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Ex5.xml" ContentType="application/vnd.ms-office.chartex+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charts/chart19.xml" ContentType="application/vnd.openxmlformats-officedocument.drawingml.chart+xml"/>
  <Override PartName="/xl/charts/style24.xml" ContentType="application/vnd.ms-office.chartstyle+xml"/>
  <Override PartName="/xl/charts/colors24.xml" ContentType="application/vnd.ms-office.chartcolorstyle+xml"/>
  <Override PartName="/xl/charts/chart20.xml" ContentType="application/vnd.openxmlformats-officedocument.drawingml.chart+xml"/>
  <Override PartName="/xl/charts/style25.xml" ContentType="application/vnd.ms-office.chartstyle+xml"/>
  <Override PartName="/xl/charts/colors25.xml" ContentType="application/vnd.ms-office.chartcolorstyle+xml"/>
  <Override PartName="/xl/charts/chart21.xml" ContentType="application/vnd.openxmlformats-officedocument.drawingml.chart+xml"/>
  <Override PartName="/xl/charts/style26.xml" ContentType="application/vnd.ms-office.chartstyle+xml"/>
  <Override PartName="/xl/charts/colors26.xml" ContentType="application/vnd.ms-office.chartcolorstyle+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charts/chart26.xml" ContentType="application/vnd.openxmlformats-officedocument.drawingml.chart+xml"/>
  <Override PartName="/xl/charts/style31.xml" ContentType="application/vnd.ms-office.chartstyle+xml"/>
  <Override PartName="/xl/charts/colors31.xml" ContentType="application/vnd.ms-office.chartcolorstyle+xml"/>
  <Override PartName="/xl/charts/chart27.xml" ContentType="application/vnd.openxmlformats-officedocument.drawingml.chart+xml"/>
  <Override PartName="/xl/charts/style32.xml" ContentType="application/vnd.ms-office.chartstyle+xml"/>
  <Override PartName="/xl/charts/colors32.xml" ContentType="application/vnd.ms-office.chartcolorstyle+xml"/>
  <Override PartName="/xl/charts/chart28.xml" ContentType="application/vnd.openxmlformats-officedocument.drawingml.chart+xml"/>
  <Override PartName="/xl/charts/style33.xml" ContentType="application/vnd.ms-office.chartstyle+xml"/>
  <Override PartName="/xl/charts/colors33.xml" ContentType="application/vnd.ms-office.chartcolorstyle+xml"/>
  <Override PartName="/xl/charts/chart29.xml" ContentType="application/vnd.openxmlformats-officedocument.drawingml.chart+xml"/>
  <Override PartName="/xl/charts/style34.xml" ContentType="application/vnd.ms-office.chartstyle+xml"/>
  <Override PartName="/xl/charts/colors34.xml" ContentType="application/vnd.ms-office.chartcolorstyle+xml"/>
  <Override PartName="/xl/charts/chart30.xml" ContentType="application/vnd.openxmlformats-officedocument.drawingml.chart+xml"/>
  <Override PartName="/xl/charts/style35.xml" ContentType="application/vnd.ms-office.chartstyle+xml"/>
  <Override PartName="/xl/charts/colors35.xml" ContentType="application/vnd.ms-office.chartcolorstyle+xml"/>
  <Override PartName="/xl/charts/chart31.xml" ContentType="application/vnd.openxmlformats-officedocument.drawingml.chart+xml"/>
  <Override PartName="/xl/charts/style36.xml" ContentType="application/vnd.ms-office.chartstyle+xml"/>
  <Override PartName="/xl/charts/colors36.xml" ContentType="application/vnd.ms-office.chartcolorstyle+xml"/>
  <Override PartName="/xl/charts/chart32.xml" ContentType="application/vnd.openxmlformats-officedocument.drawingml.chart+xml"/>
  <Override PartName="/xl/charts/style37.xml" ContentType="application/vnd.ms-office.chartstyle+xml"/>
  <Override PartName="/xl/charts/colors37.xml" ContentType="application/vnd.ms-office.chartcolorstyle+xml"/>
  <Override PartName="/xl/charts/chart33.xml" ContentType="application/vnd.openxmlformats-officedocument.drawingml.chart+xml"/>
  <Override PartName="/xl/charts/style38.xml" ContentType="application/vnd.ms-office.chartstyle+xml"/>
  <Override PartName="/xl/charts/colors38.xml" ContentType="application/vnd.ms-office.chartcolorstyle+xml"/>
  <Override PartName="/xl/charts/chart34.xml" ContentType="application/vnd.openxmlformats-officedocument.drawingml.chart+xml"/>
  <Override PartName="/xl/charts/style39.xml" ContentType="application/vnd.ms-office.chartstyle+xml"/>
  <Override PartName="/xl/charts/colors39.xml" ContentType="application/vnd.ms-office.chartcolorstyle+xml"/>
  <Override PartName="/xl/charts/chart35.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drawings/drawing9.xml" ContentType="application/vnd.openxmlformats-officedocument.drawing+xml"/>
  <Override PartName="/xl/charts/chart36.xml" ContentType="application/vnd.openxmlformats-officedocument.drawingml.chart+xml"/>
  <Override PartName="/xl/charts/style41.xml" ContentType="application/vnd.ms-office.chartstyle+xml"/>
  <Override PartName="/xl/charts/colors41.xml" ContentType="application/vnd.ms-office.chartcolorstyle+xml"/>
  <Override PartName="/xl/charts/chart37.xml" ContentType="application/vnd.openxmlformats-officedocument.drawingml.chart+xml"/>
  <Override PartName="/xl/charts/style42.xml" ContentType="application/vnd.ms-office.chartstyle+xml"/>
  <Override PartName="/xl/charts/colors42.xml" ContentType="application/vnd.ms-office.chartcolorstyle+xml"/>
  <Override PartName="/xl/charts/chart38.xml" ContentType="application/vnd.openxmlformats-officedocument.drawingml.chart+xml"/>
  <Override PartName="/xl/charts/style43.xml" ContentType="application/vnd.ms-office.chartstyle+xml"/>
  <Override PartName="/xl/charts/colors43.xml" ContentType="application/vnd.ms-office.chartcolorstyle+xml"/>
  <Override PartName="/xl/charts/chart39.xml" ContentType="application/vnd.openxmlformats-officedocument.drawingml.chart+xml"/>
  <Override PartName="/xl/charts/style44.xml" ContentType="application/vnd.ms-office.chartstyle+xml"/>
  <Override PartName="/xl/charts/colors44.xml" ContentType="application/vnd.ms-office.chartcolorstyle+xml"/>
  <Override PartName="/xl/charts/chart40.xml" ContentType="application/vnd.openxmlformats-officedocument.drawingml.chart+xml"/>
  <Override PartName="/xl/charts/style45.xml" ContentType="application/vnd.ms-office.chartstyle+xml"/>
  <Override PartName="/xl/charts/colors45.xml" ContentType="application/vnd.ms-office.chartcolorstyle+xml"/>
  <Override PartName="/xl/charts/chart41.xml" ContentType="application/vnd.openxmlformats-officedocument.drawingml.chart+xml"/>
  <Override PartName="/xl/charts/style46.xml" ContentType="application/vnd.ms-office.chartstyle+xml"/>
  <Override PartName="/xl/charts/colors46.xml" ContentType="application/vnd.ms-office.chartcolorstyle+xml"/>
  <Override PartName="/xl/charts/chart42.xml" ContentType="application/vnd.openxmlformats-officedocument.drawingml.chart+xml"/>
  <Override PartName="/xl/charts/style47.xml" ContentType="application/vnd.ms-office.chartstyle+xml"/>
  <Override PartName="/xl/charts/colors47.xml" ContentType="application/vnd.ms-office.chartcolorstyle+xml"/>
  <Override PartName="/xl/charts/chart43.xml" ContentType="application/vnd.openxmlformats-officedocument.drawingml.chart+xml"/>
  <Override PartName="/xl/charts/style48.xml" ContentType="application/vnd.ms-office.chartstyle+xml"/>
  <Override PartName="/xl/charts/colors48.xml" ContentType="application/vnd.ms-office.chartcolorstyle+xml"/>
  <Override PartName="/xl/charts/chart44.xml" ContentType="application/vnd.openxmlformats-officedocument.drawingml.chart+xml"/>
  <Override PartName="/xl/charts/style49.xml" ContentType="application/vnd.ms-office.chartstyle+xml"/>
  <Override PartName="/xl/charts/colors49.xml" ContentType="application/vnd.ms-office.chartcolorstyle+xml"/>
  <Override PartName="/xl/charts/chart45.xml" ContentType="application/vnd.openxmlformats-officedocument.drawingml.chart+xml"/>
  <Override PartName="/xl/charts/style50.xml" ContentType="application/vnd.ms-office.chartstyle+xml"/>
  <Override PartName="/xl/charts/colors50.xml" ContentType="application/vnd.ms-office.chartcolorstyle+xml"/>
  <Override PartName="/xl/charts/chart46.xml" ContentType="application/vnd.openxmlformats-officedocument.drawingml.chart+xml"/>
  <Override PartName="/xl/charts/style51.xml" ContentType="application/vnd.ms-office.chartstyle+xml"/>
  <Override PartName="/xl/charts/colors51.xml" ContentType="application/vnd.ms-office.chartcolorstyle+xml"/>
  <Override PartName="/xl/charts/chart47.xml" ContentType="application/vnd.openxmlformats-officedocument.drawingml.chart+xml"/>
  <Override PartName="/xl/charts/style52.xml" ContentType="application/vnd.ms-office.chartstyle+xml"/>
  <Override PartName="/xl/charts/colors52.xml" ContentType="application/vnd.ms-office.chartcolorstyle+xml"/>
  <Override PartName="/xl/charts/chart48.xml" ContentType="application/vnd.openxmlformats-officedocument.drawingml.chart+xml"/>
  <Override PartName="/xl/charts/style53.xml" ContentType="application/vnd.ms-office.chartstyle+xml"/>
  <Override PartName="/xl/charts/colors53.xml" ContentType="application/vnd.ms-office.chartcolorstyle+xml"/>
  <Override PartName="/xl/charts/chart49.xml" ContentType="application/vnd.openxmlformats-officedocument.drawingml.chart+xml"/>
  <Override PartName="/xl/charts/style54.xml" ContentType="application/vnd.ms-office.chartstyle+xml"/>
  <Override PartName="/xl/charts/colors54.xml" ContentType="application/vnd.ms-office.chartcolorstyle+xml"/>
  <Override PartName="/xl/charts/chart50.xml" ContentType="application/vnd.openxmlformats-officedocument.drawingml.chart+xml"/>
  <Override PartName="/xl/charts/style55.xml" ContentType="application/vnd.ms-office.chartstyle+xml"/>
  <Override PartName="/xl/charts/colors55.xml" ContentType="application/vnd.ms-office.chartcolorstyle+xml"/>
  <Override PartName="/xl/charts/chart51.xml" ContentType="application/vnd.openxmlformats-officedocument.drawingml.chart+xml"/>
  <Override PartName="/xl/charts/style56.xml" ContentType="application/vnd.ms-office.chartstyle+xml"/>
  <Override PartName="/xl/charts/colors56.xml" ContentType="application/vnd.ms-office.chartcolorstyle+xml"/>
  <Override PartName="/xl/charts/chart52.xml" ContentType="application/vnd.openxmlformats-officedocument.drawingml.chart+xml"/>
  <Override PartName="/xl/charts/style57.xml" ContentType="application/vnd.ms-office.chartstyle+xml"/>
  <Override PartName="/xl/charts/colors57.xml" ContentType="application/vnd.ms-office.chartcolorstyle+xml"/>
  <Override PartName="/xl/charts/chart53.xml" ContentType="application/vnd.openxmlformats-officedocument.drawingml.chart+xml"/>
  <Override PartName="/xl/charts/style58.xml" ContentType="application/vnd.ms-office.chartstyle+xml"/>
  <Override PartName="/xl/charts/colors58.xml" ContentType="application/vnd.ms-office.chartcolorstyle+xml"/>
  <Override PartName="/xl/charts/chart54.xml" ContentType="application/vnd.openxmlformats-officedocument.drawingml.chart+xml"/>
  <Override PartName="/xl/charts/style59.xml" ContentType="application/vnd.ms-office.chartstyle+xml"/>
  <Override PartName="/xl/charts/colors59.xml" ContentType="application/vnd.ms-office.chartcolorstyle+xml"/>
  <Override PartName="/xl/charts/chart55.xml" ContentType="application/vnd.openxmlformats-officedocument.drawingml.chart+xml"/>
  <Override PartName="/xl/charts/style60.xml" ContentType="application/vnd.ms-office.chartstyle+xml"/>
  <Override PartName="/xl/charts/colors60.xml" ContentType="application/vnd.ms-office.chartcolorstyle+xml"/>
  <Override PartName="/xl/charts/chart56.xml" ContentType="application/vnd.openxmlformats-officedocument.drawingml.chart+xml"/>
  <Override PartName="/xl/charts/style61.xml" ContentType="application/vnd.ms-office.chartstyle+xml"/>
  <Override PartName="/xl/charts/colors61.xml" ContentType="application/vnd.ms-office.chartcolorstyle+xml"/>
  <Override PartName="/xl/charts/chart57.xml" ContentType="application/vnd.openxmlformats-officedocument.drawingml.chart+xml"/>
  <Override PartName="/xl/charts/style62.xml" ContentType="application/vnd.ms-office.chartstyle+xml"/>
  <Override PartName="/xl/charts/colors62.xml" ContentType="application/vnd.ms-office.chartcolorstyle+xml"/>
  <Override PartName="/xl/charts/chart58.xml" ContentType="application/vnd.openxmlformats-officedocument.drawingml.chart+xml"/>
  <Override PartName="/xl/charts/style63.xml" ContentType="application/vnd.ms-office.chartstyle+xml"/>
  <Override PartName="/xl/charts/colors6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2001_{6BF0721A-9164-44AC-B5C9-EB5E8409B8EE}" xr6:coauthVersionLast="47" xr6:coauthVersionMax="47" xr10:uidLastSave="{00000000-0000-0000-0000-000000000000}"/>
  <bookViews>
    <workbookView xWindow="-110" yWindow="-110" windowWidth="19420" windowHeight="10420" firstSheet="1" activeTab="7" xr2:uid="{36E9EA20-C4B2-4C59-8160-CD4B0B1DE0B3}"/>
  </bookViews>
  <sheets>
    <sheet name="kpi" sheetId="19" r:id="rId1"/>
    <sheet name="Gender" sheetId="25" r:id="rId2"/>
    <sheet name="marital" sheetId="33" r:id="rId3"/>
    <sheet name="Department" sheetId="34" r:id="rId4"/>
    <sheet name="JobRole" sheetId="35" r:id="rId5"/>
    <sheet name="Education" sheetId="36" r:id="rId6"/>
    <sheet name="Age" sheetId="37" r:id="rId7"/>
    <sheet name="DashBoard" sheetId="24" r:id="rId8"/>
    <sheet name="employee attrition" sheetId="1" r:id="rId9"/>
    <sheet name="univariate table" sheetId="4" r:id="rId10"/>
    <sheet name="univariate table and chart" sheetId="5" r:id="rId11"/>
    <sheet name="bivariate table" sheetId="2" r:id="rId12"/>
    <sheet name="bivariate table and chart" sheetId="3" r:id="rId13"/>
    <sheet name="Sheet16" sheetId="16" r:id="rId14"/>
  </sheets>
  <externalReferences>
    <externalReference r:id="rId15"/>
  </externalReferences>
  <definedNames>
    <definedName name="_xlnm._FilterDatabase" localSheetId="8" hidden="1">'employee attrition'!$BA$1:$BA$1471</definedName>
    <definedName name="_xlchart.v1.3" hidden="1">JobRole!$C$2:$C$10</definedName>
    <definedName name="_xlchart.v1.4" hidden="1">JobRole!$D$2:$D$10</definedName>
    <definedName name="_xlchart.v1.8" hidden="1">JobRole!$C$2:$C$10</definedName>
    <definedName name="_xlchart.v1.9" hidden="1">JobRole!$D$2:$D$10</definedName>
    <definedName name="_xlchart.v2.0" hidden="1">marital!$D$2:$D$4</definedName>
    <definedName name="_xlchart.v2.1" hidden="1">marital!$E$1</definedName>
    <definedName name="_xlchart.v2.2" hidden="1">marital!$E$2:$E$4</definedName>
    <definedName name="_xlchart.v2.5" hidden="1">marital!$D$2:$D$4</definedName>
    <definedName name="_xlchart.v2.6" hidden="1">marital!$E$1</definedName>
    <definedName name="_xlchart.v2.7" hidden="1">marital!$E$2:$E$4</definedName>
    <definedName name="Slicer_department_clean">#N/A</definedName>
    <definedName name="Slicer_education_field_clean">#N/A</definedName>
    <definedName name="Slicer_education_field_clean1">#N/A</definedName>
    <definedName name="Slicer_gender21">#N/A</definedName>
    <definedName name="Slicer_gender22">#N/A</definedName>
  </definedNames>
  <calcPr calcId="191029"/>
  <pivotCaches>
    <pivotCache cacheId="0" r:id="rId16"/>
    <pivotCache cacheId="1" r:id="rId17"/>
    <pivotCache cacheId="2" r:id="rId18"/>
    <pivotCache cacheId="3" r:id="rId19"/>
    <pivotCache cacheId="4" r:id="rId20"/>
    <pivotCache cacheId="5" r:id="rId21"/>
    <pivotCache cacheId="6" r:id="rId22"/>
    <pivotCache cacheId="8" r:id="rId23"/>
  </pivotCaches>
  <fileRecoveryPr repairLoad="1"/>
  <extLst>
    <ext xmlns:x14="http://schemas.microsoft.com/office/spreadsheetml/2009/9/main" uri="{BBE1A952-AA13-448e-AADC-164F8A28A991}">
      <x14:slicerCaches>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35" l="1"/>
  <c r="C4" i="35"/>
  <c r="C5" i="35"/>
  <c r="C6" i="35"/>
  <c r="C7" i="35"/>
  <c r="C8" i="35"/>
  <c r="C9" i="35"/>
  <c r="C10" i="35"/>
  <c r="C2" i="35"/>
  <c r="D3" i="33"/>
  <c r="D4" i="33"/>
  <c r="D2" i="33"/>
  <c r="BB3" i="1"/>
  <c r="BB4" i="1"/>
  <c r="BB5"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146" i="1"/>
  <c r="BB147" i="1"/>
  <c r="BB148" i="1"/>
  <c r="BB149" i="1"/>
  <c r="BB150" i="1"/>
  <c r="BB151" i="1"/>
  <c r="BB152" i="1"/>
  <c r="BB153" i="1"/>
  <c r="BB154" i="1"/>
  <c r="BB155" i="1"/>
  <c r="BB156" i="1"/>
  <c r="BB157" i="1"/>
  <c r="BB158" i="1"/>
  <c r="BB159" i="1"/>
  <c r="BB160" i="1"/>
  <c r="BB161" i="1"/>
  <c r="BB162" i="1"/>
  <c r="BB163" i="1"/>
  <c r="BB164" i="1"/>
  <c r="BB165" i="1"/>
  <c r="BB166" i="1"/>
  <c r="BB167" i="1"/>
  <c r="BB168" i="1"/>
  <c r="BB169" i="1"/>
  <c r="BB170" i="1"/>
  <c r="BB171" i="1"/>
  <c r="BB172" i="1"/>
  <c r="BB173" i="1"/>
  <c r="BB174" i="1"/>
  <c r="BB175" i="1"/>
  <c r="BB176" i="1"/>
  <c r="BB177" i="1"/>
  <c r="BB178" i="1"/>
  <c r="BB179" i="1"/>
  <c r="BB180" i="1"/>
  <c r="BB181" i="1"/>
  <c r="BB182" i="1"/>
  <c r="BB183" i="1"/>
  <c r="BB184" i="1"/>
  <c r="BB185" i="1"/>
  <c r="BB186" i="1"/>
  <c r="BB187" i="1"/>
  <c r="BB188" i="1"/>
  <c r="BB189" i="1"/>
  <c r="BB190" i="1"/>
  <c r="BB191" i="1"/>
  <c r="BB192" i="1"/>
  <c r="BB193" i="1"/>
  <c r="BB194" i="1"/>
  <c r="BB195" i="1"/>
  <c r="BB196" i="1"/>
  <c r="BB197" i="1"/>
  <c r="BB198" i="1"/>
  <c r="BB199" i="1"/>
  <c r="BB200" i="1"/>
  <c r="BB201" i="1"/>
  <c r="BB202" i="1"/>
  <c r="BB203" i="1"/>
  <c r="BB204" i="1"/>
  <c r="BB205" i="1"/>
  <c r="BB206" i="1"/>
  <c r="BB207" i="1"/>
  <c r="BB208" i="1"/>
  <c r="BB209" i="1"/>
  <c r="BB210" i="1"/>
  <c r="BB211" i="1"/>
  <c r="BB212" i="1"/>
  <c r="BB213" i="1"/>
  <c r="BB214" i="1"/>
  <c r="BB215" i="1"/>
  <c r="BB216" i="1"/>
  <c r="BB217" i="1"/>
  <c r="BB218" i="1"/>
  <c r="BB219" i="1"/>
  <c r="BB220" i="1"/>
  <c r="BB221" i="1"/>
  <c r="BB222" i="1"/>
  <c r="BB223" i="1"/>
  <c r="BB224" i="1"/>
  <c r="BB225" i="1"/>
  <c r="BB226" i="1"/>
  <c r="BB227" i="1"/>
  <c r="BB228" i="1"/>
  <c r="BB229" i="1"/>
  <c r="BB230" i="1"/>
  <c r="BB231" i="1"/>
  <c r="BB232" i="1"/>
  <c r="BB233" i="1"/>
  <c r="BB234" i="1"/>
  <c r="BB235" i="1"/>
  <c r="BB236" i="1"/>
  <c r="BB237" i="1"/>
  <c r="BB238" i="1"/>
  <c r="BB239" i="1"/>
  <c r="BB240" i="1"/>
  <c r="BB241" i="1"/>
  <c r="BB242" i="1"/>
  <c r="BB243" i="1"/>
  <c r="BB244" i="1"/>
  <c r="BB245" i="1"/>
  <c r="BB246" i="1"/>
  <c r="BB247" i="1"/>
  <c r="BB248" i="1"/>
  <c r="BB249" i="1"/>
  <c r="BB250" i="1"/>
  <c r="BB251" i="1"/>
  <c r="BB252" i="1"/>
  <c r="BB253" i="1"/>
  <c r="BB254" i="1"/>
  <c r="BB255" i="1"/>
  <c r="BB256" i="1"/>
  <c r="BB257" i="1"/>
  <c r="BB258" i="1"/>
  <c r="BB259" i="1"/>
  <c r="BB260" i="1"/>
  <c r="BB261" i="1"/>
  <c r="BB262" i="1"/>
  <c r="BB263" i="1"/>
  <c r="BB264" i="1"/>
  <c r="BB265" i="1"/>
  <c r="BB266" i="1"/>
  <c r="BB267" i="1"/>
  <c r="BB268" i="1"/>
  <c r="BB269" i="1"/>
  <c r="BB270" i="1"/>
  <c r="BB271" i="1"/>
  <c r="BB272" i="1"/>
  <c r="BB273" i="1"/>
  <c r="BB274" i="1"/>
  <c r="BB275" i="1"/>
  <c r="BB276" i="1"/>
  <c r="BB277" i="1"/>
  <c r="BB278" i="1"/>
  <c r="BB279" i="1"/>
  <c r="BB280" i="1"/>
  <c r="BB281" i="1"/>
  <c r="BB282" i="1"/>
  <c r="BB283" i="1"/>
  <c r="BB284" i="1"/>
  <c r="BB285" i="1"/>
  <c r="BB286" i="1"/>
  <c r="BB287" i="1"/>
  <c r="BB288" i="1"/>
  <c r="BB289" i="1"/>
  <c r="BB290" i="1"/>
  <c r="BB291" i="1"/>
  <c r="BB292" i="1"/>
  <c r="BB293" i="1"/>
  <c r="BB294" i="1"/>
  <c r="BB295" i="1"/>
  <c r="BB296" i="1"/>
  <c r="BB297" i="1"/>
  <c r="BB298" i="1"/>
  <c r="BB299" i="1"/>
  <c r="BB300" i="1"/>
  <c r="BB301" i="1"/>
  <c r="BB302" i="1"/>
  <c r="BB303" i="1"/>
  <c r="BB304" i="1"/>
  <c r="BB305" i="1"/>
  <c r="BB306" i="1"/>
  <c r="BB307" i="1"/>
  <c r="BB308" i="1"/>
  <c r="BB309" i="1"/>
  <c r="BB310" i="1"/>
  <c r="BB311" i="1"/>
  <c r="BB312" i="1"/>
  <c r="BB313" i="1"/>
  <c r="BB314" i="1"/>
  <c r="BB315" i="1"/>
  <c r="BB316" i="1"/>
  <c r="BB317" i="1"/>
  <c r="BB318" i="1"/>
  <c r="BB319" i="1"/>
  <c r="BB320" i="1"/>
  <c r="BB321" i="1"/>
  <c r="BB322" i="1"/>
  <c r="BB323" i="1"/>
  <c r="BB324" i="1"/>
  <c r="BB325" i="1"/>
  <c r="BB326" i="1"/>
  <c r="BB327" i="1"/>
  <c r="BB328" i="1"/>
  <c r="BB329" i="1"/>
  <c r="BB330" i="1"/>
  <c r="BB331" i="1"/>
  <c r="BB332" i="1"/>
  <c r="BB333" i="1"/>
  <c r="BB334" i="1"/>
  <c r="BB335" i="1"/>
  <c r="BB336" i="1"/>
  <c r="BB337" i="1"/>
  <c r="BB338" i="1"/>
  <c r="BB339" i="1"/>
  <c r="BB340" i="1"/>
  <c r="BB341" i="1"/>
  <c r="BB342" i="1"/>
  <c r="BB343" i="1"/>
  <c r="BB344" i="1"/>
  <c r="BB345" i="1"/>
  <c r="BB346" i="1"/>
  <c r="BB347" i="1"/>
  <c r="BB348" i="1"/>
  <c r="BB349" i="1"/>
  <c r="BB350" i="1"/>
  <c r="BB351" i="1"/>
  <c r="BB352" i="1"/>
  <c r="BB353" i="1"/>
  <c r="BB354" i="1"/>
  <c r="BB355" i="1"/>
  <c r="BB356" i="1"/>
  <c r="BB357" i="1"/>
  <c r="BB358" i="1"/>
  <c r="BB359" i="1"/>
  <c r="BB360" i="1"/>
  <c r="BB361" i="1"/>
  <c r="BB362" i="1"/>
  <c r="BB363" i="1"/>
  <c r="BB364" i="1"/>
  <c r="BB365" i="1"/>
  <c r="BB366" i="1"/>
  <c r="BB367" i="1"/>
  <c r="BB368" i="1"/>
  <c r="BB369" i="1"/>
  <c r="BB370" i="1"/>
  <c r="BB371" i="1"/>
  <c r="BB372" i="1"/>
  <c r="BB373" i="1"/>
  <c r="BB374" i="1"/>
  <c r="BB375" i="1"/>
  <c r="BB376" i="1"/>
  <c r="BB377" i="1"/>
  <c r="BB378" i="1"/>
  <c r="BB379" i="1"/>
  <c r="BB380" i="1"/>
  <c r="BB381" i="1"/>
  <c r="BB382" i="1"/>
  <c r="BB383" i="1"/>
  <c r="BB384" i="1"/>
  <c r="BB385" i="1"/>
  <c r="BB386" i="1"/>
  <c r="BB387" i="1"/>
  <c r="BB388" i="1"/>
  <c r="BB389" i="1"/>
  <c r="BB390" i="1"/>
  <c r="BB391" i="1"/>
  <c r="BB392" i="1"/>
  <c r="BB393" i="1"/>
  <c r="BB394" i="1"/>
  <c r="BB395" i="1"/>
  <c r="BB396" i="1"/>
  <c r="BB397" i="1"/>
  <c r="BB398" i="1"/>
  <c r="BB399" i="1"/>
  <c r="BB400" i="1"/>
  <c r="BB401" i="1"/>
  <c r="BB402" i="1"/>
  <c r="BB403" i="1"/>
  <c r="BB404" i="1"/>
  <c r="BB405" i="1"/>
  <c r="BB406" i="1"/>
  <c r="BB407" i="1"/>
  <c r="BB408" i="1"/>
  <c r="BB409" i="1"/>
  <c r="BB410" i="1"/>
  <c r="BB411" i="1"/>
  <c r="BB412" i="1"/>
  <c r="BB413" i="1"/>
  <c r="BB414" i="1"/>
  <c r="BB415" i="1"/>
  <c r="BB416" i="1"/>
  <c r="BB417" i="1"/>
  <c r="BB418" i="1"/>
  <c r="BB419" i="1"/>
  <c r="BB420" i="1"/>
  <c r="BB421" i="1"/>
  <c r="BB422" i="1"/>
  <c r="BB423" i="1"/>
  <c r="BB424" i="1"/>
  <c r="BB425" i="1"/>
  <c r="BB426" i="1"/>
  <c r="BB427" i="1"/>
  <c r="BB428" i="1"/>
  <c r="BB429" i="1"/>
  <c r="BB430" i="1"/>
  <c r="BB431" i="1"/>
  <c r="BB432" i="1"/>
  <c r="BB433" i="1"/>
  <c r="BB434" i="1"/>
  <c r="BB435" i="1"/>
  <c r="BB436" i="1"/>
  <c r="BB437" i="1"/>
  <c r="BB438" i="1"/>
  <c r="BB439" i="1"/>
  <c r="BB440" i="1"/>
  <c r="BB441" i="1"/>
  <c r="BB442" i="1"/>
  <c r="BB443" i="1"/>
  <c r="BB444" i="1"/>
  <c r="BB445" i="1"/>
  <c r="BB446" i="1"/>
  <c r="BB447" i="1"/>
  <c r="BB448" i="1"/>
  <c r="BB449" i="1"/>
  <c r="BB450" i="1"/>
  <c r="BB451" i="1"/>
  <c r="BB452" i="1"/>
  <c r="BB453" i="1"/>
  <c r="BB454" i="1"/>
  <c r="BB455" i="1"/>
  <c r="BB456" i="1"/>
  <c r="BB457" i="1"/>
  <c r="BB458" i="1"/>
  <c r="BB459" i="1"/>
  <c r="BB460" i="1"/>
  <c r="BB461" i="1"/>
  <c r="BB462" i="1"/>
  <c r="BB463" i="1"/>
  <c r="BB464" i="1"/>
  <c r="BB465" i="1"/>
  <c r="BB466" i="1"/>
  <c r="BB467" i="1"/>
  <c r="BB468" i="1"/>
  <c r="BB469" i="1"/>
  <c r="BB470" i="1"/>
  <c r="BB471" i="1"/>
  <c r="BB472" i="1"/>
  <c r="BB473" i="1"/>
  <c r="BB474" i="1"/>
  <c r="BB475" i="1"/>
  <c r="BB476" i="1"/>
  <c r="BB477" i="1"/>
  <c r="BB478" i="1"/>
  <c r="BB479" i="1"/>
  <c r="BB480" i="1"/>
  <c r="BB481" i="1"/>
  <c r="BB482" i="1"/>
  <c r="BB483" i="1"/>
  <c r="BB484" i="1"/>
  <c r="BB485" i="1"/>
  <c r="BB486" i="1"/>
  <c r="BB487" i="1"/>
  <c r="BB488" i="1"/>
  <c r="BB489" i="1"/>
  <c r="BB490" i="1"/>
  <c r="BB491" i="1"/>
  <c r="BB492" i="1"/>
  <c r="BB493" i="1"/>
  <c r="BB494" i="1"/>
  <c r="BB495" i="1"/>
  <c r="BB496" i="1"/>
  <c r="BB497" i="1"/>
  <c r="BB498" i="1"/>
  <c r="BB499" i="1"/>
  <c r="BB500" i="1"/>
  <c r="BB501" i="1"/>
  <c r="BB502" i="1"/>
  <c r="BB503" i="1"/>
  <c r="BB504" i="1"/>
  <c r="BB505" i="1"/>
  <c r="BB506" i="1"/>
  <c r="BB507" i="1"/>
  <c r="BB508" i="1"/>
  <c r="BB509" i="1"/>
  <c r="BB510" i="1"/>
  <c r="BB511" i="1"/>
  <c r="BB512" i="1"/>
  <c r="BB513" i="1"/>
  <c r="BB514" i="1"/>
  <c r="BB515" i="1"/>
  <c r="BB516" i="1"/>
  <c r="BB517" i="1"/>
  <c r="BB518" i="1"/>
  <c r="BB519" i="1"/>
  <c r="BB520" i="1"/>
  <c r="BB521" i="1"/>
  <c r="BB522" i="1"/>
  <c r="BB523" i="1"/>
  <c r="BB524" i="1"/>
  <c r="BB525" i="1"/>
  <c r="BB526" i="1"/>
  <c r="BB527" i="1"/>
  <c r="BB528" i="1"/>
  <c r="BB529" i="1"/>
  <c r="BB530" i="1"/>
  <c r="BB531" i="1"/>
  <c r="BB532" i="1"/>
  <c r="BB533" i="1"/>
  <c r="BB534" i="1"/>
  <c r="BB535" i="1"/>
  <c r="BB536" i="1"/>
  <c r="BB537" i="1"/>
  <c r="BB538" i="1"/>
  <c r="BB539" i="1"/>
  <c r="BB540" i="1"/>
  <c r="BB541" i="1"/>
  <c r="BB542" i="1"/>
  <c r="BB543" i="1"/>
  <c r="BB544" i="1"/>
  <c r="BB545" i="1"/>
  <c r="BB546" i="1"/>
  <c r="BB547" i="1"/>
  <c r="BB548" i="1"/>
  <c r="BB549" i="1"/>
  <c r="BB550" i="1"/>
  <c r="BB551" i="1"/>
  <c r="BB552" i="1"/>
  <c r="BB553" i="1"/>
  <c r="BB554" i="1"/>
  <c r="BB555" i="1"/>
  <c r="BB556" i="1"/>
  <c r="BB557" i="1"/>
  <c r="BB558" i="1"/>
  <c r="BB559" i="1"/>
  <c r="BB560" i="1"/>
  <c r="BB561" i="1"/>
  <c r="BB562" i="1"/>
  <c r="BB563" i="1"/>
  <c r="BB564" i="1"/>
  <c r="BB565" i="1"/>
  <c r="BB566" i="1"/>
  <c r="BB567" i="1"/>
  <c r="BB568" i="1"/>
  <c r="BB569" i="1"/>
  <c r="BB570" i="1"/>
  <c r="BB571" i="1"/>
  <c r="BB572" i="1"/>
  <c r="BB573" i="1"/>
  <c r="BB574" i="1"/>
  <c r="BB575" i="1"/>
  <c r="BB576" i="1"/>
  <c r="BB577" i="1"/>
  <c r="BB578" i="1"/>
  <c r="BB579" i="1"/>
  <c r="BB580" i="1"/>
  <c r="BB581" i="1"/>
  <c r="BB582" i="1"/>
  <c r="BB583" i="1"/>
  <c r="BB584" i="1"/>
  <c r="BB585" i="1"/>
  <c r="BB586" i="1"/>
  <c r="BB587" i="1"/>
  <c r="BB588" i="1"/>
  <c r="BB589" i="1"/>
  <c r="BB590" i="1"/>
  <c r="BB591" i="1"/>
  <c r="BB592" i="1"/>
  <c r="BB593" i="1"/>
  <c r="BB594" i="1"/>
  <c r="BB595" i="1"/>
  <c r="BB596" i="1"/>
  <c r="BB597" i="1"/>
  <c r="BB598" i="1"/>
  <c r="BB599" i="1"/>
  <c r="BB600" i="1"/>
  <c r="BB601" i="1"/>
  <c r="BB602" i="1"/>
  <c r="BB603" i="1"/>
  <c r="BB604" i="1"/>
  <c r="BB605" i="1"/>
  <c r="BB606" i="1"/>
  <c r="BB607" i="1"/>
  <c r="BB608" i="1"/>
  <c r="BB609" i="1"/>
  <c r="BB610" i="1"/>
  <c r="BB611" i="1"/>
  <c r="BB612" i="1"/>
  <c r="BB613" i="1"/>
  <c r="BB614" i="1"/>
  <c r="BB615" i="1"/>
  <c r="BB616" i="1"/>
  <c r="BB617" i="1"/>
  <c r="BB618" i="1"/>
  <c r="BB619" i="1"/>
  <c r="BB620" i="1"/>
  <c r="BB621" i="1"/>
  <c r="BB622" i="1"/>
  <c r="BB623" i="1"/>
  <c r="BB624" i="1"/>
  <c r="BB625" i="1"/>
  <c r="BB626" i="1"/>
  <c r="BB627" i="1"/>
  <c r="BB628" i="1"/>
  <c r="BB629" i="1"/>
  <c r="BB630" i="1"/>
  <c r="BB631" i="1"/>
  <c r="BB632" i="1"/>
  <c r="BB633" i="1"/>
  <c r="BB634" i="1"/>
  <c r="BB635" i="1"/>
  <c r="BB636" i="1"/>
  <c r="BB637" i="1"/>
  <c r="BB638" i="1"/>
  <c r="BB639" i="1"/>
  <c r="BB640" i="1"/>
  <c r="BB641" i="1"/>
  <c r="BB642" i="1"/>
  <c r="BB643" i="1"/>
  <c r="BB644" i="1"/>
  <c r="BB645" i="1"/>
  <c r="BB646" i="1"/>
  <c r="BB647" i="1"/>
  <c r="BB648" i="1"/>
  <c r="BB649" i="1"/>
  <c r="BB650" i="1"/>
  <c r="BB651" i="1"/>
  <c r="BB652" i="1"/>
  <c r="BB653" i="1"/>
  <c r="BB654" i="1"/>
  <c r="BB655" i="1"/>
  <c r="BB656" i="1"/>
  <c r="BB657" i="1"/>
  <c r="BB658" i="1"/>
  <c r="BB659" i="1"/>
  <c r="BB660" i="1"/>
  <c r="BB661" i="1"/>
  <c r="BB662" i="1"/>
  <c r="BB663" i="1"/>
  <c r="BB664" i="1"/>
  <c r="BB665" i="1"/>
  <c r="BB666" i="1"/>
  <c r="BB667" i="1"/>
  <c r="BB668" i="1"/>
  <c r="BB669" i="1"/>
  <c r="BB670" i="1"/>
  <c r="BB671" i="1"/>
  <c r="BB672" i="1"/>
  <c r="BB673" i="1"/>
  <c r="BB674" i="1"/>
  <c r="BB675" i="1"/>
  <c r="BB676" i="1"/>
  <c r="BB677" i="1"/>
  <c r="BB678" i="1"/>
  <c r="BB679" i="1"/>
  <c r="BB680" i="1"/>
  <c r="BB681" i="1"/>
  <c r="BB682" i="1"/>
  <c r="BB683" i="1"/>
  <c r="BB684" i="1"/>
  <c r="BB685" i="1"/>
  <c r="BB686" i="1"/>
  <c r="BB687" i="1"/>
  <c r="BB688" i="1"/>
  <c r="BB689" i="1"/>
  <c r="BB690" i="1"/>
  <c r="BB691" i="1"/>
  <c r="BB692" i="1"/>
  <c r="BB693" i="1"/>
  <c r="BB694" i="1"/>
  <c r="BB695" i="1"/>
  <c r="BB696" i="1"/>
  <c r="BB697" i="1"/>
  <c r="BB698" i="1"/>
  <c r="BB699" i="1"/>
  <c r="BB700" i="1"/>
  <c r="BB701" i="1"/>
  <c r="BB702" i="1"/>
  <c r="BB703" i="1"/>
  <c r="BB704" i="1"/>
  <c r="BB705" i="1"/>
  <c r="BB706" i="1"/>
  <c r="BB707" i="1"/>
  <c r="BB708" i="1"/>
  <c r="BB709" i="1"/>
  <c r="BB710" i="1"/>
  <c r="BB711" i="1"/>
  <c r="BB712" i="1"/>
  <c r="BB713" i="1"/>
  <c r="BB714" i="1"/>
  <c r="BB715" i="1"/>
  <c r="BB716" i="1"/>
  <c r="BB717" i="1"/>
  <c r="BB718" i="1"/>
  <c r="BB719" i="1"/>
  <c r="BB720" i="1"/>
  <c r="BB721" i="1"/>
  <c r="BB722" i="1"/>
  <c r="BB723" i="1"/>
  <c r="BB724" i="1"/>
  <c r="BB725" i="1"/>
  <c r="BB726" i="1"/>
  <c r="BB727" i="1"/>
  <c r="BB728" i="1"/>
  <c r="BB729" i="1"/>
  <c r="BB730" i="1"/>
  <c r="BB731" i="1"/>
  <c r="BB732" i="1"/>
  <c r="BB733" i="1"/>
  <c r="BB734" i="1"/>
  <c r="BB735" i="1"/>
  <c r="BB736" i="1"/>
  <c r="BB737" i="1"/>
  <c r="BB738" i="1"/>
  <c r="BB739" i="1"/>
  <c r="BB740" i="1"/>
  <c r="BB741" i="1"/>
  <c r="BB742" i="1"/>
  <c r="BB743" i="1"/>
  <c r="BB744" i="1"/>
  <c r="BB745" i="1"/>
  <c r="BB746" i="1"/>
  <c r="BB747" i="1"/>
  <c r="BB748" i="1"/>
  <c r="BB749" i="1"/>
  <c r="BB750" i="1"/>
  <c r="BB751" i="1"/>
  <c r="BB752" i="1"/>
  <c r="BB753" i="1"/>
  <c r="BB754" i="1"/>
  <c r="BB755" i="1"/>
  <c r="BB756" i="1"/>
  <c r="BB757" i="1"/>
  <c r="BB758" i="1"/>
  <c r="BB759" i="1"/>
  <c r="BB760" i="1"/>
  <c r="BB761" i="1"/>
  <c r="BB762" i="1"/>
  <c r="BB763" i="1"/>
  <c r="BB764" i="1"/>
  <c r="BB765" i="1"/>
  <c r="BB766" i="1"/>
  <c r="BB767" i="1"/>
  <c r="BB768" i="1"/>
  <c r="BB769" i="1"/>
  <c r="BB770" i="1"/>
  <c r="BB771" i="1"/>
  <c r="BB772" i="1"/>
  <c r="BB773" i="1"/>
  <c r="BB774" i="1"/>
  <c r="BB775" i="1"/>
  <c r="BB776" i="1"/>
  <c r="BB777" i="1"/>
  <c r="BB778" i="1"/>
  <c r="BB779" i="1"/>
  <c r="BB780" i="1"/>
  <c r="BB781" i="1"/>
  <c r="BB782" i="1"/>
  <c r="BB783" i="1"/>
  <c r="BB784" i="1"/>
  <c r="BB785" i="1"/>
  <c r="BB786" i="1"/>
  <c r="BB787" i="1"/>
  <c r="BB788" i="1"/>
  <c r="BB789" i="1"/>
  <c r="BB790" i="1"/>
  <c r="BB791" i="1"/>
  <c r="BB792" i="1"/>
  <c r="BB793" i="1"/>
  <c r="BB794" i="1"/>
  <c r="BB795" i="1"/>
  <c r="BB796" i="1"/>
  <c r="BB797" i="1"/>
  <c r="BB798" i="1"/>
  <c r="BB799" i="1"/>
  <c r="BB800" i="1"/>
  <c r="BB801" i="1"/>
  <c r="BB802" i="1"/>
  <c r="BB803" i="1"/>
  <c r="BB804" i="1"/>
  <c r="BB805" i="1"/>
  <c r="BB806" i="1"/>
  <c r="BB807" i="1"/>
  <c r="BB808" i="1"/>
  <c r="BB809" i="1"/>
  <c r="BB810" i="1"/>
  <c r="BB811" i="1"/>
  <c r="BB812" i="1"/>
  <c r="BB813" i="1"/>
  <c r="BB814" i="1"/>
  <c r="BB815" i="1"/>
  <c r="BB816" i="1"/>
  <c r="BB817" i="1"/>
  <c r="BB818" i="1"/>
  <c r="BB819" i="1"/>
  <c r="BB820" i="1"/>
  <c r="BB821" i="1"/>
  <c r="BB822" i="1"/>
  <c r="BB823" i="1"/>
  <c r="BB824" i="1"/>
  <c r="BB825" i="1"/>
  <c r="BB826" i="1"/>
  <c r="BB827" i="1"/>
  <c r="BB828" i="1"/>
  <c r="BB829" i="1"/>
  <c r="BB830" i="1"/>
  <c r="BB831" i="1"/>
  <c r="BB832" i="1"/>
  <c r="BB833" i="1"/>
  <c r="BB834" i="1"/>
  <c r="BB835" i="1"/>
  <c r="BB836" i="1"/>
  <c r="BB837" i="1"/>
  <c r="BB838" i="1"/>
  <c r="BB839" i="1"/>
  <c r="BB840" i="1"/>
  <c r="BB841" i="1"/>
  <c r="BB842" i="1"/>
  <c r="BB843" i="1"/>
  <c r="BB844" i="1"/>
  <c r="BB845" i="1"/>
  <c r="BB846" i="1"/>
  <c r="BB847" i="1"/>
  <c r="BB848" i="1"/>
  <c r="BB849" i="1"/>
  <c r="BB850" i="1"/>
  <c r="BB851" i="1"/>
  <c r="BB852" i="1"/>
  <c r="BB853" i="1"/>
  <c r="BB854" i="1"/>
  <c r="BB855" i="1"/>
  <c r="BB856" i="1"/>
  <c r="BB857" i="1"/>
  <c r="BB858" i="1"/>
  <c r="BB859" i="1"/>
  <c r="BB860" i="1"/>
  <c r="BB861" i="1"/>
  <c r="BB862" i="1"/>
  <c r="BB863" i="1"/>
  <c r="BB864" i="1"/>
  <c r="BB865" i="1"/>
  <c r="BB866" i="1"/>
  <c r="BB867" i="1"/>
  <c r="BB868" i="1"/>
  <c r="BB869" i="1"/>
  <c r="BB870" i="1"/>
  <c r="BB871" i="1"/>
  <c r="BB872" i="1"/>
  <c r="BB873" i="1"/>
  <c r="BB874" i="1"/>
  <c r="BB875" i="1"/>
  <c r="BB876" i="1"/>
  <c r="BB877" i="1"/>
  <c r="BB878" i="1"/>
  <c r="BB879" i="1"/>
  <c r="BB880" i="1"/>
  <c r="BB881" i="1"/>
  <c r="BB882" i="1"/>
  <c r="BB883" i="1"/>
  <c r="BB884" i="1"/>
  <c r="BB885" i="1"/>
  <c r="BB886" i="1"/>
  <c r="BB887" i="1"/>
  <c r="BB888" i="1"/>
  <c r="BB889" i="1"/>
  <c r="BB890" i="1"/>
  <c r="BB891" i="1"/>
  <c r="BB892" i="1"/>
  <c r="BB893" i="1"/>
  <c r="BB894" i="1"/>
  <c r="BB895" i="1"/>
  <c r="BB896" i="1"/>
  <c r="BB897" i="1"/>
  <c r="BB898" i="1"/>
  <c r="BB899" i="1"/>
  <c r="BB900" i="1"/>
  <c r="BB901" i="1"/>
  <c r="BB902" i="1"/>
  <c r="BB903" i="1"/>
  <c r="BB904" i="1"/>
  <c r="BB905" i="1"/>
  <c r="BB906" i="1"/>
  <c r="BB907" i="1"/>
  <c r="BB908" i="1"/>
  <c r="BB909" i="1"/>
  <c r="BB910" i="1"/>
  <c r="BB911" i="1"/>
  <c r="BB912" i="1"/>
  <c r="BB913" i="1"/>
  <c r="BB914" i="1"/>
  <c r="BB915" i="1"/>
  <c r="BB916" i="1"/>
  <c r="BB917" i="1"/>
  <c r="BB918" i="1"/>
  <c r="BB919" i="1"/>
  <c r="BB920" i="1"/>
  <c r="BB921" i="1"/>
  <c r="BB922" i="1"/>
  <c r="BB923" i="1"/>
  <c r="BB924" i="1"/>
  <c r="BB925" i="1"/>
  <c r="BB926" i="1"/>
  <c r="BB927" i="1"/>
  <c r="BB928" i="1"/>
  <c r="BB929" i="1"/>
  <c r="BB930" i="1"/>
  <c r="BB931" i="1"/>
  <c r="BB932" i="1"/>
  <c r="BB933" i="1"/>
  <c r="BB934" i="1"/>
  <c r="BB935" i="1"/>
  <c r="BB936" i="1"/>
  <c r="BB937" i="1"/>
  <c r="BB938" i="1"/>
  <c r="BB939" i="1"/>
  <c r="BB940" i="1"/>
  <c r="BB941" i="1"/>
  <c r="BB942" i="1"/>
  <c r="BB943" i="1"/>
  <c r="BB944" i="1"/>
  <c r="BB945" i="1"/>
  <c r="BB946" i="1"/>
  <c r="BB947" i="1"/>
  <c r="BB948" i="1"/>
  <c r="BB949" i="1"/>
  <c r="BB950" i="1"/>
  <c r="BB951" i="1"/>
  <c r="BB952" i="1"/>
  <c r="BB953" i="1"/>
  <c r="BB954" i="1"/>
  <c r="BB955" i="1"/>
  <c r="BB956" i="1"/>
  <c r="BB957" i="1"/>
  <c r="BB958" i="1"/>
  <c r="BB959" i="1"/>
  <c r="BB960" i="1"/>
  <c r="BB961" i="1"/>
  <c r="BB962" i="1"/>
  <c r="BB963" i="1"/>
  <c r="BB964" i="1"/>
  <c r="BB965" i="1"/>
  <c r="BB966" i="1"/>
  <c r="BB967" i="1"/>
  <c r="BB968" i="1"/>
  <c r="BB969" i="1"/>
  <c r="BB970" i="1"/>
  <c r="BB971" i="1"/>
  <c r="BB972" i="1"/>
  <c r="BB973" i="1"/>
  <c r="BB974" i="1"/>
  <c r="BB975" i="1"/>
  <c r="BB976" i="1"/>
  <c r="BB977" i="1"/>
  <c r="BB978" i="1"/>
  <c r="BB979" i="1"/>
  <c r="BB980" i="1"/>
  <c r="BB981" i="1"/>
  <c r="BB982" i="1"/>
  <c r="BB983" i="1"/>
  <c r="BB984" i="1"/>
  <c r="BB985" i="1"/>
  <c r="BB986" i="1"/>
  <c r="BB987" i="1"/>
  <c r="BB988" i="1"/>
  <c r="BB989" i="1"/>
  <c r="BB990" i="1"/>
  <c r="BB991" i="1"/>
  <c r="BB992" i="1"/>
  <c r="BB993" i="1"/>
  <c r="BB994" i="1"/>
  <c r="BB995" i="1"/>
  <c r="BB996" i="1"/>
  <c r="BB997" i="1"/>
  <c r="BB998" i="1"/>
  <c r="BB999" i="1"/>
  <c r="BB1000" i="1"/>
  <c r="BB1001" i="1"/>
  <c r="BB1002" i="1"/>
  <c r="BB1003" i="1"/>
  <c r="BB1004" i="1"/>
  <c r="BB1005" i="1"/>
  <c r="BB1006" i="1"/>
  <c r="BB1007" i="1"/>
  <c r="BB1008" i="1"/>
  <c r="BB1009" i="1"/>
  <c r="BB1010" i="1"/>
  <c r="BB1011" i="1"/>
  <c r="BB1012" i="1"/>
  <c r="BB1013" i="1"/>
  <c r="BB1014" i="1"/>
  <c r="BB1015" i="1"/>
  <c r="BB1016" i="1"/>
  <c r="BB1017" i="1"/>
  <c r="BB1018" i="1"/>
  <c r="BB1019" i="1"/>
  <c r="BB1020" i="1"/>
  <c r="BB1021" i="1"/>
  <c r="BB1022" i="1"/>
  <c r="BB1023" i="1"/>
  <c r="BB1024" i="1"/>
  <c r="BB1025" i="1"/>
  <c r="BB1026" i="1"/>
  <c r="BB1027" i="1"/>
  <c r="BB1028" i="1"/>
  <c r="BB1029" i="1"/>
  <c r="BB1030" i="1"/>
  <c r="BB1031" i="1"/>
  <c r="BB1032" i="1"/>
  <c r="BB1033" i="1"/>
  <c r="BB1034" i="1"/>
  <c r="BB1035" i="1"/>
  <c r="BB1036" i="1"/>
  <c r="BB1037" i="1"/>
  <c r="BB1038" i="1"/>
  <c r="BB1039" i="1"/>
  <c r="BB1040" i="1"/>
  <c r="BB1041" i="1"/>
  <c r="BB1042" i="1"/>
  <c r="BB1043" i="1"/>
  <c r="BB1044" i="1"/>
  <c r="BB1045" i="1"/>
  <c r="BB1046" i="1"/>
  <c r="BB1047" i="1"/>
  <c r="BB1048" i="1"/>
  <c r="BB1049" i="1"/>
  <c r="BB1050" i="1"/>
  <c r="BB1051" i="1"/>
  <c r="BB1052" i="1"/>
  <c r="BB1053" i="1"/>
  <c r="BB1054" i="1"/>
  <c r="BB1055" i="1"/>
  <c r="BB1056" i="1"/>
  <c r="BB1057" i="1"/>
  <c r="BB1058" i="1"/>
  <c r="BB1059" i="1"/>
  <c r="BB1060" i="1"/>
  <c r="BB1061" i="1"/>
  <c r="BB1062" i="1"/>
  <c r="BB1063" i="1"/>
  <c r="BB1064" i="1"/>
  <c r="BB1065" i="1"/>
  <c r="BB1066" i="1"/>
  <c r="BB1067" i="1"/>
  <c r="BB1068" i="1"/>
  <c r="BB1069" i="1"/>
  <c r="BB1070" i="1"/>
  <c r="BB1071" i="1"/>
  <c r="BB1072" i="1"/>
  <c r="BB1073" i="1"/>
  <c r="BB1074" i="1"/>
  <c r="BB1075" i="1"/>
  <c r="BB1076" i="1"/>
  <c r="BB1077" i="1"/>
  <c r="BB1078" i="1"/>
  <c r="BB1079" i="1"/>
  <c r="BB1080" i="1"/>
  <c r="BB1081" i="1"/>
  <c r="BB1082" i="1"/>
  <c r="BB1083" i="1"/>
  <c r="BB1084" i="1"/>
  <c r="BB1085" i="1"/>
  <c r="BB1086" i="1"/>
  <c r="BB1087" i="1"/>
  <c r="BB1088" i="1"/>
  <c r="BB1089" i="1"/>
  <c r="BB1090" i="1"/>
  <c r="BB1091" i="1"/>
  <c r="BB1092" i="1"/>
  <c r="BB1093" i="1"/>
  <c r="BB1094" i="1"/>
  <c r="BB1095" i="1"/>
  <c r="BB1096" i="1"/>
  <c r="BB1097" i="1"/>
  <c r="BB1098" i="1"/>
  <c r="BB1099" i="1"/>
  <c r="BB1100" i="1"/>
  <c r="BB1101" i="1"/>
  <c r="BB1102" i="1"/>
  <c r="BB1103" i="1"/>
  <c r="BB1104" i="1"/>
  <c r="BB1105" i="1"/>
  <c r="BB1106" i="1"/>
  <c r="BB1107" i="1"/>
  <c r="BB1108" i="1"/>
  <c r="BB1109" i="1"/>
  <c r="BB1110" i="1"/>
  <c r="BB1111" i="1"/>
  <c r="BB1112" i="1"/>
  <c r="BB1113" i="1"/>
  <c r="BB1114" i="1"/>
  <c r="BB1115" i="1"/>
  <c r="BB1116" i="1"/>
  <c r="BB1117" i="1"/>
  <c r="BB1118" i="1"/>
  <c r="BB1119" i="1"/>
  <c r="BB1120" i="1"/>
  <c r="BB1121" i="1"/>
  <c r="BB1122" i="1"/>
  <c r="BB1123" i="1"/>
  <c r="BB1124" i="1"/>
  <c r="BB1125" i="1"/>
  <c r="BB1126" i="1"/>
  <c r="BB1127" i="1"/>
  <c r="BB1128" i="1"/>
  <c r="BB1129" i="1"/>
  <c r="BB1130" i="1"/>
  <c r="BB1131" i="1"/>
  <c r="BB1132" i="1"/>
  <c r="BB1133" i="1"/>
  <c r="BB1134" i="1"/>
  <c r="BB1135" i="1"/>
  <c r="BB1136" i="1"/>
  <c r="BB1137" i="1"/>
  <c r="BB1138" i="1"/>
  <c r="BB1139" i="1"/>
  <c r="BB1140" i="1"/>
  <c r="BB1141" i="1"/>
  <c r="BB1142" i="1"/>
  <c r="BB1143" i="1"/>
  <c r="BB1144" i="1"/>
  <c r="BB1145" i="1"/>
  <c r="BB1146" i="1"/>
  <c r="BB1147" i="1"/>
  <c r="BB1148" i="1"/>
  <c r="BB1149" i="1"/>
  <c r="BB1150" i="1"/>
  <c r="BB1151" i="1"/>
  <c r="BB1152" i="1"/>
  <c r="BB1153" i="1"/>
  <c r="BB1154" i="1"/>
  <c r="BB1155" i="1"/>
  <c r="BB1156" i="1"/>
  <c r="BB1157" i="1"/>
  <c r="BB1158" i="1"/>
  <c r="BB1159" i="1"/>
  <c r="BB1160" i="1"/>
  <c r="BB1161" i="1"/>
  <c r="BB1162" i="1"/>
  <c r="BB1163" i="1"/>
  <c r="BB1164" i="1"/>
  <c r="BB1165" i="1"/>
  <c r="BB1166" i="1"/>
  <c r="BB1167" i="1"/>
  <c r="BB1168" i="1"/>
  <c r="BB1169" i="1"/>
  <c r="BB1170" i="1"/>
  <c r="BB1171" i="1"/>
  <c r="BB1172" i="1"/>
  <c r="BB1173" i="1"/>
  <c r="BB1174" i="1"/>
  <c r="BB1175" i="1"/>
  <c r="BB1176" i="1"/>
  <c r="BB1177" i="1"/>
  <c r="BB1178" i="1"/>
  <c r="BB1179" i="1"/>
  <c r="BB1180" i="1"/>
  <c r="BB1181" i="1"/>
  <c r="BB1182" i="1"/>
  <c r="BB1183" i="1"/>
  <c r="BB1184" i="1"/>
  <c r="BB1185" i="1"/>
  <c r="BB1186" i="1"/>
  <c r="BB1187" i="1"/>
  <c r="BB1188" i="1"/>
  <c r="BB1189" i="1"/>
  <c r="BB1190" i="1"/>
  <c r="BB1191" i="1"/>
  <c r="BB1192" i="1"/>
  <c r="BB1193" i="1"/>
  <c r="BB1194" i="1"/>
  <c r="BB1195" i="1"/>
  <c r="BB1196" i="1"/>
  <c r="BB1197" i="1"/>
  <c r="BB1198" i="1"/>
  <c r="BB1199" i="1"/>
  <c r="BB1200" i="1"/>
  <c r="BB1201" i="1"/>
  <c r="BB1202" i="1"/>
  <c r="BB1203" i="1"/>
  <c r="BB1204" i="1"/>
  <c r="BB1205" i="1"/>
  <c r="BB1206" i="1"/>
  <c r="BB1207" i="1"/>
  <c r="BB1208" i="1"/>
  <c r="BB1209" i="1"/>
  <c r="BB1210" i="1"/>
  <c r="BB1211" i="1"/>
  <c r="BB1212" i="1"/>
  <c r="BB1213" i="1"/>
  <c r="BB1214" i="1"/>
  <c r="BB1215" i="1"/>
  <c r="BB1216" i="1"/>
  <c r="BB1217" i="1"/>
  <c r="BB1218" i="1"/>
  <c r="BB1219" i="1"/>
  <c r="BB1220" i="1"/>
  <c r="BB1221" i="1"/>
  <c r="BB1222" i="1"/>
  <c r="BB1223" i="1"/>
  <c r="BB1224" i="1"/>
  <c r="BB1225" i="1"/>
  <c r="BB1226" i="1"/>
  <c r="BB1227" i="1"/>
  <c r="BB1228" i="1"/>
  <c r="BB1229" i="1"/>
  <c r="BB1230" i="1"/>
  <c r="BB1231" i="1"/>
  <c r="BB1232" i="1"/>
  <c r="BB1233" i="1"/>
  <c r="BB1234" i="1"/>
  <c r="BB1235" i="1"/>
  <c r="BB1236" i="1"/>
  <c r="BB1237" i="1"/>
  <c r="BB1238" i="1"/>
  <c r="BB1239" i="1"/>
  <c r="BB1240" i="1"/>
  <c r="BB1241" i="1"/>
  <c r="BB1242" i="1"/>
  <c r="BB1243" i="1"/>
  <c r="BB1244" i="1"/>
  <c r="BB1245" i="1"/>
  <c r="BB1246" i="1"/>
  <c r="BB1247" i="1"/>
  <c r="BB1248" i="1"/>
  <c r="BB1249" i="1"/>
  <c r="BB1250" i="1"/>
  <c r="BB1251" i="1"/>
  <c r="BB1252" i="1"/>
  <c r="BB1253" i="1"/>
  <c r="BB1254" i="1"/>
  <c r="BB1255" i="1"/>
  <c r="BB1256" i="1"/>
  <c r="BB1257" i="1"/>
  <c r="BB1258" i="1"/>
  <c r="BB1259" i="1"/>
  <c r="BB1260" i="1"/>
  <c r="BB1261" i="1"/>
  <c r="BB1262" i="1"/>
  <c r="BB1263" i="1"/>
  <c r="BB1264" i="1"/>
  <c r="BB1265" i="1"/>
  <c r="BB1266" i="1"/>
  <c r="BB1267" i="1"/>
  <c r="BB1268" i="1"/>
  <c r="BB1269" i="1"/>
  <c r="BB1270" i="1"/>
  <c r="BB1271" i="1"/>
  <c r="BB1272" i="1"/>
  <c r="BB1273" i="1"/>
  <c r="BB1274" i="1"/>
  <c r="BB1275" i="1"/>
  <c r="BB1276" i="1"/>
  <c r="BB1277" i="1"/>
  <c r="BB1278" i="1"/>
  <c r="BB1279" i="1"/>
  <c r="BB1280" i="1"/>
  <c r="BB1281" i="1"/>
  <c r="BB1282" i="1"/>
  <c r="BB1283" i="1"/>
  <c r="BB1284" i="1"/>
  <c r="BB1285" i="1"/>
  <c r="BB1286" i="1"/>
  <c r="BB1287" i="1"/>
  <c r="BB1288" i="1"/>
  <c r="BB1289" i="1"/>
  <c r="BB1290" i="1"/>
  <c r="BB1291" i="1"/>
  <c r="BB1292" i="1"/>
  <c r="BB1293" i="1"/>
  <c r="BB1294" i="1"/>
  <c r="BB1295" i="1"/>
  <c r="BB1296" i="1"/>
  <c r="BB1297" i="1"/>
  <c r="BB1298" i="1"/>
  <c r="BB1299" i="1"/>
  <c r="BB1300" i="1"/>
  <c r="BB1301" i="1"/>
  <c r="BB1302" i="1"/>
  <c r="BB1303" i="1"/>
  <c r="BB1304" i="1"/>
  <c r="BB1305" i="1"/>
  <c r="BB1306" i="1"/>
  <c r="BB1307" i="1"/>
  <c r="BB1308" i="1"/>
  <c r="BB1309" i="1"/>
  <c r="BB1310" i="1"/>
  <c r="BB1311" i="1"/>
  <c r="BB1312" i="1"/>
  <c r="BB1313" i="1"/>
  <c r="BB1314" i="1"/>
  <c r="BB1315" i="1"/>
  <c r="BB1316" i="1"/>
  <c r="BB1317" i="1"/>
  <c r="BB1318" i="1"/>
  <c r="BB1319" i="1"/>
  <c r="BB1320" i="1"/>
  <c r="BB1321" i="1"/>
  <c r="BB1322" i="1"/>
  <c r="BB1323" i="1"/>
  <c r="BB1324" i="1"/>
  <c r="BB1325" i="1"/>
  <c r="BB1326" i="1"/>
  <c r="BB1327" i="1"/>
  <c r="BB1328" i="1"/>
  <c r="BB1329" i="1"/>
  <c r="BB1330" i="1"/>
  <c r="BB1331" i="1"/>
  <c r="BB1332" i="1"/>
  <c r="BB1333" i="1"/>
  <c r="BB1334" i="1"/>
  <c r="BB1335" i="1"/>
  <c r="BB1336" i="1"/>
  <c r="BB1337" i="1"/>
  <c r="BB1338" i="1"/>
  <c r="BB1339" i="1"/>
  <c r="BB1340" i="1"/>
  <c r="BB1341" i="1"/>
  <c r="BB1342" i="1"/>
  <c r="BB1343" i="1"/>
  <c r="BB1344" i="1"/>
  <c r="BB1345" i="1"/>
  <c r="BB1346" i="1"/>
  <c r="BB1347" i="1"/>
  <c r="BB1348" i="1"/>
  <c r="BB1349" i="1"/>
  <c r="BB1350" i="1"/>
  <c r="BB1351" i="1"/>
  <c r="BB1352" i="1"/>
  <c r="BB1353" i="1"/>
  <c r="BB1354" i="1"/>
  <c r="BB1355" i="1"/>
  <c r="BB1356" i="1"/>
  <c r="BB1357" i="1"/>
  <c r="BB1358" i="1"/>
  <c r="BB1359" i="1"/>
  <c r="BB1360" i="1"/>
  <c r="BB1361" i="1"/>
  <c r="BB1362" i="1"/>
  <c r="BB1363" i="1"/>
  <c r="BB1364" i="1"/>
  <c r="BB1365" i="1"/>
  <c r="BB1366" i="1"/>
  <c r="BB1367" i="1"/>
  <c r="BB1368" i="1"/>
  <c r="BB1369" i="1"/>
  <c r="BB1370" i="1"/>
  <c r="BB1371" i="1"/>
  <c r="BB1372" i="1"/>
  <c r="BB1373" i="1"/>
  <c r="BB1374" i="1"/>
  <c r="BB1375" i="1"/>
  <c r="BB1376" i="1"/>
  <c r="BB1377" i="1"/>
  <c r="BB1378" i="1"/>
  <c r="BB1379" i="1"/>
  <c r="BB1380" i="1"/>
  <c r="BB1381" i="1"/>
  <c r="BB1382" i="1"/>
  <c r="BB1383" i="1"/>
  <c r="BB1384" i="1"/>
  <c r="BB1385" i="1"/>
  <c r="BB1386" i="1"/>
  <c r="BB1387" i="1"/>
  <c r="BB1388" i="1"/>
  <c r="BB1389" i="1"/>
  <c r="BB1390" i="1"/>
  <c r="BB1391" i="1"/>
  <c r="BB1392" i="1"/>
  <c r="BB1393" i="1"/>
  <c r="BB1394" i="1"/>
  <c r="BB1395" i="1"/>
  <c r="BB1396" i="1"/>
  <c r="BB1397" i="1"/>
  <c r="BB1398" i="1"/>
  <c r="BB1399" i="1"/>
  <c r="BB1400" i="1"/>
  <c r="BB1401" i="1"/>
  <c r="BB1402" i="1"/>
  <c r="BB1403" i="1"/>
  <c r="BB1404" i="1"/>
  <c r="BB1405" i="1"/>
  <c r="BB1406" i="1"/>
  <c r="BB1407" i="1"/>
  <c r="BB1408" i="1"/>
  <c r="BB1409" i="1"/>
  <c r="BB1410" i="1"/>
  <c r="BB1411" i="1"/>
  <c r="BB1412" i="1"/>
  <c r="BB1413" i="1"/>
  <c r="BB1414" i="1"/>
  <c r="BB1415" i="1"/>
  <c r="BB1416" i="1"/>
  <c r="BB1417" i="1"/>
  <c r="BB1418" i="1"/>
  <c r="BB1419" i="1"/>
  <c r="BB1420" i="1"/>
  <c r="BB1421" i="1"/>
  <c r="BB1422" i="1"/>
  <c r="BB1423" i="1"/>
  <c r="BB1424" i="1"/>
  <c r="BB1425" i="1"/>
  <c r="BB1426" i="1"/>
  <c r="BB1427" i="1"/>
  <c r="BB1428" i="1"/>
  <c r="BB1429" i="1"/>
  <c r="BB1430" i="1"/>
  <c r="BB1431" i="1"/>
  <c r="BB1432" i="1"/>
  <c r="BB1433" i="1"/>
  <c r="BB1434" i="1"/>
  <c r="BB1435" i="1"/>
  <c r="BB1436" i="1"/>
  <c r="BB1437" i="1"/>
  <c r="BB1438" i="1"/>
  <c r="BB1439" i="1"/>
  <c r="BB1440" i="1"/>
  <c r="BB1441" i="1"/>
  <c r="BB1442" i="1"/>
  <c r="BB1443" i="1"/>
  <c r="BB1444" i="1"/>
  <c r="BB1445" i="1"/>
  <c r="BB1446" i="1"/>
  <c r="BB1447" i="1"/>
  <c r="BB1448" i="1"/>
  <c r="BB1449" i="1"/>
  <c r="BB1450" i="1"/>
  <c r="BB1451" i="1"/>
  <c r="BB1452" i="1"/>
  <c r="BB1453" i="1"/>
  <c r="BB1454" i="1"/>
  <c r="BB1455" i="1"/>
  <c r="BB1456" i="1"/>
  <c r="BB1457" i="1"/>
  <c r="BB1458" i="1"/>
  <c r="BB1459" i="1"/>
  <c r="BB1460" i="1"/>
  <c r="BB1461" i="1"/>
  <c r="BB1462" i="1"/>
  <c r="BB1463" i="1"/>
  <c r="BB1464" i="1"/>
  <c r="BB1465" i="1"/>
  <c r="BB1466" i="1"/>
  <c r="BB1467" i="1"/>
  <c r="BB1468" i="1"/>
  <c r="BB1469" i="1"/>
  <c r="BB1470" i="1"/>
  <c r="BB1471" i="1"/>
  <c r="BB2" i="1"/>
  <c r="BA709" i="1"/>
  <c r="BA837" i="1"/>
  <c r="BA965" i="1"/>
  <c r="BA1161" i="1"/>
  <c r="BA1225" i="1"/>
  <c r="BA1289" i="1"/>
  <c r="BA1353" i="1"/>
  <c r="BA1429" i="1"/>
  <c r="BA1461" i="1"/>
  <c r="A8" i="25"/>
  <c r="A7" i="25"/>
  <c r="E5" i="19"/>
  <c r="D5" i="19"/>
  <c r="C27" i="16"/>
  <c r="C26" i="16"/>
  <c r="C25" i="16"/>
  <c r="C24" i="16"/>
  <c r="C23" i="16"/>
  <c r="C22" i="16"/>
  <c r="C21" i="16"/>
  <c r="C20" i="16"/>
  <c r="C19" i="16"/>
  <c r="C18" i="16"/>
  <c r="C17" i="16"/>
  <c r="C16" i="16"/>
  <c r="C15" i="16"/>
  <c r="C14" i="16"/>
  <c r="C13" i="16"/>
  <c r="C12" i="16"/>
  <c r="C11" i="16"/>
  <c r="C10" i="16"/>
  <c r="C9" i="16"/>
  <c r="C8" i="16"/>
  <c r="C7" i="16"/>
  <c r="C6" i="16"/>
  <c r="C5" i="16"/>
  <c r="C4" i="16"/>
  <c r="C3" i="16"/>
  <c r="BD3" i="1"/>
  <c r="BD2" i="1"/>
  <c r="AZ1471" i="1"/>
  <c r="BA1471" i="1" s="1"/>
  <c r="AX1471" i="1"/>
  <c r="AV1471" i="1"/>
  <c r="AT1471" i="1"/>
  <c r="AR1471" i="1"/>
  <c r="AP1471" i="1"/>
  <c r="AN1471" i="1"/>
  <c r="AL1471" i="1"/>
  <c r="AJ1471" i="1"/>
  <c r="AG1471" i="1"/>
  <c r="AE1471" i="1"/>
  <c r="AC1471" i="1"/>
  <c r="AA1471" i="1"/>
  <c r="Y1471" i="1"/>
  <c r="W1471" i="1"/>
  <c r="U1471" i="1"/>
  <c r="S1471" i="1"/>
  <c r="Q1471" i="1"/>
  <c r="O1471" i="1"/>
  <c r="M1471" i="1"/>
  <c r="K1471" i="1"/>
  <c r="I1471" i="1"/>
  <c r="G1471" i="1"/>
  <c r="E1471" i="1"/>
  <c r="C1471" i="1"/>
  <c r="AZ1470" i="1"/>
  <c r="BA1470" i="1" s="1"/>
  <c r="AX1470" i="1"/>
  <c r="AV1470" i="1"/>
  <c r="AT1470" i="1"/>
  <c r="AR1470" i="1"/>
  <c r="AP1470" i="1"/>
  <c r="AN1470" i="1"/>
  <c r="AL1470" i="1"/>
  <c r="AJ1470" i="1"/>
  <c r="AG1470" i="1"/>
  <c r="AE1470" i="1"/>
  <c r="AC1470" i="1"/>
  <c r="AA1470" i="1"/>
  <c r="Y1470" i="1"/>
  <c r="W1470" i="1"/>
  <c r="U1470" i="1"/>
  <c r="S1470" i="1"/>
  <c r="Q1470" i="1"/>
  <c r="O1470" i="1"/>
  <c r="M1470" i="1"/>
  <c r="K1470" i="1"/>
  <c r="I1470" i="1"/>
  <c r="G1470" i="1"/>
  <c r="E1470" i="1"/>
  <c r="C1470" i="1"/>
  <c r="AZ1469" i="1"/>
  <c r="BA1469" i="1" s="1"/>
  <c r="AX1469" i="1"/>
  <c r="AV1469" i="1"/>
  <c r="AT1469" i="1"/>
  <c r="AR1469" i="1"/>
  <c r="AP1469" i="1"/>
  <c r="AN1469" i="1"/>
  <c r="AL1469" i="1"/>
  <c r="AJ1469" i="1"/>
  <c r="AG1469" i="1"/>
  <c r="AE1469" i="1"/>
  <c r="AC1469" i="1"/>
  <c r="AA1469" i="1"/>
  <c r="Y1469" i="1"/>
  <c r="W1469" i="1"/>
  <c r="U1469" i="1"/>
  <c r="S1469" i="1"/>
  <c r="Q1469" i="1"/>
  <c r="O1469" i="1"/>
  <c r="M1469" i="1"/>
  <c r="K1469" i="1"/>
  <c r="I1469" i="1"/>
  <c r="G1469" i="1"/>
  <c r="E1469" i="1"/>
  <c r="C1469" i="1"/>
  <c r="AZ1468" i="1"/>
  <c r="BA1468" i="1" s="1"/>
  <c r="AX1468" i="1"/>
  <c r="AV1468" i="1"/>
  <c r="AT1468" i="1"/>
  <c r="AR1468" i="1"/>
  <c r="AP1468" i="1"/>
  <c r="AN1468" i="1"/>
  <c r="AL1468" i="1"/>
  <c r="AJ1468" i="1"/>
  <c r="AG1468" i="1"/>
  <c r="AE1468" i="1"/>
  <c r="AC1468" i="1"/>
  <c r="AA1468" i="1"/>
  <c r="Y1468" i="1"/>
  <c r="W1468" i="1"/>
  <c r="U1468" i="1"/>
  <c r="S1468" i="1"/>
  <c r="Q1468" i="1"/>
  <c r="O1468" i="1"/>
  <c r="M1468" i="1"/>
  <c r="K1468" i="1"/>
  <c r="I1468" i="1"/>
  <c r="G1468" i="1"/>
  <c r="E1468" i="1"/>
  <c r="C1468" i="1"/>
  <c r="AZ1467" i="1"/>
  <c r="BA1467" i="1" s="1"/>
  <c r="AX1467" i="1"/>
  <c r="AV1467" i="1"/>
  <c r="AT1467" i="1"/>
  <c r="AR1467" i="1"/>
  <c r="AP1467" i="1"/>
  <c r="AN1467" i="1"/>
  <c r="AL1467" i="1"/>
  <c r="AJ1467" i="1"/>
  <c r="AG1467" i="1"/>
  <c r="AE1467" i="1"/>
  <c r="AC1467" i="1"/>
  <c r="AA1467" i="1"/>
  <c r="Y1467" i="1"/>
  <c r="W1467" i="1"/>
  <c r="U1467" i="1"/>
  <c r="S1467" i="1"/>
  <c r="Q1467" i="1"/>
  <c r="O1467" i="1"/>
  <c r="M1467" i="1"/>
  <c r="K1467" i="1"/>
  <c r="I1467" i="1"/>
  <c r="G1467" i="1"/>
  <c r="E1467" i="1"/>
  <c r="C1467" i="1"/>
  <c r="AZ1466" i="1"/>
  <c r="BA1466" i="1" s="1"/>
  <c r="AX1466" i="1"/>
  <c r="AV1466" i="1"/>
  <c r="AT1466" i="1"/>
  <c r="AR1466" i="1"/>
  <c r="AP1466" i="1"/>
  <c r="AN1466" i="1"/>
  <c r="AL1466" i="1"/>
  <c r="AJ1466" i="1"/>
  <c r="AG1466" i="1"/>
  <c r="AE1466" i="1"/>
  <c r="AC1466" i="1"/>
  <c r="AA1466" i="1"/>
  <c r="Y1466" i="1"/>
  <c r="W1466" i="1"/>
  <c r="U1466" i="1"/>
  <c r="S1466" i="1"/>
  <c r="Q1466" i="1"/>
  <c r="O1466" i="1"/>
  <c r="M1466" i="1"/>
  <c r="K1466" i="1"/>
  <c r="I1466" i="1"/>
  <c r="G1466" i="1"/>
  <c r="E1466" i="1"/>
  <c r="C1466" i="1"/>
  <c r="AZ1465" i="1"/>
  <c r="BA1465" i="1" s="1"/>
  <c r="AX1465" i="1"/>
  <c r="AV1465" i="1"/>
  <c r="AT1465" i="1"/>
  <c r="AR1465" i="1"/>
  <c r="AP1465" i="1"/>
  <c r="AN1465" i="1"/>
  <c r="AL1465" i="1"/>
  <c r="AJ1465" i="1"/>
  <c r="AG1465" i="1"/>
  <c r="AE1465" i="1"/>
  <c r="AC1465" i="1"/>
  <c r="AA1465" i="1"/>
  <c r="Y1465" i="1"/>
  <c r="W1465" i="1"/>
  <c r="U1465" i="1"/>
  <c r="S1465" i="1"/>
  <c r="Q1465" i="1"/>
  <c r="O1465" i="1"/>
  <c r="M1465" i="1"/>
  <c r="K1465" i="1"/>
  <c r="I1465" i="1"/>
  <c r="G1465" i="1"/>
  <c r="E1465" i="1"/>
  <c r="C1465" i="1"/>
  <c r="AZ1464" i="1"/>
  <c r="BA1464" i="1" s="1"/>
  <c r="AX1464" i="1"/>
  <c r="AV1464" i="1"/>
  <c r="AT1464" i="1"/>
  <c r="AR1464" i="1"/>
  <c r="AP1464" i="1"/>
  <c r="AN1464" i="1"/>
  <c r="AL1464" i="1"/>
  <c r="AJ1464" i="1"/>
  <c r="AG1464" i="1"/>
  <c r="AE1464" i="1"/>
  <c r="AC1464" i="1"/>
  <c r="AA1464" i="1"/>
  <c r="Y1464" i="1"/>
  <c r="W1464" i="1"/>
  <c r="U1464" i="1"/>
  <c r="S1464" i="1"/>
  <c r="Q1464" i="1"/>
  <c r="O1464" i="1"/>
  <c r="M1464" i="1"/>
  <c r="K1464" i="1"/>
  <c r="I1464" i="1"/>
  <c r="G1464" i="1"/>
  <c r="E1464" i="1"/>
  <c r="C1464" i="1"/>
  <c r="AZ1463" i="1"/>
  <c r="BA1463" i="1" s="1"/>
  <c r="AX1463" i="1"/>
  <c r="AV1463" i="1"/>
  <c r="AT1463" i="1"/>
  <c r="AR1463" i="1"/>
  <c r="AP1463" i="1"/>
  <c r="AN1463" i="1"/>
  <c r="AL1463" i="1"/>
  <c r="AJ1463" i="1"/>
  <c r="AG1463" i="1"/>
  <c r="AE1463" i="1"/>
  <c r="AC1463" i="1"/>
  <c r="AA1463" i="1"/>
  <c r="Y1463" i="1"/>
  <c r="W1463" i="1"/>
  <c r="U1463" i="1"/>
  <c r="S1463" i="1"/>
  <c r="Q1463" i="1"/>
  <c r="O1463" i="1"/>
  <c r="M1463" i="1"/>
  <c r="K1463" i="1"/>
  <c r="I1463" i="1"/>
  <c r="G1463" i="1"/>
  <c r="E1463" i="1"/>
  <c r="C1463" i="1"/>
  <c r="AZ1462" i="1"/>
  <c r="BA1462" i="1" s="1"/>
  <c r="AX1462" i="1"/>
  <c r="AV1462" i="1"/>
  <c r="AT1462" i="1"/>
  <c r="AR1462" i="1"/>
  <c r="AP1462" i="1"/>
  <c r="AN1462" i="1"/>
  <c r="AL1462" i="1"/>
  <c r="AJ1462" i="1"/>
  <c r="AG1462" i="1"/>
  <c r="AE1462" i="1"/>
  <c r="AC1462" i="1"/>
  <c r="AA1462" i="1"/>
  <c r="Y1462" i="1"/>
  <c r="W1462" i="1"/>
  <c r="U1462" i="1"/>
  <c r="S1462" i="1"/>
  <c r="Q1462" i="1"/>
  <c r="O1462" i="1"/>
  <c r="M1462" i="1"/>
  <c r="K1462" i="1"/>
  <c r="I1462" i="1"/>
  <c r="G1462" i="1"/>
  <c r="E1462" i="1"/>
  <c r="C1462" i="1"/>
  <c r="AZ1461" i="1"/>
  <c r="AX1461" i="1"/>
  <c r="AV1461" i="1"/>
  <c r="AT1461" i="1"/>
  <c r="AR1461" i="1"/>
  <c r="AP1461" i="1"/>
  <c r="AN1461" i="1"/>
  <c r="AL1461" i="1"/>
  <c r="AJ1461" i="1"/>
  <c r="AG1461" i="1"/>
  <c r="AE1461" i="1"/>
  <c r="AC1461" i="1"/>
  <c r="AA1461" i="1"/>
  <c r="Y1461" i="1"/>
  <c r="W1461" i="1"/>
  <c r="U1461" i="1"/>
  <c r="S1461" i="1"/>
  <c r="Q1461" i="1"/>
  <c r="O1461" i="1"/>
  <c r="M1461" i="1"/>
  <c r="K1461" i="1"/>
  <c r="I1461" i="1"/>
  <c r="G1461" i="1"/>
  <c r="E1461" i="1"/>
  <c r="C1461" i="1"/>
  <c r="AZ1460" i="1"/>
  <c r="BA1460" i="1" s="1"/>
  <c r="AX1460" i="1"/>
  <c r="AV1460" i="1"/>
  <c r="AT1460" i="1"/>
  <c r="AR1460" i="1"/>
  <c r="AP1460" i="1"/>
  <c r="AN1460" i="1"/>
  <c r="AL1460" i="1"/>
  <c r="AJ1460" i="1"/>
  <c r="AG1460" i="1"/>
  <c r="AE1460" i="1"/>
  <c r="AC1460" i="1"/>
  <c r="AA1460" i="1"/>
  <c r="Y1460" i="1"/>
  <c r="W1460" i="1"/>
  <c r="U1460" i="1"/>
  <c r="S1460" i="1"/>
  <c r="Q1460" i="1"/>
  <c r="O1460" i="1"/>
  <c r="M1460" i="1"/>
  <c r="K1460" i="1"/>
  <c r="I1460" i="1"/>
  <c r="G1460" i="1"/>
  <c r="E1460" i="1"/>
  <c r="C1460" i="1"/>
  <c r="AZ1459" i="1"/>
  <c r="BA1459" i="1" s="1"/>
  <c r="AX1459" i="1"/>
  <c r="AV1459" i="1"/>
  <c r="AT1459" i="1"/>
  <c r="AR1459" i="1"/>
  <c r="AP1459" i="1"/>
  <c r="AN1459" i="1"/>
  <c r="AL1459" i="1"/>
  <c r="AJ1459" i="1"/>
  <c r="AG1459" i="1"/>
  <c r="AE1459" i="1"/>
  <c r="AC1459" i="1"/>
  <c r="AA1459" i="1"/>
  <c r="Y1459" i="1"/>
  <c r="W1459" i="1"/>
  <c r="U1459" i="1"/>
  <c r="S1459" i="1"/>
  <c r="Q1459" i="1"/>
  <c r="O1459" i="1"/>
  <c r="M1459" i="1"/>
  <c r="K1459" i="1"/>
  <c r="I1459" i="1"/>
  <c r="G1459" i="1"/>
  <c r="E1459" i="1"/>
  <c r="C1459" i="1"/>
  <c r="AZ1458" i="1"/>
  <c r="BA1458" i="1" s="1"/>
  <c r="AX1458" i="1"/>
  <c r="AV1458" i="1"/>
  <c r="AT1458" i="1"/>
  <c r="AR1458" i="1"/>
  <c r="AP1458" i="1"/>
  <c r="AN1458" i="1"/>
  <c r="AL1458" i="1"/>
  <c r="AJ1458" i="1"/>
  <c r="AG1458" i="1"/>
  <c r="AE1458" i="1"/>
  <c r="AC1458" i="1"/>
  <c r="AA1458" i="1"/>
  <c r="Y1458" i="1"/>
  <c r="W1458" i="1"/>
  <c r="U1458" i="1"/>
  <c r="S1458" i="1"/>
  <c r="Q1458" i="1"/>
  <c r="O1458" i="1"/>
  <c r="M1458" i="1"/>
  <c r="K1458" i="1"/>
  <c r="I1458" i="1"/>
  <c r="G1458" i="1"/>
  <c r="E1458" i="1"/>
  <c r="C1458" i="1"/>
  <c r="AZ1457" i="1"/>
  <c r="BA1457" i="1" s="1"/>
  <c r="AX1457" i="1"/>
  <c r="AV1457" i="1"/>
  <c r="AT1457" i="1"/>
  <c r="AR1457" i="1"/>
  <c r="AP1457" i="1"/>
  <c r="AN1457" i="1"/>
  <c r="AL1457" i="1"/>
  <c r="AJ1457" i="1"/>
  <c r="AG1457" i="1"/>
  <c r="AE1457" i="1"/>
  <c r="AC1457" i="1"/>
  <c r="AA1457" i="1"/>
  <c r="Y1457" i="1"/>
  <c r="W1457" i="1"/>
  <c r="U1457" i="1"/>
  <c r="S1457" i="1"/>
  <c r="Q1457" i="1"/>
  <c r="O1457" i="1"/>
  <c r="M1457" i="1"/>
  <c r="K1457" i="1"/>
  <c r="I1457" i="1"/>
  <c r="G1457" i="1"/>
  <c r="E1457" i="1"/>
  <c r="C1457" i="1"/>
  <c r="AZ1456" i="1"/>
  <c r="BA1456" i="1" s="1"/>
  <c r="AX1456" i="1"/>
  <c r="AV1456" i="1"/>
  <c r="AT1456" i="1"/>
  <c r="AR1456" i="1"/>
  <c r="AP1456" i="1"/>
  <c r="AN1456" i="1"/>
  <c r="AL1456" i="1"/>
  <c r="AJ1456" i="1"/>
  <c r="AG1456" i="1"/>
  <c r="AE1456" i="1"/>
  <c r="AC1456" i="1"/>
  <c r="AA1456" i="1"/>
  <c r="Y1456" i="1"/>
  <c r="W1456" i="1"/>
  <c r="U1456" i="1"/>
  <c r="S1456" i="1"/>
  <c r="Q1456" i="1"/>
  <c r="O1456" i="1"/>
  <c r="M1456" i="1"/>
  <c r="K1456" i="1"/>
  <c r="I1456" i="1"/>
  <c r="G1456" i="1"/>
  <c r="E1456" i="1"/>
  <c r="C1456" i="1"/>
  <c r="AZ1455" i="1"/>
  <c r="BA1455" i="1" s="1"/>
  <c r="AX1455" i="1"/>
  <c r="AV1455" i="1"/>
  <c r="AT1455" i="1"/>
  <c r="AR1455" i="1"/>
  <c r="AP1455" i="1"/>
  <c r="AN1455" i="1"/>
  <c r="AL1455" i="1"/>
  <c r="AJ1455" i="1"/>
  <c r="AG1455" i="1"/>
  <c r="AE1455" i="1"/>
  <c r="AC1455" i="1"/>
  <c r="AA1455" i="1"/>
  <c r="Y1455" i="1"/>
  <c r="W1455" i="1"/>
  <c r="U1455" i="1"/>
  <c r="S1455" i="1"/>
  <c r="Q1455" i="1"/>
  <c r="O1455" i="1"/>
  <c r="M1455" i="1"/>
  <c r="K1455" i="1"/>
  <c r="I1455" i="1"/>
  <c r="G1455" i="1"/>
  <c r="E1455" i="1"/>
  <c r="C1455" i="1"/>
  <c r="AZ1454" i="1"/>
  <c r="BA1454" i="1" s="1"/>
  <c r="AX1454" i="1"/>
  <c r="AV1454" i="1"/>
  <c r="AT1454" i="1"/>
  <c r="AR1454" i="1"/>
  <c r="AP1454" i="1"/>
  <c r="AN1454" i="1"/>
  <c r="AL1454" i="1"/>
  <c r="AJ1454" i="1"/>
  <c r="AG1454" i="1"/>
  <c r="AE1454" i="1"/>
  <c r="AC1454" i="1"/>
  <c r="AA1454" i="1"/>
  <c r="Y1454" i="1"/>
  <c r="W1454" i="1"/>
  <c r="U1454" i="1"/>
  <c r="S1454" i="1"/>
  <c r="Q1454" i="1"/>
  <c r="O1454" i="1"/>
  <c r="M1454" i="1"/>
  <c r="K1454" i="1"/>
  <c r="I1454" i="1"/>
  <c r="G1454" i="1"/>
  <c r="E1454" i="1"/>
  <c r="C1454" i="1"/>
  <c r="AZ1453" i="1"/>
  <c r="BA1453" i="1" s="1"/>
  <c r="AX1453" i="1"/>
  <c r="AV1453" i="1"/>
  <c r="AT1453" i="1"/>
  <c r="AR1453" i="1"/>
  <c r="AP1453" i="1"/>
  <c r="AN1453" i="1"/>
  <c r="AL1453" i="1"/>
  <c r="AJ1453" i="1"/>
  <c r="AG1453" i="1"/>
  <c r="AE1453" i="1"/>
  <c r="AC1453" i="1"/>
  <c r="AA1453" i="1"/>
  <c r="Y1453" i="1"/>
  <c r="W1453" i="1"/>
  <c r="U1453" i="1"/>
  <c r="S1453" i="1"/>
  <c r="Q1453" i="1"/>
  <c r="O1453" i="1"/>
  <c r="M1453" i="1"/>
  <c r="K1453" i="1"/>
  <c r="I1453" i="1"/>
  <c r="G1453" i="1"/>
  <c r="E1453" i="1"/>
  <c r="C1453" i="1"/>
  <c r="AZ1452" i="1"/>
  <c r="BA1452" i="1" s="1"/>
  <c r="AX1452" i="1"/>
  <c r="AV1452" i="1"/>
  <c r="AT1452" i="1"/>
  <c r="AR1452" i="1"/>
  <c r="AP1452" i="1"/>
  <c r="AN1452" i="1"/>
  <c r="AL1452" i="1"/>
  <c r="AJ1452" i="1"/>
  <c r="AG1452" i="1"/>
  <c r="AE1452" i="1"/>
  <c r="AC1452" i="1"/>
  <c r="AA1452" i="1"/>
  <c r="Y1452" i="1"/>
  <c r="W1452" i="1"/>
  <c r="U1452" i="1"/>
  <c r="S1452" i="1"/>
  <c r="Q1452" i="1"/>
  <c r="O1452" i="1"/>
  <c r="M1452" i="1"/>
  <c r="K1452" i="1"/>
  <c r="I1452" i="1"/>
  <c r="G1452" i="1"/>
  <c r="E1452" i="1"/>
  <c r="C1452" i="1"/>
  <c r="AZ1451" i="1"/>
  <c r="BA1451" i="1" s="1"/>
  <c r="AX1451" i="1"/>
  <c r="AV1451" i="1"/>
  <c r="AT1451" i="1"/>
  <c r="AR1451" i="1"/>
  <c r="AP1451" i="1"/>
  <c r="AN1451" i="1"/>
  <c r="AL1451" i="1"/>
  <c r="AJ1451" i="1"/>
  <c r="AG1451" i="1"/>
  <c r="AE1451" i="1"/>
  <c r="AC1451" i="1"/>
  <c r="AA1451" i="1"/>
  <c r="Y1451" i="1"/>
  <c r="W1451" i="1"/>
  <c r="U1451" i="1"/>
  <c r="S1451" i="1"/>
  <c r="Q1451" i="1"/>
  <c r="O1451" i="1"/>
  <c r="M1451" i="1"/>
  <c r="K1451" i="1"/>
  <c r="I1451" i="1"/>
  <c r="G1451" i="1"/>
  <c r="E1451" i="1"/>
  <c r="C1451" i="1"/>
  <c r="AZ1450" i="1"/>
  <c r="BA1450" i="1" s="1"/>
  <c r="AX1450" i="1"/>
  <c r="AV1450" i="1"/>
  <c r="AT1450" i="1"/>
  <c r="AR1450" i="1"/>
  <c r="AP1450" i="1"/>
  <c r="AN1450" i="1"/>
  <c r="AL1450" i="1"/>
  <c r="AJ1450" i="1"/>
  <c r="AG1450" i="1"/>
  <c r="AE1450" i="1"/>
  <c r="AC1450" i="1"/>
  <c r="AA1450" i="1"/>
  <c r="Y1450" i="1"/>
  <c r="W1450" i="1"/>
  <c r="U1450" i="1"/>
  <c r="S1450" i="1"/>
  <c r="Q1450" i="1"/>
  <c r="O1450" i="1"/>
  <c r="M1450" i="1"/>
  <c r="K1450" i="1"/>
  <c r="I1450" i="1"/>
  <c r="G1450" i="1"/>
  <c r="E1450" i="1"/>
  <c r="C1450" i="1"/>
  <c r="AZ1449" i="1"/>
  <c r="BA1449" i="1" s="1"/>
  <c r="AX1449" i="1"/>
  <c r="AV1449" i="1"/>
  <c r="AT1449" i="1"/>
  <c r="AR1449" i="1"/>
  <c r="AP1449" i="1"/>
  <c r="AN1449" i="1"/>
  <c r="AL1449" i="1"/>
  <c r="AJ1449" i="1"/>
  <c r="AG1449" i="1"/>
  <c r="AE1449" i="1"/>
  <c r="AC1449" i="1"/>
  <c r="AA1449" i="1"/>
  <c r="Y1449" i="1"/>
  <c r="W1449" i="1"/>
  <c r="U1449" i="1"/>
  <c r="S1449" i="1"/>
  <c r="Q1449" i="1"/>
  <c r="O1449" i="1"/>
  <c r="M1449" i="1"/>
  <c r="K1449" i="1"/>
  <c r="I1449" i="1"/>
  <c r="G1449" i="1"/>
  <c r="E1449" i="1"/>
  <c r="C1449" i="1"/>
  <c r="AZ1448" i="1"/>
  <c r="BA1448" i="1" s="1"/>
  <c r="AX1448" i="1"/>
  <c r="AV1448" i="1"/>
  <c r="AT1448" i="1"/>
  <c r="AR1448" i="1"/>
  <c r="AP1448" i="1"/>
  <c r="AN1448" i="1"/>
  <c r="AL1448" i="1"/>
  <c r="AJ1448" i="1"/>
  <c r="AG1448" i="1"/>
  <c r="AE1448" i="1"/>
  <c r="AC1448" i="1"/>
  <c r="AA1448" i="1"/>
  <c r="Y1448" i="1"/>
  <c r="W1448" i="1"/>
  <c r="U1448" i="1"/>
  <c r="S1448" i="1"/>
  <c r="Q1448" i="1"/>
  <c r="O1448" i="1"/>
  <c r="M1448" i="1"/>
  <c r="K1448" i="1"/>
  <c r="I1448" i="1"/>
  <c r="G1448" i="1"/>
  <c r="E1448" i="1"/>
  <c r="C1448" i="1"/>
  <c r="AZ1447" i="1"/>
  <c r="BA1447" i="1" s="1"/>
  <c r="AX1447" i="1"/>
  <c r="AV1447" i="1"/>
  <c r="AT1447" i="1"/>
  <c r="AR1447" i="1"/>
  <c r="AP1447" i="1"/>
  <c r="AN1447" i="1"/>
  <c r="AL1447" i="1"/>
  <c r="AJ1447" i="1"/>
  <c r="AG1447" i="1"/>
  <c r="AE1447" i="1"/>
  <c r="AC1447" i="1"/>
  <c r="AA1447" i="1"/>
  <c r="Y1447" i="1"/>
  <c r="W1447" i="1"/>
  <c r="U1447" i="1"/>
  <c r="S1447" i="1"/>
  <c r="Q1447" i="1"/>
  <c r="O1447" i="1"/>
  <c r="M1447" i="1"/>
  <c r="K1447" i="1"/>
  <c r="I1447" i="1"/>
  <c r="G1447" i="1"/>
  <c r="E1447" i="1"/>
  <c r="C1447" i="1"/>
  <c r="AZ1446" i="1"/>
  <c r="BA1446" i="1" s="1"/>
  <c r="AX1446" i="1"/>
  <c r="AV1446" i="1"/>
  <c r="AT1446" i="1"/>
  <c r="AR1446" i="1"/>
  <c r="AP1446" i="1"/>
  <c r="AN1446" i="1"/>
  <c r="AL1446" i="1"/>
  <c r="AJ1446" i="1"/>
  <c r="AG1446" i="1"/>
  <c r="AE1446" i="1"/>
  <c r="AC1446" i="1"/>
  <c r="AA1446" i="1"/>
  <c r="Y1446" i="1"/>
  <c r="W1446" i="1"/>
  <c r="U1446" i="1"/>
  <c r="S1446" i="1"/>
  <c r="Q1446" i="1"/>
  <c r="O1446" i="1"/>
  <c r="M1446" i="1"/>
  <c r="K1446" i="1"/>
  <c r="I1446" i="1"/>
  <c r="G1446" i="1"/>
  <c r="E1446" i="1"/>
  <c r="C1446" i="1"/>
  <c r="AZ1445" i="1"/>
  <c r="BA1445" i="1" s="1"/>
  <c r="AX1445" i="1"/>
  <c r="AV1445" i="1"/>
  <c r="AT1445" i="1"/>
  <c r="AR1445" i="1"/>
  <c r="AP1445" i="1"/>
  <c r="AN1445" i="1"/>
  <c r="AL1445" i="1"/>
  <c r="AJ1445" i="1"/>
  <c r="AG1445" i="1"/>
  <c r="AE1445" i="1"/>
  <c r="AC1445" i="1"/>
  <c r="AA1445" i="1"/>
  <c r="Y1445" i="1"/>
  <c r="W1445" i="1"/>
  <c r="U1445" i="1"/>
  <c r="S1445" i="1"/>
  <c r="Q1445" i="1"/>
  <c r="O1445" i="1"/>
  <c r="M1445" i="1"/>
  <c r="K1445" i="1"/>
  <c r="I1445" i="1"/>
  <c r="G1445" i="1"/>
  <c r="E1445" i="1"/>
  <c r="C1445" i="1"/>
  <c r="AZ1444" i="1"/>
  <c r="BA1444" i="1" s="1"/>
  <c r="AX1444" i="1"/>
  <c r="AV1444" i="1"/>
  <c r="AT1444" i="1"/>
  <c r="AR1444" i="1"/>
  <c r="AP1444" i="1"/>
  <c r="AN1444" i="1"/>
  <c r="AL1444" i="1"/>
  <c r="AJ1444" i="1"/>
  <c r="AG1444" i="1"/>
  <c r="AE1444" i="1"/>
  <c r="AC1444" i="1"/>
  <c r="AA1444" i="1"/>
  <c r="Y1444" i="1"/>
  <c r="W1444" i="1"/>
  <c r="U1444" i="1"/>
  <c r="S1444" i="1"/>
  <c r="Q1444" i="1"/>
  <c r="O1444" i="1"/>
  <c r="M1444" i="1"/>
  <c r="K1444" i="1"/>
  <c r="I1444" i="1"/>
  <c r="G1444" i="1"/>
  <c r="E1444" i="1"/>
  <c r="C1444" i="1"/>
  <c r="AZ1443" i="1"/>
  <c r="BA1443" i="1" s="1"/>
  <c r="AX1443" i="1"/>
  <c r="AV1443" i="1"/>
  <c r="AT1443" i="1"/>
  <c r="AR1443" i="1"/>
  <c r="AP1443" i="1"/>
  <c r="AN1443" i="1"/>
  <c r="AL1443" i="1"/>
  <c r="AJ1443" i="1"/>
  <c r="AG1443" i="1"/>
  <c r="AE1443" i="1"/>
  <c r="AC1443" i="1"/>
  <c r="AA1443" i="1"/>
  <c r="Y1443" i="1"/>
  <c r="W1443" i="1"/>
  <c r="U1443" i="1"/>
  <c r="S1443" i="1"/>
  <c r="Q1443" i="1"/>
  <c r="O1443" i="1"/>
  <c r="M1443" i="1"/>
  <c r="K1443" i="1"/>
  <c r="I1443" i="1"/>
  <c r="G1443" i="1"/>
  <c r="E1443" i="1"/>
  <c r="C1443" i="1"/>
  <c r="AZ1442" i="1"/>
  <c r="BA1442" i="1" s="1"/>
  <c r="AX1442" i="1"/>
  <c r="AV1442" i="1"/>
  <c r="AT1442" i="1"/>
  <c r="AR1442" i="1"/>
  <c r="AP1442" i="1"/>
  <c r="AN1442" i="1"/>
  <c r="AL1442" i="1"/>
  <c r="AJ1442" i="1"/>
  <c r="AG1442" i="1"/>
  <c r="AE1442" i="1"/>
  <c r="AC1442" i="1"/>
  <c r="AA1442" i="1"/>
  <c r="Y1442" i="1"/>
  <c r="W1442" i="1"/>
  <c r="U1442" i="1"/>
  <c r="S1442" i="1"/>
  <c r="Q1442" i="1"/>
  <c r="O1442" i="1"/>
  <c r="M1442" i="1"/>
  <c r="K1442" i="1"/>
  <c r="I1442" i="1"/>
  <c r="G1442" i="1"/>
  <c r="E1442" i="1"/>
  <c r="C1442" i="1"/>
  <c r="AZ1441" i="1"/>
  <c r="BA1441" i="1" s="1"/>
  <c r="AX1441" i="1"/>
  <c r="AV1441" i="1"/>
  <c r="AT1441" i="1"/>
  <c r="AR1441" i="1"/>
  <c r="AP1441" i="1"/>
  <c r="AN1441" i="1"/>
  <c r="AL1441" i="1"/>
  <c r="AJ1441" i="1"/>
  <c r="AG1441" i="1"/>
  <c r="AE1441" i="1"/>
  <c r="AC1441" i="1"/>
  <c r="AA1441" i="1"/>
  <c r="Y1441" i="1"/>
  <c r="W1441" i="1"/>
  <c r="U1441" i="1"/>
  <c r="S1441" i="1"/>
  <c r="Q1441" i="1"/>
  <c r="O1441" i="1"/>
  <c r="M1441" i="1"/>
  <c r="K1441" i="1"/>
  <c r="I1441" i="1"/>
  <c r="G1441" i="1"/>
  <c r="E1441" i="1"/>
  <c r="C1441" i="1"/>
  <c r="AZ1440" i="1"/>
  <c r="BA1440" i="1" s="1"/>
  <c r="AX1440" i="1"/>
  <c r="AV1440" i="1"/>
  <c r="AT1440" i="1"/>
  <c r="AR1440" i="1"/>
  <c r="AP1440" i="1"/>
  <c r="AN1440" i="1"/>
  <c r="AL1440" i="1"/>
  <c r="AJ1440" i="1"/>
  <c r="AG1440" i="1"/>
  <c r="AE1440" i="1"/>
  <c r="AC1440" i="1"/>
  <c r="AA1440" i="1"/>
  <c r="Y1440" i="1"/>
  <c r="W1440" i="1"/>
  <c r="U1440" i="1"/>
  <c r="S1440" i="1"/>
  <c r="Q1440" i="1"/>
  <c r="O1440" i="1"/>
  <c r="M1440" i="1"/>
  <c r="K1440" i="1"/>
  <c r="I1440" i="1"/>
  <c r="G1440" i="1"/>
  <c r="E1440" i="1"/>
  <c r="C1440" i="1"/>
  <c r="AZ1439" i="1"/>
  <c r="BA1439" i="1" s="1"/>
  <c r="AX1439" i="1"/>
  <c r="AV1439" i="1"/>
  <c r="AT1439" i="1"/>
  <c r="AR1439" i="1"/>
  <c r="AP1439" i="1"/>
  <c r="AN1439" i="1"/>
  <c r="AL1439" i="1"/>
  <c r="AJ1439" i="1"/>
  <c r="AG1439" i="1"/>
  <c r="AE1439" i="1"/>
  <c r="AC1439" i="1"/>
  <c r="AA1439" i="1"/>
  <c r="Y1439" i="1"/>
  <c r="W1439" i="1"/>
  <c r="U1439" i="1"/>
  <c r="S1439" i="1"/>
  <c r="Q1439" i="1"/>
  <c r="O1439" i="1"/>
  <c r="M1439" i="1"/>
  <c r="K1439" i="1"/>
  <c r="I1439" i="1"/>
  <c r="G1439" i="1"/>
  <c r="E1439" i="1"/>
  <c r="C1439" i="1"/>
  <c r="AZ1438" i="1"/>
  <c r="BA1438" i="1" s="1"/>
  <c r="AX1438" i="1"/>
  <c r="AV1438" i="1"/>
  <c r="AT1438" i="1"/>
  <c r="AR1438" i="1"/>
  <c r="AP1438" i="1"/>
  <c r="AN1438" i="1"/>
  <c r="AL1438" i="1"/>
  <c r="AJ1438" i="1"/>
  <c r="AG1438" i="1"/>
  <c r="AE1438" i="1"/>
  <c r="AC1438" i="1"/>
  <c r="AA1438" i="1"/>
  <c r="Y1438" i="1"/>
  <c r="W1438" i="1"/>
  <c r="U1438" i="1"/>
  <c r="S1438" i="1"/>
  <c r="Q1438" i="1"/>
  <c r="O1438" i="1"/>
  <c r="M1438" i="1"/>
  <c r="K1438" i="1"/>
  <c r="I1438" i="1"/>
  <c r="G1438" i="1"/>
  <c r="E1438" i="1"/>
  <c r="C1438" i="1"/>
  <c r="AZ1437" i="1"/>
  <c r="BA1437" i="1" s="1"/>
  <c r="AX1437" i="1"/>
  <c r="AV1437" i="1"/>
  <c r="AT1437" i="1"/>
  <c r="AR1437" i="1"/>
  <c r="AP1437" i="1"/>
  <c r="AN1437" i="1"/>
  <c r="AL1437" i="1"/>
  <c r="AJ1437" i="1"/>
  <c r="AG1437" i="1"/>
  <c r="AE1437" i="1"/>
  <c r="AC1437" i="1"/>
  <c r="AA1437" i="1"/>
  <c r="Y1437" i="1"/>
  <c r="W1437" i="1"/>
  <c r="U1437" i="1"/>
  <c r="S1437" i="1"/>
  <c r="Q1437" i="1"/>
  <c r="O1437" i="1"/>
  <c r="M1437" i="1"/>
  <c r="K1437" i="1"/>
  <c r="I1437" i="1"/>
  <c r="G1437" i="1"/>
  <c r="E1437" i="1"/>
  <c r="C1437" i="1"/>
  <c r="AZ1436" i="1"/>
  <c r="BA1436" i="1" s="1"/>
  <c r="AX1436" i="1"/>
  <c r="AV1436" i="1"/>
  <c r="AT1436" i="1"/>
  <c r="AR1436" i="1"/>
  <c r="AP1436" i="1"/>
  <c r="AN1436" i="1"/>
  <c r="AL1436" i="1"/>
  <c r="AJ1436" i="1"/>
  <c r="AG1436" i="1"/>
  <c r="AE1436" i="1"/>
  <c r="AC1436" i="1"/>
  <c r="AA1436" i="1"/>
  <c r="Y1436" i="1"/>
  <c r="W1436" i="1"/>
  <c r="U1436" i="1"/>
  <c r="S1436" i="1"/>
  <c r="Q1436" i="1"/>
  <c r="O1436" i="1"/>
  <c r="M1436" i="1"/>
  <c r="K1436" i="1"/>
  <c r="I1436" i="1"/>
  <c r="G1436" i="1"/>
  <c r="E1436" i="1"/>
  <c r="C1436" i="1"/>
  <c r="AZ1435" i="1"/>
  <c r="BA1435" i="1" s="1"/>
  <c r="AX1435" i="1"/>
  <c r="AV1435" i="1"/>
  <c r="AT1435" i="1"/>
  <c r="AR1435" i="1"/>
  <c r="AP1435" i="1"/>
  <c r="AN1435" i="1"/>
  <c r="AL1435" i="1"/>
  <c r="AJ1435" i="1"/>
  <c r="AG1435" i="1"/>
  <c r="AE1435" i="1"/>
  <c r="AC1435" i="1"/>
  <c r="AA1435" i="1"/>
  <c r="Y1435" i="1"/>
  <c r="W1435" i="1"/>
  <c r="U1435" i="1"/>
  <c r="S1435" i="1"/>
  <c r="Q1435" i="1"/>
  <c r="O1435" i="1"/>
  <c r="M1435" i="1"/>
  <c r="K1435" i="1"/>
  <c r="I1435" i="1"/>
  <c r="G1435" i="1"/>
  <c r="E1435" i="1"/>
  <c r="C1435" i="1"/>
  <c r="AZ1434" i="1"/>
  <c r="BA1434" i="1" s="1"/>
  <c r="AX1434" i="1"/>
  <c r="AV1434" i="1"/>
  <c r="AT1434" i="1"/>
  <c r="AR1434" i="1"/>
  <c r="AP1434" i="1"/>
  <c r="AN1434" i="1"/>
  <c r="AL1434" i="1"/>
  <c r="AJ1434" i="1"/>
  <c r="AG1434" i="1"/>
  <c r="AE1434" i="1"/>
  <c r="AC1434" i="1"/>
  <c r="AA1434" i="1"/>
  <c r="Y1434" i="1"/>
  <c r="W1434" i="1"/>
  <c r="U1434" i="1"/>
  <c r="S1434" i="1"/>
  <c r="Q1434" i="1"/>
  <c r="O1434" i="1"/>
  <c r="M1434" i="1"/>
  <c r="K1434" i="1"/>
  <c r="I1434" i="1"/>
  <c r="G1434" i="1"/>
  <c r="E1434" i="1"/>
  <c r="C1434" i="1"/>
  <c r="AZ1433" i="1"/>
  <c r="BA1433" i="1" s="1"/>
  <c r="AX1433" i="1"/>
  <c r="AV1433" i="1"/>
  <c r="AT1433" i="1"/>
  <c r="AR1433" i="1"/>
  <c r="AP1433" i="1"/>
  <c r="AN1433" i="1"/>
  <c r="AL1433" i="1"/>
  <c r="AJ1433" i="1"/>
  <c r="AG1433" i="1"/>
  <c r="AE1433" i="1"/>
  <c r="AC1433" i="1"/>
  <c r="AA1433" i="1"/>
  <c r="Y1433" i="1"/>
  <c r="W1433" i="1"/>
  <c r="U1433" i="1"/>
  <c r="S1433" i="1"/>
  <c r="Q1433" i="1"/>
  <c r="O1433" i="1"/>
  <c r="M1433" i="1"/>
  <c r="K1433" i="1"/>
  <c r="I1433" i="1"/>
  <c r="G1433" i="1"/>
  <c r="E1433" i="1"/>
  <c r="C1433" i="1"/>
  <c r="AZ1432" i="1"/>
  <c r="BA1432" i="1" s="1"/>
  <c r="AX1432" i="1"/>
  <c r="AV1432" i="1"/>
  <c r="AT1432" i="1"/>
  <c r="AR1432" i="1"/>
  <c r="AP1432" i="1"/>
  <c r="AN1432" i="1"/>
  <c r="AL1432" i="1"/>
  <c r="AJ1432" i="1"/>
  <c r="AG1432" i="1"/>
  <c r="AE1432" i="1"/>
  <c r="AC1432" i="1"/>
  <c r="AA1432" i="1"/>
  <c r="Y1432" i="1"/>
  <c r="W1432" i="1"/>
  <c r="U1432" i="1"/>
  <c r="S1432" i="1"/>
  <c r="Q1432" i="1"/>
  <c r="O1432" i="1"/>
  <c r="M1432" i="1"/>
  <c r="K1432" i="1"/>
  <c r="I1432" i="1"/>
  <c r="G1432" i="1"/>
  <c r="E1432" i="1"/>
  <c r="C1432" i="1"/>
  <c r="AZ1431" i="1"/>
  <c r="BA1431" i="1" s="1"/>
  <c r="AX1431" i="1"/>
  <c r="AV1431" i="1"/>
  <c r="AT1431" i="1"/>
  <c r="AR1431" i="1"/>
  <c r="AP1431" i="1"/>
  <c r="AN1431" i="1"/>
  <c r="AL1431" i="1"/>
  <c r="AJ1431" i="1"/>
  <c r="AG1431" i="1"/>
  <c r="AE1431" i="1"/>
  <c r="AC1431" i="1"/>
  <c r="AA1431" i="1"/>
  <c r="Y1431" i="1"/>
  <c r="W1431" i="1"/>
  <c r="U1431" i="1"/>
  <c r="S1431" i="1"/>
  <c r="Q1431" i="1"/>
  <c r="O1431" i="1"/>
  <c r="M1431" i="1"/>
  <c r="K1431" i="1"/>
  <c r="I1431" i="1"/>
  <c r="G1431" i="1"/>
  <c r="E1431" i="1"/>
  <c r="C1431" i="1"/>
  <c r="AZ1430" i="1"/>
  <c r="BA1430" i="1" s="1"/>
  <c r="AX1430" i="1"/>
  <c r="AV1430" i="1"/>
  <c r="AT1430" i="1"/>
  <c r="AR1430" i="1"/>
  <c r="AP1430" i="1"/>
  <c r="AN1430" i="1"/>
  <c r="AL1430" i="1"/>
  <c r="AJ1430" i="1"/>
  <c r="AG1430" i="1"/>
  <c r="AE1430" i="1"/>
  <c r="AC1430" i="1"/>
  <c r="AA1430" i="1"/>
  <c r="Y1430" i="1"/>
  <c r="W1430" i="1"/>
  <c r="U1430" i="1"/>
  <c r="S1430" i="1"/>
  <c r="Q1430" i="1"/>
  <c r="O1430" i="1"/>
  <c r="M1430" i="1"/>
  <c r="K1430" i="1"/>
  <c r="I1430" i="1"/>
  <c r="G1430" i="1"/>
  <c r="E1430" i="1"/>
  <c r="C1430" i="1"/>
  <c r="AZ1429" i="1"/>
  <c r="AX1429" i="1"/>
  <c r="AV1429" i="1"/>
  <c r="AT1429" i="1"/>
  <c r="AR1429" i="1"/>
  <c r="AP1429" i="1"/>
  <c r="AN1429" i="1"/>
  <c r="AL1429" i="1"/>
  <c r="AJ1429" i="1"/>
  <c r="AG1429" i="1"/>
  <c r="AE1429" i="1"/>
  <c r="AC1429" i="1"/>
  <c r="AA1429" i="1"/>
  <c r="Y1429" i="1"/>
  <c r="W1429" i="1"/>
  <c r="U1429" i="1"/>
  <c r="S1429" i="1"/>
  <c r="Q1429" i="1"/>
  <c r="O1429" i="1"/>
  <c r="M1429" i="1"/>
  <c r="K1429" i="1"/>
  <c r="I1429" i="1"/>
  <c r="G1429" i="1"/>
  <c r="E1429" i="1"/>
  <c r="C1429" i="1"/>
  <c r="AZ1428" i="1"/>
  <c r="BA1428" i="1" s="1"/>
  <c r="AX1428" i="1"/>
  <c r="AV1428" i="1"/>
  <c r="AT1428" i="1"/>
  <c r="AR1428" i="1"/>
  <c r="AP1428" i="1"/>
  <c r="AN1428" i="1"/>
  <c r="AL1428" i="1"/>
  <c r="AJ1428" i="1"/>
  <c r="AG1428" i="1"/>
  <c r="AE1428" i="1"/>
  <c r="AC1428" i="1"/>
  <c r="AA1428" i="1"/>
  <c r="Y1428" i="1"/>
  <c r="W1428" i="1"/>
  <c r="U1428" i="1"/>
  <c r="S1428" i="1"/>
  <c r="Q1428" i="1"/>
  <c r="O1428" i="1"/>
  <c r="M1428" i="1"/>
  <c r="K1428" i="1"/>
  <c r="I1428" i="1"/>
  <c r="G1428" i="1"/>
  <c r="E1428" i="1"/>
  <c r="C1428" i="1"/>
  <c r="AZ1427" i="1"/>
  <c r="BA1427" i="1" s="1"/>
  <c r="AX1427" i="1"/>
  <c r="AV1427" i="1"/>
  <c r="AT1427" i="1"/>
  <c r="AR1427" i="1"/>
  <c r="AP1427" i="1"/>
  <c r="AN1427" i="1"/>
  <c r="AL1427" i="1"/>
  <c r="AJ1427" i="1"/>
  <c r="AG1427" i="1"/>
  <c r="AE1427" i="1"/>
  <c r="AC1427" i="1"/>
  <c r="AA1427" i="1"/>
  <c r="Y1427" i="1"/>
  <c r="W1427" i="1"/>
  <c r="U1427" i="1"/>
  <c r="S1427" i="1"/>
  <c r="Q1427" i="1"/>
  <c r="O1427" i="1"/>
  <c r="M1427" i="1"/>
  <c r="K1427" i="1"/>
  <c r="I1427" i="1"/>
  <c r="G1427" i="1"/>
  <c r="E1427" i="1"/>
  <c r="C1427" i="1"/>
  <c r="AZ1426" i="1"/>
  <c r="BA1426" i="1" s="1"/>
  <c r="AX1426" i="1"/>
  <c r="AV1426" i="1"/>
  <c r="AT1426" i="1"/>
  <c r="AR1426" i="1"/>
  <c r="AP1426" i="1"/>
  <c r="AN1426" i="1"/>
  <c r="AL1426" i="1"/>
  <c r="AJ1426" i="1"/>
  <c r="AG1426" i="1"/>
  <c r="AE1426" i="1"/>
  <c r="AC1426" i="1"/>
  <c r="AA1426" i="1"/>
  <c r="Y1426" i="1"/>
  <c r="W1426" i="1"/>
  <c r="U1426" i="1"/>
  <c r="S1426" i="1"/>
  <c r="Q1426" i="1"/>
  <c r="O1426" i="1"/>
  <c r="M1426" i="1"/>
  <c r="K1426" i="1"/>
  <c r="I1426" i="1"/>
  <c r="G1426" i="1"/>
  <c r="E1426" i="1"/>
  <c r="C1426" i="1"/>
  <c r="AZ1425" i="1"/>
  <c r="BA1425" i="1" s="1"/>
  <c r="AX1425" i="1"/>
  <c r="AV1425" i="1"/>
  <c r="AT1425" i="1"/>
  <c r="AR1425" i="1"/>
  <c r="AP1425" i="1"/>
  <c r="AN1425" i="1"/>
  <c r="AL1425" i="1"/>
  <c r="AJ1425" i="1"/>
  <c r="AG1425" i="1"/>
  <c r="AE1425" i="1"/>
  <c r="AC1425" i="1"/>
  <c r="AA1425" i="1"/>
  <c r="Y1425" i="1"/>
  <c r="W1425" i="1"/>
  <c r="U1425" i="1"/>
  <c r="S1425" i="1"/>
  <c r="Q1425" i="1"/>
  <c r="O1425" i="1"/>
  <c r="M1425" i="1"/>
  <c r="K1425" i="1"/>
  <c r="I1425" i="1"/>
  <c r="G1425" i="1"/>
  <c r="E1425" i="1"/>
  <c r="C1425" i="1"/>
  <c r="AZ1424" i="1"/>
  <c r="BA1424" i="1" s="1"/>
  <c r="AX1424" i="1"/>
  <c r="AV1424" i="1"/>
  <c r="AT1424" i="1"/>
  <c r="AR1424" i="1"/>
  <c r="AP1424" i="1"/>
  <c r="AN1424" i="1"/>
  <c r="AL1424" i="1"/>
  <c r="AJ1424" i="1"/>
  <c r="AG1424" i="1"/>
  <c r="AE1424" i="1"/>
  <c r="AC1424" i="1"/>
  <c r="AA1424" i="1"/>
  <c r="Y1424" i="1"/>
  <c r="W1424" i="1"/>
  <c r="U1424" i="1"/>
  <c r="S1424" i="1"/>
  <c r="Q1424" i="1"/>
  <c r="O1424" i="1"/>
  <c r="M1424" i="1"/>
  <c r="K1424" i="1"/>
  <c r="I1424" i="1"/>
  <c r="G1424" i="1"/>
  <c r="E1424" i="1"/>
  <c r="C1424" i="1"/>
  <c r="AZ1423" i="1"/>
  <c r="BA1423" i="1" s="1"/>
  <c r="AX1423" i="1"/>
  <c r="AV1423" i="1"/>
  <c r="AT1423" i="1"/>
  <c r="AR1423" i="1"/>
  <c r="AP1423" i="1"/>
  <c r="AN1423" i="1"/>
  <c r="AL1423" i="1"/>
  <c r="AJ1423" i="1"/>
  <c r="AG1423" i="1"/>
  <c r="AE1423" i="1"/>
  <c r="AC1423" i="1"/>
  <c r="AA1423" i="1"/>
  <c r="Y1423" i="1"/>
  <c r="W1423" i="1"/>
  <c r="U1423" i="1"/>
  <c r="S1423" i="1"/>
  <c r="Q1423" i="1"/>
  <c r="O1423" i="1"/>
  <c r="M1423" i="1"/>
  <c r="K1423" i="1"/>
  <c r="I1423" i="1"/>
  <c r="G1423" i="1"/>
  <c r="E1423" i="1"/>
  <c r="C1423" i="1"/>
  <c r="AZ1422" i="1"/>
  <c r="BA1422" i="1" s="1"/>
  <c r="AX1422" i="1"/>
  <c r="AV1422" i="1"/>
  <c r="AT1422" i="1"/>
  <c r="AR1422" i="1"/>
  <c r="AP1422" i="1"/>
  <c r="AN1422" i="1"/>
  <c r="AL1422" i="1"/>
  <c r="AJ1422" i="1"/>
  <c r="AG1422" i="1"/>
  <c r="AE1422" i="1"/>
  <c r="AC1422" i="1"/>
  <c r="AA1422" i="1"/>
  <c r="Y1422" i="1"/>
  <c r="W1422" i="1"/>
  <c r="U1422" i="1"/>
  <c r="S1422" i="1"/>
  <c r="Q1422" i="1"/>
  <c r="O1422" i="1"/>
  <c r="M1422" i="1"/>
  <c r="K1422" i="1"/>
  <c r="I1422" i="1"/>
  <c r="G1422" i="1"/>
  <c r="E1422" i="1"/>
  <c r="C1422" i="1"/>
  <c r="AZ1421" i="1"/>
  <c r="BA1421" i="1" s="1"/>
  <c r="AX1421" i="1"/>
  <c r="AV1421" i="1"/>
  <c r="AT1421" i="1"/>
  <c r="AR1421" i="1"/>
  <c r="AP1421" i="1"/>
  <c r="AN1421" i="1"/>
  <c r="AL1421" i="1"/>
  <c r="AJ1421" i="1"/>
  <c r="AG1421" i="1"/>
  <c r="AE1421" i="1"/>
  <c r="AC1421" i="1"/>
  <c r="AA1421" i="1"/>
  <c r="Y1421" i="1"/>
  <c r="W1421" i="1"/>
  <c r="U1421" i="1"/>
  <c r="S1421" i="1"/>
  <c r="Q1421" i="1"/>
  <c r="O1421" i="1"/>
  <c r="M1421" i="1"/>
  <c r="K1421" i="1"/>
  <c r="I1421" i="1"/>
  <c r="G1421" i="1"/>
  <c r="E1421" i="1"/>
  <c r="C1421" i="1"/>
  <c r="AZ1420" i="1"/>
  <c r="BA1420" i="1" s="1"/>
  <c r="AX1420" i="1"/>
  <c r="AV1420" i="1"/>
  <c r="AT1420" i="1"/>
  <c r="AR1420" i="1"/>
  <c r="AP1420" i="1"/>
  <c r="AN1420" i="1"/>
  <c r="AL1420" i="1"/>
  <c r="AJ1420" i="1"/>
  <c r="AG1420" i="1"/>
  <c r="AE1420" i="1"/>
  <c r="AC1420" i="1"/>
  <c r="AA1420" i="1"/>
  <c r="Y1420" i="1"/>
  <c r="W1420" i="1"/>
  <c r="U1420" i="1"/>
  <c r="S1420" i="1"/>
  <c r="Q1420" i="1"/>
  <c r="O1420" i="1"/>
  <c r="M1420" i="1"/>
  <c r="K1420" i="1"/>
  <c r="I1420" i="1"/>
  <c r="G1420" i="1"/>
  <c r="E1420" i="1"/>
  <c r="C1420" i="1"/>
  <c r="AZ1419" i="1"/>
  <c r="BA1419" i="1" s="1"/>
  <c r="AX1419" i="1"/>
  <c r="AV1419" i="1"/>
  <c r="AT1419" i="1"/>
  <c r="AR1419" i="1"/>
  <c r="AP1419" i="1"/>
  <c r="AN1419" i="1"/>
  <c r="AL1419" i="1"/>
  <c r="AJ1419" i="1"/>
  <c r="AG1419" i="1"/>
  <c r="AE1419" i="1"/>
  <c r="AC1419" i="1"/>
  <c r="AA1419" i="1"/>
  <c r="Y1419" i="1"/>
  <c r="W1419" i="1"/>
  <c r="U1419" i="1"/>
  <c r="S1419" i="1"/>
  <c r="Q1419" i="1"/>
  <c r="O1419" i="1"/>
  <c r="M1419" i="1"/>
  <c r="K1419" i="1"/>
  <c r="I1419" i="1"/>
  <c r="G1419" i="1"/>
  <c r="E1419" i="1"/>
  <c r="C1419" i="1"/>
  <c r="AZ1418" i="1"/>
  <c r="BA1418" i="1" s="1"/>
  <c r="AX1418" i="1"/>
  <c r="AV1418" i="1"/>
  <c r="AT1418" i="1"/>
  <c r="AR1418" i="1"/>
  <c r="AP1418" i="1"/>
  <c r="AN1418" i="1"/>
  <c r="AL1418" i="1"/>
  <c r="AJ1418" i="1"/>
  <c r="AG1418" i="1"/>
  <c r="AE1418" i="1"/>
  <c r="AC1418" i="1"/>
  <c r="AA1418" i="1"/>
  <c r="Y1418" i="1"/>
  <c r="W1418" i="1"/>
  <c r="U1418" i="1"/>
  <c r="S1418" i="1"/>
  <c r="Q1418" i="1"/>
  <c r="O1418" i="1"/>
  <c r="M1418" i="1"/>
  <c r="K1418" i="1"/>
  <c r="I1418" i="1"/>
  <c r="G1418" i="1"/>
  <c r="E1418" i="1"/>
  <c r="C1418" i="1"/>
  <c r="AZ1417" i="1"/>
  <c r="BA1417" i="1" s="1"/>
  <c r="AX1417" i="1"/>
  <c r="AV1417" i="1"/>
  <c r="AT1417" i="1"/>
  <c r="AR1417" i="1"/>
  <c r="AP1417" i="1"/>
  <c r="AN1417" i="1"/>
  <c r="AL1417" i="1"/>
  <c r="AJ1417" i="1"/>
  <c r="AG1417" i="1"/>
  <c r="AE1417" i="1"/>
  <c r="AC1417" i="1"/>
  <c r="AA1417" i="1"/>
  <c r="Y1417" i="1"/>
  <c r="W1417" i="1"/>
  <c r="U1417" i="1"/>
  <c r="S1417" i="1"/>
  <c r="Q1417" i="1"/>
  <c r="O1417" i="1"/>
  <c r="M1417" i="1"/>
  <c r="K1417" i="1"/>
  <c r="I1417" i="1"/>
  <c r="G1417" i="1"/>
  <c r="E1417" i="1"/>
  <c r="C1417" i="1"/>
  <c r="AZ1416" i="1"/>
  <c r="BA1416" i="1" s="1"/>
  <c r="AX1416" i="1"/>
  <c r="AV1416" i="1"/>
  <c r="AT1416" i="1"/>
  <c r="AR1416" i="1"/>
  <c r="AP1416" i="1"/>
  <c r="AN1416" i="1"/>
  <c r="AL1416" i="1"/>
  <c r="AJ1416" i="1"/>
  <c r="AG1416" i="1"/>
  <c r="AE1416" i="1"/>
  <c r="AC1416" i="1"/>
  <c r="AA1416" i="1"/>
  <c r="Y1416" i="1"/>
  <c r="W1416" i="1"/>
  <c r="U1416" i="1"/>
  <c r="S1416" i="1"/>
  <c r="Q1416" i="1"/>
  <c r="O1416" i="1"/>
  <c r="M1416" i="1"/>
  <c r="K1416" i="1"/>
  <c r="I1416" i="1"/>
  <c r="G1416" i="1"/>
  <c r="E1416" i="1"/>
  <c r="C1416" i="1"/>
  <c r="AZ1415" i="1"/>
  <c r="BA1415" i="1" s="1"/>
  <c r="AX1415" i="1"/>
  <c r="AV1415" i="1"/>
  <c r="AT1415" i="1"/>
  <c r="AR1415" i="1"/>
  <c r="AP1415" i="1"/>
  <c r="AN1415" i="1"/>
  <c r="AL1415" i="1"/>
  <c r="AJ1415" i="1"/>
  <c r="AG1415" i="1"/>
  <c r="AE1415" i="1"/>
  <c r="AC1415" i="1"/>
  <c r="AA1415" i="1"/>
  <c r="Y1415" i="1"/>
  <c r="W1415" i="1"/>
  <c r="U1415" i="1"/>
  <c r="S1415" i="1"/>
  <c r="Q1415" i="1"/>
  <c r="O1415" i="1"/>
  <c r="M1415" i="1"/>
  <c r="K1415" i="1"/>
  <c r="I1415" i="1"/>
  <c r="G1415" i="1"/>
  <c r="E1415" i="1"/>
  <c r="C1415" i="1"/>
  <c r="AZ1414" i="1"/>
  <c r="BA1414" i="1" s="1"/>
  <c r="AX1414" i="1"/>
  <c r="AV1414" i="1"/>
  <c r="AT1414" i="1"/>
  <c r="AR1414" i="1"/>
  <c r="AP1414" i="1"/>
  <c r="AN1414" i="1"/>
  <c r="AL1414" i="1"/>
  <c r="AJ1414" i="1"/>
  <c r="AG1414" i="1"/>
  <c r="AE1414" i="1"/>
  <c r="AC1414" i="1"/>
  <c r="AA1414" i="1"/>
  <c r="Y1414" i="1"/>
  <c r="W1414" i="1"/>
  <c r="U1414" i="1"/>
  <c r="S1414" i="1"/>
  <c r="Q1414" i="1"/>
  <c r="O1414" i="1"/>
  <c r="M1414" i="1"/>
  <c r="K1414" i="1"/>
  <c r="I1414" i="1"/>
  <c r="G1414" i="1"/>
  <c r="E1414" i="1"/>
  <c r="C1414" i="1"/>
  <c r="AZ1413" i="1"/>
  <c r="BA1413" i="1" s="1"/>
  <c r="AX1413" i="1"/>
  <c r="AV1413" i="1"/>
  <c r="AT1413" i="1"/>
  <c r="AR1413" i="1"/>
  <c r="AP1413" i="1"/>
  <c r="AN1413" i="1"/>
  <c r="AL1413" i="1"/>
  <c r="AJ1413" i="1"/>
  <c r="AG1413" i="1"/>
  <c r="AE1413" i="1"/>
  <c r="AC1413" i="1"/>
  <c r="AA1413" i="1"/>
  <c r="Y1413" i="1"/>
  <c r="W1413" i="1"/>
  <c r="U1413" i="1"/>
  <c r="S1413" i="1"/>
  <c r="Q1413" i="1"/>
  <c r="O1413" i="1"/>
  <c r="M1413" i="1"/>
  <c r="K1413" i="1"/>
  <c r="I1413" i="1"/>
  <c r="G1413" i="1"/>
  <c r="E1413" i="1"/>
  <c r="C1413" i="1"/>
  <c r="AZ1412" i="1"/>
  <c r="BA1412" i="1" s="1"/>
  <c r="AX1412" i="1"/>
  <c r="AV1412" i="1"/>
  <c r="AT1412" i="1"/>
  <c r="AR1412" i="1"/>
  <c r="AP1412" i="1"/>
  <c r="AN1412" i="1"/>
  <c r="AL1412" i="1"/>
  <c r="AJ1412" i="1"/>
  <c r="AG1412" i="1"/>
  <c r="AE1412" i="1"/>
  <c r="AC1412" i="1"/>
  <c r="AA1412" i="1"/>
  <c r="Y1412" i="1"/>
  <c r="W1412" i="1"/>
  <c r="U1412" i="1"/>
  <c r="S1412" i="1"/>
  <c r="Q1412" i="1"/>
  <c r="O1412" i="1"/>
  <c r="M1412" i="1"/>
  <c r="K1412" i="1"/>
  <c r="I1412" i="1"/>
  <c r="G1412" i="1"/>
  <c r="E1412" i="1"/>
  <c r="C1412" i="1"/>
  <c r="AZ1411" i="1"/>
  <c r="BA1411" i="1" s="1"/>
  <c r="AX1411" i="1"/>
  <c r="AV1411" i="1"/>
  <c r="AT1411" i="1"/>
  <c r="AR1411" i="1"/>
  <c r="AP1411" i="1"/>
  <c r="AN1411" i="1"/>
  <c r="AL1411" i="1"/>
  <c r="AJ1411" i="1"/>
  <c r="AG1411" i="1"/>
  <c r="AE1411" i="1"/>
  <c r="AC1411" i="1"/>
  <c r="AA1411" i="1"/>
  <c r="Y1411" i="1"/>
  <c r="W1411" i="1"/>
  <c r="U1411" i="1"/>
  <c r="S1411" i="1"/>
  <c r="Q1411" i="1"/>
  <c r="O1411" i="1"/>
  <c r="M1411" i="1"/>
  <c r="K1411" i="1"/>
  <c r="I1411" i="1"/>
  <c r="G1411" i="1"/>
  <c r="E1411" i="1"/>
  <c r="C1411" i="1"/>
  <c r="AZ1410" i="1"/>
  <c r="BA1410" i="1" s="1"/>
  <c r="AX1410" i="1"/>
  <c r="AV1410" i="1"/>
  <c r="AT1410" i="1"/>
  <c r="AR1410" i="1"/>
  <c r="AP1410" i="1"/>
  <c r="AN1410" i="1"/>
  <c r="AL1410" i="1"/>
  <c r="AJ1410" i="1"/>
  <c r="AG1410" i="1"/>
  <c r="AE1410" i="1"/>
  <c r="AC1410" i="1"/>
  <c r="AA1410" i="1"/>
  <c r="Y1410" i="1"/>
  <c r="W1410" i="1"/>
  <c r="U1410" i="1"/>
  <c r="S1410" i="1"/>
  <c r="Q1410" i="1"/>
  <c r="O1410" i="1"/>
  <c r="M1410" i="1"/>
  <c r="K1410" i="1"/>
  <c r="I1410" i="1"/>
  <c r="G1410" i="1"/>
  <c r="E1410" i="1"/>
  <c r="C1410" i="1"/>
  <c r="AZ1409" i="1"/>
  <c r="BA1409" i="1" s="1"/>
  <c r="AX1409" i="1"/>
  <c r="AV1409" i="1"/>
  <c r="AT1409" i="1"/>
  <c r="AR1409" i="1"/>
  <c r="AP1409" i="1"/>
  <c r="AN1409" i="1"/>
  <c r="AL1409" i="1"/>
  <c r="AJ1409" i="1"/>
  <c r="AG1409" i="1"/>
  <c r="AE1409" i="1"/>
  <c r="AC1409" i="1"/>
  <c r="AA1409" i="1"/>
  <c r="Y1409" i="1"/>
  <c r="W1409" i="1"/>
  <c r="U1409" i="1"/>
  <c r="S1409" i="1"/>
  <c r="Q1409" i="1"/>
  <c r="O1409" i="1"/>
  <c r="M1409" i="1"/>
  <c r="K1409" i="1"/>
  <c r="I1409" i="1"/>
  <c r="G1409" i="1"/>
  <c r="E1409" i="1"/>
  <c r="C1409" i="1"/>
  <c r="AZ1408" i="1"/>
  <c r="BA1408" i="1" s="1"/>
  <c r="AX1408" i="1"/>
  <c r="AV1408" i="1"/>
  <c r="AT1408" i="1"/>
  <c r="AR1408" i="1"/>
  <c r="AP1408" i="1"/>
  <c r="AN1408" i="1"/>
  <c r="AL1408" i="1"/>
  <c r="AJ1408" i="1"/>
  <c r="AG1408" i="1"/>
  <c r="AE1408" i="1"/>
  <c r="AC1408" i="1"/>
  <c r="AA1408" i="1"/>
  <c r="Y1408" i="1"/>
  <c r="W1408" i="1"/>
  <c r="U1408" i="1"/>
  <c r="S1408" i="1"/>
  <c r="Q1408" i="1"/>
  <c r="O1408" i="1"/>
  <c r="M1408" i="1"/>
  <c r="K1408" i="1"/>
  <c r="I1408" i="1"/>
  <c r="G1408" i="1"/>
  <c r="E1408" i="1"/>
  <c r="C1408" i="1"/>
  <c r="AZ1407" i="1"/>
  <c r="BA1407" i="1" s="1"/>
  <c r="AX1407" i="1"/>
  <c r="AV1407" i="1"/>
  <c r="AT1407" i="1"/>
  <c r="AR1407" i="1"/>
  <c r="AP1407" i="1"/>
  <c r="AN1407" i="1"/>
  <c r="AL1407" i="1"/>
  <c r="AJ1407" i="1"/>
  <c r="AG1407" i="1"/>
  <c r="AE1407" i="1"/>
  <c r="AC1407" i="1"/>
  <c r="AA1407" i="1"/>
  <c r="Y1407" i="1"/>
  <c r="W1407" i="1"/>
  <c r="U1407" i="1"/>
  <c r="S1407" i="1"/>
  <c r="Q1407" i="1"/>
  <c r="O1407" i="1"/>
  <c r="M1407" i="1"/>
  <c r="K1407" i="1"/>
  <c r="I1407" i="1"/>
  <c r="G1407" i="1"/>
  <c r="E1407" i="1"/>
  <c r="C1407" i="1"/>
  <c r="AZ1406" i="1"/>
  <c r="BA1406" i="1" s="1"/>
  <c r="AX1406" i="1"/>
  <c r="AV1406" i="1"/>
  <c r="AT1406" i="1"/>
  <c r="AR1406" i="1"/>
  <c r="AP1406" i="1"/>
  <c r="AN1406" i="1"/>
  <c r="AL1406" i="1"/>
  <c r="AJ1406" i="1"/>
  <c r="AG1406" i="1"/>
  <c r="AE1406" i="1"/>
  <c r="AC1406" i="1"/>
  <c r="AA1406" i="1"/>
  <c r="Y1406" i="1"/>
  <c r="W1406" i="1"/>
  <c r="U1406" i="1"/>
  <c r="S1406" i="1"/>
  <c r="Q1406" i="1"/>
  <c r="O1406" i="1"/>
  <c r="M1406" i="1"/>
  <c r="K1406" i="1"/>
  <c r="I1406" i="1"/>
  <c r="G1406" i="1"/>
  <c r="E1406" i="1"/>
  <c r="C1406" i="1"/>
  <c r="AZ1405" i="1"/>
  <c r="BA1405" i="1" s="1"/>
  <c r="AX1405" i="1"/>
  <c r="AV1405" i="1"/>
  <c r="AT1405" i="1"/>
  <c r="AR1405" i="1"/>
  <c r="AP1405" i="1"/>
  <c r="AN1405" i="1"/>
  <c r="AL1405" i="1"/>
  <c r="AJ1405" i="1"/>
  <c r="AG1405" i="1"/>
  <c r="AE1405" i="1"/>
  <c r="AC1405" i="1"/>
  <c r="AA1405" i="1"/>
  <c r="Y1405" i="1"/>
  <c r="W1405" i="1"/>
  <c r="U1405" i="1"/>
  <c r="S1405" i="1"/>
  <c r="Q1405" i="1"/>
  <c r="O1405" i="1"/>
  <c r="M1405" i="1"/>
  <c r="K1405" i="1"/>
  <c r="I1405" i="1"/>
  <c r="G1405" i="1"/>
  <c r="E1405" i="1"/>
  <c r="C1405" i="1"/>
  <c r="AZ1404" i="1"/>
  <c r="BA1404" i="1" s="1"/>
  <c r="AX1404" i="1"/>
  <c r="AV1404" i="1"/>
  <c r="AT1404" i="1"/>
  <c r="AR1404" i="1"/>
  <c r="AP1404" i="1"/>
  <c r="AN1404" i="1"/>
  <c r="AL1404" i="1"/>
  <c r="AJ1404" i="1"/>
  <c r="AG1404" i="1"/>
  <c r="AE1404" i="1"/>
  <c r="AC1404" i="1"/>
  <c r="AA1404" i="1"/>
  <c r="Y1404" i="1"/>
  <c r="W1404" i="1"/>
  <c r="U1404" i="1"/>
  <c r="S1404" i="1"/>
  <c r="Q1404" i="1"/>
  <c r="O1404" i="1"/>
  <c r="M1404" i="1"/>
  <c r="K1404" i="1"/>
  <c r="I1404" i="1"/>
  <c r="G1404" i="1"/>
  <c r="E1404" i="1"/>
  <c r="C1404" i="1"/>
  <c r="AZ1403" i="1"/>
  <c r="BA1403" i="1" s="1"/>
  <c r="AX1403" i="1"/>
  <c r="AV1403" i="1"/>
  <c r="AT1403" i="1"/>
  <c r="AR1403" i="1"/>
  <c r="AP1403" i="1"/>
  <c r="AN1403" i="1"/>
  <c r="AL1403" i="1"/>
  <c r="AJ1403" i="1"/>
  <c r="AG1403" i="1"/>
  <c r="AE1403" i="1"/>
  <c r="AC1403" i="1"/>
  <c r="AA1403" i="1"/>
  <c r="Y1403" i="1"/>
  <c r="W1403" i="1"/>
  <c r="U1403" i="1"/>
  <c r="S1403" i="1"/>
  <c r="Q1403" i="1"/>
  <c r="O1403" i="1"/>
  <c r="M1403" i="1"/>
  <c r="K1403" i="1"/>
  <c r="I1403" i="1"/>
  <c r="G1403" i="1"/>
  <c r="E1403" i="1"/>
  <c r="C1403" i="1"/>
  <c r="AZ1402" i="1"/>
  <c r="BA1402" i="1" s="1"/>
  <c r="AX1402" i="1"/>
  <c r="AV1402" i="1"/>
  <c r="AT1402" i="1"/>
  <c r="AR1402" i="1"/>
  <c r="AP1402" i="1"/>
  <c r="AN1402" i="1"/>
  <c r="AL1402" i="1"/>
  <c r="AJ1402" i="1"/>
  <c r="AG1402" i="1"/>
  <c r="AE1402" i="1"/>
  <c r="AC1402" i="1"/>
  <c r="AA1402" i="1"/>
  <c r="Y1402" i="1"/>
  <c r="W1402" i="1"/>
  <c r="U1402" i="1"/>
  <c r="S1402" i="1"/>
  <c r="Q1402" i="1"/>
  <c r="O1402" i="1"/>
  <c r="M1402" i="1"/>
  <c r="K1402" i="1"/>
  <c r="I1402" i="1"/>
  <c r="G1402" i="1"/>
  <c r="E1402" i="1"/>
  <c r="C1402" i="1"/>
  <c r="AZ1401" i="1"/>
  <c r="BA1401" i="1" s="1"/>
  <c r="AX1401" i="1"/>
  <c r="AV1401" i="1"/>
  <c r="AT1401" i="1"/>
  <c r="AR1401" i="1"/>
  <c r="AP1401" i="1"/>
  <c r="AN1401" i="1"/>
  <c r="AL1401" i="1"/>
  <c r="AJ1401" i="1"/>
  <c r="AG1401" i="1"/>
  <c r="AE1401" i="1"/>
  <c r="AC1401" i="1"/>
  <c r="AA1401" i="1"/>
  <c r="Y1401" i="1"/>
  <c r="W1401" i="1"/>
  <c r="U1401" i="1"/>
  <c r="S1401" i="1"/>
  <c r="Q1401" i="1"/>
  <c r="O1401" i="1"/>
  <c r="M1401" i="1"/>
  <c r="K1401" i="1"/>
  <c r="I1401" i="1"/>
  <c r="G1401" i="1"/>
  <c r="E1401" i="1"/>
  <c r="C1401" i="1"/>
  <c r="AZ1400" i="1"/>
  <c r="BA1400" i="1" s="1"/>
  <c r="AX1400" i="1"/>
  <c r="AV1400" i="1"/>
  <c r="AT1400" i="1"/>
  <c r="AR1400" i="1"/>
  <c r="AP1400" i="1"/>
  <c r="AN1400" i="1"/>
  <c r="AL1400" i="1"/>
  <c r="AJ1400" i="1"/>
  <c r="AG1400" i="1"/>
  <c r="AE1400" i="1"/>
  <c r="AC1400" i="1"/>
  <c r="AA1400" i="1"/>
  <c r="Y1400" i="1"/>
  <c r="W1400" i="1"/>
  <c r="U1400" i="1"/>
  <c r="S1400" i="1"/>
  <c r="Q1400" i="1"/>
  <c r="O1400" i="1"/>
  <c r="M1400" i="1"/>
  <c r="K1400" i="1"/>
  <c r="I1400" i="1"/>
  <c r="G1400" i="1"/>
  <c r="E1400" i="1"/>
  <c r="C1400" i="1"/>
  <c r="AZ1399" i="1"/>
  <c r="BA1399" i="1" s="1"/>
  <c r="AX1399" i="1"/>
  <c r="AV1399" i="1"/>
  <c r="AT1399" i="1"/>
  <c r="AR1399" i="1"/>
  <c r="AP1399" i="1"/>
  <c r="AN1399" i="1"/>
  <c r="AL1399" i="1"/>
  <c r="AJ1399" i="1"/>
  <c r="AG1399" i="1"/>
  <c r="AE1399" i="1"/>
  <c r="AC1399" i="1"/>
  <c r="AA1399" i="1"/>
  <c r="Y1399" i="1"/>
  <c r="W1399" i="1"/>
  <c r="U1399" i="1"/>
  <c r="S1399" i="1"/>
  <c r="Q1399" i="1"/>
  <c r="O1399" i="1"/>
  <c r="M1399" i="1"/>
  <c r="K1399" i="1"/>
  <c r="I1399" i="1"/>
  <c r="G1399" i="1"/>
  <c r="E1399" i="1"/>
  <c r="C1399" i="1"/>
  <c r="AZ1398" i="1"/>
  <c r="BA1398" i="1" s="1"/>
  <c r="AX1398" i="1"/>
  <c r="AV1398" i="1"/>
  <c r="AT1398" i="1"/>
  <c r="AR1398" i="1"/>
  <c r="AP1398" i="1"/>
  <c r="AN1398" i="1"/>
  <c r="AL1398" i="1"/>
  <c r="AJ1398" i="1"/>
  <c r="AG1398" i="1"/>
  <c r="AE1398" i="1"/>
  <c r="AC1398" i="1"/>
  <c r="AA1398" i="1"/>
  <c r="Y1398" i="1"/>
  <c r="W1398" i="1"/>
  <c r="U1398" i="1"/>
  <c r="S1398" i="1"/>
  <c r="Q1398" i="1"/>
  <c r="O1398" i="1"/>
  <c r="M1398" i="1"/>
  <c r="K1398" i="1"/>
  <c r="I1398" i="1"/>
  <c r="G1398" i="1"/>
  <c r="E1398" i="1"/>
  <c r="C1398" i="1"/>
  <c r="AZ1397" i="1"/>
  <c r="BA1397" i="1" s="1"/>
  <c r="AX1397" i="1"/>
  <c r="AV1397" i="1"/>
  <c r="AT1397" i="1"/>
  <c r="AR1397" i="1"/>
  <c r="AP1397" i="1"/>
  <c r="AN1397" i="1"/>
  <c r="AL1397" i="1"/>
  <c r="AJ1397" i="1"/>
  <c r="AG1397" i="1"/>
  <c r="AE1397" i="1"/>
  <c r="AC1397" i="1"/>
  <c r="AA1397" i="1"/>
  <c r="Y1397" i="1"/>
  <c r="W1397" i="1"/>
  <c r="U1397" i="1"/>
  <c r="S1397" i="1"/>
  <c r="Q1397" i="1"/>
  <c r="O1397" i="1"/>
  <c r="M1397" i="1"/>
  <c r="K1397" i="1"/>
  <c r="I1397" i="1"/>
  <c r="G1397" i="1"/>
  <c r="E1397" i="1"/>
  <c r="C1397" i="1"/>
  <c r="AZ1396" i="1"/>
  <c r="BA1396" i="1" s="1"/>
  <c r="AX1396" i="1"/>
  <c r="AV1396" i="1"/>
  <c r="AT1396" i="1"/>
  <c r="AR1396" i="1"/>
  <c r="AP1396" i="1"/>
  <c r="AN1396" i="1"/>
  <c r="AL1396" i="1"/>
  <c r="AJ1396" i="1"/>
  <c r="AG1396" i="1"/>
  <c r="AE1396" i="1"/>
  <c r="AC1396" i="1"/>
  <c r="AA1396" i="1"/>
  <c r="Y1396" i="1"/>
  <c r="W1396" i="1"/>
  <c r="U1396" i="1"/>
  <c r="S1396" i="1"/>
  <c r="Q1396" i="1"/>
  <c r="O1396" i="1"/>
  <c r="M1396" i="1"/>
  <c r="K1396" i="1"/>
  <c r="I1396" i="1"/>
  <c r="G1396" i="1"/>
  <c r="E1396" i="1"/>
  <c r="C1396" i="1"/>
  <c r="AZ1395" i="1"/>
  <c r="BA1395" i="1" s="1"/>
  <c r="AX1395" i="1"/>
  <c r="AV1395" i="1"/>
  <c r="AT1395" i="1"/>
  <c r="AR1395" i="1"/>
  <c r="AP1395" i="1"/>
  <c r="AN1395" i="1"/>
  <c r="AL1395" i="1"/>
  <c r="AJ1395" i="1"/>
  <c r="AG1395" i="1"/>
  <c r="AE1395" i="1"/>
  <c r="AC1395" i="1"/>
  <c r="AA1395" i="1"/>
  <c r="Y1395" i="1"/>
  <c r="W1395" i="1"/>
  <c r="U1395" i="1"/>
  <c r="S1395" i="1"/>
  <c r="Q1395" i="1"/>
  <c r="O1395" i="1"/>
  <c r="M1395" i="1"/>
  <c r="K1395" i="1"/>
  <c r="I1395" i="1"/>
  <c r="G1395" i="1"/>
  <c r="E1395" i="1"/>
  <c r="C1395" i="1"/>
  <c r="AZ1394" i="1"/>
  <c r="BA1394" i="1" s="1"/>
  <c r="AX1394" i="1"/>
  <c r="AV1394" i="1"/>
  <c r="AT1394" i="1"/>
  <c r="AR1394" i="1"/>
  <c r="AP1394" i="1"/>
  <c r="AN1394" i="1"/>
  <c r="AL1394" i="1"/>
  <c r="AJ1394" i="1"/>
  <c r="AG1394" i="1"/>
  <c r="AE1394" i="1"/>
  <c r="AC1394" i="1"/>
  <c r="AA1394" i="1"/>
  <c r="Y1394" i="1"/>
  <c r="W1394" i="1"/>
  <c r="U1394" i="1"/>
  <c r="S1394" i="1"/>
  <c r="Q1394" i="1"/>
  <c r="O1394" i="1"/>
  <c r="M1394" i="1"/>
  <c r="K1394" i="1"/>
  <c r="I1394" i="1"/>
  <c r="G1394" i="1"/>
  <c r="E1394" i="1"/>
  <c r="C1394" i="1"/>
  <c r="AZ1393" i="1"/>
  <c r="BA1393" i="1" s="1"/>
  <c r="AX1393" i="1"/>
  <c r="AV1393" i="1"/>
  <c r="AT1393" i="1"/>
  <c r="AR1393" i="1"/>
  <c r="AP1393" i="1"/>
  <c r="AN1393" i="1"/>
  <c r="AL1393" i="1"/>
  <c r="AJ1393" i="1"/>
  <c r="AG1393" i="1"/>
  <c r="AE1393" i="1"/>
  <c r="AC1393" i="1"/>
  <c r="AA1393" i="1"/>
  <c r="Y1393" i="1"/>
  <c r="W1393" i="1"/>
  <c r="U1393" i="1"/>
  <c r="S1393" i="1"/>
  <c r="Q1393" i="1"/>
  <c r="O1393" i="1"/>
  <c r="M1393" i="1"/>
  <c r="K1393" i="1"/>
  <c r="I1393" i="1"/>
  <c r="G1393" i="1"/>
  <c r="E1393" i="1"/>
  <c r="C1393" i="1"/>
  <c r="AZ1392" i="1"/>
  <c r="BA1392" i="1" s="1"/>
  <c r="AX1392" i="1"/>
  <c r="AV1392" i="1"/>
  <c r="AT1392" i="1"/>
  <c r="AR1392" i="1"/>
  <c r="AP1392" i="1"/>
  <c r="AN1392" i="1"/>
  <c r="AL1392" i="1"/>
  <c r="AJ1392" i="1"/>
  <c r="AG1392" i="1"/>
  <c r="AE1392" i="1"/>
  <c r="AC1392" i="1"/>
  <c r="AA1392" i="1"/>
  <c r="Y1392" i="1"/>
  <c r="W1392" i="1"/>
  <c r="U1392" i="1"/>
  <c r="S1392" i="1"/>
  <c r="Q1392" i="1"/>
  <c r="O1392" i="1"/>
  <c r="M1392" i="1"/>
  <c r="K1392" i="1"/>
  <c r="I1392" i="1"/>
  <c r="G1392" i="1"/>
  <c r="E1392" i="1"/>
  <c r="C1392" i="1"/>
  <c r="AZ1391" i="1"/>
  <c r="BA1391" i="1" s="1"/>
  <c r="AX1391" i="1"/>
  <c r="AV1391" i="1"/>
  <c r="AT1391" i="1"/>
  <c r="AR1391" i="1"/>
  <c r="AP1391" i="1"/>
  <c r="AN1391" i="1"/>
  <c r="AL1391" i="1"/>
  <c r="AJ1391" i="1"/>
  <c r="AG1391" i="1"/>
  <c r="AE1391" i="1"/>
  <c r="AC1391" i="1"/>
  <c r="AA1391" i="1"/>
  <c r="Y1391" i="1"/>
  <c r="W1391" i="1"/>
  <c r="U1391" i="1"/>
  <c r="S1391" i="1"/>
  <c r="Q1391" i="1"/>
  <c r="O1391" i="1"/>
  <c r="M1391" i="1"/>
  <c r="K1391" i="1"/>
  <c r="I1391" i="1"/>
  <c r="G1391" i="1"/>
  <c r="E1391" i="1"/>
  <c r="C1391" i="1"/>
  <c r="AZ1390" i="1"/>
  <c r="BA1390" i="1" s="1"/>
  <c r="AX1390" i="1"/>
  <c r="AV1390" i="1"/>
  <c r="AT1390" i="1"/>
  <c r="AR1390" i="1"/>
  <c r="AP1390" i="1"/>
  <c r="AN1390" i="1"/>
  <c r="AL1390" i="1"/>
  <c r="AJ1390" i="1"/>
  <c r="AG1390" i="1"/>
  <c r="AE1390" i="1"/>
  <c r="AC1390" i="1"/>
  <c r="AA1390" i="1"/>
  <c r="Y1390" i="1"/>
  <c r="W1390" i="1"/>
  <c r="U1390" i="1"/>
  <c r="S1390" i="1"/>
  <c r="Q1390" i="1"/>
  <c r="O1390" i="1"/>
  <c r="M1390" i="1"/>
  <c r="K1390" i="1"/>
  <c r="I1390" i="1"/>
  <c r="G1390" i="1"/>
  <c r="E1390" i="1"/>
  <c r="C1390" i="1"/>
  <c r="AZ1389" i="1"/>
  <c r="BA1389" i="1" s="1"/>
  <c r="AX1389" i="1"/>
  <c r="AV1389" i="1"/>
  <c r="AT1389" i="1"/>
  <c r="AR1389" i="1"/>
  <c r="AP1389" i="1"/>
  <c r="AN1389" i="1"/>
  <c r="AL1389" i="1"/>
  <c r="AJ1389" i="1"/>
  <c r="AG1389" i="1"/>
  <c r="AE1389" i="1"/>
  <c r="AC1389" i="1"/>
  <c r="AA1389" i="1"/>
  <c r="Y1389" i="1"/>
  <c r="W1389" i="1"/>
  <c r="U1389" i="1"/>
  <c r="S1389" i="1"/>
  <c r="Q1389" i="1"/>
  <c r="O1389" i="1"/>
  <c r="M1389" i="1"/>
  <c r="K1389" i="1"/>
  <c r="I1389" i="1"/>
  <c r="G1389" i="1"/>
  <c r="E1389" i="1"/>
  <c r="C1389" i="1"/>
  <c r="AZ1388" i="1"/>
  <c r="BA1388" i="1" s="1"/>
  <c r="AX1388" i="1"/>
  <c r="AV1388" i="1"/>
  <c r="AT1388" i="1"/>
  <c r="AR1388" i="1"/>
  <c r="AP1388" i="1"/>
  <c r="AN1388" i="1"/>
  <c r="AL1388" i="1"/>
  <c r="AJ1388" i="1"/>
  <c r="AG1388" i="1"/>
  <c r="AE1388" i="1"/>
  <c r="AC1388" i="1"/>
  <c r="AA1388" i="1"/>
  <c r="Y1388" i="1"/>
  <c r="W1388" i="1"/>
  <c r="U1388" i="1"/>
  <c r="S1388" i="1"/>
  <c r="Q1388" i="1"/>
  <c r="O1388" i="1"/>
  <c r="M1388" i="1"/>
  <c r="K1388" i="1"/>
  <c r="I1388" i="1"/>
  <c r="G1388" i="1"/>
  <c r="E1388" i="1"/>
  <c r="C1388" i="1"/>
  <c r="AZ1387" i="1"/>
  <c r="BA1387" i="1" s="1"/>
  <c r="AX1387" i="1"/>
  <c r="AV1387" i="1"/>
  <c r="AT1387" i="1"/>
  <c r="AR1387" i="1"/>
  <c r="AP1387" i="1"/>
  <c r="AN1387" i="1"/>
  <c r="AL1387" i="1"/>
  <c r="AJ1387" i="1"/>
  <c r="AG1387" i="1"/>
  <c r="AE1387" i="1"/>
  <c r="AC1387" i="1"/>
  <c r="AA1387" i="1"/>
  <c r="Y1387" i="1"/>
  <c r="W1387" i="1"/>
  <c r="U1387" i="1"/>
  <c r="S1387" i="1"/>
  <c r="Q1387" i="1"/>
  <c r="O1387" i="1"/>
  <c r="M1387" i="1"/>
  <c r="K1387" i="1"/>
  <c r="I1387" i="1"/>
  <c r="G1387" i="1"/>
  <c r="E1387" i="1"/>
  <c r="C1387" i="1"/>
  <c r="AZ1386" i="1"/>
  <c r="BA1386" i="1" s="1"/>
  <c r="AX1386" i="1"/>
  <c r="AV1386" i="1"/>
  <c r="AT1386" i="1"/>
  <c r="AR1386" i="1"/>
  <c r="AP1386" i="1"/>
  <c r="AN1386" i="1"/>
  <c r="AL1386" i="1"/>
  <c r="AJ1386" i="1"/>
  <c r="AG1386" i="1"/>
  <c r="AE1386" i="1"/>
  <c r="AC1386" i="1"/>
  <c r="AA1386" i="1"/>
  <c r="Y1386" i="1"/>
  <c r="W1386" i="1"/>
  <c r="U1386" i="1"/>
  <c r="S1386" i="1"/>
  <c r="Q1386" i="1"/>
  <c r="O1386" i="1"/>
  <c r="M1386" i="1"/>
  <c r="K1386" i="1"/>
  <c r="I1386" i="1"/>
  <c r="G1386" i="1"/>
  <c r="E1386" i="1"/>
  <c r="C1386" i="1"/>
  <c r="AZ1385" i="1"/>
  <c r="BA1385" i="1" s="1"/>
  <c r="AX1385" i="1"/>
  <c r="AV1385" i="1"/>
  <c r="AT1385" i="1"/>
  <c r="AR1385" i="1"/>
  <c r="AP1385" i="1"/>
  <c r="AN1385" i="1"/>
  <c r="AL1385" i="1"/>
  <c r="AJ1385" i="1"/>
  <c r="AG1385" i="1"/>
  <c r="AE1385" i="1"/>
  <c r="AC1385" i="1"/>
  <c r="AA1385" i="1"/>
  <c r="Y1385" i="1"/>
  <c r="W1385" i="1"/>
  <c r="U1385" i="1"/>
  <c r="S1385" i="1"/>
  <c r="Q1385" i="1"/>
  <c r="O1385" i="1"/>
  <c r="M1385" i="1"/>
  <c r="K1385" i="1"/>
  <c r="I1385" i="1"/>
  <c r="G1385" i="1"/>
  <c r="E1385" i="1"/>
  <c r="C1385" i="1"/>
  <c r="AZ1384" i="1"/>
  <c r="BA1384" i="1" s="1"/>
  <c r="AX1384" i="1"/>
  <c r="AV1384" i="1"/>
  <c r="AT1384" i="1"/>
  <c r="AR1384" i="1"/>
  <c r="AP1384" i="1"/>
  <c r="AN1384" i="1"/>
  <c r="AL1384" i="1"/>
  <c r="AJ1384" i="1"/>
  <c r="AG1384" i="1"/>
  <c r="AE1384" i="1"/>
  <c r="AC1384" i="1"/>
  <c r="AA1384" i="1"/>
  <c r="Y1384" i="1"/>
  <c r="W1384" i="1"/>
  <c r="U1384" i="1"/>
  <c r="S1384" i="1"/>
  <c r="Q1384" i="1"/>
  <c r="O1384" i="1"/>
  <c r="M1384" i="1"/>
  <c r="K1384" i="1"/>
  <c r="I1384" i="1"/>
  <c r="G1384" i="1"/>
  <c r="E1384" i="1"/>
  <c r="C1384" i="1"/>
  <c r="AZ1383" i="1"/>
  <c r="BA1383" i="1" s="1"/>
  <c r="AX1383" i="1"/>
  <c r="AV1383" i="1"/>
  <c r="AT1383" i="1"/>
  <c r="AR1383" i="1"/>
  <c r="AP1383" i="1"/>
  <c r="AN1383" i="1"/>
  <c r="AL1383" i="1"/>
  <c r="AJ1383" i="1"/>
  <c r="AG1383" i="1"/>
  <c r="AE1383" i="1"/>
  <c r="AC1383" i="1"/>
  <c r="AA1383" i="1"/>
  <c r="Y1383" i="1"/>
  <c r="W1383" i="1"/>
  <c r="U1383" i="1"/>
  <c r="S1383" i="1"/>
  <c r="Q1383" i="1"/>
  <c r="O1383" i="1"/>
  <c r="M1383" i="1"/>
  <c r="K1383" i="1"/>
  <c r="I1383" i="1"/>
  <c r="G1383" i="1"/>
  <c r="E1383" i="1"/>
  <c r="C1383" i="1"/>
  <c r="AZ1382" i="1"/>
  <c r="BA1382" i="1" s="1"/>
  <c r="AX1382" i="1"/>
  <c r="AV1382" i="1"/>
  <c r="AT1382" i="1"/>
  <c r="AR1382" i="1"/>
  <c r="AP1382" i="1"/>
  <c r="AN1382" i="1"/>
  <c r="AL1382" i="1"/>
  <c r="AJ1382" i="1"/>
  <c r="AG1382" i="1"/>
  <c r="AE1382" i="1"/>
  <c r="AC1382" i="1"/>
  <c r="AA1382" i="1"/>
  <c r="Y1382" i="1"/>
  <c r="W1382" i="1"/>
  <c r="U1382" i="1"/>
  <c r="S1382" i="1"/>
  <c r="Q1382" i="1"/>
  <c r="O1382" i="1"/>
  <c r="M1382" i="1"/>
  <c r="K1382" i="1"/>
  <c r="I1382" i="1"/>
  <c r="G1382" i="1"/>
  <c r="E1382" i="1"/>
  <c r="C1382" i="1"/>
  <c r="AZ1381" i="1"/>
  <c r="BA1381" i="1" s="1"/>
  <c r="AX1381" i="1"/>
  <c r="AV1381" i="1"/>
  <c r="AT1381" i="1"/>
  <c r="AR1381" i="1"/>
  <c r="AP1381" i="1"/>
  <c r="AN1381" i="1"/>
  <c r="AL1381" i="1"/>
  <c r="AJ1381" i="1"/>
  <c r="AG1381" i="1"/>
  <c r="AE1381" i="1"/>
  <c r="AC1381" i="1"/>
  <c r="AA1381" i="1"/>
  <c r="Y1381" i="1"/>
  <c r="W1381" i="1"/>
  <c r="U1381" i="1"/>
  <c r="S1381" i="1"/>
  <c r="Q1381" i="1"/>
  <c r="O1381" i="1"/>
  <c r="M1381" i="1"/>
  <c r="K1381" i="1"/>
  <c r="I1381" i="1"/>
  <c r="G1381" i="1"/>
  <c r="E1381" i="1"/>
  <c r="C1381" i="1"/>
  <c r="AZ1380" i="1"/>
  <c r="BA1380" i="1" s="1"/>
  <c r="AX1380" i="1"/>
  <c r="AV1380" i="1"/>
  <c r="AT1380" i="1"/>
  <c r="AR1380" i="1"/>
  <c r="AP1380" i="1"/>
  <c r="AN1380" i="1"/>
  <c r="AL1380" i="1"/>
  <c r="AJ1380" i="1"/>
  <c r="AG1380" i="1"/>
  <c r="AE1380" i="1"/>
  <c r="AC1380" i="1"/>
  <c r="AA1380" i="1"/>
  <c r="Y1380" i="1"/>
  <c r="W1380" i="1"/>
  <c r="U1380" i="1"/>
  <c r="S1380" i="1"/>
  <c r="Q1380" i="1"/>
  <c r="O1380" i="1"/>
  <c r="M1380" i="1"/>
  <c r="K1380" i="1"/>
  <c r="I1380" i="1"/>
  <c r="G1380" i="1"/>
  <c r="E1380" i="1"/>
  <c r="C1380" i="1"/>
  <c r="AZ1379" i="1"/>
  <c r="BA1379" i="1" s="1"/>
  <c r="AX1379" i="1"/>
  <c r="AV1379" i="1"/>
  <c r="AT1379" i="1"/>
  <c r="AR1379" i="1"/>
  <c r="AP1379" i="1"/>
  <c r="AN1379" i="1"/>
  <c r="AL1379" i="1"/>
  <c r="AJ1379" i="1"/>
  <c r="AG1379" i="1"/>
  <c r="AE1379" i="1"/>
  <c r="AC1379" i="1"/>
  <c r="AA1379" i="1"/>
  <c r="Y1379" i="1"/>
  <c r="W1379" i="1"/>
  <c r="U1379" i="1"/>
  <c r="S1379" i="1"/>
  <c r="Q1379" i="1"/>
  <c r="O1379" i="1"/>
  <c r="M1379" i="1"/>
  <c r="K1379" i="1"/>
  <c r="I1379" i="1"/>
  <c r="G1379" i="1"/>
  <c r="E1379" i="1"/>
  <c r="C1379" i="1"/>
  <c r="AZ1378" i="1"/>
  <c r="BA1378" i="1" s="1"/>
  <c r="AX1378" i="1"/>
  <c r="AV1378" i="1"/>
  <c r="AT1378" i="1"/>
  <c r="AR1378" i="1"/>
  <c r="AP1378" i="1"/>
  <c r="AN1378" i="1"/>
  <c r="AL1378" i="1"/>
  <c r="AJ1378" i="1"/>
  <c r="AG1378" i="1"/>
  <c r="AE1378" i="1"/>
  <c r="AC1378" i="1"/>
  <c r="AA1378" i="1"/>
  <c r="Y1378" i="1"/>
  <c r="W1378" i="1"/>
  <c r="U1378" i="1"/>
  <c r="S1378" i="1"/>
  <c r="Q1378" i="1"/>
  <c r="O1378" i="1"/>
  <c r="M1378" i="1"/>
  <c r="K1378" i="1"/>
  <c r="I1378" i="1"/>
  <c r="G1378" i="1"/>
  <c r="E1378" i="1"/>
  <c r="C1378" i="1"/>
  <c r="AZ1377" i="1"/>
  <c r="BA1377" i="1" s="1"/>
  <c r="AX1377" i="1"/>
  <c r="AV1377" i="1"/>
  <c r="AT1377" i="1"/>
  <c r="AR1377" i="1"/>
  <c r="AP1377" i="1"/>
  <c r="AN1377" i="1"/>
  <c r="AL1377" i="1"/>
  <c r="AJ1377" i="1"/>
  <c r="AG1377" i="1"/>
  <c r="AE1377" i="1"/>
  <c r="AC1377" i="1"/>
  <c r="AA1377" i="1"/>
  <c r="Y1377" i="1"/>
  <c r="W1377" i="1"/>
  <c r="U1377" i="1"/>
  <c r="S1377" i="1"/>
  <c r="Q1377" i="1"/>
  <c r="O1377" i="1"/>
  <c r="M1377" i="1"/>
  <c r="K1377" i="1"/>
  <c r="I1377" i="1"/>
  <c r="G1377" i="1"/>
  <c r="E1377" i="1"/>
  <c r="C1377" i="1"/>
  <c r="AZ1376" i="1"/>
  <c r="BA1376" i="1" s="1"/>
  <c r="AX1376" i="1"/>
  <c r="AV1376" i="1"/>
  <c r="AT1376" i="1"/>
  <c r="AR1376" i="1"/>
  <c r="AP1376" i="1"/>
  <c r="AN1376" i="1"/>
  <c r="AL1376" i="1"/>
  <c r="AJ1376" i="1"/>
  <c r="AG1376" i="1"/>
  <c r="AE1376" i="1"/>
  <c r="AC1376" i="1"/>
  <c r="AA1376" i="1"/>
  <c r="Y1376" i="1"/>
  <c r="W1376" i="1"/>
  <c r="U1376" i="1"/>
  <c r="S1376" i="1"/>
  <c r="Q1376" i="1"/>
  <c r="O1376" i="1"/>
  <c r="M1376" i="1"/>
  <c r="K1376" i="1"/>
  <c r="I1376" i="1"/>
  <c r="G1376" i="1"/>
  <c r="E1376" i="1"/>
  <c r="C1376" i="1"/>
  <c r="AZ1375" i="1"/>
  <c r="BA1375" i="1" s="1"/>
  <c r="AX1375" i="1"/>
  <c r="AV1375" i="1"/>
  <c r="AT1375" i="1"/>
  <c r="AR1375" i="1"/>
  <c r="AP1375" i="1"/>
  <c r="AN1375" i="1"/>
  <c r="AL1375" i="1"/>
  <c r="AJ1375" i="1"/>
  <c r="AG1375" i="1"/>
  <c r="AE1375" i="1"/>
  <c r="AC1375" i="1"/>
  <c r="AA1375" i="1"/>
  <c r="Y1375" i="1"/>
  <c r="W1375" i="1"/>
  <c r="U1375" i="1"/>
  <c r="S1375" i="1"/>
  <c r="Q1375" i="1"/>
  <c r="O1375" i="1"/>
  <c r="M1375" i="1"/>
  <c r="K1375" i="1"/>
  <c r="I1375" i="1"/>
  <c r="G1375" i="1"/>
  <c r="E1375" i="1"/>
  <c r="C1375" i="1"/>
  <c r="AZ1374" i="1"/>
  <c r="BA1374" i="1" s="1"/>
  <c r="AX1374" i="1"/>
  <c r="AV1374" i="1"/>
  <c r="AT1374" i="1"/>
  <c r="AR1374" i="1"/>
  <c r="AP1374" i="1"/>
  <c r="AN1374" i="1"/>
  <c r="AL1374" i="1"/>
  <c r="AJ1374" i="1"/>
  <c r="AG1374" i="1"/>
  <c r="AE1374" i="1"/>
  <c r="AC1374" i="1"/>
  <c r="AA1374" i="1"/>
  <c r="Y1374" i="1"/>
  <c r="W1374" i="1"/>
  <c r="U1374" i="1"/>
  <c r="S1374" i="1"/>
  <c r="Q1374" i="1"/>
  <c r="O1374" i="1"/>
  <c r="M1374" i="1"/>
  <c r="K1374" i="1"/>
  <c r="I1374" i="1"/>
  <c r="G1374" i="1"/>
  <c r="E1374" i="1"/>
  <c r="C1374" i="1"/>
  <c r="AZ1373" i="1"/>
  <c r="BA1373" i="1" s="1"/>
  <c r="AX1373" i="1"/>
  <c r="AV1373" i="1"/>
  <c r="AT1373" i="1"/>
  <c r="AR1373" i="1"/>
  <c r="AP1373" i="1"/>
  <c r="AN1373" i="1"/>
  <c r="AL1373" i="1"/>
  <c r="AJ1373" i="1"/>
  <c r="AG1373" i="1"/>
  <c r="AE1373" i="1"/>
  <c r="AC1373" i="1"/>
  <c r="AA1373" i="1"/>
  <c r="Y1373" i="1"/>
  <c r="W1373" i="1"/>
  <c r="U1373" i="1"/>
  <c r="S1373" i="1"/>
  <c r="Q1373" i="1"/>
  <c r="O1373" i="1"/>
  <c r="M1373" i="1"/>
  <c r="K1373" i="1"/>
  <c r="I1373" i="1"/>
  <c r="G1373" i="1"/>
  <c r="E1373" i="1"/>
  <c r="C1373" i="1"/>
  <c r="AZ1372" i="1"/>
  <c r="BA1372" i="1" s="1"/>
  <c r="AX1372" i="1"/>
  <c r="AV1372" i="1"/>
  <c r="AT1372" i="1"/>
  <c r="AR1372" i="1"/>
  <c r="AP1372" i="1"/>
  <c r="AN1372" i="1"/>
  <c r="AL1372" i="1"/>
  <c r="AJ1372" i="1"/>
  <c r="AG1372" i="1"/>
  <c r="AE1372" i="1"/>
  <c r="AC1372" i="1"/>
  <c r="AA1372" i="1"/>
  <c r="Y1372" i="1"/>
  <c r="W1372" i="1"/>
  <c r="U1372" i="1"/>
  <c r="S1372" i="1"/>
  <c r="Q1372" i="1"/>
  <c r="O1372" i="1"/>
  <c r="M1372" i="1"/>
  <c r="K1372" i="1"/>
  <c r="I1372" i="1"/>
  <c r="G1372" i="1"/>
  <c r="E1372" i="1"/>
  <c r="C1372" i="1"/>
  <c r="AZ1371" i="1"/>
  <c r="BA1371" i="1" s="1"/>
  <c r="AX1371" i="1"/>
  <c r="AV1371" i="1"/>
  <c r="AT1371" i="1"/>
  <c r="AR1371" i="1"/>
  <c r="AP1371" i="1"/>
  <c r="AN1371" i="1"/>
  <c r="AL1371" i="1"/>
  <c r="AJ1371" i="1"/>
  <c r="AG1371" i="1"/>
  <c r="AE1371" i="1"/>
  <c r="AC1371" i="1"/>
  <c r="AA1371" i="1"/>
  <c r="Y1371" i="1"/>
  <c r="W1371" i="1"/>
  <c r="U1371" i="1"/>
  <c r="S1371" i="1"/>
  <c r="Q1371" i="1"/>
  <c r="O1371" i="1"/>
  <c r="M1371" i="1"/>
  <c r="K1371" i="1"/>
  <c r="I1371" i="1"/>
  <c r="G1371" i="1"/>
  <c r="E1371" i="1"/>
  <c r="C1371" i="1"/>
  <c r="AZ1370" i="1"/>
  <c r="BA1370" i="1" s="1"/>
  <c r="AX1370" i="1"/>
  <c r="AV1370" i="1"/>
  <c r="AT1370" i="1"/>
  <c r="AR1370" i="1"/>
  <c r="AP1370" i="1"/>
  <c r="AN1370" i="1"/>
  <c r="AL1370" i="1"/>
  <c r="AJ1370" i="1"/>
  <c r="AG1370" i="1"/>
  <c r="AE1370" i="1"/>
  <c r="AC1370" i="1"/>
  <c r="AA1370" i="1"/>
  <c r="Y1370" i="1"/>
  <c r="W1370" i="1"/>
  <c r="U1370" i="1"/>
  <c r="S1370" i="1"/>
  <c r="Q1370" i="1"/>
  <c r="O1370" i="1"/>
  <c r="M1370" i="1"/>
  <c r="K1370" i="1"/>
  <c r="I1370" i="1"/>
  <c r="G1370" i="1"/>
  <c r="E1370" i="1"/>
  <c r="C1370" i="1"/>
  <c r="AZ1369" i="1"/>
  <c r="BA1369" i="1" s="1"/>
  <c r="AX1369" i="1"/>
  <c r="AV1369" i="1"/>
  <c r="AT1369" i="1"/>
  <c r="AR1369" i="1"/>
  <c r="AP1369" i="1"/>
  <c r="AN1369" i="1"/>
  <c r="AL1369" i="1"/>
  <c r="AJ1369" i="1"/>
  <c r="AG1369" i="1"/>
  <c r="AE1369" i="1"/>
  <c r="AC1369" i="1"/>
  <c r="AA1369" i="1"/>
  <c r="Y1369" i="1"/>
  <c r="W1369" i="1"/>
  <c r="U1369" i="1"/>
  <c r="S1369" i="1"/>
  <c r="Q1369" i="1"/>
  <c r="O1369" i="1"/>
  <c r="M1369" i="1"/>
  <c r="K1369" i="1"/>
  <c r="I1369" i="1"/>
  <c r="G1369" i="1"/>
  <c r="E1369" i="1"/>
  <c r="C1369" i="1"/>
  <c r="AZ1368" i="1"/>
  <c r="BA1368" i="1" s="1"/>
  <c r="AX1368" i="1"/>
  <c r="AV1368" i="1"/>
  <c r="AT1368" i="1"/>
  <c r="AR1368" i="1"/>
  <c r="AP1368" i="1"/>
  <c r="AN1368" i="1"/>
  <c r="AL1368" i="1"/>
  <c r="AJ1368" i="1"/>
  <c r="AG1368" i="1"/>
  <c r="AE1368" i="1"/>
  <c r="AC1368" i="1"/>
  <c r="AA1368" i="1"/>
  <c r="Y1368" i="1"/>
  <c r="W1368" i="1"/>
  <c r="U1368" i="1"/>
  <c r="S1368" i="1"/>
  <c r="Q1368" i="1"/>
  <c r="O1368" i="1"/>
  <c r="M1368" i="1"/>
  <c r="K1368" i="1"/>
  <c r="I1368" i="1"/>
  <c r="G1368" i="1"/>
  <c r="E1368" i="1"/>
  <c r="C1368" i="1"/>
  <c r="AZ1367" i="1"/>
  <c r="BA1367" i="1" s="1"/>
  <c r="AX1367" i="1"/>
  <c r="AV1367" i="1"/>
  <c r="AT1367" i="1"/>
  <c r="AR1367" i="1"/>
  <c r="AP1367" i="1"/>
  <c r="AN1367" i="1"/>
  <c r="AL1367" i="1"/>
  <c r="AJ1367" i="1"/>
  <c r="AG1367" i="1"/>
  <c r="AE1367" i="1"/>
  <c r="AC1367" i="1"/>
  <c r="AA1367" i="1"/>
  <c r="Y1367" i="1"/>
  <c r="W1367" i="1"/>
  <c r="U1367" i="1"/>
  <c r="S1367" i="1"/>
  <c r="Q1367" i="1"/>
  <c r="O1367" i="1"/>
  <c r="M1367" i="1"/>
  <c r="K1367" i="1"/>
  <c r="I1367" i="1"/>
  <c r="G1367" i="1"/>
  <c r="E1367" i="1"/>
  <c r="C1367" i="1"/>
  <c r="AZ1366" i="1"/>
  <c r="BA1366" i="1" s="1"/>
  <c r="AX1366" i="1"/>
  <c r="AV1366" i="1"/>
  <c r="AT1366" i="1"/>
  <c r="AR1366" i="1"/>
  <c r="AP1366" i="1"/>
  <c r="AN1366" i="1"/>
  <c r="AL1366" i="1"/>
  <c r="AJ1366" i="1"/>
  <c r="AG1366" i="1"/>
  <c r="AE1366" i="1"/>
  <c r="AC1366" i="1"/>
  <c r="AA1366" i="1"/>
  <c r="Y1366" i="1"/>
  <c r="W1366" i="1"/>
  <c r="U1366" i="1"/>
  <c r="S1366" i="1"/>
  <c r="Q1366" i="1"/>
  <c r="O1366" i="1"/>
  <c r="M1366" i="1"/>
  <c r="K1366" i="1"/>
  <c r="I1366" i="1"/>
  <c r="G1366" i="1"/>
  <c r="E1366" i="1"/>
  <c r="C1366" i="1"/>
  <c r="AZ1365" i="1"/>
  <c r="BA1365" i="1" s="1"/>
  <c r="AX1365" i="1"/>
  <c r="AV1365" i="1"/>
  <c r="AT1365" i="1"/>
  <c r="AR1365" i="1"/>
  <c r="AP1365" i="1"/>
  <c r="AN1365" i="1"/>
  <c r="AL1365" i="1"/>
  <c r="AJ1365" i="1"/>
  <c r="AG1365" i="1"/>
  <c r="AE1365" i="1"/>
  <c r="AC1365" i="1"/>
  <c r="AA1365" i="1"/>
  <c r="Y1365" i="1"/>
  <c r="W1365" i="1"/>
  <c r="U1365" i="1"/>
  <c r="S1365" i="1"/>
  <c r="Q1365" i="1"/>
  <c r="O1365" i="1"/>
  <c r="M1365" i="1"/>
  <c r="K1365" i="1"/>
  <c r="I1365" i="1"/>
  <c r="G1365" i="1"/>
  <c r="E1365" i="1"/>
  <c r="C1365" i="1"/>
  <c r="AZ1364" i="1"/>
  <c r="BA1364" i="1" s="1"/>
  <c r="AX1364" i="1"/>
  <c r="AV1364" i="1"/>
  <c r="AT1364" i="1"/>
  <c r="AR1364" i="1"/>
  <c r="AP1364" i="1"/>
  <c r="AN1364" i="1"/>
  <c r="AL1364" i="1"/>
  <c r="AJ1364" i="1"/>
  <c r="AG1364" i="1"/>
  <c r="AE1364" i="1"/>
  <c r="AC1364" i="1"/>
  <c r="AA1364" i="1"/>
  <c r="Y1364" i="1"/>
  <c r="W1364" i="1"/>
  <c r="U1364" i="1"/>
  <c r="S1364" i="1"/>
  <c r="Q1364" i="1"/>
  <c r="O1364" i="1"/>
  <c r="M1364" i="1"/>
  <c r="K1364" i="1"/>
  <c r="I1364" i="1"/>
  <c r="G1364" i="1"/>
  <c r="E1364" i="1"/>
  <c r="C1364" i="1"/>
  <c r="AZ1363" i="1"/>
  <c r="BA1363" i="1" s="1"/>
  <c r="AX1363" i="1"/>
  <c r="AV1363" i="1"/>
  <c r="AT1363" i="1"/>
  <c r="AR1363" i="1"/>
  <c r="AP1363" i="1"/>
  <c r="AN1363" i="1"/>
  <c r="AL1363" i="1"/>
  <c r="AJ1363" i="1"/>
  <c r="AG1363" i="1"/>
  <c r="AE1363" i="1"/>
  <c r="AC1363" i="1"/>
  <c r="AA1363" i="1"/>
  <c r="Y1363" i="1"/>
  <c r="W1363" i="1"/>
  <c r="U1363" i="1"/>
  <c r="S1363" i="1"/>
  <c r="Q1363" i="1"/>
  <c r="O1363" i="1"/>
  <c r="M1363" i="1"/>
  <c r="K1363" i="1"/>
  <c r="I1363" i="1"/>
  <c r="G1363" i="1"/>
  <c r="E1363" i="1"/>
  <c r="C1363" i="1"/>
  <c r="AZ1362" i="1"/>
  <c r="BA1362" i="1" s="1"/>
  <c r="AX1362" i="1"/>
  <c r="AV1362" i="1"/>
  <c r="AT1362" i="1"/>
  <c r="AR1362" i="1"/>
  <c r="AP1362" i="1"/>
  <c r="AN1362" i="1"/>
  <c r="AL1362" i="1"/>
  <c r="AJ1362" i="1"/>
  <c r="AG1362" i="1"/>
  <c r="AE1362" i="1"/>
  <c r="AC1362" i="1"/>
  <c r="AA1362" i="1"/>
  <c r="Y1362" i="1"/>
  <c r="W1362" i="1"/>
  <c r="U1362" i="1"/>
  <c r="S1362" i="1"/>
  <c r="Q1362" i="1"/>
  <c r="O1362" i="1"/>
  <c r="M1362" i="1"/>
  <c r="K1362" i="1"/>
  <c r="I1362" i="1"/>
  <c r="G1362" i="1"/>
  <c r="E1362" i="1"/>
  <c r="C1362" i="1"/>
  <c r="AZ1361" i="1"/>
  <c r="BA1361" i="1" s="1"/>
  <c r="AX1361" i="1"/>
  <c r="AV1361" i="1"/>
  <c r="AT1361" i="1"/>
  <c r="AR1361" i="1"/>
  <c r="AP1361" i="1"/>
  <c r="AN1361" i="1"/>
  <c r="AL1361" i="1"/>
  <c r="AJ1361" i="1"/>
  <c r="AG1361" i="1"/>
  <c r="AE1361" i="1"/>
  <c r="AC1361" i="1"/>
  <c r="AA1361" i="1"/>
  <c r="Y1361" i="1"/>
  <c r="W1361" i="1"/>
  <c r="U1361" i="1"/>
  <c r="S1361" i="1"/>
  <c r="Q1361" i="1"/>
  <c r="O1361" i="1"/>
  <c r="M1361" i="1"/>
  <c r="K1361" i="1"/>
  <c r="I1361" i="1"/>
  <c r="G1361" i="1"/>
  <c r="E1361" i="1"/>
  <c r="C1361" i="1"/>
  <c r="AZ1360" i="1"/>
  <c r="BA1360" i="1" s="1"/>
  <c r="AX1360" i="1"/>
  <c r="AV1360" i="1"/>
  <c r="AT1360" i="1"/>
  <c r="AR1360" i="1"/>
  <c r="AP1360" i="1"/>
  <c r="AN1360" i="1"/>
  <c r="AL1360" i="1"/>
  <c r="AJ1360" i="1"/>
  <c r="AG1360" i="1"/>
  <c r="AE1360" i="1"/>
  <c r="AC1360" i="1"/>
  <c r="AA1360" i="1"/>
  <c r="Y1360" i="1"/>
  <c r="W1360" i="1"/>
  <c r="U1360" i="1"/>
  <c r="S1360" i="1"/>
  <c r="Q1360" i="1"/>
  <c r="O1360" i="1"/>
  <c r="M1360" i="1"/>
  <c r="K1360" i="1"/>
  <c r="I1360" i="1"/>
  <c r="G1360" i="1"/>
  <c r="E1360" i="1"/>
  <c r="C1360" i="1"/>
  <c r="AZ1359" i="1"/>
  <c r="BA1359" i="1" s="1"/>
  <c r="AX1359" i="1"/>
  <c r="AV1359" i="1"/>
  <c r="AT1359" i="1"/>
  <c r="AR1359" i="1"/>
  <c r="AP1359" i="1"/>
  <c r="AN1359" i="1"/>
  <c r="AL1359" i="1"/>
  <c r="AJ1359" i="1"/>
  <c r="AG1359" i="1"/>
  <c r="AE1359" i="1"/>
  <c r="AC1359" i="1"/>
  <c r="AA1359" i="1"/>
  <c r="Y1359" i="1"/>
  <c r="W1359" i="1"/>
  <c r="U1359" i="1"/>
  <c r="S1359" i="1"/>
  <c r="Q1359" i="1"/>
  <c r="O1359" i="1"/>
  <c r="M1359" i="1"/>
  <c r="K1359" i="1"/>
  <c r="I1359" i="1"/>
  <c r="G1359" i="1"/>
  <c r="E1359" i="1"/>
  <c r="C1359" i="1"/>
  <c r="AZ1358" i="1"/>
  <c r="BA1358" i="1" s="1"/>
  <c r="AX1358" i="1"/>
  <c r="AV1358" i="1"/>
  <c r="AT1358" i="1"/>
  <c r="AR1358" i="1"/>
  <c r="AP1358" i="1"/>
  <c r="AN1358" i="1"/>
  <c r="AL1358" i="1"/>
  <c r="AJ1358" i="1"/>
  <c r="AG1358" i="1"/>
  <c r="AE1358" i="1"/>
  <c r="AC1358" i="1"/>
  <c r="AA1358" i="1"/>
  <c r="Y1358" i="1"/>
  <c r="W1358" i="1"/>
  <c r="U1358" i="1"/>
  <c r="S1358" i="1"/>
  <c r="Q1358" i="1"/>
  <c r="O1358" i="1"/>
  <c r="M1358" i="1"/>
  <c r="K1358" i="1"/>
  <c r="I1358" i="1"/>
  <c r="G1358" i="1"/>
  <c r="E1358" i="1"/>
  <c r="C1358" i="1"/>
  <c r="AZ1357" i="1"/>
  <c r="BA1357" i="1" s="1"/>
  <c r="AX1357" i="1"/>
  <c r="AV1357" i="1"/>
  <c r="AT1357" i="1"/>
  <c r="AR1357" i="1"/>
  <c r="AP1357" i="1"/>
  <c r="AN1357" i="1"/>
  <c r="AL1357" i="1"/>
  <c r="AJ1357" i="1"/>
  <c r="AG1357" i="1"/>
  <c r="AE1357" i="1"/>
  <c r="AC1357" i="1"/>
  <c r="AA1357" i="1"/>
  <c r="Y1357" i="1"/>
  <c r="W1357" i="1"/>
  <c r="U1357" i="1"/>
  <c r="S1357" i="1"/>
  <c r="Q1357" i="1"/>
  <c r="O1357" i="1"/>
  <c r="M1357" i="1"/>
  <c r="K1357" i="1"/>
  <c r="I1357" i="1"/>
  <c r="G1357" i="1"/>
  <c r="E1357" i="1"/>
  <c r="C1357" i="1"/>
  <c r="AZ1356" i="1"/>
  <c r="BA1356" i="1" s="1"/>
  <c r="AX1356" i="1"/>
  <c r="AV1356" i="1"/>
  <c r="AT1356" i="1"/>
  <c r="AR1356" i="1"/>
  <c r="AP1356" i="1"/>
  <c r="AN1356" i="1"/>
  <c r="AL1356" i="1"/>
  <c r="AJ1356" i="1"/>
  <c r="AG1356" i="1"/>
  <c r="AE1356" i="1"/>
  <c r="AC1356" i="1"/>
  <c r="AA1356" i="1"/>
  <c r="Y1356" i="1"/>
  <c r="W1356" i="1"/>
  <c r="U1356" i="1"/>
  <c r="S1356" i="1"/>
  <c r="Q1356" i="1"/>
  <c r="O1356" i="1"/>
  <c r="M1356" i="1"/>
  <c r="K1356" i="1"/>
  <c r="I1356" i="1"/>
  <c r="G1356" i="1"/>
  <c r="E1356" i="1"/>
  <c r="C1356" i="1"/>
  <c r="AZ1355" i="1"/>
  <c r="BA1355" i="1" s="1"/>
  <c r="AX1355" i="1"/>
  <c r="AV1355" i="1"/>
  <c r="AT1355" i="1"/>
  <c r="AR1355" i="1"/>
  <c r="AP1355" i="1"/>
  <c r="AN1355" i="1"/>
  <c r="AL1355" i="1"/>
  <c r="AJ1355" i="1"/>
  <c r="AG1355" i="1"/>
  <c r="AE1355" i="1"/>
  <c r="AC1355" i="1"/>
  <c r="AA1355" i="1"/>
  <c r="Y1355" i="1"/>
  <c r="W1355" i="1"/>
  <c r="U1355" i="1"/>
  <c r="S1355" i="1"/>
  <c r="Q1355" i="1"/>
  <c r="O1355" i="1"/>
  <c r="M1355" i="1"/>
  <c r="K1355" i="1"/>
  <c r="I1355" i="1"/>
  <c r="G1355" i="1"/>
  <c r="E1355" i="1"/>
  <c r="C1355" i="1"/>
  <c r="AZ1354" i="1"/>
  <c r="BA1354" i="1" s="1"/>
  <c r="AX1354" i="1"/>
  <c r="AV1354" i="1"/>
  <c r="AT1354" i="1"/>
  <c r="AR1354" i="1"/>
  <c r="AP1354" i="1"/>
  <c r="AN1354" i="1"/>
  <c r="AL1354" i="1"/>
  <c r="AJ1354" i="1"/>
  <c r="AG1354" i="1"/>
  <c r="AE1354" i="1"/>
  <c r="AC1354" i="1"/>
  <c r="AA1354" i="1"/>
  <c r="Y1354" i="1"/>
  <c r="W1354" i="1"/>
  <c r="U1354" i="1"/>
  <c r="S1354" i="1"/>
  <c r="Q1354" i="1"/>
  <c r="O1354" i="1"/>
  <c r="M1354" i="1"/>
  <c r="K1354" i="1"/>
  <c r="I1354" i="1"/>
  <c r="G1354" i="1"/>
  <c r="E1354" i="1"/>
  <c r="C1354" i="1"/>
  <c r="AZ1353" i="1"/>
  <c r="AX1353" i="1"/>
  <c r="AV1353" i="1"/>
  <c r="AT1353" i="1"/>
  <c r="AR1353" i="1"/>
  <c r="AP1353" i="1"/>
  <c r="AN1353" i="1"/>
  <c r="AL1353" i="1"/>
  <c r="AJ1353" i="1"/>
  <c r="AG1353" i="1"/>
  <c r="AE1353" i="1"/>
  <c r="AC1353" i="1"/>
  <c r="AA1353" i="1"/>
  <c r="Y1353" i="1"/>
  <c r="W1353" i="1"/>
  <c r="U1353" i="1"/>
  <c r="S1353" i="1"/>
  <c r="Q1353" i="1"/>
  <c r="O1353" i="1"/>
  <c r="M1353" i="1"/>
  <c r="K1353" i="1"/>
  <c r="I1353" i="1"/>
  <c r="G1353" i="1"/>
  <c r="E1353" i="1"/>
  <c r="C1353" i="1"/>
  <c r="AZ1352" i="1"/>
  <c r="BA1352" i="1" s="1"/>
  <c r="AX1352" i="1"/>
  <c r="AV1352" i="1"/>
  <c r="AT1352" i="1"/>
  <c r="AR1352" i="1"/>
  <c r="AP1352" i="1"/>
  <c r="AN1352" i="1"/>
  <c r="AL1352" i="1"/>
  <c r="AJ1352" i="1"/>
  <c r="AG1352" i="1"/>
  <c r="AE1352" i="1"/>
  <c r="AC1352" i="1"/>
  <c r="AA1352" i="1"/>
  <c r="Y1352" i="1"/>
  <c r="W1352" i="1"/>
  <c r="U1352" i="1"/>
  <c r="S1352" i="1"/>
  <c r="Q1352" i="1"/>
  <c r="O1352" i="1"/>
  <c r="M1352" i="1"/>
  <c r="K1352" i="1"/>
  <c r="I1352" i="1"/>
  <c r="G1352" i="1"/>
  <c r="E1352" i="1"/>
  <c r="C1352" i="1"/>
  <c r="AZ1351" i="1"/>
  <c r="BA1351" i="1" s="1"/>
  <c r="AX1351" i="1"/>
  <c r="AV1351" i="1"/>
  <c r="AT1351" i="1"/>
  <c r="AR1351" i="1"/>
  <c r="AP1351" i="1"/>
  <c r="AN1351" i="1"/>
  <c r="AL1351" i="1"/>
  <c r="AJ1351" i="1"/>
  <c r="AG1351" i="1"/>
  <c r="AE1351" i="1"/>
  <c r="AC1351" i="1"/>
  <c r="AA1351" i="1"/>
  <c r="Y1351" i="1"/>
  <c r="W1351" i="1"/>
  <c r="U1351" i="1"/>
  <c r="S1351" i="1"/>
  <c r="Q1351" i="1"/>
  <c r="O1351" i="1"/>
  <c r="M1351" i="1"/>
  <c r="K1351" i="1"/>
  <c r="I1351" i="1"/>
  <c r="G1351" i="1"/>
  <c r="E1351" i="1"/>
  <c r="C1351" i="1"/>
  <c r="AZ1350" i="1"/>
  <c r="BA1350" i="1" s="1"/>
  <c r="AX1350" i="1"/>
  <c r="AV1350" i="1"/>
  <c r="AT1350" i="1"/>
  <c r="AR1350" i="1"/>
  <c r="AP1350" i="1"/>
  <c r="AN1350" i="1"/>
  <c r="AL1350" i="1"/>
  <c r="AJ1350" i="1"/>
  <c r="AG1350" i="1"/>
  <c r="AE1350" i="1"/>
  <c r="AC1350" i="1"/>
  <c r="AA1350" i="1"/>
  <c r="Y1350" i="1"/>
  <c r="W1350" i="1"/>
  <c r="U1350" i="1"/>
  <c r="S1350" i="1"/>
  <c r="Q1350" i="1"/>
  <c r="O1350" i="1"/>
  <c r="M1350" i="1"/>
  <c r="K1350" i="1"/>
  <c r="I1350" i="1"/>
  <c r="G1350" i="1"/>
  <c r="E1350" i="1"/>
  <c r="C1350" i="1"/>
  <c r="AZ1349" i="1"/>
  <c r="BA1349" i="1" s="1"/>
  <c r="AX1349" i="1"/>
  <c r="AV1349" i="1"/>
  <c r="AT1349" i="1"/>
  <c r="AR1349" i="1"/>
  <c r="AP1349" i="1"/>
  <c r="AN1349" i="1"/>
  <c r="AL1349" i="1"/>
  <c r="AJ1349" i="1"/>
  <c r="AG1349" i="1"/>
  <c r="AE1349" i="1"/>
  <c r="AC1349" i="1"/>
  <c r="AA1349" i="1"/>
  <c r="Y1349" i="1"/>
  <c r="W1349" i="1"/>
  <c r="U1349" i="1"/>
  <c r="S1349" i="1"/>
  <c r="Q1349" i="1"/>
  <c r="O1349" i="1"/>
  <c r="M1349" i="1"/>
  <c r="K1349" i="1"/>
  <c r="I1349" i="1"/>
  <c r="G1349" i="1"/>
  <c r="E1349" i="1"/>
  <c r="C1349" i="1"/>
  <c r="AZ1348" i="1"/>
  <c r="BA1348" i="1" s="1"/>
  <c r="AX1348" i="1"/>
  <c r="AV1348" i="1"/>
  <c r="AT1348" i="1"/>
  <c r="AR1348" i="1"/>
  <c r="AP1348" i="1"/>
  <c r="AN1348" i="1"/>
  <c r="AL1348" i="1"/>
  <c r="AJ1348" i="1"/>
  <c r="AG1348" i="1"/>
  <c r="AE1348" i="1"/>
  <c r="AC1348" i="1"/>
  <c r="AA1348" i="1"/>
  <c r="Y1348" i="1"/>
  <c r="W1348" i="1"/>
  <c r="U1348" i="1"/>
  <c r="S1348" i="1"/>
  <c r="Q1348" i="1"/>
  <c r="O1348" i="1"/>
  <c r="M1348" i="1"/>
  <c r="K1348" i="1"/>
  <c r="I1348" i="1"/>
  <c r="G1348" i="1"/>
  <c r="E1348" i="1"/>
  <c r="C1348" i="1"/>
  <c r="AZ1347" i="1"/>
  <c r="BA1347" i="1" s="1"/>
  <c r="AX1347" i="1"/>
  <c r="AV1347" i="1"/>
  <c r="AT1347" i="1"/>
  <c r="AR1347" i="1"/>
  <c r="AP1347" i="1"/>
  <c r="AN1347" i="1"/>
  <c r="AL1347" i="1"/>
  <c r="AJ1347" i="1"/>
  <c r="AG1347" i="1"/>
  <c r="AE1347" i="1"/>
  <c r="AC1347" i="1"/>
  <c r="AA1347" i="1"/>
  <c r="Y1347" i="1"/>
  <c r="W1347" i="1"/>
  <c r="U1347" i="1"/>
  <c r="S1347" i="1"/>
  <c r="Q1347" i="1"/>
  <c r="O1347" i="1"/>
  <c r="M1347" i="1"/>
  <c r="K1347" i="1"/>
  <c r="I1347" i="1"/>
  <c r="G1347" i="1"/>
  <c r="E1347" i="1"/>
  <c r="C1347" i="1"/>
  <c r="AZ1346" i="1"/>
  <c r="BA1346" i="1" s="1"/>
  <c r="AX1346" i="1"/>
  <c r="AV1346" i="1"/>
  <c r="AT1346" i="1"/>
  <c r="AR1346" i="1"/>
  <c r="AP1346" i="1"/>
  <c r="AN1346" i="1"/>
  <c r="AL1346" i="1"/>
  <c r="AJ1346" i="1"/>
  <c r="AG1346" i="1"/>
  <c r="AE1346" i="1"/>
  <c r="AC1346" i="1"/>
  <c r="AA1346" i="1"/>
  <c r="Y1346" i="1"/>
  <c r="W1346" i="1"/>
  <c r="U1346" i="1"/>
  <c r="S1346" i="1"/>
  <c r="Q1346" i="1"/>
  <c r="O1346" i="1"/>
  <c r="M1346" i="1"/>
  <c r="K1346" i="1"/>
  <c r="I1346" i="1"/>
  <c r="G1346" i="1"/>
  <c r="E1346" i="1"/>
  <c r="C1346" i="1"/>
  <c r="AZ1345" i="1"/>
  <c r="BA1345" i="1" s="1"/>
  <c r="AX1345" i="1"/>
  <c r="AV1345" i="1"/>
  <c r="AT1345" i="1"/>
  <c r="AR1345" i="1"/>
  <c r="AP1345" i="1"/>
  <c r="AN1345" i="1"/>
  <c r="AL1345" i="1"/>
  <c r="AJ1345" i="1"/>
  <c r="AG1345" i="1"/>
  <c r="AE1345" i="1"/>
  <c r="AC1345" i="1"/>
  <c r="AA1345" i="1"/>
  <c r="Y1345" i="1"/>
  <c r="W1345" i="1"/>
  <c r="U1345" i="1"/>
  <c r="S1345" i="1"/>
  <c r="Q1345" i="1"/>
  <c r="O1345" i="1"/>
  <c r="M1345" i="1"/>
  <c r="K1345" i="1"/>
  <c r="I1345" i="1"/>
  <c r="G1345" i="1"/>
  <c r="E1345" i="1"/>
  <c r="C1345" i="1"/>
  <c r="AZ1344" i="1"/>
  <c r="BA1344" i="1" s="1"/>
  <c r="AX1344" i="1"/>
  <c r="AV1344" i="1"/>
  <c r="AT1344" i="1"/>
  <c r="AR1344" i="1"/>
  <c r="AP1344" i="1"/>
  <c r="AN1344" i="1"/>
  <c r="AL1344" i="1"/>
  <c r="AJ1344" i="1"/>
  <c r="AG1344" i="1"/>
  <c r="AE1344" i="1"/>
  <c r="AC1344" i="1"/>
  <c r="AA1344" i="1"/>
  <c r="Y1344" i="1"/>
  <c r="W1344" i="1"/>
  <c r="U1344" i="1"/>
  <c r="S1344" i="1"/>
  <c r="Q1344" i="1"/>
  <c r="O1344" i="1"/>
  <c r="M1344" i="1"/>
  <c r="K1344" i="1"/>
  <c r="I1344" i="1"/>
  <c r="G1344" i="1"/>
  <c r="E1344" i="1"/>
  <c r="C1344" i="1"/>
  <c r="AZ1343" i="1"/>
  <c r="BA1343" i="1" s="1"/>
  <c r="AX1343" i="1"/>
  <c r="AV1343" i="1"/>
  <c r="AT1343" i="1"/>
  <c r="AR1343" i="1"/>
  <c r="AP1343" i="1"/>
  <c r="AN1343" i="1"/>
  <c r="AL1343" i="1"/>
  <c r="AJ1343" i="1"/>
  <c r="AG1343" i="1"/>
  <c r="AE1343" i="1"/>
  <c r="AC1343" i="1"/>
  <c r="AA1343" i="1"/>
  <c r="Y1343" i="1"/>
  <c r="W1343" i="1"/>
  <c r="U1343" i="1"/>
  <c r="S1343" i="1"/>
  <c r="Q1343" i="1"/>
  <c r="O1343" i="1"/>
  <c r="M1343" i="1"/>
  <c r="K1343" i="1"/>
  <c r="I1343" i="1"/>
  <c r="G1343" i="1"/>
  <c r="E1343" i="1"/>
  <c r="C1343" i="1"/>
  <c r="AZ1342" i="1"/>
  <c r="BA1342" i="1" s="1"/>
  <c r="AX1342" i="1"/>
  <c r="AV1342" i="1"/>
  <c r="AT1342" i="1"/>
  <c r="AR1342" i="1"/>
  <c r="AP1342" i="1"/>
  <c r="AN1342" i="1"/>
  <c r="AL1342" i="1"/>
  <c r="AJ1342" i="1"/>
  <c r="AG1342" i="1"/>
  <c r="AE1342" i="1"/>
  <c r="AC1342" i="1"/>
  <c r="AA1342" i="1"/>
  <c r="Y1342" i="1"/>
  <c r="W1342" i="1"/>
  <c r="U1342" i="1"/>
  <c r="S1342" i="1"/>
  <c r="Q1342" i="1"/>
  <c r="O1342" i="1"/>
  <c r="M1342" i="1"/>
  <c r="K1342" i="1"/>
  <c r="I1342" i="1"/>
  <c r="G1342" i="1"/>
  <c r="E1342" i="1"/>
  <c r="C1342" i="1"/>
  <c r="AZ1341" i="1"/>
  <c r="BA1341" i="1" s="1"/>
  <c r="AX1341" i="1"/>
  <c r="AV1341" i="1"/>
  <c r="AT1341" i="1"/>
  <c r="AR1341" i="1"/>
  <c r="AP1341" i="1"/>
  <c r="AN1341" i="1"/>
  <c r="AL1341" i="1"/>
  <c r="AJ1341" i="1"/>
  <c r="AG1341" i="1"/>
  <c r="AE1341" i="1"/>
  <c r="AC1341" i="1"/>
  <c r="AA1341" i="1"/>
  <c r="Y1341" i="1"/>
  <c r="W1341" i="1"/>
  <c r="U1341" i="1"/>
  <c r="S1341" i="1"/>
  <c r="Q1341" i="1"/>
  <c r="O1341" i="1"/>
  <c r="M1341" i="1"/>
  <c r="K1341" i="1"/>
  <c r="I1341" i="1"/>
  <c r="G1341" i="1"/>
  <c r="E1341" i="1"/>
  <c r="C1341" i="1"/>
  <c r="AZ1340" i="1"/>
  <c r="BA1340" i="1" s="1"/>
  <c r="AX1340" i="1"/>
  <c r="AV1340" i="1"/>
  <c r="AT1340" i="1"/>
  <c r="AR1340" i="1"/>
  <c r="AP1340" i="1"/>
  <c r="AN1340" i="1"/>
  <c r="AL1340" i="1"/>
  <c r="AJ1340" i="1"/>
  <c r="AG1340" i="1"/>
  <c r="AE1340" i="1"/>
  <c r="AC1340" i="1"/>
  <c r="AA1340" i="1"/>
  <c r="Y1340" i="1"/>
  <c r="W1340" i="1"/>
  <c r="U1340" i="1"/>
  <c r="S1340" i="1"/>
  <c r="Q1340" i="1"/>
  <c r="O1340" i="1"/>
  <c r="M1340" i="1"/>
  <c r="K1340" i="1"/>
  <c r="I1340" i="1"/>
  <c r="G1340" i="1"/>
  <c r="E1340" i="1"/>
  <c r="C1340" i="1"/>
  <c r="AZ1339" i="1"/>
  <c r="BA1339" i="1" s="1"/>
  <c r="AX1339" i="1"/>
  <c r="AV1339" i="1"/>
  <c r="AT1339" i="1"/>
  <c r="AR1339" i="1"/>
  <c r="AP1339" i="1"/>
  <c r="AN1339" i="1"/>
  <c r="AL1339" i="1"/>
  <c r="AJ1339" i="1"/>
  <c r="AG1339" i="1"/>
  <c r="AE1339" i="1"/>
  <c r="AC1339" i="1"/>
  <c r="AA1339" i="1"/>
  <c r="Y1339" i="1"/>
  <c r="W1339" i="1"/>
  <c r="U1339" i="1"/>
  <c r="S1339" i="1"/>
  <c r="Q1339" i="1"/>
  <c r="O1339" i="1"/>
  <c r="M1339" i="1"/>
  <c r="K1339" i="1"/>
  <c r="I1339" i="1"/>
  <c r="G1339" i="1"/>
  <c r="E1339" i="1"/>
  <c r="C1339" i="1"/>
  <c r="AZ1338" i="1"/>
  <c r="BA1338" i="1" s="1"/>
  <c r="AX1338" i="1"/>
  <c r="AV1338" i="1"/>
  <c r="AT1338" i="1"/>
  <c r="AR1338" i="1"/>
  <c r="AP1338" i="1"/>
  <c r="AN1338" i="1"/>
  <c r="AL1338" i="1"/>
  <c r="AJ1338" i="1"/>
  <c r="AG1338" i="1"/>
  <c r="AE1338" i="1"/>
  <c r="AC1338" i="1"/>
  <c r="AA1338" i="1"/>
  <c r="Y1338" i="1"/>
  <c r="W1338" i="1"/>
  <c r="U1338" i="1"/>
  <c r="S1338" i="1"/>
  <c r="Q1338" i="1"/>
  <c r="O1338" i="1"/>
  <c r="M1338" i="1"/>
  <c r="K1338" i="1"/>
  <c r="I1338" i="1"/>
  <c r="G1338" i="1"/>
  <c r="E1338" i="1"/>
  <c r="C1338" i="1"/>
  <c r="AZ1337" i="1"/>
  <c r="BA1337" i="1" s="1"/>
  <c r="AX1337" i="1"/>
  <c r="AV1337" i="1"/>
  <c r="AT1337" i="1"/>
  <c r="AR1337" i="1"/>
  <c r="AP1337" i="1"/>
  <c r="AN1337" i="1"/>
  <c r="AL1337" i="1"/>
  <c r="AJ1337" i="1"/>
  <c r="AG1337" i="1"/>
  <c r="AE1337" i="1"/>
  <c r="AC1337" i="1"/>
  <c r="AA1337" i="1"/>
  <c r="Y1337" i="1"/>
  <c r="W1337" i="1"/>
  <c r="U1337" i="1"/>
  <c r="S1337" i="1"/>
  <c r="Q1337" i="1"/>
  <c r="O1337" i="1"/>
  <c r="M1337" i="1"/>
  <c r="K1337" i="1"/>
  <c r="I1337" i="1"/>
  <c r="G1337" i="1"/>
  <c r="E1337" i="1"/>
  <c r="C1337" i="1"/>
  <c r="AZ1336" i="1"/>
  <c r="BA1336" i="1" s="1"/>
  <c r="AX1336" i="1"/>
  <c r="AV1336" i="1"/>
  <c r="AT1336" i="1"/>
  <c r="AR1336" i="1"/>
  <c r="AP1336" i="1"/>
  <c r="AN1336" i="1"/>
  <c r="AL1336" i="1"/>
  <c r="AJ1336" i="1"/>
  <c r="AG1336" i="1"/>
  <c r="AE1336" i="1"/>
  <c r="AC1336" i="1"/>
  <c r="AA1336" i="1"/>
  <c r="Y1336" i="1"/>
  <c r="W1336" i="1"/>
  <c r="U1336" i="1"/>
  <c r="S1336" i="1"/>
  <c r="Q1336" i="1"/>
  <c r="O1336" i="1"/>
  <c r="M1336" i="1"/>
  <c r="K1336" i="1"/>
  <c r="I1336" i="1"/>
  <c r="G1336" i="1"/>
  <c r="E1336" i="1"/>
  <c r="C1336" i="1"/>
  <c r="AZ1335" i="1"/>
  <c r="BA1335" i="1" s="1"/>
  <c r="AX1335" i="1"/>
  <c r="AV1335" i="1"/>
  <c r="AT1335" i="1"/>
  <c r="AR1335" i="1"/>
  <c r="AP1335" i="1"/>
  <c r="AN1335" i="1"/>
  <c r="AL1335" i="1"/>
  <c r="AJ1335" i="1"/>
  <c r="AG1335" i="1"/>
  <c r="AE1335" i="1"/>
  <c r="AC1335" i="1"/>
  <c r="AA1335" i="1"/>
  <c r="Y1335" i="1"/>
  <c r="W1335" i="1"/>
  <c r="U1335" i="1"/>
  <c r="S1335" i="1"/>
  <c r="Q1335" i="1"/>
  <c r="O1335" i="1"/>
  <c r="M1335" i="1"/>
  <c r="K1335" i="1"/>
  <c r="I1335" i="1"/>
  <c r="G1335" i="1"/>
  <c r="E1335" i="1"/>
  <c r="C1335" i="1"/>
  <c r="AZ1334" i="1"/>
  <c r="BA1334" i="1" s="1"/>
  <c r="AX1334" i="1"/>
  <c r="AV1334" i="1"/>
  <c r="AT1334" i="1"/>
  <c r="AR1334" i="1"/>
  <c r="AP1334" i="1"/>
  <c r="AN1334" i="1"/>
  <c r="AL1334" i="1"/>
  <c r="AJ1334" i="1"/>
  <c r="AG1334" i="1"/>
  <c r="AE1334" i="1"/>
  <c r="AC1334" i="1"/>
  <c r="AA1334" i="1"/>
  <c r="Y1334" i="1"/>
  <c r="W1334" i="1"/>
  <c r="U1334" i="1"/>
  <c r="S1334" i="1"/>
  <c r="Q1334" i="1"/>
  <c r="O1334" i="1"/>
  <c r="M1334" i="1"/>
  <c r="K1334" i="1"/>
  <c r="I1334" i="1"/>
  <c r="G1334" i="1"/>
  <c r="E1334" i="1"/>
  <c r="C1334" i="1"/>
  <c r="AZ1333" i="1"/>
  <c r="BA1333" i="1" s="1"/>
  <c r="AX1333" i="1"/>
  <c r="AV1333" i="1"/>
  <c r="AT1333" i="1"/>
  <c r="AR1333" i="1"/>
  <c r="AP1333" i="1"/>
  <c r="AN1333" i="1"/>
  <c r="AL1333" i="1"/>
  <c r="AJ1333" i="1"/>
  <c r="AG1333" i="1"/>
  <c r="AE1333" i="1"/>
  <c r="AC1333" i="1"/>
  <c r="AA1333" i="1"/>
  <c r="Y1333" i="1"/>
  <c r="W1333" i="1"/>
  <c r="U1333" i="1"/>
  <c r="S1333" i="1"/>
  <c r="Q1333" i="1"/>
  <c r="O1333" i="1"/>
  <c r="M1333" i="1"/>
  <c r="K1333" i="1"/>
  <c r="I1333" i="1"/>
  <c r="G1333" i="1"/>
  <c r="E1333" i="1"/>
  <c r="C1333" i="1"/>
  <c r="AZ1332" i="1"/>
  <c r="BA1332" i="1" s="1"/>
  <c r="AX1332" i="1"/>
  <c r="AV1332" i="1"/>
  <c r="AT1332" i="1"/>
  <c r="AR1332" i="1"/>
  <c r="AP1332" i="1"/>
  <c r="AN1332" i="1"/>
  <c r="AL1332" i="1"/>
  <c r="AJ1332" i="1"/>
  <c r="AG1332" i="1"/>
  <c r="AE1332" i="1"/>
  <c r="AC1332" i="1"/>
  <c r="AA1332" i="1"/>
  <c r="Y1332" i="1"/>
  <c r="W1332" i="1"/>
  <c r="U1332" i="1"/>
  <c r="S1332" i="1"/>
  <c r="Q1332" i="1"/>
  <c r="O1332" i="1"/>
  <c r="M1332" i="1"/>
  <c r="K1332" i="1"/>
  <c r="I1332" i="1"/>
  <c r="G1332" i="1"/>
  <c r="E1332" i="1"/>
  <c r="C1332" i="1"/>
  <c r="AZ1331" i="1"/>
  <c r="BA1331" i="1" s="1"/>
  <c r="AX1331" i="1"/>
  <c r="AV1331" i="1"/>
  <c r="AT1331" i="1"/>
  <c r="AR1331" i="1"/>
  <c r="AP1331" i="1"/>
  <c r="AN1331" i="1"/>
  <c r="AL1331" i="1"/>
  <c r="AJ1331" i="1"/>
  <c r="AG1331" i="1"/>
  <c r="AE1331" i="1"/>
  <c r="AC1331" i="1"/>
  <c r="AA1331" i="1"/>
  <c r="Y1331" i="1"/>
  <c r="W1331" i="1"/>
  <c r="U1331" i="1"/>
  <c r="S1331" i="1"/>
  <c r="Q1331" i="1"/>
  <c r="O1331" i="1"/>
  <c r="M1331" i="1"/>
  <c r="K1331" i="1"/>
  <c r="I1331" i="1"/>
  <c r="G1331" i="1"/>
  <c r="E1331" i="1"/>
  <c r="C1331" i="1"/>
  <c r="AZ1330" i="1"/>
  <c r="BA1330" i="1" s="1"/>
  <c r="AX1330" i="1"/>
  <c r="AV1330" i="1"/>
  <c r="AT1330" i="1"/>
  <c r="AR1330" i="1"/>
  <c r="AP1330" i="1"/>
  <c r="AN1330" i="1"/>
  <c r="AL1330" i="1"/>
  <c r="AJ1330" i="1"/>
  <c r="AG1330" i="1"/>
  <c r="AE1330" i="1"/>
  <c r="AC1330" i="1"/>
  <c r="AA1330" i="1"/>
  <c r="Y1330" i="1"/>
  <c r="W1330" i="1"/>
  <c r="U1330" i="1"/>
  <c r="S1330" i="1"/>
  <c r="Q1330" i="1"/>
  <c r="O1330" i="1"/>
  <c r="M1330" i="1"/>
  <c r="K1330" i="1"/>
  <c r="I1330" i="1"/>
  <c r="G1330" i="1"/>
  <c r="E1330" i="1"/>
  <c r="C1330" i="1"/>
  <c r="AZ1329" i="1"/>
  <c r="BA1329" i="1" s="1"/>
  <c r="AX1329" i="1"/>
  <c r="AV1329" i="1"/>
  <c r="AT1329" i="1"/>
  <c r="AR1329" i="1"/>
  <c r="AP1329" i="1"/>
  <c r="AN1329" i="1"/>
  <c r="AL1329" i="1"/>
  <c r="AJ1329" i="1"/>
  <c r="AG1329" i="1"/>
  <c r="AE1329" i="1"/>
  <c r="AC1329" i="1"/>
  <c r="AA1329" i="1"/>
  <c r="Y1329" i="1"/>
  <c r="W1329" i="1"/>
  <c r="U1329" i="1"/>
  <c r="S1329" i="1"/>
  <c r="Q1329" i="1"/>
  <c r="O1329" i="1"/>
  <c r="M1329" i="1"/>
  <c r="K1329" i="1"/>
  <c r="I1329" i="1"/>
  <c r="G1329" i="1"/>
  <c r="E1329" i="1"/>
  <c r="C1329" i="1"/>
  <c r="AZ1328" i="1"/>
  <c r="BA1328" i="1" s="1"/>
  <c r="AX1328" i="1"/>
  <c r="AV1328" i="1"/>
  <c r="AT1328" i="1"/>
  <c r="AR1328" i="1"/>
  <c r="AP1328" i="1"/>
  <c r="AN1328" i="1"/>
  <c r="AL1328" i="1"/>
  <c r="AJ1328" i="1"/>
  <c r="AG1328" i="1"/>
  <c r="AE1328" i="1"/>
  <c r="AC1328" i="1"/>
  <c r="AA1328" i="1"/>
  <c r="Y1328" i="1"/>
  <c r="W1328" i="1"/>
  <c r="U1328" i="1"/>
  <c r="S1328" i="1"/>
  <c r="Q1328" i="1"/>
  <c r="O1328" i="1"/>
  <c r="M1328" i="1"/>
  <c r="K1328" i="1"/>
  <c r="I1328" i="1"/>
  <c r="G1328" i="1"/>
  <c r="E1328" i="1"/>
  <c r="C1328" i="1"/>
  <c r="AZ1327" i="1"/>
  <c r="BA1327" i="1" s="1"/>
  <c r="AX1327" i="1"/>
  <c r="AV1327" i="1"/>
  <c r="AT1327" i="1"/>
  <c r="AR1327" i="1"/>
  <c r="AP1327" i="1"/>
  <c r="AN1327" i="1"/>
  <c r="AL1327" i="1"/>
  <c r="AJ1327" i="1"/>
  <c r="AG1327" i="1"/>
  <c r="AE1327" i="1"/>
  <c r="AC1327" i="1"/>
  <c r="AA1327" i="1"/>
  <c r="Y1327" i="1"/>
  <c r="W1327" i="1"/>
  <c r="U1327" i="1"/>
  <c r="S1327" i="1"/>
  <c r="Q1327" i="1"/>
  <c r="O1327" i="1"/>
  <c r="M1327" i="1"/>
  <c r="K1327" i="1"/>
  <c r="I1327" i="1"/>
  <c r="G1327" i="1"/>
  <c r="E1327" i="1"/>
  <c r="C1327" i="1"/>
  <c r="AZ1326" i="1"/>
  <c r="BA1326" i="1" s="1"/>
  <c r="AX1326" i="1"/>
  <c r="AV1326" i="1"/>
  <c r="AT1326" i="1"/>
  <c r="AR1326" i="1"/>
  <c r="AP1326" i="1"/>
  <c r="AN1326" i="1"/>
  <c r="AL1326" i="1"/>
  <c r="AJ1326" i="1"/>
  <c r="AG1326" i="1"/>
  <c r="AE1326" i="1"/>
  <c r="AC1326" i="1"/>
  <c r="AA1326" i="1"/>
  <c r="Y1326" i="1"/>
  <c r="W1326" i="1"/>
  <c r="U1326" i="1"/>
  <c r="S1326" i="1"/>
  <c r="Q1326" i="1"/>
  <c r="O1326" i="1"/>
  <c r="M1326" i="1"/>
  <c r="K1326" i="1"/>
  <c r="I1326" i="1"/>
  <c r="G1326" i="1"/>
  <c r="E1326" i="1"/>
  <c r="C1326" i="1"/>
  <c r="AZ1325" i="1"/>
  <c r="BA1325" i="1" s="1"/>
  <c r="AX1325" i="1"/>
  <c r="AV1325" i="1"/>
  <c r="AT1325" i="1"/>
  <c r="AR1325" i="1"/>
  <c r="AP1325" i="1"/>
  <c r="AN1325" i="1"/>
  <c r="AL1325" i="1"/>
  <c r="AJ1325" i="1"/>
  <c r="AG1325" i="1"/>
  <c r="AE1325" i="1"/>
  <c r="AC1325" i="1"/>
  <c r="AA1325" i="1"/>
  <c r="Y1325" i="1"/>
  <c r="W1325" i="1"/>
  <c r="U1325" i="1"/>
  <c r="S1325" i="1"/>
  <c r="Q1325" i="1"/>
  <c r="O1325" i="1"/>
  <c r="M1325" i="1"/>
  <c r="K1325" i="1"/>
  <c r="I1325" i="1"/>
  <c r="G1325" i="1"/>
  <c r="E1325" i="1"/>
  <c r="C1325" i="1"/>
  <c r="AZ1324" i="1"/>
  <c r="BA1324" i="1" s="1"/>
  <c r="AX1324" i="1"/>
  <c r="AV1324" i="1"/>
  <c r="AT1324" i="1"/>
  <c r="AR1324" i="1"/>
  <c r="AP1324" i="1"/>
  <c r="AN1324" i="1"/>
  <c r="AL1324" i="1"/>
  <c r="AJ1324" i="1"/>
  <c r="AG1324" i="1"/>
  <c r="AE1324" i="1"/>
  <c r="AC1324" i="1"/>
  <c r="AA1324" i="1"/>
  <c r="Y1324" i="1"/>
  <c r="W1324" i="1"/>
  <c r="U1324" i="1"/>
  <c r="S1324" i="1"/>
  <c r="Q1324" i="1"/>
  <c r="O1324" i="1"/>
  <c r="M1324" i="1"/>
  <c r="K1324" i="1"/>
  <c r="I1324" i="1"/>
  <c r="G1324" i="1"/>
  <c r="E1324" i="1"/>
  <c r="C1324" i="1"/>
  <c r="AZ1323" i="1"/>
  <c r="BA1323" i="1" s="1"/>
  <c r="AX1323" i="1"/>
  <c r="AV1323" i="1"/>
  <c r="AT1323" i="1"/>
  <c r="AR1323" i="1"/>
  <c r="AP1323" i="1"/>
  <c r="AN1323" i="1"/>
  <c r="AL1323" i="1"/>
  <c r="AJ1323" i="1"/>
  <c r="AG1323" i="1"/>
  <c r="AE1323" i="1"/>
  <c r="AC1323" i="1"/>
  <c r="AA1323" i="1"/>
  <c r="Y1323" i="1"/>
  <c r="W1323" i="1"/>
  <c r="U1323" i="1"/>
  <c r="S1323" i="1"/>
  <c r="Q1323" i="1"/>
  <c r="O1323" i="1"/>
  <c r="M1323" i="1"/>
  <c r="K1323" i="1"/>
  <c r="I1323" i="1"/>
  <c r="G1323" i="1"/>
  <c r="E1323" i="1"/>
  <c r="C1323" i="1"/>
  <c r="AZ1322" i="1"/>
  <c r="BA1322" i="1" s="1"/>
  <c r="AX1322" i="1"/>
  <c r="AV1322" i="1"/>
  <c r="AT1322" i="1"/>
  <c r="AR1322" i="1"/>
  <c r="AP1322" i="1"/>
  <c r="AN1322" i="1"/>
  <c r="AL1322" i="1"/>
  <c r="AJ1322" i="1"/>
  <c r="AG1322" i="1"/>
  <c r="AE1322" i="1"/>
  <c r="AC1322" i="1"/>
  <c r="AA1322" i="1"/>
  <c r="Y1322" i="1"/>
  <c r="W1322" i="1"/>
  <c r="U1322" i="1"/>
  <c r="S1322" i="1"/>
  <c r="Q1322" i="1"/>
  <c r="O1322" i="1"/>
  <c r="M1322" i="1"/>
  <c r="K1322" i="1"/>
  <c r="I1322" i="1"/>
  <c r="G1322" i="1"/>
  <c r="E1322" i="1"/>
  <c r="C1322" i="1"/>
  <c r="AZ1321" i="1"/>
  <c r="BA1321" i="1" s="1"/>
  <c r="AX1321" i="1"/>
  <c r="AV1321" i="1"/>
  <c r="AT1321" i="1"/>
  <c r="AR1321" i="1"/>
  <c r="AP1321" i="1"/>
  <c r="AN1321" i="1"/>
  <c r="AL1321" i="1"/>
  <c r="AJ1321" i="1"/>
  <c r="AG1321" i="1"/>
  <c r="AE1321" i="1"/>
  <c r="AC1321" i="1"/>
  <c r="AA1321" i="1"/>
  <c r="Y1321" i="1"/>
  <c r="W1321" i="1"/>
  <c r="U1321" i="1"/>
  <c r="S1321" i="1"/>
  <c r="Q1321" i="1"/>
  <c r="O1321" i="1"/>
  <c r="M1321" i="1"/>
  <c r="K1321" i="1"/>
  <c r="I1321" i="1"/>
  <c r="G1321" i="1"/>
  <c r="E1321" i="1"/>
  <c r="C1321" i="1"/>
  <c r="AZ1320" i="1"/>
  <c r="BA1320" i="1" s="1"/>
  <c r="AX1320" i="1"/>
  <c r="AV1320" i="1"/>
  <c r="AT1320" i="1"/>
  <c r="AR1320" i="1"/>
  <c r="AP1320" i="1"/>
  <c r="AN1320" i="1"/>
  <c r="AL1320" i="1"/>
  <c r="AJ1320" i="1"/>
  <c r="AG1320" i="1"/>
  <c r="AE1320" i="1"/>
  <c r="AC1320" i="1"/>
  <c r="AA1320" i="1"/>
  <c r="Y1320" i="1"/>
  <c r="W1320" i="1"/>
  <c r="U1320" i="1"/>
  <c r="S1320" i="1"/>
  <c r="Q1320" i="1"/>
  <c r="O1320" i="1"/>
  <c r="M1320" i="1"/>
  <c r="K1320" i="1"/>
  <c r="I1320" i="1"/>
  <c r="G1320" i="1"/>
  <c r="E1320" i="1"/>
  <c r="C1320" i="1"/>
  <c r="AZ1319" i="1"/>
  <c r="BA1319" i="1" s="1"/>
  <c r="AX1319" i="1"/>
  <c r="AV1319" i="1"/>
  <c r="AT1319" i="1"/>
  <c r="AR1319" i="1"/>
  <c r="AP1319" i="1"/>
  <c r="AN1319" i="1"/>
  <c r="AL1319" i="1"/>
  <c r="AJ1319" i="1"/>
  <c r="AG1319" i="1"/>
  <c r="AE1319" i="1"/>
  <c r="AC1319" i="1"/>
  <c r="AA1319" i="1"/>
  <c r="Y1319" i="1"/>
  <c r="W1319" i="1"/>
  <c r="U1319" i="1"/>
  <c r="S1319" i="1"/>
  <c r="Q1319" i="1"/>
  <c r="O1319" i="1"/>
  <c r="M1319" i="1"/>
  <c r="K1319" i="1"/>
  <c r="I1319" i="1"/>
  <c r="G1319" i="1"/>
  <c r="E1319" i="1"/>
  <c r="C1319" i="1"/>
  <c r="AZ1318" i="1"/>
  <c r="BA1318" i="1" s="1"/>
  <c r="AX1318" i="1"/>
  <c r="AV1318" i="1"/>
  <c r="AT1318" i="1"/>
  <c r="AR1318" i="1"/>
  <c r="AP1318" i="1"/>
  <c r="AN1318" i="1"/>
  <c r="AL1318" i="1"/>
  <c r="AJ1318" i="1"/>
  <c r="AG1318" i="1"/>
  <c r="AE1318" i="1"/>
  <c r="AC1318" i="1"/>
  <c r="AA1318" i="1"/>
  <c r="Y1318" i="1"/>
  <c r="W1318" i="1"/>
  <c r="U1318" i="1"/>
  <c r="S1318" i="1"/>
  <c r="Q1318" i="1"/>
  <c r="O1318" i="1"/>
  <c r="M1318" i="1"/>
  <c r="K1318" i="1"/>
  <c r="I1318" i="1"/>
  <c r="G1318" i="1"/>
  <c r="E1318" i="1"/>
  <c r="C1318" i="1"/>
  <c r="AZ1317" i="1"/>
  <c r="BA1317" i="1" s="1"/>
  <c r="AX1317" i="1"/>
  <c r="AV1317" i="1"/>
  <c r="AT1317" i="1"/>
  <c r="AR1317" i="1"/>
  <c r="AP1317" i="1"/>
  <c r="AN1317" i="1"/>
  <c r="AL1317" i="1"/>
  <c r="AJ1317" i="1"/>
  <c r="AG1317" i="1"/>
  <c r="AE1317" i="1"/>
  <c r="AC1317" i="1"/>
  <c r="AA1317" i="1"/>
  <c r="Y1317" i="1"/>
  <c r="W1317" i="1"/>
  <c r="U1317" i="1"/>
  <c r="S1317" i="1"/>
  <c r="Q1317" i="1"/>
  <c r="O1317" i="1"/>
  <c r="M1317" i="1"/>
  <c r="K1317" i="1"/>
  <c r="I1317" i="1"/>
  <c r="G1317" i="1"/>
  <c r="E1317" i="1"/>
  <c r="C1317" i="1"/>
  <c r="AZ1316" i="1"/>
  <c r="BA1316" i="1" s="1"/>
  <c r="AX1316" i="1"/>
  <c r="AV1316" i="1"/>
  <c r="AT1316" i="1"/>
  <c r="AR1316" i="1"/>
  <c r="AP1316" i="1"/>
  <c r="AN1316" i="1"/>
  <c r="AL1316" i="1"/>
  <c r="AJ1316" i="1"/>
  <c r="AG1316" i="1"/>
  <c r="AE1316" i="1"/>
  <c r="AC1316" i="1"/>
  <c r="AA1316" i="1"/>
  <c r="Y1316" i="1"/>
  <c r="W1316" i="1"/>
  <c r="U1316" i="1"/>
  <c r="S1316" i="1"/>
  <c r="Q1316" i="1"/>
  <c r="O1316" i="1"/>
  <c r="M1316" i="1"/>
  <c r="K1316" i="1"/>
  <c r="I1316" i="1"/>
  <c r="G1316" i="1"/>
  <c r="E1316" i="1"/>
  <c r="C1316" i="1"/>
  <c r="AZ1315" i="1"/>
  <c r="BA1315" i="1" s="1"/>
  <c r="AX1315" i="1"/>
  <c r="AV1315" i="1"/>
  <c r="AT1315" i="1"/>
  <c r="AR1315" i="1"/>
  <c r="AP1315" i="1"/>
  <c r="AN1315" i="1"/>
  <c r="AL1315" i="1"/>
  <c r="AJ1315" i="1"/>
  <c r="AG1315" i="1"/>
  <c r="AE1315" i="1"/>
  <c r="AC1315" i="1"/>
  <c r="AA1315" i="1"/>
  <c r="Y1315" i="1"/>
  <c r="W1315" i="1"/>
  <c r="U1315" i="1"/>
  <c r="S1315" i="1"/>
  <c r="Q1315" i="1"/>
  <c r="O1315" i="1"/>
  <c r="M1315" i="1"/>
  <c r="K1315" i="1"/>
  <c r="I1315" i="1"/>
  <c r="G1315" i="1"/>
  <c r="E1315" i="1"/>
  <c r="C1315" i="1"/>
  <c r="AZ1314" i="1"/>
  <c r="BA1314" i="1" s="1"/>
  <c r="AX1314" i="1"/>
  <c r="AV1314" i="1"/>
  <c r="AT1314" i="1"/>
  <c r="AR1314" i="1"/>
  <c r="AP1314" i="1"/>
  <c r="AN1314" i="1"/>
  <c r="AL1314" i="1"/>
  <c r="AJ1314" i="1"/>
  <c r="AG1314" i="1"/>
  <c r="AE1314" i="1"/>
  <c r="AC1314" i="1"/>
  <c r="AA1314" i="1"/>
  <c r="Y1314" i="1"/>
  <c r="W1314" i="1"/>
  <c r="U1314" i="1"/>
  <c r="S1314" i="1"/>
  <c r="Q1314" i="1"/>
  <c r="O1314" i="1"/>
  <c r="M1314" i="1"/>
  <c r="K1314" i="1"/>
  <c r="I1314" i="1"/>
  <c r="G1314" i="1"/>
  <c r="E1314" i="1"/>
  <c r="C1314" i="1"/>
  <c r="AZ1313" i="1"/>
  <c r="BA1313" i="1" s="1"/>
  <c r="AX1313" i="1"/>
  <c r="AV1313" i="1"/>
  <c r="AT1313" i="1"/>
  <c r="AR1313" i="1"/>
  <c r="AP1313" i="1"/>
  <c r="AN1313" i="1"/>
  <c r="AL1313" i="1"/>
  <c r="AJ1313" i="1"/>
  <c r="AG1313" i="1"/>
  <c r="AE1313" i="1"/>
  <c r="AC1313" i="1"/>
  <c r="AA1313" i="1"/>
  <c r="Y1313" i="1"/>
  <c r="W1313" i="1"/>
  <c r="U1313" i="1"/>
  <c r="S1313" i="1"/>
  <c r="Q1313" i="1"/>
  <c r="O1313" i="1"/>
  <c r="M1313" i="1"/>
  <c r="K1313" i="1"/>
  <c r="I1313" i="1"/>
  <c r="G1313" i="1"/>
  <c r="E1313" i="1"/>
  <c r="C1313" i="1"/>
  <c r="AZ1312" i="1"/>
  <c r="BA1312" i="1" s="1"/>
  <c r="AX1312" i="1"/>
  <c r="AV1312" i="1"/>
  <c r="AT1312" i="1"/>
  <c r="AR1312" i="1"/>
  <c r="AP1312" i="1"/>
  <c r="AN1312" i="1"/>
  <c r="AL1312" i="1"/>
  <c r="AJ1312" i="1"/>
  <c r="AG1312" i="1"/>
  <c r="AE1312" i="1"/>
  <c r="AC1312" i="1"/>
  <c r="AA1312" i="1"/>
  <c r="Y1312" i="1"/>
  <c r="W1312" i="1"/>
  <c r="U1312" i="1"/>
  <c r="S1312" i="1"/>
  <c r="Q1312" i="1"/>
  <c r="O1312" i="1"/>
  <c r="M1312" i="1"/>
  <c r="K1312" i="1"/>
  <c r="I1312" i="1"/>
  <c r="G1312" i="1"/>
  <c r="E1312" i="1"/>
  <c r="C1312" i="1"/>
  <c r="AZ1311" i="1"/>
  <c r="BA1311" i="1" s="1"/>
  <c r="AX1311" i="1"/>
  <c r="AV1311" i="1"/>
  <c r="AT1311" i="1"/>
  <c r="AR1311" i="1"/>
  <c r="AP1311" i="1"/>
  <c r="AN1311" i="1"/>
  <c r="AL1311" i="1"/>
  <c r="AJ1311" i="1"/>
  <c r="AG1311" i="1"/>
  <c r="AE1311" i="1"/>
  <c r="AC1311" i="1"/>
  <c r="AA1311" i="1"/>
  <c r="Y1311" i="1"/>
  <c r="W1311" i="1"/>
  <c r="U1311" i="1"/>
  <c r="S1311" i="1"/>
  <c r="Q1311" i="1"/>
  <c r="O1311" i="1"/>
  <c r="M1311" i="1"/>
  <c r="K1311" i="1"/>
  <c r="I1311" i="1"/>
  <c r="G1311" i="1"/>
  <c r="E1311" i="1"/>
  <c r="C1311" i="1"/>
  <c r="AZ1310" i="1"/>
  <c r="BA1310" i="1" s="1"/>
  <c r="AX1310" i="1"/>
  <c r="AV1310" i="1"/>
  <c r="AT1310" i="1"/>
  <c r="AR1310" i="1"/>
  <c r="AP1310" i="1"/>
  <c r="AN1310" i="1"/>
  <c r="AL1310" i="1"/>
  <c r="AJ1310" i="1"/>
  <c r="AG1310" i="1"/>
  <c r="AE1310" i="1"/>
  <c r="AC1310" i="1"/>
  <c r="AA1310" i="1"/>
  <c r="Y1310" i="1"/>
  <c r="W1310" i="1"/>
  <c r="U1310" i="1"/>
  <c r="S1310" i="1"/>
  <c r="Q1310" i="1"/>
  <c r="O1310" i="1"/>
  <c r="M1310" i="1"/>
  <c r="K1310" i="1"/>
  <c r="I1310" i="1"/>
  <c r="G1310" i="1"/>
  <c r="E1310" i="1"/>
  <c r="C1310" i="1"/>
  <c r="AZ1309" i="1"/>
  <c r="BA1309" i="1" s="1"/>
  <c r="AX1309" i="1"/>
  <c r="AV1309" i="1"/>
  <c r="AT1309" i="1"/>
  <c r="AR1309" i="1"/>
  <c r="AP1309" i="1"/>
  <c r="AN1309" i="1"/>
  <c r="AL1309" i="1"/>
  <c r="AJ1309" i="1"/>
  <c r="AG1309" i="1"/>
  <c r="AE1309" i="1"/>
  <c r="AC1309" i="1"/>
  <c r="AA1309" i="1"/>
  <c r="Y1309" i="1"/>
  <c r="W1309" i="1"/>
  <c r="U1309" i="1"/>
  <c r="S1309" i="1"/>
  <c r="Q1309" i="1"/>
  <c r="O1309" i="1"/>
  <c r="M1309" i="1"/>
  <c r="K1309" i="1"/>
  <c r="I1309" i="1"/>
  <c r="G1309" i="1"/>
  <c r="E1309" i="1"/>
  <c r="C1309" i="1"/>
  <c r="AZ1308" i="1"/>
  <c r="BA1308" i="1" s="1"/>
  <c r="AX1308" i="1"/>
  <c r="AV1308" i="1"/>
  <c r="AT1308" i="1"/>
  <c r="AR1308" i="1"/>
  <c r="AP1308" i="1"/>
  <c r="AN1308" i="1"/>
  <c r="AL1308" i="1"/>
  <c r="AJ1308" i="1"/>
  <c r="AG1308" i="1"/>
  <c r="AE1308" i="1"/>
  <c r="AC1308" i="1"/>
  <c r="AA1308" i="1"/>
  <c r="Y1308" i="1"/>
  <c r="W1308" i="1"/>
  <c r="U1308" i="1"/>
  <c r="S1308" i="1"/>
  <c r="Q1308" i="1"/>
  <c r="O1308" i="1"/>
  <c r="M1308" i="1"/>
  <c r="K1308" i="1"/>
  <c r="I1308" i="1"/>
  <c r="G1308" i="1"/>
  <c r="E1308" i="1"/>
  <c r="C1308" i="1"/>
  <c r="AZ1307" i="1"/>
  <c r="BA1307" i="1" s="1"/>
  <c r="AX1307" i="1"/>
  <c r="AV1307" i="1"/>
  <c r="AT1307" i="1"/>
  <c r="AR1307" i="1"/>
  <c r="AP1307" i="1"/>
  <c r="AN1307" i="1"/>
  <c r="AL1307" i="1"/>
  <c r="AJ1307" i="1"/>
  <c r="AG1307" i="1"/>
  <c r="AE1307" i="1"/>
  <c r="AC1307" i="1"/>
  <c r="AA1307" i="1"/>
  <c r="Y1307" i="1"/>
  <c r="W1307" i="1"/>
  <c r="U1307" i="1"/>
  <c r="S1307" i="1"/>
  <c r="Q1307" i="1"/>
  <c r="O1307" i="1"/>
  <c r="M1307" i="1"/>
  <c r="K1307" i="1"/>
  <c r="I1307" i="1"/>
  <c r="G1307" i="1"/>
  <c r="E1307" i="1"/>
  <c r="C1307" i="1"/>
  <c r="AZ1306" i="1"/>
  <c r="BA1306" i="1" s="1"/>
  <c r="AX1306" i="1"/>
  <c r="AV1306" i="1"/>
  <c r="AT1306" i="1"/>
  <c r="AR1306" i="1"/>
  <c r="AP1306" i="1"/>
  <c r="AN1306" i="1"/>
  <c r="AL1306" i="1"/>
  <c r="AJ1306" i="1"/>
  <c r="AG1306" i="1"/>
  <c r="AE1306" i="1"/>
  <c r="AC1306" i="1"/>
  <c r="AA1306" i="1"/>
  <c r="Y1306" i="1"/>
  <c r="W1306" i="1"/>
  <c r="U1306" i="1"/>
  <c r="S1306" i="1"/>
  <c r="Q1306" i="1"/>
  <c r="O1306" i="1"/>
  <c r="M1306" i="1"/>
  <c r="K1306" i="1"/>
  <c r="I1306" i="1"/>
  <c r="G1306" i="1"/>
  <c r="E1306" i="1"/>
  <c r="C1306" i="1"/>
  <c r="AZ1305" i="1"/>
  <c r="BA1305" i="1" s="1"/>
  <c r="AX1305" i="1"/>
  <c r="AV1305" i="1"/>
  <c r="AT1305" i="1"/>
  <c r="AR1305" i="1"/>
  <c r="AP1305" i="1"/>
  <c r="AN1305" i="1"/>
  <c r="AL1305" i="1"/>
  <c r="AJ1305" i="1"/>
  <c r="AG1305" i="1"/>
  <c r="AE1305" i="1"/>
  <c r="AC1305" i="1"/>
  <c r="AA1305" i="1"/>
  <c r="Y1305" i="1"/>
  <c r="W1305" i="1"/>
  <c r="U1305" i="1"/>
  <c r="S1305" i="1"/>
  <c r="Q1305" i="1"/>
  <c r="O1305" i="1"/>
  <c r="M1305" i="1"/>
  <c r="K1305" i="1"/>
  <c r="I1305" i="1"/>
  <c r="G1305" i="1"/>
  <c r="E1305" i="1"/>
  <c r="C1305" i="1"/>
  <c r="AZ1304" i="1"/>
  <c r="BA1304" i="1" s="1"/>
  <c r="AX1304" i="1"/>
  <c r="AV1304" i="1"/>
  <c r="AT1304" i="1"/>
  <c r="AR1304" i="1"/>
  <c r="AP1304" i="1"/>
  <c r="AN1304" i="1"/>
  <c r="AL1304" i="1"/>
  <c r="AJ1304" i="1"/>
  <c r="AG1304" i="1"/>
  <c r="AE1304" i="1"/>
  <c r="AC1304" i="1"/>
  <c r="AA1304" i="1"/>
  <c r="Y1304" i="1"/>
  <c r="W1304" i="1"/>
  <c r="U1304" i="1"/>
  <c r="S1304" i="1"/>
  <c r="Q1304" i="1"/>
  <c r="O1304" i="1"/>
  <c r="M1304" i="1"/>
  <c r="K1304" i="1"/>
  <c r="I1304" i="1"/>
  <c r="G1304" i="1"/>
  <c r="E1304" i="1"/>
  <c r="C1304" i="1"/>
  <c r="AZ1303" i="1"/>
  <c r="BA1303" i="1" s="1"/>
  <c r="AX1303" i="1"/>
  <c r="AV1303" i="1"/>
  <c r="AT1303" i="1"/>
  <c r="AR1303" i="1"/>
  <c r="AP1303" i="1"/>
  <c r="AN1303" i="1"/>
  <c r="AL1303" i="1"/>
  <c r="AJ1303" i="1"/>
  <c r="AG1303" i="1"/>
  <c r="AE1303" i="1"/>
  <c r="AC1303" i="1"/>
  <c r="AA1303" i="1"/>
  <c r="Y1303" i="1"/>
  <c r="W1303" i="1"/>
  <c r="U1303" i="1"/>
  <c r="S1303" i="1"/>
  <c r="Q1303" i="1"/>
  <c r="O1303" i="1"/>
  <c r="M1303" i="1"/>
  <c r="K1303" i="1"/>
  <c r="I1303" i="1"/>
  <c r="G1303" i="1"/>
  <c r="E1303" i="1"/>
  <c r="C1303" i="1"/>
  <c r="AZ1302" i="1"/>
  <c r="BA1302" i="1" s="1"/>
  <c r="AX1302" i="1"/>
  <c r="AV1302" i="1"/>
  <c r="AT1302" i="1"/>
  <c r="AR1302" i="1"/>
  <c r="AP1302" i="1"/>
  <c r="AN1302" i="1"/>
  <c r="AL1302" i="1"/>
  <c r="AJ1302" i="1"/>
  <c r="AG1302" i="1"/>
  <c r="AE1302" i="1"/>
  <c r="AC1302" i="1"/>
  <c r="AA1302" i="1"/>
  <c r="Y1302" i="1"/>
  <c r="W1302" i="1"/>
  <c r="U1302" i="1"/>
  <c r="S1302" i="1"/>
  <c r="Q1302" i="1"/>
  <c r="O1302" i="1"/>
  <c r="M1302" i="1"/>
  <c r="K1302" i="1"/>
  <c r="I1302" i="1"/>
  <c r="G1302" i="1"/>
  <c r="E1302" i="1"/>
  <c r="C1302" i="1"/>
  <c r="AZ1301" i="1"/>
  <c r="BA1301" i="1" s="1"/>
  <c r="AX1301" i="1"/>
  <c r="AV1301" i="1"/>
  <c r="AT1301" i="1"/>
  <c r="AR1301" i="1"/>
  <c r="AP1301" i="1"/>
  <c r="AN1301" i="1"/>
  <c r="AL1301" i="1"/>
  <c r="AJ1301" i="1"/>
  <c r="AG1301" i="1"/>
  <c r="AE1301" i="1"/>
  <c r="AC1301" i="1"/>
  <c r="AA1301" i="1"/>
  <c r="Y1301" i="1"/>
  <c r="W1301" i="1"/>
  <c r="U1301" i="1"/>
  <c r="S1301" i="1"/>
  <c r="Q1301" i="1"/>
  <c r="O1301" i="1"/>
  <c r="M1301" i="1"/>
  <c r="K1301" i="1"/>
  <c r="I1301" i="1"/>
  <c r="G1301" i="1"/>
  <c r="E1301" i="1"/>
  <c r="C1301" i="1"/>
  <c r="AZ1300" i="1"/>
  <c r="BA1300" i="1" s="1"/>
  <c r="AX1300" i="1"/>
  <c r="AV1300" i="1"/>
  <c r="AT1300" i="1"/>
  <c r="AR1300" i="1"/>
  <c r="AP1300" i="1"/>
  <c r="AN1300" i="1"/>
  <c r="AL1300" i="1"/>
  <c r="AJ1300" i="1"/>
  <c r="AG1300" i="1"/>
  <c r="AE1300" i="1"/>
  <c r="AC1300" i="1"/>
  <c r="AA1300" i="1"/>
  <c r="Y1300" i="1"/>
  <c r="W1300" i="1"/>
  <c r="U1300" i="1"/>
  <c r="S1300" i="1"/>
  <c r="Q1300" i="1"/>
  <c r="O1300" i="1"/>
  <c r="M1300" i="1"/>
  <c r="K1300" i="1"/>
  <c r="I1300" i="1"/>
  <c r="G1300" i="1"/>
  <c r="E1300" i="1"/>
  <c r="C1300" i="1"/>
  <c r="AZ1299" i="1"/>
  <c r="BA1299" i="1" s="1"/>
  <c r="AX1299" i="1"/>
  <c r="AV1299" i="1"/>
  <c r="AT1299" i="1"/>
  <c r="AR1299" i="1"/>
  <c r="AP1299" i="1"/>
  <c r="AN1299" i="1"/>
  <c r="AL1299" i="1"/>
  <c r="AJ1299" i="1"/>
  <c r="AG1299" i="1"/>
  <c r="AE1299" i="1"/>
  <c r="AC1299" i="1"/>
  <c r="AA1299" i="1"/>
  <c r="Y1299" i="1"/>
  <c r="W1299" i="1"/>
  <c r="U1299" i="1"/>
  <c r="S1299" i="1"/>
  <c r="Q1299" i="1"/>
  <c r="O1299" i="1"/>
  <c r="M1299" i="1"/>
  <c r="K1299" i="1"/>
  <c r="I1299" i="1"/>
  <c r="G1299" i="1"/>
  <c r="E1299" i="1"/>
  <c r="C1299" i="1"/>
  <c r="AZ1298" i="1"/>
  <c r="BA1298" i="1" s="1"/>
  <c r="AX1298" i="1"/>
  <c r="AV1298" i="1"/>
  <c r="AT1298" i="1"/>
  <c r="AR1298" i="1"/>
  <c r="AP1298" i="1"/>
  <c r="AN1298" i="1"/>
  <c r="AL1298" i="1"/>
  <c r="AJ1298" i="1"/>
  <c r="AG1298" i="1"/>
  <c r="AE1298" i="1"/>
  <c r="AC1298" i="1"/>
  <c r="AA1298" i="1"/>
  <c r="Y1298" i="1"/>
  <c r="W1298" i="1"/>
  <c r="U1298" i="1"/>
  <c r="S1298" i="1"/>
  <c r="Q1298" i="1"/>
  <c r="O1298" i="1"/>
  <c r="M1298" i="1"/>
  <c r="K1298" i="1"/>
  <c r="I1298" i="1"/>
  <c r="G1298" i="1"/>
  <c r="E1298" i="1"/>
  <c r="C1298" i="1"/>
  <c r="AZ1297" i="1"/>
  <c r="BA1297" i="1" s="1"/>
  <c r="AX1297" i="1"/>
  <c r="AV1297" i="1"/>
  <c r="AT1297" i="1"/>
  <c r="AR1297" i="1"/>
  <c r="AP1297" i="1"/>
  <c r="AN1297" i="1"/>
  <c r="AL1297" i="1"/>
  <c r="AJ1297" i="1"/>
  <c r="AG1297" i="1"/>
  <c r="AE1297" i="1"/>
  <c r="AC1297" i="1"/>
  <c r="AA1297" i="1"/>
  <c r="Y1297" i="1"/>
  <c r="W1297" i="1"/>
  <c r="U1297" i="1"/>
  <c r="S1297" i="1"/>
  <c r="Q1297" i="1"/>
  <c r="O1297" i="1"/>
  <c r="M1297" i="1"/>
  <c r="K1297" i="1"/>
  <c r="I1297" i="1"/>
  <c r="G1297" i="1"/>
  <c r="E1297" i="1"/>
  <c r="C1297" i="1"/>
  <c r="AZ1296" i="1"/>
  <c r="BA1296" i="1" s="1"/>
  <c r="AX1296" i="1"/>
  <c r="AV1296" i="1"/>
  <c r="AT1296" i="1"/>
  <c r="AR1296" i="1"/>
  <c r="AP1296" i="1"/>
  <c r="AN1296" i="1"/>
  <c r="AL1296" i="1"/>
  <c r="AJ1296" i="1"/>
  <c r="AG1296" i="1"/>
  <c r="AE1296" i="1"/>
  <c r="AC1296" i="1"/>
  <c r="AA1296" i="1"/>
  <c r="Y1296" i="1"/>
  <c r="W1296" i="1"/>
  <c r="U1296" i="1"/>
  <c r="S1296" i="1"/>
  <c r="Q1296" i="1"/>
  <c r="O1296" i="1"/>
  <c r="M1296" i="1"/>
  <c r="K1296" i="1"/>
  <c r="I1296" i="1"/>
  <c r="G1296" i="1"/>
  <c r="E1296" i="1"/>
  <c r="C1296" i="1"/>
  <c r="AZ1295" i="1"/>
  <c r="BA1295" i="1" s="1"/>
  <c r="AX1295" i="1"/>
  <c r="AV1295" i="1"/>
  <c r="AT1295" i="1"/>
  <c r="AR1295" i="1"/>
  <c r="AP1295" i="1"/>
  <c r="AN1295" i="1"/>
  <c r="AL1295" i="1"/>
  <c r="AJ1295" i="1"/>
  <c r="AG1295" i="1"/>
  <c r="AE1295" i="1"/>
  <c r="AC1295" i="1"/>
  <c r="AA1295" i="1"/>
  <c r="Y1295" i="1"/>
  <c r="W1295" i="1"/>
  <c r="U1295" i="1"/>
  <c r="S1295" i="1"/>
  <c r="Q1295" i="1"/>
  <c r="O1295" i="1"/>
  <c r="M1295" i="1"/>
  <c r="K1295" i="1"/>
  <c r="I1295" i="1"/>
  <c r="G1295" i="1"/>
  <c r="E1295" i="1"/>
  <c r="C1295" i="1"/>
  <c r="AZ1294" i="1"/>
  <c r="BA1294" i="1" s="1"/>
  <c r="AX1294" i="1"/>
  <c r="AV1294" i="1"/>
  <c r="AT1294" i="1"/>
  <c r="AR1294" i="1"/>
  <c r="AP1294" i="1"/>
  <c r="AN1294" i="1"/>
  <c r="AL1294" i="1"/>
  <c r="AJ1294" i="1"/>
  <c r="AG1294" i="1"/>
  <c r="AE1294" i="1"/>
  <c r="AC1294" i="1"/>
  <c r="AA1294" i="1"/>
  <c r="Y1294" i="1"/>
  <c r="W1294" i="1"/>
  <c r="U1294" i="1"/>
  <c r="S1294" i="1"/>
  <c r="Q1294" i="1"/>
  <c r="O1294" i="1"/>
  <c r="M1294" i="1"/>
  <c r="K1294" i="1"/>
  <c r="I1294" i="1"/>
  <c r="G1294" i="1"/>
  <c r="E1294" i="1"/>
  <c r="C1294" i="1"/>
  <c r="AZ1293" i="1"/>
  <c r="BA1293" i="1" s="1"/>
  <c r="AX1293" i="1"/>
  <c r="AV1293" i="1"/>
  <c r="AT1293" i="1"/>
  <c r="AR1293" i="1"/>
  <c r="AP1293" i="1"/>
  <c r="AN1293" i="1"/>
  <c r="AL1293" i="1"/>
  <c r="AJ1293" i="1"/>
  <c r="AG1293" i="1"/>
  <c r="AE1293" i="1"/>
  <c r="AC1293" i="1"/>
  <c r="AA1293" i="1"/>
  <c r="Y1293" i="1"/>
  <c r="W1293" i="1"/>
  <c r="U1293" i="1"/>
  <c r="S1293" i="1"/>
  <c r="Q1293" i="1"/>
  <c r="O1293" i="1"/>
  <c r="M1293" i="1"/>
  <c r="K1293" i="1"/>
  <c r="I1293" i="1"/>
  <c r="G1293" i="1"/>
  <c r="E1293" i="1"/>
  <c r="C1293" i="1"/>
  <c r="AZ1292" i="1"/>
  <c r="BA1292" i="1" s="1"/>
  <c r="AX1292" i="1"/>
  <c r="AV1292" i="1"/>
  <c r="AT1292" i="1"/>
  <c r="AR1292" i="1"/>
  <c r="AP1292" i="1"/>
  <c r="AN1292" i="1"/>
  <c r="AL1292" i="1"/>
  <c r="AJ1292" i="1"/>
  <c r="AG1292" i="1"/>
  <c r="AE1292" i="1"/>
  <c r="AC1292" i="1"/>
  <c r="AA1292" i="1"/>
  <c r="Y1292" i="1"/>
  <c r="W1292" i="1"/>
  <c r="U1292" i="1"/>
  <c r="S1292" i="1"/>
  <c r="Q1292" i="1"/>
  <c r="O1292" i="1"/>
  <c r="M1292" i="1"/>
  <c r="K1292" i="1"/>
  <c r="I1292" i="1"/>
  <c r="G1292" i="1"/>
  <c r="E1292" i="1"/>
  <c r="C1292" i="1"/>
  <c r="AZ1291" i="1"/>
  <c r="BA1291" i="1" s="1"/>
  <c r="AX1291" i="1"/>
  <c r="AV1291" i="1"/>
  <c r="AT1291" i="1"/>
  <c r="AR1291" i="1"/>
  <c r="AP1291" i="1"/>
  <c r="AN1291" i="1"/>
  <c r="AL1291" i="1"/>
  <c r="AJ1291" i="1"/>
  <c r="AG1291" i="1"/>
  <c r="AE1291" i="1"/>
  <c r="AC1291" i="1"/>
  <c r="AA1291" i="1"/>
  <c r="Y1291" i="1"/>
  <c r="W1291" i="1"/>
  <c r="U1291" i="1"/>
  <c r="S1291" i="1"/>
  <c r="Q1291" i="1"/>
  <c r="O1291" i="1"/>
  <c r="M1291" i="1"/>
  <c r="K1291" i="1"/>
  <c r="I1291" i="1"/>
  <c r="G1291" i="1"/>
  <c r="E1291" i="1"/>
  <c r="C1291" i="1"/>
  <c r="AZ1290" i="1"/>
  <c r="BA1290" i="1" s="1"/>
  <c r="AX1290" i="1"/>
  <c r="AV1290" i="1"/>
  <c r="AT1290" i="1"/>
  <c r="AR1290" i="1"/>
  <c r="AP1290" i="1"/>
  <c r="AN1290" i="1"/>
  <c r="AL1290" i="1"/>
  <c r="AJ1290" i="1"/>
  <c r="AG1290" i="1"/>
  <c r="AE1290" i="1"/>
  <c r="AC1290" i="1"/>
  <c r="AA1290" i="1"/>
  <c r="Y1290" i="1"/>
  <c r="W1290" i="1"/>
  <c r="U1290" i="1"/>
  <c r="S1290" i="1"/>
  <c r="Q1290" i="1"/>
  <c r="O1290" i="1"/>
  <c r="M1290" i="1"/>
  <c r="K1290" i="1"/>
  <c r="I1290" i="1"/>
  <c r="G1290" i="1"/>
  <c r="E1290" i="1"/>
  <c r="C1290" i="1"/>
  <c r="AZ1289" i="1"/>
  <c r="AX1289" i="1"/>
  <c r="AV1289" i="1"/>
  <c r="AT1289" i="1"/>
  <c r="AR1289" i="1"/>
  <c r="AP1289" i="1"/>
  <c r="AN1289" i="1"/>
  <c r="AL1289" i="1"/>
  <c r="AJ1289" i="1"/>
  <c r="AG1289" i="1"/>
  <c r="AE1289" i="1"/>
  <c r="AC1289" i="1"/>
  <c r="AA1289" i="1"/>
  <c r="Y1289" i="1"/>
  <c r="W1289" i="1"/>
  <c r="U1289" i="1"/>
  <c r="S1289" i="1"/>
  <c r="Q1289" i="1"/>
  <c r="O1289" i="1"/>
  <c r="M1289" i="1"/>
  <c r="K1289" i="1"/>
  <c r="I1289" i="1"/>
  <c r="G1289" i="1"/>
  <c r="E1289" i="1"/>
  <c r="C1289" i="1"/>
  <c r="AZ1288" i="1"/>
  <c r="BA1288" i="1" s="1"/>
  <c r="AX1288" i="1"/>
  <c r="AV1288" i="1"/>
  <c r="AT1288" i="1"/>
  <c r="AR1288" i="1"/>
  <c r="AP1288" i="1"/>
  <c r="AN1288" i="1"/>
  <c r="AL1288" i="1"/>
  <c r="AJ1288" i="1"/>
  <c r="AG1288" i="1"/>
  <c r="AE1288" i="1"/>
  <c r="AC1288" i="1"/>
  <c r="AA1288" i="1"/>
  <c r="Y1288" i="1"/>
  <c r="W1288" i="1"/>
  <c r="U1288" i="1"/>
  <c r="S1288" i="1"/>
  <c r="Q1288" i="1"/>
  <c r="O1288" i="1"/>
  <c r="M1288" i="1"/>
  <c r="K1288" i="1"/>
  <c r="I1288" i="1"/>
  <c r="G1288" i="1"/>
  <c r="E1288" i="1"/>
  <c r="C1288" i="1"/>
  <c r="AZ1287" i="1"/>
  <c r="BA1287" i="1" s="1"/>
  <c r="AX1287" i="1"/>
  <c r="AV1287" i="1"/>
  <c r="AT1287" i="1"/>
  <c r="AR1287" i="1"/>
  <c r="AP1287" i="1"/>
  <c r="AN1287" i="1"/>
  <c r="AL1287" i="1"/>
  <c r="AJ1287" i="1"/>
  <c r="AG1287" i="1"/>
  <c r="AE1287" i="1"/>
  <c r="AC1287" i="1"/>
  <c r="AA1287" i="1"/>
  <c r="Y1287" i="1"/>
  <c r="W1287" i="1"/>
  <c r="U1287" i="1"/>
  <c r="S1287" i="1"/>
  <c r="Q1287" i="1"/>
  <c r="O1287" i="1"/>
  <c r="M1287" i="1"/>
  <c r="K1287" i="1"/>
  <c r="I1287" i="1"/>
  <c r="G1287" i="1"/>
  <c r="E1287" i="1"/>
  <c r="C1287" i="1"/>
  <c r="AZ1286" i="1"/>
  <c r="BA1286" i="1" s="1"/>
  <c r="AX1286" i="1"/>
  <c r="AV1286" i="1"/>
  <c r="AT1286" i="1"/>
  <c r="AR1286" i="1"/>
  <c r="AP1286" i="1"/>
  <c r="AN1286" i="1"/>
  <c r="AL1286" i="1"/>
  <c r="AJ1286" i="1"/>
  <c r="AG1286" i="1"/>
  <c r="AE1286" i="1"/>
  <c r="AC1286" i="1"/>
  <c r="AA1286" i="1"/>
  <c r="Y1286" i="1"/>
  <c r="W1286" i="1"/>
  <c r="U1286" i="1"/>
  <c r="S1286" i="1"/>
  <c r="Q1286" i="1"/>
  <c r="O1286" i="1"/>
  <c r="M1286" i="1"/>
  <c r="K1286" i="1"/>
  <c r="I1286" i="1"/>
  <c r="G1286" i="1"/>
  <c r="E1286" i="1"/>
  <c r="C1286" i="1"/>
  <c r="AZ1285" i="1"/>
  <c r="BA1285" i="1" s="1"/>
  <c r="AX1285" i="1"/>
  <c r="AV1285" i="1"/>
  <c r="AT1285" i="1"/>
  <c r="AR1285" i="1"/>
  <c r="AP1285" i="1"/>
  <c r="AN1285" i="1"/>
  <c r="AL1285" i="1"/>
  <c r="AJ1285" i="1"/>
  <c r="AG1285" i="1"/>
  <c r="AE1285" i="1"/>
  <c r="AC1285" i="1"/>
  <c r="AA1285" i="1"/>
  <c r="Y1285" i="1"/>
  <c r="W1285" i="1"/>
  <c r="U1285" i="1"/>
  <c r="S1285" i="1"/>
  <c r="Q1285" i="1"/>
  <c r="O1285" i="1"/>
  <c r="M1285" i="1"/>
  <c r="K1285" i="1"/>
  <c r="I1285" i="1"/>
  <c r="G1285" i="1"/>
  <c r="E1285" i="1"/>
  <c r="C1285" i="1"/>
  <c r="AZ1284" i="1"/>
  <c r="BA1284" i="1" s="1"/>
  <c r="AX1284" i="1"/>
  <c r="AV1284" i="1"/>
  <c r="AT1284" i="1"/>
  <c r="AR1284" i="1"/>
  <c r="AP1284" i="1"/>
  <c r="AN1284" i="1"/>
  <c r="AL1284" i="1"/>
  <c r="AJ1284" i="1"/>
  <c r="AG1284" i="1"/>
  <c r="AE1284" i="1"/>
  <c r="AC1284" i="1"/>
  <c r="AA1284" i="1"/>
  <c r="Y1284" i="1"/>
  <c r="W1284" i="1"/>
  <c r="U1284" i="1"/>
  <c r="S1284" i="1"/>
  <c r="Q1284" i="1"/>
  <c r="O1284" i="1"/>
  <c r="M1284" i="1"/>
  <c r="K1284" i="1"/>
  <c r="I1284" i="1"/>
  <c r="G1284" i="1"/>
  <c r="E1284" i="1"/>
  <c r="C1284" i="1"/>
  <c r="AZ1283" i="1"/>
  <c r="BA1283" i="1" s="1"/>
  <c r="AX1283" i="1"/>
  <c r="AV1283" i="1"/>
  <c r="AT1283" i="1"/>
  <c r="AR1283" i="1"/>
  <c r="AP1283" i="1"/>
  <c r="AN1283" i="1"/>
  <c r="AL1283" i="1"/>
  <c r="AJ1283" i="1"/>
  <c r="AG1283" i="1"/>
  <c r="AE1283" i="1"/>
  <c r="AC1283" i="1"/>
  <c r="AA1283" i="1"/>
  <c r="Y1283" i="1"/>
  <c r="W1283" i="1"/>
  <c r="U1283" i="1"/>
  <c r="S1283" i="1"/>
  <c r="Q1283" i="1"/>
  <c r="O1283" i="1"/>
  <c r="M1283" i="1"/>
  <c r="K1283" i="1"/>
  <c r="I1283" i="1"/>
  <c r="G1283" i="1"/>
  <c r="E1283" i="1"/>
  <c r="C1283" i="1"/>
  <c r="AZ1282" i="1"/>
  <c r="BA1282" i="1" s="1"/>
  <c r="AX1282" i="1"/>
  <c r="AV1282" i="1"/>
  <c r="AT1282" i="1"/>
  <c r="AR1282" i="1"/>
  <c r="AP1282" i="1"/>
  <c r="AN1282" i="1"/>
  <c r="AL1282" i="1"/>
  <c r="AJ1282" i="1"/>
  <c r="AG1282" i="1"/>
  <c r="AE1282" i="1"/>
  <c r="AC1282" i="1"/>
  <c r="AA1282" i="1"/>
  <c r="Y1282" i="1"/>
  <c r="W1282" i="1"/>
  <c r="U1282" i="1"/>
  <c r="S1282" i="1"/>
  <c r="Q1282" i="1"/>
  <c r="O1282" i="1"/>
  <c r="M1282" i="1"/>
  <c r="K1282" i="1"/>
  <c r="I1282" i="1"/>
  <c r="G1282" i="1"/>
  <c r="E1282" i="1"/>
  <c r="C1282" i="1"/>
  <c r="AZ1281" i="1"/>
  <c r="BA1281" i="1" s="1"/>
  <c r="AX1281" i="1"/>
  <c r="AV1281" i="1"/>
  <c r="AT1281" i="1"/>
  <c r="AR1281" i="1"/>
  <c r="AP1281" i="1"/>
  <c r="AN1281" i="1"/>
  <c r="AL1281" i="1"/>
  <c r="AJ1281" i="1"/>
  <c r="AG1281" i="1"/>
  <c r="AE1281" i="1"/>
  <c r="AC1281" i="1"/>
  <c r="AA1281" i="1"/>
  <c r="Y1281" i="1"/>
  <c r="W1281" i="1"/>
  <c r="U1281" i="1"/>
  <c r="S1281" i="1"/>
  <c r="Q1281" i="1"/>
  <c r="O1281" i="1"/>
  <c r="M1281" i="1"/>
  <c r="K1281" i="1"/>
  <c r="I1281" i="1"/>
  <c r="G1281" i="1"/>
  <c r="E1281" i="1"/>
  <c r="C1281" i="1"/>
  <c r="AZ1280" i="1"/>
  <c r="BA1280" i="1" s="1"/>
  <c r="AX1280" i="1"/>
  <c r="AV1280" i="1"/>
  <c r="AT1280" i="1"/>
  <c r="AR1280" i="1"/>
  <c r="AP1280" i="1"/>
  <c r="AN1280" i="1"/>
  <c r="AL1280" i="1"/>
  <c r="AJ1280" i="1"/>
  <c r="AG1280" i="1"/>
  <c r="AE1280" i="1"/>
  <c r="AC1280" i="1"/>
  <c r="AA1280" i="1"/>
  <c r="Y1280" i="1"/>
  <c r="W1280" i="1"/>
  <c r="U1280" i="1"/>
  <c r="S1280" i="1"/>
  <c r="Q1280" i="1"/>
  <c r="O1280" i="1"/>
  <c r="M1280" i="1"/>
  <c r="K1280" i="1"/>
  <c r="I1280" i="1"/>
  <c r="G1280" i="1"/>
  <c r="E1280" i="1"/>
  <c r="C1280" i="1"/>
  <c r="AZ1279" i="1"/>
  <c r="BA1279" i="1" s="1"/>
  <c r="AX1279" i="1"/>
  <c r="AV1279" i="1"/>
  <c r="AT1279" i="1"/>
  <c r="AR1279" i="1"/>
  <c r="AP1279" i="1"/>
  <c r="AN1279" i="1"/>
  <c r="AL1279" i="1"/>
  <c r="AJ1279" i="1"/>
  <c r="AG1279" i="1"/>
  <c r="AE1279" i="1"/>
  <c r="AC1279" i="1"/>
  <c r="AA1279" i="1"/>
  <c r="Y1279" i="1"/>
  <c r="W1279" i="1"/>
  <c r="U1279" i="1"/>
  <c r="S1279" i="1"/>
  <c r="Q1279" i="1"/>
  <c r="O1279" i="1"/>
  <c r="M1279" i="1"/>
  <c r="K1279" i="1"/>
  <c r="I1279" i="1"/>
  <c r="G1279" i="1"/>
  <c r="E1279" i="1"/>
  <c r="C1279" i="1"/>
  <c r="AZ1278" i="1"/>
  <c r="BA1278" i="1" s="1"/>
  <c r="AX1278" i="1"/>
  <c r="AV1278" i="1"/>
  <c r="AT1278" i="1"/>
  <c r="AR1278" i="1"/>
  <c r="AP1278" i="1"/>
  <c r="AN1278" i="1"/>
  <c r="AL1278" i="1"/>
  <c r="AJ1278" i="1"/>
  <c r="AG1278" i="1"/>
  <c r="AE1278" i="1"/>
  <c r="AC1278" i="1"/>
  <c r="AA1278" i="1"/>
  <c r="Y1278" i="1"/>
  <c r="W1278" i="1"/>
  <c r="U1278" i="1"/>
  <c r="S1278" i="1"/>
  <c r="Q1278" i="1"/>
  <c r="O1278" i="1"/>
  <c r="M1278" i="1"/>
  <c r="K1278" i="1"/>
  <c r="I1278" i="1"/>
  <c r="G1278" i="1"/>
  <c r="E1278" i="1"/>
  <c r="C1278" i="1"/>
  <c r="AZ1277" i="1"/>
  <c r="BA1277" i="1" s="1"/>
  <c r="AX1277" i="1"/>
  <c r="AV1277" i="1"/>
  <c r="AT1277" i="1"/>
  <c r="AR1277" i="1"/>
  <c r="AP1277" i="1"/>
  <c r="AN1277" i="1"/>
  <c r="AL1277" i="1"/>
  <c r="AJ1277" i="1"/>
  <c r="AG1277" i="1"/>
  <c r="AE1277" i="1"/>
  <c r="AC1277" i="1"/>
  <c r="AA1277" i="1"/>
  <c r="Y1277" i="1"/>
  <c r="W1277" i="1"/>
  <c r="U1277" i="1"/>
  <c r="S1277" i="1"/>
  <c r="Q1277" i="1"/>
  <c r="O1277" i="1"/>
  <c r="M1277" i="1"/>
  <c r="K1277" i="1"/>
  <c r="I1277" i="1"/>
  <c r="G1277" i="1"/>
  <c r="E1277" i="1"/>
  <c r="C1277" i="1"/>
  <c r="AZ1276" i="1"/>
  <c r="BA1276" i="1" s="1"/>
  <c r="AX1276" i="1"/>
  <c r="AV1276" i="1"/>
  <c r="AT1276" i="1"/>
  <c r="AR1276" i="1"/>
  <c r="AP1276" i="1"/>
  <c r="AN1276" i="1"/>
  <c r="AL1276" i="1"/>
  <c r="AJ1276" i="1"/>
  <c r="AG1276" i="1"/>
  <c r="AE1276" i="1"/>
  <c r="AC1276" i="1"/>
  <c r="AA1276" i="1"/>
  <c r="Y1276" i="1"/>
  <c r="W1276" i="1"/>
  <c r="U1276" i="1"/>
  <c r="S1276" i="1"/>
  <c r="Q1276" i="1"/>
  <c r="O1276" i="1"/>
  <c r="M1276" i="1"/>
  <c r="K1276" i="1"/>
  <c r="I1276" i="1"/>
  <c r="G1276" i="1"/>
  <c r="E1276" i="1"/>
  <c r="C1276" i="1"/>
  <c r="AZ1275" i="1"/>
  <c r="BA1275" i="1" s="1"/>
  <c r="AX1275" i="1"/>
  <c r="AV1275" i="1"/>
  <c r="AT1275" i="1"/>
  <c r="AR1275" i="1"/>
  <c r="AP1275" i="1"/>
  <c r="AN1275" i="1"/>
  <c r="AL1275" i="1"/>
  <c r="AJ1275" i="1"/>
  <c r="AG1275" i="1"/>
  <c r="AE1275" i="1"/>
  <c r="AC1275" i="1"/>
  <c r="AA1275" i="1"/>
  <c r="Y1275" i="1"/>
  <c r="W1275" i="1"/>
  <c r="U1275" i="1"/>
  <c r="S1275" i="1"/>
  <c r="Q1275" i="1"/>
  <c r="O1275" i="1"/>
  <c r="M1275" i="1"/>
  <c r="K1275" i="1"/>
  <c r="I1275" i="1"/>
  <c r="G1275" i="1"/>
  <c r="E1275" i="1"/>
  <c r="C1275" i="1"/>
  <c r="AZ1274" i="1"/>
  <c r="BA1274" i="1" s="1"/>
  <c r="AX1274" i="1"/>
  <c r="AV1274" i="1"/>
  <c r="AT1274" i="1"/>
  <c r="AR1274" i="1"/>
  <c r="AP1274" i="1"/>
  <c r="AN1274" i="1"/>
  <c r="AL1274" i="1"/>
  <c r="AJ1274" i="1"/>
  <c r="AG1274" i="1"/>
  <c r="AE1274" i="1"/>
  <c r="AC1274" i="1"/>
  <c r="AA1274" i="1"/>
  <c r="Y1274" i="1"/>
  <c r="W1274" i="1"/>
  <c r="U1274" i="1"/>
  <c r="S1274" i="1"/>
  <c r="Q1274" i="1"/>
  <c r="O1274" i="1"/>
  <c r="M1274" i="1"/>
  <c r="K1274" i="1"/>
  <c r="I1274" i="1"/>
  <c r="G1274" i="1"/>
  <c r="E1274" i="1"/>
  <c r="C1274" i="1"/>
  <c r="AZ1273" i="1"/>
  <c r="BA1273" i="1" s="1"/>
  <c r="AX1273" i="1"/>
  <c r="AV1273" i="1"/>
  <c r="AT1273" i="1"/>
  <c r="AR1273" i="1"/>
  <c r="AP1273" i="1"/>
  <c r="AN1273" i="1"/>
  <c r="AL1273" i="1"/>
  <c r="AJ1273" i="1"/>
  <c r="AG1273" i="1"/>
  <c r="AE1273" i="1"/>
  <c r="AC1273" i="1"/>
  <c r="AA1273" i="1"/>
  <c r="Y1273" i="1"/>
  <c r="W1273" i="1"/>
  <c r="U1273" i="1"/>
  <c r="S1273" i="1"/>
  <c r="Q1273" i="1"/>
  <c r="O1273" i="1"/>
  <c r="M1273" i="1"/>
  <c r="K1273" i="1"/>
  <c r="I1273" i="1"/>
  <c r="G1273" i="1"/>
  <c r="E1273" i="1"/>
  <c r="C1273" i="1"/>
  <c r="AZ1272" i="1"/>
  <c r="BA1272" i="1" s="1"/>
  <c r="AX1272" i="1"/>
  <c r="AV1272" i="1"/>
  <c r="AT1272" i="1"/>
  <c r="AR1272" i="1"/>
  <c r="AP1272" i="1"/>
  <c r="AN1272" i="1"/>
  <c r="AL1272" i="1"/>
  <c r="AJ1272" i="1"/>
  <c r="AG1272" i="1"/>
  <c r="AE1272" i="1"/>
  <c r="AC1272" i="1"/>
  <c r="AA1272" i="1"/>
  <c r="Y1272" i="1"/>
  <c r="W1272" i="1"/>
  <c r="U1272" i="1"/>
  <c r="S1272" i="1"/>
  <c r="Q1272" i="1"/>
  <c r="O1272" i="1"/>
  <c r="M1272" i="1"/>
  <c r="K1272" i="1"/>
  <c r="I1272" i="1"/>
  <c r="G1272" i="1"/>
  <c r="E1272" i="1"/>
  <c r="C1272" i="1"/>
  <c r="AZ1271" i="1"/>
  <c r="BA1271" i="1" s="1"/>
  <c r="AX1271" i="1"/>
  <c r="AV1271" i="1"/>
  <c r="AT1271" i="1"/>
  <c r="AR1271" i="1"/>
  <c r="AP1271" i="1"/>
  <c r="AN1271" i="1"/>
  <c r="AL1271" i="1"/>
  <c r="AJ1271" i="1"/>
  <c r="AG1271" i="1"/>
  <c r="AE1271" i="1"/>
  <c r="AC1271" i="1"/>
  <c r="AA1271" i="1"/>
  <c r="Y1271" i="1"/>
  <c r="W1271" i="1"/>
  <c r="U1271" i="1"/>
  <c r="S1271" i="1"/>
  <c r="Q1271" i="1"/>
  <c r="O1271" i="1"/>
  <c r="M1271" i="1"/>
  <c r="K1271" i="1"/>
  <c r="I1271" i="1"/>
  <c r="G1271" i="1"/>
  <c r="E1271" i="1"/>
  <c r="C1271" i="1"/>
  <c r="AZ1270" i="1"/>
  <c r="BA1270" i="1" s="1"/>
  <c r="AX1270" i="1"/>
  <c r="AV1270" i="1"/>
  <c r="AT1270" i="1"/>
  <c r="AR1270" i="1"/>
  <c r="AP1270" i="1"/>
  <c r="AN1270" i="1"/>
  <c r="AL1270" i="1"/>
  <c r="AJ1270" i="1"/>
  <c r="AG1270" i="1"/>
  <c r="AE1270" i="1"/>
  <c r="AC1270" i="1"/>
  <c r="AA1270" i="1"/>
  <c r="Y1270" i="1"/>
  <c r="W1270" i="1"/>
  <c r="U1270" i="1"/>
  <c r="S1270" i="1"/>
  <c r="Q1270" i="1"/>
  <c r="O1270" i="1"/>
  <c r="M1270" i="1"/>
  <c r="K1270" i="1"/>
  <c r="I1270" i="1"/>
  <c r="G1270" i="1"/>
  <c r="E1270" i="1"/>
  <c r="C1270" i="1"/>
  <c r="AZ1269" i="1"/>
  <c r="BA1269" i="1" s="1"/>
  <c r="AX1269" i="1"/>
  <c r="AV1269" i="1"/>
  <c r="AT1269" i="1"/>
  <c r="AR1269" i="1"/>
  <c r="AP1269" i="1"/>
  <c r="AN1269" i="1"/>
  <c r="AL1269" i="1"/>
  <c r="AJ1269" i="1"/>
  <c r="AG1269" i="1"/>
  <c r="AE1269" i="1"/>
  <c r="AC1269" i="1"/>
  <c r="AA1269" i="1"/>
  <c r="Y1269" i="1"/>
  <c r="W1269" i="1"/>
  <c r="U1269" i="1"/>
  <c r="S1269" i="1"/>
  <c r="Q1269" i="1"/>
  <c r="O1269" i="1"/>
  <c r="M1269" i="1"/>
  <c r="K1269" i="1"/>
  <c r="I1269" i="1"/>
  <c r="G1269" i="1"/>
  <c r="E1269" i="1"/>
  <c r="C1269" i="1"/>
  <c r="AZ1268" i="1"/>
  <c r="BA1268" i="1" s="1"/>
  <c r="AX1268" i="1"/>
  <c r="AV1268" i="1"/>
  <c r="AT1268" i="1"/>
  <c r="AR1268" i="1"/>
  <c r="AP1268" i="1"/>
  <c r="AN1268" i="1"/>
  <c r="AL1268" i="1"/>
  <c r="AJ1268" i="1"/>
  <c r="AG1268" i="1"/>
  <c r="AE1268" i="1"/>
  <c r="AC1268" i="1"/>
  <c r="AA1268" i="1"/>
  <c r="Y1268" i="1"/>
  <c r="W1268" i="1"/>
  <c r="U1268" i="1"/>
  <c r="S1268" i="1"/>
  <c r="Q1268" i="1"/>
  <c r="O1268" i="1"/>
  <c r="M1268" i="1"/>
  <c r="K1268" i="1"/>
  <c r="I1268" i="1"/>
  <c r="G1268" i="1"/>
  <c r="E1268" i="1"/>
  <c r="C1268" i="1"/>
  <c r="AZ1267" i="1"/>
  <c r="BA1267" i="1" s="1"/>
  <c r="AX1267" i="1"/>
  <c r="AV1267" i="1"/>
  <c r="AT1267" i="1"/>
  <c r="AR1267" i="1"/>
  <c r="AP1267" i="1"/>
  <c r="AN1267" i="1"/>
  <c r="AL1267" i="1"/>
  <c r="AJ1267" i="1"/>
  <c r="AG1267" i="1"/>
  <c r="AE1267" i="1"/>
  <c r="AC1267" i="1"/>
  <c r="AA1267" i="1"/>
  <c r="Y1267" i="1"/>
  <c r="W1267" i="1"/>
  <c r="U1267" i="1"/>
  <c r="S1267" i="1"/>
  <c r="Q1267" i="1"/>
  <c r="O1267" i="1"/>
  <c r="M1267" i="1"/>
  <c r="K1267" i="1"/>
  <c r="I1267" i="1"/>
  <c r="G1267" i="1"/>
  <c r="E1267" i="1"/>
  <c r="C1267" i="1"/>
  <c r="AZ1266" i="1"/>
  <c r="BA1266" i="1" s="1"/>
  <c r="AX1266" i="1"/>
  <c r="AV1266" i="1"/>
  <c r="AT1266" i="1"/>
  <c r="AR1266" i="1"/>
  <c r="AP1266" i="1"/>
  <c r="AN1266" i="1"/>
  <c r="AL1266" i="1"/>
  <c r="AJ1266" i="1"/>
  <c r="AG1266" i="1"/>
  <c r="AE1266" i="1"/>
  <c r="AC1266" i="1"/>
  <c r="AA1266" i="1"/>
  <c r="Y1266" i="1"/>
  <c r="W1266" i="1"/>
  <c r="U1266" i="1"/>
  <c r="S1266" i="1"/>
  <c r="Q1266" i="1"/>
  <c r="O1266" i="1"/>
  <c r="M1266" i="1"/>
  <c r="K1266" i="1"/>
  <c r="I1266" i="1"/>
  <c r="G1266" i="1"/>
  <c r="E1266" i="1"/>
  <c r="C1266" i="1"/>
  <c r="AZ1265" i="1"/>
  <c r="BA1265" i="1" s="1"/>
  <c r="AX1265" i="1"/>
  <c r="AV1265" i="1"/>
  <c r="AT1265" i="1"/>
  <c r="AR1265" i="1"/>
  <c r="AP1265" i="1"/>
  <c r="AN1265" i="1"/>
  <c r="AL1265" i="1"/>
  <c r="AJ1265" i="1"/>
  <c r="AG1265" i="1"/>
  <c r="AE1265" i="1"/>
  <c r="AC1265" i="1"/>
  <c r="AA1265" i="1"/>
  <c r="Y1265" i="1"/>
  <c r="W1265" i="1"/>
  <c r="U1265" i="1"/>
  <c r="S1265" i="1"/>
  <c r="Q1265" i="1"/>
  <c r="O1265" i="1"/>
  <c r="M1265" i="1"/>
  <c r="K1265" i="1"/>
  <c r="I1265" i="1"/>
  <c r="G1265" i="1"/>
  <c r="E1265" i="1"/>
  <c r="C1265" i="1"/>
  <c r="AZ1264" i="1"/>
  <c r="BA1264" i="1" s="1"/>
  <c r="AX1264" i="1"/>
  <c r="AV1264" i="1"/>
  <c r="AT1264" i="1"/>
  <c r="AR1264" i="1"/>
  <c r="AP1264" i="1"/>
  <c r="AN1264" i="1"/>
  <c r="AL1264" i="1"/>
  <c r="AJ1264" i="1"/>
  <c r="AG1264" i="1"/>
  <c r="AE1264" i="1"/>
  <c r="AC1264" i="1"/>
  <c r="AA1264" i="1"/>
  <c r="Y1264" i="1"/>
  <c r="W1264" i="1"/>
  <c r="U1264" i="1"/>
  <c r="S1264" i="1"/>
  <c r="Q1264" i="1"/>
  <c r="O1264" i="1"/>
  <c r="M1264" i="1"/>
  <c r="K1264" i="1"/>
  <c r="I1264" i="1"/>
  <c r="G1264" i="1"/>
  <c r="E1264" i="1"/>
  <c r="C1264" i="1"/>
  <c r="AZ1263" i="1"/>
  <c r="BA1263" i="1" s="1"/>
  <c r="AX1263" i="1"/>
  <c r="AV1263" i="1"/>
  <c r="AT1263" i="1"/>
  <c r="AR1263" i="1"/>
  <c r="AP1263" i="1"/>
  <c r="AN1263" i="1"/>
  <c r="AL1263" i="1"/>
  <c r="AJ1263" i="1"/>
  <c r="AG1263" i="1"/>
  <c r="AE1263" i="1"/>
  <c r="AC1263" i="1"/>
  <c r="AA1263" i="1"/>
  <c r="Y1263" i="1"/>
  <c r="W1263" i="1"/>
  <c r="U1263" i="1"/>
  <c r="S1263" i="1"/>
  <c r="Q1263" i="1"/>
  <c r="O1263" i="1"/>
  <c r="M1263" i="1"/>
  <c r="K1263" i="1"/>
  <c r="I1263" i="1"/>
  <c r="G1263" i="1"/>
  <c r="E1263" i="1"/>
  <c r="C1263" i="1"/>
  <c r="AZ1262" i="1"/>
  <c r="BA1262" i="1" s="1"/>
  <c r="AX1262" i="1"/>
  <c r="AV1262" i="1"/>
  <c r="AT1262" i="1"/>
  <c r="AR1262" i="1"/>
  <c r="AP1262" i="1"/>
  <c r="AN1262" i="1"/>
  <c r="AL1262" i="1"/>
  <c r="AJ1262" i="1"/>
  <c r="AG1262" i="1"/>
  <c r="AE1262" i="1"/>
  <c r="AC1262" i="1"/>
  <c r="AA1262" i="1"/>
  <c r="Y1262" i="1"/>
  <c r="W1262" i="1"/>
  <c r="U1262" i="1"/>
  <c r="S1262" i="1"/>
  <c r="Q1262" i="1"/>
  <c r="O1262" i="1"/>
  <c r="M1262" i="1"/>
  <c r="K1262" i="1"/>
  <c r="I1262" i="1"/>
  <c r="G1262" i="1"/>
  <c r="E1262" i="1"/>
  <c r="C1262" i="1"/>
  <c r="AZ1261" i="1"/>
  <c r="BA1261" i="1" s="1"/>
  <c r="AX1261" i="1"/>
  <c r="AV1261" i="1"/>
  <c r="AT1261" i="1"/>
  <c r="AR1261" i="1"/>
  <c r="AP1261" i="1"/>
  <c r="AN1261" i="1"/>
  <c r="AL1261" i="1"/>
  <c r="AJ1261" i="1"/>
  <c r="AG1261" i="1"/>
  <c r="AE1261" i="1"/>
  <c r="AC1261" i="1"/>
  <c r="AA1261" i="1"/>
  <c r="Y1261" i="1"/>
  <c r="W1261" i="1"/>
  <c r="U1261" i="1"/>
  <c r="S1261" i="1"/>
  <c r="Q1261" i="1"/>
  <c r="O1261" i="1"/>
  <c r="M1261" i="1"/>
  <c r="K1261" i="1"/>
  <c r="I1261" i="1"/>
  <c r="G1261" i="1"/>
  <c r="E1261" i="1"/>
  <c r="C1261" i="1"/>
  <c r="AZ1260" i="1"/>
  <c r="BA1260" i="1" s="1"/>
  <c r="AX1260" i="1"/>
  <c r="AV1260" i="1"/>
  <c r="AT1260" i="1"/>
  <c r="AR1260" i="1"/>
  <c r="AP1260" i="1"/>
  <c r="AN1260" i="1"/>
  <c r="AL1260" i="1"/>
  <c r="AJ1260" i="1"/>
  <c r="AG1260" i="1"/>
  <c r="AE1260" i="1"/>
  <c r="AC1260" i="1"/>
  <c r="AA1260" i="1"/>
  <c r="Y1260" i="1"/>
  <c r="W1260" i="1"/>
  <c r="U1260" i="1"/>
  <c r="S1260" i="1"/>
  <c r="Q1260" i="1"/>
  <c r="O1260" i="1"/>
  <c r="M1260" i="1"/>
  <c r="K1260" i="1"/>
  <c r="I1260" i="1"/>
  <c r="G1260" i="1"/>
  <c r="E1260" i="1"/>
  <c r="C1260" i="1"/>
  <c r="AZ1259" i="1"/>
  <c r="BA1259" i="1" s="1"/>
  <c r="AX1259" i="1"/>
  <c r="AV1259" i="1"/>
  <c r="AT1259" i="1"/>
  <c r="AR1259" i="1"/>
  <c r="AP1259" i="1"/>
  <c r="AN1259" i="1"/>
  <c r="AL1259" i="1"/>
  <c r="AJ1259" i="1"/>
  <c r="AG1259" i="1"/>
  <c r="AE1259" i="1"/>
  <c r="AC1259" i="1"/>
  <c r="AA1259" i="1"/>
  <c r="Y1259" i="1"/>
  <c r="W1259" i="1"/>
  <c r="U1259" i="1"/>
  <c r="S1259" i="1"/>
  <c r="Q1259" i="1"/>
  <c r="O1259" i="1"/>
  <c r="M1259" i="1"/>
  <c r="K1259" i="1"/>
  <c r="I1259" i="1"/>
  <c r="G1259" i="1"/>
  <c r="E1259" i="1"/>
  <c r="C1259" i="1"/>
  <c r="AZ1258" i="1"/>
  <c r="BA1258" i="1" s="1"/>
  <c r="AX1258" i="1"/>
  <c r="AV1258" i="1"/>
  <c r="AT1258" i="1"/>
  <c r="AR1258" i="1"/>
  <c r="AP1258" i="1"/>
  <c r="AN1258" i="1"/>
  <c r="AL1258" i="1"/>
  <c r="AJ1258" i="1"/>
  <c r="AG1258" i="1"/>
  <c r="AE1258" i="1"/>
  <c r="AC1258" i="1"/>
  <c r="AA1258" i="1"/>
  <c r="Y1258" i="1"/>
  <c r="W1258" i="1"/>
  <c r="U1258" i="1"/>
  <c r="S1258" i="1"/>
  <c r="Q1258" i="1"/>
  <c r="O1258" i="1"/>
  <c r="M1258" i="1"/>
  <c r="K1258" i="1"/>
  <c r="I1258" i="1"/>
  <c r="G1258" i="1"/>
  <c r="E1258" i="1"/>
  <c r="C1258" i="1"/>
  <c r="AZ1257" i="1"/>
  <c r="BA1257" i="1" s="1"/>
  <c r="AX1257" i="1"/>
  <c r="AV1257" i="1"/>
  <c r="AT1257" i="1"/>
  <c r="AR1257" i="1"/>
  <c r="AP1257" i="1"/>
  <c r="AN1257" i="1"/>
  <c r="AL1257" i="1"/>
  <c r="AJ1257" i="1"/>
  <c r="AG1257" i="1"/>
  <c r="AE1257" i="1"/>
  <c r="AC1257" i="1"/>
  <c r="AA1257" i="1"/>
  <c r="Y1257" i="1"/>
  <c r="W1257" i="1"/>
  <c r="U1257" i="1"/>
  <c r="S1257" i="1"/>
  <c r="Q1257" i="1"/>
  <c r="O1257" i="1"/>
  <c r="M1257" i="1"/>
  <c r="K1257" i="1"/>
  <c r="I1257" i="1"/>
  <c r="G1257" i="1"/>
  <c r="E1257" i="1"/>
  <c r="C1257" i="1"/>
  <c r="AZ1256" i="1"/>
  <c r="BA1256" i="1" s="1"/>
  <c r="AX1256" i="1"/>
  <c r="AV1256" i="1"/>
  <c r="AT1256" i="1"/>
  <c r="AR1256" i="1"/>
  <c r="AP1256" i="1"/>
  <c r="AN1256" i="1"/>
  <c r="AL1256" i="1"/>
  <c r="AJ1256" i="1"/>
  <c r="AG1256" i="1"/>
  <c r="AE1256" i="1"/>
  <c r="AC1256" i="1"/>
  <c r="AA1256" i="1"/>
  <c r="Y1256" i="1"/>
  <c r="W1256" i="1"/>
  <c r="U1256" i="1"/>
  <c r="S1256" i="1"/>
  <c r="Q1256" i="1"/>
  <c r="O1256" i="1"/>
  <c r="M1256" i="1"/>
  <c r="K1256" i="1"/>
  <c r="I1256" i="1"/>
  <c r="G1256" i="1"/>
  <c r="E1256" i="1"/>
  <c r="C1256" i="1"/>
  <c r="AZ1255" i="1"/>
  <c r="BA1255" i="1" s="1"/>
  <c r="AX1255" i="1"/>
  <c r="AV1255" i="1"/>
  <c r="AT1255" i="1"/>
  <c r="AR1255" i="1"/>
  <c r="AP1255" i="1"/>
  <c r="AN1255" i="1"/>
  <c r="AL1255" i="1"/>
  <c r="AJ1255" i="1"/>
  <c r="AG1255" i="1"/>
  <c r="AE1255" i="1"/>
  <c r="AC1255" i="1"/>
  <c r="AA1255" i="1"/>
  <c r="Y1255" i="1"/>
  <c r="W1255" i="1"/>
  <c r="U1255" i="1"/>
  <c r="S1255" i="1"/>
  <c r="Q1255" i="1"/>
  <c r="O1255" i="1"/>
  <c r="M1255" i="1"/>
  <c r="K1255" i="1"/>
  <c r="I1255" i="1"/>
  <c r="G1255" i="1"/>
  <c r="E1255" i="1"/>
  <c r="C1255" i="1"/>
  <c r="AZ1254" i="1"/>
  <c r="BA1254" i="1" s="1"/>
  <c r="AX1254" i="1"/>
  <c r="AV1254" i="1"/>
  <c r="AT1254" i="1"/>
  <c r="AR1254" i="1"/>
  <c r="AP1254" i="1"/>
  <c r="AN1254" i="1"/>
  <c r="AL1254" i="1"/>
  <c r="AJ1254" i="1"/>
  <c r="AG1254" i="1"/>
  <c r="AE1254" i="1"/>
  <c r="AC1254" i="1"/>
  <c r="AA1254" i="1"/>
  <c r="Y1254" i="1"/>
  <c r="W1254" i="1"/>
  <c r="U1254" i="1"/>
  <c r="S1254" i="1"/>
  <c r="Q1254" i="1"/>
  <c r="O1254" i="1"/>
  <c r="M1254" i="1"/>
  <c r="K1254" i="1"/>
  <c r="I1254" i="1"/>
  <c r="G1254" i="1"/>
  <c r="E1254" i="1"/>
  <c r="C1254" i="1"/>
  <c r="AZ1253" i="1"/>
  <c r="BA1253" i="1" s="1"/>
  <c r="AX1253" i="1"/>
  <c r="AV1253" i="1"/>
  <c r="AT1253" i="1"/>
  <c r="AR1253" i="1"/>
  <c r="AP1253" i="1"/>
  <c r="AN1253" i="1"/>
  <c r="AL1253" i="1"/>
  <c r="AJ1253" i="1"/>
  <c r="AG1253" i="1"/>
  <c r="AE1253" i="1"/>
  <c r="AC1253" i="1"/>
  <c r="AA1253" i="1"/>
  <c r="Y1253" i="1"/>
  <c r="W1253" i="1"/>
  <c r="U1253" i="1"/>
  <c r="S1253" i="1"/>
  <c r="Q1253" i="1"/>
  <c r="O1253" i="1"/>
  <c r="M1253" i="1"/>
  <c r="K1253" i="1"/>
  <c r="I1253" i="1"/>
  <c r="G1253" i="1"/>
  <c r="E1253" i="1"/>
  <c r="C1253" i="1"/>
  <c r="AZ1252" i="1"/>
  <c r="BA1252" i="1" s="1"/>
  <c r="AX1252" i="1"/>
  <c r="AV1252" i="1"/>
  <c r="AT1252" i="1"/>
  <c r="AR1252" i="1"/>
  <c r="AP1252" i="1"/>
  <c r="AN1252" i="1"/>
  <c r="AL1252" i="1"/>
  <c r="AJ1252" i="1"/>
  <c r="AG1252" i="1"/>
  <c r="AE1252" i="1"/>
  <c r="AC1252" i="1"/>
  <c r="AA1252" i="1"/>
  <c r="Y1252" i="1"/>
  <c r="W1252" i="1"/>
  <c r="U1252" i="1"/>
  <c r="S1252" i="1"/>
  <c r="Q1252" i="1"/>
  <c r="O1252" i="1"/>
  <c r="M1252" i="1"/>
  <c r="K1252" i="1"/>
  <c r="I1252" i="1"/>
  <c r="G1252" i="1"/>
  <c r="E1252" i="1"/>
  <c r="C1252" i="1"/>
  <c r="AZ1251" i="1"/>
  <c r="BA1251" i="1" s="1"/>
  <c r="AX1251" i="1"/>
  <c r="AV1251" i="1"/>
  <c r="AT1251" i="1"/>
  <c r="AR1251" i="1"/>
  <c r="AP1251" i="1"/>
  <c r="AN1251" i="1"/>
  <c r="AL1251" i="1"/>
  <c r="AJ1251" i="1"/>
  <c r="AG1251" i="1"/>
  <c r="AE1251" i="1"/>
  <c r="AC1251" i="1"/>
  <c r="AA1251" i="1"/>
  <c r="Y1251" i="1"/>
  <c r="W1251" i="1"/>
  <c r="U1251" i="1"/>
  <c r="S1251" i="1"/>
  <c r="Q1251" i="1"/>
  <c r="O1251" i="1"/>
  <c r="M1251" i="1"/>
  <c r="K1251" i="1"/>
  <c r="I1251" i="1"/>
  <c r="G1251" i="1"/>
  <c r="E1251" i="1"/>
  <c r="C1251" i="1"/>
  <c r="AZ1250" i="1"/>
  <c r="BA1250" i="1" s="1"/>
  <c r="AX1250" i="1"/>
  <c r="AV1250" i="1"/>
  <c r="AT1250" i="1"/>
  <c r="AR1250" i="1"/>
  <c r="AP1250" i="1"/>
  <c r="AN1250" i="1"/>
  <c r="AL1250" i="1"/>
  <c r="AJ1250" i="1"/>
  <c r="AG1250" i="1"/>
  <c r="AE1250" i="1"/>
  <c r="AC1250" i="1"/>
  <c r="AA1250" i="1"/>
  <c r="Y1250" i="1"/>
  <c r="W1250" i="1"/>
  <c r="U1250" i="1"/>
  <c r="S1250" i="1"/>
  <c r="Q1250" i="1"/>
  <c r="O1250" i="1"/>
  <c r="M1250" i="1"/>
  <c r="K1250" i="1"/>
  <c r="I1250" i="1"/>
  <c r="G1250" i="1"/>
  <c r="E1250" i="1"/>
  <c r="C1250" i="1"/>
  <c r="AZ1249" i="1"/>
  <c r="BA1249" i="1" s="1"/>
  <c r="AX1249" i="1"/>
  <c r="AV1249" i="1"/>
  <c r="AT1249" i="1"/>
  <c r="AR1249" i="1"/>
  <c r="AP1249" i="1"/>
  <c r="AN1249" i="1"/>
  <c r="AL1249" i="1"/>
  <c r="AJ1249" i="1"/>
  <c r="AG1249" i="1"/>
  <c r="AE1249" i="1"/>
  <c r="AC1249" i="1"/>
  <c r="AA1249" i="1"/>
  <c r="Y1249" i="1"/>
  <c r="W1249" i="1"/>
  <c r="U1249" i="1"/>
  <c r="S1249" i="1"/>
  <c r="Q1249" i="1"/>
  <c r="O1249" i="1"/>
  <c r="M1249" i="1"/>
  <c r="K1249" i="1"/>
  <c r="I1249" i="1"/>
  <c r="G1249" i="1"/>
  <c r="E1249" i="1"/>
  <c r="C1249" i="1"/>
  <c r="AZ1248" i="1"/>
  <c r="BA1248" i="1" s="1"/>
  <c r="AX1248" i="1"/>
  <c r="AV1248" i="1"/>
  <c r="AT1248" i="1"/>
  <c r="AR1248" i="1"/>
  <c r="AP1248" i="1"/>
  <c r="AN1248" i="1"/>
  <c r="AL1248" i="1"/>
  <c r="AJ1248" i="1"/>
  <c r="AG1248" i="1"/>
  <c r="AE1248" i="1"/>
  <c r="AC1248" i="1"/>
  <c r="AA1248" i="1"/>
  <c r="Y1248" i="1"/>
  <c r="W1248" i="1"/>
  <c r="U1248" i="1"/>
  <c r="S1248" i="1"/>
  <c r="Q1248" i="1"/>
  <c r="O1248" i="1"/>
  <c r="M1248" i="1"/>
  <c r="K1248" i="1"/>
  <c r="I1248" i="1"/>
  <c r="G1248" i="1"/>
  <c r="E1248" i="1"/>
  <c r="C1248" i="1"/>
  <c r="AZ1247" i="1"/>
  <c r="BA1247" i="1" s="1"/>
  <c r="AX1247" i="1"/>
  <c r="AV1247" i="1"/>
  <c r="AT1247" i="1"/>
  <c r="AR1247" i="1"/>
  <c r="AP1247" i="1"/>
  <c r="AN1247" i="1"/>
  <c r="AL1247" i="1"/>
  <c r="AJ1247" i="1"/>
  <c r="AG1247" i="1"/>
  <c r="AE1247" i="1"/>
  <c r="AC1247" i="1"/>
  <c r="AA1247" i="1"/>
  <c r="Y1247" i="1"/>
  <c r="W1247" i="1"/>
  <c r="U1247" i="1"/>
  <c r="S1247" i="1"/>
  <c r="Q1247" i="1"/>
  <c r="O1247" i="1"/>
  <c r="M1247" i="1"/>
  <c r="K1247" i="1"/>
  <c r="I1247" i="1"/>
  <c r="G1247" i="1"/>
  <c r="E1247" i="1"/>
  <c r="C1247" i="1"/>
  <c r="AZ1246" i="1"/>
  <c r="BA1246" i="1" s="1"/>
  <c r="AX1246" i="1"/>
  <c r="AV1246" i="1"/>
  <c r="AT1246" i="1"/>
  <c r="AR1246" i="1"/>
  <c r="AP1246" i="1"/>
  <c r="AN1246" i="1"/>
  <c r="AL1246" i="1"/>
  <c r="AJ1246" i="1"/>
  <c r="AG1246" i="1"/>
  <c r="AE1246" i="1"/>
  <c r="AC1246" i="1"/>
  <c r="AA1246" i="1"/>
  <c r="Y1246" i="1"/>
  <c r="W1246" i="1"/>
  <c r="U1246" i="1"/>
  <c r="S1246" i="1"/>
  <c r="Q1246" i="1"/>
  <c r="O1246" i="1"/>
  <c r="M1246" i="1"/>
  <c r="K1246" i="1"/>
  <c r="I1246" i="1"/>
  <c r="G1246" i="1"/>
  <c r="E1246" i="1"/>
  <c r="C1246" i="1"/>
  <c r="AZ1245" i="1"/>
  <c r="BA1245" i="1" s="1"/>
  <c r="AX1245" i="1"/>
  <c r="AV1245" i="1"/>
  <c r="AT1245" i="1"/>
  <c r="AR1245" i="1"/>
  <c r="AP1245" i="1"/>
  <c r="AN1245" i="1"/>
  <c r="AL1245" i="1"/>
  <c r="AJ1245" i="1"/>
  <c r="AG1245" i="1"/>
  <c r="AE1245" i="1"/>
  <c r="AC1245" i="1"/>
  <c r="AA1245" i="1"/>
  <c r="Y1245" i="1"/>
  <c r="W1245" i="1"/>
  <c r="U1245" i="1"/>
  <c r="S1245" i="1"/>
  <c r="Q1245" i="1"/>
  <c r="O1245" i="1"/>
  <c r="M1245" i="1"/>
  <c r="K1245" i="1"/>
  <c r="I1245" i="1"/>
  <c r="G1245" i="1"/>
  <c r="E1245" i="1"/>
  <c r="C1245" i="1"/>
  <c r="AZ1244" i="1"/>
  <c r="BA1244" i="1" s="1"/>
  <c r="AX1244" i="1"/>
  <c r="AV1244" i="1"/>
  <c r="AT1244" i="1"/>
  <c r="AR1244" i="1"/>
  <c r="AP1244" i="1"/>
  <c r="AN1244" i="1"/>
  <c r="AL1244" i="1"/>
  <c r="AJ1244" i="1"/>
  <c r="AG1244" i="1"/>
  <c r="AE1244" i="1"/>
  <c r="AC1244" i="1"/>
  <c r="AA1244" i="1"/>
  <c r="Y1244" i="1"/>
  <c r="W1244" i="1"/>
  <c r="U1244" i="1"/>
  <c r="S1244" i="1"/>
  <c r="Q1244" i="1"/>
  <c r="O1244" i="1"/>
  <c r="M1244" i="1"/>
  <c r="K1244" i="1"/>
  <c r="I1244" i="1"/>
  <c r="G1244" i="1"/>
  <c r="E1244" i="1"/>
  <c r="C1244" i="1"/>
  <c r="AZ1243" i="1"/>
  <c r="BA1243" i="1" s="1"/>
  <c r="AX1243" i="1"/>
  <c r="AV1243" i="1"/>
  <c r="AT1243" i="1"/>
  <c r="AR1243" i="1"/>
  <c r="AP1243" i="1"/>
  <c r="AN1243" i="1"/>
  <c r="AL1243" i="1"/>
  <c r="AJ1243" i="1"/>
  <c r="AG1243" i="1"/>
  <c r="AE1243" i="1"/>
  <c r="AC1243" i="1"/>
  <c r="AA1243" i="1"/>
  <c r="Y1243" i="1"/>
  <c r="W1243" i="1"/>
  <c r="U1243" i="1"/>
  <c r="S1243" i="1"/>
  <c r="Q1243" i="1"/>
  <c r="O1243" i="1"/>
  <c r="M1243" i="1"/>
  <c r="K1243" i="1"/>
  <c r="I1243" i="1"/>
  <c r="G1243" i="1"/>
  <c r="E1243" i="1"/>
  <c r="C1243" i="1"/>
  <c r="AZ1242" i="1"/>
  <c r="BA1242" i="1" s="1"/>
  <c r="AX1242" i="1"/>
  <c r="AV1242" i="1"/>
  <c r="AT1242" i="1"/>
  <c r="AR1242" i="1"/>
  <c r="AP1242" i="1"/>
  <c r="AN1242" i="1"/>
  <c r="AL1242" i="1"/>
  <c r="AJ1242" i="1"/>
  <c r="AG1242" i="1"/>
  <c r="AE1242" i="1"/>
  <c r="AC1242" i="1"/>
  <c r="AA1242" i="1"/>
  <c r="Y1242" i="1"/>
  <c r="W1242" i="1"/>
  <c r="U1242" i="1"/>
  <c r="S1242" i="1"/>
  <c r="Q1242" i="1"/>
  <c r="O1242" i="1"/>
  <c r="M1242" i="1"/>
  <c r="K1242" i="1"/>
  <c r="I1242" i="1"/>
  <c r="G1242" i="1"/>
  <c r="E1242" i="1"/>
  <c r="C1242" i="1"/>
  <c r="AZ1241" i="1"/>
  <c r="BA1241" i="1" s="1"/>
  <c r="AX1241" i="1"/>
  <c r="AV1241" i="1"/>
  <c r="AT1241" i="1"/>
  <c r="AR1241" i="1"/>
  <c r="AP1241" i="1"/>
  <c r="AN1241" i="1"/>
  <c r="AL1241" i="1"/>
  <c r="AJ1241" i="1"/>
  <c r="AG1241" i="1"/>
  <c r="AE1241" i="1"/>
  <c r="AC1241" i="1"/>
  <c r="AA1241" i="1"/>
  <c r="Y1241" i="1"/>
  <c r="W1241" i="1"/>
  <c r="U1241" i="1"/>
  <c r="S1241" i="1"/>
  <c r="Q1241" i="1"/>
  <c r="O1241" i="1"/>
  <c r="M1241" i="1"/>
  <c r="K1241" i="1"/>
  <c r="I1241" i="1"/>
  <c r="G1241" i="1"/>
  <c r="E1241" i="1"/>
  <c r="C1241" i="1"/>
  <c r="AZ1240" i="1"/>
  <c r="BA1240" i="1" s="1"/>
  <c r="AX1240" i="1"/>
  <c r="AV1240" i="1"/>
  <c r="AT1240" i="1"/>
  <c r="AR1240" i="1"/>
  <c r="AP1240" i="1"/>
  <c r="AN1240" i="1"/>
  <c r="AL1240" i="1"/>
  <c r="AJ1240" i="1"/>
  <c r="AG1240" i="1"/>
  <c r="AE1240" i="1"/>
  <c r="AC1240" i="1"/>
  <c r="AA1240" i="1"/>
  <c r="Y1240" i="1"/>
  <c r="W1240" i="1"/>
  <c r="U1240" i="1"/>
  <c r="S1240" i="1"/>
  <c r="Q1240" i="1"/>
  <c r="O1240" i="1"/>
  <c r="M1240" i="1"/>
  <c r="K1240" i="1"/>
  <c r="I1240" i="1"/>
  <c r="G1240" i="1"/>
  <c r="E1240" i="1"/>
  <c r="C1240" i="1"/>
  <c r="AZ1239" i="1"/>
  <c r="BA1239" i="1" s="1"/>
  <c r="AX1239" i="1"/>
  <c r="AV1239" i="1"/>
  <c r="AT1239" i="1"/>
  <c r="AR1239" i="1"/>
  <c r="AP1239" i="1"/>
  <c r="AN1239" i="1"/>
  <c r="AL1239" i="1"/>
  <c r="AJ1239" i="1"/>
  <c r="AG1239" i="1"/>
  <c r="AE1239" i="1"/>
  <c r="AC1239" i="1"/>
  <c r="AA1239" i="1"/>
  <c r="Y1239" i="1"/>
  <c r="W1239" i="1"/>
  <c r="U1239" i="1"/>
  <c r="S1239" i="1"/>
  <c r="Q1239" i="1"/>
  <c r="O1239" i="1"/>
  <c r="M1239" i="1"/>
  <c r="K1239" i="1"/>
  <c r="I1239" i="1"/>
  <c r="G1239" i="1"/>
  <c r="E1239" i="1"/>
  <c r="C1239" i="1"/>
  <c r="AZ1238" i="1"/>
  <c r="BA1238" i="1" s="1"/>
  <c r="AX1238" i="1"/>
  <c r="AV1238" i="1"/>
  <c r="AT1238" i="1"/>
  <c r="AR1238" i="1"/>
  <c r="AP1238" i="1"/>
  <c r="AN1238" i="1"/>
  <c r="AL1238" i="1"/>
  <c r="AJ1238" i="1"/>
  <c r="AG1238" i="1"/>
  <c r="AE1238" i="1"/>
  <c r="AC1238" i="1"/>
  <c r="AA1238" i="1"/>
  <c r="Y1238" i="1"/>
  <c r="W1238" i="1"/>
  <c r="U1238" i="1"/>
  <c r="S1238" i="1"/>
  <c r="Q1238" i="1"/>
  <c r="O1238" i="1"/>
  <c r="M1238" i="1"/>
  <c r="K1238" i="1"/>
  <c r="I1238" i="1"/>
  <c r="G1238" i="1"/>
  <c r="E1238" i="1"/>
  <c r="C1238" i="1"/>
  <c r="AZ1237" i="1"/>
  <c r="BA1237" i="1" s="1"/>
  <c r="AX1237" i="1"/>
  <c r="AV1237" i="1"/>
  <c r="AT1237" i="1"/>
  <c r="AR1237" i="1"/>
  <c r="AP1237" i="1"/>
  <c r="AN1237" i="1"/>
  <c r="AL1237" i="1"/>
  <c r="AJ1237" i="1"/>
  <c r="AG1237" i="1"/>
  <c r="AE1237" i="1"/>
  <c r="AC1237" i="1"/>
  <c r="AA1237" i="1"/>
  <c r="Y1237" i="1"/>
  <c r="W1237" i="1"/>
  <c r="U1237" i="1"/>
  <c r="S1237" i="1"/>
  <c r="Q1237" i="1"/>
  <c r="O1237" i="1"/>
  <c r="M1237" i="1"/>
  <c r="K1237" i="1"/>
  <c r="I1237" i="1"/>
  <c r="G1237" i="1"/>
  <c r="E1237" i="1"/>
  <c r="C1237" i="1"/>
  <c r="AZ1236" i="1"/>
  <c r="BA1236" i="1" s="1"/>
  <c r="AX1236" i="1"/>
  <c r="AV1236" i="1"/>
  <c r="AT1236" i="1"/>
  <c r="AR1236" i="1"/>
  <c r="AP1236" i="1"/>
  <c r="AN1236" i="1"/>
  <c r="AL1236" i="1"/>
  <c r="AJ1236" i="1"/>
  <c r="AG1236" i="1"/>
  <c r="AE1236" i="1"/>
  <c r="AC1236" i="1"/>
  <c r="AA1236" i="1"/>
  <c r="Y1236" i="1"/>
  <c r="W1236" i="1"/>
  <c r="U1236" i="1"/>
  <c r="S1236" i="1"/>
  <c r="Q1236" i="1"/>
  <c r="O1236" i="1"/>
  <c r="M1236" i="1"/>
  <c r="K1236" i="1"/>
  <c r="I1236" i="1"/>
  <c r="G1236" i="1"/>
  <c r="E1236" i="1"/>
  <c r="C1236" i="1"/>
  <c r="AZ1235" i="1"/>
  <c r="BA1235" i="1" s="1"/>
  <c r="AX1235" i="1"/>
  <c r="AV1235" i="1"/>
  <c r="AT1235" i="1"/>
  <c r="AR1235" i="1"/>
  <c r="AP1235" i="1"/>
  <c r="AN1235" i="1"/>
  <c r="AL1235" i="1"/>
  <c r="AJ1235" i="1"/>
  <c r="AG1235" i="1"/>
  <c r="AE1235" i="1"/>
  <c r="AC1235" i="1"/>
  <c r="AA1235" i="1"/>
  <c r="Y1235" i="1"/>
  <c r="W1235" i="1"/>
  <c r="U1235" i="1"/>
  <c r="S1235" i="1"/>
  <c r="Q1235" i="1"/>
  <c r="O1235" i="1"/>
  <c r="M1235" i="1"/>
  <c r="K1235" i="1"/>
  <c r="I1235" i="1"/>
  <c r="G1235" i="1"/>
  <c r="E1235" i="1"/>
  <c r="C1235" i="1"/>
  <c r="AZ1234" i="1"/>
  <c r="BA1234" i="1" s="1"/>
  <c r="AX1234" i="1"/>
  <c r="AV1234" i="1"/>
  <c r="AT1234" i="1"/>
  <c r="AR1234" i="1"/>
  <c r="AP1234" i="1"/>
  <c r="AN1234" i="1"/>
  <c r="AL1234" i="1"/>
  <c r="AJ1234" i="1"/>
  <c r="AG1234" i="1"/>
  <c r="AE1234" i="1"/>
  <c r="AC1234" i="1"/>
  <c r="AA1234" i="1"/>
  <c r="Y1234" i="1"/>
  <c r="W1234" i="1"/>
  <c r="U1234" i="1"/>
  <c r="S1234" i="1"/>
  <c r="Q1234" i="1"/>
  <c r="O1234" i="1"/>
  <c r="M1234" i="1"/>
  <c r="K1234" i="1"/>
  <c r="I1234" i="1"/>
  <c r="G1234" i="1"/>
  <c r="E1234" i="1"/>
  <c r="C1234" i="1"/>
  <c r="AZ1233" i="1"/>
  <c r="BA1233" i="1" s="1"/>
  <c r="AX1233" i="1"/>
  <c r="AV1233" i="1"/>
  <c r="AT1233" i="1"/>
  <c r="AR1233" i="1"/>
  <c r="AP1233" i="1"/>
  <c r="AN1233" i="1"/>
  <c r="AL1233" i="1"/>
  <c r="AJ1233" i="1"/>
  <c r="AG1233" i="1"/>
  <c r="AE1233" i="1"/>
  <c r="AC1233" i="1"/>
  <c r="AA1233" i="1"/>
  <c r="Y1233" i="1"/>
  <c r="W1233" i="1"/>
  <c r="U1233" i="1"/>
  <c r="S1233" i="1"/>
  <c r="Q1233" i="1"/>
  <c r="O1233" i="1"/>
  <c r="M1233" i="1"/>
  <c r="K1233" i="1"/>
  <c r="I1233" i="1"/>
  <c r="G1233" i="1"/>
  <c r="E1233" i="1"/>
  <c r="C1233" i="1"/>
  <c r="AZ1232" i="1"/>
  <c r="BA1232" i="1" s="1"/>
  <c r="AX1232" i="1"/>
  <c r="AV1232" i="1"/>
  <c r="AT1232" i="1"/>
  <c r="AR1232" i="1"/>
  <c r="AP1232" i="1"/>
  <c r="AN1232" i="1"/>
  <c r="AL1232" i="1"/>
  <c r="AJ1232" i="1"/>
  <c r="AG1232" i="1"/>
  <c r="AE1232" i="1"/>
  <c r="AC1232" i="1"/>
  <c r="AA1232" i="1"/>
  <c r="Y1232" i="1"/>
  <c r="W1232" i="1"/>
  <c r="U1232" i="1"/>
  <c r="S1232" i="1"/>
  <c r="Q1232" i="1"/>
  <c r="O1232" i="1"/>
  <c r="M1232" i="1"/>
  <c r="K1232" i="1"/>
  <c r="I1232" i="1"/>
  <c r="G1232" i="1"/>
  <c r="E1232" i="1"/>
  <c r="C1232" i="1"/>
  <c r="AZ1231" i="1"/>
  <c r="BA1231" i="1" s="1"/>
  <c r="AX1231" i="1"/>
  <c r="AV1231" i="1"/>
  <c r="AT1231" i="1"/>
  <c r="AR1231" i="1"/>
  <c r="AP1231" i="1"/>
  <c r="AN1231" i="1"/>
  <c r="AL1231" i="1"/>
  <c r="AJ1231" i="1"/>
  <c r="AG1231" i="1"/>
  <c r="AE1231" i="1"/>
  <c r="AC1231" i="1"/>
  <c r="AA1231" i="1"/>
  <c r="Y1231" i="1"/>
  <c r="W1231" i="1"/>
  <c r="U1231" i="1"/>
  <c r="S1231" i="1"/>
  <c r="Q1231" i="1"/>
  <c r="O1231" i="1"/>
  <c r="M1231" i="1"/>
  <c r="K1231" i="1"/>
  <c r="I1231" i="1"/>
  <c r="G1231" i="1"/>
  <c r="E1231" i="1"/>
  <c r="C1231" i="1"/>
  <c r="AZ1230" i="1"/>
  <c r="BA1230" i="1" s="1"/>
  <c r="AX1230" i="1"/>
  <c r="AV1230" i="1"/>
  <c r="AT1230" i="1"/>
  <c r="AR1230" i="1"/>
  <c r="AP1230" i="1"/>
  <c r="AN1230" i="1"/>
  <c r="AL1230" i="1"/>
  <c r="AJ1230" i="1"/>
  <c r="AG1230" i="1"/>
  <c r="AE1230" i="1"/>
  <c r="AC1230" i="1"/>
  <c r="AA1230" i="1"/>
  <c r="Y1230" i="1"/>
  <c r="W1230" i="1"/>
  <c r="U1230" i="1"/>
  <c r="S1230" i="1"/>
  <c r="Q1230" i="1"/>
  <c r="O1230" i="1"/>
  <c r="M1230" i="1"/>
  <c r="K1230" i="1"/>
  <c r="I1230" i="1"/>
  <c r="G1230" i="1"/>
  <c r="E1230" i="1"/>
  <c r="C1230" i="1"/>
  <c r="AZ1229" i="1"/>
  <c r="BA1229" i="1" s="1"/>
  <c r="AX1229" i="1"/>
  <c r="AV1229" i="1"/>
  <c r="AT1229" i="1"/>
  <c r="AR1229" i="1"/>
  <c r="AP1229" i="1"/>
  <c r="AN1229" i="1"/>
  <c r="AL1229" i="1"/>
  <c r="AJ1229" i="1"/>
  <c r="AG1229" i="1"/>
  <c r="AE1229" i="1"/>
  <c r="AC1229" i="1"/>
  <c r="AA1229" i="1"/>
  <c r="Y1229" i="1"/>
  <c r="W1229" i="1"/>
  <c r="U1229" i="1"/>
  <c r="S1229" i="1"/>
  <c r="Q1229" i="1"/>
  <c r="O1229" i="1"/>
  <c r="M1229" i="1"/>
  <c r="K1229" i="1"/>
  <c r="I1229" i="1"/>
  <c r="G1229" i="1"/>
  <c r="E1229" i="1"/>
  <c r="C1229" i="1"/>
  <c r="AZ1228" i="1"/>
  <c r="BA1228" i="1" s="1"/>
  <c r="AX1228" i="1"/>
  <c r="AV1228" i="1"/>
  <c r="AT1228" i="1"/>
  <c r="AR1228" i="1"/>
  <c r="AP1228" i="1"/>
  <c r="AN1228" i="1"/>
  <c r="AL1228" i="1"/>
  <c r="AJ1228" i="1"/>
  <c r="AG1228" i="1"/>
  <c r="AE1228" i="1"/>
  <c r="AC1228" i="1"/>
  <c r="AA1228" i="1"/>
  <c r="Y1228" i="1"/>
  <c r="W1228" i="1"/>
  <c r="U1228" i="1"/>
  <c r="S1228" i="1"/>
  <c r="Q1228" i="1"/>
  <c r="O1228" i="1"/>
  <c r="M1228" i="1"/>
  <c r="K1228" i="1"/>
  <c r="I1228" i="1"/>
  <c r="G1228" i="1"/>
  <c r="E1228" i="1"/>
  <c r="C1228" i="1"/>
  <c r="AZ1227" i="1"/>
  <c r="BA1227" i="1" s="1"/>
  <c r="AX1227" i="1"/>
  <c r="AV1227" i="1"/>
  <c r="AT1227" i="1"/>
  <c r="AR1227" i="1"/>
  <c r="AP1227" i="1"/>
  <c r="AN1227" i="1"/>
  <c r="AL1227" i="1"/>
  <c r="AJ1227" i="1"/>
  <c r="AG1227" i="1"/>
  <c r="AE1227" i="1"/>
  <c r="AC1227" i="1"/>
  <c r="AA1227" i="1"/>
  <c r="Y1227" i="1"/>
  <c r="W1227" i="1"/>
  <c r="U1227" i="1"/>
  <c r="S1227" i="1"/>
  <c r="Q1227" i="1"/>
  <c r="O1227" i="1"/>
  <c r="M1227" i="1"/>
  <c r="K1227" i="1"/>
  <c r="I1227" i="1"/>
  <c r="G1227" i="1"/>
  <c r="E1227" i="1"/>
  <c r="C1227" i="1"/>
  <c r="AZ1226" i="1"/>
  <c r="BA1226" i="1" s="1"/>
  <c r="AX1226" i="1"/>
  <c r="AV1226" i="1"/>
  <c r="AT1226" i="1"/>
  <c r="AR1226" i="1"/>
  <c r="AP1226" i="1"/>
  <c r="AN1226" i="1"/>
  <c r="AL1226" i="1"/>
  <c r="AJ1226" i="1"/>
  <c r="AG1226" i="1"/>
  <c r="AE1226" i="1"/>
  <c r="AC1226" i="1"/>
  <c r="AA1226" i="1"/>
  <c r="Y1226" i="1"/>
  <c r="W1226" i="1"/>
  <c r="U1226" i="1"/>
  <c r="S1226" i="1"/>
  <c r="Q1226" i="1"/>
  <c r="O1226" i="1"/>
  <c r="M1226" i="1"/>
  <c r="K1226" i="1"/>
  <c r="I1226" i="1"/>
  <c r="G1226" i="1"/>
  <c r="E1226" i="1"/>
  <c r="C1226" i="1"/>
  <c r="AZ1225" i="1"/>
  <c r="AX1225" i="1"/>
  <c r="AV1225" i="1"/>
  <c r="AT1225" i="1"/>
  <c r="AR1225" i="1"/>
  <c r="AP1225" i="1"/>
  <c r="AN1225" i="1"/>
  <c r="AL1225" i="1"/>
  <c r="AJ1225" i="1"/>
  <c r="AG1225" i="1"/>
  <c r="AE1225" i="1"/>
  <c r="AC1225" i="1"/>
  <c r="AA1225" i="1"/>
  <c r="Y1225" i="1"/>
  <c r="W1225" i="1"/>
  <c r="U1225" i="1"/>
  <c r="S1225" i="1"/>
  <c r="Q1225" i="1"/>
  <c r="O1225" i="1"/>
  <c r="M1225" i="1"/>
  <c r="K1225" i="1"/>
  <c r="I1225" i="1"/>
  <c r="G1225" i="1"/>
  <c r="E1225" i="1"/>
  <c r="C1225" i="1"/>
  <c r="AZ1224" i="1"/>
  <c r="BA1224" i="1" s="1"/>
  <c r="AX1224" i="1"/>
  <c r="AV1224" i="1"/>
  <c r="AT1224" i="1"/>
  <c r="AR1224" i="1"/>
  <c r="AP1224" i="1"/>
  <c r="AN1224" i="1"/>
  <c r="AL1224" i="1"/>
  <c r="AJ1224" i="1"/>
  <c r="AG1224" i="1"/>
  <c r="AE1224" i="1"/>
  <c r="AC1224" i="1"/>
  <c r="AA1224" i="1"/>
  <c r="Y1224" i="1"/>
  <c r="W1224" i="1"/>
  <c r="U1224" i="1"/>
  <c r="S1224" i="1"/>
  <c r="Q1224" i="1"/>
  <c r="O1224" i="1"/>
  <c r="M1224" i="1"/>
  <c r="K1224" i="1"/>
  <c r="I1224" i="1"/>
  <c r="G1224" i="1"/>
  <c r="E1224" i="1"/>
  <c r="C1224" i="1"/>
  <c r="AZ1223" i="1"/>
  <c r="BA1223" i="1" s="1"/>
  <c r="AX1223" i="1"/>
  <c r="AV1223" i="1"/>
  <c r="AT1223" i="1"/>
  <c r="AR1223" i="1"/>
  <c r="AP1223" i="1"/>
  <c r="AN1223" i="1"/>
  <c r="AL1223" i="1"/>
  <c r="AJ1223" i="1"/>
  <c r="AG1223" i="1"/>
  <c r="AE1223" i="1"/>
  <c r="AC1223" i="1"/>
  <c r="AA1223" i="1"/>
  <c r="Y1223" i="1"/>
  <c r="W1223" i="1"/>
  <c r="U1223" i="1"/>
  <c r="S1223" i="1"/>
  <c r="Q1223" i="1"/>
  <c r="O1223" i="1"/>
  <c r="M1223" i="1"/>
  <c r="K1223" i="1"/>
  <c r="I1223" i="1"/>
  <c r="G1223" i="1"/>
  <c r="E1223" i="1"/>
  <c r="C1223" i="1"/>
  <c r="AZ1222" i="1"/>
  <c r="BA1222" i="1" s="1"/>
  <c r="AX1222" i="1"/>
  <c r="AV1222" i="1"/>
  <c r="AT1222" i="1"/>
  <c r="AR1222" i="1"/>
  <c r="AP1222" i="1"/>
  <c r="AN1222" i="1"/>
  <c r="AL1222" i="1"/>
  <c r="AJ1222" i="1"/>
  <c r="AG1222" i="1"/>
  <c r="AE1222" i="1"/>
  <c r="AC1222" i="1"/>
  <c r="AA1222" i="1"/>
  <c r="Y1222" i="1"/>
  <c r="W1222" i="1"/>
  <c r="U1222" i="1"/>
  <c r="S1222" i="1"/>
  <c r="Q1222" i="1"/>
  <c r="O1222" i="1"/>
  <c r="M1222" i="1"/>
  <c r="K1222" i="1"/>
  <c r="I1222" i="1"/>
  <c r="G1222" i="1"/>
  <c r="E1222" i="1"/>
  <c r="C1222" i="1"/>
  <c r="AZ1221" i="1"/>
  <c r="BA1221" i="1" s="1"/>
  <c r="AX1221" i="1"/>
  <c r="AV1221" i="1"/>
  <c r="AT1221" i="1"/>
  <c r="AR1221" i="1"/>
  <c r="AP1221" i="1"/>
  <c r="AN1221" i="1"/>
  <c r="AL1221" i="1"/>
  <c r="AJ1221" i="1"/>
  <c r="AG1221" i="1"/>
  <c r="AE1221" i="1"/>
  <c r="AC1221" i="1"/>
  <c r="AA1221" i="1"/>
  <c r="Y1221" i="1"/>
  <c r="W1221" i="1"/>
  <c r="U1221" i="1"/>
  <c r="S1221" i="1"/>
  <c r="Q1221" i="1"/>
  <c r="O1221" i="1"/>
  <c r="M1221" i="1"/>
  <c r="K1221" i="1"/>
  <c r="I1221" i="1"/>
  <c r="G1221" i="1"/>
  <c r="E1221" i="1"/>
  <c r="C1221" i="1"/>
  <c r="AZ1220" i="1"/>
  <c r="BA1220" i="1" s="1"/>
  <c r="AX1220" i="1"/>
  <c r="AV1220" i="1"/>
  <c r="AT1220" i="1"/>
  <c r="AR1220" i="1"/>
  <c r="AP1220" i="1"/>
  <c r="AN1220" i="1"/>
  <c r="AL1220" i="1"/>
  <c r="AJ1220" i="1"/>
  <c r="AG1220" i="1"/>
  <c r="AE1220" i="1"/>
  <c r="AC1220" i="1"/>
  <c r="AA1220" i="1"/>
  <c r="Y1220" i="1"/>
  <c r="W1220" i="1"/>
  <c r="U1220" i="1"/>
  <c r="S1220" i="1"/>
  <c r="Q1220" i="1"/>
  <c r="O1220" i="1"/>
  <c r="M1220" i="1"/>
  <c r="K1220" i="1"/>
  <c r="I1220" i="1"/>
  <c r="G1220" i="1"/>
  <c r="E1220" i="1"/>
  <c r="C1220" i="1"/>
  <c r="AZ1219" i="1"/>
  <c r="BA1219" i="1" s="1"/>
  <c r="AX1219" i="1"/>
  <c r="AV1219" i="1"/>
  <c r="AT1219" i="1"/>
  <c r="AR1219" i="1"/>
  <c r="AP1219" i="1"/>
  <c r="AN1219" i="1"/>
  <c r="AL1219" i="1"/>
  <c r="AJ1219" i="1"/>
  <c r="AG1219" i="1"/>
  <c r="AE1219" i="1"/>
  <c r="AC1219" i="1"/>
  <c r="AA1219" i="1"/>
  <c r="Y1219" i="1"/>
  <c r="W1219" i="1"/>
  <c r="U1219" i="1"/>
  <c r="S1219" i="1"/>
  <c r="Q1219" i="1"/>
  <c r="O1219" i="1"/>
  <c r="M1219" i="1"/>
  <c r="K1219" i="1"/>
  <c r="I1219" i="1"/>
  <c r="G1219" i="1"/>
  <c r="E1219" i="1"/>
  <c r="C1219" i="1"/>
  <c r="AZ1218" i="1"/>
  <c r="BA1218" i="1" s="1"/>
  <c r="AX1218" i="1"/>
  <c r="AV1218" i="1"/>
  <c r="AT1218" i="1"/>
  <c r="AR1218" i="1"/>
  <c r="AP1218" i="1"/>
  <c r="AN1218" i="1"/>
  <c r="AL1218" i="1"/>
  <c r="AJ1218" i="1"/>
  <c r="AG1218" i="1"/>
  <c r="AE1218" i="1"/>
  <c r="AC1218" i="1"/>
  <c r="AA1218" i="1"/>
  <c r="Y1218" i="1"/>
  <c r="W1218" i="1"/>
  <c r="U1218" i="1"/>
  <c r="S1218" i="1"/>
  <c r="Q1218" i="1"/>
  <c r="O1218" i="1"/>
  <c r="M1218" i="1"/>
  <c r="K1218" i="1"/>
  <c r="I1218" i="1"/>
  <c r="G1218" i="1"/>
  <c r="E1218" i="1"/>
  <c r="C1218" i="1"/>
  <c r="AZ1217" i="1"/>
  <c r="BA1217" i="1" s="1"/>
  <c r="AX1217" i="1"/>
  <c r="AV1217" i="1"/>
  <c r="AT1217" i="1"/>
  <c r="AR1217" i="1"/>
  <c r="AP1217" i="1"/>
  <c r="AN1217" i="1"/>
  <c r="AL1217" i="1"/>
  <c r="AJ1217" i="1"/>
  <c r="AG1217" i="1"/>
  <c r="AE1217" i="1"/>
  <c r="AC1217" i="1"/>
  <c r="AA1217" i="1"/>
  <c r="Y1217" i="1"/>
  <c r="W1217" i="1"/>
  <c r="U1217" i="1"/>
  <c r="S1217" i="1"/>
  <c r="Q1217" i="1"/>
  <c r="O1217" i="1"/>
  <c r="M1217" i="1"/>
  <c r="K1217" i="1"/>
  <c r="I1217" i="1"/>
  <c r="G1217" i="1"/>
  <c r="E1217" i="1"/>
  <c r="C1217" i="1"/>
  <c r="AZ1216" i="1"/>
  <c r="BA1216" i="1" s="1"/>
  <c r="AX1216" i="1"/>
  <c r="AV1216" i="1"/>
  <c r="AT1216" i="1"/>
  <c r="AR1216" i="1"/>
  <c r="AP1216" i="1"/>
  <c r="AN1216" i="1"/>
  <c r="AL1216" i="1"/>
  <c r="AJ1216" i="1"/>
  <c r="AG1216" i="1"/>
  <c r="AE1216" i="1"/>
  <c r="AC1216" i="1"/>
  <c r="AA1216" i="1"/>
  <c r="Y1216" i="1"/>
  <c r="W1216" i="1"/>
  <c r="U1216" i="1"/>
  <c r="S1216" i="1"/>
  <c r="Q1216" i="1"/>
  <c r="O1216" i="1"/>
  <c r="M1216" i="1"/>
  <c r="K1216" i="1"/>
  <c r="I1216" i="1"/>
  <c r="G1216" i="1"/>
  <c r="E1216" i="1"/>
  <c r="C1216" i="1"/>
  <c r="AZ1215" i="1"/>
  <c r="BA1215" i="1" s="1"/>
  <c r="AX1215" i="1"/>
  <c r="AV1215" i="1"/>
  <c r="AT1215" i="1"/>
  <c r="AR1215" i="1"/>
  <c r="AP1215" i="1"/>
  <c r="AN1215" i="1"/>
  <c r="AL1215" i="1"/>
  <c r="AJ1215" i="1"/>
  <c r="AG1215" i="1"/>
  <c r="AE1215" i="1"/>
  <c r="AC1215" i="1"/>
  <c r="AA1215" i="1"/>
  <c r="Y1215" i="1"/>
  <c r="W1215" i="1"/>
  <c r="U1215" i="1"/>
  <c r="S1215" i="1"/>
  <c r="Q1215" i="1"/>
  <c r="O1215" i="1"/>
  <c r="M1215" i="1"/>
  <c r="K1215" i="1"/>
  <c r="I1215" i="1"/>
  <c r="G1215" i="1"/>
  <c r="E1215" i="1"/>
  <c r="C1215" i="1"/>
  <c r="AZ1214" i="1"/>
  <c r="BA1214" i="1" s="1"/>
  <c r="AX1214" i="1"/>
  <c r="AV1214" i="1"/>
  <c r="AT1214" i="1"/>
  <c r="AR1214" i="1"/>
  <c r="AP1214" i="1"/>
  <c r="AN1214" i="1"/>
  <c r="AL1214" i="1"/>
  <c r="AJ1214" i="1"/>
  <c r="AG1214" i="1"/>
  <c r="AE1214" i="1"/>
  <c r="AC1214" i="1"/>
  <c r="AA1214" i="1"/>
  <c r="Y1214" i="1"/>
  <c r="W1214" i="1"/>
  <c r="U1214" i="1"/>
  <c r="S1214" i="1"/>
  <c r="Q1214" i="1"/>
  <c r="O1214" i="1"/>
  <c r="M1214" i="1"/>
  <c r="K1214" i="1"/>
  <c r="I1214" i="1"/>
  <c r="G1214" i="1"/>
  <c r="E1214" i="1"/>
  <c r="C1214" i="1"/>
  <c r="AZ1213" i="1"/>
  <c r="BA1213" i="1" s="1"/>
  <c r="AX1213" i="1"/>
  <c r="AV1213" i="1"/>
  <c r="AT1213" i="1"/>
  <c r="AR1213" i="1"/>
  <c r="AP1213" i="1"/>
  <c r="AN1213" i="1"/>
  <c r="AL1213" i="1"/>
  <c r="AJ1213" i="1"/>
  <c r="AG1213" i="1"/>
  <c r="AE1213" i="1"/>
  <c r="AC1213" i="1"/>
  <c r="AA1213" i="1"/>
  <c r="Y1213" i="1"/>
  <c r="W1213" i="1"/>
  <c r="U1213" i="1"/>
  <c r="S1213" i="1"/>
  <c r="Q1213" i="1"/>
  <c r="O1213" i="1"/>
  <c r="M1213" i="1"/>
  <c r="K1213" i="1"/>
  <c r="I1213" i="1"/>
  <c r="G1213" i="1"/>
  <c r="E1213" i="1"/>
  <c r="C1213" i="1"/>
  <c r="AZ1212" i="1"/>
  <c r="BA1212" i="1" s="1"/>
  <c r="AX1212" i="1"/>
  <c r="AV1212" i="1"/>
  <c r="AT1212" i="1"/>
  <c r="AR1212" i="1"/>
  <c r="AP1212" i="1"/>
  <c r="AN1212" i="1"/>
  <c r="AL1212" i="1"/>
  <c r="AJ1212" i="1"/>
  <c r="AG1212" i="1"/>
  <c r="AE1212" i="1"/>
  <c r="AC1212" i="1"/>
  <c r="AA1212" i="1"/>
  <c r="Y1212" i="1"/>
  <c r="W1212" i="1"/>
  <c r="U1212" i="1"/>
  <c r="S1212" i="1"/>
  <c r="Q1212" i="1"/>
  <c r="O1212" i="1"/>
  <c r="M1212" i="1"/>
  <c r="K1212" i="1"/>
  <c r="I1212" i="1"/>
  <c r="G1212" i="1"/>
  <c r="E1212" i="1"/>
  <c r="C1212" i="1"/>
  <c r="AZ1211" i="1"/>
  <c r="BA1211" i="1" s="1"/>
  <c r="AX1211" i="1"/>
  <c r="AV1211" i="1"/>
  <c r="AT1211" i="1"/>
  <c r="AR1211" i="1"/>
  <c r="AP1211" i="1"/>
  <c r="AN1211" i="1"/>
  <c r="AL1211" i="1"/>
  <c r="AJ1211" i="1"/>
  <c r="AG1211" i="1"/>
  <c r="AE1211" i="1"/>
  <c r="AC1211" i="1"/>
  <c r="AA1211" i="1"/>
  <c r="Y1211" i="1"/>
  <c r="W1211" i="1"/>
  <c r="U1211" i="1"/>
  <c r="S1211" i="1"/>
  <c r="Q1211" i="1"/>
  <c r="O1211" i="1"/>
  <c r="M1211" i="1"/>
  <c r="K1211" i="1"/>
  <c r="I1211" i="1"/>
  <c r="G1211" i="1"/>
  <c r="E1211" i="1"/>
  <c r="C1211" i="1"/>
  <c r="AZ1210" i="1"/>
  <c r="BA1210" i="1" s="1"/>
  <c r="AX1210" i="1"/>
  <c r="AV1210" i="1"/>
  <c r="AT1210" i="1"/>
  <c r="AR1210" i="1"/>
  <c r="AP1210" i="1"/>
  <c r="AN1210" i="1"/>
  <c r="AL1210" i="1"/>
  <c r="AJ1210" i="1"/>
  <c r="AG1210" i="1"/>
  <c r="AE1210" i="1"/>
  <c r="AC1210" i="1"/>
  <c r="AA1210" i="1"/>
  <c r="Y1210" i="1"/>
  <c r="W1210" i="1"/>
  <c r="U1210" i="1"/>
  <c r="S1210" i="1"/>
  <c r="Q1210" i="1"/>
  <c r="O1210" i="1"/>
  <c r="M1210" i="1"/>
  <c r="K1210" i="1"/>
  <c r="I1210" i="1"/>
  <c r="G1210" i="1"/>
  <c r="E1210" i="1"/>
  <c r="C1210" i="1"/>
  <c r="AZ1209" i="1"/>
  <c r="BA1209" i="1" s="1"/>
  <c r="AX1209" i="1"/>
  <c r="AV1209" i="1"/>
  <c r="AT1209" i="1"/>
  <c r="AR1209" i="1"/>
  <c r="AP1209" i="1"/>
  <c r="AN1209" i="1"/>
  <c r="AL1209" i="1"/>
  <c r="AJ1209" i="1"/>
  <c r="AG1209" i="1"/>
  <c r="AE1209" i="1"/>
  <c r="AC1209" i="1"/>
  <c r="AA1209" i="1"/>
  <c r="Y1209" i="1"/>
  <c r="W1209" i="1"/>
  <c r="U1209" i="1"/>
  <c r="S1209" i="1"/>
  <c r="Q1209" i="1"/>
  <c r="O1209" i="1"/>
  <c r="M1209" i="1"/>
  <c r="K1209" i="1"/>
  <c r="I1209" i="1"/>
  <c r="G1209" i="1"/>
  <c r="E1209" i="1"/>
  <c r="C1209" i="1"/>
  <c r="AZ1208" i="1"/>
  <c r="BA1208" i="1" s="1"/>
  <c r="AX1208" i="1"/>
  <c r="AV1208" i="1"/>
  <c r="AT1208" i="1"/>
  <c r="AR1208" i="1"/>
  <c r="AP1208" i="1"/>
  <c r="AN1208" i="1"/>
  <c r="AL1208" i="1"/>
  <c r="AJ1208" i="1"/>
  <c r="AG1208" i="1"/>
  <c r="AE1208" i="1"/>
  <c r="AC1208" i="1"/>
  <c r="AA1208" i="1"/>
  <c r="Y1208" i="1"/>
  <c r="W1208" i="1"/>
  <c r="U1208" i="1"/>
  <c r="S1208" i="1"/>
  <c r="Q1208" i="1"/>
  <c r="O1208" i="1"/>
  <c r="M1208" i="1"/>
  <c r="K1208" i="1"/>
  <c r="I1208" i="1"/>
  <c r="G1208" i="1"/>
  <c r="E1208" i="1"/>
  <c r="C1208" i="1"/>
  <c r="AZ1207" i="1"/>
  <c r="BA1207" i="1" s="1"/>
  <c r="AX1207" i="1"/>
  <c r="AV1207" i="1"/>
  <c r="AT1207" i="1"/>
  <c r="AR1207" i="1"/>
  <c r="AP1207" i="1"/>
  <c r="AN1207" i="1"/>
  <c r="AL1207" i="1"/>
  <c r="AJ1207" i="1"/>
  <c r="AG1207" i="1"/>
  <c r="AE1207" i="1"/>
  <c r="AC1207" i="1"/>
  <c r="AA1207" i="1"/>
  <c r="Y1207" i="1"/>
  <c r="W1207" i="1"/>
  <c r="U1207" i="1"/>
  <c r="S1207" i="1"/>
  <c r="Q1207" i="1"/>
  <c r="O1207" i="1"/>
  <c r="M1207" i="1"/>
  <c r="K1207" i="1"/>
  <c r="I1207" i="1"/>
  <c r="G1207" i="1"/>
  <c r="E1207" i="1"/>
  <c r="C1207" i="1"/>
  <c r="AZ1206" i="1"/>
  <c r="BA1206" i="1" s="1"/>
  <c r="AX1206" i="1"/>
  <c r="AV1206" i="1"/>
  <c r="AT1206" i="1"/>
  <c r="AR1206" i="1"/>
  <c r="AP1206" i="1"/>
  <c r="AN1206" i="1"/>
  <c r="AL1206" i="1"/>
  <c r="AJ1206" i="1"/>
  <c r="AG1206" i="1"/>
  <c r="AE1206" i="1"/>
  <c r="AC1206" i="1"/>
  <c r="AA1206" i="1"/>
  <c r="Y1206" i="1"/>
  <c r="W1206" i="1"/>
  <c r="U1206" i="1"/>
  <c r="S1206" i="1"/>
  <c r="Q1206" i="1"/>
  <c r="O1206" i="1"/>
  <c r="M1206" i="1"/>
  <c r="K1206" i="1"/>
  <c r="I1206" i="1"/>
  <c r="G1206" i="1"/>
  <c r="E1206" i="1"/>
  <c r="C1206" i="1"/>
  <c r="AZ1205" i="1"/>
  <c r="BA1205" i="1" s="1"/>
  <c r="AX1205" i="1"/>
  <c r="AV1205" i="1"/>
  <c r="AT1205" i="1"/>
  <c r="AR1205" i="1"/>
  <c r="AP1205" i="1"/>
  <c r="AN1205" i="1"/>
  <c r="AL1205" i="1"/>
  <c r="AJ1205" i="1"/>
  <c r="AG1205" i="1"/>
  <c r="AE1205" i="1"/>
  <c r="AC1205" i="1"/>
  <c r="AA1205" i="1"/>
  <c r="Y1205" i="1"/>
  <c r="W1205" i="1"/>
  <c r="U1205" i="1"/>
  <c r="S1205" i="1"/>
  <c r="Q1205" i="1"/>
  <c r="O1205" i="1"/>
  <c r="M1205" i="1"/>
  <c r="K1205" i="1"/>
  <c r="I1205" i="1"/>
  <c r="G1205" i="1"/>
  <c r="E1205" i="1"/>
  <c r="C1205" i="1"/>
  <c r="AZ1204" i="1"/>
  <c r="BA1204" i="1" s="1"/>
  <c r="AX1204" i="1"/>
  <c r="AV1204" i="1"/>
  <c r="AT1204" i="1"/>
  <c r="AR1204" i="1"/>
  <c r="AP1204" i="1"/>
  <c r="AN1204" i="1"/>
  <c r="AL1204" i="1"/>
  <c r="AJ1204" i="1"/>
  <c r="AG1204" i="1"/>
  <c r="AE1204" i="1"/>
  <c r="AC1204" i="1"/>
  <c r="AA1204" i="1"/>
  <c r="Y1204" i="1"/>
  <c r="W1204" i="1"/>
  <c r="U1204" i="1"/>
  <c r="S1204" i="1"/>
  <c r="Q1204" i="1"/>
  <c r="O1204" i="1"/>
  <c r="M1204" i="1"/>
  <c r="K1204" i="1"/>
  <c r="I1204" i="1"/>
  <c r="G1204" i="1"/>
  <c r="E1204" i="1"/>
  <c r="C1204" i="1"/>
  <c r="AZ1203" i="1"/>
  <c r="BA1203" i="1" s="1"/>
  <c r="AX1203" i="1"/>
  <c r="AV1203" i="1"/>
  <c r="AT1203" i="1"/>
  <c r="AR1203" i="1"/>
  <c r="AP1203" i="1"/>
  <c r="AN1203" i="1"/>
  <c r="AL1203" i="1"/>
  <c r="AJ1203" i="1"/>
  <c r="AG1203" i="1"/>
  <c r="AE1203" i="1"/>
  <c r="AC1203" i="1"/>
  <c r="AA1203" i="1"/>
  <c r="Y1203" i="1"/>
  <c r="W1203" i="1"/>
  <c r="U1203" i="1"/>
  <c r="S1203" i="1"/>
  <c r="Q1203" i="1"/>
  <c r="O1203" i="1"/>
  <c r="M1203" i="1"/>
  <c r="K1203" i="1"/>
  <c r="I1203" i="1"/>
  <c r="G1203" i="1"/>
  <c r="E1203" i="1"/>
  <c r="C1203" i="1"/>
  <c r="AZ1202" i="1"/>
  <c r="BA1202" i="1" s="1"/>
  <c r="AX1202" i="1"/>
  <c r="AV1202" i="1"/>
  <c r="AT1202" i="1"/>
  <c r="AR1202" i="1"/>
  <c r="AP1202" i="1"/>
  <c r="AN1202" i="1"/>
  <c r="AL1202" i="1"/>
  <c r="AJ1202" i="1"/>
  <c r="AG1202" i="1"/>
  <c r="AE1202" i="1"/>
  <c r="AC1202" i="1"/>
  <c r="AA1202" i="1"/>
  <c r="Y1202" i="1"/>
  <c r="W1202" i="1"/>
  <c r="U1202" i="1"/>
  <c r="S1202" i="1"/>
  <c r="Q1202" i="1"/>
  <c r="O1202" i="1"/>
  <c r="M1202" i="1"/>
  <c r="K1202" i="1"/>
  <c r="I1202" i="1"/>
  <c r="G1202" i="1"/>
  <c r="E1202" i="1"/>
  <c r="C1202" i="1"/>
  <c r="AZ1201" i="1"/>
  <c r="BA1201" i="1" s="1"/>
  <c r="AX1201" i="1"/>
  <c r="AV1201" i="1"/>
  <c r="AT1201" i="1"/>
  <c r="AR1201" i="1"/>
  <c r="AP1201" i="1"/>
  <c r="AN1201" i="1"/>
  <c r="AL1201" i="1"/>
  <c r="AJ1201" i="1"/>
  <c r="AG1201" i="1"/>
  <c r="AE1201" i="1"/>
  <c r="AC1201" i="1"/>
  <c r="AA1201" i="1"/>
  <c r="Y1201" i="1"/>
  <c r="W1201" i="1"/>
  <c r="U1201" i="1"/>
  <c r="S1201" i="1"/>
  <c r="Q1201" i="1"/>
  <c r="O1201" i="1"/>
  <c r="M1201" i="1"/>
  <c r="K1201" i="1"/>
  <c r="I1201" i="1"/>
  <c r="G1201" i="1"/>
  <c r="E1201" i="1"/>
  <c r="C1201" i="1"/>
  <c r="AZ1200" i="1"/>
  <c r="BA1200" i="1" s="1"/>
  <c r="AX1200" i="1"/>
  <c r="AV1200" i="1"/>
  <c r="AT1200" i="1"/>
  <c r="AR1200" i="1"/>
  <c r="AP1200" i="1"/>
  <c r="AN1200" i="1"/>
  <c r="AL1200" i="1"/>
  <c r="AJ1200" i="1"/>
  <c r="AG1200" i="1"/>
  <c r="AE1200" i="1"/>
  <c r="AC1200" i="1"/>
  <c r="AA1200" i="1"/>
  <c r="Y1200" i="1"/>
  <c r="W1200" i="1"/>
  <c r="U1200" i="1"/>
  <c r="S1200" i="1"/>
  <c r="Q1200" i="1"/>
  <c r="O1200" i="1"/>
  <c r="M1200" i="1"/>
  <c r="K1200" i="1"/>
  <c r="I1200" i="1"/>
  <c r="G1200" i="1"/>
  <c r="E1200" i="1"/>
  <c r="C1200" i="1"/>
  <c r="AZ1199" i="1"/>
  <c r="BA1199" i="1" s="1"/>
  <c r="AX1199" i="1"/>
  <c r="AV1199" i="1"/>
  <c r="AT1199" i="1"/>
  <c r="AR1199" i="1"/>
  <c r="AP1199" i="1"/>
  <c r="AN1199" i="1"/>
  <c r="AL1199" i="1"/>
  <c r="AJ1199" i="1"/>
  <c r="AG1199" i="1"/>
  <c r="AE1199" i="1"/>
  <c r="AC1199" i="1"/>
  <c r="AA1199" i="1"/>
  <c r="Y1199" i="1"/>
  <c r="W1199" i="1"/>
  <c r="U1199" i="1"/>
  <c r="S1199" i="1"/>
  <c r="Q1199" i="1"/>
  <c r="O1199" i="1"/>
  <c r="M1199" i="1"/>
  <c r="K1199" i="1"/>
  <c r="I1199" i="1"/>
  <c r="G1199" i="1"/>
  <c r="E1199" i="1"/>
  <c r="C1199" i="1"/>
  <c r="AZ1198" i="1"/>
  <c r="BA1198" i="1" s="1"/>
  <c r="AX1198" i="1"/>
  <c r="AV1198" i="1"/>
  <c r="AT1198" i="1"/>
  <c r="AR1198" i="1"/>
  <c r="AP1198" i="1"/>
  <c r="AN1198" i="1"/>
  <c r="AL1198" i="1"/>
  <c r="AJ1198" i="1"/>
  <c r="AG1198" i="1"/>
  <c r="AE1198" i="1"/>
  <c r="AC1198" i="1"/>
  <c r="AA1198" i="1"/>
  <c r="Y1198" i="1"/>
  <c r="W1198" i="1"/>
  <c r="U1198" i="1"/>
  <c r="S1198" i="1"/>
  <c r="Q1198" i="1"/>
  <c r="O1198" i="1"/>
  <c r="M1198" i="1"/>
  <c r="K1198" i="1"/>
  <c r="I1198" i="1"/>
  <c r="G1198" i="1"/>
  <c r="E1198" i="1"/>
  <c r="C1198" i="1"/>
  <c r="AZ1197" i="1"/>
  <c r="BA1197" i="1" s="1"/>
  <c r="AX1197" i="1"/>
  <c r="AV1197" i="1"/>
  <c r="AT1197" i="1"/>
  <c r="AR1197" i="1"/>
  <c r="AP1197" i="1"/>
  <c r="AN1197" i="1"/>
  <c r="AL1197" i="1"/>
  <c r="AJ1197" i="1"/>
  <c r="AG1197" i="1"/>
  <c r="AE1197" i="1"/>
  <c r="AC1197" i="1"/>
  <c r="AA1197" i="1"/>
  <c r="Y1197" i="1"/>
  <c r="W1197" i="1"/>
  <c r="U1197" i="1"/>
  <c r="S1197" i="1"/>
  <c r="Q1197" i="1"/>
  <c r="O1197" i="1"/>
  <c r="M1197" i="1"/>
  <c r="K1197" i="1"/>
  <c r="I1197" i="1"/>
  <c r="G1197" i="1"/>
  <c r="E1197" i="1"/>
  <c r="C1197" i="1"/>
  <c r="AZ1196" i="1"/>
  <c r="BA1196" i="1" s="1"/>
  <c r="AX1196" i="1"/>
  <c r="AV1196" i="1"/>
  <c r="AT1196" i="1"/>
  <c r="AR1196" i="1"/>
  <c r="AP1196" i="1"/>
  <c r="AN1196" i="1"/>
  <c r="AL1196" i="1"/>
  <c r="AJ1196" i="1"/>
  <c r="AG1196" i="1"/>
  <c r="AE1196" i="1"/>
  <c r="AC1196" i="1"/>
  <c r="AA1196" i="1"/>
  <c r="Y1196" i="1"/>
  <c r="W1196" i="1"/>
  <c r="U1196" i="1"/>
  <c r="S1196" i="1"/>
  <c r="Q1196" i="1"/>
  <c r="O1196" i="1"/>
  <c r="M1196" i="1"/>
  <c r="K1196" i="1"/>
  <c r="I1196" i="1"/>
  <c r="G1196" i="1"/>
  <c r="E1196" i="1"/>
  <c r="C1196" i="1"/>
  <c r="AZ1195" i="1"/>
  <c r="BA1195" i="1" s="1"/>
  <c r="AX1195" i="1"/>
  <c r="AV1195" i="1"/>
  <c r="AT1195" i="1"/>
  <c r="AR1195" i="1"/>
  <c r="AP1195" i="1"/>
  <c r="AN1195" i="1"/>
  <c r="AL1195" i="1"/>
  <c r="AJ1195" i="1"/>
  <c r="AG1195" i="1"/>
  <c r="AE1195" i="1"/>
  <c r="AC1195" i="1"/>
  <c r="AA1195" i="1"/>
  <c r="Y1195" i="1"/>
  <c r="W1195" i="1"/>
  <c r="U1195" i="1"/>
  <c r="S1195" i="1"/>
  <c r="Q1195" i="1"/>
  <c r="O1195" i="1"/>
  <c r="M1195" i="1"/>
  <c r="K1195" i="1"/>
  <c r="I1195" i="1"/>
  <c r="G1195" i="1"/>
  <c r="E1195" i="1"/>
  <c r="C1195" i="1"/>
  <c r="AZ1194" i="1"/>
  <c r="BA1194" i="1" s="1"/>
  <c r="AX1194" i="1"/>
  <c r="AV1194" i="1"/>
  <c r="AT1194" i="1"/>
  <c r="AR1194" i="1"/>
  <c r="AP1194" i="1"/>
  <c r="AN1194" i="1"/>
  <c r="AL1194" i="1"/>
  <c r="AJ1194" i="1"/>
  <c r="AG1194" i="1"/>
  <c r="AE1194" i="1"/>
  <c r="AC1194" i="1"/>
  <c r="AA1194" i="1"/>
  <c r="Y1194" i="1"/>
  <c r="W1194" i="1"/>
  <c r="U1194" i="1"/>
  <c r="S1194" i="1"/>
  <c r="Q1194" i="1"/>
  <c r="O1194" i="1"/>
  <c r="M1194" i="1"/>
  <c r="K1194" i="1"/>
  <c r="I1194" i="1"/>
  <c r="G1194" i="1"/>
  <c r="E1194" i="1"/>
  <c r="C1194" i="1"/>
  <c r="AZ1193" i="1"/>
  <c r="BA1193" i="1" s="1"/>
  <c r="AX1193" i="1"/>
  <c r="AV1193" i="1"/>
  <c r="AT1193" i="1"/>
  <c r="AR1193" i="1"/>
  <c r="AP1193" i="1"/>
  <c r="AN1193" i="1"/>
  <c r="AL1193" i="1"/>
  <c r="AJ1193" i="1"/>
  <c r="AG1193" i="1"/>
  <c r="AE1193" i="1"/>
  <c r="AC1193" i="1"/>
  <c r="AA1193" i="1"/>
  <c r="Y1193" i="1"/>
  <c r="W1193" i="1"/>
  <c r="U1193" i="1"/>
  <c r="S1193" i="1"/>
  <c r="Q1193" i="1"/>
  <c r="O1193" i="1"/>
  <c r="M1193" i="1"/>
  <c r="K1193" i="1"/>
  <c r="I1193" i="1"/>
  <c r="G1193" i="1"/>
  <c r="E1193" i="1"/>
  <c r="C1193" i="1"/>
  <c r="AZ1192" i="1"/>
  <c r="BA1192" i="1" s="1"/>
  <c r="AX1192" i="1"/>
  <c r="AV1192" i="1"/>
  <c r="AT1192" i="1"/>
  <c r="AR1192" i="1"/>
  <c r="AP1192" i="1"/>
  <c r="AN1192" i="1"/>
  <c r="AL1192" i="1"/>
  <c r="AJ1192" i="1"/>
  <c r="AG1192" i="1"/>
  <c r="AE1192" i="1"/>
  <c r="AC1192" i="1"/>
  <c r="AA1192" i="1"/>
  <c r="Y1192" i="1"/>
  <c r="W1192" i="1"/>
  <c r="U1192" i="1"/>
  <c r="S1192" i="1"/>
  <c r="Q1192" i="1"/>
  <c r="O1192" i="1"/>
  <c r="M1192" i="1"/>
  <c r="K1192" i="1"/>
  <c r="I1192" i="1"/>
  <c r="G1192" i="1"/>
  <c r="E1192" i="1"/>
  <c r="C1192" i="1"/>
  <c r="AZ1191" i="1"/>
  <c r="BA1191" i="1" s="1"/>
  <c r="AX1191" i="1"/>
  <c r="AV1191" i="1"/>
  <c r="AT1191" i="1"/>
  <c r="AR1191" i="1"/>
  <c r="AP1191" i="1"/>
  <c r="AN1191" i="1"/>
  <c r="AL1191" i="1"/>
  <c r="AJ1191" i="1"/>
  <c r="AG1191" i="1"/>
  <c r="AE1191" i="1"/>
  <c r="AC1191" i="1"/>
  <c r="AA1191" i="1"/>
  <c r="Y1191" i="1"/>
  <c r="W1191" i="1"/>
  <c r="U1191" i="1"/>
  <c r="S1191" i="1"/>
  <c r="Q1191" i="1"/>
  <c r="O1191" i="1"/>
  <c r="M1191" i="1"/>
  <c r="K1191" i="1"/>
  <c r="I1191" i="1"/>
  <c r="G1191" i="1"/>
  <c r="E1191" i="1"/>
  <c r="C1191" i="1"/>
  <c r="AZ1190" i="1"/>
  <c r="BA1190" i="1" s="1"/>
  <c r="AX1190" i="1"/>
  <c r="AV1190" i="1"/>
  <c r="AT1190" i="1"/>
  <c r="AR1190" i="1"/>
  <c r="AP1190" i="1"/>
  <c r="AN1190" i="1"/>
  <c r="AL1190" i="1"/>
  <c r="AJ1190" i="1"/>
  <c r="AG1190" i="1"/>
  <c r="AE1190" i="1"/>
  <c r="AC1190" i="1"/>
  <c r="AA1190" i="1"/>
  <c r="Y1190" i="1"/>
  <c r="W1190" i="1"/>
  <c r="U1190" i="1"/>
  <c r="S1190" i="1"/>
  <c r="Q1190" i="1"/>
  <c r="O1190" i="1"/>
  <c r="M1190" i="1"/>
  <c r="K1190" i="1"/>
  <c r="I1190" i="1"/>
  <c r="G1190" i="1"/>
  <c r="E1190" i="1"/>
  <c r="C1190" i="1"/>
  <c r="AZ1189" i="1"/>
  <c r="BA1189" i="1" s="1"/>
  <c r="AX1189" i="1"/>
  <c r="AV1189" i="1"/>
  <c r="AT1189" i="1"/>
  <c r="AR1189" i="1"/>
  <c r="AP1189" i="1"/>
  <c r="AN1189" i="1"/>
  <c r="AL1189" i="1"/>
  <c r="AJ1189" i="1"/>
  <c r="AG1189" i="1"/>
  <c r="AE1189" i="1"/>
  <c r="AC1189" i="1"/>
  <c r="AA1189" i="1"/>
  <c r="Y1189" i="1"/>
  <c r="W1189" i="1"/>
  <c r="U1189" i="1"/>
  <c r="S1189" i="1"/>
  <c r="Q1189" i="1"/>
  <c r="O1189" i="1"/>
  <c r="M1189" i="1"/>
  <c r="K1189" i="1"/>
  <c r="I1189" i="1"/>
  <c r="G1189" i="1"/>
  <c r="E1189" i="1"/>
  <c r="C1189" i="1"/>
  <c r="AZ1188" i="1"/>
  <c r="BA1188" i="1" s="1"/>
  <c r="AX1188" i="1"/>
  <c r="AV1188" i="1"/>
  <c r="AT1188" i="1"/>
  <c r="AR1188" i="1"/>
  <c r="AP1188" i="1"/>
  <c r="AN1188" i="1"/>
  <c r="AL1188" i="1"/>
  <c r="AJ1188" i="1"/>
  <c r="AG1188" i="1"/>
  <c r="AE1188" i="1"/>
  <c r="AC1188" i="1"/>
  <c r="AA1188" i="1"/>
  <c r="Y1188" i="1"/>
  <c r="W1188" i="1"/>
  <c r="U1188" i="1"/>
  <c r="S1188" i="1"/>
  <c r="Q1188" i="1"/>
  <c r="O1188" i="1"/>
  <c r="M1188" i="1"/>
  <c r="K1188" i="1"/>
  <c r="I1188" i="1"/>
  <c r="G1188" i="1"/>
  <c r="E1188" i="1"/>
  <c r="C1188" i="1"/>
  <c r="AZ1187" i="1"/>
  <c r="BA1187" i="1" s="1"/>
  <c r="AX1187" i="1"/>
  <c r="AV1187" i="1"/>
  <c r="AT1187" i="1"/>
  <c r="AR1187" i="1"/>
  <c r="AP1187" i="1"/>
  <c r="AN1187" i="1"/>
  <c r="AL1187" i="1"/>
  <c r="AJ1187" i="1"/>
  <c r="AG1187" i="1"/>
  <c r="AE1187" i="1"/>
  <c r="AC1187" i="1"/>
  <c r="AA1187" i="1"/>
  <c r="Y1187" i="1"/>
  <c r="W1187" i="1"/>
  <c r="U1187" i="1"/>
  <c r="S1187" i="1"/>
  <c r="Q1187" i="1"/>
  <c r="O1187" i="1"/>
  <c r="M1187" i="1"/>
  <c r="K1187" i="1"/>
  <c r="I1187" i="1"/>
  <c r="G1187" i="1"/>
  <c r="E1187" i="1"/>
  <c r="C1187" i="1"/>
  <c r="AZ1186" i="1"/>
  <c r="BA1186" i="1" s="1"/>
  <c r="AX1186" i="1"/>
  <c r="AV1186" i="1"/>
  <c r="AT1186" i="1"/>
  <c r="AR1186" i="1"/>
  <c r="AP1186" i="1"/>
  <c r="AN1186" i="1"/>
  <c r="AL1186" i="1"/>
  <c r="AJ1186" i="1"/>
  <c r="AG1186" i="1"/>
  <c r="AE1186" i="1"/>
  <c r="AC1186" i="1"/>
  <c r="AA1186" i="1"/>
  <c r="Y1186" i="1"/>
  <c r="W1186" i="1"/>
  <c r="U1186" i="1"/>
  <c r="S1186" i="1"/>
  <c r="Q1186" i="1"/>
  <c r="O1186" i="1"/>
  <c r="M1186" i="1"/>
  <c r="K1186" i="1"/>
  <c r="I1186" i="1"/>
  <c r="G1186" i="1"/>
  <c r="E1186" i="1"/>
  <c r="C1186" i="1"/>
  <c r="AZ1185" i="1"/>
  <c r="BA1185" i="1" s="1"/>
  <c r="AX1185" i="1"/>
  <c r="AV1185" i="1"/>
  <c r="AT1185" i="1"/>
  <c r="AR1185" i="1"/>
  <c r="AP1185" i="1"/>
  <c r="AN1185" i="1"/>
  <c r="AL1185" i="1"/>
  <c r="AJ1185" i="1"/>
  <c r="AG1185" i="1"/>
  <c r="AE1185" i="1"/>
  <c r="AC1185" i="1"/>
  <c r="AA1185" i="1"/>
  <c r="Y1185" i="1"/>
  <c r="W1185" i="1"/>
  <c r="U1185" i="1"/>
  <c r="S1185" i="1"/>
  <c r="Q1185" i="1"/>
  <c r="O1185" i="1"/>
  <c r="M1185" i="1"/>
  <c r="K1185" i="1"/>
  <c r="I1185" i="1"/>
  <c r="G1185" i="1"/>
  <c r="E1185" i="1"/>
  <c r="C1185" i="1"/>
  <c r="AZ1184" i="1"/>
  <c r="BA1184" i="1" s="1"/>
  <c r="AX1184" i="1"/>
  <c r="AV1184" i="1"/>
  <c r="AT1184" i="1"/>
  <c r="AR1184" i="1"/>
  <c r="AP1184" i="1"/>
  <c r="AN1184" i="1"/>
  <c r="AL1184" i="1"/>
  <c r="AJ1184" i="1"/>
  <c r="AG1184" i="1"/>
  <c r="AE1184" i="1"/>
  <c r="AC1184" i="1"/>
  <c r="AA1184" i="1"/>
  <c r="Y1184" i="1"/>
  <c r="W1184" i="1"/>
  <c r="U1184" i="1"/>
  <c r="S1184" i="1"/>
  <c r="Q1184" i="1"/>
  <c r="O1184" i="1"/>
  <c r="M1184" i="1"/>
  <c r="K1184" i="1"/>
  <c r="I1184" i="1"/>
  <c r="G1184" i="1"/>
  <c r="E1184" i="1"/>
  <c r="C1184" i="1"/>
  <c r="AZ1183" i="1"/>
  <c r="BA1183" i="1" s="1"/>
  <c r="AX1183" i="1"/>
  <c r="AV1183" i="1"/>
  <c r="AT1183" i="1"/>
  <c r="AR1183" i="1"/>
  <c r="AP1183" i="1"/>
  <c r="AN1183" i="1"/>
  <c r="AL1183" i="1"/>
  <c r="AJ1183" i="1"/>
  <c r="AG1183" i="1"/>
  <c r="AE1183" i="1"/>
  <c r="AC1183" i="1"/>
  <c r="AA1183" i="1"/>
  <c r="Y1183" i="1"/>
  <c r="W1183" i="1"/>
  <c r="U1183" i="1"/>
  <c r="S1183" i="1"/>
  <c r="Q1183" i="1"/>
  <c r="O1183" i="1"/>
  <c r="M1183" i="1"/>
  <c r="K1183" i="1"/>
  <c r="I1183" i="1"/>
  <c r="G1183" i="1"/>
  <c r="E1183" i="1"/>
  <c r="C1183" i="1"/>
  <c r="AZ1182" i="1"/>
  <c r="BA1182" i="1" s="1"/>
  <c r="AX1182" i="1"/>
  <c r="AV1182" i="1"/>
  <c r="AT1182" i="1"/>
  <c r="AR1182" i="1"/>
  <c r="AP1182" i="1"/>
  <c r="AN1182" i="1"/>
  <c r="AL1182" i="1"/>
  <c r="AJ1182" i="1"/>
  <c r="AG1182" i="1"/>
  <c r="AE1182" i="1"/>
  <c r="AC1182" i="1"/>
  <c r="AA1182" i="1"/>
  <c r="Y1182" i="1"/>
  <c r="W1182" i="1"/>
  <c r="U1182" i="1"/>
  <c r="S1182" i="1"/>
  <c r="Q1182" i="1"/>
  <c r="O1182" i="1"/>
  <c r="M1182" i="1"/>
  <c r="K1182" i="1"/>
  <c r="I1182" i="1"/>
  <c r="G1182" i="1"/>
  <c r="E1182" i="1"/>
  <c r="C1182" i="1"/>
  <c r="AZ1181" i="1"/>
  <c r="BA1181" i="1" s="1"/>
  <c r="AX1181" i="1"/>
  <c r="AV1181" i="1"/>
  <c r="AT1181" i="1"/>
  <c r="AR1181" i="1"/>
  <c r="AP1181" i="1"/>
  <c r="AN1181" i="1"/>
  <c r="AL1181" i="1"/>
  <c r="AJ1181" i="1"/>
  <c r="AG1181" i="1"/>
  <c r="AE1181" i="1"/>
  <c r="AC1181" i="1"/>
  <c r="AA1181" i="1"/>
  <c r="Y1181" i="1"/>
  <c r="W1181" i="1"/>
  <c r="U1181" i="1"/>
  <c r="S1181" i="1"/>
  <c r="Q1181" i="1"/>
  <c r="O1181" i="1"/>
  <c r="M1181" i="1"/>
  <c r="K1181" i="1"/>
  <c r="I1181" i="1"/>
  <c r="G1181" i="1"/>
  <c r="E1181" i="1"/>
  <c r="C1181" i="1"/>
  <c r="AZ1180" i="1"/>
  <c r="BA1180" i="1" s="1"/>
  <c r="AX1180" i="1"/>
  <c r="AV1180" i="1"/>
  <c r="AT1180" i="1"/>
  <c r="AR1180" i="1"/>
  <c r="AP1180" i="1"/>
  <c r="AN1180" i="1"/>
  <c r="AL1180" i="1"/>
  <c r="AJ1180" i="1"/>
  <c r="AG1180" i="1"/>
  <c r="AE1180" i="1"/>
  <c r="AC1180" i="1"/>
  <c r="AA1180" i="1"/>
  <c r="Y1180" i="1"/>
  <c r="W1180" i="1"/>
  <c r="U1180" i="1"/>
  <c r="S1180" i="1"/>
  <c r="Q1180" i="1"/>
  <c r="O1180" i="1"/>
  <c r="M1180" i="1"/>
  <c r="K1180" i="1"/>
  <c r="I1180" i="1"/>
  <c r="G1180" i="1"/>
  <c r="E1180" i="1"/>
  <c r="C1180" i="1"/>
  <c r="AZ1179" i="1"/>
  <c r="BA1179" i="1" s="1"/>
  <c r="AX1179" i="1"/>
  <c r="AV1179" i="1"/>
  <c r="AT1179" i="1"/>
  <c r="AR1179" i="1"/>
  <c r="AP1179" i="1"/>
  <c r="AN1179" i="1"/>
  <c r="AL1179" i="1"/>
  <c r="AJ1179" i="1"/>
  <c r="AG1179" i="1"/>
  <c r="AE1179" i="1"/>
  <c r="AC1179" i="1"/>
  <c r="AA1179" i="1"/>
  <c r="Y1179" i="1"/>
  <c r="W1179" i="1"/>
  <c r="U1179" i="1"/>
  <c r="S1179" i="1"/>
  <c r="Q1179" i="1"/>
  <c r="O1179" i="1"/>
  <c r="M1179" i="1"/>
  <c r="K1179" i="1"/>
  <c r="I1179" i="1"/>
  <c r="G1179" i="1"/>
  <c r="E1179" i="1"/>
  <c r="C1179" i="1"/>
  <c r="AZ1178" i="1"/>
  <c r="BA1178" i="1" s="1"/>
  <c r="AX1178" i="1"/>
  <c r="AV1178" i="1"/>
  <c r="AT1178" i="1"/>
  <c r="AR1178" i="1"/>
  <c r="AP1178" i="1"/>
  <c r="AN1178" i="1"/>
  <c r="AL1178" i="1"/>
  <c r="AJ1178" i="1"/>
  <c r="AG1178" i="1"/>
  <c r="AE1178" i="1"/>
  <c r="AC1178" i="1"/>
  <c r="AA1178" i="1"/>
  <c r="Y1178" i="1"/>
  <c r="W1178" i="1"/>
  <c r="U1178" i="1"/>
  <c r="S1178" i="1"/>
  <c r="Q1178" i="1"/>
  <c r="O1178" i="1"/>
  <c r="M1178" i="1"/>
  <c r="K1178" i="1"/>
  <c r="I1178" i="1"/>
  <c r="G1178" i="1"/>
  <c r="E1178" i="1"/>
  <c r="C1178" i="1"/>
  <c r="AZ1177" i="1"/>
  <c r="BA1177" i="1" s="1"/>
  <c r="AX1177" i="1"/>
  <c r="AV1177" i="1"/>
  <c r="AT1177" i="1"/>
  <c r="AR1177" i="1"/>
  <c r="AP1177" i="1"/>
  <c r="AN1177" i="1"/>
  <c r="AL1177" i="1"/>
  <c r="AJ1177" i="1"/>
  <c r="AG1177" i="1"/>
  <c r="AE1177" i="1"/>
  <c r="AC1177" i="1"/>
  <c r="AA1177" i="1"/>
  <c r="Y1177" i="1"/>
  <c r="W1177" i="1"/>
  <c r="U1177" i="1"/>
  <c r="S1177" i="1"/>
  <c r="Q1177" i="1"/>
  <c r="O1177" i="1"/>
  <c r="M1177" i="1"/>
  <c r="K1177" i="1"/>
  <c r="I1177" i="1"/>
  <c r="G1177" i="1"/>
  <c r="E1177" i="1"/>
  <c r="C1177" i="1"/>
  <c r="AZ1176" i="1"/>
  <c r="BA1176" i="1" s="1"/>
  <c r="AX1176" i="1"/>
  <c r="AV1176" i="1"/>
  <c r="AT1176" i="1"/>
  <c r="AR1176" i="1"/>
  <c r="AP1176" i="1"/>
  <c r="AN1176" i="1"/>
  <c r="AL1176" i="1"/>
  <c r="AJ1176" i="1"/>
  <c r="AG1176" i="1"/>
  <c r="AE1176" i="1"/>
  <c r="AC1176" i="1"/>
  <c r="AA1176" i="1"/>
  <c r="Y1176" i="1"/>
  <c r="W1176" i="1"/>
  <c r="U1176" i="1"/>
  <c r="S1176" i="1"/>
  <c r="Q1176" i="1"/>
  <c r="O1176" i="1"/>
  <c r="M1176" i="1"/>
  <c r="K1176" i="1"/>
  <c r="I1176" i="1"/>
  <c r="G1176" i="1"/>
  <c r="E1176" i="1"/>
  <c r="C1176" i="1"/>
  <c r="AZ1175" i="1"/>
  <c r="BA1175" i="1" s="1"/>
  <c r="AX1175" i="1"/>
  <c r="AV1175" i="1"/>
  <c r="AT1175" i="1"/>
  <c r="AR1175" i="1"/>
  <c r="AP1175" i="1"/>
  <c r="AN1175" i="1"/>
  <c r="AL1175" i="1"/>
  <c r="AJ1175" i="1"/>
  <c r="AG1175" i="1"/>
  <c r="AE1175" i="1"/>
  <c r="AC1175" i="1"/>
  <c r="AA1175" i="1"/>
  <c r="Y1175" i="1"/>
  <c r="W1175" i="1"/>
  <c r="U1175" i="1"/>
  <c r="S1175" i="1"/>
  <c r="Q1175" i="1"/>
  <c r="O1175" i="1"/>
  <c r="M1175" i="1"/>
  <c r="K1175" i="1"/>
  <c r="I1175" i="1"/>
  <c r="G1175" i="1"/>
  <c r="E1175" i="1"/>
  <c r="C1175" i="1"/>
  <c r="AZ1174" i="1"/>
  <c r="BA1174" i="1" s="1"/>
  <c r="AX1174" i="1"/>
  <c r="AV1174" i="1"/>
  <c r="AT1174" i="1"/>
  <c r="AR1174" i="1"/>
  <c r="AP1174" i="1"/>
  <c r="AN1174" i="1"/>
  <c r="AL1174" i="1"/>
  <c r="AJ1174" i="1"/>
  <c r="AG1174" i="1"/>
  <c r="AE1174" i="1"/>
  <c r="AC1174" i="1"/>
  <c r="AA1174" i="1"/>
  <c r="Y1174" i="1"/>
  <c r="W1174" i="1"/>
  <c r="U1174" i="1"/>
  <c r="S1174" i="1"/>
  <c r="Q1174" i="1"/>
  <c r="O1174" i="1"/>
  <c r="M1174" i="1"/>
  <c r="K1174" i="1"/>
  <c r="I1174" i="1"/>
  <c r="G1174" i="1"/>
  <c r="E1174" i="1"/>
  <c r="C1174" i="1"/>
  <c r="AZ1173" i="1"/>
  <c r="BA1173" i="1" s="1"/>
  <c r="AX1173" i="1"/>
  <c r="AV1173" i="1"/>
  <c r="AT1173" i="1"/>
  <c r="AR1173" i="1"/>
  <c r="AP1173" i="1"/>
  <c r="AN1173" i="1"/>
  <c r="AL1173" i="1"/>
  <c r="AJ1173" i="1"/>
  <c r="AG1173" i="1"/>
  <c r="AE1173" i="1"/>
  <c r="AC1173" i="1"/>
  <c r="AA1173" i="1"/>
  <c r="Y1173" i="1"/>
  <c r="W1173" i="1"/>
  <c r="U1173" i="1"/>
  <c r="S1173" i="1"/>
  <c r="Q1173" i="1"/>
  <c r="O1173" i="1"/>
  <c r="M1173" i="1"/>
  <c r="K1173" i="1"/>
  <c r="I1173" i="1"/>
  <c r="G1173" i="1"/>
  <c r="E1173" i="1"/>
  <c r="C1173" i="1"/>
  <c r="AZ1172" i="1"/>
  <c r="BA1172" i="1" s="1"/>
  <c r="AX1172" i="1"/>
  <c r="AV1172" i="1"/>
  <c r="AT1172" i="1"/>
  <c r="AR1172" i="1"/>
  <c r="AP1172" i="1"/>
  <c r="AN1172" i="1"/>
  <c r="AL1172" i="1"/>
  <c r="AJ1172" i="1"/>
  <c r="AG1172" i="1"/>
  <c r="AE1172" i="1"/>
  <c r="AC1172" i="1"/>
  <c r="AA1172" i="1"/>
  <c r="Y1172" i="1"/>
  <c r="W1172" i="1"/>
  <c r="U1172" i="1"/>
  <c r="S1172" i="1"/>
  <c r="Q1172" i="1"/>
  <c r="O1172" i="1"/>
  <c r="M1172" i="1"/>
  <c r="K1172" i="1"/>
  <c r="I1172" i="1"/>
  <c r="G1172" i="1"/>
  <c r="E1172" i="1"/>
  <c r="C1172" i="1"/>
  <c r="AZ1171" i="1"/>
  <c r="BA1171" i="1" s="1"/>
  <c r="AX1171" i="1"/>
  <c r="AV1171" i="1"/>
  <c r="AT1171" i="1"/>
  <c r="AR1171" i="1"/>
  <c r="AP1171" i="1"/>
  <c r="AN1171" i="1"/>
  <c r="AL1171" i="1"/>
  <c r="AJ1171" i="1"/>
  <c r="AG1171" i="1"/>
  <c r="AE1171" i="1"/>
  <c r="AC1171" i="1"/>
  <c r="AA1171" i="1"/>
  <c r="Y1171" i="1"/>
  <c r="W1171" i="1"/>
  <c r="U1171" i="1"/>
  <c r="S1171" i="1"/>
  <c r="Q1171" i="1"/>
  <c r="O1171" i="1"/>
  <c r="M1171" i="1"/>
  <c r="K1171" i="1"/>
  <c r="I1171" i="1"/>
  <c r="G1171" i="1"/>
  <c r="E1171" i="1"/>
  <c r="C1171" i="1"/>
  <c r="AZ1170" i="1"/>
  <c r="BA1170" i="1" s="1"/>
  <c r="AX1170" i="1"/>
  <c r="AV1170" i="1"/>
  <c r="AT1170" i="1"/>
  <c r="AR1170" i="1"/>
  <c r="AP1170" i="1"/>
  <c r="AN1170" i="1"/>
  <c r="AL1170" i="1"/>
  <c r="AJ1170" i="1"/>
  <c r="AG1170" i="1"/>
  <c r="AE1170" i="1"/>
  <c r="AC1170" i="1"/>
  <c r="AA1170" i="1"/>
  <c r="Y1170" i="1"/>
  <c r="W1170" i="1"/>
  <c r="U1170" i="1"/>
  <c r="S1170" i="1"/>
  <c r="Q1170" i="1"/>
  <c r="O1170" i="1"/>
  <c r="M1170" i="1"/>
  <c r="K1170" i="1"/>
  <c r="I1170" i="1"/>
  <c r="G1170" i="1"/>
  <c r="E1170" i="1"/>
  <c r="C1170" i="1"/>
  <c r="AZ1169" i="1"/>
  <c r="BA1169" i="1" s="1"/>
  <c r="AX1169" i="1"/>
  <c r="AV1169" i="1"/>
  <c r="AT1169" i="1"/>
  <c r="AR1169" i="1"/>
  <c r="AP1169" i="1"/>
  <c r="AN1169" i="1"/>
  <c r="AL1169" i="1"/>
  <c r="AJ1169" i="1"/>
  <c r="AG1169" i="1"/>
  <c r="AE1169" i="1"/>
  <c r="AC1169" i="1"/>
  <c r="AA1169" i="1"/>
  <c r="Y1169" i="1"/>
  <c r="W1169" i="1"/>
  <c r="U1169" i="1"/>
  <c r="S1169" i="1"/>
  <c r="Q1169" i="1"/>
  <c r="O1169" i="1"/>
  <c r="M1169" i="1"/>
  <c r="K1169" i="1"/>
  <c r="I1169" i="1"/>
  <c r="G1169" i="1"/>
  <c r="E1169" i="1"/>
  <c r="C1169" i="1"/>
  <c r="AZ1168" i="1"/>
  <c r="BA1168" i="1" s="1"/>
  <c r="AX1168" i="1"/>
  <c r="AV1168" i="1"/>
  <c r="AT1168" i="1"/>
  <c r="AR1168" i="1"/>
  <c r="AP1168" i="1"/>
  <c r="AN1168" i="1"/>
  <c r="AL1168" i="1"/>
  <c r="AJ1168" i="1"/>
  <c r="AG1168" i="1"/>
  <c r="AE1168" i="1"/>
  <c r="AC1168" i="1"/>
  <c r="AA1168" i="1"/>
  <c r="Y1168" i="1"/>
  <c r="W1168" i="1"/>
  <c r="U1168" i="1"/>
  <c r="S1168" i="1"/>
  <c r="Q1168" i="1"/>
  <c r="O1168" i="1"/>
  <c r="M1168" i="1"/>
  <c r="K1168" i="1"/>
  <c r="I1168" i="1"/>
  <c r="G1168" i="1"/>
  <c r="E1168" i="1"/>
  <c r="C1168" i="1"/>
  <c r="AZ1167" i="1"/>
  <c r="BA1167" i="1" s="1"/>
  <c r="AX1167" i="1"/>
  <c r="AV1167" i="1"/>
  <c r="AT1167" i="1"/>
  <c r="AR1167" i="1"/>
  <c r="AP1167" i="1"/>
  <c r="AN1167" i="1"/>
  <c r="AL1167" i="1"/>
  <c r="AJ1167" i="1"/>
  <c r="AG1167" i="1"/>
  <c r="AE1167" i="1"/>
  <c r="AC1167" i="1"/>
  <c r="AA1167" i="1"/>
  <c r="Y1167" i="1"/>
  <c r="W1167" i="1"/>
  <c r="U1167" i="1"/>
  <c r="S1167" i="1"/>
  <c r="Q1167" i="1"/>
  <c r="O1167" i="1"/>
  <c r="M1167" i="1"/>
  <c r="K1167" i="1"/>
  <c r="I1167" i="1"/>
  <c r="G1167" i="1"/>
  <c r="E1167" i="1"/>
  <c r="C1167" i="1"/>
  <c r="AZ1166" i="1"/>
  <c r="BA1166" i="1" s="1"/>
  <c r="AX1166" i="1"/>
  <c r="AV1166" i="1"/>
  <c r="AT1166" i="1"/>
  <c r="AR1166" i="1"/>
  <c r="AP1166" i="1"/>
  <c r="AN1166" i="1"/>
  <c r="AL1166" i="1"/>
  <c r="AJ1166" i="1"/>
  <c r="AG1166" i="1"/>
  <c r="AE1166" i="1"/>
  <c r="AC1166" i="1"/>
  <c r="AA1166" i="1"/>
  <c r="Y1166" i="1"/>
  <c r="W1166" i="1"/>
  <c r="U1166" i="1"/>
  <c r="S1166" i="1"/>
  <c r="Q1166" i="1"/>
  <c r="O1166" i="1"/>
  <c r="M1166" i="1"/>
  <c r="K1166" i="1"/>
  <c r="I1166" i="1"/>
  <c r="G1166" i="1"/>
  <c r="E1166" i="1"/>
  <c r="C1166" i="1"/>
  <c r="AZ1165" i="1"/>
  <c r="BA1165" i="1" s="1"/>
  <c r="AX1165" i="1"/>
  <c r="AV1165" i="1"/>
  <c r="AT1165" i="1"/>
  <c r="AR1165" i="1"/>
  <c r="AP1165" i="1"/>
  <c r="AN1165" i="1"/>
  <c r="AL1165" i="1"/>
  <c r="AJ1165" i="1"/>
  <c r="AG1165" i="1"/>
  <c r="AE1165" i="1"/>
  <c r="AC1165" i="1"/>
  <c r="AA1165" i="1"/>
  <c r="Y1165" i="1"/>
  <c r="W1165" i="1"/>
  <c r="U1165" i="1"/>
  <c r="S1165" i="1"/>
  <c r="Q1165" i="1"/>
  <c r="O1165" i="1"/>
  <c r="M1165" i="1"/>
  <c r="K1165" i="1"/>
  <c r="I1165" i="1"/>
  <c r="G1165" i="1"/>
  <c r="E1165" i="1"/>
  <c r="C1165" i="1"/>
  <c r="AZ1164" i="1"/>
  <c r="BA1164" i="1" s="1"/>
  <c r="AX1164" i="1"/>
  <c r="AV1164" i="1"/>
  <c r="AT1164" i="1"/>
  <c r="AR1164" i="1"/>
  <c r="AP1164" i="1"/>
  <c r="AN1164" i="1"/>
  <c r="AL1164" i="1"/>
  <c r="AJ1164" i="1"/>
  <c r="AG1164" i="1"/>
  <c r="AE1164" i="1"/>
  <c r="AC1164" i="1"/>
  <c r="AA1164" i="1"/>
  <c r="Y1164" i="1"/>
  <c r="W1164" i="1"/>
  <c r="U1164" i="1"/>
  <c r="S1164" i="1"/>
  <c r="Q1164" i="1"/>
  <c r="O1164" i="1"/>
  <c r="M1164" i="1"/>
  <c r="K1164" i="1"/>
  <c r="I1164" i="1"/>
  <c r="G1164" i="1"/>
  <c r="E1164" i="1"/>
  <c r="C1164" i="1"/>
  <c r="AZ1163" i="1"/>
  <c r="BA1163" i="1" s="1"/>
  <c r="AX1163" i="1"/>
  <c r="AV1163" i="1"/>
  <c r="AT1163" i="1"/>
  <c r="AR1163" i="1"/>
  <c r="AP1163" i="1"/>
  <c r="AN1163" i="1"/>
  <c r="AL1163" i="1"/>
  <c r="AJ1163" i="1"/>
  <c r="AG1163" i="1"/>
  <c r="AE1163" i="1"/>
  <c r="AC1163" i="1"/>
  <c r="AA1163" i="1"/>
  <c r="Y1163" i="1"/>
  <c r="W1163" i="1"/>
  <c r="U1163" i="1"/>
  <c r="S1163" i="1"/>
  <c r="Q1163" i="1"/>
  <c r="O1163" i="1"/>
  <c r="M1163" i="1"/>
  <c r="K1163" i="1"/>
  <c r="I1163" i="1"/>
  <c r="G1163" i="1"/>
  <c r="E1163" i="1"/>
  <c r="C1163" i="1"/>
  <c r="AZ1162" i="1"/>
  <c r="BA1162" i="1" s="1"/>
  <c r="AX1162" i="1"/>
  <c r="AV1162" i="1"/>
  <c r="AT1162" i="1"/>
  <c r="AR1162" i="1"/>
  <c r="AP1162" i="1"/>
  <c r="AN1162" i="1"/>
  <c r="AL1162" i="1"/>
  <c r="AJ1162" i="1"/>
  <c r="AG1162" i="1"/>
  <c r="AE1162" i="1"/>
  <c r="AC1162" i="1"/>
  <c r="AA1162" i="1"/>
  <c r="Y1162" i="1"/>
  <c r="W1162" i="1"/>
  <c r="U1162" i="1"/>
  <c r="S1162" i="1"/>
  <c r="Q1162" i="1"/>
  <c r="O1162" i="1"/>
  <c r="M1162" i="1"/>
  <c r="K1162" i="1"/>
  <c r="I1162" i="1"/>
  <c r="G1162" i="1"/>
  <c r="E1162" i="1"/>
  <c r="C1162" i="1"/>
  <c r="AZ1161" i="1"/>
  <c r="AX1161" i="1"/>
  <c r="AV1161" i="1"/>
  <c r="AT1161" i="1"/>
  <c r="AR1161" i="1"/>
  <c r="AP1161" i="1"/>
  <c r="AN1161" i="1"/>
  <c r="AL1161" i="1"/>
  <c r="AJ1161" i="1"/>
  <c r="AG1161" i="1"/>
  <c r="AE1161" i="1"/>
  <c r="AC1161" i="1"/>
  <c r="AA1161" i="1"/>
  <c r="Y1161" i="1"/>
  <c r="W1161" i="1"/>
  <c r="U1161" i="1"/>
  <c r="S1161" i="1"/>
  <c r="Q1161" i="1"/>
  <c r="O1161" i="1"/>
  <c r="M1161" i="1"/>
  <c r="K1161" i="1"/>
  <c r="I1161" i="1"/>
  <c r="G1161" i="1"/>
  <c r="E1161" i="1"/>
  <c r="C1161" i="1"/>
  <c r="AZ1160" i="1"/>
  <c r="BA1160" i="1" s="1"/>
  <c r="AX1160" i="1"/>
  <c r="AV1160" i="1"/>
  <c r="AT1160" i="1"/>
  <c r="AR1160" i="1"/>
  <c r="AP1160" i="1"/>
  <c r="AN1160" i="1"/>
  <c r="AL1160" i="1"/>
  <c r="AJ1160" i="1"/>
  <c r="AG1160" i="1"/>
  <c r="AE1160" i="1"/>
  <c r="AC1160" i="1"/>
  <c r="AA1160" i="1"/>
  <c r="Y1160" i="1"/>
  <c r="W1160" i="1"/>
  <c r="U1160" i="1"/>
  <c r="S1160" i="1"/>
  <c r="Q1160" i="1"/>
  <c r="O1160" i="1"/>
  <c r="M1160" i="1"/>
  <c r="K1160" i="1"/>
  <c r="I1160" i="1"/>
  <c r="G1160" i="1"/>
  <c r="E1160" i="1"/>
  <c r="C1160" i="1"/>
  <c r="AZ1159" i="1"/>
  <c r="BA1159" i="1" s="1"/>
  <c r="AX1159" i="1"/>
  <c r="AV1159" i="1"/>
  <c r="AT1159" i="1"/>
  <c r="AR1159" i="1"/>
  <c r="AP1159" i="1"/>
  <c r="AN1159" i="1"/>
  <c r="AL1159" i="1"/>
  <c r="AJ1159" i="1"/>
  <c r="AG1159" i="1"/>
  <c r="AE1159" i="1"/>
  <c r="AC1159" i="1"/>
  <c r="AA1159" i="1"/>
  <c r="Y1159" i="1"/>
  <c r="W1159" i="1"/>
  <c r="U1159" i="1"/>
  <c r="S1159" i="1"/>
  <c r="Q1159" i="1"/>
  <c r="O1159" i="1"/>
  <c r="M1159" i="1"/>
  <c r="K1159" i="1"/>
  <c r="I1159" i="1"/>
  <c r="G1159" i="1"/>
  <c r="E1159" i="1"/>
  <c r="C1159" i="1"/>
  <c r="AZ1158" i="1"/>
  <c r="BA1158" i="1" s="1"/>
  <c r="AX1158" i="1"/>
  <c r="AV1158" i="1"/>
  <c r="AT1158" i="1"/>
  <c r="AR1158" i="1"/>
  <c r="AP1158" i="1"/>
  <c r="AN1158" i="1"/>
  <c r="AL1158" i="1"/>
  <c r="AJ1158" i="1"/>
  <c r="AG1158" i="1"/>
  <c r="AE1158" i="1"/>
  <c r="AC1158" i="1"/>
  <c r="AA1158" i="1"/>
  <c r="Y1158" i="1"/>
  <c r="W1158" i="1"/>
  <c r="U1158" i="1"/>
  <c r="S1158" i="1"/>
  <c r="Q1158" i="1"/>
  <c r="O1158" i="1"/>
  <c r="M1158" i="1"/>
  <c r="K1158" i="1"/>
  <c r="I1158" i="1"/>
  <c r="G1158" i="1"/>
  <c r="E1158" i="1"/>
  <c r="C1158" i="1"/>
  <c r="AZ1157" i="1"/>
  <c r="BA1157" i="1" s="1"/>
  <c r="AX1157" i="1"/>
  <c r="AV1157" i="1"/>
  <c r="AT1157" i="1"/>
  <c r="AR1157" i="1"/>
  <c r="AP1157" i="1"/>
  <c r="AN1157" i="1"/>
  <c r="AL1157" i="1"/>
  <c r="AJ1157" i="1"/>
  <c r="AG1157" i="1"/>
  <c r="AE1157" i="1"/>
  <c r="AC1157" i="1"/>
  <c r="AA1157" i="1"/>
  <c r="Y1157" i="1"/>
  <c r="W1157" i="1"/>
  <c r="U1157" i="1"/>
  <c r="S1157" i="1"/>
  <c r="Q1157" i="1"/>
  <c r="O1157" i="1"/>
  <c r="M1157" i="1"/>
  <c r="K1157" i="1"/>
  <c r="I1157" i="1"/>
  <c r="G1157" i="1"/>
  <c r="E1157" i="1"/>
  <c r="C1157" i="1"/>
  <c r="AZ1156" i="1"/>
  <c r="BA1156" i="1" s="1"/>
  <c r="AX1156" i="1"/>
  <c r="AV1156" i="1"/>
  <c r="AT1156" i="1"/>
  <c r="AR1156" i="1"/>
  <c r="AP1156" i="1"/>
  <c r="AN1156" i="1"/>
  <c r="AL1156" i="1"/>
  <c r="AJ1156" i="1"/>
  <c r="AG1156" i="1"/>
  <c r="AE1156" i="1"/>
  <c r="AC1156" i="1"/>
  <c r="AA1156" i="1"/>
  <c r="Y1156" i="1"/>
  <c r="W1156" i="1"/>
  <c r="U1156" i="1"/>
  <c r="S1156" i="1"/>
  <c r="Q1156" i="1"/>
  <c r="O1156" i="1"/>
  <c r="M1156" i="1"/>
  <c r="K1156" i="1"/>
  <c r="I1156" i="1"/>
  <c r="G1156" i="1"/>
  <c r="E1156" i="1"/>
  <c r="C1156" i="1"/>
  <c r="AZ1155" i="1"/>
  <c r="BA1155" i="1" s="1"/>
  <c r="AX1155" i="1"/>
  <c r="AV1155" i="1"/>
  <c r="AT1155" i="1"/>
  <c r="AR1155" i="1"/>
  <c r="AP1155" i="1"/>
  <c r="AN1155" i="1"/>
  <c r="AL1155" i="1"/>
  <c r="AJ1155" i="1"/>
  <c r="AG1155" i="1"/>
  <c r="AE1155" i="1"/>
  <c r="AC1155" i="1"/>
  <c r="AA1155" i="1"/>
  <c r="Y1155" i="1"/>
  <c r="W1155" i="1"/>
  <c r="U1155" i="1"/>
  <c r="S1155" i="1"/>
  <c r="Q1155" i="1"/>
  <c r="O1155" i="1"/>
  <c r="M1155" i="1"/>
  <c r="K1155" i="1"/>
  <c r="I1155" i="1"/>
  <c r="G1155" i="1"/>
  <c r="E1155" i="1"/>
  <c r="C1155" i="1"/>
  <c r="AZ1154" i="1"/>
  <c r="BA1154" i="1" s="1"/>
  <c r="AX1154" i="1"/>
  <c r="AV1154" i="1"/>
  <c r="AT1154" i="1"/>
  <c r="AR1154" i="1"/>
  <c r="AP1154" i="1"/>
  <c r="AN1154" i="1"/>
  <c r="AL1154" i="1"/>
  <c r="AJ1154" i="1"/>
  <c r="AG1154" i="1"/>
  <c r="AE1154" i="1"/>
  <c r="AC1154" i="1"/>
  <c r="AA1154" i="1"/>
  <c r="Y1154" i="1"/>
  <c r="W1154" i="1"/>
  <c r="U1154" i="1"/>
  <c r="S1154" i="1"/>
  <c r="Q1154" i="1"/>
  <c r="O1154" i="1"/>
  <c r="M1154" i="1"/>
  <c r="K1154" i="1"/>
  <c r="I1154" i="1"/>
  <c r="G1154" i="1"/>
  <c r="E1154" i="1"/>
  <c r="C1154" i="1"/>
  <c r="AZ1153" i="1"/>
  <c r="BA1153" i="1" s="1"/>
  <c r="AX1153" i="1"/>
  <c r="AV1153" i="1"/>
  <c r="AT1153" i="1"/>
  <c r="AR1153" i="1"/>
  <c r="AP1153" i="1"/>
  <c r="AN1153" i="1"/>
  <c r="AL1153" i="1"/>
  <c r="AJ1153" i="1"/>
  <c r="AG1153" i="1"/>
  <c r="AE1153" i="1"/>
  <c r="AC1153" i="1"/>
  <c r="AA1153" i="1"/>
  <c r="Y1153" i="1"/>
  <c r="W1153" i="1"/>
  <c r="U1153" i="1"/>
  <c r="S1153" i="1"/>
  <c r="Q1153" i="1"/>
  <c r="O1153" i="1"/>
  <c r="M1153" i="1"/>
  <c r="K1153" i="1"/>
  <c r="I1153" i="1"/>
  <c r="G1153" i="1"/>
  <c r="E1153" i="1"/>
  <c r="C1153" i="1"/>
  <c r="AZ1152" i="1"/>
  <c r="BA1152" i="1" s="1"/>
  <c r="AX1152" i="1"/>
  <c r="AV1152" i="1"/>
  <c r="AT1152" i="1"/>
  <c r="AR1152" i="1"/>
  <c r="AP1152" i="1"/>
  <c r="AN1152" i="1"/>
  <c r="AL1152" i="1"/>
  <c r="AJ1152" i="1"/>
  <c r="AG1152" i="1"/>
  <c r="AE1152" i="1"/>
  <c r="AC1152" i="1"/>
  <c r="AA1152" i="1"/>
  <c r="Y1152" i="1"/>
  <c r="W1152" i="1"/>
  <c r="U1152" i="1"/>
  <c r="S1152" i="1"/>
  <c r="Q1152" i="1"/>
  <c r="O1152" i="1"/>
  <c r="M1152" i="1"/>
  <c r="K1152" i="1"/>
  <c r="I1152" i="1"/>
  <c r="G1152" i="1"/>
  <c r="E1152" i="1"/>
  <c r="C1152" i="1"/>
  <c r="AZ1151" i="1"/>
  <c r="BA1151" i="1" s="1"/>
  <c r="AX1151" i="1"/>
  <c r="AV1151" i="1"/>
  <c r="AT1151" i="1"/>
  <c r="AR1151" i="1"/>
  <c r="AP1151" i="1"/>
  <c r="AN1151" i="1"/>
  <c r="AL1151" i="1"/>
  <c r="AJ1151" i="1"/>
  <c r="AG1151" i="1"/>
  <c r="AE1151" i="1"/>
  <c r="AC1151" i="1"/>
  <c r="AA1151" i="1"/>
  <c r="Y1151" i="1"/>
  <c r="W1151" i="1"/>
  <c r="U1151" i="1"/>
  <c r="S1151" i="1"/>
  <c r="Q1151" i="1"/>
  <c r="O1151" i="1"/>
  <c r="M1151" i="1"/>
  <c r="K1151" i="1"/>
  <c r="I1151" i="1"/>
  <c r="G1151" i="1"/>
  <c r="E1151" i="1"/>
  <c r="C1151" i="1"/>
  <c r="AZ1150" i="1"/>
  <c r="BA1150" i="1" s="1"/>
  <c r="AX1150" i="1"/>
  <c r="AV1150" i="1"/>
  <c r="AT1150" i="1"/>
  <c r="AR1150" i="1"/>
  <c r="AP1150" i="1"/>
  <c r="AN1150" i="1"/>
  <c r="AL1150" i="1"/>
  <c r="AJ1150" i="1"/>
  <c r="AG1150" i="1"/>
  <c r="AE1150" i="1"/>
  <c r="AC1150" i="1"/>
  <c r="AA1150" i="1"/>
  <c r="Y1150" i="1"/>
  <c r="W1150" i="1"/>
  <c r="U1150" i="1"/>
  <c r="S1150" i="1"/>
  <c r="Q1150" i="1"/>
  <c r="O1150" i="1"/>
  <c r="M1150" i="1"/>
  <c r="K1150" i="1"/>
  <c r="I1150" i="1"/>
  <c r="G1150" i="1"/>
  <c r="E1150" i="1"/>
  <c r="C1150" i="1"/>
  <c r="AZ1149" i="1"/>
  <c r="BA1149" i="1" s="1"/>
  <c r="AX1149" i="1"/>
  <c r="AV1149" i="1"/>
  <c r="AT1149" i="1"/>
  <c r="AR1149" i="1"/>
  <c r="AP1149" i="1"/>
  <c r="AN1149" i="1"/>
  <c r="AL1149" i="1"/>
  <c r="AJ1149" i="1"/>
  <c r="AG1149" i="1"/>
  <c r="AE1149" i="1"/>
  <c r="AC1149" i="1"/>
  <c r="AA1149" i="1"/>
  <c r="Y1149" i="1"/>
  <c r="W1149" i="1"/>
  <c r="U1149" i="1"/>
  <c r="S1149" i="1"/>
  <c r="Q1149" i="1"/>
  <c r="O1149" i="1"/>
  <c r="M1149" i="1"/>
  <c r="K1149" i="1"/>
  <c r="I1149" i="1"/>
  <c r="G1149" i="1"/>
  <c r="E1149" i="1"/>
  <c r="C1149" i="1"/>
  <c r="AZ1148" i="1"/>
  <c r="BA1148" i="1" s="1"/>
  <c r="AX1148" i="1"/>
  <c r="AV1148" i="1"/>
  <c r="AT1148" i="1"/>
  <c r="AR1148" i="1"/>
  <c r="AP1148" i="1"/>
  <c r="AN1148" i="1"/>
  <c r="AL1148" i="1"/>
  <c r="AJ1148" i="1"/>
  <c r="AG1148" i="1"/>
  <c r="AE1148" i="1"/>
  <c r="AC1148" i="1"/>
  <c r="AA1148" i="1"/>
  <c r="Y1148" i="1"/>
  <c r="W1148" i="1"/>
  <c r="U1148" i="1"/>
  <c r="S1148" i="1"/>
  <c r="Q1148" i="1"/>
  <c r="O1148" i="1"/>
  <c r="M1148" i="1"/>
  <c r="K1148" i="1"/>
  <c r="I1148" i="1"/>
  <c r="G1148" i="1"/>
  <c r="E1148" i="1"/>
  <c r="C1148" i="1"/>
  <c r="AZ1147" i="1"/>
  <c r="BA1147" i="1" s="1"/>
  <c r="AX1147" i="1"/>
  <c r="AV1147" i="1"/>
  <c r="AT1147" i="1"/>
  <c r="AR1147" i="1"/>
  <c r="AP1147" i="1"/>
  <c r="AN1147" i="1"/>
  <c r="AL1147" i="1"/>
  <c r="AJ1147" i="1"/>
  <c r="AG1147" i="1"/>
  <c r="AE1147" i="1"/>
  <c r="AC1147" i="1"/>
  <c r="AA1147" i="1"/>
  <c r="Y1147" i="1"/>
  <c r="W1147" i="1"/>
  <c r="U1147" i="1"/>
  <c r="S1147" i="1"/>
  <c r="Q1147" i="1"/>
  <c r="O1147" i="1"/>
  <c r="M1147" i="1"/>
  <c r="K1147" i="1"/>
  <c r="I1147" i="1"/>
  <c r="G1147" i="1"/>
  <c r="E1147" i="1"/>
  <c r="C1147" i="1"/>
  <c r="AZ1146" i="1"/>
  <c r="BA1146" i="1" s="1"/>
  <c r="AX1146" i="1"/>
  <c r="AV1146" i="1"/>
  <c r="AT1146" i="1"/>
  <c r="AR1146" i="1"/>
  <c r="AP1146" i="1"/>
  <c r="AN1146" i="1"/>
  <c r="AL1146" i="1"/>
  <c r="AJ1146" i="1"/>
  <c r="AG1146" i="1"/>
  <c r="AE1146" i="1"/>
  <c r="AC1146" i="1"/>
  <c r="AA1146" i="1"/>
  <c r="Y1146" i="1"/>
  <c r="W1146" i="1"/>
  <c r="U1146" i="1"/>
  <c r="S1146" i="1"/>
  <c r="Q1146" i="1"/>
  <c r="O1146" i="1"/>
  <c r="M1146" i="1"/>
  <c r="K1146" i="1"/>
  <c r="I1146" i="1"/>
  <c r="G1146" i="1"/>
  <c r="E1146" i="1"/>
  <c r="C1146" i="1"/>
  <c r="AZ1145" i="1"/>
  <c r="BA1145" i="1" s="1"/>
  <c r="AX1145" i="1"/>
  <c r="AV1145" i="1"/>
  <c r="AT1145" i="1"/>
  <c r="AR1145" i="1"/>
  <c r="AP1145" i="1"/>
  <c r="AN1145" i="1"/>
  <c r="AL1145" i="1"/>
  <c r="AJ1145" i="1"/>
  <c r="AG1145" i="1"/>
  <c r="AE1145" i="1"/>
  <c r="AC1145" i="1"/>
  <c r="AA1145" i="1"/>
  <c r="Y1145" i="1"/>
  <c r="W1145" i="1"/>
  <c r="U1145" i="1"/>
  <c r="S1145" i="1"/>
  <c r="Q1145" i="1"/>
  <c r="O1145" i="1"/>
  <c r="M1145" i="1"/>
  <c r="K1145" i="1"/>
  <c r="I1145" i="1"/>
  <c r="G1145" i="1"/>
  <c r="E1145" i="1"/>
  <c r="C1145" i="1"/>
  <c r="AZ1144" i="1"/>
  <c r="BA1144" i="1" s="1"/>
  <c r="AX1144" i="1"/>
  <c r="AV1144" i="1"/>
  <c r="AT1144" i="1"/>
  <c r="AR1144" i="1"/>
  <c r="AP1144" i="1"/>
  <c r="AN1144" i="1"/>
  <c r="AL1144" i="1"/>
  <c r="AJ1144" i="1"/>
  <c r="AG1144" i="1"/>
  <c r="AE1144" i="1"/>
  <c r="AC1144" i="1"/>
  <c r="AA1144" i="1"/>
  <c r="Y1144" i="1"/>
  <c r="W1144" i="1"/>
  <c r="U1144" i="1"/>
  <c r="S1144" i="1"/>
  <c r="Q1144" i="1"/>
  <c r="O1144" i="1"/>
  <c r="M1144" i="1"/>
  <c r="K1144" i="1"/>
  <c r="I1144" i="1"/>
  <c r="G1144" i="1"/>
  <c r="E1144" i="1"/>
  <c r="C1144" i="1"/>
  <c r="AZ1143" i="1"/>
  <c r="BA1143" i="1" s="1"/>
  <c r="AX1143" i="1"/>
  <c r="AV1143" i="1"/>
  <c r="AT1143" i="1"/>
  <c r="AR1143" i="1"/>
  <c r="AP1143" i="1"/>
  <c r="AN1143" i="1"/>
  <c r="AL1143" i="1"/>
  <c r="AJ1143" i="1"/>
  <c r="AG1143" i="1"/>
  <c r="AE1143" i="1"/>
  <c r="AC1143" i="1"/>
  <c r="AA1143" i="1"/>
  <c r="Y1143" i="1"/>
  <c r="W1143" i="1"/>
  <c r="U1143" i="1"/>
  <c r="S1143" i="1"/>
  <c r="Q1143" i="1"/>
  <c r="O1143" i="1"/>
  <c r="M1143" i="1"/>
  <c r="K1143" i="1"/>
  <c r="I1143" i="1"/>
  <c r="G1143" i="1"/>
  <c r="E1143" i="1"/>
  <c r="C1143" i="1"/>
  <c r="AZ1142" i="1"/>
  <c r="BA1142" i="1" s="1"/>
  <c r="AX1142" i="1"/>
  <c r="AV1142" i="1"/>
  <c r="AT1142" i="1"/>
  <c r="AR1142" i="1"/>
  <c r="AP1142" i="1"/>
  <c r="AN1142" i="1"/>
  <c r="AL1142" i="1"/>
  <c r="AJ1142" i="1"/>
  <c r="AG1142" i="1"/>
  <c r="AE1142" i="1"/>
  <c r="AC1142" i="1"/>
  <c r="AA1142" i="1"/>
  <c r="Y1142" i="1"/>
  <c r="W1142" i="1"/>
  <c r="U1142" i="1"/>
  <c r="S1142" i="1"/>
  <c r="Q1142" i="1"/>
  <c r="O1142" i="1"/>
  <c r="M1142" i="1"/>
  <c r="K1142" i="1"/>
  <c r="I1142" i="1"/>
  <c r="G1142" i="1"/>
  <c r="E1142" i="1"/>
  <c r="C1142" i="1"/>
  <c r="AZ1141" i="1"/>
  <c r="BA1141" i="1" s="1"/>
  <c r="AX1141" i="1"/>
  <c r="AV1141" i="1"/>
  <c r="AT1141" i="1"/>
  <c r="AR1141" i="1"/>
  <c r="AP1141" i="1"/>
  <c r="AN1141" i="1"/>
  <c r="AL1141" i="1"/>
  <c r="AJ1141" i="1"/>
  <c r="AG1141" i="1"/>
  <c r="AE1141" i="1"/>
  <c r="AC1141" i="1"/>
  <c r="AA1141" i="1"/>
  <c r="Y1141" i="1"/>
  <c r="W1141" i="1"/>
  <c r="U1141" i="1"/>
  <c r="S1141" i="1"/>
  <c r="Q1141" i="1"/>
  <c r="O1141" i="1"/>
  <c r="M1141" i="1"/>
  <c r="K1141" i="1"/>
  <c r="I1141" i="1"/>
  <c r="G1141" i="1"/>
  <c r="E1141" i="1"/>
  <c r="C1141" i="1"/>
  <c r="AZ1140" i="1"/>
  <c r="BA1140" i="1" s="1"/>
  <c r="AX1140" i="1"/>
  <c r="AV1140" i="1"/>
  <c r="AT1140" i="1"/>
  <c r="AR1140" i="1"/>
  <c r="AP1140" i="1"/>
  <c r="AN1140" i="1"/>
  <c r="AL1140" i="1"/>
  <c r="AJ1140" i="1"/>
  <c r="AG1140" i="1"/>
  <c r="AE1140" i="1"/>
  <c r="AC1140" i="1"/>
  <c r="AA1140" i="1"/>
  <c r="Y1140" i="1"/>
  <c r="W1140" i="1"/>
  <c r="U1140" i="1"/>
  <c r="S1140" i="1"/>
  <c r="Q1140" i="1"/>
  <c r="O1140" i="1"/>
  <c r="M1140" i="1"/>
  <c r="K1140" i="1"/>
  <c r="I1140" i="1"/>
  <c r="G1140" i="1"/>
  <c r="E1140" i="1"/>
  <c r="C1140" i="1"/>
  <c r="AZ1139" i="1"/>
  <c r="BA1139" i="1" s="1"/>
  <c r="AX1139" i="1"/>
  <c r="AV1139" i="1"/>
  <c r="AT1139" i="1"/>
  <c r="AR1139" i="1"/>
  <c r="AP1139" i="1"/>
  <c r="AN1139" i="1"/>
  <c r="AL1139" i="1"/>
  <c r="AJ1139" i="1"/>
  <c r="AG1139" i="1"/>
  <c r="AE1139" i="1"/>
  <c r="AC1139" i="1"/>
  <c r="AA1139" i="1"/>
  <c r="Y1139" i="1"/>
  <c r="W1139" i="1"/>
  <c r="U1139" i="1"/>
  <c r="S1139" i="1"/>
  <c r="Q1139" i="1"/>
  <c r="O1139" i="1"/>
  <c r="M1139" i="1"/>
  <c r="K1139" i="1"/>
  <c r="I1139" i="1"/>
  <c r="G1139" i="1"/>
  <c r="E1139" i="1"/>
  <c r="C1139" i="1"/>
  <c r="AZ1138" i="1"/>
  <c r="BA1138" i="1" s="1"/>
  <c r="AX1138" i="1"/>
  <c r="AV1138" i="1"/>
  <c r="AT1138" i="1"/>
  <c r="AR1138" i="1"/>
  <c r="AP1138" i="1"/>
  <c r="AN1138" i="1"/>
  <c r="AL1138" i="1"/>
  <c r="AJ1138" i="1"/>
  <c r="AG1138" i="1"/>
  <c r="AE1138" i="1"/>
  <c r="AC1138" i="1"/>
  <c r="AA1138" i="1"/>
  <c r="Y1138" i="1"/>
  <c r="W1138" i="1"/>
  <c r="U1138" i="1"/>
  <c r="S1138" i="1"/>
  <c r="Q1138" i="1"/>
  <c r="O1138" i="1"/>
  <c r="M1138" i="1"/>
  <c r="K1138" i="1"/>
  <c r="I1138" i="1"/>
  <c r="G1138" i="1"/>
  <c r="E1138" i="1"/>
  <c r="C1138" i="1"/>
  <c r="AZ1137" i="1"/>
  <c r="BA1137" i="1" s="1"/>
  <c r="AX1137" i="1"/>
  <c r="AV1137" i="1"/>
  <c r="AT1137" i="1"/>
  <c r="AR1137" i="1"/>
  <c r="AP1137" i="1"/>
  <c r="AN1137" i="1"/>
  <c r="AL1137" i="1"/>
  <c r="AJ1137" i="1"/>
  <c r="AG1137" i="1"/>
  <c r="AE1137" i="1"/>
  <c r="AC1137" i="1"/>
  <c r="AA1137" i="1"/>
  <c r="Y1137" i="1"/>
  <c r="W1137" i="1"/>
  <c r="U1137" i="1"/>
  <c r="S1137" i="1"/>
  <c r="Q1137" i="1"/>
  <c r="O1137" i="1"/>
  <c r="M1137" i="1"/>
  <c r="K1137" i="1"/>
  <c r="I1137" i="1"/>
  <c r="G1137" i="1"/>
  <c r="E1137" i="1"/>
  <c r="C1137" i="1"/>
  <c r="AZ1136" i="1"/>
  <c r="BA1136" i="1" s="1"/>
  <c r="AX1136" i="1"/>
  <c r="AV1136" i="1"/>
  <c r="AT1136" i="1"/>
  <c r="AR1136" i="1"/>
  <c r="AP1136" i="1"/>
  <c r="AN1136" i="1"/>
  <c r="AL1136" i="1"/>
  <c r="AJ1136" i="1"/>
  <c r="AG1136" i="1"/>
  <c r="AE1136" i="1"/>
  <c r="AC1136" i="1"/>
  <c r="AA1136" i="1"/>
  <c r="Y1136" i="1"/>
  <c r="W1136" i="1"/>
  <c r="U1136" i="1"/>
  <c r="S1136" i="1"/>
  <c r="Q1136" i="1"/>
  <c r="O1136" i="1"/>
  <c r="M1136" i="1"/>
  <c r="K1136" i="1"/>
  <c r="I1136" i="1"/>
  <c r="G1136" i="1"/>
  <c r="E1136" i="1"/>
  <c r="C1136" i="1"/>
  <c r="AZ1135" i="1"/>
  <c r="BA1135" i="1" s="1"/>
  <c r="AX1135" i="1"/>
  <c r="AV1135" i="1"/>
  <c r="AT1135" i="1"/>
  <c r="AR1135" i="1"/>
  <c r="AP1135" i="1"/>
  <c r="AN1135" i="1"/>
  <c r="AL1135" i="1"/>
  <c r="AJ1135" i="1"/>
  <c r="AG1135" i="1"/>
  <c r="AE1135" i="1"/>
  <c r="AC1135" i="1"/>
  <c r="AA1135" i="1"/>
  <c r="Y1135" i="1"/>
  <c r="W1135" i="1"/>
  <c r="U1135" i="1"/>
  <c r="S1135" i="1"/>
  <c r="Q1135" i="1"/>
  <c r="O1135" i="1"/>
  <c r="M1135" i="1"/>
  <c r="K1135" i="1"/>
  <c r="I1135" i="1"/>
  <c r="G1135" i="1"/>
  <c r="E1135" i="1"/>
  <c r="C1135" i="1"/>
  <c r="AZ1134" i="1"/>
  <c r="BA1134" i="1" s="1"/>
  <c r="AX1134" i="1"/>
  <c r="AV1134" i="1"/>
  <c r="AT1134" i="1"/>
  <c r="AR1134" i="1"/>
  <c r="AP1134" i="1"/>
  <c r="AN1134" i="1"/>
  <c r="AL1134" i="1"/>
  <c r="AJ1134" i="1"/>
  <c r="AG1134" i="1"/>
  <c r="AE1134" i="1"/>
  <c r="AC1134" i="1"/>
  <c r="AA1134" i="1"/>
  <c r="Y1134" i="1"/>
  <c r="W1134" i="1"/>
  <c r="U1134" i="1"/>
  <c r="S1134" i="1"/>
  <c r="Q1134" i="1"/>
  <c r="O1134" i="1"/>
  <c r="M1134" i="1"/>
  <c r="K1134" i="1"/>
  <c r="I1134" i="1"/>
  <c r="G1134" i="1"/>
  <c r="E1134" i="1"/>
  <c r="C1134" i="1"/>
  <c r="AZ1133" i="1"/>
  <c r="BA1133" i="1" s="1"/>
  <c r="AX1133" i="1"/>
  <c r="AV1133" i="1"/>
  <c r="AT1133" i="1"/>
  <c r="AR1133" i="1"/>
  <c r="AP1133" i="1"/>
  <c r="AN1133" i="1"/>
  <c r="AL1133" i="1"/>
  <c r="AJ1133" i="1"/>
  <c r="AG1133" i="1"/>
  <c r="AE1133" i="1"/>
  <c r="AC1133" i="1"/>
  <c r="AA1133" i="1"/>
  <c r="Y1133" i="1"/>
  <c r="W1133" i="1"/>
  <c r="U1133" i="1"/>
  <c r="S1133" i="1"/>
  <c r="Q1133" i="1"/>
  <c r="O1133" i="1"/>
  <c r="M1133" i="1"/>
  <c r="K1133" i="1"/>
  <c r="I1133" i="1"/>
  <c r="G1133" i="1"/>
  <c r="E1133" i="1"/>
  <c r="C1133" i="1"/>
  <c r="AZ1132" i="1"/>
  <c r="BA1132" i="1" s="1"/>
  <c r="AX1132" i="1"/>
  <c r="AV1132" i="1"/>
  <c r="AT1132" i="1"/>
  <c r="AR1132" i="1"/>
  <c r="AP1132" i="1"/>
  <c r="AN1132" i="1"/>
  <c r="AL1132" i="1"/>
  <c r="AJ1132" i="1"/>
  <c r="AG1132" i="1"/>
  <c r="AE1132" i="1"/>
  <c r="AC1132" i="1"/>
  <c r="AA1132" i="1"/>
  <c r="Y1132" i="1"/>
  <c r="W1132" i="1"/>
  <c r="U1132" i="1"/>
  <c r="S1132" i="1"/>
  <c r="Q1132" i="1"/>
  <c r="O1132" i="1"/>
  <c r="M1132" i="1"/>
  <c r="K1132" i="1"/>
  <c r="I1132" i="1"/>
  <c r="G1132" i="1"/>
  <c r="E1132" i="1"/>
  <c r="C1132" i="1"/>
  <c r="AZ1131" i="1"/>
  <c r="BA1131" i="1" s="1"/>
  <c r="AX1131" i="1"/>
  <c r="AV1131" i="1"/>
  <c r="AT1131" i="1"/>
  <c r="AR1131" i="1"/>
  <c r="AP1131" i="1"/>
  <c r="AN1131" i="1"/>
  <c r="AL1131" i="1"/>
  <c r="AJ1131" i="1"/>
  <c r="AG1131" i="1"/>
  <c r="AE1131" i="1"/>
  <c r="AC1131" i="1"/>
  <c r="AA1131" i="1"/>
  <c r="Y1131" i="1"/>
  <c r="W1131" i="1"/>
  <c r="U1131" i="1"/>
  <c r="S1131" i="1"/>
  <c r="Q1131" i="1"/>
  <c r="O1131" i="1"/>
  <c r="M1131" i="1"/>
  <c r="K1131" i="1"/>
  <c r="I1131" i="1"/>
  <c r="G1131" i="1"/>
  <c r="E1131" i="1"/>
  <c r="C1131" i="1"/>
  <c r="AZ1130" i="1"/>
  <c r="BA1130" i="1" s="1"/>
  <c r="AX1130" i="1"/>
  <c r="AV1130" i="1"/>
  <c r="AT1130" i="1"/>
  <c r="AR1130" i="1"/>
  <c r="AP1130" i="1"/>
  <c r="AN1130" i="1"/>
  <c r="AL1130" i="1"/>
  <c r="AJ1130" i="1"/>
  <c r="AG1130" i="1"/>
  <c r="AE1130" i="1"/>
  <c r="AC1130" i="1"/>
  <c r="AA1130" i="1"/>
  <c r="Y1130" i="1"/>
  <c r="W1130" i="1"/>
  <c r="U1130" i="1"/>
  <c r="S1130" i="1"/>
  <c r="Q1130" i="1"/>
  <c r="O1130" i="1"/>
  <c r="M1130" i="1"/>
  <c r="K1130" i="1"/>
  <c r="I1130" i="1"/>
  <c r="G1130" i="1"/>
  <c r="E1130" i="1"/>
  <c r="C1130" i="1"/>
  <c r="AZ1129" i="1"/>
  <c r="BA1129" i="1" s="1"/>
  <c r="AX1129" i="1"/>
  <c r="AV1129" i="1"/>
  <c r="AT1129" i="1"/>
  <c r="AR1129" i="1"/>
  <c r="AP1129" i="1"/>
  <c r="AN1129" i="1"/>
  <c r="AL1129" i="1"/>
  <c r="AJ1129" i="1"/>
  <c r="AG1129" i="1"/>
  <c r="AE1129" i="1"/>
  <c r="AC1129" i="1"/>
  <c r="AA1129" i="1"/>
  <c r="Y1129" i="1"/>
  <c r="W1129" i="1"/>
  <c r="U1129" i="1"/>
  <c r="S1129" i="1"/>
  <c r="Q1129" i="1"/>
  <c r="O1129" i="1"/>
  <c r="M1129" i="1"/>
  <c r="K1129" i="1"/>
  <c r="I1129" i="1"/>
  <c r="G1129" i="1"/>
  <c r="E1129" i="1"/>
  <c r="C1129" i="1"/>
  <c r="AZ1128" i="1"/>
  <c r="BA1128" i="1" s="1"/>
  <c r="AX1128" i="1"/>
  <c r="AV1128" i="1"/>
  <c r="AT1128" i="1"/>
  <c r="AR1128" i="1"/>
  <c r="AP1128" i="1"/>
  <c r="AN1128" i="1"/>
  <c r="AL1128" i="1"/>
  <c r="AJ1128" i="1"/>
  <c r="AG1128" i="1"/>
  <c r="AE1128" i="1"/>
  <c r="AC1128" i="1"/>
  <c r="AA1128" i="1"/>
  <c r="Y1128" i="1"/>
  <c r="W1128" i="1"/>
  <c r="U1128" i="1"/>
  <c r="S1128" i="1"/>
  <c r="Q1128" i="1"/>
  <c r="O1128" i="1"/>
  <c r="M1128" i="1"/>
  <c r="K1128" i="1"/>
  <c r="I1128" i="1"/>
  <c r="G1128" i="1"/>
  <c r="E1128" i="1"/>
  <c r="C1128" i="1"/>
  <c r="AZ1127" i="1"/>
  <c r="BA1127" i="1" s="1"/>
  <c r="AX1127" i="1"/>
  <c r="AV1127" i="1"/>
  <c r="AT1127" i="1"/>
  <c r="AR1127" i="1"/>
  <c r="AP1127" i="1"/>
  <c r="AN1127" i="1"/>
  <c r="AL1127" i="1"/>
  <c r="AJ1127" i="1"/>
  <c r="AG1127" i="1"/>
  <c r="AE1127" i="1"/>
  <c r="AC1127" i="1"/>
  <c r="AA1127" i="1"/>
  <c r="Y1127" i="1"/>
  <c r="W1127" i="1"/>
  <c r="U1127" i="1"/>
  <c r="S1127" i="1"/>
  <c r="Q1127" i="1"/>
  <c r="O1127" i="1"/>
  <c r="M1127" i="1"/>
  <c r="K1127" i="1"/>
  <c r="I1127" i="1"/>
  <c r="G1127" i="1"/>
  <c r="E1127" i="1"/>
  <c r="C1127" i="1"/>
  <c r="AZ1126" i="1"/>
  <c r="BA1126" i="1" s="1"/>
  <c r="AX1126" i="1"/>
  <c r="AV1126" i="1"/>
  <c r="AT1126" i="1"/>
  <c r="AR1126" i="1"/>
  <c r="AP1126" i="1"/>
  <c r="AN1126" i="1"/>
  <c r="AL1126" i="1"/>
  <c r="AJ1126" i="1"/>
  <c r="AG1126" i="1"/>
  <c r="AE1126" i="1"/>
  <c r="AC1126" i="1"/>
  <c r="AA1126" i="1"/>
  <c r="Y1126" i="1"/>
  <c r="W1126" i="1"/>
  <c r="U1126" i="1"/>
  <c r="S1126" i="1"/>
  <c r="Q1126" i="1"/>
  <c r="O1126" i="1"/>
  <c r="M1126" i="1"/>
  <c r="K1126" i="1"/>
  <c r="I1126" i="1"/>
  <c r="G1126" i="1"/>
  <c r="E1126" i="1"/>
  <c r="C1126" i="1"/>
  <c r="AZ1125" i="1"/>
  <c r="BA1125" i="1" s="1"/>
  <c r="AX1125" i="1"/>
  <c r="AV1125" i="1"/>
  <c r="AT1125" i="1"/>
  <c r="AR1125" i="1"/>
  <c r="AP1125" i="1"/>
  <c r="AN1125" i="1"/>
  <c r="AL1125" i="1"/>
  <c r="AJ1125" i="1"/>
  <c r="AG1125" i="1"/>
  <c r="AE1125" i="1"/>
  <c r="AC1125" i="1"/>
  <c r="AA1125" i="1"/>
  <c r="Y1125" i="1"/>
  <c r="W1125" i="1"/>
  <c r="U1125" i="1"/>
  <c r="S1125" i="1"/>
  <c r="Q1125" i="1"/>
  <c r="O1125" i="1"/>
  <c r="M1125" i="1"/>
  <c r="K1125" i="1"/>
  <c r="I1125" i="1"/>
  <c r="G1125" i="1"/>
  <c r="E1125" i="1"/>
  <c r="C1125" i="1"/>
  <c r="AZ1124" i="1"/>
  <c r="BA1124" i="1" s="1"/>
  <c r="AX1124" i="1"/>
  <c r="AV1124" i="1"/>
  <c r="AT1124" i="1"/>
  <c r="AR1124" i="1"/>
  <c r="AP1124" i="1"/>
  <c r="AN1124" i="1"/>
  <c r="AL1124" i="1"/>
  <c r="AJ1124" i="1"/>
  <c r="AG1124" i="1"/>
  <c r="AE1124" i="1"/>
  <c r="AC1124" i="1"/>
  <c r="AA1124" i="1"/>
  <c r="Y1124" i="1"/>
  <c r="W1124" i="1"/>
  <c r="U1124" i="1"/>
  <c r="S1124" i="1"/>
  <c r="Q1124" i="1"/>
  <c r="O1124" i="1"/>
  <c r="M1124" i="1"/>
  <c r="K1124" i="1"/>
  <c r="I1124" i="1"/>
  <c r="G1124" i="1"/>
  <c r="E1124" i="1"/>
  <c r="C1124" i="1"/>
  <c r="AZ1123" i="1"/>
  <c r="BA1123" i="1" s="1"/>
  <c r="AX1123" i="1"/>
  <c r="AV1123" i="1"/>
  <c r="AT1123" i="1"/>
  <c r="AR1123" i="1"/>
  <c r="AP1123" i="1"/>
  <c r="AN1123" i="1"/>
  <c r="AL1123" i="1"/>
  <c r="AJ1123" i="1"/>
  <c r="AG1123" i="1"/>
  <c r="AE1123" i="1"/>
  <c r="AC1123" i="1"/>
  <c r="AA1123" i="1"/>
  <c r="Y1123" i="1"/>
  <c r="W1123" i="1"/>
  <c r="U1123" i="1"/>
  <c r="S1123" i="1"/>
  <c r="Q1123" i="1"/>
  <c r="O1123" i="1"/>
  <c r="M1123" i="1"/>
  <c r="K1123" i="1"/>
  <c r="I1123" i="1"/>
  <c r="G1123" i="1"/>
  <c r="E1123" i="1"/>
  <c r="C1123" i="1"/>
  <c r="AZ1122" i="1"/>
  <c r="BA1122" i="1" s="1"/>
  <c r="AX1122" i="1"/>
  <c r="AV1122" i="1"/>
  <c r="AT1122" i="1"/>
  <c r="AR1122" i="1"/>
  <c r="AP1122" i="1"/>
  <c r="AN1122" i="1"/>
  <c r="AL1122" i="1"/>
  <c r="AJ1122" i="1"/>
  <c r="AG1122" i="1"/>
  <c r="AE1122" i="1"/>
  <c r="AC1122" i="1"/>
  <c r="AA1122" i="1"/>
  <c r="Y1122" i="1"/>
  <c r="W1122" i="1"/>
  <c r="U1122" i="1"/>
  <c r="S1122" i="1"/>
  <c r="Q1122" i="1"/>
  <c r="O1122" i="1"/>
  <c r="M1122" i="1"/>
  <c r="K1122" i="1"/>
  <c r="I1122" i="1"/>
  <c r="G1122" i="1"/>
  <c r="E1122" i="1"/>
  <c r="C1122" i="1"/>
  <c r="AZ1121" i="1"/>
  <c r="BA1121" i="1" s="1"/>
  <c r="AX1121" i="1"/>
  <c r="AV1121" i="1"/>
  <c r="AT1121" i="1"/>
  <c r="AR1121" i="1"/>
  <c r="AP1121" i="1"/>
  <c r="AN1121" i="1"/>
  <c r="AL1121" i="1"/>
  <c r="AJ1121" i="1"/>
  <c r="AG1121" i="1"/>
  <c r="AE1121" i="1"/>
  <c r="AC1121" i="1"/>
  <c r="AA1121" i="1"/>
  <c r="Y1121" i="1"/>
  <c r="W1121" i="1"/>
  <c r="U1121" i="1"/>
  <c r="S1121" i="1"/>
  <c r="Q1121" i="1"/>
  <c r="O1121" i="1"/>
  <c r="M1121" i="1"/>
  <c r="K1121" i="1"/>
  <c r="I1121" i="1"/>
  <c r="G1121" i="1"/>
  <c r="E1121" i="1"/>
  <c r="C1121" i="1"/>
  <c r="AZ1120" i="1"/>
  <c r="BA1120" i="1" s="1"/>
  <c r="AX1120" i="1"/>
  <c r="AV1120" i="1"/>
  <c r="AT1120" i="1"/>
  <c r="AR1120" i="1"/>
  <c r="AP1120" i="1"/>
  <c r="AN1120" i="1"/>
  <c r="AL1120" i="1"/>
  <c r="AJ1120" i="1"/>
  <c r="AG1120" i="1"/>
  <c r="AE1120" i="1"/>
  <c r="AC1120" i="1"/>
  <c r="AA1120" i="1"/>
  <c r="Y1120" i="1"/>
  <c r="W1120" i="1"/>
  <c r="U1120" i="1"/>
  <c r="S1120" i="1"/>
  <c r="Q1120" i="1"/>
  <c r="O1120" i="1"/>
  <c r="M1120" i="1"/>
  <c r="K1120" i="1"/>
  <c r="I1120" i="1"/>
  <c r="G1120" i="1"/>
  <c r="E1120" i="1"/>
  <c r="C1120" i="1"/>
  <c r="AZ1119" i="1"/>
  <c r="BA1119" i="1" s="1"/>
  <c r="AX1119" i="1"/>
  <c r="AV1119" i="1"/>
  <c r="AT1119" i="1"/>
  <c r="AR1119" i="1"/>
  <c r="AP1119" i="1"/>
  <c r="AN1119" i="1"/>
  <c r="AL1119" i="1"/>
  <c r="AJ1119" i="1"/>
  <c r="AG1119" i="1"/>
  <c r="AE1119" i="1"/>
  <c r="AC1119" i="1"/>
  <c r="AA1119" i="1"/>
  <c r="Y1119" i="1"/>
  <c r="W1119" i="1"/>
  <c r="U1119" i="1"/>
  <c r="S1119" i="1"/>
  <c r="Q1119" i="1"/>
  <c r="O1119" i="1"/>
  <c r="M1119" i="1"/>
  <c r="K1119" i="1"/>
  <c r="I1119" i="1"/>
  <c r="G1119" i="1"/>
  <c r="E1119" i="1"/>
  <c r="C1119" i="1"/>
  <c r="AZ1118" i="1"/>
  <c r="BA1118" i="1" s="1"/>
  <c r="AX1118" i="1"/>
  <c r="AV1118" i="1"/>
  <c r="AT1118" i="1"/>
  <c r="AR1118" i="1"/>
  <c r="AP1118" i="1"/>
  <c r="AN1118" i="1"/>
  <c r="AL1118" i="1"/>
  <c r="AJ1118" i="1"/>
  <c r="AG1118" i="1"/>
  <c r="AE1118" i="1"/>
  <c r="AC1118" i="1"/>
  <c r="AA1118" i="1"/>
  <c r="Y1118" i="1"/>
  <c r="W1118" i="1"/>
  <c r="U1118" i="1"/>
  <c r="S1118" i="1"/>
  <c r="Q1118" i="1"/>
  <c r="O1118" i="1"/>
  <c r="M1118" i="1"/>
  <c r="K1118" i="1"/>
  <c r="I1118" i="1"/>
  <c r="G1118" i="1"/>
  <c r="E1118" i="1"/>
  <c r="C1118" i="1"/>
  <c r="AZ1117" i="1"/>
  <c r="BA1117" i="1" s="1"/>
  <c r="AX1117" i="1"/>
  <c r="AV1117" i="1"/>
  <c r="AT1117" i="1"/>
  <c r="AR1117" i="1"/>
  <c r="AP1117" i="1"/>
  <c r="AN1117" i="1"/>
  <c r="AL1117" i="1"/>
  <c r="AJ1117" i="1"/>
  <c r="AG1117" i="1"/>
  <c r="AE1117" i="1"/>
  <c r="AC1117" i="1"/>
  <c r="AA1117" i="1"/>
  <c r="Y1117" i="1"/>
  <c r="W1117" i="1"/>
  <c r="U1117" i="1"/>
  <c r="S1117" i="1"/>
  <c r="Q1117" i="1"/>
  <c r="O1117" i="1"/>
  <c r="M1117" i="1"/>
  <c r="K1117" i="1"/>
  <c r="I1117" i="1"/>
  <c r="G1117" i="1"/>
  <c r="E1117" i="1"/>
  <c r="C1117" i="1"/>
  <c r="AZ1116" i="1"/>
  <c r="BA1116" i="1" s="1"/>
  <c r="AX1116" i="1"/>
  <c r="AV1116" i="1"/>
  <c r="AT1116" i="1"/>
  <c r="AR1116" i="1"/>
  <c r="AP1116" i="1"/>
  <c r="AN1116" i="1"/>
  <c r="AL1116" i="1"/>
  <c r="AJ1116" i="1"/>
  <c r="AG1116" i="1"/>
  <c r="AE1116" i="1"/>
  <c r="AC1116" i="1"/>
  <c r="AA1116" i="1"/>
  <c r="Y1116" i="1"/>
  <c r="W1116" i="1"/>
  <c r="U1116" i="1"/>
  <c r="S1116" i="1"/>
  <c r="Q1116" i="1"/>
  <c r="O1116" i="1"/>
  <c r="M1116" i="1"/>
  <c r="K1116" i="1"/>
  <c r="I1116" i="1"/>
  <c r="G1116" i="1"/>
  <c r="E1116" i="1"/>
  <c r="C1116" i="1"/>
  <c r="AZ1115" i="1"/>
  <c r="BA1115" i="1" s="1"/>
  <c r="AX1115" i="1"/>
  <c r="AV1115" i="1"/>
  <c r="AT1115" i="1"/>
  <c r="AR1115" i="1"/>
  <c r="AP1115" i="1"/>
  <c r="AN1115" i="1"/>
  <c r="AL1115" i="1"/>
  <c r="AJ1115" i="1"/>
  <c r="AG1115" i="1"/>
  <c r="AE1115" i="1"/>
  <c r="AC1115" i="1"/>
  <c r="AA1115" i="1"/>
  <c r="Y1115" i="1"/>
  <c r="W1115" i="1"/>
  <c r="U1115" i="1"/>
  <c r="S1115" i="1"/>
  <c r="Q1115" i="1"/>
  <c r="O1115" i="1"/>
  <c r="M1115" i="1"/>
  <c r="K1115" i="1"/>
  <c r="I1115" i="1"/>
  <c r="G1115" i="1"/>
  <c r="E1115" i="1"/>
  <c r="C1115" i="1"/>
  <c r="AZ1114" i="1"/>
  <c r="BA1114" i="1" s="1"/>
  <c r="AX1114" i="1"/>
  <c r="AV1114" i="1"/>
  <c r="AT1114" i="1"/>
  <c r="AR1114" i="1"/>
  <c r="AP1114" i="1"/>
  <c r="AN1114" i="1"/>
  <c r="AL1114" i="1"/>
  <c r="AJ1114" i="1"/>
  <c r="AG1114" i="1"/>
  <c r="AE1114" i="1"/>
  <c r="AC1114" i="1"/>
  <c r="AA1114" i="1"/>
  <c r="Y1114" i="1"/>
  <c r="W1114" i="1"/>
  <c r="U1114" i="1"/>
  <c r="S1114" i="1"/>
  <c r="Q1114" i="1"/>
  <c r="O1114" i="1"/>
  <c r="M1114" i="1"/>
  <c r="K1114" i="1"/>
  <c r="I1114" i="1"/>
  <c r="G1114" i="1"/>
  <c r="E1114" i="1"/>
  <c r="C1114" i="1"/>
  <c r="AZ1113" i="1"/>
  <c r="BA1113" i="1" s="1"/>
  <c r="AX1113" i="1"/>
  <c r="AV1113" i="1"/>
  <c r="AT1113" i="1"/>
  <c r="AR1113" i="1"/>
  <c r="AP1113" i="1"/>
  <c r="AN1113" i="1"/>
  <c r="AL1113" i="1"/>
  <c r="AJ1113" i="1"/>
  <c r="AG1113" i="1"/>
  <c r="AE1113" i="1"/>
  <c r="AC1113" i="1"/>
  <c r="AA1113" i="1"/>
  <c r="Y1113" i="1"/>
  <c r="W1113" i="1"/>
  <c r="U1113" i="1"/>
  <c r="S1113" i="1"/>
  <c r="Q1113" i="1"/>
  <c r="O1113" i="1"/>
  <c r="M1113" i="1"/>
  <c r="K1113" i="1"/>
  <c r="I1113" i="1"/>
  <c r="G1113" i="1"/>
  <c r="E1113" i="1"/>
  <c r="C1113" i="1"/>
  <c r="AZ1112" i="1"/>
  <c r="BA1112" i="1" s="1"/>
  <c r="AX1112" i="1"/>
  <c r="AV1112" i="1"/>
  <c r="AT1112" i="1"/>
  <c r="AR1112" i="1"/>
  <c r="AP1112" i="1"/>
  <c r="AN1112" i="1"/>
  <c r="AL1112" i="1"/>
  <c r="AJ1112" i="1"/>
  <c r="AG1112" i="1"/>
  <c r="AE1112" i="1"/>
  <c r="AC1112" i="1"/>
  <c r="AA1112" i="1"/>
  <c r="Y1112" i="1"/>
  <c r="W1112" i="1"/>
  <c r="U1112" i="1"/>
  <c r="S1112" i="1"/>
  <c r="Q1112" i="1"/>
  <c r="O1112" i="1"/>
  <c r="M1112" i="1"/>
  <c r="K1112" i="1"/>
  <c r="I1112" i="1"/>
  <c r="G1112" i="1"/>
  <c r="E1112" i="1"/>
  <c r="C1112" i="1"/>
  <c r="AZ1111" i="1"/>
  <c r="BA1111" i="1" s="1"/>
  <c r="AX1111" i="1"/>
  <c r="AV1111" i="1"/>
  <c r="AT1111" i="1"/>
  <c r="AR1111" i="1"/>
  <c r="AP1111" i="1"/>
  <c r="AN1111" i="1"/>
  <c r="AL1111" i="1"/>
  <c r="AJ1111" i="1"/>
  <c r="AG1111" i="1"/>
  <c r="AE1111" i="1"/>
  <c r="AC1111" i="1"/>
  <c r="AA1111" i="1"/>
  <c r="Y1111" i="1"/>
  <c r="W1111" i="1"/>
  <c r="U1111" i="1"/>
  <c r="S1111" i="1"/>
  <c r="Q1111" i="1"/>
  <c r="O1111" i="1"/>
  <c r="M1111" i="1"/>
  <c r="K1111" i="1"/>
  <c r="I1111" i="1"/>
  <c r="G1111" i="1"/>
  <c r="E1111" i="1"/>
  <c r="C1111" i="1"/>
  <c r="AZ1110" i="1"/>
  <c r="BA1110" i="1" s="1"/>
  <c r="AX1110" i="1"/>
  <c r="AV1110" i="1"/>
  <c r="AT1110" i="1"/>
  <c r="AR1110" i="1"/>
  <c r="AP1110" i="1"/>
  <c r="AN1110" i="1"/>
  <c r="AL1110" i="1"/>
  <c r="AJ1110" i="1"/>
  <c r="AG1110" i="1"/>
  <c r="AE1110" i="1"/>
  <c r="AC1110" i="1"/>
  <c r="AA1110" i="1"/>
  <c r="Y1110" i="1"/>
  <c r="W1110" i="1"/>
  <c r="U1110" i="1"/>
  <c r="S1110" i="1"/>
  <c r="Q1110" i="1"/>
  <c r="O1110" i="1"/>
  <c r="M1110" i="1"/>
  <c r="K1110" i="1"/>
  <c r="I1110" i="1"/>
  <c r="G1110" i="1"/>
  <c r="E1110" i="1"/>
  <c r="C1110" i="1"/>
  <c r="AZ1109" i="1"/>
  <c r="BA1109" i="1" s="1"/>
  <c r="AX1109" i="1"/>
  <c r="AV1109" i="1"/>
  <c r="AT1109" i="1"/>
  <c r="AR1109" i="1"/>
  <c r="AP1109" i="1"/>
  <c r="AN1109" i="1"/>
  <c r="AL1109" i="1"/>
  <c r="AJ1109" i="1"/>
  <c r="AG1109" i="1"/>
  <c r="AE1109" i="1"/>
  <c r="AC1109" i="1"/>
  <c r="AA1109" i="1"/>
  <c r="Y1109" i="1"/>
  <c r="W1109" i="1"/>
  <c r="U1109" i="1"/>
  <c r="S1109" i="1"/>
  <c r="Q1109" i="1"/>
  <c r="O1109" i="1"/>
  <c r="M1109" i="1"/>
  <c r="K1109" i="1"/>
  <c r="I1109" i="1"/>
  <c r="G1109" i="1"/>
  <c r="E1109" i="1"/>
  <c r="C1109" i="1"/>
  <c r="AZ1108" i="1"/>
  <c r="BA1108" i="1" s="1"/>
  <c r="AX1108" i="1"/>
  <c r="AV1108" i="1"/>
  <c r="AT1108" i="1"/>
  <c r="AR1108" i="1"/>
  <c r="AP1108" i="1"/>
  <c r="AN1108" i="1"/>
  <c r="AL1108" i="1"/>
  <c r="AJ1108" i="1"/>
  <c r="AG1108" i="1"/>
  <c r="AE1108" i="1"/>
  <c r="AC1108" i="1"/>
  <c r="AA1108" i="1"/>
  <c r="Y1108" i="1"/>
  <c r="W1108" i="1"/>
  <c r="U1108" i="1"/>
  <c r="S1108" i="1"/>
  <c r="Q1108" i="1"/>
  <c r="O1108" i="1"/>
  <c r="M1108" i="1"/>
  <c r="K1108" i="1"/>
  <c r="I1108" i="1"/>
  <c r="G1108" i="1"/>
  <c r="E1108" i="1"/>
  <c r="C1108" i="1"/>
  <c r="AZ1107" i="1"/>
  <c r="BA1107" i="1" s="1"/>
  <c r="AX1107" i="1"/>
  <c r="AV1107" i="1"/>
  <c r="AT1107" i="1"/>
  <c r="AR1107" i="1"/>
  <c r="AP1107" i="1"/>
  <c r="AN1107" i="1"/>
  <c r="AL1107" i="1"/>
  <c r="AJ1107" i="1"/>
  <c r="AG1107" i="1"/>
  <c r="AE1107" i="1"/>
  <c r="AC1107" i="1"/>
  <c r="AA1107" i="1"/>
  <c r="Y1107" i="1"/>
  <c r="W1107" i="1"/>
  <c r="U1107" i="1"/>
  <c r="S1107" i="1"/>
  <c r="Q1107" i="1"/>
  <c r="O1107" i="1"/>
  <c r="M1107" i="1"/>
  <c r="K1107" i="1"/>
  <c r="I1107" i="1"/>
  <c r="G1107" i="1"/>
  <c r="E1107" i="1"/>
  <c r="C1107" i="1"/>
  <c r="AZ1106" i="1"/>
  <c r="BA1106" i="1" s="1"/>
  <c r="AX1106" i="1"/>
  <c r="AV1106" i="1"/>
  <c r="AT1106" i="1"/>
  <c r="AR1106" i="1"/>
  <c r="AP1106" i="1"/>
  <c r="AN1106" i="1"/>
  <c r="AL1106" i="1"/>
  <c r="AJ1106" i="1"/>
  <c r="AG1106" i="1"/>
  <c r="AE1106" i="1"/>
  <c r="AC1106" i="1"/>
  <c r="AA1106" i="1"/>
  <c r="Y1106" i="1"/>
  <c r="W1106" i="1"/>
  <c r="U1106" i="1"/>
  <c r="S1106" i="1"/>
  <c r="Q1106" i="1"/>
  <c r="O1106" i="1"/>
  <c r="M1106" i="1"/>
  <c r="K1106" i="1"/>
  <c r="I1106" i="1"/>
  <c r="G1106" i="1"/>
  <c r="E1106" i="1"/>
  <c r="C1106" i="1"/>
  <c r="AZ1105" i="1"/>
  <c r="BA1105" i="1" s="1"/>
  <c r="AX1105" i="1"/>
  <c r="AV1105" i="1"/>
  <c r="AT1105" i="1"/>
  <c r="AR1105" i="1"/>
  <c r="AP1105" i="1"/>
  <c r="AN1105" i="1"/>
  <c r="AL1105" i="1"/>
  <c r="AJ1105" i="1"/>
  <c r="AG1105" i="1"/>
  <c r="AE1105" i="1"/>
  <c r="AC1105" i="1"/>
  <c r="AA1105" i="1"/>
  <c r="Y1105" i="1"/>
  <c r="W1105" i="1"/>
  <c r="U1105" i="1"/>
  <c r="S1105" i="1"/>
  <c r="Q1105" i="1"/>
  <c r="O1105" i="1"/>
  <c r="M1105" i="1"/>
  <c r="K1105" i="1"/>
  <c r="I1105" i="1"/>
  <c r="G1105" i="1"/>
  <c r="E1105" i="1"/>
  <c r="C1105" i="1"/>
  <c r="AZ1104" i="1"/>
  <c r="BA1104" i="1" s="1"/>
  <c r="AX1104" i="1"/>
  <c r="AV1104" i="1"/>
  <c r="AT1104" i="1"/>
  <c r="AR1104" i="1"/>
  <c r="AP1104" i="1"/>
  <c r="AN1104" i="1"/>
  <c r="AL1104" i="1"/>
  <c r="AJ1104" i="1"/>
  <c r="AG1104" i="1"/>
  <c r="AE1104" i="1"/>
  <c r="AC1104" i="1"/>
  <c r="AA1104" i="1"/>
  <c r="Y1104" i="1"/>
  <c r="W1104" i="1"/>
  <c r="U1104" i="1"/>
  <c r="S1104" i="1"/>
  <c r="Q1104" i="1"/>
  <c r="O1104" i="1"/>
  <c r="M1104" i="1"/>
  <c r="K1104" i="1"/>
  <c r="I1104" i="1"/>
  <c r="G1104" i="1"/>
  <c r="E1104" i="1"/>
  <c r="C1104" i="1"/>
  <c r="AZ1103" i="1"/>
  <c r="BA1103" i="1" s="1"/>
  <c r="AX1103" i="1"/>
  <c r="AV1103" i="1"/>
  <c r="AT1103" i="1"/>
  <c r="AR1103" i="1"/>
  <c r="AP1103" i="1"/>
  <c r="AN1103" i="1"/>
  <c r="AL1103" i="1"/>
  <c r="AJ1103" i="1"/>
  <c r="AG1103" i="1"/>
  <c r="AE1103" i="1"/>
  <c r="AC1103" i="1"/>
  <c r="AA1103" i="1"/>
  <c r="Y1103" i="1"/>
  <c r="W1103" i="1"/>
  <c r="U1103" i="1"/>
  <c r="S1103" i="1"/>
  <c r="Q1103" i="1"/>
  <c r="O1103" i="1"/>
  <c r="M1103" i="1"/>
  <c r="K1103" i="1"/>
  <c r="I1103" i="1"/>
  <c r="G1103" i="1"/>
  <c r="E1103" i="1"/>
  <c r="C1103" i="1"/>
  <c r="AZ1102" i="1"/>
  <c r="BA1102" i="1" s="1"/>
  <c r="AX1102" i="1"/>
  <c r="AV1102" i="1"/>
  <c r="AT1102" i="1"/>
  <c r="AR1102" i="1"/>
  <c r="AP1102" i="1"/>
  <c r="AN1102" i="1"/>
  <c r="AL1102" i="1"/>
  <c r="AJ1102" i="1"/>
  <c r="AG1102" i="1"/>
  <c r="AE1102" i="1"/>
  <c r="AC1102" i="1"/>
  <c r="AA1102" i="1"/>
  <c r="Y1102" i="1"/>
  <c r="W1102" i="1"/>
  <c r="U1102" i="1"/>
  <c r="S1102" i="1"/>
  <c r="Q1102" i="1"/>
  <c r="O1102" i="1"/>
  <c r="M1102" i="1"/>
  <c r="K1102" i="1"/>
  <c r="I1102" i="1"/>
  <c r="G1102" i="1"/>
  <c r="E1102" i="1"/>
  <c r="C1102" i="1"/>
  <c r="AZ1101" i="1"/>
  <c r="BA1101" i="1" s="1"/>
  <c r="AX1101" i="1"/>
  <c r="AV1101" i="1"/>
  <c r="AT1101" i="1"/>
  <c r="AR1101" i="1"/>
  <c r="AP1101" i="1"/>
  <c r="AN1101" i="1"/>
  <c r="AL1101" i="1"/>
  <c r="AJ1101" i="1"/>
  <c r="AG1101" i="1"/>
  <c r="AE1101" i="1"/>
  <c r="AC1101" i="1"/>
  <c r="AA1101" i="1"/>
  <c r="Y1101" i="1"/>
  <c r="W1101" i="1"/>
  <c r="U1101" i="1"/>
  <c r="S1101" i="1"/>
  <c r="Q1101" i="1"/>
  <c r="O1101" i="1"/>
  <c r="M1101" i="1"/>
  <c r="K1101" i="1"/>
  <c r="I1101" i="1"/>
  <c r="G1101" i="1"/>
  <c r="E1101" i="1"/>
  <c r="C1101" i="1"/>
  <c r="AZ1100" i="1"/>
  <c r="BA1100" i="1" s="1"/>
  <c r="AX1100" i="1"/>
  <c r="AV1100" i="1"/>
  <c r="AT1100" i="1"/>
  <c r="AR1100" i="1"/>
  <c r="AP1100" i="1"/>
  <c r="AN1100" i="1"/>
  <c r="AL1100" i="1"/>
  <c r="AJ1100" i="1"/>
  <c r="AG1100" i="1"/>
  <c r="AE1100" i="1"/>
  <c r="AC1100" i="1"/>
  <c r="AA1100" i="1"/>
  <c r="Y1100" i="1"/>
  <c r="W1100" i="1"/>
  <c r="U1100" i="1"/>
  <c r="S1100" i="1"/>
  <c r="Q1100" i="1"/>
  <c r="O1100" i="1"/>
  <c r="M1100" i="1"/>
  <c r="K1100" i="1"/>
  <c r="I1100" i="1"/>
  <c r="G1100" i="1"/>
  <c r="E1100" i="1"/>
  <c r="C1100" i="1"/>
  <c r="AZ1099" i="1"/>
  <c r="BA1099" i="1" s="1"/>
  <c r="AX1099" i="1"/>
  <c r="AV1099" i="1"/>
  <c r="AT1099" i="1"/>
  <c r="AR1099" i="1"/>
  <c r="AP1099" i="1"/>
  <c r="AN1099" i="1"/>
  <c r="AL1099" i="1"/>
  <c r="AJ1099" i="1"/>
  <c r="AG1099" i="1"/>
  <c r="AE1099" i="1"/>
  <c r="AC1099" i="1"/>
  <c r="AA1099" i="1"/>
  <c r="Y1099" i="1"/>
  <c r="W1099" i="1"/>
  <c r="U1099" i="1"/>
  <c r="S1099" i="1"/>
  <c r="Q1099" i="1"/>
  <c r="O1099" i="1"/>
  <c r="M1099" i="1"/>
  <c r="K1099" i="1"/>
  <c r="I1099" i="1"/>
  <c r="G1099" i="1"/>
  <c r="E1099" i="1"/>
  <c r="C1099" i="1"/>
  <c r="AZ1098" i="1"/>
  <c r="BA1098" i="1" s="1"/>
  <c r="AX1098" i="1"/>
  <c r="AV1098" i="1"/>
  <c r="AT1098" i="1"/>
  <c r="AR1098" i="1"/>
  <c r="AP1098" i="1"/>
  <c r="AN1098" i="1"/>
  <c r="AL1098" i="1"/>
  <c r="AJ1098" i="1"/>
  <c r="AG1098" i="1"/>
  <c r="AE1098" i="1"/>
  <c r="AC1098" i="1"/>
  <c r="AA1098" i="1"/>
  <c r="Y1098" i="1"/>
  <c r="W1098" i="1"/>
  <c r="U1098" i="1"/>
  <c r="S1098" i="1"/>
  <c r="Q1098" i="1"/>
  <c r="O1098" i="1"/>
  <c r="M1098" i="1"/>
  <c r="K1098" i="1"/>
  <c r="I1098" i="1"/>
  <c r="G1098" i="1"/>
  <c r="E1098" i="1"/>
  <c r="C1098" i="1"/>
  <c r="AZ1097" i="1"/>
  <c r="BA1097" i="1" s="1"/>
  <c r="AX1097" i="1"/>
  <c r="AV1097" i="1"/>
  <c r="AT1097" i="1"/>
  <c r="AR1097" i="1"/>
  <c r="AP1097" i="1"/>
  <c r="AN1097" i="1"/>
  <c r="AL1097" i="1"/>
  <c r="AJ1097" i="1"/>
  <c r="AG1097" i="1"/>
  <c r="AE1097" i="1"/>
  <c r="AC1097" i="1"/>
  <c r="AA1097" i="1"/>
  <c r="Y1097" i="1"/>
  <c r="W1097" i="1"/>
  <c r="U1097" i="1"/>
  <c r="S1097" i="1"/>
  <c r="Q1097" i="1"/>
  <c r="O1097" i="1"/>
  <c r="M1097" i="1"/>
  <c r="K1097" i="1"/>
  <c r="I1097" i="1"/>
  <c r="G1097" i="1"/>
  <c r="E1097" i="1"/>
  <c r="C1097" i="1"/>
  <c r="AZ1096" i="1"/>
  <c r="BA1096" i="1" s="1"/>
  <c r="AX1096" i="1"/>
  <c r="AV1096" i="1"/>
  <c r="AT1096" i="1"/>
  <c r="AR1096" i="1"/>
  <c r="AP1096" i="1"/>
  <c r="AN1096" i="1"/>
  <c r="AL1096" i="1"/>
  <c r="AJ1096" i="1"/>
  <c r="AG1096" i="1"/>
  <c r="AE1096" i="1"/>
  <c r="AC1096" i="1"/>
  <c r="AA1096" i="1"/>
  <c r="Y1096" i="1"/>
  <c r="W1096" i="1"/>
  <c r="U1096" i="1"/>
  <c r="S1096" i="1"/>
  <c r="Q1096" i="1"/>
  <c r="O1096" i="1"/>
  <c r="M1096" i="1"/>
  <c r="K1096" i="1"/>
  <c r="I1096" i="1"/>
  <c r="G1096" i="1"/>
  <c r="E1096" i="1"/>
  <c r="C1096" i="1"/>
  <c r="AZ1095" i="1"/>
  <c r="BA1095" i="1" s="1"/>
  <c r="AX1095" i="1"/>
  <c r="AV1095" i="1"/>
  <c r="AT1095" i="1"/>
  <c r="AR1095" i="1"/>
  <c r="AP1095" i="1"/>
  <c r="AN1095" i="1"/>
  <c r="AL1095" i="1"/>
  <c r="AJ1095" i="1"/>
  <c r="AG1095" i="1"/>
  <c r="AE1095" i="1"/>
  <c r="AC1095" i="1"/>
  <c r="AA1095" i="1"/>
  <c r="Y1095" i="1"/>
  <c r="W1095" i="1"/>
  <c r="U1095" i="1"/>
  <c r="S1095" i="1"/>
  <c r="Q1095" i="1"/>
  <c r="O1095" i="1"/>
  <c r="M1095" i="1"/>
  <c r="K1095" i="1"/>
  <c r="I1095" i="1"/>
  <c r="G1095" i="1"/>
  <c r="E1095" i="1"/>
  <c r="C1095" i="1"/>
  <c r="AZ1094" i="1"/>
  <c r="BA1094" i="1" s="1"/>
  <c r="AX1094" i="1"/>
  <c r="AV1094" i="1"/>
  <c r="AT1094" i="1"/>
  <c r="AR1094" i="1"/>
  <c r="AP1094" i="1"/>
  <c r="AN1094" i="1"/>
  <c r="AL1094" i="1"/>
  <c r="AJ1094" i="1"/>
  <c r="AG1094" i="1"/>
  <c r="AE1094" i="1"/>
  <c r="AC1094" i="1"/>
  <c r="AA1094" i="1"/>
  <c r="Y1094" i="1"/>
  <c r="W1094" i="1"/>
  <c r="U1094" i="1"/>
  <c r="S1094" i="1"/>
  <c r="Q1094" i="1"/>
  <c r="O1094" i="1"/>
  <c r="M1094" i="1"/>
  <c r="K1094" i="1"/>
  <c r="I1094" i="1"/>
  <c r="G1094" i="1"/>
  <c r="E1094" i="1"/>
  <c r="C1094" i="1"/>
  <c r="AZ1093" i="1"/>
  <c r="BA1093" i="1" s="1"/>
  <c r="AX1093" i="1"/>
  <c r="AV1093" i="1"/>
  <c r="AT1093" i="1"/>
  <c r="AR1093" i="1"/>
  <c r="AP1093" i="1"/>
  <c r="AN1093" i="1"/>
  <c r="AL1093" i="1"/>
  <c r="AJ1093" i="1"/>
  <c r="AG1093" i="1"/>
  <c r="AE1093" i="1"/>
  <c r="AC1093" i="1"/>
  <c r="AA1093" i="1"/>
  <c r="Y1093" i="1"/>
  <c r="W1093" i="1"/>
  <c r="U1093" i="1"/>
  <c r="S1093" i="1"/>
  <c r="Q1093" i="1"/>
  <c r="O1093" i="1"/>
  <c r="M1093" i="1"/>
  <c r="K1093" i="1"/>
  <c r="I1093" i="1"/>
  <c r="G1093" i="1"/>
  <c r="E1093" i="1"/>
  <c r="C1093" i="1"/>
  <c r="AZ1092" i="1"/>
  <c r="BA1092" i="1" s="1"/>
  <c r="AX1092" i="1"/>
  <c r="AV1092" i="1"/>
  <c r="AT1092" i="1"/>
  <c r="AR1092" i="1"/>
  <c r="AP1092" i="1"/>
  <c r="AN1092" i="1"/>
  <c r="AL1092" i="1"/>
  <c r="AJ1092" i="1"/>
  <c r="AG1092" i="1"/>
  <c r="AE1092" i="1"/>
  <c r="AC1092" i="1"/>
  <c r="AA1092" i="1"/>
  <c r="Y1092" i="1"/>
  <c r="W1092" i="1"/>
  <c r="U1092" i="1"/>
  <c r="S1092" i="1"/>
  <c r="Q1092" i="1"/>
  <c r="O1092" i="1"/>
  <c r="M1092" i="1"/>
  <c r="K1092" i="1"/>
  <c r="I1092" i="1"/>
  <c r="G1092" i="1"/>
  <c r="E1092" i="1"/>
  <c r="C1092" i="1"/>
  <c r="AZ1091" i="1"/>
  <c r="BA1091" i="1" s="1"/>
  <c r="AX1091" i="1"/>
  <c r="AV1091" i="1"/>
  <c r="AT1091" i="1"/>
  <c r="AR1091" i="1"/>
  <c r="AP1091" i="1"/>
  <c r="AN1091" i="1"/>
  <c r="AL1091" i="1"/>
  <c r="AJ1091" i="1"/>
  <c r="AG1091" i="1"/>
  <c r="AE1091" i="1"/>
  <c r="AC1091" i="1"/>
  <c r="AA1091" i="1"/>
  <c r="Y1091" i="1"/>
  <c r="W1091" i="1"/>
  <c r="U1091" i="1"/>
  <c r="S1091" i="1"/>
  <c r="Q1091" i="1"/>
  <c r="O1091" i="1"/>
  <c r="M1091" i="1"/>
  <c r="K1091" i="1"/>
  <c r="I1091" i="1"/>
  <c r="G1091" i="1"/>
  <c r="E1091" i="1"/>
  <c r="C1091" i="1"/>
  <c r="AZ1090" i="1"/>
  <c r="BA1090" i="1" s="1"/>
  <c r="AX1090" i="1"/>
  <c r="AV1090" i="1"/>
  <c r="AT1090" i="1"/>
  <c r="AR1090" i="1"/>
  <c r="AP1090" i="1"/>
  <c r="AN1090" i="1"/>
  <c r="AL1090" i="1"/>
  <c r="AJ1090" i="1"/>
  <c r="AG1090" i="1"/>
  <c r="AE1090" i="1"/>
  <c r="AC1090" i="1"/>
  <c r="AA1090" i="1"/>
  <c r="Y1090" i="1"/>
  <c r="W1090" i="1"/>
  <c r="U1090" i="1"/>
  <c r="S1090" i="1"/>
  <c r="Q1090" i="1"/>
  <c r="O1090" i="1"/>
  <c r="M1090" i="1"/>
  <c r="K1090" i="1"/>
  <c r="I1090" i="1"/>
  <c r="G1090" i="1"/>
  <c r="E1090" i="1"/>
  <c r="C1090" i="1"/>
  <c r="AZ1089" i="1"/>
  <c r="BA1089" i="1" s="1"/>
  <c r="AX1089" i="1"/>
  <c r="AV1089" i="1"/>
  <c r="AT1089" i="1"/>
  <c r="AR1089" i="1"/>
  <c r="AP1089" i="1"/>
  <c r="AN1089" i="1"/>
  <c r="AL1089" i="1"/>
  <c r="AJ1089" i="1"/>
  <c r="AG1089" i="1"/>
  <c r="AE1089" i="1"/>
  <c r="AC1089" i="1"/>
  <c r="AA1089" i="1"/>
  <c r="Y1089" i="1"/>
  <c r="W1089" i="1"/>
  <c r="U1089" i="1"/>
  <c r="S1089" i="1"/>
  <c r="Q1089" i="1"/>
  <c r="O1089" i="1"/>
  <c r="M1089" i="1"/>
  <c r="K1089" i="1"/>
  <c r="I1089" i="1"/>
  <c r="G1089" i="1"/>
  <c r="E1089" i="1"/>
  <c r="C1089" i="1"/>
  <c r="AZ1088" i="1"/>
  <c r="BA1088" i="1" s="1"/>
  <c r="AX1088" i="1"/>
  <c r="AV1088" i="1"/>
  <c r="AT1088" i="1"/>
  <c r="AR1088" i="1"/>
  <c r="AP1088" i="1"/>
  <c r="AN1088" i="1"/>
  <c r="AL1088" i="1"/>
  <c r="AJ1088" i="1"/>
  <c r="AG1088" i="1"/>
  <c r="AE1088" i="1"/>
  <c r="AC1088" i="1"/>
  <c r="AA1088" i="1"/>
  <c r="Y1088" i="1"/>
  <c r="W1088" i="1"/>
  <c r="U1088" i="1"/>
  <c r="S1088" i="1"/>
  <c r="Q1088" i="1"/>
  <c r="O1088" i="1"/>
  <c r="M1088" i="1"/>
  <c r="K1088" i="1"/>
  <c r="I1088" i="1"/>
  <c r="G1088" i="1"/>
  <c r="E1088" i="1"/>
  <c r="C1088" i="1"/>
  <c r="AZ1087" i="1"/>
  <c r="BA1087" i="1" s="1"/>
  <c r="AX1087" i="1"/>
  <c r="AV1087" i="1"/>
  <c r="AT1087" i="1"/>
  <c r="AR1087" i="1"/>
  <c r="AP1087" i="1"/>
  <c r="AN1087" i="1"/>
  <c r="AL1087" i="1"/>
  <c r="AJ1087" i="1"/>
  <c r="AG1087" i="1"/>
  <c r="AE1087" i="1"/>
  <c r="AC1087" i="1"/>
  <c r="AA1087" i="1"/>
  <c r="Y1087" i="1"/>
  <c r="W1087" i="1"/>
  <c r="U1087" i="1"/>
  <c r="S1087" i="1"/>
  <c r="Q1087" i="1"/>
  <c r="O1087" i="1"/>
  <c r="M1087" i="1"/>
  <c r="K1087" i="1"/>
  <c r="I1087" i="1"/>
  <c r="G1087" i="1"/>
  <c r="E1087" i="1"/>
  <c r="C1087" i="1"/>
  <c r="AZ1086" i="1"/>
  <c r="BA1086" i="1" s="1"/>
  <c r="AX1086" i="1"/>
  <c r="AV1086" i="1"/>
  <c r="AT1086" i="1"/>
  <c r="AR1086" i="1"/>
  <c r="AP1086" i="1"/>
  <c r="AN1086" i="1"/>
  <c r="AL1086" i="1"/>
  <c r="AJ1086" i="1"/>
  <c r="AG1086" i="1"/>
  <c r="AE1086" i="1"/>
  <c r="AC1086" i="1"/>
  <c r="AA1086" i="1"/>
  <c r="Y1086" i="1"/>
  <c r="W1086" i="1"/>
  <c r="U1086" i="1"/>
  <c r="S1086" i="1"/>
  <c r="Q1086" i="1"/>
  <c r="O1086" i="1"/>
  <c r="M1086" i="1"/>
  <c r="K1086" i="1"/>
  <c r="I1086" i="1"/>
  <c r="G1086" i="1"/>
  <c r="E1086" i="1"/>
  <c r="C1086" i="1"/>
  <c r="AZ1085" i="1"/>
  <c r="BA1085" i="1" s="1"/>
  <c r="AX1085" i="1"/>
  <c r="AV1085" i="1"/>
  <c r="AT1085" i="1"/>
  <c r="AR1085" i="1"/>
  <c r="AP1085" i="1"/>
  <c r="AN1085" i="1"/>
  <c r="AL1085" i="1"/>
  <c r="AJ1085" i="1"/>
  <c r="AG1085" i="1"/>
  <c r="AE1085" i="1"/>
  <c r="AC1085" i="1"/>
  <c r="AA1085" i="1"/>
  <c r="Y1085" i="1"/>
  <c r="W1085" i="1"/>
  <c r="U1085" i="1"/>
  <c r="S1085" i="1"/>
  <c r="Q1085" i="1"/>
  <c r="O1085" i="1"/>
  <c r="M1085" i="1"/>
  <c r="K1085" i="1"/>
  <c r="I1085" i="1"/>
  <c r="G1085" i="1"/>
  <c r="E1085" i="1"/>
  <c r="C1085" i="1"/>
  <c r="AZ1084" i="1"/>
  <c r="BA1084" i="1" s="1"/>
  <c r="AX1084" i="1"/>
  <c r="AV1084" i="1"/>
  <c r="AT1084" i="1"/>
  <c r="AR1084" i="1"/>
  <c r="AP1084" i="1"/>
  <c r="AN1084" i="1"/>
  <c r="AL1084" i="1"/>
  <c r="AJ1084" i="1"/>
  <c r="AG1084" i="1"/>
  <c r="AE1084" i="1"/>
  <c r="AC1084" i="1"/>
  <c r="AA1084" i="1"/>
  <c r="Y1084" i="1"/>
  <c r="W1084" i="1"/>
  <c r="U1084" i="1"/>
  <c r="S1084" i="1"/>
  <c r="Q1084" i="1"/>
  <c r="O1084" i="1"/>
  <c r="M1084" i="1"/>
  <c r="K1084" i="1"/>
  <c r="I1084" i="1"/>
  <c r="G1084" i="1"/>
  <c r="E1084" i="1"/>
  <c r="C1084" i="1"/>
  <c r="AZ1083" i="1"/>
  <c r="BA1083" i="1" s="1"/>
  <c r="AX1083" i="1"/>
  <c r="AV1083" i="1"/>
  <c r="AT1083" i="1"/>
  <c r="AR1083" i="1"/>
  <c r="AP1083" i="1"/>
  <c r="AN1083" i="1"/>
  <c r="AL1083" i="1"/>
  <c r="AJ1083" i="1"/>
  <c r="AG1083" i="1"/>
  <c r="AE1083" i="1"/>
  <c r="AC1083" i="1"/>
  <c r="AA1083" i="1"/>
  <c r="Y1083" i="1"/>
  <c r="W1083" i="1"/>
  <c r="U1083" i="1"/>
  <c r="S1083" i="1"/>
  <c r="Q1083" i="1"/>
  <c r="O1083" i="1"/>
  <c r="M1083" i="1"/>
  <c r="K1083" i="1"/>
  <c r="I1083" i="1"/>
  <c r="G1083" i="1"/>
  <c r="E1083" i="1"/>
  <c r="C1083" i="1"/>
  <c r="AZ1082" i="1"/>
  <c r="BA1082" i="1" s="1"/>
  <c r="AX1082" i="1"/>
  <c r="AV1082" i="1"/>
  <c r="AT1082" i="1"/>
  <c r="AR1082" i="1"/>
  <c r="AP1082" i="1"/>
  <c r="AN1082" i="1"/>
  <c r="AL1082" i="1"/>
  <c r="AJ1082" i="1"/>
  <c r="AG1082" i="1"/>
  <c r="AE1082" i="1"/>
  <c r="AC1082" i="1"/>
  <c r="AA1082" i="1"/>
  <c r="Y1082" i="1"/>
  <c r="W1082" i="1"/>
  <c r="U1082" i="1"/>
  <c r="S1082" i="1"/>
  <c r="Q1082" i="1"/>
  <c r="O1082" i="1"/>
  <c r="M1082" i="1"/>
  <c r="K1082" i="1"/>
  <c r="I1082" i="1"/>
  <c r="G1082" i="1"/>
  <c r="E1082" i="1"/>
  <c r="C1082" i="1"/>
  <c r="AZ1081" i="1"/>
  <c r="BA1081" i="1" s="1"/>
  <c r="AX1081" i="1"/>
  <c r="AV1081" i="1"/>
  <c r="AT1081" i="1"/>
  <c r="AR1081" i="1"/>
  <c r="AP1081" i="1"/>
  <c r="AN1081" i="1"/>
  <c r="AL1081" i="1"/>
  <c r="AJ1081" i="1"/>
  <c r="AG1081" i="1"/>
  <c r="AE1081" i="1"/>
  <c r="AC1081" i="1"/>
  <c r="AA1081" i="1"/>
  <c r="Y1081" i="1"/>
  <c r="W1081" i="1"/>
  <c r="U1081" i="1"/>
  <c r="S1081" i="1"/>
  <c r="Q1081" i="1"/>
  <c r="O1081" i="1"/>
  <c r="M1081" i="1"/>
  <c r="K1081" i="1"/>
  <c r="I1081" i="1"/>
  <c r="G1081" i="1"/>
  <c r="E1081" i="1"/>
  <c r="C1081" i="1"/>
  <c r="AZ1080" i="1"/>
  <c r="BA1080" i="1" s="1"/>
  <c r="AX1080" i="1"/>
  <c r="AV1080" i="1"/>
  <c r="AT1080" i="1"/>
  <c r="AR1080" i="1"/>
  <c r="AP1080" i="1"/>
  <c r="AN1080" i="1"/>
  <c r="AL1080" i="1"/>
  <c r="AJ1080" i="1"/>
  <c r="AG1080" i="1"/>
  <c r="AE1080" i="1"/>
  <c r="AC1080" i="1"/>
  <c r="AA1080" i="1"/>
  <c r="Y1080" i="1"/>
  <c r="W1080" i="1"/>
  <c r="U1080" i="1"/>
  <c r="S1080" i="1"/>
  <c r="Q1080" i="1"/>
  <c r="O1080" i="1"/>
  <c r="M1080" i="1"/>
  <c r="K1080" i="1"/>
  <c r="I1080" i="1"/>
  <c r="G1080" i="1"/>
  <c r="E1080" i="1"/>
  <c r="C1080" i="1"/>
  <c r="AZ1079" i="1"/>
  <c r="BA1079" i="1" s="1"/>
  <c r="AX1079" i="1"/>
  <c r="AV1079" i="1"/>
  <c r="AT1079" i="1"/>
  <c r="AR1079" i="1"/>
  <c r="AP1079" i="1"/>
  <c r="AN1079" i="1"/>
  <c r="AL1079" i="1"/>
  <c r="AJ1079" i="1"/>
  <c r="AG1079" i="1"/>
  <c r="AE1079" i="1"/>
  <c r="AC1079" i="1"/>
  <c r="AA1079" i="1"/>
  <c r="Y1079" i="1"/>
  <c r="W1079" i="1"/>
  <c r="U1079" i="1"/>
  <c r="S1079" i="1"/>
  <c r="Q1079" i="1"/>
  <c r="O1079" i="1"/>
  <c r="M1079" i="1"/>
  <c r="K1079" i="1"/>
  <c r="I1079" i="1"/>
  <c r="G1079" i="1"/>
  <c r="E1079" i="1"/>
  <c r="C1079" i="1"/>
  <c r="AZ1078" i="1"/>
  <c r="BA1078" i="1" s="1"/>
  <c r="AX1078" i="1"/>
  <c r="AV1078" i="1"/>
  <c r="AT1078" i="1"/>
  <c r="AR1078" i="1"/>
  <c r="AP1078" i="1"/>
  <c r="AN1078" i="1"/>
  <c r="AL1078" i="1"/>
  <c r="AJ1078" i="1"/>
  <c r="AG1078" i="1"/>
  <c r="AE1078" i="1"/>
  <c r="AC1078" i="1"/>
  <c r="AA1078" i="1"/>
  <c r="Y1078" i="1"/>
  <c r="W1078" i="1"/>
  <c r="U1078" i="1"/>
  <c r="S1078" i="1"/>
  <c r="Q1078" i="1"/>
  <c r="O1078" i="1"/>
  <c r="M1078" i="1"/>
  <c r="K1078" i="1"/>
  <c r="I1078" i="1"/>
  <c r="G1078" i="1"/>
  <c r="E1078" i="1"/>
  <c r="C1078" i="1"/>
  <c r="AZ1077" i="1"/>
  <c r="BA1077" i="1" s="1"/>
  <c r="AX1077" i="1"/>
  <c r="AV1077" i="1"/>
  <c r="AT1077" i="1"/>
  <c r="AR1077" i="1"/>
  <c r="AP1077" i="1"/>
  <c r="AN1077" i="1"/>
  <c r="AL1077" i="1"/>
  <c r="AJ1077" i="1"/>
  <c r="AG1077" i="1"/>
  <c r="AE1077" i="1"/>
  <c r="AC1077" i="1"/>
  <c r="AA1077" i="1"/>
  <c r="Y1077" i="1"/>
  <c r="W1077" i="1"/>
  <c r="U1077" i="1"/>
  <c r="S1077" i="1"/>
  <c r="Q1077" i="1"/>
  <c r="O1077" i="1"/>
  <c r="M1077" i="1"/>
  <c r="K1077" i="1"/>
  <c r="I1077" i="1"/>
  <c r="G1077" i="1"/>
  <c r="E1077" i="1"/>
  <c r="C1077" i="1"/>
  <c r="AZ1076" i="1"/>
  <c r="BA1076" i="1" s="1"/>
  <c r="AX1076" i="1"/>
  <c r="AV1076" i="1"/>
  <c r="AT1076" i="1"/>
  <c r="AR1076" i="1"/>
  <c r="AP1076" i="1"/>
  <c r="AN1076" i="1"/>
  <c r="AL1076" i="1"/>
  <c r="AJ1076" i="1"/>
  <c r="AG1076" i="1"/>
  <c r="AE1076" i="1"/>
  <c r="AC1076" i="1"/>
  <c r="AA1076" i="1"/>
  <c r="Y1076" i="1"/>
  <c r="W1076" i="1"/>
  <c r="U1076" i="1"/>
  <c r="S1076" i="1"/>
  <c r="Q1076" i="1"/>
  <c r="O1076" i="1"/>
  <c r="M1076" i="1"/>
  <c r="K1076" i="1"/>
  <c r="I1076" i="1"/>
  <c r="G1076" i="1"/>
  <c r="E1076" i="1"/>
  <c r="C1076" i="1"/>
  <c r="AZ1075" i="1"/>
  <c r="BA1075" i="1" s="1"/>
  <c r="AX1075" i="1"/>
  <c r="AV1075" i="1"/>
  <c r="AT1075" i="1"/>
  <c r="AR1075" i="1"/>
  <c r="AP1075" i="1"/>
  <c r="AN1075" i="1"/>
  <c r="AL1075" i="1"/>
  <c r="AJ1075" i="1"/>
  <c r="AG1075" i="1"/>
  <c r="AE1075" i="1"/>
  <c r="AC1075" i="1"/>
  <c r="AA1075" i="1"/>
  <c r="Y1075" i="1"/>
  <c r="W1075" i="1"/>
  <c r="U1075" i="1"/>
  <c r="S1075" i="1"/>
  <c r="Q1075" i="1"/>
  <c r="O1075" i="1"/>
  <c r="M1075" i="1"/>
  <c r="K1075" i="1"/>
  <c r="I1075" i="1"/>
  <c r="G1075" i="1"/>
  <c r="E1075" i="1"/>
  <c r="C1075" i="1"/>
  <c r="AZ1074" i="1"/>
  <c r="BA1074" i="1" s="1"/>
  <c r="AX1074" i="1"/>
  <c r="AV1074" i="1"/>
  <c r="AT1074" i="1"/>
  <c r="AR1074" i="1"/>
  <c r="AP1074" i="1"/>
  <c r="AN1074" i="1"/>
  <c r="AL1074" i="1"/>
  <c r="AJ1074" i="1"/>
  <c r="AG1074" i="1"/>
  <c r="AE1074" i="1"/>
  <c r="AC1074" i="1"/>
  <c r="AA1074" i="1"/>
  <c r="Y1074" i="1"/>
  <c r="W1074" i="1"/>
  <c r="U1074" i="1"/>
  <c r="S1074" i="1"/>
  <c r="Q1074" i="1"/>
  <c r="O1074" i="1"/>
  <c r="M1074" i="1"/>
  <c r="K1074" i="1"/>
  <c r="I1074" i="1"/>
  <c r="G1074" i="1"/>
  <c r="E1074" i="1"/>
  <c r="C1074" i="1"/>
  <c r="AZ1073" i="1"/>
  <c r="BA1073" i="1" s="1"/>
  <c r="AX1073" i="1"/>
  <c r="AV1073" i="1"/>
  <c r="AT1073" i="1"/>
  <c r="AR1073" i="1"/>
  <c r="AP1073" i="1"/>
  <c r="AN1073" i="1"/>
  <c r="AL1073" i="1"/>
  <c r="AJ1073" i="1"/>
  <c r="AG1073" i="1"/>
  <c r="AE1073" i="1"/>
  <c r="AC1073" i="1"/>
  <c r="AA1073" i="1"/>
  <c r="Y1073" i="1"/>
  <c r="W1073" i="1"/>
  <c r="U1073" i="1"/>
  <c r="S1073" i="1"/>
  <c r="Q1073" i="1"/>
  <c r="O1073" i="1"/>
  <c r="M1073" i="1"/>
  <c r="K1073" i="1"/>
  <c r="I1073" i="1"/>
  <c r="G1073" i="1"/>
  <c r="E1073" i="1"/>
  <c r="C1073" i="1"/>
  <c r="AZ1072" i="1"/>
  <c r="BA1072" i="1" s="1"/>
  <c r="AX1072" i="1"/>
  <c r="AV1072" i="1"/>
  <c r="AT1072" i="1"/>
  <c r="AR1072" i="1"/>
  <c r="AP1072" i="1"/>
  <c r="AN1072" i="1"/>
  <c r="AL1072" i="1"/>
  <c r="AJ1072" i="1"/>
  <c r="AG1072" i="1"/>
  <c r="AE1072" i="1"/>
  <c r="AC1072" i="1"/>
  <c r="AA1072" i="1"/>
  <c r="Y1072" i="1"/>
  <c r="W1072" i="1"/>
  <c r="U1072" i="1"/>
  <c r="S1072" i="1"/>
  <c r="Q1072" i="1"/>
  <c r="O1072" i="1"/>
  <c r="M1072" i="1"/>
  <c r="K1072" i="1"/>
  <c r="I1072" i="1"/>
  <c r="G1072" i="1"/>
  <c r="E1072" i="1"/>
  <c r="C1072" i="1"/>
  <c r="AZ1071" i="1"/>
  <c r="BA1071" i="1" s="1"/>
  <c r="AX1071" i="1"/>
  <c r="AV1071" i="1"/>
  <c r="AT1071" i="1"/>
  <c r="AR1071" i="1"/>
  <c r="AP1071" i="1"/>
  <c r="AN1071" i="1"/>
  <c r="AL1071" i="1"/>
  <c r="AJ1071" i="1"/>
  <c r="AG1071" i="1"/>
  <c r="AE1071" i="1"/>
  <c r="AC1071" i="1"/>
  <c r="AA1071" i="1"/>
  <c r="Y1071" i="1"/>
  <c r="W1071" i="1"/>
  <c r="U1071" i="1"/>
  <c r="S1071" i="1"/>
  <c r="Q1071" i="1"/>
  <c r="O1071" i="1"/>
  <c r="M1071" i="1"/>
  <c r="K1071" i="1"/>
  <c r="I1071" i="1"/>
  <c r="G1071" i="1"/>
  <c r="E1071" i="1"/>
  <c r="C1071" i="1"/>
  <c r="AZ1070" i="1"/>
  <c r="BA1070" i="1" s="1"/>
  <c r="AX1070" i="1"/>
  <c r="AV1070" i="1"/>
  <c r="AT1070" i="1"/>
  <c r="AR1070" i="1"/>
  <c r="AP1070" i="1"/>
  <c r="AN1070" i="1"/>
  <c r="AL1070" i="1"/>
  <c r="AJ1070" i="1"/>
  <c r="AG1070" i="1"/>
  <c r="AE1070" i="1"/>
  <c r="AC1070" i="1"/>
  <c r="AA1070" i="1"/>
  <c r="Y1070" i="1"/>
  <c r="W1070" i="1"/>
  <c r="U1070" i="1"/>
  <c r="S1070" i="1"/>
  <c r="Q1070" i="1"/>
  <c r="O1070" i="1"/>
  <c r="M1070" i="1"/>
  <c r="K1070" i="1"/>
  <c r="I1070" i="1"/>
  <c r="G1070" i="1"/>
  <c r="E1070" i="1"/>
  <c r="C1070" i="1"/>
  <c r="AZ1069" i="1"/>
  <c r="BA1069" i="1" s="1"/>
  <c r="AX1069" i="1"/>
  <c r="AV1069" i="1"/>
  <c r="AT1069" i="1"/>
  <c r="AR1069" i="1"/>
  <c r="AP1069" i="1"/>
  <c r="AN1069" i="1"/>
  <c r="AL1069" i="1"/>
  <c r="AJ1069" i="1"/>
  <c r="AG1069" i="1"/>
  <c r="AE1069" i="1"/>
  <c r="AC1069" i="1"/>
  <c r="AA1069" i="1"/>
  <c r="Y1069" i="1"/>
  <c r="W1069" i="1"/>
  <c r="U1069" i="1"/>
  <c r="S1069" i="1"/>
  <c r="Q1069" i="1"/>
  <c r="O1069" i="1"/>
  <c r="M1069" i="1"/>
  <c r="K1069" i="1"/>
  <c r="I1069" i="1"/>
  <c r="G1069" i="1"/>
  <c r="E1069" i="1"/>
  <c r="C1069" i="1"/>
  <c r="AZ1068" i="1"/>
  <c r="BA1068" i="1" s="1"/>
  <c r="AX1068" i="1"/>
  <c r="AV1068" i="1"/>
  <c r="AT1068" i="1"/>
  <c r="AR1068" i="1"/>
  <c r="AP1068" i="1"/>
  <c r="AN1068" i="1"/>
  <c r="AL1068" i="1"/>
  <c r="AJ1068" i="1"/>
  <c r="AG1068" i="1"/>
  <c r="AE1068" i="1"/>
  <c r="AC1068" i="1"/>
  <c r="AA1068" i="1"/>
  <c r="Y1068" i="1"/>
  <c r="W1068" i="1"/>
  <c r="U1068" i="1"/>
  <c r="S1068" i="1"/>
  <c r="Q1068" i="1"/>
  <c r="O1068" i="1"/>
  <c r="M1068" i="1"/>
  <c r="K1068" i="1"/>
  <c r="I1068" i="1"/>
  <c r="G1068" i="1"/>
  <c r="E1068" i="1"/>
  <c r="C1068" i="1"/>
  <c r="AZ1067" i="1"/>
  <c r="BA1067" i="1" s="1"/>
  <c r="AX1067" i="1"/>
  <c r="AV1067" i="1"/>
  <c r="AT1067" i="1"/>
  <c r="AR1067" i="1"/>
  <c r="AP1067" i="1"/>
  <c r="AN1067" i="1"/>
  <c r="AL1067" i="1"/>
  <c r="AJ1067" i="1"/>
  <c r="AG1067" i="1"/>
  <c r="AE1067" i="1"/>
  <c r="AC1067" i="1"/>
  <c r="AA1067" i="1"/>
  <c r="Y1067" i="1"/>
  <c r="W1067" i="1"/>
  <c r="U1067" i="1"/>
  <c r="S1067" i="1"/>
  <c r="Q1067" i="1"/>
  <c r="O1067" i="1"/>
  <c r="M1067" i="1"/>
  <c r="K1067" i="1"/>
  <c r="I1067" i="1"/>
  <c r="G1067" i="1"/>
  <c r="E1067" i="1"/>
  <c r="C1067" i="1"/>
  <c r="AZ1066" i="1"/>
  <c r="BA1066" i="1" s="1"/>
  <c r="AX1066" i="1"/>
  <c r="AV1066" i="1"/>
  <c r="AT1066" i="1"/>
  <c r="AR1066" i="1"/>
  <c r="AP1066" i="1"/>
  <c r="AN1066" i="1"/>
  <c r="AL1066" i="1"/>
  <c r="AJ1066" i="1"/>
  <c r="AG1066" i="1"/>
  <c r="AE1066" i="1"/>
  <c r="AC1066" i="1"/>
  <c r="AA1066" i="1"/>
  <c r="Y1066" i="1"/>
  <c r="W1066" i="1"/>
  <c r="U1066" i="1"/>
  <c r="S1066" i="1"/>
  <c r="Q1066" i="1"/>
  <c r="O1066" i="1"/>
  <c r="M1066" i="1"/>
  <c r="K1066" i="1"/>
  <c r="I1066" i="1"/>
  <c r="G1066" i="1"/>
  <c r="E1066" i="1"/>
  <c r="C1066" i="1"/>
  <c r="AZ1065" i="1"/>
  <c r="BA1065" i="1" s="1"/>
  <c r="AX1065" i="1"/>
  <c r="AV1065" i="1"/>
  <c r="AT1065" i="1"/>
  <c r="AR1065" i="1"/>
  <c r="AP1065" i="1"/>
  <c r="AN1065" i="1"/>
  <c r="AL1065" i="1"/>
  <c r="AJ1065" i="1"/>
  <c r="AG1065" i="1"/>
  <c r="AE1065" i="1"/>
  <c r="AC1065" i="1"/>
  <c r="AA1065" i="1"/>
  <c r="Y1065" i="1"/>
  <c r="W1065" i="1"/>
  <c r="U1065" i="1"/>
  <c r="S1065" i="1"/>
  <c r="Q1065" i="1"/>
  <c r="O1065" i="1"/>
  <c r="M1065" i="1"/>
  <c r="K1065" i="1"/>
  <c r="I1065" i="1"/>
  <c r="G1065" i="1"/>
  <c r="E1065" i="1"/>
  <c r="C1065" i="1"/>
  <c r="AZ1064" i="1"/>
  <c r="BA1064" i="1" s="1"/>
  <c r="AX1064" i="1"/>
  <c r="AV1064" i="1"/>
  <c r="AT1064" i="1"/>
  <c r="AR1064" i="1"/>
  <c r="AP1064" i="1"/>
  <c r="AN1064" i="1"/>
  <c r="AL1064" i="1"/>
  <c r="AJ1064" i="1"/>
  <c r="AG1064" i="1"/>
  <c r="AE1064" i="1"/>
  <c r="AC1064" i="1"/>
  <c r="AA1064" i="1"/>
  <c r="Y1064" i="1"/>
  <c r="W1064" i="1"/>
  <c r="U1064" i="1"/>
  <c r="S1064" i="1"/>
  <c r="Q1064" i="1"/>
  <c r="O1064" i="1"/>
  <c r="M1064" i="1"/>
  <c r="K1064" i="1"/>
  <c r="I1064" i="1"/>
  <c r="G1064" i="1"/>
  <c r="E1064" i="1"/>
  <c r="C1064" i="1"/>
  <c r="AZ1063" i="1"/>
  <c r="BA1063" i="1" s="1"/>
  <c r="AX1063" i="1"/>
  <c r="AV1063" i="1"/>
  <c r="AT1063" i="1"/>
  <c r="AR1063" i="1"/>
  <c r="AP1063" i="1"/>
  <c r="AN1063" i="1"/>
  <c r="AL1063" i="1"/>
  <c r="AJ1063" i="1"/>
  <c r="AG1063" i="1"/>
  <c r="AE1063" i="1"/>
  <c r="AC1063" i="1"/>
  <c r="AA1063" i="1"/>
  <c r="Y1063" i="1"/>
  <c r="W1063" i="1"/>
  <c r="U1063" i="1"/>
  <c r="S1063" i="1"/>
  <c r="Q1063" i="1"/>
  <c r="O1063" i="1"/>
  <c r="M1063" i="1"/>
  <c r="K1063" i="1"/>
  <c r="I1063" i="1"/>
  <c r="G1063" i="1"/>
  <c r="E1063" i="1"/>
  <c r="C1063" i="1"/>
  <c r="AZ1062" i="1"/>
  <c r="BA1062" i="1" s="1"/>
  <c r="AX1062" i="1"/>
  <c r="AV1062" i="1"/>
  <c r="AT1062" i="1"/>
  <c r="AR1062" i="1"/>
  <c r="AP1062" i="1"/>
  <c r="AN1062" i="1"/>
  <c r="AL1062" i="1"/>
  <c r="AJ1062" i="1"/>
  <c r="AG1062" i="1"/>
  <c r="AE1062" i="1"/>
  <c r="AC1062" i="1"/>
  <c r="AA1062" i="1"/>
  <c r="Y1062" i="1"/>
  <c r="W1062" i="1"/>
  <c r="U1062" i="1"/>
  <c r="S1062" i="1"/>
  <c r="Q1062" i="1"/>
  <c r="O1062" i="1"/>
  <c r="M1062" i="1"/>
  <c r="K1062" i="1"/>
  <c r="I1062" i="1"/>
  <c r="G1062" i="1"/>
  <c r="E1062" i="1"/>
  <c r="C1062" i="1"/>
  <c r="AZ1061" i="1"/>
  <c r="BA1061" i="1" s="1"/>
  <c r="AX1061" i="1"/>
  <c r="AV1061" i="1"/>
  <c r="AT1061" i="1"/>
  <c r="AR1061" i="1"/>
  <c r="AP1061" i="1"/>
  <c r="AN1061" i="1"/>
  <c r="AL1061" i="1"/>
  <c r="AJ1061" i="1"/>
  <c r="AG1061" i="1"/>
  <c r="AE1061" i="1"/>
  <c r="AC1061" i="1"/>
  <c r="AA1061" i="1"/>
  <c r="Y1061" i="1"/>
  <c r="W1061" i="1"/>
  <c r="U1061" i="1"/>
  <c r="S1061" i="1"/>
  <c r="Q1061" i="1"/>
  <c r="O1061" i="1"/>
  <c r="M1061" i="1"/>
  <c r="K1061" i="1"/>
  <c r="I1061" i="1"/>
  <c r="G1061" i="1"/>
  <c r="E1061" i="1"/>
  <c r="C1061" i="1"/>
  <c r="AZ1060" i="1"/>
  <c r="BA1060" i="1" s="1"/>
  <c r="AX1060" i="1"/>
  <c r="AV1060" i="1"/>
  <c r="AT1060" i="1"/>
  <c r="AR1060" i="1"/>
  <c r="AP1060" i="1"/>
  <c r="AN1060" i="1"/>
  <c r="AL1060" i="1"/>
  <c r="AJ1060" i="1"/>
  <c r="AG1060" i="1"/>
  <c r="AE1060" i="1"/>
  <c r="AC1060" i="1"/>
  <c r="AA1060" i="1"/>
  <c r="Y1060" i="1"/>
  <c r="W1060" i="1"/>
  <c r="U1060" i="1"/>
  <c r="S1060" i="1"/>
  <c r="Q1060" i="1"/>
  <c r="O1060" i="1"/>
  <c r="M1060" i="1"/>
  <c r="K1060" i="1"/>
  <c r="I1060" i="1"/>
  <c r="G1060" i="1"/>
  <c r="E1060" i="1"/>
  <c r="C1060" i="1"/>
  <c r="AZ1059" i="1"/>
  <c r="BA1059" i="1" s="1"/>
  <c r="AX1059" i="1"/>
  <c r="AV1059" i="1"/>
  <c r="AT1059" i="1"/>
  <c r="AR1059" i="1"/>
  <c r="AP1059" i="1"/>
  <c r="AN1059" i="1"/>
  <c r="AL1059" i="1"/>
  <c r="AJ1059" i="1"/>
  <c r="AG1059" i="1"/>
  <c r="AE1059" i="1"/>
  <c r="AC1059" i="1"/>
  <c r="AA1059" i="1"/>
  <c r="Y1059" i="1"/>
  <c r="W1059" i="1"/>
  <c r="U1059" i="1"/>
  <c r="S1059" i="1"/>
  <c r="Q1059" i="1"/>
  <c r="O1059" i="1"/>
  <c r="M1059" i="1"/>
  <c r="K1059" i="1"/>
  <c r="I1059" i="1"/>
  <c r="G1059" i="1"/>
  <c r="E1059" i="1"/>
  <c r="C1059" i="1"/>
  <c r="AZ1058" i="1"/>
  <c r="BA1058" i="1" s="1"/>
  <c r="AX1058" i="1"/>
  <c r="AV1058" i="1"/>
  <c r="AT1058" i="1"/>
  <c r="AR1058" i="1"/>
  <c r="AP1058" i="1"/>
  <c r="AN1058" i="1"/>
  <c r="AL1058" i="1"/>
  <c r="AJ1058" i="1"/>
  <c r="AG1058" i="1"/>
  <c r="AE1058" i="1"/>
  <c r="AC1058" i="1"/>
  <c r="AA1058" i="1"/>
  <c r="Y1058" i="1"/>
  <c r="W1058" i="1"/>
  <c r="U1058" i="1"/>
  <c r="S1058" i="1"/>
  <c r="Q1058" i="1"/>
  <c r="O1058" i="1"/>
  <c r="M1058" i="1"/>
  <c r="K1058" i="1"/>
  <c r="I1058" i="1"/>
  <c r="G1058" i="1"/>
  <c r="E1058" i="1"/>
  <c r="C1058" i="1"/>
  <c r="AZ1057" i="1"/>
  <c r="BA1057" i="1" s="1"/>
  <c r="AX1057" i="1"/>
  <c r="AV1057" i="1"/>
  <c r="AT1057" i="1"/>
  <c r="AR1057" i="1"/>
  <c r="AP1057" i="1"/>
  <c r="AN1057" i="1"/>
  <c r="AL1057" i="1"/>
  <c r="AJ1057" i="1"/>
  <c r="AG1057" i="1"/>
  <c r="AE1057" i="1"/>
  <c r="AC1057" i="1"/>
  <c r="AA1057" i="1"/>
  <c r="Y1057" i="1"/>
  <c r="W1057" i="1"/>
  <c r="U1057" i="1"/>
  <c r="S1057" i="1"/>
  <c r="Q1057" i="1"/>
  <c r="O1057" i="1"/>
  <c r="M1057" i="1"/>
  <c r="K1057" i="1"/>
  <c r="I1057" i="1"/>
  <c r="G1057" i="1"/>
  <c r="E1057" i="1"/>
  <c r="C1057" i="1"/>
  <c r="AZ1056" i="1"/>
  <c r="BA1056" i="1" s="1"/>
  <c r="AX1056" i="1"/>
  <c r="AV1056" i="1"/>
  <c r="AT1056" i="1"/>
  <c r="AR1056" i="1"/>
  <c r="AP1056" i="1"/>
  <c r="AN1056" i="1"/>
  <c r="AL1056" i="1"/>
  <c r="AJ1056" i="1"/>
  <c r="AG1056" i="1"/>
  <c r="AE1056" i="1"/>
  <c r="AC1056" i="1"/>
  <c r="AA1056" i="1"/>
  <c r="Y1056" i="1"/>
  <c r="W1056" i="1"/>
  <c r="U1056" i="1"/>
  <c r="S1056" i="1"/>
  <c r="Q1056" i="1"/>
  <c r="O1056" i="1"/>
  <c r="M1056" i="1"/>
  <c r="K1056" i="1"/>
  <c r="I1056" i="1"/>
  <c r="G1056" i="1"/>
  <c r="E1056" i="1"/>
  <c r="C1056" i="1"/>
  <c r="AZ1055" i="1"/>
  <c r="BA1055" i="1" s="1"/>
  <c r="AX1055" i="1"/>
  <c r="AV1055" i="1"/>
  <c r="AT1055" i="1"/>
  <c r="AR1055" i="1"/>
  <c r="AP1055" i="1"/>
  <c r="AN1055" i="1"/>
  <c r="AL1055" i="1"/>
  <c r="AJ1055" i="1"/>
  <c r="AG1055" i="1"/>
  <c r="AE1055" i="1"/>
  <c r="AC1055" i="1"/>
  <c r="AA1055" i="1"/>
  <c r="Y1055" i="1"/>
  <c r="W1055" i="1"/>
  <c r="U1055" i="1"/>
  <c r="S1055" i="1"/>
  <c r="Q1055" i="1"/>
  <c r="O1055" i="1"/>
  <c r="M1055" i="1"/>
  <c r="K1055" i="1"/>
  <c r="I1055" i="1"/>
  <c r="G1055" i="1"/>
  <c r="E1055" i="1"/>
  <c r="C1055" i="1"/>
  <c r="AZ1054" i="1"/>
  <c r="BA1054" i="1" s="1"/>
  <c r="AX1054" i="1"/>
  <c r="AV1054" i="1"/>
  <c r="AT1054" i="1"/>
  <c r="AR1054" i="1"/>
  <c r="AP1054" i="1"/>
  <c r="AN1054" i="1"/>
  <c r="AL1054" i="1"/>
  <c r="AJ1054" i="1"/>
  <c r="AG1054" i="1"/>
  <c r="AE1054" i="1"/>
  <c r="AC1054" i="1"/>
  <c r="AA1054" i="1"/>
  <c r="Y1054" i="1"/>
  <c r="W1054" i="1"/>
  <c r="U1054" i="1"/>
  <c r="S1054" i="1"/>
  <c r="Q1054" i="1"/>
  <c r="O1054" i="1"/>
  <c r="M1054" i="1"/>
  <c r="K1054" i="1"/>
  <c r="I1054" i="1"/>
  <c r="G1054" i="1"/>
  <c r="E1054" i="1"/>
  <c r="C1054" i="1"/>
  <c r="AZ1053" i="1"/>
  <c r="BA1053" i="1" s="1"/>
  <c r="AX1053" i="1"/>
  <c r="AV1053" i="1"/>
  <c r="AT1053" i="1"/>
  <c r="AR1053" i="1"/>
  <c r="AP1053" i="1"/>
  <c r="AN1053" i="1"/>
  <c r="AL1053" i="1"/>
  <c r="AJ1053" i="1"/>
  <c r="AG1053" i="1"/>
  <c r="AE1053" i="1"/>
  <c r="AC1053" i="1"/>
  <c r="AA1053" i="1"/>
  <c r="Y1053" i="1"/>
  <c r="W1053" i="1"/>
  <c r="U1053" i="1"/>
  <c r="S1053" i="1"/>
  <c r="Q1053" i="1"/>
  <c r="O1053" i="1"/>
  <c r="M1053" i="1"/>
  <c r="K1053" i="1"/>
  <c r="I1053" i="1"/>
  <c r="G1053" i="1"/>
  <c r="E1053" i="1"/>
  <c r="C1053" i="1"/>
  <c r="AZ1052" i="1"/>
  <c r="BA1052" i="1" s="1"/>
  <c r="AX1052" i="1"/>
  <c r="AV1052" i="1"/>
  <c r="AT1052" i="1"/>
  <c r="AR1052" i="1"/>
  <c r="AP1052" i="1"/>
  <c r="AN1052" i="1"/>
  <c r="AL1052" i="1"/>
  <c r="AJ1052" i="1"/>
  <c r="AG1052" i="1"/>
  <c r="AE1052" i="1"/>
  <c r="AC1052" i="1"/>
  <c r="AA1052" i="1"/>
  <c r="Y1052" i="1"/>
  <c r="W1052" i="1"/>
  <c r="U1052" i="1"/>
  <c r="S1052" i="1"/>
  <c r="Q1052" i="1"/>
  <c r="O1052" i="1"/>
  <c r="M1052" i="1"/>
  <c r="K1052" i="1"/>
  <c r="I1052" i="1"/>
  <c r="G1052" i="1"/>
  <c r="E1052" i="1"/>
  <c r="C1052" i="1"/>
  <c r="AZ1051" i="1"/>
  <c r="BA1051" i="1" s="1"/>
  <c r="AX1051" i="1"/>
  <c r="AV1051" i="1"/>
  <c r="AT1051" i="1"/>
  <c r="AR1051" i="1"/>
  <c r="AP1051" i="1"/>
  <c r="AN1051" i="1"/>
  <c r="AL1051" i="1"/>
  <c r="AJ1051" i="1"/>
  <c r="AG1051" i="1"/>
  <c r="AE1051" i="1"/>
  <c r="AC1051" i="1"/>
  <c r="AA1051" i="1"/>
  <c r="Y1051" i="1"/>
  <c r="W1051" i="1"/>
  <c r="U1051" i="1"/>
  <c r="S1051" i="1"/>
  <c r="Q1051" i="1"/>
  <c r="O1051" i="1"/>
  <c r="M1051" i="1"/>
  <c r="K1051" i="1"/>
  <c r="I1051" i="1"/>
  <c r="G1051" i="1"/>
  <c r="E1051" i="1"/>
  <c r="C1051" i="1"/>
  <c r="AZ1050" i="1"/>
  <c r="BA1050" i="1" s="1"/>
  <c r="AX1050" i="1"/>
  <c r="AV1050" i="1"/>
  <c r="AT1050" i="1"/>
  <c r="AR1050" i="1"/>
  <c r="AP1050" i="1"/>
  <c r="AN1050" i="1"/>
  <c r="AL1050" i="1"/>
  <c r="AJ1050" i="1"/>
  <c r="AG1050" i="1"/>
  <c r="AE1050" i="1"/>
  <c r="AC1050" i="1"/>
  <c r="AA1050" i="1"/>
  <c r="Y1050" i="1"/>
  <c r="W1050" i="1"/>
  <c r="U1050" i="1"/>
  <c r="S1050" i="1"/>
  <c r="Q1050" i="1"/>
  <c r="O1050" i="1"/>
  <c r="M1050" i="1"/>
  <c r="K1050" i="1"/>
  <c r="I1050" i="1"/>
  <c r="G1050" i="1"/>
  <c r="E1050" i="1"/>
  <c r="C1050" i="1"/>
  <c r="AZ1049" i="1"/>
  <c r="BA1049" i="1" s="1"/>
  <c r="AX1049" i="1"/>
  <c r="AV1049" i="1"/>
  <c r="AT1049" i="1"/>
  <c r="AR1049" i="1"/>
  <c r="AP1049" i="1"/>
  <c r="AN1049" i="1"/>
  <c r="AL1049" i="1"/>
  <c r="AJ1049" i="1"/>
  <c r="AG1049" i="1"/>
  <c r="AE1049" i="1"/>
  <c r="AC1049" i="1"/>
  <c r="AA1049" i="1"/>
  <c r="Y1049" i="1"/>
  <c r="W1049" i="1"/>
  <c r="U1049" i="1"/>
  <c r="S1049" i="1"/>
  <c r="Q1049" i="1"/>
  <c r="O1049" i="1"/>
  <c r="M1049" i="1"/>
  <c r="K1049" i="1"/>
  <c r="I1049" i="1"/>
  <c r="G1049" i="1"/>
  <c r="E1049" i="1"/>
  <c r="C1049" i="1"/>
  <c r="AZ1048" i="1"/>
  <c r="BA1048" i="1" s="1"/>
  <c r="AX1048" i="1"/>
  <c r="AV1048" i="1"/>
  <c r="AT1048" i="1"/>
  <c r="AR1048" i="1"/>
  <c r="AP1048" i="1"/>
  <c r="AN1048" i="1"/>
  <c r="AL1048" i="1"/>
  <c r="AJ1048" i="1"/>
  <c r="AG1048" i="1"/>
  <c r="AE1048" i="1"/>
  <c r="AC1048" i="1"/>
  <c r="AA1048" i="1"/>
  <c r="Y1048" i="1"/>
  <c r="W1048" i="1"/>
  <c r="U1048" i="1"/>
  <c r="S1048" i="1"/>
  <c r="Q1048" i="1"/>
  <c r="O1048" i="1"/>
  <c r="M1048" i="1"/>
  <c r="K1048" i="1"/>
  <c r="I1048" i="1"/>
  <c r="G1048" i="1"/>
  <c r="E1048" i="1"/>
  <c r="C1048" i="1"/>
  <c r="AZ1047" i="1"/>
  <c r="BA1047" i="1" s="1"/>
  <c r="AX1047" i="1"/>
  <c r="AV1047" i="1"/>
  <c r="AT1047" i="1"/>
  <c r="AR1047" i="1"/>
  <c r="AP1047" i="1"/>
  <c r="AN1047" i="1"/>
  <c r="AL1047" i="1"/>
  <c r="AJ1047" i="1"/>
  <c r="AG1047" i="1"/>
  <c r="AE1047" i="1"/>
  <c r="AC1047" i="1"/>
  <c r="AA1047" i="1"/>
  <c r="Y1047" i="1"/>
  <c r="W1047" i="1"/>
  <c r="U1047" i="1"/>
  <c r="S1047" i="1"/>
  <c r="Q1047" i="1"/>
  <c r="O1047" i="1"/>
  <c r="M1047" i="1"/>
  <c r="K1047" i="1"/>
  <c r="I1047" i="1"/>
  <c r="G1047" i="1"/>
  <c r="E1047" i="1"/>
  <c r="C1047" i="1"/>
  <c r="AZ1046" i="1"/>
  <c r="BA1046" i="1" s="1"/>
  <c r="AX1046" i="1"/>
  <c r="AV1046" i="1"/>
  <c r="AT1046" i="1"/>
  <c r="AR1046" i="1"/>
  <c r="AP1046" i="1"/>
  <c r="AN1046" i="1"/>
  <c r="AL1046" i="1"/>
  <c r="AJ1046" i="1"/>
  <c r="AG1046" i="1"/>
  <c r="AE1046" i="1"/>
  <c r="AC1046" i="1"/>
  <c r="AA1046" i="1"/>
  <c r="Y1046" i="1"/>
  <c r="W1046" i="1"/>
  <c r="U1046" i="1"/>
  <c r="S1046" i="1"/>
  <c r="Q1046" i="1"/>
  <c r="O1046" i="1"/>
  <c r="M1046" i="1"/>
  <c r="K1046" i="1"/>
  <c r="I1046" i="1"/>
  <c r="G1046" i="1"/>
  <c r="E1046" i="1"/>
  <c r="C1046" i="1"/>
  <c r="AZ1045" i="1"/>
  <c r="BA1045" i="1" s="1"/>
  <c r="AX1045" i="1"/>
  <c r="AV1045" i="1"/>
  <c r="AT1045" i="1"/>
  <c r="AR1045" i="1"/>
  <c r="AP1045" i="1"/>
  <c r="AN1045" i="1"/>
  <c r="AL1045" i="1"/>
  <c r="AJ1045" i="1"/>
  <c r="AG1045" i="1"/>
  <c r="AE1045" i="1"/>
  <c r="AC1045" i="1"/>
  <c r="AA1045" i="1"/>
  <c r="Y1045" i="1"/>
  <c r="W1045" i="1"/>
  <c r="U1045" i="1"/>
  <c r="S1045" i="1"/>
  <c r="Q1045" i="1"/>
  <c r="O1045" i="1"/>
  <c r="M1045" i="1"/>
  <c r="K1045" i="1"/>
  <c r="I1045" i="1"/>
  <c r="G1045" i="1"/>
  <c r="E1045" i="1"/>
  <c r="C1045" i="1"/>
  <c r="AZ1044" i="1"/>
  <c r="BA1044" i="1" s="1"/>
  <c r="AX1044" i="1"/>
  <c r="AV1044" i="1"/>
  <c r="AT1044" i="1"/>
  <c r="AR1044" i="1"/>
  <c r="AP1044" i="1"/>
  <c r="AN1044" i="1"/>
  <c r="AL1044" i="1"/>
  <c r="AJ1044" i="1"/>
  <c r="AG1044" i="1"/>
  <c r="AE1044" i="1"/>
  <c r="AC1044" i="1"/>
  <c r="AA1044" i="1"/>
  <c r="Y1044" i="1"/>
  <c r="W1044" i="1"/>
  <c r="U1044" i="1"/>
  <c r="S1044" i="1"/>
  <c r="Q1044" i="1"/>
  <c r="O1044" i="1"/>
  <c r="M1044" i="1"/>
  <c r="K1044" i="1"/>
  <c r="I1044" i="1"/>
  <c r="G1044" i="1"/>
  <c r="E1044" i="1"/>
  <c r="C1044" i="1"/>
  <c r="AZ1043" i="1"/>
  <c r="BA1043" i="1" s="1"/>
  <c r="AX1043" i="1"/>
  <c r="AV1043" i="1"/>
  <c r="AT1043" i="1"/>
  <c r="AR1043" i="1"/>
  <c r="AP1043" i="1"/>
  <c r="AN1043" i="1"/>
  <c r="AL1043" i="1"/>
  <c r="AJ1043" i="1"/>
  <c r="AG1043" i="1"/>
  <c r="AE1043" i="1"/>
  <c r="AC1043" i="1"/>
  <c r="AA1043" i="1"/>
  <c r="Y1043" i="1"/>
  <c r="W1043" i="1"/>
  <c r="U1043" i="1"/>
  <c r="S1043" i="1"/>
  <c r="Q1043" i="1"/>
  <c r="O1043" i="1"/>
  <c r="M1043" i="1"/>
  <c r="K1043" i="1"/>
  <c r="I1043" i="1"/>
  <c r="G1043" i="1"/>
  <c r="E1043" i="1"/>
  <c r="C1043" i="1"/>
  <c r="AZ1042" i="1"/>
  <c r="BA1042" i="1" s="1"/>
  <c r="AX1042" i="1"/>
  <c r="AV1042" i="1"/>
  <c r="AT1042" i="1"/>
  <c r="AR1042" i="1"/>
  <c r="AP1042" i="1"/>
  <c r="AN1042" i="1"/>
  <c r="AL1042" i="1"/>
  <c r="AJ1042" i="1"/>
  <c r="AG1042" i="1"/>
  <c r="AE1042" i="1"/>
  <c r="AC1042" i="1"/>
  <c r="AA1042" i="1"/>
  <c r="Y1042" i="1"/>
  <c r="W1042" i="1"/>
  <c r="U1042" i="1"/>
  <c r="S1042" i="1"/>
  <c r="Q1042" i="1"/>
  <c r="O1042" i="1"/>
  <c r="M1042" i="1"/>
  <c r="K1042" i="1"/>
  <c r="I1042" i="1"/>
  <c r="G1042" i="1"/>
  <c r="E1042" i="1"/>
  <c r="C1042" i="1"/>
  <c r="AZ1041" i="1"/>
  <c r="BA1041" i="1" s="1"/>
  <c r="AX1041" i="1"/>
  <c r="AV1041" i="1"/>
  <c r="AT1041" i="1"/>
  <c r="AR1041" i="1"/>
  <c r="AP1041" i="1"/>
  <c r="AN1041" i="1"/>
  <c r="AL1041" i="1"/>
  <c r="AJ1041" i="1"/>
  <c r="AG1041" i="1"/>
  <c r="AE1041" i="1"/>
  <c r="AC1041" i="1"/>
  <c r="AA1041" i="1"/>
  <c r="Y1041" i="1"/>
  <c r="W1041" i="1"/>
  <c r="U1041" i="1"/>
  <c r="S1041" i="1"/>
  <c r="Q1041" i="1"/>
  <c r="O1041" i="1"/>
  <c r="M1041" i="1"/>
  <c r="K1041" i="1"/>
  <c r="I1041" i="1"/>
  <c r="G1041" i="1"/>
  <c r="E1041" i="1"/>
  <c r="C1041" i="1"/>
  <c r="AZ1040" i="1"/>
  <c r="BA1040" i="1" s="1"/>
  <c r="AX1040" i="1"/>
  <c r="AV1040" i="1"/>
  <c r="AT1040" i="1"/>
  <c r="AR1040" i="1"/>
  <c r="AP1040" i="1"/>
  <c r="AN1040" i="1"/>
  <c r="AL1040" i="1"/>
  <c r="AJ1040" i="1"/>
  <c r="AG1040" i="1"/>
  <c r="AE1040" i="1"/>
  <c r="AC1040" i="1"/>
  <c r="AA1040" i="1"/>
  <c r="Y1040" i="1"/>
  <c r="W1040" i="1"/>
  <c r="U1040" i="1"/>
  <c r="S1040" i="1"/>
  <c r="Q1040" i="1"/>
  <c r="O1040" i="1"/>
  <c r="M1040" i="1"/>
  <c r="K1040" i="1"/>
  <c r="I1040" i="1"/>
  <c r="G1040" i="1"/>
  <c r="E1040" i="1"/>
  <c r="C1040" i="1"/>
  <c r="AZ1039" i="1"/>
  <c r="BA1039" i="1" s="1"/>
  <c r="AX1039" i="1"/>
  <c r="AV1039" i="1"/>
  <c r="AT1039" i="1"/>
  <c r="AR1039" i="1"/>
  <c r="AP1039" i="1"/>
  <c r="AN1039" i="1"/>
  <c r="AL1039" i="1"/>
  <c r="AJ1039" i="1"/>
  <c r="AG1039" i="1"/>
  <c r="AE1039" i="1"/>
  <c r="AC1039" i="1"/>
  <c r="AA1039" i="1"/>
  <c r="Y1039" i="1"/>
  <c r="W1039" i="1"/>
  <c r="U1039" i="1"/>
  <c r="S1039" i="1"/>
  <c r="Q1039" i="1"/>
  <c r="O1039" i="1"/>
  <c r="M1039" i="1"/>
  <c r="K1039" i="1"/>
  <c r="I1039" i="1"/>
  <c r="G1039" i="1"/>
  <c r="E1039" i="1"/>
  <c r="C1039" i="1"/>
  <c r="AZ1038" i="1"/>
  <c r="BA1038" i="1" s="1"/>
  <c r="AX1038" i="1"/>
  <c r="AV1038" i="1"/>
  <c r="AT1038" i="1"/>
  <c r="AR1038" i="1"/>
  <c r="AP1038" i="1"/>
  <c r="AN1038" i="1"/>
  <c r="AL1038" i="1"/>
  <c r="AJ1038" i="1"/>
  <c r="AG1038" i="1"/>
  <c r="AE1038" i="1"/>
  <c r="AC1038" i="1"/>
  <c r="AA1038" i="1"/>
  <c r="Y1038" i="1"/>
  <c r="W1038" i="1"/>
  <c r="U1038" i="1"/>
  <c r="S1038" i="1"/>
  <c r="Q1038" i="1"/>
  <c r="O1038" i="1"/>
  <c r="M1038" i="1"/>
  <c r="K1038" i="1"/>
  <c r="I1038" i="1"/>
  <c r="G1038" i="1"/>
  <c r="E1038" i="1"/>
  <c r="C1038" i="1"/>
  <c r="AZ1037" i="1"/>
  <c r="BA1037" i="1" s="1"/>
  <c r="AX1037" i="1"/>
  <c r="AV1037" i="1"/>
  <c r="AT1037" i="1"/>
  <c r="AR1037" i="1"/>
  <c r="AP1037" i="1"/>
  <c r="AN1037" i="1"/>
  <c r="AL1037" i="1"/>
  <c r="AJ1037" i="1"/>
  <c r="AG1037" i="1"/>
  <c r="AE1037" i="1"/>
  <c r="AC1037" i="1"/>
  <c r="AA1037" i="1"/>
  <c r="Y1037" i="1"/>
  <c r="W1037" i="1"/>
  <c r="U1037" i="1"/>
  <c r="S1037" i="1"/>
  <c r="Q1037" i="1"/>
  <c r="O1037" i="1"/>
  <c r="M1037" i="1"/>
  <c r="K1037" i="1"/>
  <c r="I1037" i="1"/>
  <c r="G1037" i="1"/>
  <c r="E1037" i="1"/>
  <c r="C1037" i="1"/>
  <c r="AZ1036" i="1"/>
  <c r="BA1036" i="1" s="1"/>
  <c r="AX1036" i="1"/>
  <c r="AV1036" i="1"/>
  <c r="AT1036" i="1"/>
  <c r="AR1036" i="1"/>
  <c r="AP1036" i="1"/>
  <c r="AN1036" i="1"/>
  <c r="AL1036" i="1"/>
  <c r="AJ1036" i="1"/>
  <c r="AG1036" i="1"/>
  <c r="AE1036" i="1"/>
  <c r="AC1036" i="1"/>
  <c r="AA1036" i="1"/>
  <c r="Y1036" i="1"/>
  <c r="W1036" i="1"/>
  <c r="U1036" i="1"/>
  <c r="S1036" i="1"/>
  <c r="Q1036" i="1"/>
  <c r="O1036" i="1"/>
  <c r="M1036" i="1"/>
  <c r="K1036" i="1"/>
  <c r="I1036" i="1"/>
  <c r="G1036" i="1"/>
  <c r="E1036" i="1"/>
  <c r="C1036" i="1"/>
  <c r="AZ1035" i="1"/>
  <c r="BA1035" i="1" s="1"/>
  <c r="AX1035" i="1"/>
  <c r="AV1035" i="1"/>
  <c r="AT1035" i="1"/>
  <c r="AR1035" i="1"/>
  <c r="AP1035" i="1"/>
  <c r="AN1035" i="1"/>
  <c r="AL1035" i="1"/>
  <c r="AJ1035" i="1"/>
  <c r="AG1035" i="1"/>
  <c r="AE1035" i="1"/>
  <c r="AC1035" i="1"/>
  <c r="AA1035" i="1"/>
  <c r="Y1035" i="1"/>
  <c r="W1035" i="1"/>
  <c r="U1035" i="1"/>
  <c r="S1035" i="1"/>
  <c r="Q1035" i="1"/>
  <c r="O1035" i="1"/>
  <c r="M1035" i="1"/>
  <c r="K1035" i="1"/>
  <c r="I1035" i="1"/>
  <c r="G1035" i="1"/>
  <c r="E1035" i="1"/>
  <c r="C1035" i="1"/>
  <c r="AZ1034" i="1"/>
  <c r="BA1034" i="1" s="1"/>
  <c r="AX1034" i="1"/>
  <c r="AV1034" i="1"/>
  <c r="AT1034" i="1"/>
  <c r="AR1034" i="1"/>
  <c r="AP1034" i="1"/>
  <c r="AN1034" i="1"/>
  <c r="AL1034" i="1"/>
  <c r="AJ1034" i="1"/>
  <c r="AG1034" i="1"/>
  <c r="AE1034" i="1"/>
  <c r="AC1034" i="1"/>
  <c r="AA1034" i="1"/>
  <c r="Y1034" i="1"/>
  <c r="W1034" i="1"/>
  <c r="U1034" i="1"/>
  <c r="S1034" i="1"/>
  <c r="Q1034" i="1"/>
  <c r="O1034" i="1"/>
  <c r="M1034" i="1"/>
  <c r="K1034" i="1"/>
  <c r="I1034" i="1"/>
  <c r="G1034" i="1"/>
  <c r="E1034" i="1"/>
  <c r="C1034" i="1"/>
  <c r="AZ1033" i="1"/>
  <c r="BA1033" i="1" s="1"/>
  <c r="AX1033" i="1"/>
  <c r="AV1033" i="1"/>
  <c r="AT1033" i="1"/>
  <c r="AR1033" i="1"/>
  <c r="AP1033" i="1"/>
  <c r="AN1033" i="1"/>
  <c r="AL1033" i="1"/>
  <c r="AJ1033" i="1"/>
  <c r="AG1033" i="1"/>
  <c r="AE1033" i="1"/>
  <c r="AC1033" i="1"/>
  <c r="AA1033" i="1"/>
  <c r="Y1033" i="1"/>
  <c r="W1033" i="1"/>
  <c r="U1033" i="1"/>
  <c r="S1033" i="1"/>
  <c r="Q1033" i="1"/>
  <c r="O1033" i="1"/>
  <c r="M1033" i="1"/>
  <c r="K1033" i="1"/>
  <c r="I1033" i="1"/>
  <c r="G1033" i="1"/>
  <c r="E1033" i="1"/>
  <c r="C1033" i="1"/>
  <c r="AZ1032" i="1"/>
  <c r="BA1032" i="1" s="1"/>
  <c r="AX1032" i="1"/>
  <c r="AV1032" i="1"/>
  <c r="AT1032" i="1"/>
  <c r="AR1032" i="1"/>
  <c r="AP1032" i="1"/>
  <c r="AN1032" i="1"/>
  <c r="AL1032" i="1"/>
  <c r="AJ1032" i="1"/>
  <c r="AG1032" i="1"/>
  <c r="AE1032" i="1"/>
  <c r="AC1032" i="1"/>
  <c r="AA1032" i="1"/>
  <c r="Y1032" i="1"/>
  <c r="W1032" i="1"/>
  <c r="U1032" i="1"/>
  <c r="S1032" i="1"/>
  <c r="Q1032" i="1"/>
  <c r="O1032" i="1"/>
  <c r="M1032" i="1"/>
  <c r="K1032" i="1"/>
  <c r="I1032" i="1"/>
  <c r="G1032" i="1"/>
  <c r="E1032" i="1"/>
  <c r="C1032" i="1"/>
  <c r="AZ1031" i="1"/>
  <c r="BA1031" i="1" s="1"/>
  <c r="AX1031" i="1"/>
  <c r="AV1031" i="1"/>
  <c r="AT1031" i="1"/>
  <c r="AR1031" i="1"/>
  <c r="AP1031" i="1"/>
  <c r="AN1031" i="1"/>
  <c r="AL1031" i="1"/>
  <c r="AJ1031" i="1"/>
  <c r="AG1031" i="1"/>
  <c r="AE1031" i="1"/>
  <c r="AC1031" i="1"/>
  <c r="AA1031" i="1"/>
  <c r="Y1031" i="1"/>
  <c r="W1031" i="1"/>
  <c r="U1031" i="1"/>
  <c r="S1031" i="1"/>
  <c r="Q1031" i="1"/>
  <c r="O1031" i="1"/>
  <c r="M1031" i="1"/>
  <c r="K1031" i="1"/>
  <c r="I1031" i="1"/>
  <c r="G1031" i="1"/>
  <c r="E1031" i="1"/>
  <c r="C1031" i="1"/>
  <c r="AZ1030" i="1"/>
  <c r="BA1030" i="1" s="1"/>
  <c r="AX1030" i="1"/>
  <c r="AV1030" i="1"/>
  <c r="AT1030" i="1"/>
  <c r="AR1030" i="1"/>
  <c r="AP1030" i="1"/>
  <c r="AN1030" i="1"/>
  <c r="AL1030" i="1"/>
  <c r="AJ1030" i="1"/>
  <c r="AG1030" i="1"/>
  <c r="AE1030" i="1"/>
  <c r="AC1030" i="1"/>
  <c r="AA1030" i="1"/>
  <c r="Y1030" i="1"/>
  <c r="W1030" i="1"/>
  <c r="U1030" i="1"/>
  <c r="S1030" i="1"/>
  <c r="Q1030" i="1"/>
  <c r="O1030" i="1"/>
  <c r="M1030" i="1"/>
  <c r="K1030" i="1"/>
  <c r="I1030" i="1"/>
  <c r="G1030" i="1"/>
  <c r="E1030" i="1"/>
  <c r="C1030" i="1"/>
  <c r="AZ1029" i="1"/>
  <c r="BA1029" i="1" s="1"/>
  <c r="AX1029" i="1"/>
  <c r="AV1029" i="1"/>
  <c r="AT1029" i="1"/>
  <c r="AR1029" i="1"/>
  <c r="AP1029" i="1"/>
  <c r="AN1029" i="1"/>
  <c r="AL1029" i="1"/>
  <c r="AJ1029" i="1"/>
  <c r="AG1029" i="1"/>
  <c r="AE1029" i="1"/>
  <c r="AC1029" i="1"/>
  <c r="AA1029" i="1"/>
  <c r="Y1029" i="1"/>
  <c r="W1029" i="1"/>
  <c r="U1029" i="1"/>
  <c r="S1029" i="1"/>
  <c r="Q1029" i="1"/>
  <c r="O1029" i="1"/>
  <c r="M1029" i="1"/>
  <c r="K1029" i="1"/>
  <c r="I1029" i="1"/>
  <c r="G1029" i="1"/>
  <c r="E1029" i="1"/>
  <c r="C1029" i="1"/>
  <c r="AZ1028" i="1"/>
  <c r="BA1028" i="1" s="1"/>
  <c r="AX1028" i="1"/>
  <c r="AV1028" i="1"/>
  <c r="AT1028" i="1"/>
  <c r="AR1028" i="1"/>
  <c r="AP1028" i="1"/>
  <c r="AN1028" i="1"/>
  <c r="AL1028" i="1"/>
  <c r="AJ1028" i="1"/>
  <c r="AG1028" i="1"/>
  <c r="AE1028" i="1"/>
  <c r="AC1028" i="1"/>
  <c r="AA1028" i="1"/>
  <c r="Y1028" i="1"/>
  <c r="W1028" i="1"/>
  <c r="U1028" i="1"/>
  <c r="S1028" i="1"/>
  <c r="Q1028" i="1"/>
  <c r="O1028" i="1"/>
  <c r="M1028" i="1"/>
  <c r="K1028" i="1"/>
  <c r="I1028" i="1"/>
  <c r="G1028" i="1"/>
  <c r="E1028" i="1"/>
  <c r="C1028" i="1"/>
  <c r="AZ1027" i="1"/>
  <c r="BA1027" i="1" s="1"/>
  <c r="AX1027" i="1"/>
  <c r="AV1027" i="1"/>
  <c r="AT1027" i="1"/>
  <c r="AR1027" i="1"/>
  <c r="AP1027" i="1"/>
  <c r="AN1027" i="1"/>
  <c r="AL1027" i="1"/>
  <c r="AJ1027" i="1"/>
  <c r="AG1027" i="1"/>
  <c r="AE1027" i="1"/>
  <c r="AC1027" i="1"/>
  <c r="AA1027" i="1"/>
  <c r="Y1027" i="1"/>
  <c r="W1027" i="1"/>
  <c r="U1027" i="1"/>
  <c r="S1027" i="1"/>
  <c r="Q1027" i="1"/>
  <c r="O1027" i="1"/>
  <c r="M1027" i="1"/>
  <c r="K1027" i="1"/>
  <c r="I1027" i="1"/>
  <c r="G1027" i="1"/>
  <c r="E1027" i="1"/>
  <c r="C1027" i="1"/>
  <c r="AZ1026" i="1"/>
  <c r="BA1026" i="1" s="1"/>
  <c r="AX1026" i="1"/>
  <c r="AV1026" i="1"/>
  <c r="AT1026" i="1"/>
  <c r="AR1026" i="1"/>
  <c r="AP1026" i="1"/>
  <c r="AN1026" i="1"/>
  <c r="AL1026" i="1"/>
  <c r="AJ1026" i="1"/>
  <c r="AG1026" i="1"/>
  <c r="AE1026" i="1"/>
  <c r="AC1026" i="1"/>
  <c r="AA1026" i="1"/>
  <c r="Y1026" i="1"/>
  <c r="W1026" i="1"/>
  <c r="U1026" i="1"/>
  <c r="S1026" i="1"/>
  <c r="Q1026" i="1"/>
  <c r="O1026" i="1"/>
  <c r="M1026" i="1"/>
  <c r="K1026" i="1"/>
  <c r="I1026" i="1"/>
  <c r="G1026" i="1"/>
  <c r="E1026" i="1"/>
  <c r="C1026" i="1"/>
  <c r="AZ1025" i="1"/>
  <c r="BA1025" i="1" s="1"/>
  <c r="AX1025" i="1"/>
  <c r="AV1025" i="1"/>
  <c r="AT1025" i="1"/>
  <c r="AR1025" i="1"/>
  <c r="AP1025" i="1"/>
  <c r="AN1025" i="1"/>
  <c r="AL1025" i="1"/>
  <c r="AJ1025" i="1"/>
  <c r="AG1025" i="1"/>
  <c r="AE1025" i="1"/>
  <c r="AC1025" i="1"/>
  <c r="AA1025" i="1"/>
  <c r="Y1025" i="1"/>
  <c r="W1025" i="1"/>
  <c r="U1025" i="1"/>
  <c r="S1025" i="1"/>
  <c r="Q1025" i="1"/>
  <c r="O1025" i="1"/>
  <c r="M1025" i="1"/>
  <c r="K1025" i="1"/>
  <c r="I1025" i="1"/>
  <c r="G1025" i="1"/>
  <c r="E1025" i="1"/>
  <c r="C1025" i="1"/>
  <c r="AZ1024" i="1"/>
  <c r="BA1024" i="1" s="1"/>
  <c r="AX1024" i="1"/>
  <c r="AV1024" i="1"/>
  <c r="AT1024" i="1"/>
  <c r="AR1024" i="1"/>
  <c r="AP1024" i="1"/>
  <c r="AN1024" i="1"/>
  <c r="AL1024" i="1"/>
  <c r="AJ1024" i="1"/>
  <c r="AG1024" i="1"/>
  <c r="AE1024" i="1"/>
  <c r="AC1024" i="1"/>
  <c r="AA1024" i="1"/>
  <c r="Y1024" i="1"/>
  <c r="W1024" i="1"/>
  <c r="U1024" i="1"/>
  <c r="S1024" i="1"/>
  <c r="Q1024" i="1"/>
  <c r="O1024" i="1"/>
  <c r="M1024" i="1"/>
  <c r="K1024" i="1"/>
  <c r="I1024" i="1"/>
  <c r="G1024" i="1"/>
  <c r="E1024" i="1"/>
  <c r="C1024" i="1"/>
  <c r="AZ1023" i="1"/>
  <c r="BA1023" i="1" s="1"/>
  <c r="AX1023" i="1"/>
  <c r="AV1023" i="1"/>
  <c r="AT1023" i="1"/>
  <c r="AR1023" i="1"/>
  <c r="AP1023" i="1"/>
  <c r="AN1023" i="1"/>
  <c r="AL1023" i="1"/>
  <c r="AJ1023" i="1"/>
  <c r="AG1023" i="1"/>
  <c r="AE1023" i="1"/>
  <c r="AC1023" i="1"/>
  <c r="AA1023" i="1"/>
  <c r="Y1023" i="1"/>
  <c r="W1023" i="1"/>
  <c r="U1023" i="1"/>
  <c r="S1023" i="1"/>
  <c r="Q1023" i="1"/>
  <c r="O1023" i="1"/>
  <c r="M1023" i="1"/>
  <c r="K1023" i="1"/>
  <c r="I1023" i="1"/>
  <c r="G1023" i="1"/>
  <c r="E1023" i="1"/>
  <c r="C1023" i="1"/>
  <c r="AZ1022" i="1"/>
  <c r="BA1022" i="1" s="1"/>
  <c r="AX1022" i="1"/>
  <c r="AV1022" i="1"/>
  <c r="AT1022" i="1"/>
  <c r="AR1022" i="1"/>
  <c r="AP1022" i="1"/>
  <c r="AN1022" i="1"/>
  <c r="AL1022" i="1"/>
  <c r="AJ1022" i="1"/>
  <c r="AG1022" i="1"/>
  <c r="AE1022" i="1"/>
  <c r="AC1022" i="1"/>
  <c r="AA1022" i="1"/>
  <c r="Y1022" i="1"/>
  <c r="W1022" i="1"/>
  <c r="U1022" i="1"/>
  <c r="S1022" i="1"/>
  <c r="Q1022" i="1"/>
  <c r="O1022" i="1"/>
  <c r="M1022" i="1"/>
  <c r="K1022" i="1"/>
  <c r="I1022" i="1"/>
  <c r="G1022" i="1"/>
  <c r="E1022" i="1"/>
  <c r="C1022" i="1"/>
  <c r="AZ1021" i="1"/>
  <c r="BA1021" i="1" s="1"/>
  <c r="AX1021" i="1"/>
  <c r="AV1021" i="1"/>
  <c r="AT1021" i="1"/>
  <c r="AR1021" i="1"/>
  <c r="AP1021" i="1"/>
  <c r="AN1021" i="1"/>
  <c r="AL1021" i="1"/>
  <c r="AJ1021" i="1"/>
  <c r="AG1021" i="1"/>
  <c r="AE1021" i="1"/>
  <c r="AC1021" i="1"/>
  <c r="AA1021" i="1"/>
  <c r="Y1021" i="1"/>
  <c r="W1021" i="1"/>
  <c r="U1021" i="1"/>
  <c r="S1021" i="1"/>
  <c r="Q1021" i="1"/>
  <c r="O1021" i="1"/>
  <c r="M1021" i="1"/>
  <c r="K1021" i="1"/>
  <c r="I1021" i="1"/>
  <c r="G1021" i="1"/>
  <c r="E1021" i="1"/>
  <c r="C1021" i="1"/>
  <c r="AZ1020" i="1"/>
  <c r="BA1020" i="1" s="1"/>
  <c r="AX1020" i="1"/>
  <c r="AV1020" i="1"/>
  <c r="AT1020" i="1"/>
  <c r="AR1020" i="1"/>
  <c r="AP1020" i="1"/>
  <c r="AN1020" i="1"/>
  <c r="AL1020" i="1"/>
  <c r="AJ1020" i="1"/>
  <c r="AG1020" i="1"/>
  <c r="AE1020" i="1"/>
  <c r="AC1020" i="1"/>
  <c r="AA1020" i="1"/>
  <c r="Y1020" i="1"/>
  <c r="W1020" i="1"/>
  <c r="U1020" i="1"/>
  <c r="S1020" i="1"/>
  <c r="Q1020" i="1"/>
  <c r="O1020" i="1"/>
  <c r="M1020" i="1"/>
  <c r="K1020" i="1"/>
  <c r="I1020" i="1"/>
  <c r="G1020" i="1"/>
  <c r="E1020" i="1"/>
  <c r="C1020" i="1"/>
  <c r="AZ1019" i="1"/>
  <c r="BA1019" i="1" s="1"/>
  <c r="AX1019" i="1"/>
  <c r="AV1019" i="1"/>
  <c r="AT1019" i="1"/>
  <c r="AR1019" i="1"/>
  <c r="AP1019" i="1"/>
  <c r="AN1019" i="1"/>
  <c r="AL1019" i="1"/>
  <c r="AJ1019" i="1"/>
  <c r="AG1019" i="1"/>
  <c r="AE1019" i="1"/>
  <c r="AC1019" i="1"/>
  <c r="AA1019" i="1"/>
  <c r="Y1019" i="1"/>
  <c r="W1019" i="1"/>
  <c r="U1019" i="1"/>
  <c r="S1019" i="1"/>
  <c r="Q1019" i="1"/>
  <c r="O1019" i="1"/>
  <c r="M1019" i="1"/>
  <c r="K1019" i="1"/>
  <c r="I1019" i="1"/>
  <c r="G1019" i="1"/>
  <c r="E1019" i="1"/>
  <c r="C1019" i="1"/>
  <c r="AZ1018" i="1"/>
  <c r="BA1018" i="1" s="1"/>
  <c r="AX1018" i="1"/>
  <c r="AV1018" i="1"/>
  <c r="AT1018" i="1"/>
  <c r="AR1018" i="1"/>
  <c r="AP1018" i="1"/>
  <c r="AN1018" i="1"/>
  <c r="AL1018" i="1"/>
  <c r="AJ1018" i="1"/>
  <c r="AG1018" i="1"/>
  <c r="AE1018" i="1"/>
  <c r="AC1018" i="1"/>
  <c r="AA1018" i="1"/>
  <c r="Y1018" i="1"/>
  <c r="W1018" i="1"/>
  <c r="U1018" i="1"/>
  <c r="S1018" i="1"/>
  <c r="Q1018" i="1"/>
  <c r="O1018" i="1"/>
  <c r="M1018" i="1"/>
  <c r="K1018" i="1"/>
  <c r="I1018" i="1"/>
  <c r="G1018" i="1"/>
  <c r="E1018" i="1"/>
  <c r="C1018" i="1"/>
  <c r="AZ1017" i="1"/>
  <c r="BA1017" i="1" s="1"/>
  <c r="AX1017" i="1"/>
  <c r="AV1017" i="1"/>
  <c r="AT1017" i="1"/>
  <c r="AR1017" i="1"/>
  <c r="AP1017" i="1"/>
  <c r="AN1017" i="1"/>
  <c r="AL1017" i="1"/>
  <c r="AJ1017" i="1"/>
  <c r="AG1017" i="1"/>
  <c r="AE1017" i="1"/>
  <c r="AC1017" i="1"/>
  <c r="AA1017" i="1"/>
  <c r="Y1017" i="1"/>
  <c r="W1017" i="1"/>
  <c r="U1017" i="1"/>
  <c r="S1017" i="1"/>
  <c r="Q1017" i="1"/>
  <c r="O1017" i="1"/>
  <c r="M1017" i="1"/>
  <c r="K1017" i="1"/>
  <c r="I1017" i="1"/>
  <c r="G1017" i="1"/>
  <c r="E1017" i="1"/>
  <c r="C1017" i="1"/>
  <c r="AZ1016" i="1"/>
  <c r="BA1016" i="1" s="1"/>
  <c r="AX1016" i="1"/>
  <c r="AV1016" i="1"/>
  <c r="AT1016" i="1"/>
  <c r="AR1016" i="1"/>
  <c r="AP1016" i="1"/>
  <c r="AN1016" i="1"/>
  <c r="AL1016" i="1"/>
  <c r="AJ1016" i="1"/>
  <c r="AG1016" i="1"/>
  <c r="AE1016" i="1"/>
  <c r="AC1016" i="1"/>
  <c r="AA1016" i="1"/>
  <c r="Y1016" i="1"/>
  <c r="W1016" i="1"/>
  <c r="U1016" i="1"/>
  <c r="S1016" i="1"/>
  <c r="Q1016" i="1"/>
  <c r="O1016" i="1"/>
  <c r="M1016" i="1"/>
  <c r="K1016" i="1"/>
  <c r="I1016" i="1"/>
  <c r="G1016" i="1"/>
  <c r="E1016" i="1"/>
  <c r="C1016" i="1"/>
  <c r="AZ1015" i="1"/>
  <c r="BA1015" i="1" s="1"/>
  <c r="AX1015" i="1"/>
  <c r="AV1015" i="1"/>
  <c r="AT1015" i="1"/>
  <c r="AR1015" i="1"/>
  <c r="AP1015" i="1"/>
  <c r="AN1015" i="1"/>
  <c r="AL1015" i="1"/>
  <c r="AJ1015" i="1"/>
  <c r="AG1015" i="1"/>
  <c r="AE1015" i="1"/>
  <c r="AC1015" i="1"/>
  <c r="AA1015" i="1"/>
  <c r="Y1015" i="1"/>
  <c r="W1015" i="1"/>
  <c r="U1015" i="1"/>
  <c r="S1015" i="1"/>
  <c r="Q1015" i="1"/>
  <c r="O1015" i="1"/>
  <c r="M1015" i="1"/>
  <c r="K1015" i="1"/>
  <c r="I1015" i="1"/>
  <c r="G1015" i="1"/>
  <c r="E1015" i="1"/>
  <c r="C1015" i="1"/>
  <c r="AZ1014" i="1"/>
  <c r="BA1014" i="1" s="1"/>
  <c r="AX1014" i="1"/>
  <c r="AV1014" i="1"/>
  <c r="AT1014" i="1"/>
  <c r="AR1014" i="1"/>
  <c r="AP1014" i="1"/>
  <c r="AN1014" i="1"/>
  <c r="AL1014" i="1"/>
  <c r="AJ1014" i="1"/>
  <c r="AG1014" i="1"/>
  <c r="AE1014" i="1"/>
  <c r="AC1014" i="1"/>
  <c r="AA1014" i="1"/>
  <c r="Y1014" i="1"/>
  <c r="W1014" i="1"/>
  <c r="U1014" i="1"/>
  <c r="S1014" i="1"/>
  <c r="Q1014" i="1"/>
  <c r="O1014" i="1"/>
  <c r="M1014" i="1"/>
  <c r="K1014" i="1"/>
  <c r="I1014" i="1"/>
  <c r="G1014" i="1"/>
  <c r="E1014" i="1"/>
  <c r="C1014" i="1"/>
  <c r="AZ1013" i="1"/>
  <c r="BA1013" i="1" s="1"/>
  <c r="AX1013" i="1"/>
  <c r="AV1013" i="1"/>
  <c r="AT1013" i="1"/>
  <c r="AR1013" i="1"/>
  <c r="AP1013" i="1"/>
  <c r="AN1013" i="1"/>
  <c r="AL1013" i="1"/>
  <c r="AJ1013" i="1"/>
  <c r="AG1013" i="1"/>
  <c r="AE1013" i="1"/>
  <c r="AC1013" i="1"/>
  <c r="AA1013" i="1"/>
  <c r="Y1013" i="1"/>
  <c r="W1013" i="1"/>
  <c r="U1013" i="1"/>
  <c r="S1013" i="1"/>
  <c r="Q1013" i="1"/>
  <c r="O1013" i="1"/>
  <c r="M1013" i="1"/>
  <c r="K1013" i="1"/>
  <c r="I1013" i="1"/>
  <c r="G1013" i="1"/>
  <c r="E1013" i="1"/>
  <c r="C1013" i="1"/>
  <c r="AZ1012" i="1"/>
  <c r="BA1012" i="1" s="1"/>
  <c r="AX1012" i="1"/>
  <c r="AV1012" i="1"/>
  <c r="AT1012" i="1"/>
  <c r="AR1012" i="1"/>
  <c r="AP1012" i="1"/>
  <c r="AN1012" i="1"/>
  <c r="AL1012" i="1"/>
  <c r="AJ1012" i="1"/>
  <c r="AG1012" i="1"/>
  <c r="AE1012" i="1"/>
  <c r="AC1012" i="1"/>
  <c r="AA1012" i="1"/>
  <c r="Y1012" i="1"/>
  <c r="W1012" i="1"/>
  <c r="U1012" i="1"/>
  <c r="S1012" i="1"/>
  <c r="Q1012" i="1"/>
  <c r="O1012" i="1"/>
  <c r="M1012" i="1"/>
  <c r="K1012" i="1"/>
  <c r="I1012" i="1"/>
  <c r="G1012" i="1"/>
  <c r="E1012" i="1"/>
  <c r="C1012" i="1"/>
  <c r="AZ1011" i="1"/>
  <c r="BA1011" i="1" s="1"/>
  <c r="AX1011" i="1"/>
  <c r="AV1011" i="1"/>
  <c r="AT1011" i="1"/>
  <c r="AR1011" i="1"/>
  <c r="AP1011" i="1"/>
  <c r="AN1011" i="1"/>
  <c r="AL1011" i="1"/>
  <c r="AJ1011" i="1"/>
  <c r="AG1011" i="1"/>
  <c r="AE1011" i="1"/>
  <c r="AC1011" i="1"/>
  <c r="AA1011" i="1"/>
  <c r="Y1011" i="1"/>
  <c r="W1011" i="1"/>
  <c r="U1011" i="1"/>
  <c r="S1011" i="1"/>
  <c r="Q1011" i="1"/>
  <c r="O1011" i="1"/>
  <c r="M1011" i="1"/>
  <c r="K1011" i="1"/>
  <c r="I1011" i="1"/>
  <c r="G1011" i="1"/>
  <c r="E1011" i="1"/>
  <c r="C1011" i="1"/>
  <c r="AZ1010" i="1"/>
  <c r="BA1010" i="1" s="1"/>
  <c r="AX1010" i="1"/>
  <c r="AV1010" i="1"/>
  <c r="AT1010" i="1"/>
  <c r="AR1010" i="1"/>
  <c r="AP1010" i="1"/>
  <c r="AN1010" i="1"/>
  <c r="AL1010" i="1"/>
  <c r="AJ1010" i="1"/>
  <c r="AG1010" i="1"/>
  <c r="AE1010" i="1"/>
  <c r="AC1010" i="1"/>
  <c r="AA1010" i="1"/>
  <c r="Y1010" i="1"/>
  <c r="W1010" i="1"/>
  <c r="U1010" i="1"/>
  <c r="S1010" i="1"/>
  <c r="Q1010" i="1"/>
  <c r="O1010" i="1"/>
  <c r="M1010" i="1"/>
  <c r="K1010" i="1"/>
  <c r="I1010" i="1"/>
  <c r="G1010" i="1"/>
  <c r="E1010" i="1"/>
  <c r="C1010" i="1"/>
  <c r="AZ1009" i="1"/>
  <c r="BA1009" i="1" s="1"/>
  <c r="AX1009" i="1"/>
  <c r="AV1009" i="1"/>
  <c r="AT1009" i="1"/>
  <c r="AR1009" i="1"/>
  <c r="AP1009" i="1"/>
  <c r="AN1009" i="1"/>
  <c r="AL1009" i="1"/>
  <c r="AJ1009" i="1"/>
  <c r="AG1009" i="1"/>
  <c r="AE1009" i="1"/>
  <c r="AC1009" i="1"/>
  <c r="AA1009" i="1"/>
  <c r="Y1009" i="1"/>
  <c r="W1009" i="1"/>
  <c r="U1009" i="1"/>
  <c r="S1009" i="1"/>
  <c r="Q1009" i="1"/>
  <c r="O1009" i="1"/>
  <c r="M1009" i="1"/>
  <c r="K1009" i="1"/>
  <c r="I1009" i="1"/>
  <c r="G1009" i="1"/>
  <c r="E1009" i="1"/>
  <c r="C1009" i="1"/>
  <c r="AZ1008" i="1"/>
  <c r="BA1008" i="1" s="1"/>
  <c r="AX1008" i="1"/>
  <c r="AV1008" i="1"/>
  <c r="AT1008" i="1"/>
  <c r="AR1008" i="1"/>
  <c r="AP1008" i="1"/>
  <c r="AN1008" i="1"/>
  <c r="AL1008" i="1"/>
  <c r="AJ1008" i="1"/>
  <c r="AG1008" i="1"/>
  <c r="AE1008" i="1"/>
  <c r="AC1008" i="1"/>
  <c r="AA1008" i="1"/>
  <c r="Y1008" i="1"/>
  <c r="W1008" i="1"/>
  <c r="U1008" i="1"/>
  <c r="S1008" i="1"/>
  <c r="Q1008" i="1"/>
  <c r="O1008" i="1"/>
  <c r="M1008" i="1"/>
  <c r="K1008" i="1"/>
  <c r="I1008" i="1"/>
  <c r="G1008" i="1"/>
  <c r="E1008" i="1"/>
  <c r="C1008" i="1"/>
  <c r="AZ1007" i="1"/>
  <c r="BA1007" i="1" s="1"/>
  <c r="AX1007" i="1"/>
  <c r="AV1007" i="1"/>
  <c r="AT1007" i="1"/>
  <c r="AR1007" i="1"/>
  <c r="AP1007" i="1"/>
  <c r="AN1007" i="1"/>
  <c r="AL1007" i="1"/>
  <c r="AJ1007" i="1"/>
  <c r="AG1007" i="1"/>
  <c r="AE1007" i="1"/>
  <c r="AC1007" i="1"/>
  <c r="AA1007" i="1"/>
  <c r="Y1007" i="1"/>
  <c r="W1007" i="1"/>
  <c r="U1007" i="1"/>
  <c r="S1007" i="1"/>
  <c r="Q1007" i="1"/>
  <c r="O1007" i="1"/>
  <c r="M1007" i="1"/>
  <c r="K1007" i="1"/>
  <c r="I1007" i="1"/>
  <c r="G1007" i="1"/>
  <c r="E1007" i="1"/>
  <c r="C1007" i="1"/>
  <c r="AZ1006" i="1"/>
  <c r="BA1006" i="1" s="1"/>
  <c r="AX1006" i="1"/>
  <c r="AV1006" i="1"/>
  <c r="AT1006" i="1"/>
  <c r="AR1006" i="1"/>
  <c r="AP1006" i="1"/>
  <c r="AN1006" i="1"/>
  <c r="AL1006" i="1"/>
  <c r="AJ1006" i="1"/>
  <c r="AG1006" i="1"/>
  <c r="AE1006" i="1"/>
  <c r="AC1006" i="1"/>
  <c r="AA1006" i="1"/>
  <c r="Y1006" i="1"/>
  <c r="W1006" i="1"/>
  <c r="U1006" i="1"/>
  <c r="S1006" i="1"/>
  <c r="Q1006" i="1"/>
  <c r="O1006" i="1"/>
  <c r="M1006" i="1"/>
  <c r="K1006" i="1"/>
  <c r="I1006" i="1"/>
  <c r="G1006" i="1"/>
  <c r="E1006" i="1"/>
  <c r="C1006" i="1"/>
  <c r="AZ1005" i="1"/>
  <c r="BA1005" i="1" s="1"/>
  <c r="AX1005" i="1"/>
  <c r="AV1005" i="1"/>
  <c r="AT1005" i="1"/>
  <c r="AR1005" i="1"/>
  <c r="AP1005" i="1"/>
  <c r="AN1005" i="1"/>
  <c r="AL1005" i="1"/>
  <c r="AJ1005" i="1"/>
  <c r="AG1005" i="1"/>
  <c r="AE1005" i="1"/>
  <c r="AC1005" i="1"/>
  <c r="AA1005" i="1"/>
  <c r="Y1005" i="1"/>
  <c r="W1005" i="1"/>
  <c r="U1005" i="1"/>
  <c r="S1005" i="1"/>
  <c r="Q1005" i="1"/>
  <c r="O1005" i="1"/>
  <c r="M1005" i="1"/>
  <c r="K1005" i="1"/>
  <c r="I1005" i="1"/>
  <c r="G1005" i="1"/>
  <c r="E1005" i="1"/>
  <c r="C1005" i="1"/>
  <c r="AZ1004" i="1"/>
  <c r="BA1004" i="1" s="1"/>
  <c r="AX1004" i="1"/>
  <c r="AV1004" i="1"/>
  <c r="AT1004" i="1"/>
  <c r="AR1004" i="1"/>
  <c r="AP1004" i="1"/>
  <c r="AN1004" i="1"/>
  <c r="AL1004" i="1"/>
  <c r="AJ1004" i="1"/>
  <c r="AG1004" i="1"/>
  <c r="AE1004" i="1"/>
  <c r="AC1004" i="1"/>
  <c r="AA1004" i="1"/>
  <c r="Y1004" i="1"/>
  <c r="W1004" i="1"/>
  <c r="U1004" i="1"/>
  <c r="S1004" i="1"/>
  <c r="Q1004" i="1"/>
  <c r="O1004" i="1"/>
  <c r="M1004" i="1"/>
  <c r="K1004" i="1"/>
  <c r="I1004" i="1"/>
  <c r="G1004" i="1"/>
  <c r="E1004" i="1"/>
  <c r="C1004" i="1"/>
  <c r="AZ1003" i="1"/>
  <c r="BA1003" i="1" s="1"/>
  <c r="AX1003" i="1"/>
  <c r="AV1003" i="1"/>
  <c r="AT1003" i="1"/>
  <c r="AR1003" i="1"/>
  <c r="AP1003" i="1"/>
  <c r="AN1003" i="1"/>
  <c r="AL1003" i="1"/>
  <c r="AJ1003" i="1"/>
  <c r="AG1003" i="1"/>
  <c r="AE1003" i="1"/>
  <c r="AC1003" i="1"/>
  <c r="AA1003" i="1"/>
  <c r="Y1003" i="1"/>
  <c r="W1003" i="1"/>
  <c r="U1003" i="1"/>
  <c r="S1003" i="1"/>
  <c r="Q1003" i="1"/>
  <c r="O1003" i="1"/>
  <c r="M1003" i="1"/>
  <c r="K1003" i="1"/>
  <c r="I1003" i="1"/>
  <c r="G1003" i="1"/>
  <c r="E1003" i="1"/>
  <c r="C1003" i="1"/>
  <c r="AZ1002" i="1"/>
  <c r="BA1002" i="1" s="1"/>
  <c r="AX1002" i="1"/>
  <c r="AV1002" i="1"/>
  <c r="AT1002" i="1"/>
  <c r="AR1002" i="1"/>
  <c r="AP1002" i="1"/>
  <c r="AN1002" i="1"/>
  <c r="AL1002" i="1"/>
  <c r="AJ1002" i="1"/>
  <c r="AG1002" i="1"/>
  <c r="AE1002" i="1"/>
  <c r="AC1002" i="1"/>
  <c r="AA1002" i="1"/>
  <c r="Y1002" i="1"/>
  <c r="W1002" i="1"/>
  <c r="U1002" i="1"/>
  <c r="S1002" i="1"/>
  <c r="Q1002" i="1"/>
  <c r="O1002" i="1"/>
  <c r="M1002" i="1"/>
  <c r="K1002" i="1"/>
  <c r="I1002" i="1"/>
  <c r="G1002" i="1"/>
  <c r="E1002" i="1"/>
  <c r="C1002" i="1"/>
  <c r="AZ1001" i="1"/>
  <c r="BA1001" i="1" s="1"/>
  <c r="AX1001" i="1"/>
  <c r="AV1001" i="1"/>
  <c r="AT1001" i="1"/>
  <c r="AR1001" i="1"/>
  <c r="AP1001" i="1"/>
  <c r="AN1001" i="1"/>
  <c r="AL1001" i="1"/>
  <c r="AJ1001" i="1"/>
  <c r="AG1001" i="1"/>
  <c r="AE1001" i="1"/>
  <c r="AC1001" i="1"/>
  <c r="AA1001" i="1"/>
  <c r="Y1001" i="1"/>
  <c r="W1001" i="1"/>
  <c r="U1001" i="1"/>
  <c r="S1001" i="1"/>
  <c r="Q1001" i="1"/>
  <c r="O1001" i="1"/>
  <c r="M1001" i="1"/>
  <c r="K1001" i="1"/>
  <c r="I1001" i="1"/>
  <c r="G1001" i="1"/>
  <c r="E1001" i="1"/>
  <c r="C1001" i="1"/>
  <c r="AZ1000" i="1"/>
  <c r="BA1000" i="1" s="1"/>
  <c r="AX1000" i="1"/>
  <c r="AV1000" i="1"/>
  <c r="AT1000" i="1"/>
  <c r="AR1000" i="1"/>
  <c r="AP1000" i="1"/>
  <c r="AN1000" i="1"/>
  <c r="AL1000" i="1"/>
  <c r="AJ1000" i="1"/>
  <c r="AG1000" i="1"/>
  <c r="AE1000" i="1"/>
  <c r="AC1000" i="1"/>
  <c r="AA1000" i="1"/>
  <c r="Y1000" i="1"/>
  <c r="W1000" i="1"/>
  <c r="U1000" i="1"/>
  <c r="S1000" i="1"/>
  <c r="Q1000" i="1"/>
  <c r="O1000" i="1"/>
  <c r="M1000" i="1"/>
  <c r="K1000" i="1"/>
  <c r="I1000" i="1"/>
  <c r="G1000" i="1"/>
  <c r="E1000" i="1"/>
  <c r="C1000" i="1"/>
  <c r="AZ999" i="1"/>
  <c r="BA999" i="1" s="1"/>
  <c r="AX999" i="1"/>
  <c r="AV999" i="1"/>
  <c r="AT999" i="1"/>
  <c r="AR999" i="1"/>
  <c r="AP999" i="1"/>
  <c r="AN999" i="1"/>
  <c r="AL999" i="1"/>
  <c r="AJ999" i="1"/>
  <c r="AG999" i="1"/>
  <c r="AE999" i="1"/>
  <c r="AC999" i="1"/>
  <c r="AA999" i="1"/>
  <c r="Y999" i="1"/>
  <c r="W999" i="1"/>
  <c r="U999" i="1"/>
  <c r="S999" i="1"/>
  <c r="Q999" i="1"/>
  <c r="O999" i="1"/>
  <c r="M999" i="1"/>
  <c r="K999" i="1"/>
  <c r="I999" i="1"/>
  <c r="G999" i="1"/>
  <c r="E999" i="1"/>
  <c r="C999" i="1"/>
  <c r="AZ998" i="1"/>
  <c r="BA998" i="1" s="1"/>
  <c r="AX998" i="1"/>
  <c r="AV998" i="1"/>
  <c r="AT998" i="1"/>
  <c r="AR998" i="1"/>
  <c r="AP998" i="1"/>
  <c r="AN998" i="1"/>
  <c r="AL998" i="1"/>
  <c r="AJ998" i="1"/>
  <c r="AG998" i="1"/>
  <c r="AE998" i="1"/>
  <c r="AC998" i="1"/>
  <c r="AA998" i="1"/>
  <c r="Y998" i="1"/>
  <c r="W998" i="1"/>
  <c r="U998" i="1"/>
  <c r="S998" i="1"/>
  <c r="Q998" i="1"/>
  <c r="O998" i="1"/>
  <c r="M998" i="1"/>
  <c r="K998" i="1"/>
  <c r="I998" i="1"/>
  <c r="G998" i="1"/>
  <c r="E998" i="1"/>
  <c r="C998" i="1"/>
  <c r="AZ997" i="1"/>
  <c r="BA997" i="1" s="1"/>
  <c r="AX997" i="1"/>
  <c r="AV997" i="1"/>
  <c r="AT997" i="1"/>
  <c r="AR997" i="1"/>
  <c r="AP997" i="1"/>
  <c r="AN997" i="1"/>
  <c r="AL997" i="1"/>
  <c r="AJ997" i="1"/>
  <c r="AG997" i="1"/>
  <c r="AE997" i="1"/>
  <c r="AC997" i="1"/>
  <c r="AA997" i="1"/>
  <c r="Y997" i="1"/>
  <c r="W997" i="1"/>
  <c r="U997" i="1"/>
  <c r="S997" i="1"/>
  <c r="Q997" i="1"/>
  <c r="O997" i="1"/>
  <c r="M997" i="1"/>
  <c r="K997" i="1"/>
  <c r="I997" i="1"/>
  <c r="G997" i="1"/>
  <c r="E997" i="1"/>
  <c r="C997" i="1"/>
  <c r="AZ996" i="1"/>
  <c r="BA996" i="1" s="1"/>
  <c r="AX996" i="1"/>
  <c r="AV996" i="1"/>
  <c r="AT996" i="1"/>
  <c r="AR996" i="1"/>
  <c r="AP996" i="1"/>
  <c r="AN996" i="1"/>
  <c r="AL996" i="1"/>
  <c r="AJ996" i="1"/>
  <c r="AG996" i="1"/>
  <c r="AE996" i="1"/>
  <c r="AC996" i="1"/>
  <c r="AA996" i="1"/>
  <c r="Y996" i="1"/>
  <c r="W996" i="1"/>
  <c r="U996" i="1"/>
  <c r="S996" i="1"/>
  <c r="Q996" i="1"/>
  <c r="O996" i="1"/>
  <c r="M996" i="1"/>
  <c r="K996" i="1"/>
  <c r="I996" i="1"/>
  <c r="G996" i="1"/>
  <c r="E996" i="1"/>
  <c r="C996" i="1"/>
  <c r="AZ995" i="1"/>
  <c r="BA995" i="1" s="1"/>
  <c r="AX995" i="1"/>
  <c r="AV995" i="1"/>
  <c r="AT995" i="1"/>
  <c r="AR995" i="1"/>
  <c r="AP995" i="1"/>
  <c r="AN995" i="1"/>
  <c r="AL995" i="1"/>
  <c r="AJ995" i="1"/>
  <c r="AG995" i="1"/>
  <c r="AE995" i="1"/>
  <c r="AC995" i="1"/>
  <c r="AA995" i="1"/>
  <c r="Y995" i="1"/>
  <c r="W995" i="1"/>
  <c r="U995" i="1"/>
  <c r="S995" i="1"/>
  <c r="Q995" i="1"/>
  <c r="O995" i="1"/>
  <c r="M995" i="1"/>
  <c r="K995" i="1"/>
  <c r="I995" i="1"/>
  <c r="G995" i="1"/>
  <c r="E995" i="1"/>
  <c r="C995" i="1"/>
  <c r="AZ994" i="1"/>
  <c r="BA994" i="1" s="1"/>
  <c r="AX994" i="1"/>
  <c r="AV994" i="1"/>
  <c r="AT994" i="1"/>
  <c r="AR994" i="1"/>
  <c r="AP994" i="1"/>
  <c r="AN994" i="1"/>
  <c r="AL994" i="1"/>
  <c r="AJ994" i="1"/>
  <c r="AG994" i="1"/>
  <c r="AE994" i="1"/>
  <c r="AC994" i="1"/>
  <c r="AA994" i="1"/>
  <c r="Y994" i="1"/>
  <c r="W994" i="1"/>
  <c r="U994" i="1"/>
  <c r="S994" i="1"/>
  <c r="Q994" i="1"/>
  <c r="O994" i="1"/>
  <c r="M994" i="1"/>
  <c r="K994" i="1"/>
  <c r="I994" i="1"/>
  <c r="G994" i="1"/>
  <c r="E994" i="1"/>
  <c r="C994" i="1"/>
  <c r="AZ993" i="1"/>
  <c r="BA993" i="1" s="1"/>
  <c r="AX993" i="1"/>
  <c r="AV993" i="1"/>
  <c r="AT993" i="1"/>
  <c r="AR993" i="1"/>
  <c r="AP993" i="1"/>
  <c r="AN993" i="1"/>
  <c r="AL993" i="1"/>
  <c r="AJ993" i="1"/>
  <c r="AG993" i="1"/>
  <c r="AE993" i="1"/>
  <c r="AC993" i="1"/>
  <c r="AA993" i="1"/>
  <c r="Y993" i="1"/>
  <c r="W993" i="1"/>
  <c r="U993" i="1"/>
  <c r="S993" i="1"/>
  <c r="Q993" i="1"/>
  <c r="O993" i="1"/>
  <c r="M993" i="1"/>
  <c r="K993" i="1"/>
  <c r="I993" i="1"/>
  <c r="G993" i="1"/>
  <c r="E993" i="1"/>
  <c r="C993" i="1"/>
  <c r="AZ992" i="1"/>
  <c r="BA992" i="1" s="1"/>
  <c r="AX992" i="1"/>
  <c r="AV992" i="1"/>
  <c r="AT992" i="1"/>
  <c r="AR992" i="1"/>
  <c r="AP992" i="1"/>
  <c r="AN992" i="1"/>
  <c r="AL992" i="1"/>
  <c r="AJ992" i="1"/>
  <c r="AG992" i="1"/>
  <c r="AE992" i="1"/>
  <c r="AC992" i="1"/>
  <c r="AA992" i="1"/>
  <c r="Y992" i="1"/>
  <c r="W992" i="1"/>
  <c r="U992" i="1"/>
  <c r="S992" i="1"/>
  <c r="Q992" i="1"/>
  <c r="O992" i="1"/>
  <c r="M992" i="1"/>
  <c r="K992" i="1"/>
  <c r="I992" i="1"/>
  <c r="G992" i="1"/>
  <c r="E992" i="1"/>
  <c r="C992" i="1"/>
  <c r="AZ991" i="1"/>
  <c r="BA991" i="1" s="1"/>
  <c r="AX991" i="1"/>
  <c r="AV991" i="1"/>
  <c r="AT991" i="1"/>
  <c r="AR991" i="1"/>
  <c r="AP991" i="1"/>
  <c r="AN991" i="1"/>
  <c r="AL991" i="1"/>
  <c r="AJ991" i="1"/>
  <c r="AG991" i="1"/>
  <c r="AE991" i="1"/>
  <c r="AC991" i="1"/>
  <c r="AA991" i="1"/>
  <c r="Y991" i="1"/>
  <c r="W991" i="1"/>
  <c r="U991" i="1"/>
  <c r="S991" i="1"/>
  <c r="Q991" i="1"/>
  <c r="O991" i="1"/>
  <c r="M991" i="1"/>
  <c r="K991" i="1"/>
  <c r="I991" i="1"/>
  <c r="G991" i="1"/>
  <c r="E991" i="1"/>
  <c r="C991" i="1"/>
  <c r="AZ990" i="1"/>
  <c r="BA990" i="1" s="1"/>
  <c r="AX990" i="1"/>
  <c r="AV990" i="1"/>
  <c r="AT990" i="1"/>
  <c r="AR990" i="1"/>
  <c r="AP990" i="1"/>
  <c r="AN990" i="1"/>
  <c r="AL990" i="1"/>
  <c r="AJ990" i="1"/>
  <c r="AG990" i="1"/>
  <c r="AE990" i="1"/>
  <c r="AC990" i="1"/>
  <c r="AA990" i="1"/>
  <c r="Y990" i="1"/>
  <c r="W990" i="1"/>
  <c r="U990" i="1"/>
  <c r="S990" i="1"/>
  <c r="Q990" i="1"/>
  <c r="O990" i="1"/>
  <c r="M990" i="1"/>
  <c r="K990" i="1"/>
  <c r="I990" i="1"/>
  <c r="G990" i="1"/>
  <c r="E990" i="1"/>
  <c r="C990" i="1"/>
  <c r="AZ989" i="1"/>
  <c r="BA989" i="1" s="1"/>
  <c r="AX989" i="1"/>
  <c r="AV989" i="1"/>
  <c r="AT989" i="1"/>
  <c r="AR989" i="1"/>
  <c r="AP989" i="1"/>
  <c r="AN989" i="1"/>
  <c r="AL989" i="1"/>
  <c r="AJ989" i="1"/>
  <c r="AG989" i="1"/>
  <c r="AE989" i="1"/>
  <c r="AC989" i="1"/>
  <c r="AA989" i="1"/>
  <c r="Y989" i="1"/>
  <c r="W989" i="1"/>
  <c r="U989" i="1"/>
  <c r="S989" i="1"/>
  <c r="Q989" i="1"/>
  <c r="O989" i="1"/>
  <c r="M989" i="1"/>
  <c r="K989" i="1"/>
  <c r="I989" i="1"/>
  <c r="G989" i="1"/>
  <c r="E989" i="1"/>
  <c r="C989" i="1"/>
  <c r="AZ988" i="1"/>
  <c r="BA988" i="1" s="1"/>
  <c r="AX988" i="1"/>
  <c r="AV988" i="1"/>
  <c r="AT988" i="1"/>
  <c r="AR988" i="1"/>
  <c r="AP988" i="1"/>
  <c r="AN988" i="1"/>
  <c r="AL988" i="1"/>
  <c r="AJ988" i="1"/>
  <c r="AG988" i="1"/>
  <c r="AE988" i="1"/>
  <c r="AC988" i="1"/>
  <c r="AA988" i="1"/>
  <c r="Y988" i="1"/>
  <c r="W988" i="1"/>
  <c r="U988" i="1"/>
  <c r="S988" i="1"/>
  <c r="Q988" i="1"/>
  <c r="O988" i="1"/>
  <c r="M988" i="1"/>
  <c r="K988" i="1"/>
  <c r="I988" i="1"/>
  <c r="G988" i="1"/>
  <c r="E988" i="1"/>
  <c r="C988" i="1"/>
  <c r="AZ987" i="1"/>
  <c r="BA987" i="1" s="1"/>
  <c r="AX987" i="1"/>
  <c r="AV987" i="1"/>
  <c r="AT987" i="1"/>
  <c r="AR987" i="1"/>
  <c r="AP987" i="1"/>
  <c r="AN987" i="1"/>
  <c r="AL987" i="1"/>
  <c r="AJ987" i="1"/>
  <c r="AG987" i="1"/>
  <c r="AE987" i="1"/>
  <c r="AC987" i="1"/>
  <c r="AA987" i="1"/>
  <c r="Y987" i="1"/>
  <c r="W987" i="1"/>
  <c r="U987" i="1"/>
  <c r="S987" i="1"/>
  <c r="Q987" i="1"/>
  <c r="O987" i="1"/>
  <c r="M987" i="1"/>
  <c r="K987" i="1"/>
  <c r="I987" i="1"/>
  <c r="G987" i="1"/>
  <c r="E987" i="1"/>
  <c r="C987" i="1"/>
  <c r="AZ986" i="1"/>
  <c r="BA986" i="1" s="1"/>
  <c r="AX986" i="1"/>
  <c r="AV986" i="1"/>
  <c r="AT986" i="1"/>
  <c r="AR986" i="1"/>
  <c r="AP986" i="1"/>
  <c r="AN986" i="1"/>
  <c r="AL986" i="1"/>
  <c r="AJ986" i="1"/>
  <c r="AG986" i="1"/>
  <c r="AE986" i="1"/>
  <c r="AC986" i="1"/>
  <c r="AA986" i="1"/>
  <c r="Y986" i="1"/>
  <c r="W986" i="1"/>
  <c r="U986" i="1"/>
  <c r="S986" i="1"/>
  <c r="Q986" i="1"/>
  <c r="O986" i="1"/>
  <c r="M986" i="1"/>
  <c r="K986" i="1"/>
  <c r="I986" i="1"/>
  <c r="G986" i="1"/>
  <c r="E986" i="1"/>
  <c r="C986" i="1"/>
  <c r="AZ985" i="1"/>
  <c r="BA985" i="1" s="1"/>
  <c r="AX985" i="1"/>
  <c r="AV985" i="1"/>
  <c r="AT985" i="1"/>
  <c r="AR985" i="1"/>
  <c r="AP985" i="1"/>
  <c r="AN985" i="1"/>
  <c r="AL985" i="1"/>
  <c r="AJ985" i="1"/>
  <c r="AG985" i="1"/>
  <c r="AE985" i="1"/>
  <c r="AC985" i="1"/>
  <c r="AA985" i="1"/>
  <c r="Y985" i="1"/>
  <c r="W985" i="1"/>
  <c r="U985" i="1"/>
  <c r="S985" i="1"/>
  <c r="Q985" i="1"/>
  <c r="O985" i="1"/>
  <c r="M985" i="1"/>
  <c r="K985" i="1"/>
  <c r="I985" i="1"/>
  <c r="G985" i="1"/>
  <c r="E985" i="1"/>
  <c r="C985" i="1"/>
  <c r="AZ984" i="1"/>
  <c r="BA984" i="1" s="1"/>
  <c r="AX984" i="1"/>
  <c r="AV984" i="1"/>
  <c r="AT984" i="1"/>
  <c r="AR984" i="1"/>
  <c r="AP984" i="1"/>
  <c r="AN984" i="1"/>
  <c r="AL984" i="1"/>
  <c r="AJ984" i="1"/>
  <c r="AG984" i="1"/>
  <c r="AE984" i="1"/>
  <c r="AC984" i="1"/>
  <c r="AA984" i="1"/>
  <c r="Y984" i="1"/>
  <c r="W984" i="1"/>
  <c r="U984" i="1"/>
  <c r="S984" i="1"/>
  <c r="Q984" i="1"/>
  <c r="O984" i="1"/>
  <c r="M984" i="1"/>
  <c r="K984" i="1"/>
  <c r="I984" i="1"/>
  <c r="G984" i="1"/>
  <c r="E984" i="1"/>
  <c r="C984" i="1"/>
  <c r="AZ983" i="1"/>
  <c r="BA983" i="1" s="1"/>
  <c r="AX983" i="1"/>
  <c r="AV983" i="1"/>
  <c r="AT983" i="1"/>
  <c r="AR983" i="1"/>
  <c r="AP983" i="1"/>
  <c r="AN983" i="1"/>
  <c r="AL983" i="1"/>
  <c r="AJ983" i="1"/>
  <c r="AG983" i="1"/>
  <c r="AE983" i="1"/>
  <c r="AC983" i="1"/>
  <c r="AA983" i="1"/>
  <c r="Y983" i="1"/>
  <c r="W983" i="1"/>
  <c r="U983" i="1"/>
  <c r="S983" i="1"/>
  <c r="Q983" i="1"/>
  <c r="O983" i="1"/>
  <c r="M983" i="1"/>
  <c r="K983" i="1"/>
  <c r="I983" i="1"/>
  <c r="G983" i="1"/>
  <c r="E983" i="1"/>
  <c r="C983" i="1"/>
  <c r="AZ982" i="1"/>
  <c r="BA982" i="1" s="1"/>
  <c r="AX982" i="1"/>
  <c r="AV982" i="1"/>
  <c r="AT982" i="1"/>
  <c r="AR982" i="1"/>
  <c r="AP982" i="1"/>
  <c r="AN982" i="1"/>
  <c r="AL982" i="1"/>
  <c r="AJ982" i="1"/>
  <c r="AG982" i="1"/>
  <c r="AE982" i="1"/>
  <c r="AC982" i="1"/>
  <c r="AA982" i="1"/>
  <c r="Y982" i="1"/>
  <c r="W982" i="1"/>
  <c r="U982" i="1"/>
  <c r="S982" i="1"/>
  <c r="Q982" i="1"/>
  <c r="O982" i="1"/>
  <c r="M982" i="1"/>
  <c r="K982" i="1"/>
  <c r="I982" i="1"/>
  <c r="G982" i="1"/>
  <c r="E982" i="1"/>
  <c r="C982" i="1"/>
  <c r="AZ981" i="1"/>
  <c r="BA981" i="1" s="1"/>
  <c r="AX981" i="1"/>
  <c r="AV981" i="1"/>
  <c r="AT981" i="1"/>
  <c r="AR981" i="1"/>
  <c r="AP981" i="1"/>
  <c r="AN981" i="1"/>
  <c r="AL981" i="1"/>
  <c r="AJ981" i="1"/>
  <c r="AG981" i="1"/>
  <c r="AE981" i="1"/>
  <c r="AC981" i="1"/>
  <c r="AA981" i="1"/>
  <c r="Y981" i="1"/>
  <c r="W981" i="1"/>
  <c r="U981" i="1"/>
  <c r="S981" i="1"/>
  <c r="Q981" i="1"/>
  <c r="O981" i="1"/>
  <c r="M981" i="1"/>
  <c r="K981" i="1"/>
  <c r="I981" i="1"/>
  <c r="G981" i="1"/>
  <c r="E981" i="1"/>
  <c r="C981" i="1"/>
  <c r="AZ980" i="1"/>
  <c r="BA980" i="1" s="1"/>
  <c r="AX980" i="1"/>
  <c r="AV980" i="1"/>
  <c r="AT980" i="1"/>
  <c r="AR980" i="1"/>
  <c r="AP980" i="1"/>
  <c r="AN980" i="1"/>
  <c r="AL980" i="1"/>
  <c r="AJ980" i="1"/>
  <c r="AG980" i="1"/>
  <c r="AE980" i="1"/>
  <c r="AC980" i="1"/>
  <c r="AA980" i="1"/>
  <c r="Y980" i="1"/>
  <c r="W980" i="1"/>
  <c r="U980" i="1"/>
  <c r="S980" i="1"/>
  <c r="Q980" i="1"/>
  <c r="O980" i="1"/>
  <c r="M980" i="1"/>
  <c r="K980" i="1"/>
  <c r="I980" i="1"/>
  <c r="G980" i="1"/>
  <c r="E980" i="1"/>
  <c r="C980" i="1"/>
  <c r="AZ979" i="1"/>
  <c r="BA979" i="1" s="1"/>
  <c r="AX979" i="1"/>
  <c r="AV979" i="1"/>
  <c r="AT979" i="1"/>
  <c r="AR979" i="1"/>
  <c r="AP979" i="1"/>
  <c r="AN979" i="1"/>
  <c r="AL979" i="1"/>
  <c r="AJ979" i="1"/>
  <c r="AG979" i="1"/>
  <c r="AE979" i="1"/>
  <c r="AC979" i="1"/>
  <c r="AA979" i="1"/>
  <c r="Y979" i="1"/>
  <c r="W979" i="1"/>
  <c r="U979" i="1"/>
  <c r="S979" i="1"/>
  <c r="Q979" i="1"/>
  <c r="O979" i="1"/>
  <c r="M979" i="1"/>
  <c r="K979" i="1"/>
  <c r="I979" i="1"/>
  <c r="G979" i="1"/>
  <c r="E979" i="1"/>
  <c r="C979" i="1"/>
  <c r="AZ978" i="1"/>
  <c r="BA978" i="1" s="1"/>
  <c r="AX978" i="1"/>
  <c r="AV978" i="1"/>
  <c r="AT978" i="1"/>
  <c r="AR978" i="1"/>
  <c r="AP978" i="1"/>
  <c r="AN978" i="1"/>
  <c r="AL978" i="1"/>
  <c r="AJ978" i="1"/>
  <c r="AG978" i="1"/>
  <c r="AE978" i="1"/>
  <c r="AC978" i="1"/>
  <c r="AA978" i="1"/>
  <c r="Y978" i="1"/>
  <c r="W978" i="1"/>
  <c r="U978" i="1"/>
  <c r="S978" i="1"/>
  <c r="Q978" i="1"/>
  <c r="O978" i="1"/>
  <c r="M978" i="1"/>
  <c r="K978" i="1"/>
  <c r="I978" i="1"/>
  <c r="G978" i="1"/>
  <c r="E978" i="1"/>
  <c r="C978" i="1"/>
  <c r="AZ977" i="1"/>
  <c r="BA977" i="1" s="1"/>
  <c r="AX977" i="1"/>
  <c r="AV977" i="1"/>
  <c r="AT977" i="1"/>
  <c r="AR977" i="1"/>
  <c r="AP977" i="1"/>
  <c r="AN977" i="1"/>
  <c r="AL977" i="1"/>
  <c r="AJ977" i="1"/>
  <c r="AG977" i="1"/>
  <c r="AE977" i="1"/>
  <c r="AC977" i="1"/>
  <c r="AA977" i="1"/>
  <c r="Y977" i="1"/>
  <c r="W977" i="1"/>
  <c r="U977" i="1"/>
  <c r="S977" i="1"/>
  <c r="Q977" i="1"/>
  <c r="O977" i="1"/>
  <c r="M977" i="1"/>
  <c r="K977" i="1"/>
  <c r="I977" i="1"/>
  <c r="G977" i="1"/>
  <c r="E977" i="1"/>
  <c r="C977" i="1"/>
  <c r="AZ976" i="1"/>
  <c r="BA976" i="1" s="1"/>
  <c r="AX976" i="1"/>
  <c r="AV976" i="1"/>
  <c r="AT976" i="1"/>
  <c r="AR976" i="1"/>
  <c r="AP976" i="1"/>
  <c r="AN976" i="1"/>
  <c r="AL976" i="1"/>
  <c r="AJ976" i="1"/>
  <c r="AG976" i="1"/>
  <c r="AE976" i="1"/>
  <c r="AC976" i="1"/>
  <c r="AA976" i="1"/>
  <c r="Y976" i="1"/>
  <c r="W976" i="1"/>
  <c r="U976" i="1"/>
  <c r="S976" i="1"/>
  <c r="Q976" i="1"/>
  <c r="O976" i="1"/>
  <c r="M976" i="1"/>
  <c r="K976" i="1"/>
  <c r="I976" i="1"/>
  <c r="G976" i="1"/>
  <c r="E976" i="1"/>
  <c r="C976" i="1"/>
  <c r="AZ975" i="1"/>
  <c r="BA975" i="1" s="1"/>
  <c r="AX975" i="1"/>
  <c r="AV975" i="1"/>
  <c r="AT975" i="1"/>
  <c r="AR975" i="1"/>
  <c r="AP975" i="1"/>
  <c r="AN975" i="1"/>
  <c r="AL975" i="1"/>
  <c r="AJ975" i="1"/>
  <c r="AG975" i="1"/>
  <c r="AE975" i="1"/>
  <c r="AC975" i="1"/>
  <c r="AA975" i="1"/>
  <c r="Y975" i="1"/>
  <c r="W975" i="1"/>
  <c r="U975" i="1"/>
  <c r="S975" i="1"/>
  <c r="Q975" i="1"/>
  <c r="O975" i="1"/>
  <c r="M975" i="1"/>
  <c r="K975" i="1"/>
  <c r="I975" i="1"/>
  <c r="G975" i="1"/>
  <c r="E975" i="1"/>
  <c r="C975" i="1"/>
  <c r="AZ974" i="1"/>
  <c r="BA974" i="1" s="1"/>
  <c r="AX974" i="1"/>
  <c r="AV974" i="1"/>
  <c r="AT974" i="1"/>
  <c r="AR974" i="1"/>
  <c r="AP974" i="1"/>
  <c r="AN974" i="1"/>
  <c r="AL974" i="1"/>
  <c r="AJ974" i="1"/>
  <c r="AG974" i="1"/>
  <c r="AE974" i="1"/>
  <c r="AC974" i="1"/>
  <c r="AA974" i="1"/>
  <c r="Y974" i="1"/>
  <c r="W974" i="1"/>
  <c r="U974" i="1"/>
  <c r="S974" i="1"/>
  <c r="Q974" i="1"/>
  <c r="O974" i="1"/>
  <c r="M974" i="1"/>
  <c r="K974" i="1"/>
  <c r="I974" i="1"/>
  <c r="G974" i="1"/>
  <c r="E974" i="1"/>
  <c r="C974" i="1"/>
  <c r="AZ973" i="1"/>
  <c r="BA973" i="1" s="1"/>
  <c r="AX973" i="1"/>
  <c r="AV973" i="1"/>
  <c r="AT973" i="1"/>
  <c r="AR973" i="1"/>
  <c r="AP973" i="1"/>
  <c r="AN973" i="1"/>
  <c r="AL973" i="1"/>
  <c r="AJ973" i="1"/>
  <c r="AG973" i="1"/>
  <c r="AE973" i="1"/>
  <c r="AC973" i="1"/>
  <c r="AA973" i="1"/>
  <c r="Y973" i="1"/>
  <c r="W973" i="1"/>
  <c r="U973" i="1"/>
  <c r="S973" i="1"/>
  <c r="Q973" i="1"/>
  <c r="O973" i="1"/>
  <c r="M973" i="1"/>
  <c r="K973" i="1"/>
  <c r="I973" i="1"/>
  <c r="G973" i="1"/>
  <c r="E973" i="1"/>
  <c r="C973" i="1"/>
  <c r="AZ972" i="1"/>
  <c r="BA972" i="1" s="1"/>
  <c r="AX972" i="1"/>
  <c r="AV972" i="1"/>
  <c r="AT972" i="1"/>
  <c r="AR972" i="1"/>
  <c r="AP972" i="1"/>
  <c r="AN972" i="1"/>
  <c r="AL972" i="1"/>
  <c r="AJ972" i="1"/>
  <c r="AG972" i="1"/>
  <c r="AE972" i="1"/>
  <c r="AC972" i="1"/>
  <c r="AA972" i="1"/>
  <c r="Y972" i="1"/>
  <c r="W972" i="1"/>
  <c r="U972" i="1"/>
  <c r="S972" i="1"/>
  <c r="Q972" i="1"/>
  <c r="O972" i="1"/>
  <c r="M972" i="1"/>
  <c r="K972" i="1"/>
  <c r="I972" i="1"/>
  <c r="G972" i="1"/>
  <c r="E972" i="1"/>
  <c r="C972" i="1"/>
  <c r="AZ971" i="1"/>
  <c r="BA971" i="1" s="1"/>
  <c r="AX971" i="1"/>
  <c r="AV971" i="1"/>
  <c r="AT971" i="1"/>
  <c r="AR971" i="1"/>
  <c r="AP971" i="1"/>
  <c r="AN971" i="1"/>
  <c r="AL971" i="1"/>
  <c r="AJ971" i="1"/>
  <c r="AG971" i="1"/>
  <c r="AE971" i="1"/>
  <c r="AC971" i="1"/>
  <c r="AA971" i="1"/>
  <c r="Y971" i="1"/>
  <c r="W971" i="1"/>
  <c r="U971" i="1"/>
  <c r="S971" i="1"/>
  <c r="Q971" i="1"/>
  <c r="O971" i="1"/>
  <c r="M971" i="1"/>
  <c r="K971" i="1"/>
  <c r="I971" i="1"/>
  <c r="G971" i="1"/>
  <c r="E971" i="1"/>
  <c r="C971" i="1"/>
  <c r="AZ970" i="1"/>
  <c r="BA970" i="1" s="1"/>
  <c r="AX970" i="1"/>
  <c r="AV970" i="1"/>
  <c r="AT970" i="1"/>
  <c r="AR970" i="1"/>
  <c r="AP970" i="1"/>
  <c r="AN970" i="1"/>
  <c r="AL970" i="1"/>
  <c r="AJ970" i="1"/>
  <c r="AG970" i="1"/>
  <c r="AE970" i="1"/>
  <c r="AC970" i="1"/>
  <c r="AA970" i="1"/>
  <c r="Y970" i="1"/>
  <c r="W970" i="1"/>
  <c r="U970" i="1"/>
  <c r="S970" i="1"/>
  <c r="Q970" i="1"/>
  <c r="O970" i="1"/>
  <c r="M970" i="1"/>
  <c r="K970" i="1"/>
  <c r="I970" i="1"/>
  <c r="G970" i="1"/>
  <c r="E970" i="1"/>
  <c r="C970" i="1"/>
  <c r="AZ969" i="1"/>
  <c r="BA969" i="1" s="1"/>
  <c r="AX969" i="1"/>
  <c r="AV969" i="1"/>
  <c r="AT969" i="1"/>
  <c r="AR969" i="1"/>
  <c r="AP969" i="1"/>
  <c r="AN969" i="1"/>
  <c r="AL969" i="1"/>
  <c r="AJ969" i="1"/>
  <c r="AG969" i="1"/>
  <c r="AE969" i="1"/>
  <c r="AC969" i="1"/>
  <c r="AA969" i="1"/>
  <c r="Y969" i="1"/>
  <c r="W969" i="1"/>
  <c r="U969" i="1"/>
  <c r="S969" i="1"/>
  <c r="Q969" i="1"/>
  <c r="O969" i="1"/>
  <c r="M969" i="1"/>
  <c r="K969" i="1"/>
  <c r="I969" i="1"/>
  <c r="G969" i="1"/>
  <c r="E969" i="1"/>
  <c r="C969" i="1"/>
  <c r="AZ968" i="1"/>
  <c r="BA968" i="1" s="1"/>
  <c r="AX968" i="1"/>
  <c r="AV968" i="1"/>
  <c r="AT968" i="1"/>
  <c r="AR968" i="1"/>
  <c r="AP968" i="1"/>
  <c r="AN968" i="1"/>
  <c r="AL968" i="1"/>
  <c r="AJ968" i="1"/>
  <c r="AG968" i="1"/>
  <c r="AE968" i="1"/>
  <c r="AC968" i="1"/>
  <c r="AA968" i="1"/>
  <c r="Y968" i="1"/>
  <c r="W968" i="1"/>
  <c r="U968" i="1"/>
  <c r="S968" i="1"/>
  <c r="Q968" i="1"/>
  <c r="O968" i="1"/>
  <c r="M968" i="1"/>
  <c r="K968" i="1"/>
  <c r="I968" i="1"/>
  <c r="G968" i="1"/>
  <c r="E968" i="1"/>
  <c r="C968" i="1"/>
  <c r="AZ967" i="1"/>
  <c r="BA967" i="1" s="1"/>
  <c r="AX967" i="1"/>
  <c r="AV967" i="1"/>
  <c r="AT967" i="1"/>
  <c r="AR967" i="1"/>
  <c r="AP967" i="1"/>
  <c r="AN967" i="1"/>
  <c r="AL967" i="1"/>
  <c r="AJ967" i="1"/>
  <c r="AG967" i="1"/>
  <c r="AE967" i="1"/>
  <c r="AC967" i="1"/>
  <c r="AA967" i="1"/>
  <c r="Y967" i="1"/>
  <c r="W967" i="1"/>
  <c r="U967" i="1"/>
  <c r="S967" i="1"/>
  <c r="Q967" i="1"/>
  <c r="O967" i="1"/>
  <c r="M967" i="1"/>
  <c r="K967" i="1"/>
  <c r="I967" i="1"/>
  <c r="G967" i="1"/>
  <c r="E967" i="1"/>
  <c r="C967" i="1"/>
  <c r="AZ966" i="1"/>
  <c r="BA966" i="1" s="1"/>
  <c r="AX966" i="1"/>
  <c r="AV966" i="1"/>
  <c r="AT966" i="1"/>
  <c r="AR966" i="1"/>
  <c r="AP966" i="1"/>
  <c r="AN966" i="1"/>
  <c r="AL966" i="1"/>
  <c r="AJ966" i="1"/>
  <c r="AG966" i="1"/>
  <c r="AE966" i="1"/>
  <c r="AC966" i="1"/>
  <c r="AA966" i="1"/>
  <c r="Y966" i="1"/>
  <c r="W966" i="1"/>
  <c r="U966" i="1"/>
  <c r="S966" i="1"/>
  <c r="Q966" i="1"/>
  <c r="O966" i="1"/>
  <c r="M966" i="1"/>
  <c r="K966" i="1"/>
  <c r="I966" i="1"/>
  <c r="G966" i="1"/>
  <c r="E966" i="1"/>
  <c r="C966" i="1"/>
  <c r="AZ965" i="1"/>
  <c r="AX965" i="1"/>
  <c r="AV965" i="1"/>
  <c r="AT965" i="1"/>
  <c r="AR965" i="1"/>
  <c r="AP965" i="1"/>
  <c r="AN965" i="1"/>
  <c r="AL965" i="1"/>
  <c r="AJ965" i="1"/>
  <c r="AG965" i="1"/>
  <c r="AE965" i="1"/>
  <c r="AC965" i="1"/>
  <c r="AA965" i="1"/>
  <c r="Y965" i="1"/>
  <c r="W965" i="1"/>
  <c r="U965" i="1"/>
  <c r="S965" i="1"/>
  <c r="Q965" i="1"/>
  <c r="O965" i="1"/>
  <c r="M965" i="1"/>
  <c r="K965" i="1"/>
  <c r="I965" i="1"/>
  <c r="G965" i="1"/>
  <c r="E965" i="1"/>
  <c r="C965" i="1"/>
  <c r="AZ964" i="1"/>
  <c r="BA964" i="1" s="1"/>
  <c r="AX964" i="1"/>
  <c r="AV964" i="1"/>
  <c r="AT964" i="1"/>
  <c r="AR964" i="1"/>
  <c r="AP964" i="1"/>
  <c r="AN964" i="1"/>
  <c r="AL964" i="1"/>
  <c r="AJ964" i="1"/>
  <c r="AG964" i="1"/>
  <c r="AE964" i="1"/>
  <c r="AC964" i="1"/>
  <c r="AA964" i="1"/>
  <c r="Y964" i="1"/>
  <c r="W964" i="1"/>
  <c r="U964" i="1"/>
  <c r="S964" i="1"/>
  <c r="Q964" i="1"/>
  <c r="O964" i="1"/>
  <c r="M964" i="1"/>
  <c r="K964" i="1"/>
  <c r="I964" i="1"/>
  <c r="G964" i="1"/>
  <c r="E964" i="1"/>
  <c r="C964" i="1"/>
  <c r="AZ963" i="1"/>
  <c r="BA963" i="1" s="1"/>
  <c r="AX963" i="1"/>
  <c r="AV963" i="1"/>
  <c r="AT963" i="1"/>
  <c r="AR963" i="1"/>
  <c r="AP963" i="1"/>
  <c r="AN963" i="1"/>
  <c r="AL963" i="1"/>
  <c r="AJ963" i="1"/>
  <c r="AG963" i="1"/>
  <c r="AE963" i="1"/>
  <c r="AC963" i="1"/>
  <c r="AA963" i="1"/>
  <c r="Y963" i="1"/>
  <c r="W963" i="1"/>
  <c r="U963" i="1"/>
  <c r="S963" i="1"/>
  <c r="Q963" i="1"/>
  <c r="O963" i="1"/>
  <c r="M963" i="1"/>
  <c r="K963" i="1"/>
  <c r="I963" i="1"/>
  <c r="G963" i="1"/>
  <c r="E963" i="1"/>
  <c r="C963" i="1"/>
  <c r="AZ962" i="1"/>
  <c r="BA962" i="1" s="1"/>
  <c r="AX962" i="1"/>
  <c r="AV962" i="1"/>
  <c r="AT962" i="1"/>
  <c r="AR962" i="1"/>
  <c r="AP962" i="1"/>
  <c r="AN962" i="1"/>
  <c r="AL962" i="1"/>
  <c r="AJ962" i="1"/>
  <c r="AG962" i="1"/>
  <c r="AE962" i="1"/>
  <c r="AC962" i="1"/>
  <c r="AA962" i="1"/>
  <c r="Y962" i="1"/>
  <c r="W962" i="1"/>
  <c r="U962" i="1"/>
  <c r="S962" i="1"/>
  <c r="Q962" i="1"/>
  <c r="O962" i="1"/>
  <c r="M962" i="1"/>
  <c r="K962" i="1"/>
  <c r="I962" i="1"/>
  <c r="G962" i="1"/>
  <c r="E962" i="1"/>
  <c r="C962" i="1"/>
  <c r="AZ961" i="1"/>
  <c r="BA961" i="1" s="1"/>
  <c r="AX961" i="1"/>
  <c r="AV961" i="1"/>
  <c r="AT961" i="1"/>
  <c r="AR961" i="1"/>
  <c r="AP961" i="1"/>
  <c r="AN961" i="1"/>
  <c r="AL961" i="1"/>
  <c r="AJ961" i="1"/>
  <c r="AG961" i="1"/>
  <c r="AE961" i="1"/>
  <c r="AC961" i="1"/>
  <c r="AA961" i="1"/>
  <c r="Y961" i="1"/>
  <c r="W961" i="1"/>
  <c r="U961" i="1"/>
  <c r="S961" i="1"/>
  <c r="Q961" i="1"/>
  <c r="O961" i="1"/>
  <c r="M961" i="1"/>
  <c r="K961" i="1"/>
  <c r="I961" i="1"/>
  <c r="G961" i="1"/>
  <c r="E961" i="1"/>
  <c r="C961" i="1"/>
  <c r="AZ960" i="1"/>
  <c r="BA960" i="1" s="1"/>
  <c r="AX960" i="1"/>
  <c r="AV960" i="1"/>
  <c r="AT960" i="1"/>
  <c r="AR960" i="1"/>
  <c r="AP960" i="1"/>
  <c r="AN960" i="1"/>
  <c r="AL960" i="1"/>
  <c r="AJ960" i="1"/>
  <c r="AG960" i="1"/>
  <c r="AE960" i="1"/>
  <c r="AC960" i="1"/>
  <c r="AA960" i="1"/>
  <c r="Y960" i="1"/>
  <c r="W960" i="1"/>
  <c r="U960" i="1"/>
  <c r="S960" i="1"/>
  <c r="Q960" i="1"/>
  <c r="O960" i="1"/>
  <c r="M960" i="1"/>
  <c r="K960" i="1"/>
  <c r="I960" i="1"/>
  <c r="G960" i="1"/>
  <c r="E960" i="1"/>
  <c r="C960" i="1"/>
  <c r="AZ959" i="1"/>
  <c r="BA959" i="1" s="1"/>
  <c r="AX959" i="1"/>
  <c r="AV959" i="1"/>
  <c r="AT959" i="1"/>
  <c r="AR959" i="1"/>
  <c r="AP959" i="1"/>
  <c r="AN959" i="1"/>
  <c r="AL959" i="1"/>
  <c r="AJ959" i="1"/>
  <c r="AG959" i="1"/>
  <c r="AE959" i="1"/>
  <c r="AC959" i="1"/>
  <c r="AA959" i="1"/>
  <c r="Y959" i="1"/>
  <c r="W959" i="1"/>
  <c r="U959" i="1"/>
  <c r="S959" i="1"/>
  <c r="Q959" i="1"/>
  <c r="O959" i="1"/>
  <c r="M959" i="1"/>
  <c r="K959" i="1"/>
  <c r="I959" i="1"/>
  <c r="G959" i="1"/>
  <c r="E959" i="1"/>
  <c r="C959" i="1"/>
  <c r="AZ958" i="1"/>
  <c r="BA958" i="1" s="1"/>
  <c r="AX958" i="1"/>
  <c r="AV958" i="1"/>
  <c r="AT958" i="1"/>
  <c r="AR958" i="1"/>
  <c r="AP958" i="1"/>
  <c r="AN958" i="1"/>
  <c r="AL958" i="1"/>
  <c r="AJ958" i="1"/>
  <c r="AG958" i="1"/>
  <c r="AE958" i="1"/>
  <c r="AC958" i="1"/>
  <c r="AA958" i="1"/>
  <c r="Y958" i="1"/>
  <c r="W958" i="1"/>
  <c r="U958" i="1"/>
  <c r="S958" i="1"/>
  <c r="Q958" i="1"/>
  <c r="O958" i="1"/>
  <c r="M958" i="1"/>
  <c r="K958" i="1"/>
  <c r="I958" i="1"/>
  <c r="G958" i="1"/>
  <c r="E958" i="1"/>
  <c r="C958" i="1"/>
  <c r="AZ957" i="1"/>
  <c r="BA957" i="1" s="1"/>
  <c r="AX957" i="1"/>
  <c r="AV957" i="1"/>
  <c r="AT957" i="1"/>
  <c r="AR957" i="1"/>
  <c r="AP957" i="1"/>
  <c r="AN957" i="1"/>
  <c r="AL957" i="1"/>
  <c r="AJ957" i="1"/>
  <c r="AG957" i="1"/>
  <c r="AE957" i="1"/>
  <c r="AC957" i="1"/>
  <c r="AA957" i="1"/>
  <c r="Y957" i="1"/>
  <c r="W957" i="1"/>
  <c r="U957" i="1"/>
  <c r="S957" i="1"/>
  <c r="Q957" i="1"/>
  <c r="O957" i="1"/>
  <c r="M957" i="1"/>
  <c r="K957" i="1"/>
  <c r="I957" i="1"/>
  <c r="G957" i="1"/>
  <c r="E957" i="1"/>
  <c r="C957" i="1"/>
  <c r="AZ956" i="1"/>
  <c r="BA956" i="1" s="1"/>
  <c r="AX956" i="1"/>
  <c r="AV956" i="1"/>
  <c r="AT956" i="1"/>
  <c r="AR956" i="1"/>
  <c r="AP956" i="1"/>
  <c r="AN956" i="1"/>
  <c r="AL956" i="1"/>
  <c r="AJ956" i="1"/>
  <c r="AG956" i="1"/>
  <c r="AE956" i="1"/>
  <c r="AC956" i="1"/>
  <c r="AA956" i="1"/>
  <c r="Y956" i="1"/>
  <c r="W956" i="1"/>
  <c r="U956" i="1"/>
  <c r="S956" i="1"/>
  <c r="Q956" i="1"/>
  <c r="O956" i="1"/>
  <c r="M956" i="1"/>
  <c r="K956" i="1"/>
  <c r="I956" i="1"/>
  <c r="G956" i="1"/>
  <c r="E956" i="1"/>
  <c r="C956" i="1"/>
  <c r="AZ955" i="1"/>
  <c r="BA955" i="1" s="1"/>
  <c r="AX955" i="1"/>
  <c r="AV955" i="1"/>
  <c r="AT955" i="1"/>
  <c r="AR955" i="1"/>
  <c r="AP955" i="1"/>
  <c r="AN955" i="1"/>
  <c r="AL955" i="1"/>
  <c r="AJ955" i="1"/>
  <c r="AG955" i="1"/>
  <c r="AE955" i="1"/>
  <c r="AC955" i="1"/>
  <c r="AA955" i="1"/>
  <c r="Y955" i="1"/>
  <c r="W955" i="1"/>
  <c r="U955" i="1"/>
  <c r="S955" i="1"/>
  <c r="Q955" i="1"/>
  <c r="O955" i="1"/>
  <c r="M955" i="1"/>
  <c r="K955" i="1"/>
  <c r="I955" i="1"/>
  <c r="G955" i="1"/>
  <c r="E955" i="1"/>
  <c r="C955" i="1"/>
  <c r="AZ954" i="1"/>
  <c r="BA954" i="1" s="1"/>
  <c r="AX954" i="1"/>
  <c r="AV954" i="1"/>
  <c r="AT954" i="1"/>
  <c r="AR954" i="1"/>
  <c r="AP954" i="1"/>
  <c r="AN954" i="1"/>
  <c r="AL954" i="1"/>
  <c r="AJ954" i="1"/>
  <c r="AG954" i="1"/>
  <c r="AE954" i="1"/>
  <c r="AC954" i="1"/>
  <c r="AA954" i="1"/>
  <c r="Y954" i="1"/>
  <c r="W954" i="1"/>
  <c r="U954" i="1"/>
  <c r="S954" i="1"/>
  <c r="Q954" i="1"/>
  <c r="O954" i="1"/>
  <c r="M954" i="1"/>
  <c r="K954" i="1"/>
  <c r="I954" i="1"/>
  <c r="G954" i="1"/>
  <c r="E954" i="1"/>
  <c r="C954" i="1"/>
  <c r="AZ953" i="1"/>
  <c r="BA953" i="1" s="1"/>
  <c r="AX953" i="1"/>
  <c r="AV953" i="1"/>
  <c r="AT953" i="1"/>
  <c r="AR953" i="1"/>
  <c r="AP953" i="1"/>
  <c r="AN953" i="1"/>
  <c r="AL953" i="1"/>
  <c r="AJ953" i="1"/>
  <c r="AG953" i="1"/>
  <c r="AE953" i="1"/>
  <c r="AC953" i="1"/>
  <c r="AA953" i="1"/>
  <c r="Y953" i="1"/>
  <c r="W953" i="1"/>
  <c r="U953" i="1"/>
  <c r="S953" i="1"/>
  <c r="Q953" i="1"/>
  <c r="O953" i="1"/>
  <c r="M953" i="1"/>
  <c r="K953" i="1"/>
  <c r="I953" i="1"/>
  <c r="G953" i="1"/>
  <c r="E953" i="1"/>
  <c r="C953" i="1"/>
  <c r="AZ952" i="1"/>
  <c r="BA952" i="1" s="1"/>
  <c r="AX952" i="1"/>
  <c r="AV952" i="1"/>
  <c r="AT952" i="1"/>
  <c r="AR952" i="1"/>
  <c r="AP952" i="1"/>
  <c r="AN952" i="1"/>
  <c r="AL952" i="1"/>
  <c r="AJ952" i="1"/>
  <c r="AG952" i="1"/>
  <c r="AE952" i="1"/>
  <c r="AC952" i="1"/>
  <c r="AA952" i="1"/>
  <c r="Y952" i="1"/>
  <c r="W952" i="1"/>
  <c r="U952" i="1"/>
  <c r="S952" i="1"/>
  <c r="Q952" i="1"/>
  <c r="O952" i="1"/>
  <c r="M952" i="1"/>
  <c r="K952" i="1"/>
  <c r="I952" i="1"/>
  <c r="G952" i="1"/>
  <c r="E952" i="1"/>
  <c r="C952" i="1"/>
  <c r="AZ951" i="1"/>
  <c r="BA951" i="1" s="1"/>
  <c r="AX951" i="1"/>
  <c r="AV951" i="1"/>
  <c r="AT951" i="1"/>
  <c r="AR951" i="1"/>
  <c r="AP951" i="1"/>
  <c r="AN951" i="1"/>
  <c r="AL951" i="1"/>
  <c r="AJ951" i="1"/>
  <c r="AG951" i="1"/>
  <c r="AE951" i="1"/>
  <c r="AC951" i="1"/>
  <c r="AA951" i="1"/>
  <c r="Y951" i="1"/>
  <c r="W951" i="1"/>
  <c r="U951" i="1"/>
  <c r="S951" i="1"/>
  <c r="Q951" i="1"/>
  <c r="O951" i="1"/>
  <c r="M951" i="1"/>
  <c r="K951" i="1"/>
  <c r="I951" i="1"/>
  <c r="G951" i="1"/>
  <c r="E951" i="1"/>
  <c r="C951" i="1"/>
  <c r="AZ950" i="1"/>
  <c r="BA950" i="1" s="1"/>
  <c r="AX950" i="1"/>
  <c r="AV950" i="1"/>
  <c r="AT950" i="1"/>
  <c r="AR950" i="1"/>
  <c r="AP950" i="1"/>
  <c r="AN950" i="1"/>
  <c r="AL950" i="1"/>
  <c r="AJ950" i="1"/>
  <c r="AG950" i="1"/>
  <c r="AE950" i="1"/>
  <c r="AC950" i="1"/>
  <c r="AA950" i="1"/>
  <c r="Y950" i="1"/>
  <c r="W950" i="1"/>
  <c r="U950" i="1"/>
  <c r="S950" i="1"/>
  <c r="Q950" i="1"/>
  <c r="O950" i="1"/>
  <c r="M950" i="1"/>
  <c r="K950" i="1"/>
  <c r="I950" i="1"/>
  <c r="G950" i="1"/>
  <c r="E950" i="1"/>
  <c r="C950" i="1"/>
  <c r="AZ949" i="1"/>
  <c r="BA949" i="1" s="1"/>
  <c r="AX949" i="1"/>
  <c r="AV949" i="1"/>
  <c r="AT949" i="1"/>
  <c r="AR949" i="1"/>
  <c r="AP949" i="1"/>
  <c r="AN949" i="1"/>
  <c r="AL949" i="1"/>
  <c r="AJ949" i="1"/>
  <c r="AG949" i="1"/>
  <c r="AE949" i="1"/>
  <c r="AC949" i="1"/>
  <c r="AA949" i="1"/>
  <c r="Y949" i="1"/>
  <c r="W949" i="1"/>
  <c r="U949" i="1"/>
  <c r="S949" i="1"/>
  <c r="Q949" i="1"/>
  <c r="O949" i="1"/>
  <c r="M949" i="1"/>
  <c r="K949" i="1"/>
  <c r="I949" i="1"/>
  <c r="G949" i="1"/>
  <c r="E949" i="1"/>
  <c r="C949" i="1"/>
  <c r="AZ948" i="1"/>
  <c r="BA948" i="1" s="1"/>
  <c r="AX948" i="1"/>
  <c r="AV948" i="1"/>
  <c r="AT948" i="1"/>
  <c r="AR948" i="1"/>
  <c r="AP948" i="1"/>
  <c r="AN948" i="1"/>
  <c r="AL948" i="1"/>
  <c r="AJ948" i="1"/>
  <c r="AG948" i="1"/>
  <c r="AE948" i="1"/>
  <c r="AC948" i="1"/>
  <c r="AA948" i="1"/>
  <c r="Y948" i="1"/>
  <c r="W948" i="1"/>
  <c r="U948" i="1"/>
  <c r="S948" i="1"/>
  <c r="Q948" i="1"/>
  <c r="O948" i="1"/>
  <c r="M948" i="1"/>
  <c r="K948" i="1"/>
  <c r="I948" i="1"/>
  <c r="G948" i="1"/>
  <c r="E948" i="1"/>
  <c r="C948" i="1"/>
  <c r="AZ947" i="1"/>
  <c r="BA947" i="1" s="1"/>
  <c r="AX947" i="1"/>
  <c r="AV947" i="1"/>
  <c r="AT947" i="1"/>
  <c r="AR947" i="1"/>
  <c r="AP947" i="1"/>
  <c r="AN947" i="1"/>
  <c r="AL947" i="1"/>
  <c r="AJ947" i="1"/>
  <c r="AG947" i="1"/>
  <c r="AE947" i="1"/>
  <c r="AC947" i="1"/>
  <c r="AA947" i="1"/>
  <c r="Y947" i="1"/>
  <c r="W947" i="1"/>
  <c r="U947" i="1"/>
  <c r="S947" i="1"/>
  <c r="Q947" i="1"/>
  <c r="O947" i="1"/>
  <c r="M947" i="1"/>
  <c r="K947" i="1"/>
  <c r="I947" i="1"/>
  <c r="G947" i="1"/>
  <c r="E947" i="1"/>
  <c r="C947" i="1"/>
  <c r="AZ946" i="1"/>
  <c r="BA946" i="1" s="1"/>
  <c r="AX946" i="1"/>
  <c r="AV946" i="1"/>
  <c r="AT946" i="1"/>
  <c r="AR946" i="1"/>
  <c r="AP946" i="1"/>
  <c r="AN946" i="1"/>
  <c r="AL946" i="1"/>
  <c r="AJ946" i="1"/>
  <c r="AG946" i="1"/>
  <c r="AE946" i="1"/>
  <c r="AC946" i="1"/>
  <c r="AA946" i="1"/>
  <c r="Y946" i="1"/>
  <c r="W946" i="1"/>
  <c r="U946" i="1"/>
  <c r="S946" i="1"/>
  <c r="Q946" i="1"/>
  <c r="O946" i="1"/>
  <c r="M946" i="1"/>
  <c r="K946" i="1"/>
  <c r="I946" i="1"/>
  <c r="G946" i="1"/>
  <c r="E946" i="1"/>
  <c r="C946" i="1"/>
  <c r="AZ945" i="1"/>
  <c r="BA945" i="1" s="1"/>
  <c r="AX945" i="1"/>
  <c r="AV945" i="1"/>
  <c r="AT945" i="1"/>
  <c r="AR945" i="1"/>
  <c r="AP945" i="1"/>
  <c r="AN945" i="1"/>
  <c r="AL945" i="1"/>
  <c r="AJ945" i="1"/>
  <c r="AG945" i="1"/>
  <c r="AE945" i="1"/>
  <c r="AC945" i="1"/>
  <c r="AA945" i="1"/>
  <c r="Y945" i="1"/>
  <c r="W945" i="1"/>
  <c r="U945" i="1"/>
  <c r="S945" i="1"/>
  <c r="Q945" i="1"/>
  <c r="O945" i="1"/>
  <c r="M945" i="1"/>
  <c r="K945" i="1"/>
  <c r="I945" i="1"/>
  <c r="G945" i="1"/>
  <c r="E945" i="1"/>
  <c r="C945" i="1"/>
  <c r="AZ944" i="1"/>
  <c r="BA944" i="1" s="1"/>
  <c r="AX944" i="1"/>
  <c r="AV944" i="1"/>
  <c r="AT944" i="1"/>
  <c r="AR944" i="1"/>
  <c r="AP944" i="1"/>
  <c r="AN944" i="1"/>
  <c r="AL944" i="1"/>
  <c r="AJ944" i="1"/>
  <c r="AG944" i="1"/>
  <c r="AE944" i="1"/>
  <c r="AC944" i="1"/>
  <c r="AA944" i="1"/>
  <c r="Y944" i="1"/>
  <c r="W944" i="1"/>
  <c r="U944" i="1"/>
  <c r="S944" i="1"/>
  <c r="Q944" i="1"/>
  <c r="O944" i="1"/>
  <c r="M944" i="1"/>
  <c r="K944" i="1"/>
  <c r="I944" i="1"/>
  <c r="G944" i="1"/>
  <c r="E944" i="1"/>
  <c r="C944" i="1"/>
  <c r="AZ943" i="1"/>
  <c r="BA943" i="1" s="1"/>
  <c r="AX943" i="1"/>
  <c r="AV943" i="1"/>
  <c r="AT943" i="1"/>
  <c r="AR943" i="1"/>
  <c r="AP943" i="1"/>
  <c r="AN943" i="1"/>
  <c r="AL943" i="1"/>
  <c r="AJ943" i="1"/>
  <c r="AG943" i="1"/>
  <c r="AE943" i="1"/>
  <c r="AC943" i="1"/>
  <c r="AA943" i="1"/>
  <c r="Y943" i="1"/>
  <c r="W943" i="1"/>
  <c r="U943" i="1"/>
  <c r="S943" i="1"/>
  <c r="Q943" i="1"/>
  <c r="O943" i="1"/>
  <c r="M943" i="1"/>
  <c r="K943" i="1"/>
  <c r="I943" i="1"/>
  <c r="G943" i="1"/>
  <c r="E943" i="1"/>
  <c r="C943" i="1"/>
  <c r="AZ942" i="1"/>
  <c r="BA942" i="1" s="1"/>
  <c r="AX942" i="1"/>
  <c r="AV942" i="1"/>
  <c r="AT942" i="1"/>
  <c r="AR942" i="1"/>
  <c r="AP942" i="1"/>
  <c r="AN942" i="1"/>
  <c r="AL942" i="1"/>
  <c r="AJ942" i="1"/>
  <c r="AG942" i="1"/>
  <c r="AE942" i="1"/>
  <c r="AC942" i="1"/>
  <c r="AA942" i="1"/>
  <c r="Y942" i="1"/>
  <c r="W942" i="1"/>
  <c r="U942" i="1"/>
  <c r="S942" i="1"/>
  <c r="Q942" i="1"/>
  <c r="O942" i="1"/>
  <c r="M942" i="1"/>
  <c r="K942" i="1"/>
  <c r="I942" i="1"/>
  <c r="G942" i="1"/>
  <c r="E942" i="1"/>
  <c r="C942" i="1"/>
  <c r="AZ941" i="1"/>
  <c r="BA941" i="1" s="1"/>
  <c r="AX941" i="1"/>
  <c r="AV941" i="1"/>
  <c r="AT941" i="1"/>
  <c r="AR941" i="1"/>
  <c r="AP941" i="1"/>
  <c r="AN941" i="1"/>
  <c r="AL941" i="1"/>
  <c r="AJ941" i="1"/>
  <c r="AG941" i="1"/>
  <c r="AE941" i="1"/>
  <c r="AC941" i="1"/>
  <c r="AA941" i="1"/>
  <c r="Y941" i="1"/>
  <c r="W941" i="1"/>
  <c r="U941" i="1"/>
  <c r="S941" i="1"/>
  <c r="Q941" i="1"/>
  <c r="O941" i="1"/>
  <c r="M941" i="1"/>
  <c r="K941" i="1"/>
  <c r="I941" i="1"/>
  <c r="G941" i="1"/>
  <c r="E941" i="1"/>
  <c r="C941" i="1"/>
  <c r="AZ940" i="1"/>
  <c r="BA940" i="1" s="1"/>
  <c r="AX940" i="1"/>
  <c r="AV940" i="1"/>
  <c r="AT940" i="1"/>
  <c r="AR940" i="1"/>
  <c r="AP940" i="1"/>
  <c r="AN940" i="1"/>
  <c r="AL940" i="1"/>
  <c r="AJ940" i="1"/>
  <c r="AG940" i="1"/>
  <c r="AE940" i="1"/>
  <c r="AC940" i="1"/>
  <c r="AA940" i="1"/>
  <c r="Y940" i="1"/>
  <c r="W940" i="1"/>
  <c r="U940" i="1"/>
  <c r="S940" i="1"/>
  <c r="Q940" i="1"/>
  <c r="O940" i="1"/>
  <c r="M940" i="1"/>
  <c r="K940" i="1"/>
  <c r="I940" i="1"/>
  <c r="G940" i="1"/>
  <c r="E940" i="1"/>
  <c r="C940" i="1"/>
  <c r="AZ939" i="1"/>
  <c r="BA939" i="1" s="1"/>
  <c r="AX939" i="1"/>
  <c r="AV939" i="1"/>
  <c r="AT939" i="1"/>
  <c r="AR939" i="1"/>
  <c r="AP939" i="1"/>
  <c r="AN939" i="1"/>
  <c r="AL939" i="1"/>
  <c r="AJ939" i="1"/>
  <c r="AG939" i="1"/>
  <c r="AE939" i="1"/>
  <c r="AC939" i="1"/>
  <c r="AA939" i="1"/>
  <c r="Y939" i="1"/>
  <c r="W939" i="1"/>
  <c r="U939" i="1"/>
  <c r="S939" i="1"/>
  <c r="Q939" i="1"/>
  <c r="O939" i="1"/>
  <c r="M939" i="1"/>
  <c r="K939" i="1"/>
  <c r="I939" i="1"/>
  <c r="G939" i="1"/>
  <c r="E939" i="1"/>
  <c r="C939" i="1"/>
  <c r="AZ938" i="1"/>
  <c r="BA938" i="1" s="1"/>
  <c r="AX938" i="1"/>
  <c r="AV938" i="1"/>
  <c r="AT938" i="1"/>
  <c r="AR938" i="1"/>
  <c r="AP938" i="1"/>
  <c r="AN938" i="1"/>
  <c r="AL938" i="1"/>
  <c r="AJ938" i="1"/>
  <c r="AG938" i="1"/>
  <c r="AE938" i="1"/>
  <c r="AC938" i="1"/>
  <c r="AA938" i="1"/>
  <c r="Y938" i="1"/>
  <c r="W938" i="1"/>
  <c r="U938" i="1"/>
  <c r="S938" i="1"/>
  <c r="Q938" i="1"/>
  <c r="O938" i="1"/>
  <c r="M938" i="1"/>
  <c r="K938" i="1"/>
  <c r="I938" i="1"/>
  <c r="G938" i="1"/>
  <c r="E938" i="1"/>
  <c r="C938" i="1"/>
  <c r="AZ937" i="1"/>
  <c r="BA937" i="1" s="1"/>
  <c r="AX937" i="1"/>
  <c r="AV937" i="1"/>
  <c r="AT937" i="1"/>
  <c r="AR937" i="1"/>
  <c r="AP937" i="1"/>
  <c r="AN937" i="1"/>
  <c r="AL937" i="1"/>
  <c r="AJ937" i="1"/>
  <c r="AG937" i="1"/>
  <c r="AE937" i="1"/>
  <c r="AC937" i="1"/>
  <c r="AA937" i="1"/>
  <c r="Y937" i="1"/>
  <c r="W937" i="1"/>
  <c r="U937" i="1"/>
  <c r="S937" i="1"/>
  <c r="Q937" i="1"/>
  <c r="O937" i="1"/>
  <c r="M937" i="1"/>
  <c r="K937" i="1"/>
  <c r="I937" i="1"/>
  <c r="G937" i="1"/>
  <c r="E937" i="1"/>
  <c r="C937" i="1"/>
  <c r="AZ936" i="1"/>
  <c r="BA936" i="1" s="1"/>
  <c r="AX936" i="1"/>
  <c r="AV936" i="1"/>
  <c r="AT936" i="1"/>
  <c r="AR936" i="1"/>
  <c r="AP936" i="1"/>
  <c r="AN936" i="1"/>
  <c r="AL936" i="1"/>
  <c r="AJ936" i="1"/>
  <c r="AG936" i="1"/>
  <c r="AE936" i="1"/>
  <c r="AC936" i="1"/>
  <c r="AA936" i="1"/>
  <c r="Y936" i="1"/>
  <c r="W936" i="1"/>
  <c r="U936" i="1"/>
  <c r="S936" i="1"/>
  <c r="Q936" i="1"/>
  <c r="O936" i="1"/>
  <c r="M936" i="1"/>
  <c r="K936" i="1"/>
  <c r="I936" i="1"/>
  <c r="G936" i="1"/>
  <c r="E936" i="1"/>
  <c r="C936" i="1"/>
  <c r="AZ935" i="1"/>
  <c r="BA935" i="1" s="1"/>
  <c r="AX935" i="1"/>
  <c r="AV935" i="1"/>
  <c r="AT935" i="1"/>
  <c r="AR935" i="1"/>
  <c r="AP935" i="1"/>
  <c r="AN935" i="1"/>
  <c r="AL935" i="1"/>
  <c r="AJ935" i="1"/>
  <c r="AG935" i="1"/>
  <c r="AE935" i="1"/>
  <c r="AC935" i="1"/>
  <c r="AA935" i="1"/>
  <c r="Y935" i="1"/>
  <c r="W935" i="1"/>
  <c r="U935" i="1"/>
  <c r="S935" i="1"/>
  <c r="Q935" i="1"/>
  <c r="O935" i="1"/>
  <c r="M935" i="1"/>
  <c r="K935" i="1"/>
  <c r="I935" i="1"/>
  <c r="G935" i="1"/>
  <c r="E935" i="1"/>
  <c r="C935" i="1"/>
  <c r="AZ934" i="1"/>
  <c r="BA934" i="1" s="1"/>
  <c r="AX934" i="1"/>
  <c r="AV934" i="1"/>
  <c r="AT934" i="1"/>
  <c r="AR934" i="1"/>
  <c r="AP934" i="1"/>
  <c r="AN934" i="1"/>
  <c r="AL934" i="1"/>
  <c r="AJ934" i="1"/>
  <c r="AG934" i="1"/>
  <c r="AE934" i="1"/>
  <c r="AC934" i="1"/>
  <c r="AA934" i="1"/>
  <c r="Y934" i="1"/>
  <c r="W934" i="1"/>
  <c r="U934" i="1"/>
  <c r="S934" i="1"/>
  <c r="Q934" i="1"/>
  <c r="O934" i="1"/>
  <c r="M934" i="1"/>
  <c r="K934" i="1"/>
  <c r="I934" i="1"/>
  <c r="G934" i="1"/>
  <c r="E934" i="1"/>
  <c r="C934" i="1"/>
  <c r="AZ933" i="1"/>
  <c r="BA933" i="1" s="1"/>
  <c r="AX933" i="1"/>
  <c r="AV933" i="1"/>
  <c r="AT933" i="1"/>
  <c r="AR933" i="1"/>
  <c r="AP933" i="1"/>
  <c r="AN933" i="1"/>
  <c r="AL933" i="1"/>
  <c r="AJ933" i="1"/>
  <c r="AG933" i="1"/>
  <c r="AE933" i="1"/>
  <c r="AC933" i="1"/>
  <c r="AA933" i="1"/>
  <c r="Y933" i="1"/>
  <c r="W933" i="1"/>
  <c r="U933" i="1"/>
  <c r="S933" i="1"/>
  <c r="Q933" i="1"/>
  <c r="O933" i="1"/>
  <c r="M933" i="1"/>
  <c r="K933" i="1"/>
  <c r="I933" i="1"/>
  <c r="G933" i="1"/>
  <c r="E933" i="1"/>
  <c r="C933" i="1"/>
  <c r="AZ932" i="1"/>
  <c r="BA932" i="1" s="1"/>
  <c r="AX932" i="1"/>
  <c r="AV932" i="1"/>
  <c r="AT932" i="1"/>
  <c r="AR932" i="1"/>
  <c r="AP932" i="1"/>
  <c r="AN932" i="1"/>
  <c r="AL932" i="1"/>
  <c r="AJ932" i="1"/>
  <c r="AG932" i="1"/>
  <c r="AE932" i="1"/>
  <c r="AC932" i="1"/>
  <c r="AA932" i="1"/>
  <c r="Y932" i="1"/>
  <c r="W932" i="1"/>
  <c r="U932" i="1"/>
  <c r="S932" i="1"/>
  <c r="Q932" i="1"/>
  <c r="O932" i="1"/>
  <c r="M932" i="1"/>
  <c r="K932" i="1"/>
  <c r="I932" i="1"/>
  <c r="G932" i="1"/>
  <c r="E932" i="1"/>
  <c r="C932" i="1"/>
  <c r="AZ931" i="1"/>
  <c r="BA931" i="1" s="1"/>
  <c r="AX931" i="1"/>
  <c r="AV931" i="1"/>
  <c r="AT931" i="1"/>
  <c r="AR931" i="1"/>
  <c r="AP931" i="1"/>
  <c r="AN931" i="1"/>
  <c r="AL931" i="1"/>
  <c r="AJ931" i="1"/>
  <c r="AG931" i="1"/>
  <c r="AE931" i="1"/>
  <c r="AC931" i="1"/>
  <c r="AA931" i="1"/>
  <c r="Y931" i="1"/>
  <c r="W931" i="1"/>
  <c r="U931" i="1"/>
  <c r="S931" i="1"/>
  <c r="Q931" i="1"/>
  <c r="O931" i="1"/>
  <c r="M931" i="1"/>
  <c r="K931" i="1"/>
  <c r="I931" i="1"/>
  <c r="G931" i="1"/>
  <c r="E931" i="1"/>
  <c r="C931" i="1"/>
  <c r="AZ930" i="1"/>
  <c r="BA930" i="1" s="1"/>
  <c r="AX930" i="1"/>
  <c r="AV930" i="1"/>
  <c r="AT930" i="1"/>
  <c r="AR930" i="1"/>
  <c r="AP930" i="1"/>
  <c r="AN930" i="1"/>
  <c r="AL930" i="1"/>
  <c r="AJ930" i="1"/>
  <c r="AG930" i="1"/>
  <c r="AE930" i="1"/>
  <c r="AC930" i="1"/>
  <c r="AA930" i="1"/>
  <c r="Y930" i="1"/>
  <c r="W930" i="1"/>
  <c r="U930" i="1"/>
  <c r="S930" i="1"/>
  <c r="Q930" i="1"/>
  <c r="O930" i="1"/>
  <c r="M930" i="1"/>
  <c r="K930" i="1"/>
  <c r="I930" i="1"/>
  <c r="G930" i="1"/>
  <c r="E930" i="1"/>
  <c r="C930" i="1"/>
  <c r="AZ929" i="1"/>
  <c r="BA929" i="1" s="1"/>
  <c r="AX929" i="1"/>
  <c r="AV929" i="1"/>
  <c r="AT929" i="1"/>
  <c r="AR929" i="1"/>
  <c r="AP929" i="1"/>
  <c r="AN929" i="1"/>
  <c r="AL929" i="1"/>
  <c r="AJ929" i="1"/>
  <c r="AG929" i="1"/>
  <c r="AE929" i="1"/>
  <c r="AC929" i="1"/>
  <c r="AA929" i="1"/>
  <c r="Y929" i="1"/>
  <c r="W929" i="1"/>
  <c r="U929" i="1"/>
  <c r="S929" i="1"/>
  <c r="Q929" i="1"/>
  <c r="O929" i="1"/>
  <c r="M929" i="1"/>
  <c r="K929" i="1"/>
  <c r="I929" i="1"/>
  <c r="G929" i="1"/>
  <c r="E929" i="1"/>
  <c r="C929" i="1"/>
  <c r="AZ928" i="1"/>
  <c r="BA928" i="1" s="1"/>
  <c r="AX928" i="1"/>
  <c r="AV928" i="1"/>
  <c r="AT928" i="1"/>
  <c r="AR928" i="1"/>
  <c r="AP928" i="1"/>
  <c r="AN928" i="1"/>
  <c r="AL928" i="1"/>
  <c r="AJ928" i="1"/>
  <c r="AG928" i="1"/>
  <c r="AE928" i="1"/>
  <c r="AC928" i="1"/>
  <c r="AA928" i="1"/>
  <c r="Y928" i="1"/>
  <c r="W928" i="1"/>
  <c r="U928" i="1"/>
  <c r="S928" i="1"/>
  <c r="Q928" i="1"/>
  <c r="O928" i="1"/>
  <c r="M928" i="1"/>
  <c r="K928" i="1"/>
  <c r="I928" i="1"/>
  <c r="G928" i="1"/>
  <c r="E928" i="1"/>
  <c r="C928" i="1"/>
  <c r="AZ927" i="1"/>
  <c r="BA927" i="1" s="1"/>
  <c r="AX927" i="1"/>
  <c r="AV927" i="1"/>
  <c r="AT927" i="1"/>
  <c r="AR927" i="1"/>
  <c r="AP927" i="1"/>
  <c r="AN927" i="1"/>
  <c r="AL927" i="1"/>
  <c r="AJ927" i="1"/>
  <c r="AG927" i="1"/>
  <c r="AE927" i="1"/>
  <c r="AC927" i="1"/>
  <c r="AA927" i="1"/>
  <c r="Y927" i="1"/>
  <c r="W927" i="1"/>
  <c r="U927" i="1"/>
  <c r="S927" i="1"/>
  <c r="Q927" i="1"/>
  <c r="O927" i="1"/>
  <c r="M927" i="1"/>
  <c r="K927" i="1"/>
  <c r="I927" i="1"/>
  <c r="G927" i="1"/>
  <c r="E927" i="1"/>
  <c r="C927" i="1"/>
  <c r="AZ926" i="1"/>
  <c r="BA926" i="1" s="1"/>
  <c r="AX926" i="1"/>
  <c r="AV926" i="1"/>
  <c r="AT926" i="1"/>
  <c r="AR926" i="1"/>
  <c r="AP926" i="1"/>
  <c r="AN926" i="1"/>
  <c r="AL926" i="1"/>
  <c r="AJ926" i="1"/>
  <c r="AG926" i="1"/>
  <c r="AE926" i="1"/>
  <c r="AC926" i="1"/>
  <c r="AA926" i="1"/>
  <c r="Y926" i="1"/>
  <c r="W926" i="1"/>
  <c r="U926" i="1"/>
  <c r="S926" i="1"/>
  <c r="Q926" i="1"/>
  <c r="O926" i="1"/>
  <c r="M926" i="1"/>
  <c r="K926" i="1"/>
  <c r="I926" i="1"/>
  <c r="G926" i="1"/>
  <c r="E926" i="1"/>
  <c r="C926" i="1"/>
  <c r="AZ925" i="1"/>
  <c r="BA925" i="1" s="1"/>
  <c r="AX925" i="1"/>
  <c r="AV925" i="1"/>
  <c r="AT925" i="1"/>
  <c r="AR925" i="1"/>
  <c r="AP925" i="1"/>
  <c r="AN925" i="1"/>
  <c r="AL925" i="1"/>
  <c r="AJ925" i="1"/>
  <c r="AG925" i="1"/>
  <c r="AE925" i="1"/>
  <c r="AC925" i="1"/>
  <c r="AA925" i="1"/>
  <c r="Y925" i="1"/>
  <c r="W925" i="1"/>
  <c r="U925" i="1"/>
  <c r="S925" i="1"/>
  <c r="Q925" i="1"/>
  <c r="O925" i="1"/>
  <c r="M925" i="1"/>
  <c r="K925" i="1"/>
  <c r="I925" i="1"/>
  <c r="G925" i="1"/>
  <c r="E925" i="1"/>
  <c r="C925" i="1"/>
  <c r="AZ924" i="1"/>
  <c r="BA924" i="1" s="1"/>
  <c r="AX924" i="1"/>
  <c r="AV924" i="1"/>
  <c r="AT924" i="1"/>
  <c r="AR924" i="1"/>
  <c r="AP924" i="1"/>
  <c r="AN924" i="1"/>
  <c r="AL924" i="1"/>
  <c r="AJ924" i="1"/>
  <c r="AG924" i="1"/>
  <c r="AE924" i="1"/>
  <c r="AC924" i="1"/>
  <c r="AA924" i="1"/>
  <c r="Y924" i="1"/>
  <c r="W924" i="1"/>
  <c r="U924" i="1"/>
  <c r="S924" i="1"/>
  <c r="Q924" i="1"/>
  <c r="O924" i="1"/>
  <c r="M924" i="1"/>
  <c r="K924" i="1"/>
  <c r="I924" i="1"/>
  <c r="G924" i="1"/>
  <c r="E924" i="1"/>
  <c r="C924" i="1"/>
  <c r="AZ923" i="1"/>
  <c r="BA923" i="1" s="1"/>
  <c r="AX923" i="1"/>
  <c r="AV923" i="1"/>
  <c r="AT923" i="1"/>
  <c r="AR923" i="1"/>
  <c r="AP923" i="1"/>
  <c r="AN923" i="1"/>
  <c r="AL923" i="1"/>
  <c r="AJ923" i="1"/>
  <c r="AG923" i="1"/>
  <c r="AE923" i="1"/>
  <c r="AC923" i="1"/>
  <c r="AA923" i="1"/>
  <c r="Y923" i="1"/>
  <c r="W923" i="1"/>
  <c r="U923" i="1"/>
  <c r="S923" i="1"/>
  <c r="Q923" i="1"/>
  <c r="O923" i="1"/>
  <c r="M923" i="1"/>
  <c r="K923" i="1"/>
  <c r="I923" i="1"/>
  <c r="G923" i="1"/>
  <c r="E923" i="1"/>
  <c r="C923" i="1"/>
  <c r="AZ922" i="1"/>
  <c r="BA922" i="1" s="1"/>
  <c r="AX922" i="1"/>
  <c r="AV922" i="1"/>
  <c r="AT922" i="1"/>
  <c r="AR922" i="1"/>
  <c r="AP922" i="1"/>
  <c r="AN922" i="1"/>
  <c r="AL922" i="1"/>
  <c r="AJ922" i="1"/>
  <c r="AG922" i="1"/>
  <c r="AE922" i="1"/>
  <c r="AC922" i="1"/>
  <c r="AA922" i="1"/>
  <c r="Y922" i="1"/>
  <c r="W922" i="1"/>
  <c r="U922" i="1"/>
  <c r="S922" i="1"/>
  <c r="Q922" i="1"/>
  <c r="O922" i="1"/>
  <c r="M922" i="1"/>
  <c r="K922" i="1"/>
  <c r="I922" i="1"/>
  <c r="G922" i="1"/>
  <c r="E922" i="1"/>
  <c r="C922" i="1"/>
  <c r="AZ921" i="1"/>
  <c r="BA921" i="1" s="1"/>
  <c r="AX921" i="1"/>
  <c r="AV921" i="1"/>
  <c r="AT921" i="1"/>
  <c r="AR921" i="1"/>
  <c r="AP921" i="1"/>
  <c r="AN921" i="1"/>
  <c r="AL921" i="1"/>
  <c r="AJ921" i="1"/>
  <c r="AG921" i="1"/>
  <c r="AE921" i="1"/>
  <c r="AC921" i="1"/>
  <c r="AA921" i="1"/>
  <c r="Y921" i="1"/>
  <c r="W921" i="1"/>
  <c r="U921" i="1"/>
  <c r="S921" i="1"/>
  <c r="Q921" i="1"/>
  <c r="O921" i="1"/>
  <c r="M921" i="1"/>
  <c r="K921" i="1"/>
  <c r="I921" i="1"/>
  <c r="G921" i="1"/>
  <c r="E921" i="1"/>
  <c r="C921" i="1"/>
  <c r="AZ920" i="1"/>
  <c r="BA920" i="1" s="1"/>
  <c r="AX920" i="1"/>
  <c r="AV920" i="1"/>
  <c r="AT920" i="1"/>
  <c r="AR920" i="1"/>
  <c r="AP920" i="1"/>
  <c r="AN920" i="1"/>
  <c r="AL920" i="1"/>
  <c r="AJ920" i="1"/>
  <c r="AG920" i="1"/>
  <c r="AE920" i="1"/>
  <c r="AC920" i="1"/>
  <c r="AA920" i="1"/>
  <c r="Y920" i="1"/>
  <c r="W920" i="1"/>
  <c r="U920" i="1"/>
  <c r="S920" i="1"/>
  <c r="Q920" i="1"/>
  <c r="O920" i="1"/>
  <c r="M920" i="1"/>
  <c r="K920" i="1"/>
  <c r="I920" i="1"/>
  <c r="G920" i="1"/>
  <c r="E920" i="1"/>
  <c r="C920" i="1"/>
  <c r="AZ919" i="1"/>
  <c r="BA919" i="1" s="1"/>
  <c r="AX919" i="1"/>
  <c r="AV919" i="1"/>
  <c r="AT919" i="1"/>
  <c r="AR919" i="1"/>
  <c r="AP919" i="1"/>
  <c r="AN919" i="1"/>
  <c r="AL919" i="1"/>
  <c r="AJ919" i="1"/>
  <c r="AG919" i="1"/>
  <c r="AE919" i="1"/>
  <c r="AC919" i="1"/>
  <c r="AA919" i="1"/>
  <c r="Y919" i="1"/>
  <c r="W919" i="1"/>
  <c r="U919" i="1"/>
  <c r="S919" i="1"/>
  <c r="Q919" i="1"/>
  <c r="O919" i="1"/>
  <c r="M919" i="1"/>
  <c r="K919" i="1"/>
  <c r="I919" i="1"/>
  <c r="G919" i="1"/>
  <c r="E919" i="1"/>
  <c r="C919" i="1"/>
  <c r="AZ918" i="1"/>
  <c r="BA918" i="1" s="1"/>
  <c r="AX918" i="1"/>
  <c r="AV918" i="1"/>
  <c r="AT918" i="1"/>
  <c r="AR918" i="1"/>
  <c r="AP918" i="1"/>
  <c r="AN918" i="1"/>
  <c r="AL918" i="1"/>
  <c r="AJ918" i="1"/>
  <c r="AG918" i="1"/>
  <c r="AE918" i="1"/>
  <c r="AC918" i="1"/>
  <c r="AA918" i="1"/>
  <c r="Y918" i="1"/>
  <c r="W918" i="1"/>
  <c r="U918" i="1"/>
  <c r="S918" i="1"/>
  <c r="Q918" i="1"/>
  <c r="O918" i="1"/>
  <c r="M918" i="1"/>
  <c r="K918" i="1"/>
  <c r="I918" i="1"/>
  <c r="G918" i="1"/>
  <c r="E918" i="1"/>
  <c r="C918" i="1"/>
  <c r="AZ917" i="1"/>
  <c r="BA917" i="1" s="1"/>
  <c r="AX917" i="1"/>
  <c r="AV917" i="1"/>
  <c r="AT917" i="1"/>
  <c r="AR917" i="1"/>
  <c r="AP917" i="1"/>
  <c r="AN917" i="1"/>
  <c r="AL917" i="1"/>
  <c r="AJ917" i="1"/>
  <c r="AG917" i="1"/>
  <c r="AE917" i="1"/>
  <c r="AC917" i="1"/>
  <c r="AA917" i="1"/>
  <c r="Y917" i="1"/>
  <c r="W917" i="1"/>
  <c r="U917" i="1"/>
  <c r="S917" i="1"/>
  <c r="Q917" i="1"/>
  <c r="O917" i="1"/>
  <c r="M917" i="1"/>
  <c r="K917" i="1"/>
  <c r="I917" i="1"/>
  <c r="G917" i="1"/>
  <c r="E917" i="1"/>
  <c r="C917" i="1"/>
  <c r="AZ916" i="1"/>
  <c r="BA916" i="1" s="1"/>
  <c r="AX916" i="1"/>
  <c r="AV916" i="1"/>
  <c r="AT916" i="1"/>
  <c r="AR916" i="1"/>
  <c r="AP916" i="1"/>
  <c r="AN916" i="1"/>
  <c r="AL916" i="1"/>
  <c r="AJ916" i="1"/>
  <c r="AG916" i="1"/>
  <c r="AE916" i="1"/>
  <c r="AC916" i="1"/>
  <c r="AA916" i="1"/>
  <c r="Y916" i="1"/>
  <c r="W916" i="1"/>
  <c r="U916" i="1"/>
  <c r="S916" i="1"/>
  <c r="Q916" i="1"/>
  <c r="O916" i="1"/>
  <c r="M916" i="1"/>
  <c r="K916" i="1"/>
  <c r="I916" i="1"/>
  <c r="G916" i="1"/>
  <c r="E916" i="1"/>
  <c r="C916" i="1"/>
  <c r="AZ915" i="1"/>
  <c r="BA915" i="1" s="1"/>
  <c r="AX915" i="1"/>
  <c r="AV915" i="1"/>
  <c r="AT915" i="1"/>
  <c r="AR915" i="1"/>
  <c r="AP915" i="1"/>
  <c r="AN915" i="1"/>
  <c r="AL915" i="1"/>
  <c r="AJ915" i="1"/>
  <c r="AG915" i="1"/>
  <c r="AE915" i="1"/>
  <c r="AC915" i="1"/>
  <c r="AA915" i="1"/>
  <c r="Y915" i="1"/>
  <c r="W915" i="1"/>
  <c r="U915" i="1"/>
  <c r="S915" i="1"/>
  <c r="Q915" i="1"/>
  <c r="O915" i="1"/>
  <c r="M915" i="1"/>
  <c r="K915" i="1"/>
  <c r="I915" i="1"/>
  <c r="G915" i="1"/>
  <c r="E915" i="1"/>
  <c r="C915" i="1"/>
  <c r="AZ914" i="1"/>
  <c r="BA914" i="1" s="1"/>
  <c r="AX914" i="1"/>
  <c r="AV914" i="1"/>
  <c r="AT914" i="1"/>
  <c r="AR914" i="1"/>
  <c r="AP914" i="1"/>
  <c r="AN914" i="1"/>
  <c r="AL914" i="1"/>
  <c r="AJ914" i="1"/>
  <c r="AG914" i="1"/>
  <c r="AE914" i="1"/>
  <c r="AC914" i="1"/>
  <c r="AA914" i="1"/>
  <c r="Y914" i="1"/>
  <c r="W914" i="1"/>
  <c r="U914" i="1"/>
  <c r="S914" i="1"/>
  <c r="Q914" i="1"/>
  <c r="O914" i="1"/>
  <c r="M914" i="1"/>
  <c r="K914" i="1"/>
  <c r="I914" i="1"/>
  <c r="G914" i="1"/>
  <c r="E914" i="1"/>
  <c r="C914" i="1"/>
  <c r="AZ913" i="1"/>
  <c r="BA913" i="1" s="1"/>
  <c r="AX913" i="1"/>
  <c r="AV913" i="1"/>
  <c r="AT913" i="1"/>
  <c r="AR913" i="1"/>
  <c r="AP913" i="1"/>
  <c r="AN913" i="1"/>
  <c r="AL913" i="1"/>
  <c r="AJ913" i="1"/>
  <c r="AG913" i="1"/>
  <c r="AE913" i="1"/>
  <c r="AC913" i="1"/>
  <c r="AA913" i="1"/>
  <c r="Y913" i="1"/>
  <c r="W913" i="1"/>
  <c r="U913" i="1"/>
  <c r="S913" i="1"/>
  <c r="Q913" i="1"/>
  <c r="O913" i="1"/>
  <c r="M913" i="1"/>
  <c r="K913" i="1"/>
  <c r="I913" i="1"/>
  <c r="G913" i="1"/>
  <c r="E913" i="1"/>
  <c r="C913" i="1"/>
  <c r="AZ912" i="1"/>
  <c r="BA912" i="1" s="1"/>
  <c r="AX912" i="1"/>
  <c r="AV912" i="1"/>
  <c r="AT912" i="1"/>
  <c r="AR912" i="1"/>
  <c r="AP912" i="1"/>
  <c r="AN912" i="1"/>
  <c r="AL912" i="1"/>
  <c r="AJ912" i="1"/>
  <c r="AG912" i="1"/>
  <c r="AE912" i="1"/>
  <c r="AC912" i="1"/>
  <c r="AA912" i="1"/>
  <c r="Y912" i="1"/>
  <c r="W912" i="1"/>
  <c r="U912" i="1"/>
  <c r="S912" i="1"/>
  <c r="Q912" i="1"/>
  <c r="O912" i="1"/>
  <c r="M912" i="1"/>
  <c r="K912" i="1"/>
  <c r="I912" i="1"/>
  <c r="G912" i="1"/>
  <c r="E912" i="1"/>
  <c r="C912" i="1"/>
  <c r="AZ911" i="1"/>
  <c r="BA911" i="1" s="1"/>
  <c r="AX911" i="1"/>
  <c r="AV911" i="1"/>
  <c r="AT911" i="1"/>
  <c r="AR911" i="1"/>
  <c r="AP911" i="1"/>
  <c r="AN911" i="1"/>
  <c r="AL911" i="1"/>
  <c r="AJ911" i="1"/>
  <c r="AG911" i="1"/>
  <c r="AE911" i="1"/>
  <c r="AC911" i="1"/>
  <c r="AA911" i="1"/>
  <c r="Y911" i="1"/>
  <c r="W911" i="1"/>
  <c r="U911" i="1"/>
  <c r="S911" i="1"/>
  <c r="Q911" i="1"/>
  <c r="O911" i="1"/>
  <c r="M911" i="1"/>
  <c r="K911" i="1"/>
  <c r="I911" i="1"/>
  <c r="G911" i="1"/>
  <c r="E911" i="1"/>
  <c r="C911" i="1"/>
  <c r="AZ910" i="1"/>
  <c r="BA910" i="1" s="1"/>
  <c r="AX910" i="1"/>
  <c r="AV910" i="1"/>
  <c r="AT910" i="1"/>
  <c r="AR910" i="1"/>
  <c r="AP910" i="1"/>
  <c r="AN910" i="1"/>
  <c r="AL910" i="1"/>
  <c r="AJ910" i="1"/>
  <c r="AG910" i="1"/>
  <c r="AE910" i="1"/>
  <c r="AC910" i="1"/>
  <c r="AA910" i="1"/>
  <c r="Y910" i="1"/>
  <c r="W910" i="1"/>
  <c r="U910" i="1"/>
  <c r="S910" i="1"/>
  <c r="Q910" i="1"/>
  <c r="O910" i="1"/>
  <c r="M910" i="1"/>
  <c r="K910" i="1"/>
  <c r="I910" i="1"/>
  <c r="G910" i="1"/>
  <c r="E910" i="1"/>
  <c r="C910" i="1"/>
  <c r="AZ909" i="1"/>
  <c r="BA909" i="1" s="1"/>
  <c r="AX909" i="1"/>
  <c r="AV909" i="1"/>
  <c r="AT909" i="1"/>
  <c r="AR909" i="1"/>
  <c r="AP909" i="1"/>
  <c r="AN909" i="1"/>
  <c r="AL909" i="1"/>
  <c r="AJ909" i="1"/>
  <c r="AG909" i="1"/>
  <c r="AE909" i="1"/>
  <c r="AC909" i="1"/>
  <c r="AA909" i="1"/>
  <c r="Y909" i="1"/>
  <c r="W909" i="1"/>
  <c r="U909" i="1"/>
  <c r="S909" i="1"/>
  <c r="Q909" i="1"/>
  <c r="O909" i="1"/>
  <c r="M909" i="1"/>
  <c r="K909" i="1"/>
  <c r="I909" i="1"/>
  <c r="G909" i="1"/>
  <c r="E909" i="1"/>
  <c r="C909" i="1"/>
  <c r="AZ908" i="1"/>
  <c r="BA908" i="1" s="1"/>
  <c r="AX908" i="1"/>
  <c r="AV908" i="1"/>
  <c r="AT908" i="1"/>
  <c r="AR908" i="1"/>
  <c r="AP908" i="1"/>
  <c r="AN908" i="1"/>
  <c r="AL908" i="1"/>
  <c r="AJ908" i="1"/>
  <c r="AG908" i="1"/>
  <c r="AE908" i="1"/>
  <c r="AC908" i="1"/>
  <c r="AA908" i="1"/>
  <c r="Y908" i="1"/>
  <c r="W908" i="1"/>
  <c r="U908" i="1"/>
  <c r="S908" i="1"/>
  <c r="Q908" i="1"/>
  <c r="O908" i="1"/>
  <c r="M908" i="1"/>
  <c r="K908" i="1"/>
  <c r="I908" i="1"/>
  <c r="G908" i="1"/>
  <c r="E908" i="1"/>
  <c r="C908" i="1"/>
  <c r="AZ907" i="1"/>
  <c r="BA907" i="1" s="1"/>
  <c r="AX907" i="1"/>
  <c r="AV907" i="1"/>
  <c r="AT907" i="1"/>
  <c r="AR907" i="1"/>
  <c r="AP907" i="1"/>
  <c r="AN907" i="1"/>
  <c r="AL907" i="1"/>
  <c r="AJ907" i="1"/>
  <c r="AG907" i="1"/>
  <c r="AE907" i="1"/>
  <c r="AC907" i="1"/>
  <c r="AA907" i="1"/>
  <c r="Y907" i="1"/>
  <c r="W907" i="1"/>
  <c r="U907" i="1"/>
  <c r="S907" i="1"/>
  <c r="Q907" i="1"/>
  <c r="O907" i="1"/>
  <c r="M907" i="1"/>
  <c r="K907" i="1"/>
  <c r="I907" i="1"/>
  <c r="G907" i="1"/>
  <c r="E907" i="1"/>
  <c r="C907" i="1"/>
  <c r="AZ906" i="1"/>
  <c r="BA906" i="1" s="1"/>
  <c r="AX906" i="1"/>
  <c r="AV906" i="1"/>
  <c r="AT906" i="1"/>
  <c r="AR906" i="1"/>
  <c r="AP906" i="1"/>
  <c r="AN906" i="1"/>
  <c r="AL906" i="1"/>
  <c r="AJ906" i="1"/>
  <c r="AG906" i="1"/>
  <c r="AE906" i="1"/>
  <c r="AC906" i="1"/>
  <c r="AA906" i="1"/>
  <c r="Y906" i="1"/>
  <c r="W906" i="1"/>
  <c r="U906" i="1"/>
  <c r="S906" i="1"/>
  <c r="Q906" i="1"/>
  <c r="O906" i="1"/>
  <c r="M906" i="1"/>
  <c r="K906" i="1"/>
  <c r="I906" i="1"/>
  <c r="G906" i="1"/>
  <c r="E906" i="1"/>
  <c r="C906" i="1"/>
  <c r="AZ905" i="1"/>
  <c r="BA905" i="1" s="1"/>
  <c r="AX905" i="1"/>
  <c r="AV905" i="1"/>
  <c r="AT905" i="1"/>
  <c r="AR905" i="1"/>
  <c r="AP905" i="1"/>
  <c r="AN905" i="1"/>
  <c r="AL905" i="1"/>
  <c r="AJ905" i="1"/>
  <c r="AG905" i="1"/>
  <c r="AE905" i="1"/>
  <c r="AC905" i="1"/>
  <c r="AA905" i="1"/>
  <c r="Y905" i="1"/>
  <c r="W905" i="1"/>
  <c r="U905" i="1"/>
  <c r="S905" i="1"/>
  <c r="Q905" i="1"/>
  <c r="O905" i="1"/>
  <c r="M905" i="1"/>
  <c r="K905" i="1"/>
  <c r="I905" i="1"/>
  <c r="G905" i="1"/>
  <c r="E905" i="1"/>
  <c r="C905" i="1"/>
  <c r="AZ904" i="1"/>
  <c r="BA904" i="1" s="1"/>
  <c r="AX904" i="1"/>
  <c r="AV904" i="1"/>
  <c r="AT904" i="1"/>
  <c r="AR904" i="1"/>
  <c r="AP904" i="1"/>
  <c r="AN904" i="1"/>
  <c r="AL904" i="1"/>
  <c r="AJ904" i="1"/>
  <c r="AG904" i="1"/>
  <c r="AE904" i="1"/>
  <c r="AC904" i="1"/>
  <c r="AA904" i="1"/>
  <c r="Y904" i="1"/>
  <c r="W904" i="1"/>
  <c r="U904" i="1"/>
  <c r="S904" i="1"/>
  <c r="Q904" i="1"/>
  <c r="O904" i="1"/>
  <c r="M904" i="1"/>
  <c r="K904" i="1"/>
  <c r="I904" i="1"/>
  <c r="G904" i="1"/>
  <c r="E904" i="1"/>
  <c r="C904" i="1"/>
  <c r="AZ903" i="1"/>
  <c r="BA903" i="1" s="1"/>
  <c r="AX903" i="1"/>
  <c r="AV903" i="1"/>
  <c r="AT903" i="1"/>
  <c r="AR903" i="1"/>
  <c r="AP903" i="1"/>
  <c r="AN903" i="1"/>
  <c r="AL903" i="1"/>
  <c r="AJ903" i="1"/>
  <c r="AG903" i="1"/>
  <c r="AE903" i="1"/>
  <c r="AC903" i="1"/>
  <c r="AA903" i="1"/>
  <c r="Y903" i="1"/>
  <c r="W903" i="1"/>
  <c r="U903" i="1"/>
  <c r="S903" i="1"/>
  <c r="Q903" i="1"/>
  <c r="O903" i="1"/>
  <c r="M903" i="1"/>
  <c r="K903" i="1"/>
  <c r="I903" i="1"/>
  <c r="G903" i="1"/>
  <c r="E903" i="1"/>
  <c r="C903" i="1"/>
  <c r="AZ902" i="1"/>
  <c r="BA902" i="1" s="1"/>
  <c r="AX902" i="1"/>
  <c r="AV902" i="1"/>
  <c r="AT902" i="1"/>
  <c r="AR902" i="1"/>
  <c r="AP902" i="1"/>
  <c r="AN902" i="1"/>
  <c r="AL902" i="1"/>
  <c r="AJ902" i="1"/>
  <c r="AG902" i="1"/>
  <c r="AE902" i="1"/>
  <c r="AC902" i="1"/>
  <c r="AA902" i="1"/>
  <c r="Y902" i="1"/>
  <c r="W902" i="1"/>
  <c r="U902" i="1"/>
  <c r="S902" i="1"/>
  <c r="Q902" i="1"/>
  <c r="O902" i="1"/>
  <c r="M902" i="1"/>
  <c r="K902" i="1"/>
  <c r="I902" i="1"/>
  <c r="G902" i="1"/>
  <c r="E902" i="1"/>
  <c r="C902" i="1"/>
  <c r="AZ901" i="1"/>
  <c r="BA901" i="1" s="1"/>
  <c r="AX901" i="1"/>
  <c r="AV901" i="1"/>
  <c r="AT901" i="1"/>
  <c r="AR901" i="1"/>
  <c r="AP901" i="1"/>
  <c r="AN901" i="1"/>
  <c r="AL901" i="1"/>
  <c r="AJ901" i="1"/>
  <c r="AG901" i="1"/>
  <c r="AE901" i="1"/>
  <c r="AC901" i="1"/>
  <c r="AA901" i="1"/>
  <c r="Y901" i="1"/>
  <c r="W901" i="1"/>
  <c r="U901" i="1"/>
  <c r="S901" i="1"/>
  <c r="Q901" i="1"/>
  <c r="O901" i="1"/>
  <c r="M901" i="1"/>
  <c r="K901" i="1"/>
  <c r="I901" i="1"/>
  <c r="G901" i="1"/>
  <c r="E901" i="1"/>
  <c r="C901" i="1"/>
  <c r="AZ900" i="1"/>
  <c r="BA900" i="1" s="1"/>
  <c r="AX900" i="1"/>
  <c r="AV900" i="1"/>
  <c r="AT900" i="1"/>
  <c r="AR900" i="1"/>
  <c r="AP900" i="1"/>
  <c r="AN900" i="1"/>
  <c r="AL900" i="1"/>
  <c r="AJ900" i="1"/>
  <c r="AG900" i="1"/>
  <c r="AE900" i="1"/>
  <c r="AC900" i="1"/>
  <c r="AA900" i="1"/>
  <c r="Y900" i="1"/>
  <c r="W900" i="1"/>
  <c r="U900" i="1"/>
  <c r="S900" i="1"/>
  <c r="Q900" i="1"/>
  <c r="O900" i="1"/>
  <c r="M900" i="1"/>
  <c r="K900" i="1"/>
  <c r="I900" i="1"/>
  <c r="G900" i="1"/>
  <c r="E900" i="1"/>
  <c r="C900" i="1"/>
  <c r="AZ899" i="1"/>
  <c r="BA899" i="1" s="1"/>
  <c r="AX899" i="1"/>
  <c r="AV899" i="1"/>
  <c r="AT899" i="1"/>
  <c r="AR899" i="1"/>
  <c r="AP899" i="1"/>
  <c r="AN899" i="1"/>
  <c r="AL899" i="1"/>
  <c r="AJ899" i="1"/>
  <c r="AG899" i="1"/>
  <c r="AE899" i="1"/>
  <c r="AC899" i="1"/>
  <c r="AA899" i="1"/>
  <c r="Y899" i="1"/>
  <c r="W899" i="1"/>
  <c r="U899" i="1"/>
  <c r="S899" i="1"/>
  <c r="Q899" i="1"/>
  <c r="O899" i="1"/>
  <c r="M899" i="1"/>
  <c r="K899" i="1"/>
  <c r="I899" i="1"/>
  <c r="G899" i="1"/>
  <c r="E899" i="1"/>
  <c r="C899" i="1"/>
  <c r="AZ898" i="1"/>
  <c r="BA898" i="1" s="1"/>
  <c r="AX898" i="1"/>
  <c r="AV898" i="1"/>
  <c r="AT898" i="1"/>
  <c r="AR898" i="1"/>
  <c r="AP898" i="1"/>
  <c r="AN898" i="1"/>
  <c r="AL898" i="1"/>
  <c r="AJ898" i="1"/>
  <c r="AG898" i="1"/>
  <c r="AE898" i="1"/>
  <c r="AC898" i="1"/>
  <c r="AA898" i="1"/>
  <c r="Y898" i="1"/>
  <c r="W898" i="1"/>
  <c r="U898" i="1"/>
  <c r="S898" i="1"/>
  <c r="Q898" i="1"/>
  <c r="O898" i="1"/>
  <c r="M898" i="1"/>
  <c r="K898" i="1"/>
  <c r="I898" i="1"/>
  <c r="G898" i="1"/>
  <c r="E898" i="1"/>
  <c r="C898" i="1"/>
  <c r="AZ897" i="1"/>
  <c r="BA897" i="1" s="1"/>
  <c r="AX897" i="1"/>
  <c r="AV897" i="1"/>
  <c r="AT897" i="1"/>
  <c r="AR897" i="1"/>
  <c r="AP897" i="1"/>
  <c r="AN897" i="1"/>
  <c r="AL897" i="1"/>
  <c r="AJ897" i="1"/>
  <c r="AG897" i="1"/>
  <c r="AE897" i="1"/>
  <c r="AC897" i="1"/>
  <c r="AA897" i="1"/>
  <c r="Y897" i="1"/>
  <c r="W897" i="1"/>
  <c r="U897" i="1"/>
  <c r="S897" i="1"/>
  <c r="Q897" i="1"/>
  <c r="O897" i="1"/>
  <c r="M897" i="1"/>
  <c r="K897" i="1"/>
  <c r="I897" i="1"/>
  <c r="G897" i="1"/>
  <c r="E897" i="1"/>
  <c r="C897" i="1"/>
  <c r="AZ896" i="1"/>
  <c r="BA896" i="1" s="1"/>
  <c r="AX896" i="1"/>
  <c r="AV896" i="1"/>
  <c r="AT896" i="1"/>
  <c r="AR896" i="1"/>
  <c r="AP896" i="1"/>
  <c r="AN896" i="1"/>
  <c r="AL896" i="1"/>
  <c r="AJ896" i="1"/>
  <c r="AG896" i="1"/>
  <c r="AE896" i="1"/>
  <c r="AC896" i="1"/>
  <c r="AA896" i="1"/>
  <c r="Y896" i="1"/>
  <c r="W896" i="1"/>
  <c r="U896" i="1"/>
  <c r="S896" i="1"/>
  <c r="Q896" i="1"/>
  <c r="O896" i="1"/>
  <c r="M896" i="1"/>
  <c r="K896" i="1"/>
  <c r="I896" i="1"/>
  <c r="G896" i="1"/>
  <c r="E896" i="1"/>
  <c r="C896" i="1"/>
  <c r="AZ895" i="1"/>
  <c r="BA895" i="1" s="1"/>
  <c r="AX895" i="1"/>
  <c r="AV895" i="1"/>
  <c r="AT895" i="1"/>
  <c r="AR895" i="1"/>
  <c r="AP895" i="1"/>
  <c r="AN895" i="1"/>
  <c r="AL895" i="1"/>
  <c r="AJ895" i="1"/>
  <c r="AG895" i="1"/>
  <c r="AE895" i="1"/>
  <c r="AC895" i="1"/>
  <c r="AA895" i="1"/>
  <c r="Y895" i="1"/>
  <c r="W895" i="1"/>
  <c r="U895" i="1"/>
  <c r="S895" i="1"/>
  <c r="Q895" i="1"/>
  <c r="O895" i="1"/>
  <c r="M895" i="1"/>
  <c r="K895" i="1"/>
  <c r="I895" i="1"/>
  <c r="G895" i="1"/>
  <c r="E895" i="1"/>
  <c r="C895" i="1"/>
  <c r="AZ894" i="1"/>
  <c r="BA894" i="1" s="1"/>
  <c r="AX894" i="1"/>
  <c r="AV894" i="1"/>
  <c r="AT894" i="1"/>
  <c r="AR894" i="1"/>
  <c r="AP894" i="1"/>
  <c r="AN894" i="1"/>
  <c r="AL894" i="1"/>
  <c r="AJ894" i="1"/>
  <c r="AG894" i="1"/>
  <c r="AE894" i="1"/>
  <c r="AC894" i="1"/>
  <c r="AA894" i="1"/>
  <c r="Y894" i="1"/>
  <c r="W894" i="1"/>
  <c r="U894" i="1"/>
  <c r="S894" i="1"/>
  <c r="Q894" i="1"/>
  <c r="O894" i="1"/>
  <c r="M894" i="1"/>
  <c r="K894" i="1"/>
  <c r="I894" i="1"/>
  <c r="G894" i="1"/>
  <c r="E894" i="1"/>
  <c r="C894" i="1"/>
  <c r="AZ893" i="1"/>
  <c r="BA893" i="1" s="1"/>
  <c r="AX893" i="1"/>
  <c r="AV893" i="1"/>
  <c r="AT893" i="1"/>
  <c r="AR893" i="1"/>
  <c r="AP893" i="1"/>
  <c r="AN893" i="1"/>
  <c r="AL893" i="1"/>
  <c r="AJ893" i="1"/>
  <c r="AG893" i="1"/>
  <c r="AE893" i="1"/>
  <c r="AC893" i="1"/>
  <c r="AA893" i="1"/>
  <c r="Y893" i="1"/>
  <c r="W893" i="1"/>
  <c r="U893" i="1"/>
  <c r="S893" i="1"/>
  <c r="Q893" i="1"/>
  <c r="O893" i="1"/>
  <c r="M893" i="1"/>
  <c r="K893" i="1"/>
  <c r="I893" i="1"/>
  <c r="G893" i="1"/>
  <c r="E893" i="1"/>
  <c r="C893" i="1"/>
  <c r="AZ892" i="1"/>
  <c r="BA892" i="1" s="1"/>
  <c r="AX892" i="1"/>
  <c r="AV892" i="1"/>
  <c r="AT892" i="1"/>
  <c r="AR892" i="1"/>
  <c r="AP892" i="1"/>
  <c r="AN892" i="1"/>
  <c r="AL892" i="1"/>
  <c r="AJ892" i="1"/>
  <c r="AG892" i="1"/>
  <c r="AE892" i="1"/>
  <c r="AC892" i="1"/>
  <c r="AA892" i="1"/>
  <c r="Y892" i="1"/>
  <c r="W892" i="1"/>
  <c r="U892" i="1"/>
  <c r="S892" i="1"/>
  <c r="Q892" i="1"/>
  <c r="O892" i="1"/>
  <c r="M892" i="1"/>
  <c r="K892" i="1"/>
  <c r="I892" i="1"/>
  <c r="G892" i="1"/>
  <c r="E892" i="1"/>
  <c r="C892" i="1"/>
  <c r="AZ891" i="1"/>
  <c r="BA891" i="1" s="1"/>
  <c r="AX891" i="1"/>
  <c r="AV891" i="1"/>
  <c r="AT891" i="1"/>
  <c r="AR891" i="1"/>
  <c r="AP891" i="1"/>
  <c r="AN891" i="1"/>
  <c r="AL891" i="1"/>
  <c r="AJ891" i="1"/>
  <c r="AG891" i="1"/>
  <c r="AE891" i="1"/>
  <c r="AC891" i="1"/>
  <c r="AA891" i="1"/>
  <c r="Y891" i="1"/>
  <c r="W891" i="1"/>
  <c r="U891" i="1"/>
  <c r="S891" i="1"/>
  <c r="Q891" i="1"/>
  <c r="O891" i="1"/>
  <c r="M891" i="1"/>
  <c r="K891" i="1"/>
  <c r="I891" i="1"/>
  <c r="G891" i="1"/>
  <c r="E891" i="1"/>
  <c r="C891" i="1"/>
  <c r="AZ890" i="1"/>
  <c r="BA890" i="1" s="1"/>
  <c r="AX890" i="1"/>
  <c r="AV890" i="1"/>
  <c r="AT890" i="1"/>
  <c r="AR890" i="1"/>
  <c r="AP890" i="1"/>
  <c r="AN890" i="1"/>
  <c r="AL890" i="1"/>
  <c r="AJ890" i="1"/>
  <c r="AG890" i="1"/>
  <c r="AE890" i="1"/>
  <c r="AC890" i="1"/>
  <c r="AA890" i="1"/>
  <c r="Y890" i="1"/>
  <c r="W890" i="1"/>
  <c r="U890" i="1"/>
  <c r="S890" i="1"/>
  <c r="Q890" i="1"/>
  <c r="O890" i="1"/>
  <c r="M890" i="1"/>
  <c r="K890" i="1"/>
  <c r="I890" i="1"/>
  <c r="G890" i="1"/>
  <c r="E890" i="1"/>
  <c r="C890" i="1"/>
  <c r="AZ889" i="1"/>
  <c r="BA889" i="1" s="1"/>
  <c r="AX889" i="1"/>
  <c r="AV889" i="1"/>
  <c r="AT889" i="1"/>
  <c r="AR889" i="1"/>
  <c r="AP889" i="1"/>
  <c r="AN889" i="1"/>
  <c r="AL889" i="1"/>
  <c r="AJ889" i="1"/>
  <c r="AG889" i="1"/>
  <c r="AE889" i="1"/>
  <c r="AC889" i="1"/>
  <c r="AA889" i="1"/>
  <c r="Y889" i="1"/>
  <c r="W889" i="1"/>
  <c r="U889" i="1"/>
  <c r="S889" i="1"/>
  <c r="Q889" i="1"/>
  <c r="O889" i="1"/>
  <c r="M889" i="1"/>
  <c r="K889" i="1"/>
  <c r="I889" i="1"/>
  <c r="G889" i="1"/>
  <c r="E889" i="1"/>
  <c r="C889" i="1"/>
  <c r="AZ888" i="1"/>
  <c r="BA888" i="1" s="1"/>
  <c r="AX888" i="1"/>
  <c r="AV888" i="1"/>
  <c r="AT888" i="1"/>
  <c r="AR888" i="1"/>
  <c r="AP888" i="1"/>
  <c r="AN888" i="1"/>
  <c r="AL888" i="1"/>
  <c r="AJ888" i="1"/>
  <c r="AG888" i="1"/>
  <c r="AE888" i="1"/>
  <c r="AC888" i="1"/>
  <c r="AA888" i="1"/>
  <c r="Y888" i="1"/>
  <c r="W888" i="1"/>
  <c r="U888" i="1"/>
  <c r="S888" i="1"/>
  <c r="Q888" i="1"/>
  <c r="O888" i="1"/>
  <c r="M888" i="1"/>
  <c r="K888" i="1"/>
  <c r="I888" i="1"/>
  <c r="G888" i="1"/>
  <c r="E888" i="1"/>
  <c r="C888" i="1"/>
  <c r="AZ887" i="1"/>
  <c r="BA887" i="1" s="1"/>
  <c r="AX887" i="1"/>
  <c r="AV887" i="1"/>
  <c r="AT887" i="1"/>
  <c r="AR887" i="1"/>
  <c r="AP887" i="1"/>
  <c r="AN887" i="1"/>
  <c r="AL887" i="1"/>
  <c r="AJ887" i="1"/>
  <c r="AG887" i="1"/>
  <c r="AE887" i="1"/>
  <c r="AC887" i="1"/>
  <c r="AA887" i="1"/>
  <c r="Y887" i="1"/>
  <c r="W887" i="1"/>
  <c r="U887" i="1"/>
  <c r="S887" i="1"/>
  <c r="Q887" i="1"/>
  <c r="O887" i="1"/>
  <c r="M887" i="1"/>
  <c r="K887" i="1"/>
  <c r="I887" i="1"/>
  <c r="G887" i="1"/>
  <c r="E887" i="1"/>
  <c r="C887" i="1"/>
  <c r="AZ886" i="1"/>
  <c r="BA886" i="1" s="1"/>
  <c r="AX886" i="1"/>
  <c r="AV886" i="1"/>
  <c r="AT886" i="1"/>
  <c r="AR886" i="1"/>
  <c r="AP886" i="1"/>
  <c r="AN886" i="1"/>
  <c r="AL886" i="1"/>
  <c r="AJ886" i="1"/>
  <c r="AG886" i="1"/>
  <c r="AE886" i="1"/>
  <c r="AC886" i="1"/>
  <c r="AA886" i="1"/>
  <c r="Y886" i="1"/>
  <c r="W886" i="1"/>
  <c r="U886" i="1"/>
  <c r="S886" i="1"/>
  <c r="Q886" i="1"/>
  <c r="O886" i="1"/>
  <c r="M886" i="1"/>
  <c r="K886" i="1"/>
  <c r="I886" i="1"/>
  <c r="G886" i="1"/>
  <c r="E886" i="1"/>
  <c r="C886" i="1"/>
  <c r="AZ885" i="1"/>
  <c r="BA885" i="1" s="1"/>
  <c r="AX885" i="1"/>
  <c r="AV885" i="1"/>
  <c r="AT885" i="1"/>
  <c r="AR885" i="1"/>
  <c r="AP885" i="1"/>
  <c r="AN885" i="1"/>
  <c r="AL885" i="1"/>
  <c r="AJ885" i="1"/>
  <c r="AG885" i="1"/>
  <c r="AE885" i="1"/>
  <c r="AC885" i="1"/>
  <c r="AA885" i="1"/>
  <c r="Y885" i="1"/>
  <c r="W885" i="1"/>
  <c r="U885" i="1"/>
  <c r="S885" i="1"/>
  <c r="Q885" i="1"/>
  <c r="O885" i="1"/>
  <c r="M885" i="1"/>
  <c r="K885" i="1"/>
  <c r="I885" i="1"/>
  <c r="G885" i="1"/>
  <c r="E885" i="1"/>
  <c r="C885" i="1"/>
  <c r="AZ884" i="1"/>
  <c r="BA884" i="1" s="1"/>
  <c r="AX884" i="1"/>
  <c r="AV884" i="1"/>
  <c r="AT884" i="1"/>
  <c r="AR884" i="1"/>
  <c r="AP884" i="1"/>
  <c r="AN884" i="1"/>
  <c r="AL884" i="1"/>
  <c r="AJ884" i="1"/>
  <c r="AG884" i="1"/>
  <c r="AE884" i="1"/>
  <c r="AC884" i="1"/>
  <c r="AA884" i="1"/>
  <c r="Y884" i="1"/>
  <c r="W884" i="1"/>
  <c r="U884" i="1"/>
  <c r="S884" i="1"/>
  <c r="Q884" i="1"/>
  <c r="O884" i="1"/>
  <c r="M884" i="1"/>
  <c r="K884" i="1"/>
  <c r="I884" i="1"/>
  <c r="G884" i="1"/>
  <c r="E884" i="1"/>
  <c r="C884" i="1"/>
  <c r="AZ883" i="1"/>
  <c r="BA883" i="1" s="1"/>
  <c r="AX883" i="1"/>
  <c r="AV883" i="1"/>
  <c r="AT883" i="1"/>
  <c r="AR883" i="1"/>
  <c r="AP883" i="1"/>
  <c r="AN883" i="1"/>
  <c r="AL883" i="1"/>
  <c r="AJ883" i="1"/>
  <c r="AG883" i="1"/>
  <c r="AE883" i="1"/>
  <c r="AC883" i="1"/>
  <c r="AA883" i="1"/>
  <c r="Y883" i="1"/>
  <c r="W883" i="1"/>
  <c r="U883" i="1"/>
  <c r="S883" i="1"/>
  <c r="Q883" i="1"/>
  <c r="O883" i="1"/>
  <c r="M883" i="1"/>
  <c r="K883" i="1"/>
  <c r="I883" i="1"/>
  <c r="G883" i="1"/>
  <c r="E883" i="1"/>
  <c r="C883" i="1"/>
  <c r="AZ882" i="1"/>
  <c r="BA882" i="1" s="1"/>
  <c r="AX882" i="1"/>
  <c r="AV882" i="1"/>
  <c r="AT882" i="1"/>
  <c r="AR882" i="1"/>
  <c r="AP882" i="1"/>
  <c r="AN882" i="1"/>
  <c r="AL882" i="1"/>
  <c r="AJ882" i="1"/>
  <c r="AG882" i="1"/>
  <c r="AE882" i="1"/>
  <c r="AC882" i="1"/>
  <c r="AA882" i="1"/>
  <c r="Y882" i="1"/>
  <c r="W882" i="1"/>
  <c r="U882" i="1"/>
  <c r="S882" i="1"/>
  <c r="Q882" i="1"/>
  <c r="O882" i="1"/>
  <c r="M882" i="1"/>
  <c r="K882" i="1"/>
  <c r="I882" i="1"/>
  <c r="G882" i="1"/>
  <c r="E882" i="1"/>
  <c r="C882" i="1"/>
  <c r="AZ881" i="1"/>
  <c r="BA881" i="1" s="1"/>
  <c r="AX881" i="1"/>
  <c r="AV881" i="1"/>
  <c r="AT881" i="1"/>
  <c r="AR881" i="1"/>
  <c r="AP881" i="1"/>
  <c r="AN881" i="1"/>
  <c r="AL881" i="1"/>
  <c r="AJ881" i="1"/>
  <c r="AG881" i="1"/>
  <c r="AE881" i="1"/>
  <c r="AC881" i="1"/>
  <c r="AA881" i="1"/>
  <c r="Y881" i="1"/>
  <c r="W881" i="1"/>
  <c r="U881" i="1"/>
  <c r="S881" i="1"/>
  <c r="Q881" i="1"/>
  <c r="O881" i="1"/>
  <c r="M881" i="1"/>
  <c r="K881" i="1"/>
  <c r="I881" i="1"/>
  <c r="G881" i="1"/>
  <c r="E881" i="1"/>
  <c r="C881" i="1"/>
  <c r="AZ880" i="1"/>
  <c r="BA880" i="1" s="1"/>
  <c r="AX880" i="1"/>
  <c r="AV880" i="1"/>
  <c r="AT880" i="1"/>
  <c r="AR880" i="1"/>
  <c r="AP880" i="1"/>
  <c r="AN880" i="1"/>
  <c r="AL880" i="1"/>
  <c r="AJ880" i="1"/>
  <c r="AG880" i="1"/>
  <c r="AE880" i="1"/>
  <c r="AC880" i="1"/>
  <c r="AA880" i="1"/>
  <c r="Y880" i="1"/>
  <c r="W880" i="1"/>
  <c r="U880" i="1"/>
  <c r="S880" i="1"/>
  <c r="Q880" i="1"/>
  <c r="O880" i="1"/>
  <c r="M880" i="1"/>
  <c r="K880" i="1"/>
  <c r="I880" i="1"/>
  <c r="G880" i="1"/>
  <c r="E880" i="1"/>
  <c r="C880" i="1"/>
  <c r="AZ879" i="1"/>
  <c r="BA879" i="1" s="1"/>
  <c r="AX879" i="1"/>
  <c r="AV879" i="1"/>
  <c r="AT879" i="1"/>
  <c r="AR879" i="1"/>
  <c r="AP879" i="1"/>
  <c r="AN879" i="1"/>
  <c r="AL879" i="1"/>
  <c r="AJ879" i="1"/>
  <c r="AG879" i="1"/>
  <c r="AE879" i="1"/>
  <c r="AC879" i="1"/>
  <c r="AA879" i="1"/>
  <c r="Y879" i="1"/>
  <c r="W879" i="1"/>
  <c r="U879" i="1"/>
  <c r="S879" i="1"/>
  <c r="Q879" i="1"/>
  <c r="O879" i="1"/>
  <c r="M879" i="1"/>
  <c r="K879" i="1"/>
  <c r="I879" i="1"/>
  <c r="G879" i="1"/>
  <c r="E879" i="1"/>
  <c r="C879" i="1"/>
  <c r="AZ878" i="1"/>
  <c r="BA878" i="1" s="1"/>
  <c r="AX878" i="1"/>
  <c r="AV878" i="1"/>
  <c r="AT878" i="1"/>
  <c r="AR878" i="1"/>
  <c r="AP878" i="1"/>
  <c r="AN878" i="1"/>
  <c r="AL878" i="1"/>
  <c r="AJ878" i="1"/>
  <c r="AG878" i="1"/>
  <c r="AE878" i="1"/>
  <c r="AC878" i="1"/>
  <c r="AA878" i="1"/>
  <c r="Y878" i="1"/>
  <c r="W878" i="1"/>
  <c r="U878" i="1"/>
  <c r="S878" i="1"/>
  <c r="Q878" i="1"/>
  <c r="O878" i="1"/>
  <c r="M878" i="1"/>
  <c r="K878" i="1"/>
  <c r="I878" i="1"/>
  <c r="G878" i="1"/>
  <c r="E878" i="1"/>
  <c r="C878" i="1"/>
  <c r="AZ877" i="1"/>
  <c r="BA877" i="1" s="1"/>
  <c r="AX877" i="1"/>
  <c r="AV877" i="1"/>
  <c r="AT877" i="1"/>
  <c r="AR877" i="1"/>
  <c r="AP877" i="1"/>
  <c r="AN877" i="1"/>
  <c r="AL877" i="1"/>
  <c r="AJ877" i="1"/>
  <c r="AG877" i="1"/>
  <c r="AE877" i="1"/>
  <c r="AC877" i="1"/>
  <c r="AA877" i="1"/>
  <c r="Y877" i="1"/>
  <c r="W877" i="1"/>
  <c r="U877" i="1"/>
  <c r="S877" i="1"/>
  <c r="Q877" i="1"/>
  <c r="O877" i="1"/>
  <c r="M877" i="1"/>
  <c r="K877" i="1"/>
  <c r="I877" i="1"/>
  <c r="G877" i="1"/>
  <c r="E877" i="1"/>
  <c r="C877" i="1"/>
  <c r="AZ876" i="1"/>
  <c r="BA876" i="1" s="1"/>
  <c r="AX876" i="1"/>
  <c r="AV876" i="1"/>
  <c r="AT876" i="1"/>
  <c r="AR876" i="1"/>
  <c r="AP876" i="1"/>
  <c r="AN876" i="1"/>
  <c r="AL876" i="1"/>
  <c r="AJ876" i="1"/>
  <c r="AG876" i="1"/>
  <c r="AE876" i="1"/>
  <c r="AC876" i="1"/>
  <c r="AA876" i="1"/>
  <c r="Y876" i="1"/>
  <c r="W876" i="1"/>
  <c r="U876" i="1"/>
  <c r="S876" i="1"/>
  <c r="Q876" i="1"/>
  <c r="O876" i="1"/>
  <c r="M876" i="1"/>
  <c r="K876" i="1"/>
  <c r="I876" i="1"/>
  <c r="G876" i="1"/>
  <c r="E876" i="1"/>
  <c r="C876" i="1"/>
  <c r="AZ875" i="1"/>
  <c r="BA875" i="1" s="1"/>
  <c r="AX875" i="1"/>
  <c r="AV875" i="1"/>
  <c r="AT875" i="1"/>
  <c r="AR875" i="1"/>
  <c r="AP875" i="1"/>
  <c r="AN875" i="1"/>
  <c r="AL875" i="1"/>
  <c r="AJ875" i="1"/>
  <c r="AG875" i="1"/>
  <c r="AE875" i="1"/>
  <c r="AC875" i="1"/>
  <c r="AA875" i="1"/>
  <c r="Y875" i="1"/>
  <c r="W875" i="1"/>
  <c r="U875" i="1"/>
  <c r="S875" i="1"/>
  <c r="Q875" i="1"/>
  <c r="O875" i="1"/>
  <c r="M875" i="1"/>
  <c r="K875" i="1"/>
  <c r="I875" i="1"/>
  <c r="G875" i="1"/>
  <c r="E875" i="1"/>
  <c r="C875" i="1"/>
  <c r="AZ874" i="1"/>
  <c r="BA874" i="1" s="1"/>
  <c r="AX874" i="1"/>
  <c r="AV874" i="1"/>
  <c r="AT874" i="1"/>
  <c r="AR874" i="1"/>
  <c r="AP874" i="1"/>
  <c r="AN874" i="1"/>
  <c r="AL874" i="1"/>
  <c r="AJ874" i="1"/>
  <c r="AG874" i="1"/>
  <c r="AE874" i="1"/>
  <c r="AC874" i="1"/>
  <c r="AA874" i="1"/>
  <c r="Y874" i="1"/>
  <c r="W874" i="1"/>
  <c r="U874" i="1"/>
  <c r="S874" i="1"/>
  <c r="Q874" i="1"/>
  <c r="O874" i="1"/>
  <c r="M874" i="1"/>
  <c r="K874" i="1"/>
  <c r="I874" i="1"/>
  <c r="G874" i="1"/>
  <c r="E874" i="1"/>
  <c r="C874" i="1"/>
  <c r="AZ873" i="1"/>
  <c r="BA873" i="1" s="1"/>
  <c r="AX873" i="1"/>
  <c r="AV873" i="1"/>
  <c r="AT873" i="1"/>
  <c r="AR873" i="1"/>
  <c r="AP873" i="1"/>
  <c r="AN873" i="1"/>
  <c r="AL873" i="1"/>
  <c r="AJ873" i="1"/>
  <c r="AG873" i="1"/>
  <c r="AE873" i="1"/>
  <c r="AC873" i="1"/>
  <c r="AA873" i="1"/>
  <c r="Y873" i="1"/>
  <c r="W873" i="1"/>
  <c r="U873" i="1"/>
  <c r="S873" i="1"/>
  <c r="Q873" i="1"/>
  <c r="O873" i="1"/>
  <c r="M873" i="1"/>
  <c r="K873" i="1"/>
  <c r="I873" i="1"/>
  <c r="G873" i="1"/>
  <c r="E873" i="1"/>
  <c r="C873" i="1"/>
  <c r="AZ872" i="1"/>
  <c r="BA872" i="1" s="1"/>
  <c r="AX872" i="1"/>
  <c r="AV872" i="1"/>
  <c r="AT872" i="1"/>
  <c r="AR872" i="1"/>
  <c r="AP872" i="1"/>
  <c r="AN872" i="1"/>
  <c r="AL872" i="1"/>
  <c r="AJ872" i="1"/>
  <c r="AG872" i="1"/>
  <c r="AE872" i="1"/>
  <c r="AC872" i="1"/>
  <c r="AA872" i="1"/>
  <c r="Y872" i="1"/>
  <c r="W872" i="1"/>
  <c r="U872" i="1"/>
  <c r="S872" i="1"/>
  <c r="Q872" i="1"/>
  <c r="O872" i="1"/>
  <c r="M872" i="1"/>
  <c r="K872" i="1"/>
  <c r="I872" i="1"/>
  <c r="G872" i="1"/>
  <c r="E872" i="1"/>
  <c r="C872" i="1"/>
  <c r="AZ871" i="1"/>
  <c r="BA871" i="1" s="1"/>
  <c r="AX871" i="1"/>
  <c r="AV871" i="1"/>
  <c r="AT871" i="1"/>
  <c r="AR871" i="1"/>
  <c r="AP871" i="1"/>
  <c r="AN871" i="1"/>
  <c r="AL871" i="1"/>
  <c r="AJ871" i="1"/>
  <c r="AG871" i="1"/>
  <c r="AE871" i="1"/>
  <c r="AC871" i="1"/>
  <c r="AA871" i="1"/>
  <c r="Y871" i="1"/>
  <c r="W871" i="1"/>
  <c r="U871" i="1"/>
  <c r="S871" i="1"/>
  <c r="Q871" i="1"/>
  <c r="O871" i="1"/>
  <c r="M871" i="1"/>
  <c r="K871" i="1"/>
  <c r="I871" i="1"/>
  <c r="G871" i="1"/>
  <c r="E871" i="1"/>
  <c r="C871" i="1"/>
  <c r="AZ870" i="1"/>
  <c r="BA870" i="1" s="1"/>
  <c r="AX870" i="1"/>
  <c r="AV870" i="1"/>
  <c r="AT870" i="1"/>
  <c r="AR870" i="1"/>
  <c r="AP870" i="1"/>
  <c r="AN870" i="1"/>
  <c r="AL870" i="1"/>
  <c r="AJ870" i="1"/>
  <c r="AG870" i="1"/>
  <c r="AE870" i="1"/>
  <c r="AC870" i="1"/>
  <c r="AA870" i="1"/>
  <c r="Y870" i="1"/>
  <c r="W870" i="1"/>
  <c r="U870" i="1"/>
  <c r="S870" i="1"/>
  <c r="Q870" i="1"/>
  <c r="O870" i="1"/>
  <c r="M870" i="1"/>
  <c r="K870" i="1"/>
  <c r="I870" i="1"/>
  <c r="G870" i="1"/>
  <c r="E870" i="1"/>
  <c r="C870" i="1"/>
  <c r="AZ869" i="1"/>
  <c r="BA869" i="1" s="1"/>
  <c r="AX869" i="1"/>
  <c r="AV869" i="1"/>
  <c r="AT869" i="1"/>
  <c r="AR869" i="1"/>
  <c r="AP869" i="1"/>
  <c r="AN869" i="1"/>
  <c r="AL869" i="1"/>
  <c r="AJ869" i="1"/>
  <c r="AG869" i="1"/>
  <c r="AE869" i="1"/>
  <c r="AC869" i="1"/>
  <c r="AA869" i="1"/>
  <c r="Y869" i="1"/>
  <c r="W869" i="1"/>
  <c r="U869" i="1"/>
  <c r="S869" i="1"/>
  <c r="Q869" i="1"/>
  <c r="O869" i="1"/>
  <c r="M869" i="1"/>
  <c r="K869" i="1"/>
  <c r="I869" i="1"/>
  <c r="G869" i="1"/>
  <c r="E869" i="1"/>
  <c r="C869" i="1"/>
  <c r="AZ868" i="1"/>
  <c r="BA868" i="1" s="1"/>
  <c r="AX868" i="1"/>
  <c r="AV868" i="1"/>
  <c r="AT868" i="1"/>
  <c r="AR868" i="1"/>
  <c r="AP868" i="1"/>
  <c r="AN868" i="1"/>
  <c r="AL868" i="1"/>
  <c r="AJ868" i="1"/>
  <c r="AG868" i="1"/>
  <c r="AE868" i="1"/>
  <c r="AC868" i="1"/>
  <c r="AA868" i="1"/>
  <c r="Y868" i="1"/>
  <c r="W868" i="1"/>
  <c r="U868" i="1"/>
  <c r="S868" i="1"/>
  <c r="Q868" i="1"/>
  <c r="O868" i="1"/>
  <c r="M868" i="1"/>
  <c r="K868" i="1"/>
  <c r="I868" i="1"/>
  <c r="G868" i="1"/>
  <c r="E868" i="1"/>
  <c r="C868" i="1"/>
  <c r="AZ867" i="1"/>
  <c r="BA867" i="1" s="1"/>
  <c r="AX867" i="1"/>
  <c r="AV867" i="1"/>
  <c r="AT867" i="1"/>
  <c r="AR867" i="1"/>
  <c r="AP867" i="1"/>
  <c r="AN867" i="1"/>
  <c r="AL867" i="1"/>
  <c r="AJ867" i="1"/>
  <c r="AG867" i="1"/>
  <c r="AE867" i="1"/>
  <c r="AC867" i="1"/>
  <c r="AA867" i="1"/>
  <c r="Y867" i="1"/>
  <c r="W867" i="1"/>
  <c r="U867" i="1"/>
  <c r="S867" i="1"/>
  <c r="Q867" i="1"/>
  <c r="O867" i="1"/>
  <c r="M867" i="1"/>
  <c r="K867" i="1"/>
  <c r="I867" i="1"/>
  <c r="G867" i="1"/>
  <c r="E867" i="1"/>
  <c r="C867" i="1"/>
  <c r="AZ866" i="1"/>
  <c r="BA866" i="1" s="1"/>
  <c r="AX866" i="1"/>
  <c r="AV866" i="1"/>
  <c r="AT866" i="1"/>
  <c r="AR866" i="1"/>
  <c r="AP866" i="1"/>
  <c r="AN866" i="1"/>
  <c r="AL866" i="1"/>
  <c r="AJ866" i="1"/>
  <c r="AG866" i="1"/>
  <c r="AE866" i="1"/>
  <c r="AC866" i="1"/>
  <c r="AA866" i="1"/>
  <c r="Y866" i="1"/>
  <c r="W866" i="1"/>
  <c r="U866" i="1"/>
  <c r="S866" i="1"/>
  <c r="Q866" i="1"/>
  <c r="O866" i="1"/>
  <c r="M866" i="1"/>
  <c r="K866" i="1"/>
  <c r="I866" i="1"/>
  <c r="G866" i="1"/>
  <c r="E866" i="1"/>
  <c r="C866" i="1"/>
  <c r="AZ865" i="1"/>
  <c r="BA865" i="1" s="1"/>
  <c r="AX865" i="1"/>
  <c r="AV865" i="1"/>
  <c r="AT865" i="1"/>
  <c r="AR865" i="1"/>
  <c r="AP865" i="1"/>
  <c r="AN865" i="1"/>
  <c r="AL865" i="1"/>
  <c r="AJ865" i="1"/>
  <c r="AG865" i="1"/>
  <c r="AE865" i="1"/>
  <c r="AC865" i="1"/>
  <c r="AA865" i="1"/>
  <c r="Y865" i="1"/>
  <c r="W865" i="1"/>
  <c r="U865" i="1"/>
  <c r="S865" i="1"/>
  <c r="Q865" i="1"/>
  <c r="O865" i="1"/>
  <c r="M865" i="1"/>
  <c r="K865" i="1"/>
  <c r="I865" i="1"/>
  <c r="G865" i="1"/>
  <c r="E865" i="1"/>
  <c r="C865" i="1"/>
  <c r="AZ864" i="1"/>
  <c r="BA864" i="1" s="1"/>
  <c r="AX864" i="1"/>
  <c r="AV864" i="1"/>
  <c r="AT864" i="1"/>
  <c r="AR864" i="1"/>
  <c r="AP864" i="1"/>
  <c r="AN864" i="1"/>
  <c r="AL864" i="1"/>
  <c r="AJ864" i="1"/>
  <c r="AG864" i="1"/>
  <c r="AE864" i="1"/>
  <c r="AC864" i="1"/>
  <c r="AA864" i="1"/>
  <c r="Y864" i="1"/>
  <c r="W864" i="1"/>
  <c r="U864" i="1"/>
  <c r="S864" i="1"/>
  <c r="Q864" i="1"/>
  <c r="O864" i="1"/>
  <c r="M864" i="1"/>
  <c r="K864" i="1"/>
  <c r="I864" i="1"/>
  <c r="G864" i="1"/>
  <c r="E864" i="1"/>
  <c r="C864" i="1"/>
  <c r="AZ863" i="1"/>
  <c r="BA863" i="1" s="1"/>
  <c r="AX863" i="1"/>
  <c r="AV863" i="1"/>
  <c r="AT863" i="1"/>
  <c r="AR863" i="1"/>
  <c r="AP863" i="1"/>
  <c r="AN863" i="1"/>
  <c r="AL863" i="1"/>
  <c r="AJ863" i="1"/>
  <c r="AG863" i="1"/>
  <c r="AE863" i="1"/>
  <c r="AC863" i="1"/>
  <c r="AA863" i="1"/>
  <c r="Y863" i="1"/>
  <c r="W863" i="1"/>
  <c r="U863" i="1"/>
  <c r="S863" i="1"/>
  <c r="Q863" i="1"/>
  <c r="O863" i="1"/>
  <c r="M863" i="1"/>
  <c r="K863" i="1"/>
  <c r="I863" i="1"/>
  <c r="G863" i="1"/>
  <c r="E863" i="1"/>
  <c r="C863" i="1"/>
  <c r="AZ862" i="1"/>
  <c r="BA862" i="1" s="1"/>
  <c r="AX862" i="1"/>
  <c r="AV862" i="1"/>
  <c r="AT862" i="1"/>
  <c r="AR862" i="1"/>
  <c r="AP862" i="1"/>
  <c r="AN862" i="1"/>
  <c r="AL862" i="1"/>
  <c r="AJ862" i="1"/>
  <c r="AG862" i="1"/>
  <c r="AE862" i="1"/>
  <c r="AC862" i="1"/>
  <c r="AA862" i="1"/>
  <c r="Y862" i="1"/>
  <c r="W862" i="1"/>
  <c r="U862" i="1"/>
  <c r="S862" i="1"/>
  <c r="Q862" i="1"/>
  <c r="O862" i="1"/>
  <c r="M862" i="1"/>
  <c r="K862" i="1"/>
  <c r="I862" i="1"/>
  <c r="G862" i="1"/>
  <c r="E862" i="1"/>
  <c r="C862" i="1"/>
  <c r="AZ861" i="1"/>
  <c r="BA861" i="1" s="1"/>
  <c r="AX861" i="1"/>
  <c r="AV861" i="1"/>
  <c r="AT861" i="1"/>
  <c r="AR861" i="1"/>
  <c r="AP861" i="1"/>
  <c r="AN861" i="1"/>
  <c r="AL861" i="1"/>
  <c r="AJ861" i="1"/>
  <c r="AG861" i="1"/>
  <c r="AE861" i="1"/>
  <c r="AC861" i="1"/>
  <c r="AA861" i="1"/>
  <c r="Y861" i="1"/>
  <c r="W861" i="1"/>
  <c r="U861" i="1"/>
  <c r="S861" i="1"/>
  <c r="Q861" i="1"/>
  <c r="O861" i="1"/>
  <c r="M861" i="1"/>
  <c r="K861" i="1"/>
  <c r="I861" i="1"/>
  <c r="G861" i="1"/>
  <c r="E861" i="1"/>
  <c r="C861" i="1"/>
  <c r="AZ860" i="1"/>
  <c r="BA860" i="1" s="1"/>
  <c r="AX860" i="1"/>
  <c r="AV860" i="1"/>
  <c r="AT860" i="1"/>
  <c r="AR860" i="1"/>
  <c r="AP860" i="1"/>
  <c r="AN860" i="1"/>
  <c r="AL860" i="1"/>
  <c r="AJ860" i="1"/>
  <c r="AG860" i="1"/>
  <c r="AE860" i="1"/>
  <c r="AC860" i="1"/>
  <c r="AA860" i="1"/>
  <c r="Y860" i="1"/>
  <c r="W860" i="1"/>
  <c r="U860" i="1"/>
  <c r="S860" i="1"/>
  <c r="Q860" i="1"/>
  <c r="O860" i="1"/>
  <c r="M860" i="1"/>
  <c r="K860" i="1"/>
  <c r="I860" i="1"/>
  <c r="G860" i="1"/>
  <c r="E860" i="1"/>
  <c r="C860" i="1"/>
  <c r="AZ859" i="1"/>
  <c r="BA859" i="1" s="1"/>
  <c r="AX859" i="1"/>
  <c r="AV859" i="1"/>
  <c r="AT859" i="1"/>
  <c r="AR859" i="1"/>
  <c r="AP859" i="1"/>
  <c r="AN859" i="1"/>
  <c r="AL859" i="1"/>
  <c r="AJ859" i="1"/>
  <c r="AG859" i="1"/>
  <c r="AE859" i="1"/>
  <c r="AC859" i="1"/>
  <c r="AA859" i="1"/>
  <c r="Y859" i="1"/>
  <c r="W859" i="1"/>
  <c r="U859" i="1"/>
  <c r="S859" i="1"/>
  <c r="Q859" i="1"/>
  <c r="O859" i="1"/>
  <c r="M859" i="1"/>
  <c r="K859" i="1"/>
  <c r="I859" i="1"/>
  <c r="G859" i="1"/>
  <c r="E859" i="1"/>
  <c r="C859" i="1"/>
  <c r="AZ858" i="1"/>
  <c r="BA858" i="1" s="1"/>
  <c r="AX858" i="1"/>
  <c r="AV858" i="1"/>
  <c r="AT858" i="1"/>
  <c r="AR858" i="1"/>
  <c r="AP858" i="1"/>
  <c r="AN858" i="1"/>
  <c r="AL858" i="1"/>
  <c r="AJ858" i="1"/>
  <c r="AG858" i="1"/>
  <c r="AE858" i="1"/>
  <c r="AC858" i="1"/>
  <c r="AA858" i="1"/>
  <c r="Y858" i="1"/>
  <c r="W858" i="1"/>
  <c r="U858" i="1"/>
  <c r="S858" i="1"/>
  <c r="Q858" i="1"/>
  <c r="O858" i="1"/>
  <c r="M858" i="1"/>
  <c r="K858" i="1"/>
  <c r="I858" i="1"/>
  <c r="G858" i="1"/>
  <c r="E858" i="1"/>
  <c r="C858" i="1"/>
  <c r="AZ857" i="1"/>
  <c r="BA857" i="1" s="1"/>
  <c r="AX857" i="1"/>
  <c r="AV857" i="1"/>
  <c r="AT857" i="1"/>
  <c r="AR857" i="1"/>
  <c r="AP857" i="1"/>
  <c r="AN857" i="1"/>
  <c r="AL857" i="1"/>
  <c r="AJ857" i="1"/>
  <c r="AG857" i="1"/>
  <c r="AE857" i="1"/>
  <c r="AC857" i="1"/>
  <c r="AA857" i="1"/>
  <c r="Y857" i="1"/>
  <c r="W857" i="1"/>
  <c r="U857" i="1"/>
  <c r="S857" i="1"/>
  <c r="Q857" i="1"/>
  <c r="O857" i="1"/>
  <c r="M857" i="1"/>
  <c r="K857" i="1"/>
  <c r="I857" i="1"/>
  <c r="G857" i="1"/>
  <c r="E857" i="1"/>
  <c r="C857" i="1"/>
  <c r="AZ856" i="1"/>
  <c r="BA856" i="1" s="1"/>
  <c r="AX856" i="1"/>
  <c r="AV856" i="1"/>
  <c r="AT856" i="1"/>
  <c r="AR856" i="1"/>
  <c r="AP856" i="1"/>
  <c r="AN856" i="1"/>
  <c r="AL856" i="1"/>
  <c r="AJ856" i="1"/>
  <c r="AG856" i="1"/>
  <c r="AE856" i="1"/>
  <c r="AC856" i="1"/>
  <c r="AA856" i="1"/>
  <c r="Y856" i="1"/>
  <c r="W856" i="1"/>
  <c r="U856" i="1"/>
  <c r="S856" i="1"/>
  <c r="Q856" i="1"/>
  <c r="O856" i="1"/>
  <c r="M856" i="1"/>
  <c r="K856" i="1"/>
  <c r="I856" i="1"/>
  <c r="G856" i="1"/>
  <c r="E856" i="1"/>
  <c r="C856" i="1"/>
  <c r="AZ855" i="1"/>
  <c r="BA855" i="1" s="1"/>
  <c r="AX855" i="1"/>
  <c r="AV855" i="1"/>
  <c r="AT855" i="1"/>
  <c r="AR855" i="1"/>
  <c r="AP855" i="1"/>
  <c r="AN855" i="1"/>
  <c r="AL855" i="1"/>
  <c r="AJ855" i="1"/>
  <c r="AG855" i="1"/>
  <c r="AE855" i="1"/>
  <c r="AC855" i="1"/>
  <c r="AA855" i="1"/>
  <c r="Y855" i="1"/>
  <c r="W855" i="1"/>
  <c r="U855" i="1"/>
  <c r="S855" i="1"/>
  <c r="Q855" i="1"/>
  <c r="O855" i="1"/>
  <c r="M855" i="1"/>
  <c r="K855" i="1"/>
  <c r="I855" i="1"/>
  <c r="G855" i="1"/>
  <c r="E855" i="1"/>
  <c r="C855" i="1"/>
  <c r="AZ854" i="1"/>
  <c r="BA854" i="1" s="1"/>
  <c r="AX854" i="1"/>
  <c r="AV854" i="1"/>
  <c r="AT854" i="1"/>
  <c r="AR854" i="1"/>
  <c r="AP854" i="1"/>
  <c r="AN854" i="1"/>
  <c r="AL854" i="1"/>
  <c r="AJ854" i="1"/>
  <c r="AG854" i="1"/>
  <c r="AE854" i="1"/>
  <c r="AC854" i="1"/>
  <c r="AA854" i="1"/>
  <c r="Y854" i="1"/>
  <c r="W854" i="1"/>
  <c r="U854" i="1"/>
  <c r="S854" i="1"/>
  <c r="Q854" i="1"/>
  <c r="O854" i="1"/>
  <c r="M854" i="1"/>
  <c r="K854" i="1"/>
  <c r="I854" i="1"/>
  <c r="G854" i="1"/>
  <c r="E854" i="1"/>
  <c r="C854" i="1"/>
  <c r="AZ853" i="1"/>
  <c r="BA853" i="1" s="1"/>
  <c r="AX853" i="1"/>
  <c r="AV853" i="1"/>
  <c r="AT853" i="1"/>
  <c r="AR853" i="1"/>
  <c r="AP853" i="1"/>
  <c r="AN853" i="1"/>
  <c r="AL853" i="1"/>
  <c r="AJ853" i="1"/>
  <c r="AG853" i="1"/>
  <c r="AE853" i="1"/>
  <c r="AC853" i="1"/>
  <c r="AA853" i="1"/>
  <c r="Y853" i="1"/>
  <c r="W853" i="1"/>
  <c r="U853" i="1"/>
  <c r="S853" i="1"/>
  <c r="Q853" i="1"/>
  <c r="O853" i="1"/>
  <c r="M853" i="1"/>
  <c r="K853" i="1"/>
  <c r="I853" i="1"/>
  <c r="G853" i="1"/>
  <c r="E853" i="1"/>
  <c r="C853" i="1"/>
  <c r="AZ852" i="1"/>
  <c r="BA852" i="1" s="1"/>
  <c r="AX852" i="1"/>
  <c r="AV852" i="1"/>
  <c r="AT852" i="1"/>
  <c r="AR852" i="1"/>
  <c r="AP852" i="1"/>
  <c r="AN852" i="1"/>
  <c r="AL852" i="1"/>
  <c r="AJ852" i="1"/>
  <c r="AG852" i="1"/>
  <c r="AE852" i="1"/>
  <c r="AC852" i="1"/>
  <c r="AA852" i="1"/>
  <c r="Y852" i="1"/>
  <c r="W852" i="1"/>
  <c r="U852" i="1"/>
  <c r="S852" i="1"/>
  <c r="Q852" i="1"/>
  <c r="O852" i="1"/>
  <c r="M852" i="1"/>
  <c r="K852" i="1"/>
  <c r="I852" i="1"/>
  <c r="G852" i="1"/>
  <c r="E852" i="1"/>
  <c r="C852" i="1"/>
  <c r="AZ851" i="1"/>
  <c r="BA851" i="1" s="1"/>
  <c r="AX851" i="1"/>
  <c r="AV851" i="1"/>
  <c r="AT851" i="1"/>
  <c r="AR851" i="1"/>
  <c r="AP851" i="1"/>
  <c r="AN851" i="1"/>
  <c r="AL851" i="1"/>
  <c r="AJ851" i="1"/>
  <c r="AG851" i="1"/>
  <c r="AE851" i="1"/>
  <c r="AC851" i="1"/>
  <c r="AA851" i="1"/>
  <c r="Y851" i="1"/>
  <c r="W851" i="1"/>
  <c r="U851" i="1"/>
  <c r="S851" i="1"/>
  <c r="Q851" i="1"/>
  <c r="O851" i="1"/>
  <c r="M851" i="1"/>
  <c r="K851" i="1"/>
  <c r="I851" i="1"/>
  <c r="G851" i="1"/>
  <c r="E851" i="1"/>
  <c r="C851" i="1"/>
  <c r="AZ850" i="1"/>
  <c r="BA850" i="1" s="1"/>
  <c r="AX850" i="1"/>
  <c r="AV850" i="1"/>
  <c r="AT850" i="1"/>
  <c r="AR850" i="1"/>
  <c r="AP850" i="1"/>
  <c r="AN850" i="1"/>
  <c r="AL850" i="1"/>
  <c r="AJ850" i="1"/>
  <c r="AG850" i="1"/>
  <c r="AE850" i="1"/>
  <c r="AC850" i="1"/>
  <c r="AA850" i="1"/>
  <c r="Y850" i="1"/>
  <c r="W850" i="1"/>
  <c r="U850" i="1"/>
  <c r="S850" i="1"/>
  <c r="Q850" i="1"/>
  <c r="O850" i="1"/>
  <c r="M850" i="1"/>
  <c r="K850" i="1"/>
  <c r="I850" i="1"/>
  <c r="G850" i="1"/>
  <c r="E850" i="1"/>
  <c r="C850" i="1"/>
  <c r="AZ849" i="1"/>
  <c r="BA849" i="1" s="1"/>
  <c r="AX849" i="1"/>
  <c r="AV849" i="1"/>
  <c r="AT849" i="1"/>
  <c r="AR849" i="1"/>
  <c r="AP849" i="1"/>
  <c r="AN849" i="1"/>
  <c r="AL849" i="1"/>
  <c r="AJ849" i="1"/>
  <c r="AG849" i="1"/>
  <c r="AE849" i="1"/>
  <c r="AC849" i="1"/>
  <c r="AA849" i="1"/>
  <c r="Y849" i="1"/>
  <c r="W849" i="1"/>
  <c r="U849" i="1"/>
  <c r="S849" i="1"/>
  <c r="Q849" i="1"/>
  <c r="O849" i="1"/>
  <c r="M849" i="1"/>
  <c r="K849" i="1"/>
  <c r="I849" i="1"/>
  <c r="G849" i="1"/>
  <c r="E849" i="1"/>
  <c r="C849" i="1"/>
  <c r="AZ848" i="1"/>
  <c r="BA848" i="1" s="1"/>
  <c r="AX848" i="1"/>
  <c r="AV848" i="1"/>
  <c r="AT848" i="1"/>
  <c r="AR848" i="1"/>
  <c r="AP848" i="1"/>
  <c r="AN848" i="1"/>
  <c r="AL848" i="1"/>
  <c r="AJ848" i="1"/>
  <c r="AG848" i="1"/>
  <c r="AE848" i="1"/>
  <c r="AC848" i="1"/>
  <c r="AA848" i="1"/>
  <c r="Y848" i="1"/>
  <c r="W848" i="1"/>
  <c r="U848" i="1"/>
  <c r="S848" i="1"/>
  <c r="Q848" i="1"/>
  <c r="O848" i="1"/>
  <c r="M848" i="1"/>
  <c r="K848" i="1"/>
  <c r="I848" i="1"/>
  <c r="G848" i="1"/>
  <c r="E848" i="1"/>
  <c r="C848" i="1"/>
  <c r="AZ847" i="1"/>
  <c r="BA847" i="1" s="1"/>
  <c r="AX847" i="1"/>
  <c r="AV847" i="1"/>
  <c r="AT847" i="1"/>
  <c r="AR847" i="1"/>
  <c r="AP847" i="1"/>
  <c r="AN847" i="1"/>
  <c r="AL847" i="1"/>
  <c r="AJ847" i="1"/>
  <c r="AG847" i="1"/>
  <c r="AE847" i="1"/>
  <c r="AC847" i="1"/>
  <c r="AA847" i="1"/>
  <c r="Y847" i="1"/>
  <c r="W847" i="1"/>
  <c r="U847" i="1"/>
  <c r="S847" i="1"/>
  <c r="Q847" i="1"/>
  <c r="O847" i="1"/>
  <c r="M847" i="1"/>
  <c r="K847" i="1"/>
  <c r="I847" i="1"/>
  <c r="G847" i="1"/>
  <c r="E847" i="1"/>
  <c r="C847" i="1"/>
  <c r="AZ846" i="1"/>
  <c r="BA846" i="1" s="1"/>
  <c r="AX846" i="1"/>
  <c r="AV846" i="1"/>
  <c r="AT846" i="1"/>
  <c r="AR846" i="1"/>
  <c r="AP846" i="1"/>
  <c r="AN846" i="1"/>
  <c r="AL846" i="1"/>
  <c r="AJ846" i="1"/>
  <c r="AG846" i="1"/>
  <c r="AE846" i="1"/>
  <c r="AC846" i="1"/>
  <c r="AA846" i="1"/>
  <c r="Y846" i="1"/>
  <c r="W846" i="1"/>
  <c r="U846" i="1"/>
  <c r="S846" i="1"/>
  <c r="Q846" i="1"/>
  <c r="O846" i="1"/>
  <c r="M846" i="1"/>
  <c r="K846" i="1"/>
  <c r="I846" i="1"/>
  <c r="G846" i="1"/>
  <c r="E846" i="1"/>
  <c r="C846" i="1"/>
  <c r="AZ845" i="1"/>
  <c r="BA845" i="1" s="1"/>
  <c r="AX845" i="1"/>
  <c r="AV845" i="1"/>
  <c r="AT845" i="1"/>
  <c r="AR845" i="1"/>
  <c r="AP845" i="1"/>
  <c r="AN845" i="1"/>
  <c r="AL845" i="1"/>
  <c r="AJ845" i="1"/>
  <c r="AG845" i="1"/>
  <c r="AE845" i="1"/>
  <c r="AC845" i="1"/>
  <c r="AA845" i="1"/>
  <c r="Y845" i="1"/>
  <c r="W845" i="1"/>
  <c r="U845" i="1"/>
  <c r="S845" i="1"/>
  <c r="Q845" i="1"/>
  <c r="O845" i="1"/>
  <c r="M845" i="1"/>
  <c r="K845" i="1"/>
  <c r="I845" i="1"/>
  <c r="G845" i="1"/>
  <c r="E845" i="1"/>
  <c r="C845" i="1"/>
  <c r="AZ844" i="1"/>
  <c r="BA844" i="1" s="1"/>
  <c r="AX844" i="1"/>
  <c r="AV844" i="1"/>
  <c r="AT844" i="1"/>
  <c r="AR844" i="1"/>
  <c r="AP844" i="1"/>
  <c r="AN844" i="1"/>
  <c r="AL844" i="1"/>
  <c r="AJ844" i="1"/>
  <c r="AG844" i="1"/>
  <c r="AE844" i="1"/>
  <c r="AC844" i="1"/>
  <c r="AA844" i="1"/>
  <c r="Y844" i="1"/>
  <c r="W844" i="1"/>
  <c r="U844" i="1"/>
  <c r="S844" i="1"/>
  <c r="Q844" i="1"/>
  <c r="O844" i="1"/>
  <c r="M844" i="1"/>
  <c r="K844" i="1"/>
  <c r="I844" i="1"/>
  <c r="G844" i="1"/>
  <c r="E844" i="1"/>
  <c r="C844" i="1"/>
  <c r="AZ843" i="1"/>
  <c r="BA843" i="1" s="1"/>
  <c r="AX843" i="1"/>
  <c r="AV843" i="1"/>
  <c r="AT843" i="1"/>
  <c r="AR843" i="1"/>
  <c r="AP843" i="1"/>
  <c r="AN843" i="1"/>
  <c r="AL843" i="1"/>
  <c r="AJ843" i="1"/>
  <c r="AG843" i="1"/>
  <c r="AE843" i="1"/>
  <c r="AC843" i="1"/>
  <c r="AA843" i="1"/>
  <c r="Y843" i="1"/>
  <c r="W843" i="1"/>
  <c r="U843" i="1"/>
  <c r="S843" i="1"/>
  <c r="Q843" i="1"/>
  <c r="O843" i="1"/>
  <c r="M843" i="1"/>
  <c r="K843" i="1"/>
  <c r="I843" i="1"/>
  <c r="G843" i="1"/>
  <c r="E843" i="1"/>
  <c r="C843" i="1"/>
  <c r="AZ842" i="1"/>
  <c r="BA842" i="1" s="1"/>
  <c r="AX842" i="1"/>
  <c r="AV842" i="1"/>
  <c r="AT842" i="1"/>
  <c r="AR842" i="1"/>
  <c r="AP842" i="1"/>
  <c r="AN842" i="1"/>
  <c r="AL842" i="1"/>
  <c r="AJ842" i="1"/>
  <c r="AG842" i="1"/>
  <c r="AE842" i="1"/>
  <c r="AC842" i="1"/>
  <c r="AA842" i="1"/>
  <c r="Y842" i="1"/>
  <c r="W842" i="1"/>
  <c r="U842" i="1"/>
  <c r="S842" i="1"/>
  <c r="Q842" i="1"/>
  <c r="O842" i="1"/>
  <c r="M842" i="1"/>
  <c r="K842" i="1"/>
  <c r="I842" i="1"/>
  <c r="G842" i="1"/>
  <c r="E842" i="1"/>
  <c r="C842" i="1"/>
  <c r="AZ841" i="1"/>
  <c r="BA841" i="1" s="1"/>
  <c r="AX841" i="1"/>
  <c r="AV841" i="1"/>
  <c r="AT841" i="1"/>
  <c r="AR841" i="1"/>
  <c r="AP841" i="1"/>
  <c r="AN841" i="1"/>
  <c r="AL841" i="1"/>
  <c r="AJ841" i="1"/>
  <c r="AG841" i="1"/>
  <c r="AE841" i="1"/>
  <c r="AC841" i="1"/>
  <c r="AA841" i="1"/>
  <c r="Y841" i="1"/>
  <c r="W841" i="1"/>
  <c r="U841" i="1"/>
  <c r="S841" i="1"/>
  <c r="Q841" i="1"/>
  <c r="O841" i="1"/>
  <c r="M841" i="1"/>
  <c r="K841" i="1"/>
  <c r="I841" i="1"/>
  <c r="G841" i="1"/>
  <c r="E841" i="1"/>
  <c r="C841" i="1"/>
  <c r="AZ840" i="1"/>
  <c r="BA840" i="1" s="1"/>
  <c r="AX840" i="1"/>
  <c r="AV840" i="1"/>
  <c r="AT840" i="1"/>
  <c r="AR840" i="1"/>
  <c r="AP840" i="1"/>
  <c r="AN840" i="1"/>
  <c r="AL840" i="1"/>
  <c r="AJ840" i="1"/>
  <c r="AG840" i="1"/>
  <c r="AE840" i="1"/>
  <c r="AC840" i="1"/>
  <c r="AA840" i="1"/>
  <c r="Y840" i="1"/>
  <c r="W840" i="1"/>
  <c r="U840" i="1"/>
  <c r="S840" i="1"/>
  <c r="Q840" i="1"/>
  <c r="O840" i="1"/>
  <c r="M840" i="1"/>
  <c r="K840" i="1"/>
  <c r="I840" i="1"/>
  <c r="G840" i="1"/>
  <c r="E840" i="1"/>
  <c r="C840" i="1"/>
  <c r="AZ839" i="1"/>
  <c r="BA839" i="1" s="1"/>
  <c r="AX839" i="1"/>
  <c r="AV839" i="1"/>
  <c r="AT839" i="1"/>
  <c r="AR839" i="1"/>
  <c r="AP839" i="1"/>
  <c r="AN839" i="1"/>
  <c r="AL839" i="1"/>
  <c r="AJ839" i="1"/>
  <c r="AG839" i="1"/>
  <c r="AE839" i="1"/>
  <c r="AC839" i="1"/>
  <c r="AA839" i="1"/>
  <c r="Y839" i="1"/>
  <c r="W839" i="1"/>
  <c r="U839" i="1"/>
  <c r="S839" i="1"/>
  <c r="Q839" i="1"/>
  <c r="O839" i="1"/>
  <c r="M839" i="1"/>
  <c r="K839" i="1"/>
  <c r="I839" i="1"/>
  <c r="G839" i="1"/>
  <c r="E839" i="1"/>
  <c r="C839" i="1"/>
  <c r="AZ838" i="1"/>
  <c r="BA838" i="1" s="1"/>
  <c r="AX838" i="1"/>
  <c r="AV838" i="1"/>
  <c r="AT838" i="1"/>
  <c r="AR838" i="1"/>
  <c r="AP838" i="1"/>
  <c r="AN838" i="1"/>
  <c r="AL838" i="1"/>
  <c r="AJ838" i="1"/>
  <c r="AG838" i="1"/>
  <c r="AE838" i="1"/>
  <c r="AC838" i="1"/>
  <c r="AA838" i="1"/>
  <c r="Y838" i="1"/>
  <c r="W838" i="1"/>
  <c r="U838" i="1"/>
  <c r="S838" i="1"/>
  <c r="Q838" i="1"/>
  <c r="O838" i="1"/>
  <c r="M838" i="1"/>
  <c r="K838" i="1"/>
  <c r="I838" i="1"/>
  <c r="G838" i="1"/>
  <c r="E838" i="1"/>
  <c r="C838" i="1"/>
  <c r="AZ837" i="1"/>
  <c r="AX837" i="1"/>
  <c r="AV837" i="1"/>
  <c r="AT837" i="1"/>
  <c r="AR837" i="1"/>
  <c r="AP837" i="1"/>
  <c r="AN837" i="1"/>
  <c r="AL837" i="1"/>
  <c r="AJ837" i="1"/>
  <c r="AG837" i="1"/>
  <c r="AE837" i="1"/>
  <c r="AC837" i="1"/>
  <c r="AA837" i="1"/>
  <c r="Y837" i="1"/>
  <c r="W837" i="1"/>
  <c r="U837" i="1"/>
  <c r="S837" i="1"/>
  <c r="Q837" i="1"/>
  <c r="O837" i="1"/>
  <c r="M837" i="1"/>
  <c r="K837" i="1"/>
  <c r="I837" i="1"/>
  <c r="G837" i="1"/>
  <c r="E837" i="1"/>
  <c r="C837" i="1"/>
  <c r="AZ836" i="1"/>
  <c r="BA836" i="1" s="1"/>
  <c r="AX836" i="1"/>
  <c r="AV836" i="1"/>
  <c r="AT836" i="1"/>
  <c r="AR836" i="1"/>
  <c r="AP836" i="1"/>
  <c r="AN836" i="1"/>
  <c r="AL836" i="1"/>
  <c r="AJ836" i="1"/>
  <c r="AG836" i="1"/>
  <c r="AE836" i="1"/>
  <c r="AC836" i="1"/>
  <c r="AA836" i="1"/>
  <c r="Y836" i="1"/>
  <c r="W836" i="1"/>
  <c r="U836" i="1"/>
  <c r="S836" i="1"/>
  <c r="Q836" i="1"/>
  <c r="O836" i="1"/>
  <c r="M836" i="1"/>
  <c r="K836" i="1"/>
  <c r="I836" i="1"/>
  <c r="G836" i="1"/>
  <c r="E836" i="1"/>
  <c r="C836" i="1"/>
  <c r="AZ835" i="1"/>
  <c r="BA835" i="1" s="1"/>
  <c r="AX835" i="1"/>
  <c r="AV835" i="1"/>
  <c r="AT835" i="1"/>
  <c r="AR835" i="1"/>
  <c r="AP835" i="1"/>
  <c r="AN835" i="1"/>
  <c r="AL835" i="1"/>
  <c r="AJ835" i="1"/>
  <c r="AG835" i="1"/>
  <c r="AE835" i="1"/>
  <c r="AC835" i="1"/>
  <c r="AA835" i="1"/>
  <c r="Y835" i="1"/>
  <c r="W835" i="1"/>
  <c r="U835" i="1"/>
  <c r="S835" i="1"/>
  <c r="Q835" i="1"/>
  <c r="O835" i="1"/>
  <c r="M835" i="1"/>
  <c r="K835" i="1"/>
  <c r="I835" i="1"/>
  <c r="G835" i="1"/>
  <c r="E835" i="1"/>
  <c r="C835" i="1"/>
  <c r="AZ834" i="1"/>
  <c r="BA834" i="1" s="1"/>
  <c r="AX834" i="1"/>
  <c r="AV834" i="1"/>
  <c r="AT834" i="1"/>
  <c r="AR834" i="1"/>
  <c r="AP834" i="1"/>
  <c r="AN834" i="1"/>
  <c r="AL834" i="1"/>
  <c r="AJ834" i="1"/>
  <c r="AG834" i="1"/>
  <c r="AE834" i="1"/>
  <c r="AC834" i="1"/>
  <c r="AA834" i="1"/>
  <c r="Y834" i="1"/>
  <c r="W834" i="1"/>
  <c r="U834" i="1"/>
  <c r="S834" i="1"/>
  <c r="Q834" i="1"/>
  <c r="O834" i="1"/>
  <c r="M834" i="1"/>
  <c r="K834" i="1"/>
  <c r="I834" i="1"/>
  <c r="G834" i="1"/>
  <c r="E834" i="1"/>
  <c r="C834" i="1"/>
  <c r="AZ833" i="1"/>
  <c r="BA833" i="1" s="1"/>
  <c r="AX833" i="1"/>
  <c r="AV833" i="1"/>
  <c r="AT833" i="1"/>
  <c r="AR833" i="1"/>
  <c r="AP833" i="1"/>
  <c r="AN833" i="1"/>
  <c r="AL833" i="1"/>
  <c r="AJ833" i="1"/>
  <c r="AG833" i="1"/>
  <c r="AE833" i="1"/>
  <c r="AC833" i="1"/>
  <c r="AA833" i="1"/>
  <c r="Y833" i="1"/>
  <c r="W833" i="1"/>
  <c r="U833" i="1"/>
  <c r="S833" i="1"/>
  <c r="Q833" i="1"/>
  <c r="O833" i="1"/>
  <c r="M833" i="1"/>
  <c r="K833" i="1"/>
  <c r="I833" i="1"/>
  <c r="G833" i="1"/>
  <c r="E833" i="1"/>
  <c r="C833" i="1"/>
  <c r="AZ832" i="1"/>
  <c r="BA832" i="1" s="1"/>
  <c r="AX832" i="1"/>
  <c r="AV832" i="1"/>
  <c r="AT832" i="1"/>
  <c r="AR832" i="1"/>
  <c r="AP832" i="1"/>
  <c r="AN832" i="1"/>
  <c r="AL832" i="1"/>
  <c r="AJ832" i="1"/>
  <c r="AG832" i="1"/>
  <c r="AE832" i="1"/>
  <c r="AC832" i="1"/>
  <c r="AA832" i="1"/>
  <c r="Y832" i="1"/>
  <c r="W832" i="1"/>
  <c r="U832" i="1"/>
  <c r="S832" i="1"/>
  <c r="Q832" i="1"/>
  <c r="O832" i="1"/>
  <c r="M832" i="1"/>
  <c r="K832" i="1"/>
  <c r="I832" i="1"/>
  <c r="G832" i="1"/>
  <c r="E832" i="1"/>
  <c r="C832" i="1"/>
  <c r="AZ831" i="1"/>
  <c r="BA831" i="1" s="1"/>
  <c r="AX831" i="1"/>
  <c r="AV831" i="1"/>
  <c r="AT831" i="1"/>
  <c r="AR831" i="1"/>
  <c r="AP831" i="1"/>
  <c r="AN831" i="1"/>
  <c r="AL831" i="1"/>
  <c r="AJ831" i="1"/>
  <c r="AG831" i="1"/>
  <c r="AE831" i="1"/>
  <c r="AC831" i="1"/>
  <c r="AA831" i="1"/>
  <c r="Y831" i="1"/>
  <c r="W831" i="1"/>
  <c r="U831" i="1"/>
  <c r="S831" i="1"/>
  <c r="Q831" i="1"/>
  <c r="O831" i="1"/>
  <c r="M831" i="1"/>
  <c r="K831" i="1"/>
  <c r="I831" i="1"/>
  <c r="G831" i="1"/>
  <c r="E831" i="1"/>
  <c r="C831" i="1"/>
  <c r="AZ830" i="1"/>
  <c r="BA830" i="1" s="1"/>
  <c r="AX830" i="1"/>
  <c r="AV830" i="1"/>
  <c r="AT830" i="1"/>
  <c r="AR830" i="1"/>
  <c r="AP830" i="1"/>
  <c r="AN830" i="1"/>
  <c r="AL830" i="1"/>
  <c r="AJ830" i="1"/>
  <c r="AG830" i="1"/>
  <c r="AE830" i="1"/>
  <c r="AC830" i="1"/>
  <c r="AA830" i="1"/>
  <c r="Y830" i="1"/>
  <c r="W830" i="1"/>
  <c r="U830" i="1"/>
  <c r="S830" i="1"/>
  <c r="Q830" i="1"/>
  <c r="O830" i="1"/>
  <c r="M830" i="1"/>
  <c r="K830" i="1"/>
  <c r="I830" i="1"/>
  <c r="G830" i="1"/>
  <c r="E830" i="1"/>
  <c r="C830" i="1"/>
  <c r="AZ829" i="1"/>
  <c r="BA829" i="1" s="1"/>
  <c r="AX829" i="1"/>
  <c r="AV829" i="1"/>
  <c r="AT829" i="1"/>
  <c r="AR829" i="1"/>
  <c r="AP829" i="1"/>
  <c r="AN829" i="1"/>
  <c r="AL829" i="1"/>
  <c r="AJ829" i="1"/>
  <c r="AG829" i="1"/>
  <c r="AE829" i="1"/>
  <c r="AC829" i="1"/>
  <c r="AA829" i="1"/>
  <c r="Y829" i="1"/>
  <c r="W829" i="1"/>
  <c r="U829" i="1"/>
  <c r="S829" i="1"/>
  <c r="Q829" i="1"/>
  <c r="O829" i="1"/>
  <c r="M829" i="1"/>
  <c r="K829" i="1"/>
  <c r="I829" i="1"/>
  <c r="G829" i="1"/>
  <c r="E829" i="1"/>
  <c r="C829" i="1"/>
  <c r="AZ828" i="1"/>
  <c r="BA828" i="1" s="1"/>
  <c r="AX828" i="1"/>
  <c r="AV828" i="1"/>
  <c r="AT828" i="1"/>
  <c r="AR828" i="1"/>
  <c r="AP828" i="1"/>
  <c r="AN828" i="1"/>
  <c r="AL828" i="1"/>
  <c r="AJ828" i="1"/>
  <c r="AG828" i="1"/>
  <c r="AE828" i="1"/>
  <c r="AC828" i="1"/>
  <c r="AA828" i="1"/>
  <c r="Y828" i="1"/>
  <c r="W828" i="1"/>
  <c r="U828" i="1"/>
  <c r="S828" i="1"/>
  <c r="Q828" i="1"/>
  <c r="O828" i="1"/>
  <c r="M828" i="1"/>
  <c r="K828" i="1"/>
  <c r="I828" i="1"/>
  <c r="G828" i="1"/>
  <c r="E828" i="1"/>
  <c r="C828" i="1"/>
  <c r="AZ827" i="1"/>
  <c r="BA827" i="1" s="1"/>
  <c r="AX827" i="1"/>
  <c r="AV827" i="1"/>
  <c r="AT827" i="1"/>
  <c r="AR827" i="1"/>
  <c r="AP827" i="1"/>
  <c r="AN827" i="1"/>
  <c r="AL827" i="1"/>
  <c r="AJ827" i="1"/>
  <c r="AG827" i="1"/>
  <c r="AE827" i="1"/>
  <c r="AC827" i="1"/>
  <c r="AA827" i="1"/>
  <c r="Y827" i="1"/>
  <c r="W827" i="1"/>
  <c r="U827" i="1"/>
  <c r="S827" i="1"/>
  <c r="Q827" i="1"/>
  <c r="O827" i="1"/>
  <c r="M827" i="1"/>
  <c r="K827" i="1"/>
  <c r="I827" i="1"/>
  <c r="G827" i="1"/>
  <c r="E827" i="1"/>
  <c r="C827" i="1"/>
  <c r="AZ826" i="1"/>
  <c r="BA826" i="1" s="1"/>
  <c r="AX826" i="1"/>
  <c r="AV826" i="1"/>
  <c r="AT826" i="1"/>
  <c r="AR826" i="1"/>
  <c r="AP826" i="1"/>
  <c r="AN826" i="1"/>
  <c r="AL826" i="1"/>
  <c r="AJ826" i="1"/>
  <c r="AG826" i="1"/>
  <c r="AE826" i="1"/>
  <c r="AC826" i="1"/>
  <c r="AA826" i="1"/>
  <c r="Y826" i="1"/>
  <c r="W826" i="1"/>
  <c r="U826" i="1"/>
  <c r="S826" i="1"/>
  <c r="Q826" i="1"/>
  <c r="O826" i="1"/>
  <c r="M826" i="1"/>
  <c r="K826" i="1"/>
  <c r="I826" i="1"/>
  <c r="G826" i="1"/>
  <c r="E826" i="1"/>
  <c r="C826" i="1"/>
  <c r="AZ825" i="1"/>
  <c r="BA825" i="1" s="1"/>
  <c r="AX825" i="1"/>
  <c r="AV825" i="1"/>
  <c r="AT825" i="1"/>
  <c r="AR825" i="1"/>
  <c r="AP825" i="1"/>
  <c r="AN825" i="1"/>
  <c r="AL825" i="1"/>
  <c r="AJ825" i="1"/>
  <c r="AG825" i="1"/>
  <c r="AE825" i="1"/>
  <c r="AC825" i="1"/>
  <c r="AA825" i="1"/>
  <c r="Y825" i="1"/>
  <c r="W825" i="1"/>
  <c r="U825" i="1"/>
  <c r="S825" i="1"/>
  <c r="Q825" i="1"/>
  <c r="O825" i="1"/>
  <c r="M825" i="1"/>
  <c r="K825" i="1"/>
  <c r="I825" i="1"/>
  <c r="G825" i="1"/>
  <c r="E825" i="1"/>
  <c r="C825" i="1"/>
  <c r="AZ824" i="1"/>
  <c r="BA824" i="1" s="1"/>
  <c r="AX824" i="1"/>
  <c r="AV824" i="1"/>
  <c r="AT824" i="1"/>
  <c r="AR824" i="1"/>
  <c r="AP824" i="1"/>
  <c r="AN824" i="1"/>
  <c r="AL824" i="1"/>
  <c r="AJ824" i="1"/>
  <c r="AG824" i="1"/>
  <c r="AE824" i="1"/>
  <c r="AC824" i="1"/>
  <c r="AA824" i="1"/>
  <c r="Y824" i="1"/>
  <c r="W824" i="1"/>
  <c r="U824" i="1"/>
  <c r="S824" i="1"/>
  <c r="Q824" i="1"/>
  <c r="O824" i="1"/>
  <c r="M824" i="1"/>
  <c r="K824" i="1"/>
  <c r="I824" i="1"/>
  <c r="G824" i="1"/>
  <c r="E824" i="1"/>
  <c r="C824" i="1"/>
  <c r="AZ823" i="1"/>
  <c r="BA823" i="1" s="1"/>
  <c r="AX823" i="1"/>
  <c r="AV823" i="1"/>
  <c r="AT823" i="1"/>
  <c r="AR823" i="1"/>
  <c r="AP823" i="1"/>
  <c r="AN823" i="1"/>
  <c r="AL823" i="1"/>
  <c r="AJ823" i="1"/>
  <c r="AG823" i="1"/>
  <c r="AE823" i="1"/>
  <c r="AC823" i="1"/>
  <c r="AA823" i="1"/>
  <c r="Y823" i="1"/>
  <c r="W823" i="1"/>
  <c r="U823" i="1"/>
  <c r="S823" i="1"/>
  <c r="Q823" i="1"/>
  <c r="O823" i="1"/>
  <c r="M823" i="1"/>
  <c r="K823" i="1"/>
  <c r="I823" i="1"/>
  <c r="G823" i="1"/>
  <c r="E823" i="1"/>
  <c r="C823" i="1"/>
  <c r="AZ822" i="1"/>
  <c r="BA822" i="1" s="1"/>
  <c r="AX822" i="1"/>
  <c r="AV822" i="1"/>
  <c r="AT822" i="1"/>
  <c r="AR822" i="1"/>
  <c r="AP822" i="1"/>
  <c r="AN822" i="1"/>
  <c r="AL822" i="1"/>
  <c r="AJ822" i="1"/>
  <c r="AG822" i="1"/>
  <c r="AE822" i="1"/>
  <c r="AC822" i="1"/>
  <c r="AA822" i="1"/>
  <c r="Y822" i="1"/>
  <c r="W822" i="1"/>
  <c r="U822" i="1"/>
  <c r="S822" i="1"/>
  <c r="Q822" i="1"/>
  <c r="O822" i="1"/>
  <c r="M822" i="1"/>
  <c r="K822" i="1"/>
  <c r="I822" i="1"/>
  <c r="G822" i="1"/>
  <c r="E822" i="1"/>
  <c r="C822" i="1"/>
  <c r="AZ821" i="1"/>
  <c r="BA821" i="1" s="1"/>
  <c r="AX821" i="1"/>
  <c r="AV821" i="1"/>
  <c r="AT821" i="1"/>
  <c r="AR821" i="1"/>
  <c r="AP821" i="1"/>
  <c r="AN821" i="1"/>
  <c r="AL821" i="1"/>
  <c r="AJ821" i="1"/>
  <c r="AG821" i="1"/>
  <c r="AE821" i="1"/>
  <c r="AC821" i="1"/>
  <c r="AA821" i="1"/>
  <c r="Y821" i="1"/>
  <c r="W821" i="1"/>
  <c r="U821" i="1"/>
  <c r="S821" i="1"/>
  <c r="Q821" i="1"/>
  <c r="O821" i="1"/>
  <c r="M821" i="1"/>
  <c r="K821" i="1"/>
  <c r="I821" i="1"/>
  <c r="G821" i="1"/>
  <c r="E821" i="1"/>
  <c r="C821" i="1"/>
  <c r="AZ820" i="1"/>
  <c r="BA820" i="1" s="1"/>
  <c r="AX820" i="1"/>
  <c r="AV820" i="1"/>
  <c r="AT820" i="1"/>
  <c r="AR820" i="1"/>
  <c r="AP820" i="1"/>
  <c r="AN820" i="1"/>
  <c r="AL820" i="1"/>
  <c r="AJ820" i="1"/>
  <c r="AG820" i="1"/>
  <c r="AE820" i="1"/>
  <c r="AC820" i="1"/>
  <c r="AA820" i="1"/>
  <c r="Y820" i="1"/>
  <c r="W820" i="1"/>
  <c r="U820" i="1"/>
  <c r="S820" i="1"/>
  <c r="Q820" i="1"/>
  <c r="O820" i="1"/>
  <c r="M820" i="1"/>
  <c r="K820" i="1"/>
  <c r="I820" i="1"/>
  <c r="G820" i="1"/>
  <c r="E820" i="1"/>
  <c r="C820" i="1"/>
  <c r="AZ819" i="1"/>
  <c r="BA819" i="1" s="1"/>
  <c r="AX819" i="1"/>
  <c r="AV819" i="1"/>
  <c r="AT819" i="1"/>
  <c r="AR819" i="1"/>
  <c r="AP819" i="1"/>
  <c r="AN819" i="1"/>
  <c r="AL819" i="1"/>
  <c r="AJ819" i="1"/>
  <c r="AG819" i="1"/>
  <c r="AE819" i="1"/>
  <c r="AC819" i="1"/>
  <c r="AA819" i="1"/>
  <c r="Y819" i="1"/>
  <c r="W819" i="1"/>
  <c r="U819" i="1"/>
  <c r="S819" i="1"/>
  <c r="Q819" i="1"/>
  <c r="O819" i="1"/>
  <c r="M819" i="1"/>
  <c r="K819" i="1"/>
  <c r="I819" i="1"/>
  <c r="G819" i="1"/>
  <c r="E819" i="1"/>
  <c r="C819" i="1"/>
  <c r="AZ818" i="1"/>
  <c r="BA818" i="1" s="1"/>
  <c r="AX818" i="1"/>
  <c r="AV818" i="1"/>
  <c r="AT818" i="1"/>
  <c r="AR818" i="1"/>
  <c r="AP818" i="1"/>
  <c r="AN818" i="1"/>
  <c r="AL818" i="1"/>
  <c r="AJ818" i="1"/>
  <c r="AG818" i="1"/>
  <c r="AE818" i="1"/>
  <c r="AC818" i="1"/>
  <c r="AA818" i="1"/>
  <c r="Y818" i="1"/>
  <c r="W818" i="1"/>
  <c r="U818" i="1"/>
  <c r="S818" i="1"/>
  <c r="Q818" i="1"/>
  <c r="O818" i="1"/>
  <c r="M818" i="1"/>
  <c r="K818" i="1"/>
  <c r="I818" i="1"/>
  <c r="G818" i="1"/>
  <c r="E818" i="1"/>
  <c r="C818" i="1"/>
  <c r="AZ817" i="1"/>
  <c r="BA817" i="1" s="1"/>
  <c r="AX817" i="1"/>
  <c r="AV817" i="1"/>
  <c r="AT817" i="1"/>
  <c r="AR817" i="1"/>
  <c r="AP817" i="1"/>
  <c r="AN817" i="1"/>
  <c r="AL817" i="1"/>
  <c r="AJ817" i="1"/>
  <c r="AG817" i="1"/>
  <c r="AE817" i="1"/>
  <c r="AC817" i="1"/>
  <c r="AA817" i="1"/>
  <c r="Y817" i="1"/>
  <c r="W817" i="1"/>
  <c r="U817" i="1"/>
  <c r="S817" i="1"/>
  <c r="Q817" i="1"/>
  <c r="O817" i="1"/>
  <c r="M817" i="1"/>
  <c r="K817" i="1"/>
  <c r="I817" i="1"/>
  <c r="G817" i="1"/>
  <c r="E817" i="1"/>
  <c r="C817" i="1"/>
  <c r="AZ816" i="1"/>
  <c r="BA816" i="1" s="1"/>
  <c r="AX816" i="1"/>
  <c r="AV816" i="1"/>
  <c r="AT816" i="1"/>
  <c r="AR816" i="1"/>
  <c r="AP816" i="1"/>
  <c r="AN816" i="1"/>
  <c r="AL816" i="1"/>
  <c r="AJ816" i="1"/>
  <c r="AG816" i="1"/>
  <c r="AE816" i="1"/>
  <c r="AC816" i="1"/>
  <c r="AA816" i="1"/>
  <c r="Y816" i="1"/>
  <c r="W816" i="1"/>
  <c r="U816" i="1"/>
  <c r="S816" i="1"/>
  <c r="Q816" i="1"/>
  <c r="O816" i="1"/>
  <c r="M816" i="1"/>
  <c r="K816" i="1"/>
  <c r="I816" i="1"/>
  <c r="G816" i="1"/>
  <c r="E816" i="1"/>
  <c r="C816" i="1"/>
  <c r="AZ815" i="1"/>
  <c r="BA815" i="1" s="1"/>
  <c r="AX815" i="1"/>
  <c r="AV815" i="1"/>
  <c r="AT815" i="1"/>
  <c r="AR815" i="1"/>
  <c r="AP815" i="1"/>
  <c r="AN815" i="1"/>
  <c r="AL815" i="1"/>
  <c r="AJ815" i="1"/>
  <c r="AG815" i="1"/>
  <c r="AE815" i="1"/>
  <c r="AC815" i="1"/>
  <c r="AA815" i="1"/>
  <c r="Y815" i="1"/>
  <c r="W815" i="1"/>
  <c r="U815" i="1"/>
  <c r="S815" i="1"/>
  <c r="Q815" i="1"/>
  <c r="O815" i="1"/>
  <c r="M815" i="1"/>
  <c r="K815" i="1"/>
  <c r="I815" i="1"/>
  <c r="G815" i="1"/>
  <c r="E815" i="1"/>
  <c r="C815" i="1"/>
  <c r="AZ814" i="1"/>
  <c r="BA814" i="1" s="1"/>
  <c r="AX814" i="1"/>
  <c r="AV814" i="1"/>
  <c r="AT814" i="1"/>
  <c r="AR814" i="1"/>
  <c r="AP814" i="1"/>
  <c r="AN814" i="1"/>
  <c r="AL814" i="1"/>
  <c r="AJ814" i="1"/>
  <c r="AG814" i="1"/>
  <c r="AE814" i="1"/>
  <c r="AC814" i="1"/>
  <c r="AA814" i="1"/>
  <c r="Y814" i="1"/>
  <c r="W814" i="1"/>
  <c r="U814" i="1"/>
  <c r="S814" i="1"/>
  <c r="Q814" i="1"/>
  <c r="O814" i="1"/>
  <c r="M814" i="1"/>
  <c r="K814" i="1"/>
  <c r="I814" i="1"/>
  <c r="G814" i="1"/>
  <c r="E814" i="1"/>
  <c r="C814" i="1"/>
  <c r="AZ813" i="1"/>
  <c r="BA813" i="1" s="1"/>
  <c r="AX813" i="1"/>
  <c r="AV813" i="1"/>
  <c r="AT813" i="1"/>
  <c r="AR813" i="1"/>
  <c r="AP813" i="1"/>
  <c r="AN813" i="1"/>
  <c r="AL813" i="1"/>
  <c r="AJ813" i="1"/>
  <c r="AG813" i="1"/>
  <c r="AE813" i="1"/>
  <c r="AC813" i="1"/>
  <c r="AA813" i="1"/>
  <c r="Y813" i="1"/>
  <c r="W813" i="1"/>
  <c r="U813" i="1"/>
  <c r="S813" i="1"/>
  <c r="Q813" i="1"/>
  <c r="O813" i="1"/>
  <c r="M813" i="1"/>
  <c r="K813" i="1"/>
  <c r="I813" i="1"/>
  <c r="G813" i="1"/>
  <c r="E813" i="1"/>
  <c r="C813" i="1"/>
  <c r="AZ812" i="1"/>
  <c r="BA812" i="1" s="1"/>
  <c r="AX812" i="1"/>
  <c r="AV812" i="1"/>
  <c r="AT812" i="1"/>
  <c r="AR812" i="1"/>
  <c r="AP812" i="1"/>
  <c r="AN812" i="1"/>
  <c r="AL812" i="1"/>
  <c r="AJ812" i="1"/>
  <c r="AG812" i="1"/>
  <c r="AE812" i="1"/>
  <c r="AC812" i="1"/>
  <c r="AA812" i="1"/>
  <c r="Y812" i="1"/>
  <c r="W812" i="1"/>
  <c r="U812" i="1"/>
  <c r="S812" i="1"/>
  <c r="Q812" i="1"/>
  <c r="O812" i="1"/>
  <c r="M812" i="1"/>
  <c r="K812" i="1"/>
  <c r="I812" i="1"/>
  <c r="G812" i="1"/>
  <c r="E812" i="1"/>
  <c r="C812" i="1"/>
  <c r="AZ811" i="1"/>
  <c r="BA811" i="1" s="1"/>
  <c r="AX811" i="1"/>
  <c r="AV811" i="1"/>
  <c r="AT811" i="1"/>
  <c r="AR811" i="1"/>
  <c r="AP811" i="1"/>
  <c r="AN811" i="1"/>
  <c r="AL811" i="1"/>
  <c r="AJ811" i="1"/>
  <c r="AG811" i="1"/>
  <c r="AE811" i="1"/>
  <c r="AC811" i="1"/>
  <c r="AA811" i="1"/>
  <c r="Y811" i="1"/>
  <c r="W811" i="1"/>
  <c r="U811" i="1"/>
  <c r="S811" i="1"/>
  <c r="Q811" i="1"/>
  <c r="O811" i="1"/>
  <c r="M811" i="1"/>
  <c r="K811" i="1"/>
  <c r="I811" i="1"/>
  <c r="G811" i="1"/>
  <c r="E811" i="1"/>
  <c r="C811" i="1"/>
  <c r="AZ810" i="1"/>
  <c r="BA810" i="1" s="1"/>
  <c r="AX810" i="1"/>
  <c r="AV810" i="1"/>
  <c r="AT810" i="1"/>
  <c r="AR810" i="1"/>
  <c r="AP810" i="1"/>
  <c r="AN810" i="1"/>
  <c r="AL810" i="1"/>
  <c r="AJ810" i="1"/>
  <c r="AG810" i="1"/>
  <c r="AE810" i="1"/>
  <c r="AC810" i="1"/>
  <c r="AA810" i="1"/>
  <c r="Y810" i="1"/>
  <c r="W810" i="1"/>
  <c r="U810" i="1"/>
  <c r="S810" i="1"/>
  <c r="Q810" i="1"/>
  <c r="O810" i="1"/>
  <c r="M810" i="1"/>
  <c r="K810" i="1"/>
  <c r="I810" i="1"/>
  <c r="G810" i="1"/>
  <c r="E810" i="1"/>
  <c r="C810" i="1"/>
  <c r="AZ809" i="1"/>
  <c r="BA809" i="1" s="1"/>
  <c r="AX809" i="1"/>
  <c r="AV809" i="1"/>
  <c r="AT809" i="1"/>
  <c r="AR809" i="1"/>
  <c r="AP809" i="1"/>
  <c r="AN809" i="1"/>
  <c r="AL809" i="1"/>
  <c r="AJ809" i="1"/>
  <c r="AG809" i="1"/>
  <c r="AE809" i="1"/>
  <c r="AC809" i="1"/>
  <c r="AA809" i="1"/>
  <c r="Y809" i="1"/>
  <c r="W809" i="1"/>
  <c r="U809" i="1"/>
  <c r="S809" i="1"/>
  <c r="Q809" i="1"/>
  <c r="O809" i="1"/>
  <c r="M809" i="1"/>
  <c r="K809" i="1"/>
  <c r="I809" i="1"/>
  <c r="G809" i="1"/>
  <c r="E809" i="1"/>
  <c r="C809" i="1"/>
  <c r="AZ808" i="1"/>
  <c r="BA808" i="1" s="1"/>
  <c r="AX808" i="1"/>
  <c r="AV808" i="1"/>
  <c r="AT808" i="1"/>
  <c r="AR808" i="1"/>
  <c r="AP808" i="1"/>
  <c r="AN808" i="1"/>
  <c r="AL808" i="1"/>
  <c r="AJ808" i="1"/>
  <c r="AG808" i="1"/>
  <c r="AE808" i="1"/>
  <c r="AC808" i="1"/>
  <c r="AA808" i="1"/>
  <c r="Y808" i="1"/>
  <c r="W808" i="1"/>
  <c r="U808" i="1"/>
  <c r="S808" i="1"/>
  <c r="Q808" i="1"/>
  <c r="O808" i="1"/>
  <c r="M808" i="1"/>
  <c r="K808" i="1"/>
  <c r="I808" i="1"/>
  <c r="G808" i="1"/>
  <c r="E808" i="1"/>
  <c r="C808" i="1"/>
  <c r="AZ807" i="1"/>
  <c r="BA807" i="1" s="1"/>
  <c r="AX807" i="1"/>
  <c r="AV807" i="1"/>
  <c r="AT807" i="1"/>
  <c r="AR807" i="1"/>
  <c r="AP807" i="1"/>
  <c r="AN807" i="1"/>
  <c r="AL807" i="1"/>
  <c r="AJ807" i="1"/>
  <c r="AG807" i="1"/>
  <c r="AE807" i="1"/>
  <c r="AC807" i="1"/>
  <c r="AA807" i="1"/>
  <c r="Y807" i="1"/>
  <c r="W807" i="1"/>
  <c r="U807" i="1"/>
  <c r="S807" i="1"/>
  <c r="Q807" i="1"/>
  <c r="O807" i="1"/>
  <c r="M807" i="1"/>
  <c r="K807" i="1"/>
  <c r="I807" i="1"/>
  <c r="G807" i="1"/>
  <c r="E807" i="1"/>
  <c r="C807" i="1"/>
  <c r="AZ806" i="1"/>
  <c r="BA806" i="1" s="1"/>
  <c r="AX806" i="1"/>
  <c r="AV806" i="1"/>
  <c r="AT806" i="1"/>
  <c r="AR806" i="1"/>
  <c r="AP806" i="1"/>
  <c r="AN806" i="1"/>
  <c r="AL806" i="1"/>
  <c r="AJ806" i="1"/>
  <c r="AG806" i="1"/>
  <c r="AE806" i="1"/>
  <c r="AC806" i="1"/>
  <c r="AA806" i="1"/>
  <c r="Y806" i="1"/>
  <c r="W806" i="1"/>
  <c r="U806" i="1"/>
  <c r="S806" i="1"/>
  <c r="Q806" i="1"/>
  <c r="O806" i="1"/>
  <c r="M806" i="1"/>
  <c r="K806" i="1"/>
  <c r="I806" i="1"/>
  <c r="G806" i="1"/>
  <c r="E806" i="1"/>
  <c r="C806" i="1"/>
  <c r="AZ805" i="1"/>
  <c r="BA805" i="1" s="1"/>
  <c r="AX805" i="1"/>
  <c r="AV805" i="1"/>
  <c r="AT805" i="1"/>
  <c r="AR805" i="1"/>
  <c r="AP805" i="1"/>
  <c r="AN805" i="1"/>
  <c r="AL805" i="1"/>
  <c r="AJ805" i="1"/>
  <c r="AG805" i="1"/>
  <c r="AE805" i="1"/>
  <c r="AC805" i="1"/>
  <c r="AA805" i="1"/>
  <c r="Y805" i="1"/>
  <c r="W805" i="1"/>
  <c r="U805" i="1"/>
  <c r="S805" i="1"/>
  <c r="Q805" i="1"/>
  <c r="O805" i="1"/>
  <c r="M805" i="1"/>
  <c r="K805" i="1"/>
  <c r="I805" i="1"/>
  <c r="G805" i="1"/>
  <c r="E805" i="1"/>
  <c r="C805" i="1"/>
  <c r="AZ804" i="1"/>
  <c r="BA804" i="1" s="1"/>
  <c r="AX804" i="1"/>
  <c r="AV804" i="1"/>
  <c r="AT804" i="1"/>
  <c r="AR804" i="1"/>
  <c r="AP804" i="1"/>
  <c r="AN804" i="1"/>
  <c r="AL804" i="1"/>
  <c r="AJ804" i="1"/>
  <c r="AG804" i="1"/>
  <c r="AE804" i="1"/>
  <c r="AC804" i="1"/>
  <c r="AA804" i="1"/>
  <c r="Y804" i="1"/>
  <c r="W804" i="1"/>
  <c r="U804" i="1"/>
  <c r="S804" i="1"/>
  <c r="Q804" i="1"/>
  <c r="O804" i="1"/>
  <c r="M804" i="1"/>
  <c r="K804" i="1"/>
  <c r="I804" i="1"/>
  <c r="G804" i="1"/>
  <c r="E804" i="1"/>
  <c r="C804" i="1"/>
  <c r="AZ803" i="1"/>
  <c r="BA803" i="1" s="1"/>
  <c r="AX803" i="1"/>
  <c r="AV803" i="1"/>
  <c r="AT803" i="1"/>
  <c r="AR803" i="1"/>
  <c r="AP803" i="1"/>
  <c r="AN803" i="1"/>
  <c r="AL803" i="1"/>
  <c r="AJ803" i="1"/>
  <c r="AG803" i="1"/>
  <c r="AE803" i="1"/>
  <c r="AC803" i="1"/>
  <c r="AA803" i="1"/>
  <c r="Y803" i="1"/>
  <c r="W803" i="1"/>
  <c r="U803" i="1"/>
  <c r="S803" i="1"/>
  <c r="Q803" i="1"/>
  <c r="O803" i="1"/>
  <c r="M803" i="1"/>
  <c r="K803" i="1"/>
  <c r="I803" i="1"/>
  <c r="G803" i="1"/>
  <c r="E803" i="1"/>
  <c r="C803" i="1"/>
  <c r="AZ802" i="1"/>
  <c r="BA802" i="1" s="1"/>
  <c r="AX802" i="1"/>
  <c r="AV802" i="1"/>
  <c r="AT802" i="1"/>
  <c r="AR802" i="1"/>
  <c r="AP802" i="1"/>
  <c r="AN802" i="1"/>
  <c r="AL802" i="1"/>
  <c r="AJ802" i="1"/>
  <c r="AG802" i="1"/>
  <c r="AE802" i="1"/>
  <c r="AC802" i="1"/>
  <c r="AA802" i="1"/>
  <c r="Y802" i="1"/>
  <c r="W802" i="1"/>
  <c r="U802" i="1"/>
  <c r="S802" i="1"/>
  <c r="Q802" i="1"/>
  <c r="O802" i="1"/>
  <c r="M802" i="1"/>
  <c r="K802" i="1"/>
  <c r="I802" i="1"/>
  <c r="G802" i="1"/>
  <c r="E802" i="1"/>
  <c r="C802" i="1"/>
  <c r="AZ801" i="1"/>
  <c r="BA801" i="1" s="1"/>
  <c r="AX801" i="1"/>
  <c r="AV801" i="1"/>
  <c r="AT801" i="1"/>
  <c r="AR801" i="1"/>
  <c r="AP801" i="1"/>
  <c r="AN801" i="1"/>
  <c r="AL801" i="1"/>
  <c r="AJ801" i="1"/>
  <c r="AG801" i="1"/>
  <c r="AE801" i="1"/>
  <c r="AC801" i="1"/>
  <c r="AA801" i="1"/>
  <c r="Y801" i="1"/>
  <c r="W801" i="1"/>
  <c r="U801" i="1"/>
  <c r="S801" i="1"/>
  <c r="Q801" i="1"/>
  <c r="O801" i="1"/>
  <c r="M801" i="1"/>
  <c r="K801" i="1"/>
  <c r="I801" i="1"/>
  <c r="G801" i="1"/>
  <c r="E801" i="1"/>
  <c r="C801" i="1"/>
  <c r="AZ800" i="1"/>
  <c r="BA800" i="1" s="1"/>
  <c r="AX800" i="1"/>
  <c r="AV800" i="1"/>
  <c r="AT800" i="1"/>
  <c r="AR800" i="1"/>
  <c r="AP800" i="1"/>
  <c r="AN800" i="1"/>
  <c r="AL800" i="1"/>
  <c r="AJ800" i="1"/>
  <c r="AG800" i="1"/>
  <c r="AE800" i="1"/>
  <c r="AC800" i="1"/>
  <c r="AA800" i="1"/>
  <c r="Y800" i="1"/>
  <c r="W800" i="1"/>
  <c r="U800" i="1"/>
  <c r="S800" i="1"/>
  <c r="Q800" i="1"/>
  <c r="O800" i="1"/>
  <c r="M800" i="1"/>
  <c r="K800" i="1"/>
  <c r="I800" i="1"/>
  <c r="G800" i="1"/>
  <c r="E800" i="1"/>
  <c r="C800" i="1"/>
  <c r="AZ799" i="1"/>
  <c r="BA799" i="1" s="1"/>
  <c r="AX799" i="1"/>
  <c r="AV799" i="1"/>
  <c r="AT799" i="1"/>
  <c r="AR799" i="1"/>
  <c r="AP799" i="1"/>
  <c r="AN799" i="1"/>
  <c r="AL799" i="1"/>
  <c r="AJ799" i="1"/>
  <c r="AG799" i="1"/>
  <c r="AE799" i="1"/>
  <c r="AC799" i="1"/>
  <c r="AA799" i="1"/>
  <c r="Y799" i="1"/>
  <c r="W799" i="1"/>
  <c r="U799" i="1"/>
  <c r="S799" i="1"/>
  <c r="Q799" i="1"/>
  <c r="O799" i="1"/>
  <c r="M799" i="1"/>
  <c r="K799" i="1"/>
  <c r="I799" i="1"/>
  <c r="G799" i="1"/>
  <c r="E799" i="1"/>
  <c r="C799" i="1"/>
  <c r="AZ798" i="1"/>
  <c r="BA798" i="1" s="1"/>
  <c r="AX798" i="1"/>
  <c r="AV798" i="1"/>
  <c r="AT798" i="1"/>
  <c r="AR798" i="1"/>
  <c r="AP798" i="1"/>
  <c r="AN798" i="1"/>
  <c r="AL798" i="1"/>
  <c r="AJ798" i="1"/>
  <c r="AG798" i="1"/>
  <c r="AE798" i="1"/>
  <c r="AC798" i="1"/>
  <c r="AA798" i="1"/>
  <c r="Y798" i="1"/>
  <c r="W798" i="1"/>
  <c r="U798" i="1"/>
  <c r="S798" i="1"/>
  <c r="Q798" i="1"/>
  <c r="O798" i="1"/>
  <c r="M798" i="1"/>
  <c r="K798" i="1"/>
  <c r="I798" i="1"/>
  <c r="G798" i="1"/>
  <c r="E798" i="1"/>
  <c r="C798" i="1"/>
  <c r="AZ797" i="1"/>
  <c r="BA797" i="1" s="1"/>
  <c r="AX797" i="1"/>
  <c r="AV797" i="1"/>
  <c r="AT797" i="1"/>
  <c r="AR797" i="1"/>
  <c r="AP797" i="1"/>
  <c r="AN797" i="1"/>
  <c r="AL797" i="1"/>
  <c r="AJ797" i="1"/>
  <c r="AG797" i="1"/>
  <c r="AE797" i="1"/>
  <c r="AC797" i="1"/>
  <c r="AA797" i="1"/>
  <c r="Y797" i="1"/>
  <c r="W797" i="1"/>
  <c r="U797" i="1"/>
  <c r="S797" i="1"/>
  <c r="Q797" i="1"/>
  <c r="O797" i="1"/>
  <c r="M797" i="1"/>
  <c r="K797" i="1"/>
  <c r="I797" i="1"/>
  <c r="G797" i="1"/>
  <c r="E797" i="1"/>
  <c r="C797" i="1"/>
  <c r="AZ796" i="1"/>
  <c r="BA796" i="1" s="1"/>
  <c r="AX796" i="1"/>
  <c r="AV796" i="1"/>
  <c r="AT796" i="1"/>
  <c r="AR796" i="1"/>
  <c r="AP796" i="1"/>
  <c r="AN796" i="1"/>
  <c r="AL796" i="1"/>
  <c r="AJ796" i="1"/>
  <c r="AG796" i="1"/>
  <c r="AE796" i="1"/>
  <c r="AC796" i="1"/>
  <c r="AA796" i="1"/>
  <c r="Y796" i="1"/>
  <c r="W796" i="1"/>
  <c r="U796" i="1"/>
  <c r="S796" i="1"/>
  <c r="Q796" i="1"/>
  <c r="O796" i="1"/>
  <c r="M796" i="1"/>
  <c r="K796" i="1"/>
  <c r="I796" i="1"/>
  <c r="G796" i="1"/>
  <c r="E796" i="1"/>
  <c r="C796" i="1"/>
  <c r="AZ795" i="1"/>
  <c r="BA795" i="1" s="1"/>
  <c r="AX795" i="1"/>
  <c r="AV795" i="1"/>
  <c r="AT795" i="1"/>
  <c r="AR795" i="1"/>
  <c r="AP795" i="1"/>
  <c r="AN795" i="1"/>
  <c r="AL795" i="1"/>
  <c r="AJ795" i="1"/>
  <c r="AG795" i="1"/>
  <c r="AE795" i="1"/>
  <c r="AC795" i="1"/>
  <c r="AA795" i="1"/>
  <c r="Y795" i="1"/>
  <c r="W795" i="1"/>
  <c r="U795" i="1"/>
  <c r="S795" i="1"/>
  <c r="Q795" i="1"/>
  <c r="O795" i="1"/>
  <c r="M795" i="1"/>
  <c r="K795" i="1"/>
  <c r="I795" i="1"/>
  <c r="G795" i="1"/>
  <c r="E795" i="1"/>
  <c r="C795" i="1"/>
  <c r="AZ794" i="1"/>
  <c r="BA794" i="1" s="1"/>
  <c r="AX794" i="1"/>
  <c r="AV794" i="1"/>
  <c r="AT794" i="1"/>
  <c r="AR794" i="1"/>
  <c r="AP794" i="1"/>
  <c r="AN794" i="1"/>
  <c r="AL794" i="1"/>
  <c r="AJ794" i="1"/>
  <c r="AG794" i="1"/>
  <c r="AE794" i="1"/>
  <c r="AC794" i="1"/>
  <c r="AA794" i="1"/>
  <c r="Y794" i="1"/>
  <c r="W794" i="1"/>
  <c r="U794" i="1"/>
  <c r="S794" i="1"/>
  <c r="Q794" i="1"/>
  <c r="O794" i="1"/>
  <c r="M794" i="1"/>
  <c r="K794" i="1"/>
  <c r="I794" i="1"/>
  <c r="G794" i="1"/>
  <c r="E794" i="1"/>
  <c r="C794" i="1"/>
  <c r="AZ793" i="1"/>
  <c r="BA793" i="1" s="1"/>
  <c r="AX793" i="1"/>
  <c r="AV793" i="1"/>
  <c r="AT793" i="1"/>
  <c r="AR793" i="1"/>
  <c r="AP793" i="1"/>
  <c r="AN793" i="1"/>
  <c r="AL793" i="1"/>
  <c r="AJ793" i="1"/>
  <c r="AG793" i="1"/>
  <c r="AE793" i="1"/>
  <c r="AC793" i="1"/>
  <c r="AA793" i="1"/>
  <c r="Y793" i="1"/>
  <c r="W793" i="1"/>
  <c r="U793" i="1"/>
  <c r="S793" i="1"/>
  <c r="Q793" i="1"/>
  <c r="O793" i="1"/>
  <c r="M793" i="1"/>
  <c r="K793" i="1"/>
  <c r="I793" i="1"/>
  <c r="G793" i="1"/>
  <c r="E793" i="1"/>
  <c r="C793" i="1"/>
  <c r="AZ792" i="1"/>
  <c r="BA792" i="1" s="1"/>
  <c r="AX792" i="1"/>
  <c r="AV792" i="1"/>
  <c r="AT792" i="1"/>
  <c r="AR792" i="1"/>
  <c r="AP792" i="1"/>
  <c r="AN792" i="1"/>
  <c r="AL792" i="1"/>
  <c r="AJ792" i="1"/>
  <c r="AG792" i="1"/>
  <c r="AE792" i="1"/>
  <c r="AC792" i="1"/>
  <c r="AA792" i="1"/>
  <c r="Y792" i="1"/>
  <c r="W792" i="1"/>
  <c r="U792" i="1"/>
  <c r="S792" i="1"/>
  <c r="Q792" i="1"/>
  <c r="O792" i="1"/>
  <c r="M792" i="1"/>
  <c r="K792" i="1"/>
  <c r="I792" i="1"/>
  <c r="G792" i="1"/>
  <c r="E792" i="1"/>
  <c r="C792" i="1"/>
  <c r="AZ791" i="1"/>
  <c r="BA791" i="1" s="1"/>
  <c r="AX791" i="1"/>
  <c r="AV791" i="1"/>
  <c r="AT791" i="1"/>
  <c r="AR791" i="1"/>
  <c r="AP791" i="1"/>
  <c r="AN791" i="1"/>
  <c r="AL791" i="1"/>
  <c r="AJ791" i="1"/>
  <c r="AG791" i="1"/>
  <c r="AE791" i="1"/>
  <c r="AC791" i="1"/>
  <c r="AA791" i="1"/>
  <c r="Y791" i="1"/>
  <c r="W791" i="1"/>
  <c r="U791" i="1"/>
  <c r="S791" i="1"/>
  <c r="Q791" i="1"/>
  <c r="O791" i="1"/>
  <c r="M791" i="1"/>
  <c r="K791" i="1"/>
  <c r="I791" i="1"/>
  <c r="G791" i="1"/>
  <c r="E791" i="1"/>
  <c r="C791" i="1"/>
  <c r="AZ790" i="1"/>
  <c r="BA790" i="1" s="1"/>
  <c r="AX790" i="1"/>
  <c r="AV790" i="1"/>
  <c r="AT790" i="1"/>
  <c r="AR790" i="1"/>
  <c r="AP790" i="1"/>
  <c r="AN790" i="1"/>
  <c r="AL790" i="1"/>
  <c r="AJ790" i="1"/>
  <c r="AG790" i="1"/>
  <c r="AE790" i="1"/>
  <c r="AC790" i="1"/>
  <c r="AA790" i="1"/>
  <c r="Y790" i="1"/>
  <c r="W790" i="1"/>
  <c r="U790" i="1"/>
  <c r="S790" i="1"/>
  <c r="Q790" i="1"/>
  <c r="O790" i="1"/>
  <c r="M790" i="1"/>
  <c r="K790" i="1"/>
  <c r="I790" i="1"/>
  <c r="G790" i="1"/>
  <c r="E790" i="1"/>
  <c r="C790" i="1"/>
  <c r="AZ789" i="1"/>
  <c r="BA789" i="1" s="1"/>
  <c r="AX789" i="1"/>
  <c r="AV789" i="1"/>
  <c r="AT789" i="1"/>
  <c r="AR789" i="1"/>
  <c r="AP789" i="1"/>
  <c r="AN789" i="1"/>
  <c r="AL789" i="1"/>
  <c r="AJ789" i="1"/>
  <c r="AG789" i="1"/>
  <c r="AE789" i="1"/>
  <c r="AC789" i="1"/>
  <c r="AA789" i="1"/>
  <c r="Y789" i="1"/>
  <c r="W789" i="1"/>
  <c r="U789" i="1"/>
  <c r="S789" i="1"/>
  <c r="Q789" i="1"/>
  <c r="O789" i="1"/>
  <c r="M789" i="1"/>
  <c r="K789" i="1"/>
  <c r="I789" i="1"/>
  <c r="G789" i="1"/>
  <c r="E789" i="1"/>
  <c r="C789" i="1"/>
  <c r="AZ788" i="1"/>
  <c r="BA788" i="1" s="1"/>
  <c r="AX788" i="1"/>
  <c r="AV788" i="1"/>
  <c r="AT788" i="1"/>
  <c r="AR788" i="1"/>
  <c r="AP788" i="1"/>
  <c r="AN788" i="1"/>
  <c r="AL788" i="1"/>
  <c r="AJ788" i="1"/>
  <c r="AG788" i="1"/>
  <c r="AE788" i="1"/>
  <c r="AC788" i="1"/>
  <c r="AA788" i="1"/>
  <c r="Y788" i="1"/>
  <c r="W788" i="1"/>
  <c r="U788" i="1"/>
  <c r="S788" i="1"/>
  <c r="Q788" i="1"/>
  <c r="O788" i="1"/>
  <c r="M788" i="1"/>
  <c r="K788" i="1"/>
  <c r="I788" i="1"/>
  <c r="G788" i="1"/>
  <c r="E788" i="1"/>
  <c r="C788" i="1"/>
  <c r="AZ787" i="1"/>
  <c r="BA787" i="1" s="1"/>
  <c r="AX787" i="1"/>
  <c r="AV787" i="1"/>
  <c r="AT787" i="1"/>
  <c r="AR787" i="1"/>
  <c r="AP787" i="1"/>
  <c r="AN787" i="1"/>
  <c r="AL787" i="1"/>
  <c r="AJ787" i="1"/>
  <c r="AG787" i="1"/>
  <c r="AE787" i="1"/>
  <c r="AC787" i="1"/>
  <c r="AA787" i="1"/>
  <c r="Y787" i="1"/>
  <c r="W787" i="1"/>
  <c r="U787" i="1"/>
  <c r="S787" i="1"/>
  <c r="Q787" i="1"/>
  <c r="O787" i="1"/>
  <c r="M787" i="1"/>
  <c r="K787" i="1"/>
  <c r="I787" i="1"/>
  <c r="G787" i="1"/>
  <c r="E787" i="1"/>
  <c r="C787" i="1"/>
  <c r="AZ786" i="1"/>
  <c r="BA786" i="1" s="1"/>
  <c r="AX786" i="1"/>
  <c r="AV786" i="1"/>
  <c r="AT786" i="1"/>
  <c r="AR786" i="1"/>
  <c r="AP786" i="1"/>
  <c r="AN786" i="1"/>
  <c r="AL786" i="1"/>
  <c r="AJ786" i="1"/>
  <c r="AG786" i="1"/>
  <c r="AE786" i="1"/>
  <c r="AC786" i="1"/>
  <c r="AA786" i="1"/>
  <c r="Y786" i="1"/>
  <c r="W786" i="1"/>
  <c r="U786" i="1"/>
  <c r="S786" i="1"/>
  <c r="Q786" i="1"/>
  <c r="O786" i="1"/>
  <c r="M786" i="1"/>
  <c r="K786" i="1"/>
  <c r="I786" i="1"/>
  <c r="G786" i="1"/>
  <c r="E786" i="1"/>
  <c r="C786" i="1"/>
  <c r="AZ785" i="1"/>
  <c r="BA785" i="1" s="1"/>
  <c r="AX785" i="1"/>
  <c r="AV785" i="1"/>
  <c r="AT785" i="1"/>
  <c r="AR785" i="1"/>
  <c r="AP785" i="1"/>
  <c r="AN785" i="1"/>
  <c r="AL785" i="1"/>
  <c r="AJ785" i="1"/>
  <c r="AG785" i="1"/>
  <c r="AE785" i="1"/>
  <c r="AC785" i="1"/>
  <c r="AA785" i="1"/>
  <c r="Y785" i="1"/>
  <c r="W785" i="1"/>
  <c r="U785" i="1"/>
  <c r="S785" i="1"/>
  <c r="Q785" i="1"/>
  <c r="O785" i="1"/>
  <c r="M785" i="1"/>
  <c r="K785" i="1"/>
  <c r="I785" i="1"/>
  <c r="G785" i="1"/>
  <c r="E785" i="1"/>
  <c r="C785" i="1"/>
  <c r="AZ784" i="1"/>
  <c r="BA784" i="1" s="1"/>
  <c r="AX784" i="1"/>
  <c r="AV784" i="1"/>
  <c r="AT784" i="1"/>
  <c r="AR784" i="1"/>
  <c r="AP784" i="1"/>
  <c r="AN784" i="1"/>
  <c r="AL784" i="1"/>
  <c r="AJ784" i="1"/>
  <c r="AG784" i="1"/>
  <c r="AE784" i="1"/>
  <c r="AC784" i="1"/>
  <c r="AA784" i="1"/>
  <c r="Y784" i="1"/>
  <c r="W784" i="1"/>
  <c r="U784" i="1"/>
  <c r="S784" i="1"/>
  <c r="Q784" i="1"/>
  <c r="O784" i="1"/>
  <c r="M784" i="1"/>
  <c r="K784" i="1"/>
  <c r="I784" i="1"/>
  <c r="G784" i="1"/>
  <c r="E784" i="1"/>
  <c r="C784" i="1"/>
  <c r="AZ783" i="1"/>
  <c r="BA783" i="1" s="1"/>
  <c r="AX783" i="1"/>
  <c r="AV783" i="1"/>
  <c r="AT783" i="1"/>
  <c r="AR783" i="1"/>
  <c r="AP783" i="1"/>
  <c r="AN783" i="1"/>
  <c r="AL783" i="1"/>
  <c r="AJ783" i="1"/>
  <c r="AG783" i="1"/>
  <c r="AE783" i="1"/>
  <c r="AC783" i="1"/>
  <c r="AA783" i="1"/>
  <c r="Y783" i="1"/>
  <c r="W783" i="1"/>
  <c r="U783" i="1"/>
  <c r="S783" i="1"/>
  <c r="Q783" i="1"/>
  <c r="O783" i="1"/>
  <c r="M783" i="1"/>
  <c r="K783" i="1"/>
  <c r="I783" i="1"/>
  <c r="G783" i="1"/>
  <c r="E783" i="1"/>
  <c r="C783" i="1"/>
  <c r="AZ782" i="1"/>
  <c r="BA782" i="1" s="1"/>
  <c r="AX782" i="1"/>
  <c r="AV782" i="1"/>
  <c r="AT782" i="1"/>
  <c r="AR782" i="1"/>
  <c r="AP782" i="1"/>
  <c r="AN782" i="1"/>
  <c r="AL782" i="1"/>
  <c r="AJ782" i="1"/>
  <c r="AG782" i="1"/>
  <c r="AE782" i="1"/>
  <c r="AC782" i="1"/>
  <c r="AA782" i="1"/>
  <c r="Y782" i="1"/>
  <c r="W782" i="1"/>
  <c r="U782" i="1"/>
  <c r="S782" i="1"/>
  <c r="Q782" i="1"/>
  <c r="O782" i="1"/>
  <c r="M782" i="1"/>
  <c r="K782" i="1"/>
  <c r="I782" i="1"/>
  <c r="G782" i="1"/>
  <c r="E782" i="1"/>
  <c r="C782" i="1"/>
  <c r="AZ781" i="1"/>
  <c r="BA781" i="1" s="1"/>
  <c r="AX781" i="1"/>
  <c r="AV781" i="1"/>
  <c r="AT781" i="1"/>
  <c r="AR781" i="1"/>
  <c r="AP781" i="1"/>
  <c r="AN781" i="1"/>
  <c r="AL781" i="1"/>
  <c r="AJ781" i="1"/>
  <c r="AG781" i="1"/>
  <c r="AE781" i="1"/>
  <c r="AC781" i="1"/>
  <c r="AA781" i="1"/>
  <c r="Y781" i="1"/>
  <c r="W781" i="1"/>
  <c r="U781" i="1"/>
  <c r="S781" i="1"/>
  <c r="Q781" i="1"/>
  <c r="O781" i="1"/>
  <c r="M781" i="1"/>
  <c r="K781" i="1"/>
  <c r="I781" i="1"/>
  <c r="G781" i="1"/>
  <c r="E781" i="1"/>
  <c r="C781" i="1"/>
  <c r="AZ780" i="1"/>
  <c r="BA780" i="1" s="1"/>
  <c r="AX780" i="1"/>
  <c r="AV780" i="1"/>
  <c r="AT780" i="1"/>
  <c r="AR780" i="1"/>
  <c r="AP780" i="1"/>
  <c r="AN780" i="1"/>
  <c r="AL780" i="1"/>
  <c r="AJ780" i="1"/>
  <c r="AG780" i="1"/>
  <c r="AE780" i="1"/>
  <c r="AC780" i="1"/>
  <c r="AA780" i="1"/>
  <c r="Y780" i="1"/>
  <c r="W780" i="1"/>
  <c r="U780" i="1"/>
  <c r="S780" i="1"/>
  <c r="Q780" i="1"/>
  <c r="O780" i="1"/>
  <c r="M780" i="1"/>
  <c r="K780" i="1"/>
  <c r="I780" i="1"/>
  <c r="G780" i="1"/>
  <c r="E780" i="1"/>
  <c r="C780" i="1"/>
  <c r="AZ779" i="1"/>
  <c r="BA779" i="1" s="1"/>
  <c r="AX779" i="1"/>
  <c r="AV779" i="1"/>
  <c r="AT779" i="1"/>
  <c r="AR779" i="1"/>
  <c r="AP779" i="1"/>
  <c r="AN779" i="1"/>
  <c r="AL779" i="1"/>
  <c r="AJ779" i="1"/>
  <c r="AG779" i="1"/>
  <c r="AE779" i="1"/>
  <c r="AC779" i="1"/>
  <c r="AA779" i="1"/>
  <c r="Y779" i="1"/>
  <c r="W779" i="1"/>
  <c r="U779" i="1"/>
  <c r="S779" i="1"/>
  <c r="Q779" i="1"/>
  <c r="O779" i="1"/>
  <c r="M779" i="1"/>
  <c r="K779" i="1"/>
  <c r="I779" i="1"/>
  <c r="G779" i="1"/>
  <c r="E779" i="1"/>
  <c r="C779" i="1"/>
  <c r="AZ778" i="1"/>
  <c r="BA778" i="1" s="1"/>
  <c r="AX778" i="1"/>
  <c r="AV778" i="1"/>
  <c r="AT778" i="1"/>
  <c r="AR778" i="1"/>
  <c r="AP778" i="1"/>
  <c r="AN778" i="1"/>
  <c r="AL778" i="1"/>
  <c r="AJ778" i="1"/>
  <c r="AG778" i="1"/>
  <c r="AE778" i="1"/>
  <c r="AC778" i="1"/>
  <c r="AA778" i="1"/>
  <c r="Y778" i="1"/>
  <c r="W778" i="1"/>
  <c r="U778" i="1"/>
  <c r="S778" i="1"/>
  <c r="Q778" i="1"/>
  <c r="O778" i="1"/>
  <c r="M778" i="1"/>
  <c r="K778" i="1"/>
  <c r="I778" i="1"/>
  <c r="G778" i="1"/>
  <c r="E778" i="1"/>
  <c r="C778" i="1"/>
  <c r="AZ777" i="1"/>
  <c r="BA777" i="1" s="1"/>
  <c r="AX777" i="1"/>
  <c r="AV777" i="1"/>
  <c r="AT777" i="1"/>
  <c r="AR777" i="1"/>
  <c r="AP777" i="1"/>
  <c r="AN777" i="1"/>
  <c r="AL777" i="1"/>
  <c r="AJ777" i="1"/>
  <c r="AG777" i="1"/>
  <c r="AE777" i="1"/>
  <c r="AC777" i="1"/>
  <c r="AA777" i="1"/>
  <c r="Y777" i="1"/>
  <c r="W777" i="1"/>
  <c r="U777" i="1"/>
  <c r="S777" i="1"/>
  <c r="Q777" i="1"/>
  <c r="O777" i="1"/>
  <c r="M777" i="1"/>
  <c r="K777" i="1"/>
  <c r="I777" i="1"/>
  <c r="G777" i="1"/>
  <c r="E777" i="1"/>
  <c r="C777" i="1"/>
  <c r="AZ776" i="1"/>
  <c r="BA776" i="1" s="1"/>
  <c r="AX776" i="1"/>
  <c r="AV776" i="1"/>
  <c r="AT776" i="1"/>
  <c r="AR776" i="1"/>
  <c r="AP776" i="1"/>
  <c r="AN776" i="1"/>
  <c r="AL776" i="1"/>
  <c r="AJ776" i="1"/>
  <c r="AG776" i="1"/>
  <c r="AE776" i="1"/>
  <c r="AC776" i="1"/>
  <c r="AA776" i="1"/>
  <c r="Y776" i="1"/>
  <c r="W776" i="1"/>
  <c r="U776" i="1"/>
  <c r="S776" i="1"/>
  <c r="Q776" i="1"/>
  <c r="O776" i="1"/>
  <c r="M776" i="1"/>
  <c r="K776" i="1"/>
  <c r="I776" i="1"/>
  <c r="G776" i="1"/>
  <c r="E776" i="1"/>
  <c r="C776" i="1"/>
  <c r="AZ775" i="1"/>
  <c r="BA775" i="1" s="1"/>
  <c r="AX775" i="1"/>
  <c r="AV775" i="1"/>
  <c r="AT775" i="1"/>
  <c r="AR775" i="1"/>
  <c r="AP775" i="1"/>
  <c r="AN775" i="1"/>
  <c r="AL775" i="1"/>
  <c r="AJ775" i="1"/>
  <c r="AG775" i="1"/>
  <c r="AE775" i="1"/>
  <c r="AC775" i="1"/>
  <c r="AA775" i="1"/>
  <c r="Y775" i="1"/>
  <c r="W775" i="1"/>
  <c r="U775" i="1"/>
  <c r="S775" i="1"/>
  <c r="Q775" i="1"/>
  <c r="O775" i="1"/>
  <c r="M775" i="1"/>
  <c r="K775" i="1"/>
  <c r="I775" i="1"/>
  <c r="G775" i="1"/>
  <c r="E775" i="1"/>
  <c r="C775" i="1"/>
  <c r="AZ774" i="1"/>
  <c r="BA774" i="1" s="1"/>
  <c r="AX774" i="1"/>
  <c r="AV774" i="1"/>
  <c r="AT774" i="1"/>
  <c r="AR774" i="1"/>
  <c r="AP774" i="1"/>
  <c r="AN774" i="1"/>
  <c r="AL774" i="1"/>
  <c r="AJ774" i="1"/>
  <c r="AG774" i="1"/>
  <c r="AE774" i="1"/>
  <c r="AC774" i="1"/>
  <c r="AA774" i="1"/>
  <c r="Y774" i="1"/>
  <c r="W774" i="1"/>
  <c r="U774" i="1"/>
  <c r="S774" i="1"/>
  <c r="Q774" i="1"/>
  <c r="O774" i="1"/>
  <c r="M774" i="1"/>
  <c r="K774" i="1"/>
  <c r="I774" i="1"/>
  <c r="G774" i="1"/>
  <c r="E774" i="1"/>
  <c r="C774" i="1"/>
  <c r="AZ773" i="1"/>
  <c r="BA773" i="1" s="1"/>
  <c r="AX773" i="1"/>
  <c r="AV773" i="1"/>
  <c r="AT773" i="1"/>
  <c r="AR773" i="1"/>
  <c r="AP773" i="1"/>
  <c r="AN773" i="1"/>
  <c r="AL773" i="1"/>
  <c r="AJ773" i="1"/>
  <c r="AG773" i="1"/>
  <c r="AE773" i="1"/>
  <c r="AC773" i="1"/>
  <c r="AA773" i="1"/>
  <c r="Y773" i="1"/>
  <c r="W773" i="1"/>
  <c r="U773" i="1"/>
  <c r="S773" i="1"/>
  <c r="Q773" i="1"/>
  <c r="O773" i="1"/>
  <c r="M773" i="1"/>
  <c r="K773" i="1"/>
  <c r="I773" i="1"/>
  <c r="G773" i="1"/>
  <c r="E773" i="1"/>
  <c r="C773" i="1"/>
  <c r="AZ772" i="1"/>
  <c r="BA772" i="1" s="1"/>
  <c r="AX772" i="1"/>
  <c r="AV772" i="1"/>
  <c r="AT772" i="1"/>
  <c r="AR772" i="1"/>
  <c r="AP772" i="1"/>
  <c r="AN772" i="1"/>
  <c r="AL772" i="1"/>
  <c r="AJ772" i="1"/>
  <c r="AG772" i="1"/>
  <c r="AE772" i="1"/>
  <c r="AC772" i="1"/>
  <c r="AA772" i="1"/>
  <c r="Y772" i="1"/>
  <c r="W772" i="1"/>
  <c r="U772" i="1"/>
  <c r="S772" i="1"/>
  <c r="Q772" i="1"/>
  <c r="O772" i="1"/>
  <c r="M772" i="1"/>
  <c r="K772" i="1"/>
  <c r="I772" i="1"/>
  <c r="G772" i="1"/>
  <c r="E772" i="1"/>
  <c r="C772" i="1"/>
  <c r="AZ771" i="1"/>
  <c r="BA771" i="1" s="1"/>
  <c r="AX771" i="1"/>
  <c r="AV771" i="1"/>
  <c r="AT771" i="1"/>
  <c r="AR771" i="1"/>
  <c r="AP771" i="1"/>
  <c r="AN771" i="1"/>
  <c r="AL771" i="1"/>
  <c r="AJ771" i="1"/>
  <c r="AG771" i="1"/>
  <c r="AE771" i="1"/>
  <c r="AC771" i="1"/>
  <c r="AA771" i="1"/>
  <c r="Y771" i="1"/>
  <c r="W771" i="1"/>
  <c r="U771" i="1"/>
  <c r="S771" i="1"/>
  <c r="Q771" i="1"/>
  <c r="O771" i="1"/>
  <c r="M771" i="1"/>
  <c r="K771" i="1"/>
  <c r="I771" i="1"/>
  <c r="G771" i="1"/>
  <c r="E771" i="1"/>
  <c r="C771" i="1"/>
  <c r="AZ770" i="1"/>
  <c r="BA770" i="1" s="1"/>
  <c r="AX770" i="1"/>
  <c r="AV770" i="1"/>
  <c r="AT770" i="1"/>
  <c r="AR770" i="1"/>
  <c r="AP770" i="1"/>
  <c r="AN770" i="1"/>
  <c r="AL770" i="1"/>
  <c r="AJ770" i="1"/>
  <c r="AG770" i="1"/>
  <c r="AE770" i="1"/>
  <c r="AC770" i="1"/>
  <c r="AA770" i="1"/>
  <c r="Y770" i="1"/>
  <c r="W770" i="1"/>
  <c r="U770" i="1"/>
  <c r="S770" i="1"/>
  <c r="Q770" i="1"/>
  <c r="O770" i="1"/>
  <c r="M770" i="1"/>
  <c r="K770" i="1"/>
  <c r="I770" i="1"/>
  <c r="G770" i="1"/>
  <c r="E770" i="1"/>
  <c r="C770" i="1"/>
  <c r="AZ769" i="1"/>
  <c r="BA769" i="1" s="1"/>
  <c r="AX769" i="1"/>
  <c r="AV769" i="1"/>
  <c r="AT769" i="1"/>
  <c r="AR769" i="1"/>
  <c r="AP769" i="1"/>
  <c r="AN769" i="1"/>
  <c r="AL769" i="1"/>
  <c r="AJ769" i="1"/>
  <c r="AG769" i="1"/>
  <c r="AE769" i="1"/>
  <c r="AC769" i="1"/>
  <c r="AA769" i="1"/>
  <c r="Y769" i="1"/>
  <c r="W769" i="1"/>
  <c r="U769" i="1"/>
  <c r="S769" i="1"/>
  <c r="Q769" i="1"/>
  <c r="O769" i="1"/>
  <c r="M769" i="1"/>
  <c r="K769" i="1"/>
  <c r="I769" i="1"/>
  <c r="G769" i="1"/>
  <c r="E769" i="1"/>
  <c r="C769" i="1"/>
  <c r="AZ768" i="1"/>
  <c r="BA768" i="1" s="1"/>
  <c r="AX768" i="1"/>
  <c r="AV768" i="1"/>
  <c r="AT768" i="1"/>
  <c r="AR768" i="1"/>
  <c r="AP768" i="1"/>
  <c r="AN768" i="1"/>
  <c r="AL768" i="1"/>
  <c r="AJ768" i="1"/>
  <c r="AG768" i="1"/>
  <c r="AE768" i="1"/>
  <c r="AC768" i="1"/>
  <c r="AA768" i="1"/>
  <c r="Y768" i="1"/>
  <c r="W768" i="1"/>
  <c r="U768" i="1"/>
  <c r="S768" i="1"/>
  <c r="Q768" i="1"/>
  <c r="O768" i="1"/>
  <c r="M768" i="1"/>
  <c r="K768" i="1"/>
  <c r="I768" i="1"/>
  <c r="G768" i="1"/>
  <c r="E768" i="1"/>
  <c r="C768" i="1"/>
  <c r="AZ767" i="1"/>
  <c r="BA767" i="1" s="1"/>
  <c r="AX767" i="1"/>
  <c r="AV767" i="1"/>
  <c r="AT767" i="1"/>
  <c r="AR767" i="1"/>
  <c r="AP767" i="1"/>
  <c r="AN767" i="1"/>
  <c r="AL767" i="1"/>
  <c r="AJ767" i="1"/>
  <c r="AG767" i="1"/>
  <c r="AE767" i="1"/>
  <c r="AC767" i="1"/>
  <c r="AA767" i="1"/>
  <c r="Y767" i="1"/>
  <c r="W767" i="1"/>
  <c r="U767" i="1"/>
  <c r="S767" i="1"/>
  <c r="Q767" i="1"/>
  <c r="O767" i="1"/>
  <c r="M767" i="1"/>
  <c r="K767" i="1"/>
  <c r="I767" i="1"/>
  <c r="G767" i="1"/>
  <c r="E767" i="1"/>
  <c r="C767" i="1"/>
  <c r="AZ766" i="1"/>
  <c r="BA766" i="1" s="1"/>
  <c r="AX766" i="1"/>
  <c r="AV766" i="1"/>
  <c r="AT766" i="1"/>
  <c r="AR766" i="1"/>
  <c r="AP766" i="1"/>
  <c r="AN766" i="1"/>
  <c r="AL766" i="1"/>
  <c r="AJ766" i="1"/>
  <c r="AG766" i="1"/>
  <c r="AE766" i="1"/>
  <c r="AC766" i="1"/>
  <c r="AA766" i="1"/>
  <c r="Y766" i="1"/>
  <c r="W766" i="1"/>
  <c r="U766" i="1"/>
  <c r="S766" i="1"/>
  <c r="Q766" i="1"/>
  <c r="O766" i="1"/>
  <c r="M766" i="1"/>
  <c r="K766" i="1"/>
  <c r="I766" i="1"/>
  <c r="G766" i="1"/>
  <c r="E766" i="1"/>
  <c r="C766" i="1"/>
  <c r="AZ765" i="1"/>
  <c r="BA765" i="1" s="1"/>
  <c r="AX765" i="1"/>
  <c r="AV765" i="1"/>
  <c r="AT765" i="1"/>
  <c r="AR765" i="1"/>
  <c r="AP765" i="1"/>
  <c r="AN765" i="1"/>
  <c r="AL765" i="1"/>
  <c r="AJ765" i="1"/>
  <c r="AG765" i="1"/>
  <c r="AE765" i="1"/>
  <c r="AC765" i="1"/>
  <c r="AA765" i="1"/>
  <c r="Y765" i="1"/>
  <c r="W765" i="1"/>
  <c r="U765" i="1"/>
  <c r="S765" i="1"/>
  <c r="Q765" i="1"/>
  <c r="O765" i="1"/>
  <c r="M765" i="1"/>
  <c r="K765" i="1"/>
  <c r="I765" i="1"/>
  <c r="G765" i="1"/>
  <c r="E765" i="1"/>
  <c r="C765" i="1"/>
  <c r="AZ764" i="1"/>
  <c r="BA764" i="1" s="1"/>
  <c r="AX764" i="1"/>
  <c r="AV764" i="1"/>
  <c r="AT764" i="1"/>
  <c r="AR764" i="1"/>
  <c r="AP764" i="1"/>
  <c r="AN764" i="1"/>
  <c r="AL764" i="1"/>
  <c r="AJ764" i="1"/>
  <c r="AG764" i="1"/>
  <c r="AE764" i="1"/>
  <c r="AC764" i="1"/>
  <c r="AA764" i="1"/>
  <c r="Y764" i="1"/>
  <c r="W764" i="1"/>
  <c r="U764" i="1"/>
  <c r="S764" i="1"/>
  <c r="Q764" i="1"/>
  <c r="O764" i="1"/>
  <c r="M764" i="1"/>
  <c r="K764" i="1"/>
  <c r="I764" i="1"/>
  <c r="G764" i="1"/>
  <c r="E764" i="1"/>
  <c r="C764" i="1"/>
  <c r="AZ763" i="1"/>
  <c r="BA763" i="1" s="1"/>
  <c r="AX763" i="1"/>
  <c r="AV763" i="1"/>
  <c r="AT763" i="1"/>
  <c r="AR763" i="1"/>
  <c r="AP763" i="1"/>
  <c r="AN763" i="1"/>
  <c r="AL763" i="1"/>
  <c r="AJ763" i="1"/>
  <c r="AG763" i="1"/>
  <c r="AE763" i="1"/>
  <c r="AC763" i="1"/>
  <c r="AA763" i="1"/>
  <c r="Y763" i="1"/>
  <c r="W763" i="1"/>
  <c r="U763" i="1"/>
  <c r="S763" i="1"/>
  <c r="Q763" i="1"/>
  <c r="O763" i="1"/>
  <c r="M763" i="1"/>
  <c r="K763" i="1"/>
  <c r="I763" i="1"/>
  <c r="G763" i="1"/>
  <c r="E763" i="1"/>
  <c r="C763" i="1"/>
  <c r="AZ762" i="1"/>
  <c r="BA762" i="1" s="1"/>
  <c r="AX762" i="1"/>
  <c r="AV762" i="1"/>
  <c r="AT762" i="1"/>
  <c r="AR762" i="1"/>
  <c r="AP762" i="1"/>
  <c r="AN762" i="1"/>
  <c r="AL762" i="1"/>
  <c r="AJ762" i="1"/>
  <c r="AG762" i="1"/>
  <c r="AE762" i="1"/>
  <c r="AC762" i="1"/>
  <c r="AA762" i="1"/>
  <c r="Y762" i="1"/>
  <c r="W762" i="1"/>
  <c r="U762" i="1"/>
  <c r="S762" i="1"/>
  <c r="Q762" i="1"/>
  <c r="O762" i="1"/>
  <c r="M762" i="1"/>
  <c r="K762" i="1"/>
  <c r="I762" i="1"/>
  <c r="G762" i="1"/>
  <c r="E762" i="1"/>
  <c r="C762" i="1"/>
  <c r="AZ761" i="1"/>
  <c r="BA761" i="1" s="1"/>
  <c r="AX761" i="1"/>
  <c r="AV761" i="1"/>
  <c r="AT761" i="1"/>
  <c r="AR761" i="1"/>
  <c r="AP761" i="1"/>
  <c r="AN761" i="1"/>
  <c r="AL761" i="1"/>
  <c r="AJ761" i="1"/>
  <c r="AG761" i="1"/>
  <c r="AE761" i="1"/>
  <c r="AC761" i="1"/>
  <c r="AA761" i="1"/>
  <c r="Y761" i="1"/>
  <c r="W761" i="1"/>
  <c r="U761" i="1"/>
  <c r="S761" i="1"/>
  <c r="Q761" i="1"/>
  <c r="O761" i="1"/>
  <c r="M761" i="1"/>
  <c r="K761" i="1"/>
  <c r="I761" i="1"/>
  <c r="G761" i="1"/>
  <c r="E761" i="1"/>
  <c r="C761" i="1"/>
  <c r="AZ760" i="1"/>
  <c r="BA760" i="1" s="1"/>
  <c r="AX760" i="1"/>
  <c r="AV760" i="1"/>
  <c r="AT760" i="1"/>
  <c r="AR760" i="1"/>
  <c r="AP760" i="1"/>
  <c r="AN760" i="1"/>
  <c r="AL760" i="1"/>
  <c r="AJ760" i="1"/>
  <c r="AG760" i="1"/>
  <c r="AE760" i="1"/>
  <c r="AC760" i="1"/>
  <c r="AA760" i="1"/>
  <c r="Y760" i="1"/>
  <c r="W760" i="1"/>
  <c r="U760" i="1"/>
  <c r="S760" i="1"/>
  <c r="Q760" i="1"/>
  <c r="O760" i="1"/>
  <c r="M760" i="1"/>
  <c r="K760" i="1"/>
  <c r="I760" i="1"/>
  <c r="G760" i="1"/>
  <c r="E760" i="1"/>
  <c r="C760" i="1"/>
  <c r="AZ759" i="1"/>
  <c r="BA759" i="1" s="1"/>
  <c r="AX759" i="1"/>
  <c r="AV759" i="1"/>
  <c r="AT759" i="1"/>
  <c r="AR759" i="1"/>
  <c r="AP759" i="1"/>
  <c r="AN759" i="1"/>
  <c r="AL759" i="1"/>
  <c r="AJ759" i="1"/>
  <c r="AG759" i="1"/>
  <c r="AE759" i="1"/>
  <c r="AC759" i="1"/>
  <c r="AA759" i="1"/>
  <c r="Y759" i="1"/>
  <c r="W759" i="1"/>
  <c r="U759" i="1"/>
  <c r="S759" i="1"/>
  <c r="Q759" i="1"/>
  <c r="O759" i="1"/>
  <c r="M759" i="1"/>
  <c r="K759" i="1"/>
  <c r="I759" i="1"/>
  <c r="G759" i="1"/>
  <c r="E759" i="1"/>
  <c r="C759" i="1"/>
  <c r="AZ758" i="1"/>
  <c r="BA758" i="1" s="1"/>
  <c r="AX758" i="1"/>
  <c r="AV758" i="1"/>
  <c r="AT758" i="1"/>
  <c r="AR758" i="1"/>
  <c r="AP758" i="1"/>
  <c r="AN758" i="1"/>
  <c r="AL758" i="1"/>
  <c r="AJ758" i="1"/>
  <c r="AG758" i="1"/>
  <c r="AE758" i="1"/>
  <c r="AC758" i="1"/>
  <c r="AA758" i="1"/>
  <c r="Y758" i="1"/>
  <c r="W758" i="1"/>
  <c r="U758" i="1"/>
  <c r="S758" i="1"/>
  <c r="Q758" i="1"/>
  <c r="O758" i="1"/>
  <c r="M758" i="1"/>
  <c r="K758" i="1"/>
  <c r="I758" i="1"/>
  <c r="G758" i="1"/>
  <c r="E758" i="1"/>
  <c r="C758" i="1"/>
  <c r="AZ757" i="1"/>
  <c r="BA757" i="1" s="1"/>
  <c r="AX757" i="1"/>
  <c r="AV757" i="1"/>
  <c r="AT757" i="1"/>
  <c r="AR757" i="1"/>
  <c r="AP757" i="1"/>
  <c r="AN757" i="1"/>
  <c r="AL757" i="1"/>
  <c r="AJ757" i="1"/>
  <c r="AG757" i="1"/>
  <c r="AE757" i="1"/>
  <c r="AC757" i="1"/>
  <c r="AA757" i="1"/>
  <c r="Y757" i="1"/>
  <c r="W757" i="1"/>
  <c r="U757" i="1"/>
  <c r="S757" i="1"/>
  <c r="Q757" i="1"/>
  <c r="O757" i="1"/>
  <c r="M757" i="1"/>
  <c r="K757" i="1"/>
  <c r="I757" i="1"/>
  <c r="G757" i="1"/>
  <c r="E757" i="1"/>
  <c r="C757" i="1"/>
  <c r="AZ756" i="1"/>
  <c r="BA756" i="1" s="1"/>
  <c r="AX756" i="1"/>
  <c r="AV756" i="1"/>
  <c r="AT756" i="1"/>
  <c r="AR756" i="1"/>
  <c r="AP756" i="1"/>
  <c r="AN756" i="1"/>
  <c r="AL756" i="1"/>
  <c r="AJ756" i="1"/>
  <c r="AG756" i="1"/>
  <c r="AE756" i="1"/>
  <c r="AC756" i="1"/>
  <c r="AA756" i="1"/>
  <c r="Y756" i="1"/>
  <c r="W756" i="1"/>
  <c r="U756" i="1"/>
  <c r="S756" i="1"/>
  <c r="Q756" i="1"/>
  <c r="O756" i="1"/>
  <c r="M756" i="1"/>
  <c r="K756" i="1"/>
  <c r="I756" i="1"/>
  <c r="G756" i="1"/>
  <c r="E756" i="1"/>
  <c r="C756" i="1"/>
  <c r="AZ755" i="1"/>
  <c r="BA755" i="1" s="1"/>
  <c r="AX755" i="1"/>
  <c r="AV755" i="1"/>
  <c r="AT755" i="1"/>
  <c r="AR755" i="1"/>
  <c r="AP755" i="1"/>
  <c r="AN755" i="1"/>
  <c r="AL755" i="1"/>
  <c r="AJ755" i="1"/>
  <c r="AG755" i="1"/>
  <c r="AE755" i="1"/>
  <c r="AC755" i="1"/>
  <c r="AA755" i="1"/>
  <c r="Y755" i="1"/>
  <c r="W755" i="1"/>
  <c r="U755" i="1"/>
  <c r="S755" i="1"/>
  <c r="Q755" i="1"/>
  <c r="O755" i="1"/>
  <c r="M755" i="1"/>
  <c r="K755" i="1"/>
  <c r="I755" i="1"/>
  <c r="G755" i="1"/>
  <c r="E755" i="1"/>
  <c r="C755" i="1"/>
  <c r="AZ754" i="1"/>
  <c r="BA754" i="1" s="1"/>
  <c r="AX754" i="1"/>
  <c r="AV754" i="1"/>
  <c r="AT754" i="1"/>
  <c r="AR754" i="1"/>
  <c r="AP754" i="1"/>
  <c r="AN754" i="1"/>
  <c r="AL754" i="1"/>
  <c r="AJ754" i="1"/>
  <c r="AG754" i="1"/>
  <c r="AE754" i="1"/>
  <c r="AC754" i="1"/>
  <c r="AA754" i="1"/>
  <c r="Y754" i="1"/>
  <c r="W754" i="1"/>
  <c r="U754" i="1"/>
  <c r="S754" i="1"/>
  <c r="Q754" i="1"/>
  <c r="O754" i="1"/>
  <c r="M754" i="1"/>
  <c r="K754" i="1"/>
  <c r="I754" i="1"/>
  <c r="G754" i="1"/>
  <c r="E754" i="1"/>
  <c r="C754" i="1"/>
  <c r="AZ753" i="1"/>
  <c r="BA753" i="1" s="1"/>
  <c r="AX753" i="1"/>
  <c r="AV753" i="1"/>
  <c r="AT753" i="1"/>
  <c r="AR753" i="1"/>
  <c r="AP753" i="1"/>
  <c r="AN753" i="1"/>
  <c r="AL753" i="1"/>
  <c r="AJ753" i="1"/>
  <c r="AG753" i="1"/>
  <c r="AE753" i="1"/>
  <c r="AC753" i="1"/>
  <c r="AA753" i="1"/>
  <c r="Y753" i="1"/>
  <c r="W753" i="1"/>
  <c r="U753" i="1"/>
  <c r="S753" i="1"/>
  <c r="Q753" i="1"/>
  <c r="O753" i="1"/>
  <c r="M753" i="1"/>
  <c r="K753" i="1"/>
  <c r="I753" i="1"/>
  <c r="G753" i="1"/>
  <c r="E753" i="1"/>
  <c r="C753" i="1"/>
  <c r="AZ752" i="1"/>
  <c r="BA752" i="1" s="1"/>
  <c r="AX752" i="1"/>
  <c r="AV752" i="1"/>
  <c r="AT752" i="1"/>
  <c r="AR752" i="1"/>
  <c r="AP752" i="1"/>
  <c r="AN752" i="1"/>
  <c r="AL752" i="1"/>
  <c r="AJ752" i="1"/>
  <c r="AG752" i="1"/>
  <c r="AE752" i="1"/>
  <c r="AC752" i="1"/>
  <c r="AA752" i="1"/>
  <c r="Y752" i="1"/>
  <c r="W752" i="1"/>
  <c r="U752" i="1"/>
  <c r="S752" i="1"/>
  <c r="Q752" i="1"/>
  <c r="O752" i="1"/>
  <c r="M752" i="1"/>
  <c r="K752" i="1"/>
  <c r="I752" i="1"/>
  <c r="G752" i="1"/>
  <c r="E752" i="1"/>
  <c r="C752" i="1"/>
  <c r="AZ751" i="1"/>
  <c r="BA751" i="1" s="1"/>
  <c r="AX751" i="1"/>
  <c r="AV751" i="1"/>
  <c r="AT751" i="1"/>
  <c r="AR751" i="1"/>
  <c r="AP751" i="1"/>
  <c r="AN751" i="1"/>
  <c r="AL751" i="1"/>
  <c r="AJ751" i="1"/>
  <c r="AG751" i="1"/>
  <c r="AE751" i="1"/>
  <c r="AC751" i="1"/>
  <c r="AA751" i="1"/>
  <c r="Y751" i="1"/>
  <c r="W751" i="1"/>
  <c r="U751" i="1"/>
  <c r="S751" i="1"/>
  <c r="Q751" i="1"/>
  <c r="O751" i="1"/>
  <c r="M751" i="1"/>
  <c r="K751" i="1"/>
  <c r="I751" i="1"/>
  <c r="G751" i="1"/>
  <c r="E751" i="1"/>
  <c r="C751" i="1"/>
  <c r="AZ750" i="1"/>
  <c r="BA750" i="1" s="1"/>
  <c r="AX750" i="1"/>
  <c r="AV750" i="1"/>
  <c r="AT750" i="1"/>
  <c r="AR750" i="1"/>
  <c r="AP750" i="1"/>
  <c r="AN750" i="1"/>
  <c r="AL750" i="1"/>
  <c r="AJ750" i="1"/>
  <c r="AG750" i="1"/>
  <c r="AE750" i="1"/>
  <c r="AC750" i="1"/>
  <c r="AA750" i="1"/>
  <c r="Y750" i="1"/>
  <c r="W750" i="1"/>
  <c r="U750" i="1"/>
  <c r="S750" i="1"/>
  <c r="Q750" i="1"/>
  <c r="O750" i="1"/>
  <c r="M750" i="1"/>
  <c r="K750" i="1"/>
  <c r="I750" i="1"/>
  <c r="G750" i="1"/>
  <c r="E750" i="1"/>
  <c r="C750" i="1"/>
  <c r="AZ749" i="1"/>
  <c r="BA749" i="1" s="1"/>
  <c r="AX749" i="1"/>
  <c r="AV749" i="1"/>
  <c r="AT749" i="1"/>
  <c r="AR749" i="1"/>
  <c r="AP749" i="1"/>
  <c r="AN749" i="1"/>
  <c r="AL749" i="1"/>
  <c r="AJ749" i="1"/>
  <c r="AG749" i="1"/>
  <c r="AE749" i="1"/>
  <c r="AC749" i="1"/>
  <c r="AA749" i="1"/>
  <c r="Y749" i="1"/>
  <c r="W749" i="1"/>
  <c r="U749" i="1"/>
  <c r="S749" i="1"/>
  <c r="Q749" i="1"/>
  <c r="O749" i="1"/>
  <c r="M749" i="1"/>
  <c r="K749" i="1"/>
  <c r="I749" i="1"/>
  <c r="G749" i="1"/>
  <c r="E749" i="1"/>
  <c r="C749" i="1"/>
  <c r="AZ748" i="1"/>
  <c r="BA748" i="1" s="1"/>
  <c r="AX748" i="1"/>
  <c r="AV748" i="1"/>
  <c r="AT748" i="1"/>
  <c r="AR748" i="1"/>
  <c r="AP748" i="1"/>
  <c r="AN748" i="1"/>
  <c r="AL748" i="1"/>
  <c r="AJ748" i="1"/>
  <c r="AG748" i="1"/>
  <c r="AE748" i="1"/>
  <c r="AC748" i="1"/>
  <c r="AA748" i="1"/>
  <c r="Y748" i="1"/>
  <c r="W748" i="1"/>
  <c r="U748" i="1"/>
  <c r="S748" i="1"/>
  <c r="Q748" i="1"/>
  <c r="O748" i="1"/>
  <c r="M748" i="1"/>
  <c r="K748" i="1"/>
  <c r="I748" i="1"/>
  <c r="G748" i="1"/>
  <c r="E748" i="1"/>
  <c r="C748" i="1"/>
  <c r="AZ747" i="1"/>
  <c r="BA747" i="1" s="1"/>
  <c r="AX747" i="1"/>
  <c r="AV747" i="1"/>
  <c r="AT747" i="1"/>
  <c r="AR747" i="1"/>
  <c r="AP747" i="1"/>
  <c r="AN747" i="1"/>
  <c r="AL747" i="1"/>
  <c r="AJ747" i="1"/>
  <c r="AG747" i="1"/>
  <c r="AE747" i="1"/>
  <c r="AC747" i="1"/>
  <c r="AA747" i="1"/>
  <c r="Y747" i="1"/>
  <c r="W747" i="1"/>
  <c r="U747" i="1"/>
  <c r="S747" i="1"/>
  <c r="Q747" i="1"/>
  <c r="O747" i="1"/>
  <c r="M747" i="1"/>
  <c r="K747" i="1"/>
  <c r="I747" i="1"/>
  <c r="G747" i="1"/>
  <c r="E747" i="1"/>
  <c r="C747" i="1"/>
  <c r="AZ746" i="1"/>
  <c r="BA746" i="1" s="1"/>
  <c r="AX746" i="1"/>
  <c r="AV746" i="1"/>
  <c r="AT746" i="1"/>
  <c r="AR746" i="1"/>
  <c r="AP746" i="1"/>
  <c r="AN746" i="1"/>
  <c r="AL746" i="1"/>
  <c r="AJ746" i="1"/>
  <c r="AG746" i="1"/>
  <c r="AE746" i="1"/>
  <c r="AC746" i="1"/>
  <c r="AA746" i="1"/>
  <c r="Y746" i="1"/>
  <c r="W746" i="1"/>
  <c r="U746" i="1"/>
  <c r="S746" i="1"/>
  <c r="Q746" i="1"/>
  <c r="O746" i="1"/>
  <c r="M746" i="1"/>
  <c r="K746" i="1"/>
  <c r="I746" i="1"/>
  <c r="G746" i="1"/>
  <c r="E746" i="1"/>
  <c r="C746" i="1"/>
  <c r="AZ745" i="1"/>
  <c r="BA745" i="1" s="1"/>
  <c r="AX745" i="1"/>
  <c r="AV745" i="1"/>
  <c r="AT745" i="1"/>
  <c r="AR745" i="1"/>
  <c r="AP745" i="1"/>
  <c r="AN745" i="1"/>
  <c r="AL745" i="1"/>
  <c r="AJ745" i="1"/>
  <c r="AG745" i="1"/>
  <c r="AE745" i="1"/>
  <c r="AC745" i="1"/>
  <c r="AA745" i="1"/>
  <c r="Y745" i="1"/>
  <c r="W745" i="1"/>
  <c r="U745" i="1"/>
  <c r="S745" i="1"/>
  <c r="Q745" i="1"/>
  <c r="O745" i="1"/>
  <c r="M745" i="1"/>
  <c r="K745" i="1"/>
  <c r="I745" i="1"/>
  <c r="G745" i="1"/>
  <c r="E745" i="1"/>
  <c r="C745" i="1"/>
  <c r="AZ744" i="1"/>
  <c r="BA744" i="1" s="1"/>
  <c r="AX744" i="1"/>
  <c r="AV744" i="1"/>
  <c r="AT744" i="1"/>
  <c r="AR744" i="1"/>
  <c r="AP744" i="1"/>
  <c r="AN744" i="1"/>
  <c r="AL744" i="1"/>
  <c r="AJ744" i="1"/>
  <c r="AG744" i="1"/>
  <c r="AE744" i="1"/>
  <c r="AC744" i="1"/>
  <c r="AA744" i="1"/>
  <c r="Y744" i="1"/>
  <c r="W744" i="1"/>
  <c r="U744" i="1"/>
  <c r="S744" i="1"/>
  <c r="Q744" i="1"/>
  <c r="O744" i="1"/>
  <c r="M744" i="1"/>
  <c r="K744" i="1"/>
  <c r="I744" i="1"/>
  <c r="G744" i="1"/>
  <c r="E744" i="1"/>
  <c r="C744" i="1"/>
  <c r="AZ743" i="1"/>
  <c r="BA743" i="1" s="1"/>
  <c r="AX743" i="1"/>
  <c r="AV743" i="1"/>
  <c r="AT743" i="1"/>
  <c r="AR743" i="1"/>
  <c r="AP743" i="1"/>
  <c r="AN743" i="1"/>
  <c r="AL743" i="1"/>
  <c r="AJ743" i="1"/>
  <c r="AG743" i="1"/>
  <c r="AE743" i="1"/>
  <c r="AC743" i="1"/>
  <c r="AA743" i="1"/>
  <c r="Y743" i="1"/>
  <c r="W743" i="1"/>
  <c r="U743" i="1"/>
  <c r="S743" i="1"/>
  <c r="Q743" i="1"/>
  <c r="O743" i="1"/>
  <c r="M743" i="1"/>
  <c r="K743" i="1"/>
  <c r="I743" i="1"/>
  <c r="G743" i="1"/>
  <c r="E743" i="1"/>
  <c r="C743" i="1"/>
  <c r="AZ742" i="1"/>
  <c r="BA742" i="1" s="1"/>
  <c r="AX742" i="1"/>
  <c r="AV742" i="1"/>
  <c r="AT742" i="1"/>
  <c r="AR742" i="1"/>
  <c r="AP742" i="1"/>
  <c r="AN742" i="1"/>
  <c r="AL742" i="1"/>
  <c r="AJ742" i="1"/>
  <c r="AG742" i="1"/>
  <c r="AE742" i="1"/>
  <c r="AC742" i="1"/>
  <c r="AA742" i="1"/>
  <c r="Y742" i="1"/>
  <c r="W742" i="1"/>
  <c r="U742" i="1"/>
  <c r="S742" i="1"/>
  <c r="Q742" i="1"/>
  <c r="O742" i="1"/>
  <c r="M742" i="1"/>
  <c r="K742" i="1"/>
  <c r="I742" i="1"/>
  <c r="G742" i="1"/>
  <c r="E742" i="1"/>
  <c r="C742" i="1"/>
  <c r="AZ741" i="1"/>
  <c r="BA741" i="1" s="1"/>
  <c r="AX741" i="1"/>
  <c r="AV741" i="1"/>
  <c r="AT741" i="1"/>
  <c r="AR741" i="1"/>
  <c r="AP741" i="1"/>
  <c r="AN741" i="1"/>
  <c r="AL741" i="1"/>
  <c r="AJ741" i="1"/>
  <c r="AG741" i="1"/>
  <c r="AE741" i="1"/>
  <c r="AC741" i="1"/>
  <c r="AA741" i="1"/>
  <c r="Y741" i="1"/>
  <c r="W741" i="1"/>
  <c r="U741" i="1"/>
  <c r="S741" i="1"/>
  <c r="Q741" i="1"/>
  <c r="O741" i="1"/>
  <c r="M741" i="1"/>
  <c r="K741" i="1"/>
  <c r="I741" i="1"/>
  <c r="G741" i="1"/>
  <c r="E741" i="1"/>
  <c r="C741" i="1"/>
  <c r="AZ740" i="1"/>
  <c r="BA740" i="1" s="1"/>
  <c r="AX740" i="1"/>
  <c r="AV740" i="1"/>
  <c r="AT740" i="1"/>
  <c r="AR740" i="1"/>
  <c r="AP740" i="1"/>
  <c r="AN740" i="1"/>
  <c r="AL740" i="1"/>
  <c r="AJ740" i="1"/>
  <c r="AG740" i="1"/>
  <c r="AE740" i="1"/>
  <c r="AC740" i="1"/>
  <c r="AA740" i="1"/>
  <c r="Y740" i="1"/>
  <c r="W740" i="1"/>
  <c r="U740" i="1"/>
  <c r="S740" i="1"/>
  <c r="Q740" i="1"/>
  <c r="O740" i="1"/>
  <c r="M740" i="1"/>
  <c r="K740" i="1"/>
  <c r="I740" i="1"/>
  <c r="G740" i="1"/>
  <c r="E740" i="1"/>
  <c r="C740" i="1"/>
  <c r="AZ739" i="1"/>
  <c r="BA739" i="1" s="1"/>
  <c r="AX739" i="1"/>
  <c r="AV739" i="1"/>
  <c r="AT739" i="1"/>
  <c r="AR739" i="1"/>
  <c r="AP739" i="1"/>
  <c r="AN739" i="1"/>
  <c r="AL739" i="1"/>
  <c r="AJ739" i="1"/>
  <c r="AG739" i="1"/>
  <c r="AE739" i="1"/>
  <c r="AC739" i="1"/>
  <c r="AA739" i="1"/>
  <c r="Y739" i="1"/>
  <c r="W739" i="1"/>
  <c r="U739" i="1"/>
  <c r="S739" i="1"/>
  <c r="Q739" i="1"/>
  <c r="O739" i="1"/>
  <c r="M739" i="1"/>
  <c r="K739" i="1"/>
  <c r="I739" i="1"/>
  <c r="G739" i="1"/>
  <c r="E739" i="1"/>
  <c r="C739" i="1"/>
  <c r="AZ738" i="1"/>
  <c r="BA738" i="1" s="1"/>
  <c r="AX738" i="1"/>
  <c r="AV738" i="1"/>
  <c r="AT738" i="1"/>
  <c r="AR738" i="1"/>
  <c r="AP738" i="1"/>
  <c r="AN738" i="1"/>
  <c r="AL738" i="1"/>
  <c r="AJ738" i="1"/>
  <c r="AG738" i="1"/>
  <c r="AE738" i="1"/>
  <c r="AC738" i="1"/>
  <c r="AA738" i="1"/>
  <c r="Y738" i="1"/>
  <c r="W738" i="1"/>
  <c r="U738" i="1"/>
  <c r="S738" i="1"/>
  <c r="Q738" i="1"/>
  <c r="O738" i="1"/>
  <c r="M738" i="1"/>
  <c r="K738" i="1"/>
  <c r="I738" i="1"/>
  <c r="G738" i="1"/>
  <c r="E738" i="1"/>
  <c r="C738" i="1"/>
  <c r="AZ737" i="1"/>
  <c r="BA737" i="1" s="1"/>
  <c r="AX737" i="1"/>
  <c r="AV737" i="1"/>
  <c r="AT737" i="1"/>
  <c r="AR737" i="1"/>
  <c r="AP737" i="1"/>
  <c r="AN737" i="1"/>
  <c r="AL737" i="1"/>
  <c r="AJ737" i="1"/>
  <c r="AG737" i="1"/>
  <c r="AE737" i="1"/>
  <c r="AC737" i="1"/>
  <c r="AA737" i="1"/>
  <c r="Y737" i="1"/>
  <c r="W737" i="1"/>
  <c r="U737" i="1"/>
  <c r="S737" i="1"/>
  <c r="Q737" i="1"/>
  <c r="O737" i="1"/>
  <c r="M737" i="1"/>
  <c r="K737" i="1"/>
  <c r="I737" i="1"/>
  <c r="G737" i="1"/>
  <c r="E737" i="1"/>
  <c r="C737" i="1"/>
  <c r="AZ736" i="1"/>
  <c r="BA736" i="1" s="1"/>
  <c r="AX736" i="1"/>
  <c r="AV736" i="1"/>
  <c r="AT736" i="1"/>
  <c r="AR736" i="1"/>
  <c r="AP736" i="1"/>
  <c r="AN736" i="1"/>
  <c r="AL736" i="1"/>
  <c r="AJ736" i="1"/>
  <c r="AG736" i="1"/>
  <c r="AE736" i="1"/>
  <c r="AC736" i="1"/>
  <c r="AA736" i="1"/>
  <c r="Y736" i="1"/>
  <c r="W736" i="1"/>
  <c r="U736" i="1"/>
  <c r="S736" i="1"/>
  <c r="Q736" i="1"/>
  <c r="O736" i="1"/>
  <c r="M736" i="1"/>
  <c r="K736" i="1"/>
  <c r="I736" i="1"/>
  <c r="G736" i="1"/>
  <c r="E736" i="1"/>
  <c r="C736" i="1"/>
  <c r="AZ735" i="1"/>
  <c r="BA735" i="1" s="1"/>
  <c r="AX735" i="1"/>
  <c r="AV735" i="1"/>
  <c r="AT735" i="1"/>
  <c r="AR735" i="1"/>
  <c r="AP735" i="1"/>
  <c r="AN735" i="1"/>
  <c r="AL735" i="1"/>
  <c r="AJ735" i="1"/>
  <c r="AG735" i="1"/>
  <c r="AE735" i="1"/>
  <c r="AC735" i="1"/>
  <c r="AA735" i="1"/>
  <c r="Y735" i="1"/>
  <c r="W735" i="1"/>
  <c r="U735" i="1"/>
  <c r="S735" i="1"/>
  <c r="Q735" i="1"/>
  <c r="O735" i="1"/>
  <c r="M735" i="1"/>
  <c r="K735" i="1"/>
  <c r="I735" i="1"/>
  <c r="G735" i="1"/>
  <c r="E735" i="1"/>
  <c r="C735" i="1"/>
  <c r="AZ734" i="1"/>
  <c r="BA734" i="1" s="1"/>
  <c r="AX734" i="1"/>
  <c r="AV734" i="1"/>
  <c r="AT734" i="1"/>
  <c r="AR734" i="1"/>
  <c r="AP734" i="1"/>
  <c r="AN734" i="1"/>
  <c r="AL734" i="1"/>
  <c r="AJ734" i="1"/>
  <c r="AG734" i="1"/>
  <c r="AE734" i="1"/>
  <c r="AC734" i="1"/>
  <c r="AA734" i="1"/>
  <c r="Y734" i="1"/>
  <c r="W734" i="1"/>
  <c r="U734" i="1"/>
  <c r="S734" i="1"/>
  <c r="Q734" i="1"/>
  <c r="O734" i="1"/>
  <c r="M734" i="1"/>
  <c r="K734" i="1"/>
  <c r="I734" i="1"/>
  <c r="G734" i="1"/>
  <c r="E734" i="1"/>
  <c r="C734" i="1"/>
  <c r="AZ733" i="1"/>
  <c r="BA733" i="1" s="1"/>
  <c r="AX733" i="1"/>
  <c r="AV733" i="1"/>
  <c r="AT733" i="1"/>
  <c r="AR733" i="1"/>
  <c r="AP733" i="1"/>
  <c r="AN733" i="1"/>
  <c r="AL733" i="1"/>
  <c r="AJ733" i="1"/>
  <c r="AG733" i="1"/>
  <c r="AE733" i="1"/>
  <c r="AC733" i="1"/>
  <c r="AA733" i="1"/>
  <c r="Y733" i="1"/>
  <c r="W733" i="1"/>
  <c r="U733" i="1"/>
  <c r="S733" i="1"/>
  <c r="Q733" i="1"/>
  <c r="O733" i="1"/>
  <c r="M733" i="1"/>
  <c r="K733" i="1"/>
  <c r="I733" i="1"/>
  <c r="G733" i="1"/>
  <c r="E733" i="1"/>
  <c r="C733" i="1"/>
  <c r="AZ732" i="1"/>
  <c r="BA732" i="1" s="1"/>
  <c r="AX732" i="1"/>
  <c r="AV732" i="1"/>
  <c r="AT732" i="1"/>
  <c r="AR732" i="1"/>
  <c r="AP732" i="1"/>
  <c r="AN732" i="1"/>
  <c r="AL732" i="1"/>
  <c r="AJ732" i="1"/>
  <c r="AG732" i="1"/>
  <c r="AE732" i="1"/>
  <c r="AC732" i="1"/>
  <c r="AA732" i="1"/>
  <c r="Y732" i="1"/>
  <c r="W732" i="1"/>
  <c r="U732" i="1"/>
  <c r="S732" i="1"/>
  <c r="Q732" i="1"/>
  <c r="O732" i="1"/>
  <c r="M732" i="1"/>
  <c r="K732" i="1"/>
  <c r="I732" i="1"/>
  <c r="G732" i="1"/>
  <c r="E732" i="1"/>
  <c r="C732" i="1"/>
  <c r="AZ731" i="1"/>
  <c r="BA731" i="1" s="1"/>
  <c r="AX731" i="1"/>
  <c r="AV731" i="1"/>
  <c r="AT731" i="1"/>
  <c r="AR731" i="1"/>
  <c r="AP731" i="1"/>
  <c r="AN731" i="1"/>
  <c r="AL731" i="1"/>
  <c r="AJ731" i="1"/>
  <c r="AG731" i="1"/>
  <c r="AE731" i="1"/>
  <c r="AC731" i="1"/>
  <c r="AA731" i="1"/>
  <c r="Y731" i="1"/>
  <c r="W731" i="1"/>
  <c r="U731" i="1"/>
  <c r="S731" i="1"/>
  <c r="Q731" i="1"/>
  <c r="O731" i="1"/>
  <c r="M731" i="1"/>
  <c r="K731" i="1"/>
  <c r="I731" i="1"/>
  <c r="G731" i="1"/>
  <c r="E731" i="1"/>
  <c r="C731" i="1"/>
  <c r="AZ730" i="1"/>
  <c r="BA730" i="1" s="1"/>
  <c r="AX730" i="1"/>
  <c r="AV730" i="1"/>
  <c r="AT730" i="1"/>
  <c r="AR730" i="1"/>
  <c r="AP730" i="1"/>
  <c r="AN730" i="1"/>
  <c r="AL730" i="1"/>
  <c r="AJ730" i="1"/>
  <c r="AG730" i="1"/>
  <c r="AE730" i="1"/>
  <c r="AC730" i="1"/>
  <c r="AA730" i="1"/>
  <c r="Y730" i="1"/>
  <c r="W730" i="1"/>
  <c r="U730" i="1"/>
  <c r="S730" i="1"/>
  <c r="Q730" i="1"/>
  <c r="O730" i="1"/>
  <c r="M730" i="1"/>
  <c r="K730" i="1"/>
  <c r="I730" i="1"/>
  <c r="G730" i="1"/>
  <c r="E730" i="1"/>
  <c r="C730" i="1"/>
  <c r="AZ729" i="1"/>
  <c r="BA729" i="1" s="1"/>
  <c r="AX729" i="1"/>
  <c r="AV729" i="1"/>
  <c r="AT729" i="1"/>
  <c r="AR729" i="1"/>
  <c r="AP729" i="1"/>
  <c r="AN729" i="1"/>
  <c r="AL729" i="1"/>
  <c r="AJ729" i="1"/>
  <c r="AG729" i="1"/>
  <c r="AE729" i="1"/>
  <c r="AC729" i="1"/>
  <c r="AA729" i="1"/>
  <c r="Y729" i="1"/>
  <c r="W729" i="1"/>
  <c r="U729" i="1"/>
  <c r="S729" i="1"/>
  <c r="Q729" i="1"/>
  <c r="O729" i="1"/>
  <c r="M729" i="1"/>
  <c r="K729" i="1"/>
  <c r="I729" i="1"/>
  <c r="G729" i="1"/>
  <c r="E729" i="1"/>
  <c r="C729" i="1"/>
  <c r="AZ728" i="1"/>
  <c r="BA728" i="1" s="1"/>
  <c r="AX728" i="1"/>
  <c r="AV728" i="1"/>
  <c r="AT728" i="1"/>
  <c r="AR728" i="1"/>
  <c r="AP728" i="1"/>
  <c r="AN728" i="1"/>
  <c r="AL728" i="1"/>
  <c r="AJ728" i="1"/>
  <c r="AG728" i="1"/>
  <c r="AE728" i="1"/>
  <c r="AC728" i="1"/>
  <c r="AA728" i="1"/>
  <c r="Y728" i="1"/>
  <c r="W728" i="1"/>
  <c r="U728" i="1"/>
  <c r="S728" i="1"/>
  <c r="Q728" i="1"/>
  <c r="O728" i="1"/>
  <c r="M728" i="1"/>
  <c r="K728" i="1"/>
  <c r="I728" i="1"/>
  <c r="G728" i="1"/>
  <c r="E728" i="1"/>
  <c r="C728" i="1"/>
  <c r="AZ727" i="1"/>
  <c r="BA727" i="1" s="1"/>
  <c r="AX727" i="1"/>
  <c r="AV727" i="1"/>
  <c r="AT727" i="1"/>
  <c r="AR727" i="1"/>
  <c r="AP727" i="1"/>
  <c r="AN727" i="1"/>
  <c r="AL727" i="1"/>
  <c r="AJ727" i="1"/>
  <c r="AG727" i="1"/>
  <c r="AE727" i="1"/>
  <c r="AC727" i="1"/>
  <c r="AA727" i="1"/>
  <c r="Y727" i="1"/>
  <c r="W727" i="1"/>
  <c r="U727" i="1"/>
  <c r="S727" i="1"/>
  <c r="Q727" i="1"/>
  <c r="O727" i="1"/>
  <c r="M727" i="1"/>
  <c r="K727" i="1"/>
  <c r="I727" i="1"/>
  <c r="G727" i="1"/>
  <c r="E727" i="1"/>
  <c r="C727" i="1"/>
  <c r="AZ726" i="1"/>
  <c r="BA726" i="1" s="1"/>
  <c r="AX726" i="1"/>
  <c r="AV726" i="1"/>
  <c r="AT726" i="1"/>
  <c r="AR726" i="1"/>
  <c r="AP726" i="1"/>
  <c r="AN726" i="1"/>
  <c r="AL726" i="1"/>
  <c r="AJ726" i="1"/>
  <c r="AG726" i="1"/>
  <c r="AE726" i="1"/>
  <c r="AC726" i="1"/>
  <c r="AA726" i="1"/>
  <c r="Y726" i="1"/>
  <c r="W726" i="1"/>
  <c r="U726" i="1"/>
  <c r="S726" i="1"/>
  <c r="Q726" i="1"/>
  <c r="O726" i="1"/>
  <c r="M726" i="1"/>
  <c r="K726" i="1"/>
  <c r="I726" i="1"/>
  <c r="G726" i="1"/>
  <c r="E726" i="1"/>
  <c r="C726" i="1"/>
  <c r="AZ725" i="1"/>
  <c r="BA725" i="1" s="1"/>
  <c r="AX725" i="1"/>
  <c r="AV725" i="1"/>
  <c r="AT725" i="1"/>
  <c r="AR725" i="1"/>
  <c r="AP725" i="1"/>
  <c r="AN725" i="1"/>
  <c r="AL725" i="1"/>
  <c r="AJ725" i="1"/>
  <c r="AG725" i="1"/>
  <c r="AE725" i="1"/>
  <c r="AC725" i="1"/>
  <c r="AA725" i="1"/>
  <c r="Y725" i="1"/>
  <c r="W725" i="1"/>
  <c r="U725" i="1"/>
  <c r="S725" i="1"/>
  <c r="Q725" i="1"/>
  <c r="O725" i="1"/>
  <c r="M725" i="1"/>
  <c r="K725" i="1"/>
  <c r="I725" i="1"/>
  <c r="G725" i="1"/>
  <c r="E725" i="1"/>
  <c r="C725" i="1"/>
  <c r="AZ724" i="1"/>
  <c r="BA724" i="1" s="1"/>
  <c r="AX724" i="1"/>
  <c r="AV724" i="1"/>
  <c r="AT724" i="1"/>
  <c r="AR724" i="1"/>
  <c r="AP724" i="1"/>
  <c r="AN724" i="1"/>
  <c r="AL724" i="1"/>
  <c r="AJ724" i="1"/>
  <c r="AG724" i="1"/>
  <c r="AE724" i="1"/>
  <c r="AC724" i="1"/>
  <c r="AA724" i="1"/>
  <c r="Y724" i="1"/>
  <c r="W724" i="1"/>
  <c r="U724" i="1"/>
  <c r="S724" i="1"/>
  <c r="Q724" i="1"/>
  <c r="O724" i="1"/>
  <c r="M724" i="1"/>
  <c r="K724" i="1"/>
  <c r="I724" i="1"/>
  <c r="G724" i="1"/>
  <c r="E724" i="1"/>
  <c r="C724" i="1"/>
  <c r="AZ723" i="1"/>
  <c r="BA723" i="1" s="1"/>
  <c r="AX723" i="1"/>
  <c r="AV723" i="1"/>
  <c r="AT723" i="1"/>
  <c r="AR723" i="1"/>
  <c r="AP723" i="1"/>
  <c r="AN723" i="1"/>
  <c r="AL723" i="1"/>
  <c r="AJ723" i="1"/>
  <c r="AG723" i="1"/>
  <c r="AE723" i="1"/>
  <c r="AC723" i="1"/>
  <c r="AA723" i="1"/>
  <c r="Y723" i="1"/>
  <c r="W723" i="1"/>
  <c r="U723" i="1"/>
  <c r="S723" i="1"/>
  <c r="Q723" i="1"/>
  <c r="O723" i="1"/>
  <c r="M723" i="1"/>
  <c r="K723" i="1"/>
  <c r="I723" i="1"/>
  <c r="G723" i="1"/>
  <c r="E723" i="1"/>
  <c r="C723" i="1"/>
  <c r="AZ722" i="1"/>
  <c r="BA722" i="1" s="1"/>
  <c r="AX722" i="1"/>
  <c r="AV722" i="1"/>
  <c r="AT722" i="1"/>
  <c r="AR722" i="1"/>
  <c r="AP722" i="1"/>
  <c r="AN722" i="1"/>
  <c r="AL722" i="1"/>
  <c r="AJ722" i="1"/>
  <c r="AG722" i="1"/>
  <c r="AE722" i="1"/>
  <c r="AC722" i="1"/>
  <c r="AA722" i="1"/>
  <c r="Y722" i="1"/>
  <c r="W722" i="1"/>
  <c r="U722" i="1"/>
  <c r="S722" i="1"/>
  <c r="Q722" i="1"/>
  <c r="O722" i="1"/>
  <c r="M722" i="1"/>
  <c r="K722" i="1"/>
  <c r="I722" i="1"/>
  <c r="G722" i="1"/>
  <c r="E722" i="1"/>
  <c r="C722" i="1"/>
  <c r="AZ721" i="1"/>
  <c r="BA721" i="1" s="1"/>
  <c r="AX721" i="1"/>
  <c r="AV721" i="1"/>
  <c r="AT721" i="1"/>
  <c r="AR721" i="1"/>
  <c r="AP721" i="1"/>
  <c r="AN721" i="1"/>
  <c r="AL721" i="1"/>
  <c r="AJ721" i="1"/>
  <c r="AG721" i="1"/>
  <c r="AE721" i="1"/>
  <c r="AC721" i="1"/>
  <c r="AA721" i="1"/>
  <c r="Y721" i="1"/>
  <c r="W721" i="1"/>
  <c r="U721" i="1"/>
  <c r="S721" i="1"/>
  <c r="Q721" i="1"/>
  <c r="O721" i="1"/>
  <c r="M721" i="1"/>
  <c r="K721" i="1"/>
  <c r="I721" i="1"/>
  <c r="G721" i="1"/>
  <c r="E721" i="1"/>
  <c r="C721" i="1"/>
  <c r="AZ720" i="1"/>
  <c r="BA720" i="1" s="1"/>
  <c r="AX720" i="1"/>
  <c r="AV720" i="1"/>
  <c r="AT720" i="1"/>
  <c r="AR720" i="1"/>
  <c r="AP720" i="1"/>
  <c r="AN720" i="1"/>
  <c r="AL720" i="1"/>
  <c r="AJ720" i="1"/>
  <c r="AG720" i="1"/>
  <c r="AE720" i="1"/>
  <c r="AC720" i="1"/>
  <c r="AA720" i="1"/>
  <c r="Y720" i="1"/>
  <c r="W720" i="1"/>
  <c r="U720" i="1"/>
  <c r="S720" i="1"/>
  <c r="Q720" i="1"/>
  <c r="O720" i="1"/>
  <c r="M720" i="1"/>
  <c r="K720" i="1"/>
  <c r="I720" i="1"/>
  <c r="G720" i="1"/>
  <c r="E720" i="1"/>
  <c r="C720" i="1"/>
  <c r="AZ719" i="1"/>
  <c r="BA719" i="1" s="1"/>
  <c r="AX719" i="1"/>
  <c r="AV719" i="1"/>
  <c r="AT719" i="1"/>
  <c r="AR719" i="1"/>
  <c r="AP719" i="1"/>
  <c r="AN719" i="1"/>
  <c r="AL719" i="1"/>
  <c r="AJ719" i="1"/>
  <c r="AG719" i="1"/>
  <c r="AE719" i="1"/>
  <c r="AC719" i="1"/>
  <c r="AA719" i="1"/>
  <c r="Y719" i="1"/>
  <c r="W719" i="1"/>
  <c r="U719" i="1"/>
  <c r="S719" i="1"/>
  <c r="Q719" i="1"/>
  <c r="O719" i="1"/>
  <c r="M719" i="1"/>
  <c r="K719" i="1"/>
  <c r="I719" i="1"/>
  <c r="G719" i="1"/>
  <c r="E719" i="1"/>
  <c r="C719" i="1"/>
  <c r="AZ718" i="1"/>
  <c r="BA718" i="1" s="1"/>
  <c r="AX718" i="1"/>
  <c r="AV718" i="1"/>
  <c r="AT718" i="1"/>
  <c r="AR718" i="1"/>
  <c r="AP718" i="1"/>
  <c r="AN718" i="1"/>
  <c r="AL718" i="1"/>
  <c r="AJ718" i="1"/>
  <c r="AG718" i="1"/>
  <c r="AE718" i="1"/>
  <c r="AC718" i="1"/>
  <c r="AA718" i="1"/>
  <c r="Y718" i="1"/>
  <c r="W718" i="1"/>
  <c r="U718" i="1"/>
  <c r="S718" i="1"/>
  <c r="Q718" i="1"/>
  <c r="O718" i="1"/>
  <c r="M718" i="1"/>
  <c r="K718" i="1"/>
  <c r="I718" i="1"/>
  <c r="G718" i="1"/>
  <c r="E718" i="1"/>
  <c r="C718" i="1"/>
  <c r="AZ717" i="1"/>
  <c r="BA717" i="1" s="1"/>
  <c r="AX717" i="1"/>
  <c r="AV717" i="1"/>
  <c r="AT717" i="1"/>
  <c r="AR717" i="1"/>
  <c r="AP717" i="1"/>
  <c r="AN717" i="1"/>
  <c r="AL717" i="1"/>
  <c r="AJ717" i="1"/>
  <c r="AG717" i="1"/>
  <c r="AE717" i="1"/>
  <c r="AC717" i="1"/>
  <c r="AA717" i="1"/>
  <c r="Y717" i="1"/>
  <c r="W717" i="1"/>
  <c r="U717" i="1"/>
  <c r="S717" i="1"/>
  <c r="Q717" i="1"/>
  <c r="O717" i="1"/>
  <c r="M717" i="1"/>
  <c r="K717" i="1"/>
  <c r="I717" i="1"/>
  <c r="G717" i="1"/>
  <c r="E717" i="1"/>
  <c r="C717" i="1"/>
  <c r="AZ716" i="1"/>
  <c r="BA716" i="1" s="1"/>
  <c r="AX716" i="1"/>
  <c r="AV716" i="1"/>
  <c r="AT716" i="1"/>
  <c r="AR716" i="1"/>
  <c r="AP716" i="1"/>
  <c r="AN716" i="1"/>
  <c r="AL716" i="1"/>
  <c r="AJ716" i="1"/>
  <c r="AG716" i="1"/>
  <c r="AE716" i="1"/>
  <c r="AC716" i="1"/>
  <c r="AA716" i="1"/>
  <c r="Y716" i="1"/>
  <c r="W716" i="1"/>
  <c r="U716" i="1"/>
  <c r="S716" i="1"/>
  <c r="Q716" i="1"/>
  <c r="O716" i="1"/>
  <c r="M716" i="1"/>
  <c r="K716" i="1"/>
  <c r="I716" i="1"/>
  <c r="G716" i="1"/>
  <c r="E716" i="1"/>
  <c r="C716" i="1"/>
  <c r="AZ715" i="1"/>
  <c r="BA715" i="1" s="1"/>
  <c r="AX715" i="1"/>
  <c r="AV715" i="1"/>
  <c r="AT715" i="1"/>
  <c r="AR715" i="1"/>
  <c r="AP715" i="1"/>
  <c r="AN715" i="1"/>
  <c r="AL715" i="1"/>
  <c r="AJ715" i="1"/>
  <c r="AG715" i="1"/>
  <c r="AE715" i="1"/>
  <c r="AC715" i="1"/>
  <c r="AA715" i="1"/>
  <c r="Y715" i="1"/>
  <c r="W715" i="1"/>
  <c r="U715" i="1"/>
  <c r="S715" i="1"/>
  <c r="Q715" i="1"/>
  <c r="O715" i="1"/>
  <c r="M715" i="1"/>
  <c r="K715" i="1"/>
  <c r="I715" i="1"/>
  <c r="G715" i="1"/>
  <c r="E715" i="1"/>
  <c r="C715" i="1"/>
  <c r="AZ714" i="1"/>
  <c r="BA714" i="1" s="1"/>
  <c r="AX714" i="1"/>
  <c r="AV714" i="1"/>
  <c r="AT714" i="1"/>
  <c r="AR714" i="1"/>
  <c r="AP714" i="1"/>
  <c r="AN714" i="1"/>
  <c r="AL714" i="1"/>
  <c r="AJ714" i="1"/>
  <c r="AG714" i="1"/>
  <c r="AE714" i="1"/>
  <c r="AC714" i="1"/>
  <c r="AA714" i="1"/>
  <c r="Y714" i="1"/>
  <c r="W714" i="1"/>
  <c r="U714" i="1"/>
  <c r="S714" i="1"/>
  <c r="Q714" i="1"/>
  <c r="O714" i="1"/>
  <c r="M714" i="1"/>
  <c r="K714" i="1"/>
  <c r="I714" i="1"/>
  <c r="G714" i="1"/>
  <c r="E714" i="1"/>
  <c r="C714" i="1"/>
  <c r="AZ713" i="1"/>
  <c r="BA713" i="1" s="1"/>
  <c r="AX713" i="1"/>
  <c r="AV713" i="1"/>
  <c r="AT713" i="1"/>
  <c r="AR713" i="1"/>
  <c r="AP713" i="1"/>
  <c r="AN713" i="1"/>
  <c r="AL713" i="1"/>
  <c r="AJ713" i="1"/>
  <c r="AG713" i="1"/>
  <c r="AE713" i="1"/>
  <c r="AC713" i="1"/>
  <c r="AA713" i="1"/>
  <c r="Y713" i="1"/>
  <c r="W713" i="1"/>
  <c r="U713" i="1"/>
  <c r="S713" i="1"/>
  <c r="Q713" i="1"/>
  <c r="O713" i="1"/>
  <c r="M713" i="1"/>
  <c r="K713" i="1"/>
  <c r="I713" i="1"/>
  <c r="G713" i="1"/>
  <c r="E713" i="1"/>
  <c r="C713" i="1"/>
  <c r="AZ712" i="1"/>
  <c r="BA712" i="1" s="1"/>
  <c r="AX712" i="1"/>
  <c r="AV712" i="1"/>
  <c r="AT712" i="1"/>
  <c r="AR712" i="1"/>
  <c r="AP712" i="1"/>
  <c r="AN712" i="1"/>
  <c r="AL712" i="1"/>
  <c r="AJ712" i="1"/>
  <c r="AG712" i="1"/>
  <c r="AE712" i="1"/>
  <c r="AC712" i="1"/>
  <c r="AA712" i="1"/>
  <c r="Y712" i="1"/>
  <c r="W712" i="1"/>
  <c r="U712" i="1"/>
  <c r="S712" i="1"/>
  <c r="Q712" i="1"/>
  <c r="O712" i="1"/>
  <c r="M712" i="1"/>
  <c r="K712" i="1"/>
  <c r="I712" i="1"/>
  <c r="G712" i="1"/>
  <c r="E712" i="1"/>
  <c r="C712" i="1"/>
  <c r="AZ711" i="1"/>
  <c r="BA711" i="1" s="1"/>
  <c r="AX711" i="1"/>
  <c r="AV711" i="1"/>
  <c r="AT711" i="1"/>
  <c r="AR711" i="1"/>
  <c r="AP711" i="1"/>
  <c r="AN711" i="1"/>
  <c r="AL711" i="1"/>
  <c r="AJ711" i="1"/>
  <c r="AG711" i="1"/>
  <c r="AE711" i="1"/>
  <c r="AC711" i="1"/>
  <c r="AA711" i="1"/>
  <c r="Y711" i="1"/>
  <c r="W711" i="1"/>
  <c r="U711" i="1"/>
  <c r="S711" i="1"/>
  <c r="Q711" i="1"/>
  <c r="O711" i="1"/>
  <c r="M711" i="1"/>
  <c r="K711" i="1"/>
  <c r="I711" i="1"/>
  <c r="G711" i="1"/>
  <c r="E711" i="1"/>
  <c r="C711" i="1"/>
  <c r="AZ710" i="1"/>
  <c r="BA710" i="1" s="1"/>
  <c r="AX710" i="1"/>
  <c r="AV710" i="1"/>
  <c r="AT710" i="1"/>
  <c r="AR710" i="1"/>
  <c r="AP710" i="1"/>
  <c r="AN710" i="1"/>
  <c r="AL710" i="1"/>
  <c r="AJ710" i="1"/>
  <c r="AG710" i="1"/>
  <c r="AE710" i="1"/>
  <c r="AC710" i="1"/>
  <c r="AA710" i="1"/>
  <c r="Y710" i="1"/>
  <c r="W710" i="1"/>
  <c r="U710" i="1"/>
  <c r="S710" i="1"/>
  <c r="Q710" i="1"/>
  <c r="O710" i="1"/>
  <c r="M710" i="1"/>
  <c r="K710" i="1"/>
  <c r="I710" i="1"/>
  <c r="G710" i="1"/>
  <c r="E710" i="1"/>
  <c r="C710" i="1"/>
  <c r="AZ709" i="1"/>
  <c r="AX709" i="1"/>
  <c r="AV709" i="1"/>
  <c r="AT709" i="1"/>
  <c r="AR709" i="1"/>
  <c r="AP709" i="1"/>
  <c r="AN709" i="1"/>
  <c r="AL709" i="1"/>
  <c r="AJ709" i="1"/>
  <c r="AG709" i="1"/>
  <c r="AE709" i="1"/>
  <c r="AC709" i="1"/>
  <c r="AA709" i="1"/>
  <c r="Y709" i="1"/>
  <c r="W709" i="1"/>
  <c r="U709" i="1"/>
  <c r="S709" i="1"/>
  <c r="Q709" i="1"/>
  <c r="O709" i="1"/>
  <c r="M709" i="1"/>
  <c r="K709" i="1"/>
  <c r="I709" i="1"/>
  <c r="G709" i="1"/>
  <c r="E709" i="1"/>
  <c r="C709" i="1"/>
  <c r="AZ708" i="1"/>
  <c r="BA708" i="1" s="1"/>
  <c r="AX708" i="1"/>
  <c r="AV708" i="1"/>
  <c r="AT708" i="1"/>
  <c r="AR708" i="1"/>
  <c r="AP708" i="1"/>
  <c r="AN708" i="1"/>
  <c r="AL708" i="1"/>
  <c r="AJ708" i="1"/>
  <c r="AG708" i="1"/>
  <c r="AE708" i="1"/>
  <c r="AC708" i="1"/>
  <c r="AA708" i="1"/>
  <c r="Y708" i="1"/>
  <c r="W708" i="1"/>
  <c r="U708" i="1"/>
  <c r="S708" i="1"/>
  <c r="Q708" i="1"/>
  <c r="O708" i="1"/>
  <c r="M708" i="1"/>
  <c r="K708" i="1"/>
  <c r="I708" i="1"/>
  <c r="G708" i="1"/>
  <c r="E708" i="1"/>
  <c r="C708" i="1"/>
  <c r="AZ707" i="1"/>
  <c r="BA707" i="1" s="1"/>
  <c r="AX707" i="1"/>
  <c r="AV707" i="1"/>
  <c r="AT707" i="1"/>
  <c r="AR707" i="1"/>
  <c r="AP707" i="1"/>
  <c r="AN707" i="1"/>
  <c r="AL707" i="1"/>
  <c r="AJ707" i="1"/>
  <c r="AG707" i="1"/>
  <c r="AE707" i="1"/>
  <c r="AC707" i="1"/>
  <c r="AA707" i="1"/>
  <c r="Y707" i="1"/>
  <c r="W707" i="1"/>
  <c r="U707" i="1"/>
  <c r="S707" i="1"/>
  <c r="Q707" i="1"/>
  <c r="O707" i="1"/>
  <c r="M707" i="1"/>
  <c r="K707" i="1"/>
  <c r="I707" i="1"/>
  <c r="G707" i="1"/>
  <c r="E707" i="1"/>
  <c r="C707" i="1"/>
  <c r="AZ706" i="1"/>
  <c r="BA706" i="1" s="1"/>
  <c r="AX706" i="1"/>
  <c r="AV706" i="1"/>
  <c r="AT706" i="1"/>
  <c r="AR706" i="1"/>
  <c r="AP706" i="1"/>
  <c r="AN706" i="1"/>
  <c r="AL706" i="1"/>
  <c r="AJ706" i="1"/>
  <c r="AG706" i="1"/>
  <c r="AE706" i="1"/>
  <c r="AC706" i="1"/>
  <c r="AA706" i="1"/>
  <c r="Y706" i="1"/>
  <c r="W706" i="1"/>
  <c r="U706" i="1"/>
  <c r="S706" i="1"/>
  <c r="Q706" i="1"/>
  <c r="O706" i="1"/>
  <c r="M706" i="1"/>
  <c r="K706" i="1"/>
  <c r="I706" i="1"/>
  <c r="G706" i="1"/>
  <c r="E706" i="1"/>
  <c r="C706" i="1"/>
  <c r="AZ705" i="1"/>
  <c r="BA705" i="1" s="1"/>
  <c r="AX705" i="1"/>
  <c r="AV705" i="1"/>
  <c r="AT705" i="1"/>
  <c r="AR705" i="1"/>
  <c r="AP705" i="1"/>
  <c r="AN705" i="1"/>
  <c r="AL705" i="1"/>
  <c r="AJ705" i="1"/>
  <c r="AG705" i="1"/>
  <c r="AE705" i="1"/>
  <c r="AC705" i="1"/>
  <c r="AA705" i="1"/>
  <c r="Y705" i="1"/>
  <c r="W705" i="1"/>
  <c r="U705" i="1"/>
  <c r="S705" i="1"/>
  <c r="Q705" i="1"/>
  <c r="O705" i="1"/>
  <c r="M705" i="1"/>
  <c r="K705" i="1"/>
  <c r="I705" i="1"/>
  <c r="G705" i="1"/>
  <c r="E705" i="1"/>
  <c r="C705" i="1"/>
  <c r="AZ704" i="1"/>
  <c r="BA704" i="1" s="1"/>
  <c r="AX704" i="1"/>
  <c r="AV704" i="1"/>
  <c r="AT704" i="1"/>
  <c r="AR704" i="1"/>
  <c r="AP704" i="1"/>
  <c r="AN704" i="1"/>
  <c r="AL704" i="1"/>
  <c r="AJ704" i="1"/>
  <c r="AG704" i="1"/>
  <c r="AE704" i="1"/>
  <c r="AC704" i="1"/>
  <c r="AA704" i="1"/>
  <c r="Y704" i="1"/>
  <c r="W704" i="1"/>
  <c r="U704" i="1"/>
  <c r="S704" i="1"/>
  <c r="Q704" i="1"/>
  <c r="O704" i="1"/>
  <c r="M704" i="1"/>
  <c r="K704" i="1"/>
  <c r="I704" i="1"/>
  <c r="G704" i="1"/>
  <c r="E704" i="1"/>
  <c r="C704" i="1"/>
  <c r="AZ703" i="1"/>
  <c r="BA703" i="1" s="1"/>
  <c r="AX703" i="1"/>
  <c r="AV703" i="1"/>
  <c r="AT703" i="1"/>
  <c r="AR703" i="1"/>
  <c r="AP703" i="1"/>
  <c r="AN703" i="1"/>
  <c r="AL703" i="1"/>
  <c r="AJ703" i="1"/>
  <c r="AG703" i="1"/>
  <c r="AE703" i="1"/>
  <c r="AC703" i="1"/>
  <c r="AA703" i="1"/>
  <c r="Y703" i="1"/>
  <c r="W703" i="1"/>
  <c r="U703" i="1"/>
  <c r="S703" i="1"/>
  <c r="Q703" i="1"/>
  <c r="O703" i="1"/>
  <c r="M703" i="1"/>
  <c r="K703" i="1"/>
  <c r="I703" i="1"/>
  <c r="G703" i="1"/>
  <c r="E703" i="1"/>
  <c r="C703" i="1"/>
  <c r="AZ702" i="1"/>
  <c r="BA702" i="1" s="1"/>
  <c r="AX702" i="1"/>
  <c r="AV702" i="1"/>
  <c r="AT702" i="1"/>
  <c r="AR702" i="1"/>
  <c r="AP702" i="1"/>
  <c r="AN702" i="1"/>
  <c r="AL702" i="1"/>
  <c r="AJ702" i="1"/>
  <c r="AG702" i="1"/>
  <c r="AE702" i="1"/>
  <c r="AC702" i="1"/>
  <c r="AA702" i="1"/>
  <c r="Y702" i="1"/>
  <c r="W702" i="1"/>
  <c r="U702" i="1"/>
  <c r="S702" i="1"/>
  <c r="Q702" i="1"/>
  <c r="O702" i="1"/>
  <c r="M702" i="1"/>
  <c r="K702" i="1"/>
  <c r="I702" i="1"/>
  <c r="G702" i="1"/>
  <c r="E702" i="1"/>
  <c r="C702" i="1"/>
  <c r="AZ701" i="1"/>
  <c r="BA701" i="1" s="1"/>
  <c r="AX701" i="1"/>
  <c r="AV701" i="1"/>
  <c r="AT701" i="1"/>
  <c r="AR701" i="1"/>
  <c r="AP701" i="1"/>
  <c r="AN701" i="1"/>
  <c r="AL701" i="1"/>
  <c r="AJ701" i="1"/>
  <c r="AG701" i="1"/>
  <c r="AE701" i="1"/>
  <c r="AC701" i="1"/>
  <c r="AA701" i="1"/>
  <c r="Y701" i="1"/>
  <c r="W701" i="1"/>
  <c r="U701" i="1"/>
  <c r="S701" i="1"/>
  <c r="Q701" i="1"/>
  <c r="O701" i="1"/>
  <c r="M701" i="1"/>
  <c r="K701" i="1"/>
  <c r="I701" i="1"/>
  <c r="G701" i="1"/>
  <c r="E701" i="1"/>
  <c r="C701" i="1"/>
  <c r="AZ700" i="1"/>
  <c r="BA700" i="1" s="1"/>
  <c r="AX700" i="1"/>
  <c r="AV700" i="1"/>
  <c r="AT700" i="1"/>
  <c r="AR700" i="1"/>
  <c r="AP700" i="1"/>
  <c r="AN700" i="1"/>
  <c r="AL700" i="1"/>
  <c r="AJ700" i="1"/>
  <c r="AG700" i="1"/>
  <c r="AE700" i="1"/>
  <c r="AC700" i="1"/>
  <c r="AA700" i="1"/>
  <c r="Y700" i="1"/>
  <c r="W700" i="1"/>
  <c r="U700" i="1"/>
  <c r="S700" i="1"/>
  <c r="Q700" i="1"/>
  <c r="O700" i="1"/>
  <c r="M700" i="1"/>
  <c r="K700" i="1"/>
  <c r="I700" i="1"/>
  <c r="G700" i="1"/>
  <c r="E700" i="1"/>
  <c r="C700" i="1"/>
  <c r="AZ699" i="1"/>
  <c r="BA699" i="1" s="1"/>
  <c r="AX699" i="1"/>
  <c r="AV699" i="1"/>
  <c r="AT699" i="1"/>
  <c r="AR699" i="1"/>
  <c r="AP699" i="1"/>
  <c r="AN699" i="1"/>
  <c r="AL699" i="1"/>
  <c r="AJ699" i="1"/>
  <c r="AG699" i="1"/>
  <c r="AE699" i="1"/>
  <c r="AC699" i="1"/>
  <c r="AA699" i="1"/>
  <c r="Y699" i="1"/>
  <c r="W699" i="1"/>
  <c r="U699" i="1"/>
  <c r="S699" i="1"/>
  <c r="Q699" i="1"/>
  <c r="O699" i="1"/>
  <c r="M699" i="1"/>
  <c r="K699" i="1"/>
  <c r="I699" i="1"/>
  <c r="G699" i="1"/>
  <c r="E699" i="1"/>
  <c r="C699" i="1"/>
  <c r="AZ698" i="1"/>
  <c r="BA698" i="1" s="1"/>
  <c r="AX698" i="1"/>
  <c r="AV698" i="1"/>
  <c r="AT698" i="1"/>
  <c r="AR698" i="1"/>
  <c r="AP698" i="1"/>
  <c r="AN698" i="1"/>
  <c r="AL698" i="1"/>
  <c r="AJ698" i="1"/>
  <c r="AG698" i="1"/>
  <c r="AE698" i="1"/>
  <c r="AC698" i="1"/>
  <c r="AA698" i="1"/>
  <c r="Y698" i="1"/>
  <c r="W698" i="1"/>
  <c r="U698" i="1"/>
  <c r="S698" i="1"/>
  <c r="Q698" i="1"/>
  <c r="O698" i="1"/>
  <c r="M698" i="1"/>
  <c r="K698" i="1"/>
  <c r="I698" i="1"/>
  <c r="G698" i="1"/>
  <c r="E698" i="1"/>
  <c r="C698" i="1"/>
  <c r="AZ697" i="1"/>
  <c r="BA697" i="1" s="1"/>
  <c r="AX697" i="1"/>
  <c r="AV697" i="1"/>
  <c r="AT697" i="1"/>
  <c r="AR697" i="1"/>
  <c r="AP697" i="1"/>
  <c r="AN697" i="1"/>
  <c r="AL697" i="1"/>
  <c r="AJ697" i="1"/>
  <c r="AG697" i="1"/>
  <c r="AE697" i="1"/>
  <c r="AC697" i="1"/>
  <c r="AA697" i="1"/>
  <c r="Y697" i="1"/>
  <c r="W697" i="1"/>
  <c r="U697" i="1"/>
  <c r="S697" i="1"/>
  <c r="Q697" i="1"/>
  <c r="O697" i="1"/>
  <c r="M697" i="1"/>
  <c r="K697" i="1"/>
  <c r="I697" i="1"/>
  <c r="G697" i="1"/>
  <c r="E697" i="1"/>
  <c r="C697" i="1"/>
  <c r="AZ696" i="1"/>
  <c r="BA696" i="1" s="1"/>
  <c r="AX696" i="1"/>
  <c r="AV696" i="1"/>
  <c r="AT696" i="1"/>
  <c r="AR696" i="1"/>
  <c r="AP696" i="1"/>
  <c r="AN696" i="1"/>
  <c r="AL696" i="1"/>
  <c r="AJ696" i="1"/>
  <c r="AG696" i="1"/>
  <c r="AE696" i="1"/>
  <c r="AC696" i="1"/>
  <c r="AA696" i="1"/>
  <c r="Y696" i="1"/>
  <c r="W696" i="1"/>
  <c r="U696" i="1"/>
  <c r="S696" i="1"/>
  <c r="Q696" i="1"/>
  <c r="O696" i="1"/>
  <c r="M696" i="1"/>
  <c r="K696" i="1"/>
  <c r="I696" i="1"/>
  <c r="G696" i="1"/>
  <c r="E696" i="1"/>
  <c r="C696" i="1"/>
  <c r="AZ695" i="1"/>
  <c r="BA695" i="1" s="1"/>
  <c r="AX695" i="1"/>
  <c r="AV695" i="1"/>
  <c r="AT695" i="1"/>
  <c r="AR695" i="1"/>
  <c r="AP695" i="1"/>
  <c r="AN695" i="1"/>
  <c r="AL695" i="1"/>
  <c r="AJ695" i="1"/>
  <c r="AG695" i="1"/>
  <c r="AE695" i="1"/>
  <c r="AC695" i="1"/>
  <c r="AA695" i="1"/>
  <c r="Y695" i="1"/>
  <c r="W695" i="1"/>
  <c r="U695" i="1"/>
  <c r="S695" i="1"/>
  <c r="Q695" i="1"/>
  <c r="O695" i="1"/>
  <c r="M695" i="1"/>
  <c r="K695" i="1"/>
  <c r="I695" i="1"/>
  <c r="G695" i="1"/>
  <c r="E695" i="1"/>
  <c r="C695" i="1"/>
  <c r="AZ694" i="1"/>
  <c r="BA694" i="1" s="1"/>
  <c r="AX694" i="1"/>
  <c r="AV694" i="1"/>
  <c r="AT694" i="1"/>
  <c r="AR694" i="1"/>
  <c r="AP694" i="1"/>
  <c r="AN694" i="1"/>
  <c r="AL694" i="1"/>
  <c r="AJ694" i="1"/>
  <c r="AG694" i="1"/>
  <c r="AE694" i="1"/>
  <c r="AC694" i="1"/>
  <c r="AA694" i="1"/>
  <c r="Y694" i="1"/>
  <c r="W694" i="1"/>
  <c r="U694" i="1"/>
  <c r="S694" i="1"/>
  <c r="Q694" i="1"/>
  <c r="O694" i="1"/>
  <c r="M694" i="1"/>
  <c r="K694" i="1"/>
  <c r="I694" i="1"/>
  <c r="G694" i="1"/>
  <c r="E694" i="1"/>
  <c r="C694" i="1"/>
  <c r="AZ693" i="1"/>
  <c r="BA693" i="1" s="1"/>
  <c r="AX693" i="1"/>
  <c r="AV693" i="1"/>
  <c r="AT693" i="1"/>
  <c r="AR693" i="1"/>
  <c r="AP693" i="1"/>
  <c r="AN693" i="1"/>
  <c r="AL693" i="1"/>
  <c r="AJ693" i="1"/>
  <c r="AG693" i="1"/>
  <c r="AE693" i="1"/>
  <c r="AC693" i="1"/>
  <c r="AA693" i="1"/>
  <c r="Y693" i="1"/>
  <c r="W693" i="1"/>
  <c r="U693" i="1"/>
  <c r="S693" i="1"/>
  <c r="Q693" i="1"/>
  <c r="O693" i="1"/>
  <c r="M693" i="1"/>
  <c r="K693" i="1"/>
  <c r="I693" i="1"/>
  <c r="G693" i="1"/>
  <c r="E693" i="1"/>
  <c r="C693" i="1"/>
  <c r="AZ692" i="1"/>
  <c r="BA692" i="1" s="1"/>
  <c r="AX692" i="1"/>
  <c r="AV692" i="1"/>
  <c r="AT692" i="1"/>
  <c r="AR692" i="1"/>
  <c r="AP692" i="1"/>
  <c r="AN692" i="1"/>
  <c r="AL692" i="1"/>
  <c r="AJ692" i="1"/>
  <c r="AG692" i="1"/>
  <c r="AE692" i="1"/>
  <c r="AC692" i="1"/>
  <c r="AA692" i="1"/>
  <c r="Y692" i="1"/>
  <c r="W692" i="1"/>
  <c r="U692" i="1"/>
  <c r="S692" i="1"/>
  <c r="Q692" i="1"/>
  <c r="O692" i="1"/>
  <c r="M692" i="1"/>
  <c r="K692" i="1"/>
  <c r="I692" i="1"/>
  <c r="G692" i="1"/>
  <c r="E692" i="1"/>
  <c r="C692" i="1"/>
  <c r="AZ691" i="1"/>
  <c r="BA691" i="1" s="1"/>
  <c r="AX691" i="1"/>
  <c r="AV691" i="1"/>
  <c r="AT691" i="1"/>
  <c r="AR691" i="1"/>
  <c r="AP691" i="1"/>
  <c r="AN691" i="1"/>
  <c r="AL691" i="1"/>
  <c r="AJ691" i="1"/>
  <c r="AG691" i="1"/>
  <c r="AE691" i="1"/>
  <c r="AC691" i="1"/>
  <c r="AA691" i="1"/>
  <c r="Y691" i="1"/>
  <c r="W691" i="1"/>
  <c r="U691" i="1"/>
  <c r="S691" i="1"/>
  <c r="Q691" i="1"/>
  <c r="O691" i="1"/>
  <c r="M691" i="1"/>
  <c r="K691" i="1"/>
  <c r="I691" i="1"/>
  <c r="G691" i="1"/>
  <c r="E691" i="1"/>
  <c r="C691" i="1"/>
  <c r="AZ690" i="1"/>
  <c r="BA690" i="1" s="1"/>
  <c r="AX690" i="1"/>
  <c r="AV690" i="1"/>
  <c r="AT690" i="1"/>
  <c r="AR690" i="1"/>
  <c r="AP690" i="1"/>
  <c r="AN690" i="1"/>
  <c r="AL690" i="1"/>
  <c r="AJ690" i="1"/>
  <c r="AG690" i="1"/>
  <c r="AE690" i="1"/>
  <c r="AC690" i="1"/>
  <c r="AA690" i="1"/>
  <c r="Y690" i="1"/>
  <c r="W690" i="1"/>
  <c r="U690" i="1"/>
  <c r="S690" i="1"/>
  <c r="Q690" i="1"/>
  <c r="O690" i="1"/>
  <c r="M690" i="1"/>
  <c r="K690" i="1"/>
  <c r="I690" i="1"/>
  <c r="G690" i="1"/>
  <c r="E690" i="1"/>
  <c r="C690" i="1"/>
  <c r="AZ689" i="1"/>
  <c r="BA689" i="1" s="1"/>
  <c r="AX689" i="1"/>
  <c r="AV689" i="1"/>
  <c r="AT689" i="1"/>
  <c r="AR689" i="1"/>
  <c r="AP689" i="1"/>
  <c r="AN689" i="1"/>
  <c r="AL689" i="1"/>
  <c r="AJ689" i="1"/>
  <c r="AG689" i="1"/>
  <c r="AE689" i="1"/>
  <c r="AC689" i="1"/>
  <c r="AA689" i="1"/>
  <c r="Y689" i="1"/>
  <c r="W689" i="1"/>
  <c r="U689" i="1"/>
  <c r="S689" i="1"/>
  <c r="Q689" i="1"/>
  <c r="O689" i="1"/>
  <c r="M689" i="1"/>
  <c r="K689" i="1"/>
  <c r="I689" i="1"/>
  <c r="G689" i="1"/>
  <c r="E689" i="1"/>
  <c r="C689" i="1"/>
  <c r="AZ688" i="1"/>
  <c r="BA688" i="1" s="1"/>
  <c r="AX688" i="1"/>
  <c r="AV688" i="1"/>
  <c r="AT688" i="1"/>
  <c r="AR688" i="1"/>
  <c r="AP688" i="1"/>
  <c r="AN688" i="1"/>
  <c r="AL688" i="1"/>
  <c r="AJ688" i="1"/>
  <c r="AG688" i="1"/>
  <c r="AE688" i="1"/>
  <c r="AC688" i="1"/>
  <c r="AA688" i="1"/>
  <c r="Y688" i="1"/>
  <c r="W688" i="1"/>
  <c r="U688" i="1"/>
  <c r="S688" i="1"/>
  <c r="Q688" i="1"/>
  <c r="O688" i="1"/>
  <c r="M688" i="1"/>
  <c r="K688" i="1"/>
  <c r="I688" i="1"/>
  <c r="G688" i="1"/>
  <c r="E688" i="1"/>
  <c r="C688" i="1"/>
  <c r="AZ687" i="1"/>
  <c r="BA687" i="1" s="1"/>
  <c r="AX687" i="1"/>
  <c r="AV687" i="1"/>
  <c r="AT687" i="1"/>
  <c r="AR687" i="1"/>
  <c r="AP687" i="1"/>
  <c r="AN687" i="1"/>
  <c r="AL687" i="1"/>
  <c r="AJ687" i="1"/>
  <c r="AG687" i="1"/>
  <c r="AE687" i="1"/>
  <c r="AC687" i="1"/>
  <c r="AA687" i="1"/>
  <c r="Y687" i="1"/>
  <c r="W687" i="1"/>
  <c r="U687" i="1"/>
  <c r="S687" i="1"/>
  <c r="Q687" i="1"/>
  <c r="O687" i="1"/>
  <c r="M687" i="1"/>
  <c r="K687" i="1"/>
  <c r="I687" i="1"/>
  <c r="G687" i="1"/>
  <c r="E687" i="1"/>
  <c r="C687" i="1"/>
  <c r="AZ686" i="1"/>
  <c r="BA686" i="1" s="1"/>
  <c r="AX686" i="1"/>
  <c r="AV686" i="1"/>
  <c r="AT686" i="1"/>
  <c r="AR686" i="1"/>
  <c r="AP686" i="1"/>
  <c r="AN686" i="1"/>
  <c r="AL686" i="1"/>
  <c r="AJ686" i="1"/>
  <c r="AG686" i="1"/>
  <c r="AE686" i="1"/>
  <c r="AC686" i="1"/>
  <c r="AA686" i="1"/>
  <c r="Y686" i="1"/>
  <c r="W686" i="1"/>
  <c r="U686" i="1"/>
  <c r="S686" i="1"/>
  <c r="Q686" i="1"/>
  <c r="O686" i="1"/>
  <c r="M686" i="1"/>
  <c r="K686" i="1"/>
  <c r="I686" i="1"/>
  <c r="G686" i="1"/>
  <c r="E686" i="1"/>
  <c r="C686" i="1"/>
  <c r="AZ685" i="1"/>
  <c r="BA685" i="1" s="1"/>
  <c r="AX685" i="1"/>
  <c r="AV685" i="1"/>
  <c r="AT685" i="1"/>
  <c r="AR685" i="1"/>
  <c r="AP685" i="1"/>
  <c r="AN685" i="1"/>
  <c r="AL685" i="1"/>
  <c r="AJ685" i="1"/>
  <c r="AG685" i="1"/>
  <c r="AE685" i="1"/>
  <c r="AC685" i="1"/>
  <c r="AA685" i="1"/>
  <c r="Y685" i="1"/>
  <c r="W685" i="1"/>
  <c r="U685" i="1"/>
  <c r="S685" i="1"/>
  <c r="Q685" i="1"/>
  <c r="O685" i="1"/>
  <c r="M685" i="1"/>
  <c r="K685" i="1"/>
  <c r="I685" i="1"/>
  <c r="G685" i="1"/>
  <c r="E685" i="1"/>
  <c r="C685" i="1"/>
  <c r="AZ684" i="1"/>
  <c r="BA684" i="1" s="1"/>
  <c r="AX684" i="1"/>
  <c r="AV684" i="1"/>
  <c r="AT684" i="1"/>
  <c r="AR684" i="1"/>
  <c r="AP684" i="1"/>
  <c r="AN684" i="1"/>
  <c r="AL684" i="1"/>
  <c r="AJ684" i="1"/>
  <c r="AG684" i="1"/>
  <c r="AE684" i="1"/>
  <c r="AC684" i="1"/>
  <c r="AA684" i="1"/>
  <c r="Y684" i="1"/>
  <c r="W684" i="1"/>
  <c r="U684" i="1"/>
  <c r="S684" i="1"/>
  <c r="Q684" i="1"/>
  <c r="O684" i="1"/>
  <c r="M684" i="1"/>
  <c r="K684" i="1"/>
  <c r="I684" i="1"/>
  <c r="G684" i="1"/>
  <c r="E684" i="1"/>
  <c r="C684" i="1"/>
  <c r="AZ683" i="1"/>
  <c r="BA683" i="1" s="1"/>
  <c r="AX683" i="1"/>
  <c r="AV683" i="1"/>
  <c r="AT683" i="1"/>
  <c r="AR683" i="1"/>
  <c r="AP683" i="1"/>
  <c r="AN683" i="1"/>
  <c r="AL683" i="1"/>
  <c r="AJ683" i="1"/>
  <c r="AG683" i="1"/>
  <c r="AE683" i="1"/>
  <c r="AC683" i="1"/>
  <c r="AA683" i="1"/>
  <c r="Y683" i="1"/>
  <c r="W683" i="1"/>
  <c r="U683" i="1"/>
  <c r="S683" i="1"/>
  <c r="Q683" i="1"/>
  <c r="O683" i="1"/>
  <c r="M683" i="1"/>
  <c r="K683" i="1"/>
  <c r="I683" i="1"/>
  <c r="G683" i="1"/>
  <c r="E683" i="1"/>
  <c r="C683" i="1"/>
  <c r="AZ682" i="1"/>
  <c r="BA682" i="1" s="1"/>
  <c r="AX682" i="1"/>
  <c r="AV682" i="1"/>
  <c r="AT682" i="1"/>
  <c r="AR682" i="1"/>
  <c r="AP682" i="1"/>
  <c r="AN682" i="1"/>
  <c r="AL682" i="1"/>
  <c r="AJ682" i="1"/>
  <c r="AG682" i="1"/>
  <c r="AE682" i="1"/>
  <c r="AC682" i="1"/>
  <c r="AA682" i="1"/>
  <c r="Y682" i="1"/>
  <c r="W682" i="1"/>
  <c r="U682" i="1"/>
  <c r="S682" i="1"/>
  <c r="Q682" i="1"/>
  <c r="O682" i="1"/>
  <c r="M682" i="1"/>
  <c r="K682" i="1"/>
  <c r="I682" i="1"/>
  <c r="G682" i="1"/>
  <c r="E682" i="1"/>
  <c r="C682" i="1"/>
  <c r="AZ681" i="1"/>
  <c r="BA681" i="1" s="1"/>
  <c r="AX681" i="1"/>
  <c r="AV681" i="1"/>
  <c r="AT681" i="1"/>
  <c r="AR681" i="1"/>
  <c r="AP681" i="1"/>
  <c r="AN681" i="1"/>
  <c r="AL681" i="1"/>
  <c r="AJ681" i="1"/>
  <c r="AG681" i="1"/>
  <c r="AE681" i="1"/>
  <c r="AC681" i="1"/>
  <c r="AA681" i="1"/>
  <c r="Y681" i="1"/>
  <c r="W681" i="1"/>
  <c r="U681" i="1"/>
  <c r="S681" i="1"/>
  <c r="Q681" i="1"/>
  <c r="O681" i="1"/>
  <c r="M681" i="1"/>
  <c r="K681" i="1"/>
  <c r="I681" i="1"/>
  <c r="G681" i="1"/>
  <c r="E681" i="1"/>
  <c r="C681" i="1"/>
  <c r="AZ680" i="1"/>
  <c r="BA680" i="1" s="1"/>
  <c r="AX680" i="1"/>
  <c r="AV680" i="1"/>
  <c r="AT680" i="1"/>
  <c r="AR680" i="1"/>
  <c r="AP680" i="1"/>
  <c r="AN680" i="1"/>
  <c r="AL680" i="1"/>
  <c r="AJ680" i="1"/>
  <c r="AG680" i="1"/>
  <c r="AE680" i="1"/>
  <c r="AC680" i="1"/>
  <c r="AA680" i="1"/>
  <c r="Y680" i="1"/>
  <c r="W680" i="1"/>
  <c r="U680" i="1"/>
  <c r="S680" i="1"/>
  <c r="Q680" i="1"/>
  <c r="O680" i="1"/>
  <c r="M680" i="1"/>
  <c r="K680" i="1"/>
  <c r="I680" i="1"/>
  <c r="G680" i="1"/>
  <c r="E680" i="1"/>
  <c r="C680" i="1"/>
  <c r="AZ679" i="1"/>
  <c r="BA679" i="1" s="1"/>
  <c r="AX679" i="1"/>
  <c r="AV679" i="1"/>
  <c r="AT679" i="1"/>
  <c r="AR679" i="1"/>
  <c r="AP679" i="1"/>
  <c r="AN679" i="1"/>
  <c r="AL679" i="1"/>
  <c r="AJ679" i="1"/>
  <c r="AG679" i="1"/>
  <c r="AE679" i="1"/>
  <c r="AC679" i="1"/>
  <c r="AA679" i="1"/>
  <c r="Y679" i="1"/>
  <c r="W679" i="1"/>
  <c r="U679" i="1"/>
  <c r="S679" i="1"/>
  <c r="Q679" i="1"/>
  <c r="O679" i="1"/>
  <c r="M679" i="1"/>
  <c r="K679" i="1"/>
  <c r="I679" i="1"/>
  <c r="G679" i="1"/>
  <c r="E679" i="1"/>
  <c r="C679" i="1"/>
  <c r="AZ678" i="1"/>
  <c r="BA678" i="1" s="1"/>
  <c r="AX678" i="1"/>
  <c r="AV678" i="1"/>
  <c r="AT678" i="1"/>
  <c r="AR678" i="1"/>
  <c r="AP678" i="1"/>
  <c r="AN678" i="1"/>
  <c r="AL678" i="1"/>
  <c r="AJ678" i="1"/>
  <c r="AG678" i="1"/>
  <c r="AE678" i="1"/>
  <c r="AC678" i="1"/>
  <c r="AA678" i="1"/>
  <c r="Y678" i="1"/>
  <c r="W678" i="1"/>
  <c r="U678" i="1"/>
  <c r="S678" i="1"/>
  <c r="Q678" i="1"/>
  <c r="O678" i="1"/>
  <c r="M678" i="1"/>
  <c r="K678" i="1"/>
  <c r="I678" i="1"/>
  <c r="G678" i="1"/>
  <c r="E678" i="1"/>
  <c r="C678" i="1"/>
  <c r="AZ677" i="1"/>
  <c r="BA677" i="1" s="1"/>
  <c r="AX677" i="1"/>
  <c r="AV677" i="1"/>
  <c r="AT677" i="1"/>
  <c r="AR677" i="1"/>
  <c r="AP677" i="1"/>
  <c r="AN677" i="1"/>
  <c r="AL677" i="1"/>
  <c r="AJ677" i="1"/>
  <c r="AG677" i="1"/>
  <c r="AE677" i="1"/>
  <c r="AC677" i="1"/>
  <c r="AA677" i="1"/>
  <c r="Y677" i="1"/>
  <c r="W677" i="1"/>
  <c r="U677" i="1"/>
  <c r="S677" i="1"/>
  <c r="Q677" i="1"/>
  <c r="O677" i="1"/>
  <c r="M677" i="1"/>
  <c r="K677" i="1"/>
  <c r="I677" i="1"/>
  <c r="G677" i="1"/>
  <c r="E677" i="1"/>
  <c r="C677" i="1"/>
  <c r="AZ676" i="1"/>
  <c r="BA676" i="1" s="1"/>
  <c r="AX676" i="1"/>
  <c r="AV676" i="1"/>
  <c r="AT676" i="1"/>
  <c r="AR676" i="1"/>
  <c r="AP676" i="1"/>
  <c r="AN676" i="1"/>
  <c r="AL676" i="1"/>
  <c r="AJ676" i="1"/>
  <c r="AG676" i="1"/>
  <c r="AE676" i="1"/>
  <c r="AC676" i="1"/>
  <c r="AA676" i="1"/>
  <c r="Y676" i="1"/>
  <c r="W676" i="1"/>
  <c r="U676" i="1"/>
  <c r="S676" i="1"/>
  <c r="Q676" i="1"/>
  <c r="O676" i="1"/>
  <c r="M676" i="1"/>
  <c r="K676" i="1"/>
  <c r="I676" i="1"/>
  <c r="G676" i="1"/>
  <c r="E676" i="1"/>
  <c r="C676" i="1"/>
  <c r="AZ675" i="1"/>
  <c r="BA675" i="1" s="1"/>
  <c r="AX675" i="1"/>
  <c r="AV675" i="1"/>
  <c r="AT675" i="1"/>
  <c r="AR675" i="1"/>
  <c r="AP675" i="1"/>
  <c r="AN675" i="1"/>
  <c r="AL675" i="1"/>
  <c r="AJ675" i="1"/>
  <c r="AG675" i="1"/>
  <c r="AE675" i="1"/>
  <c r="AC675" i="1"/>
  <c r="AA675" i="1"/>
  <c r="Y675" i="1"/>
  <c r="W675" i="1"/>
  <c r="U675" i="1"/>
  <c r="S675" i="1"/>
  <c r="Q675" i="1"/>
  <c r="O675" i="1"/>
  <c r="M675" i="1"/>
  <c r="K675" i="1"/>
  <c r="I675" i="1"/>
  <c r="G675" i="1"/>
  <c r="E675" i="1"/>
  <c r="C675" i="1"/>
  <c r="AZ674" i="1"/>
  <c r="BA674" i="1" s="1"/>
  <c r="AX674" i="1"/>
  <c r="AV674" i="1"/>
  <c r="AT674" i="1"/>
  <c r="AR674" i="1"/>
  <c r="AP674" i="1"/>
  <c r="AN674" i="1"/>
  <c r="AL674" i="1"/>
  <c r="AJ674" i="1"/>
  <c r="AG674" i="1"/>
  <c r="AE674" i="1"/>
  <c r="AC674" i="1"/>
  <c r="AA674" i="1"/>
  <c r="Y674" i="1"/>
  <c r="W674" i="1"/>
  <c r="U674" i="1"/>
  <c r="S674" i="1"/>
  <c r="Q674" i="1"/>
  <c r="O674" i="1"/>
  <c r="M674" i="1"/>
  <c r="K674" i="1"/>
  <c r="I674" i="1"/>
  <c r="G674" i="1"/>
  <c r="E674" i="1"/>
  <c r="C674" i="1"/>
  <c r="AZ673" i="1"/>
  <c r="BA673" i="1" s="1"/>
  <c r="AX673" i="1"/>
  <c r="AV673" i="1"/>
  <c r="AT673" i="1"/>
  <c r="AR673" i="1"/>
  <c r="AP673" i="1"/>
  <c r="AN673" i="1"/>
  <c r="AL673" i="1"/>
  <c r="AJ673" i="1"/>
  <c r="AG673" i="1"/>
  <c r="AE673" i="1"/>
  <c r="AC673" i="1"/>
  <c r="AA673" i="1"/>
  <c r="Y673" i="1"/>
  <c r="W673" i="1"/>
  <c r="U673" i="1"/>
  <c r="S673" i="1"/>
  <c r="Q673" i="1"/>
  <c r="O673" i="1"/>
  <c r="M673" i="1"/>
  <c r="K673" i="1"/>
  <c r="I673" i="1"/>
  <c r="G673" i="1"/>
  <c r="E673" i="1"/>
  <c r="C673" i="1"/>
  <c r="AZ672" i="1"/>
  <c r="BA672" i="1" s="1"/>
  <c r="AX672" i="1"/>
  <c r="AV672" i="1"/>
  <c r="AT672" i="1"/>
  <c r="AR672" i="1"/>
  <c r="AP672" i="1"/>
  <c r="AN672" i="1"/>
  <c r="AL672" i="1"/>
  <c r="AJ672" i="1"/>
  <c r="AG672" i="1"/>
  <c r="AE672" i="1"/>
  <c r="AC672" i="1"/>
  <c r="AA672" i="1"/>
  <c r="Y672" i="1"/>
  <c r="W672" i="1"/>
  <c r="U672" i="1"/>
  <c r="S672" i="1"/>
  <c r="Q672" i="1"/>
  <c r="O672" i="1"/>
  <c r="M672" i="1"/>
  <c r="K672" i="1"/>
  <c r="I672" i="1"/>
  <c r="G672" i="1"/>
  <c r="E672" i="1"/>
  <c r="C672" i="1"/>
  <c r="AZ671" i="1"/>
  <c r="BA671" i="1" s="1"/>
  <c r="AX671" i="1"/>
  <c r="AV671" i="1"/>
  <c r="AT671" i="1"/>
  <c r="AR671" i="1"/>
  <c r="AP671" i="1"/>
  <c r="AN671" i="1"/>
  <c r="AL671" i="1"/>
  <c r="AJ671" i="1"/>
  <c r="AG671" i="1"/>
  <c r="AE671" i="1"/>
  <c r="AC671" i="1"/>
  <c r="AA671" i="1"/>
  <c r="Y671" i="1"/>
  <c r="W671" i="1"/>
  <c r="U671" i="1"/>
  <c r="S671" i="1"/>
  <c r="Q671" i="1"/>
  <c r="O671" i="1"/>
  <c r="M671" i="1"/>
  <c r="K671" i="1"/>
  <c r="I671" i="1"/>
  <c r="G671" i="1"/>
  <c r="E671" i="1"/>
  <c r="C671" i="1"/>
  <c r="AZ670" i="1"/>
  <c r="BA670" i="1" s="1"/>
  <c r="AX670" i="1"/>
  <c r="AV670" i="1"/>
  <c r="AT670" i="1"/>
  <c r="AR670" i="1"/>
  <c r="AP670" i="1"/>
  <c r="AN670" i="1"/>
  <c r="AL670" i="1"/>
  <c r="AJ670" i="1"/>
  <c r="AG670" i="1"/>
  <c r="AE670" i="1"/>
  <c r="AC670" i="1"/>
  <c r="AA670" i="1"/>
  <c r="Y670" i="1"/>
  <c r="W670" i="1"/>
  <c r="U670" i="1"/>
  <c r="S670" i="1"/>
  <c r="Q670" i="1"/>
  <c r="O670" i="1"/>
  <c r="M670" i="1"/>
  <c r="K670" i="1"/>
  <c r="I670" i="1"/>
  <c r="G670" i="1"/>
  <c r="E670" i="1"/>
  <c r="C670" i="1"/>
  <c r="AZ669" i="1"/>
  <c r="BA669" i="1" s="1"/>
  <c r="AX669" i="1"/>
  <c r="AV669" i="1"/>
  <c r="AT669" i="1"/>
  <c r="AR669" i="1"/>
  <c r="AP669" i="1"/>
  <c r="AN669" i="1"/>
  <c r="AL669" i="1"/>
  <c r="AJ669" i="1"/>
  <c r="AG669" i="1"/>
  <c r="AE669" i="1"/>
  <c r="AC669" i="1"/>
  <c r="AA669" i="1"/>
  <c r="Y669" i="1"/>
  <c r="W669" i="1"/>
  <c r="U669" i="1"/>
  <c r="S669" i="1"/>
  <c r="Q669" i="1"/>
  <c r="O669" i="1"/>
  <c r="M669" i="1"/>
  <c r="K669" i="1"/>
  <c r="I669" i="1"/>
  <c r="G669" i="1"/>
  <c r="E669" i="1"/>
  <c r="C669" i="1"/>
  <c r="AZ668" i="1"/>
  <c r="BA668" i="1" s="1"/>
  <c r="AX668" i="1"/>
  <c r="AV668" i="1"/>
  <c r="AT668" i="1"/>
  <c r="AR668" i="1"/>
  <c r="AP668" i="1"/>
  <c r="AN668" i="1"/>
  <c r="AL668" i="1"/>
  <c r="AJ668" i="1"/>
  <c r="AG668" i="1"/>
  <c r="AE668" i="1"/>
  <c r="AC668" i="1"/>
  <c r="AA668" i="1"/>
  <c r="Y668" i="1"/>
  <c r="W668" i="1"/>
  <c r="U668" i="1"/>
  <c r="S668" i="1"/>
  <c r="Q668" i="1"/>
  <c r="O668" i="1"/>
  <c r="M668" i="1"/>
  <c r="K668" i="1"/>
  <c r="I668" i="1"/>
  <c r="G668" i="1"/>
  <c r="E668" i="1"/>
  <c r="C668" i="1"/>
  <c r="AZ667" i="1"/>
  <c r="BA667" i="1" s="1"/>
  <c r="AX667" i="1"/>
  <c r="AV667" i="1"/>
  <c r="AT667" i="1"/>
  <c r="AR667" i="1"/>
  <c r="AP667" i="1"/>
  <c r="AN667" i="1"/>
  <c r="AL667" i="1"/>
  <c r="AJ667" i="1"/>
  <c r="AG667" i="1"/>
  <c r="AE667" i="1"/>
  <c r="AC667" i="1"/>
  <c r="AA667" i="1"/>
  <c r="Y667" i="1"/>
  <c r="W667" i="1"/>
  <c r="U667" i="1"/>
  <c r="S667" i="1"/>
  <c r="Q667" i="1"/>
  <c r="O667" i="1"/>
  <c r="M667" i="1"/>
  <c r="K667" i="1"/>
  <c r="I667" i="1"/>
  <c r="G667" i="1"/>
  <c r="E667" i="1"/>
  <c r="C667" i="1"/>
  <c r="AZ666" i="1"/>
  <c r="BA666" i="1" s="1"/>
  <c r="AX666" i="1"/>
  <c r="AV666" i="1"/>
  <c r="AT666" i="1"/>
  <c r="AR666" i="1"/>
  <c r="AP666" i="1"/>
  <c r="AN666" i="1"/>
  <c r="AL666" i="1"/>
  <c r="AJ666" i="1"/>
  <c r="AG666" i="1"/>
  <c r="AE666" i="1"/>
  <c r="AC666" i="1"/>
  <c r="AA666" i="1"/>
  <c r="Y666" i="1"/>
  <c r="W666" i="1"/>
  <c r="U666" i="1"/>
  <c r="S666" i="1"/>
  <c r="Q666" i="1"/>
  <c r="O666" i="1"/>
  <c r="M666" i="1"/>
  <c r="K666" i="1"/>
  <c r="I666" i="1"/>
  <c r="G666" i="1"/>
  <c r="E666" i="1"/>
  <c r="C666" i="1"/>
  <c r="AZ665" i="1"/>
  <c r="BA665" i="1" s="1"/>
  <c r="AX665" i="1"/>
  <c r="AV665" i="1"/>
  <c r="AT665" i="1"/>
  <c r="AR665" i="1"/>
  <c r="AP665" i="1"/>
  <c r="AN665" i="1"/>
  <c r="AL665" i="1"/>
  <c r="AJ665" i="1"/>
  <c r="AG665" i="1"/>
  <c r="AE665" i="1"/>
  <c r="AC665" i="1"/>
  <c r="AA665" i="1"/>
  <c r="Y665" i="1"/>
  <c r="W665" i="1"/>
  <c r="U665" i="1"/>
  <c r="S665" i="1"/>
  <c r="Q665" i="1"/>
  <c r="O665" i="1"/>
  <c r="M665" i="1"/>
  <c r="K665" i="1"/>
  <c r="I665" i="1"/>
  <c r="G665" i="1"/>
  <c r="E665" i="1"/>
  <c r="C665" i="1"/>
  <c r="AZ664" i="1"/>
  <c r="BA664" i="1" s="1"/>
  <c r="AX664" i="1"/>
  <c r="AV664" i="1"/>
  <c r="AT664" i="1"/>
  <c r="AR664" i="1"/>
  <c r="AP664" i="1"/>
  <c r="AN664" i="1"/>
  <c r="AL664" i="1"/>
  <c r="AJ664" i="1"/>
  <c r="AG664" i="1"/>
  <c r="AE664" i="1"/>
  <c r="AC664" i="1"/>
  <c r="AA664" i="1"/>
  <c r="Y664" i="1"/>
  <c r="W664" i="1"/>
  <c r="U664" i="1"/>
  <c r="S664" i="1"/>
  <c r="Q664" i="1"/>
  <c r="O664" i="1"/>
  <c r="M664" i="1"/>
  <c r="K664" i="1"/>
  <c r="I664" i="1"/>
  <c r="G664" i="1"/>
  <c r="E664" i="1"/>
  <c r="C664" i="1"/>
  <c r="AZ663" i="1"/>
  <c r="BA663" i="1" s="1"/>
  <c r="AX663" i="1"/>
  <c r="AV663" i="1"/>
  <c r="AT663" i="1"/>
  <c r="AR663" i="1"/>
  <c r="AP663" i="1"/>
  <c r="AN663" i="1"/>
  <c r="AL663" i="1"/>
  <c r="AJ663" i="1"/>
  <c r="AG663" i="1"/>
  <c r="AE663" i="1"/>
  <c r="AC663" i="1"/>
  <c r="AA663" i="1"/>
  <c r="Y663" i="1"/>
  <c r="W663" i="1"/>
  <c r="U663" i="1"/>
  <c r="S663" i="1"/>
  <c r="Q663" i="1"/>
  <c r="O663" i="1"/>
  <c r="M663" i="1"/>
  <c r="K663" i="1"/>
  <c r="I663" i="1"/>
  <c r="G663" i="1"/>
  <c r="E663" i="1"/>
  <c r="C663" i="1"/>
  <c r="AZ662" i="1"/>
  <c r="BA662" i="1" s="1"/>
  <c r="AX662" i="1"/>
  <c r="AV662" i="1"/>
  <c r="AT662" i="1"/>
  <c r="AR662" i="1"/>
  <c r="AP662" i="1"/>
  <c r="AN662" i="1"/>
  <c r="AL662" i="1"/>
  <c r="AJ662" i="1"/>
  <c r="AG662" i="1"/>
  <c r="AE662" i="1"/>
  <c r="AC662" i="1"/>
  <c r="AA662" i="1"/>
  <c r="Y662" i="1"/>
  <c r="W662" i="1"/>
  <c r="U662" i="1"/>
  <c r="S662" i="1"/>
  <c r="Q662" i="1"/>
  <c r="O662" i="1"/>
  <c r="M662" i="1"/>
  <c r="K662" i="1"/>
  <c r="I662" i="1"/>
  <c r="G662" i="1"/>
  <c r="E662" i="1"/>
  <c r="C662" i="1"/>
  <c r="AZ661" i="1"/>
  <c r="BA661" i="1" s="1"/>
  <c r="AX661" i="1"/>
  <c r="AV661" i="1"/>
  <c r="AT661" i="1"/>
  <c r="AR661" i="1"/>
  <c r="AP661" i="1"/>
  <c r="AN661" i="1"/>
  <c r="AL661" i="1"/>
  <c r="AJ661" i="1"/>
  <c r="AG661" i="1"/>
  <c r="AE661" i="1"/>
  <c r="AC661" i="1"/>
  <c r="AA661" i="1"/>
  <c r="Y661" i="1"/>
  <c r="W661" i="1"/>
  <c r="U661" i="1"/>
  <c r="S661" i="1"/>
  <c r="Q661" i="1"/>
  <c r="O661" i="1"/>
  <c r="M661" i="1"/>
  <c r="K661" i="1"/>
  <c r="I661" i="1"/>
  <c r="G661" i="1"/>
  <c r="E661" i="1"/>
  <c r="C661" i="1"/>
  <c r="AZ660" i="1"/>
  <c r="BA660" i="1" s="1"/>
  <c r="AX660" i="1"/>
  <c r="AV660" i="1"/>
  <c r="AT660" i="1"/>
  <c r="AR660" i="1"/>
  <c r="AP660" i="1"/>
  <c r="AN660" i="1"/>
  <c r="AL660" i="1"/>
  <c r="AJ660" i="1"/>
  <c r="AG660" i="1"/>
  <c r="AE660" i="1"/>
  <c r="AC660" i="1"/>
  <c r="AA660" i="1"/>
  <c r="Y660" i="1"/>
  <c r="W660" i="1"/>
  <c r="U660" i="1"/>
  <c r="S660" i="1"/>
  <c r="Q660" i="1"/>
  <c r="O660" i="1"/>
  <c r="M660" i="1"/>
  <c r="K660" i="1"/>
  <c r="I660" i="1"/>
  <c r="G660" i="1"/>
  <c r="E660" i="1"/>
  <c r="C660" i="1"/>
  <c r="AZ659" i="1"/>
  <c r="BA659" i="1" s="1"/>
  <c r="AX659" i="1"/>
  <c r="AV659" i="1"/>
  <c r="AT659" i="1"/>
  <c r="AR659" i="1"/>
  <c r="AP659" i="1"/>
  <c r="AN659" i="1"/>
  <c r="AL659" i="1"/>
  <c r="AJ659" i="1"/>
  <c r="AG659" i="1"/>
  <c r="AE659" i="1"/>
  <c r="AC659" i="1"/>
  <c r="AA659" i="1"/>
  <c r="Y659" i="1"/>
  <c r="W659" i="1"/>
  <c r="U659" i="1"/>
  <c r="S659" i="1"/>
  <c r="Q659" i="1"/>
  <c r="O659" i="1"/>
  <c r="M659" i="1"/>
  <c r="K659" i="1"/>
  <c r="I659" i="1"/>
  <c r="G659" i="1"/>
  <c r="E659" i="1"/>
  <c r="C659" i="1"/>
  <c r="AZ658" i="1"/>
  <c r="BA658" i="1" s="1"/>
  <c r="AX658" i="1"/>
  <c r="AV658" i="1"/>
  <c r="AT658" i="1"/>
  <c r="AR658" i="1"/>
  <c r="AP658" i="1"/>
  <c r="AN658" i="1"/>
  <c r="AL658" i="1"/>
  <c r="AJ658" i="1"/>
  <c r="AG658" i="1"/>
  <c r="AE658" i="1"/>
  <c r="AC658" i="1"/>
  <c r="AA658" i="1"/>
  <c r="Y658" i="1"/>
  <c r="W658" i="1"/>
  <c r="U658" i="1"/>
  <c r="S658" i="1"/>
  <c r="Q658" i="1"/>
  <c r="O658" i="1"/>
  <c r="M658" i="1"/>
  <c r="K658" i="1"/>
  <c r="I658" i="1"/>
  <c r="G658" i="1"/>
  <c r="E658" i="1"/>
  <c r="C658" i="1"/>
  <c r="AZ657" i="1"/>
  <c r="BA657" i="1" s="1"/>
  <c r="AX657" i="1"/>
  <c r="AV657" i="1"/>
  <c r="AT657" i="1"/>
  <c r="AR657" i="1"/>
  <c r="AP657" i="1"/>
  <c r="AN657" i="1"/>
  <c r="AL657" i="1"/>
  <c r="AJ657" i="1"/>
  <c r="AG657" i="1"/>
  <c r="AE657" i="1"/>
  <c r="AC657" i="1"/>
  <c r="AA657" i="1"/>
  <c r="Y657" i="1"/>
  <c r="W657" i="1"/>
  <c r="U657" i="1"/>
  <c r="S657" i="1"/>
  <c r="Q657" i="1"/>
  <c r="O657" i="1"/>
  <c r="M657" i="1"/>
  <c r="K657" i="1"/>
  <c r="I657" i="1"/>
  <c r="G657" i="1"/>
  <c r="E657" i="1"/>
  <c r="C657" i="1"/>
  <c r="AZ656" i="1"/>
  <c r="BA656" i="1" s="1"/>
  <c r="AX656" i="1"/>
  <c r="AV656" i="1"/>
  <c r="AT656" i="1"/>
  <c r="AR656" i="1"/>
  <c r="AP656" i="1"/>
  <c r="AN656" i="1"/>
  <c r="AL656" i="1"/>
  <c r="AJ656" i="1"/>
  <c r="AG656" i="1"/>
  <c r="AE656" i="1"/>
  <c r="AC656" i="1"/>
  <c r="AA656" i="1"/>
  <c r="Y656" i="1"/>
  <c r="W656" i="1"/>
  <c r="U656" i="1"/>
  <c r="S656" i="1"/>
  <c r="Q656" i="1"/>
  <c r="O656" i="1"/>
  <c r="M656" i="1"/>
  <c r="K656" i="1"/>
  <c r="I656" i="1"/>
  <c r="G656" i="1"/>
  <c r="E656" i="1"/>
  <c r="C656" i="1"/>
  <c r="AZ655" i="1"/>
  <c r="BA655" i="1" s="1"/>
  <c r="AX655" i="1"/>
  <c r="AV655" i="1"/>
  <c r="AT655" i="1"/>
  <c r="AR655" i="1"/>
  <c r="AP655" i="1"/>
  <c r="AN655" i="1"/>
  <c r="AL655" i="1"/>
  <c r="AJ655" i="1"/>
  <c r="AG655" i="1"/>
  <c r="AE655" i="1"/>
  <c r="AC655" i="1"/>
  <c r="AA655" i="1"/>
  <c r="Y655" i="1"/>
  <c r="W655" i="1"/>
  <c r="U655" i="1"/>
  <c r="S655" i="1"/>
  <c r="Q655" i="1"/>
  <c r="O655" i="1"/>
  <c r="M655" i="1"/>
  <c r="K655" i="1"/>
  <c r="I655" i="1"/>
  <c r="G655" i="1"/>
  <c r="E655" i="1"/>
  <c r="C655" i="1"/>
  <c r="AZ654" i="1"/>
  <c r="BA654" i="1" s="1"/>
  <c r="AX654" i="1"/>
  <c r="AV654" i="1"/>
  <c r="AT654" i="1"/>
  <c r="AR654" i="1"/>
  <c r="AP654" i="1"/>
  <c r="AN654" i="1"/>
  <c r="AL654" i="1"/>
  <c r="AJ654" i="1"/>
  <c r="AG654" i="1"/>
  <c r="AE654" i="1"/>
  <c r="AC654" i="1"/>
  <c r="AA654" i="1"/>
  <c r="Y654" i="1"/>
  <c r="W654" i="1"/>
  <c r="U654" i="1"/>
  <c r="S654" i="1"/>
  <c r="Q654" i="1"/>
  <c r="O654" i="1"/>
  <c r="M654" i="1"/>
  <c r="K654" i="1"/>
  <c r="I654" i="1"/>
  <c r="G654" i="1"/>
  <c r="E654" i="1"/>
  <c r="C654" i="1"/>
  <c r="AZ653" i="1"/>
  <c r="BA653" i="1" s="1"/>
  <c r="AX653" i="1"/>
  <c r="AV653" i="1"/>
  <c r="AT653" i="1"/>
  <c r="AR653" i="1"/>
  <c r="AP653" i="1"/>
  <c r="AN653" i="1"/>
  <c r="AL653" i="1"/>
  <c r="AJ653" i="1"/>
  <c r="AG653" i="1"/>
  <c r="AE653" i="1"/>
  <c r="AC653" i="1"/>
  <c r="AA653" i="1"/>
  <c r="Y653" i="1"/>
  <c r="W653" i="1"/>
  <c r="U653" i="1"/>
  <c r="S653" i="1"/>
  <c r="Q653" i="1"/>
  <c r="O653" i="1"/>
  <c r="M653" i="1"/>
  <c r="K653" i="1"/>
  <c r="I653" i="1"/>
  <c r="G653" i="1"/>
  <c r="E653" i="1"/>
  <c r="C653" i="1"/>
  <c r="AZ652" i="1"/>
  <c r="BA652" i="1" s="1"/>
  <c r="AX652" i="1"/>
  <c r="AV652" i="1"/>
  <c r="AT652" i="1"/>
  <c r="AR652" i="1"/>
  <c r="AP652" i="1"/>
  <c r="AN652" i="1"/>
  <c r="AL652" i="1"/>
  <c r="AJ652" i="1"/>
  <c r="AG652" i="1"/>
  <c r="AE652" i="1"/>
  <c r="AC652" i="1"/>
  <c r="AA652" i="1"/>
  <c r="Y652" i="1"/>
  <c r="W652" i="1"/>
  <c r="U652" i="1"/>
  <c r="S652" i="1"/>
  <c r="Q652" i="1"/>
  <c r="O652" i="1"/>
  <c r="M652" i="1"/>
  <c r="K652" i="1"/>
  <c r="I652" i="1"/>
  <c r="G652" i="1"/>
  <c r="E652" i="1"/>
  <c r="C652" i="1"/>
  <c r="AZ651" i="1"/>
  <c r="BA651" i="1" s="1"/>
  <c r="AX651" i="1"/>
  <c r="AV651" i="1"/>
  <c r="AT651" i="1"/>
  <c r="AR651" i="1"/>
  <c r="AP651" i="1"/>
  <c r="AN651" i="1"/>
  <c r="AL651" i="1"/>
  <c r="AJ651" i="1"/>
  <c r="AG651" i="1"/>
  <c r="AE651" i="1"/>
  <c r="AC651" i="1"/>
  <c r="AA651" i="1"/>
  <c r="Y651" i="1"/>
  <c r="W651" i="1"/>
  <c r="U651" i="1"/>
  <c r="S651" i="1"/>
  <c r="Q651" i="1"/>
  <c r="O651" i="1"/>
  <c r="M651" i="1"/>
  <c r="K651" i="1"/>
  <c r="I651" i="1"/>
  <c r="G651" i="1"/>
  <c r="E651" i="1"/>
  <c r="C651" i="1"/>
  <c r="AZ650" i="1"/>
  <c r="BA650" i="1" s="1"/>
  <c r="AX650" i="1"/>
  <c r="AV650" i="1"/>
  <c r="AT650" i="1"/>
  <c r="AR650" i="1"/>
  <c r="AP650" i="1"/>
  <c r="AN650" i="1"/>
  <c r="AL650" i="1"/>
  <c r="AJ650" i="1"/>
  <c r="AG650" i="1"/>
  <c r="AE650" i="1"/>
  <c r="AC650" i="1"/>
  <c r="AA650" i="1"/>
  <c r="Y650" i="1"/>
  <c r="W650" i="1"/>
  <c r="U650" i="1"/>
  <c r="S650" i="1"/>
  <c r="Q650" i="1"/>
  <c r="O650" i="1"/>
  <c r="M650" i="1"/>
  <c r="K650" i="1"/>
  <c r="I650" i="1"/>
  <c r="G650" i="1"/>
  <c r="E650" i="1"/>
  <c r="C650" i="1"/>
  <c r="AZ649" i="1"/>
  <c r="BA649" i="1" s="1"/>
  <c r="AX649" i="1"/>
  <c r="AV649" i="1"/>
  <c r="AT649" i="1"/>
  <c r="AR649" i="1"/>
  <c r="AP649" i="1"/>
  <c r="AN649" i="1"/>
  <c r="AL649" i="1"/>
  <c r="AJ649" i="1"/>
  <c r="AG649" i="1"/>
  <c r="AE649" i="1"/>
  <c r="AC649" i="1"/>
  <c r="AA649" i="1"/>
  <c r="Y649" i="1"/>
  <c r="W649" i="1"/>
  <c r="U649" i="1"/>
  <c r="S649" i="1"/>
  <c r="Q649" i="1"/>
  <c r="O649" i="1"/>
  <c r="M649" i="1"/>
  <c r="K649" i="1"/>
  <c r="I649" i="1"/>
  <c r="G649" i="1"/>
  <c r="E649" i="1"/>
  <c r="C649" i="1"/>
  <c r="AZ648" i="1"/>
  <c r="BA648" i="1" s="1"/>
  <c r="AX648" i="1"/>
  <c r="AV648" i="1"/>
  <c r="AT648" i="1"/>
  <c r="AR648" i="1"/>
  <c r="AP648" i="1"/>
  <c r="AN648" i="1"/>
  <c r="AL648" i="1"/>
  <c r="AJ648" i="1"/>
  <c r="AG648" i="1"/>
  <c r="AE648" i="1"/>
  <c r="AC648" i="1"/>
  <c r="AA648" i="1"/>
  <c r="Y648" i="1"/>
  <c r="W648" i="1"/>
  <c r="U648" i="1"/>
  <c r="S648" i="1"/>
  <c r="Q648" i="1"/>
  <c r="O648" i="1"/>
  <c r="M648" i="1"/>
  <c r="K648" i="1"/>
  <c r="I648" i="1"/>
  <c r="G648" i="1"/>
  <c r="E648" i="1"/>
  <c r="C648" i="1"/>
  <c r="AZ647" i="1"/>
  <c r="BA647" i="1" s="1"/>
  <c r="AX647" i="1"/>
  <c r="AV647" i="1"/>
  <c r="AT647" i="1"/>
  <c r="AR647" i="1"/>
  <c r="AP647" i="1"/>
  <c r="AN647" i="1"/>
  <c r="AL647" i="1"/>
  <c r="AJ647" i="1"/>
  <c r="AG647" i="1"/>
  <c r="AE647" i="1"/>
  <c r="AC647" i="1"/>
  <c r="AA647" i="1"/>
  <c r="Y647" i="1"/>
  <c r="W647" i="1"/>
  <c r="U647" i="1"/>
  <c r="S647" i="1"/>
  <c r="Q647" i="1"/>
  <c r="O647" i="1"/>
  <c r="M647" i="1"/>
  <c r="K647" i="1"/>
  <c r="I647" i="1"/>
  <c r="G647" i="1"/>
  <c r="E647" i="1"/>
  <c r="C647" i="1"/>
  <c r="AZ646" i="1"/>
  <c r="BA646" i="1" s="1"/>
  <c r="AX646" i="1"/>
  <c r="AV646" i="1"/>
  <c r="AT646" i="1"/>
  <c r="AR646" i="1"/>
  <c r="AP646" i="1"/>
  <c r="AN646" i="1"/>
  <c r="AL646" i="1"/>
  <c r="AJ646" i="1"/>
  <c r="AG646" i="1"/>
  <c r="AE646" i="1"/>
  <c r="AC646" i="1"/>
  <c r="AA646" i="1"/>
  <c r="Y646" i="1"/>
  <c r="W646" i="1"/>
  <c r="U646" i="1"/>
  <c r="S646" i="1"/>
  <c r="Q646" i="1"/>
  <c r="O646" i="1"/>
  <c r="M646" i="1"/>
  <c r="K646" i="1"/>
  <c r="I646" i="1"/>
  <c r="G646" i="1"/>
  <c r="E646" i="1"/>
  <c r="C646" i="1"/>
  <c r="AZ645" i="1"/>
  <c r="BA645" i="1" s="1"/>
  <c r="AX645" i="1"/>
  <c r="AV645" i="1"/>
  <c r="AT645" i="1"/>
  <c r="AR645" i="1"/>
  <c r="AP645" i="1"/>
  <c r="AN645" i="1"/>
  <c r="AL645" i="1"/>
  <c r="AJ645" i="1"/>
  <c r="AG645" i="1"/>
  <c r="AE645" i="1"/>
  <c r="AC645" i="1"/>
  <c r="AA645" i="1"/>
  <c r="Y645" i="1"/>
  <c r="W645" i="1"/>
  <c r="U645" i="1"/>
  <c r="S645" i="1"/>
  <c r="Q645" i="1"/>
  <c r="O645" i="1"/>
  <c r="M645" i="1"/>
  <c r="K645" i="1"/>
  <c r="I645" i="1"/>
  <c r="G645" i="1"/>
  <c r="E645" i="1"/>
  <c r="C645" i="1"/>
  <c r="AZ644" i="1"/>
  <c r="BA644" i="1" s="1"/>
  <c r="AX644" i="1"/>
  <c r="AV644" i="1"/>
  <c r="AT644" i="1"/>
  <c r="AR644" i="1"/>
  <c r="AP644" i="1"/>
  <c r="AN644" i="1"/>
  <c r="AL644" i="1"/>
  <c r="AJ644" i="1"/>
  <c r="AG644" i="1"/>
  <c r="AE644" i="1"/>
  <c r="AC644" i="1"/>
  <c r="AA644" i="1"/>
  <c r="Y644" i="1"/>
  <c r="W644" i="1"/>
  <c r="U644" i="1"/>
  <c r="S644" i="1"/>
  <c r="Q644" i="1"/>
  <c r="O644" i="1"/>
  <c r="M644" i="1"/>
  <c r="K644" i="1"/>
  <c r="I644" i="1"/>
  <c r="G644" i="1"/>
  <c r="E644" i="1"/>
  <c r="C644" i="1"/>
  <c r="AZ643" i="1"/>
  <c r="BA643" i="1" s="1"/>
  <c r="AX643" i="1"/>
  <c r="AV643" i="1"/>
  <c r="AT643" i="1"/>
  <c r="AR643" i="1"/>
  <c r="AP643" i="1"/>
  <c r="AN643" i="1"/>
  <c r="AL643" i="1"/>
  <c r="AJ643" i="1"/>
  <c r="AG643" i="1"/>
  <c r="AE643" i="1"/>
  <c r="AC643" i="1"/>
  <c r="AA643" i="1"/>
  <c r="Y643" i="1"/>
  <c r="W643" i="1"/>
  <c r="U643" i="1"/>
  <c r="S643" i="1"/>
  <c r="Q643" i="1"/>
  <c r="O643" i="1"/>
  <c r="M643" i="1"/>
  <c r="K643" i="1"/>
  <c r="I643" i="1"/>
  <c r="G643" i="1"/>
  <c r="E643" i="1"/>
  <c r="C643" i="1"/>
  <c r="AZ642" i="1"/>
  <c r="BA642" i="1" s="1"/>
  <c r="AX642" i="1"/>
  <c r="AV642" i="1"/>
  <c r="AT642" i="1"/>
  <c r="AR642" i="1"/>
  <c r="AP642" i="1"/>
  <c r="AN642" i="1"/>
  <c r="AL642" i="1"/>
  <c r="AJ642" i="1"/>
  <c r="AG642" i="1"/>
  <c r="AE642" i="1"/>
  <c r="AC642" i="1"/>
  <c r="AA642" i="1"/>
  <c r="Y642" i="1"/>
  <c r="W642" i="1"/>
  <c r="U642" i="1"/>
  <c r="S642" i="1"/>
  <c r="Q642" i="1"/>
  <c r="O642" i="1"/>
  <c r="M642" i="1"/>
  <c r="K642" i="1"/>
  <c r="I642" i="1"/>
  <c r="G642" i="1"/>
  <c r="E642" i="1"/>
  <c r="C642" i="1"/>
  <c r="AZ641" i="1"/>
  <c r="BA641" i="1" s="1"/>
  <c r="AX641" i="1"/>
  <c r="AV641" i="1"/>
  <c r="AT641" i="1"/>
  <c r="AR641" i="1"/>
  <c r="AP641" i="1"/>
  <c r="AN641" i="1"/>
  <c r="AL641" i="1"/>
  <c r="AJ641" i="1"/>
  <c r="AG641" i="1"/>
  <c r="AE641" i="1"/>
  <c r="AC641" i="1"/>
  <c r="AA641" i="1"/>
  <c r="Y641" i="1"/>
  <c r="W641" i="1"/>
  <c r="U641" i="1"/>
  <c r="S641" i="1"/>
  <c r="Q641" i="1"/>
  <c r="O641" i="1"/>
  <c r="M641" i="1"/>
  <c r="K641" i="1"/>
  <c r="I641" i="1"/>
  <c r="G641" i="1"/>
  <c r="E641" i="1"/>
  <c r="C641" i="1"/>
  <c r="AZ640" i="1"/>
  <c r="BA640" i="1" s="1"/>
  <c r="AX640" i="1"/>
  <c r="AV640" i="1"/>
  <c r="AT640" i="1"/>
  <c r="AR640" i="1"/>
  <c r="AP640" i="1"/>
  <c r="AN640" i="1"/>
  <c r="AL640" i="1"/>
  <c r="AJ640" i="1"/>
  <c r="AG640" i="1"/>
  <c r="AE640" i="1"/>
  <c r="AC640" i="1"/>
  <c r="AA640" i="1"/>
  <c r="Y640" i="1"/>
  <c r="W640" i="1"/>
  <c r="U640" i="1"/>
  <c r="S640" i="1"/>
  <c r="Q640" i="1"/>
  <c r="O640" i="1"/>
  <c r="M640" i="1"/>
  <c r="K640" i="1"/>
  <c r="I640" i="1"/>
  <c r="G640" i="1"/>
  <c r="E640" i="1"/>
  <c r="C640" i="1"/>
  <c r="AZ639" i="1"/>
  <c r="BA639" i="1" s="1"/>
  <c r="AX639" i="1"/>
  <c r="AV639" i="1"/>
  <c r="AT639" i="1"/>
  <c r="AR639" i="1"/>
  <c r="AP639" i="1"/>
  <c r="AN639" i="1"/>
  <c r="AL639" i="1"/>
  <c r="AJ639" i="1"/>
  <c r="AG639" i="1"/>
  <c r="AE639" i="1"/>
  <c r="AC639" i="1"/>
  <c r="AA639" i="1"/>
  <c r="Y639" i="1"/>
  <c r="W639" i="1"/>
  <c r="U639" i="1"/>
  <c r="S639" i="1"/>
  <c r="Q639" i="1"/>
  <c r="O639" i="1"/>
  <c r="M639" i="1"/>
  <c r="K639" i="1"/>
  <c r="I639" i="1"/>
  <c r="G639" i="1"/>
  <c r="E639" i="1"/>
  <c r="C639" i="1"/>
  <c r="AZ638" i="1"/>
  <c r="BA638" i="1" s="1"/>
  <c r="AX638" i="1"/>
  <c r="AV638" i="1"/>
  <c r="AT638" i="1"/>
  <c r="AR638" i="1"/>
  <c r="AP638" i="1"/>
  <c r="AN638" i="1"/>
  <c r="AL638" i="1"/>
  <c r="AJ638" i="1"/>
  <c r="AG638" i="1"/>
  <c r="AE638" i="1"/>
  <c r="AC638" i="1"/>
  <c r="AA638" i="1"/>
  <c r="Y638" i="1"/>
  <c r="W638" i="1"/>
  <c r="U638" i="1"/>
  <c r="S638" i="1"/>
  <c r="Q638" i="1"/>
  <c r="O638" i="1"/>
  <c r="M638" i="1"/>
  <c r="K638" i="1"/>
  <c r="I638" i="1"/>
  <c r="G638" i="1"/>
  <c r="E638" i="1"/>
  <c r="C638" i="1"/>
  <c r="AZ637" i="1"/>
  <c r="BA637" i="1" s="1"/>
  <c r="AX637" i="1"/>
  <c r="AV637" i="1"/>
  <c r="AT637" i="1"/>
  <c r="AR637" i="1"/>
  <c r="AP637" i="1"/>
  <c r="AN637" i="1"/>
  <c r="AL637" i="1"/>
  <c r="AJ637" i="1"/>
  <c r="AG637" i="1"/>
  <c r="AE637" i="1"/>
  <c r="AC637" i="1"/>
  <c r="AA637" i="1"/>
  <c r="Y637" i="1"/>
  <c r="W637" i="1"/>
  <c r="U637" i="1"/>
  <c r="S637" i="1"/>
  <c r="Q637" i="1"/>
  <c r="O637" i="1"/>
  <c r="M637" i="1"/>
  <c r="K637" i="1"/>
  <c r="I637" i="1"/>
  <c r="G637" i="1"/>
  <c r="E637" i="1"/>
  <c r="C637" i="1"/>
  <c r="AZ636" i="1"/>
  <c r="BA636" i="1" s="1"/>
  <c r="AX636" i="1"/>
  <c r="AV636" i="1"/>
  <c r="AT636" i="1"/>
  <c r="AR636" i="1"/>
  <c r="AP636" i="1"/>
  <c r="AN636" i="1"/>
  <c r="AL636" i="1"/>
  <c r="AJ636" i="1"/>
  <c r="AG636" i="1"/>
  <c r="AE636" i="1"/>
  <c r="AC636" i="1"/>
  <c r="AA636" i="1"/>
  <c r="Y636" i="1"/>
  <c r="W636" i="1"/>
  <c r="U636" i="1"/>
  <c r="S636" i="1"/>
  <c r="Q636" i="1"/>
  <c r="O636" i="1"/>
  <c r="M636" i="1"/>
  <c r="K636" i="1"/>
  <c r="I636" i="1"/>
  <c r="G636" i="1"/>
  <c r="E636" i="1"/>
  <c r="C636" i="1"/>
  <c r="AZ635" i="1"/>
  <c r="BA635" i="1" s="1"/>
  <c r="AX635" i="1"/>
  <c r="AV635" i="1"/>
  <c r="AT635" i="1"/>
  <c r="AR635" i="1"/>
  <c r="AP635" i="1"/>
  <c r="AN635" i="1"/>
  <c r="AL635" i="1"/>
  <c r="AJ635" i="1"/>
  <c r="AG635" i="1"/>
  <c r="AE635" i="1"/>
  <c r="AC635" i="1"/>
  <c r="AA635" i="1"/>
  <c r="Y635" i="1"/>
  <c r="W635" i="1"/>
  <c r="U635" i="1"/>
  <c r="S635" i="1"/>
  <c r="Q635" i="1"/>
  <c r="O635" i="1"/>
  <c r="M635" i="1"/>
  <c r="K635" i="1"/>
  <c r="I635" i="1"/>
  <c r="G635" i="1"/>
  <c r="E635" i="1"/>
  <c r="C635" i="1"/>
  <c r="AZ634" i="1"/>
  <c r="BA634" i="1" s="1"/>
  <c r="AX634" i="1"/>
  <c r="AV634" i="1"/>
  <c r="AT634" i="1"/>
  <c r="AR634" i="1"/>
  <c r="AP634" i="1"/>
  <c r="AN634" i="1"/>
  <c r="AL634" i="1"/>
  <c r="AJ634" i="1"/>
  <c r="AG634" i="1"/>
  <c r="AE634" i="1"/>
  <c r="AC634" i="1"/>
  <c r="AA634" i="1"/>
  <c r="Y634" i="1"/>
  <c r="W634" i="1"/>
  <c r="U634" i="1"/>
  <c r="S634" i="1"/>
  <c r="Q634" i="1"/>
  <c r="O634" i="1"/>
  <c r="M634" i="1"/>
  <c r="K634" i="1"/>
  <c r="I634" i="1"/>
  <c r="G634" i="1"/>
  <c r="E634" i="1"/>
  <c r="C634" i="1"/>
  <c r="AZ633" i="1"/>
  <c r="BA633" i="1" s="1"/>
  <c r="AX633" i="1"/>
  <c r="AV633" i="1"/>
  <c r="AT633" i="1"/>
  <c r="AR633" i="1"/>
  <c r="AP633" i="1"/>
  <c r="AN633" i="1"/>
  <c r="AL633" i="1"/>
  <c r="AJ633" i="1"/>
  <c r="AG633" i="1"/>
  <c r="AE633" i="1"/>
  <c r="AC633" i="1"/>
  <c r="AA633" i="1"/>
  <c r="Y633" i="1"/>
  <c r="W633" i="1"/>
  <c r="U633" i="1"/>
  <c r="S633" i="1"/>
  <c r="Q633" i="1"/>
  <c r="O633" i="1"/>
  <c r="M633" i="1"/>
  <c r="K633" i="1"/>
  <c r="I633" i="1"/>
  <c r="G633" i="1"/>
  <c r="E633" i="1"/>
  <c r="C633" i="1"/>
  <c r="AZ632" i="1"/>
  <c r="BA632" i="1" s="1"/>
  <c r="AX632" i="1"/>
  <c r="AV632" i="1"/>
  <c r="AT632" i="1"/>
  <c r="AR632" i="1"/>
  <c r="AP632" i="1"/>
  <c r="AN632" i="1"/>
  <c r="AL632" i="1"/>
  <c r="AJ632" i="1"/>
  <c r="AG632" i="1"/>
  <c r="AE632" i="1"/>
  <c r="AC632" i="1"/>
  <c r="AA632" i="1"/>
  <c r="Y632" i="1"/>
  <c r="W632" i="1"/>
  <c r="U632" i="1"/>
  <c r="S632" i="1"/>
  <c r="Q632" i="1"/>
  <c r="O632" i="1"/>
  <c r="M632" i="1"/>
  <c r="K632" i="1"/>
  <c r="I632" i="1"/>
  <c r="G632" i="1"/>
  <c r="E632" i="1"/>
  <c r="C632" i="1"/>
  <c r="AZ631" i="1"/>
  <c r="BA631" i="1" s="1"/>
  <c r="AX631" i="1"/>
  <c r="AV631" i="1"/>
  <c r="AT631" i="1"/>
  <c r="AR631" i="1"/>
  <c r="AP631" i="1"/>
  <c r="AN631" i="1"/>
  <c r="AL631" i="1"/>
  <c r="AJ631" i="1"/>
  <c r="AG631" i="1"/>
  <c r="AE631" i="1"/>
  <c r="AC631" i="1"/>
  <c r="AA631" i="1"/>
  <c r="Y631" i="1"/>
  <c r="W631" i="1"/>
  <c r="U631" i="1"/>
  <c r="S631" i="1"/>
  <c r="Q631" i="1"/>
  <c r="O631" i="1"/>
  <c r="M631" i="1"/>
  <c r="K631" i="1"/>
  <c r="I631" i="1"/>
  <c r="G631" i="1"/>
  <c r="E631" i="1"/>
  <c r="C631" i="1"/>
  <c r="AZ630" i="1"/>
  <c r="BA630" i="1" s="1"/>
  <c r="AX630" i="1"/>
  <c r="AV630" i="1"/>
  <c r="AT630" i="1"/>
  <c r="AR630" i="1"/>
  <c r="AP630" i="1"/>
  <c r="AN630" i="1"/>
  <c r="AL630" i="1"/>
  <c r="AJ630" i="1"/>
  <c r="AG630" i="1"/>
  <c r="AE630" i="1"/>
  <c r="AC630" i="1"/>
  <c r="AA630" i="1"/>
  <c r="Y630" i="1"/>
  <c r="W630" i="1"/>
  <c r="U630" i="1"/>
  <c r="S630" i="1"/>
  <c r="Q630" i="1"/>
  <c r="O630" i="1"/>
  <c r="M630" i="1"/>
  <c r="K630" i="1"/>
  <c r="I630" i="1"/>
  <c r="G630" i="1"/>
  <c r="E630" i="1"/>
  <c r="C630" i="1"/>
  <c r="AZ629" i="1"/>
  <c r="BA629" i="1" s="1"/>
  <c r="AX629" i="1"/>
  <c r="AV629" i="1"/>
  <c r="AT629" i="1"/>
  <c r="AR629" i="1"/>
  <c r="AP629" i="1"/>
  <c r="AN629" i="1"/>
  <c r="AL629" i="1"/>
  <c r="AJ629" i="1"/>
  <c r="AG629" i="1"/>
  <c r="AE629" i="1"/>
  <c r="AC629" i="1"/>
  <c r="AA629" i="1"/>
  <c r="Y629" i="1"/>
  <c r="W629" i="1"/>
  <c r="U629" i="1"/>
  <c r="S629" i="1"/>
  <c r="Q629" i="1"/>
  <c r="O629" i="1"/>
  <c r="M629" i="1"/>
  <c r="K629" i="1"/>
  <c r="I629" i="1"/>
  <c r="G629" i="1"/>
  <c r="E629" i="1"/>
  <c r="C629" i="1"/>
  <c r="AZ628" i="1"/>
  <c r="BA628" i="1" s="1"/>
  <c r="AX628" i="1"/>
  <c r="AV628" i="1"/>
  <c r="AT628" i="1"/>
  <c r="AR628" i="1"/>
  <c r="AP628" i="1"/>
  <c r="AN628" i="1"/>
  <c r="AL628" i="1"/>
  <c r="AJ628" i="1"/>
  <c r="AG628" i="1"/>
  <c r="AE628" i="1"/>
  <c r="AC628" i="1"/>
  <c r="AA628" i="1"/>
  <c r="Y628" i="1"/>
  <c r="W628" i="1"/>
  <c r="U628" i="1"/>
  <c r="S628" i="1"/>
  <c r="Q628" i="1"/>
  <c r="O628" i="1"/>
  <c r="M628" i="1"/>
  <c r="K628" i="1"/>
  <c r="I628" i="1"/>
  <c r="G628" i="1"/>
  <c r="E628" i="1"/>
  <c r="C628" i="1"/>
  <c r="AZ627" i="1"/>
  <c r="BA627" i="1" s="1"/>
  <c r="AX627" i="1"/>
  <c r="AV627" i="1"/>
  <c r="AT627" i="1"/>
  <c r="AR627" i="1"/>
  <c r="AP627" i="1"/>
  <c r="AN627" i="1"/>
  <c r="AL627" i="1"/>
  <c r="AJ627" i="1"/>
  <c r="AG627" i="1"/>
  <c r="AE627" i="1"/>
  <c r="AC627" i="1"/>
  <c r="AA627" i="1"/>
  <c r="Y627" i="1"/>
  <c r="W627" i="1"/>
  <c r="U627" i="1"/>
  <c r="S627" i="1"/>
  <c r="Q627" i="1"/>
  <c r="O627" i="1"/>
  <c r="M627" i="1"/>
  <c r="K627" i="1"/>
  <c r="I627" i="1"/>
  <c r="G627" i="1"/>
  <c r="E627" i="1"/>
  <c r="C627" i="1"/>
  <c r="AZ626" i="1"/>
  <c r="BA626" i="1" s="1"/>
  <c r="AX626" i="1"/>
  <c r="AV626" i="1"/>
  <c r="AT626" i="1"/>
  <c r="AR626" i="1"/>
  <c r="AP626" i="1"/>
  <c r="AN626" i="1"/>
  <c r="AL626" i="1"/>
  <c r="AJ626" i="1"/>
  <c r="AG626" i="1"/>
  <c r="AE626" i="1"/>
  <c r="AC626" i="1"/>
  <c r="AA626" i="1"/>
  <c r="Y626" i="1"/>
  <c r="W626" i="1"/>
  <c r="U626" i="1"/>
  <c r="S626" i="1"/>
  <c r="Q626" i="1"/>
  <c r="O626" i="1"/>
  <c r="M626" i="1"/>
  <c r="K626" i="1"/>
  <c r="I626" i="1"/>
  <c r="G626" i="1"/>
  <c r="E626" i="1"/>
  <c r="C626" i="1"/>
  <c r="AZ625" i="1"/>
  <c r="BA625" i="1" s="1"/>
  <c r="AX625" i="1"/>
  <c r="AV625" i="1"/>
  <c r="AT625" i="1"/>
  <c r="AR625" i="1"/>
  <c r="AP625" i="1"/>
  <c r="AN625" i="1"/>
  <c r="AL625" i="1"/>
  <c r="AJ625" i="1"/>
  <c r="AG625" i="1"/>
  <c r="AE625" i="1"/>
  <c r="AC625" i="1"/>
  <c r="AA625" i="1"/>
  <c r="Y625" i="1"/>
  <c r="W625" i="1"/>
  <c r="U625" i="1"/>
  <c r="S625" i="1"/>
  <c r="Q625" i="1"/>
  <c r="O625" i="1"/>
  <c r="M625" i="1"/>
  <c r="K625" i="1"/>
  <c r="I625" i="1"/>
  <c r="G625" i="1"/>
  <c r="E625" i="1"/>
  <c r="C625" i="1"/>
  <c r="AZ624" i="1"/>
  <c r="BA624" i="1" s="1"/>
  <c r="AX624" i="1"/>
  <c r="AV624" i="1"/>
  <c r="AT624" i="1"/>
  <c r="AR624" i="1"/>
  <c r="AP624" i="1"/>
  <c r="AN624" i="1"/>
  <c r="AL624" i="1"/>
  <c r="AJ624" i="1"/>
  <c r="AG624" i="1"/>
  <c r="AE624" i="1"/>
  <c r="AC624" i="1"/>
  <c r="AA624" i="1"/>
  <c r="Y624" i="1"/>
  <c r="W624" i="1"/>
  <c r="U624" i="1"/>
  <c r="S624" i="1"/>
  <c r="Q624" i="1"/>
  <c r="O624" i="1"/>
  <c r="M624" i="1"/>
  <c r="K624" i="1"/>
  <c r="I624" i="1"/>
  <c r="G624" i="1"/>
  <c r="E624" i="1"/>
  <c r="C624" i="1"/>
  <c r="AZ623" i="1"/>
  <c r="BA623" i="1" s="1"/>
  <c r="AX623" i="1"/>
  <c r="AV623" i="1"/>
  <c r="AT623" i="1"/>
  <c r="AR623" i="1"/>
  <c r="AP623" i="1"/>
  <c r="AN623" i="1"/>
  <c r="AL623" i="1"/>
  <c r="AJ623" i="1"/>
  <c r="AG623" i="1"/>
  <c r="AE623" i="1"/>
  <c r="AC623" i="1"/>
  <c r="AA623" i="1"/>
  <c r="Y623" i="1"/>
  <c r="W623" i="1"/>
  <c r="U623" i="1"/>
  <c r="S623" i="1"/>
  <c r="Q623" i="1"/>
  <c r="O623" i="1"/>
  <c r="M623" i="1"/>
  <c r="K623" i="1"/>
  <c r="I623" i="1"/>
  <c r="G623" i="1"/>
  <c r="E623" i="1"/>
  <c r="C623" i="1"/>
  <c r="AZ622" i="1"/>
  <c r="BA622" i="1" s="1"/>
  <c r="AX622" i="1"/>
  <c r="AV622" i="1"/>
  <c r="AT622" i="1"/>
  <c r="AR622" i="1"/>
  <c r="AP622" i="1"/>
  <c r="AN622" i="1"/>
  <c r="AL622" i="1"/>
  <c r="AJ622" i="1"/>
  <c r="AG622" i="1"/>
  <c r="AE622" i="1"/>
  <c r="AC622" i="1"/>
  <c r="AA622" i="1"/>
  <c r="Y622" i="1"/>
  <c r="W622" i="1"/>
  <c r="U622" i="1"/>
  <c r="S622" i="1"/>
  <c r="Q622" i="1"/>
  <c r="O622" i="1"/>
  <c r="M622" i="1"/>
  <c r="K622" i="1"/>
  <c r="I622" i="1"/>
  <c r="G622" i="1"/>
  <c r="E622" i="1"/>
  <c r="C622" i="1"/>
  <c r="AZ621" i="1"/>
  <c r="BA621" i="1" s="1"/>
  <c r="AX621" i="1"/>
  <c r="AV621" i="1"/>
  <c r="AT621" i="1"/>
  <c r="AR621" i="1"/>
  <c r="AP621" i="1"/>
  <c r="AN621" i="1"/>
  <c r="AL621" i="1"/>
  <c r="AJ621" i="1"/>
  <c r="AG621" i="1"/>
  <c r="AE621" i="1"/>
  <c r="AC621" i="1"/>
  <c r="AA621" i="1"/>
  <c r="Y621" i="1"/>
  <c r="W621" i="1"/>
  <c r="U621" i="1"/>
  <c r="S621" i="1"/>
  <c r="Q621" i="1"/>
  <c r="O621" i="1"/>
  <c r="M621" i="1"/>
  <c r="K621" i="1"/>
  <c r="I621" i="1"/>
  <c r="G621" i="1"/>
  <c r="E621" i="1"/>
  <c r="C621" i="1"/>
  <c r="AZ620" i="1"/>
  <c r="BA620" i="1" s="1"/>
  <c r="AX620" i="1"/>
  <c r="AV620" i="1"/>
  <c r="AT620" i="1"/>
  <c r="AR620" i="1"/>
  <c r="AP620" i="1"/>
  <c r="AN620" i="1"/>
  <c r="AL620" i="1"/>
  <c r="AJ620" i="1"/>
  <c r="AG620" i="1"/>
  <c r="AE620" i="1"/>
  <c r="AC620" i="1"/>
  <c r="AA620" i="1"/>
  <c r="Y620" i="1"/>
  <c r="W620" i="1"/>
  <c r="U620" i="1"/>
  <c r="S620" i="1"/>
  <c r="Q620" i="1"/>
  <c r="O620" i="1"/>
  <c r="M620" i="1"/>
  <c r="K620" i="1"/>
  <c r="I620" i="1"/>
  <c r="G620" i="1"/>
  <c r="E620" i="1"/>
  <c r="C620" i="1"/>
  <c r="AZ619" i="1"/>
  <c r="BA619" i="1" s="1"/>
  <c r="AX619" i="1"/>
  <c r="AV619" i="1"/>
  <c r="AT619" i="1"/>
  <c r="AR619" i="1"/>
  <c r="AP619" i="1"/>
  <c r="AN619" i="1"/>
  <c r="AL619" i="1"/>
  <c r="AJ619" i="1"/>
  <c r="AG619" i="1"/>
  <c r="AE619" i="1"/>
  <c r="AC619" i="1"/>
  <c r="AA619" i="1"/>
  <c r="Y619" i="1"/>
  <c r="W619" i="1"/>
  <c r="U619" i="1"/>
  <c r="S619" i="1"/>
  <c r="Q619" i="1"/>
  <c r="O619" i="1"/>
  <c r="M619" i="1"/>
  <c r="K619" i="1"/>
  <c r="I619" i="1"/>
  <c r="G619" i="1"/>
  <c r="E619" i="1"/>
  <c r="C619" i="1"/>
  <c r="AZ618" i="1"/>
  <c r="BA618" i="1" s="1"/>
  <c r="AX618" i="1"/>
  <c r="AV618" i="1"/>
  <c r="AT618" i="1"/>
  <c r="AR618" i="1"/>
  <c r="AP618" i="1"/>
  <c r="AN618" i="1"/>
  <c r="AL618" i="1"/>
  <c r="AJ618" i="1"/>
  <c r="AG618" i="1"/>
  <c r="AE618" i="1"/>
  <c r="AC618" i="1"/>
  <c r="AA618" i="1"/>
  <c r="Y618" i="1"/>
  <c r="W618" i="1"/>
  <c r="U618" i="1"/>
  <c r="S618" i="1"/>
  <c r="Q618" i="1"/>
  <c r="O618" i="1"/>
  <c r="M618" i="1"/>
  <c r="K618" i="1"/>
  <c r="I618" i="1"/>
  <c r="G618" i="1"/>
  <c r="E618" i="1"/>
  <c r="C618" i="1"/>
  <c r="AZ617" i="1"/>
  <c r="BA617" i="1" s="1"/>
  <c r="AX617" i="1"/>
  <c r="AV617" i="1"/>
  <c r="AT617" i="1"/>
  <c r="AR617" i="1"/>
  <c r="AP617" i="1"/>
  <c r="AN617" i="1"/>
  <c r="AL617" i="1"/>
  <c r="AJ617" i="1"/>
  <c r="AG617" i="1"/>
  <c r="AE617" i="1"/>
  <c r="AC617" i="1"/>
  <c r="AA617" i="1"/>
  <c r="Y617" i="1"/>
  <c r="W617" i="1"/>
  <c r="U617" i="1"/>
  <c r="S617" i="1"/>
  <c r="Q617" i="1"/>
  <c r="O617" i="1"/>
  <c r="M617" i="1"/>
  <c r="K617" i="1"/>
  <c r="I617" i="1"/>
  <c r="G617" i="1"/>
  <c r="E617" i="1"/>
  <c r="C617" i="1"/>
  <c r="AZ616" i="1"/>
  <c r="BA616" i="1" s="1"/>
  <c r="AX616" i="1"/>
  <c r="AV616" i="1"/>
  <c r="AT616" i="1"/>
  <c r="AR616" i="1"/>
  <c r="AP616" i="1"/>
  <c r="AN616" i="1"/>
  <c r="AL616" i="1"/>
  <c r="AJ616" i="1"/>
  <c r="AG616" i="1"/>
  <c r="AE616" i="1"/>
  <c r="AC616" i="1"/>
  <c r="AA616" i="1"/>
  <c r="Y616" i="1"/>
  <c r="W616" i="1"/>
  <c r="U616" i="1"/>
  <c r="S616" i="1"/>
  <c r="Q616" i="1"/>
  <c r="O616" i="1"/>
  <c r="M616" i="1"/>
  <c r="K616" i="1"/>
  <c r="I616" i="1"/>
  <c r="G616" i="1"/>
  <c r="E616" i="1"/>
  <c r="C616" i="1"/>
  <c r="AZ615" i="1"/>
  <c r="BA615" i="1" s="1"/>
  <c r="AX615" i="1"/>
  <c r="AV615" i="1"/>
  <c r="AT615" i="1"/>
  <c r="AR615" i="1"/>
  <c r="AP615" i="1"/>
  <c r="AN615" i="1"/>
  <c r="AL615" i="1"/>
  <c r="AJ615" i="1"/>
  <c r="AG615" i="1"/>
  <c r="AE615" i="1"/>
  <c r="AC615" i="1"/>
  <c r="AA615" i="1"/>
  <c r="Y615" i="1"/>
  <c r="W615" i="1"/>
  <c r="U615" i="1"/>
  <c r="S615" i="1"/>
  <c r="Q615" i="1"/>
  <c r="O615" i="1"/>
  <c r="M615" i="1"/>
  <c r="K615" i="1"/>
  <c r="I615" i="1"/>
  <c r="G615" i="1"/>
  <c r="E615" i="1"/>
  <c r="C615" i="1"/>
  <c r="AZ614" i="1"/>
  <c r="BA614" i="1" s="1"/>
  <c r="AX614" i="1"/>
  <c r="AV614" i="1"/>
  <c r="AT614" i="1"/>
  <c r="AR614" i="1"/>
  <c r="AP614" i="1"/>
  <c r="AN614" i="1"/>
  <c r="AL614" i="1"/>
  <c r="AJ614" i="1"/>
  <c r="AG614" i="1"/>
  <c r="AE614" i="1"/>
  <c r="AC614" i="1"/>
  <c r="AA614" i="1"/>
  <c r="Y614" i="1"/>
  <c r="W614" i="1"/>
  <c r="U614" i="1"/>
  <c r="S614" i="1"/>
  <c r="Q614" i="1"/>
  <c r="O614" i="1"/>
  <c r="M614" i="1"/>
  <c r="K614" i="1"/>
  <c r="I614" i="1"/>
  <c r="G614" i="1"/>
  <c r="E614" i="1"/>
  <c r="C614" i="1"/>
  <c r="AZ613" i="1"/>
  <c r="BA613" i="1" s="1"/>
  <c r="AX613" i="1"/>
  <c r="AV613" i="1"/>
  <c r="AT613" i="1"/>
  <c r="AR613" i="1"/>
  <c r="AP613" i="1"/>
  <c r="AN613" i="1"/>
  <c r="AL613" i="1"/>
  <c r="AJ613" i="1"/>
  <c r="AG613" i="1"/>
  <c r="AE613" i="1"/>
  <c r="AC613" i="1"/>
  <c r="AA613" i="1"/>
  <c r="Y613" i="1"/>
  <c r="W613" i="1"/>
  <c r="U613" i="1"/>
  <c r="S613" i="1"/>
  <c r="Q613" i="1"/>
  <c r="O613" i="1"/>
  <c r="M613" i="1"/>
  <c r="K613" i="1"/>
  <c r="I613" i="1"/>
  <c r="G613" i="1"/>
  <c r="E613" i="1"/>
  <c r="C613" i="1"/>
  <c r="AZ612" i="1"/>
  <c r="BA612" i="1" s="1"/>
  <c r="AX612" i="1"/>
  <c r="AV612" i="1"/>
  <c r="AT612" i="1"/>
  <c r="AR612" i="1"/>
  <c r="AP612" i="1"/>
  <c r="AN612" i="1"/>
  <c r="AL612" i="1"/>
  <c r="AJ612" i="1"/>
  <c r="AG612" i="1"/>
  <c r="AE612" i="1"/>
  <c r="AC612" i="1"/>
  <c r="AA612" i="1"/>
  <c r="Y612" i="1"/>
  <c r="W612" i="1"/>
  <c r="U612" i="1"/>
  <c r="S612" i="1"/>
  <c r="Q612" i="1"/>
  <c r="O612" i="1"/>
  <c r="M612" i="1"/>
  <c r="K612" i="1"/>
  <c r="I612" i="1"/>
  <c r="G612" i="1"/>
  <c r="E612" i="1"/>
  <c r="C612" i="1"/>
  <c r="AZ611" i="1"/>
  <c r="BA611" i="1" s="1"/>
  <c r="AX611" i="1"/>
  <c r="AV611" i="1"/>
  <c r="AT611" i="1"/>
  <c r="AR611" i="1"/>
  <c r="AP611" i="1"/>
  <c r="AN611" i="1"/>
  <c r="AL611" i="1"/>
  <c r="AJ611" i="1"/>
  <c r="AG611" i="1"/>
  <c r="AE611" i="1"/>
  <c r="AC611" i="1"/>
  <c r="AA611" i="1"/>
  <c r="Y611" i="1"/>
  <c r="W611" i="1"/>
  <c r="U611" i="1"/>
  <c r="S611" i="1"/>
  <c r="Q611" i="1"/>
  <c r="O611" i="1"/>
  <c r="M611" i="1"/>
  <c r="K611" i="1"/>
  <c r="I611" i="1"/>
  <c r="G611" i="1"/>
  <c r="E611" i="1"/>
  <c r="C611" i="1"/>
  <c r="AZ610" i="1"/>
  <c r="BA610" i="1" s="1"/>
  <c r="AX610" i="1"/>
  <c r="AV610" i="1"/>
  <c r="AT610" i="1"/>
  <c r="AR610" i="1"/>
  <c r="AP610" i="1"/>
  <c r="AN610" i="1"/>
  <c r="AL610" i="1"/>
  <c r="AJ610" i="1"/>
  <c r="AG610" i="1"/>
  <c r="AE610" i="1"/>
  <c r="AC610" i="1"/>
  <c r="AA610" i="1"/>
  <c r="Y610" i="1"/>
  <c r="W610" i="1"/>
  <c r="U610" i="1"/>
  <c r="S610" i="1"/>
  <c r="Q610" i="1"/>
  <c r="O610" i="1"/>
  <c r="M610" i="1"/>
  <c r="K610" i="1"/>
  <c r="I610" i="1"/>
  <c r="G610" i="1"/>
  <c r="E610" i="1"/>
  <c r="C610" i="1"/>
  <c r="AZ609" i="1"/>
  <c r="BA609" i="1" s="1"/>
  <c r="AX609" i="1"/>
  <c r="AV609" i="1"/>
  <c r="AT609" i="1"/>
  <c r="AR609" i="1"/>
  <c r="AP609" i="1"/>
  <c r="AN609" i="1"/>
  <c r="AL609" i="1"/>
  <c r="AJ609" i="1"/>
  <c r="AG609" i="1"/>
  <c r="AE609" i="1"/>
  <c r="AC609" i="1"/>
  <c r="AA609" i="1"/>
  <c r="Y609" i="1"/>
  <c r="W609" i="1"/>
  <c r="U609" i="1"/>
  <c r="S609" i="1"/>
  <c r="Q609" i="1"/>
  <c r="O609" i="1"/>
  <c r="M609" i="1"/>
  <c r="K609" i="1"/>
  <c r="I609" i="1"/>
  <c r="G609" i="1"/>
  <c r="E609" i="1"/>
  <c r="C609" i="1"/>
  <c r="AZ608" i="1"/>
  <c r="BA608" i="1" s="1"/>
  <c r="AX608" i="1"/>
  <c r="AV608" i="1"/>
  <c r="AT608" i="1"/>
  <c r="AR608" i="1"/>
  <c r="AP608" i="1"/>
  <c r="AN608" i="1"/>
  <c r="AL608" i="1"/>
  <c r="AJ608" i="1"/>
  <c r="AG608" i="1"/>
  <c r="AE608" i="1"/>
  <c r="AC608" i="1"/>
  <c r="AA608" i="1"/>
  <c r="Y608" i="1"/>
  <c r="W608" i="1"/>
  <c r="U608" i="1"/>
  <c r="S608" i="1"/>
  <c r="Q608" i="1"/>
  <c r="O608" i="1"/>
  <c r="M608" i="1"/>
  <c r="K608" i="1"/>
  <c r="I608" i="1"/>
  <c r="G608" i="1"/>
  <c r="E608" i="1"/>
  <c r="C608" i="1"/>
  <c r="AZ607" i="1"/>
  <c r="BA607" i="1" s="1"/>
  <c r="AX607" i="1"/>
  <c r="AV607" i="1"/>
  <c r="AT607" i="1"/>
  <c r="AR607" i="1"/>
  <c r="AP607" i="1"/>
  <c r="AN607" i="1"/>
  <c r="AL607" i="1"/>
  <c r="AJ607" i="1"/>
  <c r="AG607" i="1"/>
  <c r="AE607" i="1"/>
  <c r="AC607" i="1"/>
  <c r="AA607" i="1"/>
  <c r="Y607" i="1"/>
  <c r="W607" i="1"/>
  <c r="U607" i="1"/>
  <c r="S607" i="1"/>
  <c r="Q607" i="1"/>
  <c r="O607" i="1"/>
  <c r="M607" i="1"/>
  <c r="K607" i="1"/>
  <c r="I607" i="1"/>
  <c r="G607" i="1"/>
  <c r="E607" i="1"/>
  <c r="C607" i="1"/>
  <c r="AZ606" i="1"/>
  <c r="BA606" i="1" s="1"/>
  <c r="AX606" i="1"/>
  <c r="AV606" i="1"/>
  <c r="AT606" i="1"/>
  <c r="AR606" i="1"/>
  <c r="AP606" i="1"/>
  <c r="AN606" i="1"/>
  <c r="AL606" i="1"/>
  <c r="AJ606" i="1"/>
  <c r="AG606" i="1"/>
  <c r="AE606" i="1"/>
  <c r="AC606" i="1"/>
  <c r="AA606" i="1"/>
  <c r="Y606" i="1"/>
  <c r="W606" i="1"/>
  <c r="U606" i="1"/>
  <c r="S606" i="1"/>
  <c r="Q606" i="1"/>
  <c r="O606" i="1"/>
  <c r="M606" i="1"/>
  <c r="K606" i="1"/>
  <c r="I606" i="1"/>
  <c r="G606" i="1"/>
  <c r="E606" i="1"/>
  <c r="C606" i="1"/>
  <c r="AZ605" i="1"/>
  <c r="BA605" i="1" s="1"/>
  <c r="AX605" i="1"/>
  <c r="AV605" i="1"/>
  <c r="AT605" i="1"/>
  <c r="AR605" i="1"/>
  <c r="AP605" i="1"/>
  <c r="AN605" i="1"/>
  <c r="AL605" i="1"/>
  <c r="AJ605" i="1"/>
  <c r="AG605" i="1"/>
  <c r="AE605" i="1"/>
  <c r="AC605" i="1"/>
  <c r="AA605" i="1"/>
  <c r="Y605" i="1"/>
  <c r="W605" i="1"/>
  <c r="U605" i="1"/>
  <c r="S605" i="1"/>
  <c r="Q605" i="1"/>
  <c r="O605" i="1"/>
  <c r="M605" i="1"/>
  <c r="K605" i="1"/>
  <c r="I605" i="1"/>
  <c r="G605" i="1"/>
  <c r="E605" i="1"/>
  <c r="C605" i="1"/>
  <c r="AZ604" i="1"/>
  <c r="BA604" i="1" s="1"/>
  <c r="AX604" i="1"/>
  <c r="AV604" i="1"/>
  <c r="AT604" i="1"/>
  <c r="AR604" i="1"/>
  <c r="AP604" i="1"/>
  <c r="AN604" i="1"/>
  <c r="AL604" i="1"/>
  <c r="AJ604" i="1"/>
  <c r="AG604" i="1"/>
  <c r="AE604" i="1"/>
  <c r="AC604" i="1"/>
  <c r="AA604" i="1"/>
  <c r="Y604" i="1"/>
  <c r="W604" i="1"/>
  <c r="U604" i="1"/>
  <c r="S604" i="1"/>
  <c r="Q604" i="1"/>
  <c r="O604" i="1"/>
  <c r="M604" i="1"/>
  <c r="K604" i="1"/>
  <c r="I604" i="1"/>
  <c r="G604" i="1"/>
  <c r="E604" i="1"/>
  <c r="C604" i="1"/>
  <c r="AZ603" i="1"/>
  <c r="BA603" i="1" s="1"/>
  <c r="AX603" i="1"/>
  <c r="AV603" i="1"/>
  <c r="AT603" i="1"/>
  <c r="AR603" i="1"/>
  <c r="AP603" i="1"/>
  <c r="AN603" i="1"/>
  <c r="AL603" i="1"/>
  <c r="AJ603" i="1"/>
  <c r="AG603" i="1"/>
  <c r="AE603" i="1"/>
  <c r="AC603" i="1"/>
  <c r="AA603" i="1"/>
  <c r="Y603" i="1"/>
  <c r="W603" i="1"/>
  <c r="U603" i="1"/>
  <c r="S603" i="1"/>
  <c r="Q603" i="1"/>
  <c r="O603" i="1"/>
  <c r="M603" i="1"/>
  <c r="K603" i="1"/>
  <c r="I603" i="1"/>
  <c r="G603" i="1"/>
  <c r="E603" i="1"/>
  <c r="C603" i="1"/>
  <c r="AZ602" i="1"/>
  <c r="BA602" i="1" s="1"/>
  <c r="AX602" i="1"/>
  <c r="AV602" i="1"/>
  <c r="AT602" i="1"/>
  <c r="AR602" i="1"/>
  <c r="AP602" i="1"/>
  <c r="AN602" i="1"/>
  <c r="AL602" i="1"/>
  <c r="AJ602" i="1"/>
  <c r="AG602" i="1"/>
  <c r="AE602" i="1"/>
  <c r="AC602" i="1"/>
  <c r="AA602" i="1"/>
  <c r="Y602" i="1"/>
  <c r="W602" i="1"/>
  <c r="U602" i="1"/>
  <c r="S602" i="1"/>
  <c r="Q602" i="1"/>
  <c r="O602" i="1"/>
  <c r="M602" i="1"/>
  <c r="K602" i="1"/>
  <c r="I602" i="1"/>
  <c r="G602" i="1"/>
  <c r="E602" i="1"/>
  <c r="C602" i="1"/>
  <c r="AZ601" i="1"/>
  <c r="BA601" i="1" s="1"/>
  <c r="AX601" i="1"/>
  <c r="AV601" i="1"/>
  <c r="AT601" i="1"/>
  <c r="AR601" i="1"/>
  <c r="AP601" i="1"/>
  <c r="AN601" i="1"/>
  <c r="AL601" i="1"/>
  <c r="AJ601" i="1"/>
  <c r="AG601" i="1"/>
  <c r="AE601" i="1"/>
  <c r="AC601" i="1"/>
  <c r="AA601" i="1"/>
  <c r="Y601" i="1"/>
  <c r="W601" i="1"/>
  <c r="U601" i="1"/>
  <c r="S601" i="1"/>
  <c r="Q601" i="1"/>
  <c r="O601" i="1"/>
  <c r="M601" i="1"/>
  <c r="K601" i="1"/>
  <c r="I601" i="1"/>
  <c r="G601" i="1"/>
  <c r="E601" i="1"/>
  <c r="C601" i="1"/>
  <c r="AZ600" i="1"/>
  <c r="BA600" i="1" s="1"/>
  <c r="AX600" i="1"/>
  <c r="AV600" i="1"/>
  <c r="AT600" i="1"/>
  <c r="AR600" i="1"/>
  <c r="AP600" i="1"/>
  <c r="AN600" i="1"/>
  <c r="AL600" i="1"/>
  <c r="AJ600" i="1"/>
  <c r="AG600" i="1"/>
  <c r="AE600" i="1"/>
  <c r="AC600" i="1"/>
  <c r="AA600" i="1"/>
  <c r="Y600" i="1"/>
  <c r="W600" i="1"/>
  <c r="U600" i="1"/>
  <c r="S600" i="1"/>
  <c r="Q600" i="1"/>
  <c r="O600" i="1"/>
  <c r="M600" i="1"/>
  <c r="K600" i="1"/>
  <c r="I600" i="1"/>
  <c r="G600" i="1"/>
  <c r="E600" i="1"/>
  <c r="C600" i="1"/>
  <c r="AZ599" i="1"/>
  <c r="BA599" i="1" s="1"/>
  <c r="AX599" i="1"/>
  <c r="AV599" i="1"/>
  <c r="AT599" i="1"/>
  <c r="AR599" i="1"/>
  <c r="AP599" i="1"/>
  <c r="AN599" i="1"/>
  <c r="AL599" i="1"/>
  <c r="AJ599" i="1"/>
  <c r="AG599" i="1"/>
  <c r="AE599" i="1"/>
  <c r="AC599" i="1"/>
  <c r="AA599" i="1"/>
  <c r="Y599" i="1"/>
  <c r="W599" i="1"/>
  <c r="U599" i="1"/>
  <c r="S599" i="1"/>
  <c r="Q599" i="1"/>
  <c r="O599" i="1"/>
  <c r="M599" i="1"/>
  <c r="K599" i="1"/>
  <c r="I599" i="1"/>
  <c r="G599" i="1"/>
  <c r="E599" i="1"/>
  <c r="C599" i="1"/>
  <c r="AZ598" i="1"/>
  <c r="BA598" i="1" s="1"/>
  <c r="AX598" i="1"/>
  <c r="AV598" i="1"/>
  <c r="AT598" i="1"/>
  <c r="AR598" i="1"/>
  <c r="AP598" i="1"/>
  <c r="AN598" i="1"/>
  <c r="AL598" i="1"/>
  <c r="AJ598" i="1"/>
  <c r="AG598" i="1"/>
  <c r="AE598" i="1"/>
  <c r="AC598" i="1"/>
  <c r="AA598" i="1"/>
  <c r="Y598" i="1"/>
  <c r="W598" i="1"/>
  <c r="U598" i="1"/>
  <c r="S598" i="1"/>
  <c r="Q598" i="1"/>
  <c r="O598" i="1"/>
  <c r="M598" i="1"/>
  <c r="K598" i="1"/>
  <c r="I598" i="1"/>
  <c r="G598" i="1"/>
  <c r="E598" i="1"/>
  <c r="C598" i="1"/>
  <c r="AZ597" i="1"/>
  <c r="BA597" i="1" s="1"/>
  <c r="AX597" i="1"/>
  <c r="AV597" i="1"/>
  <c r="AT597" i="1"/>
  <c r="AR597" i="1"/>
  <c r="AP597" i="1"/>
  <c r="AN597" i="1"/>
  <c r="AL597" i="1"/>
  <c r="AJ597" i="1"/>
  <c r="AG597" i="1"/>
  <c r="AE597" i="1"/>
  <c r="AC597" i="1"/>
  <c r="AA597" i="1"/>
  <c r="Y597" i="1"/>
  <c r="W597" i="1"/>
  <c r="U597" i="1"/>
  <c r="S597" i="1"/>
  <c r="Q597" i="1"/>
  <c r="O597" i="1"/>
  <c r="M597" i="1"/>
  <c r="K597" i="1"/>
  <c r="I597" i="1"/>
  <c r="G597" i="1"/>
  <c r="E597" i="1"/>
  <c r="C597" i="1"/>
  <c r="AZ596" i="1"/>
  <c r="BA596" i="1" s="1"/>
  <c r="AX596" i="1"/>
  <c r="AV596" i="1"/>
  <c r="AT596" i="1"/>
  <c r="AR596" i="1"/>
  <c r="AP596" i="1"/>
  <c r="AN596" i="1"/>
  <c r="AL596" i="1"/>
  <c r="AJ596" i="1"/>
  <c r="AG596" i="1"/>
  <c r="AE596" i="1"/>
  <c r="AC596" i="1"/>
  <c r="AA596" i="1"/>
  <c r="Y596" i="1"/>
  <c r="W596" i="1"/>
  <c r="U596" i="1"/>
  <c r="S596" i="1"/>
  <c r="Q596" i="1"/>
  <c r="O596" i="1"/>
  <c r="M596" i="1"/>
  <c r="K596" i="1"/>
  <c r="I596" i="1"/>
  <c r="G596" i="1"/>
  <c r="E596" i="1"/>
  <c r="C596" i="1"/>
  <c r="AZ595" i="1"/>
  <c r="BA595" i="1" s="1"/>
  <c r="AX595" i="1"/>
  <c r="AV595" i="1"/>
  <c r="AT595" i="1"/>
  <c r="AR595" i="1"/>
  <c r="AP595" i="1"/>
  <c r="AN595" i="1"/>
  <c r="AL595" i="1"/>
  <c r="AJ595" i="1"/>
  <c r="AG595" i="1"/>
  <c r="AE595" i="1"/>
  <c r="AC595" i="1"/>
  <c r="AA595" i="1"/>
  <c r="Y595" i="1"/>
  <c r="W595" i="1"/>
  <c r="U595" i="1"/>
  <c r="S595" i="1"/>
  <c r="Q595" i="1"/>
  <c r="O595" i="1"/>
  <c r="M595" i="1"/>
  <c r="K595" i="1"/>
  <c r="I595" i="1"/>
  <c r="G595" i="1"/>
  <c r="E595" i="1"/>
  <c r="C595" i="1"/>
  <c r="AZ594" i="1"/>
  <c r="BA594" i="1" s="1"/>
  <c r="AX594" i="1"/>
  <c r="AV594" i="1"/>
  <c r="AT594" i="1"/>
  <c r="AR594" i="1"/>
  <c r="AP594" i="1"/>
  <c r="AN594" i="1"/>
  <c r="AL594" i="1"/>
  <c r="AJ594" i="1"/>
  <c r="AG594" i="1"/>
  <c r="AE594" i="1"/>
  <c r="AC594" i="1"/>
  <c r="AA594" i="1"/>
  <c r="Y594" i="1"/>
  <c r="W594" i="1"/>
  <c r="U594" i="1"/>
  <c r="S594" i="1"/>
  <c r="Q594" i="1"/>
  <c r="O594" i="1"/>
  <c r="M594" i="1"/>
  <c r="K594" i="1"/>
  <c r="I594" i="1"/>
  <c r="G594" i="1"/>
  <c r="E594" i="1"/>
  <c r="C594" i="1"/>
  <c r="AZ593" i="1"/>
  <c r="BA593" i="1" s="1"/>
  <c r="AX593" i="1"/>
  <c r="AV593" i="1"/>
  <c r="AT593" i="1"/>
  <c r="AR593" i="1"/>
  <c r="AP593" i="1"/>
  <c r="AN593" i="1"/>
  <c r="AL593" i="1"/>
  <c r="AJ593" i="1"/>
  <c r="AG593" i="1"/>
  <c r="AE593" i="1"/>
  <c r="AC593" i="1"/>
  <c r="AA593" i="1"/>
  <c r="Y593" i="1"/>
  <c r="W593" i="1"/>
  <c r="U593" i="1"/>
  <c r="S593" i="1"/>
  <c r="Q593" i="1"/>
  <c r="O593" i="1"/>
  <c r="M593" i="1"/>
  <c r="K593" i="1"/>
  <c r="I593" i="1"/>
  <c r="G593" i="1"/>
  <c r="E593" i="1"/>
  <c r="C593" i="1"/>
  <c r="AZ592" i="1"/>
  <c r="BA592" i="1" s="1"/>
  <c r="AX592" i="1"/>
  <c r="AV592" i="1"/>
  <c r="AT592" i="1"/>
  <c r="AR592" i="1"/>
  <c r="AP592" i="1"/>
  <c r="AN592" i="1"/>
  <c r="AL592" i="1"/>
  <c r="AJ592" i="1"/>
  <c r="AG592" i="1"/>
  <c r="AE592" i="1"/>
  <c r="AC592" i="1"/>
  <c r="AA592" i="1"/>
  <c r="Y592" i="1"/>
  <c r="W592" i="1"/>
  <c r="U592" i="1"/>
  <c r="S592" i="1"/>
  <c r="Q592" i="1"/>
  <c r="O592" i="1"/>
  <c r="M592" i="1"/>
  <c r="K592" i="1"/>
  <c r="I592" i="1"/>
  <c r="G592" i="1"/>
  <c r="E592" i="1"/>
  <c r="C592" i="1"/>
  <c r="AZ591" i="1"/>
  <c r="BA591" i="1" s="1"/>
  <c r="AX591" i="1"/>
  <c r="AV591" i="1"/>
  <c r="AT591" i="1"/>
  <c r="AR591" i="1"/>
  <c r="AP591" i="1"/>
  <c r="AN591" i="1"/>
  <c r="AL591" i="1"/>
  <c r="AJ591" i="1"/>
  <c r="AG591" i="1"/>
  <c r="AE591" i="1"/>
  <c r="AC591" i="1"/>
  <c r="AA591" i="1"/>
  <c r="Y591" i="1"/>
  <c r="W591" i="1"/>
  <c r="U591" i="1"/>
  <c r="S591" i="1"/>
  <c r="Q591" i="1"/>
  <c r="O591" i="1"/>
  <c r="M591" i="1"/>
  <c r="K591" i="1"/>
  <c r="I591" i="1"/>
  <c r="G591" i="1"/>
  <c r="E591" i="1"/>
  <c r="C591" i="1"/>
  <c r="AZ590" i="1"/>
  <c r="BA590" i="1" s="1"/>
  <c r="AX590" i="1"/>
  <c r="AV590" i="1"/>
  <c r="AT590" i="1"/>
  <c r="AR590" i="1"/>
  <c r="AP590" i="1"/>
  <c r="AN590" i="1"/>
  <c r="AL590" i="1"/>
  <c r="AJ590" i="1"/>
  <c r="AG590" i="1"/>
  <c r="AE590" i="1"/>
  <c r="AC590" i="1"/>
  <c r="AA590" i="1"/>
  <c r="Y590" i="1"/>
  <c r="W590" i="1"/>
  <c r="U590" i="1"/>
  <c r="S590" i="1"/>
  <c r="Q590" i="1"/>
  <c r="O590" i="1"/>
  <c r="M590" i="1"/>
  <c r="K590" i="1"/>
  <c r="I590" i="1"/>
  <c r="G590" i="1"/>
  <c r="E590" i="1"/>
  <c r="C590" i="1"/>
  <c r="AZ589" i="1"/>
  <c r="BA589" i="1" s="1"/>
  <c r="AX589" i="1"/>
  <c r="AV589" i="1"/>
  <c r="AT589" i="1"/>
  <c r="AR589" i="1"/>
  <c r="AP589" i="1"/>
  <c r="AN589" i="1"/>
  <c r="AL589" i="1"/>
  <c r="AJ589" i="1"/>
  <c r="AG589" i="1"/>
  <c r="AE589" i="1"/>
  <c r="AC589" i="1"/>
  <c r="AA589" i="1"/>
  <c r="Y589" i="1"/>
  <c r="W589" i="1"/>
  <c r="U589" i="1"/>
  <c r="S589" i="1"/>
  <c r="Q589" i="1"/>
  <c r="O589" i="1"/>
  <c r="M589" i="1"/>
  <c r="K589" i="1"/>
  <c r="I589" i="1"/>
  <c r="G589" i="1"/>
  <c r="E589" i="1"/>
  <c r="C589" i="1"/>
  <c r="AZ588" i="1"/>
  <c r="BA588" i="1" s="1"/>
  <c r="AX588" i="1"/>
  <c r="AV588" i="1"/>
  <c r="AT588" i="1"/>
  <c r="AR588" i="1"/>
  <c r="AP588" i="1"/>
  <c r="AN588" i="1"/>
  <c r="AL588" i="1"/>
  <c r="AJ588" i="1"/>
  <c r="AG588" i="1"/>
  <c r="AE588" i="1"/>
  <c r="AC588" i="1"/>
  <c r="AA588" i="1"/>
  <c r="Y588" i="1"/>
  <c r="W588" i="1"/>
  <c r="U588" i="1"/>
  <c r="S588" i="1"/>
  <c r="Q588" i="1"/>
  <c r="O588" i="1"/>
  <c r="M588" i="1"/>
  <c r="K588" i="1"/>
  <c r="I588" i="1"/>
  <c r="G588" i="1"/>
  <c r="E588" i="1"/>
  <c r="C588" i="1"/>
  <c r="AZ587" i="1"/>
  <c r="BA587" i="1" s="1"/>
  <c r="AX587" i="1"/>
  <c r="AV587" i="1"/>
  <c r="AT587" i="1"/>
  <c r="AR587" i="1"/>
  <c r="AP587" i="1"/>
  <c r="AN587" i="1"/>
  <c r="AL587" i="1"/>
  <c r="AJ587" i="1"/>
  <c r="AG587" i="1"/>
  <c r="AE587" i="1"/>
  <c r="AC587" i="1"/>
  <c r="AA587" i="1"/>
  <c r="Y587" i="1"/>
  <c r="W587" i="1"/>
  <c r="U587" i="1"/>
  <c r="S587" i="1"/>
  <c r="Q587" i="1"/>
  <c r="O587" i="1"/>
  <c r="M587" i="1"/>
  <c r="K587" i="1"/>
  <c r="I587" i="1"/>
  <c r="G587" i="1"/>
  <c r="E587" i="1"/>
  <c r="C587" i="1"/>
  <c r="AZ586" i="1"/>
  <c r="BA586" i="1" s="1"/>
  <c r="AX586" i="1"/>
  <c r="AV586" i="1"/>
  <c r="AT586" i="1"/>
  <c r="AR586" i="1"/>
  <c r="AP586" i="1"/>
  <c r="AN586" i="1"/>
  <c r="AL586" i="1"/>
  <c r="AJ586" i="1"/>
  <c r="AG586" i="1"/>
  <c r="AE586" i="1"/>
  <c r="AC586" i="1"/>
  <c r="AA586" i="1"/>
  <c r="Y586" i="1"/>
  <c r="W586" i="1"/>
  <c r="U586" i="1"/>
  <c r="S586" i="1"/>
  <c r="Q586" i="1"/>
  <c r="O586" i="1"/>
  <c r="M586" i="1"/>
  <c r="K586" i="1"/>
  <c r="I586" i="1"/>
  <c r="G586" i="1"/>
  <c r="E586" i="1"/>
  <c r="C586" i="1"/>
  <c r="AZ585" i="1"/>
  <c r="BA585" i="1" s="1"/>
  <c r="AX585" i="1"/>
  <c r="AV585" i="1"/>
  <c r="AT585" i="1"/>
  <c r="AR585" i="1"/>
  <c r="AP585" i="1"/>
  <c r="AN585" i="1"/>
  <c r="AL585" i="1"/>
  <c r="AJ585" i="1"/>
  <c r="AG585" i="1"/>
  <c r="AE585" i="1"/>
  <c r="AC585" i="1"/>
  <c r="AA585" i="1"/>
  <c r="Y585" i="1"/>
  <c r="W585" i="1"/>
  <c r="U585" i="1"/>
  <c r="S585" i="1"/>
  <c r="Q585" i="1"/>
  <c r="O585" i="1"/>
  <c r="M585" i="1"/>
  <c r="K585" i="1"/>
  <c r="I585" i="1"/>
  <c r="G585" i="1"/>
  <c r="E585" i="1"/>
  <c r="C585" i="1"/>
  <c r="AZ584" i="1"/>
  <c r="BA584" i="1" s="1"/>
  <c r="AX584" i="1"/>
  <c r="AV584" i="1"/>
  <c r="AT584" i="1"/>
  <c r="AR584" i="1"/>
  <c r="AP584" i="1"/>
  <c r="AN584" i="1"/>
  <c r="AL584" i="1"/>
  <c r="AJ584" i="1"/>
  <c r="AG584" i="1"/>
  <c r="AE584" i="1"/>
  <c r="AC584" i="1"/>
  <c r="AA584" i="1"/>
  <c r="Y584" i="1"/>
  <c r="W584" i="1"/>
  <c r="U584" i="1"/>
  <c r="S584" i="1"/>
  <c r="Q584" i="1"/>
  <c r="O584" i="1"/>
  <c r="M584" i="1"/>
  <c r="K584" i="1"/>
  <c r="I584" i="1"/>
  <c r="G584" i="1"/>
  <c r="E584" i="1"/>
  <c r="C584" i="1"/>
  <c r="AZ583" i="1"/>
  <c r="BA583" i="1" s="1"/>
  <c r="AX583" i="1"/>
  <c r="AV583" i="1"/>
  <c r="AT583" i="1"/>
  <c r="AR583" i="1"/>
  <c r="AP583" i="1"/>
  <c r="AN583" i="1"/>
  <c r="AL583" i="1"/>
  <c r="AJ583" i="1"/>
  <c r="AG583" i="1"/>
  <c r="AE583" i="1"/>
  <c r="AC583" i="1"/>
  <c r="AA583" i="1"/>
  <c r="Y583" i="1"/>
  <c r="W583" i="1"/>
  <c r="U583" i="1"/>
  <c r="S583" i="1"/>
  <c r="Q583" i="1"/>
  <c r="O583" i="1"/>
  <c r="M583" i="1"/>
  <c r="K583" i="1"/>
  <c r="I583" i="1"/>
  <c r="G583" i="1"/>
  <c r="E583" i="1"/>
  <c r="C583" i="1"/>
  <c r="AZ582" i="1"/>
  <c r="BA582" i="1" s="1"/>
  <c r="AX582" i="1"/>
  <c r="AV582" i="1"/>
  <c r="AT582" i="1"/>
  <c r="AR582" i="1"/>
  <c r="AP582" i="1"/>
  <c r="AN582" i="1"/>
  <c r="AL582" i="1"/>
  <c r="AJ582" i="1"/>
  <c r="AG582" i="1"/>
  <c r="AE582" i="1"/>
  <c r="AC582" i="1"/>
  <c r="AA582" i="1"/>
  <c r="Y582" i="1"/>
  <c r="W582" i="1"/>
  <c r="U582" i="1"/>
  <c r="S582" i="1"/>
  <c r="Q582" i="1"/>
  <c r="O582" i="1"/>
  <c r="M582" i="1"/>
  <c r="K582" i="1"/>
  <c r="I582" i="1"/>
  <c r="G582" i="1"/>
  <c r="E582" i="1"/>
  <c r="C582" i="1"/>
  <c r="AZ581" i="1"/>
  <c r="BA581" i="1" s="1"/>
  <c r="AX581" i="1"/>
  <c r="AV581" i="1"/>
  <c r="AT581" i="1"/>
  <c r="AR581" i="1"/>
  <c r="AP581" i="1"/>
  <c r="AN581" i="1"/>
  <c r="AL581" i="1"/>
  <c r="AJ581" i="1"/>
  <c r="AG581" i="1"/>
  <c r="AE581" i="1"/>
  <c r="AC581" i="1"/>
  <c r="AA581" i="1"/>
  <c r="Y581" i="1"/>
  <c r="W581" i="1"/>
  <c r="U581" i="1"/>
  <c r="S581" i="1"/>
  <c r="Q581" i="1"/>
  <c r="O581" i="1"/>
  <c r="M581" i="1"/>
  <c r="K581" i="1"/>
  <c r="I581" i="1"/>
  <c r="G581" i="1"/>
  <c r="E581" i="1"/>
  <c r="C581" i="1"/>
  <c r="AZ580" i="1"/>
  <c r="BA580" i="1" s="1"/>
  <c r="AX580" i="1"/>
  <c r="AV580" i="1"/>
  <c r="AT580" i="1"/>
  <c r="AR580" i="1"/>
  <c r="AP580" i="1"/>
  <c r="AN580" i="1"/>
  <c r="AL580" i="1"/>
  <c r="AJ580" i="1"/>
  <c r="AG580" i="1"/>
  <c r="AE580" i="1"/>
  <c r="AC580" i="1"/>
  <c r="AA580" i="1"/>
  <c r="Y580" i="1"/>
  <c r="W580" i="1"/>
  <c r="U580" i="1"/>
  <c r="S580" i="1"/>
  <c r="Q580" i="1"/>
  <c r="O580" i="1"/>
  <c r="M580" i="1"/>
  <c r="K580" i="1"/>
  <c r="I580" i="1"/>
  <c r="G580" i="1"/>
  <c r="E580" i="1"/>
  <c r="C580" i="1"/>
  <c r="AZ579" i="1"/>
  <c r="BA579" i="1" s="1"/>
  <c r="AX579" i="1"/>
  <c r="AV579" i="1"/>
  <c r="AT579" i="1"/>
  <c r="AR579" i="1"/>
  <c r="AP579" i="1"/>
  <c r="AN579" i="1"/>
  <c r="AL579" i="1"/>
  <c r="AJ579" i="1"/>
  <c r="AG579" i="1"/>
  <c r="AE579" i="1"/>
  <c r="AC579" i="1"/>
  <c r="AA579" i="1"/>
  <c r="Y579" i="1"/>
  <c r="W579" i="1"/>
  <c r="U579" i="1"/>
  <c r="S579" i="1"/>
  <c r="Q579" i="1"/>
  <c r="O579" i="1"/>
  <c r="M579" i="1"/>
  <c r="K579" i="1"/>
  <c r="I579" i="1"/>
  <c r="G579" i="1"/>
  <c r="E579" i="1"/>
  <c r="C579" i="1"/>
  <c r="AZ578" i="1"/>
  <c r="BA578" i="1" s="1"/>
  <c r="AX578" i="1"/>
  <c r="AV578" i="1"/>
  <c r="AT578" i="1"/>
  <c r="AR578" i="1"/>
  <c r="AP578" i="1"/>
  <c r="AN578" i="1"/>
  <c r="AL578" i="1"/>
  <c r="AJ578" i="1"/>
  <c r="AG578" i="1"/>
  <c r="AE578" i="1"/>
  <c r="AC578" i="1"/>
  <c r="AA578" i="1"/>
  <c r="Y578" i="1"/>
  <c r="W578" i="1"/>
  <c r="U578" i="1"/>
  <c r="S578" i="1"/>
  <c r="Q578" i="1"/>
  <c r="O578" i="1"/>
  <c r="M578" i="1"/>
  <c r="K578" i="1"/>
  <c r="I578" i="1"/>
  <c r="G578" i="1"/>
  <c r="E578" i="1"/>
  <c r="C578" i="1"/>
  <c r="AZ577" i="1"/>
  <c r="BA577" i="1" s="1"/>
  <c r="AX577" i="1"/>
  <c r="AV577" i="1"/>
  <c r="AT577" i="1"/>
  <c r="AR577" i="1"/>
  <c r="AP577" i="1"/>
  <c r="AN577" i="1"/>
  <c r="AL577" i="1"/>
  <c r="AJ577" i="1"/>
  <c r="AG577" i="1"/>
  <c r="AE577" i="1"/>
  <c r="AC577" i="1"/>
  <c r="AA577" i="1"/>
  <c r="Y577" i="1"/>
  <c r="W577" i="1"/>
  <c r="U577" i="1"/>
  <c r="S577" i="1"/>
  <c r="Q577" i="1"/>
  <c r="O577" i="1"/>
  <c r="M577" i="1"/>
  <c r="K577" i="1"/>
  <c r="I577" i="1"/>
  <c r="G577" i="1"/>
  <c r="E577" i="1"/>
  <c r="C577" i="1"/>
  <c r="AZ576" i="1"/>
  <c r="BA576" i="1" s="1"/>
  <c r="AX576" i="1"/>
  <c r="AV576" i="1"/>
  <c r="AT576" i="1"/>
  <c r="AR576" i="1"/>
  <c r="AP576" i="1"/>
  <c r="AN576" i="1"/>
  <c r="AL576" i="1"/>
  <c r="AJ576" i="1"/>
  <c r="AG576" i="1"/>
  <c r="AE576" i="1"/>
  <c r="AC576" i="1"/>
  <c r="AA576" i="1"/>
  <c r="Y576" i="1"/>
  <c r="W576" i="1"/>
  <c r="U576" i="1"/>
  <c r="S576" i="1"/>
  <c r="Q576" i="1"/>
  <c r="O576" i="1"/>
  <c r="M576" i="1"/>
  <c r="K576" i="1"/>
  <c r="I576" i="1"/>
  <c r="G576" i="1"/>
  <c r="E576" i="1"/>
  <c r="C576" i="1"/>
  <c r="AZ575" i="1"/>
  <c r="BA575" i="1" s="1"/>
  <c r="AX575" i="1"/>
  <c r="AV575" i="1"/>
  <c r="AT575" i="1"/>
  <c r="AR575" i="1"/>
  <c r="AP575" i="1"/>
  <c r="AN575" i="1"/>
  <c r="AL575" i="1"/>
  <c r="AJ575" i="1"/>
  <c r="AG575" i="1"/>
  <c r="AE575" i="1"/>
  <c r="AC575" i="1"/>
  <c r="AA575" i="1"/>
  <c r="Y575" i="1"/>
  <c r="W575" i="1"/>
  <c r="U575" i="1"/>
  <c r="S575" i="1"/>
  <c r="Q575" i="1"/>
  <c r="O575" i="1"/>
  <c r="M575" i="1"/>
  <c r="K575" i="1"/>
  <c r="I575" i="1"/>
  <c r="G575" i="1"/>
  <c r="E575" i="1"/>
  <c r="C575" i="1"/>
  <c r="AZ574" i="1"/>
  <c r="BA574" i="1" s="1"/>
  <c r="AX574" i="1"/>
  <c r="AV574" i="1"/>
  <c r="AT574" i="1"/>
  <c r="AR574" i="1"/>
  <c r="AP574" i="1"/>
  <c r="AN574" i="1"/>
  <c r="AL574" i="1"/>
  <c r="AJ574" i="1"/>
  <c r="AG574" i="1"/>
  <c r="AE574" i="1"/>
  <c r="AC574" i="1"/>
  <c r="AA574" i="1"/>
  <c r="Y574" i="1"/>
  <c r="W574" i="1"/>
  <c r="U574" i="1"/>
  <c r="S574" i="1"/>
  <c r="Q574" i="1"/>
  <c r="O574" i="1"/>
  <c r="M574" i="1"/>
  <c r="K574" i="1"/>
  <c r="I574" i="1"/>
  <c r="G574" i="1"/>
  <c r="E574" i="1"/>
  <c r="C574" i="1"/>
  <c r="AZ573" i="1"/>
  <c r="BA573" i="1" s="1"/>
  <c r="AX573" i="1"/>
  <c r="AV573" i="1"/>
  <c r="AT573" i="1"/>
  <c r="AR573" i="1"/>
  <c r="AP573" i="1"/>
  <c r="AN573" i="1"/>
  <c r="AL573" i="1"/>
  <c r="AJ573" i="1"/>
  <c r="AG573" i="1"/>
  <c r="AE573" i="1"/>
  <c r="AC573" i="1"/>
  <c r="AA573" i="1"/>
  <c r="Y573" i="1"/>
  <c r="W573" i="1"/>
  <c r="U573" i="1"/>
  <c r="S573" i="1"/>
  <c r="Q573" i="1"/>
  <c r="O573" i="1"/>
  <c r="M573" i="1"/>
  <c r="K573" i="1"/>
  <c r="I573" i="1"/>
  <c r="G573" i="1"/>
  <c r="E573" i="1"/>
  <c r="C573" i="1"/>
  <c r="AZ572" i="1"/>
  <c r="BA572" i="1" s="1"/>
  <c r="AX572" i="1"/>
  <c r="AV572" i="1"/>
  <c r="AT572" i="1"/>
  <c r="AR572" i="1"/>
  <c r="AP572" i="1"/>
  <c r="AN572" i="1"/>
  <c r="AL572" i="1"/>
  <c r="AJ572" i="1"/>
  <c r="AG572" i="1"/>
  <c r="AE572" i="1"/>
  <c r="AC572" i="1"/>
  <c r="AA572" i="1"/>
  <c r="Y572" i="1"/>
  <c r="W572" i="1"/>
  <c r="U572" i="1"/>
  <c r="S572" i="1"/>
  <c r="Q572" i="1"/>
  <c r="O572" i="1"/>
  <c r="M572" i="1"/>
  <c r="K572" i="1"/>
  <c r="I572" i="1"/>
  <c r="G572" i="1"/>
  <c r="E572" i="1"/>
  <c r="C572" i="1"/>
  <c r="AZ571" i="1"/>
  <c r="BA571" i="1" s="1"/>
  <c r="AX571" i="1"/>
  <c r="AV571" i="1"/>
  <c r="AT571" i="1"/>
  <c r="AR571" i="1"/>
  <c r="AP571" i="1"/>
  <c r="AN571" i="1"/>
  <c r="AL571" i="1"/>
  <c r="AJ571" i="1"/>
  <c r="AG571" i="1"/>
  <c r="AE571" i="1"/>
  <c r="AC571" i="1"/>
  <c r="AA571" i="1"/>
  <c r="Y571" i="1"/>
  <c r="W571" i="1"/>
  <c r="U571" i="1"/>
  <c r="S571" i="1"/>
  <c r="Q571" i="1"/>
  <c r="O571" i="1"/>
  <c r="M571" i="1"/>
  <c r="K571" i="1"/>
  <c r="I571" i="1"/>
  <c r="G571" i="1"/>
  <c r="E571" i="1"/>
  <c r="C571" i="1"/>
  <c r="AZ570" i="1"/>
  <c r="BA570" i="1" s="1"/>
  <c r="AX570" i="1"/>
  <c r="AV570" i="1"/>
  <c r="AT570" i="1"/>
  <c r="AR570" i="1"/>
  <c r="AP570" i="1"/>
  <c r="AN570" i="1"/>
  <c r="AL570" i="1"/>
  <c r="AJ570" i="1"/>
  <c r="AG570" i="1"/>
  <c r="AE570" i="1"/>
  <c r="AC570" i="1"/>
  <c r="AA570" i="1"/>
  <c r="Y570" i="1"/>
  <c r="W570" i="1"/>
  <c r="U570" i="1"/>
  <c r="S570" i="1"/>
  <c r="Q570" i="1"/>
  <c r="O570" i="1"/>
  <c r="M570" i="1"/>
  <c r="K570" i="1"/>
  <c r="I570" i="1"/>
  <c r="G570" i="1"/>
  <c r="E570" i="1"/>
  <c r="C570" i="1"/>
  <c r="AZ569" i="1"/>
  <c r="BA569" i="1" s="1"/>
  <c r="AX569" i="1"/>
  <c r="AV569" i="1"/>
  <c r="AT569" i="1"/>
  <c r="AR569" i="1"/>
  <c r="AP569" i="1"/>
  <c r="AN569" i="1"/>
  <c r="AL569" i="1"/>
  <c r="AJ569" i="1"/>
  <c r="AG569" i="1"/>
  <c r="AE569" i="1"/>
  <c r="AC569" i="1"/>
  <c r="AA569" i="1"/>
  <c r="Y569" i="1"/>
  <c r="W569" i="1"/>
  <c r="U569" i="1"/>
  <c r="S569" i="1"/>
  <c r="Q569" i="1"/>
  <c r="O569" i="1"/>
  <c r="M569" i="1"/>
  <c r="K569" i="1"/>
  <c r="I569" i="1"/>
  <c r="G569" i="1"/>
  <c r="E569" i="1"/>
  <c r="C569" i="1"/>
  <c r="AZ568" i="1"/>
  <c r="BA568" i="1" s="1"/>
  <c r="AX568" i="1"/>
  <c r="AV568" i="1"/>
  <c r="AT568" i="1"/>
  <c r="AR568" i="1"/>
  <c r="AP568" i="1"/>
  <c r="AN568" i="1"/>
  <c r="AL568" i="1"/>
  <c r="AJ568" i="1"/>
  <c r="AG568" i="1"/>
  <c r="AE568" i="1"/>
  <c r="AC568" i="1"/>
  <c r="AA568" i="1"/>
  <c r="Y568" i="1"/>
  <c r="W568" i="1"/>
  <c r="U568" i="1"/>
  <c r="S568" i="1"/>
  <c r="Q568" i="1"/>
  <c r="O568" i="1"/>
  <c r="M568" i="1"/>
  <c r="K568" i="1"/>
  <c r="I568" i="1"/>
  <c r="G568" i="1"/>
  <c r="E568" i="1"/>
  <c r="C568" i="1"/>
  <c r="AZ567" i="1"/>
  <c r="BA567" i="1" s="1"/>
  <c r="AX567" i="1"/>
  <c r="AV567" i="1"/>
  <c r="AT567" i="1"/>
  <c r="AR567" i="1"/>
  <c r="AP567" i="1"/>
  <c r="AN567" i="1"/>
  <c r="AL567" i="1"/>
  <c r="AJ567" i="1"/>
  <c r="AG567" i="1"/>
  <c r="AE567" i="1"/>
  <c r="AC567" i="1"/>
  <c r="AA567" i="1"/>
  <c r="Y567" i="1"/>
  <c r="W567" i="1"/>
  <c r="U567" i="1"/>
  <c r="S567" i="1"/>
  <c r="Q567" i="1"/>
  <c r="O567" i="1"/>
  <c r="M567" i="1"/>
  <c r="K567" i="1"/>
  <c r="I567" i="1"/>
  <c r="G567" i="1"/>
  <c r="E567" i="1"/>
  <c r="C567" i="1"/>
  <c r="AZ566" i="1"/>
  <c r="BA566" i="1" s="1"/>
  <c r="AX566" i="1"/>
  <c r="AV566" i="1"/>
  <c r="AT566" i="1"/>
  <c r="AR566" i="1"/>
  <c r="AP566" i="1"/>
  <c r="AN566" i="1"/>
  <c r="AL566" i="1"/>
  <c r="AJ566" i="1"/>
  <c r="AG566" i="1"/>
  <c r="AE566" i="1"/>
  <c r="AC566" i="1"/>
  <c r="AA566" i="1"/>
  <c r="Y566" i="1"/>
  <c r="W566" i="1"/>
  <c r="U566" i="1"/>
  <c r="S566" i="1"/>
  <c r="Q566" i="1"/>
  <c r="O566" i="1"/>
  <c r="M566" i="1"/>
  <c r="K566" i="1"/>
  <c r="I566" i="1"/>
  <c r="G566" i="1"/>
  <c r="E566" i="1"/>
  <c r="C566" i="1"/>
  <c r="AZ565" i="1"/>
  <c r="BA565" i="1" s="1"/>
  <c r="AX565" i="1"/>
  <c r="AV565" i="1"/>
  <c r="AT565" i="1"/>
  <c r="AR565" i="1"/>
  <c r="AP565" i="1"/>
  <c r="AN565" i="1"/>
  <c r="AL565" i="1"/>
  <c r="AJ565" i="1"/>
  <c r="AG565" i="1"/>
  <c r="AE565" i="1"/>
  <c r="AC565" i="1"/>
  <c r="AA565" i="1"/>
  <c r="Y565" i="1"/>
  <c r="W565" i="1"/>
  <c r="U565" i="1"/>
  <c r="S565" i="1"/>
  <c r="Q565" i="1"/>
  <c r="O565" i="1"/>
  <c r="M565" i="1"/>
  <c r="K565" i="1"/>
  <c r="I565" i="1"/>
  <c r="G565" i="1"/>
  <c r="E565" i="1"/>
  <c r="C565" i="1"/>
  <c r="AZ564" i="1"/>
  <c r="BA564" i="1" s="1"/>
  <c r="AX564" i="1"/>
  <c r="AV564" i="1"/>
  <c r="AT564" i="1"/>
  <c r="AR564" i="1"/>
  <c r="AP564" i="1"/>
  <c r="AN564" i="1"/>
  <c r="AL564" i="1"/>
  <c r="AJ564" i="1"/>
  <c r="AG564" i="1"/>
  <c r="AE564" i="1"/>
  <c r="AC564" i="1"/>
  <c r="AA564" i="1"/>
  <c r="Y564" i="1"/>
  <c r="W564" i="1"/>
  <c r="U564" i="1"/>
  <c r="S564" i="1"/>
  <c r="Q564" i="1"/>
  <c r="O564" i="1"/>
  <c r="M564" i="1"/>
  <c r="K564" i="1"/>
  <c r="I564" i="1"/>
  <c r="G564" i="1"/>
  <c r="E564" i="1"/>
  <c r="C564" i="1"/>
  <c r="AZ563" i="1"/>
  <c r="BA563" i="1" s="1"/>
  <c r="AX563" i="1"/>
  <c r="AV563" i="1"/>
  <c r="AT563" i="1"/>
  <c r="AR563" i="1"/>
  <c r="AP563" i="1"/>
  <c r="AN563" i="1"/>
  <c r="AL563" i="1"/>
  <c r="AJ563" i="1"/>
  <c r="AG563" i="1"/>
  <c r="AE563" i="1"/>
  <c r="AC563" i="1"/>
  <c r="AA563" i="1"/>
  <c r="Y563" i="1"/>
  <c r="W563" i="1"/>
  <c r="U563" i="1"/>
  <c r="S563" i="1"/>
  <c r="Q563" i="1"/>
  <c r="O563" i="1"/>
  <c r="M563" i="1"/>
  <c r="K563" i="1"/>
  <c r="I563" i="1"/>
  <c r="G563" i="1"/>
  <c r="E563" i="1"/>
  <c r="C563" i="1"/>
  <c r="AZ562" i="1"/>
  <c r="BA562" i="1" s="1"/>
  <c r="AX562" i="1"/>
  <c r="AV562" i="1"/>
  <c r="AT562" i="1"/>
  <c r="AR562" i="1"/>
  <c r="AP562" i="1"/>
  <c r="AN562" i="1"/>
  <c r="AL562" i="1"/>
  <c r="AJ562" i="1"/>
  <c r="AG562" i="1"/>
  <c r="AE562" i="1"/>
  <c r="AC562" i="1"/>
  <c r="AA562" i="1"/>
  <c r="Y562" i="1"/>
  <c r="W562" i="1"/>
  <c r="U562" i="1"/>
  <c r="S562" i="1"/>
  <c r="Q562" i="1"/>
  <c r="O562" i="1"/>
  <c r="M562" i="1"/>
  <c r="K562" i="1"/>
  <c r="I562" i="1"/>
  <c r="G562" i="1"/>
  <c r="E562" i="1"/>
  <c r="C562" i="1"/>
  <c r="AZ561" i="1"/>
  <c r="BA561" i="1" s="1"/>
  <c r="AX561" i="1"/>
  <c r="AV561" i="1"/>
  <c r="AT561" i="1"/>
  <c r="AR561" i="1"/>
  <c r="AP561" i="1"/>
  <c r="AN561" i="1"/>
  <c r="AL561" i="1"/>
  <c r="AJ561" i="1"/>
  <c r="AG561" i="1"/>
  <c r="AE561" i="1"/>
  <c r="AC561" i="1"/>
  <c r="AA561" i="1"/>
  <c r="Y561" i="1"/>
  <c r="W561" i="1"/>
  <c r="U561" i="1"/>
  <c r="S561" i="1"/>
  <c r="Q561" i="1"/>
  <c r="O561" i="1"/>
  <c r="M561" i="1"/>
  <c r="K561" i="1"/>
  <c r="I561" i="1"/>
  <c r="G561" i="1"/>
  <c r="E561" i="1"/>
  <c r="C561" i="1"/>
  <c r="AZ560" i="1"/>
  <c r="BA560" i="1" s="1"/>
  <c r="AX560" i="1"/>
  <c r="AV560" i="1"/>
  <c r="AT560" i="1"/>
  <c r="AR560" i="1"/>
  <c r="AP560" i="1"/>
  <c r="AN560" i="1"/>
  <c r="AL560" i="1"/>
  <c r="AJ560" i="1"/>
  <c r="AG560" i="1"/>
  <c r="AE560" i="1"/>
  <c r="AC560" i="1"/>
  <c r="AA560" i="1"/>
  <c r="Y560" i="1"/>
  <c r="W560" i="1"/>
  <c r="U560" i="1"/>
  <c r="S560" i="1"/>
  <c r="Q560" i="1"/>
  <c r="O560" i="1"/>
  <c r="M560" i="1"/>
  <c r="K560" i="1"/>
  <c r="I560" i="1"/>
  <c r="G560" i="1"/>
  <c r="E560" i="1"/>
  <c r="C560" i="1"/>
  <c r="AZ559" i="1"/>
  <c r="BA559" i="1" s="1"/>
  <c r="AX559" i="1"/>
  <c r="AV559" i="1"/>
  <c r="AT559" i="1"/>
  <c r="AR559" i="1"/>
  <c r="AP559" i="1"/>
  <c r="AN559" i="1"/>
  <c r="AL559" i="1"/>
  <c r="AJ559" i="1"/>
  <c r="AG559" i="1"/>
  <c r="AE559" i="1"/>
  <c r="AC559" i="1"/>
  <c r="AA559" i="1"/>
  <c r="Y559" i="1"/>
  <c r="W559" i="1"/>
  <c r="U559" i="1"/>
  <c r="S559" i="1"/>
  <c r="Q559" i="1"/>
  <c r="O559" i="1"/>
  <c r="M559" i="1"/>
  <c r="K559" i="1"/>
  <c r="I559" i="1"/>
  <c r="G559" i="1"/>
  <c r="E559" i="1"/>
  <c r="C559" i="1"/>
  <c r="AZ558" i="1"/>
  <c r="BA558" i="1" s="1"/>
  <c r="AX558" i="1"/>
  <c r="AV558" i="1"/>
  <c r="AT558" i="1"/>
  <c r="AR558" i="1"/>
  <c r="AP558" i="1"/>
  <c r="AN558" i="1"/>
  <c r="AL558" i="1"/>
  <c r="AJ558" i="1"/>
  <c r="AG558" i="1"/>
  <c r="AE558" i="1"/>
  <c r="AC558" i="1"/>
  <c r="AA558" i="1"/>
  <c r="Y558" i="1"/>
  <c r="W558" i="1"/>
  <c r="U558" i="1"/>
  <c r="S558" i="1"/>
  <c r="Q558" i="1"/>
  <c r="O558" i="1"/>
  <c r="M558" i="1"/>
  <c r="K558" i="1"/>
  <c r="I558" i="1"/>
  <c r="G558" i="1"/>
  <c r="E558" i="1"/>
  <c r="C558" i="1"/>
  <c r="AZ557" i="1"/>
  <c r="BA557" i="1" s="1"/>
  <c r="AX557" i="1"/>
  <c r="AV557" i="1"/>
  <c r="AT557" i="1"/>
  <c r="AR557" i="1"/>
  <c r="AP557" i="1"/>
  <c r="AN557" i="1"/>
  <c r="AL557" i="1"/>
  <c r="AJ557" i="1"/>
  <c r="AG557" i="1"/>
  <c r="AE557" i="1"/>
  <c r="AC557" i="1"/>
  <c r="AA557" i="1"/>
  <c r="Y557" i="1"/>
  <c r="W557" i="1"/>
  <c r="U557" i="1"/>
  <c r="S557" i="1"/>
  <c r="Q557" i="1"/>
  <c r="O557" i="1"/>
  <c r="M557" i="1"/>
  <c r="K557" i="1"/>
  <c r="I557" i="1"/>
  <c r="G557" i="1"/>
  <c r="E557" i="1"/>
  <c r="C557" i="1"/>
  <c r="AZ556" i="1"/>
  <c r="BA556" i="1" s="1"/>
  <c r="AX556" i="1"/>
  <c r="AV556" i="1"/>
  <c r="AT556" i="1"/>
  <c r="AR556" i="1"/>
  <c r="AP556" i="1"/>
  <c r="AN556" i="1"/>
  <c r="AL556" i="1"/>
  <c r="AJ556" i="1"/>
  <c r="AG556" i="1"/>
  <c r="AE556" i="1"/>
  <c r="AC556" i="1"/>
  <c r="AA556" i="1"/>
  <c r="Y556" i="1"/>
  <c r="W556" i="1"/>
  <c r="U556" i="1"/>
  <c r="S556" i="1"/>
  <c r="Q556" i="1"/>
  <c r="O556" i="1"/>
  <c r="M556" i="1"/>
  <c r="K556" i="1"/>
  <c r="I556" i="1"/>
  <c r="G556" i="1"/>
  <c r="E556" i="1"/>
  <c r="C556" i="1"/>
  <c r="AZ555" i="1"/>
  <c r="BA555" i="1" s="1"/>
  <c r="AX555" i="1"/>
  <c r="AV555" i="1"/>
  <c r="AT555" i="1"/>
  <c r="AR555" i="1"/>
  <c r="AP555" i="1"/>
  <c r="AN555" i="1"/>
  <c r="AL555" i="1"/>
  <c r="AJ555" i="1"/>
  <c r="AG555" i="1"/>
  <c r="AE555" i="1"/>
  <c r="AC555" i="1"/>
  <c r="AA555" i="1"/>
  <c r="Y555" i="1"/>
  <c r="W555" i="1"/>
  <c r="U555" i="1"/>
  <c r="S555" i="1"/>
  <c r="Q555" i="1"/>
  <c r="O555" i="1"/>
  <c r="M555" i="1"/>
  <c r="K555" i="1"/>
  <c r="I555" i="1"/>
  <c r="G555" i="1"/>
  <c r="E555" i="1"/>
  <c r="C555" i="1"/>
  <c r="AZ554" i="1"/>
  <c r="BA554" i="1" s="1"/>
  <c r="AX554" i="1"/>
  <c r="AV554" i="1"/>
  <c r="AT554" i="1"/>
  <c r="AR554" i="1"/>
  <c r="AP554" i="1"/>
  <c r="AN554" i="1"/>
  <c r="AL554" i="1"/>
  <c r="AJ554" i="1"/>
  <c r="AG554" i="1"/>
  <c r="AE554" i="1"/>
  <c r="AC554" i="1"/>
  <c r="AA554" i="1"/>
  <c r="Y554" i="1"/>
  <c r="W554" i="1"/>
  <c r="U554" i="1"/>
  <c r="S554" i="1"/>
  <c r="Q554" i="1"/>
  <c r="O554" i="1"/>
  <c r="M554" i="1"/>
  <c r="K554" i="1"/>
  <c r="I554" i="1"/>
  <c r="G554" i="1"/>
  <c r="E554" i="1"/>
  <c r="C554" i="1"/>
  <c r="AZ553" i="1"/>
  <c r="BA553" i="1" s="1"/>
  <c r="AX553" i="1"/>
  <c r="AV553" i="1"/>
  <c r="AT553" i="1"/>
  <c r="AR553" i="1"/>
  <c r="AP553" i="1"/>
  <c r="AN553" i="1"/>
  <c r="AL553" i="1"/>
  <c r="AJ553" i="1"/>
  <c r="AG553" i="1"/>
  <c r="AE553" i="1"/>
  <c r="AC553" i="1"/>
  <c r="AA553" i="1"/>
  <c r="Y553" i="1"/>
  <c r="W553" i="1"/>
  <c r="U553" i="1"/>
  <c r="S553" i="1"/>
  <c r="Q553" i="1"/>
  <c r="O553" i="1"/>
  <c r="M553" i="1"/>
  <c r="K553" i="1"/>
  <c r="I553" i="1"/>
  <c r="G553" i="1"/>
  <c r="E553" i="1"/>
  <c r="C553" i="1"/>
  <c r="AZ552" i="1"/>
  <c r="BA552" i="1" s="1"/>
  <c r="AX552" i="1"/>
  <c r="AV552" i="1"/>
  <c r="AT552" i="1"/>
  <c r="AR552" i="1"/>
  <c r="AP552" i="1"/>
  <c r="AN552" i="1"/>
  <c r="AL552" i="1"/>
  <c r="AJ552" i="1"/>
  <c r="AG552" i="1"/>
  <c r="AE552" i="1"/>
  <c r="AC552" i="1"/>
  <c r="AA552" i="1"/>
  <c r="Y552" i="1"/>
  <c r="W552" i="1"/>
  <c r="U552" i="1"/>
  <c r="S552" i="1"/>
  <c r="Q552" i="1"/>
  <c r="O552" i="1"/>
  <c r="M552" i="1"/>
  <c r="K552" i="1"/>
  <c r="I552" i="1"/>
  <c r="G552" i="1"/>
  <c r="E552" i="1"/>
  <c r="C552" i="1"/>
  <c r="AZ551" i="1"/>
  <c r="BA551" i="1" s="1"/>
  <c r="AX551" i="1"/>
  <c r="AV551" i="1"/>
  <c r="AT551" i="1"/>
  <c r="AR551" i="1"/>
  <c r="AP551" i="1"/>
  <c r="AN551" i="1"/>
  <c r="AL551" i="1"/>
  <c r="AJ551" i="1"/>
  <c r="AG551" i="1"/>
  <c r="AE551" i="1"/>
  <c r="AC551" i="1"/>
  <c r="AA551" i="1"/>
  <c r="Y551" i="1"/>
  <c r="W551" i="1"/>
  <c r="U551" i="1"/>
  <c r="S551" i="1"/>
  <c r="Q551" i="1"/>
  <c r="O551" i="1"/>
  <c r="M551" i="1"/>
  <c r="K551" i="1"/>
  <c r="I551" i="1"/>
  <c r="G551" i="1"/>
  <c r="E551" i="1"/>
  <c r="C551" i="1"/>
  <c r="AZ550" i="1"/>
  <c r="BA550" i="1" s="1"/>
  <c r="AX550" i="1"/>
  <c r="AV550" i="1"/>
  <c r="AT550" i="1"/>
  <c r="AR550" i="1"/>
  <c r="AP550" i="1"/>
  <c r="AN550" i="1"/>
  <c r="AL550" i="1"/>
  <c r="AJ550" i="1"/>
  <c r="AG550" i="1"/>
  <c r="AE550" i="1"/>
  <c r="AC550" i="1"/>
  <c r="AA550" i="1"/>
  <c r="Y550" i="1"/>
  <c r="W550" i="1"/>
  <c r="U550" i="1"/>
  <c r="S550" i="1"/>
  <c r="Q550" i="1"/>
  <c r="O550" i="1"/>
  <c r="M550" i="1"/>
  <c r="K550" i="1"/>
  <c r="I550" i="1"/>
  <c r="G550" i="1"/>
  <c r="E550" i="1"/>
  <c r="C550" i="1"/>
  <c r="AZ549" i="1"/>
  <c r="BA549" i="1" s="1"/>
  <c r="AX549" i="1"/>
  <c r="AV549" i="1"/>
  <c r="AT549" i="1"/>
  <c r="AR549" i="1"/>
  <c r="AP549" i="1"/>
  <c r="AN549" i="1"/>
  <c r="AL549" i="1"/>
  <c r="AJ549" i="1"/>
  <c r="AG549" i="1"/>
  <c r="AE549" i="1"/>
  <c r="AC549" i="1"/>
  <c r="AA549" i="1"/>
  <c r="Y549" i="1"/>
  <c r="W549" i="1"/>
  <c r="U549" i="1"/>
  <c r="S549" i="1"/>
  <c r="Q549" i="1"/>
  <c r="O549" i="1"/>
  <c r="M549" i="1"/>
  <c r="K549" i="1"/>
  <c r="I549" i="1"/>
  <c r="G549" i="1"/>
  <c r="E549" i="1"/>
  <c r="C549" i="1"/>
  <c r="AZ548" i="1"/>
  <c r="BA548" i="1" s="1"/>
  <c r="AX548" i="1"/>
  <c r="AV548" i="1"/>
  <c r="AT548" i="1"/>
  <c r="AR548" i="1"/>
  <c r="AP548" i="1"/>
  <c r="AN548" i="1"/>
  <c r="AL548" i="1"/>
  <c r="AJ548" i="1"/>
  <c r="AG548" i="1"/>
  <c r="AE548" i="1"/>
  <c r="AC548" i="1"/>
  <c r="AA548" i="1"/>
  <c r="Y548" i="1"/>
  <c r="W548" i="1"/>
  <c r="U548" i="1"/>
  <c r="S548" i="1"/>
  <c r="Q548" i="1"/>
  <c r="O548" i="1"/>
  <c r="M548" i="1"/>
  <c r="K548" i="1"/>
  <c r="I548" i="1"/>
  <c r="G548" i="1"/>
  <c r="E548" i="1"/>
  <c r="C548" i="1"/>
  <c r="AZ547" i="1"/>
  <c r="BA547" i="1" s="1"/>
  <c r="AX547" i="1"/>
  <c r="AV547" i="1"/>
  <c r="AT547" i="1"/>
  <c r="AR547" i="1"/>
  <c r="AP547" i="1"/>
  <c r="AN547" i="1"/>
  <c r="AL547" i="1"/>
  <c r="AJ547" i="1"/>
  <c r="AG547" i="1"/>
  <c r="AE547" i="1"/>
  <c r="AC547" i="1"/>
  <c r="AA547" i="1"/>
  <c r="Y547" i="1"/>
  <c r="W547" i="1"/>
  <c r="U547" i="1"/>
  <c r="S547" i="1"/>
  <c r="Q547" i="1"/>
  <c r="O547" i="1"/>
  <c r="M547" i="1"/>
  <c r="K547" i="1"/>
  <c r="I547" i="1"/>
  <c r="G547" i="1"/>
  <c r="E547" i="1"/>
  <c r="C547" i="1"/>
  <c r="AZ546" i="1"/>
  <c r="BA546" i="1" s="1"/>
  <c r="AX546" i="1"/>
  <c r="AV546" i="1"/>
  <c r="AT546" i="1"/>
  <c r="AR546" i="1"/>
  <c r="AP546" i="1"/>
  <c r="AN546" i="1"/>
  <c r="AL546" i="1"/>
  <c r="AJ546" i="1"/>
  <c r="AG546" i="1"/>
  <c r="AE546" i="1"/>
  <c r="AC546" i="1"/>
  <c r="AA546" i="1"/>
  <c r="Y546" i="1"/>
  <c r="W546" i="1"/>
  <c r="U546" i="1"/>
  <c r="S546" i="1"/>
  <c r="Q546" i="1"/>
  <c r="O546" i="1"/>
  <c r="M546" i="1"/>
  <c r="K546" i="1"/>
  <c r="I546" i="1"/>
  <c r="G546" i="1"/>
  <c r="E546" i="1"/>
  <c r="C546" i="1"/>
  <c r="AZ545" i="1"/>
  <c r="BA545" i="1" s="1"/>
  <c r="AX545" i="1"/>
  <c r="AV545" i="1"/>
  <c r="AT545" i="1"/>
  <c r="AR545" i="1"/>
  <c r="AP545" i="1"/>
  <c r="AN545" i="1"/>
  <c r="AL545" i="1"/>
  <c r="AJ545" i="1"/>
  <c r="AG545" i="1"/>
  <c r="AE545" i="1"/>
  <c r="AC545" i="1"/>
  <c r="AA545" i="1"/>
  <c r="Y545" i="1"/>
  <c r="W545" i="1"/>
  <c r="U545" i="1"/>
  <c r="S545" i="1"/>
  <c r="Q545" i="1"/>
  <c r="O545" i="1"/>
  <c r="M545" i="1"/>
  <c r="K545" i="1"/>
  <c r="I545" i="1"/>
  <c r="G545" i="1"/>
  <c r="E545" i="1"/>
  <c r="C545" i="1"/>
  <c r="AZ544" i="1"/>
  <c r="BA544" i="1" s="1"/>
  <c r="AX544" i="1"/>
  <c r="AV544" i="1"/>
  <c r="AT544" i="1"/>
  <c r="AR544" i="1"/>
  <c r="AP544" i="1"/>
  <c r="AN544" i="1"/>
  <c r="AL544" i="1"/>
  <c r="AJ544" i="1"/>
  <c r="AG544" i="1"/>
  <c r="AE544" i="1"/>
  <c r="AC544" i="1"/>
  <c r="AA544" i="1"/>
  <c r="Y544" i="1"/>
  <c r="W544" i="1"/>
  <c r="U544" i="1"/>
  <c r="S544" i="1"/>
  <c r="Q544" i="1"/>
  <c r="O544" i="1"/>
  <c r="M544" i="1"/>
  <c r="K544" i="1"/>
  <c r="I544" i="1"/>
  <c r="G544" i="1"/>
  <c r="E544" i="1"/>
  <c r="C544" i="1"/>
  <c r="AZ543" i="1"/>
  <c r="BA543" i="1" s="1"/>
  <c r="AX543" i="1"/>
  <c r="AV543" i="1"/>
  <c r="AT543" i="1"/>
  <c r="AR543" i="1"/>
  <c r="AP543" i="1"/>
  <c r="AN543" i="1"/>
  <c r="AL543" i="1"/>
  <c r="AJ543" i="1"/>
  <c r="AG543" i="1"/>
  <c r="AE543" i="1"/>
  <c r="AC543" i="1"/>
  <c r="AA543" i="1"/>
  <c r="Y543" i="1"/>
  <c r="W543" i="1"/>
  <c r="U543" i="1"/>
  <c r="S543" i="1"/>
  <c r="Q543" i="1"/>
  <c r="O543" i="1"/>
  <c r="M543" i="1"/>
  <c r="K543" i="1"/>
  <c r="I543" i="1"/>
  <c r="G543" i="1"/>
  <c r="E543" i="1"/>
  <c r="C543" i="1"/>
  <c r="AZ542" i="1"/>
  <c r="BA542" i="1" s="1"/>
  <c r="AX542" i="1"/>
  <c r="AV542" i="1"/>
  <c r="AT542" i="1"/>
  <c r="AR542" i="1"/>
  <c r="AP542" i="1"/>
  <c r="AN542" i="1"/>
  <c r="AL542" i="1"/>
  <c r="AJ542" i="1"/>
  <c r="AG542" i="1"/>
  <c r="AE542" i="1"/>
  <c r="AC542" i="1"/>
  <c r="AA542" i="1"/>
  <c r="Y542" i="1"/>
  <c r="W542" i="1"/>
  <c r="U542" i="1"/>
  <c r="S542" i="1"/>
  <c r="Q542" i="1"/>
  <c r="O542" i="1"/>
  <c r="M542" i="1"/>
  <c r="K542" i="1"/>
  <c r="I542" i="1"/>
  <c r="G542" i="1"/>
  <c r="E542" i="1"/>
  <c r="C542" i="1"/>
  <c r="AZ541" i="1"/>
  <c r="BA541" i="1" s="1"/>
  <c r="AX541" i="1"/>
  <c r="AV541" i="1"/>
  <c r="AT541" i="1"/>
  <c r="AR541" i="1"/>
  <c r="AP541" i="1"/>
  <c r="AN541" i="1"/>
  <c r="AL541" i="1"/>
  <c r="AJ541" i="1"/>
  <c r="AG541" i="1"/>
  <c r="AE541" i="1"/>
  <c r="AC541" i="1"/>
  <c r="AA541" i="1"/>
  <c r="Y541" i="1"/>
  <c r="W541" i="1"/>
  <c r="U541" i="1"/>
  <c r="S541" i="1"/>
  <c r="Q541" i="1"/>
  <c r="O541" i="1"/>
  <c r="M541" i="1"/>
  <c r="K541" i="1"/>
  <c r="I541" i="1"/>
  <c r="G541" i="1"/>
  <c r="E541" i="1"/>
  <c r="C541" i="1"/>
  <c r="AZ540" i="1"/>
  <c r="BA540" i="1" s="1"/>
  <c r="AX540" i="1"/>
  <c r="AV540" i="1"/>
  <c r="AT540" i="1"/>
  <c r="AR540" i="1"/>
  <c r="AP540" i="1"/>
  <c r="AN540" i="1"/>
  <c r="AL540" i="1"/>
  <c r="AJ540" i="1"/>
  <c r="AG540" i="1"/>
  <c r="AE540" i="1"/>
  <c r="AC540" i="1"/>
  <c r="AA540" i="1"/>
  <c r="Y540" i="1"/>
  <c r="W540" i="1"/>
  <c r="U540" i="1"/>
  <c r="S540" i="1"/>
  <c r="Q540" i="1"/>
  <c r="O540" i="1"/>
  <c r="M540" i="1"/>
  <c r="K540" i="1"/>
  <c r="I540" i="1"/>
  <c r="G540" i="1"/>
  <c r="E540" i="1"/>
  <c r="C540" i="1"/>
  <c r="AZ539" i="1"/>
  <c r="BA539" i="1" s="1"/>
  <c r="AX539" i="1"/>
  <c r="AV539" i="1"/>
  <c r="AT539" i="1"/>
  <c r="AR539" i="1"/>
  <c r="AP539" i="1"/>
  <c r="AN539" i="1"/>
  <c r="AL539" i="1"/>
  <c r="AJ539" i="1"/>
  <c r="AG539" i="1"/>
  <c r="AE539" i="1"/>
  <c r="AC539" i="1"/>
  <c r="AA539" i="1"/>
  <c r="Y539" i="1"/>
  <c r="W539" i="1"/>
  <c r="U539" i="1"/>
  <c r="S539" i="1"/>
  <c r="Q539" i="1"/>
  <c r="O539" i="1"/>
  <c r="M539" i="1"/>
  <c r="K539" i="1"/>
  <c r="I539" i="1"/>
  <c r="G539" i="1"/>
  <c r="E539" i="1"/>
  <c r="C539" i="1"/>
  <c r="AZ538" i="1"/>
  <c r="BA538" i="1" s="1"/>
  <c r="AX538" i="1"/>
  <c r="AV538" i="1"/>
  <c r="AT538" i="1"/>
  <c r="AR538" i="1"/>
  <c r="AP538" i="1"/>
  <c r="AN538" i="1"/>
  <c r="AL538" i="1"/>
  <c r="AJ538" i="1"/>
  <c r="AG538" i="1"/>
  <c r="AE538" i="1"/>
  <c r="AC538" i="1"/>
  <c r="AA538" i="1"/>
  <c r="Y538" i="1"/>
  <c r="W538" i="1"/>
  <c r="U538" i="1"/>
  <c r="S538" i="1"/>
  <c r="Q538" i="1"/>
  <c r="O538" i="1"/>
  <c r="M538" i="1"/>
  <c r="K538" i="1"/>
  <c r="I538" i="1"/>
  <c r="G538" i="1"/>
  <c r="E538" i="1"/>
  <c r="C538" i="1"/>
  <c r="AZ537" i="1"/>
  <c r="BA537" i="1" s="1"/>
  <c r="AX537" i="1"/>
  <c r="AV537" i="1"/>
  <c r="AT537" i="1"/>
  <c r="AR537" i="1"/>
  <c r="AP537" i="1"/>
  <c r="AN537" i="1"/>
  <c r="AL537" i="1"/>
  <c r="AJ537" i="1"/>
  <c r="AG537" i="1"/>
  <c r="AE537" i="1"/>
  <c r="AC537" i="1"/>
  <c r="AA537" i="1"/>
  <c r="Y537" i="1"/>
  <c r="W537" i="1"/>
  <c r="U537" i="1"/>
  <c r="S537" i="1"/>
  <c r="Q537" i="1"/>
  <c r="O537" i="1"/>
  <c r="M537" i="1"/>
  <c r="K537" i="1"/>
  <c r="I537" i="1"/>
  <c r="G537" i="1"/>
  <c r="E537" i="1"/>
  <c r="C537" i="1"/>
  <c r="AZ536" i="1"/>
  <c r="BA536" i="1" s="1"/>
  <c r="AX536" i="1"/>
  <c r="AV536" i="1"/>
  <c r="AT536" i="1"/>
  <c r="AR536" i="1"/>
  <c r="AP536" i="1"/>
  <c r="AN536" i="1"/>
  <c r="AL536" i="1"/>
  <c r="AJ536" i="1"/>
  <c r="AG536" i="1"/>
  <c r="AE536" i="1"/>
  <c r="AC536" i="1"/>
  <c r="AA536" i="1"/>
  <c r="Y536" i="1"/>
  <c r="W536" i="1"/>
  <c r="U536" i="1"/>
  <c r="S536" i="1"/>
  <c r="Q536" i="1"/>
  <c r="O536" i="1"/>
  <c r="M536" i="1"/>
  <c r="K536" i="1"/>
  <c r="I536" i="1"/>
  <c r="G536" i="1"/>
  <c r="E536" i="1"/>
  <c r="C536" i="1"/>
  <c r="AZ535" i="1"/>
  <c r="BA535" i="1" s="1"/>
  <c r="AX535" i="1"/>
  <c r="AV535" i="1"/>
  <c r="AT535" i="1"/>
  <c r="AR535" i="1"/>
  <c r="AP535" i="1"/>
  <c r="AN535" i="1"/>
  <c r="AL535" i="1"/>
  <c r="AJ535" i="1"/>
  <c r="AG535" i="1"/>
  <c r="AE535" i="1"/>
  <c r="AC535" i="1"/>
  <c r="AA535" i="1"/>
  <c r="Y535" i="1"/>
  <c r="W535" i="1"/>
  <c r="U535" i="1"/>
  <c r="S535" i="1"/>
  <c r="Q535" i="1"/>
  <c r="O535" i="1"/>
  <c r="M535" i="1"/>
  <c r="K535" i="1"/>
  <c r="I535" i="1"/>
  <c r="G535" i="1"/>
  <c r="E535" i="1"/>
  <c r="C535" i="1"/>
  <c r="AZ534" i="1"/>
  <c r="BA534" i="1" s="1"/>
  <c r="AX534" i="1"/>
  <c r="AV534" i="1"/>
  <c r="AT534" i="1"/>
  <c r="AR534" i="1"/>
  <c r="AP534" i="1"/>
  <c r="AN534" i="1"/>
  <c r="AL534" i="1"/>
  <c r="AJ534" i="1"/>
  <c r="AG534" i="1"/>
  <c r="AE534" i="1"/>
  <c r="AC534" i="1"/>
  <c r="AA534" i="1"/>
  <c r="Y534" i="1"/>
  <c r="W534" i="1"/>
  <c r="U534" i="1"/>
  <c r="S534" i="1"/>
  <c r="Q534" i="1"/>
  <c r="O534" i="1"/>
  <c r="M534" i="1"/>
  <c r="K534" i="1"/>
  <c r="I534" i="1"/>
  <c r="G534" i="1"/>
  <c r="E534" i="1"/>
  <c r="C534" i="1"/>
  <c r="AZ533" i="1"/>
  <c r="BA533" i="1" s="1"/>
  <c r="AX533" i="1"/>
  <c r="AV533" i="1"/>
  <c r="AT533" i="1"/>
  <c r="AR533" i="1"/>
  <c r="AP533" i="1"/>
  <c r="AN533" i="1"/>
  <c r="AL533" i="1"/>
  <c r="AJ533" i="1"/>
  <c r="AG533" i="1"/>
  <c r="AE533" i="1"/>
  <c r="AC533" i="1"/>
  <c r="AA533" i="1"/>
  <c r="Y533" i="1"/>
  <c r="W533" i="1"/>
  <c r="U533" i="1"/>
  <c r="S533" i="1"/>
  <c r="Q533" i="1"/>
  <c r="O533" i="1"/>
  <c r="M533" i="1"/>
  <c r="K533" i="1"/>
  <c r="I533" i="1"/>
  <c r="G533" i="1"/>
  <c r="E533" i="1"/>
  <c r="C533" i="1"/>
  <c r="AZ532" i="1"/>
  <c r="BA532" i="1" s="1"/>
  <c r="AX532" i="1"/>
  <c r="AV532" i="1"/>
  <c r="AT532" i="1"/>
  <c r="AR532" i="1"/>
  <c r="AP532" i="1"/>
  <c r="AN532" i="1"/>
  <c r="AL532" i="1"/>
  <c r="AJ532" i="1"/>
  <c r="AG532" i="1"/>
  <c r="AE532" i="1"/>
  <c r="AC532" i="1"/>
  <c r="AA532" i="1"/>
  <c r="Y532" i="1"/>
  <c r="W532" i="1"/>
  <c r="U532" i="1"/>
  <c r="S532" i="1"/>
  <c r="Q532" i="1"/>
  <c r="O532" i="1"/>
  <c r="M532" i="1"/>
  <c r="K532" i="1"/>
  <c r="I532" i="1"/>
  <c r="G532" i="1"/>
  <c r="E532" i="1"/>
  <c r="C532" i="1"/>
  <c r="AZ531" i="1"/>
  <c r="BA531" i="1" s="1"/>
  <c r="AX531" i="1"/>
  <c r="AV531" i="1"/>
  <c r="AT531" i="1"/>
  <c r="AR531" i="1"/>
  <c r="AP531" i="1"/>
  <c r="AN531" i="1"/>
  <c r="AL531" i="1"/>
  <c r="AJ531" i="1"/>
  <c r="AG531" i="1"/>
  <c r="AE531" i="1"/>
  <c r="AC531" i="1"/>
  <c r="AA531" i="1"/>
  <c r="Y531" i="1"/>
  <c r="W531" i="1"/>
  <c r="U531" i="1"/>
  <c r="S531" i="1"/>
  <c r="Q531" i="1"/>
  <c r="O531" i="1"/>
  <c r="M531" i="1"/>
  <c r="K531" i="1"/>
  <c r="I531" i="1"/>
  <c r="G531" i="1"/>
  <c r="E531" i="1"/>
  <c r="C531" i="1"/>
  <c r="AZ530" i="1"/>
  <c r="BA530" i="1" s="1"/>
  <c r="AX530" i="1"/>
  <c r="AV530" i="1"/>
  <c r="AT530" i="1"/>
  <c r="AR530" i="1"/>
  <c r="AP530" i="1"/>
  <c r="AN530" i="1"/>
  <c r="AL530" i="1"/>
  <c r="AJ530" i="1"/>
  <c r="AG530" i="1"/>
  <c r="AE530" i="1"/>
  <c r="AC530" i="1"/>
  <c r="AA530" i="1"/>
  <c r="Y530" i="1"/>
  <c r="W530" i="1"/>
  <c r="U530" i="1"/>
  <c r="S530" i="1"/>
  <c r="Q530" i="1"/>
  <c r="O530" i="1"/>
  <c r="M530" i="1"/>
  <c r="K530" i="1"/>
  <c r="I530" i="1"/>
  <c r="G530" i="1"/>
  <c r="E530" i="1"/>
  <c r="C530" i="1"/>
  <c r="AZ529" i="1"/>
  <c r="BA529" i="1" s="1"/>
  <c r="AX529" i="1"/>
  <c r="AV529" i="1"/>
  <c r="AT529" i="1"/>
  <c r="AR529" i="1"/>
  <c r="AP529" i="1"/>
  <c r="AN529" i="1"/>
  <c r="AL529" i="1"/>
  <c r="AJ529" i="1"/>
  <c r="AG529" i="1"/>
  <c r="AE529" i="1"/>
  <c r="AC529" i="1"/>
  <c r="AA529" i="1"/>
  <c r="Y529" i="1"/>
  <c r="W529" i="1"/>
  <c r="U529" i="1"/>
  <c r="S529" i="1"/>
  <c r="Q529" i="1"/>
  <c r="O529" i="1"/>
  <c r="M529" i="1"/>
  <c r="K529" i="1"/>
  <c r="I529" i="1"/>
  <c r="G529" i="1"/>
  <c r="E529" i="1"/>
  <c r="C529" i="1"/>
  <c r="AZ528" i="1"/>
  <c r="BA528" i="1" s="1"/>
  <c r="AX528" i="1"/>
  <c r="AV528" i="1"/>
  <c r="AT528" i="1"/>
  <c r="AR528" i="1"/>
  <c r="AP528" i="1"/>
  <c r="AN528" i="1"/>
  <c r="AL528" i="1"/>
  <c r="AJ528" i="1"/>
  <c r="AG528" i="1"/>
  <c r="AE528" i="1"/>
  <c r="AC528" i="1"/>
  <c r="AA528" i="1"/>
  <c r="Y528" i="1"/>
  <c r="W528" i="1"/>
  <c r="U528" i="1"/>
  <c r="S528" i="1"/>
  <c r="Q528" i="1"/>
  <c r="O528" i="1"/>
  <c r="M528" i="1"/>
  <c r="K528" i="1"/>
  <c r="I528" i="1"/>
  <c r="G528" i="1"/>
  <c r="E528" i="1"/>
  <c r="C528" i="1"/>
  <c r="AZ527" i="1"/>
  <c r="BA527" i="1" s="1"/>
  <c r="AX527" i="1"/>
  <c r="AV527" i="1"/>
  <c r="AT527" i="1"/>
  <c r="AR527" i="1"/>
  <c r="AP527" i="1"/>
  <c r="AN527" i="1"/>
  <c r="AL527" i="1"/>
  <c r="AJ527" i="1"/>
  <c r="AG527" i="1"/>
  <c r="AE527" i="1"/>
  <c r="AC527" i="1"/>
  <c r="AA527" i="1"/>
  <c r="Y527" i="1"/>
  <c r="W527" i="1"/>
  <c r="U527" i="1"/>
  <c r="S527" i="1"/>
  <c r="Q527" i="1"/>
  <c r="O527" i="1"/>
  <c r="M527" i="1"/>
  <c r="K527" i="1"/>
  <c r="I527" i="1"/>
  <c r="G527" i="1"/>
  <c r="E527" i="1"/>
  <c r="C527" i="1"/>
  <c r="AZ526" i="1"/>
  <c r="BA526" i="1" s="1"/>
  <c r="AX526" i="1"/>
  <c r="AV526" i="1"/>
  <c r="AT526" i="1"/>
  <c r="AR526" i="1"/>
  <c r="AP526" i="1"/>
  <c r="AN526" i="1"/>
  <c r="AL526" i="1"/>
  <c r="AJ526" i="1"/>
  <c r="AG526" i="1"/>
  <c r="AE526" i="1"/>
  <c r="AC526" i="1"/>
  <c r="AA526" i="1"/>
  <c r="Y526" i="1"/>
  <c r="W526" i="1"/>
  <c r="U526" i="1"/>
  <c r="S526" i="1"/>
  <c r="Q526" i="1"/>
  <c r="O526" i="1"/>
  <c r="M526" i="1"/>
  <c r="K526" i="1"/>
  <c r="I526" i="1"/>
  <c r="G526" i="1"/>
  <c r="E526" i="1"/>
  <c r="C526" i="1"/>
  <c r="AZ525" i="1"/>
  <c r="BA525" i="1" s="1"/>
  <c r="AX525" i="1"/>
  <c r="AV525" i="1"/>
  <c r="AT525" i="1"/>
  <c r="AR525" i="1"/>
  <c r="AP525" i="1"/>
  <c r="AN525" i="1"/>
  <c r="AL525" i="1"/>
  <c r="AJ525" i="1"/>
  <c r="AG525" i="1"/>
  <c r="AE525" i="1"/>
  <c r="AC525" i="1"/>
  <c r="AA525" i="1"/>
  <c r="Y525" i="1"/>
  <c r="W525" i="1"/>
  <c r="U525" i="1"/>
  <c r="S525" i="1"/>
  <c r="Q525" i="1"/>
  <c r="O525" i="1"/>
  <c r="M525" i="1"/>
  <c r="K525" i="1"/>
  <c r="I525" i="1"/>
  <c r="G525" i="1"/>
  <c r="E525" i="1"/>
  <c r="C525" i="1"/>
  <c r="AZ524" i="1"/>
  <c r="BA524" i="1" s="1"/>
  <c r="AX524" i="1"/>
  <c r="AV524" i="1"/>
  <c r="AT524" i="1"/>
  <c r="AR524" i="1"/>
  <c r="AP524" i="1"/>
  <c r="AN524" i="1"/>
  <c r="AL524" i="1"/>
  <c r="AJ524" i="1"/>
  <c r="AG524" i="1"/>
  <c r="AE524" i="1"/>
  <c r="AC524" i="1"/>
  <c r="AA524" i="1"/>
  <c r="Y524" i="1"/>
  <c r="W524" i="1"/>
  <c r="U524" i="1"/>
  <c r="S524" i="1"/>
  <c r="Q524" i="1"/>
  <c r="O524" i="1"/>
  <c r="M524" i="1"/>
  <c r="K524" i="1"/>
  <c r="I524" i="1"/>
  <c r="G524" i="1"/>
  <c r="E524" i="1"/>
  <c r="C524" i="1"/>
  <c r="AZ523" i="1"/>
  <c r="BA523" i="1" s="1"/>
  <c r="AX523" i="1"/>
  <c r="AV523" i="1"/>
  <c r="AT523" i="1"/>
  <c r="AR523" i="1"/>
  <c r="AP523" i="1"/>
  <c r="AN523" i="1"/>
  <c r="AL523" i="1"/>
  <c r="AJ523" i="1"/>
  <c r="AG523" i="1"/>
  <c r="AE523" i="1"/>
  <c r="AC523" i="1"/>
  <c r="AA523" i="1"/>
  <c r="Y523" i="1"/>
  <c r="W523" i="1"/>
  <c r="U523" i="1"/>
  <c r="S523" i="1"/>
  <c r="Q523" i="1"/>
  <c r="O523" i="1"/>
  <c r="M523" i="1"/>
  <c r="K523" i="1"/>
  <c r="I523" i="1"/>
  <c r="G523" i="1"/>
  <c r="E523" i="1"/>
  <c r="C523" i="1"/>
  <c r="AZ522" i="1"/>
  <c r="BA522" i="1" s="1"/>
  <c r="AX522" i="1"/>
  <c r="AV522" i="1"/>
  <c r="AT522" i="1"/>
  <c r="AR522" i="1"/>
  <c r="AP522" i="1"/>
  <c r="AN522" i="1"/>
  <c r="AL522" i="1"/>
  <c r="AJ522" i="1"/>
  <c r="AG522" i="1"/>
  <c r="AE522" i="1"/>
  <c r="AC522" i="1"/>
  <c r="AA522" i="1"/>
  <c r="Y522" i="1"/>
  <c r="W522" i="1"/>
  <c r="U522" i="1"/>
  <c r="S522" i="1"/>
  <c r="Q522" i="1"/>
  <c r="O522" i="1"/>
  <c r="M522" i="1"/>
  <c r="K522" i="1"/>
  <c r="I522" i="1"/>
  <c r="G522" i="1"/>
  <c r="E522" i="1"/>
  <c r="C522" i="1"/>
  <c r="AZ521" i="1"/>
  <c r="BA521" i="1" s="1"/>
  <c r="AX521" i="1"/>
  <c r="AV521" i="1"/>
  <c r="AT521" i="1"/>
  <c r="AR521" i="1"/>
  <c r="AP521" i="1"/>
  <c r="AN521" i="1"/>
  <c r="AL521" i="1"/>
  <c r="AJ521" i="1"/>
  <c r="AG521" i="1"/>
  <c r="AE521" i="1"/>
  <c r="AC521" i="1"/>
  <c r="AA521" i="1"/>
  <c r="Y521" i="1"/>
  <c r="W521" i="1"/>
  <c r="U521" i="1"/>
  <c r="S521" i="1"/>
  <c r="Q521" i="1"/>
  <c r="O521" i="1"/>
  <c r="M521" i="1"/>
  <c r="K521" i="1"/>
  <c r="I521" i="1"/>
  <c r="G521" i="1"/>
  <c r="E521" i="1"/>
  <c r="C521" i="1"/>
  <c r="AZ520" i="1"/>
  <c r="BA520" i="1" s="1"/>
  <c r="AX520" i="1"/>
  <c r="AV520" i="1"/>
  <c r="AT520" i="1"/>
  <c r="AR520" i="1"/>
  <c r="AP520" i="1"/>
  <c r="AN520" i="1"/>
  <c r="AL520" i="1"/>
  <c r="AJ520" i="1"/>
  <c r="AG520" i="1"/>
  <c r="AE520" i="1"/>
  <c r="AC520" i="1"/>
  <c r="AA520" i="1"/>
  <c r="Y520" i="1"/>
  <c r="W520" i="1"/>
  <c r="U520" i="1"/>
  <c r="S520" i="1"/>
  <c r="Q520" i="1"/>
  <c r="O520" i="1"/>
  <c r="M520" i="1"/>
  <c r="K520" i="1"/>
  <c r="I520" i="1"/>
  <c r="G520" i="1"/>
  <c r="E520" i="1"/>
  <c r="C520" i="1"/>
  <c r="AZ519" i="1"/>
  <c r="BA519" i="1" s="1"/>
  <c r="AX519" i="1"/>
  <c r="AV519" i="1"/>
  <c r="AT519" i="1"/>
  <c r="AR519" i="1"/>
  <c r="AP519" i="1"/>
  <c r="AN519" i="1"/>
  <c r="AL519" i="1"/>
  <c r="AJ519" i="1"/>
  <c r="AG519" i="1"/>
  <c r="AE519" i="1"/>
  <c r="AC519" i="1"/>
  <c r="AA519" i="1"/>
  <c r="Y519" i="1"/>
  <c r="W519" i="1"/>
  <c r="U519" i="1"/>
  <c r="S519" i="1"/>
  <c r="Q519" i="1"/>
  <c r="O519" i="1"/>
  <c r="M519" i="1"/>
  <c r="K519" i="1"/>
  <c r="I519" i="1"/>
  <c r="G519" i="1"/>
  <c r="E519" i="1"/>
  <c r="C519" i="1"/>
  <c r="AZ518" i="1"/>
  <c r="BA518" i="1" s="1"/>
  <c r="AX518" i="1"/>
  <c r="AV518" i="1"/>
  <c r="AT518" i="1"/>
  <c r="AR518" i="1"/>
  <c r="AP518" i="1"/>
  <c r="AN518" i="1"/>
  <c r="AL518" i="1"/>
  <c r="AJ518" i="1"/>
  <c r="AG518" i="1"/>
  <c r="AE518" i="1"/>
  <c r="AC518" i="1"/>
  <c r="AA518" i="1"/>
  <c r="Y518" i="1"/>
  <c r="W518" i="1"/>
  <c r="U518" i="1"/>
  <c r="S518" i="1"/>
  <c r="Q518" i="1"/>
  <c r="O518" i="1"/>
  <c r="M518" i="1"/>
  <c r="K518" i="1"/>
  <c r="I518" i="1"/>
  <c r="G518" i="1"/>
  <c r="E518" i="1"/>
  <c r="C518" i="1"/>
  <c r="AZ517" i="1"/>
  <c r="BA517" i="1" s="1"/>
  <c r="AX517" i="1"/>
  <c r="AV517" i="1"/>
  <c r="AT517" i="1"/>
  <c r="AR517" i="1"/>
  <c r="AP517" i="1"/>
  <c r="AN517" i="1"/>
  <c r="AL517" i="1"/>
  <c r="AJ517" i="1"/>
  <c r="AG517" i="1"/>
  <c r="AE517" i="1"/>
  <c r="AC517" i="1"/>
  <c r="AA517" i="1"/>
  <c r="Y517" i="1"/>
  <c r="W517" i="1"/>
  <c r="U517" i="1"/>
  <c r="S517" i="1"/>
  <c r="Q517" i="1"/>
  <c r="O517" i="1"/>
  <c r="M517" i="1"/>
  <c r="K517" i="1"/>
  <c r="I517" i="1"/>
  <c r="G517" i="1"/>
  <c r="E517" i="1"/>
  <c r="C517" i="1"/>
  <c r="AZ516" i="1"/>
  <c r="BA516" i="1" s="1"/>
  <c r="AX516" i="1"/>
  <c r="AV516" i="1"/>
  <c r="AT516" i="1"/>
  <c r="AR516" i="1"/>
  <c r="AP516" i="1"/>
  <c r="AN516" i="1"/>
  <c r="AL516" i="1"/>
  <c r="AJ516" i="1"/>
  <c r="AG516" i="1"/>
  <c r="AE516" i="1"/>
  <c r="AC516" i="1"/>
  <c r="AA516" i="1"/>
  <c r="Y516" i="1"/>
  <c r="W516" i="1"/>
  <c r="U516" i="1"/>
  <c r="S516" i="1"/>
  <c r="Q516" i="1"/>
  <c r="O516" i="1"/>
  <c r="M516" i="1"/>
  <c r="K516" i="1"/>
  <c r="I516" i="1"/>
  <c r="G516" i="1"/>
  <c r="E516" i="1"/>
  <c r="C516" i="1"/>
  <c r="AZ515" i="1"/>
  <c r="BA515" i="1" s="1"/>
  <c r="AX515" i="1"/>
  <c r="AV515" i="1"/>
  <c r="AT515" i="1"/>
  <c r="AR515" i="1"/>
  <c r="AP515" i="1"/>
  <c r="AN515" i="1"/>
  <c r="AL515" i="1"/>
  <c r="AJ515" i="1"/>
  <c r="AG515" i="1"/>
  <c r="AE515" i="1"/>
  <c r="AC515" i="1"/>
  <c r="AA515" i="1"/>
  <c r="Y515" i="1"/>
  <c r="W515" i="1"/>
  <c r="U515" i="1"/>
  <c r="S515" i="1"/>
  <c r="Q515" i="1"/>
  <c r="O515" i="1"/>
  <c r="M515" i="1"/>
  <c r="K515" i="1"/>
  <c r="I515" i="1"/>
  <c r="G515" i="1"/>
  <c r="E515" i="1"/>
  <c r="C515" i="1"/>
  <c r="AZ514" i="1"/>
  <c r="BA514" i="1" s="1"/>
  <c r="AX514" i="1"/>
  <c r="AV514" i="1"/>
  <c r="AT514" i="1"/>
  <c r="AR514" i="1"/>
  <c r="AP514" i="1"/>
  <c r="AN514" i="1"/>
  <c r="AL514" i="1"/>
  <c r="AJ514" i="1"/>
  <c r="AG514" i="1"/>
  <c r="AE514" i="1"/>
  <c r="AC514" i="1"/>
  <c r="AA514" i="1"/>
  <c r="Y514" i="1"/>
  <c r="W514" i="1"/>
  <c r="U514" i="1"/>
  <c r="S514" i="1"/>
  <c r="Q514" i="1"/>
  <c r="O514" i="1"/>
  <c r="M514" i="1"/>
  <c r="K514" i="1"/>
  <c r="I514" i="1"/>
  <c r="G514" i="1"/>
  <c r="E514" i="1"/>
  <c r="C514" i="1"/>
  <c r="AZ513" i="1"/>
  <c r="BA513" i="1" s="1"/>
  <c r="AX513" i="1"/>
  <c r="AV513" i="1"/>
  <c r="AT513" i="1"/>
  <c r="AR513" i="1"/>
  <c r="AP513" i="1"/>
  <c r="AN513" i="1"/>
  <c r="AL513" i="1"/>
  <c r="AJ513" i="1"/>
  <c r="AG513" i="1"/>
  <c r="AE513" i="1"/>
  <c r="AC513" i="1"/>
  <c r="AA513" i="1"/>
  <c r="Y513" i="1"/>
  <c r="W513" i="1"/>
  <c r="U513" i="1"/>
  <c r="S513" i="1"/>
  <c r="Q513" i="1"/>
  <c r="O513" i="1"/>
  <c r="M513" i="1"/>
  <c r="K513" i="1"/>
  <c r="I513" i="1"/>
  <c r="G513" i="1"/>
  <c r="E513" i="1"/>
  <c r="C513" i="1"/>
  <c r="AZ512" i="1"/>
  <c r="BA512" i="1" s="1"/>
  <c r="AX512" i="1"/>
  <c r="AV512" i="1"/>
  <c r="AT512" i="1"/>
  <c r="AR512" i="1"/>
  <c r="AP512" i="1"/>
  <c r="AN512" i="1"/>
  <c r="AL512" i="1"/>
  <c r="AJ512" i="1"/>
  <c r="AG512" i="1"/>
  <c r="AE512" i="1"/>
  <c r="AC512" i="1"/>
  <c r="AA512" i="1"/>
  <c r="Y512" i="1"/>
  <c r="W512" i="1"/>
  <c r="U512" i="1"/>
  <c r="S512" i="1"/>
  <c r="Q512" i="1"/>
  <c r="O512" i="1"/>
  <c r="M512" i="1"/>
  <c r="K512" i="1"/>
  <c r="I512" i="1"/>
  <c r="G512" i="1"/>
  <c r="E512" i="1"/>
  <c r="C512" i="1"/>
  <c r="AZ511" i="1"/>
  <c r="BA511" i="1" s="1"/>
  <c r="AX511" i="1"/>
  <c r="AV511" i="1"/>
  <c r="AT511" i="1"/>
  <c r="AR511" i="1"/>
  <c r="AP511" i="1"/>
  <c r="AN511" i="1"/>
  <c r="AL511" i="1"/>
  <c r="AJ511" i="1"/>
  <c r="AG511" i="1"/>
  <c r="AE511" i="1"/>
  <c r="AC511" i="1"/>
  <c r="AA511" i="1"/>
  <c r="Y511" i="1"/>
  <c r="W511" i="1"/>
  <c r="U511" i="1"/>
  <c r="S511" i="1"/>
  <c r="Q511" i="1"/>
  <c r="O511" i="1"/>
  <c r="M511" i="1"/>
  <c r="K511" i="1"/>
  <c r="I511" i="1"/>
  <c r="G511" i="1"/>
  <c r="E511" i="1"/>
  <c r="C511" i="1"/>
  <c r="AZ510" i="1"/>
  <c r="BA510" i="1" s="1"/>
  <c r="AX510" i="1"/>
  <c r="AV510" i="1"/>
  <c r="AT510" i="1"/>
  <c r="AR510" i="1"/>
  <c r="AP510" i="1"/>
  <c r="AN510" i="1"/>
  <c r="AL510" i="1"/>
  <c r="AJ510" i="1"/>
  <c r="AG510" i="1"/>
  <c r="AE510" i="1"/>
  <c r="AC510" i="1"/>
  <c r="AA510" i="1"/>
  <c r="Y510" i="1"/>
  <c r="W510" i="1"/>
  <c r="U510" i="1"/>
  <c r="S510" i="1"/>
  <c r="Q510" i="1"/>
  <c r="O510" i="1"/>
  <c r="M510" i="1"/>
  <c r="K510" i="1"/>
  <c r="I510" i="1"/>
  <c r="G510" i="1"/>
  <c r="E510" i="1"/>
  <c r="C510" i="1"/>
  <c r="AZ509" i="1"/>
  <c r="BA509" i="1" s="1"/>
  <c r="AX509" i="1"/>
  <c r="AV509" i="1"/>
  <c r="AT509" i="1"/>
  <c r="AR509" i="1"/>
  <c r="AP509" i="1"/>
  <c r="AN509" i="1"/>
  <c r="AL509" i="1"/>
  <c r="AJ509" i="1"/>
  <c r="AG509" i="1"/>
  <c r="AE509" i="1"/>
  <c r="AC509" i="1"/>
  <c r="AA509" i="1"/>
  <c r="Y509" i="1"/>
  <c r="W509" i="1"/>
  <c r="U509" i="1"/>
  <c r="S509" i="1"/>
  <c r="Q509" i="1"/>
  <c r="O509" i="1"/>
  <c r="M509" i="1"/>
  <c r="K509" i="1"/>
  <c r="I509" i="1"/>
  <c r="G509" i="1"/>
  <c r="E509" i="1"/>
  <c r="C509" i="1"/>
  <c r="AZ508" i="1"/>
  <c r="BA508" i="1" s="1"/>
  <c r="AX508" i="1"/>
  <c r="AV508" i="1"/>
  <c r="AT508" i="1"/>
  <c r="AR508" i="1"/>
  <c r="AP508" i="1"/>
  <c r="AN508" i="1"/>
  <c r="AL508" i="1"/>
  <c r="AJ508" i="1"/>
  <c r="AG508" i="1"/>
  <c r="AE508" i="1"/>
  <c r="AC508" i="1"/>
  <c r="AA508" i="1"/>
  <c r="Y508" i="1"/>
  <c r="W508" i="1"/>
  <c r="U508" i="1"/>
  <c r="S508" i="1"/>
  <c r="Q508" i="1"/>
  <c r="O508" i="1"/>
  <c r="M508" i="1"/>
  <c r="K508" i="1"/>
  <c r="I508" i="1"/>
  <c r="G508" i="1"/>
  <c r="E508" i="1"/>
  <c r="C508" i="1"/>
  <c r="AZ507" i="1"/>
  <c r="BA507" i="1" s="1"/>
  <c r="AX507" i="1"/>
  <c r="AV507" i="1"/>
  <c r="AT507" i="1"/>
  <c r="AR507" i="1"/>
  <c r="AP507" i="1"/>
  <c r="AN507" i="1"/>
  <c r="AL507" i="1"/>
  <c r="AJ507" i="1"/>
  <c r="AG507" i="1"/>
  <c r="AE507" i="1"/>
  <c r="AC507" i="1"/>
  <c r="AA507" i="1"/>
  <c r="Y507" i="1"/>
  <c r="W507" i="1"/>
  <c r="U507" i="1"/>
  <c r="S507" i="1"/>
  <c r="Q507" i="1"/>
  <c r="O507" i="1"/>
  <c r="M507" i="1"/>
  <c r="K507" i="1"/>
  <c r="I507" i="1"/>
  <c r="G507" i="1"/>
  <c r="E507" i="1"/>
  <c r="C507" i="1"/>
  <c r="AZ506" i="1"/>
  <c r="BA506" i="1" s="1"/>
  <c r="AX506" i="1"/>
  <c r="AV506" i="1"/>
  <c r="AT506" i="1"/>
  <c r="AR506" i="1"/>
  <c r="AP506" i="1"/>
  <c r="AN506" i="1"/>
  <c r="AL506" i="1"/>
  <c r="AJ506" i="1"/>
  <c r="AG506" i="1"/>
  <c r="AE506" i="1"/>
  <c r="AC506" i="1"/>
  <c r="AA506" i="1"/>
  <c r="Y506" i="1"/>
  <c r="W506" i="1"/>
  <c r="U506" i="1"/>
  <c r="S506" i="1"/>
  <c r="Q506" i="1"/>
  <c r="O506" i="1"/>
  <c r="M506" i="1"/>
  <c r="K506" i="1"/>
  <c r="I506" i="1"/>
  <c r="G506" i="1"/>
  <c r="E506" i="1"/>
  <c r="C506" i="1"/>
  <c r="AZ505" i="1"/>
  <c r="BA505" i="1" s="1"/>
  <c r="AX505" i="1"/>
  <c r="AV505" i="1"/>
  <c r="AT505" i="1"/>
  <c r="AR505" i="1"/>
  <c r="AP505" i="1"/>
  <c r="AN505" i="1"/>
  <c r="AL505" i="1"/>
  <c r="AJ505" i="1"/>
  <c r="AG505" i="1"/>
  <c r="AE505" i="1"/>
  <c r="AC505" i="1"/>
  <c r="AA505" i="1"/>
  <c r="Y505" i="1"/>
  <c r="W505" i="1"/>
  <c r="U505" i="1"/>
  <c r="S505" i="1"/>
  <c r="Q505" i="1"/>
  <c r="O505" i="1"/>
  <c r="M505" i="1"/>
  <c r="K505" i="1"/>
  <c r="I505" i="1"/>
  <c r="G505" i="1"/>
  <c r="E505" i="1"/>
  <c r="C505" i="1"/>
  <c r="AZ504" i="1"/>
  <c r="BA504" i="1" s="1"/>
  <c r="AX504" i="1"/>
  <c r="AV504" i="1"/>
  <c r="AT504" i="1"/>
  <c r="AR504" i="1"/>
  <c r="AP504" i="1"/>
  <c r="AN504" i="1"/>
  <c r="AL504" i="1"/>
  <c r="AJ504" i="1"/>
  <c r="AG504" i="1"/>
  <c r="AE504" i="1"/>
  <c r="AC504" i="1"/>
  <c r="AA504" i="1"/>
  <c r="Y504" i="1"/>
  <c r="W504" i="1"/>
  <c r="U504" i="1"/>
  <c r="S504" i="1"/>
  <c r="Q504" i="1"/>
  <c r="O504" i="1"/>
  <c r="M504" i="1"/>
  <c r="K504" i="1"/>
  <c r="I504" i="1"/>
  <c r="G504" i="1"/>
  <c r="E504" i="1"/>
  <c r="C504" i="1"/>
  <c r="AZ503" i="1"/>
  <c r="BA503" i="1" s="1"/>
  <c r="AX503" i="1"/>
  <c r="AV503" i="1"/>
  <c r="AT503" i="1"/>
  <c r="AR503" i="1"/>
  <c r="AP503" i="1"/>
  <c r="AN503" i="1"/>
  <c r="AL503" i="1"/>
  <c r="AJ503" i="1"/>
  <c r="AG503" i="1"/>
  <c r="AE503" i="1"/>
  <c r="AC503" i="1"/>
  <c r="AA503" i="1"/>
  <c r="Y503" i="1"/>
  <c r="W503" i="1"/>
  <c r="U503" i="1"/>
  <c r="S503" i="1"/>
  <c r="Q503" i="1"/>
  <c r="O503" i="1"/>
  <c r="M503" i="1"/>
  <c r="K503" i="1"/>
  <c r="I503" i="1"/>
  <c r="G503" i="1"/>
  <c r="E503" i="1"/>
  <c r="C503" i="1"/>
  <c r="AZ502" i="1"/>
  <c r="BA502" i="1" s="1"/>
  <c r="AX502" i="1"/>
  <c r="AV502" i="1"/>
  <c r="AT502" i="1"/>
  <c r="AR502" i="1"/>
  <c r="AP502" i="1"/>
  <c r="AN502" i="1"/>
  <c r="AL502" i="1"/>
  <c r="AJ502" i="1"/>
  <c r="AG502" i="1"/>
  <c r="AE502" i="1"/>
  <c r="AC502" i="1"/>
  <c r="AA502" i="1"/>
  <c r="Y502" i="1"/>
  <c r="W502" i="1"/>
  <c r="U502" i="1"/>
  <c r="S502" i="1"/>
  <c r="Q502" i="1"/>
  <c r="O502" i="1"/>
  <c r="M502" i="1"/>
  <c r="K502" i="1"/>
  <c r="I502" i="1"/>
  <c r="G502" i="1"/>
  <c r="E502" i="1"/>
  <c r="C502" i="1"/>
  <c r="AZ501" i="1"/>
  <c r="BA501" i="1" s="1"/>
  <c r="AX501" i="1"/>
  <c r="AV501" i="1"/>
  <c r="AT501" i="1"/>
  <c r="AR501" i="1"/>
  <c r="AP501" i="1"/>
  <c r="AN501" i="1"/>
  <c r="AL501" i="1"/>
  <c r="AJ501" i="1"/>
  <c r="AG501" i="1"/>
  <c r="AE501" i="1"/>
  <c r="AC501" i="1"/>
  <c r="AA501" i="1"/>
  <c r="Y501" i="1"/>
  <c r="W501" i="1"/>
  <c r="U501" i="1"/>
  <c r="S501" i="1"/>
  <c r="Q501" i="1"/>
  <c r="O501" i="1"/>
  <c r="M501" i="1"/>
  <c r="K501" i="1"/>
  <c r="I501" i="1"/>
  <c r="G501" i="1"/>
  <c r="E501" i="1"/>
  <c r="C501" i="1"/>
  <c r="AZ500" i="1"/>
  <c r="BA500" i="1" s="1"/>
  <c r="AX500" i="1"/>
  <c r="AV500" i="1"/>
  <c r="AT500" i="1"/>
  <c r="AR500" i="1"/>
  <c r="AP500" i="1"/>
  <c r="AN500" i="1"/>
  <c r="AL500" i="1"/>
  <c r="AJ500" i="1"/>
  <c r="AG500" i="1"/>
  <c r="AE500" i="1"/>
  <c r="AC500" i="1"/>
  <c r="AA500" i="1"/>
  <c r="Y500" i="1"/>
  <c r="W500" i="1"/>
  <c r="U500" i="1"/>
  <c r="S500" i="1"/>
  <c r="Q500" i="1"/>
  <c r="O500" i="1"/>
  <c r="M500" i="1"/>
  <c r="K500" i="1"/>
  <c r="I500" i="1"/>
  <c r="G500" i="1"/>
  <c r="E500" i="1"/>
  <c r="C500" i="1"/>
  <c r="AZ499" i="1"/>
  <c r="BA499" i="1" s="1"/>
  <c r="AX499" i="1"/>
  <c r="AV499" i="1"/>
  <c r="AT499" i="1"/>
  <c r="AR499" i="1"/>
  <c r="AP499" i="1"/>
  <c r="AN499" i="1"/>
  <c r="AL499" i="1"/>
  <c r="AJ499" i="1"/>
  <c r="AG499" i="1"/>
  <c r="AE499" i="1"/>
  <c r="AC499" i="1"/>
  <c r="AA499" i="1"/>
  <c r="Y499" i="1"/>
  <c r="W499" i="1"/>
  <c r="U499" i="1"/>
  <c r="S499" i="1"/>
  <c r="Q499" i="1"/>
  <c r="O499" i="1"/>
  <c r="M499" i="1"/>
  <c r="K499" i="1"/>
  <c r="I499" i="1"/>
  <c r="G499" i="1"/>
  <c r="E499" i="1"/>
  <c r="C499" i="1"/>
  <c r="AZ498" i="1"/>
  <c r="BA498" i="1" s="1"/>
  <c r="AX498" i="1"/>
  <c r="AV498" i="1"/>
  <c r="AT498" i="1"/>
  <c r="AR498" i="1"/>
  <c r="AP498" i="1"/>
  <c r="AN498" i="1"/>
  <c r="AL498" i="1"/>
  <c r="AJ498" i="1"/>
  <c r="AG498" i="1"/>
  <c r="AE498" i="1"/>
  <c r="AC498" i="1"/>
  <c r="AA498" i="1"/>
  <c r="Y498" i="1"/>
  <c r="W498" i="1"/>
  <c r="U498" i="1"/>
  <c r="S498" i="1"/>
  <c r="Q498" i="1"/>
  <c r="O498" i="1"/>
  <c r="M498" i="1"/>
  <c r="K498" i="1"/>
  <c r="I498" i="1"/>
  <c r="G498" i="1"/>
  <c r="E498" i="1"/>
  <c r="C498" i="1"/>
  <c r="AZ497" i="1"/>
  <c r="BA497" i="1" s="1"/>
  <c r="AX497" i="1"/>
  <c r="AV497" i="1"/>
  <c r="AT497" i="1"/>
  <c r="AR497" i="1"/>
  <c r="AP497" i="1"/>
  <c r="AN497" i="1"/>
  <c r="AL497" i="1"/>
  <c r="AJ497" i="1"/>
  <c r="AG497" i="1"/>
  <c r="AE497" i="1"/>
  <c r="AC497" i="1"/>
  <c r="AA497" i="1"/>
  <c r="Y497" i="1"/>
  <c r="W497" i="1"/>
  <c r="U497" i="1"/>
  <c r="S497" i="1"/>
  <c r="Q497" i="1"/>
  <c r="O497" i="1"/>
  <c r="M497" i="1"/>
  <c r="K497" i="1"/>
  <c r="I497" i="1"/>
  <c r="G497" i="1"/>
  <c r="E497" i="1"/>
  <c r="C497" i="1"/>
  <c r="AZ496" i="1"/>
  <c r="BA496" i="1" s="1"/>
  <c r="AX496" i="1"/>
  <c r="AV496" i="1"/>
  <c r="AT496" i="1"/>
  <c r="AR496" i="1"/>
  <c r="AP496" i="1"/>
  <c r="AN496" i="1"/>
  <c r="AL496" i="1"/>
  <c r="AJ496" i="1"/>
  <c r="AG496" i="1"/>
  <c r="AE496" i="1"/>
  <c r="AC496" i="1"/>
  <c r="AA496" i="1"/>
  <c r="Y496" i="1"/>
  <c r="W496" i="1"/>
  <c r="U496" i="1"/>
  <c r="S496" i="1"/>
  <c r="Q496" i="1"/>
  <c r="O496" i="1"/>
  <c r="M496" i="1"/>
  <c r="K496" i="1"/>
  <c r="I496" i="1"/>
  <c r="G496" i="1"/>
  <c r="E496" i="1"/>
  <c r="C496" i="1"/>
  <c r="AZ495" i="1"/>
  <c r="BA495" i="1" s="1"/>
  <c r="AX495" i="1"/>
  <c r="AV495" i="1"/>
  <c r="AT495" i="1"/>
  <c r="AR495" i="1"/>
  <c r="AP495" i="1"/>
  <c r="AN495" i="1"/>
  <c r="AL495" i="1"/>
  <c r="AJ495" i="1"/>
  <c r="AG495" i="1"/>
  <c r="AE495" i="1"/>
  <c r="AC495" i="1"/>
  <c r="AA495" i="1"/>
  <c r="Y495" i="1"/>
  <c r="W495" i="1"/>
  <c r="U495" i="1"/>
  <c r="S495" i="1"/>
  <c r="Q495" i="1"/>
  <c r="O495" i="1"/>
  <c r="M495" i="1"/>
  <c r="K495" i="1"/>
  <c r="I495" i="1"/>
  <c r="G495" i="1"/>
  <c r="E495" i="1"/>
  <c r="C495" i="1"/>
  <c r="AZ494" i="1"/>
  <c r="BA494" i="1" s="1"/>
  <c r="AX494" i="1"/>
  <c r="AV494" i="1"/>
  <c r="AT494" i="1"/>
  <c r="AR494" i="1"/>
  <c r="AP494" i="1"/>
  <c r="AN494" i="1"/>
  <c r="AL494" i="1"/>
  <c r="AJ494" i="1"/>
  <c r="AG494" i="1"/>
  <c r="AE494" i="1"/>
  <c r="AC494" i="1"/>
  <c r="AA494" i="1"/>
  <c r="Y494" i="1"/>
  <c r="W494" i="1"/>
  <c r="U494" i="1"/>
  <c r="S494" i="1"/>
  <c r="Q494" i="1"/>
  <c r="O494" i="1"/>
  <c r="M494" i="1"/>
  <c r="K494" i="1"/>
  <c r="I494" i="1"/>
  <c r="G494" i="1"/>
  <c r="E494" i="1"/>
  <c r="C494" i="1"/>
  <c r="AZ493" i="1"/>
  <c r="BA493" i="1" s="1"/>
  <c r="AX493" i="1"/>
  <c r="AV493" i="1"/>
  <c r="AT493" i="1"/>
  <c r="AR493" i="1"/>
  <c r="AP493" i="1"/>
  <c r="AN493" i="1"/>
  <c r="AL493" i="1"/>
  <c r="AJ493" i="1"/>
  <c r="AG493" i="1"/>
  <c r="AE493" i="1"/>
  <c r="AC493" i="1"/>
  <c r="AA493" i="1"/>
  <c r="Y493" i="1"/>
  <c r="W493" i="1"/>
  <c r="U493" i="1"/>
  <c r="S493" i="1"/>
  <c r="Q493" i="1"/>
  <c r="O493" i="1"/>
  <c r="M493" i="1"/>
  <c r="K493" i="1"/>
  <c r="I493" i="1"/>
  <c r="G493" i="1"/>
  <c r="E493" i="1"/>
  <c r="C493" i="1"/>
  <c r="AZ492" i="1"/>
  <c r="BA492" i="1" s="1"/>
  <c r="AX492" i="1"/>
  <c r="AV492" i="1"/>
  <c r="AT492" i="1"/>
  <c r="AR492" i="1"/>
  <c r="AP492" i="1"/>
  <c r="AN492" i="1"/>
  <c r="AL492" i="1"/>
  <c r="AJ492" i="1"/>
  <c r="AG492" i="1"/>
  <c r="AE492" i="1"/>
  <c r="AC492" i="1"/>
  <c r="AA492" i="1"/>
  <c r="Y492" i="1"/>
  <c r="W492" i="1"/>
  <c r="U492" i="1"/>
  <c r="S492" i="1"/>
  <c r="Q492" i="1"/>
  <c r="O492" i="1"/>
  <c r="M492" i="1"/>
  <c r="K492" i="1"/>
  <c r="I492" i="1"/>
  <c r="G492" i="1"/>
  <c r="E492" i="1"/>
  <c r="C492" i="1"/>
  <c r="AZ491" i="1"/>
  <c r="BA491" i="1" s="1"/>
  <c r="AX491" i="1"/>
  <c r="AV491" i="1"/>
  <c r="AT491" i="1"/>
  <c r="AR491" i="1"/>
  <c r="AP491" i="1"/>
  <c r="AN491" i="1"/>
  <c r="AL491" i="1"/>
  <c r="AJ491" i="1"/>
  <c r="AG491" i="1"/>
  <c r="AE491" i="1"/>
  <c r="AC491" i="1"/>
  <c r="AA491" i="1"/>
  <c r="Y491" i="1"/>
  <c r="W491" i="1"/>
  <c r="U491" i="1"/>
  <c r="S491" i="1"/>
  <c r="Q491" i="1"/>
  <c r="O491" i="1"/>
  <c r="M491" i="1"/>
  <c r="K491" i="1"/>
  <c r="I491" i="1"/>
  <c r="G491" i="1"/>
  <c r="E491" i="1"/>
  <c r="C491" i="1"/>
  <c r="AZ490" i="1"/>
  <c r="BA490" i="1" s="1"/>
  <c r="AX490" i="1"/>
  <c r="AV490" i="1"/>
  <c r="AT490" i="1"/>
  <c r="AR490" i="1"/>
  <c r="AP490" i="1"/>
  <c r="AN490" i="1"/>
  <c r="AL490" i="1"/>
  <c r="AJ490" i="1"/>
  <c r="AG490" i="1"/>
  <c r="AE490" i="1"/>
  <c r="AC490" i="1"/>
  <c r="AA490" i="1"/>
  <c r="Y490" i="1"/>
  <c r="W490" i="1"/>
  <c r="U490" i="1"/>
  <c r="S490" i="1"/>
  <c r="Q490" i="1"/>
  <c r="O490" i="1"/>
  <c r="M490" i="1"/>
  <c r="K490" i="1"/>
  <c r="I490" i="1"/>
  <c r="G490" i="1"/>
  <c r="E490" i="1"/>
  <c r="C490" i="1"/>
  <c r="AZ489" i="1"/>
  <c r="BA489" i="1" s="1"/>
  <c r="AX489" i="1"/>
  <c r="AV489" i="1"/>
  <c r="AT489" i="1"/>
  <c r="AR489" i="1"/>
  <c r="AP489" i="1"/>
  <c r="AN489" i="1"/>
  <c r="AL489" i="1"/>
  <c r="AJ489" i="1"/>
  <c r="AG489" i="1"/>
  <c r="AE489" i="1"/>
  <c r="AC489" i="1"/>
  <c r="AA489" i="1"/>
  <c r="Y489" i="1"/>
  <c r="W489" i="1"/>
  <c r="U489" i="1"/>
  <c r="S489" i="1"/>
  <c r="Q489" i="1"/>
  <c r="O489" i="1"/>
  <c r="M489" i="1"/>
  <c r="K489" i="1"/>
  <c r="I489" i="1"/>
  <c r="G489" i="1"/>
  <c r="E489" i="1"/>
  <c r="C489" i="1"/>
  <c r="AZ488" i="1"/>
  <c r="BA488" i="1" s="1"/>
  <c r="AX488" i="1"/>
  <c r="AV488" i="1"/>
  <c r="AT488" i="1"/>
  <c r="AR488" i="1"/>
  <c r="AP488" i="1"/>
  <c r="AN488" i="1"/>
  <c r="AL488" i="1"/>
  <c r="AJ488" i="1"/>
  <c r="AG488" i="1"/>
  <c r="AE488" i="1"/>
  <c r="AC488" i="1"/>
  <c r="AA488" i="1"/>
  <c r="Y488" i="1"/>
  <c r="W488" i="1"/>
  <c r="U488" i="1"/>
  <c r="S488" i="1"/>
  <c r="Q488" i="1"/>
  <c r="O488" i="1"/>
  <c r="M488" i="1"/>
  <c r="K488" i="1"/>
  <c r="I488" i="1"/>
  <c r="G488" i="1"/>
  <c r="E488" i="1"/>
  <c r="C488" i="1"/>
  <c r="AZ487" i="1"/>
  <c r="BA487" i="1" s="1"/>
  <c r="AX487" i="1"/>
  <c r="AV487" i="1"/>
  <c r="AT487" i="1"/>
  <c r="AR487" i="1"/>
  <c r="AP487" i="1"/>
  <c r="AN487" i="1"/>
  <c r="AL487" i="1"/>
  <c r="AJ487" i="1"/>
  <c r="AG487" i="1"/>
  <c r="AE487" i="1"/>
  <c r="AC487" i="1"/>
  <c r="AA487" i="1"/>
  <c r="Y487" i="1"/>
  <c r="W487" i="1"/>
  <c r="U487" i="1"/>
  <c r="S487" i="1"/>
  <c r="Q487" i="1"/>
  <c r="O487" i="1"/>
  <c r="M487" i="1"/>
  <c r="K487" i="1"/>
  <c r="I487" i="1"/>
  <c r="G487" i="1"/>
  <c r="E487" i="1"/>
  <c r="C487" i="1"/>
  <c r="AZ486" i="1"/>
  <c r="BA486" i="1" s="1"/>
  <c r="AX486" i="1"/>
  <c r="AV486" i="1"/>
  <c r="AT486" i="1"/>
  <c r="AR486" i="1"/>
  <c r="AP486" i="1"/>
  <c r="AN486" i="1"/>
  <c r="AL486" i="1"/>
  <c r="AJ486" i="1"/>
  <c r="AG486" i="1"/>
  <c r="AE486" i="1"/>
  <c r="AC486" i="1"/>
  <c r="AA486" i="1"/>
  <c r="Y486" i="1"/>
  <c r="W486" i="1"/>
  <c r="U486" i="1"/>
  <c r="S486" i="1"/>
  <c r="Q486" i="1"/>
  <c r="O486" i="1"/>
  <c r="M486" i="1"/>
  <c r="K486" i="1"/>
  <c r="I486" i="1"/>
  <c r="G486" i="1"/>
  <c r="E486" i="1"/>
  <c r="C486" i="1"/>
  <c r="AZ485" i="1"/>
  <c r="BA485" i="1" s="1"/>
  <c r="AX485" i="1"/>
  <c r="AV485" i="1"/>
  <c r="AT485" i="1"/>
  <c r="AR485" i="1"/>
  <c r="AP485" i="1"/>
  <c r="AN485" i="1"/>
  <c r="AL485" i="1"/>
  <c r="AJ485" i="1"/>
  <c r="AG485" i="1"/>
  <c r="AE485" i="1"/>
  <c r="AC485" i="1"/>
  <c r="AA485" i="1"/>
  <c r="Y485" i="1"/>
  <c r="W485" i="1"/>
  <c r="U485" i="1"/>
  <c r="S485" i="1"/>
  <c r="Q485" i="1"/>
  <c r="O485" i="1"/>
  <c r="M485" i="1"/>
  <c r="K485" i="1"/>
  <c r="I485" i="1"/>
  <c r="G485" i="1"/>
  <c r="E485" i="1"/>
  <c r="C485" i="1"/>
  <c r="AZ484" i="1"/>
  <c r="BA484" i="1" s="1"/>
  <c r="AX484" i="1"/>
  <c r="AV484" i="1"/>
  <c r="AT484" i="1"/>
  <c r="AR484" i="1"/>
  <c r="AP484" i="1"/>
  <c r="AN484" i="1"/>
  <c r="AL484" i="1"/>
  <c r="AJ484" i="1"/>
  <c r="AG484" i="1"/>
  <c r="AE484" i="1"/>
  <c r="AC484" i="1"/>
  <c r="AA484" i="1"/>
  <c r="Y484" i="1"/>
  <c r="W484" i="1"/>
  <c r="U484" i="1"/>
  <c r="S484" i="1"/>
  <c r="Q484" i="1"/>
  <c r="O484" i="1"/>
  <c r="M484" i="1"/>
  <c r="K484" i="1"/>
  <c r="I484" i="1"/>
  <c r="G484" i="1"/>
  <c r="E484" i="1"/>
  <c r="C484" i="1"/>
  <c r="AZ483" i="1"/>
  <c r="BA483" i="1" s="1"/>
  <c r="AX483" i="1"/>
  <c r="AV483" i="1"/>
  <c r="AT483" i="1"/>
  <c r="AR483" i="1"/>
  <c r="AP483" i="1"/>
  <c r="AN483" i="1"/>
  <c r="AL483" i="1"/>
  <c r="AJ483" i="1"/>
  <c r="AG483" i="1"/>
  <c r="AE483" i="1"/>
  <c r="AC483" i="1"/>
  <c r="AA483" i="1"/>
  <c r="Y483" i="1"/>
  <c r="W483" i="1"/>
  <c r="U483" i="1"/>
  <c r="S483" i="1"/>
  <c r="Q483" i="1"/>
  <c r="O483" i="1"/>
  <c r="M483" i="1"/>
  <c r="K483" i="1"/>
  <c r="I483" i="1"/>
  <c r="G483" i="1"/>
  <c r="E483" i="1"/>
  <c r="C483" i="1"/>
  <c r="AZ482" i="1"/>
  <c r="BA482" i="1" s="1"/>
  <c r="AX482" i="1"/>
  <c r="AV482" i="1"/>
  <c r="AT482" i="1"/>
  <c r="AR482" i="1"/>
  <c r="AP482" i="1"/>
  <c r="AN482" i="1"/>
  <c r="AL482" i="1"/>
  <c r="AJ482" i="1"/>
  <c r="AG482" i="1"/>
  <c r="AE482" i="1"/>
  <c r="AC482" i="1"/>
  <c r="AA482" i="1"/>
  <c r="Y482" i="1"/>
  <c r="W482" i="1"/>
  <c r="U482" i="1"/>
  <c r="S482" i="1"/>
  <c r="Q482" i="1"/>
  <c r="O482" i="1"/>
  <c r="M482" i="1"/>
  <c r="K482" i="1"/>
  <c r="I482" i="1"/>
  <c r="G482" i="1"/>
  <c r="E482" i="1"/>
  <c r="C482" i="1"/>
  <c r="AZ481" i="1"/>
  <c r="BA481" i="1" s="1"/>
  <c r="AX481" i="1"/>
  <c r="AV481" i="1"/>
  <c r="AT481" i="1"/>
  <c r="AR481" i="1"/>
  <c r="AP481" i="1"/>
  <c r="AN481" i="1"/>
  <c r="AL481" i="1"/>
  <c r="AJ481" i="1"/>
  <c r="AG481" i="1"/>
  <c r="AE481" i="1"/>
  <c r="AC481" i="1"/>
  <c r="AA481" i="1"/>
  <c r="Y481" i="1"/>
  <c r="W481" i="1"/>
  <c r="U481" i="1"/>
  <c r="S481" i="1"/>
  <c r="Q481" i="1"/>
  <c r="O481" i="1"/>
  <c r="M481" i="1"/>
  <c r="K481" i="1"/>
  <c r="I481" i="1"/>
  <c r="G481" i="1"/>
  <c r="E481" i="1"/>
  <c r="C481" i="1"/>
  <c r="AZ480" i="1"/>
  <c r="BA480" i="1" s="1"/>
  <c r="AX480" i="1"/>
  <c r="AV480" i="1"/>
  <c r="AT480" i="1"/>
  <c r="AR480" i="1"/>
  <c r="AP480" i="1"/>
  <c r="AN480" i="1"/>
  <c r="AL480" i="1"/>
  <c r="AJ480" i="1"/>
  <c r="AG480" i="1"/>
  <c r="AE480" i="1"/>
  <c r="AC480" i="1"/>
  <c r="AA480" i="1"/>
  <c r="Y480" i="1"/>
  <c r="W480" i="1"/>
  <c r="U480" i="1"/>
  <c r="S480" i="1"/>
  <c r="Q480" i="1"/>
  <c r="O480" i="1"/>
  <c r="M480" i="1"/>
  <c r="K480" i="1"/>
  <c r="I480" i="1"/>
  <c r="G480" i="1"/>
  <c r="E480" i="1"/>
  <c r="C480" i="1"/>
  <c r="AZ479" i="1"/>
  <c r="BA479" i="1" s="1"/>
  <c r="AX479" i="1"/>
  <c r="AV479" i="1"/>
  <c r="AT479" i="1"/>
  <c r="AR479" i="1"/>
  <c r="AP479" i="1"/>
  <c r="AN479" i="1"/>
  <c r="AL479" i="1"/>
  <c r="AJ479" i="1"/>
  <c r="AG479" i="1"/>
  <c r="AE479" i="1"/>
  <c r="AC479" i="1"/>
  <c r="AA479" i="1"/>
  <c r="Y479" i="1"/>
  <c r="W479" i="1"/>
  <c r="U479" i="1"/>
  <c r="S479" i="1"/>
  <c r="Q479" i="1"/>
  <c r="O479" i="1"/>
  <c r="M479" i="1"/>
  <c r="K479" i="1"/>
  <c r="I479" i="1"/>
  <c r="G479" i="1"/>
  <c r="E479" i="1"/>
  <c r="C479" i="1"/>
  <c r="AZ478" i="1"/>
  <c r="BA478" i="1" s="1"/>
  <c r="AX478" i="1"/>
  <c r="AV478" i="1"/>
  <c r="AT478" i="1"/>
  <c r="AR478" i="1"/>
  <c r="AP478" i="1"/>
  <c r="AN478" i="1"/>
  <c r="AL478" i="1"/>
  <c r="AJ478" i="1"/>
  <c r="AG478" i="1"/>
  <c r="AE478" i="1"/>
  <c r="AC478" i="1"/>
  <c r="AA478" i="1"/>
  <c r="Y478" i="1"/>
  <c r="W478" i="1"/>
  <c r="U478" i="1"/>
  <c r="S478" i="1"/>
  <c r="Q478" i="1"/>
  <c r="O478" i="1"/>
  <c r="M478" i="1"/>
  <c r="K478" i="1"/>
  <c r="I478" i="1"/>
  <c r="G478" i="1"/>
  <c r="E478" i="1"/>
  <c r="C478" i="1"/>
  <c r="AZ477" i="1"/>
  <c r="BA477" i="1" s="1"/>
  <c r="AX477" i="1"/>
  <c r="AV477" i="1"/>
  <c r="AT477" i="1"/>
  <c r="AR477" i="1"/>
  <c r="AP477" i="1"/>
  <c r="AN477" i="1"/>
  <c r="AL477" i="1"/>
  <c r="AJ477" i="1"/>
  <c r="AG477" i="1"/>
  <c r="AE477" i="1"/>
  <c r="AC477" i="1"/>
  <c r="AA477" i="1"/>
  <c r="Y477" i="1"/>
  <c r="W477" i="1"/>
  <c r="U477" i="1"/>
  <c r="S477" i="1"/>
  <c r="Q477" i="1"/>
  <c r="O477" i="1"/>
  <c r="M477" i="1"/>
  <c r="K477" i="1"/>
  <c r="I477" i="1"/>
  <c r="G477" i="1"/>
  <c r="E477" i="1"/>
  <c r="C477" i="1"/>
  <c r="AZ476" i="1"/>
  <c r="BA476" i="1" s="1"/>
  <c r="AX476" i="1"/>
  <c r="AV476" i="1"/>
  <c r="AT476" i="1"/>
  <c r="AR476" i="1"/>
  <c r="AP476" i="1"/>
  <c r="AN476" i="1"/>
  <c r="AL476" i="1"/>
  <c r="AJ476" i="1"/>
  <c r="AG476" i="1"/>
  <c r="AE476" i="1"/>
  <c r="AC476" i="1"/>
  <c r="AA476" i="1"/>
  <c r="Y476" i="1"/>
  <c r="W476" i="1"/>
  <c r="U476" i="1"/>
  <c r="S476" i="1"/>
  <c r="Q476" i="1"/>
  <c r="O476" i="1"/>
  <c r="M476" i="1"/>
  <c r="K476" i="1"/>
  <c r="I476" i="1"/>
  <c r="G476" i="1"/>
  <c r="E476" i="1"/>
  <c r="C476" i="1"/>
  <c r="AZ475" i="1"/>
  <c r="BA475" i="1" s="1"/>
  <c r="AX475" i="1"/>
  <c r="AV475" i="1"/>
  <c r="AT475" i="1"/>
  <c r="AR475" i="1"/>
  <c r="AP475" i="1"/>
  <c r="AN475" i="1"/>
  <c r="AL475" i="1"/>
  <c r="AJ475" i="1"/>
  <c r="AG475" i="1"/>
  <c r="AE475" i="1"/>
  <c r="AC475" i="1"/>
  <c r="AA475" i="1"/>
  <c r="Y475" i="1"/>
  <c r="W475" i="1"/>
  <c r="U475" i="1"/>
  <c r="S475" i="1"/>
  <c r="Q475" i="1"/>
  <c r="O475" i="1"/>
  <c r="M475" i="1"/>
  <c r="K475" i="1"/>
  <c r="I475" i="1"/>
  <c r="G475" i="1"/>
  <c r="E475" i="1"/>
  <c r="C475" i="1"/>
  <c r="AZ474" i="1"/>
  <c r="BA474" i="1" s="1"/>
  <c r="AX474" i="1"/>
  <c r="AV474" i="1"/>
  <c r="AT474" i="1"/>
  <c r="AR474" i="1"/>
  <c r="AP474" i="1"/>
  <c r="AN474" i="1"/>
  <c r="AL474" i="1"/>
  <c r="AJ474" i="1"/>
  <c r="AG474" i="1"/>
  <c r="AE474" i="1"/>
  <c r="AC474" i="1"/>
  <c r="AA474" i="1"/>
  <c r="Y474" i="1"/>
  <c r="W474" i="1"/>
  <c r="U474" i="1"/>
  <c r="S474" i="1"/>
  <c r="Q474" i="1"/>
  <c r="O474" i="1"/>
  <c r="M474" i="1"/>
  <c r="K474" i="1"/>
  <c r="I474" i="1"/>
  <c r="G474" i="1"/>
  <c r="E474" i="1"/>
  <c r="C474" i="1"/>
  <c r="AZ473" i="1"/>
  <c r="BA473" i="1" s="1"/>
  <c r="AX473" i="1"/>
  <c r="AV473" i="1"/>
  <c r="AT473" i="1"/>
  <c r="AR473" i="1"/>
  <c r="AP473" i="1"/>
  <c r="AN473" i="1"/>
  <c r="AL473" i="1"/>
  <c r="AJ473" i="1"/>
  <c r="AG473" i="1"/>
  <c r="AE473" i="1"/>
  <c r="AC473" i="1"/>
  <c r="AA473" i="1"/>
  <c r="Y473" i="1"/>
  <c r="W473" i="1"/>
  <c r="U473" i="1"/>
  <c r="S473" i="1"/>
  <c r="Q473" i="1"/>
  <c r="O473" i="1"/>
  <c r="M473" i="1"/>
  <c r="K473" i="1"/>
  <c r="I473" i="1"/>
  <c r="G473" i="1"/>
  <c r="E473" i="1"/>
  <c r="C473" i="1"/>
  <c r="AZ472" i="1"/>
  <c r="BA472" i="1" s="1"/>
  <c r="AX472" i="1"/>
  <c r="AV472" i="1"/>
  <c r="AT472" i="1"/>
  <c r="AR472" i="1"/>
  <c r="AP472" i="1"/>
  <c r="AN472" i="1"/>
  <c r="AL472" i="1"/>
  <c r="AJ472" i="1"/>
  <c r="AG472" i="1"/>
  <c r="AE472" i="1"/>
  <c r="AC472" i="1"/>
  <c r="AA472" i="1"/>
  <c r="Y472" i="1"/>
  <c r="W472" i="1"/>
  <c r="U472" i="1"/>
  <c r="S472" i="1"/>
  <c r="Q472" i="1"/>
  <c r="O472" i="1"/>
  <c r="M472" i="1"/>
  <c r="K472" i="1"/>
  <c r="I472" i="1"/>
  <c r="G472" i="1"/>
  <c r="E472" i="1"/>
  <c r="C472" i="1"/>
  <c r="AZ471" i="1"/>
  <c r="BA471" i="1" s="1"/>
  <c r="AX471" i="1"/>
  <c r="AV471" i="1"/>
  <c r="AT471" i="1"/>
  <c r="AR471" i="1"/>
  <c r="AP471" i="1"/>
  <c r="AN471" i="1"/>
  <c r="AL471" i="1"/>
  <c r="AJ471" i="1"/>
  <c r="AG471" i="1"/>
  <c r="AE471" i="1"/>
  <c r="AC471" i="1"/>
  <c r="AA471" i="1"/>
  <c r="Y471" i="1"/>
  <c r="W471" i="1"/>
  <c r="U471" i="1"/>
  <c r="S471" i="1"/>
  <c r="Q471" i="1"/>
  <c r="O471" i="1"/>
  <c r="M471" i="1"/>
  <c r="K471" i="1"/>
  <c r="I471" i="1"/>
  <c r="G471" i="1"/>
  <c r="E471" i="1"/>
  <c r="C471" i="1"/>
  <c r="AZ470" i="1"/>
  <c r="BA470" i="1" s="1"/>
  <c r="AX470" i="1"/>
  <c r="AV470" i="1"/>
  <c r="AT470" i="1"/>
  <c r="AR470" i="1"/>
  <c r="AP470" i="1"/>
  <c r="AN470" i="1"/>
  <c r="AL470" i="1"/>
  <c r="AJ470" i="1"/>
  <c r="AG470" i="1"/>
  <c r="AE470" i="1"/>
  <c r="AC470" i="1"/>
  <c r="AA470" i="1"/>
  <c r="Y470" i="1"/>
  <c r="W470" i="1"/>
  <c r="U470" i="1"/>
  <c r="S470" i="1"/>
  <c r="Q470" i="1"/>
  <c r="O470" i="1"/>
  <c r="M470" i="1"/>
  <c r="K470" i="1"/>
  <c r="I470" i="1"/>
  <c r="G470" i="1"/>
  <c r="E470" i="1"/>
  <c r="C470" i="1"/>
  <c r="AZ469" i="1"/>
  <c r="BA469" i="1" s="1"/>
  <c r="AX469" i="1"/>
  <c r="AV469" i="1"/>
  <c r="AT469" i="1"/>
  <c r="AR469" i="1"/>
  <c r="AP469" i="1"/>
  <c r="AN469" i="1"/>
  <c r="AL469" i="1"/>
  <c r="AJ469" i="1"/>
  <c r="AG469" i="1"/>
  <c r="AE469" i="1"/>
  <c r="AC469" i="1"/>
  <c r="AA469" i="1"/>
  <c r="Y469" i="1"/>
  <c r="W469" i="1"/>
  <c r="U469" i="1"/>
  <c r="S469" i="1"/>
  <c r="Q469" i="1"/>
  <c r="O469" i="1"/>
  <c r="M469" i="1"/>
  <c r="K469" i="1"/>
  <c r="I469" i="1"/>
  <c r="G469" i="1"/>
  <c r="E469" i="1"/>
  <c r="C469" i="1"/>
  <c r="AZ468" i="1"/>
  <c r="BA468" i="1" s="1"/>
  <c r="AX468" i="1"/>
  <c r="AV468" i="1"/>
  <c r="AT468" i="1"/>
  <c r="AR468" i="1"/>
  <c r="AP468" i="1"/>
  <c r="AN468" i="1"/>
  <c r="AL468" i="1"/>
  <c r="AJ468" i="1"/>
  <c r="AG468" i="1"/>
  <c r="AE468" i="1"/>
  <c r="AC468" i="1"/>
  <c r="AA468" i="1"/>
  <c r="Y468" i="1"/>
  <c r="W468" i="1"/>
  <c r="U468" i="1"/>
  <c r="S468" i="1"/>
  <c r="Q468" i="1"/>
  <c r="O468" i="1"/>
  <c r="M468" i="1"/>
  <c r="K468" i="1"/>
  <c r="I468" i="1"/>
  <c r="G468" i="1"/>
  <c r="E468" i="1"/>
  <c r="C468" i="1"/>
  <c r="AZ467" i="1"/>
  <c r="BA467" i="1" s="1"/>
  <c r="AX467" i="1"/>
  <c r="AV467" i="1"/>
  <c r="AT467" i="1"/>
  <c r="AR467" i="1"/>
  <c r="AP467" i="1"/>
  <c r="AN467" i="1"/>
  <c r="AL467" i="1"/>
  <c r="AJ467" i="1"/>
  <c r="AG467" i="1"/>
  <c r="AE467" i="1"/>
  <c r="AC467" i="1"/>
  <c r="AA467" i="1"/>
  <c r="Y467" i="1"/>
  <c r="W467" i="1"/>
  <c r="U467" i="1"/>
  <c r="S467" i="1"/>
  <c r="Q467" i="1"/>
  <c r="O467" i="1"/>
  <c r="M467" i="1"/>
  <c r="K467" i="1"/>
  <c r="I467" i="1"/>
  <c r="G467" i="1"/>
  <c r="E467" i="1"/>
  <c r="C467" i="1"/>
  <c r="AZ466" i="1"/>
  <c r="BA466" i="1" s="1"/>
  <c r="AX466" i="1"/>
  <c r="AV466" i="1"/>
  <c r="AT466" i="1"/>
  <c r="AR466" i="1"/>
  <c r="AP466" i="1"/>
  <c r="AN466" i="1"/>
  <c r="AL466" i="1"/>
  <c r="AJ466" i="1"/>
  <c r="AG466" i="1"/>
  <c r="AE466" i="1"/>
  <c r="AC466" i="1"/>
  <c r="AA466" i="1"/>
  <c r="Y466" i="1"/>
  <c r="W466" i="1"/>
  <c r="U466" i="1"/>
  <c r="S466" i="1"/>
  <c r="Q466" i="1"/>
  <c r="O466" i="1"/>
  <c r="M466" i="1"/>
  <c r="K466" i="1"/>
  <c r="I466" i="1"/>
  <c r="G466" i="1"/>
  <c r="E466" i="1"/>
  <c r="C466" i="1"/>
  <c r="AZ465" i="1"/>
  <c r="BA465" i="1" s="1"/>
  <c r="AX465" i="1"/>
  <c r="AV465" i="1"/>
  <c r="AT465" i="1"/>
  <c r="AR465" i="1"/>
  <c r="AP465" i="1"/>
  <c r="AN465" i="1"/>
  <c r="AL465" i="1"/>
  <c r="AJ465" i="1"/>
  <c r="AG465" i="1"/>
  <c r="AE465" i="1"/>
  <c r="AC465" i="1"/>
  <c r="AA465" i="1"/>
  <c r="Y465" i="1"/>
  <c r="W465" i="1"/>
  <c r="U465" i="1"/>
  <c r="S465" i="1"/>
  <c r="Q465" i="1"/>
  <c r="O465" i="1"/>
  <c r="M465" i="1"/>
  <c r="K465" i="1"/>
  <c r="I465" i="1"/>
  <c r="G465" i="1"/>
  <c r="E465" i="1"/>
  <c r="C465" i="1"/>
  <c r="AZ464" i="1"/>
  <c r="BA464" i="1" s="1"/>
  <c r="AX464" i="1"/>
  <c r="AV464" i="1"/>
  <c r="AT464" i="1"/>
  <c r="AR464" i="1"/>
  <c r="AP464" i="1"/>
  <c r="AN464" i="1"/>
  <c r="AL464" i="1"/>
  <c r="AJ464" i="1"/>
  <c r="AG464" i="1"/>
  <c r="AE464" i="1"/>
  <c r="AC464" i="1"/>
  <c r="AA464" i="1"/>
  <c r="Y464" i="1"/>
  <c r="W464" i="1"/>
  <c r="U464" i="1"/>
  <c r="S464" i="1"/>
  <c r="Q464" i="1"/>
  <c r="O464" i="1"/>
  <c r="M464" i="1"/>
  <c r="K464" i="1"/>
  <c r="I464" i="1"/>
  <c r="G464" i="1"/>
  <c r="E464" i="1"/>
  <c r="C464" i="1"/>
  <c r="AZ463" i="1"/>
  <c r="BA463" i="1" s="1"/>
  <c r="AX463" i="1"/>
  <c r="AV463" i="1"/>
  <c r="AT463" i="1"/>
  <c r="AR463" i="1"/>
  <c r="AP463" i="1"/>
  <c r="AN463" i="1"/>
  <c r="AL463" i="1"/>
  <c r="AJ463" i="1"/>
  <c r="AG463" i="1"/>
  <c r="AE463" i="1"/>
  <c r="AC463" i="1"/>
  <c r="AA463" i="1"/>
  <c r="Y463" i="1"/>
  <c r="W463" i="1"/>
  <c r="U463" i="1"/>
  <c r="S463" i="1"/>
  <c r="Q463" i="1"/>
  <c r="O463" i="1"/>
  <c r="M463" i="1"/>
  <c r="K463" i="1"/>
  <c r="I463" i="1"/>
  <c r="G463" i="1"/>
  <c r="E463" i="1"/>
  <c r="C463" i="1"/>
  <c r="AZ462" i="1"/>
  <c r="BA462" i="1" s="1"/>
  <c r="AX462" i="1"/>
  <c r="AV462" i="1"/>
  <c r="AT462" i="1"/>
  <c r="AR462" i="1"/>
  <c r="AP462" i="1"/>
  <c r="AN462" i="1"/>
  <c r="AL462" i="1"/>
  <c r="AJ462" i="1"/>
  <c r="AG462" i="1"/>
  <c r="AE462" i="1"/>
  <c r="AC462" i="1"/>
  <c r="AA462" i="1"/>
  <c r="Y462" i="1"/>
  <c r="W462" i="1"/>
  <c r="U462" i="1"/>
  <c r="S462" i="1"/>
  <c r="Q462" i="1"/>
  <c r="O462" i="1"/>
  <c r="M462" i="1"/>
  <c r="K462" i="1"/>
  <c r="I462" i="1"/>
  <c r="G462" i="1"/>
  <c r="E462" i="1"/>
  <c r="C462" i="1"/>
  <c r="AZ461" i="1"/>
  <c r="BA461" i="1" s="1"/>
  <c r="AX461" i="1"/>
  <c r="AV461" i="1"/>
  <c r="AT461" i="1"/>
  <c r="AR461" i="1"/>
  <c r="AP461" i="1"/>
  <c r="AN461" i="1"/>
  <c r="AL461" i="1"/>
  <c r="AJ461" i="1"/>
  <c r="AG461" i="1"/>
  <c r="AE461" i="1"/>
  <c r="AC461" i="1"/>
  <c r="AA461" i="1"/>
  <c r="Y461" i="1"/>
  <c r="W461" i="1"/>
  <c r="U461" i="1"/>
  <c r="S461" i="1"/>
  <c r="Q461" i="1"/>
  <c r="O461" i="1"/>
  <c r="M461" i="1"/>
  <c r="K461" i="1"/>
  <c r="I461" i="1"/>
  <c r="G461" i="1"/>
  <c r="E461" i="1"/>
  <c r="C461" i="1"/>
  <c r="AZ460" i="1"/>
  <c r="BA460" i="1" s="1"/>
  <c r="AX460" i="1"/>
  <c r="AV460" i="1"/>
  <c r="AT460" i="1"/>
  <c r="AR460" i="1"/>
  <c r="AP460" i="1"/>
  <c r="AN460" i="1"/>
  <c r="AL460" i="1"/>
  <c r="AJ460" i="1"/>
  <c r="AG460" i="1"/>
  <c r="AE460" i="1"/>
  <c r="AC460" i="1"/>
  <c r="AA460" i="1"/>
  <c r="Y460" i="1"/>
  <c r="W460" i="1"/>
  <c r="U460" i="1"/>
  <c r="S460" i="1"/>
  <c r="Q460" i="1"/>
  <c r="O460" i="1"/>
  <c r="M460" i="1"/>
  <c r="K460" i="1"/>
  <c r="I460" i="1"/>
  <c r="G460" i="1"/>
  <c r="E460" i="1"/>
  <c r="C460" i="1"/>
  <c r="AZ459" i="1"/>
  <c r="BA459" i="1" s="1"/>
  <c r="AX459" i="1"/>
  <c r="AV459" i="1"/>
  <c r="AT459" i="1"/>
  <c r="AR459" i="1"/>
  <c r="AP459" i="1"/>
  <c r="AN459" i="1"/>
  <c r="AL459" i="1"/>
  <c r="AJ459" i="1"/>
  <c r="AG459" i="1"/>
  <c r="AE459" i="1"/>
  <c r="AC459" i="1"/>
  <c r="AA459" i="1"/>
  <c r="Y459" i="1"/>
  <c r="W459" i="1"/>
  <c r="U459" i="1"/>
  <c r="S459" i="1"/>
  <c r="Q459" i="1"/>
  <c r="O459" i="1"/>
  <c r="M459" i="1"/>
  <c r="K459" i="1"/>
  <c r="I459" i="1"/>
  <c r="G459" i="1"/>
  <c r="E459" i="1"/>
  <c r="C459" i="1"/>
  <c r="AZ458" i="1"/>
  <c r="BA458" i="1" s="1"/>
  <c r="AX458" i="1"/>
  <c r="AV458" i="1"/>
  <c r="AT458" i="1"/>
  <c r="AR458" i="1"/>
  <c r="AP458" i="1"/>
  <c r="AN458" i="1"/>
  <c r="AL458" i="1"/>
  <c r="AJ458" i="1"/>
  <c r="AG458" i="1"/>
  <c r="AE458" i="1"/>
  <c r="AC458" i="1"/>
  <c r="AA458" i="1"/>
  <c r="Y458" i="1"/>
  <c r="W458" i="1"/>
  <c r="U458" i="1"/>
  <c r="S458" i="1"/>
  <c r="Q458" i="1"/>
  <c r="O458" i="1"/>
  <c r="M458" i="1"/>
  <c r="K458" i="1"/>
  <c r="I458" i="1"/>
  <c r="G458" i="1"/>
  <c r="E458" i="1"/>
  <c r="C458" i="1"/>
  <c r="AZ457" i="1"/>
  <c r="BA457" i="1" s="1"/>
  <c r="AX457" i="1"/>
  <c r="AV457" i="1"/>
  <c r="AT457" i="1"/>
  <c r="AR457" i="1"/>
  <c r="AP457" i="1"/>
  <c r="AN457" i="1"/>
  <c r="AL457" i="1"/>
  <c r="AJ457" i="1"/>
  <c r="AG457" i="1"/>
  <c r="AE457" i="1"/>
  <c r="AC457" i="1"/>
  <c r="AA457" i="1"/>
  <c r="Y457" i="1"/>
  <c r="W457" i="1"/>
  <c r="U457" i="1"/>
  <c r="S457" i="1"/>
  <c r="Q457" i="1"/>
  <c r="O457" i="1"/>
  <c r="M457" i="1"/>
  <c r="K457" i="1"/>
  <c r="I457" i="1"/>
  <c r="G457" i="1"/>
  <c r="E457" i="1"/>
  <c r="C457" i="1"/>
  <c r="AZ456" i="1"/>
  <c r="BA456" i="1" s="1"/>
  <c r="AX456" i="1"/>
  <c r="AV456" i="1"/>
  <c r="AT456" i="1"/>
  <c r="AR456" i="1"/>
  <c r="AP456" i="1"/>
  <c r="AN456" i="1"/>
  <c r="AL456" i="1"/>
  <c r="AJ456" i="1"/>
  <c r="AG456" i="1"/>
  <c r="AE456" i="1"/>
  <c r="AC456" i="1"/>
  <c r="AA456" i="1"/>
  <c r="Y456" i="1"/>
  <c r="W456" i="1"/>
  <c r="U456" i="1"/>
  <c r="S456" i="1"/>
  <c r="Q456" i="1"/>
  <c r="O456" i="1"/>
  <c r="M456" i="1"/>
  <c r="K456" i="1"/>
  <c r="I456" i="1"/>
  <c r="G456" i="1"/>
  <c r="E456" i="1"/>
  <c r="C456" i="1"/>
  <c r="AZ455" i="1"/>
  <c r="BA455" i="1" s="1"/>
  <c r="AX455" i="1"/>
  <c r="AV455" i="1"/>
  <c r="AT455" i="1"/>
  <c r="AR455" i="1"/>
  <c r="AP455" i="1"/>
  <c r="AN455" i="1"/>
  <c r="AL455" i="1"/>
  <c r="AJ455" i="1"/>
  <c r="AG455" i="1"/>
  <c r="AE455" i="1"/>
  <c r="AC455" i="1"/>
  <c r="AA455" i="1"/>
  <c r="Y455" i="1"/>
  <c r="W455" i="1"/>
  <c r="U455" i="1"/>
  <c r="S455" i="1"/>
  <c r="Q455" i="1"/>
  <c r="O455" i="1"/>
  <c r="M455" i="1"/>
  <c r="K455" i="1"/>
  <c r="I455" i="1"/>
  <c r="G455" i="1"/>
  <c r="E455" i="1"/>
  <c r="C455" i="1"/>
  <c r="AZ454" i="1"/>
  <c r="BA454" i="1" s="1"/>
  <c r="AX454" i="1"/>
  <c r="AV454" i="1"/>
  <c r="AT454" i="1"/>
  <c r="AR454" i="1"/>
  <c r="AP454" i="1"/>
  <c r="AN454" i="1"/>
  <c r="AL454" i="1"/>
  <c r="AJ454" i="1"/>
  <c r="AG454" i="1"/>
  <c r="AE454" i="1"/>
  <c r="AC454" i="1"/>
  <c r="AA454" i="1"/>
  <c r="Y454" i="1"/>
  <c r="W454" i="1"/>
  <c r="U454" i="1"/>
  <c r="S454" i="1"/>
  <c r="Q454" i="1"/>
  <c r="O454" i="1"/>
  <c r="M454" i="1"/>
  <c r="K454" i="1"/>
  <c r="I454" i="1"/>
  <c r="G454" i="1"/>
  <c r="E454" i="1"/>
  <c r="C454" i="1"/>
  <c r="AZ453" i="1"/>
  <c r="BA453" i="1" s="1"/>
  <c r="AX453" i="1"/>
  <c r="AV453" i="1"/>
  <c r="AT453" i="1"/>
  <c r="AR453" i="1"/>
  <c r="AP453" i="1"/>
  <c r="AN453" i="1"/>
  <c r="AL453" i="1"/>
  <c r="AJ453" i="1"/>
  <c r="AG453" i="1"/>
  <c r="AE453" i="1"/>
  <c r="AC453" i="1"/>
  <c r="AA453" i="1"/>
  <c r="Y453" i="1"/>
  <c r="W453" i="1"/>
  <c r="U453" i="1"/>
  <c r="S453" i="1"/>
  <c r="Q453" i="1"/>
  <c r="O453" i="1"/>
  <c r="M453" i="1"/>
  <c r="K453" i="1"/>
  <c r="I453" i="1"/>
  <c r="G453" i="1"/>
  <c r="E453" i="1"/>
  <c r="C453" i="1"/>
  <c r="AZ452" i="1"/>
  <c r="BA452" i="1" s="1"/>
  <c r="AX452" i="1"/>
  <c r="AV452" i="1"/>
  <c r="AT452" i="1"/>
  <c r="AR452" i="1"/>
  <c r="AP452" i="1"/>
  <c r="AN452" i="1"/>
  <c r="AL452" i="1"/>
  <c r="AJ452" i="1"/>
  <c r="AG452" i="1"/>
  <c r="AE452" i="1"/>
  <c r="AC452" i="1"/>
  <c r="AA452" i="1"/>
  <c r="Y452" i="1"/>
  <c r="W452" i="1"/>
  <c r="U452" i="1"/>
  <c r="S452" i="1"/>
  <c r="Q452" i="1"/>
  <c r="O452" i="1"/>
  <c r="M452" i="1"/>
  <c r="K452" i="1"/>
  <c r="I452" i="1"/>
  <c r="G452" i="1"/>
  <c r="E452" i="1"/>
  <c r="C452" i="1"/>
  <c r="AZ451" i="1"/>
  <c r="BA451" i="1" s="1"/>
  <c r="AX451" i="1"/>
  <c r="AV451" i="1"/>
  <c r="AT451" i="1"/>
  <c r="AR451" i="1"/>
  <c r="AP451" i="1"/>
  <c r="AN451" i="1"/>
  <c r="AL451" i="1"/>
  <c r="AJ451" i="1"/>
  <c r="AG451" i="1"/>
  <c r="AE451" i="1"/>
  <c r="AC451" i="1"/>
  <c r="AA451" i="1"/>
  <c r="Y451" i="1"/>
  <c r="W451" i="1"/>
  <c r="U451" i="1"/>
  <c r="S451" i="1"/>
  <c r="Q451" i="1"/>
  <c r="O451" i="1"/>
  <c r="M451" i="1"/>
  <c r="K451" i="1"/>
  <c r="I451" i="1"/>
  <c r="G451" i="1"/>
  <c r="E451" i="1"/>
  <c r="C451" i="1"/>
  <c r="AZ450" i="1"/>
  <c r="BA450" i="1" s="1"/>
  <c r="AX450" i="1"/>
  <c r="AV450" i="1"/>
  <c r="AT450" i="1"/>
  <c r="AR450" i="1"/>
  <c r="AP450" i="1"/>
  <c r="AN450" i="1"/>
  <c r="AL450" i="1"/>
  <c r="AJ450" i="1"/>
  <c r="AG450" i="1"/>
  <c r="AE450" i="1"/>
  <c r="AC450" i="1"/>
  <c r="AA450" i="1"/>
  <c r="Y450" i="1"/>
  <c r="W450" i="1"/>
  <c r="U450" i="1"/>
  <c r="S450" i="1"/>
  <c r="Q450" i="1"/>
  <c r="O450" i="1"/>
  <c r="M450" i="1"/>
  <c r="K450" i="1"/>
  <c r="I450" i="1"/>
  <c r="G450" i="1"/>
  <c r="E450" i="1"/>
  <c r="C450" i="1"/>
  <c r="AZ449" i="1"/>
  <c r="BA449" i="1" s="1"/>
  <c r="AX449" i="1"/>
  <c r="AV449" i="1"/>
  <c r="AT449" i="1"/>
  <c r="AR449" i="1"/>
  <c r="AP449" i="1"/>
  <c r="AN449" i="1"/>
  <c r="AL449" i="1"/>
  <c r="AJ449" i="1"/>
  <c r="AG449" i="1"/>
  <c r="AE449" i="1"/>
  <c r="AC449" i="1"/>
  <c r="AA449" i="1"/>
  <c r="Y449" i="1"/>
  <c r="W449" i="1"/>
  <c r="U449" i="1"/>
  <c r="S449" i="1"/>
  <c r="Q449" i="1"/>
  <c r="O449" i="1"/>
  <c r="M449" i="1"/>
  <c r="K449" i="1"/>
  <c r="I449" i="1"/>
  <c r="G449" i="1"/>
  <c r="E449" i="1"/>
  <c r="C449" i="1"/>
  <c r="AZ448" i="1"/>
  <c r="BA448" i="1" s="1"/>
  <c r="AX448" i="1"/>
  <c r="AV448" i="1"/>
  <c r="AT448" i="1"/>
  <c r="AR448" i="1"/>
  <c r="AP448" i="1"/>
  <c r="AN448" i="1"/>
  <c r="AL448" i="1"/>
  <c r="AJ448" i="1"/>
  <c r="AG448" i="1"/>
  <c r="AE448" i="1"/>
  <c r="AC448" i="1"/>
  <c r="AA448" i="1"/>
  <c r="Y448" i="1"/>
  <c r="W448" i="1"/>
  <c r="U448" i="1"/>
  <c r="S448" i="1"/>
  <c r="Q448" i="1"/>
  <c r="O448" i="1"/>
  <c r="M448" i="1"/>
  <c r="K448" i="1"/>
  <c r="I448" i="1"/>
  <c r="G448" i="1"/>
  <c r="E448" i="1"/>
  <c r="C448" i="1"/>
  <c r="AZ447" i="1"/>
  <c r="BA447" i="1" s="1"/>
  <c r="AX447" i="1"/>
  <c r="AV447" i="1"/>
  <c r="AT447" i="1"/>
  <c r="AR447" i="1"/>
  <c r="AP447" i="1"/>
  <c r="AN447" i="1"/>
  <c r="AL447" i="1"/>
  <c r="AJ447" i="1"/>
  <c r="AG447" i="1"/>
  <c r="AE447" i="1"/>
  <c r="AC447" i="1"/>
  <c r="AA447" i="1"/>
  <c r="Y447" i="1"/>
  <c r="W447" i="1"/>
  <c r="U447" i="1"/>
  <c r="S447" i="1"/>
  <c r="Q447" i="1"/>
  <c r="O447" i="1"/>
  <c r="M447" i="1"/>
  <c r="K447" i="1"/>
  <c r="I447" i="1"/>
  <c r="G447" i="1"/>
  <c r="E447" i="1"/>
  <c r="C447" i="1"/>
  <c r="AZ446" i="1"/>
  <c r="BA446" i="1" s="1"/>
  <c r="AX446" i="1"/>
  <c r="AV446" i="1"/>
  <c r="AT446" i="1"/>
  <c r="AR446" i="1"/>
  <c r="AP446" i="1"/>
  <c r="AN446" i="1"/>
  <c r="AL446" i="1"/>
  <c r="AJ446" i="1"/>
  <c r="AG446" i="1"/>
  <c r="AE446" i="1"/>
  <c r="AC446" i="1"/>
  <c r="AA446" i="1"/>
  <c r="Y446" i="1"/>
  <c r="W446" i="1"/>
  <c r="U446" i="1"/>
  <c r="S446" i="1"/>
  <c r="Q446" i="1"/>
  <c r="O446" i="1"/>
  <c r="M446" i="1"/>
  <c r="K446" i="1"/>
  <c r="I446" i="1"/>
  <c r="G446" i="1"/>
  <c r="E446" i="1"/>
  <c r="C446" i="1"/>
  <c r="AZ445" i="1"/>
  <c r="BA445" i="1" s="1"/>
  <c r="AX445" i="1"/>
  <c r="AV445" i="1"/>
  <c r="AT445" i="1"/>
  <c r="AR445" i="1"/>
  <c r="AP445" i="1"/>
  <c r="AN445" i="1"/>
  <c r="AL445" i="1"/>
  <c r="AJ445" i="1"/>
  <c r="AG445" i="1"/>
  <c r="AE445" i="1"/>
  <c r="AC445" i="1"/>
  <c r="AA445" i="1"/>
  <c r="Y445" i="1"/>
  <c r="W445" i="1"/>
  <c r="U445" i="1"/>
  <c r="S445" i="1"/>
  <c r="Q445" i="1"/>
  <c r="O445" i="1"/>
  <c r="M445" i="1"/>
  <c r="K445" i="1"/>
  <c r="I445" i="1"/>
  <c r="G445" i="1"/>
  <c r="E445" i="1"/>
  <c r="C445" i="1"/>
  <c r="AZ444" i="1"/>
  <c r="BA444" i="1" s="1"/>
  <c r="AX444" i="1"/>
  <c r="AV444" i="1"/>
  <c r="AT444" i="1"/>
  <c r="AR444" i="1"/>
  <c r="AP444" i="1"/>
  <c r="AN444" i="1"/>
  <c r="AL444" i="1"/>
  <c r="AJ444" i="1"/>
  <c r="AG444" i="1"/>
  <c r="AE444" i="1"/>
  <c r="AC444" i="1"/>
  <c r="AA444" i="1"/>
  <c r="Y444" i="1"/>
  <c r="W444" i="1"/>
  <c r="U444" i="1"/>
  <c r="S444" i="1"/>
  <c r="Q444" i="1"/>
  <c r="O444" i="1"/>
  <c r="M444" i="1"/>
  <c r="K444" i="1"/>
  <c r="I444" i="1"/>
  <c r="G444" i="1"/>
  <c r="E444" i="1"/>
  <c r="C444" i="1"/>
  <c r="AZ443" i="1"/>
  <c r="BA443" i="1" s="1"/>
  <c r="AX443" i="1"/>
  <c r="AV443" i="1"/>
  <c r="AT443" i="1"/>
  <c r="AR443" i="1"/>
  <c r="AP443" i="1"/>
  <c r="AN443" i="1"/>
  <c r="AL443" i="1"/>
  <c r="AJ443" i="1"/>
  <c r="AG443" i="1"/>
  <c r="AE443" i="1"/>
  <c r="AC443" i="1"/>
  <c r="AA443" i="1"/>
  <c r="Y443" i="1"/>
  <c r="W443" i="1"/>
  <c r="U443" i="1"/>
  <c r="S443" i="1"/>
  <c r="Q443" i="1"/>
  <c r="O443" i="1"/>
  <c r="M443" i="1"/>
  <c r="K443" i="1"/>
  <c r="I443" i="1"/>
  <c r="G443" i="1"/>
  <c r="E443" i="1"/>
  <c r="C443" i="1"/>
  <c r="AZ442" i="1"/>
  <c r="BA442" i="1" s="1"/>
  <c r="AX442" i="1"/>
  <c r="AV442" i="1"/>
  <c r="AT442" i="1"/>
  <c r="AR442" i="1"/>
  <c r="AP442" i="1"/>
  <c r="AN442" i="1"/>
  <c r="AL442" i="1"/>
  <c r="AJ442" i="1"/>
  <c r="AG442" i="1"/>
  <c r="AE442" i="1"/>
  <c r="AC442" i="1"/>
  <c r="AA442" i="1"/>
  <c r="Y442" i="1"/>
  <c r="W442" i="1"/>
  <c r="U442" i="1"/>
  <c r="S442" i="1"/>
  <c r="Q442" i="1"/>
  <c r="O442" i="1"/>
  <c r="M442" i="1"/>
  <c r="K442" i="1"/>
  <c r="I442" i="1"/>
  <c r="G442" i="1"/>
  <c r="E442" i="1"/>
  <c r="C442" i="1"/>
  <c r="AZ441" i="1"/>
  <c r="BA441" i="1" s="1"/>
  <c r="AX441" i="1"/>
  <c r="AV441" i="1"/>
  <c r="AT441" i="1"/>
  <c r="AR441" i="1"/>
  <c r="AP441" i="1"/>
  <c r="AN441" i="1"/>
  <c r="AL441" i="1"/>
  <c r="AJ441" i="1"/>
  <c r="AG441" i="1"/>
  <c r="AE441" i="1"/>
  <c r="AC441" i="1"/>
  <c r="AA441" i="1"/>
  <c r="Y441" i="1"/>
  <c r="W441" i="1"/>
  <c r="U441" i="1"/>
  <c r="S441" i="1"/>
  <c r="Q441" i="1"/>
  <c r="O441" i="1"/>
  <c r="M441" i="1"/>
  <c r="K441" i="1"/>
  <c r="I441" i="1"/>
  <c r="G441" i="1"/>
  <c r="E441" i="1"/>
  <c r="C441" i="1"/>
  <c r="AZ440" i="1"/>
  <c r="BA440" i="1" s="1"/>
  <c r="AX440" i="1"/>
  <c r="AV440" i="1"/>
  <c r="AT440" i="1"/>
  <c r="AR440" i="1"/>
  <c r="AP440" i="1"/>
  <c r="AN440" i="1"/>
  <c r="AL440" i="1"/>
  <c r="AJ440" i="1"/>
  <c r="AG440" i="1"/>
  <c r="AE440" i="1"/>
  <c r="AC440" i="1"/>
  <c r="AA440" i="1"/>
  <c r="Y440" i="1"/>
  <c r="W440" i="1"/>
  <c r="U440" i="1"/>
  <c r="S440" i="1"/>
  <c r="Q440" i="1"/>
  <c r="O440" i="1"/>
  <c r="M440" i="1"/>
  <c r="K440" i="1"/>
  <c r="I440" i="1"/>
  <c r="G440" i="1"/>
  <c r="E440" i="1"/>
  <c r="C440" i="1"/>
  <c r="AZ439" i="1"/>
  <c r="BA439" i="1" s="1"/>
  <c r="AX439" i="1"/>
  <c r="AV439" i="1"/>
  <c r="AT439" i="1"/>
  <c r="AR439" i="1"/>
  <c r="AP439" i="1"/>
  <c r="AN439" i="1"/>
  <c r="AL439" i="1"/>
  <c r="AJ439" i="1"/>
  <c r="AG439" i="1"/>
  <c r="AE439" i="1"/>
  <c r="AC439" i="1"/>
  <c r="AA439" i="1"/>
  <c r="Y439" i="1"/>
  <c r="W439" i="1"/>
  <c r="U439" i="1"/>
  <c r="S439" i="1"/>
  <c r="Q439" i="1"/>
  <c r="O439" i="1"/>
  <c r="M439" i="1"/>
  <c r="K439" i="1"/>
  <c r="I439" i="1"/>
  <c r="G439" i="1"/>
  <c r="E439" i="1"/>
  <c r="C439" i="1"/>
  <c r="AZ438" i="1"/>
  <c r="BA438" i="1" s="1"/>
  <c r="AX438" i="1"/>
  <c r="AV438" i="1"/>
  <c r="AT438" i="1"/>
  <c r="AR438" i="1"/>
  <c r="AP438" i="1"/>
  <c r="AN438" i="1"/>
  <c r="AL438" i="1"/>
  <c r="AJ438" i="1"/>
  <c r="AG438" i="1"/>
  <c r="AE438" i="1"/>
  <c r="AC438" i="1"/>
  <c r="AA438" i="1"/>
  <c r="Y438" i="1"/>
  <c r="W438" i="1"/>
  <c r="U438" i="1"/>
  <c r="S438" i="1"/>
  <c r="Q438" i="1"/>
  <c r="O438" i="1"/>
  <c r="M438" i="1"/>
  <c r="K438" i="1"/>
  <c r="I438" i="1"/>
  <c r="G438" i="1"/>
  <c r="E438" i="1"/>
  <c r="C438" i="1"/>
  <c r="AZ437" i="1"/>
  <c r="BA437" i="1" s="1"/>
  <c r="AX437" i="1"/>
  <c r="AV437" i="1"/>
  <c r="AT437" i="1"/>
  <c r="AR437" i="1"/>
  <c r="AP437" i="1"/>
  <c r="AN437" i="1"/>
  <c r="AL437" i="1"/>
  <c r="AJ437" i="1"/>
  <c r="AG437" i="1"/>
  <c r="AE437" i="1"/>
  <c r="AC437" i="1"/>
  <c r="AA437" i="1"/>
  <c r="Y437" i="1"/>
  <c r="W437" i="1"/>
  <c r="U437" i="1"/>
  <c r="S437" i="1"/>
  <c r="Q437" i="1"/>
  <c r="O437" i="1"/>
  <c r="M437" i="1"/>
  <c r="K437" i="1"/>
  <c r="I437" i="1"/>
  <c r="G437" i="1"/>
  <c r="E437" i="1"/>
  <c r="C437" i="1"/>
  <c r="AZ436" i="1"/>
  <c r="BA436" i="1" s="1"/>
  <c r="AX436" i="1"/>
  <c r="AV436" i="1"/>
  <c r="AT436" i="1"/>
  <c r="AR436" i="1"/>
  <c r="AP436" i="1"/>
  <c r="AN436" i="1"/>
  <c r="AL436" i="1"/>
  <c r="AJ436" i="1"/>
  <c r="AG436" i="1"/>
  <c r="AE436" i="1"/>
  <c r="AC436" i="1"/>
  <c r="AA436" i="1"/>
  <c r="Y436" i="1"/>
  <c r="W436" i="1"/>
  <c r="U436" i="1"/>
  <c r="S436" i="1"/>
  <c r="Q436" i="1"/>
  <c r="O436" i="1"/>
  <c r="M436" i="1"/>
  <c r="K436" i="1"/>
  <c r="I436" i="1"/>
  <c r="G436" i="1"/>
  <c r="E436" i="1"/>
  <c r="C436" i="1"/>
  <c r="AZ435" i="1"/>
  <c r="BA435" i="1" s="1"/>
  <c r="AX435" i="1"/>
  <c r="AV435" i="1"/>
  <c r="AT435" i="1"/>
  <c r="AR435" i="1"/>
  <c r="AP435" i="1"/>
  <c r="AN435" i="1"/>
  <c r="AL435" i="1"/>
  <c r="AJ435" i="1"/>
  <c r="AG435" i="1"/>
  <c r="AE435" i="1"/>
  <c r="AC435" i="1"/>
  <c r="AA435" i="1"/>
  <c r="Y435" i="1"/>
  <c r="W435" i="1"/>
  <c r="U435" i="1"/>
  <c r="S435" i="1"/>
  <c r="Q435" i="1"/>
  <c r="O435" i="1"/>
  <c r="M435" i="1"/>
  <c r="K435" i="1"/>
  <c r="I435" i="1"/>
  <c r="G435" i="1"/>
  <c r="E435" i="1"/>
  <c r="C435" i="1"/>
  <c r="AZ434" i="1"/>
  <c r="BA434" i="1" s="1"/>
  <c r="AX434" i="1"/>
  <c r="AV434" i="1"/>
  <c r="AT434" i="1"/>
  <c r="AR434" i="1"/>
  <c r="AP434" i="1"/>
  <c r="AN434" i="1"/>
  <c r="AL434" i="1"/>
  <c r="AJ434" i="1"/>
  <c r="AG434" i="1"/>
  <c r="AE434" i="1"/>
  <c r="AC434" i="1"/>
  <c r="AA434" i="1"/>
  <c r="Y434" i="1"/>
  <c r="W434" i="1"/>
  <c r="U434" i="1"/>
  <c r="S434" i="1"/>
  <c r="Q434" i="1"/>
  <c r="O434" i="1"/>
  <c r="M434" i="1"/>
  <c r="K434" i="1"/>
  <c r="I434" i="1"/>
  <c r="G434" i="1"/>
  <c r="E434" i="1"/>
  <c r="C434" i="1"/>
  <c r="AZ433" i="1"/>
  <c r="BA433" i="1" s="1"/>
  <c r="AX433" i="1"/>
  <c r="AV433" i="1"/>
  <c r="AT433" i="1"/>
  <c r="AR433" i="1"/>
  <c r="AP433" i="1"/>
  <c r="AN433" i="1"/>
  <c r="AL433" i="1"/>
  <c r="AJ433" i="1"/>
  <c r="AG433" i="1"/>
  <c r="AE433" i="1"/>
  <c r="AC433" i="1"/>
  <c r="AA433" i="1"/>
  <c r="Y433" i="1"/>
  <c r="W433" i="1"/>
  <c r="U433" i="1"/>
  <c r="S433" i="1"/>
  <c r="Q433" i="1"/>
  <c r="O433" i="1"/>
  <c r="M433" i="1"/>
  <c r="K433" i="1"/>
  <c r="I433" i="1"/>
  <c r="G433" i="1"/>
  <c r="E433" i="1"/>
  <c r="C433" i="1"/>
  <c r="AZ432" i="1"/>
  <c r="BA432" i="1" s="1"/>
  <c r="AX432" i="1"/>
  <c r="AV432" i="1"/>
  <c r="AT432" i="1"/>
  <c r="AR432" i="1"/>
  <c r="AP432" i="1"/>
  <c r="AN432" i="1"/>
  <c r="AL432" i="1"/>
  <c r="AJ432" i="1"/>
  <c r="AG432" i="1"/>
  <c r="AE432" i="1"/>
  <c r="AC432" i="1"/>
  <c r="AA432" i="1"/>
  <c r="Y432" i="1"/>
  <c r="W432" i="1"/>
  <c r="U432" i="1"/>
  <c r="S432" i="1"/>
  <c r="Q432" i="1"/>
  <c r="O432" i="1"/>
  <c r="M432" i="1"/>
  <c r="K432" i="1"/>
  <c r="I432" i="1"/>
  <c r="G432" i="1"/>
  <c r="E432" i="1"/>
  <c r="C432" i="1"/>
  <c r="AZ431" i="1"/>
  <c r="BA431" i="1" s="1"/>
  <c r="AX431" i="1"/>
  <c r="AV431" i="1"/>
  <c r="AT431" i="1"/>
  <c r="AR431" i="1"/>
  <c r="AP431" i="1"/>
  <c r="AN431" i="1"/>
  <c r="AL431" i="1"/>
  <c r="AJ431" i="1"/>
  <c r="AG431" i="1"/>
  <c r="AE431" i="1"/>
  <c r="AC431" i="1"/>
  <c r="AA431" i="1"/>
  <c r="Y431" i="1"/>
  <c r="W431" i="1"/>
  <c r="U431" i="1"/>
  <c r="S431" i="1"/>
  <c r="Q431" i="1"/>
  <c r="O431" i="1"/>
  <c r="M431" i="1"/>
  <c r="K431" i="1"/>
  <c r="I431" i="1"/>
  <c r="G431" i="1"/>
  <c r="E431" i="1"/>
  <c r="C431" i="1"/>
  <c r="AZ430" i="1"/>
  <c r="BA430" i="1" s="1"/>
  <c r="AX430" i="1"/>
  <c r="AV430" i="1"/>
  <c r="AT430" i="1"/>
  <c r="AR430" i="1"/>
  <c r="AP430" i="1"/>
  <c r="AN430" i="1"/>
  <c r="AL430" i="1"/>
  <c r="AJ430" i="1"/>
  <c r="AG430" i="1"/>
  <c r="AE430" i="1"/>
  <c r="AC430" i="1"/>
  <c r="AA430" i="1"/>
  <c r="Y430" i="1"/>
  <c r="W430" i="1"/>
  <c r="U430" i="1"/>
  <c r="S430" i="1"/>
  <c r="Q430" i="1"/>
  <c r="O430" i="1"/>
  <c r="M430" i="1"/>
  <c r="K430" i="1"/>
  <c r="I430" i="1"/>
  <c r="G430" i="1"/>
  <c r="E430" i="1"/>
  <c r="C430" i="1"/>
  <c r="AZ429" i="1"/>
  <c r="BA429" i="1" s="1"/>
  <c r="AX429" i="1"/>
  <c r="AV429" i="1"/>
  <c r="AT429" i="1"/>
  <c r="AR429" i="1"/>
  <c r="AP429" i="1"/>
  <c r="AN429" i="1"/>
  <c r="AL429" i="1"/>
  <c r="AJ429" i="1"/>
  <c r="AG429" i="1"/>
  <c r="AE429" i="1"/>
  <c r="AC429" i="1"/>
  <c r="AA429" i="1"/>
  <c r="Y429" i="1"/>
  <c r="W429" i="1"/>
  <c r="U429" i="1"/>
  <c r="S429" i="1"/>
  <c r="Q429" i="1"/>
  <c r="O429" i="1"/>
  <c r="M429" i="1"/>
  <c r="K429" i="1"/>
  <c r="I429" i="1"/>
  <c r="G429" i="1"/>
  <c r="E429" i="1"/>
  <c r="C429" i="1"/>
  <c r="AZ428" i="1"/>
  <c r="BA428" i="1" s="1"/>
  <c r="AX428" i="1"/>
  <c r="AV428" i="1"/>
  <c r="AT428" i="1"/>
  <c r="AR428" i="1"/>
  <c r="AP428" i="1"/>
  <c r="AN428" i="1"/>
  <c r="AL428" i="1"/>
  <c r="AJ428" i="1"/>
  <c r="AG428" i="1"/>
  <c r="AE428" i="1"/>
  <c r="AC428" i="1"/>
  <c r="AA428" i="1"/>
  <c r="Y428" i="1"/>
  <c r="W428" i="1"/>
  <c r="U428" i="1"/>
  <c r="S428" i="1"/>
  <c r="Q428" i="1"/>
  <c r="O428" i="1"/>
  <c r="M428" i="1"/>
  <c r="K428" i="1"/>
  <c r="I428" i="1"/>
  <c r="G428" i="1"/>
  <c r="E428" i="1"/>
  <c r="C428" i="1"/>
  <c r="AZ427" i="1"/>
  <c r="BA427" i="1" s="1"/>
  <c r="AX427" i="1"/>
  <c r="AV427" i="1"/>
  <c r="AT427" i="1"/>
  <c r="AR427" i="1"/>
  <c r="AP427" i="1"/>
  <c r="AN427" i="1"/>
  <c r="AL427" i="1"/>
  <c r="AJ427" i="1"/>
  <c r="AG427" i="1"/>
  <c r="AE427" i="1"/>
  <c r="AC427" i="1"/>
  <c r="AA427" i="1"/>
  <c r="Y427" i="1"/>
  <c r="W427" i="1"/>
  <c r="U427" i="1"/>
  <c r="S427" i="1"/>
  <c r="Q427" i="1"/>
  <c r="O427" i="1"/>
  <c r="M427" i="1"/>
  <c r="K427" i="1"/>
  <c r="I427" i="1"/>
  <c r="G427" i="1"/>
  <c r="E427" i="1"/>
  <c r="C427" i="1"/>
  <c r="AZ426" i="1"/>
  <c r="BA426" i="1" s="1"/>
  <c r="AX426" i="1"/>
  <c r="AV426" i="1"/>
  <c r="AT426" i="1"/>
  <c r="AR426" i="1"/>
  <c r="AP426" i="1"/>
  <c r="AN426" i="1"/>
  <c r="AL426" i="1"/>
  <c r="AJ426" i="1"/>
  <c r="AG426" i="1"/>
  <c r="AE426" i="1"/>
  <c r="AC426" i="1"/>
  <c r="AA426" i="1"/>
  <c r="Y426" i="1"/>
  <c r="W426" i="1"/>
  <c r="U426" i="1"/>
  <c r="S426" i="1"/>
  <c r="Q426" i="1"/>
  <c r="O426" i="1"/>
  <c r="M426" i="1"/>
  <c r="K426" i="1"/>
  <c r="I426" i="1"/>
  <c r="G426" i="1"/>
  <c r="E426" i="1"/>
  <c r="C426" i="1"/>
  <c r="AZ425" i="1"/>
  <c r="BA425" i="1" s="1"/>
  <c r="AX425" i="1"/>
  <c r="AV425" i="1"/>
  <c r="AT425" i="1"/>
  <c r="AR425" i="1"/>
  <c r="AP425" i="1"/>
  <c r="AN425" i="1"/>
  <c r="AL425" i="1"/>
  <c r="AJ425" i="1"/>
  <c r="AG425" i="1"/>
  <c r="AE425" i="1"/>
  <c r="AC425" i="1"/>
  <c r="AA425" i="1"/>
  <c r="Y425" i="1"/>
  <c r="W425" i="1"/>
  <c r="U425" i="1"/>
  <c r="S425" i="1"/>
  <c r="Q425" i="1"/>
  <c r="O425" i="1"/>
  <c r="M425" i="1"/>
  <c r="K425" i="1"/>
  <c r="I425" i="1"/>
  <c r="G425" i="1"/>
  <c r="E425" i="1"/>
  <c r="C425" i="1"/>
  <c r="AZ424" i="1"/>
  <c r="BA424" i="1" s="1"/>
  <c r="AX424" i="1"/>
  <c r="AV424" i="1"/>
  <c r="AT424" i="1"/>
  <c r="AR424" i="1"/>
  <c r="AP424" i="1"/>
  <c r="AN424" i="1"/>
  <c r="AL424" i="1"/>
  <c r="AJ424" i="1"/>
  <c r="AG424" i="1"/>
  <c r="AE424" i="1"/>
  <c r="AC424" i="1"/>
  <c r="AA424" i="1"/>
  <c r="Y424" i="1"/>
  <c r="W424" i="1"/>
  <c r="U424" i="1"/>
  <c r="S424" i="1"/>
  <c r="Q424" i="1"/>
  <c r="O424" i="1"/>
  <c r="M424" i="1"/>
  <c r="K424" i="1"/>
  <c r="I424" i="1"/>
  <c r="G424" i="1"/>
  <c r="E424" i="1"/>
  <c r="C424" i="1"/>
  <c r="AZ423" i="1"/>
  <c r="BA423" i="1" s="1"/>
  <c r="AX423" i="1"/>
  <c r="AV423" i="1"/>
  <c r="AT423" i="1"/>
  <c r="AR423" i="1"/>
  <c r="AP423" i="1"/>
  <c r="AN423" i="1"/>
  <c r="AL423" i="1"/>
  <c r="AJ423" i="1"/>
  <c r="AG423" i="1"/>
  <c r="AE423" i="1"/>
  <c r="AC423" i="1"/>
  <c r="AA423" i="1"/>
  <c r="Y423" i="1"/>
  <c r="W423" i="1"/>
  <c r="U423" i="1"/>
  <c r="S423" i="1"/>
  <c r="Q423" i="1"/>
  <c r="O423" i="1"/>
  <c r="M423" i="1"/>
  <c r="K423" i="1"/>
  <c r="I423" i="1"/>
  <c r="G423" i="1"/>
  <c r="E423" i="1"/>
  <c r="C423" i="1"/>
  <c r="AZ422" i="1"/>
  <c r="BA422" i="1" s="1"/>
  <c r="AX422" i="1"/>
  <c r="AV422" i="1"/>
  <c r="AT422" i="1"/>
  <c r="AR422" i="1"/>
  <c r="AP422" i="1"/>
  <c r="AN422" i="1"/>
  <c r="AL422" i="1"/>
  <c r="AJ422" i="1"/>
  <c r="AG422" i="1"/>
  <c r="AE422" i="1"/>
  <c r="AC422" i="1"/>
  <c r="AA422" i="1"/>
  <c r="Y422" i="1"/>
  <c r="W422" i="1"/>
  <c r="U422" i="1"/>
  <c r="S422" i="1"/>
  <c r="Q422" i="1"/>
  <c r="O422" i="1"/>
  <c r="M422" i="1"/>
  <c r="K422" i="1"/>
  <c r="I422" i="1"/>
  <c r="G422" i="1"/>
  <c r="E422" i="1"/>
  <c r="C422" i="1"/>
  <c r="AZ421" i="1"/>
  <c r="BA421" i="1" s="1"/>
  <c r="AX421" i="1"/>
  <c r="AV421" i="1"/>
  <c r="AT421" i="1"/>
  <c r="AR421" i="1"/>
  <c r="AP421" i="1"/>
  <c r="AN421" i="1"/>
  <c r="AL421" i="1"/>
  <c r="AJ421" i="1"/>
  <c r="AG421" i="1"/>
  <c r="AE421" i="1"/>
  <c r="AC421" i="1"/>
  <c r="AA421" i="1"/>
  <c r="Y421" i="1"/>
  <c r="W421" i="1"/>
  <c r="U421" i="1"/>
  <c r="S421" i="1"/>
  <c r="Q421" i="1"/>
  <c r="O421" i="1"/>
  <c r="M421" i="1"/>
  <c r="K421" i="1"/>
  <c r="I421" i="1"/>
  <c r="G421" i="1"/>
  <c r="E421" i="1"/>
  <c r="C421" i="1"/>
  <c r="AZ420" i="1"/>
  <c r="BA420" i="1" s="1"/>
  <c r="AX420" i="1"/>
  <c r="AV420" i="1"/>
  <c r="AT420" i="1"/>
  <c r="AR420" i="1"/>
  <c r="AP420" i="1"/>
  <c r="AN420" i="1"/>
  <c r="AL420" i="1"/>
  <c r="AJ420" i="1"/>
  <c r="AG420" i="1"/>
  <c r="AE420" i="1"/>
  <c r="AC420" i="1"/>
  <c r="AA420" i="1"/>
  <c r="Y420" i="1"/>
  <c r="W420" i="1"/>
  <c r="U420" i="1"/>
  <c r="S420" i="1"/>
  <c r="Q420" i="1"/>
  <c r="O420" i="1"/>
  <c r="M420" i="1"/>
  <c r="K420" i="1"/>
  <c r="I420" i="1"/>
  <c r="G420" i="1"/>
  <c r="E420" i="1"/>
  <c r="C420" i="1"/>
  <c r="AZ419" i="1"/>
  <c r="BA419" i="1" s="1"/>
  <c r="AX419" i="1"/>
  <c r="AV419" i="1"/>
  <c r="AT419" i="1"/>
  <c r="AR419" i="1"/>
  <c r="AP419" i="1"/>
  <c r="AN419" i="1"/>
  <c r="AL419" i="1"/>
  <c r="AJ419" i="1"/>
  <c r="AG419" i="1"/>
  <c r="AE419" i="1"/>
  <c r="AC419" i="1"/>
  <c r="AA419" i="1"/>
  <c r="Y419" i="1"/>
  <c r="W419" i="1"/>
  <c r="U419" i="1"/>
  <c r="S419" i="1"/>
  <c r="Q419" i="1"/>
  <c r="O419" i="1"/>
  <c r="M419" i="1"/>
  <c r="K419" i="1"/>
  <c r="I419" i="1"/>
  <c r="G419" i="1"/>
  <c r="E419" i="1"/>
  <c r="C419" i="1"/>
  <c r="AZ418" i="1"/>
  <c r="BA418" i="1" s="1"/>
  <c r="AX418" i="1"/>
  <c r="AV418" i="1"/>
  <c r="AT418" i="1"/>
  <c r="AR418" i="1"/>
  <c r="AP418" i="1"/>
  <c r="AN418" i="1"/>
  <c r="AL418" i="1"/>
  <c r="AJ418" i="1"/>
  <c r="AG418" i="1"/>
  <c r="AE418" i="1"/>
  <c r="AC418" i="1"/>
  <c r="AA418" i="1"/>
  <c r="Y418" i="1"/>
  <c r="W418" i="1"/>
  <c r="U418" i="1"/>
  <c r="S418" i="1"/>
  <c r="Q418" i="1"/>
  <c r="O418" i="1"/>
  <c r="M418" i="1"/>
  <c r="K418" i="1"/>
  <c r="I418" i="1"/>
  <c r="G418" i="1"/>
  <c r="E418" i="1"/>
  <c r="C418" i="1"/>
  <c r="AZ417" i="1"/>
  <c r="BA417" i="1" s="1"/>
  <c r="AX417" i="1"/>
  <c r="AV417" i="1"/>
  <c r="AT417" i="1"/>
  <c r="AR417" i="1"/>
  <c r="AP417" i="1"/>
  <c r="AN417" i="1"/>
  <c r="AL417" i="1"/>
  <c r="AJ417" i="1"/>
  <c r="AG417" i="1"/>
  <c r="AE417" i="1"/>
  <c r="AC417" i="1"/>
  <c r="AA417" i="1"/>
  <c r="Y417" i="1"/>
  <c r="W417" i="1"/>
  <c r="U417" i="1"/>
  <c r="S417" i="1"/>
  <c r="Q417" i="1"/>
  <c r="O417" i="1"/>
  <c r="M417" i="1"/>
  <c r="K417" i="1"/>
  <c r="I417" i="1"/>
  <c r="G417" i="1"/>
  <c r="E417" i="1"/>
  <c r="C417" i="1"/>
  <c r="AZ416" i="1"/>
  <c r="BA416" i="1" s="1"/>
  <c r="AX416" i="1"/>
  <c r="AV416" i="1"/>
  <c r="AT416" i="1"/>
  <c r="AR416" i="1"/>
  <c r="AP416" i="1"/>
  <c r="AN416" i="1"/>
  <c r="AL416" i="1"/>
  <c r="AJ416" i="1"/>
  <c r="AG416" i="1"/>
  <c r="AE416" i="1"/>
  <c r="AC416" i="1"/>
  <c r="AA416" i="1"/>
  <c r="Y416" i="1"/>
  <c r="W416" i="1"/>
  <c r="U416" i="1"/>
  <c r="S416" i="1"/>
  <c r="Q416" i="1"/>
  <c r="O416" i="1"/>
  <c r="M416" i="1"/>
  <c r="K416" i="1"/>
  <c r="I416" i="1"/>
  <c r="G416" i="1"/>
  <c r="E416" i="1"/>
  <c r="C416" i="1"/>
  <c r="AZ415" i="1"/>
  <c r="BA415" i="1" s="1"/>
  <c r="AX415" i="1"/>
  <c r="AV415" i="1"/>
  <c r="AT415" i="1"/>
  <c r="AR415" i="1"/>
  <c r="AP415" i="1"/>
  <c r="AN415" i="1"/>
  <c r="AL415" i="1"/>
  <c r="AJ415" i="1"/>
  <c r="AG415" i="1"/>
  <c r="AE415" i="1"/>
  <c r="AC415" i="1"/>
  <c r="AA415" i="1"/>
  <c r="Y415" i="1"/>
  <c r="W415" i="1"/>
  <c r="U415" i="1"/>
  <c r="S415" i="1"/>
  <c r="Q415" i="1"/>
  <c r="O415" i="1"/>
  <c r="M415" i="1"/>
  <c r="K415" i="1"/>
  <c r="I415" i="1"/>
  <c r="G415" i="1"/>
  <c r="E415" i="1"/>
  <c r="C415" i="1"/>
  <c r="AZ414" i="1"/>
  <c r="BA414" i="1" s="1"/>
  <c r="AX414" i="1"/>
  <c r="AV414" i="1"/>
  <c r="AT414" i="1"/>
  <c r="AR414" i="1"/>
  <c r="AP414" i="1"/>
  <c r="AN414" i="1"/>
  <c r="AL414" i="1"/>
  <c r="AJ414" i="1"/>
  <c r="AG414" i="1"/>
  <c r="AE414" i="1"/>
  <c r="AC414" i="1"/>
  <c r="AA414" i="1"/>
  <c r="Y414" i="1"/>
  <c r="W414" i="1"/>
  <c r="U414" i="1"/>
  <c r="S414" i="1"/>
  <c r="Q414" i="1"/>
  <c r="O414" i="1"/>
  <c r="M414" i="1"/>
  <c r="K414" i="1"/>
  <c r="I414" i="1"/>
  <c r="G414" i="1"/>
  <c r="E414" i="1"/>
  <c r="C414" i="1"/>
  <c r="AZ413" i="1"/>
  <c r="BA413" i="1" s="1"/>
  <c r="AX413" i="1"/>
  <c r="AV413" i="1"/>
  <c r="AT413" i="1"/>
  <c r="AR413" i="1"/>
  <c r="AP413" i="1"/>
  <c r="AN413" i="1"/>
  <c r="AL413" i="1"/>
  <c r="AJ413" i="1"/>
  <c r="AG413" i="1"/>
  <c r="AE413" i="1"/>
  <c r="AC413" i="1"/>
  <c r="AA413" i="1"/>
  <c r="Y413" i="1"/>
  <c r="W413" i="1"/>
  <c r="U413" i="1"/>
  <c r="S413" i="1"/>
  <c r="Q413" i="1"/>
  <c r="O413" i="1"/>
  <c r="M413" i="1"/>
  <c r="K413" i="1"/>
  <c r="I413" i="1"/>
  <c r="G413" i="1"/>
  <c r="E413" i="1"/>
  <c r="C413" i="1"/>
  <c r="AZ412" i="1"/>
  <c r="BA412" i="1" s="1"/>
  <c r="AX412" i="1"/>
  <c r="AV412" i="1"/>
  <c r="AT412" i="1"/>
  <c r="AR412" i="1"/>
  <c r="AP412" i="1"/>
  <c r="AN412" i="1"/>
  <c r="AL412" i="1"/>
  <c r="AJ412" i="1"/>
  <c r="AG412" i="1"/>
  <c r="AE412" i="1"/>
  <c r="AC412" i="1"/>
  <c r="AA412" i="1"/>
  <c r="Y412" i="1"/>
  <c r="W412" i="1"/>
  <c r="U412" i="1"/>
  <c r="S412" i="1"/>
  <c r="Q412" i="1"/>
  <c r="O412" i="1"/>
  <c r="M412" i="1"/>
  <c r="K412" i="1"/>
  <c r="I412" i="1"/>
  <c r="G412" i="1"/>
  <c r="E412" i="1"/>
  <c r="C412" i="1"/>
  <c r="AZ411" i="1"/>
  <c r="BA411" i="1" s="1"/>
  <c r="AX411" i="1"/>
  <c r="AV411" i="1"/>
  <c r="AT411" i="1"/>
  <c r="AR411" i="1"/>
  <c r="AP411" i="1"/>
  <c r="AN411" i="1"/>
  <c r="AL411" i="1"/>
  <c r="AJ411" i="1"/>
  <c r="AG411" i="1"/>
  <c r="AE411" i="1"/>
  <c r="AC411" i="1"/>
  <c r="AA411" i="1"/>
  <c r="Y411" i="1"/>
  <c r="W411" i="1"/>
  <c r="U411" i="1"/>
  <c r="S411" i="1"/>
  <c r="Q411" i="1"/>
  <c r="O411" i="1"/>
  <c r="M411" i="1"/>
  <c r="K411" i="1"/>
  <c r="I411" i="1"/>
  <c r="G411" i="1"/>
  <c r="E411" i="1"/>
  <c r="C411" i="1"/>
  <c r="AZ410" i="1"/>
  <c r="BA410" i="1" s="1"/>
  <c r="AX410" i="1"/>
  <c r="AV410" i="1"/>
  <c r="AT410" i="1"/>
  <c r="AR410" i="1"/>
  <c r="AP410" i="1"/>
  <c r="AN410" i="1"/>
  <c r="AL410" i="1"/>
  <c r="AJ410" i="1"/>
  <c r="AG410" i="1"/>
  <c r="AE410" i="1"/>
  <c r="AC410" i="1"/>
  <c r="AA410" i="1"/>
  <c r="Y410" i="1"/>
  <c r="W410" i="1"/>
  <c r="U410" i="1"/>
  <c r="S410" i="1"/>
  <c r="Q410" i="1"/>
  <c r="O410" i="1"/>
  <c r="M410" i="1"/>
  <c r="K410" i="1"/>
  <c r="I410" i="1"/>
  <c r="G410" i="1"/>
  <c r="E410" i="1"/>
  <c r="C410" i="1"/>
  <c r="AZ409" i="1"/>
  <c r="BA409" i="1" s="1"/>
  <c r="AX409" i="1"/>
  <c r="AV409" i="1"/>
  <c r="AT409" i="1"/>
  <c r="AR409" i="1"/>
  <c r="AP409" i="1"/>
  <c r="AN409" i="1"/>
  <c r="AL409" i="1"/>
  <c r="AJ409" i="1"/>
  <c r="AG409" i="1"/>
  <c r="AE409" i="1"/>
  <c r="AC409" i="1"/>
  <c r="AA409" i="1"/>
  <c r="Y409" i="1"/>
  <c r="W409" i="1"/>
  <c r="U409" i="1"/>
  <c r="S409" i="1"/>
  <c r="Q409" i="1"/>
  <c r="O409" i="1"/>
  <c r="M409" i="1"/>
  <c r="K409" i="1"/>
  <c r="I409" i="1"/>
  <c r="G409" i="1"/>
  <c r="E409" i="1"/>
  <c r="C409" i="1"/>
  <c r="AZ408" i="1"/>
  <c r="BA408" i="1" s="1"/>
  <c r="AX408" i="1"/>
  <c r="AV408" i="1"/>
  <c r="AT408" i="1"/>
  <c r="AR408" i="1"/>
  <c r="AP408" i="1"/>
  <c r="AN408" i="1"/>
  <c r="AL408" i="1"/>
  <c r="AJ408" i="1"/>
  <c r="AG408" i="1"/>
  <c r="AE408" i="1"/>
  <c r="AC408" i="1"/>
  <c r="AA408" i="1"/>
  <c r="Y408" i="1"/>
  <c r="W408" i="1"/>
  <c r="U408" i="1"/>
  <c r="S408" i="1"/>
  <c r="Q408" i="1"/>
  <c r="O408" i="1"/>
  <c r="M408" i="1"/>
  <c r="K408" i="1"/>
  <c r="I408" i="1"/>
  <c r="G408" i="1"/>
  <c r="E408" i="1"/>
  <c r="C408" i="1"/>
  <c r="AZ407" i="1"/>
  <c r="BA407" i="1" s="1"/>
  <c r="AX407" i="1"/>
  <c r="AV407" i="1"/>
  <c r="AT407" i="1"/>
  <c r="AR407" i="1"/>
  <c r="AP407" i="1"/>
  <c r="AN407" i="1"/>
  <c r="AL407" i="1"/>
  <c r="AJ407" i="1"/>
  <c r="AG407" i="1"/>
  <c r="AE407" i="1"/>
  <c r="AC407" i="1"/>
  <c r="AA407" i="1"/>
  <c r="Y407" i="1"/>
  <c r="W407" i="1"/>
  <c r="U407" i="1"/>
  <c r="S407" i="1"/>
  <c r="Q407" i="1"/>
  <c r="O407" i="1"/>
  <c r="M407" i="1"/>
  <c r="K407" i="1"/>
  <c r="I407" i="1"/>
  <c r="G407" i="1"/>
  <c r="E407" i="1"/>
  <c r="C407" i="1"/>
  <c r="AZ406" i="1"/>
  <c r="BA406" i="1" s="1"/>
  <c r="AX406" i="1"/>
  <c r="AV406" i="1"/>
  <c r="AT406" i="1"/>
  <c r="AR406" i="1"/>
  <c r="AP406" i="1"/>
  <c r="AN406" i="1"/>
  <c r="AL406" i="1"/>
  <c r="AJ406" i="1"/>
  <c r="AG406" i="1"/>
  <c r="AE406" i="1"/>
  <c r="AC406" i="1"/>
  <c r="AA406" i="1"/>
  <c r="Y406" i="1"/>
  <c r="W406" i="1"/>
  <c r="U406" i="1"/>
  <c r="S406" i="1"/>
  <c r="Q406" i="1"/>
  <c r="O406" i="1"/>
  <c r="M406" i="1"/>
  <c r="K406" i="1"/>
  <c r="I406" i="1"/>
  <c r="G406" i="1"/>
  <c r="E406" i="1"/>
  <c r="C406" i="1"/>
  <c r="AZ405" i="1"/>
  <c r="BA405" i="1" s="1"/>
  <c r="AX405" i="1"/>
  <c r="AV405" i="1"/>
  <c r="AT405" i="1"/>
  <c r="AR405" i="1"/>
  <c r="AP405" i="1"/>
  <c r="AN405" i="1"/>
  <c r="AL405" i="1"/>
  <c r="AJ405" i="1"/>
  <c r="AG405" i="1"/>
  <c r="AE405" i="1"/>
  <c r="AC405" i="1"/>
  <c r="AA405" i="1"/>
  <c r="Y405" i="1"/>
  <c r="W405" i="1"/>
  <c r="U405" i="1"/>
  <c r="S405" i="1"/>
  <c r="Q405" i="1"/>
  <c r="O405" i="1"/>
  <c r="M405" i="1"/>
  <c r="K405" i="1"/>
  <c r="I405" i="1"/>
  <c r="G405" i="1"/>
  <c r="E405" i="1"/>
  <c r="C405" i="1"/>
  <c r="AZ404" i="1"/>
  <c r="BA404" i="1" s="1"/>
  <c r="AX404" i="1"/>
  <c r="AV404" i="1"/>
  <c r="AT404" i="1"/>
  <c r="AR404" i="1"/>
  <c r="AP404" i="1"/>
  <c r="AN404" i="1"/>
  <c r="AL404" i="1"/>
  <c r="AJ404" i="1"/>
  <c r="AG404" i="1"/>
  <c r="AE404" i="1"/>
  <c r="AC404" i="1"/>
  <c r="AA404" i="1"/>
  <c r="Y404" i="1"/>
  <c r="W404" i="1"/>
  <c r="U404" i="1"/>
  <c r="S404" i="1"/>
  <c r="Q404" i="1"/>
  <c r="O404" i="1"/>
  <c r="M404" i="1"/>
  <c r="K404" i="1"/>
  <c r="I404" i="1"/>
  <c r="G404" i="1"/>
  <c r="E404" i="1"/>
  <c r="C404" i="1"/>
  <c r="AZ403" i="1"/>
  <c r="BA403" i="1" s="1"/>
  <c r="AX403" i="1"/>
  <c r="AV403" i="1"/>
  <c r="AT403" i="1"/>
  <c r="AR403" i="1"/>
  <c r="AP403" i="1"/>
  <c r="AN403" i="1"/>
  <c r="AL403" i="1"/>
  <c r="AJ403" i="1"/>
  <c r="AG403" i="1"/>
  <c r="AE403" i="1"/>
  <c r="AC403" i="1"/>
  <c r="AA403" i="1"/>
  <c r="Y403" i="1"/>
  <c r="W403" i="1"/>
  <c r="U403" i="1"/>
  <c r="S403" i="1"/>
  <c r="Q403" i="1"/>
  <c r="O403" i="1"/>
  <c r="M403" i="1"/>
  <c r="K403" i="1"/>
  <c r="I403" i="1"/>
  <c r="G403" i="1"/>
  <c r="E403" i="1"/>
  <c r="C403" i="1"/>
  <c r="AZ402" i="1"/>
  <c r="BA402" i="1" s="1"/>
  <c r="AX402" i="1"/>
  <c r="AV402" i="1"/>
  <c r="AT402" i="1"/>
  <c r="AR402" i="1"/>
  <c r="AP402" i="1"/>
  <c r="AN402" i="1"/>
  <c r="AL402" i="1"/>
  <c r="AJ402" i="1"/>
  <c r="AG402" i="1"/>
  <c r="AE402" i="1"/>
  <c r="AC402" i="1"/>
  <c r="AA402" i="1"/>
  <c r="Y402" i="1"/>
  <c r="W402" i="1"/>
  <c r="U402" i="1"/>
  <c r="S402" i="1"/>
  <c r="Q402" i="1"/>
  <c r="O402" i="1"/>
  <c r="M402" i="1"/>
  <c r="K402" i="1"/>
  <c r="I402" i="1"/>
  <c r="G402" i="1"/>
  <c r="E402" i="1"/>
  <c r="C402" i="1"/>
  <c r="AZ401" i="1"/>
  <c r="BA401" i="1" s="1"/>
  <c r="AX401" i="1"/>
  <c r="AV401" i="1"/>
  <c r="AT401" i="1"/>
  <c r="AR401" i="1"/>
  <c r="AP401" i="1"/>
  <c r="AN401" i="1"/>
  <c r="AL401" i="1"/>
  <c r="AJ401" i="1"/>
  <c r="AG401" i="1"/>
  <c r="AE401" i="1"/>
  <c r="AC401" i="1"/>
  <c r="AA401" i="1"/>
  <c r="Y401" i="1"/>
  <c r="W401" i="1"/>
  <c r="U401" i="1"/>
  <c r="S401" i="1"/>
  <c r="Q401" i="1"/>
  <c r="O401" i="1"/>
  <c r="M401" i="1"/>
  <c r="K401" i="1"/>
  <c r="I401" i="1"/>
  <c r="G401" i="1"/>
  <c r="E401" i="1"/>
  <c r="C401" i="1"/>
  <c r="AZ400" i="1"/>
  <c r="BA400" i="1" s="1"/>
  <c r="AX400" i="1"/>
  <c r="AV400" i="1"/>
  <c r="AT400" i="1"/>
  <c r="AR400" i="1"/>
  <c r="AP400" i="1"/>
  <c r="AN400" i="1"/>
  <c r="AL400" i="1"/>
  <c r="AJ400" i="1"/>
  <c r="AG400" i="1"/>
  <c r="AE400" i="1"/>
  <c r="AC400" i="1"/>
  <c r="AA400" i="1"/>
  <c r="Y400" i="1"/>
  <c r="W400" i="1"/>
  <c r="U400" i="1"/>
  <c r="S400" i="1"/>
  <c r="Q400" i="1"/>
  <c r="O400" i="1"/>
  <c r="M400" i="1"/>
  <c r="K400" i="1"/>
  <c r="I400" i="1"/>
  <c r="G400" i="1"/>
  <c r="E400" i="1"/>
  <c r="C400" i="1"/>
  <c r="AZ399" i="1"/>
  <c r="BA399" i="1" s="1"/>
  <c r="AX399" i="1"/>
  <c r="AV399" i="1"/>
  <c r="AT399" i="1"/>
  <c r="AR399" i="1"/>
  <c r="AP399" i="1"/>
  <c r="AN399" i="1"/>
  <c r="AL399" i="1"/>
  <c r="AJ399" i="1"/>
  <c r="AG399" i="1"/>
  <c r="AE399" i="1"/>
  <c r="AC399" i="1"/>
  <c r="AA399" i="1"/>
  <c r="Y399" i="1"/>
  <c r="W399" i="1"/>
  <c r="U399" i="1"/>
  <c r="S399" i="1"/>
  <c r="Q399" i="1"/>
  <c r="O399" i="1"/>
  <c r="M399" i="1"/>
  <c r="K399" i="1"/>
  <c r="I399" i="1"/>
  <c r="G399" i="1"/>
  <c r="E399" i="1"/>
  <c r="C399" i="1"/>
  <c r="AZ398" i="1"/>
  <c r="BA398" i="1" s="1"/>
  <c r="AX398" i="1"/>
  <c r="AV398" i="1"/>
  <c r="AT398" i="1"/>
  <c r="AR398" i="1"/>
  <c r="AP398" i="1"/>
  <c r="AN398" i="1"/>
  <c r="AL398" i="1"/>
  <c r="AJ398" i="1"/>
  <c r="AG398" i="1"/>
  <c r="AE398" i="1"/>
  <c r="AC398" i="1"/>
  <c r="AA398" i="1"/>
  <c r="Y398" i="1"/>
  <c r="W398" i="1"/>
  <c r="U398" i="1"/>
  <c r="S398" i="1"/>
  <c r="Q398" i="1"/>
  <c r="O398" i="1"/>
  <c r="M398" i="1"/>
  <c r="K398" i="1"/>
  <c r="I398" i="1"/>
  <c r="G398" i="1"/>
  <c r="E398" i="1"/>
  <c r="C398" i="1"/>
  <c r="AZ397" i="1"/>
  <c r="BA397" i="1" s="1"/>
  <c r="AX397" i="1"/>
  <c r="AV397" i="1"/>
  <c r="AT397" i="1"/>
  <c r="AR397" i="1"/>
  <c r="AP397" i="1"/>
  <c r="AN397" i="1"/>
  <c r="AL397" i="1"/>
  <c r="AJ397" i="1"/>
  <c r="AG397" i="1"/>
  <c r="AE397" i="1"/>
  <c r="AC397" i="1"/>
  <c r="AA397" i="1"/>
  <c r="Y397" i="1"/>
  <c r="W397" i="1"/>
  <c r="U397" i="1"/>
  <c r="S397" i="1"/>
  <c r="Q397" i="1"/>
  <c r="O397" i="1"/>
  <c r="M397" i="1"/>
  <c r="K397" i="1"/>
  <c r="I397" i="1"/>
  <c r="G397" i="1"/>
  <c r="E397" i="1"/>
  <c r="C397" i="1"/>
  <c r="AZ396" i="1"/>
  <c r="BA396" i="1" s="1"/>
  <c r="AX396" i="1"/>
  <c r="AV396" i="1"/>
  <c r="AT396" i="1"/>
  <c r="AR396" i="1"/>
  <c r="AP396" i="1"/>
  <c r="AN396" i="1"/>
  <c r="AL396" i="1"/>
  <c r="AJ396" i="1"/>
  <c r="AG396" i="1"/>
  <c r="AE396" i="1"/>
  <c r="AC396" i="1"/>
  <c r="AA396" i="1"/>
  <c r="Y396" i="1"/>
  <c r="W396" i="1"/>
  <c r="U396" i="1"/>
  <c r="S396" i="1"/>
  <c r="Q396" i="1"/>
  <c r="O396" i="1"/>
  <c r="M396" i="1"/>
  <c r="K396" i="1"/>
  <c r="I396" i="1"/>
  <c r="G396" i="1"/>
  <c r="E396" i="1"/>
  <c r="C396" i="1"/>
  <c r="AZ395" i="1"/>
  <c r="BA395" i="1" s="1"/>
  <c r="AX395" i="1"/>
  <c r="AV395" i="1"/>
  <c r="AT395" i="1"/>
  <c r="AR395" i="1"/>
  <c r="AP395" i="1"/>
  <c r="AN395" i="1"/>
  <c r="AL395" i="1"/>
  <c r="AJ395" i="1"/>
  <c r="AG395" i="1"/>
  <c r="AE395" i="1"/>
  <c r="AC395" i="1"/>
  <c r="AA395" i="1"/>
  <c r="Y395" i="1"/>
  <c r="W395" i="1"/>
  <c r="U395" i="1"/>
  <c r="S395" i="1"/>
  <c r="Q395" i="1"/>
  <c r="O395" i="1"/>
  <c r="M395" i="1"/>
  <c r="K395" i="1"/>
  <c r="I395" i="1"/>
  <c r="G395" i="1"/>
  <c r="E395" i="1"/>
  <c r="C395" i="1"/>
  <c r="AZ394" i="1"/>
  <c r="BA394" i="1" s="1"/>
  <c r="AX394" i="1"/>
  <c r="AV394" i="1"/>
  <c r="AT394" i="1"/>
  <c r="AR394" i="1"/>
  <c r="AP394" i="1"/>
  <c r="AN394" i="1"/>
  <c r="AL394" i="1"/>
  <c r="AJ394" i="1"/>
  <c r="AG394" i="1"/>
  <c r="AE394" i="1"/>
  <c r="AC394" i="1"/>
  <c r="AA394" i="1"/>
  <c r="Y394" i="1"/>
  <c r="W394" i="1"/>
  <c r="U394" i="1"/>
  <c r="S394" i="1"/>
  <c r="Q394" i="1"/>
  <c r="O394" i="1"/>
  <c r="M394" i="1"/>
  <c r="K394" i="1"/>
  <c r="I394" i="1"/>
  <c r="G394" i="1"/>
  <c r="E394" i="1"/>
  <c r="C394" i="1"/>
  <c r="AZ393" i="1"/>
  <c r="BA393" i="1" s="1"/>
  <c r="AX393" i="1"/>
  <c r="AV393" i="1"/>
  <c r="AT393" i="1"/>
  <c r="AR393" i="1"/>
  <c r="AP393" i="1"/>
  <c r="AN393" i="1"/>
  <c r="AL393" i="1"/>
  <c r="AJ393" i="1"/>
  <c r="AG393" i="1"/>
  <c r="AE393" i="1"/>
  <c r="AC393" i="1"/>
  <c r="AA393" i="1"/>
  <c r="Y393" i="1"/>
  <c r="W393" i="1"/>
  <c r="U393" i="1"/>
  <c r="S393" i="1"/>
  <c r="Q393" i="1"/>
  <c r="O393" i="1"/>
  <c r="M393" i="1"/>
  <c r="K393" i="1"/>
  <c r="I393" i="1"/>
  <c r="G393" i="1"/>
  <c r="E393" i="1"/>
  <c r="C393" i="1"/>
  <c r="AZ392" i="1"/>
  <c r="BA392" i="1" s="1"/>
  <c r="AX392" i="1"/>
  <c r="AV392" i="1"/>
  <c r="AT392" i="1"/>
  <c r="AR392" i="1"/>
  <c r="AP392" i="1"/>
  <c r="AN392" i="1"/>
  <c r="AL392" i="1"/>
  <c r="AJ392" i="1"/>
  <c r="AG392" i="1"/>
  <c r="AE392" i="1"/>
  <c r="AC392" i="1"/>
  <c r="AA392" i="1"/>
  <c r="Y392" i="1"/>
  <c r="W392" i="1"/>
  <c r="U392" i="1"/>
  <c r="S392" i="1"/>
  <c r="Q392" i="1"/>
  <c r="O392" i="1"/>
  <c r="M392" i="1"/>
  <c r="K392" i="1"/>
  <c r="I392" i="1"/>
  <c r="G392" i="1"/>
  <c r="E392" i="1"/>
  <c r="C392" i="1"/>
  <c r="AZ391" i="1"/>
  <c r="BA391" i="1" s="1"/>
  <c r="AX391" i="1"/>
  <c r="AV391" i="1"/>
  <c r="AT391" i="1"/>
  <c r="AR391" i="1"/>
  <c r="AP391" i="1"/>
  <c r="AN391" i="1"/>
  <c r="AL391" i="1"/>
  <c r="AJ391" i="1"/>
  <c r="AG391" i="1"/>
  <c r="AE391" i="1"/>
  <c r="AC391" i="1"/>
  <c r="AA391" i="1"/>
  <c r="Y391" i="1"/>
  <c r="W391" i="1"/>
  <c r="U391" i="1"/>
  <c r="S391" i="1"/>
  <c r="Q391" i="1"/>
  <c r="O391" i="1"/>
  <c r="M391" i="1"/>
  <c r="K391" i="1"/>
  <c r="I391" i="1"/>
  <c r="G391" i="1"/>
  <c r="E391" i="1"/>
  <c r="C391" i="1"/>
  <c r="AZ390" i="1"/>
  <c r="BA390" i="1" s="1"/>
  <c r="AX390" i="1"/>
  <c r="AV390" i="1"/>
  <c r="AT390" i="1"/>
  <c r="AR390" i="1"/>
  <c r="AP390" i="1"/>
  <c r="AN390" i="1"/>
  <c r="AL390" i="1"/>
  <c r="AJ390" i="1"/>
  <c r="AG390" i="1"/>
  <c r="AE390" i="1"/>
  <c r="AC390" i="1"/>
  <c r="AA390" i="1"/>
  <c r="Y390" i="1"/>
  <c r="W390" i="1"/>
  <c r="U390" i="1"/>
  <c r="S390" i="1"/>
  <c r="Q390" i="1"/>
  <c r="O390" i="1"/>
  <c r="M390" i="1"/>
  <c r="K390" i="1"/>
  <c r="I390" i="1"/>
  <c r="G390" i="1"/>
  <c r="E390" i="1"/>
  <c r="C390" i="1"/>
  <c r="AZ389" i="1"/>
  <c r="BA389" i="1" s="1"/>
  <c r="AX389" i="1"/>
  <c r="AV389" i="1"/>
  <c r="AT389" i="1"/>
  <c r="AR389" i="1"/>
  <c r="AP389" i="1"/>
  <c r="AN389" i="1"/>
  <c r="AL389" i="1"/>
  <c r="AJ389" i="1"/>
  <c r="AG389" i="1"/>
  <c r="AE389" i="1"/>
  <c r="AC389" i="1"/>
  <c r="AA389" i="1"/>
  <c r="Y389" i="1"/>
  <c r="W389" i="1"/>
  <c r="U389" i="1"/>
  <c r="S389" i="1"/>
  <c r="Q389" i="1"/>
  <c r="O389" i="1"/>
  <c r="M389" i="1"/>
  <c r="K389" i="1"/>
  <c r="I389" i="1"/>
  <c r="G389" i="1"/>
  <c r="E389" i="1"/>
  <c r="C389" i="1"/>
  <c r="AZ388" i="1"/>
  <c r="BA388" i="1" s="1"/>
  <c r="AX388" i="1"/>
  <c r="AV388" i="1"/>
  <c r="AT388" i="1"/>
  <c r="AR388" i="1"/>
  <c r="AP388" i="1"/>
  <c r="AN388" i="1"/>
  <c r="AL388" i="1"/>
  <c r="AJ388" i="1"/>
  <c r="AG388" i="1"/>
  <c r="AE388" i="1"/>
  <c r="AC388" i="1"/>
  <c r="AA388" i="1"/>
  <c r="Y388" i="1"/>
  <c r="W388" i="1"/>
  <c r="U388" i="1"/>
  <c r="S388" i="1"/>
  <c r="Q388" i="1"/>
  <c r="O388" i="1"/>
  <c r="M388" i="1"/>
  <c r="K388" i="1"/>
  <c r="I388" i="1"/>
  <c r="G388" i="1"/>
  <c r="E388" i="1"/>
  <c r="C388" i="1"/>
  <c r="AZ387" i="1"/>
  <c r="BA387" i="1" s="1"/>
  <c r="AX387" i="1"/>
  <c r="AV387" i="1"/>
  <c r="AT387" i="1"/>
  <c r="AR387" i="1"/>
  <c r="AP387" i="1"/>
  <c r="AN387" i="1"/>
  <c r="AL387" i="1"/>
  <c r="AJ387" i="1"/>
  <c r="AG387" i="1"/>
  <c r="AE387" i="1"/>
  <c r="AC387" i="1"/>
  <c r="AA387" i="1"/>
  <c r="Y387" i="1"/>
  <c r="W387" i="1"/>
  <c r="U387" i="1"/>
  <c r="S387" i="1"/>
  <c r="Q387" i="1"/>
  <c r="O387" i="1"/>
  <c r="M387" i="1"/>
  <c r="K387" i="1"/>
  <c r="I387" i="1"/>
  <c r="G387" i="1"/>
  <c r="E387" i="1"/>
  <c r="C387" i="1"/>
  <c r="AZ386" i="1"/>
  <c r="BA386" i="1" s="1"/>
  <c r="AX386" i="1"/>
  <c r="AV386" i="1"/>
  <c r="AT386" i="1"/>
  <c r="AR386" i="1"/>
  <c r="AP386" i="1"/>
  <c r="AN386" i="1"/>
  <c r="AL386" i="1"/>
  <c r="AJ386" i="1"/>
  <c r="AG386" i="1"/>
  <c r="AE386" i="1"/>
  <c r="AC386" i="1"/>
  <c r="AA386" i="1"/>
  <c r="Y386" i="1"/>
  <c r="W386" i="1"/>
  <c r="U386" i="1"/>
  <c r="S386" i="1"/>
  <c r="Q386" i="1"/>
  <c r="O386" i="1"/>
  <c r="M386" i="1"/>
  <c r="K386" i="1"/>
  <c r="I386" i="1"/>
  <c r="G386" i="1"/>
  <c r="E386" i="1"/>
  <c r="C386" i="1"/>
  <c r="AZ385" i="1"/>
  <c r="BA385" i="1" s="1"/>
  <c r="AX385" i="1"/>
  <c r="AV385" i="1"/>
  <c r="AT385" i="1"/>
  <c r="AR385" i="1"/>
  <c r="AP385" i="1"/>
  <c r="AN385" i="1"/>
  <c r="AL385" i="1"/>
  <c r="AJ385" i="1"/>
  <c r="AG385" i="1"/>
  <c r="AE385" i="1"/>
  <c r="AC385" i="1"/>
  <c r="AA385" i="1"/>
  <c r="Y385" i="1"/>
  <c r="W385" i="1"/>
  <c r="U385" i="1"/>
  <c r="S385" i="1"/>
  <c r="Q385" i="1"/>
  <c r="O385" i="1"/>
  <c r="M385" i="1"/>
  <c r="K385" i="1"/>
  <c r="I385" i="1"/>
  <c r="G385" i="1"/>
  <c r="E385" i="1"/>
  <c r="C385" i="1"/>
  <c r="AZ384" i="1"/>
  <c r="BA384" i="1" s="1"/>
  <c r="AX384" i="1"/>
  <c r="AV384" i="1"/>
  <c r="AT384" i="1"/>
  <c r="AR384" i="1"/>
  <c r="AP384" i="1"/>
  <c r="AN384" i="1"/>
  <c r="AL384" i="1"/>
  <c r="AJ384" i="1"/>
  <c r="AG384" i="1"/>
  <c r="AE384" i="1"/>
  <c r="AC384" i="1"/>
  <c r="AA384" i="1"/>
  <c r="Y384" i="1"/>
  <c r="W384" i="1"/>
  <c r="U384" i="1"/>
  <c r="S384" i="1"/>
  <c r="Q384" i="1"/>
  <c r="O384" i="1"/>
  <c r="M384" i="1"/>
  <c r="K384" i="1"/>
  <c r="I384" i="1"/>
  <c r="G384" i="1"/>
  <c r="E384" i="1"/>
  <c r="C384" i="1"/>
  <c r="AZ383" i="1"/>
  <c r="BA383" i="1" s="1"/>
  <c r="AX383" i="1"/>
  <c r="AV383" i="1"/>
  <c r="AT383" i="1"/>
  <c r="AR383" i="1"/>
  <c r="AP383" i="1"/>
  <c r="AN383" i="1"/>
  <c r="AL383" i="1"/>
  <c r="AJ383" i="1"/>
  <c r="AG383" i="1"/>
  <c r="AE383" i="1"/>
  <c r="AC383" i="1"/>
  <c r="AA383" i="1"/>
  <c r="Y383" i="1"/>
  <c r="W383" i="1"/>
  <c r="U383" i="1"/>
  <c r="S383" i="1"/>
  <c r="Q383" i="1"/>
  <c r="O383" i="1"/>
  <c r="M383" i="1"/>
  <c r="K383" i="1"/>
  <c r="I383" i="1"/>
  <c r="G383" i="1"/>
  <c r="E383" i="1"/>
  <c r="C383" i="1"/>
  <c r="AZ382" i="1"/>
  <c r="BA382" i="1" s="1"/>
  <c r="AX382" i="1"/>
  <c r="AV382" i="1"/>
  <c r="AT382" i="1"/>
  <c r="AR382" i="1"/>
  <c r="AP382" i="1"/>
  <c r="AN382" i="1"/>
  <c r="AL382" i="1"/>
  <c r="AJ382" i="1"/>
  <c r="AG382" i="1"/>
  <c r="AE382" i="1"/>
  <c r="AC382" i="1"/>
  <c r="AA382" i="1"/>
  <c r="Y382" i="1"/>
  <c r="W382" i="1"/>
  <c r="U382" i="1"/>
  <c r="S382" i="1"/>
  <c r="Q382" i="1"/>
  <c r="O382" i="1"/>
  <c r="M382" i="1"/>
  <c r="K382" i="1"/>
  <c r="I382" i="1"/>
  <c r="G382" i="1"/>
  <c r="E382" i="1"/>
  <c r="C382" i="1"/>
  <c r="AZ381" i="1"/>
  <c r="BA381" i="1" s="1"/>
  <c r="AX381" i="1"/>
  <c r="AV381" i="1"/>
  <c r="AT381" i="1"/>
  <c r="AR381" i="1"/>
  <c r="AP381" i="1"/>
  <c r="AN381" i="1"/>
  <c r="AL381" i="1"/>
  <c r="AJ381" i="1"/>
  <c r="AG381" i="1"/>
  <c r="AE381" i="1"/>
  <c r="AC381" i="1"/>
  <c r="AA381" i="1"/>
  <c r="Y381" i="1"/>
  <c r="W381" i="1"/>
  <c r="U381" i="1"/>
  <c r="S381" i="1"/>
  <c r="Q381" i="1"/>
  <c r="O381" i="1"/>
  <c r="M381" i="1"/>
  <c r="K381" i="1"/>
  <c r="I381" i="1"/>
  <c r="G381" i="1"/>
  <c r="E381" i="1"/>
  <c r="C381" i="1"/>
  <c r="AZ380" i="1"/>
  <c r="BA380" i="1" s="1"/>
  <c r="AX380" i="1"/>
  <c r="AV380" i="1"/>
  <c r="AT380" i="1"/>
  <c r="AR380" i="1"/>
  <c r="AP380" i="1"/>
  <c r="AN380" i="1"/>
  <c r="AL380" i="1"/>
  <c r="AJ380" i="1"/>
  <c r="AG380" i="1"/>
  <c r="AE380" i="1"/>
  <c r="AC380" i="1"/>
  <c r="AA380" i="1"/>
  <c r="Y380" i="1"/>
  <c r="W380" i="1"/>
  <c r="U380" i="1"/>
  <c r="S380" i="1"/>
  <c r="Q380" i="1"/>
  <c r="O380" i="1"/>
  <c r="M380" i="1"/>
  <c r="K380" i="1"/>
  <c r="I380" i="1"/>
  <c r="G380" i="1"/>
  <c r="E380" i="1"/>
  <c r="C380" i="1"/>
  <c r="AZ379" i="1"/>
  <c r="BA379" i="1" s="1"/>
  <c r="AX379" i="1"/>
  <c r="AV379" i="1"/>
  <c r="AT379" i="1"/>
  <c r="AR379" i="1"/>
  <c r="AP379" i="1"/>
  <c r="AN379" i="1"/>
  <c r="AL379" i="1"/>
  <c r="AJ379" i="1"/>
  <c r="AG379" i="1"/>
  <c r="AE379" i="1"/>
  <c r="AC379" i="1"/>
  <c r="AA379" i="1"/>
  <c r="Y379" i="1"/>
  <c r="W379" i="1"/>
  <c r="U379" i="1"/>
  <c r="S379" i="1"/>
  <c r="Q379" i="1"/>
  <c r="O379" i="1"/>
  <c r="M379" i="1"/>
  <c r="K379" i="1"/>
  <c r="I379" i="1"/>
  <c r="G379" i="1"/>
  <c r="E379" i="1"/>
  <c r="C379" i="1"/>
  <c r="AZ378" i="1"/>
  <c r="BA378" i="1" s="1"/>
  <c r="AX378" i="1"/>
  <c r="AV378" i="1"/>
  <c r="AT378" i="1"/>
  <c r="AR378" i="1"/>
  <c r="AP378" i="1"/>
  <c r="AN378" i="1"/>
  <c r="AL378" i="1"/>
  <c r="AJ378" i="1"/>
  <c r="AG378" i="1"/>
  <c r="AE378" i="1"/>
  <c r="AC378" i="1"/>
  <c r="AA378" i="1"/>
  <c r="Y378" i="1"/>
  <c r="W378" i="1"/>
  <c r="U378" i="1"/>
  <c r="S378" i="1"/>
  <c r="Q378" i="1"/>
  <c r="O378" i="1"/>
  <c r="M378" i="1"/>
  <c r="K378" i="1"/>
  <c r="I378" i="1"/>
  <c r="G378" i="1"/>
  <c r="E378" i="1"/>
  <c r="C378" i="1"/>
  <c r="AZ377" i="1"/>
  <c r="BA377" i="1" s="1"/>
  <c r="AX377" i="1"/>
  <c r="AV377" i="1"/>
  <c r="AT377" i="1"/>
  <c r="AR377" i="1"/>
  <c r="AP377" i="1"/>
  <c r="AN377" i="1"/>
  <c r="AL377" i="1"/>
  <c r="AJ377" i="1"/>
  <c r="AG377" i="1"/>
  <c r="AE377" i="1"/>
  <c r="AC377" i="1"/>
  <c r="AA377" i="1"/>
  <c r="Y377" i="1"/>
  <c r="W377" i="1"/>
  <c r="U377" i="1"/>
  <c r="S377" i="1"/>
  <c r="Q377" i="1"/>
  <c r="O377" i="1"/>
  <c r="M377" i="1"/>
  <c r="K377" i="1"/>
  <c r="I377" i="1"/>
  <c r="G377" i="1"/>
  <c r="E377" i="1"/>
  <c r="C377" i="1"/>
  <c r="AZ376" i="1"/>
  <c r="BA376" i="1" s="1"/>
  <c r="AX376" i="1"/>
  <c r="AV376" i="1"/>
  <c r="AT376" i="1"/>
  <c r="AR376" i="1"/>
  <c r="AP376" i="1"/>
  <c r="AN376" i="1"/>
  <c r="AL376" i="1"/>
  <c r="AJ376" i="1"/>
  <c r="AG376" i="1"/>
  <c r="AE376" i="1"/>
  <c r="AC376" i="1"/>
  <c r="AA376" i="1"/>
  <c r="Y376" i="1"/>
  <c r="W376" i="1"/>
  <c r="U376" i="1"/>
  <c r="S376" i="1"/>
  <c r="Q376" i="1"/>
  <c r="O376" i="1"/>
  <c r="M376" i="1"/>
  <c r="K376" i="1"/>
  <c r="I376" i="1"/>
  <c r="G376" i="1"/>
  <c r="E376" i="1"/>
  <c r="C376" i="1"/>
  <c r="AZ375" i="1"/>
  <c r="BA375" i="1" s="1"/>
  <c r="AX375" i="1"/>
  <c r="AV375" i="1"/>
  <c r="AT375" i="1"/>
  <c r="AR375" i="1"/>
  <c r="AP375" i="1"/>
  <c r="AN375" i="1"/>
  <c r="AL375" i="1"/>
  <c r="AJ375" i="1"/>
  <c r="AG375" i="1"/>
  <c r="AE375" i="1"/>
  <c r="AC375" i="1"/>
  <c r="AA375" i="1"/>
  <c r="Y375" i="1"/>
  <c r="W375" i="1"/>
  <c r="U375" i="1"/>
  <c r="S375" i="1"/>
  <c r="Q375" i="1"/>
  <c r="O375" i="1"/>
  <c r="M375" i="1"/>
  <c r="K375" i="1"/>
  <c r="I375" i="1"/>
  <c r="G375" i="1"/>
  <c r="E375" i="1"/>
  <c r="C375" i="1"/>
  <c r="AZ374" i="1"/>
  <c r="BA374" i="1" s="1"/>
  <c r="AX374" i="1"/>
  <c r="AV374" i="1"/>
  <c r="AT374" i="1"/>
  <c r="AR374" i="1"/>
  <c r="AP374" i="1"/>
  <c r="AN374" i="1"/>
  <c r="AL374" i="1"/>
  <c r="AJ374" i="1"/>
  <c r="AG374" i="1"/>
  <c r="AE374" i="1"/>
  <c r="AC374" i="1"/>
  <c r="AA374" i="1"/>
  <c r="Y374" i="1"/>
  <c r="W374" i="1"/>
  <c r="U374" i="1"/>
  <c r="S374" i="1"/>
  <c r="Q374" i="1"/>
  <c r="O374" i="1"/>
  <c r="M374" i="1"/>
  <c r="K374" i="1"/>
  <c r="I374" i="1"/>
  <c r="G374" i="1"/>
  <c r="E374" i="1"/>
  <c r="C374" i="1"/>
  <c r="AZ373" i="1"/>
  <c r="BA373" i="1" s="1"/>
  <c r="AX373" i="1"/>
  <c r="AV373" i="1"/>
  <c r="AT373" i="1"/>
  <c r="AR373" i="1"/>
  <c r="AP373" i="1"/>
  <c r="AN373" i="1"/>
  <c r="AL373" i="1"/>
  <c r="AJ373" i="1"/>
  <c r="AG373" i="1"/>
  <c r="AE373" i="1"/>
  <c r="AC373" i="1"/>
  <c r="AA373" i="1"/>
  <c r="Y373" i="1"/>
  <c r="W373" i="1"/>
  <c r="U373" i="1"/>
  <c r="S373" i="1"/>
  <c r="Q373" i="1"/>
  <c r="O373" i="1"/>
  <c r="M373" i="1"/>
  <c r="K373" i="1"/>
  <c r="I373" i="1"/>
  <c r="G373" i="1"/>
  <c r="E373" i="1"/>
  <c r="C373" i="1"/>
  <c r="AZ372" i="1"/>
  <c r="BA372" i="1" s="1"/>
  <c r="AX372" i="1"/>
  <c r="AV372" i="1"/>
  <c r="AT372" i="1"/>
  <c r="AR372" i="1"/>
  <c r="AP372" i="1"/>
  <c r="AN372" i="1"/>
  <c r="AL372" i="1"/>
  <c r="AJ372" i="1"/>
  <c r="AG372" i="1"/>
  <c r="AE372" i="1"/>
  <c r="AC372" i="1"/>
  <c r="AA372" i="1"/>
  <c r="Y372" i="1"/>
  <c r="W372" i="1"/>
  <c r="U372" i="1"/>
  <c r="S372" i="1"/>
  <c r="Q372" i="1"/>
  <c r="O372" i="1"/>
  <c r="M372" i="1"/>
  <c r="K372" i="1"/>
  <c r="I372" i="1"/>
  <c r="G372" i="1"/>
  <c r="E372" i="1"/>
  <c r="C372" i="1"/>
  <c r="AZ371" i="1"/>
  <c r="BA371" i="1" s="1"/>
  <c r="AX371" i="1"/>
  <c r="AV371" i="1"/>
  <c r="AT371" i="1"/>
  <c r="AR371" i="1"/>
  <c r="AP371" i="1"/>
  <c r="AN371" i="1"/>
  <c r="AL371" i="1"/>
  <c r="AJ371" i="1"/>
  <c r="AG371" i="1"/>
  <c r="AE371" i="1"/>
  <c r="AC371" i="1"/>
  <c r="AA371" i="1"/>
  <c r="Y371" i="1"/>
  <c r="W371" i="1"/>
  <c r="U371" i="1"/>
  <c r="S371" i="1"/>
  <c r="Q371" i="1"/>
  <c r="O371" i="1"/>
  <c r="M371" i="1"/>
  <c r="K371" i="1"/>
  <c r="I371" i="1"/>
  <c r="G371" i="1"/>
  <c r="E371" i="1"/>
  <c r="C371" i="1"/>
  <c r="AZ370" i="1"/>
  <c r="BA370" i="1" s="1"/>
  <c r="AX370" i="1"/>
  <c r="AV370" i="1"/>
  <c r="AT370" i="1"/>
  <c r="AR370" i="1"/>
  <c r="AP370" i="1"/>
  <c r="AN370" i="1"/>
  <c r="AL370" i="1"/>
  <c r="AJ370" i="1"/>
  <c r="AG370" i="1"/>
  <c r="AE370" i="1"/>
  <c r="AC370" i="1"/>
  <c r="AA370" i="1"/>
  <c r="Y370" i="1"/>
  <c r="W370" i="1"/>
  <c r="U370" i="1"/>
  <c r="S370" i="1"/>
  <c r="Q370" i="1"/>
  <c r="O370" i="1"/>
  <c r="M370" i="1"/>
  <c r="K370" i="1"/>
  <c r="I370" i="1"/>
  <c r="G370" i="1"/>
  <c r="E370" i="1"/>
  <c r="C370" i="1"/>
  <c r="AZ369" i="1"/>
  <c r="BA369" i="1" s="1"/>
  <c r="AX369" i="1"/>
  <c r="AV369" i="1"/>
  <c r="AT369" i="1"/>
  <c r="AR369" i="1"/>
  <c r="AP369" i="1"/>
  <c r="AN369" i="1"/>
  <c r="AL369" i="1"/>
  <c r="AJ369" i="1"/>
  <c r="AG369" i="1"/>
  <c r="AE369" i="1"/>
  <c r="AC369" i="1"/>
  <c r="AA369" i="1"/>
  <c r="Y369" i="1"/>
  <c r="W369" i="1"/>
  <c r="U369" i="1"/>
  <c r="S369" i="1"/>
  <c r="Q369" i="1"/>
  <c r="O369" i="1"/>
  <c r="M369" i="1"/>
  <c r="K369" i="1"/>
  <c r="I369" i="1"/>
  <c r="G369" i="1"/>
  <c r="E369" i="1"/>
  <c r="C369" i="1"/>
  <c r="AZ368" i="1"/>
  <c r="BA368" i="1" s="1"/>
  <c r="AX368" i="1"/>
  <c r="AV368" i="1"/>
  <c r="AT368" i="1"/>
  <c r="AR368" i="1"/>
  <c r="AP368" i="1"/>
  <c r="AN368" i="1"/>
  <c r="AL368" i="1"/>
  <c r="AJ368" i="1"/>
  <c r="AG368" i="1"/>
  <c r="AE368" i="1"/>
  <c r="AC368" i="1"/>
  <c r="AA368" i="1"/>
  <c r="Y368" i="1"/>
  <c r="W368" i="1"/>
  <c r="U368" i="1"/>
  <c r="S368" i="1"/>
  <c r="Q368" i="1"/>
  <c r="O368" i="1"/>
  <c r="M368" i="1"/>
  <c r="K368" i="1"/>
  <c r="I368" i="1"/>
  <c r="G368" i="1"/>
  <c r="E368" i="1"/>
  <c r="C368" i="1"/>
  <c r="AZ367" i="1"/>
  <c r="BA367" i="1" s="1"/>
  <c r="AX367" i="1"/>
  <c r="AV367" i="1"/>
  <c r="AT367" i="1"/>
  <c r="AR367" i="1"/>
  <c r="AP367" i="1"/>
  <c r="AN367" i="1"/>
  <c r="AL367" i="1"/>
  <c r="AJ367" i="1"/>
  <c r="AG367" i="1"/>
  <c r="AE367" i="1"/>
  <c r="AC367" i="1"/>
  <c r="AA367" i="1"/>
  <c r="Y367" i="1"/>
  <c r="W367" i="1"/>
  <c r="U367" i="1"/>
  <c r="S367" i="1"/>
  <c r="Q367" i="1"/>
  <c r="O367" i="1"/>
  <c r="M367" i="1"/>
  <c r="K367" i="1"/>
  <c r="I367" i="1"/>
  <c r="G367" i="1"/>
  <c r="E367" i="1"/>
  <c r="C367" i="1"/>
  <c r="AZ366" i="1"/>
  <c r="BA366" i="1" s="1"/>
  <c r="AX366" i="1"/>
  <c r="AV366" i="1"/>
  <c r="AT366" i="1"/>
  <c r="AR366" i="1"/>
  <c r="AP366" i="1"/>
  <c r="AN366" i="1"/>
  <c r="AL366" i="1"/>
  <c r="AJ366" i="1"/>
  <c r="AG366" i="1"/>
  <c r="AE366" i="1"/>
  <c r="AC366" i="1"/>
  <c r="AA366" i="1"/>
  <c r="Y366" i="1"/>
  <c r="W366" i="1"/>
  <c r="U366" i="1"/>
  <c r="S366" i="1"/>
  <c r="Q366" i="1"/>
  <c r="O366" i="1"/>
  <c r="M366" i="1"/>
  <c r="K366" i="1"/>
  <c r="I366" i="1"/>
  <c r="G366" i="1"/>
  <c r="E366" i="1"/>
  <c r="C366" i="1"/>
  <c r="AZ365" i="1"/>
  <c r="BA365" i="1" s="1"/>
  <c r="AX365" i="1"/>
  <c r="AV365" i="1"/>
  <c r="AT365" i="1"/>
  <c r="AR365" i="1"/>
  <c r="AP365" i="1"/>
  <c r="AN365" i="1"/>
  <c r="AL365" i="1"/>
  <c r="AJ365" i="1"/>
  <c r="AG365" i="1"/>
  <c r="AE365" i="1"/>
  <c r="AC365" i="1"/>
  <c r="AA365" i="1"/>
  <c r="Y365" i="1"/>
  <c r="W365" i="1"/>
  <c r="U365" i="1"/>
  <c r="S365" i="1"/>
  <c r="Q365" i="1"/>
  <c r="O365" i="1"/>
  <c r="M365" i="1"/>
  <c r="K365" i="1"/>
  <c r="I365" i="1"/>
  <c r="G365" i="1"/>
  <c r="E365" i="1"/>
  <c r="C365" i="1"/>
  <c r="AZ364" i="1"/>
  <c r="BA364" i="1" s="1"/>
  <c r="AX364" i="1"/>
  <c r="AV364" i="1"/>
  <c r="AT364" i="1"/>
  <c r="AR364" i="1"/>
  <c r="AP364" i="1"/>
  <c r="AN364" i="1"/>
  <c r="AL364" i="1"/>
  <c r="AJ364" i="1"/>
  <c r="AG364" i="1"/>
  <c r="AE364" i="1"/>
  <c r="AC364" i="1"/>
  <c r="AA364" i="1"/>
  <c r="Y364" i="1"/>
  <c r="W364" i="1"/>
  <c r="U364" i="1"/>
  <c r="S364" i="1"/>
  <c r="Q364" i="1"/>
  <c r="O364" i="1"/>
  <c r="M364" i="1"/>
  <c r="K364" i="1"/>
  <c r="I364" i="1"/>
  <c r="G364" i="1"/>
  <c r="E364" i="1"/>
  <c r="C364" i="1"/>
  <c r="AZ363" i="1"/>
  <c r="BA363" i="1" s="1"/>
  <c r="AX363" i="1"/>
  <c r="AV363" i="1"/>
  <c r="AT363" i="1"/>
  <c r="AR363" i="1"/>
  <c r="AP363" i="1"/>
  <c r="AN363" i="1"/>
  <c r="AL363" i="1"/>
  <c r="AJ363" i="1"/>
  <c r="AG363" i="1"/>
  <c r="AE363" i="1"/>
  <c r="AC363" i="1"/>
  <c r="AA363" i="1"/>
  <c r="Y363" i="1"/>
  <c r="W363" i="1"/>
  <c r="U363" i="1"/>
  <c r="S363" i="1"/>
  <c r="Q363" i="1"/>
  <c r="O363" i="1"/>
  <c r="M363" i="1"/>
  <c r="K363" i="1"/>
  <c r="I363" i="1"/>
  <c r="G363" i="1"/>
  <c r="E363" i="1"/>
  <c r="C363" i="1"/>
  <c r="AZ362" i="1"/>
  <c r="BA362" i="1" s="1"/>
  <c r="AX362" i="1"/>
  <c r="AV362" i="1"/>
  <c r="AT362" i="1"/>
  <c r="AR362" i="1"/>
  <c r="AP362" i="1"/>
  <c r="AN362" i="1"/>
  <c r="AL362" i="1"/>
  <c r="AJ362" i="1"/>
  <c r="AG362" i="1"/>
  <c r="AE362" i="1"/>
  <c r="AC362" i="1"/>
  <c r="AA362" i="1"/>
  <c r="Y362" i="1"/>
  <c r="W362" i="1"/>
  <c r="U362" i="1"/>
  <c r="S362" i="1"/>
  <c r="Q362" i="1"/>
  <c r="O362" i="1"/>
  <c r="M362" i="1"/>
  <c r="K362" i="1"/>
  <c r="I362" i="1"/>
  <c r="G362" i="1"/>
  <c r="E362" i="1"/>
  <c r="C362" i="1"/>
  <c r="AZ361" i="1"/>
  <c r="BA361" i="1" s="1"/>
  <c r="AX361" i="1"/>
  <c r="AV361" i="1"/>
  <c r="AT361" i="1"/>
  <c r="AR361" i="1"/>
  <c r="AP361" i="1"/>
  <c r="AN361" i="1"/>
  <c r="AL361" i="1"/>
  <c r="AJ361" i="1"/>
  <c r="AG361" i="1"/>
  <c r="AE361" i="1"/>
  <c r="AC361" i="1"/>
  <c r="AA361" i="1"/>
  <c r="Y361" i="1"/>
  <c r="W361" i="1"/>
  <c r="U361" i="1"/>
  <c r="S361" i="1"/>
  <c r="Q361" i="1"/>
  <c r="O361" i="1"/>
  <c r="M361" i="1"/>
  <c r="K361" i="1"/>
  <c r="I361" i="1"/>
  <c r="G361" i="1"/>
  <c r="E361" i="1"/>
  <c r="C361" i="1"/>
  <c r="AZ360" i="1"/>
  <c r="BA360" i="1" s="1"/>
  <c r="AX360" i="1"/>
  <c r="AV360" i="1"/>
  <c r="AT360" i="1"/>
  <c r="AR360" i="1"/>
  <c r="AP360" i="1"/>
  <c r="AN360" i="1"/>
  <c r="AL360" i="1"/>
  <c r="AJ360" i="1"/>
  <c r="AG360" i="1"/>
  <c r="AE360" i="1"/>
  <c r="AC360" i="1"/>
  <c r="AA360" i="1"/>
  <c r="Y360" i="1"/>
  <c r="W360" i="1"/>
  <c r="U360" i="1"/>
  <c r="S360" i="1"/>
  <c r="Q360" i="1"/>
  <c r="O360" i="1"/>
  <c r="M360" i="1"/>
  <c r="K360" i="1"/>
  <c r="I360" i="1"/>
  <c r="G360" i="1"/>
  <c r="E360" i="1"/>
  <c r="C360" i="1"/>
  <c r="AZ359" i="1"/>
  <c r="BA359" i="1" s="1"/>
  <c r="AX359" i="1"/>
  <c r="AV359" i="1"/>
  <c r="AT359" i="1"/>
  <c r="AR359" i="1"/>
  <c r="AP359" i="1"/>
  <c r="AN359" i="1"/>
  <c r="AL359" i="1"/>
  <c r="AJ359" i="1"/>
  <c r="AG359" i="1"/>
  <c r="AE359" i="1"/>
  <c r="AC359" i="1"/>
  <c r="AA359" i="1"/>
  <c r="Y359" i="1"/>
  <c r="W359" i="1"/>
  <c r="U359" i="1"/>
  <c r="S359" i="1"/>
  <c r="Q359" i="1"/>
  <c r="O359" i="1"/>
  <c r="M359" i="1"/>
  <c r="K359" i="1"/>
  <c r="I359" i="1"/>
  <c r="G359" i="1"/>
  <c r="E359" i="1"/>
  <c r="C359" i="1"/>
  <c r="AZ358" i="1"/>
  <c r="BA358" i="1" s="1"/>
  <c r="AX358" i="1"/>
  <c r="AV358" i="1"/>
  <c r="AT358" i="1"/>
  <c r="AR358" i="1"/>
  <c r="AP358" i="1"/>
  <c r="AN358" i="1"/>
  <c r="AL358" i="1"/>
  <c r="AJ358" i="1"/>
  <c r="AG358" i="1"/>
  <c r="AE358" i="1"/>
  <c r="AC358" i="1"/>
  <c r="AA358" i="1"/>
  <c r="Y358" i="1"/>
  <c r="W358" i="1"/>
  <c r="U358" i="1"/>
  <c r="S358" i="1"/>
  <c r="Q358" i="1"/>
  <c r="O358" i="1"/>
  <c r="M358" i="1"/>
  <c r="K358" i="1"/>
  <c r="I358" i="1"/>
  <c r="G358" i="1"/>
  <c r="E358" i="1"/>
  <c r="C358" i="1"/>
  <c r="AZ357" i="1"/>
  <c r="BA357" i="1" s="1"/>
  <c r="AX357" i="1"/>
  <c r="AV357" i="1"/>
  <c r="AT357" i="1"/>
  <c r="AR357" i="1"/>
  <c r="AP357" i="1"/>
  <c r="AN357" i="1"/>
  <c r="AL357" i="1"/>
  <c r="AJ357" i="1"/>
  <c r="AG357" i="1"/>
  <c r="AE357" i="1"/>
  <c r="AC357" i="1"/>
  <c r="AA357" i="1"/>
  <c r="Y357" i="1"/>
  <c r="W357" i="1"/>
  <c r="U357" i="1"/>
  <c r="S357" i="1"/>
  <c r="Q357" i="1"/>
  <c r="O357" i="1"/>
  <c r="M357" i="1"/>
  <c r="K357" i="1"/>
  <c r="I357" i="1"/>
  <c r="G357" i="1"/>
  <c r="E357" i="1"/>
  <c r="C357" i="1"/>
  <c r="AZ356" i="1"/>
  <c r="BA356" i="1" s="1"/>
  <c r="AX356" i="1"/>
  <c r="AV356" i="1"/>
  <c r="AT356" i="1"/>
  <c r="AR356" i="1"/>
  <c r="AP356" i="1"/>
  <c r="AN356" i="1"/>
  <c r="AL356" i="1"/>
  <c r="AJ356" i="1"/>
  <c r="AG356" i="1"/>
  <c r="AE356" i="1"/>
  <c r="AC356" i="1"/>
  <c r="AA356" i="1"/>
  <c r="Y356" i="1"/>
  <c r="W356" i="1"/>
  <c r="U356" i="1"/>
  <c r="S356" i="1"/>
  <c r="Q356" i="1"/>
  <c r="O356" i="1"/>
  <c r="M356" i="1"/>
  <c r="K356" i="1"/>
  <c r="I356" i="1"/>
  <c r="G356" i="1"/>
  <c r="E356" i="1"/>
  <c r="C356" i="1"/>
  <c r="AZ355" i="1"/>
  <c r="BA355" i="1" s="1"/>
  <c r="AX355" i="1"/>
  <c r="AV355" i="1"/>
  <c r="AT355" i="1"/>
  <c r="AR355" i="1"/>
  <c r="AP355" i="1"/>
  <c r="AN355" i="1"/>
  <c r="AL355" i="1"/>
  <c r="AJ355" i="1"/>
  <c r="AG355" i="1"/>
  <c r="AE355" i="1"/>
  <c r="AC355" i="1"/>
  <c r="AA355" i="1"/>
  <c r="Y355" i="1"/>
  <c r="W355" i="1"/>
  <c r="U355" i="1"/>
  <c r="S355" i="1"/>
  <c r="Q355" i="1"/>
  <c r="O355" i="1"/>
  <c r="M355" i="1"/>
  <c r="K355" i="1"/>
  <c r="I355" i="1"/>
  <c r="G355" i="1"/>
  <c r="E355" i="1"/>
  <c r="C355" i="1"/>
  <c r="AZ354" i="1"/>
  <c r="BA354" i="1" s="1"/>
  <c r="AX354" i="1"/>
  <c r="AV354" i="1"/>
  <c r="AT354" i="1"/>
  <c r="AR354" i="1"/>
  <c r="AP354" i="1"/>
  <c r="AN354" i="1"/>
  <c r="AL354" i="1"/>
  <c r="AJ354" i="1"/>
  <c r="AG354" i="1"/>
  <c r="AE354" i="1"/>
  <c r="AC354" i="1"/>
  <c r="AA354" i="1"/>
  <c r="Y354" i="1"/>
  <c r="W354" i="1"/>
  <c r="U354" i="1"/>
  <c r="S354" i="1"/>
  <c r="Q354" i="1"/>
  <c r="O354" i="1"/>
  <c r="M354" i="1"/>
  <c r="K354" i="1"/>
  <c r="I354" i="1"/>
  <c r="G354" i="1"/>
  <c r="E354" i="1"/>
  <c r="C354" i="1"/>
  <c r="AZ353" i="1"/>
  <c r="BA353" i="1" s="1"/>
  <c r="AX353" i="1"/>
  <c r="AV353" i="1"/>
  <c r="AT353" i="1"/>
  <c r="AR353" i="1"/>
  <c r="AP353" i="1"/>
  <c r="AN353" i="1"/>
  <c r="AL353" i="1"/>
  <c r="AJ353" i="1"/>
  <c r="AG353" i="1"/>
  <c r="AE353" i="1"/>
  <c r="AC353" i="1"/>
  <c r="AA353" i="1"/>
  <c r="Y353" i="1"/>
  <c r="W353" i="1"/>
  <c r="U353" i="1"/>
  <c r="S353" i="1"/>
  <c r="Q353" i="1"/>
  <c r="O353" i="1"/>
  <c r="M353" i="1"/>
  <c r="K353" i="1"/>
  <c r="I353" i="1"/>
  <c r="G353" i="1"/>
  <c r="E353" i="1"/>
  <c r="C353" i="1"/>
  <c r="AZ352" i="1"/>
  <c r="BA352" i="1" s="1"/>
  <c r="AX352" i="1"/>
  <c r="AV352" i="1"/>
  <c r="AT352" i="1"/>
  <c r="AR352" i="1"/>
  <c r="AP352" i="1"/>
  <c r="AN352" i="1"/>
  <c r="AL352" i="1"/>
  <c r="AJ352" i="1"/>
  <c r="AG352" i="1"/>
  <c r="AE352" i="1"/>
  <c r="AC352" i="1"/>
  <c r="AA352" i="1"/>
  <c r="Y352" i="1"/>
  <c r="W352" i="1"/>
  <c r="U352" i="1"/>
  <c r="S352" i="1"/>
  <c r="Q352" i="1"/>
  <c r="O352" i="1"/>
  <c r="M352" i="1"/>
  <c r="K352" i="1"/>
  <c r="I352" i="1"/>
  <c r="G352" i="1"/>
  <c r="E352" i="1"/>
  <c r="C352" i="1"/>
  <c r="AZ351" i="1"/>
  <c r="BA351" i="1" s="1"/>
  <c r="AX351" i="1"/>
  <c r="AV351" i="1"/>
  <c r="AT351" i="1"/>
  <c r="AR351" i="1"/>
  <c r="AP351" i="1"/>
  <c r="AN351" i="1"/>
  <c r="AL351" i="1"/>
  <c r="AJ351" i="1"/>
  <c r="AG351" i="1"/>
  <c r="AE351" i="1"/>
  <c r="AC351" i="1"/>
  <c r="AA351" i="1"/>
  <c r="Y351" i="1"/>
  <c r="W351" i="1"/>
  <c r="U351" i="1"/>
  <c r="S351" i="1"/>
  <c r="Q351" i="1"/>
  <c r="O351" i="1"/>
  <c r="M351" i="1"/>
  <c r="K351" i="1"/>
  <c r="I351" i="1"/>
  <c r="G351" i="1"/>
  <c r="E351" i="1"/>
  <c r="C351" i="1"/>
  <c r="AZ350" i="1"/>
  <c r="BA350" i="1" s="1"/>
  <c r="AX350" i="1"/>
  <c r="AV350" i="1"/>
  <c r="AT350" i="1"/>
  <c r="AR350" i="1"/>
  <c r="AP350" i="1"/>
  <c r="AN350" i="1"/>
  <c r="AL350" i="1"/>
  <c r="AJ350" i="1"/>
  <c r="AG350" i="1"/>
  <c r="AE350" i="1"/>
  <c r="AC350" i="1"/>
  <c r="AA350" i="1"/>
  <c r="Y350" i="1"/>
  <c r="W350" i="1"/>
  <c r="U350" i="1"/>
  <c r="S350" i="1"/>
  <c r="Q350" i="1"/>
  <c r="O350" i="1"/>
  <c r="M350" i="1"/>
  <c r="K350" i="1"/>
  <c r="I350" i="1"/>
  <c r="G350" i="1"/>
  <c r="E350" i="1"/>
  <c r="C350" i="1"/>
  <c r="AZ349" i="1"/>
  <c r="BA349" i="1" s="1"/>
  <c r="AX349" i="1"/>
  <c r="AV349" i="1"/>
  <c r="AT349" i="1"/>
  <c r="AR349" i="1"/>
  <c r="AP349" i="1"/>
  <c r="AN349" i="1"/>
  <c r="AL349" i="1"/>
  <c r="AJ349" i="1"/>
  <c r="AG349" i="1"/>
  <c r="AE349" i="1"/>
  <c r="AC349" i="1"/>
  <c r="AA349" i="1"/>
  <c r="Y349" i="1"/>
  <c r="W349" i="1"/>
  <c r="U349" i="1"/>
  <c r="S349" i="1"/>
  <c r="Q349" i="1"/>
  <c r="O349" i="1"/>
  <c r="M349" i="1"/>
  <c r="K349" i="1"/>
  <c r="I349" i="1"/>
  <c r="G349" i="1"/>
  <c r="E349" i="1"/>
  <c r="C349" i="1"/>
  <c r="AZ348" i="1"/>
  <c r="BA348" i="1" s="1"/>
  <c r="AX348" i="1"/>
  <c r="AV348" i="1"/>
  <c r="AT348" i="1"/>
  <c r="AR348" i="1"/>
  <c r="AP348" i="1"/>
  <c r="AN348" i="1"/>
  <c r="AL348" i="1"/>
  <c r="AJ348" i="1"/>
  <c r="AG348" i="1"/>
  <c r="AE348" i="1"/>
  <c r="AC348" i="1"/>
  <c r="AA348" i="1"/>
  <c r="Y348" i="1"/>
  <c r="W348" i="1"/>
  <c r="U348" i="1"/>
  <c r="S348" i="1"/>
  <c r="Q348" i="1"/>
  <c r="O348" i="1"/>
  <c r="M348" i="1"/>
  <c r="K348" i="1"/>
  <c r="I348" i="1"/>
  <c r="G348" i="1"/>
  <c r="E348" i="1"/>
  <c r="C348" i="1"/>
  <c r="AZ347" i="1"/>
  <c r="BA347" i="1" s="1"/>
  <c r="AX347" i="1"/>
  <c r="AV347" i="1"/>
  <c r="AT347" i="1"/>
  <c r="AR347" i="1"/>
  <c r="AP347" i="1"/>
  <c r="AN347" i="1"/>
  <c r="AL347" i="1"/>
  <c r="AJ347" i="1"/>
  <c r="AG347" i="1"/>
  <c r="AE347" i="1"/>
  <c r="AC347" i="1"/>
  <c r="AA347" i="1"/>
  <c r="Y347" i="1"/>
  <c r="W347" i="1"/>
  <c r="U347" i="1"/>
  <c r="S347" i="1"/>
  <c r="Q347" i="1"/>
  <c r="O347" i="1"/>
  <c r="M347" i="1"/>
  <c r="K347" i="1"/>
  <c r="I347" i="1"/>
  <c r="G347" i="1"/>
  <c r="E347" i="1"/>
  <c r="C347" i="1"/>
  <c r="AZ346" i="1"/>
  <c r="BA346" i="1" s="1"/>
  <c r="AX346" i="1"/>
  <c r="AV346" i="1"/>
  <c r="AT346" i="1"/>
  <c r="AR346" i="1"/>
  <c r="AP346" i="1"/>
  <c r="AN346" i="1"/>
  <c r="AL346" i="1"/>
  <c r="AJ346" i="1"/>
  <c r="AG346" i="1"/>
  <c r="AE346" i="1"/>
  <c r="AC346" i="1"/>
  <c r="AA346" i="1"/>
  <c r="Y346" i="1"/>
  <c r="W346" i="1"/>
  <c r="U346" i="1"/>
  <c r="S346" i="1"/>
  <c r="Q346" i="1"/>
  <c r="O346" i="1"/>
  <c r="M346" i="1"/>
  <c r="K346" i="1"/>
  <c r="I346" i="1"/>
  <c r="G346" i="1"/>
  <c r="E346" i="1"/>
  <c r="C346" i="1"/>
  <c r="AZ345" i="1"/>
  <c r="BA345" i="1" s="1"/>
  <c r="AX345" i="1"/>
  <c r="AV345" i="1"/>
  <c r="AT345" i="1"/>
  <c r="AR345" i="1"/>
  <c r="AP345" i="1"/>
  <c r="AN345" i="1"/>
  <c r="AL345" i="1"/>
  <c r="AJ345" i="1"/>
  <c r="AG345" i="1"/>
  <c r="AE345" i="1"/>
  <c r="AC345" i="1"/>
  <c r="AA345" i="1"/>
  <c r="Y345" i="1"/>
  <c r="W345" i="1"/>
  <c r="U345" i="1"/>
  <c r="S345" i="1"/>
  <c r="Q345" i="1"/>
  <c r="O345" i="1"/>
  <c r="M345" i="1"/>
  <c r="K345" i="1"/>
  <c r="I345" i="1"/>
  <c r="G345" i="1"/>
  <c r="E345" i="1"/>
  <c r="C345" i="1"/>
  <c r="AZ344" i="1"/>
  <c r="BA344" i="1" s="1"/>
  <c r="AX344" i="1"/>
  <c r="AV344" i="1"/>
  <c r="AT344" i="1"/>
  <c r="AR344" i="1"/>
  <c r="AP344" i="1"/>
  <c r="AN344" i="1"/>
  <c r="AL344" i="1"/>
  <c r="AJ344" i="1"/>
  <c r="AG344" i="1"/>
  <c r="AE344" i="1"/>
  <c r="AC344" i="1"/>
  <c r="AA344" i="1"/>
  <c r="Y344" i="1"/>
  <c r="W344" i="1"/>
  <c r="U344" i="1"/>
  <c r="S344" i="1"/>
  <c r="Q344" i="1"/>
  <c r="O344" i="1"/>
  <c r="M344" i="1"/>
  <c r="K344" i="1"/>
  <c r="I344" i="1"/>
  <c r="G344" i="1"/>
  <c r="E344" i="1"/>
  <c r="C344" i="1"/>
  <c r="AZ343" i="1"/>
  <c r="BA343" i="1" s="1"/>
  <c r="AX343" i="1"/>
  <c r="AV343" i="1"/>
  <c r="AT343" i="1"/>
  <c r="AR343" i="1"/>
  <c r="AP343" i="1"/>
  <c r="AN343" i="1"/>
  <c r="AL343" i="1"/>
  <c r="AJ343" i="1"/>
  <c r="AG343" i="1"/>
  <c r="AE343" i="1"/>
  <c r="AC343" i="1"/>
  <c r="AA343" i="1"/>
  <c r="Y343" i="1"/>
  <c r="W343" i="1"/>
  <c r="U343" i="1"/>
  <c r="S343" i="1"/>
  <c r="Q343" i="1"/>
  <c r="O343" i="1"/>
  <c r="M343" i="1"/>
  <c r="K343" i="1"/>
  <c r="I343" i="1"/>
  <c r="G343" i="1"/>
  <c r="E343" i="1"/>
  <c r="C343" i="1"/>
  <c r="AZ342" i="1"/>
  <c r="BA342" i="1" s="1"/>
  <c r="AX342" i="1"/>
  <c r="AV342" i="1"/>
  <c r="AT342" i="1"/>
  <c r="AR342" i="1"/>
  <c r="AP342" i="1"/>
  <c r="AN342" i="1"/>
  <c r="AL342" i="1"/>
  <c r="AJ342" i="1"/>
  <c r="AG342" i="1"/>
  <c r="AE342" i="1"/>
  <c r="AC342" i="1"/>
  <c r="AA342" i="1"/>
  <c r="Y342" i="1"/>
  <c r="W342" i="1"/>
  <c r="U342" i="1"/>
  <c r="S342" i="1"/>
  <c r="Q342" i="1"/>
  <c r="O342" i="1"/>
  <c r="M342" i="1"/>
  <c r="K342" i="1"/>
  <c r="I342" i="1"/>
  <c r="G342" i="1"/>
  <c r="E342" i="1"/>
  <c r="C342" i="1"/>
  <c r="AZ341" i="1"/>
  <c r="BA341" i="1" s="1"/>
  <c r="AX341" i="1"/>
  <c r="AV341" i="1"/>
  <c r="AT341" i="1"/>
  <c r="AR341" i="1"/>
  <c r="AP341" i="1"/>
  <c r="AN341" i="1"/>
  <c r="AL341" i="1"/>
  <c r="AJ341" i="1"/>
  <c r="AG341" i="1"/>
  <c r="AE341" i="1"/>
  <c r="AC341" i="1"/>
  <c r="AA341" i="1"/>
  <c r="Y341" i="1"/>
  <c r="W341" i="1"/>
  <c r="U341" i="1"/>
  <c r="S341" i="1"/>
  <c r="Q341" i="1"/>
  <c r="O341" i="1"/>
  <c r="M341" i="1"/>
  <c r="K341" i="1"/>
  <c r="I341" i="1"/>
  <c r="G341" i="1"/>
  <c r="E341" i="1"/>
  <c r="C341" i="1"/>
  <c r="AZ340" i="1"/>
  <c r="BA340" i="1" s="1"/>
  <c r="AX340" i="1"/>
  <c r="AV340" i="1"/>
  <c r="AT340" i="1"/>
  <c r="AR340" i="1"/>
  <c r="AP340" i="1"/>
  <c r="AN340" i="1"/>
  <c r="AL340" i="1"/>
  <c r="AJ340" i="1"/>
  <c r="AG340" i="1"/>
  <c r="AE340" i="1"/>
  <c r="AC340" i="1"/>
  <c r="AA340" i="1"/>
  <c r="Y340" i="1"/>
  <c r="W340" i="1"/>
  <c r="U340" i="1"/>
  <c r="S340" i="1"/>
  <c r="Q340" i="1"/>
  <c r="O340" i="1"/>
  <c r="M340" i="1"/>
  <c r="K340" i="1"/>
  <c r="I340" i="1"/>
  <c r="G340" i="1"/>
  <c r="E340" i="1"/>
  <c r="C340" i="1"/>
  <c r="AZ339" i="1"/>
  <c r="BA339" i="1" s="1"/>
  <c r="AX339" i="1"/>
  <c r="AV339" i="1"/>
  <c r="AT339" i="1"/>
  <c r="AR339" i="1"/>
  <c r="AP339" i="1"/>
  <c r="AN339" i="1"/>
  <c r="AL339" i="1"/>
  <c r="AJ339" i="1"/>
  <c r="AG339" i="1"/>
  <c r="AE339" i="1"/>
  <c r="AC339" i="1"/>
  <c r="AA339" i="1"/>
  <c r="Y339" i="1"/>
  <c r="W339" i="1"/>
  <c r="U339" i="1"/>
  <c r="S339" i="1"/>
  <c r="Q339" i="1"/>
  <c r="O339" i="1"/>
  <c r="M339" i="1"/>
  <c r="K339" i="1"/>
  <c r="I339" i="1"/>
  <c r="G339" i="1"/>
  <c r="E339" i="1"/>
  <c r="C339" i="1"/>
  <c r="AZ338" i="1"/>
  <c r="BA338" i="1" s="1"/>
  <c r="AX338" i="1"/>
  <c r="AV338" i="1"/>
  <c r="AT338" i="1"/>
  <c r="AR338" i="1"/>
  <c r="AP338" i="1"/>
  <c r="AN338" i="1"/>
  <c r="AL338" i="1"/>
  <c r="AJ338" i="1"/>
  <c r="AG338" i="1"/>
  <c r="AE338" i="1"/>
  <c r="AC338" i="1"/>
  <c r="AA338" i="1"/>
  <c r="Y338" i="1"/>
  <c r="W338" i="1"/>
  <c r="U338" i="1"/>
  <c r="S338" i="1"/>
  <c r="Q338" i="1"/>
  <c r="O338" i="1"/>
  <c r="M338" i="1"/>
  <c r="K338" i="1"/>
  <c r="I338" i="1"/>
  <c r="G338" i="1"/>
  <c r="E338" i="1"/>
  <c r="C338" i="1"/>
  <c r="AZ337" i="1"/>
  <c r="BA337" i="1" s="1"/>
  <c r="AX337" i="1"/>
  <c r="AV337" i="1"/>
  <c r="AT337" i="1"/>
  <c r="AR337" i="1"/>
  <c r="AP337" i="1"/>
  <c r="AN337" i="1"/>
  <c r="AL337" i="1"/>
  <c r="AJ337" i="1"/>
  <c r="AG337" i="1"/>
  <c r="AE337" i="1"/>
  <c r="AC337" i="1"/>
  <c r="AA337" i="1"/>
  <c r="Y337" i="1"/>
  <c r="W337" i="1"/>
  <c r="U337" i="1"/>
  <c r="S337" i="1"/>
  <c r="Q337" i="1"/>
  <c r="O337" i="1"/>
  <c r="M337" i="1"/>
  <c r="K337" i="1"/>
  <c r="I337" i="1"/>
  <c r="G337" i="1"/>
  <c r="E337" i="1"/>
  <c r="C337" i="1"/>
  <c r="AZ336" i="1"/>
  <c r="BA336" i="1" s="1"/>
  <c r="AX336" i="1"/>
  <c r="AV336" i="1"/>
  <c r="AT336" i="1"/>
  <c r="AR336" i="1"/>
  <c r="AP336" i="1"/>
  <c r="AN336" i="1"/>
  <c r="AL336" i="1"/>
  <c r="AJ336" i="1"/>
  <c r="AG336" i="1"/>
  <c r="AE336" i="1"/>
  <c r="AC336" i="1"/>
  <c r="AA336" i="1"/>
  <c r="Y336" i="1"/>
  <c r="W336" i="1"/>
  <c r="U336" i="1"/>
  <c r="S336" i="1"/>
  <c r="Q336" i="1"/>
  <c r="O336" i="1"/>
  <c r="M336" i="1"/>
  <c r="K336" i="1"/>
  <c r="I336" i="1"/>
  <c r="G336" i="1"/>
  <c r="E336" i="1"/>
  <c r="C336" i="1"/>
  <c r="AZ335" i="1"/>
  <c r="BA335" i="1" s="1"/>
  <c r="AX335" i="1"/>
  <c r="AV335" i="1"/>
  <c r="AT335" i="1"/>
  <c r="AR335" i="1"/>
  <c r="AP335" i="1"/>
  <c r="AN335" i="1"/>
  <c r="AL335" i="1"/>
  <c r="AJ335" i="1"/>
  <c r="AG335" i="1"/>
  <c r="AE335" i="1"/>
  <c r="AC335" i="1"/>
  <c r="AA335" i="1"/>
  <c r="Y335" i="1"/>
  <c r="W335" i="1"/>
  <c r="U335" i="1"/>
  <c r="S335" i="1"/>
  <c r="Q335" i="1"/>
  <c r="O335" i="1"/>
  <c r="M335" i="1"/>
  <c r="K335" i="1"/>
  <c r="I335" i="1"/>
  <c r="G335" i="1"/>
  <c r="E335" i="1"/>
  <c r="C335" i="1"/>
  <c r="AZ334" i="1"/>
  <c r="BA334" i="1" s="1"/>
  <c r="AX334" i="1"/>
  <c r="AV334" i="1"/>
  <c r="AT334" i="1"/>
  <c r="AR334" i="1"/>
  <c r="AP334" i="1"/>
  <c r="AN334" i="1"/>
  <c r="AL334" i="1"/>
  <c r="AJ334" i="1"/>
  <c r="AG334" i="1"/>
  <c r="AE334" i="1"/>
  <c r="AC334" i="1"/>
  <c r="AA334" i="1"/>
  <c r="Y334" i="1"/>
  <c r="W334" i="1"/>
  <c r="U334" i="1"/>
  <c r="S334" i="1"/>
  <c r="Q334" i="1"/>
  <c r="O334" i="1"/>
  <c r="M334" i="1"/>
  <c r="K334" i="1"/>
  <c r="I334" i="1"/>
  <c r="G334" i="1"/>
  <c r="E334" i="1"/>
  <c r="C334" i="1"/>
  <c r="AZ333" i="1"/>
  <c r="BA333" i="1" s="1"/>
  <c r="AX333" i="1"/>
  <c r="AV333" i="1"/>
  <c r="AT333" i="1"/>
  <c r="AR333" i="1"/>
  <c r="AP333" i="1"/>
  <c r="AN333" i="1"/>
  <c r="AL333" i="1"/>
  <c r="AJ333" i="1"/>
  <c r="AG333" i="1"/>
  <c r="AE333" i="1"/>
  <c r="AC333" i="1"/>
  <c r="AA333" i="1"/>
  <c r="Y333" i="1"/>
  <c r="W333" i="1"/>
  <c r="U333" i="1"/>
  <c r="S333" i="1"/>
  <c r="Q333" i="1"/>
  <c r="O333" i="1"/>
  <c r="M333" i="1"/>
  <c r="K333" i="1"/>
  <c r="I333" i="1"/>
  <c r="G333" i="1"/>
  <c r="E333" i="1"/>
  <c r="C333" i="1"/>
  <c r="AZ332" i="1"/>
  <c r="BA332" i="1" s="1"/>
  <c r="AX332" i="1"/>
  <c r="AV332" i="1"/>
  <c r="AT332" i="1"/>
  <c r="AR332" i="1"/>
  <c r="AP332" i="1"/>
  <c r="AN332" i="1"/>
  <c r="AL332" i="1"/>
  <c r="AJ332" i="1"/>
  <c r="AG332" i="1"/>
  <c r="AE332" i="1"/>
  <c r="AC332" i="1"/>
  <c r="AA332" i="1"/>
  <c r="Y332" i="1"/>
  <c r="W332" i="1"/>
  <c r="U332" i="1"/>
  <c r="S332" i="1"/>
  <c r="Q332" i="1"/>
  <c r="O332" i="1"/>
  <c r="M332" i="1"/>
  <c r="K332" i="1"/>
  <c r="I332" i="1"/>
  <c r="G332" i="1"/>
  <c r="E332" i="1"/>
  <c r="C332" i="1"/>
  <c r="AZ331" i="1"/>
  <c r="BA331" i="1" s="1"/>
  <c r="AX331" i="1"/>
  <c r="AV331" i="1"/>
  <c r="AT331" i="1"/>
  <c r="AR331" i="1"/>
  <c r="AP331" i="1"/>
  <c r="AN331" i="1"/>
  <c r="AL331" i="1"/>
  <c r="AJ331" i="1"/>
  <c r="AG331" i="1"/>
  <c r="AE331" i="1"/>
  <c r="AC331" i="1"/>
  <c r="AA331" i="1"/>
  <c r="Y331" i="1"/>
  <c r="W331" i="1"/>
  <c r="U331" i="1"/>
  <c r="S331" i="1"/>
  <c r="Q331" i="1"/>
  <c r="O331" i="1"/>
  <c r="M331" i="1"/>
  <c r="K331" i="1"/>
  <c r="I331" i="1"/>
  <c r="G331" i="1"/>
  <c r="E331" i="1"/>
  <c r="C331" i="1"/>
  <c r="AZ330" i="1"/>
  <c r="BA330" i="1" s="1"/>
  <c r="AX330" i="1"/>
  <c r="AV330" i="1"/>
  <c r="AT330" i="1"/>
  <c r="AR330" i="1"/>
  <c r="AP330" i="1"/>
  <c r="AN330" i="1"/>
  <c r="AL330" i="1"/>
  <c r="AJ330" i="1"/>
  <c r="AG330" i="1"/>
  <c r="AE330" i="1"/>
  <c r="AC330" i="1"/>
  <c r="AA330" i="1"/>
  <c r="Y330" i="1"/>
  <c r="W330" i="1"/>
  <c r="U330" i="1"/>
  <c r="S330" i="1"/>
  <c r="Q330" i="1"/>
  <c r="O330" i="1"/>
  <c r="M330" i="1"/>
  <c r="K330" i="1"/>
  <c r="I330" i="1"/>
  <c r="G330" i="1"/>
  <c r="E330" i="1"/>
  <c r="C330" i="1"/>
  <c r="AZ329" i="1"/>
  <c r="BA329" i="1" s="1"/>
  <c r="AX329" i="1"/>
  <c r="AV329" i="1"/>
  <c r="AT329" i="1"/>
  <c r="AR329" i="1"/>
  <c r="AP329" i="1"/>
  <c r="AN329" i="1"/>
  <c r="AL329" i="1"/>
  <c r="AJ329" i="1"/>
  <c r="AG329" i="1"/>
  <c r="AE329" i="1"/>
  <c r="AC329" i="1"/>
  <c r="AA329" i="1"/>
  <c r="Y329" i="1"/>
  <c r="W329" i="1"/>
  <c r="U329" i="1"/>
  <c r="S329" i="1"/>
  <c r="Q329" i="1"/>
  <c r="O329" i="1"/>
  <c r="M329" i="1"/>
  <c r="K329" i="1"/>
  <c r="I329" i="1"/>
  <c r="G329" i="1"/>
  <c r="E329" i="1"/>
  <c r="C329" i="1"/>
  <c r="AZ328" i="1"/>
  <c r="BA328" i="1" s="1"/>
  <c r="AX328" i="1"/>
  <c r="AV328" i="1"/>
  <c r="AT328" i="1"/>
  <c r="AR328" i="1"/>
  <c r="AP328" i="1"/>
  <c r="AN328" i="1"/>
  <c r="AL328" i="1"/>
  <c r="AJ328" i="1"/>
  <c r="AG328" i="1"/>
  <c r="AE328" i="1"/>
  <c r="AC328" i="1"/>
  <c r="AA328" i="1"/>
  <c r="Y328" i="1"/>
  <c r="W328" i="1"/>
  <c r="U328" i="1"/>
  <c r="S328" i="1"/>
  <c r="Q328" i="1"/>
  <c r="O328" i="1"/>
  <c r="M328" i="1"/>
  <c r="K328" i="1"/>
  <c r="I328" i="1"/>
  <c r="G328" i="1"/>
  <c r="E328" i="1"/>
  <c r="C328" i="1"/>
  <c r="AZ327" i="1"/>
  <c r="BA327" i="1" s="1"/>
  <c r="AX327" i="1"/>
  <c r="AV327" i="1"/>
  <c r="AT327" i="1"/>
  <c r="AR327" i="1"/>
  <c r="AP327" i="1"/>
  <c r="AN327" i="1"/>
  <c r="AL327" i="1"/>
  <c r="AJ327" i="1"/>
  <c r="AG327" i="1"/>
  <c r="AE327" i="1"/>
  <c r="AC327" i="1"/>
  <c r="AA327" i="1"/>
  <c r="Y327" i="1"/>
  <c r="W327" i="1"/>
  <c r="U327" i="1"/>
  <c r="S327" i="1"/>
  <c r="Q327" i="1"/>
  <c r="O327" i="1"/>
  <c r="M327" i="1"/>
  <c r="K327" i="1"/>
  <c r="I327" i="1"/>
  <c r="G327" i="1"/>
  <c r="E327" i="1"/>
  <c r="C327" i="1"/>
  <c r="AZ326" i="1"/>
  <c r="BA326" i="1" s="1"/>
  <c r="AX326" i="1"/>
  <c r="AV326" i="1"/>
  <c r="AT326" i="1"/>
  <c r="AR326" i="1"/>
  <c r="AP326" i="1"/>
  <c r="AN326" i="1"/>
  <c r="AL326" i="1"/>
  <c r="AJ326" i="1"/>
  <c r="AG326" i="1"/>
  <c r="AE326" i="1"/>
  <c r="AC326" i="1"/>
  <c r="AA326" i="1"/>
  <c r="Y326" i="1"/>
  <c r="W326" i="1"/>
  <c r="U326" i="1"/>
  <c r="S326" i="1"/>
  <c r="Q326" i="1"/>
  <c r="O326" i="1"/>
  <c r="M326" i="1"/>
  <c r="K326" i="1"/>
  <c r="I326" i="1"/>
  <c r="G326" i="1"/>
  <c r="E326" i="1"/>
  <c r="C326" i="1"/>
  <c r="AZ325" i="1"/>
  <c r="BA325" i="1" s="1"/>
  <c r="AX325" i="1"/>
  <c r="AV325" i="1"/>
  <c r="AT325" i="1"/>
  <c r="AR325" i="1"/>
  <c r="AP325" i="1"/>
  <c r="AN325" i="1"/>
  <c r="AL325" i="1"/>
  <c r="AJ325" i="1"/>
  <c r="AG325" i="1"/>
  <c r="AE325" i="1"/>
  <c r="AC325" i="1"/>
  <c r="AA325" i="1"/>
  <c r="Y325" i="1"/>
  <c r="W325" i="1"/>
  <c r="U325" i="1"/>
  <c r="S325" i="1"/>
  <c r="Q325" i="1"/>
  <c r="O325" i="1"/>
  <c r="M325" i="1"/>
  <c r="K325" i="1"/>
  <c r="I325" i="1"/>
  <c r="G325" i="1"/>
  <c r="E325" i="1"/>
  <c r="C325" i="1"/>
  <c r="AZ324" i="1"/>
  <c r="BA324" i="1" s="1"/>
  <c r="AX324" i="1"/>
  <c r="AV324" i="1"/>
  <c r="AT324" i="1"/>
  <c r="AR324" i="1"/>
  <c r="AP324" i="1"/>
  <c r="AN324" i="1"/>
  <c r="AL324" i="1"/>
  <c r="AJ324" i="1"/>
  <c r="AG324" i="1"/>
  <c r="AE324" i="1"/>
  <c r="AC324" i="1"/>
  <c r="AA324" i="1"/>
  <c r="Y324" i="1"/>
  <c r="W324" i="1"/>
  <c r="U324" i="1"/>
  <c r="S324" i="1"/>
  <c r="Q324" i="1"/>
  <c r="O324" i="1"/>
  <c r="M324" i="1"/>
  <c r="K324" i="1"/>
  <c r="I324" i="1"/>
  <c r="G324" i="1"/>
  <c r="E324" i="1"/>
  <c r="C324" i="1"/>
  <c r="AZ323" i="1"/>
  <c r="BA323" i="1" s="1"/>
  <c r="AX323" i="1"/>
  <c r="AV323" i="1"/>
  <c r="AT323" i="1"/>
  <c r="AR323" i="1"/>
  <c r="AP323" i="1"/>
  <c r="AN323" i="1"/>
  <c r="AL323" i="1"/>
  <c r="AJ323" i="1"/>
  <c r="AG323" i="1"/>
  <c r="AE323" i="1"/>
  <c r="AC323" i="1"/>
  <c r="AA323" i="1"/>
  <c r="Y323" i="1"/>
  <c r="W323" i="1"/>
  <c r="U323" i="1"/>
  <c r="S323" i="1"/>
  <c r="Q323" i="1"/>
  <c r="O323" i="1"/>
  <c r="M323" i="1"/>
  <c r="K323" i="1"/>
  <c r="I323" i="1"/>
  <c r="G323" i="1"/>
  <c r="E323" i="1"/>
  <c r="C323" i="1"/>
  <c r="AZ322" i="1"/>
  <c r="BA322" i="1" s="1"/>
  <c r="AX322" i="1"/>
  <c r="AV322" i="1"/>
  <c r="AT322" i="1"/>
  <c r="AR322" i="1"/>
  <c r="AP322" i="1"/>
  <c r="AN322" i="1"/>
  <c r="AL322" i="1"/>
  <c r="AJ322" i="1"/>
  <c r="AG322" i="1"/>
  <c r="AE322" i="1"/>
  <c r="AC322" i="1"/>
  <c r="AA322" i="1"/>
  <c r="Y322" i="1"/>
  <c r="W322" i="1"/>
  <c r="U322" i="1"/>
  <c r="S322" i="1"/>
  <c r="Q322" i="1"/>
  <c r="O322" i="1"/>
  <c r="M322" i="1"/>
  <c r="K322" i="1"/>
  <c r="I322" i="1"/>
  <c r="G322" i="1"/>
  <c r="E322" i="1"/>
  <c r="C322" i="1"/>
  <c r="AZ321" i="1"/>
  <c r="BA321" i="1" s="1"/>
  <c r="AX321" i="1"/>
  <c r="AV321" i="1"/>
  <c r="AT321" i="1"/>
  <c r="AR321" i="1"/>
  <c r="AP321" i="1"/>
  <c r="AN321" i="1"/>
  <c r="AL321" i="1"/>
  <c r="AJ321" i="1"/>
  <c r="AG321" i="1"/>
  <c r="AE321" i="1"/>
  <c r="AC321" i="1"/>
  <c r="AA321" i="1"/>
  <c r="Y321" i="1"/>
  <c r="W321" i="1"/>
  <c r="U321" i="1"/>
  <c r="S321" i="1"/>
  <c r="Q321" i="1"/>
  <c r="O321" i="1"/>
  <c r="M321" i="1"/>
  <c r="K321" i="1"/>
  <c r="I321" i="1"/>
  <c r="G321" i="1"/>
  <c r="E321" i="1"/>
  <c r="C321" i="1"/>
  <c r="AZ320" i="1"/>
  <c r="BA320" i="1" s="1"/>
  <c r="AX320" i="1"/>
  <c r="AV320" i="1"/>
  <c r="AT320" i="1"/>
  <c r="AR320" i="1"/>
  <c r="AP320" i="1"/>
  <c r="AN320" i="1"/>
  <c r="AL320" i="1"/>
  <c r="AJ320" i="1"/>
  <c r="AG320" i="1"/>
  <c r="AE320" i="1"/>
  <c r="AC320" i="1"/>
  <c r="AA320" i="1"/>
  <c r="Y320" i="1"/>
  <c r="W320" i="1"/>
  <c r="U320" i="1"/>
  <c r="S320" i="1"/>
  <c r="Q320" i="1"/>
  <c r="O320" i="1"/>
  <c r="M320" i="1"/>
  <c r="K320" i="1"/>
  <c r="I320" i="1"/>
  <c r="G320" i="1"/>
  <c r="E320" i="1"/>
  <c r="C320" i="1"/>
  <c r="AZ319" i="1"/>
  <c r="BA319" i="1" s="1"/>
  <c r="AX319" i="1"/>
  <c r="AV319" i="1"/>
  <c r="AT319" i="1"/>
  <c r="AR319" i="1"/>
  <c r="AP319" i="1"/>
  <c r="AN319" i="1"/>
  <c r="AL319" i="1"/>
  <c r="AJ319" i="1"/>
  <c r="AG319" i="1"/>
  <c r="AE319" i="1"/>
  <c r="AC319" i="1"/>
  <c r="AA319" i="1"/>
  <c r="Y319" i="1"/>
  <c r="W319" i="1"/>
  <c r="U319" i="1"/>
  <c r="S319" i="1"/>
  <c r="Q319" i="1"/>
  <c r="O319" i="1"/>
  <c r="M319" i="1"/>
  <c r="K319" i="1"/>
  <c r="I319" i="1"/>
  <c r="G319" i="1"/>
  <c r="E319" i="1"/>
  <c r="C319" i="1"/>
  <c r="AZ318" i="1"/>
  <c r="BA318" i="1" s="1"/>
  <c r="AX318" i="1"/>
  <c r="AV318" i="1"/>
  <c r="AT318" i="1"/>
  <c r="AR318" i="1"/>
  <c r="AP318" i="1"/>
  <c r="AN318" i="1"/>
  <c r="AL318" i="1"/>
  <c r="AJ318" i="1"/>
  <c r="AG318" i="1"/>
  <c r="AE318" i="1"/>
  <c r="AC318" i="1"/>
  <c r="AA318" i="1"/>
  <c r="Y318" i="1"/>
  <c r="W318" i="1"/>
  <c r="U318" i="1"/>
  <c r="S318" i="1"/>
  <c r="Q318" i="1"/>
  <c r="O318" i="1"/>
  <c r="M318" i="1"/>
  <c r="K318" i="1"/>
  <c r="I318" i="1"/>
  <c r="G318" i="1"/>
  <c r="E318" i="1"/>
  <c r="C318" i="1"/>
  <c r="AZ317" i="1"/>
  <c r="BA317" i="1" s="1"/>
  <c r="AX317" i="1"/>
  <c r="AV317" i="1"/>
  <c r="AT317" i="1"/>
  <c r="AR317" i="1"/>
  <c r="AP317" i="1"/>
  <c r="AN317" i="1"/>
  <c r="AL317" i="1"/>
  <c r="AJ317" i="1"/>
  <c r="AG317" i="1"/>
  <c r="AE317" i="1"/>
  <c r="AC317" i="1"/>
  <c r="AA317" i="1"/>
  <c r="Y317" i="1"/>
  <c r="W317" i="1"/>
  <c r="U317" i="1"/>
  <c r="S317" i="1"/>
  <c r="Q317" i="1"/>
  <c r="O317" i="1"/>
  <c r="M317" i="1"/>
  <c r="K317" i="1"/>
  <c r="I317" i="1"/>
  <c r="G317" i="1"/>
  <c r="E317" i="1"/>
  <c r="C317" i="1"/>
  <c r="AZ316" i="1"/>
  <c r="BA316" i="1" s="1"/>
  <c r="AX316" i="1"/>
  <c r="AV316" i="1"/>
  <c r="AT316" i="1"/>
  <c r="AR316" i="1"/>
  <c r="AP316" i="1"/>
  <c r="AN316" i="1"/>
  <c r="AL316" i="1"/>
  <c r="AJ316" i="1"/>
  <c r="AG316" i="1"/>
  <c r="AE316" i="1"/>
  <c r="AC316" i="1"/>
  <c r="AA316" i="1"/>
  <c r="Y316" i="1"/>
  <c r="W316" i="1"/>
  <c r="U316" i="1"/>
  <c r="S316" i="1"/>
  <c r="Q316" i="1"/>
  <c r="O316" i="1"/>
  <c r="M316" i="1"/>
  <c r="K316" i="1"/>
  <c r="I316" i="1"/>
  <c r="G316" i="1"/>
  <c r="E316" i="1"/>
  <c r="C316" i="1"/>
  <c r="AZ315" i="1"/>
  <c r="BA315" i="1" s="1"/>
  <c r="AX315" i="1"/>
  <c r="AV315" i="1"/>
  <c r="AT315" i="1"/>
  <c r="AR315" i="1"/>
  <c r="AP315" i="1"/>
  <c r="AN315" i="1"/>
  <c r="AL315" i="1"/>
  <c r="AJ315" i="1"/>
  <c r="AG315" i="1"/>
  <c r="AE315" i="1"/>
  <c r="AC315" i="1"/>
  <c r="AA315" i="1"/>
  <c r="Y315" i="1"/>
  <c r="W315" i="1"/>
  <c r="U315" i="1"/>
  <c r="S315" i="1"/>
  <c r="Q315" i="1"/>
  <c r="O315" i="1"/>
  <c r="M315" i="1"/>
  <c r="K315" i="1"/>
  <c r="I315" i="1"/>
  <c r="G315" i="1"/>
  <c r="E315" i="1"/>
  <c r="C315" i="1"/>
  <c r="AZ314" i="1"/>
  <c r="BA314" i="1" s="1"/>
  <c r="AX314" i="1"/>
  <c r="AV314" i="1"/>
  <c r="AT314" i="1"/>
  <c r="AR314" i="1"/>
  <c r="AP314" i="1"/>
  <c r="AN314" i="1"/>
  <c r="AL314" i="1"/>
  <c r="AJ314" i="1"/>
  <c r="AG314" i="1"/>
  <c r="AE314" i="1"/>
  <c r="AC314" i="1"/>
  <c r="AA314" i="1"/>
  <c r="Y314" i="1"/>
  <c r="W314" i="1"/>
  <c r="U314" i="1"/>
  <c r="S314" i="1"/>
  <c r="Q314" i="1"/>
  <c r="O314" i="1"/>
  <c r="M314" i="1"/>
  <c r="K314" i="1"/>
  <c r="I314" i="1"/>
  <c r="G314" i="1"/>
  <c r="E314" i="1"/>
  <c r="C314" i="1"/>
  <c r="AZ313" i="1"/>
  <c r="BA313" i="1" s="1"/>
  <c r="AX313" i="1"/>
  <c r="AV313" i="1"/>
  <c r="AT313" i="1"/>
  <c r="AR313" i="1"/>
  <c r="AP313" i="1"/>
  <c r="AN313" i="1"/>
  <c r="AL313" i="1"/>
  <c r="AJ313" i="1"/>
  <c r="AG313" i="1"/>
  <c r="AE313" i="1"/>
  <c r="AC313" i="1"/>
  <c r="AA313" i="1"/>
  <c r="Y313" i="1"/>
  <c r="W313" i="1"/>
  <c r="U313" i="1"/>
  <c r="S313" i="1"/>
  <c r="Q313" i="1"/>
  <c r="O313" i="1"/>
  <c r="M313" i="1"/>
  <c r="K313" i="1"/>
  <c r="I313" i="1"/>
  <c r="G313" i="1"/>
  <c r="E313" i="1"/>
  <c r="C313" i="1"/>
  <c r="AZ312" i="1"/>
  <c r="BA312" i="1" s="1"/>
  <c r="AX312" i="1"/>
  <c r="AV312" i="1"/>
  <c r="AT312" i="1"/>
  <c r="AR312" i="1"/>
  <c r="AP312" i="1"/>
  <c r="AN312" i="1"/>
  <c r="AL312" i="1"/>
  <c r="AJ312" i="1"/>
  <c r="AG312" i="1"/>
  <c r="AE312" i="1"/>
  <c r="AC312" i="1"/>
  <c r="AA312" i="1"/>
  <c r="Y312" i="1"/>
  <c r="W312" i="1"/>
  <c r="U312" i="1"/>
  <c r="S312" i="1"/>
  <c r="Q312" i="1"/>
  <c r="O312" i="1"/>
  <c r="M312" i="1"/>
  <c r="K312" i="1"/>
  <c r="I312" i="1"/>
  <c r="G312" i="1"/>
  <c r="E312" i="1"/>
  <c r="C312" i="1"/>
  <c r="AZ311" i="1"/>
  <c r="BA311" i="1" s="1"/>
  <c r="AX311" i="1"/>
  <c r="AV311" i="1"/>
  <c r="AT311" i="1"/>
  <c r="AR311" i="1"/>
  <c r="AP311" i="1"/>
  <c r="AN311" i="1"/>
  <c r="AL311" i="1"/>
  <c r="AJ311" i="1"/>
  <c r="AG311" i="1"/>
  <c r="AE311" i="1"/>
  <c r="AC311" i="1"/>
  <c r="AA311" i="1"/>
  <c r="Y311" i="1"/>
  <c r="W311" i="1"/>
  <c r="U311" i="1"/>
  <c r="S311" i="1"/>
  <c r="Q311" i="1"/>
  <c r="O311" i="1"/>
  <c r="M311" i="1"/>
  <c r="K311" i="1"/>
  <c r="I311" i="1"/>
  <c r="G311" i="1"/>
  <c r="E311" i="1"/>
  <c r="C311" i="1"/>
  <c r="AZ310" i="1"/>
  <c r="BA310" i="1" s="1"/>
  <c r="AX310" i="1"/>
  <c r="AV310" i="1"/>
  <c r="AT310" i="1"/>
  <c r="AR310" i="1"/>
  <c r="AP310" i="1"/>
  <c r="AN310" i="1"/>
  <c r="AL310" i="1"/>
  <c r="AJ310" i="1"/>
  <c r="AG310" i="1"/>
  <c r="AE310" i="1"/>
  <c r="AC310" i="1"/>
  <c r="AA310" i="1"/>
  <c r="Y310" i="1"/>
  <c r="W310" i="1"/>
  <c r="U310" i="1"/>
  <c r="S310" i="1"/>
  <c r="Q310" i="1"/>
  <c r="O310" i="1"/>
  <c r="M310" i="1"/>
  <c r="K310" i="1"/>
  <c r="I310" i="1"/>
  <c r="G310" i="1"/>
  <c r="E310" i="1"/>
  <c r="C310" i="1"/>
  <c r="AZ309" i="1"/>
  <c r="BA309" i="1" s="1"/>
  <c r="AX309" i="1"/>
  <c r="AV309" i="1"/>
  <c r="AT309" i="1"/>
  <c r="AR309" i="1"/>
  <c r="AP309" i="1"/>
  <c r="AN309" i="1"/>
  <c r="AL309" i="1"/>
  <c r="AJ309" i="1"/>
  <c r="AG309" i="1"/>
  <c r="AE309" i="1"/>
  <c r="AC309" i="1"/>
  <c r="AA309" i="1"/>
  <c r="Y309" i="1"/>
  <c r="W309" i="1"/>
  <c r="U309" i="1"/>
  <c r="S309" i="1"/>
  <c r="Q309" i="1"/>
  <c r="O309" i="1"/>
  <c r="M309" i="1"/>
  <c r="K309" i="1"/>
  <c r="I309" i="1"/>
  <c r="G309" i="1"/>
  <c r="E309" i="1"/>
  <c r="C309" i="1"/>
  <c r="AZ308" i="1"/>
  <c r="BA308" i="1" s="1"/>
  <c r="AX308" i="1"/>
  <c r="AV308" i="1"/>
  <c r="AT308" i="1"/>
  <c r="AR308" i="1"/>
  <c r="AP308" i="1"/>
  <c r="AN308" i="1"/>
  <c r="AL308" i="1"/>
  <c r="AJ308" i="1"/>
  <c r="AG308" i="1"/>
  <c r="AE308" i="1"/>
  <c r="AC308" i="1"/>
  <c r="AA308" i="1"/>
  <c r="Y308" i="1"/>
  <c r="W308" i="1"/>
  <c r="U308" i="1"/>
  <c r="S308" i="1"/>
  <c r="Q308" i="1"/>
  <c r="O308" i="1"/>
  <c r="M308" i="1"/>
  <c r="K308" i="1"/>
  <c r="I308" i="1"/>
  <c r="G308" i="1"/>
  <c r="E308" i="1"/>
  <c r="C308" i="1"/>
  <c r="AZ307" i="1"/>
  <c r="BA307" i="1" s="1"/>
  <c r="AX307" i="1"/>
  <c r="AV307" i="1"/>
  <c r="AT307" i="1"/>
  <c r="AR307" i="1"/>
  <c r="AP307" i="1"/>
  <c r="AN307" i="1"/>
  <c r="AL307" i="1"/>
  <c r="AJ307" i="1"/>
  <c r="AG307" i="1"/>
  <c r="AE307" i="1"/>
  <c r="AC307" i="1"/>
  <c r="AA307" i="1"/>
  <c r="Y307" i="1"/>
  <c r="W307" i="1"/>
  <c r="U307" i="1"/>
  <c r="S307" i="1"/>
  <c r="Q307" i="1"/>
  <c r="O307" i="1"/>
  <c r="M307" i="1"/>
  <c r="K307" i="1"/>
  <c r="I307" i="1"/>
  <c r="G307" i="1"/>
  <c r="E307" i="1"/>
  <c r="C307" i="1"/>
  <c r="AZ306" i="1"/>
  <c r="BA306" i="1" s="1"/>
  <c r="AX306" i="1"/>
  <c r="AV306" i="1"/>
  <c r="AT306" i="1"/>
  <c r="AR306" i="1"/>
  <c r="AP306" i="1"/>
  <c r="AN306" i="1"/>
  <c r="AL306" i="1"/>
  <c r="AJ306" i="1"/>
  <c r="AG306" i="1"/>
  <c r="AE306" i="1"/>
  <c r="AC306" i="1"/>
  <c r="AA306" i="1"/>
  <c r="Y306" i="1"/>
  <c r="W306" i="1"/>
  <c r="U306" i="1"/>
  <c r="S306" i="1"/>
  <c r="Q306" i="1"/>
  <c r="O306" i="1"/>
  <c r="M306" i="1"/>
  <c r="K306" i="1"/>
  <c r="I306" i="1"/>
  <c r="G306" i="1"/>
  <c r="E306" i="1"/>
  <c r="C306" i="1"/>
  <c r="AZ305" i="1"/>
  <c r="BA305" i="1" s="1"/>
  <c r="AX305" i="1"/>
  <c r="AV305" i="1"/>
  <c r="AT305" i="1"/>
  <c r="AR305" i="1"/>
  <c r="AP305" i="1"/>
  <c r="AN305" i="1"/>
  <c r="AL305" i="1"/>
  <c r="AJ305" i="1"/>
  <c r="AG305" i="1"/>
  <c r="AE305" i="1"/>
  <c r="AC305" i="1"/>
  <c r="AA305" i="1"/>
  <c r="Y305" i="1"/>
  <c r="W305" i="1"/>
  <c r="U305" i="1"/>
  <c r="S305" i="1"/>
  <c r="Q305" i="1"/>
  <c r="O305" i="1"/>
  <c r="M305" i="1"/>
  <c r="K305" i="1"/>
  <c r="I305" i="1"/>
  <c r="G305" i="1"/>
  <c r="E305" i="1"/>
  <c r="C305" i="1"/>
  <c r="AZ304" i="1"/>
  <c r="BA304" i="1" s="1"/>
  <c r="AX304" i="1"/>
  <c r="AV304" i="1"/>
  <c r="AT304" i="1"/>
  <c r="AR304" i="1"/>
  <c r="AP304" i="1"/>
  <c r="AN304" i="1"/>
  <c r="AL304" i="1"/>
  <c r="AJ304" i="1"/>
  <c r="AG304" i="1"/>
  <c r="AE304" i="1"/>
  <c r="AC304" i="1"/>
  <c r="AA304" i="1"/>
  <c r="Y304" i="1"/>
  <c r="W304" i="1"/>
  <c r="U304" i="1"/>
  <c r="S304" i="1"/>
  <c r="Q304" i="1"/>
  <c r="O304" i="1"/>
  <c r="M304" i="1"/>
  <c r="K304" i="1"/>
  <c r="I304" i="1"/>
  <c r="G304" i="1"/>
  <c r="E304" i="1"/>
  <c r="C304" i="1"/>
  <c r="AZ303" i="1"/>
  <c r="BA303" i="1" s="1"/>
  <c r="AX303" i="1"/>
  <c r="AV303" i="1"/>
  <c r="AT303" i="1"/>
  <c r="AR303" i="1"/>
  <c r="AP303" i="1"/>
  <c r="AN303" i="1"/>
  <c r="AL303" i="1"/>
  <c r="AJ303" i="1"/>
  <c r="AG303" i="1"/>
  <c r="AE303" i="1"/>
  <c r="AC303" i="1"/>
  <c r="AA303" i="1"/>
  <c r="Y303" i="1"/>
  <c r="W303" i="1"/>
  <c r="U303" i="1"/>
  <c r="S303" i="1"/>
  <c r="Q303" i="1"/>
  <c r="O303" i="1"/>
  <c r="M303" i="1"/>
  <c r="K303" i="1"/>
  <c r="I303" i="1"/>
  <c r="G303" i="1"/>
  <c r="E303" i="1"/>
  <c r="C303" i="1"/>
  <c r="AZ302" i="1"/>
  <c r="BA302" i="1" s="1"/>
  <c r="AX302" i="1"/>
  <c r="AV302" i="1"/>
  <c r="AT302" i="1"/>
  <c r="AR302" i="1"/>
  <c r="AP302" i="1"/>
  <c r="AN302" i="1"/>
  <c r="AL302" i="1"/>
  <c r="AJ302" i="1"/>
  <c r="AG302" i="1"/>
  <c r="AE302" i="1"/>
  <c r="AC302" i="1"/>
  <c r="AA302" i="1"/>
  <c r="Y302" i="1"/>
  <c r="W302" i="1"/>
  <c r="U302" i="1"/>
  <c r="S302" i="1"/>
  <c r="Q302" i="1"/>
  <c r="O302" i="1"/>
  <c r="M302" i="1"/>
  <c r="K302" i="1"/>
  <c r="I302" i="1"/>
  <c r="G302" i="1"/>
  <c r="E302" i="1"/>
  <c r="C302" i="1"/>
  <c r="AZ301" i="1"/>
  <c r="BA301" i="1" s="1"/>
  <c r="AX301" i="1"/>
  <c r="AV301" i="1"/>
  <c r="AT301" i="1"/>
  <c r="AR301" i="1"/>
  <c r="AP301" i="1"/>
  <c r="AN301" i="1"/>
  <c r="AL301" i="1"/>
  <c r="AJ301" i="1"/>
  <c r="AG301" i="1"/>
  <c r="AE301" i="1"/>
  <c r="AC301" i="1"/>
  <c r="AA301" i="1"/>
  <c r="Y301" i="1"/>
  <c r="W301" i="1"/>
  <c r="U301" i="1"/>
  <c r="S301" i="1"/>
  <c r="Q301" i="1"/>
  <c r="O301" i="1"/>
  <c r="M301" i="1"/>
  <c r="K301" i="1"/>
  <c r="I301" i="1"/>
  <c r="G301" i="1"/>
  <c r="E301" i="1"/>
  <c r="C301" i="1"/>
  <c r="AZ300" i="1"/>
  <c r="BA300" i="1" s="1"/>
  <c r="AX300" i="1"/>
  <c r="AV300" i="1"/>
  <c r="AT300" i="1"/>
  <c r="AR300" i="1"/>
  <c r="AP300" i="1"/>
  <c r="AN300" i="1"/>
  <c r="AL300" i="1"/>
  <c r="AJ300" i="1"/>
  <c r="AG300" i="1"/>
  <c r="AE300" i="1"/>
  <c r="AC300" i="1"/>
  <c r="AA300" i="1"/>
  <c r="Y300" i="1"/>
  <c r="W300" i="1"/>
  <c r="U300" i="1"/>
  <c r="S300" i="1"/>
  <c r="Q300" i="1"/>
  <c r="O300" i="1"/>
  <c r="M300" i="1"/>
  <c r="K300" i="1"/>
  <c r="I300" i="1"/>
  <c r="G300" i="1"/>
  <c r="E300" i="1"/>
  <c r="C300" i="1"/>
  <c r="AZ299" i="1"/>
  <c r="BA299" i="1" s="1"/>
  <c r="AX299" i="1"/>
  <c r="AV299" i="1"/>
  <c r="AT299" i="1"/>
  <c r="AR299" i="1"/>
  <c r="AP299" i="1"/>
  <c r="AN299" i="1"/>
  <c r="AL299" i="1"/>
  <c r="AJ299" i="1"/>
  <c r="AG299" i="1"/>
  <c r="AE299" i="1"/>
  <c r="AC299" i="1"/>
  <c r="AA299" i="1"/>
  <c r="Y299" i="1"/>
  <c r="W299" i="1"/>
  <c r="U299" i="1"/>
  <c r="S299" i="1"/>
  <c r="Q299" i="1"/>
  <c r="O299" i="1"/>
  <c r="M299" i="1"/>
  <c r="K299" i="1"/>
  <c r="I299" i="1"/>
  <c r="G299" i="1"/>
  <c r="E299" i="1"/>
  <c r="C299" i="1"/>
  <c r="AZ298" i="1"/>
  <c r="BA298" i="1" s="1"/>
  <c r="AX298" i="1"/>
  <c r="AV298" i="1"/>
  <c r="AT298" i="1"/>
  <c r="AR298" i="1"/>
  <c r="AP298" i="1"/>
  <c r="AN298" i="1"/>
  <c r="AL298" i="1"/>
  <c r="AJ298" i="1"/>
  <c r="AG298" i="1"/>
  <c r="AE298" i="1"/>
  <c r="AC298" i="1"/>
  <c r="AA298" i="1"/>
  <c r="Y298" i="1"/>
  <c r="W298" i="1"/>
  <c r="U298" i="1"/>
  <c r="S298" i="1"/>
  <c r="Q298" i="1"/>
  <c r="O298" i="1"/>
  <c r="M298" i="1"/>
  <c r="K298" i="1"/>
  <c r="I298" i="1"/>
  <c r="G298" i="1"/>
  <c r="E298" i="1"/>
  <c r="C298" i="1"/>
  <c r="AZ297" i="1"/>
  <c r="BA297" i="1" s="1"/>
  <c r="AX297" i="1"/>
  <c r="AV297" i="1"/>
  <c r="AT297" i="1"/>
  <c r="AR297" i="1"/>
  <c r="AP297" i="1"/>
  <c r="AN297" i="1"/>
  <c r="AL297" i="1"/>
  <c r="AJ297" i="1"/>
  <c r="AG297" i="1"/>
  <c r="AE297" i="1"/>
  <c r="AC297" i="1"/>
  <c r="AA297" i="1"/>
  <c r="Y297" i="1"/>
  <c r="W297" i="1"/>
  <c r="U297" i="1"/>
  <c r="S297" i="1"/>
  <c r="Q297" i="1"/>
  <c r="O297" i="1"/>
  <c r="M297" i="1"/>
  <c r="K297" i="1"/>
  <c r="I297" i="1"/>
  <c r="G297" i="1"/>
  <c r="E297" i="1"/>
  <c r="C297" i="1"/>
  <c r="AZ296" i="1"/>
  <c r="BA296" i="1" s="1"/>
  <c r="AX296" i="1"/>
  <c r="AV296" i="1"/>
  <c r="AT296" i="1"/>
  <c r="AR296" i="1"/>
  <c r="AP296" i="1"/>
  <c r="AN296" i="1"/>
  <c r="AL296" i="1"/>
  <c r="AJ296" i="1"/>
  <c r="AG296" i="1"/>
  <c r="AE296" i="1"/>
  <c r="AC296" i="1"/>
  <c r="AA296" i="1"/>
  <c r="Y296" i="1"/>
  <c r="W296" i="1"/>
  <c r="U296" i="1"/>
  <c r="S296" i="1"/>
  <c r="Q296" i="1"/>
  <c r="O296" i="1"/>
  <c r="M296" i="1"/>
  <c r="K296" i="1"/>
  <c r="I296" i="1"/>
  <c r="G296" i="1"/>
  <c r="E296" i="1"/>
  <c r="C296" i="1"/>
  <c r="AZ295" i="1"/>
  <c r="BA295" i="1" s="1"/>
  <c r="AX295" i="1"/>
  <c r="AV295" i="1"/>
  <c r="AT295" i="1"/>
  <c r="AR295" i="1"/>
  <c r="AP295" i="1"/>
  <c r="AN295" i="1"/>
  <c r="AL295" i="1"/>
  <c r="AJ295" i="1"/>
  <c r="AG295" i="1"/>
  <c r="AE295" i="1"/>
  <c r="AC295" i="1"/>
  <c r="AA295" i="1"/>
  <c r="Y295" i="1"/>
  <c r="W295" i="1"/>
  <c r="U295" i="1"/>
  <c r="S295" i="1"/>
  <c r="Q295" i="1"/>
  <c r="O295" i="1"/>
  <c r="M295" i="1"/>
  <c r="K295" i="1"/>
  <c r="I295" i="1"/>
  <c r="G295" i="1"/>
  <c r="E295" i="1"/>
  <c r="C295" i="1"/>
  <c r="AZ294" i="1"/>
  <c r="BA294" i="1" s="1"/>
  <c r="AX294" i="1"/>
  <c r="AV294" i="1"/>
  <c r="AT294" i="1"/>
  <c r="AR294" i="1"/>
  <c r="AP294" i="1"/>
  <c r="AN294" i="1"/>
  <c r="AL294" i="1"/>
  <c r="AJ294" i="1"/>
  <c r="AG294" i="1"/>
  <c r="AE294" i="1"/>
  <c r="AC294" i="1"/>
  <c r="AA294" i="1"/>
  <c r="Y294" i="1"/>
  <c r="W294" i="1"/>
  <c r="U294" i="1"/>
  <c r="S294" i="1"/>
  <c r="Q294" i="1"/>
  <c r="O294" i="1"/>
  <c r="M294" i="1"/>
  <c r="K294" i="1"/>
  <c r="I294" i="1"/>
  <c r="G294" i="1"/>
  <c r="E294" i="1"/>
  <c r="C294" i="1"/>
  <c r="AZ293" i="1"/>
  <c r="BA293" i="1" s="1"/>
  <c r="AX293" i="1"/>
  <c r="AV293" i="1"/>
  <c r="AT293" i="1"/>
  <c r="AR293" i="1"/>
  <c r="AP293" i="1"/>
  <c r="AN293" i="1"/>
  <c r="AL293" i="1"/>
  <c r="AJ293" i="1"/>
  <c r="AG293" i="1"/>
  <c r="AE293" i="1"/>
  <c r="AC293" i="1"/>
  <c r="AA293" i="1"/>
  <c r="Y293" i="1"/>
  <c r="W293" i="1"/>
  <c r="U293" i="1"/>
  <c r="S293" i="1"/>
  <c r="Q293" i="1"/>
  <c r="O293" i="1"/>
  <c r="M293" i="1"/>
  <c r="K293" i="1"/>
  <c r="I293" i="1"/>
  <c r="G293" i="1"/>
  <c r="E293" i="1"/>
  <c r="C293" i="1"/>
  <c r="AZ292" i="1"/>
  <c r="BA292" i="1" s="1"/>
  <c r="AX292" i="1"/>
  <c r="AV292" i="1"/>
  <c r="AT292" i="1"/>
  <c r="AR292" i="1"/>
  <c r="AP292" i="1"/>
  <c r="AN292" i="1"/>
  <c r="AL292" i="1"/>
  <c r="AJ292" i="1"/>
  <c r="AG292" i="1"/>
  <c r="AE292" i="1"/>
  <c r="AC292" i="1"/>
  <c r="AA292" i="1"/>
  <c r="Y292" i="1"/>
  <c r="W292" i="1"/>
  <c r="U292" i="1"/>
  <c r="S292" i="1"/>
  <c r="Q292" i="1"/>
  <c r="O292" i="1"/>
  <c r="M292" i="1"/>
  <c r="K292" i="1"/>
  <c r="I292" i="1"/>
  <c r="G292" i="1"/>
  <c r="E292" i="1"/>
  <c r="C292" i="1"/>
  <c r="AZ291" i="1"/>
  <c r="BA291" i="1" s="1"/>
  <c r="AX291" i="1"/>
  <c r="AV291" i="1"/>
  <c r="AT291" i="1"/>
  <c r="AR291" i="1"/>
  <c r="AP291" i="1"/>
  <c r="AN291" i="1"/>
  <c r="AL291" i="1"/>
  <c r="AJ291" i="1"/>
  <c r="AG291" i="1"/>
  <c r="AE291" i="1"/>
  <c r="AC291" i="1"/>
  <c r="AA291" i="1"/>
  <c r="Y291" i="1"/>
  <c r="W291" i="1"/>
  <c r="U291" i="1"/>
  <c r="S291" i="1"/>
  <c r="Q291" i="1"/>
  <c r="O291" i="1"/>
  <c r="M291" i="1"/>
  <c r="K291" i="1"/>
  <c r="I291" i="1"/>
  <c r="G291" i="1"/>
  <c r="E291" i="1"/>
  <c r="C291" i="1"/>
  <c r="AZ290" i="1"/>
  <c r="BA290" i="1" s="1"/>
  <c r="AX290" i="1"/>
  <c r="AV290" i="1"/>
  <c r="AT290" i="1"/>
  <c r="AR290" i="1"/>
  <c r="AP290" i="1"/>
  <c r="AN290" i="1"/>
  <c r="AL290" i="1"/>
  <c r="AJ290" i="1"/>
  <c r="AG290" i="1"/>
  <c r="AE290" i="1"/>
  <c r="AC290" i="1"/>
  <c r="AA290" i="1"/>
  <c r="Y290" i="1"/>
  <c r="W290" i="1"/>
  <c r="U290" i="1"/>
  <c r="S290" i="1"/>
  <c r="Q290" i="1"/>
  <c r="O290" i="1"/>
  <c r="M290" i="1"/>
  <c r="K290" i="1"/>
  <c r="I290" i="1"/>
  <c r="G290" i="1"/>
  <c r="E290" i="1"/>
  <c r="C290" i="1"/>
  <c r="AZ289" i="1"/>
  <c r="BA289" i="1" s="1"/>
  <c r="AX289" i="1"/>
  <c r="AV289" i="1"/>
  <c r="AT289" i="1"/>
  <c r="AR289" i="1"/>
  <c r="AP289" i="1"/>
  <c r="AN289" i="1"/>
  <c r="AL289" i="1"/>
  <c r="AJ289" i="1"/>
  <c r="AG289" i="1"/>
  <c r="AE289" i="1"/>
  <c r="AC289" i="1"/>
  <c r="AA289" i="1"/>
  <c r="Y289" i="1"/>
  <c r="W289" i="1"/>
  <c r="U289" i="1"/>
  <c r="S289" i="1"/>
  <c r="Q289" i="1"/>
  <c r="O289" i="1"/>
  <c r="M289" i="1"/>
  <c r="K289" i="1"/>
  <c r="I289" i="1"/>
  <c r="G289" i="1"/>
  <c r="E289" i="1"/>
  <c r="C289" i="1"/>
  <c r="AZ288" i="1"/>
  <c r="BA288" i="1" s="1"/>
  <c r="AX288" i="1"/>
  <c r="AV288" i="1"/>
  <c r="AT288" i="1"/>
  <c r="AR288" i="1"/>
  <c r="AP288" i="1"/>
  <c r="AN288" i="1"/>
  <c r="AL288" i="1"/>
  <c r="AJ288" i="1"/>
  <c r="AG288" i="1"/>
  <c r="AE288" i="1"/>
  <c r="AC288" i="1"/>
  <c r="AA288" i="1"/>
  <c r="Y288" i="1"/>
  <c r="W288" i="1"/>
  <c r="U288" i="1"/>
  <c r="S288" i="1"/>
  <c r="Q288" i="1"/>
  <c r="O288" i="1"/>
  <c r="M288" i="1"/>
  <c r="K288" i="1"/>
  <c r="I288" i="1"/>
  <c r="G288" i="1"/>
  <c r="E288" i="1"/>
  <c r="C288" i="1"/>
  <c r="AZ287" i="1"/>
  <c r="BA287" i="1" s="1"/>
  <c r="AX287" i="1"/>
  <c r="AV287" i="1"/>
  <c r="AT287" i="1"/>
  <c r="AR287" i="1"/>
  <c r="AP287" i="1"/>
  <c r="AN287" i="1"/>
  <c r="AL287" i="1"/>
  <c r="AJ287" i="1"/>
  <c r="AG287" i="1"/>
  <c r="AE287" i="1"/>
  <c r="AC287" i="1"/>
  <c r="AA287" i="1"/>
  <c r="Y287" i="1"/>
  <c r="W287" i="1"/>
  <c r="U287" i="1"/>
  <c r="S287" i="1"/>
  <c r="Q287" i="1"/>
  <c r="O287" i="1"/>
  <c r="M287" i="1"/>
  <c r="K287" i="1"/>
  <c r="I287" i="1"/>
  <c r="G287" i="1"/>
  <c r="E287" i="1"/>
  <c r="C287" i="1"/>
  <c r="AZ286" i="1"/>
  <c r="BA286" i="1" s="1"/>
  <c r="AX286" i="1"/>
  <c r="AV286" i="1"/>
  <c r="AT286" i="1"/>
  <c r="AR286" i="1"/>
  <c r="AP286" i="1"/>
  <c r="AN286" i="1"/>
  <c r="AL286" i="1"/>
  <c r="AJ286" i="1"/>
  <c r="AG286" i="1"/>
  <c r="AE286" i="1"/>
  <c r="AC286" i="1"/>
  <c r="AA286" i="1"/>
  <c r="Y286" i="1"/>
  <c r="W286" i="1"/>
  <c r="U286" i="1"/>
  <c r="S286" i="1"/>
  <c r="Q286" i="1"/>
  <c r="O286" i="1"/>
  <c r="M286" i="1"/>
  <c r="K286" i="1"/>
  <c r="I286" i="1"/>
  <c r="G286" i="1"/>
  <c r="E286" i="1"/>
  <c r="C286" i="1"/>
  <c r="AZ285" i="1"/>
  <c r="BA285" i="1" s="1"/>
  <c r="AX285" i="1"/>
  <c r="AV285" i="1"/>
  <c r="AT285" i="1"/>
  <c r="AR285" i="1"/>
  <c r="AP285" i="1"/>
  <c r="AN285" i="1"/>
  <c r="AL285" i="1"/>
  <c r="AJ285" i="1"/>
  <c r="AG285" i="1"/>
  <c r="AE285" i="1"/>
  <c r="AC285" i="1"/>
  <c r="AA285" i="1"/>
  <c r="Y285" i="1"/>
  <c r="W285" i="1"/>
  <c r="U285" i="1"/>
  <c r="S285" i="1"/>
  <c r="Q285" i="1"/>
  <c r="O285" i="1"/>
  <c r="M285" i="1"/>
  <c r="K285" i="1"/>
  <c r="I285" i="1"/>
  <c r="G285" i="1"/>
  <c r="E285" i="1"/>
  <c r="C285" i="1"/>
  <c r="AZ284" i="1"/>
  <c r="BA284" i="1" s="1"/>
  <c r="AX284" i="1"/>
  <c r="AV284" i="1"/>
  <c r="AT284" i="1"/>
  <c r="AR284" i="1"/>
  <c r="AP284" i="1"/>
  <c r="AN284" i="1"/>
  <c r="AL284" i="1"/>
  <c r="AJ284" i="1"/>
  <c r="AG284" i="1"/>
  <c r="AE284" i="1"/>
  <c r="AC284" i="1"/>
  <c r="AA284" i="1"/>
  <c r="Y284" i="1"/>
  <c r="W284" i="1"/>
  <c r="U284" i="1"/>
  <c r="S284" i="1"/>
  <c r="Q284" i="1"/>
  <c r="O284" i="1"/>
  <c r="M284" i="1"/>
  <c r="K284" i="1"/>
  <c r="I284" i="1"/>
  <c r="G284" i="1"/>
  <c r="E284" i="1"/>
  <c r="C284" i="1"/>
  <c r="AZ283" i="1"/>
  <c r="BA283" i="1" s="1"/>
  <c r="AX283" i="1"/>
  <c r="AV283" i="1"/>
  <c r="AT283" i="1"/>
  <c r="AR283" i="1"/>
  <c r="AP283" i="1"/>
  <c r="AN283" i="1"/>
  <c r="AL283" i="1"/>
  <c r="AJ283" i="1"/>
  <c r="AG283" i="1"/>
  <c r="AE283" i="1"/>
  <c r="AC283" i="1"/>
  <c r="AA283" i="1"/>
  <c r="Y283" i="1"/>
  <c r="W283" i="1"/>
  <c r="U283" i="1"/>
  <c r="S283" i="1"/>
  <c r="Q283" i="1"/>
  <c r="O283" i="1"/>
  <c r="M283" i="1"/>
  <c r="K283" i="1"/>
  <c r="I283" i="1"/>
  <c r="G283" i="1"/>
  <c r="E283" i="1"/>
  <c r="C283" i="1"/>
  <c r="AZ282" i="1"/>
  <c r="BA282" i="1" s="1"/>
  <c r="AX282" i="1"/>
  <c r="AV282" i="1"/>
  <c r="AT282" i="1"/>
  <c r="AR282" i="1"/>
  <c r="AP282" i="1"/>
  <c r="AN282" i="1"/>
  <c r="AL282" i="1"/>
  <c r="AJ282" i="1"/>
  <c r="AG282" i="1"/>
  <c r="AE282" i="1"/>
  <c r="AC282" i="1"/>
  <c r="AA282" i="1"/>
  <c r="Y282" i="1"/>
  <c r="W282" i="1"/>
  <c r="U282" i="1"/>
  <c r="S282" i="1"/>
  <c r="Q282" i="1"/>
  <c r="O282" i="1"/>
  <c r="M282" i="1"/>
  <c r="K282" i="1"/>
  <c r="I282" i="1"/>
  <c r="G282" i="1"/>
  <c r="E282" i="1"/>
  <c r="C282" i="1"/>
  <c r="AZ281" i="1"/>
  <c r="BA281" i="1" s="1"/>
  <c r="AX281" i="1"/>
  <c r="AV281" i="1"/>
  <c r="AT281" i="1"/>
  <c r="AR281" i="1"/>
  <c r="AP281" i="1"/>
  <c r="AN281" i="1"/>
  <c r="AL281" i="1"/>
  <c r="AJ281" i="1"/>
  <c r="AG281" i="1"/>
  <c r="AE281" i="1"/>
  <c r="AC281" i="1"/>
  <c r="AA281" i="1"/>
  <c r="Y281" i="1"/>
  <c r="W281" i="1"/>
  <c r="U281" i="1"/>
  <c r="S281" i="1"/>
  <c r="Q281" i="1"/>
  <c r="O281" i="1"/>
  <c r="M281" i="1"/>
  <c r="K281" i="1"/>
  <c r="I281" i="1"/>
  <c r="G281" i="1"/>
  <c r="E281" i="1"/>
  <c r="C281" i="1"/>
  <c r="AZ280" i="1"/>
  <c r="BA280" i="1" s="1"/>
  <c r="AX280" i="1"/>
  <c r="AV280" i="1"/>
  <c r="AT280" i="1"/>
  <c r="AR280" i="1"/>
  <c r="AP280" i="1"/>
  <c r="AN280" i="1"/>
  <c r="AL280" i="1"/>
  <c r="AJ280" i="1"/>
  <c r="AG280" i="1"/>
  <c r="AE280" i="1"/>
  <c r="AC280" i="1"/>
  <c r="AA280" i="1"/>
  <c r="Y280" i="1"/>
  <c r="W280" i="1"/>
  <c r="U280" i="1"/>
  <c r="S280" i="1"/>
  <c r="Q280" i="1"/>
  <c r="O280" i="1"/>
  <c r="M280" i="1"/>
  <c r="K280" i="1"/>
  <c r="I280" i="1"/>
  <c r="G280" i="1"/>
  <c r="E280" i="1"/>
  <c r="C280" i="1"/>
  <c r="AZ279" i="1"/>
  <c r="BA279" i="1" s="1"/>
  <c r="AX279" i="1"/>
  <c r="AV279" i="1"/>
  <c r="AT279" i="1"/>
  <c r="AR279" i="1"/>
  <c r="AP279" i="1"/>
  <c r="AN279" i="1"/>
  <c r="AL279" i="1"/>
  <c r="AJ279" i="1"/>
  <c r="AG279" i="1"/>
  <c r="AE279" i="1"/>
  <c r="AC279" i="1"/>
  <c r="AA279" i="1"/>
  <c r="Y279" i="1"/>
  <c r="W279" i="1"/>
  <c r="U279" i="1"/>
  <c r="S279" i="1"/>
  <c r="Q279" i="1"/>
  <c r="O279" i="1"/>
  <c r="M279" i="1"/>
  <c r="K279" i="1"/>
  <c r="I279" i="1"/>
  <c r="G279" i="1"/>
  <c r="E279" i="1"/>
  <c r="C279" i="1"/>
  <c r="AZ278" i="1"/>
  <c r="BA278" i="1" s="1"/>
  <c r="AX278" i="1"/>
  <c r="AV278" i="1"/>
  <c r="AT278" i="1"/>
  <c r="AR278" i="1"/>
  <c r="AP278" i="1"/>
  <c r="AN278" i="1"/>
  <c r="AL278" i="1"/>
  <c r="AJ278" i="1"/>
  <c r="AG278" i="1"/>
  <c r="AE278" i="1"/>
  <c r="AC278" i="1"/>
  <c r="AA278" i="1"/>
  <c r="Y278" i="1"/>
  <c r="W278" i="1"/>
  <c r="U278" i="1"/>
  <c r="S278" i="1"/>
  <c r="Q278" i="1"/>
  <c r="O278" i="1"/>
  <c r="M278" i="1"/>
  <c r="K278" i="1"/>
  <c r="I278" i="1"/>
  <c r="G278" i="1"/>
  <c r="E278" i="1"/>
  <c r="C278" i="1"/>
  <c r="AZ277" i="1"/>
  <c r="BA277" i="1" s="1"/>
  <c r="AX277" i="1"/>
  <c r="AV277" i="1"/>
  <c r="AT277" i="1"/>
  <c r="AR277" i="1"/>
  <c r="AP277" i="1"/>
  <c r="AN277" i="1"/>
  <c r="AL277" i="1"/>
  <c r="AJ277" i="1"/>
  <c r="AG277" i="1"/>
  <c r="AE277" i="1"/>
  <c r="AC277" i="1"/>
  <c r="AA277" i="1"/>
  <c r="Y277" i="1"/>
  <c r="W277" i="1"/>
  <c r="U277" i="1"/>
  <c r="S277" i="1"/>
  <c r="Q277" i="1"/>
  <c r="O277" i="1"/>
  <c r="M277" i="1"/>
  <c r="K277" i="1"/>
  <c r="I277" i="1"/>
  <c r="G277" i="1"/>
  <c r="E277" i="1"/>
  <c r="C277" i="1"/>
  <c r="AZ276" i="1"/>
  <c r="BA276" i="1" s="1"/>
  <c r="AX276" i="1"/>
  <c r="AV276" i="1"/>
  <c r="AT276" i="1"/>
  <c r="AR276" i="1"/>
  <c r="AP276" i="1"/>
  <c r="AN276" i="1"/>
  <c r="AL276" i="1"/>
  <c r="AJ276" i="1"/>
  <c r="AG276" i="1"/>
  <c r="AE276" i="1"/>
  <c r="AC276" i="1"/>
  <c r="AA276" i="1"/>
  <c r="Y276" i="1"/>
  <c r="W276" i="1"/>
  <c r="U276" i="1"/>
  <c r="S276" i="1"/>
  <c r="Q276" i="1"/>
  <c r="O276" i="1"/>
  <c r="M276" i="1"/>
  <c r="K276" i="1"/>
  <c r="I276" i="1"/>
  <c r="G276" i="1"/>
  <c r="E276" i="1"/>
  <c r="C276" i="1"/>
  <c r="AZ275" i="1"/>
  <c r="BA275" i="1" s="1"/>
  <c r="AX275" i="1"/>
  <c r="AV275" i="1"/>
  <c r="AT275" i="1"/>
  <c r="AR275" i="1"/>
  <c r="AP275" i="1"/>
  <c r="AN275" i="1"/>
  <c r="AL275" i="1"/>
  <c r="AJ275" i="1"/>
  <c r="AG275" i="1"/>
  <c r="AE275" i="1"/>
  <c r="AC275" i="1"/>
  <c r="AA275" i="1"/>
  <c r="Y275" i="1"/>
  <c r="W275" i="1"/>
  <c r="U275" i="1"/>
  <c r="S275" i="1"/>
  <c r="Q275" i="1"/>
  <c r="O275" i="1"/>
  <c r="M275" i="1"/>
  <c r="K275" i="1"/>
  <c r="I275" i="1"/>
  <c r="G275" i="1"/>
  <c r="E275" i="1"/>
  <c r="C275" i="1"/>
  <c r="AZ274" i="1"/>
  <c r="BA274" i="1" s="1"/>
  <c r="AX274" i="1"/>
  <c r="AV274" i="1"/>
  <c r="AT274" i="1"/>
  <c r="AR274" i="1"/>
  <c r="AP274" i="1"/>
  <c r="AN274" i="1"/>
  <c r="AL274" i="1"/>
  <c r="AJ274" i="1"/>
  <c r="AG274" i="1"/>
  <c r="AE274" i="1"/>
  <c r="AC274" i="1"/>
  <c r="AA274" i="1"/>
  <c r="Y274" i="1"/>
  <c r="W274" i="1"/>
  <c r="U274" i="1"/>
  <c r="S274" i="1"/>
  <c r="Q274" i="1"/>
  <c r="O274" i="1"/>
  <c r="M274" i="1"/>
  <c r="K274" i="1"/>
  <c r="I274" i="1"/>
  <c r="G274" i="1"/>
  <c r="E274" i="1"/>
  <c r="C274" i="1"/>
  <c r="AZ273" i="1"/>
  <c r="BA273" i="1" s="1"/>
  <c r="AX273" i="1"/>
  <c r="AV273" i="1"/>
  <c r="AT273" i="1"/>
  <c r="AR273" i="1"/>
  <c r="AP273" i="1"/>
  <c r="AN273" i="1"/>
  <c r="AL273" i="1"/>
  <c r="AJ273" i="1"/>
  <c r="AG273" i="1"/>
  <c r="AE273" i="1"/>
  <c r="AC273" i="1"/>
  <c r="AA273" i="1"/>
  <c r="Y273" i="1"/>
  <c r="W273" i="1"/>
  <c r="U273" i="1"/>
  <c r="S273" i="1"/>
  <c r="Q273" i="1"/>
  <c r="O273" i="1"/>
  <c r="M273" i="1"/>
  <c r="K273" i="1"/>
  <c r="I273" i="1"/>
  <c r="G273" i="1"/>
  <c r="E273" i="1"/>
  <c r="C273" i="1"/>
  <c r="AZ272" i="1"/>
  <c r="BA272" i="1" s="1"/>
  <c r="AX272" i="1"/>
  <c r="AV272" i="1"/>
  <c r="AT272" i="1"/>
  <c r="AR272" i="1"/>
  <c r="AP272" i="1"/>
  <c r="AN272" i="1"/>
  <c r="AL272" i="1"/>
  <c r="AJ272" i="1"/>
  <c r="AG272" i="1"/>
  <c r="AE272" i="1"/>
  <c r="AC272" i="1"/>
  <c r="AA272" i="1"/>
  <c r="Y272" i="1"/>
  <c r="W272" i="1"/>
  <c r="U272" i="1"/>
  <c r="S272" i="1"/>
  <c r="Q272" i="1"/>
  <c r="O272" i="1"/>
  <c r="M272" i="1"/>
  <c r="K272" i="1"/>
  <c r="I272" i="1"/>
  <c r="G272" i="1"/>
  <c r="E272" i="1"/>
  <c r="C272" i="1"/>
  <c r="AZ271" i="1"/>
  <c r="BA271" i="1" s="1"/>
  <c r="AX271" i="1"/>
  <c r="AV271" i="1"/>
  <c r="AT271" i="1"/>
  <c r="AR271" i="1"/>
  <c r="AP271" i="1"/>
  <c r="AN271" i="1"/>
  <c r="AL271" i="1"/>
  <c r="AJ271" i="1"/>
  <c r="AG271" i="1"/>
  <c r="AE271" i="1"/>
  <c r="AC271" i="1"/>
  <c r="AA271" i="1"/>
  <c r="Y271" i="1"/>
  <c r="W271" i="1"/>
  <c r="U271" i="1"/>
  <c r="S271" i="1"/>
  <c r="Q271" i="1"/>
  <c r="O271" i="1"/>
  <c r="M271" i="1"/>
  <c r="K271" i="1"/>
  <c r="I271" i="1"/>
  <c r="G271" i="1"/>
  <c r="E271" i="1"/>
  <c r="C271" i="1"/>
  <c r="AZ270" i="1"/>
  <c r="BA270" i="1" s="1"/>
  <c r="AX270" i="1"/>
  <c r="AV270" i="1"/>
  <c r="AT270" i="1"/>
  <c r="AR270" i="1"/>
  <c r="AP270" i="1"/>
  <c r="AN270" i="1"/>
  <c r="AL270" i="1"/>
  <c r="AJ270" i="1"/>
  <c r="AG270" i="1"/>
  <c r="AE270" i="1"/>
  <c r="AC270" i="1"/>
  <c r="AA270" i="1"/>
  <c r="Y270" i="1"/>
  <c r="W270" i="1"/>
  <c r="U270" i="1"/>
  <c r="S270" i="1"/>
  <c r="Q270" i="1"/>
  <c r="O270" i="1"/>
  <c r="M270" i="1"/>
  <c r="K270" i="1"/>
  <c r="I270" i="1"/>
  <c r="G270" i="1"/>
  <c r="E270" i="1"/>
  <c r="C270" i="1"/>
  <c r="AZ269" i="1"/>
  <c r="BA269" i="1" s="1"/>
  <c r="AX269" i="1"/>
  <c r="AV269" i="1"/>
  <c r="AT269" i="1"/>
  <c r="AR269" i="1"/>
  <c r="AP269" i="1"/>
  <c r="AN269" i="1"/>
  <c r="AL269" i="1"/>
  <c r="AJ269" i="1"/>
  <c r="AG269" i="1"/>
  <c r="AE269" i="1"/>
  <c r="AC269" i="1"/>
  <c r="AA269" i="1"/>
  <c r="Y269" i="1"/>
  <c r="W269" i="1"/>
  <c r="U269" i="1"/>
  <c r="S269" i="1"/>
  <c r="Q269" i="1"/>
  <c r="O269" i="1"/>
  <c r="M269" i="1"/>
  <c r="K269" i="1"/>
  <c r="I269" i="1"/>
  <c r="G269" i="1"/>
  <c r="E269" i="1"/>
  <c r="C269" i="1"/>
  <c r="AZ268" i="1"/>
  <c r="BA268" i="1" s="1"/>
  <c r="AX268" i="1"/>
  <c r="AV268" i="1"/>
  <c r="AT268" i="1"/>
  <c r="AR268" i="1"/>
  <c r="AP268" i="1"/>
  <c r="AN268" i="1"/>
  <c r="AL268" i="1"/>
  <c r="AJ268" i="1"/>
  <c r="AG268" i="1"/>
  <c r="AE268" i="1"/>
  <c r="AC268" i="1"/>
  <c r="AA268" i="1"/>
  <c r="Y268" i="1"/>
  <c r="W268" i="1"/>
  <c r="U268" i="1"/>
  <c r="S268" i="1"/>
  <c r="Q268" i="1"/>
  <c r="O268" i="1"/>
  <c r="M268" i="1"/>
  <c r="K268" i="1"/>
  <c r="I268" i="1"/>
  <c r="G268" i="1"/>
  <c r="E268" i="1"/>
  <c r="C268" i="1"/>
  <c r="AZ267" i="1"/>
  <c r="BA267" i="1" s="1"/>
  <c r="AX267" i="1"/>
  <c r="AV267" i="1"/>
  <c r="AT267" i="1"/>
  <c r="AR267" i="1"/>
  <c r="AP267" i="1"/>
  <c r="AN267" i="1"/>
  <c r="AL267" i="1"/>
  <c r="AJ267" i="1"/>
  <c r="AG267" i="1"/>
  <c r="AE267" i="1"/>
  <c r="AC267" i="1"/>
  <c r="AA267" i="1"/>
  <c r="Y267" i="1"/>
  <c r="W267" i="1"/>
  <c r="U267" i="1"/>
  <c r="S267" i="1"/>
  <c r="Q267" i="1"/>
  <c r="O267" i="1"/>
  <c r="M267" i="1"/>
  <c r="K267" i="1"/>
  <c r="I267" i="1"/>
  <c r="G267" i="1"/>
  <c r="E267" i="1"/>
  <c r="C267" i="1"/>
  <c r="AZ266" i="1"/>
  <c r="BA266" i="1" s="1"/>
  <c r="AX266" i="1"/>
  <c r="AV266" i="1"/>
  <c r="AT266" i="1"/>
  <c r="AR266" i="1"/>
  <c r="AP266" i="1"/>
  <c r="AN266" i="1"/>
  <c r="AL266" i="1"/>
  <c r="AJ266" i="1"/>
  <c r="AG266" i="1"/>
  <c r="AE266" i="1"/>
  <c r="AC266" i="1"/>
  <c r="AA266" i="1"/>
  <c r="Y266" i="1"/>
  <c r="W266" i="1"/>
  <c r="U266" i="1"/>
  <c r="S266" i="1"/>
  <c r="Q266" i="1"/>
  <c r="O266" i="1"/>
  <c r="M266" i="1"/>
  <c r="K266" i="1"/>
  <c r="I266" i="1"/>
  <c r="G266" i="1"/>
  <c r="E266" i="1"/>
  <c r="C266" i="1"/>
  <c r="AZ265" i="1"/>
  <c r="BA265" i="1" s="1"/>
  <c r="AX265" i="1"/>
  <c r="AV265" i="1"/>
  <c r="AT265" i="1"/>
  <c r="AR265" i="1"/>
  <c r="AP265" i="1"/>
  <c r="AN265" i="1"/>
  <c r="AL265" i="1"/>
  <c r="AJ265" i="1"/>
  <c r="AG265" i="1"/>
  <c r="AE265" i="1"/>
  <c r="AC265" i="1"/>
  <c r="AA265" i="1"/>
  <c r="Y265" i="1"/>
  <c r="W265" i="1"/>
  <c r="U265" i="1"/>
  <c r="S265" i="1"/>
  <c r="Q265" i="1"/>
  <c r="O265" i="1"/>
  <c r="M265" i="1"/>
  <c r="K265" i="1"/>
  <c r="I265" i="1"/>
  <c r="G265" i="1"/>
  <c r="E265" i="1"/>
  <c r="C265" i="1"/>
  <c r="AZ264" i="1"/>
  <c r="BA264" i="1" s="1"/>
  <c r="AX264" i="1"/>
  <c r="AV264" i="1"/>
  <c r="AT264" i="1"/>
  <c r="AR264" i="1"/>
  <c r="AP264" i="1"/>
  <c r="AN264" i="1"/>
  <c r="AL264" i="1"/>
  <c r="AJ264" i="1"/>
  <c r="AG264" i="1"/>
  <c r="AE264" i="1"/>
  <c r="AC264" i="1"/>
  <c r="AA264" i="1"/>
  <c r="Y264" i="1"/>
  <c r="W264" i="1"/>
  <c r="U264" i="1"/>
  <c r="S264" i="1"/>
  <c r="Q264" i="1"/>
  <c r="O264" i="1"/>
  <c r="M264" i="1"/>
  <c r="K264" i="1"/>
  <c r="I264" i="1"/>
  <c r="G264" i="1"/>
  <c r="E264" i="1"/>
  <c r="C264" i="1"/>
  <c r="AZ263" i="1"/>
  <c r="BA263" i="1" s="1"/>
  <c r="AX263" i="1"/>
  <c r="AV263" i="1"/>
  <c r="AT263" i="1"/>
  <c r="AR263" i="1"/>
  <c r="AP263" i="1"/>
  <c r="AN263" i="1"/>
  <c r="AL263" i="1"/>
  <c r="AJ263" i="1"/>
  <c r="AG263" i="1"/>
  <c r="AE263" i="1"/>
  <c r="AC263" i="1"/>
  <c r="AA263" i="1"/>
  <c r="Y263" i="1"/>
  <c r="W263" i="1"/>
  <c r="U263" i="1"/>
  <c r="S263" i="1"/>
  <c r="Q263" i="1"/>
  <c r="O263" i="1"/>
  <c r="M263" i="1"/>
  <c r="K263" i="1"/>
  <c r="I263" i="1"/>
  <c r="G263" i="1"/>
  <c r="E263" i="1"/>
  <c r="C263" i="1"/>
  <c r="AZ262" i="1"/>
  <c r="BA262" i="1" s="1"/>
  <c r="AX262" i="1"/>
  <c r="AV262" i="1"/>
  <c r="AT262" i="1"/>
  <c r="AR262" i="1"/>
  <c r="AP262" i="1"/>
  <c r="AN262" i="1"/>
  <c r="AL262" i="1"/>
  <c r="AJ262" i="1"/>
  <c r="AG262" i="1"/>
  <c r="AE262" i="1"/>
  <c r="AC262" i="1"/>
  <c r="AA262" i="1"/>
  <c r="Y262" i="1"/>
  <c r="W262" i="1"/>
  <c r="U262" i="1"/>
  <c r="S262" i="1"/>
  <c r="Q262" i="1"/>
  <c r="O262" i="1"/>
  <c r="M262" i="1"/>
  <c r="K262" i="1"/>
  <c r="I262" i="1"/>
  <c r="G262" i="1"/>
  <c r="E262" i="1"/>
  <c r="C262" i="1"/>
  <c r="AZ261" i="1"/>
  <c r="BA261" i="1" s="1"/>
  <c r="AX261" i="1"/>
  <c r="AV261" i="1"/>
  <c r="AT261" i="1"/>
  <c r="AR261" i="1"/>
  <c r="AP261" i="1"/>
  <c r="AN261" i="1"/>
  <c r="AL261" i="1"/>
  <c r="AJ261" i="1"/>
  <c r="AG261" i="1"/>
  <c r="AE261" i="1"/>
  <c r="AC261" i="1"/>
  <c r="AA261" i="1"/>
  <c r="Y261" i="1"/>
  <c r="W261" i="1"/>
  <c r="U261" i="1"/>
  <c r="S261" i="1"/>
  <c r="Q261" i="1"/>
  <c r="O261" i="1"/>
  <c r="M261" i="1"/>
  <c r="K261" i="1"/>
  <c r="I261" i="1"/>
  <c r="G261" i="1"/>
  <c r="E261" i="1"/>
  <c r="C261" i="1"/>
  <c r="AZ260" i="1"/>
  <c r="BA260" i="1" s="1"/>
  <c r="AX260" i="1"/>
  <c r="AV260" i="1"/>
  <c r="AT260" i="1"/>
  <c r="AR260" i="1"/>
  <c r="AP260" i="1"/>
  <c r="AN260" i="1"/>
  <c r="AL260" i="1"/>
  <c r="AJ260" i="1"/>
  <c r="AG260" i="1"/>
  <c r="AE260" i="1"/>
  <c r="AC260" i="1"/>
  <c r="AA260" i="1"/>
  <c r="Y260" i="1"/>
  <c r="W260" i="1"/>
  <c r="U260" i="1"/>
  <c r="S260" i="1"/>
  <c r="Q260" i="1"/>
  <c r="O260" i="1"/>
  <c r="M260" i="1"/>
  <c r="K260" i="1"/>
  <c r="I260" i="1"/>
  <c r="G260" i="1"/>
  <c r="E260" i="1"/>
  <c r="C260" i="1"/>
  <c r="AZ259" i="1"/>
  <c r="BA259" i="1" s="1"/>
  <c r="AX259" i="1"/>
  <c r="AV259" i="1"/>
  <c r="AT259" i="1"/>
  <c r="AR259" i="1"/>
  <c r="AP259" i="1"/>
  <c r="AN259" i="1"/>
  <c r="AL259" i="1"/>
  <c r="AJ259" i="1"/>
  <c r="AG259" i="1"/>
  <c r="AE259" i="1"/>
  <c r="AC259" i="1"/>
  <c r="AA259" i="1"/>
  <c r="Y259" i="1"/>
  <c r="W259" i="1"/>
  <c r="U259" i="1"/>
  <c r="S259" i="1"/>
  <c r="Q259" i="1"/>
  <c r="O259" i="1"/>
  <c r="M259" i="1"/>
  <c r="K259" i="1"/>
  <c r="I259" i="1"/>
  <c r="G259" i="1"/>
  <c r="E259" i="1"/>
  <c r="C259" i="1"/>
  <c r="AZ258" i="1"/>
  <c r="BA258" i="1" s="1"/>
  <c r="AX258" i="1"/>
  <c r="AV258" i="1"/>
  <c r="AT258" i="1"/>
  <c r="AR258" i="1"/>
  <c r="AP258" i="1"/>
  <c r="AN258" i="1"/>
  <c r="AL258" i="1"/>
  <c r="AJ258" i="1"/>
  <c r="AG258" i="1"/>
  <c r="AE258" i="1"/>
  <c r="AC258" i="1"/>
  <c r="AA258" i="1"/>
  <c r="Y258" i="1"/>
  <c r="W258" i="1"/>
  <c r="U258" i="1"/>
  <c r="S258" i="1"/>
  <c r="Q258" i="1"/>
  <c r="O258" i="1"/>
  <c r="M258" i="1"/>
  <c r="K258" i="1"/>
  <c r="I258" i="1"/>
  <c r="G258" i="1"/>
  <c r="E258" i="1"/>
  <c r="C258" i="1"/>
  <c r="AZ257" i="1"/>
  <c r="BA257" i="1" s="1"/>
  <c r="AX257" i="1"/>
  <c r="AV257" i="1"/>
  <c r="AT257" i="1"/>
  <c r="AR257" i="1"/>
  <c r="AP257" i="1"/>
  <c r="AN257" i="1"/>
  <c r="AL257" i="1"/>
  <c r="AJ257" i="1"/>
  <c r="AG257" i="1"/>
  <c r="AE257" i="1"/>
  <c r="AC257" i="1"/>
  <c r="AA257" i="1"/>
  <c r="Y257" i="1"/>
  <c r="W257" i="1"/>
  <c r="U257" i="1"/>
  <c r="S257" i="1"/>
  <c r="Q257" i="1"/>
  <c r="O257" i="1"/>
  <c r="M257" i="1"/>
  <c r="K257" i="1"/>
  <c r="I257" i="1"/>
  <c r="G257" i="1"/>
  <c r="E257" i="1"/>
  <c r="C257" i="1"/>
  <c r="AZ256" i="1"/>
  <c r="BA256" i="1" s="1"/>
  <c r="AX256" i="1"/>
  <c r="AV256" i="1"/>
  <c r="AT256" i="1"/>
  <c r="AR256" i="1"/>
  <c r="AP256" i="1"/>
  <c r="AN256" i="1"/>
  <c r="AL256" i="1"/>
  <c r="AJ256" i="1"/>
  <c r="AG256" i="1"/>
  <c r="AE256" i="1"/>
  <c r="AC256" i="1"/>
  <c r="AA256" i="1"/>
  <c r="Y256" i="1"/>
  <c r="W256" i="1"/>
  <c r="U256" i="1"/>
  <c r="S256" i="1"/>
  <c r="Q256" i="1"/>
  <c r="O256" i="1"/>
  <c r="M256" i="1"/>
  <c r="K256" i="1"/>
  <c r="I256" i="1"/>
  <c r="G256" i="1"/>
  <c r="E256" i="1"/>
  <c r="C256" i="1"/>
  <c r="AZ255" i="1"/>
  <c r="BA255" i="1" s="1"/>
  <c r="AX255" i="1"/>
  <c r="AV255" i="1"/>
  <c r="AT255" i="1"/>
  <c r="AR255" i="1"/>
  <c r="AP255" i="1"/>
  <c r="AN255" i="1"/>
  <c r="AL255" i="1"/>
  <c r="AJ255" i="1"/>
  <c r="AG255" i="1"/>
  <c r="AE255" i="1"/>
  <c r="AC255" i="1"/>
  <c r="AA255" i="1"/>
  <c r="Y255" i="1"/>
  <c r="W255" i="1"/>
  <c r="U255" i="1"/>
  <c r="S255" i="1"/>
  <c r="Q255" i="1"/>
  <c r="O255" i="1"/>
  <c r="M255" i="1"/>
  <c r="K255" i="1"/>
  <c r="I255" i="1"/>
  <c r="G255" i="1"/>
  <c r="E255" i="1"/>
  <c r="C255" i="1"/>
  <c r="AZ254" i="1"/>
  <c r="BA254" i="1" s="1"/>
  <c r="AX254" i="1"/>
  <c r="AV254" i="1"/>
  <c r="AT254" i="1"/>
  <c r="AR254" i="1"/>
  <c r="AP254" i="1"/>
  <c r="AN254" i="1"/>
  <c r="AL254" i="1"/>
  <c r="AJ254" i="1"/>
  <c r="AG254" i="1"/>
  <c r="AE254" i="1"/>
  <c r="AC254" i="1"/>
  <c r="AA254" i="1"/>
  <c r="Y254" i="1"/>
  <c r="W254" i="1"/>
  <c r="U254" i="1"/>
  <c r="S254" i="1"/>
  <c r="Q254" i="1"/>
  <c r="O254" i="1"/>
  <c r="M254" i="1"/>
  <c r="K254" i="1"/>
  <c r="I254" i="1"/>
  <c r="G254" i="1"/>
  <c r="E254" i="1"/>
  <c r="C254" i="1"/>
  <c r="AZ253" i="1"/>
  <c r="BA253" i="1" s="1"/>
  <c r="AX253" i="1"/>
  <c r="AV253" i="1"/>
  <c r="AT253" i="1"/>
  <c r="AR253" i="1"/>
  <c r="AP253" i="1"/>
  <c r="AN253" i="1"/>
  <c r="AL253" i="1"/>
  <c r="AJ253" i="1"/>
  <c r="AG253" i="1"/>
  <c r="AE253" i="1"/>
  <c r="AC253" i="1"/>
  <c r="AA253" i="1"/>
  <c r="Y253" i="1"/>
  <c r="W253" i="1"/>
  <c r="U253" i="1"/>
  <c r="S253" i="1"/>
  <c r="Q253" i="1"/>
  <c r="O253" i="1"/>
  <c r="M253" i="1"/>
  <c r="K253" i="1"/>
  <c r="I253" i="1"/>
  <c r="G253" i="1"/>
  <c r="E253" i="1"/>
  <c r="C253" i="1"/>
  <c r="AZ252" i="1"/>
  <c r="BA252" i="1" s="1"/>
  <c r="AX252" i="1"/>
  <c r="AV252" i="1"/>
  <c r="AT252" i="1"/>
  <c r="AR252" i="1"/>
  <c r="AP252" i="1"/>
  <c r="AN252" i="1"/>
  <c r="AL252" i="1"/>
  <c r="AJ252" i="1"/>
  <c r="AG252" i="1"/>
  <c r="AE252" i="1"/>
  <c r="AC252" i="1"/>
  <c r="AA252" i="1"/>
  <c r="Y252" i="1"/>
  <c r="W252" i="1"/>
  <c r="U252" i="1"/>
  <c r="S252" i="1"/>
  <c r="Q252" i="1"/>
  <c r="O252" i="1"/>
  <c r="M252" i="1"/>
  <c r="K252" i="1"/>
  <c r="I252" i="1"/>
  <c r="G252" i="1"/>
  <c r="E252" i="1"/>
  <c r="C252" i="1"/>
  <c r="AZ251" i="1"/>
  <c r="BA251" i="1" s="1"/>
  <c r="AX251" i="1"/>
  <c r="AV251" i="1"/>
  <c r="AT251" i="1"/>
  <c r="AR251" i="1"/>
  <c r="AP251" i="1"/>
  <c r="AN251" i="1"/>
  <c r="AL251" i="1"/>
  <c r="AJ251" i="1"/>
  <c r="AG251" i="1"/>
  <c r="AE251" i="1"/>
  <c r="AC251" i="1"/>
  <c r="AA251" i="1"/>
  <c r="Y251" i="1"/>
  <c r="W251" i="1"/>
  <c r="U251" i="1"/>
  <c r="S251" i="1"/>
  <c r="Q251" i="1"/>
  <c r="O251" i="1"/>
  <c r="M251" i="1"/>
  <c r="K251" i="1"/>
  <c r="I251" i="1"/>
  <c r="G251" i="1"/>
  <c r="E251" i="1"/>
  <c r="C251" i="1"/>
  <c r="AZ250" i="1"/>
  <c r="BA250" i="1" s="1"/>
  <c r="AX250" i="1"/>
  <c r="AV250" i="1"/>
  <c r="AT250" i="1"/>
  <c r="AR250" i="1"/>
  <c r="AP250" i="1"/>
  <c r="AN250" i="1"/>
  <c r="AL250" i="1"/>
  <c r="AJ250" i="1"/>
  <c r="AG250" i="1"/>
  <c r="AE250" i="1"/>
  <c r="AC250" i="1"/>
  <c r="AA250" i="1"/>
  <c r="Y250" i="1"/>
  <c r="W250" i="1"/>
  <c r="U250" i="1"/>
  <c r="S250" i="1"/>
  <c r="Q250" i="1"/>
  <c r="O250" i="1"/>
  <c r="M250" i="1"/>
  <c r="K250" i="1"/>
  <c r="I250" i="1"/>
  <c r="G250" i="1"/>
  <c r="E250" i="1"/>
  <c r="C250" i="1"/>
  <c r="AZ249" i="1"/>
  <c r="BA249" i="1" s="1"/>
  <c r="AX249" i="1"/>
  <c r="AV249" i="1"/>
  <c r="AT249" i="1"/>
  <c r="AR249" i="1"/>
  <c r="AP249" i="1"/>
  <c r="AN249" i="1"/>
  <c r="AL249" i="1"/>
  <c r="AJ249" i="1"/>
  <c r="AG249" i="1"/>
  <c r="AE249" i="1"/>
  <c r="AC249" i="1"/>
  <c r="AA249" i="1"/>
  <c r="Y249" i="1"/>
  <c r="W249" i="1"/>
  <c r="U249" i="1"/>
  <c r="S249" i="1"/>
  <c r="Q249" i="1"/>
  <c r="O249" i="1"/>
  <c r="M249" i="1"/>
  <c r="K249" i="1"/>
  <c r="I249" i="1"/>
  <c r="G249" i="1"/>
  <c r="E249" i="1"/>
  <c r="C249" i="1"/>
  <c r="AZ248" i="1"/>
  <c r="BA248" i="1" s="1"/>
  <c r="AX248" i="1"/>
  <c r="AV248" i="1"/>
  <c r="AT248" i="1"/>
  <c r="AR248" i="1"/>
  <c r="AP248" i="1"/>
  <c r="AN248" i="1"/>
  <c r="AL248" i="1"/>
  <c r="AJ248" i="1"/>
  <c r="AG248" i="1"/>
  <c r="AE248" i="1"/>
  <c r="AC248" i="1"/>
  <c r="AA248" i="1"/>
  <c r="Y248" i="1"/>
  <c r="W248" i="1"/>
  <c r="U248" i="1"/>
  <c r="S248" i="1"/>
  <c r="Q248" i="1"/>
  <c r="O248" i="1"/>
  <c r="M248" i="1"/>
  <c r="K248" i="1"/>
  <c r="I248" i="1"/>
  <c r="G248" i="1"/>
  <c r="E248" i="1"/>
  <c r="C248" i="1"/>
  <c r="AZ247" i="1"/>
  <c r="BA247" i="1" s="1"/>
  <c r="AX247" i="1"/>
  <c r="AV247" i="1"/>
  <c r="AT247" i="1"/>
  <c r="AR247" i="1"/>
  <c r="AP247" i="1"/>
  <c r="AN247" i="1"/>
  <c r="AL247" i="1"/>
  <c r="AJ247" i="1"/>
  <c r="AG247" i="1"/>
  <c r="AE247" i="1"/>
  <c r="AC247" i="1"/>
  <c r="AA247" i="1"/>
  <c r="Y247" i="1"/>
  <c r="W247" i="1"/>
  <c r="U247" i="1"/>
  <c r="S247" i="1"/>
  <c r="Q247" i="1"/>
  <c r="O247" i="1"/>
  <c r="M247" i="1"/>
  <c r="K247" i="1"/>
  <c r="I247" i="1"/>
  <c r="G247" i="1"/>
  <c r="E247" i="1"/>
  <c r="C247" i="1"/>
  <c r="AZ246" i="1"/>
  <c r="BA246" i="1" s="1"/>
  <c r="AX246" i="1"/>
  <c r="AV246" i="1"/>
  <c r="AT246" i="1"/>
  <c r="AR246" i="1"/>
  <c r="AP246" i="1"/>
  <c r="AN246" i="1"/>
  <c r="AL246" i="1"/>
  <c r="AJ246" i="1"/>
  <c r="AG246" i="1"/>
  <c r="AE246" i="1"/>
  <c r="AC246" i="1"/>
  <c r="AA246" i="1"/>
  <c r="Y246" i="1"/>
  <c r="W246" i="1"/>
  <c r="U246" i="1"/>
  <c r="S246" i="1"/>
  <c r="Q246" i="1"/>
  <c r="O246" i="1"/>
  <c r="M246" i="1"/>
  <c r="K246" i="1"/>
  <c r="I246" i="1"/>
  <c r="G246" i="1"/>
  <c r="E246" i="1"/>
  <c r="C246" i="1"/>
  <c r="AZ245" i="1"/>
  <c r="BA245" i="1" s="1"/>
  <c r="AX245" i="1"/>
  <c r="AV245" i="1"/>
  <c r="AT245" i="1"/>
  <c r="AR245" i="1"/>
  <c r="AP245" i="1"/>
  <c r="AN245" i="1"/>
  <c r="AL245" i="1"/>
  <c r="AJ245" i="1"/>
  <c r="AG245" i="1"/>
  <c r="AE245" i="1"/>
  <c r="AC245" i="1"/>
  <c r="AA245" i="1"/>
  <c r="Y245" i="1"/>
  <c r="W245" i="1"/>
  <c r="U245" i="1"/>
  <c r="S245" i="1"/>
  <c r="Q245" i="1"/>
  <c r="O245" i="1"/>
  <c r="M245" i="1"/>
  <c r="K245" i="1"/>
  <c r="I245" i="1"/>
  <c r="G245" i="1"/>
  <c r="E245" i="1"/>
  <c r="C245" i="1"/>
  <c r="AZ244" i="1"/>
  <c r="BA244" i="1" s="1"/>
  <c r="AX244" i="1"/>
  <c r="AV244" i="1"/>
  <c r="AT244" i="1"/>
  <c r="AR244" i="1"/>
  <c r="AP244" i="1"/>
  <c r="AN244" i="1"/>
  <c r="AL244" i="1"/>
  <c r="AJ244" i="1"/>
  <c r="AG244" i="1"/>
  <c r="AE244" i="1"/>
  <c r="AC244" i="1"/>
  <c r="AA244" i="1"/>
  <c r="Y244" i="1"/>
  <c r="W244" i="1"/>
  <c r="U244" i="1"/>
  <c r="S244" i="1"/>
  <c r="Q244" i="1"/>
  <c r="O244" i="1"/>
  <c r="M244" i="1"/>
  <c r="K244" i="1"/>
  <c r="I244" i="1"/>
  <c r="G244" i="1"/>
  <c r="E244" i="1"/>
  <c r="C244" i="1"/>
  <c r="AZ243" i="1"/>
  <c r="BA243" i="1" s="1"/>
  <c r="AX243" i="1"/>
  <c r="AV243" i="1"/>
  <c r="AT243" i="1"/>
  <c r="AR243" i="1"/>
  <c r="AP243" i="1"/>
  <c r="AN243" i="1"/>
  <c r="AL243" i="1"/>
  <c r="AJ243" i="1"/>
  <c r="AG243" i="1"/>
  <c r="AE243" i="1"/>
  <c r="AC243" i="1"/>
  <c r="AA243" i="1"/>
  <c r="Y243" i="1"/>
  <c r="W243" i="1"/>
  <c r="U243" i="1"/>
  <c r="S243" i="1"/>
  <c r="Q243" i="1"/>
  <c r="O243" i="1"/>
  <c r="M243" i="1"/>
  <c r="K243" i="1"/>
  <c r="I243" i="1"/>
  <c r="G243" i="1"/>
  <c r="E243" i="1"/>
  <c r="C243" i="1"/>
  <c r="AZ242" i="1"/>
  <c r="BA242" i="1" s="1"/>
  <c r="AX242" i="1"/>
  <c r="AV242" i="1"/>
  <c r="AT242" i="1"/>
  <c r="AR242" i="1"/>
  <c r="AP242" i="1"/>
  <c r="AN242" i="1"/>
  <c r="AL242" i="1"/>
  <c r="AJ242" i="1"/>
  <c r="AG242" i="1"/>
  <c r="AE242" i="1"/>
  <c r="AC242" i="1"/>
  <c r="AA242" i="1"/>
  <c r="Y242" i="1"/>
  <c r="W242" i="1"/>
  <c r="U242" i="1"/>
  <c r="S242" i="1"/>
  <c r="Q242" i="1"/>
  <c r="O242" i="1"/>
  <c r="M242" i="1"/>
  <c r="K242" i="1"/>
  <c r="I242" i="1"/>
  <c r="G242" i="1"/>
  <c r="E242" i="1"/>
  <c r="C242" i="1"/>
  <c r="AZ241" i="1"/>
  <c r="BA241" i="1" s="1"/>
  <c r="AX241" i="1"/>
  <c r="AV241" i="1"/>
  <c r="AT241" i="1"/>
  <c r="AR241" i="1"/>
  <c r="AP241" i="1"/>
  <c r="AN241" i="1"/>
  <c r="AL241" i="1"/>
  <c r="AJ241" i="1"/>
  <c r="AG241" i="1"/>
  <c r="AE241" i="1"/>
  <c r="AC241" i="1"/>
  <c r="AA241" i="1"/>
  <c r="Y241" i="1"/>
  <c r="W241" i="1"/>
  <c r="U241" i="1"/>
  <c r="S241" i="1"/>
  <c r="Q241" i="1"/>
  <c r="O241" i="1"/>
  <c r="M241" i="1"/>
  <c r="K241" i="1"/>
  <c r="I241" i="1"/>
  <c r="G241" i="1"/>
  <c r="E241" i="1"/>
  <c r="C241" i="1"/>
  <c r="AZ240" i="1"/>
  <c r="BA240" i="1" s="1"/>
  <c r="AX240" i="1"/>
  <c r="AV240" i="1"/>
  <c r="AT240" i="1"/>
  <c r="AR240" i="1"/>
  <c r="AP240" i="1"/>
  <c r="AN240" i="1"/>
  <c r="AL240" i="1"/>
  <c r="AJ240" i="1"/>
  <c r="AG240" i="1"/>
  <c r="AE240" i="1"/>
  <c r="AC240" i="1"/>
  <c r="AA240" i="1"/>
  <c r="Y240" i="1"/>
  <c r="W240" i="1"/>
  <c r="U240" i="1"/>
  <c r="S240" i="1"/>
  <c r="Q240" i="1"/>
  <c r="O240" i="1"/>
  <c r="M240" i="1"/>
  <c r="K240" i="1"/>
  <c r="I240" i="1"/>
  <c r="G240" i="1"/>
  <c r="E240" i="1"/>
  <c r="C240" i="1"/>
  <c r="AZ239" i="1"/>
  <c r="BA239" i="1" s="1"/>
  <c r="AX239" i="1"/>
  <c r="AV239" i="1"/>
  <c r="AT239" i="1"/>
  <c r="AR239" i="1"/>
  <c r="AP239" i="1"/>
  <c r="AN239" i="1"/>
  <c r="AL239" i="1"/>
  <c r="AJ239" i="1"/>
  <c r="AG239" i="1"/>
  <c r="AE239" i="1"/>
  <c r="AC239" i="1"/>
  <c r="AA239" i="1"/>
  <c r="Y239" i="1"/>
  <c r="W239" i="1"/>
  <c r="U239" i="1"/>
  <c r="S239" i="1"/>
  <c r="Q239" i="1"/>
  <c r="O239" i="1"/>
  <c r="M239" i="1"/>
  <c r="K239" i="1"/>
  <c r="I239" i="1"/>
  <c r="G239" i="1"/>
  <c r="E239" i="1"/>
  <c r="C239" i="1"/>
  <c r="AZ238" i="1"/>
  <c r="BA238" i="1" s="1"/>
  <c r="AX238" i="1"/>
  <c r="AV238" i="1"/>
  <c r="AT238" i="1"/>
  <c r="AR238" i="1"/>
  <c r="AP238" i="1"/>
  <c r="AN238" i="1"/>
  <c r="AL238" i="1"/>
  <c r="AJ238" i="1"/>
  <c r="AG238" i="1"/>
  <c r="AE238" i="1"/>
  <c r="AC238" i="1"/>
  <c r="AA238" i="1"/>
  <c r="Y238" i="1"/>
  <c r="W238" i="1"/>
  <c r="U238" i="1"/>
  <c r="S238" i="1"/>
  <c r="Q238" i="1"/>
  <c r="O238" i="1"/>
  <c r="M238" i="1"/>
  <c r="K238" i="1"/>
  <c r="I238" i="1"/>
  <c r="G238" i="1"/>
  <c r="E238" i="1"/>
  <c r="C238" i="1"/>
  <c r="AZ237" i="1"/>
  <c r="BA237" i="1" s="1"/>
  <c r="AX237" i="1"/>
  <c r="AV237" i="1"/>
  <c r="AT237" i="1"/>
  <c r="AR237" i="1"/>
  <c r="AP237" i="1"/>
  <c r="AN237" i="1"/>
  <c r="AL237" i="1"/>
  <c r="AJ237" i="1"/>
  <c r="AG237" i="1"/>
  <c r="AE237" i="1"/>
  <c r="AC237" i="1"/>
  <c r="AA237" i="1"/>
  <c r="Y237" i="1"/>
  <c r="W237" i="1"/>
  <c r="U237" i="1"/>
  <c r="S237" i="1"/>
  <c r="Q237" i="1"/>
  <c r="O237" i="1"/>
  <c r="M237" i="1"/>
  <c r="K237" i="1"/>
  <c r="I237" i="1"/>
  <c r="G237" i="1"/>
  <c r="E237" i="1"/>
  <c r="C237" i="1"/>
  <c r="AZ236" i="1"/>
  <c r="BA236" i="1" s="1"/>
  <c r="AX236" i="1"/>
  <c r="AV236" i="1"/>
  <c r="AT236" i="1"/>
  <c r="AR236" i="1"/>
  <c r="AP236" i="1"/>
  <c r="AN236" i="1"/>
  <c r="AL236" i="1"/>
  <c r="AJ236" i="1"/>
  <c r="AG236" i="1"/>
  <c r="AE236" i="1"/>
  <c r="AC236" i="1"/>
  <c r="AA236" i="1"/>
  <c r="Y236" i="1"/>
  <c r="W236" i="1"/>
  <c r="U236" i="1"/>
  <c r="S236" i="1"/>
  <c r="Q236" i="1"/>
  <c r="O236" i="1"/>
  <c r="M236" i="1"/>
  <c r="K236" i="1"/>
  <c r="I236" i="1"/>
  <c r="G236" i="1"/>
  <c r="E236" i="1"/>
  <c r="C236" i="1"/>
  <c r="AZ235" i="1"/>
  <c r="BA235" i="1" s="1"/>
  <c r="AX235" i="1"/>
  <c r="AV235" i="1"/>
  <c r="AT235" i="1"/>
  <c r="AR235" i="1"/>
  <c r="AP235" i="1"/>
  <c r="AN235" i="1"/>
  <c r="AL235" i="1"/>
  <c r="AJ235" i="1"/>
  <c r="AG235" i="1"/>
  <c r="AE235" i="1"/>
  <c r="AC235" i="1"/>
  <c r="AA235" i="1"/>
  <c r="Y235" i="1"/>
  <c r="W235" i="1"/>
  <c r="U235" i="1"/>
  <c r="S235" i="1"/>
  <c r="Q235" i="1"/>
  <c r="O235" i="1"/>
  <c r="M235" i="1"/>
  <c r="K235" i="1"/>
  <c r="I235" i="1"/>
  <c r="G235" i="1"/>
  <c r="E235" i="1"/>
  <c r="C235" i="1"/>
  <c r="AZ234" i="1"/>
  <c r="BA234" i="1" s="1"/>
  <c r="AX234" i="1"/>
  <c r="AV234" i="1"/>
  <c r="AT234" i="1"/>
  <c r="AR234" i="1"/>
  <c r="AP234" i="1"/>
  <c r="AN234" i="1"/>
  <c r="AL234" i="1"/>
  <c r="AJ234" i="1"/>
  <c r="AG234" i="1"/>
  <c r="AE234" i="1"/>
  <c r="AC234" i="1"/>
  <c r="AA234" i="1"/>
  <c r="Y234" i="1"/>
  <c r="W234" i="1"/>
  <c r="U234" i="1"/>
  <c r="S234" i="1"/>
  <c r="Q234" i="1"/>
  <c r="O234" i="1"/>
  <c r="M234" i="1"/>
  <c r="K234" i="1"/>
  <c r="I234" i="1"/>
  <c r="G234" i="1"/>
  <c r="E234" i="1"/>
  <c r="C234" i="1"/>
  <c r="AZ233" i="1"/>
  <c r="BA233" i="1" s="1"/>
  <c r="AX233" i="1"/>
  <c r="AV233" i="1"/>
  <c r="AT233" i="1"/>
  <c r="AR233" i="1"/>
  <c r="AP233" i="1"/>
  <c r="AN233" i="1"/>
  <c r="AL233" i="1"/>
  <c r="AJ233" i="1"/>
  <c r="AG233" i="1"/>
  <c r="AE233" i="1"/>
  <c r="AC233" i="1"/>
  <c r="AA233" i="1"/>
  <c r="Y233" i="1"/>
  <c r="W233" i="1"/>
  <c r="U233" i="1"/>
  <c r="S233" i="1"/>
  <c r="Q233" i="1"/>
  <c r="O233" i="1"/>
  <c r="M233" i="1"/>
  <c r="K233" i="1"/>
  <c r="I233" i="1"/>
  <c r="G233" i="1"/>
  <c r="E233" i="1"/>
  <c r="C233" i="1"/>
  <c r="AZ232" i="1"/>
  <c r="BA232" i="1" s="1"/>
  <c r="AX232" i="1"/>
  <c r="AV232" i="1"/>
  <c r="AT232" i="1"/>
  <c r="AR232" i="1"/>
  <c r="AP232" i="1"/>
  <c r="AN232" i="1"/>
  <c r="AL232" i="1"/>
  <c r="AJ232" i="1"/>
  <c r="AG232" i="1"/>
  <c r="AE232" i="1"/>
  <c r="AC232" i="1"/>
  <c r="AA232" i="1"/>
  <c r="Y232" i="1"/>
  <c r="W232" i="1"/>
  <c r="U232" i="1"/>
  <c r="S232" i="1"/>
  <c r="Q232" i="1"/>
  <c r="O232" i="1"/>
  <c r="M232" i="1"/>
  <c r="K232" i="1"/>
  <c r="I232" i="1"/>
  <c r="G232" i="1"/>
  <c r="E232" i="1"/>
  <c r="C232" i="1"/>
  <c r="AZ231" i="1"/>
  <c r="BA231" i="1" s="1"/>
  <c r="AX231" i="1"/>
  <c r="AV231" i="1"/>
  <c r="AT231" i="1"/>
  <c r="AR231" i="1"/>
  <c r="AP231" i="1"/>
  <c r="AN231" i="1"/>
  <c r="AL231" i="1"/>
  <c r="AJ231" i="1"/>
  <c r="AG231" i="1"/>
  <c r="AE231" i="1"/>
  <c r="AC231" i="1"/>
  <c r="AA231" i="1"/>
  <c r="Y231" i="1"/>
  <c r="W231" i="1"/>
  <c r="U231" i="1"/>
  <c r="S231" i="1"/>
  <c r="Q231" i="1"/>
  <c r="O231" i="1"/>
  <c r="M231" i="1"/>
  <c r="K231" i="1"/>
  <c r="I231" i="1"/>
  <c r="G231" i="1"/>
  <c r="E231" i="1"/>
  <c r="C231" i="1"/>
  <c r="AZ230" i="1"/>
  <c r="BA230" i="1" s="1"/>
  <c r="AX230" i="1"/>
  <c r="AV230" i="1"/>
  <c r="AT230" i="1"/>
  <c r="AR230" i="1"/>
  <c r="AP230" i="1"/>
  <c r="AN230" i="1"/>
  <c r="AL230" i="1"/>
  <c r="AJ230" i="1"/>
  <c r="AG230" i="1"/>
  <c r="AE230" i="1"/>
  <c r="AC230" i="1"/>
  <c r="AA230" i="1"/>
  <c r="Y230" i="1"/>
  <c r="W230" i="1"/>
  <c r="U230" i="1"/>
  <c r="S230" i="1"/>
  <c r="Q230" i="1"/>
  <c r="O230" i="1"/>
  <c r="M230" i="1"/>
  <c r="K230" i="1"/>
  <c r="I230" i="1"/>
  <c r="G230" i="1"/>
  <c r="E230" i="1"/>
  <c r="C230" i="1"/>
  <c r="AZ229" i="1"/>
  <c r="BA229" i="1" s="1"/>
  <c r="AX229" i="1"/>
  <c r="AV229" i="1"/>
  <c r="AT229" i="1"/>
  <c r="AR229" i="1"/>
  <c r="AP229" i="1"/>
  <c r="AN229" i="1"/>
  <c r="AL229" i="1"/>
  <c r="AJ229" i="1"/>
  <c r="AG229" i="1"/>
  <c r="AE229" i="1"/>
  <c r="AC229" i="1"/>
  <c r="AA229" i="1"/>
  <c r="Y229" i="1"/>
  <c r="W229" i="1"/>
  <c r="U229" i="1"/>
  <c r="S229" i="1"/>
  <c r="Q229" i="1"/>
  <c r="O229" i="1"/>
  <c r="M229" i="1"/>
  <c r="K229" i="1"/>
  <c r="I229" i="1"/>
  <c r="G229" i="1"/>
  <c r="E229" i="1"/>
  <c r="C229" i="1"/>
  <c r="AZ228" i="1"/>
  <c r="BA228" i="1" s="1"/>
  <c r="AX228" i="1"/>
  <c r="AV228" i="1"/>
  <c r="AT228" i="1"/>
  <c r="AR228" i="1"/>
  <c r="AP228" i="1"/>
  <c r="AN228" i="1"/>
  <c r="AL228" i="1"/>
  <c r="AJ228" i="1"/>
  <c r="AG228" i="1"/>
  <c r="AE228" i="1"/>
  <c r="AC228" i="1"/>
  <c r="AA228" i="1"/>
  <c r="Y228" i="1"/>
  <c r="W228" i="1"/>
  <c r="U228" i="1"/>
  <c r="S228" i="1"/>
  <c r="Q228" i="1"/>
  <c r="O228" i="1"/>
  <c r="M228" i="1"/>
  <c r="K228" i="1"/>
  <c r="I228" i="1"/>
  <c r="G228" i="1"/>
  <c r="E228" i="1"/>
  <c r="C228" i="1"/>
  <c r="AZ227" i="1"/>
  <c r="BA227" i="1" s="1"/>
  <c r="AX227" i="1"/>
  <c r="AV227" i="1"/>
  <c r="AT227" i="1"/>
  <c r="AR227" i="1"/>
  <c r="AP227" i="1"/>
  <c r="AN227" i="1"/>
  <c r="AL227" i="1"/>
  <c r="AJ227" i="1"/>
  <c r="AG227" i="1"/>
  <c r="AE227" i="1"/>
  <c r="AC227" i="1"/>
  <c r="AA227" i="1"/>
  <c r="Y227" i="1"/>
  <c r="W227" i="1"/>
  <c r="U227" i="1"/>
  <c r="S227" i="1"/>
  <c r="Q227" i="1"/>
  <c r="O227" i="1"/>
  <c r="M227" i="1"/>
  <c r="K227" i="1"/>
  <c r="I227" i="1"/>
  <c r="G227" i="1"/>
  <c r="E227" i="1"/>
  <c r="C227" i="1"/>
  <c r="AZ226" i="1"/>
  <c r="BA226" i="1" s="1"/>
  <c r="AX226" i="1"/>
  <c r="AV226" i="1"/>
  <c r="AT226" i="1"/>
  <c r="AR226" i="1"/>
  <c r="AP226" i="1"/>
  <c r="AN226" i="1"/>
  <c r="AL226" i="1"/>
  <c r="AJ226" i="1"/>
  <c r="AG226" i="1"/>
  <c r="AE226" i="1"/>
  <c r="AC226" i="1"/>
  <c r="AA226" i="1"/>
  <c r="Y226" i="1"/>
  <c r="W226" i="1"/>
  <c r="U226" i="1"/>
  <c r="S226" i="1"/>
  <c r="Q226" i="1"/>
  <c r="O226" i="1"/>
  <c r="M226" i="1"/>
  <c r="K226" i="1"/>
  <c r="I226" i="1"/>
  <c r="G226" i="1"/>
  <c r="E226" i="1"/>
  <c r="C226" i="1"/>
  <c r="AZ225" i="1"/>
  <c r="BA225" i="1" s="1"/>
  <c r="AX225" i="1"/>
  <c r="AV225" i="1"/>
  <c r="AT225" i="1"/>
  <c r="AR225" i="1"/>
  <c r="AP225" i="1"/>
  <c r="AN225" i="1"/>
  <c r="AL225" i="1"/>
  <c r="AJ225" i="1"/>
  <c r="AG225" i="1"/>
  <c r="AE225" i="1"/>
  <c r="AC225" i="1"/>
  <c r="AA225" i="1"/>
  <c r="Y225" i="1"/>
  <c r="W225" i="1"/>
  <c r="U225" i="1"/>
  <c r="S225" i="1"/>
  <c r="Q225" i="1"/>
  <c r="O225" i="1"/>
  <c r="M225" i="1"/>
  <c r="K225" i="1"/>
  <c r="I225" i="1"/>
  <c r="G225" i="1"/>
  <c r="E225" i="1"/>
  <c r="C225" i="1"/>
  <c r="AZ224" i="1"/>
  <c r="BA224" i="1" s="1"/>
  <c r="AX224" i="1"/>
  <c r="AV224" i="1"/>
  <c r="AT224" i="1"/>
  <c r="AR224" i="1"/>
  <c r="AP224" i="1"/>
  <c r="AN224" i="1"/>
  <c r="AL224" i="1"/>
  <c r="AJ224" i="1"/>
  <c r="AG224" i="1"/>
  <c r="AE224" i="1"/>
  <c r="AC224" i="1"/>
  <c r="AA224" i="1"/>
  <c r="Y224" i="1"/>
  <c r="W224" i="1"/>
  <c r="U224" i="1"/>
  <c r="S224" i="1"/>
  <c r="Q224" i="1"/>
  <c r="O224" i="1"/>
  <c r="M224" i="1"/>
  <c r="K224" i="1"/>
  <c r="I224" i="1"/>
  <c r="G224" i="1"/>
  <c r="E224" i="1"/>
  <c r="C224" i="1"/>
  <c r="AZ223" i="1"/>
  <c r="BA223" i="1" s="1"/>
  <c r="AX223" i="1"/>
  <c r="AV223" i="1"/>
  <c r="AT223" i="1"/>
  <c r="AR223" i="1"/>
  <c r="AP223" i="1"/>
  <c r="AN223" i="1"/>
  <c r="AL223" i="1"/>
  <c r="AJ223" i="1"/>
  <c r="AG223" i="1"/>
  <c r="AE223" i="1"/>
  <c r="AC223" i="1"/>
  <c r="AA223" i="1"/>
  <c r="Y223" i="1"/>
  <c r="W223" i="1"/>
  <c r="U223" i="1"/>
  <c r="S223" i="1"/>
  <c r="Q223" i="1"/>
  <c r="O223" i="1"/>
  <c r="M223" i="1"/>
  <c r="K223" i="1"/>
  <c r="I223" i="1"/>
  <c r="G223" i="1"/>
  <c r="E223" i="1"/>
  <c r="C223" i="1"/>
  <c r="AZ222" i="1"/>
  <c r="BA222" i="1" s="1"/>
  <c r="AX222" i="1"/>
  <c r="AV222" i="1"/>
  <c r="AT222" i="1"/>
  <c r="AR222" i="1"/>
  <c r="AP222" i="1"/>
  <c r="AN222" i="1"/>
  <c r="AL222" i="1"/>
  <c r="AJ222" i="1"/>
  <c r="AG222" i="1"/>
  <c r="AE222" i="1"/>
  <c r="AC222" i="1"/>
  <c r="AA222" i="1"/>
  <c r="Y222" i="1"/>
  <c r="W222" i="1"/>
  <c r="U222" i="1"/>
  <c r="S222" i="1"/>
  <c r="Q222" i="1"/>
  <c r="O222" i="1"/>
  <c r="M222" i="1"/>
  <c r="K222" i="1"/>
  <c r="I222" i="1"/>
  <c r="G222" i="1"/>
  <c r="E222" i="1"/>
  <c r="C222" i="1"/>
  <c r="AZ221" i="1"/>
  <c r="BA221" i="1" s="1"/>
  <c r="AX221" i="1"/>
  <c r="AV221" i="1"/>
  <c r="AT221" i="1"/>
  <c r="AR221" i="1"/>
  <c r="AP221" i="1"/>
  <c r="AN221" i="1"/>
  <c r="AL221" i="1"/>
  <c r="AJ221" i="1"/>
  <c r="AG221" i="1"/>
  <c r="AE221" i="1"/>
  <c r="AC221" i="1"/>
  <c r="AA221" i="1"/>
  <c r="Y221" i="1"/>
  <c r="W221" i="1"/>
  <c r="U221" i="1"/>
  <c r="S221" i="1"/>
  <c r="Q221" i="1"/>
  <c r="O221" i="1"/>
  <c r="M221" i="1"/>
  <c r="K221" i="1"/>
  <c r="I221" i="1"/>
  <c r="G221" i="1"/>
  <c r="E221" i="1"/>
  <c r="C221" i="1"/>
  <c r="AZ220" i="1"/>
  <c r="BA220" i="1" s="1"/>
  <c r="AX220" i="1"/>
  <c r="AV220" i="1"/>
  <c r="AT220" i="1"/>
  <c r="AR220" i="1"/>
  <c r="AP220" i="1"/>
  <c r="AN220" i="1"/>
  <c r="AL220" i="1"/>
  <c r="AJ220" i="1"/>
  <c r="AG220" i="1"/>
  <c r="AE220" i="1"/>
  <c r="AC220" i="1"/>
  <c r="AA220" i="1"/>
  <c r="Y220" i="1"/>
  <c r="W220" i="1"/>
  <c r="U220" i="1"/>
  <c r="S220" i="1"/>
  <c r="Q220" i="1"/>
  <c r="O220" i="1"/>
  <c r="M220" i="1"/>
  <c r="K220" i="1"/>
  <c r="I220" i="1"/>
  <c r="G220" i="1"/>
  <c r="E220" i="1"/>
  <c r="C220" i="1"/>
  <c r="AZ219" i="1"/>
  <c r="BA219" i="1" s="1"/>
  <c r="AX219" i="1"/>
  <c r="AV219" i="1"/>
  <c r="AT219" i="1"/>
  <c r="AR219" i="1"/>
  <c r="AP219" i="1"/>
  <c r="AN219" i="1"/>
  <c r="AL219" i="1"/>
  <c r="AJ219" i="1"/>
  <c r="AG219" i="1"/>
  <c r="AE219" i="1"/>
  <c r="AC219" i="1"/>
  <c r="AA219" i="1"/>
  <c r="Y219" i="1"/>
  <c r="W219" i="1"/>
  <c r="U219" i="1"/>
  <c r="S219" i="1"/>
  <c r="Q219" i="1"/>
  <c r="O219" i="1"/>
  <c r="M219" i="1"/>
  <c r="K219" i="1"/>
  <c r="I219" i="1"/>
  <c r="G219" i="1"/>
  <c r="E219" i="1"/>
  <c r="C219" i="1"/>
  <c r="AZ218" i="1"/>
  <c r="BA218" i="1" s="1"/>
  <c r="AX218" i="1"/>
  <c r="AV218" i="1"/>
  <c r="AT218" i="1"/>
  <c r="AR218" i="1"/>
  <c r="AP218" i="1"/>
  <c r="AN218" i="1"/>
  <c r="AL218" i="1"/>
  <c r="AJ218" i="1"/>
  <c r="AG218" i="1"/>
  <c r="AE218" i="1"/>
  <c r="AC218" i="1"/>
  <c r="AA218" i="1"/>
  <c r="Y218" i="1"/>
  <c r="W218" i="1"/>
  <c r="U218" i="1"/>
  <c r="S218" i="1"/>
  <c r="Q218" i="1"/>
  <c r="O218" i="1"/>
  <c r="M218" i="1"/>
  <c r="K218" i="1"/>
  <c r="I218" i="1"/>
  <c r="G218" i="1"/>
  <c r="E218" i="1"/>
  <c r="C218" i="1"/>
  <c r="AZ217" i="1"/>
  <c r="BA217" i="1" s="1"/>
  <c r="AX217" i="1"/>
  <c r="AV217" i="1"/>
  <c r="AT217" i="1"/>
  <c r="AR217" i="1"/>
  <c r="AP217" i="1"/>
  <c r="AN217" i="1"/>
  <c r="AL217" i="1"/>
  <c r="AJ217" i="1"/>
  <c r="AG217" i="1"/>
  <c r="AE217" i="1"/>
  <c r="AC217" i="1"/>
  <c r="AA217" i="1"/>
  <c r="Y217" i="1"/>
  <c r="W217" i="1"/>
  <c r="U217" i="1"/>
  <c r="S217" i="1"/>
  <c r="Q217" i="1"/>
  <c r="O217" i="1"/>
  <c r="M217" i="1"/>
  <c r="K217" i="1"/>
  <c r="I217" i="1"/>
  <c r="G217" i="1"/>
  <c r="E217" i="1"/>
  <c r="C217" i="1"/>
  <c r="AZ216" i="1"/>
  <c r="BA216" i="1" s="1"/>
  <c r="AX216" i="1"/>
  <c r="AV216" i="1"/>
  <c r="AT216" i="1"/>
  <c r="AR216" i="1"/>
  <c r="AP216" i="1"/>
  <c r="AN216" i="1"/>
  <c r="AL216" i="1"/>
  <c r="AJ216" i="1"/>
  <c r="AG216" i="1"/>
  <c r="AE216" i="1"/>
  <c r="AC216" i="1"/>
  <c r="AA216" i="1"/>
  <c r="Y216" i="1"/>
  <c r="W216" i="1"/>
  <c r="U216" i="1"/>
  <c r="S216" i="1"/>
  <c r="Q216" i="1"/>
  <c r="O216" i="1"/>
  <c r="M216" i="1"/>
  <c r="K216" i="1"/>
  <c r="I216" i="1"/>
  <c r="G216" i="1"/>
  <c r="E216" i="1"/>
  <c r="C216" i="1"/>
  <c r="AZ215" i="1"/>
  <c r="BA215" i="1" s="1"/>
  <c r="AX215" i="1"/>
  <c r="AV215" i="1"/>
  <c r="AT215" i="1"/>
  <c r="AR215" i="1"/>
  <c r="AP215" i="1"/>
  <c r="AN215" i="1"/>
  <c r="AL215" i="1"/>
  <c r="AJ215" i="1"/>
  <c r="AG215" i="1"/>
  <c r="AE215" i="1"/>
  <c r="AC215" i="1"/>
  <c r="AA215" i="1"/>
  <c r="Y215" i="1"/>
  <c r="W215" i="1"/>
  <c r="U215" i="1"/>
  <c r="S215" i="1"/>
  <c r="Q215" i="1"/>
  <c r="O215" i="1"/>
  <c r="M215" i="1"/>
  <c r="K215" i="1"/>
  <c r="I215" i="1"/>
  <c r="G215" i="1"/>
  <c r="E215" i="1"/>
  <c r="C215" i="1"/>
  <c r="AZ214" i="1"/>
  <c r="BA214" i="1" s="1"/>
  <c r="AX214" i="1"/>
  <c r="AV214" i="1"/>
  <c r="AT214" i="1"/>
  <c r="AR214" i="1"/>
  <c r="AP214" i="1"/>
  <c r="AN214" i="1"/>
  <c r="AL214" i="1"/>
  <c r="AJ214" i="1"/>
  <c r="AG214" i="1"/>
  <c r="AE214" i="1"/>
  <c r="AC214" i="1"/>
  <c r="AA214" i="1"/>
  <c r="Y214" i="1"/>
  <c r="W214" i="1"/>
  <c r="U214" i="1"/>
  <c r="S214" i="1"/>
  <c r="Q214" i="1"/>
  <c r="O214" i="1"/>
  <c r="M214" i="1"/>
  <c r="K214" i="1"/>
  <c r="I214" i="1"/>
  <c r="G214" i="1"/>
  <c r="E214" i="1"/>
  <c r="C214" i="1"/>
  <c r="AZ213" i="1"/>
  <c r="BA213" i="1" s="1"/>
  <c r="AX213" i="1"/>
  <c r="AV213" i="1"/>
  <c r="AT213" i="1"/>
  <c r="AR213" i="1"/>
  <c r="AP213" i="1"/>
  <c r="AN213" i="1"/>
  <c r="AL213" i="1"/>
  <c r="AJ213" i="1"/>
  <c r="AG213" i="1"/>
  <c r="AE213" i="1"/>
  <c r="AC213" i="1"/>
  <c r="AA213" i="1"/>
  <c r="Y213" i="1"/>
  <c r="W213" i="1"/>
  <c r="U213" i="1"/>
  <c r="S213" i="1"/>
  <c r="Q213" i="1"/>
  <c r="O213" i="1"/>
  <c r="M213" i="1"/>
  <c r="K213" i="1"/>
  <c r="I213" i="1"/>
  <c r="G213" i="1"/>
  <c r="E213" i="1"/>
  <c r="C213" i="1"/>
  <c r="AZ212" i="1"/>
  <c r="BA212" i="1" s="1"/>
  <c r="AX212" i="1"/>
  <c r="AV212" i="1"/>
  <c r="AT212" i="1"/>
  <c r="AR212" i="1"/>
  <c r="AP212" i="1"/>
  <c r="AN212" i="1"/>
  <c r="AL212" i="1"/>
  <c r="AJ212" i="1"/>
  <c r="AG212" i="1"/>
  <c r="AE212" i="1"/>
  <c r="AC212" i="1"/>
  <c r="AA212" i="1"/>
  <c r="Y212" i="1"/>
  <c r="W212" i="1"/>
  <c r="U212" i="1"/>
  <c r="S212" i="1"/>
  <c r="Q212" i="1"/>
  <c r="O212" i="1"/>
  <c r="M212" i="1"/>
  <c r="K212" i="1"/>
  <c r="I212" i="1"/>
  <c r="G212" i="1"/>
  <c r="E212" i="1"/>
  <c r="C212" i="1"/>
  <c r="AZ211" i="1"/>
  <c r="BA211" i="1" s="1"/>
  <c r="AX211" i="1"/>
  <c r="AV211" i="1"/>
  <c r="AT211" i="1"/>
  <c r="AR211" i="1"/>
  <c r="AP211" i="1"/>
  <c r="AN211" i="1"/>
  <c r="AL211" i="1"/>
  <c r="AJ211" i="1"/>
  <c r="AG211" i="1"/>
  <c r="AE211" i="1"/>
  <c r="AC211" i="1"/>
  <c r="AA211" i="1"/>
  <c r="Y211" i="1"/>
  <c r="W211" i="1"/>
  <c r="U211" i="1"/>
  <c r="S211" i="1"/>
  <c r="Q211" i="1"/>
  <c r="O211" i="1"/>
  <c r="M211" i="1"/>
  <c r="K211" i="1"/>
  <c r="I211" i="1"/>
  <c r="G211" i="1"/>
  <c r="E211" i="1"/>
  <c r="C211" i="1"/>
  <c r="AZ210" i="1"/>
  <c r="BA210" i="1" s="1"/>
  <c r="AX210" i="1"/>
  <c r="AV210" i="1"/>
  <c r="AT210" i="1"/>
  <c r="AR210" i="1"/>
  <c r="AP210" i="1"/>
  <c r="AN210" i="1"/>
  <c r="AL210" i="1"/>
  <c r="AJ210" i="1"/>
  <c r="AG210" i="1"/>
  <c r="AE210" i="1"/>
  <c r="AC210" i="1"/>
  <c r="AA210" i="1"/>
  <c r="Y210" i="1"/>
  <c r="W210" i="1"/>
  <c r="U210" i="1"/>
  <c r="S210" i="1"/>
  <c r="Q210" i="1"/>
  <c r="O210" i="1"/>
  <c r="M210" i="1"/>
  <c r="K210" i="1"/>
  <c r="I210" i="1"/>
  <c r="G210" i="1"/>
  <c r="E210" i="1"/>
  <c r="C210" i="1"/>
  <c r="AZ209" i="1"/>
  <c r="BA209" i="1" s="1"/>
  <c r="AX209" i="1"/>
  <c r="AV209" i="1"/>
  <c r="AT209" i="1"/>
  <c r="AR209" i="1"/>
  <c r="AP209" i="1"/>
  <c r="AN209" i="1"/>
  <c r="AL209" i="1"/>
  <c r="AJ209" i="1"/>
  <c r="AG209" i="1"/>
  <c r="AE209" i="1"/>
  <c r="AC209" i="1"/>
  <c r="AA209" i="1"/>
  <c r="Y209" i="1"/>
  <c r="W209" i="1"/>
  <c r="U209" i="1"/>
  <c r="S209" i="1"/>
  <c r="Q209" i="1"/>
  <c r="O209" i="1"/>
  <c r="M209" i="1"/>
  <c r="K209" i="1"/>
  <c r="I209" i="1"/>
  <c r="G209" i="1"/>
  <c r="E209" i="1"/>
  <c r="C209" i="1"/>
  <c r="AZ208" i="1"/>
  <c r="BA208" i="1" s="1"/>
  <c r="AX208" i="1"/>
  <c r="AV208" i="1"/>
  <c r="AT208" i="1"/>
  <c r="AR208" i="1"/>
  <c r="AP208" i="1"/>
  <c r="AN208" i="1"/>
  <c r="AL208" i="1"/>
  <c r="AJ208" i="1"/>
  <c r="AG208" i="1"/>
  <c r="AE208" i="1"/>
  <c r="AC208" i="1"/>
  <c r="AA208" i="1"/>
  <c r="Y208" i="1"/>
  <c r="W208" i="1"/>
  <c r="U208" i="1"/>
  <c r="S208" i="1"/>
  <c r="Q208" i="1"/>
  <c r="O208" i="1"/>
  <c r="M208" i="1"/>
  <c r="K208" i="1"/>
  <c r="I208" i="1"/>
  <c r="G208" i="1"/>
  <c r="E208" i="1"/>
  <c r="C208" i="1"/>
  <c r="AZ207" i="1"/>
  <c r="BA207" i="1" s="1"/>
  <c r="AX207" i="1"/>
  <c r="AV207" i="1"/>
  <c r="AT207" i="1"/>
  <c r="AR207" i="1"/>
  <c r="AP207" i="1"/>
  <c r="AN207" i="1"/>
  <c r="AL207" i="1"/>
  <c r="AJ207" i="1"/>
  <c r="AG207" i="1"/>
  <c r="AE207" i="1"/>
  <c r="AC207" i="1"/>
  <c r="AA207" i="1"/>
  <c r="Y207" i="1"/>
  <c r="W207" i="1"/>
  <c r="U207" i="1"/>
  <c r="S207" i="1"/>
  <c r="Q207" i="1"/>
  <c r="O207" i="1"/>
  <c r="M207" i="1"/>
  <c r="K207" i="1"/>
  <c r="I207" i="1"/>
  <c r="G207" i="1"/>
  <c r="E207" i="1"/>
  <c r="C207" i="1"/>
  <c r="AZ206" i="1"/>
  <c r="BA206" i="1" s="1"/>
  <c r="AX206" i="1"/>
  <c r="AV206" i="1"/>
  <c r="AT206" i="1"/>
  <c r="AR206" i="1"/>
  <c r="AP206" i="1"/>
  <c r="AN206" i="1"/>
  <c r="AL206" i="1"/>
  <c r="AJ206" i="1"/>
  <c r="AG206" i="1"/>
  <c r="AE206" i="1"/>
  <c r="AC206" i="1"/>
  <c r="AA206" i="1"/>
  <c r="Y206" i="1"/>
  <c r="W206" i="1"/>
  <c r="U206" i="1"/>
  <c r="S206" i="1"/>
  <c r="Q206" i="1"/>
  <c r="O206" i="1"/>
  <c r="M206" i="1"/>
  <c r="K206" i="1"/>
  <c r="I206" i="1"/>
  <c r="G206" i="1"/>
  <c r="E206" i="1"/>
  <c r="C206" i="1"/>
  <c r="AZ205" i="1"/>
  <c r="BA205" i="1" s="1"/>
  <c r="AX205" i="1"/>
  <c r="AV205" i="1"/>
  <c r="AT205" i="1"/>
  <c r="AR205" i="1"/>
  <c r="AP205" i="1"/>
  <c r="AN205" i="1"/>
  <c r="AL205" i="1"/>
  <c r="AJ205" i="1"/>
  <c r="AG205" i="1"/>
  <c r="AE205" i="1"/>
  <c r="AC205" i="1"/>
  <c r="AA205" i="1"/>
  <c r="Y205" i="1"/>
  <c r="W205" i="1"/>
  <c r="U205" i="1"/>
  <c r="S205" i="1"/>
  <c r="Q205" i="1"/>
  <c r="O205" i="1"/>
  <c r="M205" i="1"/>
  <c r="K205" i="1"/>
  <c r="I205" i="1"/>
  <c r="G205" i="1"/>
  <c r="E205" i="1"/>
  <c r="C205" i="1"/>
  <c r="AZ204" i="1"/>
  <c r="BA204" i="1" s="1"/>
  <c r="AX204" i="1"/>
  <c r="AV204" i="1"/>
  <c r="AT204" i="1"/>
  <c r="AR204" i="1"/>
  <c r="AP204" i="1"/>
  <c r="AN204" i="1"/>
  <c r="AL204" i="1"/>
  <c r="AJ204" i="1"/>
  <c r="AG204" i="1"/>
  <c r="AE204" i="1"/>
  <c r="AC204" i="1"/>
  <c r="AA204" i="1"/>
  <c r="Y204" i="1"/>
  <c r="W204" i="1"/>
  <c r="U204" i="1"/>
  <c r="S204" i="1"/>
  <c r="Q204" i="1"/>
  <c r="O204" i="1"/>
  <c r="M204" i="1"/>
  <c r="K204" i="1"/>
  <c r="I204" i="1"/>
  <c r="G204" i="1"/>
  <c r="E204" i="1"/>
  <c r="C204" i="1"/>
  <c r="AZ203" i="1"/>
  <c r="BA203" i="1" s="1"/>
  <c r="AX203" i="1"/>
  <c r="AV203" i="1"/>
  <c r="AT203" i="1"/>
  <c r="AR203" i="1"/>
  <c r="AP203" i="1"/>
  <c r="AN203" i="1"/>
  <c r="AL203" i="1"/>
  <c r="AJ203" i="1"/>
  <c r="AG203" i="1"/>
  <c r="AE203" i="1"/>
  <c r="AC203" i="1"/>
  <c r="AA203" i="1"/>
  <c r="Y203" i="1"/>
  <c r="W203" i="1"/>
  <c r="U203" i="1"/>
  <c r="S203" i="1"/>
  <c r="Q203" i="1"/>
  <c r="O203" i="1"/>
  <c r="M203" i="1"/>
  <c r="K203" i="1"/>
  <c r="I203" i="1"/>
  <c r="G203" i="1"/>
  <c r="E203" i="1"/>
  <c r="C203" i="1"/>
  <c r="AZ202" i="1"/>
  <c r="BA202" i="1" s="1"/>
  <c r="AX202" i="1"/>
  <c r="AV202" i="1"/>
  <c r="AT202" i="1"/>
  <c r="AR202" i="1"/>
  <c r="AP202" i="1"/>
  <c r="AN202" i="1"/>
  <c r="AL202" i="1"/>
  <c r="AJ202" i="1"/>
  <c r="AG202" i="1"/>
  <c r="AE202" i="1"/>
  <c r="AC202" i="1"/>
  <c r="AA202" i="1"/>
  <c r="Y202" i="1"/>
  <c r="W202" i="1"/>
  <c r="U202" i="1"/>
  <c r="S202" i="1"/>
  <c r="Q202" i="1"/>
  <c r="O202" i="1"/>
  <c r="M202" i="1"/>
  <c r="K202" i="1"/>
  <c r="I202" i="1"/>
  <c r="G202" i="1"/>
  <c r="E202" i="1"/>
  <c r="C202" i="1"/>
  <c r="AZ201" i="1"/>
  <c r="BA201" i="1" s="1"/>
  <c r="AX201" i="1"/>
  <c r="AV201" i="1"/>
  <c r="AT201" i="1"/>
  <c r="AR201" i="1"/>
  <c r="AP201" i="1"/>
  <c r="AN201" i="1"/>
  <c r="AL201" i="1"/>
  <c r="AJ201" i="1"/>
  <c r="AG201" i="1"/>
  <c r="AE201" i="1"/>
  <c r="AC201" i="1"/>
  <c r="AA201" i="1"/>
  <c r="Y201" i="1"/>
  <c r="W201" i="1"/>
  <c r="U201" i="1"/>
  <c r="S201" i="1"/>
  <c r="Q201" i="1"/>
  <c r="O201" i="1"/>
  <c r="M201" i="1"/>
  <c r="K201" i="1"/>
  <c r="I201" i="1"/>
  <c r="G201" i="1"/>
  <c r="E201" i="1"/>
  <c r="C201" i="1"/>
  <c r="AZ200" i="1"/>
  <c r="BA200" i="1" s="1"/>
  <c r="AX200" i="1"/>
  <c r="AV200" i="1"/>
  <c r="AT200" i="1"/>
  <c r="AR200" i="1"/>
  <c r="AP200" i="1"/>
  <c r="AN200" i="1"/>
  <c r="AL200" i="1"/>
  <c r="AJ200" i="1"/>
  <c r="AG200" i="1"/>
  <c r="AE200" i="1"/>
  <c r="AC200" i="1"/>
  <c r="AA200" i="1"/>
  <c r="Y200" i="1"/>
  <c r="W200" i="1"/>
  <c r="U200" i="1"/>
  <c r="S200" i="1"/>
  <c r="Q200" i="1"/>
  <c r="O200" i="1"/>
  <c r="M200" i="1"/>
  <c r="K200" i="1"/>
  <c r="I200" i="1"/>
  <c r="G200" i="1"/>
  <c r="E200" i="1"/>
  <c r="C200" i="1"/>
  <c r="AZ199" i="1"/>
  <c r="BA199" i="1" s="1"/>
  <c r="AX199" i="1"/>
  <c r="AV199" i="1"/>
  <c r="AT199" i="1"/>
  <c r="AR199" i="1"/>
  <c r="AP199" i="1"/>
  <c r="AN199" i="1"/>
  <c r="AL199" i="1"/>
  <c r="AJ199" i="1"/>
  <c r="AG199" i="1"/>
  <c r="AE199" i="1"/>
  <c r="AC199" i="1"/>
  <c r="AA199" i="1"/>
  <c r="Y199" i="1"/>
  <c r="W199" i="1"/>
  <c r="U199" i="1"/>
  <c r="S199" i="1"/>
  <c r="Q199" i="1"/>
  <c r="O199" i="1"/>
  <c r="M199" i="1"/>
  <c r="K199" i="1"/>
  <c r="I199" i="1"/>
  <c r="G199" i="1"/>
  <c r="E199" i="1"/>
  <c r="C199" i="1"/>
  <c r="AZ198" i="1"/>
  <c r="BA198" i="1" s="1"/>
  <c r="AX198" i="1"/>
  <c r="AV198" i="1"/>
  <c r="AT198" i="1"/>
  <c r="AR198" i="1"/>
  <c r="AP198" i="1"/>
  <c r="AN198" i="1"/>
  <c r="AL198" i="1"/>
  <c r="AJ198" i="1"/>
  <c r="AG198" i="1"/>
  <c r="AE198" i="1"/>
  <c r="AC198" i="1"/>
  <c r="AA198" i="1"/>
  <c r="Y198" i="1"/>
  <c r="W198" i="1"/>
  <c r="U198" i="1"/>
  <c r="S198" i="1"/>
  <c r="Q198" i="1"/>
  <c r="O198" i="1"/>
  <c r="M198" i="1"/>
  <c r="K198" i="1"/>
  <c r="I198" i="1"/>
  <c r="G198" i="1"/>
  <c r="E198" i="1"/>
  <c r="C198" i="1"/>
  <c r="AZ197" i="1"/>
  <c r="BA197" i="1" s="1"/>
  <c r="AX197" i="1"/>
  <c r="AV197" i="1"/>
  <c r="AT197" i="1"/>
  <c r="AR197" i="1"/>
  <c r="AP197" i="1"/>
  <c r="AN197" i="1"/>
  <c r="AL197" i="1"/>
  <c r="AJ197" i="1"/>
  <c r="AG197" i="1"/>
  <c r="AE197" i="1"/>
  <c r="AC197" i="1"/>
  <c r="AA197" i="1"/>
  <c r="Y197" i="1"/>
  <c r="W197" i="1"/>
  <c r="U197" i="1"/>
  <c r="S197" i="1"/>
  <c r="Q197" i="1"/>
  <c r="O197" i="1"/>
  <c r="M197" i="1"/>
  <c r="K197" i="1"/>
  <c r="I197" i="1"/>
  <c r="G197" i="1"/>
  <c r="E197" i="1"/>
  <c r="C197" i="1"/>
  <c r="AZ196" i="1"/>
  <c r="BA196" i="1" s="1"/>
  <c r="AX196" i="1"/>
  <c r="AV196" i="1"/>
  <c r="AT196" i="1"/>
  <c r="AR196" i="1"/>
  <c r="AP196" i="1"/>
  <c r="AN196" i="1"/>
  <c r="AL196" i="1"/>
  <c r="AJ196" i="1"/>
  <c r="AG196" i="1"/>
  <c r="AE196" i="1"/>
  <c r="AC196" i="1"/>
  <c r="AA196" i="1"/>
  <c r="Y196" i="1"/>
  <c r="W196" i="1"/>
  <c r="U196" i="1"/>
  <c r="S196" i="1"/>
  <c r="Q196" i="1"/>
  <c r="O196" i="1"/>
  <c r="M196" i="1"/>
  <c r="K196" i="1"/>
  <c r="I196" i="1"/>
  <c r="G196" i="1"/>
  <c r="E196" i="1"/>
  <c r="C196" i="1"/>
  <c r="AZ195" i="1"/>
  <c r="BA195" i="1" s="1"/>
  <c r="AX195" i="1"/>
  <c r="AV195" i="1"/>
  <c r="AT195" i="1"/>
  <c r="AR195" i="1"/>
  <c r="AP195" i="1"/>
  <c r="AN195" i="1"/>
  <c r="AL195" i="1"/>
  <c r="AJ195" i="1"/>
  <c r="AG195" i="1"/>
  <c r="AE195" i="1"/>
  <c r="AC195" i="1"/>
  <c r="AA195" i="1"/>
  <c r="Y195" i="1"/>
  <c r="W195" i="1"/>
  <c r="U195" i="1"/>
  <c r="S195" i="1"/>
  <c r="Q195" i="1"/>
  <c r="O195" i="1"/>
  <c r="M195" i="1"/>
  <c r="K195" i="1"/>
  <c r="I195" i="1"/>
  <c r="G195" i="1"/>
  <c r="E195" i="1"/>
  <c r="C195" i="1"/>
  <c r="AZ194" i="1"/>
  <c r="BA194" i="1" s="1"/>
  <c r="AX194" i="1"/>
  <c r="AV194" i="1"/>
  <c r="AT194" i="1"/>
  <c r="AR194" i="1"/>
  <c r="AP194" i="1"/>
  <c r="AN194" i="1"/>
  <c r="AL194" i="1"/>
  <c r="AJ194" i="1"/>
  <c r="AG194" i="1"/>
  <c r="AE194" i="1"/>
  <c r="AC194" i="1"/>
  <c r="AA194" i="1"/>
  <c r="Y194" i="1"/>
  <c r="W194" i="1"/>
  <c r="U194" i="1"/>
  <c r="S194" i="1"/>
  <c r="Q194" i="1"/>
  <c r="O194" i="1"/>
  <c r="M194" i="1"/>
  <c r="K194" i="1"/>
  <c r="I194" i="1"/>
  <c r="G194" i="1"/>
  <c r="E194" i="1"/>
  <c r="C194" i="1"/>
  <c r="AZ193" i="1"/>
  <c r="BA193" i="1" s="1"/>
  <c r="AX193" i="1"/>
  <c r="AV193" i="1"/>
  <c r="AT193" i="1"/>
  <c r="AR193" i="1"/>
  <c r="AP193" i="1"/>
  <c r="AN193" i="1"/>
  <c r="AL193" i="1"/>
  <c r="AJ193" i="1"/>
  <c r="AG193" i="1"/>
  <c r="AE193" i="1"/>
  <c r="AC193" i="1"/>
  <c r="AA193" i="1"/>
  <c r="Y193" i="1"/>
  <c r="W193" i="1"/>
  <c r="U193" i="1"/>
  <c r="S193" i="1"/>
  <c r="Q193" i="1"/>
  <c r="O193" i="1"/>
  <c r="M193" i="1"/>
  <c r="K193" i="1"/>
  <c r="I193" i="1"/>
  <c r="G193" i="1"/>
  <c r="E193" i="1"/>
  <c r="C193" i="1"/>
  <c r="AZ192" i="1"/>
  <c r="BA192" i="1" s="1"/>
  <c r="AX192" i="1"/>
  <c r="AV192" i="1"/>
  <c r="AT192" i="1"/>
  <c r="AR192" i="1"/>
  <c r="AP192" i="1"/>
  <c r="AN192" i="1"/>
  <c r="AL192" i="1"/>
  <c r="AJ192" i="1"/>
  <c r="AG192" i="1"/>
  <c r="AE192" i="1"/>
  <c r="AC192" i="1"/>
  <c r="AA192" i="1"/>
  <c r="Y192" i="1"/>
  <c r="W192" i="1"/>
  <c r="U192" i="1"/>
  <c r="S192" i="1"/>
  <c r="Q192" i="1"/>
  <c r="O192" i="1"/>
  <c r="M192" i="1"/>
  <c r="K192" i="1"/>
  <c r="I192" i="1"/>
  <c r="G192" i="1"/>
  <c r="E192" i="1"/>
  <c r="C192" i="1"/>
  <c r="AZ191" i="1"/>
  <c r="BA191" i="1" s="1"/>
  <c r="AX191" i="1"/>
  <c r="AV191" i="1"/>
  <c r="AT191" i="1"/>
  <c r="AR191" i="1"/>
  <c r="AP191" i="1"/>
  <c r="AN191" i="1"/>
  <c r="AL191" i="1"/>
  <c r="AJ191" i="1"/>
  <c r="AG191" i="1"/>
  <c r="AE191" i="1"/>
  <c r="AC191" i="1"/>
  <c r="AA191" i="1"/>
  <c r="Y191" i="1"/>
  <c r="W191" i="1"/>
  <c r="U191" i="1"/>
  <c r="S191" i="1"/>
  <c r="Q191" i="1"/>
  <c r="O191" i="1"/>
  <c r="M191" i="1"/>
  <c r="K191" i="1"/>
  <c r="I191" i="1"/>
  <c r="G191" i="1"/>
  <c r="E191" i="1"/>
  <c r="C191" i="1"/>
  <c r="AZ190" i="1"/>
  <c r="BA190" i="1" s="1"/>
  <c r="AX190" i="1"/>
  <c r="AV190" i="1"/>
  <c r="AT190" i="1"/>
  <c r="AR190" i="1"/>
  <c r="AP190" i="1"/>
  <c r="AN190" i="1"/>
  <c r="AL190" i="1"/>
  <c r="AJ190" i="1"/>
  <c r="AG190" i="1"/>
  <c r="AE190" i="1"/>
  <c r="AC190" i="1"/>
  <c r="AA190" i="1"/>
  <c r="Y190" i="1"/>
  <c r="W190" i="1"/>
  <c r="U190" i="1"/>
  <c r="S190" i="1"/>
  <c r="Q190" i="1"/>
  <c r="O190" i="1"/>
  <c r="M190" i="1"/>
  <c r="K190" i="1"/>
  <c r="I190" i="1"/>
  <c r="G190" i="1"/>
  <c r="E190" i="1"/>
  <c r="C190" i="1"/>
  <c r="AZ189" i="1"/>
  <c r="BA189" i="1" s="1"/>
  <c r="AX189" i="1"/>
  <c r="AV189" i="1"/>
  <c r="AT189" i="1"/>
  <c r="AR189" i="1"/>
  <c r="AP189" i="1"/>
  <c r="AN189" i="1"/>
  <c r="AL189" i="1"/>
  <c r="AJ189" i="1"/>
  <c r="AG189" i="1"/>
  <c r="AE189" i="1"/>
  <c r="AC189" i="1"/>
  <c r="AA189" i="1"/>
  <c r="Y189" i="1"/>
  <c r="W189" i="1"/>
  <c r="U189" i="1"/>
  <c r="S189" i="1"/>
  <c r="Q189" i="1"/>
  <c r="O189" i="1"/>
  <c r="M189" i="1"/>
  <c r="K189" i="1"/>
  <c r="I189" i="1"/>
  <c r="G189" i="1"/>
  <c r="E189" i="1"/>
  <c r="C189" i="1"/>
  <c r="AZ188" i="1"/>
  <c r="BA188" i="1" s="1"/>
  <c r="AX188" i="1"/>
  <c r="AV188" i="1"/>
  <c r="AT188" i="1"/>
  <c r="AR188" i="1"/>
  <c r="AP188" i="1"/>
  <c r="AN188" i="1"/>
  <c r="AL188" i="1"/>
  <c r="AJ188" i="1"/>
  <c r="AG188" i="1"/>
  <c r="AE188" i="1"/>
  <c r="AC188" i="1"/>
  <c r="AA188" i="1"/>
  <c r="Y188" i="1"/>
  <c r="W188" i="1"/>
  <c r="U188" i="1"/>
  <c r="S188" i="1"/>
  <c r="Q188" i="1"/>
  <c r="O188" i="1"/>
  <c r="M188" i="1"/>
  <c r="K188" i="1"/>
  <c r="I188" i="1"/>
  <c r="G188" i="1"/>
  <c r="E188" i="1"/>
  <c r="C188" i="1"/>
  <c r="AZ187" i="1"/>
  <c r="BA187" i="1" s="1"/>
  <c r="AX187" i="1"/>
  <c r="AV187" i="1"/>
  <c r="AT187" i="1"/>
  <c r="AR187" i="1"/>
  <c r="AP187" i="1"/>
  <c r="AN187" i="1"/>
  <c r="AL187" i="1"/>
  <c r="AJ187" i="1"/>
  <c r="AG187" i="1"/>
  <c r="AE187" i="1"/>
  <c r="AC187" i="1"/>
  <c r="AA187" i="1"/>
  <c r="Y187" i="1"/>
  <c r="W187" i="1"/>
  <c r="U187" i="1"/>
  <c r="S187" i="1"/>
  <c r="Q187" i="1"/>
  <c r="O187" i="1"/>
  <c r="M187" i="1"/>
  <c r="K187" i="1"/>
  <c r="I187" i="1"/>
  <c r="G187" i="1"/>
  <c r="E187" i="1"/>
  <c r="C187" i="1"/>
  <c r="AZ186" i="1"/>
  <c r="BA186" i="1" s="1"/>
  <c r="AX186" i="1"/>
  <c r="AV186" i="1"/>
  <c r="AT186" i="1"/>
  <c r="AR186" i="1"/>
  <c r="AP186" i="1"/>
  <c r="AN186" i="1"/>
  <c r="AL186" i="1"/>
  <c r="AJ186" i="1"/>
  <c r="AG186" i="1"/>
  <c r="AE186" i="1"/>
  <c r="AC186" i="1"/>
  <c r="AA186" i="1"/>
  <c r="Y186" i="1"/>
  <c r="W186" i="1"/>
  <c r="U186" i="1"/>
  <c r="S186" i="1"/>
  <c r="Q186" i="1"/>
  <c r="O186" i="1"/>
  <c r="M186" i="1"/>
  <c r="K186" i="1"/>
  <c r="I186" i="1"/>
  <c r="G186" i="1"/>
  <c r="E186" i="1"/>
  <c r="C186" i="1"/>
  <c r="AZ185" i="1"/>
  <c r="BA185" i="1" s="1"/>
  <c r="AX185" i="1"/>
  <c r="AV185" i="1"/>
  <c r="AT185" i="1"/>
  <c r="AR185" i="1"/>
  <c r="AP185" i="1"/>
  <c r="AN185" i="1"/>
  <c r="AL185" i="1"/>
  <c r="AJ185" i="1"/>
  <c r="AG185" i="1"/>
  <c r="AE185" i="1"/>
  <c r="AC185" i="1"/>
  <c r="AA185" i="1"/>
  <c r="Y185" i="1"/>
  <c r="W185" i="1"/>
  <c r="U185" i="1"/>
  <c r="S185" i="1"/>
  <c r="Q185" i="1"/>
  <c r="O185" i="1"/>
  <c r="M185" i="1"/>
  <c r="K185" i="1"/>
  <c r="I185" i="1"/>
  <c r="G185" i="1"/>
  <c r="E185" i="1"/>
  <c r="C185" i="1"/>
  <c r="AZ184" i="1"/>
  <c r="BA184" i="1" s="1"/>
  <c r="AX184" i="1"/>
  <c r="AV184" i="1"/>
  <c r="AT184" i="1"/>
  <c r="AR184" i="1"/>
  <c r="AP184" i="1"/>
  <c r="AN184" i="1"/>
  <c r="AL184" i="1"/>
  <c r="AJ184" i="1"/>
  <c r="AG184" i="1"/>
  <c r="AE184" i="1"/>
  <c r="AC184" i="1"/>
  <c r="AA184" i="1"/>
  <c r="Y184" i="1"/>
  <c r="W184" i="1"/>
  <c r="U184" i="1"/>
  <c r="S184" i="1"/>
  <c r="Q184" i="1"/>
  <c r="O184" i="1"/>
  <c r="M184" i="1"/>
  <c r="K184" i="1"/>
  <c r="I184" i="1"/>
  <c r="G184" i="1"/>
  <c r="E184" i="1"/>
  <c r="C184" i="1"/>
  <c r="AZ183" i="1"/>
  <c r="BA183" i="1" s="1"/>
  <c r="AX183" i="1"/>
  <c r="AV183" i="1"/>
  <c r="AT183" i="1"/>
  <c r="AR183" i="1"/>
  <c r="AP183" i="1"/>
  <c r="AN183" i="1"/>
  <c r="AL183" i="1"/>
  <c r="AJ183" i="1"/>
  <c r="AG183" i="1"/>
  <c r="AE183" i="1"/>
  <c r="AC183" i="1"/>
  <c r="AA183" i="1"/>
  <c r="Y183" i="1"/>
  <c r="W183" i="1"/>
  <c r="U183" i="1"/>
  <c r="S183" i="1"/>
  <c r="Q183" i="1"/>
  <c r="O183" i="1"/>
  <c r="M183" i="1"/>
  <c r="K183" i="1"/>
  <c r="I183" i="1"/>
  <c r="G183" i="1"/>
  <c r="E183" i="1"/>
  <c r="C183" i="1"/>
  <c r="AZ182" i="1"/>
  <c r="BA182" i="1" s="1"/>
  <c r="AX182" i="1"/>
  <c r="AV182" i="1"/>
  <c r="AT182" i="1"/>
  <c r="AR182" i="1"/>
  <c r="AP182" i="1"/>
  <c r="AN182" i="1"/>
  <c r="AL182" i="1"/>
  <c r="AJ182" i="1"/>
  <c r="AG182" i="1"/>
  <c r="AE182" i="1"/>
  <c r="AC182" i="1"/>
  <c r="AA182" i="1"/>
  <c r="Y182" i="1"/>
  <c r="W182" i="1"/>
  <c r="U182" i="1"/>
  <c r="S182" i="1"/>
  <c r="Q182" i="1"/>
  <c r="O182" i="1"/>
  <c r="M182" i="1"/>
  <c r="K182" i="1"/>
  <c r="I182" i="1"/>
  <c r="G182" i="1"/>
  <c r="E182" i="1"/>
  <c r="C182" i="1"/>
  <c r="AZ181" i="1"/>
  <c r="BA181" i="1" s="1"/>
  <c r="AX181" i="1"/>
  <c r="AV181" i="1"/>
  <c r="AT181" i="1"/>
  <c r="AR181" i="1"/>
  <c r="AP181" i="1"/>
  <c r="AN181" i="1"/>
  <c r="AL181" i="1"/>
  <c r="AJ181" i="1"/>
  <c r="AG181" i="1"/>
  <c r="AE181" i="1"/>
  <c r="AC181" i="1"/>
  <c r="AA181" i="1"/>
  <c r="Y181" i="1"/>
  <c r="W181" i="1"/>
  <c r="U181" i="1"/>
  <c r="S181" i="1"/>
  <c r="Q181" i="1"/>
  <c r="O181" i="1"/>
  <c r="M181" i="1"/>
  <c r="K181" i="1"/>
  <c r="I181" i="1"/>
  <c r="G181" i="1"/>
  <c r="E181" i="1"/>
  <c r="C181" i="1"/>
  <c r="AZ180" i="1"/>
  <c r="BA180" i="1" s="1"/>
  <c r="AX180" i="1"/>
  <c r="AV180" i="1"/>
  <c r="AT180" i="1"/>
  <c r="AR180" i="1"/>
  <c r="AP180" i="1"/>
  <c r="AN180" i="1"/>
  <c r="AL180" i="1"/>
  <c r="AJ180" i="1"/>
  <c r="AG180" i="1"/>
  <c r="AE180" i="1"/>
  <c r="AC180" i="1"/>
  <c r="AA180" i="1"/>
  <c r="Y180" i="1"/>
  <c r="W180" i="1"/>
  <c r="U180" i="1"/>
  <c r="S180" i="1"/>
  <c r="Q180" i="1"/>
  <c r="O180" i="1"/>
  <c r="M180" i="1"/>
  <c r="K180" i="1"/>
  <c r="I180" i="1"/>
  <c r="G180" i="1"/>
  <c r="E180" i="1"/>
  <c r="C180" i="1"/>
  <c r="AZ179" i="1"/>
  <c r="BA179" i="1" s="1"/>
  <c r="AX179" i="1"/>
  <c r="AV179" i="1"/>
  <c r="AT179" i="1"/>
  <c r="AR179" i="1"/>
  <c r="AP179" i="1"/>
  <c r="AN179" i="1"/>
  <c r="AL179" i="1"/>
  <c r="AJ179" i="1"/>
  <c r="AG179" i="1"/>
  <c r="AE179" i="1"/>
  <c r="AC179" i="1"/>
  <c r="AA179" i="1"/>
  <c r="Y179" i="1"/>
  <c r="W179" i="1"/>
  <c r="U179" i="1"/>
  <c r="S179" i="1"/>
  <c r="Q179" i="1"/>
  <c r="O179" i="1"/>
  <c r="M179" i="1"/>
  <c r="K179" i="1"/>
  <c r="I179" i="1"/>
  <c r="G179" i="1"/>
  <c r="E179" i="1"/>
  <c r="C179" i="1"/>
  <c r="AZ178" i="1"/>
  <c r="BA178" i="1" s="1"/>
  <c r="AX178" i="1"/>
  <c r="AV178" i="1"/>
  <c r="AT178" i="1"/>
  <c r="AR178" i="1"/>
  <c r="AP178" i="1"/>
  <c r="AN178" i="1"/>
  <c r="AL178" i="1"/>
  <c r="AJ178" i="1"/>
  <c r="AG178" i="1"/>
  <c r="AE178" i="1"/>
  <c r="AC178" i="1"/>
  <c r="AA178" i="1"/>
  <c r="Y178" i="1"/>
  <c r="W178" i="1"/>
  <c r="U178" i="1"/>
  <c r="S178" i="1"/>
  <c r="Q178" i="1"/>
  <c r="O178" i="1"/>
  <c r="M178" i="1"/>
  <c r="K178" i="1"/>
  <c r="I178" i="1"/>
  <c r="G178" i="1"/>
  <c r="E178" i="1"/>
  <c r="C178" i="1"/>
  <c r="AZ177" i="1"/>
  <c r="BA177" i="1" s="1"/>
  <c r="AX177" i="1"/>
  <c r="AV177" i="1"/>
  <c r="AT177" i="1"/>
  <c r="AR177" i="1"/>
  <c r="AP177" i="1"/>
  <c r="AN177" i="1"/>
  <c r="AL177" i="1"/>
  <c r="AJ177" i="1"/>
  <c r="AG177" i="1"/>
  <c r="AE177" i="1"/>
  <c r="AC177" i="1"/>
  <c r="AA177" i="1"/>
  <c r="Y177" i="1"/>
  <c r="W177" i="1"/>
  <c r="U177" i="1"/>
  <c r="S177" i="1"/>
  <c r="Q177" i="1"/>
  <c r="O177" i="1"/>
  <c r="M177" i="1"/>
  <c r="K177" i="1"/>
  <c r="I177" i="1"/>
  <c r="G177" i="1"/>
  <c r="E177" i="1"/>
  <c r="C177" i="1"/>
  <c r="AZ176" i="1"/>
  <c r="BA176" i="1" s="1"/>
  <c r="AX176" i="1"/>
  <c r="AV176" i="1"/>
  <c r="AT176" i="1"/>
  <c r="AR176" i="1"/>
  <c r="AP176" i="1"/>
  <c r="AN176" i="1"/>
  <c r="AL176" i="1"/>
  <c r="AJ176" i="1"/>
  <c r="AG176" i="1"/>
  <c r="AE176" i="1"/>
  <c r="AC176" i="1"/>
  <c r="AA176" i="1"/>
  <c r="Y176" i="1"/>
  <c r="W176" i="1"/>
  <c r="U176" i="1"/>
  <c r="S176" i="1"/>
  <c r="Q176" i="1"/>
  <c r="O176" i="1"/>
  <c r="M176" i="1"/>
  <c r="K176" i="1"/>
  <c r="I176" i="1"/>
  <c r="G176" i="1"/>
  <c r="E176" i="1"/>
  <c r="C176" i="1"/>
  <c r="AZ175" i="1"/>
  <c r="BA175" i="1" s="1"/>
  <c r="AX175" i="1"/>
  <c r="AV175" i="1"/>
  <c r="AT175" i="1"/>
  <c r="AR175" i="1"/>
  <c r="AP175" i="1"/>
  <c r="AN175" i="1"/>
  <c r="AL175" i="1"/>
  <c r="AJ175" i="1"/>
  <c r="AG175" i="1"/>
  <c r="AE175" i="1"/>
  <c r="AC175" i="1"/>
  <c r="AA175" i="1"/>
  <c r="Y175" i="1"/>
  <c r="W175" i="1"/>
  <c r="U175" i="1"/>
  <c r="S175" i="1"/>
  <c r="Q175" i="1"/>
  <c r="O175" i="1"/>
  <c r="M175" i="1"/>
  <c r="K175" i="1"/>
  <c r="I175" i="1"/>
  <c r="G175" i="1"/>
  <c r="E175" i="1"/>
  <c r="C175" i="1"/>
  <c r="AZ174" i="1"/>
  <c r="BA174" i="1" s="1"/>
  <c r="AX174" i="1"/>
  <c r="AV174" i="1"/>
  <c r="AT174" i="1"/>
  <c r="AR174" i="1"/>
  <c r="AP174" i="1"/>
  <c r="AN174" i="1"/>
  <c r="AL174" i="1"/>
  <c r="AJ174" i="1"/>
  <c r="AG174" i="1"/>
  <c r="AE174" i="1"/>
  <c r="AC174" i="1"/>
  <c r="AA174" i="1"/>
  <c r="Y174" i="1"/>
  <c r="W174" i="1"/>
  <c r="U174" i="1"/>
  <c r="S174" i="1"/>
  <c r="Q174" i="1"/>
  <c r="O174" i="1"/>
  <c r="M174" i="1"/>
  <c r="K174" i="1"/>
  <c r="I174" i="1"/>
  <c r="G174" i="1"/>
  <c r="E174" i="1"/>
  <c r="C174" i="1"/>
  <c r="AZ173" i="1"/>
  <c r="BA173" i="1" s="1"/>
  <c r="AX173" i="1"/>
  <c r="AV173" i="1"/>
  <c r="AT173" i="1"/>
  <c r="AR173" i="1"/>
  <c r="AP173" i="1"/>
  <c r="AN173" i="1"/>
  <c r="AL173" i="1"/>
  <c r="AJ173" i="1"/>
  <c r="AG173" i="1"/>
  <c r="AE173" i="1"/>
  <c r="AC173" i="1"/>
  <c r="AA173" i="1"/>
  <c r="Y173" i="1"/>
  <c r="W173" i="1"/>
  <c r="U173" i="1"/>
  <c r="S173" i="1"/>
  <c r="Q173" i="1"/>
  <c r="O173" i="1"/>
  <c r="M173" i="1"/>
  <c r="K173" i="1"/>
  <c r="I173" i="1"/>
  <c r="G173" i="1"/>
  <c r="E173" i="1"/>
  <c r="C173" i="1"/>
  <c r="AZ172" i="1"/>
  <c r="BA172" i="1" s="1"/>
  <c r="AX172" i="1"/>
  <c r="AV172" i="1"/>
  <c r="AT172" i="1"/>
  <c r="AR172" i="1"/>
  <c r="AP172" i="1"/>
  <c r="AN172" i="1"/>
  <c r="AL172" i="1"/>
  <c r="AJ172" i="1"/>
  <c r="AG172" i="1"/>
  <c r="AE172" i="1"/>
  <c r="AC172" i="1"/>
  <c r="AA172" i="1"/>
  <c r="Y172" i="1"/>
  <c r="W172" i="1"/>
  <c r="U172" i="1"/>
  <c r="S172" i="1"/>
  <c r="Q172" i="1"/>
  <c r="O172" i="1"/>
  <c r="M172" i="1"/>
  <c r="K172" i="1"/>
  <c r="I172" i="1"/>
  <c r="G172" i="1"/>
  <c r="E172" i="1"/>
  <c r="C172" i="1"/>
  <c r="AZ171" i="1"/>
  <c r="BA171" i="1" s="1"/>
  <c r="AX171" i="1"/>
  <c r="AV171" i="1"/>
  <c r="AT171" i="1"/>
  <c r="AR171" i="1"/>
  <c r="AP171" i="1"/>
  <c r="AN171" i="1"/>
  <c r="AL171" i="1"/>
  <c r="AJ171" i="1"/>
  <c r="AG171" i="1"/>
  <c r="AE171" i="1"/>
  <c r="AC171" i="1"/>
  <c r="AA171" i="1"/>
  <c r="Y171" i="1"/>
  <c r="W171" i="1"/>
  <c r="U171" i="1"/>
  <c r="S171" i="1"/>
  <c r="Q171" i="1"/>
  <c r="O171" i="1"/>
  <c r="M171" i="1"/>
  <c r="K171" i="1"/>
  <c r="I171" i="1"/>
  <c r="G171" i="1"/>
  <c r="E171" i="1"/>
  <c r="C171" i="1"/>
  <c r="AZ170" i="1"/>
  <c r="BA170" i="1" s="1"/>
  <c r="AX170" i="1"/>
  <c r="AV170" i="1"/>
  <c r="AT170" i="1"/>
  <c r="AR170" i="1"/>
  <c r="AP170" i="1"/>
  <c r="AN170" i="1"/>
  <c r="AL170" i="1"/>
  <c r="AJ170" i="1"/>
  <c r="AG170" i="1"/>
  <c r="AE170" i="1"/>
  <c r="AC170" i="1"/>
  <c r="AA170" i="1"/>
  <c r="Y170" i="1"/>
  <c r="W170" i="1"/>
  <c r="U170" i="1"/>
  <c r="S170" i="1"/>
  <c r="Q170" i="1"/>
  <c r="O170" i="1"/>
  <c r="M170" i="1"/>
  <c r="K170" i="1"/>
  <c r="I170" i="1"/>
  <c r="G170" i="1"/>
  <c r="E170" i="1"/>
  <c r="C170" i="1"/>
  <c r="AZ169" i="1"/>
  <c r="BA169" i="1" s="1"/>
  <c r="AX169" i="1"/>
  <c r="AV169" i="1"/>
  <c r="AT169" i="1"/>
  <c r="AR169" i="1"/>
  <c r="AP169" i="1"/>
  <c r="AN169" i="1"/>
  <c r="AL169" i="1"/>
  <c r="AJ169" i="1"/>
  <c r="AG169" i="1"/>
  <c r="AE169" i="1"/>
  <c r="AC169" i="1"/>
  <c r="AA169" i="1"/>
  <c r="Y169" i="1"/>
  <c r="W169" i="1"/>
  <c r="U169" i="1"/>
  <c r="S169" i="1"/>
  <c r="Q169" i="1"/>
  <c r="O169" i="1"/>
  <c r="M169" i="1"/>
  <c r="K169" i="1"/>
  <c r="I169" i="1"/>
  <c r="G169" i="1"/>
  <c r="E169" i="1"/>
  <c r="C169" i="1"/>
  <c r="AZ168" i="1"/>
  <c r="BA168" i="1" s="1"/>
  <c r="AX168" i="1"/>
  <c r="AV168" i="1"/>
  <c r="AT168" i="1"/>
  <c r="AR168" i="1"/>
  <c r="AP168" i="1"/>
  <c r="AN168" i="1"/>
  <c r="AL168" i="1"/>
  <c r="AJ168" i="1"/>
  <c r="AG168" i="1"/>
  <c r="AE168" i="1"/>
  <c r="AC168" i="1"/>
  <c r="AA168" i="1"/>
  <c r="Y168" i="1"/>
  <c r="W168" i="1"/>
  <c r="U168" i="1"/>
  <c r="S168" i="1"/>
  <c r="Q168" i="1"/>
  <c r="O168" i="1"/>
  <c r="M168" i="1"/>
  <c r="K168" i="1"/>
  <c r="I168" i="1"/>
  <c r="G168" i="1"/>
  <c r="E168" i="1"/>
  <c r="C168" i="1"/>
  <c r="AZ167" i="1"/>
  <c r="BA167" i="1" s="1"/>
  <c r="AX167" i="1"/>
  <c r="AV167" i="1"/>
  <c r="AT167" i="1"/>
  <c r="AR167" i="1"/>
  <c r="AP167" i="1"/>
  <c r="AN167" i="1"/>
  <c r="AL167" i="1"/>
  <c r="AJ167" i="1"/>
  <c r="AG167" i="1"/>
  <c r="AE167" i="1"/>
  <c r="AC167" i="1"/>
  <c r="AA167" i="1"/>
  <c r="Y167" i="1"/>
  <c r="W167" i="1"/>
  <c r="U167" i="1"/>
  <c r="S167" i="1"/>
  <c r="Q167" i="1"/>
  <c r="O167" i="1"/>
  <c r="M167" i="1"/>
  <c r="K167" i="1"/>
  <c r="I167" i="1"/>
  <c r="G167" i="1"/>
  <c r="E167" i="1"/>
  <c r="C167" i="1"/>
  <c r="AZ166" i="1"/>
  <c r="BA166" i="1" s="1"/>
  <c r="AX166" i="1"/>
  <c r="AV166" i="1"/>
  <c r="AT166" i="1"/>
  <c r="AR166" i="1"/>
  <c r="AP166" i="1"/>
  <c r="AN166" i="1"/>
  <c r="AL166" i="1"/>
  <c r="AJ166" i="1"/>
  <c r="AG166" i="1"/>
  <c r="AE166" i="1"/>
  <c r="AC166" i="1"/>
  <c r="AA166" i="1"/>
  <c r="Y166" i="1"/>
  <c r="W166" i="1"/>
  <c r="U166" i="1"/>
  <c r="S166" i="1"/>
  <c r="Q166" i="1"/>
  <c r="O166" i="1"/>
  <c r="M166" i="1"/>
  <c r="K166" i="1"/>
  <c r="I166" i="1"/>
  <c r="G166" i="1"/>
  <c r="E166" i="1"/>
  <c r="C166" i="1"/>
  <c r="AZ165" i="1"/>
  <c r="BA165" i="1" s="1"/>
  <c r="AX165" i="1"/>
  <c r="AV165" i="1"/>
  <c r="AT165" i="1"/>
  <c r="AR165" i="1"/>
  <c r="AP165" i="1"/>
  <c r="AN165" i="1"/>
  <c r="AL165" i="1"/>
  <c r="AJ165" i="1"/>
  <c r="AG165" i="1"/>
  <c r="AE165" i="1"/>
  <c r="AC165" i="1"/>
  <c r="AA165" i="1"/>
  <c r="Y165" i="1"/>
  <c r="W165" i="1"/>
  <c r="U165" i="1"/>
  <c r="S165" i="1"/>
  <c r="Q165" i="1"/>
  <c r="O165" i="1"/>
  <c r="M165" i="1"/>
  <c r="K165" i="1"/>
  <c r="I165" i="1"/>
  <c r="G165" i="1"/>
  <c r="E165" i="1"/>
  <c r="C165" i="1"/>
  <c r="AZ164" i="1"/>
  <c r="BA164" i="1" s="1"/>
  <c r="AX164" i="1"/>
  <c r="AV164" i="1"/>
  <c r="AT164" i="1"/>
  <c r="AR164" i="1"/>
  <c r="AP164" i="1"/>
  <c r="AN164" i="1"/>
  <c r="AL164" i="1"/>
  <c r="AJ164" i="1"/>
  <c r="AG164" i="1"/>
  <c r="AE164" i="1"/>
  <c r="AC164" i="1"/>
  <c r="AA164" i="1"/>
  <c r="Y164" i="1"/>
  <c r="W164" i="1"/>
  <c r="U164" i="1"/>
  <c r="S164" i="1"/>
  <c r="Q164" i="1"/>
  <c r="O164" i="1"/>
  <c r="M164" i="1"/>
  <c r="K164" i="1"/>
  <c r="I164" i="1"/>
  <c r="G164" i="1"/>
  <c r="E164" i="1"/>
  <c r="C164" i="1"/>
  <c r="AZ163" i="1"/>
  <c r="BA163" i="1" s="1"/>
  <c r="AX163" i="1"/>
  <c r="AV163" i="1"/>
  <c r="AT163" i="1"/>
  <c r="AR163" i="1"/>
  <c r="AP163" i="1"/>
  <c r="AN163" i="1"/>
  <c r="AL163" i="1"/>
  <c r="AJ163" i="1"/>
  <c r="AG163" i="1"/>
  <c r="AE163" i="1"/>
  <c r="AC163" i="1"/>
  <c r="AA163" i="1"/>
  <c r="Y163" i="1"/>
  <c r="W163" i="1"/>
  <c r="U163" i="1"/>
  <c r="S163" i="1"/>
  <c r="Q163" i="1"/>
  <c r="O163" i="1"/>
  <c r="M163" i="1"/>
  <c r="K163" i="1"/>
  <c r="I163" i="1"/>
  <c r="G163" i="1"/>
  <c r="E163" i="1"/>
  <c r="C163" i="1"/>
  <c r="AZ162" i="1"/>
  <c r="BA162" i="1" s="1"/>
  <c r="AX162" i="1"/>
  <c r="AV162" i="1"/>
  <c r="AT162" i="1"/>
  <c r="AR162" i="1"/>
  <c r="AP162" i="1"/>
  <c r="AN162" i="1"/>
  <c r="AL162" i="1"/>
  <c r="AJ162" i="1"/>
  <c r="AG162" i="1"/>
  <c r="AE162" i="1"/>
  <c r="AC162" i="1"/>
  <c r="AA162" i="1"/>
  <c r="Y162" i="1"/>
  <c r="W162" i="1"/>
  <c r="U162" i="1"/>
  <c r="S162" i="1"/>
  <c r="Q162" i="1"/>
  <c r="O162" i="1"/>
  <c r="M162" i="1"/>
  <c r="K162" i="1"/>
  <c r="I162" i="1"/>
  <c r="G162" i="1"/>
  <c r="E162" i="1"/>
  <c r="C162" i="1"/>
  <c r="AZ161" i="1"/>
  <c r="BA161" i="1" s="1"/>
  <c r="AX161" i="1"/>
  <c r="AV161" i="1"/>
  <c r="AT161" i="1"/>
  <c r="AR161" i="1"/>
  <c r="AP161" i="1"/>
  <c r="AN161" i="1"/>
  <c r="AL161" i="1"/>
  <c r="AJ161" i="1"/>
  <c r="AG161" i="1"/>
  <c r="AE161" i="1"/>
  <c r="AC161" i="1"/>
  <c r="AA161" i="1"/>
  <c r="Y161" i="1"/>
  <c r="W161" i="1"/>
  <c r="U161" i="1"/>
  <c r="S161" i="1"/>
  <c r="Q161" i="1"/>
  <c r="O161" i="1"/>
  <c r="M161" i="1"/>
  <c r="K161" i="1"/>
  <c r="I161" i="1"/>
  <c r="G161" i="1"/>
  <c r="E161" i="1"/>
  <c r="C161" i="1"/>
  <c r="AZ160" i="1"/>
  <c r="BA160" i="1" s="1"/>
  <c r="AX160" i="1"/>
  <c r="AV160" i="1"/>
  <c r="AT160" i="1"/>
  <c r="AR160" i="1"/>
  <c r="AP160" i="1"/>
  <c r="AN160" i="1"/>
  <c r="AL160" i="1"/>
  <c r="AJ160" i="1"/>
  <c r="AG160" i="1"/>
  <c r="AE160" i="1"/>
  <c r="AC160" i="1"/>
  <c r="AA160" i="1"/>
  <c r="Y160" i="1"/>
  <c r="W160" i="1"/>
  <c r="U160" i="1"/>
  <c r="S160" i="1"/>
  <c r="Q160" i="1"/>
  <c r="O160" i="1"/>
  <c r="M160" i="1"/>
  <c r="K160" i="1"/>
  <c r="I160" i="1"/>
  <c r="G160" i="1"/>
  <c r="E160" i="1"/>
  <c r="C160" i="1"/>
  <c r="AZ159" i="1"/>
  <c r="BA159" i="1" s="1"/>
  <c r="AX159" i="1"/>
  <c r="AV159" i="1"/>
  <c r="AT159" i="1"/>
  <c r="AR159" i="1"/>
  <c r="AP159" i="1"/>
  <c r="AN159" i="1"/>
  <c r="AL159" i="1"/>
  <c r="AJ159" i="1"/>
  <c r="AG159" i="1"/>
  <c r="AE159" i="1"/>
  <c r="AC159" i="1"/>
  <c r="AA159" i="1"/>
  <c r="Y159" i="1"/>
  <c r="W159" i="1"/>
  <c r="U159" i="1"/>
  <c r="S159" i="1"/>
  <c r="Q159" i="1"/>
  <c r="O159" i="1"/>
  <c r="M159" i="1"/>
  <c r="K159" i="1"/>
  <c r="I159" i="1"/>
  <c r="G159" i="1"/>
  <c r="E159" i="1"/>
  <c r="C159" i="1"/>
  <c r="AZ158" i="1"/>
  <c r="BA158" i="1" s="1"/>
  <c r="AX158" i="1"/>
  <c r="AV158" i="1"/>
  <c r="AT158" i="1"/>
  <c r="AR158" i="1"/>
  <c r="AP158" i="1"/>
  <c r="AN158" i="1"/>
  <c r="AL158" i="1"/>
  <c r="AJ158" i="1"/>
  <c r="AG158" i="1"/>
  <c r="AE158" i="1"/>
  <c r="AC158" i="1"/>
  <c r="AA158" i="1"/>
  <c r="Y158" i="1"/>
  <c r="W158" i="1"/>
  <c r="U158" i="1"/>
  <c r="S158" i="1"/>
  <c r="Q158" i="1"/>
  <c r="O158" i="1"/>
  <c r="M158" i="1"/>
  <c r="K158" i="1"/>
  <c r="I158" i="1"/>
  <c r="G158" i="1"/>
  <c r="E158" i="1"/>
  <c r="C158" i="1"/>
  <c r="AZ157" i="1"/>
  <c r="BA157" i="1" s="1"/>
  <c r="AX157" i="1"/>
  <c r="AV157" i="1"/>
  <c r="AT157" i="1"/>
  <c r="AR157" i="1"/>
  <c r="AP157" i="1"/>
  <c r="AN157" i="1"/>
  <c r="AL157" i="1"/>
  <c r="AJ157" i="1"/>
  <c r="AG157" i="1"/>
  <c r="AE157" i="1"/>
  <c r="AC157" i="1"/>
  <c r="AA157" i="1"/>
  <c r="Y157" i="1"/>
  <c r="W157" i="1"/>
  <c r="U157" i="1"/>
  <c r="S157" i="1"/>
  <c r="Q157" i="1"/>
  <c r="O157" i="1"/>
  <c r="M157" i="1"/>
  <c r="K157" i="1"/>
  <c r="I157" i="1"/>
  <c r="G157" i="1"/>
  <c r="E157" i="1"/>
  <c r="C157" i="1"/>
  <c r="AZ156" i="1"/>
  <c r="BA156" i="1" s="1"/>
  <c r="AX156" i="1"/>
  <c r="AV156" i="1"/>
  <c r="AT156" i="1"/>
  <c r="AR156" i="1"/>
  <c r="AP156" i="1"/>
  <c r="AN156" i="1"/>
  <c r="AL156" i="1"/>
  <c r="AJ156" i="1"/>
  <c r="AG156" i="1"/>
  <c r="AE156" i="1"/>
  <c r="AC156" i="1"/>
  <c r="AA156" i="1"/>
  <c r="Y156" i="1"/>
  <c r="W156" i="1"/>
  <c r="U156" i="1"/>
  <c r="S156" i="1"/>
  <c r="Q156" i="1"/>
  <c r="O156" i="1"/>
  <c r="M156" i="1"/>
  <c r="K156" i="1"/>
  <c r="I156" i="1"/>
  <c r="G156" i="1"/>
  <c r="E156" i="1"/>
  <c r="C156" i="1"/>
  <c r="AZ155" i="1"/>
  <c r="BA155" i="1" s="1"/>
  <c r="AX155" i="1"/>
  <c r="AV155" i="1"/>
  <c r="AT155" i="1"/>
  <c r="AR155" i="1"/>
  <c r="AP155" i="1"/>
  <c r="AN155" i="1"/>
  <c r="AL155" i="1"/>
  <c r="AJ155" i="1"/>
  <c r="AG155" i="1"/>
  <c r="AE155" i="1"/>
  <c r="AC155" i="1"/>
  <c r="AA155" i="1"/>
  <c r="Y155" i="1"/>
  <c r="W155" i="1"/>
  <c r="U155" i="1"/>
  <c r="S155" i="1"/>
  <c r="Q155" i="1"/>
  <c r="O155" i="1"/>
  <c r="M155" i="1"/>
  <c r="K155" i="1"/>
  <c r="I155" i="1"/>
  <c r="G155" i="1"/>
  <c r="E155" i="1"/>
  <c r="C155" i="1"/>
  <c r="AZ154" i="1"/>
  <c r="BA154" i="1" s="1"/>
  <c r="AX154" i="1"/>
  <c r="AV154" i="1"/>
  <c r="AT154" i="1"/>
  <c r="AR154" i="1"/>
  <c r="AP154" i="1"/>
  <c r="AN154" i="1"/>
  <c r="AL154" i="1"/>
  <c r="AJ154" i="1"/>
  <c r="AG154" i="1"/>
  <c r="AE154" i="1"/>
  <c r="AC154" i="1"/>
  <c r="AA154" i="1"/>
  <c r="Y154" i="1"/>
  <c r="W154" i="1"/>
  <c r="U154" i="1"/>
  <c r="S154" i="1"/>
  <c r="Q154" i="1"/>
  <c r="O154" i="1"/>
  <c r="M154" i="1"/>
  <c r="K154" i="1"/>
  <c r="I154" i="1"/>
  <c r="G154" i="1"/>
  <c r="E154" i="1"/>
  <c r="C154" i="1"/>
  <c r="AZ153" i="1"/>
  <c r="BA153" i="1" s="1"/>
  <c r="AX153" i="1"/>
  <c r="AV153" i="1"/>
  <c r="AT153" i="1"/>
  <c r="AR153" i="1"/>
  <c r="AP153" i="1"/>
  <c r="AN153" i="1"/>
  <c r="AL153" i="1"/>
  <c r="AJ153" i="1"/>
  <c r="AG153" i="1"/>
  <c r="AE153" i="1"/>
  <c r="AC153" i="1"/>
  <c r="AA153" i="1"/>
  <c r="Y153" i="1"/>
  <c r="W153" i="1"/>
  <c r="U153" i="1"/>
  <c r="S153" i="1"/>
  <c r="Q153" i="1"/>
  <c r="O153" i="1"/>
  <c r="M153" i="1"/>
  <c r="K153" i="1"/>
  <c r="I153" i="1"/>
  <c r="G153" i="1"/>
  <c r="E153" i="1"/>
  <c r="C153" i="1"/>
  <c r="AZ152" i="1"/>
  <c r="BA152" i="1" s="1"/>
  <c r="AX152" i="1"/>
  <c r="AV152" i="1"/>
  <c r="AT152" i="1"/>
  <c r="AR152" i="1"/>
  <c r="AP152" i="1"/>
  <c r="AN152" i="1"/>
  <c r="AL152" i="1"/>
  <c r="AJ152" i="1"/>
  <c r="AG152" i="1"/>
  <c r="AE152" i="1"/>
  <c r="AC152" i="1"/>
  <c r="AA152" i="1"/>
  <c r="Y152" i="1"/>
  <c r="W152" i="1"/>
  <c r="U152" i="1"/>
  <c r="S152" i="1"/>
  <c r="Q152" i="1"/>
  <c r="O152" i="1"/>
  <c r="M152" i="1"/>
  <c r="K152" i="1"/>
  <c r="I152" i="1"/>
  <c r="G152" i="1"/>
  <c r="E152" i="1"/>
  <c r="C152" i="1"/>
  <c r="AZ151" i="1"/>
  <c r="BA151" i="1" s="1"/>
  <c r="AX151" i="1"/>
  <c r="AV151" i="1"/>
  <c r="AT151" i="1"/>
  <c r="AR151" i="1"/>
  <c r="AP151" i="1"/>
  <c r="AN151" i="1"/>
  <c r="AL151" i="1"/>
  <c r="AJ151" i="1"/>
  <c r="AG151" i="1"/>
  <c r="AE151" i="1"/>
  <c r="AC151" i="1"/>
  <c r="AA151" i="1"/>
  <c r="Y151" i="1"/>
  <c r="W151" i="1"/>
  <c r="U151" i="1"/>
  <c r="S151" i="1"/>
  <c r="Q151" i="1"/>
  <c r="O151" i="1"/>
  <c r="M151" i="1"/>
  <c r="K151" i="1"/>
  <c r="I151" i="1"/>
  <c r="G151" i="1"/>
  <c r="E151" i="1"/>
  <c r="C151" i="1"/>
  <c r="AZ150" i="1"/>
  <c r="BA150" i="1" s="1"/>
  <c r="AX150" i="1"/>
  <c r="AV150" i="1"/>
  <c r="AT150" i="1"/>
  <c r="AR150" i="1"/>
  <c r="AP150" i="1"/>
  <c r="AN150" i="1"/>
  <c r="AL150" i="1"/>
  <c r="AJ150" i="1"/>
  <c r="AG150" i="1"/>
  <c r="AE150" i="1"/>
  <c r="AC150" i="1"/>
  <c r="AA150" i="1"/>
  <c r="Y150" i="1"/>
  <c r="W150" i="1"/>
  <c r="U150" i="1"/>
  <c r="S150" i="1"/>
  <c r="Q150" i="1"/>
  <c r="O150" i="1"/>
  <c r="M150" i="1"/>
  <c r="K150" i="1"/>
  <c r="I150" i="1"/>
  <c r="G150" i="1"/>
  <c r="E150" i="1"/>
  <c r="C150" i="1"/>
  <c r="AZ149" i="1"/>
  <c r="BA149" i="1" s="1"/>
  <c r="AX149" i="1"/>
  <c r="AV149" i="1"/>
  <c r="AT149" i="1"/>
  <c r="AR149" i="1"/>
  <c r="AP149" i="1"/>
  <c r="AN149" i="1"/>
  <c r="AL149" i="1"/>
  <c r="AJ149" i="1"/>
  <c r="AG149" i="1"/>
  <c r="AE149" i="1"/>
  <c r="AC149" i="1"/>
  <c r="AA149" i="1"/>
  <c r="Y149" i="1"/>
  <c r="W149" i="1"/>
  <c r="U149" i="1"/>
  <c r="S149" i="1"/>
  <c r="Q149" i="1"/>
  <c r="O149" i="1"/>
  <c r="M149" i="1"/>
  <c r="K149" i="1"/>
  <c r="I149" i="1"/>
  <c r="G149" i="1"/>
  <c r="E149" i="1"/>
  <c r="C149" i="1"/>
  <c r="AZ148" i="1"/>
  <c r="BA148" i="1" s="1"/>
  <c r="AX148" i="1"/>
  <c r="AV148" i="1"/>
  <c r="AT148" i="1"/>
  <c r="AR148" i="1"/>
  <c r="AP148" i="1"/>
  <c r="AN148" i="1"/>
  <c r="AL148" i="1"/>
  <c r="AJ148" i="1"/>
  <c r="AG148" i="1"/>
  <c r="AE148" i="1"/>
  <c r="AC148" i="1"/>
  <c r="AA148" i="1"/>
  <c r="Y148" i="1"/>
  <c r="W148" i="1"/>
  <c r="U148" i="1"/>
  <c r="S148" i="1"/>
  <c r="Q148" i="1"/>
  <c r="O148" i="1"/>
  <c r="M148" i="1"/>
  <c r="K148" i="1"/>
  <c r="I148" i="1"/>
  <c r="G148" i="1"/>
  <c r="E148" i="1"/>
  <c r="C148" i="1"/>
  <c r="AZ147" i="1"/>
  <c r="BA147" i="1" s="1"/>
  <c r="AX147" i="1"/>
  <c r="AV147" i="1"/>
  <c r="AT147" i="1"/>
  <c r="AR147" i="1"/>
  <c r="AP147" i="1"/>
  <c r="AN147" i="1"/>
  <c r="AL147" i="1"/>
  <c r="AJ147" i="1"/>
  <c r="AG147" i="1"/>
  <c r="AE147" i="1"/>
  <c r="AC147" i="1"/>
  <c r="AA147" i="1"/>
  <c r="Y147" i="1"/>
  <c r="W147" i="1"/>
  <c r="U147" i="1"/>
  <c r="S147" i="1"/>
  <c r="Q147" i="1"/>
  <c r="O147" i="1"/>
  <c r="M147" i="1"/>
  <c r="K147" i="1"/>
  <c r="I147" i="1"/>
  <c r="G147" i="1"/>
  <c r="E147" i="1"/>
  <c r="C147" i="1"/>
  <c r="AZ146" i="1"/>
  <c r="BA146" i="1" s="1"/>
  <c r="AX146" i="1"/>
  <c r="AV146" i="1"/>
  <c r="AT146" i="1"/>
  <c r="AR146" i="1"/>
  <c r="AP146" i="1"/>
  <c r="AN146" i="1"/>
  <c r="AL146" i="1"/>
  <c r="AJ146" i="1"/>
  <c r="AG146" i="1"/>
  <c r="AE146" i="1"/>
  <c r="AC146" i="1"/>
  <c r="AA146" i="1"/>
  <c r="Y146" i="1"/>
  <c r="W146" i="1"/>
  <c r="U146" i="1"/>
  <c r="S146" i="1"/>
  <c r="Q146" i="1"/>
  <c r="O146" i="1"/>
  <c r="M146" i="1"/>
  <c r="K146" i="1"/>
  <c r="I146" i="1"/>
  <c r="G146" i="1"/>
  <c r="E146" i="1"/>
  <c r="C146" i="1"/>
  <c r="AZ145" i="1"/>
  <c r="BA145" i="1" s="1"/>
  <c r="AX145" i="1"/>
  <c r="AV145" i="1"/>
  <c r="AT145" i="1"/>
  <c r="AR145" i="1"/>
  <c r="AP145" i="1"/>
  <c r="AN145" i="1"/>
  <c r="AL145" i="1"/>
  <c r="AJ145" i="1"/>
  <c r="AG145" i="1"/>
  <c r="AE145" i="1"/>
  <c r="AC145" i="1"/>
  <c r="AA145" i="1"/>
  <c r="Y145" i="1"/>
  <c r="W145" i="1"/>
  <c r="U145" i="1"/>
  <c r="S145" i="1"/>
  <c r="Q145" i="1"/>
  <c r="O145" i="1"/>
  <c r="M145" i="1"/>
  <c r="K145" i="1"/>
  <c r="I145" i="1"/>
  <c r="G145" i="1"/>
  <c r="E145" i="1"/>
  <c r="C145" i="1"/>
  <c r="AZ144" i="1"/>
  <c r="BA144" i="1" s="1"/>
  <c r="AX144" i="1"/>
  <c r="AV144" i="1"/>
  <c r="AT144" i="1"/>
  <c r="AR144" i="1"/>
  <c r="AP144" i="1"/>
  <c r="AN144" i="1"/>
  <c r="AL144" i="1"/>
  <c r="AJ144" i="1"/>
  <c r="AG144" i="1"/>
  <c r="AE144" i="1"/>
  <c r="AC144" i="1"/>
  <c r="AA144" i="1"/>
  <c r="Y144" i="1"/>
  <c r="W144" i="1"/>
  <c r="U144" i="1"/>
  <c r="S144" i="1"/>
  <c r="Q144" i="1"/>
  <c r="O144" i="1"/>
  <c r="M144" i="1"/>
  <c r="K144" i="1"/>
  <c r="I144" i="1"/>
  <c r="G144" i="1"/>
  <c r="E144" i="1"/>
  <c r="C144" i="1"/>
  <c r="AZ143" i="1"/>
  <c r="BA143" i="1" s="1"/>
  <c r="AX143" i="1"/>
  <c r="AV143" i="1"/>
  <c r="AT143" i="1"/>
  <c r="AR143" i="1"/>
  <c r="AP143" i="1"/>
  <c r="AN143" i="1"/>
  <c r="AL143" i="1"/>
  <c r="AJ143" i="1"/>
  <c r="AG143" i="1"/>
  <c r="AE143" i="1"/>
  <c r="AC143" i="1"/>
  <c r="AA143" i="1"/>
  <c r="Y143" i="1"/>
  <c r="W143" i="1"/>
  <c r="U143" i="1"/>
  <c r="S143" i="1"/>
  <c r="Q143" i="1"/>
  <c r="O143" i="1"/>
  <c r="M143" i="1"/>
  <c r="K143" i="1"/>
  <c r="I143" i="1"/>
  <c r="G143" i="1"/>
  <c r="E143" i="1"/>
  <c r="C143" i="1"/>
  <c r="AZ142" i="1"/>
  <c r="BA142" i="1" s="1"/>
  <c r="AX142" i="1"/>
  <c r="AV142" i="1"/>
  <c r="AT142" i="1"/>
  <c r="AR142" i="1"/>
  <c r="AP142" i="1"/>
  <c r="AN142" i="1"/>
  <c r="AL142" i="1"/>
  <c r="AJ142" i="1"/>
  <c r="AG142" i="1"/>
  <c r="AE142" i="1"/>
  <c r="AC142" i="1"/>
  <c r="AA142" i="1"/>
  <c r="Y142" i="1"/>
  <c r="W142" i="1"/>
  <c r="U142" i="1"/>
  <c r="S142" i="1"/>
  <c r="Q142" i="1"/>
  <c r="O142" i="1"/>
  <c r="M142" i="1"/>
  <c r="K142" i="1"/>
  <c r="I142" i="1"/>
  <c r="G142" i="1"/>
  <c r="E142" i="1"/>
  <c r="C142" i="1"/>
  <c r="AZ141" i="1"/>
  <c r="BA141" i="1" s="1"/>
  <c r="AX141" i="1"/>
  <c r="AV141" i="1"/>
  <c r="AT141" i="1"/>
  <c r="AR141" i="1"/>
  <c r="AP141" i="1"/>
  <c r="AN141" i="1"/>
  <c r="AL141" i="1"/>
  <c r="AJ141" i="1"/>
  <c r="AG141" i="1"/>
  <c r="AE141" i="1"/>
  <c r="AC141" i="1"/>
  <c r="AA141" i="1"/>
  <c r="Y141" i="1"/>
  <c r="W141" i="1"/>
  <c r="U141" i="1"/>
  <c r="S141" i="1"/>
  <c r="Q141" i="1"/>
  <c r="O141" i="1"/>
  <c r="M141" i="1"/>
  <c r="K141" i="1"/>
  <c r="I141" i="1"/>
  <c r="G141" i="1"/>
  <c r="E141" i="1"/>
  <c r="C141" i="1"/>
  <c r="AZ140" i="1"/>
  <c r="BA140" i="1" s="1"/>
  <c r="AX140" i="1"/>
  <c r="AV140" i="1"/>
  <c r="AT140" i="1"/>
  <c r="AR140" i="1"/>
  <c r="AP140" i="1"/>
  <c r="AN140" i="1"/>
  <c r="AL140" i="1"/>
  <c r="AJ140" i="1"/>
  <c r="AG140" i="1"/>
  <c r="AE140" i="1"/>
  <c r="AC140" i="1"/>
  <c r="AA140" i="1"/>
  <c r="Y140" i="1"/>
  <c r="W140" i="1"/>
  <c r="U140" i="1"/>
  <c r="S140" i="1"/>
  <c r="Q140" i="1"/>
  <c r="O140" i="1"/>
  <c r="M140" i="1"/>
  <c r="K140" i="1"/>
  <c r="I140" i="1"/>
  <c r="G140" i="1"/>
  <c r="E140" i="1"/>
  <c r="C140" i="1"/>
  <c r="AZ139" i="1"/>
  <c r="BA139" i="1" s="1"/>
  <c r="AX139" i="1"/>
  <c r="AV139" i="1"/>
  <c r="AT139" i="1"/>
  <c r="AR139" i="1"/>
  <c r="AP139" i="1"/>
  <c r="AN139" i="1"/>
  <c r="AL139" i="1"/>
  <c r="AJ139" i="1"/>
  <c r="AG139" i="1"/>
  <c r="AE139" i="1"/>
  <c r="AC139" i="1"/>
  <c r="AA139" i="1"/>
  <c r="Y139" i="1"/>
  <c r="W139" i="1"/>
  <c r="U139" i="1"/>
  <c r="S139" i="1"/>
  <c r="Q139" i="1"/>
  <c r="O139" i="1"/>
  <c r="M139" i="1"/>
  <c r="K139" i="1"/>
  <c r="I139" i="1"/>
  <c r="G139" i="1"/>
  <c r="E139" i="1"/>
  <c r="C139" i="1"/>
  <c r="AZ138" i="1"/>
  <c r="BA138" i="1" s="1"/>
  <c r="AX138" i="1"/>
  <c r="AV138" i="1"/>
  <c r="AT138" i="1"/>
  <c r="AR138" i="1"/>
  <c r="AP138" i="1"/>
  <c r="AN138" i="1"/>
  <c r="AL138" i="1"/>
  <c r="AJ138" i="1"/>
  <c r="AG138" i="1"/>
  <c r="AE138" i="1"/>
  <c r="AC138" i="1"/>
  <c r="AA138" i="1"/>
  <c r="Y138" i="1"/>
  <c r="W138" i="1"/>
  <c r="U138" i="1"/>
  <c r="S138" i="1"/>
  <c r="Q138" i="1"/>
  <c r="O138" i="1"/>
  <c r="M138" i="1"/>
  <c r="K138" i="1"/>
  <c r="I138" i="1"/>
  <c r="G138" i="1"/>
  <c r="E138" i="1"/>
  <c r="C138" i="1"/>
  <c r="AZ137" i="1"/>
  <c r="BA137" i="1" s="1"/>
  <c r="AX137" i="1"/>
  <c r="AV137" i="1"/>
  <c r="AT137" i="1"/>
  <c r="AR137" i="1"/>
  <c r="AP137" i="1"/>
  <c r="AN137" i="1"/>
  <c r="AL137" i="1"/>
  <c r="AJ137" i="1"/>
  <c r="AG137" i="1"/>
  <c r="AE137" i="1"/>
  <c r="AC137" i="1"/>
  <c r="AA137" i="1"/>
  <c r="Y137" i="1"/>
  <c r="W137" i="1"/>
  <c r="U137" i="1"/>
  <c r="S137" i="1"/>
  <c r="Q137" i="1"/>
  <c r="O137" i="1"/>
  <c r="M137" i="1"/>
  <c r="K137" i="1"/>
  <c r="I137" i="1"/>
  <c r="G137" i="1"/>
  <c r="E137" i="1"/>
  <c r="C137" i="1"/>
  <c r="AZ136" i="1"/>
  <c r="BA136" i="1" s="1"/>
  <c r="AX136" i="1"/>
  <c r="AV136" i="1"/>
  <c r="AT136" i="1"/>
  <c r="AR136" i="1"/>
  <c r="AP136" i="1"/>
  <c r="AN136" i="1"/>
  <c r="AL136" i="1"/>
  <c r="AJ136" i="1"/>
  <c r="AG136" i="1"/>
  <c r="AE136" i="1"/>
  <c r="AC136" i="1"/>
  <c r="AA136" i="1"/>
  <c r="Y136" i="1"/>
  <c r="W136" i="1"/>
  <c r="U136" i="1"/>
  <c r="S136" i="1"/>
  <c r="Q136" i="1"/>
  <c r="O136" i="1"/>
  <c r="M136" i="1"/>
  <c r="K136" i="1"/>
  <c r="I136" i="1"/>
  <c r="G136" i="1"/>
  <c r="E136" i="1"/>
  <c r="C136" i="1"/>
  <c r="AZ135" i="1"/>
  <c r="BA135" i="1" s="1"/>
  <c r="AX135" i="1"/>
  <c r="AV135" i="1"/>
  <c r="AT135" i="1"/>
  <c r="AR135" i="1"/>
  <c r="AP135" i="1"/>
  <c r="AN135" i="1"/>
  <c r="AL135" i="1"/>
  <c r="AJ135" i="1"/>
  <c r="AG135" i="1"/>
  <c r="AE135" i="1"/>
  <c r="AC135" i="1"/>
  <c r="AA135" i="1"/>
  <c r="Y135" i="1"/>
  <c r="W135" i="1"/>
  <c r="U135" i="1"/>
  <c r="S135" i="1"/>
  <c r="Q135" i="1"/>
  <c r="O135" i="1"/>
  <c r="M135" i="1"/>
  <c r="K135" i="1"/>
  <c r="I135" i="1"/>
  <c r="G135" i="1"/>
  <c r="E135" i="1"/>
  <c r="C135" i="1"/>
  <c r="AZ134" i="1"/>
  <c r="BA134" i="1" s="1"/>
  <c r="AX134" i="1"/>
  <c r="AV134" i="1"/>
  <c r="AT134" i="1"/>
  <c r="AR134" i="1"/>
  <c r="AP134" i="1"/>
  <c r="AN134" i="1"/>
  <c r="AL134" i="1"/>
  <c r="AJ134" i="1"/>
  <c r="AG134" i="1"/>
  <c r="AE134" i="1"/>
  <c r="AC134" i="1"/>
  <c r="AA134" i="1"/>
  <c r="Y134" i="1"/>
  <c r="W134" i="1"/>
  <c r="U134" i="1"/>
  <c r="S134" i="1"/>
  <c r="Q134" i="1"/>
  <c r="O134" i="1"/>
  <c r="M134" i="1"/>
  <c r="K134" i="1"/>
  <c r="I134" i="1"/>
  <c r="G134" i="1"/>
  <c r="E134" i="1"/>
  <c r="C134" i="1"/>
  <c r="AZ133" i="1"/>
  <c r="BA133" i="1" s="1"/>
  <c r="AX133" i="1"/>
  <c r="AV133" i="1"/>
  <c r="AT133" i="1"/>
  <c r="AR133" i="1"/>
  <c r="AP133" i="1"/>
  <c r="AN133" i="1"/>
  <c r="AL133" i="1"/>
  <c r="AJ133" i="1"/>
  <c r="AG133" i="1"/>
  <c r="AE133" i="1"/>
  <c r="AC133" i="1"/>
  <c r="AA133" i="1"/>
  <c r="Y133" i="1"/>
  <c r="W133" i="1"/>
  <c r="U133" i="1"/>
  <c r="S133" i="1"/>
  <c r="Q133" i="1"/>
  <c r="O133" i="1"/>
  <c r="M133" i="1"/>
  <c r="K133" i="1"/>
  <c r="I133" i="1"/>
  <c r="G133" i="1"/>
  <c r="E133" i="1"/>
  <c r="C133" i="1"/>
  <c r="AZ132" i="1"/>
  <c r="BA132" i="1" s="1"/>
  <c r="AX132" i="1"/>
  <c r="AV132" i="1"/>
  <c r="AT132" i="1"/>
  <c r="AR132" i="1"/>
  <c r="AP132" i="1"/>
  <c r="AN132" i="1"/>
  <c r="AL132" i="1"/>
  <c r="AJ132" i="1"/>
  <c r="AG132" i="1"/>
  <c r="AE132" i="1"/>
  <c r="AC132" i="1"/>
  <c r="AA132" i="1"/>
  <c r="Y132" i="1"/>
  <c r="W132" i="1"/>
  <c r="U132" i="1"/>
  <c r="S132" i="1"/>
  <c r="Q132" i="1"/>
  <c r="O132" i="1"/>
  <c r="M132" i="1"/>
  <c r="K132" i="1"/>
  <c r="I132" i="1"/>
  <c r="G132" i="1"/>
  <c r="E132" i="1"/>
  <c r="C132" i="1"/>
  <c r="AZ131" i="1"/>
  <c r="BA131" i="1" s="1"/>
  <c r="AX131" i="1"/>
  <c r="AV131" i="1"/>
  <c r="AT131" i="1"/>
  <c r="AR131" i="1"/>
  <c r="AP131" i="1"/>
  <c r="AN131" i="1"/>
  <c r="AL131" i="1"/>
  <c r="AJ131" i="1"/>
  <c r="AG131" i="1"/>
  <c r="AE131" i="1"/>
  <c r="AC131" i="1"/>
  <c r="AA131" i="1"/>
  <c r="Y131" i="1"/>
  <c r="W131" i="1"/>
  <c r="U131" i="1"/>
  <c r="S131" i="1"/>
  <c r="Q131" i="1"/>
  <c r="O131" i="1"/>
  <c r="M131" i="1"/>
  <c r="K131" i="1"/>
  <c r="I131" i="1"/>
  <c r="G131" i="1"/>
  <c r="E131" i="1"/>
  <c r="C131" i="1"/>
  <c r="AZ130" i="1"/>
  <c r="BA130" i="1" s="1"/>
  <c r="AX130" i="1"/>
  <c r="AV130" i="1"/>
  <c r="AT130" i="1"/>
  <c r="AR130" i="1"/>
  <c r="AP130" i="1"/>
  <c r="AN130" i="1"/>
  <c r="AL130" i="1"/>
  <c r="AJ130" i="1"/>
  <c r="AG130" i="1"/>
  <c r="AE130" i="1"/>
  <c r="AC130" i="1"/>
  <c r="AA130" i="1"/>
  <c r="Y130" i="1"/>
  <c r="W130" i="1"/>
  <c r="U130" i="1"/>
  <c r="S130" i="1"/>
  <c r="Q130" i="1"/>
  <c r="O130" i="1"/>
  <c r="M130" i="1"/>
  <c r="K130" i="1"/>
  <c r="I130" i="1"/>
  <c r="G130" i="1"/>
  <c r="E130" i="1"/>
  <c r="C130" i="1"/>
  <c r="AZ129" i="1"/>
  <c r="BA129" i="1" s="1"/>
  <c r="AX129" i="1"/>
  <c r="AV129" i="1"/>
  <c r="AT129" i="1"/>
  <c r="AR129" i="1"/>
  <c r="AP129" i="1"/>
  <c r="AN129" i="1"/>
  <c r="AL129" i="1"/>
  <c r="AJ129" i="1"/>
  <c r="AG129" i="1"/>
  <c r="AE129" i="1"/>
  <c r="AC129" i="1"/>
  <c r="AA129" i="1"/>
  <c r="Y129" i="1"/>
  <c r="W129" i="1"/>
  <c r="U129" i="1"/>
  <c r="S129" i="1"/>
  <c r="Q129" i="1"/>
  <c r="O129" i="1"/>
  <c r="M129" i="1"/>
  <c r="K129" i="1"/>
  <c r="I129" i="1"/>
  <c r="G129" i="1"/>
  <c r="E129" i="1"/>
  <c r="C129" i="1"/>
  <c r="AZ128" i="1"/>
  <c r="BA128" i="1" s="1"/>
  <c r="AX128" i="1"/>
  <c r="AV128" i="1"/>
  <c r="AT128" i="1"/>
  <c r="AR128" i="1"/>
  <c r="AP128" i="1"/>
  <c r="AN128" i="1"/>
  <c r="AL128" i="1"/>
  <c r="AJ128" i="1"/>
  <c r="AG128" i="1"/>
  <c r="AE128" i="1"/>
  <c r="AC128" i="1"/>
  <c r="AA128" i="1"/>
  <c r="Y128" i="1"/>
  <c r="W128" i="1"/>
  <c r="U128" i="1"/>
  <c r="S128" i="1"/>
  <c r="Q128" i="1"/>
  <c r="O128" i="1"/>
  <c r="M128" i="1"/>
  <c r="K128" i="1"/>
  <c r="I128" i="1"/>
  <c r="G128" i="1"/>
  <c r="E128" i="1"/>
  <c r="C128" i="1"/>
  <c r="AZ127" i="1"/>
  <c r="BA127" i="1" s="1"/>
  <c r="AX127" i="1"/>
  <c r="AV127" i="1"/>
  <c r="AT127" i="1"/>
  <c r="AR127" i="1"/>
  <c r="AP127" i="1"/>
  <c r="AN127" i="1"/>
  <c r="AL127" i="1"/>
  <c r="AJ127" i="1"/>
  <c r="AG127" i="1"/>
  <c r="AE127" i="1"/>
  <c r="AC127" i="1"/>
  <c r="AA127" i="1"/>
  <c r="Y127" i="1"/>
  <c r="W127" i="1"/>
  <c r="U127" i="1"/>
  <c r="S127" i="1"/>
  <c r="Q127" i="1"/>
  <c r="O127" i="1"/>
  <c r="M127" i="1"/>
  <c r="K127" i="1"/>
  <c r="I127" i="1"/>
  <c r="G127" i="1"/>
  <c r="E127" i="1"/>
  <c r="C127" i="1"/>
  <c r="AZ126" i="1"/>
  <c r="BA126" i="1" s="1"/>
  <c r="AX126" i="1"/>
  <c r="AV126" i="1"/>
  <c r="AT126" i="1"/>
  <c r="AR126" i="1"/>
  <c r="AP126" i="1"/>
  <c r="AN126" i="1"/>
  <c r="AL126" i="1"/>
  <c r="AJ126" i="1"/>
  <c r="AG126" i="1"/>
  <c r="AE126" i="1"/>
  <c r="AC126" i="1"/>
  <c r="AA126" i="1"/>
  <c r="Y126" i="1"/>
  <c r="W126" i="1"/>
  <c r="U126" i="1"/>
  <c r="S126" i="1"/>
  <c r="Q126" i="1"/>
  <c r="O126" i="1"/>
  <c r="M126" i="1"/>
  <c r="K126" i="1"/>
  <c r="I126" i="1"/>
  <c r="G126" i="1"/>
  <c r="E126" i="1"/>
  <c r="C126" i="1"/>
  <c r="AZ125" i="1"/>
  <c r="BA125" i="1" s="1"/>
  <c r="AX125" i="1"/>
  <c r="AV125" i="1"/>
  <c r="AT125" i="1"/>
  <c r="AR125" i="1"/>
  <c r="AP125" i="1"/>
  <c r="AN125" i="1"/>
  <c r="AL125" i="1"/>
  <c r="AJ125" i="1"/>
  <c r="AG125" i="1"/>
  <c r="AE125" i="1"/>
  <c r="AC125" i="1"/>
  <c r="AA125" i="1"/>
  <c r="Y125" i="1"/>
  <c r="W125" i="1"/>
  <c r="U125" i="1"/>
  <c r="S125" i="1"/>
  <c r="Q125" i="1"/>
  <c r="O125" i="1"/>
  <c r="M125" i="1"/>
  <c r="K125" i="1"/>
  <c r="I125" i="1"/>
  <c r="G125" i="1"/>
  <c r="E125" i="1"/>
  <c r="C125" i="1"/>
  <c r="AZ124" i="1"/>
  <c r="BA124" i="1" s="1"/>
  <c r="AX124" i="1"/>
  <c r="AV124" i="1"/>
  <c r="AT124" i="1"/>
  <c r="AR124" i="1"/>
  <c r="AP124" i="1"/>
  <c r="AN124" i="1"/>
  <c r="AL124" i="1"/>
  <c r="AJ124" i="1"/>
  <c r="AG124" i="1"/>
  <c r="AE124" i="1"/>
  <c r="AC124" i="1"/>
  <c r="AA124" i="1"/>
  <c r="Y124" i="1"/>
  <c r="W124" i="1"/>
  <c r="U124" i="1"/>
  <c r="S124" i="1"/>
  <c r="Q124" i="1"/>
  <c r="O124" i="1"/>
  <c r="M124" i="1"/>
  <c r="K124" i="1"/>
  <c r="I124" i="1"/>
  <c r="G124" i="1"/>
  <c r="E124" i="1"/>
  <c r="C124" i="1"/>
  <c r="AZ123" i="1"/>
  <c r="BA123" i="1" s="1"/>
  <c r="AX123" i="1"/>
  <c r="AV123" i="1"/>
  <c r="AT123" i="1"/>
  <c r="AR123" i="1"/>
  <c r="AP123" i="1"/>
  <c r="AN123" i="1"/>
  <c r="AL123" i="1"/>
  <c r="AJ123" i="1"/>
  <c r="AG123" i="1"/>
  <c r="AE123" i="1"/>
  <c r="AC123" i="1"/>
  <c r="AA123" i="1"/>
  <c r="Y123" i="1"/>
  <c r="W123" i="1"/>
  <c r="U123" i="1"/>
  <c r="S123" i="1"/>
  <c r="Q123" i="1"/>
  <c r="O123" i="1"/>
  <c r="M123" i="1"/>
  <c r="K123" i="1"/>
  <c r="I123" i="1"/>
  <c r="G123" i="1"/>
  <c r="E123" i="1"/>
  <c r="C123" i="1"/>
  <c r="AZ122" i="1"/>
  <c r="BA122" i="1" s="1"/>
  <c r="AX122" i="1"/>
  <c r="AV122" i="1"/>
  <c r="AT122" i="1"/>
  <c r="AR122" i="1"/>
  <c r="AP122" i="1"/>
  <c r="AN122" i="1"/>
  <c r="AL122" i="1"/>
  <c r="AJ122" i="1"/>
  <c r="AG122" i="1"/>
  <c r="AE122" i="1"/>
  <c r="AC122" i="1"/>
  <c r="AA122" i="1"/>
  <c r="Y122" i="1"/>
  <c r="W122" i="1"/>
  <c r="U122" i="1"/>
  <c r="S122" i="1"/>
  <c r="Q122" i="1"/>
  <c r="O122" i="1"/>
  <c r="M122" i="1"/>
  <c r="K122" i="1"/>
  <c r="I122" i="1"/>
  <c r="G122" i="1"/>
  <c r="E122" i="1"/>
  <c r="C122" i="1"/>
  <c r="AZ121" i="1"/>
  <c r="BA121" i="1" s="1"/>
  <c r="AX121" i="1"/>
  <c r="AV121" i="1"/>
  <c r="AT121" i="1"/>
  <c r="AR121" i="1"/>
  <c r="AP121" i="1"/>
  <c r="AN121" i="1"/>
  <c r="AL121" i="1"/>
  <c r="AJ121" i="1"/>
  <c r="AG121" i="1"/>
  <c r="AE121" i="1"/>
  <c r="AC121" i="1"/>
  <c r="AA121" i="1"/>
  <c r="Y121" i="1"/>
  <c r="W121" i="1"/>
  <c r="U121" i="1"/>
  <c r="S121" i="1"/>
  <c r="Q121" i="1"/>
  <c r="O121" i="1"/>
  <c r="M121" i="1"/>
  <c r="K121" i="1"/>
  <c r="I121" i="1"/>
  <c r="G121" i="1"/>
  <c r="E121" i="1"/>
  <c r="C121" i="1"/>
  <c r="AZ120" i="1"/>
  <c r="BA120" i="1" s="1"/>
  <c r="AX120" i="1"/>
  <c r="AV120" i="1"/>
  <c r="AT120" i="1"/>
  <c r="AR120" i="1"/>
  <c r="AP120" i="1"/>
  <c r="AN120" i="1"/>
  <c r="AL120" i="1"/>
  <c r="AJ120" i="1"/>
  <c r="AG120" i="1"/>
  <c r="AE120" i="1"/>
  <c r="AC120" i="1"/>
  <c r="AA120" i="1"/>
  <c r="Y120" i="1"/>
  <c r="W120" i="1"/>
  <c r="U120" i="1"/>
  <c r="S120" i="1"/>
  <c r="Q120" i="1"/>
  <c r="O120" i="1"/>
  <c r="M120" i="1"/>
  <c r="K120" i="1"/>
  <c r="I120" i="1"/>
  <c r="G120" i="1"/>
  <c r="E120" i="1"/>
  <c r="C120" i="1"/>
  <c r="AZ119" i="1"/>
  <c r="BA119" i="1" s="1"/>
  <c r="AX119" i="1"/>
  <c r="AV119" i="1"/>
  <c r="AT119" i="1"/>
  <c r="AR119" i="1"/>
  <c r="AP119" i="1"/>
  <c r="AN119" i="1"/>
  <c r="AL119" i="1"/>
  <c r="AJ119" i="1"/>
  <c r="AG119" i="1"/>
  <c r="AE119" i="1"/>
  <c r="AC119" i="1"/>
  <c r="AA119" i="1"/>
  <c r="Y119" i="1"/>
  <c r="W119" i="1"/>
  <c r="U119" i="1"/>
  <c r="S119" i="1"/>
  <c r="Q119" i="1"/>
  <c r="O119" i="1"/>
  <c r="M119" i="1"/>
  <c r="K119" i="1"/>
  <c r="I119" i="1"/>
  <c r="G119" i="1"/>
  <c r="E119" i="1"/>
  <c r="C119" i="1"/>
  <c r="AZ118" i="1"/>
  <c r="BA118" i="1" s="1"/>
  <c r="AX118" i="1"/>
  <c r="AV118" i="1"/>
  <c r="AT118" i="1"/>
  <c r="AR118" i="1"/>
  <c r="AP118" i="1"/>
  <c r="AN118" i="1"/>
  <c r="AL118" i="1"/>
  <c r="AJ118" i="1"/>
  <c r="AG118" i="1"/>
  <c r="AE118" i="1"/>
  <c r="AC118" i="1"/>
  <c r="AA118" i="1"/>
  <c r="Y118" i="1"/>
  <c r="W118" i="1"/>
  <c r="U118" i="1"/>
  <c r="S118" i="1"/>
  <c r="Q118" i="1"/>
  <c r="O118" i="1"/>
  <c r="M118" i="1"/>
  <c r="K118" i="1"/>
  <c r="I118" i="1"/>
  <c r="G118" i="1"/>
  <c r="E118" i="1"/>
  <c r="C118" i="1"/>
  <c r="AZ117" i="1"/>
  <c r="BA117" i="1" s="1"/>
  <c r="AX117" i="1"/>
  <c r="AV117" i="1"/>
  <c r="AT117" i="1"/>
  <c r="AR117" i="1"/>
  <c r="AP117" i="1"/>
  <c r="AN117" i="1"/>
  <c r="AL117" i="1"/>
  <c r="AJ117" i="1"/>
  <c r="AG117" i="1"/>
  <c r="AE117" i="1"/>
  <c r="AC117" i="1"/>
  <c r="AA117" i="1"/>
  <c r="Y117" i="1"/>
  <c r="W117" i="1"/>
  <c r="U117" i="1"/>
  <c r="S117" i="1"/>
  <c r="Q117" i="1"/>
  <c r="O117" i="1"/>
  <c r="M117" i="1"/>
  <c r="K117" i="1"/>
  <c r="I117" i="1"/>
  <c r="G117" i="1"/>
  <c r="E117" i="1"/>
  <c r="C117" i="1"/>
  <c r="AZ116" i="1"/>
  <c r="BA116" i="1" s="1"/>
  <c r="AX116" i="1"/>
  <c r="AV116" i="1"/>
  <c r="AT116" i="1"/>
  <c r="AR116" i="1"/>
  <c r="AP116" i="1"/>
  <c r="AN116" i="1"/>
  <c r="AL116" i="1"/>
  <c r="AJ116" i="1"/>
  <c r="AG116" i="1"/>
  <c r="AE116" i="1"/>
  <c r="AC116" i="1"/>
  <c r="AA116" i="1"/>
  <c r="Y116" i="1"/>
  <c r="W116" i="1"/>
  <c r="U116" i="1"/>
  <c r="S116" i="1"/>
  <c r="Q116" i="1"/>
  <c r="O116" i="1"/>
  <c r="M116" i="1"/>
  <c r="K116" i="1"/>
  <c r="I116" i="1"/>
  <c r="G116" i="1"/>
  <c r="E116" i="1"/>
  <c r="C116" i="1"/>
  <c r="AZ115" i="1"/>
  <c r="BA115" i="1" s="1"/>
  <c r="AX115" i="1"/>
  <c r="AV115" i="1"/>
  <c r="AT115" i="1"/>
  <c r="AR115" i="1"/>
  <c r="AP115" i="1"/>
  <c r="AN115" i="1"/>
  <c r="AL115" i="1"/>
  <c r="AJ115" i="1"/>
  <c r="AG115" i="1"/>
  <c r="AE115" i="1"/>
  <c r="AC115" i="1"/>
  <c r="AA115" i="1"/>
  <c r="Y115" i="1"/>
  <c r="W115" i="1"/>
  <c r="U115" i="1"/>
  <c r="S115" i="1"/>
  <c r="Q115" i="1"/>
  <c r="O115" i="1"/>
  <c r="M115" i="1"/>
  <c r="K115" i="1"/>
  <c r="I115" i="1"/>
  <c r="G115" i="1"/>
  <c r="E115" i="1"/>
  <c r="C115" i="1"/>
  <c r="AZ114" i="1"/>
  <c r="BA114" i="1" s="1"/>
  <c r="AX114" i="1"/>
  <c r="AV114" i="1"/>
  <c r="AT114" i="1"/>
  <c r="AR114" i="1"/>
  <c r="AP114" i="1"/>
  <c r="AN114" i="1"/>
  <c r="AL114" i="1"/>
  <c r="AJ114" i="1"/>
  <c r="AG114" i="1"/>
  <c r="AE114" i="1"/>
  <c r="AC114" i="1"/>
  <c r="AA114" i="1"/>
  <c r="Y114" i="1"/>
  <c r="W114" i="1"/>
  <c r="U114" i="1"/>
  <c r="S114" i="1"/>
  <c r="Q114" i="1"/>
  <c r="O114" i="1"/>
  <c r="M114" i="1"/>
  <c r="K114" i="1"/>
  <c r="I114" i="1"/>
  <c r="G114" i="1"/>
  <c r="E114" i="1"/>
  <c r="C114" i="1"/>
  <c r="AZ113" i="1"/>
  <c r="BA113" i="1" s="1"/>
  <c r="AX113" i="1"/>
  <c r="AV113" i="1"/>
  <c r="AT113" i="1"/>
  <c r="AR113" i="1"/>
  <c r="AP113" i="1"/>
  <c r="AN113" i="1"/>
  <c r="AL113" i="1"/>
  <c r="AJ113" i="1"/>
  <c r="AG113" i="1"/>
  <c r="AE113" i="1"/>
  <c r="AC113" i="1"/>
  <c r="AA113" i="1"/>
  <c r="Y113" i="1"/>
  <c r="W113" i="1"/>
  <c r="U113" i="1"/>
  <c r="S113" i="1"/>
  <c r="Q113" i="1"/>
  <c r="O113" i="1"/>
  <c r="M113" i="1"/>
  <c r="K113" i="1"/>
  <c r="I113" i="1"/>
  <c r="G113" i="1"/>
  <c r="E113" i="1"/>
  <c r="C113" i="1"/>
  <c r="AZ112" i="1"/>
  <c r="BA112" i="1" s="1"/>
  <c r="AX112" i="1"/>
  <c r="AV112" i="1"/>
  <c r="AT112" i="1"/>
  <c r="AR112" i="1"/>
  <c r="AP112" i="1"/>
  <c r="AN112" i="1"/>
  <c r="AL112" i="1"/>
  <c r="AJ112" i="1"/>
  <c r="AG112" i="1"/>
  <c r="AE112" i="1"/>
  <c r="AC112" i="1"/>
  <c r="AA112" i="1"/>
  <c r="Y112" i="1"/>
  <c r="W112" i="1"/>
  <c r="U112" i="1"/>
  <c r="S112" i="1"/>
  <c r="Q112" i="1"/>
  <c r="O112" i="1"/>
  <c r="M112" i="1"/>
  <c r="K112" i="1"/>
  <c r="I112" i="1"/>
  <c r="G112" i="1"/>
  <c r="E112" i="1"/>
  <c r="C112" i="1"/>
  <c r="AZ111" i="1"/>
  <c r="BA111" i="1" s="1"/>
  <c r="AX111" i="1"/>
  <c r="AV111" i="1"/>
  <c r="AT111" i="1"/>
  <c r="AR111" i="1"/>
  <c r="AP111" i="1"/>
  <c r="AN111" i="1"/>
  <c r="AL111" i="1"/>
  <c r="AJ111" i="1"/>
  <c r="AG111" i="1"/>
  <c r="AE111" i="1"/>
  <c r="AC111" i="1"/>
  <c r="AA111" i="1"/>
  <c r="Y111" i="1"/>
  <c r="W111" i="1"/>
  <c r="U111" i="1"/>
  <c r="S111" i="1"/>
  <c r="Q111" i="1"/>
  <c r="O111" i="1"/>
  <c r="M111" i="1"/>
  <c r="K111" i="1"/>
  <c r="I111" i="1"/>
  <c r="G111" i="1"/>
  <c r="E111" i="1"/>
  <c r="C111" i="1"/>
  <c r="AZ110" i="1"/>
  <c r="BA110" i="1" s="1"/>
  <c r="AX110" i="1"/>
  <c r="AV110" i="1"/>
  <c r="AT110" i="1"/>
  <c r="AR110" i="1"/>
  <c r="AP110" i="1"/>
  <c r="AN110" i="1"/>
  <c r="AL110" i="1"/>
  <c r="AJ110" i="1"/>
  <c r="AG110" i="1"/>
  <c r="AE110" i="1"/>
  <c r="AC110" i="1"/>
  <c r="AA110" i="1"/>
  <c r="Y110" i="1"/>
  <c r="W110" i="1"/>
  <c r="U110" i="1"/>
  <c r="S110" i="1"/>
  <c r="Q110" i="1"/>
  <c r="O110" i="1"/>
  <c r="M110" i="1"/>
  <c r="K110" i="1"/>
  <c r="I110" i="1"/>
  <c r="G110" i="1"/>
  <c r="E110" i="1"/>
  <c r="C110" i="1"/>
  <c r="AZ109" i="1"/>
  <c r="BA109" i="1" s="1"/>
  <c r="AX109" i="1"/>
  <c r="AV109" i="1"/>
  <c r="AT109" i="1"/>
  <c r="AR109" i="1"/>
  <c r="AP109" i="1"/>
  <c r="AN109" i="1"/>
  <c r="AL109" i="1"/>
  <c r="AJ109" i="1"/>
  <c r="AG109" i="1"/>
  <c r="AE109" i="1"/>
  <c r="AC109" i="1"/>
  <c r="AA109" i="1"/>
  <c r="Y109" i="1"/>
  <c r="W109" i="1"/>
  <c r="U109" i="1"/>
  <c r="S109" i="1"/>
  <c r="Q109" i="1"/>
  <c r="O109" i="1"/>
  <c r="M109" i="1"/>
  <c r="K109" i="1"/>
  <c r="I109" i="1"/>
  <c r="G109" i="1"/>
  <c r="E109" i="1"/>
  <c r="C109" i="1"/>
  <c r="AZ108" i="1"/>
  <c r="BA108" i="1" s="1"/>
  <c r="AX108" i="1"/>
  <c r="AV108" i="1"/>
  <c r="AT108" i="1"/>
  <c r="AR108" i="1"/>
  <c r="AP108" i="1"/>
  <c r="AN108" i="1"/>
  <c r="AL108" i="1"/>
  <c r="AJ108" i="1"/>
  <c r="AG108" i="1"/>
  <c r="AE108" i="1"/>
  <c r="AC108" i="1"/>
  <c r="AA108" i="1"/>
  <c r="Y108" i="1"/>
  <c r="W108" i="1"/>
  <c r="U108" i="1"/>
  <c r="S108" i="1"/>
  <c r="Q108" i="1"/>
  <c r="O108" i="1"/>
  <c r="M108" i="1"/>
  <c r="K108" i="1"/>
  <c r="I108" i="1"/>
  <c r="G108" i="1"/>
  <c r="E108" i="1"/>
  <c r="C108" i="1"/>
  <c r="AZ107" i="1"/>
  <c r="BA107" i="1" s="1"/>
  <c r="AX107" i="1"/>
  <c r="AV107" i="1"/>
  <c r="AT107" i="1"/>
  <c r="AR107" i="1"/>
  <c r="AP107" i="1"/>
  <c r="AN107" i="1"/>
  <c r="AL107" i="1"/>
  <c r="AJ107" i="1"/>
  <c r="AG107" i="1"/>
  <c r="AE107" i="1"/>
  <c r="AC107" i="1"/>
  <c r="AA107" i="1"/>
  <c r="Y107" i="1"/>
  <c r="W107" i="1"/>
  <c r="U107" i="1"/>
  <c r="S107" i="1"/>
  <c r="Q107" i="1"/>
  <c r="O107" i="1"/>
  <c r="M107" i="1"/>
  <c r="K107" i="1"/>
  <c r="I107" i="1"/>
  <c r="G107" i="1"/>
  <c r="E107" i="1"/>
  <c r="C107" i="1"/>
  <c r="AZ106" i="1"/>
  <c r="BA106" i="1" s="1"/>
  <c r="AX106" i="1"/>
  <c r="AV106" i="1"/>
  <c r="AT106" i="1"/>
  <c r="AR106" i="1"/>
  <c r="AP106" i="1"/>
  <c r="AN106" i="1"/>
  <c r="AL106" i="1"/>
  <c r="AJ106" i="1"/>
  <c r="AG106" i="1"/>
  <c r="AE106" i="1"/>
  <c r="AC106" i="1"/>
  <c r="AA106" i="1"/>
  <c r="Y106" i="1"/>
  <c r="W106" i="1"/>
  <c r="U106" i="1"/>
  <c r="S106" i="1"/>
  <c r="Q106" i="1"/>
  <c r="O106" i="1"/>
  <c r="M106" i="1"/>
  <c r="K106" i="1"/>
  <c r="I106" i="1"/>
  <c r="G106" i="1"/>
  <c r="E106" i="1"/>
  <c r="C106" i="1"/>
  <c r="AZ105" i="1"/>
  <c r="BA105" i="1" s="1"/>
  <c r="AX105" i="1"/>
  <c r="AV105" i="1"/>
  <c r="AT105" i="1"/>
  <c r="AR105" i="1"/>
  <c r="AP105" i="1"/>
  <c r="AN105" i="1"/>
  <c r="AL105" i="1"/>
  <c r="AJ105" i="1"/>
  <c r="AG105" i="1"/>
  <c r="AE105" i="1"/>
  <c r="AC105" i="1"/>
  <c r="AA105" i="1"/>
  <c r="Y105" i="1"/>
  <c r="W105" i="1"/>
  <c r="U105" i="1"/>
  <c r="S105" i="1"/>
  <c r="Q105" i="1"/>
  <c r="O105" i="1"/>
  <c r="M105" i="1"/>
  <c r="K105" i="1"/>
  <c r="I105" i="1"/>
  <c r="G105" i="1"/>
  <c r="E105" i="1"/>
  <c r="C105" i="1"/>
  <c r="AZ104" i="1"/>
  <c r="BA104" i="1" s="1"/>
  <c r="AX104" i="1"/>
  <c r="AV104" i="1"/>
  <c r="AT104" i="1"/>
  <c r="AR104" i="1"/>
  <c r="AP104" i="1"/>
  <c r="AN104" i="1"/>
  <c r="AL104" i="1"/>
  <c r="AJ104" i="1"/>
  <c r="AG104" i="1"/>
  <c r="AE104" i="1"/>
  <c r="AC104" i="1"/>
  <c r="AA104" i="1"/>
  <c r="Y104" i="1"/>
  <c r="W104" i="1"/>
  <c r="U104" i="1"/>
  <c r="S104" i="1"/>
  <c r="Q104" i="1"/>
  <c r="O104" i="1"/>
  <c r="M104" i="1"/>
  <c r="K104" i="1"/>
  <c r="I104" i="1"/>
  <c r="G104" i="1"/>
  <c r="E104" i="1"/>
  <c r="C104" i="1"/>
  <c r="AZ103" i="1"/>
  <c r="BA103" i="1" s="1"/>
  <c r="AX103" i="1"/>
  <c r="AV103" i="1"/>
  <c r="AT103" i="1"/>
  <c r="AR103" i="1"/>
  <c r="AP103" i="1"/>
  <c r="AN103" i="1"/>
  <c r="AL103" i="1"/>
  <c r="AJ103" i="1"/>
  <c r="AG103" i="1"/>
  <c r="AE103" i="1"/>
  <c r="AC103" i="1"/>
  <c r="AA103" i="1"/>
  <c r="Y103" i="1"/>
  <c r="W103" i="1"/>
  <c r="U103" i="1"/>
  <c r="S103" i="1"/>
  <c r="Q103" i="1"/>
  <c r="O103" i="1"/>
  <c r="M103" i="1"/>
  <c r="K103" i="1"/>
  <c r="I103" i="1"/>
  <c r="G103" i="1"/>
  <c r="E103" i="1"/>
  <c r="C103" i="1"/>
  <c r="AZ102" i="1"/>
  <c r="BA102" i="1" s="1"/>
  <c r="AX102" i="1"/>
  <c r="AV102" i="1"/>
  <c r="AT102" i="1"/>
  <c r="AR102" i="1"/>
  <c r="AP102" i="1"/>
  <c r="AN102" i="1"/>
  <c r="AL102" i="1"/>
  <c r="AJ102" i="1"/>
  <c r="AG102" i="1"/>
  <c r="AE102" i="1"/>
  <c r="AC102" i="1"/>
  <c r="AA102" i="1"/>
  <c r="Y102" i="1"/>
  <c r="W102" i="1"/>
  <c r="U102" i="1"/>
  <c r="S102" i="1"/>
  <c r="Q102" i="1"/>
  <c r="O102" i="1"/>
  <c r="M102" i="1"/>
  <c r="K102" i="1"/>
  <c r="I102" i="1"/>
  <c r="G102" i="1"/>
  <c r="E102" i="1"/>
  <c r="C102" i="1"/>
  <c r="AZ101" i="1"/>
  <c r="BA101" i="1" s="1"/>
  <c r="AX101" i="1"/>
  <c r="AV101" i="1"/>
  <c r="AT101" i="1"/>
  <c r="AR101" i="1"/>
  <c r="AP101" i="1"/>
  <c r="AN101" i="1"/>
  <c r="AL101" i="1"/>
  <c r="AJ101" i="1"/>
  <c r="AG101" i="1"/>
  <c r="AE101" i="1"/>
  <c r="AC101" i="1"/>
  <c r="AA101" i="1"/>
  <c r="Y101" i="1"/>
  <c r="W101" i="1"/>
  <c r="U101" i="1"/>
  <c r="S101" i="1"/>
  <c r="Q101" i="1"/>
  <c r="O101" i="1"/>
  <c r="M101" i="1"/>
  <c r="K101" i="1"/>
  <c r="I101" i="1"/>
  <c r="G101" i="1"/>
  <c r="E101" i="1"/>
  <c r="C101" i="1"/>
  <c r="AZ100" i="1"/>
  <c r="BA100" i="1" s="1"/>
  <c r="AX100" i="1"/>
  <c r="AV100" i="1"/>
  <c r="AT100" i="1"/>
  <c r="AR100" i="1"/>
  <c r="AP100" i="1"/>
  <c r="AN100" i="1"/>
  <c r="AL100" i="1"/>
  <c r="AJ100" i="1"/>
  <c r="AG100" i="1"/>
  <c r="AE100" i="1"/>
  <c r="AC100" i="1"/>
  <c r="AA100" i="1"/>
  <c r="Y100" i="1"/>
  <c r="W100" i="1"/>
  <c r="U100" i="1"/>
  <c r="S100" i="1"/>
  <c r="Q100" i="1"/>
  <c r="O100" i="1"/>
  <c r="M100" i="1"/>
  <c r="K100" i="1"/>
  <c r="I100" i="1"/>
  <c r="G100" i="1"/>
  <c r="E100" i="1"/>
  <c r="C100" i="1"/>
  <c r="AZ99" i="1"/>
  <c r="BA99" i="1" s="1"/>
  <c r="AX99" i="1"/>
  <c r="AV99" i="1"/>
  <c r="AT99" i="1"/>
  <c r="AR99" i="1"/>
  <c r="AP99" i="1"/>
  <c r="AN99" i="1"/>
  <c r="AL99" i="1"/>
  <c r="AJ99" i="1"/>
  <c r="AG99" i="1"/>
  <c r="AE99" i="1"/>
  <c r="AC99" i="1"/>
  <c r="AA99" i="1"/>
  <c r="Y99" i="1"/>
  <c r="W99" i="1"/>
  <c r="U99" i="1"/>
  <c r="S99" i="1"/>
  <c r="Q99" i="1"/>
  <c r="O99" i="1"/>
  <c r="M99" i="1"/>
  <c r="K99" i="1"/>
  <c r="I99" i="1"/>
  <c r="G99" i="1"/>
  <c r="E99" i="1"/>
  <c r="C99" i="1"/>
  <c r="AZ98" i="1"/>
  <c r="BA98" i="1" s="1"/>
  <c r="AX98" i="1"/>
  <c r="AV98" i="1"/>
  <c r="AT98" i="1"/>
  <c r="AR98" i="1"/>
  <c r="AP98" i="1"/>
  <c r="AN98" i="1"/>
  <c r="AL98" i="1"/>
  <c r="AJ98" i="1"/>
  <c r="AG98" i="1"/>
  <c r="AE98" i="1"/>
  <c r="AC98" i="1"/>
  <c r="AA98" i="1"/>
  <c r="Y98" i="1"/>
  <c r="W98" i="1"/>
  <c r="U98" i="1"/>
  <c r="S98" i="1"/>
  <c r="Q98" i="1"/>
  <c r="O98" i="1"/>
  <c r="M98" i="1"/>
  <c r="K98" i="1"/>
  <c r="I98" i="1"/>
  <c r="G98" i="1"/>
  <c r="E98" i="1"/>
  <c r="C98" i="1"/>
  <c r="AZ97" i="1"/>
  <c r="BA97" i="1" s="1"/>
  <c r="AX97" i="1"/>
  <c r="AV97" i="1"/>
  <c r="AT97" i="1"/>
  <c r="AR97" i="1"/>
  <c r="AP97" i="1"/>
  <c r="AN97" i="1"/>
  <c r="AL97" i="1"/>
  <c r="AJ97" i="1"/>
  <c r="AG97" i="1"/>
  <c r="AE97" i="1"/>
  <c r="AC97" i="1"/>
  <c r="AA97" i="1"/>
  <c r="Y97" i="1"/>
  <c r="W97" i="1"/>
  <c r="U97" i="1"/>
  <c r="S97" i="1"/>
  <c r="Q97" i="1"/>
  <c r="O97" i="1"/>
  <c r="M97" i="1"/>
  <c r="K97" i="1"/>
  <c r="I97" i="1"/>
  <c r="G97" i="1"/>
  <c r="E97" i="1"/>
  <c r="C97" i="1"/>
  <c r="AZ96" i="1"/>
  <c r="BA96" i="1" s="1"/>
  <c r="AX96" i="1"/>
  <c r="AV96" i="1"/>
  <c r="AT96" i="1"/>
  <c r="AR96" i="1"/>
  <c r="AP96" i="1"/>
  <c r="AN96" i="1"/>
  <c r="AL96" i="1"/>
  <c r="AJ96" i="1"/>
  <c r="AG96" i="1"/>
  <c r="AE96" i="1"/>
  <c r="AC96" i="1"/>
  <c r="AA96" i="1"/>
  <c r="Y96" i="1"/>
  <c r="W96" i="1"/>
  <c r="U96" i="1"/>
  <c r="S96" i="1"/>
  <c r="Q96" i="1"/>
  <c r="O96" i="1"/>
  <c r="M96" i="1"/>
  <c r="K96" i="1"/>
  <c r="I96" i="1"/>
  <c r="G96" i="1"/>
  <c r="E96" i="1"/>
  <c r="C96" i="1"/>
  <c r="AZ95" i="1"/>
  <c r="BA95" i="1" s="1"/>
  <c r="AX95" i="1"/>
  <c r="AV95" i="1"/>
  <c r="AT95" i="1"/>
  <c r="AR95" i="1"/>
  <c r="AP95" i="1"/>
  <c r="AN95" i="1"/>
  <c r="AL95" i="1"/>
  <c r="AJ95" i="1"/>
  <c r="AG95" i="1"/>
  <c r="AE95" i="1"/>
  <c r="AC95" i="1"/>
  <c r="AA95" i="1"/>
  <c r="Y95" i="1"/>
  <c r="W95" i="1"/>
  <c r="U95" i="1"/>
  <c r="S95" i="1"/>
  <c r="Q95" i="1"/>
  <c r="O95" i="1"/>
  <c r="M95" i="1"/>
  <c r="K95" i="1"/>
  <c r="I95" i="1"/>
  <c r="G95" i="1"/>
  <c r="E95" i="1"/>
  <c r="C95" i="1"/>
  <c r="AZ94" i="1"/>
  <c r="BA94" i="1" s="1"/>
  <c r="AX94" i="1"/>
  <c r="AV94" i="1"/>
  <c r="AT94" i="1"/>
  <c r="AR94" i="1"/>
  <c r="AP94" i="1"/>
  <c r="AN94" i="1"/>
  <c r="AL94" i="1"/>
  <c r="AJ94" i="1"/>
  <c r="AG94" i="1"/>
  <c r="AE94" i="1"/>
  <c r="AC94" i="1"/>
  <c r="AA94" i="1"/>
  <c r="Y94" i="1"/>
  <c r="W94" i="1"/>
  <c r="U94" i="1"/>
  <c r="S94" i="1"/>
  <c r="Q94" i="1"/>
  <c r="O94" i="1"/>
  <c r="M94" i="1"/>
  <c r="K94" i="1"/>
  <c r="I94" i="1"/>
  <c r="G94" i="1"/>
  <c r="E94" i="1"/>
  <c r="C94" i="1"/>
  <c r="AZ93" i="1"/>
  <c r="BA93" i="1" s="1"/>
  <c r="AX93" i="1"/>
  <c r="AV93" i="1"/>
  <c r="AT93" i="1"/>
  <c r="AR93" i="1"/>
  <c r="AP93" i="1"/>
  <c r="AN93" i="1"/>
  <c r="AL93" i="1"/>
  <c r="AJ93" i="1"/>
  <c r="AG93" i="1"/>
  <c r="AE93" i="1"/>
  <c r="AC93" i="1"/>
  <c r="AA93" i="1"/>
  <c r="Y93" i="1"/>
  <c r="W93" i="1"/>
  <c r="U93" i="1"/>
  <c r="S93" i="1"/>
  <c r="Q93" i="1"/>
  <c r="O93" i="1"/>
  <c r="M93" i="1"/>
  <c r="K93" i="1"/>
  <c r="I93" i="1"/>
  <c r="G93" i="1"/>
  <c r="E93" i="1"/>
  <c r="C93" i="1"/>
  <c r="AZ92" i="1"/>
  <c r="BA92" i="1" s="1"/>
  <c r="AX92" i="1"/>
  <c r="AV92" i="1"/>
  <c r="AT92" i="1"/>
  <c r="AR92" i="1"/>
  <c r="AP92" i="1"/>
  <c r="AN92" i="1"/>
  <c r="AL92" i="1"/>
  <c r="AJ92" i="1"/>
  <c r="AG92" i="1"/>
  <c r="AE92" i="1"/>
  <c r="AC92" i="1"/>
  <c r="AA92" i="1"/>
  <c r="Y92" i="1"/>
  <c r="W92" i="1"/>
  <c r="U92" i="1"/>
  <c r="S92" i="1"/>
  <c r="Q92" i="1"/>
  <c r="O92" i="1"/>
  <c r="M92" i="1"/>
  <c r="K92" i="1"/>
  <c r="I92" i="1"/>
  <c r="G92" i="1"/>
  <c r="E92" i="1"/>
  <c r="C92" i="1"/>
  <c r="AZ91" i="1"/>
  <c r="BA91" i="1" s="1"/>
  <c r="AX91" i="1"/>
  <c r="AV91" i="1"/>
  <c r="AT91" i="1"/>
  <c r="AR91" i="1"/>
  <c r="AP91" i="1"/>
  <c r="AN91" i="1"/>
  <c r="AL91" i="1"/>
  <c r="AJ91" i="1"/>
  <c r="AG91" i="1"/>
  <c r="AE91" i="1"/>
  <c r="AC91" i="1"/>
  <c r="AA91" i="1"/>
  <c r="Y91" i="1"/>
  <c r="W91" i="1"/>
  <c r="U91" i="1"/>
  <c r="S91" i="1"/>
  <c r="Q91" i="1"/>
  <c r="O91" i="1"/>
  <c r="M91" i="1"/>
  <c r="K91" i="1"/>
  <c r="I91" i="1"/>
  <c r="G91" i="1"/>
  <c r="E91" i="1"/>
  <c r="C91" i="1"/>
  <c r="AZ90" i="1"/>
  <c r="BA90" i="1" s="1"/>
  <c r="AX90" i="1"/>
  <c r="AV90" i="1"/>
  <c r="AT90" i="1"/>
  <c r="AR90" i="1"/>
  <c r="AP90" i="1"/>
  <c r="AN90" i="1"/>
  <c r="AL90" i="1"/>
  <c r="AJ90" i="1"/>
  <c r="AG90" i="1"/>
  <c r="AE90" i="1"/>
  <c r="AC90" i="1"/>
  <c r="AA90" i="1"/>
  <c r="Y90" i="1"/>
  <c r="W90" i="1"/>
  <c r="U90" i="1"/>
  <c r="S90" i="1"/>
  <c r="Q90" i="1"/>
  <c r="O90" i="1"/>
  <c r="M90" i="1"/>
  <c r="K90" i="1"/>
  <c r="I90" i="1"/>
  <c r="G90" i="1"/>
  <c r="E90" i="1"/>
  <c r="C90" i="1"/>
  <c r="AZ89" i="1"/>
  <c r="BA89" i="1" s="1"/>
  <c r="AX89" i="1"/>
  <c r="AV89" i="1"/>
  <c r="AT89" i="1"/>
  <c r="AR89" i="1"/>
  <c r="AP89" i="1"/>
  <c r="AN89" i="1"/>
  <c r="AL89" i="1"/>
  <c r="AJ89" i="1"/>
  <c r="AG89" i="1"/>
  <c r="AE89" i="1"/>
  <c r="AC89" i="1"/>
  <c r="AA89" i="1"/>
  <c r="Y89" i="1"/>
  <c r="W89" i="1"/>
  <c r="U89" i="1"/>
  <c r="S89" i="1"/>
  <c r="Q89" i="1"/>
  <c r="O89" i="1"/>
  <c r="M89" i="1"/>
  <c r="K89" i="1"/>
  <c r="I89" i="1"/>
  <c r="G89" i="1"/>
  <c r="E89" i="1"/>
  <c r="C89" i="1"/>
  <c r="AZ88" i="1"/>
  <c r="BA88" i="1" s="1"/>
  <c r="AX88" i="1"/>
  <c r="AV88" i="1"/>
  <c r="AT88" i="1"/>
  <c r="AR88" i="1"/>
  <c r="AP88" i="1"/>
  <c r="AN88" i="1"/>
  <c r="AL88" i="1"/>
  <c r="AJ88" i="1"/>
  <c r="AG88" i="1"/>
  <c r="AE88" i="1"/>
  <c r="AC88" i="1"/>
  <c r="AA88" i="1"/>
  <c r="Y88" i="1"/>
  <c r="W88" i="1"/>
  <c r="U88" i="1"/>
  <c r="S88" i="1"/>
  <c r="Q88" i="1"/>
  <c r="O88" i="1"/>
  <c r="M88" i="1"/>
  <c r="K88" i="1"/>
  <c r="I88" i="1"/>
  <c r="G88" i="1"/>
  <c r="E88" i="1"/>
  <c r="C88" i="1"/>
  <c r="AZ87" i="1"/>
  <c r="BA87" i="1" s="1"/>
  <c r="AX87" i="1"/>
  <c r="AV87" i="1"/>
  <c r="AT87" i="1"/>
  <c r="AR87" i="1"/>
  <c r="AP87" i="1"/>
  <c r="AN87" i="1"/>
  <c r="AL87" i="1"/>
  <c r="AJ87" i="1"/>
  <c r="AG87" i="1"/>
  <c r="AE87" i="1"/>
  <c r="AC87" i="1"/>
  <c r="AA87" i="1"/>
  <c r="Y87" i="1"/>
  <c r="W87" i="1"/>
  <c r="U87" i="1"/>
  <c r="S87" i="1"/>
  <c r="Q87" i="1"/>
  <c r="O87" i="1"/>
  <c r="M87" i="1"/>
  <c r="K87" i="1"/>
  <c r="I87" i="1"/>
  <c r="G87" i="1"/>
  <c r="E87" i="1"/>
  <c r="C87" i="1"/>
  <c r="AZ86" i="1"/>
  <c r="BA86" i="1" s="1"/>
  <c r="AX86" i="1"/>
  <c r="AV86" i="1"/>
  <c r="AT86" i="1"/>
  <c r="AR86" i="1"/>
  <c r="AP86" i="1"/>
  <c r="AN86" i="1"/>
  <c r="AL86" i="1"/>
  <c r="AJ86" i="1"/>
  <c r="AG86" i="1"/>
  <c r="AE86" i="1"/>
  <c r="AC86" i="1"/>
  <c r="AA86" i="1"/>
  <c r="Y86" i="1"/>
  <c r="W86" i="1"/>
  <c r="U86" i="1"/>
  <c r="S86" i="1"/>
  <c r="Q86" i="1"/>
  <c r="O86" i="1"/>
  <c r="M86" i="1"/>
  <c r="K86" i="1"/>
  <c r="I86" i="1"/>
  <c r="G86" i="1"/>
  <c r="E86" i="1"/>
  <c r="C86" i="1"/>
  <c r="AZ85" i="1"/>
  <c r="BA85" i="1" s="1"/>
  <c r="AX85" i="1"/>
  <c r="AV85" i="1"/>
  <c r="AT85" i="1"/>
  <c r="AR85" i="1"/>
  <c r="AP85" i="1"/>
  <c r="AN85" i="1"/>
  <c r="AL85" i="1"/>
  <c r="AJ85" i="1"/>
  <c r="AG85" i="1"/>
  <c r="AE85" i="1"/>
  <c r="AC85" i="1"/>
  <c r="AA85" i="1"/>
  <c r="Y85" i="1"/>
  <c r="W85" i="1"/>
  <c r="U85" i="1"/>
  <c r="S85" i="1"/>
  <c r="Q85" i="1"/>
  <c r="O85" i="1"/>
  <c r="M85" i="1"/>
  <c r="K85" i="1"/>
  <c r="I85" i="1"/>
  <c r="G85" i="1"/>
  <c r="E85" i="1"/>
  <c r="C85" i="1"/>
  <c r="AZ84" i="1"/>
  <c r="BA84" i="1" s="1"/>
  <c r="AX84" i="1"/>
  <c r="AV84" i="1"/>
  <c r="AT84" i="1"/>
  <c r="AR84" i="1"/>
  <c r="AP84" i="1"/>
  <c r="AN84" i="1"/>
  <c r="AL84" i="1"/>
  <c r="AJ84" i="1"/>
  <c r="AG84" i="1"/>
  <c r="AE84" i="1"/>
  <c r="AC84" i="1"/>
  <c r="AA84" i="1"/>
  <c r="Y84" i="1"/>
  <c r="W84" i="1"/>
  <c r="U84" i="1"/>
  <c r="S84" i="1"/>
  <c r="Q84" i="1"/>
  <c r="O84" i="1"/>
  <c r="M84" i="1"/>
  <c r="K84" i="1"/>
  <c r="I84" i="1"/>
  <c r="G84" i="1"/>
  <c r="E84" i="1"/>
  <c r="C84" i="1"/>
  <c r="AZ83" i="1"/>
  <c r="BA83" i="1" s="1"/>
  <c r="AX83" i="1"/>
  <c r="AV83" i="1"/>
  <c r="AT83" i="1"/>
  <c r="AR83" i="1"/>
  <c r="AP83" i="1"/>
  <c r="AN83" i="1"/>
  <c r="AL83" i="1"/>
  <c r="AJ83" i="1"/>
  <c r="AG83" i="1"/>
  <c r="AE83" i="1"/>
  <c r="AC83" i="1"/>
  <c r="AA83" i="1"/>
  <c r="Y83" i="1"/>
  <c r="W83" i="1"/>
  <c r="U83" i="1"/>
  <c r="S83" i="1"/>
  <c r="Q83" i="1"/>
  <c r="O83" i="1"/>
  <c r="M83" i="1"/>
  <c r="K83" i="1"/>
  <c r="I83" i="1"/>
  <c r="G83" i="1"/>
  <c r="E83" i="1"/>
  <c r="C83" i="1"/>
  <c r="AZ82" i="1"/>
  <c r="BA82" i="1" s="1"/>
  <c r="AX82" i="1"/>
  <c r="AV82" i="1"/>
  <c r="AT82" i="1"/>
  <c r="AR82" i="1"/>
  <c r="AP82" i="1"/>
  <c r="AN82" i="1"/>
  <c r="AL82" i="1"/>
  <c r="AJ82" i="1"/>
  <c r="AG82" i="1"/>
  <c r="AE82" i="1"/>
  <c r="AC82" i="1"/>
  <c r="AA82" i="1"/>
  <c r="Y82" i="1"/>
  <c r="W82" i="1"/>
  <c r="U82" i="1"/>
  <c r="S82" i="1"/>
  <c r="Q82" i="1"/>
  <c r="O82" i="1"/>
  <c r="M82" i="1"/>
  <c r="K82" i="1"/>
  <c r="I82" i="1"/>
  <c r="G82" i="1"/>
  <c r="E82" i="1"/>
  <c r="C82" i="1"/>
  <c r="AZ81" i="1"/>
  <c r="BA81" i="1" s="1"/>
  <c r="AX81" i="1"/>
  <c r="AV81" i="1"/>
  <c r="AT81" i="1"/>
  <c r="AR81" i="1"/>
  <c r="AP81" i="1"/>
  <c r="AN81" i="1"/>
  <c r="AL81" i="1"/>
  <c r="AJ81" i="1"/>
  <c r="AG81" i="1"/>
  <c r="AE81" i="1"/>
  <c r="AC81" i="1"/>
  <c r="AA81" i="1"/>
  <c r="Y81" i="1"/>
  <c r="W81" i="1"/>
  <c r="U81" i="1"/>
  <c r="S81" i="1"/>
  <c r="Q81" i="1"/>
  <c r="O81" i="1"/>
  <c r="M81" i="1"/>
  <c r="K81" i="1"/>
  <c r="I81" i="1"/>
  <c r="G81" i="1"/>
  <c r="E81" i="1"/>
  <c r="C81" i="1"/>
  <c r="AZ80" i="1"/>
  <c r="BA80" i="1" s="1"/>
  <c r="AX80" i="1"/>
  <c r="AV80" i="1"/>
  <c r="AT80" i="1"/>
  <c r="AR80" i="1"/>
  <c r="AP80" i="1"/>
  <c r="AN80" i="1"/>
  <c r="AL80" i="1"/>
  <c r="AJ80" i="1"/>
  <c r="AG80" i="1"/>
  <c r="AE80" i="1"/>
  <c r="AC80" i="1"/>
  <c r="AA80" i="1"/>
  <c r="Y80" i="1"/>
  <c r="W80" i="1"/>
  <c r="U80" i="1"/>
  <c r="S80" i="1"/>
  <c r="Q80" i="1"/>
  <c r="O80" i="1"/>
  <c r="M80" i="1"/>
  <c r="K80" i="1"/>
  <c r="I80" i="1"/>
  <c r="G80" i="1"/>
  <c r="E80" i="1"/>
  <c r="C80" i="1"/>
  <c r="AZ79" i="1"/>
  <c r="BA79" i="1" s="1"/>
  <c r="AX79" i="1"/>
  <c r="AV79" i="1"/>
  <c r="AT79" i="1"/>
  <c r="AR79" i="1"/>
  <c r="AP79" i="1"/>
  <c r="AN79" i="1"/>
  <c r="AL79" i="1"/>
  <c r="AJ79" i="1"/>
  <c r="AG79" i="1"/>
  <c r="AE79" i="1"/>
  <c r="AC79" i="1"/>
  <c r="AA79" i="1"/>
  <c r="Y79" i="1"/>
  <c r="W79" i="1"/>
  <c r="U79" i="1"/>
  <c r="S79" i="1"/>
  <c r="Q79" i="1"/>
  <c r="O79" i="1"/>
  <c r="M79" i="1"/>
  <c r="K79" i="1"/>
  <c r="I79" i="1"/>
  <c r="G79" i="1"/>
  <c r="E79" i="1"/>
  <c r="C79" i="1"/>
  <c r="AZ78" i="1"/>
  <c r="BA78" i="1" s="1"/>
  <c r="AX78" i="1"/>
  <c r="AV78" i="1"/>
  <c r="AT78" i="1"/>
  <c r="AR78" i="1"/>
  <c r="AP78" i="1"/>
  <c r="AN78" i="1"/>
  <c r="AL78" i="1"/>
  <c r="AJ78" i="1"/>
  <c r="AG78" i="1"/>
  <c r="AE78" i="1"/>
  <c r="AC78" i="1"/>
  <c r="AA78" i="1"/>
  <c r="Y78" i="1"/>
  <c r="W78" i="1"/>
  <c r="U78" i="1"/>
  <c r="S78" i="1"/>
  <c r="Q78" i="1"/>
  <c r="O78" i="1"/>
  <c r="M78" i="1"/>
  <c r="K78" i="1"/>
  <c r="I78" i="1"/>
  <c r="G78" i="1"/>
  <c r="E78" i="1"/>
  <c r="C78" i="1"/>
  <c r="AZ77" i="1"/>
  <c r="BA77" i="1" s="1"/>
  <c r="AX77" i="1"/>
  <c r="AV77" i="1"/>
  <c r="AT77" i="1"/>
  <c r="AR77" i="1"/>
  <c r="AP77" i="1"/>
  <c r="AN77" i="1"/>
  <c r="AL77" i="1"/>
  <c r="AJ77" i="1"/>
  <c r="AG77" i="1"/>
  <c r="AE77" i="1"/>
  <c r="AC77" i="1"/>
  <c r="AA77" i="1"/>
  <c r="Y77" i="1"/>
  <c r="W77" i="1"/>
  <c r="U77" i="1"/>
  <c r="S77" i="1"/>
  <c r="Q77" i="1"/>
  <c r="O77" i="1"/>
  <c r="M77" i="1"/>
  <c r="K77" i="1"/>
  <c r="I77" i="1"/>
  <c r="G77" i="1"/>
  <c r="E77" i="1"/>
  <c r="C77" i="1"/>
  <c r="AZ76" i="1"/>
  <c r="BA76" i="1" s="1"/>
  <c r="AX76" i="1"/>
  <c r="AV76" i="1"/>
  <c r="AT76" i="1"/>
  <c r="AR76" i="1"/>
  <c r="AP76" i="1"/>
  <c r="AN76" i="1"/>
  <c r="AL76" i="1"/>
  <c r="AJ76" i="1"/>
  <c r="AG76" i="1"/>
  <c r="AE76" i="1"/>
  <c r="AC76" i="1"/>
  <c r="AA76" i="1"/>
  <c r="Y76" i="1"/>
  <c r="W76" i="1"/>
  <c r="U76" i="1"/>
  <c r="S76" i="1"/>
  <c r="Q76" i="1"/>
  <c r="O76" i="1"/>
  <c r="M76" i="1"/>
  <c r="K76" i="1"/>
  <c r="I76" i="1"/>
  <c r="G76" i="1"/>
  <c r="E76" i="1"/>
  <c r="C76" i="1"/>
  <c r="AZ75" i="1"/>
  <c r="BA75" i="1" s="1"/>
  <c r="AX75" i="1"/>
  <c r="AV75" i="1"/>
  <c r="AT75" i="1"/>
  <c r="AR75" i="1"/>
  <c r="AP75" i="1"/>
  <c r="AN75" i="1"/>
  <c r="AL75" i="1"/>
  <c r="AJ75" i="1"/>
  <c r="AG75" i="1"/>
  <c r="AE75" i="1"/>
  <c r="AC75" i="1"/>
  <c r="AA75" i="1"/>
  <c r="Y75" i="1"/>
  <c r="W75" i="1"/>
  <c r="U75" i="1"/>
  <c r="S75" i="1"/>
  <c r="Q75" i="1"/>
  <c r="O75" i="1"/>
  <c r="M75" i="1"/>
  <c r="K75" i="1"/>
  <c r="I75" i="1"/>
  <c r="G75" i="1"/>
  <c r="E75" i="1"/>
  <c r="C75" i="1"/>
  <c r="AZ74" i="1"/>
  <c r="BA74" i="1" s="1"/>
  <c r="AX74" i="1"/>
  <c r="AV74" i="1"/>
  <c r="AT74" i="1"/>
  <c r="AR74" i="1"/>
  <c r="AP74" i="1"/>
  <c r="AN74" i="1"/>
  <c r="AL74" i="1"/>
  <c r="AJ74" i="1"/>
  <c r="AG74" i="1"/>
  <c r="AE74" i="1"/>
  <c r="AC74" i="1"/>
  <c r="AA74" i="1"/>
  <c r="Y74" i="1"/>
  <c r="W74" i="1"/>
  <c r="U74" i="1"/>
  <c r="S74" i="1"/>
  <c r="Q74" i="1"/>
  <c r="O74" i="1"/>
  <c r="M74" i="1"/>
  <c r="K74" i="1"/>
  <c r="I74" i="1"/>
  <c r="G74" i="1"/>
  <c r="E74" i="1"/>
  <c r="C74" i="1"/>
  <c r="AZ73" i="1"/>
  <c r="BA73" i="1" s="1"/>
  <c r="AX73" i="1"/>
  <c r="AV73" i="1"/>
  <c r="AT73" i="1"/>
  <c r="AR73" i="1"/>
  <c r="AP73" i="1"/>
  <c r="AN73" i="1"/>
  <c r="AL73" i="1"/>
  <c r="AJ73" i="1"/>
  <c r="AG73" i="1"/>
  <c r="AE73" i="1"/>
  <c r="AC73" i="1"/>
  <c r="AA73" i="1"/>
  <c r="Y73" i="1"/>
  <c r="W73" i="1"/>
  <c r="U73" i="1"/>
  <c r="S73" i="1"/>
  <c r="Q73" i="1"/>
  <c r="O73" i="1"/>
  <c r="M73" i="1"/>
  <c r="K73" i="1"/>
  <c r="I73" i="1"/>
  <c r="G73" i="1"/>
  <c r="E73" i="1"/>
  <c r="C73" i="1"/>
  <c r="AZ72" i="1"/>
  <c r="BA72" i="1" s="1"/>
  <c r="AX72" i="1"/>
  <c r="AV72" i="1"/>
  <c r="AT72" i="1"/>
  <c r="AR72" i="1"/>
  <c r="AP72" i="1"/>
  <c r="AN72" i="1"/>
  <c r="AL72" i="1"/>
  <c r="AJ72" i="1"/>
  <c r="AG72" i="1"/>
  <c r="AE72" i="1"/>
  <c r="AC72" i="1"/>
  <c r="AA72" i="1"/>
  <c r="Y72" i="1"/>
  <c r="W72" i="1"/>
  <c r="U72" i="1"/>
  <c r="S72" i="1"/>
  <c r="Q72" i="1"/>
  <c r="O72" i="1"/>
  <c r="M72" i="1"/>
  <c r="K72" i="1"/>
  <c r="I72" i="1"/>
  <c r="G72" i="1"/>
  <c r="E72" i="1"/>
  <c r="C72" i="1"/>
  <c r="AZ71" i="1"/>
  <c r="BA71" i="1" s="1"/>
  <c r="AX71" i="1"/>
  <c r="AV71" i="1"/>
  <c r="AT71" i="1"/>
  <c r="AR71" i="1"/>
  <c r="AP71" i="1"/>
  <c r="AN71" i="1"/>
  <c r="AL71" i="1"/>
  <c r="AJ71" i="1"/>
  <c r="AG71" i="1"/>
  <c r="AE71" i="1"/>
  <c r="AC71" i="1"/>
  <c r="AA71" i="1"/>
  <c r="Y71" i="1"/>
  <c r="W71" i="1"/>
  <c r="U71" i="1"/>
  <c r="S71" i="1"/>
  <c r="Q71" i="1"/>
  <c r="O71" i="1"/>
  <c r="M71" i="1"/>
  <c r="K71" i="1"/>
  <c r="I71" i="1"/>
  <c r="G71" i="1"/>
  <c r="E71" i="1"/>
  <c r="C71" i="1"/>
  <c r="AZ70" i="1"/>
  <c r="BA70" i="1" s="1"/>
  <c r="AX70" i="1"/>
  <c r="AV70" i="1"/>
  <c r="AT70" i="1"/>
  <c r="AR70" i="1"/>
  <c r="AP70" i="1"/>
  <c r="AN70" i="1"/>
  <c r="AL70" i="1"/>
  <c r="AJ70" i="1"/>
  <c r="AG70" i="1"/>
  <c r="AE70" i="1"/>
  <c r="AC70" i="1"/>
  <c r="AA70" i="1"/>
  <c r="Y70" i="1"/>
  <c r="W70" i="1"/>
  <c r="U70" i="1"/>
  <c r="S70" i="1"/>
  <c r="Q70" i="1"/>
  <c r="O70" i="1"/>
  <c r="M70" i="1"/>
  <c r="K70" i="1"/>
  <c r="I70" i="1"/>
  <c r="G70" i="1"/>
  <c r="E70" i="1"/>
  <c r="C70" i="1"/>
  <c r="AZ69" i="1"/>
  <c r="BA69" i="1" s="1"/>
  <c r="AX69" i="1"/>
  <c r="AV69" i="1"/>
  <c r="AT69" i="1"/>
  <c r="AR69" i="1"/>
  <c r="AP69" i="1"/>
  <c r="AN69" i="1"/>
  <c r="AL69" i="1"/>
  <c r="AJ69" i="1"/>
  <c r="AG69" i="1"/>
  <c r="AE69" i="1"/>
  <c r="AC69" i="1"/>
  <c r="AA69" i="1"/>
  <c r="Y69" i="1"/>
  <c r="W69" i="1"/>
  <c r="U69" i="1"/>
  <c r="S69" i="1"/>
  <c r="Q69" i="1"/>
  <c r="O69" i="1"/>
  <c r="M69" i="1"/>
  <c r="K69" i="1"/>
  <c r="I69" i="1"/>
  <c r="G69" i="1"/>
  <c r="E69" i="1"/>
  <c r="C69" i="1"/>
  <c r="AZ68" i="1"/>
  <c r="BA68" i="1" s="1"/>
  <c r="AX68" i="1"/>
  <c r="AV68" i="1"/>
  <c r="AT68" i="1"/>
  <c r="AR68" i="1"/>
  <c r="AP68" i="1"/>
  <c r="AN68" i="1"/>
  <c r="AL68" i="1"/>
  <c r="AJ68" i="1"/>
  <c r="AG68" i="1"/>
  <c r="AE68" i="1"/>
  <c r="AC68" i="1"/>
  <c r="AA68" i="1"/>
  <c r="Y68" i="1"/>
  <c r="W68" i="1"/>
  <c r="U68" i="1"/>
  <c r="S68" i="1"/>
  <c r="Q68" i="1"/>
  <c r="O68" i="1"/>
  <c r="M68" i="1"/>
  <c r="K68" i="1"/>
  <c r="I68" i="1"/>
  <c r="G68" i="1"/>
  <c r="E68" i="1"/>
  <c r="C68" i="1"/>
  <c r="AZ67" i="1"/>
  <c r="BA67" i="1" s="1"/>
  <c r="AX67" i="1"/>
  <c r="AV67" i="1"/>
  <c r="AT67" i="1"/>
  <c r="AR67" i="1"/>
  <c r="AP67" i="1"/>
  <c r="AN67" i="1"/>
  <c r="AL67" i="1"/>
  <c r="AJ67" i="1"/>
  <c r="AG67" i="1"/>
  <c r="AE67" i="1"/>
  <c r="AC67" i="1"/>
  <c r="AA67" i="1"/>
  <c r="Y67" i="1"/>
  <c r="W67" i="1"/>
  <c r="U67" i="1"/>
  <c r="S67" i="1"/>
  <c r="Q67" i="1"/>
  <c r="O67" i="1"/>
  <c r="M67" i="1"/>
  <c r="K67" i="1"/>
  <c r="I67" i="1"/>
  <c r="G67" i="1"/>
  <c r="E67" i="1"/>
  <c r="C67" i="1"/>
  <c r="AZ66" i="1"/>
  <c r="BA66" i="1" s="1"/>
  <c r="AX66" i="1"/>
  <c r="AV66" i="1"/>
  <c r="AT66" i="1"/>
  <c r="AR66" i="1"/>
  <c r="AP66" i="1"/>
  <c r="AN66" i="1"/>
  <c r="AL66" i="1"/>
  <c r="AJ66" i="1"/>
  <c r="AG66" i="1"/>
  <c r="AE66" i="1"/>
  <c r="AC66" i="1"/>
  <c r="AA66" i="1"/>
  <c r="Y66" i="1"/>
  <c r="W66" i="1"/>
  <c r="U66" i="1"/>
  <c r="S66" i="1"/>
  <c r="Q66" i="1"/>
  <c r="O66" i="1"/>
  <c r="M66" i="1"/>
  <c r="K66" i="1"/>
  <c r="I66" i="1"/>
  <c r="G66" i="1"/>
  <c r="E66" i="1"/>
  <c r="C66" i="1"/>
  <c r="AZ65" i="1"/>
  <c r="BA65" i="1" s="1"/>
  <c r="AX65" i="1"/>
  <c r="AV65" i="1"/>
  <c r="AT65" i="1"/>
  <c r="AR65" i="1"/>
  <c r="AP65" i="1"/>
  <c r="AN65" i="1"/>
  <c r="AL65" i="1"/>
  <c r="AJ65" i="1"/>
  <c r="AG65" i="1"/>
  <c r="AE65" i="1"/>
  <c r="AC65" i="1"/>
  <c r="AA65" i="1"/>
  <c r="Y65" i="1"/>
  <c r="W65" i="1"/>
  <c r="U65" i="1"/>
  <c r="S65" i="1"/>
  <c r="Q65" i="1"/>
  <c r="O65" i="1"/>
  <c r="M65" i="1"/>
  <c r="K65" i="1"/>
  <c r="I65" i="1"/>
  <c r="G65" i="1"/>
  <c r="E65" i="1"/>
  <c r="C65" i="1"/>
  <c r="AZ64" i="1"/>
  <c r="BA64" i="1" s="1"/>
  <c r="AX64" i="1"/>
  <c r="AV64" i="1"/>
  <c r="AT64" i="1"/>
  <c r="AR64" i="1"/>
  <c r="AP64" i="1"/>
  <c r="AN64" i="1"/>
  <c r="AL64" i="1"/>
  <c r="AJ64" i="1"/>
  <c r="AG64" i="1"/>
  <c r="AE64" i="1"/>
  <c r="AC64" i="1"/>
  <c r="AA64" i="1"/>
  <c r="Y64" i="1"/>
  <c r="W64" i="1"/>
  <c r="U64" i="1"/>
  <c r="S64" i="1"/>
  <c r="Q64" i="1"/>
  <c r="O64" i="1"/>
  <c r="M64" i="1"/>
  <c r="K64" i="1"/>
  <c r="I64" i="1"/>
  <c r="G64" i="1"/>
  <c r="E64" i="1"/>
  <c r="C64" i="1"/>
  <c r="AZ63" i="1"/>
  <c r="BA63" i="1" s="1"/>
  <c r="AX63" i="1"/>
  <c r="AV63" i="1"/>
  <c r="AT63" i="1"/>
  <c r="AR63" i="1"/>
  <c r="AP63" i="1"/>
  <c r="AN63" i="1"/>
  <c r="AL63" i="1"/>
  <c r="AJ63" i="1"/>
  <c r="AG63" i="1"/>
  <c r="AE63" i="1"/>
  <c r="AC63" i="1"/>
  <c r="AA63" i="1"/>
  <c r="Y63" i="1"/>
  <c r="W63" i="1"/>
  <c r="U63" i="1"/>
  <c r="S63" i="1"/>
  <c r="Q63" i="1"/>
  <c r="O63" i="1"/>
  <c r="M63" i="1"/>
  <c r="K63" i="1"/>
  <c r="I63" i="1"/>
  <c r="G63" i="1"/>
  <c r="E63" i="1"/>
  <c r="C63" i="1"/>
  <c r="AZ62" i="1"/>
  <c r="BA62" i="1" s="1"/>
  <c r="AX62" i="1"/>
  <c r="AV62" i="1"/>
  <c r="AT62" i="1"/>
  <c r="AR62" i="1"/>
  <c r="AP62" i="1"/>
  <c r="AN62" i="1"/>
  <c r="AL62" i="1"/>
  <c r="AJ62" i="1"/>
  <c r="AG62" i="1"/>
  <c r="AE62" i="1"/>
  <c r="AC62" i="1"/>
  <c r="AA62" i="1"/>
  <c r="Y62" i="1"/>
  <c r="W62" i="1"/>
  <c r="U62" i="1"/>
  <c r="S62" i="1"/>
  <c r="Q62" i="1"/>
  <c r="O62" i="1"/>
  <c r="M62" i="1"/>
  <c r="K62" i="1"/>
  <c r="I62" i="1"/>
  <c r="G62" i="1"/>
  <c r="E62" i="1"/>
  <c r="C62" i="1"/>
  <c r="AZ61" i="1"/>
  <c r="BA61" i="1" s="1"/>
  <c r="AX61" i="1"/>
  <c r="AV61" i="1"/>
  <c r="AT61" i="1"/>
  <c r="AR61" i="1"/>
  <c r="AP61" i="1"/>
  <c r="AN61" i="1"/>
  <c r="AL61" i="1"/>
  <c r="AJ61" i="1"/>
  <c r="AG61" i="1"/>
  <c r="AE61" i="1"/>
  <c r="AC61" i="1"/>
  <c r="AA61" i="1"/>
  <c r="Y61" i="1"/>
  <c r="W61" i="1"/>
  <c r="U61" i="1"/>
  <c r="S61" i="1"/>
  <c r="Q61" i="1"/>
  <c r="O61" i="1"/>
  <c r="M61" i="1"/>
  <c r="K61" i="1"/>
  <c r="I61" i="1"/>
  <c r="G61" i="1"/>
  <c r="E61" i="1"/>
  <c r="C61" i="1"/>
  <c r="AZ60" i="1"/>
  <c r="BA60" i="1" s="1"/>
  <c r="AX60" i="1"/>
  <c r="AV60" i="1"/>
  <c r="AT60" i="1"/>
  <c r="AR60" i="1"/>
  <c r="AP60" i="1"/>
  <c r="AN60" i="1"/>
  <c r="AL60" i="1"/>
  <c r="AJ60" i="1"/>
  <c r="AG60" i="1"/>
  <c r="AE60" i="1"/>
  <c r="AC60" i="1"/>
  <c r="AA60" i="1"/>
  <c r="Y60" i="1"/>
  <c r="W60" i="1"/>
  <c r="U60" i="1"/>
  <c r="S60" i="1"/>
  <c r="Q60" i="1"/>
  <c r="O60" i="1"/>
  <c r="M60" i="1"/>
  <c r="K60" i="1"/>
  <c r="I60" i="1"/>
  <c r="G60" i="1"/>
  <c r="E60" i="1"/>
  <c r="C60" i="1"/>
  <c r="AZ59" i="1"/>
  <c r="BA59" i="1" s="1"/>
  <c r="AX59" i="1"/>
  <c r="AV59" i="1"/>
  <c r="AT59" i="1"/>
  <c r="AR59" i="1"/>
  <c r="AP59" i="1"/>
  <c r="AN59" i="1"/>
  <c r="AL59" i="1"/>
  <c r="AJ59" i="1"/>
  <c r="AG59" i="1"/>
  <c r="AE59" i="1"/>
  <c r="AC59" i="1"/>
  <c r="AA59" i="1"/>
  <c r="Y59" i="1"/>
  <c r="W59" i="1"/>
  <c r="U59" i="1"/>
  <c r="S59" i="1"/>
  <c r="Q59" i="1"/>
  <c r="O59" i="1"/>
  <c r="M59" i="1"/>
  <c r="K59" i="1"/>
  <c r="I59" i="1"/>
  <c r="G59" i="1"/>
  <c r="E59" i="1"/>
  <c r="C59" i="1"/>
  <c r="AZ58" i="1"/>
  <c r="BA58" i="1" s="1"/>
  <c r="AX58" i="1"/>
  <c r="AV58" i="1"/>
  <c r="AT58" i="1"/>
  <c r="AR58" i="1"/>
  <c r="AP58" i="1"/>
  <c r="AN58" i="1"/>
  <c r="AL58" i="1"/>
  <c r="AJ58" i="1"/>
  <c r="AG58" i="1"/>
  <c r="AE58" i="1"/>
  <c r="AC58" i="1"/>
  <c r="AA58" i="1"/>
  <c r="Y58" i="1"/>
  <c r="W58" i="1"/>
  <c r="U58" i="1"/>
  <c r="S58" i="1"/>
  <c r="Q58" i="1"/>
  <c r="O58" i="1"/>
  <c r="M58" i="1"/>
  <c r="K58" i="1"/>
  <c r="I58" i="1"/>
  <c r="G58" i="1"/>
  <c r="E58" i="1"/>
  <c r="C58" i="1"/>
  <c r="AZ57" i="1"/>
  <c r="BA57" i="1" s="1"/>
  <c r="AX57" i="1"/>
  <c r="AV57" i="1"/>
  <c r="AT57" i="1"/>
  <c r="AR57" i="1"/>
  <c r="AP57" i="1"/>
  <c r="AN57" i="1"/>
  <c r="AL57" i="1"/>
  <c r="AJ57" i="1"/>
  <c r="AG57" i="1"/>
  <c r="AE57" i="1"/>
  <c r="AC57" i="1"/>
  <c r="AA57" i="1"/>
  <c r="Y57" i="1"/>
  <c r="W57" i="1"/>
  <c r="U57" i="1"/>
  <c r="S57" i="1"/>
  <c r="Q57" i="1"/>
  <c r="O57" i="1"/>
  <c r="M57" i="1"/>
  <c r="K57" i="1"/>
  <c r="I57" i="1"/>
  <c r="G57" i="1"/>
  <c r="E57" i="1"/>
  <c r="C57" i="1"/>
  <c r="AZ56" i="1"/>
  <c r="BA56" i="1" s="1"/>
  <c r="AX56" i="1"/>
  <c r="AV56" i="1"/>
  <c r="AT56" i="1"/>
  <c r="AR56" i="1"/>
  <c r="AP56" i="1"/>
  <c r="AN56" i="1"/>
  <c r="AL56" i="1"/>
  <c r="AJ56" i="1"/>
  <c r="AG56" i="1"/>
  <c r="AE56" i="1"/>
  <c r="AC56" i="1"/>
  <c r="AA56" i="1"/>
  <c r="Y56" i="1"/>
  <c r="W56" i="1"/>
  <c r="U56" i="1"/>
  <c r="S56" i="1"/>
  <c r="Q56" i="1"/>
  <c r="O56" i="1"/>
  <c r="M56" i="1"/>
  <c r="K56" i="1"/>
  <c r="I56" i="1"/>
  <c r="G56" i="1"/>
  <c r="E56" i="1"/>
  <c r="C56" i="1"/>
  <c r="AZ55" i="1"/>
  <c r="BA55" i="1" s="1"/>
  <c r="AX55" i="1"/>
  <c r="AV55" i="1"/>
  <c r="AT55" i="1"/>
  <c r="AR55" i="1"/>
  <c r="AP55" i="1"/>
  <c r="AN55" i="1"/>
  <c r="AL55" i="1"/>
  <c r="AJ55" i="1"/>
  <c r="AG55" i="1"/>
  <c r="AE55" i="1"/>
  <c r="AC55" i="1"/>
  <c r="AA55" i="1"/>
  <c r="Y55" i="1"/>
  <c r="W55" i="1"/>
  <c r="U55" i="1"/>
  <c r="S55" i="1"/>
  <c r="Q55" i="1"/>
  <c r="O55" i="1"/>
  <c r="M55" i="1"/>
  <c r="K55" i="1"/>
  <c r="I55" i="1"/>
  <c r="G55" i="1"/>
  <c r="E55" i="1"/>
  <c r="C55" i="1"/>
  <c r="AZ54" i="1"/>
  <c r="BA54" i="1" s="1"/>
  <c r="AX54" i="1"/>
  <c r="AV54" i="1"/>
  <c r="AT54" i="1"/>
  <c r="AR54" i="1"/>
  <c r="AP54" i="1"/>
  <c r="AN54" i="1"/>
  <c r="AL54" i="1"/>
  <c r="AJ54" i="1"/>
  <c r="AG54" i="1"/>
  <c r="AE54" i="1"/>
  <c r="AC54" i="1"/>
  <c r="AA54" i="1"/>
  <c r="Y54" i="1"/>
  <c r="W54" i="1"/>
  <c r="U54" i="1"/>
  <c r="S54" i="1"/>
  <c r="Q54" i="1"/>
  <c r="O54" i="1"/>
  <c r="M54" i="1"/>
  <c r="K54" i="1"/>
  <c r="I54" i="1"/>
  <c r="G54" i="1"/>
  <c r="E54" i="1"/>
  <c r="C54" i="1"/>
  <c r="AZ53" i="1"/>
  <c r="BA53" i="1" s="1"/>
  <c r="AX53" i="1"/>
  <c r="AV53" i="1"/>
  <c r="AT53" i="1"/>
  <c r="AR53" i="1"/>
  <c r="AP53" i="1"/>
  <c r="AN53" i="1"/>
  <c r="AL53" i="1"/>
  <c r="AJ53" i="1"/>
  <c r="AG53" i="1"/>
  <c r="AE53" i="1"/>
  <c r="AC53" i="1"/>
  <c r="AA53" i="1"/>
  <c r="Y53" i="1"/>
  <c r="W53" i="1"/>
  <c r="U53" i="1"/>
  <c r="S53" i="1"/>
  <c r="Q53" i="1"/>
  <c r="O53" i="1"/>
  <c r="M53" i="1"/>
  <c r="K53" i="1"/>
  <c r="I53" i="1"/>
  <c r="G53" i="1"/>
  <c r="E53" i="1"/>
  <c r="C53" i="1"/>
  <c r="AZ52" i="1"/>
  <c r="BA52" i="1" s="1"/>
  <c r="AX52" i="1"/>
  <c r="AV52" i="1"/>
  <c r="AT52" i="1"/>
  <c r="AR52" i="1"/>
  <c r="AP52" i="1"/>
  <c r="AN52" i="1"/>
  <c r="AL52" i="1"/>
  <c r="AJ52" i="1"/>
  <c r="AG52" i="1"/>
  <c r="AE52" i="1"/>
  <c r="AC52" i="1"/>
  <c r="AA52" i="1"/>
  <c r="Y52" i="1"/>
  <c r="W52" i="1"/>
  <c r="U52" i="1"/>
  <c r="S52" i="1"/>
  <c r="Q52" i="1"/>
  <c r="O52" i="1"/>
  <c r="M52" i="1"/>
  <c r="K52" i="1"/>
  <c r="I52" i="1"/>
  <c r="G52" i="1"/>
  <c r="E52" i="1"/>
  <c r="C52" i="1"/>
  <c r="AZ51" i="1"/>
  <c r="BA51" i="1" s="1"/>
  <c r="AX51" i="1"/>
  <c r="AV51" i="1"/>
  <c r="AT51" i="1"/>
  <c r="AR51" i="1"/>
  <c r="AP51" i="1"/>
  <c r="AN51" i="1"/>
  <c r="AL51" i="1"/>
  <c r="AJ51" i="1"/>
  <c r="AG51" i="1"/>
  <c r="AE51" i="1"/>
  <c r="AC51" i="1"/>
  <c r="AA51" i="1"/>
  <c r="Y51" i="1"/>
  <c r="W51" i="1"/>
  <c r="U51" i="1"/>
  <c r="S51" i="1"/>
  <c r="Q51" i="1"/>
  <c r="O51" i="1"/>
  <c r="M51" i="1"/>
  <c r="K51" i="1"/>
  <c r="I51" i="1"/>
  <c r="G51" i="1"/>
  <c r="E51" i="1"/>
  <c r="C51" i="1"/>
  <c r="AZ50" i="1"/>
  <c r="BA50" i="1" s="1"/>
  <c r="AX50" i="1"/>
  <c r="AV50" i="1"/>
  <c r="AT50" i="1"/>
  <c r="AR50" i="1"/>
  <c r="AP50" i="1"/>
  <c r="AN50" i="1"/>
  <c r="AL50" i="1"/>
  <c r="AJ50" i="1"/>
  <c r="AG50" i="1"/>
  <c r="AE50" i="1"/>
  <c r="AC50" i="1"/>
  <c r="AA50" i="1"/>
  <c r="Y50" i="1"/>
  <c r="W50" i="1"/>
  <c r="U50" i="1"/>
  <c r="S50" i="1"/>
  <c r="Q50" i="1"/>
  <c r="O50" i="1"/>
  <c r="M50" i="1"/>
  <c r="K50" i="1"/>
  <c r="I50" i="1"/>
  <c r="G50" i="1"/>
  <c r="E50" i="1"/>
  <c r="C50" i="1"/>
  <c r="AZ49" i="1"/>
  <c r="BA49" i="1" s="1"/>
  <c r="AX49" i="1"/>
  <c r="AV49" i="1"/>
  <c r="AT49" i="1"/>
  <c r="AR49" i="1"/>
  <c r="AP49" i="1"/>
  <c r="AN49" i="1"/>
  <c r="AL49" i="1"/>
  <c r="AJ49" i="1"/>
  <c r="AG49" i="1"/>
  <c r="AE49" i="1"/>
  <c r="AC49" i="1"/>
  <c r="AA49" i="1"/>
  <c r="Y49" i="1"/>
  <c r="W49" i="1"/>
  <c r="U49" i="1"/>
  <c r="S49" i="1"/>
  <c r="Q49" i="1"/>
  <c r="O49" i="1"/>
  <c r="M49" i="1"/>
  <c r="K49" i="1"/>
  <c r="I49" i="1"/>
  <c r="G49" i="1"/>
  <c r="E49" i="1"/>
  <c r="C49" i="1"/>
  <c r="AZ48" i="1"/>
  <c r="BA48" i="1" s="1"/>
  <c r="AX48" i="1"/>
  <c r="AV48" i="1"/>
  <c r="AT48" i="1"/>
  <c r="AR48" i="1"/>
  <c r="AP48" i="1"/>
  <c r="AN48" i="1"/>
  <c r="AL48" i="1"/>
  <c r="AJ48" i="1"/>
  <c r="AG48" i="1"/>
  <c r="AE48" i="1"/>
  <c r="AC48" i="1"/>
  <c r="AA48" i="1"/>
  <c r="Y48" i="1"/>
  <c r="W48" i="1"/>
  <c r="U48" i="1"/>
  <c r="S48" i="1"/>
  <c r="Q48" i="1"/>
  <c r="O48" i="1"/>
  <c r="M48" i="1"/>
  <c r="K48" i="1"/>
  <c r="I48" i="1"/>
  <c r="G48" i="1"/>
  <c r="E48" i="1"/>
  <c r="C48" i="1"/>
  <c r="AZ47" i="1"/>
  <c r="BA47" i="1" s="1"/>
  <c r="AX47" i="1"/>
  <c r="AV47" i="1"/>
  <c r="AT47" i="1"/>
  <c r="AR47" i="1"/>
  <c r="AP47" i="1"/>
  <c r="AN47" i="1"/>
  <c r="AL47" i="1"/>
  <c r="AJ47" i="1"/>
  <c r="AG47" i="1"/>
  <c r="AE47" i="1"/>
  <c r="AC47" i="1"/>
  <c r="AA47" i="1"/>
  <c r="Y47" i="1"/>
  <c r="W47" i="1"/>
  <c r="U47" i="1"/>
  <c r="S47" i="1"/>
  <c r="Q47" i="1"/>
  <c r="O47" i="1"/>
  <c r="M47" i="1"/>
  <c r="K47" i="1"/>
  <c r="I47" i="1"/>
  <c r="G47" i="1"/>
  <c r="E47" i="1"/>
  <c r="C47" i="1"/>
  <c r="AZ46" i="1"/>
  <c r="BA46" i="1" s="1"/>
  <c r="AX46" i="1"/>
  <c r="AV46" i="1"/>
  <c r="AT46" i="1"/>
  <c r="AR46" i="1"/>
  <c r="AP46" i="1"/>
  <c r="AN46" i="1"/>
  <c r="AL46" i="1"/>
  <c r="AJ46" i="1"/>
  <c r="AG46" i="1"/>
  <c r="AE46" i="1"/>
  <c r="AC46" i="1"/>
  <c r="AA46" i="1"/>
  <c r="Y46" i="1"/>
  <c r="W46" i="1"/>
  <c r="U46" i="1"/>
  <c r="S46" i="1"/>
  <c r="Q46" i="1"/>
  <c r="O46" i="1"/>
  <c r="M46" i="1"/>
  <c r="K46" i="1"/>
  <c r="I46" i="1"/>
  <c r="G46" i="1"/>
  <c r="E46" i="1"/>
  <c r="C46" i="1"/>
  <c r="AZ45" i="1"/>
  <c r="BA45" i="1" s="1"/>
  <c r="AX45" i="1"/>
  <c r="AV45" i="1"/>
  <c r="AT45" i="1"/>
  <c r="AR45" i="1"/>
  <c r="AP45" i="1"/>
  <c r="AN45" i="1"/>
  <c r="AL45" i="1"/>
  <c r="AJ45" i="1"/>
  <c r="AG45" i="1"/>
  <c r="AE45" i="1"/>
  <c r="AC45" i="1"/>
  <c r="AA45" i="1"/>
  <c r="Y45" i="1"/>
  <c r="W45" i="1"/>
  <c r="U45" i="1"/>
  <c r="S45" i="1"/>
  <c r="Q45" i="1"/>
  <c r="O45" i="1"/>
  <c r="M45" i="1"/>
  <c r="K45" i="1"/>
  <c r="I45" i="1"/>
  <c r="G45" i="1"/>
  <c r="E45" i="1"/>
  <c r="C45" i="1"/>
  <c r="AZ44" i="1"/>
  <c r="BA44" i="1" s="1"/>
  <c r="AX44" i="1"/>
  <c r="AV44" i="1"/>
  <c r="AT44" i="1"/>
  <c r="AR44" i="1"/>
  <c r="AP44" i="1"/>
  <c r="AN44" i="1"/>
  <c r="AL44" i="1"/>
  <c r="AJ44" i="1"/>
  <c r="AG44" i="1"/>
  <c r="AE44" i="1"/>
  <c r="AC44" i="1"/>
  <c r="AA44" i="1"/>
  <c r="Y44" i="1"/>
  <c r="W44" i="1"/>
  <c r="U44" i="1"/>
  <c r="S44" i="1"/>
  <c r="Q44" i="1"/>
  <c r="O44" i="1"/>
  <c r="M44" i="1"/>
  <c r="K44" i="1"/>
  <c r="I44" i="1"/>
  <c r="G44" i="1"/>
  <c r="E44" i="1"/>
  <c r="C44" i="1"/>
  <c r="AZ43" i="1"/>
  <c r="BA43" i="1" s="1"/>
  <c r="AX43" i="1"/>
  <c r="AV43" i="1"/>
  <c r="AT43" i="1"/>
  <c r="AR43" i="1"/>
  <c r="AP43" i="1"/>
  <c r="AN43" i="1"/>
  <c r="AL43" i="1"/>
  <c r="AJ43" i="1"/>
  <c r="AG43" i="1"/>
  <c r="AE43" i="1"/>
  <c r="AC43" i="1"/>
  <c r="AA43" i="1"/>
  <c r="Y43" i="1"/>
  <c r="W43" i="1"/>
  <c r="U43" i="1"/>
  <c r="S43" i="1"/>
  <c r="Q43" i="1"/>
  <c r="O43" i="1"/>
  <c r="M43" i="1"/>
  <c r="K43" i="1"/>
  <c r="I43" i="1"/>
  <c r="G43" i="1"/>
  <c r="E43" i="1"/>
  <c r="C43" i="1"/>
  <c r="AZ42" i="1"/>
  <c r="BA42" i="1" s="1"/>
  <c r="AX42" i="1"/>
  <c r="AV42" i="1"/>
  <c r="AT42" i="1"/>
  <c r="AR42" i="1"/>
  <c r="AP42" i="1"/>
  <c r="AN42" i="1"/>
  <c r="AL42" i="1"/>
  <c r="AJ42" i="1"/>
  <c r="AG42" i="1"/>
  <c r="AE42" i="1"/>
  <c r="AC42" i="1"/>
  <c r="AA42" i="1"/>
  <c r="Y42" i="1"/>
  <c r="W42" i="1"/>
  <c r="U42" i="1"/>
  <c r="S42" i="1"/>
  <c r="Q42" i="1"/>
  <c r="O42" i="1"/>
  <c r="M42" i="1"/>
  <c r="K42" i="1"/>
  <c r="I42" i="1"/>
  <c r="G42" i="1"/>
  <c r="E42" i="1"/>
  <c r="C42" i="1"/>
  <c r="AZ41" i="1"/>
  <c r="BA41" i="1" s="1"/>
  <c r="AX41" i="1"/>
  <c r="AV41" i="1"/>
  <c r="AT41" i="1"/>
  <c r="AR41" i="1"/>
  <c r="AP41" i="1"/>
  <c r="AN41" i="1"/>
  <c r="AL41" i="1"/>
  <c r="AJ41" i="1"/>
  <c r="AG41" i="1"/>
  <c r="AE41" i="1"/>
  <c r="AC41" i="1"/>
  <c r="AA41" i="1"/>
  <c r="Y41" i="1"/>
  <c r="W41" i="1"/>
  <c r="U41" i="1"/>
  <c r="S41" i="1"/>
  <c r="Q41" i="1"/>
  <c r="O41" i="1"/>
  <c r="M41" i="1"/>
  <c r="K41" i="1"/>
  <c r="I41" i="1"/>
  <c r="G41" i="1"/>
  <c r="E41" i="1"/>
  <c r="C41" i="1"/>
  <c r="AZ40" i="1"/>
  <c r="BA40" i="1" s="1"/>
  <c r="AX40" i="1"/>
  <c r="AV40" i="1"/>
  <c r="AT40" i="1"/>
  <c r="AR40" i="1"/>
  <c r="AP40" i="1"/>
  <c r="AN40" i="1"/>
  <c r="AL40" i="1"/>
  <c r="AJ40" i="1"/>
  <c r="AG40" i="1"/>
  <c r="AE40" i="1"/>
  <c r="AC40" i="1"/>
  <c r="AA40" i="1"/>
  <c r="Y40" i="1"/>
  <c r="W40" i="1"/>
  <c r="U40" i="1"/>
  <c r="S40" i="1"/>
  <c r="Q40" i="1"/>
  <c r="O40" i="1"/>
  <c r="M40" i="1"/>
  <c r="K40" i="1"/>
  <c r="I40" i="1"/>
  <c r="G40" i="1"/>
  <c r="E40" i="1"/>
  <c r="C40" i="1"/>
  <c r="AZ39" i="1"/>
  <c r="BA39" i="1" s="1"/>
  <c r="AX39" i="1"/>
  <c r="AV39" i="1"/>
  <c r="AT39" i="1"/>
  <c r="AR39" i="1"/>
  <c r="AP39" i="1"/>
  <c r="AN39" i="1"/>
  <c r="AL39" i="1"/>
  <c r="AJ39" i="1"/>
  <c r="AG39" i="1"/>
  <c r="AE39" i="1"/>
  <c r="AC39" i="1"/>
  <c r="AA39" i="1"/>
  <c r="Y39" i="1"/>
  <c r="W39" i="1"/>
  <c r="U39" i="1"/>
  <c r="S39" i="1"/>
  <c r="Q39" i="1"/>
  <c r="O39" i="1"/>
  <c r="M39" i="1"/>
  <c r="K39" i="1"/>
  <c r="I39" i="1"/>
  <c r="G39" i="1"/>
  <c r="E39" i="1"/>
  <c r="C39" i="1"/>
  <c r="AZ38" i="1"/>
  <c r="BA38" i="1" s="1"/>
  <c r="AX38" i="1"/>
  <c r="AV38" i="1"/>
  <c r="AT38" i="1"/>
  <c r="AR38" i="1"/>
  <c r="AP38" i="1"/>
  <c r="AN38" i="1"/>
  <c r="AL38" i="1"/>
  <c r="AJ38" i="1"/>
  <c r="AG38" i="1"/>
  <c r="AE38" i="1"/>
  <c r="AC38" i="1"/>
  <c r="AA38" i="1"/>
  <c r="Y38" i="1"/>
  <c r="W38" i="1"/>
  <c r="U38" i="1"/>
  <c r="S38" i="1"/>
  <c r="Q38" i="1"/>
  <c r="O38" i="1"/>
  <c r="M38" i="1"/>
  <c r="K38" i="1"/>
  <c r="I38" i="1"/>
  <c r="G38" i="1"/>
  <c r="E38" i="1"/>
  <c r="C38" i="1"/>
  <c r="AZ37" i="1"/>
  <c r="BA37" i="1" s="1"/>
  <c r="AX37" i="1"/>
  <c r="AV37" i="1"/>
  <c r="AT37" i="1"/>
  <c r="AR37" i="1"/>
  <c r="AP37" i="1"/>
  <c r="AN37" i="1"/>
  <c r="AL37" i="1"/>
  <c r="AJ37" i="1"/>
  <c r="AG37" i="1"/>
  <c r="AE37" i="1"/>
  <c r="AC37" i="1"/>
  <c r="AA37" i="1"/>
  <c r="Y37" i="1"/>
  <c r="W37" i="1"/>
  <c r="U37" i="1"/>
  <c r="S37" i="1"/>
  <c r="Q37" i="1"/>
  <c r="O37" i="1"/>
  <c r="M37" i="1"/>
  <c r="K37" i="1"/>
  <c r="I37" i="1"/>
  <c r="G37" i="1"/>
  <c r="E37" i="1"/>
  <c r="C37" i="1"/>
  <c r="AZ36" i="1"/>
  <c r="BA36" i="1" s="1"/>
  <c r="AX36" i="1"/>
  <c r="AV36" i="1"/>
  <c r="AT36" i="1"/>
  <c r="AR36" i="1"/>
  <c r="AP36" i="1"/>
  <c r="AN36" i="1"/>
  <c r="AL36" i="1"/>
  <c r="AJ36" i="1"/>
  <c r="AG36" i="1"/>
  <c r="AE36" i="1"/>
  <c r="AC36" i="1"/>
  <c r="AA36" i="1"/>
  <c r="Y36" i="1"/>
  <c r="W36" i="1"/>
  <c r="U36" i="1"/>
  <c r="S36" i="1"/>
  <c r="Q36" i="1"/>
  <c r="O36" i="1"/>
  <c r="M36" i="1"/>
  <c r="K36" i="1"/>
  <c r="I36" i="1"/>
  <c r="G36" i="1"/>
  <c r="E36" i="1"/>
  <c r="C36" i="1"/>
  <c r="AZ35" i="1"/>
  <c r="BA35" i="1" s="1"/>
  <c r="AX35" i="1"/>
  <c r="AV35" i="1"/>
  <c r="AT35" i="1"/>
  <c r="AR35" i="1"/>
  <c r="AP35" i="1"/>
  <c r="AN35" i="1"/>
  <c r="AL35" i="1"/>
  <c r="AJ35" i="1"/>
  <c r="AG35" i="1"/>
  <c r="AE35" i="1"/>
  <c r="AC35" i="1"/>
  <c r="AA35" i="1"/>
  <c r="Y35" i="1"/>
  <c r="W35" i="1"/>
  <c r="U35" i="1"/>
  <c r="S35" i="1"/>
  <c r="Q35" i="1"/>
  <c r="O35" i="1"/>
  <c r="M35" i="1"/>
  <c r="K35" i="1"/>
  <c r="I35" i="1"/>
  <c r="G35" i="1"/>
  <c r="E35" i="1"/>
  <c r="C35" i="1"/>
  <c r="AZ34" i="1"/>
  <c r="BA34" i="1" s="1"/>
  <c r="AX34" i="1"/>
  <c r="AV34" i="1"/>
  <c r="AT34" i="1"/>
  <c r="AR34" i="1"/>
  <c r="AP34" i="1"/>
  <c r="AN34" i="1"/>
  <c r="AL34" i="1"/>
  <c r="AJ34" i="1"/>
  <c r="AG34" i="1"/>
  <c r="AE34" i="1"/>
  <c r="AC34" i="1"/>
  <c r="AA34" i="1"/>
  <c r="Y34" i="1"/>
  <c r="W34" i="1"/>
  <c r="U34" i="1"/>
  <c r="S34" i="1"/>
  <c r="Q34" i="1"/>
  <c r="O34" i="1"/>
  <c r="M34" i="1"/>
  <c r="K34" i="1"/>
  <c r="I34" i="1"/>
  <c r="G34" i="1"/>
  <c r="E34" i="1"/>
  <c r="C34" i="1"/>
  <c r="AZ33" i="1"/>
  <c r="BA33" i="1" s="1"/>
  <c r="AX33" i="1"/>
  <c r="AV33" i="1"/>
  <c r="AT33" i="1"/>
  <c r="AR33" i="1"/>
  <c r="AP33" i="1"/>
  <c r="AN33" i="1"/>
  <c r="AL33" i="1"/>
  <c r="AJ33" i="1"/>
  <c r="AG33" i="1"/>
  <c r="AE33" i="1"/>
  <c r="AC33" i="1"/>
  <c r="AA33" i="1"/>
  <c r="Y33" i="1"/>
  <c r="W33" i="1"/>
  <c r="U33" i="1"/>
  <c r="S33" i="1"/>
  <c r="Q33" i="1"/>
  <c r="O33" i="1"/>
  <c r="M33" i="1"/>
  <c r="K33" i="1"/>
  <c r="I33" i="1"/>
  <c r="G33" i="1"/>
  <c r="E33" i="1"/>
  <c r="C33" i="1"/>
  <c r="AZ32" i="1"/>
  <c r="BA32" i="1" s="1"/>
  <c r="AX32" i="1"/>
  <c r="AV32" i="1"/>
  <c r="AT32" i="1"/>
  <c r="AR32" i="1"/>
  <c r="AP32" i="1"/>
  <c r="AN32" i="1"/>
  <c r="AL32" i="1"/>
  <c r="AJ32" i="1"/>
  <c r="AG32" i="1"/>
  <c r="AE32" i="1"/>
  <c r="AC32" i="1"/>
  <c r="AA32" i="1"/>
  <c r="Y32" i="1"/>
  <c r="W32" i="1"/>
  <c r="U32" i="1"/>
  <c r="S32" i="1"/>
  <c r="Q32" i="1"/>
  <c r="O32" i="1"/>
  <c r="M32" i="1"/>
  <c r="K32" i="1"/>
  <c r="I32" i="1"/>
  <c r="G32" i="1"/>
  <c r="E32" i="1"/>
  <c r="C32" i="1"/>
  <c r="AZ31" i="1"/>
  <c r="BA31" i="1" s="1"/>
  <c r="AX31" i="1"/>
  <c r="AV31" i="1"/>
  <c r="AT31" i="1"/>
  <c r="AR31" i="1"/>
  <c r="AP31" i="1"/>
  <c r="AN31" i="1"/>
  <c r="AL31" i="1"/>
  <c r="AJ31" i="1"/>
  <c r="AG31" i="1"/>
  <c r="AE31" i="1"/>
  <c r="AC31" i="1"/>
  <c r="AA31" i="1"/>
  <c r="Y31" i="1"/>
  <c r="W31" i="1"/>
  <c r="U31" i="1"/>
  <c r="S31" i="1"/>
  <c r="Q31" i="1"/>
  <c r="O31" i="1"/>
  <c r="M31" i="1"/>
  <c r="K31" i="1"/>
  <c r="I31" i="1"/>
  <c r="G31" i="1"/>
  <c r="E31" i="1"/>
  <c r="C31" i="1"/>
  <c r="AZ30" i="1"/>
  <c r="BA30" i="1" s="1"/>
  <c r="AX30" i="1"/>
  <c r="AV30" i="1"/>
  <c r="AT30" i="1"/>
  <c r="AR30" i="1"/>
  <c r="AP30" i="1"/>
  <c r="AN30" i="1"/>
  <c r="AL30" i="1"/>
  <c r="AJ30" i="1"/>
  <c r="AG30" i="1"/>
  <c r="AE30" i="1"/>
  <c r="AC30" i="1"/>
  <c r="AA30" i="1"/>
  <c r="Y30" i="1"/>
  <c r="W30" i="1"/>
  <c r="U30" i="1"/>
  <c r="S30" i="1"/>
  <c r="Q30" i="1"/>
  <c r="O30" i="1"/>
  <c r="M30" i="1"/>
  <c r="K30" i="1"/>
  <c r="I30" i="1"/>
  <c r="G30" i="1"/>
  <c r="E30" i="1"/>
  <c r="C30" i="1"/>
  <c r="AZ29" i="1"/>
  <c r="BA29" i="1" s="1"/>
  <c r="AX29" i="1"/>
  <c r="AV29" i="1"/>
  <c r="AT29" i="1"/>
  <c r="AR29" i="1"/>
  <c r="AP29" i="1"/>
  <c r="AN29" i="1"/>
  <c r="AL29" i="1"/>
  <c r="AJ29" i="1"/>
  <c r="AG29" i="1"/>
  <c r="AE29" i="1"/>
  <c r="AC29" i="1"/>
  <c r="AA29" i="1"/>
  <c r="Y29" i="1"/>
  <c r="W29" i="1"/>
  <c r="U29" i="1"/>
  <c r="S29" i="1"/>
  <c r="Q29" i="1"/>
  <c r="O29" i="1"/>
  <c r="M29" i="1"/>
  <c r="K29" i="1"/>
  <c r="I29" i="1"/>
  <c r="G29" i="1"/>
  <c r="E29" i="1"/>
  <c r="C29" i="1"/>
  <c r="AZ28" i="1"/>
  <c r="BA28" i="1" s="1"/>
  <c r="AX28" i="1"/>
  <c r="AV28" i="1"/>
  <c r="AT28" i="1"/>
  <c r="AR28" i="1"/>
  <c r="AP28" i="1"/>
  <c r="AN28" i="1"/>
  <c r="AL28" i="1"/>
  <c r="AJ28" i="1"/>
  <c r="AG28" i="1"/>
  <c r="AE28" i="1"/>
  <c r="AC28" i="1"/>
  <c r="AA28" i="1"/>
  <c r="Y28" i="1"/>
  <c r="W28" i="1"/>
  <c r="U28" i="1"/>
  <c r="S28" i="1"/>
  <c r="Q28" i="1"/>
  <c r="O28" i="1"/>
  <c r="M28" i="1"/>
  <c r="K28" i="1"/>
  <c r="I28" i="1"/>
  <c r="G28" i="1"/>
  <c r="E28" i="1"/>
  <c r="C28" i="1"/>
  <c r="AZ27" i="1"/>
  <c r="BA27" i="1" s="1"/>
  <c r="AX27" i="1"/>
  <c r="AV27" i="1"/>
  <c r="AT27" i="1"/>
  <c r="AR27" i="1"/>
  <c r="AP27" i="1"/>
  <c r="AN27" i="1"/>
  <c r="AL27" i="1"/>
  <c r="AJ27" i="1"/>
  <c r="AG27" i="1"/>
  <c r="AE27" i="1"/>
  <c r="AC27" i="1"/>
  <c r="AA27" i="1"/>
  <c r="Y27" i="1"/>
  <c r="W27" i="1"/>
  <c r="U27" i="1"/>
  <c r="S27" i="1"/>
  <c r="Q27" i="1"/>
  <c r="O27" i="1"/>
  <c r="M27" i="1"/>
  <c r="K27" i="1"/>
  <c r="I27" i="1"/>
  <c r="G27" i="1"/>
  <c r="E27" i="1"/>
  <c r="C27" i="1"/>
  <c r="AZ26" i="1"/>
  <c r="BA26" i="1" s="1"/>
  <c r="AX26" i="1"/>
  <c r="AV26" i="1"/>
  <c r="AT26" i="1"/>
  <c r="AR26" i="1"/>
  <c r="AP26" i="1"/>
  <c r="AN26" i="1"/>
  <c r="AL26" i="1"/>
  <c r="AJ26" i="1"/>
  <c r="AG26" i="1"/>
  <c r="AE26" i="1"/>
  <c r="AC26" i="1"/>
  <c r="AA26" i="1"/>
  <c r="Y26" i="1"/>
  <c r="W26" i="1"/>
  <c r="U26" i="1"/>
  <c r="S26" i="1"/>
  <c r="Q26" i="1"/>
  <c r="O26" i="1"/>
  <c r="M26" i="1"/>
  <c r="K26" i="1"/>
  <c r="I26" i="1"/>
  <c r="G26" i="1"/>
  <c r="E26" i="1"/>
  <c r="C26" i="1"/>
  <c r="AZ25" i="1"/>
  <c r="BA25" i="1" s="1"/>
  <c r="AX25" i="1"/>
  <c r="AV25" i="1"/>
  <c r="AT25" i="1"/>
  <c r="AR25" i="1"/>
  <c r="AP25" i="1"/>
  <c r="AN25" i="1"/>
  <c r="AL25" i="1"/>
  <c r="AJ25" i="1"/>
  <c r="AG25" i="1"/>
  <c r="AE25" i="1"/>
  <c r="AC25" i="1"/>
  <c r="AA25" i="1"/>
  <c r="Y25" i="1"/>
  <c r="W25" i="1"/>
  <c r="U25" i="1"/>
  <c r="S25" i="1"/>
  <c r="Q25" i="1"/>
  <c r="O25" i="1"/>
  <c r="M25" i="1"/>
  <c r="K25" i="1"/>
  <c r="I25" i="1"/>
  <c r="G25" i="1"/>
  <c r="E25" i="1"/>
  <c r="C25" i="1"/>
  <c r="AZ24" i="1"/>
  <c r="BA24" i="1" s="1"/>
  <c r="AX24" i="1"/>
  <c r="AV24" i="1"/>
  <c r="AT24" i="1"/>
  <c r="AR24" i="1"/>
  <c r="AP24" i="1"/>
  <c r="AN24" i="1"/>
  <c r="AL24" i="1"/>
  <c r="AJ24" i="1"/>
  <c r="AG24" i="1"/>
  <c r="AE24" i="1"/>
  <c r="AC24" i="1"/>
  <c r="AA24" i="1"/>
  <c r="Y24" i="1"/>
  <c r="W24" i="1"/>
  <c r="U24" i="1"/>
  <c r="S24" i="1"/>
  <c r="Q24" i="1"/>
  <c r="O24" i="1"/>
  <c r="M24" i="1"/>
  <c r="K24" i="1"/>
  <c r="I24" i="1"/>
  <c r="G24" i="1"/>
  <c r="E24" i="1"/>
  <c r="C24" i="1"/>
  <c r="AZ23" i="1"/>
  <c r="BA23" i="1" s="1"/>
  <c r="AX23" i="1"/>
  <c r="AV23" i="1"/>
  <c r="AT23" i="1"/>
  <c r="AR23" i="1"/>
  <c r="AP23" i="1"/>
  <c r="AN23" i="1"/>
  <c r="AL23" i="1"/>
  <c r="AJ23" i="1"/>
  <c r="AG23" i="1"/>
  <c r="AE23" i="1"/>
  <c r="AC23" i="1"/>
  <c r="AA23" i="1"/>
  <c r="Y23" i="1"/>
  <c r="W23" i="1"/>
  <c r="U23" i="1"/>
  <c r="S23" i="1"/>
  <c r="Q23" i="1"/>
  <c r="O23" i="1"/>
  <c r="M23" i="1"/>
  <c r="K23" i="1"/>
  <c r="I23" i="1"/>
  <c r="G23" i="1"/>
  <c r="E23" i="1"/>
  <c r="C23" i="1"/>
  <c r="AZ22" i="1"/>
  <c r="BA22" i="1" s="1"/>
  <c r="AX22" i="1"/>
  <c r="AV22" i="1"/>
  <c r="AT22" i="1"/>
  <c r="AR22" i="1"/>
  <c r="AP22" i="1"/>
  <c r="AN22" i="1"/>
  <c r="AL22" i="1"/>
  <c r="AJ22" i="1"/>
  <c r="AG22" i="1"/>
  <c r="AE22" i="1"/>
  <c r="AC22" i="1"/>
  <c r="AA22" i="1"/>
  <c r="Y22" i="1"/>
  <c r="W22" i="1"/>
  <c r="U22" i="1"/>
  <c r="S22" i="1"/>
  <c r="Q22" i="1"/>
  <c r="O22" i="1"/>
  <c r="M22" i="1"/>
  <c r="K22" i="1"/>
  <c r="I22" i="1"/>
  <c r="G22" i="1"/>
  <c r="E22" i="1"/>
  <c r="C22" i="1"/>
  <c r="AZ21" i="1"/>
  <c r="BA21" i="1" s="1"/>
  <c r="AX21" i="1"/>
  <c r="AV21" i="1"/>
  <c r="AT21" i="1"/>
  <c r="AR21" i="1"/>
  <c r="AP21" i="1"/>
  <c r="AN21" i="1"/>
  <c r="AL21" i="1"/>
  <c r="AJ21" i="1"/>
  <c r="AG21" i="1"/>
  <c r="AE21" i="1"/>
  <c r="AC21" i="1"/>
  <c r="AA21" i="1"/>
  <c r="Y21" i="1"/>
  <c r="W21" i="1"/>
  <c r="U21" i="1"/>
  <c r="S21" i="1"/>
  <c r="Q21" i="1"/>
  <c r="O21" i="1"/>
  <c r="M21" i="1"/>
  <c r="K21" i="1"/>
  <c r="I21" i="1"/>
  <c r="G21" i="1"/>
  <c r="E21" i="1"/>
  <c r="C21" i="1"/>
  <c r="AZ20" i="1"/>
  <c r="BA20" i="1" s="1"/>
  <c r="AX20" i="1"/>
  <c r="AV20" i="1"/>
  <c r="AT20" i="1"/>
  <c r="AR20" i="1"/>
  <c r="AP20" i="1"/>
  <c r="AN20" i="1"/>
  <c r="AL20" i="1"/>
  <c r="AJ20" i="1"/>
  <c r="AG20" i="1"/>
  <c r="AE20" i="1"/>
  <c r="AC20" i="1"/>
  <c r="AA20" i="1"/>
  <c r="Y20" i="1"/>
  <c r="W20" i="1"/>
  <c r="U20" i="1"/>
  <c r="S20" i="1"/>
  <c r="Q20" i="1"/>
  <c r="O20" i="1"/>
  <c r="M20" i="1"/>
  <c r="K20" i="1"/>
  <c r="I20" i="1"/>
  <c r="G20" i="1"/>
  <c r="E20" i="1"/>
  <c r="C20" i="1"/>
  <c r="AZ19" i="1"/>
  <c r="BA19" i="1" s="1"/>
  <c r="AX19" i="1"/>
  <c r="AV19" i="1"/>
  <c r="AT19" i="1"/>
  <c r="AR19" i="1"/>
  <c r="AP19" i="1"/>
  <c r="AN19" i="1"/>
  <c r="AL19" i="1"/>
  <c r="AJ19" i="1"/>
  <c r="AG19" i="1"/>
  <c r="AE19" i="1"/>
  <c r="AC19" i="1"/>
  <c r="AA19" i="1"/>
  <c r="Y19" i="1"/>
  <c r="W19" i="1"/>
  <c r="U19" i="1"/>
  <c r="S19" i="1"/>
  <c r="Q19" i="1"/>
  <c r="O19" i="1"/>
  <c r="M19" i="1"/>
  <c r="K19" i="1"/>
  <c r="I19" i="1"/>
  <c r="G19" i="1"/>
  <c r="E19" i="1"/>
  <c r="C19" i="1"/>
  <c r="AZ18" i="1"/>
  <c r="BA18" i="1" s="1"/>
  <c r="AX18" i="1"/>
  <c r="AV18" i="1"/>
  <c r="AT18" i="1"/>
  <c r="AR18" i="1"/>
  <c r="AP18" i="1"/>
  <c r="AN18" i="1"/>
  <c r="AL18" i="1"/>
  <c r="AJ18" i="1"/>
  <c r="AG18" i="1"/>
  <c r="AE18" i="1"/>
  <c r="AC18" i="1"/>
  <c r="AA18" i="1"/>
  <c r="Y18" i="1"/>
  <c r="W18" i="1"/>
  <c r="U18" i="1"/>
  <c r="S18" i="1"/>
  <c r="Q18" i="1"/>
  <c r="O18" i="1"/>
  <c r="M18" i="1"/>
  <c r="K18" i="1"/>
  <c r="I18" i="1"/>
  <c r="G18" i="1"/>
  <c r="E18" i="1"/>
  <c r="C18" i="1"/>
  <c r="AZ17" i="1"/>
  <c r="BA17" i="1" s="1"/>
  <c r="AX17" i="1"/>
  <c r="AV17" i="1"/>
  <c r="AT17" i="1"/>
  <c r="AR17" i="1"/>
  <c r="AP17" i="1"/>
  <c r="AN17" i="1"/>
  <c r="AL17" i="1"/>
  <c r="AJ17" i="1"/>
  <c r="AG17" i="1"/>
  <c r="AE17" i="1"/>
  <c r="AC17" i="1"/>
  <c r="AA17" i="1"/>
  <c r="Y17" i="1"/>
  <c r="W17" i="1"/>
  <c r="U17" i="1"/>
  <c r="S17" i="1"/>
  <c r="Q17" i="1"/>
  <c r="O17" i="1"/>
  <c r="M17" i="1"/>
  <c r="K17" i="1"/>
  <c r="I17" i="1"/>
  <c r="G17" i="1"/>
  <c r="E17" i="1"/>
  <c r="C17" i="1"/>
  <c r="AZ16" i="1"/>
  <c r="BA16" i="1" s="1"/>
  <c r="AX16" i="1"/>
  <c r="AV16" i="1"/>
  <c r="AT16" i="1"/>
  <c r="AR16" i="1"/>
  <c r="AP16" i="1"/>
  <c r="AN16" i="1"/>
  <c r="AL16" i="1"/>
  <c r="AJ16" i="1"/>
  <c r="AG16" i="1"/>
  <c r="AE16" i="1"/>
  <c r="AC16" i="1"/>
  <c r="AA16" i="1"/>
  <c r="Y16" i="1"/>
  <c r="W16" i="1"/>
  <c r="U16" i="1"/>
  <c r="S16" i="1"/>
  <c r="Q16" i="1"/>
  <c r="O16" i="1"/>
  <c r="M16" i="1"/>
  <c r="K16" i="1"/>
  <c r="I16" i="1"/>
  <c r="G16" i="1"/>
  <c r="E16" i="1"/>
  <c r="C16" i="1"/>
  <c r="AZ15" i="1"/>
  <c r="BA15" i="1" s="1"/>
  <c r="AX15" i="1"/>
  <c r="AV15" i="1"/>
  <c r="AT15" i="1"/>
  <c r="AR15" i="1"/>
  <c r="AP15" i="1"/>
  <c r="AN15" i="1"/>
  <c r="AL15" i="1"/>
  <c r="AJ15" i="1"/>
  <c r="AG15" i="1"/>
  <c r="AE15" i="1"/>
  <c r="AC15" i="1"/>
  <c r="AA15" i="1"/>
  <c r="Y15" i="1"/>
  <c r="W15" i="1"/>
  <c r="U15" i="1"/>
  <c r="S15" i="1"/>
  <c r="Q15" i="1"/>
  <c r="O15" i="1"/>
  <c r="M15" i="1"/>
  <c r="K15" i="1"/>
  <c r="I15" i="1"/>
  <c r="G15" i="1"/>
  <c r="E15" i="1"/>
  <c r="C15" i="1"/>
  <c r="AZ14" i="1"/>
  <c r="BA14" i="1" s="1"/>
  <c r="AX14" i="1"/>
  <c r="AV14" i="1"/>
  <c r="AT14" i="1"/>
  <c r="AR14" i="1"/>
  <c r="AP14" i="1"/>
  <c r="AN14" i="1"/>
  <c r="AL14" i="1"/>
  <c r="AJ14" i="1"/>
  <c r="AG14" i="1"/>
  <c r="AE14" i="1"/>
  <c r="AC14" i="1"/>
  <c r="AA14" i="1"/>
  <c r="Y14" i="1"/>
  <c r="W14" i="1"/>
  <c r="U14" i="1"/>
  <c r="S14" i="1"/>
  <c r="Q14" i="1"/>
  <c r="O14" i="1"/>
  <c r="M14" i="1"/>
  <c r="K14" i="1"/>
  <c r="I14" i="1"/>
  <c r="G14" i="1"/>
  <c r="E14" i="1"/>
  <c r="C14" i="1"/>
  <c r="AZ13" i="1"/>
  <c r="BA13" i="1" s="1"/>
  <c r="AX13" i="1"/>
  <c r="AV13" i="1"/>
  <c r="AT13" i="1"/>
  <c r="AR13" i="1"/>
  <c r="AP13" i="1"/>
  <c r="AN13" i="1"/>
  <c r="AL13" i="1"/>
  <c r="AJ13" i="1"/>
  <c r="AG13" i="1"/>
  <c r="AE13" i="1"/>
  <c r="AC13" i="1"/>
  <c r="AA13" i="1"/>
  <c r="Y13" i="1"/>
  <c r="W13" i="1"/>
  <c r="U13" i="1"/>
  <c r="S13" i="1"/>
  <c r="Q13" i="1"/>
  <c r="O13" i="1"/>
  <c r="M13" i="1"/>
  <c r="K13" i="1"/>
  <c r="I13" i="1"/>
  <c r="G13" i="1"/>
  <c r="E13" i="1"/>
  <c r="C13" i="1"/>
  <c r="AZ12" i="1"/>
  <c r="BA12" i="1" s="1"/>
  <c r="AX12" i="1"/>
  <c r="AV12" i="1"/>
  <c r="AT12" i="1"/>
  <c r="AR12" i="1"/>
  <c r="AP12" i="1"/>
  <c r="AN12" i="1"/>
  <c r="AL12" i="1"/>
  <c r="AJ12" i="1"/>
  <c r="AG12" i="1"/>
  <c r="AE12" i="1"/>
  <c r="AC12" i="1"/>
  <c r="AA12" i="1"/>
  <c r="Y12" i="1"/>
  <c r="W12" i="1"/>
  <c r="U12" i="1"/>
  <c r="S12" i="1"/>
  <c r="Q12" i="1"/>
  <c r="O12" i="1"/>
  <c r="M12" i="1"/>
  <c r="K12" i="1"/>
  <c r="I12" i="1"/>
  <c r="G12" i="1"/>
  <c r="E12" i="1"/>
  <c r="C12" i="1"/>
  <c r="AZ11" i="1"/>
  <c r="BA11" i="1" s="1"/>
  <c r="AX11" i="1"/>
  <c r="AV11" i="1"/>
  <c r="AT11" i="1"/>
  <c r="AR11" i="1"/>
  <c r="AP11" i="1"/>
  <c r="AN11" i="1"/>
  <c r="AL11" i="1"/>
  <c r="AJ11" i="1"/>
  <c r="AG11" i="1"/>
  <c r="AE11" i="1"/>
  <c r="AC11" i="1"/>
  <c r="AA11" i="1"/>
  <c r="Y11" i="1"/>
  <c r="W11" i="1"/>
  <c r="U11" i="1"/>
  <c r="S11" i="1"/>
  <c r="Q11" i="1"/>
  <c r="O11" i="1"/>
  <c r="M11" i="1"/>
  <c r="K11" i="1"/>
  <c r="I11" i="1"/>
  <c r="G11" i="1"/>
  <c r="E11" i="1"/>
  <c r="C11" i="1"/>
  <c r="AZ10" i="1"/>
  <c r="BA10" i="1" s="1"/>
  <c r="AX10" i="1"/>
  <c r="AV10" i="1"/>
  <c r="AT10" i="1"/>
  <c r="AR10" i="1"/>
  <c r="AP10" i="1"/>
  <c r="AN10" i="1"/>
  <c r="AL10" i="1"/>
  <c r="AJ10" i="1"/>
  <c r="AG10" i="1"/>
  <c r="AE10" i="1"/>
  <c r="AC10" i="1"/>
  <c r="AA10" i="1"/>
  <c r="Y10" i="1"/>
  <c r="W10" i="1"/>
  <c r="U10" i="1"/>
  <c r="S10" i="1"/>
  <c r="Q10" i="1"/>
  <c r="O10" i="1"/>
  <c r="M10" i="1"/>
  <c r="K10" i="1"/>
  <c r="I10" i="1"/>
  <c r="G10" i="1"/>
  <c r="E10" i="1"/>
  <c r="C10" i="1"/>
  <c r="AZ9" i="1"/>
  <c r="BA9" i="1" s="1"/>
  <c r="AX9" i="1"/>
  <c r="AV9" i="1"/>
  <c r="AT9" i="1"/>
  <c r="AR9" i="1"/>
  <c r="AP9" i="1"/>
  <c r="AN9" i="1"/>
  <c r="AL9" i="1"/>
  <c r="AJ9" i="1"/>
  <c r="AG9" i="1"/>
  <c r="AE9" i="1"/>
  <c r="AC9" i="1"/>
  <c r="AA9" i="1"/>
  <c r="Y9" i="1"/>
  <c r="W9" i="1"/>
  <c r="U9" i="1"/>
  <c r="S9" i="1"/>
  <c r="Q9" i="1"/>
  <c r="O9" i="1"/>
  <c r="M9" i="1"/>
  <c r="K9" i="1"/>
  <c r="I9" i="1"/>
  <c r="G9" i="1"/>
  <c r="E9" i="1"/>
  <c r="C9" i="1"/>
  <c r="AZ8" i="1"/>
  <c r="BA8" i="1" s="1"/>
  <c r="AX8" i="1"/>
  <c r="AV8" i="1"/>
  <c r="AT8" i="1"/>
  <c r="AR8" i="1"/>
  <c r="AP8" i="1"/>
  <c r="AN8" i="1"/>
  <c r="AL8" i="1"/>
  <c r="AJ8" i="1"/>
  <c r="AG8" i="1"/>
  <c r="AE8" i="1"/>
  <c r="AC8" i="1"/>
  <c r="AA8" i="1"/>
  <c r="Y8" i="1"/>
  <c r="W8" i="1"/>
  <c r="U8" i="1"/>
  <c r="S8" i="1"/>
  <c r="Q8" i="1"/>
  <c r="O8" i="1"/>
  <c r="M8" i="1"/>
  <c r="K8" i="1"/>
  <c r="I8" i="1"/>
  <c r="G8" i="1"/>
  <c r="E8" i="1"/>
  <c r="C8" i="1"/>
  <c r="AZ7" i="1"/>
  <c r="BA7" i="1" s="1"/>
  <c r="AX7" i="1"/>
  <c r="AV7" i="1"/>
  <c r="AT7" i="1"/>
  <c r="AR7" i="1"/>
  <c r="AP7" i="1"/>
  <c r="AN7" i="1"/>
  <c r="AL7" i="1"/>
  <c r="AJ7" i="1"/>
  <c r="AG7" i="1"/>
  <c r="AE7" i="1"/>
  <c r="AC7" i="1"/>
  <c r="AA7" i="1"/>
  <c r="Y7" i="1"/>
  <c r="W7" i="1"/>
  <c r="U7" i="1"/>
  <c r="S7" i="1"/>
  <c r="Q7" i="1"/>
  <c r="O7" i="1"/>
  <c r="M7" i="1"/>
  <c r="K7" i="1"/>
  <c r="I7" i="1"/>
  <c r="G7" i="1"/>
  <c r="E7" i="1"/>
  <c r="C7" i="1"/>
  <c r="AZ6" i="1"/>
  <c r="BA6" i="1" s="1"/>
  <c r="AX6" i="1"/>
  <c r="AV6" i="1"/>
  <c r="AT6" i="1"/>
  <c r="AR6" i="1"/>
  <c r="AP6" i="1"/>
  <c r="AN6" i="1"/>
  <c r="AL6" i="1"/>
  <c r="AJ6" i="1"/>
  <c r="AG6" i="1"/>
  <c r="AE6" i="1"/>
  <c r="AC6" i="1"/>
  <c r="AA6" i="1"/>
  <c r="Y6" i="1"/>
  <c r="W6" i="1"/>
  <c r="U6" i="1"/>
  <c r="S6" i="1"/>
  <c r="Q6" i="1"/>
  <c r="O6" i="1"/>
  <c r="M6" i="1"/>
  <c r="K6" i="1"/>
  <c r="I6" i="1"/>
  <c r="G6" i="1"/>
  <c r="E6" i="1"/>
  <c r="C6" i="1"/>
  <c r="AZ5" i="1"/>
  <c r="BA5" i="1" s="1"/>
  <c r="AX5" i="1"/>
  <c r="AV5" i="1"/>
  <c r="AT5" i="1"/>
  <c r="AR5" i="1"/>
  <c r="AP5" i="1"/>
  <c r="AN5" i="1"/>
  <c r="AL5" i="1"/>
  <c r="AJ5" i="1"/>
  <c r="AG5" i="1"/>
  <c r="AE5" i="1"/>
  <c r="AC5" i="1"/>
  <c r="AA5" i="1"/>
  <c r="Y5" i="1"/>
  <c r="W5" i="1"/>
  <c r="U5" i="1"/>
  <c r="S5" i="1"/>
  <c r="Q5" i="1"/>
  <c r="O5" i="1"/>
  <c r="M5" i="1"/>
  <c r="K5" i="1"/>
  <c r="I5" i="1"/>
  <c r="G5" i="1"/>
  <c r="E5" i="1"/>
  <c r="C5" i="1"/>
  <c r="AZ4" i="1"/>
  <c r="BA4" i="1" s="1"/>
  <c r="AX4" i="1"/>
  <c r="AV4" i="1"/>
  <c r="AT4" i="1"/>
  <c r="AR4" i="1"/>
  <c r="AP4" i="1"/>
  <c r="AN4" i="1"/>
  <c r="AL4" i="1"/>
  <c r="AJ4" i="1"/>
  <c r="AG4" i="1"/>
  <c r="AE4" i="1"/>
  <c r="AC4" i="1"/>
  <c r="AA4" i="1"/>
  <c r="Y4" i="1"/>
  <c r="W4" i="1"/>
  <c r="U4" i="1"/>
  <c r="S4" i="1"/>
  <c r="Q4" i="1"/>
  <c r="O4" i="1"/>
  <c r="M4" i="1"/>
  <c r="K4" i="1"/>
  <c r="I4" i="1"/>
  <c r="G4" i="1"/>
  <c r="E4" i="1"/>
  <c r="C4" i="1"/>
  <c r="AZ3" i="1"/>
  <c r="BA3" i="1" s="1"/>
  <c r="AX3" i="1"/>
  <c r="AV3" i="1"/>
  <c r="AT3" i="1"/>
  <c r="AR3" i="1"/>
  <c r="AP3" i="1"/>
  <c r="AN3" i="1"/>
  <c r="AL3" i="1"/>
  <c r="AJ3" i="1"/>
  <c r="AG3" i="1"/>
  <c r="AE3" i="1"/>
  <c r="AC3" i="1"/>
  <c r="AA3" i="1"/>
  <c r="Y3" i="1"/>
  <c r="W3" i="1"/>
  <c r="U3" i="1"/>
  <c r="S3" i="1"/>
  <c r="Q3" i="1"/>
  <c r="O3" i="1"/>
  <c r="M3" i="1"/>
  <c r="K3" i="1"/>
  <c r="I3" i="1"/>
  <c r="G3" i="1"/>
  <c r="E3" i="1"/>
  <c r="C3" i="1"/>
  <c r="AZ2" i="1"/>
  <c r="BA2" i="1" s="1"/>
  <c r="AX2" i="1"/>
  <c r="AV2" i="1"/>
  <c r="AT2" i="1"/>
  <c r="AR2" i="1"/>
  <c r="AP2" i="1"/>
  <c r="AN2" i="1"/>
  <c r="AL2" i="1"/>
  <c r="AJ2" i="1"/>
  <c r="AG2" i="1"/>
  <c r="AE2" i="1"/>
  <c r="AC2" i="1"/>
  <c r="AA2" i="1"/>
  <c r="Y2" i="1"/>
  <c r="W2" i="1"/>
  <c r="U2" i="1"/>
  <c r="S2" i="1"/>
  <c r="Q2" i="1"/>
  <c r="O2" i="1"/>
  <c r="M2" i="1"/>
  <c r="K2" i="1"/>
  <c r="I2" i="1"/>
  <c r="G2" i="1"/>
  <c r="E2" i="1"/>
  <c r="C2" i="1"/>
  <c r="C5" i="19"/>
  <c r="B5" i="19"/>
  <c r="A5" i="19"/>
  <c r="C8" i="25"/>
  <c r="C7" i="25"/>
  <c r="B8" i="25"/>
  <c r="B7" i="25"/>
  <c r="D4" i="35"/>
  <c r="D10" i="35"/>
  <c r="E4" i="33"/>
  <c r="D7" i="35"/>
  <c r="D8" i="35"/>
  <c r="D6" i="35"/>
  <c r="E2" i="33"/>
  <c r="E3" i="33"/>
  <c r="D3" i="35"/>
  <c r="D5" i="35"/>
  <c r="D2" i="35"/>
  <c r="D9" i="35"/>
  <c r="BC2" i="1" l="1"/>
  <c r="BD4" i="1"/>
  <c r="AH2" i="1"/>
</calcChain>
</file>

<file path=xl/sharedStrings.xml><?xml version="1.0" encoding="utf-8"?>
<sst xmlns="http://schemas.openxmlformats.org/spreadsheetml/2006/main" count="22866" uniqueCount="248">
  <si>
    <t>employee_id</t>
  </si>
  <si>
    <t>Age</t>
  </si>
  <si>
    <t>age clear</t>
  </si>
  <si>
    <t>BusinessTravel</t>
  </si>
  <si>
    <t>business_ travel clean</t>
  </si>
  <si>
    <t>daily rate</t>
  </si>
  <si>
    <t>clean_daily rate</t>
  </si>
  <si>
    <t>Department</t>
  </si>
  <si>
    <t>department_clean</t>
  </si>
  <si>
    <t>DistanceFromHome</t>
  </si>
  <si>
    <t>Distancefromhome_ clean</t>
  </si>
  <si>
    <t>Education</t>
  </si>
  <si>
    <t>Education_clean</t>
  </si>
  <si>
    <t>EducationField</t>
  </si>
  <si>
    <t>education field_clean</t>
  </si>
  <si>
    <t>EnvironmentSatisfaction</t>
  </si>
  <si>
    <t>envi satis_clean</t>
  </si>
  <si>
    <t>Gender</t>
  </si>
  <si>
    <t>gender2</t>
  </si>
  <si>
    <t>HourlyRate</t>
  </si>
  <si>
    <t>hourly rate_clean</t>
  </si>
  <si>
    <t>JobInvolvement</t>
  </si>
  <si>
    <t>jobinvol_clean</t>
  </si>
  <si>
    <t>JobLevel</t>
  </si>
  <si>
    <t>job level_clean</t>
  </si>
  <si>
    <t>JobRole</t>
  </si>
  <si>
    <t>jobrole_clean</t>
  </si>
  <si>
    <t>JobSatisfaction</t>
  </si>
  <si>
    <t>job satis_clean</t>
  </si>
  <si>
    <t>MaritalStatus</t>
  </si>
  <si>
    <t>maritalstatus_clean</t>
  </si>
  <si>
    <t>MonthlyIncome</t>
  </si>
  <si>
    <t>monincome_clean</t>
  </si>
  <si>
    <t>avg salary</t>
  </si>
  <si>
    <t>MonthlyRate</t>
  </si>
  <si>
    <t>mon rate_clean</t>
  </si>
  <si>
    <t>NumCompaniesWorked</t>
  </si>
  <si>
    <t>num comp _clean</t>
  </si>
  <si>
    <t>OverTime</t>
  </si>
  <si>
    <t>overtime_clean</t>
  </si>
  <si>
    <t>PercentSalaryHike</t>
  </si>
  <si>
    <t>percent salary_clean</t>
  </si>
  <si>
    <t>PerformanceRating</t>
  </si>
  <si>
    <t>perfomence rating_clean</t>
  </si>
  <si>
    <t>RelationshipSatisfaction</t>
  </si>
  <si>
    <t>relation_clean</t>
  </si>
  <si>
    <t>TrainingTimesLastYear</t>
  </si>
  <si>
    <t>traingtime_clean</t>
  </si>
  <si>
    <t>WorkLifeBalance</t>
  </si>
  <si>
    <t>work life_clean</t>
  </si>
  <si>
    <t>Attrition</t>
  </si>
  <si>
    <t>attrition_clean</t>
  </si>
  <si>
    <t>Travel_Rarely</t>
  </si>
  <si>
    <t>Sales</t>
  </si>
  <si>
    <t>2College</t>
  </si>
  <si>
    <t>Life Sciences</t>
  </si>
  <si>
    <t>2Medium</t>
  </si>
  <si>
    <t>Female</t>
  </si>
  <si>
    <t>3High</t>
  </si>
  <si>
    <t>Sales Executive</t>
  </si>
  <si>
    <t>4Very High</t>
  </si>
  <si>
    <t>Single</t>
  </si>
  <si>
    <t>Yes</t>
  </si>
  <si>
    <t>3Excellent</t>
  </si>
  <si>
    <t>1Low</t>
  </si>
  <si>
    <t>1Bad</t>
  </si>
  <si>
    <t>Travel_Frequently</t>
  </si>
  <si>
    <t>Research &amp; Development</t>
  </si>
  <si>
    <t>1Below College</t>
  </si>
  <si>
    <t>Male</t>
  </si>
  <si>
    <t>Research Scientist</t>
  </si>
  <si>
    <t>Married</t>
  </si>
  <si>
    <t>No</t>
  </si>
  <si>
    <t>4Outstanding</t>
  </si>
  <si>
    <t>3Better</t>
  </si>
  <si>
    <t>Other</t>
  </si>
  <si>
    <t>4Ver High</t>
  </si>
  <si>
    <t>Laboratory Technician</t>
  </si>
  <si>
    <t>4Master</t>
  </si>
  <si>
    <t>Medical</t>
  </si>
  <si>
    <t>2Good</t>
  </si>
  <si>
    <t>3Bachelor</t>
  </si>
  <si>
    <t>M</t>
  </si>
  <si>
    <t>Divorced</t>
  </si>
  <si>
    <t>Manufacturing Director</t>
  </si>
  <si>
    <t>Healthcare Representative</t>
  </si>
  <si>
    <t>Non-Travel</t>
  </si>
  <si>
    <t>Manager</t>
  </si>
  <si>
    <t>Sales Representative</t>
  </si>
  <si>
    <t>Research Director</t>
  </si>
  <si>
    <t>Marketing</t>
  </si>
  <si>
    <t>F</t>
  </si>
  <si>
    <t>4Best</t>
  </si>
  <si>
    <t>Technical Degree</t>
  </si>
  <si>
    <t>5Doctor</t>
  </si>
  <si>
    <t>Human Resources</t>
  </si>
  <si>
    <t>FeMale</t>
  </si>
  <si>
    <t>yes</t>
  </si>
  <si>
    <t>Column Labels</t>
  </si>
  <si>
    <t>Row Labels</t>
  </si>
  <si>
    <t>Grand Total</t>
  </si>
  <si>
    <t>102-301</t>
  </si>
  <si>
    <t>301-500</t>
  </si>
  <si>
    <t>500-699</t>
  </si>
  <si>
    <t>699-898</t>
  </si>
  <si>
    <t>898-1097</t>
  </si>
  <si>
    <t>1097-1296</t>
  </si>
  <si>
    <t>1296-1495</t>
  </si>
  <si>
    <t>1495-1694</t>
  </si>
  <si>
    <t>9853-10052</t>
  </si>
  <si>
    <t>business travel</t>
  </si>
  <si>
    <t>Count of attrition_clean</t>
  </si>
  <si>
    <t>department</t>
  </si>
  <si>
    <t>education</t>
  </si>
  <si>
    <t>Bachelor</t>
  </si>
  <si>
    <t>Below College</t>
  </si>
  <si>
    <t>College</t>
  </si>
  <si>
    <t>Doctor</t>
  </si>
  <si>
    <t>Master</t>
  </si>
  <si>
    <t>environtment satisfaction</t>
  </si>
  <si>
    <t>High</t>
  </si>
  <si>
    <t>Low</t>
  </si>
  <si>
    <t>Medium</t>
  </si>
  <si>
    <t>Ver High</t>
  </si>
  <si>
    <t>hourly rate</t>
  </si>
  <si>
    <t>30-54</t>
  </si>
  <si>
    <t>54-78</t>
  </si>
  <si>
    <t>78-102</t>
  </si>
  <si>
    <t>246-270</t>
  </si>
  <si>
    <t>678-702</t>
  </si>
  <si>
    <t>894-918</t>
  </si>
  <si>
    <t>job involvement</t>
  </si>
  <si>
    <t>Very High</t>
  </si>
  <si>
    <t>job level</t>
  </si>
  <si>
    <t>job role</t>
  </si>
  <si>
    <t>job satisfaction</t>
  </si>
  <si>
    <t>marital status</t>
  </si>
  <si>
    <t>monthly income</t>
  </si>
  <si>
    <t>1009-5009</t>
  </si>
  <si>
    <t>5009-9009</t>
  </si>
  <si>
    <t>9009-13009</t>
  </si>
  <si>
    <t>13009-17009</t>
  </si>
  <si>
    <t>17009-21009</t>
  </si>
  <si>
    <t>monthly rate</t>
  </si>
  <si>
    <t>2094-12094</t>
  </si>
  <si>
    <t>12094-22094</t>
  </si>
  <si>
    <t>22094-32094</t>
  </si>
  <si>
    <t>52094-62094</t>
  </si>
  <si>
    <t>92094-102094</t>
  </si>
  <si>
    <t>number company worked</t>
  </si>
  <si>
    <t>over time</t>
  </si>
  <si>
    <t>age</t>
  </si>
  <si>
    <t>percent salary</t>
  </si>
  <si>
    <t>11-13</t>
  </si>
  <si>
    <t>13-15</t>
  </si>
  <si>
    <t>15-17</t>
  </si>
  <si>
    <t>17-19</t>
  </si>
  <si>
    <t>19-21</t>
  </si>
  <si>
    <t>21-23</t>
  </si>
  <si>
    <t>23-25</t>
  </si>
  <si>
    <t>performance rating</t>
  </si>
  <si>
    <t>Excellent</t>
  </si>
  <si>
    <t>Outstanding</t>
  </si>
  <si>
    <t>relationship satisfaction</t>
  </si>
  <si>
    <t>training time last year</t>
  </si>
  <si>
    <t>work life</t>
  </si>
  <si>
    <t>Bad</t>
  </si>
  <si>
    <t>Best</t>
  </si>
  <si>
    <t>Better</t>
  </si>
  <si>
    <t>Good</t>
  </si>
  <si>
    <t>gender</t>
  </si>
  <si>
    <t>1009-4009</t>
  </si>
  <si>
    <t>4009-7009</t>
  </si>
  <si>
    <t>7009-10009</t>
  </si>
  <si>
    <t>10009-13009</t>
  </si>
  <si>
    <t>13009-16009</t>
  </si>
  <si>
    <t>16009-19009</t>
  </si>
  <si>
    <t>19009-22009</t>
  </si>
  <si>
    <t>18-28</t>
  </si>
  <si>
    <t>28-38</t>
  </si>
  <si>
    <t>38-48</t>
  </si>
  <si>
    <t>48-58</t>
  </si>
  <si>
    <t>58-68</t>
  </si>
  <si>
    <t>98-108</t>
  </si>
  <si>
    <t>business travelG+B2:D32</t>
  </si>
  <si>
    <t xml:space="preserve">Count </t>
  </si>
  <si>
    <t>percentage</t>
  </si>
  <si>
    <t>Count</t>
  </si>
  <si>
    <t>DISTANCE FROM HOME</t>
  </si>
  <si>
    <t>1-5</t>
  </si>
  <si>
    <t>5-9</t>
  </si>
  <si>
    <t>9-13</t>
  </si>
  <si>
    <t>13-17</t>
  </si>
  <si>
    <t>17-21</t>
  </si>
  <si>
    <t>21-25</t>
  </si>
  <si>
    <t>25-29</t>
  </si>
  <si>
    <t>EDUCATION</t>
  </si>
  <si>
    <t>education field</t>
  </si>
  <si>
    <t>ENVIRONMENT SATISFACTION</t>
  </si>
  <si>
    <t>Sum of employee_id</t>
  </si>
  <si>
    <t>16-20</t>
  </si>
  <si>
    <t>20-24</t>
  </si>
  <si>
    <t>24-28</t>
  </si>
  <si>
    <t>28-32</t>
  </si>
  <si>
    <t>32-36</t>
  </si>
  <si>
    <t>36-40</t>
  </si>
  <si>
    <t>40-44</t>
  </si>
  <si>
    <t>44-48</t>
  </si>
  <si>
    <t>48-52</t>
  </si>
  <si>
    <t>52-56</t>
  </si>
  <si>
    <t>56-60</t>
  </si>
  <si>
    <t>60-64</t>
  </si>
  <si>
    <t>96-100</t>
  </si>
  <si>
    <t>Job involvement</t>
  </si>
  <si>
    <t>money income</t>
  </si>
  <si>
    <t>numcompanies worked</t>
  </si>
  <si>
    <t>percent salary hike</t>
  </si>
  <si>
    <t>relation ship</t>
  </si>
  <si>
    <t>attrition</t>
  </si>
  <si>
    <t>count</t>
  </si>
  <si>
    <t>horly rate</t>
  </si>
  <si>
    <t>relationship</t>
  </si>
  <si>
    <t>Count of attrition_clean2</t>
  </si>
  <si>
    <t>count of employee id</t>
  </si>
  <si>
    <t>variable</t>
  </si>
  <si>
    <t>scales</t>
  </si>
  <si>
    <t>blanks</t>
  </si>
  <si>
    <t>n\a</t>
  </si>
  <si>
    <t>ratio</t>
  </si>
  <si>
    <t>nominal</t>
  </si>
  <si>
    <t>DailyRate</t>
  </si>
  <si>
    <t>interval</t>
  </si>
  <si>
    <t>ordinal</t>
  </si>
  <si>
    <t>Count of employee_id</t>
  </si>
  <si>
    <t>Average of age clear</t>
  </si>
  <si>
    <t>attrition_yes</t>
  </si>
  <si>
    <t>Sum of attrition_yes</t>
  </si>
  <si>
    <t>Total Employee</t>
  </si>
  <si>
    <t>Attrition Count</t>
  </si>
  <si>
    <t>Average Age</t>
  </si>
  <si>
    <t>Active Employees</t>
  </si>
  <si>
    <t>Attrition Rate</t>
  </si>
  <si>
    <t>=</t>
  </si>
  <si>
    <t>attrition clean</t>
  </si>
  <si>
    <t>Attrition_yes</t>
  </si>
  <si>
    <t>Sum of Attrition_yes</t>
  </si>
  <si>
    <t>Marital status</t>
  </si>
  <si>
    <t>Attriton_percent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</si>
</sst>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0" fontId="0" fillId="0" borderId="0" xfId="0" pivotButton="1"/>
    <xf numFmtId="9" fontId="0" fillId="0" borderId="0" xfId="0" applyNumberFormat="1"/>
    <xf numFmtId="0" fontId="0" fillId="0" borderId="0" xfId="0" applyAlignment="1">
      <alignment horizontal="left"/>
    </xf>
    <xf numFmtId="9" fontId="0" fillId="0" borderId="0" xfId="0" applyNumberFormat="1" applyAlignment="1">
      <alignment horizontal="left"/>
    </xf>
    <xf numFmtId="9" fontId="0" fillId="0" borderId="0" xfId="0" pivotButton="1" applyNumberFormat="1"/>
    <xf numFmtId="0" fontId="2" fillId="2" borderId="1" xfId="0" applyFont="1" applyFill="1" applyBorder="1"/>
    <xf numFmtId="9" fontId="2" fillId="2" borderId="1" xfId="1" applyFont="1" applyFill="1" applyBorder="1"/>
    <xf numFmtId="0" fontId="0" fillId="0" borderId="1" xfId="0" applyBorder="1"/>
    <xf numFmtId="9" fontId="0" fillId="0" borderId="1" xfId="1" applyFont="1" applyBorder="1"/>
    <xf numFmtId="9" fontId="0" fillId="2" borderId="1" xfId="1" applyFont="1" applyFill="1" applyBorder="1"/>
    <xf numFmtId="10" fontId="0" fillId="0" borderId="0" xfId="0" applyNumberFormat="1"/>
    <xf numFmtId="0" fontId="0" fillId="2" borderId="1" xfId="0" applyFill="1" applyBorder="1"/>
    <xf numFmtId="10" fontId="0" fillId="0" borderId="0" xfId="1" applyNumberFormat="1" applyFont="1"/>
    <xf numFmtId="1" fontId="0" fillId="0" borderId="0" xfId="0" applyNumberFormat="1"/>
    <xf numFmtId="0" fontId="0" fillId="0" borderId="0" xfId="0" applyAlignment="1">
      <alignment vertical="top"/>
    </xf>
    <xf numFmtId="0" fontId="0" fillId="3" borderId="0" xfId="0" applyFill="1"/>
    <xf numFmtId="9" fontId="0" fillId="0" borderId="0" xfId="1" applyFont="1"/>
    <xf numFmtId="0" fontId="0" fillId="0" borderId="0" xfId="0" applyNumberFormat="1"/>
  </cellXfs>
  <cellStyles count="2">
    <cellStyle name="Normal" xfId="0" builtinId="0"/>
    <cellStyle name="Percent" xfId="1" builtinId="5"/>
  </cellStyles>
  <dxfs count="71">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3" formatCode="0%"/>
    </dxf>
    <dxf>
      <numFmt numFmtId="13" formatCode="0%"/>
    </dxf>
    <dxf>
      <numFmt numFmtId="14" formatCode="0.00%"/>
    </dxf>
    <dxf>
      <numFmt numFmtId="13" formatCode="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3" formatCode="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b/>
        <i val="0"/>
        <sz val="16"/>
        <color theme="1"/>
        <name val="Calibri"/>
        <family val="2"/>
        <scheme val="minor"/>
      </font>
    </dxf>
    <dxf>
      <font>
        <color theme="0"/>
        <name val="Calibri"/>
        <family val="2"/>
        <scheme val="minor"/>
      </font>
      <fill>
        <patternFill>
          <bgColor theme="0" tint="-0.24994659260841701"/>
        </patternFill>
      </fill>
    </dxf>
  </dxfs>
  <tableStyles count="1" defaultTableStyle="TableStyleMedium2" defaultPivotStyle="PivotStyleLight16">
    <tableStyle name="Slicer Style 1" pivot="0" table="0" count="5" xr9:uid="{7958AFE6-67F9-4BA0-9BC2-AD9112D2868A}">
      <tableStyleElement type="wholeTable" dxfId="70"/>
      <tableStyleElement type="headerRow" dxfId="69"/>
    </tableStyle>
  </tableStyles>
  <colors>
    <mruColors>
      <color rgb="FF990000"/>
      <color rgb="FFCC00FF"/>
    </mruColors>
  </colors>
  <extLst>
    <ext xmlns:x14="http://schemas.microsoft.com/office/spreadsheetml/2009/9/main" uri="{46F421CA-312F-682f-3DD2-61675219B42D}">
      <x14:dxfs count="3">
        <dxf>
          <fill>
            <gradientFill>
              <stop position="0">
                <color theme="1" tint="0.25098422193060094"/>
              </stop>
              <stop position="1">
                <color theme="5" tint="-0.25098422193060094"/>
              </stop>
            </gradientFill>
          </fill>
        </dxf>
        <dxf>
          <font>
            <b/>
            <i val="0"/>
            <name val="Calibri"/>
            <family val="2"/>
            <scheme val="minor"/>
          </font>
          <fill>
            <gradientFill>
              <stop position="0">
                <color theme="1" tint="0.25098422193060094"/>
              </stop>
              <stop position="1">
                <color theme="5" tint="-0.25098422193060094"/>
              </stop>
            </gradientFill>
          </fill>
        </dxf>
        <dxf>
          <fill>
            <gradientFill>
              <stop position="0">
                <color theme="1" tint="0.25098422193060094"/>
              </stop>
              <stop position="1">
                <color theme="5" tint="-0.25098422193060094"/>
              </stop>
            </gradient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pivotCacheDefinition" Target="pivotCache/pivotCacheDefinition8.xml"/><Relationship Id="rId28" Type="http://schemas.microsoft.com/office/2007/relationships/slicerCache" Target="slicerCaches/slicerCache5.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microsoft.com/office/2007/relationships/slicerCache" Target="slicerCaches/slicerCache4.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1.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2.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3.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4.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5.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6.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7.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8.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9.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0.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1.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2.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3.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4.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5.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6.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7.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48.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49.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0.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1.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2.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3.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4.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55.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56.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57.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58.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Gender!$C$6</c:f>
              <c:strCache>
                <c:ptCount val="1"/>
                <c:pt idx="0">
                  <c:v>Attriton_percent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98-4DBD-9882-907120A5E074}"/>
              </c:ext>
            </c:extLst>
          </c:dPt>
          <c:dPt>
            <c:idx val="1"/>
            <c:bubble3D val="0"/>
            <c:spPr>
              <a:solidFill>
                <a:schemeClr val="tx2"/>
              </a:solidFill>
              <a:ln w="19050">
                <a:solidFill>
                  <a:schemeClr val="lt1"/>
                </a:solidFill>
              </a:ln>
              <a:effectLst/>
            </c:spPr>
            <c:extLst>
              <c:ext xmlns:c16="http://schemas.microsoft.com/office/drawing/2014/chart" uri="{C3380CC4-5D6E-409C-BE32-E72D297353CC}">
                <c16:uniqueId val="{00000001-4D5C-4887-86CC-FDC39FE3716B}"/>
              </c:ext>
            </c:extLst>
          </c:dPt>
          <c:cat>
            <c:strRef>
              <c:f>Gender!$A$7:$A$8</c:f>
              <c:strCache>
                <c:ptCount val="2"/>
                <c:pt idx="0">
                  <c:v>Female</c:v>
                </c:pt>
                <c:pt idx="1">
                  <c:v>Male</c:v>
                </c:pt>
              </c:strCache>
            </c:strRef>
          </c:cat>
          <c:val>
            <c:numRef>
              <c:f>Gender!$C$7:$C$8</c:f>
              <c:numCache>
                <c:formatCode>0%</c:formatCode>
                <c:ptCount val="2"/>
                <c:pt idx="0">
                  <c:v>0.39659863945578233</c:v>
                </c:pt>
                <c:pt idx="1">
                  <c:v>0.60340136054421767</c:v>
                </c:pt>
              </c:numCache>
            </c:numRef>
          </c:val>
          <c:extLst>
            <c:ext xmlns:c16="http://schemas.microsoft.com/office/drawing/2014/chart" uri="{C3380CC4-5D6E-409C-BE32-E72D297353CC}">
              <c16:uniqueId val="{00000000-4D5C-4887-86CC-FDC39FE3716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DASHBOARD.xlsx]Department!PivotTable7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Department!$B$1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71-495F-B49D-F22D5B42B1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71-495F-B49D-F22D5B42B133}"/>
              </c:ext>
            </c:extLst>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Department!$A$2:$A$5</c:f>
              <c:strCache>
                <c:ptCount val="3"/>
                <c:pt idx="0">
                  <c:v>Human Resources</c:v>
                </c:pt>
                <c:pt idx="1">
                  <c:v>Research &amp; Development</c:v>
                </c:pt>
                <c:pt idx="2">
                  <c:v>Sales</c:v>
                </c:pt>
              </c:strCache>
            </c:strRef>
          </c:cat>
          <c:val>
            <c:numRef>
              <c:f>Department!$B$2:$B$5</c:f>
              <c:numCache>
                <c:formatCode>General</c:formatCode>
                <c:ptCount val="3"/>
                <c:pt idx="0">
                  <c:v>12</c:v>
                </c:pt>
                <c:pt idx="1">
                  <c:v>137</c:v>
                </c:pt>
                <c:pt idx="2">
                  <c:v>91</c:v>
                </c:pt>
              </c:numCache>
            </c:numRef>
          </c:val>
          <c:extLst>
            <c:ext xmlns:c16="http://schemas.microsoft.com/office/drawing/2014/chart" uri="{C3380CC4-5D6E-409C-BE32-E72D297353CC}">
              <c16:uniqueId val="{00000000-9863-4583-9A34-5E3B3C485B4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Education!$B$1</c:f>
              <c:strCache>
                <c:ptCount val="1"/>
                <c:pt idx="0">
                  <c:v>Total</c:v>
                </c:pt>
              </c:strCache>
            </c:strRef>
          </c:tx>
          <c:spPr>
            <a:solidFill>
              <a:schemeClr val="accent1"/>
            </a:solidFill>
            <a:ln>
              <a:noFill/>
            </a:ln>
            <a:effectLst/>
          </c:spPr>
          <c:invertIfNegative val="0"/>
          <c:cat>
            <c:strRef>
              <c:f>Education!$A$2:$A$7</c:f>
              <c:strCache>
                <c:ptCount val="5"/>
                <c:pt idx="0">
                  <c:v>Bachelor</c:v>
                </c:pt>
                <c:pt idx="1">
                  <c:v>Below College</c:v>
                </c:pt>
                <c:pt idx="2">
                  <c:v>College</c:v>
                </c:pt>
                <c:pt idx="3">
                  <c:v>Doctor</c:v>
                </c:pt>
                <c:pt idx="4">
                  <c:v>Master</c:v>
                </c:pt>
              </c:strCache>
            </c:strRef>
          </c:cat>
          <c:val>
            <c:numRef>
              <c:f>Education!$B$2:$B$7</c:f>
              <c:numCache>
                <c:formatCode>General</c:formatCode>
                <c:ptCount val="5"/>
                <c:pt idx="0">
                  <c:v>103</c:v>
                </c:pt>
                <c:pt idx="1">
                  <c:v>30</c:v>
                </c:pt>
                <c:pt idx="2">
                  <c:v>44</c:v>
                </c:pt>
                <c:pt idx="3">
                  <c:v>5</c:v>
                </c:pt>
                <c:pt idx="4">
                  <c:v>58</c:v>
                </c:pt>
              </c:numCache>
            </c:numRef>
          </c:val>
          <c:extLst>
            <c:ext xmlns:c16="http://schemas.microsoft.com/office/drawing/2014/chart" uri="{C3380CC4-5D6E-409C-BE32-E72D297353CC}">
              <c16:uniqueId val="{00000000-09FC-480C-B795-3F0D314B232D}"/>
            </c:ext>
          </c:extLst>
        </c:ser>
        <c:dLbls>
          <c:showLegendKey val="0"/>
          <c:showVal val="0"/>
          <c:showCatName val="0"/>
          <c:showSerName val="0"/>
          <c:showPercent val="0"/>
          <c:showBubbleSize val="0"/>
        </c:dLbls>
        <c:gapWidth val="182"/>
        <c:axId val="361566192"/>
        <c:axId val="361566672"/>
      </c:barChart>
      <c:catAx>
        <c:axId val="361566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566672"/>
        <c:crosses val="autoZero"/>
        <c:auto val="1"/>
        <c:lblAlgn val="ctr"/>
        <c:lblOffset val="100"/>
        <c:noMultiLvlLbl val="0"/>
      </c:catAx>
      <c:valAx>
        <c:axId val="361566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5661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DASHBOARD.xlsx]Age!PivotTable10</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Age!$B$1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57-458A-8192-FD8EBB7871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57-458A-8192-FD8EBB7871F0}"/>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Age!$A$2:$A$4</c:f>
              <c:strCache>
                <c:ptCount val="2"/>
                <c:pt idx="0">
                  <c:v>Female</c:v>
                </c:pt>
                <c:pt idx="1">
                  <c:v>Male</c:v>
                </c:pt>
              </c:strCache>
            </c:strRef>
          </c:cat>
          <c:val>
            <c:numRef>
              <c:f>Age!$B$2:$B$4</c:f>
              <c:numCache>
                <c:formatCode>General</c:formatCode>
                <c:ptCount val="2"/>
                <c:pt idx="0">
                  <c:v>87</c:v>
                </c:pt>
                <c:pt idx="1">
                  <c:v>153</c:v>
                </c:pt>
              </c:numCache>
            </c:numRef>
          </c:val>
          <c:extLst>
            <c:ext xmlns:c16="http://schemas.microsoft.com/office/drawing/2014/chart" uri="{C3380CC4-5D6E-409C-BE32-E72D297353CC}">
              <c16:uniqueId val="{00000000-0C6C-42E3-B973-5CAA06865F0A}"/>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18834638064666"/>
          <c:y val="0.27680572528683939"/>
          <c:w val="0.88681165361935332"/>
          <c:h val="0.55101117250007248"/>
        </c:manualLayout>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tx1">
                  <a:lumMod val="85000"/>
                  <a:lumOff val="15000"/>
                </a:schemeClr>
              </a:gs>
              <a:gs pos="100000">
                <a:schemeClr val="accent2">
                  <a:lumMod val="75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a:gsLst>
                <a:gs pos="0">
                  <a:schemeClr val="tx1">
                    <a:lumMod val="85000"/>
                    <a:lumOff val="15000"/>
                  </a:schemeClr>
                </a:gs>
                <a:gs pos="100000">
                  <a:schemeClr val="accent2">
                    <a:lumMod val="75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18-28</c:v>
              </c:pt>
              <c:pt idx="1">
                <c:v>28-38</c:v>
              </c:pt>
              <c:pt idx="2">
                <c:v>38-48</c:v>
              </c:pt>
              <c:pt idx="3">
                <c:v>48-58</c:v>
              </c:pt>
              <c:pt idx="4">
                <c:v>58-68</c:v>
              </c:pt>
              <c:pt idx="5">
                <c:v>98-108</c:v>
              </c:pt>
            </c:strLit>
          </c:cat>
          <c:val>
            <c:numLit>
              <c:formatCode>General</c:formatCode>
              <c:ptCount val="6"/>
              <c:pt idx="0">
                <c:v>58</c:v>
              </c:pt>
              <c:pt idx="1">
                <c:v>115</c:v>
              </c:pt>
              <c:pt idx="2">
                <c:v>40</c:v>
              </c:pt>
              <c:pt idx="3">
                <c:v>22</c:v>
              </c:pt>
              <c:pt idx="4">
                <c:v>5</c:v>
              </c:pt>
              <c:pt idx="5">
                <c:v>0</c:v>
              </c:pt>
            </c:numLit>
          </c:val>
          <c:extLst>
            <c:ext xmlns:c16="http://schemas.microsoft.com/office/drawing/2014/chart" uri="{C3380CC4-5D6E-409C-BE32-E72D297353CC}">
              <c16:uniqueId val="{00000000-617B-4CD1-8860-DBD50A099869}"/>
            </c:ext>
          </c:extLst>
        </c:ser>
        <c:dLbls>
          <c:showLegendKey val="0"/>
          <c:showVal val="0"/>
          <c:showCatName val="0"/>
          <c:showSerName val="0"/>
          <c:showPercent val="0"/>
          <c:showBubbleSize val="0"/>
        </c:dLbls>
        <c:gapWidth val="81"/>
        <c:overlap val="-27"/>
        <c:axId val="1871730592"/>
        <c:axId val="1871704672"/>
      </c:barChart>
      <c:catAx>
        <c:axId val="187173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871704672"/>
        <c:crosses val="autoZero"/>
        <c:auto val="1"/>
        <c:lblAlgn val="ctr"/>
        <c:lblOffset val="100"/>
        <c:noMultiLvlLbl val="0"/>
      </c:catAx>
      <c:valAx>
        <c:axId val="1871704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87173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DASHBOARD.xlsx]Department!PivotTable7</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gradFill>
            <a:gsLst>
              <a:gs pos="0">
                <a:schemeClr val="tx1">
                  <a:lumMod val="75000"/>
                  <a:lumOff val="25000"/>
                </a:schemeClr>
              </a:gs>
              <a:gs pos="100000">
                <a:srgbClr val="7030A0"/>
              </a:gs>
            </a:gsLst>
            <a:lin ang="0" scaled="0"/>
          </a:gradFill>
          <a:ln w="19050">
            <a:solidFill>
              <a:schemeClr val="lt1"/>
            </a:solidFill>
          </a:ln>
          <a:effectLst/>
        </c:spPr>
      </c:pivotFmt>
    </c:pivotFmts>
    <c:plotArea>
      <c:layout/>
      <c:pieChart>
        <c:varyColors val="1"/>
        <c:ser>
          <c:idx val="0"/>
          <c:order val="0"/>
          <c:tx>
            <c:strRef>
              <c:f>Department!$B$1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93-403B-B68A-50580BECDA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93-403B-B68A-50580BECDA7D}"/>
              </c:ext>
            </c:extLst>
          </c:dPt>
          <c:dPt>
            <c:idx val="2"/>
            <c:bubble3D val="0"/>
            <c:spPr>
              <a:gradFill>
                <a:gsLst>
                  <a:gs pos="0">
                    <a:schemeClr val="tx1">
                      <a:lumMod val="75000"/>
                      <a:lumOff val="25000"/>
                    </a:schemeClr>
                  </a:gs>
                  <a:gs pos="100000">
                    <a:srgbClr val="7030A0"/>
                  </a:gs>
                </a:gsLst>
                <a:lin ang="0" scaled="0"/>
              </a:gradFill>
              <a:ln w="19050">
                <a:solidFill>
                  <a:schemeClr val="lt1"/>
                </a:solidFill>
              </a:ln>
              <a:effectLst/>
            </c:spPr>
            <c:extLst>
              <c:ext xmlns:c16="http://schemas.microsoft.com/office/drawing/2014/chart" uri="{C3380CC4-5D6E-409C-BE32-E72D297353CC}">
                <c16:uniqueId val="{00000005-1793-403B-B68A-50580BECDA7D}"/>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Department!$A$2:$A$5</c:f>
              <c:strCache>
                <c:ptCount val="3"/>
                <c:pt idx="0">
                  <c:v>Human Resources</c:v>
                </c:pt>
                <c:pt idx="1">
                  <c:v>Research &amp; Development</c:v>
                </c:pt>
                <c:pt idx="2">
                  <c:v>Sales</c:v>
                </c:pt>
              </c:strCache>
            </c:strRef>
          </c:cat>
          <c:val>
            <c:numRef>
              <c:f>Department!$B$2:$B$5</c:f>
              <c:numCache>
                <c:formatCode>General</c:formatCode>
                <c:ptCount val="3"/>
                <c:pt idx="0">
                  <c:v>12</c:v>
                </c:pt>
                <c:pt idx="1">
                  <c:v>137</c:v>
                </c:pt>
                <c:pt idx="2">
                  <c:v>91</c:v>
                </c:pt>
              </c:numCache>
            </c:numRef>
          </c:val>
          <c:extLst>
            <c:ext xmlns:c16="http://schemas.microsoft.com/office/drawing/2014/chart" uri="{C3380CC4-5D6E-409C-BE32-E72D297353CC}">
              <c16:uniqueId val="{00000006-1793-403B-B68A-50580BECDA7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tx1">
                  <a:lumMod val="75000"/>
                  <a:lumOff val="25000"/>
                </a:schemeClr>
              </a:gs>
              <a:gs pos="100000">
                <a:schemeClr val="accent2">
                  <a:lumMod val="75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Education!$B$1</c:f>
              <c:strCache>
                <c:ptCount val="1"/>
                <c:pt idx="0">
                  <c:v>Total</c:v>
                </c:pt>
              </c:strCache>
            </c:strRef>
          </c:tx>
          <c:spPr>
            <a:gradFill>
              <a:gsLst>
                <a:gs pos="0">
                  <a:schemeClr val="tx1">
                    <a:lumMod val="75000"/>
                    <a:lumOff val="25000"/>
                  </a:schemeClr>
                </a:gs>
                <a:gs pos="100000">
                  <a:schemeClr val="accent2">
                    <a:lumMod val="75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Education!$A$2:$A$7</c:f>
              <c:strCache>
                <c:ptCount val="5"/>
                <c:pt idx="0">
                  <c:v>Bachelor</c:v>
                </c:pt>
                <c:pt idx="1">
                  <c:v>Below College</c:v>
                </c:pt>
                <c:pt idx="2">
                  <c:v>College</c:v>
                </c:pt>
                <c:pt idx="3">
                  <c:v>Doctor</c:v>
                </c:pt>
                <c:pt idx="4">
                  <c:v>Master</c:v>
                </c:pt>
              </c:strCache>
            </c:strRef>
          </c:cat>
          <c:val>
            <c:numRef>
              <c:f>Education!$B$2:$B$7</c:f>
              <c:numCache>
                <c:formatCode>General</c:formatCode>
                <c:ptCount val="5"/>
                <c:pt idx="0">
                  <c:v>103</c:v>
                </c:pt>
                <c:pt idx="1">
                  <c:v>30</c:v>
                </c:pt>
                <c:pt idx="2">
                  <c:v>44</c:v>
                </c:pt>
                <c:pt idx="3">
                  <c:v>5</c:v>
                </c:pt>
                <c:pt idx="4">
                  <c:v>58</c:v>
                </c:pt>
              </c:numCache>
            </c:numRef>
          </c:val>
          <c:extLst>
            <c:ext xmlns:c16="http://schemas.microsoft.com/office/drawing/2014/chart" uri="{C3380CC4-5D6E-409C-BE32-E72D297353CC}">
              <c16:uniqueId val="{00000000-E20C-4269-86EE-00B1065CF45F}"/>
            </c:ext>
          </c:extLst>
        </c:ser>
        <c:dLbls>
          <c:showLegendKey val="0"/>
          <c:showVal val="0"/>
          <c:showCatName val="0"/>
          <c:showSerName val="0"/>
          <c:showPercent val="0"/>
          <c:showBubbleSize val="0"/>
        </c:dLbls>
        <c:gapWidth val="182"/>
        <c:axId val="361566192"/>
        <c:axId val="361566672"/>
      </c:barChart>
      <c:catAx>
        <c:axId val="361566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361566672"/>
        <c:crosses val="autoZero"/>
        <c:auto val="1"/>
        <c:lblAlgn val="ctr"/>
        <c:lblOffset val="100"/>
        <c:noMultiLvlLbl val="0"/>
      </c:catAx>
      <c:valAx>
        <c:axId val="361566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3615661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DASHBOARD.xlsx]Age!PivotTable10</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a:gsLst>
              <a:gs pos="0">
                <a:schemeClr val="tx1">
                  <a:lumMod val="75000"/>
                  <a:lumOff val="25000"/>
                </a:schemeClr>
              </a:gs>
              <a:gs pos="100000">
                <a:schemeClr val="accent3">
                  <a:lumMod val="75000"/>
                </a:schemeClr>
              </a:gs>
            </a:gsLst>
            <a:lin ang="0" scaled="0"/>
          </a:gradFill>
          <a:ln w="19050">
            <a:solidFill>
              <a:schemeClr val="lt1"/>
            </a:solidFill>
          </a:ln>
          <a:effectLst/>
        </c:spPr>
      </c:pivotFmt>
      <c:pivotFmt>
        <c:idx val="8"/>
        <c:spPr>
          <a:gradFill>
            <a:gsLst>
              <a:gs pos="0">
                <a:schemeClr val="tx1">
                  <a:lumMod val="75000"/>
                  <a:lumOff val="25000"/>
                </a:schemeClr>
              </a:gs>
              <a:gs pos="100000">
                <a:srgbClr val="00B050"/>
              </a:gs>
            </a:gsLst>
            <a:lin ang="0" scaled="0"/>
          </a:gradFill>
          <a:ln w="19050">
            <a:solidFill>
              <a:schemeClr val="lt1"/>
            </a:solidFill>
          </a:ln>
          <a:effectLst/>
        </c:spPr>
      </c:pivotFmt>
    </c:pivotFmts>
    <c:plotArea>
      <c:layout/>
      <c:pieChart>
        <c:varyColors val="1"/>
        <c:ser>
          <c:idx val="0"/>
          <c:order val="0"/>
          <c:tx>
            <c:strRef>
              <c:f>Age!$B$1</c:f>
              <c:strCache>
                <c:ptCount val="1"/>
                <c:pt idx="0">
                  <c:v>Total</c:v>
                </c:pt>
              </c:strCache>
            </c:strRef>
          </c:tx>
          <c:dPt>
            <c:idx val="0"/>
            <c:bubble3D val="0"/>
            <c:spPr>
              <a:gradFill>
                <a:gsLst>
                  <a:gs pos="0">
                    <a:schemeClr val="tx1">
                      <a:lumMod val="75000"/>
                      <a:lumOff val="25000"/>
                    </a:schemeClr>
                  </a:gs>
                  <a:gs pos="100000">
                    <a:schemeClr val="accent3">
                      <a:lumMod val="75000"/>
                    </a:schemeClr>
                  </a:gs>
                </a:gsLst>
                <a:lin ang="0" scaled="0"/>
              </a:gradFill>
              <a:ln w="19050">
                <a:solidFill>
                  <a:schemeClr val="lt1"/>
                </a:solidFill>
              </a:ln>
              <a:effectLst/>
            </c:spPr>
            <c:extLst>
              <c:ext xmlns:c16="http://schemas.microsoft.com/office/drawing/2014/chart" uri="{C3380CC4-5D6E-409C-BE32-E72D297353CC}">
                <c16:uniqueId val="{00000001-1EBF-42B7-820E-BF10B539B506}"/>
              </c:ext>
            </c:extLst>
          </c:dPt>
          <c:dPt>
            <c:idx val="1"/>
            <c:bubble3D val="0"/>
            <c:spPr>
              <a:gradFill>
                <a:gsLst>
                  <a:gs pos="0">
                    <a:schemeClr val="tx1">
                      <a:lumMod val="75000"/>
                      <a:lumOff val="25000"/>
                    </a:schemeClr>
                  </a:gs>
                  <a:gs pos="100000">
                    <a:srgbClr val="00B050"/>
                  </a:gs>
                </a:gsLst>
                <a:lin ang="0" scaled="0"/>
              </a:gradFill>
              <a:ln w="19050">
                <a:solidFill>
                  <a:schemeClr val="lt1"/>
                </a:solidFill>
              </a:ln>
              <a:effectLst/>
            </c:spPr>
            <c:extLst>
              <c:ext xmlns:c16="http://schemas.microsoft.com/office/drawing/2014/chart" uri="{C3380CC4-5D6E-409C-BE32-E72D297353CC}">
                <c16:uniqueId val="{00000003-1EBF-42B7-820E-BF10B539B506}"/>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Age!$A$2:$A$4</c:f>
              <c:strCache>
                <c:ptCount val="2"/>
                <c:pt idx="0">
                  <c:v>Female</c:v>
                </c:pt>
                <c:pt idx="1">
                  <c:v>Male</c:v>
                </c:pt>
              </c:strCache>
            </c:strRef>
          </c:cat>
          <c:val>
            <c:numRef>
              <c:f>Age!$B$2:$B$4</c:f>
              <c:numCache>
                <c:formatCode>General</c:formatCode>
                <c:ptCount val="2"/>
                <c:pt idx="0">
                  <c:v>87</c:v>
                </c:pt>
                <c:pt idx="1">
                  <c:v>153</c:v>
                </c:pt>
              </c:numCache>
            </c:numRef>
          </c:val>
          <c:extLst>
            <c:ext xmlns:c16="http://schemas.microsoft.com/office/drawing/2014/chart" uri="{C3380CC4-5D6E-409C-BE32-E72D297353CC}">
              <c16:uniqueId val="{00000004-1EBF-42B7-820E-BF10B539B506}"/>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business</a:t>
            </a:r>
            <a:r>
              <a:rPr lang="en-US" baseline="0"/>
              <a:t> travel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'univariate table and chart'!$C$1</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0A-4C97-9B39-A4569C2B53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0A-4C97-9B39-A4569C2B53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0A-4C97-9B39-A4569C2B53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 table and chart'!$A$2:$A$4</c:f>
              <c:strCache>
                <c:ptCount val="3"/>
                <c:pt idx="0">
                  <c:v>Non-Travel</c:v>
                </c:pt>
                <c:pt idx="1">
                  <c:v>Travel_Frequently</c:v>
                </c:pt>
                <c:pt idx="2">
                  <c:v>Travel_Rarely</c:v>
                </c:pt>
              </c:strCache>
            </c:strRef>
          </c:cat>
          <c:val>
            <c:numRef>
              <c:f>'univariate table and chart'!$C$2:$C$4</c:f>
              <c:numCache>
                <c:formatCode>0%</c:formatCode>
                <c:ptCount val="3"/>
                <c:pt idx="0">
                  <c:v>0.10068027210884353</c:v>
                </c:pt>
                <c:pt idx="1">
                  <c:v>0.18571428571428572</c:v>
                </c:pt>
                <c:pt idx="2">
                  <c:v>0.71360544217687072</c:v>
                </c:pt>
              </c:numCache>
            </c:numRef>
          </c:val>
          <c:extLst>
            <c:ext xmlns:c16="http://schemas.microsoft.com/office/drawing/2014/chart" uri="{C3380CC4-5D6E-409C-BE32-E72D297353CC}">
              <c16:uniqueId val="{00000000-1E63-4B56-B73D-768CB2FAB27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011592300962381E-2"/>
          <c:y val="0.15319444444444447"/>
          <c:w val="0.88498840769903764"/>
          <c:h val="0.59241396908719746"/>
        </c:manualLayout>
      </c:layout>
      <c:barChart>
        <c:barDir val="col"/>
        <c:grouping val="clustered"/>
        <c:varyColors val="0"/>
        <c:ser>
          <c:idx val="0"/>
          <c:order val="0"/>
          <c:tx>
            <c:strRef>
              <c:f>'univariate table and chart'!$C$22</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 table and chart'!$A$23:$A$31</c:f>
              <c:strCache>
                <c:ptCount val="9"/>
                <c:pt idx="0">
                  <c:v>102-301</c:v>
                </c:pt>
                <c:pt idx="1">
                  <c:v>301-500</c:v>
                </c:pt>
                <c:pt idx="2">
                  <c:v>500-699</c:v>
                </c:pt>
                <c:pt idx="3">
                  <c:v>699-898</c:v>
                </c:pt>
                <c:pt idx="4">
                  <c:v>898-1097</c:v>
                </c:pt>
                <c:pt idx="5">
                  <c:v>1097-1296</c:v>
                </c:pt>
                <c:pt idx="6">
                  <c:v>1296-1495</c:v>
                </c:pt>
                <c:pt idx="7">
                  <c:v>1495-1694</c:v>
                </c:pt>
                <c:pt idx="8">
                  <c:v>9853-10052</c:v>
                </c:pt>
              </c:strCache>
            </c:strRef>
          </c:cat>
          <c:val>
            <c:numRef>
              <c:f>'univariate table and chart'!$C$23:$C$31</c:f>
              <c:numCache>
                <c:formatCode>0%</c:formatCode>
                <c:ptCount val="9"/>
                <c:pt idx="0">
                  <c:v>0.13401360544217686</c:v>
                </c:pt>
                <c:pt idx="1">
                  <c:v>0.13877551020408163</c:v>
                </c:pt>
                <c:pt idx="2">
                  <c:v>0.16190476190476191</c:v>
                </c:pt>
                <c:pt idx="3">
                  <c:v>0.1380952380952381</c:v>
                </c:pt>
                <c:pt idx="4">
                  <c:v>0.12993197278911564</c:v>
                </c:pt>
                <c:pt idx="5">
                  <c:v>0.14489795918367346</c:v>
                </c:pt>
                <c:pt idx="6">
                  <c:v>0.14693877551020409</c:v>
                </c:pt>
                <c:pt idx="7">
                  <c:v>4.7619047619047623E-3</c:v>
                </c:pt>
                <c:pt idx="8">
                  <c:v>6.8027210884353737E-4</c:v>
                </c:pt>
              </c:numCache>
            </c:numRef>
          </c:val>
          <c:extLst>
            <c:ext xmlns:c16="http://schemas.microsoft.com/office/drawing/2014/chart" uri="{C3380CC4-5D6E-409C-BE32-E72D297353CC}">
              <c16:uniqueId val="{00000000-69D5-4BE4-BFBB-1DA9CB63954A}"/>
            </c:ext>
          </c:extLst>
        </c:ser>
        <c:dLbls>
          <c:dLblPos val="outEnd"/>
          <c:showLegendKey val="0"/>
          <c:showVal val="1"/>
          <c:showCatName val="0"/>
          <c:showSerName val="0"/>
          <c:showPercent val="0"/>
          <c:showBubbleSize val="0"/>
        </c:dLbls>
        <c:gapWidth val="219"/>
        <c:overlap val="-27"/>
        <c:axId val="1604023823"/>
        <c:axId val="1604031503"/>
      </c:barChart>
      <c:catAx>
        <c:axId val="160402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31503"/>
        <c:crosses val="autoZero"/>
        <c:auto val="1"/>
        <c:lblAlgn val="ctr"/>
        <c:lblOffset val="100"/>
        <c:noMultiLvlLbl val="0"/>
      </c:catAx>
      <c:valAx>
        <c:axId val="160403150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23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departmente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'univariate table and chart'!$C$40</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6C-40B7-BCB0-DCB131B039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6C-40B7-BCB0-DCB131B039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6C-40B7-BCB0-DCB131B039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 table and chart'!$A$41:$A$43</c:f>
              <c:strCache>
                <c:ptCount val="3"/>
                <c:pt idx="0">
                  <c:v>Human Resources</c:v>
                </c:pt>
                <c:pt idx="1">
                  <c:v>Research &amp; Development</c:v>
                </c:pt>
                <c:pt idx="2">
                  <c:v>Sales</c:v>
                </c:pt>
              </c:strCache>
            </c:strRef>
          </c:cat>
          <c:val>
            <c:numRef>
              <c:f>'univariate table and chart'!$C$41:$C$43</c:f>
              <c:numCache>
                <c:formatCode>0%</c:formatCode>
                <c:ptCount val="3"/>
                <c:pt idx="0">
                  <c:v>4.2176870748299317E-2</c:v>
                </c:pt>
                <c:pt idx="1">
                  <c:v>0.65714285714285714</c:v>
                </c:pt>
                <c:pt idx="2">
                  <c:v>0.30068027210884352</c:v>
                </c:pt>
              </c:numCache>
            </c:numRef>
          </c:val>
          <c:extLst>
            <c:ext xmlns:c16="http://schemas.microsoft.com/office/drawing/2014/chart" uri="{C3380CC4-5D6E-409C-BE32-E72D297353CC}">
              <c16:uniqueId val="{00000000-2D8B-496C-8B08-632F211E402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'univariate table and chart'!$C$58</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 table and chart'!$A$59:$A$65</c:f>
              <c:strCache>
                <c:ptCount val="7"/>
                <c:pt idx="0">
                  <c:v>1-5</c:v>
                </c:pt>
                <c:pt idx="1">
                  <c:v>5-9</c:v>
                </c:pt>
                <c:pt idx="2">
                  <c:v>9-13</c:v>
                </c:pt>
                <c:pt idx="3">
                  <c:v>13-17</c:v>
                </c:pt>
                <c:pt idx="4">
                  <c:v>17-21</c:v>
                </c:pt>
                <c:pt idx="5">
                  <c:v>21-25</c:v>
                </c:pt>
                <c:pt idx="6">
                  <c:v>25-29</c:v>
                </c:pt>
              </c:strCache>
            </c:strRef>
          </c:cat>
          <c:val>
            <c:numRef>
              <c:f>'univariate table and chart'!$C$59:$C$65</c:f>
              <c:numCache>
                <c:formatCode>0%</c:formatCode>
                <c:ptCount val="7"/>
                <c:pt idx="0">
                  <c:v>0.3802721088435374</c:v>
                </c:pt>
                <c:pt idx="1">
                  <c:v>0.20612244897959184</c:v>
                </c:pt>
                <c:pt idx="2">
                  <c:v>0.14693877551020409</c:v>
                </c:pt>
                <c:pt idx="3">
                  <c:v>6.6666666666666666E-2</c:v>
                </c:pt>
                <c:pt idx="4">
                  <c:v>6.1904761904761907E-2</c:v>
                </c:pt>
                <c:pt idx="5">
                  <c:v>6.2585034013605448E-2</c:v>
                </c:pt>
                <c:pt idx="6">
                  <c:v>7.5510204081632656E-2</c:v>
                </c:pt>
              </c:numCache>
            </c:numRef>
          </c:val>
          <c:extLst>
            <c:ext xmlns:c16="http://schemas.microsoft.com/office/drawing/2014/chart" uri="{C3380CC4-5D6E-409C-BE32-E72D297353CC}">
              <c16:uniqueId val="{00000000-4159-457B-9AA7-0407E94C2DE9}"/>
            </c:ext>
          </c:extLst>
        </c:ser>
        <c:dLbls>
          <c:dLblPos val="outEnd"/>
          <c:showLegendKey val="0"/>
          <c:showVal val="1"/>
          <c:showCatName val="0"/>
          <c:showSerName val="0"/>
          <c:showPercent val="0"/>
          <c:showBubbleSize val="0"/>
        </c:dLbls>
        <c:gapWidth val="219"/>
        <c:overlap val="-27"/>
        <c:axId val="1604027663"/>
        <c:axId val="1604015183"/>
      </c:barChart>
      <c:catAx>
        <c:axId val="160402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15183"/>
        <c:crosses val="autoZero"/>
        <c:auto val="1"/>
        <c:lblAlgn val="ctr"/>
        <c:lblOffset val="100"/>
        <c:noMultiLvlLbl val="0"/>
      </c:catAx>
      <c:valAx>
        <c:axId val="160401518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276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t>
            </a:r>
          </a:p>
        </c:rich>
      </c:tx>
      <c:layout>
        <c:manualLayout>
          <c:xMode val="edge"/>
          <c:yMode val="edge"/>
          <c:x val="0.4003193350831146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'univariate table and chart'!$C$78</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 table and chart'!$A$79:$A$83</c:f>
              <c:strCache>
                <c:ptCount val="5"/>
                <c:pt idx="0">
                  <c:v>Bachelor</c:v>
                </c:pt>
                <c:pt idx="1">
                  <c:v>Below College</c:v>
                </c:pt>
                <c:pt idx="2">
                  <c:v>College</c:v>
                </c:pt>
                <c:pt idx="3">
                  <c:v>Doctor</c:v>
                </c:pt>
                <c:pt idx="4">
                  <c:v>Master</c:v>
                </c:pt>
              </c:strCache>
            </c:strRef>
          </c:cat>
          <c:val>
            <c:numRef>
              <c:f>'univariate table and chart'!$C$79:$C$83</c:f>
              <c:numCache>
                <c:formatCode>0%</c:formatCode>
                <c:ptCount val="5"/>
                <c:pt idx="0">
                  <c:v>0.39659863945578233</c:v>
                </c:pt>
                <c:pt idx="1">
                  <c:v>0.11496598639455782</c:v>
                </c:pt>
                <c:pt idx="2">
                  <c:v>0.18979591836734694</c:v>
                </c:pt>
                <c:pt idx="3">
                  <c:v>3.2653061224489799E-2</c:v>
                </c:pt>
                <c:pt idx="4">
                  <c:v>0.26598639455782314</c:v>
                </c:pt>
              </c:numCache>
            </c:numRef>
          </c:val>
          <c:extLst>
            <c:ext xmlns:c16="http://schemas.microsoft.com/office/drawing/2014/chart" uri="{C3380CC4-5D6E-409C-BE32-E72D297353CC}">
              <c16:uniqueId val="{00000000-B18B-4216-B6F3-3DA9C8C27828}"/>
            </c:ext>
          </c:extLst>
        </c:ser>
        <c:dLbls>
          <c:dLblPos val="outEnd"/>
          <c:showLegendKey val="0"/>
          <c:showVal val="1"/>
          <c:showCatName val="0"/>
          <c:showSerName val="0"/>
          <c:showPercent val="0"/>
          <c:showBubbleSize val="0"/>
        </c:dLbls>
        <c:gapWidth val="219"/>
        <c:overlap val="-27"/>
        <c:axId val="1604069903"/>
        <c:axId val="1604057423"/>
      </c:barChart>
      <c:catAx>
        <c:axId val="160406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57423"/>
        <c:crosses val="autoZero"/>
        <c:auto val="1"/>
        <c:lblAlgn val="ctr"/>
        <c:lblOffset val="100"/>
        <c:noMultiLvlLbl val="0"/>
      </c:catAx>
      <c:valAx>
        <c:axId val="160405742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699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'univariate table and chart'!$C$97</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 table and chart'!$A$98:$A$103</c:f>
              <c:strCache>
                <c:ptCount val="6"/>
                <c:pt idx="0">
                  <c:v>Human Resources</c:v>
                </c:pt>
                <c:pt idx="1">
                  <c:v>Life Sciences</c:v>
                </c:pt>
                <c:pt idx="2">
                  <c:v>Marketing</c:v>
                </c:pt>
                <c:pt idx="3">
                  <c:v>Medical</c:v>
                </c:pt>
                <c:pt idx="4">
                  <c:v>Other</c:v>
                </c:pt>
                <c:pt idx="5">
                  <c:v>Technical Degree</c:v>
                </c:pt>
              </c:strCache>
            </c:strRef>
          </c:cat>
          <c:val>
            <c:numRef>
              <c:f>'univariate table and chart'!$C$98:$C$103</c:f>
              <c:numCache>
                <c:formatCode>0%</c:formatCode>
                <c:ptCount val="6"/>
                <c:pt idx="0">
                  <c:v>1.8367346938775512E-2</c:v>
                </c:pt>
                <c:pt idx="1">
                  <c:v>0.41700680272108842</c:v>
                </c:pt>
                <c:pt idx="2">
                  <c:v>0.10680272108843537</c:v>
                </c:pt>
                <c:pt idx="3">
                  <c:v>0.3122448979591837</c:v>
                </c:pt>
                <c:pt idx="4">
                  <c:v>5.5782312925170066E-2</c:v>
                </c:pt>
                <c:pt idx="5">
                  <c:v>8.9795918367346933E-2</c:v>
                </c:pt>
              </c:numCache>
            </c:numRef>
          </c:val>
          <c:extLst>
            <c:ext xmlns:c16="http://schemas.microsoft.com/office/drawing/2014/chart" uri="{C3380CC4-5D6E-409C-BE32-E72D297353CC}">
              <c16:uniqueId val="{00000000-F195-489C-9DD3-A60873452537}"/>
            </c:ext>
          </c:extLst>
        </c:ser>
        <c:dLbls>
          <c:dLblPos val="outEnd"/>
          <c:showLegendKey val="0"/>
          <c:showVal val="1"/>
          <c:showCatName val="0"/>
          <c:showSerName val="0"/>
          <c:showPercent val="0"/>
          <c:showBubbleSize val="0"/>
        </c:dLbls>
        <c:gapWidth val="219"/>
        <c:overlap val="-27"/>
        <c:axId val="1604014223"/>
        <c:axId val="1604037263"/>
      </c:barChart>
      <c:catAx>
        <c:axId val="160401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37263"/>
        <c:crosses val="autoZero"/>
        <c:auto val="1"/>
        <c:lblAlgn val="ctr"/>
        <c:lblOffset val="100"/>
        <c:noMultiLvlLbl val="0"/>
      </c:catAx>
      <c:valAx>
        <c:axId val="160403726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142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environment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'univariate table and chart'!$C$116</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B3-4140-BC4D-6999A09D02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B3-4140-BC4D-6999A09D02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B3-4140-BC4D-6999A09D02E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CB3-4140-BC4D-6999A09D02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 table and chart'!$A$117:$A$120</c:f>
              <c:strCache>
                <c:ptCount val="4"/>
                <c:pt idx="0">
                  <c:v>High</c:v>
                </c:pt>
                <c:pt idx="1">
                  <c:v>Low</c:v>
                </c:pt>
                <c:pt idx="2">
                  <c:v>Medium</c:v>
                </c:pt>
                <c:pt idx="3">
                  <c:v>Ver High</c:v>
                </c:pt>
              </c:strCache>
            </c:strRef>
          </c:cat>
          <c:val>
            <c:numRef>
              <c:f>'univariate table and chart'!$C$117:$C$120</c:f>
              <c:numCache>
                <c:formatCode>0%</c:formatCode>
                <c:ptCount val="4"/>
                <c:pt idx="0">
                  <c:v>0.3183673469387755</c:v>
                </c:pt>
                <c:pt idx="1">
                  <c:v>0.18979591836734694</c:v>
                </c:pt>
                <c:pt idx="2">
                  <c:v>0.19183673469387755</c:v>
                </c:pt>
                <c:pt idx="3">
                  <c:v>0.3</c:v>
                </c:pt>
              </c:numCache>
            </c:numRef>
          </c:val>
          <c:extLst>
            <c:ext xmlns:c16="http://schemas.microsoft.com/office/drawing/2014/chart" uri="{C3380CC4-5D6E-409C-BE32-E72D297353CC}">
              <c16:uniqueId val="{00000000-E318-47B4-9B53-CAB8C3FE555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hourly</a:t>
            </a:r>
            <a:r>
              <a:rPr lang="en-US" baseline="0"/>
              <a:t>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'univariate table and chart'!$C$146</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 table and chart'!$A$147:$A$152</c:f>
              <c:strCache>
                <c:ptCount val="6"/>
                <c:pt idx="0">
                  <c:v>30-54</c:v>
                </c:pt>
                <c:pt idx="1">
                  <c:v>54-78</c:v>
                </c:pt>
                <c:pt idx="2">
                  <c:v>78-102</c:v>
                </c:pt>
                <c:pt idx="3">
                  <c:v>246-270</c:v>
                </c:pt>
                <c:pt idx="4">
                  <c:v>678-702</c:v>
                </c:pt>
                <c:pt idx="5">
                  <c:v>894-918</c:v>
                </c:pt>
              </c:strCache>
            </c:strRef>
          </c:cat>
          <c:val>
            <c:numRef>
              <c:f>'univariate table and chart'!$C$147:$C$152</c:f>
              <c:numCache>
                <c:formatCode>0%</c:formatCode>
                <c:ptCount val="6"/>
                <c:pt idx="0">
                  <c:v>0.31564625850340133</c:v>
                </c:pt>
                <c:pt idx="1">
                  <c:v>0.3448979591836735</c:v>
                </c:pt>
                <c:pt idx="2">
                  <c:v>0.33741496598639453</c:v>
                </c:pt>
                <c:pt idx="3">
                  <c:v>6.8027210884353737E-4</c:v>
                </c:pt>
                <c:pt idx="4">
                  <c:v>6.8027210884353737E-4</c:v>
                </c:pt>
                <c:pt idx="5">
                  <c:v>6.8027210884353737E-4</c:v>
                </c:pt>
              </c:numCache>
            </c:numRef>
          </c:val>
          <c:extLst>
            <c:ext xmlns:c16="http://schemas.microsoft.com/office/drawing/2014/chart" uri="{C3380CC4-5D6E-409C-BE32-E72D297353CC}">
              <c16:uniqueId val="{00000000-FAEB-4C1A-AA46-CE1B29C189C8}"/>
            </c:ext>
          </c:extLst>
        </c:ser>
        <c:dLbls>
          <c:dLblPos val="outEnd"/>
          <c:showLegendKey val="0"/>
          <c:showVal val="1"/>
          <c:showCatName val="0"/>
          <c:showSerName val="0"/>
          <c:showPercent val="0"/>
          <c:showBubbleSize val="0"/>
        </c:dLbls>
        <c:gapWidth val="219"/>
        <c:overlap val="-27"/>
        <c:axId val="1604052623"/>
        <c:axId val="1604058863"/>
      </c:barChart>
      <c:catAx>
        <c:axId val="160405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58863"/>
        <c:crosses val="autoZero"/>
        <c:auto val="1"/>
        <c:lblAlgn val="ctr"/>
        <c:lblOffset val="100"/>
        <c:noMultiLvlLbl val="0"/>
      </c:catAx>
      <c:valAx>
        <c:axId val="160405886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526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a:t>
            </a:r>
            <a:r>
              <a:rPr lang="en-US" baseline="0"/>
              <a:t> involvement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'univariate table and chart'!$C$162</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 table and chart'!$A$163:$A$166</c:f>
              <c:strCache>
                <c:ptCount val="4"/>
                <c:pt idx="0">
                  <c:v>High</c:v>
                </c:pt>
                <c:pt idx="1">
                  <c:v>Low</c:v>
                </c:pt>
                <c:pt idx="2">
                  <c:v>Medium</c:v>
                </c:pt>
                <c:pt idx="3">
                  <c:v>Very High</c:v>
                </c:pt>
              </c:strCache>
            </c:strRef>
          </c:cat>
          <c:val>
            <c:numRef>
              <c:f>'univariate table and chart'!$C$163:$C$166</c:f>
              <c:numCache>
                <c:formatCode>0%</c:formatCode>
                <c:ptCount val="4"/>
                <c:pt idx="0">
                  <c:v>0.59387755102040818</c:v>
                </c:pt>
                <c:pt idx="1">
                  <c:v>5.5102040816326532E-2</c:v>
                </c:pt>
                <c:pt idx="2">
                  <c:v>0.2530612244897959</c:v>
                </c:pt>
                <c:pt idx="3">
                  <c:v>9.7959183673469383E-2</c:v>
                </c:pt>
              </c:numCache>
            </c:numRef>
          </c:val>
          <c:extLst>
            <c:ext xmlns:c16="http://schemas.microsoft.com/office/drawing/2014/chart" uri="{C3380CC4-5D6E-409C-BE32-E72D297353CC}">
              <c16:uniqueId val="{00000000-E99C-4573-B7CE-06DDAA394F39}"/>
            </c:ext>
          </c:extLst>
        </c:ser>
        <c:dLbls>
          <c:dLblPos val="outEnd"/>
          <c:showLegendKey val="0"/>
          <c:showVal val="1"/>
          <c:showCatName val="0"/>
          <c:showSerName val="0"/>
          <c:showPercent val="0"/>
          <c:showBubbleSize val="0"/>
        </c:dLbls>
        <c:gapWidth val="219"/>
        <c:overlap val="-27"/>
        <c:axId val="1604073743"/>
        <c:axId val="1604070383"/>
      </c:barChart>
      <c:catAx>
        <c:axId val="160407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70383"/>
        <c:crosses val="autoZero"/>
        <c:auto val="1"/>
        <c:lblAlgn val="ctr"/>
        <c:lblOffset val="100"/>
        <c:noMultiLvlLbl val="0"/>
      </c:catAx>
      <c:valAx>
        <c:axId val="160407038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737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a:t>
            </a:r>
            <a:r>
              <a:rPr lang="en-US" baseline="0"/>
              <a:t> level</a:t>
            </a:r>
            <a:endParaRPr lang="en-US"/>
          </a:p>
        </c:rich>
      </c:tx>
      <c:layout>
        <c:manualLayout>
          <c:xMode val="edge"/>
          <c:yMode val="edge"/>
          <c:x val="0.405874890638670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'univariate table and chart'!$C$180</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'univariate table and chart'!$A$181:$A$185</c:f>
              <c:numCache>
                <c:formatCode>General</c:formatCode>
                <c:ptCount val="5"/>
                <c:pt idx="0">
                  <c:v>1</c:v>
                </c:pt>
                <c:pt idx="1">
                  <c:v>2</c:v>
                </c:pt>
                <c:pt idx="2">
                  <c:v>3</c:v>
                </c:pt>
                <c:pt idx="3">
                  <c:v>4</c:v>
                </c:pt>
                <c:pt idx="4">
                  <c:v>5</c:v>
                </c:pt>
              </c:numCache>
            </c:numRef>
          </c:cat>
          <c:val>
            <c:numRef>
              <c:f>'univariate table and chart'!$C$181:$C$185</c:f>
              <c:numCache>
                <c:formatCode>0%</c:formatCode>
                <c:ptCount val="5"/>
                <c:pt idx="0">
                  <c:v>0.37551020408163266</c:v>
                </c:pt>
                <c:pt idx="1">
                  <c:v>0.36054421768707484</c:v>
                </c:pt>
                <c:pt idx="2">
                  <c:v>0.14761904761904762</c:v>
                </c:pt>
                <c:pt idx="3">
                  <c:v>7.0068027210884357E-2</c:v>
                </c:pt>
                <c:pt idx="4">
                  <c:v>4.6258503401360541E-2</c:v>
                </c:pt>
              </c:numCache>
            </c:numRef>
          </c:val>
          <c:extLst>
            <c:ext xmlns:c16="http://schemas.microsoft.com/office/drawing/2014/chart" uri="{C3380CC4-5D6E-409C-BE32-E72D297353CC}">
              <c16:uniqueId val="{00000000-B350-44C6-80C2-B5C6DB21FE79}"/>
            </c:ext>
          </c:extLst>
        </c:ser>
        <c:dLbls>
          <c:dLblPos val="outEnd"/>
          <c:showLegendKey val="0"/>
          <c:showVal val="1"/>
          <c:showCatName val="0"/>
          <c:showSerName val="0"/>
          <c:showPercent val="0"/>
          <c:showBubbleSize val="0"/>
        </c:dLbls>
        <c:gapWidth val="219"/>
        <c:overlap val="-27"/>
        <c:axId val="1603982063"/>
        <c:axId val="1603967663"/>
      </c:barChart>
      <c:catAx>
        <c:axId val="1603982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967663"/>
        <c:crosses val="autoZero"/>
        <c:auto val="1"/>
        <c:lblAlgn val="ctr"/>
        <c:lblOffset val="100"/>
        <c:noMultiLvlLbl val="0"/>
      </c:catAx>
      <c:valAx>
        <c:axId val="160396766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9820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a:t>
            </a:r>
            <a:r>
              <a:rPr lang="en-US" baseline="0"/>
              <a:t> role</a:t>
            </a:r>
            <a:endParaRPr lang="en-US"/>
          </a:p>
        </c:rich>
      </c:tx>
      <c:layout>
        <c:manualLayout>
          <c:xMode val="edge"/>
          <c:yMode val="edge"/>
          <c:x val="0.40309711286089234"/>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'univariate table and chart'!$C$200</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 table and chart'!$A$201:$A$209</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'univariate table and chart'!$C$201:$C$209</c:f>
              <c:numCache>
                <c:formatCode>0%</c:formatCode>
                <c:ptCount val="9"/>
                <c:pt idx="0">
                  <c:v>8.8435374149659865E-2</c:v>
                </c:pt>
                <c:pt idx="1">
                  <c:v>3.5374149659863949E-2</c:v>
                </c:pt>
                <c:pt idx="2">
                  <c:v>0.17414965986394557</c:v>
                </c:pt>
                <c:pt idx="3">
                  <c:v>6.9387755102040816E-2</c:v>
                </c:pt>
                <c:pt idx="4">
                  <c:v>9.7959183673469383E-2</c:v>
                </c:pt>
                <c:pt idx="5">
                  <c:v>5.3741496598639457E-2</c:v>
                </c:pt>
                <c:pt idx="6">
                  <c:v>0.19659863945578232</c:v>
                </c:pt>
                <c:pt idx="7">
                  <c:v>0.22857142857142856</c:v>
                </c:pt>
                <c:pt idx="8">
                  <c:v>5.5782312925170066E-2</c:v>
                </c:pt>
              </c:numCache>
            </c:numRef>
          </c:val>
          <c:extLst>
            <c:ext xmlns:c16="http://schemas.microsoft.com/office/drawing/2014/chart" uri="{C3380CC4-5D6E-409C-BE32-E72D297353CC}">
              <c16:uniqueId val="{00000000-FEA6-4D53-9DAC-24ED13164A3D}"/>
            </c:ext>
          </c:extLst>
        </c:ser>
        <c:dLbls>
          <c:dLblPos val="outEnd"/>
          <c:showLegendKey val="0"/>
          <c:showVal val="1"/>
          <c:showCatName val="0"/>
          <c:showSerName val="0"/>
          <c:showPercent val="0"/>
          <c:showBubbleSize val="0"/>
        </c:dLbls>
        <c:gapWidth val="219"/>
        <c:overlap val="-27"/>
        <c:axId val="1603982543"/>
        <c:axId val="1603980143"/>
      </c:barChart>
      <c:catAx>
        <c:axId val="1603982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980143"/>
        <c:crosses val="autoZero"/>
        <c:auto val="1"/>
        <c:lblAlgn val="ctr"/>
        <c:lblOffset val="100"/>
        <c:noMultiLvlLbl val="0"/>
      </c:catAx>
      <c:valAx>
        <c:axId val="16039801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9825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a:t>
            </a:r>
            <a:r>
              <a:rPr lang="en-US" baseline="0"/>
              <a:t> satisfaction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'univariate table and chart'!$C$220</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51A-4993-A0AE-006618AA1D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1A-4993-A0AE-006618AA1D9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51A-4993-A0AE-006618AA1D9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51A-4993-A0AE-006618AA1D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 table and chart'!$A$221:$A$224</c:f>
              <c:strCache>
                <c:ptCount val="4"/>
                <c:pt idx="0">
                  <c:v>High</c:v>
                </c:pt>
                <c:pt idx="1">
                  <c:v>Low</c:v>
                </c:pt>
                <c:pt idx="2">
                  <c:v>Medium</c:v>
                </c:pt>
                <c:pt idx="3">
                  <c:v>Very High</c:v>
                </c:pt>
              </c:strCache>
            </c:strRef>
          </c:cat>
          <c:val>
            <c:numRef>
              <c:f>'univariate table and chart'!$C$221:$C$224</c:f>
              <c:numCache>
                <c:formatCode>0%</c:formatCode>
                <c:ptCount val="4"/>
                <c:pt idx="0">
                  <c:v>0.29931972789115646</c:v>
                </c:pt>
                <c:pt idx="1">
                  <c:v>0.19455782312925171</c:v>
                </c:pt>
                <c:pt idx="2">
                  <c:v>0.18911564625850341</c:v>
                </c:pt>
                <c:pt idx="3">
                  <c:v>0.31700680272108844</c:v>
                </c:pt>
              </c:numCache>
            </c:numRef>
          </c:val>
          <c:extLst>
            <c:ext xmlns:c16="http://schemas.microsoft.com/office/drawing/2014/chart" uri="{C3380CC4-5D6E-409C-BE32-E72D297353CC}">
              <c16:uniqueId val="{00000000-7928-4452-8629-DE3FCE642E5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marital</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'univariate table and chart'!$C$237</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86-43E7-9C31-F833BE14A8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86-43E7-9C31-F833BE14A8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86-43E7-9C31-F833BE14A8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 table and chart'!$A$238:$A$240</c:f>
              <c:strCache>
                <c:ptCount val="3"/>
                <c:pt idx="0">
                  <c:v>Divorced</c:v>
                </c:pt>
                <c:pt idx="1">
                  <c:v>Married</c:v>
                </c:pt>
                <c:pt idx="2">
                  <c:v>Single</c:v>
                </c:pt>
              </c:strCache>
            </c:strRef>
          </c:cat>
          <c:val>
            <c:numRef>
              <c:f>'univariate table and chart'!$C$238:$C$240</c:f>
              <c:numCache>
                <c:formatCode>0%</c:formatCode>
                <c:ptCount val="3"/>
                <c:pt idx="0">
                  <c:v>0.22108843537414966</c:v>
                </c:pt>
                <c:pt idx="1">
                  <c:v>0.45714285714285713</c:v>
                </c:pt>
                <c:pt idx="2">
                  <c:v>0.32176870748299319</c:v>
                </c:pt>
              </c:numCache>
            </c:numRef>
          </c:val>
          <c:extLst>
            <c:ext xmlns:c16="http://schemas.microsoft.com/office/drawing/2014/chart" uri="{C3380CC4-5D6E-409C-BE32-E72D297353CC}">
              <c16:uniqueId val="{00000000-5F9A-4451-9925-917B9111A75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money</a:t>
            </a:r>
            <a:r>
              <a:rPr lang="en-US" baseline="0"/>
              <a:t> income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'univariate table and chart'!$C$255</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 table and chart'!$A$256:$A$262</c:f>
              <c:strCache>
                <c:ptCount val="7"/>
                <c:pt idx="0">
                  <c:v>1009-4009</c:v>
                </c:pt>
                <c:pt idx="1">
                  <c:v>4009-7009</c:v>
                </c:pt>
                <c:pt idx="2">
                  <c:v>7009-10009</c:v>
                </c:pt>
                <c:pt idx="3">
                  <c:v>10009-13009</c:v>
                </c:pt>
                <c:pt idx="4">
                  <c:v>13009-16009</c:v>
                </c:pt>
                <c:pt idx="5">
                  <c:v>16009-19009</c:v>
                </c:pt>
                <c:pt idx="6">
                  <c:v>19009-22009</c:v>
                </c:pt>
              </c:strCache>
            </c:strRef>
          </c:cat>
          <c:val>
            <c:numRef>
              <c:f>'univariate table and chart'!$C$256:$C$262</c:f>
              <c:numCache>
                <c:formatCode>0%</c:formatCode>
                <c:ptCount val="7"/>
                <c:pt idx="0">
                  <c:v>0.36870748299319728</c:v>
                </c:pt>
                <c:pt idx="1">
                  <c:v>0.33877551020408164</c:v>
                </c:pt>
                <c:pt idx="2">
                  <c:v>0.10340136054421768</c:v>
                </c:pt>
                <c:pt idx="3">
                  <c:v>6.3265306122448975E-2</c:v>
                </c:pt>
                <c:pt idx="4">
                  <c:v>4.0136054421768708E-2</c:v>
                </c:pt>
                <c:pt idx="5">
                  <c:v>5.1700680272108841E-2</c:v>
                </c:pt>
                <c:pt idx="6">
                  <c:v>3.4013605442176874E-2</c:v>
                </c:pt>
              </c:numCache>
            </c:numRef>
          </c:val>
          <c:extLst>
            <c:ext xmlns:c16="http://schemas.microsoft.com/office/drawing/2014/chart" uri="{C3380CC4-5D6E-409C-BE32-E72D297353CC}">
              <c16:uniqueId val="{00000000-2C82-46FD-9CF4-F20B3DE71F64}"/>
            </c:ext>
          </c:extLst>
        </c:ser>
        <c:dLbls>
          <c:dLblPos val="outEnd"/>
          <c:showLegendKey val="0"/>
          <c:showVal val="1"/>
          <c:showCatName val="0"/>
          <c:showSerName val="0"/>
          <c:showPercent val="0"/>
          <c:showBubbleSize val="0"/>
        </c:dLbls>
        <c:gapWidth val="219"/>
        <c:overlap val="-27"/>
        <c:axId val="1604024783"/>
        <c:axId val="1604023343"/>
      </c:barChart>
      <c:catAx>
        <c:axId val="160402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23343"/>
        <c:crosses val="autoZero"/>
        <c:auto val="1"/>
        <c:lblAlgn val="ctr"/>
        <c:lblOffset val="100"/>
        <c:noMultiLvlLbl val="0"/>
      </c:catAx>
      <c:valAx>
        <c:axId val="160402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247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'univariate table and chart'!$C$270</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 table and chart'!$A$271:$A$275</c:f>
              <c:strCache>
                <c:ptCount val="5"/>
                <c:pt idx="0">
                  <c:v>2094-12094</c:v>
                </c:pt>
                <c:pt idx="1">
                  <c:v>12094-22094</c:v>
                </c:pt>
                <c:pt idx="2">
                  <c:v>22094-32094</c:v>
                </c:pt>
                <c:pt idx="3">
                  <c:v>52094-62094</c:v>
                </c:pt>
                <c:pt idx="4">
                  <c:v>92094-102094</c:v>
                </c:pt>
              </c:strCache>
            </c:strRef>
          </c:cat>
          <c:val>
            <c:numRef>
              <c:f>'univariate table and chart'!$C$271:$C$275</c:f>
              <c:numCache>
                <c:formatCode>0%</c:formatCode>
                <c:ptCount val="5"/>
                <c:pt idx="0">
                  <c:v>0.41360544217687073</c:v>
                </c:pt>
                <c:pt idx="1">
                  <c:v>0.40272108843537413</c:v>
                </c:pt>
                <c:pt idx="2">
                  <c:v>0.1816326530612245</c:v>
                </c:pt>
                <c:pt idx="3">
                  <c:v>6.8027210884353737E-4</c:v>
                </c:pt>
                <c:pt idx="4">
                  <c:v>1.3605442176870747E-3</c:v>
                </c:pt>
              </c:numCache>
            </c:numRef>
          </c:val>
          <c:extLst>
            <c:ext xmlns:c16="http://schemas.microsoft.com/office/drawing/2014/chart" uri="{C3380CC4-5D6E-409C-BE32-E72D297353CC}">
              <c16:uniqueId val="{00000000-3ACC-41E9-9EEC-39961030343D}"/>
            </c:ext>
          </c:extLst>
        </c:ser>
        <c:dLbls>
          <c:dLblPos val="outEnd"/>
          <c:showLegendKey val="0"/>
          <c:showVal val="1"/>
          <c:showCatName val="0"/>
          <c:showSerName val="0"/>
          <c:showPercent val="0"/>
          <c:showBubbleSize val="0"/>
        </c:dLbls>
        <c:gapWidth val="219"/>
        <c:overlap val="-27"/>
        <c:axId val="1604033423"/>
        <c:axId val="1604033903"/>
      </c:barChart>
      <c:catAx>
        <c:axId val="1604033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33903"/>
        <c:crosses val="autoZero"/>
        <c:auto val="1"/>
        <c:lblAlgn val="ctr"/>
        <c:lblOffset val="100"/>
        <c:noMultiLvlLbl val="0"/>
      </c:catAx>
      <c:valAx>
        <c:axId val="160403390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334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compant worked</a:t>
            </a:r>
            <a:endParaRPr lang="en-US"/>
          </a:p>
        </c:rich>
      </c:tx>
      <c:layout>
        <c:manualLayout>
          <c:xMode val="edge"/>
          <c:yMode val="edge"/>
          <c:x val="0.40865266841644787"/>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'univariate table and chart'!$C$291</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'univariate table and chart'!$A$292:$A$301</c:f>
              <c:numCache>
                <c:formatCode>General</c:formatCode>
                <c:ptCount val="10"/>
                <c:pt idx="0">
                  <c:v>0</c:v>
                </c:pt>
                <c:pt idx="1">
                  <c:v>1</c:v>
                </c:pt>
                <c:pt idx="2">
                  <c:v>2</c:v>
                </c:pt>
                <c:pt idx="3">
                  <c:v>3</c:v>
                </c:pt>
                <c:pt idx="4">
                  <c:v>4</c:v>
                </c:pt>
                <c:pt idx="5">
                  <c:v>5</c:v>
                </c:pt>
                <c:pt idx="6">
                  <c:v>6</c:v>
                </c:pt>
                <c:pt idx="7">
                  <c:v>7</c:v>
                </c:pt>
                <c:pt idx="8">
                  <c:v>8</c:v>
                </c:pt>
                <c:pt idx="9">
                  <c:v>9</c:v>
                </c:pt>
              </c:numCache>
            </c:numRef>
          </c:cat>
          <c:val>
            <c:numRef>
              <c:f>'univariate table and chart'!$C$292:$C$301</c:f>
              <c:numCache>
                <c:formatCode>0%</c:formatCode>
                <c:ptCount val="10"/>
                <c:pt idx="0">
                  <c:v>0.13197278911564625</c:v>
                </c:pt>
                <c:pt idx="1">
                  <c:v>0.36394557823129253</c:v>
                </c:pt>
                <c:pt idx="2">
                  <c:v>9.6598639455782315E-2</c:v>
                </c:pt>
                <c:pt idx="3">
                  <c:v>0.10612244897959183</c:v>
                </c:pt>
                <c:pt idx="4">
                  <c:v>9.3877551020408165E-2</c:v>
                </c:pt>
                <c:pt idx="5">
                  <c:v>4.2857142857142858E-2</c:v>
                </c:pt>
                <c:pt idx="6">
                  <c:v>4.7619047619047616E-2</c:v>
                </c:pt>
                <c:pt idx="7">
                  <c:v>4.8979591836734691E-2</c:v>
                </c:pt>
                <c:pt idx="8">
                  <c:v>3.3333333333333333E-2</c:v>
                </c:pt>
                <c:pt idx="9">
                  <c:v>3.4693877551020408E-2</c:v>
                </c:pt>
              </c:numCache>
            </c:numRef>
          </c:val>
          <c:extLst>
            <c:ext xmlns:c16="http://schemas.microsoft.com/office/drawing/2014/chart" uri="{C3380CC4-5D6E-409C-BE32-E72D297353CC}">
              <c16:uniqueId val="{00000000-84CC-4842-837A-FDCD5953EDEE}"/>
            </c:ext>
          </c:extLst>
        </c:ser>
        <c:dLbls>
          <c:dLblPos val="outEnd"/>
          <c:showLegendKey val="0"/>
          <c:showVal val="1"/>
          <c:showCatName val="0"/>
          <c:showSerName val="0"/>
          <c:showPercent val="0"/>
          <c:showBubbleSize val="0"/>
        </c:dLbls>
        <c:gapWidth val="219"/>
        <c:overlap val="-27"/>
        <c:axId val="1603959983"/>
        <c:axId val="1603960943"/>
      </c:barChart>
      <c:catAx>
        <c:axId val="1603959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960943"/>
        <c:crosses val="autoZero"/>
        <c:auto val="1"/>
        <c:lblAlgn val="ctr"/>
        <c:lblOffset val="100"/>
        <c:noMultiLvlLbl val="0"/>
      </c:catAx>
      <c:valAx>
        <c:axId val="16039609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9599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t>
            </a:r>
            <a:r>
              <a:rPr lang="en-US" baseline="0"/>
              <a:t> time</a:t>
            </a:r>
            <a:endParaRPr lang="en-US"/>
          </a:p>
        </c:rich>
      </c:tx>
      <c:layout>
        <c:manualLayout>
          <c:xMode val="edge"/>
          <c:yMode val="edge"/>
          <c:x val="0.405874890638670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'univariate table and chart'!$C$308</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03-4A2A-A023-9F86A0E3EF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03-4A2A-A023-9F86A0E3EF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 table and chart'!$A$309:$A$310</c:f>
              <c:strCache>
                <c:ptCount val="2"/>
                <c:pt idx="0">
                  <c:v>No</c:v>
                </c:pt>
                <c:pt idx="1">
                  <c:v>Yes</c:v>
                </c:pt>
              </c:strCache>
            </c:strRef>
          </c:cat>
          <c:val>
            <c:numRef>
              <c:f>'univariate table and chart'!$C$309:$C$310</c:f>
              <c:numCache>
                <c:formatCode>0%</c:formatCode>
                <c:ptCount val="2"/>
                <c:pt idx="0">
                  <c:v>0.72176870748299315</c:v>
                </c:pt>
                <c:pt idx="1">
                  <c:v>0.27823129251700679</c:v>
                </c:pt>
              </c:numCache>
            </c:numRef>
          </c:val>
          <c:extLst>
            <c:ext xmlns:c16="http://schemas.microsoft.com/office/drawing/2014/chart" uri="{C3380CC4-5D6E-409C-BE32-E72D297353CC}">
              <c16:uniqueId val="{00000000-754F-458C-B870-290993E175C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t>
            </a:r>
            <a:r>
              <a:rPr lang="en-US" baseline="0"/>
              <a:t> salary hike</a:t>
            </a:r>
            <a:endParaRPr lang="en-US"/>
          </a:p>
        </c:rich>
      </c:tx>
      <c:layout>
        <c:manualLayout>
          <c:xMode val="edge"/>
          <c:yMode val="edge"/>
          <c:x val="0.405874890638670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'univariate table and chart'!$C$325</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 table and chart'!$A$326:$A$332</c:f>
              <c:strCache>
                <c:ptCount val="7"/>
                <c:pt idx="0">
                  <c:v>11-13</c:v>
                </c:pt>
                <c:pt idx="1">
                  <c:v>13-15</c:v>
                </c:pt>
                <c:pt idx="2">
                  <c:v>15-17</c:v>
                </c:pt>
                <c:pt idx="3">
                  <c:v>17-19</c:v>
                </c:pt>
                <c:pt idx="4">
                  <c:v>19-21</c:v>
                </c:pt>
                <c:pt idx="5">
                  <c:v>21-23</c:v>
                </c:pt>
                <c:pt idx="6">
                  <c:v>23-25</c:v>
                </c:pt>
              </c:strCache>
            </c:strRef>
          </c:cat>
          <c:val>
            <c:numRef>
              <c:f>'univariate table and chart'!$C$326:$C$332</c:f>
              <c:numCache>
                <c:formatCode>0%</c:formatCode>
                <c:ptCount val="7"/>
                <c:pt idx="0">
                  <c:v>0.27414965986394557</c:v>
                </c:pt>
                <c:pt idx="1">
                  <c:v>0.2748299319727891</c:v>
                </c:pt>
                <c:pt idx="2">
                  <c:v>0.13333333333333333</c:v>
                </c:pt>
                <c:pt idx="3">
                  <c:v>0.11428571428571428</c:v>
                </c:pt>
                <c:pt idx="4">
                  <c:v>8.9115646258503406E-2</c:v>
                </c:pt>
                <c:pt idx="5">
                  <c:v>7.0748299319727898E-2</c:v>
                </c:pt>
                <c:pt idx="6">
                  <c:v>4.3537414965986392E-2</c:v>
                </c:pt>
              </c:numCache>
            </c:numRef>
          </c:val>
          <c:extLst>
            <c:ext xmlns:c16="http://schemas.microsoft.com/office/drawing/2014/chart" uri="{C3380CC4-5D6E-409C-BE32-E72D297353CC}">
              <c16:uniqueId val="{00000000-430B-4832-982C-B067B8B5D68F}"/>
            </c:ext>
          </c:extLst>
        </c:ser>
        <c:dLbls>
          <c:dLblPos val="outEnd"/>
          <c:showLegendKey val="0"/>
          <c:showVal val="1"/>
          <c:showCatName val="0"/>
          <c:showSerName val="0"/>
          <c:showPercent val="0"/>
          <c:showBubbleSize val="0"/>
        </c:dLbls>
        <c:gapWidth val="219"/>
        <c:overlap val="-27"/>
        <c:axId val="1603974383"/>
        <c:axId val="1603955183"/>
      </c:barChart>
      <c:catAx>
        <c:axId val="1603974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955183"/>
        <c:crosses val="autoZero"/>
        <c:auto val="1"/>
        <c:lblAlgn val="ctr"/>
        <c:lblOffset val="100"/>
        <c:noMultiLvlLbl val="0"/>
      </c:catAx>
      <c:valAx>
        <c:axId val="160395518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9743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'univariate table and chart'!$C$343</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73-4698-90C5-6177F563E6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73-4698-90C5-6177F563E6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 table and chart'!$A$344:$A$345</c:f>
              <c:strCache>
                <c:ptCount val="2"/>
                <c:pt idx="0">
                  <c:v>Excellent</c:v>
                </c:pt>
                <c:pt idx="1">
                  <c:v>Outstanding</c:v>
                </c:pt>
              </c:strCache>
            </c:strRef>
          </c:cat>
          <c:val>
            <c:numRef>
              <c:f>'univariate table and chart'!$C$344:$C$345</c:f>
              <c:numCache>
                <c:formatCode>0%</c:formatCode>
                <c:ptCount val="2"/>
                <c:pt idx="0">
                  <c:v>0.84897959183673466</c:v>
                </c:pt>
                <c:pt idx="1">
                  <c:v>0.15102040816326531</c:v>
                </c:pt>
              </c:numCache>
            </c:numRef>
          </c:val>
          <c:extLst>
            <c:ext xmlns:c16="http://schemas.microsoft.com/office/drawing/2014/chart" uri="{C3380CC4-5D6E-409C-BE32-E72D297353CC}">
              <c16:uniqueId val="{00000000-08D0-47F3-87D4-5451863B30A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'univariate table and chart'!$C$359</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 table and chart'!$A$360:$A$363</c:f>
              <c:strCache>
                <c:ptCount val="4"/>
                <c:pt idx="0">
                  <c:v>High</c:v>
                </c:pt>
                <c:pt idx="1">
                  <c:v>Low</c:v>
                </c:pt>
                <c:pt idx="2">
                  <c:v>Medium</c:v>
                </c:pt>
                <c:pt idx="3">
                  <c:v>Very High</c:v>
                </c:pt>
              </c:strCache>
            </c:strRef>
          </c:cat>
          <c:val>
            <c:numRef>
              <c:f>'univariate table and chart'!$C$360:$C$363</c:f>
              <c:numCache>
                <c:formatCode>0%</c:formatCode>
                <c:ptCount val="4"/>
                <c:pt idx="0">
                  <c:v>0.3183673469387755</c:v>
                </c:pt>
                <c:pt idx="1">
                  <c:v>0.18571428571428572</c:v>
                </c:pt>
                <c:pt idx="2">
                  <c:v>0.20476190476190476</c:v>
                </c:pt>
                <c:pt idx="3">
                  <c:v>0.29115646258503403</c:v>
                </c:pt>
              </c:numCache>
            </c:numRef>
          </c:val>
          <c:extLst>
            <c:ext xmlns:c16="http://schemas.microsoft.com/office/drawing/2014/chart" uri="{C3380CC4-5D6E-409C-BE32-E72D297353CC}">
              <c16:uniqueId val="{00000000-3F09-49EE-8015-3C85C2AE8560}"/>
            </c:ext>
          </c:extLst>
        </c:ser>
        <c:dLbls>
          <c:dLblPos val="outEnd"/>
          <c:showLegendKey val="0"/>
          <c:showVal val="1"/>
          <c:showCatName val="0"/>
          <c:showSerName val="0"/>
          <c:showPercent val="0"/>
          <c:showBubbleSize val="0"/>
        </c:dLbls>
        <c:gapWidth val="219"/>
        <c:overlap val="-27"/>
        <c:axId val="1573364031"/>
        <c:axId val="1573358271"/>
      </c:barChart>
      <c:catAx>
        <c:axId val="1573364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58271"/>
        <c:crosses val="autoZero"/>
        <c:auto val="1"/>
        <c:lblAlgn val="ctr"/>
        <c:lblOffset val="100"/>
        <c:noMultiLvlLbl val="0"/>
      </c:catAx>
      <c:valAx>
        <c:axId val="15733582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640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training</a:t>
            </a:r>
            <a:r>
              <a:rPr lang="en-US" baseline="0"/>
              <a:t>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'univariate table and chart'!$C$378</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'univariate table and chart'!$A$379:$A$386</c:f>
              <c:numCache>
                <c:formatCode>General</c:formatCode>
                <c:ptCount val="8"/>
                <c:pt idx="0">
                  <c:v>0</c:v>
                </c:pt>
                <c:pt idx="1">
                  <c:v>1</c:v>
                </c:pt>
                <c:pt idx="2">
                  <c:v>2</c:v>
                </c:pt>
                <c:pt idx="3">
                  <c:v>2.8005502063273728</c:v>
                </c:pt>
                <c:pt idx="4">
                  <c:v>3</c:v>
                </c:pt>
                <c:pt idx="5">
                  <c:v>4</c:v>
                </c:pt>
                <c:pt idx="6">
                  <c:v>5</c:v>
                </c:pt>
                <c:pt idx="7">
                  <c:v>6</c:v>
                </c:pt>
              </c:numCache>
            </c:numRef>
          </c:cat>
          <c:val>
            <c:numRef>
              <c:f>'univariate table and chart'!$C$379:$C$386</c:f>
              <c:numCache>
                <c:formatCode>0%</c:formatCode>
                <c:ptCount val="8"/>
                <c:pt idx="0">
                  <c:v>3.6734693877551024E-2</c:v>
                </c:pt>
                <c:pt idx="1">
                  <c:v>4.6938775510204082E-2</c:v>
                </c:pt>
                <c:pt idx="2">
                  <c:v>0.3693877551020408</c:v>
                </c:pt>
                <c:pt idx="3">
                  <c:v>1.0884353741496598E-2</c:v>
                </c:pt>
                <c:pt idx="4">
                  <c:v>0.32857142857142857</c:v>
                </c:pt>
                <c:pt idx="5">
                  <c:v>8.2993197278911565E-2</c:v>
                </c:pt>
                <c:pt idx="6">
                  <c:v>8.0272108843537415E-2</c:v>
                </c:pt>
                <c:pt idx="7">
                  <c:v>4.4217687074829932E-2</c:v>
                </c:pt>
              </c:numCache>
            </c:numRef>
          </c:val>
          <c:extLst>
            <c:ext xmlns:c16="http://schemas.microsoft.com/office/drawing/2014/chart" uri="{C3380CC4-5D6E-409C-BE32-E72D297353CC}">
              <c16:uniqueId val="{00000000-43F9-4947-B798-F095B88D61C6}"/>
            </c:ext>
          </c:extLst>
        </c:ser>
        <c:dLbls>
          <c:dLblPos val="outEnd"/>
          <c:showLegendKey val="0"/>
          <c:showVal val="1"/>
          <c:showCatName val="0"/>
          <c:showSerName val="0"/>
          <c:showPercent val="0"/>
          <c:showBubbleSize val="0"/>
        </c:dLbls>
        <c:gapWidth val="219"/>
        <c:overlap val="-27"/>
        <c:axId val="1573365471"/>
        <c:axId val="1573344831"/>
      </c:barChart>
      <c:catAx>
        <c:axId val="1573365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44831"/>
        <c:crosses val="autoZero"/>
        <c:auto val="1"/>
        <c:lblAlgn val="ctr"/>
        <c:lblOffset val="100"/>
        <c:noMultiLvlLbl val="0"/>
      </c:catAx>
      <c:valAx>
        <c:axId val="157334483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654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a:t>
            </a:r>
            <a:r>
              <a:rPr lang="en-US" baseline="0"/>
              <a:t> life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'univariate table and chart'!$C$396</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 table and chart'!$A$397:$A$400</c:f>
              <c:strCache>
                <c:ptCount val="4"/>
                <c:pt idx="0">
                  <c:v>Bad</c:v>
                </c:pt>
                <c:pt idx="1">
                  <c:v>Best</c:v>
                </c:pt>
                <c:pt idx="2">
                  <c:v>Better</c:v>
                </c:pt>
                <c:pt idx="3">
                  <c:v>Good</c:v>
                </c:pt>
              </c:strCache>
            </c:strRef>
          </c:cat>
          <c:val>
            <c:numRef>
              <c:f>'univariate table and chart'!$C$397:$C$400</c:f>
              <c:numCache>
                <c:formatCode>0%</c:formatCode>
                <c:ptCount val="4"/>
                <c:pt idx="0">
                  <c:v>5.4421768707482991E-2</c:v>
                </c:pt>
                <c:pt idx="1">
                  <c:v>0.10408163265306122</c:v>
                </c:pt>
                <c:pt idx="2">
                  <c:v>0.60952380952380958</c:v>
                </c:pt>
                <c:pt idx="3">
                  <c:v>0.23197278911564626</c:v>
                </c:pt>
              </c:numCache>
            </c:numRef>
          </c:val>
          <c:extLst>
            <c:ext xmlns:c16="http://schemas.microsoft.com/office/drawing/2014/chart" uri="{C3380CC4-5D6E-409C-BE32-E72D297353CC}">
              <c16:uniqueId val="{00000000-8C33-46C2-88A2-8B07AFDD8705}"/>
            </c:ext>
          </c:extLst>
        </c:ser>
        <c:dLbls>
          <c:dLblPos val="outEnd"/>
          <c:showLegendKey val="0"/>
          <c:showVal val="1"/>
          <c:showCatName val="0"/>
          <c:showSerName val="0"/>
          <c:showPercent val="0"/>
          <c:showBubbleSize val="0"/>
        </c:dLbls>
        <c:gapWidth val="219"/>
        <c:overlap val="-27"/>
        <c:axId val="1573436991"/>
        <c:axId val="1573442271"/>
      </c:barChart>
      <c:catAx>
        <c:axId val="157343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42271"/>
        <c:crosses val="autoZero"/>
        <c:auto val="1"/>
        <c:lblAlgn val="ctr"/>
        <c:lblOffset val="100"/>
        <c:noMultiLvlLbl val="0"/>
      </c:catAx>
      <c:valAx>
        <c:axId val="15734422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369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'univariate table and chart'!$C$415</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 table and chart'!$A$416:$A$421</c:f>
              <c:strCache>
                <c:ptCount val="6"/>
                <c:pt idx="0">
                  <c:v>18-28</c:v>
                </c:pt>
                <c:pt idx="1">
                  <c:v>28-38</c:v>
                </c:pt>
                <c:pt idx="2">
                  <c:v>38-48</c:v>
                </c:pt>
                <c:pt idx="3">
                  <c:v>48-58</c:v>
                </c:pt>
                <c:pt idx="4">
                  <c:v>58-68</c:v>
                </c:pt>
                <c:pt idx="5">
                  <c:v>98-108</c:v>
                </c:pt>
              </c:strCache>
            </c:strRef>
          </c:cat>
          <c:val>
            <c:numRef>
              <c:f>'univariate table and chart'!$C$416:$C$421</c:f>
              <c:numCache>
                <c:formatCode>0%</c:formatCode>
                <c:ptCount val="6"/>
                <c:pt idx="0">
                  <c:v>0.14217687074829932</c:v>
                </c:pt>
                <c:pt idx="1">
                  <c:v>0.44013605442176873</c:v>
                </c:pt>
                <c:pt idx="2">
                  <c:v>0.27074829931972788</c:v>
                </c:pt>
                <c:pt idx="3">
                  <c:v>0.12653061224489795</c:v>
                </c:pt>
                <c:pt idx="4">
                  <c:v>1.9727891156462583E-2</c:v>
                </c:pt>
                <c:pt idx="5">
                  <c:v>6.8027210884353737E-4</c:v>
                </c:pt>
              </c:numCache>
            </c:numRef>
          </c:val>
          <c:extLst>
            <c:ext xmlns:c16="http://schemas.microsoft.com/office/drawing/2014/chart" uri="{C3380CC4-5D6E-409C-BE32-E72D297353CC}">
              <c16:uniqueId val="{00000000-E6D6-4C42-A13B-120EE1EA70C3}"/>
            </c:ext>
          </c:extLst>
        </c:ser>
        <c:dLbls>
          <c:dLblPos val="outEnd"/>
          <c:showLegendKey val="0"/>
          <c:showVal val="1"/>
          <c:showCatName val="0"/>
          <c:showSerName val="0"/>
          <c:showPercent val="0"/>
          <c:showBubbleSize val="0"/>
        </c:dLbls>
        <c:gapWidth val="219"/>
        <c:overlap val="-27"/>
        <c:axId val="1573352991"/>
        <c:axId val="1573369311"/>
      </c:barChart>
      <c:catAx>
        <c:axId val="1573352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69311"/>
        <c:crosses val="autoZero"/>
        <c:auto val="1"/>
        <c:lblAlgn val="ctr"/>
        <c:lblOffset val="100"/>
        <c:noMultiLvlLbl val="0"/>
      </c:catAx>
      <c:valAx>
        <c:axId val="157336931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529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'univariate table and chart'!$C$432</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40-4D07-8081-66C3439657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40-4D07-8081-66C3439657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 table and chart'!$A$433:$A$434</c:f>
              <c:strCache>
                <c:ptCount val="2"/>
                <c:pt idx="0">
                  <c:v>No</c:v>
                </c:pt>
                <c:pt idx="1">
                  <c:v>Yes</c:v>
                </c:pt>
              </c:strCache>
            </c:strRef>
          </c:cat>
          <c:val>
            <c:numRef>
              <c:f>'univariate table and chart'!$C$433:$C$434</c:f>
              <c:numCache>
                <c:formatCode>0%</c:formatCode>
                <c:ptCount val="2"/>
                <c:pt idx="0">
                  <c:v>0.83673469387755106</c:v>
                </c:pt>
                <c:pt idx="1">
                  <c:v>0.16326530612244897</c:v>
                </c:pt>
              </c:numCache>
            </c:numRef>
          </c:val>
          <c:extLst>
            <c:ext xmlns:c16="http://schemas.microsoft.com/office/drawing/2014/chart" uri="{C3380CC4-5D6E-409C-BE32-E72D297353CC}">
              <c16:uniqueId val="{00000000-08F8-4D08-ABA3-F468B2A122E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'univariate table and chart'!$C$448</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2D-4DE8-8AF4-75C1A29F45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2D-4DE8-8AF4-75C1A29F45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 table and chart'!$A$449:$A$450</c:f>
              <c:strCache>
                <c:ptCount val="2"/>
                <c:pt idx="0">
                  <c:v>Female</c:v>
                </c:pt>
                <c:pt idx="1">
                  <c:v>Male</c:v>
                </c:pt>
              </c:strCache>
            </c:strRef>
          </c:cat>
          <c:val>
            <c:numRef>
              <c:f>'univariate table and chart'!$C$449:$C$450</c:f>
              <c:numCache>
                <c:formatCode>0%</c:formatCode>
                <c:ptCount val="2"/>
                <c:pt idx="0">
                  <c:v>0.39659863945578233</c:v>
                </c:pt>
                <c:pt idx="1">
                  <c:v>0.60340136054421767</c:v>
                </c:pt>
              </c:numCache>
            </c:numRef>
          </c:val>
          <c:extLst>
            <c:ext xmlns:c16="http://schemas.microsoft.com/office/drawing/2014/chart" uri="{C3380CC4-5D6E-409C-BE32-E72D297353CC}">
              <c16:uniqueId val="{00000000-9CA2-435B-883B-804EF6B3B8F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'bivariate table and chart'!$B$1</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chart'!$A$2:$A$10</c:f>
              <c:strCache>
                <c:ptCount val="9"/>
                <c:pt idx="0">
                  <c:v>102-301</c:v>
                </c:pt>
                <c:pt idx="1">
                  <c:v>301-500</c:v>
                </c:pt>
                <c:pt idx="2">
                  <c:v>500-699</c:v>
                </c:pt>
                <c:pt idx="3">
                  <c:v>699-898</c:v>
                </c:pt>
                <c:pt idx="4">
                  <c:v>898-1097</c:v>
                </c:pt>
                <c:pt idx="5">
                  <c:v>1097-1296</c:v>
                </c:pt>
                <c:pt idx="6">
                  <c:v>1296-1495</c:v>
                </c:pt>
                <c:pt idx="7">
                  <c:v>1495-1694</c:v>
                </c:pt>
                <c:pt idx="8">
                  <c:v>9853-10052</c:v>
                </c:pt>
              </c:strCache>
            </c:strRef>
          </c:cat>
          <c:val>
            <c:numRef>
              <c:f>'bivariate table and chart'!$B$2:$B$10</c:f>
              <c:numCache>
                <c:formatCode>0%</c:formatCode>
                <c:ptCount val="9"/>
                <c:pt idx="0">
                  <c:v>0.82741116751269039</c:v>
                </c:pt>
                <c:pt idx="1">
                  <c:v>0.79411764705882348</c:v>
                </c:pt>
                <c:pt idx="2">
                  <c:v>0.82773109243697474</c:v>
                </c:pt>
                <c:pt idx="3">
                  <c:v>0.82266009852216748</c:v>
                </c:pt>
                <c:pt idx="4">
                  <c:v>0.8534031413612565</c:v>
                </c:pt>
                <c:pt idx="5">
                  <c:v>0.88262910798122063</c:v>
                </c:pt>
                <c:pt idx="6">
                  <c:v>0.84722222222222221</c:v>
                </c:pt>
                <c:pt idx="7">
                  <c:v>0.8571428571428571</c:v>
                </c:pt>
                <c:pt idx="8">
                  <c:v>1</c:v>
                </c:pt>
              </c:numCache>
            </c:numRef>
          </c:val>
          <c:extLst>
            <c:ext xmlns:c16="http://schemas.microsoft.com/office/drawing/2014/chart" uri="{C3380CC4-5D6E-409C-BE32-E72D297353CC}">
              <c16:uniqueId val="{00000000-952F-43CD-B789-B13DF0268CB6}"/>
            </c:ext>
          </c:extLst>
        </c:ser>
        <c:ser>
          <c:idx val="1"/>
          <c:order val="1"/>
          <c:tx>
            <c:strRef>
              <c:f>'bivariate table and chart'!$C$1</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chart'!$A$2:$A$10</c:f>
              <c:strCache>
                <c:ptCount val="9"/>
                <c:pt idx="0">
                  <c:v>102-301</c:v>
                </c:pt>
                <c:pt idx="1">
                  <c:v>301-500</c:v>
                </c:pt>
                <c:pt idx="2">
                  <c:v>500-699</c:v>
                </c:pt>
                <c:pt idx="3">
                  <c:v>699-898</c:v>
                </c:pt>
                <c:pt idx="4">
                  <c:v>898-1097</c:v>
                </c:pt>
                <c:pt idx="5">
                  <c:v>1097-1296</c:v>
                </c:pt>
                <c:pt idx="6">
                  <c:v>1296-1495</c:v>
                </c:pt>
                <c:pt idx="7">
                  <c:v>1495-1694</c:v>
                </c:pt>
                <c:pt idx="8">
                  <c:v>9853-10052</c:v>
                </c:pt>
              </c:strCache>
            </c:strRef>
          </c:cat>
          <c:val>
            <c:numRef>
              <c:f>'bivariate table and chart'!$C$2:$C$10</c:f>
              <c:numCache>
                <c:formatCode>0%</c:formatCode>
                <c:ptCount val="9"/>
                <c:pt idx="0">
                  <c:v>0.17258883248730963</c:v>
                </c:pt>
                <c:pt idx="1">
                  <c:v>0.20588235294117646</c:v>
                </c:pt>
                <c:pt idx="2">
                  <c:v>0.17226890756302521</c:v>
                </c:pt>
                <c:pt idx="3">
                  <c:v>0.17733990147783252</c:v>
                </c:pt>
                <c:pt idx="4">
                  <c:v>0.14659685863874344</c:v>
                </c:pt>
                <c:pt idx="5">
                  <c:v>0.11737089201877934</c:v>
                </c:pt>
                <c:pt idx="6">
                  <c:v>0.15277777777777779</c:v>
                </c:pt>
                <c:pt idx="7">
                  <c:v>0.14285714285714285</c:v>
                </c:pt>
                <c:pt idx="8">
                  <c:v>0</c:v>
                </c:pt>
              </c:numCache>
            </c:numRef>
          </c:val>
          <c:extLst>
            <c:ext xmlns:c16="http://schemas.microsoft.com/office/drawing/2014/chart" uri="{C3380CC4-5D6E-409C-BE32-E72D297353CC}">
              <c16:uniqueId val="{00000001-952F-43CD-B789-B13DF0268CB6}"/>
            </c:ext>
          </c:extLst>
        </c:ser>
        <c:dLbls>
          <c:dLblPos val="ctr"/>
          <c:showLegendKey val="0"/>
          <c:showVal val="1"/>
          <c:showCatName val="0"/>
          <c:showSerName val="0"/>
          <c:showPercent val="0"/>
          <c:showBubbleSize val="0"/>
        </c:dLbls>
        <c:gapWidth val="60"/>
        <c:overlap val="100"/>
        <c:axId val="1573367871"/>
        <c:axId val="1573371231"/>
      </c:barChart>
      <c:catAx>
        <c:axId val="157336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71231"/>
        <c:crosses val="autoZero"/>
        <c:auto val="1"/>
        <c:lblAlgn val="ctr"/>
        <c:lblOffset val="100"/>
        <c:noMultiLvlLbl val="0"/>
      </c:catAx>
      <c:valAx>
        <c:axId val="157337123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678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business</a:t>
            </a:r>
            <a:r>
              <a:rPr lang="en-US" baseline="0"/>
              <a:t> travel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'bivariate table and chart'!$B$24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chart'!$A$25:$A$27</c:f>
              <c:strCache>
                <c:ptCount val="3"/>
                <c:pt idx="0">
                  <c:v>Non-Travel</c:v>
                </c:pt>
                <c:pt idx="1">
                  <c:v>Travel_Frequently</c:v>
                </c:pt>
                <c:pt idx="2">
                  <c:v>Travel_Rarely</c:v>
                </c:pt>
              </c:strCache>
            </c:strRef>
          </c:cat>
          <c:val>
            <c:numRef>
              <c:f>'bivariate table and chart'!$B$25:$B$27</c:f>
              <c:numCache>
                <c:formatCode>0%</c:formatCode>
                <c:ptCount val="3"/>
                <c:pt idx="0">
                  <c:v>0.92567567567567566</c:v>
                </c:pt>
                <c:pt idx="1">
                  <c:v>0.74358974358974361</c:v>
                </c:pt>
                <c:pt idx="2">
                  <c:v>0.84842707340324119</c:v>
                </c:pt>
              </c:numCache>
            </c:numRef>
          </c:val>
          <c:extLst>
            <c:ext xmlns:c16="http://schemas.microsoft.com/office/drawing/2014/chart" uri="{C3380CC4-5D6E-409C-BE32-E72D297353CC}">
              <c16:uniqueId val="{00000000-4B01-4A39-9436-368403BEA1EB}"/>
            </c:ext>
          </c:extLst>
        </c:ser>
        <c:ser>
          <c:idx val="1"/>
          <c:order val="1"/>
          <c:tx>
            <c:strRef>
              <c:f>'bivariate table and chart'!$C$24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chart'!$A$25:$A$27</c:f>
              <c:strCache>
                <c:ptCount val="3"/>
                <c:pt idx="0">
                  <c:v>Non-Travel</c:v>
                </c:pt>
                <c:pt idx="1">
                  <c:v>Travel_Frequently</c:v>
                </c:pt>
                <c:pt idx="2">
                  <c:v>Travel_Rarely</c:v>
                </c:pt>
              </c:strCache>
            </c:strRef>
          </c:cat>
          <c:val>
            <c:numRef>
              <c:f>'bivariate table and chart'!$C$25:$C$27</c:f>
              <c:numCache>
                <c:formatCode>0%</c:formatCode>
                <c:ptCount val="3"/>
                <c:pt idx="0">
                  <c:v>7.4324324324324328E-2</c:v>
                </c:pt>
                <c:pt idx="1">
                  <c:v>0.25641025641025639</c:v>
                </c:pt>
                <c:pt idx="2">
                  <c:v>0.15157292659675881</c:v>
                </c:pt>
              </c:numCache>
            </c:numRef>
          </c:val>
          <c:extLst>
            <c:ext xmlns:c16="http://schemas.microsoft.com/office/drawing/2014/chart" uri="{C3380CC4-5D6E-409C-BE32-E72D297353CC}">
              <c16:uniqueId val="{00000001-4B01-4A39-9436-368403BEA1EB}"/>
            </c:ext>
          </c:extLst>
        </c:ser>
        <c:dLbls>
          <c:dLblPos val="ctr"/>
          <c:showLegendKey val="0"/>
          <c:showVal val="1"/>
          <c:showCatName val="0"/>
          <c:showSerName val="0"/>
          <c:showPercent val="0"/>
          <c:showBubbleSize val="0"/>
        </c:dLbls>
        <c:gapWidth val="150"/>
        <c:overlap val="100"/>
        <c:axId val="1573405311"/>
        <c:axId val="1573413471"/>
      </c:barChart>
      <c:catAx>
        <c:axId val="157340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13471"/>
        <c:crosses val="autoZero"/>
        <c:auto val="1"/>
        <c:lblAlgn val="ctr"/>
        <c:lblOffset val="100"/>
        <c:noMultiLvlLbl val="0"/>
      </c:catAx>
      <c:valAx>
        <c:axId val="15734134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05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chart'!$A$39:$A$42</c:f>
              <c:strCache>
                <c:ptCount val="4"/>
                <c:pt idx="0">
                  <c:v>Human Resources</c:v>
                </c:pt>
                <c:pt idx="1">
                  <c:v>Research &amp; Development</c:v>
                </c:pt>
                <c:pt idx="2">
                  <c:v>Sales</c:v>
                </c:pt>
                <c:pt idx="3">
                  <c:v>Grand Total</c:v>
                </c:pt>
              </c:strCache>
            </c:strRef>
          </c:cat>
          <c:val>
            <c:numRef>
              <c:f>'bivariate table and chart'!$B$39:$B$42</c:f>
              <c:numCache>
                <c:formatCode>0%</c:formatCode>
                <c:ptCount val="4"/>
                <c:pt idx="0">
                  <c:v>0.80645161290322576</c:v>
                </c:pt>
                <c:pt idx="1">
                  <c:v>0.85817805383022772</c:v>
                </c:pt>
                <c:pt idx="2">
                  <c:v>0.79411764705882348</c:v>
                </c:pt>
                <c:pt idx="3">
                  <c:v>0.83673469387755106</c:v>
                </c:pt>
              </c:numCache>
            </c:numRef>
          </c:val>
          <c:extLst>
            <c:ext xmlns:c16="http://schemas.microsoft.com/office/drawing/2014/chart" uri="{C3380CC4-5D6E-409C-BE32-E72D297353CC}">
              <c16:uniqueId val="{00000000-D9AA-452B-88EE-AF8C214DAC0D}"/>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chart'!$A$39:$A$42</c:f>
              <c:strCache>
                <c:ptCount val="4"/>
                <c:pt idx="0">
                  <c:v>Human Resources</c:v>
                </c:pt>
                <c:pt idx="1">
                  <c:v>Research &amp; Development</c:v>
                </c:pt>
                <c:pt idx="2">
                  <c:v>Sales</c:v>
                </c:pt>
                <c:pt idx="3">
                  <c:v>Grand Total</c:v>
                </c:pt>
              </c:strCache>
            </c:strRef>
          </c:cat>
          <c:val>
            <c:numRef>
              <c:f>'bivariate table and chart'!$C$39:$C$42</c:f>
              <c:numCache>
                <c:formatCode>0%</c:formatCode>
                <c:ptCount val="4"/>
                <c:pt idx="0">
                  <c:v>0.19354838709677419</c:v>
                </c:pt>
                <c:pt idx="1">
                  <c:v>0.14182194616977226</c:v>
                </c:pt>
                <c:pt idx="2">
                  <c:v>0.20588235294117646</c:v>
                </c:pt>
                <c:pt idx="3">
                  <c:v>0.16326530612244897</c:v>
                </c:pt>
              </c:numCache>
            </c:numRef>
          </c:val>
          <c:extLst>
            <c:ext xmlns:c16="http://schemas.microsoft.com/office/drawing/2014/chart" uri="{C3380CC4-5D6E-409C-BE32-E72D297353CC}">
              <c16:uniqueId val="{00000001-D9AA-452B-88EE-AF8C214DAC0D}"/>
            </c:ext>
          </c:extLst>
        </c:ser>
        <c:dLbls>
          <c:dLblPos val="ctr"/>
          <c:showLegendKey val="0"/>
          <c:showVal val="1"/>
          <c:showCatName val="0"/>
          <c:showSerName val="0"/>
          <c:showPercent val="0"/>
          <c:showBubbleSize val="0"/>
        </c:dLbls>
        <c:gapWidth val="150"/>
        <c:overlap val="100"/>
        <c:axId val="1573377951"/>
        <c:axId val="1573396671"/>
      </c:barChart>
      <c:catAx>
        <c:axId val="157337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96671"/>
        <c:crosses val="autoZero"/>
        <c:auto val="1"/>
        <c:lblAlgn val="ctr"/>
        <c:lblOffset val="100"/>
        <c:noMultiLvlLbl val="0"/>
      </c:catAx>
      <c:valAx>
        <c:axId val="15733966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779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'bivariate table and chart'!$B$55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chart'!$A$56:$A$60</c:f>
              <c:strCache>
                <c:ptCount val="5"/>
                <c:pt idx="0">
                  <c:v>Bachelor</c:v>
                </c:pt>
                <c:pt idx="1">
                  <c:v>Below College</c:v>
                </c:pt>
                <c:pt idx="2">
                  <c:v>College</c:v>
                </c:pt>
                <c:pt idx="3">
                  <c:v>Doctor</c:v>
                </c:pt>
                <c:pt idx="4">
                  <c:v>Master</c:v>
                </c:pt>
              </c:strCache>
            </c:strRef>
          </c:cat>
          <c:val>
            <c:numRef>
              <c:f>'bivariate table and chart'!$B$56:$B$60</c:f>
              <c:numCache>
                <c:formatCode>0%</c:formatCode>
                <c:ptCount val="5"/>
                <c:pt idx="0">
                  <c:v>0.823327615780446</c:v>
                </c:pt>
                <c:pt idx="1">
                  <c:v>0.8224852071005917</c:v>
                </c:pt>
                <c:pt idx="2">
                  <c:v>0.8422939068100358</c:v>
                </c:pt>
                <c:pt idx="3">
                  <c:v>0.89583333333333337</c:v>
                </c:pt>
                <c:pt idx="4">
                  <c:v>0.85166240409207161</c:v>
                </c:pt>
              </c:numCache>
            </c:numRef>
          </c:val>
          <c:extLst>
            <c:ext xmlns:c16="http://schemas.microsoft.com/office/drawing/2014/chart" uri="{C3380CC4-5D6E-409C-BE32-E72D297353CC}">
              <c16:uniqueId val="{00000000-26BF-450F-9FDD-98812A27BB5D}"/>
            </c:ext>
          </c:extLst>
        </c:ser>
        <c:ser>
          <c:idx val="1"/>
          <c:order val="1"/>
          <c:tx>
            <c:strRef>
              <c:f>'bivariate table and chart'!$C$55</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chart'!$A$56:$A$60</c:f>
              <c:strCache>
                <c:ptCount val="5"/>
                <c:pt idx="0">
                  <c:v>Bachelor</c:v>
                </c:pt>
                <c:pt idx="1">
                  <c:v>Below College</c:v>
                </c:pt>
                <c:pt idx="2">
                  <c:v>College</c:v>
                </c:pt>
                <c:pt idx="3">
                  <c:v>Doctor</c:v>
                </c:pt>
                <c:pt idx="4">
                  <c:v>Master</c:v>
                </c:pt>
              </c:strCache>
            </c:strRef>
          </c:cat>
          <c:val>
            <c:numRef>
              <c:f>'bivariate table and chart'!$C$56:$C$60</c:f>
              <c:numCache>
                <c:formatCode>0%</c:formatCode>
                <c:ptCount val="5"/>
                <c:pt idx="0">
                  <c:v>0.17667238421955403</c:v>
                </c:pt>
                <c:pt idx="1">
                  <c:v>0.17751479289940827</c:v>
                </c:pt>
                <c:pt idx="2">
                  <c:v>0.15770609318996415</c:v>
                </c:pt>
                <c:pt idx="3">
                  <c:v>0.10416666666666667</c:v>
                </c:pt>
                <c:pt idx="4">
                  <c:v>0.14833759590792839</c:v>
                </c:pt>
              </c:numCache>
            </c:numRef>
          </c:val>
          <c:extLst>
            <c:ext xmlns:c16="http://schemas.microsoft.com/office/drawing/2014/chart" uri="{C3380CC4-5D6E-409C-BE32-E72D297353CC}">
              <c16:uniqueId val="{00000001-26BF-450F-9FDD-98812A27BB5D}"/>
            </c:ext>
          </c:extLst>
        </c:ser>
        <c:dLbls>
          <c:dLblPos val="ctr"/>
          <c:showLegendKey val="0"/>
          <c:showVal val="1"/>
          <c:showCatName val="0"/>
          <c:showSerName val="0"/>
          <c:showPercent val="0"/>
          <c:showBubbleSize val="0"/>
        </c:dLbls>
        <c:gapWidth val="150"/>
        <c:overlap val="100"/>
        <c:axId val="1573378431"/>
        <c:axId val="1573390431"/>
      </c:barChart>
      <c:catAx>
        <c:axId val="1573378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90431"/>
        <c:crosses val="autoZero"/>
        <c:auto val="1"/>
        <c:lblAlgn val="ctr"/>
        <c:lblOffset val="100"/>
        <c:noMultiLvlLbl val="0"/>
      </c:catAx>
      <c:valAx>
        <c:axId val="157339043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78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'bivariate table and chart'!$B$72</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chart'!$A$73:$A$78</c:f>
              <c:strCache>
                <c:ptCount val="6"/>
                <c:pt idx="0">
                  <c:v>Human Resources</c:v>
                </c:pt>
                <c:pt idx="1">
                  <c:v>Life Sciences</c:v>
                </c:pt>
                <c:pt idx="2">
                  <c:v>Marketing</c:v>
                </c:pt>
                <c:pt idx="3">
                  <c:v>Medical</c:v>
                </c:pt>
                <c:pt idx="4">
                  <c:v>Other</c:v>
                </c:pt>
                <c:pt idx="5">
                  <c:v>Technical Degree</c:v>
                </c:pt>
              </c:strCache>
            </c:strRef>
          </c:cat>
          <c:val>
            <c:numRef>
              <c:f>'bivariate table and chart'!$B$73:$B$78</c:f>
              <c:numCache>
                <c:formatCode>0%</c:formatCode>
                <c:ptCount val="6"/>
                <c:pt idx="0">
                  <c:v>0.7407407407407407</c:v>
                </c:pt>
                <c:pt idx="1">
                  <c:v>0.84991843393148447</c:v>
                </c:pt>
                <c:pt idx="2">
                  <c:v>0.78343949044585992</c:v>
                </c:pt>
                <c:pt idx="3">
                  <c:v>0.86056644880174293</c:v>
                </c:pt>
                <c:pt idx="4">
                  <c:v>0.86585365853658536</c:v>
                </c:pt>
                <c:pt idx="5">
                  <c:v>0.75757575757575757</c:v>
                </c:pt>
              </c:numCache>
            </c:numRef>
          </c:val>
          <c:extLst>
            <c:ext xmlns:c16="http://schemas.microsoft.com/office/drawing/2014/chart" uri="{C3380CC4-5D6E-409C-BE32-E72D297353CC}">
              <c16:uniqueId val="{00000000-EBF1-438E-B5FB-410DF55DC7A4}"/>
            </c:ext>
          </c:extLst>
        </c:ser>
        <c:ser>
          <c:idx val="1"/>
          <c:order val="1"/>
          <c:tx>
            <c:strRef>
              <c:f>'bivariate table and chart'!$C$72</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chart'!$A$73:$A$78</c:f>
              <c:strCache>
                <c:ptCount val="6"/>
                <c:pt idx="0">
                  <c:v>Human Resources</c:v>
                </c:pt>
                <c:pt idx="1">
                  <c:v>Life Sciences</c:v>
                </c:pt>
                <c:pt idx="2">
                  <c:v>Marketing</c:v>
                </c:pt>
                <c:pt idx="3">
                  <c:v>Medical</c:v>
                </c:pt>
                <c:pt idx="4">
                  <c:v>Other</c:v>
                </c:pt>
                <c:pt idx="5">
                  <c:v>Technical Degree</c:v>
                </c:pt>
              </c:strCache>
            </c:strRef>
          </c:cat>
          <c:val>
            <c:numRef>
              <c:f>'bivariate table and chart'!$C$73:$C$78</c:f>
              <c:numCache>
                <c:formatCode>0%</c:formatCode>
                <c:ptCount val="6"/>
                <c:pt idx="0">
                  <c:v>0.25925925925925924</c:v>
                </c:pt>
                <c:pt idx="1">
                  <c:v>0.1500815660685155</c:v>
                </c:pt>
                <c:pt idx="2">
                  <c:v>0.21656050955414013</c:v>
                </c:pt>
                <c:pt idx="3">
                  <c:v>0.13943355119825709</c:v>
                </c:pt>
                <c:pt idx="4">
                  <c:v>0.13414634146341464</c:v>
                </c:pt>
                <c:pt idx="5">
                  <c:v>0.24242424242424243</c:v>
                </c:pt>
              </c:numCache>
            </c:numRef>
          </c:val>
          <c:extLst>
            <c:ext xmlns:c16="http://schemas.microsoft.com/office/drawing/2014/chart" uri="{C3380CC4-5D6E-409C-BE32-E72D297353CC}">
              <c16:uniqueId val="{00000001-EBF1-438E-B5FB-410DF55DC7A4}"/>
            </c:ext>
          </c:extLst>
        </c:ser>
        <c:dLbls>
          <c:dLblPos val="ctr"/>
          <c:showLegendKey val="0"/>
          <c:showVal val="1"/>
          <c:showCatName val="0"/>
          <c:showSerName val="0"/>
          <c:showPercent val="0"/>
          <c:showBubbleSize val="0"/>
        </c:dLbls>
        <c:gapWidth val="150"/>
        <c:overlap val="100"/>
        <c:axId val="1573388991"/>
        <c:axId val="1573380831"/>
      </c:barChart>
      <c:catAx>
        <c:axId val="157338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80831"/>
        <c:crosses val="autoZero"/>
        <c:auto val="1"/>
        <c:lblAlgn val="ctr"/>
        <c:lblOffset val="100"/>
        <c:noMultiLvlLbl val="0"/>
      </c:catAx>
      <c:valAx>
        <c:axId val="157338083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88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environment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'bivariate table and chart'!$B$89</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chart'!$A$90:$A$93</c:f>
              <c:strCache>
                <c:ptCount val="4"/>
                <c:pt idx="0">
                  <c:v>High</c:v>
                </c:pt>
                <c:pt idx="1">
                  <c:v>Low</c:v>
                </c:pt>
                <c:pt idx="2">
                  <c:v>Medium</c:v>
                </c:pt>
                <c:pt idx="3">
                  <c:v>Ver High</c:v>
                </c:pt>
              </c:strCache>
            </c:strRef>
          </c:cat>
          <c:val>
            <c:numRef>
              <c:f>'bivariate table and chart'!$B$90:$B$93</c:f>
              <c:numCache>
                <c:formatCode>0%</c:formatCode>
                <c:ptCount val="4"/>
                <c:pt idx="0">
                  <c:v>0.86111111111111116</c:v>
                </c:pt>
                <c:pt idx="1">
                  <c:v>0.73835125448028671</c:v>
                </c:pt>
                <c:pt idx="2">
                  <c:v>0.84751773049645385</c:v>
                </c:pt>
                <c:pt idx="3">
                  <c:v>0.86621315192743764</c:v>
                </c:pt>
              </c:numCache>
            </c:numRef>
          </c:val>
          <c:extLst>
            <c:ext xmlns:c16="http://schemas.microsoft.com/office/drawing/2014/chart" uri="{C3380CC4-5D6E-409C-BE32-E72D297353CC}">
              <c16:uniqueId val="{00000000-E560-4AE6-B1A2-BB22BEDFB301}"/>
            </c:ext>
          </c:extLst>
        </c:ser>
        <c:ser>
          <c:idx val="1"/>
          <c:order val="1"/>
          <c:tx>
            <c:strRef>
              <c:f>'bivariate table and chart'!$C$89</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chart'!$A$90:$A$93</c:f>
              <c:strCache>
                <c:ptCount val="4"/>
                <c:pt idx="0">
                  <c:v>High</c:v>
                </c:pt>
                <c:pt idx="1">
                  <c:v>Low</c:v>
                </c:pt>
                <c:pt idx="2">
                  <c:v>Medium</c:v>
                </c:pt>
                <c:pt idx="3">
                  <c:v>Ver High</c:v>
                </c:pt>
              </c:strCache>
            </c:strRef>
          </c:cat>
          <c:val>
            <c:numRef>
              <c:f>'bivariate table and chart'!$C$90:$C$93</c:f>
              <c:numCache>
                <c:formatCode>0%</c:formatCode>
                <c:ptCount val="4"/>
                <c:pt idx="0">
                  <c:v>0.1388888888888889</c:v>
                </c:pt>
                <c:pt idx="1">
                  <c:v>0.26164874551971329</c:v>
                </c:pt>
                <c:pt idx="2">
                  <c:v>0.1524822695035461</c:v>
                </c:pt>
                <c:pt idx="3">
                  <c:v>0.13378684807256236</c:v>
                </c:pt>
              </c:numCache>
            </c:numRef>
          </c:val>
          <c:extLst>
            <c:ext xmlns:c16="http://schemas.microsoft.com/office/drawing/2014/chart" uri="{C3380CC4-5D6E-409C-BE32-E72D297353CC}">
              <c16:uniqueId val="{00000001-E560-4AE6-B1A2-BB22BEDFB301}"/>
            </c:ext>
          </c:extLst>
        </c:ser>
        <c:dLbls>
          <c:dLblPos val="ctr"/>
          <c:showLegendKey val="0"/>
          <c:showVal val="1"/>
          <c:showCatName val="0"/>
          <c:showSerName val="0"/>
          <c:showPercent val="0"/>
          <c:showBubbleSize val="0"/>
        </c:dLbls>
        <c:gapWidth val="150"/>
        <c:overlap val="100"/>
        <c:axId val="1573429791"/>
        <c:axId val="1573408671"/>
      </c:barChart>
      <c:catAx>
        <c:axId val="1573429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08671"/>
        <c:crosses val="autoZero"/>
        <c:auto val="1"/>
        <c:lblAlgn val="ctr"/>
        <c:lblOffset val="100"/>
        <c:noMultiLvlLbl val="0"/>
      </c:catAx>
      <c:valAx>
        <c:axId val="15734086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29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hourly</a:t>
            </a:r>
            <a:r>
              <a:rPr lang="en-US" baseline="0"/>
              <a:t>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'bivariate table and chart'!$B$108</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chart'!$A$109:$A$114</c:f>
              <c:strCache>
                <c:ptCount val="6"/>
                <c:pt idx="0">
                  <c:v>30-54</c:v>
                </c:pt>
                <c:pt idx="1">
                  <c:v>54-78</c:v>
                </c:pt>
                <c:pt idx="2">
                  <c:v>78-102</c:v>
                </c:pt>
                <c:pt idx="3">
                  <c:v>246-270</c:v>
                </c:pt>
                <c:pt idx="4">
                  <c:v>678-702</c:v>
                </c:pt>
                <c:pt idx="5">
                  <c:v>894-918</c:v>
                </c:pt>
              </c:strCache>
            </c:strRef>
          </c:cat>
          <c:val>
            <c:numRef>
              <c:f>'bivariate table and chart'!$B$109:$B$114</c:f>
              <c:numCache>
                <c:formatCode>0%</c:formatCode>
                <c:ptCount val="6"/>
                <c:pt idx="0">
                  <c:v>0.83620689655172409</c:v>
                </c:pt>
                <c:pt idx="1">
                  <c:v>0.82445759368836291</c:v>
                </c:pt>
                <c:pt idx="2">
                  <c:v>0.84879032258064513</c:v>
                </c:pt>
                <c:pt idx="3">
                  <c:v>1</c:v>
                </c:pt>
                <c:pt idx="4">
                  <c:v>1</c:v>
                </c:pt>
                <c:pt idx="5">
                  <c:v>1</c:v>
                </c:pt>
              </c:numCache>
            </c:numRef>
          </c:val>
          <c:extLst>
            <c:ext xmlns:c16="http://schemas.microsoft.com/office/drawing/2014/chart" uri="{C3380CC4-5D6E-409C-BE32-E72D297353CC}">
              <c16:uniqueId val="{00000000-0351-46B4-B129-376B9296435F}"/>
            </c:ext>
          </c:extLst>
        </c:ser>
        <c:ser>
          <c:idx val="1"/>
          <c:order val="1"/>
          <c:tx>
            <c:strRef>
              <c:f>'bivariate table and chart'!$C$108</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chart'!$A$109:$A$114</c:f>
              <c:strCache>
                <c:ptCount val="6"/>
                <c:pt idx="0">
                  <c:v>30-54</c:v>
                </c:pt>
                <c:pt idx="1">
                  <c:v>54-78</c:v>
                </c:pt>
                <c:pt idx="2">
                  <c:v>78-102</c:v>
                </c:pt>
                <c:pt idx="3">
                  <c:v>246-270</c:v>
                </c:pt>
                <c:pt idx="4">
                  <c:v>678-702</c:v>
                </c:pt>
                <c:pt idx="5">
                  <c:v>894-918</c:v>
                </c:pt>
              </c:strCache>
            </c:strRef>
          </c:cat>
          <c:val>
            <c:numRef>
              <c:f>'bivariate table and chart'!$C$109:$C$114</c:f>
              <c:numCache>
                <c:formatCode>0%</c:formatCode>
                <c:ptCount val="6"/>
                <c:pt idx="0">
                  <c:v>0.16379310344827586</c:v>
                </c:pt>
                <c:pt idx="1">
                  <c:v>0.17554240631163709</c:v>
                </c:pt>
                <c:pt idx="2">
                  <c:v>0.15120967741935484</c:v>
                </c:pt>
                <c:pt idx="3">
                  <c:v>0</c:v>
                </c:pt>
                <c:pt idx="4">
                  <c:v>0</c:v>
                </c:pt>
                <c:pt idx="5">
                  <c:v>0</c:v>
                </c:pt>
              </c:numCache>
            </c:numRef>
          </c:val>
          <c:extLst>
            <c:ext xmlns:c16="http://schemas.microsoft.com/office/drawing/2014/chart" uri="{C3380CC4-5D6E-409C-BE32-E72D297353CC}">
              <c16:uniqueId val="{00000001-0351-46B4-B129-376B9296435F}"/>
            </c:ext>
          </c:extLst>
        </c:ser>
        <c:dLbls>
          <c:dLblPos val="ctr"/>
          <c:showLegendKey val="0"/>
          <c:showVal val="1"/>
          <c:showCatName val="0"/>
          <c:showSerName val="0"/>
          <c:showPercent val="0"/>
          <c:showBubbleSize val="0"/>
        </c:dLbls>
        <c:gapWidth val="150"/>
        <c:overlap val="100"/>
        <c:axId val="1573411071"/>
        <c:axId val="1573410111"/>
      </c:barChart>
      <c:catAx>
        <c:axId val="1573411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10111"/>
        <c:crosses val="autoZero"/>
        <c:auto val="1"/>
        <c:lblAlgn val="ctr"/>
        <c:lblOffset val="100"/>
        <c:noMultiLvlLbl val="0"/>
      </c:catAx>
      <c:valAx>
        <c:axId val="157341011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110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a:t>
            </a:r>
            <a:r>
              <a:rPr lang="en-US" baseline="0"/>
              <a:t> involvement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'bivariate table and chart'!$B$128</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chart'!$A$129:$A$132</c:f>
              <c:strCache>
                <c:ptCount val="4"/>
                <c:pt idx="0">
                  <c:v>High</c:v>
                </c:pt>
                <c:pt idx="1">
                  <c:v>Low</c:v>
                </c:pt>
                <c:pt idx="2">
                  <c:v>Medium</c:v>
                </c:pt>
                <c:pt idx="3">
                  <c:v>Very High</c:v>
                </c:pt>
              </c:strCache>
            </c:strRef>
          </c:cat>
          <c:val>
            <c:numRef>
              <c:f>'bivariate table and chart'!$B$129:$B$132</c:f>
              <c:numCache>
                <c:formatCode>0%</c:formatCode>
                <c:ptCount val="4"/>
                <c:pt idx="0">
                  <c:v>0.8510882016036655</c:v>
                </c:pt>
                <c:pt idx="1">
                  <c:v>0.65432098765432101</c:v>
                </c:pt>
                <c:pt idx="2">
                  <c:v>0.81451612903225812</c:v>
                </c:pt>
                <c:pt idx="3">
                  <c:v>0.90972222222222221</c:v>
                </c:pt>
              </c:numCache>
            </c:numRef>
          </c:val>
          <c:extLst>
            <c:ext xmlns:c16="http://schemas.microsoft.com/office/drawing/2014/chart" uri="{C3380CC4-5D6E-409C-BE32-E72D297353CC}">
              <c16:uniqueId val="{00000000-E191-4DD5-9BF3-0120C88A0254}"/>
            </c:ext>
          </c:extLst>
        </c:ser>
        <c:ser>
          <c:idx val="1"/>
          <c:order val="1"/>
          <c:tx>
            <c:strRef>
              <c:f>'bivariate table and chart'!$C$128</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chart'!$A$129:$A$132</c:f>
              <c:strCache>
                <c:ptCount val="4"/>
                <c:pt idx="0">
                  <c:v>High</c:v>
                </c:pt>
                <c:pt idx="1">
                  <c:v>Low</c:v>
                </c:pt>
                <c:pt idx="2">
                  <c:v>Medium</c:v>
                </c:pt>
                <c:pt idx="3">
                  <c:v>Very High</c:v>
                </c:pt>
              </c:strCache>
            </c:strRef>
          </c:cat>
          <c:val>
            <c:numRef>
              <c:f>'bivariate table and chart'!$C$129:$C$132</c:f>
              <c:numCache>
                <c:formatCode>0%</c:formatCode>
                <c:ptCount val="4"/>
                <c:pt idx="0">
                  <c:v>0.14891179839633448</c:v>
                </c:pt>
                <c:pt idx="1">
                  <c:v>0.34567901234567899</c:v>
                </c:pt>
                <c:pt idx="2">
                  <c:v>0.18548387096774194</c:v>
                </c:pt>
                <c:pt idx="3">
                  <c:v>9.0277777777777776E-2</c:v>
                </c:pt>
              </c:numCache>
            </c:numRef>
          </c:val>
          <c:extLst>
            <c:ext xmlns:c16="http://schemas.microsoft.com/office/drawing/2014/chart" uri="{C3380CC4-5D6E-409C-BE32-E72D297353CC}">
              <c16:uniqueId val="{00000001-E191-4DD5-9BF3-0120C88A0254}"/>
            </c:ext>
          </c:extLst>
        </c:ser>
        <c:dLbls>
          <c:dLblPos val="ctr"/>
          <c:showLegendKey val="0"/>
          <c:showVal val="1"/>
          <c:showCatName val="0"/>
          <c:showSerName val="0"/>
          <c:showPercent val="0"/>
          <c:showBubbleSize val="0"/>
        </c:dLbls>
        <c:gapWidth val="150"/>
        <c:overlap val="100"/>
        <c:axId val="1573414431"/>
        <c:axId val="1573424031"/>
      </c:barChart>
      <c:catAx>
        <c:axId val="157341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24031"/>
        <c:crosses val="autoZero"/>
        <c:auto val="1"/>
        <c:lblAlgn val="ctr"/>
        <c:lblOffset val="100"/>
        <c:noMultiLvlLbl val="0"/>
      </c:catAx>
      <c:valAx>
        <c:axId val="157342403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14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a:t>
            </a:r>
            <a:r>
              <a:rPr lang="en-US" baseline="0"/>
              <a:t>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'bivariate table and chart'!$B$166</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'bivariate table and chart'!$A$167:$A$171</c:f>
              <c:numCache>
                <c:formatCode>0%</c:formatCode>
                <c:ptCount val="5"/>
                <c:pt idx="0">
                  <c:v>1</c:v>
                </c:pt>
                <c:pt idx="1">
                  <c:v>2</c:v>
                </c:pt>
                <c:pt idx="2">
                  <c:v>3</c:v>
                </c:pt>
                <c:pt idx="3">
                  <c:v>4</c:v>
                </c:pt>
                <c:pt idx="4">
                  <c:v>5</c:v>
                </c:pt>
              </c:numCache>
            </c:numRef>
          </c:cat>
          <c:val>
            <c:numRef>
              <c:f>'bivariate table and chart'!$B$167:$B$171</c:f>
              <c:numCache>
                <c:formatCode>0%</c:formatCode>
                <c:ptCount val="5"/>
                <c:pt idx="0">
                  <c:v>0.73913043478260865</c:v>
                </c:pt>
                <c:pt idx="1">
                  <c:v>0.9037735849056604</c:v>
                </c:pt>
                <c:pt idx="2">
                  <c:v>0.84331797235023043</c:v>
                </c:pt>
                <c:pt idx="3">
                  <c:v>0.95145631067961167</c:v>
                </c:pt>
                <c:pt idx="4">
                  <c:v>0.91176470588235292</c:v>
                </c:pt>
              </c:numCache>
            </c:numRef>
          </c:val>
          <c:extLst>
            <c:ext xmlns:c16="http://schemas.microsoft.com/office/drawing/2014/chart" uri="{C3380CC4-5D6E-409C-BE32-E72D297353CC}">
              <c16:uniqueId val="{00000000-CC13-4A51-BA75-51DBC55B049F}"/>
            </c:ext>
          </c:extLst>
        </c:ser>
        <c:ser>
          <c:idx val="1"/>
          <c:order val="1"/>
          <c:tx>
            <c:strRef>
              <c:f>'bivariate table and chart'!$C$166</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'bivariate table and chart'!$A$167:$A$171</c:f>
              <c:numCache>
                <c:formatCode>0%</c:formatCode>
                <c:ptCount val="5"/>
                <c:pt idx="0">
                  <c:v>1</c:v>
                </c:pt>
                <c:pt idx="1">
                  <c:v>2</c:v>
                </c:pt>
                <c:pt idx="2">
                  <c:v>3</c:v>
                </c:pt>
                <c:pt idx="3">
                  <c:v>4</c:v>
                </c:pt>
                <c:pt idx="4">
                  <c:v>5</c:v>
                </c:pt>
              </c:numCache>
            </c:numRef>
          </c:cat>
          <c:val>
            <c:numRef>
              <c:f>'bivariate table and chart'!$C$167:$C$171</c:f>
              <c:numCache>
                <c:formatCode>0%</c:formatCode>
                <c:ptCount val="5"/>
                <c:pt idx="0">
                  <c:v>0.2608695652173913</c:v>
                </c:pt>
                <c:pt idx="1">
                  <c:v>9.6226415094339629E-2</c:v>
                </c:pt>
                <c:pt idx="2">
                  <c:v>0.15668202764976957</c:v>
                </c:pt>
                <c:pt idx="3">
                  <c:v>4.8543689320388349E-2</c:v>
                </c:pt>
                <c:pt idx="4">
                  <c:v>8.8235294117647065E-2</c:v>
                </c:pt>
              </c:numCache>
            </c:numRef>
          </c:val>
          <c:extLst>
            <c:ext xmlns:c16="http://schemas.microsoft.com/office/drawing/2014/chart" uri="{C3380CC4-5D6E-409C-BE32-E72D297353CC}">
              <c16:uniqueId val="{00000001-CC13-4A51-BA75-51DBC55B049F}"/>
            </c:ext>
          </c:extLst>
        </c:ser>
        <c:dLbls>
          <c:dLblPos val="ctr"/>
          <c:showLegendKey val="0"/>
          <c:showVal val="1"/>
          <c:showCatName val="0"/>
          <c:showSerName val="0"/>
          <c:showPercent val="0"/>
          <c:showBubbleSize val="0"/>
        </c:dLbls>
        <c:gapWidth val="150"/>
        <c:overlap val="100"/>
        <c:axId val="1573400511"/>
        <c:axId val="1573403391"/>
      </c:barChart>
      <c:catAx>
        <c:axId val="1573400511"/>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03391"/>
        <c:crosses val="autoZero"/>
        <c:auto val="1"/>
        <c:lblAlgn val="ctr"/>
        <c:lblOffset val="100"/>
        <c:noMultiLvlLbl val="0"/>
      </c:catAx>
      <c:valAx>
        <c:axId val="157340339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00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a:t>
            </a:r>
            <a:r>
              <a:rPr lang="en-US" baseline="0"/>
              <a:t> role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'bivariate table and chart'!$B$184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chart'!$A$185:$A$193</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'bivariate table and chart'!$B$185:$B$193</c:f>
              <c:numCache>
                <c:formatCode>0%</c:formatCode>
                <c:ptCount val="9"/>
                <c:pt idx="0">
                  <c:v>0.92307692307692313</c:v>
                </c:pt>
                <c:pt idx="1">
                  <c:v>0.76923076923076927</c:v>
                </c:pt>
                <c:pt idx="2">
                  <c:v>0.7578125</c:v>
                </c:pt>
                <c:pt idx="3">
                  <c:v>0.9509803921568627</c:v>
                </c:pt>
                <c:pt idx="4">
                  <c:v>0.93055555555555558</c:v>
                </c:pt>
                <c:pt idx="5">
                  <c:v>0.94936708860759489</c:v>
                </c:pt>
                <c:pt idx="6">
                  <c:v>0.84429065743944631</c:v>
                </c:pt>
                <c:pt idx="7">
                  <c:v>0.82440476190476186</c:v>
                </c:pt>
                <c:pt idx="8">
                  <c:v>0.59756097560975607</c:v>
                </c:pt>
              </c:numCache>
            </c:numRef>
          </c:val>
          <c:extLst>
            <c:ext xmlns:c16="http://schemas.microsoft.com/office/drawing/2014/chart" uri="{C3380CC4-5D6E-409C-BE32-E72D297353CC}">
              <c16:uniqueId val="{00000000-39DA-485B-915E-59F11B2E6144}"/>
            </c:ext>
          </c:extLst>
        </c:ser>
        <c:ser>
          <c:idx val="1"/>
          <c:order val="1"/>
          <c:tx>
            <c:strRef>
              <c:f>'bivariate table and chart'!$C$184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chart'!$A$185:$A$193</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'bivariate table and chart'!$C$185:$C$193</c:f>
              <c:numCache>
                <c:formatCode>0%</c:formatCode>
                <c:ptCount val="9"/>
                <c:pt idx="0">
                  <c:v>7.6923076923076927E-2</c:v>
                </c:pt>
                <c:pt idx="1">
                  <c:v>0.23076923076923078</c:v>
                </c:pt>
                <c:pt idx="2">
                  <c:v>0.2421875</c:v>
                </c:pt>
                <c:pt idx="3">
                  <c:v>4.9019607843137254E-2</c:v>
                </c:pt>
                <c:pt idx="4">
                  <c:v>6.9444444444444448E-2</c:v>
                </c:pt>
                <c:pt idx="5">
                  <c:v>5.0632911392405063E-2</c:v>
                </c:pt>
                <c:pt idx="6">
                  <c:v>0.15570934256055363</c:v>
                </c:pt>
                <c:pt idx="7">
                  <c:v>0.17559523809523808</c:v>
                </c:pt>
                <c:pt idx="8">
                  <c:v>0.40243902439024393</c:v>
                </c:pt>
              </c:numCache>
            </c:numRef>
          </c:val>
          <c:extLst>
            <c:ext xmlns:c16="http://schemas.microsoft.com/office/drawing/2014/chart" uri="{C3380CC4-5D6E-409C-BE32-E72D297353CC}">
              <c16:uniqueId val="{00000001-39DA-485B-915E-59F11B2E6144}"/>
            </c:ext>
          </c:extLst>
        </c:ser>
        <c:dLbls>
          <c:dLblPos val="ctr"/>
          <c:showLegendKey val="0"/>
          <c:showVal val="1"/>
          <c:showCatName val="0"/>
          <c:showSerName val="0"/>
          <c:showPercent val="0"/>
          <c:showBubbleSize val="0"/>
        </c:dLbls>
        <c:gapWidth val="150"/>
        <c:overlap val="100"/>
        <c:axId val="1573433631"/>
        <c:axId val="1573423071"/>
      </c:barChart>
      <c:catAx>
        <c:axId val="1573433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23071"/>
        <c:crosses val="autoZero"/>
        <c:auto val="1"/>
        <c:lblAlgn val="ctr"/>
        <c:lblOffset val="100"/>
        <c:noMultiLvlLbl val="0"/>
      </c:catAx>
      <c:valAx>
        <c:axId val="157342307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33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a:t>
            </a:r>
            <a:r>
              <a:rPr lang="en-US" baseline="0"/>
              <a:t> satisfaction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'bivariate table and chart'!$B$205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chart'!$A$206:$A$209</c:f>
              <c:strCache>
                <c:ptCount val="4"/>
                <c:pt idx="0">
                  <c:v>High</c:v>
                </c:pt>
                <c:pt idx="1">
                  <c:v>Low</c:v>
                </c:pt>
                <c:pt idx="2">
                  <c:v>Medium</c:v>
                </c:pt>
                <c:pt idx="3">
                  <c:v>Very High</c:v>
                </c:pt>
              </c:strCache>
            </c:strRef>
          </c:cat>
          <c:val>
            <c:numRef>
              <c:f>'bivariate table and chart'!$B$206:$B$209</c:f>
              <c:numCache>
                <c:formatCode>0%</c:formatCode>
                <c:ptCount val="4"/>
                <c:pt idx="0">
                  <c:v>0.82727272727272727</c:v>
                </c:pt>
                <c:pt idx="1">
                  <c:v>0.77272727272727271</c:v>
                </c:pt>
                <c:pt idx="2">
                  <c:v>0.83453237410071945</c:v>
                </c:pt>
                <c:pt idx="3">
                  <c:v>0.88626609442060089</c:v>
                </c:pt>
              </c:numCache>
            </c:numRef>
          </c:val>
          <c:extLst>
            <c:ext xmlns:c16="http://schemas.microsoft.com/office/drawing/2014/chart" uri="{C3380CC4-5D6E-409C-BE32-E72D297353CC}">
              <c16:uniqueId val="{00000000-441D-404C-A957-C5466C3F5FAE}"/>
            </c:ext>
          </c:extLst>
        </c:ser>
        <c:ser>
          <c:idx val="1"/>
          <c:order val="1"/>
          <c:tx>
            <c:strRef>
              <c:f>'bivariate table and chart'!$C$205</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chart'!$A$206:$A$209</c:f>
              <c:strCache>
                <c:ptCount val="4"/>
                <c:pt idx="0">
                  <c:v>High</c:v>
                </c:pt>
                <c:pt idx="1">
                  <c:v>Low</c:v>
                </c:pt>
                <c:pt idx="2">
                  <c:v>Medium</c:v>
                </c:pt>
                <c:pt idx="3">
                  <c:v>Very High</c:v>
                </c:pt>
              </c:strCache>
            </c:strRef>
          </c:cat>
          <c:val>
            <c:numRef>
              <c:f>'bivariate table and chart'!$C$206:$C$209</c:f>
              <c:numCache>
                <c:formatCode>0%</c:formatCode>
                <c:ptCount val="4"/>
                <c:pt idx="0">
                  <c:v>0.17272727272727273</c:v>
                </c:pt>
                <c:pt idx="1">
                  <c:v>0.22727272727272727</c:v>
                </c:pt>
                <c:pt idx="2">
                  <c:v>0.16546762589928057</c:v>
                </c:pt>
                <c:pt idx="3">
                  <c:v>0.11373390557939914</c:v>
                </c:pt>
              </c:numCache>
            </c:numRef>
          </c:val>
          <c:extLst>
            <c:ext xmlns:c16="http://schemas.microsoft.com/office/drawing/2014/chart" uri="{C3380CC4-5D6E-409C-BE32-E72D297353CC}">
              <c16:uniqueId val="{00000001-441D-404C-A957-C5466C3F5FAE}"/>
            </c:ext>
          </c:extLst>
        </c:ser>
        <c:dLbls>
          <c:dLblPos val="ctr"/>
          <c:showLegendKey val="0"/>
          <c:showVal val="1"/>
          <c:showCatName val="0"/>
          <c:showSerName val="0"/>
          <c:showPercent val="0"/>
          <c:showBubbleSize val="0"/>
        </c:dLbls>
        <c:gapWidth val="150"/>
        <c:overlap val="100"/>
        <c:axId val="1573412991"/>
        <c:axId val="1573434111"/>
      </c:barChart>
      <c:catAx>
        <c:axId val="1573412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34111"/>
        <c:crosses val="autoZero"/>
        <c:auto val="1"/>
        <c:lblAlgn val="ctr"/>
        <c:lblOffset val="100"/>
        <c:noMultiLvlLbl val="0"/>
      </c:catAx>
      <c:valAx>
        <c:axId val="157343411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12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marital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'bivariate table and chart'!$B$221</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chart'!$A$222:$A$224</c:f>
              <c:strCache>
                <c:ptCount val="3"/>
                <c:pt idx="0">
                  <c:v>Divorced</c:v>
                </c:pt>
                <c:pt idx="1">
                  <c:v>Married</c:v>
                </c:pt>
                <c:pt idx="2">
                  <c:v>Single</c:v>
                </c:pt>
              </c:strCache>
            </c:strRef>
          </c:cat>
          <c:val>
            <c:numRef>
              <c:f>'bivariate table and chart'!$B$222:$B$224</c:f>
              <c:numCache>
                <c:formatCode>0%</c:formatCode>
                <c:ptCount val="3"/>
                <c:pt idx="0">
                  <c:v>0.89230769230769236</c:v>
                </c:pt>
                <c:pt idx="1">
                  <c:v>0.87351190476190477</c:v>
                </c:pt>
                <c:pt idx="2">
                  <c:v>0.7463002114164905</c:v>
                </c:pt>
              </c:numCache>
            </c:numRef>
          </c:val>
          <c:extLst>
            <c:ext xmlns:c16="http://schemas.microsoft.com/office/drawing/2014/chart" uri="{C3380CC4-5D6E-409C-BE32-E72D297353CC}">
              <c16:uniqueId val="{00000000-EB1B-4BC3-A7E1-99B7B47A9BB1}"/>
            </c:ext>
          </c:extLst>
        </c:ser>
        <c:ser>
          <c:idx val="1"/>
          <c:order val="1"/>
          <c:tx>
            <c:strRef>
              <c:f>'bivariate table and chart'!$C$221</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chart'!$A$222:$A$224</c:f>
              <c:strCache>
                <c:ptCount val="3"/>
                <c:pt idx="0">
                  <c:v>Divorced</c:v>
                </c:pt>
                <c:pt idx="1">
                  <c:v>Married</c:v>
                </c:pt>
                <c:pt idx="2">
                  <c:v>Single</c:v>
                </c:pt>
              </c:strCache>
            </c:strRef>
          </c:cat>
          <c:val>
            <c:numRef>
              <c:f>'bivariate table and chart'!$C$222:$C$224</c:f>
              <c:numCache>
                <c:formatCode>0%</c:formatCode>
                <c:ptCount val="3"/>
                <c:pt idx="0">
                  <c:v>0.1076923076923077</c:v>
                </c:pt>
                <c:pt idx="1">
                  <c:v>0.12648809523809523</c:v>
                </c:pt>
                <c:pt idx="2">
                  <c:v>0.2536997885835095</c:v>
                </c:pt>
              </c:numCache>
            </c:numRef>
          </c:val>
          <c:extLst>
            <c:ext xmlns:c16="http://schemas.microsoft.com/office/drawing/2014/chart" uri="{C3380CC4-5D6E-409C-BE32-E72D297353CC}">
              <c16:uniqueId val="{00000001-EB1B-4BC3-A7E1-99B7B47A9BB1}"/>
            </c:ext>
          </c:extLst>
        </c:ser>
        <c:dLbls>
          <c:dLblPos val="ctr"/>
          <c:showLegendKey val="0"/>
          <c:showVal val="1"/>
          <c:showCatName val="0"/>
          <c:showSerName val="0"/>
          <c:showPercent val="0"/>
          <c:showBubbleSize val="0"/>
        </c:dLbls>
        <c:gapWidth val="150"/>
        <c:overlap val="100"/>
        <c:axId val="1573379871"/>
        <c:axId val="1573400991"/>
      </c:barChart>
      <c:catAx>
        <c:axId val="157337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00991"/>
        <c:crosses val="autoZero"/>
        <c:auto val="1"/>
        <c:lblAlgn val="ctr"/>
        <c:lblOffset val="100"/>
        <c:noMultiLvlLbl val="0"/>
      </c:catAx>
      <c:valAx>
        <c:axId val="157340099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79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income</a:t>
            </a:r>
            <a:endParaRPr lang="en-US"/>
          </a:p>
        </c:rich>
      </c:tx>
      <c:layout>
        <c:manualLayout>
          <c:xMode val="edge"/>
          <c:yMode val="edge"/>
          <c:x val="0.41227077865266848"/>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'bivariate table and chart'!$B$243</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chart'!$A$244:$A$250</c:f>
              <c:strCache>
                <c:ptCount val="7"/>
                <c:pt idx="0">
                  <c:v>1009-4009</c:v>
                </c:pt>
                <c:pt idx="1">
                  <c:v>4009-7009</c:v>
                </c:pt>
                <c:pt idx="2">
                  <c:v>7009-10009</c:v>
                </c:pt>
                <c:pt idx="3">
                  <c:v>10009-13009</c:v>
                </c:pt>
                <c:pt idx="4">
                  <c:v>13009-16009</c:v>
                </c:pt>
                <c:pt idx="5">
                  <c:v>16009-19009</c:v>
                </c:pt>
                <c:pt idx="6">
                  <c:v>19009-22009</c:v>
                </c:pt>
              </c:strCache>
            </c:strRef>
          </c:cat>
          <c:val>
            <c:numRef>
              <c:f>'bivariate table and chart'!$B$244:$B$250</c:f>
              <c:numCache>
                <c:formatCode>0%</c:formatCode>
                <c:ptCount val="7"/>
                <c:pt idx="0">
                  <c:v>0.74723247232472323</c:v>
                </c:pt>
                <c:pt idx="1">
                  <c:v>0.89156626506024095</c:v>
                </c:pt>
                <c:pt idx="2">
                  <c:v>0.84868421052631582</c:v>
                </c:pt>
                <c:pt idx="3">
                  <c:v>0.83870967741935487</c:v>
                </c:pt>
                <c:pt idx="4">
                  <c:v>0.9152542372881356</c:v>
                </c:pt>
                <c:pt idx="5">
                  <c:v>0.98684210526315785</c:v>
                </c:pt>
                <c:pt idx="6">
                  <c:v>0.9</c:v>
                </c:pt>
              </c:numCache>
            </c:numRef>
          </c:val>
          <c:extLst>
            <c:ext xmlns:c16="http://schemas.microsoft.com/office/drawing/2014/chart" uri="{C3380CC4-5D6E-409C-BE32-E72D297353CC}">
              <c16:uniqueId val="{00000000-93AD-4922-B9D9-D1358E2BC4E2}"/>
            </c:ext>
          </c:extLst>
        </c:ser>
        <c:ser>
          <c:idx val="1"/>
          <c:order val="1"/>
          <c:tx>
            <c:strRef>
              <c:f>'bivariate table and chart'!$C$243</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chart'!$A$244:$A$250</c:f>
              <c:strCache>
                <c:ptCount val="7"/>
                <c:pt idx="0">
                  <c:v>1009-4009</c:v>
                </c:pt>
                <c:pt idx="1">
                  <c:v>4009-7009</c:v>
                </c:pt>
                <c:pt idx="2">
                  <c:v>7009-10009</c:v>
                </c:pt>
                <c:pt idx="3">
                  <c:v>10009-13009</c:v>
                </c:pt>
                <c:pt idx="4">
                  <c:v>13009-16009</c:v>
                </c:pt>
                <c:pt idx="5">
                  <c:v>16009-19009</c:v>
                </c:pt>
                <c:pt idx="6">
                  <c:v>19009-22009</c:v>
                </c:pt>
              </c:strCache>
            </c:strRef>
          </c:cat>
          <c:val>
            <c:numRef>
              <c:f>'bivariate table and chart'!$C$244:$C$250</c:f>
              <c:numCache>
                <c:formatCode>0%</c:formatCode>
                <c:ptCount val="7"/>
                <c:pt idx="0">
                  <c:v>0.25276752767527677</c:v>
                </c:pt>
                <c:pt idx="1">
                  <c:v>0.10843373493975904</c:v>
                </c:pt>
                <c:pt idx="2">
                  <c:v>0.15131578947368421</c:v>
                </c:pt>
                <c:pt idx="3">
                  <c:v>0.16129032258064516</c:v>
                </c:pt>
                <c:pt idx="4">
                  <c:v>8.4745762711864403E-2</c:v>
                </c:pt>
                <c:pt idx="5">
                  <c:v>1.3157894736842105E-2</c:v>
                </c:pt>
                <c:pt idx="6">
                  <c:v>0.1</c:v>
                </c:pt>
              </c:numCache>
            </c:numRef>
          </c:val>
          <c:extLst>
            <c:ext xmlns:c16="http://schemas.microsoft.com/office/drawing/2014/chart" uri="{C3380CC4-5D6E-409C-BE32-E72D297353CC}">
              <c16:uniqueId val="{00000001-93AD-4922-B9D9-D1358E2BC4E2}"/>
            </c:ext>
          </c:extLst>
        </c:ser>
        <c:dLbls>
          <c:dLblPos val="ctr"/>
          <c:showLegendKey val="0"/>
          <c:showVal val="1"/>
          <c:showCatName val="0"/>
          <c:showSerName val="0"/>
          <c:showPercent val="0"/>
          <c:showBubbleSize val="0"/>
        </c:dLbls>
        <c:gapWidth val="150"/>
        <c:overlap val="100"/>
        <c:axId val="1573460511"/>
        <c:axId val="1573447071"/>
      </c:barChart>
      <c:catAx>
        <c:axId val="1573460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47071"/>
        <c:crosses val="autoZero"/>
        <c:auto val="1"/>
        <c:lblAlgn val="ctr"/>
        <c:lblOffset val="100"/>
        <c:noMultiLvlLbl val="0"/>
      </c:catAx>
      <c:valAx>
        <c:axId val="157344707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60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'bivariate table and chart'!$B$260</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chart'!$A$261:$A$265</c:f>
              <c:strCache>
                <c:ptCount val="5"/>
                <c:pt idx="0">
                  <c:v>2094-12094</c:v>
                </c:pt>
                <c:pt idx="1">
                  <c:v>12094-22094</c:v>
                </c:pt>
                <c:pt idx="2">
                  <c:v>22094-32094</c:v>
                </c:pt>
                <c:pt idx="3">
                  <c:v>52094-62094</c:v>
                </c:pt>
                <c:pt idx="4">
                  <c:v>92094-102094</c:v>
                </c:pt>
              </c:strCache>
            </c:strRef>
          </c:cat>
          <c:val>
            <c:numRef>
              <c:f>'bivariate table and chart'!$B$261:$B$265</c:f>
              <c:numCache>
                <c:formatCode>0%</c:formatCode>
                <c:ptCount val="5"/>
                <c:pt idx="0">
                  <c:v>0.83552631578947367</c:v>
                </c:pt>
                <c:pt idx="1">
                  <c:v>0.84459459459459463</c:v>
                </c:pt>
                <c:pt idx="2">
                  <c:v>0.82397003745318353</c:v>
                </c:pt>
                <c:pt idx="3">
                  <c:v>0</c:v>
                </c:pt>
                <c:pt idx="4">
                  <c:v>1</c:v>
                </c:pt>
              </c:numCache>
            </c:numRef>
          </c:val>
          <c:extLst>
            <c:ext xmlns:c16="http://schemas.microsoft.com/office/drawing/2014/chart" uri="{C3380CC4-5D6E-409C-BE32-E72D297353CC}">
              <c16:uniqueId val="{00000000-8BD9-48A5-AF02-B1932B1A58CA}"/>
            </c:ext>
          </c:extLst>
        </c:ser>
        <c:ser>
          <c:idx val="1"/>
          <c:order val="1"/>
          <c:tx>
            <c:strRef>
              <c:f>'bivariate table and chart'!$C$260</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chart'!$A$261:$A$265</c:f>
              <c:strCache>
                <c:ptCount val="5"/>
                <c:pt idx="0">
                  <c:v>2094-12094</c:v>
                </c:pt>
                <c:pt idx="1">
                  <c:v>12094-22094</c:v>
                </c:pt>
                <c:pt idx="2">
                  <c:v>22094-32094</c:v>
                </c:pt>
                <c:pt idx="3">
                  <c:v>52094-62094</c:v>
                </c:pt>
                <c:pt idx="4">
                  <c:v>92094-102094</c:v>
                </c:pt>
              </c:strCache>
            </c:strRef>
          </c:cat>
          <c:val>
            <c:numRef>
              <c:f>'bivariate table and chart'!$C$261:$C$265</c:f>
              <c:numCache>
                <c:formatCode>0%</c:formatCode>
                <c:ptCount val="5"/>
                <c:pt idx="0">
                  <c:v>0.16447368421052633</c:v>
                </c:pt>
                <c:pt idx="1">
                  <c:v>0.1554054054054054</c:v>
                </c:pt>
                <c:pt idx="2">
                  <c:v>0.17602996254681649</c:v>
                </c:pt>
                <c:pt idx="3">
                  <c:v>1</c:v>
                </c:pt>
                <c:pt idx="4">
                  <c:v>0</c:v>
                </c:pt>
              </c:numCache>
            </c:numRef>
          </c:val>
          <c:extLst>
            <c:ext xmlns:c16="http://schemas.microsoft.com/office/drawing/2014/chart" uri="{C3380CC4-5D6E-409C-BE32-E72D297353CC}">
              <c16:uniqueId val="{00000001-8BD9-48A5-AF02-B1932B1A58CA}"/>
            </c:ext>
          </c:extLst>
        </c:ser>
        <c:dLbls>
          <c:dLblPos val="ctr"/>
          <c:showLegendKey val="0"/>
          <c:showVal val="1"/>
          <c:showCatName val="0"/>
          <c:showSerName val="0"/>
          <c:showPercent val="0"/>
          <c:showBubbleSize val="0"/>
        </c:dLbls>
        <c:gapWidth val="150"/>
        <c:overlap val="100"/>
        <c:axId val="1573418271"/>
        <c:axId val="1573432671"/>
      </c:barChart>
      <c:catAx>
        <c:axId val="1573418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32671"/>
        <c:crosses val="autoZero"/>
        <c:auto val="1"/>
        <c:lblAlgn val="ctr"/>
        <c:lblOffset val="100"/>
        <c:noMultiLvlLbl val="0"/>
      </c:catAx>
      <c:valAx>
        <c:axId val="15734326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18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company worked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'bivariate table and chart'!$B$278</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'bivariate table and chart'!$A$279:$A$288</c:f>
              <c:numCache>
                <c:formatCode>0%</c:formatCode>
                <c:ptCount val="10"/>
                <c:pt idx="0">
                  <c:v>0</c:v>
                </c:pt>
                <c:pt idx="1">
                  <c:v>1</c:v>
                </c:pt>
                <c:pt idx="2">
                  <c:v>2</c:v>
                </c:pt>
                <c:pt idx="3">
                  <c:v>3</c:v>
                </c:pt>
                <c:pt idx="4">
                  <c:v>4</c:v>
                </c:pt>
                <c:pt idx="5">
                  <c:v>5</c:v>
                </c:pt>
                <c:pt idx="6">
                  <c:v>6</c:v>
                </c:pt>
                <c:pt idx="7">
                  <c:v>7</c:v>
                </c:pt>
                <c:pt idx="8">
                  <c:v>8</c:v>
                </c:pt>
                <c:pt idx="9">
                  <c:v>9</c:v>
                </c:pt>
              </c:numCache>
            </c:numRef>
          </c:cat>
          <c:val>
            <c:numRef>
              <c:f>'bivariate table and chart'!$B$279:$B$288</c:f>
              <c:numCache>
                <c:formatCode>0%</c:formatCode>
                <c:ptCount val="10"/>
                <c:pt idx="0">
                  <c:v>0.88144329896907214</c:v>
                </c:pt>
                <c:pt idx="1">
                  <c:v>0.81308411214953269</c:v>
                </c:pt>
                <c:pt idx="2">
                  <c:v>0.88028169014084512</c:v>
                </c:pt>
                <c:pt idx="3">
                  <c:v>0.89743589743589747</c:v>
                </c:pt>
                <c:pt idx="4">
                  <c:v>0.87681159420289856</c:v>
                </c:pt>
                <c:pt idx="5">
                  <c:v>0.74603174603174605</c:v>
                </c:pt>
                <c:pt idx="6">
                  <c:v>0.77142857142857146</c:v>
                </c:pt>
                <c:pt idx="7">
                  <c:v>0.76388888888888884</c:v>
                </c:pt>
                <c:pt idx="8">
                  <c:v>0.87755102040816324</c:v>
                </c:pt>
                <c:pt idx="9">
                  <c:v>0.76470588235294112</c:v>
                </c:pt>
              </c:numCache>
            </c:numRef>
          </c:val>
          <c:extLst>
            <c:ext xmlns:c16="http://schemas.microsoft.com/office/drawing/2014/chart" uri="{C3380CC4-5D6E-409C-BE32-E72D297353CC}">
              <c16:uniqueId val="{00000000-9C8E-4E2C-A382-96FE6BE80BEF}"/>
            </c:ext>
          </c:extLst>
        </c:ser>
        <c:ser>
          <c:idx val="1"/>
          <c:order val="1"/>
          <c:tx>
            <c:strRef>
              <c:f>'bivariate table and chart'!$C$278</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'bivariate table and chart'!$A$279:$A$288</c:f>
              <c:numCache>
                <c:formatCode>0%</c:formatCode>
                <c:ptCount val="10"/>
                <c:pt idx="0">
                  <c:v>0</c:v>
                </c:pt>
                <c:pt idx="1">
                  <c:v>1</c:v>
                </c:pt>
                <c:pt idx="2">
                  <c:v>2</c:v>
                </c:pt>
                <c:pt idx="3">
                  <c:v>3</c:v>
                </c:pt>
                <c:pt idx="4">
                  <c:v>4</c:v>
                </c:pt>
                <c:pt idx="5">
                  <c:v>5</c:v>
                </c:pt>
                <c:pt idx="6">
                  <c:v>6</c:v>
                </c:pt>
                <c:pt idx="7">
                  <c:v>7</c:v>
                </c:pt>
                <c:pt idx="8">
                  <c:v>8</c:v>
                </c:pt>
                <c:pt idx="9">
                  <c:v>9</c:v>
                </c:pt>
              </c:numCache>
            </c:numRef>
          </c:cat>
          <c:val>
            <c:numRef>
              <c:f>'bivariate table and chart'!$C$279:$C$288</c:f>
              <c:numCache>
                <c:formatCode>0%</c:formatCode>
                <c:ptCount val="10"/>
                <c:pt idx="0">
                  <c:v>0.11855670103092783</c:v>
                </c:pt>
                <c:pt idx="1">
                  <c:v>0.18691588785046728</c:v>
                </c:pt>
                <c:pt idx="2">
                  <c:v>0.11971830985915492</c:v>
                </c:pt>
                <c:pt idx="3">
                  <c:v>0.10256410256410256</c:v>
                </c:pt>
                <c:pt idx="4">
                  <c:v>0.12318840579710146</c:v>
                </c:pt>
                <c:pt idx="5">
                  <c:v>0.25396825396825395</c:v>
                </c:pt>
                <c:pt idx="6">
                  <c:v>0.22857142857142856</c:v>
                </c:pt>
                <c:pt idx="7">
                  <c:v>0.2361111111111111</c:v>
                </c:pt>
                <c:pt idx="8">
                  <c:v>0.12244897959183673</c:v>
                </c:pt>
                <c:pt idx="9">
                  <c:v>0.23529411764705882</c:v>
                </c:pt>
              </c:numCache>
            </c:numRef>
          </c:val>
          <c:extLst>
            <c:ext xmlns:c16="http://schemas.microsoft.com/office/drawing/2014/chart" uri="{C3380CC4-5D6E-409C-BE32-E72D297353CC}">
              <c16:uniqueId val="{00000001-9C8E-4E2C-A382-96FE6BE80BEF}"/>
            </c:ext>
          </c:extLst>
        </c:ser>
        <c:dLbls>
          <c:dLblPos val="ctr"/>
          <c:showLegendKey val="0"/>
          <c:showVal val="1"/>
          <c:showCatName val="0"/>
          <c:showSerName val="0"/>
          <c:showPercent val="0"/>
          <c:showBubbleSize val="0"/>
        </c:dLbls>
        <c:gapWidth val="150"/>
        <c:overlap val="100"/>
        <c:axId val="1573472031"/>
        <c:axId val="1573467711"/>
      </c:barChart>
      <c:catAx>
        <c:axId val="1573472031"/>
        <c:scaling>
          <c:orientation val="minMax"/>
        </c:scaling>
        <c:delete val="0"/>
        <c:axPos val="l"/>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67711"/>
        <c:crosses val="autoZero"/>
        <c:auto val="1"/>
        <c:lblAlgn val="ctr"/>
        <c:lblOffset val="100"/>
        <c:noMultiLvlLbl val="0"/>
      </c:catAx>
      <c:valAx>
        <c:axId val="157346771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72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t>
            </a:r>
            <a:r>
              <a:rPr lang="en-US" baseline="0"/>
              <a:t> time</a:t>
            </a:r>
            <a:endParaRPr lang="en-US"/>
          </a:p>
        </c:rich>
      </c:tx>
      <c:layout>
        <c:manualLayout>
          <c:xMode val="edge"/>
          <c:yMode val="edge"/>
          <c:x val="0.41227077865266848"/>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'bivariate table and chart'!$B$298</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chart'!$A$299:$A$300</c:f>
              <c:strCache>
                <c:ptCount val="2"/>
                <c:pt idx="0">
                  <c:v>No</c:v>
                </c:pt>
                <c:pt idx="1">
                  <c:v>Yes</c:v>
                </c:pt>
              </c:strCache>
            </c:strRef>
          </c:cat>
          <c:val>
            <c:numRef>
              <c:f>'bivariate table and chart'!$B$299:$B$300</c:f>
              <c:numCache>
                <c:formatCode>0%</c:formatCode>
                <c:ptCount val="2"/>
                <c:pt idx="0">
                  <c:v>0.89161168708765315</c:v>
                </c:pt>
                <c:pt idx="1">
                  <c:v>0.69437652811735939</c:v>
                </c:pt>
              </c:numCache>
            </c:numRef>
          </c:val>
          <c:extLst>
            <c:ext xmlns:c16="http://schemas.microsoft.com/office/drawing/2014/chart" uri="{C3380CC4-5D6E-409C-BE32-E72D297353CC}">
              <c16:uniqueId val="{00000000-5E77-44DA-90D9-FB77F824F4B7}"/>
            </c:ext>
          </c:extLst>
        </c:ser>
        <c:ser>
          <c:idx val="1"/>
          <c:order val="1"/>
          <c:tx>
            <c:strRef>
              <c:f>'bivariate table and chart'!$C$298</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chart'!$A$299:$A$300</c:f>
              <c:strCache>
                <c:ptCount val="2"/>
                <c:pt idx="0">
                  <c:v>No</c:v>
                </c:pt>
                <c:pt idx="1">
                  <c:v>Yes</c:v>
                </c:pt>
              </c:strCache>
            </c:strRef>
          </c:cat>
          <c:val>
            <c:numRef>
              <c:f>'bivariate table and chart'!$C$299:$C$300</c:f>
              <c:numCache>
                <c:formatCode>0%</c:formatCode>
                <c:ptCount val="2"/>
                <c:pt idx="0">
                  <c:v>0.10838831291234684</c:v>
                </c:pt>
                <c:pt idx="1">
                  <c:v>0.30562347188264061</c:v>
                </c:pt>
              </c:numCache>
            </c:numRef>
          </c:val>
          <c:extLst>
            <c:ext xmlns:c16="http://schemas.microsoft.com/office/drawing/2014/chart" uri="{C3380CC4-5D6E-409C-BE32-E72D297353CC}">
              <c16:uniqueId val="{00000001-5E77-44DA-90D9-FB77F824F4B7}"/>
            </c:ext>
          </c:extLst>
        </c:ser>
        <c:dLbls>
          <c:dLblPos val="ctr"/>
          <c:showLegendKey val="0"/>
          <c:showVal val="1"/>
          <c:showCatName val="0"/>
          <c:showSerName val="0"/>
          <c:showPercent val="0"/>
          <c:showBubbleSize val="0"/>
        </c:dLbls>
        <c:gapWidth val="150"/>
        <c:overlap val="100"/>
        <c:axId val="1603986863"/>
        <c:axId val="1603986383"/>
      </c:barChart>
      <c:catAx>
        <c:axId val="1603986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986383"/>
        <c:crosses val="autoZero"/>
        <c:auto val="1"/>
        <c:lblAlgn val="ctr"/>
        <c:lblOffset val="100"/>
        <c:noMultiLvlLbl val="0"/>
      </c:catAx>
      <c:valAx>
        <c:axId val="160398638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986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t>
            </a:r>
            <a:r>
              <a:rPr lang="en-US" baseline="0"/>
              <a:t> salary hike</a:t>
            </a:r>
            <a:endParaRPr lang="en-US"/>
          </a:p>
        </c:rich>
      </c:tx>
      <c:layout>
        <c:manualLayout>
          <c:xMode val="edge"/>
          <c:yMode val="edge"/>
          <c:x val="0.42060411198600178"/>
          <c:y val="5.5555555555555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'bivariate table and chart'!$B$319</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chart'!$A$320:$A$326</c:f>
              <c:strCache>
                <c:ptCount val="7"/>
                <c:pt idx="0">
                  <c:v>11-13</c:v>
                </c:pt>
                <c:pt idx="1">
                  <c:v>13-15</c:v>
                </c:pt>
                <c:pt idx="2">
                  <c:v>15-17</c:v>
                </c:pt>
                <c:pt idx="3">
                  <c:v>17-19</c:v>
                </c:pt>
                <c:pt idx="4">
                  <c:v>19-21</c:v>
                </c:pt>
                <c:pt idx="5">
                  <c:v>21-23</c:v>
                </c:pt>
                <c:pt idx="6">
                  <c:v>23-25</c:v>
                </c:pt>
              </c:strCache>
            </c:strRef>
          </c:cat>
          <c:val>
            <c:numRef>
              <c:f>'bivariate table and chart'!$B$320:$B$326</c:f>
              <c:numCache>
                <c:formatCode>0%</c:formatCode>
                <c:ptCount val="7"/>
                <c:pt idx="0">
                  <c:v>0.81637717121588094</c:v>
                </c:pt>
                <c:pt idx="1">
                  <c:v>0.85643564356435642</c:v>
                </c:pt>
                <c:pt idx="2">
                  <c:v>0.82653061224489799</c:v>
                </c:pt>
                <c:pt idx="3">
                  <c:v>0.83333333333333337</c:v>
                </c:pt>
                <c:pt idx="4">
                  <c:v>0.87786259541984735</c:v>
                </c:pt>
                <c:pt idx="5">
                  <c:v>0.83653846153846156</c:v>
                </c:pt>
                <c:pt idx="6">
                  <c:v>0.796875</c:v>
                </c:pt>
              </c:numCache>
            </c:numRef>
          </c:val>
          <c:extLst>
            <c:ext xmlns:c16="http://schemas.microsoft.com/office/drawing/2014/chart" uri="{C3380CC4-5D6E-409C-BE32-E72D297353CC}">
              <c16:uniqueId val="{00000000-F9A9-4511-A0FE-4C844E8E5DE7}"/>
            </c:ext>
          </c:extLst>
        </c:ser>
        <c:ser>
          <c:idx val="1"/>
          <c:order val="1"/>
          <c:tx>
            <c:strRef>
              <c:f>'bivariate table and chart'!$C$319</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chart'!$A$320:$A$326</c:f>
              <c:strCache>
                <c:ptCount val="7"/>
                <c:pt idx="0">
                  <c:v>11-13</c:v>
                </c:pt>
                <c:pt idx="1">
                  <c:v>13-15</c:v>
                </c:pt>
                <c:pt idx="2">
                  <c:v>15-17</c:v>
                </c:pt>
                <c:pt idx="3">
                  <c:v>17-19</c:v>
                </c:pt>
                <c:pt idx="4">
                  <c:v>19-21</c:v>
                </c:pt>
                <c:pt idx="5">
                  <c:v>21-23</c:v>
                </c:pt>
                <c:pt idx="6">
                  <c:v>23-25</c:v>
                </c:pt>
              </c:strCache>
            </c:strRef>
          </c:cat>
          <c:val>
            <c:numRef>
              <c:f>'bivariate table and chart'!$C$320:$C$326</c:f>
              <c:numCache>
                <c:formatCode>0%</c:formatCode>
                <c:ptCount val="7"/>
                <c:pt idx="0">
                  <c:v>0.18362282878411912</c:v>
                </c:pt>
                <c:pt idx="1">
                  <c:v>0.14356435643564355</c:v>
                </c:pt>
                <c:pt idx="2">
                  <c:v>0.17346938775510204</c:v>
                </c:pt>
                <c:pt idx="3">
                  <c:v>0.16666666666666666</c:v>
                </c:pt>
                <c:pt idx="4">
                  <c:v>0.12213740458015267</c:v>
                </c:pt>
                <c:pt idx="5">
                  <c:v>0.16346153846153846</c:v>
                </c:pt>
                <c:pt idx="6">
                  <c:v>0.203125</c:v>
                </c:pt>
              </c:numCache>
            </c:numRef>
          </c:val>
          <c:extLst>
            <c:ext xmlns:c16="http://schemas.microsoft.com/office/drawing/2014/chart" uri="{C3380CC4-5D6E-409C-BE32-E72D297353CC}">
              <c16:uniqueId val="{00000001-F9A9-4511-A0FE-4C844E8E5DE7}"/>
            </c:ext>
          </c:extLst>
        </c:ser>
        <c:dLbls>
          <c:dLblPos val="ctr"/>
          <c:showLegendKey val="0"/>
          <c:showVal val="1"/>
          <c:showCatName val="0"/>
          <c:showSerName val="0"/>
          <c:showPercent val="0"/>
          <c:showBubbleSize val="0"/>
        </c:dLbls>
        <c:gapWidth val="150"/>
        <c:overlap val="100"/>
        <c:axId val="1604028143"/>
        <c:axId val="1604020463"/>
      </c:barChart>
      <c:catAx>
        <c:axId val="160402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20463"/>
        <c:crosses val="autoZero"/>
        <c:auto val="1"/>
        <c:lblAlgn val="ctr"/>
        <c:lblOffset val="100"/>
        <c:noMultiLvlLbl val="0"/>
      </c:catAx>
      <c:valAx>
        <c:axId val="160402046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281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performance</a:t>
            </a:r>
            <a:r>
              <a:rPr lang="en-US" baseline="0"/>
              <a:t> rating</a:t>
            </a:r>
            <a:endParaRPr lang="en-US"/>
          </a:p>
        </c:rich>
      </c:tx>
      <c:layout>
        <c:manualLayout>
          <c:xMode val="edge"/>
          <c:yMode val="edge"/>
          <c:x val="0.4150485564304462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'bivariate table and chart'!$A$339</c:f>
              <c:strCache>
                <c:ptCount val="1"/>
                <c:pt idx="0">
                  <c:v>Excellent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chart'!$B$338:$C$338</c:f>
              <c:strCache>
                <c:ptCount val="2"/>
                <c:pt idx="0">
                  <c:v>No</c:v>
                </c:pt>
                <c:pt idx="1">
                  <c:v>Yes</c:v>
                </c:pt>
              </c:strCache>
            </c:strRef>
          </c:cat>
          <c:val>
            <c:numRef>
              <c:f>'bivariate table and chart'!$B$339:$C$339</c:f>
              <c:numCache>
                <c:formatCode>0%</c:formatCode>
                <c:ptCount val="2"/>
                <c:pt idx="0">
                  <c:v>0.83733974358974361</c:v>
                </c:pt>
                <c:pt idx="1">
                  <c:v>0.16266025641025642</c:v>
                </c:pt>
              </c:numCache>
            </c:numRef>
          </c:val>
          <c:extLst>
            <c:ext xmlns:c16="http://schemas.microsoft.com/office/drawing/2014/chart" uri="{C3380CC4-5D6E-409C-BE32-E72D297353CC}">
              <c16:uniqueId val="{00000000-486D-48E0-A7AB-D5F98CABDA0B}"/>
            </c:ext>
          </c:extLst>
        </c:ser>
        <c:ser>
          <c:idx val="1"/>
          <c:order val="1"/>
          <c:tx>
            <c:strRef>
              <c:f>'bivariate table and chart'!$A$340</c:f>
              <c:strCache>
                <c:ptCount val="1"/>
                <c:pt idx="0">
                  <c:v>Outstanding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chart'!$B$338:$C$338</c:f>
              <c:strCache>
                <c:ptCount val="2"/>
                <c:pt idx="0">
                  <c:v>No</c:v>
                </c:pt>
                <c:pt idx="1">
                  <c:v>Yes</c:v>
                </c:pt>
              </c:strCache>
            </c:strRef>
          </c:cat>
          <c:val>
            <c:numRef>
              <c:f>'bivariate table and chart'!$B$340:$C$340</c:f>
              <c:numCache>
                <c:formatCode>0%</c:formatCode>
                <c:ptCount val="2"/>
                <c:pt idx="0">
                  <c:v>0.83333333333333337</c:v>
                </c:pt>
                <c:pt idx="1">
                  <c:v>0.16666666666666666</c:v>
                </c:pt>
              </c:numCache>
            </c:numRef>
          </c:val>
          <c:extLst>
            <c:ext xmlns:c16="http://schemas.microsoft.com/office/drawing/2014/chart" uri="{C3380CC4-5D6E-409C-BE32-E72D297353CC}">
              <c16:uniqueId val="{00000001-486D-48E0-A7AB-D5F98CABDA0B}"/>
            </c:ext>
          </c:extLst>
        </c:ser>
        <c:dLbls>
          <c:dLblPos val="ctr"/>
          <c:showLegendKey val="0"/>
          <c:showVal val="1"/>
          <c:showCatName val="0"/>
          <c:showSerName val="0"/>
          <c:showPercent val="0"/>
          <c:showBubbleSize val="0"/>
        </c:dLbls>
        <c:gapWidth val="150"/>
        <c:overlap val="100"/>
        <c:axId val="1604075663"/>
        <c:axId val="1604076623"/>
      </c:barChart>
      <c:catAx>
        <c:axId val="160407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76623"/>
        <c:crosses val="autoZero"/>
        <c:auto val="1"/>
        <c:lblAlgn val="ctr"/>
        <c:lblOffset val="100"/>
        <c:noMultiLvlLbl val="0"/>
      </c:catAx>
      <c:valAx>
        <c:axId val="160407662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75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a:t>
            </a:r>
            <a:r>
              <a:rPr lang="en-US" baseline="0"/>
              <a:t> status</a:t>
            </a:r>
            <a:endParaRPr lang="en-US"/>
          </a:p>
        </c:rich>
      </c:tx>
      <c:layout>
        <c:manualLayout>
          <c:xMode val="edge"/>
          <c:yMode val="edge"/>
          <c:x val="0.4011596675415573"/>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'bivariate table and chart'!$B$356</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chart'!$A$357:$A$360</c:f>
              <c:strCache>
                <c:ptCount val="4"/>
                <c:pt idx="0">
                  <c:v>High</c:v>
                </c:pt>
                <c:pt idx="1">
                  <c:v>Low</c:v>
                </c:pt>
                <c:pt idx="2">
                  <c:v>Medium</c:v>
                </c:pt>
                <c:pt idx="3">
                  <c:v>Very High</c:v>
                </c:pt>
              </c:strCache>
            </c:strRef>
          </c:cat>
          <c:val>
            <c:numRef>
              <c:f>'bivariate table and chart'!$B$357:$B$360</c:f>
              <c:numCache>
                <c:formatCode>0%</c:formatCode>
                <c:ptCount val="4"/>
                <c:pt idx="0">
                  <c:v>0.84615384615384615</c:v>
                </c:pt>
                <c:pt idx="1">
                  <c:v>0.78754578754578752</c:v>
                </c:pt>
                <c:pt idx="2">
                  <c:v>0.84385382059800662</c:v>
                </c:pt>
                <c:pt idx="3">
                  <c:v>0.85280373831775702</c:v>
                </c:pt>
              </c:numCache>
            </c:numRef>
          </c:val>
          <c:extLst>
            <c:ext xmlns:c16="http://schemas.microsoft.com/office/drawing/2014/chart" uri="{C3380CC4-5D6E-409C-BE32-E72D297353CC}">
              <c16:uniqueId val="{00000000-A15E-4D16-8791-5DA3D4083B78}"/>
            </c:ext>
          </c:extLst>
        </c:ser>
        <c:ser>
          <c:idx val="1"/>
          <c:order val="1"/>
          <c:tx>
            <c:strRef>
              <c:f>'bivariate table and chart'!$C$356</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chart'!$A$357:$A$360</c:f>
              <c:strCache>
                <c:ptCount val="4"/>
                <c:pt idx="0">
                  <c:v>High</c:v>
                </c:pt>
                <c:pt idx="1">
                  <c:v>Low</c:v>
                </c:pt>
                <c:pt idx="2">
                  <c:v>Medium</c:v>
                </c:pt>
                <c:pt idx="3">
                  <c:v>Very High</c:v>
                </c:pt>
              </c:strCache>
            </c:strRef>
          </c:cat>
          <c:val>
            <c:numRef>
              <c:f>'bivariate table and chart'!$C$357:$C$360</c:f>
              <c:numCache>
                <c:formatCode>0%</c:formatCode>
                <c:ptCount val="4"/>
                <c:pt idx="0">
                  <c:v>0.15384615384615385</c:v>
                </c:pt>
                <c:pt idx="1">
                  <c:v>0.21245421245421245</c:v>
                </c:pt>
                <c:pt idx="2">
                  <c:v>0.15614617940199335</c:v>
                </c:pt>
                <c:pt idx="3">
                  <c:v>0.14719626168224298</c:v>
                </c:pt>
              </c:numCache>
            </c:numRef>
          </c:val>
          <c:extLst>
            <c:ext xmlns:c16="http://schemas.microsoft.com/office/drawing/2014/chart" uri="{C3380CC4-5D6E-409C-BE32-E72D297353CC}">
              <c16:uniqueId val="{00000001-A15E-4D16-8791-5DA3D4083B78}"/>
            </c:ext>
          </c:extLst>
        </c:ser>
        <c:dLbls>
          <c:dLblPos val="ctr"/>
          <c:showLegendKey val="0"/>
          <c:showVal val="1"/>
          <c:showCatName val="0"/>
          <c:showSerName val="0"/>
          <c:showPercent val="0"/>
          <c:showBubbleSize val="0"/>
        </c:dLbls>
        <c:gapWidth val="150"/>
        <c:overlap val="100"/>
        <c:axId val="1604019023"/>
        <c:axId val="1604038703"/>
      </c:barChart>
      <c:catAx>
        <c:axId val="1604019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38703"/>
        <c:crosses val="autoZero"/>
        <c:auto val="1"/>
        <c:lblAlgn val="ctr"/>
        <c:lblOffset val="100"/>
        <c:noMultiLvlLbl val="0"/>
      </c:catAx>
      <c:valAx>
        <c:axId val="160403870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19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training</a:t>
            </a:r>
            <a:r>
              <a:rPr lang="en-US" baseline="0"/>
              <a:t>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'bivariate table and chart'!$B$377</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'bivariate table and chart'!$A$378:$A$385</c:f>
              <c:numCache>
                <c:formatCode>0%</c:formatCode>
                <c:ptCount val="8"/>
                <c:pt idx="0">
                  <c:v>0</c:v>
                </c:pt>
                <c:pt idx="1">
                  <c:v>1</c:v>
                </c:pt>
                <c:pt idx="2">
                  <c:v>2</c:v>
                </c:pt>
                <c:pt idx="3">
                  <c:v>2.8005502063273728</c:v>
                </c:pt>
                <c:pt idx="4">
                  <c:v>3</c:v>
                </c:pt>
                <c:pt idx="5">
                  <c:v>4</c:v>
                </c:pt>
                <c:pt idx="6">
                  <c:v>5</c:v>
                </c:pt>
                <c:pt idx="7">
                  <c:v>6</c:v>
                </c:pt>
              </c:numCache>
            </c:numRef>
          </c:cat>
          <c:val>
            <c:numRef>
              <c:f>'bivariate table and chart'!$B$378:$B$385</c:f>
              <c:numCache>
                <c:formatCode>0%</c:formatCode>
                <c:ptCount val="8"/>
                <c:pt idx="0">
                  <c:v>0.72222222222222221</c:v>
                </c:pt>
                <c:pt idx="1">
                  <c:v>0.85507246376811596</c:v>
                </c:pt>
                <c:pt idx="2">
                  <c:v>0.82136279926335176</c:v>
                </c:pt>
                <c:pt idx="3">
                  <c:v>0.75</c:v>
                </c:pt>
                <c:pt idx="4">
                  <c:v>0.85921325051759834</c:v>
                </c:pt>
                <c:pt idx="5">
                  <c:v>0.78688524590163933</c:v>
                </c:pt>
                <c:pt idx="6">
                  <c:v>0.88135593220338981</c:v>
                </c:pt>
                <c:pt idx="7">
                  <c:v>0.90769230769230769</c:v>
                </c:pt>
              </c:numCache>
            </c:numRef>
          </c:val>
          <c:extLst>
            <c:ext xmlns:c16="http://schemas.microsoft.com/office/drawing/2014/chart" uri="{C3380CC4-5D6E-409C-BE32-E72D297353CC}">
              <c16:uniqueId val="{00000000-D001-428A-B179-56604D22997E}"/>
            </c:ext>
          </c:extLst>
        </c:ser>
        <c:ser>
          <c:idx val="1"/>
          <c:order val="1"/>
          <c:tx>
            <c:strRef>
              <c:f>'bivariate table and chart'!$C$377</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'bivariate table and chart'!$A$378:$A$385</c:f>
              <c:numCache>
                <c:formatCode>0%</c:formatCode>
                <c:ptCount val="8"/>
                <c:pt idx="0">
                  <c:v>0</c:v>
                </c:pt>
                <c:pt idx="1">
                  <c:v>1</c:v>
                </c:pt>
                <c:pt idx="2">
                  <c:v>2</c:v>
                </c:pt>
                <c:pt idx="3">
                  <c:v>2.8005502063273728</c:v>
                </c:pt>
                <c:pt idx="4">
                  <c:v>3</c:v>
                </c:pt>
                <c:pt idx="5">
                  <c:v>4</c:v>
                </c:pt>
                <c:pt idx="6">
                  <c:v>5</c:v>
                </c:pt>
                <c:pt idx="7">
                  <c:v>6</c:v>
                </c:pt>
              </c:numCache>
            </c:numRef>
          </c:cat>
          <c:val>
            <c:numRef>
              <c:f>'bivariate table and chart'!$C$378:$C$385</c:f>
              <c:numCache>
                <c:formatCode>0%</c:formatCode>
                <c:ptCount val="8"/>
                <c:pt idx="0">
                  <c:v>0.27777777777777779</c:v>
                </c:pt>
                <c:pt idx="1">
                  <c:v>0.14492753623188406</c:v>
                </c:pt>
                <c:pt idx="2">
                  <c:v>0.17863720073664824</c:v>
                </c:pt>
                <c:pt idx="3">
                  <c:v>0.25</c:v>
                </c:pt>
                <c:pt idx="4">
                  <c:v>0.14078674948240166</c:v>
                </c:pt>
                <c:pt idx="5">
                  <c:v>0.21311475409836064</c:v>
                </c:pt>
                <c:pt idx="6">
                  <c:v>0.11864406779661017</c:v>
                </c:pt>
                <c:pt idx="7">
                  <c:v>9.2307692307692313E-2</c:v>
                </c:pt>
              </c:numCache>
            </c:numRef>
          </c:val>
          <c:extLst>
            <c:ext xmlns:c16="http://schemas.microsoft.com/office/drawing/2014/chart" uri="{C3380CC4-5D6E-409C-BE32-E72D297353CC}">
              <c16:uniqueId val="{00000001-D001-428A-B179-56604D22997E}"/>
            </c:ext>
          </c:extLst>
        </c:ser>
        <c:dLbls>
          <c:dLblPos val="ctr"/>
          <c:showLegendKey val="0"/>
          <c:showVal val="1"/>
          <c:showCatName val="0"/>
          <c:showSerName val="0"/>
          <c:showPercent val="0"/>
          <c:showBubbleSize val="0"/>
        </c:dLbls>
        <c:gapWidth val="150"/>
        <c:overlap val="100"/>
        <c:axId val="1604056943"/>
        <c:axId val="1604066063"/>
      </c:barChart>
      <c:catAx>
        <c:axId val="1604056943"/>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66063"/>
        <c:crosses val="autoZero"/>
        <c:auto val="1"/>
        <c:lblAlgn val="ctr"/>
        <c:lblOffset val="100"/>
        <c:noMultiLvlLbl val="0"/>
      </c:catAx>
      <c:valAx>
        <c:axId val="160406606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56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a:t>
            </a:r>
            <a:r>
              <a:rPr lang="en-US" baseline="0"/>
              <a:t> life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'bivariate table and chart'!$B$395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chart'!$A$396:$A$399</c:f>
              <c:strCache>
                <c:ptCount val="4"/>
                <c:pt idx="0">
                  <c:v>Bad</c:v>
                </c:pt>
                <c:pt idx="1">
                  <c:v>Best</c:v>
                </c:pt>
                <c:pt idx="2">
                  <c:v>Better</c:v>
                </c:pt>
                <c:pt idx="3">
                  <c:v>Good</c:v>
                </c:pt>
              </c:strCache>
            </c:strRef>
          </c:cat>
          <c:val>
            <c:numRef>
              <c:f>'bivariate table and chart'!$B$396:$B$399</c:f>
              <c:numCache>
                <c:formatCode>0%</c:formatCode>
                <c:ptCount val="4"/>
                <c:pt idx="0">
                  <c:v>0.6875</c:v>
                </c:pt>
                <c:pt idx="1">
                  <c:v>0.81699346405228757</c:v>
                </c:pt>
                <c:pt idx="2">
                  <c:v>0.8560267857142857</c:v>
                </c:pt>
                <c:pt idx="3">
                  <c:v>0.8299120234604106</c:v>
                </c:pt>
              </c:numCache>
            </c:numRef>
          </c:val>
          <c:extLst>
            <c:ext xmlns:c16="http://schemas.microsoft.com/office/drawing/2014/chart" uri="{C3380CC4-5D6E-409C-BE32-E72D297353CC}">
              <c16:uniqueId val="{00000000-DB1E-422A-AFAE-896E365A17C8}"/>
            </c:ext>
          </c:extLst>
        </c:ser>
        <c:ser>
          <c:idx val="1"/>
          <c:order val="1"/>
          <c:tx>
            <c:strRef>
              <c:f>'bivariate table and chart'!$C$395</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chart'!$A$396:$A$399</c:f>
              <c:strCache>
                <c:ptCount val="4"/>
                <c:pt idx="0">
                  <c:v>Bad</c:v>
                </c:pt>
                <c:pt idx="1">
                  <c:v>Best</c:v>
                </c:pt>
                <c:pt idx="2">
                  <c:v>Better</c:v>
                </c:pt>
                <c:pt idx="3">
                  <c:v>Good</c:v>
                </c:pt>
              </c:strCache>
            </c:strRef>
          </c:cat>
          <c:val>
            <c:numRef>
              <c:f>'bivariate table and chart'!$C$396:$C$399</c:f>
              <c:numCache>
                <c:formatCode>0%</c:formatCode>
                <c:ptCount val="4"/>
                <c:pt idx="0">
                  <c:v>0.3125</c:v>
                </c:pt>
                <c:pt idx="1">
                  <c:v>0.18300653594771241</c:v>
                </c:pt>
                <c:pt idx="2">
                  <c:v>0.14397321428571427</c:v>
                </c:pt>
                <c:pt idx="3">
                  <c:v>0.17008797653958943</c:v>
                </c:pt>
              </c:numCache>
            </c:numRef>
          </c:val>
          <c:extLst>
            <c:ext xmlns:c16="http://schemas.microsoft.com/office/drawing/2014/chart" uri="{C3380CC4-5D6E-409C-BE32-E72D297353CC}">
              <c16:uniqueId val="{00000001-DB1E-422A-AFAE-896E365A17C8}"/>
            </c:ext>
          </c:extLst>
        </c:ser>
        <c:dLbls>
          <c:dLblPos val="ctr"/>
          <c:showLegendKey val="0"/>
          <c:showVal val="1"/>
          <c:showCatName val="0"/>
          <c:showSerName val="0"/>
          <c:showPercent val="0"/>
          <c:showBubbleSize val="0"/>
        </c:dLbls>
        <c:gapWidth val="150"/>
        <c:overlap val="100"/>
        <c:axId val="1604068943"/>
        <c:axId val="1604053583"/>
      </c:barChart>
      <c:catAx>
        <c:axId val="160406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53583"/>
        <c:crosses val="autoZero"/>
        <c:auto val="1"/>
        <c:lblAlgn val="ctr"/>
        <c:lblOffset val="100"/>
        <c:noMultiLvlLbl val="0"/>
      </c:catAx>
      <c:valAx>
        <c:axId val="160405358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68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'bivariate table and chart'!$B$411</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chart'!$A$412:$A$417</c:f>
              <c:strCache>
                <c:ptCount val="6"/>
                <c:pt idx="0">
                  <c:v>18-28</c:v>
                </c:pt>
                <c:pt idx="1">
                  <c:v>28-38</c:v>
                </c:pt>
                <c:pt idx="2">
                  <c:v>38-48</c:v>
                </c:pt>
                <c:pt idx="3">
                  <c:v>48-58</c:v>
                </c:pt>
                <c:pt idx="4">
                  <c:v>58-68</c:v>
                </c:pt>
                <c:pt idx="5">
                  <c:v>98-108</c:v>
                </c:pt>
              </c:strCache>
            </c:strRef>
          </c:cat>
          <c:val>
            <c:numRef>
              <c:f>'bivariate table and chart'!$B$412:$B$417</c:f>
              <c:numCache>
                <c:formatCode>0%</c:formatCode>
                <c:ptCount val="6"/>
                <c:pt idx="0">
                  <c:v>0.72248803827751196</c:v>
                </c:pt>
                <c:pt idx="1">
                  <c:v>0.8222565687789799</c:v>
                </c:pt>
                <c:pt idx="2">
                  <c:v>0.89949748743718594</c:v>
                </c:pt>
                <c:pt idx="3">
                  <c:v>0.88172043010752688</c:v>
                </c:pt>
                <c:pt idx="4">
                  <c:v>0.82758620689655171</c:v>
                </c:pt>
                <c:pt idx="5">
                  <c:v>1</c:v>
                </c:pt>
              </c:numCache>
            </c:numRef>
          </c:val>
          <c:extLst>
            <c:ext xmlns:c16="http://schemas.microsoft.com/office/drawing/2014/chart" uri="{C3380CC4-5D6E-409C-BE32-E72D297353CC}">
              <c16:uniqueId val="{00000000-7EA7-416B-AD27-F7DB93473DF6}"/>
            </c:ext>
          </c:extLst>
        </c:ser>
        <c:ser>
          <c:idx val="1"/>
          <c:order val="1"/>
          <c:tx>
            <c:strRef>
              <c:f>'bivariate table and chart'!$C$411</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chart'!$A$412:$A$417</c:f>
              <c:strCache>
                <c:ptCount val="6"/>
                <c:pt idx="0">
                  <c:v>18-28</c:v>
                </c:pt>
                <c:pt idx="1">
                  <c:v>28-38</c:v>
                </c:pt>
                <c:pt idx="2">
                  <c:v>38-48</c:v>
                </c:pt>
                <c:pt idx="3">
                  <c:v>48-58</c:v>
                </c:pt>
                <c:pt idx="4">
                  <c:v>58-68</c:v>
                </c:pt>
                <c:pt idx="5">
                  <c:v>98-108</c:v>
                </c:pt>
              </c:strCache>
            </c:strRef>
          </c:cat>
          <c:val>
            <c:numRef>
              <c:f>'bivariate table and chart'!$C$412:$C$417</c:f>
              <c:numCache>
                <c:formatCode>0%</c:formatCode>
                <c:ptCount val="6"/>
                <c:pt idx="0">
                  <c:v>0.27751196172248804</c:v>
                </c:pt>
                <c:pt idx="1">
                  <c:v>0.1777434312210201</c:v>
                </c:pt>
                <c:pt idx="2">
                  <c:v>0.10050251256281408</c:v>
                </c:pt>
                <c:pt idx="3">
                  <c:v>0.11827956989247312</c:v>
                </c:pt>
                <c:pt idx="4">
                  <c:v>0.17241379310344829</c:v>
                </c:pt>
                <c:pt idx="5">
                  <c:v>0</c:v>
                </c:pt>
              </c:numCache>
            </c:numRef>
          </c:val>
          <c:extLst>
            <c:ext xmlns:c16="http://schemas.microsoft.com/office/drawing/2014/chart" uri="{C3380CC4-5D6E-409C-BE32-E72D297353CC}">
              <c16:uniqueId val="{00000001-7EA7-416B-AD27-F7DB93473DF6}"/>
            </c:ext>
          </c:extLst>
        </c:ser>
        <c:dLbls>
          <c:dLblPos val="ctr"/>
          <c:showLegendKey val="0"/>
          <c:showVal val="1"/>
          <c:showCatName val="0"/>
          <c:showSerName val="0"/>
          <c:showPercent val="0"/>
          <c:showBubbleSize val="0"/>
        </c:dLbls>
        <c:gapWidth val="150"/>
        <c:overlap val="100"/>
        <c:axId val="1604067503"/>
        <c:axId val="1604073263"/>
      </c:barChart>
      <c:catAx>
        <c:axId val="160406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73263"/>
        <c:crosses val="autoZero"/>
        <c:auto val="1"/>
        <c:lblAlgn val="ctr"/>
        <c:lblOffset val="100"/>
        <c:noMultiLvlLbl val="0"/>
      </c:catAx>
      <c:valAx>
        <c:axId val="160407326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67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'bivariate table and chart'!$B$431</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chart'!$A$432:$A$433</c:f>
              <c:strCache>
                <c:ptCount val="2"/>
                <c:pt idx="0">
                  <c:v>Female</c:v>
                </c:pt>
                <c:pt idx="1">
                  <c:v>Male</c:v>
                </c:pt>
              </c:strCache>
            </c:strRef>
          </c:cat>
          <c:val>
            <c:numRef>
              <c:f>'bivariate table and chart'!$B$432:$B$433</c:f>
              <c:numCache>
                <c:formatCode>0%</c:formatCode>
                <c:ptCount val="2"/>
                <c:pt idx="0">
                  <c:v>0.85077186963979412</c:v>
                </c:pt>
                <c:pt idx="1">
                  <c:v>0.82750845546786922</c:v>
                </c:pt>
              </c:numCache>
            </c:numRef>
          </c:val>
          <c:extLst>
            <c:ext xmlns:c16="http://schemas.microsoft.com/office/drawing/2014/chart" uri="{C3380CC4-5D6E-409C-BE32-E72D297353CC}">
              <c16:uniqueId val="{00000000-4BFD-4541-BFB5-D865BE511310}"/>
            </c:ext>
          </c:extLst>
        </c:ser>
        <c:ser>
          <c:idx val="1"/>
          <c:order val="1"/>
          <c:tx>
            <c:strRef>
              <c:f>'bivariate table and chart'!$C$431</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 table and chart'!$A$432:$A$433</c:f>
              <c:strCache>
                <c:ptCount val="2"/>
                <c:pt idx="0">
                  <c:v>Female</c:v>
                </c:pt>
                <c:pt idx="1">
                  <c:v>Male</c:v>
                </c:pt>
              </c:strCache>
            </c:strRef>
          </c:cat>
          <c:val>
            <c:numRef>
              <c:f>'bivariate table and chart'!$C$432:$C$433</c:f>
              <c:numCache>
                <c:formatCode>0%</c:formatCode>
                <c:ptCount val="2"/>
                <c:pt idx="0">
                  <c:v>0.14922813036020582</c:v>
                </c:pt>
                <c:pt idx="1">
                  <c:v>0.17249154453213078</c:v>
                </c:pt>
              </c:numCache>
            </c:numRef>
          </c:val>
          <c:extLst>
            <c:ext xmlns:c16="http://schemas.microsoft.com/office/drawing/2014/chart" uri="{C3380CC4-5D6E-409C-BE32-E72D297353CC}">
              <c16:uniqueId val="{00000001-4BFD-4541-BFB5-D865BE511310}"/>
            </c:ext>
          </c:extLst>
        </c:ser>
        <c:dLbls>
          <c:dLblPos val="ctr"/>
          <c:showLegendKey val="0"/>
          <c:showVal val="1"/>
          <c:showCatName val="0"/>
          <c:showSerName val="0"/>
          <c:showPercent val="0"/>
          <c:showBubbleSize val="0"/>
        </c:dLbls>
        <c:gapWidth val="150"/>
        <c:overlap val="100"/>
        <c:axId val="1604058383"/>
        <c:axId val="1604047343"/>
      </c:barChart>
      <c:catAx>
        <c:axId val="1604058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47343"/>
        <c:crosses val="autoZero"/>
        <c:auto val="1"/>
        <c:lblAlgn val="ctr"/>
        <c:lblOffset val="100"/>
        <c:noMultiLvlLbl val="0"/>
      </c:catAx>
      <c:valAx>
        <c:axId val="1604047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583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59F8B0FE-0701-4449-8289-D70309627A50}">
          <cx:tx>
            <cx:txData>
              <cx:f>_xlchart.v2.1</cx:f>
              <cx:v>Attrition</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602AD2F2-5134-400A-8731-BD5E91994310}">
          <cx:dataLabels pos="inEnd">
            <cx:visibility seriesName="0" categoryName="1" value="0"/>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size">
        <cx:lvl ptCount="0"/>
      </cx:numDim>
    </cx:data>
  </cx:chartData>
  <cx:chart>
    <cx:plotArea>
      <cx:plotAreaRegion>
        <cx:series layoutId="treemap" uniqueId="{AC24668E-4878-4A5C-9B61-2B4E6DF4FFB8}">
          <cx:spPr>
            <a:ln>
              <a:noFill/>
            </a:ln>
          </cx:spPr>
          <cx:dataPt idx="2">
            <cx:spPr>
              <a:effectLst>
                <a:softEdge rad="38100"/>
              </a:effectLst>
            </cx:spPr>
          </cx:dataPt>
          <cx:dataLabels pos="inEnd">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_xlchart.v2.7</cx:f>
      </cx:numDim>
    </cx:data>
  </cx:chartData>
  <cx:chart>
    <cx:plotArea>
      <cx:plotAreaRegion>
        <cx:series layoutId="funnel" uniqueId="{59F8B0FE-0701-4449-8289-D70309627A50}">
          <cx:tx>
            <cx:txData>
              <cx:f>_xlchart.v2.6</cx:f>
              <cx:v>Attrition</cx:v>
            </cx:txData>
          </cx:tx>
          <cx:spPr>
            <a:solidFill>
              <a:schemeClr val="accent2">
                <a:lumMod val="75000"/>
              </a:schemeClr>
            </a:solidFill>
          </cx:spPr>
          <cx:dataLabels>
            <cx:txPr>
              <a:bodyPr spcFirstLastPara="1" vertOverflow="ellipsis" horzOverflow="overflow" wrap="square" lIns="0" tIns="0" rIns="0" bIns="0" anchor="ctr" anchorCtr="1"/>
              <a:lstStyle/>
              <a:p>
                <a:pPr algn="ctr" rtl="0">
                  <a:defRPr sz="2400" b="1">
                    <a:solidFill>
                      <a:sysClr val="windowText" lastClr="000000"/>
                    </a:solidFill>
                  </a:defRPr>
                </a:pPr>
                <a:endParaRPr lang="en-US" sz="2400" b="1"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b="1"/>
            </a:pPr>
            <a:endParaRPr lang="en-US" sz="12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plotArea>
      <cx:plotAreaRegion>
        <cx:series layoutId="treemap" uniqueId="{602AD2F2-5134-400A-8731-BD5E91994310}">
          <cx:dataLabels pos="inEnd">
            <cx:txPr>
              <a:bodyPr spcFirstLastPara="1" vertOverflow="ellipsis" horzOverflow="overflow" wrap="square" lIns="0" tIns="0" rIns="0" bIns="0" anchor="ctr" anchorCtr="1"/>
              <a:lstStyle/>
              <a:p>
                <a:pPr algn="ctr" rtl="0">
                  <a:defRPr sz="1000" b="1"/>
                </a:pPr>
                <a:endParaRPr lang="en-US" sz="1000" b="1" i="0" u="none" strike="noStrike" baseline="0">
                  <a:solidFill>
                    <a:sysClr val="window" lastClr="FFFFFF"/>
                  </a:solidFill>
                  <a:latin typeface="Calibri" panose="020F0502020204030204"/>
                </a:endParaRPr>
              </a:p>
            </cx:txPr>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chart" Target="../charts/chart7.xml"/><Relationship Id="rId18"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image" Target="../media/image6.png"/><Relationship Id="rId12" Type="http://schemas.openxmlformats.org/officeDocument/2006/relationships/chart" Target="../charts/chart6.xml"/><Relationship Id="rId17" Type="http://schemas.openxmlformats.org/officeDocument/2006/relationships/chart" Target="../charts/chart9.xml"/><Relationship Id="rId2" Type="http://schemas.openxmlformats.org/officeDocument/2006/relationships/image" Target="../media/image2.png"/><Relationship Id="rId16" Type="http://schemas.microsoft.com/office/2014/relationships/chartEx" Target="../charts/chartEx5.xml"/><Relationship Id="rId1" Type="http://schemas.openxmlformats.org/officeDocument/2006/relationships/image" Target="../media/image1.jpg"/><Relationship Id="rId6" Type="http://schemas.openxmlformats.org/officeDocument/2006/relationships/image" Target="../media/image5.png"/><Relationship Id="rId11" Type="http://schemas.microsoft.com/office/2014/relationships/chartEx" Target="../charts/chartEx3.xml"/><Relationship Id="rId5" Type="http://schemas.microsoft.com/office/2007/relationships/hdphoto" Target="../media/hdphoto1.wdp"/><Relationship Id="rId15" Type="http://schemas.openxmlformats.org/officeDocument/2006/relationships/chart" Target="../charts/chart8.xml"/><Relationship Id="rId10"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image" Target="../media/image7.png"/><Relationship Id="rId14" Type="http://schemas.microsoft.com/office/2014/relationships/chartEx" Target="../charts/chartEx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s>
</file>

<file path=xl/drawings/_rels/drawing9.xml.rels><?xml version="1.0" encoding="UTF-8" standalone="yes"?>
<Relationships xmlns="http://schemas.openxmlformats.org/package/2006/relationships"><Relationship Id="rId8" Type="http://schemas.openxmlformats.org/officeDocument/2006/relationships/chart" Target="../charts/chart43.xml"/><Relationship Id="rId13" Type="http://schemas.openxmlformats.org/officeDocument/2006/relationships/chart" Target="../charts/chart48.xml"/><Relationship Id="rId18" Type="http://schemas.openxmlformats.org/officeDocument/2006/relationships/chart" Target="../charts/chart53.xml"/><Relationship Id="rId3" Type="http://schemas.openxmlformats.org/officeDocument/2006/relationships/chart" Target="../charts/chart38.xml"/><Relationship Id="rId21" Type="http://schemas.openxmlformats.org/officeDocument/2006/relationships/chart" Target="../charts/chart56.xml"/><Relationship Id="rId7" Type="http://schemas.openxmlformats.org/officeDocument/2006/relationships/chart" Target="../charts/chart42.xml"/><Relationship Id="rId12" Type="http://schemas.openxmlformats.org/officeDocument/2006/relationships/chart" Target="../charts/chart47.xml"/><Relationship Id="rId17" Type="http://schemas.openxmlformats.org/officeDocument/2006/relationships/chart" Target="../charts/chart52.xml"/><Relationship Id="rId2" Type="http://schemas.openxmlformats.org/officeDocument/2006/relationships/chart" Target="../charts/chart37.xml"/><Relationship Id="rId16" Type="http://schemas.openxmlformats.org/officeDocument/2006/relationships/chart" Target="../charts/chart51.xml"/><Relationship Id="rId20" Type="http://schemas.openxmlformats.org/officeDocument/2006/relationships/chart" Target="../charts/chart55.xml"/><Relationship Id="rId1" Type="http://schemas.openxmlformats.org/officeDocument/2006/relationships/chart" Target="../charts/chart36.xml"/><Relationship Id="rId6" Type="http://schemas.openxmlformats.org/officeDocument/2006/relationships/chart" Target="../charts/chart41.xml"/><Relationship Id="rId11" Type="http://schemas.openxmlformats.org/officeDocument/2006/relationships/chart" Target="../charts/chart46.xml"/><Relationship Id="rId5" Type="http://schemas.openxmlformats.org/officeDocument/2006/relationships/chart" Target="../charts/chart40.xml"/><Relationship Id="rId15" Type="http://schemas.openxmlformats.org/officeDocument/2006/relationships/chart" Target="../charts/chart50.xml"/><Relationship Id="rId23" Type="http://schemas.openxmlformats.org/officeDocument/2006/relationships/chart" Target="../charts/chart58.xml"/><Relationship Id="rId10" Type="http://schemas.openxmlformats.org/officeDocument/2006/relationships/chart" Target="../charts/chart45.xml"/><Relationship Id="rId19" Type="http://schemas.openxmlformats.org/officeDocument/2006/relationships/chart" Target="../charts/chart54.xml"/><Relationship Id="rId4" Type="http://schemas.openxmlformats.org/officeDocument/2006/relationships/chart" Target="../charts/chart39.xml"/><Relationship Id="rId9" Type="http://schemas.openxmlformats.org/officeDocument/2006/relationships/chart" Target="../charts/chart44.xml"/><Relationship Id="rId14" Type="http://schemas.openxmlformats.org/officeDocument/2006/relationships/chart" Target="../charts/chart49.xml"/><Relationship Id="rId22"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editAs="oneCell">
    <xdr:from>
      <xdr:col>11</xdr:col>
      <xdr:colOff>406400</xdr:colOff>
      <xdr:row>0</xdr:row>
      <xdr:rowOff>101600</xdr:rowOff>
    </xdr:from>
    <xdr:to>
      <xdr:col>14</xdr:col>
      <xdr:colOff>406400</xdr:colOff>
      <xdr:row>14</xdr:row>
      <xdr:rowOff>47625</xdr:rowOff>
    </xdr:to>
    <mc:AlternateContent xmlns:mc="http://schemas.openxmlformats.org/markup-compatibility/2006" xmlns:a14="http://schemas.microsoft.com/office/drawing/2010/main">
      <mc:Choice Requires="a14">
        <xdr:graphicFrame macro="">
          <xdr:nvGraphicFramePr>
            <xdr:cNvPr id="3" name="education field_clean">
              <a:extLst>
                <a:ext uri="{FF2B5EF4-FFF2-40B4-BE49-F238E27FC236}">
                  <a16:creationId xmlns:a16="http://schemas.microsoft.com/office/drawing/2014/main" id="{9EB7B1F2-7196-193A-8A3E-B3A4C3357D49}"/>
                </a:ext>
              </a:extLst>
            </xdr:cNvPr>
            <xdr:cNvGraphicFramePr/>
          </xdr:nvGraphicFramePr>
          <xdr:xfrm>
            <a:off x="0" y="0"/>
            <a:ext cx="0" cy="0"/>
          </xdr:xfrm>
          <a:graphic>
            <a:graphicData uri="http://schemas.microsoft.com/office/drawing/2010/slicer">
              <sle:slicer xmlns:sle="http://schemas.microsoft.com/office/drawing/2010/slicer" name="education field_clean"/>
            </a:graphicData>
          </a:graphic>
        </xdr:graphicFrame>
      </mc:Choice>
      <mc:Fallback xmlns="">
        <xdr:sp macro="" textlink="">
          <xdr:nvSpPr>
            <xdr:cNvPr id="0" name=""/>
            <xdr:cNvSpPr>
              <a:spLocks noTextEdit="1"/>
            </xdr:cNvSpPr>
          </xdr:nvSpPr>
          <xdr:spPr>
            <a:xfrm>
              <a:off x="9315450" y="101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285750</xdr:colOff>
      <xdr:row>15</xdr:row>
      <xdr:rowOff>19050</xdr:rowOff>
    </xdr:from>
    <xdr:to>
      <xdr:col>15</xdr:col>
      <xdr:colOff>285750</xdr:colOff>
      <xdr:row>28</xdr:row>
      <xdr:rowOff>149225</xdr:rowOff>
    </xdr:to>
    <mc:AlternateContent xmlns:mc="http://schemas.openxmlformats.org/markup-compatibility/2006" xmlns:a14="http://schemas.microsoft.com/office/drawing/2010/main">
      <mc:Choice Requires="a14">
        <xdr:graphicFrame macro="">
          <xdr:nvGraphicFramePr>
            <xdr:cNvPr id="4" name="gender2 1">
              <a:extLst>
                <a:ext uri="{FF2B5EF4-FFF2-40B4-BE49-F238E27FC236}">
                  <a16:creationId xmlns:a16="http://schemas.microsoft.com/office/drawing/2014/main" id="{C84EEF9D-422E-F5B5-9344-D2FEDB1D1C9B}"/>
                </a:ext>
              </a:extLst>
            </xdr:cNvPr>
            <xdr:cNvGraphicFramePr/>
          </xdr:nvGraphicFramePr>
          <xdr:xfrm>
            <a:off x="0" y="0"/>
            <a:ext cx="0" cy="0"/>
          </xdr:xfrm>
          <a:graphic>
            <a:graphicData uri="http://schemas.microsoft.com/office/drawing/2010/slicer">
              <sle:slicer xmlns:sle="http://schemas.microsoft.com/office/drawing/2010/slicer" name="gender2 1"/>
            </a:graphicData>
          </a:graphic>
        </xdr:graphicFrame>
      </mc:Choice>
      <mc:Fallback xmlns="">
        <xdr:sp macro="" textlink="">
          <xdr:nvSpPr>
            <xdr:cNvPr id="0" name=""/>
            <xdr:cNvSpPr>
              <a:spLocks noTextEdit="1"/>
            </xdr:cNvSpPr>
          </xdr:nvSpPr>
          <xdr:spPr>
            <a:xfrm>
              <a:off x="9804400" y="2781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8</xdr:row>
      <xdr:rowOff>101600</xdr:rowOff>
    </xdr:from>
    <xdr:to>
      <xdr:col>3</xdr:col>
      <xdr:colOff>679450</xdr:colOff>
      <xdr:row>23</xdr:row>
      <xdr:rowOff>82550</xdr:rowOff>
    </xdr:to>
    <xdr:graphicFrame macro="">
      <xdr:nvGraphicFramePr>
        <xdr:cNvPr id="6" name="Chart 5">
          <a:extLst>
            <a:ext uri="{FF2B5EF4-FFF2-40B4-BE49-F238E27FC236}">
              <a16:creationId xmlns:a16="http://schemas.microsoft.com/office/drawing/2014/main" id="{77492D38-8980-1BA1-0C3F-C17D162EDD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231775</xdr:colOff>
      <xdr:row>2</xdr:row>
      <xdr:rowOff>120650</xdr:rowOff>
    </xdr:from>
    <xdr:to>
      <xdr:col>11</xdr:col>
      <xdr:colOff>536575</xdr:colOff>
      <xdr:row>17</xdr:row>
      <xdr:rowOff>101600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DBF6FDA-2188-3C95-5430-AB184F3E02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84575" y="488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292100</xdr:colOff>
      <xdr:row>1</xdr:row>
      <xdr:rowOff>114300</xdr:rowOff>
    </xdr:from>
    <xdr:to>
      <xdr:col>9</xdr:col>
      <xdr:colOff>596900</xdr:colOff>
      <xdr:row>16</xdr:row>
      <xdr:rowOff>95250</xdr:rowOff>
    </xdr:to>
    <xdr:graphicFrame macro="">
      <xdr:nvGraphicFramePr>
        <xdr:cNvPr id="3" name="Chart 2">
          <a:extLst>
            <a:ext uri="{FF2B5EF4-FFF2-40B4-BE49-F238E27FC236}">
              <a16:creationId xmlns:a16="http://schemas.microsoft.com/office/drawing/2014/main" id="{C24694E8-A5B9-96B6-1989-8613A454F8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314325</xdr:colOff>
      <xdr:row>1</xdr:row>
      <xdr:rowOff>50800</xdr:rowOff>
    </xdr:from>
    <xdr:to>
      <xdr:col>13</xdr:col>
      <xdr:colOff>9525</xdr:colOff>
      <xdr:row>16</xdr:row>
      <xdr:rowOff>31750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43F62BD-3EED-4327-790D-FC35BB1C58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21325" y="234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1060450</xdr:colOff>
      <xdr:row>2</xdr:row>
      <xdr:rowOff>139700</xdr:rowOff>
    </xdr:from>
    <xdr:to>
      <xdr:col>9</xdr:col>
      <xdr:colOff>95250</xdr:colOff>
      <xdr:row>17</xdr:row>
      <xdr:rowOff>120650</xdr:rowOff>
    </xdr:to>
    <xdr:graphicFrame macro="">
      <xdr:nvGraphicFramePr>
        <xdr:cNvPr id="3" name="Chart 2">
          <a:extLst>
            <a:ext uri="{FF2B5EF4-FFF2-40B4-BE49-F238E27FC236}">
              <a16:creationId xmlns:a16="http://schemas.microsoft.com/office/drawing/2014/main" id="{7C1E8380-B522-41E4-EB45-ECF8C2E684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1054100</xdr:colOff>
      <xdr:row>2</xdr:row>
      <xdr:rowOff>120650</xdr:rowOff>
    </xdr:from>
    <xdr:to>
      <xdr:col>9</xdr:col>
      <xdr:colOff>88900</xdr:colOff>
      <xdr:row>17</xdr:row>
      <xdr:rowOff>101600</xdr:rowOff>
    </xdr:to>
    <xdr:graphicFrame macro="">
      <xdr:nvGraphicFramePr>
        <xdr:cNvPr id="3" name="Chart 2">
          <a:extLst>
            <a:ext uri="{FF2B5EF4-FFF2-40B4-BE49-F238E27FC236}">
              <a16:creationId xmlns:a16="http://schemas.microsoft.com/office/drawing/2014/main" id="{0ED3E09E-3780-E31F-87E7-03EFB7E97F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7</xdr:row>
      <xdr:rowOff>1</xdr:rowOff>
    </xdr:from>
    <xdr:to>
      <xdr:col>15</xdr:col>
      <xdr:colOff>0</xdr:colOff>
      <xdr:row>17</xdr:row>
      <xdr:rowOff>114301</xdr:rowOff>
    </xdr:to>
    <mc:AlternateContent xmlns:mc="http://schemas.openxmlformats.org/markup-compatibility/2006" xmlns:a14="http://schemas.microsoft.com/office/drawing/2010/main">
      <mc:Choice Requires="a14">
        <xdr:graphicFrame macro="">
          <xdr:nvGraphicFramePr>
            <xdr:cNvPr id="4" name="education field_clean 3">
              <a:extLst>
                <a:ext uri="{FF2B5EF4-FFF2-40B4-BE49-F238E27FC236}">
                  <a16:creationId xmlns:a16="http://schemas.microsoft.com/office/drawing/2014/main" id="{17C61A8C-2C23-446E-9696-5CDFDC2C1258}"/>
                </a:ext>
              </a:extLst>
            </xdr:cNvPr>
            <xdr:cNvGraphicFramePr/>
          </xdr:nvGraphicFramePr>
          <xdr:xfrm>
            <a:off x="0" y="0"/>
            <a:ext cx="0" cy="0"/>
          </xdr:xfrm>
          <a:graphic>
            <a:graphicData uri="http://schemas.microsoft.com/office/drawing/2010/slicer">
              <sle:slicer xmlns:sle="http://schemas.microsoft.com/office/drawing/2010/slicer" name="education field_clean 3"/>
            </a:graphicData>
          </a:graphic>
        </xdr:graphicFrame>
      </mc:Choice>
      <mc:Fallback xmlns="">
        <xdr:sp macro="" textlink="">
          <xdr:nvSpPr>
            <xdr:cNvPr id="0" name=""/>
            <xdr:cNvSpPr>
              <a:spLocks noTextEdit="1"/>
            </xdr:cNvSpPr>
          </xdr:nvSpPr>
          <xdr:spPr>
            <a:xfrm>
              <a:off x="8229600" y="1289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177800</xdr:colOff>
      <xdr:row>0</xdr:row>
      <xdr:rowOff>114301</xdr:rowOff>
    </xdr:from>
    <xdr:to>
      <xdr:col>13</xdr:col>
      <xdr:colOff>177800</xdr:colOff>
      <xdr:row>6</xdr:row>
      <xdr:rowOff>107951</xdr:rowOff>
    </xdr:to>
    <mc:AlternateContent xmlns:mc="http://schemas.openxmlformats.org/markup-compatibility/2006" xmlns:a14="http://schemas.microsoft.com/office/drawing/2010/main">
      <mc:Choice Requires="a14">
        <xdr:graphicFrame macro="">
          <xdr:nvGraphicFramePr>
            <xdr:cNvPr id="5" name="department_clean 2">
              <a:extLst>
                <a:ext uri="{FF2B5EF4-FFF2-40B4-BE49-F238E27FC236}">
                  <a16:creationId xmlns:a16="http://schemas.microsoft.com/office/drawing/2014/main" id="{54F43E74-4655-4789-86E3-DC38701A04F7}"/>
                </a:ext>
              </a:extLst>
            </xdr:cNvPr>
            <xdr:cNvGraphicFramePr/>
          </xdr:nvGraphicFramePr>
          <xdr:xfrm>
            <a:off x="0" y="0"/>
            <a:ext cx="0" cy="0"/>
          </xdr:xfrm>
          <a:graphic>
            <a:graphicData uri="http://schemas.microsoft.com/office/drawing/2010/slicer">
              <sle:slicer xmlns:sle="http://schemas.microsoft.com/office/drawing/2010/slicer" name="department_clean 2"/>
            </a:graphicData>
          </a:graphic>
        </xdr:graphicFrame>
      </mc:Choice>
      <mc:Fallback xmlns="">
        <xdr:sp macro="" textlink="">
          <xdr:nvSpPr>
            <xdr:cNvPr id="0" name=""/>
            <xdr:cNvSpPr>
              <a:spLocks noTextEdit="1"/>
            </xdr:cNvSpPr>
          </xdr:nvSpPr>
          <xdr:spPr>
            <a:xfrm>
              <a:off x="7188200" y="114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349250</xdr:colOff>
      <xdr:row>1</xdr:row>
      <xdr:rowOff>127001</xdr:rowOff>
    </xdr:from>
    <xdr:to>
      <xdr:col>16</xdr:col>
      <xdr:colOff>349250</xdr:colOff>
      <xdr:row>6</xdr:row>
      <xdr:rowOff>63501</xdr:rowOff>
    </xdr:to>
    <mc:AlternateContent xmlns:mc="http://schemas.openxmlformats.org/markup-compatibility/2006" xmlns:a14="http://schemas.microsoft.com/office/drawing/2010/main">
      <mc:Choice Requires="a14">
        <xdr:graphicFrame macro="">
          <xdr:nvGraphicFramePr>
            <xdr:cNvPr id="6" name="gender2 2">
              <a:extLst>
                <a:ext uri="{FF2B5EF4-FFF2-40B4-BE49-F238E27FC236}">
                  <a16:creationId xmlns:a16="http://schemas.microsoft.com/office/drawing/2014/main" id="{944DF67D-4488-B32B-BB10-8658EE7C51AA}"/>
                </a:ext>
              </a:extLst>
            </xdr:cNvPr>
            <xdr:cNvGraphicFramePr/>
          </xdr:nvGraphicFramePr>
          <xdr:xfrm>
            <a:off x="0" y="0"/>
            <a:ext cx="0" cy="0"/>
          </xdr:xfrm>
          <a:graphic>
            <a:graphicData uri="http://schemas.microsoft.com/office/drawing/2010/slicer">
              <sle:slicer xmlns:sle="http://schemas.microsoft.com/office/drawing/2010/slicer" name="gender2 2"/>
            </a:graphicData>
          </a:graphic>
        </xdr:graphicFrame>
      </mc:Choice>
      <mc:Fallback xmlns="">
        <xdr:sp macro="" textlink="">
          <xdr:nvSpPr>
            <xdr:cNvPr id="0" name=""/>
            <xdr:cNvSpPr>
              <a:spLocks noTextEdit="1"/>
            </xdr:cNvSpPr>
          </xdr:nvSpPr>
          <xdr:spPr>
            <a:xfrm>
              <a:off x="9188450" y="311151"/>
              <a:ext cx="1828800" cy="857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29766</xdr:colOff>
      <xdr:row>0</xdr:row>
      <xdr:rowOff>0</xdr:rowOff>
    </xdr:from>
    <xdr:to>
      <xdr:col>30</xdr:col>
      <xdr:colOff>83932</xdr:colOff>
      <xdr:row>61</xdr:row>
      <xdr:rowOff>79375</xdr:rowOff>
    </xdr:to>
    <xdr:pic>
      <xdr:nvPicPr>
        <xdr:cNvPr id="8" name="Picture 7">
          <a:extLst>
            <a:ext uri="{FF2B5EF4-FFF2-40B4-BE49-F238E27FC236}">
              <a16:creationId xmlns:a16="http://schemas.microsoft.com/office/drawing/2014/main" id="{0E6002B3-6A11-261F-5297-6E7C238224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766" y="0"/>
          <a:ext cx="18371474" cy="11252933"/>
        </a:xfrm>
        <a:prstGeom prst="rect">
          <a:avLst/>
        </a:prstGeom>
      </xdr:spPr>
    </xdr:pic>
    <xdr:clientData/>
  </xdr:twoCellAnchor>
  <xdr:twoCellAnchor>
    <xdr:from>
      <xdr:col>0</xdr:col>
      <xdr:colOff>228203</xdr:colOff>
      <xdr:row>12</xdr:row>
      <xdr:rowOff>40803</xdr:rowOff>
    </xdr:from>
    <xdr:to>
      <xdr:col>4</xdr:col>
      <xdr:colOff>367109</xdr:colOff>
      <xdr:row>15</xdr:row>
      <xdr:rowOff>69452</xdr:rowOff>
    </xdr:to>
    <xdr:sp macro="" textlink="">
      <xdr:nvSpPr>
        <xdr:cNvPr id="11" name="TextBox 10">
          <a:extLst>
            <a:ext uri="{FF2B5EF4-FFF2-40B4-BE49-F238E27FC236}">
              <a16:creationId xmlns:a16="http://schemas.microsoft.com/office/drawing/2014/main" id="{7528E472-C389-E8FC-2F02-824D12DC2897}"/>
            </a:ext>
          </a:extLst>
        </xdr:cNvPr>
        <xdr:cNvSpPr txBox="1"/>
      </xdr:nvSpPr>
      <xdr:spPr>
        <a:xfrm>
          <a:off x="228203" y="2302991"/>
          <a:ext cx="2559844" cy="594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tx1"/>
              </a:solidFill>
              <a:latin typeface="+mn-lt"/>
            </a:rPr>
            <a:t>Total</a:t>
          </a:r>
          <a:r>
            <a:rPr lang="en-US" sz="2400" b="1" baseline="0">
              <a:solidFill>
                <a:schemeClr val="tx1"/>
              </a:solidFill>
              <a:latin typeface="+mn-lt"/>
            </a:rPr>
            <a:t> Employees</a:t>
          </a:r>
          <a:endParaRPr lang="en-US" sz="2400" b="1">
            <a:solidFill>
              <a:schemeClr val="tx1"/>
            </a:solidFill>
            <a:latin typeface="+mn-lt"/>
          </a:endParaRPr>
        </a:p>
      </xdr:txBody>
    </xdr:sp>
    <xdr:clientData/>
  </xdr:twoCellAnchor>
  <xdr:twoCellAnchor>
    <xdr:from>
      <xdr:col>1</xdr:col>
      <xdr:colOff>188516</xdr:colOff>
      <xdr:row>15</xdr:row>
      <xdr:rowOff>148829</xdr:rowOff>
    </xdr:from>
    <xdr:to>
      <xdr:col>3</xdr:col>
      <xdr:colOff>571072</xdr:colOff>
      <xdr:row>19</xdr:row>
      <xdr:rowOff>178594</xdr:rowOff>
    </xdr:to>
    <xdr:sp macro="" textlink="kpi!A5">
      <xdr:nvSpPr>
        <xdr:cNvPr id="12" name="TextBox 11">
          <a:extLst>
            <a:ext uri="{FF2B5EF4-FFF2-40B4-BE49-F238E27FC236}">
              <a16:creationId xmlns:a16="http://schemas.microsoft.com/office/drawing/2014/main" id="{AF42CEE3-D4D2-B63D-6277-B73EBCD65900}"/>
            </a:ext>
          </a:extLst>
        </xdr:cNvPr>
        <xdr:cNvSpPr txBox="1"/>
      </xdr:nvSpPr>
      <xdr:spPr>
        <a:xfrm>
          <a:off x="793750" y="2976563"/>
          <a:ext cx="1593025" cy="783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D926A6-3493-44FE-8C94-14F0436EFEC2}" type="TxLink">
            <a:rPr lang="en-US" sz="4000" b="1" i="0" u="none" strike="noStrike">
              <a:solidFill>
                <a:schemeClr val="tx2">
                  <a:lumMod val="50000"/>
                </a:schemeClr>
              </a:solidFill>
              <a:latin typeface="Calibri"/>
              <a:cs typeface="Calibri"/>
            </a:rPr>
            <a:pPr algn="ctr"/>
            <a:t>1470</a:t>
          </a:fld>
          <a:endParaRPr lang="en-US" sz="4000" b="1">
            <a:solidFill>
              <a:schemeClr val="tx2">
                <a:lumMod val="50000"/>
              </a:schemeClr>
            </a:solidFill>
          </a:endParaRPr>
        </a:p>
      </xdr:txBody>
    </xdr:sp>
    <xdr:clientData/>
  </xdr:twoCellAnchor>
  <xdr:twoCellAnchor>
    <xdr:from>
      <xdr:col>6</xdr:col>
      <xdr:colOff>466328</xdr:colOff>
      <xdr:row>11</xdr:row>
      <xdr:rowOff>178594</xdr:rowOff>
    </xdr:from>
    <xdr:to>
      <xdr:col>11</xdr:col>
      <xdr:colOff>119062</xdr:colOff>
      <xdr:row>14</xdr:row>
      <xdr:rowOff>119203</xdr:rowOff>
    </xdr:to>
    <xdr:sp macro="" textlink="">
      <xdr:nvSpPr>
        <xdr:cNvPr id="2" name="TextBox 1">
          <a:extLst>
            <a:ext uri="{FF2B5EF4-FFF2-40B4-BE49-F238E27FC236}">
              <a16:creationId xmlns:a16="http://schemas.microsoft.com/office/drawing/2014/main" id="{B50F5B7E-0333-B8FF-D32D-B8EC2DCEA5EF}"/>
            </a:ext>
          </a:extLst>
        </xdr:cNvPr>
        <xdr:cNvSpPr txBox="1"/>
      </xdr:nvSpPr>
      <xdr:spPr>
        <a:xfrm>
          <a:off x="4097734" y="2252266"/>
          <a:ext cx="2678906" cy="506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t>Attrition</a:t>
          </a:r>
          <a:endParaRPr lang="en-US" sz="4000" b="1"/>
        </a:p>
      </xdr:txBody>
    </xdr:sp>
    <xdr:clientData/>
  </xdr:twoCellAnchor>
  <xdr:twoCellAnchor>
    <xdr:from>
      <xdr:col>7</xdr:col>
      <xdr:colOff>426640</xdr:colOff>
      <xdr:row>15</xdr:row>
      <xdr:rowOff>39687</xdr:rowOff>
    </xdr:from>
    <xdr:to>
      <xdr:col>10</xdr:col>
      <xdr:colOff>138906</xdr:colOff>
      <xdr:row>19</xdr:row>
      <xdr:rowOff>128984</xdr:rowOff>
    </xdr:to>
    <xdr:sp macro="" textlink="kpi!B5">
      <xdr:nvSpPr>
        <xdr:cNvPr id="3" name="TextBox 2">
          <a:extLst>
            <a:ext uri="{FF2B5EF4-FFF2-40B4-BE49-F238E27FC236}">
              <a16:creationId xmlns:a16="http://schemas.microsoft.com/office/drawing/2014/main" id="{8920C26E-FF81-AF1E-5656-35460D33E01E}"/>
            </a:ext>
          </a:extLst>
        </xdr:cNvPr>
        <xdr:cNvSpPr txBox="1"/>
      </xdr:nvSpPr>
      <xdr:spPr>
        <a:xfrm>
          <a:off x="4663281" y="2867421"/>
          <a:ext cx="1527969" cy="84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EF9BBD-3494-481C-8AE3-64D5BE2AA14E}" type="TxLink">
            <a:rPr lang="en-US" sz="4400" b="1" i="0" u="none" strike="noStrike">
              <a:solidFill>
                <a:schemeClr val="tx2">
                  <a:lumMod val="50000"/>
                </a:schemeClr>
              </a:solidFill>
              <a:latin typeface="Calibri"/>
              <a:cs typeface="Calibri"/>
            </a:rPr>
            <a:pPr algn="ctr"/>
            <a:t>240</a:t>
          </a:fld>
          <a:endParaRPr lang="en-US" sz="4400" b="1">
            <a:solidFill>
              <a:schemeClr val="tx2">
                <a:lumMod val="50000"/>
              </a:schemeClr>
            </a:solidFill>
          </a:endParaRPr>
        </a:p>
      </xdr:txBody>
    </xdr:sp>
    <xdr:clientData/>
  </xdr:twoCellAnchor>
  <xdr:twoCellAnchor>
    <xdr:from>
      <xdr:col>25</xdr:col>
      <xdr:colOff>109141</xdr:colOff>
      <xdr:row>11</xdr:row>
      <xdr:rowOff>169793</xdr:rowOff>
    </xdr:from>
    <xdr:to>
      <xdr:col>28</xdr:col>
      <xdr:colOff>426780</xdr:colOff>
      <xdr:row>16</xdr:row>
      <xdr:rowOff>9922</xdr:rowOff>
    </xdr:to>
    <xdr:sp macro="" textlink="">
      <xdr:nvSpPr>
        <xdr:cNvPr id="4" name="TextBox 3">
          <a:extLst>
            <a:ext uri="{FF2B5EF4-FFF2-40B4-BE49-F238E27FC236}">
              <a16:creationId xmlns:a16="http://schemas.microsoft.com/office/drawing/2014/main" id="{9C729063-2ADA-6B1D-4ECC-ACDD167904FD}"/>
            </a:ext>
          </a:extLst>
        </xdr:cNvPr>
        <xdr:cNvSpPr txBox="1"/>
      </xdr:nvSpPr>
      <xdr:spPr>
        <a:xfrm>
          <a:off x="15240000" y="2243465"/>
          <a:ext cx="2133343" cy="782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Average Age</a:t>
          </a:r>
        </a:p>
      </xdr:txBody>
    </xdr:sp>
    <xdr:clientData/>
  </xdr:twoCellAnchor>
  <xdr:twoCellAnchor>
    <xdr:from>
      <xdr:col>25</xdr:col>
      <xdr:colOff>595313</xdr:colOff>
      <xdr:row>16</xdr:row>
      <xdr:rowOff>9922</xdr:rowOff>
    </xdr:from>
    <xdr:to>
      <xdr:col>28</xdr:col>
      <xdr:colOff>396875</xdr:colOff>
      <xdr:row>19</xdr:row>
      <xdr:rowOff>109141</xdr:rowOff>
    </xdr:to>
    <xdr:sp macro="" textlink="kpi!C5">
      <xdr:nvSpPr>
        <xdr:cNvPr id="5" name="TextBox 4">
          <a:extLst>
            <a:ext uri="{FF2B5EF4-FFF2-40B4-BE49-F238E27FC236}">
              <a16:creationId xmlns:a16="http://schemas.microsoft.com/office/drawing/2014/main" id="{86A88492-4975-0B51-47B9-A77747FC5DC4}"/>
            </a:ext>
          </a:extLst>
        </xdr:cNvPr>
        <xdr:cNvSpPr txBox="1"/>
      </xdr:nvSpPr>
      <xdr:spPr>
        <a:xfrm>
          <a:off x="15726172" y="3026172"/>
          <a:ext cx="1617266" cy="664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4AACFC-57F1-4AFA-987B-7B2CE491BA5E}" type="TxLink">
            <a:rPr lang="en-US" sz="4000" b="1" i="0" u="none" strike="noStrike">
              <a:solidFill>
                <a:schemeClr val="tx2">
                  <a:lumMod val="50000"/>
                </a:schemeClr>
              </a:solidFill>
              <a:latin typeface="Calibri"/>
              <a:cs typeface="Calibri"/>
            </a:rPr>
            <a:pPr algn="ctr"/>
            <a:t>37</a:t>
          </a:fld>
          <a:endParaRPr lang="en-US" sz="4000" b="1">
            <a:solidFill>
              <a:schemeClr val="tx2">
                <a:lumMod val="50000"/>
              </a:schemeClr>
            </a:solidFill>
          </a:endParaRPr>
        </a:p>
      </xdr:txBody>
    </xdr:sp>
    <xdr:clientData/>
  </xdr:twoCellAnchor>
  <xdr:twoCellAnchor>
    <xdr:from>
      <xdr:col>13</xdr:col>
      <xdr:colOff>39688</xdr:colOff>
      <xdr:row>11</xdr:row>
      <xdr:rowOff>49610</xdr:rowOff>
    </xdr:from>
    <xdr:to>
      <xdr:col>17</xdr:col>
      <xdr:colOff>41227</xdr:colOff>
      <xdr:row>15</xdr:row>
      <xdr:rowOff>49610</xdr:rowOff>
    </xdr:to>
    <xdr:sp macro="" textlink="">
      <xdr:nvSpPr>
        <xdr:cNvPr id="6" name="TextBox 5">
          <a:extLst>
            <a:ext uri="{FF2B5EF4-FFF2-40B4-BE49-F238E27FC236}">
              <a16:creationId xmlns:a16="http://schemas.microsoft.com/office/drawing/2014/main" id="{F849AB10-1CB9-B675-8918-EBF5E2F871E2}"/>
            </a:ext>
          </a:extLst>
        </xdr:cNvPr>
        <xdr:cNvSpPr txBox="1"/>
      </xdr:nvSpPr>
      <xdr:spPr>
        <a:xfrm>
          <a:off x="7907735" y="2123282"/>
          <a:ext cx="2422476" cy="754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tx1">
                  <a:lumMod val="95000"/>
                  <a:lumOff val="5000"/>
                </a:schemeClr>
              </a:solidFill>
            </a:rPr>
            <a:t>Active Employees</a:t>
          </a:r>
        </a:p>
      </xdr:txBody>
    </xdr:sp>
    <xdr:clientData/>
  </xdr:twoCellAnchor>
  <xdr:twoCellAnchor>
    <xdr:from>
      <xdr:col>13</xdr:col>
      <xdr:colOff>436562</xdr:colOff>
      <xdr:row>16</xdr:row>
      <xdr:rowOff>7125</xdr:rowOff>
    </xdr:from>
    <xdr:to>
      <xdr:col>16</xdr:col>
      <xdr:colOff>476530</xdr:colOff>
      <xdr:row>19</xdr:row>
      <xdr:rowOff>158750</xdr:rowOff>
    </xdr:to>
    <xdr:sp macro="" textlink="kpi!D5">
      <xdr:nvSpPr>
        <xdr:cNvPr id="7" name="TextBox 6">
          <a:extLst>
            <a:ext uri="{FF2B5EF4-FFF2-40B4-BE49-F238E27FC236}">
              <a16:creationId xmlns:a16="http://schemas.microsoft.com/office/drawing/2014/main" id="{5839BFCC-A205-63EC-820C-1F5C5BD7D058}"/>
            </a:ext>
          </a:extLst>
        </xdr:cNvPr>
        <xdr:cNvSpPr txBox="1"/>
      </xdr:nvSpPr>
      <xdr:spPr>
        <a:xfrm>
          <a:off x="8304609" y="3023375"/>
          <a:ext cx="1855671" cy="717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9EFABD-F40E-424C-901D-AC89D244DEA3}" type="TxLink">
            <a:rPr lang="en-US" sz="4000" b="1" i="0" u="none" strike="noStrike">
              <a:solidFill>
                <a:schemeClr val="tx2">
                  <a:lumMod val="50000"/>
                </a:schemeClr>
              </a:solidFill>
              <a:latin typeface="Calibri"/>
              <a:cs typeface="Calibri"/>
            </a:rPr>
            <a:pPr algn="ctr"/>
            <a:t>1230</a:t>
          </a:fld>
          <a:endParaRPr lang="en-US" sz="4000" b="1">
            <a:solidFill>
              <a:schemeClr val="tx2">
                <a:lumMod val="50000"/>
              </a:schemeClr>
            </a:solidFill>
          </a:endParaRPr>
        </a:p>
      </xdr:txBody>
    </xdr:sp>
    <xdr:clientData/>
  </xdr:twoCellAnchor>
  <xdr:twoCellAnchor>
    <xdr:from>
      <xdr:col>19</xdr:col>
      <xdr:colOff>218281</xdr:colOff>
      <xdr:row>11</xdr:row>
      <xdr:rowOff>181327</xdr:rowOff>
    </xdr:from>
    <xdr:to>
      <xdr:col>23</xdr:col>
      <xdr:colOff>61908</xdr:colOff>
      <xdr:row>15</xdr:row>
      <xdr:rowOff>79374</xdr:rowOff>
    </xdr:to>
    <xdr:sp macro="" textlink="">
      <xdr:nvSpPr>
        <xdr:cNvPr id="10" name="TextBox 9">
          <a:extLst>
            <a:ext uri="{FF2B5EF4-FFF2-40B4-BE49-F238E27FC236}">
              <a16:creationId xmlns:a16="http://schemas.microsoft.com/office/drawing/2014/main" id="{F34E4C30-9818-B378-8F76-15813E24E64A}"/>
            </a:ext>
          </a:extLst>
        </xdr:cNvPr>
        <xdr:cNvSpPr txBox="1"/>
      </xdr:nvSpPr>
      <xdr:spPr>
        <a:xfrm>
          <a:off x="11717734" y="2254999"/>
          <a:ext cx="2264565" cy="6521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tx1">
                  <a:lumMod val="95000"/>
                  <a:lumOff val="5000"/>
                </a:schemeClr>
              </a:solidFill>
            </a:rPr>
            <a:t>Attrition</a:t>
          </a:r>
          <a:r>
            <a:rPr lang="en-US" sz="2400" b="1" baseline="0">
              <a:solidFill>
                <a:schemeClr val="tx1">
                  <a:lumMod val="95000"/>
                  <a:lumOff val="5000"/>
                </a:schemeClr>
              </a:solidFill>
            </a:rPr>
            <a:t> Rate</a:t>
          </a:r>
          <a:endParaRPr lang="en-US" sz="2400" b="1">
            <a:solidFill>
              <a:schemeClr val="tx1">
                <a:lumMod val="95000"/>
                <a:lumOff val="5000"/>
              </a:schemeClr>
            </a:solidFill>
          </a:endParaRPr>
        </a:p>
      </xdr:txBody>
    </xdr:sp>
    <xdr:clientData/>
  </xdr:twoCellAnchor>
  <xdr:twoCellAnchor>
    <xdr:from>
      <xdr:col>20</xdr:col>
      <xdr:colOff>119063</xdr:colOff>
      <xdr:row>16</xdr:row>
      <xdr:rowOff>122377</xdr:rowOff>
    </xdr:from>
    <xdr:to>
      <xdr:col>23</xdr:col>
      <xdr:colOff>287734</xdr:colOff>
      <xdr:row>20</xdr:row>
      <xdr:rowOff>0</xdr:rowOff>
    </xdr:to>
    <xdr:sp macro="" textlink="kpi!E5">
      <xdr:nvSpPr>
        <xdr:cNvPr id="13" name="TextBox 12">
          <a:extLst>
            <a:ext uri="{FF2B5EF4-FFF2-40B4-BE49-F238E27FC236}">
              <a16:creationId xmlns:a16="http://schemas.microsoft.com/office/drawing/2014/main" id="{F00CBFB6-FF46-6BE2-78AA-F78326BC3A98}"/>
            </a:ext>
          </a:extLst>
        </xdr:cNvPr>
        <xdr:cNvSpPr txBox="1"/>
      </xdr:nvSpPr>
      <xdr:spPr>
        <a:xfrm>
          <a:off x="12223751" y="3138627"/>
          <a:ext cx="1984374" cy="631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D9A7DC-7B04-49E1-A076-D7468A917197}" type="TxLink">
            <a:rPr lang="en-US" sz="4000" b="1" i="0" u="none" strike="noStrike">
              <a:solidFill>
                <a:srgbClr val="000000"/>
              </a:solidFill>
              <a:latin typeface="Calibri"/>
              <a:cs typeface="Calibri"/>
            </a:rPr>
            <a:pPr algn="ctr"/>
            <a:t>16.33%</a:t>
          </a:fld>
          <a:endParaRPr lang="en-US" sz="4000" b="1"/>
        </a:p>
      </xdr:txBody>
    </xdr:sp>
    <xdr:clientData/>
  </xdr:twoCellAnchor>
  <xdr:twoCellAnchor editAs="oneCell">
    <xdr:from>
      <xdr:col>4</xdr:col>
      <xdr:colOff>496093</xdr:colOff>
      <xdr:row>11</xdr:row>
      <xdr:rowOff>163649</xdr:rowOff>
    </xdr:from>
    <xdr:to>
      <xdr:col>5</xdr:col>
      <xdr:colOff>546262</xdr:colOff>
      <xdr:row>15</xdr:row>
      <xdr:rowOff>86127</xdr:rowOff>
    </xdr:to>
    <xdr:pic>
      <xdr:nvPicPr>
        <xdr:cNvPr id="17" name="Picture 16">
          <a:extLst>
            <a:ext uri="{FF2B5EF4-FFF2-40B4-BE49-F238E27FC236}">
              <a16:creationId xmlns:a16="http://schemas.microsoft.com/office/drawing/2014/main" id="{ADF4472D-54E9-7865-BE75-F13B79887D4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17031" y="2237321"/>
          <a:ext cx="655403" cy="676540"/>
        </a:xfrm>
        <a:prstGeom prst="rect">
          <a:avLst/>
        </a:prstGeom>
      </xdr:spPr>
    </xdr:pic>
    <xdr:clientData/>
  </xdr:twoCellAnchor>
  <xdr:twoCellAnchor editAs="oneCell">
    <xdr:from>
      <xdr:col>17</xdr:col>
      <xdr:colOff>227785</xdr:colOff>
      <xdr:row>12</xdr:row>
      <xdr:rowOff>36653</xdr:rowOff>
    </xdr:from>
    <xdr:to>
      <xdr:col>18</xdr:col>
      <xdr:colOff>26705</xdr:colOff>
      <xdr:row>14</xdr:row>
      <xdr:rowOff>73312</xdr:rowOff>
    </xdr:to>
    <xdr:pic>
      <xdr:nvPicPr>
        <xdr:cNvPr id="19" name="Picture 18">
          <a:extLst>
            <a:ext uri="{FF2B5EF4-FFF2-40B4-BE49-F238E27FC236}">
              <a16:creationId xmlns:a16="http://schemas.microsoft.com/office/drawing/2014/main" id="{3BE63074-0C8C-A278-3FE1-B9CD88D89F5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16769" y="2298841"/>
          <a:ext cx="404155" cy="413690"/>
        </a:xfrm>
        <a:prstGeom prst="rect">
          <a:avLst/>
        </a:prstGeom>
      </xdr:spPr>
    </xdr:pic>
    <xdr:clientData/>
  </xdr:twoCellAnchor>
  <xdr:twoCellAnchor editAs="oneCell">
    <xdr:from>
      <xdr:col>23</xdr:col>
      <xdr:colOff>185219</xdr:colOff>
      <xdr:row>12</xdr:row>
      <xdr:rowOff>121458</xdr:rowOff>
    </xdr:from>
    <xdr:to>
      <xdr:col>24</xdr:col>
      <xdr:colOff>49451</xdr:colOff>
      <xdr:row>15</xdr:row>
      <xdr:rowOff>34798</xdr:rowOff>
    </xdr:to>
    <xdr:pic>
      <xdr:nvPicPr>
        <xdr:cNvPr id="32" name="Picture 31">
          <a:extLst>
            <a:ext uri="{FF2B5EF4-FFF2-40B4-BE49-F238E27FC236}">
              <a16:creationId xmlns:a16="http://schemas.microsoft.com/office/drawing/2014/main" id="{8716ED74-66C4-01A7-CC8C-A9DA11007B38}"/>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7750" b="93000" l="10000" r="91000">
                      <a14:foregroundMark x1="52500" y1="11250" x2="52500" y2="11250"/>
                      <a14:foregroundMark x1="58500" y1="7750" x2="58500" y2="7750"/>
                      <a14:foregroundMark x1="26250" y1="48000" x2="26250" y2="48000"/>
                      <a14:foregroundMark x1="91000" y1="29750" x2="91000" y2="29750"/>
                      <a14:foregroundMark x1="62250" y1="93000" x2="62250" y2="93000"/>
                    </a14:backgroundRemoval>
                  </a14:imgEffect>
                </a14:imgLayer>
              </a14:imgProps>
            </a:ext>
            <a:ext uri="{28A0092B-C50C-407E-A947-70E740481C1C}">
              <a14:useLocalDpi xmlns:a14="http://schemas.microsoft.com/office/drawing/2010/main" val="0"/>
            </a:ext>
          </a:extLst>
        </a:blip>
        <a:stretch>
          <a:fillRect/>
        </a:stretch>
      </xdr:blipFill>
      <xdr:spPr>
        <a:xfrm>
          <a:off x="14105610" y="2383646"/>
          <a:ext cx="469466" cy="478886"/>
        </a:xfrm>
        <a:prstGeom prst="rect">
          <a:avLst/>
        </a:prstGeom>
      </xdr:spPr>
    </xdr:pic>
    <xdr:clientData/>
  </xdr:twoCellAnchor>
  <xdr:twoCellAnchor editAs="oneCell">
    <xdr:from>
      <xdr:col>28</xdr:col>
      <xdr:colOff>570283</xdr:colOff>
      <xdr:row>12</xdr:row>
      <xdr:rowOff>76196</xdr:rowOff>
    </xdr:from>
    <xdr:to>
      <xdr:col>29</xdr:col>
      <xdr:colOff>414316</xdr:colOff>
      <xdr:row>14</xdr:row>
      <xdr:rowOff>157773</xdr:rowOff>
    </xdr:to>
    <xdr:pic>
      <xdr:nvPicPr>
        <xdr:cNvPr id="34" name="Picture 33">
          <a:extLst>
            <a:ext uri="{FF2B5EF4-FFF2-40B4-BE49-F238E27FC236}">
              <a16:creationId xmlns:a16="http://schemas.microsoft.com/office/drawing/2014/main" id="{77A46575-93F5-6B8C-B19C-24266C77144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16846" y="2338384"/>
          <a:ext cx="449267" cy="458608"/>
        </a:xfrm>
        <a:prstGeom prst="rect">
          <a:avLst/>
        </a:prstGeom>
      </xdr:spPr>
    </xdr:pic>
    <xdr:clientData/>
  </xdr:twoCellAnchor>
  <xdr:twoCellAnchor editAs="oneCell">
    <xdr:from>
      <xdr:col>10</xdr:col>
      <xdr:colOff>539220</xdr:colOff>
      <xdr:row>11</xdr:row>
      <xdr:rowOff>79375</xdr:rowOff>
    </xdr:from>
    <xdr:to>
      <xdr:col>12</xdr:col>
      <xdr:colOff>310152</xdr:colOff>
      <xdr:row>14</xdr:row>
      <xdr:rowOff>171884</xdr:rowOff>
    </xdr:to>
    <xdr:pic>
      <xdr:nvPicPr>
        <xdr:cNvPr id="36" name="Picture 35">
          <a:extLst>
            <a:ext uri="{FF2B5EF4-FFF2-40B4-BE49-F238E27FC236}">
              <a16:creationId xmlns:a16="http://schemas.microsoft.com/office/drawing/2014/main" id="{05782169-4025-7310-C16A-A572E350812D}"/>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53073" y1="69896" x2="53073" y2="69896"/>
                      <a14:foregroundMark x1="71719" y1="70990" x2="71719" y2="70990"/>
                      <a14:foregroundMark x1="64427" y1="45260" x2="64427" y2="45260"/>
                    </a14:backgroundRemoval>
                  </a14:imgEffect>
                </a14:imgLayer>
              </a14:imgProps>
            </a:ext>
            <a:ext uri="{28A0092B-C50C-407E-A947-70E740481C1C}">
              <a14:useLocalDpi xmlns:a14="http://schemas.microsoft.com/office/drawing/2010/main" val="0"/>
            </a:ext>
          </a:extLst>
        </a:blip>
        <a:stretch>
          <a:fillRect/>
        </a:stretch>
      </xdr:blipFill>
      <xdr:spPr>
        <a:xfrm>
          <a:off x="6591564" y="2153047"/>
          <a:ext cx="981401" cy="658056"/>
        </a:xfrm>
        <a:prstGeom prst="rect">
          <a:avLst/>
        </a:prstGeom>
      </xdr:spPr>
    </xdr:pic>
    <xdr:clientData/>
  </xdr:twoCellAnchor>
  <xdr:twoCellAnchor>
    <xdr:from>
      <xdr:col>5</xdr:col>
      <xdr:colOff>128983</xdr:colOff>
      <xdr:row>3</xdr:row>
      <xdr:rowOff>158750</xdr:rowOff>
    </xdr:from>
    <xdr:to>
      <xdr:col>26</xdr:col>
      <xdr:colOff>386953</xdr:colOff>
      <xdr:row>8</xdr:row>
      <xdr:rowOff>168671</xdr:rowOff>
    </xdr:to>
    <xdr:sp macro="" textlink="">
      <xdr:nvSpPr>
        <xdr:cNvPr id="9" name="TextBox 8">
          <a:extLst>
            <a:ext uri="{FF2B5EF4-FFF2-40B4-BE49-F238E27FC236}">
              <a16:creationId xmlns:a16="http://schemas.microsoft.com/office/drawing/2014/main" id="{C5BEC86A-EF7D-32A7-3F70-62E53D8DF9E2}"/>
            </a:ext>
          </a:extLst>
        </xdr:cNvPr>
        <xdr:cNvSpPr txBox="1"/>
      </xdr:nvSpPr>
      <xdr:spPr>
        <a:xfrm>
          <a:off x="3155155" y="724297"/>
          <a:ext cx="12967892" cy="952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b="1">
              <a:solidFill>
                <a:schemeClr val="tx2">
                  <a:lumMod val="50000"/>
                </a:schemeClr>
              </a:solidFill>
            </a:rPr>
            <a:t>HR ANALYTICS DASHBOARD</a:t>
          </a:r>
        </a:p>
      </xdr:txBody>
    </xdr:sp>
    <xdr:clientData/>
  </xdr:twoCellAnchor>
  <xdr:twoCellAnchor editAs="oneCell">
    <xdr:from>
      <xdr:col>1</xdr:col>
      <xdr:colOff>486172</xdr:colOff>
      <xdr:row>1</xdr:row>
      <xdr:rowOff>0</xdr:rowOff>
    </xdr:from>
    <xdr:to>
      <xdr:col>4</xdr:col>
      <xdr:colOff>102293</xdr:colOff>
      <xdr:row>9</xdr:row>
      <xdr:rowOff>158750</xdr:rowOff>
    </xdr:to>
    <xdr:pic>
      <xdr:nvPicPr>
        <xdr:cNvPr id="15" name="Picture 14">
          <a:extLst>
            <a:ext uri="{FF2B5EF4-FFF2-40B4-BE49-F238E27FC236}">
              <a16:creationId xmlns:a16="http://schemas.microsoft.com/office/drawing/2014/main" id="{FBFE26E9-66C7-78C2-1B71-3700E0BB2A5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91406" y="188516"/>
          <a:ext cx="1431825" cy="1666875"/>
        </a:xfrm>
        <a:prstGeom prst="rect">
          <a:avLst/>
        </a:prstGeom>
      </xdr:spPr>
    </xdr:pic>
    <xdr:clientData/>
  </xdr:twoCellAnchor>
  <xdr:twoCellAnchor>
    <xdr:from>
      <xdr:col>6</xdr:col>
      <xdr:colOff>16966</xdr:colOff>
      <xdr:row>13</xdr:row>
      <xdr:rowOff>79026</xdr:rowOff>
    </xdr:from>
    <xdr:to>
      <xdr:col>8</xdr:col>
      <xdr:colOff>34854</xdr:colOff>
      <xdr:row>24</xdr:row>
      <xdr:rowOff>152042</xdr:rowOff>
    </xdr:to>
    <xdr:graphicFrame macro="">
      <xdr:nvGraphicFramePr>
        <xdr:cNvPr id="20" name="Chart 19">
          <a:extLst>
            <a:ext uri="{FF2B5EF4-FFF2-40B4-BE49-F238E27FC236}">
              <a16:creationId xmlns:a16="http://schemas.microsoft.com/office/drawing/2014/main" id="{7D535ECD-707F-46F2-BA8C-5C1170D7B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228202</xdr:colOff>
      <xdr:row>21</xdr:row>
      <xdr:rowOff>178594</xdr:rowOff>
    </xdr:from>
    <xdr:to>
      <xdr:col>5</xdr:col>
      <xdr:colOff>178594</xdr:colOff>
      <xdr:row>28</xdr:row>
      <xdr:rowOff>9921</xdr:rowOff>
    </xdr:to>
    <xdr:sp macro="" textlink="">
      <xdr:nvSpPr>
        <xdr:cNvPr id="25" name="TextBox 24">
          <a:extLst>
            <a:ext uri="{FF2B5EF4-FFF2-40B4-BE49-F238E27FC236}">
              <a16:creationId xmlns:a16="http://schemas.microsoft.com/office/drawing/2014/main" id="{032894EE-824E-7D58-23AB-8B10C1CEB9EC}"/>
            </a:ext>
          </a:extLst>
        </xdr:cNvPr>
        <xdr:cNvSpPr txBox="1"/>
      </xdr:nvSpPr>
      <xdr:spPr>
        <a:xfrm>
          <a:off x="228202" y="4137422"/>
          <a:ext cx="2976564" cy="115093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a:t>
          </a:r>
          <a:r>
            <a:rPr lang="en-US" sz="2400" b="1" baseline="0"/>
            <a:t> Employees Of Gender</a:t>
          </a:r>
          <a:endParaRPr lang="en-US" sz="2400" b="1"/>
        </a:p>
      </xdr:txBody>
    </xdr:sp>
    <xdr:clientData/>
  </xdr:twoCellAnchor>
  <xdr:twoCellAnchor>
    <xdr:from>
      <xdr:col>9</xdr:col>
      <xdr:colOff>218283</xdr:colOff>
      <xdr:row>22</xdr:row>
      <xdr:rowOff>39686</xdr:rowOff>
    </xdr:from>
    <xdr:to>
      <xdr:col>17</xdr:col>
      <xdr:colOff>39688</xdr:colOff>
      <xdr:row>24</xdr:row>
      <xdr:rowOff>19842</xdr:rowOff>
    </xdr:to>
    <xdr:sp macro="" textlink="">
      <xdr:nvSpPr>
        <xdr:cNvPr id="52" name="TextBox 51">
          <a:extLst>
            <a:ext uri="{FF2B5EF4-FFF2-40B4-BE49-F238E27FC236}">
              <a16:creationId xmlns:a16="http://schemas.microsoft.com/office/drawing/2014/main" id="{FA4D4C0E-2F2B-4DFC-AE48-F7F020AA3A3F}"/>
            </a:ext>
          </a:extLst>
        </xdr:cNvPr>
        <xdr:cNvSpPr txBox="1"/>
      </xdr:nvSpPr>
      <xdr:spPr>
        <a:xfrm>
          <a:off x="5665392" y="4187030"/>
          <a:ext cx="46632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Education</a:t>
          </a:r>
          <a:r>
            <a:rPr lang="en-US" sz="2000" b="1" baseline="0"/>
            <a:t> Wise </a:t>
          </a:r>
          <a:r>
            <a:rPr lang="en-US" sz="2800" b="1" baseline="0"/>
            <a:t>Attrition</a:t>
          </a:r>
          <a:endParaRPr lang="en-US" sz="2000" b="1"/>
        </a:p>
      </xdr:txBody>
    </xdr:sp>
    <xdr:clientData/>
  </xdr:twoCellAnchor>
  <xdr:twoCellAnchor>
    <xdr:from>
      <xdr:col>19</xdr:col>
      <xdr:colOff>298823</xdr:colOff>
      <xdr:row>24</xdr:row>
      <xdr:rowOff>49804</xdr:rowOff>
    </xdr:from>
    <xdr:to>
      <xdr:col>29</xdr:col>
      <xdr:colOff>496094</xdr:colOff>
      <xdr:row>40</xdr:row>
      <xdr:rowOff>178594</xdr:rowOff>
    </xdr:to>
    <mc:AlternateContent xmlns:mc="http://schemas.openxmlformats.org/markup-compatibility/2006">
      <mc:Choice xmlns:cx1="http://schemas.microsoft.com/office/drawing/2015/9/8/chartex" Requires="cx1">
        <xdr:graphicFrame macro="">
          <xdr:nvGraphicFramePr>
            <xdr:cNvPr id="54" name="Chart 53">
              <a:extLst>
                <a:ext uri="{FF2B5EF4-FFF2-40B4-BE49-F238E27FC236}">
                  <a16:creationId xmlns:a16="http://schemas.microsoft.com/office/drawing/2014/main" id="{CF9E62B3-92D8-471B-BEFD-E482CBD28B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1881223" y="4469404"/>
              <a:ext cx="6293271" cy="30751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565546</xdr:colOff>
      <xdr:row>21</xdr:row>
      <xdr:rowOff>103902</xdr:rowOff>
    </xdr:from>
    <xdr:to>
      <xdr:col>27</xdr:col>
      <xdr:colOff>496094</xdr:colOff>
      <xdr:row>23</xdr:row>
      <xdr:rowOff>43793</xdr:rowOff>
    </xdr:to>
    <xdr:sp macro="" textlink="">
      <xdr:nvSpPr>
        <xdr:cNvPr id="55" name="TextBox 54">
          <a:extLst>
            <a:ext uri="{FF2B5EF4-FFF2-40B4-BE49-F238E27FC236}">
              <a16:creationId xmlns:a16="http://schemas.microsoft.com/office/drawing/2014/main" id="{FA221ED2-9FD8-45E0-9E16-A831EE502D1E}"/>
            </a:ext>
          </a:extLst>
        </xdr:cNvPr>
        <xdr:cNvSpPr txBox="1"/>
      </xdr:nvSpPr>
      <xdr:spPr>
        <a:xfrm>
          <a:off x="12827615" y="4012436"/>
          <a:ext cx="4222272" cy="312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t>Attrition</a:t>
          </a:r>
          <a:r>
            <a:rPr lang="en-US" sz="2800" b="1" baseline="0"/>
            <a:t> By Jobrole</a:t>
          </a:r>
          <a:endParaRPr lang="en-US" sz="2800" b="1"/>
        </a:p>
      </xdr:txBody>
    </xdr:sp>
    <xdr:clientData/>
  </xdr:twoCellAnchor>
  <xdr:twoCellAnchor>
    <xdr:from>
      <xdr:col>0</xdr:col>
      <xdr:colOff>509589</xdr:colOff>
      <xdr:row>43</xdr:row>
      <xdr:rowOff>3570</xdr:rowOff>
    </xdr:from>
    <xdr:to>
      <xdr:col>8</xdr:col>
      <xdr:colOff>330994</xdr:colOff>
      <xdr:row>44</xdr:row>
      <xdr:rowOff>172241</xdr:rowOff>
    </xdr:to>
    <xdr:sp macro="" textlink="">
      <xdr:nvSpPr>
        <xdr:cNvPr id="16" name="TextBox 15">
          <a:extLst>
            <a:ext uri="{FF2B5EF4-FFF2-40B4-BE49-F238E27FC236}">
              <a16:creationId xmlns:a16="http://schemas.microsoft.com/office/drawing/2014/main" id="{9FE02873-F36A-431B-9712-04C3152281CA}"/>
            </a:ext>
          </a:extLst>
        </xdr:cNvPr>
        <xdr:cNvSpPr txBox="1"/>
      </xdr:nvSpPr>
      <xdr:spPr>
        <a:xfrm>
          <a:off x="509589" y="8109742"/>
          <a:ext cx="4663280" cy="3571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baseline="0"/>
            <a:t>Department Wise Attrition</a:t>
          </a:r>
          <a:endParaRPr lang="en-US" sz="2800" b="1"/>
        </a:p>
      </xdr:txBody>
    </xdr:sp>
    <xdr:clientData/>
  </xdr:twoCellAnchor>
  <xdr:twoCellAnchor>
    <xdr:from>
      <xdr:col>0</xdr:col>
      <xdr:colOff>248047</xdr:colOff>
      <xdr:row>45</xdr:row>
      <xdr:rowOff>109141</xdr:rowOff>
    </xdr:from>
    <xdr:to>
      <xdr:col>8</xdr:col>
      <xdr:colOff>327421</xdr:colOff>
      <xdr:row>60</xdr:row>
      <xdr:rowOff>24606</xdr:rowOff>
    </xdr:to>
    <xdr:graphicFrame macro="">
      <xdr:nvGraphicFramePr>
        <xdr:cNvPr id="22" name="Chart 21">
          <a:extLst>
            <a:ext uri="{FF2B5EF4-FFF2-40B4-BE49-F238E27FC236}">
              <a16:creationId xmlns:a16="http://schemas.microsoft.com/office/drawing/2014/main" id="{CC585F71-9246-4FDB-BA9E-38AE8EF3D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575470</xdr:colOff>
      <xdr:row>44</xdr:row>
      <xdr:rowOff>29765</xdr:rowOff>
    </xdr:from>
    <xdr:to>
      <xdr:col>17</xdr:col>
      <xdr:colOff>257969</xdr:colOff>
      <xdr:row>60</xdr:row>
      <xdr:rowOff>54371</xdr:rowOff>
    </xdr:to>
    <xdr:graphicFrame macro="">
      <xdr:nvGraphicFramePr>
        <xdr:cNvPr id="23" name="Chart 22">
          <a:extLst>
            <a:ext uri="{FF2B5EF4-FFF2-40B4-BE49-F238E27FC236}">
              <a16:creationId xmlns:a16="http://schemas.microsoft.com/office/drawing/2014/main" id="{6D3F5BE1-8C29-460D-80F7-FC1B1DEEA2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255192</xdr:colOff>
      <xdr:row>42</xdr:row>
      <xdr:rowOff>155970</xdr:rowOff>
    </xdr:from>
    <xdr:to>
      <xdr:col>17</xdr:col>
      <xdr:colOff>76597</xdr:colOff>
      <xdr:row>44</xdr:row>
      <xdr:rowOff>136125</xdr:rowOff>
    </xdr:to>
    <xdr:sp macro="" textlink="">
      <xdr:nvSpPr>
        <xdr:cNvPr id="24" name="TextBox 23">
          <a:extLst>
            <a:ext uri="{FF2B5EF4-FFF2-40B4-BE49-F238E27FC236}">
              <a16:creationId xmlns:a16="http://schemas.microsoft.com/office/drawing/2014/main" id="{2BB3012E-FED4-4D48-A7C1-B94C4DC85614}"/>
            </a:ext>
          </a:extLst>
        </xdr:cNvPr>
        <xdr:cNvSpPr txBox="1"/>
      </xdr:nvSpPr>
      <xdr:spPr>
        <a:xfrm>
          <a:off x="5702301" y="8073626"/>
          <a:ext cx="4663280" cy="3571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baseline="0"/>
            <a:t>Attrition By Age Group</a:t>
          </a:r>
          <a:endParaRPr lang="en-US" sz="2800" b="1"/>
        </a:p>
      </xdr:txBody>
    </xdr:sp>
    <xdr:clientData/>
  </xdr:twoCellAnchor>
  <xdr:twoCellAnchor>
    <xdr:from>
      <xdr:col>17</xdr:col>
      <xdr:colOff>575469</xdr:colOff>
      <xdr:row>43</xdr:row>
      <xdr:rowOff>49609</xdr:rowOff>
    </xdr:from>
    <xdr:to>
      <xdr:col>23</xdr:col>
      <xdr:colOff>367109</xdr:colOff>
      <xdr:row>44</xdr:row>
      <xdr:rowOff>159541</xdr:rowOff>
    </xdr:to>
    <xdr:sp macro="" textlink="">
      <xdr:nvSpPr>
        <xdr:cNvPr id="28" name="TextBox 27">
          <a:extLst>
            <a:ext uri="{FF2B5EF4-FFF2-40B4-BE49-F238E27FC236}">
              <a16:creationId xmlns:a16="http://schemas.microsoft.com/office/drawing/2014/main" id="{6F1172B9-FF05-4B28-A6D8-F8EF503B3D29}"/>
            </a:ext>
          </a:extLst>
        </xdr:cNvPr>
        <xdr:cNvSpPr txBox="1"/>
      </xdr:nvSpPr>
      <xdr:spPr>
        <a:xfrm>
          <a:off x="10864453" y="8155781"/>
          <a:ext cx="3423047" cy="29844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baseline="0"/>
            <a:t>Attrition By Gender</a:t>
          </a:r>
          <a:endParaRPr lang="en-US" sz="2800" b="1"/>
        </a:p>
      </xdr:txBody>
    </xdr:sp>
    <xdr:clientData/>
  </xdr:twoCellAnchor>
  <xdr:twoCellAnchor editAs="oneCell">
    <xdr:from>
      <xdr:col>24</xdr:col>
      <xdr:colOff>238126</xdr:colOff>
      <xdr:row>42</xdr:row>
      <xdr:rowOff>19539</xdr:rowOff>
    </xdr:from>
    <xdr:to>
      <xdr:col>29</xdr:col>
      <xdr:colOff>436562</xdr:colOff>
      <xdr:row>52</xdr:row>
      <xdr:rowOff>158749</xdr:rowOff>
    </xdr:to>
    <mc:AlternateContent xmlns:mc="http://schemas.openxmlformats.org/markup-compatibility/2006" xmlns:a14="http://schemas.microsoft.com/office/drawing/2010/main">
      <mc:Choice Requires="a14">
        <xdr:graphicFrame macro="">
          <xdr:nvGraphicFramePr>
            <xdr:cNvPr id="30" name="education field_clean 2">
              <a:extLst>
                <a:ext uri="{FF2B5EF4-FFF2-40B4-BE49-F238E27FC236}">
                  <a16:creationId xmlns:a16="http://schemas.microsoft.com/office/drawing/2014/main" id="{D46558CA-755B-42B0-8A73-242613BAA313}"/>
                </a:ext>
              </a:extLst>
            </xdr:cNvPr>
            <xdr:cNvGraphicFramePr/>
          </xdr:nvGraphicFramePr>
          <xdr:xfrm>
            <a:off x="0" y="0"/>
            <a:ext cx="0" cy="0"/>
          </xdr:xfrm>
          <a:graphic>
            <a:graphicData uri="http://schemas.microsoft.com/office/drawing/2010/slicer">
              <sle:slicer xmlns:sle="http://schemas.microsoft.com/office/drawing/2010/slicer" name="education field_clean 2"/>
            </a:graphicData>
          </a:graphic>
        </xdr:graphicFrame>
      </mc:Choice>
      <mc:Fallback xmlns="">
        <xdr:sp macro="" textlink="">
          <xdr:nvSpPr>
            <xdr:cNvPr id="0" name=""/>
            <xdr:cNvSpPr>
              <a:spLocks noTextEdit="1"/>
            </xdr:cNvSpPr>
          </xdr:nvSpPr>
          <xdr:spPr>
            <a:xfrm>
              <a:off x="14734711" y="7825393"/>
              <a:ext cx="3218558" cy="19977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277813</xdr:colOff>
      <xdr:row>53</xdr:row>
      <xdr:rowOff>73027</xdr:rowOff>
    </xdr:from>
    <xdr:to>
      <xdr:col>29</xdr:col>
      <xdr:colOff>466328</xdr:colOff>
      <xdr:row>60</xdr:row>
      <xdr:rowOff>37353</xdr:rowOff>
    </xdr:to>
    <mc:AlternateContent xmlns:mc="http://schemas.openxmlformats.org/markup-compatibility/2006" xmlns:a14="http://schemas.microsoft.com/office/drawing/2010/main">
      <mc:Choice Requires="a14">
        <xdr:graphicFrame macro="">
          <xdr:nvGraphicFramePr>
            <xdr:cNvPr id="31" name="department_clean 1">
              <a:extLst>
                <a:ext uri="{FF2B5EF4-FFF2-40B4-BE49-F238E27FC236}">
                  <a16:creationId xmlns:a16="http://schemas.microsoft.com/office/drawing/2014/main" id="{7A682571-EB19-4A7A-93F4-39512DD61A0E}"/>
                </a:ext>
              </a:extLst>
            </xdr:cNvPr>
            <xdr:cNvGraphicFramePr/>
          </xdr:nvGraphicFramePr>
          <xdr:xfrm>
            <a:off x="0" y="0"/>
            <a:ext cx="0" cy="0"/>
          </xdr:xfrm>
          <a:graphic>
            <a:graphicData uri="http://schemas.microsoft.com/office/drawing/2010/slicer">
              <sle:slicer xmlns:sle="http://schemas.microsoft.com/office/drawing/2010/slicer" name="department_clean 1"/>
            </a:graphicData>
          </a:graphic>
        </xdr:graphicFrame>
      </mc:Choice>
      <mc:Fallback xmlns="">
        <xdr:sp macro="" textlink="">
          <xdr:nvSpPr>
            <xdr:cNvPr id="0" name=""/>
            <xdr:cNvSpPr>
              <a:spLocks noTextEdit="1"/>
            </xdr:cNvSpPr>
          </xdr:nvSpPr>
          <xdr:spPr>
            <a:xfrm>
              <a:off x="14803438" y="10064355"/>
              <a:ext cx="3214687" cy="10878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535392</xdr:colOff>
      <xdr:row>45</xdr:row>
      <xdr:rowOff>24903</xdr:rowOff>
    </xdr:from>
    <xdr:to>
      <xdr:col>23</xdr:col>
      <xdr:colOff>485587</xdr:colOff>
      <xdr:row>60</xdr:row>
      <xdr:rowOff>24903</xdr:rowOff>
    </xdr:to>
    <mc:AlternateContent xmlns:mc="http://schemas.openxmlformats.org/markup-compatibility/2006">
      <mc:Choice xmlns:cx2="http://schemas.microsoft.com/office/drawing/2015/10/21/chartex" Requires="cx2">
        <xdr:graphicFrame macro="">
          <xdr:nvGraphicFramePr>
            <xdr:cNvPr id="37" name="Chart 36">
              <a:extLst>
                <a:ext uri="{FF2B5EF4-FFF2-40B4-BE49-F238E27FC236}">
                  <a16:creationId xmlns:a16="http://schemas.microsoft.com/office/drawing/2014/main" id="{A0E325B0-600A-4679-99A8-493F62B9F3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898592" y="8311653"/>
              <a:ext cx="3607795" cy="2762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215380</xdr:colOff>
      <xdr:row>45</xdr:row>
      <xdr:rowOff>78154</xdr:rowOff>
    </xdr:from>
    <xdr:to>
      <xdr:col>8</xdr:col>
      <xdr:colOff>332153</xdr:colOff>
      <xdr:row>60</xdr:row>
      <xdr:rowOff>37123</xdr:rowOff>
    </xdr:to>
    <xdr:graphicFrame macro="">
      <xdr:nvGraphicFramePr>
        <xdr:cNvPr id="39" name="Chart 38">
          <a:extLst>
            <a:ext uri="{FF2B5EF4-FFF2-40B4-BE49-F238E27FC236}">
              <a16:creationId xmlns:a16="http://schemas.microsoft.com/office/drawing/2014/main" id="{15145589-99EB-49F7-919C-591D2A828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227654</xdr:colOff>
      <xdr:row>23</xdr:row>
      <xdr:rowOff>43794</xdr:rowOff>
    </xdr:from>
    <xdr:to>
      <xdr:col>29</xdr:col>
      <xdr:colOff>517532</xdr:colOff>
      <xdr:row>40</xdr:row>
      <xdr:rowOff>153926</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D192BB36-6E80-44BD-BA6C-79B68E981F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1876620" y="4324570"/>
              <a:ext cx="6420912" cy="32741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19539</xdr:colOff>
      <xdr:row>24</xdr:row>
      <xdr:rowOff>87922</xdr:rowOff>
    </xdr:from>
    <xdr:to>
      <xdr:col>19</xdr:col>
      <xdr:colOff>68384</xdr:colOff>
      <xdr:row>40</xdr:row>
      <xdr:rowOff>126999</xdr:rowOff>
    </xdr:to>
    <xdr:graphicFrame macro="">
      <xdr:nvGraphicFramePr>
        <xdr:cNvPr id="41" name="Chart 40">
          <a:extLst>
            <a:ext uri="{FF2B5EF4-FFF2-40B4-BE49-F238E27FC236}">
              <a16:creationId xmlns:a16="http://schemas.microsoft.com/office/drawing/2014/main" id="{78933088-4E70-4535-956B-D9E1BEAB1D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5</xdr:col>
      <xdr:colOff>250635</xdr:colOff>
      <xdr:row>22</xdr:row>
      <xdr:rowOff>15390</xdr:rowOff>
    </xdr:from>
    <xdr:to>
      <xdr:col>8</xdr:col>
      <xdr:colOff>257262</xdr:colOff>
      <xdr:row>27</xdr:row>
      <xdr:rowOff>89012</xdr:rowOff>
    </xdr:to>
    <mc:AlternateContent xmlns:mc="http://schemas.openxmlformats.org/markup-compatibility/2006">
      <mc:Choice xmlns:a14="http://schemas.microsoft.com/office/drawing/2010/main" Requires="a14">
        <xdr:graphicFrame macro="">
          <xdr:nvGraphicFramePr>
            <xdr:cNvPr id="47" name="gender2 3">
              <a:extLst>
                <a:ext uri="{FF2B5EF4-FFF2-40B4-BE49-F238E27FC236}">
                  <a16:creationId xmlns:a16="http://schemas.microsoft.com/office/drawing/2014/main" id="{16AA7CD7-2897-42C1-89D4-B9AEB5C65F8C}"/>
                </a:ext>
              </a:extLst>
            </xdr:cNvPr>
            <xdr:cNvGraphicFramePr/>
          </xdr:nvGraphicFramePr>
          <xdr:xfrm>
            <a:off x="0" y="0"/>
            <a:ext cx="0" cy="0"/>
          </xdr:xfrm>
          <a:graphic>
            <a:graphicData uri="http://schemas.microsoft.com/office/drawing/2010/slicer">
              <sle:slicer xmlns:sle="http://schemas.microsoft.com/office/drawing/2010/slicer" name="gender2 3"/>
            </a:graphicData>
          </a:graphic>
        </xdr:graphicFrame>
      </mc:Choice>
      <mc:Fallback>
        <xdr:sp macro="" textlink="">
          <xdr:nvSpPr>
            <xdr:cNvPr id="0" name=""/>
            <xdr:cNvSpPr>
              <a:spLocks noTextEdit="1"/>
            </xdr:cNvSpPr>
          </xdr:nvSpPr>
          <xdr:spPr>
            <a:xfrm>
              <a:off x="3298635" y="4206390"/>
              <a:ext cx="1835427" cy="10261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229914</xdr:colOff>
      <xdr:row>27</xdr:row>
      <xdr:rowOff>131379</xdr:rowOff>
    </xdr:from>
    <xdr:to>
      <xdr:col>8</xdr:col>
      <xdr:colOff>328448</xdr:colOff>
      <xdr:row>40</xdr:row>
      <xdr:rowOff>76637</xdr:rowOff>
    </xdr:to>
    <xdr:graphicFrame macro="">
      <xdr:nvGraphicFramePr>
        <xdr:cNvPr id="14" name="Chart 13">
          <a:extLst>
            <a:ext uri="{FF2B5EF4-FFF2-40B4-BE49-F238E27FC236}">
              <a16:creationId xmlns:a16="http://schemas.microsoft.com/office/drawing/2014/main" id="{4ABBC464-859F-49BD-B37C-1D21C1E79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466725</xdr:colOff>
      <xdr:row>2</xdr:row>
      <xdr:rowOff>57150</xdr:rowOff>
    </xdr:from>
    <xdr:to>
      <xdr:col>11</xdr:col>
      <xdr:colOff>161925</xdr:colOff>
      <xdr:row>17</xdr:row>
      <xdr:rowOff>38100</xdr:rowOff>
    </xdr:to>
    <xdr:graphicFrame macro="">
      <xdr:nvGraphicFramePr>
        <xdr:cNvPr id="2" name="Chart 1">
          <a:extLst>
            <a:ext uri="{FF2B5EF4-FFF2-40B4-BE49-F238E27FC236}">
              <a16:creationId xmlns:a16="http://schemas.microsoft.com/office/drawing/2014/main" id="{6E37C58A-6E7F-C060-0DB2-67847F75B3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155575</xdr:colOff>
      <xdr:row>18</xdr:row>
      <xdr:rowOff>120650</xdr:rowOff>
    </xdr:from>
    <xdr:to>
      <xdr:col>11</xdr:col>
      <xdr:colOff>460375</xdr:colOff>
      <xdr:row>33</xdr:row>
      <xdr:rowOff>101600</xdr:rowOff>
    </xdr:to>
    <xdr:graphicFrame macro="">
      <xdr:nvGraphicFramePr>
        <xdr:cNvPr id="3" name="Chart 2">
          <a:extLst>
            <a:ext uri="{FF2B5EF4-FFF2-40B4-BE49-F238E27FC236}">
              <a16:creationId xmlns:a16="http://schemas.microsoft.com/office/drawing/2014/main" id="{E4355D3B-3EE7-8FD6-6FBE-C21D727111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73025</xdr:colOff>
      <xdr:row>34</xdr:row>
      <xdr:rowOff>95250</xdr:rowOff>
    </xdr:from>
    <xdr:to>
      <xdr:col>11</xdr:col>
      <xdr:colOff>377825</xdr:colOff>
      <xdr:row>49</xdr:row>
      <xdr:rowOff>76200</xdr:rowOff>
    </xdr:to>
    <xdr:graphicFrame macro="">
      <xdr:nvGraphicFramePr>
        <xdr:cNvPr id="4" name="Chart 3">
          <a:extLst>
            <a:ext uri="{FF2B5EF4-FFF2-40B4-BE49-F238E27FC236}">
              <a16:creationId xmlns:a16="http://schemas.microsoft.com/office/drawing/2014/main" id="{5B061815-7126-B3FF-0C5C-A10AD9C49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149225</xdr:colOff>
      <xdr:row>55</xdr:row>
      <xdr:rowOff>0</xdr:rowOff>
    </xdr:from>
    <xdr:to>
      <xdr:col>12</xdr:col>
      <xdr:colOff>454025</xdr:colOff>
      <xdr:row>69</xdr:row>
      <xdr:rowOff>165100</xdr:rowOff>
    </xdr:to>
    <xdr:graphicFrame macro="">
      <xdr:nvGraphicFramePr>
        <xdr:cNvPr id="5" name="Chart 4">
          <a:extLst>
            <a:ext uri="{FF2B5EF4-FFF2-40B4-BE49-F238E27FC236}">
              <a16:creationId xmlns:a16="http://schemas.microsoft.com/office/drawing/2014/main" id="{0841C265-6CB0-74DE-9CB1-4224889FE0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269875</xdr:colOff>
      <xdr:row>73</xdr:row>
      <xdr:rowOff>152400</xdr:rowOff>
    </xdr:from>
    <xdr:to>
      <xdr:col>11</xdr:col>
      <xdr:colOff>574675</xdr:colOff>
      <xdr:row>88</xdr:row>
      <xdr:rowOff>133350</xdr:rowOff>
    </xdr:to>
    <xdr:graphicFrame macro="">
      <xdr:nvGraphicFramePr>
        <xdr:cNvPr id="6" name="Chart 5">
          <a:extLst>
            <a:ext uri="{FF2B5EF4-FFF2-40B4-BE49-F238E27FC236}">
              <a16:creationId xmlns:a16="http://schemas.microsoft.com/office/drawing/2014/main" id="{0C3FAEEA-778C-4B52-547C-0654EF048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136525</xdr:colOff>
      <xdr:row>94</xdr:row>
      <xdr:rowOff>177800</xdr:rowOff>
    </xdr:from>
    <xdr:to>
      <xdr:col>12</xdr:col>
      <xdr:colOff>441325</xdr:colOff>
      <xdr:row>109</xdr:row>
      <xdr:rowOff>158750</xdr:rowOff>
    </xdr:to>
    <xdr:graphicFrame macro="">
      <xdr:nvGraphicFramePr>
        <xdr:cNvPr id="7" name="Chart 6">
          <a:extLst>
            <a:ext uri="{FF2B5EF4-FFF2-40B4-BE49-F238E27FC236}">
              <a16:creationId xmlns:a16="http://schemas.microsoft.com/office/drawing/2014/main" id="{D6604961-E392-0F23-006C-95C1C73883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536575</xdr:colOff>
      <xdr:row>111</xdr:row>
      <xdr:rowOff>127000</xdr:rowOff>
    </xdr:from>
    <xdr:to>
      <xdr:col>12</xdr:col>
      <xdr:colOff>231775</xdr:colOff>
      <xdr:row>126</xdr:row>
      <xdr:rowOff>107950</xdr:rowOff>
    </xdr:to>
    <xdr:graphicFrame macro="">
      <xdr:nvGraphicFramePr>
        <xdr:cNvPr id="8" name="Chart 7">
          <a:extLst>
            <a:ext uri="{FF2B5EF4-FFF2-40B4-BE49-F238E27FC236}">
              <a16:creationId xmlns:a16="http://schemas.microsoft.com/office/drawing/2014/main" id="{76DAA6CA-8C19-632C-5B80-B67616E8AC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282575</xdr:colOff>
      <xdr:row>142</xdr:row>
      <xdr:rowOff>69850</xdr:rowOff>
    </xdr:from>
    <xdr:to>
      <xdr:col>12</xdr:col>
      <xdr:colOff>587375</xdr:colOff>
      <xdr:row>157</xdr:row>
      <xdr:rowOff>50800</xdr:rowOff>
    </xdr:to>
    <xdr:graphicFrame macro="">
      <xdr:nvGraphicFramePr>
        <xdr:cNvPr id="9" name="Chart 8">
          <a:extLst>
            <a:ext uri="{FF2B5EF4-FFF2-40B4-BE49-F238E27FC236}">
              <a16:creationId xmlns:a16="http://schemas.microsoft.com/office/drawing/2014/main" id="{13A7D2E1-0ED9-3E78-1786-14169BF3E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79375</xdr:colOff>
      <xdr:row>158</xdr:row>
      <xdr:rowOff>171450</xdr:rowOff>
    </xdr:from>
    <xdr:to>
      <xdr:col>11</xdr:col>
      <xdr:colOff>384175</xdr:colOff>
      <xdr:row>173</xdr:row>
      <xdr:rowOff>152400</xdr:rowOff>
    </xdr:to>
    <xdr:graphicFrame macro="">
      <xdr:nvGraphicFramePr>
        <xdr:cNvPr id="10" name="Chart 9">
          <a:extLst>
            <a:ext uri="{FF2B5EF4-FFF2-40B4-BE49-F238E27FC236}">
              <a16:creationId xmlns:a16="http://schemas.microsoft.com/office/drawing/2014/main" id="{DB29ED19-194D-4A72-58CA-D529BD4AD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155575</xdr:colOff>
      <xdr:row>175</xdr:row>
      <xdr:rowOff>120650</xdr:rowOff>
    </xdr:from>
    <xdr:to>
      <xdr:col>11</xdr:col>
      <xdr:colOff>460375</xdr:colOff>
      <xdr:row>190</xdr:row>
      <xdr:rowOff>101600</xdr:rowOff>
    </xdr:to>
    <xdr:graphicFrame macro="">
      <xdr:nvGraphicFramePr>
        <xdr:cNvPr id="11" name="Chart 10">
          <a:extLst>
            <a:ext uri="{FF2B5EF4-FFF2-40B4-BE49-F238E27FC236}">
              <a16:creationId xmlns:a16="http://schemas.microsoft.com/office/drawing/2014/main" id="{BDB3854F-03D7-65C3-FECF-1FBCB35705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104775</xdr:colOff>
      <xdr:row>194</xdr:row>
      <xdr:rowOff>152400</xdr:rowOff>
    </xdr:from>
    <xdr:to>
      <xdr:col>11</xdr:col>
      <xdr:colOff>409575</xdr:colOff>
      <xdr:row>209</xdr:row>
      <xdr:rowOff>133350</xdr:rowOff>
    </xdr:to>
    <xdr:graphicFrame macro="">
      <xdr:nvGraphicFramePr>
        <xdr:cNvPr id="12" name="Chart 11">
          <a:extLst>
            <a:ext uri="{FF2B5EF4-FFF2-40B4-BE49-F238E27FC236}">
              <a16:creationId xmlns:a16="http://schemas.microsoft.com/office/drawing/2014/main" id="{B9CCB3DB-0665-8367-965A-0AFB2F02D2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238125</xdr:colOff>
      <xdr:row>215</xdr:row>
      <xdr:rowOff>120650</xdr:rowOff>
    </xdr:from>
    <xdr:to>
      <xdr:col>11</xdr:col>
      <xdr:colOff>542925</xdr:colOff>
      <xdr:row>230</xdr:row>
      <xdr:rowOff>101600</xdr:rowOff>
    </xdr:to>
    <xdr:graphicFrame macro="">
      <xdr:nvGraphicFramePr>
        <xdr:cNvPr id="13" name="Chart 12">
          <a:extLst>
            <a:ext uri="{FF2B5EF4-FFF2-40B4-BE49-F238E27FC236}">
              <a16:creationId xmlns:a16="http://schemas.microsoft.com/office/drawing/2014/main" id="{00C75EBA-46AF-C265-1638-2DEA859179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244475</xdr:colOff>
      <xdr:row>232</xdr:row>
      <xdr:rowOff>76200</xdr:rowOff>
    </xdr:from>
    <xdr:to>
      <xdr:col>11</xdr:col>
      <xdr:colOff>549275</xdr:colOff>
      <xdr:row>247</xdr:row>
      <xdr:rowOff>57150</xdr:rowOff>
    </xdr:to>
    <xdr:graphicFrame macro="">
      <xdr:nvGraphicFramePr>
        <xdr:cNvPr id="14" name="Chart 13">
          <a:extLst>
            <a:ext uri="{FF2B5EF4-FFF2-40B4-BE49-F238E27FC236}">
              <a16:creationId xmlns:a16="http://schemas.microsoft.com/office/drawing/2014/main" id="{274BA21C-AF79-81DC-DEE7-1A3A7F9162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390525</xdr:colOff>
      <xdr:row>251</xdr:row>
      <xdr:rowOff>152400</xdr:rowOff>
    </xdr:from>
    <xdr:to>
      <xdr:col>12</xdr:col>
      <xdr:colOff>85725</xdr:colOff>
      <xdr:row>266</xdr:row>
      <xdr:rowOff>133350</xdr:rowOff>
    </xdr:to>
    <xdr:graphicFrame macro="">
      <xdr:nvGraphicFramePr>
        <xdr:cNvPr id="15" name="Chart 14">
          <a:extLst>
            <a:ext uri="{FF2B5EF4-FFF2-40B4-BE49-F238E27FC236}">
              <a16:creationId xmlns:a16="http://schemas.microsoft.com/office/drawing/2014/main" id="{245369C5-80FA-791E-49DA-893F77E453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358775</xdr:colOff>
      <xdr:row>267</xdr:row>
      <xdr:rowOff>88900</xdr:rowOff>
    </xdr:from>
    <xdr:to>
      <xdr:col>12</xdr:col>
      <xdr:colOff>53975</xdr:colOff>
      <xdr:row>282</xdr:row>
      <xdr:rowOff>69850</xdr:rowOff>
    </xdr:to>
    <xdr:graphicFrame macro="">
      <xdr:nvGraphicFramePr>
        <xdr:cNvPr id="16" name="Chart 15">
          <a:extLst>
            <a:ext uri="{FF2B5EF4-FFF2-40B4-BE49-F238E27FC236}">
              <a16:creationId xmlns:a16="http://schemas.microsoft.com/office/drawing/2014/main" id="{0D7F3BC4-3F43-B311-27C2-BD8B403923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352425</xdr:colOff>
      <xdr:row>289</xdr:row>
      <xdr:rowOff>139700</xdr:rowOff>
    </xdr:from>
    <xdr:to>
      <xdr:col>12</xdr:col>
      <xdr:colOff>47625</xdr:colOff>
      <xdr:row>304</xdr:row>
      <xdr:rowOff>120650</xdr:rowOff>
    </xdr:to>
    <xdr:graphicFrame macro="">
      <xdr:nvGraphicFramePr>
        <xdr:cNvPr id="17" name="Chart 16">
          <a:extLst>
            <a:ext uri="{FF2B5EF4-FFF2-40B4-BE49-F238E27FC236}">
              <a16:creationId xmlns:a16="http://schemas.microsoft.com/office/drawing/2014/main" id="{7FC49088-0890-21E6-BD57-DD23EAC419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473075</xdr:colOff>
      <xdr:row>306</xdr:row>
      <xdr:rowOff>44450</xdr:rowOff>
    </xdr:from>
    <xdr:to>
      <xdr:col>12</xdr:col>
      <xdr:colOff>168275</xdr:colOff>
      <xdr:row>321</xdr:row>
      <xdr:rowOff>25400</xdr:rowOff>
    </xdr:to>
    <xdr:graphicFrame macro="">
      <xdr:nvGraphicFramePr>
        <xdr:cNvPr id="18" name="Chart 17">
          <a:extLst>
            <a:ext uri="{FF2B5EF4-FFF2-40B4-BE49-F238E27FC236}">
              <a16:creationId xmlns:a16="http://schemas.microsoft.com/office/drawing/2014/main" id="{A44DF151-1DAC-6906-9CC4-702FC48C4B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92075</xdr:colOff>
      <xdr:row>323</xdr:row>
      <xdr:rowOff>6350</xdr:rowOff>
    </xdr:from>
    <xdr:to>
      <xdr:col>11</xdr:col>
      <xdr:colOff>396875</xdr:colOff>
      <xdr:row>337</xdr:row>
      <xdr:rowOff>171450</xdr:rowOff>
    </xdr:to>
    <xdr:graphicFrame macro="">
      <xdr:nvGraphicFramePr>
        <xdr:cNvPr id="19" name="Chart 18">
          <a:extLst>
            <a:ext uri="{FF2B5EF4-FFF2-40B4-BE49-F238E27FC236}">
              <a16:creationId xmlns:a16="http://schemas.microsoft.com/office/drawing/2014/main" id="{DCB3C1E6-B613-7037-134A-66109A6C5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xdr:col>
      <xdr:colOff>504825</xdr:colOff>
      <xdr:row>338</xdr:row>
      <xdr:rowOff>139700</xdr:rowOff>
    </xdr:from>
    <xdr:to>
      <xdr:col>11</xdr:col>
      <xdr:colOff>200025</xdr:colOff>
      <xdr:row>353</xdr:row>
      <xdr:rowOff>120650</xdr:rowOff>
    </xdr:to>
    <xdr:graphicFrame macro="">
      <xdr:nvGraphicFramePr>
        <xdr:cNvPr id="20" name="Chart 19">
          <a:extLst>
            <a:ext uri="{FF2B5EF4-FFF2-40B4-BE49-F238E27FC236}">
              <a16:creationId xmlns:a16="http://schemas.microsoft.com/office/drawing/2014/main" id="{C06106EC-BA74-6131-FB68-88AE91BC0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xdr:col>
      <xdr:colOff>422275</xdr:colOff>
      <xdr:row>355</xdr:row>
      <xdr:rowOff>95250</xdr:rowOff>
    </xdr:from>
    <xdr:to>
      <xdr:col>12</xdr:col>
      <xdr:colOff>117475</xdr:colOff>
      <xdr:row>370</xdr:row>
      <xdr:rowOff>76200</xdr:rowOff>
    </xdr:to>
    <xdr:graphicFrame macro="">
      <xdr:nvGraphicFramePr>
        <xdr:cNvPr id="21" name="Chart 20">
          <a:extLst>
            <a:ext uri="{FF2B5EF4-FFF2-40B4-BE49-F238E27FC236}">
              <a16:creationId xmlns:a16="http://schemas.microsoft.com/office/drawing/2014/main" id="{70D2A763-3E78-F484-5BED-F689445CE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xdr:col>
      <xdr:colOff>396875</xdr:colOff>
      <xdr:row>374</xdr:row>
      <xdr:rowOff>120650</xdr:rowOff>
    </xdr:from>
    <xdr:to>
      <xdr:col>11</xdr:col>
      <xdr:colOff>92075</xdr:colOff>
      <xdr:row>389</xdr:row>
      <xdr:rowOff>101600</xdr:rowOff>
    </xdr:to>
    <xdr:graphicFrame macro="">
      <xdr:nvGraphicFramePr>
        <xdr:cNvPr id="22" name="Chart 21">
          <a:extLst>
            <a:ext uri="{FF2B5EF4-FFF2-40B4-BE49-F238E27FC236}">
              <a16:creationId xmlns:a16="http://schemas.microsoft.com/office/drawing/2014/main" id="{1C0057D2-B868-6702-C28A-508FD4EE6C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xdr:col>
      <xdr:colOff>288925</xdr:colOff>
      <xdr:row>390</xdr:row>
      <xdr:rowOff>6350</xdr:rowOff>
    </xdr:from>
    <xdr:to>
      <xdr:col>11</xdr:col>
      <xdr:colOff>593725</xdr:colOff>
      <xdr:row>404</xdr:row>
      <xdr:rowOff>171450</xdr:rowOff>
    </xdr:to>
    <xdr:graphicFrame macro="">
      <xdr:nvGraphicFramePr>
        <xdr:cNvPr id="23" name="Chart 22">
          <a:extLst>
            <a:ext uri="{FF2B5EF4-FFF2-40B4-BE49-F238E27FC236}">
              <a16:creationId xmlns:a16="http://schemas.microsoft.com/office/drawing/2014/main" id="{4BED4D51-016E-D250-FA5B-C792949AB5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xdr:col>
      <xdr:colOff>206375</xdr:colOff>
      <xdr:row>410</xdr:row>
      <xdr:rowOff>31750</xdr:rowOff>
    </xdr:from>
    <xdr:to>
      <xdr:col>11</xdr:col>
      <xdr:colOff>511175</xdr:colOff>
      <xdr:row>425</xdr:row>
      <xdr:rowOff>12700</xdr:rowOff>
    </xdr:to>
    <xdr:graphicFrame macro="">
      <xdr:nvGraphicFramePr>
        <xdr:cNvPr id="24" name="Chart 23">
          <a:extLst>
            <a:ext uri="{FF2B5EF4-FFF2-40B4-BE49-F238E27FC236}">
              <a16:creationId xmlns:a16="http://schemas.microsoft.com/office/drawing/2014/main" id="{E83A8ED2-367A-9156-F311-FCAD69C81A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92075</xdr:colOff>
      <xdr:row>426</xdr:row>
      <xdr:rowOff>38100</xdr:rowOff>
    </xdr:from>
    <xdr:to>
      <xdr:col>11</xdr:col>
      <xdr:colOff>396875</xdr:colOff>
      <xdr:row>441</xdr:row>
      <xdr:rowOff>19050</xdr:rowOff>
    </xdr:to>
    <xdr:graphicFrame macro="">
      <xdr:nvGraphicFramePr>
        <xdr:cNvPr id="25" name="Chart 24">
          <a:extLst>
            <a:ext uri="{FF2B5EF4-FFF2-40B4-BE49-F238E27FC236}">
              <a16:creationId xmlns:a16="http://schemas.microsoft.com/office/drawing/2014/main" id="{B0DD3ED0-B92E-263B-3994-CFDCBE263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xdr:col>
      <xdr:colOff>396875</xdr:colOff>
      <xdr:row>443</xdr:row>
      <xdr:rowOff>120650</xdr:rowOff>
    </xdr:from>
    <xdr:to>
      <xdr:col>11</xdr:col>
      <xdr:colOff>92075</xdr:colOff>
      <xdr:row>458</xdr:row>
      <xdr:rowOff>101600</xdr:rowOff>
    </xdr:to>
    <xdr:graphicFrame macro="">
      <xdr:nvGraphicFramePr>
        <xdr:cNvPr id="26" name="Chart 25">
          <a:extLst>
            <a:ext uri="{FF2B5EF4-FFF2-40B4-BE49-F238E27FC236}">
              <a16:creationId xmlns:a16="http://schemas.microsoft.com/office/drawing/2014/main" id="{7DDB2DC5-D334-880A-C98F-283D21EFB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536575</xdr:colOff>
      <xdr:row>2</xdr:row>
      <xdr:rowOff>120650</xdr:rowOff>
    </xdr:from>
    <xdr:to>
      <xdr:col>13</xdr:col>
      <xdr:colOff>231775</xdr:colOff>
      <xdr:row>17</xdr:row>
      <xdr:rowOff>101600</xdr:rowOff>
    </xdr:to>
    <xdr:graphicFrame macro="">
      <xdr:nvGraphicFramePr>
        <xdr:cNvPr id="2" name="Chart 1">
          <a:extLst>
            <a:ext uri="{FF2B5EF4-FFF2-40B4-BE49-F238E27FC236}">
              <a16:creationId xmlns:a16="http://schemas.microsoft.com/office/drawing/2014/main" id="{12B12B20-89BE-18EA-9B84-CA3F34AB4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282575</xdr:colOff>
      <xdr:row>20</xdr:row>
      <xdr:rowOff>139700</xdr:rowOff>
    </xdr:from>
    <xdr:to>
      <xdr:col>11</xdr:col>
      <xdr:colOff>587375</xdr:colOff>
      <xdr:row>35</xdr:row>
      <xdr:rowOff>120650</xdr:rowOff>
    </xdr:to>
    <xdr:graphicFrame macro="">
      <xdr:nvGraphicFramePr>
        <xdr:cNvPr id="3" name="Chart 2">
          <a:extLst>
            <a:ext uri="{FF2B5EF4-FFF2-40B4-BE49-F238E27FC236}">
              <a16:creationId xmlns:a16="http://schemas.microsoft.com/office/drawing/2014/main" id="{2F426652-6468-FA45-8555-DF12CFBDDB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466725</xdr:colOff>
      <xdr:row>35</xdr:row>
      <xdr:rowOff>25400</xdr:rowOff>
    </xdr:from>
    <xdr:to>
      <xdr:col>12</xdr:col>
      <xdr:colOff>161925</xdr:colOff>
      <xdr:row>50</xdr:row>
      <xdr:rowOff>6350</xdr:rowOff>
    </xdr:to>
    <xdr:graphicFrame macro="">
      <xdr:nvGraphicFramePr>
        <xdr:cNvPr id="4" name="Chart 3">
          <a:extLst>
            <a:ext uri="{FF2B5EF4-FFF2-40B4-BE49-F238E27FC236}">
              <a16:creationId xmlns:a16="http://schemas.microsoft.com/office/drawing/2014/main" id="{FB405FD2-EE0C-72E5-EA55-343C011A9D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568325</xdr:colOff>
      <xdr:row>52</xdr:row>
      <xdr:rowOff>165100</xdr:rowOff>
    </xdr:from>
    <xdr:to>
      <xdr:col>12</xdr:col>
      <xdr:colOff>263525</xdr:colOff>
      <xdr:row>67</xdr:row>
      <xdr:rowOff>146050</xdr:rowOff>
    </xdr:to>
    <xdr:graphicFrame macro="">
      <xdr:nvGraphicFramePr>
        <xdr:cNvPr id="5" name="Chart 4">
          <a:extLst>
            <a:ext uri="{FF2B5EF4-FFF2-40B4-BE49-F238E27FC236}">
              <a16:creationId xmlns:a16="http://schemas.microsoft.com/office/drawing/2014/main" id="{9D63C1A8-C803-11D7-F855-10F071C503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377825</xdr:colOff>
      <xdr:row>69</xdr:row>
      <xdr:rowOff>95250</xdr:rowOff>
    </xdr:from>
    <xdr:to>
      <xdr:col>12</xdr:col>
      <xdr:colOff>73025</xdr:colOff>
      <xdr:row>84</xdr:row>
      <xdr:rowOff>76200</xdr:rowOff>
    </xdr:to>
    <xdr:graphicFrame macro="">
      <xdr:nvGraphicFramePr>
        <xdr:cNvPr id="6" name="Chart 5">
          <a:extLst>
            <a:ext uri="{FF2B5EF4-FFF2-40B4-BE49-F238E27FC236}">
              <a16:creationId xmlns:a16="http://schemas.microsoft.com/office/drawing/2014/main" id="{D58FB371-A49C-554B-CC20-9D7065BF69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333375</xdr:colOff>
      <xdr:row>87</xdr:row>
      <xdr:rowOff>12700</xdr:rowOff>
    </xdr:from>
    <xdr:to>
      <xdr:col>12</xdr:col>
      <xdr:colOff>28575</xdr:colOff>
      <xdr:row>101</xdr:row>
      <xdr:rowOff>177800</xdr:rowOff>
    </xdr:to>
    <xdr:graphicFrame macro="">
      <xdr:nvGraphicFramePr>
        <xdr:cNvPr id="7" name="Chart 6">
          <a:extLst>
            <a:ext uri="{FF2B5EF4-FFF2-40B4-BE49-F238E27FC236}">
              <a16:creationId xmlns:a16="http://schemas.microsoft.com/office/drawing/2014/main" id="{F8694968-AFDC-10DB-DC4B-1B6A9BC272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536575</xdr:colOff>
      <xdr:row>104</xdr:row>
      <xdr:rowOff>12700</xdr:rowOff>
    </xdr:from>
    <xdr:to>
      <xdr:col>12</xdr:col>
      <xdr:colOff>231775</xdr:colOff>
      <xdr:row>118</xdr:row>
      <xdr:rowOff>177800</xdr:rowOff>
    </xdr:to>
    <xdr:graphicFrame macro="">
      <xdr:nvGraphicFramePr>
        <xdr:cNvPr id="8" name="Chart 7">
          <a:extLst>
            <a:ext uri="{FF2B5EF4-FFF2-40B4-BE49-F238E27FC236}">
              <a16:creationId xmlns:a16="http://schemas.microsoft.com/office/drawing/2014/main" id="{92CFABD0-0FC2-4F0E-1C91-F6FCC1D740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409575</xdr:colOff>
      <xdr:row>122</xdr:row>
      <xdr:rowOff>57150</xdr:rowOff>
    </xdr:from>
    <xdr:to>
      <xdr:col>12</xdr:col>
      <xdr:colOff>104775</xdr:colOff>
      <xdr:row>137</xdr:row>
      <xdr:rowOff>38100</xdr:rowOff>
    </xdr:to>
    <xdr:graphicFrame macro="">
      <xdr:nvGraphicFramePr>
        <xdr:cNvPr id="9" name="Chart 8">
          <a:extLst>
            <a:ext uri="{FF2B5EF4-FFF2-40B4-BE49-F238E27FC236}">
              <a16:creationId xmlns:a16="http://schemas.microsoft.com/office/drawing/2014/main" id="{0273BA51-2B7E-815D-E619-106AFBC881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561975</xdr:colOff>
      <xdr:row>161</xdr:row>
      <xdr:rowOff>69850</xdr:rowOff>
    </xdr:from>
    <xdr:to>
      <xdr:col>12</xdr:col>
      <xdr:colOff>257175</xdr:colOff>
      <xdr:row>176</xdr:row>
      <xdr:rowOff>50800</xdr:rowOff>
    </xdr:to>
    <xdr:graphicFrame macro="">
      <xdr:nvGraphicFramePr>
        <xdr:cNvPr id="10" name="Chart 9">
          <a:extLst>
            <a:ext uri="{FF2B5EF4-FFF2-40B4-BE49-F238E27FC236}">
              <a16:creationId xmlns:a16="http://schemas.microsoft.com/office/drawing/2014/main" id="{8E0EC267-CEE3-5F8E-9A0A-D64DD44C5F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161925</xdr:colOff>
      <xdr:row>182</xdr:row>
      <xdr:rowOff>177800</xdr:rowOff>
    </xdr:from>
    <xdr:to>
      <xdr:col>12</xdr:col>
      <xdr:colOff>466725</xdr:colOff>
      <xdr:row>197</xdr:row>
      <xdr:rowOff>158750</xdr:rowOff>
    </xdr:to>
    <xdr:graphicFrame macro="">
      <xdr:nvGraphicFramePr>
        <xdr:cNvPr id="11" name="Chart 10">
          <a:extLst>
            <a:ext uri="{FF2B5EF4-FFF2-40B4-BE49-F238E27FC236}">
              <a16:creationId xmlns:a16="http://schemas.microsoft.com/office/drawing/2014/main" id="{CF834DD2-1D07-7486-8E96-DC12D7CE4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79375</xdr:colOff>
      <xdr:row>200</xdr:row>
      <xdr:rowOff>6350</xdr:rowOff>
    </xdr:from>
    <xdr:to>
      <xdr:col>12</xdr:col>
      <xdr:colOff>384175</xdr:colOff>
      <xdr:row>214</xdr:row>
      <xdr:rowOff>171450</xdr:rowOff>
    </xdr:to>
    <xdr:graphicFrame macro="">
      <xdr:nvGraphicFramePr>
        <xdr:cNvPr id="12" name="Chart 11">
          <a:extLst>
            <a:ext uri="{FF2B5EF4-FFF2-40B4-BE49-F238E27FC236}">
              <a16:creationId xmlns:a16="http://schemas.microsoft.com/office/drawing/2014/main" id="{B3DA89EE-4FAE-85DF-7E7B-3BD13BC01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371475</xdr:colOff>
      <xdr:row>217</xdr:row>
      <xdr:rowOff>114300</xdr:rowOff>
    </xdr:from>
    <xdr:to>
      <xdr:col>12</xdr:col>
      <xdr:colOff>66675</xdr:colOff>
      <xdr:row>232</xdr:row>
      <xdr:rowOff>95250</xdr:rowOff>
    </xdr:to>
    <xdr:graphicFrame macro="">
      <xdr:nvGraphicFramePr>
        <xdr:cNvPr id="13" name="Chart 12">
          <a:extLst>
            <a:ext uri="{FF2B5EF4-FFF2-40B4-BE49-F238E27FC236}">
              <a16:creationId xmlns:a16="http://schemas.microsoft.com/office/drawing/2014/main" id="{84E94C16-ECC6-BCEC-075B-9AB352ED51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568325</xdr:colOff>
      <xdr:row>236</xdr:row>
      <xdr:rowOff>171450</xdr:rowOff>
    </xdr:from>
    <xdr:to>
      <xdr:col>12</xdr:col>
      <xdr:colOff>263525</xdr:colOff>
      <xdr:row>251</xdr:row>
      <xdr:rowOff>152400</xdr:rowOff>
    </xdr:to>
    <xdr:graphicFrame macro="">
      <xdr:nvGraphicFramePr>
        <xdr:cNvPr id="14" name="Chart 13">
          <a:extLst>
            <a:ext uri="{FF2B5EF4-FFF2-40B4-BE49-F238E27FC236}">
              <a16:creationId xmlns:a16="http://schemas.microsoft.com/office/drawing/2014/main" id="{D332D36B-C11C-0E54-4D96-DA1B748003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574675</xdr:colOff>
      <xdr:row>253</xdr:row>
      <xdr:rowOff>101600</xdr:rowOff>
    </xdr:from>
    <xdr:to>
      <xdr:col>12</xdr:col>
      <xdr:colOff>269875</xdr:colOff>
      <xdr:row>268</xdr:row>
      <xdr:rowOff>82550</xdr:rowOff>
    </xdr:to>
    <xdr:graphicFrame macro="">
      <xdr:nvGraphicFramePr>
        <xdr:cNvPr id="15" name="Chart 14">
          <a:extLst>
            <a:ext uri="{FF2B5EF4-FFF2-40B4-BE49-F238E27FC236}">
              <a16:creationId xmlns:a16="http://schemas.microsoft.com/office/drawing/2014/main" id="{946F7A17-E78C-DB15-8D71-EC75C74113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568325</xdr:colOff>
      <xdr:row>275</xdr:row>
      <xdr:rowOff>120650</xdr:rowOff>
    </xdr:from>
    <xdr:to>
      <xdr:col>12</xdr:col>
      <xdr:colOff>263525</xdr:colOff>
      <xdr:row>290</xdr:row>
      <xdr:rowOff>101600</xdr:rowOff>
    </xdr:to>
    <xdr:graphicFrame macro="">
      <xdr:nvGraphicFramePr>
        <xdr:cNvPr id="16" name="Chart 15">
          <a:extLst>
            <a:ext uri="{FF2B5EF4-FFF2-40B4-BE49-F238E27FC236}">
              <a16:creationId xmlns:a16="http://schemas.microsoft.com/office/drawing/2014/main" id="{FEB2E1FB-57B1-4E14-7D36-71AD5BA46D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15875</xdr:colOff>
      <xdr:row>295</xdr:row>
      <xdr:rowOff>63500</xdr:rowOff>
    </xdr:from>
    <xdr:to>
      <xdr:col>12</xdr:col>
      <xdr:colOff>320675</xdr:colOff>
      <xdr:row>310</xdr:row>
      <xdr:rowOff>44450</xdr:rowOff>
    </xdr:to>
    <xdr:graphicFrame macro="">
      <xdr:nvGraphicFramePr>
        <xdr:cNvPr id="17" name="Chart 16">
          <a:extLst>
            <a:ext uri="{FF2B5EF4-FFF2-40B4-BE49-F238E27FC236}">
              <a16:creationId xmlns:a16="http://schemas.microsoft.com/office/drawing/2014/main" id="{DF2F19B3-BD1A-FC52-9EC8-03E2DDD5C9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250825</xdr:colOff>
      <xdr:row>313</xdr:row>
      <xdr:rowOff>165100</xdr:rowOff>
    </xdr:from>
    <xdr:to>
      <xdr:col>12</xdr:col>
      <xdr:colOff>555625</xdr:colOff>
      <xdr:row>328</xdr:row>
      <xdr:rowOff>146050</xdr:rowOff>
    </xdr:to>
    <xdr:graphicFrame macro="">
      <xdr:nvGraphicFramePr>
        <xdr:cNvPr id="18" name="Chart 17">
          <a:extLst>
            <a:ext uri="{FF2B5EF4-FFF2-40B4-BE49-F238E27FC236}">
              <a16:creationId xmlns:a16="http://schemas.microsoft.com/office/drawing/2014/main" id="{DE5DCBF1-984C-C867-79A1-BA1D6E9C35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479425</xdr:colOff>
      <xdr:row>331</xdr:row>
      <xdr:rowOff>69850</xdr:rowOff>
    </xdr:from>
    <xdr:to>
      <xdr:col>12</xdr:col>
      <xdr:colOff>174625</xdr:colOff>
      <xdr:row>346</xdr:row>
      <xdr:rowOff>50800</xdr:rowOff>
    </xdr:to>
    <xdr:graphicFrame macro="">
      <xdr:nvGraphicFramePr>
        <xdr:cNvPr id="19" name="Chart 18">
          <a:extLst>
            <a:ext uri="{FF2B5EF4-FFF2-40B4-BE49-F238E27FC236}">
              <a16:creationId xmlns:a16="http://schemas.microsoft.com/office/drawing/2014/main" id="{637ADE1E-B5B3-DF3D-C5FE-533EE95E69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428625</xdr:colOff>
      <xdr:row>350</xdr:row>
      <xdr:rowOff>38100</xdr:rowOff>
    </xdr:from>
    <xdr:to>
      <xdr:col>12</xdr:col>
      <xdr:colOff>123825</xdr:colOff>
      <xdr:row>365</xdr:row>
      <xdr:rowOff>19050</xdr:rowOff>
    </xdr:to>
    <xdr:graphicFrame macro="">
      <xdr:nvGraphicFramePr>
        <xdr:cNvPr id="20" name="Chart 19">
          <a:extLst>
            <a:ext uri="{FF2B5EF4-FFF2-40B4-BE49-F238E27FC236}">
              <a16:creationId xmlns:a16="http://schemas.microsoft.com/office/drawing/2014/main" id="{03F4076A-CA58-3493-23D5-E1A7507314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xdr:col>
      <xdr:colOff>536575</xdr:colOff>
      <xdr:row>373</xdr:row>
      <xdr:rowOff>177800</xdr:rowOff>
    </xdr:from>
    <xdr:to>
      <xdr:col>12</xdr:col>
      <xdr:colOff>231775</xdr:colOff>
      <xdr:row>388</xdr:row>
      <xdr:rowOff>158750</xdr:rowOff>
    </xdr:to>
    <xdr:graphicFrame macro="">
      <xdr:nvGraphicFramePr>
        <xdr:cNvPr id="21" name="Chart 20">
          <a:extLst>
            <a:ext uri="{FF2B5EF4-FFF2-40B4-BE49-F238E27FC236}">
              <a16:creationId xmlns:a16="http://schemas.microsoft.com/office/drawing/2014/main" id="{90AA6916-60F5-9CB9-FCE6-A37283C78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xdr:col>
      <xdr:colOff>219075</xdr:colOff>
      <xdr:row>389</xdr:row>
      <xdr:rowOff>139700</xdr:rowOff>
    </xdr:from>
    <xdr:to>
      <xdr:col>11</xdr:col>
      <xdr:colOff>523875</xdr:colOff>
      <xdr:row>404</xdr:row>
      <xdr:rowOff>120650</xdr:rowOff>
    </xdr:to>
    <xdr:graphicFrame macro="">
      <xdr:nvGraphicFramePr>
        <xdr:cNvPr id="22" name="Chart 21">
          <a:extLst>
            <a:ext uri="{FF2B5EF4-FFF2-40B4-BE49-F238E27FC236}">
              <a16:creationId xmlns:a16="http://schemas.microsoft.com/office/drawing/2014/main" id="{AD61B233-1CBC-A648-A631-6E336FD391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498475</xdr:colOff>
      <xdr:row>407</xdr:row>
      <xdr:rowOff>69850</xdr:rowOff>
    </xdr:from>
    <xdr:to>
      <xdr:col>13</xdr:col>
      <xdr:colOff>193675</xdr:colOff>
      <xdr:row>422</xdr:row>
      <xdr:rowOff>50800</xdr:rowOff>
    </xdr:to>
    <xdr:graphicFrame macro="">
      <xdr:nvGraphicFramePr>
        <xdr:cNvPr id="23" name="Chart 22">
          <a:extLst>
            <a:ext uri="{FF2B5EF4-FFF2-40B4-BE49-F238E27FC236}">
              <a16:creationId xmlns:a16="http://schemas.microsoft.com/office/drawing/2014/main" id="{EB096AE0-DD85-4D73-FBB0-AE71737D82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xdr:col>
      <xdr:colOff>441325</xdr:colOff>
      <xdr:row>429</xdr:row>
      <xdr:rowOff>146050</xdr:rowOff>
    </xdr:from>
    <xdr:to>
      <xdr:col>12</xdr:col>
      <xdr:colOff>136525</xdr:colOff>
      <xdr:row>444</xdr:row>
      <xdr:rowOff>127000</xdr:rowOff>
    </xdr:to>
    <xdr:graphicFrame macro="">
      <xdr:nvGraphicFramePr>
        <xdr:cNvPr id="24" name="Chart 23">
          <a:extLst>
            <a:ext uri="{FF2B5EF4-FFF2-40B4-BE49-F238E27FC236}">
              <a16:creationId xmlns:a16="http://schemas.microsoft.com/office/drawing/2014/main" id="{E116D17C-BACB-3307-39B0-887C8C3AC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dmin\Documents\barath%20complete.xlsx" TargetMode="External"/><Relationship Id="rId1" Type="http://schemas.openxmlformats.org/officeDocument/2006/relationships/externalLinkPath" Target="/Users/Admin/Documents/barath%20comple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univariate table"/>
      <sheetName val="univariate table&amp; chart"/>
      <sheetName val="Sheet3"/>
      <sheetName val="age"/>
      <sheetName val="education feild"/>
      <sheetName val="department"/>
      <sheetName val="salary"/>
      <sheetName val="job role"/>
      <sheetName val="Sheet2"/>
      <sheetName val="Employee_Attrition"/>
      <sheetName val="bivariate pivot table"/>
      <sheetName val="bivarate table &amp; chart"/>
    </sheetNames>
    <sheetDataSet>
      <sheetData sheetId="0"/>
      <sheetData sheetId="1"/>
      <sheetData sheetId="2"/>
      <sheetData sheetId="3"/>
      <sheetData sheetId="4"/>
      <sheetData sheetId="5"/>
      <sheetData sheetId="6"/>
      <sheetData sheetId="7"/>
      <sheetData sheetId="8"/>
      <sheetData sheetId="9"/>
      <sheetData sheetId="10">
        <row r="1">
          <cell r="P1" t="str">
            <v>EnvironmentSatisfaction</v>
          </cell>
        </row>
        <row r="2">
          <cell r="B2">
            <v>41</v>
          </cell>
          <cell r="D2" t="str">
            <v>Travel_Rarely</v>
          </cell>
          <cell r="F2">
            <v>1102</v>
          </cell>
          <cell r="H2" t="str">
            <v>Sales</v>
          </cell>
          <cell r="J2">
            <v>1</v>
          </cell>
          <cell r="L2" t="str">
            <v>2College</v>
          </cell>
          <cell r="N2" t="str">
            <v>Life Sciences</v>
          </cell>
          <cell r="P2" t="str">
            <v>2Medium</v>
          </cell>
          <cell r="R2" t="str">
            <v>Female</v>
          </cell>
          <cell r="T2">
            <v>94</v>
          </cell>
          <cell r="V2" t="str">
            <v>3High</v>
          </cell>
          <cell r="Z2" t="str">
            <v>Sales Executive</v>
          </cell>
          <cell r="AB2" t="str">
            <v>4Very High</v>
          </cell>
          <cell r="AD2" t="str">
            <v>Single</v>
          </cell>
          <cell r="AF2">
            <v>5993</v>
          </cell>
          <cell r="AI2">
            <v>19479</v>
          </cell>
          <cell r="AK2">
            <v>8</v>
          </cell>
          <cell r="AM2" t="str">
            <v>Yes</v>
          </cell>
          <cell r="AO2">
            <v>11</v>
          </cell>
          <cell r="AQ2" t="str">
            <v>3Excellent</v>
          </cell>
          <cell r="AS2" t="str">
            <v>1Low</v>
          </cell>
          <cell r="AU2">
            <v>0</v>
          </cell>
          <cell r="AW2" t="str">
            <v>1Bad</v>
          </cell>
          <cell r="AY2" t="str">
            <v>Yes</v>
          </cell>
        </row>
        <row r="3">
          <cell r="B3">
            <v>49</v>
          </cell>
          <cell r="D3" t="str">
            <v>Travel_Frequently</v>
          </cell>
          <cell r="F3">
            <v>279</v>
          </cell>
          <cell r="H3" t="str">
            <v>Research &amp; Development</v>
          </cell>
          <cell r="J3">
            <v>8</v>
          </cell>
          <cell r="L3" t="str">
            <v>1Below College</v>
          </cell>
          <cell r="N3" t="str">
            <v>Life Sciences</v>
          </cell>
          <cell r="P3" t="str">
            <v>3High</v>
          </cell>
          <cell r="R3" t="str">
            <v>Male</v>
          </cell>
          <cell r="T3">
            <v>61</v>
          </cell>
          <cell r="V3" t="str">
            <v>2Medium</v>
          </cell>
          <cell r="X3">
            <v>2</v>
          </cell>
          <cell r="Z3" t="str">
            <v>Research Scientist</v>
          </cell>
          <cell r="AB3" t="str">
            <v>2Medium</v>
          </cell>
          <cell r="AD3" t="str">
            <v>Married</v>
          </cell>
          <cell r="AF3">
            <v>5130</v>
          </cell>
          <cell r="AI3">
            <v>24907</v>
          </cell>
          <cell r="AK3">
            <v>1</v>
          </cell>
          <cell r="AM3" t="str">
            <v>No</v>
          </cell>
          <cell r="AO3">
            <v>23</v>
          </cell>
          <cell r="AQ3" t="str">
            <v>4Outstanding</v>
          </cell>
          <cell r="AS3" t="str">
            <v>4Very High</v>
          </cell>
          <cell r="AU3">
            <v>3</v>
          </cell>
          <cell r="AW3" t="str">
            <v>3Better</v>
          </cell>
          <cell r="AY3" t="str">
            <v>No</v>
          </cell>
        </row>
        <row r="4">
          <cell r="B4">
            <v>37</v>
          </cell>
          <cell r="D4" t="str">
            <v>Travel_Rarely</v>
          </cell>
          <cell r="F4">
            <v>1373</v>
          </cell>
          <cell r="H4" t="str">
            <v>Research &amp; Development</v>
          </cell>
          <cell r="J4">
            <v>2</v>
          </cell>
          <cell r="L4" t="str">
            <v>2College</v>
          </cell>
          <cell r="N4" t="str">
            <v>Other</v>
          </cell>
          <cell r="P4" t="str">
            <v>4Ver High</v>
          </cell>
          <cell r="R4" t="str">
            <v>Male</v>
          </cell>
          <cell r="V4" t="str">
            <v>2Medium</v>
          </cell>
          <cell r="X4">
            <v>1</v>
          </cell>
          <cell r="Z4" t="str">
            <v>Laboratory Technician</v>
          </cell>
          <cell r="AB4" t="str">
            <v>3High</v>
          </cell>
          <cell r="AD4" t="str">
            <v>Single</v>
          </cell>
          <cell r="AF4">
            <v>2090</v>
          </cell>
          <cell r="AI4">
            <v>2396</v>
          </cell>
          <cell r="AK4">
            <v>6</v>
          </cell>
          <cell r="AM4" t="str">
            <v>Yes</v>
          </cell>
          <cell r="AO4">
            <v>15</v>
          </cell>
          <cell r="AQ4" t="str">
            <v>3Excellent</v>
          </cell>
          <cell r="AS4" t="str">
            <v>2Medium</v>
          </cell>
          <cell r="AU4">
            <v>3</v>
          </cell>
          <cell r="AW4" t="str">
            <v>3Better</v>
          </cell>
          <cell r="AY4" t="str">
            <v>Yes</v>
          </cell>
        </row>
        <row r="5">
          <cell r="B5">
            <v>33</v>
          </cell>
          <cell r="D5" t="str">
            <v>Travel_Frequently</v>
          </cell>
          <cell r="F5">
            <v>1392</v>
          </cell>
          <cell r="J5">
            <v>3</v>
          </cell>
          <cell r="L5" t="str">
            <v>4Master</v>
          </cell>
          <cell r="N5" t="str">
            <v>Life Sciences</v>
          </cell>
          <cell r="P5" t="str">
            <v>4Ver High</v>
          </cell>
          <cell r="R5" t="str">
            <v>Female</v>
          </cell>
          <cell r="T5">
            <v>56</v>
          </cell>
          <cell r="V5" t="str">
            <v>3High</v>
          </cell>
          <cell r="X5">
            <v>1</v>
          </cell>
          <cell r="Z5" t="str">
            <v>Research Scientist</v>
          </cell>
          <cell r="AD5" t="str">
            <v>Married</v>
          </cell>
          <cell r="AF5">
            <v>2909</v>
          </cell>
          <cell r="AI5">
            <v>23159</v>
          </cell>
          <cell r="AK5">
            <v>1</v>
          </cell>
          <cell r="AM5" t="str">
            <v>Yes</v>
          </cell>
          <cell r="AO5">
            <v>11</v>
          </cell>
          <cell r="AQ5" t="str">
            <v>3Excellent</v>
          </cell>
          <cell r="AS5" t="str">
            <v>3High</v>
          </cell>
          <cell r="AU5">
            <v>3</v>
          </cell>
          <cell r="AW5" t="str">
            <v>3Better</v>
          </cell>
          <cell r="AY5" t="str">
            <v>No</v>
          </cell>
        </row>
        <row r="6">
          <cell r="B6">
            <v>27</v>
          </cell>
          <cell r="D6" t="str">
            <v>Travel_Rarely</v>
          </cell>
          <cell r="F6">
            <v>591</v>
          </cell>
          <cell r="H6" t="str">
            <v>Research &amp; Development</v>
          </cell>
          <cell r="J6">
            <v>2</v>
          </cell>
          <cell r="L6" t="str">
            <v>1Below College</v>
          </cell>
          <cell r="N6" t="str">
            <v>Medical</v>
          </cell>
          <cell r="P6" t="str">
            <v>1Low</v>
          </cell>
          <cell r="R6" t="str">
            <v>Male</v>
          </cell>
          <cell r="T6">
            <v>40</v>
          </cell>
          <cell r="V6" t="str">
            <v>3High</v>
          </cell>
          <cell r="X6">
            <v>1</v>
          </cell>
          <cell r="Z6" t="str">
            <v>Laboratory Technician</v>
          </cell>
          <cell r="AB6" t="str">
            <v>2Medium</v>
          </cell>
          <cell r="AD6" t="str">
            <v>Married</v>
          </cell>
          <cell r="AF6">
            <v>3468</v>
          </cell>
          <cell r="AI6">
            <v>16632</v>
          </cell>
          <cell r="AK6">
            <v>9</v>
          </cell>
          <cell r="AM6" t="str">
            <v>No</v>
          </cell>
          <cell r="AO6">
            <v>12</v>
          </cell>
          <cell r="AQ6" t="str">
            <v>3Excellent</v>
          </cell>
          <cell r="AS6" t="str">
            <v>4Very High</v>
          </cell>
          <cell r="AU6">
            <v>3</v>
          </cell>
          <cell r="AW6" t="str">
            <v>3Better</v>
          </cell>
          <cell r="AY6" t="str">
            <v>No</v>
          </cell>
        </row>
        <row r="7">
          <cell r="B7">
            <v>32</v>
          </cell>
          <cell r="D7" t="str">
            <v>Travel_Frequently</v>
          </cell>
          <cell r="F7">
            <v>1005</v>
          </cell>
          <cell r="H7" t="str">
            <v>Research &amp; Development</v>
          </cell>
          <cell r="J7">
            <v>2</v>
          </cell>
          <cell r="L7" t="str">
            <v>2College</v>
          </cell>
          <cell r="N7" t="str">
            <v>Life Sciences</v>
          </cell>
          <cell r="P7" t="str">
            <v>4Ver High</v>
          </cell>
          <cell r="R7" t="str">
            <v>Male</v>
          </cell>
          <cell r="T7">
            <v>79</v>
          </cell>
          <cell r="V7" t="str">
            <v>3High</v>
          </cell>
          <cell r="X7">
            <v>1</v>
          </cell>
          <cell r="Z7" t="str">
            <v>Laboratory Technician</v>
          </cell>
          <cell r="AB7" t="str">
            <v>4Very High</v>
          </cell>
          <cell r="AD7" t="str">
            <v>Single</v>
          </cell>
          <cell r="AF7">
            <v>3068</v>
          </cell>
          <cell r="AI7">
            <v>11864</v>
          </cell>
          <cell r="AK7">
            <v>0</v>
          </cell>
          <cell r="AM7" t="str">
            <v>No</v>
          </cell>
          <cell r="AO7">
            <v>13</v>
          </cell>
          <cell r="AQ7" t="str">
            <v>3Excellent</v>
          </cell>
          <cell r="AS7" t="str">
            <v>3High</v>
          </cell>
          <cell r="AU7">
            <v>2</v>
          </cell>
          <cell r="AW7" t="str">
            <v>2Good</v>
          </cell>
          <cell r="AY7" t="str">
            <v>No</v>
          </cell>
        </row>
        <row r="8">
          <cell r="B8">
            <v>59</v>
          </cell>
          <cell r="D8" t="str">
            <v>Travel_Rarely</v>
          </cell>
          <cell r="F8">
            <v>1324</v>
          </cell>
          <cell r="H8" t="str">
            <v>Research &amp; Development</v>
          </cell>
          <cell r="J8">
            <v>3</v>
          </cell>
          <cell r="L8" t="str">
            <v>3Bachelor</v>
          </cell>
          <cell r="N8" t="str">
            <v>Medical</v>
          </cell>
          <cell r="P8" t="str">
            <v>3High</v>
          </cell>
          <cell r="R8" t="str">
            <v>Female</v>
          </cell>
          <cell r="T8">
            <v>81</v>
          </cell>
          <cell r="V8" t="str">
            <v>4Very High</v>
          </cell>
          <cell r="X8">
            <v>1</v>
          </cell>
          <cell r="Z8" t="str">
            <v>Laboratory Technician</v>
          </cell>
          <cell r="AB8" t="str">
            <v>1Low</v>
          </cell>
          <cell r="AD8" t="str">
            <v>Married</v>
          </cell>
          <cell r="AF8">
            <v>2670</v>
          </cell>
          <cell r="AI8">
            <v>9964</v>
          </cell>
          <cell r="AK8">
            <v>4</v>
          </cell>
          <cell r="AM8" t="str">
            <v>Yes</v>
          </cell>
          <cell r="AO8">
            <v>20</v>
          </cell>
          <cell r="AQ8" t="str">
            <v>4Outstanding</v>
          </cell>
          <cell r="AS8" t="str">
            <v>1Low</v>
          </cell>
          <cell r="AU8">
            <v>3</v>
          </cell>
          <cell r="AW8" t="str">
            <v>2Good</v>
          </cell>
          <cell r="AY8" t="str">
            <v>No</v>
          </cell>
        </row>
        <row r="9">
          <cell r="B9">
            <v>30</v>
          </cell>
          <cell r="D9" t="str">
            <v>Travel_Rarely</v>
          </cell>
          <cell r="F9">
            <v>1358</v>
          </cell>
          <cell r="H9" t="str">
            <v>Research &amp; Development</v>
          </cell>
          <cell r="J9">
            <v>24</v>
          </cell>
          <cell r="L9" t="str">
            <v>1Below College</v>
          </cell>
          <cell r="N9" t="str">
            <v>Life Sciences</v>
          </cell>
          <cell r="P9" t="str">
            <v>4Ver High</v>
          </cell>
          <cell r="R9" t="str">
            <v>M</v>
          </cell>
          <cell r="T9">
            <v>67</v>
          </cell>
          <cell r="V9" t="str">
            <v>3High</v>
          </cell>
          <cell r="X9">
            <v>1</v>
          </cell>
          <cell r="Z9" t="str">
            <v>Laboratory Technician</v>
          </cell>
          <cell r="AB9" t="str">
            <v>3High</v>
          </cell>
          <cell r="AD9" t="str">
            <v>Divorced</v>
          </cell>
          <cell r="AF9">
            <v>2693</v>
          </cell>
          <cell r="AI9">
            <v>13335</v>
          </cell>
          <cell r="AK9">
            <v>1</v>
          </cell>
          <cell r="AM9" t="str">
            <v>No</v>
          </cell>
          <cell r="AO9">
            <v>22</v>
          </cell>
          <cell r="AQ9" t="str">
            <v>4Outstanding</v>
          </cell>
          <cell r="AS9" t="str">
            <v>2Medium</v>
          </cell>
          <cell r="AU9">
            <v>2</v>
          </cell>
          <cell r="AW9" t="str">
            <v>3Better</v>
          </cell>
          <cell r="AY9" t="str">
            <v>No</v>
          </cell>
        </row>
        <row r="10">
          <cell r="B10">
            <v>38</v>
          </cell>
          <cell r="D10" t="str">
            <v>Travel_Frequently</v>
          </cell>
          <cell r="F10">
            <v>216</v>
          </cell>
          <cell r="H10" t="str">
            <v>Research &amp; Development</v>
          </cell>
          <cell r="J10">
            <v>23</v>
          </cell>
          <cell r="L10" t="str">
            <v>3Bachelor</v>
          </cell>
          <cell r="P10" t="str">
            <v>4Ver High</v>
          </cell>
          <cell r="R10" t="str">
            <v>Male</v>
          </cell>
          <cell r="X10">
            <v>3</v>
          </cell>
          <cell r="Z10" t="str">
            <v>Manufacturing Director</v>
          </cell>
          <cell r="AB10" t="str">
            <v>3High</v>
          </cell>
          <cell r="AD10" t="str">
            <v>Single</v>
          </cell>
          <cell r="AF10">
            <v>9526</v>
          </cell>
          <cell r="AI10">
            <v>8787</v>
          </cell>
          <cell r="AK10">
            <v>0</v>
          </cell>
          <cell r="AM10" t="str">
            <v>No</v>
          </cell>
          <cell r="AO10">
            <v>21</v>
          </cell>
          <cell r="AQ10" t="str">
            <v>4Outstanding</v>
          </cell>
          <cell r="AS10" t="str">
            <v>2Medium</v>
          </cell>
          <cell r="AU10">
            <v>2</v>
          </cell>
          <cell r="AW10" t="str">
            <v>3Better</v>
          </cell>
          <cell r="AY10" t="str">
            <v>No</v>
          </cell>
        </row>
        <row r="11">
          <cell r="B11">
            <v>36</v>
          </cell>
          <cell r="D11" t="str">
            <v>Travel_Rarely</v>
          </cell>
          <cell r="F11">
            <v>1299</v>
          </cell>
          <cell r="H11" t="str">
            <v>Research &amp; Development</v>
          </cell>
          <cell r="J11">
            <v>27</v>
          </cell>
          <cell r="L11" t="str">
            <v>3Bachelor</v>
          </cell>
          <cell r="N11" t="str">
            <v>Medical</v>
          </cell>
          <cell r="P11" t="str">
            <v>3High</v>
          </cell>
          <cell r="R11" t="str">
            <v>Male</v>
          </cell>
          <cell r="T11">
            <v>94</v>
          </cell>
          <cell r="V11" t="str">
            <v>3High</v>
          </cell>
          <cell r="X11">
            <v>2</v>
          </cell>
          <cell r="Z11" t="str">
            <v>Healthcare Representative</v>
          </cell>
          <cell r="AB11" t="str">
            <v>3High</v>
          </cell>
          <cell r="AD11" t="str">
            <v>Married</v>
          </cell>
          <cell r="AF11">
            <v>5237</v>
          </cell>
          <cell r="AI11">
            <v>16577</v>
          </cell>
          <cell r="AK11">
            <v>6</v>
          </cell>
          <cell r="AM11" t="str">
            <v>No</v>
          </cell>
          <cell r="AO11">
            <v>13</v>
          </cell>
          <cell r="AQ11" t="str">
            <v>3Excellent</v>
          </cell>
          <cell r="AS11" t="str">
            <v>2Medium</v>
          </cell>
          <cell r="AU11">
            <v>3</v>
          </cell>
          <cell r="AY11" t="str">
            <v>No</v>
          </cell>
        </row>
        <row r="12">
          <cell r="B12">
            <v>35</v>
          </cell>
          <cell r="D12" t="str">
            <v>Travel_Rarely</v>
          </cell>
          <cell r="F12">
            <v>809</v>
          </cell>
          <cell r="H12" t="str">
            <v>Research &amp; Development</v>
          </cell>
          <cell r="J12">
            <v>16</v>
          </cell>
          <cell r="L12" t="str">
            <v>3Bachelor</v>
          </cell>
          <cell r="N12" t="str">
            <v>Medical</v>
          </cell>
          <cell r="P12" t="str">
            <v>1Low</v>
          </cell>
          <cell r="R12" t="str">
            <v>Male</v>
          </cell>
          <cell r="T12">
            <v>84</v>
          </cell>
          <cell r="V12" t="str">
            <v>4Very High</v>
          </cell>
          <cell r="X12">
            <v>1</v>
          </cell>
          <cell r="Z12" t="str">
            <v>Laboratory Technician</v>
          </cell>
          <cell r="AB12" t="str">
            <v>2Medium</v>
          </cell>
          <cell r="AD12" t="str">
            <v>Married</v>
          </cell>
          <cell r="AF12">
            <v>2426</v>
          </cell>
          <cell r="AI12">
            <v>16479</v>
          </cell>
          <cell r="AK12">
            <v>0</v>
          </cell>
          <cell r="AM12" t="str">
            <v>No</v>
          </cell>
          <cell r="AO12">
            <v>13</v>
          </cell>
          <cell r="AQ12" t="str">
            <v>3Excellent</v>
          </cell>
          <cell r="AS12" t="str">
            <v>3High</v>
          </cell>
          <cell r="AU12">
            <v>5</v>
          </cell>
          <cell r="AW12" t="str">
            <v>3Better</v>
          </cell>
          <cell r="AY12" t="str">
            <v>No</v>
          </cell>
        </row>
        <row r="13">
          <cell r="B13">
            <v>29</v>
          </cell>
          <cell r="D13" t="str">
            <v>Travel_Rarely</v>
          </cell>
          <cell r="F13">
            <v>153</v>
          </cell>
          <cell r="H13" t="str">
            <v>Research &amp; Development</v>
          </cell>
          <cell r="J13">
            <v>15</v>
          </cell>
          <cell r="L13" t="str">
            <v>2College</v>
          </cell>
          <cell r="N13" t="str">
            <v>Life Sciences</v>
          </cell>
          <cell r="P13" t="str">
            <v>4Ver High</v>
          </cell>
          <cell r="R13" t="str">
            <v>Female</v>
          </cell>
          <cell r="T13">
            <v>49</v>
          </cell>
          <cell r="V13" t="str">
            <v>2Medium</v>
          </cell>
          <cell r="X13">
            <v>2</v>
          </cell>
          <cell r="Z13" t="str">
            <v>Laboratory Technician</v>
          </cell>
          <cell r="AB13" t="str">
            <v>3High</v>
          </cell>
          <cell r="AD13" t="str">
            <v>Single</v>
          </cell>
          <cell r="AF13">
            <v>4193</v>
          </cell>
          <cell r="AI13">
            <v>12682</v>
          </cell>
          <cell r="AK13">
            <v>0</v>
          </cell>
          <cell r="AM13" t="str">
            <v>Yes</v>
          </cell>
          <cell r="AO13">
            <v>12</v>
          </cell>
          <cell r="AQ13" t="str">
            <v>3Excellent</v>
          </cell>
          <cell r="AS13" t="str">
            <v>4Very High</v>
          </cell>
          <cell r="AU13">
            <v>3</v>
          </cell>
          <cell r="AW13" t="str">
            <v>3Better</v>
          </cell>
          <cell r="AY13" t="str">
            <v>No</v>
          </cell>
        </row>
        <row r="14">
          <cell r="D14" t="str">
            <v>Travel_Rarely</v>
          </cell>
          <cell r="F14">
            <v>670</v>
          </cell>
          <cell r="H14" t="str">
            <v>Research &amp; Development</v>
          </cell>
          <cell r="J14">
            <v>26</v>
          </cell>
          <cell r="L14" t="str">
            <v>1Below College</v>
          </cell>
          <cell r="N14" t="str">
            <v>Life Sciences</v>
          </cell>
          <cell r="P14" t="str">
            <v>1Low</v>
          </cell>
          <cell r="R14" t="str">
            <v>Male</v>
          </cell>
          <cell r="T14">
            <v>31</v>
          </cell>
          <cell r="V14" t="str">
            <v>3High</v>
          </cell>
          <cell r="X14">
            <v>1</v>
          </cell>
          <cell r="Z14" t="str">
            <v>Research Scientist</v>
          </cell>
          <cell r="AB14" t="str">
            <v>3High</v>
          </cell>
          <cell r="AD14" t="str">
            <v>Divorced</v>
          </cell>
          <cell r="AF14">
            <v>2911</v>
          </cell>
          <cell r="AI14">
            <v>15170</v>
          </cell>
          <cell r="AK14">
            <v>1</v>
          </cell>
          <cell r="AM14" t="str">
            <v>No</v>
          </cell>
          <cell r="AO14">
            <v>17</v>
          </cell>
          <cell r="AQ14" t="str">
            <v>3Excellent</v>
          </cell>
          <cell r="AS14" t="str">
            <v>4Very High</v>
          </cell>
          <cell r="AU14">
            <v>1</v>
          </cell>
          <cell r="AW14" t="str">
            <v>2Good</v>
          </cell>
          <cell r="AY14" t="str">
            <v>No</v>
          </cell>
        </row>
        <row r="15">
          <cell r="B15">
            <v>34</v>
          </cell>
          <cell r="D15" t="str">
            <v>Travel_Rarely</v>
          </cell>
          <cell r="F15">
            <v>1346</v>
          </cell>
          <cell r="H15" t="str">
            <v>Research &amp; Development</v>
          </cell>
          <cell r="L15" t="str">
            <v>2College</v>
          </cell>
          <cell r="N15" t="str">
            <v>Medical</v>
          </cell>
          <cell r="P15" t="str">
            <v>2Medium</v>
          </cell>
          <cell r="R15" t="str">
            <v>Male</v>
          </cell>
          <cell r="T15">
            <v>93</v>
          </cell>
          <cell r="V15" t="str">
            <v>3High</v>
          </cell>
          <cell r="X15">
            <v>1</v>
          </cell>
          <cell r="Z15" t="str">
            <v>Laboratory Technician</v>
          </cell>
          <cell r="AB15" t="str">
            <v>4Very High</v>
          </cell>
          <cell r="AF15">
            <v>2661</v>
          </cell>
          <cell r="AI15">
            <v>8758</v>
          </cell>
          <cell r="AK15">
            <v>0</v>
          </cell>
          <cell r="AM15" t="str">
            <v>No</v>
          </cell>
          <cell r="AO15">
            <v>11</v>
          </cell>
          <cell r="AQ15" t="str">
            <v>3Excellent</v>
          </cell>
          <cell r="AS15" t="str">
            <v>3High</v>
          </cell>
          <cell r="AU15">
            <v>2</v>
          </cell>
          <cell r="AW15" t="str">
            <v>3Better</v>
          </cell>
          <cell r="AY15" t="str">
            <v>No</v>
          </cell>
        </row>
        <row r="16">
          <cell r="B16">
            <v>28</v>
          </cell>
          <cell r="D16" t="str">
            <v>Travel_Rarely</v>
          </cell>
          <cell r="F16">
            <v>103</v>
          </cell>
          <cell r="H16" t="str">
            <v>Research &amp; Development</v>
          </cell>
          <cell r="J16">
            <v>24</v>
          </cell>
          <cell r="L16" t="str">
            <v>3Bachelor</v>
          </cell>
          <cell r="N16" t="str">
            <v>Life Sciences</v>
          </cell>
          <cell r="P16" t="str">
            <v>3High</v>
          </cell>
          <cell r="R16" t="str">
            <v>Male</v>
          </cell>
          <cell r="T16">
            <v>50</v>
          </cell>
          <cell r="V16" t="str">
            <v>2Medium</v>
          </cell>
          <cell r="X16">
            <v>1</v>
          </cell>
          <cell r="Z16" t="str">
            <v>Laboratory Technician</v>
          </cell>
          <cell r="AB16" t="str">
            <v>3High</v>
          </cell>
          <cell r="AD16" t="str">
            <v>Single</v>
          </cell>
          <cell r="AF16">
            <v>2028</v>
          </cell>
          <cell r="AI16">
            <v>12947</v>
          </cell>
          <cell r="AK16">
            <v>5</v>
          </cell>
          <cell r="AM16" t="str">
            <v>Yes</v>
          </cell>
          <cell r="AO16">
            <v>14</v>
          </cell>
          <cell r="AQ16" t="str">
            <v>3Excellent</v>
          </cell>
          <cell r="AS16" t="str">
            <v>2Medium</v>
          </cell>
          <cell r="AU16">
            <v>4</v>
          </cell>
          <cell r="AW16" t="str">
            <v>3Better</v>
          </cell>
          <cell r="AY16" t="str">
            <v>Yes</v>
          </cell>
        </row>
        <row r="17">
          <cell r="B17">
            <v>29</v>
          </cell>
          <cell r="D17" t="str">
            <v>Travel_Rarely</v>
          </cell>
          <cell r="F17">
            <v>1389</v>
          </cell>
          <cell r="H17" t="str">
            <v>Research &amp; Development</v>
          </cell>
          <cell r="J17">
            <v>21</v>
          </cell>
          <cell r="L17" t="str">
            <v>4Master</v>
          </cell>
          <cell r="N17" t="str">
            <v>Life Sciences</v>
          </cell>
          <cell r="P17" t="str">
            <v>2Medium</v>
          </cell>
          <cell r="R17" t="str">
            <v>Female</v>
          </cell>
          <cell r="T17">
            <v>51</v>
          </cell>
          <cell r="V17" t="str">
            <v>4Very High</v>
          </cell>
          <cell r="X17">
            <v>3</v>
          </cell>
          <cell r="Z17" t="str">
            <v>Manufacturing Director</v>
          </cell>
          <cell r="AB17" t="str">
            <v>1Low</v>
          </cell>
          <cell r="AD17" t="str">
            <v>Divorced</v>
          </cell>
          <cell r="AF17">
            <v>9980</v>
          </cell>
          <cell r="AI17">
            <v>10195</v>
          </cell>
          <cell r="AK17">
            <v>1</v>
          </cell>
          <cell r="AM17" t="str">
            <v>No</v>
          </cell>
          <cell r="AO17">
            <v>11</v>
          </cell>
          <cell r="AQ17" t="str">
            <v>3Excellent</v>
          </cell>
          <cell r="AS17" t="str">
            <v>3High</v>
          </cell>
          <cell r="AU17">
            <v>1</v>
          </cell>
          <cell r="AW17" t="str">
            <v>3Better</v>
          </cell>
          <cell r="AY17" t="str">
            <v>No</v>
          </cell>
        </row>
        <row r="18">
          <cell r="B18">
            <v>32</v>
          </cell>
          <cell r="D18" t="str">
            <v>Travel_Rarely</v>
          </cell>
          <cell r="F18">
            <v>334</v>
          </cell>
          <cell r="H18" t="str">
            <v>Research &amp; Development</v>
          </cell>
          <cell r="J18">
            <v>5</v>
          </cell>
          <cell r="L18" t="str">
            <v>2College</v>
          </cell>
          <cell r="N18" t="str">
            <v>Life Sciences</v>
          </cell>
          <cell r="P18" t="str">
            <v>1Low</v>
          </cell>
          <cell r="R18" t="str">
            <v>Male</v>
          </cell>
          <cell r="T18">
            <v>700</v>
          </cell>
          <cell r="V18" t="str">
            <v>4Very High</v>
          </cell>
          <cell r="X18">
            <v>1</v>
          </cell>
          <cell r="Z18" t="str">
            <v>Research Scientist</v>
          </cell>
          <cell r="AB18" t="str">
            <v>2Medium</v>
          </cell>
          <cell r="AD18" t="str">
            <v>Divorced</v>
          </cell>
          <cell r="AF18">
            <v>3298</v>
          </cell>
          <cell r="AI18">
            <v>15053</v>
          </cell>
          <cell r="AK18">
            <v>0</v>
          </cell>
          <cell r="AM18" t="str">
            <v>Yes</v>
          </cell>
          <cell r="AO18">
            <v>12</v>
          </cell>
          <cell r="AQ18" t="str">
            <v>3Excellent</v>
          </cell>
          <cell r="AS18" t="str">
            <v>4Very High</v>
          </cell>
          <cell r="AU18">
            <v>5</v>
          </cell>
          <cell r="AW18" t="str">
            <v>2Good</v>
          </cell>
          <cell r="AY18" t="str">
            <v>No</v>
          </cell>
        </row>
        <row r="19">
          <cell r="B19">
            <v>22</v>
          </cell>
          <cell r="D19" t="str">
            <v>Non-Travel</v>
          </cell>
          <cell r="F19">
            <v>1123</v>
          </cell>
          <cell r="H19" t="str">
            <v>Research &amp; Development</v>
          </cell>
          <cell r="J19">
            <v>16</v>
          </cell>
          <cell r="L19" t="str">
            <v>2College</v>
          </cell>
          <cell r="N19" t="str">
            <v>Medical</v>
          </cell>
          <cell r="P19" t="str">
            <v>4Ver High</v>
          </cell>
          <cell r="R19" t="str">
            <v>Male</v>
          </cell>
          <cell r="T19">
            <v>96</v>
          </cell>
          <cell r="V19" t="str">
            <v>4Very High</v>
          </cell>
          <cell r="X19">
            <v>1</v>
          </cell>
          <cell r="Z19" t="str">
            <v>Laboratory Technician</v>
          </cell>
          <cell r="AB19" t="str">
            <v>4Very High</v>
          </cell>
          <cell r="AD19" t="str">
            <v>Divorced</v>
          </cell>
          <cell r="AF19">
            <v>2935</v>
          </cell>
          <cell r="AI19">
            <v>7324</v>
          </cell>
          <cell r="AK19">
            <v>1</v>
          </cell>
          <cell r="AM19" t="str">
            <v>Yes</v>
          </cell>
          <cell r="AO19">
            <v>13</v>
          </cell>
          <cell r="AQ19" t="str">
            <v>3Excellent</v>
          </cell>
          <cell r="AS19" t="str">
            <v>2Medium</v>
          </cell>
          <cell r="AU19">
            <v>2</v>
          </cell>
          <cell r="AW19" t="str">
            <v>2Good</v>
          </cell>
          <cell r="AY19" t="str">
            <v>No</v>
          </cell>
        </row>
        <row r="20">
          <cell r="B20">
            <v>53</v>
          </cell>
          <cell r="D20" t="str">
            <v>Travel_Rarely</v>
          </cell>
          <cell r="F20">
            <v>1219</v>
          </cell>
          <cell r="H20" t="str">
            <v>Sales</v>
          </cell>
          <cell r="J20">
            <v>2</v>
          </cell>
          <cell r="L20" t="str">
            <v>4Master</v>
          </cell>
          <cell r="N20" t="str">
            <v>Life Sciences</v>
          </cell>
          <cell r="P20" t="str">
            <v>1Low</v>
          </cell>
          <cell r="R20" t="str">
            <v>Female</v>
          </cell>
          <cell r="T20">
            <v>78</v>
          </cell>
          <cell r="V20" t="str">
            <v>2Medium</v>
          </cell>
          <cell r="X20">
            <v>4</v>
          </cell>
          <cell r="Z20" t="str">
            <v>Manager</v>
          </cell>
          <cell r="AB20" t="str">
            <v>4Very High</v>
          </cell>
          <cell r="AD20" t="str">
            <v>Married</v>
          </cell>
          <cell r="AF20">
            <v>15427</v>
          </cell>
          <cell r="AI20">
            <v>22021</v>
          </cell>
          <cell r="AK20">
            <v>2</v>
          </cell>
          <cell r="AM20" t="str">
            <v>No</v>
          </cell>
          <cell r="AO20">
            <v>16</v>
          </cell>
          <cell r="AQ20" t="str">
            <v>3Excellent</v>
          </cell>
          <cell r="AS20" t="str">
            <v>3High</v>
          </cell>
          <cell r="AU20">
            <v>3</v>
          </cell>
          <cell r="AW20" t="str">
            <v>3Better</v>
          </cell>
          <cell r="AY20" t="str">
            <v>No</v>
          </cell>
        </row>
        <row r="21">
          <cell r="B21">
            <v>38</v>
          </cell>
          <cell r="D21" t="str">
            <v>Travel_Rarely</v>
          </cell>
          <cell r="F21">
            <v>371</v>
          </cell>
          <cell r="H21" t="str">
            <v>Research &amp; Development</v>
          </cell>
          <cell r="J21">
            <v>2</v>
          </cell>
          <cell r="L21" t="str">
            <v>3Bachelor</v>
          </cell>
          <cell r="N21" t="str">
            <v>Life Sciences</v>
          </cell>
          <cell r="P21" t="str">
            <v>4Ver High</v>
          </cell>
          <cell r="R21" t="str">
            <v>Male</v>
          </cell>
          <cell r="T21">
            <v>45</v>
          </cell>
          <cell r="V21" t="str">
            <v>3High</v>
          </cell>
          <cell r="X21">
            <v>1</v>
          </cell>
          <cell r="AB21" t="str">
            <v>4Very High</v>
          </cell>
          <cell r="AD21" t="str">
            <v>Single</v>
          </cell>
          <cell r="AF21">
            <v>3944</v>
          </cell>
          <cell r="AI21">
            <v>4306</v>
          </cell>
          <cell r="AK21">
            <v>5</v>
          </cell>
          <cell r="AM21" t="str">
            <v>Yes</v>
          </cell>
          <cell r="AO21">
            <v>11</v>
          </cell>
          <cell r="AQ21" t="str">
            <v>3Excellent</v>
          </cell>
          <cell r="AS21" t="str">
            <v>3High</v>
          </cell>
          <cell r="AU21">
            <v>3</v>
          </cell>
          <cell r="AW21" t="str">
            <v>3Better</v>
          </cell>
          <cell r="AY21" t="str">
            <v>No</v>
          </cell>
        </row>
        <row r="22">
          <cell r="B22">
            <v>24</v>
          </cell>
          <cell r="D22" t="str">
            <v>Non-Travel</v>
          </cell>
          <cell r="F22">
            <v>673</v>
          </cell>
          <cell r="H22" t="str">
            <v>Research &amp; Development</v>
          </cell>
          <cell r="J22">
            <v>11</v>
          </cell>
          <cell r="L22" t="str">
            <v>2College</v>
          </cell>
          <cell r="N22" t="str">
            <v>Other</v>
          </cell>
          <cell r="P22" t="str">
            <v>1Low</v>
          </cell>
          <cell r="R22" t="str">
            <v>Female</v>
          </cell>
          <cell r="T22">
            <v>96</v>
          </cell>
          <cell r="V22" t="str">
            <v>4Very High</v>
          </cell>
          <cell r="X22">
            <v>2</v>
          </cell>
          <cell r="Z22" t="str">
            <v>Manufacturing Director</v>
          </cell>
          <cell r="AB22" t="str">
            <v>3High</v>
          </cell>
          <cell r="AD22" t="str">
            <v>Divorced</v>
          </cell>
          <cell r="AF22">
            <v>4011</v>
          </cell>
          <cell r="AI22">
            <v>8232</v>
          </cell>
          <cell r="AK22">
            <v>0</v>
          </cell>
          <cell r="AM22" t="str">
            <v>No</v>
          </cell>
          <cell r="AO22">
            <v>18</v>
          </cell>
          <cell r="AQ22" t="str">
            <v>3Excellent</v>
          </cell>
          <cell r="AS22" t="str">
            <v>4Very High</v>
          </cell>
          <cell r="AU22">
            <v>5</v>
          </cell>
          <cell r="AW22" t="str">
            <v>2Good</v>
          </cell>
          <cell r="AY22" t="str">
            <v>No</v>
          </cell>
        </row>
        <row r="23">
          <cell r="B23">
            <v>36</v>
          </cell>
          <cell r="D23" t="str">
            <v>Travel_Rarely</v>
          </cell>
          <cell r="F23">
            <v>1218</v>
          </cell>
          <cell r="H23" t="str">
            <v>Sales</v>
          </cell>
          <cell r="J23">
            <v>9</v>
          </cell>
          <cell r="L23" t="str">
            <v>4Master</v>
          </cell>
          <cell r="N23" t="str">
            <v>Life Sciences</v>
          </cell>
          <cell r="P23" t="str">
            <v>3High</v>
          </cell>
          <cell r="R23" t="str">
            <v>Male</v>
          </cell>
          <cell r="T23">
            <v>82</v>
          </cell>
          <cell r="V23" t="str">
            <v>2Medium</v>
          </cell>
          <cell r="X23">
            <v>1</v>
          </cell>
          <cell r="Z23" t="str">
            <v>Sales Representative</v>
          </cell>
          <cell r="AB23" t="str">
            <v>1Low</v>
          </cell>
          <cell r="AD23" t="str">
            <v>Single</v>
          </cell>
          <cell r="AF23">
            <v>3407</v>
          </cell>
          <cell r="AI23">
            <v>6986</v>
          </cell>
          <cell r="AK23">
            <v>7</v>
          </cell>
          <cell r="AM23" t="str">
            <v>No</v>
          </cell>
          <cell r="AO23">
            <v>23</v>
          </cell>
          <cell r="AQ23" t="str">
            <v>4Outstanding</v>
          </cell>
          <cell r="AS23" t="str">
            <v>2Medium</v>
          </cell>
          <cell r="AU23">
            <v>4</v>
          </cell>
          <cell r="AW23" t="str">
            <v>3Better</v>
          </cell>
          <cell r="AY23" t="str">
            <v>Yes</v>
          </cell>
        </row>
        <row r="24">
          <cell r="B24">
            <v>34</v>
          </cell>
          <cell r="D24" t="str">
            <v>Travel_Rarely</v>
          </cell>
          <cell r="F24">
            <v>419</v>
          </cell>
          <cell r="H24" t="str">
            <v>Research &amp; Development</v>
          </cell>
          <cell r="J24">
            <v>7</v>
          </cell>
          <cell r="L24" t="str">
            <v>4Master</v>
          </cell>
          <cell r="N24" t="str">
            <v>Life Sciences</v>
          </cell>
          <cell r="P24" t="str">
            <v>1Low</v>
          </cell>
          <cell r="R24" t="str">
            <v>Female</v>
          </cell>
          <cell r="T24">
            <v>53</v>
          </cell>
          <cell r="V24" t="str">
            <v>3High</v>
          </cell>
          <cell r="X24">
            <v>3</v>
          </cell>
          <cell r="Z24" t="str">
            <v>Research Director</v>
          </cell>
          <cell r="AB24" t="str">
            <v>2Medium</v>
          </cell>
          <cell r="AD24" t="str">
            <v>Single</v>
          </cell>
          <cell r="AF24">
            <v>11994</v>
          </cell>
          <cell r="AI24">
            <v>21293</v>
          </cell>
          <cell r="AK24">
            <v>0</v>
          </cell>
          <cell r="AM24" t="str">
            <v>No</v>
          </cell>
          <cell r="AO24">
            <v>11</v>
          </cell>
          <cell r="AQ24" t="str">
            <v>3Excellent</v>
          </cell>
          <cell r="AS24" t="str">
            <v>3High</v>
          </cell>
          <cell r="AU24">
            <v>4</v>
          </cell>
          <cell r="AW24" t="str">
            <v>3Better</v>
          </cell>
          <cell r="AY24" t="str">
            <v>No</v>
          </cell>
        </row>
        <row r="25">
          <cell r="B25">
            <v>21</v>
          </cell>
          <cell r="D25" t="str">
            <v>Travel_Rarely</v>
          </cell>
          <cell r="F25">
            <v>391</v>
          </cell>
          <cell r="H25" t="str">
            <v>Research &amp; Development</v>
          </cell>
          <cell r="J25">
            <v>15</v>
          </cell>
          <cell r="L25" t="str">
            <v>2College</v>
          </cell>
          <cell r="N25" t="str">
            <v>Life Sciences</v>
          </cell>
          <cell r="P25" t="str">
            <v>3High</v>
          </cell>
          <cell r="R25" t="str">
            <v>Male</v>
          </cell>
          <cell r="T25">
            <v>96</v>
          </cell>
          <cell r="V25" t="str">
            <v>3High</v>
          </cell>
          <cell r="X25">
            <v>1</v>
          </cell>
          <cell r="Z25" t="str">
            <v>Research Scientist</v>
          </cell>
          <cell r="AB25" t="str">
            <v>4Very High</v>
          </cell>
          <cell r="AD25" t="str">
            <v>Single</v>
          </cell>
          <cell r="AF25">
            <v>1232</v>
          </cell>
          <cell r="AI25">
            <v>19281</v>
          </cell>
          <cell r="AK25">
            <v>1</v>
          </cell>
          <cell r="AM25" t="str">
            <v>No</v>
          </cell>
          <cell r="AO25">
            <v>14</v>
          </cell>
          <cell r="AQ25" t="str">
            <v>3Excellent</v>
          </cell>
          <cell r="AS25" t="str">
            <v>4Very High</v>
          </cell>
          <cell r="AU25">
            <v>6</v>
          </cell>
          <cell r="AW25" t="str">
            <v>3Better</v>
          </cell>
          <cell r="AY25" t="str">
            <v>No</v>
          </cell>
        </row>
        <row r="26">
          <cell r="B26">
            <v>34</v>
          </cell>
          <cell r="D26" t="str">
            <v>Travel_Rarely</v>
          </cell>
          <cell r="F26">
            <v>699</v>
          </cell>
          <cell r="H26" t="str">
            <v>Research &amp; Development</v>
          </cell>
          <cell r="J26">
            <v>6</v>
          </cell>
          <cell r="L26" t="str">
            <v>1Below College</v>
          </cell>
          <cell r="N26" t="str">
            <v>Medical</v>
          </cell>
          <cell r="P26" t="str">
            <v>2Medium</v>
          </cell>
          <cell r="R26" t="str">
            <v>Male</v>
          </cell>
          <cell r="T26">
            <v>83</v>
          </cell>
          <cell r="V26" t="str">
            <v>3High</v>
          </cell>
          <cell r="X26">
            <v>1</v>
          </cell>
          <cell r="Z26" t="str">
            <v>Research Scientist</v>
          </cell>
          <cell r="AB26" t="str">
            <v>1Low</v>
          </cell>
          <cell r="AD26" t="str">
            <v>Single</v>
          </cell>
          <cell r="AF26">
            <v>2960</v>
          </cell>
          <cell r="AI26">
            <v>17102</v>
          </cell>
          <cell r="AK26">
            <v>2</v>
          </cell>
          <cell r="AM26" t="str">
            <v>No</v>
          </cell>
          <cell r="AO26">
            <v>11</v>
          </cell>
          <cell r="AQ26" t="str">
            <v>3Excellent</v>
          </cell>
          <cell r="AS26" t="str">
            <v>3High</v>
          </cell>
          <cell r="AU26">
            <v>2</v>
          </cell>
          <cell r="AW26" t="str">
            <v>3Better</v>
          </cell>
          <cell r="AY26" t="str">
            <v>Yes</v>
          </cell>
        </row>
        <row r="27">
          <cell r="B27">
            <v>53</v>
          </cell>
          <cell r="D27" t="str">
            <v>Travel_Rarely</v>
          </cell>
          <cell r="F27">
            <v>1282</v>
          </cell>
          <cell r="H27" t="str">
            <v>Research &amp; Development</v>
          </cell>
          <cell r="J27">
            <v>5</v>
          </cell>
          <cell r="L27" t="str">
            <v>3Bachelor</v>
          </cell>
          <cell r="N27" t="str">
            <v>Other</v>
          </cell>
          <cell r="P27" t="str">
            <v>3High</v>
          </cell>
          <cell r="R27" t="str">
            <v>Female</v>
          </cell>
          <cell r="T27">
            <v>58</v>
          </cell>
          <cell r="V27" t="str">
            <v>3High</v>
          </cell>
          <cell r="X27">
            <v>5</v>
          </cell>
          <cell r="Z27" t="str">
            <v>Manager</v>
          </cell>
          <cell r="AB27" t="str">
            <v>3High</v>
          </cell>
          <cell r="AD27" t="str">
            <v>Divorced</v>
          </cell>
          <cell r="AF27">
            <v>19094</v>
          </cell>
          <cell r="AI27">
            <v>10735</v>
          </cell>
          <cell r="AK27">
            <v>4</v>
          </cell>
          <cell r="AM27" t="str">
            <v>No</v>
          </cell>
          <cell r="AO27">
            <v>11</v>
          </cell>
          <cell r="AQ27" t="str">
            <v>3Excellent</v>
          </cell>
          <cell r="AS27" t="str">
            <v>4Very High</v>
          </cell>
          <cell r="AU27">
            <v>3</v>
          </cell>
          <cell r="AW27" t="str">
            <v>2Good</v>
          </cell>
          <cell r="AY27" t="str">
            <v>No</v>
          </cell>
        </row>
        <row r="28">
          <cell r="B28">
            <v>32</v>
          </cell>
          <cell r="D28" t="str">
            <v>Travel_Frequently</v>
          </cell>
          <cell r="F28">
            <v>1125</v>
          </cell>
          <cell r="H28" t="str">
            <v>Research &amp; Development</v>
          </cell>
          <cell r="J28">
            <v>16</v>
          </cell>
          <cell r="N28" t="str">
            <v>Life Sciences</v>
          </cell>
          <cell r="P28" t="str">
            <v>2Medium</v>
          </cell>
          <cell r="R28" t="str">
            <v>Female</v>
          </cell>
          <cell r="T28">
            <v>72</v>
          </cell>
          <cell r="V28" t="str">
            <v>1Low</v>
          </cell>
          <cell r="X28">
            <v>1</v>
          </cell>
          <cell r="Z28" t="str">
            <v>Research Scientist</v>
          </cell>
          <cell r="AB28" t="str">
            <v>1Low</v>
          </cell>
          <cell r="AD28" t="str">
            <v>Single</v>
          </cell>
          <cell r="AF28">
            <v>3919</v>
          </cell>
          <cell r="AI28">
            <v>4681</v>
          </cell>
          <cell r="AK28">
            <v>1</v>
          </cell>
          <cell r="AM28" t="str">
            <v>Yes</v>
          </cell>
          <cell r="AO28">
            <v>22</v>
          </cell>
          <cell r="AQ28" t="str">
            <v>4Outstanding</v>
          </cell>
          <cell r="AS28" t="str">
            <v>2Medium</v>
          </cell>
          <cell r="AU28">
            <v>5</v>
          </cell>
          <cell r="AW28" t="str">
            <v>3Better</v>
          </cell>
          <cell r="AY28" t="str">
            <v>Yes</v>
          </cell>
        </row>
        <row r="29">
          <cell r="B29">
            <v>42</v>
          </cell>
          <cell r="D29" t="str">
            <v>Travel_Rarely</v>
          </cell>
          <cell r="F29">
            <v>691</v>
          </cell>
          <cell r="H29" t="str">
            <v>Sales</v>
          </cell>
          <cell r="J29">
            <v>8</v>
          </cell>
          <cell r="L29" t="str">
            <v>4Master</v>
          </cell>
          <cell r="N29" t="str">
            <v>Marketing</v>
          </cell>
          <cell r="P29" t="str">
            <v>3High</v>
          </cell>
          <cell r="R29" t="str">
            <v>Male</v>
          </cell>
          <cell r="T29">
            <v>48</v>
          </cell>
          <cell r="V29" t="str">
            <v>3High</v>
          </cell>
          <cell r="X29">
            <v>2</v>
          </cell>
          <cell r="Z29" t="str">
            <v>Sales Executive</v>
          </cell>
          <cell r="AB29" t="str">
            <v>2Medium</v>
          </cell>
          <cell r="AD29" t="str">
            <v>Married</v>
          </cell>
          <cell r="AF29">
            <v>6825</v>
          </cell>
          <cell r="AI29">
            <v>21173</v>
          </cell>
          <cell r="AK29">
            <v>0</v>
          </cell>
          <cell r="AM29" t="str">
            <v>No</v>
          </cell>
          <cell r="AO29">
            <v>11</v>
          </cell>
          <cell r="AQ29" t="str">
            <v>3Excellent</v>
          </cell>
          <cell r="AS29" t="str">
            <v>4Very High</v>
          </cell>
          <cell r="AU29">
            <v>2</v>
          </cell>
          <cell r="AW29" t="str">
            <v>3Better</v>
          </cell>
          <cell r="AY29" t="str">
            <v>No</v>
          </cell>
        </row>
        <row r="30">
          <cell r="B30">
            <v>44</v>
          </cell>
          <cell r="D30" t="str">
            <v>Travel_Rarely</v>
          </cell>
          <cell r="F30">
            <v>477</v>
          </cell>
          <cell r="H30" t="str">
            <v>Research &amp; Development</v>
          </cell>
          <cell r="J30">
            <v>7</v>
          </cell>
          <cell r="L30" t="str">
            <v>4Master</v>
          </cell>
          <cell r="N30" t="str">
            <v>Medical</v>
          </cell>
          <cell r="P30" t="str">
            <v>1Low</v>
          </cell>
          <cell r="R30" t="str">
            <v>F</v>
          </cell>
          <cell r="T30">
            <v>42</v>
          </cell>
          <cell r="V30" t="str">
            <v>2Medium</v>
          </cell>
          <cell r="X30">
            <v>3</v>
          </cell>
          <cell r="Z30" t="str">
            <v>Healthcare Representative</v>
          </cell>
          <cell r="AD30" t="str">
            <v>Married</v>
          </cell>
          <cell r="AF30">
            <v>10248</v>
          </cell>
          <cell r="AI30">
            <v>2094</v>
          </cell>
          <cell r="AK30">
            <v>3</v>
          </cell>
          <cell r="AM30" t="str">
            <v>No</v>
          </cell>
          <cell r="AO30">
            <v>14</v>
          </cell>
          <cell r="AQ30" t="str">
            <v>3Excellent</v>
          </cell>
          <cell r="AS30" t="str">
            <v>4Very High</v>
          </cell>
          <cell r="AU30">
            <v>4</v>
          </cell>
          <cell r="AW30" t="str">
            <v>3Better</v>
          </cell>
          <cell r="AY30" t="str">
            <v>No</v>
          </cell>
        </row>
        <row r="31">
          <cell r="B31">
            <v>46</v>
          </cell>
          <cell r="D31" t="str">
            <v>Travel_Rarely</v>
          </cell>
          <cell r="F31">
            <v>705</v>
          </cell>
          <cell r="H31" t="str">
            <v>Sales</v>
          </cell>
          <cell r="J31">
            <v>2</v>
          </cell>
          <cell r="L31" t="str">
            <v>4Master</v>
          </cell>
          <cell r="N31" t="str">
            <v>Marketing</v>
          </cell>
          <cell r="P31" t="str">
            <v>2Medium</v>
          </cell>
          <cell r="R31" t="str">
            <v>Female</v>
          </cell>
          <cell r="T31">
            <v>83</v>
          </cell>
          <cell r="V31" t="str">
            <v>3High</v>
          </cell>
          <cell r="X31">
            <v>5</v>
          </cell>
          <cell r="Z31" t="str">
            <v>Manager</v>
          </cell>
          <cell r="AB31" t="str">
            <v>1Low</v>
          </cell>
          <cell r="AD31" t="str">
            <v>Single</v>
          </cell>
          <cell r="AF31">
            <v>18947</v>
          </cell>
          <cell r="AI31">
            <v>22822</v>
          </cell>
          <cell r="AK31">
            <v>3</v>
          </cell>
          <cell r="AM31" t="str">
            <v>No</v>
          </cell>
          <cell r="AO31">
            <v>12</v>
          </cell>
          <cell r="AQ31" t="str">
            <v>3Excellent</v>
          </cell>
          <cell r="AS31" t="str">
            <v>4Very High</v>
          </cell>
          <cell r="AU31">
            <v>2</v>
          </cell>
          <cell r="AW31" t="str">
            <v>2Good</v>
          </cell>
          <cell r="AY31" t="str">
            <v>No</v>
          </cell>
        </row>
        <row r="32">
          <cell r="B32">
            <v>33</v>
          </cell>
          <cell r="D32" t="str">
            <v>Travel_Rarely</v>
          </cell>
          <cell r="F32">
            <v>924</v>
          </cell>
          <cell r="H32" t="str">
            <v>Research &amp; Development</v>
          </cell>
          <cell r="J32">
            <v>2</v>
          </cell>
          <cell r="L32" t="str">
            <v>3Bachelor</v>
          </cell>
          <cell r="N32" t="str">
            <v>Medical</v>
          </cell>
          <cell r="P32" t="str">
            <v>3High</v>
          </cell>
          <cell r="R32" t="str">
            <v>Male</v>
          </cell>
          <cell r="T32">
            <v>78</v>
          </cell>
          <cell r="V32" t="str">
            <v>3High</v>
          </cell>
          <cell r="X32">
            <v>1</v>
          </cell>
          <cell r="Z32" t="str">
            <v>Laboratory Technician</v>
          </cell>
          <cell r="AB32" t="str">
            <v>4Very High</v>
          </cell>
          <cell r="AD32" t="str">
            <v>Single</v>
          </cell>
          <cell r="AF32">
            <v>2496</v>
          </cell>
          <cell r="AI32">
            <v>6670</v>
          </cell>
          <cell r="AK32">
            <v>4</v>
          </cell>
          <cell r="AM32" t="str">
            <v>No</v>
          </cell>
          <cell r="AO32">
            <v>11</v>
          </cell>
          <cell r="AQ32" t="str">
            <v>3Excellent</v>
          </cell>
          <cell r="AS32" t="str">
            <v>4Very High</v>
          </cell>
          <cell r="AU32">
            <v>3</v>
          </cell>
          <cell r="AW32" t="str">
            <v>3Better</v>
          </cell>
          <cell r="AY32" t="str">
            <v>No</v>
          </cell>
        </row>
        <row r="33">
          <cell r="B33">
            <v>44</v>
          </cell>
          <cell r="D33" t="str">
            <v>Travel_Rarely</v>
          </cell>
          <cell r="F33">
            <v>1459</v>
          </cell>
          <cell r="H33" t="str">
            <v>Research &amp; Development</v>
          </cell>
          <cell r="J33">
            <v>10</v>
          </cell>
          <cell r="L33" t="str">
            <v>4Master</v>
          </cell>
          <cell r="N33" t="str">
            <v>Other</v>
          </cell>
          <cell r="P33" t="str">
            <v>4Ver High</v>
          </cell>
          <cell r="R33" t="str">
            <v>Male</v>
          </cell>
          <cell r="T33">
            <v>41</v>
          </cell>
          <cell r="V33" t="str">
            <v>3High</v>
          </cell>
          <cell r="X33">
            <v>2</v>
          </cell>
          <cell r="Z33" t="str">
            <v>Healthcare Representative</v>
          </cell>
          <cell r="AB33" t="str">
            <v>4Very High</v>
          </cell>
          <cell r="AD33" t="str">
            <v>Married</v>
          </cell>
          <cell r="AF33">
            <v>6465</v>
          </cell>
          <cell r="AI33">
            <v>19121</v>
          </cell>
          <cell r="AK33">
            <v>2</v>
          </cell>
          <cell r="AM33" t="str">
            <v>Yes</v>
          </cell>
          <cell r="AO33">
            <v>13</v>
          </cell>
          <cell r="AQ33" t="str">
            <v>3Excellent</v>
          </cell>
          <cell r="AS33" t="str">
            <v>4Very High</v>
          </cell>
          <cell r="AU33">
            <v>5</v>
          </cell>
          <cell r="AW33" t="str">
            <v>4Best</v>
          </cell>
          <cell r="AY33" t="str">
            <v>No</v>
          </cell>
        </row>
        <row r="34">
          <cell r="D34" t="str">
            <v>Travel_Rarely</v>
          </cell>
          <cell r="F34">
            <v>125</v>
          </cell>
          <cell r="H34" t="str">
            <v>Research &amp; Development</v>
          </cell>
          <cell r="J34">
            <v>9</v>
          </cell>
          <cell r="L34" t="str">
            <v>2College</v>
          </cell>
          <cell r="N34" t="str">
            <v>Medical</v>
          </cell>
          <cell r="P34" t="str">
            <v>4Ver High</v>
          </cell>
          <cell r="R34" t="str">
            <v>Male</v>
          </cell>
          <cell r="T34">
            <v>83</v>
          </cell>
          <cell r="V34" t="str">
            <v>2Medium</v>
          </cell>
          <cell r="X34">
            <v>1</v>
          </cell>
          <cell r="Z34" t="str">
            <v>Laboratory Technician</v>
          </cell>
          <cell r="AB34" t="str">
            <v>3High</v>
          </cell>
          <cell r="AD34" t="str">
            <v>Single</v>
          </cell>
          <cell r="AF34">
            <v>2206</v>
          </cell>
          <cell r="AI34">
            <v>16117</v>
          </cell>
          <cell r="AK34">
            <v>1</v>
          </cell>
          <cell r="AM34" t="str">
            <v>No</v>
          </cell>
          <cell r="AO34">
            <v>13</v>
          </cell>
          <cell r="AQ34" t="str">
            <v>3Excellent</v>
          </cell>
          <cell r="AS34" t="str">
            <v>1Low</v>
          </cell>
          <cell r="AU34">
            <v>5</v>
          </cell>
          <cell r="AW34" t="str">
            <v>3Better</v>
          </cell>
          <cell r="AY34" t="str">
            <v>No</v>
          </cell>
        </row>
        <row r="35">
          <cell r="B35">
            <v>39</v>
          </cell>
          <cell r="D35" t="str">
            <v>Travel_Rarely</v>
          </cell>
          <cell r="F35">
            <v>895</v>
          </cell>
          <cell r="H35" t="str">
            <v>Sales</v>
          </cell>
          <cell r="J35">
            <v>5</v>
          </cell>
          <cell r="L35" t="str">
            <v>3Bachelor</v>
          </cell>
          <cell r="N35" t="str">
            <v>Technical Degree</v>
          </cell>
          <cell r="P35" t="str">
            <v>4Ver High</v>
          </cell>
          <cell r="R35" t="str">
            <v>Male</v>
          </cell>
          <cell r="T35">
            <v>56</v>
          </cell>
          <cell r="V35" t="str">
            <v>3High</v>
          </cell>
          <cell r="X35">
            <v>2</v>
          </cell>
          <cell r="Z35" t="str">
            <v>Sales Representative</v>
          </cell>
          <cell r="AB35" t="str">
            <v>4Very High</v>
          </cell>
          <cell r="AD35" t="str">
            <v>Married</v>
          </cell>
          <cell r="AF35">
            <v>2086</v>
          </cell>
          <cell r="AI35">
            <v>3335</v>
          </cell>
          <cell r="AK35">
            <v>3</v>
          </cell>
          <cell r="AM35" t="str">
            <v>No</v>
          </cell>
          <cell r="AO35">
            <v>14</v>
          </cell>
          <cell r="AQ35" t="str">
            <v>3Excellent</v>
          </cell>
          <cell r="AS35" t="str">
            <v>3High</v>
          </cell>
          <cell r="AU35">
            <v>6</v>
          </cell>
          <cell r="AW35" t="str">
            <v>4Best</v>
          </cell>
          <cell r="AY35" t="str">
            <v>Yes</v>
          </cell>
        </row>
        <row r="36">
          <cell r="B36">
            <v>24</v>
          </cell>
          <cell r="D36" t="str">
            <v>Travel_Rarely</v>
          </cell>
          <cell r="F36">
            <v>813</v>
          </cell>
          <cell r="H36" t="str">
            <v>Research &amp; Development</v>
          </cell>
          <cell r="J36">
            <v>1</v>
          </cell>
          <cell r="L36" t="str">
            <v>3Bachelor</v>
          </cell>
          <cell r="N36" t="str">
            <v>Medical</v>
          </cell>
          <cell r="P36" t="str">
            <v>2Medium</v>
          </cell>
          <cell r="R36" t="str">
            <v>Male</v>
          </cell>
          <cell r="T36">
            <v>61</v>
          </cell>
          <cell r="V36" t="str">
            <v>3High</v>
          </cell>
          <cell r="X36">
            <v>1</v>
          </cell>
          <cell r="Z36" t="str">
            <v>Research Scientist</v>
          </cell>
          <cell r="AB36" t="str">
            <v>4Very High</v>
          </cell>
          <cell r="AD36" t="str">
            <v>Married</v>
          </cell>
          <cell r="AF36">
            <v>2293</v>
          </cell>
          <cell r="AI36">
            <v>3020</v>
          </cell>
          <cell r="AK36">
            <v>2</v>
          </cell>
          <cell r="AM36" t="str">
            <v>Yes</v>
          </cell>
          <cell r="AO36">
            <v>16</v>
          </cell>
          <cell r="AQ36" t="str">
            <v>3Excellent</v>
          </cell>
          <cell r="AS36" t="str">
            <v>1Low</v>
          </cell>
          <cell r="AU36">
            <v>2</v>
          </cell>
          <cell r="AW36" t="str">
            <v>2Good</v>
          </cell>
          <cell r="AY36" t="str">
            <v>Yes</v>
          </cell>
        </row>
        <row r="37">
          <cell r="B37">
            <v>43</v>
          </cell>
          <cell r="D37" t="str">
            <v>Travel_Rarely</v>
          </cell>
          <cell r="F37">
            <v>1273</v>
          </cell>
          <cell r="H37" t="str">
            <v>Research &amp; Development</v>
          </cell>
          <cell r="J37">
            <v>2</v>
          </cell>
          <cell r="L37" t="str">
            <v>2College</v>
          </cell>
          <cell r="N37" t="str">
            <v>Medical</v>
          </cell>
          <cell r="P37" t="str">
            <v>4Ver High</v>
          </cell>
          <cell r="R37" t="str">
            <v>Female</v>
          </cell>
          <cell r="T37">
            <v>72</v>
          </cell>
          <cell r="V37" t="str">
            <v>4Very High</v>
          </cell>
          <cell r="X37">
            <v>1</v>
          </cell>
          <cell r="Z37" t="str">
            <v>Research Scientist</v>
          </cell>
          <cell r="AB37" t="str">
            <v>3High</v>
          </cell>
          <cell r="AD37" t="str">
            <v>Divorced</v>
          </cell>
          <cell r="AF37">
            <v>2645</v>
          </cell>
          <cell r="AI37">
            <v>21923</v>
          </cell>
          <cell r="AK37">
            <v>1</v>
          </cell>
          <cell r="AM37" t="str">
            <v>No</v>
          </cell>
          <cell r="AO37">
            <v>12</v>
          </cell>
          <cell r="AQ37" t="str">
            <v>3Excellent</v>
          </cell>
          <cell r="AS37" t="str">
            <v>4Very High</v>
          </cell>
          <cell r="AU37">
            <v>3</v>
          </cell>
          <cell r="AW37" t="str">
            <v>2Good</v>
          </cell>
          <cell r="AY37" t="str">
            <v>No</v>
          </cell>
        </row>
        <row r="38">
          <cell r="B38">
            <v>50</v>
          </cell>
          <cell r="D38" t="str">
            <v>Travel_Rarely</v>
          </cell>
          <cell r="F38">
            <v>869</v>
          </cell>
          <cell r="H38" t="str">
            <v>Sales</v>
          </cell>
          <cell r="J38">
            <v>3</v>
          </cell>
          <cell r="L38" t="str">
            <v>2College</v>
          </cell>
          <cell r="N38" t="str">
            <v>Marketing</v>
          </cell>
          <cell r="P38" t="str">
            <v>1Low</v>
          </cell>
          <cell r="R38" t="str">
            <v>Male</v>
          </cell>
          <cell r="T38">
            <v>86</v>
          </cell>
          <cell r="V38" t="str">
            <v>2Medium</v>
          </cell>
          <cell r="X38">
            <v>1</v>
          </cell>
          <cell r="Z38" t="str">
            <v>Sales Representative</v>
          </cell>
          <cell r="AB38" t="str">
            <v>3High</v>
          </cell>
          <cell r="AD38" t="str">
            <v>Married</v>
          </cell>
          <cell r="AF38">
            <v>2683</v>
          </cell>
          <cell r="AI38">
            <v>3810</v>
          </cell>
          <cell r="AK38">
            <v>1</v>
          </cell>
          <cell r="AM38" t="str">
            <v>Yes</v>
          </cell>
          <cell r="AO38">
            <v>14</v>
          </cell>
          <cell r="AQ38" t="str">
            <v>3Excellent</v>
          </cell>
          <cell r="AS38" t="str">
            <v>3High</v>
          </cell>
          <cell r="AW38" t="str">
            <v>3Better</v>
          </cell>
          <cell r="AY38" t="str">
            <v>Yes</v>
          </cell>
        </row>
        <row r="39">
          <cell r="B39">
            <v>35</v>
          </cell>
          <cell r="D39" t="str">
            <v>Travel_Rarely</v>
          </cell>
          <cell r="F39">
            <v>890</v>
          </cell>
          <cell r="H39" t="str">
            <v>Sales</v>
          </cell>
          <cell r="J39">
            <v>2</v>
          </cell>
          <cell r="L39" t="str">
            <v>3Bachelor</v>
          </cell>
          <cell r="N39" t="str">
            <v>Marketing</v>
          </cell>
          <cell r="P39" t="str">
            <v>4Ver High</v>
          </cell>
          <cell r="R39" t="str">
            <v>Female</v>
          </cell>
          <cell r="T39">
            <v>97</v>
          </cell>
          <cell r="V39" t="str">
            <v>3High</v>
          </cell>
          <cell r="X39">
            <v>1</v>
          </cell>
          <cell r="Z39" t="str">
            <v>Sales Representative</v>
          </cell>
          <cell r="AB39" t="str">
            <v>4Very High</v>
          </cell>
          <cell r="AD39" t="str">
            <v>Married</v>
          </cell>
          <cell r="AF39">
            <v>2014</v>
          </cell>
          <cell r="AI39">
            <v>9687</v>
          </cell>
          <cell r="AK39">
            <v>1</v>
          </cell>
          <cell r="AM39" t="str">
            <v>No</v>
          </cell>
          <cell r="AO39">
            <v>13</v>
          </cell>
          <cell r="AQ39" t="str">
            <v>3Excellent</v>
          </cell>
          <cell r="AS39" t="str">
            <v>1Low</v>
          </cell>
          <cell r="AU39">
            <v>3</v>
          </cell>
          <cell r="AW39" t="str">
            <v>3Better</v>
          </cell>
          <cell r="AY39" t="str">
            <v>No</v>
          </cell>
        </row>
        <row r="40">
          <cell r="B40">
            <v>36</v>
          </cell>
          <cell r="D40" t="str">
            <v>Travel_Rarely</v>
          </cell>
          <cell r="F40">
            <v>852</v>
          </cell>
          <cell r="H40" t="str">
            <v>Research &amp; Development</v>
          </cell>
          <cell r="J40">
            <v>5</v>
          </cell>
          <cell r="L40" t="str">
            <v>4Master</v>
          </cell>
          <cell r="N40" t="str">
            <v>Life Sciences</v>
          </cell>
          <cell r="P40" t="str">
            <v>2Medium</v>
          </cell>
          <cell r="R40" t="str">
            <v>Female</v>
          </cell>
          <cell r="T40">
            <v>82</v>
          </cell>
          <cell r="V40" t="str">
            <v>2Medium</v>
          </cell>
          <cell r="X40">
            <v>1</v>
          </cell>
          <cell r="Z40" t="str">
            <v>Research Scientist</v>
          </cell>
          <cell r="AB40" t="str">
            <v>1Low</v>
          </cell>
          <cell r="AD40" t="str">
            <v>Married</v>
          </cell>
          <cell r="AF40">
            <v>3419</v>
          </cell>
          <cell r="AI40">
            <v>13072</v>
          </cell>
          <cell r="AK40">
            <v>9</v>
          </cell>
          <cell r="AM40" t="str">
            <v>Yes</v>
          </cell>
          <cell r="AO40">
            <v>14</v>
          </cell>
          <cell r="AQ40" t="str">
            <v>3Excellent</v>
          </cell>
          <cell r="AS40" t="str">
            <v>4Very High</v>
          </cell>
          <cell r="AU40">
            <v>3</v>
          </cell>
          <cell r="AW40" t="str">
            <v>4Best</v>
          </cell>
          <cell r="AY40" t="str">
            <v>No</v>
          </cell>
        </row>
        <row r="41">
          <cell r="B41">
            <v>33</v>
          </cell>
          <cell r="D41" t="str">
            <v>Travel_Frequently</v>
          </cell>
          <cell r="F41">
            <v>1141</v>
          </cell>
          <cell r="H41" t="str">
            <v>Sales</v>
          </cell>
          <cell r="J41">
            <v>1</v>
          </cell>
          <cell r="L41" t="str">
            <v>3Bachelor</v>
          </cell>
          <cell r="N41" t="str">
            <v>Life Sciences</v>
          </cell>
          <cell r="P41" t="str">
            <v>3High</v>
          </cell>
          <cell r="R41" t="str">
            <v>Female</v>
          </cell>
          <cell r="T41">
            <v>42</v>
          </cell>
          <cell r="V41" t="str">
            <v>4Very High</v>
          </cell>
          <cell r="X41">
            <v>2</v>
          </cell>
          <cell r="Z41" t="str">
            <v>Sales Executive</v>
          </cell>
          <cell r="AB41" t="str">
            <v>1Low</v>
          </cell>
          <cell r="AD41" t="str">
            <v>Married</v>
          </cell>
          <cell r="AF41">
            <v>5376</v>
          </cell>
          <cell r="AI41">
            <v>3193</v>
          </cell>
          <cell r="AK41">
            <v>2</v>
          </cell>
          <cell r="AM41" t="str">
            <v>No</v>
          </cell>
          <cell r="AO41">
            <v>19</v>
          </cell>
          <cell r="AQ41" t="str">
            <v>3Excellent</v>
          </cell>
          <cell r="AS41" t="str">
            <v>1Low</v>
          </cell>
          <cell r="AU41">
            <v>3</v>
          </cell>
          <cell r="AW41" t="str">
            <v>3Better</v>
          </cell>
          <cell r="AY41" t="str">
            <v>No</v>
          </cell>
        </row>
        <row r="42">
          <cell r="B42">
            <v>35</v>
          </cell>
          <cell r="D42" t="str">
            <v>Travel_Rarely</v>
          </cell>
          <cell r="F42">
            <v>464</v>
          </cell>
          <cell r="H42" t="str">
            <v>Research &amp; Development</v>
          </cell>
          <cell r="J42">
            <v>4</v>
          </cell>
          <cell r="L42" t="str">
            <v>2College</v>
          </cell>
          <cell r="N42" t="str">
            <v>Other</v>
          </cell>
          <cell r="P42" t="str">
            <v>3High</v>
          </cell>
          <cell r="R42" t="str">
            <v>Male</v>
          </cell>
          <cell r="T42">
            <v>75</v>
          </cell>
          <cell r="V42" t="str">
            <v>3High</v>
          </cell>
          <cell r="X42">
            <v>1</v>
          </cell>
          <cell r="Z42" t="str">
            <v>Laboratory Technician</v>
          </cell>
          <cell r="AB42" t="str">
            <v>4Very High</v>
          </cell>
          <cell r="AD42" t="str">
            <v>Divorced</v>
          </cell>
          <cell r="AF42">
            <v>1951</v>
          </cell>
          <cell r="AI42">
            <v>10910</v>
          </cell>
          <cell r="AK42">
            <v>1</v>
          </cell>
          <cell r="AM42" t="str">
            <v>No</v>
          </cell>
          <cell r="AO42">
            <v>12</v>
          </cell>
          <cell r="AQ42" t="str">
            <v>3Excellent</v>
          </cell>
          <cell r="AS42" t="str">
            <v>3High</v>
          </cell>
          <cell r="AU42">
            <v>3</v>
          </cell>
          <cell r="AW42" t="str">
            <v>3Better</v>
          </cell>
          <cell r="AY42" t="str">
            <v>No</v>
          </cell>
        </row>
        <row r="43">
          <cell r="B43">
            <v>27</v>
          </cell>
          <cell r="D43" t="str">
            <v>Travel_Rarely</v>
          </cell>
          <cell r="F43">
            <v>1240</v>
          </cell>
          <cell r="H43" t="str">
            <v>Research &amp; Development</v>
          </cell>
          <cell r="J43">
            <v>2</v>
          </cell>
          <cell r="L43" t="str">
            <v>4Master</v>
          </cell>
          <cell r="N43" t="str">
            <v>Life Sciences</v>
          </cell>
          <cell r="P43" t="str">
            <v>4Ver High</v>
          </cell>
          <cell r="R43" t="str">
            <v>Female</v>
          </cell>
          <cell r="T43">
            <v>33</v>
          </cell>
          <cell r="V43" t="str">
            <v>3High</v>
          </cell>
          <cell r="X43">
            <v>1</v>
          </cell>
          <cell r="Z43" t="str">
            <v>Laboratory Technician</v>
          </cell>
          <cell r="AB43" t="str">
            <v>1Low</v>
          </cell>
          <cell r="AD43" t="str">
            <v>Divorced</v>
          </cell>
          <cell r="AF43">
            <v>2341</v>
          </cell>
          <cell r="AI43">
            <v>19715</v>
          </cell>
          <cell r="AK43">
            <v>1</v>
          </cell>
          <cell r="AM43" t="str">
            <v>No</v>
          </cell>
          <cell r="AO43">
            <v>13</v>
          </cell>
          <cell r="AQ43" t="str">
            <v>3Excellent</v>
          </cell>
          <cell r="AS43" t="str">
            <v>4Very High</v>
          </cell>
          <cell r="AU43">
            <v>6</v>
          </cell>
          <cell r="AW43" t="str">
            <v>3Better</v>
          </cell>
          <cell r="AY43" t="str">
            <v>No</v>
          </cell>
        </row>
        <row r="44">
          <cell r="B44">
            <v>26</v>
          </cell>
          <cell r="D44" t="str">
            <v>Travel_Rarely</v>
          </cell>
          <cell r="F44">
            <v>1357</v>
          </cell>
          <cell r="H44" t="str">
            <v>Research &amp; Development</v>
          </cell>
          <cell r="J44">
            <v>25</v>
          </cell>
          <cell r="L44" t="str">
            <v>3Bachelor</v>
          </cell>
          <cell r="N44" t="str">
            <v>Life Sciences</v>
          </cell>
          <cell r="P44" t="str">
            <v>1Low</v>
          </cell>
          <cell r="R44" t="str">
            <v>Male</v>
          </cell>
          <cell r="T44">
            <v>48</v>
          </cell>
          <cell r="V44" t="str">
            <v>1Low</v>
          </cell>
          <cell r="X44">
            <v>1</v>
          </cell>
          <cell r="Z44" t="str">
            <v>Laboratory Technician</v>
          </cell>
          <cell r="AB44" t="str">
            <v>3High</v>
          </cell>
          <cell r="AD44" t="str">
            <v>Single</v>
          </cell>
          <cell r="AF44">
            <v>2293</v>
          </cell>
          <cell r="AI44">
            <v>10558</v>
          </cell>
          <cell r="AK44">
            <v>1</v>
          </cell>
          <cell r="AM44" t="str">
            <v>No</v>
          </cell>
          <cell r="AO44">
            <v>12</v>
          </cell>
          <cell r="AQ44" t="str">
            <v>3Excellent</v>
          </cell>
          <cell r="AS44" t="str">
            <v>3High</v>
          </cell>
          <cell r="AU44">
            <v>2</v>
          </cell>
          <cell r="AW44" t="str">
            <v>2Good</v>
          </cell>
          <cell r="AY44" t="str">
            <v>Yes</v>
          </cell>
        </row>
        <row r="45">
          <cell r="B45">
            <v>27</v>
          </cell>
          <cell r="D45" t="str">
            <v>Travel_Frequently</v>
          </cell>
          <cell r="F45">
            <v>994</v>
          </cell>
          <cell r="H45" t="str">
            <v>Sales</v>
          </cell>
          <cell r="J45">
            <v>8</v>
          </cell>
          <cell r="L45" t="str">
            <v>3Bachelor</v>
          </cell>
          <cell r="N45" t="str">
            <v>Life Sciences</v>
          </cell>
          <cell r="P45" t="str">
            <v>4Ver High</v>
          </cell>
          <cell r="R45" t="str">
            <v>Male</v>
          </cell>
          <cell r="T45">
            <v>900</v>
          </cell>
          <cell r="X45">
            <v>3</v>
          </cell>
          <cell r="Z45" t="str">
            <v>Sales Executive</v>
          </cell>
          <cell r="AB45" t="str">
            <v>3High</v>
          </cell>
          <cell r="AD45" t="str">
            <v>Single</v>
          </cell>
          <cell r="AF45">
            <v>8726</v>
          </cell>
          <cell r="AI45">
            <v>2975</v>
          </cell>
          <cell r="AK45">
            <v>1</v>
          </cell>
          <cell r="AM45" t="str">
            <v>No</v>
          </cell>
          <cell r="AQ45" t="str">
            <v>3Excellent</v>
          </cell>
          <cell r="AS45" t="str">
            <v>4Very High</v>
          </cell>
          <cell r="AU45">
            <v>0</v>
          </cell>
          <cell r="AW45" t="str">
            <v>3Better</v>
          </cell>
          <cell r="AY45" t="str">
            <v>No</v>
          </cell>
        </row>
        <row r="46">
          <cell r="B46">
            <v>30</v>
          </cell>
          <cell r="D46" t="str">
            <v>Travel_Frequently</v>
          </cell>
          <cell r="F46">
            <v>721</v>
          </cell>
          <cell r="H46" t="str">
            <v>Research &amp; Development</v>
          </cell>
          <cell r="J46">
            <v>1</v>
          </cell>
          <cell r="L46" t="str">
            <v>2College</v>
          </cell>
          <cell r="N46" t="str">
            <v>Medical</v>
          </cell>
          <cell r="P46" t="str">
            <v>3High</v>
          </cell>
          <cell r="R46" t="str">
            <v>Female</v>
          </cell>
          <cell r="T46">
            <v>58</v>
          </cell>
          <cell r="V46" t="str">
            <v>3High</v>
          </cell>
          <cell r="X46">
            <v>2</v>
          </cell>
          <cell r="Z46" t="str">
            <v>Laboratory Technician</v>
          </cell>
          <cell r="AB46" t="str">
            <v>4Very High</v>
          </cell>
          <cell r="AD46" t="str">
            <v>Single</v>
          </cell>
          <cell r="AF46">
            <v>4011</v>
          </cell>
          <cell r="AI46">
            <v>10781</v>
          </cell>
          <cell r="AK46">
            <v>1</v>
          </cell>
          <cell r="AM46" t="str">
            <v>No</v>
          </cell>
          <cell r="AO46">
            <v>23</v>
          </cell>
          <cell r="AQ46" t="str">
            <v>4Outstanding</v>
          </cell>
          <cell r="AS46" t="str">
            <v>4Very High</v>
          </cell>
          <cell r="AU46">
            <v>2</v>
          </cell>
          <cell r="AW46" t="str">
            <v>3Better</v>
          </cell>
          <cell r="AY46" t="str">
            <v>No</v>
          </cell>
        </row>
        <row r="47">
          <cell r="B47">
            <v>41</v>
          </cell>
          <cell r="D47" t="str">
            <v>Travel_Rarely</v>
          </cell>
          <cell r="F47">
            <v>1360</v>
          </cell>
          <cell r="H47" t="str">
            <v>Research &amp; Development</v>
          </cell>
          <cell r="J47">
            <v>12</v>
          </cell>
          <cell r="L47" t="str">
            <v>3Bachelor</v>
          </cell>
          <cell r="N47" t="str">
            <v>Technical Degree</v>
          </cell>
          <cell r="P47" t="str">
            <v>2Medium</v>
          </cell>
          <cell r="R47" t="str">
            <v>Female</v>
          </cell>
          <cell r="T47">
            <v>49</v>
          </cell>
          <cell r="V47" t="str">
            <v>3High</v>
          </cell>
          <cell r="X47">
            <v>5</v>
          </cell>
          <cell r="Z47" t="str">
            <v>Research Director</v>
          </cell>
          <cell r="AB47" t="str">
            <v>3High</v>
          </cell>
          <cell r="AD47" t="str">
            <v>Married</v>
          </cell>
          <cell r="AF47">
            <v>19545</v>
          </cell>
          <cell r="AI47">
            <v>16280</v>
          </cell>
          <cell r="AK47">
            <v>1</v>
          </cell>
          <cell r="AM47" t="str">
            <v>No</v>
          </cell>
          <cell r="AO47">
            <v>12</v>
          </cell>
          <cell r="AQ47" t="str">
            <v>3Excellent</v>
          </cell>
          <cell r="AS47" t="str">
            <v>4Very High</v>
          </cell>
          <cell r="AU47">
            <v>0</v>
          </cell>
          <cell r="AW47" t="str">
            <v>3Better</v>
          </cell>
          <cell r="AY47" t="str">
            <v>Yes</v>
          </cell>
        </row>
        <row r="48">
          <cell r="B48">
            <v>34</v>
          </cell>
          <cell r="D48" t="str">
            <v>Non-Travel</v>
          </cell>
          <cell r="F48">
            <v>1065</v>
          </cell>
          <cell r="H48" t="str">
            <v>Sales</v>
          </cell>
          <cell r="J48">
            <v>23</v>
          </cell>
          <cell r="L48" t="str">
            <v>4Master</v>
          </cell>
          <cell r="N48" t="str">
            <v>Marketing</v>
          </cell>
          <cell r="P48" t="str">
            <v>2Medium</v>
          </cell>
          <cell r="R48" t="str">
            <v>Male</v>
          </cell>
          <cell r="T48">
            <v>72</v>
          </cell>
          <cell r="V48" t="str">
            <v>3High</v>
          </cell>
          <cell r="X48">
            <v>2</v>
          </cell>
          <cell r="Z48" t="str">
            <v>Sales Executive</v>
          </cell>
          <cell r="AB48" t="str">
            <v>3High</v>
          </cell>
          <cell r="AD48" t="str">
            <v>Single</v>
          </cell>
          <cell r="AF48">
            <v>4568</v>
          </cell>
          <cell r="AI48">
            <v>10034</v>
          </cell>
          <cell r="AK48">
            <v>0</v>
          </cell>
          <cell r="AM48" t="str">
            <v>No</v>
          </cell>
          <cell r="AO48">
            <v>20</v>
          </cell>
          <cell r="AQ48" t="str">
            <v>4Outstanding</v>
          </cell>
          <cell r="AS48" t="str">
            <v>3High</v>
          </cell>
          <cell r="AU48">
            <v>2</v>
          </cell>
          <cell r="AW48" t="str">
            <v>3Better</v>
          </cell>
          <cell r="AY48" t="str">
            <v>No</v>
          </cell>
        </row>
        <row r="49">
          <cell r="B49">
            <v>37</v>
          </cell>
          <cell r="D49" t="str">
            <v>Travel_Rarely</v>
          </cell>
          <cell r="F49">
            <v>408</v>
          </cell>
          <cell r="H49" t="str">
            <v>Research &amp; Development</v>
          </cell>
          <cell r="J49">
            <v>19</v>
          </cell>
          <cell r="L49" t="str">
            <v>2College</v>
          </cell>
          <cell r="N49" t="str">
            <v>Life Sciences</v>
          </cell>
          <cell r="P49" t="str">
            <v>2Medium</v>
          </cell>
          <cell r="R49" t="str">
            <v>Male</v>
          </cell>
          <cell r="T49">
            <v>73</v>
          </cell>
          <cell r="V49" t="str">
            <v>3High</v>
          </cell>
          <cell r="X49">
            <v>1</v>
          </cell>
          <cell r="Z49" t="str">
            <v>Research Scientist</v>
          </cell>
          <cell r="AB49" t="str">
            <v>2Medium</v>
          </cell>
          <cell r="AD49" t="str">
            <v>Married</v>
          </cell>
          <cell r="AF49">
            <v>3022</v>
          </cell>
          <cell r="AI49">
            <v>10227</v>
          </cell>
          <cell r="AK49">
            <v>4</v>
          </cell>
          <cell r="AM49" t="str">
            <v>No</v>
          </cell>
          <cell r="AO49">
            <v>21</v>
          </cell>
          <cell r="AQ49" t="str">
            <v>4Outstanding</v>
          </cell>
          <cell r="AS49" t="str">
            <v>1Low</v>
          </cell>
          <cell r="AU49">
            <v>1</v>
          </cell>
          <cell r="AW49" t="str">
            <v>3Better</v>
          </cell>
          <cell r="AY49" t="str">
            <v>No</v>
          </cell>
        </row>
        <row r="50">
          <cell r="B50">
            <v>46</v>
          </cell>
          <cell r="D50" t="str">
            <v>Travel_Frequently</v>
          </cell>
          <cell r="F50">
            <v>1211</v>
          </cell>
          <cell r="H50" t="str">
            <v>Sales</v>
          </cell>
          <cell r="J50">
            <v>5</v>
          </cell>
          <cell r="L50" t="str">
            <v>4Master</v>
          </cell>
          <cell r="N50" t="str">
            <v>Marketing</v>
          </cell>
          <cell r="P50" t="str">
            <v>1Low</v>
          </cell>
          <cell r="R50" t="str">
            <v>Male</v>
          </cell>
          <cell r="T50">
            <v>98</v>
          </cell>
          <cell r="V50" t="str">
            <v>3High</v>
          </cell>
          <cell r="X50">
            <v>2</v>
          </cell>
          <cell r="Z50" t="str">
            <v>Sales Executive</v>
          </cell>
          <cell r="AB50" t="str">
            <v>4Very High</v>
          </cell>
          <cell r="AD50" t="str">
            <v>Single</v>
          </cell>
          <cell r="AF50">
            <v>5772</v>
          </cell>
          <cell r="AI50">
            <v>20445</v>
          </cell>
          <cell r="AK50">
            <v>4</v>
          </cell>
          <cell r="AM50" t="str">
            <v>Yes</v>
          </cell>
          <cell r="AO50">
            <v>21</v>
          </cell>
          <cell r="AQ50" t="str">
            <v>4Outstanding</v>
          </cell>
          <cell r="AS50" t="str">
            <v>3High</v>
          </cell>
          <cell r="AW50" t="str">
            <v>3Better</v>
          </cell>
          <cell r="AY50" t="str">
            <v>No</v>
          </cell>
        </row>
        <row r="51">
          <cell r="B51">
            <v>35</v>
          </cell>
          <cell r="D51" t="str">
            <v>Travel_Rarely</v>
          </cell>
          <cell r="F51">
            <v>1229</v>
          </cell>
          <cell r="H51" t="str">
            <v>Research &amp; Development</v>
          </cell>
          <cell r="J51">
            <v>8</v>
          </cell>
          <cell r="L51" t="str">
            <v>1Below College</v>
          </cell>
          <cell r="N51" t="str">
            <v>Life Sciences</v>
          </cell>
          <cell r="P51" t="str">
            <v>4Ver High</v>
          </cell>
          <cell r="R51" t="str">
            <v>M</v>
          </cell>
          <cell r="T51">
            <v>36</v>
          </cell>
          <cell r="V51" t="str">
            <v>4Very High</v>
          </cell>
          <cell r="X51">
            <v>1</v>
          </cell>
          <cell r="Z51" t="str">
            <v>Laboratory Technician</v>
          </cell>
          <cell r="AB51" t="str">
            <v>4Very High</v>
          </cell>
          <cell r="AD51" t="str">
            <v>Married</v>
          </cell>
          <cell r="AF51">
            <v>2269</v>
          </cell>
          <cell r="AI51">
            <v>4892</v>
          </cell>
          <cell r="AK51">
            <v>1</v>
          </cell>
          <cell r="AM51" t="str">
            <v>No</v>
          </cell>
          <cell r="AO51">
            <v>19</v>
          </cell>
          <cell r="AQ51" t="str">
            <v>3Excellent</v>
          </cell>
          <cell r="AS51" t="str">
            <v>4Very High</v>
          </cell>
          <cell r="AU51">
            <v>2</v>
          </cell>
          <cell r="AW51" t="str">
            <v>3Better</v>
          </cell>
          <cell r="AY51" t="str">
            <v>No</v>
          </cell>
        </row>
        <row r="52">
          <cell r="B52">
            <v>48</v>
          </cell>
          <cell r="D52" t="str">
            <v>Travel_Rarely</v>
          </cell>
          <cell r="F52">
            <v>626</v>
          </cell>
          <cell r="H52" t="str">
            <v>Research &amp; Development</v>
          </cell>
          <cell r="J52">
            <v>1</v>
          </cell>
          <cell r="L52" t="str">
            <v>2College</v>
          </cell>
          <cell r="N52" t="str">
            <v>Life Sciences</v>
          </cell>
          <cell r="P52" t="str">
            <v>1Low</v>
          </cell>
          <cell r="R52" t="str">
            <v>Male</v>
          </cell>
          <cell r="T52">
            <v>98</v>
          </cell>
          <cell r="V52" t="str">
            <v>2Medium</v>
          </cell>
          <cell r="X52">
            <v>3</v>
          </cell>
          <cell r="Z52" t="str">
            <v>Laboratory Technician</v>
          </cell>
          <cell r="AB52" t="str">
            <v>3High</v>
          </cell>
          <cell r="AD52" t="str">
            <v>Single</v>
          </cell>
          <cell r="AF52">
            <v>5381</v>
          </cell>
          <cell r="AI52">
            <v>19294</v>
          </cell>
          <cell r="AM52" t="str">
            <v>Yes</v>
          </cell>
          <cell r="AO52">
            <v>13</v>
          </cell>
          <cell r="AQ52" t="str">
            <v>3Excellent</v>
          </cell>
          <cell r="AS52" t="str">
            <v>4Very High</v>
          </cell>
          <cell r="AU52">
            <v>2</v>
          </cell>
          <cell r="AY52" t="str">
            <v>Yes</v>
          </cell>
        </row>
        <row r="53">
          <cell r="D53" t="str">
            <v>Travel_Rarely</v>
          </cell>
          <cell r="F53">
            <v>1434</v>
          </cell>
          <cell r="H53" t="str">
            <v>Research &amp; Development</v>
          </cell>
          <cell r="J53">
            <v>5</v>
          </cell>
          <cell r="L53" t="str">
            <v>4Master</v>
          </cell>
          <cell r="N53" t="str">
            <v>Technical Degree</v>
          </cell>
          <cell r="P53" t="str">
            <v>3High</v>
          </cell>
          <cell r="R53" t="str">
            <v>Male</v>
          </cell>
          <cell r="T53">
            <v>50</v>
          </cell>
          <cell r="V53" t="str">
            <v>3High</v>
          </cell>
          <cell r="X53">
            <v>1</v>
          </cell>
          <cell r="Z53" t="str">
            <v>Laboratory Technician</v>
          </cell>
          <cell r="AB53" t="str">
            <v>3High</v>
          </cell>
          <cell r="AD53" t="str">
            <v>Single</v>
          </cell>
          <cell r="AF53">
            <v>3441</v>
          </cell>
          <cell r="AI53">
            <v>11179</v>
          </cell>
          <cell r="AK53">
            <v>1</v>
          </cell>
          <cell r="AM53" t="str">
            <v>Yes</v>
          </cell>
          <cell r="AO53">
            <v>13</v>
          </cell>
          <cell r="AQ53" t="str">
            <v>3Excellent</v>
          </cell>
          <cell r="AS53" t="str">
            <v>3High</v>
          </cell>
          <cell r="AU53">
            <v>3</v>
          </cell>
          <cell r="AW53" t="str">
            <v>2Good</v>
          </cell>
          <cell r="AY53" t="str">
            <v>Yes</v>
          </cell>
        </row>
        <row r="54">
          <cell r="D54" t="str">
            <v>Travel_Rarely</v>
          </cell>
          <cell r="F54">
            <v>1488</v>
          </cell>
          <cell r="H54" t="str">
            <v>Sales</v>
          </cell>
          <cell r="J54">
            <v>1</v>
          </cell>
          <cell r="L54" t="str">
            <v>5Doctor</v>
          </cell>
          <cell r="N54" t="str">
            <v>Marketing</v>
          </cell>
          <cell r="P54" t="str">
            <v>2Medium</v>
          </cell>
          <cell r="R54" t="str">
            <v>Female</v>
          </cell>
          <cell r="T54">
            <v>75</v>
          </cell>
          <cell r="V54" t="str">
            <v>3High</v>
          </cell>
          <cell r="X54">
            <v>2</v>
          </cell>
          <cell r="Z54" t="str">
            <v>Sales Executive</v>
          </cell>
          <cell r="AB54" t="str">
            <v>1Low</v>
          </cell>
          <cell r="AD54" t="str">
            <v>Divorced</v>
          </cell>
          <cell r="AI54">
            <v>4009</v>
          </cell>
          <cell r="AK54">
            <v>5</v>
          </cell>
          <cell r="AM54" t="str">
            <v>Yes</v>
          </cell>
          <cell r="AO54">
            <v>21</v>
          </cell>
          <cell r="AQ54" t="str">
            <v>4Outstanding</v>
          </cell>
          <cell r="AS54" t="str">
            <v>3High</v>
          </cell>
          <cell r="AU54">
            <v>2</v>
          </cell>
          <cell r="AW54" t="str">
            <v>2Good</v>
          </cell>
          <cell r="AY54" t="str">
            <v>No</v>
          </cell>
        </row>
        <row r="55">
          <cell r="B55">
            <v>35</v>
          </cell>
          <cell r="D55" t="str">
            <v>Non-Travel</v>
          </cell>
          <cell r="F55">
            <v>1097</v>
          </cell>
          <cell r="H55" t="str">
            <v>Research &amp; Development</v>
          </cell>
          <cell r="J55">
            <v>11</v>
          </cell>
          <cell r="L55" t="str">
            <v>2College</v>
          </cell>
          <cell r="N55" t="str">
            <v>Medical</v>
          </cell>
          <cell r="P55" t="str">
            <v>3High</v>
          </cell>
          <cell r="R55" t="str">
            <v>Male</v>
          </cell>
          <cell r="T55">
            <v>79</v>
          </cell>
          <cell r="V55" t="str">
            <v>2Medium</v>
          </cell>
          <cell r="X55">
            <v>3</v>
          </cell>
          <cell r="Z55" t="str">
            <v>Healthcare Representative</v>
          </cell>
          <cell r="AB55" t="str">
            <v>1Low</v>
          </cell>
          <cell r="AD55" t="str">
            <v>Married</v>
          </cell>
          <cell r="AF55">
            <v>9884</v>
          </cell>
          <cell r="AI55">
            <v>8302</v>
          </cell>
          <cell r="AM55" t="str">
            <v>Yes</v>
          </cell>
          <cell r="AO55">
            <v>13</v>
          </cell>
          <cell r="AQ55" t="str">
            <v>3Excellent</v>
          </cell>
          <cell r="AS55" t="str">
            <v>3High</v>
          </cell>
          <cell r="AU55">
            <v>3</v>
          </cell>
          <cell r="AW55" t="str">
            <v>3Better</v>
          </cell>
          <cell r="AY55" t="str">
            <v>No</v>
          </cell>
        </row>
        <row r="56">
          <cell r="B56">
            <v>26</v>
          </cell>
          <cell r="D56" t="str">
            <v>Travel_Rarely</v>
          </cell>
          <cell r="F56">
            <v>1443</v>
          </cell>
          <cell r="H56" t="str">
            <v>Sales</v>
          </cell>
          <cell r="J56">
            <v>23</v>
          </cell>
          <cell r="L56" t="str">
            <v>3Bachelor</v>
          </cell>
          <cell r="N56" t="str">
            <v>Marketing</v>
          </cell>
          <cell r="P56" t="str">
            <v>3High</v>
          </cell>
          <cell r="R56" t="str">
            <v>Female</v>
          </cell>
          <cell r="T56">
            <v>47</v>
          </cell>
          <cell r="V56" t="str">
            <v>2Medium</v>
          </cell>
          <cell r="X56">
            <v>2</v>
          </cell>
          <cell r="Z56" t="str">
            <v>Sales Executive</v>
          </cell>
          <cell r="AB56" t="str">
            <v>4Very High</v>
          </cell>
          <cell r="AD56" t="str">
            <v>Married</v>
          </cell>
          <cell r="AF56">
            <v>4157</v>
          </cell>
          <cell r="AI56">
            <v>21436</v>
          </cell>
          <cell r="AK56">
            <v>7</v>
          </cell>
          <cell r="AM56" t="str">
            <v>Yes</v>
          </cell>
          <cell r="AO56">
            <v>19</v>
          </cell>
          <cell r="AQ56" t="str">
            <v>3Excellent</v>
          </cell>
          <cell r="AS56" t="str">
            <v>3High</v>
          </cell>
          <cell r="AU56">
            <v>2</v>
          </cell>
          <cell r="AW56" t="str">
            <v>2Good</v>
          </cell>
          <cell r="AY56" t="str">
            <v>No</v>
          </cell>
        </row>
        <row r="57">
          <cell r="B57">
            <v>33</v>
          </cell>
          <cell r="D57" t="str">
            <v>Travel_Frequently</v>
          </cell>
          <cell r="F57">
            <v>515</v>
          </cell>
          <cell r="H57" t="str">
            <v>Research &amp; Development</v>
          </cell>
          <cell r="J57">
            <v>1</v>
          </cell>
          <cell r="L57" t="str">
            <v>2College</v>
          </cell>
          <cell r="N57" t="str">
            <v>Life Sciences</v>
          </cell>
          <cell r="P57" t="str">
            <v>1Low</v>
          </cell>
          <cell r="R57" t="str">
            <v>Female</v>
          </cell>
          <cell r="T57">
            <v>98</v>
          </cell>
          <cell r="V57" t="str">
            <v>3High</v>
          </cell>
          <cell r="X57">
            <v>3</v>
          </cell>
          <cell r="Z57" t="str">
            <v>Research Director</v>
          </cell>
          <cell r="AB57" t="str">
            <v>4Very High</v>
          </cell>
          <cell r="AD57" t="str">
            <v>Single</v>
          </cell>
          <cell r="AF57">
            <v>13458</v>
          </cell>
          <cell r="AI57">
            <v>15146</v>
          </cell>
          <cell r="AK57">
            <v>1</v>
          </cell>
          <cell r="AM57" t="str">
            <v>Yes</v>
          </cell>
          <cell r="AO57">
            <v>12</v>
          </cell>
          <cell r="AQ57" t="str">
            <v>3Excellent</v>
          </cell>
          <cell r="AS57" t="str">
            <v>3High</v>
          </cell>
          <cell r="AU57">
            <v>1</v>
          </cell>
          <cell r="AW57" t="str">
            <v>3Better</v>
          </cell>
          <cell r="AY57" t="str">
            <v>No</v>
          </cell>
        </row>
        <row r="58">
          <cell r="B58">
            <v>35</v>
          </cell>
          <cell r="D58" t="str">
            <v>Travel_Frequently</v>
          </cell>
          <cell r="F58">
            <v>853</v>
          </cell>
          <cell r="H58" t="str">
            <v>Sales</v>
          </cell>
          <cell r="J58">
            <v>18</v>
          </cell>
          <cell r="L58" t="str">
            <v>5Doctor</v>
          </cell>
          <cell r="N58" t="str">
            <v>Life Sciences</v>
          </cell>
          <cell r="P58" t="str">
            <v>2Medium</v>
          </cell>
          <cell r="R58" t="str">
            <v>Male</v>
          </cell>
          <cell r="T58">
            <v>71</v>
          </cell>
          <cell r="V58" t="str">
            <v>3High</v>
          </cell>
          <cell r="X58">
            <v>3</v>
          </cell>
          <cell r="Z58" t="str">
            <v>Sales Executive</v>
          </cell>
          <cell r="AB58" t="str">
            <v>1Low</v>
          </cell>
          <cell r="AD58" t="str">
            <v>Married</v>
          </cell>
          <cell r="AF58">
            <v>9069</v>
          </cell>
          <cell r="AI58">
            <v>11031</v>
          </cell>
          <cell r="AK58">
            <v>1</v>
          </cell>
          <cell r="AM58" t="str">
            <v>No</v>
          </cell>
          <cell r="AO58">
            <v>22</v>
          </cell>
          <cell r="AQ58" t="str">
            <v>4Outstanding</v>
          </cell>
          <cell r="AS58" t="str">
            <v>4Very High</v>
          </cell>
          <cell r="AU58">
            <v>3</v>
          </cell>
          <cell r="AW58" t="str">
            <v>2Good</v>
          </cell>
          <cell r="AY58" t="str">
            <v>No</v>
          </cell>
        </row>
        <row r="59">
          <cell r="B59">
            <v>35</v>
          </cell>
          <cell r="D59" t="str">
            <v>Travel_Rarely</v>
          </cell>
          <cell r="F59">
            <v>1142</v>
          </cell>
          <cell r="H59" t="str">
            <v>Research &amp; Development</v>
          </cell>
          <cell r="J59">
            <v>23</v>
          </cell>
          <cell r="L59" t="str">
            <v>4Master</v>
          </cell>
          <cell r="N59" t="str">
            <v>Medical</v>
          </cell>
          <cell r="P59" t="str">
            <v>3High</v>
          </cell>
          <cell r="R59" t="str">
            <v>F</v>
          </cell>
          <cell r="T59">
            <v>30</v>
          </cell>
          <cell r="V59" t="str">
            <v>3High</v>
          </cell>
          <cell r="X59">
            <v>1</v>
          </cell>
          <cell r="Z59" t="str">
            <v>Laboratory Technician</v>
          </cell>
          <cell r="AB59" t="str">
            <v>1Low</v>
          </cell>
          <cell r="AD59" t="str">
            <v>Married</v>
          </cell>
          <cell r="AF59">
            <v>4014</v>
          </cell>
          <cell r="AI59">
            <v>16002</v>
          </cell>
          <cell r="AK59">
            <v>3</v>
          </cell>
          <cell r="AM59" t="str">
            <v>Yes</v>
          </cell>
          <cell r="AO59">
            <v>15</v>
          </cell>
          <cell r="AQ59" t="str">
            <v>3Excellent</v>
          </cell>
          <cell r="AS59" t="str">
            <v>3High</v>
          </cell>
          <cell r="AU59">
            <v>3</v>
          </cell>
          <cell r="AW59" t="str">
            <v>3Better</v>
          </cell>
          <cell r="AY59" t="str">
            <v>No</v>
          </cell>
        </row>
        <row r="60">
          <cell r="B60">
            <v>31</v>
          </cell>
          <cell r="D60" t="str">
            <v>Travel_Rarely</v>
          </cell>
          <cell r="F60">
            <v>655</v>
          </cell>
          <cell r="H60" t="str">
            <v>Research &amp; Development</v>
          </cell>
          <cell r="J60">
            <v>7</v>
          </cell>
          <cell r="L60" t="str">
            <v>4Master</v>
          </cell>
          <cell r="N60" t="str">
            <v>Life Sciences</v>
          </cell>
          <cell r="P60" t="str">
            <v>4Ver High</v>
          </cell>
          <cell r="R60" t="str">
            <v>Male</v>
          </cell>
          <cell r="T60">
            <v>48</v>
          </cell>
          <cell r="V60" t="str">
            <v>3High</v>
          </cell>
          <cell r="X60">
            <v>2</v>
          </cell>
          <cell r="Z60" t="str">
            <v>Laboratory Technician</v>
          </cell>
          <cell r="AB60" t="str">
            <v>4Very High</v>
          </cell>
          <cell r="AD60" t="str">
            <v>Divorced</v>
          </cell>
          <cell r="AF60">
            <v>5915</v>
          </cell>
          <cell r="AI60">
            <v>9528</v>
          </cell>
          <cell r="AK60">
            <v>3</v>
          </cell>
          <cell r="AM60" t="str">
            <v>No</v>
          </cell>
          <cell r="AO60">
            <v>22</v>
          </cell>
          <cell r="AQ60" t="str">
            <v>4Outstanding</v>
          </cell>
          <cell r="AS60" t="str">
            <v>4Very High</v>
          </cell>
          <cell r="AU60">
            <v>3</v>
          </cell>
          <cell r="AW60" t="str">
            <v>2Good</v>
          </cell>
          <cell r="AY60" t="str">
            <v>No</v>
          </cell>
        </row>
        <row r="61">
          <cell r="B61">
            <v>37</v>
          </cell>
          <cell r="D61" t="str">
            <v>Travel_Rarely</v>
          </cell>
          <cell r="F61">
            <v>1115</v>
          </cell>
          <cell r="H61" t="str">
            <v>Research &amp; Development</v>
          </cell>
          <cell r="J61">
            <v>1</v>
          </cell>
          <cell r="L61" t="str">
            <v>4Master</v>
          </cell>
          <cell r="N61" t="str">
            <v>Life Sciences</v>
          </cell>
          <cell r="P61" t="str">
            <v>1Low</v>
          </cell>
          <cell r="R61" t="str">
            <v>Male</v>
          </cell>
          <cell r="T61">
            <v>51</v>
          </cell>
          <cell r="V61" t="str">
            <v>2Medium</v>
          </cell>
          <cell r="X61">
            <v>2</v>
          </cell>
          <cell r="Z61" t="str">
            <v>Manufacturing Director</v>
          </cell>
          <cell r="AB61" t="str">
            <v>3High</v>
          </cell>
          <cell r="AD61" t="str">
            <v>Divorced</v>
          </cell>
          <cell r="AF61">
            <v>5993</v>
          </cell>
          <cell r="AI61">
            <v>2689</v>
          </cell>
          <cell r="AK61">
            <v>1</v>
          </cell>
          <cell r="AM61" t="str">
            <v>No</v>
          </cell>
          <cell r="AO61">
            <v>18</v>
          </cell>
          <cell r="AQ61" t="str">
            <v>3Excellent</v>
          </cell>
          <cell r="AS61" t="str">
            <v>3High</v>
          </cell>
          <cell r="AU61">
            <v>2</v>
          </cell>
          <cell r="AW61" t="str">
            <v>4Best</v>
          </cell>
          <cell r="AY61" t="str">
            <v>No</v>
          </cell>
        </row>
        <row r="62">
          <cell r="B62">
            <v>32</v>
          </cell>
          <cell r="F62">
            <v>427</v>
          </cell>
          <cell r="H62" t="str">
            <v>Research &amp; Development</v>
          </cell>
          <cell r="J62">
            <v>1</v>
          </cell>
          <cell r="L62" t="str">
            <v>3Bachelor</v>
          </cell>
          <cell r="N62" t="str">
            <v>Medical</v>
          </cell>
          <cell r="P62" t="str">
            <v>1Low</v>
          </cell>
          <cell r="R62" t="str">
            <v>Male</v>
          </cell>
          <cell r="T62">
            <v>33</v>
          </cell>
          <cell r="V62" t="str">
            <v>3High</v>
          </cell>
          <cell r="X62">
            <v>2</v>
          </cell>
          <cell r="Z62" t="str">
            <v>Manufacturing Director</v>
          </cell>
          <cell r="AB62" t="str">
            <v>4Very High</v>
          </cell>
          <cell r="AD62" t="str">
            <v>Married</v>
          </cell>
          <cell r="AF62">
            <v>6162</v>
          </cell>
          <cell r="AI62">
            <v>10877</v>
          </cell>
          <cell r="AK62">
            <v>1</v>
          </cell>
          <cell r="AM62" t="str">
            <v>Yes</v>
          </cell>
          <cell r="AO62">
            <v>22</v>
          </cell>
          <cell r="AQ62" t="str">
            <v>4Outstanding</v>
          </cell>
          <cell r="AS62" t="str">
            <v>2Medium</v>
          </cell>
          <cell r="AU62">
            <v>3</v>
          </cell>
          <cell r="AW62" t="str">
            <v>3Better</v>
          </cell>
          <cell r="AY62" t="str">
            <v>No</v>
          </cell>
        </row>
        <row r="63">
          <cell r="B63">
            <v>38</v>
          </cell>
          <cell r="D63" t="str">
            <v>Travel_Frequently</v>
          </cell>
          <cell r="F63">
            <v>653</v>
          </cell>
          <cell r="J63">
            <v>29</v>
          </cell>
          <cell r="L63" t="str">
            <v>5Doctor</v>
          </cell>
          <cell r="N63" t="str">
            <v>Life Sciences</v>
          </cell>
          <cell r="P63" t="str">
            <v>4Ver High</v>
          </cell>
          <cell r="R63" t="str">
            <v>Female</v>
          </cell>
          <cell r="T63">
            <v>50</v>
          </cell>
          <cell r="V63" t="str">
            <v>3High</v>
          </cell>
          <cell r="X63">
            <v>2</v>
          </cell>
          <cell r="Z63" t="str">
            <v>Laboratory Technician</v>
          </cell>
          <cell r="AB63" t="str">
            <v>4Very High</v>
          </cell>
          <cell r="AD63" t="str">
            <v>Single</v>
          </cell>
          <cell r="AF63">
            <v>2406</v>
          </cell>
          <cell r="AI63">
            <v>5456</v>
          </cell>
          <cell r="AK63">
            <v>1</v>
          </cell>
          <cell r="AM63" t="str">
            <v>No</v>
          </cell>
          <cell r="AO63">
            <v>11</v>
          </cell>
          <cell r="AQ63" t="str">
            <v>3Excellent</v>
          </cell>
          <cell r="AS63" t="str">
            <v>4Very High</v>
          </cell>
          <cell r="AU63">
            <v>2</v>
          </cell>
          <cell r="AW63" t="str">
            <v>3Better</v>
          </cell>
          <cell r="AY63" t="str">
            <v>No</v>
          </cell>
        </row>
        <row r="64">
          <cell r="B64">
            <v>50</v>
          </cell>
          <cell r="D64" t="str">
            <v>Travel_Rarely</v>
          </cell>
          <cell r="F64">
            <v>989</v>
          </cell>
          <cell r="H64" t="str">
            <v>Research &amp; Development</v>
          </cell>
          <cell r="J64">
            <v>7</v>
          </cell>
          <cell r="L64" t="str">
            <v>2College</v>
          </cell>
          <cell r="N64" t="str">
            <v>Medical</v>
          </cell>
          <cell r="P64" t="str">
            <v>2Medium</v>
          </cell>
          <cell r="R64" t="str">
            <v>Female</v>
          </cell>
          <cell r="T64">
            <v>43</v>
          </cell>
          <cell r="V64" t="str">
            <v>2Medium</v>
          </cell>
          <cell r="X64">
            <v>5</v>
          </cell>
          <cell r="Z64" t="str">
            <v>Research Director</v>
          </cell>
          <cell r="AB64" t="str">
            <v>3High</v>
          </cell>
          <cell r="AD64" t="str">
            <v>Divorced</v>
          </cell>
          <cell r="AF64">
            <v>18740</v>
          </cell>
          <cell r="AI64">
            <v>16701</v>
          </cell>
          <cell r="AK64">
            <v>5</v>
          </cell>
          <cell r="AM64" t="str">
            <v>Yes</v>
          </cell>
          <cell r="AO64">
            <v>12</v>
          </cell>
          <cell r="AQ64" t="str">
            <v>3Excellent</v>
          </cell>
          <cell r="AS64" t="str">
            <v>4Very High</v>
          </cell>
          <cell r="AU64">
            <v>2</v>
          </cell>
          <cell r="AW64" t="str">
            <v>2Good</v>
          </cell>
          <cell r="AY64" t="str">
            <v>No</v>
          </cell>
        </row>
        <row r="65">
          <cell r="B65">
            <v>59</v>
          </cell>
          <cell r="D65" t="str">
            <v>Travel_Rarely</v>
          </cell>
          <cell r="F65">
            <v>1435</v>
          </cell>
          <cell r="H65" t="str">
            <v>Sales</v>
          </cell>
          <cell r="J65">
            <v>25</v>
          </cell>
          <cell r="L65" t="str">
            <v>3Bachelor</v>
          </cell>
          <cell r="N65" t="str">
            <v>Life Sciences</v>
          </cell>
          <cell r="P65" t="str">
            <v>1Low</v>
          </cell>
          <cell r="R65" t="str">
            <v>Female</v>
          </cell>
          <cell r="T65">
            <v>99</v>
          </cell>
          <cell r="V65" t="str">
            <v>3High</v>
          </cell>
          <cell r="X65">
            <v>3</v>
          </cell>
          <cell r="Z65" t="str">
            <v>Sales Executive</v>
          </cell>
          <cell r="AB65" t="str">
            <v>1Low</v>
          </cell>
          <cell r="AD65" t="str">
            <v>Single</v>
          </cell>
          <cell r="AF65">
            <v>7637</v>
          </cell>
          <cell r="AI65">
            <v>2354</v>
          </cell>
          <cell r="AK65">
            <v>7</v>
          </cell>
          <cell r="AM65" t="str">
            <v>No</v>
          </cell>
          <cell r="AO65">
            <v>11</v>
          </cell>
          <cell r="AQ65" t="str">
            <v>3Excellent</v>
          </cell>
          <cell r="AS65" t="str">
            <v>4Very High</v>
          </cell>
          <cell r="AU65">
            <v>3</v>
          </cell>
          <cell r="AW65" t="str">
            <v>2Good</v>
          </cell>
          <cell r="AY65" t="str">
            <v>No</v>
          </cell>
        </row>
        <row r="66">
          <cell r="B66">
            <v>36</v>
          </cell>
          <cell r="D66" t="str">
            <v>Travel_Rarely</v>
          </cell>
          <cell r="F66">
            <v>1223</v>
          </cell>
          <cell r="H66" t="str">
            <v>Research &amp; Development</v>
          </cell>
          <cell r="J66">
            <v>8</v>
          </cell>
          <cell r="L66" t="str">
            <v>3Bachelor</v>
          </cell>
          <cell r="N66" t="str">
            <v>Technical Degree</v>
          </cell>
          <cell r="P66" t="str">
            <v>3High</v>
          </cell>
          <cell r="R66" t="str">
            <v>Female</v>
          </cell>
          <cell r="T66">
            <v>59</v>
          </cell>
          <cell r="V66" t="str">
            <v>3High</v>
          </cell>
          <cell r="X66">
            <v>3</v>
          </cell>
          <cell r="Z66" t="str">
            <v>Healthcare Representative</v>
          </cell>
          <cell r="AB66" t="str">
            <v>3High</v>
          </cell>
          <cell r="AD66" t="str">
            <v>Divorced</v>
          </cell>
          <cell r="AF66">
            <v>10096</v>
          </cell>
          <cell r="AI66">
            <v>8202</v>
          </cell>
          <cell r="AK66">
            <v>1</v>
          </cell>
          <cell r="AM66" t="str">
            <v>No</v>
          </cell>
          <cell r="AO66">
            <v>13</v>
          </cell>
          <cell r="AQ66" t="str">
            <v>3Excellent</v>
          </cell>
          <cell r="AS66" t="str">
            <v>2Medium</v>
          </cell>
          <cell r="AU66">
            <v>2</v>
          </cell>
          <cell r="AW66" t="str">
            <v>3Better</v>
          </cell>
          <cell r="AY66" t="str">
            <v>No</v>
          </cell>
        </row>
        <row r="67">
          <cell r="B67">
            <v>55</v>
          </cell>
          <cell r="D67" t="str">
            <v>Travel_Rarely</v>
          </cell>
          <cell r="F67">
            <v>836</v>
          </cell>
          <cell r="H67" t="str">
            <v>Research &amp; Development</v>
          </cell>
          <cell r="J67">
            <v>8</v>
          </cell>
          <cell r="L67" t="str">
            <v>3Bachelor</v>
          </cell>
          <cell r="N67" t="str">
            <v>Medical</v>
          </cell>
          <cell r="P67" t="str">
            <v>4Ver High</v>
          </cell>
          <cell r="R67" t="str">
            <v>Female</v>
          </cell>
          <cell r="T67">
            <v>33</v>
          </cell>
          <cell r="V67" t="str">
            <v>3High</v>
          </cell>
          <cell r="X67">
            <v>4</v>
          </cell>
          <cell r="Z67" t="str">
            <v>Manager</v>
          </cell>
          <cell r="AB67" t="str">
            <v>3High</v>
          </cell>
          <cell r="AD67" t="str">
            <v>Divorced</v>
          </cell>
          <cell r="AF67">
            <v>14756</v>
          </cell>
          <cell r="AI67">
            <v>19730</v>
          </cell>
          <cell r="AK67">
            <v>2</v>
          </cell>
          <cell r="AM67" t="str">
            <v>Yes</v>
          </cell>
          <cell r="AO67">
            <v>14</v>
          </cell>
          <cell r="AQ67" t="str">
            <v>3Excellent</v>
          </cell>
          <cell r="AS67" t="str">
            <v>3High</v>
          </cell>
          <cell r="AU67">
            <v>2</v>
          </cell>
          <cell r="AW67" t="str">
            <v>3Better</v>
          </cell>
          <cell r="AY67" t="str">
            <v>No</v>
          </cell>
        </row>
        <row r="68">
          <cell r="B68">
            <v>36</v>
          </cell>
          <cell r="D68" t="str">
            <v>Travel_Frequently</v>
          </cell>
          <cell r="F68">
            <v>1195</v>
          </cell>
          <cell r="H68" t="str">
            <v>Research &amp; Development</v>
          </cell>
          <cell r="J68">
            <v>11</v>
          </cell>
          <cell r="L68" t="str">
            <v>3Bachelor</v>
          </cell>
          <cell r="N68" t="str">
            <v>Life Sciences</v>
          </cell>
          <cell r="P68" t="str">
            <v>2Medium</v>
          </cell>
          <cell r="R68" t="str">
            <v>Male</v>
          </cell>
          <cell r="T68">
            <v>95</v>
          </cell>
          <cell r="V68" t="str">
            <v>2Medium</v>
          </cell>
          <cell r="X68">
            <v>2</v>
          </cell>
          <cell r="Z68" t="str">
            <v>Manufacturing Director</v>
          </cell>
          <cell r="AB68" t="str">
            <v>2Medium</v>
          </cell>
          <cell r="AD68" t="str">
            <v>Single</v>
          </cell>
          <cell r="AF68">
            <v>6499</v>
          </cell>
          <cell r="AI68">
            <v>22656</v>
          </cell>
          <cell r="AK68">
            <v>1</v>
          </cell>
          <cell r="AM68" t="str">
            <v>No</v>
          </cell>
          <cell r="AO68">
            <v>13</v>
          </cell>
          <cell r="AQ68" t="str">
            <v>3Excellent</v>
          </cell>
          <cell r="AS68" t="str">
            <v>3High</v>
          </cell>
          <cell r="AU68">
            <v>3</v>
          </cell>
          <cell r="AW68" t="str">
            <v>3Better</v>
          </cell>
          <cell r="AY68" t="str">
            <v>No</v>
          </cell>
        </row>
        <row r="69">
          <cell r="B69">
            <v>45</v>
          </cell>
          <cell r="D69" t="str">
            <v>Travel_Rarely</v>
          </cell>
          <cell r="F69">
            <v>1339</v>
          </cell>
          <cell r="H69" t="str">
            <v>Research &amp; Development</v>
          </cell>
          <cell r="J69">
            <v>7</v>
          </cell>
          <cell r="L69" t="str">
            <v>3Bachelor</v>
          </cell>
          <cell r="N69" t="str">
            <v>Life Sciences</v>
          </cell>
          <cell r="P69" t="str">
            <v>2Medium</v>
          </cell>
          <cell r="R69" t="str">
            <v>Male</v>
          </cell>
          <cell r="T69">
            <v>59</v>
          </cell>
          <cell r="V69" t="str">
            <v>3High</v>
          </cell>
          <cell r="X69">
            <v>3</v>
          </cell>
          <cell r="Z69" t="str">
            <v>Research Scientist</v>
          </cell>
          <cell r="AB69" t="str">
            <v>1Low</v>
          </cell>
          <cell r="AD69" t="str">
            <v>Divorced</v>
          </cell>
          <cell r="AF69">
            <v>9724</v>
          </cell>
          <cell r="AI69">
            <v>18787</v>
          </cell>
          <cell r="AK69">
            <v>2</v>
          </cell>
          <cell r="AM69" t="str">
            <v>No</v>
          </cell>
          <cell r="AO69">
            <v>17</v>
          </cell>
          <cell r="AQ69" t="str">
            <v>3Excellent</v>
          </cell>
          <cell r="AS69" t="str">
            <v>3High</v>
          </cell>
          <cell r="AU69">
            <v>2</v>
          </cell>
          <cell r="AW69" t="str">
            <v>3Better</v>
          </cell>
          <cell r="AY69" t="str">
            <v>No</v>
          </cell>
        </row>
        <row r="70">
          <cell r="B70">
            <v>35</v>
          </cell>
          <cell r="D70" t="str">
            <v>Travel_Frequently</v>
          </cell>
          <cell r="F70">
            <v>664</v>
          </cell>
          <cell r="H70" t="str">
            <v>Research &amp; Development</v>
          </cell>
          <cell r="J70">
            <v>1</v>
          </cell>
          <cell r="L70" t="str">
            <v>3Bachelor</v>
          </cell>
          <cell r="N70" t="str">
            <v>Medical</v>
          </cell>
          <cell r="P70" t="str">
            <v>2Medium</v>
          </cell>
          <cell r="R70" t="str">
            <v>Male</v>
          </cell>
          <cell r="T70">
            <v>79</v>
          </cell>
          <cell r="V70" t="str">
            <v>3High</v>
          </cell>
          <cell r="X70">
            <v>1</v>
          </cell>
          <cell r="Z70" t="str">
            <v>Research Scientist</v>
          </cell>
          <cell r="AB70" t="str">
            <v>1Low</v>
          </cell>
          <cell r="AD70" t="str">
            <v>Married</v>
          </cell>
          <cell r="AF70">
            <v>2194</v>
          </cell>
          <cell r="AI70">
            <v>5868</v>
          </cell>
          <cell r="AK70">
            <v>4</v>
          </cell>
          <cell r="AM70" t="str">
            <v>No</v>
          </cell>
          <cell r="AO70">
            <v>13</v>
          </cell>
          <cell r="AQ70" t="str">
            <v>3Excellent</v>
          </cell>
          <cell r="AS70" t="str">
            <v>4Very High</v>
          </cell>
          <cell r="AU70">
            <v>2</v>
          </cell>
          <cell r="AW70" t="str">
            <v>2Good</v>
          </cell>
          <cell r="AY70" t="str">
            <v>No</v>
          </cell>
        </row>
        <row r="71">
          <cell r="B71">
            <v>36</v>
          </cell>
          <cell r="D71" t="str">
            <v>Travel_Rarely</v>
          </cell>
          <cell r="F71">
            <v>318</v>
          </cell>
          <cell r="H71" t="str">
            <v>Research &amp; Development</v>
          </cell>
          <cell r="J71">
            <v>9</v>
          </cell>
          <cell r="L71" t="str">
            <v>3Bachelor</v>
          </cell>
          <cell r="N71" t="str">
            <v>Medical</v>
          </cell>
          <cell r="P71" t="str">
            <v>4Ver High</v>
          </cell>
          <cell r="R71" t="str">
            <v>Male</v>
          </cell>
          <cell r="V71" t="str">
            <v>2Medium</v>
          </cell>
          <cell r="X71">
            <v>1</v>
          </cell>
          <cell r="Z71" t="str">
            <v>Research Scientist</v>
          </cell>
          <cell r="AB71" t="str">
            <v>3High</v>
          </cell>
          <cell r="AD71" t="str">
            <v>Married</v>
          </cell>
          <cell r="AF71">
            <v>3388</v>
          </cell>
          <cell r="AI71">
            <v>21777</v>
          </cell>
          <cell r="AK71">
            <v>0</v>
          </cell>
          <cell r="AM71" t="str">
            <v>Yes</v>
          </cell>
          <cell r="AO71">
            <v>17</v>
          </cell>
          <cell r="AQ71" t="str">
            <v>3Excellent</v>
          </cell>
          <cell r="AS71" t="str">
            <v>1Low</v>
          </cell>
          <cell r="AU71">
            <v>0</v>
          </cell>
          <cell r="AW71" t="str">
            <v>2Good</v>
          </cell>
          <cell r="AY71" t="str">
            <v>Yes</v>
          </cell>
        </row>
        <row r="72">
          <cell r="B72">
            <v>59</v>
          </cell>
          <cell r="D72" t="str">
            <v>Travel_Frequently</v>
          </cell>
          <cell r="F72">
            <v>1225</v>
          </cell>
          <cell r="H72" t="str">
            <v>Sales</v>
          </cell>
          <cell r="J72">
            <v>1</v>
          </cell>
          <cell r="L72" t="str">
            <v>1Below College</v>
          </cell>
          <cell r="N72" t="str">
            <v>Life Sciences</v>
          </cell>
          <cell r="P72" t="str">
            <v>1Low</v>
          </cell>
          <cell r="R72" t="str">
            <v>Female</v>
          </cell>
          <cell r="T72">
            <v>57</v>
          </cell>
          <cell r="V72" t="str">
            <v>2Medium</v>
          </cell>
          <cell r="X72">
            <v>2</v>
          </cell>
          <cell r="Z72" t="str">
            <v>Sales Executive</v>
          </cell>
          <cell r="AB72" t="str">
            <v>3High</v>
          </cell>
          <cell r="AD72" t="str">
            <v>Single</v>
          </cell>
          <cell r="AF72">
            <v>5473</v>
          </cell>
          <cell r="AI72">
            <v>24668</v>
          </cell>
          <cell r="AK72">
            <v>7</v>
          </cell>
          <cell r="AM72" t="str">
            <v>No</v>
          </cell>
          <cell r="AO72">
            <v>11</v>
          </cell>
          <cell r="AQ72" t="str">
            <v>3Excellent</v>
          </cell>
          <cell r="AS72" t="str">
            <v>4Very High</v>
          </cell>
          <cell r="AU72">
            <v>2</v>
          </cell>
          <cell r="AW72" t="str">
            <v>2Good</v>
          </cell>
          <cell r="AY72" t="str">
            <v>No</v>
          </cell>
        </row>
        <row r="73">
          <cell r="B73">
            <v>29</v>
          </cell>
          <cell r="D73" t="str">
            <v>Travel_Rarely</v>
          </cell>
          <cell r="F73">
            <v>1328</v>
          </cell>
          <cell r="H73" t="str">
            <v>Research &amp; Development</v>
          </cell>
          <cell r="J73">
            <v>2</v>
          </cell>
          <cell r="L73" t="str">
            <v>3Bachelor</v>
          </cell>
          <cell r="N73" t="str">
            <v>Life Sciences</v>
          </cell>
          <cell r="P73" t="str">
            <v>3High</v>
          </cell>
          <cell r="R73" t="str">
            <v>Male</v>
          </cell>
          <cell r="T73">
            <v>76</v>
          </cell>
          <cell r="V73" t="str">
            <v>3High</v>
          </cell>
          <cell r="Z73" t="str">
            <v>Research Scientist</v>
          </cell>
          <cell r="AB73" t="str">
            <v>2Medium</v>
          </cell>
          <cell r="AD73" t="str">
            <v>Married</v>
          </cell>
          <cell r="AF73">
            <v>2703</v>
          </cell>
          <cell r="AI73">
            <v>4956</v>
          </cell>
          <cell r="AK73">
            <v>0</v>
          </cell>
          <cell r="AM73" t="str">
            <v>No</v>
          </cell>
          <cell r="AO73">
            <v>23</v>
          </cell>
          <cell r="AQ73" t="str">
            <v>4Outstanding</v>
          </cell>
          <cell r="AS73" t="str">
            <v>4Very High</v>
          </cell>
          <cell r="AU73">
            <v>3</v>
          </cell>
          <cell r="AW73" t="str">
            <v>3Better</v>
          </cell>
          <cell r="AY73" t="str">
            <v>No</v>
          </cell>
        </row>
        <row r="74">
          <cell r="B74">
            <v>31</v>
          </cell>
          <cell r="D74" t="str">
            <v>Travel_Rarely</v>
          </cell>
          <cell r="F74">
            <v>1082</v>
          </cell>
          <cell r="H74" t="str">
            <v>Research &amp; Development</v>
          </cell>
          <cell r="J74">
            <v>1</v>
          </cell>
          <cell r="L74" t="str">
            <v>4Master</v>
          </cell>
          <cell r="N74" t="str">
            <v>Medical</v>
          </cell>
          <cell r="P74" t="str">
            <v>3High</v>
          </cell>
          <cell r="R74" t="str">
            <v>Male</v>
          </cell>
          <cell r="T74">
            <v>87</v>
          </cell>
          <cell r="V74" t="str">
            <v>3High</v>
          </cell>
          <cell r="X74">
            <v>1</v>
          </cell>
          <cell r="Z74" t="str">
            <v>Research Scientist</v>
          </cell>
          <cell r="AB74" t="str">
            <v>2Medium</v>
          </cell>
          <cell r="AD74" t="str">
            <v>Single</v>
          </cell>
          <cell r="AF74">
            <v>2501</v>
          </cell>
          <cell r="AI74">
            <v>18775</v>
          </cell>
          <cell r="AK74">
            <v>1</v>
          </cell>
          <cell r="AM74" t="str">
            <v>No</v>
          </cell>
          <cell r="AO74">
            <v>17</v>
          </cell>
          <cell r="AQ74" t="str">
            <v>3Excellent</v>
          </cell>
          <cell r="AS74" t="str">
            <v>2Medium</v>
          </cell>
          <cell r="AU74">
            <v>4</v>
          </cell>
          <cell r="AW74" t="str">
            <v>3Better</v>
          </cell>
          <cell r="AY74" t="str">
            <v>No</v>
          </cell>
        </row>
        <row r="75">
          <cell r="B75">
            <v>32</v>
          </cell>
          <cell r="D75" t="str">
            <v>Travel_Rarely</v>
          </cell>
          <cell r="F75">
            <v>548</v>
          </cell>
          <cell r="H75" t="str">
            <v>Research &amp; Development</v>
          </cell>
          <cell r="J75">
            <v>1</v>
          </cell>
          <cell r="L75" t="str">
            <v>3Bachelor</v>
          </cell>
          <cell r="N75" t="str">
            <v>Life Sciences</v>
          </cell>
          <cell r="P75" t="str">
            <v>2Medium</v>
          </cell>
          <cell r="R75" t="str">
            <v>Male</v>
          </cell>
          <cell r="T75">
            <v>66</v>
          </cell>
          <cell r="V75" t="str">
            <v>3High</v>
          </cell>
          <cell r="X75">
            <v>2</v>
          </cell>
          <cell r="Z75" t="str">
            <v>Research Scientist</v>
          </cell>
          <cell r="AB75" t="str">
            <v>2Medium</v>
          </cell>
          <cell r="AD75" t="str">
            <v>Married</v>
          </cell>
          <cell r="AF75">
            <v>6220</v>
          </cell>
          <cell r="AI75">
            <v>7346</v>
          </cell>
          <cell r="AK75">
            <v>1</v>
          </cell>
          <cell r="AM75" t="str">
            <v>No</v>
          </cell>
          <cell r="AO75">
            <v>17</v>
          </cell>
          <cell r="AQ75" t="str">
            <v>3Excellent</v>
          </cell>
          <cell r="AS75" t="str">
            <v>2Medium</v>
          </cell>
          <cell r="AU75">
            <v>3</v>
          </cell>
          <cell r="AW75" t="str">
            <v>3Better</v>
          </cell>
          <cell r="AY75" t="str">
            <v>No</v>
          </cell>
        </row>
        <row r="76">
          <cell r="B76">
            <v>36</v>
          </cell>
          <cell r="D76" t="str">
            <v>Travel_Rarely</v>
          </cell>
          <cell r="F76">
            <v>132</v>
          </cell>
          <cell r="H76" t="str">
            <v>Research &amp; Development</v>
          </cell>
          <cell r="J76">
            <v>6</v>
          </cell>
          <cell r="L76" t="str">
            <v>3Bachelor</v>
          </cell>
          <cell r="N76" t="str">
            <v>Life Sciences</v>
          </cell>
          <cell r="P76" t="str">
            <v>2Medium</v>
          </cell>
          <cell r="R76" t="str">
            <v>Female</v>
          </cell>
          <cell r="T76">
            <v>55</v>
          </cell>
          <cell r="V76" t="str">
            <v>4Very High</v>
          </cell>
          <cell r="X76">
            <v>1</v>
          </cell>
          <cell r="Z76" t="str">
            <v>Laboratory Technician</v>
          </cell>
          <cell r="AB76" t="str">
            <v>4Very High</v>
          </cell>
          <cell r="AD76" t="str">
            <v>Married</v>
          </cell>
          <cell r="AF76">
            <v>3038</v>
          </cell>
          <cell r="AI76">
            <v>22002</v>
          </cell>
          <cell r="AK76">
            <v>3</v>
          </cell>
          <cell r="AM76" t="str">
            <v>No</v>
          </cell>
          <cell r="AO76">
            <v>12</v>
          </cell>
          <cell r="AQ76" t="str">
            <v>3Excellent</v>
          </cell>
          <cell r="AS76" t="str">
            <v>2Medium</v>
          </cell>
          <cell r="AU76">
            <v>3</v>
          </cell>
          <cell r="AW76" t="str">
            <v>3Better</v>
          </cell>
          <cell r="AY76" t="str">
            <v>No</v>
          </cell>
        </row>
        <row r="77">
          <cell r="B77">
            <v>31</v>
          </cell>
          <cell r="D77" t="str">
            <v>Travel_Rarely</v>
          </cell>
          <cell r="F77">
            <v>746</v>
          </cell>
          <cell r="H77" t="str">
            <v>Research &amp; Development</v>
          </cell>
          <cell r="J77">
            <v>8</v>
          </cell>
          <cell r="L77" t="str">
            <v>4Master</v>
          </cell>
          <cell r="N77" t="str">
            <v>Life Sciences</v>
          </cell>
          <cell r="P77" t="str">
            <v>3High</v>
          </cell>
          <cell r="R77" t="str">
            <v>Female</v>
          </cell>
          <cell r="T77">
            <v>61</v>
          </cell>
          <cell r="V77" t="str">
            <v>3High</v>
          </cell>
          <cell r="X77">
            <v>2</v>
          </cell>
          <cell r="Z77" t="str">
            <v>Manufacturing Director</v>
          </cell>
          <cell r="AB77" t="str">
            <v>4Very High</v>
          </cell>
          <cell r="AD77" t="str">
            <v>Single</v>
          </cell>
          <cell r="AF77">
            <v>4424</v>
          </cell>
          <cell r="AI77">
            <v>20682</v>
          </cell>
          <cell r="AK77">
            <v>1</v>
          </cell>
          <cell r="AM77" t="str">
            <v>No</v>
          </cell>
          <cell r="AO77">
            <v>23</v>
          </cell>
          <cell r="AQ77" t="str">
            <v>4Outstanding</v>
          </cell>
          <cell r="AS77" t="str">
            <v>4Very High</v>
          </cell>
          <cell r="AU77">
            <v>2</v>
          </cell>
          <cell r="AW77" t="str">
            <v>3Better</v>
          </cell>
          <cell r="AY77" t="str">
            <v>No</v>
          </cell>
        </row>
        <row r="78">
          <cell r="B78">
            <v>35</v>
          </cell>
          <cell r="D78" t="str">
            <v>Travel_Rarely</v>
          </cell>
          <cell r="F78">
            <v>776</v>
          </cell>
          <cell r="H78" t="str">
            <v>Sales</v>
          </cell>
          <cell r="J78">
            <v>1</v>
          </cell>
          <cell r="L78" t="str">
            <v>4Master</v>
          </cell>
          <cell r="N78" t="str">
            <v>Marketing</v>
          </cell>
          <cell r="P78" t="str">
            <v>3High</v>
          </cell>
          <cell r="R78" t="str">
            <v>Male</v>
          </cell>
          <cell r="T78">
            <v>32</v>
          </cell>
          <cell r="V78" t="str">
            <v>2Medium</v>
          </cell>
          <cell r="X78">
            <v>2</v>
          </cell>
          <cell r="Z78" t="str">
            <v>Sales Executive</v>
          </cell>
          <cell r="AB78" t="str">
            <v>1Low</v>
          </cell>
          <cell r="AD78" t="str">
            <v>Single</v>
          </cell>
          <cell r="AF78">
            <v>4312</v>
          </cell>
          <cell r="AI78">
            <v>23016</v>
          </cell>
          <cell r="AK78">
            <v>0</v>
          </cell>
          <cell r="AM78" t="str">
            <v>No</v>
          </cell>
          <cell r="AO78">
            <v>14</v>
          </cell>
          <cell r="AQ78" t="str">
            <v>3Excellent</v>
          </cell>
          <cell r="AS78" t="str">
            <v>2Medium</v>
          </cell>
          <cell r="AU78">
            <v>2</v>
          </cell>
          <cell r="AW78" t="str">
            <v>3Better</v>
          </cell>
          <cell r="AY78" t="str">
            <v>No</v>
          </cell>
        </row>
        <row r="79">
          <cell r="B79">
            <v>45</v>
          </cell>
          <cell r="D79" t="str">
            <v>Travel_Rarely</v>
          </cell>
          <cell r="F79">
            <v>193</v>
          </cell>
          <cell r="H79" t="str">
            <v>Research &amp; Development</v>
          </cell>
          <cell r="J79">
            <v>6</v>
          </cell>
          <cell r="L79" t="str">
            <v>4Master</v>
          </cell>
          <cell r="N79" t="str">
            <v>Other</v>
          </cell>
          <cell r="P79" t="str">
            <v>4Ver High</v>
          </cell>
          <cell r="R79" t="str">
            <v>Male</v>
          </cell>
          <cell r="T79">
            <v>52</v>
          </cell>
          <cell r="V79" t="str">
            <v>3High</v>
          </cell>
          <cell r="X79">
            <v>3</v>
          </cell>
          <cell r="Z79" t="str">
            <v>Research Director</v>
          </cell>
          <cell r="AB79" t="str">
            <v>1Low</v>
          </cell>
          <cell r="AD79" t="str">
            <v>Married</v>
          </cell>
          <cell r="AF79">
            <v>13245</v>
          </cell>
          <cell r="AI79">
            <v>15067</v>
          </cell>
          <cell r="AK79">
            <v>4</v>
          </cell>
          <cell r="AM79" t="str">
            <v>Yes</v>
          </cell>
          <cell r="AO79">
            <v>14</v>
          </cell>
          <cell r="AS79" t="str">
            <v>2Medium</v>
          </cell>
          <cell r="AU79">
            <v>3</v>
          </cell>
          <cell r="AW79" t="str">
            <v>4Best</v>
          </cell>
          <cell r="AY79" t="str">
            <v>No</v>
          </cell>
        </row>
        <row r="80">
          <cell r="B80">
            <v>37</v>
          </cell>
          <cell r="D80" t="str">
            <v>Travel_Rarely</v>
          </cell>
          <cell r="F80">
            <v>397</v>
          </cell>
          <cell r="H80" t="str">
            <v>Research &amp; Development</v>
          </cell>
          <cell r="J80">
            <v>7</v>
          </cell>
          <cell r="L80" t="str">
            <v>4Master</v>
          </cell>
          <cell r="N80" t="str">
            <v>Medical</v>
          </cell>
          <cell r="P80" t="str">
            <v>1Low</v>
          </cell>
          <cell r="R80" t="str">
            <v>Male</v>
          </cell>
          <cell r="T80">
            <v>30</v>
          </cell>
          <cell r="V80" t="str">
            <v>3High</v>
          </cell>
          <cell r="X80">
            <v>3</v>
          </cell>
          <cell r="Z80" t="str">
            <v>Research Director</v>
          </cell>
          <cell r="AB80" t="str">
            <v>3High</v>
          </cell>
          <cell r="AD80" t="str">
            <v>Single</v>
          </cell>
          <cell r="AF80">
            <v>13664</v>
          </cell>
          <cell r="AI80">
            <v>25258</v>
          </cell>
          <cell r="AK80">
            <v>4</v>
          </cell>
          <cell r="AM80" t="str">
            <v>No</v>
          </cell>
          <cell r="AO80">
            <v>13</v>
          </cell>
          <cell r="AQ80" t="str">
            <v>3Excellent</v>
          </cell>
          <cell r="AS80" t="str">
            <v>1Low</v>
          </cell>
          <cell r="AU80">
            <v>3</v>
          </cell>
          <cell r="AW80" t="str">
            <v>4Best</v>
          </cell>
          <cell r="AY80" t="str">
            <v>No</v>
          </cell>
        </row>
        <row r="81">
          <cell r="B81">
            <v>46</v>
          </cell>
          <cell r="D81" t="str">
            <v>Travel_Rarely</v>
          </cell>
          <cell r="F81">
            <v>945</v>
          </cell>
          <cell r="H81" t="str">
            <v>Human Resources</v>
          </cell>
          <cell r="J81">
            <v>5</v>
          </cell>
          <cell r="L81" t="str">
            <v>2College</v>
          </cell>
          <cell r="N81" t="str">
            <v>Medical</v>
          </cell>
          <cell r="P81" t="str">
            <v>2Medium</v>
          </cell>
          <cell r="R81" t="str">
            <v>Male</v>
          </cell>
          <cell r="T81">
            <v>80</v>
          </cell>
          <cell r="V81" t="str">
            <v>3High</v>
          </cell>
          <cell r="X81">
            <v>2</v>
          </cell>
          <cell r="Z81" t="str">
            <v>Human Resources</v>
          </cell>
          <cell r="AB81" t="str">
            <v>2Medium</v>
          </cell>
          <cell r="AD81" t="str">
            <v>Divorced</v>
          </cell>
          <cell r="AF81">
            <v>5021</v>
          </cell>
          <cell r="AI81">
            <v>10425</v>
          </cell>
          <cell r="AK81">
            <v>8</v>
          </cell>
          <cell r="AM81" t="str">
            <v>Yes</v>
          </cell>
          <cell r="AO81">
            <v>22</v>
          </cell>
          <cell r="AQ81" t="str">
            <v>4Outstanding</v>
          </cell>
          <cell r="AS81" t="str">
            <v>4Very High</v>
          </cell>
          <cell r="AU81">
            <v>2</v>
          </cell>
          <cell r="AW81" t="str">
            <v>3Better</v>
          </cell>
          <cell r="AY81" t="str">
            <v>No</v>
          </cell>
        </row>
        <row r="82">
          <cell r="B82">
            <v>30</v>
          </cell>
          <cell r="D82" t="str">
            <v>Travel_Rarely</v>
          </cell>
          <cell r="F82">
            <v>852</v>
          </cell>
          <cell r="H82" t="str">
            <v>Research &amp; Development</v>
          </cell>
          <cell r="J82">
            <v>1</v>
          </cell>
          <cell r="L82" t="str">
            <v>1Below College</v>
          </cell>
          <cell r="N82" t="str">
            <v>Life Sciences</v>
          </cell>
          <cell r="P82" t="str">
            <v>4Ver High</v>
          </cell>
          <cell r="R82" t="str">
            <v>Male</v>
          </cell>
          <cell r="T82">
            <v>55</v>
          </cell>
          <cell r="V82" t="str">
            <v>2Medium</v>
          </cell>
          <cell r="X82">
            <v>2</v>
          </cell>
          <cell r="Z82" t="str">
            <v>Laboratory Technician</v>
          </cell>
          <cell r="AB82" t="str">
            <v>4Very High</v>
          </cell>
          <cell r="AD82" t="str">
            <v>Married</v>
          </cell>
          <cell r="AF82">
            <v>5126</v>
          </cell>
          <cell r="AI82">
            <v>15998</v>
          </cell>
          <cell r="AK82">
            <v>1</v>
          </cell>
          <cell r="AM82" t="str">
            <v>Yes</v>
          </cell>
          <cell r="AO82">
            <v>12</v>
          </cell>
          <cell r="AQ82" t="str">
            <v>3Excellent</v>
          </cell>
          <cell r="AS82" t="str">
            <v>3High</v>
          </cell>
          <cell r="AU82">
            <v>1</v>
          </cell>
          <cell r="AW82" t="str">
            <v>2Good</v>
          </cell>
          <cell r="AY82" t="str">
            <v>No</v>
          </cell>
        </row>
        <row r="83">
          <cell r="B83">
            <v>35</v>
          </cell>
          <cell r="D83" t="str">
            <v>Travel_Rarely</v>
          </cell>
          <cell r="F83">
            <v>1214</v>
          </cell>
          <cell r="H83" t="str">
            <v>Research &amp; Development</v>
          </cell>
          <cell r="J83">
            <v>1</v>
          </cell>
          <cell r="L83" t="str">
            <v>3Bachelor</v>
          </cell>
          <cell r="N83" t="str">
            <v>Medical</v>
          </cell>
          <cell r="P83" t="str">
            <v>2Medium</v>
          </cell>
          <cell r="R83" t="str">
            <v>Male</v>
          </cell>
          <cell r="T83">
            <v>30</v>
          </cell>
          <cell r="V83" t="str">
            <v>2Medium</v>
          </cell>
          <cell r="X83">
            <v>1</v>
          </cell>
          <cell r="Z83" t="str">
            <v>Research Scientist</v>
          </cell>
          <cell r="AB83" t="str">
            <v>3High</v>
          </cell>
          <cell r="AD83" t="str">
            <v>Single</v>
          </cell>
          <cell r="AF83">
            <v>2859</v>
          </cell>
          <cell r="AI83">
            <v>26278</v>
          </cell>
          <cell r="AK83">
            <v>1</v>
          </cell>
          <cell r="AM83" t="str">
            <v>No</v>
          </cell>
          <cell r="AO83">
            <v>18</v>
          </cell>
          <cell r="AQ83" t="str">
            <v>3Excellent</v>
          </cell>
          <cell r="AS83" t="str">
            <v>1Low</v>
          </cell>
          <cell r="AU83">
            <v>3</v>
          </cell>
          <cell r="AW83" t="str">
            <v>3Better</v>
          </cell>
          <cell r="AY83" t="str">
            <v>No</v>
          </cell>
        </row>
        <row r="84">
          <cell r="B84">
            <v>55</v>
          </cell>
          <cell r="D84" t="str">
            <v>Travel_Rarely</v>
          </cell>
          <cell r="F84">
            <v>111</v>
          </cell>
          <cell r="H84" t="str">
            <v>Sales</v>
          </cell>
          <cell r="J84">
            <v>1</v>
          </cell>
          <cell r="L84" t="str">
            <v>2College</v>
          </cell>
          <cell r="N84" t="str">
            <v>Life Sciences</v>
          </cell>
          <cell r="P84" t="str">
            <v>1Low</v>
          </cell>
          <cell r="R84" t="str">
            <v>Male</v>
          </cell>
          <cell r="T84">
            <v>70</v>
          </cell>
          <cell r="V84" t="str">
            <v>3High</v>
          </cell>
          <cell r="X84">
            <v>3</v>
          </cell>
          <cell r="Z84" t="str">
            <v>Sales Executive</v>
          </cell>
          <cell r="AB84" t="str">
            <v>4Very High</v>
          </cell>
          <cell r="AD84" t="str">
            <v>Married</v>
          </cell>
          <cell r="AF84">
            <v>10239</v>
          </cell>
          <cell r="AI84">
            <v>18092</v>
          </cell>
          <cell r="AK84">
            <v>3</v>
          </cell>
          <cell r="AM84" t="str">
            <v>No</v>
          </cell>
          <cell r="AO84">
            <v>14</v>
          </cell>
          <cell r="AQ84" t="str">
            <v>3Excellent</v>
          </cell>
          <cell r="AS84" t="str">
            <v>4Very High</v>
          </cell>
          <cell r="AU84">
            <v>4</v>
          </cell>
          <cell r="AW84" t="str">
            <v>3Better</v>
          </cell>
          <cell r="AY84" t="str">
            <v>No</v>
          </cell>
        </row>
        <row r="85">
          <cell r="B85">
            <v>38</v>
          </cell>
          <cell r="D85" t="str">
            <v>Non-Travel</v>
          </cell>
          <cell r="F85">
            <v>573</v>
          </cell>
          <cell r="H85" t="str">
            <v>Research &amp; Development</v>
          </cell>
          <cell r="J85">
            <v>6</v>
          </cell>
          <cell r="L85" t="str">
            <v>3Bachelor</v>
          </cell>
          <cell r="N85" t="str">
            <v>Medical</v>
          </cell>
          <cell r="P85" t="str">
            <v>2Medium</v>
          </cell>
          <cell r="R85" t="str">
            <v>Female</v>
          </cell>
          <cell r="T85">
            <v>79</v>
          </cell>
          <cell r="V85" t="str">
            <v>1Low</v>
          </cell>
          <cell r="X85">
            <v>2</v>
          </cell>
          <cell r="Z85" t="str">
            <v>Research Scientist</v>
          </cell>
          <cell r="AB85" t="str">
            <v>4Very High</v>
          </cell>
          <cell r="AD85" t="str">
            <v>Divorced</v>
          </cell>
          <cell r="AF85">
            <v>5329</v>
          </cell>
          <cell r="AI85">
            <v>15717</v>
          </cell>
          <cell r="AK85">
            <v>7</v>
          </cell>
          <cell r="AM85" t="str">
            <v>Yes</v>
          </cell>
          <cell r="AO85">
            <v>12</v>
          </cell>
          <cell r="AQ85" t="str">
            <v>3Excellent</v>
          </cell>
          <cell r="AS85" t="str">
            <v>4Very High</v>
          </cell>
          <cell r="AU85">
            <v>3</v>
          </cell>
          <cell r="AW85" t="str">
            <v>3Better</v>
          </cell>
          <cell r="AY85" t="str">
            <v>No</v>
          </cell>
        </row>
        <row r="86">
          <cell r="B86">
            <v>34</v>
          </cell>
          <cell r="D86" t="str">
            <v>Travel_Rarely</v>
          </cell>
          <cell r="F86">
            <v>1153</v>
          </cell>
          <cell r="H86" t="str">
            <v>Research &amp; Development</v>
          </cell>
          <cell r="J86">
            <v>1</v>
          </cell>
          <cell r="L86" t="str">
            <v>2College</v>
          </cell>
          <cell r="N86" t="str">
            <v>Medical</v>
          </cell>
          <cell r="P86" t="str">
            <v>1Low</v>
          </cell>
          <cell r="R86" t="str">
            <v>Male</v>
          </cell>
          <cell r="T86">
            <v>94</v>
          </cell>
          <cell r="V86" t="str">
            <v>3High</v>
          </cell>
          <cell r="X86">
            <v>2</v>
          </cell>
          <cell r="Z86" t="str">
            <v>Manufacturing Director</v>
          </cell>
          <cell r="AB86" t="str">
            <v>2Medium</v>
          </cell>
          <cell r="AD86" t="str">
            <v>Married</v>
          </cell>
          <cell r="AF86">
            <v>4325</v>
          </cell>
          <cell r="AI86">
            <v>17736</v>
          </cell>
          <cell r="AK86">
            <v>1</v>
          </cell>
          <cell r="AM86" t="str">
            <v>No</v>
          </cell>
          <cell r="AO86">
            <v>15</v>
          </cell>
          <cell r="AQ86" t="str">
            <v>3Excellent</v>
          </cell>
          <cell r="AS86" t="str">
            <v>3High</v>
          </cell>
          <cell r="AU86">
            <v>2</v>
          </cell>
          <cell r="AW86" t="str">
            <v>3Better</v>
          </cell>
          <cell r="AY86" t="str">
            <v>No</v>
          </cell>
        </row>
        <row r="87">
          <cell r="B87">
            <v>56</v>
          </cell>
          <cell r="D87" t="str">
            <v>Travel_Rarely</v>
          </cell>
          <cell r="F87">
            <v>1400</v>
          </cell>
          <cell r="H87" t="str">
            <v>Research &amp; Development</v>
          </cell>
          <cell r="J87">
            <v>7</v>
          </cell>
          <cell r="L87" t="str">
            <v>3Bachelor</v>
          </cell>
          <cell r="N87" t="str">
            <v>Life Sciences</v>
          </cell>
          <cell r="P87" t="str">
            <v>4Ver High</v>
          </cell>
          <cell r="R87" t="str">
            <v>Male</v>
          </cell>
          <cell r="T87">
            <v>49</v>
          </cell>
          <cell r="V87" t="str">
            <v>1Low</v>
          </cell>
          <cell r="X87">
            <v>3</v>
          </cell>
          <cell r="Z87" t="str">
            <v>Manufacturing Director</v>
          </cell>
          <cell r="AB87" t="str">
            <v>4Very High</v>
          </cell>
          <cell r="AD87" t="str">
            <v>Single</v>
          </cell>
          <cell r="AF87">
            <v>7260</v>
          </cell>
          <cell r="AI87">
            <v>21698</v>
          </cell>
          <cell r="AK87">
            <v>4</v>
          </cell>
          <cell r="AM87" t="str">
            <v>No</v>
          </cell>
          <cell r="AO87">
            <v>11</v>
          </cell>
          <cell r="AQ87" t="str">
            <v>3Excellent</v>
          </cell>
          <cell r="AS87" t="str">
            <v>1Low</v>
          </cell>
          <cell r="AU87">
            <v>3</v>
          </cell>
          <cell r="AW87" t="str">
            <v>2Good</v>
          </cell>
          <cell r="AY87" t="str">
            <v>No</v>
          </cell>
        </row>
        <row r="88">
          <cell r="B88">
            <v>23</v>
          </cell>
          <cell r="D88" t="str">
            <v>Travel_Rarely</v>
          </cell>
          <cell r="F88">
            <v>541</v>
          </cell>
          <cell r="H88" t="str">
            <v>Sales</v>
          </cell>
          <cell r="J88">
            <v>2</v>
          </cell>
          <cell r="L88" t="str">
            <v>1Below College</v>
          </cell>
          <cell r="N88" t="str">
            <v>Technical Degree</v>
          </cell>
          <cell r="P88" t="str">
            <v>3High</v>
          </cell>
          <cell r="R88" t="str">
            <v>Male</v>
          </cell>
          <cell r="T88">
            <v>62</v>
          </cell>
          <cell r="V88" t="str">
            <v>3High</v>
          </cell>
          <cell r="X88">
            <v>1</v>
          </cell>
          <cell r="Z88" t="str">
            <v>Sales Representative</v>
          </cell>
          <cell r="AB88" t="str">
            <v>1Low</v>
          </cell>
          <cell r="AD88" t="str">
            <v>Divorced</v>
          </cell>
          <cell r="AF88">
            <v>2322</v>
          </cell>
          <cell r="AI88">
            <v>9518</v>
          </cell>
          <cell r="AK88">
            <v>3</v>
          </cell>
          <cell r="AM88" t="str">
            <v>No</v>
          </cell>
          <cell r="AO88">
            <v>13</v>
          </cell>
          <cell r="AQ88" t="str">
            <v>3Excellent</v>
          </cell>
          <cell r="AS88" t="str">
            <v>3High</v>
          </cell>
          <cell r="AU88">
            <v>3</v>
          </cell>
          <cell r="AW88" t="str">
            <v>3Better</v>
          </cell>
          <cell r="AY88" t="str">
            <v>No</v>
          </cell>
        </row>
        <row r="89">
          <cell r="B89">
            <v>51</v>
          </cell>
          <cell r="D89" t="str">
            <v>Travel_Rarely</v>
          </cell>
          <cell r="F89">
            <v>432</v>
          </cell>
          <cell r="H89" t="str">
            <v>Research &amp; Development</v>
          </cell>
          <cell r="J89">
            <v>9</v>
          </cell>
          <cell r="L89" t="str">
            <v>4Master</v>
          </cell>
          <cell r="N89" t="str">
            <v>Life Sciences</v>
          </cell>
          <cell r="P89" t="str">
            <v>4Ver High</v>
          </cell>
          <cell r="R89" t="str">
            <v>Male</v>
          </cell>
          <cell r="T89">
            <v>96</v>
          </cell>
          <cell r="V89" t="str">
            <v>3High</v>
          </cell>
          <cell r="X89">
            <v>1</v>
          </cell>
          <cell r="Z89" t="str">
            <v>Laboratory Technician</v>
          </cell>
          <cell r="AB89" t="str">
            <v>4Very High</v>
          </cell>
          <cell r="AD89" t="str">
            <v>Married</v>
          </cell>
          <cell r="AF89">
            <v>2075</v>
          </cell>
          <cell r="AI89">
            <v>18725</v>
          </cell>
          <cell r="AK89">
            <v>3</v>
          </cell>
          <cell r="AM89" t="str">
            <v>No</v>
          </cell>
          <cell r="AO89">
            <v>23</v>
          </cell>
          <cell r="AQ89" t="str">
            <v>4Outstanding</v>
          </cell>
          <cell r="AS89" t="str">
            <v>2Medium</v>
          </cell>
          <cell r="AU89">
            <v>4</v>
          </cell>
          <cell r="AW89" t="str">
            <v>3Better</v>
          </cell>
          <cell r="AY89" t="str">
            <v>No</v>
          </cell>
        </row>
        <row r="90">
          <cell r="B90">
            <v>30</v>
          </cell>
          <cell r="D90" t="str">
            <v>Travel_Rarely</v>
          </cell>
          <cell r="F90">
            <v>288</v>
          </cell>
          <cell r="H90" t="str">
            <v>Research &amp; Development</v>
          </cell>
          <cell r="J90">
            <v>2</v>
          </cell>
          <cell r="L90" t="str">
            <v>3Bachelor</v>
          </cell>
          <cell r="N90" t="str">
            <v>Life Sciences</v>
          </cell>
          <cell r="P90" t="str">
            <v>3High</v>
          </cell>
          <cell r="R90" t="str">
            <v>Male</v>
          </cell>
          <cell r="T90">
            <v>99</v>
          </cell>
          <cell r="V90" t="str">
            <v>2Medium</v>
          </cell>
          <cell r="X90">
            <v>2</v>
          </cell>
          <cell r="Z90" t="str">
            <v>Healthcare Representative</v>
          </cell>
          <cell r="AB90" t="str">
            <v>4Very High</v>
          </cell>
          <cell r="AD90" t="str">
            <v>Married</v>
          </cell>
          <cell r="AF90">
            <v>4152</v>
          </cell>
          <cell r="AI90">
            <v>15830</v>
          </cell>
          <cell r="AK90">
            <v>1</v>
          </cell>
          <cell r="AM90" t="str">
            <v>No</v>
          </cell>
          <cell r="AO90">
            <v>19</v>
          </cell>
          <cell r="AQ90" t="str">
            <v>3Excellent</v>
          </cell>
          <cell r="AS90" t="str">
            <v>1Low</v>
          </cell>
          <cell r="AU90">
            <v>3</v>
          </cell>
          <cell r="AW90" t="str">
            <v>3Better</v>
          </cell>
          <cell r="AY90" t="str">
            <v>No</v>
          </cell>
        </row>
        <row r="91">
          <cell r="B91">
            <v>46</v>
          </cell>
          <cell r="D91" t="str">
            <v>Travel_Rarely</v>
          </cell>
          <cell r="F91">
            <v>669</v>
          </cell>
          <cell r="H91" t="str">
            <v>Sales</v>
          </cell>
          <cell r="J91">
            <v>9</v>
          </cell>
          <cell r="L91" t="str">
            <v>2College</v>
          </cell>
          <cell r="N91" t="str">
            <v>Medical</v>
          </cell>
          <cell r="P91" t="str">
            <v>3High</v>
          </cell>
          <cell r="R91" t="str">
            <v>Male</v>
          </cell>
          <cell r="T91">
            <v>64</v>
          </cell>
          <cell r="V91" t="str">
            <v>2Medium</v>
          </cell>
          <cell r="X91">
            <v>3</v>
          </cell>
          <cell r="Z91" t="str">
            <v>Sales Executive</v>
          </cell>
          <cell r="AB91" t="str">
            <v>4Very High</v>
          </cell>
          <cell r="AD91" t="str">
            <v>Single</v>
          </cell>
          <cell r="AF91">
            <v>9619</v>
          </cell>
          <cell r="AI91">
            <v>13596</v>
          </cell>
          <cell r="AK91">
            <v>1</v>
          </cell>
          <cell r="AM91" t="str">
            <v>No</v>
          </cell>
          <cell r="AO91">
            <v>16</v>
          </cell>
          <cell r="AQ91" t="str">
            <v>3Excellent</v>
          </cell>
          <cell r="AS91" t="str">
            <v>4Very High</v>
          </cell>
          <cell r="AU91">
            <v>3</v>
          </cell>
          <cell r="AW91" t="str">
            <v>3Better</v>
          </cell>
          <cell r="AY91" t="str">
            <v>Yes</v>
          </cell>
        </row>
        <row r="92">
          <cell r="B92">
            <v>40</v>
          </cell>
          <cell r="D92" t="str">
            <v>Travel_Frequently</v>
          </cell>
          <cell r="F92">
            <v>530</v>
          </cell>
          <cell r="H92" t="str">
            <v>Research &amp; Development</v>
          </cell>
          <cell r="J92">
            <v>1</v>
          </cell>
          <cell r="L92" t="str">
            <v>4Master</v>
          </cell>
          <cell r="N92" t="str">
            <v>Life Sciences</v>
          </cell>
          <cell r="P92" t="str">
            <v>3High</v>
          </cell>
          <cell r="T92">
            <v>78</v>
          </cell>
          <cell r="V92" t="str">
            <v>2Medium</v>
          </cell>
          <cell r="X92">
            <v>4</v>
          </cell>
          <cell r="Z92" t="str">
            <v>Healthcare Representative</v>
          </cell>
          <cell r="AB92" t="str">
            <v>2Medium</v>
          </cell>
          <cell r="AD92" t="str">
            <v>Married</v>
          </cell>
          <cell r="AF92">
            <v>13503</v>
          </cell>
          <cell r="AI92">
            <v>14115</v>
          </cell>
          <cell r="AK92">
            <v>1</v>
          </cell>
          <cell r="AM92" t="str">
            <v>No</v>
          </cell>
          <cell r="AO92">
            <v>22</v>
          </cell>
          <cell r="AQ92" t="str">
            <v>4Outstanding</v>
          </cell>
          <cell r="AS92" t="str">
            <v>4Very High</v>
          </cell>
          <cell r="AU92">
            <v>3</v>
          </cell>
          <cell r="AW92" t="str">
            <v>2Good</v>
          </cell>
          <cell r="AY92" t="str">
            <v>No</v>
          </cell>
        </row>
        <row r="93">
          <cell r="B93">
            <v>51</v>
          </cell>
          <cell r="D93" t="str">
            <v>Travel_Rarely</v>
          </cell>
          <cell r="F93">
            <v>632</v>
          </cell>
          <cell r="H93" t="str">
            <v>Sales</v>
          </cell>
          <cell r="J93">
            <v>21</v>
          </cell>
          <cell r="L93" t="str">
            <v>4Master</v>
          </cell>
          <cell r="N93" t="str">
            <v>Marketing</v>
          </cell>
          <cell r="P93" t="str">
            <v>3High</v>
          </cell>
          <cell r="R93" t="str">
            <v>Male</v>
          </cell>
          <cell r="T93">
            <v>71</v>
          </cell>
          <cell r="V93" t="str">
            <v>3High</v>
          </cell>
          <cell r="X93">
            <v>2</v>
          </cell>
          <cell r="Z93" t="str">
            <v>Sales Executive</v>
          </cell>
          <cell r="AB93" t="str">
            <v>4Very High</v>
          </cell>
          <cell r="AD93" t="str">
            <v>Single</v>
          </cell>
          <cell r="AF93">
            <v>5441</v>
          </cell>
          <cell r="AI93">
            <v>8423</v>
          </cell>
          <cell r="AK93">
            <v>0</v>
          </cell>
          <cell r="AM93" t="str">
            <v>Yes</v>
          </cell>
          <cell r="AO93">
            <v>22</v>
          </cell>
          <cell r="AQ93" t="str">
            <v>4Outstanding</v>
          </cell>
          <cell r="AS93" t="str">
            <v>4Very High</v>
          </cell>
          <cell r="AU93">
            <v>2</v>
          </cell>
          <cell r="AW93" t="str">
            <v>1Bad</v>
          </cell>
          <cell r="AY93" t="str">
            <v>No</v>
          </cell>
        </row>
        <row r="94">
          <cell r="B94">
            <v>30</v>
          </cell>
          <cell r="D94" t="str">
            <v>Travel_Rarely</v>
          </cell>
          <cell r="F94">
            <v>1334</v>
          </cell>
          <cell r="H94" t="str">
            <v>Sales</v>
          </cell>
          <cell r="J94">
            <v>4</v>
          </cell>
          <cell r="L94" t="str">
            <v>2College</v>
          </cell>
          <cell r="N94" t="str">
            <v>Medical</v>
          </cell>
          <cell r="P94" t="str">
            <v>3High</v>
          </cell>
          <cell r="R94" t="str">
            <v>Female</v>
          </cell>
          <cell r="T94">
            <v>63</v>
          </cell>
          <cell r="V94" t="str">
            <v>2Medium</v>
          </cell>
          <cell r="X94">
            <v>2</v>
          </cell>
          <cell r="Z94" t="str">
            <v>Sales Executive</v>
          </cell>
          <cell r="AB94" t="str">
            <v>2Medium</v>
          </cell>
          <cell r="AD94" t="str">
            <v>Divorced</v>
          </cell>
          <cell r="AF94">
            <v>5209</v>
          </cell>
          <cell r="AI94">
            <v>19760</v>
          </cell>
          <cell r="AK94">
            <v>1</v>
          </cell>
          <cell r="AM94" t="str">
            <v>Yes</v>
          </cell>
          <cell r="AO94">
            <v>12</v>
          </cell>
          <cell r="AQ94" t="str">
            <v>3Excellent</v>
          </cell>
          <cell r="AS94" t="str">
            <v>2Medium</v>
          </cell>
          <cell r="AU94">
            <v>4</v>
          </cell>
          <cell r="AW94" t="str">
            <v>2Good</v>
          </cell>
          <cell r="AY94" t="str">
            <v>No</v>
          </cell>
        </row>
        <row r="95">
          <cell r="B95">
            <v>46</v>
          </cell>
          <cell r="D95" t="str">
            <v>Travel_Frequently</v>
          </cell>
          <cell r="F95">
            <v>638</v>
          </cell>
          <cell r="H95" t="str">
            <v>Research &amp; Development</v>
          </cell>
          <cell r="J95">
            <v>1</v>
          </cell>
          <cell r="L95" t="str">
            <v>3Bachelor</v>
          </cell>
          <cell r="N95" t="str">
            <v>Medical</v>
          </cell>
          <cell r="P95" t="str">
            <v>3High</v>
          </cell>
          <cell r="R95" t="str">
            <v>Male</v>
          </cell>
          <cell r="T95">
            <v>40</v>
          </cell>
          <cell r="V95" t="str">
            <v>2Medium</v>
          </cell>
          <cell r="X95">
            <v>3</v>
          </cell>
          <cell r="Z95" t="str">
            <v>Healthcare Representative</v>
          </cell>
          <cell r="AB95" t="str">
            <v>1Low</v>
          </cell>
          <cell r="AD95" t="str">
            <v>Married</v>
          </cell>
          <cell r="AF95">
            <v>10673</v>
          </cell>
          <cell r="AI95">
            <v>3142</v>
          </cell>
          <cell r="AK95">
            <v>2</v>
          </cell>
          <cell r="AM95" t="str">
            <v>Yes</v>
          </cell>
          <cell r="AO95">
            <v>13</v>
          </cell>
          <cell r="AQ95" t="str">
            <v>3Excellent</v>
          </cell>
          <cell r="AS95" t="str">
            <v>3High</v>
          </cell>
          <cell r="AU95">
            <v>5</v>
          </cell>
          <cell r="AW95" t="str">
            <v>2Good</v>
          </cell>
          <cell r="AY95" t="str">
            <v>No</v>
          </cell>
        </row>
        <row r="96">
          <cell r="B96">
            <v>32</v>
          </cell>
          <cell r="D96" t="str">
            <v>Travel_Rarely</v>
          </cell>
          <cell r="F96">
            <v>1093</v>
          </cell>
          <cell r="H96" t="str">
            <v>Sales</v>
          </cell>
          <cell r="J96">
            <v>6</v>
          </cell>
          <cell r="L96" t="str">
            <v>4Master</v>
          </cell>
          <cell r="N96" t="str">
            <v>Medical</v>
          </cell>
          <cell r="P96" t="str">
            <v>2Medium</v>
          </cell>
          <cell r="R96" t="str">
            <v>Male</v>
          </cell>
          <cell r="T96">
            <v>87</v>
          </cell>
          <cell r="V96" t="str">
            <v>3High</v>
          </cell>
          <cell r="X96">
            <v>2</v>
          </cell>
          <cell r="Z96" t="str">
            <v>Sales Executive</v>
          </cell>
          <cell r="AB96" t="str">
            <v>3High</v>
          </cell>
          <cell r="AD96" t="str">
            <v>Single</v>
          </cell>
          <cell r="AF96">
            <v>5010</v>
          </cell>
          <cell r="AI96">
            <v>24301</v>
          </cell>
          <cell r="AK96">
            <v>1</v>
          </cell>
          <cell r="AM96" t="str">
            <v>No</v>
          </cell>
          <cell r="AO96">
            <v>16</v>
          </cell>
          <cell r="AQ96" t="str">
            <v>3Excellent</v>
          </cell>
          <cell r="AS96" t="str">
            <v>1Low</v>
          </cell>
          <cell r="AU96">
            <v>0</v>
          </cell>
          <cell r="AW96" t="str">
            <v>3Better</v>
          </cell>
          <cell r="AY96" t="str">
            <v>No</v>
          </cell>
        </row>
        <row r="97">
          <cell r="B97">
            <v>54</v>
          </cell>
          <cell r="D97" t="str">
            <v>Travel_Rarely</v>
          </cell>
          <cell r="F97">
            <v>1217</v>
          </cell>
          <cell r="H97" t="str">
            <v>Research &amp; Development</v>
          </cell>
          <cell r="J97">
            <v>2</v>
          </cell>
          <cell r="L97" t="str">
            <v>4Master</v>
          </cell>
          <cell r="N97" t="str">
            <v>Technical Degree</v>
          </cell>
          <cell r="P97" t="str">
            <v>1Low</v>
          </cell>
          <cell r="R97" t="str">
            <v>Female</v>
          </cell>
          <cell r="T97">
            <v>60</v>
          </cell>
          <cell r="V97" t="str">
            <v>3High</v>
          </cell>
          <cell r="X97">
            <v>3</v>
          </cell>
          <cell r="Z97" t="str">
            <v>Research Director</v>
          </cell>
          <cell r="AB97" t="str">
            <v>3High</v>
          </cell>
          <cell r="AD97" t="str">
            <v>Married</v>
          </cell>
          <cell r="AF97">
            <v>13549</v>
          </cell>
          <cell r="AI97">
            <v>24001</v>
          </cell>
          <cell r="AK97">
            <v>9</v>
          </cell>
          <cell r="AM97" t="str">
            <v>No</v>
          </cell>
          <cell r="AO97">
            <v>12</v>
          </cell>
          <cell r="AS97" t="str">
            <v>1Low</v>
          </cell>
          <cell r="AU97">
            <v>5</v>
          </cell>
          <cell r="AW97" t="str">
            <v>1Bad</v>
          </cell>
          <cell r="AY97" t="str">
            <v>No</v>
          </cell>
        </row>
        <row r="98">
          <cell r="B98">
            <v>24</v>
          </cell>
          <cell r="D98" t="str">
            <v>Travel_Rarely</v>
          </cell>
          <cell r="F98">
            <v>1353</v>
          </cell>
          <cell r="H98" t="str">
            <v>Sales</v>
          </cell>
          <cell r="J98">
            <v>3</v>
          </cell>
          <cell r="L98" t="str">
            <v>2College</v>
          </cell>
          <cell r="N98" t="str">
            <v>Other</v>
          </cell>
          <cell r="P98" t="str">
            <v>1Low</v>
          </cell>
          <cell r="R98" t="str">
            <v>Female</v>
          </cell>
          <cell r="T98">
            <v>33</v>
          </cell>
          <cell r="V98" t="str">
            <v>3High</v>
          </cell>
          <cell r="X98">
            <v>2</v>
          </cell>
          <cell r="Z98" t="str">
            <v>Sales Executive</v>
          </cell>
          <cell r="AB98" t="str">
            <v>3High</v>
          </cell>
          <cell r="AD98" t="str">
            <v>Married</v>
          </cell>
          <cell r="AF98">
            <v>4999</v>
          </cell>
          <cell r="AI98">
            <v>17519</v>
          </cell>
          <cell r="AK98">
            <v>0</v>
          </cell>
          <cell r="AM98" t="str">
            <v>No</v>
          </cell>
          <cell r="AO98">
            <v>21</v>
          </cell>
          <cell r="AQ98" t="str">
            <v>4Outstanding</v>
          </cell>
          <cell r="AS98" t="str">
            <v>1Low</v>
          </cell>
          <cell r="AU98">
            <v>2</v>
          </cell>
          <cell r="AW98" t="str">
            <v>2Good</v>
          </cell>
          <cell r="AY98" t="str">
            <v>No</v>
          </cell>
        </row>
        <row r="99">
          <cell r="B99">
            <v>28</v>
          </cell>
          <cell r="D99" t="str">
            <v>Non-Travel</v>
          </cell>
          <cell r="F99">
            <v>120</v>
          </cell>
          <cell r="H99" t="str">
            <v>Sales</v>
          </cell>
          <cell r="J99">
            <v>4</v>
          </cell>
          <cell r="L99" t="str">
            <v>3Bachelor</v>
          </cell>
          <cell r="N99" t="str">
            <v>Medical</v>
          </cell>
          <cell r="P99" t="str">
            <v>2Medium</v>
          </cell>
          <cell r="R99" t="str">
            <v>Male</v>
          </cell>
          <cell r="T99">
            <v>43</v>
          </cell>
          <cell r="V99" t="str">
            <v>3High</v>
          </cell>
          <cell r="X99">
            <v>2</v>
          </cell>
          <cell r="Z99" t="str">
            <v>Sales Executive</v>
          </cell>
          <cell r="AB99" t="str">
            <v>3High</v>
          </cell>
          <cell r="AD99" t="str">
            <v>Married</v>
          </cell>
          <cell r="AF99">
            <v>4221</v>
          </cell>
          <cell r="AI99">
            <v>8863</v>
          </cell>
          <cell r="AK99">
            <v>1</v>
          </cell>
          <cell r="AM99" t="str">
            <v>No</v>
          </cell>
          <cell r="AO99">
            <v>15</v>
          </cell>
          <cell r="AQ99" t="str">
            <v>3Excellent</v>
          </cell>
          <cell r="AS99" t="str">
            <v>2Medium</v>
          </cell>
          <cell r="AU99">
            <v>3</v>
          </cell>
          <cell r="AW99" t="str">
            <v>4Best</v>
          </cell>
          <cell r="AY99" t="str">
            <v>No</v>
          </cell>
        </row>
        <row r="100">
          <cell r="B100">
            <v>58</v>
          </cell>
          <cell r="D100" t="str">
            <v>Travel_Rarely</v>
          </cell>
          <cell r="F100">
            <v>682</v>
          </cell>
          <cell r="H100" t="str">
            <v>Sales</v>
          </cell>
          <cell r="J100">
            <v>10</v>
          </cell>
          <cell r="L100" t="str">
            <v>4Master</v>
          </cell>
          <cell r="N100" t="str">
            <v>Medical</v>
          </cell>
          <cell r="P100" t="str">
            <v>4Ver High</v>
          </cell>
          <cell r="R100" t="str">
            <v>Male</v>
          </cell>
          <cell r="T100">
            <v>37</v>
          </cell>
          <cell r="X100">
            <v>4</v>
          </cell>
          <cell r="Z100" t="str">
            <v>Sales Executive</v>
          </cell>
          <cell r="AB100" t="str">
            <v>3High</v>
          </cell>
          <cell r="AD100" t="str">
            <v>Single</v>
          </cell>
          <cell r="AF100">
            <v>13872</v>
          </cell>
          <cell r="AI100">
            <v>98657</v>
          </cell>
          <cell r="AK100">
            <v>0</v>
          </cell>
          <cell r="AM100" t="str">
            <v>No</v>
          </cell>
          <cell r="AO100">
            <v>13</v>
          </cell>
          <cell r="AQ100" t="str">
            <v>3Excellent</v>
          </cell>
          <cell r="AS100" t="str">
            <v>3High</v>
          </cell>
          <cell r="AU100">
            <v>1</v>
          </cell>
          <cell r="AW100" t="str">
            <v>2Good</v>
          </cell>
          <cell r="AY100" t="str">
            <v>No</v>
          </cell>
        </row>
        <row r="101">
          <cell r="B101">
            <v>44</v>
          </cell>
          <cell r="D101" t="str">
            <v>Non-Travel</v>
          </cell>
          <cell r="F101">
            <v>489</v>
          </cell>
          <cell r="H101" t="str">
            <v>Research &amp; Development</v>
          </cell>
          <cell r="J101">
            <v>23</v>
          </cell>
          <cell r="L101" t="str">
            <v>3Bachelor</v>
          </cell>
          <cell r="N101" t="str">
            <v>Medical</v>
          </cell>
          <cell r="P101" t="str">
            <v>2Medium</v>
          </cell>
          <cell r="R101" t="str">
            <v>Male</v>
          </cell>
          <cell r="T101">
            <v>67</v>
          </cell>
          <cell r="V101" t="str">
            <v>3High</v>
          </cell>
          <cell r="X101">
            <v>2</v>
          </cell>
          <cell r="Z101" t="str">
            <v>Laboratory Technician</v>
          </cell>
          <cell r="AB101" t="str">
            <v>2Medium</v>
          </cell>
          <cell r="AD101" t="str">
            <v>Married</v>
          </cell>
          <cell r="AF101">
            <v>2042</v>
          </cell>
          <cell r="AI101">
            <v>25043</v>
          </cell>
          <cell r="AK101">
            <v>4</v>
          </cell>
          <cell r="AM101" t="str">
            <v>No</v>
          </cell>
          <cell r="AO101">
            <v>12</v>
          </cell>
          <cell r="AQ101" t="str">
            <v>3Excellent</v>
          </cell>
          <cell r="AS101" t="str">
            <v>3High</v>
          </cell>
          <cell r="AU101">
            <v>3</v>
          </cell>
          <cell r="AW101" t="str">
            <v>4Best</v>
          </cell>
          <cell r="AY101" t="str">
            <v>No</v>
          </cell>
        </row>
        <row r="102">
          <cell r="B102">
            <v>37</v>
          </cell>
          <cell r="D102" t="str">
            <v>Travel_Rarely</v>
          </cell>
          <cell r="F102">
            <v>807</v>
          </cell>
          <cell r="H102" t="str">
            <v>Human Resources</v>
          </cell>
          <cell r="J102">
            <v>6</v>
          </cell>
          <cell r="L102" t="str">
            <v>4Master</v>
          </cell>
          <cell r="N102" t="str">
            <v>Human Resources</v>
          </cell>
          <cell r="P102" t="str">
            <v>3High</v>
          </cell>
          <cell r="R102" t="str">
            <v>Male</v>
          </cell>
          <cell r="T102">
            <v>63</v>
          </cell>
          <cell r="V102" t="str">
            <v>3High</v>
          </cell>
          <cell r="X102">
            <v>1</v>
          </cell>
          <cell r="Z102" t="str">
            <v>Human Resources</v>
          </cell>
          <cell r="AB102" t="str">
            <v>1Low</v>
          </cell>
          <cell r="AD102" t="str">
            <v>Divorced</v>
          </cell>
          <cell r="AF102">
            <v>2073</v>
          </cell>
          <cell r="AI102">
            <v>23648</v>
          </cell>
          <cell r="AK102">
            <v>4</v>
          </cell>
          <cell r="AM102" t="str">
            <v>Yes</v>
          </cell>
          <cell r="AO102">
            <v>22</v>
          </cell>
          <cell r="AQ102" t="str">
            <v>4Outstanding</v>
          </cell>
          <cell r="AS102" t="str">
            <v>4Very High</v>
          </cell>
          <cell r="AU102">
            <v>3</v>
          </cell>
          <cell r="AW102" t="str">
            <v>3Better</v>
          </cell>
          <cell r="AY102" t="str">
            <v>Yes</v>
          </cell>
        </row>
        <row r="103">
          <cell r="B103">
            <v>32</v>
          </cell>
          <cell r="D103" t="str">
            <v>Travel_Rarely</v>
          </cell>
          <cell r="F103">
            <v>827</v>
          </cell>
          <cell r="H103" t="str">
            <v>Research &amp; Development</v>
          </cell>
          <cell r="J103">
            <v>1</v>
          </cell>
          <cell r="L103" t="str">
            <v>1Below College</v>
          </cell>
          <cell r="N103" t="str">
            <v>Life Sciences</v>
          </cell>
          <cell r="P103" t="str">
            <v>4Ver High</v>
          </cell>
          <cell r="R103" t="str">
            <v>Male</v>
          </cell>
          <cell r="T103">
            <v>71</v>
          </cell>
          <cell r="V103" t="str">
            <v>3High</v>
          </cell>
          <cell r="X103">
            <v>1</v>
          </cell>
          <cell r="Z103" t="str">
            <v>Research Scientist</v>
          </cell>
          <cell r="AB103" t="str">
            <v>1Low</v>
          </cell>
          <cell r="AD103" t="str">
            <v>Single</v>
          </cell>
          <cell r="AF103">
            <v>2956</v>
          </cell>
          <cell r="AK103">
            <v>1</v>
          </cell>
          <cell r="AM103" t="str">
            <v>No</v>
          </cell>
          <cell r="AO103">
            <v>13</v>
          </cell>
          <cell r="AQ103" t="str">
            <v>3Excellent</v>
          </cell>
          <cell r="AS103" t="str">
            <v>4Very High</v>
          </cell>
          <cell r="AU103">
            <v>2</v>
          </cell>
          <cell r="AW103" t="str">
            <v>3Better</v>
          </cell>
          <cell r="AY103" t="str">
            <v>No</v>
          </cell>
        </row>
        <row r="104">
          <cell r="B104">
            <v>20</v>
          </cell>
          <cell r="D104" t="str">
            <v>Travel_Frequently</v>
          </cell>
          <cell r="F104">
            <v>871</v>
          </cell>
          <cell r="H104" t="str">
            <v>Research &amp; Development</v>
          </cell>
          <cell r="J104">
            <v>6</v>
          </cell>
          <cell r="L104" t="str">
            <v>3Bachelor</v>
          </cell>
          <cell r="N104" t="str">
            <v>Life Sciences</v>
          </cell>
          <cell r="P104" t="str">
            <v>4Ver High</v>
          </cell>
          <cell r="R104" t="str">
            <v>Female</v>
          </cell>
          <cell r="T104">
            <v>66</v>
          </cell>
          <cell r="V104" t="str">
            <v>2Medium</v>
          </cell>
          <cell r="X104">
            <v>1</v>
          </cell>
          <cell r="Z104" t="str">
            <v>Laboratory Technician</v>
          </cell>
          <cell r="AB104" t="str">
            <v>4Very High</v>
          </cell>
          <cell r="AD104" t="str">
            <v>Single</v>
          </cell>
          <cell r="AF104">
            <v>2926</v>
          </cell>
          <cell r="AI104">
            <v>19783</v>
          </cell>
          <cell r="AK104">
            <v>1</v>
          </cell>
          <cell r="AM104" t="str">
            <v>Yes</v>
          </cell>
          <cell r="AO104">
            <v>18</v>
          </cell>
          <cell r="AQ104" t="str">
            <v>3Excellent</v>
          </cell>
          <cell r="AS104" t="str">
            <v>2Medium</v>
          </cell>
          <cell r="AU104">
            <v>5</v>
          </cell>
          <cell r="AW104" t="str">
            <v>3Better</v>
          </cell>
          <cell r="AY104" t="str">
            <v>Yes</v>
          </cell>
        </row>
        <row r="105">
          <cell r="B105">
            <v>34</v>
          </cell>
          <cell r="D105" t="str">
            <v>Travel_Rarely</v>
          </cell>
          <cell r="F105">
            <v>665</v>
          </cell>
          <cell r="H105" t="str">
            <v>Research &amp; Development</v>
          </cell>
          <cell r="J105">
            <v>6</v>
          </cell>
          <cell r="L105" t="str">
            <v>4Master</v>
          </cell>
          <cell r="N105" t="str">
            <v>Other</v>
          </cell>
          <cell r="P105" t="str">
            <v>1Low</v>
          </cell>
          <cell r="R105" t="str">
            <v>Female</v>
          </cell>
          <cell r="T105">
            <v>41</v>
          </cell>
          <cell r="V105" t="str">
            <v>3High</v>
          </cell>
          <cell r="X105">
            <v>2</v>
          </cell>
          <cell r="Z105" t="str">
            <v>Research Scientist</v>
          </cell>
          <cell r="AB105" t="str">
            <v>3High</v>
          </cell>
          <cell r="AD105" t="str">
            <v>Single</v>
          </cell>
          <cell r="AF105">
            <v>4809</v>
          </cell>
          <cell r="AI105">
            <v>12482</v>
          </cell>
          <cell r="AK105">
            <v>1</v>
          </cell>
          <cell r="AM105" t="str">
            <v>No</v>
          </cell>
          <cell r="AO105">
            <v>14</v>
          </cell>
          <cell r="AQ105" t="str">
            <v>3Excellent</v>
          </cell>
          <cell r="AS105" t="str">
            <v>3High</v>
          </cell>
          <cell r="AU105">
            <v>3</v>
          </cell>
          <cell r="AW105" t="str">
            <v>3Better</v>
          </cell>
          <cell r="AY105" t="str">
            <v>No</v>
          </cell>
        </row>
        <row r="106">
          <cell r="B106">
            <v>37</v>
          </cell>
          <cell r="D106" t="str">
            <v>Non-Travel</v>
          </cell>
          <cell r="F106">
            <v>1040</v>
          </cell>
          <cell r="H106" t="str">
            <v>Research &amp; Development</v>
          </cell>
          <cell r="J106">
            <v>2</v>
          </cell>
          <cell r="L106" t="str">
            <v>2College</v>
          </cell>
          <cell r="N106" t="str">
            <v>Life Sciences</v>
          </cell>
          <cell r="P106" t="str">
            <v>3High</v>
          </cell>
          <cell r="T106">
            <v>100</v>
          </cell>
          <cell r="V106" t="str">
            <v>2Medium</v>
          </cell>
          <cell r="X106">
            <v>2</v>
          </cell>
          <cell r="Z106" t="str">
            <v>Healthcare Representative</v>
          </cell>
          <cell r="AB106" t="str">
            <v>4Very High</v>
          </cell>
          <cell r="AD106" t="str">
            <v>Divorced</v>
          </cell>
          <cell r="AF106">
            <v>5163</v>
          </cell>
          <cell r="AI106">
            <v>15850</v>
          </cell>
          <cell r="AK106">
            <v>5</v>
          </cell>
          <cell r="AM106" t="str">
            <v>No</v>
          </cell>
          <cell r="AO106">
            <v>14</v>
          </cell>
          <cell r="AQ106" t="str">
            <v>3Excellent</v>
          </cell>
          <cell r="AS106" t="str">
            <v>4Very High</v>
          </cell>
          <cell r="AU106">
            <v>2</v>
          </cell>
          <cell r="AW106" t="str">
            <v>4Best</v>
          </cell>
          <cell r="AY106" t="str">
            <v>No</v>
          </cell>
        </row>
        <row r="107">
          <cell r="B107">
            <v>59</v>
          </cell>
          <cell r="D107" t="str">
            <v>Non-Travel</v>
          </cell>
          <cell r="F107">
            <v>1420</v>
          </cell>
          <cell r="H107" t="str">
            <v>Human Resources</v>
          </cell>
          <cell r="J107">
            <v>2</v>
          </cell>
          <cell r="L107" t="str">
            <v>4Master</v>
          </cell>
          <cell r="N107" t="str">
            <v>Human Resources</v>
          </cell>
          <cell r="P107" t="str">
            <v>3High</v>
          </cell>
          <cell r="R107" t="str">
            <v>Female</v>
          </cell>
          <cell r="T107">
            <v>32</v>
          </cell>
          <cell r="V107" t="str">
            <v>2Medium</v>
          </cell>
          <cell r="X107">
            <v>5</v>
          </cell>
          <cell r="Z107" t="str">
            <v>Manager</v>
          </cell>
          <cell r="AB107" t="str">
            <v>4Very High</v>
          </cell>
          <cell r="AD107" t="str">
            <v>Married</v>
          </cell>
          <cell r="AF107">
            <v>18844</v>
          </cell>
          <cell r="AI107">
            <v>21922</v>
          </cell>
          <cell r="AK107">
            <v>9</v>
          </cell>
          <cell r="AM107" t="str">
            <v>No</v>
          </cell>
          <cell r="AO107">
            <v>21</v>
          </cell>
          <cell r="AQ107" t="str">
            <v>4Outstanding</v>
          </cell>
          <cell r="AS107" t="str">
            <v>4Very High</v>
          </cell>
          <cell r="AU107">
            <v>3</v>
          </cell>
          <cell r="AW107" t="str">
            <v>3Better</v>
          </cell>
          <cell r="AY107" t="str">
            <v>No</v>
          </cell>
        </row>
        <row r="108">
          <cell r="B108">
            <v>50</v>
          </cell>
          <cell r="D108" t="str">
            <v>Travel_Frequently</v>
          </cell>
          <cell r="F108">
            <v>1115</v>
          </cell>
          <cell r="H108" t="str">
            <v>Research &amp; Development</v>
          </cell>
          <cell r="J108">
            <v>1</v>
          </cell>
          <cell r="L108" t="str">
            <v>3Bachelor</v>
          </cell>
          <cell r="N108" t="str">
            <v>Life Sciences</v>
          </cell>
          <cell r="P108" t="str">
            <v>1Low</v>
          </cell>
          <cell r="R108" t="str">
            <v>Female</v>
          </cell>
          <cell r="T108">
            <v>73</v>
          </cell>
          <cell r="V108" t="str">
            <v>3High</v>
          </cell>
          <cell r="X108">
            <v>5</v>
          </cell>
          <cell r="Z108" t="str">
            <v>Research Director</v>
          </cell>
          <cell r="AB108" t="str">
            <v>2Medium</v>
          </cell>
          <cell r="AD108" t="str">
            <v>Married</v>
          </cell>
          <cell r="AF108">
            <v>18172</v>
          </cell>
          <cell r="AI108">
            <v>9755</v>
          </cell>
          <cell r="AK108">
            <v>3</v>
          </cell>
          <cell r="AO108">
            <v>19</v>
          </cell>
          <cell r="AQ108" t="str">
            <v>3Excellent</v>
          </cell>
          <cell r="AS108" t="str">
            <v>1Low</v>
          </cell>
          <cell r="AU108">
            <v>1</v>
          </cell>
          <cell r="AW108" t="str">
            <v>2Good</v>
          </cell>
          <cell r="AY108" t="str">
            <v>No</v>
          </cell>
        </row>
        <row r="109">
          <cell r="B109">
            <v>25</v>
          </cell>
          <cell r="D109" t="str">
            <v>Travel_Rarely</v>
          </cell>
          <cell r="F109">
            <v>240</v>
          </cell>
          <cell r="H109" t="str">
            <v>Sales</v>
          </cell>
          <cell r="J109">
            <v>5</v>
          </cell>
          <cell r="L109" t="str">
            <v>3Bachelor</v>
          </cell>
          <cell r="N109" t="str">
            <v>Marketing</v>
          </cell>
          <cell r="P109" t="str">
            <v>3High</v>
          </cell>
          <cell r="R109" t="str">
            <v>Male</v>
          </cell>
          <cell r="T109">
            <v>46</v>
          </cell>
          <cell r="V109" t="str">
            <v>2Medium</v>
          </cell>
          <cell r="X109">
            <v>2</v>
          </cell>
          <cell r="AB109" t="str">
            <v>3High</v>
          </cell>
          <cell r="AD109" t="str">
            <v>Single</v>
          </cell>
          <cell r="AF109">
            <v>5744</v>
          </cell>
          <cell r="AI109">
            <v>26959</v>
          </cell>
          <cell r="AK109">
            <v>1</v>
          </cell>
          <cell r="AM109" t="str">
            <v>Yes</v>
          </cell>
          <cell r="AO109">
            <v>11</v>
          </cell>
          <cell r="AQ109" t="str">
            <v>3Excellent</v>
          </cell>
          <cell r="AS109" t="str">
            <v>4Very High</v>
          </cell>
          <cell r="AU109">
            <v>1</v>
          </cell>
          <cell r="AW109" t="str">
            <v>3Better</v>
          </cell>
          <cell r="AY109" t="str">
            <v>Yes</v>
          </cell>
        </row>
        <row r="110">
          <cell r="B110">
            <v>25</v>
          </cell>
          <cell r="D110" t="str">
            <v>Travel_Rarely</v>
          </cell>
          <cell r="F110">
            <v>1280</v>
          </cell>
          <cell r="H110" t="str">
            <v>Research &amp; Development</v>
          </cell>
          <cell r="J110">
            <v>7</v>
          </cell>
          <cell r="L110" t="str">
            <v>1Below College</v>
          </cell>
          <cell r="N110" t="str">
            <v>Medical</v>
          </cell>
          <cell r="P110" t="str">
            <v>4Ver High</v>
          </cell>
          <cell r="R110" t="str">
            <v>M</v>
          </cell>
          <cell r="T110">
            <v>64</v>
          </cell>
          <cell r="V110" t="str">
            <v>2Medium</v>
          </cell>
          <cell r="X110">
            <v>1</v>
          </cell>
          <cell r="Z110" t="str">
            <v>Research Scientist</v>
          </cell>
          <cell r="AB110" t="str">
            <v>4Very High</v>
          </cell>
          <cell r="AD110" t="str">
            <v>Married</v>
          </cell>
          <cell r="AF110">
            <v>2889</v>
          </cell>
          <cell r="AI110">
            <v>26897</v>
          </cell>
          <cell r="AK110">
            <v>1</v>
          </cell>
          <cell r="AM110" t="str">
            <v>No</v>
          </cell>
          <cell r="AO110">
            <v>11</v>
          </cell>
          <cell r="AQ110" t="str">
            <v>3Excellent</v>
          </cell>
          <cell r="AS110" t="str">
            <v>3High</v>
          </cell>
          <cell r="AU110">
            <v>2</v>
          </cell>
          <cell r="AW110" t="str">
            <v>3Better</v>
          </cell>
          <cell r="AY110" t="str">
            <v>No</v>
          </cell>
        </row>
        <row r="111">
          <cell r="B111">
            <v>22</v>
          </cell>
          <cell r="D111" t="str">
            <v>Travel_Rarely</v>
          </cell>
          <cell r="F111">
            <v>534</v>
          </cell>
          <cell r="H111" t="str">
            <v>Research &amp; Development</v>
          </cell>
          <cell r="J111">
            <v>15</v>
          </cell>
          <cell r="L111" t="str">
            <v>3Bachelor</v>
          </cell>
          <cell r="N111" t="str">
            <v>Medical</v>
          </cell>
          <cell r="P111" t="str">
            <v>2Medium</v>
          </cell>
          <cell r="R111" t="str">
            <v>Female</v>
          </cell>
          <cell r="T111">
            <v>59</v>
          </cell>
          <cell r="V111" t="str">
            <v>3High</v>
          </cell>
          <cell r="X111">
            <v>1</v>
          </cell>
          <cell r="Z111" t="str">
            <v>Laboratory Technician</v>
          </cell>
          <cell r="AB111" t="str">
            <v>4Very High</v>
          </cell>
          <cell r="AD111" t="str">
            <v>Single</v>
          </cell>
          <cell r="AF111">
            <v>2871</v>
          </cell>
          <cell r="AI111">
            <v>23785</v>
          </cell>
          <cell r="AK111">
            <v>1</v>
          </cell>
          <cell r="AM111" t="str">
            <v>No</v>
          </cell>
          <cell r="AO111">
            <v>15</v>
          </cell>
          <cell r="AQ111" t="str">
            <v>3Excellent</v>
          </cell>
          <cell r="AS111" t="str">
            <v>3High</v>
          </cell>
          <cell r="AU111">
            <v>5</v>
          </cell>
          <cell r="AW111" t="str">
            <v>3Better</v>
          </cell>
          <cell r="AY111" t="str">
            <v>No</v>
          </cell>
        </row>
        <row r="112">
          <cell r="B112">
            <v>51</v>
          </cell>
          <cell r="D112" t="str">
            <v>Travel_Frequently</v>
          </cell>
          <cell r="F112">
            <v>1456</v>
          </cell>
          <cell r="H112" t="str">
            <v>Research &amp; Development</v>
          </cell>
          <cell r="J112">
            <v>1</v>
          </cell>
          <cell r="L112" t="str">
            <v>4Master</v>
          </cell>
          <cell r="N112" t="str">
            <v>Medical</v>
          </cell>
          <cell r="P112" t="str">
            <v>1Low</v>
          </cell>
          <cell r="R112" t="str">
            <v>Female</v>
          </cell>
          <cell r="T112">
            <v>30</v>
          </cell>
          <cell r="V112" t="str">
            <v>2Medium</v>
          </cell>
          <cell r="X112">
            <v>3</v>
          </cell>
          <cell r="Z112" t="str">
            <v>Healthcare Representative</v>
          </cell>
          <cell r="AB112" t="str">
            <v>1Low</v>
          </cell>
          <cell r="AD112" t="str">
            <v>Single</v>
          </cell>
          <cell r="AF112">
            <v>7484</v>
          </cell>
          <cell r="AI112">
            <v>25796</v>
          </cell>
          <cell r="AK112">
            <v>3</v>
          </cell>
          <cell r="AM112" t="str">
            <v>No</v>
          </cell>
          <cell r="AO112">
            <v>20</v>
          </cell>
          <cell r="AQ112" t="str">
            <v>4Outstanding</v>
          </cell>
          <cell r="AS112" t="str">
            <v>3High</v>
          </cell>
          <cell r="AW112" t="str">
            <v>2Good</v>
          </cell>
          <cell r="AY112" t="str">
            <v>No</v>
          </cell>
        </row>
        <row r="113">
          <cell r="B113">
            <v>34</v>
          </cell>
          <cell r="D113" t="str">
            <v>Travel_Frequently</v>
          </cell>
          <cell r="F113">
            <v>658</v>
          </cell>
          <cell r="H113" t="str">
            <v>Research &amp; Development</v>
          </cell>
          <cell r="J113">
            <v>7</v>
          </cell>
          <cell r="L113" t="str">
            <v>3Bachelor</v>
          </cell>
          <cell r="N113" t="str">
            <v>Life Sciences</v>
          </cell>
          <cell r="P113" t="str">
            <v>1Low</v>
          </cell>
          <cell r="R113" t="str">
            <v>Male</v>
          </cell>
          <cell r="T113">
            <v>66</v>
          </cell>
          <cell r="V113" t="str">
            <v>1Low</v>
          </cell>
          <cell r="X113">
            <v>2</v>
          </cell>
          <cell r="Z113" t="str">
            <v>Laboratory Technician</v>
          </cell>
          <cell r="AB113" t="str">
            <v>3High</v>
          </cell>
          <cell r="AD113" t="str">
            <v>Single</v>
          </cell>
          <cell r="AF113">
            <v>6074</v>
          </cell>
          <cell r="AI113">
            <v>22887</v>
          </cell>
          <cell r="AK113">
            <v>1</v>
          </cell>
          <cell r="AM113" t="str">
            <v>Yes</v>
          </cell>
          <cell r="AO113">
            <v>24</v>
          </cell>
          <cell r="AQ113" t="str">
            <v>4Outstanding</v>
          </cell>
          <cell r="AS113" t="str">
            <v>4Very High</v>
          </cell>
          <cell r="AU113">
            <v>3</v>
          </cell>
          <cell r="AW113" t="str">
            <v>3Better</v>
          </cell>
          <cell r="AY113" t="str">
            <v>Yes</v>
          </cell>
        </row>
        <row r="114">
          <cell r="B114">
            <v>54</v>
          </cell>
          <cell r="D114" t="str">
            <v>Non-Travel</v>
          </cell>
          <cell r="F114">
            <v>142</v>
          </cell>
          <cell r="H114" t="str">
            <v>Human Resources</v>
          </cell>
          <cell r="J114">
            <v>26</v>
          </cell>
          <cell r="L114" t="str">
            <v>3Bachelor</v>
          </cell>
          <cell r="N114" t="str">
            <v>Human Resources</v>
          </cell>
          <cell r="P114" t="str">
            <v>4Ver High</v>
          </cell>
          <cell r="R114" t="str">
            <v>Female</v>
          </cell>
          <cell r="T114">
            <v>30</v>
          </cell>
          <cell r="V114" t="str">
            <v>4Very High</v>
          </cell>
          <cell r="X114">
            <v>4</v>
          </cell>
          <cell r="Z114" t="str">
            <v>Manager</v>
          </cell>
          <cell r="AB114" t="str">
            <v>4Very High</v>
          </cell>
          <cell r="AD114" t="str">
            <v>Single</v>
          </cell>
          <cell r="AF114">
            <v>17328</v>
          </cell>
          <cell r="AI114">
            <v>13871</v>
          </cell>
          <cell r="AK114">
            <v>2</v>
          </cell>
          <cell r="AM114" t="str">
            <v>Yes</v>
          </cell>
          <cell r="AO114">
            <v>12</v>
          </cell>
          <cell r="AQ114" t="str">
            <v>3Excellent</v>
          </cell>
          <cell r="AS114" t="str">
            <v>3High</v>
          </cell>
          <cell r="AU114">
            <v>3</v>
          </cell>
          <cell r="AW114" t="str">
            <v>3Better</v>
          </cell>
          <cell r="AY114" t="str">
            <v>No</v>
          </cell>
        </row>
        <row r="115">
          <cell r="B115">
            <v>24</v>
          </cell>
          <cell r="D115" t="str">
            <v>Travel_Rarely</v>
          </cell>
          <cell r="F115">
            <v>1127</v>
          </cell>
          <cell r="H115" t="str">
            <v>Research &amp; Development</v>
          </cell>
          <cell r="J115">
            <v>18</v>
          </cell>
          <cell r="L115" t="str">
            <v>1Below College</v>
          </cell>
          <cell r="N115" t="str">
            <v>Life Sciences</v>
          </cell>
          <cell r="P115" t="str">
            <v>2Medium</v>
          </cell>
          <cell r="R115" t="str">
            <v>Male</v>
          </cell>
          <cell r="T115">
            <v>52</v>
          </cell>
          <cell r="V115" t="str">
            <v>3High</v>
          </cell>
          <cell r="X115">
            <v>1</v>
          </cell>
          <cell r="Z115" t="str">
            <v>Laboratory Technician</v>
          </cell>
          <cell r="AB115" t="str">
            <v>3High</v>
          </cell>
          <cell r="AD115" t="str">
            <v>Married</v>
          </cell>
          <cell r="AF115">
            <v>2774</v>
          </cell>
          <cell r="AI115">
            <v>13257</v>
          </cell>
          <cell r="AK115">
            <v>0</v>
          </cell>
          <cell r="AM115" t="str">
            <v>No</v>
          </cell>
          <cell r="AO115">
            <v>12</v>
          </cell>
          <cell r="AQ115" t="str">
            <v>3Excellent</v>
          </cell>
          <cell r="AS115" t="str">
            <v>3High</v>
          </cell>
          <cell r="AU115">
            <v>2</v>
          </cell>
          <cell r="AW115" t="str">
            <v>3Better</v>
          </cell>
          <cell r="AY115" t="str">
            <v>No</v>
          </cell>
        </row>
        <row r="116">
          <cell r="B116">
            <v>34</v>
          </cell>
          <cell r="D116" t="str">
            <v>Travel_Rarely</v>
          </cell>
          <cell r="F116">
            <v>1031</v>
          </cell>
          <cell r="H116" t="str">
            <v>Research &amp; Development</v>
          </cell>
          <cell r="J116">
            <v>6</v>
          </cell>
          <cell r="L116" t="str">
            <v>4Master</v>
          </cell>
          <cell r="N116" t="str">
            <v>Life Sciences</v>
          </cell>
          <cell r="P116" t="str">
            <v>3High</v>
          </cell>
          <cell r="R116" t="str">
            <v>Female</v>
          </cell>
          <cell r="T116">
            <v>45</v>
          </cell>
          <cell r="V116" t="str">
            <v>2Medium</v>
          </cell>
          <cell r="X116">
            <v>2</v>
          </cell>
          <cell r="Z116" t="str">
            <v>Research Scientist</v>
          </cell>
          <cell r="AB116" t="str">
            <v>2Medium</v>
          </cell>
          <cell r="AD116" t="str">
            <v>Divorced</v>
          </cell>
          <cell r="AF116">
            <v>4505</v>
          </cell>
          <cell r="AI116">
            <v>15000</v>
          </cell>
          <cell r="AK116">
            <v>6</v>
          </cell>
          <cell r="AM116" t="str">
            <v>No</v>
          </cell>
          <cell r="AO116">
            <v>15</v>
          </cell>
          <cell r="AQ116" t="str">
            <v>3Excellent</v>
          </cell>
          <cell r="AS116" t="str">
            <v>3High</v>
          </cell>
          <cell r="AU116">
            <v>3</v>
          </cell>
          <cell r="AW116" t="str">
            <v>3Better</v>
          </cell>
          <cell r="AY116" t="str">
            <v>No</v>
          </cell>
        </row>
        <row r="117">
          <cell r="B117">
            <v>37</v>
          </cell>
          <cell r="D117" t="str">
            <v>Travel_Rarely</v>
          </cell>
          <cell r="F117">
            <v>1189</v>
          </cell>
          <cell r="H117" t="str">
            <v>Sales</v>
          </cell>
          <cell r="J117">
            <v>3</v>
          </cell>
          <cell r="L117" t="str">
            <v>3Bachelor</v>
          </cell>
          <cell r="N117" t="str">
            <v>Life Sciences</v>
          </cell>
          <cell r="P117" t="str">
            <v>3High</v>
          </cell>
          <cell r="R117" t="str">
            <v>Male</v>
          </cell>
          <cell r="T117">
            <v>87</v>
          </cell>
          <cell r="V117" t="str">
            <v>3High</v>
          </cell>
          <cell r="X117">
            <v>3</v>
          </cell>
          <cell r="Z117" t="str">
            <v>Sales Executive</v>
          </cell>
          <cell r="AB117" t="str">
            <v>4Very High</v>
          </cell>
          <cell r="AD117" t="str">
            <v>Single</v>
          </cell>
          <cell r="AF117">
            <v>7428</v>
          </cell>
          <cell r="AI117">
            <v>14506</v>
          </cell>
          <cell r="AK117">
            <v>2</v>
          </cell>
          <cell r="AM117" t="str">
            <v>No</v>
          </cell>
          <cell r="AO117">
            <v>12</v>
          </cell>
          <cell r="AQ117" t="str">
            <v>3Excellent</v>
          </cell>
          <cell r="AS117" t="str">
            <v>1Low</v>
          </cell>
          <cell r="AU117">
            <v>3</v>
          </cell>
          <cell r="AW117" t="str">
            <v>3Better</v>
          </cell>
          <cell r="AY117" t="str">
            <v>No</v>
          </cell>
        </row>
        <row r="118">
          <cell r="B118">
            <v>34</v>
          </cell>
          <cell r="D118" t="str">
            <v>Travel_Rarely</v>
          </cell>
          <cell r="F118">
            <v>1354</v>
          </cell>
          <cell r="H118" t="str">
            <v>Research &amp; Development</v>
          </cell>
          <cell r="J118">
            <v>5</v>
          </cell>
          <cell r="L118" t="str">
            <v>3Bachelor</v>
          </cell>
          <cell r="N118" t="str">
            <v>Medical</v>
          </cell>
          <cell r="P118" t="str">
            <v>3High</v>
          </cell>
          <cell r="R118" t="str">
            <v>FeMale</v>
          </cell>
          <cell r="T118">
            <v>45</v>
          </cell>
          <cell r="V118" t="str">
            <v>2Medium</v>
          </cell>
          <cell r="X118">
            <v>3</v>
          </cell>
          <cell r="Z118" t="str">
            <v>Manager</v>
          </cell>
          <cell r="AB118" t="str">
            <v>1Low</v>
          </cell>
          <cell r="AD118" t="str">
            <v>Single</v>
          </cell>
          <cell r="AF118">
            <v>11631</v>
          </cell>
          <cell r="AI118">
            <v>5615</v>
          </cell>
          <cell r="AK118">
            <v>2</v>
          </cell>
          <cell r="AM118" t="str">
            <v>No</v>
          </cell>
          <cell r="AO118">
            <v>12</v>
          </cell>
          <cell r="AQ118" t="str">
            <v>3Excellent</v>
          </cell>
          <cell r="AS118" t="str">
            <v>4Very High</v>
          </cell>
          <cell r="AU118">
            <v>6</v>
          </cell>
          <cell r="AW118" t="str">
            <v>3Better</v>
          </cell>
          <cell r="AY118" t="str">
            <v>No</v>
          </cell>
        </row>
        <row r="119">
          <cell r="B119">
            <v>36</v>
          </cell>
          <cell r="D119" t="str">
            <v>Travel_Frequently</v>
          </cell>
          <cell r="F119">
            <v>1467</v>
          </cell>
          <cell r="H119" t="str">
            <v>Sales</v>
          </cell>
          <cell r="J119">
            <v>11</v>
          </cell>
          <cell r="L119" t="str">
            <v>2College</v>
          </cell>
          <cell r="N119" t="str">
            <v>Technical Degree</v>
          </cell>
          <cell r="P119" t="str">
            <v>2Medium</v>
          </cell>
          <cell r="R119" t="str">
            <v>Female</v>
          </cell>
          <cell r="T119">
            <v>92</v>
          </cell>
          <cell r="X119">
            <v>3</v>
          </cell>
          <cell r="Z119" t="str">
            <v>Sales Executive</v>
          </cell>
          <cell r="AB119" t="str">
            <v>4Very High</v>
          </cell>
          <cell r="AD119" t="str">
            <v>Married</v>
          </cell>
          <cell r="AF119">
            <v>9738</v>
          </cell>
          <cell r="AI119">
            <v>22952</v>
          </cell>
          <cell r="AK119">
            <v>0</v>
          </cell>
          <cell r="AM119" t="str">
            <v>No</v>
          </cell>
          <cell r="AO119">
            <v>14</v>
          </cell>
          <cell r="AQ119" t="str">
            <v>3Excellent</v>
          </cell>
          <cell r="AS119" t="str">
            <v>3High</v>
          </cell>
          <cell r="AU119">
            <v>6</v>
          </cell>
          <cell r="AW119" t="str">
            <v>3Better</v>
          </cell>
          <cell r="AY119" t="str">
            <v>No</v>
          </cell>
        </row>
        <row r="120">
          <cell r="B120">
            <v>36</v>
          </cell>
          <cell r="D120" t="str">
            <v>Travel_Rarely</v>
          </cell>
          <cell r="F120">
            <v>922</v>
          </cell>
          <cell r="H120" t="str">
            <v>Research &amp; Development</v>
          </cell>
          <cell r="J120">
            <v>3</v>
          </cell>
          <cell r="L120" t="str">
            <v>2College</v>
          </cell>
          <cell r="N120" t="str">
            <v>Life Sciences</v>
          </cell>
          <cell r="P120" t="str">
            <v>1Low</v>
          </cell>
          <cell r="R120" t="str">
            <v>Female</v>
          </cell>
          <cell r="T120">
            <v>39</v>
          </cell>
          <cell r="V120" t="str">
            <v>3High</v>
          </cell>
          <cell r="X120">
            <v>1</v>
          </cell>
          <cell r="Z120" t="str">
            <v>Laboratory Technician</v>
          </cell>
          <cell r="AB120" t="str">
            <v>4Very High</v>
          </cell>
          <cell r="AD120" t="str">
            <v>Divorced</v>
          </cell>
          <cell r="AF120">
            <v>2835</v>
          </cell>
          <cell r="AI120">
            <v>2561</v>
          </cell>
          <cell r="AK120">
            <v>5</v>
          </cell>
          <cell r="AM120" t="str">
            <v>No</v>
          </cell>
          <cell r="AO120">
            <v>22</v>
          </cell>
          <cell r="AQ120" t="str">
            <v>4Outstanding</v>
          </cell>
          <cell r="AS120" t="str">
            <v>1Low</v>
          </cell>
          <cell r="AU120">
            <v>2</v>
          </cell>
          <cell r="AW120" t="str">
            <v>3Better</v>
          </cell>
          <cell r="AY120" t="str">
            <v>No</v>
          </cell>
        </row>
        <row r="121">
          <cell r="B121">
            <v>43</v>
          </cell>
          <cell r="D121" t="str">
            <v>Travel_Frequently</v>
          </cell>
          <cell r="F121">
            <v>394</v>
          </cell>
          <cell r="H121" t="str">
            <v>Sales</v>
          </cell>
          <cell r="J121">
            <v>26</v>
          </cell>
          <cell r="L121" t="str">
            <v>2College</v>
          </cell>
          <cell r="N121" t="str">
            <v>Life Sciences</v>
          </cell>
          <cell r="P121" t="str">
            <v>3High</v>
          </cell>
          <cell r="R121" t="str">
            <v>Male</v>
          </cell>
          <cell r="T121">
            <v>92</v>
          </cell>
          <cell r="V121" t="str">
            <v>3High</v>
          </cell>
          <cell r="X121">
            <v>4</v>
          </cell>
          <cell r="Z121" t="str">
            <v>Manager</v>
          </cell>
          <cell r="AB121" t="str">
            <v>4Very High</v>
          </cell>
          <cell r="AD121" t="str">
            <v>Married</v>
          </cell>
          <cell r="AF121">
            <v>16959</v>
          </cell>
          <cell r="AI121">
            <v>19494</v>
          </cell>
          <cell r="AK121">
            <v>1</v>
          </cell>
          <cell r="AM121" t="str">
            <v>Yes</v>
          </cell>
          <cell r="AQ121" t="str">
            <v>3Excellent</v>
          </cell>
          <cell r="AS121" t="str">
            <v>4Very High</v>
          </cell>
          <cell r="AU121">
            <v>3</v>
          </cell>
          <cell r="AW121" t="str">
            <v>4Best</v>
          </cell>
          <cell r="AY121" t="str">
            <v>No</v>
          </cell>
        </row>
        <row r="122">
          <cell r="B122">
            <v>30</v>
          </cell>
          <cell r="D122" t="str">
            <v>Travel_Frequently</v>
          </cell>
          <cell r="F122">
            <v>1312</v>
          </cell>
          <cell r="H122" t="str">
            <v>Research &amp; Development</v>
          </cell>
          <cell r="J122">
            <v>23</v>
          </cell>
          <cell r="L122" t="str">
            <v>3Bachelor</v>
          </cell>
          <cell r="N122" t="str">
            <v>Life Sciences</v>
          </cell>
          <cell r="P122" t="str">
            <v>1Low</v>
          </cell>
          <cell r="R122" t="str">
            <v>Male</v>
          </cell>
          <cell r="T122">
            <v>96</v>
          </cell>
          <cell r="V122" t="str">
            <v>1Low</v>
          </cell>
          <cell r="X122">
            <v>1</v>
          </cell>
          <cell r="Z122" t="str">
            <v>Research Scientist</v>
          </cell>
          <cell r="AB122" t="str">
            <v>3High</v>
          </cell>
          <cell r="AD122" t="str">
            <v>Divorced</v>
          </cell>
          <cell r="AF122">
            <v>2613</v>
          </cell>
          <cell r="AI122">
            <v>22310</v>
          </cell>
          <cell r="AK122">
            <v>1</v>
          </cell>
          <cell r="AM122" t="str">
            <v>No</v>
          </cell>
          <cell r="AO122">
            <v>25</v>
          </cell>
          <cell r="AQ122" t="str">
            <v>4Outstanding</v>
          </cell>
          <cell r="AS122" t="str">
            <v>3High</v>
          </cell>
          <cell r="AU122">
            <v>2</v>
          </cell>
          <cell r="AW122" t="str">
            <v>2Good</v>
          </cell>
          <cell r="AY122" t="str">
            <v>No</v>
          </cell>
        </row>
        <row r="123">
          <cell r="B123">
            <v>33</v>
          </cell>
          <cell r="D123" t="str">
            <v>Non-Travel</v>
          </cell>
          <cell r="F123">
            <v>750</v>
          </cell>
          <cell r="H123" t="str">
            <v>Sales</v>
          </cell>
          <cell r="J123">
            <v>22</v>
          </cell>
          <cell r="L123" t="str">
            <v>2College</v>
          </cell>
          <cell r="N123" t="str">
            <v>Marketing</v>
          </cell>
          <cell r="P123" t="str">
            <v>3High</v>
          </cell>
          <cell r="R123" t="str">
            <v>Male</v>
          </cell>
          <cell r="T123">
            <v>95</v>
          </cell>
          <cell r="V123" t="str">
            <v>3High</v>
          </cell>
          <cell r="X123">
            <v>2</v>
          </cell>
          <cell r="Z123" t="str">
            <v>Sales Executive</v>
          </cell>
          <cell r="AB123" t="str">
            <v>2Medium</v>
          </cell>
          <cell r="AD123" t="str">
            <v>Married</v>
          </cell>
          <cell r="AF123">
            <v>6146</v>
          </cell>
          <cell r="AI123">
            <v>15480</v>
          </cell>
          <cell r="AK123">
            <v>0</v>
          </cell>
          <cell r="AM123" t="str">
            <v>No</v>
          </cell>
          <cell r="AO123">
            <v>13</v>
          </cell>
          <cell r="AQ123" t="str">
            <v>3Excellent</v>
          </cell>
          <cell r="AS123" t="str">
            <v>1Low</v>
          </cell>
          <cell r="AU123">
            <v>2</v>
          </cell>
          <cell r="AW123" t="str">
            <v>4Best</v>
          </cell>
          <cell r="AY123" t="str">
            <v>No</v>
          </cell>
        </row>
        <row r="124">
          <cell r="B124">
            <v>56</v>
          </cell>
          <cell r="D124" t="str">
            <v>Travel_Rarely</v>
          </cell>
          <cell r="F124">
            <v>441</v>
          </cell>
          <cell r="H124" t="str">
            <v>Research &amp; Development</v>
          </cell>
          <cell r="J124">
            <v>14</v>
          </cell>
          <cell r="L124" t="str">
            <v>4Master</v>
          </cell>
          <cell r="N124" t="str">
            <v>Life Sciences</v>
          </cell>
          <cell r="P124" t="str">
            <v>2Medium</v>
          </cell>
          <cell r="R124" t="str">
            <v>Female</v>
          </cell>
          <cell r="T124">
            <v>72</v>
          </cell>
          <cell r="V124" t="str">
            <v>3High</v>
          </cell>
          <cell r="X124">
            <v>1</v>
          </cell>
          <cell r="Z124" t="str">
            <v>Research Scientist</v>
          </cell>
          <cell r="AB124" t="str">
            <v>2Medium</v>
          </cell>
          <cell r="AD124" t="str">
            <v>Married</v>
          </cell>
          <cell r="AF124">
            <v>4963</v>
          </cell>
          <cell r="AI124">
            <v>4510</v>
          </cell>
          <cell r="AK124">
            <v>9</v>
          </cell>
          <cell r="AM124" t="str">
            <v>Yes</v>
          </cell>
          <cell r="AQ124" t="str">
            <v>3Excellent</v>
          </cell>
          <cell r="AS124" t="str">
            <v>1Low</v>
          </cell>
          <cell r="AU124">
            <v>2</v>
          </cell>
          <cell r="AW124" t="str">
            <v>3Better</v>
          </cell>
          <cell r="AY124" t="str">
            <v>Yes</v>
          </cell>
        </row>
        <row r="125">
          <cell r="B125">
            <v>51</v>
          </cell>
          <cell r="D125" t="str">
            <v>Travel_Rarely</v>
          </cell>
          <cell r="F125">
            <v>684</v>
          </cell>
          <cell r="H125" t="str">
            <v>Research &amp; Development</v>
          </cell>
          <cell r="J125">
            <v>6</v>
          </cell>
          <cell r="L125" t="str">
            <v>3Bachelor</v>
          </cell>
          <cell r="N125" t="str">
            <v>Life Sciences</v>
          </cell>
          <cell r="P125" t="str">
            <v>1Low</v>
          </cell>
          <cell r="R125" t="str">
            <v>Male</v>
          </cell>
          <cell r="T125">
            <v>51</v>
          </cell>
          <cell r="V125" t="str">
            <v>3High</v>
          </cell>
          <cell r="X125">
            <v>5</v>
          </cell>
          <cell r="Z125" t="str">
            <v>Research Director</v>
          </cell>
          <cell r="AB125" t="str">
            <v>3High</v>
          </cell>
          <cell r="AD125" t="str">
            <v>Single</v>
          </cell>
          <cell r="AF125">
            <v>19537</v>
          </cell>
          <cell r="AI125">
            <v>6462</v>
          </cell>
          <cell r="AK125">
            <v>7</v>
          </cell>
          <cell r="AM125" t="str">
            <v>No</v>
          </cell>
          <cell r="AO125">
            <v>13</v>
          </cell>
          <cell r="AQ125" t="str">
            <v>3Excellent</v>
          </cell>
          <cell r="AS125" t="str">
            <v>3High</v>
          </cell>
          <cell r="AU125">
            <v>5</v>
          </cell>
          <cell r="AW125" t="str">
            <v>3Better</v>
          </cell>
          <cell r="AY125" t="str">
            <v>No</v>
          </cell>
        </row>
        <row r="126">
          <cell r="B126">
            <v>31</v>
          </cell>
          <cell r="D126" t="str">
            <v>Travel_Rarely</v>
          </cell>
          <cell r="F126">
            <v>249</v>
          </cell>
          <cell r="H126" t="str">
            <v>Sales</v>
          </cell>
          <cell r="J126">
            <v>6</v>
          </cell>
          <cell r="L126" t="str">
            <v>4Master</v>
          </cell>
          <cell r="N126" t="str">
            <v>Life Sciences</v>
          </cell>
          <cell r="P126" t="str">
            <v>2Medium</v>
          </cell>
          <cell r="R126" t="str">
            <v>Male</v>
          </cell>
          <cell r="T126">
            <v>76</v>
          </cell>
          <cell r="V126" t="str">
            <v>1Low</v>
          </cell>
          <cell r="X126">
            <v>2</v>
          </cell>
          <cell r="Z126" t="str">
            <v>Sales Executive</v>
          </cell>
          <cell r="AB126" t="str">
            <v>3High</v>
          </cell>
          <cell r="AD126" t="str">
            <v>Married</v>
          </cell>
          <cell r="AF126">
            <v>6172</v>
          </cell>
          <cell r="AI126">
            <v>20739</v>
          </cell>
          <cell r="AK126">
            <v>4</v>
          </cell>
          <cell r="AM126" t="str">
            <v>Yes</v>
          </cell>
          <cell r="AO126">
            <v>18</v>
          </cell>
          <cell r="AQ126" t="str">
            <v>3Excellent</v>
          </cell>
          <cell r="AS126" t="str">
            <v>2Medium</v>
          </cell>
          <cell r="AU126">
            <v>3</v>
          </cell>
          <cell r="AW126" t="str">
            <v>2Good</v>
          </cell>
          <cell r="AY126" t="str">
            <v>Yes</v>
          </cell>
        </row>
        <row r="127">
          <cell r="B127">
            <v>26</v>
          </cell>
          <cell r="D127" t="str">
            <v>Travel_Rarely</v>
          </cell>
          <cell r="F127">
            <v>841</v>
          </cell>
          <cell r="H127" t="str">
            <v>Research &amp; Development</v>
          </cell>
          <cell r="J127">
            <v>6</v>
          </cell>
          <cell r="L127" t="str">
            <v>3Bachelor</v>
          </cell>
          <cell r="N127" t="str">
            <v>Other</v>
          </cell>
          <cell r="P127" t="str">
            <v>3High</v>
          </cell>
          <cell r="R127" t="str">
            <v>Female</v>
          </cell>
          <cell r="T127">
            <v>46</v>
          </cell>
          <cell r="V127" t="str">
            <v>2Medium</v>
          </cell>
          <cell r="X127">
            <v>1</v>
          </cell>
          <cell r="Z127" t="str">
            <v>Research Scientist</v>
          </cell>
          <cell r="AB127" t="str">
            <v>2Medium</v>
          </cell>
          <cell r="AD127" t="str">
            <v>Married</v>
          </cell>
          <cell r="AF127">
            <v>2368</v>
          </cell>
          <cell r="AI127">
            <v>23300</v>
          </cell>
          <cell r="AK127">
            <v>1</v>
          </cell>
          <cell r="AM127" t="str">
            <v>No</v>
          </cell>
          <cell r="AO127">
            <v>19</v>
          </cell>
          <cell r="AQ127" t="str">
            <v>3Excellent</v>
          </cell>
          <cell r="AS127" t="str">
            <v>3High</v>
          </cell>
          <cell r="AU127">
            <v>3</v>
          </cell>
          <cell r="AW127" t="str">
            <v>2Good</v>
          </cell>
          <cell r="AY127" t="str">
            <v>No</v>
          </cell>
        </row>
        <row r="128">
          <cell r="B128">
            <v>58</v>
          </cell>
          <cell r="D128" t="str">
            <v>Travel_Rarely</v>
          </cell>
          <cell r="F128">
            <v>147</v>
          </cell>
          <cell r="H128" t="str">
            <v>Research &amp; Development</v>
          </cell>
          <cell r="J128">
            <v>23</v>
          </cell>
          <cell r="L128" t="str">
            <v>4Master</v>
          </cell>
          <cell r="N128" t="str">
            <v>Medical</v>
          </cell>
          <cell r="P128" t="str">
            <v>4Ver High</v>
          </cell>
          <cell r="R128" t="str">
            <v>Female</v>
          </cell>
          <cell r="T128">
            <v>94</v>
          </cell>
          <cell r="V128" t="str">
            <v>3High</v>
          </cell>
          <cell r="X128">
            <v>3</v>
          </cell>
          <cell r="Z128" t="str">
            <v>Healthcare Representative</v>
          </cell>
          <cell r="AB128" t="str">
            <v>4Very High</v>
          </cell>
          <cell r="AD128" t="str">
            <v>Married</v>
          </cell>
          <cell r="AF128">
            <v>10312</v>
          </cell>
          <cell r="AI128">
            <v>3465</v>
          </cell>
          <cell r="AK128">
            <v>1</v>
          </cell>
          <cell r="AM128" t="str">
            <v>No</v>
          </cell>
          <cell r="AO128">
            <v>12</v>
          </cell>
          <cell r="AQ128" t="str">
            <v>3Excellent</v>
          </cell>
          <cell r="AS128" t="str">
            <v>4Very High</v>
          </cell>
          <cell r="AU128">
            <v>3</v>
          </cell>
          <cell r="AW128" t="str">
            <v>2Good</v>
          </cell>
          <cell r="AY128" t="str">
            <v>Yes</v>
          </cell>
        </row>
        <row r="129">
          <cell r="B129">
            <v>19</v>
          </cell>
          <cell r="D129" t="str">
            <v>Travel_Rarely</v>
          </cell>
          <cell r="F129">
            <v>528</v>
          </cell>
          <cell r="H129" t="str">
            <v>Sales</v>
          </cell>
          <cell r="J129">
            <v>22</v>
          </cell>
          <cell r="L129" t="str">
            <v>1Below College</v>
          </cell>
          <cell r="N129" t="str">
            <v>Marketing</v>
          </cell>
          <cell r="P129" t="str">
            <v>4Ver High</v>
          </cell>
          <cell r="R129" t="str">
            <v>Male</v>
          </cell>
          <cell r="T129">
            <v>50</v>
          </cell>
          <cell r="V129" t="str">
            <v>3High</v>
          </cell>
          <cell r="X129">
            <v>1</v>
          </cell>
          <cell r="Z129" t="str">
            <v>Sales Representative</v>
          </cell>
          <cell r="AB129" t="str">
            <v>3High</v>
          </cell>
          <cell r="AD129" t="str">
            <v>Single</v>
          </cell>
          <cell r="AF129">
            <v>1675</v>
          </cell>
          <cell r="AI129">
            <v>26820</v>
          </cell>
          <cell r="AK129">
            <v>1</v>
          </cell>
          <cell r="AM129" t="str">
            <v>Yes</v>
          </cell>
          <cell r="AO129">
            <v>19</v>
          </cell>
          <cell r="AQ129" t="str">
            <v>3Excellent</v>
          </cell>
          <cell r="AS129" t="str">
            <v>4Very High</v>
          </cell>
          <cell r="AW129" t="str">
            <v>2Good</v>
          </cell>
          <cell r="AY129" t="str">
            <v>Yes</v>
          </cell>
        </row>
        <row r="130">
          <cell r="B130">
            <v>22</v>
          </cell>
          <cell r="D130" t="str">
            <v>Travel_Rarely</v>
          </cell>
          <cell r="F130">
            <v>594</v>
          </cell>
          <cell r="H130" t="str">
            <v>Research &amp; Development</v>
          </cell>
          <cell r="J130">
            <v>2</v>
          </cell>
          <cell r="L130" t="str">
            <v>1Below College</v>
          </cell>
          <cell r="N130" t="str">
            <v>Technical Degree</v>
          </cell>
          <cell r="P130" t="str">
            <v>3High</v>
          </cell>
          <cell r="R130" t="str">
            <v>Male</v>
          </cell>
          <cell r="T130">
            <v>100</v>
          </cell>
          <cell r="V130" t="str">
            <v>3High</v>
          </cell>
          <cell r="X130">
            <v>1</v>
          </cell>
          <cell r="Z130" t="str">
            <v>Laboratory Technician</v>
          </cell>
          <cell r="AB130" t="str">
            <v>4Very High</v>
          </cell>
          <cell r="AD130" t="str">
            <v>Married</v>
          </cell>
          <cell r="AF130">
            <v>2523</v>
          </cell>
          <cell r="AI130">
            <v>19299</v>
          </cell>
          <cell r="AK130">
            <v>0</v>
          </cell>
          <cell r="AM130" t="str">
            <v>No</v>
          </cell>
          <cell r="AO130">
            <v>14</v>
          </cell>
          <cell r="AQ130" t="str">
            <v>3Excellent</v>
          </cell>
          <cell r="AS130" t="str">
            <v>3High</v>
          </cell>
          <cell r="AU130">
            <v>2</v>
          </cell>
          <cell r="AW130" t="str">
            <v>3Better</v>
          </cell>
          <cell r="AY130" t="str">
            <v>No</v>
          </cell>
        </row>
        <row r="131">
          <cell r="B131">
            <v>49</v>
          </cell>
          <cell r="D131" t="str">
            <v>Travel_Rarely</v>
          </cell>
          <cell r="F131">
            <v>470</v>
          </cell>
          <cell r="H131" t="str">
            <v>Research &amp; Development</v>
          </cell>
          <cell r="J131">
            <v>20</v>
          </cell>
          <cell r="L131" t="str">
            <v>4Master</v>
          </cell>
          <cell r="N131" t="str">
            <v>Medical</v>
          </cell>
          <cell r="P131" t="str">
            <v>3High</v>
          </cell>
          <cell r="R131" t="str">
            <v>Female</v>
          </cell>
          <cell r="T131">
            <v>96</v>
          </cell>
          <cell r="V131" t="str">
            <v>3High</v>
          </cell>
          <cell r="X131">
            <v>2</v>
          </cell>
          <cell r="Z131" t="str">
            <v>Manufacturing Director</v>
          </cell>
          <cell r="AB131" t="str">
            <v>1Low</v>
          </cell>
          <cell r="AD131" t="str">
            <v>Married</v>
          </cell>
          <cell r="AF131">
            <v>6567</v>
          </cell>
          <cell r="AI131">
            <v>5549</v>
          </cell>
          <cell r="AK131">
            <v>1</v>
          </cell>
          <cell r="AM131" t="str">
            <v>No</v>
          </cell>
          <cell r="AO131">
            <v>14</v>
          </cell>
          <cell r="AQ131" t="str">
            <v>3Excellent</v>
          </cell>
          <cell r="AS131" t="str">
            <v>3High</v>
          </cell>
          <cell r="AU131">
            <v>2</v>
          </cell>
          <cell r="AW131" t="str">
            <v>2Good</v>
          </cell>
          <cell r="AY131" t="str">
            <v>No</v>
          </cell>
        </row>
        <row r="132">
          <cell r="B132">
            <v>43</v>
          </cell>
          <cell r="D132" t="str">
            <v>Travel_Frequently</v>
          </cell>
          <cell r="F132">
            <v>957</v>
          </cell>
          <cell r="J132">
            <v>28</v>
          </cell>
          <cell r="N132" t="str">
            <v>Medical</v>
          </cell>
          <cell r="P132" t="str">
            <v>2Medium</v>
          </cell>
          <cell r="R132" t="str">
            <v>Female</v>
          </cell>
          <cell r="T132">
            <v>72</v>
          </cell>
          <cell r="V132" t="str">
            <v>4Very High</v>
          </cell>
          <cell r="X132">
            <v>1</v>
          </cell>
          <cell r="Z132" t="str">
            <v>Research Scientist</v>
          </cell>
          <cell r="AB132" t="str">
            <v>3High</v>
          </cell>
          <cell r="AD132" t="str">
            <v>Single</v>
          </cell>
          <cell r="AF132">
            <v>4739</v>
          </cell>
          <cell r="AI132">
            <v>16090</v>
          </cell>
          <cell r="AK132">
            <v>4</v>
          </cell>
          <cell r="AM132" t="str">
            <v>No</v>
          </cell>
          <cell r="AO132">
            <v>12</v>
          </cell>
          <cell r="AQ132" t="str">
            <v>3Excellent</v>
          </cell>
          <cell r="AS132" t="str">
            <v>4Very High</v>
          </cell>
          <cell r="AU132">
            <v>2</v>
          </cell>
          <cell r="AW132" t="str">
            <v>3Better</v>
          </cell>
          <cell r="AY132" t="str">
            <v>No</v>
          </cell>
        </row>
        <row r="133">
          <cell r="B133">
            <v>50</v>
          </cell>
          <cell r="D133" t="str">
            <v>Travel_Frequently</v>
          </cell>
          <cell r="F133">
            <v>809</v>
          </cell>
          <cell r="H133" t="str">
            <v>Sales</v>
          </cell>
          <cell r="J133">
            <v>12</v>
          </cell>
          <cell r="L133" t="str">
            <v>3Bachelor</v>
          </cell>
          <cell r="N133" t="str">
            <v>Marketing</v>
          </cell>
          <cell r="P133" t="str">
            <v>3High</v>
          </cell>
          <cell r="R133" t="str">
            <v>Female</v>
          </cell>
          <cell r="T133">
            <v>77</v>
          </cell>
          <cell r="V133" t="str">
            <v>3High</v>
          </cell>
          <cell r="X133">
            <v>3</v>
          </cell>
          <cell r="Z133" t="str">
            <v>Sales Executive</v>
          </cell>
          <cell r="AB133" t="str">
            <v>4Very High</v>
          </cell>
          <cell r="AD133" t="str">
            <v>Single</v>
          </cell>
          <cell r="AF133">
            <v>9208</v>
          </cell>
          <cell r="AI133">
            <v>6645</v>
          </cell>
          <cell r="AK133">
            <v>4</v>
          </cell>
          <cell r="AM133" t="str">
            <v>No</v>
          </cell>
          <cell r="AO133">
            <v>11</v>
          </cell>
          <cell r="AQ133" t="str">
            <v>3Excellent</v>
          </cell>
          <cell r="AS133" t="str">
            <v>4Very High</v>
          </cell>
          <cell r="AU133">
            <v>3</v>
          </cell>
          <cell r="AW133" t="str">
            <v>3Better</v>
          </cell>
          <cell r="AY133" t="str">
            <v>No</v>
          </cell>
        </row>
        <row r="134">
          <cell r="B134">
            <v>31</v>
          </cell>
          <cell r="D134" t="str">
            <v>Travel_Rarely</v>
          </cell>
          <cell r="F134">
            <v>542</v>
          </cell>
          <cell r="H134" t="str">
            <v>Sales</v>
          </cell>
          <cell r="L134" t="str">
            <v>3Bachelor</v>
          </cell>
          <cell r="N134" t="str">
            <v>Life Sciences</v>
          </cell>
          <cell r="P134" t="str">
            <v>2Medium</v>
          </cell>
          <cell r="R134" t="str">
            <v>Female</v>
          </cell>
          <cell r="T134">
            <v>71</v>
          </cell>
          <cell r="V134" t="str">
            <v>1Low</v>
          </cell>
          <cell r="X134">
            <v>2</v>
          </cell>
          <cell r="Z134" t="str">
            <v>Sales Executive</v>
          </cell>
          <cell r="AB134" t="str">
            <v>3High</v>
          </cell>
          <cell r="AD134" t="str">
            <v>Married</v>
          </cell>
          <cell r="AF134">
            <v>4559</v>
          </cell>
          <cell r="AI134">
            <v>24788</v>
          </cell>
          <cell r="AK134">
            <v>3</v>
          </cell>
          <cell r="AM134" t="str">
            <v>Yes</v>
          </cell>
          <cell r="AO134">
            <v>11</v>
          </cell>
          <cell r="AQ134" t="str">
            <v>3Excellent</v>
          </cell>
          <cell r="AS134" t="str">
            <v>3High</v>
          </cell>
          <cell r="AU134">
            <v>2</v>
          </cell>
          <cell r="AW134" t="str">
            <v>3Better</v>
          </cell>
          <cell r="AY134" t="str">
            <v>Yes</v>
          </cell>
        </row>
        <row r="135">
          <cell r="B135">
            <v>41</v>
          </cell>
          <cell r="D135" t="str">
            <v>Travel_Rarely</v>
          </cell>
          <cell r="F135">
            <v>802</v>
          </cell>
          <cell r="H135" t="str">
            <v>Sales</v>
          </cell>
          <cell r="J135">
            <v>9</v>
          </cell>
          <cell r="L135" t="str">
            <v>1Below College</v>
          </cell>
          <cell r="N135" t="str">
            <v>Life Sciences</v>
          </cell>
          <cell r="P135" t="str">
            <v>3High</v>
          </cell>
          <cell r="R135" t="str">
            <v>Male</v>
          </cell>
          <cell r="T135">
            <v>96</v>
          </cell>
          <cell r="V135" t="str">
            <v>3High</v>
          </cell>
          <cell r="X135">
            <v>3</v>
          </cell>
          <cell r="Z135" t="str">
            <v>Sales Executive</v>
          </cell>
          <cell r="AB135" t="str">
            <v>3High</v>
          </cell>
          <cell r="AD135" t="str">
            <v>Divorced</v>
          </cell>
          <cell r="AF135">
            <v>8189</v>
          </cell>
          <cell r="AI135">
            <v>21196</v>
          </cell>
          <cell r="AK135">
            <v>3</v>
          </cell>
          <cell r="AM135" t="str">
            <v>Yes</v>
          </cell>
          <cell r="AO135">
            <v>13</v>
          </cell>
          <cell r="AQ135" t="str">
            <v>3Excellent</v>
          </cell>
          <cell r="AS135" t="str">
            <v>3High</v>
          </cell>
          <cell r="AU135">
            <v>2</v>
          </cell>
          <cell r="AW135" t="str">
            <v>3Better</v>
          </cell>
          <cell r="AY135" t="str">
            <v>No</v>
          </cell>
        </row>
        <row r="136">
          <cell r="B136">
            <v>26</v>
          </cell>
          <cell r="D136" t="str">
            <v>Travel_Rarely</v>
          </cell>
          <cell r="F136">
            <v>1355</v>
          </cell>
          <cell r="H136" t="str">
            <v>Human Resources</v>
          </cell>
          <cell r="J136">
            <v>25</v>
          </cell>
          <cell r="L136" t="str">
            <v>1Below College</v>
          </cell>
          <cell r="N136" t="str">
            <v>Life Sciences</v>
          </cell>
          <cell r="P136" t="str">
            <v>3High</v>
          </cell>
          <cell r="R136" t="str">
            <v>Female</v>
          </cell>
          <cell r="T136">
            <v>61</v>
          </cell>
          <cell r="V136" t="str">
            <v>3High</v>
          </cell>
          <cell r="X136">
            <v>1</v>
          </cell>
          <cell r="Z136" t="str">
            <v>Human Resources</v>
          </cell>
          <cell r="AB136" t="str">
            <v>3High</v>
          </cell>
          <cell r="AD136" t="str">
            <v>Married</v>
          </cell>
          <cell r="AF136">
            <v>2942</v>
          </cell>
          <cell r="AI136">
            <v>8916</v>
          </cell>
          <cell r="AK136">
            <v>1</v>
          </cell>
          <cell r="AM136" t="str">
            <v>No</v>
          </cell>
          <cell r="AO136">
            <v>23</v>
          </cell>
          <cell r="AQ136" t="str">
            <v>4Outstanding</v>
          </cell>
          <cell r="AS136" t="str">
            <v>4Very High</v>
          </cell>
          <cell r="AU136">
            <v>3</v>
          </cell>
          <cell r="AW136" t="str">
            <v>3Better</v>
          </cell>
          <cell r="AY136" t="str">
            <v>No</v>
          </cell>
        </row>
        <row r="137">
          <cell r="B137">
            <v>36</v>
          </cell>
          <cell r="D137" t="str">
            <v>Travel_Rarely</v>
          </cell>
          <cell r="F137">
            <v>216</v>
          </cell>
          <cell r="H137" t="str">
            <v>Research &amp; Development</v>
          </cell>
          <cell r="J137">
            <v>6</v>
          </cell>
          <cell r="L137" t="str">
            <v>2College</v>
          </cell>
          <cell r="N137" t="str">
            <v>Medical</v>
          </cell>
          <cell r="P137" t="str">
            <v>2Medium</v>
          </cell>
          <cell r="R137" t="str">
            <v>Male</v>
          </cell>
          <cell r="T137">
            <v>84</v>
          </cell>
          <cell r="V137" t="str">
            <v>3High</v>
          </cell>
          <cell r="X137">
            <v>2</v>
          </cell>
          <cell r="Z137" t="str">
            <v>Manufacturing Director</v>
          </cell>
          <cell r="AB137" t="str">
            <v>2Medium</v>
          </cell>
          <cell r="AD137" t="str">
            <v>Divorced</v>
          </cell>
          <cell r="AF137">
            <v>4941</v>
          </cell>
          <cell r="AI137">
            <v>2819</v>
          </cell>
          <cell r="AK137">
            <v>6</v>
          </cell>
          <cell r="AM137" t="str">
            <v>No</v>
          </cell>
          <cell r="AO137">
            <v>20</v>
          </cell>
          <cell r="AQ137" t="str">
            <v>4Outstanding</v>
          </cell>
          <cell r="AS137" t="str">
            <v>4Very High</v>
          </cell>
          <cell r="AU137">
            <v>0</v>
          </cell>
          <cell r="AW137" t="str">
            <v>3Better</v>
          </cell>
          <cell r="AY137" t="str">
            <v>No</v>
          </cell>
        </row>
        <row r="138">
          <cell r="B138">
            <v>51</v>
          </cell>
          <cell r="D138" t="str">
            <v>Travel_Frequently</v>
          </cell>
          <cell r="F138">
            <v>1150</v>
          </cell>
          <cell r="H138" t="str">
            <v>Research &amp; Development</v>
          </cell>
          <cell r="J138">
            <v>8</v>
          </cell>
          <cell r="L138" t="str">
            <v>4Master</v>
          </cell>
          <cell r="N138" t="str">
            <v>Life Sciences</v>
          </cell>
          <cell r="P138" t="str">
            <v>1Low</v>
          </cell>
          <cell r="R138" t="str">
            <v>Male</v>
          </cell>
          <cell r="T138">
            <v>53</v>
          </cell>
          <cell r="V138" t="str">
            <v>1Low</v>
          </cell>
          <cell r="X138">
            <v>3</v>
          </cell>
          <cell r="Z138" t="str">
            <v>Manufacturing Director</v>
          </cell>
          <cell r="AB138" t="str">
            <v>4Very High</v>
          </cell>
          <cell r="AD138" t="str">
            <v>Single</v>
          </cell>
          <cell r="AF138">
            <v>10650</v>
          </cell>
          <cell r="AI138">
            <v>25150</v>
          </cell>
          <cell r="AK138">
            <v>2</v>
          </cell>
          <cell r="AM138" t="str">
            <v>No</v>
          </cell>
          <cell r="AO138">
            <v>15</v>
          </cell>
          <cell r="AQ138" t="str">
            <v>3Excellent</v>
          </cell>
          <cell r="AS138" t="str">
            <v>4Very High</v>
          </cell>
          <cell r="AU138">
            <v>2</v>
          </cell>
          <cell r="AW138" t="str">
            <v>3Better</v>
          </cell>
          <cell r="AY138" t="str">
            <v>Yes</v>
          </cell>
        </row>
        <row r="139">
          <cell r="B139">
            <v>39</v>
          </cell>
          <cell r="D139" t="str">
            <v>Travel_Rarely</v>
          </cell>
          <cell r="F139">
            <v>1329</v>
          </cell>
          <cell r="H139" t="str">
            <v>Sales</v>
          </cell>
          <cell r="J139">
            <v>4</v>
          </cell>
          <cell r="L139" t="str">
            <v>4Master</v>
          </cell>
          <cell r="N139" t="str">
            <v>Life Sciences</v>
          </cell>
          <cell r="P139" t="str">
            <v>4Ver High</v>
          </cell>
          <cell r="R139" t="str">
            <v>Female</v>
          </cell>
          <cell r="T139">
            <v>47</v>
          </cell>
          <cell r="V139" t="str">
            <v>2Medium</v>
          </cell>
          <cell r="X139">
            <v>2</v>
          </cell>
          <cell r="Z139" t="str">
            <v>Sales Executive</v>
          </cell>
          <cell r="AB139" t="str">
            <v>3High</v>
          </cell>
          <cell r="AD139" t="str">
            <v>Married</v>
          </cell>
          <cell r="AF139">
            <v>5902</v>
          </cell>
          <cell r="AI139">
            <v>14590</v>
          </cell>
          <cell r="AK139">
            <v>4</v>
          </cell>
          <cell r="AM139" t="str">
            <v>No</v>
          </cell>
          <cell r="AO139">
            <v>14</v>
          </cell>
          <cell r="AQ139" t="str">
            <v>3Excellent</v>
          </cell>
          <cell r="AS139" t="str">
            <v>3High</v>
          </cell>
          <cell r="AU139">
            <v>1</v>
          </cell>
          <cell r="AW139" t="str">
            <v>4Best</v>
          </cell>
          <cell r="AY139" t="str">
            <v>No</v>
          </cell>
        </row>
        <row r="140">
          <cell r="B140">
            <v>25</v>
          </cell>
          <cell r="D140" t="str">
            <v>Travel_Rarely</v>
          </cell>
          <cell r="F140">
            <v>959</v>
          </cell>
          <cell r="H140" t="str">
            <v>Sales</v>
          </cell>
          <cell r="J140">
            <v>28</v>
          </cell>
          <cell r="L140" t="str">
            <v>3Bachelor</v>
          </cell>
          <cell r="N140" t="str">
            <v>Life Sciences</v>
          </cell>
          <cell r="P140" t="str">
            <v>1Low</v>
          </cell>
          <cell r="R140" t="str">
            <v>Male</v>
          </cell>
          <cell r="T140">
            <v>41</v>
          </cell>
          <cell r="V140" t="str">
            <v>2Medium</v>
          </cell>
          <cell r="X140">
            <v>2</v>
          </cell>
          <cell r="Z140" t="str">
            <v>Sales Executive</v>
          </cell>
          <cell r="AB140" t="str">
            <v>3High</v>
          </cell>
          <cell r="AD140" t="str">
            <v>Married</v>
          </cell>
          <cell r="AF140">
            <v>8639</v>
          </cell>
          <cell r="AI140">
            <v>24835</v>
          </cell>
          <cell r="AK140">
            <v>2</v>
          </cell>
          <cell r="AM140" t="str">
            <v>No</v>
          </cell>
          <cell r="AO140">
            <v>18</v>
          </cell>
          <cell r="AQ140" t="str">
            <v>3Excellent</v>
          </cell>
          <cell r="AS140" t="str">
            <v>4Very High</v>
          </cell>
          <cell r="AU140">
            <v>3</v>
          </cell>
          <cell r="AW140" t="str">
            <v>3Better</v>
          </cell>
          <cell r="AY140" t="str">
            <v>No</v>
          </cell>
        </row>
        <row r="141">
          <cell r="B141">
            <v>30</v>
          </cell>
          <cell r="D141" t="str">
            <v>Travel_Rarely</v>
          </cell>
          <cell r="F141">
            <v>1240</v>
          </cell>
          <cell r="H141" t="str">
            <v>Human Resources</v>
          </cell>
          <cell r="J141">
            <v>9</v>
          </cell>
          <cell r="L141" t="str">
            <v>3Bachelor</v>
          </cell>
          <cell r="N141" t="str">
            <v>Human Resources</v>
          </cell>
          <cell r="P141" t="str">
            <v>3High</v>
          </cell>
          <cell r="R141" t="str">
            <v>Male</v>
          </cell>
          <cell r="T141">
            <v>48</v>
          </cell>
          <cell r="V141" t="str">
            <v>3High</v>
          </cell>
          <cell r="X141">
            <v>2</v>
          </cell>
          <cell r="Z141" t="str">
            <v>Human Resources</v>
          </cell>
          <cell r="AB141" t="str">
            <v>4Very High</v>
          </cell>
          <cell r="AD141" t="str">
            <v>Married</v>
          </cell>
          <cell r="AF141">
            <v>6347</v>
          </cell>
          <cell r="AI141">
            <v>13982</v>
          </cell>
          <cell r="AK141">
            <v>0</v>
          </cell>
          <cell r="AM141" t="str">
            <v>Yes</v>
          </cell>
          <cell r="AO141">
            <v>19</v>
          </cell>
          <cell r="AQ141" t="str">
            <v>3Excellent</v>
          </cell>
          <cell r="AS141" t="str">
            <v>4Very High</v>
          </cell>
          <cell r="AU141">
            <v>2</v>
          </cell>
          <cell r="AW141" t="str">
            <v>1Bad</v>
          </cell>
          <cell r="AY141" t="str">
            <v>No</v>
          </cell>
        </row>
        <row r="142">
          <cell r="B142">
            <v>32</v>
          </cell>
          <cell r="D142" t="str">
            <v>Travel_Rarely</v>
          </cell>
          <cell r="F142">
            <v>1033</v>
          </cell>
          <cell r="H142" t="str">
            <v>Research &amp; Development</v>
          </cell>
          <cell r="J142">
            <v>9</v>
          </cell>
          <cell r="L142" t="str">
            <v>3Bachelor</v>
          </cell>
          <cell r="N142" t="str">
            <v>Medical</v>
          </cell>
          <cell r="P142" t="str">
            <v>1Low</v>
          </cell>
          <cell r="R142" t="str">
            <v>Female</v>
          </cell>
          <cell r="T142">
            <v>41</v>
          </cell>
          <cell r="V142" t="str">
            <v>3High</v>
          </cell>
          <cell r="X142">
            <v>1</v>
          </cell>
          <cell r="Z142" t="str">
            <v>Laboratory Technician</v>
          </cell>
          <cell r="AB142" t="str">
            <v>1Low</v>
          </cell>
          <cell r="AD142" t="str">
            <v>Single</v>
          </cell>
          <cell r="AF142">
            <v>4200</v>
          </cell>
          <cell r="AI142">
            <v>10224</v>
          </cell>
          <cell r="AK142">
            <v>7</v>
          </cell>
          <cell r="AM142" t="str">
            <v>No</v>
          </cell>
          <cell r="AO142">
            <v>22</v>
          </cell>
          <cell r="AQ142" t="str">
            <v>4Outstanding</v>
          </cell>
          <cell r="AS142" t="str">
            <v>1Low</v>
          </cell>
          <cell r="AU142">
            <v>2</v>
          </cell>
          <cell r="AW142" t="str">
            <v>4Best</v>
          </cell>
          <cell r="AY142" t="str">
            <v>Yes</v>
          </cell>
        </row>
        <row r="143">
          <cell r="B143">
            <v>45</v>
          </cell>
          <cell r="D143" t="str">
            <v>Travel_Rarely</v>
          </cell>
          <cell r="F143">
            <v>1316</v>
          </cell>
          <cell r="H143" t="str">
            <v>Research &amp; Development</v>
          </cell>
          <cell r="J143">
            <v>29</v>
          </cell>
          <cell r="L143" t="str">
            <v>3Bachelor</v>
          </cell>
          <cell r="N143" t="str">
            <v>Medical</v>
          </cell>
          <cell r="P143" t="str">
            <v>3High</v>
          </cell>
          <cell r="R143" t="str">
            <v>Male</v>
          </cell>
          <cell r="T143">
            <v>83</v>
          </cell>
          <cell r="V143" t="str">
            <v>3High</v>
          </cell>
          <cell r="X143">
            <v>1</v>
          </cell>
          <cell r="Z143" t="str">
            <v>Research Scientist</v>
          </cell>
          <cell r="AB143" t="str">
            <v>4Very High</v>
          </cell>
          <cell r="AD143" t="str">
            <v>Single</v>
          </cell>
          <cell r="AF143">
            <v>3452</v>
          </cell>
          <cell r="AI143">
            <v>9752</v>
          </cell>
          <cell r="AK143">
            <v>5</v>
          </cell>
          <cell r="AM143" t="str">
            <v>No</v>
          </cell>
          <cell r="AO143">
            <v>13</v>
          </cell>
          <cell r="AQ143" t="str">
            <v>3Excellent</v>
          </cell>
          <cell r="AS143" t="str">
            <v>2Medium</v>
          </cell>
          <cell r="AU143">
            <v>2</v>
          </cell>
          <cell r="AW143" t="str">
            <v>2Good</v>
          </cell>
          <cell r="AY143" t="str">
            <v>No</v>
          </cell>
        </row>
        <row r="144">
          <cell r="B144">
            <v>38</v>
          </cell>
          <cell r="D144" t="str">
            <v>Travel_Rarely</v>
          </cell>
          <cell r="F144">
            <v>364</v>
          </cell>
          <cell r="H144" t="str">
            <v>Research &amp; Development</v>
          </cell>
          <cell r="J144">
            <v>3</v>
          </cell>
          <cell r="L144" t="str">
            <v>5Doctor</v>
          </cell>
          <cell r="N144" t="str">
            <v>Technical Degree</v>
          </cell>
          <cell r="P144" t="str">
            <v>4Ver High</v>
          </cell>
          <cell r="R144" t="str">
            <v>Female</v>
          </cell>
          <cell r="T144">
            <v>32</v>
          </cell>
          <cell r="V144" t="str">
            <v>3High</v>
          </cell>
          <cell r="X144">
            <v>2</v>
          </cell>
          <cell r="Z144" t="str">
            <v>Research Scientist</v>
          </cell>
          <cell r="AB144" t="str">
            <v>3High</v>
          </cell>
          <cell r="AD144" t="str">
            <v>Single</v>
          </cell>
          <cell r="AF144">
            <v>4317</v>
          </cell>
          <cell r="AI144">
            <v>2302</v>
          </cell>
          <cell r="AK144">
            <v>3</v>
          </cell>
          <cell r="AM144" t="str">
            <v>Yes</v>
          </cell>
          <cell r="AO144">
            <v>20</v>
          </cell>
          <cell r="AQ144" t="str">
            <v>4Outstanding</v>
          </cell>
          <cell r="AS144" t="str">
            <v>2Medium</v>
          </cell>
          <cell r="AU144">
            <v>2</v>
          </cell>
          <cell r="AW144" t="str">
            <v>3Better</v>
          </cell>
          <cell r="AY144" t="str">
            <v>No</v>
          </cell>
        </row>
        <row r="145">
          <cell r="B145">
            <v>30</v>
          </cell>
          <cell r="D145" t="str">
            <v>Travel_Rarely</v>
          </cell>
          <cell r="F145">
            <v>438</v>
          </cell>
          <cell r="H145" t="str">
            <v>Research &amp; Development</v>
          </cell>
          <cell r="J145">
            <v>18</v>
          </cell>
          <cell r="L145" t="str">
            <v>3Bachelor</v>
          </cell>
          <cell r="N145" t="str">
            <v>Life Sciences</v>
          </cell>
          <cell r="P145" t="str">
            <v>1Low</v>
          </cell>
          <cell r="R145" t="str">
            <v>Female</v>
          </cell>
          <cell r="T145">
            <v>75</v>
          </cell>
          <cell r="V145" t="str">
            <v>3High</v>
          </cell>
          <cell r="X145">
            <v>1</v>
          </cell>
          <cell r="Z145" t="str">
            <v>Research Scientist</v>
          </cell>
          <cell r="AB145" t="str">
            <v>3High</v>
          </cell>
          <cell r="AD145" t="str">
            <v>Single</v>
          </cell>
          <cell r="AF145">
            <v>2632</v>
          </cell>
          <cell r="AI145">
            <v>23910</v>
          </cell>
          <cell r="AK145">
            <v>1</v>
          </cell>
          <cell r="AM145" t="str">
            <v>No</v>
          </cell>
          <cell r="AO145">
            <v>14</v>
          </cell>
          <cell r="AQ145" t="str">
            <v>3Excellent</v>
          </cell>
          <cell r="AS145" t="str">
            <v>3High</v>
          </cell>
          <cell r="AU145">
            <v>4</v>
          </cell>
          <cell r="AW145" t="str">
            <v>2Good</v>
          </cell>
          <cell r="AY145" t="str">
            <v>No</v>
          </cell>
        </row>
        <row r="146">
          <cell r="B146">
            <v>32</v>
          </cell>
          <cell r="D146" t="str">
            <v>Travel_Frequently</v>
          </cell>
          <cell r="F146">
            <v>689</v>
          </cell>
          <cell r="H146" t="str">
            <v>Sales</v>
          </cell>
          <cell r="J146">
            <v>9</v>
          </cell>
          <cell r="L146" t="str">
            <v>2College</v>
          </cell>
          <cell r="N146" t="str">
            <v>Medical</v>
          </cell>
          <cell r="P146" t="str">
            <v>4Ver High</v>
          </cell>
          <cell r="R146" t="str">
            <v>Male</v>
          </cell>
          <cell r="T146">
            <v>35</v>
          </cell>
          <cell r="X146">
            <v>2</v>
          </cell>
          <cell r="AB146" t="str">
            <v>4Very High</v>
          </cell>
          <cell r="AD146" t="str">
            <v>Divorced</v>
          </cell>
          <cell r="AF146">
            <v>4668</v>
          </cell>
          <cell r="AI146">
            <v>22812</v>
          </cell>
          <cell r="AK146">
            <v>0</v>
          </cell>
          <cell r="AM146" t="str">
            <v>No</v>
          </cell>
          <cell r="AO146">
            <v>17</v>
          </cell>
          <cell r="AQ146" t="str">
            <v>3Excellent</v>
          </cell>
          <cell r="AS146" t="str">
            <v>4Very High</v>
          </cell>
          <cell r="AU146">
            <v>2</v>
          </cell>
          <cell r="AW146" t="str">
            <v>4Best</v>
          </cell>
          <cell r="AY146" t="str">
            <v>No</v>
          </cell>
        </row>
        <row r="147">
          <cell r="B147">
            <v>30</v>
          </cell>
          <cell r="D147" t="str">
            <v>Travel_Rarely</v>
          </cell>
          <cell r="F147">
            <v>201</v>
          </cell>
          <cell r="H147" t="str">
            <v>Research &amp; Development</v>
          </cell>
          <cell r="J147">
            <v>5</v>
          </cell>
          <cell r="L147" t="str">
            <v>3Bachelor</v>
          </cell>
          <cell r="N147" t="str">
            <v>Technical Degree</v>
          </cell>
          <cell r="P147" t="str">
            <v>4Ver High</v>
          </cell>
          <cell r="R147" t="str">
            <v>Female</v>
          </cell>
          <cell r="T147">
            <v>84</v>
          </cell>
          <cell r="V147" t="str">
            <v>3High</v>
          </cell>
          <cell r="X147">
            <v>1</v>
          </cell>
          <cell r="Z147" t="str">
            <v>Research Scientist</v>
          </cell>
          <cell r="AB147" t="str">
            <v>1Low</v>
          </cell>
          <cell r="AD147" t="str">
            <v>Divorced</v>
          </cell>
          <cell r="AF147">
            <v>3204</v>
          </cell>
          <cell r="AI147">
            <v>10415</v>
          </cell>
          <cell r="AK147">
            <v>5</v>
          </cell>
          <cell r="AM147" t="str">
            <v>No</v>
          </cell>
          <cell r="AO147">
            <v>14</v>
          </cell>
          <cell r="AQ147" t="str">
            <v>3Excellent</v>
          </cell>
          <cell r="AS147" t="str">
            <v>4Very High</v>
          </cell>
          <cell r="AU147">
            <v>3</v>
          </cell>
          <cell r="AW147" t="str">
            <v>3Better</v>
          </cell>
          <cell r="AY147" t="str">
            <v>No</v>
          </cell>
        </row>
        <row r="148">
          <cell r="B148">
            <v>30</v>
          </cell>
          <cell r="D148" t="str">
            <v>Travel_Rarely</v>
          </cell>
          <cell r="F148">
            <v>1427</v>
          </cell>
          <cell r="H148" t="str">
            <v>Research &amp; Development</v>
          </cell>
          <cell r="J148">
            <v>2</v>
          </cell>
          <cell r="L148" t="str">
            <v>1Below College</v>
          </cell>
          <cell r="N148" t="str">
            <v>Medical</v>
          </cell>
          <cell r="P148" t="str">
            <v>2Medium</v>
          </cell>
          <cell r="R148" t="str">
            <v>Male</v>
          </cell>
          <cell r="T148">
            <v>35</v>
          </cell>
          <cell r="V148" t="str">
            <v>2Medium</v>
          </cell>
          <cell r="X148">
            <v>1</v>
          </cell>
          <cell r="Z148" t="str">
            <v>Laboratory Technician</v>
          </cell>
          <cell r="AB148" t="str">
            <v>4Very High</v>
          </cell>
          <cell r="AD148" t="str">
            <v>Single</v>
          </cell>
          <cell r="AF148">
            <v>2720</v>
          </cell>
          <cell r="AI148">
            <v>11162</v>
          </cell>
          <cell r="AK148">
            <v>0</v>
          </cell>
          <cell r="AM148" t="str">
            <v>No</v>
          </cell>
          <cell r="AO148">
            <v>13</v>
          </cell>
          <cell r="AQ148" t="str">
            <v>3Excellent</v>
          </cell>
          <cell r="AS148" t="str">
            <v>4Very High</v>
          </cell>
          <cell r="AU148">
            <v>3</v>
          </cell>
          <cell r="AW148" t="str">
            <v>3Better</v>
          </cell>
          <cell r="AY148" t="str">
            <v>No</v>
          </cell>
        </row>
        <row r="149">
          <cell r="B149">
            <v>41</v>
          </cell>
          <cell r="D149" t="str">
            <v>Travel_Frequently</v>
          </cell>
          <cell r="F149">
            <v>857</v>
          </cell>
          <cell r="H149" t="str">
            <v>Research &amp; Development</v>
          </cell>
          <cell r="J149">
            <v>10</v>
          </cell>
          <cell r="L149" t="str">
            <v>3Bachelor</v>
          </cell>
          <cell r="N149" t="str">
            <v>Life Sciences</v>
          </cell>
          <cell r="P149" t="str">
            <v>4Ver High</v>
          </cell>
          <cell r="R149" t="str">
            <v>Male</v>
          </cell>
          <cell r="T149">
            <v>91</v>
          </cell>
          <cell r="V149" t="str">
            <v>2Medium</v>
          </cell>
          <cell r="X149">
            <v>4</v>
          </cell>
          <cell r="Z149" t="str">
            <v>Manager</v>
          </cell>
          <cell r="AB149" t="str">
            <v>1Low</v>
          </cell>
          <cell r="AD149" t="str">
            <v>Divorced</v>
          </cell>
          <cell r="AF149">
            <v>17181</v>
          </cell>
          <cell r="AI149">
            <v>12888</v>
          </cell>
          <cell r="AK149">
            <v>4</v>
          </cell>
          <cell r="AM149" t="str">
            <v>No</v>
          </cell>
          <cell r="AO149">
            <v>13</v>
          </cell>
          <cell r="AQ149" t="str">
            <v>3Excellent</v>
          </cell>
          <cell r="AS149" t="str">
            <v>2Medium</v>
          </cell>
          <cell r="AU149">
            <v>2</v>
          </cell>
          <cell r="AW149" t="str">
            <v>2Good</v>
          </cell>
          <cell r="AY149" t="str">
            <v>No</v>
          </cell>
        </row>
        <row r="150">
          <cell r="B150">
            <v>41</v>
          </cell>
          <cell r="D150" t="str">
            <v>Travel_Rarely</v>
          </cell>
          <cell r="F150">
            <v>933</v>
          </cell>
          <cell r="H150" t="str">
            <v>Research &amp; Development</v>
          </cell>
          <cell r="J150">
            <v>9</v>
          </cell>
          <cell r="L150" t="str">
            <v>4Master</v>
          </cell>
          <cell r="N150" t="str">
            <v>Life Sciences</v>
          </cell>
          <cell r="P150" t="str">
            <v>3High</v>
          </cell>
          <cell r="R150" t="str">
            <v>Male</v>
          </cell>
          <cell r="T150">
            <v>94</v>
          </cell>
          <cell r="V150" t="str">
            <v>3High</v>
          </cell>
          <cell r="X150">
            <v>1</v>
          </cell>
          <cell r="Z150" t="str">
            <v>Laboratory Technician</v>
          </cell>
          <cell r="AB150" t="str">
            <v>1Low</v>
          </cell>
          <cell r="AD150" t="str">
            <v>Married</v>
          </cell>
          <cell r="AF150">
            <v>2238</v>
          </cell>
          <cell r="AI150">
            <v>6961</v>
          </cell>
          <cell r="AK150">
            <v>2</v>
          </cell>
          <cell r="AM150" t="str">
            <v>No</v>
          </cell>
          <cell r="AO150">
            <v>21</v>
          </cell>
          <cell r="AQ150" t="str">
            <v>4Outstanding</v>
          </cell>
          <cell r="AS150" t="str">
            <v>4Very High</v>
          </cell>
          <cell r="AU150">
            <v>2</v>
          </cell>
          <cell r="AW150" t="str">
            <v>3Better</v>
          </cell>
          <cell r="AY150" t="str">
            <v>No</v>
          </cell>
        </row>
        <row r="151">
          <cell r="B151">
            <v>19</v>
          </cell>
          <cell r="D151" t="str">
            <v>Travel_Rarely</v>
          </cell>
          <cell r="F151">
            <v>1181</v>
          </cell>
          <cell r="H151" t="str">
            <v>Research &amp; Development</v>
          </cell>
          <cell r="J151">
            <v>3</v>
          </cell>
          <cell r="L151" t="str">
            <v>1Below College</v>
          </cell>
          <cell r="N151" t="str">
            <v>Medical</v>
          </cell>
          <cell r="P151" t="str">
            <v>2Medium</v>
          </cell>
          <cell r="R151" t="str">
            <v>Female</v>
          </cell>
          <cell r="T151">
            <v>79</v>
          </cell>
          <cell r="V151" t="str">
            <v>3High</v>
          </cell>
          <cell r="X151">
            <v>1</v>
          </cell>
          <cell r="Z151" t="str">
            <v>Laboratory Technician</v>
          </cell>
          <cell r="AB151" t="str">
            <v>2Medium</v>
          </cell>
          <cell r="AD151" t="str">
            <v>Single</v>
          </cell>
          <cell r="AF151">
            <v>1483</v>
          </cell>
          <cell r="AI151">
            <v>16102</v>
          </cell>
          <cell r="AK151">
            <v>1</v>
          </cell>
          <cell r="AM151" t="str">
            <v>No</v>
          </cell>
          <cell r="AO151">
            <v>14</v>
          </cell>
          <cell r="AQ151" t="str">
            <v>3Excellent</v>
          </cell>
          <cell r="AS151" t="str">
            <v>4Very High</v>
          </cell>
          <cell r="AU151">
            <v>3</v>
          </cell>
          <cell r="AW151" t="str">
            <v>3Better</v>
          </cell>
          <cell r="AY151" t="str">
            <v>No</v>
          </cell>
        </row>
        <row r="152">
          <cell r="B152">
            <v>40</v>
          </cell>
          <cell r="D152" t="str">
            <v>Travel_Frequently</v>
          </cell>
          <cell r="F152">
            <v>1395</v>
          </cell>
          <cell r="H152" t="str">
            <v>Research &amp; Development</v>
          </cell>
          <cell r="J152">
            <v>26</v>
          </cell>
          <cell r="L152" t="str">
            <v>3Bachelor</v>
          </cell>
          <cell r="N152" t="str">
            <v>Medical</v>
          </cell>
          <cell r="P152" t="str">
            <v>2Medium</v>
          </cell>
          <cell r="R152" t="str">
            <v>Female</v>
          </cell>
          <cell r="T152">
            <v>54</v>
          </cell>
          <cell r="V152" t="str">
            <v>3High</v>
          </cell>
          <cell r="X152">
            <v>2</v>
          </cell>
          <cell r="Z152" t="str">
            <v>Research Scientist</v>
          </cell>
          <cell r="AB152" t="str">
            <v>2Medium</v>
          </cell>
          <cell r="AD152" t="str">
            <v>Divorced</v>
          </cell>
          <cell r="AF152">
            <v>5605</v>
          </cell>
          <cell r="AI152">
            <v>8504</v>
          </cell>
          <cell r="AK152">
            <v>1</v>
          </cell>
          <cell r="AM152" t="str">
            <v>No</v>
          </cell>
          <cell r="AO152">
            <v>11</v>
          </cell>
          <cell r="AQ152" t="str">
            <v>3Excellent</v>
          </cell>
          <cell r="AS152" t="str">
            <v>1Low</v>
          </cell>
          <cell r="AU152">
            <v>2</v>
          </cell>
          <cell r="AW152" t="str">
            <v>3Better</v>
          </cell>
          <cell r="AY152" t="str">
            <v>No</v>
          </cell>
        </row>
        <row r="153">
          <cell r="B153">
            <v>35</v>
          </cell>
          <cell r="D153" t="str">
            <v>Travel_Rarely</v>
          </cell>
          <cell r="F153">
            <v>662</v>
          </cell>
          <cell r="H153" t="str">
            <v>Sales</v>
          </cell>
          <cell r="J153">
            <v>1</v>
          </cell>
          <cell r="L153" t="str">
            <v>5Doctor</v>
          </cell>
          <cell r="N153" t="str">
            <v>Marketing</v>
          </cell>
          <cell r="P153" t="str">
            <v>3High</v>
          </cell>
          <cell r="R153" t="str">
            <v>Male</v>
          </cell>
          <cell r="V153" t="str">
            <v>3High</v>
          </cell>
          <cell r="X153">
            <v>3</v>
          </cell>
          <cell r="Z153" t="str">
            <v>Sales Executive</v>
          </cell>
          <cell r="AB153" t="str">
            <v>2Medium</v>
          </cell>
          <cell r="AD153" t="str">
            <v>Married</v>
          </cell>
          <cell r="AF153">
            <v>7295</v>
          </cell>
          <cell r="AI153">
            <v>11439</v>
          </cell>
          <cell r="AK153">
            <v>1</v>
          </cell>
          <cell r="AM153" t="str">
            <v>No</v>
          </cell>
          <cell r="AO153">
            <v>13</v>
          </cell>
          <cell r="AQ153" t="str">
            <v>3Excellent</v>
          </cell>
          <cell r="AS153" t="str">
            <v>1Low</v>
          </cell>
          <cell r="AU153">
            <v>3</v>
          </cell>
          <cell r="AW153" t="str">
            <v>3Better</v>
          </cell>
          <cell r="AY153" t="str">
            <v>No</v>
          </cell>
        </row>
        <row r="154">
          <cell r="B154">
            <v>53</v>
          </cell>
          <cell r="D154" t="str">
            <v>Travel_Rarely</v>
          </cell>
          <cell r="F154">
            <v>1436</v>
          </cell>
          <cell r="H154" t="str">
            <v>Sales</v>
          </cell>
          <cell r="J154">
            <v>6</v>
          </cell>
          <cell r="L154" t="str">
            <v>2College</v>
          </cell>
          <cell r="N154" t="str">
            <v>Marketing</v>
          </cell>
          <cell r="P154" t="str">
            <v>2Medium</v>
          </cell>
          <cell r="R154" t="str">
            <v>Male</v>
          </cell>
          <cell r="T154">
            <v>34</v>
          </cell>
          <cell r="V154" t="str">
            <v>3High</v>
          </cell>
          <cell r="X154">
            <v>2</v>
          </cell>
          <cell r="Z154" t="str">
            <v>Sales Representative</v>
          </cell>
          <cell r="AB154" t="str">
            <v>3High</v>
          </cell>
          <cell r="AD154" t="str">
            <v>Married</v>
          </cell>
          <cell r="AF154">
            <v>2306</v>
          </cell>
          <cell r="AI154">
            <v>16047</v>
          </cell>
          <cell r="AM154" t="str">
            <v>Yes</v>
          </cell>
          <cell r="AO154">
            <v>20</v>
          </cell>
          <cell r="AQ154" t="str">
            <v>4Outstanding</v>
          </cell>
          <cell r="AS154" t="str">
            <v>4Very High</v>
          </cell>
          <cell r="AU154">
            <v>3</v>
          </cell>
          <cell r="AW154" t="str">
            <v>1Bad</v>
          </cell>
          <cell r="AY154" t="str">
            <v>No</v>
          </cell>
        </row>
        <row r="155">
          <cell r="B155">
            <v>45</v>
          </cell>
          <cell r="D155" t="str">
            <v>Travel_Rarely</v>
          </cell>
          <cell r="F155">
            <v>194</v>
          </cell>
          <cell r="H155" t="str">
            <v>Research &amp; Development</v>
          </cell>
          <cell r="J155">
            <v>9</v>
          </cell>
          <cell r="L155" t="str">
            <v>3Bachelor</v>
          </cell>
          <cell r="N155" t="str">
            <v>Life Sciences</v>
          </cell>
          <cell r="P155" t="str">
            <v>2Medium</v>
          </cell>
          <cell r="R155" t="str">
            <v>Male</v>
          </cell>
          <cell r="T155">
            <v>60</v>
          </cell>
          <cell r="V155" t="str">
            <v>3High</v>
          </cell>
          <cell r="X155">
            <v>2</v>
          </cell>
          <cell r="Z155" t="str">
            <v>Laboratory Technician</v>
          </cell>
          <cell r="AB155" t="str">
            <v>2Medium</v>
          </cell>
          <cell r="AD155" t="str">
            <v>Divorced</v>
          </cell>
          <cell r="AF155">
            <v>2348</v>
          </cell>
          <cell r="AI155">
            <v>10901</v>
          </cell>
          <cell r="AK155">
            <v>8</v>
          </cell>
          <cell r="AM155" t="str">
            <v>No</v>
          </cell>
          <cell r="AO155">
            <v>18</v>
          </cell>
          <cell r="AQ155" t="str">
            <v>3Excellent</v>
          </cell>
          <cell r="AS155" t="str">
            <v>3High</v>
          </cell>
          <cell r="AU155">
            <v>2</v>
          </cell>
          <cell r="AW155" t="str">
            <v>1Bad</v>
          </cell>
          <cell r="AY155" t="str">
            <v>No</v>
          </cell>
        </row>
        <row r="156">
          <cell r="B156">
            <v>32</v>
          </cell>
          <cell r="D156" t="str">
            <v>Travel_Frequently</v>
          </cell>
          <cell r="F156">
            <v>967</v>
          </cell>
          <cell r="H156" t="str">
            <v>Sales</v>
          </cell>
          <cell r="J156">
            <v>8</v>
          </cell>
          <cell r="L156" t="str">
            <v>3Bachelor</v>
          </cell>
          <cell r="N156" t="str">
            <v>Marketing</v>
          </cell>
          <cell r="P156" t="str">
            <v>2Medium</v>
          </cell>
          <cell r="R156" t="str">
            <v>Female</v>
          </cell>
          <cell r="T156">
            <v>43</v>
          </cell>
          <cell r="V156" t="str">
            <v>3High</v>
          </cell>
          <cell r="X156">
            <v>3</v>
          </cell>
          <cell r="Z156" t="str">
            <v>Sales Executive</v>
          </cell>
          <cell r="AB156" t="str">
            <v>4Very High</v>
          </cell>
          <cell r="AD156" t="str">
            <v>Single</v>
          </cell>
          <cell r="AF156">
            <v>8998</v>
          </cell>
          <cell r="AI156">
            <v>15589</v>
          </cell>
          <cell r="AK156">
            <v>1</v>
          </cell>
          <cell r="AM156" t="str">
            <v>No</v>
          </cell>
          <cell r="AO156">
            <v>14</v>
          </cell>
          <cell r="AQ156" t="str">
            <v>3Excellent</v>
          </cell>
          <cell r="AS156" t="str">
            <v>4Very High</v>
          </cell>
          <cell r="AU156">
            <v>2</v>
          </cell>
          <cell r="AW156" t="str">
            <v>3Better</v>
          </cell>
          <cell r="AY156" t="str">
            <v>No</v>
          </cell>
        </row>
        <row r="157">
          <cell r="B157">
            <v>29</v>
          </cell>
          <cell r="D157" t="str">
            <v>Non-Travel</v>
          </cell>
          <cell r="F157">
            <v>1496</v>
          </cell>
          <cell r="H157" t="str">
            <v>Research &amp; Development</v>
          </cell>
          <cell r="J157">
            <v>1</v>
          </cell>
          <cell r="L157" t="str">
            <v>1Below College</v>
          </cell>
          <cell r="N157" t="str">
            <v>Technical Degree</v>
          </cell>
          <cell r="P157" t="str">
            <v>4Ver High</v>
          </cell>
          <cell r="R157" t="str">
            <v>Male</v>
          </cell>
          <cell r="T157">
            <v>41</v>
          </cell>
          <cell r="V157" t="str">
            <v>3High</v>
          </cell>
          <cell r="X157">
            <v>2</v>
          </cell>
          <cell r="Z157" t="str">
            <v>Manufacturing Director</v>
          </cell>
          <cell r="AB157" t="str">
            <v>3High</v>
          </cell>
          <cell r="AD157" t="str">
            <v>Married</v>
          </cell>
          <cell r="AF157">
            <v>4319</v>
          </cell>
          <cell r="AI157">
            <v>26283</v>
          </cell>
          <cell r="AK157">
            <v>1</v>
          </cell>
          <cell r="AM157" t="str">
            <v>No</v>
          </cell>
          <cell r="AO157">
            <v>13</v>
          </cell>
          <cell r="AQ157" t="str">
            <v>3Excellent</v>
          </cell>
          <cell r="AS157" t="str">
            <v>1Low</v>
          </cell>
          <cell r="AU157">
            <v>1</v>
          </cell>
          <cell r="AW157" t="str">
            <v>3Better</v>
          </cell>
          <cell r="AY157" t="str">
            <v>No</v>
          </cell>
        </row>
        <row r="158">
          <cell r="B158">
            <v>51</v>
          </cell>
          <cell r="D158" t="str">
            <v>Travel_Rarely</v>
          </cell>
          <cell r="F158">
            <v>1169</v>
          </cell>
          <cell r="H158" t="str">
            <v>Research &amp; Development</v>
          </cell>
          <cell r="J158">
            <v>7</v>
          </cell>
          <cell r="L158" t="str">
            <v>4Master</v>
          </cell>
          <cell r="N158" t="str">
            <v>Medical</v>
          </cell>
          <cell r="P158" t="str">
            <v>2Medium</v>
          </cell>
          <cell r="R158" t="str">
            <v>Male</v>
          </cell>
          <cell r="T158">
            <v>34</v>
          </cell>
          <cell r="V158" t="str">
            <v>2Medium</v>
          </cell>
          <cell r="X158">
            <v>2</v>
          </cell>
          <cell r="Z158" t="str">
            <v>Manufacturing Director</v>
          </cell>
          <cell r="AB158" t="str">
            <v>3High</v>
          </cell>
          <cell r="AD158" t="str">
            <v>Married</v>
          </cell>
          <cell r="AF158">
            <v>6132</v>
          </cell>
          <cell r="AI158">
            <v>13983</v>
          </cell>
          <cell r="AK158">
            <v>2</v>
          </cell>
          <cell r="AM158" t="str">
            <v>No</v>
          </cell>
          <cell r="AO158">
            <v>17</v>
          </cell>
          <cell r="AQ158" t="str">
            <v>3Excellent</v>
          </cell>
          <cell r="AS158" t="str">
            <v>3High</v>
          </cell>
          <cell r="AU158">
            <v>2</v>
          </cell>
          <cell r="AW158" t="str">
            <v>3Better</v>
          </cell>
          <cell r="AY158" t="str">
            <v>No</v>
          </cell>
        </row>
        <row r="159">
          <cell r="B159">
            <v>58</v>
          </cell>
          <cell r="D159" t="str">
            <v>Travel_Rarely</v>
          </cell>
          <cell r="F159">
            <v>1145</v>
          </cell>
          <cell r="H159" t="str">
            <v>Research &amp; Development</v>
          </cell>
          <cell r="J159">
            <v>9</v>
          </cell>
          <cell r="L159" t="str">
            <v>3Bachelor</v>
          </cell>
          <cell r="N159" t="str">
            <v>Medical</v>
          </cell>
          <cell r="P159" t="str">
            <v>2Medium</v>
          </cell>
          <cell r="R159" t="str">
            <v>Female</v>
          </cell>
          <cell r="T159">
            <v>75</v>
          </cell>
          <cell r="V159" t="str">
            <v>2Medium</v>
          </cell>
          <cell r="X159">
            <v>1</v>
          </cell>
          <cell r="Z159" t="str">
            <v>Research Scientist</v>
          </cell>
          <cell r="AB159" t="str">
            <v>2Medium</v>
          </cell>
          <cell r="AD159" t="str">
            <v>Married</v>
          </cell>
          <cell r="AF159">
            <v>3346</v>
          </cell>
          <cell r="AI159">
            <v>11873</v>
          </cell>
          <cell r="AK159">
            <v>4</v>
          </cell>
          <cell r="AM159" t="str">
            <v>Yes</v>
          </cell>
          <cell r="AO159">
            <v>20</v>
          </cell>
          <cell r="AQ159" t="str">
            <v>4Outstanding</v>
          </cell>
          <cell r="AS159" t="str">
            <v>2Medium</v>
          </cell>
          <cell r="AU159">
            <v>3</v>
          </cell>
          <cell r="AW159" t="str">
            <v>2Good</v>
          </cell>
          <cell r="AY159" t="str">
            <v>No</v>
          </cell>
        </row>
        <row r="160">
          <cell r="B160">
            <v>40</v>
          </cell>
          <cell r="D160" t="str">
            <v>Travel_Rarely</v>
          </cell>
          <cell r="F160">
            <v>630</v>
          </cell>
          <cell r="H160" t="str">
            <v>Sales</v>
          </cell>
          <cell r="J160">
            <v>4</v>
          </cell>
          <cell r="L160" t="str">
            <v>4Master</v>
          </cell>
          <cell r="N160" t="str">
            <v>Marketing</v>
          </cell>
          <cell r="P160" t="str">
            <v>3High</v>
          </cell>
          <cell r="R160" t="str">
            <v>Male</v>
          </cell>
          <cell r="T160">
            <v>67</v>
          </cell>
          <cell r="V160" t="str">
            <v>2Medium</v>
          </cell>
          <cell r="X160">
            <v>3</v>
          </cell>
          <cell r="Z160" t="str">
            <v>Sales Executive</v>
          </cell>
          <cell r="AB160" t="str">
            <v>4Very High</v>
          </cell>
          <cell r="AD160" t="str">
            <v>Married</v>
          </cell>
          <cell r="AF160">
            <v>10855</v>
          </cell>
          <cell r="AI160">
            <v>8552</v>
          </cell>
          <cell r="AK160">
            <v>7</v>
          </cell>
          <cell r="AM160" t="str">
            <v>No</v>
          </cell>
          <cell r="AO160">
            <v>11</v>
          </cell>
          <cell r="AQ160" t="str">
            <v>3Excellent</v>
          </cell>
          <cell r="AS160" t="str">
            <v>1Low</v>
          </cell>
          <cell r="AU160">
            <v>2</v>
          </cell>
          <cell r="AW160" t="str">
            <v>2Good</v>
          </cell>
          <cell r="AY160" t="str">
            <v>No</v>
          </cell>
        </row>
        <row r="161">
          <cell r="B161">
            <v>34</v>
          </cell>
          <cell r="D161" t="str">
            <v>Travel_Frequently</v>
          </cell>
          <cell r="F161">
            <v>303</v>
          </cell>
          <cell r="H161" t="str">
            <v>Sales</v>
          </cell>
          <cell r="J161">
            <v>2</v>
          </cell>
          <cell r="L161" t="str">
            <v>4Master</v>
          </cell>
          <cell r="N161" t="str">
            <v>Marketing</v>
          </cell>
          <cell r="P161" t="str">
            <v>3High</v>
          </cell>
          <cell r="R161" t="str">
            <v>Female</v>
          </cell>
          <cell r="T161">
            <v>75</v>
          </cell>
          <cell r="V161" t="str">
            <v>3High</v>
          </cell>
          <cell r="X161">
            <v>1</v>
          </cell>
          <cell r="Z161" t="str">
            <v>Sales Representative</v>
          </cell>
          <cell r="AB161" t="str">
            <v>3High</v>
          </cell>
          <cell r="AD161" t="str">
            <v>Married</v>
          </cell>
          <cell r="AF161">
            <v>2231</v>
          </cell>
          <cell r="AI161">
            <v>11314</v>
          </cell>
          <cell r="AK161">
            <v>6</v>
          </cell>
          <cell r="AM161" t="str">
            <v>No</v>
          </cell>
          <cell r="AO161">
            <v>18</v>
          </cell>
          <cell r="AQ161" t="str">
            <v>3Excellent</v>
          </cell>
          <cell r="AS161" t="str">
            <v>4Very High</v>
          </cell>
          <cell r="AU161">
            <v>3</v>
          </cell>
          <cell r="AW161" t="str">
            <v>3Better</v>
          </cell>
          <cell r="AY161" t="str">
            <v>No</v>
          </cell>
        </row>
        <row r="162">
          <cell r="B162">
            <v>22</v>
          </cell>
          <cell r="D162" t="str">
            <v>Travel_Rarely</v>
          </cell>
          <cell r="F162">
            <v>1256</v>
          </cell>
          <cell r="H162" t="str">
            <v>Research &amp; Development</v>
          </cell>
          <cell r="J162">
            <v>19</v>
          </cell>
          <cell r="L162" t="str">
            <v>1Below College</v>
          </cell>
          <cell r="N162" t="str">
            <v>Medical</v>
          </cell>
          <cell r="P162" t="str">
            <v>3High</v>
          </cell>
          <cell r="R162" t="str">
            <v>Male</v>
          </cell>
          <cell r="T162">
            <v>80</v>
          </cell>
          <cell r="V162" t="str">
            <v>3High</v>
          </cell>
          <cell r="X162">
            <v>1</v>
          </cell>
          <cell r="Z162" t="str">
            <v>Research Scientist</v>
          </cell>
          <cell r="AB162" t="str">
            <v>4Very High</v>
          </cell>
          <cell r="AD162" t="str">
            <v>Married</v>
          </cell>
          <cell r="AF162">
            <v>2323</v>
          </cell>
          <cell r="AI162">
            <v>11992</v>
          </cell>
          <cell r="AK162">
            <v>1</v>
          </cell>
          <cell r="AM162" t="str">
            <v>No</v>
          </cell>
          <cell r="AQ162" t="str">
            <v>4Outstanding</v>
          </cell>
          <cell r="AS162" t="str">
            <v>1Low</v>
          </cell>
          <cell r="AU162">
            <v>6</v>
          </cell>
          <cell r="AW162" t="str">
            <v>3Better</v>
          </cell>
          <cell r="AY162" t="str">
            <v>No</v>
          </cell>
        </row>
        <row r="163">
          <cell r="B163">
            <v>27</v>
          </cell>
          <cell r="D163" t="str">
            <v>Non-Travel</v>
          </cell>
          <cell r="F163">
            <v>691</v>
          </cell>
          <cell r="H163" t="str">
            <v>Research &amp; Development</v>
          </cell>
          <cell r="J163">
            <v>9</v>
          </cell>
          <cell r="L163" t="str">
            <v>3Bachelor</v>
          </cell>
          <cell r="N163" t="str">
            <v>Medical</v>
          </cell>
          <cell r="P163" t="str">
            <v>4Ver High</v>
          </cell>
          <cell r="R163" t="str">
            <v>Male</v>
          </cell>
          <cell r="T163">
            <v>57</v>
          </cell>
          <cell r="V163" t="str">
            <v>3High</v>
          </cell>
          <cell r="X163">
            <v>1</v>
          </cell>
          <cell r="Z163" t="str">
            <v>Research Scientist</v>
          </cell>
          <cell r="AB163" t="str">
            <v>2Medium</v>
          </cell>
          <cell r="AD163" t="str">
            <v>Divorced</v>
          </cell>
          <cell r="AF163">
            <v>2024</v>
          </cell>
          <cell r="AI163">
            <v>5970</v>
          </cell>
          <cell r="AK163">
            <v>6</v>
          </cell>
          <cell r="AM163" t="str">
            <v>No</v>
          </cell>
          <cell r="AO163">
            <v>18</v>
          </cell>
          <cell r="AQ163" t="str">
            <v>3Excellent</v>
          </cell>
          <cell r="AS163" t="str">
            <v>4Very High</v>
          </cell>
          <cell r="AU163">
            <v>1</v>
          </cell>
          <cell r="AW163" t="str">
            <v>1Bad</v>
          </cell>
          <cell r="AY163" t="str">
            <v>No</v>
          </cell>
        </row>
        <row r="164">
          <cell r="B164">
            <v>28</v>
          </cell>
          <cell r="D164" t="str">
            <v>Travel_Rarely</v>
          </cell>
          <cell r="F164">
            <v>440</v>
          </cell>
          <cell r="H164" t="str">
            <v>Research &amp; Development</v>
          </cell>
          <cell r="J164">
            <v>21</v>
          </cell>
          <cell r="L164" t="str">
            <v>3Bachelor</v>
          </cell>
          <cell r="N164" t="str">
            <v>Medical</v>
          </cell>
          <cell r="P164" t="str">
            <v>3High</v>
          </cell>
          <cell r="R164" t="str">
            <v>Male</v>
          </cell>
          <cell r="T164">
            <v>42</v>
          </cell>
          <cell r="V164" t="str">
            <v>3High</v>
          </cell>
          <cell r="X164">
            <v>1</v>
          </cell>
          <cell r="Z164" t="str">
            <v>Research Scientist</v>
          </cell>
          <cell r="AB164" t="str">
            <v>4Very High</v>
          </cell>
          <cell r="AD164" t="str">
            <v>Married</v>
          </cell>
          <cell r="AF164">
            <v>2713</v>
          </cell>
          <cell r="AI164">
            <v>6672</v>
          </cell>
          <cell r="AK164">
            <v>1</v>
          </cell>
          <cell r="AM164" t="str">
            <v>No</v>
          </cell>
          <cell r="AO164">
            <v>11</v>
          </cell>
          <cell r="AS164" t="str">
            <v>3High</v>
          </cell>
          <cell r="AU164">
            <v>2</v>
          </cell>
          <cell r="AW164" t="str">
            <v>1Bad</v>
          </cell>
          <cell r="AY164" t="str">
            <v>No</v>
          </cell>
        </row>
        <row r="165">
          <cell r="B165">
            <v>57</v>
          </cell>
          <cell r="D165" t="str">
            <v>Travel_Rarely</v>
          </cell>
          <cell r="F165">
            <v>334</v>
          </cell>
          <cell r="H165" t="str">
            <v>Research &amp; Development</v>
          </cell>
          <cell r="J165">
            <v>24</v>
          </cell>
          <cell r="L165" t="str">
            <v>2College</v>
          </cell>
          <cell r="N165" t="str">
            <v>Life Sciences</v>
          </cell>
          <cell r="P165" t="str">
            <v>3High</v>
          </cell>
          <cell r="R165" t="str">
            <v>Male</v>
          </cell>
          <cell r="T165">
            <v>83</v>
          </cell>
          <cell r="V165" t="str">
            <v>4Very High</v>
          </cell>
          <cell r="X165">
            <v>3</v>
          </cell>
          <cell r="Z165" t="str">
            <v>Healthcare Representative</v>
          </cell>
          <cell r="AB165" t="str">
            <v>4Very High</v>
          </cell>
          <cell r="AD165" t="str">
            <v>Divorced</v>
          </cell>
          <cell r="AF165">
            <v>9439</v>
          </cell>
          <cell r="AI165">
            <v>23402</v>
          </cell>
          <cell r="AM165" t="str">
            <v>Yes</v>
          </cell>
          <cell r="AO165">
            <v>16</v>
          </cell>
          <cell r="AQ165" t="str">
            <v>3Excellent</v>
          </cell>
          <cell r="AS165" t="str">
            <v>2Medium</v>
          </cell>
          <cell r="AU165">
            <v>2</v>
          </cell>
          <cell r="AW165" t="str">
            <v>1Bad</v>
          </cell>
          <cell r="AY165" t="str">
            <v>No</v>
          </cell>
        </row>
        <row r="166">
          <cell r="B166">
            <v>27</v>
          </cell>
          <cell r="D166" t="str">
            <v>Non-Travel</v>
          </cell>
          <cell r="F166">
            <v>1450</v>
          </cell>
          <cell r="H166" t="str">
            <v>Research &amp; Development</v>
          </cell>
          <cell r="J166">
            <v>3</v>
          </cell>
          <cell r="L166" t="str">
            <v>3Bachelor</v>
          </cell>
          <cell r="N166" t="str">
            <v>Medical</v>
          </cell>
          <cell r="P166" t="str">
            <v>3High</v>
          </cell>
          <cell r="R166" t="str">
            <v>Male</v>
          </cell>
          <cell r="T166">
            <v>79</v>
          </cell>
          <cell r="V166" t="str">
            <v>2Medium</v>
          </cell>
          <cell r="X166">
            <v>1</v>
          </cell>
          <cell r="Z166" t="str">
            <v>Research Scientist</v>
          </cell>
          <cell r="AB166" t="str">
            <v>3High</v>
          </cell>
          <cell r="AD166" t="str">
            <v>Divorced</v>
          </cell>
          <cell r="AF166">
            <v>2566</v>
          </cell>
          <cell r="AI166">
            <v>25326</v>
          </cell>
          <cell r="AK166">
            <v>1</v>
          </cell>
          <cell r="AM166" t="str">
            <v>Yes</v>
          </cell>
          <cell r="AO166">
            <v>15</v>
          </cell>
          <cell r="AQ166" t="str">
            <v>3Excellent</v>
          </cell>
          <cell r="AS166" t="str">
            <v>4Very High</v>
          </cell>
          <cell r="AU166">
            <v>2</v>
          </cell>
          <cell r="AW166" t="str">
            <v>2Good</v>
          </cell>
          <cell r="AY166" t="str">
            <v>No</v>
          </cell>
        </row>
        <row r="167">
          <cell r="B167">
            <v>50</v>
          </cell>
          <cell r="D167" t="str">
            <v>Travel_Rarely</v>
          </cell>
          <cell r="F167">
            <v>1452</v>
          </cell>
          <cell r="H167" t="str">
            <v>Research &amp; Development</v>
          </cell>
          <cell r="J167">
            <v>11</v>
          </cell>
          <cell r="L167" t="str">
            <v>3Bachelor</v>
          </cell>
          <cell r="N167" t="str">
            <v>Life Sciences</v>
          </cell>
          <cell r="P167" t="str">
            <v>3High</v>
          </cell>
          <cell r="R167" t="str">
            <v>Female</v>
          </cell>
          <cell r="T167">
            <v>53</v>
          </cell>
          <cell r="V167" t="str">
            <v>3High</v>
          </cell>
          <cell r="Z167" t="str">
            <v>Manager</v>
          </cell>
          <cell r="AB167" t="str">
            <v>2Medium</v>
          </cell>
          <cell r="AD167" t="str">
            <v>Single</v>
          </cell>
          <cell r="AF167">
            <v>19926</v>
          </cell>
          <cell r="AI167">
            <v>17053</v>
          </cell>
          <cell r="AK167">
            <v>3</v>
          </cell>
          <cell r="AM167" t="str">
            <v>No</v>
          </cell>
          <cell r="AO167">
            <v>15</v>
          </cell>
          <cell r="AQ167" t="str">
            <v>3Excellent</v>
          </cell>
          <cell r="AS167" t="str">
            <v>2Medium</v>
          </cell>
          <cell r="AU167">
            <v>5</v>
          </cell>
          <cell r="AW167" t="str">
            <v>3Better</v>
          </cell>
          <cell r="AY167" t="str">
            <v>No</v>
          </cell>
        </row>
        <row r="168">
          <cell r="B168">
            <v>41</v>
          </cell>
          <cell r="D168" t="str">
            <v>Travel_Rarely</v>
          </cell>
          <cell r="F168">
            <v>465</v>
          </cell>
          <cell r="H168" t="str">
            <v>Research &amp; Development</v>
          </cell>
          <cell r="J168">
            <v>14</v>
          </cell>
          <cell r="L168" t="str">
            <v>3Bachelor</v>
          </cell>
          <cell r="N168" t="str">
            <v>Life Sciences</v>
          </cell>
          <cell r="P168" t="str">
            <v>1Low</v>
          </cell>
          <cell r="R168" t="str">
            <v>Male</v>
          </cell>
          <cell r="T168">
            <v>56</v>
          </cell>
          <cell r="V168" t="str">
            <v>3High</v>
          </cell>
          <cell r="X168">
            <v>1</v>
          </cell>
          <cell r="Z168" t="str">
            <v>Research Scientist</v>
          </cell>
          <cell r="AB168" t="str">
            <v>3High</v>
          </cell>
          <cell r="AD168" t="str">
            <v>Divorced</v>
          </cell>
          <cell r="AF168">
            <v>2451</v>
          </cell>
          <cell r="AI168">
            <v>4609</v>
          </cell>
          <cell r="AK168">
            <v>4</v>
          </cell>
          <cell r="AO168">
            <v>12</v>
          </cell>
          <cell r="AQ168" t="str">
            <v>3Excellent</v>
          </cell>
          <cell r="AS168" t="str">
            <v>1Low</v>
          </cell>
          <cell r="AU168">
            <v>2</v>
          </cell>
          <cell r="AW168" t="str">
            <v>3Better</v>
          </cell>
          <cell r="AY168" t="str">
            <v>No</v>
          </cell>
        </row>
        <row r="169">
          <cell r="D169" t="str">
            <v>Travel_Rarely</v>
          </cell>
          <cell r="F169">
            <v>1339</v>
          </cell>
          <cell r="H169" t="str">
            <v>Sales</v>
          </cell>
          <cell r="J169">
            <v>5</v>
          </cell>
          <cell r="L169" t="str">
            <v>3Bachelor</v>
          </cell>
          <cell r="N169" t="str">
            <v>Life Sciences</v>
          </cell>
          <cell r="P169" t="str">
            <v>2Medium</v>
          </cell>
          <cell r="R169" t="str">
            <v>Female</v>
          </cell>
          <cell r="T169">
            <v>41</v>
          </cell>
          <cell r="V169" t="str">
            <v>3High</v>
          </cell>
          <cell r="X169">
            <v>3</v>
          </cell>
          <cell r="Z169" t="str">
            <v>Sales Executive</v>
          </cell>
          <cell r="AB169" t="str">
            <v>4Very High</v>
          </cell>
          <cell r="AD169" t="str">
            <v>Married</v>
          </cell>
          <cell r="AF169">
            <v>9419</v>
          </cell>
          <cell r="AI169">
            <v>8053</v>
          </cell>
          <cell r="AK169">
            <v>2</v>
          </cell>
          <cell r="AM169" t="str">
            <v>No</v>
          </cell>
          <cell r="AO169">
            <v>12</v>
          </cell>
          <cell r="AQ169" t="str">
            <v>3Excellent</v>
          </cell>
          <cell r="AS169" t="str">
            <v>3High</v>
          </cell>
          <cell r="AU169">
            <v>2</v>
          </cell>
          <cell r="AW169" t="str">
            <v>3Better</v>
          </cell>
          <cell r="AY169" t="str">
            <v>No</v>
          </cell>
        </row>
        <row r="170">
          <cell r="B170">
            <v>38</v>
          </cell>
          <cell r="D170" t="str">
            <v>Travel_Rarely</v>
          </cell>
          <cell r="F170">
            <v>702</v>
          </cell>
          <cell r="H170" t="str">
            <v>Sales</v>
          </cell>
          <cell r="J170">
            <v>1</v>
          </cell>
          <cell r="L170" t="str">
            <v>4Master</v>
          </cell>
          <cell r="N170" t="str">
            <v>Life Sciences</v>
          </cell>
          <cell r="P170" t="str">
            <v>1Low</v>
          </cell>
          <cell r="R170" t="str">
            <v>Female</v>
          </cell>
          <cell r="T170">
            <v>59</v>
          </cell>
          <cell r="V170" t="str">
            <v>2Medium</v>
          </cell>
          <cell r="X170">
            <v>2</v>
          </cell>
          <cell r="Z170" t="str">
            <v>Sales Executive</v>
          </cell>
          <cell r="AB170" t="str">
            <v>4Very High</v>
          </cell>
          <cell r="AD170" t="str">
            <v>Single</v>
          </cell>
          <cell r="AF170">
            <v>8686</v>
          </cell>
          <cell r="AI170">
            <v>12930</v>
          </cell>
          <cell r="AK170">
            <v>4</v>
          </cell>
          <cell r="AM170" t="str">
            <v>No</v>
          </cell>
          <cell r="AO170">
            <v>22</v>
          </cell>
          <cell r="AQ170" t="str">
            <v>4Outstanding</v>
          </cell>
          <cell r="AS170" t="str">
            <v>3High</v>
          </cell>
          <cell r="AU170">
            <v>2</v>
          </cell>
          <cell r="AW170" t="str">
            <v>4Best</v>
          </cell>
          <cell r="AY170" t="str">
            <v>No</v>
          </cell>
        </row>
        <row r="171">
          <cell r="B171">
            <v>32</v>
          </cell>
          <cell r="D171" t="str">
            <v>Travel_Rarely</v>
          </cell>
          <cell r="F171">
            <v>120</v>
          </cell>
          <cell r="H171" t="str">
            <v>Research &amp; Development</v>
          </cell>
          <cell r="J171">
            <v>6</v>
          </cell>
          <cell r="L171" t="str">
            <v>5Doctor</v>
          </cell>
          <cell r="N171" t="str">
            <v>Life Sciences</v>
          </cell>
          <cell r="P171" t="str">
            <v>3High</v>
          </cell>
          <cell r="R171" t="str">
            <v>Male</v>
          </cell>
          <cell r="T171">
            <v>43</v>
          </cell>
          <cell r="V171" t="str">
            <v>3High</v>
          </cell>
          <cell r="X171">
            <v>1</v>
          </cell>
          <cell r="Z171" t="str">
            <v>Research Scientist</v>
          </cell>
          <cell r="AB171" t="str">
            <v>3High</v>
          </cell>
          <cell r="AD171" t="str">
            <v>Single</v>
          </cell>
          <cell r="AF171">
            <v>3038</v>
          </cell>
          <cell r="AI171">
            <v>12430</v>
          </cell>
          <cell r="AK171">
            <v>3</v>
          </cell>
          <cell r="AM171" t="str">
            <v>No</v>
          </cell>
          <cell r="AO171">
            <v>20</v>
          </cell>
          <cell r="AQ171" t="str">
            <v>4Outstanding</v>
          </cell>
          <cell r="AS171" t="str">
            <v>1Low</v>
          </cell>
          <cell r="AU171">
            <v>2</v>
          </cell>
          <cell r="AW171" t="str">
            <v>3Better</v>
          </cell>
          <cell r="AY171" t="str">
            <v>No</v>
          </cell>
        </row>
        <row r="172">
          <cell r="B172">
            <v>27</v>
          </cell>
          <cell r="D172" t="str">
            <v>Travel_Rarely</v>
          </cell>
          <cell r="F172">
            <v>1157</v>
          </cell>
          <cell r="H172" t="str">
            <v>Research &amp; Development</v>
          </cell>
          <cell r="J172">
            <v>17</v>
          </cell>
          <cell r="L172" t="str">
            <v>3Bachelor</v>
          </cell>
          <cell r="N172" t="str">
            <v>Technical Degree</v>
          </cell>
          <cell r="P172" t="str">
            <v>3High</v>
          </cell>
          <cell r="R172" t="str">
            <v>Male</v>
          </cell>
          <cell r="T172">
            <v>51</v>
          </cell>
          <cell r="V172" t="str">
            <v>3High</v>
          </cell>
          <cell r="X172">
            <v>1</v>
          </cell>
          <cell r="Z172" t="str">
            <v>Research Scientist</v>
          </cell>
          <cell r="AB172" t="str">
            <v>2Medium</v>
          </cell>
          <cell r="AD172" t="str">
            <v>Married</v>
          </cell>
          <cell r="AF172">
            <v>3058</v>
          </cell>
          <cell r="AI172">
            <v>13364</v>
          </cell>
          <cell r="AK172">
            <v>0</v>
          </cell>
          <cell r="AM172" t="str">
            <v>Yes</v>
          </cell>
          <cell r="AO172">
            <v>16</v>
          </cell>
          <cell r="AQ172" t="str">
            <v>3Excellent</v>
          </cell>
          <cell r="AS172" t="str">
            <v>4Very High</v>
          </cell>
          <cell r="AU172">
            <v>3</v>
          </cell>
          <cell r="AW172" t="str">
            <v>2Good</v>
          </cell>
          <cell r="AY172" t="str">
            <v>No</v>
          </cell>
        </row>
        <row r="173">
          <cell r="B173">
            <v>19</v>
          </cell>
          <cell r="D173" t="str">
            <v>Travel_Frequently</v>
          </cell>
          <cell r="F173">
            <v>602</v>
          </cell>
          <cell r="H173" t="str">
            <v>Sales</v>
          </cell>
          <cell r="J173">
            <v>1</v>
          </cell>
          <cell r="L173" t="str">
            <v>1Below College</v>
          </cell>
          <cell r="N173" t="str">
            <v>Technical Degree</v>
          </cell>
          <cell r="P173" t="str">
            <v>3High</v>
          </cell>
          <cell r="R173" t="str">
            <v>Female</v>
          </cell>
          <cell r="T173">
            <v>100</v>
          </cell>
          <cell r="V173" t="str">
            <v>1Low</v>
          </cell>
          <cell r="X173">
            <v>1</v>
          </cell>
          <cell r="Z173" t="str">
            <v>Sales Representative</v>
          </cell>
          <cell r="AB173" t="str">
            <v>1Low</v>
          </cell>
          <cell r="AD173" t="str">
            <v>Single</v>
          </cell>
          <cell r="AF173">
            <v>2325</v>
          </cell>
          <cell r="AI173">
            <v>20989</v>
          </cell>
          <cell r="AK173">
            <v>0</v>
          </cell>
          <cell r="AM173" t="str">
            <v>No</v>
          </cell>
          <cell r="AO173">
            <v>21</v>
          </cell>
          <cell r="AQ173" t="str">
            <v>4Outstanding</v>
          </cell>
          <cell r="AS173" t="str">
            <v>1Low</v>
          </cell>
          <cell r="AU173">
            <v>5</v>
          </cell>
          <cell r="AW173" t="str">
            <v>4Best</v>
          </cell>
          <cell r="AY173" t="str">
            <v>Yes</v>
          </cell>
        </row>
        <row r="174">
          <cell r="B174">
            <v>36</v>
          </cell>
          <cell r="D174" t="str">
            <v>Travel_Frequently</v>
          </cell>
          <cell r="F174">
            <v>1480</v>
          </cell>
          <cell r="H174" t="str">
            <v>Research &amp; Development</v>
          </cell>
          <cell r="J174">
            <v>3</v>
          </cell>
          <cell r="L174" t="str">
            <v>2College</v>
          </cell>
          <cell r="N174" t="str">
            <v>Medical</v>
          </cell>
          <cell r="P174" t="str">
            <v>4Ver High</v>
          </cell>
          <cell r="R174" t="str">
            <v>Male</v>
          </cell>
          <cell r="T174">
            <v>30</v>
          </cell>
          <cell r="V174" t="str">
            <v>3High</v>
          </cell>
          <cell r="X174">
            <v>1</v>
          </cell>
          <cell r="Z174" t="str">
            <v>Laboratory Technician</v>
          </cell>
          <cell r="AB174" t="str">
            <v>2Medium</v>
          </cell>
          <cell r="AD174" t="str">
            <v>Single</v>
          </cell>
          <cell r="AF174">
            <v>2088</v>
          </cell>
          <cell r="AI174">
            <v>15062</v>
          </cell>
          <cell r="AK174">
            <v>4</v>
          </cell>
          <cell r="AM174" t="str">
            <v>No</v>
          </cell>
          <cell r="AO174">
            <v>12</v>
          </cell>
          <cell r="AQ174" t="str">
            <v>3Excellent</v>
          </cell>
          <cell r="AS174" t="str">
            <v>3High</v>
          </cell>
          <cell r="AU174">
            <v>3</v>
          </cell>
          <cell r="AW174" t="str">
            <v>2Good</v>
          </cell>
          <cell r="AY174" t="str">
            <v>No</v>
          </cell>
        </row>
        <row r="175">
          <cell r="B175">
            <v>30</v>
          </cell>
          <cell r="D175" t="str">
            <v>Non-Travel</v>
          </cell>
          <cell r="F175">
            <v>111</v>
          </cell>
          <cell r="H175" t="str">
            <v>Research &amp; Development</v>
          </cell>
          <cell r="J175">
            <v>9</v>
          </cell>
          <cell r="L175" t="str">
            <v>3Bachelor</v>
          </cell>
          <cell r="N175" t="str">
            <v>Medical</v>
          </cell>
          <cell r="P175" t="str">
            <v>3High</v>
          </cell>
          <cell r="R175" t="str">
            <v>Male</v>
          </cell>
          <cell r="T175">
            <v>66</v>
          </cell>
          <cell r="V175" t="str">
            <v>3High</v>
          </cell>
          <cell r="X175">
            <v>2</v>
          </cell>
          <cell r="Z175" t="str">
            <v>Laboratory Technician</v>
          </cell>
          <cell r="AB175" t="str">
            <v>1Low</v>
          </cell>
          <cell r="AD175" t="str">
            <v>Divorced</v>
          </cell>
          <cell r="AF175">
            <v>3072</v>
          </cell>
          <cell r="AI175">
            <v>11012</v>
          </cell>
          <cell r="AK175">
            <v>1</v>
          </cell>
          <cell r="AM175" t="str">
            <v>No</v>
          </cell>
          <cell r="AO175">
            <v>11</v>
          </cell>
          <cell r="AQ175" t="str">
            <v>3Excellent</v>
          </cell>
          <cell r="AS175" t="str">
            <v>3High</v>
          </cell>
          <cell r="AU175">
            <v>4</v>
          </cell>
          <cell r="AW175" t="str">
            <v>3Better</v>
          </cell>
          <cell r="AY175" t="str">
            <v>No</v>
          </cell>
        </row>
        <row r="176">
          <cell r="B176">
            <v>45</v>
          </cell>
          <cell r="D176" t="str">
            <v>Travel_Rarely</v>
          </cell>
          <cell r="F176">
            <v>1268</v>
          </cell>
          <cell r="H176" t="str">
            <v>Sales</v>
          </cell>
          <cell r="J176">
            <v>4</v>
          </cell>
          <cell r="L176" t="str">
            <v>2College</v>
          </cell>
          <cell r="N176" t="str">
            <v>Life Sciences</v>
          </cell>
          <cell r="P176" t="str">
            <v>3High</v>
          </cell>
          <cell r="R176" t="str">
            <v>Female</v>
          </cell>
          <cell r="T176">
            <v>30</v>
          </cell>
          <cell r="V176" t="str">
            <v>3High</v>
          </cell>
          <cell r="X176">
            <v>2</v>
          </cell>
          <cell r="Z176" t="str">
            <v>Sales Executive</v>
          </cell>
          <cell r="AB176" t="str">
            <v>1Low</v>
          </cell>
          <cell r="AD176" t="str">
            <v>Divorced</v>
          </cell>
          <cell r="AF176">
            <v>5006</v>
          </cell>
          <cell r="AI176">
            <v>6319</v>
          </cell>
          <cell r="AK176">
            <v>4</v>
          </cell>
          <cell r="AM176" t="str">
            <v>Yes</v>
          </cell>
          <cell r="AO176">
            <v>11</v>
          </cell>
          <cell r="AQ176" t="str">
            <v>3Excellent</v>
          </cell>
          <cell r="AS176" t="str">
            <v>1Low</v>
          </cell>
          <cell r="AU176">
            <v>3</v>
          </cell>
          <cell r="AW176" t="str">
            <v>4Best</v>
          </cell>
          <cell r="AY176" t="str">
            <v>No</v>
          </cell>
        </row>
        <row r="177">
          <cell r="B177">
            <v>56</v>
          </cell>
          <cell r="D177" t="str">
            <v>Travel_Rarely</v>
          </cell>
          <cell r="F177">
            <v>713</v>
          </cell>
          <cell r="H177" t="str">
            <v>Research &amp; Development</v>
          </cell>
          <cell r="J177">
            <v>8</v>
          </cell>
          <cell r="L177" t="str">
            <v>3Bachelor</v>
          </cell>
          <cell r="N177" t="str">
            <v>Life Sciences</v>
          </cell>
          <cell r="P177" t="str">
            <v>3High</v>
          </cell>
          <cell r="R177" t="str">
            <v>Female</v>
          </cell>
          <cell r="T177">
            <v>67</v>
          </cell>
          <cell r="V177" t="str">
            <v>3High</v>
          </cell>
          <cell r="X177">
            <v>1</v>
          </cell>
          <cell r="Z177" t="str">
            <v>Research Scientist</v>
          </cell>
          <cell r="AB177" t="str">
            <v>1Low</v>
          </cell>
          <cell r="AD177" t="str">
            <v>Divorced</v>
          </cell>
          <cell r="AF177">
            <v>4257</v>
          </cell>
          <cell r="AI177">
            <v>13939</v>
          </cell>
          <cell r="AK177">
            <v>4</v>
          </cell>
          <cell r="AM177" t="str">
            <v>Yes</v>
          </cell>
          <cell r="AO177">
            <v>18</v>
          </cell>
          <cell r="AQ177" t="str">
            <v>3Excellent</v>
          </cell>
          <cell r="AS177" t="str">
            <v>3High</v>
          </cell>
          <cell r="AU177">
            <v>3</v>
          </cell>
          <cell r="AW177" t="str">
            <v>3Better</v>
          </cell>
          <cell r="AY177" t="str">
            <v>No</v>
          </cell>
        </row>
        <row r="178">
          <cell r="B178">
            <v>33</v>
          </cell>
          <cell r="D178" t="str">
            <v>Travel_Rarely</v>
          </cell>
          <cell r="F178">
            <v>134</v>
          </cell>
          <cell r="H178" t="str">
            <v>Research &amp; Development</v>
          </cell>
          <cell r="J178">
            <v>2</v>
          </cell>
          <cell r="L178" t="str">
            <v>3Bachelor</v>
          </cell>
          <cell r="N178" t="str">
            <v>Life Sciences</v>
          </cell>
          <cell r="P178" t="str">
            <v>3High</v>
          </cell>
          <cell r="R178" t="str">
            <v>Male</v>
          </cell>
          <cell r="T178">
            <v>90</v>
          </cell>
          <cell r="V178" t="str">
            <v>3High</v>
          </cell>
          <cell r="X178">
            <v>1</v>
          </cell>
          <cell r="Z178" t="str">
            <v>Research Scientist</v>
          </cell>
          <cell r="AB178" t="str">
            <v>4Very High</v>
          </cell>
          <cell r="AD178" t="str">
            <v>Single</v>
          </cell>
          <cell r="AF178">
            <v>2500</v>
          </cell>
          <cell r="AI178">
            <v>10515</v>
          </cell>
          <cell r="AK178">
            <v>0</v>
          </cell>
          <cell r="AM178" t="str">
            <v>No</v>
          </cell>
          <cell r="AO178">
            <v>14</v>
          </cell>
          <cell r="AQ178" t="str">
            <v>3Excellent</v>
          </cell>
          <cell r="AS178" t="str">
            <v>1Low</v>
          </cell>
          <cell r="AU178">
            <v>2</v>
          </cell>
          <cell r="AW178" t="str">
            <v>4Best</v>
          </cell>
          <cell r="AY178" t="str">
            <v>No</v>
          </cell>
        </row>
        <row r="179">
          <cell r="B179">
            <v>19</v>
          </cell>
          <cell r="D179" t="str">
            <v>Travel_Rarely</v>
          </cell>
          <cell r="F179">
            <v>303</v>
          </cell>
          <cell r="H179" t="str">
            <v>Research &amp; Development</v>
          </cell>
          <cell r="J179">
            <v>2</v>
          </cell>
          <cell r="L179" t="str">
            <v>3Bachelor</v>
          </cell>
          <cell r="N179" t="str">
            <v>Life Sciences</v>
          </cell>
          <cell r="P179" t="str">
            <v>2Medium</v>
          </cell>
          <cell r="R179" t="str">
            <v>Male</v>
          </cell>
          <cell r="T179">
            <v>47</v>
          </cell>
          <cell r="V179" t="str">
            <v>2Medium</v>
          </cell>
          <cell r="X179">
            <v>1</v>
          </cell>
          <cell r="Z179" t="str">
            <v>Laboratory Technician</v>
          </cell>
          <cell r="AB179" t="str">
            <v>4Very High</v>
          </cell>
          <cell r="AD179" t="str">
            <v>Single</v>
          </cell>
          <cell r="AF179">
            <v>1102</v>
          </cell>
          <cell r="AI179">
            <v>9241</v>
          </cell>
          <cell r="AK179">
            <v>1</v>
          </cell>
          <cell r="AM179" t="str">
            <v>No</v>
          </cell>
          <cell r="AO179">
            <v>22</v>
          </cell>
          <cell r="AQ179" t="str">
            <v>4Outstanding</v>
          </cell>
          <cell r="AS179" t="str">
            <v>3High</v>
          </cell>
          <cell r="AU179">
            <v>3</v>
          </cell>
          <cell r="AW179" t="str">
            <v>2Good</v>
          </cell>
          <cell r="AY179" t="str">
            <v>Yes</v>
          </cell>
        </row>
        <row r="180">
          <cell r="B180">
            <v>46</v>
          </cell>
          <cell r="D180" t="str">
            <v>Travel_Rarely</v>
          </cell>
          <cell r="F180">
            <v>526</v>
          </cell>
          <cell r="H180" t="str">
            <v>Sales</v>
          </cell>
          <cell r="J180">
            <v>1</v>
          </cell>
          <cell r="L180" t="str">
            <v>2College</v>
          </cell>
          <cell r="N180" t="str">
            <v>Marketing</v>
          </cell>
          <cell r="P180" t="str">
            <v>2Medium</v>
          </cell>
          <cell r="R180" t="str">
            <v>Female</v>
          </cell>
          <cell r="T180">
            <v>92</v>
          </cell>
          <cell r="V180" t="str">
            <v>3High</v>
          </cell>
          <cell r="X180">
            <v>3</v>
          </cell>
          <cell r="Z180" t="str">
            <v>Sales Executive</v>
          </cell>
          <cell r="AB180" t="str">
            <v>1Low</v>
          </cell>
          <cell r="AD180" t="str">
            <v>Divorced</v>
          </cell>
          <cell r="AF180">
            <v>10453</v>
          </cell>
          <cell r="AI180">
            <v>2137</v>
          </cell>
          <cell r="AK180">
            <v>1</v>
          </cell>
          <cell r="AM180" t="str">
            <v>No</v>
          </cell>
          <cell r="AO180">
            <v>25</v>
          </cell>
          <cell r="AQ180" t="str">
            <v>4Outstanding</v>
          </cell>
          <cell r="AS180" t="str">
            <v>3High</v>
          </cell>
          <cell r="AU180">
            <v>2</v>
          </cell>
          <cell r="AW180" t="str">
            <v>3Better</v>
          </cell>
          <cell r="AY180" t="str">
            <v>No</v>
          </cell>
        </row>
        <row r="181">
          <cell r="B181">
            <v>38</v>
          </cell>
          <cell r="D181" t="str">
            <v>Travel_Rarely</v>
          </cell>
          <cell r="F181">
            <v>1380</v>
          </cell>
          <cell r="H181" t="str">
            <v>Research &amp; Development</v>
          </cell>
          <cell r="J181">
            <v>9</v>
          </cell>
          <cell r="L181" t="str">
            <v>2College</v>
          </cell>
          <cell r="N181" t="str">
            <v>Life Sciences</v>
          </cell>
          <cell r="P181" t="str">
            <v>3High</v>
          </cell>
          <cell r="R181" t="str">
            <v>Female</v>
          </cell>
          <cell r="T181">
            <v>75</v>
          </cell>
          <cell r="V181" t="str">
            <v>3High</v>
          </cell>
          <cell r="X181">
            <v>1</v>
          </cell>
          <cell r="Z181" t="str">
            <v>Laboratory Technician</v>
          </cell>
          <cell r="AB181" t="str">
            <v>4Very High</v>
          </cell>
          <cell r="AD181" t="str">
            <v>Single</v>
          </cell>
          <cell r="AF181">
            <v>2288</v>
          </cell>
          <cell r="AI181">
            <v>6319</v>
          </cell>
          <cell r="AK181">
            <v>1</v>
          </cell>
          <cell r="AM181" t="str">
            <v>No</v>
          </cell>
          <cell r="AO181">
            <v>12</v>
          </cell>
          <cell r="AQ181" t="str">
            <v>3Excellent</v>
          </cell>
          <cell r="AS181" t="str">
            <v>3High</v>
          </cell>
          <cell r="AU181">
            <v>3</v>
          </cell>
          <cell r="AW181" t="str">
            <v>3Better</v>
          </cell>
          <cell r="AY181" t="str">
            <v>No</v>
          </cell>
        </row>
        <row r="182">
          <cell r="B182">
            <v>31</v>
          </cell>
          <cell r="D182" t="str">
            <v>Travel_Rarely</v>
          </cell>
          <cell r="F182">
            <v>140</v>
          </cell>
          <cell r="H182" t="str">
            <v>Research &amp; Development</v>
          </cell>
          <cell r="J182">
            <v>12</v>
          </cell>
          <cell r="L182" t="str">
            <v>1Below College</v>
          </cell>
          <cell r="N182" t="str">
            <v>Medical</v>
          </cell>
          <cell r="P182" t="str">
            <v>3High</v>
          </cell>
          <cell r="R182" t="str">
            <v>Female</v>
          </cell>
          <cell r="T182">
            <v>95</v>
          </cell>
          <cell r="V182" t="str">
            <v>3High</v>
          </cell>
          <cell r="X182">
            <v>1</v>
          </cell>
          <cell r="Z182" t="str">
            <v>Research Scientist</v>
          </cell>
          <cell r="AB182" t="str">
            <v>4Very High</v>
          </cell>
          <cell r="AD182" t="str">
            <v>Married</v>
          </cell>
          <cell r="AF182">
            <v>3929</v>
          </cell>
          <cell r="AI182">
            <v>6984</v>
          </cell>
          <cell r="AK182">
            <v>8</v>
          </cell>
          <cell r="AM182" t="str">
            <v>Yes</v>
          </cell>
          <cell r="AO182">
            <v>23</v>
          </cell>
          <cell r="AQ182" t="str">
            <v>4Outstanding</v>
          </cell>
          <cell r="AS182" t="str">
            <v>3High</v>
          </cell>
          <cell r="AU182">
            <v>0</v>
          </cell>
          <cell r="AW182" t="str">
            <v>3Better</v>
          </cell>
          <cell r="AY182" t="str">
            <v>No</v>
          </cell>
        </row>
        <row r="183">
          <cell r="B183">
            <v>34</v>
          </cell>
          <cell r="D183" t="str">
            <v>Travel_Rarely</v>
          </cell>
          <cell r="F183">
            <v>629</v>
          </cell>
          <cell r="H183" t="str">
            <v>Research &amp; Development</v>
          </cell>
          <cell r="J183">
            <v>27</v>
          </cell>
          <cell r="N183" t="str">
            <v>Medical</v>
          </cell>
          <cell r="P183" t="str">
            <v>4Ver High</v>
          </cell>
          <cell r="R183" t="str">
            <v>Female</v>
          </cell>
          <cell r="T183">
            <v>95</v>
          </cell>
          <cell r="V183" t="str">
            <v>3High</v>
          </cell>
          <cell r="X183">
            <v>1</v>
          </cell>
          <cell r="Z183" t="str">
            <v>Research Scientist</v>
          </cell>
          <cell r="AB183" t="str">
            <v>2Medium</v>
          </cell>
          <cell r="AD183" t="str">
            <v>Single</v>
          </cell>
          <cell r="AF183">
            <v>2311</v>
          </cell>
          <cell r="AI183">
            <v>5711</v>
          </cell>
          <cell r="AK183">
            <v>2</v>
          </cell>
          <cell r="AM183" t="str">
            <v>No</v>
          </cell>
          <cell r="AQ183" t="str">
            <v>3Excellent</v>
          </cell>
          <cell r="AS183" t="str">
            <v>4Very High</v>
          </cell>
          <cell r="AU183">
            <v>3</v>
          </cell>
          <cell r="AW183" t="str">
            <v>3Better</v>
          </cell>
          <cell r="AY183" t="str">
            <v>No</v>
          </cell>
        </row>
        <row r="184">
          <cell r="B184">
            <v>41</v>
          </cell>
          <cell r="D184" t="str">
            <v>Travel_Rarely</v>
          </cell>
          <cell r="F184">
            <v>1356</v>
          </cell>
          <cell r="H184" t="str">
            <v>Sales</v>
          </cell>
          <cell r="J184">
            <v>20</v>
          </cell>
          <cell r="L184" t="str">
            <v>2College</v>
          </cell>
          <cell r="N184" t="str">
            <v>Marketing</v>
          </cell>
          <cell r="R184" t="str">
            <v>Female</v>
          </cell>
          <cell r="T184">
            <v>70</v>
          </cell>
          <cell r="V184" t="str">
            <v>3High</v>
          </cell>
          <cell r="X184">
            <v>1</v>
          </cell>
          <cell r="Z184" t="str">
            <v>Sales Representative</v>
          </cell>
          <cell r="AB184" t="str">
            <v>2Medium</v>
          </cell>
          <cell r="AD184" t="str">
            <v>Single</v>
          </cell>
          <cell r="AF184">
            <v>3140</v>
          </cell>
          <cell r="AI184">
            <v>21728</v>
          </cell>
          <cell r="AK184">
            <v>1</v>
          </cell>
          <cell r="AM184" t="str">
            <v>Yes</v>
          </cell>
          <cell r="AO184">
            <v>22</v>
          </cell>
          <cell r="AQ184" t="str">
            <v>4Outstanding</v>
          </cell>
          <cell r="AS184" t="str">
            <v>4Very High</v>
          </cell>
          <cell r="AU184">
            <v>5</v>
          </cell>
          <cell r="AW184" t="str">
            <v>2Good</v>
          </cell>
          <cell r="AY184" t="str">
            <v>Yes</v>
          </cell>
        </row>
        <row r="185">
          <cell r="B185">
            <v>50</v>
          </cell>
          <cell r="D185" t="str">
            <v>Travel_Rarely</v>
          </cell>
          <cell r="F185">
            <v>328</v>
          </cell>
          <cell r="H185" t="str">
            <v>Research &amp; Development</v>
          </cell>
          <cell r="J185">
            <v>1</v>
          </cell>
          <cell r="L185" t="str">
            <v>3Bachelor</v>
          </cell>
          <cell r="N185" t="str">
            <v>Medical</v>
          </cell>
          <cell r="P185" t="str">
            <v>3High</v>
          </cell>
          <cell r="R185" t="str">
            <v>Male</v>
          </cell>
          <cell r="T185">
            <v>86</v>
          </cell>
          <cell r="V185" t="str">
            <v>2Medium</v>
          </cell>
          <cell r="X185">
            <v>1</v>
          </cell>
          <cell r="Z185" t="str">
            <v>Laboratory Technician</v>
          </cell>
          <cell r="AB185" t="str">
            <v>3High</v>
          </cell>
          <cell r="AD185" t="str">
            <v>Married</v>
          </cell>
          <cell r="AF185">
            <v>3690</v>
          </cell>
          <cell r="AI185">
            <v>3425</v>
          </cell>
          <cell r="AK185">
            <v>2</v>
          </cell>
          <cell r="AM185" t="str">
            <v>No</v>
          </cell>
          <cell r="AO185">
            <v>15</v>
          </cell>
          <cell r="AQ185" t="str">
            <v>3Excellent</v>
          </cell>
          <cell r="AS185" t="str">
            <v>4Very High</v>
          </cell>
          <cell r="AW185" t="str">
            <v>2Good</v>
          </cell>
          <cell r="AY185" t="str">
            <v>No</v>
          </cell>
        </row>
        <row r="186">
          <cell r="B186">
            <v>53</v>
          </cell>
          <cell r="D186" t="str">
            <v>Travel_Rarely</v>
          </cell>
          <cell r="F186">
            <v>1084</v>
          </cell>
          <cell r="H186" t="str">
            <v>Research &amp; Development</v>
          </cell>
          <cell r="J186">
            <v>13</v>
          </cell>
          <cell r="L186" t="str">
            <v>2College</v>
          </cell>
          <cell r="N186" t="str">
            <v>Medical</v>
          </cell>
          <cell r="P186" t="str">
            <v>4Ver High</v>
          </cell>
          <cell r="R186" t="str">
            <v>Female</v>
          </cell>
          <cell r="T186">
            <v>57</v>
          </cell>
          <cell r="V186" t="str">
            <v>4Very High</v>
          </cell>
          <cell r="X186">
            <v>2</v>
          </cell>
          <cell r="Z186" t="str">
            <v>Manufacturing Director</v>
          </cell>
          <cell r="AB186" t="str">
            <v>1Low</v>
          </cell>
          <cell r="AD186" t="str">
            <v>Divorced</v>
          </cell>
          <cell r="AF186">
            <v>4450</v>
          </cell>
          <cell r="AI186">
            <v>26250</v>
          </cell>
          <cell r="AK186">
            <v>1</v>
          </cell>
          <cell r="AM186" t="str">
            <v>No</v>
          </cell>
          <cell r="AO186">
            <v>11</v>
          </cell>
          <cell r="AQ186" t="str">
            <v>3Excellent</v>
          </cell>
          <cell r="AS186" t="str">
            <v>3High</v>
          </cell>
          <cell r="AU186">
            <v>3</v>
          </cell>
          <cell r="AW186" t="str">
            <v>3Better</v>
          </cell>
          <cell r="AY186" t="str">
            <v>No</v>
          </cell>
        </row>
        <row r="187">
          <cell r="B187">
            <v>33</v>
          </cell>
          <cell r="D187" t="str">
            <v>Travel_Rarely</v>
          </cell>
          <cell r="F187">
            <v>931</v>
          </cell>
          <cell r="H187" t="str">
            <v>Research &amp; Development</v>
          </cell>
          <cell r="J187">
            <v>14</v>
          </cell>
          <cell r="L187" t="str">
            <v>3Bachelor</v>
          </cell>
          <cell r="N187" t="str">
            <v>Medical</v>
          </cell>
          <cell r="P187" t="str">
            <v>4Ver High</v>
          </cell>
          <cell r="R187" t="str">
            <v>Female</v>
          </cell>
          <cell r="T187">
            <v>72</v>
          </cell>
          <cell r="V187" t="str">
            <v>3High</v>
          </cell>
          <cell r="X187">
            <v>1</v>
          </cell>
          <cell r="Z187" t="str">
            <v>Research Scientist</v>
          </cell>
          <cell r="AB187" t="str">
            <v>2Medium</v>
          </cell>
          <cell r="AD187" t="str">
            <v>Married</v>
          </cell>
          <cell r="AF187">
            <v>2756</v>
          </cell>
          <cell r="AI187">
            <v>4673</v>
          </cell>
          <cell r="AK187">
            <v>1</v>
          </cell>
          <cell r="AM187" t="str">
            <v>No</v>
          </cell>
          <cell r="AO187">
            <v>13</v>
          </cell>
          <cell r="AQ187" t="str">
            <v>3Excellent</v>
          </cell>
          <cell r="AS187" t="str">
            <v>4Very High</v>
          </cell>
          <cell r="AU187">
            <v>5</v>
          </cell>
          <cell r="AW187" t="str">
            <v>3Better</v>
          </cell>
          <cell r="AY187" t="str">
            <v>No</v>
          </cell>
        </row>
        <row r="188">
          <cell r="B188">
            <v>40</v>
          </cell>
          <cell r="D188" t="str">
            <v>Travel_Rarely</v>
          </cell>
          <cell r="F188">
            <v>989</v>
          </cell>
          <cell r="H188" t="str">
            <v>Research &amp; Development</v>
          </cell>
          <cell r="J188">
            <v>4</v>
          </cell>
          <cell r="L188" t="str">
            <v>1Below College</v>
          </cell>
          <cell r="N188" t="str">
            <v>Medical</v>
          </cell>
          <cell r="P188" t="str">
            <v>4Ver High</v>
          </cell>
          <cell r="R188" t="str">
            <v>Female</v>
          </cell>
          <cell r="T188">
            <v>46</v>
          </cell>
          <cell r="V188" t="str">
            <v>3High</v>
          </cell>
          <cell r="X188">
            <v>5</v>
          </cell>
          <cell r="Z188" t="str">
            <v>Manager</v>
          </cell>
          <cell r="AB188" t="str">
            <v>3High</v>
          </cell>
          <cell r="AD188" t="str">
            <v>Married</v>
          </cell>
          <cell r="AF188">
            <v>19033</v>
          </cell>
          <cell r="AI188">
            <v>6499</v>
          </cell>
          <cell r="AK188">
            <v>1</v>
          </cell>
          <cell r="AM188" t="str">
            <v>No</v>
          </cell>
          <cell r="AO188">
            <v>14</v>
          </cell>
          <cell r="AQ188" t="str">
            <v>3Excellent</v>
          </cell>
          <cell r="AS188" t="str">
            <v>2Medium</v>
          </cell>
          <cell r="AU188">
            <v>2</v>
          </cell>
          <cell r="AW188" t="str">
            <v>3Better</v>
          </cell>
          <cell r="AY188" t="str">
            <v>No</v>
          </cell>
        </row>
        <row r="189">
          <cell r="B189">
            <v>55</v>
          </cell>
          <cell r="D189" t="str">
            <v>Travel_Rarely</v>
          </cell>
          <cell r="F189">
            <v>692</v>
          </cell>
          <cell r="H189" t="str">
            <v>Research &amp; Development</v>
          </cell>
          <cell r="J189">
            <v>14</v>
          </cell>
          <cell r="L189" t="str">
            <v>4Master</v>
          </cell>
          <cell r="N189" t="str">
            <v>Medical</v>
          </cell>
          <cell r="P189" t="str">
            <v>3High</v>
          </cell>
          <cell r="R189" t="str">
            <v>Male</v>
          </cell>
          <cell r="T189">
            <v>61</v>
          </cell>
          <cell r="V189" t="str">
            <v>4Very High</v>
          </cell>
          <cell r="X189">
            <v>5</v>
          </cell>
          <cell r="Z189" t="str">
            <v>Research Director</v>
          </cell>
          <cell r="AB189" t="str">
            <v>2Medium</v>
          </cell>
          <cell r="AD189" t="str">
            <v>Single</v>
          </cell>
          <cell r="AF189">
            <v>18722</v>
          </cell>
          <cell r="AI189">
            <v>13339</v>
          </cell>
          <cell r="AK189">
            <v>8</v>
          </cell>
          <cell r="AM189" t="str">
            <v>No</v>
          </cell>
          <cell r="AO189">
            <v>11</v>
          </cell>
          <cell r="AQ189" t="str">
            <v>3Excellent</v>
          </cell>
          <cell r="AS189" t="str">
            <v>4Very High</v>
          </cell>
          <cell r="AU189">
            <v>3</v>
          </cell>
          <cell r="AW189" t="str">
            <v>3Better</v>
          </cell>
          <cell r="AY189" t="str">
            <v>No</v>
          </cell>
        </row>
        <row r="190">
          <cell r="B190">
            <v>34</v>
          </cell>
          <cell r="D190" t="str">
            <v>Travel_Frequently</v>
          </cell>
          <cell r="F190">
            <v>1069</v>
          </cell>
          <cell r="H190" t="str">
            <v>Research &amp; Development</v>
          </cell>
          <cell r="J190">
            <v>2</v>
          </cell>
          <cell r="L190" t="str">
            <v>1Below College</v>
          </cell>
          <cell r="N190" t="str">
            <v>Life Sciences</v>
          </cell>
          <cell r="P190" t="str">
            <v>4Ver High</v>
          </cell>
          <cell r="R190" t="str">
            <v>Male</v>
          </cell>
          <cell r="T190">
            <v>45</v>
          </cell>
          <cell r="V190" t="str">
            <v>2Medium</v>
          </cell>
          <cell r="X190">
            <v>2</v>
          </cell>
          <cell r="Z190" t="str">
            <v>Manufacturing Director</v>
          </cell>
          <cell r="AB190" t="str">
            <v>3High</v>
          </cell>
          <cell r="AD190" t="str">
            <v>Married</v>
          </cell>
          <cell r="AF190">
            <v>9547</v>
          </cell>
          <cell r="AI190">
            <v>14074</v>
          </cell>
          <cell r="AK190">
            <v>1</v>
          </cell>
          <cell r="AM190" t="str">
            <v>No</v>
          </cell>
          <cell r="AO190">
            <v>17</v>
          </cell>
          <cell r="AQ190" t="str">
            <v>3Excellent</v>
          </cell>
          <cell r="AS190" t="str">
            <v>3High</v>
          </cell>
          <cell r="AU190">
            <v>2</v>
          </cell>
          <cell r="AW190" t="str">
            <v>2Good</v>
          </cell>
          <cell r="AY190" t="str">
            <v>No</v>
          </cell>
        </row>
        <row r="191">
          <cell r="B191">
            <v>51</v>
          </cell>
          <cell r="D191" t="str">
            <v>Travel_Rarely</v>
          </cell>
          <cell r="F191">
            <v>313</v>
          </cell>
          <cell r="H191" t="str">
            <v>Research &amp; Development</v>
          </cell>
          <cell r="J191">
            <v>3</v>
          </cell>
          <cell r="L191" t="str">
            <v>3Bachelor</v>
          </cell>
          <cell r="N191" t="str">
            <v>Medical</v>
          </cell>
          <cell r="P191" t="str">
            <v>4Ver High</v>
          </cell>
          <cell r="R191" t="str">
            <v>Female</v>
          </cell>
          <cell r="T191">
            <v>98</v>
          </cell>
          <cell r="V191" t="str">
            <v>3High</v>
          </cell>
          <cell r="X191">
            <v>4</v>
          </cell>
          <cell r="Z191" t="str">
            <v>Healthcare Representative</v>
          </cell>
          <cell r="AB191" t="str">
            <v>2Medium</v>
          </cell>
          <cell r="AD191" t="str">
            <v>Single</v>
          </cell>
          <cell r="AF191">
            <v>13734</v>
          </cell>
          <cell r="AI191">
            <v>7192</v>
          </cell>
          <cell r="AK191">
            <v>3</v>
          </cell>
          <cell r="AM191" t="str">
            <v>No</v>
          </cell>
          <cell r="AO191">
            <v>18</v>
          </cell>
          <cell r="AQ191" t="str">
            <v>3Excellent</v>
          </cell>
          <cell r="AS191" t="str">
            <v>3High</v>
          </cell>
          <cell r="AU191">
            <v>6</v>
          </cell>
          <cell r="AW191" t="str">
            <v>3Better</v>
          </cell>
          <cell r="AY191" t="str">
            <v>No</v>
          </cell>
        </row>
        <row r="192">
          <cell r="B192">
            <v>52</v>
          </cell>
          <cell r="D192" t="str">
            <v>Travel_Rarely</v>
          </cell>
          <cell r="F192">
            <v>699</v>
          </cell>
          <cell r="H192" t="str">
            <v>Research &amp; Development</v>
          </cell>
          <cell r="J192">
            <v>1</v>
          </cell>
          <cell r="L192" t="str">
            <v>4Master</v>
          </cell>
          <cell r="N192" t="str">
            <v>Life Sciences</v>
          </cell>
          <cell r="P192" t="str">
            <v>3High</v>
          </cell>
          <cell r="R192" t="str">
            <v>Male</v>
          </cell>
          <cell r="T192">
            <v>65</v>
          </cell>
          <cell r="V192" t="str">
            <v>2Medium</v>
          </cell>
          <cell r="X192">
            <v>5</v>
          </cell>
          <cell r="Z192" t="str">
            <v>Manager</v>
          </cell>
          <cell r="AB192" t="str">
            <v>3High</v>
          </cell>
          <cell r="AD192" t="str">
            <v>Married</v>
          </cell>
          <cell r="AF192">
            <v>19999</v>
          </cell>
          <cell r="AI192">
            <v>5678</v>
          </cell>
          <cell r="AK192">
            <v>0</v>
          </cell>
          <cell r="AM192" t="str">
            <v>No</v>
          </cell>
          <cell r="AO192">
            <v>14</v>
          </cell>
          <cell r="AQ192" t="str">
            <v>3Excellent</v>
          </cell>
          <cell r="AS192" t="str">
            <v>1Low</v>
          </cell>
          <cell r="AU192">
            <v>5</v>
          </cell>
          <cell r="AW192" t="str">
            <v>3Better</v>
          </cell>
          <cell r="AY192" t="str">
            <v>No</v>
          </cell>
        </row>
        <row r="193">
          <cell r="B193">
            <v>27</v>
          </cell>
          <cell r="D193" t="str">
            <v>Travel_Rarely</v>
          </cell>
          <cell r="F193">
            <v>894</v>
          </cell>
          <cell r="H193" t="str">
            <v>Research &amp; Development</v>
          </cell>
          <cell r="J193">
            <v>9</v>
          </cell>
          <cell r="L193" t="str">
            <v>3Bachelor</v>
          </cell>
          <cell r="N193" t="str">
            <v>Medical</v>
          </cell>
          <cell r="P193" t="str">
            <v>4Ver High</v>
          </cell>
          <cell r="R193" t="str">
            <v>Female</v>
          </cell>
          <cell r="T193">
            <v>99</v>
          </cell>
          <cell r="V193" t="str">
            <v>3High</v>
          </cell>
          <cell r="X193">
            <v>1</v>
          </cell>
          <cell r="Z193" t="str">
            <v>Research Scientist</v>
          </cell>
          <cell r="AB193" t="str">
            <v>2Medium</v>
          </cell>
          <cell r="AD193" t="str">
            <v>Single</v>
          </cell>
          <cell r="AF193">
            <v>2279</v>
          </cell>
          <cell r="AI193">
            <v>11781</v>
          </cell>
          <cell r="AK193">
            <v>1</v>
          </cell>
          <cell r="AM193" t="str">
            <v>No</v>
          </cell>
          <cell r="AO193">
            <v>16</v>
          </cell>
          <cell r="AQ193" t="str">
            <v>3Excellent</v>
          </cell>
          <cell r="AS193" t="str">
            <v>4Very High</v>
          </cell>
          <cell r="AU193">
            <v>2</v>
          </cell>
          <cell r="AW193" t="str">
            <v>2Good</v>
          </cell>
          <cell r="AY193" t="str">
            <v>No</v>
          </cell>
        </row>
        <row r="194">
          <cell r="B194">
            <v>35</v>
          </cell>
          <cell r="D194" t="str">
            <v>Travel_Rarely</v>
          </cell>
          <cell r="F194">
            <v>556</v>
          </cell>
          <cell r="H194" t="str">
            <v>Research &amp; Development</v>
          </cell>
          <cell r="J194">
            <v>23</v>
          </cell>
          <cell r="L194" t="str">
            <v>2College</v>
          </cell>
          <cell r="N194" t="str">
            <v>Life Sciences</v>
          </cell>
          <cell r="P194" t="str">
            <v>2Medium</v>
          </cell>
          <cell r="R194" t="str">
            <v>Male</v>
          </cell>
          <cell r="T194">
            <v>50</v>
          </cell>
          <cell r="V194" t="str">
            <v>2Medium</v>
          </cell>
          <cell r="X194">
            <v>2</v>
          </cell>
          <cell r="Z194" t="str">
            <v>Manufacturing Director</v>
          </cell>
          <cell r="AB194" t="str">
            <v>3High</v>
          </cell>
          <cell r="AD194" t="str">
            <v>Married</v>
          </cell>
          <cell r="AF194">
            <v>5916</v>
          </cell>
          <cell r="AI194">
            <v>15497</v>
          </cell>
          <cell r="AK194">
            <v>3</v>
          </cell>
          <cell r="AM194" t="str">
            <v>Yes</v>
          </cell>
          <cell r="AO194">
            <v>13</v>
          </cell>
          <cell r="AQ194" t="str">
            <v>3Excellent</v>
          </cell>
          <cell r="AS194" t="str">
            <v>1Low</v>
          </cell>
          <cell r="AU194">
            <v>1</v>
          </cell>
          <cell r="AW194" t="str">
            <v>3Better</v>
          </cell>
          <cell r="AY194" t="str">
            <v>Yes</v>
          </cell>
        </row>
        <row r="195">
          <cell r="B195">
            <v>43</v>
          </cell>
          <cell r="D195" t="str">
            <v>Non-Travel</v>
          </cell>
          <cell r="F195">
            <v>1344</v>
          </cell>
          <cell r="H195" t="str">
            <v>Research &amp; Development</v>
          </cell>
          <cell r="J195">
            <v>7</v>
          </cell>
          <cell r="L195" t="str">
            <v>3Bachelor</v>
          </cell>
          <cell r="N195" t="str">
            <v>Medical</v>
          </cell>
          <cell r="P195" t="str">
            <v>4Ver High</v>
          </cell>
          <cell r="R195" t="str">
            <v>Male</v>
          </cell>
          <cell r="T195">
            <v>37</v>
          </cell>
          <cell r="V195" t="str">
            <v>4Very High</v>
          </cell>
          <cell r="X195">
            <v>1</v>
          </cell>
          <cell r="Z195" t="str">
            <v>Research Scientist</v>
          </cell>
          <cell r="AB195" t="str">
            <v>4Very High</v>
          </cell>
          <cell r="AD195" t="str">
            <v>Divorced</v>
          </cell>
          <cell r="AF195">
            <v>2089</v>
          </cell>
          <cell r="AI195">
            <v>5228</v>
          </cell>
          <cell r="AK195">
            <v>4</v>
          </cell>
          <cell r="AM195" t="str">
            <v>No</v>
          </cell>
          <cell r="AO195">
            <v>14</v>
          </cell>
          <cell r="AQ195" t="str">
            <v>3Excellent</v>
          </cell>
          <cell r="AS195" t="str">
            <v>4Very High</v>
          </cell>
          <cell r="AU195">
            <v>3</v>
          </cell>
          <cell r="AW195" t="str">
            <v>4Best</v>
          </cell>
          <cell r="AY195" t="str">
            <v>No</v>
          </cell>
        </row>
        <row r="196">
          <cell r="B196">
            <v>45</v>
          </cell>
          <cell r="D196" t="str">
            <v>Non-Travel</v>
          </cell>
          <cell r="F196">
            <v>1195</v>
          </cell>
          <cell r="H196" t="str">
            <v>Research &amp; Development</v>
          </cell>
          <cell r="L196" t="str">
            <v>2College</v>
          </cell>
          <cell r="N196" t="str">
            <v>Medical</v>
          </cell>
          <cell r="P196" t="str">
            <v>1Low</v>
          </cell>
          <cell r="R196" t="str">
            <v>Male</v>
          </cell>
          <cell r="T196">
            <v>65</v>
          </cell>
          <cell r="V196" t="str">
            <v>2Medium</v>
          </cell>
          <cell r="X196">
            <v>4</v>
          </cell>
          <cell r="Z196" t="str">
            <v>Manager</v>
          </cell>
          <cell r="AB196" t="str">
            <v>4Very High</v>
          </cell>
          <cell r="AD196" t="str">
            <v>Married</v>
          </cell>
          <cell r="AF196">
            <v>16792</v>
          </cell>
          <cell r="AI196">
            <v>20462</v>
          </cell>
          <cell r="AK196">
            <v>9</v>
          </cell>
          <cell r="AM196" t="str">
            <v>No</v>
          </cell>
          <cell r="AO196">
            <v>23</v>
          </cell>
          <cell r="AQ196" t="str">
            <v>4Outstanding</v>
          </cell>
          <cell r="AS196" t="str">
            <v>4Very High</v>
          </cell>
          <cell r="AU196">
            <v>1</v>
          </cell>
          <cell r="AW196" t="str">
            <v>3Better</v>
          </cell>
          <cell r="AY196" t="str">
            <v>No</v>
          </cell>
        </row>
        <row r="197">
          <cell r="B197">
            <v>37</v>
          </cell>
          <cell r="D197" t="str">
            <v>Travel_Rarely</v>
          </cell>
          <cell r="F197">
            <v>290</v>
          </cell>
          <cell r="H197" t="str">
            <v>Research &amp; Development</v>
          </cell>
          <cell r="J197">
            <v>21</v>
          </cell>
          <cell r="L197" t="str">
            <v>3Bachelor</v>
          </cell>
          <cell r="N197" t="str">
            <v>Life Sciences</v>
          </cell>
          <cell r="P197" t="str">
            <v>2Medium</v>
          </cell>
          <cell r="R197" t="str">
            <v>Male</v>
          </cell>
          <cell r="T197">
            <v>65</v>
          </cell>
          <cell r="V197" t="str">
            <v>4Very High</v>
          </cell>
          <cell r="X197">
            <v>1</v>
          </cell>
          <cell r="Z197" t="str">
            <v>Research Scientist</v>
          </cell>
          <cell r="AB197" t="str">
            <v>1Low</v>
          </cell>
          <cell r="AD197" t="str">
            <v>Married</v>
          </cell>
          <cell r="AF197">
            <v>3564</v>
          </cell>
          <cell r="AI197">
            <v>22977</v>
          </cell>
          <cell r="AK197">
            <v>1</v>
          </cell>
          <cell r="AM197" t="str">
            <v>Yes</v>
          </cell>
          <cell r="AO197">
            <v>12</v>
          </cell>
          <cell r="AQ197" t="str">
            <v>3Excellent</v>
          </cell>
          <cell r="AS197" t="str">
            <v>1Low</v>
          </cell>
          <cell r="AU197">
            <v>3</v>
          </cell>
          <cell r="AW197" t="str">
            <v>2Good</v>
          </cell>
          <cell r="AY197" t="str">
            <v>No</v>
          </cell>
        </row>
        <row r="198">
          <cell r="B198">
            <v>35</v>
          </cell>
          <cell r="D198" t="str">
            <v>Travel_Frequently</v>
          </cell>
          <cell r="F198">
            <v>138</v>
          </cell>
          <cell r="H198" t="str">
            <v>Research &amp; Development</v>
          </cell>
          <cell r="J198">
            <v>2</v>
          </cell>
          <cell r="L198" t="str">
            <v>3Bachelor</v>
          </cell>
          <cell r="N198" t="str">
            <v>Medical</v>
          </cell>
          <cell r="P198" t="str">
            <v>2Medium</v>
          </cell>
          <cell r="R198" t="str">
            <v>Female</v>
          </cell>
          <cell r="V198" t="str">
            <v>3High</v>
          </cell>
          <cell r="X198">
            <v>2</v>
          </cell>
          <cell r="Z198" t="str">
            <v>Laboratory Technician</v>
          </cell>
          <cell r="AB198" t="str">
            <v>2Medium</v>
          </cell>
          <cell r="AD198" t="str">
            <v>Single</v>
          </cell>
          <cell r="AF198">
            <v>4425</v>
          </cell>
          <cell r="AI198">
            <v>15986</v>
          </cell>
          <cell r="AK198">
            <v>5</v>
          </cell>
          <cell r="AM198" t="str">
            <v>No</v>
          </cell>
          <cell r="AO198">
            <v>11</v>
          </cell>
          <cell r="AQ198" t="str">
            <v>3Excellent</v>
          </cell>
          <cell r="AS198" t="str">
            <v>4Very High</v>
          </cell>
          <cell r="AU198">
            <v>5</v>
          </cell>
          <cell r="AW198" t="str">
            <v>3Better</v>
          </cell>
          <cell r="AY198" t="str">
            <v>No</v>
          </cell>
        </row>
        <row r="199">
          <cell r="B199">
            <v>42</v>
          </cell>
          <cell r="D199" t="str">
            <v>Non-Travel</v>
          </cell>
          <cell r="F199">
            <v>926</v>
          </cell>
          <cell r="H199" t="str">
            <v>Research &amp; Development</v>
          </cell>
          <cell r="J199">
            <v>21</v>
          </cell>
          <cell r="L199" t="str">
            <v>2College</v>
          </cell>
          <cell r="N199" t="str">
            <v>Medical</v>
          </cell>
          <cell r="P199" t="str">
            <v>3High</v>
          </cell>
          <cell r="R199" t="str">
            <v>Female</v>
          </cell>
          <cell r="T199">
            <v>36</v>
          </cell>
          <cell r="V199" t="str">
            <v>3High</v>
          </cell>
          <cell r="X199">
            <v>2</v>
          </cell>
          <cell r="Z199" t="str">
            <v>Manufacturing Director</v>
          </cell>
          <cell r="AB199" t="str">
            <v>3High</v>
          </cell>
          <cell r="AD199" t="str">
            <v>Divorced</v>
          </cell>
          <cell r="AF199">
            <v>5265</v>
          </cell>
          <cell r="AI199">
            <v>16439</v>
          </cell>
          <cell r="AK199">
            <v>2</v>
          </cell>
          <cell r="AM199" t="str">
            <v>No</v>
          </cell>
          <cell r="AO199">
            <v>16</v>
          </cell>
          <cell r="AQ199" t="str">
            <v>3Excellent</v>
          </cell>
          <cell r="AS199" t="str">
            <v>2Medium</v>
          </cell>
          <cell r="AU199">
            <v>5</v>
          </cell>
          <cell r="AW199" t="str">
            <v>3Better</v>
          </cell>
          <cell r="AY199" t="str">
            <v>No</v>
          </cell>
        </row>
        <row r="200">
          <cell r="B200">
            <v>38</v>
          </cell>
          <cell r="D200" t="str">
            <v>Travel_Rarely</v>
          </cell>
          <cell r="F200">
            <v>1261</v>
          </cell>
          <cell r="H200" t="str">
            <v>Research &amp; Development</v>
          </cell>
          <cell r="L200" t="str">
            <v>4Master</v>
          </cell>
          <cell r="N200" t="str">
            <v>Life Sciences</v>
          </cell>
          <cell r="P200" t="str">
            <v>4Ver High</v>
          </cell>
          <cell r="R200" t="str">
            <v>Male</v>
          </cell>
          <cell r="T200">
            <v>88</v>
          </cell>
          <cell r="V200" t="str">
            <v>3High</v>
          </cell>
          <cell r="X200">
            <v>2</v>
          </cell>
          <cell r="Z200" t="str">
            <v>Manufacturing Director</v>
          </cell>
          <cell r="AB200" t="str">
            <v>3High</v>
          </cell>
          <cell r="AD200" t="str">
            <v>Married</v>
          </cell>
          <cell r="AF200">
            <v>6553</v>
          </cell>
          <cell r="AI200">
            <v>7259</v>
          </cell>
          <cell r="AK200">
            <v>9</v>
          </cell>
          <cell r="AM200" t="str">
            <v>No</v>
          </cell>
          <cell r="AQ200" t="str">
            <v>3Excellent</v>
          </cell>
          <cell r="AS200" t="str">
            <v>2Medium</v>
          </cell>
          <cell r="AU200">
            <v>3</v>
          </cell>
          <cell r="AW200" t="str">
            <v>3Better</v>
          </cell>
          <cell r="AY200" t="str">
            <v>No</v>
          </cell>
        </row>
        <row r="201">
          <cell r="B201">
            <v>38</v>
          </cell>
          <cell r="D201" t="str">
            <v>Travel_Rarely</v>
          </cell>
          <cell r="F201">
            <v>1084</v>
          </cell>
          <cell r="H201" t="str">
            <v>Research &amp; Development</v>
          </cell>
          <cell r="J201">
            <v>29</v>
          </cell>
          <cell r="L201" t="str">
            <v>3Bachelor</v>
          </cell>
          <cell r="N201" t="str">
            <v>Technical Degree</v>
          </cell>
          <cell r="P201" t="str">
            <v>4Ver High</v>
          </cell>
          <cell r="R201" t="str">
            <v>Male</v>
          </cell>
          <cell r="T201">
            <v>54</v>
          </cell>
          <cell r="V201" t="str">
            <v>3High</v>
          </cell>
          <cell r="X201">
            <v>2</v>
          </cell>
          <cell r="Z201" t="str">
            <v>Manufacturing Director</v>
          </cell>
          <cell r="AB201" t="str">
            <v>4Very High</v>
          </cell>
          <cell r="AD201" t="str">
            <v>Married</v>
          </cell>
          <cell r="AF201">
            <v>6261</v>
          </cell>
          <cell r="AI201">
            <v>4185</v>
          </cell>
          <cell r="AK201">
            <v>3</v>
          </cell>
          <cell r="AM201" t="str">
            <v>No</v>
          </cell>
          <cell r="AO201">
            <v>18</v>
          </cell>
          <cell r="AQ201" t="str">
            <v>3Excellent</v>
          </cell>
          <cell r="AS201" t="str">
            <v>1Low</v>
          </cell>
          <cell r="AU201">
            <v>3</v>
          </cell>
          <cell r="AW201" t="str">
            <v>1Bad</v>
          </cell>
          <cell r="AY201" t="str">
            <v>No</v>
          </cell>
        </row>
        <row r="202">
          <cell r="B202">
            <v>27</v>
          </cell>
          <cell r="D202" t="str">
            <v>Travel_Frequently</v>
          </cell>
          <cell r="F202">
            <v>472</v>
          </cell>
          <cell r="H202" t="str">
            <v>Research &amp; Development</v>
          </cell>
          <cell r="J202">
            <v>1</v>
          </cell>
          <cell r="L202" t="str">
            <v>1Below College</v>
          </cell>
          <cell r="N202" t="str">
            <v>Technical Degree</v>
          </cell>
          <cell r="P202" t="str">
            <v>3High</v>
          </cell>
          <cell r="R202" t="str">
            <v>Male</v>
          </cell>
          <cell r="T202">
            <v>60</v>
          </cell>
          <cell r="V202" t="str">
            <v>2Medium</v>
          </cell>
          <cell r="X202">
            <v>2</v>
          </cell>
          <cell r="Z202" t="str">
            <v>Manufacturing Director</v>
          </cell>
          <cell r="AB202" t="str">
            <v>1Low</v>
          </cell>
          <cell r="AD202" t="str">
            <v>Married</v>
          </cell>
          <cell r="AF202">
            <v>4298</v>
          </cell>
          <cell r="AI202">
            <v>9679</v>
          </cell>
          <cell r="AK202">
            <v>5</v>
          </cell>
          <cell r="AM202" t="str">
            <v>No</v>
          </cell>
          <cell r="AO202">
            <v>19</v>
          </cell>
          <cell r="AQ202" t="str">
            <v>3Excellent</v>
          </cell>
          <cell r="AS202" t="str">
            <v>3High</v>
          </cell>
          <cell r="AU202">
            <v>1</v>
          </cell>
          <cell r="AW202" t="str">
            <v>3Better</v>
          </cell>
          <cell r="AY202" t="str">
            <v>No</v>
          </cell>
        </row>
        <row r="203">
          <cell r="B203">
            <v>49</v>
          </cell>
          <cell r="D203" t="str">
            <v>Non-Travel</v>
          </cell>
          <cell r="F203">
            <v>1002</v>
          </cell>
          <cell r="H203" t="str">
            <v>Research &amp; Development</v>
          </cell>
          <cell r="J203">
            <v>18</v>
          </cell>
          <cell r="L203" t="str">
            <v>4Master</v>
          </cell>
          <cell r="N203" t="str">
            <v>Life Sciences</v>
          </cell>
          <cell r="P203" t="str">
            <v>4Ver High</v>
          </cell>
          <cell r="R203" t="str">
            <v>Male</v>
          </cell>
          <cell r="T203">
            <v>92</v>
          </cell>
          <cell r="V203" t="str">
            <v>3High</v>
          </cell>
          <cell r="X203">
            <v>2</v>
          </cell>
          <cell r="Z203" t="str">
            <v>Manufacturing Director</v>
          </cell>
          <cell r="AB203" t="str">
            <v>4Very High</v>
          </cell>
          <cell r="AD203" t="str">
            <v>Divorced</v>
          </cell>
          <cell r="AF203">
            <v>6804</v>
          </cell>
          <cell r="AI203">
            <v>23793</v>
          </cell>
          <cell r="AK203">
            <v>1</v>
          </cell>
          <cell r="AM203" t="str">
            <v>Yes</v>
          </cell>
          <cell r="AO203">
            <v>15</v>
          </cell>
          <cell r="AQ203" t="str">
            <v>3Excellent</v>
          </cell>
          <cell r="AS203" t="str">
            <v>1Low</v>
          </cell>
          <cell r="AU203">
            <v>0</v>
          </cell>
          <cell r="AW203" t="str">
            <v>3Better</v>
          </cell>
          <cell r="AY203" t="str">
            <v>No</v>
          </cell>
        </row>
        <row r="204">
          <cell r="B204">
            <v>34</v>
          </cell>
          <cell r="D204" t="str">
            <v>Travel_Frequently</v>
          </cell>
          <cell r="F204">
            <v>878</v>
          </cell>
          <cell r="H204" t="str">
            <v>Research &amp; Development</v>
          </cell>
          <cell r="J204">
            <v>10</v>
          </cell>
          <cell r="L204" t="str">
            <v>4Master</v>
          </cell>
          <cell r="N204" t="str">
            <v>Medical</v>
          </cell>
          <cell r="P204" t="str">
            <v>4Ver High</v>
          </cell>
          <cell r="R204" t="str">
            <v>Male</v>
          </cell>
          <cell r="T204">
            <v>43</v>
          </cell>
          <cell r="V204" t="str">
            <v>3High</v>
          </cell>
          <cell r="X204">
            <v>1</v>
          </cell>
          <cell r="Z204" t="str">
            <v>Research Scientist</v>
          </cell>
          <cell r="AB204" t="str">
            <v>3High</v>
          </cell>
          <cell r="AD204" t="str">
            <v>Divorced</v>
          </cell>
          <cell r="AF204">
            <v>3815</v>
          </cell>
          <cell r="AI204">
            <v>5972</v>
          </cell>
          <cell r="AK204">
            <v>1</v>
          </cell>
          <cell r="AM204" t="str">
            <v>Yes</v>
          </cell>
          <cell r="AO204">
            <v>17</v>
          </cell>
          <cell r="AQ204" t="str">
            <v>3Excellent</v>
          </cell>
          <cell r="AS204" t="str">
            <v>4Very High</v>
          </cell>
          <cell r="AU204">
            <v>4</v>
          </cell>
          <cell r="AW204" t="str">
            <v>4Best</v>
          </cell>
          <cell r="AY204" t="str">
            <v>No</v>
          </cell>
        </row>
        <row r="205">
          <cell r="B205">
            <v>40</v>
          </cell>
          <cell r="D205" t="str">
            <v>Travel_Rarely</v>
          </cell>
          <cell r="F205">
            <v>905</v>
          </cell>
          <cell r="H205" t="str">
            <v>Research &amp; Development</v>
          </cell>
          <cell r="J205">
            <v>19</v>
          </cell>
          <cell r="L205" t="str">
            <v>2College</v>
          </cell>
          <cell r="N205" t="str">
            <v>Medical</v>
          </cell>
          <cell r="P205" t="str">
            <v>3High</v>
          </cell>
          <cell r="R205" t="str">
            <v>Male</v>
          </cell>
          <cell r="T205">
            <v>99</v>
          </cell>
          <cell r="V205" t="str">
            <v>3High</v>
          </cell>
          <cell r="X205">
            <v>2</v>
          </cell>
          <cell r="Z205" t="str">
            <v>Laboratory Technician</v>
          </cell>
          <cell r="AB205" t="str">
            <v>4Very High</v>
          </cell>
          <cell r="AD205" t="str">
            <v>Married</v>
          </cell>
          <cell r="AF205">
            <v>2741</v>
          </cell>
          <cell r="AI205">
            <v>16523</v>
          </cell>
          <cell r="AK205">
            <v>8</v>
          </cell>
          <cell r="AM205" t="str">
            <v>Yes</v>
          </cell>
          <cell r="AO205">
            <v>15</v>
          </cell>
          <cell r="AQ205" t="str">
            <v>3Excellent</v>
          </cell>
          <cell r="AS205" t="str">
            <v>3High</v>
          </cell>
          <cell r="AU205">
            <v>2</v>
          </cell>
          <cell r="AW205" t="str">
            <v>4Best</v>
          </cell>
          <cell r="AY205" t="str">
            <v>No</v>
          </cell>
        </row>
        <row r="206">
          <cell r="B206">
            <v>38</v>
          </cell>
          <cell r="D206" t="str">
            <v>Travel_Rarely</v>
          </cell>
          <cell r="F206">
            <v>1180</v>
          </cell>
          <cell r="H206" t="str">
            <v>Research &amp; Development</v>
          </cell>
          <cell r="J206">
            <v>29</v>
          </cell>
          <cell r="L206" t="str">
            <v>1Below College</v>
          </cell>
          <cell r="N206" t="str">
            <v>Medical</v>
          </cell>
          <cell r="P206" t="str">
            <v>2Medium</v>
          </cell>
          <cell r="R206" t="str">
            <v>Male</v>
          </cell>
          <cell r="T206">
            <v>70</v>
          </cell>
          <cell r="V206" t="str">
            <v>3High</v>
          </cell>
          <cell r="X206">
            <v>2</v>
          </cell>
          <cell r="Z206" t="str">
            <v>Healthcare Representative</v>
          </cell>
          <cell r="AB206" t="str">
            <v>1Low</v>
          </cell>
          <cell r="AD206" t="str">
            <v>Married</v>
          </cell>
          <cell r="AF206">
            <v>6673</v>
          </cell>
          <cell r="AI206">
            <v>11354</v>
          </cell>
          <cell r="AK206">
            <v>7</v>
          </cell>
          <cell r="AM206" t="str">
            <v>Yes</v>
          </cell>
          <cell r="AO206">
            <v>19</v>
          </cell>
          <cell r="AQ206" t="str">
            <v>3Excellent</v>
          </cell>
          <cell r="AS206" t="str">
            <v>2Medium</v>
          </cell>
          <cell r="AU206">
            <v>2</v>
          </cell>
          <cell r="AW206" t="str">
            <v>3Better</v>
          </cell>
          <cell r="AY206" t="str">
            <v>Yes</v>
          </cell>
        </row>
        <row r="207">
          <cell r="B207">
            <v>29</v>
          </cell>
          <cell r="F207">
            <v>121</v>
          </cell>
          <cell r="H207" t="str">
            <v>Sales</v>
          </cell>
          <cell r="J207">
            <v>27</v>
          </cell>
          <cell r="L207" t="str">
            <v>3Bachelor</v>
          </cell>
          <cell r="N207" t="str">
            <v>Marketing</v>
          </cell>
          <cell r="P207" t="str">
            <v>2Medium</v>
          </cell>
          <cell r="R207" t="str">
            <v>Female</v>
          </cell>
          <cell r="T207">
            <v>35</v>
          </cell>
          <cell r="V207" t="str">
            <v>3High</v>
          </cell>
          <cell r="X207">
            <v>3</v>
          </cell>
          <cell r="Z207" t="str">
            <v>Sales Executive</v>
          </cell>
          <cell r="AB207" t="str">
            <v>4Very High</v>
          </cell>
          <cell r="AD207" t="str">
            <v>Married</v>
          </cell>
          <cell r="AF207">
            <v>7639</v>
          </cell>
          <cell r="AI207">
            <v>24525</v>
          </cell>
          <cell r="AK207">
            <v>1</v>
          </cell>
          <cell r="AM207" t="str">
            <v>No</v>
          </cell>
          <cell r="AO207">
            <v>22</v>
          </cell>
          <cell r="AQ207" t="str">
            <v>4Outstanding</v>
          </cell>
          <cell r="AS207" t="str">
            <v>4Very High</v>
          </cell>
          <cell r="AU207">
            <v>3</v>
          </cell>
          <cell r="AW207" t="str">
            <v>2Good</v>
          </cell>
          <cell r="AY207" t="str">
            <v>Yes</v>
          </cell>
        </row>
        <row r="208">
          <cell r="B208">
            <v>22</v>
          </cell>
          <cell r="D208" t="str">
            <v>Travel_Rarely</v>
          </cell>
          <cell r="F208">
            <v>1136</v>
          </cell>
          <cell r="H208" t="str">
            <v>Research &amp; Development</v>
          </cell>
          <cell r="J208">
            <v>5</v>
          </cell>
          <cell r="L208" t="str">
            <v>3Bachelor</v>
          </cell>
          <cell r="N208" t="str">
            <v>Life Sciences</v>
          </cell>
          <cell r="P208" t="str">
            <v>4Ver High</v>
          </cell>
          <cell r="R208" t="str">
            <v>Male</v>
          </cell>
          <cell r="T208">
            <v>60</v>
          </cell>
          <cell r="V208" t="str">
            <v>4Very High</v>
          </cell>
          <cell r="X208">
            <v>1</v>
          </cell>
          <cell r="Z208" t="str">
            <v>Research Scientist</v>
          </cell>
          <cell r="AB208" t="str">
            <v>2Medium</v>
          </cell>
          <cell r="AD208" t="str">
            <v>Divorced</v>
          </cell>
          <cell r="AF208">
            <v>2328</v>
          </cell>
          <cell r="AI208">
            <v>12392</v>
          </cell>
          <cell r="AK208">
            <v>1</v>
          </cell>
          <cell r="AM208" t="str">
            <v>Yes</v>
          </cell>
          <cell r="AO208">
            <v>16</v>
          </cell>
          <cell r="AQ208" t="str">
            <v>3Excellent</v>
          </cell>
          <cell r="AS208" t="str">
            <v>1Low</v>
          </cell>
          <cell r="AU208">
            <v>2</v>
          </cell>
          <cell r="AW208" t="str">
            <v>2Good</v>
          </cell>
          <cell r="AY208" t="str">
            <v>No</v>
          </cell>
        </row>
        <row r="209">
          <cell r="B209">
            <v>36</v>
          </cell>
          <cell r="D209" t="str">
            <v>Travel_Frequently</v>
          </cell>
          <cell r="F209">
            <v>635</v>
          </cell>
          <cell r="J209">
            <v>18</v>
          </cell>
          <cell r="L209" t="str">
            <v>1Below College</v>
          </cell>
          <cell r="N209" t="str">
            <v>Medical</v>
          </cell>
          <cell r="P209" t="str">
            <v>2Medium</v>
          </cell>
          <cell r="R209" t="str">
            <v>Female</v>
          </cell>
          <cell r="T209">
            <v>73</v>
          </cell>
          <cell r="V209" t="str">
            <v>3High</v>
          </cell>
          <cell r="X209">
            <v>1</v>
          </cell>
          <cell r="Z209" t="str">
            <v>Laboratory Technician</v>
          </cell>
          <cell r="AB209" t="str">
            <v>4Very High</v>
          </cell>
          <cell r="AD209" t="str">
            <v>Single</v>
          </cell>
          <cell r="AF209">
            <v>2153</v>
          </cell>
          <cell r="AI209">
            <v>7703</v>
          </cell>
          <cell r="AK209">
            <v>1</v>
          </cell>
          <cell r="AM209" t="str">
            <v>No</v>
          </cell>
          <cell r="AO209">
            <v>13</v>
          </cell>
          <cell r="AQ209" t="str">
            <v>3Excellent</v>
          </cell>
          <cell r="AS209" t="str">
            <v>1Low</v>
          </cell>
          <cell r="AU209">
            <v>2</v>
          </cell>
          <cell r="AW209" t="str">
            <v>3Better</v>
          </cell>
          <cell r="AY209" t="str">
            <v>No</v>
          </cell>
        </row>
        <row r="210">
          <cell r="B210">
            <v>40</v>
          </cell>
          <cell r="D210" t="str">
            <v>Non-Travel</v>
          </cell>
          <cell r="F210">
            <v>1151</v>
          </cell>
          <cell r="H210" t="str">
            <v>Research &amp; Development</v>
          </cell>
          <cell r="J210">
            <v>9</v>
          </cell>
          <cell r="L210" t="str">
            <v>5Doctor</v>
          </cell>
          <cell r="N210" t="str">
            <v>Life Sciences</v>
          </cell>
          <cell r="P210" t="str">
            <v>4Ver High</v>
          </cell>
          <cell r="R210" t="str">
            <v>Male</v>
          </cell>
          <cell r="T210">
            <v>63</v>
          </cell>
          <cell r="V210" t="str">
            <v>2Medium</v>
          </cell>
          <cell r="X210">
            <v>2</v>
          </cell>
          <cell r="Z210" t="str">
            <v>Healthcare Representative</v>
          </cell>
          <cell r="AB210" t="str">
            <v>4Very High</v>
          </cell>
          <cell r="AD210" t="str">
            <v>Married</v>
          </cell>
          <cell r="AF210">
            <v>4876</v>
          </cell>
          <cell r="AK210">
            <v>9</v>
          </cell>
          <cell r="AM210" t="str">
            <v>No</v>
          </cell>
          <cell r="AO210">
            <v>14</v>
          </cell>
          <cell r="AQ210" t="str">
            <v>3Excellent</v>
          </cell>
          <cell r="AS210" t="str">
            <v>4Very High</v>
          </cell>
          <cell r="AU210">
            <v>5</v>
          </cell>
          <cell r="AW210" t="str">
            <v>1Bad</v>
          </cell>
          <cell r="AY210" t="str">
            <v>No</v>
          </cell>
        </row>
        <row r="211">
          <cell r="B211">
            <v>46</v>
          </cell>
          <cell r="D211" t="str">
            <v>Travel_Rarely</v>
          </cell>
          <cell r="F211">
            <v>644</v>
          </cell>
          <cell r="H211" t="str">
            <v>Research &amp; Development</v>
          </cell>
          <cell r="J211">
            <v>1</v>
          </cell>
          <cell r="L211" t="str">
            <v>4Master</v>
          </cell>
          <cell r="N211" t="str">
            <v>Medical</v>
          </cell>
          <cell r="P211" t="str">
            <v>4Ver High</v>
          </cell>
          <cell r="R211" t="str">
            <v>Male</v>
          </cell>
          <cell r="T211">
            <v>97</v>
          </cell>
          <cell r="V211" t="str">
            <v>3High</v>
          </cell>
          <cell r="X211">
            <v>3</v>
          </cell>
          <cell r="Z211" t="str">
            <v>Healthcare Representative</v>
          </cell>
          <cell r="AB211" t="str">
            <v>1Low</v>
          </cell>
          <cell r="AD211" t="str">
            <v>Divorced</v>
          </cell>
          <cell r="AF211">
            <v>9396</v>
          </cell>
          <cell r="AI211">
            <v>12368</v>
          </cell>
          <cell r="AK211">
            <v>7</v>
          </cell>
          <cell r="AM211" t="str">
            <v>No</v>
          </cell>
          <cell r="AO211">
            <v>16</v>
          </cell>
          <cell r="AQ211" t="str">
            <v>3Excellent</v>
          </cell>
          <cell r="AS211" t="str">
            <v>3High</v>
          </cell>
          <cell r="AU211">
            <v>3</v>
          </cell>
          <cell r="AW211" t="str">
            <v>3Better</v>
          </cell>
          <cell r="AY211" t="str">
            <v>No</v>
          </cell>
        </row>
        <row r="212">
          <cell r="B212">
            <v>32</v>
          </cell>
          <cell r="D212" t="str">
            <v>Travel_Rarely</v>
          </cell>
          <cell r="F212">
            <v>1045</v>
          </cell>
          <cell r="H212" t="str">
            <v>Sales</v>
          </cell>
          <cell r="J212">
            <v>4</v>
          </cell>
          <cell r="L212" t="str">
            <v>4Master</v>
          </cell>
          <cell r="N212" t="str">
            <v>Medical</v>
          </cell>
          <cell r="P212" t="str">
            <v>4Ver High</v>
          </cell>
          <cell r="R212" t="str">
            <v>Male</v>
          </cell>
          <cell r="T212">
            <v>32</v>
          </cell>
          <cell r="V212" t="str">
            <v>1Low</v>
          </cell>
          <cell r="X212">
            <v>3</v>
          </cell>
          <cell r="Z212" t="str">
            <v>Sales Executive</v>
          </cell>
          <cell r="AB212" t="str">
            <v>4Very High</v>
          </cell>
          <cell r="AD212" t="str">
            <v>Married</v>
          </cell>
          <cell r="AF212">
            <v>10400</v>
          </cell>
          <cell r="AI212">
            <v>25812</v>
          </cell>
          <cell r="AK212">
            <v>1</v>
          </cell>
          <cell r="AM212" t="str">
            <v>No</v>
          </cell>
          <cell r="AO212">
            <v>11</v>
          </cell>
          <cell r="AQ212" t="str">
            <v>3Excellent</v>
          </cell>
          <cell r="AS212" t="str">
            <v>3High</v>
          </cell>
          <cell r="AU212">
            <v>2</v>
          </cell>
          <cell r="AW212" t="str">
            <v>2Good</v>
          </cell>
          <cell r="AY212" t="str">
            <v>Yes</v>
          </cell>
        </row>
        <row r="213">
          <cell r="B213">
            <v>30</v>
          </cell>
          <cell r="D213" t="str">
            <v>Non-Travel</v>
          </cell>
          <cell r="F213">
            <v>829</v>
          </cell>
          <cell r="H213" t="str">
            <v>Research &amp; Development</v>
          </cell>
          <cell r="J213">
            <v>1</v>
          </cell>
          <cell r="L213" t="str">
            <v>1Below College</v>
          </cell>
          <cell r="N213" t="str">
            <v>Life Sciences</v>
          </cell>
          <cell r="P213" t="str">
            <v>3High</v>
          </cell>
          <cell r="R213" t="str">
            <v>Male</v>
          </cell>
          <cell r="T213">
            <v>88</v>
          </cell>
          <cell r="V213" t="str">
            <v>2Medium</v>
          </cell>
          <cell r="X213">
            <v>3</v>
          </cell>
          <cell r="Z213" t="str">
            <v>Manufacturing Director</v>
          </cell>
          <cell r="AB213" t="str">
            <v>3High</v>
          </cell>
          <cell r="AD213" t="str">
            <v>Single</v>
          </cell>
          <cell r="AF213">
            <v>8474</v>
          </cell>
          <cell r="AI213">
            <v>20925</v>
          </cell>
          <cell r="AK213">
            <v>1</v>
          </cell>
          <cell r="AM213" t="str">
            <v>No</v>
          </cell>
          <cell r="AO213">
            <v>22</v>
          </cell>
          <cell r="AQ213" t="str">
            <v>4Outstanding</v>
          </cell>
          <cell r="AS213" t="str">
            <v>3High</v>
          </cell>
          <cell r="AU213">
            <v>2</v>
          </cell>
          <cell r="AW213" t="str">
            <v>3Better</v>
          </cell>
          <cell r="AY213" t="str">
            <v>No</v>
          </cell>
        </row>
        <row r="214">
          <cell r="B214">
            <v>27</v>
          </cell>
          <cell r="D214" t="str">
            <v>Travel_Frequently</v>
          </cell>
          <cell r="F214">
            <v>1242</v>
          </cell>
          <cell r="H214" t="str">
            <v>Sales</v>
          </cell>
          <cell r="J214">
            <v>20</v>
          </cell>
          <cell r="L214" t="str">
            <v>3Bachelor</v>
          </cell>
          <cell r="N214" t="str">
            <v>Life Sciences</v>
          </cell>
          <cell r="P214" t="str">
            <v>4Ver High</v>
          </cell>
          <cell r="R214" t="str">
            <v>Female</v>
          </cell>
          <cell r="T214">
            <v>90</v>
          </cell>
          <cell r="V214" t="str">
            <v>3High</v>
          </cell>
          <cell r="X214">
            <v>2</v>
          </cell>
          <cell r="Z214" t="str">
            <v>Sales Executive</v>
          </cell>
          <cell r="AB214" t="str">
            <v>3High</v>
          </cell>
          <cell r="AD214" t="str">
            <v>Single</v>
          </cell>
          <cell r="AF214">
            <v>9981</v>
          </cell>
          <cell r="AI214">
            <v>12916</v>
          </cell>
          <cell r="AK214">
            <v>1</v>
          </cell>
          <cell r="AM214" t="str">
            <v>No</v>
          </cell>
          <cell r="AO214">
            <v>14</v>
          </cell>
          <cell r="AQ214" t="str">
            <v>3Excellent</v>
          </cell>
          <cell r="AS214" t="str">
            <v>4Very High</v>
          </cell>
          <cell r="AU214">
            <v>2</v>
          </cell>
          <cell r="AW214" t="str">
            <v>3Better</v>
          </cell>
          <cell r="AY214" t="str">
            <v>No</v>
          </cell>
        </row>
        <row r="215">
          <cell r="B215">
            <v>51</v>
          </cell>
          <cell r="D215" t="str">
            <v>Travel_Rarely</v>
          </cell>
          <cell r="F215">
            <v>1469</v>
          </cell>
          <cell r="H215" t="str">
            <v>Research &amp; Development</v>
          </cell>
          <cell r="J215">
            <v>8</v>
          </cell>
          <cell r="L215" t="str">
            <v>4Master</v>
          </cell>
          <cell r="N215" t="str">
            <v>Life Sciences</v>
          </cell>
          <cell r="P215" t="str">
            <v>2Medium</v>
          </cell>
          <cell r="R215" t="str">
            <v>Male</v>
          </cell>
          <cell r="T215">
            <v>81</v>
          </cell>
          <cell r="V215" t="str">
            <v>2Medium</v>
          </cell>
          <cell r="X215">
            <v>3</v>
          </cell>
          <cell r="Z215" t="str">
            <v>Research Director</v>
          </cell>
          <cell r="AB215" t="str">
            <v>2Medium</v>
          </cell>
          <cell r="AD215" t="str">
            <v>Married</v>
          </cell>
          <cell r="AF215">
            <v>12490</v>
          </cell>
          <cell r="AI215">
            <v>15736</v>
          </cell>
          <cell r="AK215">
            <v>5</v>
          </cell>
          <cell r="AM215" t="str">
            <v>No</v>
          </cell>
          <cell r="AO215">
            <v>16</v>
          </cell>
          <cell r="AQ215" t="str">
            <v>3Excellent</v>
          </cell>
          <cell r="AS215" t="str">
            <v>4Very High</v>
          </cell>
          <cell r="AU215">
            <v>5</v>
          </cell>
          <cell r="AW215" t="str">
            <v>1Bad</v>
          </cell>
          <cell r="AY215" t="str">
            <v>No</v>
          </cell>
        </row>
        <row r="216">
          <cell r="B216">
            <v>30</v>
          </cell>
          <cell r="D216" t="str">
            <v>Travel_Rarely</v>
          </cell>
          <cell r="F216">
            <v>1005</v>
          </cell>
          <cell r="H216" t="str">
            <v>Research &amp; Development</v>
          </cell>
          <cell r="J216">
            <v>3</v>
          </cell>
          <cell r="N216" t="str">
            <v>Technical Degree</v>
          </cell>
          <cell r="P216" t="str">
            <v>4Ver High</v>
          </cell>
          <cell r="R216" t="str">
            <v>Female</v>
          </cell>
          <cell r="T216">
            <v>88</v>
          </cell>
          <cell r="V216" t="str">
            <v>3High</v>
          </cell>
          <cell r="X216">
            <v>1</v>
          </cell>
          <cell r="Z216" t="str">
            <v>Research Scientist</v>
          </cell>
          <cell r="AB216" t="str">
            <v>1Low</v>
          </cell>
          <cell r="AD216" t="str">
            <v>Single</v>
          </cell>
          <cell r="AF216">
            <v>2657</v>
          </cell>
          <cell r="AI216">
            <v>8556</v>
          </cell>
          <cell r="AK216">
            <v>5</v>
          </cell>
          <cell r="AM216" t="str">
            <v>Yes</v>
          </cell>
          <cell r="AO216">
            <v>11</v>
          </cell>
          <cell r="AQ216" t="str">
            <v>3Excellent</v>
          </cell>
          <cell r="AS216" t="str">
            <v>3High</v>
          </cell>
          <cell r="AU216">
            <v>5</v>
          </cell>
          <cell r="AW216" t="str">
            <v>3Better</v>
          </cell>
          <cell r="AY216" t="str">
            <v>Yes</v>
          </cell>
        </row>
        <row r="217">
          <cell r="B217">
            <v>41</v>
          </cell>
          <cell r="D217" t="str">
            <v>Travel_Rarely</v>
          </cell>
          <cell r="F217">
            <v>896</v>
          </cell>
          <cell r="H217" t="str">
            <v>Sales</v>
          </cell>
          <cell r="J217">
            <v>6</v>
          </cell>
          <cell r="L217" t="str">
            <v>3Bachelor</v>
          </cell>
          <cell r="N217" t="str">
            <v>Life Sciences</v>
          </cell>
          <cell r="P217" t="str">
            <v>4Ver High</v>
          </cell>
          <cell r="R217" t="str">
            <v>Female</v>
          </cell>
          <cell r="T217">
            <v>75</v>
          </cell>
          <cell r="V217" t="str">
            <v>3High</v>
          </cell>
          <cell r="X217">
            <v>3</v>
          </cell>
          <cell r="Z217" t="str">
            <v>Manager</v>
          </cell>
          <cell r="AB217" t="str">
            <v>4Very High</v>
          </cell>
          <cell r="AD217" t="str">
            <v>Single</v>
          </cell>
          <cell r="AF217">
            <v>13591</v>
          </cell>
          <cell r="AI217">
            <v>14674</v>
          </cell>
          <cell r="AK217">
            <v>3</v>
          </cell>
          <cell r="AM217" t="str">
            <v>Yes</v>
          </cell>
          <cell r="AO217">
            <v>18</v>
          </cell>
          <cell r="AQ217" t="str">
            <v>3Excellent</v>
          </cell>
          <cell r="AS217" t="str">
            <v>3High</v>
          </cell>
          <cell r="AU217">
            <v>3</v>
          </cell>
          <cell r="AW217" t="str">
            <v>3Better</v>
          </cell>
          <cell r="AY217" t="str">
            <v>No</v>
          </cell>
        </row>
        <row r="218">
          <cell r="B218">
            <v>30</v>
          </cell>
          <cell r="D218" t="str">
            <v>Travel_Frequently</v>
          </cell>
          <cell r="F218">
            <v>334</v>
          </cell>
          <cell r="H218" t="str">
            <v>Sales</v>
          </cell>
          <cell r="J218">
            <v>26</v>
          </cell>
          <cell r="L218" t="str">
            <v>4Master</v>
          </cell>
          <cell r="N218" t="str">
            <v>Marketing</v>
          </cell>
          <cell r="P218" t="str">
            <v>3High</v>
          </cell>
          <cell r="R218" t="str">
            <v>Female</v>
          </cell>
          <cell r="T218">
            <v>52</v>
          </cell>
          <cell r="V218" t="str">
            <v>2Medium</v>
          </cell>
          <cell r="X218">
            <v>2</v>
          </cell>
          <cell r="Z218" t="str">
            <v>Sales Executive</v>
          </cell>
          <cell r="AD218" t="str">
            <v>Single</v>
          </cell>
          <cell r="AF218">
            <v>6696</v>
          </cell>
          <cell r="AI218">
            <v>22967</v>
          </cell>
          <cell r="AK218">
            <v>5</v>
          </cell>
          <cell r="AM218" t="str">
            <v>No</v>
          </cell>
          <cell r="AO218">
            <v>15</v>
          </cell>
          <cell r="AQ218" t="str">
            <v>3Excellent</v>
          </cell>
          <cell r="AS218" t="str">
            <v>3High</v>
          </cell>
          <cell r="AU218">
            <v>5</v>
          </cell>
          <cell r="AW218" t="str">
            <v>2Good</v>
          </cell>
          <cell r="AY218" t="str">
            <v>Yes</v>
          </cell>
        </row>
        <row r="219">
          <cell r="B219">
            <v>29</v>
          </cell>
          <cell r="D219" t="str">
            <v>Travel_Rarely</v>
          </cell>
          <cell r="F219">
            <v>992</v>
          </cell>
          <cell r="H219" t="str">
            <v>Research &amp; Development</v>
          </cell>
          <cell r="J219">
            <v>1</v>
          </cell>
          <cell r="L219" t="str">
            <v>3Bachelor</v>
          </cell>
          <cell r="N219" t="str">
            <v>Technical Degree</v>
          </cell>
          <cell r="P219" t="str">
            <v>3High</v>
          </cell>
          <cell r="R219" t="str">
            <v>Male</v>
          </cell>
          <cell r="T219">
            <v>85</v>
          </cell>
          <cell r="V219" t="str">
            <v>3High</v>
          </cell>
          <cell r="X219">
            <v>1</v>
          </cell>
          <cell r="Z219" t="str">
            <v>Research Scientist</v>
          </cell>
          <cell r="AB219" t="str">
            <v>3High</v>
          </cell>
          <cell r="AD219" t="str">
            <v>Single</v>
          </cell>
          <cell r="AF219">
            <v>2058</v>
          </cell>
          <cell r="AI219">
            <v>19757</v>
          </cell>
          <cell r="AK219">
            <v>0</v>
          </cell>
          <cell r="AM219" t="str">
            <v>No</v>
          </cell>
          <cell r="AO219">
            <v>14</v>
          </cell>
          <cell r="AQ219" t="str">
            <v>3Excellent</v>
          </cell>
          <cell r="AS219" t="str">
            <v>4Very High</v>
          </cell>
          <cell r="AU219">
            <v>1</v>
          </cell>
          <cell r="AW219" t="str">
            <v>2Good</v>
          </cell>
          <cell r="AY219" t="str">
            <v>Yes</v>
          </cell>
        </row>
        <row r="220">
          <cell r="B220">
            <v>45</v>
          </cell>
          <cell r="D220" t="str">
            <v>Non-Travel</v>
          </cell>
          <cell r="F220">
            <v>1052</v>
          </cell>
          <cell r="H220" t="str">
            <v>Sales</v>
          </cell>
          <cell r="J220">
            <v>6</v>
          </cell>
          <cell r="L220" t="str">
            <v>3Bachelor</v>
          </cell>
          <cell r="N220" t="str">
            <v>Medical</v>
          </cell>
          <cell r="P220" t="str">
            <v>4Ver High</v>
          </cell>
          <cell r="R220" t="str">
            <v>Female</v>
          </cell>
          <cell r="T220">
            <v>57</v>
          </cell>
          <cell r="V220" t="str">
            <v>2Medium</v>
          </cell>
          <cell r="X220">
            <v>3</v>
          </cell>
          <cell r="Z220" t="str">
            <v>Sales Executive</v>
          </cell>
          <cell r="AB220" t="str">
            <v>4Very High</v>
          </cell>
          <cell r="AD220" t="str">
            <v>Single</v>
          </cell>
          <cell r="AF220">
            <v>8865</v>
          </cell>
          <cell r="AI220">
            <v>16840</v>
          </cell>
          <cell r="AK220">
            <v>6</v>
          </cell>
          <cell r="AM220" t="str">
            <v>No</v>
          </cell>
          <cell r="AO220">
            <v>12</v>
          </cell>
          <cell r="AQ220" t="str">
            <v>3Excellent</v>
          </cell>
          <cell r="AS220" t="str">
            <v>4Very High</v>
          </cell>
          <cell r="AU220">
            <v>2</v>
          </cell>
          <cell r="AW220" t="str">
            <v>3Better</v>
          </cell>
          <cell r="AY220" t="str">
            <v>No</v>
          </cell>
        </row>
        <row r="221">
          <cell r="B221">
            <v>54</v>
          </cell>
          <cell r="D221" t="str">
            <v>Travel_Rarely</v>
          </cell>
          <cell r="F221">
            <v>1147</v>
          </cell>
          <cell r="H221" t="str">
            <v>Sales</v>
          </cell>
          <cell r="J221">
            <v>3</v>
          </cell>
          <cell r="L221" t="str">
            <v>3Bachelor</v>
          </cell>
          <cell r="N221" t="str">
            <v>Marketing</v>
          </cell>
          <cell r="P221" t="str">
            <v>4Ver High</v>
          </cell>
          <cell r="R221" t="str">
            <v>Female</v>
          </cell>
          <cell r="T221">
            <v>52</v>
          </cell>
          <cell r="V221" t="str">
            <v>3High</v>
          </cell>
          <cell r="X221">
            <v>2</v>
          </cell>
          <cell r="Z221" t="str">
            <v>Sales Executive</v>
          </cell>
          <cell r="AB221" t="str">
            <v>1Low</v>
          </cell>
          <cell r="AD221" t="str">
            <v>Married</v>
          </cell>
          <cell r="AF221">
            <v>5940</v>
          </cell>
          <cell r="AI221">
            <v>17011</v>
          </cell>
          <cell r="AK221">
            <v>2</v>
          </cell>
          <cell r="AM221" t="str">
            <v>No</v>
          </cell>
          <cell r="AO221">
            <v>14</v>
          </cell>
          <cell r="AQ221" t="str">
            <v>3Excellent</v>
          </cell>
          <cell r="AS221" t="str">
            <v>4Very High</v>
          </cell>
          <cell r="AU221">
            <v>4</v>
          </cell>
          <cell r="AW221" t="str">
            <v>3Better</v>
          </cell>
          <cell r="AY221" t="str">
            <v>No</v>
          </cell>
        </row>
        <row r="222">
          <cell r="D222" t="str">
            <v>Travel_Rarely</v>
          </cell>
          <cell r="F222">
            <v>1396</v>
          </cell>
          <cell r="H222" t="str">
            <v>Research &amp; Development</v>
          </cell>
          <cell r="J222">
            <v>5</v>
          </cell>
          <cell r="L222" t="str">
            <v>2College</v>
          </cell>
          <cell r="N222" t="str">
            <v>Life Sciences</v>
          </cell>
          <cell r="P222" t="str">
            <v>4Ver High</v>
          </cell>
          <cell r="R222" t="str">
            <v>Male</v>
          </cell>
          <cell r="T222">
            <v>62</v>
          </cell>
          <cell r="V222" t="str">
            <v>3High</v>
          </cell>
          <cell r="X222">
            <v>2</v>
          </cell>
          <cell r="Z222" t="str">
            <v>Laboratory Technician</v>
          </cell>
          <cell r="AB222" t="str">
            <v>2Medium</v>
          </cell>
          <cell r="AD222" t="str">
            <v>Single</v>
          </cell>
          <cell r="AF222">
            <v>5914</v>
          </cell>
          <cell r="AI222">
            <v>9945</v>
          </cell>
          <cell r="AK222">
            <v>8</v>
          </cell>
          <cell r="AO222">
            <v>16</v>
          </cell>
          <cell r="AQ222" t="str">
            <v>3Excellent</v>
          </cell>
          <cell r="AS222" t="str">
            <v>4Very High</v>
          </cell>
          <cell r="AU222">
            <v>3</v>
          </cell>
          <cell r="AW222" t="str">
            <v>4Best</v>
          </cell>
          <cell r="AY222" t="str">
            <v>No</v>
          </cell>
        </row>
        <row r="223">
          <cell r="B223">
            <v>33</v>
          </cell>
          <cell r="D223" t="str">
            <v>Travel_Rarely</v>
          </cell>
          <cell r="F223">
            <v>147</v>
          </cell>
          <cell r="H223" t="str">
            <v>Research &amp; Development</v>
          </cell>
          <cell r="J223">
            <v>4</v>
          </cell>
          <cell r="L223" t="str">
            <v>4Master</v>
          </cell>
          <cell r="N223" t="str">
            <v>Medical</v>
          </cell>
          <cell r="P223" t="str">
            <v>3High</v>
          </cell>
          <cell r="R223" t="str">
            <v>Female</v>
          </cell>
          <cell r="T223">
            <v>47</v>
          </cell>
          <cell r="V223" t="str">
            <v>2Medium</v>
          </cell>
          <cell r="X223">
            <v>1</v>
          </cell>
          <cell r="Z223" t="str">
            <v>Research Scientist</v>
          </cell>
          <cell r="AB223" t="str">
            <v>2Medium</v>
          </cell>
          <cell r="AD223" t="str">
            <v>Married</v>
          </cell>
          <cell r="AF223">
            <v>2622</v>
          </cell>
          <cell r="AI223">
            <v>13248</v>
          </cell>
          <cell r="AK223">
            <v>6</v>
          </cell>
          <cell r="AM223" t="str">
            <v>No</v>
          </cell>
          <cell r="AO223">
            <v>21</v>
          </cell>
          <cell r="AQ223" t="str">
            <v>4Outstanding</v>
          </cell>
          <cell r="AS223" t="str">
            <v>4Very High</v>
          </cell>
          <cell r="AU223">
            <v>3</v>
          </cell>
          <cell r="AW223" t="str">
            <v>3Better</v>
          </cell>
          <cell r="AY223" t="str">
            <v>No</v>
          </cell>
        </row>
        <row r="224">
          <cell r="B224">
            <v>37</v>
          </cell>
          <cell r="D224" t="str">
            <v>Travel_Frequently</v>
          </cell>
          <cell r="F224">
            <v>663</v>
          </cell>
          <cell r="H224" t="str">
            <v>Research &amp; Development</v>
          </cell>
          <cell r="J224">
            <v>11</v>
          </cell>
          <cell r="L224" t="str">
            <v>3Bachelor</v>
          </cell>
          <cell r="N224" t="str">
            <v>Other</v>
          </cell>
          <cell r="P224" t="str">
            <v>2Medium</v>
          </cell>
          <cell r="R224" t="str">
            <v>Male</v>
          </cell>
          <cell r="T224">
            <v>47</v>
          </cell>
          <cell r="V224" t="str">
            <v>3High</v>
          </cell>
          <cell r="X224">
            <v>3</v>
          </cell>
          <cell r="Z224" t="str">
            <v>Research Director</v>
          </cell>
          <cell r="AB224" t="str">
            <v>4Very High</v>
          </cell>
          <cell r="AD224" t="str">
            <v>Divorced</v>
          </cell>
          <cell r="AF224">
            <v>12185</v>
          </cell>
          <cell r="AI224">
            <v>10056</v>
          </cell>
          <cell r="AK224">
            <v>1</v>
          </cell>
          <cell r="AM224" t="str">
            <v>Yes</v>
          </cell>
          <cell r="AO224">
            <v>14</v>
          </cell>
          <cell r="AQ224" t="str">
            <v>3Excellent</v>
          </cell>
          <cell r="AS224" t="str">
            <v>3High</v>
          </cell>
          <cell r="AU224">
            <v>1</v>
          </cell>
          <cell r="AW224" t="str">
            <v>3Better</v>
          </cell>
          <cell r="AY224" t="str">
            <v>No</v>
          </cell>
        </row>
        <row r="225">
          <cell r="B225">
            <v>38</v>
          </cell>
          <cell r="D225" t="str">
            <v>Travel_Rarely</v>
          </cell>
          <cell r="F225">
            <v>119</v>
          </cell>
          <cell r="H225" t="str">
            <v>Sales</v>
          </cell>
          <cell r="J225">
            <v>3</v>
          </cell>
          <cell r="L225" t="str">
            <v>3Bachelor</v>
          </cell>
          <cell r="N225" t="str">
            <v>Life Sciences</v>
          </cell>
          <cell r="P225" t="str">
            <v>1Low</v>
          </cell>
          <cell r="R225" t="str">
            <v>Male</v>
          </cell>
          <cell r="T225">
            <v>76</v>
          </cell>
          <cell r="V225" t="str">
            <v>3High</v>
          </cell>
          <cell r="X225">
            <v>3</v>
          </cell>
          <cell r="Z225" t="str">
            <v>Sales Executive</v>
          </cell>
          <cell r="AB225" t="str">
            <v>3High</v>
          </cell>
          <cell r="AD225" t="str">
            <v>Divorced</v>
          </cell>
          <cell r="AF225">
            <v>10609</v>
          </cell>
          <cell r="AI225">
            <v>9647</v>
          </cell>
          <cell r="AK225">
            <v>0</v>
          </cell>
          <cell r="AM225" t="str">
            <v>No</v>
          </cell>
          <cell r="AO225">
            <v>12</v>
          </cell>
          <cell r="AQ225" t="str">
            <v>3Excellent</v>
          </cell>
          <cell r="AS225" t="str">
            <v>3High</v>
          </cell>
          <cell r="AU225">
            <v>6</v>
          </cell>
          <cell r="AW225" t="str">
            <v>2Good</v>
          </cell>
          <cell r="AY225" t="str">
            <v>No</v>
          </cell>
        </row>
        <row r="226">
          <cell r="B226">
            <v>31</v>
          </cell>
          <cell r="D226" t="str">
            <v>Non-Travel</v>
          </cell>
          <cell r="F226">
            <v>979</v>
          </cell>
          <cell r="H226" t="str">
            <v>Research &amp; Development</v>
          </cell>
          <cell r="J226">
            <v>1</v>
          </cell>
          <cell r="L226" t="str">
            <v>4Master</v>
          </cell>
          <cell r="N226" t="str">
            <v>Medical</v>
          </cell>
          <cell r="P226" t="str">
            <v>3High</v>
          </cell>
          <cell r="R226" t="str">
            <v>Male</v>
          </cell>
          <cell r="T226">
            <v>90</v>
          </cell>
          <cell r="V226" t="str">
            <v>1Low</v>
          </cell>
          <cell r="X226">
            <v>2</v>
          </cell>
          <cell r="Z226" t="str">
            <v>Manufacturing Director</v>
          </cell>
          <cell r="AB226" t="str">
            <v>3High</v>
          </cell>
          <cell r="AD226" t="str">
            <v>Married</v>
          </cell>
          <cell r="AF226">
            <v>4345</v>
          </cell>
          <cell r="AI226">
            <v>4381</v>
          </cell>
          <cell r="AK226">
            <v>0</v>
          </cell>
          <cell r="AM226" t="str">
            <v>No</v>
          </cell>
          <cell r="AO226">
            <v>12</v>
          </cell>
          <cell r="AQ226" t="str">
            <v>3Excellent</v>
          </cell>
          <cell r="AS226" t="str">
            <v>4Very High</v>
          </cell>
          <cell r="AU226">
            <v>2</v>
          </cell>
          <cell r="AW226" t="str">
            <v>3Better</v>
          </cell>
          <cell r="AY226" t="str">
            <v>No</v>
          </cell>
        </row>
        <row r="227">
          <cell r="B227">
            <v>59</v>
          </cell>
          <cell r="D227" t="str">
            <v>Travel_Rarely</v>
          </cell>
          <cell r="F227">
            <v>142</v>
          </cell>
          <cell r="H227" t="str">
            <v>Research &amp; Development</v>
          </cell>
          <cell r="J227">
            <v>3</v>
          </cell>
          <cell r="L227" t="str">
            <v>3Bachelor</v>
          </cell>
          <cell r="N227" t="str">
            <v>Life Sciences</v>
          </cell>
          <cell r="P227" t="str">
            <v>3High</v>
          </cell>
          <cell r="R227" t="str">
            <v>Male</v>
          </cell>
          <cell r="T227">
            <v>70</v>
          </cell>
          <cell r="V227" t="str">
            <v>2Medium</v>
          </cell>
          <cell r="X227">
            <v>1</v>
          </cell>
          <cell r="Z227" t="str">
            <v>Research Scientist</v>
          </cell>
          <cell r="AB227" t="str">
            <v>4Very High</v>
          </cell>
          <cell r="AD227" t="str">
            <v>Married</v>
          </cell>
          <cell r="AF227">
            <v>2177</v>
          </cell>
          <cell r="AI227">
            <v>8456</v>
          </cell>
          <cell r="AK227">
            <v>3</v>
          </cell>
          <cell r="AM227" t="str">
            <v>No</v>
          </cell>
          <cell r="AO227">
            <v>17</v>
          </cell>
          <cell r="AQ227" t="str">
            <v>3Excellent</v>
          </cell>
          <cell r="AS227" t="str">
            <v>1Low</v>
          </cell>
          <cell r="AU227">
            <v>6</v>
          </cell>
          <cell r="AW227" t="str">
            <v>3Better</v>
          </cell>
          <cell r="AY227" t="str">
            <v>No</v>
          </cell>
        </row>
        <row r="228">
          <cell r="B228">
            <v>37</v>
          </cell>
          <cell r="D228" t="str">
            <v>Travel_Frequently</v>
          </cell>
          <cell r="F228">
            <v>319</v>
          </cell>
          <cell r="H228" t="str">
            <v>Sales</v>
          </cell>
          <cell r="J228">
            <v>4</v>
          </cell>
          <cell r="L228" t="str">
            <v>4Master</v>
          </cell>
          <cell r="N228" t="str">
            <v>Marketing</v>
          </cell>
          <cell r="P228" t="str">
            <v>1Low</v>
          </cell>
          <cell r="R228" t="str">
            <v>Male</v>
          </cell>
          <cell r="T228">
            <v>41</v>
          </cell>
          <cell r="V228" t="str">
            <v>3High</v>
          </cell>
          <cell r="X228">
            <v>1</v>
          </cell>
          <cell r="Z228" t="str">
            <v>Sales Representative</v>
          </cell>
          <cell r="AB228" t="str">
            <v>4Very High</v>
          </cell>
          <cell r="AD228" t="str">
            <v>Divorced</v>
          </cell>
          <cell r="AF228">
            <v>2793</v>
          </cell>
          <cell r="AI228">
            <v>2539</v>
          </cell>
          <cell r="AK228">
            <v>4</v>
          </cell>
          <cell r="AM228" t="str">
            <v>No</v>
          </cell>
          <cell r="AO228">
            <v>17</v>
          </cell>
          <cell r="AQ228" t="str">
            <v>3Excellent</v>
          </cell>
          <cell r="AS228" t="str">
            <v>3High</v>
          </cell>
          <cell r="AU228">
            <v>2</v>
          </cell>
          <cell r="AW228" t="str">
            <v>3Better</v>
          </cell>
          <cell r="AY228" t="str">
            <v>No</v>
          </cell>
        </row>
        <row r="229">
          <cell r="B229">
            <v>29</v>
          </cell>
          <cell r="D229" t="str">
            <v>Travel_Frequently</v>
          </cell>
          <cell r="F229">
            <v>1413</v>
          </cell>
          <cell r="H229" t="str">
            <v>Sales</v>
          </cell>
          <cell r="J229">
            <v>1</v>
          </cell>
          <cell r="L229" t="str">
            <v>1Below College</v>
          </cell>
          <cell r="N229" t="str">
            <v>Medical</v>
          </cell>
          <cell r="P229" t="str">
            <v>2Medium</v>
          </cell>
          <cell r="R229" t="str">
            <v>Female</v>
          </cell>
          <cell r="T229">
            <v>42</v>
          </cell>
          <cell r="V229" t="str">
            <v>3High</v>
          </cell>
          <cell r="X229">
            <v>3</v>
          </cell>
          <cell r="Z229" t="str">
            <v>Sales Executive</v>
          </cell>
          <cell r="AB229" t="str">
            <v>4Very High</v>
          </cell>
          <cell r="AD229" t="str">
            <v>Married</v>
          </cell>
          <cell r="AF229">
            <v>7918</v>
          </cell>
          <cell r="AI229">
            <v>6599</v>
          </cell>
          <cell r="AK229">
            <v>1</v>
          </cell>
          <cell r="AM229" t="str">
            <v>No</v>
          </cell>
          <cell r="AO229">
            <v>14</v>
          </cell>
          <cell r="AQ229" t="str">
            <v>3Excellent</v>
          </cell>
          <cell r="AS229" t="str">
            <v>4Very High</v>
          </cell>
          <cell r="AU229">
            <v>5</v>
          </cell>
          <cell r="AW229" t="str">
            <v>3Better</v>
          </cell>
          <cell r="AY229" t="str">
            <v>No</v>
          </cell>
        </row>
        <row r="230">
          <cell r="B230">
            <v>35</v>
          </cell>
          <cell r="D230" t="str">
            <v>Travel_Frequently</v>
          </cell>
          <cell r="F230">
            <v>944</v>
          </cell>
          <cell r="H230" t="str">
            <v>Sales</v>
          </cell>
          <cell r="J230">
            <v>1</v>
          </cell>
          <cell r="L230" t="str">
            <v>3Bachelor</v>
          </cell>
          <cell r="N230" t="str">
            <v>Marketing</v>
          </cell>
          <cell r="P230" t="str">
            <v>3High</v>
          </cell>
          <cell r="R230" t="str">
            <v>Female</v>
          </cell>
          <cell r="T230">
            <v>92</v>
          </cell>
          <cell r="V230" t="str">
            <v>3High</v>
          </cell>
          <cell r="X230">
            <v>3</v>
          </cell>
          <cell r="Z230" t="str">
            <v>Sales Executive</v>
          </cell>
          <cell r="AB230" t="str">
            <v>3High</v>
          </cell>
          <cell r="AD230" t="str">
            <v>Single</v>
          </cell>
          <cell r="AF230">
            <v>8789</v>
          </cell>
          <cell r="AI230">
            <v>9096</v>
          </cell>
          <cell r="AK230">
            <v>1</v>
          </cell>
          <cell r="AM230" t="str">
            <v>No</v>
          </cell>
          <cell r="AO230">
            <v>14</v>
          </cell>
          <cell r="AS230" t="str">
            <v>1Low</v>
          </cell>
          <cell r="AU230">
            <v>3</v>
          </cell>
          <cell r="AW230" t="str">
            <v>4Best</v>
          </cell>
          <cell r="AY230" t="str">
            <v>No</v>
          </cell>
        </row>
        <row r="231">
          <cell r="B231">
            <v>29</v>
          </cell>
          <cell r="D231" t="str">
            <v>Travel_Rarely</v>
          </cell>
          <cell r="F231">
            <v>896</v>
          </cell>
          <cell r="H231" t="str">
            <v>Research &amp; Development</v>
          </cell>
          <cell r="J231">
            <v>18</v>
          </cell>
          <cell r="L231" t="str">
            <v>1Below College</v>
          </cell>
          <cell r="N231" t="str">
            <v>Medical</v>
          </cell>
          <cell r="P231" t="str">
            <v>3High</v>
          </cell>
          <cell r="R231" t="str">
            <v>Male</v>
          </cell>
          <cell r="T231">
            <v>86</v>
          </cell>
          <cell r="V231" t="str">
            <v>2Medium</v>
          </cell>
          <cell r="X231">
            <v>1</v>
          </cell>
          <cell r="Z231" t="str">
            <v>Research Scientist</v>
          </cell>
          <cell r="AB231" t="str">
            <v>4Very High</v>
          </cell>
          <cell r="AD231" t="str">
            <v>Single</v>
          </cell>
          <cell r="AF231">
            <v>2389</v>
          </cell>
          <cell r="AI231">
            <v>14961</v>
          </cell>
          <cell r="AK231">
            <v>1</v>
          </cell>
          <cell r="AM231" t="str">
            <v>Yes</v>
          </cell>
          <cell r="AO231">
            <v>13</v>
          </cell>
          <cell r="AQ231" t="str">
            <v>3Excellent</v>
          </cell>
          <cell r="AS231" t="str">
            <v>3High</v>
          </cell>
          <cell r="AU231">
            <v>3</v>
          </cell>
          <cell r="AW231" t="str">
            <v>2Good</v>
          </cell>
          <cell r="AY231" t="str">
            <v>Yes</v>
          </cell>
        </row>
        <row r="232">
          <cell r="B232">
            <v>52</v>
          </cell>
          <cell r="D232" t="str">
            <v>Travel_Rarely</v>
          </cell>
          <cell r="F232">
            <v>1323</v>
          </cell>
          <cell r="H232" t="str">
            <v>Research &amp; Development</v>
          </cell>
          <cell r="J232">
            <v>2</v>
          </cell>
          <cell r="L232" t="str">
            <v>3Bachelor</v>
          </cell>
          <cell r="N232" t="str">
            <v>Life Sciences</v>
          </cell>
          <cell r="P232" t="str">
            <v>3High</v>
          </cell>
          <cell r="R232" t="str">
            <v>Female</v>
          </cell>
          <cell r="T232">
            <v>89</v>
          </cell>
          <cell r="V232" t="str">
            <v>2Medium</v>
          </cell>
          <cell r="X232">
            <v>1</v>
          </cell>
          <cell r="Z232" t="str">
            <v>Laboratory Technician</v>
          </cell>
          <cell r="AB232" t="str">
            <v>4Very High</v>
          </cell>
          <cell r="AD232" t="str">
            <v>Single</v>
          </cell>
          <cell r="AF232">
            <v>3212</v>
          </cell>
          <cell r="AI232">
            <v>3300</v>
          </cell>
          <cell r="AK232">
            <v>7</v>
          </cell>
          <cell r="AM232" t="str">
            <v>No</v>
          </cell>
          <cell r="AO232">
            <v>15</v>
          </cell>
          <cell r="AQ232" t="str">
            <v>3Excellent</v>
          </cell>
          <cell r="AS232" t="str">
            <v>2Medium</v>
          </cell>
          <cell r="AU232">
            <v>3</v>
          </cell>
          <cell r="AW232" t="str">
            <v>2Good</v>
          </cell>
          <cell r="AY232" t="str">
            <v>No</v>
          </cell>
        </row>
        <row r="233">
          <cell r="B233">
            <v>42</v>
          </cell>
          <cell r="D233" t="str">
            <v>Travel_Rarely</v>
          </cell>
          <cell r="F233">
            <v>532</v>
          </cell>
          <cell r="H233" t="str">
            <v>Research &amp; Development</v>
          </cell>
          <cell r="J233">
            <v>4</v>
          </cell>
          <cell r="L233" t="str">
            <v>2College</v>
          </cell>
          <cell r="N233" t="str">
            <v>Technical Degree</v>
          </cell>
          <cell r="P233" t="str">
            <v>3High</v>
          </cell>
          <cell r="R233" t="str">
            <v>Male</v>
          </cell>
          <cell r="T233">
            <v>58</v>
          </cell>
          <cell r="V233" t="str">
            <v>3High</v>
          </cell>
          <cell r="X233">
            <v>5</v>
          </cell>
          <cell r="Z233" t="str">
            <v>Manager</v>
          </cell>
          <cell r="AB233" t="str">
            <v>4Very High</v>
          </cell>
          <cell r="AD233" t="str">
            <v>Married</v>
          </cell>
          <cell r="AF233">
            <v>19232</v>
          </cell>
          <cell r="AI233">
            <v>4933</v>
          </cell>
          <cell r="AK233">
            <v>1</v>
          </cell>
          <cell r="AM233" t="str">
            <v>No</v>
          </cell>
          <cell r="AO233">
            <v>11</v>
          </cell>
          <cell r="AQ233" t="str">
            <v>3Excellent</v>
          </cell>
          <cell r="AS233" t="str">
            <v>4Very High</v>
          </cell>
          <cell r="AU233">
            <v>3</v>
          </cell>
          <cell r="AW233" t="str">
            <v>3Better</v>
          </cell>
          <cell r="AY233" t="str">
            <v>No</v>
          </cell>
        </row>
        <row r="234">
          <cell r="B234">
            <v>59</v>
          </cell>
          <cell r="D234" t="str">
            <v>Travel_Rarely</v>
          </cell>
          <cell r="F234">
            <v>818</v>
          </cell>
          <cell r="H234" t="str">
            <v>Human Resources</v>
          </cell>
          <cell r="J234">
            <v>6</v>
          </cell>
          <cell r="L234" t="str">
            <v>2College</v>
          </cell>
          <cell r="N234" t="str">
            <v>Medical</v>
          </cell>
          <cell r="P234" t="str">
            <v>2Medium</v>
          </cell>
          <cell r="R234" t="str">
            <v>Male</v>
          </cell>
          <cell r="T234">
            <v>52</v>
          </cell>
          <cell r="V234" t="str">
            <v>3High</v>
          </cell>
          <cell r="X234">
            <v>1</v>
          </cell>
          <cell r="Z234" t="str">
            <v>Human Resources</v>
          </cell>
          <cell r="AB234" t="str">
            <v>3High</v>
          </cell>
          <cell r="AD234" t="str">
            <v>Married</v>
          </cell>
          <cell r="AF234">
            <v>2267</v>
          </cell>
          <cell r="AI234">
            <v>25657</v>
          </cell>
          <cell r="AK234">
            <v>8</v>
          </cell>
          <cell r="AM234" t="str">
            <v>No</v>
          </cell>
          <cell r="AO234">
            <v>17</v>
          </cell>
          <cell r="AQ234" t="str">
            <v>3Excellent</v>
          </cell>
          <cell r="AS234" t="str">
            <v>4Very High</v>
          </cell>
          <cell r="AU234">
            <v>2</v>
          </cell>
          <cell r="AW234" t="str">
            <v>2Good</v>
          </cell>
          <cell r="AY234" t="str">
            <v>No</v>
          </cell>
        </row>
        <row r="235">
          <cell r="B235">
            <v>50</v>
          </cell>
          <cell r="D235" t="str">
            <v>Travel_Rarely</v>
          </cell>
          <cell r="F235">
            <v>854</v>
          </cell>
          <cell r="H235" t="str">
            <v>Sales</v>
          </cell>
          <cell r="J235">
            <v>1</v>
          </cell>
          <cell r="L235" t="str">
            <v>4Master</v>
          </cell>
          <cell r="N235" t="str">
            <v>Medical</v>
          </cell>
          <cell r="P235" t="str">
            <v>4Ver High</v>
          </cell>
          <cell r="R235" t="str">
            <v>Female</v>
          </cell>
          <cell r="T235">
            <v>68</v>
          </cell>
          <cell r="V235" t="str">
            <v>3High</v>
          </cell>
          <cell r="X235">
            <v>5</v>
          </cell>
          <cell r="Z235" t="str">
            <v>Manager</v>
          </cell>
          <cell r="AB235" t="str">
            <v>4Very High</v>
          </cell>
          <cell r="AD235" t="str">
            <v>Divorced</v>
          </cell>
          <cell r="AF235">
            <v>19517</v>
          </cell>
          <cell r="AI235">
            <v>24118</v>
          </cell>
          <cell r="AK235">
            <v>3</v>
          </cell>
          <cell r="AM235" t="str">
            <v>No</v>
          </cell>
          <cell r="AO235">
            <v>11</v>
          </cell>
          <cell r="AQ235" t="str">
            <v>3Excellent</v>
          </cell>
          <cell r="AS235" t="str">
            <v>3High</v>
          </cell>
          <cell r="AU235">
            <v>3</v>
          </cell>
          <cell r="AW235" t="str">
            <v>2Good</v>
          </cell>
          <cell r="AY235" t="str">
            <v>No</v>
          </cell>
        </row>
        <row r="236">
          <cell r="B236">
            <v>33</v>
          </cell>
          <cell r="D236" t="str">
            <v>Travel_Rarely</v>
          </cell>
          <cell r="H236" t="str">
            <v>Research &amp; Development</v>
          </cell>
          <cell r="J236">
            <v>14</v>
          </cell>
          <cell r="L236" t="str">
            <v>3Bachelor</v>
          </cell>
          <cell r="N236" t="str">
            <v>Medical</v>
          </cell>
          <cell r="P236" t="str">
            <v>3High</v>
          </cell>
          <cell r="R236" t="str">
            <v>Male</v>
          </cell>
          <cell r="T236">
            <v>58</v>
          </cell>
          <cell r="V236" t="str">
            <v>3High</v>
          </cell>
          <cell r="X236">
            <v>1</v>
          </cell>
          <cell r="Z236" t="str">
            <v>Laboratory Technician</v>
          </cell>
          <cell r="AB236" t="str">
            <v>4Very High</v>
          </cell>
          <cell r="AD236" t="str">
            <v>Married</v>
          </cell>
          <cell r="AF236">
            <v>2436</v>
          </cell>
          <cell r="AI236">
            <v>22149</v>
          </cell>
          <cell r="AK236">
            <v>5</v>
          </cell>
          <cell r="AM236" t="str">
            <v>Yes</v>
          </cell>
          <cell r="AO236">
            <v>13</v>
          </cell>
          <cell r="AQ236" t="str">
            <v>3Excellent</v>
          </cell>
          <cell r="AS236" t="str">
            <v>3High</v>
          </cell>
          <cell r="AU236">
            <v>2</v>
          </cell>
          <cell r="AW236" t="str">
            <v>1Bad</v>
          </cell>
          <cell r="AY236" t="str">
            <v>Yes</v>
          </cell>
        </row>
        <row r="237">
          <cell r="B237">
            <v>43</v>
          </cell>
          <cell r="D237" t="str">
            <v>Travel_Rarely</v>
          </cell>
          <cell r="F237">
            <v>1034</v>
          </cell>
          <cell r="H237" t="str">
            <v>Sales</v>
          </cell>
          <cell r="J237">
            <v>16</v>
          </cell>
          <cell r="L237" t="str">
            <v>3Bachelor</v>
          </cell>
          <cell r="N237" t="str">
            <v>Marketing</v>
          </cell>
          <cell r="P237" t="str">
            <v>4Ver High</v>
          </cell>
          <cell r="R237" t="str">
            <v>Female</v>
          </cell>
          <cell r="T237">
            <v>80</v>
          </cell>
          <cell r="V237" t="str">
            <v>3High</v>
          </cell>
          <cell r="X237">
            <v>4</v>
          </cell>
          <cell r="Z237" t="str">
            <v>Manager</v>
          </cell>
          <cell r="AB237" t="str">
            <v>4Very High</v>
          </cell>
          <cell r="AD237" t="str">
            <v>Married</v>
          </cell>
          <cell r="AF237">
            <v>16064</v>
          </cell>
          <cell r="AI237">
            <v>7744</v>
          </cell>
          <cell r="AK237">
            <v>5</v>
          </cell>
          <cell r="AM237" t="str">
            <v>Yes</v>
          </cell>
          <cell r="AO237">
            <v>22</v>
          </cell>
          <cell r="AQ237" t="str">
            <v>4Outstanding</v>
          </cell>
          <cell r="AS237" t="str">
            <v>3High</v>
          </cell>
          <cell r="AU237">
            <v>3</v>
          </cell>
          <cell r="AW237" t="str">
            <v>3Better</v>
          </cell>
          <cell r="AY237" t="str">
            <v>No</v>
          </cell>
        </row>
        <row r="238">
          <cell r="B238">
            <v>33</v>
          </cell>
          <cell r="D238" t="str">
            <v>Travel_Rarely</v>
          </cell>
          <cell r="H238" t="str">
            <v>Research &amp; Development</v>
          </cell>
          <cell r="J238">
            <v>2</v>
          </cell>
          <cell r="L238" t="str">
            <v>2College</v>
          </cell>
          <cell r="N238" t="str">
            <v>Life Sciences</v>
          </cell>
          <cell r="P238" t="str">
            <v>1Low</v>
          </cell>
          <cell r="R238" t="str">
            <v>Female</v>
          </cell>
          <cell r="T238">
            <v>39</v>
          </cell>
          <cell r="V238" t="str">
            <v>3High</v>
          </cell>
          <cell r="X238">
            <v>1</v>
          </cell>
          <cell r="Z238" t="str">
            <v>Laboratory Technician</v>
          </cell>
          <cell r="AB238" t="str">
            <v>1Low</v>
          </cell>
          <cell r="AD238" t="str">
            <v>Married</v>
          </cell>
          <cell r="AF238">
            <v>2707</v>
          </cell>
          <cell r="AI238">
            <v>21509</v>
          </cell>
          <cell r="AK238">
            <v>7</v>
          </cell>
          <cell r="AM238" t="str">
            <v>No</v>
          </cell>
          <cell r="AO238">
            <v>20</v>
          </cell>
          <cell r="AQ238" t="str">
            <v>4Outstanding</v>
          </cell>
          <cell r="AS238" t="str">
            <v>1Low</v>
          </cell>
          <cell r="AU238">
            <v>3</v>
          </cell>
          <cell r="AW238" t="str">
            <v>4Best</v>
          </cell>
          <cell r="AY238" t="str">
            <v>Yes</v>
          </cell>
        </row>
        <row r="239">
          <cell r="B239">
            <v>52</v>
          </cell>
          <cell r="D239" t="str">
            <v>Non-Travel</v>
          </cell>
          <cell r="F239">
            <v>771</v>
          </cell>
          <cell r="H239" t="str">
            <v>Sales</v>
          </cell>
          <cell r="J239">
            <v>2</v>
          </cell>
          <cell r="L239" t="str">
            <v>4Master</v>
          </cell>
          <cell r="N239" t="str">
            <v>Life Sciences</v>
          </cell>
          <cell r="P239" t="str">
            <v>1Low</v>
          </cell>
          <cell r="R239" t="str">
            <v>Male</v>
          </cell>
          <cell r="T239">
            <v>79</v>
          </cell>
          <cell r="V239" t="str">
            <v>2Medium</v>
          </cell>
          <cell r="X239">
            <v>5</v>
          </cell>
          <cell r="Z239" t="str">
            <v>Manager</v>
          </cell>
          <cell r="AB239" t="str">
            <v>3High</v>
          </cell>
          <cell r="AD239" t="str">
            <v>Single</v>
          </cell>
          <cell r="AF239">
            <v>19068</v>
          </cell>
          <cell r="AI239">
            <v>21030</v>
          </cell>
          <cell r="AK239">
            <v>1</v>
          </cell>
          <cell r="AM239" t="str">
            <v>Yes</v>
          </cell>
          <cell r="AO239">
            <v>18</v>
          </cell>
          <cell r="AQ239" t="str">
            <v>3Excellent</v>
          </cell>
          <cell r="AS239" t="str">
            <v>4Very High</v>
          </cell>
          <cell r="AU239">
            <v>2</v>
          </cell>
          <cell r="AW239" t="str">
            <v>4Best</v>
          </cell>
          <cell r="AY239" t="str">
            <v>No</v>
          </cell>
        </row>
        <row r="240">
          <cell r="B240">
            <v>32</v>
          </cell>
          <cell r="D240" t="str">
            <v>Travel_Rarely</v>
          </cell>
          <cell r="F240">
            <v>1401</v>
          </cell>
          <cell r="H240" t="str">
            <v>Sales</v>
          </cell>
          <cell r="J240">
            <v>4</v>
          </cell>
          <cell r="L240" t="str">
            <v>2College</v>
          </cell>
          <cell r="N240" t="str">
            <v>Life Sciences</v>
          </cell>
          <cell r="P240" t="str">
            <v>3High</v>
          </cell>
          <cell r="R240" t="str">
            <v>Female</v>
          </cell>
          <cell r="T240">
            <v>56</v>
          </cell>
          <cell r="V240" t="str">
            <v>3High</v>
          </cell>
          <cell r="X240">
            <v>1</v>
          </cell>
          <cell r="Z240" t="str">
            <v>Sales Representative</v>
          </cell>
          <cell r="AB240" t="str">
            <v>2Medium</v>
          </cell>
          <cell r="AD240" t="str">
            <v>Married</v>
          </cell>
          <cell r="AF240">
            <v>3931</v>
          </cell>
          <cell r="AI240">
            <v>20990</v>
          </cell>
          <cell r="AK240">
            <v>2</v>
          </cell>
          <cell r="AM240" t="str">
            <v>No</v>
          </cell>
          <cell r="AO240">
            <v>11</v>
          </cell>
          <cell r="AQ240" t="str">
            <v>3Excellent</v>
          </cell>
          <cell r="AS240" t="str">
            <v>1Low</v>
          </cell>
          <cell r="AU240">
            <v>5</v>
          </cell>
          <cell r="AW240" t="str">
            <v>3Better</v>
          </cell>
          <cell r="AY240" t="str">
            <v>No</v>
          </cell>
        </row>
        <row r="241">
          <cell r="B241">
            <v>32</v>
          </cell>
          <cell r="D241" t="str">
            <v>Travel_Rarely</v>
          </cell>
          <cell r="F241">
            <v>515</v>
          </cell>
          <cell r="H241" t="str">
            <v>Research &amp; Development</v>
          </cell>
          <cell r="J241">
            <v>1</v>
          </cell>
          <cell r="L241" t="str">
            <v>3Bachelor</v>
          </cell>
          <cell r="N241" t="str">
            <v>Life Sciences</v>
          </cell>
          <cell r="P241" t="str">
            <v>4Ver High</v>
          </cell>
          <cell r="R241" t="str">
            <v>Male</v>
          </cell>
          <cell r="T241">
            <v>62</v>
          </cell>
          <cell r="V241" t="str">
            <v>2Medium</v>
          </cell>
          <cell r="X241">
            <v>1</v>
          </cell>
          <cell r="Z241" t="str">
            <v>Laboratory Technician</v>
          </cell>
          <cell r="AB241" t="str">
            <v>3High</v>
          </cell>
          <cell r="AD241" t="str">
            <v>Single</v>
          </cell>
          <cell r="AF241">
            <v>3730</v>
          </cell>
          <cell r="AI241">
            <v>9571</v>
          </cell>
          <cell r="AK241">
            <v>0</v>
          </cell>
          <cell r="AM241" t="str">
            <v>Yes</v>
          </cell>
          <cell r="AO241">
            <v>14</v>
          </cell>
          <cell r="AQ241" t="str">
            <v>3Excellent</v>
          </cell>
          <cell r="AS241" t="str">
            <v>4Very High</v>
          </cell>
          <cell r="AU241">
            <v>2</v>
          </cell>
          <cell r="AW241" t="str">
            <v>1Bad</v>
          </cell>
          <cell r="AY241" t="str">
            <v>Yes</v>
          </cell>
        </row>
        <row r="242">
          <cell r="B242">
            <v>39</v>
          </cell>
          <cell r="D242" t="str">
            <v>Travel_Rarely</v>
          </cell>
          <cell r="F242">
            <v>1431</v>
          </cell>
          <cell r="H242" t="str">
            <v>Research &amp; Development</v>
          </cell>
          <cell r="J242">
            <v>1</v>
          </cell>
          <cell r="L242" t="str">
            <v>4Master</v>
          </cell>
          <cell r="N242" t="str">
            <v>Medical</v>
          </cell>
          <cell r="P242" t="str">
            <v>3High</v>
          </cell>
          <cell r="R242" t="str">
            <v>Female</v>
          </cell>
          <cell r="T242">
            <v>96</v>
          </cell>
          <cell r="V242" t="str">
            <v>3High</v>
          </cell>
          <cell r="X242">
            <v>1</v>
          </cell>
          <cell r="Z242" t="str">
            <v>Laboratory Technician</v>
          </cell>
          <cell r="AB242" t="str">
            <v>3High</v>
          </cell>
          <cell r="AD242" t="str">
            <v>Divorced</v>
          </cell>
          <cell r="AF242">
            <v>2232</v>
          </cell>
          <cell r="AI242">
            <v>15417</v>
          </cell>
          <cell r="AK242">
            <v>7</v>
          </cell>
          <cell r="AM242" t="str">
            <v>No</v>
          </cell>
          <cell r="AO242">
            <v>14</v>
          </cell>
          <cell r="AQ242" t="str">
            <v>3Excellent</v>
          </cell>
          <cell r="AS242" t="str">
            <v>3High</v>
          </cell>
          <cell r="AU242">
            <v>1</v>
          </cell>
          <cell r="AW242" t="str">
            <v>3Better</v>
          </cell>
          <cell r="AY242" t="str">
            <v>No</v>
          </cell>
        </row>
        <row r="243">
          <cell r="B243">
            <v>32</v>
          </cell>
          <cell r="D243" t="str">
            <v>Non-Travel</v>
          </cell>
          <cell r="F243">
            <v>976</v>
          </cell>
          <cell r="H243" t="str">
            <v>Sales</v>
          </cell>
          <cell r="J243">
            <v>26</v>
          </cell>
          <cell r="L243" t="str">
            <v>4Master</v>
          </cell>
          <cell r="N243" t="str">
            <v>Marketing</v>
          </cell>
          <cell r="P243" t="str">
            <v>3High</v>
          </cell>
          <cell r="R243" t="str">
            <v>Male</v>
          </cell>
          <cell r="T243">
            <v>100</v>
          </cell>
          <cell r="V243" t="str">
            <v>3High</v>
          </cell>
          <cell r="X243">
            <v>2</v>
          </cell>
          <cell r="Z243" t="str">
            <v>Sales Executive</v>
          </cell>
          <cell r="AB243" t="str">
            <v>4Very High</v>
          </cell>
          <cell r="AD243" t="str">
            <v>Married</v>
          </cell>
          <cell r="AF243">
            <v>4465</v>
          </cell>
          <cell r="AI243">
            <v>12069</v>
          </cell>
          <cell r="AK243">
            <v>0</v>
          </cell>
          <cell r="AM243" t="str">
            <v>No</v>
          </cell>
          <cell r="AO243">
            <v>18</v>
          </cell>
          <cell r="AQ243" t="str">
            <v>3Excellent</v>
          </cell>
          <cell r="AS243" t="str">
            <v>1Low</v>
          </cell>
          <cell r="AU243">
            <v>2</v>
          </cell>
          <cell r="AW243" t="str">
            <v>3Better</v>
          </cell>
          <cell r="AY243" t="str">
            <v>No</v>
          </cell>
        </row>
        <row r="244">
          <cell r="B244">
            <v>41</v>
          </cell>
          <cell r="D244" t="str">
            <v>Travel_Rarely</v>
          </cell>
          <cell r="F244">
            <v>1411</v>
          </cell>
          <cell r="H244" t="str">
            <v>Research &amp; Development</v>
          </cell>
          <cell r="J244">
            <v>19</v>
          </cell>
          <cell r="L244" t="str">
            <v>2College</v>
          </cell>
          <cell r="N244" t="str">
            <v>Life Sciences</v>
          </cell>
          <cell r="P244" t="str">
            <v>3High</v>
          </cell>
          <cell r="R244" t="str">
            <v>Male</v>
          </cell>
          <cell r="T244">
            <v>36</v>
          </cell>
          <cell r="V244" t="str">
            <v>3High</v>
          </cell>
          <cell r="X244">
            <v>2</v>
          </cell>
          <cell r="Z244" t="str">
            <v>Research Scientist</v>
          </cell>
          <cell r="AB244" t="str">
            <v>1Low</v>
          </cell>
          <cell r="AD244" t="str">
            <v>Divorced</v>
          </cell>
          <cell r="AF244">
            <v>3072</v>
          </cell>
          <cell r="AI244">
            <v>19877</v>
          </cell>
          <cell r="AK244">
            <v>2</v>
          </cell>
          <cell r="AM244" t="str">
            <v>No</v>
          </cell>
          <cell r="AO244">
            <v>16</v>
          </cell>
          <cell r="AQ244" t="str">
            <v>3Excellent</v>
          </cell>
          <cell r="AS244" t="str">
            <v>1Low</v>
          </cell>
          <cell r="AU244">
            <v>2</v>
          </cell>
          <cell r="AW244" t="str">
            <v>2Good</v>
          </cell>
          <cell r="AY244" t="str">
            <v>No</v>
          </cell>
        </row>
        <row r="245">
          <cell r="B245">
            <v>40</v>
          </cell>
          <cell r="D245" t="str">
            <v>Travel_Rarely</v>
          </cell>
          <cell r="F245">
            <v>1300</v>
          </cell>
          <cell r="H245" t="str">
            <v>Research &amp; Development</v>
          </cell>
          <cell r="J245">
            <v>24</v>
          </cell>
          <cell r="L245" t="str">
            <v>2College</v>
          </cell>
          <cell r="N245" t="str">
            <v>Technical Degree</v>
          </cell>
          <cell r="P245" t="str">
            <v>1Low</v>
          </cell>
          <cell r="R245" t="str">
            <v>Male</v>
          </cell>
          <cell r="T245">
            <v>62</v>
          </cell>
          <cell r="V245" t="str">
            <v>3High</v>
          </cell>
          <cell r="X245">
            <v>2</v>
          </cell>
          <cell r="Z245" t="str">
            <v>Research Scientist</v>
          </cell>
          <cell r="AB245" t="str">
            <v>4Very High</v>
          </cell>
          <cell r="AD245" t="str">
            <v>Divorced</v>
          </cell>
          <cell r="AF245">
            <v>3319</v>
          </cell>
          <cell r="AI245">
            <v>24447</v>
          </cell>
          <cell r="AK245">
            <v>1</v>
          </cell>
          <cell r="AM245" t="str">
            <v>No</v>
          </cell>
          <cell r="AO245">
            <v>17</v>
          </cell>
          <cell r="AQ245" t="str">
            <v>3Excellent</v>
          </cell>
          <cell r="AS245" t="str">
            <v>1Low</v>
          </cell>
          <cell r="AU245">
            <v>3</v>
          </cell>
          <cell r="AW245" t="str">
            <v>3Better</v>
          </cell>
          <cell r="AY245" t="str">
            <v>No</v>
          </cell>
        </row>
        <row r="246">
          <cell r="B246">
            <v>45</v>
          </cell>
          <cell r="D246" t="str">
            <v>Travel_Rarely</v>
          </cell>
          <cell r="F246">
            <v>252</v>
          </cell>
          <cell r="H246" t="str">
            <v>Research &amp; Development</v>
          </cell>
          <cell r="J246">
            <v>1</v>
          </cell>
          <cell r="L246" t="str">
            <v>3Bachelor</v>
          </cell>
          <cell r="N246" t="str">
            <v>Other</v>
          </cell>
          <cell r="P246" t="str">
            <v>3High</v>
          </cell>
          <cell r="R246" t="str">
            <v>Male</v>
          </cell>
          <cell r="T246">
            <v>70</v>
          </cell>
          <cell r="V246" t="str">
            <v>4Very High</v>
          </cell>
          <cell r="X246">
            <v>5</v>
          </cell>
          <cell r="Z246" t="str">
            <v>Manager</v>
          </cell>
          <cell r="AB246" t="str">
            <v>4Very High</v>
          </cell>
          <cell r="AD246" t="str">
            <v>Married</v>
          </cell>
          <cell r="AF246">
            <v>19202</v>
          </cell>
          <cell r="AI246">
            <v>15970</v>
          </cell>
          <cell r="AK246">
            <v>0</v>
          </cell>
          <cell r="AM246" t="str">
            <v>No</v>
          </cell>
          <cell r="AO246">
            <v>11</v>
          </cell>
          <cell r="AQ246" t="str">
            <v>3Excellent</v>
          </cell>
          <cell r="AS246" t="str">
            <v>3High</v>
          </cell>
          <cell r="AU246">
            <v>2</v>
          </cell>
          <cell r="AW246" t="str">
            <v>3Better</v>
          </cell>
          <cell r="AY246" t="str">
            <v>No</v>
          </cell>
        </row>
        <row r="247">
          <cell r="B247">
            <v>31</v>
          </cell>
          <cell r="D247" t="str">
            <v>Travel_Frequently</v>
          </cell>
          <cell r="F247">
            <v>1327</v>
          </cell>
          <cell r="H247" t="str">
            <v>Research &amp; Development</v>
          </cell>
          <cell r="J247">
            <v>3</v>
          </cell>
          <cell r="L247" t="str">
            <v>4Master</v>
          </cell>
          <cell r="N247" t="str">
            <v>Medical</v>
          </cell>
          <cell r="P247" t="str">
            <v>2Medium</v>
          </cell>
          <cell r="R247" t="str">
            <v>Male</v>
          </cell>
          <cell r="T247">
            <v>73</v>
          </cell>
          <cell r="V247" t="str">
            <v>3High</v>
          </cell>
          <cell r="X247">
            <v>3</v>
          </cell>
          <cell r="Z247" t="str">
            <v>Research Director</v>
          </cell>
          <cell r="AB247" t="str">
            <v>3High</v>
          </cell>
          <cell r="AD247" t="str">
            <v>Divorced</v>
          </cell>
          <cell r="AF247">
            <v>13675</v>
          </cell>
          <cell r="AI247">
            <v>13523</v>
          </cell>
          <cell r="AK247">
            <v>9</v>
          </cell>
          <cell r="AM247" t="str">
            <v>No</v>
          </cell>
          <cell r="AO247">
            <v>12</v>
          </cell>
          <cell r="AQ247" t="str">
            <v>3Excellent</v>
          </cell>
          <cell r="AS247" t="str">
            <v>1Low</v>
          </cell>
          <cell r="AW247" t="str">
            <v>3Better</v>
          </cell>
          <cell r="AY247" t="str">
            <v>Yes</v>
          </cell>
        </row>
        <row r="248">
          <cell r="B248">
            <v>33</v>
          </cell>
          <cell r="D248" t="str">
            <v>Travel_Rarely</v>
          </cell>
          <cell r="F248">
            <v>832</v>
          </cell>
          <cell r="H248" t="str">
            <v>Research &amp; Development</v>
          </cell>
          <cell r="J248">
            <v>5</v>
          </cell>
          <cell r="L248" t="str">
            <v>4Master</v>
          </cell>
          <cell r="N248" t="str">
            <v>Life Sciences</v>
          </cell>
          <cell r="P248" t="str">
            <v>3High</v>
          </cell>
          <cell r="R248" t="str">
            <v>Female</v>
          </cell>
          <cell r="T248">
            <v>63</v>
          </cell>
          <cell r="V248" t="str">
            <v>2Medium</v>
          </cell>
          <cell r="X248">
            <v>1</v>
          </cell>
          <cell r="Z248" t="str">
            <v>Research Scientist</v>
          </cell>
          <cell r="AB248" t="str">
            <v>4Very High</v>
          </cell>
          <cell r="AD248" t="str">
            <v>Married</v>
          </cell>
          <cell r="AF248">
            <v>2911</v>
          </cell>
          <cell r="AI248">
            <v>14776</v>
          </cell>
          <cell r="AK248">
            <v>1</v>
          </cell>
          <cell r="AM248" t="str">
            <v>No</v>
          </cell>
          <cell r="AO248">
            <v>13</v>
          </cell>
          <cell r="AQ248" t="str">
            <v>3Excellent</v>
          </cell>
          <cell r="AS248" t="str">
            <v>3High</v>
          </cell>
          <cell r="AU248">
            <v>2</v>
          </cell>
          <cell r="AW248" t="str">
            <v>2Good</v>
          </cell>
          <cell r="AY248" t="str">
            <v>No</v>
          </cell>
        </row>
        <row r="249">
          <cell r="B249">
            <v>34</v>
          </cell>
          <cell r="D249" t="str">
            <v>Travel_Rarely</v>
          </cell>
          <cell r="F249">
            <v>470</v>
          </cell>
          <cell r="H249" t="str">
            <v>Research &amp; Development</v>
          </cell>
          <cell r="J249">
            <v>2</v>
          </cell>
          <cell r="N249" t="str">
            <v>Life Sciences</v>
          </cell>
          <cell r="P249" t="str">
            <v>4Ver High</v>
          </cell>
          <cell r="R249" t="str">
            <v>Male</v>
          </cell>
          <cell r="T249">
            <v>84</v>
          </cell>
          <cell r="V249" t="str">
            <v>2Medium</v>
          </cell>
          <cell r="X249">
            <v>2</v>
          </cell>
          <cell r="Z249" t="str">
            <v>Manufacturing Director</v>
          </cell>
          <cell r="AB249" t="str">
            <v>1Low</v>
          </cell>
          <cell r="AD249" t="str">
            <v>Married</v>
          </cell>
          <cell r="AF249">
            <v>5957</v>
          </cell>
          <cell r="AI249">
            <v>23687</v>
          </cell>
          <cell r="AK249">
            <v>6</v>
          </cell>
          <cell r="AM249" t="str">
            <v>No</v>
          </cell>
          <cell r="AO249">
            <v>13</v>
          </cell>
          <cell r="AQ249" t="str">
            <v>3Excellent</v>
          </cell>
          <cell r="AS249" t="str">
            <v>2Medium</v>
          </cell>
          <cell r="AU249">
            <v>3</v>
          </cell>
          <cell r="AW249" t="str">
            <v>3Better</v>
          </cell>
          <cell r="AY249" t="str">
            <v>No</v>
          </cell>
        </row>
        <row r="250">
          <cell r="B250">
            <v>37</v>
          </cell>
          <cell r="D250" t="str">
            <v>Travel_Rarely</v>
          </cell>
          <cell r="F250">
            <v>1017</v>
          </cell>
          <cell r="H250" t="str">
            <v>Research &amp; Development</v>
          </cell>
          <cell r="J250">
            <v>1</v>
          </cell>
          <cell r="L250" t="str">
            <v>2College</v>
          </cell>
          <cell r="N250" t="str">
            <v>Medical</v>
          </cell>
          <cell r="P250" t="str">
            <v>3High</v>
          </cell>
          <cell r="R250" t="str">
            <v>Female</v>
          </cell>
          <cell r="T250">
            <v>83</v>
          </cell>
          <cell r="V250" t="str">
            <v>2Medium</v>
          </cell>
          <cell r="X250">
            <v>1</v>
          </cell>
          <cell r="Z250" t="str">
            <v>Research Scientist</v>
          </cell>
          <cell r="AB250" t="str">
            <v>1Low</v>
          </cell>
          <cell r="AD250" t="str">
            <v>Married</v>
          </cell>
          <cell r="AF250">
            <v>3920</v>
          </cell>
          <cell r="AI250">
            <v>18697</v>
          </cell>
          <cell r="AK250">
            <v>2</v>
          </cell>
          <cell r="AM250" t="str">
            <v>No</v>
          </cell>
          <cell r="AO250">
            <v>14</v>
          </cell>
          <cell r="AQ250" t="str">
            <v>3Excellent</v>
          </cell>
          <cell r="AS250" t="str">
            <v>1Low</v>
          </cell>
          <cell r="AU250">
            <v>2</v>
          </cell>
          <cell r="AW250" t="str">
            <v>2Good</v>
          </cell>
          <cell r="AY250" t="str">
            <v>No</v>
          </cell>
        </row>
        <row r="251">
          <cell r="B251">
            <v>45</v>
          </cell>
          <cell r="D251" t="str">
            <v>Travel_Frequently</v>
          </cell>
          <cell r="F251">
            <v>1199</v>
          </cell>
          <cell r="H251" t="str">
            <v>Research &amp; Development</v>
          </cell>
          <cell r="J251">
            <v>7</v>
          </cell>
          <cell r="L251" t="str">
            <v>4Master</v>
          </cell>
          <cell r="N251" t="str">
            <v>Life Sciences</v>
          </cell>
          <cell r="P251" t="str">
            <v>1Low</v>
          </cell>
          <cell r="R251" t="str">
            <v>Male</v>
          </cell>
          <cell r="T251">
            <v>77</v>
          </cell>
          <cell r="V251" t="str">
            <v>4Very High</v>
          </cell>
          <cell r="X251">
            <v>2</v>
          </cell>
          <cell r="Z251" t="str">
            <v>Manufacturing Director</v>
          </cell>
          <cell r="AB251" t="str">
            <v>3High</v>
          </cell>
          <cell r="AD251" t="str">
            <v>Married</v>
          </cell>
          <cell r="AF251">
            <v>6434</v>
          </cell>
          <cell r="AI251">
            <v>5118</v>
          </cell>
          <cell r="AK251">
            <v>4</v>
          </cell>
          <cell r="AM251" t="str">
            <v>No</v>
          </cell>
          <cell r="AO251">
            <v>17</v>
          </cell>
          <cell r="AQ251" t="str">
            <v>3Excellent</v>
          </cell>
          <cell r="AS251" t="str">
            <v>4Very High</v>
          </cell>
          <cell r="AU251">
            <v>1</v>
          </cell>
          <cell r="AW251" t="str">
            <v>3Better</v>
          </cell>
          <cell r="AY251" t="str">
            <v>No</v>
          </cell>
        </row>
        <row r="252">
          <cell r="B252">
            <v>37</v>
          </cell>
          <cell r="D252" t="str">
            <v>Travel_Frequently</v>
          </cell>
          <cell r="F252">
            <v>504</v>
          </cell>
          <cell r="H252" t="str">
            <v>Research &amp; Development</v>
          </cell>
          <cell r="J252">
            <v>10</v>
          </cell>
          <cell r="L252" t="str">
            <v>3Bachelor</v>
          </cell>
          <cell r="N252" t="str">
            <v>Medical</v>
          </cell>
          <cell r="P252" t="str">
            <v>1Low</v>
          </cell>
          <cell r="R252" t="str">
            <v>Male</v>
          </cell>
          <cell r="T252">
            <v>61</v>
          </cell>
          <cell r="V252" t="str">
            <v>3High</v>
          </cell>
          <cell r="X252">
            <v>3</v>
          </cell>
          <cell r="Z252" t="str">
            <v>Manufacturing Director</v>
          </cell>
          <cell r="AB252" t="str">
            <v>3High</v>
          </cell>
          <cell r="AD252" t="str">
            <v>Divorced</v>
          </cell>
          <cell r="AF252">
            <v>10048</v>
          </cell>
          <cell r="AI252">
            <v>22573</v>
          </cell>
          <cell r="AK252">
            <v>6</v>
          </cell>
          <cell r="AM252" t="str">
            <v>No</v>
          </cell>
          <cell r="AO252">
            <v>11</v>
          </cell>
          <cell r="AQ252" t="str">
            <v>3Excellent</v>
          </cell>
          <cell r="AS252" t="str">
            <v>2Medium</v>
          </cell>
          <cell r="AU252">
            <v>5</v>
          </cell>
          <cell r="AW252" t="str">
            <v>3Better</v>
          </cell>
          <cell r="AY252" t="str">
            <v>Yes</v>
          </cell>
        </row>
        <row r="253">
          <cell r="B253">
            <v>39</v>
          </cell>
          <cell r="D253" t="str">
            <v>Travel_Frequently</v>
          </cell>
          <cell r="F253">
            <v>505</v>
          </cell>
          <cell r="H253" t="str">
            <v>Research &amp; Development</v>
          </cell>
          <cell r="J253">
            <v>2</v>
          </cell>
          <cell r="L253" t="str">
            <v>4Master</v>
          </cell>
          <cell r="N253" t="str">
            <v>Technical Degree</v>
          </cell>
          <cell r="P253" t="str">
            <v>3High</v>
          </cell>
          <cell r="R253" t="str">
            <v>Female</v>
          </cell>
          <cell r="T253">
            <v>64</v>
          </cell>
          <cell r="V253" t="str">
            <v>3High</v>
          </cell>
          <cell r="X253">
            <v>3</v>
          </cell>
          <cell r="Z253" t="str">
            <v>Healthcare Representative</v>
          </cell>
          <cell r="AB253" t="str">
            <v>3High</v>
          </cell>
          <cell r="AD253" t="str">
            <v>Single</v>
          </cell>
          <cell r="AF253">
            <v>10938</v>
          </cell>
          <cell r="AI253">
            <v>6420</v>
          </cell>
          <cell r="AK253">
            <v>0</v>
          </cell>
          <cell r="AM253" t="str">
            <v>No</v>
          </cell>
          <cell r="AO253">
            <v>25</v>
          </cell>
          <cell r="AQ253" t="str">
            <v>4Outstanding</v>
          </cell>
          <cell r="AS253" t="str">
            <v>4Very High</v>
          </cell>
          <cell r="AU253">
            <v>1</v>
          </cell>
          <cell r="AW253" t="str">
            <v>3Better</v>
          </cell>
          <cell r="AY253" t="str">
            <v>No</v>
          </cell>
        </row>
        <row r="254">
          <cell r="B254">
            <v>29</v>
          </cell>
          <cell r="D254" t="str">
            <v>Travel_Rarely</v>
          </cell>
          <cell r="F254">
            <v>665</v>
          </cell>
          <cell r="H254" t="str">
            <v>Research &amp; Development</v>
          </cell>
          <cell r="J254">
            <v>15</v>
          </cell>
          <cell r="L254" t="str">
            <v>3Bachelor</v>
          </cell>
          <cell r="N254" t="str">
            <v>Life Sciences</v>
          </cell>
          <cell r="P254" t="str">
            <v>3High</v>
          </cell>
          <cell r="R254" t="str">
            <v>Male</v>
          </cell>
          <cell r="T254">
            <v>60</v>
          </cell>
          <cell r="V254" t="str">
            <v>3High</v>
          </cell>
          <cell r="X254">
            <v>1</v>
          </cell>
          <cell r="Z254" t="str">
            <v>Research Scientist</v>
          </cell>
          <cell r="AB254" t="str">
            <v>4Very High</v>
          </cell>
          <cell r="AD254" t="str">
            <v>Single</v>
          </cell>
          <cell r="AF254">
            <v>2340</v>
          </cell>
          <cell r="AI254">
            <v>22673</v>
          </cell>
          <cell r="AK254">
            <v>1</v>
          </cell>
          <cell r="AO254">
            <v>19</v>
          </cell>
          <cell r="AQ254" t="str">
            <v>3Excellent</v>
          </cell>
          <cell r="AS254" t="str">
            <v>1Low</v>
          </cell>
          <cell r="AU254">
            <v>1</v>
          </cell>
          <cell r="AW254" t="str">
            <v>3Better</v>
          </cell>
          <cell r="AY254" t="str">
            <v>No</v>
          </cell>
        </row>
        <row r="255">
          <cell r="B255">
            <v>42</v>
          </cell>
          <cell r="D255" t="str">
            <v>Travel_Rarely</v>
          </cell>
          <cell r="F255">
            <v>916</v>
          </cell>
          <cell r="H255" t="str">
            <v>Research &amp; Development</v>
          </cell>
          <cell r="J255">
            <v>17</v>
          </cell>
          <cell r="L255" t="str">
            <v>2College</v>
          </cell>
          <cell r="N255" t="str">
            <v>Life Sciences</v>
          </cell>
          <cell r="P255" t="str">
            <v>4Ver High</v>
          </cell>
          <cell r="R255" t="str">
            <v>Female</v>
          </cell>
          <cell r="T255">
            <v>82</v>
          </cell>
          <cell r="V255" t="str">
            <v>4Very High</v>
          </cell>
          <cell r="X255">
            <v>2</v>
          </cell>
          <cell r="Z255" t="str">
            <v>Research Scientist</v>
          </cell>
          <cell r="AB255" t="str">
            <v>1Low</v>
          </cell>
          <cell r="AD255" t="str">
            <v>Single</v>
          </cell>
          <cell r="AF255">
            <v>6545</v>
          </cell>
          <cell r="AI255">
            <v>23016</v>
          </cell>
          <cell r="AK255">
            <v>3</v>
          </cell>
          <cell r="AM255" t="str">
            <v>Yes</v>
          </cell>
          <cell r="AQ255" t="str">
            <v>3Excellent</v>
          </cell>
          <cell r="AS255" t="str">
            <v>3High</v>
          </cell>
          <cell r="AU255">
            <v>1</v>
          </cell>
          <cell r="AW255" t="str">
            <v>3Better</v>
          </cell>
          <cell r="AY255" t="str">
            <v>No</v>
          </cell>
        </row>
        <row r="256">
          <cell r="B256">
            <v>29</v>
          </cell>
          <cell r="D256" t="str">
            <v>Travel_Rarely</v>
          </cell>
          <cell r="F256">
            <v>1247</v>
          </cell>
          <cell r="H256" t="str">
            <v>Sales</v>
          </cell>
          <cell r="J256">
            <v>20</v>
          </cell>
          <cell r="L256" t="str">
            <v>2College</v>
          </cell>
          <cell r="N256" t="str">
            <v>Marketing</v>
          </cell>
          <cell r="P256" t="str">
            <v>4Ver High</v>
          </cell>
          <cell r="R256" t="str">
            <v>Male</v>
          </cell>
          <cell r="T256">
            <v>45</v>
          </cell>
          <cell r="V256" t="str">
            <v>3High</v>
          </cell>
          <cell r="X256">
            <v>2</v>
          </cell>
          <cell r="Z256" t="str">
            <v>Sales Executive</v>
          </cell>
          <cell r="AB256" t="str">
            <v>4Very High</v>
          </cell>
          <cell r="AD256" t="str">
            <v>Divorced</v>
          </cell>
          <cell r="AF256">
            <v>6931</v>
          </cell>
          <cell r="AI256">
            <v>10732</v>
          </cell>
          <cell r="AK256">
            <v>2</v>
          </cell>
          <cell r="AM256" t="str">
            <v>No</v>
          </cell>
          <cell r="AO256">
            <v>14</v>
          </cell>
          <cell r="AQ256" t="str">
            <v>3Excellent</v>
          </cell>
          <cell r="AS256" t="str">
            <v>4Very High</v>
          </cell>
          <cell r="AU256">
            <v>2</v>
          </cell>
          <cell r="AW256" t="str">
            <v>3Better</v>
          </cell>
          <cell r="AY256" t="str">
            <v>No</v>
          </cell>
        </row>
        <row r="257">
          <cell r="B257">
            <v>25</v>
          </cell>
          <cell r="D257" t="str">
            <v>Travel_Rarely</v>
          </cell>
          <cell r="F257">
            <v>685</v>
          </cell>
          <cell r="H257" t="str">
            <v>Research &amp; Development</v>
          </cell>
          <cell r="J257">
            <v>1</v>
          </cell>
          <cell r="L257" t="str">
            <v>3Bachelor</v>
          </cell>
          <cell r="N257" t="str">
            <v>Life Sciences</v>
          </cell>
          <cell r="P257" t="str">
            <v>1Low</v>
          </cell>
          <cell r="R257" t="str">
            <v>Female</v>
          </cell>
          <cell r="T257">
            <v>62</v>
          </cell>
          <cell r="V257" t="str">
            <v>3High</v>
          </cell>
          <cell r="X257">
            <v>2</v>
          </cell>
          <cell r="Z257" t="str">
            <v>Manufacturing Director</v>
          </cell>
          <cell r="AB257" t="str">
            <v>3High</v>
          </cell>
          <cell r="AD257" t="str">
            <v>Married</v>
          </cell>
          <cell r="AF257">
            <v>4898</v>
          </cell>
          <cell r="AI257">
            <v>7505</v>
          </cell>
          <cell r="AK257">
            <v>0</v>
          </cell>
          <cell r="AM257" t="str">
            <v>No</v>
          </cell>
          <cell r="AO257">
            <v>12</v>
          </cell>
          <cell r="AQ257" t="str">
            <v>3Excellent</v>
          </cell>
          <cell r="AS257" t="str">
            <v>4Very High</v>
          </cell>
          <cell r="AU257">
            <v>3</v>
          </cell>
          <cell r="AW257" t="str">
            <v>3Better</v>
          </cell>
          <cell r="AY257" t="str">
            <v>No</v>
          </cell>
        </row>
        <row r="258">
          <cell r="B258">
            <v>42</v>
          </cell>
          <cell r="D258" t="str">
            <v>Travel_Rarely</v>
          </cell>
          <cell r="F258">
            <v>269</v>
          </cell>
          <cell r="H258" t="str">
            <v>Research &amp; Development</v>
          </cell>
          <cell r="J258">
            <v>2</v>
          </cell>
          <cell r="L258" t="str">
            <v>3Bachelor</v>
          </cell>
          <cell r="N258" t="str">
            <v>Medical</v>
          </cell>
          <cell r="P258" t="str">
            <v>4Ver High</v>
          </cell>
          <cell r="R258" t="str">
            <v>Female</v>
          </cell>
          <cell r="T258">
            <v>56</v>
          </cell>
          <cell r="V258" t="str">
            <v>2Medium</v>
          </cell>
          <cell r="X258">
            <v>1</v>
          </cell>
          <cell r="Z258" t="str">
            <v>Laboratory Technician</v>
          </cell>
          <cell r="AB258" t="str">
            <v>1Low</v>
          </cell>
          <cell r="AD258" t="str">
            <v>Divorced</v>
          </cell>
          <cell r="AF258">
            <v>2593</v>
          </cell>
          <cell r="AI258">
            <v>8007</v>
          </cell>
          <cell r="AK258">
            <v>0</v>
          </cell>
          <cell r="AM258" t="str">
            <v>Yes</v>
          </cell>
          <cell r="AO258">
            <v>11</v>
          </cell>
          <cell r="AQ258" t="str">
            <v>3Excellent</v>
          </cell>
          <cell r="AS258" t="str">
            <v>3High</v>
          </cell>
          <cell r="AU258">
            <v>4</v>
          </cell>
          <cell r="AW258" t="str">
            <v>3Better</v>
          </cell>
          <cell r="AY258" t="str">
            <v>No</v>
          </cell>
        </row>
        <row r="259">
          <cell r="B259">
            <v>40</v>
          </cell>
          <cell r="D259" t="str">
            <v>Travel_Rarely</v>
          </cell>
          <cell r="F259">
            <v>1416</v>
          </cell>
          <cell r="H259" t="str">
            <v>Research &amp; Development</v>
          </cell>
          <cell r="J259">
            <v>2</v>
          </cell>
          <cell r="L259" t="str">
            <v>2College</v>
          </cell>
          <cell r="N259" t="str">
            <v>Medical</v>
          </cell>
          <cell r="P259" t="str">
            <v>1Low</v>
          </cell>
          <cell r="R259" t="str">
            <v>Male</v>
          </cell>
          <cell r="T259">
            <v>49</v>
          </cell>
          <cell r="V259" t="str">
            <v>3High</v>
          </cell>
          <cell r="X259">
            <v>5</v>
          </cell>
          <cell r="Z259" t="str">
            <v>Research Director</v>
          </cell>
          <cell r="AB259" t="str">
            <v>3High</v>
          </cell>
          <cell r="AD259" t="str">
            <v>Divorced</v>
          </cell>
          <cell r="AF259">
            <v>19436</v>
          </cell>
          <cell r="AI259">
            <v>5949</v>
          </cell>
          <cell r="AK259">
            <v>0</v>
          </cell>
          <cell r="AM259" t="str">
            <v>No</v>
          </cell>
          <cell r="AO259">
            <v>19</v>
          </cell>
          <cell r="AQ259" t="str">
            <v>3Excellent</v>
          </cell>
          <cell r="AS259" t="str">
            <v>4Very High</v>
          </cell>
          <cell r="AU259">
            <v>5</v>
          </cell>
          <cell r="AW259" t="str">
            <v>3Better</v>
          </cell>
          <cell r="AY259" t="str">
            <v>No</v>
          </cell>
        </row>
        <row r="260">
          <cell r="B260">
            <v>51</v>
          </cell>
          <cell r="D260" t="str">
            <v>Travel_Rarely</v>
          </cell>
          <cell r="F260">
            <v>833</v>
          </cell>
          <cell r="H260" t="str">
            <v>Research &amp; Development</v>
          </cell>
          <cell r="J260">
            <v>1</v>
          </cell>
          <cell r="L260" t="str">
            <v>3Bachelor</v>
          </cell>
          <cell r="N260" t="str">
            <v>Life Sciences</v>
          </cell>
          <cell r="P260" t="str">
            <v>3High</v>
          </cell>
          <cell r="R260" t="str">
            <v>Male</v>
          </cell>
          <cell r="T260">
            <v>96</v>
          </cell>
          <cell r="V260" t="str">
            <v>3High</v>
          </cell>
          <cell r="X260">
            <v>1</v>
          </cell>
          <cell r="Z260" t="str">
            <v>Research Scientist</v>
          </cell>
          <cell r="AB260" t="str">
            <v>4Very High</v>
          </cell>
          <cell r="AD260" t="str">
            <v>Married</v>
          </cell>
          <cell r="AF260">
            <v>2723</v>
          </cell>
          <cell r="AI260">
            <v>23231</v>
          </cell>
          <cell r="AK260">
            <v>1</v>
          </cell>
          <cell r="AM260" t="str">
            <v>No</v>
          </cell>
          <cell r="AO260">
            <v>11</v>
          </cell>
          <cell r="AQ260" t="str">
            <v>3Excellent</v>
          </cell>
          <cell r="AS260" t="str">
            <v>2Medium</v>
          </cell>
          <cell r="AU260">
            <v>0</v>
          </cell>
          <cell r="AW260" t="str">
            <v>2Good</v>
          </cell>
          <cell r="AY260" t="str">
            <v>No</v>
          </cell>
        </row>
        <row r="261">
          <cell r="B261">
            <v>31</v>
          </cell>
          <cell r="D261" t="str">
            <v>Travel_Frequently</v>
          </cell>
          <cell r="F261">
            <v>307</v>
          </cell>
          <cell r="H261" t="str">
            <v>Research &amp; Development</v>
          </cell>
          <cell r="J261">
            <v>29</v>
          </cell>
          <cell r="L261" t="str">
            <v>2College</v>
          </cell>
          <cell r="N261" t="str">
            <v>Medical</v>
          </cell>
          <cell r="P261" t="str">
            <v>3High</v>
          </cell>
          <cell r="R261" t="str">
            <v>Male</v>
          </cell>
          <cell r="T261">
            <v>71</v>
          </cell>
          <cell r="V261" t="str">
            <v>2Medium</v>
          </cell>
          <cell r="X261">
            <v>1</v>
          </cell>
          <cell r="Z261" t="str">
            <v>Laboratory Technician</v>
          </cell>
          <cell r="AB261" t="str">
            <v>2Medium</v>
          </cell>
          <cell r="AD261" t="str">
            <v>Single</v>
          </cell>
          <cell r="AF261">
            <v>3479</v>
          </cell>
          <cell r="AI261">
            <v>11652</v>
          </cell>
          <cell r="AK261">
            <v>0</v>
          </cell>
          <cell r="AM261" t="str">
            <v>No</v>
          </cell>
          <cell r="AO261">
            <v>11</v>
          </cell>
          <cell r="AQ261" t="str">
            <v>3Excellent</v>
          </cell>
          <cell r="AS261" t="str">
            <v>2Medium</v>
          </cell>
          <cell r="AU261">
            <v>2</v>
          </cell>
          <cell r="AW261" t="str">
            <v>4Best</v>
          </cell>
          <cell r="AY261" t="str">
            <v>Yes</v>
          </cell>
        </row>
        <row r="262">
          <cell r="B262">
            <v>32</v>
          </cell>
          <cell r="D262" t="str">
            <v>Travel_Frequently</v>
          </cell>
          <cell r="F262">
            <v>1311</v>
          </cell>
          <cell r="H262" t="str">
            <v>Research &amp; Development</v>
          </cell>
          <cell r="J262">
            <v>7</v>
          </cell>
          <cell r="L262" t="str">
            <v>3Bachelor</v>
          </cell>
          <cell r="N262" t="str">
            <v>Life Sciences</v>
          </cell>
          <cell r="P262" t="str">
            <v>2Medium</v>
          </cell>
          <cell r="R262" t="str">
            <v>Male</v>
          </cell>
          <cell r="T262">
            <v>100</v>
          </cell>
          <cell r="V262" t="str">
            <v>4Very High</v>
          </cell>
          <cell r="X262">
            <v>1</v>
          </cell>
          <cell r="Z262" t="str">
            <v>Laboratory Technician</v>
          </cell>
          <cell r="AB262" t="str">
            <v>2Medium</v>
          </cell>
          <cell r="AD262" t="str">
            <v>Married</v>
          </cell>
          <cell r="AF262">
            <v>2794</v>
          </cell>
          <cell r="AI262">
            <v>26062</v>
          </cell>
          <cell r="AK262">
            <v>1</v>
          </cell>
          <cell r="AM262" t="str">
            <v>No</v>
          </cell>
          <cell r="AO262">
            <v>20</v>
          </cell>
          <cell r="AQ262" t="str">
            <v>4Outstanding</v>
          </cell>
          <cell r="AS262" t="str">
            <v>3High</v>
          </cell>
          <cell r="AU262">
            <v>3</v>
          </cell>
          <cell r="AW262" t="str">
            <v>1Bad</v>
          </cell>
          <cell r="AY262" t="str">
            <v>No</v>
          </cell>
        </row>
        <row r="263">
          <cell r="B263">
            <v>38</v>
          </cell>
          <cell r="D263" t="str">
            <v>Non-Travel</v>
          </cell>
          <cell r="F263">
            <v>1327</v>
          </cell>
          <cell r="H263" t="str">
            <v>Sales</v>
          </cell>
          <cell r="J263">
            <v>2</v>
          </cell>
          <cell r="L263" t="str">
            <v>2College</v>
          </cell>
          <cell r="N263" t="str">
            <v>Life Sciences</v>
          </cell>
          <cell r="P263" t="str">
            <v>4Ver High</v>
          </cell>
          <cell r="R263" t="str">
            <v>Male</v>
          </cell>
          <cell r="T263">
            <v>39</v>
          </cell>
          <cell r="V263" t="str">
            <v>2Medium</v>
          </cell>
          <cell r="X263">
            <v>2</v>
          </cell>
          <cell r="Z263" t="str">
            <v>Sales Executive</v>
          </cell>
          <cell r="AB263" t="str">
            <v>4Very High</v>
          </cell>
          <cell r="AD263" t="str">
            <v>Married</v>
          </cell>
          <cell r="AF263">
            <v>5249</v>
          </cell>
          <cell r="AI263">
            <v>19682</v>
          </cell>
          <cell r="AK263">
            <v>3</v>
          </cell>
          <cell r="AM263" t="str">
            <v>No</v>
          </cell>
          <cell r="AO263">
            <v>18</v>
          </cell>
          <cell r="AQ263" t="str">
            <v>3Excellent</v>
          </cell>
          <cell r="AS263" t="str">
            <v>4Very High</v>
          </cell>
          <cell r="AU263">
            <v>0</v>
          </cell>
          <cell r="AW263" t="str">
            <v>3Better</v>
          </cell>
          <cell r="AY263" t="str">
            <v>No</v>
          </cell>
        </row>
        <row r="264">
          <cell r="B264">
            <v>32</v>
          </cell>
          <cell r="D264" t="str">
            <v>Travel_Rarely</v>
          </cell>
          <cell r="F264">
            <v>128</v>
          </cell>
          <cell r="H264" t="str">
            <v>Research &amp; Development</v>
          </cell>
          <cell r="J264">
            <v>2</v>
          </cell>
          <cell r="L264" t="str">
            <v>1Below College</v>
          </cell>
          <cell r="N264" t="str">
            <v>Technical Degree</v>
          </cell>
          <cell r="P264" t="str">
            <v>4Ver High</v>
          </cell>
          <cell r="R264" t="str">
            <v>Male</v>
          </cell>
          <cell r="T264">
            <v>84</v>
          </cell>
          <cell r="V264" t="str">
            <v>2Medium</v>
          </cell>
          <cell r="X264">
            <v>2</v>
          </cell>
          <cell r="Z264" t="str">
            <v>Laboratory Technician</v>
          </cell>
          <cell r="AB264" t="str">
            <v>1Low</v>
          </cell>
          <cell r="AD264" t="str">
            <v>Single</v>
          </cell>
          <cell r="AF264">
            <v>2176</v>
          </cell>
          <cell r="AI264">
            <v>19737</v>
          </cell>
          <cell r="AK264">
            <v>4</v>
          </cell>
          <cell r="AM264" t="str">
            <v>No</v>
          </cell>
          <cell r="AO264">
            <v>13</v>
          </cell>
          <cell r="AQ264" t="str">
            <v>3Excellent</v>
          </cell>
          <cell r="AS264" t="str">
            <v>4Very High</v>
          </cell>
          <cell r="AU264">
            <v>5</v>
          </cell>
          <cell r="AW264" t="str">
            <v>3Better</v>
          </cell>
          <cell r="AY264" t="str">
            <v>No</v>
          </cell>
        </row>
        <row r="265">
          <cell r="B265">
            <v>46</v>
          </cell>
          <cell r="D265" t="str">
            <v>Travel_Rarely</v>
          </cell>
          <cell r="F265">
            <v>488</v>
          </cell>
          <cell r="H265" t="str">
            <v>Sales</v>
          </cell>
          <cell r="J265">
            <v>2</v>
          </cell>
          <cell r="L265" t="str">
            <v>3Bachelor</v>
          </cell>
          <cell r="N265" t="str">
            <v>Technical Degree</v>
          </cell>
          <cell r="P265" t="str">
            <v>3High</v>
          </cell>
          <cell r="R265" t="str">
            <v>Female</v>
          </cell>
          <cell r="T265">
            <v>75</v>
          </cell>
          <cell r="V265" t="str">
            <v>1Low</v>
          </cell>
          <cell r="X265">
            <v>4</v>
          </cell>
          <cell r="Z265" t="str">
            <v>Manager</v>
          </cell>
          <cell r="AB265" t="str">
            <v>2Medium</v>
          </cell>
          <cell r="AD265" t="str">
            <v>Married</v>
          </cell>
          <cell r="AF265">
            <v>16872</v>
          </cell>
          <cell r="AI265">
            <v>14977</v>
          </cell>
          <cell r="AK265">
            <v>3</v>
          </cell>
          <cell r="AM265" t="str">
            <v>Yes</v>
          </cell>
          <cell r="AO265">
            <v>12</v>
          </cell>
          <cell r="AQ265" t="str">
            <v>3Excellent</v>
          </cell>
          <cell r="AS265" t="str">
            <v>2Medium</v>
          </cell>
          <cell r="AU265">
            <v>2</v>
          </cell>
          <cell r="AW265" t="str">
            <v>2Good</v>
          </cell>
          <cell r="AY265" t="str">
            <v>No</v>
          </cell>
        </row>
        <row r="266">
          <cell r="B266">
            <v>28</v>
          </cell>
          <cell r="D266" t="str">
            <v>Travel_Rarely</v>
          </cell>
          <cell r="F266">
            <v>529</v>
          </cell>
          <cell r="H266" t="str">
            <v>Research &amp; Development</v>
          </cell>
          <cell r="J266">
            <v>2</v>
          </cell>
          <cell r="L266" t="str">
            <v>4Master</v>
          </cell>
          <cell r="N266" t="str">
            <v>Life Sciences</v>
          </cell>
          <cell r="P266" t="str">
            <v>1Low</v>
          </cell>
          <cell r="R266" t="str">
            <v>Male</v>
          </cell>
          <cell r="T266">
            <v>79</v>
          </cell>
          <cell r="V266" t="str">
            <v>3High</v>
          </cell>
          <cell r="X266">
            <v>1</v>
          </cell>
          <cell r="Z266" t="str">
            <v>Laboratory Technician</v>
          </cell>
          <cell r="AB266" t="str">
            <v>3High</v>
          </cell>
          <cell r="AD266" t="str">
            <v>Single</v>
          </cell>
          <cell r="AF266">
            <v>3485</v>
          </cell>
          <cell r="AI266">
            <v>14935</v>
          </cell>
          <cell r="AK266">
            <v>2</v>
          </cell>
          <cell r="AM266" t="str">
            <v>No</v>
          </cell>
          <cell r="AO266">
            <v>11</v>
          </cell>
          <cell r="AQ266" t="str">
            <v>3Excellent</v>
          </cell>
          <cell r="AS266" t="str">
            <v>3High</v>
          </cell>
          <cell r="AU266">
            <v>5</v>
          </cell>
          <cell r="AW266" t="str">
            <v>1Bad</v>
          </cell>
          <cell r="AY266" t="str">
            <v>Yes</v>
          </cell>
        </row>
        <row r="267">
          <cell r="B267">
            <v>29</v>
          </cell>
          <cell r="D267" t="str">
            <v>Travel_Rarely</v>
          </cell>
          <cell r="F267">
            <v>1210</v>
          </cell>
          <cell r="H267" t="str">
            <v>Sales</v>
          </cell>
          <cell r="J267">
            <v>2</v>
          </cell>
          <cell r="L267" t="str">
            <v>3Bachelor</v>
          </cell>
          <cell r="N267" t="str">
            <v>Medical</v>
          </cell>
          <cell r="P267" t="str">
            <v>1Low</v>
          </cell>
          <cell r="R267" t="str">
            <v>Male</v>
          </cell>
          <cell r="T267">
            <v>78</v>
          </cell>
          <cell r="V267" t="str">
            <v>2Medium</v>
          </cell>
          <cell r="X267">
            <v>2</v>
          </cell>
          <cell r="Z267" t="str">
            <v>Sales Executive</v>
          </cell>
          <cell r="AB267" t="str">
            <v>2Medium</v>
          </cell>
          <cell r="AD267" t="str">
            <v>Married</v>
          </cell>
          <cell r="AF267">
            <v>6644</v>
          </cell>
          <cell r="AI267">
            <v>3687</v>
          </cell>
          <cell r="AK267">
            <v>2</v>
          </cell>
          <cell r="AM267" t="str">
            <v>No</v>
          </cell>
          <cell r="AO267">
            <v>19</v>
          </cell>
          <cell r="AQ267" t="str">
            <v>3Excellent</v>
          </cell>
          <cell r="AS267" t="str">
            <v>2Medium</v>
          </cell>
          <cell r="AU267">
            <v>2</v>
          </cell>
          <cell r="AW267" t="str">
            <v>3Better</v>
          </cell>
          <cell r="AY267" t="str">
            <v>No</v>
          </cell>
        </row>
        <row r="268">
          <cell r="B268">
            <v>31</v>
          </cell>
          <cell r="D268" t="str">
            <v>Travel_Rarely</v>
          </cell>
          <cell r="F268">
            <v>1463</v>
          </cell>
          <cell r="H268" t="str">
            <v>Research &amp; Development</v>
          </cell>
          <cell r="J268">
            <v>23</v>
          </cell>
          <cell r="L268" t="str">
            <v>3Bachelor</v>
          </cell>
          <cell r="N268" t="str">
            <v>Medical</v>
          </cell>
          <cell r="P268" t="str">
            <v>2Medium</v>
          </cell>
          <cell r="R268" t="str">
            <v>Male</v>
          </cell>
          <cell r="T268">
            <v>64</v>
          </cell>
          <cell r="V268" t="str">
            <v>2Medium</v>
          </cell>
          <cell r="X268">
            <v>2</v>
          </cell>
          <cell r="Z268" t="str">
            <v>Healthcare Representative</v>
          </cell>
          <cell r="AB268" t="str">
            <v>4Very High</v>
          </cell>
          <cell r="AD268" t="str">
            <v>Married</v>
          </cell>
          <cell r="AF268">
            <v>5582</v>
          </cell>
          <cell r="AI268">
            <v>14408</v>
          </cell>
          <cell r="AK268">
            <v>0</v>
          </cell>
          <cell r="AM268" t="str">
            <v>No</v>
          </cell>
          <cell r="AO268">
            <v>21</v>
          </cell>
          <cell r="AQ268" t="str">
            <v>4Outstanding</v>
          </cell>
          <cell r="AS268" t="str">
            <v>2Medium</v>
          </cell>
          <cell r="AU268">
            <v>2</v>
          </cell>
          <cell r="AW268" t="str">
            <v>3Better</v>
          </cell>
          <cell r="AY268" t="str">
            <v>No</v>
          </cell>
        </row>
        <row r="269">
          <cell r="B269">
            <v>25</v>
          </cell>
          <cell r="D269" t="str">
            <v>Non-Travel</v>
          </cell>
          <cell r="F269">
            <v>675</v>
          </cell>
          <cell r="H269" t="str">
            <v>Research &amp; Development</v>
          </cell>
          <cell r="J269">
            <v>5</v>
          </cell>
          <cell r="L269" t="str">
            <v>2College</v>
          </cell>
          <cell r="N269" t="str">
            <v>Life Sciences</v>
          </cell>
          <cell r="P269" t="str">
            <v>2Medium</v>
          </cell>
          <cell r="R269" t="str">
            <v>Male</v>
          </cell>
          <cell r="T269">
            <v>85</v>
          </cell>
          <cell r="V269" t="str">
            <v>4Very High</v>
          </cell>
          <cell r="X269">
            <v>2</v>
          </cell>
          <cell r="Z269" t="str">
            <v>Healthcare Representative</v>
          </cell>
          <cell r="AB269" t="str">
            <v>1Low</v>
          </cell>
          <cell r="AD269" t="str">
            <v>Divorced</v>
          </cell>
          <cell r="AF269">
            <v>4000</v>
          </cell>
          <cell r="AI269">
            <v>18384</v>
          </cell>
          <cell r="AK269">
            <v>1</v>
          </cell>
          <cell r="AM269" t="str">
            <v>No</v>
          </cell>
          <cell r="AO269">
            <v>12</v>
          </cell>
          <cell r="AQ269" t="str">
            <v>3Excellent</v>
          </cell>
          <cell r="AS269" t="str">
            <v>4Very High</v>
          </cell>
          <cell r="AU269">
            <v>2</v>
          </cell>
          <cell r="AW269" t="str">
            <v>3Better</v>
          </cell>
          <cell r="AY269" t="str">
            <v>No</v>
          </cell>
        </row>
        <row r="270">
          <cell r="B270">
            <v>45</v>
          </cell>
          <cell r="D270" t="str">
            <v>Travel_Rarely</v>
          </cell>
          <cell r="F270">
            <v>1385</v>
          </cell>
          <cell r="H270" t="str">
            <v>Research &amp; Development</v>
          </cell>
          <cell r="J270">
            <v>20</v>
          </cell>
          <cell r="L270" t="str">
            <v>2College</v>
          </cell>
          <cell r="N270" t="str">
            <v>Medical</v>
          </cell>
          <cell r="P270" t="str">
            <v>3High</v>
          </cell>
          <cell r="R270" t="str">
            <v>Male</v>
          </cell>
          <cell r="T270">
            <v>79</v>
          </cell>
          <cell r="V270" t="str">
            <v>3High</v>
          </cell>
          <cell r="X270">
            <v>4</v>
          </cell>
          <cell r="Z270" t="str">
            <v>Healthcare Representative</v>
          </cell>
          <cell r="AB270" t="str">
            <v>4Very High</v>
          </cell>
          <cell r="AD270" t="str">
            <v>Married</v>
          </cell>
          <cell r="AF270">
            <v>13496</v>
          </cell>
          <cell r="AI270">
            <v>7501</v>
          </cell>
          <cell r="AK270">
            <v>0</v>
          </cell>
          <cell r="AM270" t="str">
            <v>Yes</v>
          </cell>
          <cell r="AO270">
            <v>14</v>
          </cell>
          <cell r="AQ270" t="str">
            <v>3Excellent</v>
          </cell>
          <cell r="AS270" t="str">
            <v>2Medium</v>
          </cell>
          <cell r="AU270">
            <v>2</v>
          </cell>
          <cell r="AW270" t="str">
            <v>3Better</v>
          </cell>
          <cell r="AY270" t="str">
            <v>No</v>
          </cell>
        </row>
        <row r="271">
          <cell r="B271">
            <v>36</v>
          </cell>
          <cell r="D271" t="str">
            <v>Travel_Rarely</v>
          </cell>
          <cell r="F271">
            <v>1403</v>
          </cell>
          <cell r="H271" t="str">
            <v>Research &amp; Development</v>
          </cell>
          <cell r="J271">
            <v>6</v>
          </cell>
          <cell r="L271" t="str">
            <v>3Bachelor</v>
          </cell>
          <cell r="N271" t="str">
            <v>Life Sciences</v>
          </cell>
          <cell r="P271" t="str">
            <v>4Ver High</v>
          </cell>
          <cell r="R271" t="str">
            <v>Male</v>
          </cell>
          <cell r="T271">
            <v>47</v>
          </cell>
          <cell r="V271" t="str">
            <v>3High</v>
          </cell>
          <cell r="X271">
            <v>1</v>
          </cell>
          <cell r="Z271" t="str">
            <v>Laboratory Technician</v>
          </cell>
          <cell r="AB271" t="str">
            <v>4Very High</v>
          </cell>
          <cell r="AD271" t="str">
            <v>Married</v>
          </cell>
          <cell r="AF271">
            <v>3210</v>
          </cell>
          <cell r="AI271">
            <v>20251</v>
          </cell>
          <cell r="AK271">
            <v>0</v>
          </cell>
          <cell r="AM271" t="str">
            <v>No</v>
          </cell>
          <cell r="AO271">
            <v>11</v>
          </cell>
          <cell r="AQ271" t="str">
            <v>3Excellent</v>
          </cell>
          <cell r="AS271" t="str">
            <v>3High</v>
          </cell>
          <cell r="AU271">
            <v>4</v>
          </cell>
          <cell r="AW271" t="str">
            <v>3Better</v>
          </cell>
          <cell r="AY271" t="str">
            <v>No</v>
          </cell>
        </row>
        <row r="272">
          <cell r="B272">
            <v>55</v>
          </cell>
          <cell r="D272" t="str">
            <v>Travel_Rarely</v>
          </cell>
          <cell r="F272">
            <v>452</v>
          </cell>
          <cell r="H272" t="str">
            <v>Research &amp; Development</v>
          </cell>
          <cell r="J272">
            <v>1</v>
          </cell>
          <cell r="L272" t="str">
            <v>3Bachelor</v>
          </cell>
          <cell r="N272" t="str">
            <v>Medical</v>
          </cell>
          <cell r="P272" t="str">
            <v>4Ver High</v>
          </cell>
          <cell r="R272" t="str">
            <v>Male</v>
          </cell>
          <cell r="T272">
            <v>81</v>
          </cell>
          <cell r="V272" t="str">
            <v>3High</v>
          </cell>
          <cell r="X272">
            <v>5</v>
          </cell>
          <cell r="Z272" t="str">
            <v>Manager</v>
          </cell>
          <cell r="AB272" t="str">
            <v>1Low</v>
          </cell>
          <cell r="AD272" t="str">
            <v>Single</v>
          </cell>
          <cell r="AF272">
            <v>19045</v>
          </cell>
          <cell r="AI272">
            <v>18938</v>
          </cell>
          <cell r="AK272">
            <v>0</v>
          </cell>
          <cell r="AM272" t="str">
            <v>Yes</v>
          </cell>
          <cell r="AO272">
            <v>14</v>
          </cell>
          <cell r="AQ272" t="str">
            <v>3Excellent</v>
          </cell>
          <cell r="AS272" t="str">
            <v>3High</v>
          </cell>
          <cell r="AU272">
            <v>2</v>
          </cell>
          <cell r="AW272" t="str">
            <v>3Better</v>
          </cell>
          <cell r="AY272" t="str">
            <v>No</v>
          </cell>
        </row>
        <row r="273">
          <cell r="B273">
            <v>47</v>
          </cell>
          <cell r="D273" t="str">
            <v>Non-Travel</v>
          </cell>
          <cell r="F273">
            <v>666</v>
          </cell>
          <cell r="H273" t="str">
            <v>Research &amp; Development</v>
          </cell>
          <cell r="J273">
            <v>29</v>
          </cell>
          <cell r="L273" t="str">
            <v>4Master</v>
          </cell>
          <cell r="N273" t="str">
            <v>Life Sciences</v>
          </cell>
          <cell r="P273" t="str">
            <v>1Low</v>
          </cell>
          <cell r="R273" t="str">
            <v>Male</v>
          </cell>
          <cell r="T273">
            <v>88</v>
          </cell>
          <cell r="V273" t="str">
            <v>3High</v>
          </cell>
          <cell r="X273">
            <v>3</v>
          </cell>
          <cell r="Z273" t="str">
            <v>Manager</v>
          </cell>
          <cell r="AB273" t="str">
            <v>2Medium</v>
          </cell>
          <cell r="AD273" t="str">
            <v>Married</v>
          </cell>
          <cell r="AF273">
            <v>11849</v>
          </cell>
          <cell r="AI273">
            <v>10268</v>
          </cell>
          <cell r="AK273">
            <v>1</v>
          </cell>
          <cell r="AM273" t="str">
            <v>Yes</v>
          </cell>
          <cell r="AO273">
            <v>12</v>
          </cell>
          <cell r="AQ273" t="str">
            <v>3Excellent</v>
          </cell>
          <cell r="AS273" t="str">
            <v>4Very High</v>
          </cell>
          <cell r="AU273">
            <v>2</v>
          </cell>
          <cell r="AW273" t="str">
            <v>2Good</v>
          </cell>
          <cell r="AY273" t="str">
            <v>Yes</v>
          </cell>
        </row>
        <row r="274">
          <cell r="B274">
            <v>28</v>
          </cell>
          <cell r="D274" t="str">
            <v>Travel_Rarely</v>
          </cell>
          <cell r="F274">
            <v>1158</v>
          </cell>
          <cell r="H274" t="str">
            <v>Research &amp; Development</v>
          </cell>
          <cell r="J274">
            <v>9</v>
          </cell>
          <cell r="L274" t="str">
            <v>3Bachelor</v>
          </cell>
          <cell r="N274" t="str">
            <v>Medical</v>
          </cell>
          <cell r="P274" t="str">
            <v>4Ver High</v>
          </cell>
          <cell r="R274" t="str">
            <v>Male</v>
          </cell>
          <cell r="T274">
            <v>94</v>
          </cell>
          <cell r="V274" t="str">
            <v>3High</v>
          </cell>
          <cell r="X274">
            <v>1</v>
          </cell>
          <cell r="Z274" t="str">
            <v>Research Scientist</v>
          </cell>
          <cell r="AB274" t="str">
            <v>4Very High</v>
          </cell>
          <cell r="AD274" t="str">
            <v>Married</v>
          </cell>
          <cell r="AF274">
            <v>2070</v>
          </cell>
          <cell r="AI274">
            <v>2613</v>
          </cell>
          <cell r="AK274">
            <v>1</v>
          </cell>
          <cell r="AM274" t="str">
            <v>No</v>
          </cell>
          <cell r="AO274">
            <v>23</v>
          </cell>
          <cell r="AQ274" t="str">
            <v>4Outstanding</v>
          </cell>
          <cell r="AS274" t="str">
            <v>4Very High</v>
          </cell>
          <cell r="AU274">
            <v>3</v>
          </cell>
          <cell r="AW274" t="str">
            <v>2Good</v>
          </cell>
          <cell r="AY274" t="str">
            <v>No</v>
          </cell>
        </row>
        <row r="275">
          <cell r="B275">
            <v>37</v>
          </cell>
          <cell r="D275" t="str">
            <v>Travel_Rarely</v>
          </cell>
          <cell r="F275">
            <v>228</v>
          </cell>
          <cell r="H275" t="str">
            <v>Sales</v>
          </cell>
          <cell r="J275">
            <v>6</v>
          </cell>
          <cell r="L275" t="str">
            <v>4Master</v>
          </cell>
          <cell r="N275" t="str">
            <v>Medical</v>
          </cell>
          <cell r="P275" t="str">
            <v>3High</v>
          </cell>
          <cell r="R275" t="str">
            <v>Male</v>
          </cell>
          <cell r="T275">
            <v>98</v>
          </cell>
          <cell r="V275" t="str">
            <v>3High</v>
          </cell>
          <cell r="X275">
            <v>2</v>
          </cell>
          <cell r="Z275" t="str">
            <v>Sales Executive</v>
          </cell>
          <cell r="AB275" t="str">
            <v>4Very High</v>
          </cell>
          <cell r="AD275" t="str">
            <v>Married</v>
          </cell>
          <cell r="AF275">
            <v>6502</v>
          </cell>
          <cell r="AI275">
            <v>22825</v>
          </cell>
          <cell r="AK275">
            <v>4</v>
          </cell>
          <cell r="AM275" t="str">
            <v>No</v>
          </cell>
          <cell r="AO275">
            <v>14</v>
          </cell>
          <cell r="AQ275" t="str">
            <v>3Excellent</v>
          </cell>
          <cell r="AS275" t="str">
            <v>2Medium</v>
          </cell>
          <cell r="AU275">
            <v>5</v>
          </cell>
          <cell r="AW275" t="str">
            <v>4Best</v>
          </cell>
          <cell r="AY275" t="str">
            <v>No</v>
          </cell>
        </row>
        <row r="276">
          <cell r="B276">
            <v>21</v>
          </cell>
          <cell r="D276" t="str">
            <v>Travel_Rarely</v>
          </cell>
          <cell r="F276">
            <v>996</v>
          </cell>
          <cell r="H276" t="str">
            <v>Research &amp; Development</v>
          </cell>
          <cell r="J276">
            <v>3</v>
          </cell>
          <cell r="L276" t="str">
            <v>2College</v>
          </cell>
          <cell r="N276" t="str">
            <v>Medical</v>
          </cell>
          <cell r="P276" t="str">
            <v>4Ver High</v>
          </cell>
          <cell r="R276" t="str">
            <v>Male</v>
          </cell>
          <cell r="T276">
            <v>100</v>
          </cell>
          <cell r="V276" t="str">
            <v>2Medium</v>
          </cell>
          <cell r="X276">
            <v>1</v>
          </cell>
          <cell r="Z276" t="str">
            <v>Research Scientist</v>
          </cell>
          <cell r="AB276" t="str">
            <v>3High</v>
          </cell>
          <cell r="AD276" t="str">
            <v>Single</v>
          </cell>
          <cell r="AF276">
            <v>3230</v>
          </cell>
          <cell r="AI276">
            <v>10531</v>
          </cell>
          <cell r="AK276">
            <v>1</v>
          </cell>
          <cell r="AM276" t="str">
            <v>No</v>
          </cell>
          <cell r="AO276">
            <v>17</v>
          </cell>
          <cell r="AQ276" t="str">
            <v>3Excellent</v>
          </cell>
          <cell r="AS276" t="str">
            <v>1Low</v>
          </cell>
          <cell r="AU276">
            <v>4</v>
          </cell>
          <cell r="AW276" t="str">
            <v>4Best</v>
          </cell>
          <cell r="AY276" t="str">
            <v>No</v>
          </cell>
        </row>
        <row r="277">
          <cell r="B277">
            <v>37</v>
          </cell>
          <cell r="D277" t="str">
            <v>Non-Travel</v>
          </cell>
          <cell r="F277">
            <v>728</v>
          </cell>
          <cell r="H277" t="str">
            <v>Research &amp; Development</v>
          </cell>
          <cell r="J277">
            <v>1</v>
          </cell>
          <cell r="L277" t="str">
            <v>4Master</v>
          </cell>
          <cell r="N277" t="str">
            <v>Medical</v>
          </cell>
          <cell r="P277" t="str">
            <v>1Low</v>
          </cell>
          <cell r="R277" t="str">
            <v>Female</v>
          </cell>
          <cell r="T277">
            <v>80</v>
          </cell>
          <cell r="V277" t="str">
            <v>3High</v>
          </cell>
          <cell r="X277">
            <v>3</v>
          </cell>
          <cell r="Z277" t="str">
            <v>Research Director</v>
          </cell>
          <cell r="AB277" t="str">
            <v>4Very High</v>
          </cell>
          <cell r="AD277" t="str">
            <v>Divorced</v>
          </cell>
          <cell r="AF277">
            <v>13603</v>
          </cell>
          <cell r="AI277">
            <v>11677</v>
          </cell>
          <cell r="AK277">
            <v>2</v>
          </cell>
          <cell r="AM277" t="str">
            <v>Yes</v>
          </cell>
          <cell r="AO277">
            <v>18</v>
          </cell>
          <cell r="AQ277" t="str">
            <v>3Excellent</v>
          </cell>
          <cell r="AS277" t="str">
            <v>1Low</v>
          </cell>
          <cell r="AU277">
            <v>2</v>
          </cell>
          <cell r="AW277" t="str">
            <v>3Better</v>
          </cell>
          <cell r="AY277" t="str">
            <v>No</v>
          </cell>
        </row>
        <row r="278">
          <cell r="B278">
            <v>35</v>
          </cell>
          <cell r="D278" t="str">
            <v>Travel_Rarely</v>
          </cell>
          <cell r="F278">
            <v>1315</v>
          </cell>
          <cell r="H278" t="str">
            <v>Research &amp; Development</v>
          </cell>
          <cell r="J278">
            <v>22</v>
          </cell>
          <cell r="L278" t="str">
            <v>3Bachelor</v>
          </cell>
          <cell r="N278" t="str">
            <v>Life Sciences</v>
          </cell>
          <cell r="P278" t="str">
            <v>2Medium</v>
          </cell>
          <cell r="R278" t="str">
            <v>Female</v>
          </cell>
          <cell r="T278">
            <v>71</v>
          </cell>
          <cell r="V278" t="str">
            <v>4Very High</v>
          </cell>
          <cell r="X278">
            <v>3</v>
          </cell>
          <cell r="Z278" t="str">
            <v>Manager</v>
          </cell>
          <cell r="AB278" t="str">
            <v>2Medium</v>
          </cell>
          <cell r="AD278" t="str">
            <v>Divorced</v>
          </cell>
          <cell r="AF278">
            <v>11996</v>
          </cell>
          <cell r="AI278">
            <v>19100</v>
          </cell>
          <cell r="AK278">
            <v>7</v>
          </cell>
          <cell r="AM278" t="str">
            <v>No</v>
          </cell>
          <cell r="AO278">
            <v>18</v>
          </cell>
          <cell r="AQ278" t="str">
            <v>3Excellent</v>
          </cell>
          <cell r="AS278" t="str">
            <v>2Medium</v>
          </cell>
          <cell r="AU278">
            <v>6</v>
          </cell>
          <cell r="AW278" t="str">
            <v>2Good</v>
          </cell>
          <cell r="AY278" t="str">
            <v>No</v>
          </cell>
        </row>
        <row r="279">
          <cell r="B279">
            <v>38</v>
          </cell>
          <cell r="D279" t="str">
            <v>Travel_Rarely</v>
          </cell>
          <cell r="F279">
            <v>322</v>
          </cell>
          <cell r="H279" t="str">
            <v>Sales</v>
          </cell>
          <cell r="J279">
            <v>7</v>
          </cell>
          <cell r="L279" t="str">
            <v>2College</v>
          </cell>
          <cell r="N279" t="str">
            <v>Medical</v>
          </cell>
          <cell r="P279" t="str">
            <v>1Low</v>
          </cell>
          <cell r="R279" t="str">
            <v>Female</v>
          </cell>
          <cell r="T279">
            <v>44</v>
          </cell>
          <cell r="V279" t="str">
            <v>4Very High</v>
          </cell>
          <cell r="X279">
            <v>2</v>
          </cell>
          <cell r="Z279" t="str">
            <v>Sales Executive</v>
          </cell>
          <cell r="AB279" t="str">
            <v>1Low</v>
          </cell>
          <cell r="AD279" t="str">
            <v>Divorced</v>
          </cell>
          <cell r="AF279">
            <v>5605</v>
          </cell>
          <cell r="AI279">
            <v>19191</v>
          </cell>
          <cell r="AK279">
            <v>1</v>
          </cell>
          <cell r="AM279" t="str">
            <v>Yes</v>
          </cell>
          <cell r="AO279">
            <v>24</v>
          </cell>
          <cell r="AQ279" t="str">
            <v>4Outstanding</v>
          </cell>
          <cell r="AS279" t="str">
            <v>3High</v>
          </cell>
          <cell r="AU279">
            <v>3</v>
          </cell>
          <cell r="AW279" t="str">
            <v>3Better</v>
          </cell>
          <cell r="AY279" t="str">
            <v>No</v>
          </cell>
        </row>
        <row r="280">
          <cell r="B280">
            <v>26</v>
          </cell>
          <cell r="D280" t="str">
            <v>Travel_Frequently</v>
          </cell>
          <cell r="F280">
            <v>1479</v>
          </cell>
          <cell r="H280" t="str">
            <v>Research &amp; Development</v>
          </cell>
          <cell r="J280">
            <v>1</v>
          </cell>
          <cell r="L280" t="str">
            <v>3Bachelor</v>
          </cell>
          <cell r="N280" t="str">
            <v>Life Sciences</v>
          </cell>
          <cell r="P280" t="str">
            <v>3High</v>
          </cell>
          <cell r="R280" t="str">
            <v>Female</v>
          </cell>
          <cell r="T280">
            <v>84</v>
          </cell>
          <cell r="V280" t="str">
            <v>3High</v>
          </cell>
          <cell r="X280">
            <v>2</v>
          </cell>
          <cell r="Z280" t="str">
            <v>Manufacturing Director</v>
          </cell>
          <cell r="AB280" t="str">
            <v>2Medium</v>
          </cell>
          <cell r="AD280" t="str">
            <v>Divorced</v>
          </cell>
          <cell r="AF280">
            <v>6397</v>
          </cell>
          <cell r="AI280">
            <v>26767</v>
          </cell>
          <cell r="AK280">
            <v>1</v>
          </cell>
          <cell r="AM280" t="str">
            <v>No</v>
          </cell>
          <cell r="AO280">
            <v>20</v>
          </cell>
          <cell r="AQ280" t="str">
            <v>4Outstanding</v>
          </cell>
          <cell r="AS280" t="str">
            <v>1Low</v>
          </cell>
          <cell r="AU280">
            <v>6</v>
          </cell>
          <cell r="AW280" t="str">
            <v>1Bad</v>
          </cell>
          <cell r="AY280" t="str">
            <v>No</v>
          </cell>
        </row>
        <row r="281">
          <cell r="B281">
            <v>50</v>
          </cell>
          <cell r="D281" t="str">
            <v>Travel_Rarely</v>
          </cell>
          <cell r="F281">
            <v>797</v>
          </cell>
          <cell r="H281" t="str">
            <v>Research &amp; Development</v>
          </cell>
          <cell r="J281">
            <v>4</v>
          </cell>
          <cell r="L281" t="str">
            <v>1Below College</v>
          </cell>
          <cell r="N281" t="str">
            <v>Life Sciences</v>
          </cell>
          <cell r="P281" t="str">
            <v>1Low</v>
          </cell>
          <cell r="R281" t="str">
            <v>Male</v>
          </cell>
          <cell r="T281">
            <v>96</v>
          </cell>
          <cell r="V281" t="str">
            <v>3High</v>
          </cell>
          <cell r="X281">
            <v>5</v>
          </cell>
          <cell r="Z281" t="str">
            <v>Research Director</v>
          </cell>
          <cell r="AB281" t="str">
            <v>2Medium</v>
          </cell>
          <cell r="AD281" t="str">
            <v>Divorced</v>
          </cell>
          <cell r="AF281">
            <v>19144</v>
          </cell>
          <cell r="AI281">
            <v>15815</v>
          </cell>
          <cell r="AK281">
            <v>3</v>
          </cell>
          <cell r="AM281" t="str">
            <v>No</v>
          </cell>
          <cell r="AO281">
            <v>14</v>
          </cell>
          <cell r="AQ281" t="str">
            <v>3Excellent</v>
          </cell>
          <cell r="AS281" t="str">
            <v>1Low</v>
          </cell>
          <cell r="AU281">
            <v>4</v>
          </cell>
          <cell r="AW281" t="str">
            <v>2Good</v>
          </cell>
          <cell r="AY281" t="str">
            <v>No</v>
          </cell>
        </row>
        <row r="282">
          <cell r="B282">
            <v>53</v>
          </cell>
          <cell r="D282" t="str">
            <v>Travel_Rarely</v>
          </cell>
          <cell r="F282">
            <v>1070</v>
          </cell>
          <cell r="H282" t="str">
            <v>Research &amp; Development</v>
          </cell>
          <cell r="J282">
            <v>3</v>
          </cell>
          <cell r="L282" t="str">
            <v>4Master</v>
          </cell>
          <cell r="N282" t="str">
            <v>Medical</v>
          </cell>
          <cell r="P282" t="str">
            <v>3High</v>
          </cell>
          <cell r="R282" t="str">
            <v>Male</v>
          </cell>
          <cell r="T282">
            <v>45</v>
          </cell>
          <cell r="V282" t="str">
            <v>3High</v>
          </cell>
          <cell r="X282">
            <v>4</v>
          </cell>
          <cell r="Z282" t="str">
            <v>Research Director</v>
          </cell>
          <cell r="AB282" t="str">
            <v>3High</v>
          </cell>
          <cell r="AD282" t="str">
            <v>Married</v>
          </cell>
          <cell r="AF282">
            <v>17584</v>
          </cell>
          <cell r="AI282">
            <v>21016</v>
          </cell>
          <cell r="AK282">
            <v>3</v>
          </cell>
          <cell r="AM282" t="str">
            <v>Yes</v>
          </cell>
          <cell r="AO282">
            <v>16</v>
          </cell>
          <cell r="AQ282" t="str">
            <v>3Excellent</v>
          </cell>
          <cell r="AS282" t="str">
            <v>4Very High</v>
          </cell>
          <cell r="AU282">
            <v>5</v>
          </cell>
          <cell r="AW282" t="str">
            <v>2Good</v>
          </cell>
          <cell r="AY282" t="str">
            <v>No</v>
          </cell>
        </row>
        <row r="283">
          <cell r="B283">
            <v>42</v>
          </cell>
          <cell r="D283" t="str">
            <v>Travel_Rarely</v>
          </cell>
          <cell r="F283">
            <v>635</v>
          </cell>
          <cell r="H283" t="str">
            <v>Sales</v>
          </cell>
          <cell r="J283">
            <v>1</v>
          </cell>
          <cell r="L283" t="str">
            <v>1Below College</v>
          </cell>
          <cell r="N283" t="str">
            <v>Life Sciences</v>
          </cell>
          <cell r="P283" t="str">
            <v>2Medium</v>
          </cell>
          <cell r="R283" t="str">
            <v>Male</v>
          </cell>
          <cell r="T283">
            <v>99</v>
          </cell>
          <cell r="V283" t="str">
            <v>3High</v>
          </cell>
          <cell r="X283">
            <v>2</v>
          </cell>
          <cell r="Z283" t="str">
            <v>Sales Executive</v>
          </cell>
          <cell r="AB283" t="str">
            <v>3High</v>
          </cell>
          <cell r="AD283" t="str">
            <v>Married</v>
          </cell>
          <cell r="AF283">
            <v>4907</v>
          </cell>
          <cell r="AI283">
            <v>24532</v>
          </cell>
          <cell r="AK283">
            <v>1</v>
          </cell>
          <cell r="AM283" t="str">
            <v>No</v>
          </cell>
          <cell r="AO283">
            <v>25</v>
          </cell>
          <cell r="AQ283" t="str">
            <v>4Outstanding</v>
          </cell>
          <cell r="AS283" t="str">
            <v>3High</v>
          </cell>
          <cell r="AU283">
            <v>3</v>
          </cell>
          <cell r="AW283" t="str">
            <v>3Better</v>
          </cell>
          <cell r="AY283" t="str">
            <v>No</v>
          </cell>
        </row>
        <row r="284">
          <cell r="B284">
            <v>29</v>
          </cell>
          <cell r="D284" t="str">
            <v>Travel_Frequently</v>
          </cell>
          <cell r="F284">
            <v>442</v>
          </cell>
          <cell r="H284" t="str">
            <v>Sales</v>
          </cell>
          <cell r="J284">
            <v>2</v>
          </cell>
          <cell r="L284" t="str">
            <v>2College</v>
          </cell>
          <cell r="N284" t="str">
            <v>Life Sciences</v>
          </cell>
          <cell r="P284" t="str">
            <v>2Medium</v>
          </cell>
          <cell r="R284" t="str">
            <v>Male</v>
          </cell>
          <cell r="V284" t="str">
            <v>3High</v>
          </cell>
          <cell r="X284">
            <v>2</v>
          </cell>
          <cell r="Z284" t="str">
            <v>Sales Executive</v>
          </cell>
          <cell r="AB284" t="str">
            <v>4Very High</v>
          </cell>
          <cell r="AD284" t="str">
            <v>Single</v>
          </cell>
          <cell r="AF284">
            <v>4554</v>
          </cell>
          <cell r="AI284">
            <v>20260</v>
          </cell>
          <cell r="AK284">
            <v>1</v>
          </cell>
          <cell r="AM284" t="str">
            <v>No</v>
          </cell>
          <cell r="AO284">
            <v>18</v>
          </cell>
          <cell r="AQ284" t="str">
            <v>3Excellent</v>
          </cell>
          <cell r="AS284" t="str">
            <v>1Low</v>
          </cell>
          <cell r="AU284">
            <v>3</v>
          </cell>
          <cell r="AW284" t="str">
            <v>2Good</v>
          </cell>
          <cell r="AY284" t="str">
            <v>No</v>
          </cell>
        </row>
        <row r="285">
          <cell r="B285">
            <v>55</v>
          </cell>
          <cell r="D285" t="str">
            <v>Travel_Rarely</v>
          </cell>
          <cell r="F285">
            <v>147</v>
          </cell>
          <cell r="H285" t="str">
            <v>Research &amp; Development</v>
          </cell>
          <cell r="J285">
            <v>20</v>
          </cell>
          <cell r="L285" t="str">
            <v>2College</v>
          </cell>
          <cell r="N285" t="str">
            <v>Technical Degree</v>
          </cell>
          <cell r="P285" t="str">
            <v>2Medium</v>
          </cell>
          <cell r="R285" t="str">
            <v>Male</v>
          </cell>
          <cell r="T285">
            <v>37</v>
          </cell>
          <cell r="V285" t="str">
            <v>3High</v>
          </cell>
          <cell r="X285">
            <v>2</v>
          </cell>
          <cell r="Z285" t="str">
            <v>Laboratory Technician</v>
          </cell>
          <cell r="AB285" t="str">
            <v>4Very High</v>
          </cell>
          <cell r="AD285" t="str">
            <v>Married</v>
          </cell>
          <cell r="AF285">
            <v>5415</v>
          </cell>
          <cell r="AI285">
            <v>15972</v>
          </cell>
          <cell r="AK285">
            <v>3</v>
          </cell>
          <cell r="AM285" t="str">
            <v>Yes</v>
          </cell>
          <cell r="AO285">
            <v>19</v>
          </cell>
          <cell r="AQ285" t="str">
            <v>3Excellent</v>
          </cell>
          <cell r="AS285" t="str">
            <v>4Very High</v>
          </cell>
          <cell r="AU285">
            <v>4</v>
          </cell>
          <cell r="AW285" t="str">
            <v>3Better</v>
          </cell>
          <cell r="AY285" t="str">
            <v>No</v>
          </cell>
        </row>
        <row r="286">
          <cell r="B286">
            <v>26</v>
          </cell>
          <cell r="D286" t="str">
            <v>Travel_Frequently</v>
          </cell>
          <cell r="F286">
            <v>496</v>
          </cell>
          <cell r="H286" t="str">
            <v>Research &amp; Development</v>
          </cell>
          <cell r="J286">
            <v>11</v>
          </cell>
          <cell r="L286" t="str">
            <v>2College</v>
          </cell>
          <cell r="N286" t="str">
            <v>Medical</v>
          </cell>
          <cell r="P286" t="str">
            <v>1Low</v>
          </cell>
          <cell r="R286" t="str">
            <v>Male</v>
          </cell>
          <cell r="T286">
            <v>60</v>
          </cell>
          <cell r="V286" t="str">
            <v>3High</v>
          </cell>
          <cell r="X286">
            <v>2</v>
          </cell>
          <cell r="Z286" t="str">
            <v>Healthcare Representative</v>
          </cell>
          <cell r="AB286" t="str">
            <v>1Low</v>
          </cell>
          <cell r="AD286" t="str">
            <v>Married</v>
          </cell>
          <cell r="AF286">
            <v>4741</v>
          </cell>
          <cell r="AI286">
            <v>22722</v>
          </cell>
          <cell r="AK286">
            <v>1</v>
          </cell>
          <cell r="AM286" t="str">
            <v>Yes</v>
          </cell>
          <cell r="AO286">
            <v>13</v>
          </cell>
          <cell r="AQ286" t="str">
            <v>3Excellent</v>
          </cell>
          <cell r="AS286" t="str">
            <v>3High</v>
          </cell>
          <cell r="AU286">
            <v>3</v>
          </cell>
          <cell r="AW286" t="str">
            <v>3Better</v>
          </cell>
          <cell r="AY286" t="str">
            <v>No</v>
          </cell>
        </row>
        <row r="287">
          <cell r="B287">
            <v>37</v>
          </cell>
          <cell r="D287" t="str">
            <v>Travel_Rarely</v>
          </cell>
          <cell r="F287">
            <v>1372</v>
          </cell>
          <cell r="H287" t="str">
            <v>Research &amp; Development</v>
          </cell>
          <cell r="J287">
            <v>1</v>
          </cell>
          <cell r="L287" t="str">
            <v>3Bachelor</v>
          </cell>
          <cell r="N287" t="str">
            <v>Life Sciences</v>
          </cell>
          <cell r="P287" t="str">
            <v>4Ver High</v>
          </cell>
          <cell r="R287" t="str">
            <v>Female</v>
          </cell>
          <cell r="T287">
            <v>42</v>
          </cell>
          <cell r="V287" t="str">
            <v>3High</v>
          </cell>
          <cell r="X287">
            <v>1</v>
          </cell>
          <cell r="Z287" t="str">
            <v>Research Scientist</v>
          </cell>
          <cell r="AB287" t="str">
            <v>4Very High</v>
          </cell>
          <cell r="AD287" t="str">
            <v>Single</v>
          </cell>
          <cell r="AF287">
            <v>2115</v>
          </cell>
          <cell r="AI287">
            <v>15881</v>
          </cell>
          <cell r="AK287">
            <v>1</v>
          </cell>
          <cell r="AM287" t="str">
            <v>No</v>
          </cell>
          <cell r="AO287">
            <v>12</v>
          </cell>
          <cell r="AQ287" t="str">
            <v>3Excellent</v>
          </cell>
          <cell r="AS287" t="str">
            <v>2Medium</v>
          </cell>
          <cell r="AU287">
            <v>3</v>
          </cell>
          <cell r="AW287" t="str">
            <v>3Better</v>
          </cell>
          <cell r="AY287" t="str">
            <v>No</v>
          </cell>
        </row>
        <row r="288">
          <cell r="B288">
            <v>44</v>
          </cell>
          <cell r="D288" t="str">
            <v>Travel_Frequently</v>
          </cell>
          <cell r="F288">
            <v>920</v>
          </cell>
          <cell r="H288" t="str">
            <v>Research &amp; Development</v>
          </cell>
          <cell r="J288">
            <v>24</v>
          </cell>
          <cell r="L288" t="str">
            <v>3Bachelor</v>
          </cell>
          <cell r="N288" t="str">
            <v>Life Sciences</v>
          </cell>
          <cell r="P288" t="str">
            <v>4Ver High</v>
          </cell>
          <cell r="R288" t="str">
            <v>Male</v>
          </cell>
          <cell r="T288">
            <v>43</v>
          </cell>
          <cell r="V288" t="str">
            <v>3High</v>
          </cell>
          <cell r="X288">
            <v>1</v>
          </cell>
          <cell r="Z288" t="str">
            <v>Laboratory Technician</v>
          </cell>
          <cell r="AB288" t="str">
            <v>3High</v>
          </cell>
          <cell r="AD288" t="str">
            <v>Divorced</v>
          </cell>
          <cell r="AF288">
            <v>3161</v>
          </cell>
          <cell r="AI288">
            <v>19920</v>
          </cell>
          <cell r="AK288">
            <v>3</v>
          </cell>
          <cell r="AM288" t="str">
            <v>Yes</v>
          </cell>
          <cell r="AO288">
            <v>22</v>
          </cell>
          <cell r="AQ288" t="str">
            <v>4Outstanding</v>
          </cell>
          <cell r="AS288" t="str">
            <v>4Very High</v>
          </cell>
          <cell r="AU288">
            <v>0</v>
          </cell>
          <cell r="AW288" t="str">
            <v>1Bad</v>
          </cell>
          <cell r="AY288" t="str">
            <v>Yes</v>
          </cell>
        </row>
        <row r="289">
          <cell r="B289">
            <v>38</v>
          </cell>
          <cell r="D289" t="str">
            <v>Travel_Rarely</v>
          </cell>
          <cell r="F289">
            <v>688</v>
          </cell>
          <cell r="H289" t="str">
            <v>Research &amp; Development</v>
          </cell>
          <cell r="J289">
            <v>23</v>
          </cell>
          <cell r="L289" t="str">
            <v>4Master</v>
          </cell>
          <cell r="N289" t="str">
            <v>Life Sciences</v>
          </cell>
          <cell r="P289" t="str">
            <v>4Ver High</v>
          </cell>
          <cell r="R289" t="str">
            <v>Male</v>
          </cell>
          <cell r="T289">
            <v>82</v>
          </cell>
          <cell r="V289" t="str">
            <v>3High</v>
          </cell>
          <cell r="X289">
            <v>2</v>
          </cell>
          <cell r="Z289" t="str">
            <v>Healthcare Representative</v>
          </cell>
          <cell r="AB289" t="str">
            <v>4Very High</v>
          </cell>
          <cell r="AD289" t="str">
            <v>Divorced</v>
          </cell>
          <cell r="AF289">
            <v>5745</v>
          </cell>
          <cell r="AI289">
            <v>18899</v>
          </cell>
          <cell r="AK289">
            <v>9</v>
          </cell>
          <cell r="AM289" t="str">
            <v>No</v>
          </cell>
          <cell r="AO289">
            <v>14</v>
          </cell>
          <cell r="AQ289" t="str">
            <v>3Excellent</v>
          </cell>
          <cell r="AS289" t="str">
            <v>2Medium</v>
          </cell>
          <cell r="AU289">
            <v>2</v>
          </cell>
          <cell r="AW289" t="str">
            <v>3Better</v>
          </cell>
          <cell r="AY289" t="str">
            <v>No</v>
          </cell>
        </row>
        <row r="290">
          <cell r="B290">
            <v>26</v>
          </cell>
          <cell r="D290" t="str">
            <v>Travel_Rarely</v>
          </cell>
          <cell r="F290">
            <v>1449</v>
          </cell>
          <cell r="H290" t="str">
            <v>Research &amp; Development</v>
          </cell>
          <cell r="J290">
            <v>16</v>
          </cell>
          <cell r="L290" t="str">
            <v>4Master</v>
          </cell>
          <cell r="N290" t="str">
            <v>Medical</v>
          </cell>
          <cell r="P290" t="str">
            <v>1Low</v>
          </cell>
          <cell r="R290" t="str">
            <v>Male</v>
          </cell>
          <cell r="T290">
            <v>45</v>
          </cell>
          <cell r="V290" t="str">
            <v>3High</v>
          </cell>
          <cell r="X290">
            <v>1</v>
          </cell>
          <cell r="Z290" t="str">
            <v>Laboratory Technician</v>
          </cell>
          <cell r="AB290" t="str">
            <v>2Medium</v>
          </cell>
          <cell r="AD290" t="str">
            <v>Divorced</v>
          </cell>
          <cell r="AF290">
            <v>2373</v>
          </cell>
          <cell r="AI290">
            <v>14180</v>
          </cell>
          <cell r="AK290">
            <v>2</v>
          </cell>
          <cell r="AM290" t="str">
            <v>Yes</v>
          </cell>
          <cell r="AO290">
            <v>13</v>
          </cell>
          <cell r="AQ290" t="str">
            <v>3Excellent</v>
          </cell>
          <cell r="AS290" t="str">
            <v>4Very High</v>
          </cell>
          <cell r="AU290">
            <v>2</v>
          </cell>
          <cell r="AW290" t="str">
            <v>3Better</v>
          </cell>
          <cell r="AY290" t="str">
            <v>Yes</v>
          </cell>
        </row>
        <row r="291">
          <cell r="B291">
            <v>28</v>
          </cell>
          <cell r="D291" t="str">
            <v>Travel_Rarely</v>
          </cell>
          <cell r="F291">
            <v>1117</v>
          </cell>
          <cell r="H291" t="str">
            <v>Research &amp; Development</v>
          </cell>
          <cell r="J291">
            <v>8</v>
          </cell>
          <cell r="L291" t="str">
            <v>2College</v>
          </cell>
          <cell r="N291" t="str">
            <v>Life Sciences</v>
          </cell>
          <cell r="P291" t="str">
            <v>4Ver High</v>
          </cell>
          <cell r="R291" t="str">
            <v>Female</v>
          </cell>
          <cell r="T291">
            <v>66</v>
          </cell>
          <cell r="V291" t="str">
            <v>3High</v>
          </cell>
          <cell r="X291">
            <v>1</v>
          </cell>
          <cell r="Z291" t="str">
            <v>Research Scientist</v>
          </cell>
          <cell r="AB291" t="str">
            <v>4Very High</v>
          </cell>
          <cell r="AD291" t="str">
            <v>Single</v>
          </cell>
          <cell r="AF291">
            <v>3310</v>
          </cell>
          <cell r="AI291">
            <v>4488</v>
          </cell>
          <cell r="AK291">
            <v>1</v>
          </cell>
          <cell r="AM291" t="str">
            <v>No</v>
          </cell>
          <cell r="AO291">
            <v>21</v>
          </cell>
          <cell r="AQ291" t="str">
            <v>4Outstanding</v>
          </cell>
          <cell r="AS291" t="str">
            <v>4Very High</v>
          </cell>
          <cell r="AU291">
            <v>3</v>
          </cell>
          <cell r="AW291" t="str">
            <v>3Better</v>
          </cell>
          <cell r="AY291" t="str">
            <v>No</v>
          </cell>
        </row>
        <row r="292">
          <cell r="B292">
            <v>49</v>
          </cell>
          <cell r="D292" t="str">
            <v>Travel_Frequently</v>
          </cell>
          <cell r="F292">
            <v>636</v>
          </cell>
          <cell r="H292" t="str">
            <v>Research &amp; Development</v>
          </cell>
          <cell r="J292">
            <v>10</v>
          </cell>
          <cell r="L292" t="str">
            <v>4Master</v>
          </cell>
          <cell r="N292" t="str">
            <v>Life Sciences</v>
          </cell>
          <cell r="P292" t="str">
            <v>3High</v>
          </cell>
          <cell r="R292" t="str">
            <v>Female</v>
          </cell>
          <cell r="T292">
            <v>35</v>
          </cell>
          <cell r="V292" t="str">
            <v>3High</v>
          </cell>
          <cell r="X292">
            <v>5</v>
          </cell>
          <cell r="Z292" t="str">
            <v>Research Director</v>
          </cell>
          <cell r="AB292" t="str">
            <v>1Low</v>
          </cell>
          <cell r="AD292" t="str">
            <v>Single</v>
          </cell>
          <cell r="AF292">
            <v>18665</v>
          </cell>
          <cell r="AI292">
            <v>25594</v>
          </cell>
          <cell r="AK292">
            <v>9</v>
          </cell>
          <cell r="AM292" t="str">
            <v>Yes</v>
          </cell>
          <cell r="AO292">
            <v>11</v>
          </cell>
          <cell r="AQ292" t="str">
            <v>3Excellent</v>
          </cell>
          <cell r="AS292" t="str">
            <v>4Very High</v>
          </cell>
          <cell r="AU292">
            <v>4</v>
          </cell>
          <cell r="AW292" t="str">
            <v>3Better</v>
          </cell>
          <cell r="AY292" t="str">
            <v>No</v>
          </cell>
        </row>
        <row r="293">
          <cell r="B293">
            <v>36</v>
          </cell>
          <cell r="D293" t="str">
            <v>Travel_Rarely</v>
          </cell>
          <cell r="F293">
            <v>506</v>
          </cell>
          <cell r="H293" t="str">
            <v>Research &amp; Development</v>
          </cell>
          <cell r="J293">
            <v>3</v>
          </cell>
          <cell r="L293" t="str">
            <v>3Bachelor</v>
          </cell>
          <cell r="N293" t="str">
            <v>Technical Degree</v>
          </cell>
          <cell r="P293" t="str">
            <v>3High</v>
          </cell>
          <cell r="R293" t="str">
            <v>Male</v>
          </cell>
          <cell r="T293">
            <v>30</v>
          </cell>
          <cell r="V293" t="str">
            <v>3High</v>
          </cell>
          <cell r="X293">
            <v>2</v>
          </cell>
          <cell r="Z293" t="str">
            <v>Research Scientist</v>
          </cell>
          <cell r="AB293" t="str">
            <v>2Medium</v>
          </cell>
          <cell r="AD293" t="str">
            <v>Single</v>
          </cell>
          <cell r="AF293">
            <v>4485</v>
          </cell>
          <cell r="AI293">
            <v>26285</v>
          </cell>
          <cell r="AK293">
            <v>4</v>
          </cell>
          <cell r="AM293" t="str">
            <v>No</v>
          </cell>
          <cell r="AO293">
            <v>12</v>
          </cell>
          <cell r="AQ293" t="str">
            <v>3Excellent</v>
          </cell>
          <cell r="AS293" t="str">
            <v>4Very High</v>
          </cell>
          <cell r="AU293">
            <v>2</v>
          </cell>
          <cell r="AW293" t="str">
            <v>3Better</v>
          </cell>
          <cell r="AY293" t="str">
            <v>No</v>
          </cell>
        </row>
        <row r="294">
          <cell r="B294">
            <v>31</v>
          </cell>
          <cell r="D294" t="str">
            <v>Travel_Frequently</v>
          </cell>
          <cell r="F294">
            <v>444</v>
          </cell>
          <cell r="H294" t="str">
            <v>Sales</v>
          </cell>
          <cell r="J294">
            <v>5</v>
          </cell>
          <cell r="L294" t="str">
            <v>3Bachelor</v>
          </cell>
          <cell r="N294" t="str">
            <v>Marketing</v>
          </cell>
          <cell r="P294" t="str">
            <v>4Ver High</v>
          </cell>
          <cell r="R294" t="str">
            <v>Female</v>
          </cell>
          <cell r="T294">
            <v>84</v>
          </cell>
          <cell r="V294" t="str">
            <v>3High</v>
          </cell>
          <cell r="X294">
            <v>1</v>
          </cell>
          <cell r="Z294" t="str">
            <v>Sales Representative</v>
          </cell>
          <cell r="AB294" t="str">
            <v>2Medium</v>
          </cell>
          <cell r="AD294" t="str">
            <v>Divorced</v>
          </cell>
          <cell r="AF294">
            <v>2789</v>
          </cell>
          <cell r="AI294">
            <v>3909</v>
          </cell>
          <cell r="AK294">
            <v>1</v>
          </cell>
          <cell r="AM294" t="str">
            <v>No</v>
          </cell>
          <cell r="AO294">
            <v>11</v>
          </cell>
          <cell r="AQ294" t="str">
            <v>3Excellent</v>
          </cell>
          <cell r="AS294" t="str">
            <v>3High</v>
          </cell>
          <cell r="AU294">
            <v>5</v>
          </cell>
          <cell r="AW294" t="str">
            <v>2Good</v>
          </cell>
          <cell r="AY294" t="str">
            <v>No</v>
          </cell>
        </row>
        <row r="295">
          <cell r="D295" t="str">
            <v>Travel_Rarely</v>
          </cell>
          <cell r="F295">
            <v>950</v>
          </cell>
          <cell r="H295" t="str">
            <v>Sales</v>
          </cell>
          <cell r="J295">
            <v>4</v>
          </cell>
          <cell r="L295" t="str">
            <v>4Master</v>
          </cell>
          <cell r="N295" t="str">
            <v>Marketing</v>
          </cell>
          <cell r="P295" t="str">
            <v>4Ver High</v>
          </cell>
          <cell r="R295" t="str">
            <v>Male</v>
          </cell>
          <cell r="T295">
            <v>48</v>
          </cell>
          <cell r="V295" t="str">
            <v>2Medium</v>
          </cell>
          <cell r="X295">
            <v>2</v>
          </cell>
          <cell r="Z295" t="str">
            <v>Sales Executive</v>
          </cell>
          <cell r="AB295" t="str">
            <v>4Very High</v>
          </cell>
          <cell r="AD295" t="str">
            <v>Single</v>
          </cell>
          <cell r="AF295">
            <v>5828</v>
          </cell>
          <cell r="AI295">
            <v>8450</v>
          </cell>
          <cell r="AK295">
            <v>1</v>
          </cell>
          <cell r="AM295" t="str">
            <v>Yes</v>
          </cell>
          <cell r="AO295">
            <v>12</v>
          </cell>
          <cell r="AQ295" t="str">
            <v>3Excellent</v>
          </cell>
          <cell r="AS295" t="str">
            <v>2Medium</v>
          </cell>
          <cell r="AU295">
            <v>0</v>
          </cell>
          <cell r="AW295" t="str">
            <v>3Better</v>
          </cell>
          <cell r="AY295" t="str">
            <v>Yes</v>
          </cell>
        </row>
        <row r="296">
          <cell r="B296">
            <v>37</v>
          </cell>
          <cell r="D296" t="str">
            <v>Travel_Frequently</v>
          </cell>
          <cell r="F296">
            <v>889</v>
          </cell>
          <cell r="H296" t="str">
            <v>Research &amp; Development</v>
          </cell>
          <cell r="J296">
            <v>9</v>
          </cell>
          <cell r="L296" t="str">
            <v>3Bachelor</v>
          </cell>
          <cell r="N296" t="str">
            <v>Medical</v>
          </cell>
          <cell r="P296" t="str">
            <v>2Medium</v>
          </cell>
          <cell r="R296" t="str">
            <v>Male</v>
          </cell>
          <cell r="T296">
            <v>53</v>
          </cell>
          <cell r="V296" t="str">
            <v>3High</v>
          </cell>
          <cell r="X296">
            <v>1</v>
          </cell>
          <cell r="Z296" t="str">
            <v>Research Scientist</v>
          </cell>
          <cell r="AB296" t="str">
            <v>4Very High</v>
          </cell>
          <cell r="AD296" t="str">
            <v>Married</v>
          </cell>
          <cell r="AF296">
            <v>2326</v>
          </cell>
          <cell r="AI296">
            <v>11411</v>
          </cell>
          <cell r="AK296">
            <v>1</v>
          </cell>
          <cell r="AM296" t="str">
            <v>Yes</v>
          </cell>
          <cell r="AO296">
            <v>12</v>
          </cell>
          <cell r="AQ296" t="str">
            <v>3Excellent</v>
          </cell>
          <cell r="AS296" t="str">
            <v>3High</v>
          </cell>
          <cell r="AW296" t="str">
            <v>2Good</v>
          </cell>
          <cell r="AY296" t="str">
            <v>No</v>
          </cell>
        </row>
        <row r="297">
          <cell r="B297">
            <v>42</v>
          </cell>
          <cell r="D297" t="str">
            <v>Travel_Frequently</v>
          </cell>
          <cell r="F297">
            <v>555</v>
          </cell>
          <cell r="H297" t="str">
            <v>Sales</v>
          </cell>
          <cell r="J297">
            <v>26</v>
          </cell>
          <cell r="L297" t="str">
            <v>3Bachelor</v>
          </cell>
          <cell r="N297" t="str">
            <v>Marketing</v>
          </cell>
          <cell r="P297" t="str">
            <v>3High</v>
          </cell>
          <cell r="R297" t="str">
            <v>Female</v>
          </cell>
          <cell r="T297">
            <v>77</v>
          </cell>
          <cell r="V297" t="str">
            <v>3High</v>
          </cell>
          <cell r="X297">
            <v>4</v>
          </cell>
          <cell r="Z297" t="str">
            <v>Sales Executive</v>
          </cell>
          <cell r="AB297" t="str">
            <v>2Medium</v>
          </cell>
          <cell r="AD297" t="str">
            <v>Married</v>
          </cell>
          <cell r="AF297">
            <v>13525</v>
          </cell>
          <cell r="AI297">
            <v>14864</v>
          </cell>
          <cell r="AK297">
            <v>5</v>
          </cell>
          <cell r="AM297" t="str">
            <v>No</v>
          </cell>
          <cell r="AO297">
            <v>14</v>
          </cell>
          <cell r="AQ297" t="str">
            <v>3Excellent</v>
          </cell>
          <cell r="AS297" t="str">
            <v>4Very High</v>
          </cell>
          <cell r="AU297">
            <v>2</v>
          </cell>
          <cell r="AW297" t="str">
            <v>4Best</v>
          </cell>
          <cell r="AY297" t="str">
            <v>No</v>
          </cell>
        </row>
        <row r="298">
          <cell r="B298">
            <v>18</v>
          </cell>
          <cell r="D298" t="str">
            <v>Travel_Rarely</v>
          </cell>
          <cell r="F298">
            <v>230</v>
          </cell>
          <cell r="H298" t="str">
            <v>Research &amp; Development</v>
          </cell>
          <cell r="J298">
            <v>3</v>
          </cell>
          <cell r="L298" t="str">
            <v>3Bachelor</v>
          </cell>
          <cell r="N298" t="str">
            <v>Life Sciences</v>
          </cell>
          <cell r="P298" t="str">
            <v>3High</v>
          </cell>
          <cell r="R298" t="str">
            <v>Male</v>
          </cell>
          <cell r="T298">
            <v>54</v>
          </cell>
          <cell r="V298" t="str">
            <v>3High</v>
          </cell>
          <cell r="X298">
            <v>1</v>
          </cell>
          <cell r="Z298" t="str">
            <v>Laboratory Technician</v>
          </cell>
          <cell r="AB298" t="str">
            <v>3High</v>
          </cell>
          <cell r="AD298" t="str">
            <v>Single</v>
          </cell>
          <cell r="AF298">
            <v>1420</v>
          </cell>
          <cell r="AI298">
            <v>25233</v>
          </cell>
          <cell r="AK298">
            <v>1</v>
          </cell>
          <cell r="AM298" t="str">
            <v>No</v>
          </cell>
          <cell r="AO298">
            <v>13</v>
          </cell>
          <cell r="AQ298" t="str">
            <v>3Excellent</v>
          </cell>
          <cell r="AS298" t="str">
            <v>3High</v>
          </cell>
          <cell r="AU298">
            <v>2</v>
          </cell>
          <cell r="AW298" t="str">
            <v>3Better</v>
          </cell>
          <cell r="AY298" t="str">
            <v>Yes</v>
          </cell>
        </row>
        <row r="299">
          <cell r="B299">
            <v>35</v>
          </cell>
          <cell r="D299" t="str">
            <v>Travel_Rarely</v>
          </cell>
          <cell r="F299">
            <v>1232</v>
          </cell>
          <cell r="H299" t="str">
            <v>Sales</v>
          </cell>
          <cell r="J299">
            <v>16</v>
          </cell>
          <cell r="L299" t="str">
            <v>3Bachelor</v>
          </cell>
          <cell r="N299" t="str">
            <v>Marketing</v>
          </cell>
          <cell r="P299" t="str">
            <v>3High</v>
          </cell>
          <cell r="R299" t="str">
            <v>Male</v>
          </cell>
          <cell r="T299">
            <v>96</v>
          </cell>
          <cell r="V299" t="str">
            <v>3High</v>
          </cell>
          <cell r="X299">
            <v>3</v>
          </cell>
          <cell r="Z299" t="str">
            <v>Sales Executive</v>
          </cell>
          <cell r="AB299" t="str">
            <v>2Medium</v>
          </cell>
          <cell r="AD299" t="str">
            <v>Married</v>
          </cell>
          <cell r="AF299">
            <v>8020</v>
          </cell>
          <cell r="AI299">
            <v>5100</v>
          </cell>
          <cell r="AK299">
            <v>0</v>
          </cell>
          <cell r="AM299" t="str">
            <v>No</v>
          </cell>
          <cell r="AO299">
            <v>15</v>
          </cell>
          <cell r="AQ299" t="str">
            <v>3Excellent</v>
          </cell>
          <cell r="AS299" t="str">
            <v>3High</v>
          </cell>
          <cell r="AU299">
            <v>3</v>
          </cell>
          <cell r="AW299" t="str">
            <v>2Good</v>
          </cell>
          <cell r="AY299" t="str">
            <v>No</v>
          </cell>
        </row>
        <row r="300">
          <cell r="B300">
            <v>36</v>
          </cell>
          <cell r="D300" t="str">
            <v>Travel_Frequently</v>
          </cell>
          <cell r="F300">
            <v>566</v>
          </cell>
          <cell r="H300" t="str">
            <v>Research &amp; Development</v>
          </cell>
          <cell r="J300">
            <v>18</v>
          </cell>
          <cell r="L300" t="str">
            <v>4Master</v>
          </cell>
          <cell r="N300" t="str">
            <v>Life Sciences</v>
          </cell>
          <cell r="P300" t="str">
            <v>3High</v>
          </cell>
          <cell r="R300" t="str">
            <v>Male</v>
          </cell>
          <cell r="T300">
            <v>81</v>
          </cell>
          <cell r="V300" t="str">
            <v>4Very High</v>
          </cell>
          <cell r="X300">
            <v>1</v>
          </cell>
          <cell r="Z300" t="str">
            <v>Laboratory Technician</v>
          </cell>
          <cell r="AB300" t="str">
            <v>4Very High</v>
          </cell>
          <cell r="AD300" t="str">
            <v>Married</v>
          </cell>
          <cell r="AF300">
            <v>3688</v>
          </cell>
          <cell r="AI300">
            <v>7122</v>
          </cell>
          <cell r="AK300">
            <v>4</v>
          </cell>
          <cell r="AM300" t="str">
            <v>No</v>
          </cell>
          <cell r="AO300">
            <v>18</v>
          </cell>
          <cell r="AQ300" t="str">
            <v>3Excellent</v>
          </cell>
          <cell r="AS300" t="str">
            <v>4Very High</v>
          </cell>
          <cell r="AU300">
            <v>2</v>
          </cell>
          <cell r="AW300" t="str">
            <v>3Better</v>
          </cell>
          <cell r="AY300" t="str">
            <v>No</v>
          </cell>
        </row>
        <row r="301">
          <cell r="B301">
            <v>51</v>
          </cell>
          <cell r="D301" t="str">
            <v>Travel_Rarely</v>
          </cell>
          <cell r="F301">
            <v>1302</v>
          </cell>
          <cell r="H301" t="str">
            <v>Research &amp; Development</v>
          </cell>
          <cell r="J301">
            <v>2</v>
          </cell>
          <cell r="L301" t="str">
            <v>3Bachelor</v>
          </cell>
          <cell r="N301" t="str">
            <v>Medical</v>
          </cell>
          <cell r="P301" t="str">
            <v>4Ver High</v>
          </cell>
          <cell r="R301" t="str">
            <v>Male</v>
          </cell>
          <cell r="T301">
            <v>84</v>
          </cell>
          <cell r="V301" t="str">
            <v>1Low</v>
          </cell>
          <cell r="X301">
            <v>2</v>
          </cell>
          <cell r="Z301" t="str">
            <v>Manufacturing Director</v>
          </cell>
          <cell r="AB301" t="str">
            <v>2Medium</v>
          </cell>
          <cell r="AD301" t="str">
            <v>Divorced</v>
          </cell>
          <cell r="AF301">
            <v>5482</v>
          </cell>
          <cell r="AI301">
            <v>16321</v>
          </cell>
          <cell r="AK301">
            <v>5</v>
          </cell>
          <cell r="AM301" t="str">
            <v>No</v>
          </cell>
          <cell r="AO301">
            <v>18</v>
          </cell>
          <cell r="AQ301" t="str">
            <v>3Excellent</v>
          </cell>
          <cell r="AS301" t="str">
            <v>4Very High</v>
          </cell>
          <cell r="AU301">
            <v>3</v>
          </cell>
          <cell r="AW301" t="str">
            <v>3Better</v>
          </cell>
          <cell r="AY301" t="str">
            <v>No</v>
          </cell>
        </row>
        <row r="302">
          <cell r="B302">
            <v>41</v>
          </cell>
          <cell r="D302" t="str">
            <v>Travel_Rarely</v>
          </cell>
          <cell r="F302">
            <v>334</v>
          </cell>
          <cell r="H302" t="str">
            <v>Sales</v>
          </cell>
          <cell r="J302">
            <v>2</v>
          </cell>
          <cell r="L302" t="str">
            <v>4Master</v>
          </cell>
          <cell r="N302" t="str">
            <v>Life Sciences</v>
          </cell>
          <cell r="P302" t="str">
            <v>4Ver High</v>
          </cell>
          <cell r="R302" t="str">
            <v>Male</v>
          </cell>
          <cell r="T302">
            <v>88</v>
          </cell>
          <cell r="V302" t="str">
            <v>3High</v>
          </cell>
          <cell r="X302">
            <v>4</v>
          </cell>
          <cell r="Z302" t="str">
            <v>Manager</v>
          </cell>
          <cell r="AB302" t="str">
            <v>2Medium</v>
          </cell>
          <cell r="AD302" t="str">
            <v>Single</v>
          </cell>
          <cell r="AF302">
            <v>16015</v>
          </cell>
          <cell r="AI302">
            <v>15896</v>
          </cell>
          <cell r="AK302">
            <v>1</v>
          </cell>
          <cell r="AM302" t="str">
            <v>No</v>
          </cell>
          <cell r="AO302">
            <v>19</v>
          </cell>
          <cell r="AQ302" t="str">
            <v>3Excellent</v>
          </cell>
          <cell r="AS302" t="str">
            <v>2Medium</v>
          </cell>
          <cell r="AU302">
            <v>2</v>
          </cell>
          <cell r="AW302" t="str">
            <v>3Better</v>
          </cell>
          <cell r="AY302" t="str">
            <v>No</v>
          </cell>
        </row>
        <row r="303">
          <cell r="B303">
            <v>18</v>
          </cell>
          <cell r="D303" t="str">
            <v>Travel_Rarely</v>
          </cell>
          <cell r="F303">
            <v>812</v>
          </cell>
          <cell r="H303" t="str">
            <v>Sales</v>
          </cell>
          <cell r="J303">
            <v>10</v>
          </cell>
          <cell r="L303" t="str">
            <v>3Bachelor</v>
          </cell>
          <cell r="N303" t="str">
            <v>Medical</v>
          </cell>
          <cell r="P303" t="str">
            <v>4Ver High</v>
          </cell>
          <cell r="R303" t="str">
            <v>Female</v>
          </cell>
          <cell r="T303">
            <v>69</v>
          </cell>
          <cell r="V303" t="str">
            <v>2Medium</v>
          </cell>
          <cell r="X303">
            <v>1</v>
          </cell>
          <cell r="Z303" t="str">
            <v>Sales Representative</v>
          </cell>
          <cell r="AB303" t="str">
            <v>3High</v>
          </cell>
          <cell r="AD303" t="str">
            <v>Single</v>
          </cell>
          <cell r="AF303">
            <v>1200</v>
          </cell>
          <cell r="AI303">
            <v>9724</v>
          </cell>
          <cell r="AK303">
            <v>1</v>
          </cell>
          <cell r="AM303" t="str">
            <v>No</v>
          </cell>
          <cell r="AO303">
            <v>12</v>
          </cell>
          <cell r="AQ303" t="str">
            <v>3Excellent</v>
          </cell>
          <cell r="AS303" t="str">
            <v>1Low</v>
          </cell>
          <cell r="AU303">
            <v>2</v>
          </cell>
          <cell r="AW303" t="str">
            <v>3Better</v>
          </cell>
          <cell r="AY303" t="str">
            <v>No</v>
          </cell>
        </row>
        <row r="304">
          <cell r="B304">
            <v>28</v>
          </cell>
          <cell r="D304" t="str">
            <v>Travel_Rarely</v>
          </cell>
          <cell r="F304">
            <v>1476</v>
          </cell>
          <cell r="H304" t="str">
            <v>Research &amp; Development</v>
          </cell>
          <cell r="J304">
            <v>16</v>
          </cell>
          <cell r="L304" t="str">
            <v>2College</v>
          </cell>
          <cell r="N304" t="str">
            <v>Medical</v>
          </cell>
          <cell r="P304" t="str">
            <v>2Medium</v>
          </cell>
          <cell r="R304" t="str">
            <v>Male</v>
          </cell>
          <cell r="T304">
            <v>68</v>
          </cell>
          <cell r="V304" t="str">
            <v>4Very High</v>
          </cell>
          <cell r="X304">
            <v>2</v>
          </cell>
          <cell r="Z304" t="str">
            <v>Healthcare Representative</v>
          </cell>
          <cell r="AB304" t="str">
            <v>1Low</v>
          </cell>
          <cell r="AD304" t="str">
            <v>Single</v>
          </cell>
          <cell r="AF304">
            <v>5661</v>
          </cell>
          <cell r="AI304">
            <v>4824</v>
          </cell>
          <cell r="AK304">
            <v>0</v>
          </cell>
          <cell r="AM304" t="str">
            <v>No</v>
          </cell>
          <cell r="AO304">
            <v>19</v>
          </cell>
          <cell r="AQ304" t="str">
            <v>3Excellent</v>
          </cell>
          <cell r="AS304" t="str">
            <v>3High</v>
          </cell>
          <cell r="AU304">
            <v>2</v>
          </cell>
          <cell r="AW304" t="str">
            <v>3Better</v>
          </cell>
          <cell r="AY304" t="str">
            <v>No</v>
          </cell>
        </row>
        <row r="305">
          <cell r="B305">
            <v>31</v>
          </cell>
          <cell r="D305" t="str">
            <v>Travel_Rarely</v>
          </cell>
          <cell r="F305">
            <v>218</v>
          </cell>
          <cell r="H305" t="str">
            <v>Sales</v>
          </cell>
          <cell r="J305">
            <v>7</v>
          </cell>
          <cell r="L305" t="str">
            <v>3Bachelor</v>
          </cell>
          <cell r="N305" t="str">
            <v>Technical Degree</v>
          </cell>
          <cell r="P305" t="str">
            <v>2Medium</v>
          </cell>
          <cell r="R305" t="str">
            <v>Male</v>
          </cell>
          <cell r="T305">
            <v>100</v>
          </cell>
          <cell r="V305" t="str">
            <v>4Very High</v>
          </cell>
          <cell r="X305">
            <v>2</v>
          </cell>
          <cell r="Z305" t="str">
            <v>Sales Executive</v>
          </cell>
          <cell r="AB305" t="str">
            <v>4Very High</v>
          </cell>
          <cell r="AD305" t="str">
            <v>Married</v>
          </cell>
          <cell r="AF305">
            <v>6929</v>
          </cell>
          <cell r="AI305">
            <v>12241</v>
          </cell>
          <cell r="AK305">
            <v>4</v>
          </cell>
          <cell r="AM305" t="str">
            <v>No</v>
          </cell>
          <cell r="AO305">
            <v>11</v>
          </cell>
          <cell r="AQ305" t="str">
            <v>3Excellent</v>
          </cell>
          <cell r="AS305" t="str">
            <v>2Medium</v>
          </cell>
          <cell r="AU305">
            <v>3</v>
          </cell>
          <cell r="AW305" t="str">
            <v>2Good</v>
          </cell>
          <cell r="AY305" t="str">
            <v>No</v>
          </cell>
        </row>
        <row r="306">
          <cell r="B306">
            <v>39</v>
          </cell>
          <cell r="D306" t="str">
            <v>Travel_Rarely</v>
          </cell>
          <cell r="F306">
            <v>1132</v>
          </cell>
          <cell r="H306" t="str">
            <v>Research &amp; Development</v>
          </cell>
          <cell r="J306">
            <v>1</v>
          </cell>
          <cell r="L306" t="str">
            <v>3Bachelor</v>
          </cell>
          <cell r="N306" t="str">
            <v>Medical</v>
          </cell>
          <cell r="P306" t="str">
            <v>3High</v>
          </cell>
          <cell r="R306" t="str">
            <v>Male</v>
          </cell>
          <cell r="T306">
            <v>48</v>
          </cell>
          <cell r="V306" t="str">
            <v>4Very High</v>
          </cell>
          <cell r="X306">
            <v>3</v>
          </cell>
          <cell r="Z306" t="str">
            <v>Healthcare Representative</v>
          </cell>
          <cell r="AB306" t="str">
            <v>4Very High</v>
          </cell>
          <cell r="AD306" t="str">
            <v>Divorced</v>
          </cell>
          <cell r="AF306">
            <v>9613</v>
          </cell>
          <cell r="AI306">
            <v>10942</v>
          </cell>
          <cell r="AK306">
            <v>0</v>
          </cell>
          <cell r="AM306" t="str">
            <v>No</v>
          </cell>
          <cell r="AO306">
            <v>17</v>
          </cell>
          <cell r="AQ306" t="str">
            <v>3Excellent</v>
          </cell>
          <cell r="AS306" t="str">
            <v>1Low</v>
          </cell>
          <cell r="AU306">
            <v>5</v>
          </cell>
          <cell r="AW306" t="str">
            <v>2Good</v>
          </cell>
          <cell r="AY306" t="str">
            <v>No</v>
          </cell>
        </row>
        <row r="307">
          <cell r="B307">
            <v>36</v>
          </cell>
          <cell r="D307" t="str">
            <v>Non-Travel</v>
          </cell>
          <cell r="F307">
            <v>1105</v>
          </cell>
          <cell r="H307" t="str">
            <v>Research &amp; Development</v>
          </cell>
          <cell r="J307">
            <v>24</v>
          </cell>
          <cell r="L307" t="str">
            <v>4Master</v>
          </cell>
          <cell r="N307" t="str">
            <v>Life Sciences</v>
          </cell>
          <cell r="P307" t="str">
            <v>2Medium</v>
          </cell>
          <cell r="R307" t="str">
            <v>Female</v>
          </cell>
          <cell r="T307">
            <v>47</v>
          </cell>
          <cell r="V307" t="str">
            <v>3High</v>
          </cell>
          <cell r="X307">
            <v>2</v>
          </cell>
          <cell r="Z307" t="str">
            <v>Laboratory Technician</v>
          </cell>
          <cell r="AB307" t="str">
            <v>2Medium</v>
          </cell>
          <cell r="AD307" t="str">
            <v>Married</v>
          </cell>
          <cell r="AF307">
            <v>5674</v>
          </cell>
          <cell r="AI307">
            <v>6927</v>
          </cell>
          <cell r="AK307">
            <v>7</v>
          </cell>
          <cell r="AM307" t="str">
            <v>No</v>
          </cell>
          <cell r="AO307">
            <v>15</v>
          </cell>
          <cell r="AQ307" t="str">
            <v>3Excellent</v>
          </cell>
          <cell r="AS307" t="str">
            <v>3High</v>
          </cell>
          <cell r="AU307">
            <v>3</v>
          </cell>
          <cell r="AW307" t="str">
            <v>3Better</v>
          </cell>
          <cell r="AY307" t="str">
            <v>No</v>
          </cell>
        </row>
        <row r="308">
          <cell r="B308">
            <v>32</v>
          </cell>
          <cell r="D308" t="str">
            <v>Travel_Rarely</v>
          </cell>
          <cell r="F308">
            <v>906</v>
          </cell>
          <cell r="H308" t="str">
            <v>Sales</v>
          </cell>
          <cell r="J308">
            <v>7</v>
          </cell>
          <cell r="L308" t="str">
            <v>3Bachelor</v>
          </cell>
          <cell r="N308" t="str">
            <v>Life Sciences</v>
          </cell>
          <cell r="P308" t="str">
            <v>4Ver High</v>
          </cell>
          <cell r="R308" t="str">
            <v>Male</v>
          </cell>
          <cell r="T308">
            <v>91</v>
          </cell>
          <cell r="V308" t="str">
            <v>2Medium</v>
          </cell>
          <cell r="X308">
            <v>2</v>
          </cell>
          <cell r="Z308" t="str">
            <v>Sales Executive</v>
          </cell>
          <cell r="AB308" t="str">
            <v>3High</v>
          </cell>
          <cell r="AD308" t="str">
            <v>Married</v>
          </cell>
          <cell r="AF308">
            <v>5484</v>
          </cell>
          <cell r="AI308">
            <v>16985</v>
          </cell>
          <cell r="AK308">
            <v>1</v>
          </cell>
          <cell r="AM308" t="str">
            <v>No</v>
          </cell>
          <cell r="AO308">
            <v>14</v>
          </cell>
          <cell r="AQ308" t="str">
            <v>3Excellent</v>
          </cell>
          <cell r="AS308" t="str">
            <v>3High</v>
          </cell>
          <cell r="AU308">
            <v>3</v>
          </cell>
          <cell r="AW308" t="str">
            <v>2Good</v>
          </cell>
          <cell r="AY308" t="str">
            <v>No</v>
          </cell>
        </row>
        <row r="309">
          <cell r="B309">
            <v>38</v>
          </cell>
          <cell r="D309" t="str">
            <v>Travel_Rarely</v>
          </cell>
          <cell r="F309">
            <v>849</v>
          </cell>
          <cell r="H309" t="str">
            <v>Research &amp; Development</v>
          </cell>
          <cell r="J309">
            <v>25</v>
          </cell>
          <cell r="L309" t="str">
            <v>2College</v>
          </cell>
          <cell r="N309" t="str">
            <v>Life Sciences</v>
          </cell>
          <cell r="P309" t="str">
            <v>1Low</v>
          </cell>
          <cell r="R309" t="str">
            <v>Female</v>
          </cell>
          <cell r="T309">
            <v>81</v>
          </cell>
          <cell r="V309" t="str">
            <v>2Medium</v>
          </cell>
          <cell r="X309">
            <v>3</v>
          </cell>
          <cell r="Z309" t="str">
            <v>Research Director</v>
          </cell>
          <cell r="AB309" t="str">
            <v>2Medium</v>
          </cell>
          <cell r="AD309" t="str">
            <v>Married</v>
          </cell>
          <cell r="AF309">
            <v>12061</v>
          </cell>
          <cell r="AI309">
            <v>26707</v>
          </cell>
          <cell r="AK309">
            <v>3</v>
          </cell>
          <cell r="AM309" t="str">
            <v>No</v>
          </cell>
          <cell r="AO309">
            <v>17</v>
          </cell>
          <cell r="AQ309" t="str">
            <v>3Excellent</v>
          </cell>
          <cell r="AS309" t="str">
            <v>3High</v>
          </cell>
          <cell r="AU309">
            <v>2</v>
          </cell>
          <cell r="AW309" t="str">
            <v>3Better</v>
          </cell>
          <cell r="AY309" t="str">
            <v>No</v>
          </cell>
        </row>
        <row r="310">
          <cell r="B310">
            <v>58</v>
          </cell>
          <cell r="D310" t="str">
            <v>Non-Travel</v>
          </cell>
          <cell r="F310">
            <v>390</v>
          </cell>
          <cell r="H310" t="str">
            <v>Research &amp; Development</v>
          </cell>
          <cell r="J310">
            <v>1</v>
          </cell>
          <cell r="L310" t="str">
            <v>4Master</v>
          </cell>
          <cell r="N310" t="str">
            <v>Life Sciences</v>
          </cell>
          <cell r="P310" t="str">
            <v>4Ver High</v>
          </cell>
          <cell r="R310" t="str">
            <v>Male</v>
          </cell>
          <cell r="T310">
            <v>32</v>
          </cell>
          <cell r="V310" t="str">
            <v>1Low</v>
          </cell>
          <cell r="X310">
            <v>2</v>
          </cell>
          <cell r="Z310" t="str">
            <v>Healthcare Representative</v>
          </cell>
          <cell r="AB310" t="str">
            <v>3High</v>
          </cell>
          <cell r="AD310" t="str">
            <v>Divorced</v>
          </cell>
          <cell r="AF310">
            <v>5660</v>
          </cell>
          <cell r="AI310">
            <v>17056</v>
          </cell>
          <cell r="AK310">
            <v>2</v>
          </cell>
          <cell r="AM310" t="str">
            <v>Yes</v>
          </cell>
          <cell r="AO310">
            <v>13</v>
          </cell>
          <cell r="AQ310" t="str">
            <v>3Excellent</v>
          </cell>
          <cell r="AS310" t="str">
            <v>4Very High</v>
          </cell>
          <cell r="AU310">
            <v>2</v>
          </cell>
          <cell r="AW310" t="str">
            <v>3Better</v>
          </cell>
          <cell r="AY310" t="str">
            <v>No</v>
          </cell>
        </row>
        <row r="311">
          <cell r="B311">
            <v>31</v>
          </cell>
          <cell r="D311" t="str">
            <v>Travel_Rarely</v>
          </cell>
          <cell r="F311">
            <v>691</v>
          </cell>
          <cell r="H311" t="str">
            <v>Research &amp; Development</v>
          </cell>
          <cell r="J311">
            <v>5</v>
          </cell>
          <cell r="L311" t="str">
            <v>4Master</v>
          </cell>
          <cell r="N311" t="str">
            <v>Technical Degree</v>
          </cell>
          <cell r="P311" t="str">
            <v>3High</v>
          </cell>
          <cell r="R311" t="str">
            <v>Male</v>
          </cell>
          <cell r="T311">
            <v>86</v>
          </cell>
          <cell r="V311" t="str">
            <v>3High</v>
          </cell>
          <cell r="X311">
            <v>1</v>
          </cell>
          <cell r="Z311" t="str">
            <v>Research Scientist</v>
          </cell>
          <cell r="AB311" t="str">
            <v>4Very High</v>
          </cell>
          <cell r="AD311" t="str">
            <v>Married</v>
          </cell>
          <cell r="AF311">
            <v>4821</v>
          </cell>
          <cell r="AI311">
            <v>10077</v>
          </cell>
          <cell r="AK311">
            <v>0</v>
          </cell>
          <cell r="AM311" t="str">
            <v>Yes</v>
          </cell>
          <cell r="AO311">
            <v>12</v>
          </cell>
          <cell r="AQ311" t="str">
            <v>3Excellent</v>
          </cell>
          <cell r="AS311" t="str">
            <v>3High</v>
          </cell>
          <cell r="AU311">
            <v>4</v>
          </cell>
          <cell r="AW311" t="str">
            <v>3Better</v>
          </cell>
          <cell r="AY311" t="str">
            <v>No</v>
          </cell>
        </row>
        <row r="312">
          <cell r="B312">
            <v>31</v>
          </cell>
          <cell r="D312" t="str">
            <v>Travel_Rarely</v>
          </cell>
          <cell r="F312">
            <v>106</v>
          </cell>
          <cell r="H312" t="str">
            <v>Human Resources</v>
          </cell>
          <cell r="J312">
            <v>2</v>
          </cell>
          <cell r="L312" t="str">
            <v>3Bachelor</v>
          </cell>
          <cell r="N312" t="str">
            <v>Human Resources</v>
          </cell>
          <cell r="P312" t="str">
            <v>1Low</v>
          </cell>
          <cell r="R312" t="str">
            <v>Male</v>
          </cell>
          <cell r="T312">
            <v>62</v>
          </cell>
          <cell r="V312" t="str">
            <v>2Medium</v>
          </cell>
          <cell r="X312">
            <v>2</v>
          </cell>
          <cell r="Z312" t="str">
            <v>Human Resources</v>
          </cell>
          <cell r="AB312" t="str">
            <v>1Low</v>
          </cell>
          <cell r="AD312" t="str">
            <v>Married</v>
          </cell>
          <cell r="AF312">
            <v>6410</v>
          </cell>
          <cell r="AI312">
            <v>17822</v>
          </cell>
          <cell r="AK312">
            <v>3</v>
          </cell>
          <cell r="AM312" t="str">
            <v>No</v>
          </cell>
          <cell r="AO312">
            <v>12</v>
          </cell>
          <cell r="AQ312" t="str">
            <v>3Excellent</v>
          </cell>
          <cell r="AS312" t="str">
            <v>4Very High</v>
          </cell>
          <cell r="AW312" t="str">
            <v>3Better</v>
          </cell>
          <cell r="AY312" t="str">
            <v>No</v>
          </cell>
        </row>
        <row r="313">
          <cell r="B313">
            <v>45</v>
          </cell>
          <cell r="D313" t="str">
            <v>Travel_Frequently</v>
          </cell>
          <cell r="F313">
            <v>1249</v>
          </cell>
          <cell r="H313" t="str">
            <v>Research &amp; Development</v>
          </cell>
          <cell r="J313">
            <v>7</v>
          </cell>
          <cell r="L313" t="str">
            <v>3Bachelor</v>
          </cell>
          <cell r="N313" t="str">
            <v>Life Sciences</v>
          </cell>
          <cell r="P313" t="str">
            <v>1Low</v>
          </cell>
          <cell r="R313" t="str">
            <v>Male</v>
          </cell>
          <cell r="T313">
            <v>97</v>
          </cell>
          <cell r="V313" t="str">
            <v>3High</v>
          </cell>
          <cell r="X313">
            <v>3</v>
          </cell>
          <cell r="Z313" t="str">
            <v>Laboratory Technician</v>
          </cell>
          <cell r="AB313" t="str">
            <v>1Low</v>
          </cell>
          <cell r="AD313" t="str">
            <v>Divorced</v>
          </cell>
          <cell r="AF313">
            <v>5210</v>
          </cell>
          <cell r="AI313">
            <v>20308</v>
          </cell>
          <cell r="AK313">
            <v>1</v>
          </cell>
          <cell r="AM313" t="str">
            <v>No</v>
          </cell>
          <cell r="AO313">
            <v>18</v>
          </cell>
          <cell r="AQ313" t="str">
            <v>3Excellent</v>
          </cell>
          <cell r="AS313" t="str">
            <v>1Low</v>
          </cell>
          <cell r="AU313">
            <v>2</v>
          </cell>
          <cell r="AW313" t="str">
            <v>3Better</v>
          </cell>
          <cell r="AY313" t="str">
            <v>No</v>
          </cell>
        </row>
        <row r="314">
          <cell r="B314">
            <v>31</v>
          </cell>
          <cell r="D314" t="str">
            <v>Travel_Rarely</v>
          </cell>
          <cell r="F314">
            <v>192</v>
          </cell>
          <cell r="H314" t="str">
            <v>Research &amp; Development</v>
          </cell>
          <cell r="J314">
            <v>2</v>
          </cell>
          <cell r="L314" t="str">
            <v>4Master</v>
          </cell>
          <cell r="N314" t="str">
            <v>Life Sciences</v>
          </cell>
          <cell r="P314" t="str">
            <v>3High</v>
          </cell>
          <cell r="R314" t="str">
            <v>Male</v>
          </cell>
          <cell r="T314">
            <v>32</v>
          </cell>
          <cell r="V314" t="str">
            <v>3High</v>
          </cell>
          <cell r="X314">
            <v>1</v>
          </cell>
          <cell r="Z314" t="str">
            <v>Research Scientist</v>
          </cell>
          <cell r="AB314" t="str">
            <v>4Very High</v>
          </cell>
          <cell r="AD314" t="str">
            <v>Divorced</v>
          </cell>
          <cell r="AF314">
            <v>2695</v>
          </cell>
          <cell r="AI314">
            <v>7747</v>
          </cell>
          <cell r="AK314">
            <v>0</v>
          </cell>
          <cell r="AM314" t="str">
            <v>Yes</v>
          </cell>
          <cell r="AO314">
            <v>18</v>
          </cell>
          <cell r="AQ314" t="str">
            <v>3Excellent</v>
          </cell>
          <cell r="AS314" t="str">
            <v>2Medium</v>
          </cell>
          <cell r="AU314">
            <v>2</v>
          </cell>
          <cell r="AW314" t="str">
            <v>1Bad</v>
          </cell>
          <cell r="AY314" t="str">
            <v>No</v>
          </cell>
        </row>
        <row r="315">
          <cell r="B315">
            <v>33</v>
          </cell>
          <cell r="D315" t="str">
            <v>Travel_Frequently</v>
          </cell>
          <cell r="F315">
            <v>553</v>
          </cell>
          <cell r="H315" t="str">
            <v>Research &amp; Development</v>
          </cell>
          <cell r="J315">
            <v>5</v>
          </cell>
          <cell r="N315" t="str">
            <v>Life Sciences</v>
          </cell>
          <cell r="P315" t="str">
            <v>4Ver High</v>
          </cell>
          <cell r="R315" t="str">
            <v>Female</v>
          </cell>
          <cell r="T315">
            <v>74</v>
          </cell>
          <cell r="V315" t="str">
            <v>3High</v>
          </cell>
          <cell r="X315">
            <v>3</v>
          </cell>
          <cell r="Z315" t="str">
            <v>Manager</v>
          </cell>
          <cell r="AB315" t="str">
            <v>2Medium</v>
          </cell>
          <cell r="AD315" t="str">
            <v>Married</v>
          </cell>
          <cell r="AF315">
            <v>11878</v>
          </cell>
          <cell r="AI315">
            <v>23364</v>
          </cell>
          <cell r="AK315">
            <v>6</v>
          </cell>
          <cell r="AM315" t="str">
            <v>No</v>
          </cell>
          <cell r="AO315">
            <v>11</v>
          </cell>
          <cell r="AQ315" t="str">
            <v>3Excellent</v>
          </cell>
          <cell r="AS315" t="str">
            <v>2Medium</v>
          </cell>
          <cell r="AU315">
            <v>2</v>
          </cell>
          <cell r="AW315" t="str">
            <v>3Better</v>
          </cell>
          <cell r="AY315" t="str">
            <v>No</v>
          </cell>
        </row>
        <row r="316">
          <cell r="B316">
            <v>39</v>
          </cell>
          <cell r="D316" t="str">
            <v>Travel_Rarely</v>
          </cell>
          <cell r="F316">
            <v>117</v>
          </cell>
          <cell r="H316" t="str">
            <v>Research &amp; Development</v>
          </cell>
          <cell r="J316">
            <v>10</v>
          </cell>
          <cell r="L316" t="str">
            <v>1Below College</v>
          </cell>
          <cell r="N316" t="str">
            <v>Medical</v>
          </cell>
          <cell r="P316" t="str">
            <v>3High</v>
          </cell>
          <cell r="R316" t="str">
            <v>Male</v>
          </cell>
          <cell r="T316">
            <v>99</v>
          </cell>
          <cell r="V316" t="str">
            <v>3High</v>
          </cell>
          <cell r="X316">
            <v>4</v>
          </cell>
          <cell r="Z316" t="str">
            <v>Manager</v>
          </cell>
          <cell r="AB316" t="str">
            <v>1Low</v>
          </cell>
          <cell r="AD316" t="str">
            <v>Married</v>
          </cell>
          <cell r="AF316">
            <v>17068</v>
          </cell>
          <cell r="AI316">
            <v>5355</v>
          </cell>
          <cell r="AK316">
            <v>1</v>
          </cell>
          <cell r="AM316" t="str">
            <v>Yes</v>
          </cell>
          <cell r="AO316">
            <v>14</v>
          </cell>
          <cell r="AQ316" t="str">
            <v>3Excellent</v>
          </cell>
          <cell r="AS316" t="str">
            <v>4Very High</v>
          </cell>
          <cell r="AU316">
            <v>3</v>
          </cell>
          <cell r="AW316" t="str">
            <v>3Better</v>
          </cell>
          <cell r="AY316" t="str">
            <v>No</v>
          </cell>
        </row>
        <row r="317">
          <cell r="B317">
            <v>43</v>
          </cell>
          <cell r="D317" t="str">
            <v>Travel_Frequently</v>
          </cell>
          <cell r="F317">
            <v>185</v>
          </cell>
          <cell r="H317" t="str">
            <v>Research &amp; Development</v>
          </cell>
          <cell r="J317">
            <v>10</v>
          </cell>
          <cell r="L317" t="str">
            <v>4Master</v>
          </cell>
          <cell r="N317" t="str">
            <v>Life Sciences</v>
          </cell>
          <cell r="P317" t="str">
            <v>3High</v>
          </cell>
          <cell r="R317" t="str">
            <v>Female</v>
          </cell>
          <cell r="T317">
            <v>33</v>
          </cell>
          <cell r="V317" t="str">
            <v>3High</v>
          </cell>
          <cell r="X317">
            <v>1</v>
          </cell>
          <cell r="Z317" t="str">
            <v>Laboratory Technician</v>
          </cell>
          <cell r="AB317" t="str">
            <v>4Very High</v>
          </cell>
          <cell r="AD317" t="str">
            <v>Single</v>
          </cell>
          <cell r="AF317">
            <v>2455</v>
          </cell>
          <cell r="AI317">
            <v>10675</v>
          </cell>
          <cell r="AK317">
            <v>0</v>
          </cell>
          <cell r="AM317" t="str">
            <v>No</v>
          </cell>
          <cell r="AO317">
            <v>19</v>
          </cell>
          <cell r="AQ317" t="str">
            <v>3Excellent</v>
          </cell>
          <cell r="AS317" t="str">
            <v>1Low</v>
          </cell>
          <cell r="AU317">
            <v>5</v>
          </cell>
          <cell r="AW317" t="str">
            <v>3Better</v>
          </cell>
          <cell r="AY317" t="str">
            <v>No</v>
          </cell>
        </row>
        <row r="318">
          <cell r="B318">
            <v>49</v>
          </cell>
          <cell r="D318" t="str">
            <v>Travel_Rarely</v>
          </cell>
          <cell r="F318">
            <v>1091</v>
          </cell>
          <cell r="H318" t="str">
            <v>Research &amp; Development</v>
          </cell>
          <cell r="J318">
            <v>1</v>
          </cell>
          <cell r="L318" t="str">
            <v>2College</v>
          </cell>
          <cell r="N318" t="str">
            <v>Technical Degree</v>
          </cell>
          <cell r="P318" t="str">
            <v>3High</v>
          </cell>
          <cell r="R318" t="str">
            <v>Female</v>
          </cell>
          <cell r="T318">
            <v>90</v>
          </cell>
          <cell r="V318" t="str">
            <v>2Medium</v>
          </cell>
          <cell r="X318">
            <v>4</v>
          </cell>
          <cell r="Z318" t="str">
            <v>Healthcare Representative</v>
          </cell>
          <cell r="AB318" t="str">
            <v>3High</v>
          </cell>
          <cell r="AD318" t="str">
            <v>Single</v>
          </cell>
          <cell r="AF318">
            <v>13964</v>
          </cell>
          <cell r="AI318">
            <v>17810</v>
          </cell>
          <cell r="AK318">
            <v>7</v>
          </cell>
          <cell r="AO318">
            <v>12</v>
          </cell>
          <cell r="AQ318" t="str">
            <v>3Excellent</v>
          </cell>
          <cell r="AS318" t="str">
            <v>4Very High</v>
          </cell>
          <cell r="AU318">
            <v>2</v>
          </cell>
          <cell r="AW318" t="str">
            <v>3Better</v>
          </cell>
          <cell r="AY318" t="str">
            <v>No</v>
          </cell>
        </row>
        <row r="319">
          <cell r="B319">
            <v>52</v>
          </cell>
          <cell r="D319" t="str">
            <v>Travel_Rarely</v>
          </cell>
          <cell r="F319">
            <v>723</v>
          </cell>
          <cell r="H319" t="str">
            <v>Research &amp; Development</v>
          </cell>
          <cell r="J319">
            <v>8</v>
          </cell>
          <cell r="N319" t="str">
            <v>Medical</v>
          </cell>
          <cell r="P319" t="str">
            <v>3High</v>
          </cell>
          <cell r="R319" t="str">
            <v>Male</v>
          </cell>
          <cell r="T319">
            <v>85</v>
          </cell>
          <cell r="V319" t="str">
            <v>2Medium</v>
          </cell>
          <cell r="X319">
            <v>2</v>
          </cell>
          <cell r="Z319" t="str">
            <v>Research Scientist</v>
          </cell>
          <cell r="AB319" t="str">
            <v>2Medium</v>
          </cell>
          <cell r="AD319" t="str">
            <v>Married</v>
          </cell>
          <cell r="AF319">
            <v>4941</v>
          </cell>
          <cell r="AI319">
            <v>17747</v>
          </cell>
          <cell r="AK319">
            <v>2</v>
          </cell>
          <cell r="AM319" t="str">
            <v>No</v>
          </cell>
          <cell r="AO319">
            <v>15</v>
          </cell>
          <cell r="AQ319" t="str">
            <v>3Excellent</v>
          </cell>
          <cell r="AS319" t="str">
            <v>1Low</v>
          </cell>
          <cell r="AU319">
            <v>3</v>
          </cell>
          <cell r="AW319" t="str">
            <v>2Good</v>
          </cell>
          <cell r="AY319" t="str">
            <v>Yes</v>
          </cell>
        </row>
        <row r="320">
          <cell r="B320">
            <v>27</v>
          </cell>
          <cell r="D320" t="str">
            <v>Travel_Rarely</v>
          </cell>
          <cell r="F320">
            <v>1220</v>
          </cell>
          <cell r="H320" t="str">
            <v>Research &amp; Development</v>
          </cell>
          <cell r="J320">
            <v>5</v>
          </cell>
          <cell r="L320" t="str">
            <v>3Bachelor</v>
          </cell>
          <cell r="N320" t="str">
            <v>Life Sciences</v>
          </cell>
          <cell r="P320" t="str">
            <v>3High</v>
          </cell>
          <cell r="R320" t="str">
            <v>Female</v>
          </cell>
          <cell r="T320">
            <v>85</v>
          </cell>
          <cell r="V320" t="str">
            <v>3High</v>
          </cell>
          <cell r="X320">
            <v>1</v>
          </cell>
          <cell r="Z320" t="str">
            <v>Research Scientist</v>
          </cell>
          <cell r="AB320" t="str">
            <v>2Medium</v>
          </cell>
          <cell r="AD320" t="str">
            <v>Single</v>
          </cell>
          <cell r="AF320">
            <v>2478</v>
          </cell>
          <cell r="AI320">
            <v>20938</v>
          </cell>
          <cell r="AK320">
            <v>1</v>
          </cell>
          <cell r="AM320" t="str">
            <v>Yes</v>
          </cell>
          <cell r="AO320">
            <v>12</v>
          </cell>
          <cell r="AQ320" t="str">
            <v>3Excellent</v>
          </cell>
          <cell r="AS320" t="str">
            <v>2Medium</v>
          </cell>
          <cell r="AU320">
            <v>2</v>
          </cell>
          <cell r="AW320" t="str">
            <v>2Good</v>
          </cell>
          <cell r="AY320" t="str">
            <v>No</v>
          </cell>
        </row>
        <row r="321">
          <cell r="B321">
            <v>32</v>
          </cell>
          <cell r="D321" t="str">
            <v>Travel_Rarely</v>
          </cell>
          <cell r="F321">
            <v>588</v>
          </cell>
          <cell r="H321" t="str">
            <v>Sales</v>
          </cell>
          <cell r="J321">
            <v>8</v>
          </cell>
          <cell r="L321" t="str">
            <v>2College</v>
          </cell>
          <cell r="N321" t="str">
            <v>Technical Degree</v>
          </cell>
          <cell r="P321" t="str">
            <v>3High</v>
          </cell>
          <cell r="R321" t="str">
            <v>Female</v>
          </cell>
          <cell r="T321">
            <v>65</v>
          </cell>
          <cell r="V321" t="str">
            <v>2Medium</v>
          </cell>
          <cell r="X321">
            <v>2</v>
          </cell>
          <cell r="Z321" t="str">
            <v>Sales Executive</v>
          </cell>
          <cell r="AB321" t="str">
            <v>2Medium</v>
          </cell>
          <cell r="AD321" t="str">
            <v>Married</v>
          </cell>
          <cell r="AF321">
            <v>5228</v>
          </cell>
          <cell r="AI321">
            <v>24624</v>
          </cell>
          <cell r="AK321">
            <v>1</v>
          </cell>
          <cell r="AM321" t="str">
            <v>Yes</v>
          </cell>
          <cell r="AO321">
            <v>11</v>
          </cell>
          <cell r="AQ321" t="str">
            <v>3Excellent</v>
          </cell>
          <cell r="AS321" t="str">
            <v>4Very High</v>
          </cell>
          <cell r="AU321">
            <v>2</v>
          </cell>
          <cell r="AW321" t="str">
            <v>3Better</v>
          </cell>
          <cell r="AY321" t="str">
            <v>No</v>
          </cell>
        </row>
        <row r="322">
          <cell r="B322">
            <v>27</v>
          </cell>
          <cell r="D322" t="str">
            <v>Travel_Rarely</v>
          </cell>
          <cell r="F322">
            <v>1377</v>
          </cell>
          <cell r="H322" t="str">
            <v>Sales</v>
          </cell>
          <cell r="J322">
            <v>2</v>
          </cell>
          <cell r="L322" t="str">
            <v>3Bachelor</v>
          </cell>
          <cell r="N322" t="str">
            <v>Life Sciences</v>
          </cell>
          <cell r="P322" t="str">
            <v>4Ver High</v>
          </cell>
          <cell r="R322" t="str">
            <v>Male</v>
          </cell>
          <cell r="T322">
            <v>74</v>
          </cell>
          <cell r="V322" t="str">
            <v>3High</v>
          </cell>
          <cell r="X322">
            <v>2</v>
          </cell>
          <cell r="Z322" t="str">
            <v>Sales Executive</v>
          </cell>
          <cell r="AB322" t="str">
            <v>3High</v>
          </cell>
          <cell r="AD322" t="str">
            <v>Single</v>
          </cell>
          <cell r="AF322">
            <v>4478</v>
          </cell>
          <cell r="AI322">
            <v>5242</v>
          </cell>
          <cell r="AK322">
            <v>1</v>
          </cell>
          <cell r="AM322" t="str">
            <v>Yes</v>
          </cell>
          <cell r="AO322">
            <v>11</v>
          </cell>
          <cell r="AQ322" t="str">
            <v>3Excellent</v>
          </cell>
          <cell r="AS322" t="str">
            <v>1Low</v>
          </cell>
          <cell r="AU322">
            <v>3</v>
          </cell>
          <cell r="AW322" t="str">
            <v>3Better</v>
          </cell>
          <cell r="AY322" t="str">
            <v>No</v>
          </cell>
        </row>
        <row r="323">
          <cell r="B323">
            <v>31</v>
          </cell>
          <cell r="D323" t="str">
            <v>Travel_Rarely</v>
          </cell>
          <cell r="F323">
            <v>691</v>
          </cell>
          <cell r="H323" t="str">
            <v>Sales</v>
          </cell>
          <cell r="J323">
            <v>7</v>
          </cell>
          <cell r="L323" t="str">
            <v>3Bachelor</v>
          </cell>
          <cell r="N323" t="str">
            <v>Marketing</v>
          </cell>
          <cell r="P323" t="str">
            <v>4Ver High</v>
          </cell>
          <cell r="R323" t="str">
            <v>Male</v>
          </cell>
          <cell r="T323">
            <v>73</v>
          </cell>
          <cell r="V323" t="str">
            <v>3High</v>
          </cell>
          <cell r="X323">
            <v>2</v>
          </cell>
          <cell r="Z323" t="str">
            <v>Sales Executive</v>
          </cell>
          <cell r="AB323" t="str">
            <v>4Very High</v>
          </cell>
          <cell r="AD323" t="str">
            <v>Divorced</v>
          </cell>
          <cell r="AF323">
            <v>7547</v>
          </cell>
          <cell r="AI323">
            <v>7143</v>
          </cell>
          <cell r="AK323">
            <v>4</v>
          </cell>
          <cell r="AM323" t="str">
            <v>No</v>
          </cell>
          <cell r="AO323">
            <v>12</v>
          </cell>
          <cell r="AQ323" t="str">
            <v>3Excellent</v>
          </cell>
          <cell r="AS323" t="str">
            <v>4Very High</v>
          </cell>
          <cell r="AU323">
            <v>3</v>
          </cell>
          <cell r="AW323" t="str">
            <v>3Better</v>
          </cell>
          <cell r="AY323" t="str">
            <v>No</v>
          </cell>
        </row>
        <row r="324">
          <cell r="B324">
            <v>32</v>
          </cell>
          <cell r="D324" t="str">
            <v>Travel_Rarely</v>
          </cell>
          <cell r="F324">
            <v>1018</v>
          </cell>
          <cell r="H324" t="str">
            <v>Research &amp; Development</v>
          </cell>
          <cell r="J324">
            <v>2</v>
          </cell>
          <cell r="L324" t="str">
            <v>4Master</v>
          </cell>
          <cell r="N324" t="str">
            <v>Medical</v>
          </cell>
          <cell r="P324" t="str">
            <v>1Low</v>
          </cell>
          <cell r="R324" t="str">
            <v>Female</v>
          </cell>
          <cell r="T324">
            <v>74</v>
          </cell>
          <cell r="V324" t="str">
            <v>4Very High</v>
          </cell>
          <cell r="X324">
            <v>2</v>
          </cell>
          <cell r="Z324" t="str">
            <v>Research Scientist</v>
          </cell>
          <cell r="AB324" t="str">
            <v>4Very High</v>
          </cell>
          <cell r="AD324" t="str">
            <v>Single</v>
          </cell>
          <cell r="AI324">
            <v>10557</v>
          </cell>
          <cell r="AK324">
            <v>7</v>
          </cell>
          <cell r="AM324" t="str">
            <v>No</v>
          </cell>
          <cell r="AO324">
            <v>16</v>
          </cell>
          <cell r="AS324" t="str">
            <v>3High</v>
          </cell>
          <cell r="AU324">
            <v>0</v>
          </cell>
          <cell r="AW324" t="str">
            <v>2Good</v>
          </cell>
          <cell r="AY324" t="str">
            <v>No</v>
          </cell>
        </row>
        <row r="325">
          <cell r="B325">
            <v>28</v>
          </cell>
          <cell r="D325" t="str">
            <v>Travel_Rarely</v>
          </cell>
          <cell r="F325">
            <v>1157</v>
          </cell>
          <cell r="H325" t="str">
            <v>Research &amp; Development</v>
          </cell>
          <cell r="J325">
            <v>2</v>
          </cell>
          <cell r="L325" t="str">
            <v>4Master</v>
          </cell>
          <cell r="N325" t="str">
            <v>Medical</v>
          </cell>
          <cell r="P325" t="str">
            <v>1Low</v>
          </cell>
          <cell r="R325" t="str">
            <v>Male</v>
          </cell>
          <cell r="T325">
            <v>84</v>
          </cell>
          <cell r="V325" t="str">
            <v>1Low</v>
          </cell>
          <cell r="X325">
            <v>1</v>
          </cell>
          <cell r="Z325" t="str">
            <v>Research Scientist</v>
          </cell>
          <cell r="AB325" t="str">
            <v>4Very High</v>
          </cell>
          <cell r="AD325" t="str">
            <v>Married</v>
          </cell>
          <cell r="AF325">
            <v>3464</v>
          </cell>
          <cell r="AI325">
            <v>24737</v>
          </cell>
          <cell r="AK325">
            <v>5</v>
          </cell>
          <cell r="AM325" t="str">
            <v>Yes</v>
          </cell>
          <cell r="AO325">
            <v>13</v>
          </cell>
          <cell r="AQ325" t="str">
            <v>3Excellent</v>
          </cell>
          <cell r="AS325" t="str">
            <v>4Very High</v>
          </cell>
          <cell r="AU325">
            <v>4</v>
          </cell>
          <cell r="AW325" t="str">
            <v>2Good</v>
          </cell>
          <cell r="AY325" t="str">
            <v>Yes</v>
          </cell>
        </row>
        <row r="326">
          <cell r="B326">
            <v>30</v>
          </cell>
          <cell r="D326" t="str">
            <v>Travel_Rarely</v>
          </cell>
          <cell r="F326">
            <v>1275</v>
          </cell>
          <cell r="H326" t="str">
            <v>Research &amp; Development</v>
          </cell>
          <cell r="J326">
            <v>28</v>
          </cell>
          <cell r="L326" t="str">
            <v>2College</v>
          </cell>
          <cell r="N326" t="str">
            <v>Medical</v>
          </cell>
          <cell r="P326" t="str">
            <v>4Ver High</v>
          </cell>
          <cell r="R326" t="str">
            <v>Female</v>
          </cell>
          <cell r="T326">
            <v>64</v>
          </cell>
          <cell r="V326" t="str">
            <v>3High</v>
          </cell>
          <cell r="X326">
            <v>2</v>
          </cell>
          <cell r="Z326" t="str">
            <v>Research Scientist</v>
          </cell>
          <cell r="AB326" t="str">
            <v>4Very High</v>
          </cell>
          <cell r="AD326" t="str">
            <v>Married</v>
          </cell>
          <cell r="AF326">
            <v>5775</v>
          </cell>
          <cell r="AI326">
            <v>11934</v>
          </cell>
          <cell r="AK326">
            <v>1</v>
          </cell>
          <cell r="AM326" t="str">
            <v>No</v>
          </cell>
          <cell r="AO326">
            <v>13</v>
          </cell>
          <cell r="AQ326" t="str">
            <v>3Excellent</v>
          </cell>
          <cell r="AS326" t="str">
            <v>4Very High</v>
          </cell>
          <cell r="AU326">
            <v>2</v>
          </cell>
          <cell r="AW326" t="str">
            <v>3Better</v>
          </cell>
          <cell r="AY326" t="str">
            <v>No</v>
          </cell>
        </row>
        <row r="327">
          <cell r="B327">
            <v>31</v>
          </cell>
          <cell r="D327" t="str">
            <v>Travel_Frequently</v>
          </cell>
          <cell r="F327">
            <v>798</v>
          </cell>
          <cell r="H327" t="str">
            <v>Research &amp; Development</v>
          </cell>
          <cell r="J327">
            <v>7</v>
          </cell>
          <cell r="L327" t="str">
            <v>2College</v>
          </cell>
          <cell r="N327" t="str">
            <v>Life Sciences</v>
          </cell>
          <cell r="P327" t="str">
            <v>3High</v>
          </cell>
          <cell r="R327" t="str">
            <v>Female</v>
          </cell>
          <cell r="T327">
            <v>48</v>
          </cell>
          <cell r="V327" t="str">
            <v>2Medium</v>
          </cell>
          <cell r="X327">
            <v>3</v>
          </cell>
          <cell r="Z327" t="str">
            <v>Manufacturing Director</v>
          </cell>
          <cell r="AB327" t="str">
            <v>3High</v>
          </cell>
          <cell r="AD327" t="str">
            <v>Married</v>
          </cell>
          <cell r="AF327">
            <v>8943</v>
          </cell>
          <cell r="AI327">
            <v>14034</v>
          </cell>
          <cell r="AK327">
            <v>1</v>
          </cell>
          <cell r="AM327" t="str">
            <v>No</v>
          </cell>
          <cell r="AO327">
            <v>24</v>
          </cell>
          <cell r="AQ327" t="str">
            <v>4Outstanding</v>
          </cell>
          <cell r="AS327" t="str">
            <v>1Low</v>
          </cell>
          <cell r="AU327">
            <v>2</v>
          </cell>
          <cell r="AW327" t="str">
            <v>3Better</v>
          </cell>
          <cell r="AY327" t="str">
            <v>No</v>
          </cell>
        </row>
        <row r="328">
          <cell r="B328">
            <v>39</v>
          </cell>
          <cell r="D328" t="str">
            <v>Travel_Frequently</v>
          </cell>
          <cell r="F328">
            <v>672</v>
          </cell>
          <cell r="H328" t="str">
            <v>Research &amp; Development</v>
          </cell>
          <cell r="J328">
            <v>7</v>
          </cell>
          <cell r="L328" t="str">
            <v>2College</v>
          </cell>
          <cell r="N328" t="str">
            <v>Medical</v>
          </cell>
          <cell r="P328" t="str">
            <v>3High</v>
          </cell>
          <cell r="R328" t="str">
            <v>Male</v>
          </cell>
          <cell r="T328">
            <v>54</v>
          </cell>
          <cell r="V328" t="str">
            <v>2Medium</v>
          </cell>
          <cell r="X328">
            <v>5</v>
          </cell>
          <cell r="Z328" t="str">
            <v>Manager</v>
          </cell>
          <cell r="AB328" t="str">
            <v>4Very High</v>
          </cell>
          <cell r="AD328" t="str">
            <v>Married</v>
          </cell>
          <cell r="AF328">
            <v>19272</v>
          </cell>
          <cell r="AI328">
            <v>21141</v>
          </cell>
          <cell r="AK328">
            <v>1</v>
          </cell>
          <cell r="AM328" t="str">
            <v>No</v>
          </cell>
          <cell r="AO328">
            <v>15</v>
          </cell>
          <cell r="AQ328" t="str">
            <v>3Excellent</v>
          </cell>
          <cell r="AS328" t="str">
            <v>1Low</v>
          </cell>
          <cell r="AU328">
            <v>2</v>
          </cell>
          <cell r="AW328" t="str">
            <v>3Better</v>
          </cell>
          <cell r="AY328" t="str">
            <v>No</v>
          </cell>
        </row>
        <row r="329">
          <cell r="B329">
            <v>39</v>
          </cell>
          <cell r="D329" t="str">
            <v>Travel_Rarely</v>
          </cell>
          <cell r="F329">
            <v>1162</v>
          </cell>
          <cell r="H329" t="str">
            <v>Sales</v>
          </cell>
          <cell r="J329">
            <v>3</v>
          </cell>
          <cell r="L329" t="str">
            <v>2College</v>
          </cell>
          <cell r="N329" t="str">
            <v>Medical</v>
          </cell>
          <cell r="P329" t="str">
            <v>4Ver High</v>
          </cell>
          <cell r="R329" t="str">
            <v>Female</v>
          </cell>
          <cell r="T329">
            <v>41</v>
          </cell>
          <cell r="V329" t="str">
            <v>3High</v>
          </cell>
          <cell r="X329">
            <v>2</v>
          </cell>
          <cell r="Z329" t="str">
            <v>Sales Executive</v>
          </cell>
          <cell r="AB329" t="str">
            <v>3High</v>
          </cell>
          <cell r="AD329" t="str">
            <v>Married</v>
          </cell>
          <cell r="AF329">
            <v>5238</v>
          </cell>
          <cell r="AI329">
            <v>17778</v>
          </cell>
          <cell r="AK329">
            <v>4</v>
          </cell>
          <cell r="AM329" t="str">
            <v>Yes</v>
          </cell>
          <cell r="AO329">
            <v>18</v>
          </cell>
          <cell r="AQ329" t="str">
            <v>3Excellent</v>
          </cell>
          <cell r="AS329" t="str">
            <v>1Low</v>
          </cell>
          <cell r="AU329">
            <v>3</v>
          </cell>
          <cell r="AW329" t="str">
            <v>2Good</v>
          </cell>
          <cell r="AY329" t="str">
            <v>Yes</v>
          </cell>
        </row>
        <row r="330">
          <cell r="B330">
            <v>33</v>
          </cell>
          <cell r="D330" t="str">
            <v>Travel_Frequently</v>
          </cell>
          <cell r="F330">
            <v>508</v>
          </cell>
          <cell r="H330" t="str">
            <v>Sales</v>
          </cell>
          <cell r="J330">
            <v>10</v>
          </cell>
          <cell r="L330" t="str">
            <v>3Bachelor</v>
          </cell>
          <cell r="N330" t="str">
            <v>Marketing</v>
          </cell>
          <cell r="P330" t="str">
            <v>2Medium</v>
          </cell>
          <cell r="R330" t="str">
            <v>Male</v>
          </cell>
          <cell r="T330">
            <v>46</v>
          </cell>
          <cell r="V330" t="str">
            <v>2Medium</v>
          </cell>
          <cell r="X330">
            <v>2</v>
          </cell>
          <cell r="Z330" t="str">
            <v>Sales Executive</v>
          </cell>
          <cell r="AB330" t="str">
            <v>4Very High</v>
          </cell>
          <cell r="AD330" t="str">
            <v>Single</v>
          </cell>
          <cell r="AF330">
            <v>4682</v>
          </cell>
          <cell r="AI330">
            <v>4317</v>
          </cell>
          <cell r="AK330">
            <v>3</v>
          </cell>
          <cell r="AM330" t="str">
            <v>No</v>
          </cell>
          <cell r="AO330">
            <v>14</v>
          </cell>
          <cell r="AQ330" t="str">
            <v>3Excellent</v>
          </cell>
          <cell r="AS330" t="str">
            <v>3High</v>
          </cell>
          <cell r="AU330">
            <v>6</v>
          </cell>
          <cell r="AW330" t="str">
            <v>2Good</v>
          </cell>
          <cell r="AY330" t="str">
            <v>No</v>
          </cell>
        </row>
        <row r="331">
          <cell r="B331">
            <v>47</v>
          </cell>
          <cell r="D331" t="str">
            <v>Travel_Rarely</v>
          </cell>
          <cell r="F331">
            <v>1482</v>
          </cell>
          <cell r="H331" t="str">
            <v>Research &amp; Development</v>
          </cell>
          <cell r="J331">
            <v>5</v>
          </cell>
          <cell r="L331" t="str">
            <v>5Doctor</v>
          </cell>
          <cell r="N331" t="str">
            <v>Life Sciences</v>
          </cell>
          <cell r="P331" t="str">
            <v>4Ver High</v>
          </cell>
          <cell r="R331" t="str">
            <v>Male</v>
          </cell>
          <cell r="T331">
            <v>42</v>
          </cell>
          <cell r="V331" t="str">
            <v>3High</v>
          </cell>
          <cell r="X331">
            <v>5</v>
          </cell>
          <cell r="Z331" t="str">
            <v>Research Director</v>
          </cell>
          <cell r="AB331" t="str">
            <v>3High</v>
          </cell>
          <cell r="AD331" t="str">
            <v>Married</v>
          </cell>
          <cell r="AF331">
            <v>18300</v>
          </cell>
          <cell r="AI331">
            <v>16375</v>
          </cell>
          <cell r="AK331">
            <v>4</v>
          </cell>
          <cell r="AM331" t="str">
            <v>No</v>
          </cell>
          <cell r="AO331">
            <v>11</v>
          </cell>
          <cell r="AQ331" t="str">
            <v>3Excellent</v>
          </cell>
          <cell r="AS331" t="str">
            <v>2Medium</v>
          </cell>
          <cell r="AU331">
            <v>2</v>
          </cell>
          <cell r="AW331" t="str">
            <v>3Better</v>
          </cell>
          <cell r="AY331" t="str">
            <v>No</v>
          </cell>
        </row>
        <row r="332">
          <cell r="B332">
            <v>43</v>
          </cell>
          <cell r="D332" t="str">
            <v>Travel_Frequently</v>
          </cell>
          <cell r="F332">
            <v>559</v>
          </cell>
          <cell r="H332" t="str">
            <v>Research &amp; Development</v>
          </cell>
          <cell r="J332">
            <v>10</v>
          </cell>
          <cell r="L332" t="str">
            <v>4Master</v>
          </cell>
          <cell r="N332" t="str">
            <v>Life Sciences</v>
          </cell>
          <cell r="P332" t="str">
            <v>3High</v>
          </cell>
          <cell r="R332" t="str">
            <v>Female</v>
          </cell>
          <cell r="T332">
            <v>82</v>
          </cell>
          <cell r="V332" t="str">
            <v>2Medium</v>
          </cell>
          <cell r="X332">
            <v>2</v>
          </cell>
          <cell r="Z332" t="str">
            <v>Laboratory Technician</v>
          </cell>
          <cell r="AB332" t="str">
            <v>3High</v>
          </cell>
          <cell r="AD332" t="str">
            <v>Divorced</v>
          </cell>
          <cell r="AF332">
            <v>5257</v>
          </cell>
          <cell r="AI332">
            <v>6227</v>
          </cell>
          <cell r="AK332">
            <v>1</v>
          </cell>
          <cell r="AM332" t="str">
            <v>No</v>
          </cell>
          <cell r="AO332">
            <v>11</v>
          </cell>
          <cell r="AQ332" t="str">
            <v>3Excellent</v>
          </cell>
          <cell r="AS332" t="str">
            <v>2Medium</v>
          </cell>
          <cell r="AW332" t="str">
            <v>4Best</v>
          </cell>
          <cell r="AY332" t="str">
            <v>No</v>
          </cell>
        </row>
        <row r="333">
          <cell r="B333">
            <v>27</v>
          </cell>
          <cell r="D333" t="str">
            <v>Non-Travel</v>
          </cell>
          <cell r="F333">
            <v>210</v>
          </cell>
          <cell r="H333" t="str">
            <v>Sales</v>
          </cell>
          <cell r="J333">
            <v>1</v>
          </cell>
          <cell r="L333" t="str">
            <v>1Below College</v>
          </cell>
          <cell r="N333" t="str">
            <v>Marketing</v>
          </cell>
          <cell r="P333" t="str">
            <v>3High</v>
          </cell>
          <cell r="R333" t="str">
            <v>Male</v>
          </cell>
          <cell r="T333">
            <v>73</v>
          </cell>
          <cell r="V333" t="str">
            <v>3High</v>
          </cell>
          <cell r="X333">
            <v>2</v>
          </cell>
          <cell r="Z333" t="str">
            <v>Sales Executive</v>
          </cell>
          <cell r="AB333" t="str">
            <v>2Medium</v>
          </cell>
          <cell r="AD333" t="str">
            <v>Married</v>
          </cell>
          <cell r="AF333">
            <v>6349</v>
          </cell>
          <cell r="AI333">
            <v>22107</v>
          </cell>
          <cell r="AK333">
            <v>0</v>
          </cell>
          <cell r="AM333" t="str">
            <v>Yes</v>
          </cell>
          <cell r="AO333">
            <v>13</v>
          </cell>
          <cell r="AQ333" t="str">
            <v>3Excellent</v>
          </cell>
          <cell r="AS333" t="str">
            <v>4Very High</v>
          </cell>
          <cell r="AU333">
            <v>0</v>
          </cell>
          <cell r="AW333" t="str">
            <v>3Better</v>
          </cell>
          <cell r="AY333" t="str">
            <v>No</v>
          </cell>
        </row>
        <row r="334">
          <cell r="B334">
            <v>54</v>
          </cell>
          <cell r="D334" t="str">
            <v>Travel_Frequently</v>
          </cell>
          <cell r="F334">
            <v>928</v>
          </cell>
          <cell r="H334" t="str">
            <v>Research &amp; Development</v>
          </cell>
          <cell r="J334">
            <v>20</v>
          </cell>
          <cell r="L334" t="str">
            <v>4Master</v>
          </cell>
          <cell r="N334" t="str">
            <v>Life Sciences</v>
          </cell>
          <cell r="P334" t="str">
            <v>4Ver High</v>
          </cell>
          <cell r="R334" t="str">
            <v>Female</v>
          </cell>
          <cell r="T334">
            <v>31</v>
          </cell>
          <cell r="V334" t="str">
            <v>3High</v>
          </cell>
          <cell r="X334">
            <v>2</v>
          </cell>
          <cell r="Z334" t="str">
            <v>Research Scientist</v>
          </cell>
          <cell r="AB334" t="str">
            <v>3High</v>
          </cell>
          <cell r="AD334" t="str">
            <v>Single</v>
          </cell>
          <cell r="AF334">
            <v>4869</v>
          </cell>
          <cell r="AI334">
            <v>16885</v>
          </cell>
          <cell r="AK334">
            <v>3</v>
          </cell>
          <cell r="AM334" t="str">
            <v>No</v>
          </cell>
          <cell r="AO334">
            <v>12</v>
          </cell>
          <cell r="AQ334" t="str">
            <v>3Excellent</v>
          </cell>
          <cell r="AS334" t="str">
            <v>4Very High</v>
          </cell>
          <cell r="AU334">
            <v>4</v>
          </cell>
          <cell r="AW334" t="str">
            <v>2Good</v>
          </cell>
          <cell r="AY334" t="str">
            <v>No</v>
          </cell>
        </row>
        <row r="335">
          <cell r="B335">
            <v>43</v>
          </cell>
          <cell r="D335" t="str">
            <v>Travel_Rarely</v>
          </cell>
          <cell r="F335">
            <v>1001</v>
          </cell>
          <cell r="H335" t="str">
            <v>Research &amp; Development</v>
          </cell>
          <cell r="J335">
            <v>7</v>
          </cell>
          <cell r="L335" t="str">
            <v>3Bachelor</v>
          </cell>
          <cell r="N335" t="str">
            <v>Life Sciences</v>
          </cell>
          <cell r="P335" t="str">
            <v>3High</v>
          </cell>
          <cell r="R335" t="str">
            <v>Female</v>
          </cell>
          <cell r="T335">
            <v>43</v>
          </cell>
          <cell r="V335" t="str">
            <v>3High</v>
          </cell>
          <cell r="X335">
            <v>3</v>
          </cell>
          <cell r="Z335" t="str">
            <v>Healthcare Representative</v>
          </cell>
          <cell r="AB335" t="str">
            <v>1Low</v>
          </cell>
          <cell r="AD335" t="str">
            <v>Married</v>
          </cell>
          <cell r="AF335">
            <v>9985</v>
          </cell>
          <cell r="AI335">
            <v>9262</v>
          </cell>
          <cell r="AK335">
            <v>8</v>
          </cell>
          <cell r="AM335" t="str">
            <v>No</v>
          </cell>
          <cell r="AO335">
            <v>16</v>
          </cell>
          <cell r="AQ335" t="str">
            <v>3Excellent</v>
          </cell>
          <cell r="AS335" t="str">
            <v>1Low</v>
          </cell>
          <cell r="AU335">
            <v>1</v>
          </cell>
          <cell r="AW335" t="str">
            <v>2Good</v>
          </cell>
          <cell r="AY335" t="str">
            <v>No</v>
          </cell>
        </row>
        <row r="336">
          <cell r="B336">
            <v>45</v>
          </cell>
          <cell r="D336" t="str">
            <v>Travel_Rarely</v>
          </cell>
          <cell r="F336">
            <v>549</v>
          </cell>
          <cell r="H336" t="str">
            <v>Research &amp; Development</v>
          </cell>
          <cell r="J336">
            <v>8</v>
          </cell>
          <cell r="L336" t="str">
            <v>4Master</v>
          </cell>
          <cell r="N336" t="str">
            <v>Other</v>
          </cell>
          <cell r="P336" t="str">
            <v>4Ver High</v>
          </cell>
          <cell r="R336" t="str">
            <v>Male</v>
          </cell>
          <cell r="T336">
            <v>75</v>
          </cell>
          <cell r="V336" t="str">
            <v>3High</v>
          </cell>
          <cell r="X336">
            <v>2</v>
          </cell>
          <cell r="Z336" t="str">
            <v>Research Scientist</v>
          </cell>
          <cell r="AB336" t="str">
            <v>4Very High</v>
          </cell>
          <cell r="AD336" t="str">
            <v>Married</v>
          </cell>
          <cell r="AF336">
            <v>3697</v>
          </cell>
          <cell r="AI336">
            <v>9278</v>
          </cell>
          <cell r="AK336">
            <v>9</v>
          </cell>
          <cell r="AM336" t="str">
            <v>No</v>
          </cell>
          <cell r="AO336">
            <v>14</v>
          </cell>
          <cell r="AQ336" t="str">
            <v>3Excellent</v>
          </cell>
          <cell r="AS336" t="str">
            <v>1Low</v>
          </cell>
          <cell r="AU336">
            <v>3</v>
          </cell>
          <cell r="AW336" t="str">
            <v>3Better</v>
          </cell>
          <cell r="AY336" t="str">
            <v>No</v>
          </cell>
        </row>
        <row r="337">
          <cell r="B337">
            <v>40</v>
          </cell>
          <cell r="D337" t="str">
            <v>Travel_Rarely</v>
          </cell>
          <cell r="F337">
            <v>1124</v>
          </cell>
          <cell r="H337" t="str">
            <v>Sales</v>
          </cell>
          <cell r="J337">
            <v>1</v>
          </cell>
          <cell r="L337" t="str">
            <v>2College</v>
          </cell>
          <cell r="N337" t="str">
            <v>Medical</v>
          </cell>
          <cell r="P337" t="str">
            <v>2Medium</v>
          </cell>
          <cell r="R337" t="str">
            <v>Male</v>
          </cell>
          <cell r="T337">
            <v>57</v>
          </cell>
          <cell r="V337" t="str">
            <v>1Low</v>
          </cell>
          <cell r="X337">
            <v>2</v>
          </cell>
          <cell r="Z337" t="str">
            <v>Sales Executive</v>
          </cell>
          <cell r="AB337" t="str">
            <v>4Very High</v>
          </cell>
          <cell r="AD337" t="str">
            <v>Married</v>
          </cell>
          <cell r="AF337">
            <v>7457</v>
          </cell>
          <cell r="AI337">
            <v>13273</v>
          </cell>
          <cell r="AK337">
            <v>2</v>
          </cell>
          <cell r="AM337" t="str">
            <v>Yes</v>
          </cell>
          <cell r="AO337">
            <v>22</v>
          </cell>
          <cell r="AQ337" t="str">
            <v>4Outstanding</v>
          </cell>
          <cell r="AS337" t="str">
            <v>3High</v>
          </cell>
          <cell r="AU337">
            <v>2</v>
          </cell>
          <cell r="AW337" t="str">
            <v>2Good</v>
          </cell>
          <cell r="AY337" t="str">
            <v>No</v>
          </cell>
        </row>
        <row r="338">
          <cell r="B338">
            <v>29</v>
          </cell>
          <cell r="D338" t="str">
            <v>Travel_Rarely</v>
          </cell>
          <cell r="F338">
            <v>318</v>
          </cell>
          <cell r="H338" t="str">
            <v>Research &amp; Development</v>
          </cell>
          <cell r="J338">
            <v>8</v>
          </cell>
          <cell r="L338" t="str">
            <v>4Master</v>
          </cell>
          <cell r="N338" t="str">
            <v>Other</v>
          </cell>
          <cell r="P338" t="str">
            <v>2Medium</v>
          </cell>
          <cell r="T338">
            <v>77</v>
          </cell>
          <cell r="V338" t="str">
            <v>1Low</v>
          </cell>
          <cell r="X338">
            <v>1</v>
          </cell>
          <cell r="Z338" t="str">
            <v>Laboratory Technician</v>
          </cell>
          <cell r="AB338" t="str">
            <v>1Low</v>
          </cell>
          <cell r="AD338" t="str">
            <v>Married</v>
          </cell>
          <cell r="AF338">
            <v>2119</v>
          </cell>
          <cell r="AI338">
            <v>4759</v>
          </cell>
          <cell r="AK338">
            <v>1</v>
          </cell>
          <cell r="AM338" t="str">
            <v>Yes</v>
          </cell>
          <cell r="AO338">
            <v>11</v>
          </cell>
          <cell r="AQ338" t="str">
            <v>3Excellent</v>
          </cell>
          <cell r="AS338" t="str">
            <v>4Very High</v>
          </cell>
          <cell r="AU338">
            <v>4</v>
          </cell>
          <cell r="AW338" t="str">
            <v>2Good</v>
          </cell>
          <cell r="AY338" t="str">
            <v>Yes</v>
          </cell>
        </row>
        <row r="339">
          <cell r="B339">
            <v>29</v>
          </cell>
          <cell r="D339" t="str">
            <v>Travel_Rarely</v>
          </cell>
          <cell r="F339">
            <v>738</v>
          </cell>
          <cell r="H339" t="str">
            <v>Research &amp; Development</v>
          </cell>
          <cell r="J339">
            <v>9</v>
          </cell>
          <cell r="L339" t="str">
            <v>5Doctor</v>
          </cell>
          <cell r="N339" t="str">
            <v>Other</v>
          </cell>
          <cell r="P339" t="str">
            <v>2Medium</v>
          </cell>
          <cell r="R339" t="str">
            <v>Male</v>
          </cell>
          <cell r="T339">
            <v>30</v>
          </cell>
          <cell r="V339" t="str">
            <v>2Medium</v>
          </cell>
          <cell r="X339">
            <v>1</v>
          </cell>
          <cell r="Z339" t="str">
            <v>Laboratory Technician</v>
          </cell>
          <cell r="AB339" t="str">
            <v>4Very High</v>
          </cell>
          <cell r="AD339" t="str">
            <v>Single</v>
          </cell>
          <cell r="AF339">
            <v>3983</v>
          </cell>
          <cell r="AI339">
            <v>7621</v>
          </cell>
          <cell r="AK339">
            <v>0</v>
          </cell>
          <cell r="AM339" t="str">
            <v>No</v>
          </cell>
          <cell r="AO339">
            <v>17</v>
          </cell>
          <cell r="AQ339" t="str">
            <v>3Excellent</v>
          </cell>
          <cell r="AS339" t="str">
            <v>3High</v>
          </cell>
          <cell r="AU339">
            <v>2</v>
          </cell>
          <cell r="AW339" t="str">
            <v>3Better</v>
          </cell>
          <cell r="AY339" t="str">
            <v>No</v>
          </cell>
        </row>
        <row r="340">
          <cell r="B340">
            <v>30</v>
          </cell>
          <cell r="D340" t="str">
            <v>Travel_Rarely</v>
          </cell>
          <cell r="F340">
            <v>570</v>
          </cell>
          <cell r="H340" t="str">
            <v>Sales</v>
          </cell>
          <cell r="J340">
            <v>5</v>
          </cell>
          <cell r="L340" t="str">
            <v>3Bachelor</v>
          </cell>
          <cell r="N340" t="str">
            <v>Marketing</v>
          </cell>
          <cell r="P340" t="str">
            <v>4Ver High</v>
          </cell>
          <cell r="R340" t="str">
            <v>Female</v>
          </cell>
          <cell r="T340">
            <v>30</v>
          </cell>
          <cell r="V340" t="str">
            <v>2Medium</v>
          </cell>
          <cell r="X340">
            <v>2</v>
          </cell>
          <cell r="Z340" t="str">
            <v>Sales Executive</v>
          </cell>
          <cell r="AB340" t="str">
            <v>3High</v>
          </cell>
          <cell r="AD340" t="str">
            <v>Divorced</v>
          </cell>
          <cell r="AF340">
            <v>6118</v>
          </cell>
          <cell r="AI340">
            <v>5431</v>
          </cell>
          <cell r="AK340">
            <v>1</v>
          </cell>
          <cell r="AM340" t="str">
            <v>No</v>
          </cell>
          <cell r="AO340">
            <v>13</v>
          </cell>
          <cell r="AQ340" t="str">
            <v>3Excellent</v>
          </cell>
          <cell r="AS340" t="str">
            <v>3High</v>
          </cell>
          <cell r="AU340">
            <v>2</v>
          </cell>
          <cell r="AW340" t="str">
            <v>3Better</v>
          </cell>
          <cell r="AY340" t="str">
            <v>No</v>
          </cell>
        </row>
        <row r="341">
          <cell r="B341">
            <v>27</v>
          </cell>
          <cell r="D341" t="str">
            <v>Travel_Rarely</v>
          </cell>
          <cell r="F341">
            <v>1130</v>
          </cell>
          <cell r="H341" t="str">
            <v>Sales</v>
          </cell>
          <cell r="J341">
            <v>8</v>
          </cell>
          <cell r="L341" t="str">
            <v>4Master</v>
          </cell>
          <cell r="N341" t="str">
            <v>Marketing</v>
          </cell>
          <cell r="P341" t="str">
            <v>2Medium</v>
          </cell>
          <cell r="R341" t="str">
            <v>Female</v>
          </cell>
          <cell r="T341">
            <v>56</v>
          </cell>
          <cell r="V341" t="str">
            <v>3High</v>
          </cell>
          <cell r="X341">
            <v>2</v>
          </cell>
          <cell r="Z341" t="str">
            <v>Sales Executive</v>
          </cell>
          <cell r="AB341" t="str">
            <v>2Medium</v>
          </cell>
          <cell r="AD341" t="str">
            <v>Married</v>
          </cell>
          <cell r="AF341">
            <v>6214</v>
          </cell>
          <cell r="AI341">
            <v>3415</v>
          </cell>
          <cell r="AK341">
            <v>1</v>
          </cell>
          <cell r="AM341" t="str">
            <v>No</v>
          </cell>
          <cell r="AO341">
            <v>18</v>
          </cell>
          <cell r="AQ341" t="str">
            <v>3Excellent</v>
          </cell>
          <cell r="AS341" t="str">
            <v>1Low</v>
          </cell>
          <cell r="AU341">
            <v>3</v>
          </cell>
          <cell r="AW341" t="str">
            <v>3Better</v>
          </cell>
          <cell r="AY341" t="str">
            <v>No</v>
          </cell>
        </row>
        <row r="342">
          <cell r="B342">
            <v>37</v>
          </cell>
          <cell r="D342" t="str">
            <v>Travel_Rarely</v>
          </cell>
          <cell r="H342" t="str">
            <v>Research &amp; Development</v>
          </cell>
          <cell r="J342">
            <v>5</v>
          </cell>
          <cell r="L342" t="str">
            <v>2College</v>
          </cell>
          <cell r="N342" t="str">
            <v>Medical</v>
          </cell>
          <cell r="P342" t="str">
            <v>4Ver High</v>
          </cell>
          <cell r="R342" t="str">
            <v>Male</v>
          </cell>
          <cell r="T342">
            <v>61</v>
          </cell>
          <cell r="V342" t="str">
            <v>3High</v>
          </cell>
          <cell r="X342">
            <v>2</v>
          </cell>
          <cell r="Z342" t="str">
            <v>Manufacturing Director</v>
          </cell>
          <cell r="AB342" t="str">
            <v>4Very High</v>
          </cell>
          <cell r="AD342" t="str">
            <v>Divorced</v>
          </cell>
          <cell r="AF342">
            <v>6347</v>
          </cell>
          <cell r="AI342">
            <v>23177</v>
          </cell>
          <cell r="AK342">
            <v>7</v>
          </cell>
          <cell r="AM342" t="str">
            <v>No</v>
          </cell>
          <cell r="AO342">
            <v>16</v>
          </cell>
          <cell r="AQ342" t="str">
            <v>3Excellent</v>
          </cell>
          <cell r="AS342" t="str">
            <v>3High</v>
          </cell>
          <cell r="AU342">
            <v>2</v>
          </cell>
          <cell r="AW342" t="str">
            <v>2Good</v>
          </cell>
          <cell r="AY342" t="str">
            <v>No</v>
          </cell>
        </row>
        <row r="343">
          <cell r="B343">
            <v>38</v>
          </cell>
          <cell r="D343" t="str">
            <v>Travel_Rarely</v>
          </cell>
          <cell r="F343">
            <v>343</v>
          </cell>
          <cell r="H343" t="str">
            <v>Research &amp; Development</v>
          </cell>
          <cell r="J343">
            <v>15</v>
          </cell>
          <cell r="L343" t="str">
            <v>2College</v>
          </cell>
          <cell r="N343" t="str">
            <v>Life Sciences</v>
          </cell>
          <cell r="P343" t="str">
            <v>3High</v>
          </cell>
          <cell r="R343" t="str">
            <v>Male</v>
          </cell>
          <cell r="T343">
            <v>92</v>
          </cell>
          <cell r="V343" t="str">
            <v>2Medium</v>
          </cell>
          <cell r="X343">
            <v>3</v>
          </cell>
          <cell r="Z343" t="str">
            <v>Research Director</v>
          </cell>
          <cell r="AB343" t="str">
            <v>4Very High</v>
          </cell>
          <cell r="AD343" t="str">
            <v>Divorced</v>
          </cell>
          <cell r="AF343">
            <v>11510</v>
          </cell>
          <cell r="AI343">
            <v>15682</v>
          </cell>
          <cell r="AK343">
            <v>0</v>
          </cell>
          <cell r="AM343" t="str">
            <v>Yes</v>
          </cell>
          <cell r="AO343">
            <v>14</v>
          </cell>
          <cell r="AQ343" t="str">
            <v>3Excellent</v>
          </cell>
          <cell r="AS343" t="str">
            <v>2Medium</v>
          </cell>
          <cell r="AU343">
            <v>3</v>
          </cell>
          <cell r="AW343" t="str">
            <v>3Better</v>
          </cell>
          <cell r="AY343" t="str">
            <v>No</v>
          </cell>
        </row>
        <row r="344">
          <cell r="B344">
            <v>31</v>
          </cell>
          <cell r="D344" t="str">
            <v>Travel_Rarely</v>
          </cell>
          <cell r="F344">
            <v>1232</v>
          </cell>
          <cell r="H344" t="str">
            <v>Research &amp; Development</v>
          </cell>
          <cell r="J344">
            <v>7</v>
          </cell>
          <cell r="L344" t="str">
            <v>4Master</v>
          </cell>
          <cell r="N344" t="str">
            <v>Medical</v>
          </cell>
          <cell r="P344" t="str">
            <v>3High</v>
          </cell>
          <cell r="R344" t="str">
            <v>Female</v>
          </cell>
          <cell r="T344">
            <v>39</v>
          </cell>
          <cell r="V344" t="str">
            <v>3High</v>
          </cell>
          <cell r="X344">
            <v>3</v>
          </cell>
          <cell r="Z344" t="str">
            <v>Manufacturing Director</v>
          </cell>
          <cell r="AB344" t="str">
            <v>4Very High</v>
          </cell>
          <cell r="AD344" t="str">
            <v>Single</v>
          </cell>
          <cell r="AF344">
            <v>7143</v>
          </cell>
          <cell r="AI344">
            <v>25713</v>
          </cell>
          <cell r="AK344">
            <v>1</v>
          </cell>
          <cell r="AM344" t="str">
            <v>Yes</v>
          </cell>
          <cell r="AO344">
            <v>14</v>
          </cell>
          <cell r="AQ344" t="str">
            <v>3Excellent</v>
          </cell>
          <cell r="AS344" t="str">
            <v>3High</v>
          </cell>
          <cell r="AU344">
            <v>2</v>
          </cell>
          <cell r="AW344" t="str">
            <v>2Good</v>
          </cell>
          <cell r="AY344" t="str">
            <v>No</v>
          </cell>
        </row>
        <row r="345">
          <cell r="B345">
            <v>29</v>
          </cell>
          <cell r="D345" t="str">
            <v>Travel_Rarely</v>
          </cell>
          <cell r="F345">
            <v>144</v>
          </cell>
          <cell r="H345" t="str">
            <v>Sales</v>
          </cell>
          <cell r="L345" t="str">
            <v>1Below College</v>
          </cell>
          <cell r="N345" t="str">
            <v>Marketing</v>
          </cell>
          <cell r="P345" t="str">
            <v>4Ver High</v>
          </cell>
          <cell r="R345" t="str">
            <v>Female</v>
          </cell>
          <cell r="T345">
            <v>39</v>
          </cell>
          <cell r="V345" t="str">
            <v>2Medium</v>
          </cell>
          <cell r="X345">
            <v>2</v>
          </cell>
          <cell r="Z345" t="str">
            <v>Sales Executive</v>
          </cell>
          <cell r="AB345" t="str">
            <v>2Medium</v>
          </cell>
          <cell r="AD345" t="str">
            <v>Divorced</v>
          </cell>
          <cell r="AF345">
            <v>8268</v>
          </cell>
          <cell r="AI345">
            <v>11866</v>
          </cell>
          <cell r="AK345">
            <v>1</v>
          </cell>
          <cell r="AM345" t="str">
            <v>Yes</v>
          </cell>
          <cell r="AO345">
            <v>14</v>
          </cell>
          <cell r="AQ345" t="str">
            <v>3Excellent</v>
          </cell>
          <cell r="AS345" t="str">
            <v>1Low</v>
          </cell>
          <cell r="AU345">
            <v>2</v>
          </cell>
          <cell r="AW345" t="str">
            <v>3Better</v>
          </cell>
          <cell r="AY345" t="str">
            <v>No</v>
          </cell>
        </row>
        <row r="346">
          <cell r="B346">
            <v>35</v>
          </cell>
          <cell r="D346" t="str">
            <v>Travel_Rarely</v>
          </cell>
          <cell r="F346">
            <v>1296</v>
          </cell>
          <cell r="H346" t="str">
            <v>Research &amp; Development</v>
          </cell>
          <cell r="J346">
            <v>5</v>
          </cell>
          <cell r="L346" t="str">
            <v>4Master</v>
          </cell>
          <cell r="N346" t="str">
            <v>Technical Degree</v>
          </cell>
          <cell r="P346" t="str">
            <v>3High</v>
          </cell>
          <cell r="R346" t="str">
            <v>Male</v>
          </cell>
          <cell r="T346">
            <v>62</v>
          </cell>
          <cell r="V346" t="str">
            <v>3High</v>
          </cell>
          <cell r="X346">
            <v>3</v>
          </cell>
          <cell r="Z346" t="str">
            <v>Manufacturing Director</v>
          </cell>
          <cell r="AB346" t="str">
            <v>2Medium</v>
          </cell>
          <cell r="AD346" t="str">
            <v>Single</v>
          </cell>
          <cell r="AF346">
            <v>8095</v>
          </cell>
          <cell r="AI346">
            <v>18264</v>
          </cell>
          <cell r="AK346">
            <v>0</v>
          </cell>
          <cell r="AM346" t="str">
            <v>No</v>
          </cell>
          <cell r="AO346">
            <v>13</v>
          </cell>
          <cell r="AQ346" t="str">
            <v>3Excellent</v>
          </cell>
          <cell r="AS346" t="str">
            <v>4Very High</v>
          </cell>
          <cell r="AU346">
            <v>5</v>
          </cell>
          <cell r="AW346" t="str">
            <v>3Better</v>
          </cell>
          <cell r="AY346" t="str">
            <v>No</v>
          </cell>
        </row>
        <row r="347">
          <cell r="B347">
            <v>23</v>
          </cell>
          <cell r="D347" t="str">
            <v>Travel_Rarely</v>
          </cell>
          <cell r="F347">
            <v>1309</v>
          </cell>
          <cell r="H347" t="str">
            <v>Research &amp; Development</v>
          </cell>
          <cell r="J347">
            <v>26</v>
          </cell>
          <cell r="L347" t="str">
            <v>1Below College</v>
          </cell>
          <cell r="N347" t="str">
            <v>Life Sciences</v>
          </cell>
          <cell r="P347" t="str">
            <v>3High</v>
          </cell>
          <cell r="R347" t="str">
            <v>Male</v>
          </cell>
          <cell r="T347">
            <v>83</v>
          </cell>
          <cell r="V347" t="str">
            <v>3High</v>
          </cell>
          <cell r="X347">
            <v>1</v>
          </cell>
          <cell r="Z347" t="str">
            <v>Research Scientist</v>
          </cell>
          <cell r="AB347" t="str">
            <v>4Very High</v>
          </cell>
          <cell r="AD347" t="str">
            <v>Divorced</v>
          </cell>
          <cell r="AF347">
            <v>2904</v>
          </cell>
          <cell r="AI347">
            <v>16092</v>
          </cell>
          <cell r="AK347">
            <v>1</v>
          </cell>
          <cell r="AM347" t="str">
            <v>No</v>
          </cell>
          <cell r="AO347">
            <v>12</v>
          </cell>
          <cell r="AQ347" t="str">
            <v>3Excellent</v>
          </cell>
          <cell r="AS347" t="str">
            <v>3High</v>
          </cell>
          <cell r="AU347">
            <v>2</v>
          </cell>
          <cell r="AW347" t="str">
            <v>2Good</v>
          </cell>
          <cell r="AY347" t="str">
            <v>No</v>
          </cell>
        </row>
        <row r="348">
          <cell r="B348">
            <v>41</v>
          </cell>
          <cell r="D348" t="str">
            <v>Travel_Rarely</v>
          </cell>
          <cell r="F348">
            <v>483</v>
          </cell>
          <cell r="H348" t="str">
            <v>Research &amp; Development</v>
          </cell>
          <cell r="J348">
            <v>6</v>
          </cell>
          <cell r="L348" t="str">
            <v>3Bachelor</v>
          </cell>
          <cell r="N348" t="str">
            <v>Medical</v>
          </cell>
          <cell r="P348" t="str">
            <v>4Ver High</v>
          </cell>
          <cell r="T348">
            <v>95</v>
          </cell>
          <cell r="V348" t="str">
            <v>2Medium</v>
          </cell>
          <cell r="Z348" t="str">
            <v>Manufacturing Director</v>
          </cell>
          <cell r="AB348" t="str">
            <v>2Medium</v>
          </cell>
          <cell r="AD348" t="str">
            <v>Single</v>
          </cell>
          <cell r="AF348">
            <v>6032</v>
          </cell>
          <cell r="AI348">
            <v>10110</v>
          </cell>
          <cell r="AK348">
            <v>6</v>
          </cell>
          <cell r="AM348" t="str">
            <v>Yes</v>
          </cell>
          <cell r="AO348">
            <v>15</v>
          </cell>
          <cell r="AQ348" t="str">
            <v>3Excellent</v>
          </cell>
          <cell r="AS348" t="str">
            <v>4Very High</v>
          </cell>
          <cell r="AU348">
            <v>3</v>
          </cell>
          <cell r="AW348" t="str">
            <v>3Better</v>
          </cell>
          <cell r="AY348" t="str">
            <v>No</v>
          </cell>
        </row>
        <row r="349">
          <cell r="B349">
            <v>47</v>
          </cell>
          <cell r="D349" t="str">
            <v>Travel_Frequently</v>
          </cell>
          <cell r="F349">
            <v>1309</v>
          </cell>
          <cell r="H349" t="str">
            <v>Sales</v>
          </cell>
          <cell r="J349">
            <v>4</v>
          </cell>
          <cell r="L349" t="str">
            <v>1Below College</v>
          </cell>
          <cell r="N349" t="str">
            <v>Medical</v>
          </cell>
          <cell r="P349" t="str">
            <v>2Medium</v>
          </cell>
          <cell r="R349" t="str">
            <v>Male</v>
          </cell>
          <cell r="T349">
            <v>99</v>
          </cell>
          <cell r="V349" t="str">
            <v>3High</v>
          </cell>
          <cell r="X349">
            <v>2</v>
          </cell>
          <cell r="Z349" t="str">
            <v>Sales Representative</v>
          </cell>
          <cell r="AB349" t="str">
            <v>3High</v>
          </cell>
          <cell r="AD349" t="str">
            <v>Single</v>
          </cell>
          <cell r="AF349">
            <v>2976</v>
          </cell>
          <cell r="AI349">
            <v>25751</v>
          </cell>
          <cell r="AK349">
            <v>3</v>
          </cell>
          <cell r="AM349" t="str">
            <v>No</v>
          </cell>
          <cell r="AO349">
            <v>19</v>
          </cell>
          <cell r="AQ349" t="str">
            <v>3Excellent</v>
          </cell>
          <cell r="AS349" t="str">
            <v>1Low</v>
          </cell>
          <cell r="AU349">
            <v>3</v>
          </cell>
          <cell r="AW349" t="str">
            <v>3Better</v>
          </cell>
          <cell r="AY349" t="str">
            <v>No</v>
          </cell>
        </row>
        <row r="350">
          <cell r="D350" t="str">
            <v>Travel_Rarely</v>
          </cell>
          <cell r="F350">
            <v>810</v>
          </cell>
          <cell r="H350" t="str">
            <v>Research &amp; Development</v>
          </cell>
          <cell r="J350">
            <v>23</v>
          </cell>
          <cell r="L350" t="str">
            <v>5Doctor</v>
          </cell>
          <cell r="N350" t="str">
            <v>Life Sciences</v>
          </cell>
          <cell r="P350" t="str">
            <v>1Low</v>
          </cell>
          <cell r="R350" t="str">
            <v>Female</v>
          </cell>
          <cell r="T350">
            <v>44</v>
          </cell>
          <cell r="V350" t="str">
            <v>3High</v>
          </cell>
          <cell r="X350">
            <v>4</v>
          </cell>
          <cell r="Z350" t="str">
            <v>Research Director</v>
          </cell>
          <cell r="AB350" t="str">
            <v>4Very High</v>
          </cell>
          <cell r="AD350" t="str">
            <v>Single</v>
          </cell>
          <cell r="AF350">
            <v>15992</v>
          </cell>
          <cell r="AI350">
            <v>15901</v>
          </cell>
          <cell r="AK350">
            <v>2</v>
          </cell>
          <cell r="AM350" t="str">
            <v>No</v>
          </cell>
          <cell r="AO350">
            <v>14</v>
          </cell>
          <cell r="AQ350" t="str">
            <v>3Excellent</v>
          </cell>
          <cell r="AS350" t="str">
            <v>2Medium</v>
          </cell>
          <cell r="AU350">
            <v>2</v>
          </cell>
          <cell r="AW350" t="str">
            <v>3Better</v>
          </cell>
          <cell r="AY350" t="str">
            <v>No</v>
          </cell>
        </row>
        <row r="351">
          <cell r="B351">
            <v>29</v>
          </cell>
          <cell r="D351" t="str">
            <v>Non-Travel</v>
          </cell>
          <cell r="F351">
            <v>746</v>
          </cell>
          <cell r="H351" t="str">
            <v>Sales</v>
          </cell>
          <cell r="J351">
            <v>2</v>
          </cell>
          <cell r="L351" t="str">
            <v>3Bachelor</v>
          </cell>
          <cell r="N351" t="str">
            <v>Life Sciences</v>
          </cell>
          <cell r="P351" t="str">
            <v>4Ver High</v>
          </cell>
          <cell r="R351" t="str">
            <v>Male</v>
          </cell>
          <cell r="T351">
            <v>61</v>
          </cell>
          <cell r="V351" t="str">
            <v>3High</v>
          </cell>
          <cell r="X351">
            <v>2</v>
          </cell>
          <cell r="Z351" t="str">
            <v>Sales Executive</v>
          </cell>
          <cell r="AB351" t="str">
            <v>3High</v>
          </cell>
          <cell r="AD351" t="str">
            <v>Married</v>
          </cell>
          <cell r="AF351">
            <v>4649</v>
          </cell>
          <cell r="AI351">
            <v>16928</v>
          </cell>
          <cell r="AK351">
            <v>1</v>
          </cell>
          <cell r="AM351" t="str">
            <v>No</v>
          </cell>
          <cell r="AO351">
            <v>14</v>
          </cell>
          <cell r="AQ351" t="str">
            <v>3Excellent</v>
          </cell>
          <cell r="AS351" t="str">
            <v>1Low</v>
          </cell>
          <cell r="AU351">
            <v>3</v>
          </cell>
          <cell r="AW351" t="str">
            <v>2Good</v>
          </cell>
          <cell r="AY351" t="str">
            <v>No</v>
          </cell>
        </row>
        <row r="352">
          <cell r="B352">
            <v>42</v>
          </cell>
          <cell r="D352" t="str">
            <v>Travel_Rarely</v>
          </cell>
          <cell r="F352">
            <v>544</v>
          </cell>
          <cell r="H352" t="str">
            <v>Human Resources</v>
          </cell>
          <cell r="J352">
            <v>2</v>
          </cell>
          <cell r="L352" t="str">
            <v>1Below College</v>
          </cell>
          <cell r="N352" t="str">
            <v>Technical Degree</v>
          </cell>
          <cell r="P352" t="str">
            <v>3High</v>
          </cell>
          <cell r="R352" t="str">
            <v>Male</v>
          </cell>
          <cell r="T352">
            <v>52</v>
          </cell>
          <cell r="V352" t="str">
            <v>3High</v>
          </cell>
          <cell r="X352">
            <v>1</v>
          </cell>
          <cell r="Z352" t="str">
            <v>Human Resources</v>
          </cell>
          <cell r="AB352" t="str">
            <v>3High</v>
          </cell>
          <cell r="AD352" t="str">
            <v>Divorced</v>
          </cell>
          <cell r="AF352">
            <v>2696</v>
          </cell>
          <cell r="AI352">
            <v>24017</v>
          </cell>
          <cell r="AK352">
            <v>0</v>
          </cell>
          <cell r="AM352" t="str">
            <v>Yes</v>
          </cell>
          <cell r="AO352">
            <v>11</v>
          </cell>
          <cell r="AQ352" t="str">
            <v>3Excellent</v>
          </cell>
          <cell r="AS352" t="str">
            <v>3High</v>
          </cell>
          <cell r="AU352">
            <v>5</v>
          </cell>
          <cell r="AW352" t="str">
            <v>3Better</v>
          </cell>
          <cell r="AY352" t="str">
            <v>No</v>
          </cell>
        </row>
        <row r="353">
          <cell r="B353">
            <v>32</v>
          </cell>
          <cell r="D353" t="str">
            <v>Travel_Rarely</v>
          </cell>
          <cell r="F353">
            <v>1062</v>
          </cell>
          <cell r="H353" t="str">
            <v>Research &amp; Development</v>
          </cell>
          <cell r="J353">
            <v>2</v>
          </cell>
          <cell r="L353" t="str">
            <v>3Bachelor</v>
          </cell>
          <cell r="N353" t="str">
            <v>Medical</v>
          </cell>
          <cell r="P353" t="str">
            <v>3High</v>
          </cell>
          <cell r="R353" t="str">
            <v>Female</v>
          </cell>
          <cell r="T353">
            <v>75</v>
          </cell>
          <cell r="V353" t="str">
            <v>3High</v>
          </cell>
          <cell r="X353">
            <v>1</v>
          </cell>
          <cell r="Z353" t="str">
            <v>Laboratory Technician</v>
          </cell>
          <cell r="AB353" t="str">
            <v>2Medium</v>
          </cell>
          <cell r="AD353" t="str">
            <v>Married</v>
          </cell>
          <cell r="AF353">
            <v>2370</v>
          </cell>
          <cell r="AI353">
            <v>3956</v>
          </cell>
          <cell r="AK353">
            <v>1</v>
          </cell>
          <cell r="AM353" t="str">
            <v>No</v>
          </cell>
          <cell r="AO353">
            <v>13</v>
          </cell>
          <cell r="AQ353" t="str">
            <v>3Excellent</v>
          </cell>
          <cell r="AS353" t="str">
            <v>3High</v>
          </cell>
          <cell r="AU353">
            <v>4</v>
          </cell>
          <cell r="AW353" t="str">
            <v>3Better</v>
          </cell>
          <cell r="AY353" t="str">
            <v>No</v>
          </cell>
        </row>
        <row r="354">
          <cell r="B354">
            <v>48</v>
          </cell>
          <cell r="D354" t="str">
            <v>Travel_Rarely</v>
          </cell>
          <cell r="F354">
            <v>530</v>
          </cell>
          <cell r="H354" t="str">
            <v>Sales</v>
          </cell>
          <cell r="J354">
            <v>29</v>
          </cell>
          <cell r="L354" t="str">
            <v>1Below College</v>
          </cell>
          <cell r="N354" t="str">
            <v>Medical</v>
          </cell>
          <cell r="P354" t="str">
            <v>1Low</v>
          </cell>
          <cell r="R354" t="str">
            <v>Female</v>
          </cell>
          <cell r="T354">
            <v>91</v>
          </cell>
          <cell r="V354" t="str">
            <v>3High</v>
          </cell>
          <cell r="X354">
            <v>3</v>
          </cell>
          <cell r="Z354" t="str">
            <v>Manager</v>
          </cell>
          <cell r="AB354" t="str">
            <v>3High</v>
          </cell>
          <cell r="AD354" t="str">
            <v>Married</v>
          </cell>
          <cell r="AF354">
            <v>12504</v>
          </cell>
          <cell r="AI354">
            <v>23978</v>
          </cell>
          <cell r="AK354">
            <v>3</v>
          </cell>
          <cell r="AM354" t="str">
            <v>No</v>
          </cell>
          <cell r="AO354">
            <v>21</v>
          </cell>
          <cell r="AQ354" t="str">
            <v>4Outstanding</v>
          </cell>
          <cell r="AS354" t="str">
            <v>2Medium</v>
          </cell>
          <cell r="AU354">
            <v>3</v>
          </cell>
          <cell r="AW354" t="str">
            <v>1Bad</v>
          </cell>
          <cell r="AY354" t="str">
            <v>No</v>
          </cell>
        </row>
        <row r="355">
          <cell r="B355">
            <v>37</v>
          </cell>
          <cell r="D355" t="str">
            <v>Travel_Rarely</v>
          </cell>
          <cell r="F355">
            <v>1319</v>
          </cell>
          <cell r="H355" t="str">
            <v>Research &amp; Development</v>
          </cell>
          <cell r="J355">
            <v>6</v>
          </cell>
          <cell r="L355" t="str">
            <v>3Bachelor</v>
          </cell>
          <cell r="N355" t="str">
            <v>Medical</v>
          </cell>
          <cell r="P355" t="str">
            <v>3High</v>
          </cell>
          <cell r="R355" t="str">
            <v>Male</v>
          </cell>
          <cell r="T355">
            <v>51</v>
          </cell>
          <cell r="V355" t="str">
            <v>4Very High</v>
          </cell>
          <cell r="X355">
            <v>2</v>
          </cell>
          <cell r="Z355" t="str">
            <v>Research Scientist</v>
          </cell>
          <cell r="AB355" t="str">
            <v>1Low</v>
          </cell>
          <cell r="AD355" t="str">
            <v>Divorced</v>
          </cell>
          <cell r="AF355">
            <v>5974</v>
          </cell>
          <cell r="AI355">
            <v>17001</v>
          </cell>
          <cell r="AK355">
            <v>4</v>
          </cell>
          <cell r="AM355" t="str">
            <v>Yes</v>
          </cell>
          <cell r="AO355">
            <v>13</v>
          </cell>
          <cell r="AQ355" t="str">
            <v>3Excellent</v>
          </cell>
          <cell r="AS355" t="str">
            <v>1Low</v>
          </cell>
          <cell r="AU355">
            <v>2</v>
          </cell>
          <cell r="AW355" t="str">
            <v>3Better</v>
          </cell>
          <cell r="AY355" t="str">
            <v>No</v>
          </cell>
        </row>
        <row r="356">
          <cell r="B356">
            <v>30</v>
          </cell>
          <cell r="D356" t="str">
            <v>Non-Travel</v>
          </cell>
          <cell r="F356">
            <v>641</v>
          </cell>
          <cell r="H356" t="str">
            <v>Sales</v>
          </cell>
          <cell r="J356">
            <v>25</v>
          </cell>
          <cell r="L356" t="str">
            <v>2College</v>
          </cell>
          <cell r="N356" t="str">
            <v>Technical Degree</v>
          </cell>
          <cell r="P356" t="str">
            <v>4Ver High</v>
          </cell>
          <cell r="R356" t="str">
            <v>Female</v>
          </cell>
          <cell r="T356">
            <v>85</v>
          </cell>
          <cell r="V356" t="str">
            <v>3High</v>
          </cell>
          <cell r="X356">
            <v>2</v>
          </cell>
          <cell r="Z356" t="str">
            <v>Sales Executive</v>
          </cell>
          <cell r="AB356" t="str">
            <v>3High</v>
          </cell>
          <cell r="AD356" t="str">
            <v>Married</v>
          </cell>
          <cell r="AF356">
            <v>4736</v>
          </cell>
          <cell r="AI356">
            <v>6069</v>
          </cell>
          <cell r="AK356">
            <v>7</v>
          </cell>
          <cell r="AM356" t="str">
            <v>Yes</v>
          </cell>
          <cell r="AO356">
            <v>12</v>
          </cell>
          <cell r="AQ356" t="str">
            <v>3Excellent</v>
          </cell>
          <cell r="AS356" t="str">
            <v>2Medium</v>
          </cell>
          <cell r="AU356">
            <v>2</v>
          </cell>
          <cell r="AW356" t="str">
            <v>4Best</v>
          </cell>
          <cell r="AY356" t="str">
            <v>No</v>
          </cell>
        </row>
        <row r="357">
          <cell r="B357">
            <v>26</v>
          </cell>
          <cell r="D357" t="str">
            <v>Travel_Rarely</v>
          </cell>
          <cell r="F357">
            <v>933</v>
          </cell>
          <cell r="H357" t="str">
            <v>Sales</v>
          </cell>
          <cell r="J357">
            <v>1</v>
          </cell>
          <cell r="L357" t="str">
            <v>3Bachelor</v>
          </cell>
          <cell r="N357" t="str">
            <v>Life Sciences</v>
          </cell>
          <cell r="P357" t="str">
            <v>3High</v>
          </cell>
          <cell r="R357" t="str">
            <v>Male</v>
          </cell>
          <cell r="T357">
            <v>57</v>
          </cell>
          <cell r="V357" t="str">
            <v>3High</v>
          </cell>
          <cell r="X357">
            <v>2</v>
          </cell>
          <cell r="Z357" t="str">
            <v>Sales Executive</v>
          </cell>
          <cell r="AB357" t="str">
            <v>3High</v>
          </cell>
          <cell r="AD357" t="str">
            <v>Married</v>
          </cell>
          <cell r="AF357">
            <v>5296</v>
          </cell>
          <cell r="AI357">
            <v>20156</v>
          </cell>
          <cell r="AK357">
            <v>1</v>
          </cell>
          <cell r="AM357" t="str">
            <v>No</v>
          </cell>
          <cell r="AO357">
            <v>17</v>
          </cell>
          <cell r="AQ357" t="str">
            <v>3Excellent</v>
          </cell>
          <cell r="AS357" t="str">
            <v>2Medium</v>
          </cell>
          <cell r="AU357">
            <v>3</v>
          </cell>
          <cell r="AW357" t="str">
            <v>3Better</v>
          </cell>
          <cell r="AY357" t="str">
            <v>No</v>
          </cell>
        </row>
        <row r="358">
          <cell r="B358">
            <v>42</v>
          </cell>
          <cell r="D358" t="str">
            <v>Travel_Rarely</v>
          </cell>
          <cell r="F358">
            <v>1332</v>
          </cell>
          <cell r="H358" t="str">
            <v>Research &amp; Development</v>
          </cell>
          <cell r="J358">
            <v>2</v>
          </cell>
          <cell r="L358" t="str">
            <v>4Master</v>
          </cell>
          <cell r="N358" t="str">
            <v>Other</v>
          </cell>
          <cell r="P358" t="str">
            <v>1Low</v>
          </cell>
          <cell r="R358" t="str">
            <v>Male</v>
          </cell>
          <cell r="T358">
            <v>98</v>
          </cell>
          <cell r="V358" t="str">
            <v>2Medium</v>
          </cell>
          <cell r="X358">
            <v>2</v>
          </cell>
          <cell r="Z358" t="str">
            <v>Healthcare Representative</v>
          </cell>
          <cell r="AB358" t="str">
            <v>4Very High</v>
          </cell>
          <cell r="AD358" t="str">
            <v>Single</v>
          </cell>
          <cell r="AF358">
            <v>6781</v>
          </cell>
          <cell r="AI358">
            <v>17078</v>
          </cell>
          <cell r="AK358">
            <v>3</v>
          </cell>
          <cell r="AM358" t="str">
            <v>No</v>
          </cell>
          <cell r="AO358">
            <v>23</v>
          </cell>
          <cell r="AQ358" t="str">
            <v>4Outstanding</v>
          </cell>
          <cell r="AS358" t="str">
            <v>2Medium</v>
          </cell>
          <cell r="AU358">
            <v>6</v>
          </cell>
          <cell r="AW358" t="str">
            <v>3Better</v>
          </cell>
          <cell r="AY358" t="str">
            <v>No</v>
          </cell>
        </row>
        <row r="359">
          <cell r="B359">
            <v>21</v>
          </cell>
          <cell r="D359" t="str">
            <v>Travel_Frequently</v>
          </cell>
          <cell r="F359">
            <v>756</v>
          </cell>
          <cell r="H359" t="str">
            <v>Sales</v>
          </cell>
          <cell r="J359">
            <v>1</v>
          </cell>
          <cell r="L359" t="str">
            <v>1Below College</v>
          </cell>
          <cell r="N359" t="str">
            <v>Technical Degree</v>
          </cell>
          <cell r="P359" t="str">
            <v>1Low</v>
          </cell>
          <cell r="R359" t="str">
            <v>Female</v>
          </cell>
          <cell r="T359">
            <v>99</v>
          </cell>
          <cell r="V359" t="str">
            <v>2Medium</v>
          </cell>
          <cell r="X359">
            <v>1</v>
          </cell>
          <cell r="Z359" t="str">
            <v>Sales Representative</v>
          </cell>
          <cell r="AB359" t="str">
            <v>2Medium</v>
          </cell>
          <cell r="AD359" t="str">
            <v>Single</v>
          </cell>
          <cell r="AF359">
            <v>2174</v>
          </cell>
          <cell r="AI359">
            <v>9150</v>
          </cell>
          <cell r="AK359">
            <v>1</v>
          </cell>
          <cell r="AM359" t="str">
            <v>Yes</v>
          </cell>
          <cell r="AO359">
            <v>11</v>
          </cell>
          <cell r="AQ359" t="str">
            <v>3Excellent</v>
          </cell>
          <cell r="AS359" t="str">
            <v>3High</v>
          </cell>
          <cell r="AU359">
            <v>3</v>
          </cell>
          <cell r="AW359" t="str">
            <v>3Better</v>
          </cell>
          <cell r="AY359" t="str">
            <v>Yes</v>
          </cell>
        </row>
        <row r="360">
          <cell r="B360">
            <v>36</v>
          </cell>
          <cell r="D360" t="str">
            <v>Non-Travel</v>
          </cell>
          <cell r="F360">
            <v>845</v>
          </cell>
          <cell r="H360" t="str">
            <v>Sales</v>
          </cell>
          <cell r="J360">
            <v>1</v>
          </cell>
          <cell r="L360" t="str">
            <v>5Doctor</v>
          </cell>
          <cell r="N360" t="str">
            <v>Medical</v>
          </cell>
          <cell r="P360" t="str">
            <v>4Ver High</v>
          </cell>
          <cell r="R360" t="str">
            <v>Female</v>
          </cell>
          <cell r="T360">
            <v>45</v>
          </cell>
          <cell r="V360" t="str">
            <v>3High</v>
          </cell>
          <cell r="X360">
            <v>2</v>
          </cell>
          <cell r="Z360" t="str">
            <v>Sales Executive</v>
          </cell>
          <cell r="AB360" t="str">
            <v>4Very High</v>
          </cell>
          <cell r="AD360" t="str">
            <v>Single</v>
          </cell>
          <cell r="AF360">
            <v>6653</v>
          </cell>
          <cell r="AI360">
            <v>15276</v>
          </cell>
          <cell r="AK360">
            <v>4</v>
          </cell>
          <cell r="AM360" t="str">
            <v>No</v>
          </cell>
          <cell r="AO360">
            <v>15</v>
          </cell>
          <cell r="AQ360" t="str">
            <v>3Excellent</v>
          </cell>
          <cell r="AS360" t="str">
            <v>2Medium</v>
          </cell>
          <cell r="AU360">
            <v>6</v>
          </cell>
          <cell r="AW360" t="str">
            <v>3Better</v>
          </cell>
          <cell r="AY360" t="str">
            <v>No</v>
          </cell>
        </row>
        <row r="361">
          <cell r="B361">
            <v>36</v>
          </cell>
          <cell r="D361" t="str">
            <v>Travel_Frequently</v>
          </cell>
          <cell r="F361">
            <v>541</v>
          </cell>
          <cell r="H361" t="str">
            <v>Sales</v>
          </cell>
          <cell r="J361">
            <v>3</v>
          </cell>
          <cell r="L361" t="str">
            <v>4Master</v>
          </cell>
          <cell r="N361" t="str">
            <v>Medical</v>
          </cell>
          <cell r="P361" t="str">
            <v>1Low</v>
          </cell>
          <cell r="R361" t="str">
            <v>Male</v>
          </cell>
          <cell r="T361">
            <v>48</v>
          </cell>
          <cell r="V361" t="str">
            <v>2Medium</v>
          </cell>
          <cell r="X361">
            <v>3</v>
          </cell>
          <cell r="Z361" t="str">
            <v>Sales Executive</v>
          </cell>
          <cell r="AB361" t="str">
            <v>4Very High</v>
          </cell>
          <cell r="AD361" t="str">
            <v>Married</v>
          </cell>
          <cell r="AF361">
            <v>9699</v>
          </cell>
          <cell r="AI361">
            <v>7246</v>
          </cell>
          <cell r="AK361">
            <v>4</v>
          </cell>
          <cell r="AM361" t="str">
            <v>No</v>
          </cell>
          <cell r="AO361">
            <v>11</v>
          </cell>
          <cell r="AQ361" t="str">
            <v>3Excellent</v>
          </cell>
          <cell r="AS361" t="str">
            <v>1Low</v>
          </cell>
          <cell r="AU361">
            <v>2</v>
          </cell>
          <cell r="AW361" t="str">
            <v>3Better</v>
          </cell>
          <cell r="AY361" t="str">
            <v>No</v>
          </cell>
        </row>
        <row r="362">
          <cell r="B362">
            <v>57</v>
          </cell>
          <cell r="D362" t="str">
            <v>Travel_Rarely</v>
          </cell>
          <cell r="F362">
            <v>593</v>
          </cell>
          <cell r="H362" t="str">
            <v>Research &amp; Development</v>
          </cell>
          <cell r="J362">
            <v>1</v>
          </cell>
          <cell r="L362" t="str">
            <v>4Master</v>
          </cell>
          <cell r="N362" t="str">
            <v>Medical</v>
          </cell>
          <cell r="P362" t="str">
            <v>4Ver High</v>
          </cell>
          <cell r="R362" t="str">
            <v>Male</v>
          </cell>
          <cell r="T362">
            <v>88</v>
          </cell>
          <cell r="V362" t="str">
            <v>3High</v>
          </cell>
          <cell r="X362">
            <v>2</v>
          </cell>
          <cell r="Z362" t="str">
            <v>Healthcare Representative</v>
          </cell>
          <cell r="AB362" t="str">
            <v>3High</v>
          </cell>
          <cell r="AD362" t="str">
            <v>Married</v>
          </cell>
          <cell r="AF362">
            <v>6755</v>
          </cell>
          <cell r="AI362">
            <v>2967</v>
          </cell>
          <cell r="AK362">
            <v>2</v>
          </cell>
          <cell r="AM362" t="str">
            <v>No</v>
          </cell>
          <cell r="AO362">
            <v>11</v>
          </cell>
          <cell r="AQ362" t="str">
            <v>3Excellent</v>
          </cell>
          <cell r="AS362" t="str">
            <v>3High</v>
          </cell>
          <cell r="AU362">
            <v>2</v>
          </cell>
          <cell r="AW362" t="str">
            <v>3Better</v>
          </cell>
          <cell r="AY362" t="str">
            <v>No</v>
          </cell>
        </row>
        <row r="363">
          <cell r="B363">
            <v>40</v>
          </cell>
          <cell r="D363" t="str">
            <v>Travel_Rarely</v>
          </cell>
          <cell r="F363">
            <v>1171</v>
          </cell>
          <cell r="H363" t="str">
            <v>Research &amp; Development</v>
          </cell>
          <cell r="J363">
            <v>10</v>
          </cell>
          <cell r="L363" t="str">
            <v>4Master</v>
          </cell>
          <cell r="N363" t="str">
            <v>Life Sciences</v>
          </cell>
          <cell r="P363" t="str">
            <v>4Ver High</v>
          </cell>
          <cell r="R363" t="str">
            <v>Female</v>
          </cell>
          <cell r="T363">
            <v>46</v>
          </cell>
          <cell r="V363" t="str">
            <v>4Very High</v>
          </cell>
          <cell r="X363">
            <v>1</v>
          </cell>
          <cell r="Z363" t="str">
            <v>Laboratory Technician</v>
          </cell>
          <cell r="AB363" t="str">
            <v>3High</v>
          </cell>
          <cell r="AD363" t="str">
            <v>Married</v>
          </cell>
          <cell r="AF363">
            <v>2213</v>
          </cell>
          <cell r="AI363">
            <v>22495</v>
          </cell>
          <cell r="AK363">
            <v>3</v>
          </cell>
          <cell r="AM363" t="str">
            <v>Yes</v>
          </cell>
          <cell r="AO363">
            <v>13</v>
          </cell>
          <cell r="AQ363" t="str">
            <v>3Excellent</v>
          </cell>
          <cell r="AS363" t="str">
            <v>3High</v>
          </cell>
          <cell r="AU363">
            <v>3</v>
          </cell>
          <cell r="AW363" t="str">
            <v>3Better</v>
          </cell>
          <cell r="AY363" t="str">
            <v>No</v>
          </cell>
        </row>
        <row r="364">
          <cell r="B364">
            <v>21</v>
          </cell>
          <cell r="D364" t="str">
            <v>Non-Travel</v>
          </cell>
          <cell r="F364">
            <v>895</v>
          </cell>
          <cell r="H364" t="str">
            <v>Sales</v>
          </cell>
          <cell r="J364">
            <v>9</v>
          </cell>
          <cell r="L364" t="str">
            <v>2College</v>
          </cell>
          <cell r="N364" t="str">
            <v>Medical</v>
          </cell>
          <cell r="P364" t="str">
            <v>1Low</v>
          </cell>
          <cell r="R364" t="str">
            <v>Male</v>
          </cell>
          <cell r="T364">
            <v>39</v>
          </cell>
          <cell r="V364" t="str">
            <v>3High</v>
          </cell>
          <cell r="X364">
            <v>1</v>
          </cell>
          <cell r="Z364" t="str">
            <v>Sales Representative</v>
          </cell>
          <cell r="AB364" t="str">
            <v>4Very High</v>
          </cell>
          <cell r="AD364" t="str">
            <v>Single</v>
          </cell>
          <cell r="AF364">
            <v>2610</v>
          </cell>
          <cell r="AI364">
            <v>2851</v>
          </cell>
          <cell r="AK364">
            <v>1</v>
          </cell>
          <cell r="AM364" t="str">
            <v>No</v>
          </cell>
          <cell r="AO364">
            <v>24</v>
          </cell>
          <cell r="AQ364" t="str">
            <v>4Outstanding</v>
          </cell>
          <cell r="AS364" t="str">
            <v>3High</v>
          </cell>
          <cell r="AU364">
            <v>3</v>
          </cell>
          <cell r="AW364" t="str">
            <v>2Good</v>
          </cell>
          <cell r="AY364" t="str">
            <v>No</v>
          </cell>
        </row>
        <row r="365">
          <cell r="B365">
            <v>33</v>
          </cell>
          <cell r="D365" t="str">
            <v>Travel_Rarely</v>
          </cell>
          <cell r="F365">
            <v>350</v>
          </cell>
          <cell r="H365" t="str">
            <v>Sales</v>
          </cell>
          <cell r="J365">
            <v>5</v>
          </cell>
          <cell r="L365" t="str">
            <v>3Bachelor</v>
          </cell>
          <cell r="N365" t="str">
            <v>Marketing</v>
          </cell>
          <cell r="P365" t="str">
            <v>4Ver High</v>
          </cell>
          <cell r="R365" t="str">
            <v>Female</v>
          </cell>
          <cell r="T365">
            <v>34</v>
          </cell>
          <cell r="V365" t="str">
            <v>3High</v>
          </cell>
          <cell r="X365">
            <v>1</v>
          </cell>
          <cell r="Z365" t="str">
            <v>Sales Representative</v>
          </cell>
          <cell r="AB365" t="str">
            <v>3High</v>
          </cell>
          <cell r="AD365" t="str">
            <v>Single</v>
          </cell>
          <cell r="AF365">
            <v>2851</v>
          </cell>
          <cell r="AI365">
            <v>9150</v>
          </cell>
          <cell r="AK365">
            <v>1</v>
          </cell>
          <cell r="AM365" t="str">
            <v>Yes</v>
          </cell>
          <cell r="AO365">
            <v>13</v>
          </cell>
          <cell r="AQ365" t="str">
            <v>3Excellent</v>
          </cell>
          <cell r="AS365" t="str">
            <v>2Medium</v>
          </cell>
          <cell r="AU365">
            <v>2</v>
          </cell>
          <cell r="AW365" t="str">
            <v>3Better</v>
          </cell>
          <cell r="AY365" t="str">
            <v>Yes</v>
          </cell>
        </row>
        <row r="366">
          <cell r="B366">
            <v>37</v>
          </cell>
          <cell r="D366" t="str">
            <v>Travel_Rarely</v>
          </cell>
          <cell r="F366">
            <v>921</v>
          </cell>
          <cell r="H366" t="str">
            <v>Research &amp; Development</v>
          </cell>
          <cell r="J366">
            <v>10</v>
          </cell>
          <cell r="L366" t="str">
            <v>3Bachelor</v>
          </cell>
          <cell r="N366" t="str">
            <v>Medical</v>
          </cell>
          <cell r="P366" t="str">
            <v>3High</v>
          </cell>
          <cell r="R366" t="str">
            <v>Female</v>
          </cell>
          <cell r="V366" t="str">
            <v>3High</v>
          </cell>
          <cell r="X366">
            <v>1</v>
          </cell>
          <cell r="Z366" t="str">
            <v>Laboratory Technician</v>
          </cell>
          <cell r="AB366" t="str">
            <v>1Low</v>
          </cell>
          <cell r="AD366" t="str">
            <v>Married</v>
          </cell>
          <cell r="AF366">
            <v>3452</v>
          </cell>
          <cell r="AI366">
            <v>17663</v>
          </cell>
          <cell r="AK366">
            <v>6</v>
          </cell>
          <cell r="AM366" t="str">
            <v>No</v>
          </cell>
          <cell r="AO366">
            <v>20</v>
          </cell>
          <cell r="AQ366" t="str">
            <v>4Outstanding</v>
          </cell>
          <cell r="AS366" t="str">
            <v>2Medium</v>
          </cell>
          <cell r="AU366">
            <v>3</v>
          </cell>
          <cell r="AW366" t="str">
            <v>3Better</v>
          </cell>
          <cell r="AY366" t="str">
            <v>No</v>
          </cell>
        </row>
        <row r="367">
          <cell r="B367">
            <v>46</v>
          </cell>
          <cell r="D367" t="str">
            <v>Non-Travel</v>
          </cell>
          <cell r="F367">
            <v>1144</v>
          </cell>
          <cell r="H367" t="str">
            <v>Research &amp; Development</v>
          </cell>
          <cell r="J367">
            <v>7</v>
          </cell>
          <cell r="L367" t="str">
            <v>4Master</v>
          </cell>
          <cell r="N367" t="str">
            <v>Medical</v>
          </cell>
          <cell r="P367" t="str">
            <v>3High</v>
          </cell>
          <cell r="R367" t="str">
            <v>Female</v>
          </cell>
          <cell r="T367">
            <v>30</v>
          </cell>
          <cell r="V367" t="str">
            <v>3High</v>
          </cell>
          <cell r="X367">
            <v>2</v>
          </cell>
          <cell r="Z367" t="str">
            <v>Manufacturing Director</v>
          </cell>
          <cell r="AB367" t="str">
            <v>3High</v>
          </cell>
          <cell r="AD367" t="str">
            <v>Married</v>
          </cell>
          <cell r="AF367">
            <v>5258</v>
          </cell>
          <cell r="AI367">
            <v>16044</v>
          </cell>
          <cell r="AK367">
            <v>2</v>
          </cell>
          <cell r="AM367" t="str">
            <v>No</v>
          </cell>
          <cell r="AO367">
            <v>14</v>
          </cell>
          <cell r="AQ367" t="str">
            <v>3Excellent</v>
          </cell>
          <cell r="AS367" t="str">
            <v>3High</v>
          </cell>
          <cell r="AU367">
            <v>2</v>
          </cell>
          <cell r="AW367" t="str">
            <v>4Best</v>
          </cell>
          <cell r="AY367" t="str">
            <v>No</v>
          </cell>
        </row>
        <row r="368">
          <cell r="B368">
            <v>41</v>
          </cell>
          <cell r="D368" t="str">
            <v>Travel_Frequently</v>
          </cell>
          <cell r="F368">
            <v>143</v>
          </cell>
          <cell r="H368" t="str">
            <v>Sales</v>
          </cell>
          <cell r="L368" t="str">
            <v>3Bachelor</v>
          </cell>
          <cell r="N368" t="str">
            <v>Marketing</v>
          </cell>
          <cell r="P368" t="str">
            <v>1Low</v>
          </cell>
          <cell r="R368" t="str">
            <v>Male</v>
          </cell>
          <cell r="T368">
            <v>56</v>
          </cell>
          <cell r="V368" t="str">
            <v>3High</v>
          </cell>
          <cell r="X368">
            <v>2</v>
          </cell>
          <cell r="Z368" t="str">
            <v>Sales Executive</v>
          </cell>
          <cell r="AB368" t="str">
            <v>2Medium</v>
          </cell>
          <cell r="AD368" t="str">
            <v>Single</v>
          </cell>
          <cell r="AF368">
            <v>9355</v>
          </cell>
          <cell r="AI368">
            <v>9558</v>
          </cell>
          <cell r="AK368">
            <v>1</v>
          </cell>
          <cell r="AM368" t="str">
            <v>No</v>
          </cell>
          <cell r="AO368">
            <v>18</v>
          </cell>
          <cell r="AQ368" t="str">
            <v>3Excellent</v>
          </cell>
          <cell r="AS368" t="str">
            <v>3High</v>
          </cell>
          <cell r="AU368">
            <v>5</v>
          </cell>
          <cell r="AW368" t="str">
            <v>3Better</v>
          </cell>
          <cell r="AY368" t="str">
            <v>Yes</v>
          </cell>
        </row>
        <row r="369">
          <cell r="B369">
            <v>50</v>
          </cell>
          <cell r="D369" t="str">
            <v>Travel_Rarely</v>
          </cell>
          <cell r="F369">
            <v>1046</v>
          </cell>
          <cell r="H369" t="str">
            <v>Research &amp; Development</v>
          </cell>
          <cell r="J369">
            <v>10</v>
          </cell>
          <cell r="L369" t="str">
            <v>3Bachelor</v>
          </cell>
          <cell r="N369" t="str">
            <v>Technical Degree</v>
          </cell>
          <cell r="P369" t="str">
            <v>4Ver High</v>
          </cell>
          <cell r="R369" t="str">
            <v>Male</v>
          </cell>
          <cell r="T369">
            <v>100</v>
          </cell>
          <cell r="V369" t="str">
            <v>2Medium</v>
          </cell>
          <cell r="X369">
            <v>3</v>
          </cell>
          <cell r="Z369" t="str">
            <v>Healthcare Representative</v>
          </cell>
          <cell r="AB369" t="str">
            <v>4Very High</v>
          </cell>
          <cell r="AD369" t="str">
            <v>Single</v>
          </cell>
          <cell r="AF369">
            <v>10496</v>
          </cell>
          <cell r="AI369">
            <v>2755</v>
          </cell>
          <cell r="AK369">
            <v>6</v>
          </cell>
          <cell r="AM369" t="str">
            <v>No</v>
          </cell>
          <cell r="AO369">
            <v>15</v>
          </cell>
          <cell r="AQ369" t="str">
            <v>3Excellent</v>
          </cell>
          <cell r="AS369" t="str">
            <v>4Very High</v>
          </cell>
          <cell r="AU369">
            <v>2</v>
          </cell>
          <cell r="AW369" t="str">
            <v>3Better</v>
          </cell>
          <cell r="AY369" t="str">
            <v>No</v>
          </cell>
        </row>
        <row r="370">
          <cell r="B370">
            <v>40</v>
          </cell>
          <cell r="D370" t="str">
            <v>Travel_Rarely</v>
          </cell>
          <cell r="F370">
            <v>575</v>
          </cell>
          <cell r="H370" t="str">
            <v>Sales</v>
          </cell>
          <cell r="J370">
            <v>22</v>
          </cell>
          <cell r="L370" t="str">
            <v>2College</v>
          </cell>
          <cell r="N370" t="str">
            <v>Marketing</v>
          </cell>
          <cell r="P370" t="str">
            <v>3High</v>
          </cell>
          <cell r="R370" t="str">
            <v>Male</v>
          </cell>
          <cell r="T370">
            <v>68</v>
          </cell>
          <cell r="V370" t="str">
            <v>2Medium</v>
          </cell>
          <cell r="X370">
            <v>2</v>
          </cell>
          <cell r="Z370" t="str">
            <v>Sales Executive</v>
          </cell>
          <cell r="AB370" t="str">
            <v>3High</v>
          </cell>
          <cell r="AD370" t="str">
            <v>Married</v>
          </cell>
          <cell r="AF370">
            <v>6380</v>
          </cell>
          <cell r="AI370">
            <v>6110</v>
          </cell>
          <cell r="AK370">
            <v>2</v>
          </cell>
          <cell r="AM370" t="str">
            <v>Yes</v>
          </cell>
          <cell r="AO370">
            <v>12</v>
          </cell>
          <cell r="AQ370" t="str">
            <v>3Excellent</v>
          </cell>
          <cell r="AS370" t="str">
            <v>1Low</v>
          </cell>
          <cell r="AU370">
            <v>6</v>
          </cell>
          <cell r="AW370" t="str">
            <v>3Better</v>
          </cell>
          <cell r="AY370" t="str">
            <v>Yes</v>
          </cell>
        </row>
        <row r="371">
          <cell r="D371" t="str">
            <v>Travel_Rarely</v>
          </cell>
          <cell r="F371">
            <v>408</v>
          </cell>
          <cell r="H371" t="str">
            <v>Research &amp; Development</v>
          </cell>
          <cell r="J371">
            <v>9</v>
          </cell>
          <cell r="L371" t="str">
            <v>4Master</v>
          </cell>
          <cell r="N371" t="str">
            <v>Life Sciences</v>
          </cell>
          <cell r="P371" t="str">
            <v>3High</v>
          </cell>
          <cell r="R371" t="str">
            <v>Male</v>
          </cell>
          <cell r="T371">
            <v>42</v>
          </cell>
          <cell r="V371" t="str">
            <v>2Medium</v>
          </cell>
          <cell r="X371">
            <v>1</v>
          </cell>
          <cell r="Z371" t="str">
            <v>Research Scientist</v>
          </cell>
          <cell r="AB371" t="str">
            <v>2Medium</v>
          </cell>
          <cell r="AD371" t="str">
            <v>Single</v>
          </cell>
          <cell r="AF371">
            <v>2657</v>
          </cell>
          <cell r="AI371">
            <v>7551</v>
          </cell>
          <cell r="AK371">
            <v>0</v>
          </cell>
          <cell r="AM371" t="str">
            <v>Yes</v>
          </cell>
          <cell r="AO371">
            <v>16</v>
          </cell>
          <cell r="AQ371" t="str">
            <v>3Excellent</v>
          </cell>
          <cell r="AS371" t="str">
            <v>4Very High</v>
          </cell>
          <cell r="AU371">
            <v>5</v>
          </cell>
          <cell r="AW371" t="str">
            <v>3Better</v>
          </cell>
          <cell r="AY371" t="str">
            <v>No</v>
          </cell>
        </row>
        <row r="372">
          <cell r="B372">
            <v>21</v>
          </cell>
          <cell r="D372" t="str">
            <v>Travel_Rarely</v>
          </cell>
          <cell r="F372">
            <v>156</v>
          </cell>
          <cell r="H372" t="str">
            <v>Sales</v>
          </cell>
          <cell r="J372">
            <v>12</v>
          </cell>
          <cell r="L372" t="str">
            <v>3Bachelor</v>
          </cell>
          <cell r="N372" t="str">
            <v>Life Sciences</v>
          </cell>
          <cell r="P372" t="str">
            <v>3High</v>
          </cell>
          <cell r="R372" t="str">
            <v>Female</v>
          </cell>
          <cell r="T372">
            <v>90</v>
          </cell>
          <cell r="V372" t="str">
            <v>4Very High</v>
          </cell>
          <cell r="X372">
            <v>1</v>
          </cell>
          <cell r="Z372" t="str">
            <v>Sales Representative</v>
          </cell>
          <cell r="AB372" t="str">
            <v>2Medium</v>
          </cell>
          <cell r="AD372" t="str">
            <v>Single</v>
          </cell>
          <cell r="AF372">
            <v>2716</v>
          </cell>
          <cell r="AI372">
            <v>25422</v>
          </cell>
          <cell r="AK372">
            <v>1</v>
          </cell>
          <cell r="AM372" t="str">
            <v>No</v>
          </cell>
          <cell r="AO372">
            <v>15</v>
          </cell>
          <cell r="AQ372" t="str">
            <v>3Excellent</v>
          </cell>
          <cell r="AS372" t="str">
            <v>4Very High</v>
          </cell>
          <cell r="AU372">
            <v>0</v>
          </cell>
          <cell r="AW372" t="str">
            <v>3Better</v>
          </cell>
          <cell r="AY372" t="str">
            <v>Yes</v>
          </cell>
        </row>
        <row r="373">
          <cell r="B373">
            <v>29</v>
          </cell>
          <cell r="D373" t="str">
            <v>Travel_Rarely</v>
          </cell>
          <cell r="F373">
            <v>1283</v>
          </cell>
          <cell r="H373" t="str">
            <v>Research &amp; Development</v>
          </cell>
          <cell r="J373">
            <v>23</v>
          </cell>
          <cell r="L373" t="str">
            <v>3Bachelor</v>
          </cell>
          <cell r="N373" t="str">
            <v>Life Sciences</v>
          </cell>
          <cell r="P373" t="str">
            <v>4Ver High</v>
          </cell>
          <cell r="R373" t="str">
            <v>Male</v>
          </cell>
          <cell r="T373">
            <v>54</v>
          </cell>
          <cell r="V373" t="str">
            <v>3High</v>
          </cell>
          <cell r="X373">
            <v>1</v>
          </cell>
          <cell r="Z373" t="str">
            <v>Research Scientist</v>
          </cell>
          <cell r="AB373" t="str">
            <v>4Very High</v>
          </cell>
          <cell r="AD373" t="str">
            <v>Single</v>
          </cell>
          <cell r="AF373">
            <v>2201</v>
          </cell>
          <cell r="AI373">
            <v>18168</v>
          </cell>
          <cell r="AK373">
            <v>9</v>
          </cell>
          <cell r="AM373" t="str">
            <v>No</v>
          </cell>
          <cell r="AO373">
            <v>16</v>
          </cell>
          <cell r="AQ373" t="str">
            <v>3Excellent</v>
          </cell>
          <cell r="AS373" t="str">
            <v>4Very High</v>
          </cell>
          <cell r="AU373">
            <v>4</v>
          </cell>
          <cell r="AW373" t="str">
            <v>3Better</v>
          </cell>
          <cell r="AY373" t="str">
            <v>No</v>
          </cell>
        </row>
        <row r="374">
          <cell r="B374">
            <v>35</v>
          </cell>
          <cell r="D374" t="str">
            <v>Travel_Rarely</v>
          </cell>
          <cell r="F374">
            <v>755</v>
          </cell>
          <cell r="H374" t="str">
            <v>Research &amp; Development</v>
          </cell>
          <cell r="J374">
            <v>9</v>
          </cell>
          <cell r="L374" t="str">
            <v>4Master</v>
          </cell>
          <cell r="N374" t="str">
            <v>Life Sciences</v>
          </cell>
          <cell r="P374" t="str">
            <v>3High</v>
          </cell>
          <cell r="R374" t="str">
            <v>Male</v>
          </cell>
          <cell r="T374">
            <v>97</v>
          </cell>
          <cell r="V374" t="str">
            <v>2Medium</v>
          </cell>
          <cell r="X374">
            <v>2</v>
          </cell>
          <cell r="Z374" t="str">
            <v>Healthcare Representative</v>
          </cell>
          <cell r="AB374" t="str">
            <v>2Medium</v>
          </cell>
          <cell r="AD374" t="str">
            <v>Single</v>
          </cell>
          <cell r="AF374">
            <v>6540</v>
          </cell>
          <cell r="AI374">
            <v>19394</v>
          </cell>
          <cell r="AK374">
            <v>9</v>
          </cell>
          <cell r="AM374" t="str">
            <v>No</v>
          </cell>
          <cell r="AO374">
            <v>19</v>
          </cell>
          <cell r="AQ374" t="str">
            <v>3Excellent</v>
          </cell>
          <cell r="AS374" t="str">
            <v>3High</v>
          </cell>
          <cell r="AU374">
            <v>5</v>
          </cell>
          <cell r="AW374" t="str">
            <v>3Better</v>
          </cell>
          <cell r="AY374" t="str">
            <v>No</v>
          </cell>
        </row>
        <row r="375">
          <cell r="B375">
            <v>27</v>
          </cell>
          <cell r="D375" t="str">
            <v>Travel_Rarely</v>
          </cell>
          <cell r="F375">
            <v>1469</v>
          </cell>
          <cell r="H375" t="str">
            <v>Research &amp; Development</v>
          </cell>
          <cell r="J375">
            <v>1</v>
          </cell>
          <cell r="L375" t="str">
            <v>2College</v>
          </cell>
          <cell r="N375" t="str">
            <v>Medical</v>
          </cell>
          <cell r="P375" t="str">
            <v>4Ver High</v>
          </cell>
          <cell r="R375" t="str">
            <v>Male</v>
          </cell>
          <cell r="T375">
            <v>82</v>
          </cell>
          <cell r="V375" t="str">
            <v>3High</v>
          </cell>
          <cell r="X375">
            <v>1</v>
          </cell>
          <cell r="Z375" t="str">
            <v>Laboratory Technician</v>
          </cell>
          <cell r="AB375" t="str">
            <v>2Medium</v>
          </cell>
          <cell r="AD375" t="str">
            <v>Divorced</v>
          </cell>
          <cell r="AF375">
            <v>3816</v>
          </cell>
          <cell r="AI375">
            <v>17881</v>
          </cell>
          <cell r="AK375">
            <v>1</v>
          </cell>
          <cell r="AM375" t="str">
            <v>No</v>
          </cell>
          <cell r="AO375">
            <v>11</v>
          </cell>
          <cell r="AQ375" t="str">
            <v>3Excellent</v>
          </cell>
          <cell r="AS375" t="str">
            <v>2Medium</v>
          </cell>
          <cell r="AU375">
            <v>2</v>
          </cell>
          <cell r="AW375" t="str">
            <v>3Better</v>
          </cell>
          <cell r="AY375" t="str">
            <v>No</v>
          </cell>
        </row>
        <row r="376">
          <cell r="B376">
            <v>28</v>
          </cell>
          <cell r="D376" t="str">
            <v>Travel_Rarely</v>
          </cell>
          <cell r="F376">
            <v>304</v>
          </cell>
          <cell r="H376" t="str">
            <v>Sales</v>
          </cell>
          <cell r="J376">
            <v>9</v>
          </cell>
          <cell r="L376" t="str">
            <v>4Master</v>
          </cell>
          <cell r="N376" t="str">
            <v>Life Sciences</v>
          </cell>
          <cell r="P376" t="str">
            <v>2Medium</v>
          </cell>
          <cell r="R376" t="str">
            <v>Male</v>
          </cell>
          <cell r="T376">
            <v>92</v>
          </cell>
          <cell r="V376" t="str">
            <v>3High</v>
          </cell>
          <cell r="X376">
            <v>2</v>
          </cell>
          <cell r="Z376" t="str">
            <v>Sales Executive</v>
          </cell>
          <cell r="AB376" t="str">
            <v>4Very High</v>
          </cell>
          <cell r="AD376" t="str">
            <v>Single</v>
          </cell>
          <cell r="AF376">
            <v>5253</v>
          </cell>
          <cell r="AI376">
            <v>20750</v>
          </cell>
          <cell r="AK376">
            <v>1</v>
          </cell>
          <cell r="AM376" t="str">
            <v>No</v>
          </cell>
          <cell r="AO376">
            <v>16</v>
          </cell>
          <cell r="AQ376" t="str">
            <v>3Excellent</v>
          </cell>
          <cell r="AS376" t="str">
            <v>4Very High</v>
          </cell>
          <cell r="AU376">
            <v>1</v>
          </cell>
          <cell r="AW376" t="str">
            <v>3Better</v>
          </cell>
          <cell r="AY376" t="str">
            <v>No</v>
          </cell>
        </row>
        <row r="377">
          <cell r="B377">
            <v>49</v>
          </cell>
          <cell r="D377" t="str">
            <v>Travel_Rarely</v>
          </cell>
          <cell r="F377">
            <v>1261</v>
          </cell>
          <cell r="H377" t="str">
            <v>Research &amp; Development</v>
          </cell>
          <cell r="J377">
            <v>7</v>
          </cell>
          <cell r="L377" t="str">
            <v>3Bachelor</v>
          </cell>
          <cell r="N377" t="str">
            <v>Other</v>
          </cell>
          <cell r="P377" t="str">
            <v>2Medium</v>
          </cell>
          <cell r="R377" t="str">
            <v>Male</v>
          </cell>
          <cell r="T377">
            <v>31</v>
          </cell>
          <cell r="V377" t="str">
            <v>2Medium</v>
          </cell>
          <cell r="X377">
            <v>3</v>
          </cell>
          <cell r="Z377" t="str">
            <v>Healthcare Representative</v>
          </cell>
          <cell r="AB377" t="str">
            <v>3High</v>
          </cell>
          <cell r="AD377" t="str">
            <v>Single</v>
          </cell>
          <cell r="AF377">
            <v>10965</v>
          </cell>
          <cell r="AI377">
            <v>12066</v>
          </cell>
          <cell r="AK377">
            <v>8</v>
          </cell>
          <cell r="AM377" t="str">
            <v>No</v>
          </cell>
          <cell r="AO377">
            <v>24</v>
          </cell>
          <cell r="AQ377" t="str">
            <v>4Outstanding</v>
          </cell>
          <cell r="AS377" t="str">
            <v>3High</v>
          </cell>
          <cell r="AU377">
            <v>2</v>
          </cell>
          <cell r="AW377" t="str">
            <v>3Better</v>
          </cell>
          <cell r="AY377" t="str">
            <v>No</v>
          </cell>
        </row>
        <row r="378">
          <cell r="B378">
            <v>51</v>
          </cell>
          <cell r="D378" t="str">
            <v>Travel_Rarely</v>
          </cell>
          <cell r="F378">
            <v>1178</v>
          </cell>
          <cell r="H378" t="str">
            <v>Sales</v>
          </cell>
          <cell r="J378">
            <v>14</v>
          </cell>
          <cell r="L378" t="str">
            <v>2College</v>
          </cell>
          <cell r="N378" t="str">
            <v>Life Sciences</v>
          </cell>
          <cell r="P378" t="str">
            <v>3High</v>
          </cell>
          <cell r="R378" t="str">
            <v>Female</v>
          </cell>
          <cell r="T378">
            <v>87</v>
          </cell>
          <cell r="V378" t="str">
            <v>3High</v>
          </cell>
          <cell r="X378">
            <v>2</v>
          </cell>
          <cell r="Z378" t="str">
            <v>Sales Executive</v>
          </cell>
          <cell r="AB378" t="str">
            <v>4Very High</v>
          </cell>
          <cell r="AD378" t="str">
            <v>Married</v>
          </cell>
          <cell r="AF378">
            <v>4936</v>
          </cell>
          <cell r="AI378">
            <v>14862</v>
          </cell>
          <cell r="AK378">
            <v>4</v>
          </cell>
          <cell r="AM378" t="str">
            <v>No</v>
          </cell>
          <cell r="AO378">
            <v>11</v>
          </cell>
          <cell r="AQ378" t="str">
            <v>3Excellent</v>
          </cell>
          <cell r="AS378" t="str">
            <v>3High</v>
          </cell>
          <cell r="AU378">
            <v>2</v>
          </cell>
          <cell r="AW378" t="str">
            <v>2Good</v>
          </cell>
          <cell r="AY378" t="str">
            <v>No</v>
          </cell>
        </row>
        <row r="379">
          <cell r="B379">
            <v>36</v>
          </cell>
          <cell r="D379" t="str">
            <v>Travel_Rarely</v>
          </cell>
          <cell r="F379">
            <v>329</v>
          </cell>
          <cell r="H379" t="str">
            <v>Research &amp; Development</v>
          </cell>
          <cell r="J379">
            <v>2</v>
          </cell>
          <cell r="L379" t="str">
            <v>3Bachelor</v>
          </cell>
          <cell r="N379" t="str">
            <v>Life Sciences</v>
          </cell>
          <cell r="P379" t="str">
            <v>4Ver High</v>
          </cell>
          <cell r="R379" t="str">
            <v>Female</v>
          </cell>
          <cell r="T379">
            <v>96</v>
          </cell>
          <cell r="V379" t="str">
            <v>3High</v>
          </cell>
          <cell r="X379">
            <v>1</v>
          </cell>
          <cell r="Z379" t="str">
            <v>Research Scientist</v>
          </cell>
          <cell r="AB379" t="str">
            <v>3High</v>
          </cell>
          <cell r="AD379" t="str">
            <v>Married</v>
          </cell>
          <cell r="AF379">
            <v>2543</v>
          </cell>
          <cell r="AI379">
            <v>11868</v>
          </cell>
          <cell r="AK379">
            <v>4</v>
          </cell>
          <cell r="AM379" t="str">
            <v>No</v>
          </cell>
          <cell r="AO379">
            <v>13</v>
          </cell>
          <cell r="AQ379" t="str">
            <v>3Excellent</v>
          </cell>
          <cell r="AS379" t="str">
            <v>2Medium</v>
          </cell>
          <cell r="AU379">
            <v>3</v>
          </cell>
          <cell r="AW379" t="str">
            <v>3Better</v>
          </cell>
          <cell r="AY379" t="str">
            <v>No</v>
          </cell>
        </row>
        <row r="380">
          <cell r="B380">
            <v>34</v>
          </cell>
          <cell r="D380" t="str">
            <v>Non-Travel</v>
          </cell>
          <cell r="F380">
            <v>1362</v>
          </cell>
          <cell r="H380" t="str">
            <v>Sales</v>
          </cell>
          <cell r="J380">
            <v>19</v>
          </cell>
          <cell r="L380" t="str">
            <v>3Bachelor</v>
          </cell>
          <cell r="N380" t="str">
            <v>Marketing</v>
          </cell>
          <cell r="P380" t="str">
            <v>1Low</v>
          </cell>
          <cell r="R380" t="str">
            <v>Male</v>
          </cell>
          <cell r="T380">
            <v>67</v>
          </cell>
          <cell r="V380" t="str">
            <v>4Very High</v>
          </cell>
          <cell r="X380">
            <v>2</v>
          </cell>
          <cell r="Z380" t="str">
            <v>Sales Executive</v>
          </cell>
          <cell r="AB380" t="str">
            <v>4Very High</v>
          </cell>
          <cell r="AD380" t="str">
            <v>Single</v>
          </cell>
          <cell r="AF380">
            <v>5304</v>
          </cell>
          <cell r="AI380">
            <v>4652</v>
          </cell>
          <cell r="AK380">
            <v>8</v>
          </cell>
          <cell r="AM380" t="str">
            <v>Yes</v>
          </cell>
          <cell r="AO380">
            <v>13</v>
          </cell>
          <cell r="AQ380" t="str">
            <v>3Excellent</v>
          </cell>
          <cell r="AS380" t="str">
            <v>2Medium</v>
          </cell>
          <cell r="AU380">
            <v>3</v>
          </cell>
          <cell r="AW380" t="str">
            <v>2Good</v>
          </cell>
          <cell r="AY380" t="str">
            <v>Yes</v>
          </cell>
        </row>
        <row r="381">
          <cell r="B381">
            <v>55</v>
          </cell>
          <cell r="D381" t="str">
            <v>Travel_Rarely</v>
          </cell>
          <cell r="F381">
            <v>1311</v>
          </cell>
          <cell r="H381" t="str">
            <v>Research &amp; Development</v>
          </cell>
          <cell r="J381">
            <v>2</v>
          </cell>
          <cell r="L381" t="str">
            <v>3Bachelor</v>
          </cell>
          <cell r="N381" t="str">
            <v>Life Sciences</v>
          </cell>
          <cell r="P381" t="str">
            <v>3High</v>
          </cell>
          <cell r="R381" t="str">
            <v>Female</v>
          </cell>
          <cell r="T381">
            <v>97</v>
          </cell>
          <cell r="V381" t="str">
            <v>3High</v>
          </cell>
          <cell r="X381">
            <v>4</v>
          </cell>
          <cell r="Z381" t="str">
            <v>Manager</v>
          </cell>
          <cell r="AB381" t="str">
            <v>4Very High</v>
          </cell>
          <cell r="AD381" t="str">
            <v>Single</v>
          </cell>
          <cell r="AF381">
            <v>16659</v>
          </cell>
          <cell r="AI381">
            <v>23258</v>
          </cell>
          <cell r="AK381">
            <v>2</v>
          </cell>
          <cell r="AM381" t="str">
            <v>Yes</v>
          </cell>
          <cell r="AO381">
            <v>13</v>
          </cell>
          <cell r="AQ381" t="str">
            <v>3Excellent</v>
          </cell>
          <cell r="AS381" t="str">
            <v>3High</v>
          </cell>
          <cell r="AU381">
            <v>2</v>
          </cell>
          <cell r="AW381" t="str">
            <v>3Better</v>
          </cell>
          <cell r="AY381" t="str">
            <v>No</v>
          </cell>
        </row>
        <row r="382">
          <cell r="B382">
            <v>24</v>
          </cell>
          <cell r="D382" t="str">
            <v>Travel_Rarely</v>
          </cell>
          <cell r="F382">
            <v>1371</v>
          </cell>
          <cell r="H382" t="str">
            <v>Sales</v>
          </cell>
          <cell r="J382">
            <v>10</v>
          </cell>
          <cell r="L382" t="str">
            <v>4Master</v>
          </cell>
          <cell r="N382" t="str">
            <v>Marketing</v>
          </cell>
          <cell r="P382" t="str">
            <v>4Ver High</v>
          </cell>
          <cell r="R382" t="str">
            <v>Female</v>
          </cell>
          <cell r="T382">
            <v>77</v>
          </cell>
          <cell r="V382" t="str">
            <v>3High</v>
          </cell>
          <cell r="X382">
            <v>2</v>
          </cell>
          <cell r="Z382" t="str">
            <v>Sales Executive</v>
          </cell>
          <cell r="AB382" t="str">
            <v>3High</v>
          </cell>
          <cell r="AD382" t="str">
            <v>Divorced</v>
          </cell>
          <cell r="AF382">
            <v>4260</v>
          </cell>
          <cell r="AI382">
            <v>5915</v>
          </cell>
          <cell r="AK382">
            <v>1</v>
          </cell>
          <cell r="AM382" t="str">
            <v>Yes</v>
          </cell>
          <cell r="AO382">
            <v>12</v>
          </cell>
          <cell r="AQ382" t="str">
            <v>3Excellent</v>
          </cell>
          <cell r="AS382" t="str">
            <v>4Very High</v>
          </cell>
          <cell r="AU382">
            <v>2</v>
          </cell>
          <cell r="AW382" t="str">
            <v>4Best</v>
          </cell>
          <cell r="AY382" t="str">
            <v>No</v>
          </cell>
        </row>
        <row r="383">
          <cell r="B383">
            <v>30</v>
          </cell>
          <cell r="D383" t="str">
            <v>Travel_Rarely</v>
          </cell>
          <cell r="F383">
            <v>202</v>
          </cell>
          <cell r="H383" t="str">
            <v>Sales</v>
          </cell>
          <cell r="J383">
            <v>2</v>
          </cell>
          <cell r="L383" t="str">
            <v>1Below College</v>
          </cell>
          <cell r="N383" t="str">
            <v>Technical Degree</v>
          </cell>
          <cell r="P383" t="str">
            <v>3High</v>
          </cell>
          <cell r="R383" t="str">
            <v>Male</v>
          </cell>
          <cell r="T383">
            <v>72</v>
          </cell>
          <cell r="V383" t="str">
            <v>3High</v>
          </cell>
          <cell r="X383">
            <v>1</v>
          </cell>
          <cell r="Z383" t="str">
            <v>Sales Representative</v>
          </cell>
          <cell r="AB383" t="str">
            <v>2Medium</v>
          </cell>
          <cell r="AD383" t="str">
            <v>Married</v>
          </cell>
          <cell r="AF383">
            <v>2476</v>
          </cell>
          <cell r="AI383">
            <v>17434</v>
          </cell>
          <cell r="AK383">
            <v>1</v>
          </cell>
          <cell r="AM383" t="str">
            <v>No</v>
          </cell>
          <cell r="AO383">
            <v>18</v>
          </cell>
          <cell r="AQ383" t="str">
            <v>3Excellent</v>
          </cell>
          <cell r="AS383" t="str">
            <v>1Low</v>
          </cell>
          <cell r="AU383">
            <v>3</v>
          </cell>
          <cell r="AW383" t="str">
            <v>3Better</v>
          </cell>
          <cell r="AY383" t="str">
            <v>No</v>
          </cell>
        </row>
        <row r="384">
          <cell r="B384">
            <v>26</v>
          </cell>
          <cell r="D384" t="str">
            <v>Travel_Frequently</v>
          </cell>
          <cell r="F384">
            <v>575</v>
          </cell>
          <cell r="H384" t="str">
            <v>Research &amp; Development</v>
          </cell>
          <cell r="J384">
            <v>3</v>
          </cell>
          <cell r="L384" t="str">
            <v>1Below College</v>
          </cell>
          <cell r="N384" t="str">
            <v>Technical Degree</v>
          </cell>
          <cell r="P384" t="str">
            <v>3High</v>
          </cell>
          <cell r="R384" t="str">
            <v>Male</v>
          </cell>
          <cell r="T384">
            <v>73</v>
          </cell>
          <cell r="V384" t="str">
            <v>3High</v>
          </cell>
          <cell r="X384">
            <v>1</v>
          </cell>
          <cell r="Z384" t="str">
            <v>Research Scientist</v>
          </cell>
          <cell r="AB384" t="str">
            <v>1Low</v>
          </cell>
          <cell r="AD384" t="str">
            <v>Single</v>
          </cell>
          <cell r="AF384">
            <v>3102</v>
          </cell>
          <cell r="AI384">
            <v>6582</v>
          </cell>
          <cell r="AK384">
            <v>0</v>
          </cell>
          <cell r="AM384" t="str">
            <v>No</v>
          </cell>
          <cell r="AO384">
            <v>22</v>
          </cell>
          <cell r="AQ384" t="str">
            <v>4Outstanding</v>
          </cell>
          <cell r="AS384" t="str">
            <v>3High</v>
          </cell>
          <cell r="AU384">
            <v>2</v>
          </cell>
          <cell r="AW384" t="str">
            <v>3Better</v>
          </cell>
          <cell r="AY384" t="str">
            <v>Yes</v>
          </cell>
        </row>
        <row r="385">
          <cell r="B385">
            <v>22</v>
          </cell>
          <cell r="D385" t="str">
            <v>Travel_Rarely</v>
          </cell>
          <cell r="F385">
            <v>253</v>
          </cell>
          <cell r="H385" t="str">
            <v>Research &amp; Development</v>
          </cell>
          <cell r="J385">
            <v>11</v>
          </cell>
          <cell r="L385" t="str">
            <v>3Bachelor</v>
          </cell>
          <cell r="N385" t="str">
            <v>Medical</v>
          </cell>
          <cell r="P385" t="str">
            <v>1Low</v>
          </cell>
          <cell r="R385" t="str">
            <v>Female</v>
          </cell>
          <cell r="T385">
            <v>43</v>
          </cell>
          <cell r="V385" t="str">
            <v>3High</v>
          </cell>
          <cell r="X385">
            <v>1</v>
          </cell>
          <cell r="Z385" t="str">
            <v>Research Scientist</v>
          </cell>
          <cell r="AB385" t="str">
            <v>2Medium</v>
          </cell>
          <cell r="AD385" t="str">
            <v>Married</v>
          </cell>
          <cell r="AF385">
            <v>2244</v>
          </cell>
          <cell r="AI385">
            <v>24440</v>
          </cell>
          <cell r="AK385">
            <v>1</v>
          </cell>
          <cell r="AM385" t="str">
            <v>No</v>
          </cell>
          <cell r="AO385">
            <v>13</v>
          </cell>
          <cell r="AQ385" t="str">
            <v>3Excellent</v>
          </cell>
          <cell r="AS385" t="str">
            <v>4Very High</v>
          </cell>
          <cell r="AU385">
            <v>1</v>
          </cell>
          <cell r="AW385" t="str">
            <v>3Better</v>
          </cell>
          <cell r="AY385" t="str">
            <v>No</v>
          </cell>
        </row>
        <row r="386">
          <cell r="B386">
            <v>36</v>
          </cell>
          <cell r="D386" t="str">
            <v>Travel_Rarely</v>
          </cell>
          <cell r="F386">
            <v>164</v>
          </cell>
          <cell r="H386" t="str">
            <v>Sales</v>
          </cell>
          <cell r="J386">
            <v>2</v>
          </cell>
          <cell r="L386" t="str">
            <v>2College</v>
          </cell>
          <cell r="N386" t="str">
            <v>Medical</v>
          </cell>
          <cell r="P386" t="str">
            <v>2Medium</v>
          </cell>
          <cell r="R386" t="str">
            <v>Male</v>
          </cell>
          <cell r="T386">
            <v>61</v>
          </cell>
          <cell r="V386" t="str">
            <v>2Medium</v>
          </cell>
          <cell r="X386">
            <v>3</v>
          </cell>
          <cell r="Z386" t="str">
            <v>Sales Executive</v>
          </cell>
          <cell r="AB386" t="str">
            <v>3High</v>
          </cell>
          <cell r="AD386" t="str">
            <v>Married</v>
          </cell>
          <cell r="AF386">
            <v>7596</v>
          </cell>
          <cell r="AI386">
            <v>3809</v>
          </cell>
          <cell r="AK386">
            <v>1</v>
          </cell>
          <cell r="AM386" t="str">
            <v>No</v>
          </cell>
          <cell r="AO386">
            <v>13</v>
          </cell>
          <cell r="AQ386" t="str">
            <v>3Excellent</v>
          </cell>
          <cell r="AS386" t="str">
            <v>2Medium</v>
          </cell>
          <cell r="AU386">
            <v>2</v>
          </cell>
          <cell r="AW386" t="str">
            <v>3Better</v>
          </cell>
          <cell r="AY386" t="str">
            <v>No</v>
          </cell>
        </row>
        <row r="387">
          <cell r="B387">
            <v>30</v>
          </cell>
          <cell r="D387" t="str">
            <v>Travel_Frequently</v>
          </cell>
          <cell r="F387">
            <v>464</v>
          </cell>
          <cell r="H387" t="str">
            <v>Research &amp; Development</v>
          </cell>
          <cell r="J387">
            <v>4</v>
          </cell>
          <cell r="L387" t="str">
            <v>3Bachelor</v>
          </cell>
          <cell r="N387" t="str">
            <v>Technical Degree</v>
          </cell>
          <cell r="P387" t="str">
            <v>3High</v>
          </cell>
          <cell r="R387" t="str">
            <v>Male</v>
          </cell>
          <cell r="T387">
            <v>40</v>
          </cell>
          <cell r="V387" t="str">
            <v>3High</v>
          </cell>
          <cell r="X387">
            <v>1</v>
          </cell>
          <cell r="Z387" t="str">
            <v>Research Scientist</v>
          </cell>
          <cell r="AB387" t="str">
            <v>4Very High</v>
          </cell>
          <cell r="AD387" t="str">
            <v>Single</v>
          </cell>
          <cell r="AF387">
            <v>2285</v>
          </cell>
          <cell r="AI387">
            <v>3427</v>
          </cell>
          <cell r="AK387">
            <v>9</v>
          </cell>
          <cell r="AM387" t="str">
            <v>Yes</v>
          </cell>
          <cell r="AO387">
            <v>23</v>
          </cell>
          <cell r="AQ387" t="str">
            <v>4Outstanding</v>
          </cell>
          <cell r="AS387" t="str">
            <v>3High</v>
          </cell>
          <cell r="AU387">
            <v>4</v>
          </cell>
          <cell r="AW387" t="str">
            <v>3Better</v>
          </cell>
          <cell r="AY387" t="str">
            <v>Yes</v>
          </cell>
        </row>
        <row r="388">
          <cell r="B388">
            <v>37</v>
          </cell>
          <cell r="D388" t="str">
            <v>Travel_Rarely</v>
          </cell>
          <cell r="F388">
            <v>1107</v>
          </cell>
          <cell r="H388" t="str">
            <v>Research &amp; Development</v>
          </cell>
          <cell r="J388">
            <v>14</v>
          </cell>
          <cell r="L388" t="str">
            <v>3Bachelor</v>
          </cell>
          <cell r="N388" t="str">
            <v>Life Sciences</v>
          </cell>
          <cell r="P388" t="str">
            <v>4Ver High</v>
          </cell>
          <cell r="R388" t="str">
            <v>Female</v>
          </cell>
          <cell r="T388">
            <v>95</v>
          </cell>
          <cell r="V388" t="str">
            <v>3High</v>
          </cell>
          <cell r="X388">
            <v>1</v>
          </cell>
          <cell r="Z388" t="str">
            <v>Laboratory Technician</v>
          </cell>
          <cell r="AB388" t="str">
            <v>1Low</v>
          </cell>
          <cell r="AD388" t="str">
            <v>Divorced</v>
          </cell>
          <cell r="AF388">
            <v>3034</v>
          </cell>
          <cell r="AI388">
            <v>26914</v>
          </cell>
          <cell r="AK388">
            <v>1</v>
          </cell>
          <cell r="AM388" t="str">
            <v>No</v>
          </cell>
          <cell r="AO388">
            <v>12</v>
          </cell>
          <cell r="AQ388" t="str">
            <v>3Excellent</v>
          </cell>
          <cell r="AS388" t="str">
            <v>3High</v>
          </cell>
          <cell r="AU388">
            <v>2</v>
          </cell>
          <cell r="AW388" t="str">
            <v>2Good</v>
          </cell>
          <cell r="AY388" t="str">
            <v>No</v>
          </cell>
        </row>
        <row r="389">
          <cell r="B389">
            <v>40</v>
          </cell>
          <cell r="D389" t="str">
            <v>Travel_Rarely</v>
          </cell>
          <cell r="F389">
            <v>759</v>
          </cell>
          <cell r="H389" t="str">
            <v>Sales</v>
          </cell>
          <cell r="J389">
            <v>2</v>
          </cell>
          <cell r="L389" t="str">
            <v>2College</v>
          </cell>
          <cell r="N389" t="str">
            <v>Marketing</v>
          </cell>
          <cell r="P389" t="str">
            <v>4Ver High</v>
          </cell>
          <cell r="R389" t="str">
            <v>Female</v>
          </cell>
          <cell r="T389">
            <v>46</v>
          </cell>
          <cell r="V389" t="str">
            <v>3High</v>
          </cell>
          <cell r="X389">
            <v>2</v>
          </cell>
          <cell r="Z389" t="str">
            <v>Sales Executive</v>
          </cell>
          <cell r="AB389" t="str">
            <v>2Medium</v>
          </cell>
          <cell r="AD389" t="str">
            <v>Divorced</v>
          </cell>
          <cell r="AF389">
            <v>5715</v>
          </cell>
          <cell r="AI389">
            <v>22553</v>
          </cell>
          <cell r="AK389">
            <v>7</v>
          </cell>
          <cell r="AM389" t="str">
            <v>No</v>
          </cell>
          <cell r="AO389">
            <v>12</v>
          </cell>
          <cell r="AQ389" t="str">
            <v>3Excellent</v>
          </cell>
          <cell r="AS389" t="str">
            <v>3High</v>
          </cell>
          <cell r="AU389">
            <v>5</v>
          </cell>
          <cell r="AW389" t="str">
            <v>3Better</v>
          </cell>
          <cell r="AY389" t="str">
            <v>No</v>
          </cell>
        </row>
        <row r="390">
          <cell r="B390">
            <v>42</v>
          </cell>
          <cell r="D390" t="str">
            <v>Travel_Rarely</v>
          </cell>
          <cell r="F390">
            <v>201</v>
          </cell>
          <cell r="H390" t="str">
            <v>Research &amp; Development</v>
          </cell>
          <cell r="J390">
            <v>1</v>
          </cell>
          <cell r="L390" t="str">
            <v>4Master</v>
          </cell>
          <cell r="N390" t="str">
            <v>Life Sciences</v>
          </cell>
          <cell r="P390" t="str">
            <v>2Medium</v>
          </cell>
          <cell r="R390" t="str">
            <v>Female</v>
          </cell>
          <cell r="V390" t="str">
            <v>3High</v>
          </cell>
          <cell r="X390">
            <v>1</v>
          </cell>
          <cell r="Z390" t="str">
            <v>Laboratory Technician</v>
          </cell>
          <cell r="AB390" t="str">
            <v>1Low</v>
          </cell>
          <cell r="AD390" t="str">
            <v>Divorced</v>
          </cell>
          <cell r="AF390">
            <v>2576</v>
          </cell>
          <cell r="AI390">
            <v>20490</v>
          </cell>
          <cell r="AK390">
            <v>3</v>
          </cell>
          <cell r="AM390" t="str">
            <v>No</v>
          </cell>
          <cell r="AO390">
            <v>16</v>
          </cell>
          <cell r="AQ390" t="str">
            <v>3Excellent</v>
          </cell>
          <cell r="AS390" t="str">
            <v>2Medium</v>
          </cell>
          <cell r="AU390">
            <v>5</v>
          </cell>
          <cell r="AW390" t="str">
            <v>3Better</v>
          </cell>
          <cell r="AY390" t="str">
            <v>No</v>
          </cell>
        </row>
        <row r="391">
          <cell r="B391">
            <v>37</v>
          </cell>
          <cell r="D391" t="str">
            <v>Travel_Rarely</v>
          </cell>
          <cell r="F391">
            <v>1305</v>
          </cell>
          <cell r="H391" t="str">
            <v>Research &amp; Development</v>
          </cell>
          <cell r="J391">
            <v>10</v>
          </cell>
          <cell r="L391" t="str">
            <v>4Master</v>
          </cell>
          <cell r="N391" t="str">
            <v>Life Sciences</v>
          </cell>
          <cell r="P391" t="str">
            <v>3High</v>
          </cell>
          <cell r="R391" t="str">
            <v>Male</v>
          </cell>
          <cell r="T391">
            <v>49</v>
          </cell>
          <cell r="V391" t="str">
            <v>3High</v>
          </cell>
          <cell r="X391">
            <v>2</v>
          </cell>
          <cell r="Z391" t="str">
            <v>Manufacturing Director</v>
          </cell>
          <cell r="AB391" t="str">
            <v>2Medium</v>
          </cell>
          <cell r="AD391" t="str">
            <v>Single</v>
          </cell>
          <cell r="AF391">
            <v>4197</v>
          </cell>
          <cell r="AI391">
            <v>21123</v>
          </cell>
          <cell r="AK391">
            <v>2</v>
          </cell>
          <cell r="AM391" t="str">
            <v>Yes</v>
          </cell>
          <cell r="AO391">
            <v>12</v>
          </cell>
          <cell r="AQ391" t="str">
            <v>3Excellent</v>
          </cell>
          <cell r="AS391" t="str">
            <v>4Very High</v>
          </cell>
          <cell r="AU391">
            <v>2</v>
          </cell>
          <cell r="AW391" t="str">
            <v>2Good</v>
          </cell>
          <cell r="AY391" t="str">
            <v>No</v>
          </cell>
        </row>
        <row r="392">
          <cell r="B392">
            <v>43</v>
          </cell>
          <cell r="D392" t="str">
            <v>Travel_Rarely</v>
          </cell>
          <cell r="F392">
            <v>982</v>
          </cell>
          <cell r="H392" t="str">
            <v>Research &amp; Development</v>
          </cell>
          <cell r="J392">
            <v>12</v>
          </cell>
          <cell r="L392" t="str">
            <v>3Bachelor</v>
          </cell>
          <cell r="N392" t="str">
            <v>Life Sciences</v>
          </cell>
          <cell r="R392" t="str">
            <v>Male</v>
          </cell>
          <cell r="T392">
            <v>59</v>
          </cell>
          <cell r="V392" t="str">
            <v>2Medium</v>
          </cell>
          <cell r="X392">
            <v>4</v>
          </cell>
          <cell r="Z392" t="str">
            <v>Research Director</v>
          </cell>
          <cell r="AB392" t="str">
            <v>2Medium</v>
          </cell>
          <cell r="AD392" t="str">
            <v>Divorced</v>
          </cell>
          <cell r="AF392">
            <v>14336</v>
          </cell>
          <cell r="AI392">
            <v>4345</v>
          </cell>
          <cell r="AK392">
            <v>1</v>
          </cell>
          <cell r="AM392" t="str">
            <v>No</v>
          </cell>
          <cell r="AO392">
            <v>11</v>
          </cell>
          <cell r="AQ392" t="str">
            <v>3Excellent</v>
          </cell>
          <cell r="AS392" t="str">
            <v>3High</v>
          </cell>
          <cell r="AU392">
            <v>3</v>
          </cell>
          <cell r="AW392" t="str">
            <v>3Better</v>
          </cell>
          <cell r="AY392" t="str">
            <v>No</v>
          </cell>
        </row>
        <row r="393">
          <cell r="B393">
            <v>40</v>
          </cell>
          <cell r="D393" t="str">
            <v>Travel_Rarely</v>
          </cell>
          <cell r="F393">
            <v>555</v>
          </cell>
          <cell r="H393" t="str">
            <v>Research &amp; Development</v>
          </cell>
          <cell r="J393">
            <v>2</v>
          </cell>
          <cell r="L393" t="str">
            <v>3Bachelor</v>
          </cell>
          <cell r="N393" t="str">
            <v>Medical</v>
          </cell>
          <cell r="P393" t="str">
            <v>2Medium</v>
          </cell>
          <cell r="R393" t="str">
            <v>Female</v>
          </cell>
          <cell r="T393">
            <v>78</v>
          </cell>
          <cell r="V393" t="str">
            <v>2Medium</v>
          </cell>
          <cell r="X393">
            <v>2</v>
          </cell>
          <cell r="Z393" t="str">
            <v>Laboratory Technician</v>
          </cell>
          <cell r="AB393" t="str">
            <v>3High</v>
          </cell>
          <cell r="AD393" t="str">
            <v>Married</v>
          </cell>
          <cell r="AF393">
            <v>3448</v>
          </cell>
          <cell r="AI393">
            <v>13436</v>
          </cell>
          <cell r="AK393">
            <v>6</v>
          </cell>
          <cell r="AM393" t="str">
            <v>No</v>
          </cell>
          <cell r="AO393">
            <v>22</v>
          </cell>
          <cell r="AQ393" t="str">
            <v>4Outstanding</v>
          </cell>
          <cell r="AS393" t="str">
            <v>2Medium</v>
          </cell>
          <cell r="AU393">
            <v>3</v>
          </cell>
          <cell r="AW393" t="str">
            <v>3Better</v>
          </cell>
          <cell r="AY393" t="str">
            <v>No</v>
          </cell>
        </row>
        <row r="394">
          <cell r="B394">
            <v>54</v>
          </cell>
          <cell r="D394" t="str">
            <v>Travel_Rarely</v>
          </cell>
          <cell r="F394">
            <v>821</v>
          </cell>
          <cell r="H394" t="str">
            <v>Research &amp; Development</v>
          </cell>
          <cell r="J394">
            <v>5</v>
          </cell>
          <cell r="L394" t="str">
            <v>2College</v>
          </cell>
          <cell r="N394" t="str">
            <v>Medical</v>
          </cell>
          <cell r="P394" t="str">
            <v>1Low</v>
          </cell>
          <cell r="R394" t="str">
            <v>Male</v>
          </cell>
          <cell r="T394">
            <v>86</v>
          </cell>
          <cell r="V394" t="str">
            <v>3High</v>
          </cell>
          <cell r="X394">
            <v>5</v>
          </cell>
          <cell r="Z394" t="str">
            <v>Research Director</v>
          </cell>
          <cell r="AB394" t="str">
            <v>1Low</v>
          </cell>
          <cell r="AD394" t="str">
            <v>Married</v>
          </cell>
          <cell r="AF394">
            <v>19406</v>
          </cell>
          <cell r="AI394">
            <v>8509</v>
          </cell>
          <cell r="AK394">
            <v>4</v>
          </cell>
          <cell r="AM394" t="str">
            <v>No</v>
          </cell>
          <cell r="AO394">
            <v>11</v>
          </cell>
          <cell r="AQ394" t="str">
            <v>3Excellent</v>
          </cell>
          <cell r="AS394" t="str">
            <v>3High</v>
          </cell>
          <cell r="AU394">
            <v>4</v>
          </cell>
          <cell r="AW394" t="str">
            <v>2Good</v>
          </cell>
          <cell r="AY394" t="str">
            <v>No</v>
          </cell>
        </row>
        <row r="395">
          <cell r="B395">
            <v>34</v>
          </cell>
          <cell r="D395" t="str">
            <v>Non-Travel</v>
          </cell>
          <cell r="F395">
            <v>1381</v>
          </cell>
          <cell r="H395" t="str">
            <v>Sales</v>
          </cell>
          <cell r="J395">
            <v>4</v>
          </cell>
          <cell r="L395" t="str">
            <v>4Master</v>
          </cell>
          <cell r="N395" t="str">
            <v>Marketing</v>
          </cell>
          <cell r="P395" t="str">
            <v>3High</v>
          </cell>
          <cell r="R395" t="str">
            <v>Female</v>
          </cell>
          <cell r="T395">
            <v>72</v>
          </cell>
          <cell r="V395" t="str">
            <v>3High</v>
          </cell>
          <cell r="X395">
            <v>2</v>
          </cell>
          <cell r="Z395" t="str">
            <v>Sales Executive</v>
          </cell>
          <cell r="AB395" t="str">
            <v>3High</v>
          </cell>
          <cell r="AD395" t="str">
            <v>Married</v>
          </cell>
          <cell r="AF395">
            <v>6538</v>
          </cell>
          <cell r="AI395">
            <v>12740</v>
          </cell>
          <cell r="AK395">
            <v>9</v>
          </cell>
          <cell r="AM395" t="str">
            <v>No</v>
          </cell>
          <cell r="AO395">
            <v>15</v>
          </cell>
          <cell r="AQ395" t="str">
            <v>3Excellent</v>
          </cell>
          <cell r="AS395" t="str">
            <v>1Low</v>
          </cell>
          <cell r="AU395">
            <v>3</v>
          </cell>
          <cell r="AW395" t="str">
            <v>3Better</v>
          </cell>
          <cell r="AY395" t="str">
            <v>No</v>
          </cell>
        </row>
        <row r="396">
          <cell r="B396">
            <v>31</v>
          </cell>
          <cell r="D396" t="str">
            <v>Travel_Rarely</v>
          </cell>
          <cell r="F396">
            <v>480</v>
          </cell>
          <cell r="H396" t="str">
            <v>Research &amp; Development</v>
          </cell>
          <cell r="J396">
            <v>7</v>
          </cell>
          <cell r="L396" t="str">
            <v>2College</v>
          </cell>
          <cell r="N396" t="str">
            <v>Medical</v>
          </cell>
          <cell r="P396" t="str">
            <v>2Medium</v>
          </cell>
          <cell r="R396" t="str">
            <v>Female</v>
          </cell>
          <cell r="T396">
            <v>31</v>
          </cell>
          <cell r="V396" t="str">
            <v>3High</v>
          </cell>
          <cell r="X396">
            <v>2</v>
          </cell>
          <cell r="Z396" t="str">
            <v>Manufacturing Director</v>
          </cell>
          <cell r="AB396" t="str">
            <v>1Low</v>
          </cell>
          <cell r="AD396" t="str">
            <v>Married</v>
          </cell>
          <cell r="AF396">
            <v>4306</v>
          </cell>
          <cell r="AI396">
            <v>4156</v>
          </cell>
          <cell r="AK396">
            <v>1</v>
          </cell>
          <cell r="AO396">
            <v>12</v>
          </cell>
          <cell r="AQ396" t="str">
            <v>3Excellent</v>
          </cell>
          <cell r="AS396" t="str">
            <v>2Medium</v>
          </cell>
          <cell r="AU396">
            <v>5</v>
          </cell>
          <cell r="AW396" t="str">
            <v>1Bad</v>
          </cell>
          <cell r="AY396" t="str">
            <v>No</v>
          </cell>
        </row>
        <row r="397">
          <cell r="B397">
            <v>43</v>
          </cell>
          <cell r="D397" t="str">
            <v>Travel_Frequently</v>
          </cell>
          <cell r="H397" t="str">
            <v>Research &amp; Development</v>
          </cell>
          <cell r="J397">
            <v>21</v>
          </cell>
          <cell r="L397" t="str">
            <v>3Bachelor</v>
          </cell>
          <cell r="N397" t="str">
            <v>Medical</v>
          </cell>
          <cell r="P397" t="str">
            <v>4Ver High</v>
          </cell>
          <cell r="R397" t="str">
            <v>Male</v>
          </cell>
          <cell r="T397">
            <v>61</v>
          </cell>
          <cell r="V397" t="str">
            <v>3High</v>
          </cell>
          <cell r="X397">
            <v>1</v>
          </cell>
          <cell r="Z397" t="str">
            <v>Laboratory Technician</v>
          </cell>
          <cell r="AB397" t="str">
            <v>4Very High</v>
          </cell>
          <cell r="AD397" t="str">
            <v>Married</v>
          </cell>
          <cell r="AF397">
            <v>2258</v>
          </cell>
          <cell r="AI397">
            <v>15238</v>
          </cell>
          <cell r="AK397">
            <v>7</v>
          </cell>
          <cell r="AM397" t="str">
            <v>No</v>
          </cell>
          <cell r="AO397">
            <v>20</v>
          </cell>
          <cell r="AQ397" t="str">
            <v>4Outstanding</v>
          </cell>
          <cell r="AU397">
            <v>1</v>
          </cell>
          <cell r="AW397" t="str">
            <v>3Better</v>
          </cell>
          <cell r="AY397" t="str">
            <v>No</v>
          </cell>
        </row>
        <row r="398">
          <cell r="B398">
            <v>43</v>
          </cell>
          <cell r="D398" t="str">
            <v>Travel_Rarely</v>
          </cell>
          <cell r="F398">
            <v>1473</v>
          </cell>
          <cell r="H398" t="str">
            <v>Research &amp; Development</v>
          </cell>
          <cell r="J398">
            <v>8</v>
          </cell>
          <cell r="L398" t="str">
            <v>4Master</v>
          </cell>
          <cell r="N398" t="str">
            <v>Other</v>
          </cell>
          <cell r="P398" t="str">
            <v>3High</v>
          </cell>
          <cell r="R398" t="str">
            <v>Female</v>
          </cell>
          <cell r="T398">
            <v>74</v>
          </cell>
          <cell r="V398" t="str">
            <v>3High</v>
          </cell>
          <cell r="X398">
            <v>2</v>
          </cell>
          <cell r="Z398" t="str">
            <v>Healthcare Representative</v>
          </cell>
          <cell r="AB398" t="str">
            <v>3High</v>
          </cell>
          <cell r="AD398" t="str">
            <v>Divorced</v>
          </cell>
          <cell r="AF398">
            <v>4522</v>
          </cell>
          <cell r="AI398">
            <v>2227</v>
          </cell>
          <cell r="AK398">
            <v>4</v>
          </cell>
          <cell r="AM398" t="str">
            <v>Yes</v>
          </cell>
          <cell r="AO398">
            <v>14</v>
          </cell>
          <cell r="AQ398" t="str">
            <v>3Excellent</v>
          </cell>
          <cell r="AS398" t="str">
            <v>4Very High</v>
          </cell>
          <cell r="AU398">
            <v>3</v>
          </cell>
          <cell r="AW398" t="str">
            <v>3Better</v>
          </cell>
          <cell r="AY398" t="str">
            <v>No</v>
          </cell>
        </row>
        <row r="399">
          <cell r="B399">
            <v>25</v>
          </cell>
          <cell r="D399" t="str">
            <v>Travel_Rarely</v>
          </cell>
          <cell r="F399">
            <v>891</v>
          </cell>
          <cell r="H399" t="str">
            <v>Sales</v>
          </cell>
          <cell r="J399">
            <v>4</v>
          </cell>
          <cell r="L399" t="str">
            <v>2College</v>
          </cell>
          <cell r="N399" t="str">
            <v>Life Sciences</v>
          </cell>
          <cell r="P399" t="str">
            <v>2Medium</v>
          </cell>
          <cell r="R399" t="str">
            <v>Female</v>
          </cell>
          <cell r="T399">
            <v>99</v>
          </cell>
          <cell r="V399" t="str">
            <v>2Medium</v>
          </cell>
          <cell r="X399">
            <v>2</v>
          </cell>
          <cell r="Z399" t="str">
            <v>Sales Executive</v>
          </cell>
          <cell r="AB399" t="str">
            <v>4Very High</v>
          </cell>
          <cell r="AD399" t="str">
            <v>Single</v>
          </cell>
          <cell r="AF399">
            <v>4487</v>
          </cell>
          <cell r="AI399">
            <v>12090</v>
          </cell>
          <cell r="AK399">
            <v>1</v>
          </cell>
          <cell r="AM399" t="str">
            <v>Yes</v>
          </cell>
          <cell r="AO399">
            <v>11</v>
          </cell>
          <cell r="AQ399" t="str">
            <v>3Excellent</v>
          </cell>
          <cell r="AS399" t="str">
            <v>2Medium</v>
          </cell>
          <cell r="AU399">
            <v>3</v>
          </cell>
          <cell r="AW399" t="str">
            <v>3Better</v>
          </cell>
          <cell r="AY399" t="str">
            <v>No</v>
          </cell>
        </row>
        <row r="400">
          <cell r="B400">
            <v>37</v>
          </cell>
          <cell r="D400" t="str">
            <v>Non-Travel</v>
          </cell>
          <cell r="F400">
            <v>1063</v>
          </cell>
          <cell r="H400" t="str">
            <v>Research &amp; Development</v>
          </cell>
          <cell r="J400">
            <v>25</v>
          </cell>
          <cell r="L400" t="str">
            <v>5Doctor</v>
          </cell>
          <cell r="N400" t="str">
            <v>Medical</v>
          </cell>
          <cell r="P400" t="str">
            <v>2Medium</v>
          </cell>
          <cell r="R400" t="str">
            <v>Female</v>
          </cell>
          <cell r="T400">
            <v>72</v>
          </cell>
          <cell r="V400" t="str">
            <v>3High</v>
          </cell>
          <cell r="X400">
            <v>2</v>
          </cell>
          <cell r="Z400" t="str">
            <v>Research Scientist</v>
          </cell>
          <cell r="AB400" t="str">
            <v>3High</v>
          </cell>
          <cell r="AD400" t="str">
            <v>Married</v>
          </cell>
          <cell r="AF400">
            <v>4449</v>
          </cell>
          <cell r="AI400">
            <v>23866</v>
          </cell>
          <cell r="AK400">
            <v>3</v>
          </cell>
          <cell r="AM400" t="str">
            <v>Yes</v>
          </cell>
          <cell r="AO400">
            <v>15</v>
          </cell>
          <cell r="AQ400" t="str">
            <v>3Excellent</v>
          </cell>
          <cell r="AS400" t="str">
            <v>1Low</v>
          </cell>
          <cell r="AU400">
            <v>2</v>
          </cell>
          <cell r="AW400" t="str">
            <v>3Better</v>
          </cell>
          <cell r="AY400" t="str">
            <v>No</v>
          </cell>
        </row>
        <row r="401">
          <cell r="B401">
            <v>31</v>
          </cell>
          <cell r="D401" t="str">
            <v>Travel_Rarely</v>
          </cell>
          <cell r="F401">
            <v>329</v>
          </cell>
          <cell r="H401" t="str">
            <v>Research &amp; Development</v>
          </cell>
          <cell r="J401">
            <v>1</v>
          </cell>
          <cell r="L401" t="str">
            <v>2College</v>
          </cell>
          <cell r="N401" t="str">
            <v>Life Sciences</v>
          </cell>
          <cell r="P401" t="str">
            <v>4Ver High</v>
          </cell>
          <cell r="R401" t="str">
            <v>Male</v>
          </cell>
          <cell r="T401">
            <v>98</v>
          </cell>
          <cell r="V401" t="str">
            <v>2Medium</v>
          </cell>
          <cell r="X401">
            <v>1</v>
          </cell>
          <cell r="Z401" t="str">
            <v>Laboratory Technician</v>
          </cell>
          <cell r="AB401" t="str">
            <v>1Low</v>
          </cell>
          <cell r="AD401" t="str">
            <v>Married</v>
          </cell>
          <cell r="AF401">
            <v>2218</v>
          </cell>
          <cell r="AI401">
            <v>16193</v>
          </cell>
          <cell r="AK401">
            <v>1</v>
          </cell>
          <cell r="AM401" t="str">
            <v>No</v>
          </cell>
          <cell r="AO401">
            <v>12</v>
          </cell>
          <cell r="AQ401" t="str">
            <v>3Excellent</v>
          </cell>
          <cell r="AS401" t="str">
            <v>3High</v>
          </cell>
          <cell r="AU401">
            <v>3</v>
          </cell>
          <cell r="AW401" t="str">
            <v>3Better</v>
          </cell>
          <cell r="AY401" t="str">
            <v>No</v>
          </cell>
        </row>
        <row r="402">
          <cell r="B402">
            <v>39</v>
          </cell>
          <cell r="D402" t="str">
            <v>Travel_Frequently</v>
          </cell>
          <cell r="F402">
            <v>1218</v>
          </cell>
          <cell r="H402" t="str">
            <v>Research &amp; Development</v>
          </cell>
          <cell r="J402">
            <v>1</v>
          </cell>
          <cell r="L402" t="str">
            <v>1Below College</v>
          </cell>
          <cell r="N402" t="str">
            <v>Life Sciences</v>
          </cell>
          <cell r="R402" t="str">
            <v>Male</v>
          </cell>
          <cell r="T402">
            <v>52</v>
          </cell>
          <cell r="V402" t="str">
            <v>3High</v>
          </cell>
          <cell r="X402">
            <v>5</v>
          </cell>
          <cell r="Z402" t="str">
            <v>Manager</v>
          </cell>
          <cell r="AB402" t="str">
            <v>3High</v>
          </cell>
          <cell r="AD402" t="str">
            <v>Divorced</v>
          </cell>
          <cell r="AF402">
            <v>19197</v>
          </cell>
          <cell r="AI402">
            <v>8213</v>
          </cell>
          <cell r="AK402">
            <v>1</v>
          </cell>
          <cell r="AM402" t="str">
            <v>Yes</v>
          </cell>
          <cell r="AO402">
            <v>14</v>
          </cell>
          <cell r="AQ402" t="str">
            <v>3Excellent</v>
          </cell>
          <cell r="AS402" t="str">
            <v>3High</v>
          </cell>
          <cell r="AU402">
            <v>3</v>
          </cell>
          <cell r="AW402" t="str">
            <v>3Better</v>
          </cell>
          <cell r="AY402" t="str">
            <v>No</v>
          </cell>
        </row>
        <row r="403">
          <cell r="B403">
            <v>56</v>
          </cell>
          <cell r="D403" t="str">
            <v>Travel_Frequently</v>
          </cell>
          <cell r="F403">
            <v>906</v>
          </cell>
          <cell r="H403" t="str">
            <v>Sales</v>
          </cell>
          <cell r="J403">
            <v>6</v>
          </cell>
          <cell r="L403" t="str">
            <v>3Bachelor</v>
          </cell>
          <cell r="N403" t="str">
            <v>Life Sciences</v>
          </cell>
          <cell r="P403" t="str">
            <v>3High</v>
          </cell>
          <cell r="R403" t="str">
            <v>Female</v>
          </cell>
          <cell r="T403">
            <v>86</v>
          </cell>
          <cell r="V403" t="str">
            <v>4Very High</v>
          </cell>
          <cell r="X403">
            <v>4</v>
          </cell>
          <cell r="Z403" t="str">
            <v>Sales Executive</v>
          </cell>
          <cell r="AB403" t="str">
            <v>1Low</v>
          </cell>
          <cell r="AD403" t="str">
            <v>Married</v>
          </cell>
          <cell r="AF403">
            <v>13212</v>
          </cell>
          <cell r="AI403">
            <v>18256</v>
          </cell>
          <cell r="AK403">
            <v>9</v>
          </cell>
          <cell r="AM403" t="str">
            <v>No</v>
          </cell>
          <cell r="AO403">
            <v>11</v>
          </cell>
          <cell r="AQ403" t="str">
            <v>3Excellent</v>
          </cell>
          <cell r="AS403" t="str">
            <v>4Very High</v>
          </cell>
          <cell r="AU403">
            <v>0</v>
          </cell>
          <cell r="AW403" t="str">
            <v>2Good</v>
          </cell>
          <cell r="AY403" t="str">
            <v>No</v>
          </cell>
        </row>
        <row r="404">
          <cell r="B404">
            <v>30</v>
          </cell>
          <cell r="D404" t="str">
            <v>Travel_Rarely</v>
          </cell>
          <cell r="F404">
            <v>1082</v>
          </cell>
          <cell r="H404" t="str">
            <v>Sales</v>
          </cell>
          <cell r="J404">
            <v>12</v>
          </cell>
          <cell r="L404" t="str">
            <v>3Bachelor</v>
          </cell>
          <cell r="N404" t="str">
            <v>Technical Degree</v>
          </cell>
          <cell r="P404" t="str">
            <v>2Medium</v>
          </cell>
          <cell r="R404" t="str">
            <v>Female</v>
          </cell>
          <cell r="T404">
            <v>83</v>
          </cell>
          <cell r="V404" t="str">
            <v>3High</v>
          </cell>
          <cell r="X404">
            <v>2</v>
          </cell>
          <cell r="Z404" t="str">
            <v>Sales Executive</v>
          </cell>
          <cell r="AB404" t="str">
            <v>3High</v>
          </cell>
          <cell r="AD404" t="str">
            <v>Single</v>
          </cell>
          <cell r="AF404">
            <v>6577</v>
          </cell>
          <cell r="AI404">
            <v>19558</v>
          </cell>
          <cell r="AK404">
            <v>0</v>
          </cell>
          <cell r="AM404" t="str">
            <v>No</v>
          </cell>
          <cell r="AO404">
            <v>11</v>
          </cell>
          <cell r="AQ404" t="str">
            <v>3Excellent</v>
          </cell>
          <cell r="AS404" t="str">
            <v>2Medium</v>
          </cell>
          <cell r="AU404">
            <v>6</v>
          </cell>
          <cell r="AW404" t="str">
            <v>3Better</v>
          </cell>
          <cell r="AY404" t="str">
            <v>No</v>
          </cell>
        </row>
        <row r="405">
          <cell r="B405">
            <v>41</v>
          </cell>
          <cell r="D405" t="str">
            <v>Travel_Rarely</v>
          </cell>
          <cell r="F405">
            <v>645</v>
          </cell>
          <cell r="H405" t="str">
            <v>Sales</v>
          </cell>
          <cell r="J405">
            <v>1</v>
          </cell>
          <cell r="L405" t="str">
            <v>3Bachelor</v>
          </cell>
          <cell r="N405" t="str">
            <v>Marketing</v>
          </cell>
          <cell r="P405" t="str">
            <v>2Medium</v>
          </cell>
          <cell r="R405" t="str">
            <v>Male</v>
          </cell>
          <cell r="T405">
            <v>49</v>
          </cell>
          <cell r="V405" t="str">
            <v>4Very High</v>
          </cell>
          <cell r="X405">
            <v>3</v>
          </cell>
          <cell r="Z405" t="str">
            <v>Sales Executive</v>
          </cell>
          <cell r="AB405" t="str">
            <v>1Low</v>
          </cell>
          <cell r="AD405" t="str">
            <v>Married</v>
          </cell>
          <cell r="AF405">
            <v>8392</v>
          </cell>
          <cell r="AI405">
            <v>19566</v>
          </cell>
          <cell r="AK405">
            <v>1</v>
          </cell>
          <cell r="AM405" t="str">
            <v>No</v>
          </cell>
          <cell r="AO405">
            <v>16</v>
          </cell>
          <cell r="AQ405" t="str">
            <v>3Excellent</v>
          </cell>
          <cell r="AS405" t="str">
            <v>3High</v>
          </cell>
          <cell r="AU405">
            <v>2</v>
          </cell>
          <cell r="AW405" t="str">
            <v>3Better</v>
          </cell>
          <cell r="AY405" t="str">
            <v>No</v>
          </cell>
        </row>
        <row r="406">
          <cell r="B406">
            <v>28</v>
          </cell>
          <cell r="D406" t="str">
            <v>Travel_Rarely</v>
          </cell>
          <cell r="F406">
            <v>1300</v>
          </cell>
          <cell r="H406" t="str">
            <v>Research &amp; Development</v>
          </cell>
          <cell r="J406">
            <v>17</v>
          </cell>
          <cell r="L406" t="str">
            <v>2College</v>
          </cell>
          <cell r="N406" t="str">
            <v>Medical</v>
          </cell>
          <cell r="P406" t="str">
            <v>3High</v>
          </cell>
          <cell r="R406" t="str">
            <v>Male</v>
          </cell>
          <cell r="T406">
            <v>79</v>
          </cell>
          <cell r="V406" t="str">
            <v>3High</v>
          </cell>
          <cell r="X406">
            <v>2</v>
          </cell>
          <cell r="Z406" t="str">
            <v>Laboratory Technician</v>
          </cell>
          <cell r="AB406" t="str">
            <v>1Low</v>
          </cell>
          <cell r="AD406" t="str">
            <v>Divorced</v>
          </cell>
          <cell r="AF406">
            <v>4558</v>
          </cell>
          <cell r="AI406">
            <v>13535</v>
          </cell>
          <cell r="AK406">
            <v>1</v>
          </cell>
          <cell r="AM406" t="str">
            <v>No</v>
          </cell>
          <cell r="AO406">
            <v>12</v>
          </cell>
          <cell r="AQ406" t="str">
            <v>3Excellent</v>
          </cell>
          <cell r="AS406" t="str">
            <v>4Very High</v>
          </cell>
          <cell r="AU406">
            <v>2</v>
          </cell>
          <cell r="AW406" t="str">
            <v>3Better</v>
          </cell>
          <cell r="AY406" t="str">
            <v>No</v>
          </cell>
        </row>
        <row r="407">
          <cell r="B407">
            <v>25</v>
          </cell>
          <cell r="D407" t="str">
            <v>Travel_Rarely</v>
          </cell>
          <cell r="F407">
            <v>688</v>
          </cell>
          <cell r="H407" t="str">
            <v>Research &amp; Development</v>
          </cell>
          <cell r="J407">
            <v>3</v>
          </cell>
          <cell r="L407" t="str">
            <v>3Bachelor</v>
          </cell>
          <cell r="N407" t="str">
            <v>Medical</v>
          </cell>
          <cell r="P407" t="str">
            <v>1Low</v>
          </cell>
          <cell r="R407" t="str">
            <v>Male</v>
          </cell>
          <cell r="T407">
            <v>91</v>
          </cell>
          <cell r="V407" t="str">
            <v>3High</v>
          </cell>
          <cell r="X407">
            <v>1</v>
          </cell>
          <cell r="Z407" t="str">
            <v>Laboratory Technician</v>
          </cell>
          <cell r="AB407" t="str">
            <v>1Low</v>
          </cell>
          <cell r="AD407" t="str">
            <v>Married</v>
          </cell>
          <cell r="AF407">
            <v>4031</v>
          </cell>
          <cell r="AI407">
            <v>9396</v>
          </cell>
          <cell r="AK407">
            <v>5</v>
          </cell>
          <cell r="AM407" t="str">
            <v>No</v>
          </cell>
          <cell r="AO407">
            <v>13</v>
          </cell>
          <cell r="AQ407" t="str">
            <v>3Excellent</v>
          </cell>
          <cell r="AS407" t="str">
            <v>3High</v>
          </cell>
          <cell r="AU407">
            <v>5</v>
          </cell>
          <cell r="AW407" t="str">
            <v>3Better</v>
          </cell>
          <cell r="AY407" t="str">
            <v>Yes</v>
          </cell>
        </row>
        <row r="408">
          <cell r="B408">
            <v>52</v>
          </cell>
          <cell r="D408" t="str">
            <v>Travel_Rarely</v>
          </cell>
          <cell r="F408">
            <v>319</v>
          </cell>
          <cell r="H408" t="str">
            <v>Research &amp; Development</v>
          </cell>
          <cell r="J408">
            <v>3</v>
          </cell>
          <cell r="L408" t="str">
            <v>3Bachelor</v>
          </cell>
          <cell r="N408" t="str">
            <v>Medical</v>
          </cell>
          <cell r="P408" t="str">
            <v>4Ver High</v>
          </cell>
          <cell r="R408" t="str">
            <v>Male</v>
          </cell>
          <cell r="T408">
            <v>39</v>
          </cell>
          <cell r="V408" t="str">
            <v>2Medium</v>
          </cell>
          <cell r="X408">
            <v>3</v>
          </cell>
          <cell r="Z408" t="str">
            <v>Manufacturing Director</v>
          </cell>
          <cell r="AB408" t="str">
            <v>3High</v>
          </cell>
          <cell r="AD408" t="str">
            <v>Married</v>
          </cell>
          <cell r="AF408">
            <v>7969</v>
          </cell>
          <cell r="AI408">
            <v>19609</v>
          </cell>
          <cell r="AK408">
            <v>2</v>
          </cell>
          <cell r="AM408" t="str">
            <v>Yes</v>
          </cell>
          <cell r="AQ408" t="str">
            <v>3Excellent</v>
          </cell>
          <cell r="AS408" t="str">
            <v>3High</v>
          </cell>
          <cell r="AU408">
            <v>4</v>
          </cell>
          <cell r="AW408" t="str">
            <v>3Better</v>
          </cell>
          <cell r="AY408" t="str">
            <v>No</v>
          </cell>
        </row>
        <row r="409">
          <cell r="B409">
            <v>45</v>
          </cell>
          <cell r="D409" t="str">
            <v>Travel_Rarely</v>
          </cell>
          <cell r="F409">
            <v>192</v>
          </cell>
          <cell r="H409" t="str">
            <v>Research &amp; Development</v>
          </cell>
          <cell r="J409">
            <v>10</v>
          </cell>
          <cell r="L409" t="str">
            <v>2College</v>
          </cell>
          <cell r="N409" t="str">
            <v>Life Sciences</v>
          </cell>
          <cell r="P409" t="str">
            <v>1Low</v>
          </cell>
          <cell r="R409" t="str">
            <v>Male</v>
          </cell>
          <cell r="T409">
            <v>69</v>
          </cell>
          <cell r="V409" t="str">
            <v>3High</v>
          </cell>
          <cell r="X409">
            <v>1</v>
          </cell>
          <cell r="Z409" t="str">
            <v>Research Scientist</v>
          </cell>
          <cell r="AB409" t="str">
            <v>4Very High</v>
          </cell>
          <cell r="AD409" t="str">
            <v>Married</v>
          </cell>
          <cell r="AF409">
            <v>2654</v>
          </cell>
          <cell r="AI409">
            <v>9655</v>
          </cell>
          <cell r="AK409">
            <v>3</v>
          </cell>
          <cell r="AM409" t="str">
            <v>No</v>
          </cell>
          <cell r="AO409">
            <v>21</v>
          </cell>
          <cell r="AQ409" t="str">
            <v>4Outstanding</v>
          </cell>
          <cell r="AS409" t="str">
            <v>4Very High</v>
          </cell>
          <cell r="AU409">
            <v>3</v>
          </cell>
          <cell r="AW409" t="str">
            <v>2Good</v>
          </cell>
          <cell r="AY409" t="str">
            <v>No</v>
          </cell>
        </row>
        <row r="410">
          <cell r="B410">
            <v>52</v>
          </cell>
          <cell r="D410" t="str">
            <v>Travel_Rarely</v>
          </cell>
          <cell r="F410">
            <v>1490</v>
          </cell>
          <cell r="H410" t="str">
            <v>Research &amp; Development</v>
          </cell>
          <cell r="J410">
            <v>4</v>
          </cell>
          <cell r="L410" t="str">
            <v>2College</v>
          </cell>
          <cell r="N410" t="str">
            <v>Life Sciences</v>
          </cell>
          <cell r="P410" t="str">
            <v>4Ver High</v>
          </cell>
          <cell r="T410">
            <v>30</v>
          </cell>
          <cell r="V410" t="str">
            <v>3High</v>
          </cell>
          <cell r="X410">
            <v>4</v>
          </cell>
          <cell r="Z410" t="str">
            <v>Manager</v>
          </cell>
          <cell r="AB410" t="str">
            <v>4Very High</v>
          </cell>
          <cell r="AD410" t="str">
            <v>Married</v>
          </cell>
          <cell r="AF410">
            <v>16555</v>
          </cell>
          <cell r="AI410">
            <v>10310</v>
          </cell>
          <cell r="AK410">
            <v>2</v>
          </cell>
          <cell r="AM410" t="str">
            <v>No</v>
          </cell>
          <cell r="AO410">
            <v>13</v>
          </cell>
          <cell r="AQ410" t="str">
            <v>3Excellent</v>
          </cell>
          <cell r="AS410" t="str">
            <v>4Very High</v>
          </cell>
          <cell r="AU410">
            <v>2</v>
          </cell>
          <cell r="AW410" t="str">
            <v>1Bad</v>
          </cell>
          <cell r="AY410" t="str">
            <v>No</v>
          </cell>
        </row>
        <row r="411">
          <cell r="B411">
            <v>42</v>
          </cell>
          <cell r="D411" t="str">
            <v>Travel_Frequently</v>
          </cell>
          <cell r="F411">
            <v>532</v>
          </cell>
          <cell r="H411" t="str">
            <v>Research &amp; Development</v>
          </cell>
          <cell r="J411">
            <v>29</v>
          </cell>
          <cell r="L411" t="str">
            <v>2College</v>
          </cell>
          <cell r="N411" t="str">
            <v>Life Sciences</v>
          </cell>
          <cell r="P411" t="str">
            <v>1Low</v>
          </cell>
          <cell r="R411" t="str">
            <v>Female</v>
          </cell>
          <cell r="T411">
            <v>92</v>
          </cell>
          <cell r="V411" t="str">
            <v>3High</v>
          </cell>
          <cell r="X411">
            <v>2</v>
          </cell>
          <cell r="Z411" t="str">
            <v>Research Scientist</v>
          </cell>
          <cell r="AB411" t="str">
            <v>3High</v>
          </cell>
          <cell r="AD411" t="str">
            <v>Divorced</v>
          </cell>
          <cell r="AF411">
            <v>4556</v>
          </cell>
          <cell r="AI411">
            <v>12932</v>
          </cell>
          <cell r="AK411">
            <v>2</v>
          </cell>
          <cell r="AM411" t="str">
            <v>No</v>
          </cell>
          <cell r="AO411">
            <v>11</v>
          </cell>
          <cell r="AQ411" t="str">
            <v>3Excellent</v>
          </cell>
          <cell r="AS411" t="str">
            <v>2Medium</v>
          </cell>
          <cell r="AU411">
            <v>3</v>
          </cell>
          <cell r="AW411" t="str">
            <v>3Better</v>
          </cell>
          <cell r="AY411" t="str">
            <v>No</v>
          </cell>
        </row>
        <row r="412">
          <cell r="B412">
            <v>30</v>
          </cell>
          <cell r="D412" t="str">
            <v>Travel_Rarely</v>
          </cell>
          <cell r="F412">
            <v>317</v>
          </cell>
          <cell r="H412" t="str">
            <v>Research &amp; Development</v>
          </cell>
          <cell r="J412">
            <v>2</v>
          </cell>
          <cell r="L412" t="str">
            <v>3Bachelor</v>
          </cell>
          <cell r="N412" t="str">
            <v>Life Sciences</v>
          </cell>
          <cell r="P412" t="str">
            <v>3High</v>
          </cell>
          <cell r="R412" t="str">
            <v>Female</v>
          </cell>
          <cell r="T412">
            <v>43</v>
          </cell>
          <cell r="V412" t="str">
            <v>1Low</v>
          </cell>
          <cell r="X412">
            <v>2</v>
          </cell>
          <cell r="Z412" t="str">
            <v>Manufacturing Director</v>
          </cell>
          <cell r="AB412" t="str">
            <v>4Very High</v>
          </cell>
          <cell r="AD412" t="str">
            <v>Single</v>
          </cell>
          <cell r="AF412">
            <v>6091</v>
          </cell>
          <cell r="AI412">
            <v>24793</v>
          </cell>
          <cell r="AK412">
            <v>2</v>
          </cell>
          <cell r="AM412" t="str">
            <v>No</v>
          </cell>
          <cell r="AO412">
            <v>20</v>
          </cell>
          <cell r="AQ412" t="str">
            <v>4Outstanding</v>
          </cell>
          <cell r="AS412" t="str">
            <v>3High</v>
          </cell>
          <cell r="AU412">
            <v>2</v>
          </cell>
          <cell r="AW412" t="str">
            <v>3Better</v>
          </cell>
          <cell r="AY412" t="str">
            <v>No</v>
          </cell>
        </row>
        <row r="413">
          <cell r="B413">
            <v>60</v>
          </cell>
          <cell r="D413" t="str">
            <v>Travel_Rarely</v>
          </cell>
          <cell r="F413">
            <v>422</v>
          </cell>
          <cell r="H413" t="str">
            <v>Research &amp; Development</v>
          </cell>
          <cell r="J413">
            <v>7</v>
          </cell>
          <cell r="L413" t="str">
            <v>3Bachelor</v>
          </cell>
          <cell r="N413" t="str">
            <v>Life Sciences</v>
          </cell>
          <cell r="P413" t="str">
            <v>1Low</v>
          </cell>
          <cell r="R413" t="str">
            <v>Female</v>
          </cell>
          <cell r="T413">
            <v>41</v>
          </cell>
          <cell r="V413" t="str">
            <v>3High</v>
          </cell>
          <cell r="X413">
            <v>5</v>
          </cell>
          <cell r="Z413" t="str">
            <v>Manager</v>
          </cell>
          <cell r="AB413" t="str">
            <v>1Low</v>
          </cell>
          <cell r="AD413" t="str">
            <v>Married</v>
          </cell>
          <cell r="AF413">
            <v>19566</v>
          </cell>
          <cell r="AI413">
            <v>3854</v>
          </cell>
          <cell r="AK413">
            <v>5</v>
          </cell>
          <cell r="AM413" t="str">
            <v>No</v>
          </cell>
          <cell r="AO413">
            <v>11</v>
          </cell>
          <cell r="AQ413" t="str">
            <v>3Excellent</v>
          </cell>
          <cell r="AS413" t="str">
            <v>4Very High</v>
          </cell>
          <cell r="AU413">
            <v>5</v>
          </cell>
          <cell r="AW413" t="str">
            <v>1Bad</v>
          </cell>
          <cell r="AY413" t="str">
            <v>No</v>
          </cell>
        </row>
        <row r="414">
          <cell r="B414">
            <v>46</v>
          </cell>
          <cell r="D414" t="str">
            <v>Travel_Rarely</v>
          </cell>
          <cell r="F414">
            <v>1485</v>
          </cell>
          <cell r="H414" t="str">
            <v>Research &amp; Development</v>
          </cell>
          <cell r="J414">
            <v>18</v>
          </cell>
          <cell r="L414" t="str">
            <v>3Bachelor</v>
          </cell>
          <cell r="N414" t="str">
            <v>Medical</v>
          </cell>
          <cell r="P414" t="str">
            <v>3High</v>
          </cell>
          <cell r="R414" t="str">
            <v>Female</v>
          </cell>
          <cell r="T414">
            <v>87</v>
          </cell>
          <cell r="V414" t="str">
            <v>3High</v>
          </cell>
          <cell r="X414">
            <v>2</v>
          </cell>
          <cell r="Z414" t="str">
            <v>Manufacturing Director</v>
          </cell>
          <cell r="AB414" t="str">
            <v>3High</v>
          </cell>
          <cell r="AD414" t="str">
            <v>Divorced</v>
          </cell>
          <cell r="AF414">
            <v>4810</v>
          </cell>
          <cell r="AI414">
            <v>26314</v>
          </cell>
          <cell r="AK414">
            <v>2</v>
          </cell>
          <cell r="AM414" t="str">
            <v>No</v>
          </cell>
          <cell r="AO414">
            <v>14</v>
          </cell>
          <cell r="AQ414" t="str">
            <v>3Excellent</v>
          </cell>
          <cell r="AS414" t="str">
            <v>3High</v>
          </cell>
          <cell r="AU414">
            <v>5</v>
          </cell>
          <cell r="AW414" t="str">
            <v>2Good</v>
          </cell>
          <cell r="AY414" t="str">
            <v>No</v>
          </cell>
        </row>
        <row r="415">
          <cell r="B415">
            <v>42</v>
          </cell>
          <cell r="D415" t="str">
            <v>Travel_Frequently</v>
          </cell>
          <cell r="F415">
            <v>1368</v>
          </cell>
          <cell r="H415" t="str">
            <v>Research &amp; Development</v>
          </cell>
          <cell r="J415">
            <v>28</v>
          </cell>
          <cell r="L415" t="str">
            <v>4Master</v>
          </cell>
          <cell r="N415" t="str">
            <v>Technical Degree</v>
          </cell>
          <cell r="P415" t="str">
            <v>4Ver High</v>
          </cell>
          <cell r="R415" t="str">
            <v>Female</v>
          </cell>
          <cell r="T415">
            <v>88</v>
          </cell>
          <cell r="V415" t="str">
            <v>2Medium</v>
          </cell>
          <cell r="X415">
            <v>2</v>
          </cell>
          <cell r="Z415" t="str">
            <v>Healthcare Representative</v>
          </cell>
          <cell r="AB415" t="str">
            <v>4Very High</v>
          </cell>
          <cell r="AD415" t="str">
            <v>Married</v>
          </cell>
          <cell r="AF415">
            <v>4523</v>
          </cell>
          <cell r="AI415">
            <v>4386</v>
          </cell>
          <cell r="AK415">
            <v>0</v>
          </cell>
          <cell r="AM415" t="str">
            <v>No</v>
          </cell>
          <cell r="AO415">
            <v>11</v>
          </cell>
          <cell r="AQ415" t="str">
            <v>3Excellent</v>
          </cell>
          <cell r="AS415" t="str">
            <v>4Very High</v>
          </cell>
          <cell r="AU415">
            <v>4</v>
          </cell>
          <cell r="AW415" t="str">
            <v>4Best</v>
          </cell>
          <cell r="AY415" t="str">
            <v>No</v>
          </cell>
        </row>
        <row r="416">
          <cell r="B416">
            <v>24</v>
          </cell>
          <cell r="D416" t="str">
            <v>Travel_Rarely</v>
          </cell>
          <cell r="F416">
            <v>1448</v>
          </cell>
          <cell r="H416" t="str">
            <v>Sales</v>
          </cell>
          <cell r="J416">
            <v>1</v>
          </cell>
          <cell r="L416" t="str">
            <v>1Below College</v>
          </cell>
          <cell r="N416" t="str">
            <v>Technical Degree</v>
          </cell>
          <cell r="P416" t="str">
            <v>1Low</v>
          </cell>
          <cell r="R416" t="str">
            <v>Female</v>
          </cell>
          <cell r="T416">
            <v>62</v>
          </cell>
          <cell r="V416" t="str">
            <v>3High</v>
          </cell>
          <cell r="X416">
            <v>1</v>
          </cell>
          <cell r="Z416" t="str">
            <v>Sales Representative</v>
          </cell>
          <cell r="AB416" t="str">
            <v>2Medium</v>
          </cell>
          <cell r="AD416" t="str">
            <v>Single</v>
          </cell>
          <cell r="AF416">
            <v>3202</v>
          </cell>
          <cell r="AI416">
            <v>21972</v>
          </cell>
          <cell r="AK416">
            <v>1</v>
          </cell>
          <cell r="AM416" t="str">
            <v>Yes</v>
          </cell>
          <cell r="AO416">
            <v>16</v>
          </cell>
          <cell r="AQ416" t="str">
            <v>3Excellent</v>
          </cell>
          <cell r="AS416" t="str">
            <v>2Medium</v>
          </cell>
          <cell r="AU416">
            <v>4</v>
          </cell>
          <cell r="AW416" t="str">
            <v>3Better</v>
          </cell>
          <cell r="AY416" t="str">
            <v>Yes</v>
          </cell>
        </row>
        <row r="417">
          <cell r="B417">
            <v>34</v>
          </cell>
          <cell r="D417" t="str">
            <v>Travel_Frequently</v>
          </cell>
          <cell r="F417">
            <v>296</v>
          </cell>
          <cell r="H417" t="str">
            <v>Sales</v>
          </cell>
          <cell r="J417">
            <v>6</v>
          </cell>
          <cell r="L417" t="str">
            <v>2College</v>
          </cell>
          <cell r="N417" t="str">
            <v>Marketing</v>
          </cell>
          <cell r="P417" t="str">
            <v>4Ver High</v>
          </cell>
          <cell r="R417" t="str">
            <v>Female</v>
          </cell>
          <cell r="T417">
            <v>33</v>
          </cell>
          <cell r="V417" t="str">
            <v>1Low</v>
          </cell>
          <cell r="X417">
            <v>1</v>
          </cell>
          <cell r="Z417" t="str">
            <v>Sales Representative</v>
          </cell>
          <cell r="AB417" t="str">
            <v>3High</v>
          </cell>
          <cell r="AD417" t="str">
            <v>Divorced</v>
          </cell>
          <cell r="AF417">
            <v>2351</v>
          </cell>
          <cell r="AI417">
            <v>12253</v>
          </cell>
          <cell r="AK417">
            <v>0</v>
          </cell>
          <cell r="AM417" t="str">
            <v>No</v>
          </cell>
          <cell r="AO417">
            <v>16</v>
          </cell>
          <cell r="AQ417" t="str">
            <v>3Excellent</v>
          </cell>
          <cell r="AS417" t="str">
            <v>4Very High</v>
          </cell>
          <cell r="AU417">
            <v>3</v>
          </cell>
          <cell r="AW417" t="str">
            <v>2Good</v>
          </cell>
          <cell r="AY417" t="str">
            <v>Yes</v>
          </cell>
        </row>
        <row r="418">
          <cell r="B418">
            <v>38</v>
          </cell>
          <cell r="D418" t="str">
            <v>Travel_Frequently</v>
          </cell>
          <cell r="F418">
            <v>1490</v>
          </cell>
          <cell r="H418" t="str">
            <v>Research &amp; Development</v>
          </cell>
          <cell r="J418">
            <v>2</v>
          </cell>
          <cell r="L418" t="str">
            <v>2College</v>
          </cell>
          <cell r="N418" t="str">
            <v>Life Sciences</v>
          </cell>
          <cell r="P418" t="str">
            <v>4Ver High</v>
          </cell>
          <cell r="R418" t="str">
            <v>Male</v>
          </cell>
          <cell r="T418">
            <v>42</v>
          </cell>
          <cell r="V418" t="str">
            <v>3High</v>
          </cell>
          <cell r="X418">
            <v>1</v>
          </cell>
          <cell r="Z418" t="str">
            <v>Laboratory Technician</v>
          </cell>
          <cell r="AB418" t="str">
            <v>4Very High</v>
          </cell>
          <cell r="AD418" t="str">
            <v>Married</v>
          </cell>
          <cell r="AI418">
            <v>12106</v>
          </cell>
          <cell r="AK418">
            <v>1</v>
          </cell>
          <cell r="AM418" t="str">
            <v>Yes</v>
          </cell>
          <cell r="AO418">
            <v>23</v>
          </cell>
          <cell r="AS418" t="str">
            <v>3High</v>
          </cell>
          <cell r="AU418">
            <v>3</v>
          </cell>
          <cell r="AW418" t="str">
            <v>3Better</v>
          </cell>
          <cell r="AY418" t="str">
            <v>No</v>
          </cell>
        </row>
        <row r="419">
          <cell r="B419">
            <v>40</v>
          </cell>
          <cell r="D419" t="str">
            <v>Travel_Rarely</v>
          </cell>
          <cell r="F419">
            <v>1398</v>
          </cell>
          <cell r="H419" t="str">
            <v>Sales</v>
          </cell>
          <cell r="J419">
            <v>2</v>
          </cell>
          <cell r="L419" t="str">
            <v>4Master</v>
          </cell>
          <cell r="N419" t="str">
            <v>Life Sciences</v>
          </cell>
          <cell r="P419" t="str">
            <v>3High</v>
          </cell>
          <cell r="R419" t="str">
            <v>Female</v>
          </cell>
          <cell r="T419">
            <v>79</v>
          </cell>
          <cell r="V419" t="str">
            <v>3High</v>
          </cell>
          <cell r="X419">
            <v>5</v>
          </cell>
          <cell r="Z419" t="str">
            <v>Manager</v>
          </cell>
          <cell r="AB419" t="str">
            <v>3High</v>
          </cell>
          <cell r="AD419" t="str">
            <v>Married</v>
          </cell>
          <cell r="AF419">
            <v>18041</v>
          </cell>
          <cell r="AI419">
            <v>13022</v>
          </cell>
          <cell r="AK419">
            <v>0</v>
          </cell>
          <cell r="AM419" t="str">
            <v>No</v>
          </cell>
          <cell r="AO419">
            <v>14</v>
          </cell>
          <cell r="AQ419" t="str">
            <v>3Excellent</v>
          </cell>
          <cell r="AS419" t="str">
            <v>4Very High</v>
          </cell>
          <cell r="AU419">
            <v>2</v>
          </cell>
          <cell r="AW419" t="str">
            <v>3Better</v>
          </cell>
          <cell r="AY419" t="str">
            <v>No</v>
          </cell>
        </row>
        <row r="420">
          <cell r="B420">
            <v>26</v>
          </cell>
          <cell r="D420" t="str">
            <v>Travel_Rarely</v>
          </cell>
          <cell r="F420">
            <v>1349</v>
          </cell>
          <cell r="H420" t="str">
            <v>Research &amp; Development</v>
          </cell>
          <cell r="J420">
            <v>23</v>
          </cell>
          <cell r="L420" t="str">
            <v>3Bachelor</v>
          </cell>
          <cell r="N420" t="str">
            <v>Life Sciences</v>
          </cell>
          <cell r="P420" t="str">
            <v>1Low</v>
          </cell>
          <cell r="R420" t="str">
            <v>Female</v>
          </cell>
          <cell r="T420">
            <v>90</v>
          </cell>
          <cell r="V420" t="str">
            <v>3High</v>
          </cell>
          <cell r="X420">
            <v>1</v>
          </cell>
          <cell r="Z420" t="str">
            <v>Research Scientist</v>
          </cell>
          <cell r="AB420" t="str">
            <v>4Very High</v>
          </cell>
          <cell r="AD420" t="str">
            <v>Divorced</v>
          </cell>
          <cell r="AF420">
            <v>2886</v>
          </cell>
          <cell r="AI420">
            <v>3032</v>
          </cell>
          <cell r="AK420">
            <v>1</v>
          </cell>
          <cell r="AM420" t="str">
            <v>No</v>
          </cell>
          <cell r="AO420">
            <v>22</v>
          </cell>
          <cell r="AQ420" t="str">
            <v>4Outstanding</v>
          </cell>
          <cell r="AS420" t="str">
            <v>2Medium</v>
          </cell>
          <cell r="AU420">
            <v>3</v>
          </cell>
          <cell r="AW420" t="str">
            <v>1Bad</v>
          </cell>
          <cell r="AY420" t="str">
            <v>No</v>
          </cell>
        </row>
        <row r="421">
          <cell r="B421">
            <v>30</v>
          </cell>
          <cell r="D421" t="str">
            <v>Non-Travel</v>
          </cell>
          <cell r="F421">
            <v>1400</v>
          </cell>
          <cell r="H421" t="str">
            <v>Research &amp; Development</v>
          </cell>
          <cell r="J421">
            <v>3</v>
          </cell>
          <cell r="L421" t="str">
            <v>3Bachelor</v>
          </cell>
          <cell r="N421" t="str">
            <v>Life Sciences</v>
          </cell>
          <cell r="P421" t="str">
            <v>3High</v>
          </cell>
          <cell r="R421" t="str">
            <v>Male</v>
          </cell>
          <cell r="T421">
            <v>53</v>
          </cell>
          <cell r="V421" t="str">
            <v>3High</v>
          </cell>
          <cell r="X421">
            <v>1</v>
          </cell>
          <cell r="Z421" t="str">
            <v>Laboratory Technician</v>
          </cell>
          <cell r="AB421" t="str">
            <v>4Very High</v>
          </cell>
          <cell r="AD421" t="str">
            <v>Married</v>
          </cell>
          <cell r="AF421">
            <v>2097</v>
          </cell>
          <cell r="AI421">
            <v>16734</v>
          </cell>
          <cell r="AK421">
            <v>4</v>
          </cell>
          <cell r="AM421" t="str">
            <v>No</v>
          </cell>
          <cell r="AO421">
            <v>15</v>
          </cell>
          <cell r="AQ421" t="str">
            <v>3Excellent</v>
          </cell>
          <cell r="AS421" t="str">
            <v>3High</v>
          </cell>
          <cell r="AU421">
            <v>3</v>
          </cell>
          <cell r="AW421" t="str">
            <v>1Bad</v>
          </cell>
          <cell r="AY421" t="str">
            <v>No</v>
          </cell>
        </row>
        <row r="422">
          <cell r="B422">
            <v>29</v>
          </cell>
          <cell r="D422" t="str">
            <v>Travel_Rarely</v>
          </cell>
          <cell r="F422">
            <v>986</v>
          </cell>
          <cell r="H422" t="str">
            <v>Research &amp; Development</v>
          </cell>
          <cell r="J422">
            <v>3</v>
          </cell>
          <cell r="L422" t="str">
            <v>4Master</v>
          </cell>
          <cell r="N422" t="str">
            <v>Medical</v>
          </cell>
          <cell r="P422" t="str">
            <v>2Medium</v>
          </cell>
          <cell r="R422" t="str">
            <v>Male</v>
          </cell>
          <cell r="T422">
            <v>93</v>
          </cell>
          <cell r="V422" t="str">
            <v>2Medium</v>
          </cell>
          <cell r="X422">
            <v>3</v>
          </cell>
          <cell r="Z422" t="str">
            <v>Research Director</v>
          </cell>
          <cell r="AB422" t="str">
            <v>3High</v>
          </cell>
          <cell r="AD422" t="str">
            <v>Married</v>
          </cell>
          <cell r="AF422">
            <v>11935</v>
          </cell>
          <cell r="AI422">
            <v>21526</v>
          </cell>
          <cell r="AK422">
            <v>1</v>
          </cell>
          <cell r="AM422" t="str">
            <v>No</v>
          </cell>
          <cell r="AO422">
            <v>18</v>
          </cell>
          <cell r="AQ422" t="str">
            <v>3Excellent</v>
          </cell>
          <cell r="AS422" t="str">
            <v>3High</v>
          </cell>
          <cell r="AU422">
            <v>2</v>
          </cell>
          <cell r="AW422" t="str">
            <v>3Better</v>
          </cell>
          <cell r="AY422" t="str">
            <v>No</v>
          </cell>
        </row>
        <row r="423">
          <cell r="B423">
            <v>29</v>
          </cell>
          <cell r="D423" t="str">
            <v>Travel_Rarely</v>
          </cell>
          <cell r="F423">
            <v>408</v>
          </cell>
          <cell r="H423" t="str">
            <v>Research &amp; Development</v>
          </cell>
          <cell r="J423">
            <v>25</v>
          </cell>
          <cell r="L423" t="str">
            <v>5Doctor</v>
          </cell>
          <cell r="N423" t="str">
            <v>Technical Degree</v>
          </cell>
          <cell r="P423" t="str">
            <v>3High</v>
          </cell>
          <cell r="R423" t="str">
            <v>Female</v>
          </cell>
          <cell r="T423">
            <v>71</v>
          </cell>
          <cell r="V423" t="str">
            <v>2Medium</v>
          </cell>
          <cell r="X423">
            <v>1</v>
          </cell>
          <cell r="Z423" t="str">
            <v>Research Scientist</v>
          </cell>
          <cell r="AB423" t="str">
            <v>2Medium</v>
          </cell>
          <cell r="AD423" t="str">
            <v>Married</v>
          </cell>
          <cell r="AF423">
            <v>2546</v>
          </cell>
          <cell r="AI423">
            <v>18300</v>
          </cell>
          <cell r="AK423">
            <v>5</v>
          </cell>
          <cell r="AM423" t="str">
            <v>No</v>
          </cell>
          <cell r="AO423">
            <v>16</v>
          </cell>
          <cell r="AQ423" t="str">
            <v>3Excellent</v>
          </cell>
          <cell r="AS423" t="str">
            <v>2Medium</v>
          </cell>
          <cell r="AU423">
            <v>2</v>
          </cell>
          <cell r="AW423" t="str">
            <v>4Best</v>
          </cell>
          <cell r="AY423" t="str">
            <v>Yes</v>
          </cell>
        </row>
        <row r="424">
          <cell r="B424">
            <v>19</v>
          </cell>
          <cell r="D424" t="str">
            <v>Travel_Rarely</v>
          </cell>
          <cell r="F424">
            <v>489</v>
          </cell>
          <cell r="H424" t="str">
            <v>Human Resources</v>
          </cell>
          <cell r="J424">
            <v>2</v>
          </cell>
          <cell r="L424" t="str">
            <v>2College</v>
          </cell>
          <cell r="N424" t="str">
            <v>Technical Degree</v>
          </cell>
          <cell r="P424" t="str">
            <v>1Low</v>
          </cell>
          <cell r="R424" t="str">
            <v>Male</v>
          </cell>
          <cell r="T424">
            <v>52</v>
          </cell>
          <cell r="V424" t="str">
            <v>2Medium</v>
          </cell>
          <cell r="X424">
            <v>1</v>
          </cell>
          <cell r="Z424" t="str">
            <v>Human Resources</v>
          </cell>
          <cell r="AB424" t="str">
            <v>4Very High</v>
          </cell>
          <cell r="AD424" t="str">
            <v>Single</v>
          </cell>
          <cell r="AF424">
            <v>2564</v>
          </cell>
          <cell r="AI424">
            <v>18437</v>
          </cell>
          <cell r="AK424">
            <v>1</v>
          </cell>
          <cell r="AM424" t="str">
            <v>No</v>
          </cell>
          <cell r="AO424">
            <v>12</v>
          </cell>
          <cell r="AQ424" t="str">
            <v>3Excellent</v>
          </cell>
          <cell r="AS424" t="str">
            <v>3High</v>
          </cell>
          <cell r="AU424">
            <v>3</v>
          </cell>
          <cell r="AW424" t="str">
            <v>4Best</v>
          </cell>
          <cell r="AY424" t="str">
            <v>Yes</v>
          </cell>
        </row>
        <row r="425">
          <cell r="B425">
            <v>30</v>
          </cell>
          <cell r="D425" t="str">
            <v>Non-Travel</v>
          </cell>
          <cell r="F425">
            <v>1398</v>
          </cell>
          <cell r="H425" t="str">
            <v>Sales</v>
          </cell>
          <cell r="J425">
            <v>22</v>
          </cell>
          <cell r="L425" t="str">
            <v>4Master</v>
          </cell>
          <cell r="N425" t="str">
            <v>Other</v>
          </cell>
          <cell r="P425" t="str">
            <v>3High</v>
          </cell>
          <cell r="R425" t="str">
            <v>Female</v>
          </cell>
          <cell r="T425">
            <v>69</v>
          </cell>
          <cell r="V425" t="str">
            <v>3High</v>
          </cell>
          <cell r="X425">
            <v>3</v>
          </cell>
          <cell r="Z425" t="str">
            <v>Sales Executive</v>
          </cell>
          <cell r="AB425" t="str">
            <v>1Low</v>
          </cell>
          <cell r="AD425" t="str">
            <v>Married</v>
          </cell>
          <cell r="AF425">
            <v>8412</v>
          </cell>
          <cell r="AI425">
            <v>2890</v>
          </cell>
          <cell r="AK425">
            <v>0</v>
          </cell>
          <cell r="AM425" t="str">
            <v>No</v>
          </cell>
          <cell r="AO425">
            <v>11</v>
          </cell>
          <cell r="AQ425" t="str">
            <v>3Excellent</v>
          </cell>
          <cell r="AS425" t="str">
            <v>3High</v>
          </cell>
          <cell r="AU425">
            <v>3</v>
          </cell>
          <cell r="AW425" t="str">
            <v>3Better</v>
          </cell>
          <cell r="AY425" t="str">
            <v>No</v>
          </cell>
        </row>
        <row r="426">
          <cell r="B426">
            <v>57</v>
          </cell>
          <cell r="D426" t="str">
            <v>Travel_Rarely</v>
          </cell>
          <cell r="F426">
            <v>210</v>
          </cell>
          <cell r="H426" t="str">
            <v>Sales</v>
          </cell>
          <cell r="J426">
            <v>29</v>
          </cell>
          <cell r="L426" t="str">
            <v>3Bachelor</v>
          </cell>
          <cell r="N426" t="str">
            <v>Marketing</v>
          </cell>
          <cell r="P426" t="str">
            <v>1Low</v>
          </cell>
          <cell r="R426" t="str">
            <v>Male</v>
          </cell>
          <cell r="T426">
            <v>56</v>
          </cell>
          <cell r="V426" t="str">
            <v>2Medium</v>
          </cell>
          <cell r="X426">
            <v>4</v>
          </cell>
          <cell r="Z426" t="str">
            <v>Manager</v>
          </cell>
          <cell r="AD426" t="str">
            <v>Divorced</v>
          </cell>
          <cell r="AF426">
            <v>14118</v>
          </cell>
          <cell r="AI426">
            <v>22102</v>
          </cell>
          <cell r="AK426">
            <v>3</v>
          </cell>
          <cell r="AO426">
            <v>12</v>
          </cell>
          <cell r="AQ426" t="str">
            <v>3Excellent</v>
          </cell>
          <cell r="AS426" t="str">
            <v>3High</v>
          </cell>
          <cell r="AU426">
            <v>3</v>
          </cell>
          <cell r="AW426" t="str">
            <v>2Good</v>
          </cell>
          <cell r="AY426" t="str">
            <v>No</v>
          </cell>
        </row>
        <row r="427">
          <cell r="B427">
            <v>50</v>
          </cell>
          <cell r="D427" t="str">
            <v>Travel_Rarely</v>
          </cell>
          <cell r="F427">
            <v>1099</v>
          </cell>
          <cell r="H427" t="str">
            <v>Research &amp; Development</v>
          </cell>
          <cell r="J427">
            <v>29</v>
          </cell>
          <cell r="L427" t="str">
            <v>4Master</v>
          </cell>
          <cell r="N427" t="str">
            <v>Life Sciences</v>
          </cell>
          <cell r="P427" t="str">
            <v>2Medium</v>
          </cell>
          <cell r="R427" t="str">
            <v>Male</v>
          </cell>
          <cell r="T427">
            <v>88</v>
          </cell>
          <cell r="V427" t="str">
            <v>2Medium</v>
          </cell>
          <cell r="X427">
            <v>4</v>
          </cell>
          <cell r="Z427" t="str">
            <v>Manager</v>
          </cell>
          <cell r="AB427" t="str">
            <v>3High</v>
          </cell>
          <cell r="AD427" t="str">
            <v>Married</v>
          </cell>
          <cell r="AF427">
            <v>17046</v>
          </cell>
          <cell r="AI427">
            <v>9314</v>
          </cell>
          <cell r="AK427">
            <v>0</v>
          </cell>
          <cell r="AM427" t="str">
            <v>No</v>
          </cell>
          <cell r="AO427">
            <v>15</v>
          </cell>
          <cell r="AQ427" t="str">
            <v>3Excellent</v>
          </cell>
          <cell r="AS427" t="str">
            <v>2Medium</v>
          </cell>
          <cell r="AU427">
            <v>2</v>
          </cell>
          <cell r="AW427" t="str">
            <v>3Better</v>
          </cell>
          <cell r="AY427" t="str">
            <v>No</v>
          </cell>
        </row>
        <row r="428">
          <cell r="B428">
            <v>30</v>
          </cell>
          <cell r="D428" t="str">
            <v>Non-Travel</v>
          </cell>
          <cell r="F428">
            <v>1116</v>
          </cell>
          <cell r="H428" t="str">
            <v>Research &amp; Development</v>
          </cell>
          <cell r="J428">
            <v>2</v>
          </cell>
          <cell r="L428" t="str">
            <v>3Bachelor</v>
          </cell>
          <cell r="N428" t="str">
            <v>Medical</v>
          </cell>
          <cell r="P428" t="str">
            <v>3High</v>
          </cell>
          <cell r="R428" t="str">
            <v>Female</v>
          </cell>
          <cell r="T428">
            <v>49</v>
          </cell>
          <cell r="V428" t="str">
            <v>3High</v>
          </cell>
          <cell r="X428">
            <v>1</v>
          </cell>
          <cell r="Z428" t="str">
            <v>Laboratory Technician</v>
          </cell>
          <cell r="AB428" t="str">
            <v>4Very High</v>
          </cell>
          <cell r="AD428" t="str">
            <v>Single</v>
          </cell>
          <cell r="AF428">
            <v>2564</v>
          </cell>
          <cell r="AI428">
            <v>7181</v>
          </cell>
          <cell r="AK428">
            <v>0</v>
          </cell>
          <cell r="AM428" t="str">
            <v>No</v>
          </cell>
          <cell r="AO428">
            <v>14</v>
          </cell>
          <cell r="AQ428" t="str">
            <v>3Excellent</v>
          </cell>
          <cell r="AS428" t="str">
            <v>3High</v>
          </cell>
          <cell r="AU428">
            <v>2</v>
          </cell>
          <cell r="AW428" t="str">
            <v>2Good</v>
          </cell>
          <cell r="AY428" t="str">
            <v>No</v>
          </cell>
        </row>
        <row r="429">
          <cell r="B429">
            <v>60</v>
          </cell>
          <cell r="D429" t="str">
            <v>Travel_Frequently</v>
          </cell>
          <cell r="F429">
            <v>1499</v>
          </cell>
          <cell r="H429" t="str">
            <v>Sales</v>
          </cell>
          <cell r="J429">
            <v>28</v>
          </cell>
          <cell r="L429" t="str">
            <v>3Bachelor</v>
          </cell>
          <cell r="N429" t="str">
            <v>Marketing</v>
          </cell>
          <cell r="P429" t="str">
            <v>3High</v>
          </cell>
          <cell r="R429" t="str">
            <v>Female</v>
          </cell>
          <cell r="T429">
            <v>80</v>
          </cell>
          <cell r="V429" t="str">
            <v>2Medium</v>
          </cell>
          <cell r="X429">
            <v>3</v>
          </cell>
          <cell r="Z429" t="str">
            <v>Sales Executive</v>
          </cell>
          <cell r="AB429" t="str">
            <v>1Low</v>
          </cell>
          <cell r="AD429" t="str">
            <v>Married</v>
          </cell>
          <cell r="AF429">
            <v>10266</v>
          </cell>
          <cell r="AI429">
            <v>2845</v>
          </cell>
          <cell r="AK429">
            <v>4</v>
          </cell>
          <cell r="AM429" t="str">
            <v>No</v>
          </cell>
          <cell r="AO429">
            <v>19</v>
          </cell>
          <cell r="AQ429" t="str">
            <v>3Excellent</v>
          </cell>
          <cell r="AS429" t="str">
            <v>4Very High</v>
          </cell>
          <cell r="AU429">
            <v>5</v>
          </cell>
          <cell r="AW429" t="str">
            <v>4Best</v>
          </cell>
          <cell r="AY429" t="str">
            <v>No</v>
          </cell>
        </row>
        <row r="430">
          <cell r="B430">
            <v>47</v>
          </cell>
          <cell r="D430" t="str">
            <v>Travel_Rarely</v>
          </cell>
          <cell r="F430">
            <v>983</v>
          </cell>
          <cell r="H430" t="str">
            <v>Research &amp; Development</v>
          </cell>
          <cell r="J430">
            <v>2</v>
          </cell>
          <cell r="L430" t="str">
            <v>2College</v>
          </cell>
          <cell r="N430" t="str">
            <v>Medical</v>
          </cell>
          <cell r="P430" t="str">
            <v>1Low</v>
          </cell>
          <cell r="R430" t="str">
            <v>Female</v>
          </cell>
          <cell r="T430">
            <v>65</v>
          </cell>
          <cell r="V430" t="str">
            <v>3High</v>
          </cell>
          <cell r="X430">
            <v>2</v>
          </cell>
          <cell r="Z430" t="str">
            <v>Manufacturing Director</v>
          </cell>
          <cell r="AB430" t="str">
            <v>4Very High</v>
          </cell>
          <cell r="AD430" t="str">
            <v>Divorced</v>
          </cell>
          <cell r="AF430">
            <v>5070</v>
          </cell>
          <cell r="AI430">
            <v>7389</v>
          </cell>
          <cell r="AK430">
            <v>5</v>
          </cell>
          <cell r="AM430" t="str">
            <v>No</v>
          </cell>
          <cell r="AO430">
            <v>13</v>
          </cell>
          <cell r="AQ430" t="str">
            <v>3Excellent</v>
          </cell>
          <cell r="AS430" t="str">
            <v>3High</v>
          </cell>
          <cell r="AU430">
            <v>2</v>
          </cell>
          <cell r="AW430" t="str">
            <v>3Better</v>
          </cell>
          <cell r="AY430" t="str">
            <v>No</v>
          </cell>
        </row>
        <row r="431">
          <cell r="B431">
            <v>46</v>
          </cell>
          <cell r="D431" t="str">
            <v>Travel_Rarely</v>
          </cell>
          <cell r="F431">
            <v>1009</v>
          </cell>
          <cell r="H431" t="str">
            <v>Research &amp; Development</v>
          </cell>
          <cell r="J431">
            <v>2</v>
          </cell>
          <cell r="L431" t="str">
            <v>3Bachelor</v>
          </cell>
          <cell r="N431" t="str">
            <v>Life Sciences</v>
          </cell>
          <cell r="P431" t="str">
            <v>1Low</v>
          </cell>
          <cell r="R431" t="str">
            <v>Male</v>
          </cell>
          <cell r="T431">
            <v>51</v>
          </cell>
          <cell r="V431" t="str">
            <v>3High</v>
          </cell>
          <cell r="X431">
            <v>4</v>
          </cell>
          <cell r="Z431" t="str">
            <v>Research Director</v>
          </cell>
          <cell r="AB431" t="str">
            <v>3High</v>
          </cell>
          <cell r="AD431" t="str">
            <v>Married</v>
          </cell>
          <cell r="AF431">
            <v>17861</v>
          </cell>
          <cell r="AI431">
            <v>2288</v>
          </cell>
          <cell r="AK431">
            <v>6</v>
          </cell>
          <cell r="AM431" t="str">
            <v>No</v>
          </cell>
          <cell r="AO431">
            <v>13</v>
          </cell>
          <cell r="AQ431" t="str">
            <v>3Excellent</v>
          </cell>
          <cell r="AS431" t="str">
            <v>3High</v>
          </cell>
          <cell r="AU431">
            <v>2</v>
          </cell>
          <cell r="AW431" t="str">
            <v>1Bad</v>
          </cell>
          <cell r="AY431" t="str">
            <v>No</v>
          </cell>
        </row>
        <row r="432">
          <cell r="B432">
            <v>35</v>
          </cell>
          <cell r="D432" t="str">
            <v>Travel_Rarely</v>
          </cell>
          <cell r="F432">
            <v>144</v>
          </cell>
          <cell r="H432" t="str">
            <v>Research &amp; Development</v>
          </cell>
          <cell r="J432">
            <v>22</v>
          </cell>
          <cell r="L432" t="str">
            <v>3Bachelor</v>
          </cell>
          <cell r="N432" t="str">
            <v>Life Sciences</v>
          </cell>
          <cell r="P432" t="str">
            <v>4Ver High</v>
          </cell>
          <cell r="R432" t="str">
            <v>Male</v>
          </cell>
          <cell r="T432">
            <v>46</v>
          </cell>
          <cell r="V432" t="str">
            <v>1Low</v>
          </cell>
          <cell r="X432">
            <v>1</v>
          </cell>
          <cell r="Z432" t="str">
            <v>Laboratory Technician</v>
          </cell>
          <cell r="AB432" t="str">
            <v>3High</v>
          </cell>
          <cell r="AD432" t="str">
            <v>Single</v>
          </cell>
          <cell r="AF432">
            <v>4230</v>
          </cell>
          <cell r="AI432">
            <v>19225</v>
          </cell>
          <cell r="AK432">
            <v>0</v>
          </cell>
          <cell r="AM432" t="str">
            <v>No</v>
          </cell>
          <cell r="AO432">
            <v>15</v>
          </cell>
          <cell r="AQ432" t="str">
            <v>3Excellent</v>
          </cell>
          <cell r="AS432" t="str">
            <v>3High</v>
          </cell>
          <cell r="AU432">
            <v>2</v>
          </cell>
          <cell r="AW432" t="str">
            <v>3Better</v>
          </cell>
          <cell r="AY432" t="str">
            <v>No</v>
          </cell>
        </row>
        <row r="433">
          <cell r="B433">
            <v>54</v>
          </cell>
          <cell r="D433" t="str">
            <v>Travel_Rarely</v>
          </cell>
          <cell r="F433">
            <v>548</v>
          </cell>
          <cell r="H433" t="str">
            <v>Research &amp; Development</v>
          </cell>
          <cell r="J433">
            <v>8</v>
          </cell>
          <cell r="L433" t="str">
            <v>4Master</v>
          </cell>
          <cell r="N433" t="str">
            <v>Life Sciences</v>
          </cell>
          <cell r="P433" t="str">
            <v>3High</v>
          </cell>
          <cell r="R433" t="str">
            <v>Female</v>
          </cell>
          <cell r="T433">
            <v>42</v>
          </cell>
          <cell r="V433" t="str">
            <v>3High</v>
          </cell>
          <cell r="X433">
            <v>2</v>
          </cell>
          <cell r="Z433" t="str">
            <v>Laboratory Technician</v>
          </cell>
          <cell r="AB433" t="str">
            <v>3High</v>
          </cell>
          <cell r="AD433" t="str">
            <v>Single</v>
          </cell>
          <cell r="AF433">
            <v>3780</v>
          </cell>
          <cell r="AI433">
            <v>23428</v>
          </cell>
          <cell r="AK433">
            <v>7</v>
          </cell>
          <cell r="AM433" t="str">
            <v>No</v>
          </cell>
          <cell r="AO433">
            <v>11</v>
          </cell>
          <cell r="AQ433" t="str">
            <v>3Excellent</v>
          </cell>
          <cell r="AS433" t="str">
            <v>3High</v>
          </cell>
          <cell r="AU433">
            <v>3</v>
          </cell>
          <cell r="AW433" t="str">
            <v>3Better</v>
          </cell>
          <cell r="AY433" t="str">
            <v>No</v>
          </cell>
        </row>
        <row r="434">
          <cell r="B434">
            <v>34</v>
          </cell>
          <cell r="D434" t="str">
            <v>Travel_Rarely</v>
          </cell>
          <cell r="F434">
            <v>1303</v>
          </cell>
          <cell r="H434" t="str">
            <v>Research &amp; Development</v>
          </cell>
          <cell r="J434">
            <v>2</v>
          </cell>
          <cell r="L434" t="str">
            <v>4Master</v>
          </cell>
          <cell r="N434" t="str">
            <v>Life Sciences</v>
          </cell>
          <cell r="P434" t="str">
            <v>4Ver High</v>
          </cell>
          <cell r="R434" t="str">
            <v>Male</v>
          </cell>
          <cell r="T434">
            <v>62</v>
          </cell>
          <cell r="V434" t="str">
            <v>2Medium</v>
          </cell>
          <cell r="X434">
            <v>1</v>
          </cell>
          <cell r="Z434" t="str">
            <v>Research Scientist</v>
          </cell>
          <cell r="AB434" t="str">
            <v>3High</v>
          </cell>
          <cell r="AD434" t="str">
            <v>Divorced</v>
          </cell>
          <cell r="AF434">
            <v>2768</v>
          </cell>
          <cell r="AI434">
            <v>8416</v>
          </cell>
          <cell r="AK434">
            <v>3</v>
          </cell>
          <cell r="AM434" t="str">
            <v>No</v>
          </cell>
          <cell r="AO434">
            <v>12</v>
          </cell>
          <cell r="AQ434" t="str">
            <v>3Excellent</v>
          </cell>
          <cell r="AS434" t="str">
            <v>3High</v>
          </cell>
          <cell r="AU434">
            <v>3</v>
          </cell>
          <cell r="AW434" t="str">
            <v>3Better</v>
          </cell>
          <cell r="AY434" t="str">
            <v>No</v>
          </cell>
        </row>
        <row r="435">
          <cell r="B435">
            <v>46</v>
          </cell>
          <cell r="D435" t="str">
            <v>Travel_Rarely</v>
          </cell>
          <cell r="F435">
            <v>1125</v>
          </cell>
          <cell r="H435" t="str">
            <v>Sales</v>
          </cell>
          <cell r="J435">
            <v>10</v>
          </cell>
          <cell r="L435" t="str">
            <v>3Bachelor</v>
          </cell>
          <cell r="N435" t="str">
            <v>Marketing</v>
          </cell>
          <cell r="P435" t="str">
            <v>3High</v>
          </cell>
          <cell r="R435" t="str">
            <v>Female</v>
          </cell>
          <cell r="T435">
            <v>94</v>
          </cell>
          <cell r="V435" t="str">
            <v>2Medium</v>
          </cell>
          <cell r="X435">
            <v>3</v>
          </cell>
          <cell r="Z435" t="str">
            <v>Sales Executive</v>
          </cell>
          <cell r="AB435" t="str">
            <v>4Very High</v>
          </cell>
          <cell r="AD435" t="str">
            <v>Married</v>
          </cell>
          <cell r="AF435">
            <v>9071</v>
          </cell>
          <cell r="AI435">
            <v>11563</v>
          </cell>
          <cell r="AK435">
            <v>2</v>
          </cell>
          <cell r="AM435" t="str">
            <v>Yes</v>
          </cell>
          <cell r="AO435">
            <v>19</v>
          </cell>
          <cell r="AQ435" t="str">
            <v>3Excellent</v>
          </cell>
          <cell r="AS435" t="str">
            <v>3High</v>
          </cell>
          <cell r="AU435">
            <v>3</v>
          </cell>
          <cell r="AW435" t="str">
            <v>3Better</v>
          </cell>
          <cell r="AY435" t="str">
            <v>No</v>
          </cell>
        </row>
        <row r="436">
          <cell r="B436">
            <v>31</v>
          </cell>
          <cell r="D436" t="str">
            <v>Travel_Rarely</v>
          </cell>
          <cell r="F436">
            <v>1274</v>
          </cell>
          <cell r="H436" t="str">
            <v>Research &amp; Development</v>
          </cell>
          <cell r="J436">
            <v>9</v>
          </cell>
          <cell r="L436" t="str">
            <v>1Below College</v>
          </cell>
          <cell r="N436" t="str">
            <v>Life Sciences</v>
          </cell>
          <cell r="P436" t="str">
            <v>3High</v>
          </cell>
          <cell r="R436" t="str">
            <v>Male</v>
          </cell>
          <cell r="T436">
            <v>33</v>
          </cell>
          <cell r="V436" t="str">
            <v>3High</v>
          </cell>
          <cell r="X436">
            <v>3</v>
          </cell>
          <cell r="Z436" t="str">
            <v>Manufacturing Director</v>
          </cell>
          <cell r="AB436" t="str">
            <v>2Medium</v>
          </cell>
          <cell r="AD436" t="str">
            <v>Divorced</v>
          </cell>
          <cell r="AF436">
            <v>10648</v>
          </cell>
          <cell r="AI436">
            <v>14394</v>
          </cell>
          <cell r="AK436">
            <v>1</v>
          </cell>
          <cell r="AM436" t="str">
            <v>No</v>
          </cell>
          <cell r="AQ436" t="str">
            <v>4Outstanding</v>
          </cell>
          <cell r="AS436" t="str">
            <v>4Very High</v>
          </cell>
          <cell r="AU436">
            <v>6</v>
          </cell>
          <cell r="AW436" t="str">
            <v>4Best</v>
          </cell>
          <cell r="AY436" t="str">
            <v>No</v>
          </cell>
        </row>
        <row r="437">
          <cell r="B437">
            <v>33</v>
          </cell>
          <cell r="D437" t="str">
            <v>Travel_Rarely</v>
          </cell>
          <cell r="F437">
            <v>1277</v>
          </cell>
          <cell r="H437" t="str">
            <v>Research &amp; Development</v>
          </cell>
          <cell r="J437">
            <v>15</v>
          </cell>
          <cell r="L437" t="str">
            <v>1Below College</v>
          </cell>
          <cell r="N437" t="str">
            <v>Medical</v>
          </cell>
          <cell r="P437" t="str">
            <v>2Medium</v>
          </cell>
          <cell r="R437" t="str">
            <v>Male</v>
          </cell>
          <cell r="T437">
            <v>56</v>
          </cell>
          <cell r="V437" t="str">
            <v>3High</v>
          </cell>
          <cell r="X437">
            <v>3</v>
          </cell>
          <cell r="Z437" t="str">
            <v>Manager</v>
          </cell>
          <cell r="AB437" t="str">
            <v>3High</v>
          </cell>
          <cell r="AD437" t="str">
            <v>Married</v>
          </cell>
          <cell r="AF437">
            <v>13610</v>
          </cell>
          <cell r="AI437">
            <v>24619</v>
          </cell>
          <cell r="AK437">
            <v>7</v>
          </cell>
          <cell r="AM437" t="str">
            <v>Yes</v>
          </cell>
          <cell r="AO437">
            <v>12</v>
          </cell>
          <cell r="AS437" t="str">
            <v>4Very High</v>
          </cell>
          <cell r="AU437">
            <v>2</v>
          </cell>
          <cell r="AW437" t="str">
            <v>4Best</v>
          </cell>
          <cell r="AY437" t="str">
            <v>Yes</v>
          </cell>
        </row>
        <row r="438">
          <cell r="B438">
            <v>33</v>
          </cell>
          <cell r="D438" t="str">
            <v>Travel_Rarely</v>
          </cell>
          <cell r="F438">
            <v>587</v>
          </cell>
          <cell r="H438" t="str">
            <v>Research &amp; Development</v>
          </cell>
          <cell r="J438">
            <v>10</v>
          </cell>
          <cell r="L438" t="str">
            <v>1Below College</v>
          </cell>
          <cell r="N438" t="str">
            <v>Medical</v>
          </cell>
          <cell r="P438" t="str">
            <v>1Low</v>
          </cell>
          <cell r="R438" t="str">
            <v>Male</v>
          </cell>
          <cell r="T438">
            <v>38</v>
          </cell>
          <cell r="V438" t="str">
            <v>1Low</v>
          </cell>
          <cell r="X438">
            <v>1</v>
          </cell>
          <cell r="Z438" t="str">
            <v>Laboratory Technician</v>
          </cell>
          <cell r="AB438" t="str">
            <v>4Very High</v>
          </cell>
          <cell r="AD438" t="str">
            <v>Divorced</v>
          </cell>
          <cell r="AF438">
            <v>3408</v>
          </cell>
          <cell r="AI438">
            <v>6705</v>
          </cell>
          <cell r="AK438">
            <v>7</v>
          </cell>
          <cell r="AM438" t="str">
            <v>No</v>
          </cell>
          <cell r="AO438">
            <v>13</v>
          </cell>
          <cell r="AQ438" t="str">
            <v>3Excellent</v>
          </cell>
          <cell r="AS438" t="str">
            <v>1Low</v>
          </cell>
          <cell r="AU438">
            <v>2</v>
          </cell>
          <cell r="AW438" t="str">
            <v>3Better</v>
          </cell>
          <cell r="AY438" t="str">
            <v>Yes</v>
          </cell>
        </row>
        <row r="439">
          <cell r="B439">
            <v>30</v>
          </cell>
          <cell r="D439" t="str">
            <v>Travel_Rarely</v>
          </cell>
          <cell r="F439">
            <v>413</v>
          </cell>
          <cell r="H439" t="str">
            <v>Sales</v>
          </cell>
          <cell r="J439">
            <v>7</v>
          </cell>
          <cell r="L439" t="str">
            <v>1Below College</v>
          </cell>
          <cell r="N439" t="str">
            <v>Marketing</v>
          </cell>
          <cell r="P439" t="str">
            <v>4Ver High</v>
          </cell>
          <cell r="R439" t="str">
            <v>Male</v>
          </cell>
          <cell r="T439">
            <v>57</v>
          </cell>
          <cell r="V439" t="str">
            <v>3High</v>
          </cell>
          <cell r="X439">
            <v>1</v>
          </cell>
          <cell r="Z439" t="str">
            <v>Sales Representative</v>
          </cell>
          <cell r="AB439" t="str">
            <v>2Medium</v>
          </cell>
          <cell r="AD439" t="str">
            <v>Single</v>
          </cell>
          <cell r="AF439">
            <v>2983</v>
          </cell>
          <cell r="AI439">
            <v>18398</v>
          </cell>
          <cell r="AK439">
            <v>0</v>
          </cell>
          <cell r="AM439" t="str">
            <v>No</v>
          </cell>
          <cell r="AO439">
            <v>14</v>
          </cell>
          <cell r="AQ439" t="str">
            <v>3Excellent</v>
          </cell>
          <cell r="AS439" t="str">
            <v>1Low</v>
          </cell>
          <cell r="AU439">
            <v>3</v>
          </cell>
          <cell r="AW439" t="str">
            <v>3Better</v>
          </cell>
          <cell r="AY439" t="str">
            <v>No</v>
          </cell>
        </row>
        <row r="440">
          <cell r="B440">
            <v>35</v>
          </cell>
          <cell r="D440" t="str">
            <v>Travel_Rarely</v>
          </cell>
          <cell r="F440">
            <v>1276</v>
          </cell>
          <cell r="H440" t="str">
            <v>Research &amp; Development</v>
          </cell>
          <cell r="J440">
            <v>16</v>
          </cell>
          <cell r="L440" t="str">
            <v>3Bachelor</v>
          </cell>
          <cell r="N440" t="str">
            <v>Life Sciences</v>
          </cell>
          <cell r="P440" t="str">
            <v>4Ver High</v>
          </cell>
          <cell r="R440" t="str">
            <v>Male</v>
          </cell>
          <cell r="T440">
            <v>72</v>
          </cell>
          <cell r="V440" t="str">
            <v>3High</v>
          </cell>
          <cell r="X440">
            <v>3</v>
          </cell>
          <cell r="Z440" t="str">
            <v>Healthcare Representative</v>
          </cell>
          <cell r="AB440" t="str">
            <v>3High</v>
          </cell>
          <cell r="AD440" t="str">
            <v>Married</v>
          </cell>
          <cell r="AF440">
            <v>7632</v>
          </cell>
          <cell r="AI440">
            <v>14295</v>
          </cell>
          <cell r="AK440">
            <v>4</v>
          </cell>
          <cell r="AM440" t="str">
            <v>Yes</v>
          </cell>
          <cell r="AO440">
            <v>12</v>
          </cell>
          <cell r="AQ440" t="str">
            <v>3Excellent</v>
          </cell>
          <cell r="AS440" t="str">
            <v>3High</v>
          </cell>
          <cell r="AU440">
            <v>2</v>
          </cell>
          <cell r="AW440" t="str">
            <v>3Better</v>
          </cell>
          <cell r="AY440" t="str">
            <v>No</v>
          </cell>
        </row>
        <row r="441">
          <cell r="B441">
            <v>31</v>
          </cell>
          <cell r="D441" t="str">
            <v>Travel_Frequently</v>
          </cell>
          <cell r="F441">
            <v>534</v>
          </cell>
          <cell r="H441" t="str">
            <v>Research &amp; Development</v>
          </cell>
          <cell r="J441">
            <v>20</v>
          </cell>
          <cell r="L441" t="str">
            <v>3Bachelor</v>
          </cell>
          <cell r="N441" t="str">
            <v>Life Sciences</v>
          </cell>
          <cell r="P441" t="str">
            <v>1Low</v>
          </cell>
          <cell r="R441" t="str">
            <v>Male</v>
          </cell>
          <cell r="T441">
            <v>66</v>
          </cell>
          <cell r="V441" t="str">
            <v>3High</v>
          </cell>
          <cell r="X441">
            <v>3</v>
          </cell>
          <cell r="Z441" t="str">
            <v>Healthcare Representative</v>
          </cell>
          <cell r="AB441" t="str">
            <v>3High</v>
          </cell>
          <cell r="AD441" t="str">
            <v>Married</v>
          </cell>
          <cell r="AF441">
            <v>9824</v>
          </cell>
          <cell r="AI441">
            <v>22908</v>
          </cell>
          <cell r="AK441">
            <v>3</v>
          </cell>
          <cell r="AM441" t="str">
            <v>No</v>
          </cell>
          <cell r="AO441">
            <v>12</v>
          </cell>
          <cell r="AQ441" t="str">
            <v>3Excellent</v>
          </cell>
          <cell r="AS441" t="str">
            <v>1Low</v>
          </cell>
          <cell r="AU441">
            <v>2</v>
          </cell>
          <cell r="AW441" t="str">
            <v>3Better</v>
          </cell>
          <cell r="AY441" t="str">
            <v>Yes</v>
          </cell>
        </row>
        <row r="442">
          <cell r="D442" t="str">
            <v>Travel_Frequently</v>
          </cell>
          <cell r="F442">
            <v>988</v>
          </cell>
          <cell r="H442" t="str">
            <v>Human Resources</v>
          </cell>
          <cell r="J442">
            <v>23</v>
          </cell>
          <cell r="L442" t="str">
            <v>3Bachelor</v>
          </cell>
          <cell r="N442" t="str">
            <v>Human Resources</v>
          </cell>
          <cell r="P442" t="str">
            <v>2Medium</v>
          </cell>
          <cell r="R442" t="str">
            <v>Female</v>
          </cell>
          <cell r="T442">
            <v>43</v>
          </cell>
          <cell r="V442" t="str">
            <v>3High</v>
          </cell>
          <cell r="X442">
            <v>3</v>
          </cell>
          <cell r="Z442" t="str">
            <v>Human Resources</v>
          </cell>
          <cell r="AB442" t="str">
            <v>1Low</v>
          </cell>
          <cell r="AD442" t="str">
            <v>Divorced</v>
          </cell>
          <cell r="AF442">
            <v>9950</v>
          </cell>
          <cell r="AI442">
            <v>11533</v>
          </cell>
          <cell r="AK442">
            <v>9</v>
          </cell>
          <cell r="AM442" t="str">
            <v>Yes</v>
          </cell>
          <cell r="AO442">
            <v>15</v>
          </cell>
          <cell r="AQ442" t="str">
            <v>3Excellent</v>
          </cell>
          <cell r="AS442" t="str">
            <v>3High</v>
          </cell>
          <cell r="AU442">
            <v>2</v>
          </cell>
          <cell r="AW442" t="str">
            <v>3Better</v>
          </cell>
          <cell r="AY442" t="str">
            <v>Yes</v>
          </cell>
        </row>
        <row r="443">
          <cell r="B443">
            <v>42</v>
          </cell>
          <cell r="D443" t="str">
            <v>Travel_Frequently</v>
          </cell>
          <cell r="F443">
            <v>1474</v>
          </cell>
          <cell r="H443" t="str">
            <v>Research &amp; Development</v>
          </cell>
          <cell r="J443">
            <v>5</v>
          </cell>
          <cell r="L443" t="str">
            <v>2College</v>
          </cell>
          <cell r="N443" t="str">
            <v>Other</v>
          </cell>
          <cell r="P443" t="str">
            <v>2Medium</v>
          </cell>
          <cell r="R443" t="str">
            <v>Male</v>
          </cell>
          <cell r="T443">
            <v>97</v>
          </cell>
          <cell r="V443" t="str">
            <v>3High</v>
          </cell>
          <cell r="X443">
            <v>1</v>
          </cell>
          <cell r="Z443" t="str">
            <v>Laboratory Technician</v>
          </cell>
          <cell r="AB443" t="str">
            <v>3High</v>
          </cell>
          <cell r="AD443" t="str">
            <v>Married</v>
          </cell>
          <cell r="AF443">
            <v>2093</v>
          </cell>
          <cell r="AI443">
            <v>9260</v>
          </cell>
          <cell r="AK443">
            <v>4</v>
          </cell>
          <cell r="AM443" t="str">
            <v>No</v>
          </cell>
          <cell r="AO443">
            <v>17</v>
          </cell>
          <cell r="AQ443" t="str">
            <v>3Excellent</v>
          </cell>
          <cell r="AS443" t="str">
            <v>4Very High</v>
          </cell>
          <cell r="AU443">
            <v>4</v>
          </cell>
          <cell r="AW443" t="str">
            <v>3Better</v>
          </cell>
          <cell r="AY443" t="str">
            <v>No</v>
          </cell>
        </row>
        <row r="444">
          <cell r="B444">
            <v>36</v>
          </cell>
          <cell r="D444" t="str">
            <v>Non-Travel</v>
          </cell>
          <cell r="F444">
            <v>635</v>
          </cell>
          <cell r="J444">
            <v>10</v>
          </cell>
          <cell r="L444" t="str">
            <v>4Master</v>
          </cell>
          <cell r="N444" t="str">
            <v>Medical</v>
          </cell>
          <cell r="P444" t="str">
            <v>2Medium</v>
          </cell>
          <cell r="R444" t="str">
            <v>Male</v>
          </cell>
          <cell r="T444">
            <v>32</v>
          </cell>
          <cell r="V444" t="str">
            <v>3High</v>
          </cell>
          <cell r="X444">
            <v>3</v>
          </cell>
          <cell r="Z444" t="str">
            <v>Sales Executive</v>
          </cell>
          <cell r="AB444" t="str">
            <v>4Very High</v>
          </cell>
          <cell r="AD444" t="str">
            <v>Single</v>
          </cell>
          <cell r="AF444">
            <v>9980</v>
          </cell>
          <cell r="AI444">
            <v>15318</v>
          </cell>
          <cell r="AK444">
            <v>1</v>
          </cell>
          <cell r="AM444" t="str">
            <v>No</v>
          </cell>
          <cell r="AO444">
            <v>14</v>
          </cell>
          <cell r="AQ444" t="str">
            <v>3Excellent</v>
          </cell>
          <cell r="AS444" t="str">
            <v>4Very High</v>
          </cell>
          <cell r="AU444">
            <v>3</v>
          </cell>
          <cell r="AW444" t="str">
            <v>2Good</v>
          </cell>
          <cell r="AY444" t="str">
            <v>No</v>
          </cell>
        </row>
        <row r="445">
          <cell r="B445">
            <v>22</v>
          </cell>
          <cell r="D445" t="str">
            <v>Travel_Frequently</v>
          </cell>
          <cell r="F445">
            <v>1368</v>
          </cell>
          <cell r="H445" t="str">
            <v>Research &amp; Development</v>
          </cell>
          <cell r="J445">
            <v>4</v>
          </cell>
          <cell r="L445" t="str">
            <v>1Below College</v>
          </cell>
          <cell r="N445" t="str">
            <v>Technical Degree</v>
          </cell>
          <cell r="P445" t="str">
            <v>3High</v>
          </cell>
          <cell r="R445" t="str">
            <v>Male</v>
          </cell>
          <cell r="T445">
            <v>99</v>
          </cell>
          <cell r="V445" t="str">
            <v>2Medium</v>
          </cell>
          <cell r="X445">
            <v>1</v>
          </cell>
          <cell r="Z445" t="str">
            <v>Laboratory Technician</v>
          </cell>
          <cell r="AB445" t="str">
            <v>3High</v>
          </cell>
          <cell r="AD445" t="str">
            <v>Single</v>
          </cell>
          <cell r="AF445">
            <v>3894</v>
          </cell>
          <cell r="AI445">
            <v>9129</v>
          </cell>
          <cell r="AK445">
            <v>5</v>
          </cell>
          <cell r="AM445" t="str">
            <v>No</v>
          </cell>
          <cell r="AO445">
            <v>16</v>
          </cell>
          <cell r="AQ445" t="str">
            <v>3Excellent</v>
          </cell>
          <cell r="AS445" t="str">
            <v>3High</v>
          </cell>
          <cell r="AU445">
            <v>3</v>
          </cell>
          <cell r="AW445" t="str">
            <v>3Better</v>
          </cell>
          <cell r="AY445" t="str">
            <v>Yes</v>
          </cell>
        </row>
        <row r="446">
          <cell r="B446">
            <v>48</v>
          </cell>
          <cell r="D446" t="str">
            <v>Travel_Rarely</v>
          </cell>
          <cell r="F446">
            <v>163</v>
          </cell>
          <cell r="H446" t="str">
            <v>Sales</v>
          </cell>
          <cell r="J446">
            <v>2</v>
          </cell>
          <cell r="L446" t="str">
            <v>5Doctor</v>
          </cell>
          <cell r="N446" t="str">
            <v>Marketing</v>
          </cell>
          <cell r="P446" t="str">
            <v>2Medium</v>
          </cell>
          <cell r="R446" t="str">
            <v>Female</v>
          </cell>
          <cell r="T446">
            <v>37</v>
          </cell>
          <cell r="V446" t="str">
            <v>3High</v>
          </cell>
          <cell r="X446">
            <v>2</v>
          </cell>
          <cell r="Z446" t="str">
            <v>Sales Executive</v>
          </cell>
          <cell r="AB446" t="str">
            <v>4Very High</v>
          </cell>
          <cell r="AD446" t="str">
            <v>Married</v>
          </cell>
          <cell r="AF446">
            <v>4051</v>
          </cell>
          <cell r="AI446">
            <v>19658</v>
          </cell>
          <cell r="AK446">
            <v>2</v>
          </cell>
          <cell r="AM446" t="str">
            <v>No</v>
          </cell>
          <cell r="AO446">
            <v>14</v>
          </cell>
          <cell r="AQ446" t="str">
            <v>3Excellent</v>
          </cell>
          <cell r="AS446" t="str">
            <v>1Low</v>
          </cell>
          <cell r="AU446">
            <v>2</v>
          </cell>
          <cell r="AW446" t="str">
            <v>3Better</v>
          </cell>
          <cell r="AY446" t="str">
            <v>No</v>
          </cell>
        </row>
        <row r="447">
          <cell r="B447">
            <v>55</v>
          </cell>
          <cell r="D447" t="str">
            <v>Travel_Rarely</v>
          </cell>
          <cell r="F447">
            <v>1117</v>
          </cell>
          <cell r="H447" t="str">
            <v>Sales</v>
          </cell>
          <cell r="J447">
            <v>18</v>
          </cell>
          <cell r="L447" t="str">
            <v>5Doctor</v>
          </cell>
          <cell r="N447" t="str">
            <v>Life Sciences</v>
          </cell>
          <cell r="P447" t="str">
            <v>1Low</v>
          </cell>
          <cell r="R447" t="str">
            <v>Female</v>
          </cell>
          <cell r="T447">
            <v>83</v>
          </cell>
          <cell r="V447" t="str">
            <v>3High</v>
          </cell>
          <cell r="X447">
            <v>4</v>
          </cell>
          <cell r="Z447" t="str">
            <v>Manager</v>
          </cell>
          <cell r="AB447" t="str">
            <v>2Medium</v>
          </cell>
          <cell r="AD447" t="str">
            <v>Single</v>
          </cell>
          <cell r="AF447">
            <v>16835</v>
          </cell>
          <cell r="AI447">
            <v>9873</v>
          </cell>
          <cell r="AK447">
            <v>3</v>
          </cell>
          <cell r="AM447" t="str">
            <v>No</v>
          </cell>
          <cell r="AO447">
            <v>23</v>
          </cell>
          <cell r="AQ447" t="str">
            <v>4Outstanding</v>
          </cell>
          <cell r="AS447" t="str">
            <v>4Very High</v>
          </cell>
          <cell r="AU447">
            <v>2</v>
          </cell>
          <cell r="AW447" t="str">
            <v>3Better</v>
          </cell>
          <cell r="AY447" t="str">
            <v>No</v>
          </cell>
        </row>
        <row r="448">
          <cell r="B448">
            <v>41</v>
          </cell>
          <cell r="D448" t="str">
            <v>Non-Travel</v>
          </cell>
          <cell r="F448">
            <v>267</v>
          </cell>
          <cell r="H448" t="str">
            <v>Sales</v>
          </cell>
          <cell r="J448">
            <v>10</v>
          </cell>
          <cell r="L448" t="str">
            <v>2College</v>
          </cell>
          <cell r="N448" t="str">
            <v>Life Sciences</v>
          </cell>
          <cell r="P448" t="str">
            <v>4Ver High</v>
          </cell>
          <cell r="R448" t="str">
            <v>Male</v>
          </cell>
          <cell r="T448">
            <v>56</v>
          </cell>
          <cell r="V448" t="str">
            <v>3High</v>
          </cell>
          <cell r="X448">
            <v>2</v>
          </cell>
          <cell r="Z448" t="str">
            <v>Sales Executive</v>
          </cell>
          <cell r="AB448" t="str">
            <v>4Very High</v>
          </cell>
          <cell r="AD448" t="str">
            <v>Single</v>
          </cell>
          <cell r="AF448">
            <v>6230</v>
          </cell>
          <cell r="AI448">
            <v>13430</v>
          </cell>
          <cell r="AK448">
            <v>7</v>
          </cell>
          <cell r="AM448" t="str">
            <v>No</v>
          </cell>
          <cell r="AO448">
            <v>14</v>
          </cell>
          <cell r="AQ448" t="str">
            <v>3Excellent</v>
          </cell>
          <cell r="AS448" t="str">
            <v>4Very High</v>
          </cell>
          <cell r="AU448">
            <v>3</v>
          </cell>
          <cell r="AW448" t="str">
            <v>3Better</v>
          </cell>
          <cell r="AY448" t="str">
            <v>No</v>
          </cell>
        </row>
        <row r="449">
          <cell r="B449">
            <v>35</v>
          </cell>
          <cell r="D449" t="str">
            <v>Travel_Rarely</v>
          </cell>
          <cell r="F449">
            <v>619</v>
          </cell>
          <cell r="H449" t="str">
            <v>Sales</v>
          </cell>
          <cell r="J449">
            <v>1</v>
          </cell>
          <cell r="L449" t="str">
            <v>3Bachelor</v>
          </cell>
          <cell r="N449" t="str">
            <v>Marketing</v>
          </cell>
          <cell r="P449" t="str">
            <v>2Medium</v>
          </cell>
          <cell r="R449" t="str">
            <v>Male</v>
          </cell>
          <cell r="T449">
            <v>85</v>
          </cell>
          <cell r="V449" t="str">
            <v>3High</v>
          </cell>
          <cell r="X449">
            <v>2</v>
          </cell>
          <cell r="Z449" t="str">
            <v>Sales Executive</v>
          </cell>
          <cell r="AB449" t="str">
            <v>3High</v>
          </cell>
          <cell r="AD449" t="str">
            <v>Married</v>
          </cell>
          <cell r="AF449">
            <v>4717</v>
          </cell>
          <cell r="AI449">
            <v>18659</v>
          </cell>
          <cell r="AK449">
            <v>9</v>
          </cell>
          <cell r="AM449" t="str">
            <v>No</v>
          </cell>
          <cell r="AO449">
            <v>11</v>
          </cell>
          <cell r="AQ449" t="str">
            <v>3Excellent</v>
          </cell>
          <cell r="AS449" t="str">
            <v>3High</v>
          </cell>
          <cell r="AU449">
            <v>2</v>
          </cell>
          <cell r="AW449" t="str">
            <v>3Better</v>
          </cell>
          <cell r="AY449" t="str">
            <v>No</v>
          </cell>
        </row>
        <row r="450">
          <cell r="B450">
            <v>40</v>
          </cell>
          <cell r="D450" t="str">
            <v>Travel_Rarely</v>
          </cell>
          <cell r="F450">
            <v>302</v>
          </cell>
          <cell r="H450" t="str">
            <v>Research &amp; Development</v>
          </cell>
          <cell r="J450">
            <v>6</v>
          </cell>
          <cell r="L450" t="str">
            <v>3Bachelor</v>
          </cell>
          <cell r="N450" t="str">
            <v>Life Sciences</v>
          </cell>
          <cell r="P450" t="str">
            <v>2Medium</v>
          </cell>
          <cell r="R450" t="str">
            <v>Female</v>
          </cell>
          <cell r="T450">
            <v>75</v>
          </cell>
          <cell r="V450" t="str">
            <v>3High</v>
          </cell>
          <cell r="X450">
            <v>4</v>
          </cell>
          <cell r="Z450" t="str">
            <v>Manufacturing Director</v>
          </cell>
          <cell r="AB450" t="str">
            <v>3High</v>
          </cell>
          <cell r="AD450" t="str">
            <v>Single</v>
          </cell>
          <cell r="AF450">
            <v>13237</v>
          </cell>
          <cell r="AI450">
            <v>20364</v>
          </cell>
          <cell r="AK450">
            <v>7</v>
          </cell>
          <cell r="AM450" t="str">
            <v>No</v>
          </cell>
          <cell r="AO450">
            <v>15</v>
          </cell>
          <cell r="AQ450" t="str">
            <v>3Excellent</v>
          </cell>
          <cell r="AS450" t="str">
            <v>3High</v>
          </cell>
          <cell r="AU450">
            <v>3</v>
          </cell>
          <cell r="AW450" t="str">
            <v>3Better</v>
          </cell>
          <cell r="AY450" t="str">
            <v>No</v>
          </cell>
        </row>
        <row r="451">
          <cell r="B451">
            <v>39</v>
          </cell>
          <cell r="D451" t="str">
            <v>Travel_Frequently</v>
          </cell>
          <cell r="F451">
            <v>443</v>
          </cell>
          <cell r="H451" t="str">
            <v>Research &amp; Development</v>
          </cell>
          <cell r="J451">
            <v>8</v>
          </cell>
          <cell r="L451" t="str">
            <v>1Below College</v>
          </cell>
          <cell r="N451" t="str">
            <v>Life Sciences</v>
          </cell>
          <cell r="P451" t="str">
            <v>3High</v>
          </cell>
          <cell r="R451" t="str">
            <v>Female</v>
          </cell>
          <cell r="T451">
            <v>48</v>
          </cell>
          <cell r="V451" t="str">
            <v>3High</v>
          </cell>
          <cell r="X451">
            <v>1</v>
          </cell>
          <cell r="Z451" t="str">
            <v>Laboratory Technician</v>
          </cell>
          <cell r="AB451" t="str">
            <v>3High</v>
          </cell>
          <cell r="AD451" t="str">
            <v>Married</v>
          </cell>
          <cell r="AF451">
            <v>3755</v>
          </cell>
          <cell r="AI451">
            <v>17872</v>
          </cell>
          <cell r="AK451">
            <v>1</v>
          </cell>
          <cell r="AM451" t="str">
            <v>No</v>
          </cell>
          <cell r="AO451">
            <v>11</v>
          </cell>
          <cell r="AQ451" t="str">
            <v>3Excellent</v>
          </cell>
          <cell r="AS451" t="str">
            <v>1Low</v>
          </cell>
          <cell r="AU451">
            <v>3</v>
          </cell>
          <cell r="AW451" t="str">
            <v>3Better</v>
          </cell>
          <cell r="AY451" t="str">
            <v>No</v>
          </cell>
        </row>
        <row r="452">
          <cell r="B452">
            <v>31</v>
          </cell>
          <cell r="D452" t="str">
            <v>Travel_Rarely</v>
          </cell>
          <cell r="F452">
            <v>828</v>
          </cell>
          <cell r="H452" t="str">
            <v>Sales</v>
          </cell>
          <cell r="J452">
            <v>2</v>
          </cell>
          <cell r="L452" t="str">
            <v>1Below College</v>
          </cell>
          <cell r="N452" t="str">
            <v>Life Sciences</v>
          </cell>
          <cell r="P452" t="str">
            <v>2Medium</v>
          </cell>
          <cell r="R452" t="str">
            <v>Male</v>
          </cell>
          <cell r="T452">
            <v>77</v>
          </cell>
          <cell r="V452" t="str">
            <v>3High</v>
          </cell>
          <cell r="X452">
            <v>2</v>
          </cell>
          <cell r="Z452" t="str">
            <v>Sales Executive</v>
          </cell>
          <cell r="AB452" t="str">
            <v>4Very High</v>
          </cell>
          <cell r="AD452" t="str">
            <v>Single</v>
          </cell>
          <cell r="AF452">
            <v>6582</v>
          </cell>
          <cell r="AI452">
            <v>8346</v>
          </cell>
          <cell r="AK452">
            <v>4</v>
          </cell>
          <cell r="AM452" t="str">
            <v>Yes</v>
          </cell>
          <cell r="AO452">
            <v>13</v>
          </cell>
          <cell r="AQ452" t="str">
            <v>3Excellent</v>
          </cell>
          <cell r="AS452" t="str">
            <v>3High</v>
          </cell>
          <cell r="AU452">
            <v>2</v>
          </cell>
          <cell r="AW452" t="str">
            <v>4Best</v>
          </cell>
          <cell r="AY452" t="str">
            <v>No</v>
          </cell>
        </row>
        <row r="453">
          <cell r="B453">
            <v>42</v>
          </cell>
          <cell r="D453" t="str">
            <v>Travel_Rarely</v>
          </cell>
          <cell r="F453">
            <v>319</v>
          </cell>
          <cell r="H453" t="str">
            <v>Research &amp; Development</v>
          </cell>
          <cell r="J453">
            <v>24</v>
          </cell>
          <cell r="L453" t="str">
            <v>3Bachelor</v>
          </cell>
          <cell r="N453" t="str">
            <v>Medical</v>
          </cell>
          <cell r="P453" t="str">
            <v>4Ver High</v>
          </cell>
          <cell r="R453" t="str">
            <v>Male</v>
          </cell>
          <cell r="T453">
            <v>56</v>
          </cell>
          <cell r="V453" t="str">
            <v>3High</v>
          </cell>
          <cell r="X453">
            <v>3</v>
          </cell>
          <cell r="Z453" t="str">
            <v>Manufacturing Director</v>
          </cell>
          <cell r="AB453" t="str">
            <v>1Low</v>
          </cell>
          <cell r="AD453" t="str">
            <v>Married</v>
          </cell>
          <cell r="AF453">
            <v>7406</v>
          </cell>
          <cell r="AI453">
            <v>6950</v>
          </cell>
          <cell r="AK453">
            <v>1</v>
          </cell>
          <cell r="AM453" t="str">
            <v>Yes</v>
          </cell>
          <cell r="AO453">
            <v>21</v>
          </cell>
          <cell r="AQ453" t="str">
            <v>4Outstanding</v>
          </cell>
          <cell r="AS453" t="str">
            <v>4Very High</v>
          </cell>
          <cell r="AU453">
            <v>5</v>
          </cell>
          <cell r="AW453" t="str">
            <v>2Good</v>
          </cell>
          <cell r="AY453" t="str">
            <v>No</v>
          </cell>
        </row>
        <row r="454">
          <cell r="B454">
            <v>45</v>
          </cell>
          <cell r="D454" t="str">
            <v>Travel_Rarely</v>
          </cell>
          <cell r="F454">
            <v>561</v>
          </cell>
          <cell r="H454" t="str">
            <v>Sales</v>
          </cell>
          <cell r="J454">
            <v>2</v>
          </cell>
          <cell r="L454" t="str">
            <v>3Bachelor</v>
          </cell>
          <cell r="N454" t="str">
            <v>Other</v>
          </cell>
          <cell r="P454" t="str">
            <v>4Ver High</v>
          </cell>
          <cell r="R454" t="str">
            <v>Male</v>
          </cell>
          <cell r="T454">
            <v>61</v>
          </cell>
          <cell r="V454" t="str">
            <v>3High</v>
          </cell>
          <cell r="X454">
            <v>2</v>
          </cell>
          <cell r="Z454" t="str">
            <v>Sales Executive</v>
          </cell>
          <cell r="AB454" t="str">
            <v>2Medium</v>
          </cell>
          <cell r="AD454" t="str">
            <v>Married</v>
          </cell>
          <cell r="AF454">
            <v>4805</v>
          </cell>
          <cell r="AI454">
            <v>16177</v>
          </cell>
          <cell r="AK454">
            <v>0</v>
          </cell>
          <cell r="AM454" t="str">
            <v>No</v>
          </cell>
          <cell r="AO454">
            <v>19</v>
          </cell>
          <cell r="AQ454" t="str">
            <v>3Excellent</v>
          </cell>
          <cell r="AS454" t="str">
            <v>2Medium</v>
          </cell>
          <cell r="AU454">
            <v>3</v>
          </cell>
          <cell r="AW454" t="str">
            <v>4Best</v>
          </cell>
          <cell r="AY454" t="str">
            <v>No</v>
          </cell>
        </row>
        <row r="455">
          <cell r="B455">
            <v>26</v>
          </cell>
          <cell r="D455" t="str">
            <v>Travel_Frequently</v>
          </cell>
          <cell r="F455">
            <v>426</v>
          </cell>
          <cell r="H455" t="str">
            <v>Human Resources</v>
          </cell>
          <cell r="J455">
            <v>17</v>
          </cell>
          <cell r="L455" t="str">
            <v>4Master</v>
          </cell>
          <cell r="N455" t="str">
            <v>Life Sciences</v>
          </cell>
          <cell r="P455" t="str">
            <v>2Medium</v>
          </cell>
          <cell r="R455" t="str">
            <v>Female</v>
          </cell>
          <cell r="T455">
            <v>58</v>
          </cell>
          <cell r="V455" t="str">
            <v>3High</v>
          </cell>
          <cell r="X455">
            <v>1</v>
          </cell>
          <cell r="Z455" t="str">
            <v>Human Resources</v>
          </cell>
          <cell r="AB455" t="str">
            <v>3High</v>
          </cell>
          <cell r="AD455" t="str">
            <v>Divorced</v>
          </cell>
          <cell r="AF455">
            <v>2741</v>
          </cell>
          <cell r="AI455">
            <v>22808</v>
          </cell>
          <cell r="AK455">
            <v>0</v>
          </cell>
          <cell r="AM455" t="str">
            <v>Yes</v>
          </cell>
          <cell r="AQ455" t="str">
            <v>3Excellent</v>
          </cell>
          <cell r="AS455" t="str">
            <v>2Medium</v>
          </cell>
          <cell r="AU455">
            <v>2</v>
          </cell>
          <cell r="AW455" t="str">
            <v>2Good</v>
          </cell>
          <cell r="AY455" t="str">
            <v>Yes</v>
          </cell>
        </row>
        <row r="456">
          <cell r="B456">
            <v>29</v>
          </cell>
          <cell r="D456" t="str">
            <v>Travel_Rarely</v>
          </cell>
          <cell r="F456">
            <v>232</v>
          </cell>
          <cell r="H456" t="str">
            <v>Research &amp; Development</v>
          </cell>
          <cell r="J456">
            <v>19</v>
          </cell>
          <cell r="L456" t="str">
            <v>3Bachelor</v>
          </cell>
          <cell r="N456" t="str">
            <v>Technical Degree</v>
          </cell>
          <cell r="P456" t="str">
            <v>4Ver High</v>
          </cell>
          <cell r="R456" t="str">
            <v>Male</v>
          </cell>
          <cell r="T456">
            <v>34</v>
          </cell>
          <cell r="V456" t="str">
            <v>3High</v>
          </cell>
          <cell r="X456">
            <v>2</v>
          </cell>
          <cell r="Z456" t="str">
            <v>Manufacturing Director</v>
          </cell>
          <cell r="AB456" t="str">
            <v>4Very High</v>
          </cell>
          <cell r="AD456" t="str">
            <v>Divorced</v>
          </cell>
          <cell r="AF456">
            <v>4262</v>
          </cell>
          <cell r="AI456">
            <v>22645</v>
          </cell>
          <cell r="AK456">
            <v>4</v>
          </cell>
          <cell r="AM456" t="str">
            <v>No</v>
          </cell>
          <cell r="AO456">
            <v>12</v>
          </cell>
          <cell r="AQ456" t="str">
            <v>3Excellent</v>
          </cell>
          <cell r="AS456" t="str">
            <v>2Medium</v>
          </cell>
          <cell r="AU456">
            <v>2</v>
          </cell>
          <cell r="AW456" t="str">
            <v>4Best</v>
          </cell>
          <cell r="AY456" t="str">
            <v>No</v>
          </cell>
        </row>
        <row r="457">
          <cell r="B457">
            <v>33</v>
          </cell>
          <cell r="D457" t="str">
            <v>Travel_Rarely</v>
          </cell>
          <cell r="F457">
            <v>922</v>
          </cell>
          <cell r="H457" t="str">
            <v>Research &amp; Development</v>
          </cell>
          <cell r="J457">
            <v>1</v>
          </cell>
          <cell r="L457" t="str">
            <v>5Doctor</v>
          </cell>
          <cell r="N457" t="str">
            <v>Medical</v>
          </cell>
          <cell r="P457" t="str">
            <v>1Low</v>
          </cell>
          <cell r="R457" t="str">
            <v>Female</v>
          </cell>
          <cell r="T457">
            <v>95</v>
          </cell>
          <cell r="V457" t="str">
            <v>4Very High</v>
          </cell>
          <cell r="X457">
            <v>4</v>
          </cell>
          <cell r="Z457" t="str">
            <v>Research Director</v>
          </cell>
          <cell r="AB457" t="str">
            <v>3High</v>
          </cell>
          <cell r="AD457" t="str">
            <v>Divorced</v>
          </cell>
          <cell r="AF457">
            <v>16184</v>
          </cell>
          <cell r="AK457">
            <v>4</v>
          </cell>
          <cell r="AM457" t="str">
            <v>No</v>
          </cell>
          <cell r="AO457">
            <v>19</v>
          </cell>
          <cell r="AQ457" t="str">
            <v>3Excellent</v>
          </cell>
          <cell r="AS457" t="str">
            <v>3High</v>
          </cell>
          <cell r="AU457">
            <v>2</v>
          </cell>
          <cell r="AW457" t="str">
            <v>3Better</v>
          </cell>
          <cell r="AY457" t="str">
            <v>No</v>
          </cell>
        </row>
        <row r="458">
          <cell r="B458">
            <v>31</v>
          </cell>
          <cell r="F458">
            <v>688</v>
          </cell>
          <cell r="H458" t="str">
            <v>Sales</v>
          </cell>
          <cell r="J458">
            <v>7</v>
          </cell>
          <cell r="L458" t="str">
            <v>3Bachelor</v>
          </cell>
          <cell r="N458" t="str">
            <v>Life Sciences</v>
          </cell>
          <cell r="P458" t="str">
            <v>3High</v>
          </cell>
          <cell r="R458" t="str">
            <v>Male</v>
          </cell>
          <cell r="T458">
            <v>44</v>
          </cell>
          <cell r="V458" t="str">
            <v>2Medium</v>
          </cell>
          <cell r="X458">
            <v>3</v>
          </cell>
          <cell r="Z458" t="str">
            <v>Manager</v>
          </cell>
          <cell r="AB458" t="str">
            <v>4Very High</v>
          </cell>
          <cell r="AD458" t="str">
            <v>Divorced</v>
          </cell>
          <cell r="AF458">
            <v>11557</v>
          </cell>
          <cell r="AI458">
            <v>25291</v>
          </cell>
          <cell r="AK458">
            <v>9</v>
          </cell>
          <cell r="AM458" t="str">
            <v>No</v>
          </cell>
          <cell r="AO458">
            <v>21</v>
          </cell>
          <cell r="AQ458" t="str">
            <v>4Outstanding</v>
          </cell>
          <cell r="AS458" t="str">
            <v>3High</v>
          </cell>
          <cell r="AU458">
            <v>3</v>
          </cell>
          <cell r="AW458" t="str">
            <v>2Good</v>
          </cell>
          <cell r="AY458" t="str">
            <v>No</v>
          </cell>
        </row>
        <row r="459">
          <cell r="B459">
            <v>18</v>
          </cell>
          <cell r="D459" t="str">
            <v>Travel_Frequently</v>
          </cell>
          <cell r="F459">
            <v>1306</v>
          </cell>
          <cell r="H459" t="str">
            <v>Sales</v>
          </cell>
          <cell r="J459">
            <v>5</v>
          </cell>
          <cell r="L459" t="str">
            <v>3Bachelor</v>
          </cell>
          <cell r="N459" t="str">
            <v>Marketing</v>
          </cell>
          <cell r="P459" t="str">
            <v>2Medium</v>
          </cell>
          <cell r="R459" t="str">
            <v>Male</v>
          </cell>
          <cell r="T459">
            <v>69</v>
          </cell>
          <cell r="V459" t="str">
            <v>3High</v>
          </cell>
          <cell r="X459">
            <v>1</v>
          </cell>
          <cell r="Z459" t="str">
            <v>Sales Representative</v>
          </cell>
          <cell r="AB459" t="str">
            <v>2Medium</v>
          </cell>
          <cell r="AD459" t="str">
            <v>Single</v>
          </cell>
          <cell r="AF459">
            <v>1878</v>
          </cell>
          <cell r="AI459">
            <v>8059</v>
          </cell>
          <cell r="AK459">
            <v>1</v>
          </cell>
          <cell r="AM459" t="str">
            <v>Yes</v>
          </cell>
          <cell r="AO459">
            <v>14</v>
          </cell>
          <cell r="AQ459" t="str">
            <v>3Excellent</v>
          </cell>
          <cell r="AS459" t="str">
            <v>4Very High</v>
          </cell>
          <cell r="AU459">
            <v>3</v>
          </cell>
          <cell r="AW459" t="str">
            <v>3Better</v>
          </cell>
          <cell r="AY459" t="str">
            <v>Yes</v>
          </cell>
        </row>
        <row r="460">
          <cell r="B460">
            <v>40</v>
          </cell>
          <cell r="D460" t="str">
            <v>Non-Travel</v>
          </cell>
          <cell r="F460">
            <v>1094</v>
          </cell>
          <cell r="H460" t="str">
            <v>Sales</v>
          </cell>
          <cell r="J460">
            <v>28</v>
          </cell>
          <cell r="L460" t="str">
            <v>3Bachelor</v>
          </cell>
          <cell r="N460" t="str">
            <v>Other</v>
          </cell>
          <cell r="P460" t="str">
            <v>3High</v>
          </cell>
          <cell r="R460" t="str">
            <v>Male</v>
          </cell>
          <cell r="T460">
            <v>58</v>
          </cell>
          <cell r="V460" t="str">
            <v>1Low</v>
          </cell>
          <cell r="X460">
            <v>3</v>
          </cell>
          <cell r="Z460" t="str">
            <v>Sales Executive</v>
          </cell>
          <cell r="AB460" t="str">
            <v>1Low</v>
          </cell>
          <cell r="AD460" t="str">
            <v>Divorced</v>
          </cell>
          <cell r="AF460">
            <v>10932</v>
          </cell>
          <cell r="AI460">
            <v>11373</v>
          </cell>
          <cell r="AK460">
            <v>3</v>
          </cell>
          <cell r="AM460" t="str">
            <v>No</v>
          </cell>
          <cell r="AO460">
            <v>15</v>
          </cell>
          <cell r="AQ460" t="str">
            <v>3Excellent</v>
          </cell>
          <cell r="AS460" t="str">
            <v>3High</v>
          </cell>
          <cell r="AU460">
            <v>2</v>
          </cell>
          <cell r="AW460" t="str">
            <v>3Better</v>
          </cell>
          <cell r="AY460" t="str">
            <v>No</v>
          </cell>
        </row>
        <row r="461">
          <cell r="D461" t="str">
            <v>Non-Travel</v>
          </cell>
          <cell r="F461">
            <v>509</v>
          </cell>
          <cell r="H461" t="str">
            <v>Research &amp; Development</v>
          </cell>
          <cell r="J461">
            <v>2</v>
          </cell>
          <cell r="L461" t="str">
            <v>4Master</v>
          </cell>
          <cell r="N461" t="str">
            <v>Other</v>
          </cell>
          <cell r="P461" t="str">
            <v>1Low</v>
          </cell>
          <cell r="R461" t="str">
            <v>Female</v>
          </cell>
          <cell r="T461">
            <v>62</v>
          </cell>
          <cell r="V461" t="str">
            <v>2Medium</v>
          </cell>
          <cell r="X461">
            <v>2</v>
          </cell>
          <cell r="Z461" t="str">
            <v>Healthcare Representative</v>
          </cell>
          <cell r="AB461" t="str">
            <v>3High</v>
          </cell>
          <cell r="AD461" t="str">
            <v>Single</v>
          </cell>
          <cell r="AF461">
            <v>6811</v>
          </cell>
          <cell r="AI461">
            <v>2112</v>
          </cell>
          <cell r="AK461">
            <v>2</v>
          </cell>
          <cell r="AM461" t="str">
            <v>Yes</v>
          </cell>
          <cell r="AO461">
            <v>17</v>
          </cell>
          <cell r="AQ461" t="str">
            <v>3Excellent</v>
          </cell>
          <cell r="AS461" t="str">
            <v>1Low</v>
          </cell>
          <cell r="AU461">
            <v>3</v>
          </cell>
          <cell r="AW461" t="str">
            <v>3Better</v>
          </cell>
          <cell r="AY461" t="str">
            <v>No</v>
          </cell>
        </row>
        <row r="462">
          <cell r="B462">
            <v>26</v>
          </cell>
          <cell r="D462" t="str">
            <v>Travel_Rarely</v>
          </cell>
          <cell r="F462">
            <v>775</v>
          </cell>
          <cell r="H462" t="str">
            <v>Sales</v>
          </cell>
          <cell r="J462">
            <v>29</v>
          </cell>
          <cell r="L462" t="str">
            <v>2College</v>
          </cell>
          <cell r="N462" t="str">
            <v>Medical</v>
          </cell>
          <cell r="P462" t="str">
            <v>1Low</v>
          </cell>
          <cell r="R462" t="str">
            <v>Male</v>
          </cell>
          <cell r="T462">
            <v>45</v>
          </cell>
          <cell r="V462" t="str">
            <v>3High</v>
          </cell>
          <cell r="X462">
            <v>2</v>
          </cell>
          <cell r="Z462" t="str">
            <v>Sales Executive</v>
          </cell>
          <cell r="AB462" t="str">
            <v>3High</v>
          </cell>
          <cell r="AD462" t="str">
            <v>Divorced</v>
          </cell>
          <cell r="AF462">
            <v>4306</v>
          </cell>
          <cell r="AI462">
            <v>4267</v>
          </cell>
          <cell r="AK462">
            <v>5</v>
          </cell>
          <cell r="AM462" t="str">
            <v>No</v>
          </cell>
          <cell r="AO462">
            <v>12</v>
          </cell>
          <cell r="AQ462" t="str">
            <v>3Excellent</v>
          </cell>
          <cell r="AS462" t="str">
            <v>1Low</v>
          </cell>
          <cell r="AU462">
            <v>5</v>
          </cell>
          <cell r="AW462" t="str">
            <v>3Better</v>
          </cell>
          <cell r="AY462" t="str">
            <v>No</v>
          </cell>
        </row>
        <row r="463">
          <cell r="B463">
            <v>35</v>
          </cell>
          <cell r="D463" t="str">
            <v>Travel_Rarely</v>
          </cell>
          <cell r="F463">
            <v>195</v>
          </cell>
          <cell r="H463" t="str">
            <v>Sales</v>
          </cell>
          <cell r="J463">
            <v>1</v>
          </cell>
          <cell r="L463" t="str">
            <v>3Bachelor</v>
          </cell>
          <cell r="N463" t="str">
            <v>Medical</v>
          </cell>
          <cell r="P463" t="str">
            <v>1Low</v>
          </cell>
          <cell r="R463" t="str">
            <v>Female</v>
          </cell>
          <cell r="T463">
            <v>80</v>
          </cell>
          <cell r="V463" t="str">
            <v>3High</v>
          </cell>
          <cell r="X463">
            <v>2</v>
          </cell>
          <cell r="Z463" t="str">
            <v>Sales Executive</v>
          </cell>
          <cell r="AB463" t="str">
            <v>3High</v>
          </cell>
          <cell r="AD463" t="str">
            <v>Single</v>
          </cell>
          <cell r="AF463">
            <v>4859</v>
          </cell>
          <cell r="AI463">
            <v>6698</v>
          </cell>
          <cell r="AK463">
            <v>1</v>
          </cell>
          <cell r="AM463" t="str">
            <v>No</v>
          </cell>
          <cell r="AO463">
            <v>16</v>
          </cell>
          <cell r="AQ463" t="str">
            <v>3Excellent</v>
          </cell>
          <cell r="AS463" t="str">
            <v>4Very High</v>
          </cell>
          <cell r="AU463">
            <v>3</v>
          </cell>
          <cell r="AW463" t="str">
            <v>3Better</v>
          </cell>
          <cell r="AY463" t="str">
            <v>No</v>
          </cell>
        </row>
        <row r="464">
          <cell r="B464">
            <v>34</v>
          </cell>
          <cell r="D464" t="str">
            <v>Travel_Rarely</v>
          </cell>
          <cell r="F464">
            <v>258</v>
          </cell>
          <cell r="H464" t="str">
            <v>Sales</v>
          </cell>
          <cell r="J464">
            <v>21</v>
          </cell>
          <cell r="N464" t="str">
            <v>Life Sciences</v>
          </cell>
          <cell r="P464" t="str">
            <v>4Ver High</v>
          </cell>
          <cell r="R464" t="str">
            <v>Male</v>
          </cell>
          <cell r="T464">
            <v>74</v>
          </cell>
          <cell r="V464" t="str">
            <v>4Very High</v>
          </cell>
          <cell r="X464">
            <v>2</v>
          </cell>
          <cell r="Z464" t="str">
            <v>Sales Executive</v>
          </cell>
          <cell r="AB464" t="str">
            <v>4Very High</v>
          </cell>
          <cell r="AD464" t="str">
            <v>Single</v>
          </cell>
          <cell r="AF464">
            <v>5337</v>
          </cell>
          <cell r="AI464">
            <v>19921</v>
          </cell>
          <cell r="AK464">
            <v>1</v>
          </cell>
          <cell r="AM464" t="str">
            <v>No</v>
          </cell>
          <cell r="AO464">
            <v>12</v>
          </cell>
          <cell r="AQ464" t="str">
            <v>3Excellent</v>
          </cell>
          <cell r="AS464" t="str">
            <v>4Very High</v>
          </cell>
          <cell r="AU464">
            <v>3</v>
          </cell>
          <cell r="AW464" t="str">
            <v>3Better</v>
          </cell>
          <cell r="AY464" t="str">
            <v>No</v>
          </cell>
        </row>
        <row r="465">
          <cell r="B465">
            <v>26</v>
          </cell>
          <cell r="D465" t="str">
            <v>Travel_Rarely</v>
          </cell>
          <cell r="F465">
            <v>471</v>
          </cell>
          <cell r="H465" t="str">
            <v>Research &amp; Development</v>
          </cell>
          <cell r="J465">
            <v>24</v>
          </cell>
          <cell r="L465" t="str">
            <v>3Bachelor</v>
          </cell>
          <cell r="N465" t="str">
            <v>Technical Degree</v>
          </cell>
          <cell r="P465" t="str">
            <v>3High</v>
          </cell>
          <cell r="R465" t="str">
            <v>Male</v>
          </cell>
          <cell r="T465">
            <v>66</v>
          </cell>
          <cell r="V465" t="str">
            <v>1Low</v>
          </cell>
          <cell r="X465">
            <v>1</v>
          </cell>
          <cell r="Z465" t="str">
            <v>Laboratory Technician</v>
          </cell>
          <cell r="AB465" t="str">
            <v>4Very High</v>
          </cell>
          <cell r="AD465" t="str">
            <v>Single</v>
          </cell>
          <cell r="AF465">
            <v>2340</v>
          </cell>
          <cell r="AI465">
            <v>23213</v>
          </cell>
          <cell r="AK465">
            <v>1</v>
          </cell>
          <cell r="AM465" t="str">
            <v>Yes</v>
          </cell>
          <cell r="AO465">
            <v>18</v>
          </cell>
          <cell r="AQ465" t="str">
            <v>3Excellent</v>
          </cell>
          <cell r="AS465" t="str">
            <v>2Medium</v>
          </cell>
          <cell r="AU465">
            <v>3</v>
          </cell>
          <cell r="AW465" t="str">
            <v>1Bad</v>
          </cell>
          <cell r="AY465" t="str">
            <v>Yes</v>
          </cell>
        </row>
        <row r="466">
          <cell r="B466">
            <v>37</v>
          </cell>
          <cell r="D466" t="str">
            <v>Travel_Rarely</v>
          </cell>
          <cell r="F466">
            <v>799</v>
          </cell>
          <cell r="H466" t="str">
            <v>Research &amp; Development</v>
          </cell>
          <cell r="J466">
            <v>1</v>
          </cell>
          <cell r="L466" t="str">
            <v>3Bachelor</v>
          </cell>
          <cell r="N466" t="str">
            <v>Technical Degree</v>
          </cell>
          <cell r="P466" t="str">
            <v>2Medium</v>
          </cell>
          <cell r="R466" t="str">
            <v>Female</v>
          </cell>
          <cell r="T466">
            <v>59</v>
          </cell>
          <cell r="V466" t="str">
            <v>3High</v>
          </cell>
          <cell r="X466">
            <v>3</v>
          </cell>
          <cell r="Z466" t="str">
            <v>Manufacturing Director</v>
          </cell>
          <cell r="AB466" t="str">
            <v>4Very High</v>
          </cell>
          <cell r="AD466" t="str">
            <v>Single</v>
          </cell>
          <cell r="AF466">
            <v>7491</v>
          </cell>
          <cell r="AI466">
            <v>23848</v>
          </cell>
          <cell r="AK466">
            <v>4</v>
          </cell>
          <cell r="AM466" t="str">
            <v>No</v>
          </cell>
          <cell r="AO466">
            <v>17</v>
          </cell>
          <cell r="AQ466" t="str">
            <v>3Excellent</v>
          </cell>
          <cell r="AS466" t="str">
            <v>4Very High</v>
          </cell>
          <cell r="AU466">
            <v>3</v>
          </cell>
          <cell r="AW466" t="str">
            <v>4Best</v>
          </cell>
          <cell r="AY466" t="str">
            <v>No</v>
          </cell>
        </row>
        <row r="467">
          <cell r="B467">
            <v>46</v>
          </cell>
          <cell r="D467" t="str">
            <v>Travel_Frequently</v>
          </cell>
          <cell r="F467">
            <v>1034</v>
          </cell>
          <cell r="H467" t="str">
            <v>Research &amp; Development</v>
          </cell>
          <cell r="J467">
            <v>18</v>
          </cell>
          <cell r="L467" t="str">
            <v>1Below College</v>
          </cell>
          <cell r="N467" t="str">
            <v>Medical</v>
          </cell>
          <cell r="P467" t="str">
            <v>1Low</v>
          </cell>
          <cell r="R467" t="str">
            <v>Female</v>
          </cell>
          <cell r="T467">
            <v>86</v>
          </cell>
          <cell r="V467" t="str">
            <v>3High</v>
          </cell>
          <cell r="X467">
            <v>3</v>
          </cell>
          <cell r="Z467" t="str">
            <v>Healthcare Representative</v>
          </cell>
          <cell r="AB467" t="str">
            <v>3High</v>
          </cell>
          <cell r="AD467" t="str">
            <v>Married</v>
          </cell>
          <cell r="AF467">
            <v>10527</v>
          </cell>
          <cell r="AI467">
            <v>8984</v>
          </cell>
          <cell r="AK467">
            <v>5</v>
          </cell>
          <cell r="AM467" t="str">
            <v>No</v>
          </cell>
          <cell r="AO467">
            <v>11</v>
          </cell>
          <cell r="AQ467" t="str">
            <v>3Excellent</v>
          </cell>
          <cell r="AS467" t="str">
            <v>4Very High</v>
          </cell>
          <cell r="AU467">
            <v>3</v>
          </cell>
          <cell r="AW467" t="str">
            <v>2Good</v>
          </cell>
          <cell r="AY467" t="str">
            <v>No</v>
          </cell>
        </row>
        <row r="468">
          <cell r="B468">
            <v>41</v>
          </cell>
          <cell r="D468" t="str">
            <v>Travel_Rarely</v>
          </cell>
          <cell r="F468">
            <v>1276</v>
          </cell>
          <cell r="H468" t="str">
            <v>Sales</v>
          </cell>
          <cell r="J468">
            <v>2</v>
          </cell>
          <cell r="L468" t="str">
            <v>5Doctor</v>
          </cell>
          <cell r="N468" t="str">
            <v>Life Sciences</v>
          </cell>
          <cell r="P468" t="str">
            <v>2Medium</v>
          </cell>
          <cell r="R468" t="str">
            <v>Female</v>
          </cell>
          <cell r="T468">
            <v>91</v>
          </cell>
          <cell r="V468" t="str">
            <v>3High</v>
          </cell>
          <cell r="X468">
            <v>4</v>
          </cell>
          <cell r="Z468" t="str">
            <v>Manager</v>
          </cell>
          <cell r="AB468" t="str">
            <v>1Low</v>
          </cell>
          <cell r="AD468" t="str">
            <v>Married</v>
          </cell>
          <cell r="AF468">
            <v>16595</v>
          </cell>
          <cell r="AI468">
            <v>5626</v>
          </cell>
          <cell r="AK468">
            <v>7</v>
          </cell>
          <cell r="AM468" t="str">
            <v>No</v>
          </cell>
          <cell r="AO468">
            <v>16</v>
          </cell>
          <cell r="AQ468" t="str">
            <v>3Excellent</v>
          </cell>
          <cell r="AS468" t="str">
            <v>2Medium</v>
          </cell>
          <cell r="AU468">
            <v>2</v>
          </cell>
          <cell r="AW468" t="str">
            <v>3Better</v>
          </cell>
          <cell r="AY468" t="str">
            <v>No</v>
          </cell>
        </row>
        <row r="469">
          <cell r="B469">
            <v>37</v>
          </cell>
          <cell r="D469" t="str">
            <v>Non-Travel</v>
          </cell>
          <cell r="F469">
            <v>142</v>
          </cell>
          <cell r="H469" t="str">
            <v>Sales</v>
          </cell>
          <cell r="J469">
            <v>9</v>
          </cell>
          <cell r="L469" t="str">
            <v>4Master</v>
          </cell>
          <cell r="N469" t="str">
            <v>Medical</v>
          </cell>
          <cell r="P469" t="str">
            <v>1Low</v>
          </cell>
          <cell r="R469" t="str">
            <v>Male</v>
          </cell>
          <cell r="T469">
            <v>69</v>
          </cell>
          <cell r="V469" t="str">
            <v>3High</v>
          </cell>
          <cell r="Z469" t="str">
            <v>Sales Executive</v>
          </cell>
          <cell r="AB469" t="str">
            <v>2Medium</v>
          </cell>
          <cell r="AD469" t="str">
            <v>Divorced</v>
          </cell>
          <cell r="AF469">
            <v>8834</v>
          </cell>
          <cell r="AI469">
            <v>24666</v>
          </cell>
          <cell r="AK469">
            <v>1</v>
          </cell>
          <cell r="AM469" t="str">
            <v>No</v>
          </cell>
          <cell r="AO469">
            <v>13</v>
          </cell>
          <cell r="AQ469" t="str">
            <v>3Excellent</v>
          </cell>
          <cell r="AS469" t="str">
            <v>4Very High</v>
          </cell>
          <cell r="AU469">
            <v>6</v>
          </cell>
          <cell r="AW469" t="str">
            <v>3Better</v>
          </cell>
          <cell r="AY469" t="str">
            <v>No</v>
          </cell>
        </row>
        <row r="470">
          <cell r="B470">
            <v>52</v>
          </cell>
          <cell r="D470" t="str">
            <v>Travel_Rarely</v>
          </cell>
          <cell r="F470">
            <v>956</v>
          </cell>
          <cell r="H470" t="str">
            <v>Research &amp; Development</v>
          </cell>
          <cell r="J470">
            <v>6</v>
          </cell>
          <cell r="L470" t="str">
            <v>2College</v>
          </cell>
          <cell r="N470" t="str">
            <v>Technical Degree</v>
          </cell>
          <cell r="P470" t="str">
            <v>4Ver High</v>
          </cell>
          <cell r="R470" t="str">
            <v>Male</v>
          </cell>
          <cell r="T470">
            <v>78</v>
          </cell>
          <cell r="V470" t="str">
            <v>3High</v>
          </cell>
          <cell r="X470">
            <v>2</v>
          </cell>
          <cell r="Z470" t="str">
            <v>Research Scientist</v>
          </cell>
          <cell r="AB470" t="str">
            <v>1Low</v>
          </cell>
          <cell r="AD470" t="str">
            <v>Divorced</v>
          </cell>
          <cell r="AF470">
            <v>5577</v>
          </cell>
          <cell r="AI470">
            <v>22087</v>
          </cell>
          <cell r="AK470">
            <v>3</v>
          </cell>
          <cell r="AM470" t="str">
            <v>Yes</v>
          </cell>
          <cell r="AO470">
            <v>12</v>
          </cell>
          <cell r="AQ470" t="str">
            <v>3Excellent</v>
          </cell>
          <cell r="AS470" t="str">
            <v>2Medium</v>
          </cell>
          <cell r="AU470">
            <v>3</v>
          </cell>
          <cell r="AY470" t="str">
            <v>No</v>
          </cell>
        </row>
        <row r="471">
          <cell r="B471">
            <v>32</v>
          </cell>
          <cell r="D471" t="str">
            <v>Non-Travel</v>
          </cell>
          <cell r="F471">
            <v>1474</v>
          </cell>
          <cell r="H471" t="str">
            <v>Sales</v>
          </cell>
          <cell r="J471">
            <v>11</v>
          </cell>
          <cell r="L471" t="str">
            <v>4Master</v>
          </cell>
          <cell r="N471" t="str">
            <v>Other</v>
          </cell>
          <cell r="P471" t="str">
            <v>4Ver High</v>
          </cell>
          <cell r="R471" t="str">
            <v>Male</v>
          </cell>
          <cell r="T471">
            <v>60</v>
          </cell>
          <cell r="V471" t="str">
            <v>4Very High</v>
          </cell>
          <cell r="X471">
            <v>2</v>
          </cell>
          <cell r="Z471" t="str">
            <v>Sales Executive</v>
          </cell>
          <cell r="AB471" t="str">
            <v>3High</v>
          </cell>
          <cell r="AD471" t="str">
            <v>Married</v>
          </cell>
          <cell r="AF471">
            <v>4707</v>
          </cell>
          <cell r="AI471">
            <v>23914</v>
          </cell>
          <cell r="AK471">
            <v>8</v>
          </cell>
          <cell r="AM471" t="str">
            <v>No</v>
          </cell>
          <cell r="AO471">
            <v>12</v>
          </cell>
          <cell r="AQ471" t="str">
            <v>3Excellent</v>
          </cell>
          <cell r="AS471" t="str">
            <v>4Very High</v>
          </cell>
          <cell r="AU471">
            <v>2</v>
          </cell>
          <cell r="AW471" t="str">
            <v>3Better</v>
          </cell>
          <cell r="AY471" t="str">
            <v>Yes</v>
          </cell>
        </row>
        <row r="472">
          <cell r="B472">
            <v>24</v>
          </cell>
          <cell r="D472" t="str">
            <v>Travel_Frequently</v>
          </cell>
          <cell r="F472">
            <v>535</v>
          </cell>
          <cell r="H472" t="str">
            <v>Sales</v>
          </cell>
          <cell r="J472">
            <v>24</v>
          </cell>
          <cell r="L472" t="str">
            <v>3Bachelor</v>
          </cell>
          <cell r="N472" t="str">
            <v>Medical</v>
          </cell>
          <cell r="P472" t="str">
            <v>4Ver High</v>
          </cell>
          <cell r="R472" t="str">
            <v>Male</v>
          </cell>
          <cell r="T472">
            <v>38</v>
          </cell>
          <cell r="V472" t="str">
            <v>3High</v>
          </cell>
          <cell r="X472">
            <v>1</v>
          </cell>
          <cell r="Z472" t="str">
            <v>Sales Representative</v>
          </cell>
          <cell r="AB472" t="str">
            <v>4Very High</v>
          </cell>
          <cell r="AD472" t="str">
            <v>Married</v>
          </cell>
          <cell r="AF472">
            <v>2400</v>
          </cell>
          <cell r="AI472">
            <v>5530</v>
          </cell>
          <cell r="AK472">
            <v>0</v>
          </cell>
          <cell r="AM472" t="str">
            <v>No</v>
          </cell>
          <cell r="AQ472" t="str">
            <v>3Excellent</v>
          </cell>
          <cell r="AS472" t="str">
            <v>3High</v>
          </cell>
          <cell r="AU472">
            <v>3</v>
          </cell>
          <cell r="AW472" t="str">
            <v>3Better</v>
          </cell>
          <cell r="AY472" t="str">
            <v>No</v>
          </cell>
        </row>
        <row r="473">
          <cell r="B473">
            <v>38</v>
          </cell>
          <cell r="D473" t="str">
            <v>Travel_Rarely</v>
          </cell>
          <cell r="F473">
            <v>1495</v>
          </cell>
          <cell r="H473" t="str">
            <v>Research &amp; Development</v>
          </cell>
          <cell r="J473">
            <v>10</v>
          </cell>
          <cell r="L473" t="str">
            <v>3Bachelor</v>
          </cell>
          <cell r="N473" t="str">
            <v>Medical</v>
          </cell>
          <cell r="P473" t="str">
            <v>3High</v>
          </cell>
          <cell r="R473" t="str">
            <v>Female</v>
          </cell>
          <cell r="T473">
            <v>76</v>
          </cell>
          <cell r="V473" t="str">
            <v>3High</v>
          </cell>
          <cell r="X473">
            <v>2</v>
          </cell>
          <cell r="Z473" t="str">
            <v>Healthcare Representative</v>
          </cell>
          <cell r="AB473" t="str">
            <v>3High</v>
          </cell>
          <cell r="AD473" t="str">
            <v>Married</v>
          </cell>
          <cell r="AF473">
            <v>9824</v>
          </cell>
          <cell r="AI473">
            <v>22174</v>
          </cell>
          <cell r="AK473">
            <v>3</v>
          </cell>
          <cell r="AM473" t="str">
            <v>No</v>
          </cell>
          <cell r="AO473">
            <v>19</v>
          </cell>
          <cell r="AQ473" t="str">
            <v>3Excellent</v>
          </cell>
          <cell r="AS473" t="str">
            <v>3High</v>
          </cell>
          <cell r="AU473">
            <v>4</v>
          </cell>
          <cell r="AW473" t="str">
            <v>3Better</v>
          </cell>
          <cell r="AY473" t="str">
            <v>No</v>
          </cell>
        </row>
        <row r="474">
          <cell r="B474">
            <v>37</v>
          </cell>
          <cell r="D474" t="str">
            <v>Travel_Rarely</v>
          </cell>
          <cell r="F474">
            <v>446</v>
          </cell>
          <cell r="H474" t="str">
            <v>Research &amp; Development</v>
          </cell>
          <cell r="J474">
            <v>1</v>
          </cell>
          <cell r="L474" t="str">
            <v>4Master</v>
          </cell>
          <cell r="N474" t="str">
            <v>Life Sciences</v>
          </cell>
          <cell r="P474" t="str">
            <v>2Medium</v>
          </cell>
          <cell r="R474" t="str">
            <v>Female</v>
          </cell>
          <cell r="T474">
            <v>65</v>
          </cell>
          <cell r="V474" t="str">
            <v>3High</v>
          </cell>
          <cell r="X474">
            <v>2</v>
          </cell>
          <cell r="Z474" t="str">
            <v>Manufacturing Director</v>
          </cell>
          <cell r="AB474" t="str">
            <v>2Medium</v>
          </cell>
          <cell r="AD474" t="str">
            <v>Married</v>
          </cell>
          <cell r="AF474">
            <v>6447</v>
          </cell>
          <cell r="AI474">
            <v>15701</v>
          </cell>
          <cell r="AK474">
            <v>6</v>
          </cell>
          <cell r="AM474" t="str">
            <v>No</v>
          </cell>
          <cell r="AO474">
            <v>12</v>
          </cell>
          <cell r="AQ474" t="str">
            <v>3Excellent</v>
          </cell>
          <cell r="AS474" t="str">
            <v>2Medium</v>
          </cell>
          <cell r="AU474">
            <v>2</v>
          </cell>
          <cell r="AW474" t="str">
            <v>2Good</v>
          </cell>
          <cell r="AY474" t="str">
            <v>No</v>
          </cell>
        </row>
        <row r="475">
          <cell r="B475">
            <v>49</v>
          </cell>
          <cell r="D475" t="str">
            <v>Travel_Rarely</v>
          </cell>
          <cell r="F475">
            <v>1245</v>
          </cell>
          <cell r="H475" t="str">
            <v>Research &amp; Development</v>
          </cell>
          <cell r="J475">
            <v>18</v>
          </cell>
          <cell r="L475" t="str">
            <v>4Master</v>
          </cell>
          <cell r="N475" t="str">
            <v>Life Sciences</v>
          </cell>
          <cell r="P475" t="str">
            <v>4Ver High</v>
          </cell>
          <cell r="R475" t="str">
            <v>Male</v>
          </cell>
          <cell r="T475">
            <v>58</v>
          </cell>
          <cell r="V475" t="str">
            <v>2Medium</v>
          </cell>
          <cell r="X475">
            <v>5</v>
          </cell>
          <cell r="Z475" t="str">
            <v>Research Director</v>
          </cell>
          <cell r="AB475" t="str">
            <v>3High</v>
          </cell>
          <cell r="AD475" t="str">
            <v>Divorced</v>
          </cell>
          <cell r="AF475">
            <v>19502</v>
          </cell>
          <cell r="AI475">
            <v>2125</v>
          </cell>
          <cell r="AK475">
            <v>1</v>
          </cell>
          <cell r="AM475" t="str">
            <v>Yes</v>
          </cell>
          <cell r="AO475">
            <v>17</v>
          </cell>
          <cell r="AQ475" t="str">
            <v>3Excellent</v>
          </cell>
          <cell r="AS475" t="str">
            <v>3High</v>
          </cell>
          <cell r="AU475">
            <v>5</v>
          </cell>
          <cell r="AW475" t="str">
            <v>3Better</v>
          </cell>
          <cell r="AY475" t="str">
            <v>No</v>
          </cell>
        </row>
        <row r="476">
          <cell r="B476">
            <v>24</v>
          </cell>
          <cell r="D476" t="str">
            <v>Travel_Rarely</v>
          </cell>
          <cell r="F476">
            <v>691</v>
          </cell>
          <cell r="H476" t="str">
            <v>Research &amp; Development</v>
          </cell>
          <cell r="J476">
            <v>23</v>
          </cell>
          <cell r="L476" t="str">
            <v>3Bachelor</v>
          </cell>
          <cell r="N476" t="str">
            <v>Medical</v>
          </cell>
          <cell r="P476" t="str">
            <v>2Medium</v>
          </cell>
          <cell r="R476" t="str">
            <v>Male</v>
          </cell>
          <cell r="T476">
            <v>89</v>
          </cell>
          <cell r="V476" t="str">
            <v>4Very High</v>
          </cell>
          <cell r="X476">
            <v>1</v>
          </cell>
          <cell r="Z476" t="str">
            <v>Research Scientist</v>
          </cell>
          <cell r="AB476" t="str">
            <v>4Very High</v>
          </cell>
          <cell r="AD476" t="str">
            <v>Married</v>
          </cell>
          <cell r="AF476">
            <v>2725</v>
          </cell>
          <cell r="AI476">
            <v>21630</v>
          </cell>
          <cell r="AK476">
            <v>1</v>
          </cell>
          <cell r="AM476" t="str">
            <v>Yes</v>
          </cell>
          <cell r="AO476">
            <v>11</v>
          </cell>
          <cell r="AQ476" t="str">
            <v>3Excellent</v>
          </cell>
          <cell r="AS476" t="str">
            <v>2Medium</v>
          </cell>
          <cell r="AU476">
            <v>3</v>
          </cell>
          <cell r="AW476" t="str">
            <v>3Better</v>
          </cell>
          <cell r="AY476" t="str">
            <v>No</v>
          </cell>
        </row>
        <row r="477">
          <cell r="B477">
            <v>26</v>
          </cell>
          <cell r="D477" t="str">
            <v>Travel_Rarely</v>
          </cell>
          <cell r="F477">
            <v>703</v>
          </cell>
          <cell r="H477" t="str">
            <v>Sales</v>
          </cell>
          <cell r="J477">
            <v>28</v>
          </cell>
          <cell r="L477" t="str">
            <v>2College</v>
          </cell>
          <cell r="N477" t="str">
            <v>Marketing</v>
          </cell>
          <cell r="P477" t="str">
            <v>1Low</v>
          </cell>
          <cell r="R477" t="str">
            <v>Male</v>
          </cell>
          <cell r="T477">
            <v>66</v>
          </cell>
          <cell r="V477" t="str">
            <v>3High</v>
          </cell>
          <cell r="X477">
            <v>2</v>
          </cell>
          <cell r="Z477" t="str">
            <v>Sales Executive</v>
          </cell>
          <cell r="AB477" t="str">
            <v>2Medium</v>
          </cell>
          <cell r="AD477" t="str">
            <v>Married</v>
          </cell>
          <cell r="AF477">
            <v>6272</v>
          </cell>
          <cell r="AI477">
            <v>7428</v>
          </cell>
          <cell r="AK477">
            <v>1</v>
          </cell>
          <cell r="AM477" t="str">
            <v>No</v>
          </cell>
          <cell r="AO477">
            <v>20</v>
          </cell>
          <cell r="AQ477" t="str">
            <v>4Outstanding</v>
          </cell>
          <cell r="AS477" t="str">
            <v>4Very High</v>
          </cell>
          <cell r="AU477">
            <v>5</v>
          </cell>
          <cell r="AW477" t="str">
            <v>4Best</v>
          </cell>
          <cell r="AY477" t="str">
            <v>No</v>
          </cell>
        </row>
        <row r="478">
          <cell r="B478">
            <v>24</v>
          </cell>
          <cell r="D478" t="str">
            <v>Travel_Rarely</v>
          </cell>
          <cell r="F478">
            <v>823</v>
          </cell>
          <cell r="H478" t="str">
            <v>Research &amp; Development</v>
          </cell>
          <cell r="J478">
            <v>17</v>
          </cell>
          <cell r="L478" t="str">
            <v>2College</v>
          </cell>
          <cell r="N478" t="str">
            <v>Other</v>
          </cell>
          <cell r="P478" t="str">
            <v>4Ver High</v>
          </cell>
          <cell r="R478" t="str">
            <v>Male</v>
          </cell>
          <cell r="T478">
            <v>94</v>
          </cell>
          <cell r="V478" t="str">
            <v>2Medium</v>
          </cell>
          <cell r="X478">
            <v>1</v>
          </cell>
          <cell r="Z478" t="str">
            <v>Laboratory Technician</v>
          </cell>
          <cell r="AB478" t="str">
            <v>2Medium</v>
          </cell>
          <cell r="AD478" t="str">
            <v>Married</v>
          </cell>
          <cell r="AF478">
            <v>2127</v>
          </cell>
          <cell r="AI478">
            <v>9100</v>
          </cell>
          <cell r="AK478">
            <v>1</v>
          </cell>
          <cell r="AM478" t="str">
            <v>No</v>
          </cell>
          <cell r="AO478">
            <v>21</v>
          </cell>
          <cell r="AQ478" t="str">
            <v>4Outstanding</v>
          </cell>
          <cell r="AS478" t="str">
            <v>4Very High</v>
          </cell>
          <cell r="AU478">
            <v>2</v>
          </cell>
          <cell r="AW478" t="str">
            <v>3Better</v>
          </cell>
          <cell r="AY478" t="str">
            <v>No</v>
          </cell>
        </row>
        <row r="479">
          <cell r="B479">
            <v>50</v>
          </cell>
          <cell r="D479" t="str">
            <v>Travel_Frequently</v>
          </cell>
          <cell r="F479">
            <v>1246</v>
          </cell>
          <cell r="H479" t="str">
            <v>Human Resources</v>
          </cell>
          <cell r="J479">
            <v>3</v>
          </cell>
          <cell r="L479" t="str">
            <v>3Bachelor</v>
          </cell>
          <cell r="N479" t="str">
            <v>Medical</v>
          </cell>
          <cell r="P479" t="str">
            <v>1Low</v>
          </cell>
          <cell r="R479" t="str">
            <v>Male</v>
          </cell>
          <cell r="T479">
            <v>99</v>
          </cell>
          <cell r="V479" t="str">
            <v>3High</v>
          </cell>
          <cell r="X479">
            <v>5</v>
          </cell>
          <cell r="Z479" t="str">
            <v>Manager</v>
          </cell>
          <cell r="AB479" t="str">
            <v>2Medium</v>
          </cell>
          <cell r="AD479" t="str">
            <v>Married</v>
          </cell>
          <cell r="AF479">
            <v>18200</v>
          </cell>
          <cell r="AI479">
            <v>7999</v>
          </cell>
          <cell r="AK479">
            <v>1</v>
          </cell>
          <cell r="AM479" t="str">
            <v>No</v>
          </cell>
          <cell r="AO479">
            <v>11</v>
          </cell>
          <cell r="AQ479" t="str">
            <v>3Excellent</v>
          </cell>
          <cell r="AS479" t="str">
            <v>3High</v>
          </cell>
          <cell r="AU479">
            <v>2</v>
          </cell>
          <cell r="AW479" t="str">
            <v>3Better</v>
          </cell>
          <cell r="AY479" t="str">
            <v>No</v>
          </cell>
        </row>
        <row r="480">
          <cell r="B480">
            <v>25</v>
          </cell>
          <cell r="D480" t="str">
            <v>Travel_Rarely</v>
          </cell>
          <cell r="F480">
            <v>622</v>
          </cell>
          <cell r="H480" t="str">
            <v>Sales</v>
          </cell>
          <cell r="J480">
            <v>13</v>
          </cell>
          <cell r="L480" t="str">
            <v>1Below College</v>
          </cell>
          <cell r="N480" t="str">
            <v>Medical</v>
          </cell>
          <cell r="P480" t="str">
            <v>2Medium</v>
          </cell>
          <cell r="R480" t="str">
            <v>Male</v>
          </cell>
          <cell r="T480">
            <v>40</v>
          </cell>
          <cell r="V480" t="str">
            <v>3High</v>
          </cell>
          <cell r="X480">
            <v>1</v>
          </cell>
          <cell r="Z480" t="str">
            <v>Sales Representative</v>
          </cell>
          <cell r="AB480" t="str">
            <v>3High</v>
          </cell>
          <cell r="AD480" t="str">
            <v>Married</v>
          </cell>
          <cell r="AF480">
            <v>2096</v>
          </cell>
          <cell r="AI480">
            <v>26376</v>
          </cell>
          <cell r="AK480">
            <v>1</v>
          </cell>
          <cell r="AM480" t="str">
            <v>No</v>
          </cell>
          <cell r="AO480">
            <v>11</v>
          </cell>
          <cell r="AQ480" t="str">
            <v>3Excellent</v>
          </cell>
          <cell r="AS480" t="str">
            <v>3High</v>
          </cell>
          <cell r="AU480">
            <v>1</v>
          </cell>
          <cell r="AW480" t="str">
            <v>3Better</v>
          </cell>
          <cell r="AY480" t="str">
            <v>No</v>
          </cell>
        </row>
        <row r="481">
          <cell r="B481">
            <v>24</v>
          </cell>
          <cell r="D481" t="str">
            <v>Travel_Frequently</v>
          </cell>
          <cell r="F481">
            <v>1287</v>
          </cell>
          <cell r="H481" t="str">
            <v>Research &amp; Development</v>
          </cell>
          <cell r="J481">
            <v>7</v>
          </cell>
          <cell r="L481" t="str">
            <v>3Bachelor</v>
          </cell>
          <cell r="N481" t="str">
            <v>Life Sciences</v>
          </cell>
          <cell r="P481" t="str">
            <v>1Low</v>
          </cell>
          <cell r="R481" t="str">
            <v>Female</v>
          </cell>
          <cell r="T481">
            <v>55</v>
          </cell>
          <cell r="X481">
            <v>1</v>
          </cell>
          <cell r="Z481" t="str">
            <v>Laboratory Technician</v>
          </cell>
          <cell r="AB481" t="str">
            <v>3High</v>
          </cell>
          <cell r="AD481" t="str">
            <v>Married</v>
          </cell>
          <cell r="AF481">
            <v>2886</v>
          </cell>
          <cell r="AI481">
            <v>14168</v>
          </cell>
          <cell r="AK481">
            <v>1</v>
          </cell>
          <cell r="AM481" t="str">
            <v>Yes</v>
          </cell>
          <cell r="AO481">
            <v>16</v>
          </cell>
          <cell r="AQ481" t="str">
            <v>3Excellent</v>
          </cell>
          <cell r="AS481" t="str">
            <v>4Very High</v>
          </cell>
          <cell r="AU481">
            <v>4</v>
          </cell>
          <cell r="AW481" t="str">
            <v>3Better</v>
          </cell>
          <cell r="AY481" t="str">
            <v>Yes</v>
          </cell>
        </row>
        <row r="482">
          <cell r="B482">
            <v>30</v>
          </cell>
          <cell r="F482">
            <v>448</v>
          </cell>
          <cell r="H482" t="str">
            <v>Sales</v>
          </cell>
          <cell r="J482">
            <v>12</v>
          </cell>
          <cell r="L482" t="str">
            <v>4Master</v>
          </cell>
          <cell r="N482" t="str">
            <v>Life Sciences</v>
          </cell>
          <cell r="P482" t="str">
            <v>2Medium</v>
          </cell>
          <cell r="R482" t="str">
            <v>Male</v>
          </cell>
          <cell r="T482">
            <v>74</v>
          </cell>
          <cell r="V482" t="str">
            <v>2Medium</v>
          </cell>
          <cell r="X482">
            <v>1</v>
          </cell>
          <cell r="Z482" t="str">
            <v>Sales Representative</v>
          </cell>
          <cell r="AB482" t="str">
            <v>1Low</v>
          </cell>
          <cell r="AD482" t="str">
            <v>Married</v>
          </cell>
          <cell r="AF482">
            <v>2033</v>
          </cell>
          <cell r="AI482">
            <v>14470</v>
          </cell>
          <cell r="AK482">
            <v>1</v>
          </cell>
          <cell r="AM482" t="str">
            <v>No</v>
          </cell>
          <cell r="AO482">
            <v>18</v>
          </cell>
          <cell r="AQ482" t="str">
            <v>3Excellent</v>
          </cell>
          <cell r="AS482" t="str">
            <v>3High</v>
          </cell>
          <cell r="AU482">
            <v>2</v>
          </cell>
          <cell r="AW482" t="str">
            <v>4Best</v>
          </cell>
          <cell r="AY482" t="str">
            <v>Yes</v>
          </cell>
        </row>
        <row r="483">
          <cell r="D483" t="str">
            <v>Travel_Rarely</v>
          </cell>
          <cell r="F483">
            <v>254</v>
          </cell>
          <cell r="H483" t="str">
            <v>Research &amp; Development</v>
          </cell>
          <cell r="J483">
            <v>1</v>
          </cell>
          <cell r="L483" t="str">
            <v>2College</v>
          </cell>
          <cell r="N483" t="str">
            <v>Life Sciences</v>
          </cell>
          <cell r="P483" t="str">
            <v>2Medium</v>
          </cell>
          <cell r="R483" t="str">
            <v>Male</v>
          </cell>
          <cell r="T483">
            <v>83</v>
          </cell>
          <cell r="V483" t="str">
            <v>2Medium</v>
          </cell>
          <cell r="X483">
            <v>1</v>
          </cell>
          <cell r="Z483" t="str">
            <v>Research Scientist</v>
          </cell>
          <cell r="AB483" t="str">
            <v>4Very High</v>
          </cell>
          <cell r="AD483" t="str">
            <v>Married</v>
          </cell>
          <cell r="AF483">
            <v>3622</v>
          </cell>
          <cell r="AI483">
            <v>22794</v>
          </cell>
          <cell r="AK483">
            <v>1</v>
          </cell>
          <cell r="AM483" t="str">
            <v>Yes</v>
          </cell>
          <cell r="AO483">
            <v>13</v>
          </cell>
          <cell r="AQ483" t="str">
            <v>3Excellent</v>
          </cell>
          <cell r="AS483" t="str">
            <v>4Very High</v>
          </cell>
          <cell r="AU483">
            <v>3</v>
          </cell>
          <cell r="AW483" t="str">
            <v>3Better</v>
          </cell>
          <cell r="AY483" t="str">
            <v>No</v>
          </cell>
        </row>
        <row r="484">
          <cell r="B484">
            <v>31</v>
          </cell>
          <cell r="D484" t="str">
            <v>Travel_Rarely</v>
          </cell>
          <cell r="F484">
            <v>1365</v>
          </cell>
          <cell r="H484" t="str">
            <v>Sales</v>
          </cell>
          <cell r="J484">
            <v>13</v>
          </cell>
          <cell r="L484" t="str">
            <v>4Master</v>
          </cell>
          <cell r="N484" t="str">
            <v>Medical</v>
          </cell>
          <cell r="P484" t="str">
            <v>2Medium</v>
          </cell>
          <cell r="R484" t="str">
            <v>Male</v>
          </cell>
          <cell r="T484">
            <v>46</v>
          </cell>
          <cell r="V484" t="str">
            <v>3High</v>
          </cell>
          <cell r="X484">
            <v>2</v>
          </cell>
          <cell r="Z484" t="str">
            <v>Sales Executive</v>
          </cell>
          <cell r="AB484" t="str">
            <v>1Low</v>
          </cell>
          <cell r="AD484" t="str">
            <v>Divorced</v>
          </cell>
          <cell r="AF484">
            <v>4233</v>
          </cell>
          <cell r="AI484">
            <v>11512</v>
          </cell>
          <cell r="AK484">
            <v>2</v>
          </cell>
          <cell r="AM484" t="str">
            <v>No</v>
          </cell>
          <cell r="AO484">
            <v>17</v>
          </cell>
          <cell r="AS484" t="str">
            <v>3High</v>
          </cell>
          <cell r="AU484">
            <v>2</v>
          </cell>
          <cell r="AW484" t="str">
            <v>1Bad</v>
          </cell>
          <cell r="AY484" t="str">
            <v>Yes</v>
          </cell>
        </row>
        <row r="485">
          <cell r="B485">
            <v>35</v>
          </cell>
          <cell r="D485" t="str">
            <v>Travel_Rarely</v>
          </cell>
          <cell r="F485">
            <v>538</v>
          </cell>
          <cell r="H485" t="str">
            <v>Research &amp; Development</v>
          </cell>
          <cell r="J485">
            <v>25</v>
          </cell>
          <cell r="L485" t="str">
            <v>2College</v>
          </cell>
          <cell r="N485" t="str">
            <v>Other</v>
          </cell>
          <cell r="P485" t="str">
            <v>1Low</v>
          </cell>
          <cell r="R485" t="str">
            <v>Male</v>
          </cell>
          <cell r="T485">
            <v>54</v>
          </cell>
          <cell r="V485" t="str">
            <v>2Medium</v>
          </cell>
          <cell r="X485">
            <v>2</v>
          </cell>
          <cell r="Z485" t="str">
            <v>Laboratory Technician</v>
          </cell>
          <cell r="AB485" t="str">
            <v>4Very High</v>
          </cell>
          <cell r="AD485" t="str">
            <v>Single</v>
          </cell>
          <cell r="AF485">
            <v>3681</v>
          </cell>
          <cell r="AI485">
            <v>14004</v>
          </cell>
          <cell r="AK485">
            <v>4</v>
          </cell>
          <cell r="AM485" t="str">
            <v>No</v>
          </cell>
          <cell r="AO485">
            <v>14</v>
          </cell>
          <cell r="AQ485" t="str">
            <v>3Excellent</v>
          </cell>
          <cell r="AS485" t="str">
            <v>4Very High</v>
          </cell>
          <cell r="AU485">
            <v>3</v>
          </cell>
          <cell r="AW485" t="str">
            <v>3Better</v>
          </cell>
          <cell r="AY485" t="str">
            <v>No</v>
          </cell>
        </row>
        <row r="486">
          <cell r="B486">
            <v>31</v>
          </cell>
          <cell r="D486" t="str">
            <v>Travel_Rarely</v>
          </cell>
          <cell r="F486">
            <v>525</v>
          </cell>
          <cell r="H486" t="str">
            <v>Sales</v>
          </cell>
          <cell r="J486">
            <v>6</v>
          </cell>
          <cell r="L486" t="str">
            <v>4Master</v>
          </cell>
          <cell r="N486" t="str">
            <v>Medical</v>
          </cell>
          <cell r="P486" t="str">
            <v>1Low</v>
          </cell>
          <cell r="R486" t="str">
            <v>Male</v>
          </cell>
          <cell r="T486">
            <v>66</v>
          </cell>
          <cell r="V486" t="str">
            <v>4Very High</v>
          </cell>
          <cell r="X486">
            <v>2</v>
          </cell>
          <cell r="Z486" t="str">
            <v>Sales Executive</v>
          </cell>
          <cell r="AB486" t="str">
            <v>4Very High</v>
          </cell>
          <cell r="AD486" t="str">
            <v>Divorced</v>
          </cell>
          <cell r="AF486">
            <v>5460</v>
          </cell>
          <cell r="AI486">
            <v>6219</v>
          </cell>
          <cell r="AK486">
            <v>4</v>
          </cell>
          <cell r="AM486" t="str">
            <v>No</v>
          </cell>
          <cell r="AO486">
            <v>22</v>
          </cell>
          <cell r="AQ486" t="str">
            <v>4Outstanding</v>
          </cell>
          <cell r="AS486" t="str">
            <v>4Very High</v>
          </cell>
          <cell r="AU486">
            <v>4</v>
          </cell>
          <cell r="AW486" t="str">
            <v>4Best</v>
          </cell>
          <cell r="AY486" t="str">
            <v>No</v>
          </cell>
        </row>
        <row r="487">
          <cell r="B487">
            <v>27</v>
          </cell>
          <cell r="D487" t="str">
            <v>Travel_Rarely</v>
          </cell>
          <cell r="F487">
            <v>798</v>
          </cell>
          <cell r="H487" t="str">
            <v>Research &amp; Development</v>
          </cell>
          <cell r="J487">
            <v>6</v>
          </cell>
          <cell r="L487" t="str">
            <v>4Master</v>
          </cell>
          <cell r="N487" t="str">
            <v>Medical</v>
          </cell>
          <cell r="P487" t="str">
            <v>1Low</v>
          </cell>
          <cell r="R487" t="str">
            <v>Female</v>
          </cell>
          <cell r="T487">
            <v>66</v>
          </cell>
          <cell r="V487" t="str">
            <v>2Medium</v>
          </cell>
          <cell r="X487">
            <v>1</v>
          </cell>
          <cell r="Z487" t="str">
            <v>Research Scientist</v>
          </cell>
          <cell r="AB487" t="str">
            <v>3High</v>
          </cell>
          <cell r="AD487" t="str">
            <v>Divorced</v>
          </cell>
          <cell r="AF487">
            <v>2187</v>
          </cell>
          <cell r="AI487">
            <v>5013</v>
          </cell>
          <cell r="AK487">
            <v>0</v>
          </cell>
          <cell r="AM487" t="str">
            <v>No</v>
          </cell>
          <cell r="AO487">
            <v>12</v>
          </cell>
          <cell r="AQ487" t="str">
            <v>3Excellent</v>
          </cell>
          <cell r="AS487" t="str">
            <v>3High</v>
          </cell>
          <cell r="AU487">
            <v>5</v>
          </cell>
          <cell r="AW487" t="str">
            <v>2Good</v>
          </cell>
          <cell r="AY487" t="str">
            <v>No</v>
          </cell>
        </row>
        <row r="488">
          <cell r="B488">
            <v>37</v>
          </cell>
          <cell r="D488" t="str">
            <v>Travel_Rarely</v>
          </cell>
          <cell r="F488">
            <v>558</v>
          </cell>
          <cell r="H488" t="str">
            <v>Sales</v>
          </cell>
          <cell r="J488">
            <v>2</v>
          </cell>
          <cell r="L488" t="str">
            <v>3Bachelor</v>
          </cell>
          <cell r="N488" t="str">
            <v>Marketing</v>
          </cell>
          <cell r="P488" t="str">
            <v>4Ver High</v>
          </cell>
          <cell r="R488" t="str">
            <v>Male</v>
          </cell>
          <cell r="T488">
            <v>75</v>
          </cell>
          <cell r="V488" t="str">
            <v>3High</v>
          </cell>
          <cell r="X488">
            <v>2</v>
          </cell>
          <cell r="Z488" t="str">
            <v>Sales Executive</v>
          </cell>
          <cell r="AB488" t="str">
            <v>3High</v>
          </cell>
          <cell r="AD488" t="str">
            <v>Married</v>
          </cell>
          <cell r="AF488">
            <v>9602</v>
          </cell>
          <cell r="AI488">
            <v>3010</v>
          </cell>
          <cell r="AK488">
            <v>4</v>
          </cell>
          <cell r="AM488" t="str">
            <v>Yes</v>
          </cell>
          <cell r="AO488">
            <v>11</v>
          </cell>
          <cell r="AQ488" t="str">
            <v>3Excellent</v>
          </cell>
          <cell r="AS488" t="str">
            <v>3High</v>
          </cell>
          <cell r="AU488">
            <v>3</v>
          </cell>
          <cell r="AW488" t="str">
            <v>2Good</v>
          </cell>
          <cell r="AY488" t="str">
            <v>No</v>
          </cell>
        </row>
        <row r="489">
          <cell r="B489">
            <v>20</v>
          </cell>
          <cell r="D489" t="str">
            <v>Travel_Rarely</v>
          </cell>
          <cell r="F489">
            <v>959</v>
          </cell>
          <cell r="H489" t="str">
            <v>Research &amp; Development</v>
          </cell>
          <cell r="J489">
            <v>1</v>
          </cell>
          <cell r="L489" t="str">
            <v>3Bachelor</v>
          </cell>
          <cell r="N489" t="str">
            <v>Life Sciences</v>
          </cell>
          <cell r="P489" t="str">
            <v>4Ver High</v>
          </cell>
          <cell r="R489" t="str">
            <v>Female</v>
          </cell>
          <cell r="T489">
            <v>83</v>
          </cell>
          <cell r="V489" t="str">
            <v>2Medium</v>
          </cell>
          <cell r="X489">
            <v>1</v>
          </cell>
          <cell r="Z489" t="str">
            <v>Research Scientist</v>
          </cell>
          <cell r="AB489" t="str">
            <v>2Medium</v>
          </cell>
          <cell r="AF489">
            <v>2836</v>
          </cell>
          <cell r="AI489">
            <v>11757</v>
          </cell>
          <cell r="AK489">
            <v>1</v>
          </cell>
          <cell r="AM489" t="str">
            <v>No</v>
          </cell>
          <cell r="AO489">
            <v>13</v>
          </cell>
          <cell r="AQ489" t="str">
            <v>3Excellent</v>
          </cell>
          <cell r="AS489" t="str">
            <v>4Very High</v>
          </cell>
          <cell r="AU489">
            <v>0</v>
          </cell>
          <cell r="AW489" t="str">
            <v>4Best</v>
          </cell>
          <cell r="AY489" t="str">
            <v>No</v>
          </cell>
        </row>
        <row r="490">
          <cell r="B490">
            <v>42</v>
          </cell>
          <cell r="D490" t="str">
            <v>Travel_Rarely</v>
          </cell>
          <cell r="F490">
            <v>622</v>
          </cell>
          <cell r="H490" t="str">
            <v>Research &amp; Development</v>
          </cell>
          <cell r="J490">
            <v>2</v>
          </cell>
          <cell r="L490" t="str">
            <v>4Master</v>
          </cell>
          <cell r="N490" t="str">
            <v>Life Sciences</v>
          </cell>
          <cell r="P490" t="str">
            <v>3High</v>
          </cell>
          <cell r="R490" t="str">
            <v>Female</v>
          </cell>
          <cell r="T490">
            <v>81</v>
          </cell>
          <cell r="V490" t="str">
            <v>3High</v>
          </cell>
          <cell r="X490">
            <v>2</v>
          </cell>
          <cell r="Z490" t="str">
            <v>Healthcare Representative</v>
          </cell>
          <cell r="AB490" t="str">
            <v>4Very High</v>
          </cell>
          <cell r="AD490" t="str">
            <v>Married</v>
          </cell>
          <cell r="AF490">
            <v>4089</v>
          </cell>
          <cell r="AI490">
            <v>5718</v>
          </cell>
          <cell r="AK490">
            <v>1</v>
          </cell>
          <cell r="AM490" t="str">
            <v>No</v>
          </cell>
          <cell r="AO490">
            <v>13</v>
          </cell>
          <cell r="AQ490" t="str">
            <v>3Excellent</v>
          </cell>
          <cell r="AS490" t="str">
            <v>2Medium</v>
          </cell>
          <cell r="AU490">
            <v>4</v>
          </cell>
          <cell r="AW490" t="str">
            <v>3Better</v>
          </cell>
          <cell r="AY490" t="str">
            <v>No</v>
          </cell>
        </row>
        <row r="491">
          <cell r="B491">
            <v>43</v>
          </cell>
          <cell r="D491" t="str">
            <v>Travel_Rarely</v>
          </cell>
          <cell r="F491">
            <v>782</v>
          </cell>
          <cell r="H491" t="str">
            <v>Research &amp; Development</v>
          </cell>
          <cell r="J491">
            <v>6</v>
          </cell>
          <cell r="L491" t="str">
            <v>4Master</v>
          </cell>
          <cell r="N491" t="str">
            <v>Other</v>
          </cell>
          <cell r="P491" t="str">
            <v>2Medium</v>
          </cell>
          <cell r="R491" t="str">
            <v>Male</v>
          </cell>
          <cell r="T491">
            <v>50</v>
          </cell>
          <cell r="V491" t="str">
            <v>2Medium</v>
          </cell>
          <cell r="X491">
            <v>4</v>
          </cell>
          <cell r="Z491" t="str">
            <v>Research Director</v>
          </cell>
          <cell r="AB491" t="str">
            <v>4Very High</v>
          </cell>
          <cell r="AD491" t="str">
            <v>Divorced</v>
          </cell>
          <cell r="AF491">
            <v>16627</v>
          </cell>
          <cell r="AI491">
            <v>2671</v>
          </cell>
          <cell r="AK491">
            <v>4</v>
          </cell>
          <cell r="AM491" t="str">
            <v>Yes</v>
          </cell>
          <cell r="AO491">
            <v>14</v>
          </cell>
          <cell r="AQ491" t="str">
            <v>3Excellent</v>
          </cell>
          <cell r="AS491" t="str">
            <v>3High</v>
          </cell>
          <cell r="AU491">
            <v>3</v>
          </cell>
          <cell r="AW491" t="str">
            <v>2Good</v>
          </cell>
          <cell r="AY491" t="str">
            <v>No</v>
          </cell>
        </row>
        <row r="492">
          <cell r="B492">
            <v>38</v>
          </cell>
          <cell r="D492" t="str">
            <v>Travel_Rarely</v>
          </cell>
          <cell r="F492">
            <v>362</v>
          </cell>
          <cell r="H492" t="str">
            <v>Research &amp; Development</v>
          </cell>
          <cell r="J492">
            <v>1</v>
          </cell>
          <cell r="L492" t="str">
            <v>1Below College</v>
          </cell>
          <cell r="N492" t="str">
            <v>Life Sciences</v>
          </cell>
          <cell r="P492" t="str">
            <v>3High</v>
          </cell>
          <cell r="R492" t="str">
            <v>Female</v>
          </cell>
          <cell r="T492">
            <v>43</v>
          </cell>
          <cell r="V492" t="str">
            <v>3High</v>
          </cell>
          <cell r="X492">
            <v>1</v>
          </cell>
          <cell r="Z492" t="str">
            <v>Research Scientist</v>
          </cell>
          <cell r="AB492" t="str">
            <v>1Low</v>
          </cell>
          <cell r="AD492" t="str">
            <v>Single</v>
          </cell>
          <cell r="AF492">
            <v>2619</v>
          </cell>
          <cell r="AI492">
            <v>14561</v>
          </cell>
          <cell r="AK492">
            <v>3</v>
          </cell>
          <cell r="AM492" t="str">
            <v>No</v>
          </cell>
          <cell r="AO492">
            <v>17</v>
          </cell>
          <cell r="AQ492" t="str">
            <v>3Excellent</v>
          </cell>
          <cell r="AS492" t="str">
            <v>4Very High</v>
          </cell>
          <cell r="AU492">
            <v>3</v>
          </cell>
          <cell r="AW492" t="str">
            <v>2Good</v>
          </cell>
          <cell r="AY492" t="str">
            <v>No</v>
          </cell>
        </row>
        <row r="493">
          <cell r="B493">
            <v>43</v>
          </cell>
          <cell r="D493" t="str">
            <v>Travel_Frequently</v>
          </cell>
          <cell r="F493">
            <v>1001</v>
          </cell>
          <cell r="H493" t="str">
            <v>Research &amp; Development</v>
          </cell>
          <cell r="J493">
            <v>9</v>
          </cell>
          <cell r="L493" t="str">
            <v>5Doctor</v>
          </cell>
          <cell r="N493" t="str">
            <v>Medical</v>
          </cell>
          <cell r="P493" t="str">
            <v>4Ver High</v>
          </cell>
          <cell r="R493" t="str">
            <v>Male</v>
          </cell>
          <cell r="T493">
            <v>72</v>
          </cell>
          <cell r="V493" t="str">
            <v>3High</v>
          </cell>
          <cell r="X493">
            <v>2</v>
          </cell>
          <cell r="Z493" t="str">
            <v>Laboratory Technician</v>
          </cell>
          <cell r="AB493" t="str">
            <v>3High</v>
          </cell>
          <cell r="AD493" t="str">
            <v>Divorced</v>
          </cell>
          <cell r="AF493">
            <v>5679</v>
          </cell>
          <cell r="AI493">
            <v>19627</v>
          </cell>
          <cell r="AK493">
            <v>3</v>
          </cell>
          <cell r="AM493" t="str">
            <v>yes</v>
          </cell>
          <cell r="AO493">
            <v>13</v>
          </cell>
          <cell r="AS493" t="str">
            <v>2Medium</v>
          </cell>
          <cell r="AU493">
            <v>3</v>
          </cell>
          <cell r="AW493" t="str">
            <v>3Better</v>
          </cell>
          <cell r="AY493" t="str">
            <v>No</v>
          </cell>
        </row>
        <row r="494">
          <cell r="B494">
            <v>48</v>
          </cell>
          <cell r="D494" t="str">
            <v>Travel_Rarely</v>
          </cell>
          <cell r="F494">
            <v>1236</v>
          </cell>
          <cell r="H494" t="str">
            <v>Research &amp; Development</v>
          </cell>
          <cell r="J494">
            <v>1</v>
          </cell>
          <cell r="L494" t="str">
            <v>4Master</v>
          </cell>
          <cell r="N494" t="str">
            <v>Life Sciences</v>
          </cell>
          <cell r="P494" t="str">
            <v>4Ver High</v>
          </cell>
          <cell r="R494" t="str">
            <v>Female</v>
          </cell>
          <cell r="T494">
            <v>40</v>
          </cell>
          <cell r="V494" t="str">
            <v>2Medium</v>
          </cell>
          <cell r="X494">
            <v>4</v>
          </cell>
          <cell r="Z494" t="str">
            <v>Manager</v>
          </cell>
          <cell r="AB494" t="str">
            <v>1Low</v>
          </cell>
          <cell r="AD494" t="str">
            <v>Married</v>
          </cell>
          <cell r="AF494">
            <v>15402</v>
          </cell>
          <cell r="AI494">
            <v>17997</v>
          </cell>
          <cell r="AM494" t="str">
            <v>No</v>
          </cell>
          <cell r="AO494">
            <v>11</v>
          </cell>
          <cell r="AQ494" t="str">
            <v>3Excellent</v>
          </cell>
          <cell r="AS494" t="str">
            <v>1Low</v>
          </cell>
          <cell r="AU494">
            <v>3</v>
          </cell>
          <cell r="AW494" t="str">
            <v>1Bad</v>
          </cell>
          <cell r="AY494" t="str">
            <v>No</v>
          </cell>
        </row>
        <row r="495">
          <cell r="B495">
            <v>44</v>
          </cell>
          <cell r="D495" t="str">
            <v>Travel_Rarely</v>
          </cell>
          <cell r="F495">
            <v>1112</v>
          </cell>
          <cell r="H495" t="str">
            <v>Human Resources</v>
          </cell>
          <cell r="J495">
            <v>1</v>
          </cell>
          <cell r="L495" t="str">
            <v>4Master</v>
          </cell>
          <cell r="N495" t="str">
            <v>Life Sciences</v>
          </cell>
          <cell r="P495" t="str">
            <v>1Low</v>
          </cell>
          <cell r="R495" t="str">
            <v>Female</v>
          </cell>
          <cell r="T495">
            <v>50</v>
          </cell>
          <cell r="V495" t="str">
            <v>2Medium</v>
          </cell>
          <cell r="X495">
            <v>2</v>
          </cell>
          <cell r="Z495" t="str">
            <v>Human Resources</v>
          </cell>
          <cell r="AB495" t="str">
            <v>3High</v>
          </cell>
          <cell r="AD495" t="str">
            <v>Single</v>
          </cell>
          <cell r="AF495">
            <v>5985</v>
          </cell>
          <cell r="AI495">
            <v>26894</v>
          </cell>
          <cell r="AK495">
            <v>4</v>
          </cell>
          <cell r="AM495" t="str">
            <v>No</v>
          </cell>
          <cell r="AO495">
            <v>11</v>
          </cell>
          <cell r="AQ495" t="str">
            <v>3Excellent</v>
          </cell>
          <cell r="AS495" t="str">
            <v>2Medium</v>
          </cell>
          <cell r="AU495">
            <v>1</v>
          </cell>
          <cell r="AW495" t="str">
            <v>4Best</v>
          </cell>
          <cell r="AY495" t="str">
            <v>No</v>
          </cell>
        </row>
        <row r="496">
          <cell r="B496">
            <v>34</v>
          </cell>
          <cell r="D496" t="str">
            <v>Travel_Rarely</v>
          </cell>
          <cell r="F496">
            <v>204</v>
          </cell>
          <cell r="H496" t="str">
            <v>Sales</v>
          </cell>
          <cell r="J496">
            <v>14</v>
          </cell>
          <cell r="L496" t="str">
            <v>3Bachelor</v>
          </cell>
          <cell r="N496" t="str">
            <v>Technical Degree</v>
          </cell>
          <cell r="P496" t="str">
            <v>3High</v>
          </cell>
          <cell r="R496" t="str">
            <v>Female</v>
          </cell>
          <cell r="T496">
            <v>31</v>
          </cell>
          <cell r="V496" t="str">
            <v>3High</v>
          </cell>
          <cell r="X496">
            <v>1</v>
          </cell>
          <cell r="Z496" t="str">
            <v>Sales Representative</v>
          </cell>
          <cell r="AB496" t="str">
            <v>3High</v>
          </cell>
          <cell r="AD496" t="str">
            <v>Divorced</v>
          </cell>
          <cell r="AF496">
            <v>2579</v>
          </cell>
          <cell r="AI496">
            <v>2912</v>
          </cell>
          <cell r="AK496">
            <v>1</v>
          </cell>
          <cell r="AM496" t="str">
            <v>Yes</v>
          </cell>
          <cell r="AO496">
            <v>18</v>
          </cell>
          <cell r="AQ496" t="str">
            <v>3Excellent</v>
          </cell>
          <cell r="AS496" t="str">
            <v>4Very High</v>
          </cell>
          <cell r="AU496">
            <v>3</v>
          </cell>
          <cell r="AW496" t="str">
            <v>3Better</v>
          </cell>
          <cell r="AY496" t="str">
            <v>No</v>
          </cell>
        </row>
        <row r="497">
          <cell r="B497">
            <v>27</v>
          </cell>
          <cell r="D497" t="str">
            <v>Travel_Rarely</v>
          </cell>
          <cell r="F497">
            <v>1420</v>
          </cell>
          <cell r="H497" t="str">
            <v>Sales</v>
          </cell>
          <cell r="J497">
            <v>2</v>
          </cell>
          <cell r="L497" t="str">
            <v>1Below College</v>
          </cell>
          <cell r="N497" t="str">
            <v>Marketing</v>
          </cell>
          <cell r="P497" t="str">
            <v>3High</v>
          </cell>
          <cell r="R497" t="str">
            <v>Male</v>
          </cell>
          <cell r="T497">
            <v>85</v>
          </cell>
          <cell r="V497" t="str">
            <v>3High</v>
          </cell>
          <cell r="X497">
            <v>1</v>
          </cell>
          <cell r="Z497" t="str">
            <v>Sales Representative</v>
          </cell>
          <cell r="AB497" t="str">
            <v>1Low</v>
          </cell>
          <cell r="AD497" t="str">
            <v>Divorced</v>
          </cell>
          <cell r="AF497">
            <v>3041</v>
          </cell>
          <cell r="AI497">
            <v>16346</v>
          </cell>
          <cell r="AK497">
            <v>0</v>
          </cell>
          <cell r="AM497" t="str">
            <v>No</v>
          </cell>
          <cell r="AO497">
            <v>11</v>
          </cell>
          <cell r="AQ497" t="str">
            <v>3Excellent</v>
          </cell>
          <cell r="AS497" t="str">
            <v>2Medium</v>
          </cell>
          <cell r="AU497">
            <v>3</v>
          </cell>
          <cell r="AW497" t="str">
            <v>3Better</v>
          </cell>
          <cell r="AY497" t="str">
            <v>Yes</v>
          </cell>
        </row>
        <row r="498">
          <cell r="B498">
            <v>21</v>
          </cell>
          <cell r="D498" t="str">
            <v>Travel_Rarely</v>
          </cell>
          <cell r="F498">
            <v>1343</v>
          </cell>
          <cell r="H498" t="str">
            <v>Sales</v>
          </cell>
          <cell r="J498">
            <v>22</v>
          </cell>
          <cell r="L498" t="str">
            <v>1Below College</v>
          </cell>
          <cell r="N498" t="str">
            <v>Technical Degree</v>
          </cell>
          <cell r="P498" t="str">
            <v>3High</v>
          </cell>
          <cell r="R498" t="str">
            <v>Male</v>
          </cell>
          <cell r="T498">
            <v>49</v>
          </cell>
          <cell r="V498" t="str">
            <v>3High</v>
          </cell>
          <cell r="X498">
            <v>1</v>
          </cell>
          <cell r="Z498" t="str">
            <v>Sales Representative</v>
          </cell>
          <cell r="AB498" t="str">
            <v>3High</v>
          </cell>
          <cell r="AD498" t="str">
            <v>Single</v>
          </cell>
          <cell r="AF498">
            <v>3447</v>
          </cell>
          <cell r="AI498">
            <v>24444</v>
          </cell>
          <cell r="AK498">
            <v>1</v>
          </cell>
          <cell r="AM498" t="str">
            <v>No</v>
          </cell>
          <cell r="AO498">
            <v>11</v>
          </cell>
          <cell r="AQ498" t="str">
            <v>3Excellent</v>
          </cell>
          <cell r="AS498" t="str">
            <v>3High</v>
          </cell>
          <cell r="AU498">
            <v>2</v>
          </cell>
          <cell r="AW498" t="str">
            <v>3Better</v>
          </cell>
          <cell r="AY498" t="str">
            <v>No</v>
          </cell>
        </row>
        <row r="499">
          <cell r="B499">
            <v>44</v>
          </cell>
          <cell r="D499" t="str">
            <v>Travel_Rarely</v>
          </cell>
          <cell r="F499">
            <v>1315</v>
          </cell>
          <cell r="H499" t="str">
            <v>Research &amp; Development</v>
          </cell>
          <cell r="J499">
            <v>3</v>
          </cell>
          <cell r="L499" t="str">
            <v>4Master</v>
          </cell>
          <cell r="N499" t="str">
            <v>Other</v>
          </cell>
          <cell r="P499" t="str">
            <v>4Ver High</v>
          </cell>
          <cell r="R499" t="str">
            <v>Male</v>
          </cell>
          <cell r="T499">
            <v>35</v>
          </cell>
          <cell r="V499" t="str">
            <v>3High</v>
          </cell>
          <cell r="X499">
            <v>5</v>
          </cell>
          <cell r="Z499" t="str">
            <v>Manager</v>
          </cell>
          <cell r="AB499" t="str">
            <v>4Very High</v>
          </cell>
          <cell r="AD499" t="str">
            <v>Married</v>
          </cell>
          <cell r="AF499">
            <v>19513</v>
          </cell>
          <cell r="AI499">
            <v>9358</v>
          </cell>
          <cell r="AK499">
            <v>4</v>
          </cell>
          <cell r="AM499" t="str">
            <v>Yes</v>
          </cell>
          <cell r="AO499">
            <v>12</v>
          </cell>
          <cell r="AQ499" t="str">
            <v>3Excellent</v>
          </cell>
          <cell r="AS499" t="str">
            <v>1Low</v>
          </cell>
          <cell r="AU499">
            <v>2</v>
          </cell>
          <cell r="AW499" t="str">
            <v>4Best</v>
          </cell>
          <cell r="AY499" t="str">
            <v>No</v>
          </cell>
        </row>
        <row r="500">
          <cell r="B500">
            <v>22</v>
          </cell>
          <cell r="D500" t="str">
            <v>Travel_Rarely</v>
          </cell>
          <cell r="F500">
            <v>604</v>
          </cell>
          <cell r="H500" t="str">
            <v>Research &amp; Development</v>
          </cell>
          <cell r="J500">
            <v>6</v>
          </cell>
          <cell r="L500" t="str">
            <v>1Below College</v>
          </cell>
          <cell r="N500" t="str">
            <v>Medical</v>
          </cell>
          <cell r="P500" t="str">
            <v>1Low</v>
          </cell>
          <cell r="R500" t="str">
            <v>Male</v>
          </cell>
          <cell r="T500">
            <v>69</v>
          </cell>
          <cell r="V500" t="str">
            <v>3High</v>
          </cell>
          <cell r="X500">
            <v>1</v>
          </cell>
          <cell r="Z500" t="str">
            <v>Research Scientist</v>
          </cell>
          <cell r="AB500" t="str">
            <v>3High</v>
          </cell>
          <cell r="AD500" t="str">
            <v>Married</v>
          </cell>
          <cell r="AF500">
            <v>2773</v>
          </cell>
          <cell r="AI500">
            <v>12145</v>
          </cell>
          <cell r="AK500">
            <v>0</v>
          </cell>
          <cell r="AM500" t="str">
            <v>No</v>
          </cell>
          <cell r="AO500">
            <v>20</v>
          </cell>
          <cell r="AQ500" t="str">
            <v>4Outstanding</v>
          </cell>
          <cell r="AS500" t="str">
            <v>4Very High</v>
          </cell>
          <cell r="AU500">
            <v>3</v>
          </cell>
          <cell r="AW500" t="str">
            <v>3Better</v>
          </cell>
          <cell r="AY500" t="str">
            <v>No</v>
          </cell>
        </row>
        <row r="501">
          <cell r="B501">
            <v>33</v>
          </cell>
          <cell r="D501" t="str">
            <v>Travel_Rarely</v>
          </cell>
          <cell r="F501">
            <v>1216</v>
          </cell>
          <cell r="H501" t="str">
            <v>Sales</v>
          </cell>
          <cell r="J501">
            <v>8</v>
          </cell>
          <cell r="L501" t="str">
            <v>4Master</v>
          </cell>
          <cell r="N501" t="str">
            <v>Marketing</v>
          </cell>
          <cell r="P501" t="str">
            <v>3High</v>
          </cell>
          <cell r="R501" t="str">
            <v>Male</v>
          </cell>
          <cell r="T501">
            <v>39</v>
          </cell>
          <cell r="V501" t="str">
            <v>3High</v>
          </cell>
          <cell r="X501">
            <v>2</v>
          </cell>
          <cell r="Z501" t="str">
            <v>Sales Executive</v>
          </cell>
          <cell r="AB501" t="str">
            <v>3High</v>
          </cell>
          <cell r="AD501" t="str">
            <v>Divorced</v>
          </cell>
          <cell r="AF501">
            <v>7104</v>
          </cell>
          <cell r="AI501">
            <v>20431</v>
          </cell>
          <cell r="AK501">
            <v>0</v>
          </cell>
          <cell r="AM501" t="str">
            <v>No</v>
          </cell>
          <cell r="AO501">
            <v>12</v>
          </cell>
          <cell r="AQ501" t="str">
            <v>3Excellent</v>
          </cell>
          <cell r="AS501" t="str">
            <v>4Very High</v>
          </cell>
          <cell r="AU501">
            <v>3</v>
          </cell>
          <cell r="AW501" t="str">
            <v>3Better</v>
          </cell>
          <cell r="AY501" t="str">
            <v>No</v>
          </cell>
        </row>
        <row r="502">
          <cell r="B502">
            <v>32</v>
          </cell>
          <cell r="D502" t="str">
            <v>Travel_Rarely</v>
          </cell>
          <cell r="F502">
            <v>646</v>
          </cell>
          <cell r="H502" t="str">
            <v>Research &amp; Development</v>
          </cell>
          <cell r="J502">
            <v>9</v>
          </cell>
          <cell r="L502" t="str">
            <v>4Master</v>
          </cell>
          <cell r="N502" t="str">
            <v>Life Sciences</v>
          </cell>
          <cell r="P502" t="str">
            <v>1Low</v>
          </cell>
          <cell r="R502" t="str">
            <v>Female</v>
          </cell>
          <cell r="T502">
            <v>92</v>
          </cell>
          <cell r="V502" t="str">
            <v>3High</v>
          </cell>
          <cell r="X502">
            <v>2</v>
          </cell>
          <cell r="Z502" t="str">
            <v>Research Scientist</v>
          </cell>
          <cell r="AB502" t="str">
            <v>4Very High</v>
          </cell>
          <cell r="AD502" t="str">
            <v>Married</v>
          </cell>
          <cell r="AF502">
            <v>6322</v>
          </cell>
          <cell r="AI502">
            <v>18089</v>
          </cell>
          <cell r="AK502">
            <v>1</v>
          </cell>
          <cell r="AM502" t="str">
            <v>Yes</v>
          </cell>
          <cell r="AO502">
            <v>12</v>
          </cell>
          <cell r="AQ502" t="str">
            <v>3Excellent</v>
          </cell>
          <cell r="AS502" t="str">
            <v>4Very High</v>
          </cell>
          <cell r="AU502">
            <v>2</v>
          </cell>
          <cell r="AW502" t="str">
            <v>2Good</v>
          </cell>
          <cell r="AY502" t="str">
            <v>No</v>
          </cell>
        </row>
        <row r="503">
          <cell r="B503">
            <v>30</v>
          </cell>
          <cell r="D503" t="str">
            <v>Travel_Frequently</v>
          </cell>
          <cell r="F503">
            <v>160</v>
          </cell>
          <cell r="H503" t="str">
            <v>Research &amp; Development</v>
          </cell>
          <cell r="J503">
            <v>3</v>
          </cell>
          <cell r="L503" t="str">
            <v>3Bachelor</v>
          </cell>
          <cell r="N503" t="str">
            <v>Medical</v>
          </cell>
          <cell r="P503" t="str">
            <v>3High</v>
          </cell>
          <cell r="R503" t="str">
            <v>Female</v>
          </cell>
          <cell r="T503">
            <v>71</v>
          </cell>
          <cell r="V503" t="str">
            <v>3High</v>
          </cell>
          <cell r="X503">
            <v>1</v>
          </cell>
          <cell r="Z503" t="str">
            <v>Research Scientist</v>
          </cell>
          <cell r="AB503" t="str">
            <v>3High</v>
          </cell>
          <cell r="AD503" t="str">
            <v>Divorced</v>
          </cell>
          <cell r="AF503">
            <v>2083</v>
          </cell>
          <cell r="AI503">
            <v>22653</v>
          </cell>
          <cell r="AK503">
            <v>1</v>
          </cell>
          <cell r="AM503" t="str">
            <v>No</v>
          </cell>
          <cell r="AO503">
            <v>20</v>
          </cell>
          <cell r="AQ503" t="str">
            <v>4Outstanding</v>
          </cell>
          <cell r="AS503" t="str">
            <v>3High</v>
          </cell>
          <cell r="AU503">
            <v>2</v>
          </cell>
          <cell r="AW503" t="str">
            <v>3Better</v>
          </cell>
          <cell r="AY503" t="str">
            <v>No</v>
          </cell>
        </row>
        <row r="504">
          <cell r="B504">
            <v>53</v>
          </cell>
          <cell r="D504" t="str">
            <v>Travel_Rarely</v>
          </cell>
          <cell r="F504">
            <v>238</v>
          </cell>
          <cell r="H504" t="str">
            <v>Sales</v>
          </cell>
          <cell r="J504">
            <v>1</v>
          </cell>
          <cell r="L504" t="str">
            <v>1Below College</v>
          </cell>
          <cell r="N504" t="str">
            <v>Medical</v>
          </cell>
          <cell r="P504" t="str">
            <v>4Ver High</v>
          </cell>
          <cell r="R504" t="str">
            <v>Female</v>
          </cell>
          <cell r="T504">
            <v>34</v>
          </cell>
          <cell r="V504" t="str">
            <v>3High</v>
          </cell>
          <cell r="X504">
            <v>2</v>
          </cell>
          <cell r="Z504" t="str">
            <v>Sales Executive</v>
          </cell>
          <cell r="AB504" t="str">
            <v>1Low</v>
          </cell>
          <cell r="AD504" t="str">
            <v>Single</v>
          </cell>
          <cell r="AF504">
            <v>8381</v>
          </cell>
          <cell r="AI504">
            <v>7507</v>
          </cell>
          <cell r="AK504">
            <v>7</v>
          </cell>
          <cell r="AM504" t="str">
            <v>No</v>
          </cell>
          <cell r="AO504">
            <v>20</v>
          </cell>
          <cell r="AQ504" t="str">
            <v>4Outstanding</v>
          </cell>
          <cell r="AS504" t="str">
            <v>4Very High</v>
          </cell>
          <cell r="AU504">
            <v>2</v>
          </cell>
          <cell r="AW504" t="str">
            <v>4Best</v>
          </cell>
          <cell r="AY504" t="str">
            <v>No</v>
          </cell>
        </row>
        <row r="505">
          <cell r="B505">
            <v>34</v>
          </cell>
          <cell r="D505" t="str">
            <v>Travel_Rarely</v>
          </cell>
          <cell r="F505">
            <v>1397</v>
          </cell>
          <cell r="H505" t="str">
            <v>Research &amp; Development</v>
          </cell>
          <cell r="J505">
            <v>1</v>
          </cell>
          <cell r="L505" t="str">
            <v>5Doctor</v>
          </cell>
          <cell r="N505" t="str">
            <v>Life Sciences</v>
          </cell>
          <cell r="P505" t="str">
            <v>2Medium</v>
          </cell>
          <cell r="R505" t="str">
            <v>Male</v>
          </cell>
          <cell r="T505">
            <v>42</v>
          </cell>
          <cell r="V505" t="str">
            <v>3High</v>
          </cell>
          <cell r="X505">
            <v>1</v>
          </cell>
          <cell r="Z505" t="str">
            <v>Research Scientist</v>
          </cell>
          <cell r="AB505" t="str">
            <v>4Very High</v>
          </cell>
          <cell r="AD505" t="str">
            <v>Married</v>
          </cell>
          <cell r="AF505">
            <v>2691</v>
          </cell>
          <cell r="AI505">
            <v>7660</v>
          </cell>
          <cell r="AK505">
            <v>1</v>
          </cell>
          <cell r="AM505" t="str">
            <v>No</v>
          </cell>
          <cell r="AO505">
            <v>12</v>
          </cell>
          <cell r="AQ505" t="str">
            <v>3Excellent</v>
          </cell>
          <cell r="AS505" t="str">
            <v>4Very High</v>
          </cell>
          <cell r="AU505">
            <v>4</v>
          </cell>
          <cell r="AW505" t="str">
            <v>2Good</v>
          </cell>
          <cell r="AY505" t="str">
            <v>No</v>
          </cell>
        </row>
        <row r="506">
          <cell r="B506">
            <v>45</v>
          </cell>
          <cell r="D506" t="str">
            <v>Travel_Frequently</v>
          </cell>
          <cell r="F506">
            <v>306</v>
          </cell>
          <cell r="H506" t="str">
            <v>Sales</v>
          </cell>
          <cell r="J506">
            <v>26</v>
          </cell>
          <cell r="L506" t="str">
            <v>4Master</v>
          </cell>
          <cell r="N506" t="str">
            <v>Life Sciences</v>
          </cell>
          <cell r="P506" t="str">
            <v>1Low</v>
          </cell>
          <cell r="R506" t="str">
            <v>Female</v>
          </cell>
          <cell r="T506">
            <v>100</v>
          </cell>
          <cell r="V506" t="str">
            <v>3High</v>
          </cell>
          <cell r="X506">
            <v>2</v>
          </cell>
          <cell r="Z506" t="str">
            <v>Sales Executive</v>
          </cell>
          <cell r="AB506" t="str">
            <v>1Low</v>
          </cell>
          <cell r="AD506" t="str">
            <v>Married</v>
          </cell>
          <cell r="AF506">
            <v>4286</v>
          </cell>
          <cell r="AI506">
            <v>5630</v>
          </cell>
          <cell r="AK506">
            <v>2</v>
          </cell>
          <cell r="AM506" t="str">
            <v>No</v>
          </cell>
          <cell r="AO506">
            <v>14</v>
          </cell>
          <cell r="AQ506" t="str">
            <v>3Excellent</v>
          </cell>
          <cell r="AS506" t="str">
            <v>4Very High</v>
          </cell>
          <cell r="AU506">
            <v>4</v>
          </cell>
          <cell r="AW506" t="str">
            <v>3Better</v>
          </cell>
          <cell r="AY506" t="str">
            <v>Yes</v>
          </cell>
        </row>
        <row r="507">
          <cell r="B507">
            <v>26</v>
          </cell>
          <cell r="D507" t="str">
            <v>Travel_Rarely</v>
          </cell>
          <cell r="F507">
            <v>991</v>
          </cell>
          <cell r="H507" t="str">
            <v>Research &amp; Development</v>
          </cell>
          <cell r="J507">
            <v>6</v>
          </cell>
          <cell r="L507" t="str">
            <v>3Bachelor</v>
          </cell>
          <cell r="N507" t="str">
            <v>Life Sciences</v>
          </cell>
          <cell r="P507" t="str">
            <v>3High</v>
          </cell>
          <cell r="R507" t="str">
            <v>Female</v>
          </cell>
          <cell r="T507">
            <v>71</v>
          </cell>
          <cell r="V507" t="str">
            <v>3High</v>
          </cell>
          <cell r="X507">
            <v>1</v>
          </cell>
          <cell r="Z507" t="str">
            <v>Laboratory Technician</v>
          </cell>
          <cell r="AB507" t="str">
            <v>4Very High</v>
          </cell>
          <cell r="AD507" t="str">
            <v>Married</v>
          </cell>
          <cell r="AF507">
            <v>2659</v>
          </cell>
          <cell r="AI507">
            <v>17759</v>
          </cell>
          <cell r="AK507">
            <v>1</v>
          </cell>
          <cell r="AM507" t="str">
            <v>Yes</v>
          </cell>
          <cell r="AO507">
            <v>13</v>
          </cell>
          <cell r="AQ507" t="str">
            <v>3Excellent</v>
          </cell>
          <cell r="AS507" t="str">
            <v>3High</v>
          </cell>
          <cell r="AU507">
            <v>2</v>
          </cell>
          <cell r="AW507" t="str">
            <v>3Better</v>
          </cell>
          <cell r="AY507" t="str">
            <v>No</v>
          </cell>
        </row>
        <row r="508">
          <cell r="B508">
            <v>37</v>
          </cell>
          <cell r="D508" t="str">
            <v>Travel_Rarely</v>
          </cell>
          <cell r="F508">
            <v>482</v>
          </cell>
          <cell r="H508" t="str">
            <v>Research &amp; Development</v>
          </cell>
          <cell r="J508">
            <v>3</v>
          </cell>
          <cell r="L508" t="str">
            <v>3Bachelor</v>
          </cell>
          <cell r="N508" t="str">
            <v>Other</v>
          </cell>
          <cell r="P508" t="str">
            <v>3High</v>
          </cell>
          <cell r="R508" t="str">
            <v>Male</v>
          </cell>
          <cell r="T508">
            <v>36</v>
          </cell>
          <cell r="V508" t="str">
            <v>3High</v>
          </cell>
          <cell r="X508">
            <v>3</v>
          </cell>
          <cell r="Z508" t="str">
            <v>Manufacturing Director</v>
          </cell>
          <cell r="AB508" t="str">
            <v>3High</v>
          </cell>
          <cell r="AD508" t="str">
            <v>Married</v>
          </cell>
          <cell r="AF508">
            <v>9434</v>
          </cell>
          <cell r="AI508">
            <v>9606</v>
          </cell>
          <cell r="AK508">
            <v>1</v>
          </cell>
          <cell r="AM508" t="str">
            <v>No</v>
          </cell>
          <cell r="AO508">
            <v>15</v>
          </cell>
          <cell r="AQ508" t="str">
            <v>3Excellent</v>
          </cell>
          <cell r="AS508" t="str">
            <v>3High</v>
          </cell>
          <cell r="AU508">
            <v>2</v>
          </cell>
          <cell r="AW508" t="str">
            <v>3Better</v>
          </cell>
          <cell r="AY508" t="str">
            <v>No</v>
          </cell>
        </row>
        <row r="509">
          <cell r="B509">
            <v>29</v>
          </cell>
          <cell r="D509" t="str">
            <v>Travel_Rarely</v>
          </cell>
          <cell r="F509">
            <v>1176</v>
          </cell>
          <cell r="H509" t="str">
            <v>Sales</v>
          </cell>
          <cell r="J509">
            <v>3</v>
          </cell>
          <cell r="L509" t="str">
            <v>2College</v>
          </cell>
          <cell r="N509" t="str">
            <v>Medical</v>
          </cell>
          <cell r="P509" t="str">
            <v>2Medium</v>
          </cell>
          <cell r="R509" t="str">
            <v>Female</v>
          </cell>
          <cell r="T509">
            <v>62</v>
          </cell>
          <cell r="V509" t="str">
            <v>3High</v>
          </cell>
          <cell r="X509">
            <v>2</v>
          </cell>
          <cell r="Z509" t="str">
            <v>Sales Executive</v>
          </cell>
          <cell r="AB509" t="str">
            <v>3High</v>
          </cell>
          <cell r="AD509" t="str">
            <v>Married</v>
          </cell>
          <cell r="AF509">
            <v>5561</v>
          </cell>
          <cell r="AI509">
            <v>3487</v>
          </cell>
          <cell r="AK509">
            <v>1</v>
          </cell>
          <cell r="AM509" t="str">
            <v>No</v>
          </cell>
          <cell r="AO509">
            <v>14</v>
          </cell>
          <cell r="AQ509" t="str">
            <v>3Excellent</v>
          </cell>
          <cell r="AS509" t="str">
            <v>1Low</v>
          </cell>
          <cell r="AU509">
            <v>5</v>
          </cell>
          <cell r="AW509" t="str">
            <v>2Good</v>
          </cell>
          <cell r="AY509" t="str">
            <v>No</v>
          </cell>
        </row>
        <row r="510">
          <cell r="B510">
            <v>35</v>
          </cell>
          <cell r="D510" t="str">
            <v>Travel_Rarely</v>
          </cell>
          <cell r="F510">
            <v>1017</v>
          </cell>
          <cell r="H510" t="str">
            <v>Research &amp; Development</v>
          </cell>
          <cell r="J510">
            <v>6</v>
          </cell>
          <cell r="L510" t="str">
            <v>4Master</v>
          </cell>
          <cell r="N510" t="str">
            <v>Life Sciences</v>
          </cell>
          <cell r="P510" t="str">
            <v>2Medium</v>
          </cell>
          <cell r="R510" t="str">
            <v>Male</v>
          </cell>
          <cell r="T510">
            <v>82</v>
          </cell>
          <cell r="V510" t="str">
            <v>1Low</v>
          </cell>
          <cell r="X510">
            <v>2</v>
          </cell>
          <cell r="Z510" t="str">
            <v>Research Scientist</v>
          </cell>
          <cell r="AB510" t="str">
            <v>4Very High</v>
          </cell>
          <cell r="AD510" t="str">
            <v>Single</v>
          </cell>
          <cell r="AF510">
            <v>6646</v>
          </cell>
          <cell r="AI510">
            <v>19368</v>
          </cell>
          <cell r="AK510">
            <v>1</v>
          </cell>
          <cell r="AM510" t="str">
            <v>No</v>
          </cell>
          <cell r="AO510">
            <v>13</v>
          </cell>
          <cell r="AQ510" t="str">
            <v>3Excellent</v>
          </cell>
          <cell r="AS510" t="str">
            <v>2Medium</v>
          </cell>
          <cell r="AU510">
            <v>3</v>
          </cell>
          <cell r="AW510" t="str">
            <v>3Better</v>
          </cell>
          <cell r="AY510" t="str">
            <v>No</v>
          </cell>
        </row>
        <row r="511">
          <cell r="B511">
            <v>33</v>
          </cell>
          <cell r="D511" t="str">
            <v>Travel_Frequently</v>
          </cell>
          <cell r="F511">
            <v>1296</v>
          </cell>
          <cell r="H511" t="str">
            <v>Research &amp; Development</v>
          </cell>
          <cell r="J511">
            <v>6</v>
          </cell>
          <cell r="L511" t="str">
            <v>3Bachelor</v>
          </cell>
          <cell r="N511" t="str">
            <v>Life Sciences</v>
          </cell>
          <cell r="P511" t="str">
            <v>3High</v>
          </cell>
          <cell r="R511" t="str">
            <v>Male</v>
          </cell>
          <cell r="T511">
            <v>30</v>
          </cell>
          <cell r="V511" t="str">
            <v>3High</v>
          </cell>
          <cell r="X511">
            <v>2</v>
          </cell>
          <cell r="Z511" t="str">
            <v>Healthcare Representative</v>
          </cell>
          <cell r="AB511" t="str">
            <v>4Very High</v>
          </cell>
          <cell r="AD511" t="str">
            <v>Divorced</v>
          </cell>
          <cell r="AF511">
            <v>7725</v>
          </cell>
          <cell r="AI511">
            <v>5335</v>
          </cell>
          <cell r="AK511">
            <v>3</v>
          </cell>
          <cell r="AM511" t="str">
            <v>No</v>
          </cell>
          <cell r="AO511">
            <v>23</v>
          </cell>
          <cell r="AQ511" t="str">
            <v>4Outstanding</v>
          </cell>
          <cell r="AS511" t="str">
            <v>3High</v>
          </cell>
          <cell r="AU511">
            <v>2</v>
          </cell>
          <cell r="AW511" t="str">
            <v>1Bad</v>
          </cell>
          <cell r="AY511" t="str">
            <v>No</v>
          </cell>
        </row>
        <row r="512">
          <cell r="B512">
            <v>54</v>
          </cell>
          <cell r="D512" t="str">
            <v>Travel_Rarely</v>
          </cell>
          <cell r="F512">
            <v>397</v>
          </cell>
          <cell r="H512" t="str">
            <v>Human Resources</v>
          </cell>
          <cell r="J512">
            <v>19</v>
          </cell>
          <cell r="L512" t="str">
            <v>4Master</v>
          </cell>
          <cell r="N512" t="str">
            <v>Medical</v>
          </cell>
          <cell r="P512" t="str">
            <v>3High</v>
          </cell>
          <cell r="R512" t="str">
            <v>Male</v>
          </cell>
          <cell r="T512">
            <v>88</v>
          </cell>
          <cell r="V512" t="str">
            <v>3High</v>
          </cell>
          <cell r="X512">
            <v>3</v>
          </cell>
          <cell r="Z512" t="str">
            <v>Human Resources</v>
          </cell>
          <cell r="AB512" t="str">
            <v>2Medium</v>
          </cell>
          <cell r="AD512" t="str">
            <v>Married</v>
          </cell>
          <cell r="AF512">
            <v>10725</v>
          </cell>
          <cell r="AI512">
            <v>6729</v>
          </cell>
          <cell r="AK512">
            <v>2</v>
          </cell>
          <cell r="AM512" t="str">
            <v>No</v>
          </cell>
          <cell r="AO512">
            <v>15</v>
          </cell>
          <cell r="AQ512" t="str">
            <v>3Excellent</v>
          </cell>
          <cell r="AS512" t="str">
            <v>3High</v>
          </cell>
          <cell r="AU512">
            <v>1</v>
          </cell>
          <cell r="AW512" t="str">
            <v>4Best</v>
          </cell>
          <cell r="AY512" t="str">
            <v>No</v>
          </cell>
        </row>
        <row r="513">
          <cell r="B513">
            <v>36</v>
          </cell>
          <cell r="D513" t="str">
            <v>Travel_Rarely</v>
          </cell>
          <cell r="F513">
            <v>913</v>
          </cell>
          <cell r="H513" t="str">
            <v>Research &amp; Development</v>
          </cell>
          <cell r="J513">
            <v>9</v>
          </cell>
          <cell r="L513" t="str">
            <v>2College</v>
          </cell>
          <cell r="N513" t="str">
            <v>Medical</v>
          </cell>
          <cell r="P513" t="str">
            <v>2Medium</v>
          </cell>
          <cell r="R513" t="str">
            <v>Male</v>
          </cell>
          <cell r="T513">
            <v>48</v>
          </cell>
          <cell r="V513" t="str">
            <v>2Medium</v>
          </cell>
          <cell r="X513">
            <v>2</v>
          </cell>
          <cell r="Z513" t="str">
            <v>Manufacturing Director</v>
          </cell>
          <cell r="AB513" t="str">
            <v>2Medium</v>
          </cell>
          <cell r="AD513" t="str">
            <v>Divorced</v>
          </cell>
          <cell r="AF513">
            <v>8847</v>
          </cell>
          <cell r="AI513">
            <v>13934</v>
          </cell>
          <cell r="AK513">
            <v>2</v>
          </cell>
          <cell r="AM513" t="str">
            <v>Yes</v>
          </cell>
          <cell r="AO513">
            <v>11</v>
          </cell>
          <cell r="AQ513" t="str">
            <v>3Excellent</v>
          </cell>
          <cell r="AS513" t="str">
            <v>3High</v>
          </cell>
          <cell r="AU513">
            <v>2</v>
          </cell>
          <cell r="AW513" t="str">
            <v>3Better</v>
          </cell>
          <cell r="AY513" t="str">
            <v>No</v>
          </cell>
        </row>
        <row r="514">
          <cell r="B514">
            <v>27</v>
          </cell>
          <cell r="D514" t="str">
            <v>Travel_Rarely</v>
          </cell>
          <cell r="F514">
            <v>1115</v>
          </cell>
          <cell r="H514" t="str">
            <v>Research &amp; Development</v>
          </cell>
          <cell r="J514">
            <v>3</v>
          </cell>
          <cell r="L514" t="str">
            <v>4Master</v>
          </cell>
          <cell r="N514" t="str">
            <v>Medical</v>
          </cell>
          <cell r="P514" t="str">
            <v>1Low</v>
          </cell>
          <cell r="R514" t="str">
            <v>Male</v>
          </cell>
          <cell r="T514">
            <v>54</v>
          </cell>
          <cell r="V514" t="str">
            <v>2Medium</v>
          </cell>
          <cell r="X514">
            <v>1</v>
          </cell>
          <cell r="Z514" t="str">
            <v>Research Scientist</v>
          </cell>
          <cell r="AB514" t="str">
            <v>4Very High</v>
          </cell>
          <cell r="AD514" t="str">
            <v>Single</v>
          </cell>
          <cell r="AF514">
            <v>2045</v>
          </cell>
          <cell r="AI514">
            <v>15174</v>
          </cell>
          <cell r="AK514">
            <v>0</v>
          </cell>
          <cell r="AM514" t="str">
            <v>No</v>
          </cell>
          <cell r="AO514">
            <v>13</v>
          </cell>
          <cell r="AQ514" t="str">
            <v>3Excellent</v>
          </cell>
          <cell r="AS514" t="str">
            <v>4Very High</v>
          </cell>
          <cell r="AU514">
            <v>0</v>
          </cell>
          <cell r="AW514" t="str">
            <v>3Better</v>
          </cell>
          <cell r="AY514" t="str">
            <v>No</v>
          </cell>
        </row>
        <row r="515">
          <cell r="B515">
            <v>20</v>
          </cell>
          <cell r="D515" t="str">
            <v>Travel_Rarely</v>
          </cell>
          <cell r="F515">
            <v>1362</v>
          </cell>
          <cell r="H515" t="str">
            <v>Research &amp; Development</v>
          </cell>
          <cell r="J515">
            <v>10</v>
          </cell>
          <cell r="L515" t="str">
            <v>1Below College</v>
          </cell>
          <cell r="N515" t="str">
            <v>Medical</v>
          </cell>
          <cell r="P515" t="str">
            <v>4Ver High</v>
          </cell>
          <cell r="R515" t="str">
            <v>Male</v>
          </cell>
          <cell r="T515">
            <v>32</v>
          </cell>
          <cell r="V515" t="str">
            <v>3High</v>
          </cell>
          <cell r="X515">
            <v>1</v>
          </cell>
          <cell r="Z515" t="str">
            <v>Research Scientist</v>
          </cell>
          <cell r="AB515" t="str">
            <v>3High</v>
          </cell>
          <cell r="AD515" t="str">
            <v>Single</v>
          </cell>
          <cell r="AF515">
            <v>1009</v>
          </cell>
          <cell r="AI515">
            <v>26999</v>
          </cell>
          <cell r="AK515">
            <v>1</v>
          </cell>
          <cell r="AM515" t="str">
            <v>Yes</v>
          </cell>
          <cell r="AO515">
            <v>11</v>
          </cell>
          <cell r="AQ515" t="str">
            <v>3Excellent</v>
          </cell>
          <cell r="AS515" t="str">
            <v>4Very High</v>
          </cell>
          <cell r="AU515">
            <v>5</v>
          </cell>
          <cell r="AW515" t="str">
            <v>3Better</v>
          </cell>
          <cell r="AY515" t="str">
            <v>Yes</v>
          </cell>
        </row>
        <row r="516">
          <cell r="B516">
            <v>33</v>
          </cell>
          <cell r="D516" t="str">
            <v>Travel_Frequently</v>
          </cell>
          <cell r="F516">
            <v>1076</v>
          </cell>
          <cell r="H516" t="str">
            <v>Research &amp; Development</v>
          </cell>
          <cell r="J516">
            <v>3</v>
          </cell>
          <cell r="L516" t="str">
            <v>3Bachelor</v>
          </cell>
          <cell r="N516" t="str">
            <v>Life Sciences</v>
          </cell>
          <cell r="P516" t="str">
            <v>1Low</v>
          </cell>
          <cell r="R516" t="str">
            <v>Male</v>
          </cell>
          <cell r="T516">
            <v>70</v>
          </cell>
          <cell r="V516" t="str">
            <v>3High</v>
          </cell>
          <cell r="X516">
            <v>1</v>
          </cell>
          <cell r="Z516" t="str">
            <v>Research Scientist</v>
          </cell>
          <cell r="AB516" t="str">
            <v>1Low</v>
          </cell>
          <cell r="AD516" t="str">
            <v>Single</v>
          </cell>
          <cell r="AF516">
            <v>3348</v>
          </cell>
          <cell r="AI516">
            <v>3164</v>
          </cell>
          <cell r="AK516">
            <v>1</v>
          </cell>
          <cell r="AM516" t="str">
            <v>Yes</v>
          </cell>
          <cell r="AO516">
            <v>11</v>
          </cell>
          <cell r="AQ516" t="str">
            <v>3Excellent</v>
          </cell>
          <cell r="AS516" t="str">
            <v>1Low</v>
          </cell>
          <cell r="AU516">
            <v>3</v>
          </cell>
          <cell r="AW516" t="str">
            <v>3Better</v>
          </cell>
          <cell r="AY516" t="str">
            <v>Yes</v>
          </cell>
        </row>
        <row r="517">
          <cell r="B517">
            <v>35</v>
          </cell>
          <cell r="D517" t="str">
            <v>Non-Travel</v>
          </cell>
          <cell r="F517">
            <v>727</v>
          </cell>
          <cell r="H517" t="str">
            <v>Research &amp; Development</v>
          </cell>
          <cell r="J517">
            <v>3</v>
          </cell>
          <cell r="L517" t="str">
            <v>3Bachelor</v>
          </cell>
          <cell r="N517" t="str">
            <v>Life Sciences</v>
          </cell>
          <cell r="P517" t="str">
            <v>3High</v>
          </cell>
          <cell r="R517" t="str">
            <v>Male</v>
          </cell>
          <cell r="T517">
            <v>41</v>
          </cell>
          <cell r="V517" t="str">
            <v>2Medium</v>
          </cell>
          <cell r="X517">
            <v>1</v>
          </cell>
          <cell r="Z517" t="str">
            <v>Laboratory Technician</v>
          </cell>
          <cell r="AB517" t="str">
            <v>3High</v>
          </cell>
          <cell r="AD517" t="str">
            <v>Married</v>
          </cell>
          <cell r="AI517">
            <v>16900</v>
          </cell>
          <cell r="AK517">
            <v>1</v>
          </cell>
          <cell r="AM517" t="str">
            <v>No</v>
          </cell>
          <cell r="AO517">
            <v>18</v>
          </cell>
          <cell r="AQ517" t="str">
            <v>3Excellent</v>
          </cell>
          <cell r="AS517" t="str">
            <v>3High</v>
          </cell>
          <cell r="AU517">
            <v>3</v>
          </cell>
          <cell r="AW517" t="str">
            <v>3Better</v>
          </cell>
          <cell r="AY517" t="str">
            <v>No</v>
          </cell>
        </row>
        <row r="518">
          <cell r="B518">
            <v>23</v>
          </cell>
          <cell r="D518" t="str">
            <v>Travel_Rarely</v>
          </cell>
          <cell r="F518">
            <v>885</v>
          </cell>
          <cell r="H518" t="str">
            <v>Research &amp; Development</v>
          </cell>
          <cell r="J518">
            <v>4</v>
          </cell>
          <cell r="L518" t="str">
            <v>3Bachelor</v>
          </cell>
          <cell r="N518" t="str">
            <v>Medical</v>
          </cell>
          <cell r="P518" t="str">
            <v>1Low</v>
          </cell>
          <cell r="R518" t="str">
            <v>Male</v>
          </cell>
          <cell r="T518">
            <v>58</v>
          </cell>
          <cell r="V518" t="str">
            <v>4Very High</v>
          </cell>
          <cell r="X518">
            <v>1</v>
          </cell>
          <cell r="Z518" t="str">
            <v>Research Scientist</v>
          </cell>
          <cell r="AB518" t="str">
            <v>1Low</v>
          </cell>
          <cell r="AD518" t="str">
            <v>Married</v>
          </cell>
          <cell r="AF518">
            <v>2819</v>
          </cell>
          <cell r="AI518">
            <v>8544</v>
          </cell>
          <cell r="AK518">
            <v>2</v>
          </cell>
          <cell r="AM518" t="str">
            <v>No</v>
          </cell>
          <cell r="AO518">
            <v>16</v>
          </cell>
          <cell r="AQ518" t="str">
            <v>3Excellent</v>
          </cell>
          <cell r="AS518" t="str">
            <v>1Low</v>
          </cell>
          <cell r="AU518">
            <v>3</v>
          </cell>
          <cell r="AW518" t="str">
            <v>4Best</v>
          </cell>
          <cell r="AY518" t="str">
            <v>No</v>
          </cell>
        </row>
        <row r="519">
          <cell r="B519">
            <v>25</v>
          </cell>
          <cell r="D519" t="str">
            <v>Travel_Rarely</v>
          </cell>
          <cell r="F519">
            <v>810</v>
          </cell>
          <cell r="H519" t="str">
            <v>Sales</v>
          </cell>
          <cell r="J519">
            <v>8</v>
          </cell>
          <cell r="L519" t="str">
            <v>3Bachelor</v>
          </cell>
          <cell r="N519" t="str">
            <v>Life Sciences</v>
          </cell>
          <cell r="P519" t="str">
            <v>4Ver High</v>
          </cell>
          <cell r="R519" t="str">
            <v>Male</v>
          </cell>
          <cell r="T519">
            <v>57</v>
          </cell>
          <cell r="V519" t="str">
            <v>4Very High</v>
          </cell>
          <cell r="X519">
            <v>2</v>
          </cell>
          <cell r="Z519" t="str">
            <v>Sales Executive</v>
          </cell>
          <cell r="AB519" t="str">
            <v>2Medium</v>
          </cell>
          <cell r="AD519" t="str">
            <v>Married</v>
          </cell>
          <cell r="AF519">
            <v>4851</v>
          </cell>
          <cell r="AI519">
            <v>15678</v>
          </cell>
          <cell r="AK519">
            <v>0</v>
          </cell>
          <cell r="AM519" t="str">
            <v>No</v>
          </cell>
          <cell r="AO519">
            <v>22</v>
          </cell>
          <cell r="AQ519" t="str">
            <v>4Outstanding</v>
          </cell>
          <cell r="AS519" t="str">
            <v>3High</v>
          </cell>
          <cell r="AU519">
            <v>4</v>
          </cell>
          <cell r="AW519" t="str">
            <v>3Better</v>
          </cell>
          <cell r="AY519" t="str">
            <v>No</v>
          </cell>
        </row>
        <row r="520">
          <cell r="B520">
            <v>38</v>
          </cell>
          <cell r="D520" t="str">
            <v>Travel_Rarely</v>
          </cell>
          <cell r="F520">
            <v>243</v>
          </cell>
          <cell r="H520" t="str">
            <v>Sales</v>
          </cell>
          <cell r="J520">
            <v>7</v>
          </cell>
          <cell r="L520" t="str">
            <v>4Master</v>
          </cell>
          <cell r="N520" t="str">
            <v>Marketing</v>
          </cell>
          <cell r="P520" t="str">
            <v>4Ver High</v>
          </cell>
          <cell r="R520" t="str">
            <v>Female</v>
          </cell>
          <cell r="T520">
            <v>46</v>
          </cell>
          <cell r="V520" t="str">
            <v>2Medium</v>
          </cell>
          <cell r="X520">
            <v>2</v>
          </cell>
          <cell r="Z520" t="str">
            <v>Sales Executive</v>
          </cell>
          <cell r="AB520" t="str">
            <v>4Very High</v>
          </cell>
          <cell r="AD520" t="str">
            <v>Single</v>
          </cell>
          <cell r="AF520">
            <v>4028</v>
          </cell>
          <cell r="AI520">
            <v>7791</v>
          </cell>
          <cell r="AK520">
            <v>0</v>
          </cell>
          <cell r="AO520">
            <v>20</v>
          </cell>
          <cell r="AQ520" t="str">
            <v>4Outstanding</v>
          </cell>
          <cell r="AS520" t="str">
            <v>1Low</v>
          </cell>
          <cell r="AU520">
            <v>2</v>
          </cell>
          <cell r="AW520" t="str">
            <v>3Better</v>
          </cell>
          <cell r="AY520" t="str">
            <v>No</v>
          </cell>
        </row>
        <row r="521">
          <cell r="B521">
            <v>29</v>
          </cell>
          <cell r="D521" t="str">
            <v>Travel_Frequently</v>
          </cell>
          <cell r="F521">
            <v>806</v>
          </cell>
          <cell r="H521" t="str">
            <v>Research &amp; Development</v>
          </cell>
          <cell r="J521">
            <v>1</v>
          </cell>
          <cell r="L521" t="str">
            <v>4Master</v>
          </cell>
          <cell r="N521" t="str">
            <v>Life Sciences</v>
          </cell>
          <cell r="P521" t="str">
            <v>2Medium</v>
          </cell>
          <cell r="R521" t="str">
            <v>Male</v>
          </cell>
          <cell r="T521">
            <v>76</v>
          </cell>
          <cell r="V521" t="str">
            <v>1Low</v>
          </cell>
          <cell r="X521">
            <v>1</v>
          </cell>
          <cell r="Z521" t="str">
            <v>Research Scientist</v>
          </cell>
          <cell r="AB521" t="str">
            <v>4Very High</v>
          </cell>
          <cell r="AD521" t="str">
            <v>Divorced</v>
          </cell>
          <cell r="AF521">
            <v>2720</v>
          </cell>
          <cell r="AI521">
            <v>18959</v>
          </cell>
          <cell r="AK521">
            <v>1</v>
          </cell>
          <cell r="AM521" t="str">
            <v>No</v>
          </cell>
          <cell r="AO521">
            <v>18</v>
          </cell>
          <cell r="AQ521" t="str">
            <v>3Excellent</v>
          </cell>
          <cell r="AS521" t="str">
            <v>4Very High</v>
          </cell>
          <cell r="AU521">
            <v>5</v>
          </cell>
          <cell r="AW521" t="str">
            <v>3Better</v>
          </cell>
          <cell r="AY521" t="str">
            <v>No</v>
          </cell>
        </row>
        <row r="522">
          <cell r="B522">
            <v>48</v>
          </cell>
          <cell r="D522" t="str">
            <v>Travel_Rarely</v>
          </cell>
          <cell r="F522">
            <v>817</v>
          </cell>
          <cell r="H522" t="str">
            <v>Sales</v>
          </cell>
          <cell r="J522">
            <v>2</v>
          </cell>
          <cell r="L522" t="str">
            <v>1Below College</v>
          </cell>
          <cell r="N522" t="str">
            <v>Marketing</v>
          </cell>
          <cell r="P522" t="str">
            <v>2Medium</v>
          </cell>
          <cell r="R522" t="str">
            <v>Male</v>
          </cell>
          <cell r="T522">
            <v>56</v>
          </cell>
          <cell r="V522" t="str">
            <v>4Very High</v>
          </cell>
          <cell r="X522">
            <v>2</v>
          </cell>
          <cell r="Z522" t="str">
            <v>Sales Executive</v>
          </cell>
          <cell r="AB522" t="str">
            <v>2Medium</v>
          </cell>
          <cell r="AD522" t="str">
            <v>Married</v>
          </cell>
          <cell r="AF522">
            <v>8120</v>
          </cell>
          <cell r="AI522">
            <v>18597</v>
          </cell>
          <cell r="AK522">
            <v>3</v>
          </cell>
          <cell r="AM522" t="str">
            <v>No</v>
          </cell>
          <cell r="AO522">
            <v>12</v>
          </cell>
          <cell r="AQ522" t="str">
            <v>3Excellent</v>
          </cell>
          <cell r="AS522" t="str">
            <v>4Very High</v>
          </cell>
          <cell r="AU522">
            <v>3</v>
          </cell>
          <cell r="AW522" t="str">
            <v>3Better</v>
          </cell>
          <cell r="AY522" t="str">
            <v>No</v>
          </cell>
        </row>
        <row r="523">
          <cell r="B523">
            <v>27</v>
          </cell>
          <cell r="D523" t="str">
            <v>Travel_Frequently</v>
          </cell>
          <cell r="F523">
            <v>1410</v>
          </cell>
          <cell r="H523" t="str">
            <v>Sales</v>
          </cell>
          <cell r="J523">
            <v>3</v>
          </cell>
          <cell r="L523" t="str">
            <v>1Below College</v>
          </cell>
          <cell r="P523" t="str">
            <v>4Ver High</v>
          </cell>
          <cell r="R523" t="str">
            <v>Female</v>
          </cell>
          <cell r="T523">
            <v>71</v>
          </cell>
          <cell r="V523" t="str">
            <v>4Very High</v>
          </cell>
          <cell r="X523">
            <v>2</v>
          </cell>
          <cell r="Z523" t="str">
            <v>Sales Executive</v>
          </cell>
          <cell r="AB523" t="str">
            <v>4Very High</v>
          </cell>
          <cell r="AD523" t="str">
            <v>Divorced</v>
          </cell>
          <cell r="AF523">
            <v>4647</v>
          </cell>
          <cell r="AI523">
            <v>16673</v>
          </cell>
          <cell r="AK523">
            <v>1</v>
          </cell>
          <cell r="AM523" t="str">
            <v>Yes</v>
          </cell>
          <cell r="AO523">
            <v>20</v>
          </cell>
          <cell r="AQ523" t="str">
            <v>4Outstanding</v>
          </cell>
          <cell r="AS523" t="str">
            <v>2Medium</v>
          </cell>
          <cell r="AW523" t="str">
            <v>3Better</v>
          </cell>
          <cell r="AY523" t="str">
            <v>No</v>
          </cell>
        </row>
        <row r="524">
          <cell r="B524">
            <v>37</v>
          </cell>
          <cell r="D524" t="str">
            <v>Travel_Rarely</v>
          </cell>
          <cell r="F524">
            <v>1225</v>
          </cell>
          <cell r="H524" t="str">
            <v>Research &amp; Development</v>
          </cell>
          <cell r="J524">
            <v>10</v>
          </cell>
          <cell r="L524" t="str">
            <v>2College</v>
          </cell>
          <cell r="N524" t="str">
            <v>Life Sciences</v>
          </cell>
          <cell r="P524" t="str">
            <v>4Ver High</v>
          </cell>
          <cell r="T524">
            <v>80</v>
          </cell>
          <cell r="V524" t="str">
            <v>4Very High</v>
          </cell>
          <cell r="X524">
            <v>1</v>
          </cell>
          <cell r="Z524" t="str">
            <v>Research Scientist</v>
          </cell>
          <cell r="AB524" t="str">
            <v>4Very High</v>
          </cell>
          <cell r="AD524" t="str">
            <v>Single</v>
          </cell>
          <cell r="AF524">
            <v>4680</v>
          </cell>
          <cell r="AI524">
            <v>15232</v>
          </cell>
          <cell r="AK524">
            <v>3</v>
          </cell>
          <cell r="AM524" t="str">
            <v>No</v>
          </cell>
          <cell r="AO524">
            <v>17</v>
          </cell>
          <cell r="AQ524" t="str">
            <v>3Excellent</v>
          </cell>
          <cell r="AS524" t="str">
            <v>1Low</v>
          </cell>
          <cell r="AU524">
            <v>2</v>
          </cell>
          <cell r="AW524" t="str">
            <v>3Better</v>
          </cell>
          <cell r="AY524" t="str">
            <v>No</v>
          </cell>
        </row>
        <row r="525">
          <cell r="B525">
            <v>50</v>
          </cell>
          <cell r="D525" t="str">
            <v>Travel_Rarely</v>
          </cell>
          <cell r="F525">
            <v>1207</v>
          </cell>
          <cell r="H525" t="str">
            <v>Research &amp; Development</v>
          </cell>
          <cell r="J525">
            <v>28</v>
          </cell>
          <cell r="L525" t="str">
            <v>1Below College</v>
          </cell>
          <cell r="N525" t="str">
            <v>Medical</v>
          </cell>
          <cell r="P525" t="str">
            <v>4Ver High</v>
          </cell>
          <cell r="R525" t="str">
            <v>Male</v>
          </cell>
          <cell r="T525">
            <v>74</v>
          </cell>
          <cell r="V525" t="str">
            <v>4Very High</v>
          </cell>
          <cell r="X525">
            <v>1</v>
          </cell>
          <cell r="Z525" t="str">
            <v>Laboratory Technician</v>
          </cell>
          <cell r="AB525" t="str">
            <v>3High</v>
          </cell>
          <cell r="AD525" t="str">
            <v>Married</v>
          </cell>
          <cell r="AF525">
            <v>3221</v>
          </cell>
          <cell r="AI525">
            <v>3297</v>
          </cell>
          <cell r="AK525">
            <v>1</v>
          </cell>
          <cell r="AM525" t="str">
            <v>Yes</v>
          </cell>
          <cell r="AO525">
            <v>11</v>
          </cell>
          <cell r="AQ525" t="str">
            <v>3Excellent</v>
          </cell>
          <cell r="AS525" t="str">
            <v>3High</v>
          </cell>
          <cell r="AU525">
            <v>3</v>
          </cell>
          <cell r="AW525" t="str">
            <v>3Better</v>
          </cell>
          <cell r="AY525" t="str">
            <v>No</v>
          </cell>
        </row>
        <row r="526">
          <cell r="B526">
            <v>34</v>
          </cell>
          <cell r="D526" t="str">
            <v>Travel_Rarely</v>
          </cell>
          <cell r="F526">
            <v>1442</v>
          </cell>
          <cell r="H526" t="str">
            <v>Research &amp; Development</v>
          </cell>
          <cell r="J526">
            <v>9</v>
          </cell>
          <cell r="L526" t="str">
            <v>3Bachelor</v>
          </cell>
          <cell r="N526" t="str">
            <v>Medical</v>
          </cell>
          <cell r="P526" t="str">
            <v>4Ver High</v>
          </cell>
          <cell r="R526" t="str">
            <v>Female</v>
          </cell>
          <cell r="T526">
            <v>46</v>
          </cell>
          <cell r="V526" t="str">
            <v>2Medium</v>
          </cell>
          <cell r="X526">
            <v>3</v>
          </cell>
          <cell r="Z526" t="str">
            <v>Healthcare Representative</v>
          </cell>
          <cell r="AB526" t="str">
            <v>2Medium</v>
          </cell>
          <cell r="AD526" t="str">
            <v>Single</v>
          </cell>
          <cell r="AF526">
            <v>8621</v>
          </cell>
          <cell r="AI526">
            <v>17654</v>
          </cell>
          <cell r="AK526">
            <v>1</v>
          </cell>
          <cell r="AM526" t="str">
            <v>No</v>
          </cell>
          <cell r="AO526">
            <v>14</v>
          </cell>
          <cell r="AQ526" t="str">
            <v>3Excellent</v>
          </cell>
          <cell r="AS526" t="str">
            <v>2Medium</v>
          </cell>
          <cell r="AU526">
            <v>3</v>
          </cell>
          <cell r="AW526" t="str">
            <v>4Best</v>
          </cell>
          <cell r="AY526" t="str">
            <v>No</v>
          </cell>
        </row>
        <row r="527">
          <cell r="B527">
            <v>24</v>
          </cell>
          <cell r="D527" t="str">
            <v>Travel_Rarely</v>
          </cell>
          <cell r="F527">
            <v>693</v>
          </cell>
          <cell r="H527" t="str">
            <v>Sales</v>
          </cell>
          <cell r="J527">
            <v>3</v>
          </cell>
          <cell r="L527" t="str">
            <v>2College</v>
          </cell>
          <cell r="N527" t="str">
            <v>Life Sciences</v>
          </cell>
          <cell r="P527" t="str">
            <v>1Low</v>
          </cell>
          <cell r="R527" t="str">
            <v>Female</v>
          </cell>
          <cell r="T527">
            <v>65</v>
          </cell>
          <cell r="V527" t="str">
            <v>3High</v>
          </cell>
          <cell r="X527">
            <v>2</v>
          </cell>
          <cell r="Z527" t="str">
            <v>Sales Executive</v>
          </cell>
          <cell r="AB527" t="str">
            <v>3High</v>
          </cell>
          <cell r="AD527" t="str">
            <v>Single</v>
          </cell>
          <cell r="AF527">
            <v>4577</v>
          </cell>
          <cell r="AI527">
            <v>24785</v>
          </cell>
          <cell r="AK527">
            <v>9</v>
          </cell>
          <cell r="AM527" t="str">
            <v>No</v>
          </cell>
          <cell r="AO527">
            <v>14</v>
          </cell>
          <cell r="AQ527" t="str">
            <v>3Excellent</v>
          </cell>
          <cell r="AS527" t="str">
            <v>1Low</v>
          </cell>
          <cell r="AU527">
            <v>3</v>
          </cell>
          <cell r="AW527" t="str">
            <v>3Better</v>
          </cell>
          <cell r="AY527" t="str">
            <v>Yes</v>
          </cell>
        </row>
        <row r="528">
          <cell r="B528">
            <v>39</v>
          </cell>
          <cell r="D528" t="str">
            <v>Travel_Rarely</v>
          </cell>
          <cell r="F528">
            <v>408</v>
          </cell>
          <cell r="H528" t="str">
            <v>Research &amp; Development</v>
          </cell>
          <cell r="J528">
            <v>2</v>
          </cell>
          <cell r="L528" t="str">
            <v>4Master</v>
          </cell>
          <cell r="N528" t="str">
            <v>Technical Degree</v>
          </cell>
          <cell r="P528" t="str">
            <v>4Ver High</v>
          </cell>
          <cell r="T528">
            <v>80</v>
          </cell>
          <cell r="V528" t="str">
            <v>2Medium</v>
          </cell>
          <cell r="X528">
            <v>2</v>
          </cell>
          <cell r="Z528" t="str">
            <v>Healthcare Representative</v>
          </cell>
          <cell r="AB528" t="str">
            <v>3High</v>
          </cell>
          <cell r="AD528" t="str">
            <v>Single</v>
          </cell>
          <cell r="AF528">
            <v>4553</v>
          </cell>
          <cell r="AI528">
            <v>20978</v>
          </cell>
          <cell r="AK528">
            <v>1</v>
          </cell>
          <cell r="AM528" t="str">
            <v>No</v>
          </cell>
          <cell r="AO528">
            <v>11</v>
          </cell>
          <cell r="AQ528" t="str">
            <v>3Excellent</v>
          </cell>
          <cell r="AS528" t="str">
            <v>1Low</v>
          </cell>
          <cell r="AU528">
            <v>4</v>
          </cell>
          <cell r="AW528" t="str">
            <v>3Better</v>
          </cell>
          <cell r="AY528" t="str">
            <v>No</v>
          </cell>
        </row>
        <row r="529">
          <cell r="B529">
            <v>32</v>
          </cell>
          <cell r="D529" t="str">
            <v>Travel_Rarely</v>
          </cell>
          <cell r="F529">
            <v>929</v>
          </cell>
          <cell r="H529" t="str">
            <v>Sales</v>
          </cell>
          <cell r="J529">
            <v>10</v>
          </cell>
          <cell r="L529" t="str">
            <v>3Bachelor</v>
          </cell>
          <cell r="N529" t="str">
            <v>Marketing</v>
          </cell>
          <cell r="P529" t="str">
            <v>4Ver High</v>
          </cell>
          <cell r="R529" t="str">
            <v>Male</v>
          </cell>
          <cell r="T529">
            <v>55</v>
          </cell>
          <cell r="V529" t="str">
            <v>3High</v>
          </cell>
          <cell r="X529">
            <v>2</v>
          </cell>
          <cell r="Z529" t="str">
            <v>Sales Executive</v>
          </cell>
          <cell r="AB529" t="str">
            <v>4Very High</v>
          </cell>
          <cell r="AD529" t="str">
            <v>Single</v>
          </cell>
          <cell r="AF529">
            <v>5396</v>
          </cell>
          <cell r="AI529">
            <v>21703</v>
          </cell>
          <cell r="AK529">
            <v>1</v>
          </cell>
          <cell r="AM529" t="str">
            <v>No</v>
          </cell>
          <cell r="AO529">
            <v>12</v>
          </cell>
          <cell r="AQ529" t="str">
            <v>3Excellent</v>
          </cell>
          <cell r="AS529" t="str">
            <v>4Very High</v>
          </cell>
          <cell r="AU529">
            <v>2</v>
          </cell>
          <cell r="AW529" t="str">
            <v>2Good</v>
          </cell>
          <cell r="AY529" t="str">
            <v>No</v>
          </cell>
        </row>
        <row r="530">
          <cell r="B530">
            <v>50</v>
          </cell>
          <cell r="D530" t="str">
            <v>Travel_Frequently</v>
          </cell>
          <cell r="F530">
            <v>562</v>
          </cell>
          <cell r="H530" t="str">
            <v>Sales</v>
          </cell>
          <cell r="J530">
            <v>8</v>
          </cell>
          <cell r="L530" t="str">
            <v>2College</v>
          </cell>
          <cell r="N530" t="str">
            <v>Technical Degree</v>
          </cell>
          <cell r="P530" t="str">
            <v>2Medium</v>
          </cell>
          <cell r="R530" t="str">
            <v>Male</v>
          </cell>
          <cell r="V530" t="str">
            <v>3High</v>
          </cell>
          <cell r="X530">
            <v>2</v>
          </cell>
          <cell r="Z530" t="str">
            <v>Sales Executive</v>
          </cell>
          <cell r="AB530" t="str">
            <v>3High</v>
          </cell>
          <cell r="AD530" t="str">
            <v>Married</v>
          </cell>
          <cell r="AF530">
            <v>6796</v>
          </cell>
          <cell r="AI530">
            <v>23452</v>
          </cell>
          <cell r="AK530">
            <v>3</v>
          </cell>
          <cell r="AM530" t="str">
            <v>Yes</v>
          </cell>
          <cell r="AO530">
            <v>14</v>
          </cell>
          <cell r="AQ530" t="str">
            <v>3Excellent</v>
          </cell>
          <cell r="AS530" t="str">
            <v>1Low</v>
          </cell>
          <cell r="AU530">
            <v>4</v>
          </cell>
          <cell r="AW530" t="str">
            <v>3Better</v>
          </cell>
          <cell r="AY530" t="str">
            <v>Yes</v>
          </cell>
        </row>
        <row r="531">
          <cell r="B531">
            <v>38</v>
          </cell>
          <cell r="D531" t="str">
            <v>Travel_Rarely</v>
          </cell>
          <cell r="F531">
            <v>827</v>
          </cell>
          <cell r="H531" t="str">
            <v>Research &amp; Development</v>
          </cell>
          <cell r="J531">
            <v>1</v>
          </cell>
          <cell r="L531" t="str">
            <v>4Master</v>
          </cell>
          <cell r="N531" t="str">
            <v>Life Sciences</v>
          </cell>
          <cell r="P531" t="str">
            <v>2Medium</v>
          </cell>
          <cell r="R531" t="str">
            <v>Female</v>
          </cell>
          <cell r="T531">
            <v>33</v>
          </cell>
          <cell r="V531" t="str">
            <v>4Very High</v>
          </cell>
          <cell r="X531">
            <v>2</v>
          </cell>
          <cell r="Z531" t="str">
            <v>Healthcare Representative</v>
          </cell>
          <cell r="AB531" t="str">
            <v>4Very High</v>
          </cell>
          <cell r="AD531" t="str">
            <v>Single</v>
          </cell>
          <cell r="AF531">
            <v>7625</v>
          </cell>
          <cell r="AI531">
            <v>19383</v>
          </cell>
          <cell r="AK531">
            <v>0</v>
          </cell>
          <cell r="AM531" t="str">
            <v>No</v>
          </cell>
          <cell r="AO531">
            <v>13</v>
          </cell>
          <cell r="AQ531" t="str">
            <v>3Excellent</v>
          </cell>
          <cell r="AS531" t="str">
            <v>3High</v>
          </cell>
          <cell r="AU531">
            <v>4</v>
          </cell>
          <cell r="AW531" t="str">
            <v>2Good</v>
          </cell>
          <cell r="AY531" t="str">
            <v>No</v>
          </cell>
        </row>
        <row r="532">
          <cell r="B532">
            <v>27</v>
          </cell>
          <cell r="D532" t="str">
            <v>Travel_Rarely</v>
          </cell>
          <cell r="F532">
            <v>608</v>
          </cell>
          <cell r="H532" t="str">
            <v>Research &amp; Development</v>
          </cell>
          <cell r="J532">
            <v>1</v>
          </cell>
          <cell r="L532" t="str">
            <v>2College</v>
          </cell>
          <cell r="N532" t="str">
            <v>Life Sciences</v>
          </cell>
          <cell r="P532" t="str">
            <v>3High</v>
          </cell>
          <cell r="R532" t="str">
            <v>Female</v>
          </cell>
          <cell r="T532">
            <v>68</v>
          </cell>
          <cell r="V532" t="str">
            <v>3High</v>
          </cell>
          <cell r="X532">
            <v>3</v>
          </cell>
          <cell r="Z532" t="str">
            <v>Manufacturing Director</v>
          </cell>
          <cell r="AB532" t="str">
            <v>1Low</v>
          </cell>
          <cell r="AD532" t="str">
            <v>Married</v>
          </cell>
          <cell r="AF532">
            <v>7412</v>
          </cell>
          <cell r="AI532">
            <v>6009</v>
          </cell>
          <cell r="AK532">
            <v>1</v>
          </cell>
          <cell r="AM532" t="str">
            <v>No</v>
          </cell>
          <cell r="AO532">
            <v>11</v>
          </cell>
          <cell r="AQ532" t="str">
            <v>3Excellent</v>
          </cell>
          <cell r="AS532" t="str">
            <v>4Very High</v>
          </cell>
          <cell r="AU532">
            <v>3</v>
          </cell>
          <cell r="AW532" t="str">
            <v>3Better</v>
          </cell>
          <cell r="AY532" t="str">
            <v>No</v>
          </cell>
        </row>
        <row r="533">
          <cell r="B533">
            <v>32</v>
          </cell>
          <cell r="D533" t="str">
            <v>Travel_Rarely</v>
          </cell>
          <cell r="F533">
            <v>1018</v>
          </cell>
          <cell r="H533" t="str">
            <v>Research &amp; Development</v>
          </cell>
          <cell r="J533">
            <v>3</v>
          </cell>
          <cell r="L533" t="str">
            <v>2College</v>
          </cell>
          <cell r="N533" t="str">
            <v>Life Sciences</v>
          </cell>
          <cell r="P533" t="str">
            <v>3High</v>
          </cell>
          <cell r="R533" t="str">
            <v>Female</v>
          </cell>
          <cell r="T533">
            <v>39</v>
          </cell>
          <cell r="V533" t="str">
            <v>3High</v>
          </cell>
          <cell r="X533">
            <v>3</v>
          </cell>
          <cell r="Z533" t="str">
            <v>Research Director</v>
          </cell>
          <cell r="AB533" t="str">
            <v>4Very High</v>
          </cell>
          <cell r="AD533" t="str">
            <v>Single</v>
          </cell>
          <cell r="AF533">
            <v>11159</v>
          </cell>
          <cell r="AI533">
            <v>19373</v>
          </cell>
          <cell r="AK533">
            <v>3</v>
          </cell>
          <cell r="AM533" t="str">
            <v>No</v>
          </cell>
          <cell r="AO533">
            <v>15</v>
          </cell>
          <cell r="AQ533" t="str">
            <v>3Excellent</v>
          </cell>
          <cell r="AS533" t="str">
            <v>4Very High</v>
          </cell>
          <cell r="AU533">
            <v>6</v>
          </cell>
          <cell r="AW533" t="str">
            <v>3Better</v>
          </cell>
          <cell r="AY533" t="str">
            <v>No</v>
          </cell>
        </row>
        <row r="534">
          <cell r="B534">
            <v>47</v>
          </cell>
          <cell r="D534" t="str">
            <v>Travel_Rarely</v>
          </cell>
          <cell r="F534">
            <v>703</v>
          </cell>
          <cell r="H534" t="str">
            <v>Sales</v>
          </cell>
          <cell r="J534">
            <v>14</v>
          </cell>
          <cell r="L534" t="str">
            <v>4Master</v>
          </cell>
          <cell r="N534" t="str">
            <v>Marketing</v>
          </cell>
          <cell r="P534" t="str">
            <v>4Ver High</v>
          </cell>
          <cell r="R534" t="str">
            <v>Male</v>
          </cell>
          <cell r="T534">
            <v>42</v>
          </cell>
          <cell r="V534" t="str">
            <v>3High</v>
          </cell>
          <cell r="X534">
            <v>2</v>
          </cell>
          <cell r="Z534" t="str">
            <v>Sales Executive</v>
          </cell>
          <cell r="AB534" t="str">
            <v>1Low</v>
          </cell>
          <cell r="AD534" t="str">
            <v>Single</v>
          </cell>
          <cell r="AF534">
            <v>4960</v>
          </cell>
          <cell r="AI534">
            <v>11825</v>
          </cell>
          <cell r="AK534">
            <v>2</v>
          </cell>
          <cell r="AM534" t="str">
            <v>No</v>
          </cell>
          <cell r="AO534">
            <v>12</v>
          </cell>
          <cell r="AQ534" t="str">
            <v>3Excellent</v>
          </cell>
          <cell r="AS534" t="str">
            <v>4Very High</v>
          </cell>
          <cell r="AU534">
            <v>2</v>
          </cell>
          <cell r="AW534" t="str">
            <v>3Better</v>
          </cell>
          <cell r="AY534" t="str">
            <v>No</v>
          </cell>
        </row>
        <row r="535">
          <cell r="B535">
            <v>40</v>
          </cell>
          <cell r="D535" t="str">
            <v>Travel_Frequently</v>
          </cell>
          <cell r="F535">
            <v>580</v>
          </cell>
          <cell r="H535" t="str">
            <v>Sales</v>
          </cell>
          <cell r="J535">
            <v>5</v>
          </cell>
          <cell r="L535" t="str">
            <v>4Master</v>
          </cell>
          <cell r="N535" t="str">
            <v>Life Sciences</v>
          </cell>
          <cell r="P535" t="str">
            <v>4Ver High</v>
          </cell>
          <cell r="R535" t="str">
            <v>Male</v>
          </cell>
          <cell r="T535">
            <v>48</v>
          </cell>
          <cell r="V535" t="str">
            <v>2Medium</v>
          </cell>
          <cell r="X535">
            <v>3</v>
          </cell>
          <cell r="Z535" t="str">
            <v>Sales Executive</v>
          </cell>
          <cell r="AB535" t="str">
            <v>1Low</v>
          </cell>
          <cell r="AD535" t="str">
            <v>Married</v>
          </cell>
          <cell r="AF535">
            <v>10475</v>
          </cell>
          <cell r="AI535">
            <v>23772</v>
          </cell>
          <cell r="AK535">
            <v>5</v>
          </cell>
          <cell r="AM535" t="str">
            <v>Yes</v>
          </cell>
          <cell r="AO535">
            <v>21</v>
          </cell>
          <cell r="AQ535" t="str">
            <v>4Outstanding</v>
          </cell>
          <cell r="AS535" t="str">
            <v>3High</v>
          </cell>
          <cell r="AU535">
            <v>2</v>
          </cell>
          <cell r="AW535" t="str">
            <v>3Better</v>
          </cell>
          <cell r="AY535" t="str">
            <v>No</v>
          </cell>
        </row>
        <row r="536">
          <cell r="B536">
            <v>53</v>
          </cell>
          <cell r="D536" t="str">
            <v>Travel_Rarely</v>
          </cell>
          <cell r="F536">
            <v>970</v>
          </cell>
          <cell r="H536" t="str">
            <v>Research &amp; Development</v>
          </cell>
          <cell r="J536">
            <v>7</v>
          </cell>
          <cell r="L536" t="str">
            <v>3Bachelor</v>
          </cell>
          <cell r="N536" t="str">
            <v>Life Sciences</v>
          </cell>
          <cell r="P536" t="str">
            <v>3High</v>
          </cell>
          <cell r="R536" t="str">
            <v>Male</v>
          </cell>
          <cell r="T536">
            <v>59</v>
          </cell>
          <cell r="V536" t="str">
            <v>4Very High</v>
          </cell>
          <cell r="X536">
            <v>4</v>
          </cell>
          <cell r="Z536" t="str">
            <v>Research Director</v>
          </cell>
          <cell r="AB536" t="str">
            <v>3High</v>
          </cell>
          <cell r="AD536" t="str">
            <v>Married</v>
          </cell>
          <cell r="AF536">
            <v>14814</v>
          </cell>
          <cell r="AI536">
            <v>13514</v>
          </cell>
          <cell r="AK536">
            <v>3</v>
          </cell>
          <cell r="AM536" t="str">
            <v>No</v>
          </cell>
          <cell r="AO536">
            <v>19</v>
          </cell>
          <cell r="AQ536" t="str">
            <v>3Excellent</v>
          </cell>
          <cell r="AS536" t="str">
            <v>3High</v>
          </cell>
          <cell r="AU536">
            <v>3</v>
          </cell>
          <cell r="AW536" t="str">
            <v>3Better</v>
          </cell>
          <cell r="AY536" t="str">
            <v>No</v>
          </cell>
        </row>
        <row r="537">
          <cell r="B537">
            <v>41</v>
          </cell>
          <cell r="D537" t="str">
            <v>Travel_Rarely</v>
          </cell>
          <cell r="F537">
            <v>427</v>
          </cell>
          <cell r="H537" t="str">
            <v>Human Resources</v>
          </cell>
          <cell r="J537">
            <v>10</v>
          </cell>
          <cell r="L537" t="str">
            <v>4Master</v>
          </cell>
          <cell r="N537" t="str">
            <v>Human Resources</v>
          </cell>
          <cell r="P537" t="str">
            <v>2Medium</v>
          </cell>
          <cell r="R537" t="str">
            <v>Male</v>
          </cell>
          <cell r="T537">
            <v>73</v>
          </cell>
          <cell r="V537" t="str">
            <v>2Medium</v>
          </cell>
          <cell r="X537">
            <v>5</v>
          </cell>
          <cell r="Z537" t="str">
            <v>Manager</v>
          </cell>
          <cell r="AB537" t="str">
            <v>4Very High</v>
          </cell>
          <cell r="AD537" t="str">
            <v>Divorced</v>
          </cell>
          <cell r="AF537">
            <v>19141</v>
          </cell>
          <cell r="AI537">
            <v>8861</v>
          </cell>
          <cell r="AK537">
            <v>3</v>
          </cell>
          <cell r="AM537" t="str">
            <v>No</v>
          </cell>
          <cell r="AO537">
            <v>15</v>
          </cell>
          <cell r="AQ537" t="str">
            <v>3Excellent</v>
          </cell>
          <cell r="AS537" t="str">
            <v>2Medium</v>
          </cell>
          <cell r="AU537">
            <v>2</v>
          </cell>
          <cell r="AW537" t="str">
            <v>2Good</v>
          </cell>
          <cell r="AY537" t="str">
            <v>No</v>
          </cell>
        </row>
        <row r="538">
          <cell r="B538">
            <v>60</v>
          </cell>
          <cell r="D538" t="str">
            <v>Travel_Rarely</v>
          </cell>
          <cell r="F538">
            <v>1179</v>
          </cell>
          <cell r="H538" t="str">
            <v>Sales</v>
          </cell>
          <cell r="J538">
            <v>16</v>
          </cell>
          <cell r="L538" t="str">
            <v>4Master</v>
          </cell>
          <cell r="P538" t="str">
            <v>1Low</v>
          </cell>
          <cell r="R538" t="str">
            <v>Male</v>
          </cell>
          <cell r="T538">
            <v>84</v>
          </cell>
          <cell r="V538" t="str">
            <v>3High</v>
          </cell>
          <cell r="X538">
            <v>2</v>
          </cell>
          <cell r="Z538" t="str">
            <v>Sales Executive</v>
          </cell>
          <cell r="AB538" t="str">
            <v>1Low</v>
          </cell>
          <cell r="AD538" t="str">
            <v>Single</v>
          </cell>
          <cell r="AF538">
            <v>5405</v>
          </cell>
          <cell r="AI538">
            <v>11924</v>
          </cell>
          <cell r="AK538">
            <v>8</v>
          </cell>
          <cell r="AM538" t="str">
            <v>No</v>
          </cell>
          <cell r="AO538">
            <v>14</v>
          </cell>
          <cell r="AQ538" t="str">
            <v>3Excellent</v>
          </cell>
          <cell r="AS538" t="str">
            <v>4Very High</v>
          </cell>
          <cell r="AU538">
            <v>1</v>
          </cell>
          <cell r="AW538" t="str">
            <v>3Better</v>
          </cell>
          <cell r="AY538" t="str">
            <v>No</v>
          </cell>
        </row>
        <row r="539">
          <cell r="B539">
            <v>27</v>
          </cell>
          <cell r="D539" t="str">
            <v>Travel_Frequently</v>
          </cell>
          <cell r="F539">
            <v>294</v>
          </cell>
          <cell r="H539" t="str">
            <v>Research &amp; Development</v>
          </cell>
          <cell r="J539">
            <v>10</v>
          </cell>
          <cell r="L539" t="str">
            <v>2College</v>
          </cell>
          <cell r="N539" t="str">
            <v>Life Sciences</v>
          </cell>
          <cell r="P539" t="str">
            <v>4Ver High</v>
          </cell>
          <cell r="R539" t="str">
            <v>Male</v>
          </cell>
          <cell r="T539">
            <v>32</v>
          </cell>
          <cell r="V539" t="str">
            <v>3High</v>
          </cell>
          <cell r="X539">
            <v>3</v>
          </cell>
          <cell r="Z539" t="str">
            <v>Manufacturing Director</v>
          </cell>
          <cell r="AB539" t="str">
            <v>1Low</v>
          </cell>
          <cell r="AD539" t="str">
            <v>Divorced</v>
          </cell>
          <cell r="AF539">
            <v>8793</v>
          </cell>
          <cell r="AI539">
            <v>4809</v>
          </cell>
          <cell r="AK539">
            <v>1</v>
          </cell>
          <cell r="AM539" t="str">
            <v>No</v>
          </cell>
          <cell r="AO539">
            <v>21</v>
          </cell>
          <cell r="AQ539" t="str">
            <v>4Outstanding</v>
          </cell>
          <cell r="AS539" t="str">
            <v>3High</v>
          </cell>
          <cell r="AU539">
            <v>4</v>
          </cell>
          <cell r="AW539" t="str">
            <v>2Good</v>
          </cell>
          <cell r="AY539" t="str">
            <v>No</v>
          </cell>
        </row>
        <row r="540">
          <cell r="B540">
            <v>41</v>
          </cell>
          <cell r="D540" t="str">
            <v>Travel_Rarely</v>
          </cell>
          <cell r="F540">
            <v>314</v>
          </cell>
          <cell r="H540" t="str">
            <v>Human Resources</v>
          </cell>
          <cell r="J540">
            <v>1</v>
          </cell>
          <cell r="L540" t="str">
            <v>3Bachelor</v>
          </cell>
          <cell r="N540" t="str">
            <v>Human Resources</v>
          </cell>
          <cell r="P540" t="str">
            <v>4Ver High</v>
          </cell>
          <cell r="R540" t="str">
            <v>Male</v>
          </cell>
          <cell r="T540">
            <v>59</v>
          </cell>
          <cell r="V540" t="str">
            <v>2Medium</v>
          </cell>
          <cell r="X540">
            <v>5</v>
          </cell>
          <cell r="Z540" t="str">
            <v>Manager</v>
          </cell>
          <cell r="AB540" t="str">
            <v>3High</v>
          </cell>
          <cell r="AD540" t="str">
            <v>Married</v>
          </cell>
          <cell r="AF540">
            <v>19189</v>
          </cell>
          <cell r="AI540">
            <v>19562</v>
          </cell>
          <cell r="AK540">
            <v>1</v>
          </cell>
          <cell r="AM540" t="str">
            <v>No</v>
          </cell>
          <cell r="AO540">
            <v>12</v>
          </cell>
          <cell r="AQ540" t="str">
            <v>3Excellent</v>
          </cell>
          <cell r="AS540" t="str">
            <v>2Medium</v>
          </cell>
          <cell r="AU540">
            <v>3</v>
          </cell>
          <cell r="AW540" t="str">
            <v>3Better</v>
          </cell>
          <cell r="AY540" t="str">
            <v>No</v>
          </cell>
        </row>
        <row r="541">
          <cell r="B541">
            <v>50</v>
          </cell>
          <cell r="D541" t="str">
            <v>Travel_Rarely</v>
          </cell>
          <cell r="F541">
            <v>316</v>
          </cell>
          <cell r="H541" t="str">
            <v>Sales</v>
          </cell>
          <cell r="J541">
            <v>8</v>
          </cell>
          <cell r="L541" t="str">
            <v>4Master</v>
          </cell>
          <cell r="N541" t="str">
            <v>Marketing</v>
          </cell>
          <cell r="P541" t="str">
            <v>4Ver High</v>
          </cell>
          <cell r="R541" t="str">
            <v>Male</v>
          </cell>
          <cell r="T541">
            <v>54</v>
          </cell>
          <cell r="V541" t="str">
            <v>3High</v>
          </cell>
          <cell r="X541">
            <v>1</v>
          </cell>
          <cell r="Z541" t="str">
            <v>Sales Representative</v>
          </cell>
          <cell r="AB541" t="str">
            <v>2Medium</v>
          </cell>
          <cell r="AD541" t="str">
            <v>Married</v>
          </cell>
          <cell r="AF541">
            <v>3875</v>
          </cell>
          <cell r="AI541">
            <v>9983</v>
          </cell>
          <cell r="AK541">
            <v>7</v>
          </cell>
          <cell r="AM541" t="str">
            <v>No</v>
          </cell>
          <cell r="AO541">
            <v>15</v>
          </cell>
          <cell r="AQ541" t="str">
            <v>3Excellent</v>
          </cell>
          <cell r="AU541">
            <v>2</v>
          </cell>
          <cell r="AW541" t="str">
            <v>3Better</v>
          </cell>
          <cell r="AY541" t="str">
            <v>No</v>
          </cell>
        </row>
        <row r="542">
          <cell r="B542">
            <v>28</v>
          </cell>
          <cell r="D542" t="str">
            <v>Travel_Rarely</v>
          </cell>
          <cell r="F542">
            <v>654</v>
          </cell>
          <cell r="H542" t="str">
            <v>Research &amp; Development</v>
          </cell>
          <cell r="J542">
            <v>1</v>
          </cell>
          <cell r="L542" t="str">
            <v>2College</v>
          </cell>
          <cell r="N542" t="str">
            <v>Life Sciences</v>
          </cell>
          <cell r="P542" t="str">
            <v>1Low</v>
          </cell>
          <cell r="R542" t="str">
            <v>Female</v>
          </cell>
          <cell r="T542">
            <v>67</v>
          </cell>
          <cell r="V542" t="str">
            <v>1Low</v>
          </cell>
          <cell r="X542">
            <v>1</v>
          </cell>
          <cell r="Z542" t="str">
            <v>Research Scientist</v>
          </cell>
          <cell r="AB542" t="str">
            <v>2Medium</v>
          </cell>
          <cell r="AF542">
            <v>2216</v>
          </cell>
          <cell r="AI542">
            <v>3872</v>
          </cell>
          <cell r="AK542">
            <v>7</v>
          </cell>
          <cell r="AM542" t="str">
            <v>Yes</v>
          </cell>
          <cell r="AO542">
            <v>13</v>
          </cell>
          <cell r="AQ542" t="str">
            <v>3Excellent</v>
          </cell>
          <cell r="AS542" t="str">
            <v>4Very High</v>
          </cell>
          <cell r="AU542">
            <v>4</v>
          </cell>
          <cell r="AW542" t="str">
            <v>3Better</v>
          </cell>
          <cell r="AY542" t="str">
            <v>Yes</v>
          </cell>
        </row>
        <row r="543">
          <cell r="B543">
            <v>36</v>
          </cell>
          <cell r="D543" t="str">
            <v>Non-Travel</v>
          </cell>
          <cell r="F543">
            <v>427</v>
          </cell>
          <cell r="H543" t="str">
            <v>Research &amp; Development</v>
          </cell>
          <cell r="J543">
            <v>8</v>
          </cell>
          <cell r="N543" t="str">
            <v>Life Sciences</v>
          </cell>
          <cell r="P543" t="str">
            <v>1Low</v>
          </cell>
          <cell r="R543" t="str">
            <v>Female</v>
          </cell>
          <cell r="T543">
            <v>63</v>
          </cell>
          <cell r="V543" t="str">
            <v>4Very High</v>
          </cell>
          <cell r="X543">
            <v>3</v>
          </cell>
          <cell r="Z543" t="str">
            <v>Research Director</v>
          </cell>
          <cell r="AB543" t="str">
            <v>1Low</v>
          </cell>
          <cell r="AD543" t="str">
            <v>Married</v>
          </cell>
          <cell r="AF543">
            <v>11713</v>
          </cell>
          <cell r="AI543">
            <v>20335</v>
          </cell>
          <cell r="AK543">
            <v>9</v>
          </cell>
          <cell r="AM543" t="str">
            <v>No</v>
          </cell>
          <cell r="AO543">
            <v>14</v>
          </cell>
          <cell r="AQ543" t="str">
            <v>3Excellent</v>
          </cell>
          <cell r="AS543" t="str">
            <v>1Low</v>
          </cell>
          <cell r="AU543">
            <v>2</v>
          </cell>
          <cell r="AW543" t="str">
            <v>3Better</v>
          </cell>
          <cell r="AY543" t="str">
            <v>No</v>
          </cell>
        </row>
        <row r="544">
          <cell r="B544">
            <v>38</v>
          </cell>
          <cell r="D544" t="str">
            <v>Travel_Rarely</v>
          </cell>
          <cell r="F544">
            <v>168</v>
          </cell>
          <cell r="H544" t="str">
            <v>Research &amp; Development</v>
          </cell>
          <cell r="J544">
            <v>1</v>
          </cell>
          <cell r="L544" t="str">
            <v>3Bachelor</v>
          </cell>
          <cell r="N544" t="str">
            <v>Life Sciences</v>
          </cell>
          <cell r="P544" t="str">
            <v>3High</v>
          </cell>
          <cell r="R544" t="str">
            <v>Female</v>
          </cell>
          <cell r="T544">
            <v>81</v>
          </cell>
          <cell r="V544" t="str">
            <v>3High</v>
          </cell>
          <cell r="X544">
            <v>3</v>
          </cell>
          <cell r="Z544" t="str">
            <v>Manufacturing Director</v>
          </cell>
          <cell r="AB544" t="str">
            <v>3High</v>
          </cell>
          <cell r="AD544" t="str">
            <v>Single</v>
          </cell>
          <cell r="AF544">
            <v>7861</v>
          </cell>
          <cell r="AI544">
            <v>15397</v>
          </cell>
          <cell r="AK544">
            <v>4</v>
          </cell>
          <cell r="AM544" t="str">
            <v>Yes</v>
          </cell>
          <cell r="AO544">
            <v>14</v>
          </cell>
          <cell r="AQ544" t="str">
            <v>3Excellent</v>
          </cell>
          <cell r="AS544" t="str">
            <v>4Very High</v>
          </cell>
          <cell r="AU544">
            <v>4</v>
          </cell>
          <cell r="AW544" t="str">
            <v>4Best</v>
          </cell>
          <cell r="AY544" t="str">
            <v>No</v>
          </cell>
        </row>
        <row r="545">
          <cell r="B545">
            <v>44</v>
          </cell>
          <cell r="D545" t="str">
            <v>Non-Travel</v>
          </cell>
          <cell r="F545">
            <v>381</v>
          </cell>
          <cell r="H545" t="str">
            <v>Research &amp; Development</v>
          </cell>
          <cell r="J545">
            <v>24</v>
          </cell>
          <cell r="L545" t="str">
            <v>3Bachelor</v>
          </cell>
          <cell r="N545" t="str">
            <v>Medical</v>
          </cell>
          <cell r="P545" t="str">
            <v>1Low</v>
          </cell>
          <cell r="R545" t="str">
            <v>Male</v>
          </cell>
          <cell r="T545">
            <v>49</v>
          </cell>
          <cell r="V545" t="str">
            <v>1Low</v>
          </cell>
          <cell r="X545">
            <v>1</v>
          </cell>
          <cell r="Z545" t="str">
            <v>Laboratory Technician</v>
          </cell>
          <cell r="AB545" t="str">
            <v>3High</v>
          </cell>
          <cell r="AD545" t="str">
            <v>Single</v>
          </cell>
          <cell r="AF545">
            <v>3708</v>
          </cell>
          <cell r="AI545">
            <v>2104</v>
          </cell>
          <cell r="AK545">
            <v>2</v>
          </cell>
          <cell r="AM545" t="str">
            <v>No</v>
          </cell>
          <cell r="AO545">
            <v>14</v>
          </cell>
          <cell r="AQ545" t="str">
            <v>3Excellent</v>
          </cell>
          <cell r="AS545" t="str">
            <v>3High</v>
          </cell>
          <cell r="AU545">
            <v>5</v>
          </cell>
          <cell r="AW545" t="str">
            <v>3Better</v>
          </cell>
          <cell r="AY545" t="str">
            <v>No</v>
          </cell>
        </row>
        <row r="546">
          <cell r="B546">
            <v>47</v>
          </cell>
          <cell r="D546" t="str">
            <v>Travel_Frequently</v>
          </cell>
          <cell r="F546">
            <v>217</v>
          </cell>
          <cell r="H546" t="str">
            <v>Sales</v>
          </cell>
          <cell r="J546">
            <v>3</v>
          </cell>
          <cell r="L546" t="str">
            <v>3Bachelor</v>
          </cell>
          <cell r="N546" t="str">
            <v>Medical</v>
          </cell>
          <cell r="P546" t="str">
            <v>4Ver High</v>
          </cell>
          <cell r="R546" t="str">
            <v>Female</v>
          </cell>
          <cell r="T546">
            <v>49</v>
          </cell>
          <cell r="V546" t="str">
            <v>3High</v>
          </cell>
          <cell r="X546">
            <v>4</v>
          </cell>
          <cell r="Z546" t="str">
            <v>Sales Executive</v>
          </cell>
          <cell r="AB546" t="str">
            <v>3High</v>
          </cell>
          <cell r="AD546" t="str">
            <v>Divorced</v>
          </cell>
          <cell r="AF546">
            <v>13770</v>
          </cell>
          <cell r="AI546">
            <v>10225</v>
          </cell>
          <cell r="AK546">
            <v>9</v>
          </cell>
          <cell r="AM546" t="str">
            <v>Yes</v>
          </cell>
          <cell r="AO546">
            <v>12</v>
          </cell>
          <cell r="AQ546" t="str">
            <v>3Excellent</v>
          </cell>
          <cell r="AS546" t="str">
            <v>4Very High</v>
          </cell>
          <cell r="AU546">
            <v>2</v>
          </cell>
          <cell r="AW546" t="str">
            <v>2Good</v>
          </cell>
          <cell r="AY546" t="str">
            <v>No</v>
          </cell>
        </row>
        <row r="547">
          <cell r="B547">
            <v>30</v>
          </cell>
          <cell r="D547" t="str">
            <v>Travel_Rarely</v>
          </cell>
          <cell r="F547">
            <v>501</v>
          </cell>
          <cell r="H547" t="str">
            <v>Sales</v>
          </cell>
          <cell r="J547">
            <v>27</v>
          </cell>
          <cell r="L547" t="str">
            <v>5Doctor</v>
          </cell>
          <cell r="N547" t="str">
            <v>Marketing</v>
          </cell>
          <cell r="P547" t="str">
            <v>3High</v>
          </cell>
          <cell r="R547" t="str">
            <v>Male</v>
          </cell>
          <cell r="T547">
            <v>99</v>
          </cell>
          <cell r="V547" t="str">
            <v>3High</v>
          </cell>
          <cell r="X547">
            <v>2</v>
          </cell>
          <cell r="Z547" t="str">
            <v>Sales Executive</v>
          </cell>
          <cell r="AB547" t="str">
            <v>4Very High</v>
          </cell>
          <cell r="AD547" t="str">
            <v>Divorced</v>
          </cell>
          <cell r="AF547">
            <v>5304</v>
          </cell>
          <cell r="AI547">
            <v>25275</v>
          </cell>
          <cell r="AK547">
            <v>7</v>
          </cell>
          <cell r="AM547" t="str">
            <v>No</v>
          </cell>
          <cell r="AO547">
            <v>23</v>
          </cell>
          <cell r="AQ547" t="str">
            <v>4Outstanding</v>
          </cell>
          <cell r="AS547" t="str">
            <v>4Very High</v>
          </cell>
          <cell r="AU547">
            <v>2</v>
          </cell>
          <cell r="AW547" t="str">
            <v>2Good</v>
          </cell>
          <cell r="AY547" t="str">
            <v>No</v>
          </cell>
        </row>
        <row r="548">
          <cell r="B548">
            <v>29</v>
          </cell>
          <cell r="D548" t="str">
            <v>Travel_Rarely</v>
          </cell>
          <cell r="F548">
            <v>1396</v>
          </cell>
          <cell r="H548" t="str">
            <v>Sales</v>
          </cell>
          <cell r="J548">
            <v>10</v>
          </cell>
          <cell r="L548" t="str">
            <v>3Bachelor</v>
          </cell>
          <cell r="N548" t="str">
            <v>Life Sciences</v>
          </cell>
          <cell r="P548" t="str">
            <v>3High</v>
          </cell>
          <cell r="R548" t="str">
            <v>Male</v>
          </cell>
          <cell r="T548">
            <v>99</v>
          </cell>
          <cell r="V548" t="str">
            <v>3High</v>
          </cell>
          <cell r="X548">
            <v>1</v>
          </cell>
          <cell r="Z548" t="str">
            <v>Sales Representative</v>
          </cell>
          <cell r="AB548" t="str">
            <v>3High</v>
          </cell>
          <cell r="AD548" t="str">
            <v>Single</v>
          </cell>
          <cell r="AF548">
            <v>2642</v>
          </cell>
          <cell r="AI548">
            <v>2755</v>
          </cell>
          <cell r="AK548">
            <v>1</v>
          </cell>
          <cell r="AM548" t="str">
            <v>No</v>
          </cell>
          <cell r="AO548">
            <v>11</v>
          </cell>
          <cell r="AQ548" t="str">
            <v>3Excellent</v>
          </cell>
          <cell r="AS548" t="str">
            <v>3High</v>
          </cell>
          <cell r="AU548">
            <v>6</v>
          </cell>
          <cell r="AW548" t="str">
            <v>3Better</v>
          </cell>
          <cell r="AY548" t="str">
            <v>No</v>
          </cell>
        </row>
        <row r="549">
          <cell r="B549">
            <v>42</v>
          </cell>
          <cell r="D549" t="str">
            <v>Travel_Frequently</v>
          </cell>
          <cell r="F549">
            <v>933</v>
          </cell>
          <cell r="H549" t="str">
            <v>Research &amp; Development</v>
          </cell>
          <cell r="J549">
            <v>19</v>
          </cell>
          <cell r="L549" t="str">
            <v>3Bachelor</v>
          </cell>
          <cell r="N549" t="str">
            <v>Medical</v>
          </cell>
          <cell r="P549" t="str">
            <v>3High</v>
          </cell>
          <cell r="R549" t="str">
            <v>Male</v>
          </cell>
          <cell r="T549">
            <v>57</v>
          </cell>
          <cell r="V549" t="str">
            <v>4Very High</v>
          </cell>
          <cell r="X549">
            <v>1</v>
          </cell>
          <cell r="Z549" t="str">
            <v>Research Scientist</v>
          </cell>
          <cell r="AB549" t="str">
            <v>3High</v>
          </cell>
          <cell r="AD549" t="str">
            <v>Divorced</v>
          </cell>
          <cell r="AF549">
            <v>2759</v>
          </cell>
          <cell r="AI549">
            <v>20366</v>
          </cell>
          <cell r="AK549">
            <v>6</v>
          </cell>
          <cell r="AM549" t="str">
            <v>Yes</v>
          </cell>
          <cell r="AO549">
            <v>12</v>
          </cell>
          <cell r="AQ549" t="str">
            <v>3Excellent</v>
          </cell>
          <cell r="AS549" t="str">
            <v>4Very High</v>
          </cell>
          <cell r="AU549">
            <v>2</v>
          </cell>
          <cell r="AW549" t="str">
            <v>3Better</v>
          </cell>
          <cell r="AY549" t="str">
            <v>Yes</v>
          </cell>
        </row>
        <row r="550">
          <cell r="B550">
            <v>43</v>
          </cell>
          <cell r="D550" t="str">
            <v>Travel_Frequently</v>
          </cell>
          <cell r="H550" t="str">
            <v>Sales</v>
          </cell>
          <cell r="J550">
            <v>15</v>
          </cell>
          <cell r="L550" t="str">
            <v>3Bachelor</v>
          </cell>
          <cell r="N550" t="str">
            <v>Life Sciences</v>
          </cell>
          <cell r="P550" t="str">
            <v>4Ver High</v>
          </cell>
          <cell r="R550" t="str">
            <v>Male</v>
          </cell>
          <cell r="T550">
            <v>47</v>
          </cell>
          <cell r="V550" t="str">
            <v>2Medium</v>
          </cell>
          <cell r="X550">
            <v>2</v>
          </cell>
          <cell r="Z550" t="str">
            <v>Sales Executive</v>
          </cell>
          <cell r="AB550" t="str">
            <v>4Very High</v>
          </cell>
          <cell r="AD550" t="str">
            <v>Married</v>
          </cell>
          <cell r="AF550">
            <v>6804</v>
          </cell>
          <cell r="AI550">
            <v>23683</v>
          </cell>
          <cell r="AK550">
            <v>3</v>
          </cell>
          <cell r="AM550" t="str">
            <v>No</v>
          </cell>
          <cell r="AO550">
            <v>18</v>
          </cell>
          <cell r="AS550" t="str">
            <v>3High</v>
          </cell>
          <cell r="AU550">
            <v>5</v>
          </cell>
          <cell r="AW550" t="str">
            <v>3Better</v>
          </cell>
          <cell r="AY550" t="str">
            <v>No</v>
          </cell>
        </row>
        <row r="551">
          <cell r="B551">
            <v>34</v>
          </cell>
          <cell r="D551" t="str">
            <v>Travel_Rarely</v>
          </cell>
          <cell r="F551">
            <v>970</v>
          </cell>
          <cell r="H551" t="str">
            <v>Research &amp; Development</v>
          </cell>
          <cell r="J551">
            <v>8</v>
          </cell>
          <cell r="L551" t="str">
            <v>2College</v>
          </cell>
          <cell r="N551" t="str">
            <v>Medical</v>
          </cell>
          <cell r="P551" t="str">
            <v>2Medium</v>
          </cell>
          <cell r="R551" t="str">
            <v>Female</v>
          </cell>
          <cell r="T551">
            <v>96</v>
          </cell>
          <cell r="V551" t="str">
            <v>3High</v>
          </cell>
          <cell r="X551">
            <v>2</v>
          </cell>
          <cell r="Z551" t="str">
            <v>Healthcare Representative</v>
          </cell>
          <cell r="AB551" t="str">
            <v>3High</v>
          </cell>
          <cell r="AD551" t="str">
            <v>Single</v>
          </cell>
          <cell r="AF551">
            <v>6142</v>
          </cell>
          <cell r="AI551">
            <v>7360</v>
          </cell>
          <cell r="AK551">
            <v>3</v>
          </cell>
          <cell r="AM551" t="str">
            <v>No</v>
          </cell>
          <cell r="AO551">
            <v>11</v>
          </cell>
          <cell r="AQ551" t="str">
            <v>3Excellent</v>
          </cell>
          <cell r="AS551" t="str">
            <v>4Very High</v>
          </cell>
          <cell r="AU551">
            <v>2</v>
          </cell>
          <cell r="AW551" t="str">
            <v>3Better</v>
          </cell>
          <cell r="AY551" t="str">
            <v>No</v>
          </cell>
        </row>
        <row r="552">
          <cell r="B552">
            <v>23</v>
          </cell>
          <cell r="D552" t="str">
            <v>Travel_Rarely</v>
          </cell>
          <cell r="F552">
            <v>650</v>
          </cell>
          <cell r="H552" t="str">
            <v>Research &amp; Development</v>
          </cell>
          <cell r="J552">
            <v>9</v>
          </cell>
          <cell r="L552" t="str">
            <v>1Below College</v>
          </cell>
          <cell r="N552" t="str">
            <v>Medical</v>
          </cell>
          <cell r="P552" t="str">
            <v>2Medium</v>
          </cell>
          <cell r="R552" t="str">
            <v>Male</v>
          </cell>
          <cell r="T552">
            <v>37</v>
          </cell>
          <cell r="V552" t="str">
            <v>3High</v>
          </cell>
          <cell r="X552">
            <v>1</v>
          </cell>
          <cell r="Z552" t="str">
            <v>Laboratory Technician</v>
          </cell>
          <cell r="AB552" t="str">
            <v>1Low</v>
          </cell>
          <cell r="AD552" t="str">
            <v>Married</v>
          </cell>
          <cell r="AF552">
            <v>2500</v>
          </cell>
          <cell r="AI552">
            <v>4344</v>
          </cell>
          <cell r="AK552">
            <v>1</v>
          </cell>
          <cell r="AM552" t="str">
            <v>No</v>
          </cell>
          <cell r="AO552">
            <v>14</v>
          </cell>
          <cell r="AQ552" t="str">
            <v>3Excellent</v>
          </cell>
          <cell r="AS552" t="str">
            <v>4Very High</v>
          </cell>
          <cell r="AU552">
            <v>2</v>
          </cell>
          <cell r="AW552" t="str">
            <v>4Best</v>
          </cell>
          <cell r="AY552" t="str">
            <v>No</v>
          </cell>
        </row>
        <row r="553">
          <cell r="B553">
            <v>39</v>
          </cell>
          <cell r="D553" t="str">
            <v>Travel_Rarely</v>
          </cell>
          <cell r="F553">
            <v>141</v>
          </cell>
          <cell r="H553" t="str">
            <v>Human Resources</v>
          </cell>
          <cell r="J553">
            <v>3</v>
          </cell>
          <cell r="L553" t="str">
            <v>3Bachelor</v>
          </cell>
          <cell r="N553" t="str">
            <v>Human Resources</v>
          </cell>
          <cell r="P553" t="str">
            <v>3High</v>
          </cell>
          <cell r="R553" t="str">
            <v>Female</v>
          </cell>
          <cell r="T553">
            <v>44</v>
          </cell>
          <cell r="V553" t="str">
            <v>4Very High</v>
          </cell>
          <cell r="X553">
            <v>2</v>
          </cell>
          <cell r="Z553" t="str">
            <v>Human Resources</v>
          </cell>
          <cell r="AB553" t="str">
            <v>2Medium</v>
          </cell>
          <cell r="AD553" t="str">
            <v>Married</v>
          </cell>
          <cell r="AF553">
            <v>6389</v>
          </cell>
          <cell r="AI553">
            <v>18767</v>
          </cell>
          <cell r="AK553">
            <v>9</v>
          </cell>
          <cell r="AM553" t="str">
            <v>No</v>
          </cell>
          <cell r="AO553">
            <v>15</v>
          </cell>
          <cell r="AQ553" t="str">
            <v>3Excellent</v>
          </cell>
          <cell r="AS553" t="str">
            <v>3High</v>
          </cell>
          <cell r="AU553">
            <v>3</v>
          </cell>
          <cell r="AW553" t="str">
            <v>1Bad</v>
          </cell>
          <cell r="AY553" t="str">
            <v>No</v>
          </cell>
        </row>
        <row r="554">
          <cell r="B554">
            <v>56</v>
          </cell>
          <cell r="D554" t="str">
            <v>Travel_Rarely</v>
          </cell>
          <cell r="F554">
            <v>832</v>
          </cell>
          <cell r="H554" t="str">
            <v>Research &amp; Development</v>
          </cell>
          <cell r="J554">
            <v>9</v>
          </cell>
          <cell r="L554" t="str">
            <v>3Bachelor</v>
          </cell>
          <cell r="N554" t="str">
            <v>Medical</v>
          </cell>
          <cell r="P554" t="str">
            <v>3High</v>
          </cell>
          <cell r="R554" t="str">
            <v>Male</v>
          </cell>
          <cell r="T554">
            <v>81</v>
          </cell>
          <cell r="V554" t="str">
            <v>3High</v>
          </cell>
          <cell r="X554">
            <v>4</v>
          </cell>
          <cell r="Z554" t="str">
            <v>Healthcare Representative</v>
          </cell>
          <cell r="AB554" t="str">
            <v>4Very High</v>
          </cell>
          <cell r="AD554" t="str">
            <v>Married</v>
          </cell>
          <cell r="AF554">
            <v>11103</v>
          </cell>
          <cell r="AI554">
            <v>20420</v>
          </cell>
          <cell r="AM554" t="str">
            <v>No</v>
          </cell>
          <cell r="AO554">
            <v>11</v>
          </cell>
          <cell r="AQ554" t="str">
            <v>3Excellent</v>
          </cell>
          <cell r="AS554" t="str">
            <v>3High</v>
          </cell>
          <cell r="AU554">
            <v>1</v>
          </cell>
          <cell r="AW554" t="str">
            <v>2Good</v>
          </cell>
          <cell r="AY554" t="str">
            <v>No</v>
          </cell>
        </row>
        <row r="555">
          <cell r="B555">
            <v>40</v>
          </cell>
          <cell r="D555" t="str">
            <v>Travel_Rarely</v>
          </cell>
          <cell r="F555">
            <v>804</v>
          </cell>
          <cell r="H555" t="str">
            <v>Research &amp; Development</v>
          </cell>
          <cell r="J555">
            <v>2</v>
          </cell>
          <cell r="L555" t="str">
            <v>1Below College</v>
          </cell>
          <cell r="N555" t="str">
            <v>Medical</v>
          </cell>
          <cell r="P555" t="str">
            <v>4Ver High</v>
          </cell>
          <cell r="R555" t="str">
            <v>Female</v>
          </cell>
          <cell r="T555">
            <v>86</v>
          </cell>
          <cell r="V555" t="str">
            <v>2Medium</v>
          </cell>
          <cell r="X555">
            <v>1</v>
          </cell>
          <cell r="Z555" t="str">
            <v>Research Scientist</v>
          </cell>
          <cell r="AB555" t="str">
            <v>4Very High</v>
          </cell>
          <cell r="AD555" t="str">
            <v>Single</v>
          </cell>
          <cell r="AF555">
            <v>2342</v>
          </cell>
          <cell r="AI555">
            <v>22929</v>
          </cell>
          <cell r="AK555">
            <v>0</v>
          </cell>
          <cell r="AM555" t="str">
            <v>Yes</v>
          </cell>
          <cell r="AO555">
            <v>20</v>
          </cell>
          <cell r="AQ555" t="str">
            <v>4Outstanding</v>
          </cell>
          <cell r="AS555" t="str">
            <v>4Very High</v>
          </cell>
          <cell r="AU555">
            <v>2</v>
          </cell>
          <cell r="AW555" t="str">
            <v>2Good</v>
          </cell>
          <cell r="AY555" t="str">
            <v>No</v>
          </cell>
        </row>
        <row r="556">
          <cell r="B556">
            <v>27</v>
          </cell>
          <cell r="D556" t="str">
            <v>Travel_Rarely</v>
          </cell>
          <cell r="F556">
            <v>975</v>
          </cell>
          <cell r="H556" t="str">
            <v>Research &amp; Development</v>
          </cell>
          <cell r="J556">
            <v>7</v>
          </cell>
          <cell r="L556" t="str">
            <v>3Bachelor</v>
          </cell>
          <cell r="N556" t="str">
            <v>Medical</v>
          </cell>
          <cell r="P556" t="str">
            <v>4Ver High</v>
          </cell>
          <cell r="R556" t="str">
            <v>Female</v>
          </cell>
          <cell r="T556">
            <v>55</v>
          </cell>
          <cell r="V556" t="str">
            <v>2Medium</v>
          </cell>
          <cell r="X556">
            <v>2</v>
          </cell>
          <cell r="Z556" t="str">
            <v>Healthcare Representative</v>
          </cell>
          <cell r="AB556" t="str">
            <v>1Low</v>
          </cell>
          <cell r="AD556" t="str">
            <v>Single</v>
          </cell>
          <cell r="AF556">
            <v>6811</v>
          </cell>
          <cell r="AI556">
            <v>23398</v>
          </cell>
          <cell r="AK556">
            <v>8</v>
          </cell>
          <cell r="AM556" t="str">
            <v>No</v>
          </cell>
          <cell r="AO556">
            <v>19</v>
          </cell>
          <cell r="AQ556" t="str">
            <v>3Excellent</v>
          </cell>
          <cell r="AS556" t="str">
            <v>1Low</v>
          </cell>
          <cell r="AU556">
            <v>2</v>
          </cell>
          <cell r="AW556" t="str">
            <v>1Bad</v>
          </cell>
          <cell r="AY556" t="str">
            <v>No</v>
          </cell>
        </row>
        <row r="557">
          <cell r="B557">
            <v>29</v>
          </cell>
          <cell r="D557" t="str">
            <v>Travel_Rarely</v>
          </cell>
          <cell r="F557">
            <v>1090</v>
          </cell>
          <cell r="H557" t="str">
            <v>Sales</v>
          </cell>
          <cell r="J557">
            <v>10</v>
          </cell>
          <cell r="L557" t="str">
            <v>3Bachelor</v>
          </cell>
          <cell r="N557" t="str">
            <v>Marketing</v>
          </cell>
          <cell r="P557" t="str">
            <v>4Ver High</v>
          </cell>
          <cell r="R557" t="str">
            <v>Male</v>
          </cell>
          <cell r="T557">
            <v>83</v>
          </cell>
          <cell r="V557" t="str">
            <v>3High</v>
          </cell>
          <cell r="X557">
            <v>1</v>
          </cell>
          <cell r="Z557" t="str">
            <v>Sales Representative</v>
          </cell>
          <cell r="AB557" t="str">
            <v>2Medium</v>
          </cell>
          <cell r="AD557" t="str">
            <v>Divorced</v>
          </cell>
          <cell r="AF557">
            <v>2297</v>
          </cell>
          <cell r="AI557">
            <v>17967</v>
          </cell>
          <cell r="AK557">
            <v>1</v>
          </cell>
          <cell r="AM557" t="str">
            <v>No</v>
          </cell>
          <cell r="AO557">
            <v>14</v>
          </cell>
          <cell r="AQ557" t="str">
            <v>3Excellent</v>
          </cell>
          <cell r="AS557" t="str">
            <v>4Very High</v>
          </cell>
          <cell r="AU557">
            <v>2</v>
          </cell>
          <cell r="AW557" t="str">
            <v>3Better</v>
          </cell>
          <cell r="AY557" t="str">
            <v>No</v>
          </cell>
        </row>
        <row r="558">
          <cell r="B558">
            <v>53</v>
          </cell>
          <cell r="D558" t="str">
            <v>Travel_Rarely</v>
          </cell>
          <cell r="F558">
            <v>346</v>
          </cell>
          <cell r="H558" t="str">
            <v>Research &amp; Development</v>
          </cell>
          <cell r="J558">
            <v>6</v>
          </cell>
          <cell r="L558" t="str">
            <v>3Bachelor</v>
          </cell>
          <cell r="N558" t="str">
            <v>Life Sciences</v>
          </cell>
          <cell r="R558" t="str">
            <v>Male</v>
          </cell>
          <cell r="T558">
            <v>86</v>
          </cell>
          <cell r="V558" t="str">
            <v>3High</v>
          </cell>
          <cell r="X558">
            <v>2</v>
          </cell>
          <cell r="Z558" t="str">
            <v>Laboratory Technician</v>
          </cell>
          <cell r="AB558" t="str">
            <v>4Very High</v>
          </cell>
          <cell r="AD558" t="str">
            <v>Single</v>
          </cell>
          <cell r="AF558">
            <v>2450</v>
          </cell>
          <cell r="AI558">
            <v>10919</v>
          </cell>
          <cell r="AK558">
            <v>2</v>
          </cell>
          <cell r="AM558" t="str">
            <v>No</v>
          </cell>
          <cell r="AO558">
            <v>17</v>
          </cell>
          <cell r="AQ558" t="str">
            <v>3Excellent</v>
          </cell>
          <cell r="AS558" t="str">
            <v>4Very High</v>
          </cell>
          <cell r="AU558">
            <v>4</v>
          </cell>
          <cell r="AW558" t="str">
            <v>3Better</v>
          </cell>
          <cell r="AY558" t="str">
            <v>No</v>
          </cell>
        </row>
        <row r="559">
          <cell r="B559">
            <v>35</v>
          </cell>
          <cell r="D559" t="str">
            <v>Non-Travel</v>
          </cell>
          <cell r="F559">
            <v>1225</v>
          </cell>
          <cell r="H559" t="str">
            <v>Research &amp; Development</v>
          </cell>
          <cell r="J559">
            <v>2</v>
          </cell>
          <cell r="L559" t="str">
            <v>4Master</v>
          </cell>
          <cell r="N559" t="str">
            <v>Life Sciences</v>
          </cell>
          <cell r="P559" t="str">
            <v>4Ver High</v>
          </cell>
          <cell r="R559" t="str">
            <v>Female</v>
          </cell>
          <cell r="T559">
            <v>61</v>
          </cell>
          <cell r="V559" t="str">
            <v>3High</v>
          </cell>
          <cell r="X559">
            <v>2</v>
          </cell>
          <cell r="Z559" t="str">
            <v>Healthcare Representative</v>
          </cell>
          <cell r="AB559" t="str">
            <v>1Low</v>
          </cell>
          <cell r="AD559" t="str">
            <v>Divorced</v>
          </cell>
          <cell r="AF559">
            <v>5093</v>
          </cell>
          <cell r="AI559">
            <v>4761</v>
          </cell>
          <cell r="AK559">
            <v>2</v>
          </cell>
          <cell r="AM559" t="str">
            <v>No</v>
          </cell>
          <cell r="AO559">
            <v>11</v>
          </cell>
          <cell r="AQ559" t="str">
            <v>3Excellent</v>
          </cell>
          <cell r="AS559" t="str">
            <v>1Low</v>
          </cell>
          <cell r="AU559">
            <v>2</v>
          </cell>
          <cell r="AW559" t="str">
            <v>4Best</v>
          </cell>
          <cell r="AY559" t="str">
            <v>No</v>
          </cell>
        </row>
        <row r="560">
          <cell r="B560">
            <v>32</v>
          </cell>
          <cell r="D560" t="str">
            <v>Travel_Frequently</v>
          </cell>
          <cell r="F560">
            <v>430</v>
          </cell>
          <cell r="H560" t="str">
            <v>Research &amp; Development</v>
          </cell>
          <cell r="J560">
            <v>24</v>
          </cell>
          <cell r="L560" t="str">
            <v>4Master</v>
          </cell>
          <cell r="N560" t="str">
            <v>Life Sciences</v>
          </cell>
          <cell r="P560" t="str">
            <v>1Low</v>
          </cell>
          <cell r="R560" t="str">
            <v>Male</v>
          </cell>
          <cell r="T560">
            <v>80</v>
          </cell>
          <cell r="V560" t="str">
            <v>3High</v>
          </cell>
          <cell r="X560">
            <v>2</v>
          </cell>
          <cell r="Z560" t="str">
            <v>Laboratory Technician</v>
          </cell>
          <cell r="AB560" t="str">
            <v>4Very High</v>
          </cell>
          <cell r="AD560" t="str">
            <v>Married</v>
          </cell>
          <cell r="AF560">
            <v>5309</v>
          </cell>
          <cell r="AI560">
            <v>21146</v>
          </cell>
          <cell r="AK560">
            <v>1</v>
          </cell>
          <cell r="AM560" t="str">
            <v>No</v>
          </cell>
          <cell r="AO560">
            <v>15</v>
          </cell>
          <cell r="AQ560" t="str">
            <v>3Excellent</v>
          </cell>
          <cell r="AS560" t="str">
            <v>4Very High</v>
          </cell>
          <cell r="AU560">
            <v>2</v>
          </cell>
          <cell r="AW560" t="str">
            <v>3Better</v>
          </cell>
          <cell r="AY560" t="str">
            <v>No</v>
          </cell>
        </row>
        <row r="561">
          <cell r="B561">
            <v>38</v>
          </cell>
          <cell r="D561" t="str">
            <v>Travel_Rarely</v>
          </cell>
          <cell r="F561">
            <v>268</v>
          </cell>
          <cell r="H561" t="str">
            <v>Research &amp; Development</v>
          </cell>
          <cell r="J561">
            <v>2</v>
          </cell>
          <cell r="L561" t="str">
            <v>5Doctor</v>
          </cell>
          <cell r="N561" t="str">
            <v>Medical</v>
          </cell>
          <cell r="P561" t="str">
            <v>4Ver High</v>
          </cell>
          <cell r="R561" t="str">
            <v>Male</v>
          </cell>
          <cell r="T561">
            <v>92</v>
          </cell>
          <cell r="V561" t="str">
            <v>3High</v>
          </cell>
          <cell r="X561">
            <v>1</v>
          </cell>
          <cell r="Z561" t="str">
            <v>Research Scientist</v>
          </cell>
          <cell r="AB561" t="str">
            <v>3High</v>
          </cell>
          <cell r="AD561" t="str">
            <v>Married</v>
          </cell>
          <cell r="AF561">
            <v>3057</v>
          </cell>
          <cell r="AI561">
            <v>20471</v>
          </cell>
          <cell r="AK561">
            <v>6</v>
          </cell>
          <cell r="AM561" t="str">
            <v>Yes</v>
          </cell>
          <cell r="AO561">
            <v>13</v>
          </cell>
          <cell r="AQ561" t="str">
            <v>3Excellent</v>
          </cell>
          <cell r="AS561" t="str">
            <v>2Medium</v>
          </cell>
          <cell r="AU561">
            <v>0</v>
          </cell>
          <cell r="AW561" t="str">
            <v>1Bad</v>
          </cell>
          <cell r="AY561" t="str">
            <v>No</v>
          </cell>
        </row>
        <row r="562">
          <cell r="B562">
            <v>34</v>
          </cell>
          <cell r="D562" t="str">
            <v>Travel_Rarely</v>
          </cell>
          <cell r="F562">
            <v>167</v>
          </cell>
          <cell r="H562" t="str">
            <v>Research &amp; Development</v>
          </cell>
          <cell r="J562">
            <v>8</v>
          </cell>
          <cell r="L562" t="str">
            <v>5Doctor</v>
          </cell>
          <cell r="N562" t="str">
            <v>Life Sciences</v>
          </cell>
          <cell r="P562" t="str">
            <v>2Medium</v>
          </cell>
          <cell r="R562" t="str">
            <v>Female</v>
          </cell>
          <cell r="T562">
            <v>32</v>
          </cell>
          <cell r="V562" t="str">
            <v>3High</v>
          </cell>
          <cell r="X562">
            <v>2</v>
          </cell>
          <cell r="Z562" t="str">
            <v>Manufacturing Director</v>
          </cell>
          <cell r="AD562" t="str">
            <v>Divorced</v>
          </cell>
          <cell r="AF562">
            <v>5121</v>
          </cell>
          <cell r="AI562">
            <v>4187</v>
          </cell>
          <cell r="AK562">
            <v>3</v>
          </cell>
          <cell r="AM562" t="str">
            <v>No</v>
          </cell>
          <cell r="AO562">
            <v>14</v>
          </cell>
          <cell r="AQ562" t="str">
            <v>3Excellent</v>
          </cell>
          <cell r="AS562" t="str">
            <v>3High</v>
          </cell>
          <cell r="AU562">
            <v>3</v>
          </cell>
          <cell r="AW562" t="str">
            <v>3Better</v>
          </cell>
          <cell r="AY562" t="str">
            <v>No</v>
          </cell>
        </row>
        <row r="563">
          <cell r="B563">
            <v>52</v>
          </cell>
          <cell r="D563" t="str">
            <v>Travel_Rarely</v>
          </cell>
          <cell r="F563">
            <v>621</v>
          </cell>
          <cell r="H563" t="str">
            <v>Sales</v>
          </cell>
          <cell r="J563">
            <v>3</v>
          </cell>
          <cell r="L563" t="str">
            <v>4Master</v>
          </cell>
          <cell r="N563" t="str">
            <v>Marketing</v>
          </cell>
          <cell r="P563" t="str">
            <v>3High</v>
          </cell>
          <cell r="R563" t="str">
            <v>Male</v>
          </cell>
          <cell r="T563">
            <v>31</v>
          </cell>
          <cell r="V563" t="str">
            <v>2Medium</v>
          </cell>
          <cell r="Z563" t="str">
            <v>Manager</v>
          </cell>
          <cell r="AB563" t="str">
            <v>1Low</v>
          </cell>
          <cell r="AD563" t="str">
            <v>Married</v>
          </cell>
          <cell r="AF563">
            <v>16856</v>
          </cell>
          <cell r="AI563">
            <v>10084</v>
          </cell>
          <cell r="AK563">
            <v>1</v>
          </cell>
          <cell r="AM563" t="str">
            <v>No</v>
          </cell>
          <cell r="AO563">
            <v>11</v>
          </cell>
          <cell r="AQ563" t="str">
            <v>3Excellent</v>
          </cell>
          <cell r="AS563" t="str">
            <v>1Low</v>
          </cell>
          <cell r="AU563">
            <v>3</v>
          </cell>
          <cell r="AW563" t="str">
            <v>4Best</v>
          </cell>
          <cell r="AY563" t="str">
            <v>No</v>
          </cell>
        </row>
        <row r="564">
          <cell r="B564">
            <v>33</v>
          </cell>
          <cell r="D564" t="str">
            <v>Travel_Rarely</v>
          </cell>
          <cell r="F564">
            <v>527</v>
          </cell>
          <cell r="H564" t="str">
            <v>Research &amp; Development</v>
          </cell>
          <cell r="J564">
            <v>1</v>
          </cell>
          <cell r="L564" t="str">
            <v>4Master</v>
          </cell>
          <cell r="N564" t="str">
            <v>Other</v>
          </cell>
          <cell r="P564" t="str">
            <v>4Ver High</v>
          </cell>
          <cell r="R564" t="str">
            <v>Male</v>
          </cell>
          <cell r="T564">
            <v>63</v>
          </cell>
          <cell r="V564" t="str">
            <v>3High</v>
          </cell>
          <cell r="X564">
            <v>1</v>
          </cell>
          <cell r="Z564" t="str">
            <v>Research Scientist</v>
          </cell>
          <cell r="AB564" t="str">
            <v>4Very High</v>
          </cell>
          <cell r="AD564" t="str">
            <v>Single</v>
          </cell>
          <cell r="AF564">
            <v>2686</v>
          </cell>
          <cell r="AI564">
            <v>5207</v>
          </cell>
          <cell r="AM564" t="str">
            <v>Yes</v>
          </cell>
          <cell r="AO564">
            <v>13</v>
          </cell>
          <cell r="AQ564" t="str">
            <v>3Excellent</v>
          </cell>
          <cell r="AS564" t="str">
            <v>3High</v>
          </cell>
          <cell r="AU564">
            <v>2</v>
          </cell>
          <cell r="AW564" t="str">
            <v>2Good</v>
          </cell>
          <cell r="AY564" t="str">
            <v>Yes</v>
          </cell>
        </row>
        <row r="565">
          <cell r="B565">
            <v>25</v>
          </cell>
          <cell r="F565">
            <v>883</v>
          </cell>
          <cell r="H565" t="str">
            <v>Sales</v>
          </cell>
          <cell r="J565">
            <v>26</v>
          </cell>
          <cell r="L565" t="str">
            <v>1Below College</v>
          </cell>
          <cell r="N565" t="str">
            <v>Medical</v>
          </cell>
          <cell r="P565" t="str">
            <v>3High</v>
          </cell>
          <cell r="R565" t="str">
            <v>Female</v>
          </cell>
          <cell r="T565">
            <v>32</v>
          </cell>
          <cell r="V565" t="str">
            <v>3High</v>
          </cell>
          <cell r="X565">
            <v>2</v>
          </cell>
          <cell r="Z565" t="str">
            <v>Sales Executive</v>
          </cell>
          <cell r="AB565" t="str">
            <v>4Very High</v>
          </cell>
          <cell r="AD565" t="str">
            <v>Single</v>
          </cell>
          <cell r="AF565">
            <v>6180</v>
          </cell>
          <cell r="AI565">
            <v>22807</v>
          </cell>
          <cell r="AK565">
            <v>1</v>
          </cell>
          <cell r="AM565" t="str">
            <v>No</v>
          </cell>
          <cell r="AO565">
            <v>23</v>
          </cell>
          <cell r="AQ565" t="str">
            <v>4Outstanding</v>
          </cell>
          <cell r="AS565" t="str">
            <v>2Medium</v>
          </cell>
          <cell r="AU565">
            <v>5</v>
          </cell>
          <cell r="AW565" t="str">
            <v>2Good</v>
          </cell>
          <cell r="AY565" t="str">
            <v>No</v>
          </cell>
        </row>
        <row r="566">
          <cell r="B566">
            <v>45</v>
          </cell>
          <cell r="D566" t="str">
            <v>Travel_Rarely</v>
          </cell>
          <cell r="F566">
            <v>954</v>
          </cell>
          <cell r="H566" t="str">
            <v>Sales</v>
          </cell>
          <cell r="J566">
            <v>2</v>
          </cell>
          <cell r="L566" t="str">
            <v>2College</v>
          </cell>
          <cell r="N566" t="str">
            <v>Technical Degree</v>
          </cell>
          <cell r="P566" t="str">
            <v>2Medium</v>
          </cell>
          <cell r="R566" t="str">
            <v>Male</v>
          </cell>
          <cell r="T566">
            <v>46</v>
          </cell>
          <cell r="V566" t="str">
            <v>1Low</v>
          </cell>
          <cell r="X566">
            <v>2</v>
          </cell>
          <cell r="Z566" t="str">
            <v>Sales Representative</v>
          </cell>
          <cell r="AB566" t="str">
            <v>3High</v>
          </cell>
          <cell r="AD566" t="str">
            <v>Single</v>
          </cell>
          <cell r="AF566">
            <v>6632</v>
          </cell>
          <cell r="AI566">
            <v>12388</v>
          </cell>
          <cell r="AK566">
            <v>0</v>
          </cell>
          <cell r="AM566" t="str">
            <v>No</v>
          </cell>
          <cell r="AO566">
            <v>13</v>
          </cell>
          <cell r="AQ566" t="str">
            <v>3Excellent</v>
          </cell>
          <cell r="AS566" t="str">
            <v>1Low</v>
          </cell>
          <cell r="AU566">
            <v>3</v>
          </cell>
          <cell r="AW566" t="str">
            <v>3Better</v>
          </cell>
          <cell r="AY566" t="str">
            <v>No</v>
          </cell>
        </row>
        <row r="567">
          <cell r="B567">
            <v>23</v>
          </cell>
          <cell r="D567" t="str">
            <v>Travel_Rarely</v>
          </cell>
          <cell r="F567">
            <v>310</v>
          </cell>
          <cell r="H567" t="str">
            <v>Research &amp; Development</v>
          </cell>
          <cell r="J567">
            <v>10</v>
          </cell>
          <cell r="L567" t="str">
            <v>1Below College</v>
          </cell>
          <cell r="N567" t="str">
            <v>Medical</v>
          </cell>
          <cell r="P567" t="str">
            <v>1Low</v>
          </cell>
          <cell r="R567" t="str">
            <v>Male</v>
          </cell>
          <cell r="T567">
            <v>79</v>
          </cell>
          <cell r="V567" t="str">
            <v>4Very High</v>
          </cell>
          <cell r="X567">
            <v>1</v>
          </cell>
          <cell r="Z567" t="str">
            <v>Research Scientist</v>
          </cell>
          <cell r="AB567" t="str">
            <v>3High</v>
          </cell>
          <cell r="AD567" t="str">
            <v>Single</v>
          </cell>
          <cell r="AF567">
            <v>3505</v>
          </cell>
          <cell r="AI567">
            <v>19630</v>
          </cell>
          <cell r="AK567">
            <v>1</v>
          </cell>
          <cell r="AM567" t="str">
            <v>No</v>
          </cell>
          <cell r="AO567">
            <v>18</v>
          </cell>
          <cell r="AQ567" t="str">
            <v>3Excellent</v>
          </cell>
          <cell r="AS567" t="str">
            <v>4Very High</v>
          </cell>
          <cell r="AU567">
            <v>3</v>
          </cell>
          <cell r="AW567" t="str">
            <v>3Better</v>
          </cell>
          <cell r="AY567" t="str">
            <v>No</v>
          </cell>
        </row>
        <row r="568">
          <cell r="B568">
            <v>47</v>
          </cell>
          <cell r="D568" t="str">
            <v>Travel_Frequently</v>
          </cell>
          <cell r="F568">
            <v>719</v>
          </cell>
          <cell r="H568" t="str">
            <v>Sales</v>
          </cell>
          <cell r="J568">
            <v>27</v>
          </cell>
          <cell r="L568" t="str">
            <v>2College</v>
          </cell>
          <cell r="N568" t="str">
            <v>Life Sciences</v>
          </cell>
          <cell r="P568" t="str">
            <v>2Medium</v>
          </cell>
          <cell r="R568" t="str">
            <v>Female</v>
          </cell>
          <cell r="T568">
            <v>77</v>
          </cell>
          <cell r="V568" t="str">
            <v>4Very High</v>
          </cell>
          <cell r="X568">
            <v>2</v>
          </cell>
          <cell r="Z568" t="str">
            <v>Sales Executive</v>
          </cell>
          <cell r="AB568" t="str">
            <v>3High</v>
          </cell>
          <cell r="AD568" t="str">
            <v>Single</v>
          </cell>
          <cell r="AF568">
            <v>6397</v>
          </cell>
          <cell r="AI568">
            <v>10339</v>
          </cell>
          <cell r="AK568">
            <v>4</v>
          </cell>
          <cell r="AM568" t="str">
            <v>Yes</v>
          </cell>
          <cell r="AO568">
            <v>12</v>
          </cell>
          <cell r="AQ568" t="str">
            <v>3Excellent</v>
          </cell>
          <cell r="AS568" t="str">
            <v>4Very High</v>
          </cell>
          <cell r="AU568">
            <v>2</v>
          </cell>
          <cell r="AW568" t="str">
            <v>3Better</v>
          </cell>
          <cell r="AY568" t="str">
            <v>Yes</v>
          </cell>
        </row>
        <row r="569">
          <cell r="B569">
            <v>34</v>
          </cell>
          <cell r="D569" t="str">
            <v>Travel_Rarely</v>
          </cell>
          <cell r="F569">
            <v>304</v>
          </cell>
          <cell r="H569" t="str">
            <v>Sales</v>
          </cell>
          <cell r="J569">
            <v>2</v>
          </cell>
          <cell r="L569" t="str">
            <v>3Bachelor</v>
          </cell>
          <cell r="N569" t="str">
            <v>Other</v>
          </cell>
          <cell r="P569" t="str">
            <v>4Ver High</v>
          </cell>
          <cell r="R569" t="str">
            <v>Male</v>
          </cell>
          <cell r="T569">
            <v>60</v>
          </cell>
          <cell r="V569" t="str">
            <v>3High</v>
          </cell>
          <cell r="X569">
            <v>2</v>
          </cell>
          <cell r="Z569" t="str">
            <v>Sales Executive</v>
          </cell>
          <cell r="AB569" t="str">
            <v>4Very High</v>
          </cell>
          <cell r="AD569" t="str">
            <v>Single</v>
          </cell>
          <cell r="AF569">
            <v>6274</v>
          </cell>
          <cell r="AI569">
            <v>18686</v>
          </cell>
          <cell r="AK569">
            <v>1</v>
          </cell>
          <cell r="AM569" t="str">
            <v>No</v>
          </cell>
          <cell r="AO569">
            <v>22</v>
          </cell>
          <cell r="AQ569" t="str">
            <v>4Outstanding</v>
          </cell>
          <cell r="AS569" t="str">
            <v>3High</v>
          </cell>
          <cell r="AU569">
            <v>5</v>
          </cell>
          <cell r="AW569" t="str">
            <v>3Better</v>
          </cell>
          <cell r="AY569" t="str">
            <v>No</v>
          </cell>
        </row>
        <row r="570">
          <cell r="B570">
            <v>55</v>
          </cell>
          <cell r="D570" t="str">
            <v>Travel_Rarely</v>
          </cell>
          <cell r="F570">
            <v>725</v>
          </cell>
          <cell r="H570" t="str">
            <v>Research &amp; Development</v>
          </cell>
          <cell r="J570">
            <v>2</v>
          </cell>
          <cell r="L570" t="str">
            <v>3Bachelor</v>
          </cell>
          <cell r="N570" t="str">
            <v>Medical</v>
          </cell>
          <cell r="P570" t="str">
            <v>4Ver High</v>
          </cell>
          <cell r="R570" t="str">
            <v>Male</v>
          </cell>
          <cell r="T570">
            <v>78</v>
          </cell>
          <cell r="V570" t="str">
            <v>3High</v>
          </cell>
          <cell r="X570">
            <v>5</v>
          </cell>
          <cell r="Z570" t="str">
            <v>Manager</v>
          </cell>
          <cell r="AB570" t="str">
            <v>1Low</v>
          </cell>
          <cell r="AD570" t="str">
            <v>Married</v>
          </cell>
          <cell r="AF570">
            <v>19859</v>
          </cell>
          <cell r="AI570">
            <v>21199</v>
          </cell>
          <cell r="AK570">
            <v>5</v>
          </cell>
          <cell r="AM570" t="str">
            <v>Yes</v>
          </cell>
          <cell r="AO570">
            <v>13</v>
          </cell>
          <cell r="AQ570" t="str">
            <v>3Excellent</v>
          </cell>
          <cell r="AS570" t="str">
            <v>4Very High</v>
          </cell>
          <cell r="AU570">
            <v>2</v>
          </cell>
          <cell r="AW570" t="str">
            <v>3Better</v>
          </cell>
          <cell r="AY570" t="str">
            <v>Yes</v>
          </cell>
        </row>
        <row r="571">
          <cell r="B571">
            <v>36</v>
          </cell>
          <cell r="D571" t="str">
            <v>Non-Travel</v>
          </cell>
          <cell r="F571">
            <v>1434</v>
          </cell>
          <cell r="H571" t="str">
            <v>Sales</v>
          </cell>
          <cell r="J571">
            <v>8</v>
          </cell>
          <cell r="L571" t="str">
            <v>4Master</v>
          </cell>
          <cell r="N571" t="str">
            <v>Life Sciences</v>
          </cell>
          <cell r="P571" t="str">
            <v>1Low</v>
          </cell>
          <cell r="R571" t="str">
            <v>Male</v>
          </cell>
          <cell r="T571">
            <v>76</v>
          </cell>
          <cell r="V571" t="str">
            <v>2Medium</v>
          </cell>
          <cell r="X571">
            <v>3</v>
          </cell>
          <cell r="Z571" t="str">
            <v>Sales Executive</v>
          </cell>
          <cell r="AB571" t="str">
            <v>1Low</v>
          </cell>
          <cell r="AD571" t="str">
            <v>Single</v>
          </cell>
          <cell r="AF571">
            <v>7587</v>
          </cell>
          <cell r="AI571">
            <v>14229</v>
          </cell>
          <cell r="AM571" t="str">
            <v>No</v>
          </cell>
          <cell r="AO571">
            <v>15</v>
          </cell>
          <cell r="AQ571" t="str">
            <v>3Excellent</v>
          </cell>
          <cell r="AS571" t="str">
            <v>2Medium</v>
          </cell>
          <cell r="AU571">
            <v>1</v>
          </cell>
          <cell r="AW571" t="str">
            <v>3Better</v>
          </cell>
          <cell r="AY571" t="str">
            <v>No</v>
          </cell>
        </row>
        <row r="572">
          <cell r="B572">
            <v>52</v>
          </cell>
          <cell r="D572" t="str">
            <v>Non-Travel</v>
          </cell>
          <cell r="F572">
            <v>715</v>
          </cell>
          <cell r="H572" t="str">
            <v>Research &amp; Development</v>
          </cell>
          <cell r="J572">
            <v>19</v>
          </cell>
          <cell r="L572" t="str">
            <v>4Master</v>
          </cell>
          <cell r="N572" t="str">
            <v>Medical</v>
          </cell>
          <cell r="P572" t="str">
            <v>4Ver High</v>
          </cell>
          <cell r="R572" t="str">
            <v>Male</v>
          </cell>
          <cell r="T572">
            <v>41</v>
          </cell>
          <cell r="V572" t="str">
            <v>3High</v>
          </cell>
          <cell r="X572">
            <v>1</v>
          </cell>
          <cell r="Z572" t="str">
            <v>Research Scientist</v>
          </cell>
          <cell r="AB572" t="str">
            <v>4Very High</v>
          </cell>
          <cell r="AD572" t="str">
            <v>Married</v>
          </cell>
          <cell r="AF572">
            <v>4258</v>
          </cell>
          <cell r="AI572">
            <v>26589</v>
          </cell>
          <cell r="AK572">
            <v>0</v>
          </cell>
          <cell r="AM572" t="str">
            <v>No</v>
          </cell>
          <cell r="AO572">
            <v>18</v>
          </cell>
          <cell r="AQ572" t="str">
            <v>3Excellent</v>
          </cell>
          <cell r="AS572" t="str">
            <v>1Low</v>
          </cell>
          <cell r="AU572">
            <v>3</v>
          </cell>
          <cell r="AW572" t="str">
            <v>3Better</v>
          </cell>
          <cell r="AY572" t="str">
            <v>No</v>
          </cell>
        </row>
        <row r="573">
          <cell r="B573">
            <v>26</v>
          </cell>
          <cell r="D573" t="str">
            <v>Travel_Frequently</v>
          </cell>
          <cell r="F573">
            <v>575</v>
          </cell>
          <cell r="H573" t="str">
            <v>Research &amp; Development</v>
          </cell>
          <cell r="J573">
            <v>1</v>
          </cell>
          <cell r="L573" t="str">
            <v>2College</v>
          </cell>
          <cell r="N573" t="str">
            <v>Life Sciences</v>
          </cell>
          <cell r="P573" t="str">
            <v>1Low</v>
          </cell>
          <cell r="R573" t="str">
            <v>Female</v>
          </cell>
          <cell r="T573">
            <v>71</v>
          </cell>
          <cell r="V573" t="str">
            <v>1Low</v>
          </cell>
          <cell r="X573">
            <v>1</v>
          </cell>
          <cell r="Z573" t="str">
            <v>Laboratory Technician</v>
          </cell>
          <cell r="AB573" t="str">
            <v>4Very High</v>
          </cell>
          <cell r="AD573" t="str">
            <v>Divorced</v>
          </cell>
          <cell r="AF573">
            <v>4364</v>
          </cell>
          <cell r="AI573">
            <v>5288</v>
          </cell>
          <cell r="AK573">
            <v>3</v>
          </cell>
          <cell r="AM573" t="str">
            <v>No</v>
          </cell>
          <cell r="AO573">
            <v>14</v>
          </cell>
          <cell r="AQ573" t="str">
            <v>3Excellent</v>
          </cell>
          <cell r="AS573" t="str">
            <v>1Low</v>
          </cell>
          <cell r="AU573">
            <v>2</v>
          </cell>
          <cell r="AW573" t="str">
            <v>3Better</v>
          </cell>
          <cell r="AY573" t="str">
            <v>No</v>
          </cell>
        </row>
        <row r="574">
          <cell r="B574">
            <v>29</v>
          </cell>
          <cell r="D574" t="str">
            <v>Travel_Rarely</v>
          </cell>
          <cell r="F574">
            <v>657</v>
          </cell>
          <cell r="H574" t="str">
            <v>Research &amp; Development</v>
          </cell>
          <cell r="J574">
            <v>27</v>
          </cell>
          <cell r="L574" t="str">
            <v>3Bachelor</v>
          </cell>
          <cell r="N574" t="str">
            <v>Medical</v>
          </cell>
          <cell r="P574" t="str">
            <v>2Medium</v>
          </cell>
          <cell r="R574" t="str">
            <v>Female</v>
          </cell>
          <cell r="T574">
            <v>66</v>
          </cell>
          <cell r="V574" t="str">
            <v>3High</v>
          </cell>
          <cell r="X574">
            <v>2</v>
          </cell>
          <cell r="Z574" t="str">
            <v>Healthcare Representative</v>
          </cell>
          <cell r="AB574" t="str">
            <v>3High</v>
          </cell>
          <cell r="AD574" t="str">
            <v>Married</v>
          </cell>
          <cell r="AF574">
            <v>4335</v>
          </cell>
          <cell r="AI574">
            <v>25549</v>
          </cell>
          <cell r="AK574">
            <v>4</v>
          </cell>
          <cell r="AM574" t="str">
            <v>No</v>
          </cell>
          <cell r="AO574">
            <v>12</v>
          </cell>
          <cell r="AQ574" t="str">
            <v>3Excellent</v>
          </cell>
          <cell r="AS574" t="str">
            <v>1Low</v>
          </cell>
          <cell r="AU574">
            <v>3</v>
          </cell>
          <cell r="AW574" t="str">
            <v>2Good</v>
          </cell>
          <cell r="AY574" t="str">
            <v>No</v>
          </cell>
        </row>
        <row r="575">
          <cell r="B575">
            <v>26</v>
          </cell>
          <cell r="D575" t="str">
            <v>Travel_Rarely</v>
          </cell>
          <cell r="F575">
            <v>1146</v>
          </cell>
          <cell r="H575" t="str">
            <v>Sales</v>
          </cell>
          <cell r="J575">
            <v>8</v>
          </cell>
          <cell r="L575" t="str">
            <v>3Bachelor</v>
          </cell>
          <cell r="N575" t="str">
            <v>Technical Degree</v>
          </cell>
          <cell r="P575" t="str">
            <v>4Ver High</v>
          </cell>
          <cell r="R575" t="str">
            <v>Male</v>
          </cell>
          <cell r="T575">
            <v>38</v>
          </cell>
          <cell r="V575" t="str">
            <v>2Medium</v>
          </cell>
          <cell r="X575">
            <v>2</v>
          </cell>
          <cell r="Z575" t="str">
            <v>Sales Executive</v>
          </cell>
          <cell r="AB575" t="str">
            <v>1Low</v>
          </cell>
          <cell r="AD575" t="str">
            <v>Single</v>
          </cell>
          <cell r="AF575">
            <v>5326</v>
          </cell>
          <cell r="AI575">
            <v>3064</v>
          </cell>
          <cell r="AK575">
            <v>6</v>
          </cell>
          <cell r="AM575" t="str">
            <v>No</v>
          </cell>
          <cell r="AO575">
            <v>17</v>
          </cell>
          <cell r="AQ575" t="str">
            <v>3Excellent</v>
          </cell>
          <cell r="AS575" t="str">
            <v>3High</v>
          </cell>
          <cell r="AU575">
            <v>2</v>
          </cell>
          <cell r="AW575" t="str">
            <v>2Good</v>
          </cell>
          <cell r="AY575" t="str">
            <v>Yes</v>
          </cell>
        </row>
        <row r="576">
          <cell r="B576">
            <v>34</v>
          </cell>
          <cell r="D576" t="str">
            <v>Travel_Rarely</v>
          </cell>
          <cell r="F576">
            <v>182</v>
          </cell>
          <cell r="H576" t="str">
            <v>Research &amp; Development</v>
          </cell>
          <cell r="J576">
            <v>1</v>
          </cell>
          <cell r="L576" t="str">
            <v>4Master</v>
          </cell>
          <cell r="N576" t="str">
            <v>Life Sciences</v>
          </cell>
          <cell r="P576" t="str">
            <v>2Medium</v>
          </cell>
          <cell r="R576" t="str">
            <v>Female</v>
          </cell>
          <cell r="T576">
            <v>72</v>
          </cell>
          <cell r="V576" t="str">
            <v>4Very High</v>
          </cell>
          <cell r="X576">
            <v>1</v>
          </cell>
          <cell r="Z576" t="str">
            <v>Research Scientist</v>
          </cell>
          <cell r="AB576" t="str">
            <v>4Very High</v>
          </cell>
          <cell r="AD576" t="str">
            <v>Single</v>
          </cell>
          <cell r="AF576">
            <v>3280</v>
          </cell>
          <cell r="AI576">
            <v>13551</v>
          </cell>
          <cell r="AK576">
            <v>2</v>
          </cell>
          <cell r="AM576" t="str">
            <v>No</v>
          </cell>
          <cell r="AO576">
            <v>16</v>
          </cell>
          <cell r="AQ576" t="str">
            <v>3Excellent</v>
          </cell>
          <cell r="AS576" t="str">
            <v>3High</v>
          </cell>
          <cell r="AU576">
            <v>2</v>
          </cell>
          <cell r="AW576" t="str">
            <v>3Better</v>
          </cell>
          <cell r="AY576" t="str">
            <v>No</v>
          </cell>
        </row>
        <row r="577">
          <cell r="B577">
            <v>54</v>
          </cell>
          <cell r="D577" t="str">
            <v>Travel_Rarely</v>
          </cell>
          <cell r="F577">
            <v>376</v>
          </cell>
          <cell r="H577" t="str">
            <v>Research &amp; Development</v>
          </cell>
          <cell r="J577">
            <v>19</v>
          </cell>
          <cell r="L577" t="str">
            <v>4Master</v>
          </cell>
          <cell r="N577" t="str">
            <v>Medical</v>
          </cell>
          <cell r="P577" t="str">
            <v>4Ver High</v>
          </cell>
          <cell r="R577" t="str">
            <v>Female</v>
          </cell>
          <cell r="T577">
            <v>95</v>
          </cell>
          <cell r="V577" t="str">
            <v>3High</v>
          </cell>
          <cell r="X577">
            <v>2</v>
          </cell>
          <cell r="Z577" t="str">
            <v>Manufacturing Director</v>
          </cell>
          <cell r="AB577" t="str">
            <v>1Low</v>
          </cell>
          <cell r="AD577" t="str">
            <v>Divorced</v>
          </cell>
          <cell r="AF577">
            <v>5485</v>
          </cell>
          <cell r="AI577">
            <v>22670</v>
          </cell>
          <cell r="AK577">
            <v>9</v>
          </cell>
          <cell r="AM577" t="str">
            <v>Yes</v>
          </cell>
          <cell r="AQ577" t="str">
            <v>3Excellent</v>
          </cell>
          <cell r="AS577" t="str">
            <v>2Medium</v>
          </cell>
          <cell r="AU577">
            <v>4</v>
          </cell>
          <cell r="AW577" t="str">
            <v>3Better</v>
          </cell>
          <cell r="AY577" t="str">
            <v>No</v>
          </cell>
        </row>
        <row r="578">
          <cell r="B578">
            <v>27</v>
          </cell>
          <cell r="D578" t="str">
            <v>Travel_Frequently</v>
          </cell>
          <cell r="F578">
            <v>829</v>
          </cell>
          <cell r="H578" t="str">
            <v>Sales</v>
          </cell>
          <cell r="J578">
            <v>8</v>
          </cell>
          <cell r="L578" t="str">
            <v>1Below College</v>
          </cell>
          <cell r="N578" t="str">
            <v>Marketing</v>
          </cell>
          <cell r="P578" t="str">
            <v>3High</v>
          </cell>
          <cell r="T578">
            <v>84</v>
          </cell>
          <cell r="V578" t="str">
            <v>3High</v>
          </cell>
          <cell r="X578">
            <v>2</v>
          </cell>
          <cell r="Z578" t="str">
            <v>Sales Executive</v>
          </cell>
          <cell r="AB578" t="str">
            <v>4Very High</v>
          </cell>
          <cell r="AD578" t="str">
            <v>Married</v>
          </cell>
          <cell r="AF578">
            <v>4342</v>
          </cell>
          <cell r="AI578">
            <v>24008</v>
          </cell>
          <cell r="AK578">
            <v>0</v>
          </cell>
          <cell r="AM578" t="str">
            <v>No</v>
          </cell>
          <cell r="AO578">
            <v>19</v>
          </cell>
          <cell r="AQ578" t="str">
            <v>3Excellent</v>
          </cell>
          <cell r="AS578" t="str">
            <v>2Medium</v>
          </cell>
          <cell r="AU578">
            <v>3</v>
          </cell>
          <cell r="AW578" t="str">
            <v>3Better</v>
          </cell>
          <cell r="AY578" t="str">
            <v>No</v>
          </cell>
        </row>
        <row r="579">
          <cell r="B579">
            <v>37</v>
          </cell>
          <cell r="D579" t="str">
            <v>Travel_Rarely</v>
          </cell>
          <cell r="F579">
            <v>571</v>
          </cell>
          <cell r="H579" t="str">
            <v>Research &amp; Development</v>
          </cell>
          <cell r="J579">
            <v>10</v>
          </cell>
          <cell r="L579" t="str">
            <v>1Below College</v>
          </cell>
          <cell r="N579" t="str">
            <v>Life Sciences</v>
          </cell>
          <cell r="P579" t="str">
            <v>4Ver High</v>
          </cell>
          <cell r="R579" t="str">
            <v>Female</v>
          </cell>
          <cell r="V579" t="str">
            <v>3High</v>
          </cell>
          <cell r="X579">
            <v>1</v>
          </cell>
          <cell r="Z579" t="str">
            <v>Research Scientist</v>
          </cell>
          <cell r="AB579" t="str">
            <v>1Low</v>
          </cell>
          <cell r="AD579" t="str">
            <v>Divorced</v>
          </cell>
          <cell r="AF579">
            <v>2782</v>
          </cell>
          <cell r="AI579">
            <v>19905</v>
          </cell>
          <cell r="AK579">
            <v>0</v>
          </cell>
          <cell r="AM579" t="str">
            <v>Yes</v>
          </cell>
          <cell r="AO579">
            <v>13</v>
          </cell>
          <cell r="AQ579" t="str">
            <v>3Excellent</v>
          </cell>
          <cell r="AS579" t="str">
            <v>2Medium</v>
          </cell>
          <cell r="AU579">
            <v>3</v>
          </cell>
          <cell r="AW579" t="str">
            <v>2Good</v>
          </cell>
          <cell r="AY579" t="str">
            <v>No</v>
          </cell>
        </row>
        <row r="580">
          <cell r="B580">
            <v>38</v>
          </cell>
          <cell r="D580" t="str">
            <v>Travel_Frequently</v>
          </cell>
          <cell r="F580">
            <v>240</v>
          </cell>
          <cell r="H580" t="str">
            <v>Research &amp; Development</v>
          </cell>
          <cell r="J580">
            <v>2</v>
          </cell>
          <cell r="L580" t="str">
            <v>4Master</v>
          </cell>
          <cell r="N580" t="str">
            <v>Life Sciences</v>
          </cell>
          <cell r="P580" t="str">
            <v>1Low</v>
          </cell>
          <cell r="R580" t="str">
            <v>Female</v>
          </cell>
          <cell r="T580">
            <v>75</v>
          </cell>
          <cell r="V580" t="str">
            <v>4Very High</v>
          </cell>
          <cell r="X580">
            <v>2</v>
          </cell>
          <cell r="Z580" t="str">
            <v>Manufacturing Director</v>
          </cell>
          <cell r="AB580" t="str">
            <v>1Low</v>
          </cell>
          <cell r="AD580" t="str">
            <v>Single</v>
          </cell>
          <cell r="AF580">
            <v>5980</v>
          </cell>
          <cell r="AI580">
            <v>26085</v>
          </cell>
          <cell r="AK580">
            <v>6</v>
          </cell>
          <cell r="AM580" t="str">
            <v>Yes</v>
          </cell>
          <cell r="AO580">
            <v>12</v>
          </cell>
          <cell r="AQ580" t="str">
            <v>3Excellent</v>
          </cell>
          <cell r="AS580" t="str">
            <v>4Very High</v>
          </cell>
          <cell r="AU580">
            <v>2</v>
          </cell>
          <cell r="AW580" t="str">
            <v>3Better</v>
          </cell>
          <cell r="AY580" t="str">
            <v>No</v>
          </cell>
        </row>
        <row r="581">
          <cell r="B581">
            <v>34</v>
          </cell>
          <cell r="D581" t="str">
            <v>Travel_Rarely</v>
          </cell>
          <cell r="F581">
            <v>121</v>
          </cell>
          <cell r="H581" t="str">
            <v>Research &amp; Development</v>
          </cell>
          <cell r="J581">
            <v>2</v>
          </cell>
          <cell r="L581" t="str">
            <v>4Master</v>
          </cell>
          <cell r="N581" t="str">
            <v>Medical</v>
          </cell>
          <cell r="P581" t="str">
            <v>3High</v>
          </cell>
          <cell r="R581" t="str">
            <v>Female</v>
          </cell>
          <cell r="T581">
            <v>86</v>
          </cell>
          <cell r="V581" t="str">
            <v>2Medium</v>
          </cell>
          <cell r="X581">
            <v>1</v>
          </cell>
          <cell r="Z581" t="str">
            <v>Research Scientist</v>
          </cell>
          <cell r="AB581" t="str">
            <v>1Low</v>
          </cell>
          <cell r="AD581" t="str">
            <v>Single</v>
          </cell>
          <cell r="AF581">
            <v>4381</v>
          </cell>
          <cell r="AI581">
            <v>7530</v>
          </cell>
          <cell r="AK581">
            <v>1</v>
          </cell>
          <cell r="AM581" t="str">
            <v>No</v>
          </cell>
          <cell r="AO581">
            <v>11</v>
          </cell>
          <cell r="AQ581" t="str">
            <v>3Excellent</v>
          </cell>
          <cell r="AS581" t="str">
            <v>3High</v>
          </cell>
          <cell r="AW581" t="str">
            <v>3Better</v>
          </cell>
          <cell r="AY581" t="str">
            <v>No</v>
          </cell>
        </row>
        <row r="582">
          <cell r="B582">
            <v>35</v>
          </cell>
          <cell r="D582" t="str">
            <v>Travel_Rarely</v>
          </cell>
          <cell r="F582">
            <v>384</v>
          </cell>
          <cell r="H582" t="str">
            <v>Sales</v>
          </cell>
          <cell r="J582">
            <v>8</v>
          </cell>
          <cell r="L582" t="str">
            <v>4Master</v>
          </cell>
          <cell r="N582" t="str">
            <v>Life Sciences</v>
          </cell>
          <cell r="P582" t="str">
            <v>1Low</v>
          </cell>
          <cell r="R582" t="str">
            <v>Female</v>
          </cell>
          <cell r="T582">
            <v>72</v>
          </cell>
          <cell r="V582" t="str">
            <v>3High</v>
          </cell>
          <cell r="X582">
            <v>1</v>
          </cell>
          <cell r="Z582" t="str">
            <v>Sales Representative</v>
          </cell>
          <cell r="AB582" t="str">
            <v>4Very High</v>
          </cell>
          <cell r="AD582" t="str">
            <v>Married</v>
          </cell>
          <cell r="AF582">
            <v>2572</v>
          </cell>
          <cell r="AI582">
            <v>20317</v>
          </cell>
          <cell r="AK582">
            <v>1</v>
          </cell>
          <cell r="AM582" t="str">
            <v>No</v>
          </cell>
          <cell r="AO582">
            <v>16</v>
          </cell>
          <cell r="AQ582" t="str">
            <v>3Excellent</v>
          </cell>
          <cell r="AS582" t="str">
            <v>2Medium</v>
          </cell>
          <cell r="AU582">
            <v>1</v>
          </cell>
          <cell r="AW582" t="str">
            <v>2Good</v>
          </cell>
          <cell r="AY582" t="str">
            <v>No</v>
          </cell>
        </row>
        <row r="583">
          <cell r="B583">
            <v>30</v>
          </cell>
          <cell r="D583" t="str">
            <v>Travel_Rarely</v>
          </cell>
          <cell r="F583">
            <v>921</v>
          </cell>
          <cell r="H583" t="str">
            <v>Research &amp; Development</v>
          </cell>
          <cell r="J583">
            <v>1</v>
          </cell>
          <cell r="L583" t="str">
            <v>3Bachelor</v>
          </cell>
          <cell r="N583" t="str">
            <v>Life Sciences</v>
          </cell>
          <cell r="P583" t="str">
            <v>4Ver High</v>
          </cell>
          <cell r="R583" t="str">
            <v>Male</v>
          </cell>
          <cell r="T583">
            <v>38</v>
          </cell>
          <cell r="V583" t="str">
            <v>1Low</v>
          </cell>
          <cell r="X583">
            <v>1</v>
          </cell>
          <cell r="Z583" t="str">
            <v>Laboratory Technician</v>
          </cell>
          <cell r="AB583" t="str">
            <v>3High</v>
          </cell>
          <cell r="AD583" t="str">
            <v>Married</v>
          </cell>
          <cell r="AF583">
            <v>3833</v>
          </cell>
          <cell r="AI583">
            <v>24375</v>
          </cell>
          <cell r="AK583">
            <v>3</v>
          </cell>
          <cell r="AM583" t="str">
            <v>No</v>
          </cell>
          <cell r="AO583">
            <v>21</v>
          </cell>
          <cell r="AQ583" t="str">
            <v>4Outstanding</v>
          </cell>
          <cell r="AS583" t="str">
            <v>3High</v>
          </cell>
          <cell r="AU583">
            <v>2</v>
          </cell>
          <cell r="AW583" t="str">
            <v>3Better</v>
          </cell>
          <cell r="AY583" t="str">
            <v>No</v>
          </cell>
        </row>
        <row r="584">
          <cell r="B584">
            <v>40</v>
          </cell>
          <cell r="D584" t="str">
            <v>Travel_Frequently</v>
          </cell>
          <cell r="F584">
            <v>791</v>
          </cell>
          <cell r="H584" t="str">
            <v>Research &amp; Development</v>
          </cell>
          <cell r="J584">
            <v>2</v>
          </cell>
          <cell r="L584" t="str">
            <v>2College</v>
          </cell>
          <cell r="N584" t="str">
            <v>Medical</v>
          </cell>
          <cell r="P584" t="str">
            <v>3High</v>
          </cell>
          <cell r="R584" t="str">
            <v>Female</v>
          </cell>
          <cell r="T584">
            <v>38</v>
          </cell>
          <cell r="V584" t="str">
            <v>4Very High</v>
          </cell>
          <cell r="Z584" t="str">
            <v>Healthcare Representative</v>
          </cell>
          <cell r="AB584" t="str">
            <v>2Medium</v>
          </cell>
          <cell r="AD584" t="str">
            <v>Married</v>
          </cell>
          <cell r="AF584">
            <v>4244</v>
          </cell>
          <cell r="AI584">
            <v>9931</v>
          </cell>
          <cell r="AK584">
            <v>1</v>
          </cell>
          <cell r="AM584" t="str">
            <v>No</v>
          </cell>
          <cell r="AO584">
            <v>24</v>
          </cell>
          <cell r="AQ584" t="str">
            <v>4Outstanding</v>
          </cell>
          <cell r="AS584" t="str">
            <v>4Very High</v>
          </cell>
          <cell r="AU584">
            <v>2</v>
          </cell>
          <cell r="AW584" t="str">
            <v>3Better</v>
          </cell>
          <cell r="AY584" t="str">
            <v>No</v>
          </cell>
        </row>
        <row r="585">
          <cell r="B585">
            <v>34</v>
          </cell>
          <cell r="D585" t="str">
            <v>Travel_Rarely</v>
          </cell>
          <cell r="F585">
            <v>1111</v>
          </cell>
          <cell r="H585" t="str">
            <v>Sales</v>
          </cell>
          <cell r="J585">
            <v>8</v>
          </cell>
          <cell r="L585" t="str">
            <v>2College</v>
          </cell>
          <cell r="N585" t="str">
            <v>Life Sciences</v>
          </cell>
          <cell r="P585" t="str">
            <v>3High</v>
          </cell>
          <cell r="R585" t="str">
            <v>Female</v>
          </cell>
          <cell r="T585">
            <v>93</v>
          </cell>
          <cell r="V585" t="str">
            <v>3High</v>
          </cell>
          <cell r="X585">
            <v>2</v>
          </cell>
          <cell r="Z585" t="str">
            <v>Sales Executive</v>
          </cell>
          <cell r="AB585" t="str">
            <v>1Low</v>
          </cell>
          <cell r="AD585" t="str">
            <v>Married</v>
          </cell>
          <cell r="AF585">
            <v>6500</v>
          </cell>
          <cell r="AI585">
            <v>13305</v>
          </cell>
          <cell r="AK585">
            <v>5</v>
          </cell>
          <cell r="AM585" t="str">
            <v>No</v>
          </cell>
          <cell r="AO585">
            <v>17</v>
          </cell>
          <cell r="AQ585" t="str">
            <v>3Excellent</v>
          </cell>
          <cell r="AS585" t="str">
            <v>2Medium</v>
          </cell>
          <cell r="AU585">
            <v>1</v>
          </cell>
          <cell r="AW585" t="str">
            <v>3Better</v>
          </cell>
          <cell r="AY585" t="str">
            <v>No</v>
          </cell>
        </row>
        <row r="586">
          <cell r="B586">
            <v>42</v>
          </cell>
          <cell r="D586" t="str">
            <v>Travel_Frequently</v>
          </cell>
          <cell r="F586">
            <v>570</v>
          </cell>
          <cell r="H586" t="str">
            <v>Research &amp; Development</v>
          </cell>
          <cell r="J586">
            <v>8</v>
          </cell>
          <cell r="L586" t="str">
            <v>3Bachelor</v>
          </cell>
          <cell r="N586" t="str">
            <v>Life Sciences</v>
          </cell>
          <cell r="P586" t="str">
            <v>2Medium</v>
          </cell>
          <cell r="T586">
            <v>66</v>
          </cell>
          <cell r="V586" t="str">
            <v>3High</v>
          </cell>
          <cell r="X586">
            <v>5</v>
          </cell>
          <cell r="Z586" t="str">
            <v>Manager</v>
          </cell>
          <cell r="AB586" t="str">
            <v>4Very High</v>
          </cell>
          <cell r="AD586" t="str">
            <v>Divorced</v>
          </cell>
          <cell r="AF586">
            <v>18430</v>
          </cell>
          <cell r="AI586">
            <v>16225</v>
          </cell>
          <cell r="AK586">
            <v>1</v>
          </cell>
          <cell r="AM586" t="str">
            <v>No</v>
          </cell>
          <cell r="AO586">
            <v>13</v>
          </cell>
          <cell r="AQ586" t="str">
            <v>3Excellent</v>
          </cell>
          <cell r="AS586" t="str">
            <v>2Medium</v>
          </cell>
          <cell r="AU586">
            <v>4</v>
          </cell>
          <cell r="AW586" t="str">
            <v>2Good</v>
          </cell>
          <cell r="AY586" t="str">
            <v>No</v>
          </cell>
        </row>
        <row r="587">
          <cell r="B587">
            <v>23</v>
          </cell>
          <cell r="D587" t="str">
            <v>Travel_Rarely</v>
          </cell>
          <cell r="F587">
            <v>1243</v>
          </cell>
          <cell r="H587" t="str">
            <v>Research &amp; Development</v>
          </cell>
          <cell r="J587">
            <v>6</v>
          </cell>
          <cell r="L587" t="str">
            <v>3Bachelor</v>
          </cell>
          <cell r="N587" t="str">
            <v>Life Sciences</v>
          </cell>
          <cell r="P587" t="str">
            <v>3High</v>
          </cell>
          <cell r="R587" t="str">
            <v>Male</v>
          </cell>
          <cell r="T587">
            <v>63</v>
          </cell>
          <cell r="V587" t="str">
            <v>4Very High</v>
          </cell>
          <cell r="X587">
            <v>1</v>
          </cell>
          <cell r="Z587" t="str">
            <v>Laboratory Technician</v>
          </cell>
          <cell r="AB587" t="str">
            <v>1Low</v>
          </cell>
          <cell r="AD587" t="str">
            <v>Married</v>
          </cell>
          <cell r="AF587">
            <v>1601</v>
          </cell>
          <cell r="AI587">
            <v>3445</v>
          </cell>
          <cell r="AK587">
            <v>1</v>
          </cell>
          <cell r="AM587" t="str">
            <v>Yes</v>
          </cell>
          <cell r="AO587">
            <v>21</v>
          </cell>
          <cell r="AQ587" t="str">
            <v>4Outstanding</v>
          </cell>
          <cell r="AS587" t="str">
            <v>3High</v>
          </cell>
          <cell r="AU587">
            <v>2</v>
          </cell>
          <cell r="AW587" t="str">
            <v>3Better</v>
          </cell>
          <cell r="AY587" t="str">
            <v>Yes</v>
          </cell>
        </row>
        <row r="588">
          <cell r="B588">
            <v>24</v>
          </cell>
          <cell r="D588" t="str">
            <v>Non-Travel</v>
          </cell>
          <cell r="F588">
            <v>1092</v>
          </cell>
          <cell r="H588" t="str">
            <v>Research &amp; Development</v>
          </cell>
          <cell r="J588">
            <v>9</v>
          </cell>
          <cell r="L588" t="str">
            <v>3Bachelor</v>
          </cell>
          <cell r="N588" t="str">
            <v>Life Sciences</v>
          </cell>
          <cell r="P588" t="str">
            <v>3High</v>
          </cell>
          <cell r="R588" t="str">
            <v>Male</v>
          </cell>
          <cell r="T588">
            <v>60</v>
          </cell>
          <cell r="V588" t="str">
            <v>2Medium</v>
          </cell>
          <cell r="X588">
            <v>1</v>
          </cell>
          <cell r="Z588" t="str">
            <v>Laboratory Technician</v>
          </cell>
          <cell r="AB588" t="str">
            <v>2Medium</v>
          </cell>
          <cell r="AD588" t="str">
            <v>Divorced</v>
          </cell>
          <cell r="AF588">
            <v>2694</v>
          </cell>
          <cell r="AI588">
            <v>26551</v>
          </cell>
          <cell r="AK588">
            <v>1</v>
          </cell>
          <cell r="AM588" t="str">
            <v>No</v>
          </cell>
          <cell r="AO588">
            <v>11</v>
          </cell>
          <cell r="AQ588" t="str">
            <v>3Excellent</v>
          </cell>
          <cell r="AU588">
            <v>4</v>
          </cell>
          <cell r="AW588" t="str">
            <v>3Better</v>
          </cell>
          <cell r="AY588" t="str">
            <v>No</v>
          </cell>
        </row>
        <row r="589">
          <cell r="B589">
            <v>52</v>
          </cell>
          <cell r="D589" t="str">
            <v>Travel_Rarely</v>
          </cell>
          <cell r="F589">
            <v>1325</v>
          </cell>
          <cell r="H589" t="str">
            <v>Research &amp; Development</v>
          </cell>
          <cell r="J589">
            <v>11</v>
          </cell>
          <cell r="L589" t="str">
            <v>4Master</v>
          </cell>
          <cell r="N589" t="str">
            <v>Life Sciences</v>
          </cell>
          <cell r="P589" t="str">
            <v>4Ver High</v>
          </cell>
          <cell r="R589" t="str">
            <v>Female</v>
          </cell>
          <cell r="T589">
            <v>82</v>
          </cell>
          <cell r="V589" t="str">
            <v>3High</v>
          </cell>
          <cell r="X589">
            <v>2</v>
          </cell>
          <cell r="Z589" t="str">
            <v>Laboratory Technician</v>
          </cell>
          <cell r="AB589" t="str">
            <v>3High</v>
          </cell>
          <cell r="AD589" t="str">
            <v>Married</v>
          </cell>
          <cell r="AF589">
            <v>3149</v>
          </cell>
          <cell r="AI589">
            <v>21821</v>
          </cell>
          <cell r="AK589">
            <v>8</v>
          </cell>
          <cell r="AM589" t="str">
            <v>No</v>
          </cell>
          <cell r="AO589">
            <v>20</v>
          </cell>
          <cell r="AQ589" t="str">
            <v>4Outstanding</v>
          </cell>
          <cell r="AS589" t="str">
            <v>2Medium</v>
          </cell>
          <cell r="AU589">
            <v>3</v>
          </cell>
          <cell r="AW589" t="str">
            <v>3Better</v>
          </cell>
          <cell r="AY589" t="str">
            <v>No</v>
          </cell>
        </row>
        <row r="590">
          <cell r="B590">
            <v>50</v>
          </cell>
          <cell r="D590" t="str">
            <v>Travel_Rarely</v>
          </cell>
          <cell r="F590">
            <v>691</v>
          </cell>
          <cell r="H590" t="str">
            <v>Research &amp; Development</v>
          </cell>
          <cell r="J590">
            <v>2</v>
          </cell>
          <cell r="L590" t="str">
            <v>3Bachelor</v>
          </cell>
          <cell r="N590" t="str">
            <v>Medical</v>
          </cell>
          <cell r="P590" t="str">
            <v>3High</v>
          </cell>
          <cell r="R590" t="str">
            <v>Male</v>
          </cell>
          <cell r="T590">
            <v>64</v>
          </cell>
          <cell r="V590" t="str">
            <v>3High</v>
          </cell>
          <cell r="X590">
            <v>4</v>
          </cell>
          <cell r="Z590" t="str">
            <v>Research Director</v>
          </cell>
          <cell r="AB590" t="str">
            <v>3High</v>
          </cell>
          <cell r="AD590" t="str">
            <v>Married</v>
          </cell>
          <cell r="AF590">
            <v>17639</v>
          </cell>
          <cell r="AI590">
            <v>6881</v>
          </cell>
          <cell r="AK590">
            <v>5</v>
          </cell>
          <cell r="AO590">
            <v>16</v>
          </cell>
          <cell r="AQ590" t="str">
            <v>3Excellent</v>
          </cell>
          <cell r="AS590" t="str">
            <v>4Very High</v>
          </cell>
          <cell r="AU590">
            <v>3</v>
          </cell>
          <cell r="AW590" t="str">
            <v>3Better</v>
          </cell>
          <cell r="AY590" t="str">
            <v>No</v>
          </cell>
        </row>
        <row r="591">
          <cell r="B591">
            <v>29</v>
          </cell>
          <cell r="D591" t="str">
            <v>Travel_Rarely</v>
          </cell>
          <cell r="F591">
            <v>805</v>
          </cell>
          <cell r="H591" t="str">
            <v>Research &amp; Development</v>
          </cell>
          <cell r="J591">
            <v>1</v>
          </cell>
          <cell r="L591" t="str">
            <v>2College</v>
          </cell>
          <cell r="N591" t="str">
            <v>Life Sciences</v>
          </cell>
          <cell r="P591" t="str">
            <v>2Medium</v>
          </cell>
          <cell r="R591" t="str">
            <v>Female</v>
          </cell>
          <cell r="T591">
            <v>36</v>
          </cell>
          <cell r="V591" t="str">
            <v>2Medium</v>
          </cell>
          <cell r="X591">
            <v>1</v>
          </cell>
          <cell r="Z591" t="str">
            <v>Laboratory Technician</v>
          </cell>
          <cell r="AB591" t="str">
            <v>1Low</v>
          </cell>
          <cell r="AD591" t="str">
            <v>Married</v>
          </cell>
          <cell r="AF591">
            <v>2319</v>
          </cell>
          <cell r="AI591">
            <v>6689</v>
          </cell>
          <cell r="AK591">
            <v>1</v>
          </cell>
          <cell r="AM591" t="str">
            <v>Yes</v>
          </cell>
          <cell r="AO591">
            <v>11</v>
          </cell>
          <cell r="AQ591" t="str">
            <v>3Excellent</v>
          </cell>
          <cell r="AU591">
            <v>1</v>
          </cell>
          <cell r="AW591" t="str">
            <v>3Better</v>
          </cell>
          <cell r="AY591" t="str">
            <v>Yes</v>
          </cell>
        </row>
        <row r="592">
          <cell r="B592">
            <v>33</v>
          </cell>
          <cell r="D592" t="str">
            <v>Travel_Rarely</v>
          </cell>
          <cell r="F592">
            <v>213</v>
          </cell>
          <cell r="H592" t="str">
            <v>Research &amp; Development</v>
          </cell>
          <cell r="J592">
            <v>7</v>
          </cell>
          <cell r="L592" t="str">
            <v>3Bachelor</v>
          </cell>
          <cell r="N592" t="str">
            <v>Medical</v>
          </cell>
          <cell r="P592" t="str">
            <v>3High</v>
          </cell>
          <cell r="R592" t="str">
            <v>Male</v>
          </cell>
          <cell r="T592">
            <v>49</v>
          </cell>
          <cell r="V592" t="str">
            <v>3High</v>
          </cell>
          <cell r="X592">
            <v>3</v>
          </cell>
          <cell r="Z592" t="str">
            <v>Research Director</v>
          </cell>
          <cell r="AB592" t="str">
            <v>3High</v>
          </cell>
          <cell r="AD592" t="str">
            <v>Married</v>
          </cell>
          <cell r="AF592">
            <v>11691</v>
          </cell>
          <cell r="AI592">
            <v>25995</v>
          </cell>
          <cell r="AK592">
            <v>0</v>
          </cell>
          <cell r="AO592">
            <v>11</v>
          </cell>
          <cell r="AQ592" t="str">
            <v>3Excellent</v>
          </cell>
          <cell r="AS592" t="str">
            <v>4Very High</v>
          </cell>
          <cell r="AU592">
            <v>3</v>
          </cell>
          <cell r="AW592" t="str">
            <v>4Best</v>
          </cell>
          <cell r="AY592" t="str">
            <v>No</v>
          </cell>
        </row>
        <row r="593">
          <cell r="B593">
            <v>33</v>
          </cell>
          <cell r="D593" t="str">
            <v>Travel_Rarely</v>
          </cell>
          <cell r="F593">
            <v>118</v>
          </cell>
          <cell r="H593" t="str">
            <v>Sales</v>
          </cell>
          <cell r="J593">
            <v>16</v>
          </cell>
          <cell r="L593" t="str">
            <v>3Bachelor</v>
          </cell>
          <cell r="N593" t="str">
            <v>Marketing</v>
          </cell>
          <cell r="P593" t="str">
            <v>1Low</v>
          </cell>
          <cell r="R593" t="str">
            <v>Female</v>
          </cell>
          <cell r="T593">
            <v>69</v>
          </cell>
          <cell r="V593" t="str">
            <v>3High</v>
          </cell>
          <cell r="X593">
            <v>2</v>
          </cell>
          <cell r="Z593" t="str">
            <v>Sales Executive</v>
          </cell>
          <cell r="AB593" t="str">
            <v>1Low</v>
          </cell>
          <cell r="AD593" t="str">
            <v>Single</v>
          </cell>
          <cell r="AF593">
            <v>5324</v>
          </cell>
          <cell r="AI593">
            <v>26507</v>
          </cell>
          <cell r="AK593">
            <v>5</v>
          </cell>
          <cell r="AM593" t="str">
            <v>No</v>
          </cell>
          <cell r="AO593">
            <v>15</v>
          </cell>
          <cell r="AQ593" t="str">
            <v>3Excellent</v>
          </cell>
          <cell r="AU593">
            <v>3</v>
          </cell>
          <cell r="AW593" t="str">
            <v>3Better</v>
          </cell>
          <cell r="AY593" t="str">
            <v>Yes</v>
          </cell>
        </row>
        <row r="594">
          <cell r="B594">
            <v>47</v>
          </cell>
          <cell r="D594" t="str">
            <v>Travel_Rarely</v>
          </cell>
          <cell r="F594">
            <v>202</v>
          </cell>
          <cell r="H594" t="str">
            <v>Research &amp; Development</v>
          </cell>
          <cell r="J594">
            <v>2</v>
          </cell>
          <cell r="L594" t="str">
            <v>2College</v>
          </cell>
          <cell r="N594" t="str">
            <v>Other</v>
          </cell>
          <cell r="P594" t="str">
            <v>3High</v>
          </cell>
          <cell r="R594" t="str">
            <v>Female</v>
          </cell>
          <cell r="T594">
            <v>33</v>
          </cell>
          <cell r="V594" t="str">
            <v>3High</v>
          </cell>
          <cell r="X594">
            <v>4</v>
          </cell>
          <cell r="Z594" t="str">
            <v>Manager</v>
          </cell>
          <cell r="AB594" t="str">
            <v>4Very High</v>
          </cell>
          <cell r="AD594" t="str">
            <v>Married</v>
          </cell>
          <cell r="AF594">
            <v>16752</v>
          </cell>
          <cell r="AI594">
            <v>12982</v>
          </cell>
          <cell r="AK594">
            <v>1</v>
          </cell>
          <cell r="AM594" t="str">
            <v>Yes</v>
          </cell>
          <cell r="AO594">
            <v>11</v>
          </cell>
          <cell r="AQ594" t="str">
            <v>3Excellent</v>
          </cell>
          <cell r="AS594" t="str">
            <v>3High</v>
          </cell>
          <cell r="AU594">
            <v>3</v>
          </cell>
          <cell r="AW594" t="str">
            <v>2Good</v>
          </cell>
          <cell r="AY594" t="str">
            <v>No</v>
          </cell>
        </row>
        <row r="595">
          <cell r="B595">
            <v>36</v>
          </cell>
          <cell r="D595" t="str">
            <v>Travel_Rarely</v>
          </cell>
          <cell r="F595">
            <v>676</v>
          </cell>
          <cell r="H595" t="str">
            <v>Research &amp; Development</v>
          </cell>
          <cell r="J595">
            <v>1</v>
          </cell>
          <cell r="N595" t="str">
            <v>Other</v>
          </cell>
          <cell r="P595" t="str">
            <v>3High</v>
          </cell>
          <cell r="R595" t="str">
            <v>Female</v>
          </cell>
          <cell r="T595">
            <v>35</v>
          </cell>
          <cell r="V595" t="str">
            <v>3High</v>
          </cell>
          <cell r="X595">
            <v>2</v>
          </cell>
          <cell r="Z595" t="str">
            <v>Manufacturing Director</v>
          </cell>
          <cell r="AB595" t="str">
            <v>2Medium</v>
          </cell>
          <cell r="AD595" t="str">
            <v>Married</v>
          </cell>
          <cell r="AF595">
            <v>5228</v>
          </cell>
          <cell r="AI595">
            <v>23361</v>
          </cell>
          <cell r="AK595">
            <v>0</v>
          </cell>
          <cell r="AM595" t="str">
            <v>No</v>
          </cell>
          <cell r="AO595">
            <v>15</v>
          </cell>
          <cell r="AQ595" t="str">
            <v>3Excellent</v>
          </cell>
          <cell r="AS595" t="str">
            <v>1Low</v>
          </cell>
          <cell r="AU595">
            <v>2</v>
          </cell>
          <cell r="AW595" t="str">
            <v>3Better</v>
          </cell>
          <cell r="AY595" t="str">
            <v>No</v>
          </cell>
        </row>
        <row r="596">
          <cell r="B596">
            <v>29</v>
          </cell>
          <cell r="D596" t="str">
            <v>Travel_Rarely</v>
          </cell>
          <cell r="F596">
            <v>1252</v>
          </cell>
          <cell r="H596" t="str">
            <v>Research &amp; Development</v>
          </cell>
          <cell r="J596">
            <v>23</v>
          </cell>
          <cell r="L596" t="str">
            <v>2College</v>
          </cell>
          <cell r="N596" t="str">
            <v>Life Sciences</v>
          </cell>
          <cell r="P596" t="str">
            <v>3High</v>
          </cell>
          <cell r="R596" t="str">
            <v>Male</v>
          </cell>
          <cell r="T596">
            <v>81</v>
          </cell>
          <cell r="V596" t="str">
            <v>4Very High</v>
          </cell>
          <cell r="X596">
            <v>1</v>
          </cell>
          <cell r="Z596" t="str">
            <v>Research Scientist</v>
          </cell>
          <cell r="AB596" t="str">
            <v>3High</v>
          </cell>
          <cell r="AD596" t="str">
            <v>Married</v>
          </cell>
          <cell r="AF596">
            <v>2700</v>
          </cell>
          <cell r="AI596">
            <v>23779</v>
          </cell>
          <cell r="AK596">
            <v>1</v>
          </cell>
          <cell r="AM596" t="str">
            <v>No</v>
          </cell>
          <cell r="AO596">
            <v>24</v>
          </cell>
          <cell r="AQ596" t="str">
            <v>4Outstanding</v>
          </cell>
          <cell r="AS596" t="str">
            <v>3High</v>
          </cell>
          <cell r="AU596">
            <v>3</v>
          </cell>
          <cell r="AW596" t="str">
            <v>3Better</v>
          </cell>
          <cell r="AY596" t="str">
            <v>No</v>
          </cell>
        </row>
        <row r="597">
          <cell r="B597">
            <v>58</v>
          </cell>
          <cell r="D597" t="str">
            <v>Travel_Rarely</v>
          </cell>
          <cell r="F597">
            <v>286</v>
          </cell>
          <cell r="H597" t="str">
            <v>Research &amp; Development</v>
          </cell>
          <cell r="J597">
            <v>2</v>
          </cell>
          <cell r="L597" t="str">
            <v>4Master</v>
          </cell>
          <cell r="N597" t="str">
            <v>Life Sciences</v>
          </cell>
          <cell r="P597" t="str">
            <v>4Ver High</v>
          </cell>
          <cell r="R597" t="str">
            <v>Male</v>
          </cell>
          <cell r="T597">
            <v>31</v>
          </cell>
          <cell r="V597" t="str">
            <v>3High</v>
          </cell>
          <cell r="X597">
            <v>5</v>
          </cell>
          <cell r="Z597" t="str">
            <v>Research Director</v>
          </cell>
          <cell r="AB597" t="str">
            <v>2Medium</v>
          </cell>
          <cell r="AD597" t="str">
            <v>Single</v>
          </cell>
          <cell r="AF597">
            <v>19246</v>
          </cell>
          <cell r="AI597">
            <v>25761</v>
          </cell>
          <cell r="AK597">
            <v>7</v>
          </cell>
          <cell r="AM597" t="str">
            <v>Yes</v>
          </cell>
          <cell r="AO597">
            <v>12</v>
          </cell>
          <cell r="AQ597" t="str">
            <v>3Excellent</v>
          </cell>
          <cell r="AS597" t="str">
            <v>4Very High</v>
          </cell>
          <cell r="AU597">
            <v>2</v>
          </cell>
          <cell r="AW597" t="str">
            <v>3Better</v>
          </cell>
          <cell r="AY597" t="str">
            <v>Yes</v>
          </cell>
        </row>
        <row r="598">
          <cell r="B598">
            <v>35</v>
          </cell>
          <cell r="D598" t="str">
            <v>Travel_Rarely</v>
          </cell>
          <cell r="F598">
            <v>1258</v>
          </cell>
          <cell r="H598" t="str">
            <v>Research &amp; Development</v>
          </cell>
          <cell r="J598">
            <v>1</v>
          </cell>
          <cell r="L598" t="str">
            <v>4Master</v>
          </cell>
          <cell r="N598" t="str">
            <v>Life Sciences</v>
          </cell>
          <cell r="P598" t="str">
            <v>4Ver High</v>
          </cell>
          <cell r="R598" t="str">
            <v>Female</v>
          </cell>
          <cell r="T598">
            <v>40</v>
          </cell>
          <cell r="V598" t="str">
            <v>4Very High</v>
          </cell>
          <cell r="X598">
            <v>1</v>
          </cell>
          <cell r="Z598" t="str">
            <v>Research Scientist</v>
          </cell>
          <cell r="AB598" t="str">
            <v>3High</v>
          </cell>
          <cell r="AD598" t="str">
            <v>Single</v>
          </cell>
          <cell r="AF598">
            <v>2506</v>
          </cell>
          <cell r="AI598">
            <v>13301</v>
          </cell>
          <cell r="AK598">
            <v>3</v>
          </cell>
          <cell r="AM598" t="str">
            <v>No</v>
          </cell>
          <cell r="AO598">
            <v>13</v>
          </cell>
          <cell r="AQ598" t="str">
            <v>3Excellent</v>
          </cell>
          <cell r="AS598" t="str">
            <v>3High</v>
          </cell>
          <cell r="AU598">
            <v>0</v>
          </cell>
          <cell r="AW598" t="str">
            <v>3Better</v>
          </cell>
          <cell r="AY598" t="str">
            <v>No</v>
          </cell>
        </row>
        <row r="599">
          <cell r="B599">
            <v>42</v>
          </cell>
          <cell r="D599" t="str">
            <v>Travel_Rarely</v>
          </cell>
          <cell r="F599">
            <v>932</v>
          </cell>
          <cell r="H599" t="str">
            <v>Research &amp; Development</v>
          </cell>
          <cell r="J599">
            <v>1</v>
          </cell>
          <cell r="L599" t="str">
            <v>2College</v>
          </cell>
          <cell r="N599" t="str">
            <v>Life Sciences</v>
          </cell>
          <cell r="P599" t="str">
            <v>4Ver High</v>
          </cell>
          <cell r="R599" t="str">
            <v>Female</v>
          </cell>
          <cell r="V599" t="str">
            <v>2Medium</v>
          </cell>
          <cell r="X599">
            <v>2</v>
          </cell>
          <cell r="Z599" t="str">
            <v>Manufacturing Director</v>
          </cell>
          <cell r="AB599" t="str">
            <v>4Very High</v>
          </cell>
          <cell r="AD599" t="str">
            <v>Married</v>
          </cell>
          <cell r="AF599">
            <v>6062</v>
          </cell>
          <cell r="AI599">
            <v>4051</v>
          </cell>
          <cell r="AK599">
            <v>9</v>
          </cell>
          <cell r="AM599" t="str">
            <v>Yes</v>
          </cell>
          <cell r="AO599">
            <v>13</v>
          </cell>
          <cell r="AQ599" t="str">
            <v>3Excellent</v>
          </cell>
          <cell r="AS599" t="str">
            <v>4Very High</v>
          </cell>
          <cell r="AU599">
            <v>4</v>
          </cell>
          <cell r="AW599" t="str">
            <v>3Better</v>
          </cell>
          <cell r="AY599" t="str">
            <v>No</v>
          </cell>
        </row>
        <row r="600">
          <cell r="B600">
            <v>28</v>
          </cell>
          <cell r="D600" t="str">
            <v>Travel_Rarely</v>
          </cell>
          <cell r="F600">
            <v>890</v>
          </cell>
          <cell r="H600" t="str">
            <v>Research &amp; Development</v>
          </cell>
          <cell r="J600">
            <v>2</v>
          </cell>
          <cell r="L600" t="str">
            <v>4Master</v>
          </cell>
          <cell r="N600" t="str">
            <v>Medical</v>
          </cell>
          <cell r="P600" t="str">
            <v>3High</v>
          </cell>
          <cell r="R600" t="str">
            <v>Male</v>
          </cell>
          <cell r="T600">
            <v>46</v>
          </cell>
          <cell r="V600" t="str">
            <v>3High</v>
          </cell>
          <cell r="X600">
            <v>1</v>
          </cell>
          <cell r="Z600" t="str">
            <v>Research Scientist</v>
          </cell>
          <cell r="AB600" t="str">
            <v>3High</v>
          </cell>
          <cell r="AD600" t="str">
            <v>Single</v>
          </cell>
          <cell r="AF600">
            <v>4382</v>
          </cell>
          <cell r="AI600">
            <v>16374</v>
          </cell>
          <cell r="AK600">
            <v>6</v>
          </cell>
          <cell r="AM600" t="str">
            <v>No</v>
          </cell>
          <cell r="AO600">
            <v>17</v>
          </cell>
          <cell r="AQ600" t="str">
            <v>3Excellent</v>
          </cell>
          <cell r="AS600" t="str">
            <v>4Very High</v>
          </cell>
          <cell r="AU600">
            <v>3</v>
          </cell>
          <cell r="AW600" t="str">
            <v>2Good</v>
          </cell>
          <cell r="AY600" t="str">
            <v>Yes</v>
          </cell>
        </row>
        <row r="601">
          <cell r="B601">
            <v>36</v>
          </cell>
          <cell r="D601" t="str">
            <v>Travel_Rarely</v>
          </cell>
          <cell r="F601">
            <v>1041</v>
          </cell>
          <cell r="J601">
            <v>13</v>
          </cell>
          <cell r="L601" t="str">
            <v>3Bachelor</v>
          </cell>
          <cell r="N601" t="str">
            <v>Human Resources</v>
          </cell>
          <cell r="P601" t="str">
            <v>3High</v>
          </cell>
          <cell r="R601" t="str">
            <v>Male</v>
          </cell>
          <cell r="T601">
            <v>36</v>
          </cell>
          <cell r="V601" t="str">
            <v>3High</v>
          </cell>
          <cell r="X601">
            <v>1</v>
          </cell>
          <cell r="Z601" t="str">
            <v>Human Resources</v>
          </cell>
          <cell r="AB601" t="str">
            <v>2Medium</v>
          </cell>
          <cell r="AD601" t="str">
            <v>Married</v>
          </cell>
          <cell r="AF601">
            <v>2143</v>
          </cell>
          <cell r="AI601">
            <v>25527</v>
          </cell>
          <cell r="AK601">
            <v>4</v>
          </cell>
          <cell r="AM601" t="str">
            <v>No</v>
          </cell>
          <cell r="AO601">
            <v>13</v>
          </cell>
          <cell r="AQ601" t="str">
            <v>3Excellent</v>
          </cell>
          <cell r="AS601" t="str">
            <v>2Medium</v>
          </cell>
          <cell r="AU601">
            <v>2</v>
          </cell>
          <cell r="AW601" t="str">
            <v>3Better</v>
          </cell>
          <cell r="AY601" t="str">
            <v>No</v>
          </cell>
        </row>
        <row r="602">
          <cell r="B602">
            <v>32</v>
          </cell>
          <cell r="D602" t="str">
            <v>Travel_Rarely</v>
          </cell>
          <cell r="F602">
            <v>859</v>
          </cell>
          <cell r="H602" t="str">
            <v>Research &amp; Development</v>
          </cell>
          <cell r="J602">
            <v>4</v>
          </cell>
          <cell r="L602" t="str">
            <v>3Bachelor</v>
          </cell>
          <cell r="N602" t="str">
            <v>Life Sciences</v>
          </cell>
          <cell r="P602" t="str">
            <v>3High</v>
          </cell>
          <cell r="R602" t="str">
            <v>Female</v>
          </cell>
          <cell r="T602">
            <v>98</v>
          </cell>
          <cell r="V602" t="str">
            <v>2Medium</v>
          </cell>
          <cell r="X602">
            <v>2</v>
          </cell>
          <cell r="Z602" t="str">
            <v>Manufacturing Director</v>
          </cell>
          <cell r="AB602" t="str">
            <v>3High</v>
          </cell>
          <cell r="AD602" t="str">
            <v>Married</v>
          </cell>
          <cell r="AF602">
            <v>6162</v>
          </cell>
          <cell r="AI602">
            <v>19124</v>
          </cell>
          <cell r="AK602">
            <v>1</v>
          </cell>
          <cell r="AM602" t="str">
            <v>No</v>
          </cell>
          <cell r="AO602">
            <v>12</v>
          </cell>
          <cell r="AQ602" t="str">
            <v>3Excellent</v>
          </cell>
          <cell r="AS602" t="str">
            <v>3High</v>
          </cell>
          <cell r="AU602">
            <v>3</v>
          </cell>
          <cell r="AW602" t="str">
            <v>3Better</v>
          </cell>
          <cell r="AY602" t="str">
            <v>No</v>
          </cell>
        </row>
        <row r="603">
          <cell r="B603">
            <v>40</v>
          </cell>
          <cell r="D603" t="str">
            <v>Travel_Frequently</v>
          </cell>
          <cell r="F603">
            <v>720</v>
          </cell>
          <cell r="H603" t="str">
            <v>Research &amp; Development</v>
          </cell>
          <cell r="J603">
            <v>16</v>
          </cell>
          <cell r="L603" t="str">
            <v>4Master</v>
          </cell>
          <cell r="N603" t="str">
            <v>Medical</v>
          </cell>
          <cell r="P603" t="str">
            <v>1Low</v>
          </cell>
          <cell r="R603" t="str">
            <v>Male</v>
          </cell>
          <cell r="T603">
            <v>51</v>
          </cell>
          <cell r="V603" t="str">
            <v>2Medium</v>
          </cell>
          <cell r="X603">
            <v>2</v>
          </cell>
          <cell r="Z603" t="str">
            <v>Laboratory Technician</v>
          </cell>
          <cell r="AB603" t="str">
            <v>3High</v>
          </cell>
          <cell r="AD603" t="str">
            <v>Single</v>
          </cell>
          <cell r="AF603">
            <v>5094</v>
          </cell>
          <cell r="AI603">
            <v>11983</v>
          </cell>
          <cell r="AK603">
            <v>6</v>
          </cell>
          <cell r="AM603" t="str">
            <v>No</v>
          </cell>
          <cell r="AO603">
            <v>14</v>
          </cell>
          <cell r="AQ603" t="str">
            <v>3Excellent</v>
          </cell>
          <cell r="AS603" t="str">
            <v>4Very High</v>
          </cell>
          <cell r="AU603">
            <v>6</v>
          </cell>
          <cell r="AW603" t="str">
            <v>3Better</v>
          </cell>
          <cell r="AY603" t="str">
            <v>No</v>
          </cell>
        </row>
        <row r="604">
          <cell r="B604">
            <v>30</v>
          </cell>
          <cell r="D604" t="str">
            <v>Travel_Rarely</v>
          </cell>
          <cell r="F604">
            <v>946</v>
          </cell>
          <cell r="H604" t="str">
            <v>Research &amp; Development</v>
          </cell>
          <cell r="J604">
            <v>2</v>
          </cell>
          <cell r="L604" t="str">
            <v>3Bachelor</v>
          </cell>
          <cell r="N604" t="str">
            <v>Medical</v>
          </cell>
          <cell r="P604" t="str">
            <v>3High</v>
          </cell>
          <cell r="R604" t="str">
            <v>Female</v>
          </cell>
          <cell r="T604">
            <v>52</v>
          </cell>
          <cell r="V604" t="str">
            <v>2Medium</v>
          </cell>
          <cell r="X604">
            <v>2</v>
          </cell>
          <cell r="Z604" t="str">
            <v>Manufacturing Director</v>
          </cell>
          <cell r="AB604" t="str">
            <v>4Very High</v>
          </cell>
          <cell r="AD604" t="str">
            <v>Single</v>
          </cell>
          <cell r="AF604">
            <v>6877</v>
          </cell>
          <cell r="AK604">
            <v>5</v>
          </cell>
          <cell r="AM604" t="str">
            <v>Yes</v>
          </cell>
          <cell r="AQ604" t="str">
            <v>4Outstanding</v>
          </cell>
          <cell r="AS604" t="str">
            <v>2Medium</v>
          </cell>
          <cell r="AU604">
            <v>4</v>
          </cell>
          <cell r="AW604" t="str">
            <v>2Good</v>
          </cell>
          <cell r="AY604" t="str">
            <v>No</v>
          </cell>
        </row>
        <row r="605">
          <cell r="B605">
            <v>45</v>
          </cell>
          <cell r="D605" t="str">
            <v>Travel_Rarely</v>
          </cell>
          <cell r="F605">
            <v>252</v>
          </cell>
          <cell r="H605" t="str">
            <v>Research &amp; Development</v>
          </cell>
          <cell r="J605">
            <v>2</v>
          </cell>
          <cell r="L605" t="str">
            <v>3Bachelor</v>
          </cell>
          <cell r="N605" t="str">
            <v>Life Sciences</v>
          </cell>
          <cell r="P605" t="str">
            <v>2Medium</v>
          </cell>
          <cell r="R605" t="str">
            <v>Female</v>
          </cell>
          <cell r="T605">
            <v>95</v>
          </cell>
          <cell r="V605" t="str">
            <v>2Medium</v>
          </cell>
          <cell r="X605">
            <v>1</v>
          </cell>
          <cell r="Z605" t="str">
            <v>Research Scientist</v>
          </cell>
          <cell r="AB605" t="str">
            <v>3High</v>
          </cell>
          <cell r="AD605" t="str">
            <v>Single</v>
          </cell>
          <cell r="AF605">
            <v>2274</v>
          </cell>
          <cell r="AI605">
            <v>6153</v>
          </cell>
          <cell r="AK605">
            <v>1</v>
          </cell>
          <cell r="AM605" t="str">
            <v>No</v>
          </cell>
          <cell r="AO605">
            <v>14</v>
          </cell>
          <cell r="AQ605" t="str">
            <v>3Excellent</v>
          </cell>
          <cell r="AS605" t="str">
            <v>4Very High</v>
          </cell>
          <cell r="AU605">
            <v>3</v>
          </cell>
          <cell r="AW605" t="str">
            <v>3Better</v>
          </cell>
          <cell r="AY605" t="str">
            <v>No</v>
          </cell>
        </row>
        <row r="606">
          <cell r="B606">
            <v>42</v>
          </cell>
          <cell r="D606" t="str">
            <v>Travel_Rarely</v>
          </cell>
          <cell r="F606">
            <v>933</v>
          </cell>
          <cell r="H606" t="str">
            <v>Research &amp; Development</v>
          </cell>
          <cell r="J606">
            <v>29</v>
          </cell>
          <cell r="L606" t="str">
            <v>3Bachelor</v>
          </cell>
          <cell r="N606" t="str">
            <v>Life Sciences</v>
          </cell>
          <cell r="P606" t="str">
            <v>2Medium</v>
          </cell>
          <cell r="R606" t="str">
            <v>Male</v>
          </cell>
          <cell r="T606">
            <v>98</v>
          </cell>
          <cell r="V606" t="str">
            <v>3High</v>
          </cell>
          <cell r="X606">
            <v>2</v>
          </cell>
          <cell r="Z606" t="str">
            <v>Manufacturing Director</v>
          </cell>
          <cell r="AB606" t="str">
            <v>2Medium</v>
          </cell>
          <cell r="AD606" t="str">
            <v>Married</v>
          </cell>
          <cell r="AF606">
            <v>4434</v>
          </cell>
          <cell r="AI606">
            <v>11806</v>
          </cell>
          <cell r="AK606">
            <v>1</v>
          </cell>
          <cell r="AM606" t="str">
            <v>No</v>
          </cell>
          <cell r="AO606">
            <v>13</v>
          </cell>
          <cell r="AQ606" t="str">
            <v>3Excellent</v>
          </cell>
          <cell r="AS606" t="str">
            <v>4Very High</v>
          </cell>
          <cell r="AU606">
            <v>3</v>
          </cell>
          <cell r="AW606" t="str">
            <v>2Good</v>
          </cell>
          <cell r="AY606" t="str">
            <v>No</v>
          </cell>
        </row>
        <row r="607">
          <cell r="B607">
            <v>38</v>
          </cell>
          <cell r="D607" t="str">
            <v>Travel_Frequently</v>
          </cell>
          <cell r="F607">
            <v>471</v>
          </cell>
          <cell r="H607" t="str">
            <v>Research &amp; Development</v>
          </cell>
          <cell r="J607">
            <v>12</v>
          </cell>
          <cell r="L607" t="str">
            <v>3Bachelor</v>
          </cell>
          <cell r="N607" t="str">
            <v>Life Sciences</v>
          </cell>
          <cell r="P607" t="str">
            <v>1Low</v>
          </cell>
          <cell r="R607" t="str">
            <v>Male</v>
          </cell>
          <cell r="T607">
            <v>45</v>
          </cell>
          <cell r="V607" t="str">
            <v>2Medium</v>
          </cell>
          <cell r="X607">
            <v>2</v>
          </cell>
          <cell r="Z607" t="str">
            <v>Healthcare Representative</v>
          </cell>
          <cell r="AB607" t="str">
            <v>1Low</v>
          </cell>
          <cell r="AD607" t="str">
            <v>Divorced</v>
          </cell>
          <cell r="AF607">
            <v>6288</v>
          </cell>
          <cell r="AI607">
            <v>4284</v>
          </cell>
          <cell r="AK607">
            <v>2</v>
          </cell>
          <cell r="AM607" t="str">
            <v>No</v>
          </cell>
          <cell r="AO607">
            <v>15</v>
          </cell>
          <cell r="AQ607" t="str">
            <v>3Excellent</v>
          </cell>
          <cell r="AS607" t="str">
            <v>3High</v>
          </cell>
          <cell r="AU607">
            <v>3</v>
          </cell>
          <cell r="AW607" t="str">
            <v>2Good</v>
          </cell>
          <cell r="AY607" t="str">
            <v>No</v>
          </cell>
        </row>
        <row r="608">
          <cell r="B608">
            <v>34</v>
          </cell>
          <cell r="D608" t="str">
            <v>Travel_Frequently</v>
          </cell>
          <cell r="F608">
            <v>702</v>
          </cell>
          <cell r="H608" t="str">
            <v>Research &amp; Development</v>
          </cell>
          <cell r="J608">
            <v>16</v>
          </cell>
          <cell r="L608" t="str">
            <v>4Master</v>
          </cell>
          <cell r="N608" t="str">
            <v>Life Sciences</v>
          </cell>
          <cell r="P608" t="str">
            <v>3High</v>
          </cell>
          <cell r="R608" t="str">
            <v>Female</v>
          </cell>
          <cell r="T608">
            <v>100</v>
          </cell>
          <cell r="V608" t="str">
            <v>2Medium</v>
          </cell>
          <cell r="X608">
            <v>1</v>
          </cell>
          <cell r="Z608" t="str">
            <v>Research Scientist</v>
          </cell>
          <cell r="AB608" t="str">
            <v>4Very High</v>
          </cell>
          <cell r="AD608" t="str">
            <v>Single</v>
          </cell>
          <cell r="AF608">
            <v>2553</v>
          </cell>
          <cell r="AI608">
            <v>8306</v>
          </cell>
          <cell r="AK608">
            <v>1</v>
          </cell>
          <cell r="AM608" t="str">
            <v>No</v>
          </cell>
          <cell r="AO608">
            <v>16</v>
          </cell>
          <cell r="AQ608" t="str">
            <v>3Excellent</v>
          </cell>
          <cell r="AS608" t="str">
            <v>3High</v>
          </cell>
          <cell r="AU608">
            <v>3</v>
          </cell>
          <cell r="AW608" t="str">
            <v>3Better</v>
          </cell>
          <cell r="AY608" t="str">
            <v>No</v>
          </cell>
        </row>
        <row r="609">
          <cell r="B609">
            <v>49</v>
          </cell>
          <cell r="D609" t="str">
            <v>Travel_Rarely</v>
          </cell>
          <cell r="F609">
            <v>1184</v>
          </cell>
          <cell r="H609" t="str">
            <v>Sales</v>
          </cell>
          <cell r="J609">
            <v>11</v>
          </cell>
          <cell r="L609" t="str">
            <v>3Bachelor</v>
          </cell>
          <cell r="N609" t="str">
            <v>Marketing</v>
          </cell>
          <cell r="P609" t="str">
            <v>3High</v>
          </cell>
          <cell r="R609" t="str">
            <v>Female</v>
          </cell>
          <cell r="T609">
            <v>43</v>
          </cell>
          <cell r="V609" t="str">
            <v>3High</v>
          </cell>
          <cell r="X609">
            <v>3</v>
          </cell>
          <cell r="Z609" t="str">
            <v>Sales Executive</v>
          </cell>
          <cell r="AB609" t="str">
            <v>4Very High</v>
          </cell>
          <cell r="AD609" t="str">
            <v>Married</v>
          </cell>
          <cell r="AF609">
            <v>7654</v>
          </cell>
          <cell r="AI609">
            <v>5860</v>
          </cell>
          <cell r="AK609">
            <v>1</v>
          </cell>
          <cell r="AM609" t="str">
            <v>No</v>
          </cell>
          <cell r="AO609">
            <v>18</v>
          </cell>
          <cell r="AQ609" t="str">
            <v>3Excellent</v>
          </cell>
          <cell r="AS609" t="str">
            <v>1Low</v>
          </cell>
          <cell r="AU609">
            <v>3</v>
          </cell>
          <cell r="AW609" t="str">
            <v>4Best</v>
          </cell>
          <cell r="AY609" t="str">
            <v>Yes</v>
          </cell>
        </row>
        <row r="610">
          <cell r="B610">
            <v>55</v>
          </cell>
          <cell r="D610" t="str">
            <v>Travel_Rarely</v>
          </cell>
          <cell r="F610">
            <v>436</v>
          </cell>
          <cell r="H610" t="str">
            <v>Sales</v>
          </cell>
          <cell r="J610">
            <v>2</v>
          </cell>
          <cell r="L610" t="str">
            <v>1Below College</v>
          </cell>
          <cell r="N610" t="str">
            <v>Medical</v>
          </cell>
          <cell r="P610" t="str">
            <v>3High</v>
          </cell>
          <cell r="R610" t="str">
            <v>Male</v>
          </cell>
          <cell r="T610">
            <v>37</v>
          </cell>
          <cell r="V610" t="str">
            <v>3High</v>
          </cell>
          <cell r="X610">
            <v>2</v>
          </cell>
          <cell r="Z610" t="str">
            <v>Sales Executive</v>
          </cell>
          <cell r="AB610" t="str">
            <v>4Very High</v>
          </cell>
          <cell r="AF610">
            <v>5160</v>
          </cell>
          <cell r="AI610">
            <v>21519</v>
          </cell>
          <cell r="AK610">
            <v>4</v>
          </cell>
          <cell r="AM610" t="str">
            <v>No</v>
          </cell>
          <cell r="AO610">
            <v>16</v>
          </cell>
          <cell r="AQ610" t="str">
            <v>3Excellent</v>
          </cell>
          <cell r="AS610" t="str">
            <v>3High</v>
          </cell>
          <cell r="AU610">
            <v>3</v>
          </cell>
          <cell r="AW610" t="str">
            <v>2Good</v>
          </cell>
          <cell r="AY610" t="str">
            <v>Yes</v>
          </cell>
        </row>
        <row r="611">
          <cell r="B611">
            <v>43</v>
          </cell>
          <cell r="D611" t="str">
            <v>Travel_Rarely</v>
          </cell>
          <cell r="F611">
            <v>589</v>
          </cell>
          <cell r="H611" t="str">
            <v>Research &amp; Development</v>
          </cell>
          <cell r="J611">
            <v>14</v>
          </cell>
          <cell r="L611" t="str">
            <v>2College</v>
          </cell>
          <cell r="N611" t="str">
            <v>Life Sciences</v>
          </cell>
          <cell r="P611" t="str">
            <v>2Medium</v>
          </cell>
          <cell r="R611" t="str">
            <v>Male</v>
          </cell>
          <cell r="T611">
            <v>94</v>
          </cell>
          <cell r="V611" t="str">
            <v>3High</v>
          </cell>
          <cell r="X611">
            <v>4</v>
          </cell>
          <cell r="Z611" t="str">
            <v>Research Director</v>
          </cell>
          <cell r="AB611" t="str">
            <v>1Low</v>
          </cell>
          <cell r="AD611" t="str">
            <v>Married</v>
          </cell>
          <cell r="AF611">
            <v>17159</v>
          </cell>
          <cell r="AI611">
            <v>5200</v>
          </cell>
          <cell r="AK611">
            <v>6</v>
          </cell>
          <cell r="AM611" t="str">
            <v>No</v>
          </cell>
          <cell r="AO611">
            <v>24</v>
          </cell>
          <cell r="AQ611" t="str">
            <v>4Outstanding</v>
          </cell>
          <cell r="AS611" t="str">
            <v>3High</v>
          </cell>
          <cell r="AU611">
            <v>3</v>
          </cell>
          <cell r="AW611" t="str">
            <v>3Better</v>
          </cell>
          <cell r="AY611" t="str">
            <v>No</v>
          </cell>
        </row>
        <row r="612">
          <cell r="B612">
            <v>27</v>
          </cell>
          <cell r="D612" t="str">
            <v>Travel_Rarely</v>
          </cell>
          <cell r="F612">
            <v>269</v>
          </cell>
          <cell r="H612" t="str">
            <v>Research &amp; Development</v>
          </cell>
          <cell r="J612">
            <v>5</v>
          </cell>
          <cell r="L612" t="str">
            <v>1Below College</v>
          </cell>
          <cell r="N612" t="str">
            <v>Technical Degree</v>
          </cell>
          <cell r="P612" t="str">
            <v>3High</v>
          </cell>
          <cell r="R612" t="str">
            <v>Male</v>
          </cell>
          <cell r="T612">
            <v>42</v>
          </cell>
          <cell r="V612" t="str">
            <v>2Medium</v>
          </cell>
          <cell r="X612">
            <v>3</v>
          </cell>
          <cell r="Z612" t="str">
            <v>Research Director</v>
          </cell>
          <cell r="AB612" t="str">
            <v>4Very High</v>
          </cell>
          <cell r="AD612" t="str">
            <v>Divorced</v>
          </cell>
          <cell r="AF612">
            <v>12808</v>
          </cell>
          <cell r="AI612">
            <v>8842</v>
          </cell>
          <cell r="AK612">
            <v>1</v>
          </cell>
          <cell r="AM612" t="str">
            <v>Yes</v>
          </cell>
          <cell r="AO612">
            <v>16</v>
          </cell>
          <cell r="AQ612" t="str">
            <v>3Excellent</v>
          </cell>
          <cell r="AS612" t="str">
            <v>2Medium</v>
          </cell>
          <cell r="AU612">
            <v>3</v>
          </cell>
          <cell r="AW612" t="str">
            <v>3Better</v>
          </cell>
          <cell r="AY612" t="str">
            <v>No</v>
          </cell>
        </row>
        <row r="613">
          <cell r="B613">
            <v>35</v>
          </cell>
          <cell r="D613" t="str">
            <v>Travel_Rarely</v>
          </cell>
          <cell r="F613">
            <v>950</v>
          </cell>
          <cell r="H613" t="str">
            <v>Research &amp; Development</v>
          </cell>
          <cell r="J613">
            <v>7</v>
          </cell>
          <cell r="L613" t="str">
            <v>3Bachelor</v>
          </cell>
          <cell r="N613" t="str">
            <v>Other</v>
          </cell>
          <cell r="P613" t="str">
            <v>3High</v>
          </cell>
          <cell r="R613" t="str">
            <v>Male</v>
          </cell>
          <cell r="T613">
            <v>59</v>
          </cell>
          <cell r="V613" t="str">
            <v>3High</v>
          </cell>
          <cell r="X613">
            <v>3</v>
          </cell>
          <cell r="Z613" t="str">
            <v>Manufacturing Director</v>
          </cell>
          <cell r="AB613" t="str">
            <v>3High</v>
          </cell>
          <cell r="AD613" t="str">
            <v>Single</v>
          </cell>
          <cell r="AF613">
            <v>10221</v>
          </cell>
          <cell r="AI613">
            <v>18869</v>
          </cell>
          <cell r="AK613">
            <v>3</v>
          </cell>
          <cell r="AM613" t="str">
            <v>No</v>
          </cell>
          <cell r="AO613">
            <v>21</v>
          </cell>
          <cell r="AQ613" t="str">
            <v>4Outstanding</v>
          </cell>
          <cell r="AS613" t="str">
            <v>2Medium</v>
          </cell>
          <cell r="AU613">
            <v>3</v>
          </cell>
          <cell r="AW613" t="str">
            <v>4Best</v>
          </cell>
          <cell r="AY613" t="str">
            <v>No</v>
          </cell>
        </row>
        <row r="614">
          <cell r="B614">
            <v>28</v>
          </cell>
          <cell r="D614" t="str">
            <v>Travel_Rarely</v>
          </cell>
          <cell r="F614">
            <v>760</v>
          </cell>
          <cell r="H614" t="str">
            <v>Sales</v>
          </cell>
          <cell r="J614">
            <v>2</v>
          </cell>
          <cell r="L614" t="str">
            <v>4Master</v>
          </cell>
          <cell r="N614" t="str">
            <v>Marketing</v>
          </cell>
          <cell r="P614" t="str">
            <v>2Medium</v>
          </cell>
          <cell r="R614" t="str">
            <v>Female</v>
          </cell>
          <cell r="T614">
            <v>81</v>
          </cell>
          <cell r="V614" t="str">
            <v>3High</v>
          </cell>
          <cell r="X614">
            <v>2</v>
          </cell>
          <cell r="Z614" t="str">
            <v>Sales Executive</v>
          </cell>
          <cell r="AB614" t="str">
            <v>2Medium</v>
          </cell>
          <cell r="AD614" t="str">
            <v>Married</v>
          </cell>
          <cell r="AF614">
            <v>4779</v>
          </cell>
          <cell r="AI614">
            <v>3698</v>
          </cell>
          <cell r="AK614">
            <v>1</v>
          </cell>
          <cell r="AM614" t="str">
            <v>Yes</v>
          </cell>
          <cell r="AO614">
            <v>20</v>
          </cell>
          <cell r="AQ614" t="str">
            <v>4Outstanding</v>
          </cell>
          <cell r="AS614" t="str">
            <v>1Low</v>
          </cell>
          <cell r="AU614">
            <v>2</v>
          </cell>
          <cell r="AW614" t="str">
            <v>3Better</v>
          </cell>
          <cell r="AY614" t="str">
            <v>No</v>
          </cell>
        </row>
        <row r="615">
          <cell r="B615">
            <v>34</v>
          </cell>
          <cell r="D615" t="str">
            <v>Travel_Rarely</v>
          </cell>
          <cell r="F615">
            <v>829</v>
          </cell>
          <cell r="H615" t="str">
            <v>Human Resources</v>
          </cell>
          <cell r="J615">
            <v>3</v>
          </cell>
          <cell r="L615" t="str">
            <v>2College</v>
          </cell>
          <cell r="N615" t="str">
            <v>Human Resources</v>
          </cell>
          <cell r="P615" t="str">
            <v>3High</v>
          </cell>
          <cell r="R615" t="str">
            <v>Male</v>
          </cell>
          <cell r="T615">
            <v>88</v>
          </cell>
          <cell r="V615" t="str">
            <v>3High</v>
          </cell>
          <cell r="X615">
            <v>1</v>
          </cell>
          <cell r="Z615" t="str">
            <v>Human Resources</v>
          </cell>
          <cell r="AB615" t="str">
            <v>4Very High</v>
          </cell>
          <cell r="AD615" t="str">
            <v>Married</v>
          </cell>
          <cell r="AF615">
            <v>3737</v>
          </cell>
          <cell r="AI615">
            <v>2243</v>
          </cell>
          <cell r="AK615">
            <v>0</v>
          </cell>
          <cell r="AM615" t="str">
            <v>No</v>
          </cell>
          <cell r="AO615">
            <v>19</v>
          </cell>
          <cell r="AQ615" t="str">
            <v>3Excellent</v>
          </cell>
          <cell r="AS615" t="str">
            <v>3High</v>
          </cell>
          <cell r="AU615">
            <v>1</v>
          </cell>
          <cell r="AW615" t="str">
            <v>1Bad</v>
          </cell>
          <cell r="AY615" t="str">
            <v>No</v>
          </cell>
        </row>
        <row r="616">
          <cell r="B616">
            <v>26</v>
          </cell>
          <cell r="D616" t="str">
            <v>Travel_Frequently</v>
          </cell>
          <cell r="F616">
            <v>887</v>
          </cell>
          <cell r="H616" t="str">
            <v>Research &amp; Development</v>
          </cell>
          <cell r="J616">
            <v>5</v>
          </cell>
          <cell r="L616" t="str">
            <v>2College</v>
          </cell>
          <cell r="N616" t="str">
            <v>Medical</v>
          </cell>
          <cell r="P616" t="str">
            <v>3High</v>
          </cell>
          <cell r="R616" t="str">
            <v>Female</v>
          </cell>
          <cell r="T616">
            <v>88</v>
          </cell>
          <cell r="V616" t="str">
            <v>2Medium</v>
          </cell>
          <cell r="X616">
            <v>1</v>
          </cell>
          <cell r="Z616" t="str">
            <v>Research Scientist</v>
          </cell>
          <cell r="AB616" t="str">
            <v>3High</v>
          </cell>
          <cell r="AD616" t="str">
            <v>Married</v>
          </cell>
          <cell r="AF616">
            <v>2366</v>
          </cell>
          <cell r="AI616">
            <v>20898</v>
          </cell>
          <cell r="AK616">
            <v>1</v>
          </cell>
          <cell r="AM616" t="str">
            <v>Yes</v>
          </cell>
          <cell r="AO616">
            <v>14</v>
          </cell>
          <cell r="AQ616" t="str">
            <v>3Excellent</v>
          </cell>
          <cell r="AS616" t="str">
            <v>1Low</v>
          </cell>
          <cell r="AU616">
            <v>2</v>
          </cell>
          <cell r="AW616" t="str">
            <v>3Better</v>
          </cell>
          <cell r="AY616" t="str">
            <v>Yes</v>
          </cell>
        </row>
        <row r="617">
          <cell r="B617">
            <v>27</v>
          </cell>
          <cell r="D617" t="str">
            <v>Non-Travel</v>
          </cell>
          <cell r="F617">
            <v>443</v>
          </cell>
          <cell r="H617" t="str">
            <v>Research &amp; Development</v>
          </cell>
          <cell r="J617">
            <v>3</v>
          </cell>
          <cell r="L617" t="str">
            <v>3Bachelor</v>
          </cell>
          <cell r="N617" t="str">
            <v>Medical</v>
          </cell>
          <cell r="P617" t="str">
            <v>4Ver High</v>
          </cell>
          <cell r="R617" t="str">
            <v>Male</v>
          </cell>
          <cell r="T617">
            <v>50</v>
          </cell>
          <cell r="V617" t="str">
            <v>3High</v>
          </cell>
          <cell r="X617">
            <v>1</v>
          </cell>
          <cell r="Z617" t="str">
            <v>Research Scientist</v>
          </cell>
          <cell r="AB617" t="str">
            <v>4Very High</v>
          </cell>
          <cell r="AD617" t="str">
            <v>Married</v>
          </cell>
          <cell r="AF617">
            <v>1706</v>
          </cell>
          <cell r="AI617">
            <v>16571</v>
          </cell>
          <cell r="AK617">
            <v>1</v>
          </cell>
          <cell r="AM617" t="str">
            <v>No</v>
          </cell>
          <cell r="AO617">
            <v>11</v>
          </cell>
          <cell r="AQ617" t="str">
            <v>3Excellent</v>
          </cell>
          <cell r="AS617" t="str">
            <v>3High</v>
          </cell>
          <cell r="AU617">
            <v>6</v>
          </cell>
          <cell r="AW617" t="str">
            <v>2Good</v>
          </cell>
          <cell r="AY617" t="str">
            <v>No</v>
          </cell>
        </row>
        <row r="618">
          <cell r="B618">
            <v>51</v>
          </cell>
          <cell r="D618" t="str">
            <v>Travel_Rarely</v>
          </cell>
          <cell r="F618">
            <v>1318</v>
          </cell>
          <cell r="H618" t="str">
            <v>Sales</v>
          </cell>
          <cell r="J618">
            <v>26</v>
          </cell>
          <cell r="L618" t="str">
            <v>4Master</v>
          </cell>
          <cell r="N618" t="str">
            <v>Marketing</v>
          </cell>
          <cell r="P618" t="str">
            <v>1Low</v>
          </cell>
          <cell r="R618" t="str">
            <v>Female</v>
          </cell>
          <cell r="T618">
            <v>66</v>
          </cell>
          <cell r="V618" t="str">
            <v>3High</v>
          </cell>
          <cell r="X618">
            <v>4</v>
          </cell>
          <cell r="Z618" t="str">
            <v>Manager</v>
          </cell>
          <cell r="AB618" t="str">
            <v>3High</v>
          </cell>
          <cell r="AD618" t="str">
            <v>Married</v>
          </cell>
          <cell r="AF618">
            <v>16307</v>
          </cell>
          <cell r="AI618">
            <v>5594</v>
          </cell>
          <cell r="AK618">
            <v>2</v>
          </cell>
          <cell r="AM618" t="str">
            <v>No</v>
          </cell>
          <cell r="AO618">
            <v>14</v>
          </cell>
          <cell r="AQ618" t="str">
            <v>3Excellent</v>
          </cell>
          <cell r="AS618" t="str">
            <v>3High</v>
          </cell>
          <cell r="AU618">
            <v>2</v>
          </cell>
          <cell r="AW618" t="str">
            <v>2Good</v>
          </cell>
          <cell r="AY618" t="str">
            <v>No</v>
          </cell>
        </row>
        <row r="619">
          <cell r="B619">
            <v>44</v>
          </cell>
          <cell r="D619" t="str">
            <v>Travel_Rarely</v>
          </cell>
          <cell r="F619">
            <v>625</v>
          </cell>
          <cell r="H619" t="str">
            <v>Research &amp; Development</v>
          </cell>
          <cell r="J619">
            <v>4</v>
          </cell>
          <cell r="L619" t="str">
            <v>3Bachelor</v>
          </cell>
          <cell r="N619" t="str">
            <v>Medical</v>
          </cell>
          <cell r="P619" t="str">
            <v>4Ver High</v>
          </cell>
          <cell r="R619" t="str">
            <v>Male</v>
          </cell>
          <cell r="T619">
            <v>50</v>
          </cell>
          <cell r="V619" t="str">
            <v>3High</v>
          </cell>
          <cell r="X619">
            <v>2</v>
          </cell>
          <cell r="Z619" t="str">
            <v>Healthcare Representative</v>
          </cell>
          <cell r="AB619" t="str">
            <v>2Medium</v>
          </cell>
          <cell r="AD619" t="str">
            <v>Single</v>
          </cell>
          <cell r="AF619">
            <v>5933</v>
          </cell>
          <cell r="AI619">
            <v>5197</v>
          </cell>
          <cell r="AK619">
            <v>9</v>
          </cell>
          <cell r="AM619" t="str">
            <v>No</v>
          </cell>
          <cell r="AO619">
            <v>12</v>
          </cell>
          <cell r="AQ619" t="str">
            <v>3Excellent</v>
          </cell>
          <cell r="AS619" t="str">
            <v>4Very High</v>
          </cell>
          <cell r="AU619">
            <v>2</v>
          </cell>
          <cell r="AW619" t="str">
            <v>2Good</v>
          </cell>
          <cell r="AY619" t="str">
            <v>No</v>
          </cell>
        </row>
        <row r="620">
          <cell r="B620">
            <v>25</v>
          </cell>
          <cell r="D620" t="str">
            <v>Travel_Rarely</v>
          </cell>
          <cell r="F620">
            <v>180</v>
          </cell>
          <cell r="H620" t="str">
            <v>Research &amp; Development</v>
          </cell>
          <cell r="J620">
            <v>2</v>
          </cell>
          <cell r="L620" t="str">
            <v>1Below College</v>
          </cell>
          <cell r="N620" t="str">
            <v>Medical</v>
          </cell>
          <cell r="P620" t="str">
            <v>1Low</v>
          </cell>
          <cell r="R620" t="str">
            <v>Male</v>
          </cell>
          <cell r="T620">
            <v>65</v>
          </cell>
          <cell r="V620" t="str">
            <v>4Very High</v>
          </cell>
          <cell r="X620">
            <v>1</v>
          </cell>
          <cell r="Z620" t="str">
            <v>Research Scientist</v>
          </cell>
          <cell r="AB620" t="str">
            <v>1Low</v>
          </cell>
          <cell r="AD620" t="str">
            <v>Single</v>
          </cell>
          <cell r="AF620">
            <v>3424</v>
          </cell>
          <cell r="AI620">
            <v>21632</v>
          </cell>
          <cell r="AK620">
            <v>7</v>
          </cell>
          <cell r="AM620" t="str">
            <v>No</v>
          </cell>
          <cell r="AO620">
            <v>13</v>
          </cell>
          <cell r="AQ620" t="str">
            <v>3Excellent</v>
          </cell>
          <cell r="AS620" t="str">
            <v>3High</v>
          </cell>
          <cell r="AU620">
            <v>3</v>
          </cell>
          <cell r="AW620" t="str">
            <v>2Good</v>
          </cell>
          <cell r="AY620" t="str">
            <v>No</v>
          </cell>
        </row>
        <row r="621">
          <cell r="B621">
            <v>33</v>
          </cell>
          <cell r="D621" t="str">
            <v>Travel_Rarely</v>
          </cell>
          <cell r="F621">
            <v>586</v>
          </cell>
          <cell r="H621" t="str">
            <v>Sales</v>
          </cell>
          <cell r="J621">
            <v>1</v>
          </cell>
          <cell r="L621" t="str">
            <v>3Bachelor</v>
          </cell>
          <cell r="N621" t="str">
            <v>Medical</v>
          </cell>
          <cell r="P621" t="str">
            <v>1Low</v>
          </cell>
          <cell r="R621" t="str">
            <v>Male</v>
          </cell>
          <cell r="T621">
            <v>48</v>
          </cell>
          <cell r="V621" t="str">
            <v>4Very High</v>
          </cell>
          <cell r="X621">
            <v>2</v>
          </cell>
          <cell r="Z621" t="str">
            <v>Sales Executive</v>
          </cell>
          <cell r="AB621" t="str">
            <v>1Low</v>
          </cell>
          <cell r="AD621" t="str">
            <v>Divorced</v>
          </cell>
          <cell r="AF621">
            <v>4037</v>
          </cell>
          <cell r="AI621">
            <v>21816</v>
          </cell>
          <cell r="AK621">
            <v>1</v>
          </cell>
          <cell r="AM621" t="str">
            <v>No</v>
          </cell>
          <cell r="AO621">
            <v>22</v>
          </cell>
          <cell r="AQ621" t="str">
            <v>4Outstanding</v>
          </cell>
          <cell r="AS621" t="str">
            <v>1Low</v>
          </cell>
          <cell r="AU621">
            <v>5</v>
          </cell>
          <cell r="AW621" t="str">
            <v>3Better</v>
          </cell>
          <cell r="AY621" t="str">
            <v>No</v>
          </cell>
        </row>
        <row r="622">
          <cell r="B622">
            <v>35</v>
          </cell>
          <cell r="D622" t="str">
            <v>Travel_Rarely</v>
          </cell>
          <cell r="F622">
            <v>1343</v>
          </cell>
          <cell r="H622" t="str">
            <v>Research &amp; Development</v>
          </cell>
          <cell r="J622">
            <v>27</v>
          </cell>
          <cell r="L622" t="str">
            <v>1Below College</v>
          </cell>
          <cell r="N622" t="str">
            <v>Medical</v>
          </cell>
          <cell r="P622" t="str">
            <v>3High</v>
          </cell>
          <cell r="R622" t="str">
            <v>Female</v>
          </cell>
          <cell r="T622">
            <v>53</v>
          </cell>
          <cell r="V622" t="str">
            <v>2Medium</v>
          </cell>
          <cell r="X622">
            <v>1</v>
          </cell>
          <cell r="Z622" t="str">
            <v>Research Scientist</v>
          </cell>
          <cell r="AB622" t="str">
            <v>1Low</v>
          </cell>
          <cell r="AD622" t="str">
            <v>Single</v>
          </cell>
          <cell r="AF622">
            <v>2559</v>
          </cell>
          <cell r="AI622">
            <v>17852</v>
          </cell>
          <cell r="AK622">
            <v>1</v>
          </cell>
          <cell r="AM622" t="str">
            <v>No</v>
          </cell>
          <cell r="AO622">
            <v>11</v>
          </cell>
          <cell r="AQ622" t="str">
            <v>3Excellent</v>
          </cell>
          <cell r="AS622" t="str">
            <v>4Very High</v>
          </cell>
          <cell r="AU622">
            <v>3</v>
          </cell>
          <cell r="AW622" t="str">
            <v>2Good</v>
          </cell>
          <cell r="AY622" t="str">
            <v>No</v>
          </cell>
        </row>
        <row r="623">
          <cell r="B623">
            <v>36</v>
          </cell>
          <cell r="D623" t="str">
            <v>Travel_Rarely</v>
          </cell>
          <cell r="F623">
            <v>928</v>
          </cell>
          <cell r="H623" t="str">
            <v>Sales</v>
          </cell>
          <cell r="J623">
            <v>1</v>
          </cell>
          <cell r="L623" t="str">
            <v>2College</v>
          </cell>
          <cell r="N623" t="str">
            <v>Life Sciences</v>
          </cell>
          <cell r="P623" t="str">
            <v>2Medium</v>
          </cell>
          <cell r="R623" t="str">
            <v>Male</v>
          </cell>
          <cell r="T623">
            <v>56</v>
          </cell>
          <cell r="V623" t="str">
            <v>3High</v>
          </cell>
          <cell r="X623">
            <v>2</v>
          </cell>
          <cell r="Z623" t="str">
            <v>Sales Executive</v>
          </cell>
          <cell r="AB623" t="str">
            <v>4Very High</v>
          </cell>
          <cell r="AD623" t="str">
            <v>Married</v>
          </cell>
          <cell r="AF623">
            <v>6201</v>
          </cell>
          <cell r="AI623">
            <v>2823</v>
          </cell>
          <cell r="AK623">
            <v>1</v>
          </cell>
          <cell r="AM623" t="str">
            <v>Yes</v>
          </cell>
          <cell r="AO623">
            <v>14</v>
          </cell>
          <cell r="AQ623" t="str">
            <v>3Excellent</v>
          </cell>
          <cell r="AS623" t="str">
            <v>4Very High</v>
          </cell>
          <cell r="AU623">
            <v>1</v>
          </cell>
          <cell r="AW623" t="str">
            <v>2Good</v>
          </cell>
          <cell r="AY623" t="str">
            <v>No</v>
          </cell>
        </row>
        <row r="624">
          <cell r="B624">
            <v>32</v>
          </cell>
          <cell r="D624" t="str">
            <v>Travel_Rarely</v>
          </cell>
          <cell r="F624">
            <v>117</v>
          </cell>
          <cell r="H624" t="str">
            <v>Sales</v>
          </cell>
          <cell r="J624">
            <v>13</v>
          </cell>
          <cell r="L624" t="str">
            <v>4Master</v>
          </cell>
          <cell r="N624" t="str">
            <v>Life Sciences</v>
          </cell>
          <cell r="P624" t="str">
            <v>2Medium</v>
          </cell>
          <cell r="R624" t="str">
            <v>Male</v>
          </cell>
          <cell r="T624">
            <v>73</v>
          </cell>
          <cell r="V624" t="str">
            <v>3High</v>
          </cell>
          <cell r="X624">
            <v>2</v>
          </cell>
          <cell r="Z624" t="str">
            <v>Sales Executive</v>
          </cell>
          <cell r="AB624" t="str">
            <v>4Very High</v>
          </cell>
          <cell r="AD624" t="str">
            <v>Divorced</v>
          </cell>
          <cell r="AF624">
            <v>4403</v>
          </cell>
          <cell r="AI624">
            <v>9250</v>
          </cell>
          <cell r="AK624">
            <v>2</v>
          </cell>
          <cell r="AM624" t="str">
            <v>No</v>
          </cell>
          <cell r="AO624">
            <v>11</v>
          </cell>
          <cell r="AQ624" t="str">
            <v>3Excellent</v>
          </cell>
          <cell r="AS624" t="str">
            <v>3High</v>
          </cell>
          <cell r="AU624">
            <v>3</v>
          </cell>
          <cell r="AW624" t="str">
            <v>2Good</v>
          </cell>
          <cell r="AY624" t="str">
            <v>No</v>
          </cell>
        </row>
        <row r="625">
          <cell r="B625">
            <v>30</v>
          </cell>
          <cell r="D625" t="str">
            <v>Travel_Frequently</v>
          </cell>
          <cell r="F625">
            <v>1012</v>
          </cell>
          <cell r="H625" t="str">
            <v>Research &amp; Development</v>
          </cell>
          <cell r="J625">
            <v>5</v>
          </cell>
          <cell r="L625" t="str">
            <v>4Master</v>
          </cell>
          <cell r="N625" t="str">
            <v>Life Sciences</v>
          </cell>
          <cell r="P625" t="str">
            <v>2Medium</v>
          </cell>
          <cell r="R625" t="str">
            <v>Male</v>
          </cell>
          <cell r="T625">
            <v>75</v>
          </cell>
          <cell r="V625" t="str">
            <v>2Medium</v>
          </cell>
          <cell r="X625">
            <v>1</v>
          </cell>
          <cell r="Z625" t="str">
            <v>Research Scientist</v>
          </cell>
          <cell r="AB625" t="str">
            <v>4Very High</v>
          </cell>
          <cell r="AD625" t="str">
            <v>Divorced</v>
          </cell>
          <cell r="AF625">
            <v>3761</v>
          </cell>
          <cell r="AI625">
            <v>2373</v>
          </cell>
          <cell r="AK625">
            <v>9</v>
          </cell>
          <cell r="AM625" t="str">
            <v>No</v>
          </cell>
          <cell r="AO625">
            <v>12</v>
          </cell>
          <cell r="AQ625" t="str">
            <v>3Excellent</v>
          </cell>
          <cell r="AS625" t="str">
            <v>2Medium</v>
          </cell>
          <cell r="AU625">
            <v>3</v>
          </cell>
          <cell r="AW625" t="str">
            <v>2Good</v>
          </cell>
          <cell r="AY625" t="str">
            <v>No</v>
          </cell>
        </row>
        <row r="626">
          <cell r="B626">
            <v>53</v>
          </cell>
          <cell r="D626" t="str">
            <v>Travel_Rarely</v>
          </cell>
          <cell r="F626">
            <v>661</v>
          </cell>
          <cell r="H626" t="str">
            <v>Sales</v>
          </cell>
          <cell r="J626">
            <v>7</v>
          </cell>
          <cell r="L626" t="str">
            <v>2College</v>
          </cell>
          <cell r="N626" t="str">
            <v>Marketing</v>
          </cell>
          <cell r="P626" t="str">
            <v>1Low</v>
          </cell>
          <cell r="R626" t="str">
            <v>Female</v>
          </cell>
          <cell r="T626">
            <v>78</v>
          </cell>
          <cell r="V626" t="str">
            <v>2Medium</v>
          </cell>
          <cell r="X626">
            <v>3</v>
          </cell>
          <cell r="Z626" t="str">
            <v>Sales Executive</v>
          </cell>
          <cell r="AB626" t="str">
            <v>4Very High</v>
          </cell>
          <cell r="AD626" t="str">
            <v>Married</v>
          </cell>
          <cell r="AF626">
            <v>10934</v>
          </cell>
          <cell r="AI626">
            <v>20715</v>
          </cell>
          <cell r="AK626">
            <v>7</v>
          </cell>
          <cell r="AM626" t="str">
            <v>Yes</v>
          </cell>
          <cell r="AO626">
            <v>18</v>
          </cell>
          <cell r="AQ626" t="str">
            <v>3Excellent</v>
          </cell>
          <cell r="AS626" t="str">
            <v>4Very High</v>
          </cell>
          <cell r="AU626">
            <v>3</v>
          </cell>
          <cell r="AW626" t="str">
            <v>3Better</v>
          </cell>
          <cell r="AY626" t="str">
            <v>No</v>
          </cell>
        </row>
        <row r="627">
          <cell r="B627">
            <v>45</v>
          </cell>
          <cell r="D627" t="str">
            <v>Travel_Rarely</v>
          </cell>
          <cell r="F627">
            <v>930</v>
          </cell>
          <cell r="H627" t="str">
            <v>Sales</v>
          </cell>
          <cell r="J627">
            <v>9</v>
          </cell>
          <cell r="L627" t="str">
            <v>3Bachelor</v>
          </cell>
          <cell r="N627" t="str">
            <v>Marketing</v>
          </cell>
          <cell r="P627" t="str">
            <v>4Ver High</v>
          </cell>
          <cell r="R627" t="str">
            <v>Male</v>
          </cell>
          <cell r="T627">
            <v>74</v>
          </cell>
          <cell r="V627" t="str">
            <v>3High</v>
          </cell>
          <cell r="X627">
            <v>3</v>
          </cell>
          <cell r="Z627" t="str">
            <v>Sales Executive</v>
          </cell>
          <cell r="AB627" t="str">
            <v>1Low</v>
          </cell>
          <cell r="AD627" t="str">
            <v>Divorced</v>
          </cell>
          <cell r="AF627">
            <v>10761</v>
          </cell>
          <cell r="AI627">
            <v>19239</v>
          </cell>
          <cell r="AK627">
            <v>4</v>
          </cell>
          <cell r="AM627" t="str">
            <v>Yes</v>
          </cell>
          <cell r="AO627">
            <v>12</v>
          </cell>
          <cell r="AQ627" t="str">
            <v>3Excellent</v>
          </cell>
          <cell r="AS627" t="str">
            <v>3High</v>
          </cell>
          <cell r="AU627">
            <v>2</v>
          </cell>
          <cell r="AW627" t="str">
            <v>3Better</v>
          </cell>
          <cell r="AY627" t="str">
            <v>No</v>
          </cell>
        </row>
        <row r="628">
          <cell r="B628">
            <v>32</v>
          </cell>
          <cell r="D628" t="str">
            <v>Travel_Rarely</v>
          </cell>
          <cell r="F628">
            <v>638</v>
          </cell>
          <cell r="H628" t="str">
            <v>Research &amp; Development</v>
          </cell>
          <cell r="J628">
            <v>8</v>
          </cell>
          <cell r="N628" t="str">
            <v>Medical</v>
          </cell>
          <cell r="P628" t="str">
            <v>3High</v>
          </cell>
          <cell r="R628" t="str">
            <v>Female</v>
          </cell>
          <cell r="T628">
            <v>91</v>
          </cell>
          <cell r="V628" t="str">
            <v>4Very High</v>
          </cell>
          <cell r="X628">
            <v>2</v>
          </cell>
          <cell r="Z628" t="str">
            <v>Research Scientist</v>
          </cell>
          <cell r="AB628" t="str">
            <v>3High</v>
          </cell>
          <cell r="AD628" t="str">
            <v>Married</v>
          </cell>
          <cell r="AF628">
            <v>5175</v>
          </cell>
          <cell r="AI628">
            <v>22162</v>
          </cell>
          <cell r="AK628">
            <v>5</v>
          </cell>
          <cell r="AM628" t="str">
            <v>No</v>
          </cell>
          <cell r="AO628">
            <v>12</v>
          </cell>
          <cell r="AQ628" t="str">
            <v>3Excellent</v>
          </cell>
          <cell r="AS628" t="str">
            <v>3High</v>
          </cell>
          <cell r="AU628">
            <v>3</v>
          </cell>
          <cell r="AW628" t="str">
            <v>2Good</v>
          </cell>
          <cell r="AY628" t="str">
            <v>No</v>
          </cell>
        </row>
        <row r="629">
          <cell r="B629">
            <v>52</v>
          </cell>
          <cell r="D629" t="str">
            <v>Travel_Frequently</v>
          </cell>
          <cell r="F629">
            <v>890</v>
          </cell>
          <cell r="H629" t="str">
            <v>Research &amp; Development</v>
          </cell>
          <cell r="J629">
            <v>25</v>
          </cell>
          <cell r="L629" t="str">
            <v>4Master</v>
          </cell>
          <cell r="N629" t="str">
            <v>Medical</v>
          </cell>
          <cell r="P629" t="str">
            <v>3High</v>
          </cell>
          <cell r="R629" t="str">
            <v>Female</v>
          </cell>
          <cell r="T629">
            <v>81</v>
          </cell>
          <cell r="V629" t="str">
            <v>2Medium</v>
          </cell>
          <cell r="X629">
            <v>4</v>
          </cell>
          <cell r="Z629" t="str">
            <v>Manufacturing Director</v>
          </cell>
          <cell r="AB629" t="str">
            <v>4Very High</v>
          </cell>
          <cell r="AD629" t="str">
            <v>Married</v>
          </cell>
          <cell r="AF629">
            <v>13826</v>
          </cell>
          <cell r="AI629">
            <v>19028</v>
          </cell>
          <cell r="AK629">
            <v>3</v>
          </cell>
          <cell r="AM629" t="str">
            <v>No</v>
          </cell>
          <cell r="AO629">
            <v>22</v>
          </cell>
          <cell r="AQ629" t="str">
            <v>4Outstanding</v>
          </cell>
          <cell r="AU629">
            <v>3</v>
          </cell>
          <cell r="AW629" t="str">
            <v>3Better</v>
          </cell>
          <cell r="AY629" t="str">
            <v>No</v>
          </cell>
        </row>
        <row r="630">
          <cell r="B630">
            <v>37</v>
          </cell>
          <cell r="D630" t="str">
            <v>Travel_Rarely</v>
          </cell>
          <cell r="F630">
            <v>342</v>
          </cell>
          <cell r="H630" t="str">
            <v>Sales</v>
          </cell>
          <cell r="J630">
            <v>16</v>
          </cell>
          <cell r="L630" t="str">
            <v>4Master</v>
          </cell>
          <cell r="N630" t="str">
            <v>Marketing</v>
          </cell>
          <cell r="P630" t="str">
            <v>4Ver High</v>
          </cell>
          <cell r="R630" t="str">
            <v>Male</v>
          </cell>
          <cell r="T630">
            <v>66</v>
          </cell>
          <cell r="V630" t="str">
            <v>2Medium</v>
          </cell>
          <cell r="X630">
            <v>2</v>
          </cell>
          <cell r="Z630" t="str">
            <v>Sales Executive</v>
          </cell>
          <cell r="AB630" t="str">
            <v>3High</v>
          </cell>
          <cell r="AD630" t="str">
            <v>Divorced</v>
          </cell>
          <cell r="AF630">
            <v>6334</v>
          </cell>
          <cell r="AI630">
            <v>24558</v>
          </cell>
          <cell r="AK630">
            <v>4</v>
          </cell>
          <cell r="AM630" t="str">
            <v>No</v>
          </cell>
          <cell r="AO630">
            <v>19</v>
          </cell>
          <cell r="AQ630" t="str">
            <v>3Excellent</v>
          </cell>
          <cell r="AS630" t="str">
            <v>4Very High</v>
          </cell>
          <cell r="AU630">
            <v>2</v>
          </cell>
          <cell r="AW630" t="str">
            <v>3Better</v>
          </cell>
          <cell r="AY630" t="str">
            <v>No</v>
          </cell>
        </row>
        <row r="631">
          <cell r="B631">
            <v>28</v>
          </cell>
          <cell r="D631" t="str">
            <v>Travel_Rarely</v>
          </cell>
          <cell r="F631">
            <v>1169</v>
          </cell>
          <cell r="H631" t="str">
            <v>Human Resources</v>
          </cell>
          <cell r="J631">
            <v>8</v>
          </cell>
          <cell r="L631" t="str">
            <v>2College</v>
          </cell>
          <cell r="N631" t="str">
            <v>Medical</v>
          </cell>
          <cell r="R631" t="str">
            <v>Male</v>
          </cell>
          <cell r="T631">
            <v>63</v>
          </cell>
          <cell r="V631" t="str">
            <v>2Medium</v>
          </cell>
          <cell r="X631">
            <v>1</v>
          </cell>
          <cell r="Z631" t="str">
            <v>Human Resources</v>
          </cell>
          <cell r="AB631" t="str">
            <v>4Very High</v>
          </cell>
          <cell r="AD631" t="str">
            <v>Divorced</v>
          </cell>
          <cell r="AF631">
            <v>4936</v>
          </cell>
          <cell r="AI631">
            <v>23965</v>
          </cell>
          <cell r="AK631">
            <v>1</v>
          </cell>
          <cell r="AM631" t="str">
            <v>No</v>
          </cell>
          <cell r="AO631">
            <v>13</v>
          </cell>
          <cell r="AQ631" t="str">
            <v>3Excellent</v>
          </cell>
          <cell r="AS631" t="str">
            <v>4Very High</v>
          </cell>
          <cell r="AU631">
            <v>6</v>
          </cell>
          <cell r="AW631" t="str">
            <v>3Better</v>
          </cell>
          <cell r="AY631" t="str">
            <v>No</v>
          </cell>
        </row>
        <row r="632">
          <cell r="B632">
            <v>22</v>
          </cell>
          <cell r="D632" t="str">
            <v>Travel_Rarely</v>
          </cell>
          <cell r="F632">
            <v>1230</v>
          </cell>
          <cell r="H632" t="str">
            <v>Research &amp; Development</v>
          </cell>
          <cell r="J632">
            <v>1</v>
          </cell>
          <cell r="L632" t="str">
            <v>2College</v>
          </cell>
          <cell r="N632" t="str">
            <v>Life Sciences</v>
          </cell>
          <cell r="P632" t="str">
            <v>4Ver High</v>
          </cell>
          <cell r="R632" t="str">
            <v>Male</v>
          </cell>
          <cell r="T632">
            <v>33</v>
          </cell>
          <cell r="V632" t="str">
            <v>2Medium</v>
          </cell>
          <cell r="X632">
            <v>2</v>
          </cell>
          <cell r="Z632" t="str">
            <v>Manufacturing Director</v>
          </cell>
          <cell r="AB632" t="str">
            <v>4Very High</v>
          </cell>
          <cell r="AD632" t="str">
            <v>Married</v>
          </cell>
          <cell r="AF632">
            <v>4775</v>
          </cell>
          <cell r="AI632">
            <v>19146</v>
          </cell>
          <cell r="AK632">
            <v>6</v>
          </cell>
          <cell r="AM632" t="str">
            <v>No</v>
          </cell>
          <cell r="AO632">
            <v>22</v>
          </cell>
          <cell r="AQ632" t="str">
            <v>4Outstanding</v>
          </cell>
          <cell r="AS632" t="str">
            <v>1Low</v>
          </cell>
          <cell r="AU632">
            <v>2</v>
          </cell>
          <cell r="AW632" t="str">
            <v>1Bad</v>
          </cell>
          <cell r="AY632" t="str">
            <v>No</v>
          </cell>
        </row>
        <row r="633">
          <cell r="B633">
            <v>44</v>
          </cell>
          <cell r="D633" t="str">
            <v>Travel_Rarely</v>
          </cell>
          <cell r="F633">
            <v>986</v>
          </cell>
          <cell r="H633" t="str">
            <v>Research &amp; Development</v>
          </cell>
          <cell r="J633">
            <v>8</v>
          </cell>
          <cell r="L633" t="str">
            <v>4Master</v>
          </cell>
          <cell r="N633" t="str">
            <v>Life Sciences</v>
          </cell>
          <cell r="P633" t="str">
            <v>1Low</v>
          </cell>
          <cell r="R633" t="str">
            <v>Male</v>
          </cell>
          <cell r="T633">
            <v>62</v>
          </cell>
          <cell r="V633" t="str">
            <v>4Very High</v>
          </cell>
          <cell r="X633">
            <v>1</v>
          </cell>
          <cell r="Z633" t="str">
            <v>Laboratory Technician</v>
          </cell>
          <cell r="AB633" t="str">
            <v>4Very High</v>
          </cell>
          <cell r="AD633" t="str">
            <v>Married</v>
          </cell>
          <cell r="AF633">
            <v>2818</v>
          </cell>
          <cell r="AI633">
            <v>5044</v>
          </cell>
          <cell r="AK633">
            <v>2</v>
          </cell>
          <cell r="AM633" t="str">
            <v>Yes</v>
          </cell>
          <cell r="AO633">
            <v>24</v>
          </cell>
          <cell r="AQ633" t="str">
            <v>4Outstanding</v>
          </cell>
          <cell r="AS633" t="str">
            <v>3High</v>
          </cell>
          <cell r="AU633">
            <v>2</v>
          </cell>
          <cell r="AW633" t="str">
            <v>2Good</v>
          </cell>
          <cell r="AY633" t="str">
            <v>No</v>
          </cell>
        </row>
        <row r="634">
          <cell r="B634">
            <v>42</v>
          </cell>
          <cell r="D634" t="str">
            <v>Travel_Frequently</v>
          </cell>
          <cell r="F634">
            <v>1271</v>
          </cell>
          <cell r="H634" t="str">
            <v>Research &amp; Development</v>
          </cell>
          <cell r="J634">
            <v>2</v>
          </cell>
          <cell r="L634" t="str">
            <v>1Below College</v>
          </cell>
          <cell r="N634" t="str">
            <v>Medical</v>
          </cell>
          <cell r="P634" t="str">
            <v>2Medium</v>
          </cell>
          <cell r="R634" t="str">
            <v>Male</v>
          </cell>
          <cell r="T634">
            <v>35</v>
          </cell>
          <cell r="V634" t="str">
            <v>3High</v>
          </cell>
          <cell r="X634">
            <v>1</v>
          </cell>
          <cell r="Z634" t="str">
            <v>Research Scientist</v>
          </cell>
          <cell r="AB634" t="str">
            <v>4Very High</v>
          </cell>
          <cell r="AD634" t="str">
            <v>Single</v>
          </cell>
          <cell r="AF634">
            <v>2515</v>
          </cell>
          <cell r="AI634">
            <v>9068</v>
          </cell>
          <cell r="AK634">
            <v>5</v>
          </cell>
          <cell r="AM634" t="str">
            <v>Yes</v>
          </cell>
          <cell r="AO634">
            <v>14</v>
          </cell>
          <cell r="AQ634" t="str">
            <v>3Excellent</v>
          </cell>
          <cell r="AS634" t="str">
            <v>4Very High</v>
          </cell>
          <cell r="AU634">
            <v>2</v>
          </cell>
          <cell r="AW634" t="str">
            <v>3Better</v>
          </cell>
          <cell r="AY634" t="str">
            <v>No</v>
          </cell>
        </row>
        <row r="635">
          <cell r="B635">
            <v>36</v>
          </cell>
          <cell r="D635" t="str">
            <v>Travel_Rarely</v>
          </cell>
          <cell r="F635">
            <v>1278</v>
          </cell>
          <cell r="H635" t="str">
            <v>Human Resources</v>
          </cell>
          <cell r="J635">
            <v>8</v>
          </cell>
          <cell r="L635" t="str">
            <v>3Bachelor</v>
          </cell>
          <cell r="N635" t="str">
            <v>Life Sciences</v>
          </cell>
          <cell r="P635" t="str">
            <v>1Low</v>
          </cell>
          <cell r="R635" t="str">
            <v>Male</v>
          </cell>
          <cell r="T635">
            <v>77</v>
          </cell>
          <cell r="V635" t="str">
            <v>2Medium</v>
          </cell>
          <cell r="X635">
            <v>1</v>
          </cell>
          <cell r="Z635" t="str">
            <v>Human Resources</v>
          </cell>
          <cell r="AB635" t="str">
            <v>1Low</v>
          </cell>
          <cell r="AD635" t="str">
            <v>Married</v>
          </cell>
          <cell r="AF635">
            <v>2342</v>
          </cell>
          <cell r="AI635">
            <v>8635</v>
          </cell>
          <cell r="AK635">
            <v>0</v>
          </cell>
          <cell r="AM635" t="str">
            <v>No</v>
          </cell>
          <cell r="AO635">
            <v>21</v>
          </cell>
          <cell r="AQ635" t="str">
            <v>4Outstanding</v>
          </cell>
          <cell r="AS635" t="str">
            <v>3High</v>
          </cell>
          <cell r="AU635">
            <v>3</v>
          </cell>
          <cell r="AW635" t="str">
            <v>3Better</v>
          </cell>
          <cell r="AY635" t="str">
            <v>No</v>
          </cell>
        </row>
        <row r="636">
          <cell r="B636">
            <v>25</v>
          </cell>
          <cell r="D636" t="str">
            <v>Travel_Rarely</v>
          </cell>
          <cell r="F636">
            <v>141</v>
          </cell>
          <cell r="H636" t="str">
            <v>Sales</v>
          </cell>
          <cell r="J636">
            <v>3</v>
          </cell>
          <cell r="L636" t="str">
            <v>1Below College</v>
          </cell>
          <cell r="N636" t="str">
            <v>Other</v>
          </cell>
          <cell r="P636" t="str">
            <v>3High</v>
          </cell>
          <cell r="R636" t="str">
            <v>Male</v>
          </cell>
          <cell r="T636">
            <v>98</v>
          </cell>
          <cell r="V636" t="str">
            <v>3High</v>
          </cell>
          <cell r="X636">
            <v>2</v>
          </cell>
          <cell r="Z636" t="str">
            <v>Sales Executive</v>
          </cell>
          <cell r="AB636" t="str">
            <v>1Low</v>
          </cell>
          <cell r="AD636" t="str">
            <v>Married</v>
          </cell>
          <cell r="AI636">
            <v>14363</v>
          </cell>
          <cell r="AK636">
            <v>1</v>
          </cell>
          <cell r="AM636" t="str">
            <v>Yes</v>
          </cell>
          <cell r="AO636">
            <v>18</v>
          </cell>
          <cell r="AQ636" t="str">
            <v>3Excellent</v>
          </cell>
          <cell r="AS636" t="str">
            <v>4Very High</v>
          </cell>
          <cell r="AU636">
            <v>3</v>
          </cell>
          <cell r="AW636" t="str">
            <v>3Better</v>
          </cell>
          <cell r="AY636" t="str">
            <v>No</v>
          </cell>
        </row>
        <row r="637">
          <cell r="B637">
            <v>35</v>
          </cell>
          <cell r="D637" t="str">
            <v>Travel_Rarely</v>
          </cell>
          <cell r="F637">
            <v>607</v>
          </cell>
          <cell r="J637">
            <v>9</v>
          </cell>
          <cell r="L637" t="str">
            <v>3Bachelor</v>
          </cell>
          <cell r="N637" t="str">
            <v>Life Sciences</v>
          </cell>
          <cell r="P637" t="str">
            <v>4Ver High</v>
          </cell>
          <cell r="R637" t="str">
            <v>Female</v>
          </cell>
          <cell r="T637">
            <v>66</v>
          </cell>
          <cell r="V637" t="str">
            <v>2Medium</v>
          </cell>
          <cell r="X637">
            <v>3</v>
          </cell>
          <cell r="Z637" t="str">
            <v>Manufacturing Director</v>
          </cell>
          <cell r="AB637" t="str">
            <v>3High</v>
          </cell>
          <cell r="AD637" t="str">
            <v>Married</v>
          </cell>
          <cell r="AF637">
            <v>10685</v>
          </cell>
          <cell r="AI637">
            <v>23457</v>
          </cell>
          <cell r="AK637">
            <v>1</v>
          </cell>
          <cell r="AM637" t="str">
            <v>Yes</v>
          </cell>
          <cell r="AO637">
            <v>20</v>
          </cell>
          <cell r="AQ637" t="str">
            <v>4Outstanding</v>
          </cell>
          <cell r="AS637" t="str">
            <v>2Medium</v>
          </cell>
          <cell r="AU637">
            <v>2</v>
          </cell>
          <cell r="AW637" t="str">
            <v>3Better</v>
          </cell>
          <cell r="AY637" t="str">
            <v>No</v>
          </cell>
        </row>
        <row r="638">
          <cell r="B638">
            <v>35</v>
          </cell>
          <cell r="D638" t="str">
            <v>Travel_Frequently</v>
          </cell>
          <cell r="F638">
            <v>130</v>
          </cell>
          <cell r="H638" t="str">
            <v>Research &amp; Development</v>
          </cell>
          <cell r="J638">
            <v>25</v>
          </cell>
          <cell r="L638" t="str">
            <v>4Master</v>
          </cell>
          <cell r="N638" t="str">
            <v>Life Sciences</v>
          </cell>
          <cell r="P638" t="str">
            <v>4Ver High</v>
          </cell>
          <cell r="R638" t="str">
            <v>Female</v>
          </cell>
          <cell r="T638">
            <v>96</v>
          </cell>
          <cell r="V638" t="str">
            <v>3High</v>
          </cell>
          <cell r="X638">
            <v>1</v>
          </cell>
          <cell r="Z638" t="str">
            <v>Research Scientist</v>
          </cell>
          <cell r="AB638" t="str">
            <v>2Medium</v>
          </cell>
          <cell r="AD638" t="str">
            <v>Divorced</v>
          </cell>
          <cell r="AF638">
            <v>2022</v>
          </cell>
          <cell r="AI638">
            <v>16612</v>
          </cell>
          <cell r="AK638">
            <v>1</v>
          </cell>
          <cell r="AM638" t="str">
            <v>Yes</v>
          </cell>
          <cell r="AO638">
            <v>19</v>
          </cell>
          <cell r="AQ638" t="str">
            <v>3Excellent</v>
          </cell>
          <cell r="AS638" t="str">
            <v>1Low</v>
          </cell>
          <cell r="AU638">
            <v>3</v>
          </cell>
          <cell r="AW638" t="str">
            <v>2Good</v>
          </cell>
          <cell r="AY638" t="str">
            <v>Yes</v>
          </cell>
        </row>
        <row r="639">
          <cell r="B639">
            <v>32</v>
          </cell>
          <cell r="D639" t="str">
            <v>Non-Travel</v>
          </cell>
          <cell r="F639">
            <v>300</v>
          </cell>
          <cell r="H639" t="str">
            <v>Research &amp; Development</v>
          </cell>
          <cell r="J639">
            <v>1</v>
          </cell>
          <cell r="N639" t="str">
            <v>Life Sciences</v>
          </cell>
          <cell r="P639" t="str">
            <v>4Ver High</v>
          </cell>
          <cell r="R639" t="str">
            <v>Male</v>
          </cell>
          <cell r="T639">
            <v>61</v>
          </cell>
          <cell r="V639" t="str">
            <v>3High</v>
          </cell>
          <cell r="X639">
            <v>1</v>
          </cell>
          <cell r="Z639" t="str">
            <v>Laboratory Technician</v>
          </cell>
          <cell r="AB639" t="str">
            <v>4Very High</v>
          </cell>
          <cell r="AD639" t="str">
            <v>Divorced</v>
          </cell>
          <cell r="AF639">
            <v>2314</v>
          </cell>
          <cell r="AI639">
            <v>9148</v>
          </cell>
          <cell r="AK639">
            <v>0</v>
          </cell>
          <cell r="AM639" t="str">
            <v>No</v>
          </cell>
          <cell r="AO639">
            <v>12</v>
          </cell>
          <cell r="AQ639" t="str">
            <v>3Excellent</v>
          </cell>
          <cell r="AS639" t="str">
            <v>2Medium</v>
          </cell>
          <cell r="AU639">
            <v>2</v>
          </cell>
          <cell r="AW639" t="str">
            <v>3Better</v>
          </cell>
          <cell r="AY639" t="str">
            <v>No</v>
          </cell>
        </row>
        <row r="640">
          <cell r="B640">
            <v>25</v>
          </cell>
          <cell r="D640" t="str">
            <v>Travel_Rarely</v>
          </cell>
          <cell r="F640">
            <v>583</v>
          </cell>
          <cell r="H640" t="str">
            <v>Sales</v>
          </cell>
          <cell r="J640">
            <v>4</v>
          </cell>
          <cell r="L640" t="str">
            <v>1Below College</v>
          </cell>
          <cell r="N640" t="str">
            <v>Marketing</v>
          </cell>
          <cell r="P640" t="str">
            <v>3High</v>
          </cell>
          <cell r="R640" t="str">
            <v>Male</v>
          </cell>
          <cell r="T640">
            <v>87</v>
          </cell>
          <cell r="V640" t="str">
            <v>2Medium</v>
          </cell>
          <cell r="X640">
            <v>2</v>
          </cell>
          <cell r="Z640" t="str">
            <v>Sales Executive</v>
          </cell>
          <cell r="AB640" t="str">
            <v>1Low</v>
          </cell>
          <cell r="AD640" t="str">
            <v>Married</v>
          </cell>
          <cell r="AF640">
            <v>4256</v>
          </cell>
          <cell r="AI640">
            <v>18154</v>
          </cell>
          <cell r="AK640">
            <v>1</v>
          </cell>
          <cell r="AM640" t="str">
            <v>No</v>
          </cell>
          <cell r="AO640">
            <v>12</v>
          </cell>
          <cell r="AQ640" t="str">
            <v>3Excellent</v>
          </cell>
          <cell r="AS640" t="str">
            <v>1Low</v>
          </cell>
          <cell r="AU640">
            <v>1</v>
          </cell>
          <cell r="AW640" t="str">
            <v>4Best</v>
          </cell>
          <cell r="AY640" t="str">
            <v>No</v>
          </cell>
        </row>
        <row r="641">
          <cell r="B641">
            <v>49</v>
          </cell>
          <cell r="D641" t="str">
            <v>Travel_Rarely</v>
          </cell>
          <cell r="F641">
            <v>1418</v>
          </cell>
          <cell r="H641" t="str">
            <v>Research &amp; Development</v>
          </cell>
          <cell r="J641">
            <v>1</v>
          </cell>
          <cell r="L641" t="str">
            <v>3Bachelor</v>
          </cell>
          <cell r="N641" t="str">
            <v>Technical Degree</v>
          </cell>
          <cell r="P641" t="str">
            <v>3High</v>
          </cell>
          <cell r="R641" t="str">
            <v>Female</v>
          </cell>
          <cell r="T641">
            <v>36</v>
          </cell>
          <cell r="V641" t="str">
            <v>3High</v>
          </cell>
          <cell r="X641">
            <v>1</v>
          </cell>
          <cell r="Z641" t="str">
            <v>Research Scientist</v>
          </cell>
          <cell r="AB641" t="str">
            <v>1Low</v>
          </cell>
          <cell r="AD641" t="str">
            <v>Married</v>
          </cell>
          <cell r="AF641">
            <v>3580</v>
          </cell>
          <cell r="AI641">
            <v>10554</v>
          </cell>
          <cell r="AK641">
            <v>2</v>
          </cell>
          <cell r="AM641" t="str">
            <v>No</v>
          </cell>
          <cell r="AO641">
            <v>16</v>
          </cell>
          <cell r="AQ641" t="str">
            <v>3Excellent</v>
          </cell>
          <cell r="AS641" t="str">
            <v>2Medium</v>
          </cell>
          <cell r="AU641">
            <v>2</v>
          </cell>
          <cell r="AW641" t="str">
            <v>3Better</v>
          </cell>
          <cell r="AY641" t="str">
            <v>No</v>
          </cell>
        </row>
        <row r="642">
          <cell r="B642">
            <v>24</v>
          </cell>
          <cell r="D642" t="str">
            <v>Non-Travel</v>
          </cell>
          <cell r="F642">
            <v>1269</v>
          </cell>
          <cell r="H642" t="str">
            <v>Research &amp; Development</v>
          </cell>
          <cell r="J642">
            <v>4</v>
          </cell>
          <cell r="L642" t="str">
            <v>1Below College</v>
          </cell>
          <cell r="N642" t="str">
            <v>Life Sciences</v>
          </cell>
          <cell r="P642" t="str">
            <v>1Low</v>
          </cell>
          <cell r="R642" t="str">
            <v>Male</v>
          </cell>
          <cell r="T642">
            <v>46</v>
          </cell>
          <cell r="V642" t="str">
            <v>2Medium</v>
          </cell>
          <cell r="X642">
            <v>1</v>
          </cell>
          <cell r="Z642" t="str">
            <v>Laboratory Technician</v>
          </cell>
          <cell r="AD642" t="str">
            <v>Married</v>
          </cell>
          <cell r="AF642">
            <v>3162</v>
          </cell>
          <cell r="AI642">
            <v>10778</v>
          </cell>
          <cell r="AK642">
            <v>0</v>
          </cell>
          <cell r="AM642" t="str">
            <v>No</v>
          </cell>
          <cell r="AO642">
            <v>17</v>
          </cell>
          <cell r="AQ642" t="str">
            <v>3Excellent</v>
          </cell>
          <cell r="AS642" t="str">
            <v>4Very High</v>
          </cell>
          <cell r="AU642">
            <v>2</v>
          </cell>
          <cell r="AW642" t="str">
            <v>2Good</v>
          </cell>
          <cell r="AY642" t="str">
            <v>No</v>
          </cell>
        </row>
        <row r="643">
          <cell r="B643">
            <v>32</v>
          </cell>
          <cell r="D643" t="str">
            <v>Travel_Frequently</v>
          </cell>
          <cell r="F643">
            <v>379</v>
          </cell>
          <cell r="H643" t="str">
            <v>Sales</v>
          </cell>
          <cell r="J643">
            <v>5</v>
          </cell>
          <cell r="L643" t="str">
            <v>2College</v>
          </cell>
          <cell r="N643" t="str">
            <v>Life Sciences</v>
          </cell>
          <cell r="P643" t="str">
            <v>2Medium</v>
          </cell>
          <cell r="R643" t="str">
            <v>Male</v>
          </cell>
          <cell r="T643">
            <v>48</v>
          </cell>
          <cell r="V643" t="str">
            <v>3High</v>
          </cell>
          <cell r="X643">
            <v>2</v>
          </cell>
          <cell r="Z643" t="str">
            <v>Sales Executive</v>
          </cell>
          <cell r="AB643" t="str">
            <v>2Medium</v>
          </cell>
          <cell r="AD643" t="str">
            <v>Married</v>
          </cell>
          <cell r="AF643">
            <v>6524</v>
          </cell>
          <cell r="AI643">
            <v>8891</v>
          </cell>
          <cell r="AK643">
            <v>1</v>
          </cell>
          <cell r="AM643" t="str">
            <v>No</v>
          </cell>
          <cell r="AO643">
            <v>14</v>
          </cell>
          <cell r="AQ643" t="str">
            <v>3Excellent</v>
          </cell>
          <cell r="AS643" t="str">
            <v>4Very High</v>
          </cell>
          <cell r="AU643">
            <v>3</v>
          </cell>
          <cell r="AW643" t="str">
            <v>3Better</v>
          </cell>
          <cell r="AY643" t="str">
            <v>No</v>
          </cell>
        </row>
        <row r="644">
          <cell r="B644">
            <v>38</v>
          </cell>
          <cell r="D644" t="str">
            <v>Travel_Rarely</v>
          </cell>
          <cell r="F644">
            <v>395</v>
          </cell>
          <cell r="H644" t="str">
            <v>Sales</v>
          </cell>
          <cell r="J644">
            <v>9</v>
          </cell>
          <cell r="L644" t="str">
            <v>3Bachelor</v>
          </cell>
          <cell r="N644" t="str">
            <v>Marketing</v>
          </cell>
          <cell r="P644" t="str">
            <v>2Medium</v>
          </cell>
          <cell r="R644" t="str">
            <v>Male</v>
          </cell>
          <cell r="T644">
            <v>98</v>
          </cell>
          <cell r="V644" t="str">
            <v>2Medium</v>
          </cell>
          <cell r="X644">
            <v>1</v>
          </cell>
          <cell r="Z644" t="str">
            <v>Sales Representative</v>
          </cell>
          <cell r="AB644" t="str">
            <v>2Medium</v>
          </cell>
          <cell r="AD644" t="str">
            <v>Married</v>
          </cell>
          <cell r="AF644">
            <v>2899</v>
          </cell>
          <cell r="AI644">
            <v>12102</v>
          </cell>
          <cell r="AK644">
            <v>0</v>
          </cell>
          <cell r="AM644" t="str">
            <v>No</v>
          </cell>
          <cell r="AO644">
            <v>19</v>
          </cell>
          <cell r="AQ644" t="str">
            <v>3Excellent</v>
          </cell>
          <cell r="AS644" t="str">
            <v>4Very High</v>
          </cell>
          <cell r="AU644">
            <v>3</v>
          </cell>
          <cell r="AW644" t="str">
            <v>3Better</v>
          </cell>
          <cell r="AY644" t="str">
            <v>No</v>
          </cell>
        </row>
        <row r="645">
          <cell r="B645">
            <v>42</v>
          </cell>
          <cell r="D645" t="str">
            <v>Travel_Rarely</v>
          </cell>
          <cell r="F645">
            <v>1265</v>
          </cell>
          <cell r="H645" t="str">
            <v>Research &amp; Development</v>
          </cell>
          <cell r="J645">
            <v>3</v>
          </cell>
          <cell r="L645" t="str">
            <v>3Bachelor</v>
          </cell>
          <cell r="N645" t="str">
            <v>Life Sciences</v>
          </cell>
          <cell r="P645" t="str">
            <v>3High</v>
          </cell>
          <cell r="R645" t="str">
            <v>Female</v>
          </cell>
          <cell r="T645">
            <v>95</v>
          </cell>
          <cell r="V645" t="str">
            <v>4Very High</v>
          </cell>
          <cell r="X645">
            <v>2</v>
          </cell>
          <cell r="Z645" t="str">
            <v>Laboratory Technician</v>
          </cell>
          <cell r="AB645" t="str">
            <v>4Very High</v>
          </cell>
          <cell r="AD645" t="str">
            <v>Married</v>
          </cell>
          <cell r="AF645">
            <v>5231</v>
          </cell>
          <cell r="AI645">
            <v>23726</v>
          </cell>
          <cell r="AK645">
            <v>2</v>
          </cell>
          <cell r="AM645" t="str">
            <v>Yes</v>
          </cell>
          <cell r="AO645">
            <v>13</v>
          </cell>
          <cell r="AQ645" t="str">
            <v>3Excellent</v>
          </cell>
          <cell r="AS645" t="str">
            <v>2Medium</v>
          </cell>
          <cell r="AU645">
            <v>1</v>
          </cell>
          <cell r="AW645" t="str">
            <v>2Good</v>
          </cell>
          <cell r="AY645" t="str">
            <v>No</v>
          </cell>
        </row>
        <row r="646">
          <cell r="B646">
            <v>31</v>
          </cell>
          <cell r="D646" t="str">
            <v>Travel_Rarely</v>
          </cell>
          <cell r="F646">
            <v>1222</v>
          </cell>
          <cell r="H646" t="str">
            <v>Research &amp; Development</v>
          </cell>
          <cell r="L646" t="str">
            <v>4Master</v>
          </cell>
          <cell r="N646" t="str">
            <v>Life Sciences</v>
          </cell>
          <cell r="R646" t="str">
            <v>Male</v>
          </cell>
          <cell r="T646">
            <v>48</v>
          </cell>
          <cell r="V646" t="str">
            <v>3High</v>
          </cell>
          <cell r="X646">
            <v>1</v>
          </cell>
          <cell r="Z646" t="str">
            <v>Research Scientist</v>
          </cell>
          <cell r="AB646" t="str">
            <v>4Very High</v>
          </cell>
          <cell r="AD646" t="str">
            <v>Married</v>
          </cell>
          <cell r="AF646">
            <v>2356</v>
          </cell>
          <cell r="AI646">
            <v>14871</v>
          </cell>
          <cell r="AK646">
            <v>3</v>
          </cell>
          <cell r="AM646" t="str">
            <v>Yes</v>
          </cell>
          <cell r="AO646">
            <v>19</v>
          </cell>
          <cell r="AQ646" t="str">
            <v>3Excellent</v>
          </cell>
          <cell r="AS646" t="str">
            <v>2Medium</v>
          </cell>
          <cell r="AU646">
            <v>2</v>
          </cell>
          <cell r="AW646" t="str">
            <v>3Better</v>
          </cell>
          <cell r="AY646" t="str">
            <v>No</v>
          </cell>
        </row>
        <row r="647">
          <cell r="B647">
            <v>29</v>
          </cell>
          <cell r="D647" t="str">
            <v>Travel_Rarely</v>
          </cell>
          <cell r="F647">
            <v>341</v>
          </cell>
          <cell r="H647" t="str">
            <v>Sales</v>
          </cell>
          <cell r="J647">
            <v>1</v>
          </cell>
          <cell r="L647" t="str">
            <v>3Bachelor</v>
          </cell>
          <cell r="N647" t="str">
            <v>Medical</v>
          </cell>
          <cell r="P647" t="str">
            <v>2Medium</v>
          </cell>
          <cell r="R647" t="str">
            <v>Female</v>
          </cell>
          <cell r="T647">
            <v>48</v>
          </cell>
          <cell r="V647" t="str">
            <v>2Medium</v>
          </cell>
          <cell r="X647">
            <v>1</v>
          </cell>
          <cell r="Z647" t="str">
            <v>Sales Representative</v>
          </cell>
          <cell r="AB647" t="str">
            <v>3High</v>
          </cell>
          <cell r="AD647" t="str">
            <v>Divorced</v>
          </cell>
          <cell r="AF647">
            <v>2800</v>
          </cell>
          <cell r="AI647">
            <v>23522</v>
          </cell>
          <cell r="AK647">
            <v>6</v>
          </cell>
          <cell r="AM647" t="str">
            <v>Yes</v>
          </cell>
          <cell r="AO647">
            <v>19</v>
          </cell>
          <cell r="AQ647" t="str">
            <v>3Excellent</v>
          </cell>
          <cell r="AS647" t="str">
            <v>3High</v>
          </cell>
          <cell r="AU647">
            <v>3</v>
          </cell>
          <cell r="AW647" t="str">
            <v>3Better</v>
          </cell>
          <cell r="AY647" t="str">
            <v>Yes</v>
          </cell>
        </row>
        <row r="648">
          <cell r="B648">
            <v>53</v>
          </cell>
          <cell r="D648" t="str">
            <v>Travel_Rarely</v>
          </cell>
          <cell r="F648">
            <v>868</v>
          </cell>
          <cell r="H648" t="str">
            <v>Sales</v>
          </cell>
          <cell r="J648">
            <v>8</v>
          </cell>
          <cell r="L648" t="str">
            <v>3Bachelor</v>
          </cell>
          <cell r="N648" t="str">
            <v>Marketing</v>
          </cell>
          <cell r="P648" t="str">
            <v>1Low</v>
          </cell>
          <cell r="R648" t="str">
            <v>Male</v>
          </cell>
          <cell r="T648">
            <v>73</v>
          </cell>
          <cell r="V648" t="str">
            <v>3High</v>
          </cell>
          <cell r="X648">
            <v>4</v>
          </cell>
          <cell r="Z648" t="str">
            <v>Sales Executive</v>
          </cell>
          <cell r="AB648" t="str">
            <v>4Very High</v>
          </cell>
          <cell r="AD648" t="str">
            <v>Married</v>
          </cell>
          <cell r="AF648">
            <v>11836</v>
          </cell>
          <cell r="AI648">
            <v>22789</v>
          </cell>
          <cell r="AK648">
            <v>5</v>
          </cell>
          <cell r="AM648" t="str">
            <v>No</v>
          </cell>
          <cell r="AO648">
            <v>14</v>
          </cell>
          <cell r="AQ648" t="str">
            <v>3Excellent</v>
          </cell>
          <cell r="AS648" t="str">
            <v>3High</v>
          </cell>
          <cell r="AU648">
            <v>3</v>
          </cell>
          <cell r="AW648" t="str">
            <v>3Better</v>
          </cell>
          <cell r="AY648" t="str">
            <v>No</v>
          </cell>
        </row>
        <row r="649">
          <cell r="B649">
            <v>35</v>
          </cell>
          <cell r="F649">
            <v>672</v>
          </cell>
          <cell r="H649" t="str">
            <v>Research &amp; Development</v>
          </cell>
          <cell r="J649">
            <v>25</v>
          </cell>
          <cell r="L649" t="str">
            <v>3Bachelor</v>
          </cell>
          <cell r="N649" t="str">
            <v>Technical Degree</v>
          </cell>
          <cell r="P649" t="str">
            <v>4Ver High</v>
          </cell>
          <cell r="R649" t="str">
            <v>Male</v>
          </cell>
          <cell r="T649">
            <v>78</v>
          </cell>
          <cell r="V649" t="str">
            <v>2Medium</v>
          </cell>
          <cell r="X649">
            <v>3</v>
          </cell>
          <cell r="Z649" t="str">
            <v>Manufacturing Director</v>
          </cell>
          <cell r="AB649" t="str">
            <v>2Medium</v>
          </cell>
          <cell r="AD649" t="str">
            <v>Married</v>
          </cell>
          <cell r="AF649">
            <v>10903</v>
          </cell>
          <cell r="AI649">
            <v>9129</v>
          </cell>
          <cell r="AK649">
            <v>3</v>
          </cell>
          <cell r="AM649" t="str">
            <v>No</v>
          </cell>
          <cell r="AO649">
            <v>16</v>
          </cell>
          <cell r="AQ649" t="str">
            <v>3Excellent</v>
          </cell>
          <cell r="AS649" t="str">
            <v>1Low</v>
          </cell>
          <cell r="AU649">
            <v>2</v>
          </cell>
          <cell r="AW649" t="str">
            <v>3Better</v>
          </cell>
          <cell r="AY649" t="str">
            <v>No</v>
          </cell>
        </row>
        <row r="650">
          <cell r="B650">
            <v>37</v>
          </cell>
          <cell r="D650" t="str">
            <v>Travel_Frequently</v>
          </cell>
          <cell r="F650">
            <v>1231</v>
          </cell>
          <cell r="H650" t="str">
            <v>Sales</v>
          </cell>
          <cell r="J650">
            <v>21</v>
          </cell>
          <cell r="L650" t="str">
            <v>2College</v>
          </cell>
          <cell r="N650" t="str">
            <v>Medical</v>
          </cell>
          <cell r="P650" t="str">
            <v>3High</v>
          </cell>
          <cell r="R650" t="str">
            <v>Female</v>
          </cell>
          <cell r="T650">
            <v>54</v>
          </cell>
          <cell r="V650" t="str">
            <v>3High</v>
          </cell>
          <cell r="X650">
            <v>1</v>
          </cell>
          <cell r="Z650" t="str">
            <v>Sales Representative</v>
          </cell>
          <cell r="AB650" t="str">
            <v>4Very High</v>
          </cell>
          <cell r="AD650" t="str">
            <v>Married</v>
          </cell>
          <cell r="AF650">
            <v>2973</v>
          </cell>
          <cell r="AI650">
            <v>21222</v>
          </cell>
          <cell r="AK650">
            <v>5</v>
          </cell>
          <cell r="AM650" t="str">
            <v>No</v>
          </cell>
          <cell r="AO650">
            <v>15</v>
          </cell>
          <cell r="AQ650" t="str">
            <v>3Excellent</v>
          </cell>
          <cell r="AS650" t="str">
            <v>2Medium</v>
          </cell>
          <cell r="AU650">
            <v>3</v>
          </cell>
          <cell r="AW650" t="str">
            <v>3Better</v>
          </cell>
          <cell r="AY650" t="str">
            <v>No</v>
          </cell>
        </row>
        <row r="651">
          <cell r="B651">
            <v>53</v>
          </cell>
          <cell r="D651" t="str">
            <v>Travel_Rarely</v>
          </cell>
          <cell r="F651">
            <v>102</v>
          </cell>
          <cell r="H651" t="str">
            <v>Research &amp; Development</v>
          </cell>
          <cell r="J651">
            <v>23</v>
          </cell>
          <cell r="L651" t="str">
            <v>4Master</v>
          </cell>
          <cell r="N651" t="str">
            <v>Life Sciences</v>
          </cell>
          <cell r="P651" t="str">
            <v>4Ver High</v>
          </cell>
          <cell r="R651" t="str">
            <v>Female</v>
          </cell>
          <cell r="T651">
            <v>72</v>
          </cell>
          <cell r="V651" t="str">
            <v>3High</v>
          </cell>
          <cell r="X651">
            <v>4</v>
          </cell>
          <cell r="Z651" t="str">
            <v>Research Director</v>
          </cell>
          <cell r="AB651" t="str">
            <v>4Very High</v>
          </cell>
          <cell r="AD651" t="str">
            <v>Single</v>
          </cell>
          <cell r="AF651">
            <v>14275</v>
          </cell>
          <cell r="AI651">
            <v>20206</v>
          </cell>
          <cell r="AK651">
            <v>6</v>
          </cell>
          <cell r="AM651" t="str">
            <v>No</v>
          </cell>
          <cell r="AO651">
            <v>18</v>
          </cell>
          <cell r="AQ651" t="str">
            <v>3Excellent</v>
          </cell>
          <cell r="AS651" t="str">
            <v>3High</v>
          </cell>
          <cell r="AU651">
            <v>0</v>
          </cell>
          <cell r="AW651" t="str">
            <v>3Better</v>
          </cell>
          <cell r="AY651" t="str">
            <v>No</v>
          </cell>
        </row>
        <row r="652">
          <cell r="B652">
            <v>43</v>
          </cell>
          <cell r="D652" t="str">
            <v>Travel_Frequently</v>
          </cell>
          <cell r="F652">
            <v>422</v>
          </cell>
          <cell r="H652" t="str">
            <v>Research &amp; Development</v>
          </cell>
          <cell r="J652">
            <v>1</v>
          </cell>
          <cell r="L652" t="str">
            <v>3Bachelor</v>
          </cell>
          <cell r="N652" t="str">
            <v>Life Sciences</v>
          </cell>
          <cell r="P652" t="str">
            <v>4Ver High</v>
          </cell>
          <cell r="R652" t="str">
            <v>Female</v>
          </cell>
          <cell r="T652">
            <v>33</v>
          </cell>
          <cell r="V652" t="str">
            <v>3High</v>
          </cell>
          <cell r="X652">
            <v>2</v>
          </cell>
          <cell r="Z652" t="str">
            <v>Healthcare Representative</v>
          </cell>
          <cell r="AB652" t="str">
            <v>4Very High</v>
          </cell>
          <cell r="AD652" t="str">
            <v>Married</v>
          </cell>
          <cell r="AF652">
            <v>5562</v>
          </cell>
          <cell r="AI652">
            <v>21782</v>
          </cell>
          <cell r="AK652">
            <v>4</v>
          </cell>
          <cell r="AM652" t="str">
            <v>No</v>
          </cell>
          <cell r="AO652">
            <v>13</v>
          </cell>
          <cell r="AQ652" t="str">
            <v>3Excellent</v>
          </cell>
          <cell r="AS652" t="str">
            <v>2Medium</v>
          </cell>
          <cell r="AU652">
            <v>2</v>
          </cell>
          <cell r="AW652" t="str">
            <v>2Good</v>
          </cell>
          <cell r="AY652" t="str">
            <v>No</v>
          </cell>
        </row>
        <row r="653">
          <cell r="B653">
            <v>47</v>
          </cell>
          <cell r="D653" t="str">
            <v>Travel_Rarely</v>
          </cell>
          <cell r="F653">
            <v>249</v>
          </cell>
          <cell r="H653" t="str">
            <v>Sales</v>
          </cell>
          <cell r="J653">
            <v>2</v>
          </cell>
          <cell r="L653" t="str">
            <v>2College</v>
          </cell>
          <cell r="N653" t="str">
            <v>Marketing</v>
          </cell>
          <cell r="P653" t="str">
            <v>3High</v>
          </cell>
          <cell r="R653" t="str">
            <v>Female</v>
          </cell>
          <cell r="T653">
            <v>35</v>
          </cell>
          <cell r="V653" t="str">
            <v>3High</v>
          </cell>
          <cell r="X653">
            <v>2</v>
          </cell>
          <cell r="Z653" t="str">
            <v>Sales Executive</v>
          </cell>
          <cell r="AB653" t="str">
            <v>4Very High</v>
          </cell>
          <cell r="AD653" t="str">
            <v>Married</v>
          </cell>
          <cell r="AF653">
            <v>4537</v>
          </cell>
          <cell r="AI653">
            <v>17783</v>
          </cell>
          <cell r="AK653">
            <v>0</v>
          </cell>
          <cell r="AM653" t="str">
            <v>Yes</v>
          </cell>
          <cell r="AO653">
            <v>22</v>
          </cell>
          <cell r="AQ653" t="str">
            <v>4Outstanding</v>
          </cell>
          <cell r="AS653" t="str">
            <v>1Low</v>
          </cell>
          <cell r="AU653">
            <v>2</v>
          </cell>
          <cell r="AW653" t="str">
            <v>3Better</v>
          </cell>
          <cell r="AY653" t="str">
            <v>No</v>
          </cell>
        </row>
        <row r="654">
          <cell r="B654">
            <v>37</v>
          </cell>
          <cell r="D654" t="str">
            <v>Non-Travel</v>
          </cell>
          <cell r="F654">
            <v>1252</v>
          </cell>
          <cell r="H654" t="str">
            <v>Sales</v>
          </cell>
          <cell r="J654">
            <v>19</v>
          </cell>
          <cell r="L654" t="str">
            <v>2College</v>
          </cell>
          <cell r="N654" t="str">
            <v>Medical</v>
          </cell>
          <cell r="P654" t="str">
            <v>1Low</v>
          </cell>
          <cell r="R654" t="str">
            <v>Male</v>
          </cell>
          <cell r="T654">
            <v>32</v>
          </cell>
          <cell r="V654" t="str">
            <v>3High</v>
          </cell>
          <cell r="X654">
            <v>3</v>
          </cell>
          <cell r="Z654" t="str">
            <v>Sales Executive</v>
          </cell>
          <cell r="AB654" t="str">
            <v>2Medium</v>
          </cell>
          <cell r="AD654" t="str">
            <v>Single</v>
          </cell>
          <cell r="AF654">
            <v>7642</v>
          </cell>
          <cell r="AI654">
            <v>4814</v>
          </cell>
          <cell r="AK654">
            <v>1</v>
          </cell>
          <cell r="AM654" t="str">
            <v>Yes</v>
          </cell>
          <cell r="AO654">
            <v>13</v>
          </cell>
          <cell r="AQ654" t="str">
            <v>3Excellent</v>
          </cell>
          <cell r="AS654" t="str">
            <v>4Very High</v>
          </cell>
          <cell r="AU654">
            <v>2</v>
          </cell>
          <cell r="AW654" t="str">
            <v>3Better</v>
          </cell>
          <cell r="AY654" t="str">
            <v>No</v>
          </cell>
        </row>
        <row r="655">
          <cell r="B655">
            <v>50</v>
          </cell>
          <cell r="D655" t="str">
            <v>Non-Travel</v>
          </cell>
          <cell r="F655">
            <v>881</v>
          </cell>
          <cell r="H655" t="str">
            <v>Research &amp; Development</v>
          </cell>
          <cell r="J655">
            <v>2</v>
          </cell>
          <cell r="L655" t="str">
            <v>4Master</v>
          </cell>
          <cell r="N655" t="str">
            <v>Life Sciences</v>
          </cell>
          <cell r="P655" t="str">
            <v>1Low</v>
          </cell>
          <cell r="R655" t="str">
            <v>Male</v>
          </cell>
          <cell r="T655">
            <v>98</v>
          </cell>
          <cell r="V655" t="str">
            <v>3High</v>
          </cell>
          <cell r="X655">
            <v>4</v>
          </cell>
          <cell r="Z655" t="str">
            <v>Manager</v>
          </cell>
          <cell r="AB655" t="str">
            <v>1Low</v>
          </cell>
          <cell r="AD655" t="str">
            <v>Divorced</v>
          </cell>
          <cell r="AF655">
            <v>17924</v>
          </cell>
          <cell r="AI655">
            <v>4544</v>
          </cell>
          <cell r="AK655">
            <v>1</v>
          </cell>
          <cell r="AM655" t="str">
            <v>No</v>
          </cell>
          <cell r="AO655">
            <v>11</v>
          </cell>
          <cell r="AQ655" t="str">
            <v>3Excellent</v>
          </cell>
          <cell r="AS655" t="str">
            <v>4Very High</v>
          </cell>
          <cell r="AU655">
            <v>3</v>
          </cell>
          <cell r="AW655" t="str">
            <v>3Better</v>
          </cell>
          <cell r="AY655" t="str">
            <v>No</v>
          </cell>
        </row>
        <row r="656">
          <cell r="B656">
            <v>39</v>
          </cell>
          <cell r="D656" t="str">
            <v>Travel_Rarely</v>
          </cell>
          <cell r="F656">
            <v>1383</v>
          </cell>
          <cell r="H656" t="str">
            <v>Human Resources</v>
          </cell>
          <cell r="L656" t="str">
            <v>3Bachelor</v>
          </cell>
          <cell r="N656" t="str">
            <v>Life Sciences</v>
          </cell>
          <cell r="P656" t="str">
            <v>4Ver High</v>
          </cell>
          <cell r="R656" t="str">
            <v>Female</v>
          </cell>
          <cell r="T656">
            <v>42</v>
          </cell>
          <cell r="V656" t="str">
            <v>2Medium</v>
          </cell>
          <cell r="X656">
            <v>2</v>
          </cell>
          <cell r="Z656" t="str">
            <v>Human Resources</v>
          </cell>
          <cell r="AB656" t="str">
            <v>4Very High</v>
          </cell>
          <cell r="AD656" t="str">
            <v>Married</v>
          </cell>
          <cell r="AI656">
            <v>7790</v>
          </cell>
          <cell r="AK656">
            <v>8</v>
          </cell>
          <cell r="AM656" t="str">
            <v>No</v>
          </cell>
          <cell r="AO656">
            <v>11</v>
          </cell>
          <cell r="AQ656" t="str">
            <v>3Excellent</v>
          </cell>
          <cell r="AS656" t="str">
            <v>3High</v>
          </cell>
          <cell r="AU656">
            <v>2</v>
          </cell>
          <cell r="AW656" t="str">
            <v>3Better</v>
          </cell>
          <cell r="AY656" t="str">
            <v>No</v>
          </cell>
        </row>
        <row r="657">
          <cell r="B657">
            <v>33</v>
          </cell>
          <cell r="D657" t="str">
            <v>Travel_Rarely</v>
          </cell>
          <cell r="F657">
            <v>1075</v>
          </cell>
          <cell r="H657" t="str">
            <v>Human Resources</v>
          </cell>
          <cell r="J657">
            <v>3</v>
          </cell>
          <cell r="L657" t="str">
            <v>2College</v>
          </cell>
          <cell r="N657" t="str">
            <v>Human Resources</v>
          </cell>
          <cell r="P657" t="str">
            <v>4Ver High</v>
          </cell>
          <cell r="R657" t="str">
            <v>Male</v>
          </cell>
          <cell r="T657">
            <v>57</v>
          </cell>
          <cell r="V657" t="str">
            <v>3High</v>
          </cell>
          <cell r="X657">
            <v>1</v>
          </cell>
          <cell r="Z657" t="str">
            <v>Human Resources</v>
          </cell>
          <cell r="AB657" t="str">
            <v>2Medium</v>
          </cell>
          <cell r="AD657" t="str">
            <v>Divorced</v>
          </cell>
          <cell r="AF657">
            <v>2277</v>
          </cell>
          <cell r="AI657">
            <v>22650</v>
          </cell>
          <cell r="AK657">
            <v>3</v>
          </cell>
          <cell r="AM657" t="str">
            <v>Yes</v>
          </cell>
          <cell r="AO657">
            <v>11</v>
          </cell>
          <cell r="AQ657" t="str">
            <v>3Excellent</v>
          </cell>
          <cell r="AS657" t="str">
            <v>3High</v>
          </cell>
          <cell r="AU657">
            <v>4</v>
          </cell>
          <cell r="AW657" t="str">
            <v>4Best</v>
          </cell>
          <cell r="AY657" t="str">
            <v>No</v>
          </cell>
        </row>
        <row r="658">
          <cell r="B658">
            <v>32</v>
          </cell>
          <cell r="D658" t="str">
            <v>Travel_Rarely</v>
          </cell>
          <cell r="F658">
            <v>374</v>
          </cell>
          <cell r="H658" t="str">
            <v>Research &amp; Development</v>
          </cell>
          <cell r="J658">
            <v>25</v>
          </cell>
          <cell r="L658" t="str">
            <v>4Master</v>
          </cell>
          <cell r="N658" t="str">
            <v>Life Sciences</v>
          </cell>
          <cell r="P658" t="str">
            <v>1Low</v>
          </cell>
          <cell r="R658" t="str">
            <v>Male</v>
          </cell>
          <cell r="T658">
            <v>87</v>
          </cell>
          <cell r="V658" t="str">
            <v>3High</v>
          </cell>
          <cell r="X658">
            <v>1</v>
          </cell>
          <cell r="Z658" t="str">
            <v>Laboratory Technician</v>
          </cell>
          <cell r="AB658" t="str">
            <v>4Very High</v>
          </cell>
          <cell r="AD658" t="str">
            <v>Single</v>
          </cell>
          <cell r="AF658">
            <v>2795</v>
          </cell>
          <cell r="AI658">
            <v>18016</v>
          </cell>
          <cell r="AK658">
            <v>1</v>
          </cell>
          <cell r="AM658" t="str">
            <v>Yes</v>
          </cell>
          <cell r="AO658">
            <v>24</v>
          </cell>
          <cell r="AQ658" t="str">
            <v>4Outstanding</v>
          </cell>
          <cell r="AS658" t="str">
            <v>3High</v>
          </cell>
          <cell r="AU658">
            <v>2</v>
          </cell>
          <cell r="AW658" t="str">
            <v>1Bad</v>
          </cell>
          <cell r="AY658" t="str">
            <v>Yes</v>
          </cell>
        </row>
        <row r="659">
          <cell r="B659">
            <v>29</v>
          </cell>
          <cell r="D659" t="str">
            <v>Travel_Rarely</v>
          </cell>
          <cell r="F659">
            <v>1086</v>
          </cell>
          <cell r="H659" t="str">
            <v>Research &amp; Development</v>
          </cell>
          <cell r="J659">
            <v>7</v>
          </cell>
          <cell r="L659" t="str">
            <v>1Below College</v>
          </cell>
          <cell r="N659" t="str">
            <v>Medical</v>
          </cell>
          <cell r="P659" t="str">
            <v>1Low</v>
          </cell>
          <cell r="R659" t="str">
            <v>Female</v>
          </cell>
          <cell r="T659">
            <v>62</v>
          </cell>
          <cell r="V659" t="str">
            <v>2Medium</v>
          </cell>
          <cell r="X659">
            <v>1</v>
          </cell>
          <cell r="Z659" t="str">
            <v>Laboratory Technician</v>
          </cell>
          <cell r="AB659" t="str">
            <v>4Very High</v>
          </cell>
          <cell r="AD659" t="str">
            <v>Divorced</v>
          </cell>
          <cell r="AF659">
            <v>2532</v>
          </cell>
          <cell r="AI659">
            <v>6054</v>
          </cell>
          <cell r="AK659">
            <v>6</v>
          </cell>
          <cell r="AM659" t="str">
            <v>No</v>
          </cell>
          <cell r="AO659">
            <v>14</v>
          </cell>
          <cell r="AQ659" t="str">
            <v>3Excellent</v>
          </cell>
          <cell r="AS659" t="str">
            <v>3High</v>
          </cell>
          <cell r="AU659">
            <v>5</v>
          </cell>
          <cell r="AW659" t="str">
            <v>3Better</v>
          </cell>
          <cell r="AY659" t="str">
            <v>No</v>
          </cell>
        </row>
        <row r="660">
          <cell r="B660">
            <v>44</v>
          </cell>
          <cell r="D660" t="str">
            <v>Travel_Rarely</v>
          </cell>
          <cell r="F660">
            <v>661</v>
          </cell>
          <cell r="H660" t="str">
            <v>Research &amp; Development</v>
          </cell>
          <cell r="J660">
            <v>9</v>
          </cell>
          <cell r="L660" t="str">
            <v>2College</v>
          </cell>
          <cell r="N660" t="str">
            <v>Life Sciences</v>
          </cell>
          <cell r="P660" t="str">
            <v>2Medium</v>
          </cell>
          <cell r="R660" t="str">
            <v>Male</v>
          </cell>
          <cell r="T660">
            <v>61</v>
          </cell>
          <cell r="V660" t="str">
            <v>3High</v>
          </cell>
          <cell r="X660">
            <v>1</v>
          </cell>
          <cell r="Z660" t="str">
            <v>Research Scientist</v>
          </cell>
          <cell r="AB660" t="str">
            <v>1Low</v>
          </cell>
          <cell r="AD660" t="str">
            <v>Married</v>
          </cell>
          <cell r="AF660">
            <v>2559</v>
          </cell>
          <cell r="AI660">
            <v>7508</v>
          </cell>
          <cell r="AK660">
            <v>1</v>
          </cell>
          <cell r="AM660" t="str">
            <v>Yes</v>
          </cell>
          <cell r="AO660">
            <v>13</v>
          </cell>
          <cell r="AQ660" t="str">
            <v>3Excellent</v>
          </cell>
          <cell r="AS660" t="str">
            <v>4Very High</v>
          </cell>
          <cell r="AU660">
            <v>0</v>
          </cell>
          <cell r="AW660" t="str">
            <v>3Better</v>
          </cell>
          <cell r="AY660" t="str">
            <v>No</v>
          </cell>
        </row>
        <row r="661">
          <cell r="B661">
            <v>28</v>
          </cell>
          <cell r="D661" t="str">
            <v>Travel_Rarely</v>
          </cell>
          <cell r="F661">
            <v>821</v>
          </cell>
          <cell r="H661" t="str">
            <v>Sales</v>
          </cell>
          <cell r="J661">
            <v>5</v>
          </cell>
          <cell r="N661" t="str">
            <v>Medical</v>
          </cell>
          <cell r="P661" t="str">
            <v>1Low</v>
          </cell>
          <cell r="R661" t="str">
            <v>Male</v>
          </cell>
          <cell r="T661">
            <v>98</v>
          </cell>
          <cell r="V661" t="str">
            <v>3High</v>
          </cell>
          <cell r="X661">
            <v>2</v>
          </cell>
          <cell r="Z661" t="str">
            <v>Sales Executive</v>
          </cell>
          <cell r="AB661" t="str">
            <v>4Very High</v>
          </cell>
          <cell r="AD661" t="str">
            <v>Single</v>
          </cell>
          <cell r="AF661">
            <v>4908</v>
          </cell>
          <cell r="AI661">
            <v>24252</v>
          </cell>
          <cell r="AK661">
            <v>1</v>
          </cell>
          <cell r="AM661" t="str">
            <v>No</v>
          </cell>
          <cell r="AO661">
            <v>14</v>
          </cell>
          <cell r="AS661" t="str">
            <v>2Medium</v>
          </cell>
          <cell r="AU661">
            <v>3</v>
          </cell>
          <cell r="AW661" t="str">
            <v>3Better</v>
          </cell>
          <cell r="AY661" t="str">
            <v>No</v>
          </cell>
        </row>
        <row r="662">
          <cell r="B662">
            <v>58</v>
          </cell>
          <cell r="D662" t="str">
            <v>Travel_Frequently</v>
          </cell>
          <cell r="F662">
            <v>781</v>
          </cell>
          <cell r="H662" t="str">
            <v>Research &amp; Development</v>
          </cell>
          <cell r="J662">
            <v>2</v>
          </cell>
          <cell r="L662" t="str">
            <v>1Below College</v>
          </cell>
          <cell r="N662" t="str">
            <v>Life Sciences</v>
          </cell>
          <cell r="P662" t="str">
            <v>4Ver High</v>
          </cell>
          <cell r="R662" t="str">
            <v>Male</v>
          </cell>
          <cell r="T662">
            <v>57</v>
          </cell>
          <cell r="V662" t="str">
            <v>2Medium</v>
          </cell>
          <cell r="X662">
            <v>1</v>
          </cell>
          <cell r="Z662" t="str">
            <v>Laboratory Technician</v>
          </cell>
          <cell r="AB662" t="str">
            <v>4Very High</v>
          </cell>
          <cell r="AD662" t="str">
            <v>Divorced</v>
          </cell>
          <cell r="AF662">
            <v>2380</v>
          </cell>
          <cell r="AI662">
            <v>13384</v>
          </cell>
          <cell r="AK662">
            <v>9</v>
          </cell>
          <cell r="AM662" t="str">
            <v>Yes</v>
          </cell>
          <cell r="AO662">
            <v>14</v>
          </cell>
          <cell r="AQ662" t="str">
            <v>3Excellent</v>
          </cell>
          <cell r="AS662" t="str">
            <v>4Very High</v>
          </cell>
          <cell r="AU662">
            <v>3</v>
          </cell>
          <cell r="AW662" t="str">
            <v>2Good</v>
          </cell>
          <cell r="AY662" t="str">
            <v>Yes</v>
          </cell>
        </row>
        <row r="663">
          <cell r="B663">
            <v>43</v>
          </cell>
          <cell r="D663" t="str">
            <v>Travel_Rarely</v>
          </cell>
          <cell r="F663">
            <v>177</v>
          </cell>
          <cell r="H663" t="str">
            <v>Research &amp; Development</v>
          </cell>
          <cell r="J663">
            <v>8</v>
          </cell>
          <cell r="L663" t="str">
            <v>3Bachelor</v>
          </cell>
          <cell r="N663" t="str">
            <v>Life Sciences</v>
          </cell>
          <cell r="P663" t="str">
            <v>1Low</v>
          </cell>
          <cell r="R663" t="str">
            <v>Female</v>
          </cell>
          <cell r="T663">
            <v>55</v>
          </cell>
          <cell r="V663" t="str">
            <v>3High</v>
          </cell>
          <cell r="X663">
            <v>2</v>
          </cell>
          <cell r="Z663" t="str">
            <v>Manufacturing Director</v>
          </cell>
          <cell r="AB663" t="str">
            <v>2Medium</v>
          </cell>
          <cell r="AD663" t="str">
            <v>Divorced</v>
          </cell>
          <cell r="AF663">
            <v>4765</v>
          </cell>
          <cell r="AI663">
            <v>23814</v>
          </cell>
          <cell r="AK663">
            <v>4</v>
          </cell>
          <cell r="AM663" t="str">
            <v>No</v>
          </cell>
          <cell r="AO663">
            <v>21</v>
          </cell>
          <cell r="AQ663" t="str">
            <v>4Outstanding</v>
          </cell>
          <cell r="AS663" t="str">
            <v>3High</v>
          </cell>
          <cell r="AU663">
            <v>2</v>
          </cell>
          <cell r="AW663" t="str">
            <v>4Best</v>
          </cell>
          <cell r="AY663" t="str">
            <v>No</v>
          </cell>
        </row>
        <row r="664">
          <cell r="B664">
            <v>20</v>
          </cell>
          <cell r="D664" t="str">
            <v>Travel_Rarely</v>
          </cell>
          <cell r="F664">
            <v>500</v>
          </cell>
          <cell r="H664" t="str">
            <v>Sales</v>
          </cell>
          <cell r="J664">
            <v>2</v>
          </cell>
          <cell r="L664" t="str">
            <v>3Bachelor</v>
          </cell>
          <cell r="N664" t="str">
            <v>Medical</v>
          </cell>
          <cell r="P664" t="str">
            <v>3High</v>
          </cell>
          <cell r="R664" t="str">
            <v>Female</v>
          </cell>
          <cell r="T664">
            <v>49</v>
          </cell>
          <cell r="V664" t="str">
            <v>2Medium</v>
          </cell>
          <cell r="X664">
            <v>1</v>
          </cell>
          <cell r="Z664" t="str">
            <v>Sales Representative</v>
          </cell>
          <cell r="AB664" t="str">
            <v>3High</v>
          </cell>
          <cell r="AD664" t="str">
            <v>Single</v>
          </cell>
          <cell r="AF664">
            <v>2044</v>
          </cell>
          <cell r="AI664">
            <v>22052</v>
          </cell>
          <cell r="AK664">
            <v>1</v>
          </cell>
          <cell r="AM664" t="str">
            <v>No</v>
          </cell>
          <cell r="AO664">
            <v>13</v>
          </cell>
          <cell r="AQ664" t="str">
            <v>3Excellent</v>
          </cell>
          <cell r="AS664" t="str">
            <v>4Very High</v>
          </cell>
          <cell r="AU664">
            <v>3</v>
          </cell>
          <cell r="AW664" t="str">
            <v>2Good</v>
          </cell>
          <cell r="AY664" t="str">
            <v>Yes</v>
          </cell>
        </row>
        <row r="665">
          <cell r="B665">
            <v>21</v>
          </cell>
          <cell r="D665" t="str">
            <v>Travel_Rarely</v>
          </cell>
          <cell r="F665">
            <v>1427</v>
          </cell>
          <cell r="H665" t="str">
            <v>Research &amp; Development</v>
          </cell>
          <cell r="J665">
            <v>18</v>
          </cell>
          <cell r="L665" t="str">
            <v>1Below College</v>
          </cell>
          <cell r="N665" t="str">
            <v>Other</v>
          </cell>
          <cell r="P665" t="str">
            <v>4Ver High</v>
          </cell>
          <cell r="R665" t="str">
            <v>Female</v>
          </cell>
          <cell r="T665">
            <v>65</v>
          </cell>
          <cell r="V665" t="str">
            <v>3High</v>
          </cell>
          <cell r="X665">
            <v>1</v>
          </cell>
          <cell r="Z665" t="str">
            <v>Research Scientist</v>
          </cell>
          <cell r="AB665" t="str">
            <v>4Very High</v>
          </cell>
          <cell r="AD665" t="str">
            <v>Single</v>
          </cell>
          <cell r="AF665">
            <v>2693</v>
          </cell>
          <cell r="AI665">
            <v>8870</v>
          </cell>
          <cell r="AK665">
            <v>1</v>
          </cell>
          <cell r="AM665" t="str">
            <v>No</v>
          </cell>
          <cell r="AO665">
            <v>19</v>
          </cell>
          <cell r="AQ665" t="str">
            <v>3Excellent</v>
          </cell>
          <cell r="AS665" t="str">
            <v>1Low</v>
          </cell>
          <cell r="AU665">
            <v>3</v>
          </cell>
          <cell r="AW665" t="str">
            <v>2Good</v>
          </cell>
          <cell r="AY665" t="str">
            <v>Yes</v>
          </cell>
        </row>
        <row r="666">
          <cell r="B666">
            <v>36</v>
          </cell>
          <cell r="D666" t="str">
            <v>Travel_Rarely</v>
          </cell>
          <cell r="F666">
            <v>1425</v>
          </cell>
          <cell r="H666" t="str">
            <v>Research &amp; Development</v>
          </cell>
          <cell r="J666">
            <v>14</v>
          </cell>
          <cell r="L666" t="str">
            <v>1Below College</v>
          </cell>
          <cell r="N666" t="str">
            <v>Life Sciences</v>
          </cell>
          <cell r="P666" t="str">
            <v>3High</v>
          </cell>
          <cell r="R666" t="str">
            <v>Male</v>
          </cell>
          <cell r="T666">
            <v>68</v>
          </cell>
          <cell r="V666" t="str">
            <v>3High</v>
          </cell>
          <cell r="X666">
            <v>2</v>
          </cell>
          <cell r="Z666" t="str">
            <v>Healthcare Representative</v>
          </cell>
          <cell r="AB666" t="str">
            <v>4Very High</v>
          </cell>
          <cell r="AD666" t="str">
            <v>Married</v>
          </cell>
          <cell r="AF666">
            <v>6586</v>
          </cell>
          <cell r="AI666">
            <v>4821</v>
          </cell>
          <cell r="AK666">
            <v>0</v>
          </cell>
          <cell r="AM666" t="str">
            <v>Yes</v>
          </cell>
          <cell r="AQ666" t="str">
            <v>3Excellent</v>
          </cell>
          <cell r="AS666" t="str">
            <v>1Low</v>
          </cell>
          <cell r="AU666">
            <v>2</v>
          </cell>
          <cell r="AW666" t="str">
            <v>2Good</v>
          </cell>
          <cell r="AY666" t="str">
            <v>No</v>
          </cell>
        </row>
        <row r="667">
          <cell r="B667">
            <v>47</v>
          </cell>
          <cell r="D667" t="str">
            <v>Travel_Rarely</v>
          </cell>
          <cell r="F667">
            <v>1454</v>
          </cell>
          <cell r="H667" t="str">
            <v>Sales</v>
          </cell>
          <cell r="J667">
            <v>2</v>
          </cell>
          <cell r="L667" t="str">
            <v>4Master</v>
          </cell>
          <cell r="N667" t="str">
            <v>Life Sciences</v>
          </cell>
          <cell r="P667" t="str">
            <v>4Ver High</v>
          </cell>
          <cell r="R667" t="str">
            <v>Female</v>
          </cell>
          <cell r="T667">
            <v>65</v>
          </cell>
          <cell r="V667" t="str">
            <v>2Medium</v>
          </cell>
          <cell r="X667">
            <v>1</v>
          </cell>
          <cell r="Z667" t="str">
            <v>Sales Representative</v>
          </cell>
          <cell r="AB667" t="str">
            <v>4Very High</v>
          </cell>
          <cell r="AD667" t="str">
            <v>Single</v>
          </cell>
          <cell r="AF667">
            <v>3294</v>
          </cell>
          <cell r="AI667">
            <v>13137</v>
          </cell>
          <cell r="AK667">
            <v>1</v>
          </cell>
          <cell r="AM667" t="str">
            <v>Yes</v>
          </cell>
          <cell r="AO667">
            <v>18</v>
          </cell>
          <cell r="AQ667" t="str">
            <v>3Excellent</v>
          </cell>
          <cell r="AS667" t="str">
            <v>1Low</v>
          </cell>
          <cell r="AU667">
            <v>3</v>
          </cell>
          <cell r="AW667" t="str">
            <v>2Good</v>
          </cell>
          <cell r="AY667" t="str">
            <v>No</v>
          </cell>
        </row>
        <row r="668">
          <cell r="B668">
            <v>22</v>
          </cell>
          <cell r="D668" t="str">
            <v>Travel_Rarely</v>
          </cell>
          <cell r="F668">
            <v>617</v>
          </cell>
          <cell r="H668" t="str">
            <v>Research &amp; Development</v>
          </cell>
          <cell r="J668">
            <v>3</v>
          </cell>
          <cell r="L668" t="str">
            <v>1Below College</v>
          </cell>
          <cell r="N668" t="str">
            <v>Life Sciences</v>
          </cell>
          <cell r="P668" t="str">
            <v>2Medium</v>
          </cell>
          <cell r="R668" t="str">
            <v>Female</v>
          </cell>
          <cell r="T668">
            <v>34</v>
          </cell>
          <cell r="V668" t="str">
            <v>3High</v>
          </cell>
          <cell r="X668">
            <v>2</v>
          </cell>
          <cell r="Z668" t="str">
            <v>Manufacturing Director</v>
          </cell>
          <cell r="AB668" t="str">
            <v>3High</v>
          </cell>
          <cell r="AD668" t="str">
            <v>Married</v>
          </cell>
          <cell r="AF668">
            <v>4171</v>
          </cell>
          <cell r="AI668">
            <v>10022</v>
          </cell>
          <cell r="AK668">
            <v>0</v>
          </cell>
          <cell r="AM668" t="str">
            <v>Yes</v>
          </cell>
          <cell r="AO668">
            <v>19</v>
          </cell>
          <cell r="AQ668" t="str">
            <v>3Excellent</v>
          </cell>
          <cell r="AS668" t="str">
            <v>1Low</v>
          </cell>
          <cell r="AU668">
            <v>3</v>
          </cell>
          <cell r="AW668" t="str">
            <v>4Best</v>
          </cell>
          <cell r="AY668" t="str">
            <v>Yes</v>
          </cell>
        </row>
        <row r="669">
          <cell r="B669">
            <v>41</v>
          </cell>
          <cell r="D669" t="str">
            <v>Travel_Rarely</v>
          </cell>
          <cell r="F669">
            <v>1085</v>
          </cell>
          <cell r="H669" t="str">
            <v>Research &amp; Development</v>
          </cell>
          <cell r="J669">
            <v>2</v>
          </cell>
          <cell r="L669" t="str">
            <v>4Master</v>
          </cell>
          <cell r="N669" t="str">
            <v>Life Sciences</v>
          </cell>
          <cell r="P669" t="str">
            <v>2Medium</v>
          </cell>
          <cell r="R669" t="str">
            <v>Female</v>
          </cell>
          <cell r="T669">
            <v>57</v>
          </cell>
          <cell r="V669" t="str">
            <v>1Low</v>
          </cell>
          <cell r="X669">
            <v>1</v>
          </cell>
          <cell r="Z669" t="str">
            <v>Laboratory Technician</v>
          </cell>
          <cell r="AB669" t="str">
            <v>4Very High</v>
          </cell>
          <cell r="AD669" t="str">
            <v>Divorced</v>
          </cell>
          <cell r="AF669">
            <v>2778</v>
          </cell>
          <cell r="AI669">
            <v>17725</v>
          </cell>
          <cell r="AK669">
            <v>4</v>
          </cell>
          <cell r="AM669" t="str">
            <v>Yes</v>
          </cell>
          <cell r="AO669">
            <v>13</v>
          </cell>
          <cell r="AQ669" t="str">
            <v>3Excellent</v>
          </cell>
          <cell r="AS669" t="str">
            <v>3High</v>
          </cell>
          <cell r="AU669">
            <v>1</v>
          </cell>
          <cell r="AW669" t="str">
            <v>2Good</v>
          </cell>
          <cell r="AY669" t="str">
            <v>Yes</v>
          </cell>
        </row>
        <row r="670">
          <cell r="B670">
            <v>28</v>
          </cell>
          <cell r="D670" t="str">
            <v>Travel_Rarely</v>
          </cell>
          <cell r="F670">
            <v>995</v>
          </cell>
          <cell r="H670" t="str">
            <v>Research &amp; Development</v>
          </cell>
          <cell r="J670">
            <v>9</v>
          </cell>
          <cell r="L670" t="str">
            <v>3Bachelor</v>
          </cell>
          <cell r="N670" t="str">
            <v>Medical</v>
          </cell>
          <cell r="P670" t="str">
            <v>3High</v>
          </cell>
          <cell r="R670" t="str">
            <v>Female</v>
          </cell>
          <cell r="T670">
            <v>77</v>
          </cell>
          <cell r="V670" t="str">
            <v>3High</v>
          </cell>
          <cell r="X670">
            <v>1</v>
          </cell>
          <cell r="Z670" t="str">
            <v>Research Scientist</v>
          </cell>
          <cell r="AB670" t="str">
            <v>3High</v>
          </cell>
          <cell r="AD670" t="str">
            <v>Divorced</v>
          </cell>
          <cell r="AF670">
            <v>2377</v>
          </cell>
          <cell r="AI670">
            <v>9834</v>
          </cell>
          <cell r="AK670">
            <v>5</v>
          </cell>
          <cell r="AM670" t="str">
            <v>No</v>
          </cell>
          <cell r="AO670">
            <v>18</v>
          </cell>
          <cell r="AQ670" t="str">
            <v>3Excellent</v>
          </cell>
          <cell r="AS670" t="str">
            <v>2Medium</v>
          </cell>
          <cell r="AU670">
            <v>2</v>
          </cell>
          <cell r="AW670" t="str">
            <v>3Better</v>
          </cell>
          <cell r="AY670" t="str">
            <v>No</v>
          </cell>
        </row>
        <row r="671">
          <cell r="B671">
            <v>39</v>
          </cell>
          <cell r="D671" t="str">
            <v>Travel_Rarely</v>
          </cell>
          <cell r="F671">
            <v>1122</v>
          </cell>
          <cell r="H671" t="str">
            <v>Research &amp; Development</v>
          </cell>
          <cell r="J671">
            <v>6</v>
          </cell>
          <cell r="L671" t="str">
            <v>3Bachelor</v>
          </cell>
          <cell r="N671" t="str">
            <v>Medical</v>
          </cell>
          <cell r="P671" t="str">
            <v>4Ver High</v>
          </cell>
          <cell r="R671" t="str">
            <v>Male</v>
          </cell>
          <cell r="T671">
            <v>70</v>
          </cell>
          <cell r="V671" t="str">
            <v>3High</v>
          </cell>
          <cell r="X671">
            <v>1</v>
          </cell>
          <cell r="Z671" t="str">
            <v>Laboratory Technician</v>
          </cell>
          <cell r="AB671" t="str">
            <v>1Low</v>
          </cell>
          <cell r="AD671" t="str">
            <v>Married</v>
          </cell>
          <cell r="AF671">
            <v>2404</v>
          </cell>
          <cell r="AI671">
            <v>4303</v>
          </cell>
          <cell r="AK671">
            <v>7</v>
          </cell>
          <cell r="AM671" t="str">
            <v>Yes</v>
          </cell>
          <cell r="AO671">
            <v>21</v>
          </cell>
          <cell r="AQ671" t="str">
            <v>4Outstanding</v>
          </cell>
          <cell r="AS671" t="str">
            <v>4Very High</v>
          </cell>
          <cell r="AU671">
            <v>2</v>
          </cell>
          <cell r="AW671" t="str">
            <v>1Bad</v>
          </cell>
          <cell r="AY671" t="str">
            <v>Yes</v>
          </cell>
        </row>
        <row r="672">
          <cell r="B672">
            <v>27</v>
          </cell>
          <cell r="D672" t="str">
            <v>Travel_Rarely</v>
          </cell>
          <cell r="F672">
            <v>618</v>
          </cell>
          <cell r="H672" t="str">
            <v>Research &amp; Development</v>
          </cell>
          <cell r="J672">
            <v>4</v>
          </cell>
          <cell r="L672" t="str">
            <v>3Bachelor</v>
          </cell>
          <cell r="N672" t="str">
            <v>Life Sciences</v>
          </cell>
          <cell r="P672" t="str">
            <v>2Medium</v>
          </cell>
          <cell r="R672" t="str">
            <v>Female</v>
          </cell>
          <cell r="T672">
            <v>76</v>
          </cell>
          <cell r="V672" t="str">
            <v>3High</v>
          </cell>
          <cell r="X672">
            <v>1</v>
          </cell>
          <cell r="Z672" t="str">
            <v>Research Scientist</v>
          </cell>
          <cell r="AB672" t="str">
            <v>3High</v>
          </cell>
          <cell r="AD672" t="str">
            <v>Single</v>
          </cell>
          <cell r="AF672">
            <v>2318</v>
          </cell>
          <cell r="AI672">
            <v>17808</v>
          </cell>
          <cell r="AK672">
            <v>1</v>
          </cell>
          <cell r="AM672" t="str">
            <v>No</v>
          </cell>
          <cell r="AO672">
            <v>19</v>
          </cell>
          <cell r="AQ672" t="str">
            <v>3Excellent</v>
          </cell>
          <cell r="AS672" t="str">
            <v>3High</v>
          </cell>
          <cell r="AU672">
            <v>2</v>
          </cell>
          <cell r="AW672" t="str">
            <v>3Better</v>
          </cell>
          <cell r="AY672" t="str">
            <v>No</v>
          </cell>
        </row>
        <row r="673">
          <cell r="D673" t="str">
            <v>Travel_Rarely</v>
          </cell>
          <cell r="F673">
            <v>546</v>
          </cell>
          <cell r="H673" t="str">
            <v>Research &amp; Development</v>
          </cell>
          <cell r="J673">
            <v>10</v>
          </cell>
          <cell r="L673" t="str">
            <v>3Bachelor</v>
          </cell>
          <cell r="N673" t="str">
            <v>Life Sciences</v>
          </cell>
          <cell r="P673" t="str">
            <v>2Medium</v>
          </cell>
          <cell r="R673" t="str">
            <v>Male</v>
          </cell>
          <cell r="T673">
            <v>83</v>
          </cell>
          <cell r="V673" t="str">
            <v>3High</v>
          </cell>
          <cell r="X673">
            <v>1</v>
          </cell>
          <cell r="Z673" t="str">
            <v>Laboratory Technician</v>
          </cell>
          <cell r="AB673" t="str">
            <v>2Medium</v>
          </cell>
          <cell r="AD673" t="str">
            <v>Divorced</v>
          </cell>
          <cell r="AF673">
            <v>2008</v>
          </cell>
          <cell r="AI673">
            <v>6896</v>
          </cell>
          <cell r="AK673">
            <v>1</v>
          </cell>
          <cell r="AM673" t="str">
            <v>No</v>
          </cell>
          <cell r="AO673">
            <v>14</v>
          </cell>
          <cell r="AQ673" t="str">
            <v>3Excellent</v>
          </cell>
          <cell r="AS673" t="str">
            <v>2Medium</v>
          </cell>
          <cell r="AU673">
            <v>3</v>
          </cell>
          <cell r="AW673" t="str">
            <v>3Better</v>
          </cell>
          <cell r="AY673" t="str">
            <v>No</v>
          </cell>
        </row>
        <row r="674">
          <cell r="B674">
            <v>42</v>
          </cell>
          <cell r="D674" t="str">
            <v>Travel_Rarely</v>
          </cell>
          <cell r="F674">
            <v>462</v>
          </cell>
          <cell r="H674" t="str">
            <v>Sales</v>
          </cell>
          <cell r="J674">
            <v>14</v>
          </cell>
          <cell r="L674" t="str">
            <v>2College</v>
          </cell>
          <cell r="N674" t="str">
            <v>Medical</v>
          </cell>
          <cell r="P674" t="str">
            <v>3High</v>
          </cell>
          <cell r="R674" t="str">
            <v>Female</v>
          </cell>
          <cell r="T674">
            <v>68</v>
          </cell>
          <cell r="V674" t="str">
            <v>2Medium</v>
          </cell>
          <cell r="X674">
            <v>2</v>
          </cell>
          <cell r="Z674" t="str">
            <v>Sales Executive</v>
          </cell>
          <cell r="AB674" t="str">
            <v>3High</v>
          </cell>
          <cell r="AD674" t="str">
            <v>Single</v>
          </cell>
          <cell r="AF674">
            <v>6244</v>
          </cell>
          <cell r="AI674">
            <v>7824</v>
          </cell>
          <cell r="AK674">
            <v>7</v>
          </cell>
          <cell r="AM674" t="str">
            <v>No</v>
          </cell>
          <cell r="AO674">
            <v>17</v>
          </cell>
          <cell r="AQ674" t="str">
            <v>3Excellent</v>
          </cell>
          <cell r="AS674" t="str">
            <v>1Low</v>
          </cell>
          <cell r="AU674">
            <v>6</v>
          </cell>
          <cell r="AW674" t="str">
            <v>3Better</v>
          </cell>
          <cell r="AY674" t="str">
            <v>No</v>
          </cell>
        </row>
        <row r="675">
          <cell r="B675">
            <v>33</v>
          </cell>
          <cell r="D675" t="str">
            <v>Travel_Rarely</v>
          </cell>
          <cell r="F675">
            <v>1198</v>
          </cell>
          <cell r="H675" t="str">
            <v>Research &amp; Development</v>
          </cell>
          <cell r="J675">
            <v>1</v>
          </cell>
          <cell r="L675" t="str">
            <v>4Master</v>
          </cell>
          <cell r="N675" t="str">
            <v>Other</v>
          </cell>
          <cell r="P675" t="str">
            <v>3High</v>
          </cell>
          <cell r="R675" t="str">
            <v>Male</v>
          </cell>
          <cell r="T675">
            <v>100</v>
          </cell>
          <cell r="V675" t="str">
            <v>2Medium</v>
          </cell>
          <cell r="X675">
            <v>1</v>
          </cell>
          <cell r="Z675" t="str">
            <v>Research Scientist</v>
          </cell>
          <cell r="AB675" t="str">
            <v>1Low</v>
          </cell>
          <cell r="AD675" t="str">
            <v>Single</v>
          </cell>
          <cell r="AF675">
            <v>2799</v>
          </cell>
          <cell r="AI675">
            <v>3339</v>
          </cell>
          <cell r="AK675">
            <v>3</v>
          </cell>
          <cell r="AM675" t="str">
            <v>Yes</v>
          </cell>
          <cell r="AO675">
            <v>11</v>
          </cell>
          <cell r="AQ675" t="str">
            <v>3Excellent</v>
          </cell>
          <cell r="AU675">
            <v>1</v>
          </cell>
          <cell r="AW675" t="str">
            <v>3Better</v>
          </cell>
          <cell r="AY675" t="str">
            <v>No</v>
          </cell>
        </row>
        <row r="676">
          <cell r="B676">
            <v>58</v>
          </cell>
          <cell r="D676" t="str">
            <v>Travel_Rarely</v>
          </cell>
          <cell r="F676">
            <v>1272</v>
          </cell>
          <cell r="H676" t="str">
            <v>Research &amp; Development</v>
          </cell>
          <cell r="J676">
            <v>5</v>
          </cell>
          <cell r="L676" t="str">
            <v>3Bachelor</v>
          </cell>
          <cell r="N676" t="str">
            <v>Technical Degree</v>
          </cell>
          <cell r="P676" t="str">
            <v>3High</v>
          </cell>
          <cell r="R676" t="str">
            <v>Female</v>
          </cell>
          <cell r="T676">
            <v>37</v>
          </cell>
          <cell r="V676" t="str">
            <v>2Medium</v>
          </cell>
          <cell r="X676">
            <v>3</v>
          </cell>
          <cell r="Z676" t="str">
            <v>Healthcare Representative</v>
          </cell>
          <cell r="AB676" t="str">
            <v>2Medium</v>
          </cell>
          <cell r="AD676" t="str">
            <v>Divorced</v>
          </cell>
          <cell r="AF676">
            <v>10552</v>
          </cell>
          <cell r="AI676">
            <v>9255</v>
          </cell>
          <cell r="AK676">
            <v>2</v>
          </cell>
          <cell r="AO676">
            <v>13</v>
          </cell>
          <cell r="AQ676" t="str">
            <v>3Excellent</v>
          </cell>
          <cell r="AS676" t="str">
            <v>4Very High</v>
          </cell>
          <cell r="AU676">
            <v>3</v>
          </cell>
          <cell r="AW676" t="str">
            <v>3Better</v>
          </cell>
          <cell r="AY676" t="str">
            <v>No</v>
          </cell>
        </row>
        <row r="677">
          <cell r="B677">
            <v>31</v>
          </cell>
          <cell r="D677" t="str">
            <v>Travel_Rarely</v>
          </cell>
          <cell r="F677">
            <v>154</v>
          </cell>
          <cell r="H677" t="str">
            <v>Sales</v>
          </cell>
          <cell r="J677">
            <v>7</v>
          </cell>
          <cell r="L677" t="str">
            <v>4Master</v>
          </cell>
          <cell r="N677" t="str">
            <v>Life Sciences</v>
          </cell>
          <cell r="P677" t="str">
            <v>2Medium</v>
          </cell>
          <cell r="R677" t="str">
            <v>Male</v>
          </cell>
          <cell r="T677">
            <v>41</v>
          </cell>
          <cell r="V677" t="str">
            <v>2Medium</v>
          </cell>
          <cell r="X677">
            <v>1</v>
          </cell>
          <cell r="Z677" t="str">
            <v>Sales Representative</v>
          </cell>
          <cell r="AB677" t="str">
            <v>3High</v>
          </cell>
          <cell r="AD677" t="str">
            <v>Married</v>
          </cell>
          <cell r="AF677">
            <v>2329</v>
          </cell>
          <cell r="AI677">
            <v>11737</v>
          </cell>
          <cell r="AK677">
            <v>3</v>
          </cell>
          <cell r="AM677" t="str">
            <v>No</v>
          </cell>
          <cell r="AO677">
            <v>15</v>
          </cell>
          <cell r="AQ677" t="str">
            <v>3Excellent</v>
          </cell>
          <cell r="AS677" t="str">
            <v>2Medium</v>
          </cell>
          <cell r="AU677">
            <v>2</v>
          </cell>
          <cell r="AW677" t="str">
            <v>4Best</v>
          </cell>
          <cell r="AY677" t="str">
            <v>No</v>
          </cell>
        </row>
        <row r="678">
          <cell r="B678">
            <v>35</v>
          </cell>
          <cell r="D678" t="str">
            <v>Travel_Rarely</v>
          </cell>
          <cell r="F678">
            <v>1137</v>
          </cell>
          <cell r="H678" t="str">
            <v>Research &amp; Development</v>
          </cell>
          <cell r="J678">
            <v>21</v>
          </cell>
          <cell r="L678" t="str">
            <v>1Below College</v>
          </cell>
          <cell r="N678" t="str">
            <v>Life Sciences</v>
          </cell>
          <cell r="P678" t="str">
            <v>4Ver High</v>
          </cell>
          <cell r="R678" t="str">
            <v>Female</v>
          </cell>
          <cell r="T678">
            <v>51</v>
          </cell>
          <cell r="V678" t="str">
            <v>3High</v>
          </cell>
          <cell r="X678">
            <v>2</v>
          </cell>
          <cell r="Z678" t="str">
            <v>Healthcare Representative</v>
          </cell>
          <cell r="AB678" t="str">
            <v>4Very High</v>
          </cell>
          <cell r="AD678" t="str">
            <v>Married</v>
          </cell>
          <cell r="AF678">
            <v>4014</v>
          </cell>
          <cell r="AI678">
            <v>19170</v>
          </cell>
          <cell r="AK678">
            <v>1</v>
          </cell>
          <cell r="AM678" t="str">
            <v>Yes</v>
          </cell>
          <cell r="AO678">
            <v>25</v>
          </cell>
          <cell r="AQ678" t="str">
            <v>4Outstanding</v>
          </cell>
          <cell r="AS678" t="str">
            <v>4Very High</v>
          </cell>
          <cell r="AU678">
            <v>2</v>
          </cell>
          <cell r="AW678" t="str">
            <v>1Bad</v>
          </cell>
          <cell r="AY678" t="str">
            <v>No</v>
          </cell>
        </row>
        <row r="679">
          <cell r="B679">
            <v>49</v>
          </cell>
          <cell r="D679" t="str">
            <v>Travel_Rarely</v>
          </cell>
          <cell r="F679">
            <v>527</v>
          </cell>
          <cell r="H679" t="str">
            <v>Research &amp; Development</v>
          </cell>
          <cell r="J679">
            <v>8</v>
          </cell>
          <cell r="L679" t="str">
            <v>2College</v>
          </cell>
          <cell r="N679" t="str">
            <v>Other</v>
          </cell>
          <cell r="P679" t="str">
            <v>1Low</v>
          </cell>
          <cell r="R679" t="str">
            <v>Female</v>
          </cell>
          <cell r="T679">
            <v>51</v>
          </cell>
          <cell r="V679" t="str">
            <v>3High</v>
          </cell>
          <cell r="X679">
            <v>3</v>
          </cell>
          <cell r="Z679" t="str">
            <v>Laboratory Technician</v>
          </cell>
          <cell r="AB679" t="str">
            <v>2Medium</v>
          </cell>
          <cell r="AD679" t="str">
            <v>Married</v>
          </cell>
          <cell r="AF679">
            <v>7403</v>
          </cell>
          <cell r="AI679">
            <v>22477</v>
          </cell>
          <cell r="AM679" t="str">
            <v>No</v>
          </cell>
          <cell r="AO679">
            <v>11</v>
          </cell>
          <cell r="AQ679" t="str">
            <v>3Excellent</v>
          </cell>
          <cell r="AS679" t="str">
            <v>3High</v>
          </cell>
          <cell r="AU679">
            <v>3</v>
          </cell>
          <cell r="AW679" t="str">
            <v>2Good</v>
          </cell>
          <cell r="AY679" t="str">
            <v>No</v>
          </cell>
        </row>
        <row r="680">
          <cell r="B680">
            <v>48</v>
          </cell>
          <cell r="D680" t="str">
            <v>Travel_Rarely</v>
          </cell>
          <cell r="F680">
            <v>1469</v>
          </cell>
          <cell r="H680" t="str">
            <v>Research &amp; Development</v>
          </cell>
          <cell r="J680">
            <v>20</v>
          </cell>
          <cell r="L680" t="str">
            <v>4Master</v>
          </cell>
          <cell r="N680" t="str">
            <v>Medical</v>
          </cell>
          <cell r="P680" t="str">
            <v>4Ver High</v>
          </cell>
          <cell r="R680" t="str">
            <v>Male</v>
          </cell>
          <cell r="T680">
            <v>51</v>
          </cell>
          <cell r="V680" t="str">
            <v>3High</v>
          </cell>
          <cell r="X680">
            <v>1</v>
          </cell>
          <cell r="Z680" t="str">
            <v>Research Scientist</v>
          </cell>
          <cell r="AB680" t="str">
            <v>3High</v>
          </cell>
          <cell r="AD680" t="str">
            <v>Married</v>
          </cell>
          <cell r="AF680">
            <v>2259</v>
          </cell>
          <cell r="AI680">
            <v>5543</v>
          </cell>
          <cell r="AK680">
            <v>4</v>
          </cell>
          <cell r="AM680" t="str">
            <v>No</v>
          </cell>
          <cell r="AO680">
            <v>17</v>
          </cell>
          <cell r="AQ680" t="str">
            <v>3Excellent</v>
          </cell>
          <cell r="AS680" t="str">
            <v>1Low</v>
          </cell>
          <cell r="AU680">
            <v>2</v>
          </cell>
          <cell r="AW680" t="str">
            <v>2Good</v>
          </cell>
          <cell r="AY680" t="str">
            <v>No</v>
          </cell>
        </row>
        <row r="681">
          <cell r="B681">
            <v>31</v>
          </cell>
          <cell r="D681" t="str">
            <v>Non-Travel</v>
          </cell>
          <cell r="F681">
            <v>1188</v>
          </cell>
          <cell r="H681" t="str">
            <v>Sales</v>
          </cell>
          <cell r="J681">
            <v>20</v>
          </cell>
          <cell r="L681" t="str">
            <v>2College</v>
          </cell>
          <cell r="N681" t="str">
            <v>Marketing</v>
          </cell>
          <cell r="P681" t="str">
            <v>4Ver High</v>
          </cell>
          <cell r="R681" t="str">
            <v>Female</v>
          </cell>
          <cell r="T681">
            <v>45</v>
          </cell>
          <cell r="V681" t="str">
            <v>3High</v>
          </cell>
          <cell r="X681">
            <v>2</v>
          </cell>
          <cell r="Z681" t="str">
            <v>Sales Executive</v>
          </cell>
          <cell r="AB681" t="str">
            <v>3High</v>
          </cell>
          <cell r="AD681" t="str">
            <v>Married</v>
          </cell>
          <cell r="AF681">
            <v>6932</v>
          </cell>
          <cell r="AI681">
            <v>24406</v>
          </cell>
          <cell r="AK681">
            <v>1</v>
          </cell>
          <cell r="AM681" t="str">
            <v>No</v>
          </cell>
          <cell r="AO681">
            <v>13</v>
          </cell>
          <cell r="AQ681" t="str">
            <v>3Excellent</v>
          </cell>
          <cell r="AS681" t="str">
            <v>4Very High</v>
          </cell>
          <cell r="AU681">
            <v>2</v>
          </cell>
          <cell r="AW681" t="str">
            <v>2Good</v>
          </cell>
          <cell r="AY681" t="str">
            <v>No</v>
          </cell>
        </row>
        <row r="682">
          <cell r="B682">
            <v>36</v>
          </cell>
          <cell r="D682" t="str">
            <v>Travel_Rarely</v>
          </cell>
          <cell r="F682">
            <v>188</v>
          </cell>
          <cell r="H682" t="str">
            <v>Research &amp; Development</v>
          </cell>
          <cell r="J682">
            <v>7</v>
          </cell>
          <cell r="L682" t="str">
            <v>4Master</v>
          </cell>
          <cell r="N682" t="str">
            <v>Other</v>
          </cell>
          <cell r="P682" t="str">
            <v>2Medium</v>
          </cell>
          <cell r="R682" t="str">
            <v>Male</v>
          </cell>
          <cell r="T682">
            <v>65</v>
          </cell>
          <cell r="V682" t="str">
            <v>3High</v>
          </cell>
          <cell r="X682">
            <v>1</v>
          </cell>
          <cell r="Z682" t="str">
            <v>Research Scientist</v>
          </cell>
          <cell r="AB682" t="str">
            <v>4Very High</v>
          </cell>
          <cell r="AD682" t="str">
            <v>Single</v>
          </cell>
          <cell r="AF682">
            <v>4678</v>
          </cell>
          <cell r="AI682">
            <v>23293</v>
          </cell>
          <cell r="AK682">
            <v>2</v>
          </cell>
          <cell r="AM682" t="str">
            <v>No</v>
          </cell>
          <cell r="AO682">
            <v>18</v>
          </cell>
          <cell r="AQ682" t="str">
            <v>3Excellent</v>
          </cell>
          <cell r="AS682" t="str">
            <v>3High</v>
          </cell>
          <cell r="AU682">
            <v>6</v>
          </cell>
          <cell r="AW682" t="str">
            <v>3Better</v>
          </cell>
          <cell r="AY682" t="str">
            <v>No</v>
          </cell>
        </row>
        <row r="683">
          <cell r="B683">
            <v>38</v>
          </cell>
          <cell r="D683" t="str">
            <v>Travel_Rarely</v>
          </cell>
          <cell r="F683">
            <v>1333</v>
          </cell>
          <cell r="H683" t="str">
            <v>Research &amp; Development</v>
          </cell>
          <cell r="J683">
            <v>1</v>
          </cell>
          <cell r="L683" t="str">
            <v>3Bachelor</v>
          </cell>
          <cell r="N683" t="str">
            <v>Technical Degree</v>
          </cell>
          <cell r="P683" t="str">
            <v>4Ver High</v>
          </cell>
          <cell r="R683" t="str">
            <v>Female</v>
          </cell>
          <cell r="T683">
            <v>80</v>
          </cell>
          <cell r="V683" t="str">
            <v>3High</v>
          </cell>
          <cell r="X683">
            <v>3</v>
          </cell>
          <cell r="Z683" t="str">
            <v>Research Director</v>
          </cell>
          <cell r="AB683" t="str">
            <v>1Low</v>
          </cell>
          <cell r="AD683" t="str">
            <v>Married</v>
          </cell>
          <cell r="AF683">
            <v>13582</v>
          </cell>
          <cell r="AI683">
            <v>16292</v>
          </cell>
          <cell r="AK683">
            <v>1</v>
          </cell>
          <cell r="AM683" t="str">
            <v>No</v>
          </cell>
          <cell r="AO683">
            <v>13</v>
          </cell>
          <cell r="AQ683" t="str">
            <v>3Excellent</v>
          </cell>
          <cell r="AS683" t="str">
            <v>2Medium</v>
          </cell>
          <cell r="AU683">
            <v>3</v>
          </cell>
          <cell r="AW683" t="str">
            <v>3Better</v>
          </cell>
          <cell r="AY683" t="str">
            <v>No</v>
          </cell>
        </row>
        <row r="684">
          <cell r="B684">
            <v>32</v>
          </cell>
          <cell r="D684" t="str">
            <v>Non-Travel</v>
          </cell>
          <cell r="F684">
            <v>1184</v>
          </cell>
          <cell r="H684" t="str">
            <v>Research &amp; Development</v>
          </cell>
          <cell r="J684">
            <v>1</v>
          </cell>
          <cell r="L684" t="str">
            <v>3Bachelor</v>
          </cell>
          <cell r="N684" t="str">
            <v>Life Sciences</v>
          </cell>
          <cell r="P684" t="str">
            <v>3High</v>
          </cell>
          <cell r="R684" t="str">
            <v>Female</v>
          </cell>
          <cell r="T684">
            <v>70</v>
          </cell>
          <cell r="V684" t="str">
            <v>2Medium</v>
          </cell>
          <cell r="X684">
            <v>1</v>
          </cell>
          <cell r="Z684" t="str">
            <v>Laboratory Technician</v>
          </cell>
          <cell r="AB684" t="str">
            <v>2Medium</v>
          </cell>
          <cell r="AD684" t="str">
            <v>Married</v>
          </cell>
          <cell r="AF684">
            <v>2332</v>
          </cell>
          <cell r="AI684">
            <v>3974</v>
          </cell>
          <cell r="AK684">
            <v>6</v>
          </cell>
          <cell r="AM684" t="str">
            <v>No</v>
          </cell>
          <cell r="AO684">
            <v>20</v>
          </cell>
          <cell r="AQ684" t="str">
            <v>4Outstanding</v>
          </cell>
          <cell r="AS684" t="str">
            <v>3High</v>
          </cell>
          <cell r="AU684">
            <v>3</v>
          </cell>
          <cell r="AW684" t="str">
            <v>3Better</v>
          </cell>
          <cell r="AY684" t="str">
            <v>No</v>
          </cell>
        </row>
        <row r="685">
          <cell r="B685">
            <v>25</v>
          </cell>
          <cell r="D685" t="str">
            <v>Travel_Rarely</v>
          </cell>
          <cell r="F685">
            <v>867</v>
          </cell>
          <cell r="H685" t="str">
            <v>Sales</v>
          </cell>
          <cell r="J685">
            <v>19</v>
          </cell>
          <cell r="L685" t="str">
            <v>2College</v>
          </cell>
          <cell r="N685" t="str">
            <v>Marketing</v>
          </cell>
          <cell r="R685" t="str">
            <v>Male</v>
          </cell>
          <cell r="T685">
            <v>36</v>
          </cell>
          <cell r="V685" t="str">
            <v>2Medium</v>
          </cell>
          <cell r="X685">
            <v>1</v>
          </cell>
          <cell r="Z685" t="str">
            <v>Sales Representative</v>
          </cell>
          <cell r="AB685" t="str">
            <v>2Medium</v>
          </cell>
          <cell r="AD685" t="str">
            <v>Married</v>
          </cell>
          <cell r="AF685">
            <v>2413</v>
          </cell>
          <cell r="AI685">
            <v>18798</v>
          </cell>
          <cell r="AK685">
            <v>1</v>
          </cell>
          <cell r="AM685" t="str">
            <v>Yes</v>
          </cell>
          <cell r="AO685">
            <v>18</v>
          </cell>
          <cell r="AS685" t="str">
            <v>3High</v>
          </cell>
          <cell r="AU685">
            <v>2</v>
          </cell>
          <cell r="AW685" t="str">
            <v>3Better</v>
          </cell>
          <cell r="AY685" t="str">
            <v>Yes</v>
          </cell>
        </row>
        <row r="686">
          <cell r="B686">
            <v>40</v>
          </cell>
          <cell r="D686" t="str">
            <v>Travel_Rarely</v>
          </cell>
          <cell r="F686">
            <v>658</v>
          </cell>
          <cell r="H686" t="str">
            <v>Sales</v>
          </cell>
          <cell r="J686">
            <v>10</v>
          </cell>
          <cell r="L686" t="str">
            <v>4Master</v>
          </cell>
          <cell r="N686" t="str">
            <v>Marketing</v>
          </cell>
          <cell r="P686" t="str">
            <v>1Low</v>
          </cell>
          <cell r="R686" t="str">
            <v>Male</v>
          </cell>
          <cell r="T686">
            <v>67</v>
          </cell>
          <cell r="V686" t="str">
            <v>2Medium</v>
          </cell>
          <cell r="X686">
            <v>3</v>
          </cell>
          <cell r="Z686" t="str">
            <v>Sales Executive</v>
          </cell>
          <cell r="AB686" t="str">
            <v>2Medium</v>
          </cell>
          <cell r="AD686" t="str">
            <v>Divorced</v>
          </cell>
          <cell r="AF686">
            <v>9705</v>
          </cell>
          <cell r="AI686">
            <v>20652</v>
          </cell>
          <cell r="AK686">
            <v>2</v>
          </cell>
          <cell r="AM686" t="str">
            <v>No</v>
          </cell>
          <cell r="AO686">
            <v>12</v>
          </cell>
          <cell r="AQ686" t="str">
            <v>3Excellent</v>
          </cell>
          <cell r="AS686" t="str">
            <v>2Medium</v>
          </cell>
          <cell r="AU686">
            <v>2</v>
          </cell>
          <cell r="AW686" t="str">
            <v>2Good</v>
          </cell>
          <cell r="AY686" t="str">
            <v>No</v>
          </cell>
        </row>
        <row r="687">
          <cell r="B687">
            <v>26</v>
          </cell>
          <cell r="D687" t="str">
            <v>Travel_Frequently</v>
          </cell>
          <cell r="F687">
            <v>1283</v>
          </cell>
          <cell r="H687" t="str">
            <v>Sales</v>
          </cell>
          <cell r="J687">
            <v>1</v>
          </cell>
          <cell r="L687" t="str">
            <v>3Bachelor</v>
          </cell>
          <cell r="N687" t="str">
            <v>Medical</v>
          </cell>
          <cell r="P687" t="str">
            <v>3High</v>
          </cell>
          <cell r="R687" t="str">
            <v>Male</v>
          </cell>
          <cell r="T687">
            <v>52</v>
          </cell>
          <cell r="V687" t="str">
            <v>2Medium</v>
          </cell>
          <cell r="X687">
            <v>2</v>
          </cell>
          <cell r="Z687" t="str">
            <v>Sales Executive</v>
          </cell>
          <cell r="AB687" t="str">
            <v>1Low</v>
          </cell>
          <cell r="AD687" t="str">
            <v>Single</v>
          </cell>
          <cell r="AF687">
            <v>4294</v>
          </cell>
          <cell r="AI687">
            <v>11148</v>
          </cell>
          <cell r="AK687">
            <v>1</v>
          </cell>
          <cell r="AM687" t="str">
            <v>No</v>
          </cell>
          <cell r="AO687">
            <v>12</v>
          </cell>
          <cell r="AQ687" t="str">
            <v>3Excellent</v>
          </cell>
          <cell r="AS687" t="str">
            <v>2Medium</v>
          </cell>
          <cell r="AU687">
            <v>2</v>
          </cell>
          <cell r="AW687" t="str">
            <v>3Better</v>
          </cell>
          <cell r="AY687" t="str">
            <v>No</v>
          </cell>
        </row>
        <row r="688">
          <cell r="B688">
            <v>41</v>
          </cell>
          <cell r="D688" t="str">
            <v>Travel_Rarely</v>
          </cell>
          <cell r="F688">
            <v>263</v>
          </cell>
          <cell r="H688" t="str">
            <v>Research &amp; Development</v>
          </cell>
          <cell r="J688">
            <v>6</v>
          </cell>
          <cell r="L688" t="str">
            <v>3Bachelor</v>
          </cell>
          <cell r="N688" t="str">
            <v>Medical</v>
          </cell>
          <cell r="P688" t="str">
            <v>4Ver High</v>
          </cell>
          <cell r="R688" t="str">
            <v>Male</v>
          </cell>
          <cell r="T688">
            <v>59</v>
          </cell>
          <cell r="V688" t="str">
            <v>3High</v>
          </cell>
          <cell r="X688">
            <v>1</v>
          </cell>
          <cell r="Z688" t="str">
            <v>Laboratory Technician</v>
          </cell>
          <cell r="AB688" t="str">
            <v>1Low</v>
          </cell>
          <cell r="AD688" t="str">
            <v>Single</v>
          </cell>
          <cell r="AF688">
            <v>4721</v>
          </cell>
          <cell r="AI688">
            <v>3119</v>
          </cell>
          <cell r="AK688">
            <v>2</v>
          </cell>
          <cell r="AM688" t="str">
            <v>Yes</v>
          </cell>
          <cell r="AO688">
            <v>13</v>
          </cell>
          <cell r="AQ688" t="str">
            <v>3Excellent</v>
          </cell>
          <cell r="AS688" t="str">
            <v>3High</v>
          </cell>
          <cell r="AU688">
            <v>3</v>
          </cell>
          <cell r="AW688" t="str">
            <v>3Better</v>
          </cell>
          <cell r="AY688" t="str">
            <v>No</v>
          </cell>
        </row>
        <row r="689">
          <cell r="B689">
            <v>36</v>
          </cell>
          <cell r="D689" t="str">
            <v>Travel_Rarely</v>
          </cell>
          <cell r="F689">
            <v>938</v>
          </cell>
          <cell r="H689" t="str">
            <v>Research &amp; Development</v>
          </cell>
          <cell r="J689">
            <v>2</v>
          </cell>
          <cell r="L689" t="str">
            <v>4Master</v>
          </cell>
          <cell r="N689" t="str">
            <v>Medical</v>
          </cell>
          <cell r="P689" t="str">
            <v>3High</v>
          </cell>
          <cell r="R689" t="str">
            <v>Male</v>
          </cell>
          <cell r="T689">
            <v>79</v>
          </cell>
          <cell r="V689" t="str">
            <v>3High</v>
          </cell>
          <cell r="X689">
            <v>1</v>
          </cell>
          <cell r="Z689" t="str">
            <v>Laboratory Technician</v>
          </cell>
          <cell r="AB689" t="str">
            <v>3High</v>
          </cell>
          <cell r="AD689" t="str">
            <v>Single</v>
          </cell>
          <cell r="AF689">
            <v>2519</v>
          </cell>
          <cell r="AI689">
            <v>12287</v>
          </cell>
          <cell r="AK689">
            <v>4</v>
          </cell>
          <cell r="AM689" t="str">
            <v>No</v>
          </cell>
          <cell r="AO689">
            <v>21</v>
          </cell>
          <cell r="AQ689" t="str">
            <v>4Outstanding</v>
          </cell>
          <cell r="AS689" t="str">
            <v>3High</v>
          </cell>
          <cell r="AU689">
            <v>6</v>
          </cell>
          <cell r="AW689" t="str">
            <v>3Better</v>
          </cell>
          <cell r="AY689" t="str">
            <v>No</v>
          </cell>
        </row>
        <row r="690">
          <cell r="B690">
            <v>19</v>
          </cell>
          <cell r="D690" t="str">
            <v>Travel_Rarely</v>
          </cell>
          <cell r="F690">
            <v>419</v>
          </cell>
          <cell r="H690" t="str">
            <v>Sales</v>
          </cell>
          <cell r="J690">
            <v>21</v>
          </cell>
          <cell r="L690" t="str">
            <v>3Bachelor</v>
          </cell>
          <cell r="N690" t="str">
            <v>Other</v>
          </cell>
          <cell r="P690" t="str">
            <v>4Ver High</v>
          </cell>
          <cell r="R690" t="str">
            <v>Male</v>
          </cell>
          <cell r="T690">
            <v>37</v>
          </cell>
          <cell r="V690" t="str">
            <v>2Medium</v>
          </cell>
          <cell r="X690">
            <v>1</v>
          </cell>
          <cell r="Z690" t="str">
            <v>Sales Representative</v>
          </cell>
          <cell r="AB690" t="str">
            <v>2Medium</v>
          </cell>
          <cell r="AD690" t="str">
            <v>Single</v>
          </cell>
          <cell r="AF690">
            <v>2121</v>
          </cell>
          <cell r="AI690">
            <v>9947</v>
          </cell>
          <cell r="AK690">
            <v>1</v>
          </cell>
          <cell r="AM690" t="str">
            <v>Yes</v>
          </cell>
          <cell r="AO690">
            <v>13</v>
          </cell>
          <cell r="AS690" t="str">
            <v>2Medium</v>
          </cell>
          <cell r="AU690">
            <v>3</v>
          </cell>
          <cell r="AW690" t="str">
            <v>4Best</v>
          </cell>
          <cell r="AY690" t="str">
            <v>Yes</v>
          </cell>
        </row>
        <row r="691">
          <cell r="B691">
            <v>20</v>
          </cell>
          <cell r="D691" t="str">
            <v>Travel_Rarely</v>
          </cell>
          <cell r="F691">
            <v>129</v>
          </cell>
          <cell r="H691" t="str">
            <v>Research &amp; Development</v>
          </cell>
          <cell r="J691">
            <v>4</v>
          </cell>
          <cell r="L691" t="str">
            <v>3Bachelor</v>
          </cell>
          <cell r="N691" t="str">
            <v>Technical Degree</v>
          </cell>
          <cell r="P691" t="str">
            <v>1Low</v>
          </cell>
          <cell r="R691" t="str">
            <v>Male</v>
          </cell>
          <cell r="T691">
            <v>84</v>
          </cell>
          <cell r="V691" t="str">
            <v>3High</v>
          </cell>
          <cell r="X691">
            <v>1</v>
          </cell>
          <cell r="Z691" t="str">
            <v>Laboratory Technician</v>
          </cell>
          <cell r="AB691" t="str">
            <v>1Low</v>
          </cell>
          <cell r="AD691" t="str">
            <v>Single</v>
          </cell>
          <cell r="AF691">
            <v>2973</v>
          </cell>
          <cell r="AI691">
            <v>13008</v>
          </cell>
          <cell r="AK691">
            <v>1</v>
          </cell>
          <cell r="AM691" t="str">
            <v>No</v>
          </cell>
          <cell r="AO691">
            <v>19</v>
          </cell>
          <cell r="AQ691" t="str">
            <v>3Excellent</v>
          </cell>
          <cell r="AS691" t="str">
            <v>2Medium</v>
          </cell>
          <cell r="AU691">
            <v>2</v>
          </cell>
          <cell r="AW691" t="str">
            <v>3Better</v>
          </cell>
          <cell r="AY691" t="str">
            <v>Yes</v>
          </cell>
        </row>
        <row r="692">
          <cell r="B692">
            <v>31</v>
          </cell>
          <cell r="D692" t="str">
            <v>Travel_Rarely</v>
          </cell>
          <cell r="F692">
            <v>616</v>
          </cell>
          <cell r="H692" t="str">
            <v>Research &amp; Development</v>
          </cell>
          <cell r="J692">
            <v>12</v>
          </cell>
          <cell r="L692" t="str">
            <v>3Bachelor</v>
          </cell>
          <cell r="N692" t="str">
            <v>Medical</v>
          </cell>
          <cell r="P692" t="str">
            <v>4Ver High</v>
          </cell>
          <cell r="R692" t="str">
            <v>Female</v>
          </cell>
          <cell r="T692">
            <v>41</v>
          </cell>
          <cell r="V692" t="str">
            <v>3High</v>
          </cell>
          <cell r="X692">
            <v>2</v>
          </cell>
          <cell r="Z692" t="str">
            <v>Healthcare Representative</v>
          </cell>
          <cell r="AB692" t="str">
            <v>4Very High</v>
          </cell>
          <cell r="AD692" t="str">
            <v>Married</v>
          </cell>
          <cell r="AF692">
            <v>5855</v>
          </cell>
          <cell r="AI692">
            <v>17369</v>
          </cell>
          <cell r="AK692">
            <v>0</v>
          </cell>
          <cell r="AM692" t="str">
            <v>Yes</v>
          </cell>
          <cell r="AO692">
            <v>11</v>
          </cell>
          <cell r="AQ692" t="str">
            <v>3Excellent</v>
          </cell>
          <cell r="AS692" t="str">
            <v>3High</v>
          </cell>
          <cell r="AU692">
            <v>2</v>
          </cell>
          <cell r="AW692" t="str">
            <v>1Bad</v>
          </cell>
          <cell r="AY692" t="str">
            <v>No</v>
          </cell>
        </row>
        <row r="693">
          <cell r="B693">
            <v>40</v>
          </cell>
          <cell r="D693" t="str">
            <v>Travel_Frequently</v>
          </cell>
          <cell r="F693">
            <v>1469</v>
          </cell>
          <cell r="J693">
            <v>9</v>
          </cell>
          <cell r="L693" t="str">
            <v>4Master</v>
          </cell>
          <cell r="N693" t="str">
            <v>Medical</v>
          </cell>
          <cell r="P693" t="str">
            <v>4Ver High</v>
          </cell>
          <cell r="R693" t="str">
            <v>Male</v>
          </cell>
          <cell r="T693">
            <v>35</v>
          </cell>
          <cell r="V693" t="str">
            <v>3High</v>
          </cell>
          <cell r="X693">
            <v>1</v>
          </cell>
          <cell r="Z693" t="str">
            <v>Research Scientist</v>
          </cell>
          <cell r="AB693" t="str">
            <v>2Medium</v>
          </cell>
          <cell r="AD693" t="str">
            <v>Divorced</v>
          </cell>
          <cell r="AF693">
            <v>3617</v>
          </cell>
          <cell r="AI693">
            <v>25063</v>
          </cell>
          <cell r="AK693">
            <v>8</v>
          </cell>
          <cell r="AM693" t="str">
            <v>Yes</v>
          </cell>
          <cell r="AO693">
            <v>14</v>
          </cell>
          <cell r="AQ693" t="str">
            <v>3Excellent</v>
          </cell>
          <cell r="AS693" t="str">
            <v>4Very High</v>
          </cell>
          <cell r="AU693">
            <v>2</v>
          </cell>
          <cell r="AW693" t="str">
            <v>3Better</v>
          </cell>
          <cell r="AY693" t="str">
            <v>No</v>
          </cell>
        </row>
        <row r="694">
          <cell r="B694">
            <v>32</v>
          </cell>
          <cell r="D694" t="str">
            <v>Travel_Rarely</v>
          </cell>
          <cell r="F694">
            <v>498</v>
          </cell>
          <cell r="H694" t="str">
            <v>Research &amp; Development</v>
          </cell>
          <cell r="J694">
            <v>3</v>
          </cell>
          <cell r="L694" t="str">
            <v>4Master</v>
          </cell>
          <cell r="N694" t="str">
            <v>Medical</v>
          </cell>
          <cell r="P694" t="str">
            <v>3High</v>
          </cell>
          <cell r="R694" t="str">
            <v>Female</v>
          </cell>
          <cell r="T694">
            <v>93</v>
          </cell>
          <cell r="V694" t="str">
            <v>3High</v>
          </cell>
          <cell r="X694">
            <v>2</v>
          </cell>
          <cell r="Z694" t="str">
            <v>Manufacturing Director</v>
          </cell>
          <cell r="AB694" t="str">
            <v>1Low</v>
          </cell>
          <cell r="AD694" t="str">
            <v>Married</v>
          </cell>
          <cell r="AF694">
            <v>6725</v>
          </cell>
          <cell r="AI694">
            <v>13554</v>
          </cell>
          <cell r="AK694">
            <v>1</v>
          </cell>
          <cell r="AM694" t="str">
            <v>No</v>
          </cell>
          <cell r="AO694">
            <v>12</v>
          </cell>
          <cell r="AQ694" t="str">
            <v>3Excellent</v>
          </cell>
          <cell r="AS694" t="str">
            <v>3High</v>
          </cell>
          <cell r="AU694">
            <v>2</v>
          </cell>
          <cell r="AW694" t="str">
            <v>4Best</v>
          </cell>
          <cell r="AY694" t="str">
            <v>No</v>
          </cell>
        </row>
        <row r="695">
          <cell r="B695">
            <v>36</v>
          </cell>
          <cell r="D695" t="str">
            <v>Travel_Rarely</v>
          </cell>
          <cell r="F695">
            <v>530</v>
          </cell>
          <cell r="H695" t="str">
            <v>Sales</v>
          </cell>
          <cell r="J695">
            <v>3</v>
          </cell>
          <cell r="L695" t="str">
            <v>1Below College</v>
          </cell>
          <cell r="N695" t="str">
            <v>Life Sciences</v>
          </cell>
          <cell r="P695" t="str">
            <v>3High</v>
          </cell>
          <cell r="R695" t="str">
            <v>Male</v>
          </cell>
          <cell r="T695">
            <v>51</v>
          </cell>
          <cell r="V695" t="str">
            <v>2Medium</v>
          </cell>
          <cell r="X695">
            <v>3</v>
          </cell>
          <cell r="Z695" t="str">
            <v>Sales Executive</v>
          </cell>
          <cell r="AB695" t="str">
            <v>4Very High</v>
          </cell>
          <cell r="AD695" t="str">
            <v>Married</v>
          </cell>
          <cell r="AF695">
            <v>10325</v>
          </cell>
          <cell r="AI695">
            <v>5518</v>
          </cell>
          <cell r="AK695">
            <v>1</v>
          </cell>
          <cell r="AM695" t="str">
            <v>Yes</v>
          </cell>
          <cell r="AO695">
            <v>11</v>
          </cell>
          <cell r="AQ695" t="str">
            <v>3Excellent</v>
          </cell>
          <cell r="AS695" t="str">
            <v>1Low</v>
          </cell>
          <cell r="AU695">
            <v>6</v>
          </cell>
          <cell r="AW695" t="str">
            <v>3Better</v>
          </cell>
          <cell r="AY695" t="str">
            <v>Yes</v>
          </cell>
        </row>
        <row r="696">
          <cell r="B696">
            <v>33</v>
          </cell>
          <cell r="D696" t="str">
            <v>Travel_Rarely</v>
          </cell>
          <cell r="F696">
            <v>1069</v>
          </cell>
          <cell r="H696" t="str">
            <v>Research &amp; Development</v>
          </cell>
          <cell r="J696">
            <v>1</v>
          </cell>
          <cell r="L696" t="str">
            <v>3Bachelor</v>
          </cell>
          <cell r="N696" t="str">
            <v>Life Sciences</v>
          </cell>
          <cell r="P696" t="str">
            <v>2Medium</v>
          </cell>
          <cell r="R696" t="str">
            <v>Female</v>
          </cell>
          <cell r="T696">
            <v>42</v>
          </cell>
          <cell r="V696" t="str">
            <v>2Medium</v>
          </cell>
          <cell r="X696">
            <v>2</v>
          </cell>
          <cell r="Z696" t="str">
            <v>Healthcare Representative</v>
          </cell>
          <cell r="AB696" t="str">
            <v>4Very High</v>
          </cell>
          <cell r="AD696" t="str">
            <v>Single</v>
          </cell>
          <cell r="AF696">
            <v>6949</v>
          </cell>
          <cell r="AI696">
            <v>12291</v>
          </cell>
          <cell r="AK696">
            <v>0</v>
          </cell>
          <cell r="AM696" t="str">
            <v>No</v>
          </cell>
          <cell r="AO696">
            <v>14</v>
          </cell>
          <cell r="AQ696" t="str">
            <v>3Excellent</v>
          </cell>
          <cell r="AS696" t="str">
            <v>1Low</v>
          </cell>
          <cell r="AU696">
            <v>3</v>
          </cell>
          <cell r="AW696" t="str">
            <v>3Better</v>
          </cell>
          <cell r="AY696" t="str">
            <v>No</v>
          </cell>
        </row>
        <row r="697">
          <cell r="B697">
            <v>37</v>
          </cell>
          <cell r="D697" t="str">
            <v>Travel_Rarely</v>
          </cell>
          <cell r="F697">
            <v>625</v>
          </cell>
          <cell r="H697" t="str">
            <v>Sales</v>
          </cell>
          <cell r="J697">
            <v>1</v>
          </cell>
          <cell r="L697" t="str">
            <v>4Master</v>
          </cell>
          <cell r="N697" t="str">
            <v>Life Sciences</v>
          </cell>
          <cell r="P697" t="str">
            <v>1Low</v>
          </cell>
          <cell r="R697" t="str">
            <v>Male</v>
          </cell>
          <cell r="V697" t="str">
            <v>2Medium</v>
          </cell>
          <cell r="X697">
            <v>3</v>
          </cell>
          <cell r="Z697" t="str">
            <v>Sales Executive</v>
          </cell>
          <cell r="AB697" t="str">
            <v>3High</v>
          </cell>
          <cell r="AD697" t="str">
            <v>Married</v>
          </cell>
          <cell r="AF697">
            <v>10609</v>
          </cell>
          <cell r="AI697">
            <v>14922</v>
          </cell>
          <cell r="AK697">
            <v>5</v>
          </cell>
          <cell r="AM697" t="str">
            <v>No</v>
          </cell>
          <cell r="AO697">
            <v>11</v>
          </cell>
          <cell r="AQ697" t="str">
            <v>3Excellent</v>
          </cell>
          <cell r="AS697" t="str">
            <v>3High</v>
          </cell>
          <cell r="AU697">
            <v>2</v>
          </cell>
          <cell r="AW697" t="str">
            <v>1Bad</v>
          </cell>
          <cell r="AY697" t="str">
            <v>Yes</v>
          </cell>
        </row>
        <row r="698">
          <cell r="B698">
            <v>45</v>
          </cell>
          <cell r="D698" t="str">
            <v>Non-Travel</v>
          </cell>
          <cell r="F698">
            <v>805</v>
          </cell>
          <cell r="H698" t="str">
            <v>Research &amp; Development</v>
          </cell>
          <cell r="J698">
            <v>4</v>
          </cell>
          <cell r="L698" t="str">
            <v>2College</v>
          </cell>
          <cell r="N698" t="str">
            <v>Life Sciences</v>
          </cell>
          <cell r="P698" t="str">
            <v>3High</v>
          </cell>
          <cell r="R698" t="str">
            <v>Male</v>
          </cell>
          <cell r="T698">
            <v>57</v>
          </cell>
          <cell r="V698" t="str">
            <v>3High</v>
          </cell>
          <cell r="X698">
            <v>2</v>
          </cell>
          <cell r="Z698" t="str">
            <v>Laboratory Technician</v>
          </cell>
          <cell r="AB698" t="str">
            <v>2Medium</v>
          </cell>
          <cell r="AD698" t="str">
            <v>Married</v>
          </cell>
          <cell r="AF698">
            <v>4447</v>
          </cell>
          <cell r="AI698">
            <v>23163</v>
          </cell>
          <cell r="AK698">
            <v>1</v>
          </cell>
          <cell r="AM698" t="str">
            <v>No</v>
          </cell>
          <cell r="AO698">
            <v>12</v>
          </cell>
          <cell r="AQ698" t="str">
            <v>3Excellent</v>
          </cell>
          <cell r="AS698" t="str">
            <v>2Medium</v>
          </cell>
          <cell r="AU698">
            <v>5</v>
          </cell>
          <cell r="AW698" t="str">
            <v>2Good</v>
          </cell>
          <cell r="AY698" t="str">
            <v>No</v>
          </cell>
        </row>
        <row r="699">
          <cell r="B699">
            <v>29</v>
          </cell>
          <cell r="D699" t="str">
            <v>Travel_Frequently</v>
          </cell>
          <cell r="F699">
            <v>1404</v>
          </cell>
          <cell r="H699" t="str">
            <v>Sales</v>
          </cell>
          <cell r="J699">
            <v>20</v>
          </cell>
          <cell r="L699" t="str">
            <v>3Bachelor</v>
          </cell>
          <cell r="N699" t="str">
            <v>Technical Degree</v>
          </cell>
          <cell r="P699" t="str">
            <v>3High</v>
          </cell>
          <cell r="R699" t="str">
            <v>Female</v>
          </cell>
          <cell r="T699">
            <v>84</v>
          </cell>
          <cell r="V699" t="str">
            <v>3High</v>
          </cell>
          <cell r="X699">
            <v>1</v>
          </cell>
          <cell r="Z699" t="str">
            <v>Sales Representative</v>
          </cell>
          <cell r="AB699" t="str">
            <v>4Very High</v>
          </cell>
          <cell r="AD699" t="str">
            <v>Married</v>
          </cell>
          <cell r="AF699">
            <v>2157</v>
          </cell>
          <cell r="AI699">
            <v>18203</v>
          </cell>
          <cell r="AK699">
            <v>1</v>
          </cell>
          <cell r="AM699" t="str">
            <v>No</v>
          </cell>
          <cell r="AO699">
            <v>15</v>
          </cell>
          <cell r="AQ699" t="str">
            <v>3Excellent</v>
          </cell>
          <cell r="AS699" t="str">
            <v>2Medium</v>
          </cell>
          <cell r="AU699">
            <v>5</v>
          </cell>
          <cell r="AW699" t="str">
            <v>3Better</v>
          </cell>
          <cell r="AY699" t="str">
            <v>No</v>
          </cell>
        </row>
        <row r="700">
          <cell r="B700">
            <v>35</v>
          </cell>
          <cell r="D700" t="str">
            <v>Travel_Rarely</v>
          </cell>
          <cell r="F700">
            <v>1219</v>
          </cell>
          <cell r="H700" t="str">
            <v>Sales</v>
          </cell>
          <cell r="J700">
            <v>18</v>
          </cell>
          <cell r="L700" t="str">
            <v>3Bachelor</v>
          </cell>
          <cell r="N700" t="str">
            <v>Medical</v>
          </cell>
          <cell r="P700" t="str">
            <v>3High</v>
          </cell>
          <cell r="R700" t="str">
            <v>Female</v>
          </cell>
          <cell r="T700">
            <v>86</v>
          </cell>
          <cell r="V700" t="str">
            <v>3High</v>
          </cell>
          <cell r="X700">
            <v>2</v>
          </cell>
          <cell r="Z700" t="str">
            <v>Sales Executive</v>
          </cell>
          <cell r="AB700" t="str">
            <v>3High</v>
          </cell>
          <cell r="AD700" t="str">
            <v>Married</v>
          </cell>
          <cell r="AF700">
            <v>4601</v>
          </cell>
          <cell r="AI700">
            <v>6179</v>
          </cell>
          <cell r="AK700">
            <v>1</v>
          </cell>
          <cell r="AM700" t="str">
            <v>No</v>
          </cell>
          <cell r="AO700">
            <v>16</v>
          </cell>
          <cell r="AQ700" t="str">
            <v>3Excellent</v>
          </cell>
          <cell r="AS700" t="str">
            <v>2Medium</v>
          </cell>
          <cell r="AU700">
            <v>3</v>
          </cell>
          <cell r="AW700" t="str">
            <v>3Better</v>
          </cell>
          <cell r="AY700" t="str">
            <v>No</v>
          </cell>
        </row>
        <row r="701">
          <cell r="B701">
            <v>52</v>
          </cell>
          <cell r="D701" t="str">
            <v>Travel_Rarely</v>
          </cell>
          <cell r="F701">
            <v>1053</v>
          </cell>
          <cell r="H701" t="str">
            <v>Research &amp; Development</v>
          </cell>
          <cell r="J701">
            <v>1</v>
          </cell>
          <cell r="L701" t="str">
            <v>2College</v>
          </cell>
          <cell r="N701" t="str">
            <v>Life Sciences</v>
          </cell>
          <cell r="P701" t="str">
            <v>4Ver High</v>
          </cell>
          <cell r="R701" t="str">
            <v>Male</v>
          </cell>
          <cell r="T701">
            <v>70</v>
          </cell>
          <cell r="V701" t="str">
            <v>3High</v>
          </cell>
          <cell r="X701">
            <v>4</v>
          </cell>
          <cell r="Z701" t="str">
            <v>Manager</v>
          </cell>
          <cell r="AB701" t="str">
            <v>4Very High</v>
          </cell>
          <cell r="AD701" t="str">
            <v>Married</v>
          </cell>
          <cell r="AF701">
            <v>17099</v>
          </cell>
          <cell r="AI701">
            <v>13829</v>
          </cell>
          <cell r="AK701">
            <v>2</v>
          </cell>
          <cell r="AM701" t="str">
            <v>No</v>
          </cell>
          <cell r="AO701">
            <v>15</v>
          </cell>
          <cell r="AQ701" t="str">
            <v>3Excellent</v>
          </cell>
          <cell r="AS701" t="str">
            <v>2Medium</v>
          </cell>
          <cell r="AU701">
            <v>2</v>
          </cell>
          <cell r="AW701" t="str">
            <v>2Good</v>
          </cell>
          <cell r="AY701" t="str">
            <v>No</v>
          </cell>
        </row>
        <row r="702">
          <cell r="B702">
            <v>58</v>
          </cell>
          <cell r="D702" t="str">
            <v>Travel_Rarely</v>
          </cell>
          <cell r="F702">
            <v>289</v>
          </cell>
          <cell r="H702" t="str">
            <v>Research &amp; Development</v>
          </cell>
          <cell r="J702">
            <v>2</v>
          </cell>
          <cell r="L702" t="str">
            <v>3Bachelor</v>
          </cell>
          <cell r="N702" t="str">
            <v>Technical Degree</v>
          </cell>
          <cell r="P702" t="str">
            <v>4Ver High</v>
          </cell>
          <cell r="R702" t="str">
            <v>Male</v>
          </cell>
          <cell r="T702">
            <v>51</v>
          </cell>
          <cell r="V702" t="str">
            <v>3High</v>
          </cell>
          <cell r="X702">
            <v>1</v>
          </cell>
          <cell r="Z702" t="str">
            <v>Research Scientist</v>
          </cell>
          <cell r="AB702" t="str">
            <v>3High</v>
          </cell>
          <cell r="AD702" t="str">
            <v>Single</v>
          </cell>
          <cell r="AF702">
            <v>2479</v>
          </cell>
          <cell r="AI702">
            <v>26227</v>
          </cell>
          <cell r="AK702">
            <v>4</v>
          </cell>
          <cell r="AM702" t="str">
            <v>No</v>
          </cell>
          <cell r="AO702">
            <v>24</v>
          </cell>
          <cell r="AQ702" t="str">
            <v>4Outstanding</v>
          </cell>
          <cell r="AS702" t="str">
            <v>1Low</v>
          </cell>
          <cell r="AU702">
            <v>4</v>
          </cell>
          <cell r="AW702" t="str">
            <v>3Better</v>
          </cell>
          <cell r="AY702" t="str">
            <v>Yes</v>
          </cell>
        </row>
        <row r="703">
          <cell r="B703">
            <v>53</v>
          </cell>
          <cell r="D703" t="str">
            <v>Travel_Rarely</v>
          </cell>
          <cell r="F703">
            <v>1376</v>
          </cell>
          <cell r="H703" t="str">
            <v>Sales</v>
          </cell>
          <cell r="J703">
            <v>2</v>
          </cell>
          <cell r="L703" t="str">
            <v>2College</v>
          </cell>
          <cell r="N703" t="str">
            <v>Medical</v>
          </cell>
          <cell r="P703" t="str">
            <v>3High</v>
          </cell>
          <cell r="R703" t="str">
            <v>Male</v>
          </cell>
          <cell r="T703">
            <v>45</v>
          </cell>
          <cell r="V703" t="str">
            <v>3High</v>
          </cell>
          <cell r="X703">
            <v>4</v>
          </cell>
          <cell r="Z703" t="str">
            <v>Manager</v>
          </cell>
          <cell r="AB703" t="str">
            <v>3High</v>
          </cell>
          <cell r="AD703" t="str">
            <v>Divorced</v>
          </cell>
          <cell r="AF703">
            <v>14852</v>
          </cell>
          <cell r="AI703">
            <v>13938</v>
          </cell>
          <cell r="AK703">
            <v>6</v>
          </cell>
          <cell r="AM703" t="str">
            <v>No</v>
          </cell>
          <cell r="AO703">
            <v>13</v>
          </cell>
          <cell r="AQ703" t="str">
            <v>3Excellent</v>
          </cell>
          <cell r="AS703" t="str">
            <v>3High</v>
          </cell>
          <cell r="AU703">
            <v>3</v>
          </cell>
          <cell r="AW703" t="str">
            <v>4Best</v>
          </cell>
          <cell r="AY703" t="str">
            <v>No</v>
          </cell>
        </row>
        <row r="704">
          <cell r="B704">
            <v>30</v>
          </cell>
          <cell r="D704" t="str">
            <v>Travel_Rarely</v>
          </cell>
          <cell r="F704">
            <v>231</v>
          </cell>
          <cell r="H704" t="str">
            <v>Sales</v>
          </cell>
          <cell r="J704">
            <v>8</v>
          </cell>
          <cell r="L704" t="str">
            <v>2College</v>
          </cell>
          <cell r="N704" t="str">
            <v>Other</v>
          </cell>
          <cell r="P704" t="str">
            <v>3High</v>
          </cell>
          <cell r="R704" t="str">
            <v>Male</v>
          </cell>
          <cell r="T704">
            <v>62</v>
          </cell>
          <cell r="V704" t="str">
            <v>3High</v>
          </cell>
          <cell r="X704">
            <v>3</v>
          </cell>
          <cell r="Z704" t="str">
            <v>Sales Executive</v>
          </cell>
          <cell r="AB704" t="str">
            <v>3High</v>
          </cell>
          <cell r="AD704" t="str">
            <v>Divorced</v>
          </cell>
          <cell r="AF704">
            <v>7264</v>
          </cell>
          <cell r="AI704">
            <v>9977</v>
          </cell>
          <cell r="AK704">
            <v>5</v>
          </cell>
          <cell r="AM704" t="str">
            <v>No</v>
          </cell>
          <cell r="AO704">
            <v>11</v>
          </cell>
          <cell r="AQ704" t="str">
            <v>3Excellent</v>
          </cell>
          <cell r="AS704" t="str">
            <v>1Low</v>
          </cell>
          <cell r="AU704">
            <v>2</v>
          </cell>
          <cell r="AW704" t="str">
            <v>4Best</v>
          </cell>
          <cell r="AY704" t="str">
            <v>No</v>
          </cell>
        </row>
        <row r="705">
          <cell r="B705">
            <v>38</v>
          </cell>
          <cell r="D705" t="str">
            <v>Non-Travel</v>
          </cell>
          <cell r="F705">
            <v>152</v>
          </cell>
          <cell r="H705" t="str">
            <v>Sales</v>
          </cell>
          <cell r="J705">
            <v>10</v>
          </cell>
          <cell r="L705" t="str">
            <v>3Bachelor</v>
          </cell>
          <cell r="N705" t="str">
            <v>Technical Degree</v>
          </cell>
          <cell r="P705" t="str">
            <v>3High</v>
          </cell>
          <cell r="R705" t="str">
            <v>Female</v>
          </cell>
          <cell r="T705">
            <v>85</v>
          </cell>
          <cell r="V705" t="str">
            <v>3High</v>
          </cell>
          <cell r="X705">
            <v>2</v>
          </cell>
          <cell r="Z705" t="str">
            <v>Sales Executive</v>
          </cell>
          <cell r="AB705" t="str">
            <v>4Very High</v>
          </cell>
          <cell r="AD705" t="str">
            <v>Single</v>
          </cell>
          <cell r="AF705">
            <v>5666</v>
          </cell>
          <cell r="AI705">
            <v>19899</v>
          </cell>
          <cell r="AK705">
            <v>1</v>
          </cell>
          <cell r="AM705" t="str">
            <v>Yes</v>
          </cell>
          <cell r="AO705">
            <v>13</v>
          </cell>
          <cell r="AQ705" t="str">
            <v>3Excellent</v>
          </cell>
          <cell r="AS705" t="str">
            <v>2Medium</v>
          </cell>
          <cell r="AU705">
            <v>1</v>
          </cell>
          <cell r="AW705" t="str">
            <v>3Better</v>
          </cell>
          <cell r="AY705" t="str">
            <v>No</v>
          </cell>
        </row>
        <row r="706">
          <cell r="B706">
            <v>35</v>
          </cell>
          <cell r="D706" t="str">
            <v>Travel_Rarely</v>
          </cell>
          <cell r="F706">
            <v>882</v>
          </cell>
          <cell r="H706" t="str">
            <v>Sales</v>
          </cell>
          <cell r="J706">
            <v>3</v>
          </cell>
          <cell r="L706" t="str">
            <v>4Master</v>
          </cell>
          <cell r="N706" t="str">
            <v>Life Sciences</v>
          </cell>
          <cell r="P706" t="str">
            <v>4Ver High</v>
          </cell>
          <cell r="R706" t="str">
            <v>Male</v>
          </cell>
          <cell r="T706">
            <v>92</v>
          </cell>
          <cell r="V706" t="str">
            <v>3High</v>
          </cell>
          <cell r="X706">
            <v>3</v>
          </cell>
          <cell r="Z706" t="str">
            <v>Sales Executive</v>
          </cell>
          <cell r="AB706" t="str">
            <v>4Very High</v>
          </cell>
          <cell r="AD706" t="str">
            <v>Divorced</v>
          </cell>
          <cell r="AF706">
            <v>7823</v>
          </cell>
          <cell r="AI706">
            <v>6812</v>
          </cell>
          <cell r="AK706">
            <v>6</v>
          </cell>
          <cell r="AM706" t="str">
            <v>No</v>
          </cell>
          <cell r="AO706">
            <v>13</v>
          </cell>
          <cell r="AQ706" t="str">
            <v>3Excellent</v>
          </cell>
          <cell r="AS706" t="str">
            <v>2Medium</v>
          </cell>
          <cell r="AU706">
            <v>2</v>
          </cell>
          <cell r="AW706" t="str">
            <v>3Better</v>
          </cell>
          <cell r="AY706" t="str">
            <v>No</v>
          </cell>
        </row>
        <row r="707">
          <cell r="B707">
            <v>39</v>
          </cell>
          <cell r="D707" t="str">
            <v>Travel_Rarely</v>
          </cell>
          <cell r="F707">
            <v>903</v>
          </cell>
          <cell r="H707" t="str">
            <v>Sales</v>
          </cell>
          <cell r="J707">
            <v>2</v>
          </cell>
          <cell r="L707" t="str">
            <v>5Doctor</v>
          </cell>
          <cell r="N707" t="str">
            <v>Life Sciences</v>
          </cell>
          <cell r="P707" t="str">
            <v>1Low</v>
          </cell>
          <cell r="R707" t="str">
            <v>Male</v>
          </cell>
          <cell r="T707">
            <v>41</v>
          </cell>
          <cell r="V707" t="str">
            <v>4Very High</v>
          </cell>
          <cell r="X707">
            <v>3</v>
          </cell>
          <cell r="Z707" t="str">
            <v>Sales Executive</v>
          </cell>
          <cell r="AB707" t="str">
            <v>3High</v>
          </cell>
          <cell r="AD707" t="str">
            <v>Single</v>
          </cell>
          <cell r="AF707">
            <v>7880</v>
          </cell>
          <cell r="AI707">
            <v>2560</v>
          </cell>
          <cell r="AK707">
            <v>0</v>
          </cell>
          <cell r="AM707" t="str">
            <v>No</v>
          </cell>
          <cell r="AO707">
            <v>18</v>
          </cell>
          <cell r="AQ707" t="str">
            <v>3Excellent</v>
          </cell>
          <cell r="AS707" t="str">
            <v>4Very High</v>
          </cell>
          <cell r="AU707">
            <v>3</v>
          </cell>
          <cell r="AW707" t="str">
            <v>3Better</v>
          </cell>
          <cell r="AY707" t="str">
            <v>No</v>
          </cell>
        </row>
        <row r="708">
          <cell r="B708">
            <v>40</v>
          </cell>
          <cell r="D708" t="str">
            <v>Non-Travel</v>
          </cell>
          <cell r="F708">
            <v>1479</v>
          </cell>
          <cell r="H708" t="str">
            <v>Sales</v>
          </cell>
          <cell r="J708">
            <v>24</v>
          </cell>
          <cell r="L708" t="str">
            <v>3Bachelor</v>
          </cell>
          <cell r="N708" t="str">
            <v>Life Sciences</v>
          </cell>
          <cell r="P708" t="str">
            <v>2Medium</v>
          </cell>
          <cell r="R708" t="str">
            <v>Female</v>
          </cell>
          <cell r="T708">
            <v>100</v>
          </cell>
          <cell r="V708" t="str">
            <v>4Very High</v>
          </cell>
          <cell r="X708">
            <v>4</v>
          </cell>
          <cell r="Z708" t="str">
            <v>Sales Executive</v>
          </cell>
          <cell r="AB708" t="str">
            <v>2Medium</v>
          </cell>
          <cell r="AD708" t="str">
            <v>Single</v>
          </cell>
          <cell r="AF708">
            <v>13194</v>
          </cell>
          <cell r="AI708">
            <v>17071</v>
          </cell>
          <cell r="AK708">
            <v>4</v>
          </cell>
          <cell r="AM708" t="str">
            <v>Yes</v>
          </cell>
          <cell r="AO708">
            <v>16</v>
          </cell>
          <cell r="AQ708" t="str">
            <v>3Excellent</v>
          </cell>
          <cell r="AS708" t="str">
            <v>4Very High</v>
          </cell>
          <cell r="AU708">
            <v>2</v>
          </cell>
          <cell r="AW708" t="str">
            <v>2Good</v>
          </cell>
          <cell r="AY708" t="str">
            <v>Yes</v>
          </cell>
        </row>
        <row r="709">
          <cell r="B709">
            <v>47</v>
          </cell>
          <cell r="D709" t="str">
            <v>Travel_Frequently</v>
          </cell>
          <cell r="F709">
            <v>1379</v>
          </cell>
          <cell r="H709" t="str">
            <v>Research &amp; Development</v>
          </cell>
          <cell r="J709">
            <v>16</v>
          </cell>
          <cell r="L709" t="str">
            <v>4Master</v>
          </cell>
          <cell r="N709" t="str">
            <v>Medical</v>
          </cell>
          <cell r="P709" t="str">
            <v>3High</v>
          </cell>
          <cell r="R709" t="str">
            <v>Male</v>
          </cell>
          <cell r="T709">
            <v>64</v>
          </cell>
          <cell r="V709" t="str">
            <v>4Very High</v>
          </cell>
          <cell r="X709">
            <v>2</v>
          </cell>
          <cell r="Z709" t="str">
            <v>Manufacturing Director</v>
          </cell>
          <cell r="AB709" t="str">
            <v>3High</v>
          </cell>
          <cell r="AD709" t="str">
            <v>Divorced</v>
          </cell>
          <cell r="AF709">
            <v>5067</v>
          </cell>
          <cell r="AI709">
            <v>6759</v>
          </cell>
          <cell r="AK709">
            <v>1</v>
          </cell>
          <cell r="AM709" t="str">
            <v>Yes</v>
          </cell>
          <cell r="AO709">
            <v>19</v>
          </cell>
          <cell r="AQ709" t="str">
            <v>3Excellent</v>
          </cell>
          <cell r="AS709" t="str">
            <v>3High</v>
          </cell>
          <cell r="AU709">
            <v>3</v>
          </cell>
          <cell r="AW709" t="str">
            <v>4Best</v>
          </cell>
          <cell r="AY709" t="str">
            <v>No</v>
          </cell>
        </row>
        <row r="710">
          <cell r="B710">
            <v>36</v>
          </cell>
          <cell r="D710" t="str">
            <v>Non-Travel</v>
          </cell>
          <cell r="F710">
            <v>1229</v>
          </cell>
          <cell r="H710" t="str">
            <v>Sales</v>
          </cell>
          <cell r="J710">
            <v>8</v>
          </cell>
          <cell r="L710" t="str">
            <v>4Master</v>
          </cell>
          <cell r="N710" t="str">
            <v>Technical Degree</v>
          </cell>
          <cell r="P710" t="str">
            <v>1Low</v>
          </cell>
          <cell r="R710" t="str">
            <v>Male</v>
          </cell>
          <cell r="T710">
            <v>84</v>
          </cell>
          <cell r="V710" t="str">
            <v>3High</v>
          </cell>
          <cell r="X710">
            <v>2</v>
          </cell>
          <cell r="Z710" t="str">
            <v>Sales Executive</v>
          </cell>
          <cell r="AB710" t="str">
            <v>4Very High</v>
          </cell>
          <cell r="AD710" t="str">
            <v>Divorced</v>
          </cell>
          <cell r="AF710">
            <v>5079</v>
          </cell>
          <cell r="AI710">
            <v>25952</v>
          </cell>
          <cell r="AK710">
            <v>4</v>
          </cell>
          <cell r="AM710" t="str">
            <v>No</v>
          </cell>
          <cell r="AO710">
            <v>13</v>
          </cell>
          <cell r="AQ710" t="str">
            <v>3Excellent</v>
          </cell>
          <cell r="AS710" t="str">
            <v>4Very High</v>
          </cell>
          <cell r="AU710">
            <v>3</v>
          </cell>
          <cell r="AW710" t="str">
            <v>3Better</v>
          </cell>
          <cell r="AY710" t="str">
            <v>No</v>
          </cell>
        </row>
        <row r="711">
          <cell r="B711">
            <v>31</v>
          </cell>
          <cell r="D711" t="str">
            <v>Non-Travel</v>
          </cell>
          <cell r="F711">
            <v>335</v>
          </cell>
          <cell r="H711" t="str">
            <v>Research &amp; Development</v>
          </cell>
          <cell r="J711">
            <v>9</v>
          </cell>
          <cell r="L711" t="str">
            <v>2College</v>
          </cell>
          <cell r="N711" t="str">
            <v>Medical</v>
          </cell>
          <cell r="P711" t="str">
            <v>3High</v>
          </cell>
          <cell r="T711">
            <v>46</v>
          </cell>
          <cell r="V711" t="str">
            <v>2Medium</v>
          </cell>
          <cell r="X711">
            <v>1</v>
          </cell>
          <cell r="Z711" t="str">
            <v>Research Scientist</v>
          </cell>
          <cell r="AB711" t="str">
            <v>1Low</v>
          </cell>
          <cell r="AD711" t="str">
            <v>Single</v>
          </cell>
          <cell r="AF711">
            <v>2321</v>
          </cell>
          <cell r="AI711">
            <v>10322</v>
          </cell>
          <cell r="AK711">
            <v>0</v>
          </cell>
          <cell r="AM711" t="str">
            <v>Yes</v>
          </cell>
          <cell r="AO711">
            <v>22</v>
          </cell>
          <cell r="AQ711" t="str">
            <v>4Outstanding</v>
          </cell>
          <cell r="AS711" t="str">
            <v>1Low</v>
          </cell>
          <cell r="AU711">
            <v>0</v>
          </cell>
          <cell r="AW711" t="str">
            <v>3Better</v>
          </cell>
          <cell r="AY711" t="str">
            <v>Yes</v>
          </cell>
        </row>
        <row r="712">
          <cell r="B712">
            <v>33</v>
          </cell>
          <cell r="D712" t="str">
            <v>Non-Travel</v>
          </cell>
          <cell r="F712">
            <v>722</v>
          </cell>
          <cell r="H712" t="str">
            <v>Sales</v>
          </cell>
          <cell r="J712">
            <v>17</v>
          </cell>
          <cell r="L712" t="str">
            <v>3Bachelor</v>
          </cell>
          <cell r="N712" t="str">
            <v>Life Sciences</v>
          </cell>
          <cell r="P712" t="str">
            <v>4Ver High</v>
          </cell>
          <cell r="R712" t="str">
            <v>Male</v>
          </cell>
          <cell r="T712">
            <v>38</v>
          </cell>
          <cell r="V712" t="str">
            <v>3High</v>
          </cell>
          <cell r="X712">
            <v>4</v>
          </cell>
          <cell r="Z712" t="str">
            <v>Manager</v>
          </cell>
          <cell r="AB712" t="str">
            <v>3High</v>
          </cell>
          <cell r="AD712" t="str">
            <v>Single</v>
          </cell>
          <cell r="AF712">
            <v>17444</v>
          </cell>
          <cell r="AI712">
            <v>20489</v>
          </cell>
          <cell r="AK712">
            <v>1</v>
          </cell>
          <cell r="AM712" t="str">
            <v>No</v>
          </cell>
          <cell r="AO712">
            <v>11</v>
          </cell>
          <cell r="AQ712" t="str">
            <v>3Excellent</v>
          </cell>
          <cell r="AS712" t="str">
            <v>4Very High</v>
          </cell>
          <cell r="AU712">
            <v>2</v>
          </cell>
          <cell r="AW712" t="str">
            <v>3Better</v>
          </cell>
          <cell r="AY712" t="str">
            <v>No</v>
          </cell>
        </row>
        <row r="713">
          <cell r="B713">
            <v>29</v>
          </cell>
          <cell r="D713" t="str">
            <v>Travel_Rarely</v>
          </cell>
          <cell r="F713">
            <v>906</v>
          </cell>
          <cell r="H713" t="str">
            <v>Research &amp; Development</v>
          </cell>
          <cell r="J713">
            <v>10</v>
          </cell>
          <cell r="L713" t="str">
            <v>3Bachelor</v>
          </cell>
          <cell r="N713" t="str">
            <v>Life Sciences</v>
          </cell>
          <cell r="P713" t="str">
            <v>4Ver High</v>
          </cell>
          <cell r="R713" t="str">
            <v>Female</v>
          </cell>
          <cell r="T713">
            <v>92</v>
          </cell>
          <cell r="V713" t="str">
            <v>2Medium</v>
          </cell>
          <cell r="X713">
            <v>1</v>
          </cell>
          <cell r="Z713" t="str">
            <v>Research Scientist</v>
          </cell>
          <cell r="AB713" t="str">
            <v>1Low</v>
          </cell>
          <cell r="AD713" t="str">
            <v>Single</v>
          </cell>
          <cell r="AF713">
            <v>2404</v>
          </cell>
          <cell r="AI713">
            <v>11479</v>
          </cell>
          <cell r="AK713">
            <v>6</v>
          </cell>
          <cell r="AM713" t="str">
            <v>Yes</v>
          </cell>
          <cell r="AO713">
            <v>20</v>
          </cell>
          <cell r="AQ713" t="str">
            <v>4Outstanding</v>
          </cell>
          <cell r="AS713" t="str">
            <v>3High</v>
          </cell>
          <cell r="AU713">
            <v>5</v>
          </cell>
          <cell r="AW713" t="str">
            <v>3Better</v>
          </cell>
          <cell r="AY713" t="str">
            <v>Yes</v>
          </cell>
        </row>
        <row r="714">
          <cell r="B714">
            <v>33</v>
          </cell>
          <cell r="F714">
            <v>461</v>
          </cell>
          <cell r="H714" t="str">
            <v>Research &amp; Development</v>
          </cell>
          <cell r="J714">
            <v>13</v>
          </cell>
          <cell r="L714" t="str">
            <v>1Below College</v>
          </cell>
          <cell r="N714" t="str">
            <v>Life Sciences</v>
          </cell>
          <cell r="P714" t="str">
            <v>2Medium</v>
          </cell>
          <cell r="R714" t="str">
            <v>Female</v>
          </cell>
          <cell r="T714">
            <v>53</v>
          </cell>
          <cell r="V714" t="str">
            <v>3High</v>
          </cell>
          <cell r="X714">
            <v>1</v>
          </cell>
          <cell r="Z714" t="str">
            <v>Research Scientist</v>
          </cell>
          <cell r="AB714" t="str">
            <v>4Very High</v>
          </cell>
          <cell r="AD714" t="str">
            <v>Single</v>
          </cell>
          <cell r="AF714">
            <v>3452</v>
          </cell>
          <cell r="AI714">
            <v>17241</v>
          </cell>
          <cell r="AK714">
            <v>3</v>
          </cell>
          <cell r="AM714" t="str">
            <v>No</v>
          </cell>
          <cell r="AO714">
            <v>18</v>
          </cell>
          <cell r="AQ714" t="str">
            <v>3Excellent</v>
          </cell>
          <cell r="AS714" t="str">
            <v>1Low</v>
          </cell>
          <cell r="AU714">
            <v>4</v>
          </cell>
          <cell r="AW714" t="str">
            <v>3Better</v>
          </cell>
          <cell r="AY714" t="str">
            <v>No</v>
          </cell>
        </row>
        <row r="715">
          <cell r="B715">
            <v>45</v>
          </cell>
          <cell r="D715" t="str">
            <v>Travel_Rarely</v>
          </cell>
          <cell r="F715">
            <v>974</v>
          </cell>
          <cell r="H715" t="str">
            <v>Research &amp; Development</v>
          </cell>
          <cell r="J715">
            <v>1</v>
          </cell>
          <cell r="L715" t="str">
            <v>4Master</v>
          </cell>
          <cell r="N715" t="str">
            <v>Medical</v>
          </cell>
          <cell r="R715" t="str">
            <v>Female</v>
          </cell>
          <cell r="T715">
            <v>91</v>
          </cell>
          <cell r="V715" t="str">
            <v>3High</v>
          </cell>
          <cell r="X715">
            <v>1</v>
          </cell>
          <cell r="Z715" t="str">
            <v>Laboratory Technician</v>
          </cell>
          <cell r="AB715" t="str">
            <v>4Very High</v>
          </cell>
          <cell r="AD715" t="str">
            <v>Divorced</v>
          </cell>
          <cell r="AF715">
            <v>2270</v>
          </cell>
          <cell r="AI715">
            <v>11005</v>
          </cell>
          <cell r="AK715">
            <v>3</v>
          </cell>
          <cell r="AM715" t="str">
            <v>No</v>
          </cell>
          <cell r="AO715">
            <v>14</v>
          </cell>
          <cell r="AQ715" t="str">
            <v>3Excellent</v>
          </cell>
          <cell r="AS715" t="str">
            <v>4Very High</v>
          </cell>
          <cell r="AU715">
            <v>2</v>
          </cell>
          <cell r="AW715" t="str">
            <v>3Better</v>
          </cell>
          <cell r="AY715" t="str">
            <v>No</v>
          </cell>
        </row>
        <row r="716">
          <cell r="B716">
            <v>50</v>
          </cell>
          <cell r="D716" t="str">
            <v>Travel_Rarely</v>
          </cell>
          <cell r="F716">
            <v>1126</v>
          </cell>
          <cell r="H716" t="str">
            <v>Research &amp; Development</v>
          </cell>
          <cell r="J716">
            <v>1</v>
          </cell>
          <cell r="L716" t="str">
            <v>2College</v>
          </cell>
          <cell r="N716" t="str">
            <v>Medical</v>
          </cell>
          <cell r="P716" t="str">
            <v>4Ver High</v>
          </cell>
          <cell r="R716" t="str">
            <v>Male</v>
          </cell>
          <cell r="T716">
            <v>66</v>
          </cell>
          <cell r="V716" t="str">
            <v>3High</v>
          </cell>
          <cell r="X716">
            <v>4</v>
          </cell>
          <cell r="Z716" t="str">
            <v>Research Director</v>
          </cell>
          <cell r="AB716" t="str">
            <v>4Very High</v>
          </cell>
          <cell r="AD716" t="str">
            <v>Divorced</v>
          </cell>
          <cell r="AF716">
            <v>17399</v>
          </cell>
          <cell r="AI716">
            <v>6615</v>
          </cell>
          <cell r="AK716">
            <v>9</v>
          </cell>
          <cell r="AM716" t="str">
            <v>No</v>
          </cell>
          <cell r="AO716">
            <v>22</v>
          </cell>
          <cell r="AQ716" t="str">
            <v>4Outstanding</v>
          </cell>
          <cell r="AS716" t="str">
            <v>3High</v>
          </cell>
          <cell r="AU716">
            <v>1</v>
          </cell>
          <cell r="AW716" t="str">
            <v>2Good</v>
          </cell>
          <cell r="AY716" t="str">
            <v>No</v>
          </cell>
        </row>
        <row r="717">
          <cell r="B717">
            <v>33</v>
          </cell>
          <cell r="D717" t="str">
            <v>Travel_Frequently</v>
          </cell>
          <cell r="F717">
            <v>827</v>
          </cell>
          <cell r="H717" t="str">
            <v>Research &amp; Development</v>
          </cell>
          <cell r="J717">
            <v>1</v>
          </cell>
          <cell r="L717" t="str">
            <v>4Master</v>
          </cell>
          <cell r="N717" t="str">
            <v>Other</v>
          </cell>
          <cell r="P717" t="str">
            <v>3High</v>
          </cell>
          <cell r="R717" t="str">
            <v>Female</v>
          </cell>
          <cell r="T717">
            <v>84</v>
          </cell>
          <cell r="V717" t="str">
            <v>4Very High</v>
          </cell>
          <cell r="X717">
            <v>2</v>
          </cell>
          <cell r="Z717" t="str">
            <v>Healthcare Representative</v>
          </cell>
          <cell r="AB717" t="str">
            <v>2Medium</v>
          </cell>
          <cell r="AD717" t="str">
            <v>Married</v>
          </cell>
          <cell r="AF717">
            <v>5488</v>
          </cell>
          <cell r="AI717">
            <v>20161</v>
          </cell>
          <cell r="AK717">
            <v>1</v>
          </cell>
          <cell r="AM717" t="str">
            <v>Yes</v>
          </cell>
          <cell r="AO717">
            <v>13</v>
          </cell>
          <cell r="AQ717" t="str">
            <v>3Excellent</v>
          </cell>
          <cell r="AS717" t="str">
            <v>1Low</v>
          </cell>
          <cell r="AU717">
            <v>2</v>
          </cell>
          <cell r="AW717" t="str">
            <v>3Better</v>
          </cell>
          <cell r="AY717" t="str">
            <v>No</v>
          </cell>
        </row>
        <row r="718">
          <cell r="B718">
            <v>41</v>
          </cell>
          <cell r="D718" t="str">
            <v>Travel_Frequently</v>
          </cell>
          <cell r="F718">
            <v>840</v>
          </cell>
          <cell r="H718" t="str">
            <v>Research &amp; Development</v>
          </cell>
          <cell r="J718">
            <v>9</v>
          </cell>
          <cell r="L718" t="str">
            <v>3Bachelor</v>
          </cell>
          <cell r="N718" t="str">
            <v>Medical</v>
          </cell>
          <cell r="P718" t="str">
            <v>1Low</v>
          </cell>
          <cell r="R718" t="str">
            <v>Male</v>
          </cell>
          <cell r="T718">
            <v>64</v>
          </cell>
          <cell r="V718" t="str">
            <v>3High</v>
          </cell>
          <cell r="X718">
            <v>5</v>
          </cell>
          <cell r="Z718" t="str">
            <v>Research Director</v>
          </cell>
          <cell r="AB718" t="str">
            <v>3High</v>
          </cell>
          <cell r="AD718" t="str">
            <v>Divorced</v>
          </cell>
          <cell r="AF718">
            <v>19419</v>
          </cell>
          <cell r="AI718">
            <v>3735</v>
          </cell>
          <cell r="AK718">
            <v>2</v>
          </cell>
          <cell r="AM718" t="str">
            <v>No</v>
          </cell>
          <cell r="AO718">
            <v>17</v>
          </cell>
          <cell r="AQ718" t="str">
            <v>3Excellent</v>
          </cell>
          <cell r="AS718" t="str">
            <v>2Medium</v>
          </cell>
          <cell r="AU718">
            <v>2</v>
          </cell>
          <cell r="AW718" t="str">
            <v>4Best</v>
          </cell>
          <cell r="AY718" t="str">
            <v>Yes</v>
          </cell>
        </row>
        <row r="719">
          <cell r="B719">
            <v>27</v>
          </cell>
          <cell r="D719" t="str">
            <v>Travel_Rarely</v>
          </cell>
          <cell r="F719">
            <v>1134</v>
          </cell>
          <cell r="H719" t="str">
            <v>Research &amp; Development</v>
          </cell>
          <cell r="J719">
            <v>16</v>
          </cell>
          <cell r="L719" t="str">
            <v>4Master</v>
          </cell>
          <cell r="N719" t="str">
            <v>Technical Degree</v>
          </cell>
          <cell r="P719" t="str">
            <v>3High</v>
          </cell>
          <cell r="R719" t="str">
            <v>Female</v>
          </cell>
          <cell r="T719">
            <v>37</v>
          </cell>
          <cell r="V719" t="str">
            <v>3High</v>
          </cell>
          <cell r="X719">
            <v>1</v>
          </cell>
          <cell r="Z719" t="str">
            <v>Laboratory Technician</v>
          </cell>
          <cell r="AB719" t="str">
            <v>2Medium</v>
          </cell>
          <cell r="AD719" t="str">
            <v>Married</v>
          </cell>
          <cell r="AF719">
            <v>2811</v>
          </cell>
          <cell r="AI719">
            <v>12086</v>
          </cell>
          <cell r="AK719">
            <v>9</v>
          </cell>
          <cell r="AM719" t="str">
            <v>No</v>
          </cell>
          <cell r="AO719">
            <v>14</v>
          </cell>
          <cell r="AQ719" t="str">
            <v>3Excellent</v>
          </cell>
          <cell r="AS719" t="str">
            <v>2Medium</v>
          </cell>
          <cell r="AU719">
            <v>2</v>
          </cell>
          <cell r="AW719" t="str">
            <v>3Better</v>
          </cell>
          <cell r="AY719" t="str">
            <v>No</v>
          </cell>
        </row>
        <row r="720">
          <cell r="B720">
            <v>45</v>
          </cell>
          <cell r="D720" t="str">
            <v>Non-Travel</v>
          </cell>
          <cell r="F720">
            <v>248</v>
          </cell>
          <cell r="H720" t="str">
            <v>Research &amp; Development</v>
          </cell>
          <cell r="J720">
            <v>23</v>
          </cell>
          <cell r="L720" t="str">
            <v>2College</v>
          </cell>
          <cell r="N720" t="str">
            <v>Life Sciences</v>
          </cell>
          <cell r="P720" t="str">
            <v>4Ver High</v>
          </cell>
          <cell r="R720" t="str">
            <v>Male</v>
          </cell>
          <cell r="T720">
            <v>42</v>
          </cell>
          <cell r="V720" t="str">
            <v>3High</v>
          </cell>
          <cell r="X720">
            <v>2</v>
          </cell>
          <cell r="Z720" t="str">
            <v>Laboratory Technician</v>
          </cell>
          <cell r="AB720" t="str">
            <v>1Low</v>
          </cell>
          <cell r="AD720" t="str">
            <v>Married</v>
          </cell>
          <cell r="AF720">
            <v>3633</v>
          </cell>
          <cell r="AI720">
            <v>14039</v>
          </cell>
          <cell r="AK720">
            <v>1</v>
          </cell>
          <cell r="AM720" t="str">
            <v>Yes</v>
          </cell>
          <cell r="AO720">
            <v>15</v>
          </cell>
          <cell r="AQ720" t="str">
            <v>3Excellent</v>
          </cell>
          <cell r="AS720" t="str">
            <v>3High</v>
          </cell>
          <cell r="AU720">
            <v>2</v>
          </cell>
          <cell r="AW720" t="str">
            <v>3Better</v>
          </cell>
          <cell r="AY720" t="str">
            <v>No</v>
          </cell>
        </row>
        <row r="721">
          <cell r="B721">
            <v>47</v>
          </cell>
          <cell r="D721" t="str">
            <v>Travel_Rarely</v>
          </cell>
          <cell r="F721">
            <v>955</v>
          </cell>
          <cell r="H721" t="str">
            <v>Sales</v>
          </cell>
          <cell r="J721">
            <v>4</v>
          </cell>
          <cell r="L721" t="str">
            <v>2College</v>
          </cell>
          <cell r="N721" t="str">
            <v>Life Sciences</v>
          </cell>
          <cell r="P721" t="str">
            <v>4Ver High</v>
          </cell>
          <cell r="R721" t="str">
            <v>Female</v>
          </cell>
          <cell r="T721">
            <v>83</v>
          </cell>
          <cell r="V721" t="str">
            <v>3High</v>
          </cell>
          <cell r="Z721" t="str">
            <v>Sales Executive</v>
          </cell>
          <cell r="AB721" t="str">
            <v>4Very High</v>
          </cell>
          <cell r="AD721" t="str">
            <v>Single</v>
          </cell>
          <cell r="AF721">
            <v>4163</v>
          </cell>
          <cell r="AI721">
            <v>8571</v>
          </cell>
          <cell r="AK721">
            <v>1</v>
          </cell>
          <cell r="AM721" t="str">
            <v>Yes</v>
          </cell>
          <cell r="AQ721" t="str">
            <v>3Excellent</v>
          </cell>
          <cell r="AS721" t="str">
            <v>3High</v>
          </cell>
          <cell r="AU721">
            <v>0</v>
          </cell>
          <cell r="AW721" t="str">
            <v>3Better</v>
          </cell>
          <cell r="AY721" t="str">
            <v>No</v>
          </cell>
        </row>
        <row r="722">
          <cell r="B722">
            <v>30</v>
          </cell>
          <cell r="D722" t="str">
            <v>Travel_Rarely</v>
          </cell>
          <cell r="F722">
            <v>138</v>
          </cell>
          <cell r="H722" t="str">
            <v>Research &amp; Development</v>
          </cell>
          <cell r="J722">
            <v>22</v>
          </cell>
          <cell r="L722" t="str">
            <v>3Bachelor</v>
          </cell>
          <cell r="N722" t="str">
            <v>Life Sciences</v>
          </cell>
          <cell r="P722" t="str">
            <v>1Low</v>
          </cell>
          <cell r="R722" t="str">
            <v>Female</v>
          </cell>
          <cell r="T722">
            <v>48</v>
          </cell>
          <cell r="V722" t="str">
            <v>3High</v>
          </cell>
          <cell r="X722">
            <v>1</v>
          </cell>
          <cell r="Z722" t="str">
            <v>Research Scientist</v>
          </cell>
          <cell r="AB722" t="str">
            <v>3High</v>
          </cell>
          <cell r="AD722" t="str">
            <v>Married</v>
          </cell>
          <cell r="AF722">
            <v>2132</v>
          </cell>
          <cell r="AI722">
            <v>11539</v>
          </cell>
          <cell r="AK722">
            <v>4</v>
          </cell>
          <cell r="AM722" t="str">
            <v>Yes</v>
          </cell>
          <cell r="AO722">
            <v>11</v>
          </cell>
          <cell r="AQ722" t="str">
            <v>3Excellent</v>
          </cell>
          <cell r="AS722" t="str">
            <v>2Medium</v>
          </cell>
          <cell r="AU722">
            <v>2</v>
          </cell>
          <cell r="AW722" t="str">
            <v>3Better</v>
          </cell>
          <cell r="AY722" t="str">
            <v>Yes</v>
          </cell>
        </row>
        <row r="723">
          <cell r="B723">
            <v>50</v>
          </cell>
          <cell r="D723" t="str">
            <v>Travel_Rarely</v>
          </cell>
          <cell r="F723">
            <v>939</v>
          </cell>
          <cell r="H723" t="str">
            <v>Research &amp; Development</v>
          </cell>
          <cell r="J723">
            <v>24</v>
          </cell>
          <cell r="L723" t="str">
            <v>3Bachelor</v>
          </cell>
          <cell r="N723" t="str">
            <v>Life Sciences</v>
          </cell>
          <cell r="P723" t="str">
            <v>4Ver High</v>
          </cell>
          <cell r="R723" t="str">
            <v>Male</v>
          </cell>
          <cell r="T723">
            <v>95</v>
          </cell>
          <cell r="V723" t="str">
            <v>3High</v>
          </cell>
          <cell r="X723">
            <v>4</v>
          </cell>
          <cell r="Z723" t="str">
            <v>Manufacturing Director</v>
          </cell>
          <cell r="AB723" t="str">
            <v>3High</v>
          </cell>
          <cell r="AD723" t="str">
            <v>Married</v>
          </cell>
          <cell r="AF723">
            <v>13973</v>
          </cell>
          <cell r="AI723">
            <v>4161</v>
          </cell>
          <cell r="AK723">
            <v>3</v>
          </cell>
          <cell r="AM723" t="str">
            <v>Yes</v>
          </cell>
          <cell r="AO723">
            <v>18</v>
          </cell>
          <cell r="AQ723" t="str">
            <v>3Excellent</v>
          </cell>
          <cell r="AS723" t="str">
            <v>4Very High</v>
          </cell>
          <cell r="AU723">
            <v>2</v>
          </cell>
          <cell r="AW723" t="str">
            <v>3Better</v>
          </cell>
          <cell r="AY723" t="str">
            <v>No</v>
          </cell>
        </row>
        <row r="724">
          <cell r="B724">
            <v>38</v>
          </cell>
          <cell r="D724" t="str">
            <v>Travel_Frequently</v>
          </cell>
          <cell r="F724">
            <v>1391</v>
          </cell>
          <cell r="H724" t="str">
            <v>Research &amp; Development</v>
          </cell>
          <cell r="J724">
            <v>10</v>
          </cell>
          <cell r="L724" t="str">
            <v>1Below College</v>
          </cell>
          <cell r="N724" t="str">
            <v>Medical</v>
          </cell>
          <cell r="P724" t="str">
            <v>3High</v>
          </cell>
          <cell r="R724" t="str">
            <v>Male</v>
          </cell>
          <cell r="T724">
            <v>66</v>
          </cell>
          <cell r="V724" t="str">
            <v>3High</v>
          </cell>
          <cell r="X724">
            <v>1</v>
          </cell>
          <cell r="Z724" t="str">
            <v>Research Scientist</v>
          </cell>
          <cell r="AB724" t="str">
            <v>3High</v>
          </cell>
          <cell r="AD724" t="str">
            <v>Married</v>
          </cell>
          <cell r="AF724">
            <v>2684</v>
          </cell>
          <cell r="AI724">
            <v>12127</v>
          </cell>
          <cell r="AK724">
            <v>0</v>
          </cell>
          <cell r="AM724" t="str">
            <v>No</v>
          </cell>
          <cell r="AO724">
            <v>17</v>
          </cell>
          <cell r="AQ724" t="str">
            <v>3Excellent</v>
          </cell>
          <cell r="AS724" t="str">
            <v>2Medium</v>
          </cell>
          <cell r="AU724">
            <v>0</v>
          </cell>
          <cell r="AW724" t="str">
            <v>2Good</v>
          </cell>
          <cell r="AY724" t="str">
            <v>No</v>
          </cell>
        </row>
        <row r="725">
          <cell r="B725">
            <v>46</v>
          </cell>
          <cell r="D725" t="str">
            <v>Travel_Rarely</v>
          </cell>
          <cell r="F725">
            <v>566</v>
          </cell>
          <cell r="H725" t="str">
            <v>Research &amp; Development</v>
          </cell>
          <cell r="J725">
            <v>7</v>
          </cell>
          <cell r="L725" t="str">
            <v>2College</v>
          </cell>
          <cell r="N725" t="str">
            <v>Medical</v>
          </cell>
          <cell r="P725" t="str">
            <v>4Ver High</v>
          </cell>
          <cell r="R725" t="str">
            <v>Male</v>
          </cell>
          <cell r="T725">
            <v>75</v>
          </cell>
          <cell r="V725" t="str">
            <v>3High</v>
          </cell>
          <cell r="X725">
            <v>3</v>
          </cell>
          <cell r="Z725" t="str">
            <v>Manufacturing Director</v>
          </cell>
          <cell r="AB725" t="str">
            <v>3High</v>
          </cell>
          <cell r="AD725" t="str">
            <v>Divorced</v>
          </cell>
          <cell r="AF725">
            <v>10845</v>
          </cell>
          <cell r="AI725">
            <v>24208</v>
          </cell>
          <cell r="AK725">
            <v>6</v>
          </cell>
          <cell r="AM725" t="str">
            <v>No</v>
          </cell>
          <cell r="AO725">
            <v>13</v>
          </cell>
          <cell r="AQ725" t="str">
            <v>3Excellent</v>
          </cell>
          <cell r="AS725" t="str">
            <v>2Medium</v>
          </cell>
          <cell r="AU725">
            <v>3</v>
          </cell>
          <cell r="AW725" t="str">
            <v>3Better</v>
          </cell>
          <cell r="AY725" t="str">
            <v>No</v>
          </cell>
        </row>
        <row r="726">
          <cell r="B726">
            <v>24</v>
          </cell>
          <cell r="D726" t="str">
            <v>Travel_Rarely</v>
          </cell>
          <cell r="F726">
            <v>1206</v>
          </cell>
          <cell r="H726" t="str">
            <v>Research &amp; Development</v>
          </cell>
          <cell r="J726">
            <v>17</v>
          </cell>
          <cell r="L726" t="str">
            <v>1Below College</v>
          </cell>
          <cell r="N726" t="str">
            <v>Medical</v>
          </cell>
          <cell r="P726" t="str">
            <v>4Ver High</v>
          </cell>
          <cell r="R726" t="str">
            <v>Female</v>
          </cell>
          <cell r="T726">
            <v>41</v>
          </cell>
          <cell r="V726" t="str">
            <v>2Medium</v>
          </cell>
          <cell r="X726">
            <v>2</v>
          </cell>
          <cell r="Z726" t="str">
            <v>Manufacturing Director</v>
          </cell>
          <cell r="AB726" t="str">
            <v>3High</v>
          </cell>
          <cell r="AD726" t="str">
            <v>Divorced</v>
          </cell>
          <cell r="AF726">
            <v>4377</v>
          </cell>
          <cell r="AI726">
            <v>24117</v>
          </cell>
          <cell r="AK726">
            <v>1</v>
          </cell>
          <cell r="AM726" t="str">
            <v>No</v>
          </cell>
          <cell r="AO726">
            <v>15</v>
          </cell>
          <cell r="AQ726" t="str">
            <v>3Excellent</v>
          </cell>
          <cell r="AS726" t="str">
            <v>2Medium</v>
          </cell>
          <cell r="AU726">
            <v>6</v>
          </cell>
          <cell r="AW726" t="str">
            <v>3Better</v>
          </cell>
          <cell r="AY726" t="str">
            <v>No</v>
          </cell>
        </row>
        <row r="727">
          <cell r="B727">
            <v>35</v>
          </cell>
          <cell r="D727" t="str">
            <v>Travel_Rarely</v>
          </cell>
          <cell r="F727">
            <v>622</v>
          </cell>
          <cell r="H727" t="str">
            <v>Research &amp; Development</v>
          </cell>
          <cell r="J727">
            <v>14</v>
          </cell>
          <cell r="L727" t="str">
            <v>4Master</v>
          </cell>
          <cell r="N727" t="str">
            <v>Other</v>
          </cell>
          <cell r="P727" t="str">
            <v>3High</v>
          </cell>
          <cell r="R727" t="str">
            <v>Male</v>
          </cell>
          <cell r="T727">
            <v>39</v>
          </cell>
          <cell r="V727" t="str">
            <v>2Medium</v>
          </cell>
          <cell r="X727">
            <v>1</v>
          </cell>
          <cell r="Z727" t="str">
            <v>Laboratory Technician</v>
          </cell>
          <cell r="AB727" t="str">
            <v>2Medium</v>
          </cell>
          <cell r="AD727" t="str">
            <v>Divorced</v>
          </cell>
          <cell r="AF727">
            <v>3743</v>
          </cell>
          <cell r="AI727">
            <v>10074</v>
          </cell>
          <cell r="AK727">
            <v>1</v>
          </cell>
          <cell r="AM727" t="str">
            <v>Yes</v>
          </cell>
          <cell r="AO727">
            <v>24</v>
          </cell>
          <cell r="AQ727" t="str">
            <v>4Outstanding</v>
          </cell>
          <cell r="AS727" t="str">
            <v>4Very High</v>
          </cell>
          <cell r="AU727">
            <v>2</v>
          </cell>
          <cell r="AW727" t="str">
            <v>1Bad</v>
          </cell>
          <cell r="AY727" t="str">
            <v>Yes</v>
          </cell>
        </row>
        <row r="728">
          <cell r="B728">
            <v>31</v>
          </cell>
          <cell r="D728" t="str">
            <v>Travel_Frequently</v>
          </cell>
          <cell r="F728">
            <v>853</v>
          </cell>
          <cell r="H728" t="str">
            <v>Research &amp; Development</v>
          </cell>
          <cell r="J728">
            <v>1</v>
          </cell>
          <cell r="L728" t="str">
            <v>1Below College</v>
          </cell>
          <cell r="N728" t="str">
            <v>Life Sciences</v>
          </cell>
          <cell r="P728" t="str">
            <v>3High</v>
          </cell>
          <cell r="R728" t="str">
            <v>Female</v>
          </cell>
          <cell r="T728">
            <v>96</v>
          </cell>
          <cell r="V728" t="str">
            <v>3High</v>
          </cell>
          <cell r="X728">
            <v>2</v>
          </cell>
          <cell r="Z728" t="str">
            <v>Manufacturing Director</v>
          </cell>
          <cell r="AB728" t="str">
            <v>1Low</v>
          </cell>
          <cell r="AD728" t="str">
            <v>Married</v>
          </cell>
          <cell r="AF728">
            <v>4148</v>
          </cell>
          <cell r="AI728">
            <v>11275</v>
          </cell>
          <cell r="AK728">
            <v>1</v>
          </cell>
          <cell r="AM728" t="str">
            <v>No</v>
          </cell>
          <cell r="AO728">
            <v>12</v>
          </cell>
          <cell r="AQ728" t="str">
            <v>3Excellent</v>
          </cell>
          <cell r="AS728" t="str">
            <v>3High</v>
          </cell>
          <cell r="AU728">
            <v>1</v>
          </cell>
          <cell r="AW728" t="str">
            <v>3Better</v>
          </cell>
          <cell r="AY728" t="str">
            <v>No</v>
          </cell>
        </row>
        <row r="729">
          <cell r="B729">
            <v>18</v>
          </cell>
          <cell r="D729" t="str">
            <v>Non-Travel</v>
          </cell>
          <cell r="F729">
            <v>287</v>
          </cell>
          <cell r="H729" t="str">
            <v>Research &amp; Development</v>
          </cell>
          <cell r="J729">
            <v>5</v>
          </cell>
          <cell r="L729" t="str">
            <v>2College</v>
          </cell>
          <cell r="N729" t="str">
            <v>Life Sciences</v>
          </cell>
          <cell r="P729" t="str">
            <v>2Medium</v>
          </cell>
          <cell r="R729" t="str">
            <v>Male</v>
          </cell>
          <cell r="T729">
            <v>73</v>
          </cell>
          <cell r="V729" t="str">
            <v>3High</v>
          </cell>
          <cell r="X729">
            <v>1</v>
          </cell>
          <cell r="Z729" t="str">
            <v>Research Scientist</v>
          </cell>
          <cell r="AB729" t="str">
            <v>4Very High</v>
          </cell>
          <cell r="AD729" t="str">
            <v>Single</v>
          </cell>
          <cell r="AF729">
            <v>1051</v>
          </cell>
          <cell r="AI729">
            <v>13493</v>
          </cell>
          <cell r="AK729">
            <v>1</v>
          </cell>
          <cell r="AM729" t="str">
            <v>No</v>
          </cell>
          <cell r="AO729">
            <v>15</v>
          </cell>
          <cell r="AQ729" t="str">
            <v>3Excellent</v>
          </cell>
          <cell r="AS729" t="str">
            <v>4Very High</v>
          </cell>
          <cell r="AU729">
            <v>2</v>
          </cell>
          <cell r="AW729" t="str">
            <v>3Better</v>
          </cell>
          <cell r="AY729" t="str">
            <v>No</v>
          </cell>
        </row>
        <row r="730">
          <cell r="B730">
            <v>54</v>
          </cell>
          <cell r="D730" t="str">
            <v>Travel_Rarely</v>
          </cell>
          <cell r="F730">
            <v>1441</v>
          </cell>
          <cell r="H730" t="str">
            <v>Research &amp; Development</v>
          </cell>
          <cell r="J730">
            <v>17</v>
          </cell>
          <cell r="L730" t="str">
            <v>3Bachelor</v>
          </cell>
          <cell r="N730" t="str">
            <v>Technical Degree</v>
          </cell>
          <cell r="P730" t="str">
            <v>3High</v>
          </cell>
          <cell r="R730" t="str">
            <v>Female</v>
          </cell>
          <cell r="T730">
            <v>56</v>
          </cell>
          <cell r="V730" t="str">
            <v>3High</v>
          </cell>
          <cell r="X730">
            <v>3</v>
          </cell>
          <cell r="Z730" t="str">
            <v>Manufacturing Director</v>
          </cell>
          <cell r="AB730" t="str">
            <v>3High</v>
          </cell>
          <cell r="AD730" t="str">
            <v>Married</v>
          </cell>
          <cell r="AF730">
            <v>10739</v>
          </cell>
          <cell r="AI730">
            <v>13943</v>
          </cell>
          <cell r="AK730">
            <v>8</v>
          </cell>
          <cell r="AM730" t="str">
            <v>No</v>
          </cell>
          <cell r="AO730">
            <v>11</v>
          </cell>
          <cell r="AQ730" t="str">
            <v>3Excellent</v>
          </cell>
          <cell r="AS730" t="str">
            <v>3High</v>
          </cell>
          <cell r="AU730">
            <v>2</v>
          </cell>
          <cell r="AW730" t="str">
            <v>3Better</v>
          </cell>
          <cell r="AY730" t="str">
            <v>No</v>
          </cell>
        </row>
        <row r="731">
          <cell r="B731">
            <v>35</v>
          </cell>
          <cell r="D731" t="str">
            <v>Travel_Rarely</v>
          </cell>
          <cell r="F731">
            <v>583</v>
          </cell>
          <cell r="H731" t="str">
            <v>Research &amp; Development</v>
          </cell>
          <cell r="J731">
            <v>25</v>
          </cell>
          <cell r="L731" t="str">
            <v>4Master</v>
          </cell>
          <cell r="N731" t="str">
            <v>Medical</v>
          </cell>
          <cell r="P731" t="str">
            <v>3High</v>
          </cell>
          <cell r="R731" t="str">
            <v>Female</v>
          </cell>
          <cell r="T731">
            <v>57</v>
          </cell>
          <cell r="V731" t="str">
            <v>3High</v>
          </cell>
          <cell r="X731">
            <v>3</v>
          </cell>
          <cell r="Z731" t="str">
            <v>Healthcare Representative</v>
          </cell>
          <cell r="AB731" t="str">
            <v>3High</v>
          </cell>
          <cell r="AD731" t="str">
            <v>Divorced</v>
          </cell>
          <cell r="AF731">
            <v>10388</v>
          </cell>
          <cell r="AI731">
            <v>6975</v>
          </cell>
          <cell r="AK731">
            <v>1</v>
          </cell>
          <cell r="AM731" t="str">
            <v>Yes</v>
          </cell>
          <cell r="AO731">
            <v>11</v>
          </cell>
          <cell r="AQ731" t="str">
            <v>3Excellent</v>
          </cell>
          <cell r="AS731" t="str">
            <v>3High</v>
          </cell>
          <cell r="AU731">
            <v>3</v>
          </cell>
          <cell r="AW731" t="str">
            <v>2Good</v>
          </cell>
          <cell r="AY731" t="str">
            <v>No</v>
          </cell>
        </row>
        <row r="732">
          <cell r="B732">
            <v>30</v>
          </cell>
          <cell r="D732" t="str">
            <v>Travel_Rarely</v>
          </cell>
          <cell r="F732">
            <v>153</v>
          </cell>
          <cell r="H732" t="str">
            <v>Research &amp; Development</v>
          </cell>
          <cell r="J732">
            <v>8</v>
          </cell>
          <cell r="L732" t="str">
            <v>2College</v>
          </cell>
          <cell r="N732" t="str">
            <v>Life Sciences</v>
          </cell>
          <cell r="P732" t="str">
            <v>2Medium</v>
          </cell>
          <cell r="R732" t="str">
            <v>Female</v>
          </cell>
          <cell r="T732">
            <v>73</v>
          </cell>
          <cell r="V732" t="str">
            <v>4Very High</v>
          </cell>
          <cell r="X732">
            <v>3</v>
          </cell>
          <cell r="Z732" t="str">
            <v>Research Director</v>
          </cell>
          <cell r="AB732" t="str">
            <v>1Low</v>
          </cell>
          <cell r="AD732" t="str">
            <v>Married</v>
          </cell>
          <cell r="AF732">
            <v>11416</v>
          </cell>
          <cell r="AI732">
            <v>17802</v>
          </cell>
          <cell r="AK732">
            <v>0</v>
          </cell>
          <cell r="AM732" t="str">
            <v>Yes</v>
          </cell>
          <cell r="AO732">
            <v>12</v>
          </cell>
          <cell r="AQ732" t="str">
            <v>3Excellent</v>
          </cell>
          <cell r="AS732" t="str">
            <v>3High</v>
          </cell>
          <cell r="AU732">
            <v>4</v>
          </cell>
          <cell r="AW732" t="str">
            <v>2Good</v>
          </cell>
          <cell r="AY732" t="str">
            <v>No</v>
          </cell>
        </row>
        <row r="733">
          <cell r="B733">
            <v>20</v>
          </cell>
          <cell r="D733" t="str">
            <v>Travel_Rarely</v>
          </cell>
          <cell r="F733">
            <v>1097</v>
          </cell>
          <cell r="H733" t="str">
            <v>Research &amp; Development</v>
          </cell>
          <cell r="J733">
            <v>11</v>
          </cell>
          <cell r="L733" t="str">
            <v>3Bachelor</v>
          </cell>
          <cell r="N733" t="str">
            <v>Medical</v>
          </cell>
          <cell r="P733" t="str">
            <v>4Ver High</v>
          </cell>
          <cell r="R733" t="str">
            <v>Female</v>
          </cell>
          <cell r="T733">
            <v>98</v>
          </cell>
          <cell r="V733" t="str">
            <v>2Medium</v>
          </cell>
          <cell r="X733">
            <v>1</v>
          </cell>
          <cell r="Z733" t="str">
            <v>Research Scientist</v>
          </cell>
          <cell r="AB733" t="str">
            <v>1Low</v>
          </cell>
          <cell r="AD733" t="str">
            <v>Single</v>
          </cell>
          <cell r="AF733">
            <v>2600</v>
          </cell>
          <cell r="AI733">
            <v>18275</v>
          </cell>
          <cell r="AK733">
            <v>1</v>
          </cell>
          <cell r="AM733" t="str">
            <v>Yes</v>
          </cell>
          <cell r="AO733">
            <v>15</v>
          </cell>
          <cell r="AQ733" t="str">
            <v>3Excellent</v>
          </cell>
          <cell r="AS733" t="str">
            <v>1Low</v>
          </cell>
          <cell r="AU733">
            <v>2</v>
          </cell>
          <cell r="AW733" t="str">
            <v>3Better</v>
          </cell>
          <cell r="AY733" t="str">
            <v>Yes</v>
          </cell>
        </row>
        <row r="734">
          <cell r="B734">
            <v>30</v>
          </cell>
          <cell r="D734" t="str">
            <v>Travel_Frequently</v>
          </cell>
          <cell r="F734">
            <v>109</v>
          </cell>
          <cell r="H734" t="str">
            <v>Research &amp; Development</v>
          </cell>
          <cell r="J734">
            <v>5</v>
          </cell>
          <cell r="L734" t="str">
            <v>3Bachelor</v>
          </cell>
          <cell r="N734" t="str">
            <v>Medical</v>
          </cell>
          <cell r="P734" t="str">
            <v>2Medium</v>
          </cell>
          <cell r="R734" t="str">
            <v>Female</v>
          </cell>
          <cell r="T734">
            <v>60</v>
          </cell>
          <cell r="V734" t="str">
            <v>3High</v>
          </cell>
          <cell r="X734">
            <v>1</v>
          </cell>
          <cell r="Z734" t="str">
            <v>Laboratory Technician</v>
          </cell>
          <cell r="AB734" t="str">
            <v>2Medium</v>
          </cell>
          <cell r="AD734" t="str">
            <v>Single</v>
          </cell>
          <cell r="AF734">
            <v>2422</v>
          </cell>
          <cell r="AI734">
            <v>25725</v>
          </cell>
          <cell r="AK734">
            <v>0</v>
          </cell>
          <cell r="AM734" t="str">
            <v>No</v>
          </cell>
          <cell r="AO734">
            <v>17</v>
          </cell>
          <cell r="AQ734" t="str">
            <v>3Excellent</v>
          </cell>
          <cell r="AS734" t="str">
            <v>1Low</v>
          </cell>
          <cell r="AU734">
            <v>3</v>
          </cell>
          <cell r="AW734" t="str">
            <v>3Better</v>
          </cell>
          <cell r="AY734" t="str">
            <v>Yes</v>
          </cell>
        </row>
        <row r="735">
          <cell r="B735">
            <v>26</v>
          </cell>
          <cell r="D735" t="str">
            <v>Travel_Rarely</v>
          </cell>
          <cell r="F735">
            <v>1066</v>
          </cell>
          <cell r="H735" t="str">
            <v>Research &amp; Development</v>
          </cell>
          <cell r="J735">
            <v>2</v>
          </cell>
          <cell r="L735" t="str">
            <v>2College</v>
          </cell>
          <cell r="N735" t="str">
            <v>Medical</v>
          </cell>
          <cell r="P735" t="str">
            <v>4Ver High</v>
          </cell>
          <cell r="R735" t="str">
            <v>Male</v>
          </cell>
          <cell r="T735">
            <v>32</v>
          </cell>
          <cell r="V735" t="str">
            <v>4Very High</v>
          </cell>
          <cell r="X735">
            <v>2</v>
          </cell>
          <cell r="Z735" t="str">
            <v>Manufacturing Director</v>
          </cell>
          <cell r="AB735" t="str">
            <v>4Very High</v>
          </cell>
          <cell r="AD735" t="str">
            <v>Married</v>
          </cell>
          <cell r="AF735">
            <v>5472</v>
          </cell>
          <cell r="AI735">
            <v>3334</v>
          </cell>
          <cell r="AK735">
            <v>1</v>
          </cell>
          <cell r="AM735" t="str">
            <v>No</v>
          </cell>
          <cell r="AO735">
            <v>12</v>
          </cell>
          <cell r="AQ735" t="str">
            <v>3Excellent</v>
          </cell>
          <cell r="AS735" t="str">
            <v>2Medium</v>
          </cell>
          <cell r="AU735">
            <v>2</v>
          </cell>
          <cell r="AW735" t="str">
            <v>3Better</v>
          </cell>
          <cell r="AY735" t="str">
            <v>No</v>
          </cell>
        </row>
        <row r="736">
          <cell r="B736">
            <v>22</v>
          </cell>
          <cell r="D736" t="str">
            <v>Travel_Rarely</v>
          </cell>
          <cell r="F736">
            <v>217</v>
          </cell>
          <cell r="H736" t="str">
            <v>Research &amp; Development</v>
          </cell>
          <cell r="J736">
            <v>8</v>
          </cell>
          <cell r="L736" t="str">
            <v>1Below College</v>
          </cell>
          <cell r="N736" t="str">
            <v>Life Sciences</v>
          </cell>
          <cell r="P736" t="str">
            <v>2Medium</v>
          </cell>
          <cell r="R736" t="str">
            <v>Male</v>
          </cell>
          <cell r="T736">
            <v>94</v>
          </cell>
          <cell r="V736" t="str">
            <v>1Low</v>
          </cell>
          <cell r="X736">
            <v>1</v>
          </cell>
          <cell r="Z736" t="str">
            <v>Laboratory Technician</v>
          </cell>
          <cell r="AB736" t="str">
            <v>1Low</v>
          </cell>
          <cell r="AD736" t="str">
            <v>Married</v>
          </cell>
          <cell r="AF736">
            <v>2451</v>
          </cell>
          <cell r="AI736">
            <v>6881</v>
          </cell>
          <cell r="AK736">
            <v>1</v>
          </cell>
          <cell r="AM736" t="str">
            <v>No</v>
          </cell>
          <cell r="AO736">
            <v>15</v>
          </cell>
          <cell r="AQ736" t="str">
            <v>3Excellent</v>
          </cell>
          <cell r="AS736" t="str">
            <v>1Low</v>
          </cell>
          <cell r="AU736">
            <v>3</v>
          </cell>
          <cell r="AW736" t="str">
            <v>2Good</v>
          </cell>
          <cell r="AY736" t="str">
            <v>No</v>
          </cell>
        </row>
        <row r="737">
          <cell r="B737">
            <v>48</v>
          </cell>
          <cell r="D737" t="str">
            <v>Travel_Rarely</v>
          </cell>
          <cell r="F737">
            <v>277</v>
          </cell>
          <cell r="H737" t="str">
            <v>Research &amp; Development</v>
          </cell>
          <cell r="J737">
            <v>6</v>
          </cell>
          <cell r="L737" t="str">
            <v>3Bachelor</v>
          </cell>
          <cell r="N737" t="str">
            <v>Life Sciences</v>
          </cell>
          <cell r="P737" t="str">
            <v>1Low</v>
          </cell>
          <cell r="R737" t="str">
            <v>Male</v>
          </cell>
          <cell r="T737">
            <v>97</v>
          </cell>
          <cell r="V737" t="str">
            <v>2Medium</v>
          </cell>
          <cell r="X737">
            <v>2</v>
          </cell>
          <cell r="Z737" t="str">
            <v>Healthcare Representative</v>
          </cell>
          <cell r="AD737" t="str">
            <v>Single</v>
          </cell>
          <cell r="AF737">
            <v>4240</v>
          </cell>
          <cell r="AI737">
            <v>13119</v>
          </cell>
          <cell r="AK737">
            <v>2</v>
          </cell>
          <cell r="AM737" t="str">
            <v>No</v>
          </cell>
          <cell r="AO737">
            <v>13</v>
          </cell>
          <cell r="AQ737" t="str">
            <v>3Excellent</v>
          </cell>
          <cell r="AS737" t="str">
            <v>4Very High</v>
          </cell>
          <cell r="AU737">
            <v>0</v>
          </cell>
          <cell r="AW737" t="str">
            <v>3Better</v>
          </cell>
          <cell r="AY737" t="str">
            <v>No</v>
          </cell>
        </row>
        <row r="738">
          <cell r="B738">
            <v>48</v>
          </cell>
          <cell r="D738" t="str">
            <v>Travel_Rarely</v>
          </cell>
          <cell r="F738">
            <v>1355</v>
          </cell>
          <cell r="H738" t="str">
            <v>Research &amp; Development</v>
          </cell>
          <cell r="J738">
            <v>4</v>
          </cell>
          <cell r="L738" t="str">
            <v>4Master</v>
          </cell>
          <cell r="N738" t="str">
            <v>Life Sciences</v>
          </cell>
          <cell r="P738" t="str">
            <v>3High</v>
          </cell>
          <cell r="R738" t="str">
            <v>Male</v>
          </cell>
          <cell r="T738">
            <v>78</v>
          </cell>
          <cell r="V738" t="str">
            <v>2Medium</v>
          </cell>
          <cell r="X738">
            <v>3</v>
          </cell>
          <cell r="Z738" t="str">
            <v>Healthcare Representative</v>
          </cell>
          <cell r="AB738" t="str">
            <v>3High</v>
          </cell>
          <cell r="AD738" t="str">
            <v>Single</v>
          </cell>
          <cell r="AF738">
            <v>10999</v>
          </cell>
          <cell r="AI738">
            <v>22245</v>
          </cell>
          <cell r="AK738">
            <v>7</v>
          </cell>
          <cell r="AM738" t="str">
            <v>No</v>
          </cell>
          <cell r="AO738">
            <v>14</v>
          </cell>
          <cell r="AQ738" t="str">
            <v>3Excellent</v>
          </cell>
          <cell r="AS738" t="str">
            <v>2Medium</v>
          </cell>
          <cell r="AU738">
            <v>3</v>
          </cell>
          <cell r="AW738" t="str">
            <v>3Better</v>
          </cell>
          <cell r="AY738" t="str">
            <v>No</v>
          </cell>
        </row>
        <row r="739">
          <cell r="B739">
            <v>41</v>
          </cell>
          <cell r="D739" t="str">
            <v>Travel_Rarely</v>
          </cell>
          <cell r="F739">
            <v>549</v>
          </cell>
          <cell r="H739" t="str">
            <v>Research &amp; Development</v>
          </cell>
          <cell r="J739">
            <v>7</v>
          </cell>
          <cell r="L739" t="str">
            <v>2College</v>
          </cell>
          <cell r="N739" t="str">
            <v>Medical</v>
          </cell>
          <cell r="P739" t="str">
            <v>4Ver High</v>
          </cell>
          <cell r="R739" t="str">
            <v>Female</v>
          </cell>
          <cell r="T739">
            <v>42</v>
          </cell>
          <cell r="V739" t="str">
            <v>3High</v>
          </cell>
          <cell r="X739">
            <v>2</v>
          </cell>
          <cell r="Z739" t="str">
            <v>Manufacturing Director</v>
          </cell>
          <cell r="AB739" t="str">
            <v>3High</v>
          </cell>
          <cell r="AD739" t="str">
            <v>Single</v>
          </cell>
          <cell r="AF739">
            <v>5003</v>
          </cell>
          <cell r="AI739">
            <v>23371</v>
          </cell>
          <cell r="AK739">
            <v>6</v>
          </cell>
          <cell r="AM739" t="str">
            <v>No</v>
          </cell>
          <cell r="AO739">
            <v>14</v>
          </cell>
          <cell r="AQ739" t="str">
            <v>3Excellent</v>
          </cell>
          <cell r="AS739" t="str">
            <v>2Medium</v>
          </cell>
          <cell r="AU739">
            <v>6</v>
          </cell>
          <cell r="AW739" t="str">
            <v>3Better</v>
          </cell>
          <cell r="AY739" t="str">
            <v>No</v>
          </cell>
        </row>
        <row r="740">
          <cell r="B740">
            <v>39</v>
          </cell>
          <cell r="D740" t="str">
            <v>Travel_Rarely</v>
          </cell>
          <cell r="F740">
            <v>466</v>
          </cell>
          <cell r="H740" t="str">
            <v>Research &amp; Development</v>
          </cell>
          <cell r="J740">
            <v>1</v>
          </cell>
          <cell r="L740" t="str">
            <v>1Below College</v>
          </cell>
          <cell r="N740" t="str">
            <v>Life Sciences</v>
          </cell>
          <cell r="P740" t="str">
            <v>4Ver High</v>
          </cell>
          <cell r="R740" t="str">
            <v>Female</v>
          </cell>
          <cell r="T740">
            <v>65</v>
          </cell>
          <cell r="V740" t="str">
            <v>2Medium</v>
          </cell>
          <cell r="X740">
            <v>4</v>
          </cell>
          <cell r="Z740" t="str">
            <v>Manufacturing Director</v>
          </cell>
          <cell r="AB740" t="str">
            <v>4Very High</v>
          </cell>
          <cell r="AD740" t="str">
            <v>Married</v>
          </cell>
          <cell r="AF740">
            <v>12742</v>
          </cell>
          <cell r="AI740">
            <v>7060</v>
          </cell>
          <cell r="AK740">
            <v>1</v>
          </cell>
          <cell r="AM740" t="str">
            <v>No</v>
          </cell>
          <cell r="AO740">
            <v>16</v>
          </cell>
          <cell r="AQ740" t="str">
            <v>3Excellent</v>
          </cell>
          <cell r="AS740" t="str">
            <v>3High</v>
          </cell>
          <cell r="AU740">
            <v>3</v>
          </cell>
          <cell r="AW740" t="str">
            <v>3Better</v>
          </cell>
          <cell r="AY740" t="str">
            <v>No</v>
          </cell>
        </row>
        <row r="741">
          <cell r="B741">
            <v>27</v>
          </cell>
          <cell r="D741" t="str">
            <v>Travel_Rarely</v>
          </cell>
          <cell r="F741">
            <v>1055</v>
          </cell>
          <cell r="H741" t="str">
            <v>Research &amp; Development</v>
          </cell>
          <cell r="J741">
            <v>2</v>
          </cell>
          <cell r="L741" t="str">
            <v>4Master</v>
          </cell>
          <cell r="N741" t="str">
            <v>Life Sciences</v>
          </cell>
          <cell r="P741" t="str">
            <v>1Low</v>
          </cell>
          <cell r="R741" t="str">
            <v>Female</v>
          </cell>
          <cell r="T741">
            <v>47</v>
          </cell>
          <cell r="V741" t="str">
            <v>3High</v>
          </cell>
          <cell r="X741">
            <v>2</v>
          </cell>
          <cell r="Z741" t="str">
            <v>Manufacturing Director</v>
          </cell>
          <cell r="AB741" t="str">
            <v>4Very High</v>
          </cell>
          <cell r="AD741" t="str">
            <v>Married</v>
          </cell>
          <cell r="AF741">
            <v>4227</v>
          </cell>
          <cell r="AI741">
            <v>4658</v>
          </cell>
          <cell r="AK741">
            <v>0</v>
          </cell>
          <cell r="AM741" t="str">
            <v>No</v>
          </cell>
          <cell r="AO741">
            <v>18</v>
          </cell>
          <cell r="AQ741" t="str">
            <v>3Excellent</v>
          </cell>
          <cell r="AS741" t="str">
            <v>2Medium</v>
          </cell>
          <cell r="AU741">
            <v>2</v>
          </cell>
          <cell r="AW741" t="str">
            <v>3Better</v>
          </cell>
          <cell r="AY741" t="str">
            <v>No</v>
          </cell>
        </row>
        <row r="742">
          <cell r="B742">
            <v>35</v>
          </cell>
          <cell r="D742" t="str">
            <v>Travel_Rarely</v>
          </cell>
          <cell r="F742">
            <v>802</v>
          </cell>
          <cell r="H742" t="str">
            <v>Research &amp; Development</v>
          </cell>
          <cell r="J742">
            <v>10</v>
          </cell>
          <cell r="L742" t="str">
            <v>3Bachelor</v>
          </cell>
          <cell r="N742" t="str">
            <v>Other</v>
          </cell>
          <cell r="P742" t="str">
            <v>2Medium</v>
          </cell>
          <cell r="R742" t="str">
            <v>Male</v>
          </cell>
          <cell r="T742">
            <v>45</v>
          </cell>
          <cell r="V742" t="str">
            <v>3High</v>
          </cell>
          <cell r="X742">
            <v>1</v>
          </cell>
          <cell r="Z742" t="str">
            <v>Laboratory Technician</v>
          </cell>
          <cell r="AB742" t="str">
            <v>4Very High</v>
          </cell>
          <cell r="AD742" t="str">
            <v>Divorced</v>
          </cell>
          <cell r="AF742">
            <v>3917</v>
          </cell>
          <cell r="AI742">
            <v>9541</v>
          </cell>
          <cell r="AK742">
            <v>1</v>
          </cell>
          <cell r="AM742" t="str">
            <v>No</v>
          </cell>
          <cell r="AO742">
            <v>20</v>
          </cell>
          <cell r="AQ742" t="str">
            <v>4Outstanding</v>
          </cell>
          <cell r="AS742" t="str">
            <v>1Low</v>
          </cell>
          <cell r="AU742">
            <v>4</v>
          </cell>
          <cell r="AW742" t="str">
            <v>2Good</v>
          </cell>
          <cell r="AY742" t="str">
            <v>No</v>
          </cell>
        </row>
        <row r="743">
          <cell r="B743">
            <v>42</v>
          </cell>
          <cell r="D743" t="str">
            <v>Travel_Rarely</v>
          </cell>
          <cell r="F743">
            <v>265</v>
          </cell>
          <cell r="H743" t="str">
            <v>Sales</v>
          </cell>
          <cell r="J743">
            <v>5</v>
          </cell>
          <cell r="L743" t="str">
            <v>2College</v>
          </cell>
          <cell r="N743" t="str">
            <v>Marketing</v>
          </cell>
          <cell r="P743" t="str">
            <v>4Ver High</v>
          </cell>
          <cell r="R743" t="str">
            <v>Male</v>
          </cell>
          <cell r="T743">
            <v>90</v>
          </cell>
          <cell r="V743" t="str">
            <v>3High</v>
          </cell>
          <cell r="X743">
            <v>5</v>
          </cell>
          <cell r="Z743" t="str">
            <v>Manager</v>
          </cell>
          <cell r="AB743" t="str">
            <v>3High</v>
          </cell>
          <cell r="AD743" t="str">
            <v>Married</v>
          </cell>
          <cell r="AF743">
            <v>18303</v>
          </cell>
          <cell r="AI743">
            <v>7770</v>
          </cell>
          <cell r="AK743">
            <v>6</v>
          </cell>
          <cell r="AM743" t="str">
            <v>No</v>
          </cell>
          <cell r="AO743">
            <v>13</v>
          </cell>
          <cell r="AQ743" t="str">
            <v>3Excellent</v>
          </cell>
          <cell r="AS743" t="str">
            <v>2Medium</v>
          </cell>
          <cell r="AU743">
            <v>3</v>
          </cell>
          <cell r="AW743" t="str">
            <v>4Best</v>
          </cell>
          <cell r="AY743" t="str">
            <v>No</v>
          </cell>
        </row>
        <row r="744">
          <cell r="B744">
            <v>50</v>
          </cell>
          <cell r="D744" t="str">
            <v>Travel_Rarely</v>
          </cell>
          <cell r="F744">
            <v>804</v>
          </cell>
          <cell r="H744" t="str">
            <v>Research &amp; Development</v>
          </cell>
          <cell r="J744">
            <v>9</v>
          </cell>
          <cell r="L744" t="str">
            <v>3Bachelor</v>
          </cell>
          <cell r="N744" t="str">
            <v>Life Sciences</v>
          </cell>
          <cell r="P744" t="str">
            <v>1Low</v>
          </cell>
          <cell r="R744" t="str">
            <v>Male</v>
          </cell>
          <cell r="T744">
            <v>64</v>
          </cell>
          <cell r="V744" t="str">
            <v>3High</v>
          </cell>
          <cell r="X744">
            <v>1</v>
          </cell>
          <cell r="Z744" t="str">
            <v>Laboratory Technician</v>
          </cell>
          <cell r="AB744" t="str">
            <v>4Very High</v>
          </cell>
          <cell r="AD744" t="str">
            <v>Married</v>
          </cell>
          <cell r="AF744">
            <v>2380</v>
          </cell>
          <cell r="AI744">
            <v>20165</v>
          </cell>
          <cell r="AK744">
            <v>4</v>
          </cell>
          <cell r="AM744" t="str">
            <v>No</v>
          </cell>
          <cell r="AO744">
            <v>18</v>
          </cell>
          <cell r="AQ744" t="str">
            <v>3Excellent</v>
          </cell>
          <cell r="AS744" t="str">
            <v>2Medium</v>
          </cell>
          <cell r="AU744">
            <v>5</v>
          </cell>
          <cell r="AW744" t="str">
            <v>3Better</v>
          </cell>
          <cell r="AY744" t="str">
            <v>No</v>
          </cell>
        </row>
        <row r="745">
          <cell r="B745">
            <v>59</v>
          </cell>
          <cell r="D745" t="str">
            <v>Travel_Rarely</v>
          </cell>
          <cell r="F745">
            <v>715</v>
          </cell>
          <cell r="H745" t="str">
            <v>Research &amp; Development</v>
          </cell>
          <cell r="J745">
            <v>2</v>
          </cell>
          <cell r="L745" t="str">
            <v>3Bachelor</v>
          </cell>
          <cell r="N745" t="str">
            <v>Life Sciences</v>
          </cell>
          <cell r="P745" t="str">
            <v>3High</v>
          </cell>
          <cell r="R745" t="str">
            <v>Female</v>
          </cell>
          <cell r="T745">
            <v>69</v>
          </cell>
          <cell r="V745" t="str">
            <v>2Medium</v>
          </cell>
          <cell r="X745">
            <v>4</v>
          </cell>
          <cell r="Z745" t="str">
            <v>Manufacturing Director</v>
          </cell>
          <cell r="AB745" t="str">
            <v>4Very High</v>
          </cell>
          <cell r="AD745" t="str">
            <v>Single</v>
          </cell>
          <cell r="AF745">
            <v>13726</v>
          </cell>
          <cell r="AI745">
            <v>21829</v>
          </cell>
          <cell r="AK745">
            <v>3</v>
          </cell>
          <cell r="AM745" t="str">
            <v>Yes</v>
          </cell>
          <cell r="AO745">
            <v>13</v>
          </cell>
          <cell r="AQ745" t="str">
            <v>3Excellent</v>
          </cell>
          <cell r="AS745" t="str">
            <v>1Low</v>
          </cell>
          <cell r="AU745">
            <v>4</v>
          </cell>
          <cell r="AW745" t="str">
            <v>3Better</v>
          </cell>
          <cell r="AY745" t="str">
            <v>No</v>
          </cell>
        </row>
        <row r="746">
          <cell r="B746">
            <v>37</v>
          </cell>
          <cell r="D746" t="str">
            <v>Travel_Rarely</v>
          </cell>
          <cell r="F746">
            <v>1141</v>
          </cell>
          <cell r="H746" t="str">
            <v>Research &amp; Development</v>
          </cell>
          <cell r="J746">
            <v>11</v>
          </cell>
          <cell r="L746" t="str">
            <v>2College</v>
          </cell>
          <cell r="N746" t="str">
            <v>Medical</v>
          </cell>
          <cell r="P746" t="str">
            <v>1Low</v>
          </cell>
          <cell r="R746" t="str">
            <v>Female</v>
          </cell>
          <cell r="T746">
            <v>61</v>
          </cell>
          <cell r="V746" t="str">
            <v>1Low</v>
          </cell>
          <cell r="X746">
            <v>2</v>
          </cell>
          <cell r="Z746" t="str">
            <v>Healthcare Representative</v>
          </cell>
          <cell r="AB746" t="str">
            <v>2Medium</v>
          </cell>
          <cell r="AD746" t="str">
            <v>Married</v>
          </cell>
          <cell r="AF746">
            <v>4777</v>
          </cell>
          <cell r="AI746">
            <v>14382</v>
          </cell>
          <cell r="AK746">
            <v>5</v>
          </cell>
          <cell r="AM746" t="str">
            <v>No</v>
          </cell>
          <cell r="AO746">
            <v>15</v>
          </cell>
          <cell r="AQ746" t="str">
            <v>3Excellent</v>
          </cell>
          <cell r="AS746" t="str">
            <v>1Low</v>
          </cell>
          <cell r="AU746">
            <v>2</v>
          </cell>
          <cell r="AW746" t="str">
            <v>1Bad</v>
          </cell>
          <cell r="AY746" t="str">
            <v>Yes</v>
          </cell>
        </row>
        <row r="747">
          <cell r="B747">
            <v>55</v>
          </cell>
          <cell r="D747" t="str">
            <v>Travel_Frequently</v>
          </cell>
          <cell r="F747">
            <v>135</v>
          </cell>
          <cell r="H747" t="str">
            <v>Research &amp; Development</v>
          </cell>
          <cell r="J747">
            <v>18</v>
          </cell>
          <cell r="L747" t="str">
            <v>4Master</v>
          </cell>
          <cell r="N747" t="str">
            <v>Medical</v>
          </cell>
          <cell r="R747" t="str">
            <v>Male</v>
          </cell>
          <cell r="T747">
            <v>62</v>
          </cell>
          <cell r="V747" t="str">
            <v>3High</v>
          </cell>
          <cell r="X747">
            <v>2</v>
          </cell>
          <cell r="Z747" t="str">
            <v>Healthcare Representative</v>
          </cell>
          <cell r="AB747" t="str">
            <v>2Medium</v>
          </cell>
          <cell r="AD747" t="str">
            <v>Married</v>
          </cell>
          <cell r="AF747">
            <v>6385</v>
          </cell>
          <cell r="AI747">
            <v>12992</v>
          </cell>
          <cell r="AK747">
            <v>3</v>
          </cell>
          <cell r="AM747" t="str">
            <v>Yes</v>
          </cell>
          <cell r="AO747">
            <v>14</v>
          </cell>
          <cell r="AQ747" t="str">
            <v>3Excellent</v>
          </cell>
          <cell r="AS747" t="str">
            <v>4Very High</v>
          </cell>
          <cell r="AU747">
            <v>3</v>
          </cell>
          <cell r="AW747" t="str">
            <v>3Better</v>
          </cell>
          <cell r="AY747" t="str">
            <v>No</v>
          </cell>
        </row>
        <row r="748">
          <cell r="B748">
            <v>41</v>
          </cell>
          <cell r="D748" t="str">
            <v>Non-Travel</v>
          </cell>
          <cell r="F748">
            <v>247</v>
          </cell>
          <cell r="H748" t="str">
            <v>Research &amp; Development</v>
          </cell>
          <cell r="J748">
            <v>7</v>
          </cell>
          <cell r="L748" t="str">
            <v>1Below College</v>
          </cell>
          <cell r="N748" t="str">
            <v>Life Sciences</v>
          </cell>
          <cell r="P748" t="str">
            <v>2Medium</v>
          </cell>
          <cell r="R748" t="str">
            <v>Female</v>
          </cell>
          <cell r="T748">
            <v>55</v>
          </cell>
          <cell r="V748" t="str">
            <v>1Low</v>
          </cell>
          <cell r="X748">
            <v>5</v>
          </cell>
          <cell r="Z748" t="str">
            <v>Research Director</v>
          </cell>
          <cell r="AB748" t="str">
            <v>3High</v>
          </cell>
          <cell r="AD748" t="str">
            <v>Divorced</v>
          </cell>
          <cell r="AF748">
            <v>19973</v>
          </cell>
          <cell r="AI748">
            <v>20284</v>
          </cell>
          <cell r="AK748">
            <v>1</v>
          </cell>
          <cell r="AM748" t="str">
            <v>No</v>
          </cell>
          <cell r="AO748">
            <v>22</v>
          </cell>
          <cell r="AQ748" t="str">
            <v>4Outstanding</v>
          </cell>
          <cell r="AS748" t="str">
            <v>2Medium</v>
          </cell>
          <cell r="AU748">
            <v>3</v>
          </cell>
          <cell r="AW748" t="str">
            <v>3Better</v>
          </cell>
          <cell r="AY748" t="str">
            <v>No</v>
          </cell>
        </row>
        <row r="749">
          <cell r="B749">
            <v>38</v>
          </cell>
          <cell r="D749" t="str">
            <v>Travel_Rarely</v>
          </cell>
          <cell r="F749">
            <v>1035</v>
          </cell>
          <cell r="H749" t="str">
            <v>Sales</v>
          </cell>
          <cell r="J749">
            <v>3</v>
          </cell>
          <cell r="L749" t="str">
            <v>4Master</v>
          </cell>
          <cell r="N749" t="str">
            <v>Life Sciences</v>
          </cell>
          <cell r="P749" t="str">
            <v>2Medium</v>
          </cell>
          <cell r="R749" t="str">
            <v>Male</v>
          </cell>
          <cell r="T749">
            <v>42</v>
          </cell>
          <cell r="V749" t="str">
            <v>3High</v>
          </cell>
          <cell r="X749">
            <v>2</v>
          </cell>
          <cell r="Z749" t="str">
            <v>Sales Executive</v>
          </cell>
          <cell r="AB749" t="str">
            <v>4Very High</v>
          </cell>
          <cell r="AD749" t="str">
            <v>Single</v>
          </cell>
          <cell r="AF749">
            <v>6861</v>
          </cell>
          <cell r="AI749">
            <v>4981</v>
          </cell>
          <cell r="AK749">
            <v>8</v>
          </cell>
          <cell r="AM749" t="str">
            <v>Yes</v>
          </cell>
          <cell r="AO749">
            <v>12</v>
          </cell>
          <cell r="AQ749" t="str">
            <v>3Excellent</v>
          </cell>
          <cell r="AS749" t="str">
            <v>3High</v>
          </cell>
          <cell r="AU749">
            <v>1</v>
          </cell>
          <cell r="AW749" t="str">
            <v>3Better</v>
          </cell>
          <cell r="AY749" t="str">
            <v>No</v>
          </cell>
        </row>
        <row r="750">
          <cell r="B750">
            <v>26</v>
          </cell>
          <cell r="D750" t="str">
            <v>Non-Travel</v>
          </cell>
          <cell r="F750">
            <v>265</v>
          </cell>
          <cell r="H750" t="str">
            <v>Sales</v>
          </cell>
          <cell r="J750">
            <v>29</v>
          </cell>
          <cell r="L750" t="str">
            <v>2College</v>
          </cell>
          <cell r="N750" t="str">
            <v>Medical</v>
          </cell>
          <cell r="P750" t="str">
            <v>2Medium</v>
          </cell>
          <cell r="R750" t="str">
            <v>Male</v>
          </cell>
          <cell r="T750">
            <v>79</v>
          </cell>
          <cell r="V750" t="str">
            <v>1Low</v>
          </cell>
          <cell r="X750">
            <v>2</v>
          </cell>
          <cell r="Z750" t="str">
            <v>Sales Executive</v>
          </cell>
          <cell r="AB750" t="str">
            <v>1Low</v>
          </cell>
          <cell r="AD750" t="str">
            <v>Single</v>
          </cell>
          <cell r="AF750">
            <v>4969</v>
          </cell>
          <cell r="AI750">
            <v>21813</v>
          </cell>
          <cell r="AK750">
            <v>8</v>
          </cell>
          <cell r="AM750" t="str">
            <v>No</v>
          </cell>
          <cell r="AO750">
            <v>18</v>
          </cell>
          <cell r="AQ750" t="str">
            <v>3Excellent</v>
          </cell>
          <cell r="AS750" t="str">
            <v>4Very High</v>
          </cell>
          <cell r="AU750">
            <v>6</v>
          </cell>
          <cell r="AW750" t="str">
            <v>3Better</v>
          </cell>
          <cell r="AY750" t="str">
            <v>Yes</v>
          </cell>
        </row>
        <row r="751">
          <cell r="B751">
            <v>52</v>
          </cell>
          <cell r="D751" t="str">
            <v>Travel_Rarely</v>
          </cell>
          <cell r="F751">
            <v>266</v>
          </cell>
          <cell r="H751" t="str">
            <v>Sales</v>
          </cell>
          <cell r="J751">
            <v>2</v>
          </cell>
          <cell r="L751" t="str">
            <v>1Below College</v>
          </cell>
          <cell r="N751" t="str">
            <v>Marketing</v>
          </cell>
          <cell r="P751" t="str">
            <v>1Low</v>
          </cell>
          <cell r="R751" t="str">
            <v>Female</v>
          </cell>
          <cell r="T751">
            <v>57</v>
          </cell>
          <cell r="V751" t="str">
            <v>1Low</v>
          </cell>
          <cell r="X751">
            <v>5</v>
          </cell>
          <cell r="Z751" t="str">
            <v>Manager</v>
          </cell>
          <cell r="AB751" t="str">
            <v>4Very High</v>
          </cell>
          <cell r="AD751" t="str">
            <v>Married</v>
          </cell>
          <cell r="AF751">
            <v>19845</v>
          </cell>
          <cell r="AI751">
            <v>25846</v>
          </cell>
          <cell r="AK751">
            <v>1</v>
          </cell>
          <cell r="AM751" t="str">
            <v>No</v>
          </cell>
          <cell r="AO751">
            <v>15</v>
          </cell>
          <cell r="AQ751" t="str">
            <v>3Excellent</v>
          </cell>
          <cell r="AS751" t="str">
            <v>4Very High</v>
          </cell>
          <cell r="AU751">
            <v>3</v>
          </cell>
          <cell r="AW751" t="str">
            <v>3Better</v>
          </cell>
          <cell r="AY751" t="str">
            <v>Yes</v>
          </cell>
        </row>
        <row r="752">
          <cell r="B752">
            <v>44</v>
          </cell>
          <cell r="D752" t="str">
            <v>Travel_Rarely</v>
          </cell>
          <cell r="F752">
            <v>1448</v>
          </cell>
          <cell r="H752" t="str">
            <v>Sales</v>
          </cell>
          <cell r="J752">
            <v>28</v>
          </cell>
          <cell r="L752" t="str">
            <v>3Bachelor</v>
          </cell>
          <cell r="N752" t="str">
            <v>Medical</v>
          </cell>
          <cell r="P752" t="str">
            <v>4Ver High</v>
          </cell>
          <cell r="R752" t="str">
            <v>Female</v>
          </cell>
          <cell r="T752">
            <v>53</v>
          </cell>
          <cell r="V752" t="str">
            <v>4Very High</v>
          </cell>
          <cell r="X752">
            <v>4</v>
          </cell>
          <cell r="Z752" t="str">
            <v>Sales Executive</v>
          </cell>
          <cell r="AB752" t="str">
            <v>4Very High</v>
          </cell>
          <cell r="AD752" t="str">
            <v>Married</v>
          </cell>
          <cell r="AF752">
            <v>13320</v>
          </cell>
          <cell r="AI752">
            <v>11737</v>
          </cell>
          <cell r="AK752">
            <v>3</v>
          </cell>
          <cell r="AM752" t="str">
            <v>Yes</v>
          </cell>
          <cell r="AO752">
            <v>18</v>
          </cell>
          <cell r="AQ752" t="str">
            <v>3Excellent</v>
          </cell>
          <cell r="AS752" t="str">
            <v>3High</v>
          </cell>
          <cell r="AU752">
            <v>2</v>
          </cell>
          <cell r="AW752" t="str">
            <v>3Better</v>
          </cell>
          <cell r="AY752" t="str">
            <v>No</v>
          </cell>
        </row>
        <row r="753">
          <cell r="B753">
            <v>50</v>
          </cell>
          <cell r="D753" t="str">
            <v>Non-Travel</v>
          </cell>
          <cell r="F753">
            <v>145</v>
          </cell>
          <cell r="H753" t="str">
            <v>Sales</v>
          </cell>
          <cell r="J753">
            <v>1</v>
          </cell>
          <cell r="L753" t="str">
            <v>3Bachelor</v>
          </cell>
          <cell r="N753" t="str">
            <v>Life Sciences</v>
          </cell>
          <cell r="P753" t="str">
            <v>4Ver High</v>
          </cell>
          <cell r="R753" t="str">
            <v>Female</v>
          </cell>
          <cell r="T753">
            <v>95</v>
          </cell>
          <cell r="V753" t="str">
            <v>3High</v>
          </cell>
          <cell r="X753">
            <v>2</v>
          </cell>
          <cell r="Z753" t="str">
            <v>Sales Executive</v>
          </cell>
          <cell r="AB753" t="str">
            <v>3High</v>
          </cell>
          <cell r="AD753" t="str">
            <v>Married</v>
          </cell>
          <cell r="AF753">
            <v>6347</v>
          </cell>
          <cell r="AI753">
            <v>24920</v>
          </cell>
          <cell r="AK753">
            <v>0</v>
          </cell>
          <cell r="AM753" t="str">
            <v>No</v>
          </cell>
          <cell r="AO753">
            <v>12</v>
          </cell>
          <cell r="AQ753" t="str">
            <v>3Excellent</v>
          </cell>
          <cell r="AS753" t="str">
            <v>1Low</v>
          </cell>
          <cell r="AU753">
            <v>3</v>
          </cell>
          <cell r="AW753" t="str">
            <v>3Better</v>
          </cell>
          <cell r="AY753" t="str">
            <v>No</v>
          </cell>
        </row>
        <row r="754">
          <cell r="B754">
            <v>36</v>
          </cell>
          <cell r="D754" t="str">
            <v>Travel_Rarely</v>
          </cell>
          <cell r="F754">
            <v>885</v>
          </cell>
          <cell r="H754" t="str">
            <v>Research &amp; Development</v>
          </cell>
          <cell r="J754">
            <v>16</v>
          </cell>
          <cell r="L754" t="str">
            <v>4Master</v>
          </cell>
          <cell r="N754" t="str">
            <v>Life Sciences</v>
          </cell>
          <cell r="P754" t="str">
            <v>3High</v>
          </cell>
          <cell r="R754" t="str">
            <v>Female</v>
          </cell>
          <cell r="T754">
            <v>43</v>
          </cell>
          <cell r="V754" t="str">
            <v>4Very High</v>
          </cell>
          <cell r="X754">
            <v>1</v>
          </cell>
          <cell r="Z754" t="str">
            <v>Laboratory Technician</v>
          </cell>
          <cell r="AB754" t="str">
            <v>1Low</v>
          </cell>
          <cell r="AD754" t="str">
            <v>Single</v>
          </cell>
          <cell r="AF754">
            <v>2743</v>
          </cell>
          <cell r="AI754">
            <v>8269</v>
          </cell>
          <cell r="AK754">
            <v>1</v>
          </cell>
          <cell r="AM754" t="str">
            <v>No</v>
          </cell>
          <cell r="AO754">
            <v>16</v>
          </cell>
          <cell r="AQ754" t="str">
            <v>3Excellent</v>
          </cell>
          <cell r="AS754" t="str">
            <v>3High</v>
          </cell>
          <cell r="AU754">
            <v>1</v>
          </cell>
          <cell r="AW754" t="str">
            <v>3Better</v>
          </cell>
          <cell r="AY754" t="str">
            <v>Yes</v>
          </cell>
        </row>
        <row r="755">
          <cell r="B755">
            <v>39</v>
          </cell>
          <cell r="D755" t="str">
            <v>Travel_Frequently</v>
          </cell>
          <cell r="F755">
            <v>945</v>
          </cell>
          <cell r="H755" t="str">
            <v>Research &amp; Development</v>
          </cell>
          <cell r="J755">
            <v>22</v>
          </cell>
          <cell r="L755" t="str">
            <v>3Bachelor</v>
          </cell>
          <cell r="N755" t="str">
            <v>Medical</v>
          </cell>
          <cell r="P755" t="str">
            <v>4Ver High</v>
          </cell>
          <cell r="R755" t="str">
            <v>Female</v>
          </cell>
          <cell r="T755">
            <v>82</v>
          </cell>
          <cell r="V755" t="str">
            <v>3High</v>
          </cell>
          <cell r="X755">
            <v>3</v>
          </cell>
          <cell r="Z755" t="str">
            <v>Manufacturing Director</v>
          </cell>
          <cell r="AB755" t="str">
            <v>1Low</v>
          </cell>
          <cell r="AD755" t="str">
            <v>Single</v>
          </cell>
          <cell r="AI755">
            <v>5083</v>
          </cell>
          <cell r="AK755">
            <v>1</v>
          </cell>
          <cell r="AM755" t="str">
            <v>Yes</v>
          </cell>
          <cell r="AO755">
            <v>13</v>
          </cell>
          <cell r="AQ755" t="str">
            <v>3Excellent</v>
          </cell>
          <cell r="AS755" t="str">
            <v>3High</v>
          </cell>
          <cell r="AU755">
            <v>2</v>
          </cell>
          <cell r="AW755" t="str">
            <v>3Better</v>
          </cell>
          <cell r="AY755" t="str">
            <v>No</v>
          </cell>
        </row>
        <row r="756">
          <cell r="B756">
            <v>33</v>
          </cell>
          <cell r="D756" t="str">
            <v>Non-Travel</v>
          </cell>
          <cell r="F756">
            <v>1038</v>
          </cell>
          <cell r="H756" t="str">
            <v>Sales</v>
          </cell>
          <cell r="J756">
            <v>8</v>
          </cell>
          <cell r="L756" t="str">
            <v>1Below College</v>
          </cell>
          <cell r="N756" t="str">
            <v>Life Sciences</v>
          </cell>
          <cell r="P756" t="str">
            <v>2Medium</v>
          </cell>
          <cell r="R756" t="str">
            <v>Female</v>
          </cell>
          <cell r="T756">
            <v>88</v>
          </cell>
          <cell r="V756" t="str">
            <v>2Medium</v>
          </cell>
          <cell r="X756">
            <v>1</v>
          </cell>
          <cell r="Z756" t="str">
            <v>Sales Representative</v>
          </cell>
          <cell r="AB756" t="str">
            <v>4Very High</v>
          </cell>
          <cell r="AD756" t="str">
            <v>Single</v>
          </cell>
          <cell r="AF756">
            <v>2342</v>
          </cell>
          <cell r="AI756">
            <v>21437</v>
          </cell>
          <cell r="AK756">
            <v>0</v>
          </cell>
          <cell r="AM756" t="str">
            <v>No</v>
          </cell>
          <cell r="AO756">
            <v>19</v>
          </cell>
          <cell r="AQ756" t="str">
            <v>3Excellent</v>
          </cell>
          <cell r="AS756" t="str">
            <v>4Very High</v>
          </cell>
          <cell r="AU756">
            <v>2</v>
          </cell>
          <cell r="AW756" t="str">
            <v>2Good</v>
          </cell>
          <cell r="AY756" t="str">
            <v>No</v>
          </cell>
        </row>
        <row r="757">
          <cell r="B757">
            <v>45</v>
          </cell>
          <cell r="D757" t="str">
            <v>Travel_Rarely</v>
          </cell>
          <cell r="F757">
            <v>1234</v>
          </cell>
          <cell r="H757" t="str">
            <v>Sales</v>
          </cell>
          <cell r="J757">
            <v>11</v>
          </cell>
          <cell r="L757" t="str">
            <v>2College</v>
          </cell>
          <cell r="N757" t="str">
            <v>Life Sciences</v>
          </cell>
          <cell r="P757" t="str">
            <v>4Ver High</v>
          </cell>
          <cell r="R757" t="str">
            <v>Female</v>
          </cell>
          <cell r="T757">
            <v>90</v>
          </cell>
          <cell r="V757" t="str">
            <v>3High</v>
          </cell>
          <cell r="X757">
            <v>4</v>
          </cell>
          <cell r="Z757" t="str">
            <v>Manager</v>
          </cell>
          <cell r="AB757" t="str">
            <v>4Very High</v>
          </cell>
          <cell r="AD757" t="str">
            <v>Married</v>
          </cell>
          <cell r="AF757">
            <v>17650</v>
          </cell>
          <cell r="AI757">
            <v>5404</v>
          </cell>
          <cell r="AK757">
            <v>3</v>
          </cell>
          <cell r="AM757" t="str">
            <v>No</v>
          </cell>
          <cell r="AO757">
            <v>13</v>
          </cell>
          <cell r="AQ757" t="str">
            <v>3Excellent</v>
          </cell>
          <cell r="AS757" t="str">
            <v>2Medium</v>
          </cell>
          <cell r="AU757">
            <v>4</v>
          </cell>
          <cell r="AW757" t="str">
            <v>4Best</v>
          </cell>
          <cell r="AY757" t="str">
            <v>No</v>
          </cell>
        </row>
        <row r="758">
          <cell r="B758">
            <v>32</v>
          </cell>
          <cell r="D758" t="str">
            <v>Non-Travel</v>
          </cell>
          <cell r="H758" t="str">
            <v>Research &amp; Development</v>
          </cell>
          <cell r="J758">
            <v>29</v>
          </cell>
          <cell r="L758" t="str">
            <v>4Master</v>
          </cell>
          <cell r="N758" t="str">
            <v>Medical</v>
          </cell>
          <cell r="P758" t="str">
            <v>4Ver High</v>
          </cell>
          <cell r="R758" t="str">
            <v>Female</v>
          </cell>
          <cell r="T758">
            <v>69</v>
          </cell>
          <cell r="V758" t="str">
            <v>3High</v>
          </cell>
          <cell r="X758">
            <v>1</v>
          </cell>
          <cell r="Z758" t="str">
            <v>Laboratory Technician</v>
          </cell>
          <cell r="AB758" t="str">
            <v>3High</v>
          </cell>
          <cell r="AD758" t="str">
            <v>Single</v>
          </cell>
          <cell r="AF758">
            <v>4025</v>
          </cell>
          <cell r="AI758">
            <v>11135</v>
          </cell>
          <cell r="AK758">
            <v>9</v>
          </cell>
          <cell r="AM758" t="str">
            <v>No</v>
          </cell>
          <cell r="AO758">
            <v>12</v>
          </cell>
          <cell r="AQ758" t="str">
            <v>3Excellent</v>
          </cell>
          <cell r="AS758" t="str">
            <v>2Medium</v>
          </cell>
          <cell r="AU758">
            <v>2</v>
          </cell>
          <cell r="AW758" t="str">
            <v>3Better</v>
          </cell>
          <cell r="AY758" t="str">
            <v>No</v>
          </cell>
        </row>
        <row r="759">
          <cell r="B759">
            <v>34</v>
          </cell>
          <cell r="D759" t="str">
            <v>Travel_Rarely</v>
          </cell>
          <cell r="F759">
            <v>216</v>
          </cell>
          <cell r="H759" t="str">
            <v>Sales</v>
          </cell>
          <cell r="J759">
            <v>1</v>
          </cell>
          <cell r="L759" t="str">
            <v>4Master</v>
          </cell>
          <cell r="N759" t="str">
            <v>Marketing</v>
          </cell>
          <cell r="P759" t="str">
            <v>2Medium</v>
          </cell>
          <cell r="R759" t="str">
            <v>Male</v>
          </cell>
          <cell r="T759">
            <v>75</v>
          </cell>
          <cell r="V759" t="str">
            <v>4Very High</v>
          </cell>
          <cell r="X759">
            <v>2</v>
          </cell>
          <cell r="Z759" t="str">
            <v>Sales Executive</v>
          </cell>
          <cell r="AB759" t="str">
            <v>4Very High</v>
          </cell>
          <cell r="AF759">
            <v>9725</v>
          </cell>
          <cell r="AI759">
            <v>12278</v>
          </cell>
          <cell r="AK759">
            <v>0</v>
          </cell>
          <cell r="AM759" t="str">
            <v>No</v>
          </cell>
          <cell r="AO759">
            <v>11</v>
          </cell>
          <cell r="AQ759" t="str">
            <v>3Excellent</v>
          </cell>
          <cell r="AS759" t="str">
            <v>4Very High</v>
          </cell>
          <cell r="AU759">
            <v>2</v>
          </cell>
          <cell r="AW759" t="str">
            <v>2Good</v>
          </cell>
          <cell r="AY759" t="str">
            <v>No</v>
          </cell>
        </row>
        <row r="760">
          <cell r="B760">
            <v>59</v>
          </cell>
          <cell r="D760" t="str">
            <v>Travel_Rarely</v>
          </cell>
          <cell r="F760">
            <v>1089</v>
          </cell>
          <cell r="H760" t="str">
            <v>Sales</v>
          </cell>
          <cell r="J760">
            <v>1</v>
          </cell>
          <cell r="L760" t="str">
            <v>2College</v>
          </cell>
          <cell r="N760" t="str">
            <v>Technical Degree</v>
          </cell>
          <cell r="P760" t="str">
            <v>2Medium</v>
          </cell>
          <cell r="R760" t="str">
            <v>Male</v>
          </cell>
          <cell r="T760">
            <v>66</v>
          </cell>
          <cell r="V760" t="str">
            <v>3High</v>
          </cell>
          <cell r="X760">
            <v>3</v>
          </cell>
          <cell r="Z760" t="str">
            <v>Manager</v>
          </cell>
          <cell r="AD760" t="str">
            <v>Married</v>
          </cell>
          <cell r="AF760">
            <v>11904</v>
          </cell>
          <cell r="AI760">
            <v>11038</v>
          </cell>
          <cell r="AK760">
            <v>3</v>
          </cell>
          <cell r="AM760" t="str">
            <v>Yes</v>
          </cell>
          <cell r="AO760">
            <v>14</v>
          </cell>
          <cell r="AQ760" t="str">
            <v>3Excellent</v>
          </cell>
          <cell r="AS760" t="str">
            <v>3High</v>
          </cell>
          <cell r="AU760">
            <v>1</v>
          </cell>
          <cell r="AW760" t="str">
            <v>1Bad</v>
          </cell>
        </row>
        <row r="761">
          <cell r="B761">
            <v>45</v>
          </cell>
          <cell r="D761" t="str">
            <v>Travel_Rarely</v>
          </cell>
          <cell r="F761">
            <v>788</v>
          </cell>
          <cell r="H761" t="str">
            <v>Human Resources</v>
          </cell>
          <cell r="J761">
            <v>24</v>
          </cell>
          <cell r="L761" t="str">
            <v>4Master</v>
          </cell>
          <cell r="N761" t="str">
            <v>Medical</v>
          </cell>
          <cell r="P761" t="str">
            <v>2Medium</v>
          </cell>
          <cell r="R761" t="str">
            <v>Male</v>
          </cell>
          <cell r="T761">
            <v>36</v>
          </cell>
          <cell r="V761" t="str">
            <v>3High</v>
          </cell>
          <cell r="X761">
            <v>1</v>
          </cell>
          <cell r="Z761" t="str">
            <v>Human Resources</v>
          </cell>
          <cell r="AB761" t="str">
            <v>2Medium</v>
          </cell>
          <cell r="AD761" t="str">
            <v>Single</v>
          </cell>
          <cell r="AF761">
            <v>2177</v>
          </cell>
          <cell r="AI761">
            <v>8318</v>
          </cell>
          <cell r="AK761">
            <v>1</v>
          </cell>
          <cell r="AM761" t="str">
            <v>No</v>
          </cell>
          <cell r="AO761">
            <v>16</v>
          </cell>
          <cell r="AQ761" t="str">
            <v>3Excellent</v>
          </cell>
          <cell r="AS761" t="str">
            <v>1Low</v>
          </cell>
          <cell r="AU761">
            <v>3</v>
          </cell>
          <cell r="AW761" t="str">
            <v>3Better</v>
          </cell>
          <cell r="AY761" t="str">
            <v>No</v>
          </cell>
        </row>
        <row r="762">
          <cell r="B762">
            <v>53</v>
          </cell>
          <cell r="D762" t="str">
            <v>Travel_Frequently</v>
          </cell>
          <cell r="F762">
            <v>124</v>
          </cell>
          <cell r="H762" t="str">
            <v>Sales</v>
          </cell>
          <cell r="J762">
            <v>2</v>
          </cell>
          <cell r="L762" t="str">
            <v>3Bachelor</v>
          </cell>
          <cell r="N762" t="str">
            <v>Marketing</v>
          </cell>
          <cell r="P762" t="str">
            <v>3High</v>
          </cell>
          <cell r="R762" t="str">
            <v>Female</v>
          </cell>
          <cell r="T762">
            <v>38</v>
          </cell>
          <cell r="V762" t="str">
            <v>2Medium</v>
          </cell>
          <cell r="X762">
            <v>3</v>
          </cell>
          <cell r="Z762" t="str">
            <v>Sales Executive</v>
          </cell>
          <cell r="AB762" t="str">
            <v>2Medium</v>
          </cell>
          <cell r="AF762">
            <v>7525</v>
          </cell>
          <cell r="AI762">
            <v>23537</v>
          </cell>
          <cell r="AK762">
            <v>2</v>
          </cell>
          <cell r="AM762" t="str">
            <v>No</v>
          </cell>
          <cell r="AO762">
            <v>12</v>
          </cell>
          <cell r="AQ762" t="str">
            <v>3Excellent</v>
          </cell>
          <cell r="AS762" t="str">
            <v>1Low</v>
          </cell>
          <cell r="AU762">
            <v>2</v>
          </cell>
          <cell r="AW762" t="str">
            <v>3Better</v>
          </cell>
          <cell r="AY762" t="str">
            <v>No</v>
          </cell>
        </row>
        <row r="763">
          <cell r="B763">
            <v>36</v>
          </cell>
          <cell r="D763" t="str">
            <v>Travel_Rarely</v>
          </cell>
          <cell r="F763">
            <v>660</v>
          </cell>
          <cell r="H763" t="str">
            <v>Research &amp; Development</v>
          </cell>
          <cell r="J763">
            <v>15</v>
          </cell>
          <cell r="L763" t="str">
            <v>3Bachelor</v>
          </cell>
          <cell r="N763" t="str">
            <v>Other</v>
          </cell>
          <cell r="P763" t="str">
            <v>1Low</v>
          </cell>
          <cell r="R763" t="str">
            <v>Male</v>
          </cell>
          <cell r="T763">
            <v>81</v>
          </cell>
          <cell r="V763" t="str">
            <v>3High</v>
          </cell>
          <cell r="X763">
            <v>2</v>
          </cell>
          <cell r="Z763" t="str">
            <v>Laboratory Technician</v>
          </cell>
          <cell r="AB763" t="str">
            <v>3High</v>
          </cell>
          <cell r="AD763" t="str">
            <v>Divorced</v>
          </cell>
          <cell r="AF763">
            <v>4834</v>
          </cell>
          <cell r="AI763">
            <v>7858</v>
          </cell>
          <cell r="AK763">
            <v>7</v>
          </cell>
          <cell r="AM763" t="str">
            <v>No</v>
          </cell>
          <cell r="AO763">
            <v>14</v>
          </cell>
          <cell r="AQ763" t="str">
            <v>3Excellent</v>
          </cell>
          <cell r="AS763" t="str">
            <v>2Medium</v>
          </cell>
          <cell r="AU763">
            <v>3</v>
          </cell>
          <cell r="AW763" t="str">
            <v>2Good</v>
          </cell>
          <cell r="AY763" t="str">
            <v>Yes</v>
          </cell>
        </row>
        <row r="764">
          <cell r="B764">
            <v>26</v>
          </cell>
          <cell r="D764" t="str">
            <v>Travel_Frequently</v>
          </cell>
          <cell r="F764">
            <v>342</v>
          </cell>
          <cell r="H764" t="str">
            <v>Research &amp; Development</v>
          </cell>
          <cell r="J764">
            <v>2</v>
          </cell>
          <cell r="L764" t="str">
            <v>3Bachelor</v>
          </cell>
          <cell r="N764" t="str">
            <v>Life Sciences</v>
          </cell>
          <cell r="P764" t="str">
            <v>1Low</v>
          </cell>
          <cell r="R764" t="str">
            <v>Male</v>
          </cell>
          <cell r="T764">
            <v>57</v>
          </cell>
          <cell r="V764" t="str">
            <v>3High</v>
          </cell>
          <cell r="X764">
            <v>1</v>
          </cell>
          <cell r="AB764" t="str">
            <v>1Low</v>
          </cell>
          <cell r="AD764" t="str">
            <v>Married</v>
          </cell>
          <cell r="AF764">
            <v>2042</v>
          </cell>
          <cell r="AI764">
            <v>15346</v>
          </cell>
          <cell r="AK764">
            <v>6</v>
          </cell>
          <cell r="AM764" t="str">
            <v>Yes</v>
          </cell>
          <cell r="AO764">
            <v>14</v>
          </cell>
          <cell r="AQ764" t="str">
            <v>3Excellent</v>
          </cell>
          <cell r="AS764" t="str">
            <v>2Medium</v>
          </cell>
          <cell r="AU764">
            <v>2</v>
          </cell>
          <cell r="AW764" t="str">
            <v>3Better</v>
          </cell>
          <cell r="AY764" t="str">
            <v>Yes</v>
          </cell>
        </row>
        <row r="765">
          <cell r="B765">
            <v>34</v>
          </cell>
          <cell r="D765" t="str">
            <v>Travel_Rarely</v>
          </cell>
          <cell r="F765">
            <v>1333</v>
          </cell>
          <cell r="H765" t="str">
            <v>Sales</v>
          </cell>
          <cell r="J765">
            <v>10</v>
          </cell>
          <cell r="L765" t="str">
            <v>4Master</v>
          </cell>
          <cell r="N765" t="str">
            <v>Life Sciences</v>
          </cell>
          <cell r="P765" t="str">
            <v>3High</v>
          </cell>
          <cell r="R765" t="str">
            <v>Female</v>
          </cell>
          <cell r="T765">
            <v>87</v>
          </cell>
          <cell r="V765" t="str">
            <v>3High</v>
          </cell>
          <cell r="X765">
            <v>1</v>
          </cell>
          <cell r="AB765" t="str">
            <v>3High</v>
          </cell>
          <cell r="AD765" t="str">
            <v>Married</v>
          </cell>
          <cell r="AF765">
            <v>2220</v>
          </cell>
          <cell r="AI765">
            <v>18410</v>
          </cell>
          <cell r="AK765">
            <v>1</v>
          </cell>
          <cell r="AM765" t="str">
            <v>Yes</v>
          </cell>
          <cell r="AO765">
            <v>19</v>
          </cell>
          <cell r="AQ765" t="str">
            <v>3Excellent</v>
          </cell>
          <cell r="AS765" t="str">
            <v>4Very High</v>
          </cell>
          <cell r="AU765">
            <v>2</v>
          </cell>
          <cell r="AW765" t="str">
            <v>3Better</v>
          </cell>
          <cell r="AY765" t="str">
            <v>No</v>
          </cell>
        </row>
        <row r="766">
          <cell r="B766">
            <v>28</v>
          </cell>
          <cell r="F766">
            <v>1144</v>
          </cell>
          <cell r="H766" t="str">
            <v>Sales</v>
          </cell>
          <cell r="J766">
            <v>10</v>
          </cell>
          <cell r="L766" t="str">
            <v>1Below College</v>
          </cell>
          <cell r="N766" t="str">
            <v>Medical</v>
          </cell>
          <cell r="P766" t="str">
            <v>4Ver High</v>
          </cell>
          <cell r="R766" t="str">
            <v>Male</v>
          </cell>
          <cell r="T766">
            <v>74</v>
          </cell>
          <cell r="V766" t="str">
            <v>3High</v>
          </cell>
          <cell r="X766">
            <v>1</v>
          </cell>
          <cell r="Z766" t="str">
            <v>Sales Representative</v>
          </cell>
          <cell r="AB766" t="str">
            <v>2Medium</v>
          </cell>
          <cell r="AD766" t="str">
            <v>Married</v>
          </cell>
          <cell r="AF766">
            <v>1052</v>
          </cell>
          <cell r="AI766">
            <v>23384</v>
          </cell>
          <cell r="AK766">
            <v>1</v>
          </cell>
          <cell r="AM766" t="str">
            <v>No</v>
          </cell>
          <cell r="AO766">
            <v>22</v>
          </cell>
          <cell r="AQ766" t="str">
            <v>4Outstanding</v>
          </cell>
          <cell r="AS766" t="str">
            <v>2Medium</v>
          </cell>
          <cell r="AU766">
            <v>5</v>
          </cell>
          <cell r="AW766" t="str">
            <v>3Better</v>
          </cell>
          <cell r="AY766" t="str">
            <v>No</v>
          </cell>
        </row>
        <row r="767">
          <cell r="B767">
            <v>38</v>
          </cell>
          <cell r="D767" t="str">
            <v>Travel_Frequently</v>
          </cell>
          <cell r="F767">
            <v>1186</v>
          </cell>
          <cell r="H767" t="str">
            <v>Research &amp; Development</v>
          </cell>
          <cell r="J767">
            <v>3</v>
          </cell>
          <cell r="L767" t="str">
            <v>4Master</v>
          </cell>
          <cell r="N767" t="str">
            <v>Other</v>
          </cell>
          <cell r="P767" t="str">
            <v>3High</v>
          </cell>
          <cell r="R767" t="str">
            <v>Male</v>
          </cell>
          <cell r="T767">
            <v>44</v>
          </cell>
          <cell r="V767" t="str">
            <v>3High</v>
          </cell>
          <cell r="X767">
            <v>1</v>
          </cell>
          <cell r="Z767" t="str">
            <v>Research Scientist</v>
          </cell>
          <cell r="AB767" t="str">
            <v>3High</v>
          </cell>
          <cell r="AD767" t="str">
            <v>Married</v>
          </cell>
          <cell r="AF767">
            <v>2821</v>
          </cell>
          <cell r="AI767">
            <v>2997</v>
          </cell>
          <cell r="AK767">
            <v>3</v>
          </cell>
          <cell r="AM767" t="str">
            <v>No</v>
          </cell>
          <cell r="AO767">
            <v>16</v>
          </cell>
          <cell r="AQ767" t="str">
            <v>3Excellent</v>
          </cell>
          <cell r="AS767" t="str">
            <v>1Low</v>
          </cell>
          <cell r="AU767">
            <v>2</v>
          </cell>
          <cell r="AW767" t="str">
            <v>3Better</v>
          </cell>
          <cell r="AY767" t="str">
            <v>No</v>
          </cell>
        </row>
        <row r="768">
          <cell r="B768">
            <v>50</v>
          </cell>
          <cell r="D768" t="str">
            <v>Travel_Rarely</v>
          </cell>
          <cell r="F768">
            <v>1464</v>
          </cell>
          <cell r="H768" t="str">
            <v>Research &amp; Development</v>
          </cell>
          <cell r="J768">
            <v>2</v>
          </cell>
          <cell r="L768" t="str">
            <v>4Master</v>
          </cell>
          <cell r="N768" t="str">
            <v>Medical</v>
          </cell>
          <cell r="P768" t="str">
            <v>2Medium</v>
          </cell>
          <cell r="R768" t="str">
            <v>Male</v>
          </cell>
          <cell r="T768">
            <v>62</v>
          </cell>
          <cell r="V768" t="str">
            <v>3High</v>
          </cell>
          <cell r="X768">
            <v>5</v>
          </cell>
          <cell r="Z768" t="str">
            <v>Research Director</v>
          </cell>
          <cell r="AB768" t="str">
            <v>3High</v>
          </cell>
          <cell r="AD768" t="str">
            <v>Married</v>
          </cell>
          <cell r="AF768">
            <v>19237</v>
          </cell>
          <cell r="AI768">
            <v>12853</v>
          </cell>
          <cell r="AM768" t="str">
            <v>Yes</v>
          </cell>
          <cell r="AO768">
            <v>11</v>
          </cell>
          <cell r="AQ768" t="str">
            <v>3Excellent</v>
          </cell>
          <cell r="AS768" t="str">
            <v>4Very High</v>
          </cell>
          <cell r="AU768">
            <v>2</v>
          </cell>
          <cell r="AW768" t="str">
            <v>2Good</v>
          </cell>
          <cell r="AY768" t="str">
            <v>No</v>
          </cell>
        </row>
        <row r="769">
          <cell r="B769">
            <v>37</v>
          </cell>
          <cell r="D769" t="str">
            <v>Travel_Rarely</v>
          </cell>
          <cell r="F769">
            <v>124</v>
          </cell>
          <cell r="H769" t="str">
            <v>Research &amp; Development</v>
          </cell>
          <cell r="J769">
            <v>3</v>
          </cell>
          <cell r="L769" t="str">
            <v>3Bachelor</v>
          </cell>
          <cell r="N769" t="str">
            <v>Other</v>
          </cell>
          <cell r="P769" t="str">
            <v>4Ver High</v>
          </cell>
          <cell r="R769" t="str">
            <v>Female</v>
          </cell>
          <cell r="T769">
            <v>35</v>
          </cell>
          <cell r="V769" t="str">
            <v>3High</v>
          </cell>
          <cell r="X769">
            <v>2</v>
          </cell>
          <cell r="Z769" t="str">
            <v>Healthcare Representative</v>
          </cell>
          <cell r="AB769" t="str">
            <v>2Medium</v>
          </cell>
          <cell r="AD769" t="str">
            <v>Single</v>
          </cell>
          <cell r="AF769">
            <v>4107</v>
          </cell>
          <cell r="AI769">
            <v>13848</v>
          </cell>
          <cell r="AK769">
            <v>3</v>
          </cell>
          <cell r="AM769" t="str">
            <v>No</v>
          </cell>
          <cell r="AO769">
            <v>15</v>
          </cell>
          <cell r="AQ769" t="str">
            <v>3Excellent</v>
          </cell>
          <cell r="AS769" t="str">
            <v>1Low</v>
          </cell>
          <cell r="AU769">
            <v>3</v>
          </cell>
          <cell r="AW769" t="str">
            <v>2Good</v>
          </cell>
          <cell r="AY769" t="str">
            <v>No</v>
          </cell>
        </row>
        <row r="770">
          <cell r="B770">
            <v>40</v>
          </cell>
          <cell r="D770" t="str">
            <v>Travel_Rarely</v>
          </cell>
          <cell r="F770">
            <v>300</v>
          </cell>
          <cell r="H770" t="str">
            <v>Sales</v>
          </cell>
          <cell r="J770">
            <v>26</v>
          </cell>
          <cell r="L770" t="str">
            <v>3Bachelor</v>
          </cell>
          <cell r="N770" t="str">
            <v>Marketing</v>
          </cell>
          <cell r="P770" t="str">
            <v>3High</v>
          </cell>
          <cell r="R770" t="str">
            <v>Male</v>
          </cell>
          <cell r="T770">
            <v>74</v>
          </cell>
          <cell r="V770" t="str">
            <v>3High</v>
          </cell>
          <cell r="X770">
            <v>2</v>
          </cell>
          <cell r="Z770" t="str">
            <v>Sales Executive</v>
          </cell>
          <cell r="AB770" t="str">
            <v>1Low</v>
          </cell>
          <cell r="AD770" t="str">
            <v>Married</v>
          </cell>
          <cell r="AF770">
            <v>8396</v>
          </cell>
          <cell r="AI770">
            <v>22217</v>
          </cell>
          <cell r="AK770">
            <v>1</v>
          </cell>
          <cell r="AM770" t="str">
            <v>No</v>
          </cell>
          <cell r="AO770">
            <v>14</v>
          </cell>
          <cell r="AQ770" t="str">
            <v>3Excellent</v>
          </cell>
          <cell r="AS770" t="str">
            <v>2Medium</v>
          </cell>
          <cell r="AU770">
            <v>3</v>
          </cell>
          <cell r="AW770" t="str">
            <v>2Good</v>
          </cell>
          <cell r="AY770" t="str">
            <v>No</v>
          </cell>
        </row>
        <row r="771">
          <cell r="B771">
            <v>26</v>
          </cell>
          <cell r="D771" t="str">
            <v>Travel_Frequently</v>
          </cell>
          <cell r="F771">
            <v>921</v>
          </cell>
          <cell r="H771" t="str">
            <v>Research &amp; Development</v>
          </cell>
          <cell r="J771">
            <v>1</v>
          </cell>
          <cell r="L771" t="str">
            <v>1Below College</v>
          </cell>
          <cell r="N771" t="str">
            <v>Medical</v>
          </cell>
          <cell r="P771" t="str">
            <v>1Low</v>
          </cell>
          <cell r="R771" t="str">
            <v>Female</v>
          </cell>
          <cell r="T771">
            <v>66</v>
          </cell>
          <cell r="V771" t="str">
            <v>2Medium</v>
          </cell>
          <cell r="X771">
            <v>1</v>
          </cell>
          <cell r="Z771" t="str">
            <v>Research Scientist</v>
          </cell>
          <cell r="AB771" t="str">
            <v>3High</v>
          </cell>
          <cell r="AD771" t="str">
            <v>Divorced</v>
          </cell>
          <cell r="AF771">
            <v>2007</v>
          </cell>
          <cell r="AI771">
            <v>25265</v>
          </cell>
          <cell r="AK771">
            <v>1</v>
          </cell>
          <cell r="AM771" t="str">
            <v>No</v>
          </cell>
          <cell r="AO771">
            <v>13</v>
          </cell>
          <cell r="AQ771" t="str">
            <v>3Excellent</v>
          </cell>
          <cell r="AS771" t="str">
            <v>3High</v>
          </cell>
          <cell r="AU771">
            <v>5</v>
          </cell>
          <cell r="AW771" t="str">
            <v>3Better</v>
          </cell>
          <cell r="AY771" t="str">
            <v>No</v>
          </cell>
        </row>
        <row r="772">
          <cell r="B772">
            <v>46</v>
          </cell>
          <cell r="D772" t="str">
            <v>Travel_Rarely</v>
          </cell>
          <cell r="F772">
            <v>430</v>
          </cell>
          <cell r="H772" t="str">
            <v>Research &amp; Development</v>
          </cell>
          <cell r="J772">
            <v>1</v>
          </cell>
          <cell r="L772" t="str">
            <v>4Master</v>
          </cell>
          <cell r="N772" t="str">
            <v>Medical</v>
          </cell>
          <cell r="P772" t="str">
            <v>4Ver High</v>
          </cell>
          <cell r="R772" t="str">
            <v>Male</v>
          </cell>
          <cell r="T772">
            <v>40</v>
          </cell>
          <cell r="V772" t="str">
            <v>3High</v>
          </cell>
          <cell r="X772">
            <v>5</v>
          </cell>
          <cell r="Z772" t="str">
            <v>Research Director</v>
          </cell>
          <cell r="AB772" t="str">
            <v>4Very High</v>
          </cell>
          <cell r="AD772" t="str">
            <v>Divorced</v>
          </cell>
          <cell r="AF772">
            <v>19627</v>
          </cell>
          <cell r="AI772">
            <v>21445</v>
          </cell>
          <cell r="AK772">
            <v>9</v>
          </cell>
          <cell r="AM772" t="str">
            <v>No</v>
          </cell>
          <cell r="AO772">
            <v>17</v>
          </cell>
          <cell r="AQ772" t="str">
            <v>3Excellent</v>
          </cell>
          <cell r="AS772" t="str">
            <v>4Very High</v>
          </cell>
          <cell r="AU772">
            <v>0</v>
          </cell>
          <cell r="AW772" t="str">
            <v>3Better</v>
          </cell>
          <cell r="AY772" t="str">
            <v>No</v>
          </cell>
        </row>
        <row r="773">
          <cell r="B773">
            <v>54</v>
          </cell>
          <cell r="D773" t="str">
            <v>Travel_Rarely</v>
          </cell>
          <cell r="F773">
            <v>1082</v>
          </cell>
          <cell r="H773" t="str">
            <v>Sales</v>
          </cell>
          <cell r="J773">
            <v>2</v>
          </cell>
          <cell r="L773" t="str">
            <v>4Master</v>
          </cell>
          <cell r="N773" t="str">
            <v>Life Sciences</v>
          </cell>
          <cell r="P773" t="str">
            <v>3High</v>
          </cell>
          <cell r="R773" t="str">
            <v>Female</v>
          </cell>
          <cell r="T773">
            <v>41</v>
          </cell>
          <cell r="V773" t="str">
            <v>2Medium</v>
          </cell>
          <cell r="X773">
            <v>3</v>
          </cell>
          <cell r="Z773" t="str">
            <v>Sales Executive</v>
          </cell>
          <cell r="AB773" t="str">
            <v>3High</v>
          </cell>
          <cell r="AD773" t="str">
            <v>Married</v>
          </cell>
          <cell r="AI773">
            <v>8392</v>
          </cell>
          <cell r="AK773">
            <v>6</v>
          </cell>
          <cell r="AM773" t="str">
            <v>No</v>
          </cell>
          <cell r="AQ773" t="str">
            <v>3Excellent</v>
          </cell>
          <cell r="AS773" t="str">
            <v>2Medium</v>
          </cell>
          <cell r="AU773">
            <v>4</v>
          </cell>
          <cell r="AW773" t="str">
            <v>3Better</v>
          </cell>
          <cell r="AY773" t="str">
            <v>No</v>
          </cell>
        </row>
        <row r="774">
          <cell r="B774">
            <v>56</v>
          </cell>
          <cell r="D774" t="str">
            <v>Travel_Frequently</v>
          </cell>
          <cell r="F774">
            <v>1240</v>
          </cell>
          <cell r="H774" t="str">
            <v>Research &amp; Development</v>
          </cell>
          <cell r="J774">
            <v>9</v>
          </cell>
          <cell r="L774" t="str">
            <v>3Bachelor</v>
          </cell>
          <cell r="N774" t="str">
            <v>Medical</v>
          </cell>
          <cell r="P774" t="str">
            <v>1Low</v>
          </cell>
          <cell r="R774" t="str">
            <v>Female</v>
          </cell>
          <cell r="T774">
            <v>63</v>
          </cell>
          <cell r="V774" t="str">
            <v>3High</v>
          </cell>
          <cell r="X774">
            <v>1</v>
          </cell>
          <cell r="Z774" t="str">
            <v>Research Scientist</v>
          </cell>
          <cell r="AB774" t="str">
            <v>3High</v>
          </cell>
          <cell r="AD774" t="str">
            <v>Married</v>
          </cell>
          <cell r="AF774">
            <v>2942</v>
          </cell>
          <cell r="AI774">
            <v>12154</v>
          </cell>
          <cell r="AK774">
            <v>2</v>
          </cell>
          <cell r="AM774" t="str">
            <v>No</v>
          </cell>
          <cell r="AO774">
            <v>19</v>
          </cell>
          <cell r="AQ774" t="str">
            <v>3Excellent</v>
          </cell>
          <cell r="AS774" t="str">
            <v>2Medium</v>
          </cell>
          <cell r="AU774">
            <v>4</v>
          </cell>
          <cell r="AW774" t="str">
            <v>3Better</v>
          </cell>
          <cell r="AY774" t="str">
            <v>No</v>
          </cell>
        </row>
        <row r="775">
          <cell r="B775">
            <v>36</v>
          </cell>
          <cell r="D775" t="str">
            <v>Travel_Rarely</v>
          </cell>
          <cell r="F775">
            <v>796</v>
          </cell>
          <cell r="H775" t="str">
            <v>Research &amp; Development</v>
          </cell>
          <cell r="J775">
            <v>12</v>
          </cell>
          <cell r="L775" t="str">
            <v>5Doctor</v>
          </cell>
          <cell r="N775" t="str">
            <v>Medical</v>
          </cell>
          <cell r="P775" t="str">
            <v>4Ver High</v>
          </cell>
          <cell r="R775" t="str">
            <v>Female</v>
          </cell>
          <cell r="T775">
            <v>51</v>
          </cell>
          <cell r="V775" t="str">
            <v>2Medium</v>
          </cell>
          <cell r="X775">
            <v>3</v>
          </cell>
          <cell r="Z775" t="str">
            <v>Manufacturing Director</v>
          </cell>
          <cell r="AB775" t="str">
            <v>4Very High</v>
          </cell>
          <cell r="AD775" t="str">
            <v>Single</v>
          </cell>
          <cell r="AF775">
            <v>8858</v>
          </cell>
          <cell r="AI775">
            <v>15669</v>
          </cell>
          <cell r="AK775">
            <v>0</v>
          </cell>
          <cell r="AM775" t="str">
            <v>No</v>
          </cell>
          <cell r="AO775">
            <v>11</v>
          </cell>
          <cell r="AQ775" t="str">
            <v>3Excellent</v>
          </cell>
          <cell r="AS775" t="str">
            <v>2Medium</v>
          </cell>
          <cell r="AU775">
            <v>2</v>
          </cell>
          <cell r="AW775" t="str">
            <v>2Good</v>
          </cell>
          <cell r="AY775" t="str">
            <v>No</v>
          </cell>
        </row>
        <row r="776">
          <cell r="B776">
            <v>55</v>
          </cell>
          <cell r="D776" t="str">
            <v>Non-Travel</v>
          </cell>
          <cell r="F776">
            <v>444</v>
          </cell>
          <cell r="H776" t="str">
            <v>Research &amp; Development</v>
          </cell>
          <cell r="J776">
            <v>2</v>
          </cell>
          <cell r="L776" t="str">
            <v>1Below College</v>
          </cell>
          <cell r="N776" t="str">
            <v>Medical</v>
          </cell>
          <cell r="P776" t="str">
            <v>3High</v>
          </cell>
          <cell r="R776" t="str">
            <v>Male</v>
          </cell>
          <cell r="T776">
            <v>40</v>
          </cell>
          <cell r="V776" t="str">
            <v>2Medium</v>
          </cell>
          <cell r="X776">
            <v>4</v>
          </cell>
          <cell r="Z776" t="str">
            <v>Manager</v>
          </cell>
          <cell r="AB776" t="str">
            <v>1Low</v>
          </cell>
          <cell r="AD776" t="str">
            <v>Single</v>
          </cell>
          <cell r="AF776">
            <v>16756</v>
          </cell>
          <cell r="AI776">
            <v>17323</v>
          </cell>
          <cell r="AK776">
            <v>7</v>
          </cell>
          <cell r="AM776" t="str">
            <v>No</v>
          </cell>
          <cell r="AO776">
            <v>15</v>
          </cell>
          <cell r="AQ776" t="str">
            <v>3Excellent</v>
          </cell>
          <cell r="AS776" t="str">
            <v>2Medium</v>
          </cell>
          <cell r="AU776">
            <v>3</v>
          </cell>
          <cell r="AW776" t="str">
            <v>4Best</v>
          </cell>
          <cell r="AY776" t="str">
            <v>No</v>
          </cell>
        </row>
        <row r="777">
          <cell r="B777">
            <v>43</v>
          </cell>
          <cell r="D777" t="str">
            <v>Travel_Rarely</v>
          </cell>
          <cell r="F777">
            <v>415</v>
          </cell>
          <cell r="H777" t="str">
            <v>Sales</v>
          </cell>
          <cell r="J777">
            <v>25</v>
          </cell>
          <cell r="L777" t="str">
            <v>3Bachelor</v>
          </cell>
          <cell r="N777" t="str">
            <v>Medical</v>
          </cell>
          <cell r="P777" t="str">
            <v>3High</v>
          </cell>
          <cell r="R777" t="str">
            <v>Male</v>
          </cell>
          <cell r="T777">
            <v>79</v>
          </cell>
          <cell r="V777" t="str">
            <v>2Medium</v>
          </cell>
          <cell r="X777">
            <v>3</v>
          </cell>
          <cell r="Z777" t="str">
            <v>Sales Executive</v>
          </cell>
          <cell r="AB777" t="str">
            <v>4Very High</v>
          </cell>
          <cell r="AD777" t="str">
            <v>Divorced</v>
          </cell>
          <cell r="AF777">
            <v>10798</v>
          </cell>
          <cell r="AI777">
            <v>5268</v>
          </cell>
          <cell r="AK777">
            <v>5</v>
          </cell>
          <cell r="AM777" t="str">
            <v>No</v>
          </cell>
          <cell r="AO777">
            <v>13</v>
          </cell>
          <cell r="AQ777" t="str">
            <v>3Excellent</v>
          </cell>
          <cell r="AS777" t="str">
            <v>3High</v>
          </cell>
          <cell r="AU777">
            <v>5</v>
          </cell>
          <cell r="AW777" t="str">
            <v>3Better</v>
          </cell>
          <cell r="AY777" t="str">
            <v>No</v>
          </cell>
        </row>
        <row r="778">
          <cell r="B778">
            <v>20</v>
          </cell>
          <cell r="D778" t="str">
            <v>Travel_Frequently</v>
          </cell>
          <cell r="F778">
            <v>769</v>
          </cell>
          <cell r="H778" t="str">
            <v>Sales</v>
          </cell>
          <cell r="J778">
            <v>9</v>
          </cell>
          <cell r="L778" t="str">
            <v>3Bachelor</v>
          </cell>
          <cell r="P778" t="str">
            <v>4Ver High</v>
          </cell>
          <cell r="R778" t="str">
            <v>Female</v>
          </cell>
          <cell r="T778">
            <v>54</v>
          </cell>
          <cell r="V778" t="str">
            <v>3High</v>
          </cell>
          <cell r="X778">
            <v>1</v>
          </cell>
          <cell r="Z778" t="str">
            <v>Sales Representative</v>
          </cell>
          <cell r="AB778" t="str">
            <v>4Very High</v>
          </cell>
          <cell r="AD778" t="str">
            <v>Single</v>
          </cell>
          <cell r="AF778">
            <v>2323</v>
          </cell>
          <cell r="AI778">
            <v>17205</v>
          </cell>
          <cell r="AK778">
            <v>1</v>
          </cell>
          <cell r="AM778" t="str">
            <v>Yes</v>
          </cell>
          <cell r="AO778">
            <v>14</v>
          </cell>
          <cell r="AQ778" t="str">
            <v>3Excellent</v>
          </cell>
          <cell r="AS778" t="str">
            <v>2Medium</v>
          </cell>
          <cell r="AU778">
            <v>3</v>
          </cell>
          <cell r="AW778" t="str">
            <v>3Better</v>
          </cell>
          <cell r="AY778" t="str">
            <v>Yes</v>
          </cell>
        </row>
        <row r="779">
          <cell r="B779">
            <v>21</v>
          </cell>
          <cell r="D779" t="str">
            <v>Travel_Rarely</v>
          </cell>
          <cell r="F779">
            <v>1334</v>
          </cell>
          <cell r="H779" t="str">
            <v>Research &amp; Development</v>
          </cell>
          <cell r="J779">
            <v>10</v>
          </cell>
          <cell r="L779" t="str">
            <v>3Bachelor</v>
          </cell>
          <cell r="N779" t="str">
            <v>Life Sciences</v>
          </cell>
          <cell r="P779" t="str">
            <v>3High</v>
          </cell>
          <cell r="R779" t="str">
            <v>Female</v>
          </cell>
          <cell r="T779">
            <v>36</v>
          </cell>
          <cell r="X779">
            <v>1</v>
          </cell>
          <cell r="Z779" t="str">
            <v>Laboratory Technician</v>
          </cell>
          <cell r="AB779" t="str">
            <v>1Low</v>
          </cell>
          <cell r="AD779" t="str">
            <v>Single</v>
          </cell>
          <cell r="AF779">
            <v>1416</v>
          </cell>
          <cell r="AI779">
            <v>17258</v>
          </cell>
          <cell r="AK779">
            <v>1</v>
          </cell>
          <cell r="AM779" t="str">
            <v>No</v>
          </cell>
          <cell r="AO779">
            <v>13</v>
          </cell>
          <cell r="AQ779" t="str">
            <v>3Excellent</v>
          </cell>
          <cell r="AS779" t="str">
            <v>1Low</v>
          </cell>
          <cell r="AU779">
            <v>6</v>
          </cell>
          <cell r="AW779" t="str">
            <v>2Good</v>
          </cell>
          <cell r="AY779" t="str">
            <v>Yes</v>
          </cell>
        </row>
        <row r="780">
          <cell r="B780">
            <v>46</v>
          </cell>
          <cell r="D780" t="str">
            <v>Travel_Rarely</v>
          </cell>
          <cell r="F780">
            <v>1003</v>
          </cell>
          <cell r="H780" t="str">
            <v>Research &amp; Development</v>
          </cell>
          <cell r="J780">
            <v>8</v>
          </cell>
          <cell r="L780" t="str">
            <v>4Master</v>
          </cell>
          <cell r="N780" t="str">
            <v>Life Sciences</v>
          </cell>
          <cell r="P780" t="str">
            <v>4Ver High</v>
          </cell>
          <cell r="R780" t="str">
            <v>Female</v>
          </cell>
          <cell r="T780">
            <v>74</v>
          </cell>
          <cell r="V780" t="str">
            <v>2Medium</v>
          </cell>
          <cell r="X780">
            <v>2</v>
          </cell>
          <cell r="Z780" t="str">
            <v>Research Scientist</v>
          </cell>
          <cell r="AB780" t="str">
            <v>1Low</v>
          </cell>
          <cell r="AD780" t="str">
            <v>Divorced</v>
          </cell>
          <cell r="AF780">
            <v>4615</v>
          </cell>
          <cell r="AI780">
            <v>21029</v>
          </cell>
          <cell r="AK780">
            <v>8</v>
          </cell>
          <cell r="AM780" t="str">
            <v>Yes</v>
          </cell>
          <cell r="AO780">
            <v>23</v>
          </cell>
          <cell r="AQ780" t="str">
            <v>4Outstanding</v>
          </cell>
          <cell r="AS780" t="str">
            <v>1Low</v>
          </cell>
          <cell r="AU780">
            <v>2</v>
          </cell>
          <cell r="AW780" t="str">
            <v>3Better</v>
          </cell>
          <cell r="AY780" t="str">
            <v>No</v>
          </cell>
        </row>
        <row r="781">
          <cell r="B781">
            <v>51</v>
          </cell>
          <cell r="D781" t="str">
            <v>Travel_Rarely</v>
          </cell>
          <cell r="F781">
            <v>1323</v>
          </cell>
          <cell r="H781" t="str">
            <v>Research &amp; Development</v>
          </cell>
          <cell r="J781">
            <v>4</v>
          </cell>
          <cell r="L781" t="str">
            <v>4Master</v>
          </cell>
          <cell r="N781" t="str">
            <v>Life Sciences</v>
          </cell>
          <cell r="P781" t="str">
            <v>1Low</v>
          </cell>
          <cell r="R781" t="str">
            <v>Male</v>
          </cell>
          <cell r="T781">
            <v>34</v>
          </cell>
          <cell r="V781" t="str">
            <v>3High</v>
          </cell>
          <cell r="X781">
            <v>1</v>
          </cell>
          <cell r="Z781" t="str">
            <v>Research Scientist</v>
          </cell>
          <cell r="AB781" t="str">
            <v>3High</v>
          </cell>
          <cell r="AD781" t="str">
            <v>Married</v>
          </cell>
          <cell r="AF781">
            <v>2461</v>
          </cell>
          <cell r="AI781">
            <v>10332</v>
          </cell>
          <cell r="AK781">
            <v>9</v>
          </cell>
          <cell r="AM781" t="str">
            <v>Yes</v>
          </cell>
          <cell r="AO781">
            <v>12</v>
          </cell>
          <cell r="AQ781" t="str">
            <v>3Excellent</v>
          </cell>
          <cell r="AS781" t="str">
            <v>3High</v>
          </cell>
          <cell r="AU781">
            <v>2</v>
          </cell>
          <cell r="AW781" t="str">
            <v>4Best</v>
          </cell>
          <cell r="AY781" t="str">
            <v>Yes</v>
          </cell>
        </row>
        <row r="782">
          <cell r="B782">
            <v>28</v>
          </cell>
          <cell r="D782" t="str">
            <v>Non-Travel</v>
          </cell>
          <cell r="F782">
            <v>1366</v>
          </cell>
          <cell r="H782" t="str">
            <v>Research &amp; Development</v>
          </cell>
          <cell r="J782">
            <v>24</v>
          </cell>
          <cell r="L782" t="str">
            <v>2College</v>
          </cell>
          <cell r="N782" t="str">
            <v>Technical Degree</v>
          </cell>
          <cell r="P782" t="str">
            <v>2Medium</v>
          </cell>
          <cell r="R782" t="str">
            <v>Male</v>
          </cell>
          <cell r="T782">
            <v>72</v>
          </cell>
          <cell r="V782" t="str">
            <v>2Medium</v>
          </cell>
          <cell r="X782">
            <v>3</v>
          </cell>
          <cell r="Z782" t="str">
            <v>Healthcare Representative</v>
          </cell>
          <cell r="AB782" t="str">
            <v>1Low</v>
          </cell>
          <cell r="AD782" t="str">
            <v>Single</v>
          </cell>
          <cell r="AF782">
            <v>8722</v>
          </cell>
          <cell r="AI782">
            <v>12355</v>
          </cell>
          <cell r="AK782">
            <v>1</v>
          </cell>
          <cell r="AM782" t="str">
            <v>No</v>
          </cell>
          <cell r="AO782">
            <v>12</v>
          </cell>
          <cell r="AQ782" t="str">
            <v>3Excellent</v>
          </cell>
          <cell r="AS782" t="str">
            <v>1Low</v>
          </cell>
          <cell r="AU782">
            <v>2</v>
          </cell>
          <cell r="AW782" t="str">
            <v>2Good</v>
          </cell>
          <cell r="AY782" t="str">
            <v>Yes</v>
          </cell>
        </row>
        <row r="783">
          <cell r="B783">
            <v>26</v>
          </cell>
          <cell r="D783" t="str">
            <v>Travel_Rarely</v>
          </cell>
          <cell r="F783">
            <v>192</v>
          </cell>
          <cell r="H783" t="str">
            <v>Research &amp; Development</v>
          </cell>
          <cell r="J783">
            <v>1</v>
          </cell>
          <cell r="L783" t="str">
            <v>2College</v>
          </cell>
          <cell r="N783" t="str">
            <v>Medical</v>
          </cell>
          <cell r="P783" t="str">
            <v>1Low</v>
          </cell>
          <cell r="R783" t="str">
            <v>Male</v>
          </cell>
          <cell r="T783">
            <v>59</v>
          </cell>
          <cell r="V783" t="str">
            <v>2Medium</v>
          </cell>
          <cell r="X783">
            <v>1</v>
          </cell>
          <cell r="Z783" t="str">
            <v>Laboratory Technician</v>
          </cell>
          <cell r="AB783" t="str">
            <v>1Low</v>
          </cell>
          <cell r="AD783" t="str">
            <v>Married</v>
          </cell>
          <cell r="AF783">
            <v>3955</v>
          </cell>
          <cell r="AI783">
            <v>11141</v>
          </cell>
          <cell r="AK783">
            <v>1</v>
          </cell>
          <cell r="AM783" t="str">
            <v>No</v>
          </cell>
          <cell r="AO783">
            <v>16</v>
          </cell>
          <cell r="AQ783" t="str">
            <v>3Excellent</v>
          </cell>
          <cell r="AS783" t="str">
            <v>1Low</v>
          </cell>
          <cell r="AU783">
            <v>2</v>
          </cell>
          <cell r="AW783" t="str">
            <v>3Better</v>
          </cell>
          <cell r="AY783" t="str">
            <v>No</v>
          </cell>
        </row>
        <row r="784">
          <cell r="B784">
            <v>30</v>
          </cell>
          <cell r="D784" t="str">
            <v>Travel_Rarely</v>
          </cell>
          <cell r="F784">
            <v>1176</v>
          </cell>
          <cell r="H784" t="str">
            <v>Research &amp; Development</v>
          </cell>
          <cell r="J784">
            <v>20</v>
          </cell>
          <cell r="L784" t="str">
            <v>3Bachelor</v>
          </cell>
          <cell r="N784" t="str">
            <v>Other</v>
          </cell>
          <cell r="P784" t="str">
            <v>3High</v>
          </cell>
          <cell r="R784" t="str">
            <v>Male</v>
          </cell>
          <cell r="T784">
            <v>85</v>
          </cell>
          <cell r="V784" t="str">
            <v>3High</v>
          </cell>
          <cell r="X784">
            <v>2</v>
          </cell>
          <cell r="Z784" t="str">
            <v>Manufacturing Director</v>
          </cell>
          <cell r="AB784" t="str">
            <v>1Low</v>
          </cell>
          <cell r="AD784" t="str">
            <v>Married</v>
          </cell>
          <cell r="AF784">
            <v>9957</v>
          </cell>
          <cell r="AI784">
            <v>9096</v>
          </cell>
          <cell r="AK784">
            <v>0</v>
          </cell>
          <cell r="AM784" t="str">
            <v>No</v>
          </cell>
          <cell r="AO784">
            <v>15</v>
          </cell>
          <cell r="AQ784" t="str">
            <v>3Excellent</v>
          </cell>
          <cell r="AS784" t="str">
            <v>3High</v>
          </cell>
          <cell r="AU784">
            <v>1</v>
          </cell>
          <cell r="AW784" t="str">
            <v>2Good</v>
          </cell>
          <cell r="AY784" t="str">
            <v>No</v>
          </cell>
        </row>
        <row r="785">
          <cell r="B785">
            <v>41</v>
          </cell>
          <cell r="D785" t="str">
            <v>Travel_Rarely</v>
          </cell>
          <cell r="F785">
            <v>509</v>
          </cell>
          <cell r="H785" t="str">
            <v>Research &amp; Development</v>
          </cell>
          <cell r="J785">
            <v>7</v>
          </cell>
          <cell r="L785" t="str">
            <v>2College</v>
          </cell>
          <cell r="N785" t="str">
            <v>Technical Degree</v>
          </cell>
          <cell r="P785" t="str">
            <v>2Medium</v>
          </cell>
          <cell r="R785" t="str">
            <v>Female</v>
          </cell>
          <cell r="T785">
            <v>43</v>
          </cell>
          <cell r="V785" t="str">
            <v>4Very High</v>
          </cell>
          <cell r="X785">
            <v>1</v>
          </cell>
          <cell r="Z785" t="str">
            <v>Research Scientist</v>
          </cell>
          <cell r="AB785" t="str">
            <v>3High</v>
          </cell>
          <cell r="AD785" t="str">
            <v>Married</v>
          </cell>
          <cell r="AF785">
            <v>3376</v>
          </cell>
          <cell r="AI785">
            <v>18863</v>
          </cell>
          <cell r="AK785">
            <v>1</v>
          </cell>
          <cell r="AM785" t="str">
            <v>No</v>
          </cell>
          <cell r="AO785">
            <v>13</v>
          </cell>
          <cell r="AQ785" t="str">
            <v>3Excellent</v>
          </cell>
          <cell r="AS785" t="str">
            <v>3High</v>
          </cell>
          <cell r="AU785">
            <v>3</v>
          </cell>
          <cell r="AW785" t="str">
            <v>3Better</v>
          </cell>
          <cell r="AY785" t="str">
            <v>No</v>
          </cell>
        </row>
        <row r="786">
          <cell r="B786">
            <v>38</v>
          </cell>
          <cell r="D786" t="str">
            <v>Travel_Rarely</v>
          </cell>
          <cell r="F786">
            <v>330</v>
          </cell>
          <cell r="H786" t="str">
            <v>Research &amp; Development</v>
          </cell>
          <cell r="J786">
            <v>17</v>
          </cell>
          <cell r="L786" t="str">
            <v>1Below College</v>
          </cell>
          <cell r="N786" t="str">
            <v>Life Sciences</v>
          </cell>
          <cell r="P786" t="str">
            <v>3High</v>
          </cell>
          <cell r="R786" t="str">
            <v>Female</v>
          </cell>
          <cell r="T786">
            <v>65</v>
          </cell>
          <cell r="V786" t="str">
            <v>2Medium</v>
          </cell>
          <cell r="X786">
            <v>3</v>
          </cell>
          <cell r="Z786" t="str">
            <v>Healthcare Representative</v>
          </cell>
          <cell r="AB786" t="str">
            <v>3High</v>
          </cell>
          <cell r="AD786" t="str">
            <v>Married</v>
          </cell>
          <cell r="AF786">
            <v>8823</v>
          </cell>
          <cell r="AI786">
            <v>24608</v>
          </cell>
          <cell r="AK786">
            <v>0</v>
          </cell>
          <cell r="AM786" t="str">
            <v>No</v>
          </cell>
          <cell r="AO786">
            <v>18</v>
          </cell>
          <cell r="AQ786" t="str">
            <v>3Excellent</v>
          </cell>
          <cell r="AS786" t="str">
            <v>1Low</v>
          </cell>
          <cell r="AU786">
            <v>4</v>
          </cell>
          <cell r="AW786" t="str">
            <v>2Good</v>
          </cell>
          <cell r="AY786" t="str">
            <v>No</v>
          </cell>
        </row>
        <row r="787">
          <cell r="B787">
            <v>40</v>
          </cell>
          <cell r="D787" t="str">
            <v>Travel_Rarely</v>
          </cell>
          <cell r="F787">
            <v>1492</v>
          </cell>
          <cell r="H787" t="str">
            <v>Research &amp; Development</v>
          </cell>
          <cell r="J787">
            <v>20</v>
          </cell>
          <cell r="L787" t="str">
            <v>4Master</v>
          </cell>
          <cell r="N787" t="str">
            <v>Technical Degree</v>
          </cell>
          <cell r="P787" t="str">
            <v>1Low</v>
          </cell>
          <cell r="R787" t="str">
            <v>Male</v>
          </cell>
          <cell r="T787">
            <v>61</v>
          </cell>
          <cell r="V787" t="str">
            <v>3High</v>
          </cell>
          <cell r="X787">
            <v>3</v>
          </cell>
          <cell r="Z787" t="str">
            <v>Healthcare Representative</v>
          </cell>
          <cell r="AB787" t="str">
            <v>4Very High</v>
          </cell>
          <cell r="AD787" t="str">
            <v>Married</v>
          </cell>
          <cell r="AF787">
            <v>10322</v>
          </cell>
          <cell r="AI787">
            <v>26542</v>
          </cell>
          <cell r="AK787">
            <v>4</v>
          </cell>
          <cell r="AM787" t="str">
            <v>No</v>
          </cell>
          <cell r="AO787">
            <v>20</v>
          </cell>
          <cell r="AQ787" t="str">
            <v>4Outstanding</v>
          </cell>
          <cell r="AS787" t="str">
            <v>4Very High</v>
          </cell>
          <cell r="AU787">
            <v>6</v>
          </cell>
          <cell r="AW787" t="str">
            <v>3Better</v>
          </cell>
          <cell r="AY787" t="str">
            <v>No</v>
          </cell>
        </row>
        <row r="788">
          <cell r="B788">
            <v>27</v>
          </cell>
          <cell r="D788" t="str">
            <v>Non-Travel</v>
          </cell>
          <cell r="F788">
            <v>1277</v>
          </cell>
          <cell r="H788" t="str">
            <v>Research &amp; Development</v>
          </cell>
          <cell r="J788">
            <v>8</v>
          </cell>
          <cell r="L788" t="str">
            <v>5Doctor</v>
          </cell>
          <cell r="N788" t="str">
            <v>Life Sciences</v>
          </cell>
          <cell r="P788" t="str">
            <v>1Low</v>
          </cell>
          <cell r="R788" t="str">
            <v>Male</v>
          </cell>
          <cell r="T788">
            <v>87</v>
          </cell>
          <cell r="V788" t="str">
            <v>1Low</v>
          </cell>
          <cell r="X788">
            <v>1</v>
          </cell>
          <cell r="Z788" t="str">
            <v>Laboratory Technician</v>
          </cell>
          <cell r="AB788" t="str">
            <v>3High</v>
          </cell>
          <cell r="AD788" t="str">
            <v>Married</v>
          </cell>
          <cell r="AF788">
            <v>4621</v>
          </cell>
          <cell r="AI788">
            <v>5869</v>
          </cell>
          <cell r="AK788">
            <v>1</v>
          </cell>
          <cell r="AM788" t="str">
            <v>No</v>
          </cell>
          <cell r="AO788">
            <v>19</v>
          </cell>
          <cell r="AQ788" t="str">
            <v>3Excellent</v>
          </cell>
          <cell r="AS788" t="str">
            <v>4Very High</v>
          </cell>
          <cell r="AU788">
            <v>4</v>
          </cell>
          <cell r="AW788" t="str">
            <v>3Better</v>
          </cell>
          <cell r="AY788" t="str">
            <v>No</v>
          </cell>
        </row>
        <row r="789">
          <cell r="B789">
            <v>55</v>
          </cell>
          <cell r="D789" t="str">
            <v>Travel_Frequently</v>
          </cell>
          <cell r="F789">
            <v>1091</v>
          </cell>
          <cell r="H789" t="str">
            <v>Research &amp; Development</v>
          </cell>
          <cell r="J789">
            <v>2</v>
          </cell>
          <cell r="L789" t="str">
            <v>1Below College</v>
          </cell>
          <cell r="N789" t="str">
            <v>Life Sciences</v>
          </cell>
          <cell r="P789" t="str">
            <v>4Ver High</v>
          </cell>
          <cell r="R789" t="str">
            <v>Male</v>
          </cell>
          <cell r="T789">
            <v>65</v>
          </cell>
          <cell r="V789" t="str">
            <v>3High</v>
          </cell>
          <cell r="X789">
            <v>3</v>
          </cell>
          <cell r="Z789" t="str">
            <v>Manufacturing Director</v>
          </cell>
          <cell r="AB789" t="str">
            <v>2Medium</v>
          </cell>
          <cell r="AD789" t="str">
            <v>Married</v>
          </cell>
          <cell r="AF789">
            <v>10976</v>
          </cell>
          <cell r="AI789">
            <v>15813</v>
          </cell>
          <cell r="AK789">
            <v>3</v>
          </cell>
          <cell r="AM789" t="str">
            <v>No</v>
          </cell>
          <cell r="AO789">
            <v>18</v>
          </cell>
          <cell r="AQ789" t="str">
            <v>3Excellent</v>
          </cell>
          <cell r="AS789" t="str">
            <v>2Medium</v>
          </cell>
          <cell r="AU789">
            <v>4</v>
          </cell>
          <cell r="AW789" t="str">
            <v>3Better</v>
          </cell>
          <cell r="AY789" t="str">
            <v>No</v>
          </cell>
        </row>
        <row r="790">
          <cell r="B790">
            <v>28</v>
          </cell>
          <cell r="D790" t="str">
            <v>Travel_Rarely</v>
          </cell>
          <cell r="F790">
            <v>857</v>
          </cell>
          <cell r="H790" t="str">
            <v>Research &amp; Development</v>
          </cell>
          <cell r="J790">
            <v>10</v>
          </cell>
          <cell r="L790" t="str">
            <v>3Bachelor</v>
          </cell>
          <cell r="N790" t="str">
            <v>Other</v>
          </cell>
          <cell r="P790" t="str">
            <v>3High</v>
          </cell>
          <cell r="R790" t="str">
            <v>Female</v>
          </cell>
          <cell r="T790">
            <v>59</v>
          </cell>
          <cell r="V790" t="str">
            <v>3High</v>
          </cell>
          <cell r="X790">
            <v>2</v>
          </cell>
          <cell r="Z790" t="str">
            <v>Research Scientist</v>
          </cell>
          <cell r="AB790" t="str">
            <v>3High</v>
          </cell>
          <cell r="AD790" t="str">
            <v>Single</v>
          </cell>
          <cell r="AF790">
            <v>3660</v>
          </cell>
          <cell r="AI790">
            <v>7909</v>
          </cell>
          <cell r="AK790">
            <v>3</v>
          </cell>
          <cell r="AM790" t="str">
            <v>No</v>
          </cell>
          <cell r="AO790">
            <v>13</v>
          </cell>
          <cell r="AQ790" t="str">
            <v>3Excellent</v>
          </cell>
          <cell r="AS790" t="str">
            <v>4Very High</v>
          </cell>
          <cell r="AU790">
            <v>4</v>
          </cell>
          <cell r="AW790" t="str">
            <v>4Best</v>
          </cell>
          <cell r="AY790" t="str">
            <v>No</v>
          </cell>
        </row>
        <row r="791">
          <cell r="B791">
            <v>44</v>
          </cell>
          <cell r="D791" t="str">
            <v>Travel_Rarely</v>
          </cell>
          <cell r="F791">
            <v>1376</v>
          </cell>
          <cell r="H791" t="str">
            <v>Human Resources</v>
          </cell>
          <cell r="J791">
            <v>1</v>
          </cell>
          <cell r="L791" t="str">
            <v>2College</v>
          </cell>
          <cell r="N791" t="str">
            <v>Medical</v>
          </cell>
          <cell r="P791" t="str">
            <v>2Medium</v>
          </cell>
          <cell r="R791" t="str">
            <v>Male</v>
          </cell>
          <cell r="T791">
            <v>91</v>
          </cell>
          <cell r="V791" t="str">
            <v>2Medium</v>
          </cell>
          <cell r="X791">
            <v>3</v>
          </cell>
          <cell r="Z791" t="str">
            <v>Human Resources</v>
          </cell>
          <cell r="AB791" t="str">
            <v>1Low</v>
          </cell>
          <cell r="AD791" t="str">
            <v>Married</v>
          </cell>
          <cell r="AF791">
            <v>10482</v>
          </cell>
          <cell r="AI791">
            <v>2326</v>
          </cell>
          <cell r="AK791">
            <v>9</v>
          </cell>
          <cell r="AM791" t="str">
            <v>No</v>
          </cell>
          <cell r="AO791">
            <v>14</v>
          </cell>
          <cell r="AQ791" t="str">
            <v>3Excellent</v>
          </cell>
          <cell r="AS791" t="str">
            <v>4Very High</v>
          </cell>
          <cell r="AU791">
            <v>1</v>
          </cell>
          <cell r="AW791" t="str">
            <v>3Better</v>
          </cell>
          <cell r="AY791" t="str">
            <v>Yes</v>
          </cell>
        </row>
        <row r="792">
          <cell r="B792">
            <v>33</v>
          </cell>
          <cell r="D792" t="str">
            <v>Travel_Rarely</v>
          </cell>
          <cell r="F792">
            <v>654</v>
          </cell>
          <cell r="H792" t="str">
            <v>Research &amp; Development</v>
          </cell>
          <cell r="J792">
            <v>5</v>
          </cell>
          <cell r="N792" t="str">
            <v>Life Sciences</v>
          </cell>
          <cell r="P792" t="str">
            <v>4Ver High</v>
          </cell>
          <cell r="R792" t="str">
            <v>Male</v>
          </cell>
          <cell r="T792">
            <v>34</v>
          </cell>
          <cell r="V792" t="str">
            <v>2Medium</v>
          </cell>
          <cell r="X792">
            <v>3</v>
          </cell>
          <cell r="Z792" t="str">
            <v>Healthcare Representative</v>
          </cell>
          <cell r="AB792" t="str">
            <v>4Very High</v>
          </cell>
          <cell r="AD792" t="str">
            <v>Divorced</v>
          </cell>
          <cell r="AF792">
            <v>7119</v>
          </cell>
          <cell r="AI792">
            <v>21214</v>
          </cell>
          <cell r="AK792">
            <v>4</v>
          </cell>
          <cell r="AM792" t="str">
            <v>No</v>
          </cell>
          <cell r="AO792">
            <v>15</v>
          </cell>
          <cell r="AQ792" t="str">
            <v>3Excellent</v>
          </cell>
          <cell r="AS792" t="str">
            <v>3High</v>
          </cell>
          <cell r="AU792">
            <v>2</v>
          </cell>
          <cell r="AW792" t="str">
            <v>3Better</v>
          </cell>
          <cell r="AY792" t="str">
            <v>No</v>
          </cell>
        </row>
        <row r="793">
          <cell r="B793">
            <v>35</v>
          </cell>
          <cell r="D793" t="str">
            <v>Travel_Rarely</v>
          </cell>
          <cell r="F793">
            <v>1204</v>
          </cell>
          <cell r="H793" t="str">
            <v>Sales</v>
          </cell>
          <cell r="L793" t="str">
            <v>3Bachelor</v>
          </cell>
          <cell r="N793" t="str">
            <v>Technical Degree</v>
          </cell>
          <cell r="P793" t="str">
            <v>4Ver High</v>
          </cell>
          <cell r="R793" t="str">
            <v>Male</v>
          </cell>
          <cell r="T793">
            <v>86</v>
          </cell>
          <cell r="V793" t="str">
            <v>3High</v>
          </cell>
          <cell r="X793">
            <v>3</v>
          </cell>
          <cell r="Z793" t="str">
            <v>Sales Executive</v>
          </cell>
          <cell r="AB793" t="str">
            <v>1Low</v>
          </cell>
          <cell r="AD793" t="str">
            <v>Single</v>
          </cell>
          <cell r="AF793">
            <v>9582</v>
          </cell>
          <cell r="AI793">
            <v>10333</v>
          </cell>
          <cell r="AK793">
            <v>0</v>
          </cell>
          <cell r="AM793" t="str">
            <v>Yes</v>
          </cell>
          <cell r="AO793">
            <v>22</v>
          </cell>
          <cell r="AQ793" t="str">
            <v>4Outstanding</v>
          </cell>
          <cell r="AS793" t="str">
            <v>1Low</v>
          </cell>
          <cell r="AU793">
            <v>2</v>
          </cell>
          <cell r="AW793" t="str">
            <v>3Better</v>
          </cell>
          <cell r="AY793" t="str">
            <v>Yes</v>
          </cell>
        </row>
        <row r="794">
          <cell r="B794">
            <v>33</v>
          </cell>
          <cell r="D794" t="str">
            <v>Travel_Frequently</v>
          </cell>
          <cell r="F794">
            <v>827</v>
          </cell>
          <cell r="H794" t="str">
            <v>Research &amp; Development</v>
          </cell>
          <cell r="J794">
            <v>29</v>
          </cell>
          <cell r="L794" t="str">
            <v>4Master</v>
          </cell>
          <cell r="N794" t="str">
            <v>Medical</v>
          </cell>
          <cell r="P794" t="str">
            <v>1Low</v>
          </cell>
          <cell r="R794" t="str">
            <v>Female</v>
          </cell>
          <cell r="T794">
            <v>54</v>
          </cell>
          <cell r="V794" t="str">
            <v>2Medium</v>
          </cell>
          <cell r="X794">
            <v>2</v>
          </cell>
          <cell r="Z794" t="str">
            <v>Research Scientist</v>
          </cell>
          <cell r="AB794" t="str">
            <v>3High</v>
          </cell>
          <cell r="AD794" t="str">
            <v>Single</v>
          </cell>
          <cell r="AF794">
            <v>4508</v>
          </cell>
          <cell r="AI794">
            <v>3129</v>
          </cell>
          <cell r="AK794">
            <v>1</v>
          </cell>
          <cell r="AM794" t="str">
            <v>No</v>
          </cell>
          <cell r="AO794">
            <v>22</v>
          </cell>
          <cell r="AQ794" t="str">
            <v>4Outstanding</v>
          </cell>
          <cell r="AS794" t="str">
            <v>2Medium</v>
          </cell>
          <cell r="AU794">
            <v>4</v>
          </cell>
          <cell r="AW794" t="str">
            <v>3Better</v>
          </cell>
          <cell r="AY794" t="str">
            <v>Yes</v>
          </cell>
        </row>
        <row r="795">
          <cell r="B795">
            <v>28</v>
          </cell>
          <cell r="D795" t="str">
            <v>Travel_Rarely</v>
          </cell>
          <cell r="F795">
            <v>895</v>
          </cell>
          <cell r="H795" t="str">
            <v>Research &amp; Development</v>
          </cell>
          <cell r="J795">
            <v>15</v>
          </cell>
          <cell r="L795" t="str">
            <v>2College</v>
          </cell>
          <cell r="N795" t="str">
            <v>Life Sciences</v>
          </cell>
          <cell r="P795" t="str">
            <v>1Low</v>
          </cell>
          <cell r="R795" t="str">
            <v>Male</v>
          </cell>
          <cell r="T795">
            <v>50</v>
          </cell>
          <cell r="V795" t="str">
            <v>3High</v>
          </cell>
          <cell r="Z795" t="str">
            <v>Laboratory Technician</v>
          </cell>
          <cell r="AB795" t="str">
            <v>3High</v>
          </cell>
          <cell r="AD795" t="str">
            <v>Divorced</v>
          </cell>
          <cell r="AF795">
            <v>2207</v>
          </cell>
          <cell r="AI795">
            <v>22482</v>
          </cell>
          <cell r="AK795">
            <v>1</v>
          </cell>
          <cell r="AM795" t="str">
            <v>No</v>
          </cell>
          <cell r="AO795">
            <v>16</v>
          </cell>
          <cell r="AQ795" t="str">
            <v>3Excellent</v>
          </cell>
          <cell r="AS795" t="str">
            <v>4Very High</v>
          </cell>
          <cell r="AU795">
            <v>5</v>
          </cell>
          <cell r="AW795" t="str">
            <v>2Good</v>
          </cell>
          <cell r="AY795" t="str">
            <v>No</v>
          </cell>
        </row>
        <row r="796">
          <cell r="B796">
            <v>34</v>
          </cell>
          <cell r="D796" t="str">
            <v>Travel_Frequently</v>
          </cell>
          <cell r="F796">
            <v>618</v>
          </cell>
          <cell r="H796" t="str">
            <v>Research &amp; Development</v>
          </cell>
          <cell r="J796">
            <v>3</v>
          </cell>
          <cell r="L796" t="str">
            <v>1Below College</v>
          </cell>
          <cell r="N796" t="str">
            <v>Life Sciences</v>
          </cell>
          <cell r="T796">
            <v>45</v>
          </cell>
          <cell r="V796" t="str">
            <v>3High</v>
          </cell>
          <cell r="X796">
            <v>2</v>
          </cell>
          <cell r="Z796" t="str">
            <v>Healthcare Representative</v>
          </cell>
          <cell r="AB796" t="str">
            <v>4Very High</v>
          </cell>
          <cell r="AD796" t="str">
            <v>Single</v>
          </cell>
          <cell r="AF796">
            <v>7756</v>
          </cell>
          <cell r="AI796">
            <v>22266</v>
          </cell>
          <cell r="AK796">
            <v>0</v>
          </cell>
          <cell r="AM796" t="str">
            <v>No</v>
          </cell>
          <cell r="AO796">
            <v>17</v>
          </cell>
          <cell r="AQ796" t="str">
            <v>3Excellent</v>
          </cell>
          <cell r="AS796" t="str">
            <v>3High</v>
          </cell>
          <cell r="AU796">
            <v>1</v>
          </cell>
          <cell r="AW796" t="str">
            <v>2Good</v>
          </cell>
          <cell r="AY796" t="str">
            <v>No</v>
          </cell>
        </row>
        <row r="797">
          <cell r="B797">
            <v>37</v>
          </cell>
          <cell r="D797" t="str">
            <v>Travel_Rarely</v>
          </cell>
          <cell r="F797">
            <v>309</v>
          </cell>
          <cell r="H797" t="str">
            <v>Sales</v>
          </cell>
          <cell r="J797">
            <v>10</v>
          </cell>
          <cell r="L797" t="str">
            <v>4Master</v>
          </cell>
          <cell r="N797" t="str">
            <v>Life Sciences</v>
          </cell>
          <cell r="P797" t="str">
            <v>4Ver High</v>
          </cell>
          <cell r="R797" t="str">
            <v>Female</v>
          </cell>
          <cell r="T797">
            <v>88</v>
          </cell>
          <cell r="V797" t="str">
            <v>2Medium</v>
          </cell>
          <cell r="X797">
            <v>2</v>
          </cell>
          <cell r="Z797" t="str">
            <v>Sales Executive</v>
          </cell>
          <cell r="AB797" t="str">
            <v>4Very High</v>
          </cell>
          <cell r="AD797" t="str">
            <v>Divorced</v>
          </cell>
          <cell r="AF797">
            <v>6694</v>
          </cell>
          <cell r="AI797">
            <v>24223</v>
          </cell>
          <cell r="AK797">
            <v>2</v>
          </cell>
          <cell r="AM797" t="str">
            <v>Yes</v>
          </cell>
          <cell r="AO797">
            <v>14</v>
          </cell>
          <cell r="AQ797" t="str">
            <v>3Excellent</v>
          </cell>
          <cell r="AS797" t="str">
            <v>3High</v>
          </cell>
          <cell r="AU797">
            <v>5</v>
          </cell>
          <cell r="AW797" t="str">
            <v>3Better</v>
          </cell>
          <cell r="AY797" t="str">
            <v>No</v>
          </cell>
        </row>
        <row r="798">
          <cell r="B798">
            <v>25</v>
          </cell>
          <cell r="D798" t="str">
            <v>Travel_Rarely</v>
          </cell>
          <cell r="F798">
            <v>1219</v>
          </cell>
          <cell r="H798" t="str">
            <v>Research &amp; Development</v>
          </cell>
          <cell r="J798">
            <v>4</v>
          </cell>
          <cell r="L798" t="str">
            <v>1Below College</v>
          </cell>
          <cell r="N798" t="str">
            <v>Technical Degree</v>
          </cell>
          <cell r="P798" t="str">
            <v>4Ver High</v>
          </cell>
          <cell r="R798" t="str">
            <v>Male</v>
          </cell>
          <cell r="T798">
            <v>32</v>
          </cell>
          <cell r="V798" t="str">
            <v>3High</v>
          </cell>
          <cell r="X798">
            <v>1</v>
          </cell>
          <cell r="Z798" t="str">
            <v>Laboratory Technician</v>
          </cell>
          <cell r="AB798" t="str">
            <v>4Very High</v>
          </cell>
          <cell r="AD798" t="str">
            <v>Married</v>
          </cell>
          <cell r="AF798">
            <v>3691</v>
          </cell>
          <cell r="AI798">
            <v>4605</v>
          </cell>
          <cell r="AK798">
            <v>1</v>
          </cell>
          <cell r="AM798" t="str">
            <v>Yes</v>
          </cell>
          <cell r="AO798">
            <v>15</v>
          </cell>
          <cell r="AQ798" t="str">
            <v>3Excellent</v>
          </cell>
          <cell r="AS798" t="str">
            <v>2Medium</v>
          </cell>
          <cell r="AU798">
            <v>3</v>
          </cell>
          <cell r="AW798" t="str">
            <v>4Best</v>
          </cell>
          <cell r="AY798" t="str">
            <v>Yes</v>
          </cell>
        </row>
        <row r="799">
          <cell r="B799">
            <v>26</v>
          </cell>
          <cell r="D799" t="str">
            <v>Travel_Rarely</v>
          </cell>
          <cell r="F799">
            <v>1330</v>
          </cell>
          <cell r="J799">
            <v>21</v>
          </cell>
          <cell r="L799" t="str">
            <v>3Bachelor</v>
          </cell>
          <cell r="N799" t="str">
            <v>Medical</v>
          </cell>
          <cell r="P799" t="str">
            <v>1Low</v>
          </cell>
          <cell r="R799" t="str">
            <v>Male</v>
          </cell>
          <cell r="T799">
            <v>37</v>
          </cell>
          <cell r="V799" t="str">
            <v>3High</v>
          </cell>
          <cell r="X799">
            <v>1</v>
          </cell>
          <cell r="Z799" t="str">
            <v>Laboratory Technician</v>
          </cell>
          <cell r="AB799" t="str">
            <v>3High</v>
          </cell>
          <cell r="AD799" t="str">
            <v>Divorced</v>
          </cell>
          <cell r="AF799">
            <v>2377</v>
          </cell>
          <cell r="AI799">
            <v>19373</v>
          </cell>
          <cell r="AK799">
            <v>1</v>
          </cell>
          <cell r="AM799" t="str">
            <v>No</v>
          </cell>
          <cell r="AO799">
            <v>20</v>
          </cell>
          <cell r="AQ799" t="str">
            <v>4Outstanding</v>
          </cell>
          <cell r="AS799" t="str">
            <v>3High</v>
          </cell>
          <cell r="AU799">
            <v>0</v>
          </cell>
          <cell r="AW799" t="str">
            <v>2Good</v>
          </cell>
          <cell r="AY799" t="str">
            <v>Yes</v>
          </cell>
        </row>
        <row r="800">
          <cell r="B800">
            <v>33</v>
          </cell>
          <cell r="D800" t="str">
            <v>Travel_Rarely</v>
          </cell>
          <cell r="F800">
            <v>1017</v>
          </cell>
          <cell r="H800" t="str">
            <v>Research &amp; Development</v>
          </cell>
          <cell r="J800">
            <v>25</v>
          </cell>
          <cell r="L800" t="str">
            <v>3Bachelor</v>
          </cell>
          <cell r="N800" t="str">
            <v>Medical</v>
          </cell>
          <cell r="P800" t="str">
            <v>1Low</v>
          </cell>
          <cell r="R800" t="str">
            <v>Male</v>
          </cell>
          <cell r="T800">
            <v>55</v>
          </cell>
          <cell r="V800" t="str">
            <v>2Medium</v>
          </cell>
          <cell r="X800">
            <v>1</v>
          </cell>
          <cell r="Z800" t="str">
            <v>Research Scientist</v>
          </cell>
          <cell r="AB800" t="str">
            <v>2Medium</v>
          </cell>
          <cell r="AD800" t="str">
            <v>Single</v>
          </cell>
          <cell r="AF800">
            <v>2313</v>
          </cell>
          <cell r="AI800">
            <v>2993</v>
          </cell>
          <cell r="AK800">
            <v>4</v>
          </cell>
          <cell r="AM800" t="str">
            <v>Yes</v>
          </cell>
          <cell r="AO800">
            <v>20</v>
          </cell>
          <cell r="AQ800" t="str">
            <v>4Outstanding</v>
          </cell>
          <cell r="AS800" t="str">
            <v>2Medium</v>
          </cell>
          <cell r="AU800">
            <v>0</v>
          </cell>
          <cell r="AW800" t="str">
            <v>3Better</v>
          </cell>
          <cell r="AY800" t="str">
            <v>Yes</v>
          </cell>
        </row>
        <row r="801">
          <cell r="B801">
            <v>42</v>
          </cell>
          <cell r="D801" t="str">
            <v>Travel_Rarely</v>
          </cell>
          <cell r="F801">
            <v>469</v>
          </cell>
          <cell r="H801" t="str">
            <v>Research &amp; Development</v>
          </cell>
          <cell r="J801">
            <v>2</v>
          </cell>
          <cell r="L801" t="str">
            <v>2College</v>
          </cell>
          <cell r="N801" t="str">
            <v>Medical</v>
          </cell>
          <cell r="P801" t="str">
            <v>4Ver High</v>
          </cell>
          <cell r="R801" t="str">
            <v>Male</v>
          </cell>
          <cell r="T801">
            <v>35</v>
          </cell>
          <cell r="V801" t="str">
            <v>3High</v>
          </cell>
          <cell r="X801">
            <v>4</v>
          </cell>
          <cell r="Z801" t="str">
            <v>Manager</v>
          </cell>
          <cell r="AB801" t="str">
            <v>1Low</v>
          </cell>
          <cell r="AD801" t="str">
            <v>Married</v>
          </cell>
          <cell r="AF801">
            <v>17665</v>
          </cell>
          <cell r="AI801">
            <v>14399</v>
          </cell>
          <cell r="AK801">
            <v>0</v>
          </cell>
          <cell r="AM801" t="str">
            <v>No</v>
          </cell>
          <cell r="AO801">
            <v>17</v>
          </cell>
          <cell r="AQ801" t="str">
            <v>3Excellent</v>
          </cell>
          <cell r="AS801" t="str">
            <v>4Very High</v>
          </cell>
          <cell r="AU801">
            <v>3</v>
          </cell>
          <cell r="AW801" t="str">
            <v>3Better</v>
          </cell>
          <cell r="AY801" t="str">
            <v>No</v>
          </cell>
        </row>
        <row r="802">
          <cell r="B802">
            <v>28</v>
          </cell>
          <cell r="D802" t="str">
            <v>Travel_Frequently</v>
          </cell>
          <cell r="F802">
            <v>1009</v>
          </cell>
          <cell r="H802" t="str">
            <v>Research &amp; Development</v>
          </cell>
          <cell r="J802">
            <v>1</v>
          </cell>
          <cell r="L802" t="str">
            <v>3Bachelor</v>
          </cell>
          <cell r="N802" t="str">
            <v>Medical</v>
          </cell>
          <cell r="P802" t="str">
            <v>1Low</v>
          </cell>
          <cell r="R802" t="str">
            <v>Male</v>
          </cell>
          <cell r="T802">
            <v>45</v>
          </cell>
          <cell r="V802" t="str">
            <v>2Medium</v>
          </cell>
          <cell r="X802">
            <v>1</v>
          </cell>
          <cell r="Z802" t="str">
            <v>Laboratory Technician</v>
          </cell>
          <cell r="AB802" t="str">
            <v>2Medium</v>
          </cell>
          <cell r="AD802" t="str">
            <v>Divorced</v>
          </cell>
          <cell r="AF802">
            <v>2596</v>
          </cell>
          <cell r="AI802">
            <v>7160</v>
          </cell>
          <cell r="AK802">
            <v>1</v>
          </cell>
          <cell r="AM802" t="str">
            <v>No</v>
          </cell>
          <cell r="AO802">
            <v>15</v>
          </cell>
          <cell r="AQ802" t="str">
            <v>3Excellent</v>
          </cell>
          <cell r="AS802" t="str">
            <v>1Low</v>
          </cell>
          <cell r="AU802">
            <v>2</v>
          </cell>
          <cell r="AW802" t="str">
            <v>3Better</v>
          </cell>
          <cell r="AY802" t="str">
            <v>Yes</v>
          </cell>
        </row>
        <row r="803">
          <cell r="B803">
            <v>50</v>
          </cell>
          <cell r="D803" t="str">
            <v>Travel_Frequently</v>
          </cell>
          <cell r="F803">
            <v>959</v>
          </cell>
          <cell r="H803" t="str">
            <v>Sales</v>
          </cell>
          <cell r="J803">
            <v>1</v>
          </cell>
          <cell r="L803" t="str">
            <v>4Master</v>
          </cell>
          <cell r="N803" t="str">
            <v>Other</v>
          </cell>
          <cell r="P803" t="str">
            <v>4Ver High</v>
          </cell>
          <cell r="R803" t="str">
            <v>Male</v>
          </cell>
          <cell r="T803">
            <v>81</v>
          </cell>
          <cell r="V803" t="str">
            <v>3High</v>
          </cell>
          <cell r="X803">
            <v>2</v>
          </cell>
          <cell r="Z803" t="str">
            <v>Sales Executive</v>
          </cell>
          <cell r="AB803" t="str">
            <v>3High</v>
          </cell>
          <cell r="AD803" t="str">
            <v>Single</v>
          </cell>
          <cell r="AF803">
            <v>4728</v>
          </cell>
          <cell r="AI803">
            <v>17251</v>
          </cell>
          <cell r="AK803">
            <v>3</v>
          </cell>
          <cell r="AM803" t="str">
            <v>Yes</v>
          </cell>
          <cell r="AO803">
            <v>14</v>
          </cell>
          <cell r="AQ803" t="str">
            <v>3Excellent</v>
          </cell>
          <cell r="AS803" t="str">
            <v>4Very High</v>
          </cell>
          <cell r="AU803">
            <v>4</v>
          </cell>
          <cell r="AW803" t="str">
            <v>3Better</v>
          </cell>
          <cell r="AY803" t="str">
            <v>Yes</v>
          </cell>
        </row>
        <row r="804">
          <cell r="B804">
            <v>33</v>
          </cell>
          <cell r="D804" t="str">
            <v>Travel_Frequently</v>
          </cell>
          <cell r="F804">
            <v>970</v>
          </cell>
          <cell r="H804" t="str">
            <v>Sales</v>
          </cell>
          <cell r="J804">
            <v>7</v>
          </cell>
          <cell r="L804" t="str">
            <v>3Bachelor</v>
          </cell>
          <cell r="N804" t="str">
            <v>Life Sciences</v>
          </cell>
          <cell r="P804" t="str">
            <v>4Ver High</v>
          </cell>
          <cell r="R804" t="str">
            <v>Female</v>
          </cell>
          <cell r="T804">
            <v>30</v>
          </cell>
          <cell r="V804" t="str">
            <v>3High</v>
          </cell>
          <cell r="X804">
            <v>2</v>
          </cell>
          <cell r="Z804" t="str">
            <v>Sales Executive</v>
          </cell>
          <cell r="AB804" t="str">
            <v>2Medium</v>
          </cell>
          <cell r="AD804" t="str">
            <v>Married</v>
          </cell>
          <cell r="AF804">
            <v>4302</v>
          </cell>
          <cell r="AI804">
            <v>13401</v>
          </cell>
          <cell r="AK804">
            <v>0</v>
          </cell>
          <cell r="AM804" t="str">
            <v>No</v>
          </cell>
          <cell r="AO804">
            <v>17</v>
          </cell>
          <cell r="AQ804" t="str">
            <v>3Excellent</v>
          </cell>
          <cell r="AS804" t="str">
            <v>3High</v>
          </cell>
          <cell r="AU804">
            <v>3</v>
          </cell>
          <cell r="AW804" t="str">
            <v>3Better</v>
          </cell>
          <cell r="AY804" t="str">
            <v>No</v>
          </cell>
        </row>
        <row r="805">
          <cell r="B805">
            <v>34</v>
          </cell>
          <cell r="D805" t="str">
            <v>Non-Travel</v>
          </cell>
          <cell r="F805">
            <v>697</v>
          </cell>
          <cell r="H805" t="str">
            <v>Research &amp; Development</v>
          </cell>
          <cell r="J805">
            <v>3</v>
          </cell>
          <cell r="L805" t="str">
            <v>4Master</v>
          </cell>
          <cell r="N805" t="str">
            <v>Life Sciences</v>
          </cell>
          <cell r="P805" t="str">
            <v>3High</v>
          </cell>
          <cell r="R805" t="str">
            <v>Male</v>
          </cell>
          <cell r="T805">
            <v>40</v>
          </cell>
          <cell r="V805" t="str">
            <v>2Medium</v>
          </cell>
          <cell r="X805">
            <v>1</v>
          </cell>
          <cell r="Z805" t="str">
            <v>Research Scientist</v>
          </cell>
          <cell r="AB805" t="str">
            <v>4Very High</v>
          </cell>
          <cell r="AD805" t="str">
            <v>Married</v>
          </cell>
          <cell r="AF805">
            <v>2979</v>
          </cell>
          <cell r="AI805">
            <v>22478</v>
          </cell>
          <cell r="AK805">
            <v>3</v>
          </cell>
          <cell r="AM805" t="str">
            <v>No</v>
          </cell>
          <cell r="AO805">
            <v>17</v>
          </cell>
          <cell r="AQ805" t="str">
            <v>3Excellent</v>
          </cell>
          <cell r="AS805" t="str">
            <v>4Very High</v>
          </cell>
          <cell r="AU805">
            <v>2</v>
          </cell>
          <cell r="AW805" t="str">
            <v>3Better</v>
          </cell>
          <cell r="AY805" t="str">
            <v>No</v>
          </cell>
        </row>
        <row r="806">
          <cell r="B806">
            <v>48</v>
          </cell>
          <cell r="D806" t="str">
            <v>Non-Travel</v>
          </cell>
          <cell r="F806">
            <v>1262</v>
          </cell>
          <cell r="H806" t="str">
            <v>Research &amp; Development</v>
          </cell>
          <cell r="J806">
            <v>1</v>
          </cell>
          <cell r="L806" t="str">
            <v>4Master</v>
          </cell>
          <cell r="N806" t="str">
            <v>Medical</v>
          </cell>
          <cell r="P806" t="str">
            <v>1Low</v>
          </cell>
          <cell r="R806" t="str">
            <v>Male</v>
          </cell>
          <cell r="T806">
            <v>35</v>
          </cell>
          <cell r="V806" t="str">
            <v>4Very High</v>
          </cell>
          <cell r="X806">
            <v>4</v>
          </cell>
          <cell r="Z806" t="str">
            <v>Manager</v>
          </cell>
          <cell r="AB806" t="str">
            <v>4Very High</v>
          </cell>
          <cell r="AD806" t="str">
            <v>Single</v>
          </cell>
          <cell r="AF806">
            <v>16885</v>
          </cell>
          <cell r="AI806">
            <v>16154</v>
          </cell>
          <cell r="AK806">
            <v>2</v>
          </cell>
          <cell r="AM806" t="str">
            <v>No</v>
          </cell>
          <cell r="AO806">
            <v>22</v>
          </cell>
          <cell r="AQ806" t="str">
            <v>4Outstanding</v>
          </cell>
          <cell r="AS806" t="str">
            <v>3High</v>
          </cell>
          <cell r="AU806">
            <v>3</v>
          </cell>
          <cell r="AW806" t="str">
            <v>2Good</v>
          </cell>
          <cell r="AY806" t="str">
            <v>No</v>
          </cell>
        </row>
        <row r="807">
          <cell r="B807">
            <v>45</v>
          </cell>
          <cell r="D807" t="str">
            <v>Non-Travel</v>
          </cell>
          <cell r="F807">
            <v>1050</v>
          </cell>
          <cell r="H807" t="str">
            <v>Sales</v>
          </cell>
          <cell r="J807">
            <v>9</v>
          </cell>
          <cell r="L807" t="str">
            <v>4Master</v>
          </cell>
          <cell r="N807" t="str">
            <v>Life Sciences</v>
          </cell>
          <cell r="P807" t="str">
            <v>2Medium</v>
          </cell>
          <cell r="R807" t="str">
            <v>Female</v>
          </cell>
          <cell r="T807">
            <v>65</v>
          </cell>
          <cell r="V807" t="str">
            <v>2Medium</v>
          </cell>
          <cell r="X807">
            <v>2</v>
          </cell>
          <cell r="Z807" t="str">
            <v>Sales Executive</v>
          </cell>
          <cell r="AB807" t="str">
            <v>3High</v>
          </cell>
          <cell r="AD807" t="str">
            <v>Married</v>
          </cell>
          <cell r="AF807">
            <v>5593</v>
          </cell>
          <cell r="AI807">
            <v>17970</v>
          </cell>
          <cell r="AK807">
            <v>1</v>
          </cell>
          <cell r="AM807" t="str">
            <v>No</v>
          </cell>
          <cell r="AO807">
            <v>13</v>
          </cell>
          <cell r="AQ807" t="str">
            <v>3Excellent</v>
          </cell>
          <cell r="AS807" t="str">
            <v>4Very High</v>
          </cell>
          <cell r="AU807">
            <v>2</v>
          </cell>
          <cell r="AW807" t="str">
            <v>3Better</v>
          </cell>
          <cell r="AY807" t="str">
            <v>No</v>
          </cell>
        </row>
        <row r="808">
          <cell r="B808">
            <v>52</v>
          </cell>
          <cell r="D808" t="str">
            <v>Travel_Rarely</v>
          </cell>
          <cell r="F808">
            <v>994</v>
          </cell>
          <cell r="H808" t="str">
            <v>Research &amp; Development</v>
          </cell>
          <cell r="J808">
            <v>7</v>
          </cell>
          <cell r="L808" t="str">
            <v>4Master</v>
          </cell>
          <cell r="N808" t="str">
            <v>Life Sciences</v>
          </cell>
          <cell r="P808" t="str">
            <v>2Medium</v>
          </cell>
          <cell r="R808" t="str">
            <v>Male</v>
          </cell>
          <cell r="T808">
            <v>87</v>
          </cell>
          <cell r="V808" t="str">
            <v>3High</v>
          </cell>
          <cell r="X808">
            <v>3</v>
          </cell>
          <cell r="Z808" t="str">
            <v>Healthcare Representative</v>
          </cell>
          <cell r="AB808" t="str">
            <v>2Medium</v>
          </cell>
          <cell r="AD808" t="str">
            <v>Single</v>
          </cell>
          <cell r="AF808">
            <v>10445</v>
          </cell>
          <cell r="AI808">
            <v>15322</v>
          </cell>
          <cell r="AK808">
            <v>7</v>
          </cell>
          <cell r="AM808" t="str">
            <v>No</v>
          </cell>
          <cell r="AO808">
            <v>19</v>
          </cell>
          <cell r="AQ808" t="str">
            <v>3Excellent</v>
          </cell>
          <cell r="AS808" t="str">
            <v>4Very High</v>
          </cell>
          <cell r="AU808">
            <v>4</v>
          </cell>
          <cell r="AW808" t="str">
            <v>3Better</v>
          </cell>
          <cell r="AY808" t="str">
            <v>No</v>
          </cell>
        </row>
        <row r="809">
          <cell r="B809">
            <v>38</v>
          </cell>
          <cell r="D809" t="str">
            <v>Travel_Rarely</v>
          </cell>
          <cell r="F809">
            <v>770</v>
          </cell>
          <cell r="H809" t="str">
            <v>Sales</v>
          </cell>
          <cell r="J809">
            <v>10</v>
          </cell>
          <cell r="L809" t="str">
            <v>4Master</v>
          </cell>
          <cell r="N809" t="str">
            <v>Marketing</v>
          </cell>
          <cell r="P809" t="str">
            <v>3High</v>
          </cell>
          <cell r="R809" t="str">
            <v>Male</v>
          </cell>
          <cell r="T809">
            <v>73</v>
          </cell>
          <cell r="V809" t="str">
            <v>2Medium</v>
          </cell>
          <cell r="X809">
            <v>3</v>
          </cell>
          <cell r="Z809" t="str">
            <v>Sales Executive</v>
          </cell>
          <cell r="AB809" t="str">
            <v>3High</v>
          </cell>
          <cell r="AD809" t="str">
            <v>Divorced</v>
          </cell>
          <cell r="AF809">
            <v>8740</v>
          </cell>
          <cell r="AI809">
            <v>5569</v>
          </cell>
          <cell r="AK809">
            <v>0</v>
          </cell>
          <cell r="AM809" t="str">
            <v>Yes</v>
          </cell>
          <cell r="AO809">
            <v>14</v>
          </cell>
          <cell r="AQ809" t="str">
            <v>3Excellent</v>
          </cell>
          <cell r="AS809" t="str">
            <v>2Medium</v>
          </cell>
          <cell r="AU809">
            <v>2</v>
          </cell>
          <cell r="AW809" t="str">
            <v>3Better</v>
          </cell>
          <cell r="AY809" t="str">
            <v>No</v>
          </cell>
        </row>
        <row r="810">
          <cell r="B810">
            <v>29</v>
          </cell>
          <cell r="D810" t="str">
            <v>Travel_Rarely</v>
          </cell>
          <cell r="F810">
            <v>1107</v>
          </cell>
          <cell r="H810" t="str">
            <v>Research &amp; Development</v>
          </cell>
          <cell r="J810">
            <v>28</v>
          </cell>
          <cell r="L810" t="str">
            <v>4Master</v>
          </cell>
          <cell r="N810" t="str">
            <v>Life Sciences</v>
          </cell>
          <cell r="P810" t="str">
            <v>3High</v>
          </cell>
          <cell r="R810" t="str">
            <v>Female</v>
          </cell>
          <cell r="T810">
            <v>93</v>
          </cell>
          <cell r="V810" t="str">
            <v>3High</v>
          </cell>
          <cell r="X810">
            <v>1</v>
          </cell>
          <cell r="Z810" t="str">
            <v>Research Scientist</v>
          </cell>
          <cell r="AB810" t="str">
            <v>4Very High</v>
          </cell>
          <cell r="AD810" t="str">
            <v>Divorced</v>
          </cell>
          <cell r="AF810">
            <v>2514</v>
          </cell>
          <cell r="AI810">
            <v>26968</v>
          </cell>
          <cell r="AK810">
            <v>4</v>
          </cell>
          <cell r="AM810" t="str">
            <v>No</v>
          </cell>
          <cell r="AO810">
            <v>22</v>
          </cell>
          <cell r="AQ810" t="str">
            <v>4Outstanding</v>
          </cell>
          <cell r="AS810" t="str">
            <v>1Low</v>
          </cell>
          <cell r="AU810">
            <v>1</v>
          </cell>
          <cell r="AW810" t="str">
            <v>3Better</v>
          </cell>
          <cell r="AY810" t="str">
            <v>No</v>
          </cell>
        </row>
        <row r="811">
          <cell r="B811">
            <v>28</v>
          </cell>
          <cell r="D811" t="str">
            <v>Travel_Rarely</v>
          </cell>
          <cell r="F811">
            <v>950</v>
          </cell>
          <cell r="H811" t="str">
            <v>Research &amp; Development</v>
          </cell>
          <cell r="J811">
            <v>3</v>
          </cell>
          <cell r="L811" t="str">
            <v>3Bachelor</v>
          </cell>
          <cell r="N811" t="str">
            <v>Medical</v>
          </cell>
          <cell r="P811" t="str">
            <v>4Ver High</v>
          </cell>
          <cell r="R811" t="str">
            <v>Female</v>
          </cell>
          <cell r="T811">
            <v>93</v>
          </cell>
          <cell r="V811" t="str">
            <v>3High</v>
          </cell>
          <cell r="X811">
            <v>3</v>
          </cell>
          <cell r="Z811" t="str">
            <v>Manufacturing Director</v>
          </cell>
          <cell r="AB811" t="str">
            <v>2Medium</v>
          </cell>
          <cell r="AD811" t="str">
            <v>Divorced</v>
          </cell>
          <cell r="AF811">
            <v>7655</v>
          </cell>
          <cell r="AI811">
            <v>8039</v>
          </cell>
          <cell r="AK811">
            <v>0</v>
          </cell>
          <cell r="AM811" t="str">
            <v>No</v>
          </cell>
          <cell r="AO811">
            <v>17</v>
          </cell>
          <cell r="AQ811" t="str">
            <v>3Excellent</v>
          </cell>
          <cell r="AS811" t="str">
            <v>2Medium</v>
          </cell>
          <cell r="AU811">
            <v>3</v>
          </cell>
          <cell r="AW811" t="str">
            <v>2Good</v>
          </cell>
          <cell r="AY811" t="str">
            <v>No</v>
          </cell>
        </row>
        <row r="812">
          <cell r="B812">
            <v>46</v>
          </cell>
          <cell r="D812" t="str">
            <v>Travel_Rarely</v>
          </cell>
          <cell r="F812">
            <v>406</v>
          </cell>
          <cell r="H812" t="str">
            <v>Sales</v>
          </cell>
          <cell r="J812">
            <v>3</v>
          </cell>
          <cell r="L812" t="str">
            <v>1Below College</v>
          </cell>
          <cell r="N812" t="str">
            <v>Marketing</v>
          </cell>
          <cell r="P812" t="str">
            <v>1Low</v>
          </cell>
          <cell r="R812" t="str">
            <v>Male</v>
          </cell>
          <cell r="T812">
            <v>52</v>
          </cell>
          <cell r="V812" t="str">
            <v>3High</v>
          </cell>
          <cell r="Z812" t="str">
            <v>Manager</v>
          </cell>
          <cell r="AB812" t="str">
            <v>3High</v>
          </cell>
          <cell r="AD812" t="str">
            <v>Married</v>
          </cell>
          <cell r="AF812">
            <v>17465</v>
          </cell>
          <cell r="AI812">
            <v>15596</v>
          </cell>
          <cell r="AK812">
            <v>3</v>
          </cell>
          <cell r="AM812" t="str">
            <v>No</v>
          </cell>
          <cell r="AQ812" t="str">
            <v>3Excellent</v>
          </cell>
          <cell r="AS812" t="str">
            <v>4Very High</v>
          </cell>
          <cell r="AU812">
            <v>3</v>
          </cell>
          <cell r="AW812" t="str">
            <v>3Better</v>
          </cell>
          <cell r="AY812" t="str">
            <v>No</v>
          </cell>
        </row>
        <row r="813">
          <cell r="B813">
            <v>38</v>
          </cell>
          <cell r="D813" t="str">
            <v>Travel_Rarely</v>
          </cell>
          <cell r="F813">
            <v>130</v>
          </cell>
          <cell r="H813" t="str">
            <v>Sales</v>
          </cell>
          <cell r="J813">
            <v>2</v>
          </cell>
          <cell r="L813" t="str">
            <v>2College</v>
          </cell>
          <cell r="N813" t="str">
            <v>Marketing</v>
          </cell>
          <cell r="P813" t="str">
            <v>4Ver High</v>
          </cell>
          <cell r="R813" t="str">
            <v>Male</v>
          </cell>
          <cell r="T813">
            <v>32</v>
          </cell>
          <cell r="V813" t="str">
            <v>3High</v>
          </cell>
          <cell r="X813">
            <v>3</v>
          </cell>
          <cell r="Z813" t="str">
            <v>Sales Executive</v>
          </cell>
          <cell r="AB813" t="str">
            <v>2Medium</v>
          </cell>
          <cell r="AD813" t="str">
            <v>Single</v>
          </cell>
          <cell r="AF813">
            <v>7351</v>
          </cell>
          <cell r="AI813">
            <v>20619</v>
          </cell>
          <cell r="AK813">
            <v>7</v>
          </cell>
          <cell r="AM813" t="str">
            <v>No</v>
          </cell>
          <cell r="AO813">
            <v>16</v>
          </cell>
          <cell r="AQ813" t="str">
            <v>3Excellent</v>
          </cell>
          <cell r="AS813" t="str">
            <v>3High</v>
          </cell>
          <cell r="AU813">
            <v>2</v>
          </cell>
          <cell r="AW813" t="str">
            <v>3Better</v>
          </cell>
          <cell r="AY813" t="str">
            <v>No</v>
          </cell>
        </row>
        <row r="814">
          <cell r="B814">
            <v>43</v>
          </cell>
          <cell r="D814" t="str">
            <v>Travel_Frequently</v>
          </cell>
          <cell r="F814">
            <v>1082</v>
          </cell>
          <cell r="H814" t="str">
            <v>Research &amp; Development</v>
          </cell>
          <cell r="J814">
            <v>27</v>
          </cell>
          <cell r="L814" t="str">
            <v>3Bachelor</v>
          </cell>
          <cell r="N814" t="str">
            <v>Life Sciences</v>
          </cell>
          <cell r="P814" t="str">
            <v>3High</v>
          </cell>
          <cell r="R814" t="str">
            <v>Female</v>
          </cell>
          <cell r="T814">
            <v>83</v>
          </cell>
          <cell r="V814" t="str">
            <v>3High</v>
          </cell>
          <cell r="X814">
            <v>3</v>
          </cell>
          <cell r="Z814" t="str">
            <v>Manufacturing Director</v>
          </cell>
          <cell r="AB814" t="str">
            <v>1Low</v>
          </cell>
          <cell r="AD814" t="str">
            <v>Married</v>
          </cell>
          <cell r="AF814">
            <v>10820</v>
          </cell>
          <cell r="AI814">
            <v>11535</v>
          </cell>
          <cell r="AK814">
            <v>8</v>
          </cell>
          <cell r="AM814" t="str">
            <v>No</v>
          </cell>
          <cell r="AO814">
            <v>11</v>
          </cell>
          <cell r="AQ814" t="str">
            <v>3Excellent</v>
          </cell>
          <cell r="AS814" t="str">
            <v>3High</v>
          </cell>
          <cell r="AU814">
            <v>1</v>
          </cell>
          <cell r="AW814" t="str">
            <v>3Better</v>
          </cell>
          <cell r="AY814" t="str">
            <v>No</v>
          </cell>
        </row>
        <row r="815">
          <cell r="B815">
            <v>39</v>
          </cell>
          <cell r="D815" t="str">
            <v>Travel_Frequently</v>
          </cell>
          <cell r="F815">
            <v>203</v>
          </cell>
          <cell r="H815" t="str">
            <v>Research &amp; Development</v>
          </cell>
          <cell r="J815">
            <v>2</v>
          </cell>
          <cell r="L815" t="str">
            <v>3Bachelor</v>
          </cell>
          <cell r="N815" t="str">
            <v>Life Sciences</v>
          </cell>
          <cell r="P815" t="str">
            <v>1Low</v>
          </cell>
          <cell r="R815" t="str">
            <v>Male</v>
          </cell>
          <cell r="T815">
            <v>84</v>
          </cell>
          <cell r="V815" t="str">
            <v>3High</v>
          </cell>
          <cell r="X815">
            <v>4</v>
          </cell>
          <cell r="Z815" t="str">
            <v>Healthcare Representative</v>
          </cell>
          <cell r="AB815" t="str">
            <v>4Very High</v>
          </cell>
          <cell r="AD815" t="str">
            <v>Divorced</v>
          </cell>
          <cell r="AF815">
            <v>12169</v>
          </cell>
          <cell r="AI815">
            <v>13547</v>
          </cell>
          <cell r="AK815">
            <v>7</v>
          </cell>
          <cell r="AM815" t="str">
            <v>No</v>
          </cell>
          <cell r="AO815">
            <v>11</v>
          </cell>
          <cell r="AQ815" t="str">
            <v>3Excellent</v>
          </cell>
          <cell r="AS815" t="str">
            <v>4Very High</v>
          </cell>
          <cell r="AU815">
            <v>4</v>
          </cell>
          <cell r="AW815" t="str">
            <v>3Better</v>
          </cell>
          <cell r="AY815" t="str">
            <v>Yes</v>
          </cell>
        </row>
        <row r="816">
          <cell r="B816">
            <v>40</v>
          </cell>
          <cell r="D816" t="str">
            <v>Travel_Rarely</v>
          </cell>
          <cell r="F816">
            <v>1308</v>
          </cell>
          <cell r="H816" t="str">
            <v>Research &amp; Development</v>
          </cell>
          <cell r="J816">
            <v>14</v>
          </cell>
          <cell r="L816" t="str">
            <v>3Bachelor</v>
          </cell>
          <cell r="N816" t="str">
            <v>Medical</v>
          </cell>
          <cell r="P816" t="str">
            <v>3High</v>
          </cell>
          <cell r="R816" t="str">
            <v>Male</v>
          </cell>
          <cell r="T816">
            <v>44</v>
          </cell>
          <cell r="V816" t="str">
            <v>2Medium</v>
          </cell>
          <cell r="X816">
            <v>5</v>
          </cell>
          <cell r="Z816" t="str">
            <v>Research Director</v>
          </cell>
          <cell r="AB816" t="str">
            <v>3High</v>
          </cell>
          <cell r="AD816" t="str">
            <v>Single</v>
          </cell>
          <cell r="AF816">
            <v>19626</v>
          </cell>
          <cell r="AI816">
            <v>17544</v>
          </cell>
          <cell r="AK816">
            <v>1</v>
          </cell>
          <cell r="AM816" t="str">
            <v>No</v>
          </cell>
          <cell r="AO816">
            <v>14</v>
          </cell>
          <cell r="AQ816" t="str">
            <v>3Excellent</v>
          </cell>
          <cell r="AS816" t="str">
            <v>1Low</v>
          </cell>
          <cell r="AU816">
            <v>2</v>
          </cell>
          <cell r="AW816" t="str">
            <v>4Best</v>
          </cell>
          <cell r="AY816" t="str">
            <v>No</v>
          </cell>
        </row>
        <row r="817">
          <cell r="B817">
            <v>21</v>
          </cell>
          <cell r="D817" t="str">
            <v>Travel_Rarely</v>
          </cell>
          <cell r="F817">
            <v>984</v>
          </cell>
          <cell r="H817" t="str">
            <v>Research &amp; Development</v>
          </cell>
          <cell r="J817">
            <v>1</v>
          </cell>
          <cell r="L817" t="str">
            <v>1Below College</v>
          </cell>
          <cell r="N817" t="str">
            <v>Technical Degree</v>
          </cell>
          <cell r="P817" t="str">
            <v>4Ver High</v>
          </cell>
          <cell r="R817" t="str">
            <v>Female</v>
          </cell>
          <cell r="T817">
            <v>70</v>
          </cell>
          <cell r="V817" t="str">
            <v>2Medium</v>
          </cell>
          <cell r="X817">
            <v>1</v>
          </cell>
          <cell r="Z817" t="str">
            <v>Research Scientist</v>
          </cell>
          <cell r="AB817" t="str">
            <v>2Medium</v>
          </cell>
          <cell r="AD817" t="str">
            <v>Single</v>
          </cell>
          <cell r="AF817">
            <v>2070</v>
          </cell>
          <cell r="AI817">
            <v>25326</v>
          </cell>
          <cell r="AK817">
            <v>1</v>
          </cell>
          <cell r="AM817" t="str">
            <v>Yes</v>
          </cell>
          <cell r="AO817">
            <v>11</v>
          </cell>
          <cell r="AQ817" t="str">
            <v>3Excellent</v>
          </cell>
          <cell r="AS817" t="str">
            <v>3High</v>
          </cell>
          <cell r="AU817">
            <v>6</v>
          </cell>
          <cell r="AW817" t="str">
            <v>4Best</v>
          </cell>
          <cell r="AY817" t="str">
            <v>No</v>
          </cell>
        </row>
        <row r="818">
          <cell r="B818">
            <v>39</v>
          </cell>
          <cell r="D818" t="str">
            <v>Non-Travel</v>
          </cell>
          <cell r="F818">
            <v>439</v>
          </cell>
          <cell r="H818" t="str">
            <v>Research &amp; Development</v>
          </cell>
          <cell r="J818">
            <v>9</v>
          </cell>
          <cell r="L818" t="str">
            <v>3Bachelor</v>
          </cell>
          <cell r="N818" t="str">
            <v>Life Sciences</v>
          </cell>
          <cell r="P818" t="str">
            <v>3High</v>
          </cell>
          <cell r="R818" t="str">
            <v>Male</v>
          </cell>
          <cell r="T818">
            <v>70</v>
          </cell>
          <cell r="V818" t="str">
            <v>3High</v>
          </cell>
          <cell r="X818">
            <v>2</v>
          </cell>
          <cell r="Z818" t="str">
            <v>Laboratory Technician</v>
          </cell>
          <cell r="AB818" t="str">
            <v>2Medium</v>
          </cell>
          <cell r="AD818" t="str">
            <v>Single</v>
          </cell>
          <cell r="AF818">
            <v>6782</v>
          </cell>
          <cell r="AI818">
            <v>8770</v>
          </cell>
          <cell r="AK818">
            <v>9</v>
          </cell>
          <cell r="AM818" t="str">
            <v>No</v>
          </cell>
          <cell r="AO818">
            <v>15</v>
          </cell>
          <cell r="AQ818" t="str">
            <v>3Excellent</v>
          </cell>
          <cell r="AS818" t="str">
            <v>3High</v>
          </cell>
          <cell r="AU818">
            <v>2</v>
          </cell>
          <cell r="AW818" t="str">
            <v>2Good</v>
          </cell>
          <cell r="AY818" t="str">
            <v>No</v>
          </cell>
        </row>
        <row r="819">
          <cell r="B819">
            <v>36</v>
          </cell>
          <cell r="D819" t="str">
            <v>Non-Travel</v>
          </cell>
          <cell r="F819">
            <v>217</v>
          </cell>
          <cell r="H819" t="str">
            <v>Research &amp; Development</v>
          </cell>
          <cell r="J819">
            <v>18</v>
          </cell>
          <cell r="L819" t="str">
            <v>4Master</v>
          </cell>
          <cell r="N819" t="str">
            <v>Life Sciences</v>
          </cell>
          <cell r="P819" t="str">
            <v>1Low</v>
          </cell>
          <cell r="R819" t="str">
            <v>Male</v>
          </cell>
          <cell r="T819">
            <v>78</v>
          </cell>
          <cell r="V819" t="str">
            <v>3High</v>
          </cell>
          <cell r="X819">
            <v>2</v>
          </cell>
          <cell r="Z819" t="str">
            <v>Manufacturing Director</v>
          </cell>
          <cell r="AB819" t="str">
            <v>4Very High</v>
          </cell>
          <cell r="AD819" t="str">
            <v>Single</v>
          </cell>
          <cell r="AF819">
            <v>7779</v>
          </cell>
          <cell r="AI819">
            <v>23238</v>
          </cell>
          <cell r="AK819">
            <v>2</v>
          </cell>
          <cell r="AM819" t="str">
            <v>No</v>
          </cell>
          <cell r="AO819">
            <v>20</v>
          </cell>
          <cell r="AQ819" t="str">
            <v>4Outstanding</v>
          </cell>
          <cell r="AS819" t="str">
            <v>1Low</v>
          </cell>
          <cell r="AU819">
            <v>0</v>
          </cell>
          <cell r="AW819" t="str">
            <v>3Better</v>
          </cell>
          <cell r="AY819" t="str">
            <v>No</v>
          </cell>
        </row>
        <row r="820">
          <cell r="B820">
            <v>31</v>
          </cell>
          <cell r="D820" t="str">
            <v>Travel_Frequently</v>
          </cell>
          <cell r="F820">
            <v>793</v>
          </cell>
          <cell r="H820" t="str">
            <v>Sales</v>
          </cell>
          <cell r="J820">
            <v>20</v>
          </cell>
          <cell r="L820" t="str">
            <v>3Bachelor</v>
          </cell>
          <cell r="N820" t="str">
            <v>Life Sciences</v>
          </cell>
          <cell r="P820" t="str">
            <v>3High</v>
          </cell>
          <cell r="R820" t="str">
            <v>Male</v>
          </cell>
          <cell r="T820">
            <v>67</v>
          </cell>
          <cell r="V820" t="str">
            <v>4Very High</v>
          </cell>
          <cell r="X820">
            <v>1</v>
          </cell>
          <cell r="Z820" t="str">
            <v>Sales Representative</v>
          </cell>
          <cell r="AB820" t="str">
            <v>4Very High</v>
          </cell>
          <cell r="AD820" t="str">
            <v>Married</v>
          </cell>
          <cell r="AF820">
            <v>2791</v>
          </cell>
          <cell r="AI820">
            <v>21981</v>
          </cell>
          <cell r="AK820">
            <v>0</v>
          </cell>
          <cell r="AM820" t="str">
            <v>No</v>
          </cell>
          <cell r="AO820">
            <v>12</v>
          </cell>
          <cell r="AQ820" t="str">
            <v>3Excellent</v>
          </cell>
          <cell r="AS820" t="str">
            <v>1Low</v>
          </cell>
          <cell r="AU820">
            <v>4</v>
          </cell>
          <cell r="AW820" t="str">
            <v>3Better</v>
          </cell>
          <cell r="AY820" t="str">
            <v>No</v>
          </cell>
        </row>
        <row r="821">
          <cell r="B821">
            <v>28</v>
          </cell>
          <cell r="D821" t="str">
            <v>Travel_Rarely</v>
          </cell>
          <cell r="F821">
            <v>1451</v>
          </cell>
          <cell r="H821" t="str">
            <v>Research &amp; Development</v>
          </cell>
          <cell r="J821">
            <v>2</v>
          </cell>
          <cell r="L821" t="str">
            <v>1Below College</v>
          </cell>
          <cell r="N821" t="str">
            <v>Life Sciences</v>
          </cell>
          <cell r="P821" t="str">
            <v>1Low</v>
          </cell>
          <cell r="R821" t="str">
            <v>Male</v>
          </cell>
          <cell r="T821">
            <v>67</v>
          </cell>
          <cell r="V821" t="str">
            <v>2Medium</v>
          </cell>
          <cell r="X821">
            <v>1</v>
          </cell>
          <cell r="Z821" t="str">
            <v>Research Scientist</v>
          </cell>
          <cell r="AB821" t="str">
            <v>2Medium</v>
          </cell>
          <cell r="AD821" t="str">
            <v>Married</v>
          </cell>
          <cell r="AF821">
            <v>3201</v>
          </cell>
          <cell r="AI821">
            <v>19911</v>
          </cell>
          <cell r="AK821">
            <v>0</v>
          </cell>
          <cell r="AM821" t="str">
            <v>No</v>
          </cell>
          <cell r="AO821">
            <v>17</v>
          </cell>
          <cell r="AQ821" t="str">
            <v>3Excellent</v>
          </cell>
          <cell r="AS821" t="str">
            <v>1Low</v>
          </cell>
          <cell r="AU821">
            <v>2</v>
          </cell>
          <cell r="AW821" t="str">
            <v>1Bad</v>
          </cell>
          <cell r="AY821" t="str">
            <v>No</v>
          </cell>
        </row>
        <row r="822">
          <cell r="B822">
            <v>35</v>
          </cell>
          <cell r="D822" t="str">
            <v>Travel_Frequently</v>
          </cell>
          <cell r="F822">
            <v>1182</v>
          </cell>
          <cell r="H822" t="str">
            <v>Sales</v>
          </cell>
          <cell r="J822">
            <v>11</v>
          </cell>
          <cell r="L822" t="str">
            <v>2College</v>
          </cell>
          <cell r="N822" t="str">
            <v>Marketing</v>
          </cell>
          <cell r="P822" t="str">
            <v>4Ver High</v>
          </cell>
          <cell r="R822" t="str">
            <v>Male</v>
          </cell>
          <cell r="T822">
            <v>54</v>
          </cell>
          <cell r="V822" t="str">
            <v>3High</v>
          </cell>
          <cell r="X822">
            <v>2</v>
          </cell>
          <cell r="Z822" t="str">
            <v>Sales Executive</v>
          </cell>
          <cell r="AB822" t="str">
            <v>4Very High</v>
          </cell>
          <cell r="AD822" t="str">
            <v>Divorced</v>
          </cell>
          <cell r="AF822">
            <v>4968</v>
          </cell>
          <cell r="AI822">
            <v>18500</v>
          </cell>
          <cell r="AK822">
            <v>1</v>
          </cell>
          <cell r="AM822" t="str">
            <v>No</v>
          </cell>
          <cell r="AO822">
            <v>11</v>
          </cell>
          <cell r="AQ822" t="str">
            <v>3Excellent</v>
          </cell>
          <cell r="AS822" t="str">
            <v>4Very High</v>
          </cell>
          <cell r="AU822">
            <v>3</v>
          </cell>
          <cell r="AW822" t="str">
            <v>3Better</v>
          </cell>
          <cell r="AY822" t="str">
            <v>No</v>
          </cell>
        </row>
        <row r="823">
          <cell r="B823">
            <v>49</v>
          </cell>
          <cell r="D823" t="str">
            <v>Travel_Rarely</v>
          </cell>
          <cell r="F823">
            <v>174</v>
          </cell>
          <cell r="H823" t="str">
            <v>Sales</v>
          </cell>
          <cell r="J823">
            <v>8</v>
          </cell>
          <cell r="L823" t="str">
            <v>4Master</v>
          </cell>
          <cell r="N823" t="str">
            <v>Technical Degree</v>
          </cell>
          <cell r="P823" t="str">
            <v>4Ver High</v>
          </cell>
          <cell r="R823" t="str">
            <v>Male</v>
          </cell>
          <cell r="T823">
            <v>56</v>
          </cell>
          <cell r="V823" t="str">
            <v>2Medium</v>
          </cell>
          <cell r="X823">
            <v>4</v>
          </cell>
          <cell r="Z823" t="str">
            <v>Sales Executive</v>
          </cell>
          <cell r="AB823" t="str">
            <v>2Medium</v>
          </cell>
          <cell r="AD823" t="str">
            <v>Married</v>
          </cell>
          <cell r="AF823">
            <v>13120</v>
          </cell>
          <cell r="AI823">
            <v>11879</v>
          </cell>
          <cell r="AK823">
            <v>6</v>
          </cell>
          <cell r="AM823" t="str">
            <v>No</v>
          </cell>
          <cell r="AO823">
            <v>17</v>
          </cell>
          <cell r="AQ823" t="str">
            <v>3Excellent</v>
          </cell>
          <cell r="AS823" t="str">
            <v>2Medium</v>
          </cell>
          <cell r="AU823">
            <v>3</v>
          </cell>
          <cell r="AW823" t="str">
            <v>3Better</v>
          </cell>
          <cell r="AY823" t="str">
            <v>No</v>
          </cell>
        </row>
        <row r="824">
          <cell r="B824">
            <v>34</v>
          </cell>
          <cell r="D824" t="str">
            <v>Travel_Frequently</v>
          </cell>
          <cell r="F824">
            <v>1003</v>
          </cell>
          <cell r="H824" t="str">
            <v>Research &amp; Development</v>
          </cell>
          <cell r="J824">
            <v>2</v>
          </cell>
          <cell r="L824" t="str">
            <v>2College</v>
          </cell>
          <cell r="N824" t="str">
            <v>Life Sciences</v>
          </cell>
          <cell r="P824" t="str">
            <v>4Ver High</v>
          </cell>
          <cell r="R824" t="str">
            <v>Male</v>
          </cell>
          <cell r="T824">
            <v>95</v>
          </cell>
          <cell r="V824" t="str">
            <v>3High</v>
          </cell>
          <cell r="X824">
            <v>2</v>
          </cell>
          <cell r="Z824" t="str">
            <v>Manufacturing Director</v>
          </cell>
          <cell r="AB824" t="str">
            <v>3High</v>
          </cell>
          <cell r="AD824" t="str">
            <v>Single</v>
          </cell>
          <cell r="AF824">
            <v>4033</v>
          </cell>
          <cell r="AI824">
            <v>15834</v>
          </cell>
          <cell r="AK824">
            <v>2</v>
          </cell>
          <cell r="AM824" t="str">
            <v>No</v>
          </cell>
          <cell r="AO824">
            <v>11</v>
          </cell>
          <cell r="AQ824" t="str">
            <v>3Excellent</v>
          </cell>
          <cell r="AS824" t="str">
            <v>4Very High</v>
          </cell>
          <cell r="AU824">
            <v>3</v>
          </cell>
          <cell r="AW824" t="str">
            <v>2Good</v>
          </cell>
          <cell r="AY824" t="str">
            <v>No</v>
          </cell>
        </row>
        <row r="825">
          <cell r="B825">
            <v>29</v>
          </cell>
          <cell r="D825" t="str">
            <v>Travel_Frequently</v>
          </cell>
          <cell r="F825">
            <v>490</v>
          </cell>
          <cell r="H825" t="str">
            <v>Research &amp; Development</v>
          </cell>
          <cell r="J825">
            <v>10</v>
          </cell>
          <cell r="L825" t="str">
            <v>3Bachelor</v>
          </cell>
          <cell r="N825" t="str">
            <v>Life Sciences</v>
          </cell>
          <cell r="P825" t="str">
            <v>4Ver High</v>
          </cell>
          <cell r="R825" t="str">
            <v>Female</v>
          </cell>
          <cell r="T825">
            <v>61</v>
          </cell>
          <cell r="V825" t="str">
            <v>3High</v>
          </cell>
          <cell r="X825">
            <v>1</v>
          </cell>
          <cell r="Z825" t="str">
            <v>Research Scientist</v>
          </cell>
          <cell r="AB825" t="str">
            <v>2Medium</v>
          </cell>
          <cell r="AD825" t="str">
            <v>Divorced</v>
          </cell>
          <cell r="AF825">
            <v>3291</v>
          </cell>
          <cell r="AI825">
            <v>17940</v>
          </cell>
          <cell r="AK825">
            <v>0</v>
          </cell>
          <cell r="AM825" t="str">
            <v>No</v>
          </cell>
          <cell r="AO825">
            <v>14</v>
          </cell>
          <cell r="AQ825" t="str">
            <v>3Excellent</v>
          </cell>
          <cell r="AS825" t="str">
            <v>4Very High</v>
          </cell>
          <cell r="AU825">
            <v>2</v>
          </cell>
          <cell r="AW825" t="str">
            <v>2Good</v>
          </cell>
          <cell r="AY825" t="str">
            <v>No</v>
          </cell>
        </row>
        <row r="826">
          <cell r="B826">
            <v>42</v>
          </cell>
          <cell r="D826" t="str">
            <v>Travel_Rarely</v>
          </cell>
          <cell r="F826">
            <v>188</v>
          </cell>
          <cell r="H826" t="str">
            <v>Research &amp; Development</v>
          </cell>
          <cell r="J826">
            <v>29</v>
          </cell>
          <cell r="L826" t="str">
            <v>3Bachelor</v>
          </cell>
          <cell r="N826" t="str">
            <v>Medical</v>
          </cell>
          <cell r="P826" t="str">
            <v>2Medium</v>
          </cell>
          <cell r="R826" t="str">
            <v>Male</v>
          </cell>
          <cell r="T826">
            <v>56</v>
          </cell>
          <cell r="V826" t="str">
            <v>1Low</v>
          </cell>
          <cell r="X826">
            <v>2</v>
          </cell>
          <cell r="Z826" t="str">
            <v>Laboratory Technician</v>
          </cell>
          <cell r="AB826" t="str">
            <v>4Very High</v>
          </cell>
          <cell r="AD826" t="str">
            <v>Single</v>
          </cell>
          <cell r="AF826">
            <v>4272</v>
          </cell>
          <cell r="AI826">
            <v>9558</v>
          </cell>
          <cell r="AK826">
            <v>4</v>
          </cell>
          <cell r="AM826" t="str">
            <v>No</v>
          </cell>
          <cell r="AO826">
            <v>19</v>
          </cell>
          <cell r="AQ826" t="str">
            <v>3Excellent</v>
          </cell>
          <cell r="AS826" t="str">
            <v>1Low</v>
          </cell>
          <cell r="AU826">
            <v>3</v>
          </cell>
          <cell r="AW826" t="str">
            <v>3Better</v>
          </cell>
          <cell r="AY826" t="str">
            <v>No</v>
          </cell>
        </row>
        <row r="827">
          <cell r="B827">
            <v>29</v>
          </cell>
          <cell r="D827" t="str">
            <v>Travel_Rarely</v>
          </cell>
          <cell r="F827">
            <v>718</v>
          </cell>
          <cell r="H827" t="str">
            <v>Research &amp; Development</v>
          </cell>
          <cell r="J827">
            <v>8</v>
          </cell>
          <cell r="L827" t="str">
            <v>1Below College</v>
          </cell>
          <cell r="N827" t="str">
            <v>Medical</v>
          </cell>
          <cell r="P827" t="str">
            <v>2Medium</v>
          </cell>
          <cell r="R827" t="str">
            <v>Male</v>
          </cell>
          <cell r="T827">
            <v>79</v>
          </cell>
          <cell r="V827" t="str">
            <v>2Medium</v>
          </cell>
          <cell r="X827">
            <v>2</v>
          </cell>
          <cell r="Z827" t="str">
            <v>Manufacturing Director</v>
          </cell>
          <cell r="AB827" t="str">
            <v>4Very High</v>
          </cell>
          <cell r="AD827" t="str">
            <v>Married</v>
          </cell>
          <cell r="AF827">
            <v>5056</v>
          </cell>
          <cell r="AI827">
            <v>17689</v>
          </cell>
          <cell r="AK827">
            <v>1</v>
          </cell>
          <cell r="AO827">
            <v>15</v>
          </cell>
          <cell r="AQ827" t="str">
            <v>3Excellent</v>
          </cell>
          <cell r="AS827" t="str">
            <v>3High</v>
          </cell>
          <cell r="AU827">
            <v>2</v>
          </cell>
          <cell r="AW827" t="str">
            <v>2Good</v>
          </cell>
          <cell r="AY827" t="str">
            <v>No</v>
          </cell>
        </row>
        <row r="828">
          <cell r="B828">
            <v>38</v>
          </cell>
          <cell r="D828" t="str">
            <v>Travel_Rarely</v>
          </cell>
          <cell r="F828">
            <v>433</v>
          </cell>
          <cell r="H828" t="str">
            <v>Human Resources</v>
          </cell>
          <cell r="J828">
            <v>1</v>
          </cell>
          <cell r="L828" t="str">
            <v>3Bachelor</v>
          </cell>
          <cell r="N828" t="str">
            <v>Human Resources</v>
          </cell>
          <cell r="P828" t="str">
            <v>3High</v>
          </cell>
          <cell r="R828" t="str">
            <v>Male</v>
          </cell>
          <cell r="T828">
            <v>37</v>
          </cell>
          <cell r="V828" t="str">
            <v>4Very High</v>
          </cell>
          <cell r="X828">
            <v>1</v>
          </cell>
          <cell r="Z828" t="str">
            <v>Human Resources</v>
          </cell>
          <cell r="AB828" t="str">
            <v>3High</v>
          </cell>
          <cell r="AD828" t="str">
            <v>Married</v>
          </cell>
          <cell r="AF828">
            <v>2844</v>
          </cell>
          <cell r="AI828">
            <v>6004</v>
          </cell>
          <cell r="AK828">
            <v>1</v>
          </cell>
          <cell r="AM828" t="str">
            <v>No</v>
          </cell>
          <cell r="AO828">
            <v>13</v>
          </cell>
          <cell r="AQ828" t="str">
            <v>3Excellent</v>
          </cell>
          <cell r="AS828" t="str">
            <v>4Very High</v>
          </cell>
          <cell r="AU828">
            <v>2</v>
          </cell>
          <cell r="AW828" t="str">
            <v>4Best</v>
          </cell>
          <cell r="AY828" t="str">
            <v>No</v>
          </cell>
        </row>
        <row r="829">
          <cell r="B829">
            <v>28</v>
          </cell>
          <cell r="D829" t="str">
            <v>Travel_Frequently</v>
          </cell>
          <cell r="F829">
            <v>773</v>
          </cell>
          <cell r="H829" t="str">
            <v>Research &amp; Development</v>
          </cell>
          <cell r="J829">
            <v>6</v>
          </cell>
          <cell r="L829" t="str">
            <v>3Bachelor</v>
          </cell>
          <cell r="N829" t="str">
            <v>Life Sciences</v>
          </cell>
          <cell r="P829" t="str">
            <v>3High</v>
          </cell>
          <cell r="R829" t="str">
            <v>Male</v>
          </cell>
          <cell r="T829">
            <v>39</v>
          </cell>
          <cell r="V829" t="str">
            <v>2Medium</v>
          </cell>
          <cell r="X829">
            <v>1</v>
          </cell>
          <cell r="Z829" t="str">
            <v>Research Scientist</v>
          </cell>
          <cell r="AB829" t="str">
            <v>3High</v>
          </cell>
          <cell r="AD829" t="str">
            <v>Divorced</v>
          </cell>
          <cell r="AF829">
            <v>2703</v>
          </cell>
          <cell r="AI829">
            <v>22088</v>
          </cell>
          <cell r="AK829">
            <v>1</v>
          </cell>
          <cell r="AM829" t="str">
            <v>Yes</v>
          </cell>
          <cell r="AO829">
            <v>14</v>
          </cell>
          <cell r="AQ829" t="str">
            <v>3Excellent</v>
          </cell>
          <cell r="AS829" t="str">
            <v>4Very High</v>
          </cell>
          <cell r="AU829">
            <v>2</v>
          </cell>
          <cell r="AW829" t="str">
            <v>3Better</v>
          </cell>
          <cell r="AY829" t="str">
            <v>No</v>
          </cell>
        </row>
        <row r="830">
          <cell r="B830">
            <v>18</v>
          </cell>
          <cell r="D830" t="str">
            <v>Non-Travel</v>
          </cell>
          <cell r="F830">
            <v>247</v>
          </cell>
          <cell r="H830" t="str">
            <v>Research &amp; Development</v>
          </cell>
          <cell r="J830">
            <v>8</v>
          </cell>
          <cell r="L830" t="str">
            <v>1Below College</v>
          </cell>
          <cell r="N830" t="str">
            <v>Medical</v>
          </cell>
          <cell r="P830" t="str">
            <v>3High</v>
          </cell>
          <cell r="R830" t="str">
            <v>Male</v>
          </cell>
          <cell r="T830">
            <v>80</v>
          </cell>
          <cell r="V830" t="str">
            <v>3High</v>
          </cell>
          <cell r="X830">
            <v>1</v>
          </cell>
          <cell r="Z830" t="str">
            <v>Laboratory Technician</v>
          </cell>
          <cell r="AB830" t="str">
            <v>3High</v>
          </cell>
          <cell r="AD830" t="str">
            <v>Single</v>
          </cell>
          <cell r="AF830">
            <v>1904</v>
          </cell>
          <cell r="AI830">
            <v>13556</v>
          </cell>
          <cell r="AK830">
            <v>1</v>
          </cell>
          <cell r="AM830" t="str">
            <v>No</v>
          </cell>
          <cell r="AO830">
            <v>12</v>
          </cell>
          <cell r="AQ830" t="str">
            <v>3Excellent</v>
          </cell>
          <cell r="AS830" t="str">
            <v>4Very High</v>
          </cell>
          <cell r="AU830">
            <v>0</v>
          </cell>
          <cell r="AW830" t="str">
            <v>3Better</v>
          </cell>
          <cell r="AY830" t="str">
            <v>Yes</v>
          </cell>
        </row>
        <row r="831">
          <cell r="B831">
            <v>33</v>
          </cell>
          <cell r="D831" t="str">
            <v>Travel_Rarely</v>
          </cell>
          <cell r="F831">
            <v>603</v>
          </cell>
          <cell r="H831" t="str">
            <v>Sales</v>
          </cell>
          <cell r="J831">
            <v>9</v>
          </cell>
          <cell r="L831" t="str">
            <v>4Master</v>
          </cell>
          <cell r="N831" t="str">
            <v>Marketing</v>
          </cell>
          <cell r="P831" t="str">
            <v>1Low</v>
          </cell>
          <cell r="R831" t="str">
            <v>Female</v>
          </cell>
          <cell r="T831">
            <v>77</v>
          </cell>
          <cell r="V831" t="str">
            <v>3High</v>
          </cell>
          <cell r="X831">
            <v>2</v>
          </cell>
          <cell r="Z831" t="str">
            <v>Sales Executive</v>
          </cell>
          <cell r="AB831" t="str">
            <v>1Low</v>
          </cell>
          <cell r="AD831" t="str">
            <v>Single</v>
          </cell>
          <cell r="AF831">
            <v>8224</v>
          </cell>
          <cell r="AI831">
            <v>18385</v>
          </cell>
          <cell r="AK831">
            <v>0</v>
          </cell>
          <cell r="AM831" t="str">
            <v>Yes</v>
          </cell>
          <cell r="AO831">
            <v>17</v>
          </cell>
          <cell r="AQ831" t="str">
            <v>3Excellent</v>
          </cell>
          <cell r="AS831" t="str">
            <v>1Low</v>
          </cell>
          <cell r="AU831">
            <v>3</v>
          </cell>
          <cell r="AW831" t="str">
            <v>3Better</v>
          </cell>
          <cell r="AY831" t="str">
            <v>Yes</v>
          </cell>
        </row>
        <row r="832">
          <cell r="B832">
            <v>41</v>
          </cell>
          <cell r="D832" t="str">
            <v>Travel_Rarely</v>
          </cell>
          <cell r="F832">
            <v>167</v>
          </cell>
          <cell r="H832" t="str">
            <v>Research &amp; Development</v>
          </cell>
          <cell r="J832">
            <v>12</v>
          </cell>
          <cell r="L832" t="str">
            <v>4Master</v>
          </cell>
          <cell r="N832" t="str">
            <v>Life Sciences</v>
          </cell>
          <cell r="P832" t="str">
            <v>2Medium</v>
          </cell>
          <cell r="R832" t="str">
            <v>Male</v>
          </cell>
          <cell r="T832">
            <v>46</v>
          </cell>
          <cell r="V832" t="str">
            <v>3High</v>
          </cell>
          <cell r="X832">
            <v>1</v>
          </cell>
          <cell r="Z832" t="str">
            <v>Laboratory Technician</v>
          </cell>
          <cell r="AB832" t="str">
            <v>4Very High</v>
          </cell>
          <cell r="AD832" t="str">
            <v>Married</v>
          </cell>
          <cell r="AF832">
            <v>4766</v>
          </cell>
          <cell r="AI832">
            <v>9051</v>
          </cell>
          <cell r="AK832">
            <v>3</v>
          </cell>
          <cell r="AM832" t="str">
            <v>Yes</v>
          </cell>
          <cell r="AO832">
            <v>11</v>
          </cell>
          <cell r="AS832" t="str">
            <v>1Low</v>
          </cell>
          <cell r="AU832">
            <v>4</v>
          </cell>
          <cell r="AW832" t="str">
            <v>3Better</v>
          </cell>
          <cell r="AY832" t="str">
            <v>No</v>
          </cell>
        </row>
        <row r="833">
          <cell r="B833">
            <v>31</v>
          </cell>
          <cell r="D833" t="str">
            <v>Travel_Frequently</v>
          </cell>
          <cell r="F833">
            <v>874</v>
          </cell>
          <cell r="H833" t="str">
            <v>Research &amp; Development</v>
          </cell>
          <cell r="J833">
            <v>15</v>
          </cell>
          <cell r="L833" t="str">
            <v>3Bachelor</v>
          </cell>
          <cell r="N833" t="str">
            <v>Medical</v>
          </cell>
          <cell r="P833" t="str">
            <v>3High</v>
          </cell>
          <cell r="R833" t="str">
            <v>Male</v>
          </cell>
          <cell r="T833">
            <v>72</v>
          </cell>
          <cell r="V833" t="str">
            <v>3High</v>
          </cell>
          <cell r="X833">
            <v>1</v>
          </cell>
          <cell r="Z833" t="str">
            <v>Laboratory Technician</v>
          </cell>
          <cell r="AB833" t="str">
            <v>3High</v>
          </cell>
          <cell r="AD833" t="str">
            <v>Married</v>
          </cell>
          <cell r="AF833">
            <v>2610</v>
          </cell>
          <cell r="AI833">
            <v>6233</v>
          </cell>
          <cell r="AK833">
            <v>1</v>
          </cell>
          <cell r="AM833" t="str">
            <v>No</v>
          </cell>
          <cell r="AO833">
            <v>12</v>
          </cell>
          <cell r="AQ833" t="str">
            <v>3Excellent</v>
          </cell>
          <cell r="AS833" t="str">
            <v>3High</v>
          </cell>
          <cell r="AU833">
            <v>5</v>
          </cell>
          <cell r="AW833" t="str">
            <v>2Good</v>
          </cell>
          <cell r="AY833" t="str">
            <v>Yes</v>
          </cell>
        </row>
        <row r="834">
          <cell r="B834">
            <v>37</v>
          </cell>
          <cell r="D834" t="str">
            <v>Travel_Rarely</v>
          </cell>
          <cell r="F834">
            <v>367</v>
          </cell>
          <cell r="H834" t="str">
            <v>Research &amp; Development</v>
          </cell>
          <cell r="L834" t="str">
            <v>2College</v>
          </cell>
          <cell r="N834" t="str">
            <v>Medical</v>
          </cell>
          <cell r="P834" t="str">
            <v>3High</v>
          </cell>
          <cell r="R834" t="str">
            <v>Female</v>
          </cell>
          <cell r="T834">
            <v>52</v>
          </cell>
          <cell r="V834" t="str">
            <v>2Medium</v>
          </cell>
          <cell r="X834">
            <v>2</v>
          </cell>
          <cell r="Z834" t="str">
            <v>Healthcare Representative</v>
          </cell>
          <cell r="AB834" t="str">
            <v>4Very High</v>
          </cell>
          <cell r="AD834" t="str">
            <v>Divorced</v>
          </cell>
          <cell r="AF834">
            <v>5731</v>
          </cell>
          <cell r="AI834">
            <v>17171</v>
          </cell>
          <cell r="AK834">
            <v>7</v>
          </cell>
          <cell r="AM834" t="str">
            <v>No</v>
          </cell>
          <cell r="AO834">
            <v>13</v>
          </cell>
          <cell r="AQ834" t="str">
            <v>3Excellent</v>
          </cell>
          <cell r="AS834" t="str">
            <v>3High</v>
          </cell>
          <cell r="AU834">
            <v>2</v>
          </cell>
          <cell r="AW834" t="str">
            <v>3Better</v>
          </cell>
          <cell r="AY834" t="str">
            <v>No</v>
          </cell>
        </row>
        <row r="835">
          <cell r="B835">
            <v>27</v>
          </cell>
          <cell r="D835" t="str">
            <v>Travel_Rarely</v>
          </cell>
          <cell r="F835">
            <v>199</v>
          </cell>
          <cell r="H835" t="str">
            <v>Research &amp; Development</v>
          </cell>
          <cell r="J835">
            <v>6</v>
          </cell>
          <cell r="L835" t="str">
            <v>3Bachelor</v>
          </cell>
          <cell r="N835" t="str">
            <v>Life Sciences</v>
          </cell>
          <cell r="P835" t="str">
            <v>4Ver High</v>
          </cell>
          <cell r="R835" t="str">
            <v>Male</v>
          </cell>
          <cell r="T835">
            <v>55</v>
          </cell>
          <cell r="V835" t="str">
            <v>2Medium</v>
          </cell>
          <cell r="X835">
            <v>1</v>
          </cell>
          <cell r="Z835" t="str">
            <v>Research Scientist</v>
          </cell>
          <cell r="AB835" t="str">
            <v>3High</v>
          </cell>
          <cell r="AD835" t="str">
            <v>Married</v>
          </cell>
          <cell r="AF835">
            <v>2539</v>
          </cell>
          <cell r="AI835">
            <v>7950</v>
          </cell>
          <cell r="AK835">
            <v>1</v>
          </cell>
          <cell r="AM835" t="str">
            <v>No</v>
          </cell>
          <cell r="AO835">
            <v>13</v>
          </cell>
          <cell r="AQ835" t="str">
            <v>3Excellent</v>
          </cell>
          <cell r="AS835" t="str">
            <v>3High</v>
          </cell>
          <cell r="AU835">
            <v>0</v>
          </cell>
          <cell r="AW835" t="str">
            <v>3Better</v>
          </cell>
          <cell r="AY835" t="str">
            <v>No</v>
          </cell>
        </row>
        <row r="836">
          <cell r="B836">
            <v>34</v>
          </cell>
          <cell r="D836" t="str">
            <v>Travel_Rarely</v>
          </cell>
          <cell r="H836" t="str">
            <v>Sales</v>
          </cell>
          <cell r="J836">
            <v>9</v>
          </cell>
          <cell r="L836" t="str">
            <v>1Below College</v>
          </cell>
          <cell r="N836" t="str">
            <v>Life Sciences</v>
          </cell>
          <cell r="P836" t="str">
            <v>2Medium</v>
          </cell>
          <cell r="R836" t="str">
            <v>Female</v>
          </cell>
          <cell r="T836">
            <v>70</v>
          </cell>
          <cell r="V836" t="str">
            <v>3High</v>
          </cell>
          <cell r="X836">
            <v>2</v>
          </cell>
          <cell r="Z836" t="str">
            <v>Sales Executive</v>
          </cell>
          <cell r="AB836" t="str">
            <v>3High</v>
          </cell>
          <cell r="AD836" t="str">
            <v>Married</v>
          </cell>
          <cell r="AF836">
            <v>5714</v>
          </cell>
          <cell r="AI836">
            <v>5829</v>
          </cell>
          <cell r="AK836">
            <v>1</v>
          </cell>
          <cell r="AM836" t="str">
            <v>No</v>
          </cell>
          <cell r="AO836">
            <v>20</v>
          </cell>
          <cell r="AQ836" t="str">
            <v>4Outstanding</v>
          </cell>
          <cell r="AS836" t="str">
            <v>1Low</v>
          </cell>
          <cell r="AU836">
            <v>3</v>
          </cell>
          <cell r="AW836" t="str">
            <v>2Good</v>
          </cell>
          <cell r="AY836" t="str">
            <v>No</v>
          </cell>
        </row>
        <row r="837">
          <cell r="B837">
            <v>35</v>
          </cell>
          <cell r="D837" t="str">
            <v>Travel_Rarely</v>
          </cell>
          <cell r="F837">
            <v>528</v>
          </cell>
          <cell r="H837" t="str">
            <v>Human Resources</v>
          </cell>
          <cell r="J837">
            <v>8</v>
          </cell>
          <cell r="L837" t="str">
            <v>4Master</v>
          </cell>
          <cell r="N837" t="str">
            <v>Technical Degree</v>
          </cell>
          <cell r="P837" t="str">
            <v>3High</v>
          </cell>
          <cell r="R837" t="str">
            <v>Male</v>
          </cell>
          <cell r="T837">
            <v>100</v>
          </cell>
          <cell r="V837" t="str">
            <v>3High</v>
          </cell>
          <cell r="X837">
            <v>1</v>
          </cell>
          <cell r="Z837" t="str">
            <v>Human Resources</v>
          </cell>
          <cell r="AB837" t="str">
            <v>3High</v>
          </cell>
          <cell r="AD837" t="str">
            <v>Single</v>
          </cell>
          <cell r="AF837">
            <v>4323</v>
          </cell>
          <cell r="AI837">
            <v>7108</v>
          </cell>
          <cell r="AK837">
            <v>1</v>
          </cell>
          <cell r="AM837" t="str">
            <v>No</v>
          </cell>
          <cell r="AO837">
            <v>17</v>
          </cell>
          <cell r="AQ837" t="str">
            <v>3Excellent</v>
          </cell>
          <cell r="AS837" t="str">
            <v>2Medium</v>
          </cell>
          <cell r="AU837">
            <v>2</v>
          </cell>
          <cell r="AW837" t="str">
            <v>1Bad</v>
          </cell>
          <cell r="AY837" t="str">
            <v>No</v>
          </cell>
        </row>
        <row r="838">
          <cell r="B838">
            <v>29</v>
          </cell>
          <cell r="D838" t="str">
            <v>Travel_Rarely</v>
          </cell>
          <cell r="F838">
            <v>408</v>
          </cell>
          <cell r="H838" t="str">
            <v>Sales</v>
          </cell>
          <cell r="J838">
            <v>23</v>
          </cell>
          <cell r="L838" t="str">
            <v>1Below College</v>
          </cell>
          <cell r="N838" t="str">
            <v>Life Sciences</v>
          </cell>
          <cell r="P838" t="str">
            <v>4Ver High</v>
          </cell>
          <cell r="R838" t="str">
            <v>Female</v>
          </cell>
          <cell r="T838">
            <v>45</v>
          </cell>
          <cell r="V838" t="str">
            <v>2Medium</v>
          </cell>
          <cell r="X838">
            <v>3</v>
          </cell>
          <cell r="Z838" t="str">
            <v>Sales Executive</v>
          </cell>
          <cell r="AB838" t="str">
            <v>1Low</v>
          </cell>
          <cell r="AD838" t="str">
            <v>Married</v>
          </cell>
          <cell r="AF838">
            <v>7336</v>
          </cell>
          <cell r="AI838">
            <v>11162</v>
          </cell>
          <cell r="AK838">
            <v>1</v>
          </cell>
          <cell r="AM838" t="str">
            <v>No</v>
          </cell>
          <cell r="AO838">
            <v>13</v>
          </cell>
          <cell r="AQ838" t="str">
            <v>3Excellent</v>
          </cell>
          <cell r="AS838" t="str">
            <v>1Low</v>
          </cell>
          <cell r="AU838">
            <v>3</v>
          </cell>
          <cell r="AW838" t="str">
            <v>1Bad</v>
          </cell>
          <cell r="AY838" t="str">
            <v>Yes</v>
          </cell>
        </row>
        <row r="839">
          <cell r="B839">
            <v>40</v>
          </cell>
          <cell r="D839" t="str">
            <v>Travel_Frequently</v>
          </cell>
          <cell r="F839">
            <v>593</v>
          </cell>
          <cell r="H839" t="str">
            <v>Research &amp; Development</v>
          </cell>
          <cell r="J839">
            <v>9</v>
          </cell>
          <cell r="L839" t="str">
            <v>4Master</v>
          </cell>
          <cell r="N839" t="str">
            <v>Medical</v>
          </cell>
          <cell r="R839" t="str">
            <v>Female</v>
          </cell>
          <cell r="T839">
            <v>88</v>
          </cell>
          <cell r="V839" t="str">
            <v>3High</v>
          </cell>
          <cell r="X839">
            <v>3</v>
          </cell>
          <cell r="Z839" t="str">
            <v>Research Director</v>
          </cell>
          <cell r="AB839" t="str">
            <v>3High</v>
          </cell>
          <cell r="AD839" t="str">
            <v>Single</v>
          </cell>
          <cell r="AF839">
            <v>13499</v>
          </cell>
          <cell r="AI839">
            <v>13782</v>
          </cell>
          <cell r="AK839">
            <v>9</v>
          </cell>
          <cell r="AM839" t="str">
            <v>No</v>
          </cell>
          <cell r="AO839">
            <v>17</v>
          </cell>
          <cell r="AQ839" t="str">
            <v>3Excellent</v>
          </cell>
          <cell r="AS839" t="str">
            <v>3High</v>
          </cell>
          <cell r="AU839">
            <v>3</v>
          </cell>
          <cell r="AW839" t="str">
            <v>2Good</v>
          </cell>
          <cell r="AY839" t="str">
            <v>No</v>
          </cell>
        </row>
        <row r="840">
          <cell r="B840">
            <v>42</v>
          </cell>
          <cell r="D840" t="str">
            <v>Travel_Frequently</v>
          </cell>
          <cell r="F840">
            <v>481</v>
          </cell>
          <cell r="H840" t="str">
            <v>Sales</v>
          </cell>
          <cell r="J840">
            <v>12</v>
          </cell>
          <cell r="L840" t="str">
            <v>3Bachelor</v>
          </cell>
          <cell r="N840" t="str">
            <v>Life Sciences</v>
          </cell>
          <cell r="P840" t="str">
            <v>3High</v>
          </cell>
          <cell r="R840" t="str">
            <v>Male</v>
          </cell>
          <cell r="T840">
            <v>44</v>
          </cell>
          <cell r="V840" t="str">
            <v>3High</v>
          </cell>
          <cell r="X840">
            <v>4</v>
          </cell>
          <cell r="Z840" t="str">
            <v>Sales Executive</v>
          </cell>
          <cell r="AB840" t="str">
            <v>1Low</v>
          </cell>
          <cell r="AD840" t="str">
            <v>Single</v>
          </cell>
          <cell r="AF840">
            <v>13758</v>
          </cell>
          <cell r="AI840">
            <v>2447</v>
          </cell>
          <cell r="AK840">
            <v>0</v>
          </cell>
          <cell r="AM840" t="str">
            <v>Yes</v>
          </cell>
          <cell r="AO840">
            <v>12</v>
          </cell>
          <cell r="AQ840" t="str">
            <v>3Excellent</v>
          </cell>
          <cell r="AS840" t="str">
            <v>2Medium</v>
          </cell>
          <cell r="AU840">
            <v>2</v>
          </cell>
          <cell r="AW840" t="str">
            <v>2Good</v>
          </cell>
          <cell r="AY840" t="str">
            <v>Yes</v>
          </cell>
        </row>
        <row r="841">
          <cell r="B841">
            <v>42</v>
          </cell>
          <cell r="D841" t="str">
            <v>Travel_Rarely</v>
          </cell>
          <cell r="F841">
            <v>647</v>
          </cell>
          <cell r="H841" t="str">
            <v>Sales</v>
          </cell>
          <cell r="J841">
            <v>4</v>
          </cell>
          <cell r="L841" t="str">
            <v>4Master</v>
          </cell>
          <cell r="N841" t="str">
            <v>Marketing</v>
          </cell>
          <cell r="P841" t="str">
            <v>2Medium</v>
          </cell>
          <cell r="R841" t="str">
            <v>Male</v>
          </cell>
          <cell r="T841">
            <v>45</v>
          </cell>
          <cell r="V841" t="str">
            <v>3High</v>
          </cell>
          <cell r="X841">
            <v>2</v>
          </cell>
          <cell r="Z841" t="str">
            <v>Sales Executive</v>
          </cell>
          <cell r="AB841" t="str">
            <v>1Low</v>
          </cell>
          <cell r="AD841" t="str">
            <v>Single</v>
          </cell>
          <cell r="AF841">
            <v>5155</v>
          </cell>
          <cell r="AI841">
            <v>2253</v>
          </cell>
          <cell r="AK841">
            <v>7</v>
          </cell>
          <cell r="AM841" t="str">
            <v>No</v>
          </cell>
          <cell r="AO841">
            <v>13</v>
          </cell>
          <cell r="AQ841" t="str">
            <v>3Excellent</v>
          </cell>
          <cell r="AS841" t="str">
            <v>4Very High</v>
          </cell>
          <cell r="AU841">
            <v>3</v>
          </cell>
          <cell r="AW841" t="str">
            <v>4Best</v>
          </cell>
          <cell r="AY841" t="str">
            <v>No</v>
          </cell>
        </row>
        <row r="842">
          <cell r="B842">
            <v>35</v>
          </cell>
          <cell r="D842" t="str">
            <v>Travel_Rarely</v>
          </cell>
          <cell r="F842">
            <v>982</v>
          </cell>
          <cell r="H842" t="str">
            <v>Research &amp; Development</v>
          </cell>
          <cell r="J842">
            <v>1</v>
          </cell>
          <cell r="L842" t="str">
            <v>4Master</v>
          </cell>
          <cell r="N842" t="str">
            <v>Medical</v>
          </cell>
          <cell r="P842" t="str">
            <v>4Ver High</v>
          </cell>
          <cell r="R842" t="str">
            <v>Male</v>
          </cell>
          <cell r="T842">
            <v>58</v>
          </cell>
          <cell r="V842" t="str">
            <v>2Medium</v>
          </cell>
          <cell r="X842">
            <v>1</v>
          </cell>
          <cell r="Z842" t="str">
            <v>Laboratory Technician</v>
          </cell>
          <cell r="AB842" t="str">
            <v>3High</v>
          </cell>
          <cell r="AD842" t="str">
            <v>Married</v>
          </cell>
          <cell r="AF842">
            <v>2258</v>
          </cell>
          <cell r="AI842">
            <v>16340</v>
          </cell>
          <cell r="AK842">
            <v>6</v>
          </cell>
          <cell r="AM842" t="str">
            <v>No</v>
          </cell>
          <cell r="AO842">
            <v>12</v>
          </cell>
          <cell r="AQ842" t="str">
            <v>3Excellent</v>
          </cell>
          <cell r="AS842" t="str">
            <v>2Medium</v>
          </cell>
          <cell r="AU842">
            <v>2</v>
          </cell>
          <cell r="AW842" t="str">
            <v>3Better</v>
          </cell>
          <cell r="AY842" t="str">
            <v>No</v>
          </cell>
        </row>
        <row r="843">
          <cell r="B843">
            <v>24</v>
          </cell>
          <cell r="D843" t="str">
            <v>Travel_Rarely</v>
          </cell>
          <cell r="F843">
            <v>477</v>
          </cell>
          <cell r="H843" t="str">
            <v>Research &amp; Development</v>
          </cell>
          <cell r="J843">
            <v>24</v>
          </cell>
          <cell r="L843" t="str">
            <v>3Bachelor</v>
          </cell>
          <cell r="N843" t="str">
            <v>Medical</v>
          </cell>
          <cell r="P843" t="str">
            <v>4Ver High</v>
          </cell>
          <cell r="R843" t="str">
            <v>Male</v>
          </cell>
          <cell r="T843">
            <v>49</v>
          </cell>
          <cell r="V843" t="str">
            <v>3High</v>
          </cell>
          <cell r="X843">
            <v>1</v>
          </cell>
          <cell r="Z843" t="str">
            <v>Laboratory Technician</v>
          </cell>
          <cell r="AB843" t="str">
            <v>2Medium</v>
          </cell>
          <cell r="AD843" t="str">
            <v>Single</v>
          </cell>
          <cell r="AF843">
            <v>3597</v>
          </cell>
          <cell r="AI843">
            <v>6409</v>
          </cell>
          <cell r="AK843">
            <v>8</v>
          </cell>
          <cell r="AM843" t="str">
            <v>No</v>
          </cell>
          <cell r="AO843">
            <v>22</v>
          </cell>
          <cell r="AQ843" t="str">
            <v>4Outstanding</v>
          </cell>
          <cell r="AS843" t="str">
            <v>4Very High</v>
          </cell>
          <cell r="AU843">
            <v>2</v>
          </cell>
          <cell r="AW843" t="str">
            <v>3Better</v>
          </cell>
          <cell r="AY843" t="str">
            <v>No</v>
          </cell>
        </row>
        <row r="844">
          <cell r="B844">
            <v>28</v>
          </cell>
          <cell r="D844" t="str">
            <v>Travel_Rarely</v>
          </cell>
          <cell r="F844">
            <v>1485</v>
          </cell>
          <cell r="J844">
            <v>12</v>
          </cell>
          <cell r="L844" t="str">
            <v>1Below College</v>
          </cell>
          <cell r="N844" t="str">
            <v>Life Sciences</v>
          </cell>
          <cell r="P844" t="str">
            <v>3High</v>
          </cell>
          <cell r="R844" t="str">
            <v>Female</v>
          </cell>
          <cell r="T844">
            <v>79</v>
          </cell>
          <cell r="V844" t="str">
            <v>3High</v>
          </cell>
          <cell r="X844">
            <v>1</v>
          </cell>
          <cell r="Z844" t="str">
            <v>Laboratory Technician</v>
          </cell>
          <cell r="AB844" t="str">
            <v>4Very High</v>
          </cell>
          <cell r="AD844" t="str">
            <v>Married</v>
          </cell>
          <cell r="AF844">
            <v>2515</v>
          </cell>
          <cell r="AI844">
            <v>22955</v>
          </cell>
          <cell r="AK844">
            <v>1</v>
          </cell>
          <cell r="AM844" t="str">
            <v>Yes</v>
          </cell>
          <cell r="AO844">
            <v>11</v>
          </cell>
          <cell r="AQ844" t="str">
            <v>3Excellent</v>
          </cell>
          <cell r="AS844" t="str">
            <v>4Very High</v>
          </cell>
          <cell r="AU844">
            <v>4</v>
          </cell>
          <cell r="AW844" t="str">
            <v>2Good</v>
          </cell>
          <cell r="AY844" t="str">
            <v>Yes</v>
          </cell>
        </row>
        <row r="845">
          <cell r="B845">
            <v>26</v>
          </cell>
          <cell r="D845" t="str">
            <v>Travel_Rarely</v>
          </cell>
          <cell r="F845">
            <v>1384</v>
          </cell>
          <cell r="H845" t="str">
            <v>Research &amp; Development</v>
          </cell>
          <cell r="J845">
            <v>3</v>
          </cell>
          <cell r="L845" t="str">
            <v>4Master</v>
          </cell>
          <cell r="N845" t="str">
            <v>Medical</v>
          </cell>
          <cell r="P845" t="str">
            <v>1Low</v>
          </cell>
          <cell r="R845" t="str">
            <v>Male</v>
          </cell>
          <cell r="T845">
            <v>82</v>
          </cell>
          <cell r="V845" t="str">
            <v>4Very High</v>
          </cell>
          <cell r="X845">
            <v>1</v>
          </cell>
          <cell r="Z845" t="str">
            <v>Laboratory Technician</v>
          </cell>
          <cell r="AB845" t="str">
            <v>4Very High</v>
          </cell>
          <cell r="AD845" t="str">
            <v>Married</v>
          </cell>
          <cell r="AF845">
            <v>4420</v>
          </cell>
          <cell r="AI845">
            <v>13421</v>
          </cell>
          <cell r="AK845">
            <v>1</v>
          </cell>
          <cell r="AM845" t="str">
            <v>No</v>
          </cell>
          <cell r="AO845">
            <v>22</v>
          </cell>
          <cell r="AQ845" t="str">
            <v>4Outstanding</v>
          </cell>
          <cell r="AS845" t="str">
            <v>2Medium</v>
          </cell>
          <cell r="AU845">
            <v>2</v>
          </cell>
          <cell r="AW845" t="str">
            <v>3Better</v>
          </cell>
          <cell r="AY845" t="str">
            <v>No</v>
          </cell>
        </row>
        <row r="846">
          <cell r="B846">
            <v>30</v>
          </cell>
          <cell r="D846" t="str">
            <v>Travel_Rarely</v>
          </cell>
          <cell r="F846">
            <v>852</v>
          </cell>
          <cell r="H846" t="str">
            <v>Sales</v>
          </cell>
          <cell r="J846">
            <v>10</v>
          </cell>
          <cell r="L846" t="str">
            <v>3Bachelor</v>
          </cell>
          <cell r="N846" t="str">
            <v>Marketing</v>
          </cell>
          <cell r="P846" t="str">
            <v>3High</v>
          </cell>
          <cell r="R846" t="str">
            <v>Male</v>
          </cell>
          <cell r="T846">
            <v>72</v>
          </cell>
          <cell r="V846" t="str">
            <v>2Medium</v>
          </cell>
          <cell r="X846">
            <v>2</v>
          </cell>
          <cell r="Z846" t="str">
            <v>Sales Executive</v>
          </cell>
          <cell r="AB846" t="str">
            <v>3High</v>
          </cell>
          <cell r="AD846" t="str">
            <v>Married</v>
          </cell>
          <cell r="AF846">
            <v>6578</v>
          </cell>
          <cell r="AI846">
            <v>2706</v>
          </cell>
          <cell r="AK846">
            <v>1</v>
          </cell>
          <cell r="AM846" t="str">
            <v>No</v>
          </cell>
          <cell r="AO846">
            <v>18</v>
          </cell>
          <cell r="AQ846" t="str">
            <v>3Excellent</v>
          </cell>
          <cell r="AS846" t="str">
            <v>1Low</v>
          </cell>
          <cell r="AU846">
            <v>3</v>
          </cell>
          <cell r="AW846" t="str">
            <v>3Better</v>
          </cell>
          <cell r="AY846" t="str">
            <v>No</v>
          </cell>
        </row>
        <row r="847">
          <cell r="B847">
            <v>40</v>
          </cell>
          <cell r="D847" t="str">
            <v>Travel_Frequently</v>
          </cell>
          <cell r="F847">
            <v>902</v>
          </cell>
          <cell r="H847" t="str">
            <v>Research &amp; Development</v>
          </cell>
          <cell r="J847">
            <v>26</v>
          </cell>
          <cell r="L847" t="str">
            <v>2College</v>
          </cell>
          <cell r="N847" t="str">
            <v>Medical</v>
          </cell>
          <cell r="P847" t="str">
            <v>3High</v>
          </cell>
          <cell r="R847" t="str">
            <v>Female</v>
          </cell>
          <cell r="T847">
            <v>92</v>
          </cell>
          <cell r="V847" t="str">
            <v>2Medium</v>
          </cell>
          <cell r="X847">
            <v>2</v>
          </cell>
          <cell r="Z847" t="str">
            <v>Research Scientist</v>
          </cell>
          <cell r="AB847" t="str">
            <v>4Very High</v>
          </cell>
          <cell r="AD847" t="str">
            <v>Married</v>
          </cell>
          <cell r="AF847">
            <v>4422</v>
          </cell>
          <cell r="AI847">
            <v>21203</v>
          </cell>
          <cell r="AK847">
            <v>3</v>
          </cell>
          <cell r="AM847" t="str">
            <v>Yes</v>
          </cell>
          <cell r="AO847">
            <v>13</v>
          </cell>
          <cell r="AQ847" t="str">
            <v>3Excellent</v>
          </cell>
          <cell r="AS847" t="str">
            <v>4Very High</v>
          </cell>
          <cell r="AU847">
            <v>3</v>
          </cell>
          <cell r="AW847" t="str">
            <v>1Bad</v>
          </cell>
          <cell r="AY847" t="str">
            <v>No</v>
          </cell>
        </row>
        <row r="848">
          <cell r="B848">
            <v>35</v>
          </cell>
          <cell r="D848" t="str">
            <v>Travel_Rarely</v>
          </cell>
          <cell r="F848">
            <v>819</v>
          </cell>
          <cell r="H848" t="str">
            <v>Research &amp; Development</v>
          </cell>
          <cell r="J848">
            <v>2</v>
          </cell>
          <cell r="L848" t="str">
            <v>3Bachelor</v>
          </cell>
          <cell r="N848" t="str">
            <v>Life Sciences</v>
          </cell>
          <cell r="P848" t="str">
            <v>3High</v>
          </cell>
          <cell r="R848" t="str">
            <v>Male</v>
          </cell>
          <cell r="T848">
            <v>44</v>
          </cell>
          <cell r="V848" t="str">
            <v>2Medium</v>
          </cell>
          <cell r="X848">
            <v>3</v>
          </cell>
          <cell r="Z848" t="str">
            <v>Manufacturing Director</v>
          </cell>
          <cell r="AB848" t="str">
            <v>2Medium</v>
          </cell>
          <cell r="AD848" t="str">
            <v>Divorced</v>
          </cell>
          <cell r="AF848">
            <v>10274</v>
          </cell>
          <cell r="AI848">
            <v>19588</v>
          </cell>
          <cell r="AK848">
            <v>2</v>
          </cell>
          <cell r="AM848" t="str">
            <v>No</v>
          </cell>
          <cell r="AO848">
            <v>18</v>
          </cell>
          <cell r="AQ848" t="str">
            <v>3Excellent</v>
          </cell>
          <cell r="AS848" t="str">
            <v>2Medium</v>
          </cell>
          <cell r="AU848">
            <v>2</v>
          </cell>
          <cell r="AW848" t="str">
            <v>4Best</v>
          </cell>
          <cell r="AY848" t="str">
            <v>No</v>
          </cell>
        </row>
        <row r="849">
          <cell r="F849">
            <v>669</v>
          </cell>
          <cell r="J849">
            <v>1</v>
          </cell>
          <cell r="L849" t="str">
            <v>3Bachelor</v>
          </cell>
          <cell r="N849" t="str">
            <v>Medical</v>
          </cell>
          <cell r="P849" t="str">
            <v>4Ver High</v>
          </cell>
          <cell r="R849" t="str">
            <v>Male</v>
          </cell>
          <cell r="T849">
            <v>97</v>
          </cell>
          <cell r="V849" t="str">
            <v>2Medium</v>
          </cell>
          <cell r="X849">
            <v>2</v>
          </cell>
          <cell r="Z849" t="str">
            <v>Healthcare Representative</v>
          </cell>
          <cell r="AB849" t="str">
            <v>1Low</v>
          </cell>
          <cell r="AD849" t="str">
            <v>Single</v>
          </cell>
          <cell r="AF849">
            <v>5343</v>
          </cell>
          <cell r="AI849">
            <v>25755</v>
          </cell>
          <cell r="AK849">
            <v>0</v>
          </cell>
          <cell r="AM849" t="str">
            <v>No</v>
          </cell>
          <cell r="AO849">
            <v>20</v>
          </cell>
          <cell r="AQ849" t="str">
            <v>4Outstanding</v>
          </cell>
          <cell r="AS849" t="str">
            <v>3High</v>
          </cell>
          <cell r="AU849">
            <v>3</v>
          </cell>
          <cell r="AW849" t="str">
            <v>3Better</v>
          </cell>
          <cell r="AY849" t="str">
            <v>No</v>
          </cell>
        </row>
        <row r="850">
          <cell r="B850">
            <v>35</v>
          </cell>
          <cell r="D850" t="str">
            <v>Travel_Frequently</v>
          </cell>
          <cell r="F850">
            <v>636</v>
          </cell>
          <cell r="H850" t="str">
            <v>Research &amp; Development</v>
          </cell>
          <cell r="J850">
            <v>4</v>
          </cell>
          <cell r="L850" t="str">
            <v>4Master</v>
          </cell>
          <cell r="N850" t="str">
            <v>Other</v>
          </cell>
          <cell r="P850" t="str">
            <v>4Ver High</v>
          </cell>
          <cell r="R850" t="str">
            <v>Male</v>
          </cell>
          <cell r="T850">
            <v>47</v>
          </cell>
          <cell r="V850" t="str">
            <v>2Medium</v>
          </cell>
          <cell r="X850">
            <v>1</v>
          </cell>
          <cell r="Z850" t="str">
            <v>Laboratory Technician</v>
          </cell>
          <cell r="AB850" t="str">
            <v>4Very High</v>
          </cell>
          <cell r="AD850" t="str">
            <v>Married</v>
          </cell>
          <cell r="AF850">
            <v>2376</v>
          </cell>
          <cell r="AI850">
            <v>26537</v>
          </cell>
          <cell r="AK850">
            <v>1</v>
          </cell>
          <cell r="AM850" t="str">
            <v>No</v>
          </cell>
          <cell r="AO850">
            <v>13</v>
          </cell>
          <cell r="AQ850" t="str">
            <v>3Excellent</v>
          </cell>
          <cell r="AS850" t="str">
            <v>2Medium</v>
          </cell>
          <cell r="AU850">
            <v>2</v>
          </cell>
          <cell r="AW850" t="str">
            <v>4Best</v>
          </cell>
          <cell r="AY850" t="str">
            <v>No</v>
          </cell>
        </row>
        <row r="851">
          <cell r="B851">
            <v>43</v>
          </cell>
          <cell r="D851" t="str">
            <v>Travel_Rarely</v>
          </cell>
          <cell r="F851">
            <v>1372</v>
          </cell>
          <cell r="H851" t="str">
            <v>Sales</v>
          </cell>
          <cell r="J851">
            <v>9</v>
          </cell>
          <cell r="L851" t="str">
            <v>3Bachelor</v>
          </cell>
          <cell r="N851" t="str">
            <v>Marketing</v>
          </cell>
          <cell r="P851" t="str">
            <v>1Low</v>
          </cell>
          <cell r="R851" t="str">
            <v>Female</v>
          </cell>
          <cell r="T851">
            <v>85</v>
          </cell>
          <cell r="V851" t="str">
            <v>1Low</v>
          </cell>
          <cell r="X851">
            <v>2</v>
          </cell>
          <cell r="AB851" t="str">
            <v>3High</v>
          </cell>
          <cell r="AD851" t="str">
            <v>Single</v>
          </cell>
          <cell r="AF851">
            <v>5346</v>
          </cell>
          <cell r="AI851">
            <v>9489</v>
          </cell>
          <cell r="AK851">
            <v>8</v>
          </cell>
          <cell r="AM851" t="str">
            <v>No</v>
          </cell>
          <cell r="AO851">
            <v>13</v>
          </cell>
          <cell r="AQ851" t="str">
            <v>3Excellent</v>
          </cell>
          <cell r="AS851" t="str">
            <v>2Medium</v>
          </cell>
          <cell r="AU851">
            <v>2</v>
          </cell>
          <cell r="AW851" t="str">
            <v>2Good</v>
          </cell>
          <cell r="AY851" t="str">
            <v>Yes</v>
          </cell>
        </row>
        <row r="852">
          <cell r="B852">
            <v>32</v>
          </cell>
          <cell r="D852" t="str">
            <v>Non-Travel</v>
          </cell>
          <cell r="F852">
            <v>862</v>
          </cell>
          <cell r="H852" t="str">
            <v>Sales</v>
          </cell>
          <cell r="J852">
            <v>2</v>
          </cell>
          <cell r="L852" t="str">
            <v>1Below College</v>
          </cell>
          <cell r="N852" t="str">
            <v>Life Sciences</v>
          </cell>
          <cell r="P852" t="str">
            <v>3High</v>
          </cell>
          <cell r="R852" t="str">
            <v>Female</v>
          </cell>
          <cell r="T852">
            <v>76</v>
          </cell>
          <cell r="V852" t="str">
            <v>3High</v>
          </cell>
          <cell r="X852">
            <v>1</v>
          </cell>
          <cell r="Z852" t="str">
            <v>Sales Representative</v>
          </cell>
          <cell r="AB852" t="str">
            <v>1Low</v>
          </cell>
          <cell r="AD852" t="str">
            <v>Divorced</v>
          </cell>
          <cell r="AF852">
            <v>2827</v>
          </cell>
          <cell r="AI852">
            <v>14947</v>
          </cell>
          <cell r="AK852">
            <v>1</v>
          </cell>
          <cell r="AM852" t="str">
            <v>No</v>
          </cell>
          <cell r="AO852">
            <v>12</v>
          </cell>
          <cell r="AQ852" t="str">
            <v>3Excellent</v>
          </cell>
          <cell r="AS852" t="str">
            <v>3High</v>
          </cell>
          <cell r="AU852">
            <v>3</v>
          </cell>
          <cell r="AW852" t="str">
            <v>3Better</v>
          </cell>
          <cell r="AY852" t="str">
            <v>No</v>
          </cell>
        </row>
        <row r="853">
          <cell r="B853">
            <v>56</v>
          </cell>
          <cell r="D853" t="str">
            <v>Travel_Rarely</v>
          </cell>
          <cell r="F853">
            <v>718</v>
          </cell>
          <cell r="H853" t="str">
            <v>Research &amp; Development</v>
          </cell>
          <cell r="J853">
            <v>4</v>
          </cell>
          <cell r="L853" t="str">
            <v>4Master</v>
          </cell>
          <cell r="N853" t="str">
            <v>Technical Degree</v>
          </cell>
          <cell r="P853" t="str">
            <v>4Ver High</v>
          </cell>
          <cell r="R853" t="str">
            <v>Female</v>
          </cell>
          <cell r="T853">
            <v>92</v>
          </cell>
          <cell r="V853" t="str">
            <v>3High</v>
          </cell>
          <cell r="X853">
            <v>5</v>
          </cell>
          <cell r="Z853" t="str">
            <v>Manager</v>
          </cell>
          <cell r="AB853" t="str">
            <v>1Low</v>
          </cell>
          <cell r="AD853" t="str">
            <v>Divorced</v>
          </cell>
          <cell r="AF853">
            <v>19943</v>
          </cell>
          <cell r="AI853">
            <v>18575</v>
          </cell>
          <cell r="AK853">
            <v>4</v>
          </cell>
          <cell r="AM853" t="str">
            <v>No</v>
          </cell>
          <cell r="AO853">
            <v>13</v>
          </cell>
          <cell r="AQ853" t="str">
            <v>3Excellent</v>
          </cell>
          <cell r="AS853" t="str">
            <v>4Very High</v>
          </cell>
          <cell r="AU853">
            <v>2</v>
          </cell>
          <cell r="AW853" t="str">
            <v>3Better</v>
          </cell>
          <cell r="AY853" t="str">
            <v>No</v>
          </cell>
        </row>
        <row r="854">
          <cell r="B854">
            <v>29</v>
          </cell>
          <cell r="D854" t="str">
            <v>Travel_Rarely</v>
          </cell>
          <cell r="F854">
            <v>1401</v>
          </cell>
          <cell r="H854" t="str">
            <v>Research &amp; Development</v>
          </cell>
          <cell r="J854">
            <v>6</v>
          </cell>
          <cell r="L854" t="str">
            <v>1Below College</v>
          </cell>
          <cell r="N854" t="str">
            <v>Medical</v>
          </cell>
          <cell r="P854" t="str">
            <v>2Medium</v>
          </cell>
          <cell r="R854" t="str">
            <v>Female</v>
          </cell>
          <cell r="T854">
            <v>54</v>
          </cell>
          <cell r="V854" t="str">
            <v>3High</v>
          </cell>
          <cell r="X854">
            <v>1</v>
          </cell>
          <cell r="Z854" t="str">
            <v>Laboratory Technician</v>
          </cell>
          <cell r="AB854" t="str">
            <v>4Very High</v>
          </cell>
          <cell r="AD854" t="str">
            <v>Married</v>
          </cell>
          <cell r="AF854">
            <v>3131</v>
          </cell>
          <cell r="AI854">
            <v>26342</v>
          </cell>
          <cell r="AK854">
            <v>1</v>
          </cell>
          <cell r="AM854" t="str">
            <v>No</v>
          </cell>
          <cell r="AO854">
            <v>13</v>
          </cell>
          <cell r="AQ854" t="str">
            <v>3Excellent</v>
          </cell>
          <cell r="AS854" t="str">
            <v>1Low</v>
          </cell>
          <cell r="AU854">
            <v>5</v>
          </cell>
          <cell r="AW854" t="str">
            <v>3Better</v>
          </cell>
          <cell r="AY854" t="str">
            <v>No</v>
          </cell>
        </row>
        <row r="855">
          <cell r="B855">
            <v>19</v>
          </cell>
          <cell r="D855" t="str">
            <v>Travel_Rarely</v>
          </cell>
          <cell r="F855">
            <v>645</v>
          </cell>
          <cell r="H855" t="str">
            <v>Research &amp; Development</v>
          </cell>
          <cell r="J855">
            <v>9</v>
          </cell>
          <cell r="L855" t="str">
            <v>2College</v>
          </cell>
          <cell r="N855" t="str">
            <v>Life Sciences</v>
          </cell>
          <cell r="P855" t="str">
            <v>3High</v>
          </cell>
          <cell r="R855" t="str">
            <v>Male</v>
          </cell>
          <cell r="T855">
            <v>54</v>
          </cell>
          <cell r="V855" t="str">
            <v>3High</v>
          </cell>
          <cell r="X855">
            <v>1</v>
          </cell>
          <cell r="Z855" t="str">
            <v>Research Scientist</v>
          </cell>
          <cell r="AB855" t="str">
            <v>1Low</v>
          </cell>
          <cell r="AD855" t="str">
            <v>Single</v>
          </cell>
          <cell r="AF855">
            <v>2552</v>
          </cell>
          <cell r="AI855">
            <v>7172</v>
          </cell>
          <cell r="AK855">
            <v>1</v>
          </cell>
          <cell r="AM855" t="str">
            <v>No</v>
          </cell>
          <cell r="AO855">
            <v>25</v>
          </cell>
          <cell r="AQ855" t="str">
            <v>4Outstanding</v>
          </cell>
          <cell r="AS855" t="str">
            <v>3High</v>
          </cell>
          <cell r="AU855">
            <v>4</v>
          </cell>
          <cell r="AW855" t="str">
            <v>3Better</v>
          </cell>
          <cell r="AY855" t="str">
            <v>No</v>
          </cell>
        </row>
        <row r="856">
          <cell r="B856">
            <v>45</v>
          </cell>
          <cell r="D856" t="str">
            <v>Travel_Rarely</v>
          </cell>
          <cell r="F856">
            <v>1457</v>
          </cell>
          <cell r="H856" t="str">
            <v>Research &amp; Development</v>
          </cell>
          <cell r="J856">
            <v>7</v>
          </cell>
          <cell r="L856" t="str">
            <v>3Bachelor</v>
          </cell>
          <cell r="N856" t="str">
            <v>Medical</v>
          </cell>
          <cell r="P856" t="str">
            <v>1Low</v>
          </cell>
          <cell r="R856" t="str">
            <v>Female</v>
          </cell>
          <cell r="T856">
            <v>83</v>
          </cell>
          <cell r="V856" t="str">
            <v>3High</v>
          </cell>
          <cell r="X856">
            <v>1</v>
          </cell>
          <cell r="Z856" t="str">
            <v>Research Scientist</v>
          </cell>
          <cell r="AB856" t="str">
            <v>3High</v>
          </cell>
          <cell r="AD856" t="str">
            <v>Married</v>
          </cell>
          <cell r="AF856">
            <v>4477</v>
          </cell>
          <cell r="AI856">
            <v>20100</v>
          </cell>
          <cell r="AK856">
            <v>4</v>
          </cell>
          <cell r="AM856" t="str">
            <v>Yes</v>
          </cell>
          <cell r="AO856">
            <v>19</v>
          </cell>
          <cell r="AQ856" t="str">
            <v>3Excellent</v>
          </cell>
          <cell r="AS856" t="str">
            <v>3High</v>
          </cell>
          <cell r="AU856">
            <v>2</v>
          </cell>
          <cell r="AW856" t="str">
            <v>2Good</v>
          </cell>
          <cell r="AY856" t="str">
            <v>No</v>
          </cell>
        </row>
        <row r="857">
          <cell r="B857">
            <v>37</v>
          </cell>
          <cell r="D857" t="str">
            <v>Travel_Rarely</v>
          </cell>
          <cell r="F857">
            <v>977</v>
          </cell>
          <cell r="H857" t="str">
            <v>Research &amp; Development</v>
          </cell>
          <cell r="J857">
            <v>1</v>
          </cell>
          <cell r="L857" t="str">
            <v>3Bachelor</v>
          </cell>
          <cell r="N857" t="str">
            <v>Life Sciences</v>
          </cell>
          <cell r="P857" t="str">
            <v>4Ver High</v>
          </cell>
          <cell r="R857" t="str">
            <v>Female</v>
          </cell>
          <cell r="T857">
            <v>56</v>
          </cell>
          <cell r="V857" t="str">
            <v>2Medium</v>
          </cell>
          <cell r="X857">
            <v>2</v>
          </cell>
          <cell r="Z857" t="str">
            <v>Manufacturing Director</v>
          </cell>
          <cell r="AB857" t="str">
            <v>4Very High</v>
          </cell>
          <cell r="AD857" t="str">
            <v>Married</v>
          </cell>
          <cell r="AF857">
            <v>6474</v>
          </cell>
          <cell r="AI857">
            <v>9961</v>
          </cell>
          <cell r="AK857">
            <v>1</v>
          </cell>
          <cell r="AM857" t="str">
            <v>No</v>
          </cell>
          <cell r="AO857">
            <v>13</v>
          </cell>
          <cell r="AQ857" t="str">
            <v>3Excellent</v>
          </cell>
          <cell r="AS857" t="str">
            <v>2Medium</v>
          </cell>
          <cell r="AU857">
            <v>2</v>
          </cell>
          <cell r="AW857" t="str">
            <v>2Good</v>
          </cell>
          <cell r="AY857" t="str">
            <v>No</v>
          </cell>
        </row>
        <row r="858">
          <cell r="B858">
            <v>20</v>
          </cell>
          <cell r="D858" t="str">
            <v>Travel_Rarely</v>
          </cell>
          <cell r="F858">
            <v>805</v>
          </cell>
          <cell r="H858" t="str">
            <v>Research &amp; Development</v>
          </cell>
          <cell r="J858">
            <v>3</v>
          </cell>
          <cell r="L858" t="str">
            <v>3Bachelor</v>
          </cell>
          <cell r="N858" t="str">
            <v>Life Sciences</v>
          </cell>
          <cell r="P858" t="str">
            <v>1Low</v>
          </cell>
          <cell r="R858" t="str">
            <v>Male</v>
          </cell>
          <cell r="T858">
            <v>87</v>
          </cell>
          <cell r="V858" t="str">
            <v>2Medium</v>
          </cell>
          <cell r="X858">
            <v>1</v>
          </cell>
          <cell r="Z858" t="str">
            <v>Laboratory Technician</v>
          </cell>
          <cell r="AB858" t="str">
            <v>3High</v>
          </cell>
          <cell r="AD858" t="str">
            <v>Single</v>
          </cell>
          <cell r="AF858">
            <v>3033</v>
          </cell>
          <cell r="AI858">
            <v>12828</v>
          </cell>
          <cell r="AK858">
            <v>1</v>
          </cell>
          <cell r="AM858" t="str">
            <v>No</v>
          </cell>
          <cell r="AO858">
            <v>12</v>
          </cell>
          <cell r="AQ858" t="str">
            <v>3Excellent</v>
          </cell>
          <cell r="AS858" t="str">
            <v>1Low</v>
          </cell>
          <cell r="AU858">
            <v>2</v>
          </cell>
          <cell r="AW858" t="str">
            <v>2Good</v>
          </cell>
          <cell r="AY858" t="str">
            <v>No</v>
          </cell>
        </row>
        <row r="859">
          <cell r="B859">
            <v>44</v>
          </cell>
          <cell r="D859" t="str">
            <v>Travel_Rarely</v>
          </cell>
          <cell r="F859">
            <v>1097</v>
          </cell>
          <cell r="H859" t="str">
            <v>Research &amp; Development</v>
          </cell>
          <cell r="J859">
            <v>10</v>
          </cell>
          <cell r="L859" t="str">
            <v>4Master</v>
          </cell>
          <cell r="N859" t="str">
            <v>Life Sciences</v>
          </cell>
          <cell r="P859" t="str">
            <v>3High</v>
          </cell>
          <cell r="R859" t="str">
            <v>Male</v>
          </cell>
          <cell r="T859">
            <v>96</v>
          </cell>
          <cell r="V859" t="str">
            <v>3High</v>
          </cell>
          <cell r="X859">
            <v>1</v>
          </cell>
          <cell r="Z859" t="str">
            <v>Research Scientist</v>
          </cell>
          <cell r="AB859" t="str">
            <v>3High</v>
          </cell>
          <cell r="AD859" t="str">
            <v>Single</v>
          </cell>
          <cell r="AF859">
            <v>2936</v>
          </cell>
          <cell r="AI859">
            <v>10826</v>
          </cell>
          <cell r="AK859">
            <v>1</v>
          </cell>
          <cell r="AM859" t="str">
            <v>Yes</v>
          </cell>
          <cell r="AO859">
            <v>11</v>
          </cell>
          <cell r="AQ859" t="str">
            <v>3Excellent</v>
          </cell>
          <cell r="AS859" t="str">
            <v>3High</v>
          </cell>
          <cell r="AU859">
            <v>4</v>
          </cell>
          <cell r="AW859" t="str">
            <v>3Better</v>
          </cell>
          <cell r="AY859" t="str">
            <v>Yes</v>
          </cell>
        </row>
        <row r="860">
          <cell r="B860">
            <v>53</v>
          </cell>
          <cell r="D860" t="str">
            <v>Travel_Rarely</v>
          </cell>
          <cell r="F860">
            <v>1223</v>
          </cell>
          <cell r="H860" t="str">
            <v>Research &amp; Development</v>
          </cell>
          <cell r="J860">
            <v>7</v>
          </cell>
          <cell r="L860" t="str">
            <v>2College</v>
          </cell>
          <cell r="N860" t="str">
            <v>Medical</v>
          </cell>
          <cell r="P860" t="str">
            <v>4Ver High</v>
          </cell>
          <cell r="R860" t="str">
            <v>Female</v>
          </cell>
          <cell r="T860">
            <v>50</v>
          </cell>
          <cell r="V860" t="str">
            <v>3High</v>
          </cell>
          <cell r="X860">
            <v>5</v>
          </cell>
          <cell r="Z860" t="str">
            <v>Manager</v>
          </cell>
          <cell r="AB860" t="str">
            <v>3High</v>
          </cell>
          <cell r="AD860" t="str">
            <v>Divorced</v>
          </cell>
          <cell r="AF860">
            <v>18606</v>
          </cell>
          <cell r="AI860">
            <v>18640</v>
          </cell>
          <cell r="AK860">
            <v>3</v>
          </cell>
          <cell r="AM860" t="str">
            <v>No</v>
          </cell>
          <cell r="AO860">
            <v>18</v>
          </cell>
          <cell r="AQ860" t="str">
            <v>3Excellent</v>
          </cell>
          <cell r="AS860" t="str">
            <v>2Medium</v>
          </cell>
          <cell r="AU860">
            <v>6</v>
          </cell>
          <cell r="AW860" t="str">
            <v>3Better</v>
          </cell>
          <cell r="AY860" t="str">
            <v>No</v>
          </cell>
        </row>
        <row r="861">
          <cell r="B861">
            <v>29</v>
          </cell>
          <cell r="D861" t="str">
            <v>Travel_Rarely</v>
          </cell>
          <cell r="F861">
            <v>942</v>
          </cell>
          <cell r="H861" t="str">
            <v>Research &amp; Development</v>
          </cell>
          <cell r="J861">
            <v>15</v>
          </cell>
          <cell r="L861" t="str">
            <v>1Below College</v>
          </cell>
          <cell r="N861" t="str">
            <v>Life Sciences</v>
          </cell>
          <cell r="P861" t="str">
            <v>2Medium</v>
          </cell>
          <cell r="R861" t="str">
            <v>Female</v>
          </cell>
          <cell r="T861">
            <v>69</v>
          </cell>
          <cell r="V861" t="str">
            <v>1Low</v>
          </cell>
          <cell r="X861">
            <v>1</v>
          </cell>
          <cell r="Z861" t="str">
            <v>Research Scientist</v>
          </cell>
          <cell r="AB861" t="str">
            <v>4Very High</v>
          </cell>
          <cell r="AD861" t="str">
            <v>Married</v>
          </cell>
          <cell r="AF861">
            <v>2168</v>
          </cell>
          <cell r="AI861">
            <v>26933</v>
          </cell>
          <cell r="AK861">
            <v>0</v>
          </cell>
          <cell r="AM861" t="str">
            <v>Yes</v>
          </cell>
          <cell r="AO861">
            <v>18</v>
          </cell>
          <cell r="AQ861" t="str">
            <v>3Excellent</v>
          </cell>
          <cell r="AS861" t="str">
            <v>1Low</v>
          </cell>
          <cell r="AU861">
            <v>2</v>
          </cell>
          <cell r="AW861" t="str">
            <v>2Good</v>
          </cell>
          <cell r="AY861" t="str">
            <v>No</v>
          </cell>
        </row>
        <row r="862">
          <cell r="B862">
            <v>22</v>
          </cell>
          <cell r="D862" t="str">
            <v>Travel_Frequently</v>
          </cell>
          <cell r="F862">
            <v>1256</v>
          </cell>
          <cell r="H862" t="str">
            <v>Research &amp; Development</v>
          </cell>
          <cell r="J862">
            <v>3</v>
          </cell>
          <cell r="L862" t="str">
            <v>4Master</v>
          </cell>
          <cell r="N862" t="str">
            <v>Life Sciences</v>
          </cell>
          <cell r="P862" t="str">
            <v>3High</v>
          </cell>
          <cell r="R862" t="str">
            <v>Male</v>
          </cell>
          <cell r="T862">
            <v>48</v>
          </cell>
          <cell r="V862" t="str">
            <v>2Medium</v>
          </cell>
          <cell r="X862">
            <v>1</v>
          </cell>
          <cell r="Z862" t="str">
            <v>Research Scientist</v>
          </cell>
          <cell r="AB862" t="str">
            <v>4Very High</v>
          </cell>
          <cell r="AD862" t="str">
            <v>Married</v>
          </cell>
          <cell r="AF862">
            <v>2853</v>
          </cell>
          <cell r="AI862">
            <v>4223</v>
          </cell>
          <cell r="AK862">
            <v>0</v>
          </cell>
          <cell r="AM862" t="str">
            <v>Yes</v>
          </cell>
          <cell r="AO862">
            <v>11</v>
          </cell>
          <cell r="AQ862" t="str">
            <v>3Excellent</v>
          </cell>
          <cell r="AS862" t="str">
            <v>2Medium</v>
          </cell>
          <cell r="AU862">
            <v>5</v>
          </cell>
          <cell r="AW862" t="str">
            <v>3Better</v>
          </cell>
          <cell r="AY862" t="str">
            <v>Yes</v>
          </cell>
        </row>
        <row r="863">
          <cell r="B863">
            <v>46</v>
          </cell>
          <cell r="D863" t="str">
            <v>Travel_Rarely</v>
          </cell>
          <cell r="F863">
            <v>1402</v>
          </cell>
          <cell r="H863" t="str">
            <v>Sales</v>
          </cell>
          <cell r="J863">
            <v>2</v>
          </cell>
          <cell r="L863" t="str">
            <v>3Bachelor</v>
          </cell>
          <cell r="N863" t="str">
            <v>Marketing</v>
          </cell>
          <cell r="P863" t="str">
            <v>3High</v>
          </cell>
          <cell r="R863" t="str">
            <v>Female</v>
          </cell>
          <cell r="T863">
            <v>69</v>
          </cell>
          <cell r="V863" t="str">
            <v>3High</v>
          </cell>
          <cell r="X863">
            <v>4</v>
          </cell>
          <cell r="Z863" t="str">
            <v>Manager</v>
          </cell>
          <cell r="AB863" t="str">
            <v>1Low</v>
          </cell>
          <cell r="AD863" t="str">
            <v>Married</v>
          </cell>
          <cell r="AF863">
            <v>17048</v>
          </cell>
          <cell r="AI863">
            <v>24097</v>
          </cell>
          <cell r="AK863">
            <v>8</v>
          </cell>
          <cell r="AM863" t="str">
            <v>No</v>
          </cell>
          <cell r="AO863">
            <v>23</v>
          </cell>
          <cell r="AQ863" t="str">
            <v>4Outstanding</v>
          </cell>
          <cell r="AS863" t="str">
            <v>1Low</v>
          </cell>
          <cell r="AU863">
            <v>2</v>
          </cell>
          <cell r="AW863" t="str">
            <v>3Better</v>
          </cell>
          <cell r="AY863" t="str">
            <v>No</v>
          </cell>
        </row>
        <row r="864">
          <cell r="B864">
            <v>44</v>
          </cell>
          <cell r="F864">
            <v>111</v>
          </cell>
          <cell r="H864" t="str">
            <v>Research &amp; Development</v>
          </cell>
          <cell r="J864">
            <v>17</v>
          </cell>
          <cell r="L864" t="str">
            <v>3Bachelor</v>
          </cell>
          <cell r="N864" t="str">
            <v>Life Sciences</v>
          </cell>
          <cell r="P864" t="str">
            <v>4Ver High</v>
          </cell>
          <cell r="R864" t="str">
            <v>Male</v>
          </cell>
          <cell r="T864">
            <v>74</v>
          </cell>
          <cell r="V864" t="str">
            <v>1Low</v>
          </cell>
          <cell r="X864">
            <v>1</v>
          </cell>
          <cell r="Z864" t="str">
            <v>Research Scientist</v>
          </cell>
          <cell r="AB864" t="str">
            <v>3High</v>
          </cell>
          <cell r="AD864" t="str">
            <v>Single</v>
          </cell>
          <cell r="AF864">
            <v>2290</v>
          </cell>
          <cell r="AI864">
            <v>4279</v>
          </cell>
          <cell r="AK864">
            <v>2</v>
          </cell>
          <cell r="AM864" t="str">
            <v>No</v>
          </cell>
          <cell r="AO864">
            <v>13</v>
          </cell>
          <cell r="AQ864" t="str">
            <v>3Excellent</v>
          </cell>
          <cell r="AS864" t="str">
            <v>4Very High</v>
          </cell>
          <cell r="AU864">
            <v>3</v>
          </cell>
          <cell r="AW864" t="str">
            <v>3Better</v>
          </cell>
          <cell r="AY864" t="str">
            <v>No</v>
          </cell>
        </row>
        <row r="865">
          <cell r="B865">
            <v>33</v>
          </cell>
          <cell r="D865" t="str">
            <v>Travel_Rarely</v>
          </cell>
          <cell r="F865">
            <v>147</v>
          </cell>
          <cell r="H865" t="str">
            <v>Human Resources</v>
          </cell>
          <cell r="J865">
            <v>2</v>
          </cell>
          <cell r="L865" t="str">
            <v>3Bachelor</v>
          </cell>
          <cell r="N865" t="str">
            <v>Human Resources</v>
          </cell>
          <cell r="P865" t="str">
            <v>2Medium</v>
          </cell>
          <cell r="R865" t="str">
            <v>Male</v>
          </cell>
          <cell r="T865">
            <v>99</v>
          </cell>
          <cell r="V865" t="str">
            <v>3High</v>
          </cell>
          <cell r="X865">
            <v>1</v>
          </cell>
          <cell r="Z865" t="str">
            <v>Human Resources</v>
          </cell>
          <cell r="AB865" t="str">
            <v>3High</v>
          </cell>
          <cell r="AD865" t="str">
            <v>Married</v>
          </cell>
          <cell r="AF865">
            <v>3600</v>
          </cell>
          <cell r="AI865">
            <v>8429</v>
          </cell>
          <cell r="AK865">
            <v>1</v>
          </cell>
          <cell r="AM865" t="str">
            <v>No</v>
          </cell>
          <cell r="AO865">
            <v>13</v>
          </cell>
          <cell r="AQ865" t="str">
            <v>3Excellent</v>
          </cell>
          <cell r="AS865" t="str">
            <v>4Very High</v>
          </cell>
          <cell r="AU865">
            <v>2</v>
          </cell>
          <cell r="AW865" t="str">
            <v>3Better</v>
          </cell>
          <cell r="AY865" t="str">
            <v>No</v>
          </cell>
        </row>
        <row r="866">
          <cell r="B866">
            <v>41</v>
          </cell>
          <cell r="D866" t="str">
            <v>Non-Travel</v>
          </cell>
          <cell r="F866">
            <v>906</v>
          </cell>
          <cell r="H866" t="str">
            <v>Research &amp; Development</v>
          </cell>
          <cell r="J866">
            <v>5</v>
          </cell>
          <cell r="L866" t="str">
            <v>2College</v>
          </cell>
          <cell r="N866" t="str">
            <v>Life Sciences</v>
          </cell>
          <cell r="P866" t="str">
            <v>1Low</v>
          </cell>
          <cell r="R866" t="str">
            <v>Male</v>
          </cell>
          <cell r="T866">
            <v>95</v>
          </cell>
          <cell r="V866" t="str">
            <v>2Medium</v>
          </cell>
          <cell r="X866">
            <v>1</v>
          </cell>
          <cell r="Z866" t="str">
            <v>Research Scientist</v>
          </cell>
          <cell r="AB866" t="str">
            <v>1Low</v>
          </cell>
          <cell r="AD866" t="str">
            <v>Divorced</v>
          </cell>
          <cell r="AF866">
            <v>2107</v>
          </cell>
          <cell r="AI866">
            <v>20293</v>
          </cell>
          <cell r="AK866">
            <v>6</v>
          </cell>
          <cell r="AM866" t="str">
            <v>No</v>
          </cell>
          <cell r="AO866">
            <v>17</v>
          </cell>
          <cell r="AQ866" t="str">
            <v>3Excellent</v>
          </cell>
          <cell r="AS866" t="str">
            <v>1Low</v>
          </cell>
          <cell r="AU866">
            <v>2</v>
          </cell>
          <cell r="AW866" t="str">
            <v>1Bad</v>
          </cell>
          <cell r="AY866" t="str">
            <v>Yes</v>
          </cell>
        </row>
        <row r="867">
          <cell r="B867">
            <v>30</v>
          </cell>
          <cell r="D867" t="str">
            <v>Travel_Rarely</v>
          </cell>
          <cell r="F867">
            <v>1329</v>
          </cell>
          <cell r="H867" t="str">
            <v>Sales</v>
          </cell>
          <cell r="J867">
            <v>29</v>
          </cell>
          <cell r="L867" t="str">
            <v>4Master</v>
          </cell>
          <cell r="N867" t="str">
            <v>Life Sciences</v>
          </cell>
          <cell r="P867" t="str">
            <v>3High</v>
          </cell>
          <cell r="R867" t="str">
            <v>Male</v>
          </cell>
          <cell r="T867">
            <v>61</v>
          </cell>
          <cell r="V867" t="str">
            <v>3High</v>
          </cell>
          <cell r="X867">
            <v>2</v>
          </cell>
          <cell r="Z867" t="str">
            <v>Sales Executive</v>
          </cell>
          <cell r="AB867" t="str">
            <v>1Low</v>
          </cell>
          <cell r="AD867" t="str">
            <v>Divorced</v>
          </cell>
          <cell r="AF867">
            <v>4115</v>
          </cell>
          <cell r="AI867">
            <v>13192</v>
          </cell>
          <cell r="AK867">
            <v>8</v>
          </cell>
          <cell r="AM867" t="str">
            <v>No</v>
          </cell>
          <cell r="AO867">
            <v>19</v>
          </cell>
          <cell r="AQ867" t="str">
            <v>3Excellent</v>
          </cell>
          <cell r="AS867" t="str">
            <v>3High</v>
          </cell>
          <cell r="AU867">
            <v>3</v>
          </cell>
          <cell r="AW867" t="str">
            <v>3Better</v>
          </cell>
          <cell r="AY867" t="str">
            <v>No</v>
          </cell>
        </row>
        <row r="868">
          <cell r="B868">
            <v>40</v>
          </cell>
          <cell r="D868" t="str">
            <v>Travel_Frequently</v>
          </cell>
          <cell r="F868">
            <v>1184</v>
          </cell>
          <cell r="H868" t="str">
            <v>Sales</v>
          </cell>
          <cell r="J868">
            <v>2</v>
          </cell>
          <cell r="L868" t="str">
            <v>4Master</v>
          </cell>
          <cell r="N868" t="str">
            <v>Medical</v>
          </cell>
          <cell r="P868" t="str">
            <v>2Medium</v>
          </cell>
          <cell r="R868" t="str">
            <v>Male</v>
          </cell>
          <cell r="T868">
            <v>62</v>
          </cell>
          <cell r="V868" t="str">
            <v>3High</v>
          </cell>
          <cell r="X868">
            <v>2</v>
          </cell>
          <cell r="Z868" t="str">
            <v>Sales Executive</v>
          </cell>
          <cell r="AB868" t="str">
            <v>2Medium</v>
          </cell>
          <cell r="AD868" t="str">
            <v>Married</v>
          </cell>
          <cell r="AF868">
            <v>4327</v>
          </cell>
          <cell r="AI868">
            <v>25440</v>
          </cell>
          <cell r="AK868">
            <v>5</v>
          </cell>
          <cell r="AM868" t="str">
            <v>No</v>
          </cell>
          <cell r="AO868">
            <v>12</v>
          </cell>
          <cell r="AQ868" t="str">
            <v>3Excellent</v>
          </cell>
          <cell r="AS868" t="str">
            <v>4Very High</v>
          </cell>
          <cell r="AU868">
            <v>2</v>
          </cell>
          <cell r="AW868" t="str">
            <v>3Better</v>
          </cell>
          <cell r="AY868" t="str">
            <v>No</v>
          </cell>
        </row>
        <row r="869">
          <cell r="B869">
            <v>50</v>
          </cell>
          <cell r="D869" t="str">
            <v>Travel_Frequently</v>
          </cell>
          <cell r="F869">
            <v>1421</v>
          </cell>
          <cell r="H869" t="str">
            <v>Research &amp; Development</v>
          </cell>
          <cell r="J869">
            <v>2</v>
          </cell>
          <cell r="L869" t="str">
            <v>3Bachelor</v>
          </cell>
          <cell r="N869" t="str">
            <v>Medical</v>
          </cell>
          <cell r="P869" t="str">
            <v>4Ver High</v>
          </cell>
          <cell r="R869" t="str">
            <v>Female</v>
          </cell>
          <cell r="T869">
            <v>30</v>
          </cell>
          <cell r="V869" t="str">
            <v>3High</v>
          </cell>
          <cell r="X869">
            <v>4</v>
          </cell>
          <cell r="Z869" t="str">
            <v>Manager</v>
          </cell>
          <cell r="AB869" t="str">
            <v>1Low</v>
          </cell>
          <cell r="AD869" t="str">
            <v>Married</v>
          </cell>
          <cell r="AF869">
            <v>17856</v>
          </cell>
          <cell r="AI869">
            <v>9490</v>
          </cell>
          <cell r="AK869">
            <v>2</v>
          </cell>
          <cell r="AM869" t="str">
            <v>No</v>
          </cell>
          <cell r="AO869">
            <v>22</v>
          </cell>
          <cell r="AQ869" t="str">
            <v>4Outstanding</v>
          </cell>
          <cell r="AS869" t="str">
            <v>3High</v>
          </cell>
          <cell r="AU869">
            <v>3</v>
          </cell>
          <cell r="AW869" t="str">
            <v>3Better</v>
          </cell>
          <cell r="AY869" t="str">
            <v>No</v>
          </cell>
        </row>
        <row r="870">
          <cell r="B870">
            <v>28</v>
          </cell>
          <cell r="D870" t="str">
            <v>Travel_Rarely</v>
          </cell>
          <cell r="F870">
            <v>1179</v>
          </cell>
          <cell r="H870" t="str">
            <v>Research &amp; Development</v>
          </cell>
          <cell r="J870">
            <v>19</v>
          </cell>
          <cell r="L870" t="str">
            <v>4Master</v>
          </cell>
          <cell r="N870" t="str">
            <v>Medical</v>
          </cell>
          <cell r="P870" t="str">
            <v>4Ver High</v>
          </cell>
          <cell r="R870" t="str">
            <v>Male</v>
          </cell>
          <cell r="T870">
            <v>78</v>
          </cell>
          <cell r="V870" t="str">
            <v>2Medium</v>
          </cell>
          <cell r="X870">
            <v>1</v>
          </cell>
          <cell r="Z870" t="str">
            <v>Laboratory Technician</v>
          </cell>
          <cell r="AB870" t="str">
            <v>1Low</v>
          </cell>
          <cell r="AD870" t="str">
            <v>Married</v>
          </cell>
          <cell r="AF870">
            <v>3196</v>
          </cell>
          <cell r="AI870">
            <v>12449</v>
          </cell>
          <cell r="AK870">
            <v>1</v>
          </cell>
          <cell r="AM870" t="str">
            <v>No</v>
          </cell>
          <cell r="AO870">
            <v>12</v>
          </cell>
          <cell r="AQ870" t="str">
            <v>3Excellent</v>
          </cell>
          <cell r="AS870" t="str">
            <v>3High</v>
          </cell>
          <cell r="AU870">
            <v>2</v>
          </cell>
          <cell r="AW870" t="str">
            <v>3Better</v>
          </cell>
          <cell r="AY870" t="str">
            <v>No</v>
          </cell>
        </row>
        <row r="871">
          <cell r="B871">
            <v>46</v>
          </cell>
          <cell r="D871" t="str">
            <v>Travel_Rarely</v>
          </cell>
          <cell r="F871">
            <v>1450</v>
          </cell>
          <cell r="H871" t="str">
            <v>Research &amp; Development</v>
          </cell>
          <cell r="J871">
            <v>15</v>
          </cell>
          <cell r="L871" t="str">
            <v>2College</v>
          </cell>
          <cell r="N871" t="str">
            <v>Life Sciences</v>
          </cell>
          <cell r="P871" t="str">
            <v>4Ver High</v>
          </cell>
          <cell r="R871" t="str">
            <v>Male</v>
          </cell>
          <cell r="T871">
            <v>52</v>
          </cell>
          <cell r="V871" t="str">
            <v>3High</v>
          </cell>
          <cell r="X871">
            <v>5</v>
          </cell>
          <cell r="Z871" t="str">
            <v>Research Director</v>
          </cell>
          <cell r="AB871" t="str">
            <v>2Medium</v>
          </cell>
          <cell r="AD871" t="str">
            <v>Married</v>
          </cell>
          <cell r="AF871">
            <v>19081</v>
          </cell>
          <cell r="AI871">
            <v>10849</v>
          </cell>
          <cell r="AK871">
            <v>5</v>
          </cell>
          <cell r="AM871" t="str">
            <v>No</v>
          </cell>
          <cell r="AO871">
            <v>11</v>
          </cell>
          <cell r="AQ871" t="str">
            <v>3Excellent</v>
          </cell>
          <cell r="AS871" t="str">
            <v>1Low</v>
          </cell>
          <cell r="AU871">
            <v>2</v>
          </cell>
          <cell r="AW871" t="str">
            <v>3Better</v>
          </cell>
          <cell r="AY871" t="str">
            <v>No</v>
          </cell>
        </row>
        <row r="872">
          <cell r="B872">
            <v>35</v>
          </cell>
          <cell r="D872" t="str">
            <v>Travel_Rarely</v>
          </cell>
          <cell r="F872">
            <v>1361</v>
          </cell>
          <cell r="H872" t="str">
            <v>Sales</v>
          </cell>
          <cell r="J872">
            <v>17</v>
          </cell>
          <cell r="L872" t="str">
            <v>4Master</v>
          </cell>
          <cell r="N872" t="str">
            <v>Life Sciences</v>
          </cell>
          <cell r="P872" t="str">
            <v>3High</v>
          </cell>
          <cell r="R872" t="str">
            <v>Male</v>
          </cell>
          <cell r="T872">
            <v>94</v>
          </cell>
          <cell r="V872" t="str">
            <v>3High</v>
          </cell>
          <cell r="X872">
            <v>2</v>
          </cell>
          <cell r="Z872" t="str">
            <v>Sales Executive</v>
          </cell>
          <cell r="AB872" t="str">
            <v>1Low</v>
          </cell>
          <cell r="AD872" t="str">
            <v>Married</v>
          </cell>
          <cell r="AF872">
            <v>8966</v>
          </cell>
          <cell r="AK872">
            <v>3</v>
          </cell>
          <cell r="AM872" t="str">
            <v>Yes</v>
          </cell>
          <cell r="AO872">
            <v>15</v>
          </cell>
          <cell r="AQ872" t="str">
            <v>3Excellent</v>
          </cell>
          <cell r="AS872" t="str">
            <v>4Very High</v>
          </cell>
          <cell r="AU872">
            <v>2</v>
          </cell>
          <cell r="AW872" t="str">
            <v>3Better</v>
          </cell>
          <cell r="AY872" t="str">
            <v>No</v>
          </cell>
        </row>
        <row r="873">
          <cell r="B873">
            <v>24</v>
          </cell>
          <cell r="D873" t="str">
            <v>Travel_Rarely</v>
          </cell>
          <cell r="F873">
            <v>984</v>
          </cell>
          <cell r="H873" t="str">
            <v>Research &amp; Development</v>
          </cell>
          <cell r="J873">
            <v>17</v>
          </cell>
          <cell r="L873" t="str">
            <v>2College</v>
          </cell>
          <cell r="N873" t="str">
            <v>Life Sciences</v>
          </cell>
          <cell r="P873" t="str">
            <v>4Ver High</v>
          </cell>
          <cell r="R873" t="str">
            <v>Female</v>
          </cell>
          <cell r="T873">
            <v>97</v>
          </cell>
          <cell r="V873" t="str">
            <v>3High</v>
          </cell>
          <cell r="X873">
            <v>1</v>
          </cell>
          <cell r="Z873" t="str">
            <v>Laboratory Technician</v>
          </cell>
          <cell r="AB873" t="str">
            <v>2Medium</v>
          </cell>
          <cell r="AD873" t="str">
            <v>Married</v>
          </cell>
          <cell r="AF873">
            <v>2210</v>
          </cell>
          <cell r="AI873">
            <v>3372</v>
          </cell>
          <cell r="AK873">
            <v>1</v>
          </cell>
          <cell r="AM873" t="str">
            <v>No</v>
          </cell>
          <cell r="AO873">
            <v>13</v>
          </cell>
          <cell r="AS873" t="str">
            <v>1Low</v>
          </cell>
          <cell r="AU873">
            <v>3</v>
          </cell>
          <cell r="AW873" t="str">
            <v>1Bad</v>
          </cell>
          <cell r="AY873" t="str">
            <v>Yes</v>
          </cell>
        </row>
        <row r="874">
          <cell r="B874">
            <v>33</v>
          </cell>
          <cell r="D874" t="str">
            <v>Travel_Frequently</v>
          </cell>
          <cell r="F874">
            <v>1146</v>
          </cell>
          <cell r="H874" t="str">
            <v>Sales</v>
          </cell>
          <cell r="J874">
            <v>25</v>
          </cell>
          <cell r="L874" t="str">
            <v>3Bachelor</v>
          </cell>
          <cell r="N874" t="str">
            <v>Medical</v>
          </cell>
          <cell r="P874" t="str">
            <v>2Medium</v>
          </cell>
          <cell r="R874" t="str">
            <v>Female</v>
          </cell>
          <cell r="T874">
            <v>82</v>
          </cell>
          <cell r="V874" t="str">
            <v>3High</v>
          </cell>
          <cell r="X874">
            <v>2</v>
          </cell>
          <cell r="Z874" t="str">
            <v>Sales Executive</v>
          </cell>
          <cell r="AB874" t="str">
            <v>3High</v>
          </cell>
          <cell r="AD874" t="str">
            <v>Married</v>
          </cell>
          <cell r="AF874">
            <v>4539</v>
          </cell>
          <cell r="AI874">
            <v>4905</v>
          </cell>
          <cell r="AK874">
            <v>1</v>
          </cell>
          <cell r="AM874" t="str">
            <v>No</v>
          </cell>
          <cell r="AO874">
            <v>12</v>
          </cell>
          <cell r="AQ874" t="str">
            <v>3Excellent</v>
          </cell>
          <cell r="AS874" t="str">
            <v>1Low</v>
          </cell>
          <cell r="AU874">
            <v>3</v>
          </cell>
          <cell r="AW874" t="str">
            <v>2Good</v>
          </cell>
          <cell r="AY874" t="str">
            <v>No</v>
          </cell>
        </row>
        <row r="875">
          <cell r="B875">
            <v>36</v>
          </cell>
          <cell r="D875" t="str">
            <v>Travel_Rarely</v>
          </cell>
          <cell r="F875">
            <v>917</v>
          </cell>
          <cell r="H875" t="str">
            <v>Research &amp; Development</v>
          </cell>
          <cell r="J875">
            <v>6</v>
          </cell>
          <cell r="L875" t="str">
            <v>4Master</v>
          </cell>
          <cell r="N875" t="str">
            <v>Life Sciences</v>
          </cell>
          <cell r="P875" t="str">
            <v>3High</v>
          </cell>
          <cell r="R875" t="str">
            <v>Male</v>
          </cell>
          <cell r="T875">
            <v>60</v>
          </cell>
          <cell r="V875" t="str">
            <v>1Low</v>
          </cell>
          <cell r="X875">
            <v>1</v>
          </cell>
          <cell r="Z875" t="str">
            <v>Laboratory Technician</v>
          </cell>
          <cell r="AB875" t="str">
            <v>3High</v>
          </cell>
          <cell r="AD875" t="str">
            <v>Divorced</v>
          </cell>
          <cell r="AF875">
            <v>2741</v>
          </cell>
          <cell r="AI875">
            <v>6865</v>
          </cell>
          <cell r="AK875">
            <v>1</v>
          </cell>
          <cell r="AM875" t="str">
            <v>No</v>
          </cell>
          <cell r="AO875">
            <v>14</v>
          </cell>
          <cell r="AQ875" t="str">
            <v>3Excellent</v>
          </cell>
          <cell r="AS875" t="str">
            <v>3High</v>
          </cell>
          <cell r="AU875">
            <v>4</v>
          </cell>
          <cell r="AW875" t="str">
            <v>3Better</v>
          </cell>
          <cell r="AY875" t="str">
            <v>No</v>
          </cell>
        </row>
        <row r="876">
          <cell r="B876">
            <v>30</v>
          </cell>
          <cell r="D876" t="str">
            <v>Travel_Rarely</v>
          </cell>
          <cell r="F876">
            <v>853</v>
          </cell>
          <cell r="H876" t="str">
            <v>Research &amp; Development</v>
          </cell>
          <cell r="J876">
            <v>7</v>
          </cell>
          <cell r="L876" t="str">
            <v>4Master</v>
          </cell>
          <cell r="N876" t="str">
            <v>Life Sciences</v>
          </cell>
          <cell r="P876" t="str">
            <v>3High</v>
          </cell>
          <cell r="R876" t="str">
            <v>Male</v>
          </cell>
          <cell r="T876">
            <v>49</v>
          </cell>
          <cell r="V876" t="str">
            <v>3High</v>
          </cell>
          <cell r="X876">
            <v>2</v>
          </cell>
          <cell r="Z876" t="str">
            <v>Laboratory Technician</v>
          </cell>
          <cell r="AB876" t="str">
            <v>3High</v>
          </cell>
          <cell r="AD876" t="str">
            <v>Divorced</v>
          </cell>
          <cell r="AF876">
            <v>3491</v>
          </cell>
          <cell r="AI876">
            <v>11309</v>
          </cell>
          <cell r="AK876">
            <v>1</v>
          </cell>
          <cell r="AM876" t="str">
            <v>No</v>
          </cell>
          <cell r="AO876">
            <v>13</v>
          </cell>
          <cell r="AQ876" t="str">
            <v>3Excellent</v>
          </cell>
          <cell r="AS876" t="str">
            <v>1Low</v>
          </cell>
          <cell r="AU876">
            <v>4</v>
          </cell>
          <cell r="AW876" t="str">
            <v>2Good</v>
          </cell>
          <cell r="AY876" t="str">
            <v>No</v>
          </cell>
        </row>
        <row r="877">
          <cell r="B877">
            <v>44</v>
          </cell>
          <cell r="D877" t="str">
            <v>Travel_Rarely</v>
          </cell>
          <cell r="F877">
            <v>200</v>
          </cell>
          <cell r="H877" t="str">
            <v>Research &amp; Development</v>
          </cell>
          <cell r="J877">
            <v>29</v>
          </cell>
          <cell r="L877" t="str">
            <v>4Master</v>
          </cell>
          <cell r="N877" t="str">
            <v>Other</v>
          </cell>
          <cell r="P877" t="str">
            <v>4Ver High</v>
          </cell>
          <cell r="R877" t="str">
            <v>Male</v>
          </cell>
          <cell r="T877">
            <v>32</v>
          </cell>
          <cell r="V877" t="str">
            <v>3High</v>
          </cell>
          <cell r="X877">
            <v>2</v>
          </cell>
          <cell r="Z877" t="str">
            <v>Research Scientist</v>
          </cell>
          <cell r="AB877" t="str">
            <v>4Very High</v>
          </cell>
          <cell r="AD877" t="str">
            <v>Single</v>
          </cell>
          <cell r="AF877">
            <v>4541</v>
          </cell>
          <cell r="AI877">
            <v>7744</v>
          </cell>
          <cell r="AK877">
            <v>1</v>
          </cell>
          <cell r="AM877" t="str">
            <v>No</v>
          </cell>
          <cell r="AO877">
            <v>25</v>
          </cell>
          <cell r="AQ877" t="str">
            <v>4Outstanding</v>
          </cell>
          <cell r="AS877" t="str">
            <v>2Medium</v>
          </cell>
          <cell r="AU877">
            <v>3</v>
          </cell>
          <cell r="AW877" t="str">
            <v>3Better</v>
          </cell>
          <cell r="AY877" t="str">
            <v>No</v>
          </cell>
        </row>
        <row r="878">
          <cell r="B878">
            <v>20</v>
          </cell>
          <cell r="D878" t="str">
            <v>Travel_Rarely</v>
          </cell>
          <cell r="F878">
            <v>654</v>
          </cell>
          <cell r="H878" t="str">
            <v>Sales</v>
          </cell>
          <cell r="J878">
            <v>21</v>
          </cell>
          <cell r="L878" t="str">
            <v>3Bachelor</v>
          </cell>
          <cell r="N878" t="str">
            <v>Marketing</v>
          </cell>
          <cell r="P878" t="str">
            <v>3High</v>
          </cell>
          <cell r="R878" t="str">
            <v>Male</v>
          </cell>
          <cell r="T878">
            <v>43</v>
          </cell>
          <cell r="V878" t="str">
            <v>4Very High</v>
          </cell>
          <cell r="X878">
            <v>1</v>
          </cell>
          <cell r="Z878" t="str">
            <v>Sales Representative</v>
          </cell>
          <cell r="AB878" t="str">
            <v>4Very High</v>
          </cell>
          <cell r="AD878" t="str">
            <v>Single</v>
          </cell>
          <cell r="AF878">
            <v>2678</v>
          </cell>
          <cell r="AI878">
            <v>5050</v>
          </cell>
          <cell r="AK878">
            <v>1</v>
          </cell>
          <cell r="AM878" t="str">
            <v>No</v>
          </cell>
          <cell r="AO878">
            <v>17</v>
          </cell>
          <cell r="AQ878" t="str">
            <v>3Excellent</v>
          </cell>
          <cell r="AS878" t="str">
            <v>4Very High</v>
          </cell>
          <cell r="AU878">
            <v>2</v>
          </cell>
          <cell r="AW878" t="str">
            <v>3Better</v>
          </cell>
          <cell r="AY878" t="str">
            <v>No</v>
          </cell>
        </row>
        <row r="879">
          <cell r="B879">
            <v>46</v>
          </cell>
          <cell r="D879" t="str">
            <v>Travel_Rarely</v>
          </cell>
          <cell r="F879">
            <v>150</v>
          </cell>
          <cell r="H879" t="str">
            <v>Research &amp; Development</v>
          </cell>
          <cell r="J879">
            <v>2</v>
          </cell>
          <cell r="L879" t="str">
            <v>4Master</v>
          </cell>
          <cell r="N879" t="str">
            <v>Technical Degree</v>
          </cell>
          <cell r="P879" t="str">
            <v>4Ver High</v>
          </cell>
          <cell r="R879" t="str">
            <v>Male</v>
          </cell>
          <cell r="T879">
            <v>60</v>
          </cell>
          <cell r="V879" t="str">
            <v>3High</v>
          </cell>
          <cell r="X879">
            <v>2</v>
          </cell>
          <cell r="Z879" t="str">
            <v>Manufacturing Director</v>
          </cell>
          <cell r="AB879" t="str">
            <v>4Very High</v>
          </cell>
          <cell r="AD879" t="str">
            <v>Divorced</v>
          </cell>
          <cell r="AF879">
            <v>7379</v>
          </cell>
          <cell r="AI879">
            <v>17433</v>
          </cell>
          <cell r="AK879">
            <v>2</v>
          </cell>
          <cell r="AM879" t="str">
            <v>No</v>
          </cell>
          <cell r="AO879">
            <v>11</v>
          </cell>
          <cell r="AQ879" t="str">
            <v>3Excellent</v>
          </cell>
          <cell r="AS879" t="str">
            <v>3High</v>
          </cell>
          <cell r="AU879">
            <v>3</v>
          </cell>
          <cell r="AW879" t="str">
            <v>2Good</v>
          </cell>
          <cell r="AY879" t="str">
            <v>No</v>
          </cell>
        </row>
        <row r="880">
          <cell r="B880">
            <v>42</v>
          </cell>
          <cell r="D880" t="str">
            <v>Non-Travel</v>
          </cell>
          <cell r="F880">
            <v>179</v>
          </cell>
          <cell r="H880" t="str">
            <v>Human Resources</v>
          </cell>
          <cell r="J880">
            <v>2</v>
          </cell>
          <cell r="L880" t="str">
            <v>5Doctor</v>
          </cell>
          <cell r="N880" t="str">
            <v>Medical</v>
          </cell>
          <cell r="P880" t="str">
            <v>4Ver High</v>
          </cell>
          <cell r="R880" t="str">
            <v>Male</v>
          </cell>
          <cell r="T880">
            <v>79</v>
          </cell>
          <cell r="V880" t="str">
            <v>4Very High</v>
          </cell>
          <cell r="X880">
            <v>2</v>
          </cell>
          <cell r="Z880" t="str">
            <v>Human Resources</v>
          </cell>
          <cell r="AB880" t="str">
            <v>1Low</v>
          </cell>
          <cell r="AD880" t="str">
            <v>Married</v>
          </cell>
          <cell r="AF880">
            <v>6272</v>
          </cell>
          <cell r="AI880">
            <v>12858</v>
          </cell>
          <cell r="AK880">
            <v>7</v>
          </cell>
          <cell r="AM880" t="str">
            <v>No</v>
          </cell>
          <cell r="AO880">
            <v>16</v>
          </cell>
          <cell r="AQ880" t="str">
            <v>3Excellent</v>
          </cell>
          <cell r="AS880" t="str">
            <v>1Low</v>
          </cell>
          <cell r="AU880">
            <v>3</v>
          </cell>
          <cell r="AW880" t="str">
            <v>4Best</v>
          </cell>
          <cell r="AY880" t="str">
            <v>No</v>
          </cell>
        </row>
        <row r="881">
          <cell r="B881">
            <v>60</v>
          </cell>
          <cell r="D881" t="str">
            <v>Travel_Rarely</v>
          </cell>
          <cell r="F881">
            <v>696</v>
          </cell>
          <cell r="H881" t="str">
            <v>Sales</v>
          </cell>
          <cell r="J881">
            <v>7</v>
          </cell>
          <cell r="N881" t="str">
            <v>Marketing</v>
          </cell>
          <cell r="P881" t="str">
            <v>2Medium</v>
          </cell>
          <cell r="R881" t="str">
            <v>Male</v>
          </cell>
          <cell r="T881">
            <v>52</v>
          </cell>
          <cell r="V881" t="str">
            <v>4Very High</v>
          </cell>
          <cell r="X881">
            <v>2</v>
          </cell>
          <cell r="Z881" t="str">
            <v>Sales Executive</v>
          </cell>
          <cell r="AB881" t="str">
            <v>4Very High</v>
          </cell>
          <cell r="AD881" t="str">
            <v>Divorced</v>
          </cell>
          <cell r="AF881">
            <v>5220</v>
          </cell>
          <cell r="AI881">
            <v>10893</v>
          </cell>
          <cell r="AK881">
            <v>0</v>
          </cell>
          <cell r="AM881" t="str">
            <v>Yes</v>
          </cell>
          <cell r="AO881">
            <v>18</v>
          </cell>
          <cell r="AQ881" t="str">
            <v>3Excellent</v>
          </cell>
          <cell r="AS881" t="str">
            <v>2Medium</v>
          </cell>
          <cell r="AU881">
            <v>3</v>
          </cell>
          <cell r="AW881" t="str">
            <v>3Better</v>
          </cell>
          <cell r="AY881" t="str">
            <v>No</v>
          </cell>
        </row>
        <row r="882">
          <cell r="B882">
            <v>32</v>
          </cell>
          <cell r="D882" t="str">
            <v>Travel_Frequently</v>
          </cell>
          <cell r="F882">
            <v>116</v>
          </cell>
          <cell r="H882" t="str">
            <v>Research &amp; Development</v>
          </cell>
          <cell r="J882">
            <v>13</v>
          </cell>
          <cell r="L882" t="str">
            <v>3Bachelor</v>
          </cell>
          <cell r="N882" t="str">
            <v>Other</v>
          </cell>
          <cell r="P882" t="str">
            <v>3High</v>
          </cell>
          <cell r="R882" t="str">
            <v>Female</v>
          </cell>
          <cell r="T882">
            <v>77</v>
          </cell>
          <cell r="V882" t="str">
            <v>2Medium</v>
          </cell>
          <cell r="X882">
            <v>1</v>
          </cell>
          <cell r="Z882" t="str">
            <v>Laboratory Technician</v>
          </cell>
          <cell r="AB882" t="str">
            <v>2Medium</v>
          </cell>
          <cell r="AD882" t="str">
            <v>Married</v>
          </cell>
          <cell r="AF882">
            <v>2743</v>
          </cell>
          <cell r="AI882">
            <v>7331</v>
          </cell>
          <cell r="AK882">
            <v>1</v>
          </cell>
          <cell r="AM882" t="str">
            <v>No</v>
          </cell>
          <cell r="AO882">
            <v>20</v>
          </cell>
          <cell r="AQ882" t="str">
            <v>4Outstanding</v>
          </cell>
          <cell r="AS882" t="str">
            <v>3High</v>
          </cell>
          <cell r="AU882">
            <v>2</v>
          </cell>
          <cell r="AW882" t="str">
            <v>3Better</v>
          </cell>
          <cell r="AY882" t="str">
            <v>No</v>
          </cell>
        </row>
        <row r="883">
          <cell r="B883">
            <v>32</v>
          </cell>
          <cell r="D883" t="str">
            <v>Travel_Frequently</v>
          </cell>
          <cell r="F883">
            <v>1316</v>
          </cell>
          <cell r="H883" t="str">
            <v>Research &amp; Development</v>
          </cell>
          <cell r="J883">
            <v>2</v>
          </cell>
          <cell r="L883" t="str">
            <v>2College</v>
          </cell>
          <cell r="P883" t="str">
            <v>4Ver High</v>
          </cell>
          <cell r="R883" t="str">
            <v>Female</v>
          </cell>
          <cell r="T883">
            <v>38</v>
          </cell>
          <cell r="V883" t="str">
            <v>3High</v>
          </cell>
          <cell r="X883">
            <v>2</v>
          </cell>
          <cell r="Z883" t="str">
            <v>Research Scientist</v>
          </cell>
          <cell r="AB883" t="str">
            <v>3High</v>
          </cell>
          <cell r="AD883" t="str">
            <v>Single</v>
          </cell>
          <cell r="AF883">
            <v>4998</v>
          </cell>
          <cell r="AI883">
            <v>2338</v>
          </cell>
          <cell r="AK883">
            <v>4</v>
          </cell>
          <cell r="AM883" t="str">
            <v>Yes</v>
          </cell>
          <cell r="AO883">
            <v>14</v>
          </cell>
          <cell r="AQ883" t="str">
            <v>3Excellent</v>
          </cell>
          <cell r="AS883" t="str">
            <v>4Very High</v>
          </cell>
          <cell r="AU883">
            <v>2</v>
          </cell>
          <cell r="AW883" t="str">
            <v>3Better</v>
          </cell>
          <cell r="AY883" t="str">
            <v>No</v>
          </cell>
        </row>
        <row r="884">
          <cell r="B884">
            <v>36</v>
          </cell>
          <cell r="D884" t="str">
            <v>Travel_Rarely</v>
          </cell>
          <cell r="F884">
            <v>363</v>
          </cell>
          <cell r="H884" t="str">
            <v>Research &amp; Development</v>
          </cell>
          <cell r="J884">
            <v>1</v>
          </cell>
          <cell r="L884" t="str">
            <v>3Bachelor</v>
          </cell>
          <cell r="N884" t="str">
            <v>Technical Degree</v>
          </cell>
          <cell r="P884" t="str">
            <v>3High</v>
          </cell>
          <cell r="R884" t="str">
            <v>Female</v>
          </cell>
          <cell r="T884">
            <v>77</v>
          </cell>
          <cell r="V884" t="str">
            <v>1Low</v>
          </cell>
          <cell r="X884">
            <v>3</v>
          </cell>
          <cell r="Z884" t="str">
            <v>Manufacturing Director</v>
          </cell>
          <cell r="AB884" t="str">
            <v>1Low</v>
          </cell>
          <cell r="AD884" t="str">
            <v>Divorced</v>
          </cell>
          <cell r="AF884">
            <v>10252</v>
          </cell>
          <cell r="AI884">
            <v>4235</v>
          </cell>
          <cell r="AK884">
            <v>2</v>
          </cell>
          <cell r="AM884" t="str">
            <v>Yes</v>
          </cell>
          <cell r="AO884">
            <v>21</v>
          </cell>
          <cell r="AQ884" t="str">
            <v>4Outstanding</v>
          </cell>
          <cell r="AS884" t="str">
            <v>3High</v>
          </cell>
          <cell r="AU884">
            <v>2</v>
          </cell>
          <cell r="AW884" t="str">
            <v>3Better</v>
          </cell>
          <cell r="AY884" t="str">
            <v>No</v>
          </cell>
        </row>
        <row r="885">
          <cell r="B885">
            <v>33</v>
          </cell>
          <cell r="D885" t="str">
            <v>Travel_Rarely</v>
          </cell>
          <cell r="F885">
            <v>117</v>
          </cell>
          <cell r="H885" t="str">
            <v>Research &amp; Development</v>
          </cell>
          <cell r="J885">
            <v>9</v>
          </cell>
          <cell r="L885" t="str">
            <v>3Bachelor</v>
          </cell>
          <cell r="N885" t="str">
            <v>Medical</v>
          </cell>
          <cell r="P885" t="str">
            <v>1Low</v>
          </cell>
          <cell r="R885" t="str">
            <v>Male</v>
          </cell>
          <cell r="T885">
            <v>60</v>
          </cell>
          <cell r="V885" t="str">
            <v>3High</v>
          </cell>
          <cell r="X885">
            <v>1</v>
          </cell>
          <cell r="Z885" t="str">
            <v>Research Scientist</v>
          </cell>
          <cell r="AB885" t="str">
            <v>4Very High</v>
          </cell>
          <cell r="AD885" t="str">
            <v>Married</v>
          </cell>
          <cell r="AF885">
            <v>2781</v>
          </cell>
          <cell r="AI885">
            <v>6311</v>
          </cell>
          <cell r="AK885">
            <v>0</v>
          </cell>
          <cell r="AM885" t="str">
            <v>No</v>
          </cell>
          <cell r="AO885">
            <v>13</v>
          </cell>
          <cell r="AQ885" t="str">
            <v>3Excellent</v>
          </cell>
          <cell r="AS885" t="str">
            <v>2Medium</v>
          </cell>
          <cell r="AU885">
            <v>5</v>
          </cell>
          <cell r="AW885" t="str">
            <v>3Better</v>
          </cell>
          <cell r="AY885" t="str">
            <v>No</v>
          </cell>
        </row>
        <row r="886">
          <cell r="B886">
            <v>40</v>
          </cell>
          <cell r="D886" t="str">
            <v>Travel_Rarely</v>
          </cell>
          <cell r="F886">
            <v>107</v>
          </cell>
          <cell r="H886" t="str">
            <v>Sales</v>
          </cell>
          <cell r="J886">
            <v>10</v>
          </cell>
          <cell r="L886" t="str">
            <v>3Bachelor</v>
          </cell>
          <cell r="N886" t="str">
            <v>Technical Degree</v>
          </cell>
          <cell r="P886" t="str">
            <v>2Medium</v>
          </cell>
          <cell r="R886" t="str">
            <v>Female</v>
          </cell>
          <cell r="T886">
            <v>84</v>
          </cell>
          <cell r="V886" t="str">
            <v>2Medium</v>
          </cell>
          <cell r="X886">
            <v>2</v>
          </cell>
          <cell r="Z886" t="str">
            <v>Sales Executive</v>
          </cell>
          <cell r="AB886" t="str">
            <v>2Medium</v>
          </cell>
          <cell r="AD886" t="str">
            <v>Divorced</v>
          </cell>
          <cell r="AF886">
            <v>6852</v>
          </cell>
          <cell r="AI886">
            <v>11591</v>
          </cell>
          <cell r="AK886">
            <v>7</v>
          </cell>
          <cell r="AM886" t="str">
            <v>No</v>
          </cell>
          <cell r="AO886">
            <v>12</v>
          </cell>
          <cell r="AQ886" t="str">
            <v>3Excellent</v>
          </cell>
          <cell r="AS886" t="str">
            <v>2Medium</v>
          </cell>
          <cell r="AU886">
            <v>2</v>
          </cell>
          <cell r="AW886" t="str">
            <v>4Best</v>
          </cell>
          <cell r="AY886" t="str">
            <v>No</v>
          </cell>
        </row>
        <row r="887">
          <cell r="B887">
            <v>25</v>
          </cell>
          <cell r="D887" t="str">
            <v>Travel_Rarely</v>
          </cell>
          <cell r="F887">
            <v>1356</v>
          </cell>
          <cell r="H887" t="str">
            <v>Sales</v>
          </cell>
          <cell r="J887">
            <v>10</v>
          </cell>
          <cell r="L887" t="str">
            <v>4Master</v>
          </cell>
          <cell r="N887" t="str">
            <v>Life Sciences</v>
          </cell>
          <cell r="P887" t="str">
            <v>3High</v>
          </cell>
          <cell r="R887" t="str">
            <v>Male</v>
          </cell>
          <cell r="T887">
            <v>57</v>
          </cell>
          <cell r="V887" t="str">
            <v>3High</v>
          </cell>
          <cell r="X887">
            <v>2</v>
          </cell>
          <cell r="Z887" t="str">
            <v>Sales Executive</v>
          </cell>
          <cell r="AB887" t="str">
            <v>4Very High</v>
          </cell>
          <cell r="AD887" t="str">
            <v>Single</v>
          </cell>
          <cell r="AF887">
            <v>4950</v>
          </cell>
          <cell r="AI887">
            <v>20623</v>
          </cell>
          <cell r="AK887">
            <v>0</v>
          </cell>
          <cell r="AM887" t="str">
            <v>No</v>
          </cell>
          <cell r="AO887">
            <v>14</v>
          </cell>
          <cell r="AQ887" t="str">
            <v>3Excellent</v>
          </cell>
          <cell r="AS887" t="str">
            <v>2Medium</v>
          </cell>
          <cell r="AU887">
            <v>4</v>
          </cell>
          <cell r="AW887" t="str">
            <v>3Better</v>
          </cell>
          <cell r="AY887" t="str">
            <v>No</v>
          </cell>
        </row>
        <row r="888">
          <cell r="B888">
            <v>30</v>
          </cell>
          <cell r="D888" t="str">
            <v>Travel_Rarely</v>
          </cell>
          <cell r="F888">
            <v>1465</v>
          </cell>
          <cell r="H888" t="str">
            <v>Research &amp; Development</v>
          </cell>
          <cell r="J888">
            <v>1</v>
          </cell>
          <cell r="L888" t="str">
            <v>3Bachelor</v>
          </cell>
          <cell r="N888" t="str">
            <v>Medical</v>
          </cell>
          <cell r="P888" t="str">
            <v>4Ver High</v>
          </cell>
          <cell r="R888" t="str">
            <v>Male</v>
          </cell>
          <cell r="T888">
            <v>63</v>
          </cell>
          <cell r="V888" t="str">
            <v>3High</v>
          </cell>
          <cell r="X888">
            <v>1</v>
          </cell>
          <cell r="Z888" t="str">
            <v>Research Scientist</v>
          </cell>
          <cell r="AB888" t="str">
            <v>2Medium</v>
          </cell>
          <cell r="AD888" t="str">
            <v>Married</v>
          </cell>
          <cell r="AF888">
            <v>3579</v>
          </cell>
          <cell r="AI888">
            <v>9369</v>
          </cell>
          <cell r="AK888">
            <v>0</v>
          </cell>
          <cell r="AM888" t="str">
            <v>Yes</v>
          </cell>
          <cell r="AO888">
            <v>21</v>
          </cell>
          <cell r="AQ888" t="str">
            <v>4Outstanding</v>
          </cell>
          <cell r="AS888" t="str">
            <v>1Low</v>
          </cell>
          <cell r="AU888">
            <v>2</v>
          </cell>
          <cell r="AW888" t="str">
            <v>3Better</v>
          </cell>
          <cell r="AY888" t="str">
            <v>No</v>
          </cell>
        </row>
        <row r="889">
          <cell r="B889">
            <v>42</v>
          </cell>
          <cell r="D889" t="str">
            <v>Travel_Frequently</v>
          </cell>
          <cell r="F889">
            <v>458</v>
          </cell>
          <cell r="H889" t="str">
            <v>Research &amp; Development</v>
          </cell>
          <cell r="J889">
            <v>26</v>
          </cell>
          <cell r="L889" t="str">
            <v>5Doctor</v>
          </cell>
          <cell r="N889" t="str">
            <v>Medical</v>
          </cell>
          <cell r="P889" t="str">
            <v>1Low</v>
          </cell>
          <cell r="R889" t="str">
            <v>Female</v>
          </cell>
          <cell r="T889">
            <v>60</v>
          </cell>
          <cell r="V889" t="str">
            <v>3High</v>
          </cell>
          <cell r="X889">
            <v>3</v>
          </cell>
          <cell r="Z889" t="str">
            <v>Research Director</v>
          </cell>
          <cell r="AB889" t="str">
            <v>1Low</v>
          </cell>
          <cell r="AD889" t="str">
            <v>Married</v>
          </cell>
          <cell r="AF889">
            <v>13191</v>
          </cell>
          <cell r="AI889">
            <v>23281</v>
          </cell>
          <cell r="AK889">
            <v>3</v>
          </cell>
          <cell r="AM889" t="str">
            <v>Yes</v>
          </cell>
          <cell r="AO889">
            <v>17</v>
          </cell>
          <cell r="AQ889" t="str">
            <v>3Excellent</v>
          </cell>
          <cell r="AS889" t="str">
            <v>3High</v>
          </cell>
          <cell r="AU889">
            <v>6</v>
          </cell>
          <cell r="AW889" t="str">
            <v>3Better</v>
          </cell>
          <cell r="AY889" t="str">
            <v>No</v>
          </cell>
        </row>
        <row r="890">
          <cell r="B890">
            <v>35</v>
          </cell>
          <cell r="D890" t="str">
            <v>Non-Travel</v>
          </cell>
          <cell r="F890">
            <v>1212</v>
          </cell>
          <cell r="H890" t="str">
            <v>Sales</v>
          </cell>
          <cell r="J890">
            <v>8</v>
          </cell>
          <cell r="L890" t="str">
            <v>2College</v>
          </cell>
          <cell r="N890" t="str">
            <v>Marketing</v>
          </cell>
          <cell r="P890" t="str">
            <v>3High</v>
          </cell>
          <cell r="R890" t="str">
            <v>Female</v>
          </cell>
          <cell r="T890">
            <v>78</v>
          </cell>
          <cell r="V890" t="str">
            <v>2Medium</v>
          </cell>
          <cell r="X890">
            <v>3</v>
          </cell>
          <cell r="Z890" t="str">
            <v>Sales Executive</v>
          </cell>
          <cell r="AB890" t="str">
            <v>4Very High</v>
          </cell>
          <cell r="AD890" t="str">
            <v>Married</v>
          </cell>
          <cell r="AF890">
            <v>10377</v>
          </cell>
          <cell r="AI890">
            <v>13755</v>
          </cell>
          <cell r="AK890">
            <v>4</v>
          </cell>
          <cell r="AM890" t="str">
            <v>Yes</v>
          </cell>
          <cell r="AO890">
            <v>11</v>
          </cell>
          <cell r="AQ890" t="str">
            <v>3Excellent</v>
          </cell>
          <cell r="AS890" t="str">
            <v>2Medium</v>
          </cell>
          <cell r="AU890">
            <v>6</v>
          </cell>
          <cell r="AW890" t="str">
            <v>2Good</v>
          </cell>
          <cell r="AY890" t="str">
            <v>No</v>
          </cell>
        </row>
        <row r="891">
          <cell r="B891">
            <v>27</v>
          </cell>
          <cell r="D891" t="str">
            <v>Travel_Rarely</v>
          </cell>
          <cell r="F891">
            <v>1103</v>
          </cell>
          <cell r="H891" t="str">
            <v>Research &amp; Development</v>
          </cell>
          <cell r="J891">
            <v>14</v>
          </cell>
          <cell r="L891" t="str">
            <v>3Bachelor</v>
          </cell>
          <cell r="N891" t="str">
            <v>Life Sciences</v>
          </cell>
          <cell r="P891" t="str">
            <v>1Low</v>
          </cell>
          <cell r="R891" t="str">
            <v>Male</v>
          </cell>
          <cell r="T891">
            <v>42</v>
          </cell>
          <cell r="V891" t="str">
            <v>3High</v>
          </cell>
          <cell r="X891">
            <v>1</v>
          </cell>
          <cell r="Z891" t="str">
            <v>Research Scientist</v>
          </cell>
          <cell r="AB891" t="str">
            <v>1Low</v>
          </cell>
          <cell r="AD891" t="str">
            <v>Married</v>
          </cell>
          <cell r="AF891">
            <v>2235</v>
          </cell>
          <cell r="AI891">
            <v>14377</v>
          </cell>
          <cell r="AK891">
            <v>1</v>
          </cell>
          <cell r="AM891" t="str">
            <v>Yes</v>
          </cell>
          <cell r="AO891">
            <v>14</v>
          </cell>
          <cell r="AQ891" t="str">
            <v>3Excellent</v>
          </cell>
          <cell r="AS891" t="str">
            <v>4Very High</v>
          </cell>
          <cell r="AU891">
            <v>3</v>
          </cell>
          <cell r="AW891" t="str">
            <v>2Good</v>
          </cell>
          <cell r="AY891" t="str">
            <v>No</v>
          </cell>
        </row>
        <row r="892">
          <cell r="B892">
            <v>54</v>
          </cell>
          <cell r="D892" t="str">
            <v>Travel_Frequently</v>
          </cell>
          <cell r="F892">
            <v>966</v>
          </cell>
          <cell r="H892" t="str">
            <v>Research &amp; Development</v>
          </cell>
          <cell r="J892">
            <v>1</v>
          </cell>
          <cell r="L892" t="str">
            <v>4Master</v>
          </cell>
          <cell r="N892" t="str">
            <v>Life Sciences</v>
          </cell>
          <cell r="P892" t="str">
            <v>4Ver High</v>
          </cell>
          <cell r="R892" t="str">
            <v>Female</v>
          </cell>
          <cell r="T892">
            <v>53</v>
          </cell>
          <cell r="V892" t="str">
            <v>3High</v>
          </cell>
          <cell r="X892">
            <v>3</v>
          </cell>
          <cell r="Z892" t="str">
            <v>Manufacturing Director</v>
          </cell>
          <cell r="AB892" t="str">
            <v>3High</v>
          </cell>
          <cell r="AD892" t="str">
            <v>Divorced</v>
          </cell>
          <cell r="AF892">
            <v>10502</v>
          </cell>
          <cell r="AI892">
            <v>9659</v>
          </cell>
          <cell r="AK892">
            <v>7</v>
          </cell>
          <cell r="AM892" t="str">
            <v>No</v>
          </cell>
          <cell r="AO892">
            <v>17</v>
          </cell>
          <cell r="AQ892" t="str">
            <v>3Excellent</v>
          </cell>
          <cell r="AS892" t="str">
            <v>1Low</v>
          </cell>
          <cell r="AU892">
            <v>2</v>
          </cell>
          <cell r="AW892" t="str">
            <v>1Bad</v>
          </cell>
          <cell r="AY892" t="str">
            <v>No</v>
          </cell>
        </row>
        <row r="893">
          <cell r="B893">
            <v>44</v>
          </cell>
          <cell r="D893" t="str">
            <v>Travel_Rarely</v>
          </cell>
          <cell r="F893">
            <v>1117</v>
          </cell>
          <cell r="H893" t="str">
            <v>Research &amp; Development</v>
          </cell>
          <cell r="J893">
            <v>2</v>
          </cell>
          <cell r="L893" t="str">
            <v>1Below College</v>
          </cell>
          <cell r="N893" t="str">
            <v>Life Sciences</v>
          </cell>
          <cell r="P893" t="str">
            <v>1Low</v>
          </cell>
          <cell r="R893" t="str">
            <v>Female</v>
          </cell>
          <cell r="T893">
            <v>72</v>
          </cell>
          <cell r="V893" t="str">
            <v>4Very High</v>
          </cell>
          <cell r="X893">
            <v>1</v>
          </cell>
          <cell r="Z893" t="str">
            <v>Research Scientist</v>
          </cell>
          <cell r="AB893" t="str">
            <v>4Very High</v>
          </cell>
          <cell r="AD893" t="str">
            <v>Married</v>
          </cell>
          <cell r="AF893">
            <v>2011</v>
          </cell>
          <cell r="AI893">
            <v>19982</v>
          </cell>
          <cell r="AK893">
            <v>1</v>
          </cell>
          <cell r="AM893" t="str">
            <v>No</v>
          </cell>
          <cell r="AO893">
            <v>13</v>
          </cell>
          <cell r="AQ893" t="str">
            <v>3Excellent</v>
          </cell>
          <cell r="AS893" t="str">
            <v>4Very High</v>
          </cell>
          <cell r="AU893">
            <v>5</v>
          </cell>
          <cell r="AW893" t="str">
            <v>3Better</v>
          </cell>
          <cell r="AY893" t="str">
            <v>No</v>
          </cell>
        </row>
        <row r="894">
          <cell r="B894">
            <v>19</v>
          </cell>
          <cell r="D894" t="str">
            <v>Non-Travel</v>
          </cell>
          <cell r="F894">
            <v>504</v>
          </cell>
          <cell r="H894" t="str">
            <v>Research &amp; Development</v>
          </cell>
          <cell r="L894" t="str">
            <v>3Bachelor</v>
          </cell>
          <cell r="N894" t="str">
            <v>Medical</v>
          </cell>
          <cell r="P894" t="str">
            <v>1Low</v>
          </cell>
          <cell r="R894" t="str">
            <v>Female</v>
          </cell>
          <cell r="T894">
            <v>96</v>
          </cell>
          <cell r="V894" t="str">
            <v>2Medium</v>
          </cell>
          <cell r="X894">
            <v>1</v>
          </cell>
          <cell r="Z894" t="str">
            <v>Research Scientist</v>
          </cell>
          <cell r="AB894" t="str">
            <v>2Medium</v>
          </cell>
          <cell r="AD894" t="str">
            <v>Single</v>
          </cell>
          <cell r="AF894">
            <v>1859</v>
          </cell>
          <cell r="AI894">
            <v>6148</v>
          </cell>
          <cell r="AK894">
            <v>1</v>
          </cell>
          <cell r="AM894" t="str">
            <v>Yes</v>
          </cell>
          <cell r="AO894">
            <v>25</v>
          </cell>
          <cell r="AQ894" t="str">
            <v>4Outstanding</v>
          </cell>
          <cell r="AS894" t="str">
            <v>2Medium</v>
          </cell>
          <cell r="AU894">
            <v>2</v>
          </cell>
          <cell r="AW894" t="str">
            <v>4Best</v>
          </cell>
          <cell r="AY894" t="str">
            <v>Yes</v>
          </cell>
        </row>
        <row r="895">
          <cell r="B895">
            <v>29</v>
          </cell>
          <cell r="D895" t="str">
            <v>Travel_Rarely</v>
          </cell>
          <cell r="F895">
            <v>1010</v>
          </cell>
          <cell r="H895" t="str">
            <v>Research &amp; Development</v>
          </cell>
          <cell r="J895">
            <v>1</v>
          </cell>
          <cell r="L895" t="str">
            <v>3Bachelor</v>
          </cell>
          <cell r="N895" t="str">
            <v>Life Sciences</v>
          </cell>
          <cell r="P895" t="str">
            <v>1Low</v>
          </cell>
          <cell r="R895" t="str">
            <v>Female</v>
          </cell>
          <cell r="T895">
            <v>97</v>
          </cell>
          <cell r="V895" t="str">
            <v>3High</v>
          </cell>
          <cell r="X895">
            <v>1</v>
          </cell>
          <cell r="Z895" t="str">
            <v>Research Scientist</v>
          </cell>
          <cell r="AB895" t="str">
            <v>4Very High</v>
          </cell>
          <cell r="AD895" t="str">
            <v>Divorced</v>
          </cell>
          <cell r="AF895">
            <v>3760</v>
          </cell>
          <cell r="AI895">
            <v>5598</v>
          </cell>
          <cell r="AK895">
            <v>1</v>
          </cell>
          <cell r="AM895" t="str">
            <v>No</v>
          </cell>
          <cell r="AO895">
            <v>15</v>
          </cell>
          <cell r="AQ895" t="str">
            <v>3Excellent</v>
          </cell>
          <cell r="AS895" t="str">
            <v>1Low</v>
          </cell>
          <cell r="AU895">
            <v>5</v>
          </cell>
          <cell r="AW895" t="str">
            <v>3Better</v>
          </cell>
          <cell r="AY895" t="str">
            <v>No</v>
          </cell>
        </row>
        <row r="896">
          <cell r="B896">
            <v>54</v>
          </cell>
          <cell r="D896" t="str">
            <v>Travel_Rarely</v>
          </cell>
          <cell r="F896">
            <v>685</v>
          </cell>
          <cell r="H896" t="str">
            <v>Research &amp; Development</v>
          </cell>
          <cell r="J896">
            <v>3</v>
          </cell>
          <cell r="L896" t="str">
            <v>3Bachelor</v>
          </cell>
          <cell r="N896" t="str">
            <v>Life Sciences</v>
          </cell>
          <cell r="P896" t="str">
            <v>4Ver High</v>
          </cell>
          <cell r="R896" t="str">
            <v>Male</v>
          </cell>
          <cell r="T896">
            <v>85</v>
          </cell>
          <cell r="V896" t="str">
            <v>3High</v>
          </cell>
          <cell r="X896">
            <v>4</v>
          </cell>
          <cell r="Z896" t="str">
            <v>Research Director</v>
          </cell>
          <cell r="AB896" t="str">
            <v>4Very High</v>
          </cell>
          <cell r="AD896" t="str">
            <v>Married</v>
          </cell>
          <cell r="AF896">
            <v>17779</v>
          </cell>
          <cell r="AI896">
            <v>23474</v>
          </cell>
          <cell r="AK896">
            <v>3</v>
          </cell>
          <cell r="AM896" t="str">
            <v>No</v>
          </cell>
          <cell r="AO896">
            <v>14</v>
          </cell>
          <cell r="AQ896" t="str">
            <v>3Excellent</v>
          </cell>
          <cell r="AS896" t="str">
            <v>1Low</v>
          </cell>
          <cell r="AU896">
            <v>2</v>
          </cell>
          <cell r="AW896" t="str">
            <v>3Better</v>
          </cell>
          <cell r="AY896" t="str">
            <v>No</v>
          </cell>
        </row>
        <row r="897">
          <cell r="D897" t="str">
            <v>Travel_Rarely</v>
          </cell>
          <cell r="F897">
            <v>1332</v>
          </cell>
          <cell r="H897" t="str">
            <v>Research &amp; Development</v>
          </cell>
          <cell r="J897">
            <v>11</v>
          </cell>
          <cell r="L897" t="str">
            <v>2College</v>
          </cell>
          <cell r="N897" t="str">
            <v>Medical</v>
          </cell>
          <cell r="P897" t="str">
            <v>3High</v>
          </cell>
          <cell r="R897" t="str">
            <v>Male</v>
          </cell>
          <cell r="T897">
            <v>80</v>
          </cell>
          <cell r="V897" t="str">
            <v>3High</v>
          </cell>
          <cell r="X897">
            <v>2</v>
          </cell>
          <cell r="Z897" t="str">
            <v>Healthcare Representative</v>
          </cell>
          <cell r="AB897" t="str">
            <v>1Low</v>
          </cell>
          <cell r="AD897" t="str">
            <v>Married</v>
          </cell>
          <cell r="AF897">
            <v>6833</v>
          </cell>
          <cell r="AI897">
            <v>17089</v>
          </cell>
          <cell r="AK897">
            <v>1</v>
          </cell>
          <cell r="AM897" t="str">
            <v>Yes</v>
          </cell>
          <cell r="AO897">
            <v>12</v>
          </cell>
          <cell r="AQ897" t="str">
            <v>3Excellent</v>
          </cell>
          <cell r="AS897" t="str">
            <v>4Very High</v>
          </cell>
          <cell r="AU897">
            <v>2</v>
          </cell>
          <cell r="AY897" t="str">
            <v>No</v>
          </cell>
        </row>
        <row r="898">
          <cell r="B898">
            <v>31</v>
          </cell>
          <cell r="D898" t="str">
            <v>Travel_Rarely</v>
          </cell>
          <cell r="F898">
            <v>1062</v>
          </cell>
          <cell r="H898" t="str">
            <v>Research &amp; Development</v>
          </cell>
          <cell r="J898">
            <v>24</v>
          </cell>
          <cell r="L898" t="str">
            <v>3Bachelor</v>
          </cell>
          <cell r="N898" t="str">
            <v>Medical</v>
          </cell>
          <cell r="P898" t="str">
            <v>3High</v>
          </cell>
          <cell r="R898" t="str">
            <v>Female</v>
          </cell>
          <cell r="T898">
            <v>96</v>
          </cell>
          <cell r="V898" t="str">
            <v>2Medium</v>
          </cell>
          <cell r="X898">
            <v>2</v>
          </cell>
          <cell r="Z898" t="str">
            <v>Healthcare Representative</v>
          </cell>
          <cell r="AB898" t="str">
            <v>1Low</v>
          </cell>
          <cell r="AD898" t="str">
            <v>Single</v>
          </cell>
          <cell r="AF898">
            <v>6812</v>
          </cell>
          <cell r="AI898">
            <v>17198</v>
          </cell>
          <cell r="AK898">
            <v>1</v>
          </cell>
          <cell r="AM898" t="str">
            <v>No</v>
          </cell>
          <cell r="AO898">
            <v>19</v>
          </cell>
          <cell r="AQ898" t="str">
            <v>3Excellent</v>
          </cell>
          <cell r="AS898" t="str">
            <v>2Medium</v>
          </cell>
          <cell r="AU898">
            <v>2</v>
          </cell>
          <cell r="AW898" t="str">
            <v>3Better</v>
          </cell>
          <cell r="AY898" t="str">
            <v>No</v>
          </cell>
        </row>
        <row r="899">
          <cell r="B899">
            <v>59</v>
          </cell>
          <cell r="D899" t="str">
            <v>Travel_Rarely</v>
          </cell>
          <cell r="F899">
            <v>326</v>
          </cell>
          <cell r="H899" t="str">
            <v>Sales</v>
          </cell>
          <cell r="J899">
            <v>3</v>
          </cell>
          <cell r="L899" t="str">
            <v>3Bachelor</v>
          </cell>
          <cell r="N899" t="str">
            <v>Life Sciences</v>
          </cell>
          <cell r="P899" t="str">
            <v>3High</v>
          </cell>
          <cell r="R899" t="str">
            <v>Female</v>
          </cell>
          <cell r="T899">
            <v>48</v>
          </cell>
          <cell r="V899" t="str">
            <v>2Medium</v>
          </cell>
          <cell r="X899">
            <v>2</v>
          </cell>
          <cell r="Z899" t="str">
            <v>Sales Executive</v>
          </cell>
          <cell r="AB899" t="str">
            <v>4Very High</v>
          </cell>
          <cell r="AD899" t="str">
            <v>Single</v>
          </cell>
          <cell r="AF899">
            <v>5171</v>
          </cell>
          <cell r="AI899">
            <v>16490</v>
          </cell>
          <cell r="AK899">
            <v>5</v>
          </cell>
          <cell r="AM899" t="str">
            <v>No</v>
          </cell>
          <cell r="AO899">
            <v>17</v>
          </cell>
          <cell r="AQ899" t="str">
            <v>3Excellent</v>
          </cell>
          <cell r="AS899" t="str">
            <v>4Very High</v>
          </cell>
          <cell r="AU899">
            <v>2</v>
          </cell>
          <cell r="AW899" t="str">
            <v>3Better</v>
          </cell>
          <cell r="AY899" t="str">
            <v>No</v>
          </cell>
        </row>
        <row r="900">
          <cell r="B900">
            <v>43</v>
          </cell>
          <cell r="D900" t="str">
            <v>Travel_Rarely</v>
          </cell>
          <cell r="F900">
            <v>920</v>
          </cell>
          <cell r="H900" t="str">
            <v>Research &amp; Development</v>
          </cell>
          <cell r="J900">
            <v>3</v>
          </cell>
          <cell r="L900" t="str">
            <v>3Bachelor</v>
          </cell>
          <cell r="N900" t="str">
            <v>Life Sciences</v>
          </cell>
          <cell r="P900" t="str">
            <v>3High</v>
          </cell>
          <cell r="R900" t="str">
            <v>Male</v>
          </cell>
          <cell r="T900">
            <v>96</v>
          </cell>
          <cell r="V900" t="str">
            <v>1Low</v>
          </cell>
          <cell r="X900">
            <v>5</v>
          </cell>
          <cell r="Z900" t="str">
            <v>Research Director</v>
          </cell>
          <cell r="AB900" t="str">
            <v>4Very High</v>
          </cell>
          <cell r="AD900" t="str">
            <v>Married</v>
          </cell>
          <cell r="AF900">
            <v>19740</v>
          </cell>
          <cell r="AI900">
            <v>18625</v>
          </cell>
          <cell r="AK900">
            <v>3</v>
          </cell>
          <cell r="AM900" t="str">
            <v>No</v>
          </cell>
          <cell r="AO900">
            <v>14</v>
          </cell>
          <cell r="AQ900" t="str">
            <v>3Excellent</v>
          </cell>
          <cell r="AS900" t="str">
            <v>2Medium</v>
          </cell>
          <cell r="AU900">
            <v>2</v>
          </cell>
          <cell r="AW900" t="str">
            <v>3Better</v>
          </cell>
          <cell r="AY900" t="str">
            <v>No</v>
          </cell>
        </row>
        <row r="901">
          <cell r="B901">
            <v>49</v>
          </cell>
          <cell r="D901" t="str">
            <v>Travel_Rarely</v>
          </cell>
          <cell r="F901">
            <v>1098</v>
          </cell>
          <cell r="H901" t="str">
            <v>Research &amp; Development</v>
          </cell>
          <cell r="J901">
            <v>4</v>
          </cell>
          <cell r="L901" t="str">
            <v>2College</v>
          </cell>
          <cell r="N901" t="str">
            <v>Medical</v>
          </cell>
          <cell r="P901" t="str">
            <v>1Low</v>
          </cell>
          <cell r="R901" t="str">
            <v>Male</v>
          </cell>
          <cell r="T901">
            <v>85</v>
          </cell>
          <cell r="V901" t="str">
            <v>2Medium</v>
          </cell>
          <cell r="X901">
            <v>5</v>
          </cell>
          <cell r="Z901" t="str">
            <v>Manager</v>
          </cell>
          <cell r="AB901" t="str">
            <v>3High</v>
          </cell>
          <cell r="AD901" t="str">
            <v>Married</v>
          </cell>
          <cell r="AF901">
            <v>18711</v>
          </cell>
          <cell r="AI901">
            <v>12124</v>
          </cell>
          <cell r="AK901">
            <v>2</v>
          </cell>
          <cell r="AM901" t="str">
            <v>No</v>
          </cell>
          <cell r="AO901">
            <v>13</v>
          </cell>
          <cell r="AQ901" t="str">
            <v>3Excellent</v>
          </cell>
          <cell r="AS901" t="str">
            <v>3High</v>
          </cell>
          <cell r="AU901">
            <v>2</v>
          </cell>
          <cell r="AW901" t="str">
            <v>4Best</v>
          </cell>
          <cell r="AY901" t="str">
            <v>No</v>
          </cell>
        </row>
        <row r="902">
          <cell r="B902">
            <v>36</v>
          </cell>
          <cell r="D902" t="str">
            <v>Travel_Frequently</v>
          </cell>
          <cell r="F902">
            <v>469</v>
          </cell>
          <cell r="H902" t="str">
            <v>Research &amp; Development</v>
          </cell>
          <cell r="L902" t="str">
            <v>3Bachelor</v>
          </cell>
          <cell r="N902" t="str">
            <v>Technical Degree</v>
          </cell>
          <cell r="P902" t="str">
            <v>3High</v>
          </cell>
          <cell r="R902" t="str">
            <v>Male</v>
          </cell>
          <cell r="T902">
            <v>46</v>
          </cell>
          <cell r="V902" t="str">
            <v>3High</v>
          </cell>
          <cell r="X902">
            <v>1</v>
          </cell>
          <cell r="Z902" t="str">
            <v>Research Scientist</v>
          </cell>
          <cell r="AB902" t="str">
            <v>2Medium</v>
          </cell>
          <cell r="AD902" t="str">
            <v>Married</v>
          </cell>
          <cell r="AF902">
            <v>3692</v>
          </cell>
          <cell r="AI902">
            <v>9256</v>
          </cell>
          <cell r="AK902">
            <v>1</v>
          </cell>
          <cell r="AM902" t="str">
            <v>No</v>
          </cell>
          <cell r="AO902">
            <v>12</v>
          </cell>
          <cell r="AQ902" t="str">
            <v>3Excellent</v>
          </cell>
          <cell r="AS902" t="str">
            <v>3High</v>
          </cell>
          <cell r="AU902">
            <v>2</v>
          </cell>
          <cell r="AW902" t="str">
            <v>2Good</v>
          </cell>
          <cell r="AY902" t="str">
            <v>No</v>
          </cell>
        </row>
        <row r="903">
          <cell r="B903">
            <v>48</v>
          </cell>
          <cell r="D903" t="str">
            <v>Travel_Rarely</v>
          </cell>
          <cell r="F903">
            <v>969</v>
          </cell>
          <cell r="H903" t="str">
            <v>Research &amp; Development</v>
          </cell>
          <cell r="J903">
            <v>2</v>
          </cell>
          <cell r="L903" t="str">
            <v>2College</v>
          </cell>
          <cell r="N903" t="str">
            <v>Technical Degree</v>
          </cell>
          <cell r="P903" t="str">
            <v>4Ver High</v>
          </cell>
          <cell r="R903" t="str">
            <v>Male</v>
          </cell>
          <cell r="T903">
            <v>76</v>
          </cell>
          <cell r="V903" t="str">
            <v>4Very High</v>
          </cell>
          <cell r="X903">
            <v>1</v>
          </cell>
          <cell r="Z903" t="str">
            <v>Laboratory Technician</v>
          </cell>
          <cell r="AB903" t="str">
            <v>2Medium</v>
          </cell>
          <cell r="AD903" t="str">
            <v>Single</v>
          </cell>
          <cell r="AF903">
            <v>2559</v>
          </cell>
          <cell r="AI903">
            <v>16620</v>
          </cell>
          <cell r="AK903">
            <v>5</v>
          </cell>
          <cell r="AM903" t="str">
            <v>No</v>
          </cell>
          <cell r="AO903">
            <v>11</v>
          </cell>
          <cell r="AQ903" t="str">
            <v>3Excellent</v>
          </cell>
          <cell r="AS903" t="str">
            <v>3High</v>
          </cell>
          <cell r="AU903">
            <v>4</v>
          </cell>
          <cell r="AW903" t="str">
            <v>2Good</v>
          </cell>
          <cell r="AY903" t="str">
            <v>No</v>
          </cell>
        </row>
        <row r="904">
          <cell r="B904">
            <v>27</v>
          </cell>
          <cell r="D904" t="str">
            <v>Travel_Rarely</v>
          </cell>
          <cell r="F904">
            <v>1167</v>
          </cell>
          <cell r="H904" t="str">
            <v>Research &amp; Development</v>
          </cell>
          <cell r="J904">
            <v>4</v>
          </cell>
          <cell r="L904" t="str">
            <v>2College</v>
          </cell>
          <cell r="N904" t="str">
            <v>Life Sciences</v>
          </cell>
          <cell r="P904" t="str">
            <v>1Low</v>
          </cell>
          <cell r="R904" t="str">
            <v>Male</v>
          </cell>
          <cell r="T904">
            <v>76</v>
          </cell>
          <cell r="V904" t="str">
            <v>3High</v>
          </cell>
          <cell r="X904">
            <v>1</v>
          </cell>
          <cell r="Z904" t="str">
            <v>Research Scientist</v>
          </cell>
          <cell r="AB904" t="str">
            <v>3High</v>
          </cell>
          <cell r="AD904" t="str">
            <v>Divorced</v>
          </cell>
          <cell r="AF904">
            <v>2517</v>
          </cell>
          <cell r="AI904">
            <v>3208</v>
          </cell>
          <cell r="AK904">
            <v>1</v>
          </cell>
          <cell r="AM904" t="str">
            <v>No</v>
          </cell>
          <cell r="AO904">
            <v>11</v>
          </cell>
          <cell r="AQ904" t="str">
            <v>3Excellent</v>
          </cell>
          <cell r="AS904" t="str">
            <v>2Medium</v>
          </cell>
          <cell r="AU904">
            <v>2</v>
          </cell>
          <cell r="AW904" t="str">
            <v>3Better</v>
          </cell>
          <cell r="AY904" t="str">
            <v>No</v>
          </cell>
        </row>
        <row r="905">
          <cell r="B905">
            <v>29</v>
          </cell>
          <cell r="D905" t="str">
            <v>Travel_Rarely</v>
          </cell>
          <cell r="F905">
            <v>1329</v>
          </cell>
          <cell r="H905" t="str">
            <v>Research &amp; Development</v>
          </cell>
          <cell r="J905">
            <v>7</v>
          </cell>
          <cell r="L905" t="str">
            <v>3Bachelor</v>
          </cell>
          <cell r="N905" t="str">
            <v>Life Sciences</v>
          </cell>
          <cell r="P905" t="str">
            <v>3High</v>
          </cell>
          <cell r="R905" t="str">
            <v>Male</v>
          </cell>
          <cell r="T905">
            <v>82</v>
          </cell>
          <cell r="V905" t="str">
            <v>3High</v>
          </cell>
          <cell r="X905">
            <v>2</v>
          </cell>
          <cell r="Z905" t="str">
            <v>Healthcare Representative</v>
          </cell>
          <cell r="AB905" t="str">
            <v>4Very High</v>
          </cell>
          <cell r="AD905" t="str">
            <v>Divorced</v>
          </cell>
          <cell r="AF905">
            <v>6623</v>
          </cell>
          <cell r="AI905">
            <v>4204</v>
          </cell>
          <cell r="AK905">
            <v>1</v>
          </cell>
          <cell r="AM905" t="str">
            <v>Yes</v>
          </cell>
          <cell r="AO905">
            <v>11</v>
          </cell>
          <cell r="AQ905" t="str">
            <v>3Excellent</v>
          </cell>
          <cell r="AS905" t="str">
            <v>2Medium</v>
          </cell>
          <cell r="AU905">
            <v>2</v>
          </cell>
          <cell r="AW905" t="str">
            <v>3Better</v>
          </cell>
          <cell r="AY905" t="str">
            <v>No</v>
          </cell>
        </row>
        <row r="906">
          <cell r="B906">
            <v>48</v>
          </cell>
          <cell r="D906" t="str">
            <v>Travel_Rarely</v>
          </cell>
          <cell r="F906">
            <v>715</v>
          </cell>
          <cell r="H906" t="str">
            <v>Research &amp; Development</v>
          </cell>
          <cell r="J906">
            <v>1</v>
          </cell>
          <cell r="L906" t="str">
            <v>3Bachelor</v>
          </cell>
          <cell r="N906" t="str">
            <v>Life Sciences</v>
          </cell>
          <cell r="P906" t="str">
            <v>4Ver High</v>
          </cell>
          <cell r="R906" t="str">
            <v>Male</v>
          </cell>
          <cell r="T906">
            <v>76</v>
          </cell>
          <cell r="V906" t="str">
            <v>2Medium</v>
          </cell>
          <cell r="X906">
            <v>5</v>
          </cell>
          <cell r="Z906" t="str">
            <v>Research Director</v>
          </cell>
          <cell r="AB906" t="str">
            <v>4Very High</v>
          </cell>
          <cell r="AD906" t="str">
            <v>Single</v>
          </cell>
          <cell r="AF906">
            <v>18265</v>
          </cell>
          <cell r="AI906">
            <v>8733</v>
          </cell>
          <cell r="AK906">
            <v>6</v>
          </cell>
          <cell r="AM906" t="str">
            <v>No</v>
          </cell>
          <cell r="AO906">
            <v>12</v>
          </cell>
          <cell r="AQ906" t="str">
            <v>3Excellent</v>
          </cell>
          <cell r="AS906" t="str">
            <v>3High</v>
          </cell>
          <cell r="AU906">
            <v>3</v>
          </cell>
          <cell r="AW906" t="str">
            <v>4Best</v>
          </cell>
          <cell r="AY906" t="str">
            <v>No</v>
          </cell>
        </row>
        <row r="907">
          <cell r="B907">
            <v>29</v>
          </cell>
          <cell r="D907" t="str">
            <v>Travel_Rarely</v>
          </cell>
          <cell r="F907">
            <v>694</v>
          </cell>
          <cell r="H907" t="str">
            <v>Research &amp; Development</v>
          </cell>
          <cell r="J907">
            <v>1</v>
          </cell>
          <cell r="L907" t="str">
            <v>3Bachelor</v>
          </cell>
          <cell r="N907" t="str">
            <v>Life Sciences</v>
          </cell>
          <cell r="P907" t="str">
            <v>4Ver High</v>
          </cell>
          <cell r="R907" t="str">
            <v>Female</v>
          </cell>
          <cell r="T907">
            <v>87</v>
          </cell>
          <cell r="V907" t="str">
            <v>2Medium</v>
          </cell>
          <cell r="X907">
            <v>4</v>
          </cell>
          <cell r="Z907" t="str">
            <v>Research Director</v>
          </cell>
          <cell r="AB907" t="str">
            <v>4Very High</v>
          </cell>
          <cell r="AD907" t="str">
            <v>Divorced</v>
          </cell>
          <cell r="AF907">
            <v>16124</v>
          </cell>
          <cell r="AI907">
            <v>3423</v>
          </cell>
          <cell r="AK907">
            <v>3</v>
          </cell>
          <cell r="AM907" t="str">
            <v>No</v>
          </cell>
          <cell r="AO907">
            <v>14</v>
          </cell>
          <cell r="AQ907" t="str">
            <v>3Excellent</v>
          </cell>
          <cell r="AS907" t="str">
            <v>2Medium</v>
          </cell>
          <cell r="AU907">
            <v>2</v>
          </cell>
          <cell r="AW907" t="str">
            <v>2Good</v>
          </cell>
          <cell r="AY907" t="str">
            <v>No</v>
          </cell>
        </row>
        <row r="908">
          <cell r="B908">
            <v>34</v>
          </cell>
          <cell r="D908" t="str">
            <v>Travel_Rarely</v>
          </cell>
          <cell r="F908">
            <v>1320</v>
          </cell>
          <cell r="H908" t="str">
            <v>Research &amp; Development</v>
          </cell>
          <cell r="J908">
            <v>20</v>
          </cell>
          <cell r="L908" t="str">
            <v>3Bachelor</v>
          </cell>
          <cell r="N908" t="str">
            <v>Technical Degree</v>
          </cell>
          <cell r="P908" t="str">
            <v>3High</v>
          </cell>
          <cell r="R908" t="str">
            <v>Female</v>
          </cell>
          <cell r="T908">
            <v>89</v>
          </cell>
          <cell r="V908" t="str">
            <v>4Very High</v>
          </cell>
          <cell r="X908">
            <v>1</v>
          </cell>
          <cell r="Z908" t="str">
            <v>Research Scientist</v>
          </cell>
          <cell r="AB908" t="str">
            <v>3High</v>
          </cell>
          <cell r="AD908" t="str">
            <v>Married</v>
          </cell>
          <cell r="AF908">
            <v>2585</v>
          </cell>
          <cell r="AI908">
            <v>21643</v>
          </cell>
          <cell r="AK908">
            <v>0</v>
          </cell>
          <cell r="AO908">
            <v>17</v>
          </cell>
          <cell r="AQ908" t="str">
            <v>3Excellent</v>
          </cell>
          <cell r="AS908" t="str">
            <v>4Very High</v>
          </cell>
          <cell r="AU908">
            <v>5</v>
          </cell>
          <cell r="AW908" t="str">
            <v>2Good</v>
          </cell>
          <cell r="AY908" t="str">
            <v>No</v>
          </cell>
        </row>
        <row r="909">
          <cell r="B909">
            <v>44</v>
          </cell>
          <cell r="D909" t="str">
            <v>Travel_Rarely</v>
          </cell>
          <cell r="F909">
            <v>1099</v>
          </cell>
          <cell r="H909" t="str">
            <v>Sales</v>
          </cell>
          <cell r="J909">
            <v>5</v>
          </cell>
          <cell r="L909" t="str">
            <v>3Bachelor</v>
          </cell>
          <cell r="N909" t="str">
            <v>Marketing</v>
          </cell>
          <cell r="P909" t="str">
            <v>2Medium</v>
          </cell>
          <cell r="R909" t="str">
            <v>Male</v>
          </cell>
          <cell r="T909">
            <v>88</v>
          </cell>
          <cell r="V909" t="str">
            <v>3High</v>
          </cell>
          <cell r="X909">
            <v>5</v>
          </cell>
          <cell r="Z909" t="str">
            <v>Manager</v>
          </cell>
          <cell r="AB909" t="str">
            <v>2Medium</v>
          </cell>
          <cell r="AD909" t="str">
            <v>Married</v>
          </cell>
          <cell r="AF909">
            <v>18213</v>
          </cell>
          <cell r="AI909">
            <v>8751</v>
          </cell>
          <cell r="AK909">
            <v>7</v>
          </cell>
          <cell r="AM909" t="str">
            <v>No</v>
          </cell>
          <cell r="AO909">
            <v>11</v>
          </cell>
          <cell r="AQ909" t="str">
            <v>3Excellent</v>
          </cell>
          <cell r="AS909" t="str">
            <v>3High</v>
          </cell>
          <cell r="AU909">
            <v>5</v>
          </cell>
          <cell r="AW909" t="str">
            <v>3Better</v>
          </cell>
          <cell r="AY909" t="str">
            <v>No</v>
          </cell>
        </row>
        <row r="910">
          <cell r="B910">
            <v>33</v>
          </cell>
          <cell r="D910" t="str">
            <v>Travel_Rarely</v>
          </cell>
          <cell r="F910">
            <v>536</v>
          </cell>
          <cell r="H910" t="str">
            <v>Sales</v>
          </cell>
          <cell r="J910">
            <v>10</v>
          </cell>
          <cell r="L910" t="str">
            <v>5Doctor</v>
          </cell>
          <cell r="N910" t="str">
            <v>Marketing</v>
          </cell>
          <cell r="P910" t="str">
            <v>4Ver High</v>
          </cell>
          <cell r="R910" t="str">
            <v>Male</v>
          </cell>
          <cell r="T910">
            <v>82</v>
          </cell>
          <cell r="V910" t="str">
            <v>4Very High</v>
          </cell>
          <cell r="X910">
            <v>3</v>
          </cell>
          <cell r="Z910" t="str">
            <v>Sales Executive</v>
          </cell>
          <cell r="AB910" t="str">
            <v>3High</v>
          </cell>
          <cell r="AD910" t="str">
            <v>Divorced</v>
          </cell>
          <cell r="AF910">
            <v>8380</v>
          </cell>
          <cell r="AI910">
            <v>21708</v>
          </cell>
          <cell r="AK910">
            <v>0</v>
          </cell>
          <cell r="AM910" t="str">
            <v>Yes</v>
          </cell>
          <cell r="AO910">
            <v>14</v>
          </cell>
          <cell r="AQ910" t="str">
            <v>3Excellent</v>
          </cell>
          <cell r="AS910" t="str">
            <v>4Very High</v>
          </cell>
          <cell r="AU910">
            <v>3</v>
          </cell>
          <cell r="AW910" t="str">
            <v>3Better</v>
          </cell>
          <cell r="AY910" t="str">
            <v>No</v>
          </cell>
        </row>
        <row r="911">
          <cell r="B911">
            <v>19</v>
          </cell>
          <cell r="D911" t="str">
            <v>Travel_Rarely</v>
          </cell>
          <cell r="F911">
            <v>265</v>
          </cell>
          <cell r="H911" t="str">
            <v>Research &amp; Development</v>
          </cell>
          <cell r="J911">
            <v>25</v>
          </cell>
          <cell r="L911" t="str">
            <v>3Bachelor</v>
          </cell>
          <cell r="N911" t="str">
            <v>Life Sciences</v>
          </cell>
          <cell r="P911" t="str">
            <v>2Medium</v>
          </cell>
          <cell r="R911" t="str">
            <v>Female</v>
          </cell>
          <cell r="T911">
            <v>57</v>
          </cell>
          <cell r="V911" t="str">
            <v>4Very High</v>
          </cell>
          <cell r="X911">
            <v>1</v>
          </cell>
          <cell r="Z911" t="str">
            <v>Research Scientist</v>
          </cell>
          <cell r="AB911" t="str">
            <v>4Very High</v>
          </cell>
          <cell r="AD911" t="str">
            <v>Single</v>
          </cell>
          <cell r="AF911">
            <v>2994</v>
          </cell>
          <cell r="AI911">
            <v>21221</v>
          </cell>
          <cell r="AK911">
            <v>1</v>
          </cell>
          <cell r="AM911" t="str">
            <v>Yes</v>
          </cell>
          <cell r="AO911">
            <v>12</v>
          </cell>
          <cell r="AQ911" t="str">
            <v>3Excellent</v>
          </cell>
          <cell r="AS911" t="str">
            <v>4Very High</v>
          </cell>
          <cell r="AU911">
            <v>2</v>
          </cell>
          <cell r="AW911" t="str">
            <v>3Better</v>
          </cell>
          <cell r="AY911" t="str">
            <v>No</v>
          </cell>
        </row>
        <row r="912">
          <cell r="B912">
            <v>23</v>
          </cell>
          <cell r="D912" t="str">
            <v>Travel_Rarely</v>
          </cell>
          <cell r="F912">
            <v>373</v>
          </cell>
          <cell r="H912" t="str">
            <v>Research &amp; Development</v>
          </cell>
          <cell r="J912">
            <v>1</v>
          </cell>
          <cell r="L912" t="str">
            <v>2College</v>
          </cell>
          <cell r="N912" t="str">
            <v>Life Sciences</v>
          </cell>
          <cell r="P912" t="str">
            <v>4Ver High</v>
          </cell>
          <cell r="R912" t="str">
            <v>Male</v>
          </cell>
          <cell r="T912">
            <v>47</v>
          </cell>
          <cell r="V912" t="str">
            <v>3High</v>
          </cell>
          <cell r="X912">
            <v>1</v>
          </cell>
          <cell r="Z912" t="str">
            <v>Research Scientist</v>
          </cell>
          <cell r="AB912" t="str">
            <v>3High</v>
          </cell>
          <cell r="AD912" t="str">
            <v>Married</v>
          </cell>
          <cell r="AF912">
            <v>1223</v>
          </cell>
          <cell r="AI912">
            <v>99999</v>
          </cell>
          <cell r="AK912">
            <v>1</v>
          </cell>
          <cell r="AM912" t="str">
            <v>No</v>
          </cell>
          <cell r="AO912">
            <v>22</v>
          </cell>
          <cell r="AQ912" t="str">
            <v>4Outstanding</v>
          </cell>
          <cell r="AS912" t="str">
            <v>4Very High</v>
          </cell>
          <cell r="AU912">
            <v>2</v>
          </cell>
          <cell r="AW912" t="str">
            <v>3Better</v>
          </cell>
        </row>
        <row r="913">
          <cell r="B913">
            <v>25</v>
          </cell>
          <cell r="D913" t="str">
            <v>Travel_Frequently</v>
          </cell>
          <cell r="F913">
            <v>599</v>
          </cell>
          <cell r="H913" t="str">
            <v>Sales</v>
          </cell>
          <cell r="J913">
            <v>24</v>
          </cell>
          <cell r="L913" t="str">
            <v>1Below College</v>
          </cell>
          <cell r="N913" t="str">
            <v>Life Sciences</v>
          </cell>
          <cell r="P913" t="str">
            <v>3High</v>
          </cell>
          <cell r="R913" t="str">
            <v>Male</v>
          </cell>
          <cell r="T913">
            <v>73</v>
          </cell>
          <cell r="V913" t="str">
            <v>1Low</v>
          </cell>
          <cell r="X913">
            <v>1</v>
          </cell>
          <cell r="Z913" t="str">
            <v>Sales Representative</v>
          </cell>
          <cell r="AB913" t="str">
            <v>4Very High</v>
          </cell>
          <cell r="AD913" t="str">
            <v>Single</v>
          </cell>
          <cell r="AF913">
            <v>1118</v>
          </cell>
          <cell r="AI913">
            <v>8040</v>
          </cell>
          <cell r="AK913">
            <v>1</v>
          </cell>
          <cell r="AM913" t="str">
            <v>Yes</v>
          </cell>
          <cell r="AO913">
            <v>14</v>
          </cell>
          <cell r="AQ913" t="str">
            <v>3Excellent</v>
          </cell>
          <cell r="AS913" t="str">
            <v>4Very High</v>
          </cell>
          <cell r="AU913">
            <v>4</v>
          </cell>
          <cell r="AW913" t="str">
            <v>3Better</v>
          </cell>
          <cell r="AY913" t="str">
            <v>Yes</v>
          </cell>
        </row>
        <row r="914">
          <cell r="B914">
            <v>26</v>
          </cell>
          <cell r="D914" t="str">
            <v>Travel_Rarely</v>
          </cell>
          <cell r="F914">
            <v>583</v>
          </cell>
          <cell r="H914" t="str">
            <v>Research &amp; Development</v>
          </cell>
          <cell r="J914">
            <v>4</v>
          </cell>
          <cell r="L914" t="str">
            <v>2College</v>
          </cell>
          <cell r="N914" t="str">
            <v>Life Sciences</v>
          </cell>
          <cell r="P914" t="str">
            <v>3High</v>
          </cell>
          <cell r="R914" t="str">
            <v>Male</v>
          </cell>
          <cell r="T914">
            <v>53</v>
          </cell>
          <cell r="V914" t="str">
            <v>3High</v>
          </cell>
          <cell r="X914">
            <v>1</v>
          </cell>
          <cell r="Z914" t="str">
            <v>Research Scientist</v>
          </cell>
          <cell r="AB914" t="str">
            <v>4Very High</v>
          </cell>
          <cell r="AD914" t="str">
            <v>Single</v>
          </cell>
          <cell r="AF914">
            <v>2875</v>
          </cell>
          <cell r="AI914">
            <v>9973</v>
          </cell>
          <cell r="AK914">
            <v>1</v>
          </cell>
          <cell r="AM914" t="str">
            <v>Yes</v>
          </cell>
          <cell r="AO914">
            <v>20</v>
          </cell>
          <cell r="AQ914" t="str">
            <v>4Outstanding</v>
          </cell>
          <cell r="AS914" t="str">
            <v>2Medium</v>
          </cell>
          <cell r="AU914">
            <v>2</v>
          </cell>
          <cell r="AW914" t="str">
            <v>2Good</v>
          </cell>
          <cell r="AY914" t="str">
            <v>No</v>
          </cell>
        </row>
        <row r="915">
          <cell r="B915">
            <v>45</v>
          </cell>
          <cell r="D915" t="str">
            <v>Travel_Rarely</v>
          </cell>
          <cell r="F915">
            <v>1449</v>
          </cell>
          <cell r="H915" t="str">
            <v>Sales</v>
          </cell>
          <cell r="J915">
            <v>2</v>
          </cell>
          <cell r="L915" t="str">
            <v>3Bachelor</v>
          </cell>
          <cell r="N915" t="str">
            <v>Marketing</v>
          </cell>
          <cell r="P915" t="str">
            <v>1Low</v>
          </cell>
          <cell r="R915" t="str">
            <v>Female</v>
          </cell>
          <cell r="T915">
            <v>94</v>
          </cell>
          <cell r="V915" t="str">
            <v>1Low</v>
          </cell>
          <cell r="X915">
            <v>5</v>
          </cell>
          <cell r="Z915" t="str">
            <v>Manager</v>
          </cell>
          <cell r="AB915" t="str">
            <v>2Medium</v>
          </cell>
          <cell r="AD915" t="str">
            <v>Single</v>
          </cell>
          <cell r="AF915">
            <v>18824</v>
          </cell>
          <cell r="AI915">
            <v>2493</v>
          </cell>
          <cell r="AK915">
            <v>2</v>
          </cell>
          <cell r="AM915" t="str">
            <v>Yes</v>
          </cell>
          <cell r="AO915">
            <v>16</v>
          </cell>
          <cell r="AQ915" t="str">
            <v>3Excellent</v>
          </cell>
          <cell r="AS915" t="str">
            <v>1Low</v>
          </cell>
          <cell r="AU915">
            <v>2</v>
          </cell>
          <cell r="AW915" t="str">
            <v>3Better</v>
          </cell>
          <cell r="AY915" t="str">
            <v>Yes</v>
          </cell>
        </row>
        <row r="916">
          <cell r="D916" t="str">
            <v>Non-Travel</v>
          </cell>
          <cell r="F916">
            <v>177</v>
          </cell>
          <cell r="H916" t="str">
            <v>Research &amp; Development</v>
          </cell>
          <cell r="J916">
            <v>8</v>
          </cell>
          <cell r="L916" t="str">
            <v>1Below College</v>
          </cell>
          <cell r="N916" t="str">
            <v>Medical</v>
          </cell>
          <cell r="P916" t="str">
            <v>4Ver High</v>
          </cell>
          <cell r="R916" t="str">
            <v>Male</v>
          </cell>
          <cell r="T916">
            <v>37</v>
          </cell>
          <cell r="V916" t="str">
            <v>2Medium</v>
          </cell>
          <cell r="X916">
            <v>4</v>
          </cell>
          <cell r="Z916" t="str">
            <v>Healthcare Representative</v>
          </cell>
          <cell r="AB916" t="str">
            <v>2Medium</v>
          </cell>
          <cell r="AD916" t="str">
            <v>Divorced</v>
          </cell>
          <cell r="AF916">
            <v>13577</v>
          </cell>
          <cell r="AI916">
            <v>25592</v>
          </cell>
          <cell r="AK916">
            <v>1</v>
          </cell>
          <cell r="AO916">
            <v>15</v>
          </cell>
          <cell r="AQ916" t="str">
            <v>3Excellent</v>
          </cell>
          <cell r="AS916" t="str">
            <v>4Very High</v>
          </cell>
          <cell r="AU916">
            <v>3</v>
          </cell>
          <cell r="AW916" t="str">
            <v>3Better</v>
          </cell>
          <cell r="AY916" t="str">
            <v>No</v>
          </cell>
        </row>
        <row r="917">
          <cell r="B917">
            <v>21</v>
          </cell>
          <cell r="D917" t="str">
            <v>Travel_Frequently</v>
          </cell>
          <cell r="F917">
            <v>251</v>
          </cell>
          <cell r="H917" t="str">
            <v>Research &amp; Development</v>
          </cell>
          <cell r="J917">
            <v>10</v>
          </cell>
          <cell r="L917" t="str">
            <v>2College</v>
          </cell>
          <cell r="N917" t="str">
            <v>Life Sciences</v>
          </cell>
          <cell r="P917" t="str">
            <v>1Low</v>
          </cell>
          <cell r="R917" t="str">
            <v>Female</v>
          </cell>
          <cell r="T917">
            <v>45</v>
          </cell>
          <cell r="V917" t="str">
            <v>2Medium</v>
          </cell>
          <cell r="X917">
            <v>1</v>
          </cell>
          <cell r="Z917" t="str">
            <v>Laboratory Technician</v>
          </cell>
          <cell r="AB917" t="str">
            <v>3High</v>
          </cell>
          <cell r="AD917" t="str">
            <v>Single</v>
          </cell>
          <cell r="AF917">
            <v>2625</v>
          </cell>
          <cell r="AI917">
            <v>25308</v>
          </cell>
          <cell r="AK917">
            <v>1</v>
          </cell>
          <cell r="AM917" t="str">
            <v>No</v>
          </cell>
          <cell r="AO917">
            <v>20</v>
          </cell>
          <cell r="AQ917" t="str">
            <v>4Outstanding</v>
          </cell>
          <cell r="AU917">
            <v>2</v>
          </cell>
          <cell r="AW917" t="str">
            <v>1Bad</v>
          </cell>
          <cell r="AY917" t="str">
            <v>Yes</v>
          </cell>
        </row>
        <row r="918">
          <cell r="B918">
            <v>46</v>
          </cell>
          <cell r="D918" t="str">
            <v>Travel_Rarely</v>
          </cell>
          <cell r="F918">
            <v>168</v>
          </cell>
          <cell r="H918" t="str">
            <v>Sales</v>
          </cell>
          <cell r="J918">
            <v>4</v>
          </cell>
          <cell r="L918" t="str">
            <v>2College</v>
          </cell>
          <cell r="N918" t="str">
            <v>Marketing</v>
          </cell>
          <cell r="P918" t="str">
            <v>4Ver High</v>
          </cell>
          <cell r="R918" t="str">
            <v>Female</v>
          </cell>
          <cell r="T918">
            <v>33</v>
          </cell>
          <cell r="V918" t="str">
            <v>2Medium</v>
          </cell>
          <cell r="X918">
            <v>5</v>
          </cell>
          <cell r="Z918" t="str">
            <v>Manager</v>
          </cell>
          <cell r="AB918" t="str">
            <v>2Medium</v>
          </cell>
          <cell r="AD918" t="str">
            <v>Married</v>
          </cell>
          <cell r="AF918">
            <v>18789</v>
          </cell>
          <cell r="AI918">
            <v>9946</v>
          </cell>
          <cell r="AK918">
            <v>2</v>
          </cell>
          <cell r="AM918" t="str">
            <v>No</v>
          </cell>
          <cell r="AO918">
            <v>14</v>
          </cell>
          <cell r="AQ918" t="str">
            <v>3Excellent</v>
          </cell>
          <cell r="AS918" t="str">
            <v>3High</v>
          </cell>
          <cell r="AU918">
            <v>2</v>
          </cell>
          <cell r="AW918" t="str">
            <v>3Better</v>
          </cell>
          <cell r="AY918" t="str">
            <v>No</v>
          </cell>
        </row>
        <row r="919">
          <cell r="B919">
            <v>34</v>
          </cell>
          <cell r="D919" t="str">
            <v>Travel_Rarely</v>
          </cell>
          <cell r="F919">
            <v>131</v>
          </cell>
          <cell r="H919" t="str">
            <v>Sales</v>
          </cell>
          <cell r="J919">
            <v>2</v>
          </cell>
          <cell r="L919" t="str">
            <v>3Bachelor</v>
          </cell>
          <cell r="N919" t="str">
            <v>Marketing</v>
          </cell>
          <cell r="P919" t="str">
            <v>3High</v>
          </cell>
          <cell r="R919" t="str">
            <v>Female</v>
          </cell>
          <cell r="T919">
            <v>86</v>
          </cell>
          <cell r="V919" t="str">
            <v>3High</v>
          </cell>
          <cell r="X919">
            <v>2</v>
          </cell>
          <cell r="Z919" t="str">
            <v>Sales Executive</v>
          </cell>
          <cell r="AB919" t="str">
            <v>1Low</v>
          </cell>
          <cell r="AD919" t="str">
            <v>Single</v>
          </cell>
          <cell r="AF919">
            <v>4538</v>
          </cell>
          <cell r="AI919">
            <v>6039</v>
          </cell>
          <cell r="AK919">
            <v>0</v>
          </cell>
          <cell r="AM919" t="str">
            <v>Yes</v>
          </cell>
          <cell r="AO919">
            <v>12</v>
          </cell>
          <cell r="AQ919" t="str">
            <v>3Excellent</v>
          </cell>
          <cell r="AS919" t="str">
            <v>4Very High</v>
          </cell>
          <cell r="AU919">
            <v>3</v>
          </cell>
          <cell r="AW919" t="str">
            <v>3Better</v>
          </cell>
          <cell r="AY919" t="str">
            <v>No</v>
          </cell>
        </row>
        <row r="920">
          <cell r="B920">
            <v>51</v>
          </cell>
          <cell r="D920" t="str">
            <v>Travel_Frequently</v>
          </cell>
          <cell r="F920">
            <v>237</v>
          </cell>
          <cell r="H920" t="str">
            <v>Sales</v>
          </cell>
          <cell r="J920">
            <v>9</v>
          </cell>
          <cell r="L920" t="str">
            <v>3Bachelor</v>
          </cell>
          <cell r="N920" t="str">
            <v>Life Sciences</v>
          </cell>
          <cell r="P920" t="str">
            <v>4Ver High</v>
          </cell>
          <cell r="R920" t="str">
            <v>Male</v>
          </cell>
          <cell r="T920">
            <v>83</v>
          </cell>
          <cell r="V920" t="str">
            <v>3High</v>
          </cell>
          <cell r="X920">
            <v>5</v>
          </cell>
          <cell r="Z920" t="str">
            <v>Manager</v>
          </cell>
          <cell r="AB920" t="str">
            <v>2Medium</v>
          </cell>
          <cell r="AD920" t="str">
            <v>Divorced</v>
          </cell>
          <cell r="AF920">
            <v>19847</v>
          </cell>
          <cell r="AI920">
            <v>19196</v>
          </cell>
          <cell r="AK920">
            <v>4</v>
          </cell>
          <cell r="AM920" t="str">
            <v>Yes</v>
          </cell>
          <cell r="AO920">
            <v>24</v>
          </cell>
          <cell r="AQ920" t="str">
            <v>4Outstanding</v>
          </cell>
          <cell r="AS920" t="str">
            <v>1Low</v>
          </cell>
          <cell r="AU920">
            <v>5</v>
          </cell>
          <cell r="AW920" t="str">
            <v>2Good</v>
          </cell>
          <cell r="AY920" t="str">
            <v>No</v>
          </cell>
        </row>
        <row r="921">
          <cell r="B921">
            <v>59</v>
          </cell>
          <cell r="D921" t="str">
            <v>Travel_Rarely</v>
          </cell>
          <cell r="F921">
            <v>1429</v>
          </cell>
          <cell r="H921" t="str">
            <v>Research &amp; Development</v>
          </cell>
          <cell r="J921">
            <v>18</v>
          </cell>
          <cell r="L921" t="str">
            <v>4Master</v>
          </cell>
          <cell r="N921" t="str">
            <v>Medical</v>
          </cell>
          <cell r="P921" t="str">
            <v>4Ver High</v>
          </cell>
          <cell r="R921" t="str">
            <v>Male</v>
          </cell>
          <cell r="T921">
            <v>67</v>
          </cell>
          <cell r="V921" t="str">
            <v>3High</v>
          </cell>
          <cell r="X921">
            <v>3</v>
          </cell>
          <cell r="Z921" t="str">
            <v>Manufacturing Director</v>
          </cell>
          <cell r="AB921" t="str">
            <v>4Very High</v>
          </cell>
          <cell r="AD921" t="str">
            <v>Single</v>
          </cell>
          <cell r="AF921">
            <v>10512</v>
          </cell>
          <cell r="AI921">
            <v>20002</v>
          </cell>
          <cell r="AK921">
            <v>6</v>
          </cell>
          <cell r="AM921" t="str">
            <v>No</v>
          </cell>
          <cell r="AO921">
            <v>12</v>
          </cell>
          <cell r="AQ921" t="str">
            <v>3Excellent</v>
          </cell>
          <cell r="AS921" t="str">
            <v>4Very High</v>
          </cell>
          <cell r="AU921">
            <v>6</v>
          </cell>
          <cell r="AW921" t="str">
            <v>2Good</v>
          </cell>
          <cell r="AY921" t="str">
            <v>No</v>
          </cell>
        </row>
        <row r="922">
          <cell r="B922">
            <v>34</v>
          </cell>
          <cell r="D922" t="str">
            <v>Travel_Frequently</v>
          </cell>
          <cell r="F922">
            <v>135</v>
          </cell>
          <cell r="H922" t="str">
            <v>Research &amp; Development</v>
          </cell>
          <cell r="J922">
            <v>19</v>
          </cell>
          <cell r="L922" t="str">
            <v>3Bachelor</v>
          </cell>
          <cell r="N922" t="str">
            <v>Medical</v>
          </cell>
          <cell r="P922" t="str">
            <v>3High</v>
          </cell>
          <cell r="R922" t="str">
            <v>Female</v>
          </cell>
          <cell r="T922">
            <v>46</v>
          </cell>
          <cell r="V922" t="str">
            <v>3High</v>
          </cell>
          <cell r="X922">
            <v>2</v>
          </cell>
          <cell r="Z922" t="str">
            <v>Laboratory Technician</v>
          </cell>
          <cell r="AB922" t="str">
            <v>2Medium</v>
          </cell>
          <cell r="AD922" t="str">
            <v>Divorced</v>
          </cell>
          <cell r="AF922">
            <v>4444</v>
          </cell>
          <cell r="AI922">
            <v>22534</v>
          </cell>
          <cell r="AK922">
            <v>4</v>
          </cell>
          <cell r="AM922" t="str">
            <v>No</v>
          </cell>
          <cell r="AO922">
            <v>13</v>
          </cell>
          <cell r="AQ922" t="str">
            <v>3Excellent</v>
          </cell>
          <cell r="AS922" t="str">
            <v>3High</v>
          </cell>
          <cell r="AU922">
            <v>2</v>
          </cell>
          <cell r="AW922" t="str">
            <v>4Best</v>
          </cell>
          <cell r="AY922" t="str">
            <v>No</v>
          </cell>
        </row>
        <row r="923">
          <cell r="B923">
            <v>28</v>
          </cell>
          <cell r="D923" t="str">
            <v>Travel_Frequently</v>
          </cell>
          <cell r="F923">
            <v>791</v>
          </cell>
          <cell r="H923" t="str">
            <v>Research &amp; Development</v>
          </cell>
          <cell r="J923">
            <v>1</v>
          </cell>
          <cell r="L923" t="str">
            <v>4Master</v>
          </cell>
          <cell r="N923" t="str">
            <v>Medical</v>
          </cell>
          <cell r="P923" t="str">
            <v>4Ver High</v>
          </cell>
          <cell r="R923" t="str">
            <v>Male</v>
          </cell>
          <cell r="T923">
            <v>44</v>
          </cell>
          <cell r="V923" t="str">
            <v>3High</v>
          </cell>
          <cell r="X923">
            <v>1</v>
          </cell>
          <cell r="Z923" t="str">
            <v>Laboratory Technician</v>
          </cell>
          <cell r="AB923" t="str">
            <v>3High</v>
          </cell>
          <cell r="AD923" t="str">
            <v>Single</v>
          </cell>
          <cell r="AF923">
            <v>2154</v>
          </cell>
          <cell r="AI923">
            <v>6842</v>
          </cell>
          <cell r="AK923">
            <v>0</v>
          </cell>
          <cell r="AM923" t="str">
            <v>Yes</v>
          </cell>
          <cell r="AO923">
            <v>11</v>
          </cell>
          <cell r="AQ923" t="str">
            <v>3Excellent</v>
          </cell>
          <cell r="AS923" t="str">
            <v>3High</v>
          </cell>
          <cell r="AU923">
            <v>2</v>
          </cell>
          <cell r="AW923" t="str">
            <v>2Good</v>
          </cell>
          <cell r="AY923" t="str">
            <v>No</v>
          </cell>
        </row>
        <row r="924">
          <cell r="B924">
            <v>44</v>
          </cell>
          <cell r="D924" t="str">
            <v>Travel_Rarely</v>
          </cell>
          <cell r="F924">
            <v>1199</v>
          </cell>
          <cell r="H924" t="str">
            <v>Research &amp; Development</v>
          </cell>
          <cell r="J924">
            <v>4</v>
          </cell>
          <cell r="L924" t="str">
            <v>2College</v>
          </cell>
          <cell r="N924" t="str">
            <v>Life Sciences</v>
          </cell>
          <cell r="P924" t="str">
            <v>3High</v>
          </cell>
          <cell r="R924" t="str">
            <v>Male</v>
          </cell>
          <cell r="T924">
            <v>92</v>
          </cell>
          <cell r="V924" t="str">
            <v>4Very High</v>
          </cell>
          <cell r="X924">
            <v>5</v>
          </cell>
          <cell r="Z924" t="str">
            <v>Manager</v>
          </cell>
          <cell r="AB924" t="str">
            <v>1Low</v>
          </cell>
          <cell r="AD924" t="str">
            <v>Divorced</v>
          </cell>
          <cell r="AF924">
            <v>19190</v>
          </cell>
          <cell r="AI924">
            <v>17477</v>
          </cell>
          <cell r="AK924">
            <v>1</v>
          </cell>
          <cell r="AM924" t="str">
            <v>No</v>
          </cell>
          <cell r="AO924">
            <v>14</v>
          </cell>
          <cell r="AQ924" t="str">
            <v>3Excellent</v>
          </cell>
          <cell r="AS924" t="str">
            <v>4Very High</v>
          </cell>
          <cell r="AU924">
            <v>4</v>
          </cell>
          <cell r="AW924" t="str">
            <v>2Good</v>
          </cell>
          <cell r="AY924" t="str">
            <v>No</v>
          </cell>
        </row>
        <row r="925">
          <cell r="B925">
            <v>34</v>
          </cell>
          <cell r="D925" t="str">
            <v>Travel_Frequently</v>
          </cell>
          <cell r="F925">
            <v>648</v>
          </cell>
          <cell r="H925" t="str">
            <v>Human Resources</v>
          </cell>
          <cell r="J925">
            <v>11</v>
          </cell>
          <cell r="L925" t="str">
            <v>3Bachelor</v>
          </cell>
          <cell r="N925" t="str">
            <v>Life Sciences</v>
          </cell>
          <cell r="P925" t="str">
            <v>3High</v>
          </cell>
          <cell r="R925" t="str">
            <v>Male</v>
          </cell>
          <cell r="T925">
            <v>56</v>
          </cell>
          <cell r="V925" t="str">
            <v>2Medium</v>
          </cell>
          <cell r="X925">
            <v>2</v>
          </cell>
          <cell r="Z925" t="str">
            <v>Human Resources</v>
          </cell>
          <cell r="AB925" t="str">
            <v>2Medium</v>
          </cell>
          <cell r="AD925" t="str">
            <v>Married</v>
          </cell>
          <cell r="AF925">
            <v>4490</v>
          </cell>
          <cell r="AI925">
            <v>21833</v>
          </cell>
          <cell r="AK925">
            <v>4</v>
          </cell>
          <cell r="AM925" t="str">
            <v>No</v>
          </cell>
          <cell r="AO925">
            <v>11</v>
          </cell>
          <cell r="AQ925" t="str">
            <v>3Excellent</v>
          </cell>
          <cell r="AS925" t="str">
            <v>4Very High</v>
          </cell>
          <cell r="AU925">
            <v>5</v>
          </cell>
          <cell r="AW925" t="str">
            <v>4Best</v>
          </cell>
          <cell r="AY925" t="str">
            <v>No</v>
          </cell>
        </row>
        <row r="926">
          <cell r="B926">
            <v>35</v>
          </cell>
          <cell r="D926" t="str">
            <v>Travel_Rarely</v>
          </cell>
          <cell r="F926">
            <v>735</v>
          </cell>
          <cell r="H926" t="str">
            <v>Research &amp; Development</v>
          </cell>
          <cell r="J926">
            <v>6</v>
          </cell>
          <cell r="L926" t="str">
            <v>1Below College</v>
          </cell>
          <cell r="N926" t="str">
            <v>Life Sciences</v>
          </cell>
          <cell r="P926" t="str">
            <v>3High</v>
          </cell>
          <cell r="R926" t="str">
            <v>Male</v>
          </cell>
          <cell r="T926">
            <v>66</v>
          </cell>
          <cell r="V926" t="str">
            <v>3High</v>
          </cell>
          <cell r="X926">
            <v>1</v>
          </cell>
          <cell r="Z926" t="str">
            <v>Research Scientist</v>
          </cell>
          <cell r="AB926" t="str">
            <v>3High</v>
          </cell>
          <cell r="AD926" t="str">
            <v>Married</v>
          </cell>
          <cell r="AF926">
            <v>3506</v>
          </cell>
          <cell r="AI926">
            <v>6020</v>
          </cell>
          <cell r="AK926">
            <v>0</v>
          </cell>
          <cell r="AM926" t="str">
            <v>Yes</v>
          </cell>
          <cell r="AO926">
            <v>14</v>
          </cell>
          <cell r="AQ926" t="str">
            <v>3Excellent</v>
          </cell>
          <cell r="AS926" t="str">
            <v>4Very High</v>
          </cell>
          <cell r="AU926">
            <v>3</v>
          </cell>
          <cell r="AW926" t="str">
            <v>3Better</v>
          </cell>
          <cell r="AY926" t="str">
            <v>No</v>
          </cell>
        </row>
        <row r="927">
          <cell r="B927">
            <v>42</v>
          </cell>
          <cell r="D927" t="str">
            <v>Travel_Rarely</v>
          </cell>
          <cell r="F927">
            <v>603</v>
          </cell>
          <cell r="H927" t="str">
            <v>Research &amp; Development</v>
          </cell>
          <cell r="J927">
            <v>7</v>
          </cell>
          <cell r="L927" t="str">
            <v>4Master</v>
          </cell>
          <cell r="N927" t="str">
            <v>Medical</v>
          </cell>
          <cell r="P927" t="str">
            <v>2Medium</v>
          </cell>
          <cell r="R927" t="str">
            <v>Female</v>
          </cell>
          <cell r="T927">
            <v>78</v>
          </cell>
          <cell r="V927" t="str">
            <v>4Very High</v>
          </cell>
          <cell r="X927">
            <v>2</v>
          </cell>
          <cell r="Z927" t="str">
            <v>Research Scientist</v>
          </cell>
          <cell r="AB927" t="str">
            <v>2Medium</v>
          </cell>
          <cell r="AD927" t="str">
            <v>Married</v>
          </cell>
          <cell r="AF927">
            <v>2372</v>
          </cell>
          <cell r="AI927">
            <v>5628</v>
          </cell>
          <cell r="AK927">
            <v>6</v>
          </cell>
          <cell r="AM927" t="str">
            <v>Yes</v>
          </cell>
          <cell r="AO927">
            <v>16</v>
          </cell>
          <cell r="AQ927" t="str">
            <v>3Excellent</v>
          </cell>
          <cell r="AS927" t="str">
            <v>4Very High</v>
          </cell>
          <cell r="AU927">
            <v>2</v>
          </cell>
          <cell r="AW927" t="str">
            <v>3Better</v>
          </cell>
          <cell r="AY927" t="str">
            <v>No</v>
          </cell>
        </row>
        <row r="928">
          <cell r="B928">
            <v>43</v>
          </cell>
          <cell r="D928" t="str">
            <v>Travel_Rarely</v>
          </cell>
          <cell r="F928">
            <v>531</v>
          </cell>
          <cell r="H928" t="str">
            <v>Sales</v>
          </cell>
          <cell r="J928">
            <v>4</v>
          </cell>
          <cell r="L928" t="str">
            <v>4Master</v>
          </cell>
          <cell r="N928" t="str">
            <v>Marketing</v>
          </cell>
          <cell r="P928" t="str">
            <v>4Ver High</v>
          </cell>
          <cell r="R928" t="str">
            <v>Female</v>
          </cell>
          <cell r="T928">
            <v>56</v>
          </cell>
          <cell r="V928" t="str">
            <v>2Medium</v>
          </cell>
          <cell r="X928">
            <v>3</v>
          </cell>
          <cell r="Z928" t="str">
            <v>Sales Executive</v>
          </cell>
          <cell r="AB928" t="str">
            <v>4Very High</v>
          </cell>
          <cell r="AD928" t="str">
            <v>Single</v>
          </cell>
          <cell r="AF928">
            <v>10231</v>
          </cell>
          <cell r="AI928">
            <v>20364</v>
          </cell>
          <cell r="AK928">
            <v>3</v>
          </cell>
          <cell r="AM928" t="str">
            <v>No</v>
          </cell>
          <cell r="AO928">
            <v>14</v>
          </cell>
          <cell r="AQ928" t="str">
            <v>3Excellent</v>
          </cell>
          <cell r="AS928" t="str">
            <v>4Very High</v>
          </cell>
          <cell r="AU928">
            <v>3</v>
          </cell>
          <cell r="AW928" t="str">
            <v>4Best</v>
          </cell>
          <cell r="AY928" t="str">
            <v>No</v>
          </cell>
        </row>
        <row r="929">
          <cell r="B929">
            <v>36</v>
          </cell>
          <cell r="D929" t="str">
            <v>Travel_Rarely</v>
          </cell>
          <cell r="F929">
            <v>429</v>
          </cell>
          <cell r="H929" t="str">
            <v>Research &amp; Development</v>
          </cell>
          <cell r="J929">
            <v>2</v>
          </cell>
          <cell r="L929" t="str">
            <v>4Master</v>
          </cell>
          <cell r="N929" t="str">
            <v>Life Sciences</v>
          </cell>
          <cell r="P929" t="str">
            <v>3High</v>
          </cell>
          <cell r="R929" t="str">
            <v>Female</v>
          </cell>
          <cell r="T929">
            <v>53</v>
          </cell>
          <cell r="V929" t="str">
            <v>3High</v>
          </cell>
          <cell r="X929">
            <v>2</v>
          </cell>
          <cell r="Z929" t="str">
            <v>Manufacturing Director</v>
          </cell>
          <cell r="AB929" t="str">
            <v>2Medium</v>
          </cell>
          <cell r="AD929" t="str">
            <v>Single</v>
          </cell>
          <cell r="AF929">
            <v>5410</v>
          </cell>
          <cell r="AI929">
            <v>2323</v>
          </cell>
          <cell r="AK929">
            <v>9</v>
          </cell>
          <cell r="AM929" t="str">
            <v>Yes</v>
          </cell>
          <cell r="AO929">
            <v>11</v>
          </cell>
          <cell r="AQ929" t="str">
            <v>3Excellent</v>
          </cell>
          <cell r="AS929" t="str">
            <v>4Very High</v>
          </cell>
          <cell r="AU929">
            <v>2</v>
          </cell>
          <cell r="AW929" t="str">
            <v>3Better</v>
          </cell>
          <cell r="AY929" t="str">
            <v>No</v>
          </cell>
        </row>
        <row r="930">
          <cell r="B930">
            <v>44</v>
          </cell>
          <cell r="D930" t="str">
            <v>Travel_Rarely</v>
          </cell>
          <cell r="F930">
            <v>621</v>
          </cell>
          <cell r="H930" t="str">
            <v>Research &amp; Development</v>
          </cell>
          <cell r="J930">
            <v>15</v>
          </cell>
          <cell r="L930" t="str">
            <v>3Bachelor</v>
          </cell>
          <cell r="N930" t="str">
            <v>Medical</v>
          </cell>
          <cell r="P930" t="str">
            <v>1Low</v>
          </cell>
          <cell r="R930" t="str">
            <v>Female</v>
          </cell>
          <cell r="T930">
            <v>73</v>
          </cell>
          <cell r="V930" t="str">
            <v>3High</v>
          </cell>
          <cell r="X930">
            <v>3</v>
          </cell>
          <cell r="Z930" t="str">
            <v>Healthcare Representative</v>
          </cell>
          <cell r="AB930" t="str">
            <v>4Very High</v>
          </cell>
          <cell r="AD930" t="str">
            <v>Married</v>
          </cell>
          <cell r="AF930">
            <v>7978</v>
          </cell>
          <cell r="AI930">
            <v>14075</v>
          </cell>
          <cell r="AK930">
            <v>1</v>
          </cell>
          <cell r="AM930" t="str">
            <v>No</v>
          </cell>
          <cell r="AO930">
            <v>11</v>
          </cell>
          <cell r="AQ930" t="str">
            <v>3Excellent</v>
          </cell>
          <cell r="AS930" t="str">
            <v>4Very High</v>
          </cell>
          <cell r="AU930">
            <v>2</v>
          </cell>
          <cell r="AW930" t="str">
            <v>3Better</v>
          </cell>
          <cell r="AY930" t="str">
            <v>Yes</v>
          </cell>
        </row>
        <row r="931">
          <cell r="B931">
            <v>28</v>
          </cell>
          <cell r="D931" t="str">
            <v>Travel_Frequently</v>
          </cell>
          <cell r="F931">
            <v>193</v>
          </cell>
          <cell r="H931" t="str">
            <v>Research &amp; Development</v>
          </cell>
          <cell r="J931">
            <v>2</v>
          </cell>
          <cell r="L931" t="str">
            <v>3Bachelor</v>
          </cell>
          <cell r="N931" t="str">
            <v>Life Sciences</v>
          </cell>
          <cell r="P931" t="str">
            <v>4Ver High</v>
          </cell>
          <cell r="R931" t="str">
            <v>Male</v>
          </cell>
          <cell r="T931">
            <v>52</v>
          </cell>
          <cell r="V931" t="str">
            <v>2Medium</v>
          </cell>
          <cell r="Z931" t="str">
            <v>Laboratory Technician</v>
          </cell>
          <cell r="AB931" t="str">
            <v>4Very High</v>
          </cell>
          <cell r="AD931" t="str">
            <v>Married</v>
          </cell>
          <cell r="AF931">
            <v>3867</v>
          </cell>
          <cell r="AI931">
            <v>14222</v>
          </cell>
          <cell r="AK931">
            <v>1</v>
          </cell>
          <cell r="AM931" t="str">
            <v>Yes</v>
          </cell>
          <cell r="AO931">
            <v>12</v>
          </cell>
          <cell r="AQ931" t="str">
            <v>3Excellent</v>
          </cell>
          <cell r="AS931" t="str">
            <v>2Medium</v>
          </cell>
          <cell r="AU931">
            <v>2</v>
          </cell>
          <cell r="AW931" t="str">
            <v>3Better</v>
          </cell>
          <cell r="AY931" t="str">
            <v>No</v>
          </cell>
        </row>
        <row r="932">
          <cell r="B932">
            <v>51</v>
          </cell>
          <cell r="D932" t="str">
            <v>Travel_Frequently</v>
          </cell>
          <cell r="F932">
            <v>968</v>
          </cell>
          <cell r="H932" t="str">
            <v>Research &amp; Development</v>
          </cell>
          <cell r="J932">
            <v>6</v>
          </cell>
          <cell r="L932" t="str">
            <v>2College</v>
          </cell>
          <cell r="N932" t="str">
            <v>Medical</v>
          </cell>
          <cell r="P932" t="str">
            <v>2Medium</v>
          </cell>
          <cell r="R932" t="str">
            <v>Female</v>
          </cell>
          <cell r="T932">
            <v>40</v>
          </cell>
          <cell r="V932" t="str">
            <v>2Medium</v>
          </cell>
          <cell r="X932">
            <v>1</v>
          </cell>
          <cell r="Z932" t="str">
            <v>Laboratory Technician</v>
          </cell>
          <cell r="AB932" t="str">
            <v>3High</v>
          </cell>
          <cell r="AD932" t="str">
            <v>Single</v>
          </cell>
          <cell r="AF932">
            <v>2838</v>
          </cell>
          <cell r="AI932">
            <v>4257</v>
          </cell>
          <cell r="AK932">
            <v>0</v>
          </cell>
          <cell r="AM932" t="str">
            <v>No</v>
          </cell>
          <cell r="AO932">
            <v>14</v>
          </cell>
          <cell r="AQ932" t="str">
            <v>3Excellent</v>
          </cell>
          <cell r="AS932" t="str">
            <v>2Medium</v>
          </cell>
          <cell r="AU932">
            <v>6</v>
          </cell>
          <cell r="AW932" t="str">
            <v>2Good</v>
          </cell>
          <cell r="AY932" t="str">
            <v>No</v>
          </cell>
        </row>
        <row r="933">
          <cell r="B933">
            <v>30</v>
          </cell>
          <cell r="D933" t="str">
            <v>Non-Travel</v>
          </cell>
          <cell r="F933">
            <v>879</v>
          </cell>
          <cell r="H933" t="str">
            <v>Research &amp; Development</v>
          </cell>
          <cell r="J933">
            <v>9</v>
          </cell>
          <cell r="L933" t="str">
            <v>2College</v>
          </cell>
          <cell r="N933" t="str">
            <v>Medical</v>
          </cell>
          <cell r="P933" t="str">
            <v>3High</v>
          </cell>
          <cell r="R933" t="str">
            <v>Female</v>
          </cell>
          <cell r="T933">
            <v>72</v>
          </cell>
          <cell r="V933" t="str">
            <v>3High</v>
          </cell>
          <cell r="X933">
            <v>2</v>
          </cell>
          <cell r="Z933" t="str">
            <v>Manufacturing Director</v>
          </cell>
          <cell r="AB933" t="str">
            <v>3High</v>
          </cell>
          <cell r="AD933" t="str">
            <v>Single</v>
          </cell>
          <cell r="AF933">
            <v>4695</v>
          </cell>
          <cell r="AI933">
            <v>12858</v>
          </cell>
          <cell r="AK933">
            <v>7</v>
          </cell>
          <cell r="AM933" t="str">
            <v>Yes</v>
          </cell>
          <cell r="AO933">
            <v>18</v>
          </cell>
          <cell r="AQ933" t="str">
            <v>3Excellent</v>
          </cell>
          <cell r="AS933" t="str">
            <v>3High</v>
          </cell>
          <cell r="AU933">
            <v>3</v>
          </cell>
          <cell r="AW933" t="str">
            <v>3Better</v>
          </cell>
          <cell r="AY933" t="str">
            <v>No</v>
          </cell>
        </row>
        <row r="934">
          <cell r="B934">
            <v>29</v>
          </cell>
          <cell r="D934" t="str">
            <v>Travel_Rarely</v>
          </cell>
          <cell r="F934">
            <v>806</v>
          </cell>
          <cell r="H934" t="str">
            <v>Research &amp; Development</v>
          </cell>
          <cell r="J934">
            <v>7</v>
          </cell>
          <cell r="L934" t="str">
            <v>3Bachelor</v>
          </cell>
          <cell r="N934" t="str">
            <v>Technical Degree</v>
          </cell>
          <cell r="P934" t="str">
            <v>2Medium</v>
          </cell>
          <cell r="R934" t="str">
            <v>Female</v>
          </cell>
          <cell r="T934">
            <v>39</v>
          </cell>
          <cell r="V934" t="str">
            <v>3High</v>
          </cell>
          <cell r="X934">
            <v>1</v>
          </cell>
          <cell r="Z934" t="str">
            <v>Laboratory Technician</v>
          </cell>
          <cell r="AB934" t="str">
            <v>3High</v>
          </cell>
          <cell r="AD934" t="str">
            <v>Divorced</v>
          </cell>
          <cell r="AF934">
            <v>3339</v>
          </cell>
          <cell r="AI934">
            <v>17285</v>
          </cell>
          <cell r="AK934">
            <v>3</v>
          </cell>
          <cell r="AO934">
            <v>13</v>
          </cell>
          <cell r="AQ934" t="str">
            <v>3Excellent</v>
          </cell>
          <cell r="AS934" t="str">
            <v>1Low</v>
          </cell>
          <cell r="AU934">
            <v>2</v>
          </cell>
          <cell r="AY934" t="str">
            <v>Yes</v>
          </cell>
        </row>
        <row r="935">
          <cell r="B935">
            <v>28</v>
          </cell>
          <cell r="D935" t="str">
            <v>Travel_Rarely</v>
          </cell>
          <cell r="F935">
            <v>640</v>
          </cell>
          <cell r="H935" t="str">
            <v>Research &amp; Development</v>
          </cell>
          <cell r="J935">
            <v>1</v>
          </cell>
          <cell r="L935" t="str">
            <v>3Bachelor</v>
          </cell>
          <cell r="N935" t="str">
            <v>Technical Degree</v>
          </cell>
          <cell r="P935" t="str">
            <v>4Ver High</v>
          </cell>
          <cell r="R935" t="str">
            <v>Male</v>
          </cell>
          <cell r="T935">
            <v>84</v>
          </cell>
          <cell r="V935" t="str">
            <v>3High</v>
          </cell>
          <cell r="X935">
            <v>1</v>
          </cell>
          <cell r="Z935" t="str">
            <v>Research Scientist</v>
          </cell>
          <cell r="AB935" t="str">
            <v>1Low</v>
          </cell>
          <cell r="AD935" t="str">
            <v>Single</v>
          </cell>
          <cell r="AF935">
            <v>2080</v>
          </cell>
          <cell r="AI935">
            <v>4732</v>
          </cell>
          <cell r="AK935">
            <v>2</v>
          </cell>
          <cell r="AM935" t="str">
            <v>No</v>
          </cell>
          <cell r="AO935">
            <v>11</v>
          </cell>
          <cell r="AQ935" t="str">
            <v>3Excellent</v>
          </cell>
          <cell r="AS935" t="str">
            <v>2Medium</v>
          </cell>
          <cell r="AU935">
            <v>2</v>
          </cell>
          <cell r="AW935" t="str">
            <v>2Good</v>
          </cell>
          <cell r="AY935" t="str">
            <v>No</v>
          </cell>
        </row>
        <row r="936">
          <cell r="B936">
            <v>25</v>
          </cell>
          <cell r="D936" t="str">
            <v>Travel_Rarely</v>
          </cell>
          <cell r="F936">
            <v>266</v>
          </cell>
          <cell r="H936" t="str">
            <v>Research &amp; Development</v>
          </cell>
          <cell r="J936">
            <v>1</v>
          </cell>
          <cell r="L936" t="str">
            <v>3Bachelor</v>
          </cell>
          <cell r="N936" t="str">
            <v>Medical</v>
          </cell>
          <cell r="P936" t="str">
            <v>4Ver High</v>
          </cell>
          <cell r="R936" t="str">
            <v>Female</v>
          </cell>
          <cell r="T936">
            <v>40</v>
          </cell>
          <cell r="V936" t="str">
            <v>3High</v>
          </cell>
          <cell r="X936">
            <v>1</v>
          </cell>
          <cell r="Z936" t="str">
            <v>Research Scientist</v>
          </cell>
          <cell r="AB936" t="str">
            <v>2Medium</v>
          </cell>
          <cell r="AD936" t="str">
            <v>Single</v>
          </cell>
          <cell r="AF936">
            <v>2096</v>
          </cell>
          <cell r="AI936">
            <v>18830</v>
          </cell>
          <cell r="AK936">
            <v>1</v>
          </cell>
          <cell r="AM936" t="str">
            <v>No</v>
          </cell>
          <cell r="AO936">
            <v>18</v>
          </cell>
          <cell r="AQ936" t="str">
            <v>3Excellent</v>
          </cell>
          <cell r="AS936" t="str">
            <v>4Very High</v>
          </cell>
          <cell r="AU936">
            <v>3</v>
          </cell>
          <cell r="AY936" t="str">
            <v>No</v>
          </cell>
        </row>
        <row r="937">
          <cell r="B937">
            <v>32</v>
          </cell>
          <cell r="D937" t="str">
            <v>Travel_Rarely</v>
          </cell>
          <cell r="F937">
            <v>604</v>
          </cell>
          <cell r="H937" t="str">
            <v>Sales</v>
          </cell>
          <cell r="J937">
            <v>8</v>
          </cell>
          <cell r="L937" t="str">
            <v>3Bachelor</v>
          </cell>
          <cell r="N937" t="str">
            <v>Medical</v>
          </cell>
          <cell r="P937" t="str">
            <v>3High</v>
          </cell>
          <cell r="R937" t="str">
            <v>Male</v>
          </cell>
          <cell r="T937">
            <v>56</v>
          </cell>
          <cell r="V937" t="str">
            <v>4Very High</v>
          </cell>
          <cell r="X937">
            <v>2</v>
          </cell>
          <cell r="Z937" t="str">
            <v>Sales Executive</v>
          </cell>
          <cell r="AB937" t="str">
            <v>4Very High</v>
          </cell>
          <cell r="AD937" t="str">
            <v>Married</v>
          </cell>
          <cell r="AF937">
            <v>6209</v>
          </cell>
          <cell r="AI937">
            <v>11693</v>
          </cell>
          <cell r="AK937">
            <v>1</v>
          </cell>
          <cell r="AM937" t="str">
            <v>No</v>
          </cell>
          <cell r="AO937">
            <v>15</v>
          </cell>
          <cell r="AQ937" t="str">
            <v>3Excellent</v>
          </cell>
          <cell r="AS937" t="str">
            <v>3High</v>
          </cell>
          <cell r="AU937">
            <v>4</v>
          </cell>
          <cell r="AW937" t="str">
            <v>4Best</v>
          </cell>
          <cell r="AY937" t="str">
            <v>No</v>
          </cell>
        </row>
        <row r="938">
          <cell r="F938">
            <v>364</v>
          </cell>
          <cell r="H938" t="str">
            <v>Research &amp; Development</v>
          </cell>
          <cell r="J938">
            <v>25</v>
          </cell>
          <cell r="L938" t="str">
            <v>3Bachelor</v>
          </cell>
          <cell r="N938" t="str">
            <v>Medical</v>
          </cell>
          <cell r="P938" t="str">
            <v>2Medium</v>
          </cell>
          <cell r="R938" t="str">
            <v>Female</v>
          </cell>
          <cell r="T938">
            <v>83</v>
          </cell>
          <cell r="V938" t="str">
            <v>3High</v>
          </cell>
          <cell r="X938">
            <v>5</v>
          </cell>
          <cell r="Z938" t="str">
            <v>Manager</v>
          </cell>
          <cell r="AB938" t="str">
            <v>2Medium</v>
          </cell>
          <cell r="AD938" t="str">
            <v>Single</v>
          </cell>
          <cell r="AF938">
            <v>18061</v>
          </cell>
          <cell r="AI938">
            <v>13035</v>
          </cell>
          <cell r="AK938">
            <v>3</v>
          </cell>
          <cell r="AM938" t="str">
            <v>No</v>
          </cell>
          <cell r="AO938">
            <v>22</v>
          </cell>
          <cell r="AQ938" t="str">
            <v>4Outstanding</v>
          </cell>
          <cell r="AS938" t="str">
            <v>3High</v>
          </cell>
          <cell r="AU938">
            <v>4</v>
          </cell>
          <cell r="AW938" t="str">
            <v>3Better</v>
          </cell>
          <cell r="AY938" t="str">
            <v>No</v>
          </cell>
        </row>
        <row r="939">
          <cell r="B939">
            <v>39</v>
          </cell>
          <cell r="D939" t="str">
            <v>Travel_Rarely</v>
          </cell>
          <cell r="F939">
            <v>412</v>
          </cell>
          <cell r="H939" t="str">
            <v>Research &amp; Development</v>
          </cell>
          <cell r="J939">
            <v>13</v>
          </cell>
          <cell r="L939" t="str">
            <v>4Master</v>
          </cell>
          <cell r="N939" t="str">
            <v>Medical</v>
          </cell>
          <cell r="P939" t="str">
            <v>3High</v>
          </cell>
          <cell r="R939" t="str">
            <v>Female</v>
          </cell>
          <cell r="T939">
            <v>94</v>
          </cell>
          <cell r="V939" t="str">
            <v>2Medium</v>
          </cell>
          <cell r="X939">
            <v>4</v>
          </cell>
          <cell r="Z939" t="str">
            <v>Manager</v>
          </cell>
          <cell r="AB939" t="str">
            <v>2Medium</v>
          </cell>
          <cell r="AD939" t="str">
            <v>Divorced</v>
          </cell>
          <cell r="AF939">
            <v>17123</v>
          </cell>
          <cell r="AI939">
            <v>17334</v>
          </cell>
          <cell r="AK939">
            <v>6</v>
          </cell>
          <cell r="AM939" t="str">
            <v>Yes</v>
          </cell>
          <cell r="AO939">
            <v>13</v>
          </cell>
          <cell r="AQ939" t="str">
            <v>3Excellent</v>
          </cell>
          <cell r="AS939" t="str">
            <v>4Very High</v>
          </cell>
          <cell r="AU939">
            <v>4</v>
          </cell>
          <cell r="AW939" t="str">
            <v>3Better</v>
          </cell>
          <cell r="AY939" t="str">
            <v>No</v>
          </cell>
        </row>
        <row r="940">
          <cell r="B940">
            <v>58</v>
          </cell>
          <cell r="F940">
            <v>848</v>
          </cell>
          <cell r="H940" t="str">
            <v>Research &amp; Development</v>
          </cell>
          <cell r="J940">
            <v>23</v>
          </cell>
          <cell r="L940" t="str">
            <v>4Master</v>
          </cell>
          <cell r="N940" t="str">
            <v>Life Sciences</v>
          </cell>
          <cell r="P940" t="str">
            <v>1Low</v>
          </cell>
          <cell r="R940" t="str">
            <v>Male</v>
          </cell>
          <cell r="T940">
            <v>88</v>
          </cell>
          <cell r="V940" t="str">
            <v>3High</v>
          </cell>
          <cell r="X940">
            <v>1</v>
          </cell>
          <cell r="Z940" t="str">
            <v>Research Scientist</v>
          </cell>
          <cell r="AB940" t="str">
            <v>3High</v>
          </cell>
          <cell r="AD940" t="str">
            <v>Divorced</v>
          </cell>
          <cell r="AF940">
            <v>2372</v>
          </cell>
          <cell r="AI940">
            <v>26076</v>
          </cell>
          <cell r="AK940">
            <v>1</v>
          </cell>
          <cell r="AM940" t="str">
            <v>No</v>
          </cell>
          <cell r="AO940">
            <v>12</v>
          </cell>
          <cell r="AQ940" t="str">
            <v>3Excellent</v>
          </cell>
          <cell r="AS940" t="str">
            <v>4Very High</v>
          </cell>
          <cell r="AU940">
            <v>3</v>
          </cell>
          <cell r="AW940" t="str">
            <v>3Better</v>
          </cell>
          <cell r="AY940" t="str">
            <v>No</v>
          </cell>
        </row>
        <row r="941">
          <cell r="B941">
            <v>32</v>
          </cell>
          <cell r="D941" t="str">
            <v>Travel_Rarely</v>
          </cell>
          <cell r="F941">
            <v>1089</v>
          </cell>
          <cell r="H941" t="str">
            <v>Research &amp; Development</v>
          </cell>
          <cell r="J941">
            <v>7</v>
          </cell>
          <cell r="L941" t="str">
            <v>2College</v>
          </cell>
          <cell r="N941" t="str">
            <v>Life Sciences</v>
          </cell>
          <cell r="P941" t="str">
            <v>4Ver High</v>
          </cell>
          <cell r="R941" t="str">
            <v>Male</v>
          </cell>
          <cell r="T941">
            <v>79</v>
          </cell>
          <cell r="V941" t="str">
            <v>3High</v>
          </cell>
          <cell r="X941">
            <v>2</v>
          </cell>
          <cell r="Z941" t="str">
            <v>Laboratory Technician</v>
          </cell>
          <cell r="AB941" t="str">
            <v>3High</v>
          </cell>
          <cell r="AD941" t="str">
            <v>Married</v>
          </cell>
          <cell r="AF941">
            <v>4883</v>
          </cell>
          <cell r="AI941">
            <v>22845</v>
          </cell>
          <cell r="AK941">
            <v>1</v>
          </cell>
          <cell r="AM941" t="str">
            <v>No</v>
          </cell>
          <cell r="AO941">
            <v>18</v>
          </cell>
          <cell r="AQ941" t="str">
            <v>3Excellent</v>
          </cell>
          <cell r="AS941" t="str">
            <v>1Low</v>
          </cell>
          <cell r="AU941">
            <v>3</v>
          </cell>
          <cell r="AW941" t="str">
            <v>3Better</v>
          </cell>
          <cell r="AY941" t="str">
            <v>Yes</v>
          </cell>
        </row>
        <row r="942">
          <cell r="B942">
            <v>39</v>
          </cell>
          <cell r="D942" t="str">
            <v>Travel_Rarely</v>
          </cell>
          <cell r="F942">
            <v>360</v>
          </cell>
          <cell r="H942" t="str">
            <v>Research &amp; Development</v>
          </cell>
          <cell r="J942">
            <v>23</v>
          </cell>
          <cell r="L942" t="str">
            <v>3Bachelor</v>
          </cell>
          <cell r="N942" t="str">
            <v>Medical</v>
          </cell>
          <cell r="P942" t="str">
            <v>3High</v>
          </cell>
          <cell r="R942" t="str">
            <v>Male</v>
          </cell>
          <cell r="T942">
            <v>93</v>
          </cell>
          <cell r="V942" t="str">
            <v>3High</v>
          </cell>
          <cell r="X942">
            <v>1</v>
          </cell>
          <cell r="Z942" t="str">
            <v>Research Scientist</v>
          </cell>
          <cell r="AB942" t="str">
            <v>1Low</v>
          </cell>
          <cell r="AD942" t="str">
            <v>Single</v>
          </cell>
          <cell r="AF942">
            <v>3904</v>
          </cell>
          <cell r="AI942">
            <v>22154</v>
          </cell>
          <cell r="AK942">
            <v>0</v>
          </cell>
          <cell r="AM942" t="str">
            <v>No</v>
          </cell>
          <cell r="AO942">
            <v>13</v>
          </cell>
          <cell r="AQ942" t="str">
            <v>3Excellent</v>
          </cell>
          <cell r="AS942" t="str">
            <v>1Low</v>
          </cell>
          <cell r="AU942">
            <v>2</v>
          </cell>
          <cell r="AW942" t="str">
            <v>3Better</v>
          </cell>
          <cell r="AY942" t="str">
            <v>Yes</v>
          </cell>
        </row>
        <row r="943">
          <cell r="B943">
            <v>30</v>
          </cell>
          <cell r="D943" t="str">
            <v>Travel_Rarely</v>
          </cell>
          <cell r="F943">
            <v>1138</v>
          </cell>
          <cell r="H943" t="str">
            <v>Research &amp; Development</v>
          </cell>
          <cell r="J943">
            <v>6</v>
          </cell>
          <cell r="L943" t="str">
            <v>3Bachelor</v>
          </cell>
          <cell r="N943" t="str">
            <v>Technical Degree</v>
          </cell>
          <cell r="P943" t="str">
            <v>1Low</v>
          </cell>
          <cell r="R943" t="str">
            <v>Female</v>
          </cell>
          <cell r="T943">
            <v>48</v>
          </cell>
          <cell r="V943" t="str">
            <v>2Medium</v>
          </cell>
          <cell r="X943">
            <v>2</v>
          </cell>
          <cell r="Z943" t="str">
            <v>Laboratory Technician</v>
          </cell>
          <cell r="AB943" t="str">
            <v>4Very High</v>
          </cell>
          <cell r="AD943" t="str">
            <v>Married</v>
          </cell>
          <cell r="AF943">
            <v>4627</v>
          </cell>
          <cell r="AI943">
            <v>23631</v>
          </cell>
          <cell r="AK943">
            <v>0</v>
          </cell>
          <cell r="AM943" t="str">
            <v>No</v>
          </cell>
          <cell r="AO943">
            <v>12</v>
          </cell>
          <cell r="AQ943" t="str">
            <v>3Excellent</v>
          </cell>
          <cell r="AS943" t="str">
            <v>1Low</v>
          </cell>
          <cell r="AU943">
            <v>6</v>
          </cell>
          <cell r="AW943" t="str">
            <v>3Better</v>
          </cell>
          <cell r="AY943" t="str">
            <v>No</v>
          </cell>
        </row>
        <row r="944">
          <cell r="B944">
            <v>36</v>
          </cell>
          <cell r="D944" t="str">
            <v>Travel_Rarely</v>
          </cell>
          <cell r="F944">
            <v>325</v>
          </cell>
          <cell r="H944" t="str">
            <v>Research &amp; Development</v>
          </cell>
          <cell r="J944">
            <v>10</v>
          </cell>
          <cell r="L944" t="str">
            <v>4Master</v>
          </cell>
          <cell r="N944" t="str">
            <v>Technical Degree</v>
          </cell>
          <cell r="P944" t="str">
            <v>4Ver High</v>
          </cell>
          <cell r="R944" t="str">
            <v>Female</v>
          </cell>
          <cell r="T944">
            <v>63</v>
          </cell>
          <cell r="V944" t="str">
            <v>3High</v>
          </cell>
          <cell r="X944">
            <v>3</v>
          </cell>
          <cell r="Z944" t="str">
            <v>Healthcare Representative</v>
          </cell>
          <cell r="AB944" t="str">
            <v>3High</v>
          </cell>
          <cell r="AD944" t="str">
            <v>Married</v>
          </cell>
          <cell r="AF944">
            <v>7094</v>
          </cell>
          <cell r="AI944">
            <v>5747</v>
          </cell>
          <cell r="AK944">
            <v>3</v>
          </cell>
          <cell r="AM944" t="str">
            <v>No</v>
          </cell>
          <cell r="AO944">
            <v>12</v>
          </cell>
          <cell r="AQ944" t="str">
            <v>3Excellent</v>
          </cell>
          <cell r="AS944" t="str">
            <v>1Low</v>
          </cell>
          <cell r="AU944">
            <v>0</v>
          </cell>
          <cell r="AW944" t="str">
            <v>3Better</v>
          </cell>
          <cell r="AY944" t="str">
            <v>No</v>
          </cell>
        </row>
        <row r="945">
          <cell r="B945">
            <v>46</v>
          </cell>
          <cell r="D945" t="str">
            <v>Travel_Rarely</v>
          </cell>
          <cell r="F945">
            <v>991</v>
          </cell>
          <cell r="H945" t="str">
            <v>Human Resources</v>
          </cell>
          <cell r="J945">
            <v>1</v>
          </cell>
          <cell r="L945" t="str">
            <v>2College</v>
          </cell>
          <cell r="N945" t="str">
            <v>Life Sciences</v>
          </cell>
          <cell r="P945" t="str">
            <v>4Ver High</v>
          </cell>
          <cell r="R945" t="str">
            <v>Female</v>
          </cell>
          <cell r="T945">
            <v>44</v>
          </cell>
          <cell r="V945" t="str">
            <v>3High</v>
          </cell>
          <cell r="X945">
            <v>1</v>
          </cell>
          <cell r="Z945" t="str">
            <v>Human Resources</v>
          </cell>
          <cell r="AB945" t="str">
            <v>1Low</v>
          </cell>
          <cell r="AD945" t="str">
            <v>Single</v>
          </cell>
          <cell r="AF945">
            <v>3423</v>
          </cell>
          <cell r="AI945">
            <v>22957</v>
          </cell>
          <cell r="AK945">
            <v>6</v>
          </cell>
          <cell r="AM945" t="str">
            <v>No</v>
          </cell>
          <cell r="AO945">
            <v>12</v>
          </cell>
          <cell r="AQ945" t="str">
            <v>3Excellent</v>
          </cell>
          <cell r="AS945" t="str">
            <v>3High</v>
          </cell>
          <cell r="AU945">
            <v>3</v>
          </cell>
          <cell r="AW945" t="str">
            <v>4Best</v>
          </cell>
          <cell r="AY945" t="str">
            <v>No</v>
          </cell>
        </row>
        <row r="946">
          <cell r="B946">
            <v>28</v>
          </cell>
          <cell r="D946" t="str">
            <v>Non-Travel</v>
          </cell>
          <cell r="F946">
            <v>1476</v>
          </cell>
          <cell r="H946" t="str">
            <v>Research &amp; Development</v>
          </cell>
          <cell r="J946">
            <v>1</v>
          </cell>
          <cell r="L946" t="str">
            <v>3Bachelor</v>
          </cell>
          <cell r="N946" t="str">
            <v>Life Sciences</v>
          </cell>
          <cell r="P946" t="str">
            <v>3High</v>
          </cell>
          <cell r="R946" t="str">
            <v>Female</v>
          </cell>
          <cell r="T946">
            <v>55</v>
          </cell>
          <cell r="V946" t="str">
            <v>1Low</v>
          </cell>
          <cell r="X946">
            <v>2</v>
          </cell>
          <cell r="Z946" t="str">
            <v>Laboratory Technician</v>
          </cell>
          <cell r="AB946" t="str">
            <v>4Very High</v>
          </cell>
          <cell r="AD946" t="str">
            <v>Married</v>
          </cell>
          <cell r="AF946">
            <v>6674</v>
          </cell>
          <cell r="AI946">
            <v>16392</v>
          </cell>
          <cell r="AM946" t="str">
            <v>No</v>
          </cell>
          <cell r="AO946">
            <v>11</v>
          </cell>
          <cell r="AQ946" t="str">
            <v>3Excellent</v>
          </cell>
          <cell r="AS946" t="str">
            <v>1Low</v>
          </cell>
          <cell r="AU946">
            <v>6</v>
          </cell>
          <cell r="AY946" t="str">
            <v>No</v>
          </cell>
        </row>
        <row r="947">
          <cell r="B947">
            <v>50</v>
          </cell>
          <cell r="D947" t="str">
            <v>Travel_Rarely</v>
          </cell>
          <cell r="F947">
            <v>1322</v>
          </cell>
          <cell r="H947" t="str">
            <v>Research &amp; Development</v>
          </cell>
          <cell r="J947">
            <v>28</v>
          </cell>
          <cell r="L947" t="str">
            <v>3Bachelor</v>
          </cell>
          <cell r="N947" t="str">
            <v>Life Sciences</v>
          </cell>
          <cell r="P947" t="str">
            <v>4Ver High</v>
          </cell>
          <cell r="R947" t="str">
            <v>Female</v>
          </cell>
          <cell r="T947">
            <v>43</v>
          </cell>
          <cell r="V947" t="str">
            <v>3High</v>
          </cell>
          <cell r="X947">
            <v>4</v>
          </cell>
          <cell r="Z947" t="str">
            <v>Research Director</v>
          </cell>
          <cell r="AB947" t="str">
            <v>1Low</v>
          </cell>
          <cell r="AD947" t="str">
            <v>Married</v>
          </cell>
          <cell r="AF947">
            <v>16880</v>
          </cell>
          <cell r="AI947">
            <v>22422</v>
          </cell>
          <cell r="AK947">
            <v>4</v>
          </cell>
          <cell r="AM947" t="str">
            <v>Yes</v>
          </cell>
          <cell r="AO947">
            <v>11</v>
          </cell>
          <cell r="AQ947" t="str">
            <v>3Excellent</v>
          </cell>
          <cell r="AS947" t="str">
            <v>2Medium</v>
          </cell>
          <cell r="AU947">
            <v>2</v>
          </cell>
          <cell r="AW947" t="str">
            <v>3Better</v>
          </cell>
          <cell r="AY947" t="str">
            <v>No</v>
          </cell>
        </row>
        <row r="948">
          <cell r="B948">
            <v>40</v>
          </cell>
          <cell r="D948" t="str">
            <v>Travel_Rarely</v>
          </cell>
          <cell r="F948">
            <v>299</v>
          </cell>
          <cell r="H948" t="str">
            <v>Sales</v>
          </cell>
          <cell r="J948">
            <v>25</v>
          </cell>
          <cell r="L948" t="str">
            <v>4Master</v>
          </cell>
          <cell r="N948" t="str">
            <v>Marketing</v>
          </cell>
          <cell r="P948" t="str">
            <v>4Ver High</v>
          </cell>
          <cell r="R948" t="str">
            <v>Male</v>
          </cell>
          <cell r="T948">
            <v>57</v>
          </cell>
          <cell r="V948" t="str">
            <v>2Medium</v>
          </cell>
          <cell r="X948">
            <v>3</v>
          </cell>
          <cell r="Z948" t="str">
            <v>Sales Executive</v>
          </cell>
          <cell r="AB948" t="str">
            <v>2Medium</v>
          </cell>
          <cell r="AD948" t="str">
            <v>Single</v>
          </cell>
          <cell r="AF948">
            <v>9094</v>
          </cell>
          <cell r="AI948">
            <v>17235</v>
          </cell>
          <cell r="AK948">
            <v>2</v>
          </cell>
          <cell r="AM948" t="str">
            <v>Yes</v>
          </cell>
          <cell r="AO948">
            <v>12</v>
          </cell>
          <cell r="AQ948" t="str">
            <v>3Excellent</v>
          </cell>
          <cell r="AS948" t="str">
            <v>3High</v>
          </cell>
          <cell r="AU948">
            <v>2</v>
          </cell>
          <cell r="AW948" t="str">
            <v>3Better</v>
          </cell>
          <cell r="AY948" t="str">
            <v>Yes</v>
          </cell>
        </row>
        <row r="949">
          <cell r="B949">
            <v>52</v>
          </cell>
          <cell r="D949" t="str">
            <v>Travel_Rarely</v>
          </cell>
          <cell r="F949">
            <v>1030</v>
          </cell>
          <cell r="H949" t="str">
            <v>Sales</v>
          </cell>
          <cell r="J949">
            <v>5</v>
          </cell>
          <cell r="L949" t="str">
            <v>3Bachelor</v>
          </cell>
          <cell r="N949" t="str">
            <v>Life Sciences</v>
          </cell>
          <cell r="P949" t="str">
            <v>2Medium</v>
          </cell>
          <cell r="R949" t="str">
            <v>Male</v>
          </cell>
          <cell r="T949">
            <v>64</v>
          </cell>
          <cell r="V949" t="str">
            <v>3High</v>
          </cell>
          <cell r="X949">
            <v>3</v>
          </cell>
          <cell r="Z949" t="str">
            <v>Sales Executive</v>
          </cell>
          <cell r="AB949" t="str">
            <v>2Medium</v>
          </cell>
          <cell r="AF949">
            <v>8446</v>
          </cell>
          <cell r="AI949">
            <v>21534</v>
          </cell>
          <cell r="AK949">
            <v>9</v>
          </cell>
          <cell r="AM949" t="str">
            <v>Yes</v>
          </cell>
          <cell r="AO949">
            <v>19</v>
          </cell>
          <cell r="AQ949" t="str">
            <v>3Excellent</v>
          </cell>
          <cell r="AS949" t="str">
            <v>3High</v>
          </cell>
          <cell r="AU949">
            <v>2</v>
          </cell>
          <cell r="AW949" t="str">
            <v>2Good</v>
          </cell>
          <cell r="AY949" t="str">
            <v>Yes</v>
          </cell>
        </row>
        <row r="950">
          <cell r="B950">
            <v>30</v>
          </cell>
          <cell r="D950" t="str">
            <v>Travel_Rarely</v>
          </cell>
          <cell r="F950">
            <v>634</v>
          </cell>
          <cell r="H950" t="str">
            <v>Research &amp; Development</v>
          </cell>
          <cell r="J950">
            <v>17</v>
          </cell>
          <cell r="L950" t="str">
            <v>4Master</v>
          </cell>
          <cell r="N950" t="str">
            <v>Medical</v>
          </cell>
          <cell r="P950" t="str">
            <v>2Medium</v>
          </cell>
          <cell r="R950" t="str">
            <v>Female</v>
          </cell>
          <cell r="T950">
            <v>95</v>
          </cell>
          <cell r="V950" t="str">
            <v>3High</v>
          </cell>
          <cell r="X950">
            <v>3</v>
          </cell>
          <cell r="Z950" t="str">
            <v>Manager</v>
          </cell>
          <cell r="AB950" t="str">
            <v>1Low</v>
          </cell>
          <cell r="AD950" t="str">
            <v>Married</v>
          </cell>
          <cell r="AF950">
            <v>11916</v>
          </cell>
          <cell r="AI950">
            <v>25927</v>
          </cell>
          <cell r="AK950">
            <v>1</v>
          </cell>
          <cell r="AM950" t="str">
            <v>Yes</v>
          </cell>
          <cell r="AO950">
            <v>23</v>
          </cell>
          <cell r="AQ950" t="str">
            <v>4Outstanding</v>
          </cell>
          <cell r="AS950" t="str">
            <v>4Very High</v>
          </cell>
          <cell r="AU950">
            <v>2</v>
          </cell>
          <cell r="AW950" t="str">
            <v>3Better</v>
          </cell>
          <cell r="AY950" t="str">
            <v>No</v>
          </cell>
        </row>
        <row r="951">
          <cell r="B951">
            <v>39</v>
          </cell>
          <cell r="D951" t="str">
            <v>Travel_Rarely</v>
          </cell>
          <cell r="F951">
            <v>524</v>
          </cell>
          <cell r="H951" t="str">
            <v>Research &amp; Development</v>
          </cell>
          <cell r="J951">
            <v>18</v>
          </cell>
          <cell r="L951" t="str">
            <v>2College</v>
          </cell>
          <cell r="N951" t="str">
            <v>Life Sciences</v>
          </cell>
          <cell r="P951" t="str">
            <v>1Low</v>
          </cell>
          <cell r="R951" t="str">
            <v>Male</v>
          </cell>
          <cell r="T951">
            <v>32</v>
          </cell>
          <cell r="V951" t="str">
            <v>3High</v>
          </cell>
          <cell r="X951">
            <v>2</v>
          </cell>
          <cell r="Z951" t="str">
            <v>Manufacturing Director</v>
          </cell>
          <cell r="AB951" t="str">
            <v>3High</v>
          </cell>
          <cell r="AD951" t="str">
            <v>Single</v>
          </cell>
          <cell r="AF951">
            <v>4534</v>
          </cell>
          <cell r="AI951">
            <v>13352</v>
          </cell>
          <cell r="AK951">
            <v>0</v>
          </cell>
          <cell r="AM951" t="str">
            <v>No</v>
          </cell>
          <cell r="AO951">
            <v>11</v>
          </cell>
          <cell r="AQ951" t="str">
            <v>3Excellent</v>
          </cell>
          <cell r="AS951" t="str">
            <v>1Low</v>
          </cell>
          <cell r="AU951">
            <v>6</v>
          </cell>
          <cell r="AW951" t="str">
            <v>3Better</v>
          </cell>
          <cell r="AY951" t="str">
            <v>No</v>
          </cell>
        </row>
        <row r="952">
          <cell r="B952">
            <v>31</v>
          </cell>
          <cell r="D952" t="str">
            <v>Non-Travel</v>
          </cell>
          <cell r="F952">
            <v>587</v>
          </cell>
          <cell r="H952" t="str">
            <v>Sales</v>
          </cell>
          <cell r="J952">
            <v>2</v>
          </cell>
          <cell r="L952" t="str">
            <v>4Master</v>
          </cell>
          <cell r="N952" t="str">
            <v>Life Sciences</v>
          </cell>
          <cell r="R952" t="str">
            <v>Female</v>
          </cell>
          <cell r="T952">
            <v>57</v>
          </cell>
          <cell r="V952" t="str">
            <v>3High</v>
          </cell>
          <cell r="X952">
            <v>3</v>
          </cell>
          <cell r="Z952" t="str">
            <v>Sales Executive</v>
          </cell>
          <cell r="AB952" t="str">
            <v>3High</v>
          </cell>
          <cell r="AD952" t="str">
            <v>Divorced</v>
          </cell>
          <cell r="AF952">
            <v>9852</v>
          </cell>
          <cell r="AI952">
            <v>8935</v>
          </cell>
          <cell r="AK952">
            <v>1</v>
          </cell>
          <cell r="AM952" t="str">
            <v>Yes</v>
          </cell>
          <cell r="AO952">
            <v>19</v>
          </cell>
          <cell r="AQ952" t="str">
            <v>3Excellent</v>
          </cell>
          <cell r="AS952" t="str">
            <v>1Low</v>
          </cell>
          <cell r="AU952">
            <v>5</v>
          </cell>
          <cell r="AW952" t="str">
            <v>2Good</v>
          </cell>
          <cell r="AY952" t="str">
            <v>No</v>
          </cell>
        </row>
        <row r="953">
          <cell r="B953">
            <v>41</v>
          </cell>
          <cell r="D953" t="str">
            <v>Non-Travel</v>
          </cell>
          <cell r="F953">
            <v>256</v>
          </cell>
          <cell r="H953" t="str">
            <v>Sales</v>
          </cell>
          <cell r="J953">
            <v>10</v>
          </cell>
          <cell r="L953" t="str">
            <v>2College</v>
          </cell>
          <cell r="P953" t="str">
            <v>3High</v>
          </cell>
          <cell r="R953" t="str">
            <v>Male</v>
          </cell>
          <cell r="T953">
            <v>40</v>
          </cell>
          <cell r="V953" t="str">
            <v>1Low</v>
          </cell>
          <cell r="X953">
            <v>2</v>
          </cell>
          <cell r="Z953" t="str">
            <v>Sales Executive</v>
          </cell>
          <cell r="AB953" t="str">
            <v>2Medium</v>
          </cell>
          <cell r="AD953" t="str">
            <v>Single</v>
          </cell>
          <cell r="AF953">
            <v>6151</v>
          </cell>
          <cell r="AI953">
            <v>22074</v>
          </cell>
          <cell r="AK953">
            <v>1</v>
          </cell>
          <cell r="AM953" t="str">
            <v>No</v>
          </cell>
          <cell r="AO953">
            <v>13</v>
          </cell>
          <cell r="AQ953" t="str">
            <v>3Excellent</v>
          </cell>
          <cell r="AS953" t="str">
            <v>1Low</v>
          </cell>
          <cell r="AU953">
            <v>4</v>
          </cell>
          <cell r="AY953" t="str">
            <v>No</v>
          </cell>
        </row>
        <row r="954">
          <cell r="B954">
            <v>31</v>
          </cell>
          <cell r="D954" t="str">
            <v>Travel_Frequently</v>
          </cell>
          <cell r="F954">
            <v>1060</v>
          </cell>
          <cell r="H954" t="str">
            <v>Sales</v>
          </cell>
          <cell r="J954">
            <v>1</v>
          </cell>
          <cell r="L954" t="str">
            <v>3Bachelor</v>
          </cell>
          <cell r="N954" t="str">
            <v>Life Sciences</v>
          </cell>
          <cell r="P954" t="str">
            <v>4Ver High</v>
          </cell>
          <cell r="R954" t="str">
            <v>Female</v>
          </cell>
          <cell r="T954">
            <v>54</v>
          </cell>
          <cell r="V954" t="str">
            <v>3High</v>
          </cell>
          <cell r="X954">
            <v>1</v>
          </cell>
          <cell r="Z954" t="str">
            <v>Sales Representative</v>
          </cell>
          <cell r="AB954" t="str">
            <v>2Medium</v>
          </cell>
          <cell r="AD954" t="str">
            <v>Single</v>
          </cell>
          <cell r="AF954">
            <v>2302</v>
          </cell>
          <cell r="AI954">
            <v>8319</v>
          </cell>
          <cell r="AK954">
            <v>1</v>
          </cell>
          <cell r="AM954" t="str">
            <v>Yes</v>
          </cell>
          <cell r="AO954">
            <v>11</v>
          </cell>
          <cell r="AQ954" t="str">
            <v>3Excellent</v>
          </cell>
          <cell r="AS954" t="str">
            <v>1Low</v>
          </cell>
          <cell r="AU954">
            <v>2</v>
          </cell>
          <cell r="AW954" t="str">
            <v>4Best</v>
          </cell>
          <cell r="AY954" t="str">
            <v>Yes</v>
          </cell>
        </row>
        <row r="955">
          <cell r="B955">
            <v>44</v>
          </cell>
          <cell r="D955" t="str">
            <v>Travel_Rarely</v>
          </cell>
          <cell r="F955">
            <v>935</v>
          </cell>
          <cell r="H955" t="str">
            <v>Research &amp; Development</v>
          </cell>
          <cell r="J955">
            <v>3</v>
          </cell>
          <cell r="L955" t="str">
            <v>3Bachelor</v>
          </cell>
          <cell r="N955" t="str">
            <v>Life Sciences</v>
          </cell>
          <cell r="P955" t="str">
            <v>1Low</v>
          </cell>
          <cell r="R955" t="str">
            <v>Male</v>
          </cell>
          <cell r="T955">
            <v>89</v>
          </cell>
          <cell r="V955" t="str">
            <v>3High</v>
          </cell>
          <cell r="X955">
            <v>1</v>
          </cell>
          <cell r="Z955" t="str">
            <v>Laboratory Technician</v>
          </cell>
          <cell r="AB955" t="str">
            <v>1Low</v>
          </cell>
          <cell r="AD955" t="str">
            <v>Married</v>
          </cell>
          <cell r="AF955">
            <v>2362</v>
          </cell>
          <cell r="AI955">
            <v>14669</v>
          </cell>
          <cell r="AK955">
            <v>4</v>
          </cell>
          <cell r="AM955" t="str">
            <v>No</v>
          </cell>
          <cell r="AO955">
            <v>12</v>
          </cell>
          <cell r="AQ955" t="str">
            <v>3Excellent</v>
          </cell>
          <cell r="AS955" t="str">
            <v>3High</v>
          </cell>
          <cell r="AU955">
            <v>4</v>
          </cell>
          <cell r="AW955" t="str">
            <v>4Best</v>
          </cell>
          <cell r="AY955" t="str">
            <v>Yes</v>
          </cell>
        </row>
        <row r="956">
          <cell r="B956">
            <v>42</v>
          </cell>
          <cell r="D956" t="str">
            <v>Non-Travel</v>
          </cell>
          <cell r="F956">
            <v>495</v>
          </cell>
          <cell r="H956" t="str">
            <v>Research &amp; Development</v>
          </cell>
          <cell r="J956">
            <v>2</v>
          </cell>
          <cell r="L956" t="str">
            <v>1Below College</v>
          </cell>
          <cell r="N956" t="str">
            <v>Life Sciences</v>
          </cell>
          <cell r="P956" t="str">
            <v>3High</v>
          </cell>
          <cell r="R956" t="str">
            <v>Male</v>
          </cell>
          <cell r="T956">
            <v>37</v>
          </cell>
          <cell r="V956" t="str">
            <v>3High</v>
          </cell>
          <cell r="X956">
            <v>4</v>
          </cell>
          <cell r="Z956" t="str">
            <v>Manager</v>
          </cell>
          <cell r="AB956" t="str">
            <v>3High</v>
          </cell>
          <cell r="AD956" t="str">
            <v>Married</v>
          </cell>
          <cell r="AF956">
            <v>17861</v>
          </cell>
          <cell r="AI956">
            <v>26582</v>
          </cell>
          <cell r="AK956">
            <v>0</v>
          </cell>
          <cell r="AM956" t="str">
            <v>Yes</v>
          </cell>
          <cell r="AO956">
            <v>13</v>
          </cell>
          <cell r="AQ956" t="str">
            <v>3Excellent</v>
          </cell>
          <cell r="AS956" t="str">
            <v>4Very High</v>
          </cell>
          <cell r="AU956">
            <v>3</v>
          </cell>
          <cell r="AW956" t="str">
            <v>2Good</v>
          </cell>
          <cell r="AY956" t="str">
            <v>No</v>
          </cell>
        </row>
        <row r="957">
          <cell r="B957">
            <v>55</v>
          </cell>
          <cell r="D957" t="str">
            <v>Travel_Rarely</v>
          </cell>
          <cell r="F957">
            <v>282</v>
          </cell>
          <cell r="H957" t="str">
            <v>Research &amp; Development</v>
          </cell>
          <cell r="J957">
            <v>2</v>
          </cell>
          <cell r="L957" t="str">
            <v>2College</v>
          </cell>
          <cell r="N957" t="str">
            <v>Medical</v>
          </cell>
          <cell r="P957" t="str">
            <v>4Ver High</v>
          </cell>
          <cell r="R957" t="str">
            <v>Female</v>
          </cell>
          <cell r="T957">
            <v>58</v>
          </cell>
          <cell r="V957" t="str">
            <v>1Low</v>
          </cell>
          <cell r="X957">
            <v>5</v>
          </cell>
          <cell r="Z957" t="str">
            <v>Manager</v>
          </cell>
          <cell r="AB957" t="str">
            <v>3High</v>
          </cell>
          <cell r="AD957" t="str">
            <v>Married</v>
          </cell>
          <cell r="AF957">
            <v>19187</v>
          </cell>
          <cell r="AI957">
            <v>6992</v>
          </cell>
          <cell r="AK957">
            <v>4</v>
          </cell>
          <cell r="AM957" t="str">
            <v>No</v>
          </cell>
          <cell r="AO957">
            <v>14</v>
          </cell>
          <cell r="AQ957" t="str">
            <v>3Excellent</v>
          </cell>
          <cell r="AS957" t="str">
            <v>4Very High</v>
          </cell>
          <cell r="AU957">
            <v>5</v>
          </cell>
          <cell r="AW957" t="str">
            <v>3Better</v>
          </cell>
          <cell r="AY957" t="str">
            <v>No</v>
          </cell>
        </row>
        <row r="958">
          <cell r="B958">
            <v>56</v>
          </cell>
          <cell r="D958" t="str">
            <v>Travel_Rarely</v>
          </cell>
          <cell r="F958">
            <v>206</v>
          </cell>
          <cell r="H958" t="str">
            <v>Human Resources</v>
          </cell>
          <cell r="J958">
            <v>8</v>
          </cell>
          <cell r="L958" t="str">
            <v>4Master</v>
          </cell>
          <cell r="N958" t="str">
            <v>Life Sciences</v>
          </cell>
          <cell r="P958" t="str">
            <v>4Ver High</v>
          </cell>
          <cell r="R958" t="str">
            <v>Male</v>
          </cell>
          <cell r="T958">
            <v>99</v>
          </cell>
          <cell r="V958" t="str">
            <v>3High</v>
          </cell>
          <cell r="X958">
            <v>5</v>
          </cell>
          <cell r="Z958" t="str">
            <v>Manager</v>
          </cell>
          <cell r="AB958" t="str">
            <v>2Medium</v>
          </cell>
          <cell r="AD958" t="str">
            <v>Single</v>
          </cell>
          <cell r="AF958">
            <v>19717</v>
          </cell>
          <cell r="AI958">
            <v>4022</v>
          </cell>
          <cell r="AK958">
            <v>6</v>
          </cell>
          <cell r="AM958" t="str">
            <v>No</v>
          </cell>
          <cell r="AO958">
            <v>14</v>
          </cell>
          <cell r="AQ958" t="str">
            <v>3Excellent</v>
          </cell>
          <cell r="AS958" t="str">
            <v>1Low</v>
          </cell>
          <cell r="AU958">
            <v>4</v>
          </cell>
          <cell r="AW958" t="str">
            <v>3Better</v>
          </cell>
          <cell r="AY958" t="str">
            <v>No</v>
          </cell>
        </row>
        <row r="959">
          <cell r="B959">
            <v>40</v>
          </cell>
          <cell r="D959" t="str">
            <v>Non-Travel</v>
          </cell>
          <cell r="F959">
            <v>458</v>
          </cell>
          <cell r="H959" t="str">
            <v>Research &amp; Development</v>
          </cell>
          <cell r="J959">
            <v>16</v>
          </cell>
          <cell r="L959" t="str">
            <v>2College</v>
          </cell>
          <cell r="N959" t="str">
            <v>Life Sciences</v>
          </cell>
          <cell r="P959" t="str">
            <v>3High</v>
          </cell>
          <cell r="R959" t="str">
            <v>Male</v>
          </cell>
          <cell r="T959">
            <v>74</v>
          </cell>
          <cell r="V959" t="str">
            <v>3High</v>
          </cell>
          <cell r="X959">
            <v>1</v>
          </cell>
          <cell r="Z959" t="str">
            <v>Research Scientist</v>
          </cell>
          <cell r="AB959" t="str">
            <v>3High</v>
          </cell>
          <cell r="AD959" t="str">
            <v>Divorced</v>
          </cell>
          <cell r="AF959">
            <v>3544</v>
          </cell>
          <cell r="AI959">
            <v>8532</v>
          </cell>
          <cell r="AK959">
            <v>9</v>
          </cell>
          <cell r="AM959" t="str">
            <v>No</v>
          </cell>
          <cell r="AO959">
            <v>16</v>
          </cell>
          <cell r="AQ959" t="str">
            <v>3Excellent</v>
          </cell>
          <cell r="AS959" t="str">
            <v>2Medium</v>
          </cell>
          <cell r="AU959">
            <v>0</v>
          </cell>
          <cell r="AW959" t="str">
            <v>3Better</v>
          </cell>
          <cell r="AY959" t="str">
            <v>No</v>
          </cell>
        </row>
        <row r="960">
          <cell r="B960">
            <v>34</v>
          </cell>
          <cell r="D960" t="str">
            <v>Travel_Rarely</v>
          </cell>
          <cell r="F960">
            <v>943</v>
          </cell>
          <cell r="H960" t="str">
            <v>Research &amp; Development</v>
          </cell>
          <cell r="J960">
            <v>9</v>
          </cell>
          <cell r="L960" t="str">
            <v>3Bachelor</v>
          </cell>
          <cell r="N960" t="str">
            <v>Life Sciences</v>
          </cell>
          <cell r="P960" t="str">
            <v>4Ver High</v>
          </cell>
          <cell r="R960" t="str">
            <v>Male</v>
          </cell>
          <cell r="T960">
            <v>86</v>
          </cell>
          <cell r="V960" t="str">
            <v>3High</v>
          </cell>
          <cell r="X960">
            <v>3</v>
          </cell>
          <cell r="Z960" t="str">
            <v>Healthcare Representative</v>
          </cell>
          <cell r="AB960" t="str">
            <v>4Very High</v>
          </cell>
          <cell r="AD960" t="str">
            <v>Divorced</v>
          </cell>
          <cell r="AF960">
            <v>8500</v>
          </cell>
          <cell r="AI960">
            <v>5494</v>
          </cell>
          <cell r="AK960">
            <v>0</v>
          </cell>
          <cell r="AM960" t="str">
            <v>No</v>
          </cell>
          <cell r="AO960">
            <v>11</v>
          </cell>
          <cell r="AQ960" t="str">
            <v>3Excellent</v>
          </cell>
          <cell r="AS960" t="str">
            <v>4Very High</v>
          </cell>
          <cell r="AU960">
            <v>0</v>
          </cell>
          <cell r="AW960" t="str">
            <v>2Good</v>
          </cell>
          <cell r="AY960" t="str">
            <v>No</v>
          </cell>
        </row>
        <row r="961">
          <cell r="B961">
            <v>40</v>
          </cell>
          <cell r="D961" t="str">
            <v>Travel_Rarely</v>
          </cell>
          <cell r="F961">
            <v>523</v>
          </cell>
          <cell r="H961" t="str">
            <v>Research &amp; Development</v>
          </cell>
          <cell r="J961">
            <v>2</v>
          </cell>
          <cell r="L961" t="str">
            <v>3Bachelor</v>
          </cell>
          <cell r="N961" t="str">
            <v>Life Sciences</v>
          </cell>
          <cell r="P961" t="str">
            <v>3High</v>
          </cell>
          <cell r="R961" t="str">
            <v>Male</v>
          </cell>
          <cell r="T961">
            <v>98</v>
          </cell>
          <cell r="V961" t="str">
            <v>3High</v>
          </cell>
          <cell r="X961">
            <v>2</v>
          </cell>
          <cell r="Z961" t="str">
            <v>Research Scientist</v>
          </cell>
          <cell r="AB961" t="str">
            <v>4Very High</v>
          </cell>
          <cell r="AD961" t="str">
            <v>Single</v>
          </cell>
          <cell r="AF961">
            <v>4661</v>
          </cell>
          <cell r="AI961">
            <v>22455</v>
          </cell>
          <cell r="AK961">
            <v>1</v>
          </cell>
          <cell r="AM961" t="str">
            <v>No</v>
          </cell>
          <cell r="AO961">
            <v>13</v>
          </cell>
          <cell r="AQ961" t="str">
            <v>3Excellent</v>
          </cell>
          <cell r="AS961" t="str">
            <v>3High</v>
          </cell>
          <cell r="AU961">
            <v>4</v>
          </cell>
          <cell r="AW961" t="str">
            <v>3Better</v>
          </cell>
          <cell r="AY961" t="str">
            <v>No</v>
          </cell>
        </row>
        <row r="962">
          <cell r="B962">
            <v>41</v>
          </cell>
          <cell r="D962" t="str">
            <v>Travel_Frequently</v>
          </cell>
          <cell r="F962">
            <v>1018</v>
          </cell>
          <cell r="H962" t="str">
            <v>Sales</v>
          </cell>
          <cell r="J962">
            <v>1</v>
          </cell>
          <cell r="L962" t="str">
            <v>3Bachelor</v>
          </cell>
          <cell r="N962" t="str">
            <v>Marketing</v>
          </cell>
          <cell r="P962" t="str">
            <v>3High</v>
          </cell>
          <cell r="R962" t="str">
            <v>Female</v>
          </cell>
          <cell r="T962">
            <v>66</v>
          </cell>
          <cell r="V962" t="str">
            <v>3High</v>
          </cell>
          <cell r="X962">
            <v>2</v>
          </cell>
          <cell r="AB962" t="str">
            <v>1Low</v>
          </cell>
          <cell r="AD962" t="str">
            <v>Divorced</v>
          </cell>
          <cell r="AF962">
            <v>4103</v>
          </cell>
          <cell r="AI962">
            <v>4297</v>
          </cell>
          <cell r="AK962">
            <v>0</v>
          </cell>
          <cell r="AM962" t="str">
            <v>No</v>
          </cell>
          <cell r="AO962">
            <v>17</v>
          </cell>
          <cell r="AQ962" t="str">
            <v>3Excellent</v>
          </cell>
          <cell r="AS962" t="str">
            <v>4Very High</v>
          </cell>
          <cell r="AU962">
            <v>2</v>
          </cell>
          <cell r="AW962" t="str">
            <v>3Better</v>
          </cell>
          <cell r="AY962" t="str">
            <v>No</v>
          </cell>
        </row>
        <row r="963">
          <cell r="B963">
            <v>35</v>
          </cell>
          <cell r="D963" t="str">
            <v>Travel_Frequently</v>
          </cell>
          <cell r="F963">
            <v>482</v>
          </cell>
          <cell r="H963" t="str">
            <v>Research &amp; Development</v>
          </cell>
          <cell r="J963">
            <v>4</v>
          </cell>
          <cell r="L963" t="str">
            <v>4Master</v>
          </cell>
          <cell r="N963" t="str">
            <v>Life Sciences</v>
          </cell>
          <cell r="P963" t="str">
            <v>3High</v>
          </cell>
          <cell r="R963" t="str">
            <v>Male</v>
          </cell>
          <cell r="T963">
            <v>87</v>
          </cell>
          <cell r="V963" t="str">
            <v>3High</v>
          </cell>
          <cell r="X963">
            <v>2</v>
          </cell>
          <cell r="Z963" t="str">
            <v>Research Scientist</v>
          </cell>
          <cell r="AB963" t="str">
            <v>3High</v>
          </cell>
          <cell r="AD963" t="str">
            <v>Single</v>
          </cell>
          <cell r="AF963">
            <v>4249</v>
          </cell>
          <cell r="AI963">
            <v>2690</v>
          </cell>
          <cell r="AK963">
            <v>1</v>
          </cell>
          <cell r="AM963" t="str">
            <v>Yes</v>
          </cell>
          <cell r="AO963">
            <v>11</v>
          </cell>
          <cell r="AQ963" t="str">
            <v>3Excellent</v>
          </cell>
          <cell r="AS963" t="str">
            <v>2Medium</v>
          </cell>
          <cell r="AU963">
            <v>3</v>
          </cell>
          <cell r="AW963" t="str">
            <v>3Better</v>
          </cell>
          <cell r="AY963" t="str">
            <v>No</v>
          </cell>
        </row>
        <row r="964">
          <cell r="B964">
            <v>51</v>
          </cell>
          <cell r="D964" t="str">
            <v>Travel_Rarely</v>
          </cell>
          <cell r="F964">
            <v>770</v>
          </cell>
          <cell r="H964" t="str">
            <v>Human Resources</v>
          </cell>
          <cell r="J964">
            <v>5</v>
          </cell>
          <cell r="L964" t="str">
            <v>3Bachelor</v>
          </cell>
          <cell r="N964" t="str">
            <v>Life Sciences</v>
          </cell>
          <cell r="P964" t="str">
            <v>3High</v>
          </cell>
          <cell r="R964" t="str">
            <v>Male</v>
          </cell>
          <cell r="T964">
            <v>84</v>
          </cell>
          <cell r="V964" t="str">
            <v>3High</v>
          </cell>
          <cell r="X964">
            <v>4</v>
          </cell>
          <cell r="Z964" t="str">
            <v>Manager</v>
          </cell>
          <cell r="AB964" t="str">
            <v>2Medium</v>
          </cell>
          <cell r="AD964" t="str">
            <v>Divorced</v>
          </cell>
          <cell r="AF964">
            <v>14026</v>
          </cell>
          <cell r="AI964">
            <v>17588</v>
          </cell>
          <cell r="AK964">
            <v>1</v>
          </cell>
          <cell r="AM964" t="str">
            <v>Yes</v>
          </cell>
          <cell r="AO964">
            <v>11</v>
          </cell>
          <cell r="AQ964" t="str">
            <v>3Excellent</v>
          </cell>
          <cell r="AS964" t="str">
            <v>2Medium</v>
          </cell>
          <cell r="AU964">
            <v>2</v>
          </cell>
          <cell r="AW964" t="str">
            <v>3Better</v>
          </cell>
          <cell r="AY964" t="str">
            <v>No</v>
          </cell>
        </row>
        <row r="965">
          <cell r="B965">
            <v>38</v>
          </cell>
          <cell r="D965" t="str">
            <v>Travel_Rarely</v>
          </cell>
          <cell r="F965">
            <v>1009</v>
          </cell>
          <cell r="H965" t="str">
            <v>Sales</v>
          </cell>
          <cell r="J965">
            <v>2</v>
          </cell>
          <cell r="L965" t="str">
            <v>2College</v>
          </cell>
          <cell r="N965" t="str">
            <v>Life Sciences</v>
          </cell>
          <cell r="P965" t="str">
            <v>2Medium</v>
          </cell>
          <cell r="R965" t="str">
            <v>Female</v>
          </cell>
          <cell r="T965">
            <v>31</v>
          </cell>
          <cell r="V965" t="str">
            <v>3High</v>
          </cell>
          <cell r="X965">
            <v>2</v>
          </cell>
          <cell r="Z965" t="str">
            <v>Sales Executive</v>
          </cell>
          <cell r="AB965" t="str">
            <v>1Low</v>
          </cell>
          <cell r="AD965" t="str">
            <v>Divorced</v>
          </cell>
          <cell r="AF965">
            <v>6893</v>
          </cell>
          <cell r="AI965">
            <v>19461</v>
          </cell>
          <cell r="AK965">
            <v>3</v>
          </cell>
          <cell r="AM965" t="str">
            <v>No</v>
          </cell>
          <cell r="AO965">
            <v>15</v>
          </cell>
          <cell r="AQ965" t="str">
            <v>3Excellent</v>
          </cell>
          <cell r="AS965" t="str">
            <v>4Very High</v>
          </cell>
          <cell r="AU965">
            <v>3</v>
          </cell>
          <cell r="AW965" t="str">
            <v>3Better</v>
          </cell>
          <cell r="AY965" t="str">
            <v>No</v>
          </cell>
        </row>
        <row r="966">
          <cell r="B966">
            <v>34</v>
          </cell>
          <cell r="D966" t="str">
            <v>Travel_Rarely</v>
          </cell>
          <cell r="F966">
            <v>507</v>
          </cell>
          <cell r="H966" t="str">
            <v>Sales</v>
          </cell>
          <cell r="J966">
            <v>15</v>
          </cell>
          <cell r="L966" t="str">
            <v>2College</v>
          </cell>
          <cell r="N966" t="str">
            <v>Medical</v>
          </cell>
          <cell r="P966" t="str">
            <v>3High</v>
          </cell>
          <cell r="R966" t="str">
            <v>Female</v>
          </cell>
          <cell r="T966">
            <v>66</v>
          </cell>
          <cell r="V966" t="str">
            <v>3High</v>
          </cell>
          <cell r="X966">
            <v>2</v>
          </cell>
          <cell r="Z966" t="str">
            <v>Sales Executive</v>
          </cell>
          <cell r="AB966" t="str">
            <v>1Low</v>
          </cell>
          <cell r="AD966" t="str">
            <v>Single</v>
          </cell>
          <cell r="AF966">
            <v>6125</v>
          </cell>
          <cell r="AI966">
            <v>23553</v>
          </cell>
          <cell r="AK966">
            <v>1</v>
          </cell>
          <cell r="AM966" t="str">
            <v>No</v>
          </cell>
          <cell r="AO966">
            <v>12</v>
          </cell>
          <cell r="AQ966" t="str">
            <v>3Excellent</v>
          </cell>
          <cell r="AS966" t="str">
            <v>4Very High</v>
          </cell>
          <cell r="AU966">
            <v>6</v>
          </cell>
          <cell r="AW966" t="str">
            <v>4Best</v>
          </cell>
          <cell r="AY966" t="str">
            <v>No</v>
          </cell>
        </row>
        <row r="967">
          <cell r="B967">
            <v>25</v>
          </cell>
          <cell r="D967" t="str">
            <v>Travel_Rarely</v>
          </cell>
          <cell r="F967">
            <v>882</v>
          </cell>
          <cell r="H967" t="str">
            <v>Research &amp; Development</v>
          </cell>
          <cell r="J967">
            <v>19</v>
          </cell>
          <cell r="L967" t="str">
            <v>1Below College</v>
          </cell>
          <cell r="N967" t="str">
            <v>Medical</v>
          </cell>
          <cell r="P967" t="str">
            <v>4Ver High</v>
          </cell>
          <cell r="R967" t="str">
            <v>Male</v>
          </cell>
          <cell r="T967">
            <v>67</v>
          </cell>
          <cell r="V967" t="str">
            <v>3High</v>
          </cell>
          <cell r="X967">
            <v>1</v>
          </cell>
          <cell r="Z967" t="str">
            <v>Laboratory Technician</v>
          </cell>
          <cell r="AB967" t="str">
            <v>4Very High</v>
          </cell>
          <cell r="AD967" t="str">
            <v>Married</v>
          </cell>
          <cell r="AF967">
            <v>3669</v>
          </cell>
          <cell r="AI967">
            <v>9075</v>
          </cell>
          <cell r="AK967">
            <v>3</v>
          </cell>
          <cell r="AM967" t="str">
            <v>No</v>
          </cell>
          <cell r="AO967">
            <v>11</v>
          </cell>
          <cell r="AQ967" t="str">
            <v>3Excellent</v>
          </cell>
          <cell r="AS967" t="str">
            <v>3High</v>
          </cell>
          <cell r="AU967">
            <v>6</v>
          </cell>
          <cell r="AW967" t="str">
            <v>2Good</v>
          </cell>
          <cell r="AY967" t="str">
            <v>No</v>
          </cell>
        </row>
        <row r="968">
          <cell r="B968">
            <v>58</v>
          </cell>
          <cell r="D968" t="str">
            <v>Travel_Rarely</v>
          </cell>
          <cell r="F968">
            <v>601</v>
          </cell>
          <cell r="H968" t="str">
            <v>Research &amp; Development</v>
          </cell>
          <cell r="J968">
            <v>7</v>
          </cell>
          <cell r="L968" t="str">
            <v>4Master</v>
          </cell>
          <cell r="P968" t="str">
            <v>3High</v>
          </cell>
          <cell r="R968" t="str">
            <v>Female</v>
          </cell>
          <cell r="T968">
            <v>53</v>
          </cell>
          <cell r="V968" t="str">
            <v>2Medium</v>
          </cell>
          <cell r="X968">
            <v>3</v>
          </cell>
          <cell r="Z968" t="str">
            <v>Manufacturing Director</v>
          </cell>
          <cell r="AB968" t="str">
            <v>1Low</v>
          </cell>
          <cell r="AD968" t="str">
            <v>Married</v>
          </cell>
          <cell r="AF968">
            <v>10008</v>
          </cell>
          <cell r="AI968">
            <v>12023</v>
          </cell>
          <cell r="AK968">
            <v>7</v>
          </cell>
          <cell r="AM968" t="str">
            <v>Yes</v>
          </cell>
          <cell r="AO968">
            <v>14</v>
          </cell>
          <cell r="AQ968" t="str">
            <v>3Excellent</v>
          </cell>
          <cell r="AS968" t="str">
            <v>4Very High</v>
          </cell>
          <cell r="AU968">
            <v>0</v>
          </cell>
          <cell r="AW968" t="str">
            <v>2Good</v>
          </cell>
          <cell r="AY968" t="str">
            <v>Yes</v>
          </cell>
        </row>
        <row r="969">
          <cell r="B969">
            <v>40</v>
          </cell>
          <cell r="D969" t="str">
            <v>Travel_Rarely</v>
          </cell>
          <cell r="F969">
            <v>329</v>
          </cell>
          <cell r="H969" t="str">
            <v>Research &amp; Development</v>
          </cell>
          <cell r="J969">
            <v>1</v>
          </cell>
          <cell r="L969" t="str">
            <v>4Master</v>
          </cell>
          <cell r="N969" t="str">
            <v>Life Sciences</v>
          </cell>
          <cell r="P969" t="str">
            <v>2Medium</v>
          </cell>
          <cell r="R969" t="str">
            <v>Male</v>
          </cell>
          <cell r="T969">
            <v>88</v>
          </cell>
          <cell r="V969" t="str">
            <v>3High</v>
          </cell>
          <cell r="X969">
            <v>1</v>
          </cell>
          <cell r="Z969" t="str">
            <v>Laboratory Technician</v>
          </cell>
          <cell r="AB969" t="str">
            <v>2Medium</v>
          </cell>
          <cell r="AD969" t="str">
            <v>Married</v>
          </cell>
          <cell r="AF969">
            <v>2387</v>
          </cell>
          <cell r="AI969">
            <v>6762</v>
          </cell>
          <cell r="AK969">
            <v>3</v>
          </cell>
          <cell r="AM969" t="str">
            <v>No</v>
          </cell>
          <cell r="AO969">
            <v>22</v>
          </cell>
          <cell r="AQ969" t="str">
            <v>4Outstanding</v>
          </cell>
          <cell r="AS969" t="str">
            <v>3High</v>
          </cell>
          <cell r="AU969">
            <v>3</v>
          </cell>
          <cell r="AW969" t="str">
            <v>3Better</v>
          </cell>
          <cell r="AY969" t="str">
            <v>No</v>
          </cell>
        </row>
        <row r="970">
          <cell r="B970">
            <v>36</v>
          </cell>
          <cell r="D970" t="str">
            <v>Travel_Frequently</v>
          </cell>
          <cell r="F970">
            <v>607</v>
          </cell>
          <cell r="H970" t="str">
            <v>Sales</v>
          </cell>
          <cell r="J970">
            <v>7</v>
          </cell>
          <cell r="L970" t="str">
            <v>3Bachelor</v>
          </cell>
          <cell r="N970" t="str">
            <v>Marketing</v>
          </cell>
          <cell r="P970" t="str">
            <v>1Low</v>
          </cell>
          <cell r="R970" t="str">
            <v>Female</v>
          </cell>
          <cell r="T970">
            <v>83</v>
          </cell>
          <cell r="V970" t="str">
            <v>4Very High</v>
          </cell>
          <cell r="X970">
            <v>2</v>
          </cell>
          <cell r="Z970" t="str">
            <v>Sales Executive</v>
          </cell>
          <cell r="AB970" t="str">
            <v>1Low</v>
          </cell>
          <cell r="AD970" t="str">
            <v>Married</v>
          </cell>
          <cell r="AF970">
            <v>4639</v>
          </cell>
          <cell r="AI970">
            <v>2261</v>
          </cell>
          <cell r="AK970">
            <v>2</v>
          </cell>
          <cell r="AM970" t="str">
            <v>No</v>
          </cell>
          <cell r="AO970">
            <v>16</v>
          </cell>
          <cell r="AQ970" t="str">
            <v>3Excellent</v>
          </cell>
          <cell r="AS970" t="str">
            <v>4Very High</v>
          </cell>
          <cell r="AU970">
            <v>2</v>
          </cell>
          <cell r="AW970" t="str">
            <v>2Good</v>
          </cell>
          <cell r="AY970" t="str">
            <v>No</v>
          </cell>
        </row>
        <row r="971">
          <cell r="B971">
            <v>48</v>
          </cell>
          <cell r="D971" t="str">
            <v>Travel_Rarely</v>
          </cell>
          <cell r="F971">
            <v>855</v>
          </cell>
          <cell r="H971" t="str">
            <v>Research &amp; Development</v>
          </cell>
          <cell r="J971">
            <v>4</v>
          </cell>
          <cell r="L971" t="str">
            <v>3Bachelor</v>
          </cell>
          <cell r="N971" t="str">
            <v>Life Sciences</v>
          </cell>
          <cell r="P971" t="str">
            <v>4Ver High</v>
          </cell>
          <cell r="R971" t="str">
            <v>Male</v>
          </cell>
          <cell r="T971">
            <v>54</v>
          </cell>
          <cell r="V971" t="str">
            <v>3High</v>
          </cell>
          <cell r="X971">
            <v>3</v>
          </cell>
          <cell r="Z971" t="str">
            <v>Manufacturing Director</v>
          </cell>
          <cell r="AB971" t="str">
            <v>4Very High</v>
          </cell>
          <cell r="AD971" t="str">
            <v>Single</v>
          </cell>
          <cell r="AF971">
            <v>7898</v>
          </cell>
          <cell r="AI971">
            <v>18706</v>
          </cell>
          <cell r="AK971">
            <v>1</v>
          </cell>
          <cell r="AO971">
            <v>11</v>
          </cell>
          <cell r="AQ971" t="str">
            <v>3Excellent</v>
          </cell>
          <cell r="AS971" t="str">
            <v>3High</v>
          </cell>
          <cell r="AU971">
            <v>2</v>
          </cell>
          <cell r="AW971" t="str">
            <v>3Better</v>
          </cell>
          <cell r="AY971" t="str">
            <v>No</v>
          </cell>
        </row>
        <row r="972">
          <cell r="B972">
            <v>27</v>
          </cell>
          <cell r="D972" t="str">
            <v>Travel_Rarely</v>
          </cell>
          <cell r="F972">
            <v>1291</v>
          </cell>
          <cell r="H972" t="str">
            <v>Sales</v>
          </cell>
          <cell r="J972">
            <v>11</v>
          </cell>
          <cell r="L972" t="str">
            <v>3Bachelor</v>
          </cell>
          <cell r="N972" t="str">
            <v>Medical</v>
          </cell>
          <cell r="P972" t="str">
            <v>3High</v>
          </cell>
          <cell r="R972" t="str">
            <v>Female</v>
          </cell>
          <cell r="T972">
            <v>98</v>
          </cell>
          <cell r="V972" t="str">
            <v>4Very High</v>
          </cell>
          <cell r="X972">
            <v>1</v>
          </cell>
          <cell r="Z972" t="str">
            <v>Sales Representative</v>
          </cell>
          <cell r="AB972" t="str">
            <v>4Very High</v>
          </cell>
          <cell r="AD972" t="str">
            <v>Married</v>
          </cell>
          <cell r="AF972">
            <v>2534</v>
          </cell>
          <cell r="AI972">
            <v>6527</v>
          </cell>
          <cell r="AK972">
            <v>8</v>
          </cell>
          <cell r="AM972" t="str">
            <v>No</v>
          </cell>
          <cell r="AO972">
            <v>14</v>
          </cell>
          <cell r="AQ972" t="str">
            <v>3Excellent</v>
          </cell>
          <cell r="AS972" t="str">
            <v>2Medium</v>
          </cell>
          <cell r="AU972">
            <v>4</v>
          </cell>
          <cell r="AW972" t="str">
            <v>3Better</v>
          </cell>
          <cell r="AY972" t="str">
            <v>No</v>
          </cell>
        </row>
        <row r="973">
          <cell r="B973">
            <v>51</v>
          </cell>
          <cell r="D973" t="str">
            <v>Travel_Rarely</v>
          </cell>
          <cell r="F973">
            <v>1405</v>
          </cell>
          <cell r="H973" t="str">
            <v>Research &amp; Development</v>
          </cell>
          <cell r="J973">
            <v>11</v>
          </cell>
          <cell r="L973" t="str">
            <v>2College</v>
          </cell>
          <cell r="N973" t="str">
            <v>Technical Degree</v>
          </cell>
          <cell r="P973" t="str">
            <v>4Ver High</v>
          </cell>
          <cell r="R973" t="str">
            <v>Female</v>
          </cell>
          <cell r="T973">
            <v>82</v>
          </cell>
          <cell r="V973" t="str">
            <v>2Medium</v>
          </cell>
          <cell r="X973">
            <v>4</v>
          </cell>
          <cell r="Z973" t="str">
            <v>Manufacturing Director</v>
          </cell>
          <cell r="AB973" t="str">
            <v>2Medium</v>
          </cell>
          <cell r="AD973" t="str">
            <v>Single</v>
          </cell>
          <cell r="AF973">
            <v>13142</v>
          </cell>
          <cell r="AI973">
            <v>24439</v>
          </cell>
          <cell r="AK973">
            <v>3</v>
          </cell>
          <cell r="AM973" t="str">
            <v>No</v>
          </cell>
          <cell r="AO973">
            <v>16</v>
          </cell>
          <cell r="AQ973" t="str">
            <v>3Excellent</v>
          </cell>
          <cell r="AS973" t="str">
            <v>2Medium</v>
          </cell>
          <cell r="AU973">
            <v>1</v>
          </cell>
          <cell r="AW973" t="str">
            <v>2Good</v>
          </cell>
          <cell r="AY973" t="str">
            <v>No</v>
          </cell>
        </row>
        <row r="974">
          <cell r="B974">
            <v>18</v>
          </cell>
          <cell r="D974" t="str">
            <v>Non-Travel</v>
          </cell>
          <cell r="F974">
            <v>1124</v>
          </cell>
          <cell r="H974" t="str">
            <v>Research &amp; Development</v>
          </cell>
          <cell r="J974">
            <v>1</v>
          </cell>
          <cell r="L974" t="str">
            <v>3Bachelor</v>
          </cell>
          <cell r="N974" t="str">
            <v>Life Sciences</v>
          </cell>
          <cell r="P974" t="str">
            <v>4Ver High</v>
          </cell>
          <cell r="R974" t="str">
            <v>Female</v>
          </cell>
          <cell r="T974">
            <v>97</v>
          </cell>
          <cell r="V974" t="str">
            <v>3High</v>
          </cell>
          <cell r="X974">
            <v>1</v>
          </cell>
          <cell r="Z974" t="str">
            <v>Laboratory Technician</v>
          </cell>
          <cell r="AB974" t="str">
            <v>4Very High</v>
          </cell>
          <cell r="AD974" t="str">
            <v>Single</v>
          </cell>
          <cell r="AF974">
            <v>1611</v>
          </cell>
          <cell r="AI974">
            <v>19305</v>
          </cell>
          <cell r="AK974">
            <v>1</v>
          </cell>
          <cell r="AM974" t="str">
            <v>No</v>
          </cell>
          <cell r="AO974">
            <v>15</v>
          </cell>
          <cell r="AQ974" t="str">
            <v>3Excellent</v>
          </cell>
          <cell r="AS974" t="str">
            <v>3High</v>
          </cell>
          <cell r="AU974">
            <v>5</v>
          </cell>
          <cell r="AW974" t="str">
            <v>4Best</v>
          </cell>
          <cell r="AY974" t="str">
            <v>No</v>
          </cell>
        </row>
        <row r="975">
          <cell r="B975">
            <v>35</v>
          </cell>
          <cell r="D975" t="str">
            <v>Travel_Rarely</v>
          </cell>
          <cell r="F975">
            <v>817</v>
          </cell>
          <cell r="H975" t="str">
            <v>Research &amp; Development</v>
          </cell>
          <cell r="J975">
            <v>1</v>
          </cell>
          <cell r="L975" t="str">
            <v>3Bachelor</v>
          </cell>
          <cell r="N975" t="str">
            <v>Medical</v>
          </cell>
          <cell r="P975" t="str">
            <v>4Ver High</v>
          </cell>
          <cell r="R975" t="str">
            <v>Female</v>
          </cell>
          <cell r="T975">
            <v>60</v>
          </cell>
          <cell r="V975" t="str">
            <v>2Medium</v>
          </cell>
          <cell r="X975">
            <v>2</v>
          </cell>
          <cell r="Z975" t="str">
            <v>Laboratory Technician</v>
          </cell>
          <cell r="AB975" t="str">
            <v>4Very High</v>
          </cell>
          <cell r="AD975" t="str">
            <v>Married</v>
          </cell>
          <cell r="AF975">
            <v>5363</v>
          </cell>
          <cell r="AI975">
            <v>10846</v>
          </cell>
          <cell r="AK975">
            <v>0</v>
          </cell>
          <cell r="AM975" t="str">
            <v>No</v>
          </cell>
          <cell r="AO975">
            <v>12</v>
          </cell>
          <cell r="AQ975" t="str">
            <v>3Excellent</v>
          </cell>
          <cell r="AS975" t="str">
            <v>2Medium</v>
          </cell>
          <cell r="AU975">
            <v>0</v>
          </cell>
          <cell r="AW975" t="str">
            <v>3Better</v>
          </cell>
          <cell r="AY975" t="str">
            <v>No</v>
          </cell>
        </row>
        <row r="976">
          <cell r="B976">
            <v>27</v>
          </cell>
          <cell r="D976" t="str">
            <v>Travel_Frequently</v>
          </cell>
          <cell r="F976">
            <v>793</v>
          </cell>
          <cell r="H976" t="str">
            <v>Sales</v>
          </cell>
          <cell r="J976">
            <v>2</v>
          </cell>
          <cell r="L976" t="str">
            <v>1Below College</v>
          </cell>
          <cell r="N976" t="str">
            <v>Life Sciences</v>
          </cell>
          <cell r="P976" t="str">
            <v>4Ver High</v>
          </cell>
          <cell r="R976" t="str">
            <v>Male</v>
          </cell>
          <cell r="T976">
            <v>43</v>
          </cell>
          <cell r="V976" t="str">
            <v>1Low</v>
          </cell>
          <cell r="X976">
            <v>2</v>
          </cell>
          <cell r="Z976" t="str">
            <v>Sales Executive</v>
          </cell>
          <cell r="AB976" t="str">
            <v>4Very High</v>
          </cell>
          <cell r="AD976" t="str">
            <v>Single</v>
          </cell>
          <cell r="AF976">
            <v>5071</v>
          </cell>
          <cell r="AI976">
            <v>20392</v>
          </cell>
          <cell r="AK976">
            <v>3</v>
          </cell>
          <cell r="AM976" t="str">
            <v>No</v>
          </cell>
          <cell r="AO976">
            <v>20</v>
          </cell>
          <cell r="AQ976" t="str">
            <v>4Outstanding</v>
          </cell>
          <cell r="AS976" t="str">
            <v>2Medium</v>
          </cell>
          <cell r="AU976">
            <v>3</v>
          </cell>
          <cell r="AW976" t="str">
            <v>3Better</v>
          </cell>
          <cell r="AY976" t="str">
            <v>No</v>
          </cell>
        </row>
        <row r="977">
          <cell r="B977">
            <v>55</v>
          </cell>
          <cell r="D977" t="str">
            <v>Travel_Rarely</v>
          </cell>
          <cell r="F977">
            <v>267</v>
          </cell>
          <cell r="H977" t="str">
            <v>Sales</v>
          </cell>
          <cell r="J977">
            <v>13</v>
          </cell>
          <cell r="L977" t="str">
            <v>4Master</v>
          </cell>
          <cell r="N977" t="str">
            <v>Marketing</v>
          </cell>
          <cell r="P977" t="str">
            <v>1Low</v>
          </cell>
          <cell r="R977" t="str">
            <v>Male</v>
          </cell>
          <cell r="T977">
            <v>85</v>
          </cell>
          <cell r="V977" t="str">
            <v>4Very High</v>
          </cell>
          <cell r="X977">
            <v>4</v>
          </cell>
          <cell r="Z977" t="str">
            <v>Sales Executive</v>
          </cell>
          <cell r="AB977" t="str">
            <v>3High</v>
          </cell>
          <cell r="AD977" t="str">
            <v>Single</v>
          </cell>
          <cell r="AF977">
            <v>13695</v>
          </cell>
          <cell r="AI977">
            <v>9277</v>
          </cell>
          <cell r="AK977">
            <v>6</v>
          </cell>
          <cell r="AM977" t="str">
            <v>Yes</v>
          </cell>
          <cell r="AO977">
            <v>17</v>
          </cell>
          <cell r="AQ977" t="str">
            <v>3Excellent</v>
          </cell>
          <cell r="AS977" t="str">
            <v>3High</v>
          </cell>
          <cell r="AU977">
            <v>2</v>
          </cell>
          <cell r="AW977" t="str">
            <v>2Good</v>
          </cell>
          <cell r="AY977" t="str">
            <v>Yes</v>
          </cell>
        </row>
        <row r="978">
          <cell r="B978">
            <v>56</v>
          </cell>
          <cell r="D978" t="str">
            <v>Travel_Rarely</v>
          </cell>
          <cell r="F978">
            <v>1369</v>
          </cell>
          <cell r="H978" t="str">
            <v>Research &amp; Development</v>
          </cell>
          <cell r="J978">
            <v>23</v>
          </cell>
          <cell r="L978" t="str">
            <v>3Bachelor</v>
          </cell>
          <cell r="N978" t="str">
            <v>Life Sciences</v>
          </cell>
          <cell r="P978" t="str">
            <v>4Ver High</v>
          </cell>
          <cell r="R978" t="str">
            <v>Male</v>
          </cell>
          <cell r="T978">
            <v>68</v>
          </cell>
          <cell r="V978" t="str">
            <v>3High</v>
          </cell>
          <cell r="X978">
            <v>4</v>
          </cell>
          <cell r="Z978" t="str">
            <v>Manufacturing Director</v>
          </cell>
          <cell r="AB978" t="str">
            <v>2Medium</v>
          </cell>
          <cell r="AD978" t="str">
            <v>Married</v>
          </cell>
          <cell r="AF978">
            <v>13402</v>
          </cell>
          <cell r="AI978">
            <v>18235</v>
          </cell>
          <cell r="AK978">
            <v>4</v>
          </cell>
          <cell r="AM978" t="str">
            <v>Yes</v>
          </cell>
          <cell r="AO978">
            <v>12</v>
          </cell>
          <cell r="AQ978" t="str">
            <v>3Excellent</v>
          </cell>
          <cell r="AS978" t="str">
            <v>1Low</v>
          </cell>
          <cell r="AU978">
            <v>0</v>
          </cell>
          <cell r="AW978" t="str">
            <v>3Better</v>
          </cell>
          <cell r="AY978" t="str">
            <v>No</v>
          </cell>
        </row>
        <row r="979">
          <cell r="B979">
            <v>34</v>
          </cell>
          <cell r="D979" t="str">
            <v>Non-Travel</v>
          </cell>
          <cell r="F979">
            <v>999</v>
          </cell>
          <cell r="H979" t="str">
            <v>Research &amp; Development</v>
          </cell>
          <cell r="J979">
            <v>26</v>
          </cell>
          <cell r="L979" t="str">
            <v>1Below College</v>
          </cell>
          <cell r="N979" t="str">
            <v>Technical Degree</v>
          </cell>
          <cell r="P979" t="str">
            <v>1Low</v>
          </cell>
          <cell r="R979" t="str">
            <v>Female</v>
          </cell>
          <cell r="T979">
            <v>92</v>
          </cell>
          <cell r="V979" t="str">
            <v>2Medium</v>
          </cell>
          <cell r="X979">
            <v>1</v>
          </cell>
          <cell r="Z979" t="str">
            <v>Research Scientist</v>
          </cell>
          <cell r="AB979" t="str">
            <v>3High</v>
          </cell>
          <cell r="AD979" t="str">
            <v>Divorced</v>
          </cell>
          <cell r="AF979">
            <v>2029</v>
          </cell>
          <cell r="AI979">
            <v>15891</v>
          </cell>
          <cell r="AK979">
            <v>1</v>
          </cell>
          <cell r="AM979" t="str">
            <v>No</v>
          </cell>
          <cell r="AO979">
            <v>20</v>
          </cell>
          <cell r="AQ979" t="str">
            <v>4Outstanding</v>
          </cell>
          <cell r="AS979" t="str">
            <v>3High</v>
          </cell>
          <cell r="AU979">
            <v>2</v>
          </cell>
          <cell r="AW979" t="str">
            <v>3Better</v>
          </cell>
          <cell r="AY979" t="str">
            <v>No</v>
          </cell>
        </row>
        <row r="980">
          <cell r="B980">
            <v>40</v>
          </cell>
          <cell r="D980" t="str">
            <v>Travel_Rarely</v>
          </cell>
          <cell r="F980">
            <v>1202</v>
          </cell>
          <cell r="H980" t="str">
            <v>Research &amp; Development</v>
          </cell>
          <cell r="J980">
            <v>2</v>
          </cell>
          <cell r="L980" t="str">
            <v>1Below College</v>
          </cell>
          <cell r="N980" t="str">
            <v>Medical</v>
          </cell>
          <cell r="P980" t="str">
            <v>2Medium</v>
          </cell>
          <cell r="R980" t="str">
            <v>Female</v>
          </cell>
          <cell r="T980">
            <v>89</v>
          </cell>
          <cell r="V980" t="str">
            <v>4Very High</v>
          </cell>
          <cell r="X980">
            <v>2</v>
          </cell>
          <cell r="Z980" t="str">
            <v>Healthcare Representative</v>
          </cell>
          <cell r="AB980" t="str">
            <v>3High</v>
          </cell>
          <cell r="AD980" t="str">
            <v>Divorced</v>
          </cell>
          <cell r="AF980">
            <v>6377</v>
          </cell>
          <cell r="AI980">
            <v>13888</v>
          </cell>
          <cell r="AK980">
            <v>5</v>
          </cell>
          <cell r="AM980" t="str">
            <v>No</v>
          </cell>
          <cell r="AO980">
            <v>20</v>
          </cell>
          <cell r="AQ980" t="str">
            <v>4Outstanding</v>
          </cell>
          <cell r="AS980" t="str">
            <v>2Medium</v>
          </cell>
          <cell r="AU980">
            <v>0</v>
          </cell>
          <cell r="AW980" t="str">
            <v>3Better</v>
          </cell>
          <cell r="AY980" t="str">
            <v>No</v>
          </cell>
        </row>
        <row r="981">
          <cell r="B981">
            <v>34</v>
          </cell>
          <cell r="D981" t="str">
            <v>Travel_Rarely</v>
          </cell>
          <cell r="F981">
            <v>285</v>
          </cell>
          <cell r="H981" t="str">
            <v>Research &amp; Development</v>
          </cell>
          <cell r="J981">
            <v>29</v>
          </cell>
          <cell r="L981" t="str">
            <v>3Bachelor</v>
          </cell>
          <cell r="N981" t="str">
            <v>Medical</v>
          </cell>
          <cell r="P981" t="str">
            <v>2Medium</v>
          </cell>
          <cell r="R981" t="str">
            <v>Male</v>
          </cell>
          <cell r="T981">
            <v>86</v>
          </cell>
          <cell r="V981" t="str">
            <v>3High</v>
          </cell>
          <cell r="X981">
            <v>2</v>
          </cell>
          <cell r="Z981" t="str">
            <v>Laboratory Technician</v>
          </cell>
          <cell r="AB981" t="str">
            <v>3High</v>
          </cell>
          <cell r="AD981" t="str">
            <v>Married</v>
          </cell>
          <cell r="AF981">
            <v>5429</v>
          </cell>
          <cell r="AI981">
            <v>17491</v>
          </cell>
          <cell r="AK981">
            <v>4</v>
          </cell>
          <cell r="AM981" t="str">
            <v>No</v>
          </cell>
          <cell r="AO981">
            <v>13</v>
          </cell>
          <cell r="AQ981" t="str">
            <v>3Excellent</v>
          </cell>
          <cell r="AS981" t="str">
            <v>1Low</v>
          </cell>
          <cell r="AU981">
            <v>1</v>
          </cell>
          <cell r="AW981" t="str">
            <v>3Better</v>
          </cell>
          <cell r="AY981" t="str">
            <v>No</v>
          </cell>
        </row>
        <row r="982">
          <cell r="B982">
            <v>31</v>
          </cell>
          <cell r="D982" t="str">
            <v>Travel_Frequently</v>
          </cell>
          <cell r="F982">
            <v>703</v>
          </cell>
          <cell r="H982" t="str">
            <v>Sales</v>
          </cell>
          <cell r="J982">
            <v>2</v>
          </cell>
          <cell r="L982" t="str">
            <v>3Bachelor</v>
          </cell>
          <cell r="N982" t="str">
            <v>Life Sciences</v>
          </cell>
          <cell r="P982" t="str">
            <v>3High</v>
          </cell>
          <cell r="R982" t="str">
            <v>Female</v>
          </cell>
          <cell r="T982">
            <v>90</v>
          </cell>
          <cell r="V982" t="str">
            <v>2Medium</v>
          </cell>
          <cell r="X982">
            <v>1</v>
          </cell>
          <cell r="Z982" t="str">
            <v>Sales Representative</v>
          </cell>
          <cell r="AB982" t="str">
            <v>4Very High</v>
          </cell>
          <cell r="AD982" t="str">
            <v>Single</v>
          </cell>
          <cell r="AF982">
            <v>2785</v>
          </cell>
          <cell r="AI982">
            <v>11882</v>
          </cell>
          <cell r="AK982">
            <v>7</v>
          </cell>
          <cell r="AM982" t="str">
            <v>No</v>
          </cell>
          <cell r="AO982">
            <v>14</v>
          </cell>
          <cell r="AQ982" t="str">
            <v>3Excellent</v>
          </cell>
          <cell r="AS982" t="str">
            <v>3High</v>
          </cell>
          <cell r="AU982">
            <v>3</v>
          </cell>
          <cell r="AW982" t="str">
            <v>4Best</v>
          </cell>
          <cell r="AY982" t="str">
            <v>Yes</v>
          </cell>
        </row>
        <row r="983">
          <cell r="B983">
            <v>35</v>
          </cell>
          <cell r="D983" t="str">
            <v>Travel_Frequently</v>
          </cell>
          <cell r="F983">
            <v>662</v>
          </cell>
          <cell r="H983" t="str">
            <v>Sales</v>
          </cell>
          <cell r="J983">
            <v>18</v>
          </cell>
          <cell r="L983" t="str">
            <v>4Master</v>
          </cell>
          <cell r="N983" t="str">
            <v>Marketing</v>
          </cell>
          <cell r="P983" t="str">
            <v>4Ver High</v>
          </cell>
          <cell r="R983" t="str">
            <v>Female</v>
          </cell>
          <cell r="T983">
            <v>67</v>
          </cell>
          <cell r="V983" t="str">
            <v>3High</v>
          </cell>
          <cell r="X983">
            <v>2</v>
          </cell>
          <cell r="Z983" t="str">
            <v>Sales Executive</v>
          </cell>
          <cell r="AB983" t="str">
            <v>3High</v>
          </cell>
          <cell r="AD983" t="str">
            <v>Married</v>
          </cell>
          <cell r="AF983">
            <v>4614</v>
          </cell>
          <cell r="AI983">
            <v>23288</v>
          </cell>
          <cell r="AK983">
            <v>0</v>
          </cell>
          <cell r="AM983" t="str">
            <v>Yes</v>
          </cell>
          <cell r="AO983">
            <v>18</v>
          </cell>
          <cell r="AQ983" t="str">
            <v>3Excellent</v>
          </cell>
          <cell r="AS983" t="str">
            <v>3High</v>
          </cell>
          <cell r="AU983">
            <v>0</v>
          </cell>
          <cell r="AW983" t="str">
            <v>2Good</v>
          </cell>
          <cell r="AY983" t="str">
            <v>Yes</v>
          </cell>
        </row>
        <row r="984">
          <cell r="B984">
            <v>38</v>
          </cell>
          <cell r="D984" t="str">
            <v>Travel_Frequently</v>
          </cell>
          <cell r="F984">
            <v>693</v>
          </cell>
          <cell r="H984" t="str">
            <v>Research &amp; Development</v>
          </cell>
          <cell r="J984">
            <v>7</v>
          </cell>
          <cell r="L984" t="str">
            <v>3Bachelor</v>
          </cell>
          <cell r="N984" t="str">
            <v>Life Sciences</v>
          </cell>
          <cell r="P984" t="str">
            <v>4Ver High</v>
          </cell>
          <cell r="R984" t="str">
            <v>Male</v>
          </cell>
          <cell r="T984">
            <v>57</v>
          </cell>
          <cell r="V984" t="str">
            <v>4Very High</v>
          </cell>
          <cell r="X984">
            <v>1</v>
          </cell>
          <cell r="Z984" t="str">
            <v>Research Scientist</v>
          </cell>
          <cell r="AB984" t="str">
            <v>3High</v>
          </cell>
          <cell r="AD984" t="str">
            <v>Divorced</v>
          </cell>
          <cell r="AF984">
            <v>2610</v>
          </cell>
          <cell r="AI984">
            <v>15748</v>
          </cell>
          <cell r="AK984">
            <v>1</v>
          </cell>
          <cell r="AM984" t="str">
            <v>No</v>
          </cell>
          <cell r="AO984">
            <v>11</v>
          </cell>
          <cell r="AQ984" t="str">
            <v>3Excellent</v>
          </cell>
          <cell r="AS984" t="str">
            <v>4Very High</v>
          </cell>
          <cell r="AU984">
            <v>2</v>
          </cell>
          <cell r="AW984" t="str">
            <v>3Better</v>
          </cell>
          <cell r="AY984" t="str">
            <v>No</v>
          </cell>
        </row>
        <row r="985">
          <cell r="B985">
            <v>34</v>
          </cell>
          <cell r="D985" t="str">
            <v>Travel_Rarely</v>
          </cell>
          <cell r="F985">
            <v>404</v>
          </cell>
          <cell r="H985" t="str">
            <v>Research &amp; Development</v>
          </cell>
          <cell r="J985">
            <v>2</v>
          </cell>
          <cell r="L985" t="str">
            <v>4Master</v>
          </cell>
          <cell r="N985" t="str">
            <v>Technical Degree</v>
          </cell>
          <cell r="P985" t="str">
            <v>3High</v>
          </cell>
          <cell r="R985" t="str">
            <v>Female</v>
          </cell>
          <cell r="T985">
            <v>98</v>
          </cell>
          <cell r="V985" t="str">
            <v>3High</v>
          </cell>
          <cell r="X985">
            <v>2</v>
          </cell>
          <cell r="Z985" t="str">
            <v>Healthcare Representative</v>
          </cell>
          <cell r="AB985" t="str">
            <v>4Very High</v>
          </cell>
          <cell r="AF985">
            <v>6687</v>
          </cell>
          <cell r="AI985">
            <v>6163</v>
          </cell>
          <cell r="AK985">
            <v>1</v>
          </cell>
          <cell r="AM985" t="str">
            <v>No</v>
          </cell>
          <cell r="AO985">
            <v>11</v>
          </cell>
          <cell r="AQ985" t="str">
            <v>3Excellent</v>
          </cell>
          <cell r="AS985" t="str">
            <v>4Very High</v>
          </cell>
          <cell r="AU985">
            <v>2</v>
          </cell>
          <cell r="AW985" t="str">
            <v>4Best</v>
          </cell>
          <cell r="AY985" t="str">
            <v>No</v>
          </cell>
        </row>
        <row r="986">
          <cell r="B986">
            <v>28</v>
          </cell>
          <cell r="D986" t="str">
            <v>Travel_Rarely</v>
          </cell>
          <cell r="F986">
            <v>736</v>
          </cell>
          <cell r="H986" t="str">
            <v>Sales</v>
          </cell>
          <cell r="J986">
            <v>26</v>
          </cell>
          <cell r="L986" t="str">
            <v>3Bachelor</v>
          </cell>
          <cell r="N986" t="str">
            <v>Life Sciences</v>
          </cell>
          <cell r="P986" t="str">
            <v>3High</v>
          </cell>
          <cell r="R986" t="str">
            <v>Male</v>
          </cell>
          <cell r="T986">
            <v>48</v>
          </cell>
          <cell r="V986" t="str">
            <v>2Medium</v>
          </cell>
          <cell r="X986">
            <v>2</v>
          </cell>
          <cell r="Z986" t="str">
            <v>Sales Executive</v>
          </cell>
          <cell r="AB986" t="str">
            <v>1Low</v>
          </cell>
          <cell r="AD986" t="str">
            <v>Married</v>
          </cell>
          <cell r="AF986">
            <v>4724</v>
          </cell>
          <cell r="AI986">
            <v>24232</v>
          </cell>
          <cell r="AK986">
            <v>1</v>
          </cell>
          <cell r="AM986" t="str">
            <v>No</v>
          </cell>
          <cell r="AO986">
            <v>11</v>
          </cell>
          <cell r="AQ986" t="str">
            <v>3Excellent</v>
          </cell>
          <cell r="AS986" t="str">
            <v>3High</v>
          </cell>
          <cell r="AU986">
            <v>0</v>
          </cell>
          <cell r="AW986" t="str">
            <v>3Better</v>
          </cell>
          <cell r="AY986" t="str">
            <v>No</v>
          </cell>
        </row>
        <row r="987">
          <cell r="B987">
            <v>31</v>
          </cell>
          <cell r="D987" t="str">
            <v>Travel_Rarely</v>
          </cell>
          <cell r="F987">
            <v>330</v>
          </cell>
          <cell r="H987" t="str">
            <v>Research &amp; Development</v>
          </cell>
          <cell r="J987">
            <v>22</v>
          </cell>
          <cell r="L987" t="str">
            <v>4Master</v>
          </cell>
          <cell r="N987" t="str">
            <v>Medical</v>
          </cell>
          <cell r="P987" t="str">
            <v>4Ver High</v>
          </cell>
          <cell r="R987" t="str">
            <v>Male</v>
          </cell>
          <cell r="T987">
            <v>98</v>
          </cell>
          <cell r="V987" t="str">
            <v>3High</v>
          </cell>
          <cell r="X987">
            <v>2</v>
          </cell>
          <cell r="Z987" t="str">
            <v>Manufacturing Director</v>
          </cell>
          <cell r="AB987" t="str">
            <v>3High</v>
          </cell>
          <cell r="AD987" t="str">
            <v>Married</v>
          </cell>
          <cell r="AF987">
            <v>6179</v>
          </cell>
          <cell r="AI987">
            <v>21057</v>
          </cell>
          <cell r="AK987">
            <v>1</v>
          </cell>
          <cell r="AM987" t="str">
            <v>Yes</v>
          </cell>
          <cell r="AO987">
            <v>15</v>
          </cell>
          <cell r="AQ987" t="str">
            <v>3Excellent</v>
          </cell>
          <cell r="AS987" t="str">
            <v>4Very High</v>
          </cell>
          <cell r="AU987">
            <v>3</v>
          </cell>
          <cell r="AW987" t="str">
            <v>2Good</v>
          </cell>
          <cell r="AY987" t="str">
            <v>Yes</v>
          </cell>
        </row>
        <row r="988">
          <cell r="B988">
            <v>39</v>
          </cell>
          <cell r="D988" t="str">
            <v>Travel_Rarely</v>
          </cell>
          <cell r="F988">
            <v>1498</v>
          </cell>
          <cell r="H988" t="str">
            <v>Sales</v>
          </cell>
          <cell r="J988">
            <v>21</v>
          </cell>
          <cell r="L988" t="str">
            <v>4Master</v>
          </cell>
          <cell r="N988" t="str">
            <v>Life Sciences</v>
          </cell>
          <cell r="P988" t="str">
            <v>1Low</v>
          </cell>
          <cell r="R988" t="str">
            <v>Male</v>
          </cell>
          <cell r="T988">
            <v>44</v>
          </cell>
          <cell r="V988" t="str">
            <v>2Medium</v>
          </cell>
          <cell r="X988">
            <v>2</v>
          </cell>
          <cell r="Z988" t="str">
            <v>Sales Executive</v>
          </cell>
          <cell r="AB988" t="str">
            <v>4Very High</v>
          </cell>
          <cell r="AD988" t="str">
            <v>Married</v>
          </cell>
          <cell r="AF988">
            <v>6120</v>
          </cell>
          <cell r="AI988">
            <v>3567</v>
          </cell>
          <cell r="AK988">
            <v>3</v>
          </cell>
          <cell r="AM988" t="str">
            <v>Yes</v>
          </cell>
          <cell r="AO988">
            <v>12</v>
          </cell>
          <cell r="AQ988" t="str">
            <v>3Excellent</v>
          </cell>
          <cell r="AS988" t="str">
            <v>4Very High</v>
          </cell>
          <cell r="AU988">
            <v>2</v>
          </cell>
          <cell r="AW988" t="str">
            <v>4Best</v>
          </cell>
          <cell r="AY988" t="str">
            <v>No</v>
          </cell>
        </row>
        <row r="989">
          <cell r="B989">
            <v>51</v>
          </cell>
          <cell r="D989" t="str">
            <v>Travel_Frequently</v>
          </cell>
          <cell r="F989">
            <v>541</v>
          </cell>
          <cell r="H989" t="str">
            <v>Sales</v>
          </cell>
          <cell r="J989">
            <v>2</v>
          </cell>
          <cell r="L989" t="str">
            <v>3Bachelor</v>
          </cell>
          <cell r="N989" t="str">
            <v>Marketing</v>
          </cell>
          <cell r="P989" t="str">
            <v>2Medium</v>
          </cell>
          <cell r="R989" t="str">
            <v>Male</v>
          </cell>
          <cell r="T989">
            <v>52</v>
          </cell>
          <cell r="V989" t="str">
            <v>3High</v>
          </cell>
          <cell r="X989">
            <v>3</v>
          </cell>
          <cell r="Z989" t="str">
            <v>Sales Executive</v>
          </cell>
          <cell r="AB989" t="str">
            <v>2Medium</v>
          </cell>
          <cell r="AD989" t="str">
            <v>Married</v>
          </cell>
          <cell r="AF989">
            <v>10596</v>
          </cell>
          <cell r="AI989">
            <v>15395</v>
          </cell>
          <cell r="AK989">
            <v>2</v>
          </cell>
          <cell r="AM989" t="str">
            <v>No</v>
          </cell>
          <cell r="AO989">
            <v>11</v>
          </cell>
          <cell r="AQ989" t="str">
            <v>3Excellent</v>
          </cell>
          <cell r="AS989" t="str">
            <v>2Medium</v>
          </cell>
          <cell r="AU989">
            <v>5</v>
          </cell>
          <cell r="AW989" t="str">
            <v>3Better</v>
          </cell>
          <cell r="AY989" t="str">
            <v>No</v>
          </cell>
        </row>
        <row r="990">
          <cell r="B990">
            <v>41</v>
          </cell>
          <cell r="F990">
            <v>1200</v>
          </cell>
          <cell r="H990" t="str">
            <v>Research &amp; Development</v>
          </cell>
          <cell r="J990">
            <v>22</v>
          </cell>
          <cell r="L990" t="str">
            <v>3Bachelor</v>
          </cell>
          <cell r="N990" t="str">
            <v>Life Sciences</v>
          </cell>
          <cell r="P990" t="str">
            <v>4Ver High</v>
          </cell>
          <cell r="R990" t="str">
            <v>Female</v>
          </cell>
          <cell r="T990">
            <v>75</v>
          </cell>
          <cell r="V990" t="str">
            <v>3High</v>
          </cell>
          <cell r="X990">
            <v>2</v>
          </cell>
          <cell r="Z990" t="str">
            <v>Research Scientist</v>
          </cell>
          <cell r="AB990" t="str">
            <v>4Very High</v>
          </cell>
          <cell r="AD990" t="str">
            <v>Divorced</v>
          </cell>
          <cell r="AF990">
            <v>5467</v>
          </cell>
          <cell r="AI990">
            <v>13953</v>
          </cell>
          <cell r="AK990">
            <v>3</v>
          </cell>
          <cell r="AM990" t="str">
            <v>Yes</v>
          </cell>
          <cell r="AO990">
            <v>14</v>
          </cell>
          <cell r="AQ990" t="str">
            <v>3Excellent</v>
          </cell>
          <cell r="AS990" t="str">
            <v>1Low</v>
          </cell>
          <cell r="AU990">
            <v>4</v>
          </cell>
          <cell r="AW990" t="str">
            <v>2Good</v>
          </cell>
          <cell r="AY990" t="str">
            <v>No</v>
          </cell>
        </row>
        <row r="991">
          <cell r="B991">
            <v>37</v>
          </cell>
          <cell r="D991" t="str">
            <v>Travel_Rarely</v>
          </cell>
          <cell r="F991">
            <v>1439</v>
          </cell>
          <cell r="H991" t="str">
            <v>Research &amp; Development</v>
          </cell>
          <cell r="J991">
            <v>4</v>
          </cell>
          <cell r="L991" t="str">
            <v>1Below College</v>
          </cell>
          <cell r="N991" t="str">
            <v>Life Sciences</v>
          </cell>
          <cell r="P991" t="str">
            <v>3High</v>
          </cell>
          <cell r="R991" t="str">
            <v>Male</v>
          </cell>
          <cell r="T991">
            <v>54</v>
          </cell>
          <cell r="V991" t="str">
            <v>3High</v>
          </cell>
          <cell r="X991">
            <v>1</v>
          </cell>
          <cell r="Z991" t="str">
            <v>Research Scientist</v>
          </cell>
          <cell r="AB991" t="str">
            <v>3High</v>
          </cell>
          <cell r="AD991" t="str">
            <v>Married</v>
          </cell>
          <cell r="AF991">
            <v>2996</v>
          </cell>
          <cell r="AI991">
            <v>5182</v>
          </cell>
          <cell r="AK991">
            <v>7</v>
          </cell>
          <cell r="AM991" t="str">
            <v>Yes</v>
          </cell>
          <cell r="AO991">
            <v>15</v>
          </cell>
          <cell r="AQ991" t="str">
            <v>3Excellent</v>
          </cell>
          <cell r="AS991" t="str">
            <v>4Very High</v>
          </cell>
          <cell r="AU991">
            <v>2</v>
          </cell>
          <cell r="AW991" t="str">
            <v>3Better</v>
          </cell>
          <cell r="AY991" t="str">
            <v>No</v>
          </cell>
        </row>
        <row r="992">
          <cell r="B992">
            <v>33</v>
          </cell>
          <cell r="D992" t="str">
            <v>Travel_Frequently</v>
          </cell>
          <cell r="F992">
            <v>1111</v>
          </cell>
          <cell r="J992">
            <v>5</v>
          </cell>
          <cell r="L992" t="str">
            <v>1Below College</v>
          </cell>
          <cell r="N992" t="str">
            <v>Life Sciences</v>
          </cell>
          <cell r="P992" t="str">
            <v>2Medium</v>
          </cell>
          <cell r="R992" t="str">
            <v>Male</v>
          </cell>
          <cell r="T992">
            <v>61</v>
          </cell>
          <cell r="V992" t="str">
            <v>3High</v>
          </cell>
          <cell r="X992">
            <v>2</v>
          </cell>
          <cell r="Z992" t="str">
            <v>Sales Executive</v>
          </cell>
          <cell r="AB992" t="str">
            <v>4Very High</v>
          </cell>
          <cell r="AD992" t="str">
            <v>Married</v>
          </cell>
          <cell r="AF992">
            <v>9998</v>
          </cell>
          <cell r="AI992">
            <v>19293</v>
          </cell>
          <cell r="AK992">
            <v>6</v>
          </cell>
          <cell r="AM992" t="str">
            <v>No</v>
          </cell>
          <cell r="AO992">
            <v>13</v>
          </cell>
          <cell r="AQ992" t="str">
            <v>3Excellent</v>
          </cell>
          <cell r="AS992" t="str">
            <v>1Low</v>
          </cell>
          <cell r="AU992">
            <v>2</v>
          </cell>
          <cell r="AW992" t="str">
            <v>4Best</v>
          </cell>
          <cell r="AY992" t="str">
            <v>No</v>
          </cell>
        </row>
        <row r="993">
          <cell r="B993">
            <v>32</v>
          </cell>
          <cell r="D993" t="str">
            <v>Travel_Rarely</v>
          </cell>
          <cell r="F993">
            <v>499</v>
          </cell>
          <cell r="H993" t="str">
            <v>Sales</v>
          </cell>
          <cell r="J993">
            <v>2</v>
          </cell>
          <cell r="L993" t="str">
            <v>1Below College</v>
          </cell>
          <cell r="N993" t="str">
            <v>Marketing</v>
          </cell>
          <cell r="P993" t="str">
            <v>3High</v>
          </cell>
          <cell r="R993" t="str">
            <v>Male</v>
          </cell>
          <cell r="T993">
            <v>36</v>
          </cell>
          <cell r="V993" t="str">
            <v>3High</v>
          </cell>
          <cell r="X993">
            <v>2</v>
          </cell>
          <cell r="Z993" t="str">
            <v>Sales Executive</v>
          </cell>
          <cell r="AB993" t="str">
            <v>2Medium</v>
          </cell>
          <cell r="AD993" t="str">
            <v>Married</v>
          </cell>
          <cell r="AF993">
            <v>4078</v>
          </cell>
          <cell r="AI993">
            <v>20497</v>
          </cell>
          <cell r="AK993">
            <v>0</v>
          </cell>
          <cell r="AM993" t="str">
            <v>Yes</v>
          </cell>
          <cell r="AO993">
            <v>13</v>
          </cell>
          <cell r="AQ993" t="str">
            <v>3Excellent</v>
          </cell>
          <cell r="AS993" t="str">
            <v>1Low</v>
          </cell>
          <cell r="AU993">
            <v>3</v>
          </cell>
          <cell r="AW993" t="str">
            <v>2Good</v>
          </cell>
          <cell r="AY993" t="str">
            <v>No</v>
          </cell>
        </row>
        <row r="994">
          <cell r="B994">
            <v>39</v>
          </cell>
          <cell r="D994" t="str">
            <v>Non-Travel</v>
          </cell>
          <cell r="F994">
            <v>1485</v>
          </cell>
          <cell r="H994" t="str">
            <v>Research &amp; Development</v>
          </cell>
          <cell r="J994">
            <v>25</v>
          </cell>
          <cell r="L994" t="str">
            <v>2College</v>
          </cell>
          <cell r="N994" t="str">
            <v>Life Sciences</v>
          </cell>
          <cell r="P994" t="str">
            <v>3High</v>
          </cell>
          <cell r="R994" t="str">
            <v>Male</v>
          </cell>
          <cell r="T994">
            <v>71</v>
          </cell>
          <cell r="V994" t="str">
            <v>3High</v>
          </cell>
          <cell r="X994">
            <v>3</v>
          </cell>
          <cell r="Z994" t="str">
            <v>Healthcare Representative</v>
          </cell>
          <cell r="AB994" t="str">
            <v>3High</v>
          </cell>
          <cell r="AD994" t="str">
            <v>Married</v>
          </cell>
          <cell r="AF994">
            <v>10920</v>
          </cell>
          <cell r="AI994">
            <v>3449</v>
          </cell>
          <cell r="AK994">
            <v>3</v>
          </cell>
          <cell r="AM994" t="str">
            <v>No</v>
          </cell>
          <cell r="AO994">
            <v>21</v>
          </cell>
          <cell r="AQ994" t="str">
            <v>4Outstanding</v>
          </cell>
          <cell r="AS994" t="str">
            <v>2Medium</v>
          </cell>
          <cell r="AU994">
            <v>2</v>
          </cell>
          <cell r="AW994" t="str">
            <v>3Better</v>
          </cell>
          <cell r="AY994" t="str">
            <v>No</v>
          </cell>
        </row>
        <row r="995">
          <cell r="B995">
            <v>25</v>
          </cell>
          <cell r="D995" t="str">
            <v>Travel_Rarely</v>
          </cell>
          <cell r="F995">
            <v>1372</v>
          </cell>
          <cell r="H995" t="str">
            <v>Sales</v>
          </cell>
          <cell r="J995">
            <v>18</v>
          </cell>
          <cell r="L995" t="str">
            <v>1Below College</v>
          </cell>
          <cell r="N995" t="str">
            <v>Life Sciences</v>
          </cell>
          <cell r="P995" t="str">
            <v>1Low</v>
          </cell>
          <cell r="R995" t="str">
            <v>Male</v>
          </cell>
          <cell r="T995">
            <v>93</v>
          </cell>
          <cell r="V995" t="str">
            <v>4Very High</v>
          </cell>
          <cell r="X995">
            <v>2</v>
          </cell>
          <cell r="Z995" t="str">
            <v>Sales Executive</v>
          </cell>
          <cell r="AB995" t="str">
            <v>3High</v>
          </cell>
          <cell r="AD995" t="str">
            <v>Married</v>
          </cell>
          <cell r="AF995">
            <v>6232</v>
          </cell>
          <cell r="AI995">
            <v>12477</v>
          </cell>
          <cell r="AK995">
            <v>2</v>
          </cell>
          <cell r="AM995" t="str">
            <v>No</v>
          </cell>
          <cell r="AO995">
            <v>11</v>
          </cell>
          <cell r="AQ995" t="str">
            <v>3Excellent</v>
          </cell>
          <cell r="AS995" t="str">
            <v>2Medium</v>
          </cell>
          <cell r="AU995">
            <v>3</v>
          </cell>
          <cell r="AW995" t="str">
            <v>2Good</v>
          </cell>
          <cell r="AY995" t="str">
            <v>No</v>
          </cell>
        </row>
        <row r="996">
          <cell r="B996">
            <v>52</v>
          </cell>
          <cell r="D996" t="str">
            <v>Travel_Frequently</v>
          </cell>
          <cell r="F996">
            <v>322</v>
          </cell>
          <cell r="H996" t="str">
            <v>Research &amp; Development</v>
          </cell>
          <cell r="J996">
            <v>28</v>
          </cell>
          <cell r="N996" t="str">
            <v>Medical</v>
          </cell>
          <cell r="P996" t="str">
            <v>4Ver High</v>
          </cell>
          <cell r="R996" t="str">
            <v>Female</v>
          </cell>
          <cell r="T996">
            <v>59</v>
          </cell>
          <cell r="V996" t="str">
            <v>4Very High</v>
          </cell>
          <cell r="X996">
            <v>4</v>
          </cell>
          <cell r="Z996" t="str">
            <v>Manufacturing Director</v>
          </cell>
          <cell r="AB996" t="str">
            <v>3High</v>
          </cell>
          <cell r="AD996" t="str">
            <v>Married</v>
          </cell>
          <cell r="AF996">
            <v>13247</v>
          </cell>
          <cell r="AI996">
            <v>9731</v>
          </cell>
          <cell r="AK996">
            <v>2</v>
          </cell>
          <cell r="AM996" t="str">
            <v>Yes</v>
          </cell>
          <cell r="AO996">
            <v>11</v>
          </cell>
          <cell r="AQ996" t="str">
            <v>3Excellent</v>
          </cell>
          <cell r="AS996" t="str">
            <v>2Medium</v>
          </cell>
          <cell r="AU996">
            <v>3</v>
          </cell>
          <cell r="AW996" t="str">
            <v>2Good</v>
          </cell>
          <cell r="AY996" t="str">
            <v>No</v>
          </cell>
        </row>
        <row r="997">
          <cell r="B997">
            <v>43</v>
          </cell>
          <cell r="D997" t="str">
            <v>Travel_Rarely</v>
          </cell>
          <cell r="F997">
            <v>930</v>
          </cell>
          <cell r="H997" t="str">
            <v>Research &amp; Development</v>
          </cell>
          <cell r="J997">
            <v>6</v>
          </cell>
          <cell r="L997" t="str">
            <v>3Bachelor</v>
          </cell>
          <cell r="N997" t="str">
            <v>Medical</v>
          </cell>
          <cell r="P997" t="str">
            <v>1Low</v>
          </cell>
          <cell r="R997" t="str">
            <v>Female</v>
          </cell>
          <cell r="T997">
            <v>73</v>
          </cell>
          <cell r="V997" t="str">
            <v>2Medium</v>
          </cell>
          <cell r="X997">
            <v>2</v>
          </cell>
          <cell r="Z997" t="str">
            <v>Research Scientist</v>
          </cell>
          <cell r="AB997" t="str">
            <v>3High</v>
          </cell>
          <cell r="AD997" t="str">
            <v>Single</v>
          </cell>
          <cell r="AF997">
            <v>4081</v>
          </cell>
          <cell r="AI997">
            <v>20003</v>
          </cell>
          <cell r="AK997">
            <v>1</v>
          </cell>
          <cell r="AM997" t="str">
            <v>Yes</v>
          </cell>
          <cell r="AO997">
            <v>14</v>
          </cell>
          <cell r="AQ997" t="str">
            <v>3Excellent</v>
          </cell>
          <cell r="AS997" t="str">
            <v>1Low</v>
          </cell>
          <cell r="AU997">
            <v>3</v>
          </cell>
          <cell r="AW997" t="str">
            <v>1Bad</v>
          </cell>
          <cell r="AY997" t="str">
            <v>No</v>
          </cell>
        </row>
        <row r="998">
          <cell r="B998">
            <v>27</v>
          </cell>
          <cell r="D998" t="str">
            <v>Travel_Rarely</v>
          </cell>
          <cell r="F998">
            <v>205</v>
          </cell>
          <cell r="H998" t="str">
            <v>Sales</v>
          </cell>
          <cell r="J998">
            <v>10</v>
          </cell>
          <cell r="L998" t="str">
            <v>3Bachelor</v>
          </cell>
          <cell r="N998" t="str">
            <v>Marketing</v>
          </cell>
          <cell r="P998" t="str">
            <v>4Ver High</v>
          </cell>
          <cell r="R998" t="str">
            <v>Female</v>
          </cell>
          <cell r="T998">
            <v>98</v>
          </cell>
          <cell r="V998" t="str">
            <v>2Medium</v>
          </cell>
          <cell r="X998">
            <v>2</v>
          </cell>
          <cell r="Z998" t="str">
            <v>Sales Executive</v>
          </cell>
          <cell r="AB998" t="str">
            <v>4Very High</v>
          </cell>
          <cell r="AD998" t="str">
            <v>Married</v>
          </cell>
          <cell r="AF998">
            <v>5769</v>
          </cell>
          <cell r="AI998">
            <v>7100</v>
          </cell>
          <cell r="AK998">
            <v>1</v>
          </cell>
          <cell r="AM998" t="str">
            <v>Yes</v>
          </cell>
          <cell r="AO998">
            <v>11</v>
          </cell>
          <cell r="AQ998" t="str">
            <v>3Excellent</v>
          </cell>
          <cell r="AS998" t="str">
            <v>4Very High</v>
          </cell>
          <cell r="AU998">
            <v>3</v>
          </cell>
          <cell r="AW998" t="str">
            <v>3Better</v>
          </cell>
          <cell r="AY998" t="str">
            <v>No</v>
          </cell>
        </row>
        <row r="999">
          <cell r="B999">
            <v>27</v>
          </cell>
          <cell r="D999" t="str">
            <v>Travel_Rarely</v>
          </cell>
          <cell r="F999">
            <v>135</v>
          </cell>
          <cell r="H999" t="str">
            <v>Research &amp; Development</v>
          </cell>
          <cell r="J999">
            <v>17</v>
          </cell>
          <cell r="L999" t="str">
            <v>4Master</v>
          </cell>
          <cell r="N999" t="str">
            <v>Life Sciences</v>
          </cell>
          <cell r="P999" t="str">
            <v>4Ver High</v>
          </cell>
          <cell r="R999" t="str">
            <v>Female</v>
          </cell>
          <cell r="T999">
            <v>51</v>
          </cell>
          <cell r="V999" t="str">
            <v>3High</v>
          </cell>
          <cell r="X999">
            <v>1</v>
          </cell>
          <cell r="Z999" t="str">
            <v>Research Scientist</v>
          </cell>
          <cell r="AB999" t="str">
            <v>3High</v>
          </cell>
          <cell r="AD999" t="str">
            <v>Single</v>
          </cell>
          <cell r="AF999">
            <v>2394</v>
          </cell>
          <cell r="AI999">
            <v>25681</v>
          </cell>
          <cell r="AK999">
            <v>1</v>
          </cell>
          <cell r="AM999" t="str">
            <v>Yes</v>
          </cell>
          <cell r="AO999">
            <v>13</v>
          </cell>
          <cell r="AQ999" t="str">
            <v>3Excellent</v>
          </cell>
          <cell r="AS999" t="str">
            <v>4Very High</v>
          </cell>
          <cell r="AU999">
            <v>2</v>
          </cell>
          <cell r="AW999" t="str">
            <v>3Better</v>
          </cell>
          <cell r="AY999" t="str">
            <v>Yes</v>
          </cell>
        </row>
        <row r="1000">
          <cell r="B1000">
            <v>26</v>
          </cell>
          <cell r="D1000" t="str">
            <v>Travel_Rarely</v>
          </cell>
          <cell r="F1000">
            <v>683</v>
          </cell>
          <cell r="H1000" t="str">
            <v>Research &amp; Development</v>
          </cell>
          <cell r="J1000">
            <v>2</v>
          </cell>
          <cell r="L1000" t="str">
            <v>1Below College</v>
          </cell>
          <cell r="N1000" t="str">
            <v>Medical</v>
          </cell>
          <cell r="P1000" t="str">
            <v>1Low</v>
          </cell>
          <cell r="R1000" t="str">
            <v>Male</v>
          </cell>
          <cell r="T1000">
            <v>36</v>
          </cell>
          <cell r="V1000" t="str">
            <v>2Medium</v>
          </cell>
          <cell r="X1000">
            <v>1</v>
          </cell>
          <cell r="Z1000" t="str">
            <v>Research Scientist</v>
          </cell>
          <cell r="AB1000" t="str">
            <v>4Very High</v>
          </cell>
          <cell r="AD1000" t="str">
            <v>Single</v>
          </cell>
          <cell r="AF1000">
            <v>3904</v>
          </cell>
          <cell r="AI1000">
            <v>4050</v>
          </cell>
          <cell r="AK1000">
            <v>0</v>
          </cell>
          <cell r="AM1000" t="str">
            <v>No</v>
          </cell>
          <cell r="AO1000">
            <v>12</v>
          </cell>
          <cell r="AQ1000" t="str">
            <v>3Excellent</v>
          </cell>
          <cell r="AS1000" t="str">
            <v>4Very High</v>
          </cell>
          <cell r="AU1000">
            <v>2</v>
          </cell>
          <cell r="AW1000" t="str">
            <v>3Better</v>
          </cell>
          <cell r="AY1000" t="str">
            <v>No</v>
          </cell>
        </row>
        <row r="1001">
          <cell r="B1001">
            <v>42</v>
          </cell>
          <cell r="D1001" t="str">
            <v>Travel_Rarely</v>
          </cell>
          <cell r="F1001">
            <v>1147</v>
          </cell>
          <cell r="H1001" t="str">
            <v>Human Resources</v>
          </cell>
          <cell r="J1001">
            <v>10</v>
          </cell>
          <cell r="L1001" t="str">
            <v>3Bachelor</v>
          </cell>
          <cell r="N1001" t="str">
            <v>Human Resources</v>
          </cell>
          <cell r="P1001" t="str">
            <v>3High</v>
          </cell>
          <cell r="R1001" t="str">
            <v>Female</v>
          </cell>
          <cell r="T1001">
            <v>31</v>
          </cell>
          <cell r="V1001" t="str">
            <v>3High</v>
          </cell>
          <cell r="X1001">
            <v>4</v>
          </cell>
          <cell r="Z1001" t="str">
            <v>Manager</v>
          </cell>
          <cell r="AB1001" t="str">
            <v>1Low</v>
          </cell>
          <cell r="AD1001" t="str">
            <v>Married</v>
          </cell>
          <cell r="AF1001">
            <v>16799</v>
          </cell>
          <cell r="AI1001">
            <v>16616</v>
          </cell>
          <cell r="AK1001">
            <v>0</v>
          </cell>
          <cell r="AM1001" t="str">
            <v>No</v>
          </cell>
          <cell r="AO1001">
            <v>14</v>
          </cell>
          <cell r="AQ1001" t="str">
            <v>3Excellent</v>
          </cell>
          <cell r="AS1001" t="str">
            <v>3High</v>
          </cell>
          <cell r="AU1001">
            <v>5</v>
          </cell>
          <cell r="AW1001" t="str">
            <v>3Better</v>
          </cell>
          <cell r="AY1001" t="str">
            <v>No</v>
          </cell>
        </row>
        <row r="1002">
          <cell r="B1002">
            <v>52</v>
          </cell>
          <cell r="D1002" t="str">
            <v>Travel_Rarely</v>
          </cell>
          <cell r="F1002">
            <v>258</v>
          </cell>
          <cell r="H1002" t="str">
            <v>Research &amp; Development</v>
          </cell>
          <cell r="J1002">
            <v>8</v>
          </cell>
          <cell r="L1002" t="str">
            <v>4Master</v>
          </cell>
          <cell r="N1002" t="str">
            <v>Other</v>
          </cell>
          <cell r="P1002" t="str">
            <v>3High</v>
          </cell>
          <cell r="R1002" t="str">
            <v>Female</v>
          </cell>
          <cell r="T1002">
            <v>54</v>
          </cell>
          <cell r="V1002" t="str">
            <v>3High</v>
          </cell>
          <cell r="X1002">
            <v>1</v>
          </cell>
          <cell r="Z1002" t="str">
            <v>Laboratory Technician</v>
          </cell>
          <cell r="AB1002" t="str">
            <v>1Low</v>
          </cell>
          <cell r="AD1002" t="str">
            <v>Married</v>
          </cell>
          <cell r="AF1002">
            <v>2950</v>
          </cell>
          <cell r="AI1002">
            <v>17363</v>
          </cell>
          <cell r="AK1002">
            <v>9</v>
          </cell>
          <cell r="AM1002" t="str">
            <v>No</v>
          </cell>
          <cell r="AO1002">
            <v>13</v>
          </cell>
          <cell r="AQ1002" t="str">
            <v>3Excellent</v>
          </cell>
          <cell r="AS1002" t="str">
            <v>3High</v>
          </cell>
          <cell r="AU1002">
            <v>2</v>
          </cell>
          <cell r="AW1002" t="str">
            <v>1Bad</v>
          </cell>
          <cell r="AY1002" t="str">
            <v>No</v>
          </cell>
        </row>
        <row r="1003">
          <cell r="B1003">
            <v>37</v>
          </cell>
          <cell r="D1003" t="str">
            <v>Travel_Rarely</v>
          </cell>
          <cell r="F1003">
            <v>1462</v>
          </cell>
          <cell r="H1003" t="str">
            <v>Research &amp; Development</v>
          </cell>
          <cell r="J1003">
            <v>11</v>
          </cell>
          <cell r="L1003" t="str">
            <v>3Bachelor</v>
          </cell>
          <cell r="N1003" t="str">
            <v>Medical</v>
          </cell>
          <cell r="P1003" t="str">
            <v>1Low</v>
          </cell>
          <cell r="R1003" t="str">
            <v>Female</v>
          </cell>
          <cell r="T1003">
            <v>94</v>
          </cell>
          <cell r="V1003" t="str">
            <v>3High</v>
          </cell>
          <cell r="X1003">
            <v>1</v>
          </cell>
          <cell r="Z1003" t="str">
            <v>Laboratory Technician</v>
          </cell>
          <cell r="AB1003" t="str">
            <v>3High</v>
          </cell>
          <cell r="AD1003" t="str">
            <v>Single</v>
          </cell>
          <cell r="AF1003">
            <v>3629</v>
          </cell>
          <cell r="AI1003">
            <v>19106</v>
          </cell>
          <cell r="AK1003">
            <v>4</v>
          </cell>
          <cell r="AM1003" t="str">
            <v>No</v>
          </cell>
          <cell r="AO1003">
            <v>18</v>
          </cell>
          <cell r="AQ1003" t="str">
            <v>3Excellent</v>
          </cell>
          <cell r="AS1003" t="str">
            <v>1Low</v>
          </cell>
          <cell r="AU1003">
            <v>6</v>
          </cell>
          <cell r="AW1003" t="str">
            <v>3Better</v>
          </cell>
          <cell r="AY1003" t="str">
            <v>No</v>
          </cell>
        </row>
        <row r="1004">
          <cell r="B1004">
            <v>35</v>
          </cell>
          <cell r="D1004" t="str">
            <v>Travel_Frequently</v>
          </cell>
          <cell r="F1004">
            <v>200</v>
          </cell>
          <cell r="H1004" t="str">
            <v>Research &amp; Development</v>
          </cell>
          <cell r="J1004">
            <v>18</v>
          </cell>
          <cell r="L1004" t="str">
            <v>2College</v>
          </cell>
          <cell r="N1004" t="str">
            <v>Life Sciences</v>
          </cell>
          <cell r="P1004" t="str">
            <v>3High</v>
          </cell>
          <cell r="R1004" t="str">
            <v>Male</v>
          </cell>
          <cell r="T1004">
            <v>60</v>
          </cell>
          <cell r="V1004" t="str">
            <v>3High</v>
          </cell>
          <cell r="X1004">
            <v>3</v>
          </cell>
          <cell r="Z1004" t="str">
            <v>Manufacturing Director</v>
          </cell>
          <cell r="AB1004" t="str">
            <v>4Very High</v>
          </cell>
          <cell r="AD1004" t="str">
            <v>Single</v>
          </cell>
          <cell r="AF1004">
            <v>9362</v>
          </cell>
          <cell r="AI1004">
            <v>19944</v>
          </cell>
          <cell r="AK1004">
            <v>2</v>
          </cell>
          <cell r="AM1004" t="str">
            <v>No</v>
          </cell>
          <cell r="AO1004">
            <v>11</v>
          </cell>
          <cell r="AQ1004" t="str">
            <v>3Excellent</v>
          </cell>
          <cell r="AS1004" t="str">
            <v>3High</v>
          </cell>
          <cell r="AU1004">
            <v>2</v>
          </cell>
          <cell r="AW1004" t="str">
            <v>3Better</v>
          </cell>
          <cell r="AY1004" t="str">
            <v>No</v>
          </cell>
        </row>
        <row r="1005">
          <cell r="B1005">
            <v>25</v>
          </cell>
          <cell r="D1005" t="str">
            <v>Travel_Rarely</v>
          </cell>
          <cell r="F1005">
            <v>949</v>
          </cell>
          <cell r="H1005" t="str">
            <v>Research &amp; Development</v>
          </cell>
          <cell r="J1005">
            <v>1</v>
          </cell>
          <cell r="L1005" t="str">
            <v>3Bachelor</v>
          </cell>
          <cell r="N1005" t="str">
            <v>Technical Degree</v>
          </cell>
          <cell r="P1005" t="str">
            <v>1Low</v>
          </cell>
          <cell r="R1005" t="str">
            <v>Male</v>
          </cell>
          <cell r="T1005">
            <v>81</v>
          </cell>
          <cell r="V1005" t="str">
            <v>3High</v>
          </cell>
          <cell r="X1005">
            <v>1</v>
          </cell>
          <cell r="Z1005" t="str">
            <v>Laboratory Technician</v>
          </cell>
          <cell r="AB1005" t="str">
            <v>4Very High</v>
          </cell>
          <cell r="AD1005" t="str">
            <v>Married</v>
          </cell>
          <cell r="AF1005">
            <v>3229</v>
          </cell>
          <cell r="AI1005">
            <v>4910</v>
          </cell>
          <cell r="AK1005">
            <v>4</v>
          </cell>
          <cell r="AM1005" t="str">
            <v>No</v>
          </cell>
          <cell r="AO1005">
            <v>11</v>
          </cell>
          <cell r="AQ1005" t="str">
            <v>3Excellent</v>
          </cell>
          <cell r="AS1005" t="str">
            <v>2Medium</v>
          </cell>
          <cell r="AU1005">
            <v>2</v>
          </cell>
          <cell r="AW1005" t="str">
            <v>2Good</v>
          </cell>
          <cell r="AY1005" t="str">
            <v>No</v>
          </cell>
        </row>
        <row r="1006">
          <cell r="B1006">
            <v>26</v>
          </cell>
          <cell r="D1006" t="str">
            <v>Travel_Rarely</v>
          </cell>
          <cell r="F1006">
            <v>652</v>
          </cell>
          <cell r="H1006" t="str">
            <v>Research &amp; Development</v>
          </cell>
          <cell r="J1006">
            <v>7</v>
          </cell>
          <cell r="L1006" t="str">
            <v>3Bachelor</v>
          </cell>
          <cell r="N1006" t="str">
            <v>Other</v>
          </cell>
          <cell r="P1006" t="str">
            <v>3High</v>
          </cell>
          <cell r="R1006" t="str">
            <v>Male</v>
          </cell>
          <cell r="T1006">
            <v>100</v>
          </cell>
          <cell r="V1006" t="str">
            <v>4Very High</v>
          </cell>
          <cell r="X1006">
            <v>1</v>
          </cell>
          <cell r="Z1006" t="str">
            <v>Laboratory Technician</v>
          </cell>
          <cell r="AB1006" t="str">
            <v>1Low</v>
          </cell>
          <cell r="AD1006" t="str">
            <v>Single</v>
          </cell>
          <cell r="AF1006">
            <v>3578</v>
          </cell>
          <cell r="AI1006">
            <v>23577</v>
          </cell>
          <cell r="AK1006">
            <v>0</v>
          </cell>
          <cell r="AM1006" t="str">
            <v>No</v>
          </cell>
          <cell r="AO1006">
            <v>12</v>
          </cell>
          <cell r="AQ1006" t="str">
            <v>3Excellent</v>
          </cell>
          <cell r="AS1006" t="str">
            <v>4Very High</v>
          </cell>
          <cell r="AU1006">
            <v>2</v>
          </cell>
          <cell r="AW1006" t="str">
            <v>3Better</v>
          </cell>
          <cell r="AY1006" t="str">
            <v>No</v>
          </cell>
        </row>
        <row r="1007">
          <cell r="B1007">
            <v>29</v>
          </cell>
          <cell r="D1007" t="str">
            <v>Travel_Rarely</v>
          </cell>
          <cell r="F1007">
            <v>332</v>
          </cell>
          <cell r="H1007" t="str">
            <v>Human Resources</v>
          </cell>
          <cell r="J1007">
            <v>17</v>
          </cell>
          <cell r="L1007" t="str">
            <v>3Bachelor</v>
          </cell>
          <cell r="N1007" t="str">
            <v>Other</v>
          </cell>
          <cell r="P1007" t="str">
            <v>2Medium</v>
          </cell>
          <cell r="R1007" t="str">
            <v>Male</v>
          </cell>
          <cell r="T1007">
            <v>51</v>
          </cell>
          <cell r="V1007" t="str">
            <v>2Medium</v>
          </cell>
          <cell r="X1007">
            <v>3</v>
          </cell>
          <cell r="Z1007" t="str">
            <v>Human Resources</v>
          </cell>
          <cell r="AB1007" t="str">
            <v>1Low</v>
          </cell>
          <cell r="AD1007" t="str">
            <v>Single</v>
          </cell>
          <cell r="AF1007">
            <v>7988</v>
          </cell>
          <cell r="AI1007">
            <v>9769</v>
          </cell>
          <cell r="AK1007">
            <v>1</v>
          </cell>
          <cell r="AM1007" t="str">
            <v>No</v>
          </cell>
          <cell r="AO1007">
            <v>13</v>
          </cell>
          <cell r="AQ1007" t="str">
            <v>3Excellent</v>
          </cell>
          <cell r="AS1007" t="str">
            <v>1Low</v>
          </cell>
          <cell r="AU1007">
            <v>3</v>
          </cell>
          <cell r="AW1007" t="str">
            <v>2Good</v>
          </cell>
          <cell r="AY1007" t="str">
            <v>No</v>
          </cell>
        </row>
        <row r="1008">
          <cell r="B1008">
            <v>49</v>
          </cell>
          <cell r="D1008" t="str">
            <v>Travel_Frequently</v>
          </cell>
          <cell r="F1008">
            <v>1475</v>
          </cell>
          <cell r="H1008" t="str">
            <v>Research &amp; Development</v>
          </cell>
          <cell r="J1008">
            <v>28</v>
          </cell>
          <cell r="L1008" t="str">
            <v>2College</v>
          </cell>
          <cell r="N1008" t="str">
            <v>Life Sciences</v>
          </cell>
          <cell r="P1008" t="str">
            <v>1Low</v>
          </cell>
          <cell r="R1008" t="str">
            <v>Male</v>
          </cell>
          <cell r="T1008">
            <v>97</v>
          </cell>
          <cell r="V1008" t="str">
            <v>2Medium</v>
          </cell>
          <cell r="X1008">
            <v>2</v>
          </cell>
          <cell r="Z1008" t="str">
            <v>Laboratory Technician</v>
          </cell>
          <cell r="AB1008" t="str">
            <v>1Low</v>
          </cell>
          <cell r="AD1008" t="str">
            <v>Single</v>
          </cell>
          <cell r="AF1008">
            <v>4284</v>
          </cell>
          <cell r="AI1008">
            <v>22710</v>
          </cell>
          <cell r="AK1008">
            <v>3</v>
          </cell>
          <cell r="AM1008" t="str">
            <v>No</v>
          </cell>
          <cell r="AO1008">
            <v>20</v>
          </cell>
          <cell r="AQ1008" t="str">
            <v>4Outstanding</v>
          </cell>
          <cell r="AS1008" t="str">
            <v>1Low</v>
          </cell>
          <cell r="AU1008">
            <v>2</v>
          </cell>
          <cell r="AW1008" t="str">
            <v>3Better</v>
          </cell>
          <cell r="AY1008" t="str">
            <v>Yes</v>
          </cell>
        </row>
        <row r="1009">
          <cell r="B1009">
            <v>29</v>
          </cell>
          <cell r="D1009" t="str">
            <v>Travel_Frequently</v>
          </cell>
          <cell r="F1009">
            <v>337</v>
          </cell>
          <cell r="H1009" t="str">
            <v>Research &amp; Development</v>
          </cell>
          <cell r="J1009">
            <v>14</v>
          </cell>
          <cell r="L1009" t="str">
            <v>1Below College</v>
          </cell>
          <cell r="N1009" t="str">
            <v>Other</v>
          </cell>
          <cell r="P1009" t="str">
            <v>3High</v>
          </cell>
          <cell r="R1009" t="str">
            <v>Female</v>
          </cell>
          <cell r="T1009">
            <v>84</v>
          </cell>
          <cell r="V1009" t="str">
            <v>3High</v>
          </cell>
          <cell r="X1009">
            <v>3</v>
          </cell>
          <cell r="Z1009" t="str">
            <v>Healthcare Representative</v>
          </cell>
          <cell r="AB1009" t="str">
            <v>4Very High</v>
          </cell>
          <cell r="AD1009" t="str">
            <v>Single</v>
          </cell>
          <cell r="AF1009">
            <v>7553</v>
          </cell>
          <cell r="AI1009">
            <v>22930</v>
          </cell>
          <cell r="AK1009">
            <v>0</v>
          </cell>
          <cell r="AO1009">
            <v>12</v>
          </cell>
          <cell r="AQ1009" t="str">
            <v>3Excellent</v>
          </cell>
          <cell r="AS1009" t="str">
            <v>1Low</v>
          </cell>
          <cell r="AU1009">
            <v>1</v>
          </cell>
          <cell r="AW1009" t="str">
            <v>3Better</v>
          </cell>
          <cell r="AY1009" t="str">
            <v>Yes</v>
          </cell>
        </row>
        <row r="1010">
          <cell r="B1010">
            <v>54</v>
          </cell>
          <cell r="D1010" t="str">
            <v>Travel_Rarely</v>
          </cell>
          <cell r="F1010">
            <v>971</v>
          </cell>
          <cell r="H1010" t="str">
            <v>Research &amp; Development</v>
          </cell>
          <cell r="J1010">
            <v>1</v>
          </cell>
          <cell r="L1010" t="str">
            <v>3Bachelor</v>
          </cell>
          <cell r="N1010" t="str">
            <v>Medical</v>
          </cell>
          <cell r="P1010" t="str">
            <v>4Ver High</v>
          </cell>
          <cell r="R1010" t="str">
            <v>Female</v>
          </cell>
          <cell r="T1010">
            <v>54</v>
          </cell>
          <cell r="V1010" t="str">
            <v>3High</v>
          </cell>
          <cell r="X1010">
            <v>4</v>
          </cell>
          <cell r="Z1010" t="str">
            <v>Research Director</v>
          </cell>
          <cell r="AB1010" t="str">
            <v>4Very High</v>
          </cell>
          <cell r="AD1010" t="str">
            <v>Single</v>
          </cell>
          <cell r="AF1010">
            <v>17328</v>
          </cell>
          <cell r="AI1010">
            <v>5652</v>
          </cell>
          <cell r="AK1010">
            <v>6</v>
          </cell>
          <cell r="AM1010" t="str">
            <v>No</v>
          </cell>
          <cell r="AO1010">
            <v>19</v>
          </cell>
          <cell r="AQ1010" t="str">
            <v>3Excellent</v>
          </cell>
          <cell r="AS1010" t="str">
            <v>4Very High</v>
          </cell>
          <cell r="AU1010">
            <v>3</v>
          </cell>
          <cell r="AW1010" t="str">
            <v>2Good</v>
          </cell>
          <cell r="AY1010" t="str">
            <v>No</v>
          </cell>
        </row>
        <row r="1011">
          <cell r="B1011">
            <v>58</v>
          </cell>
          <cell r="D1011" t="str">
            <v>Travel_Rarely</v>
          </cell>
          <cell r="F1011">
            <v>1055</v>
          </cell>
          <cell r="H1011" t="str">
            <v>Research &amp; Development</v>
          </cell>
          <cell r="J1011">
            <v>1</v>
          </cell>
          <cell r="L1011" t="str">
            <v>3Bachelor</v>
          </cell>
          <cell r="N1011" t="str">
            <v>Medical</v>
          </cell>
          <cell r="P1011" t="str">
            <v>4Ver High</v>
          </cell>
          <cell r="R1011" t="str">
            <v>Female</v>
          </cell>
          <cell r="T1011">
            <v>76</v>
          </cell>
          <cell r="V1011" t="str">
            <v>3High</v>
          </cell>
          <cell r="X1011">
            <v>5</v>
          </cell>
          <cell r="Z1011" t="str">
            <v>Research Director</v>
          </cell>
          <cell r="AB1011" t="str">
            <v>1Low</v>
          </cell>
          <cell r="AD1011" t="str">
            <v>Married</v>
          </cell>
          <cell r="AF1011">
            <v>19701</v>
          </cell>
          <cell r="AI1011">
            <v>22456</v>
          </cell>
          <cell r="AK1011">
            <v>3</v>
          </cell>
          <cell r="AM1011" t="str">
            <v>Yes</v>
          </cell>
          <cell r="AO1011">
            <v>21</v>
          </cell>
          <cell r="AQ1011" t="str">
            <v>4Outstanding</v>
          </cell>
          <cell r="AS1011" t="str">
            <v>3High</v>
          </cell>
          <cell r="AU1011">
            <v>3</v>
          </cell>
          <cell r="AW1011" t="str">
            <v>3Better</v>
          </cell>
          <cell r="AY1011" t="str">
            <v>No</v>
          </cell>
        </row>
        <row r="1012">
          <cell r="B1012">
            <v>55</v>
          </cell>
          <cell r="D1012" t="str">
            <v>Travel_Rarely</v>
          </cell>
          <cell r="F1012">
            <v>1136</v>
          </cell>
          <cell r="H1012" t="str">
            <v>Research &amp; Development</v>
          </cell>
          <cell r="J1012">
            <v>1</v>
          </cell>
          <cell r="L1012" t="str">
            <v>4Master</v>
          </cell>
          <cell r="N1012" t="str">
            <v>Medical</v>
          </cell>
          <cell r="P1012" t="str">
            <v>2Medium</v>
          </cell>
          <cell r="R1012" t="str">
            <v>Male</v>
          </cell>
          <cell r="T1012">
            <v>81</v>
          </cell>
          <cell r="V1012" t="str">
            <v>4Very High</v>
          </cell>
          <cell r="X1012">
            <v>4</v>
          </cell>
          <cell r="Z1012" t="str">
            <v>Research Director</v>
          </cell>
          <cell r="AB1012" t="str">
            <v>4Very High</v>
          </cell>
          <cell r="AD1012" t="str">
            <v>Divorced</v>
          </cell>
          <cell r="AF1012">
            <v>14732</v>
          </cell>
          <cell r="AI1012">
            <v>12414</v>
          </cell>
          <cell r="AK1012">
            <v>2</v>
          </cell>
          <cell r="AM1012" t="str">
            <v>No</v>
          </cell>
          <cell r="AO1012">
            <v>13</v>
          </cell>
          <cell r="AQ1012" t="str">
            <v>3Excellent</v>
          </cell>
          <cell r="AS1012" t="str">
            <v>4Very High</v>
          </cell>
          <cell r="AU1012">
            <v>4</v>
          </cell>
          <cell r="AW1012" t="str">
            <v>4Best</v>
          </cell>
          <cell r="AY1012" t="str">
            <v>No</v>
          </cell>
        </row>
        <row r="1013">
          <cell r="B1013">
            <v>36</v>
          </cell>
          <cell r="D1013" t="str">
            <v>Travel_Rarely</v>
          </cell>
          <cell r="F1013">
            <v>1174</v>
          </cell>
          <cell r="H1013" t="str">
            <v>Sales</v>
          </cell>
          <cell r="J1013">
            <v>3</v>
          </cell>
          <cell r="L1013" t="str">
            <v>4Master</v>
          </cell>
          <cell r="N1013" t="str">
            <v>Marketing</v>
          </cell>
          <cell r="P1013" t="str">
            <v>1Low</v>
          </cell>
          <cell r="R1013" t="str">
            <v>Female</v>
          </cell>
          <cell r="T1013">
            <v>99</v>
          </cell>
          <cell r="V1013" t="str">
            <v>3High</v>
          </cell>
          <cell r="X1013">
            <v>2</v>
          </cell>
          <cell r="Z1013" t="str">
            <v>Sales Executive</v>
          </cell>
          <cell r="AB1013" t="str">
            <v>2Medium</v>
          </cell>
          <cell r="AD1013" t="str">
            <v>Single</v>
          </cell>
          <cell r="AF1013">
            <v>9278</v>
          </cell>
          <cell r="AI1013">
            <v>20763</v>
          </cell>
          <cell r="AK1013">
            <v>3</v>
          </cell>
          <cell r="AM1013" t="str">
            <v>Yes</v>
          </cell>
          <cell r="AO1013">
            <v>16</v>
          </cell>
          <cell r="AQ1013" t="str">
            <v>3Excellent</v>
          </cell>
          <cell r="AS1013" t="str">
            <v>4Very High</v>
          </cell>
          <cell r="AU1013">
            <v>3</v>
          </cell>
          <cell r="AW1013" t="str">
            <v>3Better</v>
          </cell>
          <cell r="AY1013" t="str">
            <v>No</v>
          </cell>
        </row>
        <row r="1014">
          <cell r="B1014">
            <v>31</v>
          </cell>
          <cell r="D1014" t="str">
            <v>Travel_Frequently</v>
          </cell>
          <cell r="F1014">
            <v>667</v>
          </cell>
          <cell r="H1014" t="str">
            <v>Sales</v>
          </cell>
          <cell r="J1014">
            <v>1</v>
          </cell>
          <cell r="L1014" t="str">
            <v>4Master</v>
          </cell>
          <cell r="N1014" t="str">
            <v>Life Sciences</v>
          </cell>
          <cell r="P1014" t="str">
            <v>2Medium</v>
          </cell>
          <cell r="R1014" t="str">
            <v>Female</v>
          </cell>
          <cell r="T1014">
            <v>50</v>
          </cell>
          <cell r="V1014" t="str">
            <v>1Low</v>
          </cell>
          <cell r="X1014">
            <v>1</v>
          </cell>
          <cell r="Z1014" t="str">
            <v>Sales Representative</v>
          </cell>
          <cell r="AB1014" t="str">
            <v>3High</v>
          </cell>
          <cell r="AD1014" t="str">
            <v>Single</v>
          </cell>
          <cell r="AF1014">
            <v>1359</v>
          </cell>
          <cell r="AI1014">
            <v>16154</v>
          </cell>
          <cell r="AK1014">
            <v>1</v>
          </cell>
          <cell r="AM1014" t="str">
            <v>No</v>
          </cell>
          <cell r="AO1014">
            <v>12</v>
          </cell>
          <cell r="AQ1014" t="str">
            <v>3Excellent</v>
          </cell>
          <cell r="AS1014" t="str">
            <v>2Medium</v>
          </cell>
          <cell r="AU1014">
            <v>3</v>
          </cell>
          <cell r="AW1014" t="str">
            <v>3Better</v>
          </cell>
          <cell r="AY1014" t="str">
            <v>Yes</v>
          </cell>
        </row>
        <row r="1015">
          <cell r="B1015">
            <v>30</v>
          </cell>
          <cell r="D1015" t="str">
            <v>Travel_Rarely</v>
          </cell>
          <cell r="F1015">
            <v>855</v>
          </cell>
          <cell r="H1015" t="str">
            <v>Sales</v>
          </cell>
          <cell r="J1015">
            <v>7</v>
          </cell>
          <cell r="L1015" t="str">
            <v>4Master</v>
          </cell>
          <cell r="N1015" t="str">
            <v>Marketing</v>
          </cell>
          <cell r="P1015" t="str">
            <v>4Ver High</v>
          </cell>
          <cell r="R1015" t="str">
            <v>Female</v>
          </cell>
          <cell r="T1015">
            <v>73</v>
          </cell>
          <cell r="V1015" t="str">
            <v>3High</v>
          </cell>
          <cell r="X1015">
            <v>2</v>
          </cell>
          <cell r="Z1015" t="str">
            <v>Sales Executive</v>
          </cell>
          <cell r="AB1015" t="str">
            <v>1Low</v>
          </cell>
          <cell r="AD1015" t="str">
            <v>Divorced</v>
          </cell>
          <cell r="AF1015">
            <v>4779</v>
          </cell>
          <cell r="AI1015">
            <v>12761</v>
          </cell>
          <cell r="AK1015">
            <v>7</v>
          </cell>
          <cell r="AM1015" t="str">
            <v>No</v>
          </cell>
          <cell r="AO1015">
            <v>14</v>
          </cell>
          <cell r="AQ1015" t="str">
            <v>3Excellent</v>
          </cell>
          <cell r="AS1015" t="str">
            <v>2Medium</v>
          </cell>
          <cell r="AU1015">
            <v>3</v>
          </cell>
          <cell r="AW1015" t="str">
            <v>3Better</v>
          </cell>
          <cell r="AY1015" t="str">
            <v>No</v>
          </cell>
        </row>
        <row r="1016">
          <cell r="B1016">
            <v>31</v>
          </cell>
          <cell r="D1016" t="str">
            <v>Travel_Rarely</v>
          </cell>
          <cell r="F1016">
            <v>182</v>
          </cell>
          <cell r="H1016" t="str">
            <v>Research &amp; Development</v>
          </cell>
          <cell r="J1016">
            <v>8</v>
          </cell>
          <cell r="L1016" t="str">
            <v>5Doctor</v>
          </cell>
          <cell r="N1016" t="str">
            <v>Life Sciences</v>
          </cell>
          <cell r="P1016" t="str">
            <v>1Low</v>
          </cell>
          <cell r="R1016" t="str">
            <v>Female</v>
          </cell>
          <cell r="T1016">
            <v>93</v>
          </cell>
          <cell r="V1016" t="str">
            <v>3High</v>
          </cell>
          <cell r="X1016">
            <v>4</v>
          </cell>
          <cell r="Z1016" t="str">
            <v>Research Director</v>
          </cell>
          <cell r="AB1016" t="str">
            <v>2Medium</v>
          </cell>
          <cell r="AD1016" t="str">
            <v>Single</v>
          </cell>
          <cell r="AF1016">
            <v>16422</v>
          </cell>
          <cell r="AI1016">
            <v>8847</v>
          </cell>
          <cell r="AK1016">
            <v>3</v>
          </cell>
          <cell r="AM1016" t="str">
            <v>No</v>
          </cell>
          <cell r="AO1016">
            <v>11</v>
          </cell>
          <cell r="AQ1016" t="str">
            <v>3Excellent</v>
          </cell>
          <cell r="AS1016" t="str">
            <v>3High</v>
          </cell>
          <cell r="AU1016">
            <v>3</v>
          </cell>
          <cell r="AW1016" t="str">
            <v>4Best</v>
          </cell>
          <cell r="AY1016" t="str">
            <v>No</v>
          </cell>
        </row>
        <row r="1017">
          <cell r="B1017">
            <v>34</v>
          </cell>
          <cell r="D1017" t="str">
            <v>Travel_Frequently</v>
          </cell>
          <cell r="F1017">
            <v>560</v>
          </cell>
          <cell r="H1017" t="str">
            <v>Research &amp; Development</v>
          </cell>
          <cell r="L1017" t="str">
            <v>4Master</v>
          </cell>
          <cell r="N1017" t="str">
            <v>Other</v>
          </cell>
          <cell r="P1017" t="str">
            <v>4Ver High</v>
          </cell>
          <cell r="R1017" t="str">
            <v>Male</v>
          </cell>
          <cell r="T1017">
            <v>91</v>
          </cell>
          <cell r="V1017" t="str">
            <v>3High</v>
          </cell>
          <cell r="X1017">
            <v>1</v>
          </cell>
          <cell r="Z1017" t="str">
            <v>Research Scientist</v>
          </cell>
          <cell r="AB1017" t="str">
            <v>1Low</v>
          </cell>
          <cell r="AD1017" t="str">
            <v>Divorced</v>
          </cell>
          <cell r="AF1017">
            <v>2996</v>
          </cell>
          <cell r="AI1017">
            <v>20284</v>
          </cell>
          <cell r="AK1017">
            <v>5</v>
          </cell>
          <cell r="AM1017" t="str">
            <v>No</v>
          </cell>
          <cell r="AO1017">
            <v>14</v>
          </cell>
          <cell r="AQ1017" t="str">
            <v>3Excellent</v>
          </cell>
          <cell r="AS1017" t="str">
            <v>3High</v>
          </cell>
          <cell r="AU1017">
            <v>2</v>
          </cell>
          <cell r="AW1017" t="str">
            <v>3Better</v>
          </cell>
          <cell r="AY1017" t="str">
            <v>No</v>
          </cell>
        </row>
        <row r="1018">
          <cell r="B1018">
            <v>31</v>
          </cell>
          <cell r="D1018" t="str">
            <v>Travel_Rarely</v>
          </cell>
          <cell r="F1018">
            <v>202</v>
          </cell>
          <cell r="H1018" t="str">
            <v>Research &amp; Development</v>
          </cell>
          <cell r="J1018">
            <v>8</v>
          </cell>
          <cell r="N1018" t="str">
            <v>Life Sciences</v>
          </cell>
          <cell r="R1018" t="str">
            <v>Female</v>
          </cell>
          <cell r="T1018">
            <v>34</v>
          </cell>
          <cell r="V1018" t="str">
            <v>2Medium</v>
          </cell>
          <cell r="X1018">
            <v>1</v>
          </cell>
          <cell r="AB1018" t="str">
            <v>2Medium</v>
          </cell>
          <cell r="AD1018" t="str">
            <v>Single</v>
          </cell>
          <cell r="AF1018">
            <v>1261</v>
          </cell>
          <cell r="AI1018">
            <v>22262</v>
          </cell>
          <cell r="AK1018">
            <v>1</v>
          </cell>
          <cell r="AM1018" t="str">
            <v>No</v>
          </cell>
          <cell r="AO1018">
            <v>12</v>
          </cell>
          <cell r="AQ1018" t="str">
            <v>3Excellent</v>
          </cell>
          <cell r="AS1018" t="str">
            <v>3High</v>
          </cell>
          <cell r="AU1018">
            <v>3</v>
          </cell>
          <cell r="AW1018" t="str">
            <v>4Best</v>
          </cell>
          <cell r="AY1018" t="str">
            <v>Yes</v>
          </cell>
        </row>
        <row r="1019">
          <cell r="B1019">
            <v>27</v>
          </cell>
          <cell r="D1019" t="str">
            <v>Travel_Rarely</v>
          </cell>
          <cell r="F1019">
            <v>1377</v>
          </cell>
          <cell r="H1019" t="str">
            <v>Research &amp; Development</v>
          </cell>
          <cell r="J1019">
            <v>11</v>
          </cell>
          <cell r="L1019" t="str">
            <v>1Below College</v>
          </cell>
          <cell r="N1019" t="str">
            <v>Life Sciences</v>
          </cell>
          <cell r="P1019" t="str">
            <v>2Medium</v>
          </cell>
          <cell r="R1019" t="str">
            <v>Male</v>
          </cell>
          <cell r="T1019">
            <v>91</v>
          </cell>
          <cell r="V1019" t="str">
            <v>3High</v>
          </cell>
          <cell r="X1019">
            <v>1</v>
          </cell>
          <cell r="Z1019" t="str">
            <v>Laboratory Technician</v>
          </cell>
          <cell r="AB1019" t="str">
            <v>1Low</v>
          </cell>
          <cell r="AD1019" t="str">
            <v>Married</v>
          </cell>
          <cell r="AF1019">
            <v>2099</v>
          </cell>
          <cell r="AI1019">
            <v>7679</v>
          </cell>
          <cell r="AK1019">
            <v>0</v>
          </cell>
          <cell r="AM1019" t="str">
            <v>No</v>
          </cell>
          <cell r="AO1019">
            <v>14</v>
          </cell>
          <cell r="AQ1019" t="str">
            <v>3Excellent</v>
          </cell>
          <cell r="AS1019" t="str">
            <v>2Medium</v>
          </cell>
          <cell r="AU1019">
            <v>3</v>
          </cell>
          <cell r="AW1019" t="str">
            <v>4Best</v>
          </cell>
          <cell r="AY1019" t="str">
            <v>No</v>
          </cell>
        </row>
        <row r="1020">
          <cell r="B1020">
            <v>36</v>
          </cell>
          <cell r="D1020" t="str">
            <v>Travel_Rarely</v>
          </cell>
          <cell r="F1020">
            <v>172</v>
          </cell>
          <cell r="H1020" t="str">
            <v>Research &amp; Development</v>
          </cell>
          <cell r="J1020">
            <v>4</v>
          </cell>
          <cell r="L1020" t="str">
            <v>4Master</v>
          </cell>
          <cell r="N1020" t="str">
            <v>Life Sciences</v>
          </cell>
          <cell r="P1020" t="str">
            <v>1Low</v>
          </cell>
          <cell r="R1020" t="str">
            <v>Male</v>
          </cell>
          <cell r="T1020">
            <v>37</v>
          </cell>
          <cell r="V1020" t="str">
            <v>2Medium</v>
          </cell>
          <cell r="X1020">
            <v>2</v>
          </cell>
          <cell r="Z1020" t="str">
            <v>Laboratory Technician</v>
          </cell>
          <cell r="AB1020" t="str">
            <v>4Very High</v>
          </cell>
          <cell r="AD1020" t="str">
            <v>Single</v>
          </cell>
          <cell r="AF1020">
            <v>5810</v>
          </cell>
          <cell r="AI1020">
            <v>22604</v>
          </cell>
          <cell r="AK1020">
            <v>1</v>
          </cell>
          <cell r="AM1020" t="str">
            <v>No</v>
          </cell>
          <cell r="AO1020">
            <v>16</v>
          </cell>
          <cell r="AQ1020" t="str">
            <v>3Excellent</v>
          </cell>
          <cell r="AS1020" t="str">
            <v>3High</v>
          </cell>
          <cell r="AU1020">
            <v>2</v>
          </cell>
          <cell r="AW1020" t="str">
            <v>2Good</v>
          </cell>
          <cell r="AY1020" t="str">
            <v>No</v>
          </cell>
        </row>
        <row r="1021">
          <cell r="B1021">
            <v>36</v>
          </cell>
          <cell r="D1021" t="str">
            <v>Travel_Rarely</v>
          </cell>
          <cell r="F1021">
            <v>329</v>
          </cell>
          <cell r="H1021" t="str">
            <v>Sales</v>
          </cell>
          <cell r="J1021">
            <v>16</v>
          </cell>
          <cell r="L1021" t="str">
            <v>4Master</v>
          </cell>
          <cell r="N1021" t="str">
            <v>Marketing</v>
          </cell>
          <cell r="P1021" t="str">
            <v>3High</v>
          </cell>
          <cell r="R1021" t="str">
            <v>Female</v>
          </cell>
          <cell r="T1021">
            <v>98</v>
          </cell>
          <cell r="V1021" t="str">
            <v>2Medium</v>
          </cell>
          <cell r="X1021">
            <v>2</v>
          </cell>
          <cell r="Z1021" t="str">
            <v>Sales Executive</v>
          </cell>
          <cell r="AB1021" t="str">
            <v>1Low</v>
          </cell>
          <cell r="AD1021" t="str">
            <v>Married</v>
          </cell>
          <cell r="AF1021">
            <v>5647</v>
          </cell>
          <cell r="AI1021">
            <v>13494</v>
          </cell>
          <cell r="AK1021">
            <v>4</v>
          </cell>
          <cell r="AM1021" t="str">
            <v>No</v>
          </cell>
          <cell r="AO1021">
            <v>13</v>
          </cell>
          <cell r="AQ1021" t="str">
            <v>3Excellent</v>
          </cell>
          <cell r="AS1021" t="str">
            <v>1Low</v>
          </cell>
          <cell r="AU1021">
            <v>3</v>
          </cell>
          <cell r="AW1021" t="str">
            <v>2Good</v>
          </cell>
          <cell r="AY1021" t="str">
            <v>No</v>
          </cell>
        </row>
        <row r="1022">
          <cell r="D1022" t="str">
            <v>Travel_Rarely</v>
          </cell>
          <cell r="F1022">
            <v>465</v>
          </cell>
          <cell r="H1022" t="str">
            <v>Research &amp; Development</v>
          </cell>
          <cell r="J1022">
            <v>1</v>
          </cell>
          <cell r="L1022" t="str">
            <v>3Bachelor</v>
          </cell>
          <cell r="N1022" t="str">
            <v>Technical Degree</v>
          </cell>
          <cell r="P1022" t="str">
            <v>1Low</v>
          </cell>
          <cell r="R1022" t="str">
            <v>Male</v>
          </cell>
          <cell r="V1022" t="str">
            <v>3High</v>
          </cell>
          <cell r="X1022">
            <v>1</v>
          </cell>
          <cell r="Z1022" t="str">
            <v>Research Scientist</v>
          </cell>
          <cell r="AB1022" t="str">
            <v>4Very High</v>
          </cell>
          <cell r="AD1022" t="str">
            <v>Married</v>
          </cell>
          <cell r="AF1022">
            <v>3420</v>
          </cell>
          <cell r="AI1022">
            <v>10205</v>
          </cell>
          <cell r="AK1022">
            <v>7</v>
          </cell>
          <cell r="AM1022" t="str">
            <v>No</v>
          </cell>
          <cell r="AO1022">
            <v>12</v>
          </cell>
          <cell r="AQ1022" t="str">
            <v>3Excellent</v>
          </cell>
          <cell r="AS1022" t="str">
            <v>3High</v>
          </cell>
          <cell r="AU1022">
            <v>2</v>
          </cell>
          <cell r="AW1022" t="str">
            <v>2Good</v>
          </cell>
          <cell r="AY1022" t="str">
            <v>No</v>
          </cell>
        </row>
        <row r="1023">
          <cell r="B1023">
            <v>25</v>
          </cell>
          <cell r="D1023" t="str">
            <v>Travel_Rarely</v>
          </cell>
          <cell r="F1023">
            <v>383</v>
          </cell>
          <cell r="H1023" t="str">
            <v>Sales</v>
          </cell>
          <cell r="J1023">
            <v>9</v>
          </cell>
          <cell r="L1023" t="str">
            <v>2College</v>
          </cell>
          <cell r="N1023" t="str">
            <v>Life Sciences</v>
          </cell>
          <cell r="P1023" t="str">
            <v>1Low</v>
          </cell>
          <cell r="R1023" t="str">
            <v>Male</v>
          </cell>
          <cell r="T1023">
            <v>68</v>
          </cell>
          <cell r="V1023" t="str">
            <v>2Medium</v>
          </cell>
          <cell r="X1023">
            <v>1</v>
          </cell>
          <cell r="Z1023" t="str">
            <v>Sales Representative</v>
          </cell>
          <cell r="AB1023" t="str">
            <v>1Low</v>
          </cell>
          <cell r="AD1023" t="str">
            <v>Married</v>
          </cell>
          <cell r="AF1023">
            <v>4400</v>
          </cell>
          <cell r="AI1023">
            <v>15182</v>
          </cell>
          <cell r="AK1023">
            <v>3</v>
          </cell>
          <cell r="AM1023" t="str">
            <v>No</v>
          </cell>
          <cell r="AO1023">
            <v>12</v>
          </cell>
          <cell r="AQ1023" t="str">
            <v>3Excellent</v>
          </cell>
          <cell r="AS1023" t="str">
            <v>1Low</v>
          </cell>
          <cell r="AU1023">
            <v>2</v>
          </cell>
          <cell r="AW1023" t="str">
            <v>3Better</v>
          </cell>
          <cell r="AY1023" t="str">
            <v>Yes</v>
          </cell>
        </row>
        <row r="1024">
          <cell r="B1024">
            <v>37</v>
          </cell>
          <cell r="D1024" t="str">
            <v>Non-Travel</v>
          </cell>
          <cell r="F1024">
            <v>1413</v>
          </cell>
          <cell r="H1024" t="str">
            <v>Research &amp; Development</v>
          </cell>
          <cell r="J1024">
            <v>5</v>
          </cell>
          <cell r="L1024" t="str">
            <v>2College</v>
          </cell>
          <cell r="N1024" t="str">
            <v>Technical Degree</v>
          </cell>
          <cell r="P1024" t="str">
            <v>3High</v>
          </cell>
          <cell r="R1024" t="str">
            <v>Male</v>
          </cell>
          <cell r="T1024">
            <v>84</v>
          </cell>
          <cell r="V1024" t="str">
            <v>4Very High</v>
          </cell>
          <cell r="X1024">
            <v>1</v>
          </cell>
          <cell r="Z1024" t="str">
            <v>Laboratory Technician</v>
          </cell>
          <cell r="AB1024" t="str">
            <v>3High</v>
          </cell>
          <cell r="AD1024" t="str">
            <v>Single</v>
          </cell>
          <cell r="AF1024">
            <v>3500</v>
          </cell>
          <cell r="AI1024">
            <v>25470</v>
          </cell>
          <cell r="AK1024">
            <v>0</v>
          </cell>
          <cell r="AM1024" t="str">
            <v>No</v>
          </cell>
          <cell r="AO1024">
            <v>14</v>
          </cell>
          <cell r="AQ1024" t="str">
            <v>3Excellent</v>
          </cell>
          <cell r="AS1024" t="str">
            <v>1Low</v>
          </cell>
          <cell r="AU1024">
            <v>2</v>
          </cell>
          <cell r="AW1024" t="str">
            <v>1Bad</v>
          </cell>
          <cell r="AY1024" t="str">
            <v>No</v>
          </cell>
        </row>
        <row r="1025">
          <cell r="B1025">
            <v>56</v>
          </cell>
          <cell r="D1025" t="str">
            <v>Travel_Rarely</v>
          </cell>
          <cell r="F1025">
            <v>1255</v>
          </cell>
          <cell r="H1025" t="str">
            <v>Research &amp; Development</v>
          </cell>
          <cell r="J1025">
            <v>1</v>
          </cell>
          <cell r="L1025" t="str">
            <v>2College</v>
          </cell>
          <cell r="N1025" t="str">
            <v>Life Sciences</v>
          </cell>
          <cell r="P1025" t="str">
            <v>1Low</v>
          </cell>
          <cell r="R1025" t="str">
            <v>Female</v>
          </cell>
          <cell r="T1025">
            <v>90</v>
          </cell>
          <cell r="V1025" t="str">
            <v>3High</v>
          </cell>
          <cell r="X1025">
            <v>1</v>
          </cell>
          <cell r="Z1025" t="str">
            <v>Research Scientist</v>
          </cell>
          <cell r="AB1025" t="str">
            <v>1Low</v>
          </cell>
          <cell r="AD1025" t="str">
            <v>Married</v>
          </cell>
          <cell r="AF1025">
            <v>2066</v>
          </cell>
          <cell r="AI1025">
            <v>10494</v>
          </cell>
          <cell r="AK1025">
            <v>2</v>
          </cell>
          <cell r="AM1025" t="str">
            <v>No</v>
          </cell>
          <cell r="AO1025">
            <v>22</v>
          </cell>
          <cell r="AS1025" t="str">
            <v>4Very High</v>
          </cell>
          <cell r="AU1025">
            <v>3</v>
          </cell>
          <cell r="AW1025" t="str">
            <v>4Best</v>
          </cell>
          <cell r="AY1025" t="str">
            <v>No</v>
          </cell>
        </row>
        <row r="1026">
          <cell r="B1026">
            <v>47</v>
          </cell>
          <cell r="D1026" t="str">
            <v>Travel_Rarely</v>
          </cell>
          <cell r="F1026">
            <v>359</v>
          </cell>
          <cell r="H1026" t="str">
            <v>Research &amp; Development</v>
          </cell>
          <cell r="J1026">
            <v>2</v>
          </cell>
          <cell r="L1026" t="str">
            <v>4Master</v>
          </cell>
          <cell r="N1026" t="str">
            <v>Medical</v>
          </cell>
          <cell r="P1026" t="str">
            <v>1Low</v>
          </cell>
          <cell r="R1026" t="str">
            <v>Female</v>
          </cell>
          <cell r="T1026">
            <v>82</v>
          </cell>
          <cell r="V1026" t="str">
            <v>3High</v>
          </cell>
          <cell r="X1026">
            <v>4</v>
          </cell>
          <cell r="Z1026" t="str">
            <v>Research Director</v>
          </cell>
          <cell r="AB1026" t="str">
            <v>3High</v>
          </cell>
          <cell r="AD1026" t="str">
            <v>Married</v>
          </cell>
          <cell r="AF1026">
            <v>17169</v>
          </cell>
          <cell r="AI1026">
            <v>26703</v>
          </cell>
          <cell r="AK1026">
            <v>3</v>
          </cell>
          <cell r="AM1026" t="str">
            <v>No</v>
          </cell>
          <cell r="AO1026">
            <v>19</v>
          </cell>
          <cell r="AQ1026" t="str">
            <v>3Excellent</v>
          </cell>
          <cell r="AS1026" t="str">
            <v>2Medium</v>
          </cell>
          <cell r="AU1026">
            <v>2</v>
          </cell>
          <cell r="AW1026" t="str">
            <v>4Best</v>
          </cell>
          <cell r="AY1026" t="str">
            <v>No</v>
          </cell>
        </row>
        <row r="1027">
          <cell r="B1027">
            <v>24</v>
          </cell>
          <cell r="D1027" t="str">
            <v>Travel_Rarely</v>
          </cell>
          <cell r="F1027">
            <v>1476</v>
          </cell>
          <cell r="H1027" t="str">
            <v>Sales</v>
          </cell>
          <cell r="J1027">
            <v>4</v>
          </cell>
          <cell r="L1027" t="str">
            <v>1Below College</v>
          </cell>
          <cell r="N1027" t="str">
            <v>Medical</v>
          </cell>
          <cell r="P1027" t="str">
            <v>4Ver High</v>
          </cell>
          <cell r="R1027" t="str">
            <v>Female</v>
          </cell>
          <cell r="T1027">
            <v>42</v>
          </cell>
          <cell r="V1027" t="str">
            <v>3High</v>
          </cell>
          <cell r="X1027">
            <v>2</v>
          </cell>
          <cell r="Z1027" t="str">
            <v>Sales Executive</v>
          </cell>
          <cell r="AB1027" t="str">
            <v>3High</v>
          </cell>
          <cell r="AD1027" t="str">
            <v>Married</v>
          </cell>
          <cell r="AF1027">
            <v>4162</v>
          </cell>
          <cell r="AI1027">
            <v>15211</v>
          </cell>
          <cell r="AK1027">
            <v>1</v>
          </cell>
          <cell r="AM1027" t="str">
            <v>Yes</v>
          </cell>
          <cell r="AO1027">
            <v>12</v>
          </cell>
          <cell r="AQ1027" t="str">
            <v>3Excellent</v>
          </cell>
          <cell r="AS1027" t="str">
            <v>3High</v>
          </cell>
          <cell r="AU1027">
            <v>3</v>
          </cell>
          <cell r="AW1027" t="str">
            <v>3Better</v>
          </cell>
          <cell r="AY1027" t="str">
            <v>No</v>
          </cell>
        </row>
        <row r="1028">
          <cell r="B1028">
            <v>32</v>
          </cell>
          <cell r="D1028" t="str">
            <v>Travel_Rarely</v>
          </cell>
          <cell r="F1028">
            <v>601</v>
          </cell>
          <cell r="H1028" t="str">
            <v>Sales</v>
          </cell>
          <cell r="J1028">
            <v>7</v>
          </cell>
          <cell r="L1028" t="str">
            <v>5Doctor</v>
          </cell>
          <cell r="N1028" t="str">
            <v>Marketing</v>
          </cell>
          <cell r="P1028" t="str">
            <v>4Ver High</v>
          </cell>
          <cell r="R1028" t="str">
            <v>Male</v>
          </cell>
          <cell r="T1028">
            <v>97</v>
          </cell>
          <cell r="V1028" t="str">
            <v>3High</v>
          </cell>
          <cell r="X1028">
            <v>2</v>
          </cell>
          <cell r="Z1028" t="str">
            <v>Sales Executive</v>
          </cell>
          <cell r="AB1028" t="str">
            <v>4Very High</v>
          </cell>
          <cell r="AD1028" t="str">
            <v>Married</v>
          </cell>
          <cell r="AF1028">
            <v>9204</v>
          </cell>
          <cell r="AI1028">
            <v>23343</v>
          </cell>
          <cell r="AK1028">
            <v>4</v>
          </cell>
          <cell r="AM1028" t="str">
            <v>No</v>
          </cell>
          <cell r="AO1028">
            <v>12</v>
          </cell>
          <cell r="AQ1028" t="str">
            <v>3Excellent</v>
          </cell>
          <cell r="AS1028" t="str">
            <v>3High</v>
          </cell>
          <cell r="AU1028">
            <v>3</v>
          </cell>
          <cell r="AW1028" t="str">
            <v>2Good</v>
          </cell>
          <cell r="AY1028" t="str">
            <v>No</v>
          </cell>
        </row>
        <row r="1029">
          <cell r="B1029">
            <v>34</v>
          </cell>
          <cell r="D1029" t="str">
            <v>Travel_Rarely</v>
          </cell>
          <cell r="F1029">
            <v>401</v>
          </cell>
          <cell r="H1029" t="str">
            <v>Research &amp; Development</v>
          </cell>
          <cell r="J1029">
            <v>1</v>
          </cell>
          <cell r="L1029" t="str">
            <v>3Bachelor</v>
          </cell>
          <cell r="N1029" t="str">
            <v>Life Sciences</v>
          </cell>
          <cell r="P1029" t="str">
            <v>4Ver High</v>
          </cell>
          <cell r="R1029" t="str">
            <v>Female</v>
          </cell>
          <cell r="T1029">
            <v>86</v>
          </cell>
          <cell r="V1029" t="str">
            <v>2Medium</v>
          </cell>
          <cell r="X1029">
            <v>1</v>
          </cell>
          <cell r="Z1029" t="str">
            <v>Laboratory Technician</v>
          </cell>
          <cell r="AB1029" t="str">
            <v>2Medium</v>
          </cell>
          <cell r="AD1029" t="str">
            <v>Married</v>
          </cell>
          <cell r="AF1029">
            <v>3294</v>
          </cell>
          <cell r="AI1029">
            <v>3708</v>
          </cell>
          <cell r="AK1029">
            <v>5</v>
          </cell>
          <cell r="AM1029" t="str">
            <v>No</v>
          </cell>
          <cell r="AO1029">
            <v>17</v>
          </cell>
          <cell r="AQ1029" t="str">
            <v>3Excellent</v>
          </cell>
          <cell r="AS1029" t="str">
            <v>1Low</v>
          </cell>
          <cell r="AU1029">
            <v>2</v>
          </cell>
          <cell r="AW1029" t="str">
            <v>2Good</v>
          </cell>
          <cell r="AY1029" t="str">
            <v>No</v>
          </cell>
        </row>
        <row r="1030">
          <cell r="B1030">
            <v>41</v>
          </cell>
          <cell r="D1030" t="str">
            <v>Travel_Rarely</v>
          </cell>
          <cell r="F1030">
            <v>1283</v>
          </cell>
          <cell r="H1030" t="str">
            <v>Research &amp; Development</v>
          </cell>
          <cell r="J1030">
            <v>5</v>
          </cell>
          <cell r="L1030" t="str">
            <v>5Doctor</v>
          </cell>
          <cell r="N1030" t="str">
            <v>Medical</v>
          </cell>
          <cell r="P1030" t="str">
            <v>2Medium</v>
          </cell>
          <cell r="R1030" t="str">
            <v>Male</v>
          </cell>
          <cell r="T1030">
            <v>90</v>
          </cell>
          <cell r="V1030" t="str">
            <v>4Very High</v>
          </cell>
          <cell r="X1030">
            <v>1</v>
          </cell>
          <cell r="Z1030" t="str">
            <v>Research Scientist</v>
          </cell>
          <cell r="AB1030" t="str">
            <v>3High</v>
          </cell>
          <cell r="AD1030" t="str">
            <v>Married</v>
          </cell>
          <cell r="AF1030">
            <v>2127</v>
          </cell>
          <cell r="AI1030">
            <v>5561</v>
          </cell>
          <cell r="AK1030">
            <v>2</v>
          </cell>
          <cell r="AM1030" t="str">
            <v>Yes</v>
          </cell>
          <cell r="AO1030">
            <v>12</v>
          </cell>
          <cell r="AQ1030" t="str">
            <v>3Excellent</v>
          </cell>
          <cell r="AS1030" t="str">
            <v>1Low</v>
          </cell>
          <cell r="AU1030">
            <v>5</v>
          </cell>
          <cell r="AW1030" t="str">
            <v>2Good</v>
          </cell>
          <cell r="AY1030" t="str">
            <v>No</v>
          </cell>
        </row>
        <row r="1031">
          <cell r="B1031">
            <v>40</v>
          </cell>
          <cell r="D1031" t="str">
            <v>Non-Travel</v>
          </cell>
          <cell r="F1031">
            <v>663</v>
          </cell>
          <cell r="H1031" t="str">
            <v>Research &amp; Development</v>
          </cell>
          <cell r="J1031">
            <v>9</v>
          </cell>
          <cell r="L1031" t="str">
            <v>4Master</v>
          </cell>
          <cell r="N1031" t="str">
            <v>Other</v>
          </cell>
          <cell r="P1031" t="str">
            <v>3High</v>
          </cell>
          <cell r="R1031" t="str">
            <v>Male</v>
          </cell>
          <cell r="T1031">
            <v>81</v>
          </cell>
          <cell r="V1031" t="str">
            <v>3High</v>
          </cell>
          <cell r="X1031">
            <v>2</v>
          </cell>
          <cell r="Z1031" t="str">
            <v>Laboratory Technician</v>
          </cell>
          <cell r="AB1031" t="str">
            <v>3High</v>
          </cell>
          <cell r="AD1031" t="str">
            <v>Divorced</v>
          </cell>
          <cell r="AF1031">
            <v>3975</v>
          </cell>
          <cell r="AI1031">
            <v>23099</v>
          </cell>
          <cell r="AK1031">
            <v>3</v>
          </cell>
          <cell r="AM1031" t="str">
            <v>No</v>
          </cell>
          <cell r="AO1031">
            <v>11</v>
          </cell>
          <cell r="AQ1031" t="str">
            <v>3Excellent</v>
          </cell>
          <cell r="AS1031" t="str">
            <v>3High</v>
          </cell>
          <cell r="AU1031">
            <v>2</v>
          </cell>
          <cell r="AW1031" t="str">
            <v>4Best</v>
          </cell>
          <cell r="AY1031" t="str">
            <v>No</v>
          </cell>
        </row>
        <row r="1032">
          <cell r="B1032">
            <v>31</v>
          </cell>
          <cell r="D1032" t="str">
            <v>Travel_Rarely</v>
          </cell>
          <cell r="F1032">
            <v>326</v>
          </cell>
          <cell r="H1032" t="str">
            <v>Sales</v>
          </cell>
          <cell r="J1032">
            <v>8</v>
          </cell>
          <cell r="L1032" t="str">
            <v>2College</v>
          </cell>
          <cell r="N1032" t="str">
            <v>Life Sciences</v>
          </cell>
          <cell r="R1032" t="str">
            <v>Male</v>
          </cell>
          <cell r="T1032">
            <v>31</v>
          </cell>
          <cell r="V1032" t="str">
            <v>3High</v>
          </cell>
          <cell r="X1032">
            <v>3</v>
          </cell>
          <cell r="Z1032" t="str">
            <v>Sales Executive</v>
          </cell>
          <cell r="AB1032" t="str">
            <v>4Very High</v>
          </cell>
          <cell r="AD1032" t="str">
            <v>Divorced</v>
          </cell>
          <cell r="AF1032">
            <v>10793</v>
          </cell>
          <cell r="AI1032">
            <v>8386</v>
          </cell>
          <cell r="AK1032">
            <v>1</v>
          </cell>
          <cell r="AM1032" t="str">
            <v>No</v>
          </cell>
          <cell r="AO1032">
            <v>18</v>
          </cell>
          <cell r="AQ1032" t="str">
            <v>3Excellent</v>
          </cell>
          <cell r="AS1032" t="str">
            <v>1Low</v>
          </cell>
          <cell r="AU1032">
            <v>5</v>
          </cell>
          <cell r="AW1032" t="str">
            <v>3Better</v>
          </cell>
          <cell r="AY1032" t="str">
            <v>No</v>
          </cell>
        </row>
        <row r="1033">
          <cell r="B1033">
            <v>46</v>
          </cell>
          <cell r="D1033" t="str">
            <v>Travel_Rarely</v>
          </cell>
          <cell r="F1033">
            <v>377</v>
          </cell>
          <cell r="H1033" t="str">
            <v>Sales</v>
          </cell>
          <cell r="J1033">
            <v>9</v>
          </cell>
          <cell r="L1033" t="str">
            <v>3Bachelor</v>
          </cell>
          <cell r="N1033" t="str">
            <v>Marketing</v>
          </cell>
          <cell r="P1033" t="str">
            <v>1Low</v>
          </cell>
          <cell r="R1033" t="str">
            <v>Male</v>
          </cell>
          <cell r="T1033">
            <v>52</v>
          </cell>
          <cell r="V1033" t="str">
            <v>3High</v>
          </cell>
          <cell r="X1033">
            <v>3</v>
          </cell>
          <cell r="Z1033" t="str">
            <v>Sales Executive</v>
          </cell>
          <cell r="AB1033" t="str">
            <v>4Very High</v>
          </cell>
          <cell r="AD1033" t="str">
            <v>Divorced</v>
          </cell>
          <cell r="AF1033">
            <v>10096</v>
          </cell>
          <cell r="AI1033">
            <v>15986</v>
          </cell>
          <cell r="AK1033">
            <v>4</v>
          </cell>
          <cell r="AM1033" t="str">
            <v>No</v>
          </cell>
          <cell r="AO1033">
            <v>11</v>
          </cell>
          <cell r="AQ1033" t="str">
            <v>3Excellent</v>
          </cell>
          <cell r="AS1033" t="str">
            <v>1Low</v>
          </cell>
          <cell r="AU1033">
            <v>1</v>
          </cell>
          <cell r="AW1033" t="str">
            <v>4Best</v>
          </cell>
          <cell r="AY1033" t="str">
            <v>Yes</v>
          </cell>
        </row>
        <row r="1034">
          <cell r="B1034">
            <v>39</v>
          </cell>
          <cell r="D1034" t="str">
            <v>Non-Travel</v>
          </cell>
          <cell r="F1034">
            <v>592</v>
          </cell>
          <cell r="H1034" t="str">
            <v>Research &amp; Development</v>
          </cell>
          <cell r="J1034">
            <v>2</v>
          </cell>
          <cell r="L1034" t="str">
            <v>3Bachelor</v>
          </cell>
          <cell r="N1034" t="str">
            <v>Life Sciences</v>
          </cell>
          <cell r="P1034" t="str">
            <v>1Low</v>
          </cell>
          <cell r="R1034" t="str">
            <v>Female</v>
          </cell>
          <cell r="T1034">
            <v>54</v>
          </cell>
          <cell r="V1034" t="str">
            <v>2Medium</v>
          </cell>
          <cell r="X1034">
            <v>1</v>
          </cell>
          <cell r="Z1034" t="str">
            <v>Laboratory Technician</v>
          </cell>
          <cell r="AB1034" t="str">
            <v>1Low</v>
          </cell>
          <cell r="AD1034" t="str">
            <v>Single</v>
          </cell>
          <cell r="AF1034">
            <v>3646</v>
          </cell>
          <cell r="AI1034">
            <v>17181</v>
          </cell>
          <cell r="AK1034">
            <v>2</v>
          </cell>
          <cell r="AM1034" t="str">
            <v>Yes</v>
          </cell>
          <cell r="AO1034">
            <v>23</v>
          </cell>
          <cell r="AQ1034" t="str">
            <v>4Outstanding</v>
          </cell>
          <cell r="AS1034" t="str">
            <v>2Medium</v>
          </cell>
          <cell r="AU1034">
            <v>2</v>
          </cell>
          <cell r="AW1034" t="str">
            <v>4Best</v>
          </cell>
          <cell r="AY1034" t="str">
            <v>Yes</v>
          </cell>
        </row>
        <row r="1035">
          <cell r="B1035">
            <v>31</v>
          </cell>
          <cell r="D1035" t="str">
            <v>Travel_Frequently</v>
          </cell>
          <cell r="F1035">
            <v>1445</v>
          </cell>
          <cell r="H1035" t="str">
            <v>Research &amp; Development</v>
          </cell>
          <cell r="J1035">
            <v>1</v>
          </cell>
          <cell r="L1035" t="str">
            <v>5Doctor</v>
          </cell>
          <cell r="N1035" t="str">
            <v>Life Sciences</v>
          </cell>
          <cell r="P1035" t="str">
            <v>3High</v>
          </cell>
          <cell r="R1035" t="str">
            <v>Female</v>
          </cell>
          <cell r="T1035">
            <v>100</v>
          </cell>
          <cell r="V1035" t="str">
            <v>4Very High</v>
          </cell>
          <cell r="X1035">
            <v>3</v>
          </cell>
          <cell r="Z1035" t="str">
            <v>Manufacturing Director</v>
          </cell>
          <cell r="AB1035" t="str">
            <v>2Medium</v>
          </cell>
          <cell r="AD1035" t="str">
            <v>Single</v>
          </cell>
          <cell r="AF1035">
            <v>7446</v>
          </cell>
          <cell r="AI1035">
            <v>8931</v>
          </cell>
          <cell r="AK1035">
            <v>1</v>
          </cell>
          <cell r="AM1035" t="str">
            <v>No</v>
          </cell>
          <cell r="AO1035">
            <v>11</v>
          </cell>
          <cell r="AQ1035" t="str">
            <v>3Excellent</v>
          </cell>
          <cell r="AS1035" t="str">
            <v>1Low</v>
          </cell>
          <cell r="AU1035">
            <v>2</v>
          </cell>
          <cell r="AW1035" t="str">
            <v>3Better</v>
          </cell>
          <cell r="AY1035" t="str">
            <v>Yes</v>
          </cell>
        </row>
        <row r="1036">
          <cell r="B1036">
            <v>45</v>
          </cell>
          <cell r="D1036" t="str">
            <v>Travel_Rarely</v>
          </cell>
          <cell r="F1036">
            <v>1038</v>
          </cell>
          <cell r="H1036" t="str">
            <v>Research &amp; Development</v>
          </cell>
          <cell r="J1036">
            <v>20</v>
          </cell>
          <cell r="L1036" t="str">
            <v>3Bachelor</v>
          </cell>
          <cell r="N1036" t="str">
            <v>Medical</v>
          </cell>
          <cell r="P1036" t="str">
            <v>2Medium</v>
          </cell>
          <cell r="R1036" t="str">
            <v>Male</v>
          </cell>
          <cell r="T1036">
            <v>95</v>
          </cell>
          <cell r="V1036" t="str">
            <v>1Low</v>
          </cell>
          <cell r="X1036">
            <v>3</v>
          </cell>
          <cell r="Z1036" t="str">
            <v>Healthcare Representative</v>
          </cell>
          <cell r="AB1036" t="str">
            <v>1Low</v>
          </cell>
          <cell r="AD1036" t="str">
            <v>Divorced</v>
          </cell>
          <cell r="AF1036">
            <v>10851</v>
          </cell>
          <cell r="AI1036">
            <v>19863</v>
          </cell>
          <cell r="AK1036">
            <v>2</v>
          </cell>
          <cell r="AM1036" t="str">
            <v>Yes</v>
          </cell>
          <cell r="AO1036">
            <v>18</v>
          </cell>
          <cell r="AQ1036" t="str">
            <v>3Excellent</v>
          </cell>
          <cell r="AS1036" t="str">
            <v>2Medium</v>
          </cell>
          <cell r="AU1036">
            <v>2</v>
          </cell>
          <cell r="AW1036" t="str">
            <v>3Better</v>
          </cell>
          <cell r="AY1036" t="str">
            <v>No</v>
          </cell>
        </row>
        <row r="1037">
          <cell r="B1037">
            <v>31</v>
          </cell>
          <cell r="D1037" t="str">
            <v>Travel_Rarely</v>
          </cell>
          <cell r="F1037">
            <v>1398</v>
          </cell>
          <cell r="H1037" t="str">
            <v>Human Resources</v>
          </cell>
          <cell r="J1037">
            <v>8</v>
          </cell>
          <cell r="L1037" t="str">
            <v>2College</v>
          </cell>
          <cell r="N1037" t="str">
            <v>Medical</v>
          </cell>
          <cell r="P1037" t="str">
            <v>4Ver High</v>
          </cell>
          <cell r="R1037" t="str">
            <v>Female</v>
          </cell>
          <cell r="T1037">
            <v>96</v>
          </cell>
          <cell r="V1037" t="str">
            <v>4Very High</v>
          </cell>
          <cell r="X1037">
            <v>1</v>
          </cell>
          <cell r="Z1037" t="str">
            <v>Human Resources</v>
          </cell>
          <cell r="AB1037" t="str">
            <v>2Medium</v>
          </cell>
          <cell r="AD1037" t="str">
            <v>Single</v>
          </cell>
          <cell r="AF1037">
            <v>2109</v>
          </cell>
          <cell r="AI1037">
            <v>24609</v>
          </cell>
          <cell r="AK1037">
            <v>9</v>
          </cell>
          <cell r="AM1037" t="str">
            <v>No</v>
          </cell>
          <cell r="AO1037">
            <v>18</v>
          </cell>
          <cell r="AQ1037" t="str">
            <v>3Excellent</v>
          </cell>
          <cell r="AS1037" t="str">
            <v>4Very High</v>
          </cell>
          <cell r="AU1037">
            <v>3</v>
          </cell>
          <cell r="AW1037" t="str">
            <v>3Better</v>
          </cell>
          <cell r="AY1037" t="str">
            <v>No</v>
          </cell>
        </row>
        <row r="1038">
          <cell r="D1038" t="str">
            <v>Travel_Frequently</v>
          </cell>
          <cell r="F1038">
            <v>523</v>
          </cell>
          <cell r="H1038" t="str">
            <v>Research &amp; Development</v>
          </cell>
          <cell r="J1038">
            <v>2</v>
          </cell>
          <cell r="L1038" t="str">
            <v>3Bachelor</v>
          </cell>
          <cell r="N1038" t="str">
            <v>Life Sciences</v>
          </cell>
          <cell r="P1038" t="str">
            <v>2Medium</v>
          </cell>
          <cell r="R1038" t="str">
            <v>Male</v>
          </cell>
          <cell r="T1038">
            <v>94</v>
          </cell>
          <cell r="V1038" t="str">
            <v>3High</v>
          </cell>
          <cell r="X1038">
            <v>1</v>
          </cell>
          <cell r="Z1038" t="str">
            <v>Laboratory Technician</v>
          </cell>
          <cell r="AB1038" t="str">
            <v>4Very High</v>
          </cell>
          <cell r="AD1038" t="str">
            <v>Married</v>
          </cell>
          <cell r="AF1038">
            <v>3722</v>
          </cell>
          <cell r="AI1038">
            <v>21081</v>
          </cell>
          <cell r="AK1038">
            <v>6</v>
          </cell>
          <cell r="AM1038" t="str">
            <v>Yes</v>
          </cell>
          <cell r="AO1038">
            <v>13</v>
          </cell>
          <cell r="AQ1038" t="str">
            <v>3Excellent</v>
          </cell>
          <cell r="AS1038" t="str">
            <v>3High</v>
          </cell>
          <cell r="AU1038">
            <v>2</v>
          </cell>
          <cell r="AW1038" t="str">
            <v>1Bad</v>
          </cell>
          <cell r="AY1038" t="str">
            <v>Yes</v>
          </cell>
        </row>
        <row r="1039">
          <cell r="B1039">
            <v>45</v>
          </cell>
          <cell r="D1039" t="str">
            <v>Travel_Rarely</v>
          </cell>
          <cell r="F1039">
            <v>1448</v>
          </cell>
          <cell r="H1039" t="str">
            <v>Research &amp; Development</v>
          </cell>
          <cell r="J1039">
            <v>29</v>
          </cell>
          <cell r="L1039" t="str">
            <v>3Bachelor</v>
          </cell>
          <cell r="N1039" t="str">
            <v>Technical Degree</v>
          </cell>
          <cell r="P1039" t="str">
            <v>2Medium</v>
          </cell>
          <cell r="R1039" t="str">
            <v>Male</v>
          </cell>
          <cell r="T1039">
            <v>55</v>
          </cell>
          <cell r="V1039" t="str">
            <v>3High</v>
          </cell>
          <cell r="X1039">
            <v>3</v>
          </cell>
          <cell r="Z1039" t="str">
            <v>Manufacturing Director</v>
          </cell>
          <cell r="AB1039" t="str">
            <v>4Very High</v>
          </cell>
          <cell r="AD1039" t="str">
            <v>Married</v>
          </cell>
          <cell r="AF1039">
            <v>9380</v>
          </cell>
          <cell r="AI1039">
            <v>14720</v>
          </cell>
          <cell r="AK1039">
            <v>4</v>
          </cell>
          <cell r="AM1039" t="str">
            <v>Yes</v>
          </cell>
          <cell r="AO1039">
            <v>18</v>
          </cell>
          <cell r="AQ1039" t="str">
            <v>3Excellent</v>
          </cell>
          <cell r="AS1039" t="str">
            <v>4Very High</v>
          </cell>
          <cell r="AU1039">
            <v>4</v>
          </cell>
          <cell r="AW1039" t="str">
            <v>4Best</v>
          </cell>
          <cell r="AY1039" t="str">
            <v>No</v>
          </cell>
        </row>
        <row r="1040">
          <cell r="B1040">
            <v>48</v>
          </cell>
          <cell r="D1040" t="str">
            <v>Travel_Rarely</v>
          </cell>
          <cell r="F1040">
            <v>1221</v>
          </cell>
          <cell r="H1040" t="str">
            <v>Sales</v>
          </cell>
          <cell r="L1040" t="str">
            <v>3Bachelor</v>
          </cell>
          <cell r="N1040" t="str">
            <v>Marketing</v>
          </cell>
          <cell r="P1040" t="str">
            <v>3High</v>
          </cell>
          <cell r="R1040" t="str">
            <v>Male</v>
          </cell>
          <cell r="T1040">
            <v>96</v>
          </cell>
          <cell r="V1040" t="str">
            <v>3High</v>
          </cell>
          <cell r="X1040">
            <v>2</v>
          </cell>
          <cell r="Z1040" t="str">
            <v>Sales Executive</v>
          </cell>
          <cell r="AB1040" t="str">
            <v>1Low</v>
          </cell>
          <cell r="AD1040" t="str">
            <v>Divorced</v>
          </cell>
          <cell r="AF1040">
            <v>5486</v>
          </cell>
          <cell r="AI1040">
            <v>24795</v>
          </cell>
          <cell r="AK1040">
            <v>4</v>
          </cell>
          <cell r="AM1040" t="str">
            <v>No</v>
          </cell>
          <cell r="AO1040">
            <v>11</v>
          </cell>
          <cell r="AQ1040" t="str">
            <v>3Excellent</v>
          </cell>
          <cell r="AS1040" t="str">
            <v>1Low</v>
          </cell>
          <cell r="AU1040">
            <v>3</v>
          </cell>
          <cell r="AW1040" t="str">
            <v>3Better</v>
          </cell>
          <cell r="AY1040" t="str">
            <v>No</v>
          </cell>
        </row>
        <row r="1041">
          <cell r="B1041">
            <v>34</v>
          </cell>
          <cell r="D1041" t="str">
            <v>Travel_Rarely</v>
          </cell>
          <cell r="F1041">
            <v>1107</v>
          </cell>
          <cell r="H1041" t="str">
            <v>Human Resources</v>
          </cell>
          <cell r="J1041">
            <v>9</v>
          </cell>
          <cell r="L1041" t="str">
            <v>4Master</v>
          </cell>
          <cell r="N1041" t="str">
            <v>Technical Degree</v>
          </cell>
          <cell r="P1041" t="str">
            <v>1Low</v>
          </cell>
          <cell r="R1041" t="str">
            <v>Female</v>
          </cell>
          <cell r="T1041">
            <v>52</v>
          </cell>
          <cell r="V1041" t="str">
            <v>3High</v>
          </cell>
          <cell r="X1041">
            <v>1</v>
          </cell>
          <cell r="Z1041" t="str">
            <v>Human Resources</v>
          </cell>
          <cell r="AB1041" t="str">
            <v>3High</v>
          </cell>
          <cell r="AD1041" t="str">
            <v>Married</v>
          </cell>
          <cell r="AF1041">
            <v>2742</v>
          </cell>
          <cell r="AI1041">
            <v>3072</v>
          </cell>
          <cell r="AK1041">
            <v>1</v>
          </cell>
          <cell r="AM1041" t="str">
            <v>No</v>
          </cell>
          <cell r="AO1041">
            <v>15</v>
          </cell>
          <cell r="AQ1041" t="str">
            <v>3Excellent</v>
          </cell>
          <cell r="AS1041" t="str">
            <v>4Very High</v>
          </cell>
          <cell r="AU1041">
            <v>0</v>
          </cell>
          <cell r="AW1041" t="str">
            <v>3Better</v>
          </cell>
          <cell r="AY1041" t="str">
            <v>Yes</v>
          </cell>
        </row>
        <row r="1042">
          <cell r="B1042">
            <v>40</v>
          </cell>
          <cell r="D1042" t="str">
            <v>Non-Travel</v>
          </cell>
          <cell r="F1042">
            <v>218</v>
          </cell>
          <cell r="H1042" t="str">
            <v>Research &amp; Development</v>
          </cell>
          <cell r="J1042">
            <v>8</v>
          </cell>
          <cell r="L1042" t="str">
            <v>1Below College</v>
          </cell>
          <cell r="N1042" t="str">
            <v>Medical</v>
          </cell>
          <cell r="P1042" t="str">
            <v>4Ver High</v>
          </cell>
          <cell r="R1042" t="str">
            <v>Male</v>
          </cell>
          <cell r="T1042">
            <v>55</v>
          </cell>
          <cell r="V1042" t="str">
            <v>2Medium</v>
          </cell>
          <cell r="X1042">
            <v>3</v>
          </cell>
          <cell r="Z1042" t="str">
            <v>Research Director</v>
          </cell>
          <cell r="AB1042" t="str">
            <v>2Medium</v>
          </cell>
          <cell r="AD1042" t="str">
            <v>Divorced</v>
          </cell>
          <cell r="AF1042">
            <v>13757</v>
          </cell>
          <cell r="AI1042">
            <v>25178</v>
          </cell>
          <cell r="AK1042">
            <v>2</v>
          </cell>
          <cell r="AM1042" t="str">
            <v>No</v>
          </cell>
          <cell r="AO1042">
            <v>11</v>
          </cell>
          <cell r="AQ1042" t="str">
            <v>3Excellent</v>
          </cell>
          <cell r="AS1042" t="str">
            <v>3High</v>
          </cell>
          <cell r="AU1042">
            <v>5</v>
          </cell>
          <cell r="AW1042" t="str">
            <v>3Better</v>
          </cell>
          <cell r="AY1042" t="str">
            <v>No</v>
          </cell>
        </row>
        <row r="1043">
          <cell r="B1043">
            <v>28</v>
          </cell>
          <cell r="D1043" t="str">
            <v>Travel_Rarely</v>
          </cell>
          <cell r="F1043">
            <v>866</v>
          </cell>
          <cell r="H1043" t="str">
            <v>Sales</v>
          </cell>
          <cell r="J1043">
            <v>5</v>
          </cell>
          <cell r="L1043" t="str">
            <v>3Bachelor</v>
          </cell>
          <cell r="N1043" t="str">
            <v>Medical</v>
          </cell>
          <cell r="P1043" t="str">
            <v>4Ver High</v>
          </cell>
          <cell r="R1043" t="str">
            <v>Male</v>
          </cell>
          <cell r="T1043">
            <v>84</v>
          </cell>
          <cell r="V1043" t="str">
            <v>3High</v>
          </cell>
          <cell r="X1043">
            <v>2</v>
          </cell>
          <cell r="Z1043" t="str">
            <v>Sales Executive</v>
          </cell>
          <cell r="AB1043" t="str">
            <v>1Low</v>
          </cell>
          <cell r="AD1043" t="str">
            <v>Single</v>
          </cell>
          <cell r="AF1043">
            <v>8463</v>
          </cell>
          <cell r="AI1043">
            <v>23490</v>
          </cell>
          <cell r="AK1043">
            <v>0</v>
          </cell>
          <cell r="AM1043" t="str">
            <v>No</v>
          </cell>
          <cell r="AO1043">
            <v>18</v>
          </cell>
          <cell r="AQ1043" t="str">
            <v>3Excellent</v>
          </cell>
          <cell r="AS1043" t="str">
            <v>4Very High</v>
          </cell>
          <cell r="AU1043">
            <v>4</v>
          </cell>
          <cell r="AW1043" t="str">
            <v>3Better</v>
          </cell>
          <cell r="AY1043" t="str">
            <v>No</v>
          </cell>
        </row>
        <row r="1044">
          <cell r="B1044">
            <v>44</v>
          </cell>
          <cell r="D1044" t="str">
            <v>Non-Travel</v>
          </cell>
          <cell r="F1044">
            <v>981</v>
          </cell>
          <cell r="H1044" t="str">
            <v>Research &amp; Development</v>
          </cell>
          <cell r="J1044">
            <v>5</v>
          </cell>
          <cell r="L1044" t="str">
            <v>3Bachelor</v>
          </cell>
          <cell r="N1044" t="str">
            <v>Life Sciences</v>
          </cell>
          <cell r="P1044" t="str">
            <v>3High</v>
          </cell>
          <cell r="R1044" t="str">
            <v>Male</v>
          </cell>
          <cell r="V1044" t="str">
            <v>2Medium</v>
          </cell>
          <cell r="X1044">
            <v>1</v>
          </cell>
          <cell r="Z1044" t="str">
            <v>Laboratory Technician</v>
          </cell>
          <cell r="AB1044" t="str">
            <v>3High</v>
          </cell>
          <cell r="AD1044" t="str">
            <v>Single</v>
          </cell>
          <cell r="AF1044">
            <v>3162</v>
          </cell>
          <cell r="AI1044">
            <v>7973</v>
          </cell>
          <cell r="AK1044">
            <v>3</v>
          </cell>
          <cell r="AM1044" t="str">
            <v>No</v>
          </cell>
          <cell r="AO1044">
            <v>14</v>
          </cell>
          <cell r="AQ1044" t="str">
            <v>3Excellent</v>
          </cell>
          <cell r="AS1044" t="str">
            <v>4Very High</v>
          </cell>
          <cell r="AU1044">
            <v>5</v>
          </cell>
          <cell r="AW1044" t="str">
            <v>3Better</v>
          </cell>
          <cell r="AY1044" t="str">
            <v>No</v>
          </cell>
        </row>
        <row r="1045">
          <cell r="B1045">
            <v>53</v>
          </cell>
          <cell r="D1045" t="str">
            <v>Travel_Rarely</v>
          </cell>
          <cell r="F1045">
            <v>447</v>
          </cell>
          <cell r="H1045" t="str">
            <v>Research &amp; Development</v>
          </cell>
          <cell r="J1045">
            <v>2</v>
          </cell>
          <cell r="L1045" t="str">
            <v>3Bachelor</v>
          </cell>
          <cell r="N1045" t="str">
            <v>Medical</v>
          </cell>
          <cell r="P1045" t="str">
            <v>4Ver High</v>
          </cell>
          <cell r="R1045" t="str">
            <v>Male</v>
          </cell>
          <cell r="T1045">
            <v>39</v>
          </cell>
          <cell r="V1045" t="str">
            <v>4Very High</v>
          </cell>
          <cell r="X1045">
            <v>4</v>
          </cell>
          <cell r="AB1045" t="str">
            <v>2Medium</v>
          </cell>
          <cell r="AD1045" t="str">
            <v>Single</v>
          </cell>
          <cell r="AF1045">
            <v>16598</v>
          </cell>
          <cell r="AI1045">
            <v>19764</v>
          </cell>
          <cell r="AK1045">
            <v>4</v>
          </cell>
          <cell r="AM1045" t="str">
            <v>No</v>
          </cell>
          <cell r="AO1045">
            <v>12</v>
          </cell>
          <cell r="AQ1045" t="str">
            <v>3Excellent</v>
          </cell>
          <cell r="AS1045" t="str">
            <v>2Medium</v>
          </cell>
          <cell r="AU1045">
            <v>2</v>
          </cell>
          <cell r="AW1045" t="str">
            <v>2Good</v>
          </cell>
          <cell r="AY1045" t="str">
            <v>No</v>
          </cell>
        </row>
        <row r="1046">
          <cell r="B1046">
            <v>49</v>
          </cell>
          <cell r="D1046" t="str">
            <v>Travel_Rarely</v>
          </cell>
          <cell r="F1046">
            <v>1495</v>
          </cell>
          <cell r="H1046" t="str">
            <v>Research &amp; Development</v>
          </cell>
          <cell r="J1046">
            <v>5</v>
          </cell>
          <cell r="L1046" t="str">
            <v>4Master</v>
          </cell>
          <cell r="N1046" t="str">
            <v>Technical Degree</v>
          </cell>
          <cell r="P1046" t="str">
            <v>1Low</v>
          </cell>
          <cell r="R1046" t="str">
            <v>Male</v>
          </cell>
          <cell r="T1046">
            <v>96</v>
          </cell>
          <cell r="V1046" t="str">
            <v>3High</v>
          </cell>
          <cell r="X1046">
            <v>2</v>
          </cell>
          <cell r="Z1046" t="str">
            <v>Healthcare Representative</v>
          </cell>
          <cell r="AB1046" t="str">
            <v>3High</v>
          </cell>
          <cell r="AD1046" t="str">
            <v>Married</v>
          </cell>
          <cell r="AF1046">
            <v>6651</v>
          </cell>
          <cell r="AI1046">
            <v>21534</v>
          </cell>
          <cell r="AK1046">
            <v>2</v>
          </cell>
          <cell r="AM1046" t="str">
            <v>No</v>
          </cell>
          <cell r="AO1046">
            <v>14</v>
          </cell>
          <cell r="AQ1046" t="str">
            <v>3Excellent</v>
          </cell>
          <cell r="AS1046" t="str">
            <v>2Medium</v>
          </cell>
          <cell r="AU1046">
            <v>0</v>
          </cell>
          <cell r="AW1046" t="str">
            <v>2Good</v>
          </cell>
          <cell r="AY1046" t="str">
            <v>No</v>
          </cell>
        </row>
        <row r="1047">
          <cell r="B1047">
            <v>40</v>
          </cell>
          <cell r="D1047" t="str">
            <v>Travel_Rarely</v>
          </cell>
          <cell r="F1047">
            <v>896</v>
          </cell>
          <cell r="H1047" t="str">
            <v>Research &amp; Development</v>
          </cell>
          <cell r="J1047">
            <v>2</v>
          </cell>
          <cell r="L1047" t="str">
            <v>3Bachelor</v>
          </cell>
          <cell r="N1047" t="str">
            <v>Medical</v>
          </cell>
          <cell r="P1047" t="str">
            <v>3High</v>
          </cell>
          <cell r="R1047" t="str">
            <v>Male</v>
          </cell>
          <cell r="T1047">
            <v>68</v>
          </cell>
          <cell r="V1047" t="str">
            <v>3High</v>
          </cell>
          <cell r="X1047">
            <v>1</v>
          </cell>
          <cell r="Z1047" t="str">
            <v>Research Scientist</v>
          </cell>
          <cell r="AB1047" t="str">
            <v>3High</v>
          </cell>
          <cell r="AD1047" t="str">
            <v>Divorced</v>
          </cell>
          <cell r="AF1047">
            <v>2345</v>
          </cell>
          <cell r="AI1047">
            <v>8045</v>
          </cell>
          <cell r="AK1047">
            <v>2</v>
          </cell>
          <cell r="AM1047" t="str">
            <v>No</v>
          </cell>
          <cell r="AO1047">
            <v>14</v>
          </cell>
          <cell r="AQ1047" t="str">
            <v>3Excellent</v>
          </cell>
          <cell r="AS1047" t="str">
            <v>3High</v>
          </cell>
          <cell r="AU1047">
            <v>3</v>
          </cell>
          <cell r="AW1047" t="str">
            <v>4Best</v>
          </cell>
          <cell r="AY1047" t="str">
            <v>No</v>
          </cell>
        </row>
        <row r="1048">
          <cell r="B1048">
            <v>44</v>
          </cell>
          <cell r="D1048" t="str">
            <v>Travel_Rarely</v>
          </cell>
          <cell r="F1048">
            <v>1467</v>
          </cell>
          <cell r="H1048" t="str">
            <v>Research &amp; Development</v>
          </cell>
          <cell r="J1048">
            <v>20</v>
          </cell>
          <cell r="L1048" t="str">
            <v>3Bachelor</v>
          </cell>
          <cell r="N1048" t="str">
            <v>Life Sciences</v>
          </cell>
          <cell r="P1048" t="str">
            <v>4Ver High</v>
          </cell>
          <cell r="R1048" t="str">
            <v>Male</v>
          </cell>
          <cell r="T1048">
            <v>49</v>
          </cell>
          <cell r="V1048" t="str">
            <v>3High</v>
          </cell>
          <cell r="X1048">
            <v>1</v>
          </cell>
          <cell r="Z1048" t="str">
            <v>Research Scientist</v>
          </cell>
          <cell r="AB1048" t="str">
            <v>2Medium</v>
          </cell>
          <cell r="AD1048" t="str">
            <v>Single</v>
          </cell>
          <cell r="AF1048">
            <v>3420</v>
          </cell>
          <cell r="AI1048">
            <v>21158</v>
          </cell>
          <cell r="AK1048">
            <v>1</v>
          </cell>
          <cell r="AM1048" t="str">
            <v>No</v>
          </cell>
          <cell r="AO1048">
            <v>13</v>
          </cell>
          <cell r="AQ1048" t="str">
            <v>3Excellent</v>
          </cell>
          <cell r="AS1048" t="str">
            <v>3High</v>
          </cell>
          <cell r="AU1048">
            <v>3</v>
          </cell>
          <cell r="AW1048" t="str">
            <v>2Good</v>
          </cell>
          <cell r="AY1048" t="str">
            <v>No</v>
          </cell>
        </row>
        <row r="1049">
          <cell r="B1049">
            <v>33</v>
          </cell>
          <cell r="D1049" t="str">
            <v>Travel_Frequently</v>
          </cell>
          <cell r="F1049">
            <v>430</v>
          </cell>
          <cell r="H1049" t="str">
            <v>Sales</v>
          </cell>
          <cell r="J1049">
            <v>7</v>
          </cell>
          <cell r="L1049" t="str">
            <v>3Bachelor</v>
          </cell>
          <cell r="N1049" t="str">
            <v>Medical</v>
          </cell>
          <cell r="P1049" t="str">
            <v>4Ver High</v>
          </cell>
          <cell r="R1049" t="str">
            <v>Male</v>
          </cell>
          <cell r="T1049">
            <v>54</v>
          </cell>
          <cell r="V1049" t="str">
            <v>3High</v>
          </cell>
          <cell r="X1049">
            <v>2</v>
          </cell>
          <cell r="Z1049" t="str">
            <v>Sales Executive</v>
          </cell>
          <cell r="AB1049" t="str">
            <v>1Low</v>
          </cell>
          <cell r="AD1049" t="str">
            <v>Married</v>
          </cell>
          <cell r="AF1049">
            <v>4373</v>
          </cell>
          <cell r="AI1049">
            <v>17456</v>
          </cell>
          <cell r="AK1049">
            <v>0</v>
          </cell>
          <cell r="AM1049" t="str">
            <v>No</v>
          </cell>
          <cell r="AO1049">
            <v>14</v>
          </cell>
          <cell r="AQ1049" t="str">
            <v>3Excellent</v>
          </cell>
          <cell r="AS1049" t="str">
            <v>1Low</v>
          </cell>
          <cell r="AU1049">
            <v>2</v>
          </cell>
          <cell r="AW1049" t="str">
            <v>3Better</v>
          </cell>
          <cell r="AY1049" t="str">
            <v>No</v>
          </cell>
        </row>
        <row r="1050">
          <cell r="B1050">
            <v>34</v>
          </cell>
          <cell r="D1050" t="str">
            <v>Travel_Rarely</v>
          </cell>
          <cell r="F1050">
            <v>1326</v>
          </cell>
          <cell r="H1050" t="str">
            <v>Sales</v>
          </cell>
          <cell r="J1050">
            <v>3</v>
          </cell>
          <cell r="L1050" t="str">
            <v>3Bachelor</v>
          </cell>
          <cell r="N1050" t="str">
            <v>Other</v>
          </cell>
          <cell r="P1050" t="str">
            <v>4Ver High</v>
          </cell>
          <cell r="R1050" t="str">
            <v>Male</v>
          </cell>
          <cell r="T1050">
            <v>81</v>
          </cell>
          <cell r="V1050" t="str">
            <v>1Low</v>
          </cell>
          <cell r="X1050">
            <v>2</v>
          </cell>
          <cell r="Z1050" t="str">
            <v>Sales Executive</v>
          </cell>
          <cell r="AB1050" t="str">
            <v>1Low</v>
          </cell>
          <cell r="AD1050" t="str">
            <v>Single</v>
          </cell>
          <cell r="AF1050">
            <v>4759</v>
          </cell>
          <cell r="AI1050">
            <v>15891</v>
          </cell>
          <cell r="AK1050">
            <v>3</v>
          </cell>
          <cell r="AM1050" t="str">
            <v>No</v>
          </cell>
          <cell r="AO1050">
            <v>18</v>
          </cell>
          <cell r="AQ1050" t="str">
            <v>3Excellent</v>
          </cell>
          <cell r="AS1050" t="str">
            <v>4Very High</v>
          </cell>
          <cell r="AU1050">
            <v>2</v>
          </cell>
          <cell r="AW1050" t="str">
            <v>3Better</v>
          </cell>
          <cell r="AY1050" t="str">
            <v>No</v>
          </cell>
        </row>
        <row r="1051">
          <cell r="B1051">
            <v>30</v>
          </cell>
          <cell r="D1051" t="str">
            <v>Travel_Rarely</v>
          </cell>
          <cell r="F1051">
            <v>1358</v>
          </cell>
          <cell r="H1051" t="str">
            <v>Sales</v>
          </cell>
          <cell r="J1051">
            <v>16</v>
          </cell>
          <cell r="L1051" t="str">
            <v>1Below College</v>
          </cell>
          <cell r="N1051" t="str">
            <v>Life Sciences</v>
          </cell>
          <cell r="P1051" t="str">
            <v>4Ver High</v>
          </cell>
          <cell r="R1051" t="str">
            <v>Male</v>
          </cell>
          <cell r="T1051">
            <v>96</v>
          </cell>
          <cell r="V1051" t="str">
            <v>3High</v>
          </cell>
          <cell r="X1051">
            <v>2</v>
          </cell>
          <cell r="Z1051" t="str">
            <v>Sales Executive</v>
          </cell>
          <cell r="AB1051" t="str">
            <v>3High</v>
          </cell>
          <cell r="AD1051" t="str">
            <v>Married</v>
          </cell>
          <cell r="AF1051">
            <v>5301</v>
          </cell>
          <cell r="AI1051">
            <v>2939</v>
          </cell>
          <cell r="AK1051">
            <v>8</v>
          </cell>
          <cell r="AM1051" t="str">
            <v>No</v>
          </cell>
          <cell r="AO1051">
            <v>15</v>
          </cell>
          <cell r="AQ1051" t="str">
            <v>3Excellent</v>
          </cell>
          <cell r="AS1051" t="str">
            <v>3High</v>
          </cell>
          <cell r="AU1051">
            <v>2</v>
          </cell>
          <cell r="AW1051" t="str">
            <v>2Good</v>
          </cell>
          <cell r="AY1051" t="str">
            <v>No</v>
          </cell>
        </row>
        <row r="1052">
          <cell r="B1052">
            <v>42</v>
          </cell>
          <cell r="D1052" t="str">
            <v>Travel_Frequently</v>
          </cell>
          <cell r="F1052">
            <v>748</v>
          </cell>
          <cell r="H1052" t="str">
            <v>Research &amp; Development</v>
          </cell>
          <cell r="J1052">
            <v>9</v>
          </cell>
          <cell r="L1052" t="str">
            <v>2College</v>
          </cell>
          <cell r="N1052" t="str">
            <v>Medical</v>
          </cell>
          <cell r="P1052" t="str">
            <v>1Low</v>
          </cell>
          <cell r="R1052" t="str">
            <v>Female</v>
          </cell>
          <cell r="T1052">
            <v>74</v>
          </cell>
          <cell r="V1052" t="str">
            <v>3High</v>
          </cell>
          <cell r="X1052">
            <v>1</v>
          </cell>
          <cell r="Z1052" t="str">
            <v>Laboratory Technician</v>
          </cell>
          <cell r="AB1052" t="str">
            <v>4Very High</v>
          </cell>
          <cell r="AD1052" t="str">
            <v>Single</v>
          </cell>
          <cell r="AF1052">
            <v>3673</v>
          </cell>
          <cell r="AI1052">
            <v>16458</v>
          </cell>
          <cell r="AK1052">
            <v>1</v>
          </cell>
          <cell r="AM1052" t="str">
            <v>No</v>
          </cell>
          <cell r="AO1052">
            <v>13</v>
          </cell>
          <cell r="AQ1052" t="str">
            <v>3Excellent</v>
          </cell>
          <cell r="AS1052" t="str">
            <v>3High</v>
          </cell>
          <cell r="AU1052">
            <v>3</v>
          </cell>
          <cell r="AW1052" t="str">
            <v>3Better</v>
          </cell>
          <cell r="AY1052" t="str">
            <v>No</v>
          </cell>
        </row>
        <row r="1053">
          <cell r="B1053">
            <v>44</v>
          </cell>
          <cell r="D1053" t="str">
            <v>Travel_Frequently</v>
          </cell>
          <cell r="F1053">
            <v>383</v>
          </cell>
          <cell r="H1053" t="str">
            <v>Sales</v>
          </cell>
          <cell r="J1053">
            <v>1</v>
          </cell>
          <cell r="L1053" t="str">
            <v>5Doctor</v>
          </cell>
          <cell r="N1053" t="str">
            <v>Marketing</v>
          </cell>
          <cell r="P1053" t="str">
            <v>1Low</v>
          </cell>
          <cell r="R1053" t="str">
            <v>Female</v>
          </cell>
          <cell r="T1053">
            <v>79</v>
          </cell>
          <cell r="V1053" t="str">
            <v>3High</v>
          </cell>
          <cell r="X1053">
            <v>2</v>
          </cell>
          <cell r="Z1053" t="str">
            <v>Sales Executive</v>
          </cell>
          <cell r="AB1053" t="str">
            <v>3High</v>
          </cell>
          <cell r="AD1053" t="str">
            <v>Married</v>
          </cell>
          <cell r="AF1053">
            <v>4768</v>
          </cell>
          <cell r="AI1053">
            <v>9282</v>
          </cell>
          <cell r="AK1053">
            <v>7</v>
          </cell>
          <cell r="AM1053" t="str">
            <v>No</v>
          </cell>
          <cell r="AO1053">
            <v>12</v>
          </cell>
          <cell r="AQ1053" t="str">
            <v>3Excellent</v>
          </cell>
          <cell r="AS1053" t="str">
            <v>3High</v>
          </cell>
          <cell r="AU1053">
            <v>4</v>
          </cell>
          <cell r="AW1053" t="str">
            <v>2Good</v>
          </cell>
          <cell r="AY1053" t="str">
            <v>No</v>
          </cell>
        </row>
        <row r="1054">
          <cell r="B1054">
            <v>30</v>
          </cell>
          <cell r="D1054" t="str">
            <v>Non-Travel</v>
          </cell>
          <cell r="F1054">
            <v>990</v>
          </cell>
          <cell r="H1054" t="str">
            <v>Research &amp; Development</v>
          </cell>
          <cell r="J1054">
            <v>7</v>
          </cell>
          <cell r="L1054" t="str">
            <v>3Bachelor</v>
          </cell>
          <cell r="N1054" t="str">
            <v>Technical Degree</v>
          </cell>
          <cell r="P1054" t="str">
            <v>3High</v>
          </cell>
          <cell r="R1054" t="str">
            <v>Male</v>
          </cell>
          <cell r="T1054">
            <v>64</v>
          </cell>
          <cell r="V1054" t="str">
            <v>3High</v>
          </cell>
          <cell r="X1054">
            <v>1</v>
          </cell>
          <cell r="Z1054" t="str">
            <v>Research Scientist</v>
          </cell>
          <cell r="AB1054" t="str">
            <v>3High</v>
          </cell>
          <cell r="AD1054" t="str">
            <v>Divorced</v>
          </cell>
          <cell r="AF1054">
            <v>1274</v>
          </cell>
          <cell r="AI1054">
            <v>7152</v>
          </cell>
          <cell r="AK1054">
            <v>1</v>
          </cell>
          <cell r="AM1054" t="str">
            <v>No</v>
          </cell>
          <cell r="AO1054">
            <v>13</v>
          </cell>
          <cell r="AQ1054" t="str">
            <v>3Excellent</v>
          </cell>
          <cell r="AS1054" t="str">
            <v>2Medium</v>
          </cell>
          <cell r="AU1054">
            <v>2</v>
          </cell>
          <cell r="AW1054" t="str">
            <v>2Good</v>
          </cell>
          <cell r="AY1054" t="str">
            <v>No</v>
          </cell>
        </row>
        <row r="1055">
          <cell r="B1055">
            <v>57</v>
          </cell>
          <cell r="D1055" t="str">
            <v>Travel_Rarely</v>
          </cell>
          <cell r="F1055">
            <v>405</v>
          </cell>
          <cell r="H1055" t="str">
            <v>Research &amp; Development</v>
          </cell>
          <cell r="J1055">
            <v>1</v>
          </cell>
          <cell r="L1055" t="str">
            <v>2College</v>
          </cell>
          <cell r="N1055" t="str">
            <v>Life Sciences</v>
          </cell>
          <cell r="P1055" t="str">
            <v>2Medium</v>
          </cell>
          <cell r="R1055" t="str">
            <v>Male</v>
          </cell>
          <cell r="T1055">
            <v>93</v>
          </cell>
          <cell r="V1055" t="str">
            <v>4Very High</v>
          </cell>
          <cell r="X1055">
            <v>2</v>
          </cell>
          <cell r="Z1055" t="str">
            <v>Research Scientist</v>
          </cell>
          <cell r="AB1055" t="str">
            <v>3High</v>
          </cell>
          <cell r="AD1055" t="str">
            <v>Married</v>
          </cell>
          <cell r="AF1055">
            <v>4900</v>
          </cell>
          <cell r="AI1055">
            <v>2721</v>
          </cell>
          <cell r="AK1055">
            <v>0</v>
          </cell>
          <cell r="AM1055" t="str">
            <v>No</v>
          </cell>
          <cell r="AO1055">
            <v>24</v>
          </cell>
          <cell r="AQ1055" t="str">
            <v>4Outstanding</v>
          </cell>
          <cell r="AS1055" t="str">
            <v>1Low</v>
          </cell>
          <cell r="AU1055">
            <v>2</v>
          </cell>
          <cell r="AW1055" t="str">
            <v>2Good</v>
          </cell>
          <cell r="AY1055" t="str">
            <v>No</v>
          </cell>
        </row>
        <row r="1056">
          <cell r="B1056">
            <v>49</v>
          </cell>
          <cell r="D1056" t="str">
            <v>Travel_Rarely</v>
          </cell>
          <cell r="F1056">
            <v>1490</v>
          </cell>
          <cell r="H1056" t="str">
            <v>Research &amp; Development</v>
          </cell>
          <cell r="J1056">
            <v>7</v>
          </cell>
          <cell r="L1056" t="str">
            <v>4Master</v>
          </cell>
          <cell r="N1056" t="str">
            <v>Life Sciences</v>
          </cell>
          <cell r="P1056" t="str">
            <v>3High</v>
          </cell>
          <cell r="R1056" t="str">
            <v>Male</v>
          </cell>
          <cell r="T1056">
            <v>35</v>
          </cell>
          <cell r="V1056" t="str">
            <v>3High</v>
          </cell>
          <cell r="X1056">
            <v>3</v>
          </cell>
          <cell r="Z1056" t="str">
            <v>Healthcare Representative</v>
          </cell>
          <cell r="AB1056" t="str">
            <v>2Medium</v>
          </cell>
          <cell r="AD1056" t="str">
            <v>Divorced</v>
          </cell>
          <cell r="AF1056">
            <v>10466</v>
          </cell>
          <cell r="AI1056">
            <v>20948</v>
          </cell>
          <cell r="AK1056">
            <v>3</v>
          </cell>
          <cell r="AM1056" t="str">
            <v>No</v>
          </cell>
          <cell r="AO1056">
            <v>14</v>
          </cell>
          <cell r="AQ1056" t="str">
            <v>3Excellent</v>
          </cell>
          <cell r="AS1056" t="str">
            <v>2Medium</v>
          </cell>
          <cell r="AU1056">
            <v>3</v>
          </cell>
          <cell r="AW1056" t="str">
            <v>3Better</v>
          </cell>
          <cell r="AY1056" t="str">
            <v>No</v>
          </cell>
        </row>
        <row r="1057">
          <cell r="B1057">
            <v>34</v>
          </cell>
          <cell r="D1057" t="str">
            <v>Travel_Frequently</v>
          </cell>
          <cell r="F1057">
            <v>829</v>
          </cell>
          <cell r="H1057" t="str">
            <v>Research &amp; Development</v>
          </cell>
          <cell r="J1057">
            <v>15</v>
          </cell>
          <cell r="L1057" t="str">
            <v>3Bachelor</v>
          </cell>
          <cell r="N1057" t="str">
            <v>Medical</v>
          </cell>
          <cell r="P1057" t="str">
            <v>2Medium</v>
          </cell>
          <cell r="R1057" t="str">
            <v>Male</v>
          </cell>
          <cell r="T1057">
            <v>71</v>
          </cell>
          <cell r="V1057" t="str">
            <v>3High</v>
          </cell>
          <cell r="Z1057" t="str">
            <v>Research Director</v>
          </cell>
          <cell r="AB1057" t="str">
            <v>1Low</v>
          </cell>
          <cell r="AD1057" t="str">
            <v>Divorced</v>
          </cell>
          <cell r="AF1057">
            <v>17007</v>
          </cell>
          <cell r="AI1057">
            <v>11929</v>
          </cell>
          <cell r="AK1057">
            <v>7</v>
          </cell>
          <cell r="AM1057" t="str">
            <v>No</v>
          </cell>
          <cell r="AO1057">
            <v>14</v>
          </cell>
          <cell r="AQ1057" t="str">
            <v>3Excellent</v>
          </cell>
          <cell r="AS1057" t="str">
            <v>4Very High</v>
          </cell>
          <cell r="AU1057">
            <v>3</v>
          </cell>
          <cell r="AW1057" t="str">
            <v>2Good</v>
          </cell>
          <cell r="AY1057" t="str">
            <v>No</v>
          </cell>
        </row>
        <row r="1058">
          <cell r="B1058">
            <v>28</v>
          </cell>
          <cell r="D1058" t="str">
            <v>Travel_Frequently</v>
          </cell>
          <cell r="F1058">
            <v>1496</v>
          </cell>
          <cell r="H1058" t="str">
            <v>Sales</v>
          </cell>
          <cell r="J1058">
            <v>1</v>
          </cell>
          <cell r="L1058" t="str">
            <v>3Bachelor</v>
          </cell>
          <cell r="N1058" t="str">
            <v>Technical Degree</v>
          </cell>
          <cell r="P1058" t="str">
            <v>1Low</v>
          </cell>
          <cell r="R1058" t="str">
            <v>Male</v>
          </cell>
          <cell r="T1058">
            <v>92</v>
          </cell>
          <cell r="V1058" t="str">
            <v>3High</v>
          </cell>
          <cell r="X1058">
            <v>1</v>
          </cell>
          <cell r="Z1058" t="str">
            <v>Sales Representative</v>
          </cell>
          <cell r="AB1058" t="str">
            <v>3High</v>
          </cell>
          <cell r="AD1058" t="str">
            <v>Married</v>
          </cell>
          <cell r="AF1058">
            <v>2909</v>
          </cell>
          <cell r="AI1058">
            <v>15747</v>
          </cell>
          <cell r="AK1058">
            <v>3</v>
          </cell>
          <cell r="AM1058" t="str">
            <v>No</v>
          </cell>
          <cell r="AO1058">
            <v>15</v>
          </cell>
          <cell r="AQ1058" t="str">
            <v>3Excellent</v>
          </cell>
          <cell r="AS1058" t="str">
            <v>4Very High</v>
          </cell>
          <cell r="AU1058">
            <v>3</v>
          </cell>
          <cell r="AW1058" t="str">
            <v>4Best</v>
          </cell>
          <cell r="AY1058" t="str">
            <v>Yes</v>
          </cell>
        </row>
        <row r="1059">
          <cell r="B1059">
            <v>29</v>
          </cell>
          <cell r="D1059" t="str">
            <v>Travel_Frequently</v>
          </cell>
          <cell r="F1059">
            <v>115</v>
          </cell>
          <cell r="H1059" t="str">
            <v>Sales</v>
          </cell>
          <cell r="J1059">
            <v>13</v>
          </cell>
          <cell r="L1059" t="str">
            <v>3Bachelor</v>
          </cell>
          <cell r="N1059" t="str">
            <v>Technical Degree</v>
          </cell>
          <cell r="P1059" t="str">
            <v>1Low</v>
          </cell>
          <cell r="R1059" t="str">
            <v>Female</v>
          </cell>
          <cell r="T1059">
            <v>51</v>
          </cell>
          <cell r="V1059" t="str">
            <v>3High</v>
          </cell>
          <cell r="X1059">
            <v>2</v>
          </cell>
          <cell r="Z1059" t="str">
            <v>Sales Executive</v>
          </cell>
          <cell r="AB1059" t="str">
            <v>2Medium</v>
          </cell>
          <cell r="AD1059" t="str">
            <v>Single</v>
          </cell>
          <cell r="AF1059">
            <v>5765</v>
          </cell>
          <cell r="AI1059">
            <v>17485</v>
          </cell>
          <cell r="AK1059">
            <v>5</v>
          </cell>
          <cell r="AM1059" t="str">
            <v>No</v>
          </cell>
          <cell r="AO1059">
            <v>11</v>
          </cell>
          <cell r="AQ1059" t="str">
            <v>3Excellent</v>
          </cell>
          <cell r="AS1059" t="str">
            <v>1Low</v>
          </cell>
          <cell r="AU1059">
            <v>4</v>
          </cell>
          <cell r="AW1059" t="str">
            <v>1Bad</v>
          </cell>
          <cell r="AY1059" t="str">
            <v>Yes</v>
          </cell>
        </row>
        <row r="1060">
          <cell r="B1060">
            <v>34</v>
          </cell>
          <cell r="D1060" t="str">
            <v>Travel_Rarely</v>
          </cell>
          <cell r="F1060">
            <v>790</v>
          </cell>
          <cell r="H1060" t="str">
            <v>Sales</v>
          </cell>
          <cell r="J1060">
            <v>24</v>
          </cell>
          <cell r="L1060" t="str">
            <v>4Master</v>
          </cell>
          <cell r="N1060" t="str">
            <v>Medical</v>
          </cell>
          <cell r="P1060" t="str">
            <v>1Low</v>
          </cell>
          <cell r="R1060" t="str">
            <v>Female</v>
          </cell>
          <cell r="T1060">
            <v>40</v>
          </cell>
          <cell r="V1060" t="str">
            <v>2Medium</v>
          </cell>
          <cell r="X1060">
            <v>2</v>
          </cell>
          <cell r="Z1060" t="str">
            <v>Sales Executive</v>
          </cell>
          <cell r="AB1060" t="str">
            <v>2Medium</v>
          </cell>
          <cell r="AD1060" t="str">
            <v>Single</v>
          </cell>
          <cell r="AF1060">
            <v>4599</v>
          </cell>
          <cell r="AI1060">
            <v>7815</v>
          </cell>
          <cell r="AK1060">
            <v>0</v>
          </cell>
          <cell r="AM1060" t="str">
            <v>Yes</v>
          </cell>
          <cell r="AO1060">
            <v>23</v>
          </cell>
          <cell r="AQ1060" t="str">
            <v>4Outstanding</v>
          </cell>
          <cell r="AS1060" t="str">
            <v>3High</v>
          </cell>
          <cell r="AU1060">
            <v>2</v>
          </cell>
          <cell r="AW1060" t="str">
            <v>4Best</v>
          </cell>
          <cell r="AY1060" t="str">
            <v>Yes</v>
          </cell>
        </row>
        <row r="1061">
          <cell r="B1061">
            <v>35</v>
          </cell>
          <cell r="D1061" t="str">
            <v>Travel_Rarely</v>
          </cell>
          <cell r="H1061" t="str">
            <v>Sales</v>
          </cell>
          <cell r="J1061">
            <v>7</v>
          </cell>
          <cell r="L1061" t="str">
            <v>1Below College</v>
          </cell>
          <cell r="N1061" t="str">
            <v>Life Sciences</v>
          </cell>
          <cell r="P1061" t="str">
            <v>4Ver High</v>
          </cell>
          <cell r="R1061" t="str">
            <v>Male</v>
          </cell>
          <cell r="T1061">
            <v>76</v>
          </cell>
          <cell r="V1061" t="str">
            <v>3High</v>
          </cell>
          <cell r="X1061">
            <v>1</v>
          </cell>
          <cell r="Z1061" t="str">
            <v>Sales Representative</v>
          </cell>
          <cell r="AB1061" t="str">
            <v>3High</v>
          </cell>
          <cell r="AD1061" t="str">
            <v>Married</v>
          </cell>
          <cell r="AF1061">
            <v>2404</v>
          </cell>
          <cell r="AI1061">
            <v>16192</v>
          </cell>
          <cell r="AK1061">
            <v>1</v>
          </cell>
          <cell r="AO1061">
            <v>13</v>
          </cell>
          <cell r="AQ1061" t="str">
            <v>3Excellent</v>
          </cell>
          <cell r="AS1061" t="str">
            <v>1Low</v>
          </cell>
          <cell r="AU1061">
            <v>3</v>
          </cell>
          <cell r="AW1061" t="str">
            <v>3Better</v>
          </cell>
          <cell r="AY1061" t="str">
            <v>No</v>
          </cell>
        </row>
        <row r="1062">
          <cell r="B1062">
            <v>24</v>
          </cell>
          <cell r="D1062" t="str">
            <v>Travel_Frequently</v>
          </cell>
          <cell r="F1062">
            <v>381</v>
          </cell>
          <cell r="H1062" t="str">
            <v>Research &amp; Development</v>
          </cell>
          <cell r="J1062">
            <v>9</v>
          </cell>
          <cell r="L1062" t="str">
            <v>3Bachelor</v>
          </cell>
          <cell r="N1062" t="str">
            <v>Medical</v>
          </cell>
          <cell r="P1062" t="str">
            <v>2Medium</v>
          </cell>
          <cell r="R1062" t="str">
            <v>Male</v>
          </cell>
          <cell r="T1062">
            <v>89</v>
          </cell>
          <cell r="V1062" t="str">
            <v>3High</v>
          </cell>
          <cell r="X1062">
            <v>1</v>
          </cell>
          <cell r="Z1062" t="str">
            <v>Laboratory Technician</v>
          </cell>
          <cell r="AB1062" t="str">
            <v>1Low</v>
          </cell>
          <cell r="AD1062" t="str">
            <v>Single</v>
          </cell>
          <cell r="AF1062">
            <v>3172</v>
          </cell>
          <cell r="AI1062">
            <v>16998</v>
          </cell>
          <cell r="AK1062">
            <v>2</v>
          </cell>
          <cell r="AM1062" t="str">
            <v>Yes</v>
          </cell>
          <cell r="AO1062">
            <v>11</v>
          </cell>
          <cell r="AQ1062" t="str">
            <v>3Excellent</v>
          </cell>
          <cell r="AS1062" t="str">
            <v>3High</v>
          </cell>
          <cell r="AU1062">
            <v>2</v>
          </cell>
          <cell r="AW1062" t="str">
            <v>2Good</v>
          </cell>
          <cell r="AY1062" t="str">
            <v>Yes</v>
          </cell>
        </row>
        <row r="1063">
          <cell r="B1063">
            <v>24</v>
          </cell>
          <cell r="D1063" t="str">
            <v>Non-Travel</v>
          </cell>
          <cell r="F1063">
            <v>830</v>
          </cell>
          <cell r="H1063" t="str">
            <v>Sales</v>
          </cell>
          <cell r="J1063">
            <v>13</v>
          </cell>
          <cell r="L1063" t="str">
            <v>2College</v>
          </cell>
          <cell r="N1063" t="str">
            <v>Life Sciences</v>
          </cell>
          <cell r="P1063" t="str">
            <v>4Ver High</v>
          </cell>
          <cell r="R1063" t="str">
            <v>Female</v>
          </cell>
          <cell r="T1063">
            <v>78</v>
          </cell>
          <cell r="V1063" t="str">
            <v>3High</v>
          </cell>
          <cell r="Z1063" t="str">
            <v>Sales Representative</v>
          </cell>
          <cell r="AB1063" t="str">
            <v>2Medium</v>
          </cell>
          <cell r="AD1063" t="str">
            <v>Married</v>
          </cell>
          <cell r="AF1063">
            <v>2033</v>
          </cell>
          <cell r="AI1063">
            <v>7103</v>
          </cell>
          <cell r="AK1063">
            <v>1</v>
          </cell>
          <cell r="AM1063" t="str">
            <v>No</v>
          </cell>
          <cell r="AO1063">
            <v>13</v>
          </cell>
          <cell r="AQ1063" t="str">
            <v>3Excellent</v>
          </cell>
          <cell r="AS1063" t="str">
            <v>3High</v>
          </cell>
          <cell r="AU1063">
            <v>2</v>
          </cell>
          <cell r="AW1063" t="str">
            <v>3Better</v>
          </cell>
          <cell r="AY1063" t="str">
            <v>No</v>
          </cell>
        </row>
        <row r="1064">
          <cell r="B1064">
            <v>44</v>
          </cell>
          <cell r="D1064" t="str">
            <v>Travel_Frequently</v>
          </cell>
          <cell r="F1064">
            <v>1193</v>
          </cell>
          <cell r="H1064" t="str">
            <v>Research &amp; Development</v>
          </cell>
          <cell r="J1064">
            <v>2</v>
          </cell>
          <cell r="L1064" t="str">
            <v>1Below College</v>
          </cell>
          <cell r="N1064" t="str">
            <v>Medical</v>
          </cell>
          <cell r="P1064" t="str">
            <v>2Medium</v>
          </cell>
          <cell r="R1064" t="str">
            <v>Male</v>
          </cell>
          <cell r="T1064">
            <v>86</v>
          </cell>
          <cell r="V1064" t="str">
            <v>3High</v>
          </cell>
          <cell r="X1064">
            <v>3</v>
          </cell>
          <cell r="Z1064" t="str">
            <v>Manufacturing Director</v>
          </cell>
          <cell r="AB1064" t="str">
            <v>3High</v>
          </cell>
          <cell r="AD1064" t="str">
            <v>Single</v>
          </cell>
          <cell r="AF1064">
            <v>10209</v>
          </cell>
          <cell r="AI1064">
            <v>19719</v>
          </cell>
          <cell r="AK1064">
            <v>5</v>
          </cell>
          <cell r="AM1064" t="str">
            <v>Yes</v>
          </cell>
          <cell r="AO1064">
            <v>18</v>
          </cell>
          <cell r="AQ1064" t="str">
            <v>3Excellent</v>
          </cell>
          <cell r="AS1064" t="str">
            <v>2Medium</v>
          </cell>
          <cell r="AU1064">
            <v>2</v>
          </cell>
          <cell r="AW1064" t="str">
            <v>2Good</v>
          </cell>
        </row>
        <row r="1065">
          <cell r="B1065">
            <v>29</v>
          </cell>
          <cell r="D1065" t="str">
            <v>Travel_Rarely</v>
          </cell>
          <cell r="F1065">
            <v>1246</v>
          </cell>
          <cell r="H1065" t="str">
            <v>Sales</v>
          </cell>
          <cell r="J1065">
            <v>19</v>
          </cell>
          <cell r="L1065" t="str">
            <v>3Bachelor</v>
          </cell>
          <cell r="N1065" t="str">
            <v>Life Sciences</v>
          </cell>
          <cell r="P1065" t="str">
            <v>3High</v>
          </cell>
          <cell r="R1065" t="str">
            <v>Male</v>
          </cell>
          <cell r="T1065">
            <v>77</v>
          </cell>
          <cell r="V1065" t="str">
            <v>2Medium</v>
          </cell>
          <cell r="X1065">
            <v>2</v>
          </cell>
          <cell r="Z1065" t="str">
            <v>Sales Executive</v>
          </cell>
          <cell r="AB1065" t="str">
            <v>3High</v>
          </cell>
          <cell r="AD1065" t="str">
            <v>Divorced</v>
          </cell>
          <cell r="AF1065">
            <v>8620</v>
          </cell>
          <cell r="AI1065">
            <v>23757</v>
          </cell>
          <cell r="AK1065">
            <v>1</v>
          </cell>
          <cell r="AM1065" t="str">
            <v>No</v>
          </cell>
          <cell r="AO1065">
            <v>14</v>
          </cell>
          <cell r="AS1065" t="str">
            <v>3High</v>
          </cell>
          <cell r="AU1065">
            <v>3</v>
          </cell>
          <cell r="AW1065" t="str">
            <v>3Better</v>
          </cell>
          <cell r="AY1065" t="str">
            <v>No</v>
          </cell>
        </row>
        <row r="1066">
          <cell r="B1066">
            <v>30</v>
          </cell>
          <cell r="D1066" t="str">
            <v>Travel_Rarely</v>
          </cell>
          <cell r="F1066">
            <v>330</v>
          </cell>
          <cell r="H1066" t="str">
            <v>Human Resources</v>
          </cell>
          <cell r="J1066">
            <v>1</v>
          </cell>
          <cell r="L1066" t="str">
            <v>3Bachelor</v>
          </cell>
          <cell r="N1066" t="str">
            <v>Life Sciences</v>
          </cell>
          <cell r="P1066" t="str">
            <v>3High</v>
          </cell>
          <cell r="R1066" t="str">
            <v>Male</v>
          </cell>
          <cell r="T1066">
            <v>46</v>
          </cell>
          <cell r="V1066" t="str">
            <v>3High</v>
          </cell>
          <cell r="X1066">
            <v>1</v>
          </cell>
          <cell r="Z1066" t="str">
            <v>Human Resources</v>
          </cell>
          <cell r="AB1066" t="str">
            <v>3High</v>
          </cell>
          <cell r="AD1066" t="str">
            <v>Divorced</v>
          </cell>
          <cell r="AF1066">
            <v>2064</v>
          </cell>
          <cell r="AI1066">
            <v>15428</v>
          </cell>
          <cell r="AK1066">
            <v>0</v>
          </cell>
          <cell r="AM1066" t="str">
            <v>No</v>
          </cell>
          <cell r="AO1066">
            <v>21</v>
          </cell>
          <cell r="AQ1066" t="str">
            <v>4Outstanding</v>
          </cell>
          <cell r="AS1066" t="str">
            <v>1Low</v>
          </cell>
          <cell r="AU1066">
            <v>3</v>
          </cell>
          <cell r="AW1066" t="str">
            <v>4Best</v>
          </cell>
          <cell r="AY1066" t="str">
            <v>No</v>
          </cell>
        </row>
        <row r="1067">
          <cell r="B1067">
            <v>55</v>
          </cell>
          <cell r="D1067" t="str">
            <v>Travel_Rarely</v>
          </cell>
          <cell r="F1067">
            <v>1229</v>
          </cell>
          <cell r="H1067" t="str">
            <v>Research &amp; Development</v>
          </cell>
          <cell r="J1067">
            <v>4</v>
          </cell>
          <cell r="L1067" t="str">
            <v>4Master</v>
          </cell>
          <cell r="N1067" t="str">
            <v>Life Sciences</v>
          </cell>
          <cell r="P1067" t="str">
            <v>4Ver High</v>
          </cell>
          <cell r="R1067" t="str">
            <v>Male</v>
          </cell>
          <cell r="T1067">
            <v>30</v>
          </cell>
          <cell r="V1067" t="str">
            <v>3High</v>
          </cell>
          <cell r="X1067">
            <v>2</v>
          </cell>
          <cell r="Z1067" t="str">
            <v>Healthcare Representative</v>
          </cell>
          <cell r="AB1067" t="str">
            <v>3High</v>
          </cell>
          <cell r="AD1067" t="str">
            <v>Married</v>
          </cell>
          <cell r="AF1067">
            <v>4035</v>
          </cell>
          <cell r="AI1067">
            <v>16143</v>
          </cell>
          <cell r="AK1067">
            <v>0</v>
          </cell>
          <cell r="AM1067" t="str">
            <v>Yes</v>
          </cell>
          <cell r="AO1067">
            <v>16</v>
          </cell>
          <cell r="AQ1067" t="str">
            <v>3Excellent</v>
          </cell>
          <cell r="AS1067" t="str">
            <v>2Medium</v>
          </cell>
          <cell r="AU1067">
            <v>2</v>
          </cell>
          <cell r="AW1067" t="str">
            <v>3Better</v>
          </cell>
          <cell r="AY1067" t="str">
            <v>No</v>
          </cell>
        </row>
        <row r="1068">
          <cell r="B1068">
            <v>33</v>
          </cell>
          <cell r="D1068" t="str">
            <v>Travel_Rarely</v>
          </cell>
          <cell r="F1068">
            <v>1099</v>
          </cell>
          <cell r="H1068" t="str">
            <v>Research &amp; Development</v>
          </cell>
          <cell r="J1068">
            <v>4</v>
          </cell>
          <cell r="L1068" t="str">
            <v>4Master</v>
          </cell>
          <cell r="N1068" t="str">
            <v>Medical</v>
          </cell>
          <cell r="P1068" t="str">
            <v>1Low</v>
          </cell>
          <cell r="R1068" t="str">
            <v>Female</v>
          </cell>
          <cell r="T1068">
            <v>82</v>
          </cell>
          <cell r="V1068" t="str">
            <v>2Medium</v>
          </cell>
          <cell r="X1068">
            <v>1</v>
          </cell>
          <cell r="Z1068" t="str">
            <v>Laboratory Technician</v>
          </cell>
          <cell r="AB1068" t="str">
            <v>2Medium</v>
          </cell>
          <cell r="AD1068" t="str">
            <v>Married</v>
          </cell>
          <cell r="AF1068">
            <v>3838</v>
          </cell>
          <cell r="AI1068">
            <v>8192</v>
          </cell>
          <cell r="AK1068">
            <v>8</v>
          </cell>
          <cell r="AM1068" t="str">
            <v>No</v>
          </cell>
          <cell r="AO1068">
            <v>11</v>
          </cell>
          <cell r="AQ1068" t="str">
            <v>3Excellent</v>
          </cell>
          <cell r="AS1068" t="str">
            <v>4Very High</v>
          </cell>
          <cell r="AU1068">
            <v>5</v>
          </cell>
          <cell r="AW1068" t="str">
            <v>3Better</v>
          </cell>
          <cell r="AY1068" t="str">
            <v>No</v>
          </cell>
        </row>
        <row r="1069">
          <cell r="B1069">
            <v>47</v>
          </cell>
          <cell r="D1069" t="str">
            <v>Travel_Rarely</v>
          </cell>
          <cell r="F1069">
            <v>571</v>
          </cell>
          <cell r="H1069" t="str">
            <v>Sales</v>
          </cell>
          <cell r="J1069">
            <v>14</v>
          </cell>
          <cell r="L1069" t="str">
            <v>3Bachelor</v>
          </cell>
          <cell r="N1069" t="str">
            <v>Medical</v>
          </cell>
          <cell r="P1069" t="str">
            <v>3High</v>
          </cell>
          <cell r="R1069" t="str">
            <v>Female</v>
          </cell>
          <cell r="T1069">
            <v>78</v>
          </cell>
          <cell r="V1069" t="str">
            <v>3High</v>
          </cell>
          <cell r="X1069">
            <v>2</v>
          </cell>
          <cell r="Z1069" t="str">
            <v>Sales Executive</v>
          </cell>
          <cell r="AB1069" t="str">
            <v>3High</v>
          </cell>
          <cell r="AD1069" t="str">
            <v>Married</v>
          </cell>
          <cell r="AF1069">
            <v>4591</v>
          </cell>
          <cell r="AI1069">
            <v>24200</v>
          </cell>
          <cell r="AK1069">
            <v>3</v>
          </cell>
          <cell r="AM1069" t="str">
            <v>Yes</v>
          </cell>
          <cell r="AO1069">
            <v>17</v>
          </cell>
          <cell r="AQ1069" t="str">
            <v>3Excellent</v>
          </cell>
          <cell r="AS1069" t="str">
            <v>3High</v>
          </cell>
          <cell r="AU1069">
            <v>4</v>
          </cell>
          <cell r="AW1069" t="str">
            <v>2Good</v>
          </cell>
        </row>
        <row r="1070">
          <cell r="B1070">
            <v>28</v>
          </cell>
          <cell r="D1070" t="str">
            <v>Travel_Frequently</v>
          </cell>
          <cell r="F1070">
            <v>289</v>
          </cell>
          <cell r="H1070" t="str">
            <v>Research &amp; Development</v>
          </cell>
          <cell r="J1070">
            <v>2</v>
          </cell>
          <cell r="L1070" t="str">
            <v>2College</v>
          </cell>
          <cell r="N1070" t="str">
            <v>Medical</v>
          </cell>
          <cell r="P1070" t="str">
            <v>3High</v>
          </cell>
          <cell r="R1070" t="str">
            <v>Male</v>
          </cell>
          <cell r="T1070">
            <v>38</v>
          </cell>
          <cell r="V1070" t="str">
            <v>2Medium</v>
          </cell>
          <cell r="X1070">
            <v>1</v>
          </cell>
          <cell r="Z1070" t="str">
            <v>Laboratory Technician</v>
          </cell>
          <cell r="AB1070" t="str">
            <v>1Low</v>
          </cell>
          <cell r="AD1070" t="str">
            <v>Single</v>
          </cell>
          <cell r="AF1070">
            <v>2561</v>
          </cell>
          <cell r="AI1070">
            <v>5355</v>
          </cell>
          <cell r="AK1070">
            <v>7</v>
          </cell>
          <cell r="AM1070" t="str">
            <v>No</v>
          </cell>
          <cell r="AO1070">
            <v>11</v>
          </cell>
          <cell r="AQ1070" t="str">
            <v>3Excellent</v>
          </cell>
          <cell r="AS1070" t="str">
            <v>3High</v>
          </cell>
          <cell r="AU1070">
            <v>2</v>
          </cell>
          <cell r="AW1070" t="str">
            <v>2Good</v>
          </cell>
          <cell r="AY1070" t="str">
            <v>Yes</v>
          </cell>
        </row>
        <row r="1071">
          <cell r="B1071">
            <v>28</v>
          </cell>
          <cell r="D1071" t="str">
            <v>Travel_Rarely</v>
          </cell>
          <cell r="F1071">
            <v>1423</v>
          </cell>
          <cell r="H1071" t="str">
            <v>Research &amp; Development</v>
          </cell>
          <cell r="J1071">
            <v>1</v>
          </cell>
          <cell r="L1071" t="str">
            <v>3Bachelor</v>
          </cell>
          <cell r="N1071" t="str">
            <v>Life Sciences</v>
          </cell>
          <cell r="P1071" t="str">
            <v>1Low</v>
          </cell>
          <cell r="R1071" t="str">
            <v>Male</v>
          </cell>
          <cell r="T1071">
            <v>72</v>
          </cell>
          <cell r="V1071" t="str">
            <v>2Medium</v>
          </cell>
          <cell r="X1071">
            <v>1</v>
          </cell>
          <cell r="Z1071" t="str">
            <v>Research Scientist</v>
          </cell>
          <cell r="AB1071" t="str">
            <v>3High</v>
          </cell>
          <cell r="AD1071" t="str">
            <v>Divorced</v>
          </cell>
          <cell r="AF1071">
            <v>1563</v>
          </cell>
          <cell r="AI1071">
            <v>12530</v>
          </cell>
          <cell r="AK1071">
            <v>1</v>
          </cell>
          <cell r="AM1071" t="str">
            <v>No</v>
          </cell>
          <cell r="AO1071">
            <v>14</v>
          </cell>
          <cell r="AQ1071" t="str">
            <v>3Excellent</v>
          </cell>
          <cell r="AS1071" t="str">
            <v>4Very High</v>
          </cell>
          <cell r="AU1071">
            <v>2</v>
          </cell>
          <cell r="AW1071" t="str">
            <v>1Bad</v>
          </cell>
          <cell r="AY1071" t="str">
            <v>No</v>
          </cell>
        </row>
        <row r="1072">
          <cell r="B1072">
            <v>28</v>
          </cell>
          <cell r="D1072" t="str">
            <v>Travel_Frequently</v>
          </cell>
          <cell r="F1072">
            <v>467</v>
          </cell>
          <cell r="H1072" t="str">
            <v>Sales</v>
          </cell>
          <cell r="J1072">
            <v>7</v>
          </cell>
          <cell r="L1072" t="str">
            <v>3Bachelor</v>
          </cell>
          <cell r="N1072" t="str">
            <v>Life Sciences</v>
          </cell>
          <cell r="P1072" t="str">
            <v>3High</v>
          </cell>
          <cell r="R1072" t="str">
            <v>Male</v>
          </cell>
          <cell r="V1072" t="str">
            <v>3High</v>
          </cell>
          <cell r="X1072">
            <v>2</v>
          </cell>
          <cell r="Z1072" t="str">
            <v>Sales Executive</v>
          </cell>
          <cell r="AB1072" t="str">
            <v>1Low</v>
          </cell>
          <cell r="AD1072" t="str">
            <v>Single</v>
          </cell>
          <cell r="AF1072">
            <v>4898</v>
          </cell>
          <cell r="AI1072">
            <v>11827</v>
          </cell>
          <cell r="AK1072">
            <v>0</v>
          </cell>
          <cell r="AM1072" t="str">
            <v>No</v>
          </cell>
          <cell r="AO1072">
            <v>14</v>
          </cell>
          <cell r="AQ1072" t="str">
            <v>3Excellent</v>
          </cell>
          <cell r="AS1072" t="str">
            <v>4Very High</v>
          </cell>
          <cell r="AU1072">
            <v>5</v>
          </cell>
          <cell r="AW1072" t="str">
            <v>3Better</v>
          </cell>
          <cell r="AY1072" t="str">
            <v>No</v>
          </cell>
        </row>
        <row r="1073">
          <cell r="B1073">
            <v>49</v>
          </cell>
          <cell r="D1073" t="str">
            <v>Travel_Rarely</v>
          </cell>
          <cell r="F1073">
            <v>271</v>
          </cell>
          <cell r="H1073" t="str">
            <v>Research &amp; Development</v>
          </cell>
          <cell r="J1073">
            <v>3</v>
          </cell>
          <cell r="L1073" t="str">
            <v>2College</v>
          </cell>
          <cell r="N1073" t="str">
            <v>Medical</v>
          </cell>
          <cell r="P1073" t="str">
            <v>3High</v>
          </cell>
          <cell r="R1073" t="str">
            <v>Female</v>
          </cell>
          <cell r="T1073">
            <v>43</v>
          </cell>
          <cell r="V1073" t="str">
            <v>2Medium</v>
          </cell>
          <cell r="X1073">
            <v>2</v>
          </cell>
          <cell r="Z1073" t="str">
            <v>Laboratory Technician</v>
          </cell>
          <cell r="AB1073" t="str">
            <v>1Low</v>
          </cell>
          <cell r="AD1073" t="str">
            <v>Married</v>
          </cell>
          <cell r="AF1073">
            <v>4789</v>
          </cell>
          <cell r="AI1073">
            <v>23070</v>
          </cell>
          <cell r="AK1073">
            <v>4</v>
          </cell>
          <cell r="AM1073" t="str">
            <v>No</v>
          </cell>
          <cell r="AO1073">
            <v>25</v>
          </cell>
          <cell r="AQ1073" t="str">
            <v>4Outstanding</v>
          </cell>
          <cell r="AS1073" t="str">
            <v>1Low</v>
          </cell>
          <cell r="AU1073">
            <v>3</v>
          </cell>
          <cell r="AW1073" t="str">
            <v>3Better</v>
          </cell>
          <cell r="AY1073" t="str">
            <v>No</v>
          </cell>
        </row>
        <row r="1074">
          <cell r="B1074">
            <v>29</v>
          </cell>
          <cell r="D1074" t="str">
            <v>Travel_Frequently</v>
          </cell>
          <cell r="F1074">
            <v>410</v>
          </cell>
          <cell r="H1074" t="str">
            <v>Research &amp; Development</v>
          </cell>
          <cell r="J1074">
            <v>2</v>
          </cell>
          <cell r="L1074" t="str">
            <v>1Below College</v>
          </cell>
          <cell r="N1074" t="str">
            <v>Life Sciences</v>
          </cell>
          <cell r="P1074" t="str">
            <v>4Ver High</v>
          </cell>
          <cell r="R1074" t="str">
            <v>Female</v>
          </cell>
          <cell r="T1074">
            <v>97</v>
          </cell>
          <cell r="V1074" t="str">
            <v>3High</v>
          </cell>
          <cell r="X1074">
            <v>1</v>
          </cell>
          <cell r="Z1074" t="str">
            <v>Laboratory Technician</v>
          </cell>
          <cell r="AB1074" t="str">
            <v>2Medium</v>
          </cell>
          <cell r="AD1074" t="str">
            <v>Married</v>
          </cell>
          <cell r="AF1074">
            <v>3180</v>
          </cell>
          <cell r="AI1074">
            <v>4668</v>
          </cell>
          <cell r="AK1074">
            <v>0</v>
          </cell>
          <cell r="AM1074" t="str">
            <v>No</v>
          </cell>
          <cell r="AO1074">
            <v>13</v>
          </cell>
          <cell r="AQ1074" t="str">
            <v>3Excellent</v>
          </cell>
          <cell r="AS1074" t="str">
            <v>3High</v>
          </cell>
          <cell r="AU1074">
            <v>3</v>
          </cell>
          <cell r="AW1074" t="str">
            <v>3Better</v>
          </cell>
          <cell r="AY1074" t="str">
            <v>No</v>
          </cell>
        </row>
        <row r="1075">
          <cell r="B1075">
            <v>28</v>
          </cell>
          <cell r="D1075" t="str">
            <v>Travel_Rarely</v>
          </cell>
          <cell r="F1075">
            <v>1083</v>
          </cell>
          <cell r="J1075">
            <v>29</v>
          </cell>
          <cell r="L1075" t="str">
            <v>1Below College</v>
          </cell>
          <cell r="N1075" t="str">
            <v>Life Sciences</v>
          </cell>
          <cell r="P1075" t="str">
            <v>3High</v>
          </cell>
          <cell r="R1075" t="str">
            <v>Male</v>
          </cell>
          <cell r="T1075">
            <v>96</v>
          </cell>
          <cell r="V1075" t="str">
            <v>1Low</v>
          </cell>
          <cell r="X1075">
            <v>2</v>
          </cell>
          <cell r="Z1075" t="str">
            <v>Manufacturing Director</v>
          </cell>
          <cell r="AB1075" t="str">
            <v>2Medium</v>
          </cell>
          <cell r="AD1075" t="str">
            <v>Married</v>
          </cell>
          <cell r="AF1075">
            <v>6549</v>
          </cell>
          <cell r="AI1075">
            <v>3173</v>
          </cell>
          <cell r="AK1075">
            <v>1</v>
          </cell>
          <cell r="AM1075" t="str">
            <v>No</v>
          </cell>
          <cell r="AO1075">
            <v>14</v>
          </cell>
          <cell r="AQ1075" t="str">
            <v>3Excellent</v>
          </cell>
          <cell r="AS1075" t="str">
            <v>2Medium</v>
          </cell>
          <cell r="AU1075">
            <v>2</v>
          </cell>
          <cell r="AW1075" t="str">
            <v>2Good</v>
          </cell>
          <cell r="AY1075" t="str">
            <v>No</v>
          </cell>
        </row>
        <row r="1076">
          <cell r="B1076">
            <v>33</v>
          </cell>
          <cell r="D1076" t="str">
            <v>Travel_Rarely</v>
          </cell>
          <cell r="F1076">
            <v>516</v>
          </cell>
          <cell r="H1076" t="str">
            <v>Research &amp; Development</v>
          </cell>
          <cell r="J1076">
            <v>8</v>
          </cell>
          <cell r="L1076" t="str">
            <v>5Doctor</v>
          </cell>
          <cell r="N1076" t="str">
            <v>Life Sciences</v>
          </cell>
          <cell r="P1076" t="str">
            <v>4Ver High</v>
          </cell>
          <cell r="R1076" t="str">
            <v>Male</v>
          </cell>
          <cell r="T1076">
            <v>69</v>
          </cell>
          <cell r="V1076" t="str">
            <v>3High</v>
          </cell>
          <cell r="X1076">
            <v>2</v>
          </cell>
          <cell r="Z1076" t="str">
            <v>Healthcare Representative</v>
          </cell>
          <cell r="AB1076" t="str">
            <v>3High</v>
          </cell>
          <cell r="AD1076" t="str">
            <v>Single</v>
          </cell>
          <cell r="AF1076">
            <v>6388</v>
          </cell>
          <cell r="AI1076">
            <v>22049</v>
          </cell>
          <cell r="AK1076">
            <v>2</v>
          </cell>
          <cell r="AM1076" t="str">
            <v>Yes</v>
          </cell>
          <cell r="AO1076">
            <v>17</v>
          </cell>
          <cell r="AQ1076" t="str">
            <v>3Excellent</v>
          </cell>
          <cell r="AS1076" t="str">
            <v>1Low</v>
          </cell>
          <cell r="AU1076">
            <v>6</v>
          </cell>
          <cell r="AW1076" t="str">
            <v>3Better</v>
          </cell>
          <cell r="AY1076" t="str">
            <v>No</v>
          </cell>
        </row>
        <row r="1077">
          <cell r="B1077">
            <v>32</v>
          </cell>
          <cell r="D1077" t="str">
            <v>Travel_Rarely</v>
          </cell>
          <cell r="F1077">
            <v>495</v>
          </cell>
          <cell r="H1077" t="str">
            <v>Research &amp; Development</v>
          </cell>
          <cell r="J1077">
            <v>10</v>
          </cell>
          <cell r="L1077" t="str">
            <v>3Bachelor</v>
          </cell>
          <cell r="N1077" t="str">
            <v>Medical</v>
          </cell>
          <cell r="P1077" t="str">
            <v>3High</v>
          </cell>
          <cell r="R1077" t="str">
            <v>Male</v>
          </cell>
          <cell r="T1077">
            <v>64</v>
          </cell>
          <cell r="V1077" t="str">
            <v>3High</v>
          </cell>
          <cell r="X1077">
            <v>3</v>
          </cell>
          <cell r="Z1077" t="str">
            <v>Manager</v>
          </cell>
          <cell r="AB1077" t="str">
            <v>4Very High</v>
          </cell>
          <cell r="AD1077" t="str">
            <v>Single</v>
          </cell>
          <cell r="AF1077">
            <v>11244</v>
          </cell>
          <cell r="AI1077">
            <v>21072</v>
          </cell>
          <cell r="AK1077">
            <v>2</v>
          </cell>
          <cell r="AM1077" t="str">
            <v>No</v>
          </cell>
          <cell r="AO1077">
            <v>25</v>
          </cell>
          <cell r="AQ1077" t="str">
            <v>4Outstanding</v>
          </cell>
          <cell r="AS1077" t="str">
            <v>2Medium</v>
          </cell>
          <cell r="AU1077">
            <v>5</v>
          </cell>
          <cell r="AW1077" t="str">
            <v>4Best</v>
          </cell>
          <cell r="AY1077" t="str">
            <v>No</v>
          </cell>
        </row>
        <row r="1078">
          <cell r="B1078">
            <v>54</v>
          </cell>
          <cell r="D1078" t="str">
            <v>Travel_Frequently</v>
          </cell>
          <cell r="F1078">
            <v>1050</v>
          </cell>
          <cell r="H1078" t="str">
            <v>Research &amp; Development</v>
          </cell>
          <cell r="J1078">
            <v>11</v>
          </cell>
          <cell r="L1078" t="str">
            <v>4Master</v>
          </cell>
          <cell r="N1078" t="str">
            <v>Medical</v>
          </cell>
          <cell r="P1078" t="str">
            <v>2Medium</v>
          </cell>
          <cell r="R1078" t="str">
            <v>Female</v>
          </cell>
          <cell r="T1078">
            <v>87</v>
          </cell>
          <cell r="V1078" t="str">
            <v>3High</v>
          </cell>
          <cell r="X1078">
            <v>4</v>
          </cell>
          <cell r="Z1078" t="str">
            <v>Manager</v>
          </cell>
          <cell r="AB1078" t="str">
            <v>4Very High</v>
          </cell>
          <cell r="AD1078" t="str">
            <v>Divorced</v>
          </cell>
          <cell r="AF1078">
            <v>16032</v>
          </cell>
          <cell r="AI1078">
            <v>24456</v>
          </cell>
          <cell r="AK1078">
            <v>3</v>
          </cell>
          <cell r="AM1078" t="str">
            <v>No</v>
          </cell>
          <cell r="AO1078">
            <v>20</v>
          </cell>
          <cell r="AQ1078" t="str">
            <v>4Outstanding</v>
          </cell>
          <cell r="AS1078" t="str">
            <v>1Low</v>
          </cell>
          <cell r="AU1078">
            <v>2</v>
          </cell>
          <cell r="AW1078" t="str">
            <v>3Better</v>
          </cell>
          <cell r="AY1078" t="str">
            <v>No</v>
          </cell>
        </row>
        <row r="1079">
          <cell r="B1079">
            <v>29</v>
          </cell>
          <cell r="D1079" t="str">
            <v>Travel_Rarely</v>
          </cell>
          <cell r="F1079">
            <v>224</v>
          </cell>
          <cell r="H1079" t="str">
            <v>Research &amp; Development</v>
          </cell>
          <cell r="J1079">
            <v>1</v>
          </cell>
          <cell r="L1079" t="str">
            <v>4Master</v>
          </cell>
          <cell r="N1079" t="str">
            <v>Technical Degree</v>
          </cell>
          <cell r="P1079" t="str">
            <v>1Low</v>
          </cell>
          <cell r="R1079" t="str">
            <v>Male</v>
          </cell>
          <cell r="T1079">
            <v>100</v>
          </cell>
          <cell r="V1079" t="str">
            <v>2Medium</v>
          </cell>
          <cell r="X1079">
            <v>1</v>
          </cell>
          <cell r="Z1079" t="str">
            <v>Research Scientist</v>
          </cell>
          <cell r="AB1079" t="str">
            <v>1Low</v>
          </cell>
          <cell r="AD1079" t="str">
            <v>Single</v>
          </cell>
          <cell r="AF1079">
            <v>2362</v>
          </cell>
          <cell r="AI1079">
            <v>7568</v>
          </cell>
          <cell r="AK1079">
            <v>6</v>
          </cell>
          <cell r="AM1079" t="str">
            <v>No</v>
          </cell>
          <cell r="AO1079">
            <v>13</v>
          </cell>
          <cell r="AQ1079" t="str">
            <v>3Excellent</v>
          </cell>
          <cell r="AS1079" t="str">
            <v>3High</v>
          </cell>
          <cell r="AU1079">
            <v>2</v>
          </cell>
          <cell r="AW1079" t="str">
            <v>1Bad</v>
          </cell>
          <cell r="AY1079" t="str">
            <v>Yes</v>
          </cell>
        </row>
        <row r="1080">
          <cell r="B1080">
            <v>44</v>
          </cell>
          <cell r="D1080" t="str">
            <v>Travel_Rarely</v>
          </cell>
          <cell r="F1080">
            <v>136</v>
          </cell>
          <cell r="H1080" t="str">
            <v>Research &amp; Development</v>
          </cell>
          <cell r="J1080">
            <v>28</v>
          </cell>
          <cell r="L1080" t="str">
            <v>3Bachelor</v>
          </cell>
          <cell r="N1080" t="str">
            <v>Life Sciences</v>
          </cell>
          <cell r="P1080" t="str">
            <v>4Ver High</v>
          </cell>
          <cell r="R1080" t="str">
            <v>Male</v>
          </cell>
          <cell r="T1080">
            <v>32</v>
          </cell>
          <cell r="V1080" t="str">
            <v>3High</v>
          </cell>
          <cell r="X1080">
            <v>4</v>
          </cell>
          <cell r="Z1080" t="str">
            <v>Research Director</v>
          </cell>
          <cell r="AB1080" t="str">
            <v>1Low</v>
          </cell>
          <cell r="AD1080" t="str">
            <v>Married</v>
          </cell>
          <cell r="AF1080">
            <v>16328</v>
          </cell>
          <cell r="AI1080">
            <v>22074</v>
          </cell>
          <cell r="AK1080">
            <v>3</v>
          </cell>
          <cell r="AM1080" t="str">
            <v>No</v>
          </cell>
          <cell r="AO1080">
            <v>13</v>
          </cell>
          <cell r="AQ1080" t="str">
            <v>3Excellent</v>
          </cell>
          <cell r="AS1080" t="str">
            <v>3High</v>
          </cell>
          <cell r="AU1080">
            <v>1</v>
          </cell>
          <cell r="AW1080" t="str">
            <v>4Best</v>
          </cell>
          <cell r="AY1080" t="str">
            <v>No</v>
          </cell>
        </row>
        <row r="1081">
          <cell r="B1081">
            <v>39</v>
          </cell>
          <cell r="D1081" t="str">
            <v>Travel_Rarely</v>
          </cell>
          <cell r="F1081">
            <v>1089</v>
          </cell>
          <cell r="H1081" t="str">
            <v>Research &amp; Development</v>
          </cell>
          <cell r="J1081">
            <v>6</v>
          </cell>
          <cell r="L1081" t="str">
            <v>3Bachelor</v>
          </cell>
          <cell r="N1081" t="str">
            <v>Life Sciences</v>
          </cell>
          <cell r="R1081" t="str">
            <v>Female</v>
          </cell>
          <cell r="T1081">
            <v>32</v>
          </cell>
          <cell r="V1081" t="str">
            <v>3High</v>
          </cell>
          <cell r="X1081">
            <v>3</v>
          </cell>
          <cell r="Z1081" t="str">
            <v>Manufacturing Director</v>
          </cell>
          <cell r="AB1081" t="str">
            <v>2Medium</v>
          </cell>
          <cell r="AD1081" t="str">
            <v>Single</v>
          </cell>
          <cell r="AF1081">
            <v>8376</v>
          </cell>
          <cell r="AI1081">
            <v>9150</v>
          </cell>
          <cell r="AK1081">
            <v>4</v>
          </cell>
          <cell r="AM1081" t="str">
            <v>No</v>
          </cell>
          <cell r="AO1081">
            <v>18</v>
          </cell>
          <cell r="AQ1081" t="str">
            <v>3Excellent</v>
          </cell>
          <cell r="AS1081" t="str">
            <v>4Very High</v>
          </cell>
          <cell r="AU1081">
            <v>3</v>
          </cell>
          <cell r="AW1081" t="str">
            <v>3Better</v>
          </cell>
          <cell r="AY1081" t="str">
            <v>No</v>
          </cell>
        </row>
        <row r="1082">
          <cell r="B1082">
            <v>46</v>
          </cell>
          <cell r="D1082" t="str">
            <v>Travel_Rarely</v>
          </cell>
          <cell r="F1082">
            <v>228</v>
          </cell>
          <cell r="H1082" t="str">
            <v>Sales</v>
          </cell>
          <cell r="J1082">
            <v>3</v>
          </cell>
          <cell r="L1082" t="str">
            <v>3Bachelor</v>
          </cell>
          <cell r="N1082" t="str">
            <v>Life Sciences</v>
          </cell>
          <cell r="P1082" t="str">
            <v>3High</v>
          </cell>
          <cell r="R1082" t="str">
            <v>Female</v>
          </cell>
          <cell r="T1082">
            <v>51</v>
          </cell>
          <cell r="V1082" t="str">
            <v>3High</v>
          </cell>
          <cell r="X1082">
            <v>4</v>
          </cell>
          <cell r="Z1082" t="str">
            <v>Manager</v>
          </cell>
          <cell r="AB1082" t="str">
            <v>2Medium</v>
          </cell>
          <cell r="AD1082" t="str">
            <v>Married</v>
          </cell>
          <cell r="AF1082">
            <v>16606</v>
          </cell>
          <cell r="AI1082">
            <v>11380</v>
          </cell>
          <cell r="AK1082">
            <v>8</v>
          </cell>
          <cell r="AM1082" t="str">
            <v>No</v>
          </cell>
          <cell r="AO1082">
            <v>12</v>
          </cell>
          <cell r="AQ1082" t="str">
            <v>3Excellent</v>
          </cell>
          <cell r="AS1082" t="str">
            <v>4Very High</v>
          </cell>
          <cell r="AU1082">
            <v>2</v>
          </cell>
          <cell r="AW1082" t="str">
            <v>4Best</v>
          </cell>
          <cell r="AY1082" t="str">
            <v>No</v>
          </cell>
        </row>
        <row r="1083">
          <cell r="B1083">
            <v>35</v>
          </cell>
          <cell r="D1083" t="str">
            <v>Travel_Rarely</v>
          </cell>
          <cell r="F1083">
            <v>1029</v>
          </cell>
          <cell r="H1083" t="str">
            <v>Research &amp; Development</v>
          </cell>
          <cell r="J1083">
            <v>16</v>
          </cell>
          <cell r="L1083" t="str">
            <v>3Bachelor</v>
          </cell>
          <cell r="N1083" t="str">
            <v>Life Sciences</v>
          </cell>
          <cell r="P1083" t="str">
            <v>4Ver High</v>
          </cell>
          <cell r="R1083" t="str">
            <v>Female</v>
          </cell>
          <cell r="T1083">
            <v>91</v>
          </cell>
          <cell r="V1083" t="str">
            <v>2Medium</v>
          </cell>
          <cell r="X1083">
            <v>3</v>
          </cell>
          <cell r="Z1083" t="str">
            <v>Healthcare Representative</v>
          </cell>
          <cell r="AB1083" t="str">
            <v>2Medium</v>
          </cell>
          <cell r="AD1083" t="str">
            <v>Single</v>
          </cell>
          <cell r="AF1083">
            <v>8606</v>
          </cell>
          <cell r="AI1083">
            <v>21195</v>
          </cell>
          <cell r="AK1083">
            <v>1</v>
          </cell>
          <cell r="AM1083" t="str">
            <v>No</v>
          </cell>
          <cell r="AO1083">
            <v>19</v>
          </cell>
          <cell r="AQ1083" t="str">
            <v>3Excellent</v>
          </cell>
          <cell r="AS1083" t="str">
            <v>4Very High</v>
          </cell>
          <cell r="AU1083">
            <v>3</v>
          </cell>
          <cell r="AW1083" t="str">
            <v>1Bad</v>
          </cell>
          <cell r="AY1083" t="str">
            <v>No</v>
          </cell>
        </row>
        <row r="1084">
          <cell r="B1084">
            <v>23</v>
          </cell>
          <cell r="D1084" t="str">
            <v>Travel_Rarely</v>
          </cell>
          <cell r="F1084">
            <v>507</v>
          </cell>
          <cell r="H1084" t="str">
            <v>Research &amp; Development</v>
          </cell>
          <cell r="J1084">
            <v>20</v>
          </cell>
          <cell r="L1084" t="str">
            <v>1Below College</v>
          </cell>
          <cell r="N1084" t="str">
            <v>Life Sciences</v>
          </cell>
          <cell r="P1084" t="str">
            <v>1Low</v>
          </cell>
          <cell r="R1084" t="str">
            <v>Male</v>
          </cell>
          <cell r="T1084">
            <v>97</v>
          </cell>
          <cell r="V1084" t="str">
            <v>3High</v>
          </cell>
          <cell r="X1084">
            <v>2</v>
          </cell>
          <cell r="Z1084" t="str">
            <v>Laboratory Technician</v>
          </cell>
          <cell r="AB1084" t="str">
            <v>3High</v>
          </cell>
          <cell r="AD1084" t="str">
            <v>Single</v>
          </cell>
          <cell r="AF1084">
            <v>2272</v>
          </cell>
          <cell r="AI1084">
            <v>24812</v>
          </cell>
          <cell r="AK1084">
            <v>0</v>
          </cell>
          <cell r="AM1084" t="str">
            <v>No</v>
          </cell>
          <cell r="AO1084">
            <v>14</v>
          </cell>
          <cell r="AQ1084" t="str">
            <v>3Excellent</v>
          </cell>
          <cell r="AS1084" t="str">
            <v>2Medium</v>
          </cell>
          <cell r="AU1084">
            <v>2</v>
          </cell>
          <cell r="AW1084" t="str">
            <v>3Better</v>
          </cell>
          <cell r="AY1084" t="str">
            <v>No</v>
          </cell>
        </row>
        <row r="1085">
          <cell r="B1085">
            <v>40</v>
          </cell>
          <cell r="D1085" t="str">
            <v>Travel_Rarely</v>
          </cell>
          <cell r="H1085" t="str">
            <v>Research &amp; Development</v>
          </cell>
          <cell r="J1085">
            <v>9</v>
          </cell>
          <cell r="L1085" t="str">
            <v>4Master</v>
          </cell>
          <cell r="N1085" t="str">
            <v>Life Sciences</v>
          </cell>
          <cell r="P1085" t="str">
            <v>4Ver High</v>
          </cell>
          <cell r="R1085" t="str">
            <v>Male</v>
          </cell>
          <cell r="T1085">
            <v>86</v>
          </cell>
          <cell r="V1085" t="str">
            <v>3High</v>
          </cell>
          <cell r="X1085">
            <v>1</v>
          </cell>
          <cell r="Z1085" t="str">
            <v>Laboratory Technician</v>
          </cell>
          <cell r="AB1085" t="str">
            <v>1Low</v>
          </cell>
          <cell r="AD1085" t="str">
            <v>Single</v>
          </cell>
          <cell r="AF1085">
            <v>2018</v>
          </cell>
          <cell r="AI1085">
            <v>21831</v>
          </cell>
          <cell r="AK1085">
            <v>3</v>
          </cell>
          <cell r="AM1085" t="str">
            <v>No</v>
          </cell>
          <cell r="AO1085">
            <v>14</v>
          </cell>
          <cell r="AQ1085" t="str">
            <v>3Excellent</v>
          </cell>
          <cell r="AS1085" t="str">
            <v>2Medium</v>
          </cell>
          <cell r="AU1085">
            <v>3</v>
          </cell>
          <cell r="AW1085" t="str">
            <v>1Bad</v>
          </cell>
          <cell r="AY1085" t="str">
            <v>Yes</v>
          </cell>
        </row>
        <row r="1086">
          <cell r="B1086">
            <v>34</v>
          </cell>
          <cell r="D1086" t="str">
            <v>Travel_Rarely</v>
          </cell>
          <cell r="F1086">
            <v>971</v>
          </cell>
          <cell r="H1086" t="str">
            <v>Sales</v>
          </cell>
          <cell r="J1086">
            <v>1</v>
          </cell>
          <cell r="L1086" t="str">
            <v>3Bachelor</v>
          </cell>
          <cell r="N1086" t="str">
            <v>Technical Degree</v>
          </cell>
          <cell r="P1086" t="str">
            <v>4Ver High</v>
          </cell>
          <cell r="R1086" t="str">
            <v>Male</v>
          </cell>
          <cell r="T1086">
            <v>64</v>
          </cell>
          <cell r="V1086" t="str">
            <v>2Medium</v>
          </cell>
          <cell r="X1086">
            <v>3</v>
          </cell>
          <cell r="Z1086" t="str">
            <v>Sales Executive</v>
          </cell>
          <cell r="AB1086" t="str">
            <v>3High</v>
          </cell>
          <cell r="AD1086" t="str">
            <v>Married</v>
          </cell>
          <cell r="AF1086">
            <v>7083</v>
          </cell>
          <cell r="AI1086">
            <v>12288</v>
          </cell>
          <cell r="AK1086">
            <v>1</v>
          </cell>
          <cell r="AM1086" t="str">
            <v>Yes</v>
          </cell>
          <cell r="AO1086">
            <v>14</v>
          </cell>
          <cell r="AQ1086" t="str">
            <v>3Excellent</v>
          </cell>
          <cell r="AS1086" t="str">
            <v>4Very High</v>
          </cell>
          <cell r="AU1086">
            <v>3</v>
          </cell>
          <cell r="AW1086" t="str">
            <v>3Better</v>
          </cell>
          <cell r="AY1086" t="str">
            <v>No</v>
          </cell>
        </row>
        <row r="1087">
          <cell r="B1087">
            <v>31</v>
          </cell>
          <cell r="D1087" t="str">
            <v>Travel_Frequently</v>
          </cell>
          <cell r="F1087">
            <v>561</v>
          </cell>
          <cell r="H1087" t="str">
            <v>Research &amp; Development</v>
          </cell>
          <cell r="J1087">
            <v>3</v>
          </cell>
          <cell r="L1087" t="str">
            <v>3Bachelor</v>
          </cell>
          <cell r="N1087" t="str">
            <v>Life Sciences</v>
          </cell>
          <cell r="P1087" t="str">
            <v>4Ver High</v>
          </cell>
          <cell r="R1087" t="str">
            <v>Female</v>
          </cell>
          <cell r="T1087">
            <v>33</v>
          </cell>
          <cell r="V1087" t="str">
            <v>3High</v>
          </cell>
          <cell r="X1087">
            <v>1</v>
          </cell>
          <cell r="Z1087" t="str">
            <v>Research Scientist</v>
          </cell>
          <cell r="AB1087" t="str">
            <v>3High</v>
          </cell>
          <cell r="AD1087" t="str">
            <v>Single</v>
          </cell>
          <cell r="AF1087">
            <v>4084</v>
          </cell>
          <cell r="AI1087">
            <v>4156</v>
          </cell>
          <cell r="AK1087">
            <v>1</v>
          </cell>
          <cell r="AM1087" t="str">
            <v>No</v>
          </cell>
          <cell r="AO1087">
            <v>12</v>
          </cell>
          <cell r="AQ1087" t="str">
            <v>3Excellent</v>
          </cell>
          <cell r="AS1087" t="str">
            <v>1Low</v>
          </cell>
          <cell r="AU1087">
            <v>2</v>
          </cell>
          <cell r="AW1087" t="str">
            <v>1Bad</v>
          </cell>
          <cell r="AY1087" t="str">
            <v>Yes</v>
          </cell>
        </row>
        <row r="1088">
          <cell r="B1088">
            <v>50</v>
          </cell>
          <cell r="D1088" t="str">
            <v>Travel_Frequently</v>
          </cell>
          <cell r="F1088">
            <v>333</v>
          </cell>
          <cell r="H1088" t="str">
            <v>Research &amp; Development</v>
          </cell>
          <cell r="J1088">
            <v>22</v>
          </cell>
          <cell r="L1088" t="str">
            <v>5Doctor</v>
          </cell>
          <cell r="N1088" t="str">
            <v>Medical</v>
          </cell>
          <cell r="P1088" t="str">
            <v>3High</v>
          </cell>
          <cell r="R1088" t="str">
            <v>Male</v>
          </cell>
          <cell r="T1088">
            <v>88</v>
          </cell>
          <cell r="V1088" t="str">
            <v>1Low</v>
          </cell>
          <cell r="X1088">
            <v>4</v>
          </cell>
          <cell r="Z1088" t="str">
            <v>Research Director</v>
          </cell>
          <cell r="AB1088" t="str">
            <v>4Very High</v>
          </cell>
          <cell r="AD1088" t="str">
            <v>Single</v>
          </cell>
          <cell r="AF1088">
            <v>14411</v>
          </cell>
          <cell r="AI1088">
            <v>24450</v>
          </cell>
          <cell r="AK1088">
            <v>1</v>
          </cell>
          <cell r="AM1088" t="str">
            <v>Yes</v>
          </cell>
          <cell r="AO1088">
            <v>13</v>
          </cell>
          <cell r="AQ1088" t="str">
            <v>3Excellent</v>
          </cell>
          <cell r="AS1088" t="str">
            <v>4Very High</v>
          </cell>
          <cell r="AU1088">
            <v>2</v>
          </cell>
          <cell r="AW1088" t="str">
            <v>3Better</v>
          </cell>
          <cell r="AY1088" t="str">
            <v>No</v>
          </cell>
        </row>
        <row r="1089">
          <cell r="B1089">
            <v>34</v>
          </cell>
          <cell r="D1089" t="str">
            <v>Travel_Rarely</v>
          </cell>
          <cell r="F1089">
            <v>1440</v>
          </cell>
          <cell r="H1089" t="str">
            <v>Sales</v>
          </cell>
          <cell r="J1089">
            <v>7</v>
          </cell>
          <cell r="L1089" t="str">
            <v>2College</v>
          </cell>
          <cell r="N1089" t="str">
            <v>Technical Degree</v>
          </cell>
          <cell r="P1089" t="str">
            <v>2Medium</v>
          </cell>
          <cell r="R1089" t="str">
            <v>Male</v>
          </cell>
          <cell r="T1089">
            <v>55</v>
          </cell>
          <cell r="V1089" t="str">
            <v>3High</v>
          </cell>
          <cell r="X1089">
            <v>1</v>
          </cell>
          <cell r="Z1089" t="str">
            <v>Sales Representative</v>
          </cell>
          <cell r="AB1089" t="str">
            <v>3High</v>
          </cell>
          <cell r="AD1089" t="str">
            <v>Married</v>
          </cell>
          <cell r="AF1089">
            <v>2308</v>
          </cell>
          <cell r="AI1089">
            <v>4944</v>
          </cell>
          <cell r="AK1089">
            <v>0</v>
          </cell>
          <cell r="AM1089" t="str">
            <v>Yes</v>
          </cell>
          <cell r="AO1089">
            <v>25</v>
          </cell>
          <cell r="AQ1089" t="str">
            <v>4Outstanding</v>
          </cell>
          <cell r="AS1089" t="str">
            <v>2Medium</v>
          </cell>
          <cell r="AU1089">
            <v>4</v>
          </cell>
          <cell r="AW1089" t="str">
            <v>3Better</v>
          </cell>
          <cell r="AY1089" t="str">
            <v>No</v>
          </cell>
        </row>
        <row r="1090">
          <cell r="B1090">
            <v>42</v>
          </cell>
          <cell r="D1090" t="str">
            <v>Travel_Rarely</v>
          </cell>
          <cell r="F1090">
            <v>1210</v>
          </cell>
          <cell r="H1090" t="str">
            <v>Research &amp; Development</v>
          </cell>
          <cell r="J1090">
            <v>2</v>
          </cell>
          <cell r="L1090" t="str">
            <v>3Bachelor</v>
          </cell>
          <cell r="N1090" t="str">
            <v>Medical</v>
          </cell>
          <cell r="P1090" t="str">
            <v>3High</v>
          </cell>
          <cell r="R1090" t="str">
            <v>Male</v>
          </cell>
          <cell r="T1090">
            <v>68</v>
          </cell>
          <cell r="V1090" t="str">
            <v>2Medium</v>
          </cell>
          <cell r="X1090">
            <v>1</v>
          </cell>
          <cell r="Z1090" t="str">
            <v>Laboratory Technician</v>
          </cell>
          <cell r="AB1090" t="str">
            <v>2Medium</v>
          </cell>
          <cell r="AD1090" t="str">
            <v>Married</v>
          </cell>
          <cell r="AF1090">
            <v>4841</v>
          </cell>
          <cell r="AI1090">
            <v>24052</v>
          </cell>
          <cell r="AK1090">
            <v>4</v>
          </cell>
          <cell r="AM1090" t="str">
            <v>No</v>
          </cell>
          <cell r="AO1090">
            <v>14</v>
          </cell>
          <cell r="AQ1090" t="str">
            <v>3Excellent</v>
          </cell>
          <cell r="AS1090" t="str">
            <v>2Medium</v>
          </cell>
          <cell r="AU1090">
            <v>3</v>
          </cell>
          <cell r="AW1090" t="str">
            <v>3Better</v>
          </cell>
          <cell r="AY1090" t="str">
            <v>No</v>
          </cell>
        </row>
        <row r="1091">
          <cell r="B1091">
            <v>37</v>
          </cell>
          <cell r="D1091" t="str">
            <v>Travel_Rarely</v>
          </cell>
          <cell r="F1091">
            <v>674</v>
          </cell>
          <cell r="H1091" t="str">
            <v>Research &amp; Development</v>
          </cell>
          <cell r="J1091">
            <v>13</v>
          </cell>
          <cell r="L1091" t="str">
            <v>3Bachelor</v>
          </cell>
          <cell r="N1091" t="str">
            <v>Medical</v>
          </cell>
          <cell r="P1091" t="str">
            <v>1Low</v>
          </cell>
          <cell r="R1091" t="str">
            <v>Male</v>
          </cell>
          <cell r="T1091">
            <v>47</v>
          </cell>
          <cell r="V1091" t="str">
            <v>3High</v>
          </cell>
          <cell r="X1091">
            <v>2</v>
          </cell>
          <cell r="Z1091" t="str">
            <v>Research Scientist</v>
          </cell>
          <cell r="AB1091" t="str">
            <v>4Very High</v>
          </cell>
          <cell r="AD1091" t="str">
            <v>Married</v>
          </cell>
          <cell r="AF1091">
            <v>4285</v>
          </cell>
          <cell r="AI1091">
            <v>3031</v>
          </cell>
          <cell r="AK1091">
            <v>1</v>
          </cell>
          <cell r="AM1091" t="str">
            <v>No</v>
          </cell>
          <cell r="AO1091">
            <v>17</v>
          </cell>
          <cell r="AQ1091" t="str">
            <v>3Excellent</v>
          </cell>
          <cell r="AS1091" t="str">
            <v>1Low</v>
          </cell>
          <cell r="AU1091">
            <v>2</v>
          </cell>
          <cell r="AW1091" t="str">
            <v>3Better</v>
          </cell>
          <cell r="AY1091" t="str">
            <v>No</v>
          </cell>
        </row>
        <row r="1092">
          <cell r="B1092">
            <v>29</v>
          </cell>
          <cell r="D1092" t="str">
            <v>Travel_Rarely</v>
          </cell>
          <cell r="F1092">
            <v>441</v>
          </cell>
          <cell r="H1092" t="str">
            <v>Research &amp; Development</v>
          </cell>
          <cell r="J1092">
            <v>8</v>
          </cell>
          <cell r="L1092" t="str">
            <v>1Below College</v>
          </cell>
          <cell r="N1092" t="str">
            <v>Other</v>
          </cell>
          <cell r="P1092" t="str">
            <v>3High</v>
          </cell>
          <cell r="R1092" t="str">
            <v>Female</v>
          </cell>
          <cell r="T1092">
            <v>39</v>
          </cell>
          <cell r="V1092" t="str">
            <v>1Low</v>
          </cell>
          <cell r="X1092">
            <v>2</v>
          </cell>
          <cell r="Z1092" t="str">
            <v>Healthcare Representative</v>
          </cell>
          <cell r="AB1092" t="str">
            <v>1Low</v>
          </cell>
          <cell r="AD1092" t="str">
            <v>Married</v>
          </cell>
          <cell r="AF1092">
            <v>9715</v>
          </cell>
          <cell r="AI1092">
            <v>7288</v>
          </cell>
          <cell r="AK1092">
            <v>3</v>
          </cell>
          <cell r="AM1092" t="str">
            <v>No</v>
          </cell>
          <cell r="AO1092">
            <v>13</v>
          </cell>
          <cell r="AQ1092" t="str">
            <v>3Excellent</v>
          </cell>
          <cell r="AS1092" t="str">
            <v>3High</v>
          </cell>
          <cell r="AU1092">
            <v>3</v>
          </cell>
          <cell r="AW1092" t="str">
            <v>3Better</v>
          </cell>
          <cell r="AY1092" t="str">
            <v>No</v>
          </cell>
        </row>
        <row r="1093">
          <cell r="B1093">
            <v>33</v>
          </cell>
          <cell r="D1093" t="str">
            <v>Travel_Rarely</v>
          </cell>
          <cell r="F1093">
            <v>575</v>
          </cell>
          <cell r="H1093" t="str">
            <v>Research &amp; Development</v>
          </cell>
          <cell r="J1093">
            <v>25</v>
          </cell>
          <cell r="L1093" t="str">
            <v>3Bachelor</v>
          </cell>
          <cell r="N1093" t="str">
            <v>Life Sciences</v>
          </cell>
          <cell r="P1093" t="str">
            <v>4Ver High</v>
          </cell>
          <cell r="R1093" t="str">
            <v>Male</v>
          </cell>
          <cell r="T1093">
            <v>44</v>
          </cell>
          <cell r="V1093" t="str">
            <v>2Medium</v>
          </cell>
          <cell r="X1093">
            <v>2</v>
          </cell>
          <cell r="Z1093" t="str">
            <v>Manufacturing Director</v>
          </cell>
          <cell r="AB1093" t="str">
            <v>2Medium</v>
          </cell>
          <cell r="AD1093" t="str">
            <v>Single</v>
          </cell>
          <cell r="AF1093">
            <v>4320</v>
          </cell>
          <cell r="AI1093">
            <v>24152</v>
          </cell>
          <cell r="AK1093">
            <v>1</v>
          </cell>
          <cell r="AM1093" t="str">
            <v>No</v>
          </cell>
          <cell r="AO1093">
            <v>13</v>
          </cell>
          <cell r="AQ1093" t="str">
            <v>3Excellent</v>
          </cell>
          <cell r="AS1093" t="str">
            <v>4Very High</v>
          </cell>
          <cell r="AU1093">
            <v>2</v>
          </cell>
          <cell r="AW1093" t="str">
            <v>3Better</v>
          </cell>
          <cell r="AY1093" t="str">
            <v>No</v>
          </cell>
        </row>
        <row r="1094">
          <cell r="B1094">
            <v>45</v>
          </cell>
          <cell r="D1094" t="str">
            <v>Travel_Rarely</v>
          </cell>
          <cell r="F1094">
            <v>950</v>
          </cell>
          <cell r="H1094" t="str">
            <v>Research &amp; Development</v>
          </cell>
          <cell r="J1094">
            <v>28</v>
          </cell>
          <cell r="L1094" t="str">
            <v>3Bachelor</v>
          </cell>
          <cell r="N1094" t="str">
            <v>Technical Degree</v>
          </cell>
          <cell r="P1094" t="str">
            <v>4Ver High</v>
          </cell>
          <cell r="R1094" t="str">
            <v>Male</v>
          </cell>
          <cell r="T1094">
            <v>97</v>
          </cell>
          <cell r="V1094" t="str">
            <v>3High</v>
          </cell>
          <cell r="X1094">
            <v>1</v>
          </cell>
          <cell r="Z1094" t="str">
            <v>Research Scientist</v>
          </cell>
          <cell r="AB1094" t="str">
            <v>4Very High</v>
          </cell>
          <cell r="AD1094" t="str">
            <v>Married</v>
          </cell>
          <cell r="AF1094">
            <v>2132</v>
          </cell>
          <cell r="AI1094">
            <v>4585</v>
          </cell>
          <cell r="AK1094">
            <v>4</v>
          </cell>
          <cell r="AM1094" t="str">
            <v>No</v>
          </cell>
          <cell r="AO1094">
            <v>20</v>
          </cell>
          <cell r="AQ1094" t="str">
            <v>4Outstanding</v>
          </cell>
          <cell r="AS1094" t="str">
            <v>4Very High</v>
          </cell>
          <cell r="AU1094">
            <v>3</v>
          </cell>
          <cell r="AW1094" t="str">
            <v>3Better</v>
          </cell>
          <cell r="AY1094" t="str">
            <v>No</v>
          </cell>
        </row>
        <row r="1095">
          <cell r="B1095">
            <v>42</v>
          </cell>
          <cell r="D1095" t="str">
            <v>Travel_Frequently</v>
          </cell>
          <cell r="F1095">
            <v>288</v>
          </cell>
          <cell r="H1095" t="str">
            <v>Research &amp; Development</v>
          </cell>
          <cell r="J1095">
            <v>2</v>
          </cell>
          <cell r="L1095" t="str">
            <v>3Bachelor</v>
          </cell>
          <cell r="N1095" t="str">
            <v>Life Sciences</v>
          </cell>
          <cell r="P1095" t="str">
            <v>4Ver High</v>
          </cell>
          <cell r="R1095" t="str">
            <v>Male</v>
          </cell>
          <cell r="T1095">
            <v>40</v>
          </cell>
          <cell r="V1095" t="str">
            <v>3High</v>
          </cell>
          <cell r="X1095">
            <v>3</v>
          </cell>
          <cell r="Z1095" t="str">
            <v>Healthcare Representative</v>
          </cell>
          <cell r="AB1095" t="str">
            <v>4Very High</v>
          </cell>
          <cell r="AD1095" t="str">
            <v>Married</v>
          </cell>
          <cell r="AF1095">
            <v>10124</v>
          </cell>
          <cell r="AI1095">
            <v>18611</v>
          </cell>
          <cell r="AK1095">
            <v>2</v>
          </cell>
          <cell r="AM1095" t="str">
            <v>Yes</v>
          </cell>
          <cell r="AO1095">
            <v>14</v>
          </cell>
          <cell r="AQ1095" t="str">
            <v>3Excellent</v>
          </cell>
          <cell r="AS1095" t="str">
            <v>3High</v>
          </cell>
          <cell r="AU1095">
            <v>3</v>
          </cell>
          <cell r="AW1095" t="str">
            <v>1Bad</v>
          </cell>
          <cell r="AY1095" t="str">
            <v>No</v>
          </cell>
        </row>
        <row r="1096">
          <cell r="B1096">
            <v>40</v>
          </cell>
          <cell r="F1096">
            <v>1342</v>
          </cell>
          <cell r="H1096" t="str">
            <v>Sales</v>
          </cell>
          <cell r="J1096">
            <v>9</v>
          </cell>
          <cell r="L1096" t="str">
            <v>2College</v>
          </cell>
          <cell r="N1096" t="str">
            <v>Medical</v>
          </cell>
          <cell r="P1096" t="str">
            <v>1Low</v>
          </cell>
          <cell r="R1096" t="str">
            <v>Male</v>
          </cell>
          <cell r="T1096">
            <v>47</v>
          </cell>
          <cell r="V1096" t="str">
            <v>3High</v>
          </cell>
          <cell r="X1096">
            <v>2</v>
          </cell>
          <cell r="Z1096" t="str">
            <v>Sales Executive</v>
          </cell>
          <cell r="AB1096" t="str">
            <v>1Low</v>
          </cell>
          <cell r="AD1096" t="str">
            <v>Married</v>
          </cell>
          <cell r="AF1096">
            <v>5473</v>
          </cell>
          <cell r="AI1096">
            <v>19345</v>
          </cell>
          <cell r="AK1096">
            <v>0</v>
          </cell>
          <cell r="AM1096" t="str">
            <v>No</v>
          </cell>
          <cell r="AO1096">
            <v>12</v>
          </cell>
          <cell r="AQ1096" t="str">
            <v>3Excellent</v>
          </cell>
          <cell r="AS1096" t="str">
            <v>4Very High</v>
          </cell>
          <cell r="AU1096">
            <v>5</v>
          </cell>
          <cell r="AW1096" t="str">
            <v>4Best</v>
          </cell>
          <cell r="AY1096" t="str">
            <v>No</v>
          </cell>
        </row>
        <row r="1097">
          <cell r="B1097">
            <v>33</v>
          </cell>
          <cell r="D1097" t="str">
            <v>Travel_Rarely</v>
          </cell>
          <cell r="F1097">
            <v>589</v>
          </cell>
          <cell r="H1097" t="str">
            <v>Research &amp; Development</v>
          </cell>
          <cell r="J1097">
            <v>28</v>
          </cell>
          <cell r="L1097" t="str">
            <v>4Master</v>
          </cell>
          <cell r="N1097" t="str">
            <v>Life Sciences</v>
          </cell>
          <cell r="P1097" t="str">
            <v>2Medium</v>
          </cell>
          <cell r="R1097" t="str">
            <v>Male</v>
          </cell>
          <cell r="T1097">
            <v>79</v>
          </cell>
          <cell r="V1097" t="str">
            <v>3High</v>
          </cell>
          <cell r="X1097">
            <v>2</v>
          </cell>
          <cell r="Z1097" t="str">
            <v>Laboratory Technician</v>
          </cell>
          <cell r="AB1097" t="str">
            <v>3High</v>
          </cell>
          <cell r="AD1097" t="str">
            <v>Married</v>
          </cell>
          <cell r="AF1097">
            <v>5207</v>
          </cell>
          <cell r="AI1097">
            <v>22949</v>
          </cell>
          <cell r="AK1097">
            <v>1</v>
          </cell>
          <cell r="AM1097" t="str">
            <v>Yes</v>
          </cell>
          <cell r="AO1097">
            <v>12</v>
          </cell>
          <cell r="AQ1097" t="str">
            <v>3Excellent</v>
          </cell>
          <cell r="AS1097" t="str">
            <v>2Medium</v>
          </cell>
          <cell r="AU1097">
            <v>3</v>
          </cell>
          <cell r="AW1097" t="str">
            <v>3Better</v>
          </cell>
          <cell r="AY1097" t="str">
            <v>No</v>
          </cell>
        </row>
        <row r="1098">
          <cell r="B1098">
            <v>40</v>
          </cell>
          <cell r="D1098" t="str">
            <v>Travel_Rarely</v>
          </cell>
          <cell r="F1098">
            <v>898</v>
          </cell>
          <cell r="H1098" t="str">
            <v>Human Resources</v>
          </cell>
          <cell r="J1098">
            <v>6</v>
          </cell>
          <cell r="L1098" t="str">
            <v>2College</v>
          </cell>
          <cell r="N1098" t="str">
            <v>Medical</v>
          </cell>
          <cell r="P1098" t="str">
            <v>3High</v>
          </cell>
          <cell r="R1098" t="str">
            <v>Male</v>
          </cell>
          <cell r="T1098">
            <v>38</v>
          </cell>
          <cell r="V1098" t="str">
            <v>3High</v>
          </cell>
          <cell r="X1098">
            <v>4</v>
          </cell>
          <cell r="Z1098" t="str">
            <v>Manager</v>
          </cell>
          <cell r="AB1098" t="str">
            <v>4Very High</v>
          </cell>
          <cell r="AD1098" t="str">
            <v>Single</v>
          </cell>
          <cell r="AF1098">
            <v>16437</v>
          </cell>
          <cell r="AI1098">
            <v>17381</v>
          </cell>
          <cell r="AK1098">
            <v>1</v>
          </cell>
          <cell r="AM1098" t="str">
            <v>Yes</v>
          </cell>
          <cell r="AO1098">
            <v>21</v>
          </cell>
          <cell r="AS1098" t="str">
            <v>4Very High</v>
          </cell>
          <cell r="AU1098">
            <v>2</v>
          </cell>
          <cell r="AW1098" t="str">
            <v>3Better</v>
          </cell>
          <cell r="AY1098" t="str">
            <v>No</v>
          </cell>
        </row>
        <row r="1099">
          <cell r="B1099">
            <v>24</v>
          </cell>
          <cell r="D1099" t="str">
            <v>Travel_Rarely</v>
          </cell>
          <cell r="F1099">
            <v>350</v>
          </cell>
          <cell r="H1099" t="str">
            <v>Research &amp; Development</v>
          </cell>
          <cell r="J1099">
            <v>21</v>
          </cell>
          <cell r="L1099" t="str">
            <v>2College</v>
          </cell>
          <cell r="N1099" t="str">
            <v>Technical Degree</v>
          </cell>
          <cell r="P1099" t="str">
            <v>3High</v>
          </cell>
          <cell r="R1099" t="str">
            <v>Male</v>
          </cell>
          <cell r="T1099">
            <v>57</v>
          </cell>
          <cell r="V1099" t="str">
            <v>2Medium</v>
          </cell>
          <cell r="X1099">
            <v>1</v>
          </cell>
          <cell r="Z1099" t="str">
            <v>Laboratory Technician</v>
          </cell>
          <cell r="AB1099" t="str">
            <v>1Low</v>
          </cell>
          <cell r="AD1099" t="str">
            <v>Divorced</v>
          </cell>
          <cell r="AF1099">
            <v>2296</v>
          </cell>
          <cell r="AI1099">
            <v>10036</v>
          </cell>
          <cell r="AK1099">
            <v>0</v>
          </cell>
          <cell r="AM1099" t="str">
            <v>No</v>
          </cell>
          <cell r="AO1099">
            <v>14</v>
          </cell>
          <cell r="AQ1099" t="str">
            <v>3Excellent</v>
          </cell>
          <cell r="AS1099" t="str">
            <v>2Medium</v>
          </cell>
          <cell r="AU1099">
            <v>3</v>
          </cell>
          <cell r="AW1099" t="str">
            <v>3Better</v>
          </cell>
          <cell r="AY1099" t="str">
            <v>No</v>
          </cell>
        </row>
        <row r="1100">
          <cell r="B1100">
            <v>40</v>
          </cell>
          <cell r="D1100" t="str">
            <v>Non-Travel</v>
          </cell>
          <cell r="F1100">
            <v>1142</v>
          </cell>
          <cell r="H1100" t="str">
            <v>Research &amp; Development</v>
          </cell>
          <cell r="J1100">
            <v>8</v>
          </cell>
          <cell r="L1100" t="str">
            <v>2College</v>
          </cell>
          <cell r="N1100" t="str">
            <v>Life Sciences</v>
          </cell>
          <cell r="P1100" t="str">
            <v>4Ver High</v>
          </cell>
          <cell r="R1100" t="str">
            <v>Male</v>
          </cell>
          <cell r="T1100">
            <v>72</v>
          </cell>
          <cell r="V1100" t="str">
            <v>3High</v>
          </cell>
          <cell r="X1100">
            <v>2</v>
          </cell>
          <cell r="Z1100" t="str">
            <v>Healthcare Representative</v>
          </cell>
          <cell r="AB1100" t="str">
            <v>4Very High</v>
          </cell>
          <cell r="AD1100" t="str">
            <v>Divorced</v>
          </cell>
          <cell r="AF1100">
            <v>4069</v>
          </cell>
          <cell r="AI1100">
            <v>8841</v>
          </cell>
          <cell r="AK1100">
            <v>3</v>
          </cell>
          <cell r="AM1100" t="str">
            <v>Yes</v>
          </cell>
          <cell r="AO1100">
            <v>18</v>
          </cell>
          <cell r="AQ1100" t="str">
            <v>3Excellent</v>
          </cell>
          <cell r="AS1100" t="str">
            <v>3High</v>
          </cell>
          <cell r="AU1100">
            <v>2</v>
          </cell>
          <cell r="AW1100" t="str">
            <v>3Better</v>
          </cell>
          <cell r="AY1100" t="str">
            <v>No</v>
          </cell>
        </row>
        <row r="1101">
          <cell r="B1101">
            <v>45</v>
          </cell>
          <cell r="D1101" t="str">
            <v>Travel_Rarely</v>
          </cell>
          <cell r="F1101">
            <v>538</v>
          </cell>
          <cell r="H1101" t="str">
            <v>Research &amp; Development</v>
          </cell>
          <cell r="J1101">
            <v>1</v>
          </cell>
          <cell r="L1101" t="str">
            <v>4Master</v>
          </cell>
          <cell r="N1101" t="str">
            <v>Technical Degree</v>
          </cell>
          <cell r="P1101" t="str">
            <v>1Low</v>
          </cell>
          <cell r="R1101" t="str">
            <v>Male</v>
          </cell>
          <cell r="T1101">
            <v>66</v>
          </cell>
          <cell r="V1101" t="str">
            <v>3High</v>
          </cell>
          <cell r="X1101">
            <v>3</v>
          </cell>
          <cell r="Z1101" t="str">
            <v>Healthcare Representative</v>
          </cell>
          <cell r="AB1101" t="str">
            <v>2Medium</v>
          </cell>
          <cell r="AD1101" t="str">
            <v>Divorced</v>
          </cell>
          <cell r="AF1101">
            <v>7441</v>
          </cell>
          <cell r="AI1101">
            <v>20933</v>
          </cell>
          <cell r="AK1101">
            <v>1</v>
          </cell>
          <cell r="AM1101" t="str">
            <v>No</v>
          </cell>
          <cell r="AO1101">
            <v>12</v>
          </cell>
          <cell r="AQ1101" t="str">
            <v>3Excellent</v>
          </cell>
          <cell r="AS1101" t="str">
            <v>1Low</v>
          </cell>
          <cell r="AU1101">
            <v>4</v>
          </cell>
          <cell r="AW1101" t="str">
            <v>3Better</v>
          </cell>
          <cell r="AY1101" t="str">
            <v>No</v>
          </cell>
        </row>
        <row r="1102">
          <cell r="B1102">
            <v>35</v>
          </cell>
          <cell r="D1102" t="str">
            <v>Travel_Rarely</v>
          </cell>
          <cell r="F1102">
            <v>1402</v>
          </cell>
          <cell r="H1102" t="str">
            <v>Sales</v>
          </cell>
          <cell r="J1102">
            <v>28</v>
          </cell>
          <cell r="L1102" t="str">
            <v>4Master</v>
          </cell>
          <cell r="N1102" t="str">
            <v>Life Sciences</v>
          </cell>
          <cell r="P1102" t="str">
            <v>2Medium</v>
          </cell>
          <cell r="R1102" t="str">
            <v>Female</v>
          </cell>
          <cell r="T1102">
            <v>98</v>
          </cell>
          <cell r="V1102" t="str">
            <v>2Medium</v>
          </cell>
          <cell r="X1102">
            <v>1</v>
          </cell>
          <cell r="Z1102" t="str">
            <v>Sales Representative</v>
          </cell>
          <cell r="AB1102" t="str">
            <v>3High</v>
          </cell>
          <cell r="AD1102" t="str">
            <v>Married</v>
          </cell>
          <cell r="AF1102">
            <v>2430</v>
          </cell>
          <cell r="AI1102">
            <v>26204</v>
          </cell>
          <cell r="AK1102">
            <v>0</v>
          </cell>
          <cell r="AM1102" t="str">
            <v>No</v>
          </cell>
          <cell r="AO1102">
            <v>23</v>
          </cell>
          <cell r="AQ1102" t="str">
            <v>4Outstanding</v>
          </cell>
          <cell r="AS1102" t="str">
            <v>1Low</v>
          </cell>
          <cell r="AU1102">
            <v>5</v>
          </cell>
          <cell r="AW1102" t="str">
            <v>3Better</v>
          </cell>
          <cell r="AY1102" t="str">
            <v>No</v>
          </cell>
        </row>
        <row r="1103">
          <cell r="B1103">
            <v>32</v>
          </cell>
          <cell r="D1103" t="str">
            <v>Travel_Rarely</v>
          </cell>
          <cell r="F1103">
            <v>824</v>
          </cell>
          <cell r="H1103" t="str">
            <v>Research &amp; Development</v>
          </cell>
          <cell r="J1103">
            <v>5</v>
          </cell>
          <cell r="L1103" t="str">
            <v>2College</v>
          </cell>
          <cell r="N1103" t="str">
            <v>Life Sciences</v>
          </cell>
          <cell r="P1103" t="str">
            <v>4Ver High</v>
          </cell>
          <cell r="R1103" t="str">
            <v>Female</v>
          </cell>
          <cell r="T1103">
            <v>67</v>
          </cell>
          <cell r="V1103" t="str">
            <v>2Medium</v>
          </cell>
          <cell r="X1103">
            <v>2</v>
          </cell>
          <cell r="Z1103" t="str">
            <v>Research Scientist</v>
          </cell>
          <cell r="AB1103" t="str">
            <v>2Medium</v>
          </cell>
          <cell r="AD1103" t="str">
            <v>Married</v>
          </cell>
          <cell r="AF1103">
            <v>5878</v>
          </cell>
          <cell r="AI1103">
            <v>15624</v>
          </cell>
          <cell r="AK1103">
            <v>3</v>
          </cell>
          <cell r="AM1103" t="str">
            <v>No</v>
          </cell>
          <cell r="AO1103">
            <v>12</v>
          </cell>
          <cell r="AQ1103" t="str">
            <v>3Excellent</v>
          </cell>
          <cell r="AS1103" t="str">
            <v>1Low</v>
          </cell>
          <cell r="AU1103">
            <v>2</v>
          </cell>
          <cell r="AW1103" t="str">
            <v>3Better</v>
          </cell>
          <cell r="AY1103" t="str">
            <v>No</v>
          </cell>
        </row>
        <row r="1104">
          <cell r="B1104">
            <v>36</v>
          </cell>
          <cell r="D1104" t="str">
            <v>Travel_Rarely</v>
          </cell>
          <cell r="F1104">
            <v>1157</v>
          </cell>
          <cell r="H1104" t="str">
            <v>Sales</v>
          </cell>
          <cell r="J1104">
            <v>2</v>
          </cell>
          <cell r="L1104" t="str">
            <v>4Master</v>
          </cell>
          <cell r="N1104" t="str">
            <v>Life Sciences</v>
          </cell>
          <cell r="P1104" t="str">
            <v>3High</v>
          </cell>
          <cell r="R1104" t="str">
            <v>Male</v>
          </cell>
          <cell r="T1104">
            <v>70</v>
          </cell>
          <cell r="V1104" t="str">
            <v>3High</v>
          </cell>
          <cell r="X1104">
            <v>1</v>
          </cell>
          <cell r="Z1104" t="str">
            <v>Sales Representative</v>
          </cell>
          <cell r="AB1104" t="str">
            <v>4Very High</v>
          </cell>
          <cell r="AD1104" t="str">
            <v>Single</v>
          </cell>
          <cell r="AF1104">
            <v>2644</v>
          </cell>
          <cell r="AI1104">
            <v>17001</v>
          </cell>
          <cell r="AK1104">
            <v>3</v>
          </cell>
          <cell r="AM1104" t="str">
            <v>Yes</v>
          </cell>
          <cell r="AO1104">
            <v>21</v>
          </cell>
          <cell r="AQ1104" t="str">
            <v>4Outstanding</v>
          </cell>
          <cell r="AS1104" t="str">
            <v>4Very High</v>
          </cell>
          <cell r="AU1104">
            <v>3</v>
          </cell>
          <cell r="AW1104" t="str">
            <v>2Good</v>
          </cell>
          <cell r="AY1104" t="str">
            <v>No</v>
          </cell>
        </row>
        <row r="1105">
          <cell r="B1105">
            <v>48</v>
          </cell>
          <cell r="D1105" t="str">
            <v>Travel_Rarely</v>
          </cell>
          <cell r="F1105">
            <v>492</v>
          </cell>
          <cell r="H1105" t="str">
            <v>Sales</v>
          </cell>
          <cell r="J1105">
            <v>16</v>
          </cell>
          <cell r="L1105" t="str">
            <v>4Master</v>
          </cell>
          <cell r="N1105" t="str">
            <v>Life Sciences</v>
          </cell>
          <cell r="P1105" t="str">
            <v>3High</v>
          </cell>
          <cell r="R1105" t="str">
            <v>Female</v>
          </cell>
          <cell r="T1105">
            <v>96</v>
          </cell>
          <cell r="V1105" t="str">
            <v>3High</v>
          </cell>
          <cell r="X1105">
            <v>2</v>
          </cell>
          <cell r="Z1105" t="str">
            <v>Sales Executive</v>
          </cell>
          <cell r="AB1105" t="str">
            <v>3High</v>
          </cell>
          <cell r="AD1105" t="str">
            <v>Divorced</v>
          </cell>
          <cell r="AF1105">
            <v>6439</v>
          </cell>
          <cell r="AI1105">
            <v>13693</v>
          </cell>
          <cell r="AK1105">
            <v>8</v>
          </cell>
          <cell r="AM1105" t="str">
            <v>No</v>
          </cell>
          <cell r="AO1105">
            <v>14</v>
          </cell>
          <cell r="AQ1105" t="str">
            <v>3Excellent</v>
          </cell>
          <cell r="AS1105" t="str">
            <v>3High</v>
          </cell>
          <cell r="AU1105">
            <v>2</v>
          </cell>
          <cell r="AW1105" t="str">
            <v>3Better</v>
          </cell>
          <cell r="AY1105" t="str">
            <v>No</v>
          </cell>
        </row>
        <row r="1106">
          <cell r="B1106">
            <v>29</v>
          </cell>
          <cell r="D1106" t="str">
            <v>Travel_Rarely</v>
          </cell>
          <cell r="F1106">
            <v>598</v>
          </cell>
          <cell r="H1106" t="str">
            <v>Research &amp; Development</v>
          </cell>
          <cell r="J1106">
            <v>9</v>
          </cell>
          <cell r="L1106" t="str">
            <v>3Bachelor</v>
          </cell>
          <cell r="N1106" t="str">
            <v>Life Sciences</v>
          </cell>
          <cell r="P1106" t="str">
            <v>3High</v>
          </cell>
          <cell r="R1106" t="str">
            <v>Male</v>
          </cell>
          <cell r="T1106">
            <v>91</v>
          </cell>
          <cell r="V1106" t="str">
            <v>4Very High</v>
          </cell>
          <cell r="X1106">
            <v>1</v>
          </cell>
          <cell r="Z1106" t="str">
            <v>Research Scientist</v>
          </cell>
          <cell r="AB1106" t="str">
            <v>3High</v>
          </cell>
          <cell r="AD1106" t="str">
            <v>Married</v>
          </cell>
          <cell r="AF1106">
            <v>2451</v>
          </cell>
          <cell r="AI1106">
            <v>22376</v>
          </cell>
          <cell r="AK1106">
            <v>6</v>
          </cell>
          <cell r="AM1106" t="str">
            <v>No</v>
          </cell>
          <cell r="AO1106">
            <v>18</v>
          </cell>
          <cell r="AQ1106" t="str">
            <v>3Excellent</v>
          </cell>
          <cell r="AS1106" t="str">
            <v>1Low</v>
          </cell>
          <cell r="AU1106">
            <v>2</v>
          </cell>
          <cell r="AW1106" t="str">
            <v>2Good</v>
          </cell>
          <cell r="AY1106" t="str">
            <v>No</v>
          </cell>
        </row>
        <row r="1107">
          <cell r="B1107">
            <v>33</v>
          </cell>
          <cell r="D1107" t="str">
            <v>Travel_Rarely</v>
          </cell>
          <cell r="F1107">
            <v>1242</v>
          </cell>
          <cell r="H1107" t="str">
            <v>Sales</v>
          </cell>
          <cell r="J1107">
            <v>8</v>
          </cell>
          <cell r="L1107" t="str">
            <v>4Master</v>
          </cell>
          <cell r="N1107" t="str">
            <v>Life Sciences</v>
          </cell>
          <cell r="P1107" t="str">
            <v>1Low</v>
          </cell>
          <cell r="R1107" t="str">
            <v>Male</v>
          </cell>
          <cell r="T1107">
            <v>46</v>
          </cell>
          <cell r="V1107" t="str">
            <v>3High</v>
          </cell>
          <cell r="X1107">
            <v>2</v>
          </cell>
          <cell r="Z1107" t="str">
            <v>Sales Executive</v>
          </cell>
          <cell r="AB1107" t="str">
            <v>1Low</v>
          </cell>
          <cell r="AD1107" t="str">
            <v>Married</v>
          </cell>
          <cell r="AF1107">
            <v>6392</v>
          </cell>
          <cell r="AI1107">
            <v>10589</v>
          </cell>
          <cell r="AK1107">
            <v>2</v>
          </cell>
          <cell r="AM1107" t="str">
            <v>No</v>
          </cell>
          <cell r="AO1107">
            <v>13</v>
          </cell>
          <cell r="AQ1107" t="str">
            <v>3Excellent</v>
          </cell>
          <cell r="AS1107" t="str">
            <v>4Very High</v>
          </cell>
          <cell r="AU1107">
            <v>6</v>
          </cell>
          <cell r="AW1107" t="str">
            <v>1Bad</v>
          </cell>
          <cell r="AY1107" t="str">
            <v>No</v>
          </cell>
        </row>
        <row r="1108">
          <cell r="B1108">
            <v>30</v>
          </cell>
          <cell r="D1108" t="str">
            <v>Travel_Rarely</v>
          </cell>
          <cell r="F1108">
            <v>740</v>
          </cell>
          <cell r="H1108" t="str">
            <v>Sales</v>
          </cell>
          <cell r="J1108">
            <v>1</v>
          </cell>
          <cell r="L1108" t="str">
            <v>3Bachelor</v>
          </cell>
          <cell r="N1108" t="str">
            <v>Life Sciences</v>
          </cell>
          <cell r="P1108" t="str">
            <v>2Medium</v>
          </cell>
          <cell r="R1108" t="str">
            <v>Male</v>
          </cell>
          <cell r="T1108">
            <v>64</v>
          </cell>
          <cell r="V1108" t="str">
            <v>2Medium</v>
          </cell>
          <cell r="X1108">
            <v>2</v>
          </cell>
          <cell r="Z1108" t="str">
            <v>Sales Executive</v>
          </cell>
          <cell r="AB1108" t="str">
            <v>1Low</v>
          </cell>
          <cell r="AD1108" t="str">
            <v>Married</v>
          </cell>
          <cell r="AF1108">
            <v>9714</v>
          </cell>
          <cell r="AI1108">
            <v>5323</v>
          </cell>
          <cell r="AK1108">
            <v>1</v>
          </cell>
          <cell r="AM1108" t="str">
            <v>No</v>
          </cell>
          <cell r="AO1108">
            <v>11</v>
          </cell>
          <cell r="AQ1108" t="str">
            <v>3Excellent</v>
          </cell>
          <cell r="AS1108" t="str">
            <v>4Very High</v>
          </cell>
          <cell r="AU1108">
            <v>4</v>
          </cell>
          <cell r="AW1108" t="str">
            <v>3Better</v>
          </cell>
          <cell r="AY1108" t="str">
            <v>Yes</v>
          </cell>
        </row>
        <row r="1109">
          <cell r="B1109">
            <v>38</v>
          </cell>
          <cell r="D1109" t="str">
            <v>Travel_Frequently</v>
          </cell>
          <cell r="F1109">
            <v>888</v>
          </cell>
          <cell r="H1109" t="str">
            <v>Human Resources</v>
          </cell>
          <cell r="J1109">
            <v>10</v>
          </cell>
          <cell r="L1109" t="str">
            <v>4Master</v>
          </cell>
          <cell r="N1109" t="str">
            <v>Human Resources</v>
          </cell>
          <cell r="P1109" t="str">
            <v>3High</v>
          </cell>
          <cell r="R1109" t="str">
            <v>Male</v>
          </cell>
          <cell r="T1109">
            <v>71</v>
          </cell>
          <cell r="V1109" t="str">
            <v>3High</v>
          </cell>
          <cell r="X1109">
            <v>2</v>
          </cell>
          <cell r="Z1109" t="str">
            <v>Human Resources</v>
          </cell>
          <cell r="AB1109" t="str">
            <v>3High</v>
          </cell>
          <cell r="AD1109" t="str">
            <v>Married</v>
          </cell>
          <cell r="AF1109">
            <v>6077</v>
          </cell>
          <cell r="AI1109">
            <v>14814</v>
          </cell>
          <cell r="AK1109">
            <v>3</v>
          </cell>
          <cell r="AM1109" t="str">
            <v>No</v>
          </cell>
          <cell r="AO1109">
            <v>11</v>
          </cell>
          <cell r="AQ1109" t="str">
            <v>3Excellent</v>
          </cell>
          <cell r="AS1109" t="str">
            <v>3High</v>
          </cell>
          <cell r="AU1109">
            <v>2</v>
          </cell>
          <cell r="AW1109" t="str">
            <v>3Better</v>
          </cell>
          <cell r="AY1109" t="str">
            <v>No</v>
          </cell>
        </row>
        <row r="1110">
          <cell r="B1110">
            <v>35</v>
          </cell>
          <cell r="D1110" t="str">
            <v>Travel_Rarely</v>
          </cell>
          <cell r="F1110">
            <v>992</v>
          </cell>
          <cell r="H1110" t="str">
            <v>Research &amp; Development</v>
          </cell>
          <cell r="J1110">
            <v>1</v>
          </cell>
          <cell r="L1110" t="str">
            <v>3Bachelor</v>
          </cell>
          <cell r="N1110" t="str">
            <v>Medical</v>
          </cell>
          <cell r="P1110" t="str">
            <v>4Ver High</v>
          </cell>
          <cell r="R1110" t="str">
            <v>Male</v>
          </cell>
          <cell r="T1110">
            <v>68</v>
          </cell>
          <cell r="V1110" t="str">
            <v>2Medium</v>
          </cell>
          <cell r="X1110">
            <v>1</v>
          </cell>
          <cell r="Z1110" t="str">
            <v>Laboratory Technician</v>
          </cell>
          <cell r="AB1110" t="str">
            <v>1Low</v>
          </cell>
          <cell r="AD1110" t="str">
            <v>Single</v>
          </cell>
          <cell r="AF1110">
            <v>2450</v>
          </cell>
          <cell r="AI1110">
            <v>21731</v>
          </cell>
          <cell r="AK1110">
            <v>1</v>
          </cell>
          <cell r="AM1110" t="str">
            <v>No</v>
          </cell>
          <cell r="AO1110">
            <v>19</v>
          </cell>
          <cell r="AQ1110" t="str">
            <v>3Excellent</v>
          </cell>
          <cell r="AS1110" t="str">
            <v>2Medium</v>
          </cell>
          <cell r="AU1110">
            <v>3</v>
          </cell>
          <cell r="AW1110" t="str">
            <v>3Better</v>
          </cell>
          <cell r="AY1110" t="str">
            <v>No</v>
          </cell>
        </row>
        <row r="1111">
          <cell r="B1111">
            <v>30</v>
          </cell>
          <cell r="D1111" t="str">
            <v>Travel_Rarely</v>
          </cell>
          <cell r="F1111">
            <v>1288</v>
          </cell>
          <cell r="H1111" t="str">
            <v>Sales</v>
          </cell>
          <cell r="J1111">
            <v>29</v>
          </cell>
          <cell r="L1111" t="str">
            <v>4Master</v>
          </cell>
          <cell r="N1111" t="str">
            <v>Technical Degree</v>
          </cell>
          <cell r="P1111" t="str">
            <v>3High</v>
          </cell>
          <cell r="R1111" t="str">
            <v>Male</v>
          </cell>
          <cell r="T1111">
            <v>33</v>
          </cell>
          <cell r="V1111" t="str">
            <v>3High</v>
          </cell>
          <cell r="X1111">
            <v>3</v>
          </cell>
          <cell r="Z1111" t="str">
            <v>Sales Executive</v>
          </cell>
          <cell r="AB1111" t="str">
            <v>2Medium</v>
          </cell>
          <cell r="AD1111" t="str">
            <v>Married</v>
          </cell>
          <cell r="AF1111">
            <v>9250</v>
          </cell>
          <cell r="AI1111">
            <v>17799</v>
          </cell>
          <cell r="AK1111">
            <v>3</v>
          </cell>
          <cell r="AM1111" t="str">
            <v>No</v>
          </cell>
          <cell r="AO1111">
            <v>12</v>
          </cell>
          <cell r="AQ1111" t="str">
            <v>3Excellent</v>
          </cell>
          <cell r="AS1111" t="str">
            <v>2Medium</v>
          </cell>
          <cell r="AU1111">
            <v>3</v>
          </cell>
          <cell r="AW1111" t="str">
            <v>3Better</v>
          </cell>
          <cell r="AY1111" t="str">
            <v>No</v>
          </cell>
        </row>
        <row r="1112">
          <cell r="B1112">
            <v>35</v>
          </cell>
          <cell r="D1112" t="str">
            <v>Travel_Rarely</v>
          </cell>
          <cell r="F1112">
            <v>104</v>
          </cell>
          <cell r="H1112" t="str">
            <v>Research &amp; Development</v>
          </cell>
          <cell r="J1112">
            <v>2</v>
          </cell>
          <cell r="L1112" t="str">
            <v>3Bachelor</v>
          </cell>
          <cell r="N1112" t="str">
            <v>Life Sciences</v>
          </cell>
          <cell r="P1112" t="str">
            <v>1Low</v>
          </cell>
          <cell r="R1112" t="str">
            <v>Female</v>
          </cell>
          <cell r="T1112">
            <v>69</v>
          </cell>
          <cell r="V1112" t="str">
            <v>3High</v>
          </cell>
          <cell r="X1112">
            <v>1</v>
          </cell>
          <cell r="Z1112" t="str">
            <v>Laboratory Technician</v>
          </cell>
          <cell r="AB1112" t="str">
            <v>1Low</v>
          </cell>
          <cell r="AD1112" t="str">
            <v>Divorced</v>
          </cell>
          <cell r="AF1112">
            <v>2074</v>
          </cell>
          <cell r="AI1112">
            <v>26619</v>
          </cell>
          <cell r="AK1112">
            <v>1</v>
          </cell>
          <cell r="AM1112" t="str">
            <v>Yes</v>
          </cell>
          <cell r="AO1112">
            <v>12</v>
          </cell>
          <cell r="AQ1112" t="str">
            <v>3Excellent</v>
          </cell>
          <cell r="AS1112" t="str">
            <v>4Very High</v>
          </cell>
          <cell r="AU1112">
            <v>2</v>
          </cell>
          <cell r="AW1112" t="str">
            <v>3Better</v>
          </cell>
          <cell r="AY1112" t="str">
            <v>Yes</v>
          </cell>
        </row>
        <row r="1113">
          <cell r="B1113">
            <v>53</v>
          </cell>
          <cell r="D1113" t="str">
            <v>Travel_Rarely</v>
          </cell>
          <cell r="F1113">
            <v>607</v>
          </cell>
          <cell r="H1113" t="str">
            <v>Research &amp; Development</v>
          </cell>
          <cell r="J1113">
            <v>2</v>
          </cell>
          <cell r="L1113" t="str">
            <v>5Doctor</v>
          </cell>
          <cell r="N1113" t="str">
            <v>Technical Degree</v>
          </cell>
          <cell r="P1113" t="str">
            <v>3High</v>
          </cell>
          <cell r="R1113" t="str">
            <v>Female</v>
          </cell>
          <cell r="T1113">
            <v>78</v>
          </cell>
          <cell r="V1113" t="str">
            <v>2Medium</v>
          </cell>
          <cell r="X1113">
            <v>3</v>
          </cell>
          <cell r="Z1113" t="str">
            <v>Manufacturing Director</v>
          </cell>
          <cell r="AB1113" t="str">
            <v>4Very High</v>
          </cell>
          <cell r="AD1113" t="str">
            <v>Married</v>
          </cell>
          <cell r="AF1113">
            <v>10169</v>
          </cell>
          <cell r="AI1113">
            <v>14618</v>
          </cell>
          <cell r="AK1113">
            <v>0</v>
          </cell>
          <cell r="AM1113" t="str">
            <v>No</v>
          </cell>
          <cell r="AO1113">
            <v>16</v>
          </cell>
          <cell r="AQ1113" t="str">
            <v>3Excellent</v>
          </cell>
          <cell r="AS1113" t="str">
            <v>2Medium</v>
          </cell>
          <cell r="AU1113">
            <v>4</v>
          </cell>
          <cell r="AW1113" t="str">
            <v>3Better</v>
          </cell>
          <cell r="AY1113" t="str">
            <v>Yes</v>
          </cell>
        </row>
        <row r="1114">
          <cell r="B1114">
            <v>38</v>
          </cell>
          <cell r="D1114" t="str">
            <v>Travel_Rarely</v>
          </cell>
          <cell r="F1114">
            <v>903</v>
          </cell>
          <cell r="H1114" t="str">
            <v>Research &amp; Development</v>
          </cell>
          <cell r="J1114">
            <v>2</v>
          </cell>
          <cell r="L1114" t="str">
            <v>3Bachelor</v>
          </cell>
          <cell r="N1114" t="str">
            <v>Medical</v>
          </cell>
          <cell r="P1114" t="str">
            <v>3High</v>
          </cell>
          <cell r="R1114" t="str">
            <v>Male</v>
          </cell>
          <cell r="T1114">
            <v>81</v>
          </cell>
          <cell r="V1114" t="str">
            <v>3High</v>
          </cell>
          <cell r="X1114">
            <v>2</v>
          </cell>
          <cell r="Z1114" t="str">
            <v>Manufacturing Director</v>
          </cell>
          <cell r="AB1114" t="str">
            <v>2Medium</v>
          </cell>
          <cell r="AD1114" t="str">
            <v>Married</v>
          </cell>
          <cell r="AF1114">
            <v>4855</v>
          </cell>
          <cell r="AI1114">
            <v>7653</v>
          </cell>
          <cell r="AK1114">
            <v>4</v>
          </cell>
          <cell r="AM1114" t="str">
            <v>No</v>
          </cell>
          <cell r="AO1114">
            <v>11</v>
          </cell>
          <cell r="AQ1114" t="str">
            <v>3Excellent</v>
          </cell>
          <cell r="AS1114" t="str">
            <v>1Low</v>
          </cell>
          <cell r="AU1114">
            <v>2</v>
          </cell>
          <cell r="AW1114" t="str">
            <v>3Better</v>
          </cell>
          <cell r="AY1114" t="str">
            <v>Yes</v>
          </cell>
        </row>
        <row r="1115">
          <cell r="B1115">
            <v>32</v>
          </cell>
          <cell r="D1115" t="str">
            <v>Non-Travel</v>
          </cell>
          <cell r="F1115">
            <v>1200</v>
          </cell>
          <cell r="H1115" t="str">
            <v>Research &amp; Development</v>
          </cell>
          <cell r="J1115">
            <v>1</v>
          </cell>
          <cell r="L1115" t="str">
            <v>4Master</v>
          </cell>
          <cell r="N1115" t="str">
            <v>Technical Degree</v>
          </cell>
          <cell r="P1115" t="str">
            <v>4Ver High</v>
          </cell>
          <cell r="R1115" t="str">
            <v>Male</v>
          </cell>
          <cell r="T1115">
            <v>62</v>
          </cell>
          <cell r="V1115" t="str">
            <v>3High</v>
          </cell>
          <cell r="X1115">
            <v>2</v>
          </cell>
          <cell r="Z1115" t="str">
            <v>Research Scientist</v>
          </cell>
          <cell r="AB1115" t="str">
            <v>1Low</v>
          </cell>
          <cell r="AD1115" t="str">
            <v>Married</v>
          </cell>
          <cell r="AF1115">
            <v>4087</v>
          </cell>
          <cell r="AI1115">
            <v>25174</v>
          </cell>
          <cell r="AK1115">
            <v>4</v>
          </cell>
          <cell r="AM1115" t="str">
            <v>No</v>
          </cell>
          <cell r="AO1115">
            <v>14</v>
          </cell>
          <cell r="AQ1115" t="str">
            <v>3Excellent</v>
          </cell>
          <cell r="AS1115" t="str">
            <v>2Medium</v>
          </cell>
          <cell r="AU1115">
            <v>3</v>
          </cell>
          <cell r="AW1115" t="str">
            <v>2Good</v>
          </cell>
          <cell r="AY1115" t="str">
            <v>No</v>
          </cell>
        </row>
        <row r="1116">
          <cell r="B1116">
            <v>48</v>
          </cell>
          <cell r="D1116" t="str">
            <v>Travel_Rarely</v>
          </cell>
          <cell r="F1116">
            <v>1108</v>
          </cell>
          <cell r="H1116" t="str">
            <v>Research &amp; Development</v>
          </cell>
          <cell r="J1116">
            <v>15</v>
          </cell>
          <cell r="L1116" t="str">
            <v>4Master</v>
          </cell>
          <cell r="N1116" t="str">
            <v>Other</v>
          </cell>
          <cell r="P1116" t="str">
            <v>3High</v>
          </cell>
          <cell r="R1116" t="str">
            <v>Female</v>
          </cell>
          <cell r="T1116">
            <v>65</v>
          </cell>
          <cell r="V1116" t="str">
            <v>3High</v>
          </cell>
          <cell r="X1116">
            <v>1</v>
          </cell>
          <cell r="Z1116" t="str">
            <v>Research Scientist</v>
          </cell>
          <cell r="AB1116" t="str">
            <v>1Low</v>
          </cell>
          <cell r="AD1116" t="str">
            <v>Married</v>
          </cell>
          <cell r="AF1116">
            <v>2367</v>
          </cell>
          <cell r="AI1116">
            <v>16530</v>
          </cell>
          <cell r="AK1116">
            <v>8</v>
          </cell>
          <cell r="AM1116" t="str">
            <v>No</v>
          </cell>
          <cell r="AO1116">
            <v>12</v>
          </cell>
          <cell r="AQ1116" t="str">
            <v>3Excellent</v>
          </cell>
          <cell r="AS1116" t="str">
            <v>4Very High</v>
          </cell>
          <cell r="AU1116">
            <v>3</v>
          </cell>
          <cell r="AW1116" t="str">
            <v>2Good</v>
          </cell>
          <cell r="AY1116" t="str">
            <v>No</v>
          </cell>
        </row>
        <row r="1117">
          <cell r="B1117">
            <v>34</v>
          </cell>
          <cell r="D1117" t="str">
            <v>Travel_Rarely</v>
          </cell>
          <cell r="F1117">
            <v>479</v>
          </cell>
          <cell r="H1117" t="str">
            <v>Research &amp; Development</v>
          </cell>
          <cell r="J1117">
            <v>7</v>
          </cell>
          <cell r="L1117" t="str">
            <v>4Master</v>
          </cell>
          <cell r="N1117" t="str">
            <v>Medical</v>
          </cell>
          <cell r="P1117" t="str">
            <v>1Low</v>
          </cell>
          <cell r="R1117" t="str">
            <v>Male</v>
          </cell>
          <cell r="T1117">
            <v>35</v>
          </cell>
          <cell r="V1117" t="str">
            <v>3High</v>
          </cell>
          <cell r="X1117">
            <v>1</v>
          </cell>
          <cell r="Z1117" t="str">
            <v>Research Scientist</v>
          </cell>
          <cell r="AB1117" t="str">
            <v>4Very High</v>
          </cell>
          <cell r="AD1117" t="str">
            <v>Single</v>
          </cell>
          <cell r="AF1117">
            <v>2972</v>
          </cell>
          <cell r="AI1117">
            <v>22061</v>
          </cell>
          <cell r="AK1117">
            <v>1</v>
          </cell>
          <cell r="AM1117" t="str">
            <v>No</v>
          </cell>
          <cell r="AO1117">
            <v>13</v>
          </cell>
          <cell r="AQ1117" t="str">
            <v>3Excellent</v>
          </cell>
          <cell r="AS1117" t="str">
            <v>3High</v>
          </cell>
          <cell r="AU1117">
            <v>4</v>
          </cell>
          <cell r="AW1117" t="str">
            <v>1Bad</v>
          </cell>
          <cell r="AY1117" t="str">
            <v>No</v>
          </cell>
        </row>
        <row r="1118">
          <cell r="B1118">
            <v>55</v>
          </cell>
          <cell r="D1118" t="str">
            <v>Travel_Rarely</v>
          </cell>
          <cell r="F1118">
            <v>685</v>
          </cell>
          <cell r="H1118" t="str">
            <v>Sales</v>
          </cell>
          <cell r="J1118">
            <v>26</v>
          </cell>
          <cell r="L1118" t="str">
            <v>5Doctor</v>
          </cell>
          <cell r="N1118" t="str">
            <v>Marketing</v>
          </cell>
          <cell r="P1118" t="str">
            <v>3High</v>
          </cell>
          <cell r="R1118" t="str">
            <v>Male</v>
          </cell>
          <cell r="T1118">
            <v>60</v>
          </cell>
          <cell r="V1118" t="str">
            <v>2Medium</v>
          </cell>
          <cell r="X1118">
            <v>5</v>
          </cell>
          <cell r="Z1118" t="str">
            <v>Manager</v>
          </cell>
          <cell r="AB1118" t="str">
            <v>4Very High</v>
          </cell>
          <cell r="AD1118" t="str">
            <v>Married</v>
          </cell>
          <cell r="AF1118">
            <v>19586</v>
          </cell>
          <cell r="AI1118">
            <v>23037</v>
          </cell>
          <cell r="AK1118">
            <v>1</v>
          </cell>
          <cell r="AM1118" t="str">
            <v>No</v>
          </cell>
          <cell r="AO1118">
            <v>21</v>
          </cell>
          <cell r="AQ1118" t="str">
            <v>4Outstanding</v>
          </cell>
          <cell r="AS1118" t="str">
            <v>3High</v>
          </cell>
          <cell r="AU1118">
            <v>3</v>
          </cell>
          <cell r="AW1118" t="str">
            <v>3Better</v>
          </cell>
          <cell r="AY1118" t="str">
            <v>No</v>
          </cell>
        </row>
        <row r="1119">
          <cell r="B1119">
            <v>34</v>
          </cell>
          <cell r="D1119" t="str">
            <v>Travel_Rarely</v>
          </cell>
          <cell r="F1119">
            <v>1351</v>
          </cell>
          <cell r="H1119" t="str">
            <v>Research &amp; Development</v>
          </cell>
          <cell r="J1119">
            <v>1</v>
          </cell>
          <cell r="L1119" t="str">
            <v>4Master</v>
          </cell>
          <cell r="N1119" t="str">
            <v>Life Sciences</v>
          </cell>
          <cell r="P1119" t="str">
            <v>2Medium</v>
          </cell>
          <cell r="R1119" t="str">
            <v>Male</v>
          </cell>
          <cell r="T1119">
            <v>45</v>
          </cell>
          <cell r="V1119" t="str">
            <v>3High</v>
          </cell>
          <cell r="X1119">
            <v>2</v>
          </cell>
          <cell r="Z1119" t="str">
            <v>Research Scientist</v>
          </cell>
          <cell r="AB1119" t="str">
            <v>4Very High</v>
          </cell>
          <cell r="AD1119" t="str">
            <v>Married</v>
          </cell>
          <cell r="AF1119">
            <v>5484</v>
          </cell>
          <cell r="AI1119">
            <v>13008</v>
          </cell>
          <cell r="AK1119">
            <v>9</v>
          </cell>
          <cell r="AM1119" t="str">
            <v>No</v>
          </cell>
          <cell r="AO1119">
            <v>17</v>
          </cell>
          <cell r="AQ1119" t="str">
            <v>3Excellent</v>
          </cell>
          <cell r="AS1119" t="str">
            <v>2Medium</v>
          </cell>
          <cell r="AU1119">
            <v>3</v>
          </cell>
          <cell r="AW1119" t="str">
            <v>2Good</v>
          </cell>
          <cell r="AY1119" t="str">
            <v>No</v>
          </cell>
        </row>
        <row r="1120">
          <cell r="B1120">
            <v>26</v>
          </cell>
          <cell r="D1120" t="str">
            <v>Travel_Rarely</v>
          </cell>
          <cell r="F1120">
            <v>474</v>
          </cell>
          <cell r="H1120" t="str">
            <v>Research &amp; Development</v>
          </cell>
          <cell r="J1120">
            <v>3</v>
          </cell>
          <cell r="L1120" t="str">
            <v>3Bachelor</v>
          </cell>
          <cell r="N1120" t="str">
            <v>Life Sciences</v>
          </cell>
          <cell r="P1120" t="str">
            <v>1Low</v>
          </cell>
          <cell r="R1120" t="str">
            <v>Female</v>
          </cell>
          <cell r="T1120">
            <v>89</v>
          </cell>
          <cell r="V1120" t="str">
            <v>3High</v>
          </cell>
          <cell r="X1120">
            <v>1</v>
          </cell>
          <cell r="Z1120" t="str">
            <v>Research Scientist</v>
          </cell>
          <cell r="AB1120" t="str">
            <v>4Very High</v>
          </cell>
          <cell r="AD1120" t="str">
            <v>Married</v>
          </cell>
          <cell r="AF1120">
            <v>2061</v>
          </cell>
          <cell r="AI1120">
            <v>11133</v>
          </cell>
          <cell r="AK1120">
            <v>1</v>
          </cell>
          <cell r="AM1120" t="str">
            <v>No</v>
          </cell>
          <cell r="AO1120">
            <v>21</v>
          </cell>
          <cell r="AQ1120" t="str">
            <v>4Outstanding</v>
          </cell>
          <cell r="AS1120" t="str">
            <v>1Low</v>
          </cell>
          <cell r="AU1120">
            <v>5</v>
          </cell>
          <cell r="AW1120" t="str">
            <v>3Better</v>
          </cell>
          <cell r="AY1120" t="str">
            <v>No</v>
          </cell>
        </row>
        <row r="1121">
          <cell r="B1121">
            <v>38</v>
          </cell>
          <cell r="D1121" t="str">
            <v>Travel_Rarely</v>
          </cell>
          <cell r="F1121">
            <v>1245</v>
          </cell>
          <cell r="H1121" t="str">
            <v>Sales</v>
          </cell>
          <cell r="J1121">
            <v>14</v>
          </cell>
          <cell r="L1121" t="str">
            <v>3Bachelor</v>
          </cell>
          <cell r="N1121" t="str">
            <v>Life Sciences</v>
          </cell>
          <cell r="P1121" t="str">
            <v>3High</v>
          </cell>
          <cell r="R1121" t="str">
            <v>Male</v>
          </cell>
          <cell r="T1121">
            <v>80</v>
          </cell>
          <cell r="V1121" t="str">
            <v>3High</v>
          </cell>
          <cell r="X1121">
            <v>2</v>
          </cell>
          <cell r="Z1121" t="str">
            <v>Sales Executive</v>
          </cell>
          <cell r="AD1121" t="str">
            <v>Married</v>
          </cell>
          <cell r="AF1121">
            <v>9924</v>
          </cell>
          <cell r="AI1121">
            <v>12355</v>
          </cell>
          <cell r="AK1121">
            <v>0</v>
          </cell>
          <cell r="AM1121" t="str">
            <v>No</v>
          </cell>
          <cell r="AO1121">
            <v>11</v>
          </cell>
          <cell r="AQ1121" t="str">
            <v>3Excellent</v>
          </cell>
          <cell r="AS1121" t="str">
            <v>4Very High</v>
          </cell>
          <cell r="AU1121">
            <v>3</v>
          </cell>
          <cell r="AW1121" t="str">
            <v>3Better</v>
          </cell>
          <cell r="AY1121" t="str">
            <v>No</v>
          </cell>
        </row>
        <row r="1122">
          <cell r="B1122">
            <v>38</v>
          </cell>
          <cell r="D1122" t="str">
            <v>Travel_Rarely</v>
          </cell>
          <cell r="F1122">
            <v>437</v>
          </cell>
          <cell r="H1122" t="str">
            <v>Sales</v>
          </cell>
          <cell r="J1122">
            <v>16</v>
          </cell>
          <cell r="L1122" t="str">
            <v>3Bachelor</v>
          </cell>
          <cell r="N1122" t="str">
            <v>Life Sciences</v>
          </cell>
          <cell r="P1122" t="str">
            <v>2Medium</v>
          </cell>
          <cell r="R1122" t="str">
            <v>Female</v>
          </cell>
          <cell r="T1122">
            <v>90</v>
          </cell>
          <cell r="V1122" t="str">
            <v>3High</v>
          </cell>
          <cell r="X1122">
            <v>2</v>
          </cell>
          <cell r="Z1122" t="str">
            <v>Sales Executive</v>
          </cell>
          <cell r="AB1122" t="str">
            <v>2Medium</v>
          </cell>
          <cell r="AD1122" t="str">
            <v>Single</v>
          </cell>
          <cell r="AF1122">
            <v>4198</v>
          </cell>
          <cell r="AI1122">
            <v>16379</v>
          </cell>
          <cell r="AK1122">
            <v>2</v>
          </cell>
          <cell r="AM1122" t="str">
            <v>No</v>
          </cell>
          <cell r="AO1122">
            <v>12</v>
          </cell>
          <cell r="AS1122" t="str">
            <v>2Medium</v>
          </cell>
          <cell r="AU1122">
            <v>5</v>
          </cell>
          <cell r="AW1122" t="str">
            <v>4Best</v>
          </cell>
          <cell r="AY1122" t="str">
            <v>No</v>
          </cell>
        </row>
        <row r="1123">
          <cell r="B1123">
            <v>36</v>
          </cell>
          <cell r="D1123" t="str">
            <v>Travel_Rarely</v>
          </cell>
          <cell r="F1123">
            <v>884</v>
          </cell>
          <cell r="H1123" t="str">
            <v>Sales</v>
          </cell>
          <cell r="J1123">
            <v>1</v>
          </cell>
          <cell r="L1123" t="str">
            <v>4Master</v>
          </cell>
          <cell r="N1123" t="str">
            <v>Life Sciences</v>
          </cell>
          <cell r="P1123" t="str">
            <v>2Medium</v>
          </cell>
          <cell r="R1123" t="str">
            <v>Female</v>
          </cell>
          <cell r="T1123">
            <v>73</v>
          </cell>
          <cell r="V1123" t="str">
            <v>3High</v>
          </cell>
          <cell r="X1123">
            <v>2</v>
          </cell>
          <cell r="Z1123" t="str">
            <v>Sales Executive</v>
          </cell>
          <cell r="AB1123" t="str">
            <v>3High</v>
          </cell>
          <cell r="AD1123" t="str">
            <v>Single</v>
          </cell>
          <cell r="AF1123">
            <v>6815</v>
          </cell>
          <cell r="AI1123">
            <v>21447</v>
          </cell>
          <cell r="AK1123">
            <v>6</v>
          </cell>
          <cell r="AM1123" t="str">
            <v>No</v>
          </cell>
          <cell r="AO1123">
            <v>13</v>
          </cell>
          <cell r="AQ1123" t="str">
            <v>3Excellent</v>
          </cell>
          <cell r="AS1123" t="str">
            <v>1Low</v>
          </cell>
          <cell r="AU1123">
            <v>5</v>
          </cell>
          <cell r="AW1123" t="str">
            <v>3Better</v>
          </cell>
          <cell r="AY1123" t="str">
            <v>No</v>
          </cell>
        </row>
        <row r="1124">
          <cell r="B1124">
            <v>29</v>
          </cell>
          <cell r="D1124" t="str">
            <v>Travel_Rarely</v>
          </cell>
          <cell r="F1124">
            <v>1370</v>
          </cell>
          <cell r="H1124" t="str">
            <v>Research &amp; Development</v>
          </cell>
          <cell r="J1124">
            <v>3</v>
          </cell>
          <cell r="L1124" t="str">
            <v>1Below College</v>
          </cell>
          <cell r="N1124" t="str">
            <v>Medical</v>
          </cell>
          <cell r="P1124" t="str">
            <v>2Medium</v>
          </cell>
          <cell r="R1124" t="str">
            <v>Male</v>
          </cell>
          <cell r="T1124">
            <v>87</v>
          </cell>
          <cell r="V1124" t="str">
            <v>3High</v>
          </cell>
          <cell r="X1124">
            <v>1</v>
          </cell>
          <cell r="Z1124" t="str">
            <v>Laboratory Technician</v>
          </cell>
          <cell r="AB1124" t="str">
            <v>1Low</v>
          </cell>
          <cell r="AD1124" t="str">
            <v>Single</v>
          </cell>
          <cell r="AF1124">
            <v>4723</v>
          </cell>
          <cell r="AI1124">
            <v>16213</v>
          </cell>
          <cell r="AK1124">
            <v>1</v>
          </cell>
          <cell r="AM1124" t="str">
            <v>Yes</v>
          </cell>
          <cell r="AO1124">
            <v>18</v>
          </cell>
          <cell r="AQ1124" t="str">
            <v>3Excellent</v>
          </cell>
          <cell r="AS1124" t="str">
            <v>4Very High</v>
          </cell>
          <cell r="AU1124">
            <v>3</v>
          </cell>
          <cell r="AW1124" t="str">
            <v>3Better</v>
          </cell>
          <cell r="AY1124" t="str">
            <v>No</v>
          </cell>
        </row>
        <row r="1125">
          <cell r="B1125">
            <v>35</v>
          </cell>
          <cell r="D1125" t="str">
            <v>Travel_Rarely</v>
          </cell>
          <cell r="F1125">
            <v>670</v>
          </cell>
          <cell r="H1125" t="str">
            <v>Research &amp; Development</v>
          </cell>
          <cell r="J1125">
            <v>10</v>
          </cell>
          <cell r="L1125" t="str">
            <v>4Master</v>
          </cell>
          <cell r="N1125" t="str">
            <v>Medical</v>
          </cell>
          <cell r="P1125" t="str">
            <v>1Low</v>
          </cell>
          <cell r="R1125" t="str">
            <v>Female</v>
          </cell>
          <cell r="T1125">
            <v>51</v>
          </cell>
          <cell r="V1125" t="str">
            <v>3High</v>
          </cell>
          <cell r="X1125">
            <v>2</v>
          </cell>
          <cell r="Z1125" t="str">
            <v>Healthcare Representative</v>
          </cell>
          <cell r="AB1125" t="str">
            <v>3High</v>
          </cell>
          <cell r="AD1125" t="str">
            <v>Single</v>
          </cell>
          <cell r="AF1125">
            <v>6142</v>
          </cell>
          <cell r="AI1125">
            <v>4223</v>
          </cell>
          <cell r="AK1125">
            <v>3</v>
          </cell>
          <cell r="AM1125" t="str">
            <v>Yes</v>
          </cell>
          <cell r="AO1125">
            <v>16</v>
          </cell>
          <cell r="AQ1125" t="str">
            <v>3Excellent</v>
          </cell>
          <cell r="AS1125" t="str">
            <v>3High</v>
          </cell>
          <cell r="AU1125">
            <v>4</v>
          </cell>
          <cell r="AW1125" t="str">
            <v>3Better</v>
          </cell>
          <cell r="AY1125" t="str">
            <v>No</v>
          </cell>
        </row>
        <row r="1126">
          <cell r="B1126">
            <v>39</v>
          </cell>
          <cell r="D1126" t="str">
            <v>Travel_Rarely</v>
          </cell>
          <cell r="F1126">
            <v>1462</v>
          </cell>
          <cell r="H1126" t="str">
            <v>Sales</v>
          </cell>
          <cell r="J1126">
            <v>6</v>
          </cell>
          <cell r="L1126" t="str">
            <v>3Bachelor</v>
          </cell>
          <cell r="N1126" t="str">
            <v>Medical</v>
          </cell>
          <cell r="P1126" t="str">
            <v>4Ver High</v>
          </cell>
          <cell r="R1126" t="str">
            <v>Male</v>
          </cell>
          <cell r="T1126">
            <v>38</v>
          </cell>
          <cell r="V1126" t="str">
            <v>4Very High</v>
          </cell>
          <cell r="X1126">
            <v>3</v>
          </cell>
          <cell r="Z1126" t="str">
            <v>Sales Executive</v>
          </cell>
          <cell r="AB1126" t="str">
            <v>3High</v>
          </cell>
          <cell r="AD1126" t="str">
            <v>Married</v>
          </cell>
          <cell r="AF1126">
            <v>8237</v>
          </cell>
          <cell r="AI1126">
            <v>4658</v>
          </cell>
          <cell r="AK1126">
            <v>2</v>
          </cell>
          <cell r="AM1126" t="str">
            <v>No</v>
          </cell>
          <cell r="AO1126">
            <v>11</v>
          </cell>
          <cell r="AQ1126" t="str">
            <v>3Excellent</v>
          </cell>
          <cell r="AS1126" t="str">
            <v>1Low</v>
          </cell>
          <cell r="AU1126">
            <v>3</v>
          </cell>
          <cell r="AW1126" t="str">
            <v>3Better</v>
          </cell>
          <cell r="AY1126" t="str">
            <v>No</v>
          </cell>
        </row>
        <row r="1127">
          <cell r="B1127">
            <v>29</v>
          </cell>
          <cell r="D1127" t="str">
            <v>Travel_Frequently</v>
          </cell>
          <cell r="F1127">
            <v>995</v>
          </cell>
          <cell r="H1127" t="str">
            <v>Research &amp; Development</v>
          </cell>
          <cell r="J1127">
            <v>2</v>
          </cell>
          <cell r="L1127" t="str">
            <v>1Below College</v>
          </cell>
          <cell r="N1127" t="str">
            <v>Life Sciences</v>
          </cell>
          <cell r="P1127" t="str">
            <v>1Low</v>
          </cell>
          <cell r="R1127" t="str">
            <v>Male</v>
          </cell>
          <cell r="T1127">
            <v>87</v>
          </cell>
          <cell r="V1127" t="str">
            <v>3High</v>
          </cell>
          <cell r="X1127">
            <v>2</v>
          </cell>
          <cell r="Z1127" t="str">
            <v>Healthcare Representative</v>
          </cell>
          <cell r="AB1127" t="str">
            <v>4Very High</v>
          </cell>
          <cell r="AD1127" t="str">
            <v>Divorced</v>
          </cell>
          <cell r="AF1127">
            <v>8853</v>
          </cell>
          <cell r="AI1127">
            <v>24483</v>
          </cell>
          <cell r="AK1127">
            <v>1</v>
          </cell>
          <cell r="AM1127" t="str">
            <v>No</v>
          </cell>
          <cell r="AO1127">
            <v>19</v>
          </cell>
          <cell r="AQ1127" t="str">
            <v>3Excellent</v>
          </cell>
          <cell r="AS1127" t="str">
            <v>4Very High</v>
          </cell>
          <cell r="AU1127">
            <v>0</v>
          </cell>
          <cell r="AW1127" t="str">
            <v>4Best</v>
          </cell>
          <cell r="AY1127" t="str">
            <v>No</v>
          </cell>
        </row>
        <row r="1128">
          <cell r="B1128">
            <v>50</v>
          </cell>
          <cell r="D1128" t="str">
            <v>Travel_Rarely</v>
          </cell>
          <cell r="F1128">
            <v>264</v>
          </cell>
          <cell r="H1128" t="str">
            <v>Sales</v>
          </cell>
          <cell r="J1128">
            <v>9</v>
          </cell>
          <cell r="L1128" t="str">
            <v>3Bachelor</v>
          </cell>
          <cell r="N1128" t="str">
            <v>Marketing</v>
          </cell>
          <cell r="P1128" t="str">
            <v>3High</v>
          </cell>
          <cell r="R1128" t="str">
            <v>Male</v>
          </cell>
          <cell r="T1128">
            <v>59</v>
          </cell>
          <cell r="V1128" t="str">
            <v>3High</v>
          </cell>
          <cell r="X1128">
            <v>5</v>
          </cell>
          <cell r="Z1128" t="str">
            <v>Manager</v>
          </cell>
          <cell r="AB1128" t="str">
            <v>3High</v>
          </cell>
          <cell r="AD1128" t="str">
            <v>Married</v>
          </cell>
          <cell r="AF1128">
            <v>19331</v>
          </cell>
          <cell r="AI1128">
            <v>19519</v>
          </cell>
          <cell r="AK1128">
            <v>4</v>
          </cell>
          <cell r="AM1128" t="str">
            <v>Yes</v>
          </cell>
          <cell r="AO1128">
            <v>16</v>
          </cell>
          <cell r="AQ1128" t="str">
            <v>3Excellent</v>
          </cell>
          <cell r="AS1128" t="str">
            <v>3High</v>
          </cell>
          <cell r="AU1128">
            <v>2</v>
          </cell>
          <cell r="AW1128" t="str">
            <v>3Better</v>
          </cell>
          <cell r="AY1128" t="str">
            <v>No</v>
          </cell>
        </row>
        <row r="1129">
          <cell r="B1129">
            <v>23</v>
          </cell>
          <cell r="D1129" t="str">
            <v>Travel_Rarely</v>
          </cell>
          <cell r="F1129">
            <v>977</v>
          </cell>
          <cell r="H1129" t="str">
            <v>Research &amp; Development</v>
          </cell>
          <cell r="J1129">
            <v>10</v>
          </cell>
          <cell r="L1129" t="str">
            <v>3Bachelor</v>
          </cell>
          <cell r="N1129" t="str">
            <v>Technical Degree</v>
          </cell>
          <cell r="P1129" t="str">
            <v>4Ver High</v>
          </cell>
          <cell r="R1129" t="str">
            <v>Male</v>
          </cell>
          <cell r="T1129">
            <v>45</v>
          </cell>
          <cell r="V1129" t="str">
            <v>4Very High</v>
          </cell>
          <cell r="X1129">
            <v>1</v>
          </cell>
          <cell r="Z1129" t="str">
            <v>Research Scientist</v>
          </cell>
          <cell r="AB1129" t="str">
            <v>3High</v>
          </cell>
          <cell r="AD1129" t="str">
            <v>Married</v>
          </cell>
          <cell r="AF1129">
            <v>2073</v>
          </cell>
          <cell r="AI1129">
            <v>12826</v>
          </cell>
          <cell r="AK1129">
            <v>2</v>
          </cell>
          <cell r="AO1129">
            <v>16</v>
          </cell>
          <cell r="AQ1129" t="str">
            <v>3Excellent</v>
          </cell>
          <cell r="AS1129" t="str">
            <v>4Very High</v>
          </cell>
          <cell r="AU1129">
            <v>2</v>
          </cell>
          <cell r="AW1129" t="str">
            <v>3Better</v>
          </cell>
          <cell r="AY1129" t="str">
            <v>No</v>
          </cell>
        </row>
        <row r="1130">
          <cell r="B1130">
            <v>36</v>
          </cell>
          <cell r="D1130" t="str">
            <v>Travel_Frequently</v>
          </cell>
          <cell r="F1130">
            <v>1302</v>
          </cell>
          <cell r="H1130" t="str">
            <v>Research &amp; Development</v>
          </cell>
          <cell r="J1130">
            <v>6</v>
          </cell>
          <cell r="L1130" t="str">
            <v>4Master</v>
          </cell>
          <cell r="N1130" t="str">
            <v>Life Sciences</v>
          </cell>
          <cell r="P1130" t="str">
            <v>1Low</v>
          </cell>
          <cell r="R1130" t="str">
            <v>Male</v>
          </cell>
          <cell r="T1130">
            <v>80</v>
          </cell>
          <cell r="V1130" t="str">
            <v>4Very High</v>
          </cell>
          <cell r="X1130">
            <v>2</v>
          </cell>
          <cell r="Z1130" t="str">
            <v>Laboratory Technician</v>
          </cell>
          <cell r="AB1130" t="str">
            <v>1Low</v>
          </cell>
          <cell r="AD1130" t="str">
            <v>Married</v>
          </cell>
          <cell r="AF1130">
            <v>5562</v>
          </cell>
          <cell r="AI1130">
            <v>19711</v>
          </cell>
          <cell r="AK1130">
            <v>3</v>
          </cell>
          <cell r="AM1130" t="str">
            <v>Yes</v>
          </cell>
          <cell r="AO1130">
            <v>13</v>
          </cell>
          <cell r="AQ1130" t="str">
            <v>3Excellent</v>
          </cell>
          <cell r="AS1130" t="str">
            <v>4Very High</v>
          </cell>
          <cell r="AU1130">
            <v>3</v>
          </cell>
          <cell r="AW1130" t="str">
            <v>3Better</v>
          </cell>
          <cell r="AY1130" t="str">
            <v>No</v>
          </cell>
        </row>
        <row r="1131">
          <cell r="B1131">
            <v>42</v>
          </cell>
          <cell r="D1131" t="str">
            <v>Travel_Rarely</v>
          </cell>
          <cell r="F1131">
            <v>1059</v>
          </cell>
          <cell r="H1131" t="str">
            <v>Research &amp; Development</v>
          </cell>
          <cell r="J1131">
            <v>9</v>
          </cell>
          <cell r="L1131" t="str">
            <v>2College</v>
          </cell>
          <cell r="N1131" t="str">
            <v>Other</v>
          </cell>
          <cell r="P1131" t="str">
            <v>4Ver High</v>
          </cell>
          <cell r="R1131" t="str">
            <v>Male</v>
          </cell>
          <cell r="T1131">
            <v>93</v>
          </cell>
          <cell r="V1131" t="str">
            <v>2Medium</v>
          </cell>
          <cell r="X1131">
            <v>5</v>
          </cell>
          <cell r="Z1131" t="str">
            <v>Manager</v>
          </cell>
          <cell r="AB1131" t="str">
            <v>4Very High</v>
          </cell>
          <cell r="AD1131" t="str">
            <v>Single</v>
          </cell>
          <cell r="AF1131">
            <v>19613</v>
          </cell>
          <cell r="AI1131">
            <v>26362</v>
          </cell>
          <cell r="AK1131">
            <v>8</v>
          </cell>
          <cell r="AM1131" t="str">
            <v>No</v>
          </cell>
          <cell r="AO1131">
            <v>22</v>
          </cell>
          <cell r="AQ1131" t="str">
            <v>4Outstanding</v>
          </cell>
          <cell r="AS1131" t="str">
            <v>4Very High</v>
          </cell>
          <cell r="AU1131">
            <v>2</v>
          </cell>
          <cell r="AW1131" t="str">
            <v>3Better</v>
          </cell>
          <cell r="AY1131" t="str">
            <v>No</v>
          </cell>
        </row>
        <row r="1132">
          <cell r="B1132">
            <v>35</v>
          </cell>
          <cell r="D1132" t="str">
            <v>Travel_Rarely</v>
          </cell>
          <cell r="F1132">
            <v>750</v>
          </cell>
          <cell r="H1132" t="str">
            <v>Research &amp; Development</v>
          </cell>
          <cell r="J1132">
            <v>28</v>
          </cell>
          <cell r="L1132" t="str">
            <v>3Bachelor</v>
          </cell>
          <cell r="N1132" t="str">
            <v>Life Sciences</v>
          </cell>
          <cell r="P1132" t="str">
            <v>2Medium</v>
          </cell>
          <cell r="R1132" t="str">
            <v>Male</v>
          </cell>
          <cell r="T1132">
            <v>46</v>
          </cell>
          <cell r="V1132" t="str">
            <v>4Very High</v>
          </cell>
          <cell r="X1132">
            <v>2</v>
          </cell>
          <cell r="Z1132" t="str">
            <v>Laboratory Technician</v>
          </cell>
          <cell r="AB1132" t="str">
            <v>3High</v>
          </cell>
          <cell r="AD1132" t="str">
            <v>Married</v>
          </cell>
          <cell r="AF1132">
            <v>3407</v>
          </cell>
          <cell r="AI1132">
            <v>25348</v>
          </cell>
          <cell r="AK1132">
            <v>1</v>
          </cell>
          <cell r="AM1132" t="str">
            <v>No</v>
          </cell>
          <cell r="AO1132">
            <v>17</v>
          </cell>
          <cell r="AQ1132" t="str">
            <v>3Excellent</v>
          </cell>
          <cell r="AS1132" t="str">
            <v>4Very High</v>
          </cell>
          <cell r="AU1132">
            <v>3</v>
          </cell>
          <cell r="AW1132" t="str">
            <v>2Good</v>
          </cell>
          <cell r="AY1132" t="str">
            <v>No</v>
          </cell>
        </row>
        <row r="1133">
          <cell r="B1133">
            <v>34</v>
          </cell>
          <cell r="D1133" t="str">
            <v>Travel_Frequently</v>
          </cell>
          <cell r="F1133">
            <v>653</v>
          </cell>
          <cell r="H1133" t="str">
            <v>Research &amp; Development</v>
          </cell>
          <cell r="J1133">
            <v>10</v>
          </cell>
          <cell r="L1133" t="str">
            <v>4Master</v>
          </cell>
          <cell r="N1133" t="str">
            <v>Technical Degree</v>
          </cell>
          <cell r="P1133" t="str">
            <v>4Ver High</v>
          </cell>
          <cell r="R1133" t="str">
            <v>Male</v>
          </cell>
          <cell r="T1133">
            <v>92</v>
          </cell>
          <cell r="V1133" t="str">
            <v>2Medium</v>
          </cell>
          <cell r="X1133">
            <v>2</v>
          </cell>
          <cell r="Z1133" t="str">
            <v>Healthcare Representative</v>
          </cell>
          <cell r="AB1133" t="str">
            <v>3High</v>
          </cell>
          <cell r="AD1133" t="str">
            <v>Married</v>
          </cell>
          <cell r="AF1133">
            <v>5063</v>
          </cell>
          <cell r="AI1133">
            <v>15332</v>
          </cell>
          <cell r="AK1133">
            <v>1</v>
          </cell>
          <cell r="AM1133" t="str">
            <v>No</v>
          </cell>
          <cell r="AO1133">
            <v>14</v>
          </cell>
          <cell r="AQ1133" t="str">
            <v>3Excellent</v>
          </cell>
          <cell r="AS1133" t="str">
            <v>2Medium</v>
          </cell>
          <cell r="AU1133">
            <v>3</v>
          </cell>
          <cell r="AW1133" t="str">
            <v>2Good</v>
          </cell>
          <cell r="AY1133" t="str">
            <v>No</v>
          </cell>
        </row>
        <row r="1134">
          <cell r="B1134">
            <v>40</v>
          </cell>
          <cell r="D1134" t="str">
            <v>Travel_Rarely</v>
          </cell>
          <cell r="F1134">
            <v>118</v>
          </cell>
          <cell r="H1134" t="str">
            <v>Sales</v>
          </cell>
          <cell r="J1134">
            <v>14</v>
          </cell>
          <cell r="L1134" t="str">
            <v>2College</v>
          </cell>
          <cell r="N1134" t="str">
            <v>Life Sciences</v>
          </cell>
          <cell r="P1134" t="str">
            <v>4Ver High</v>
          </cell>
          <cell r="R1134" t="str">
            <v>Female</v>
          </cell>
          <cell r="T1134">
            <v>84</v>
          </cell>
          <cell r="V1134" t="str">
            <v>3High</v>
          </cell>
          <cell r="X1134">
            <v>2</v>
          </cell>
          <cell r="Z1134" t="str">
            <v>Sales Executive</v>
          </cell>
          <cell r="AB1134" t="str">
            <v>1Low</v>
          </cell>
          <cell r="AD1134" t="str">
            <v>Married</v>
          </cell>
          <cell r="AF1134">
            <v>4639</v>
          </cell>
          <cell r="AI1134">
            <v>11262</v>
          </cell>
          <cell r="AK1134">
            <v>1</v>
          </cell>
          <cell r="AM1134" t="str">
            <v>No</v>
          </cell>
          <cell r="AO1134">
            <v>15</v>
          </cell>
          <cell r="AQ1134" t="str">
            <v>3Excellent</v>
          </cell>
          <cell r="AS1134" t="str">
            <v>3High</v>
          </cell>
          <cell r="AU1134">
            <v>2</v>
          </cell>
          <cell r="AW1134" t="str">
            <v>3Better</v>
          </cell>
          <cell r="AY1134" t="str">
            <v>No</v>
          </cell>
        </row>
        <row r="1135">
          <cell r="B1135">
            <v>43</v>
          </cell>
          <cell r="D1135" t="str">
            <v>Travel_Rarely</v>
          </cell>
          <cell r="F1135">
            <v>990</v>
          </cell>
          <cell r="H1135" t="str">
            <v>Research &amp; Development</v>
          </cell>
          <cell r="J1135">
            <v>27</v>
          </cell>
          <cell r="L1135" t="str">
            <v>3Bachelor</v>
          </cell>
          <cell r="N1135" t="str">
            <v>Technical Degree</v>
          </cell>
          <cell r="P1135" t="str">
            <v>4Ver High</v>
          </cell>
          <cell r="R1135" t="str">
            <v>Male</v>
          </cell>
          <cell r="T1135">
            <v>87</v>
          </cell>
          <cell r="V1135" t="str">
            <v>4Very High</v>
          </cell>
          <cell r="X1135">
            <v>1</v>
          </cell>
          <cell r="Z1135" t="str">
            <v>Laboratory Technician</v>
          </cell>
          <cell r="AB1135" t="str">
            <v>2Medium</v>
          </cell>
          <cell r="AD1135" t="str">
            <v>Divorced</v>
          </cell>
          <cell r="AF1135">
            <v>4876</v>
          </cell>
          <cell r="AI1135">
            <v>5855</v>
          </cell>
          <cell r="AK1135">
            <v>5</v>
          </cell>
          <cell r="AM1135" t="str">
            <v>No</v>
          </cell>
          <cell r="AO1135">
            <v>12</v>
          </cell>
          <cell r="AQ1135" t="str">
            <v>3Excellent</v>
          </cell>
          <cell r="AS1135" t="str">
            <v>3High</v>
          </cell>
          <cell r="AU1135">
            <v>0</v>
          </cell>
          <cell r="AW1135" t="str">
            <v>3Better</v>
          </cell>
          <cell r="AY1135" t="str">
            <v>No</v>
          </cell>
        </row>
        <row r="1136">
          <cell r="B1136">
            <v>35</v>
          </cell>
          <cell r="D1136" t="str">
            <v>Travel_Rarely</v>
          </cell>
          <cell r="F1136">
            <v>1349</v>
          </cell>
          <cell r="H1136" t="str">
            <v>Research &amp; Development</v>
          </cell>
          <cell r="J1136">
            <v>7</v>
          </cell>
          <cell r="L1136" t="str">
            <v>2College</v>
          </cell>
          <cell r="N1136" t="str">
            <v>Life Sciences</v>
          </cell>
          <cell r="P1136" t="str">
            <v>3High</v>
          </cell>
          <cell r="R1136" t="str">
            <v>Male</v>
          </cell>
          <cell r="T1136">
            <v>63</v>
          </cell>
          <cell r="V1136" t="str">
            <v>2Medium</v>
          </cell>
          <cell r="X1136">
            <v>1</v>
          </cell>
          <cell r="Z1136" t="str">
            <v>Laboratory Technician</v>
          </cell>
          <cell r="AB1136" t="str">
            <v>4Very High</v>
          </cell>
          <cell r="AD1136" t="str">
            <v>Married</v>
          </cell>
          <cell r="AF1136">
            <v>2690</v>
          </cell>
          <cell r="AI1136">
            <v>7713</v>
          </cell>
          <cell r="AK1136">
            <v>1</v>
          </cell>
          <cell r="AM1136" t="str">
            <v>No</v>
          </cell>
          <cell r="AO1136">
            <v>18</v>
          </cell>
          <cell r="AQ1136" t="str">
            <v>3Excellent</v>
          </cell>
          <cell r="AS1136" t="str">
            <v>4Very High</v>
          </cell>
          <cell r="AU1136">
            <v>5</v>
          </cell>
          <cell r="AW1136" t="str">
            <v>2Good</v>
          </cell>
          <cell r="AY1136" t="str">
            <v>No</v>
          </cell>
        </row>
        <row r="1137">
          <cell r="B1137">
            <v>46</v>
          </cell>
          <cell r="D1137" t="str">
            <v>Travel_Rarely</v>
          </cell>
          <cell r="F1137">
            <v>563</v>
          </cell>
          <cell r="H1137" t="str">
            <v>Sales</v>
          </cell>
          <cell r="J1137">
            <v>1</v>
          </cell>
          <cell r="L1137" t="str">
            <v>4Master</v>
          </cell>
          <cell r="N1137" t="str">
            <v>Life Sciences</v>
          </cell>
          <cell r="P1137" t="str">
            <v>4Ver High</v>
          </cell>
          <cell r="R1137" t="str">
            <v>Male</v>
          </cell>
          <cell r="T1137">
            <v>56</v>
          </cell>
          <cell r="V1137" t="str">
            <v>4Very High</v>
          </cell>
          <cell r="X1137">
            <v>4</v>
          </cell>
          <cell r="Z1137" t="str">
            <v>Manager</v>
          </cell>
          <cell r="AB1137" t="str">
            <v>1Low</v>
          </cell>
          <cell r="AD1137" t="str">
            <v>Single</v>
          </cell>
          <cell r="AF1137">
            <v>17567</v>
          </cell>
          <cell r="AI1137">
            <v>3156</v>
          </cell>
          <cell r="AK1137">
            <v>1</v>
          </cell>
          <cell r="AM1137" t="str">
            <v>No</v>
          </cell>
          <cell r="AO1137">
            <v>15</v>
          </cell>
          <cell r="AQ1137" t="str">
            <v>3Excellent</v>
          </cell>
          <cell r="AS1137" t="str">
            <v>2Medium</v>
          </cell>
          <cell r="AU1137">
            <v>5</v>
          </cell>
          <cell r="AW1137" t="str">
            <v>1Bad</v>
          </cell>
          <cell r="AY1137" t="str">
            <v>No</v>
          </cell>
        </row>
        <row r="1138">
          <cell r="B1138">
            <v>28</v>
          </cell>
          <cell r="D1138" t="str">
            <v>Travel_Rarely</v>
          </cell>
          <cell r="F1138">
            <v>329</v>
          </cell>
          <cell r="H1138" t="str">
            <v>Research &amp; Development</v>
          </cell>
          <cell r="J1138">
            <v>24</v>
          </cell>
          <cell r="L1138" t="str">
            <v>3Bachelor</v>
          </cell>
          <cell r="N1138" t="str">
            <v>Medical</v>
          </cell>
          <cell r="P1138" t="str">
            <v>3High</v>
          </cell>
          <cell r="R1138" t="str">
            <v>Male</v>
          </cell>
          <cell r="T1138">
            <v>51</v>
          </cell>
          <cell r="V1138" t="str">
            <v>3High</v>
          </cell>
          <cell r="X1138">
            <v>1</v>
          </cell>
          <cell r="Z1138" t="str">
            <v>Laboratory Technician</v>
          </cell>
          <cell r="AB1138" t="str">
            <v>2Medium</v>
          </cell>
          <cell r="AD1138" t="str">
            <v>Married</v>
          </cell>
          <cell r="AF1138">
            <v>2408</v>
          </cell>
          <cell r="AI1138">
            <v>7324</v>
          </cell>
          <cell r="AK1138">
            <v>1</v>
          </cell>
          <cell r="AM1138" t="str">
            <v>Yes</v>
          </cell>
          <cell r="AO1138">
            <v>17</v>
          </cell>
          <cell r="AQ1138" t="str">
            <v>3Excellent</v>
          </cell>
          <cell r="AS1138" t="str">
            <v>3High</v>
          </cell>
          <cell r="AU1138">
            <v>3</v>
          </cell>
          <cell r="AW1138" t="str">
            <v>3Better</v>
          </cell>
          <cell r="AY1138" t="str">
            <v>Yes</v>
          </cell>
        </row>
        <row r="1139">
          <cell r="B1139">
            <v>22</v>
          </cell>
          <cell r="D1139" t="str">
            <v>Non-Travel</v>
          </cell>
          <cell r="F1139">
            <v>457</v>
          </cell>
          <cell r="H1139" t="str">
            <v>Research &amp; Development</v>
          </cell>
          <cell r="J1139">
            <v>26</v>
          </cell>
          <cell r="L1139" t="str">
            <v>2College</v>
          </cell>
          <cell r="N1139" t="str">
            <v>Other</v>
          </cell>
          <cell r="P1139" t="str">
            <v>2Medium</v>
          </cell>
          <cell r="R1139" t="str">
            <v>Female</v>
          </cell>
          <cell r="T1139">
            <v>85</v>
          </cell>
          <cell r="V1139" t="str">
            <v>2Medium</v>
          </cell>
          <cell r="X1139">
            <v>1</v>
          </cell>
          <cell r="Z1139" t="str">
            <v>Research Scientist</v>
          </cell>
          <cell r="AB1139" t="str">
            <v>3High</v>
          </cell>
          <cell r="AD1139" t="str">
            <v>Married</v>
          </cell>
          <cell r="AF1139">
            <v>2814</v>
          </cell>
          <cell r="AI1139">
            <v>10293</v>
          </cell>
          <cell r="AK1139">
            <v>1</v>
          </cell>
          <cell r="AM1139" t="str">
            <v>Yes</v>
          </cell>
          <cell r="AO1139">
            <v>14</v>
          </cell>
          <cell r="AQ1139" t="str">
            <v>3Excellent</v>
          </cell>
          <cell r="AS1139" t="str">
            <v>2Medium</v>
          </cell>
          <cell r="AU1139">
            <v>2</v>
          </cell>
          <cell r="AW1139" t="str">
            <v>2Good</v>
          </cell>
          <cell r="AY1139" t="str">
            <v>No</v>
          </cell>
        </row>
        <row r="1140">
          <cell r="B1140">
            <v>50</v>
          </cell>
          <cell r="D1140" t="str">
            <v>Travel_Frequently</v>
          </cell>
          <cell r="F1140">
            <v>1234</v>
          </cell>
          <cell r="H1140" t="str">
            <v>Research &amp; Development</v>
          </cell>
          <cell r="J1140">
            <v>20</v>
          </cell>
          <cell r="L1140" t="str">
            <v>5Doctor</v>
          </cell>
          <cell r="N1140" t="str">
            <v>Medical</v>
          </cell>
          <cell r="P1140" t="str">
            <v>2Medium</v>
          </cell>
          <cell r="R1140" t="str">
            <v>Male</v>
          </cell>
          <cell r="T1140">
            <v>41</v>
          </cell>
          <cell r="V1140" t="str">
            <v>3High</v>
          </cell>
          <cell r="X1140">
            <v>4</v>
          </cell>
          <cell r="Z1140" t="str">
            <v>Healthcare Representative</v>
          </cell>
          <cell r="AB1140" t="str">
            <v>3High</v>
          </cell>
          <cell r="AD1140" t="str">
            <v>Married</v>
          </cell>
          <cell r="AF1140">
            <v>11245</v>
          </cell>
          <cell r="AI1140">
            <v>20689</v>
          </cell>
          <cell r="AK1140">
            <v>2</v>
          </cell>
          <cell r="AM1140" t="str">
            <v>Yes</v>
          </cell>
          <cell r="AO1140">
            <v>15</v>
          </cell>
          <cell r="AQ1140" t="str">
            <v>3Excellent</v>
          </cell>
          <cell r="AS1140" t="str">
            <v>3High</v>
          </cell>
          <cell r="AU1140">
            <v>3</v>
          </cell>
          <cell r="AW1140" t="str">
            <v>3Better</v>
          </cell>
          <cell r="AY1140" t="str">
            <v>No</v>
          </cell>
        </row>
        <row r="1141">
          <cell r="B1141">
            <v>32</v>
          </cell>
          <cell r="D1141" t="str">
            <v>Travel_Rarely</v>
          </cell>
          <cell r="F1141">
            <v>634</v>
          </cell>
          <cell r="H1141" t="str">
            <v>Research &amp; Development</v>
          </cell>
          <cell r="J1141">
            <v>5</v>
          </cell>
          <cell r="L1141" t="str">
            <v>4Master</v>
          </cell>
          <cell r="N1141" t="str">
            <v>Other</v>
          </cell>
          <cell r="P1141" t="str">
            <v>2Medium</v>
          </cell>
          <cell r="R1141" t="str">
            <v>Female</v>
          </cell>
          <cell r="T1141">
            <v>35</v>
          </cell>
          <cell r="V1141" t="str">
            <v>4Very High</v>
          </cell>
          <cell r="X1141">
            <v>1</v>
          </cell>
          <cell r="Z1141" t="str">
            <v>Research Scientist</v>
          </cell>
          <cell r="AB1141" t="str">
            <v>4Very High</v>
          </cell>
          <cell r="AD1141" t="str">
            <v>Married</v>
          </cell>
          <cell r="AF1141">
            <v>3312</v>
          </cell>
          <cell r="AI1141">
            <v>18783</v>
          </cell>
          <cell r="AK1141">
            <v>3</v>
          </cell>
          <cell r="AM1141" t="str">
            <v>No</v>
          </cell>
          <cell r="AO1141">
            <v>17</v>
          </cell>
          <cell r="AQ1141" t="str">
            <v>3Excellent</v>
          </cell>
          <cell r="AS1141" t="str">
            <v>4Very High</v>
          </cell>
          <cell r="AU1141">
            <v>3</v>
          </cell>
          <cell r="AW1141" t="str">
            <v>3Better</v>
          </cell>
          <cell r="AY1141" t="str">
            <v>No</v>
          </cell>
        </row>
        <row r="1142">
          <cell r="B1142">
            <v>44</v>
          </cell>
          <cell r="D1142" t="str">
            <v>Travel_Rarely</v>
          </cell>
          <cell r="F1142">
            <v>1313</v>
          </cell>
          <cell r="H1142" t="str">
            <v>Research &amp; Development</v>
          </cell>
          <cell r="J1142">
            <v>7</v>
          </cell>
          <cell r="L1142" t="str">
            <v>3Bachelor</v>
          </cell>
          <cell r="N1142" t="str">
            <v>Medical</v>
          </cell>
          <cell r="P1142" t="str">
            <v>2Medium</v>
          </cell>
          <cell r="R1142" t="str">
            <v>Female</v>
          </cell>
          <cell r="T1142">
            <v>31</v>
          </cell>
          <cell r="V1142" t="str">
            <v>3High</v>
          </cell>
          <cell r="X1142">
            <v>5</v>
          </cell>
          <cell r="Z1142" t="str">
            <v>Research Director</v>
          </cell>
          <cell r="AB1142" t="str">
            <v>4Very High</v>
          </cell>
          <cell r="AD1142" t="str">
            <v>Divorced</v>
          </cell>
          <cell r="AF1142">
            <v>19049</v>
          </cell>
          <cell r="AI1142">
            <v>3549</v>
          </cell>
          <cell r="AK1142">
            <v>0</v>
          </cell>
          <cell r="AM1142" t="str">
            <v>Yes</v>
          </cell>
          <cell r="AO1142">
            <v>14</v>
          </cell>
          <cell r="AQ1142" t="str">
            <v>3Excellent</v>
          </cell>
          <cell r="AS1142" t="str">
            <v>4Very High</v>
          </cell>
          <cell r="AU1142">
            <v>4</v>
          </cell>
          <cell r="AW1142" t="str">
            <v>2Good</v>
          </cell>
          <cell r="AY1142" t="str">
            <v>No</v>
          </cell>
        </row>
        <row r="1143">
          <cell r="B1143">
            <v>30</v>
          </cell>
          <cell r="D1143" t="str">
            <v>Travel_Rarely</v>
          </cell>
          <cell r="F1143">
            <v>241</v>
          </cell>
          <cell r="H1143" t="str">
            <v>Research &amp; Development</v>
          </cell>
          <cell r="J1143">
            <v>7</v>
          </cell>
          <cell r="L1143" t="str">
            <v>3Bachelor</v>
          </cell>
          <cell r="N1143" t="str">
            <v>Medical</v>
          </cell>
          <cell r="P1143" t="str">
            <v>2Medium</v>
          </cell>
          <cell r="R1143" t="str">
            <v>Male</v>
          </cell>
          <cell r="T1143">
            <v>48</v>
          </cell>
          <cell r="V1143" t="str">
            <v>2Medium</v>
          </cell>
          <cell r="X1143">
            <v>1</v>
          </cell>
          <cell r="Z1143" t="str">
            <v>Research Scientist</v>
          </cell>
          <cell r="AB1143" t="str">
            <v>2Medium</v>
          </cell>
          <cell r="AD1143" t="str">
            <v>Married</v>
          </cell>
          <cell r="AF1143">
            <v>2141</v>
          </cell>
          <cell r="AI1143">
            <v>5348</v>
          </cell>
          <cell r="AK1143">
            <v>1</v>
          </cell>
          <cell r="AM1143" t="str">
            <v>No</v>
          </cell>
          <cell r="AO1143">
            <v>12</v>
          </cell>
          <cell r="AQ1143" t="str">
            <v>3Excellent</v>
          </cell>
          <cell r="AS1143" t="str">
            <v>2Medium</v>
          </cell>
          <cell r="AU1143">
            <v>3</v>
          </cell>
          <cell r="AW1143" t="str">
            <v>2Good</v>
          </cell>
          <cell r="AY1143" t="str">
            <v>No</v>
          </cell>
        </row>
        <row r="1144">
          <cell r="B1144">
            <v>45</v>
          </cell>
          <cell r="D1144" t="str">
            <v>Travel_Rarely</v>
          </cell>
          <cell r="F1144">
            <v>1015</v>
          </cell>
          <cell r="H1144" t="str">
            <v>Research &amp; Development</v>
          </cell>
          <cell r="J1144">
            <v>5</v>
          </cell>
          <cell r="L1144" t="str">
            <v>5Doctor</v>
          </cell>
          <cell r="N1144" t="str">
            <v>Medical</v>
          </cell>
          <cell r="P1144" t="str">
            <v>3High</v>
          </cell>
          <cell r="R1144" t="str">
            <v>Female</v>
          </cell>
          <cell r="T1144">
            <v>50</v>
          </cell>
          <cell r="V1144" t="str">
            <v>1Low</v>
          </cell>
          <cell r="X1144">
            <v>2</v>
          </cell>
          <cell r="Z1144" t="str">
            <v>Laboratory Technician</v>
          </cell>
          <cell r="AB1144" t="str">
            <v>1Low</v>
          </cell>
          <cell r="AD1144" t="str">
            <v>Single</v>
          </cell>
          <cell r="AF1144">
            <v>5769</v>
          </cell>
          <cell r="AI1144">
            <v>23447</v>
          </cell>
          <cell r="AK1144">
            <v>1</v>
          </cell>
          <cell r="AM1144" t="str">
            <v>Yes</v>
          </cell>
          <cell r="AO1144">
            <v>14</v>
          </cell>
          <cell r="AQ1144" t="str">
            <v>3Excellent</v>
          </cell>
          <cell r="AS1144" t="str">
            <v>1Low</v>
          </cell>
          <cell r="AU1144">
            <v>3</v>
          </cell>
          <cell r="AW1144" t="str">
            <v>3Better</v>
          </cell>
          <cell r="AY1144" t="str">
            <v>No</v>
          </cell>
        </row>
        <row r="1145">
          <cell r="B1145">
            <v>45</v>
          </cell>
          <cell r="D1145" t="str">
            <v>Non-Travel</v>
          </cell>
          <cell r="F1145">
            <v>336</v>
          </cell>
          <cell r="H1145" t="str">
            <v>Sales</v>
          </cell>
          <cell r="J1145">
            <v>26</v>
          </cell>
          <cell r="L1145" t="str">
            <v>3Bachelor</v>
          </cell>
          <cell r="N1145" t="str">
            <v>Marketing</v>
          </cell>
          <cell r="P1145" t="str">
            <v>1Low</v>
          </cell>
          <cell r="R1145" t="str">
            <v>Male</v>
          </cell>
          <cell r="T1145">
            <v>52</v>
          </cell>
          <cell r="V1145" t="str">
            <v>2Medium</v>
          </cell>
          <cell r="X1145">
            <v>2</v>
          </cell>
          <cell r="Z1145" t="str">
            <v>Sales Executive</v>
          </cell>
          <cell r="AB1145" t="str">
            <v>1Low</v>
          </cell>
          <cell r="AD1145" t="str">
            <v>Married</v>
          </cell>
          <cell r="AF1145">
            <v>4385</v>
          </cell>
          <cell r="AI1145">
            <v>24162</v>
          </cell>
          <cell r="AK1145">
            <v>1</v>
          </cell>
          <cell r="AM1145" t="str">
            <v>No</v>
          </cell>
          <cell r="AO1145">
            <v>15</v>
          </cell>
          <cell r="AQ1145" t="str">
            <v>3Excellent</v>
          </cell>
          <cell r="AS1145" t="str">
            <v>1Low</v>
          </cell>
          <cell r="AU1145">
            <v>2</v>
          </cell>
          <cell r="AW1145" t="str">
            <v>3Better</v>
          </cell>
          <cell r="AY1145" t="str">
            <v>No</v>
          </cell>
        </row>
        <row r="1146">
          <cell r="B1146">
            <v>31</v>
          </cell>
          <cell r="D1146" t="str">
            <v>Travel_Frequently</v>
          </cell>
          <cell r="F1146">
            <v>715</v>
          </cell>
          <cell r="H1146" t="str">
            <v>Sales</v>
          </cell>
          <cell r="J1146">
            <v>2</v>
          </cell>
          <cell r="L1146" t="str">
            <v>4Master</v>
          </cell>
          <cell r="N1146" t="str">
            <v>Other</v>
          </cell>
          <cell r="P1146" t="str">
            <v>4Ver High</v>
          </cell>
          <cell r="R1146" t="str">
            <v>Male</v>
          </cell>
          <cell r="T1146">
            <v>54</v>
          </cell>
          <cell r="V1146" t="str">
            <v>3High</v>
          </cell>
          <cell r="X1146">
            <v>2</v>
          </cell>
          <cell r="Z1146" t="str">
            <v>Sales Executive</v>
          </cell>
          <cell r="AB1146" t="str">
            <v>1Low</v>
          </cell>
          <cell r="AF1146">
            <v>5332</v>
          </cell>
          <cell r="AI1146">
            <v>21602</v>
          </cell>
          <cell r="AK1146">
            <v>7</v>
          </cell>
          <cell r="AM1146" t="str">
            <v>No</v>
          </cell>
          <cell r="AO1146">
            <v>13</v>
          </cell>
          <cell r="AQ1146" t="str">
            <v>3Excellent</v>
          </cell>
          <cell r="AS1146" t="str">
            <v>4Very High</v>
          </cell>
          <cell r="AU1146">
            <v>3</v>
          </cell>
          <cell r="AW1146" t="str">
            <v>3Better</v>
          </cell>
          <cell r="AY1146" t="str">
            <v>No</v>
          </cell>
        </row>
        <row r="1147">
          <cell r="B1147">
            <v>36</v>
          </cell>
          <cell r="D1147" t="str">
            <v>Travel_Rarely</v>
          </cell>
          <cell r="F1147">
            <v>559</v>
          </cell>
          <cell r="H1147" t="str">
            <v>Research &amp; Development</v>
          </cell>
          <cell r="J1147">
            <v>12</v>
          </cell>
          <cell r="L1147" t="str">
            <v>4Master</v>
          </cell>
          <cell r="N1147" t="str">
            <v>Life Sciences</v>
          </cell>
          <cell r="P1147" t="str">
            <v>3High</v>
          </cell>
          <cell r="R1147" t="str">
            <v>Female</v>
          </cell>
          <cell r="T1147">
            <v>76</v>
          </cell>
          <cell r="V1147" t="str">
            <v>3High</v>
          </cell>
          <cell r="X1147">
            <v>2</v>
          </cell>
          <cell r="Z1147" t="str">
            <v>Manufacturing Director</v>
          </cell>
          <cell r="AB1147" t="str">
            <v>3High</v>
          </cell>
          <cell r="AD1147" t="str">
            <v>Married</v>
          </cell>
          <cell r="AF1147">
            <v>4663</v>
          </cell>
          <cell r="AI1147">
            <v>12421</v>
          </cell>
          <cell r="AK1147">
            <v>9</v>
          </cell>
          <cell r="AM1147" t="str">
            <v>Yes</v>
          </cell>
          <cell r="AO1147">
            <v>12</v>
          </cell>
          <cell r="AQ1147" t="str">
            <v>3Excellent</v>
          </cell>
          <cell r="AS1147" t="str">
            <v>2Medium</v>
          </cell>
          <cell r="AU1147">
            <v>2</v>
          </cell>
          <cell r="AY1147" t="str">
            <v>No</v>
          </cell>
        </row>
        <row r="1148">
          <cell r="B1148">
            <v>34</v>
          </cell>
          <cell r="D1148" t="str">
            <v>Travel_Frequently</v>
          </cell>
          <cell r="F1148">
            <v>426</v>
          </cell>
          <cell r="H1148" t="str">
            <v>Research &amp; Development</v>
          </cell>
          <cell r="J1148">
            <v>10</v>
          </cell>
          <cell r="L1148" t="str">
            <v>4Master</v>
          </cell>
          <cell r="N1148" t="str">
            <v>Life Sciences</v>
          </cell>
          <cell r="P1148" t="str">
            <v>3High</v>
          </cell>
          <cell r="R1148" t="str">
            <v>Male</v>
          </cell>
          <cell r="T1148">
            <v>42</v>
          </cell>
          <cell r="V1148" t="str">
            <v>4Very High</v>
          </cell>
          <cell r="X1148">
            <v>2</v>
          </cell>
          <cell r="Z1148" t="str">
            <v>Manufacturing Director</v>
          </cell>
          <cell r="AB1148" t="str">
            <v>4Very High</v>
          </cell>
          <cell r="AD1148" t="str">
            <v>Divorced</v>
          </cell>
          <cell r="AF1148">
            <v>4724</v>
          </cell>
          <cell r="AI1148">
            <v>17000</v>
          </cell>
          <cell r="AK1148">
            <v>1</v>
          </cell>
          <cell r="AM1148" t="str">
            <v>No</v>
          </cell>
          <cell r="AO1148">
            <v>13</v>
          </cell>
          <cell r="AQ1148" t="str">
            <v>3Excellent</v>
          </cell>
          <cell r="AS1148" t="str">
            <v>1Low</v>
          </cell>
          <cell r="AU1148">
            <v>3</v>
          </cell>
          <cell r="AW1148" t="str">
            <v>3Better</v>
          </cell>
          <cell r="AY1148" t="str">
            <v>No</v>
          </cell>
        </row>
        <row r="1149">
          <cell r="B1149">
            <v>49</v>
          </cell>
          <cell r="D1149" t="str">
            <v>Travel_Rarely</v>
          </cell>
          <cell r="F1149">
            <v>722</v>
          </cell>
          <cell r="H1149" t="str">
            <v>Research &amp; Development</v>
          </cell>
          <cell r="J1149">
            <v>25</v>
          </cell>
          <cell r="L1149" t="str">
            <v>4Master</v>
          </cell>
          <cell r="N1149" t="str">
            <v>Life Sciences</v>
          </cell>
          <cell r="P1149" t="str">
            <v>3High</v>
          </cell>
          <cell r="R1149" t="str">
            <v>Female</v>
          </cell>
          <cell r="T1149">
            <v>84</v>
          </cell>
          <cell r="V1149" t="str">
            <v>3High</v>
          </cell>
          <cell r="X1149">
            <v>1</v>
          </cell>
          <cell r="Z1149" t="str">
            <v>Laboratory Technician</v>
          </cell>
          <cell r="AB1149" t="str">
            <v>1Low</v>
          </cell>
          <cell r="AD1149" t="str">
            <v>Married</v>
          </cell>
          <cell r="AF1149">
            <v>3211</v>
          </cell>
          <cell r="AI1149">
            <v>22102</v>
          </cell>
          <cell r="AK1149">
            <v>1</v>
          </cell>
          <cell r="AM1149" t="str">
            <v>No</v>
          </cell>
          <cell r="AO1149">
            <v>14</v>
          </cell>
          <cell r="AQ1149" t="str">
            <v>3Excellent</v>
          </cell>
          <cell r="AS1149" t="str">
            <v>4Very High</v>
          </cell>
          <cell r="AU1149">
            <v>3</v>
          </cell>
          <cell r="AW1149" t="str">
            <v>2Good</v>
          </cell>
          <cell r="AY1149" t="str">
            <v>No</v>
          </cell>
        </row>
        <row r="1150">
          <cell r="B1150">
            <v>39</v>
          </cell>
          <cell r="D1150" t="str">
            <v>Travel_Rarely</v>
          </cell>
          <cell r="F1150">
            <v>1387</v>
          </cell>
          <cell r="H1150" t="str">
            <v>Research &amp; Development</v>
          </cell>
          <cell r="J1150">
            <v>10</v>
          </cell>
          <cell r="L1150" t="str">
            <v>5Doctor</v>
          </cell>
          <cell r="N1150" t="str">
            <v>Medical</v>
          </cell>
          <cell r="P1150" t="str">
            <v>2Medium</v>
          </cell>
          <cell r="R1150" t="str">
            <v>Male</v>
          </cell>
          <cell r="T1150">
            <v>76</v>
          </cell>
          <cell r="V1150" t="str">
            <v>3High</v>
          </cell>
          <cell r="X1150">
            <v>2</v>
          </cell>
          <cell r="Z1150" t="str">
            <v>Manufacturing Director</v>
          </cell>
          <cell r="AB1150" t="str">
            <v>1Low</v>
          </cell>
          <cell r="AD1150" t="str">
            <v>Married</v>
          </cell>
          <cell r="AF1150">
            <v>5377</v>
          </cell>
          <cell r="AI1150">
            <v>3835</v>
          </cell>
          <cell r="AK1150">
            <v>2</v>
          </cell>
          <cell r="AM1150" t="str">
            <v>No</v>
          </cell>
          <cell r="AO1150">
            <v>13</v>
          </cell>
          <cell r="AQ1150" t="str">
            <v>3Excellent</v>
          </cell>
          <cell r="AS1150" t="str">
            <v>4Very High</v>
          </cell>
          <cell r="AU1150">
            <v>3</v>
          </cell>
          <cell r="AW1150" t="str">
            <v>3Better</v>
          </cell>
          <cell r="AY1150" t="str">
            <v>No</v>
          </cell>
        </row>
        <row r="1151">
          <cell r="B1151">
            <v>27</v>
          </cell>
          <cell r="D1151" t="str">
            <v>Travel_Rarely</v>
          </cell>
          <cell r="F1151">
            <v>1302</v>
          </cell>
          <cell r="H1151" t="str">
            <v>Research &amp; Development</v>
          </cell>
          <cell r="J1151">
            <v>19</v>
          </cell>
          <cell r="L1151" t="str">
            <v>3Bachelor</v>
          </cell>
          <cell r="N1151" t="str">
            <v>Other</v>
          </cell>
          <cell r="P1151" t="str">
            <v>4Ver High</v>
          </cell>
          <cell r="R1151" t="str">
            <v>Male</v>
          </cell>
          <cell r="T1151">
            <v>67</v>
          </cell>
          <cell r="V1151" t="str">
            <v>2Medium</v>
          </cell>
          <cell r="X1151">
            <v>1</v>
          </cell>
          <cell r="Z1151" t="str">
            <v>Laboratory Technician</v>
          </cell>
          <cell r="AB1151" t="str">
            <v>1Low</v>
          </cell>
          <cell r="AD1151" t="str">
            <v>Divorced</v>
          </cell>
          <cell r="AF1151">
            <v>4066</v>
          </cell>
          <cell r="AI1151">
            <v>16290</v>
          </cell>
          <cell r="AK1151">
            <v>1</v>
          </cell>
          <cell r="AM1151" t="str">
            <v>No</v>
          </cell>
          <cell r="AO1151">
            <v>11</v>
          </cell>
          <cell r="AQ1151" t="str">
            <v>3Excellent</v>
          </cell>
          <cell r="AS1151" t="str">
            <v>1Low</v>
          </cell>
          <cell r="AU1151">
            <v>3</v>
          </cell>
          <cell r="AW1151" t="str">
            <v>3Better</v>
          </cell>
          <cell r="AY1151" t="str">
            <v>No</v>
          </cell>
        </row>
        <row r="1152">
          <cell r="B1152">
            <v>35</v>
          </cell>
          <cell r="D1152" t="str">
            <v>Travel_Rarely</v>
          </cell>
          <cell r="F1152">
            <v>819</v>
          </cell>
          <cell r="H1152" t="str">
            <v>Research &amp; Development</v>
          </cell>
          <cell r="J1152">
            <v>18</v>
          </cell>
          <cell r="L1152" t="str">
            <v>5Doctor</v>
          </cell>
          <cell r="N1152" t="str">
            <v>Life Sciences</v>
          </cell>
          <cell r="P1152" t="str">
            <v>2Medium</v>
          </cell>
          <cell r="R1152" t="str">
            <v>Male</v>
          </cell>
          <cell r="T1152">
            <v>48</v>
          </cell>
          <cell r="V1152" t="str">
            <v>4Very High</v>
          </cell>
          <cell r="X1152">
            <v>2</v>
          </cell>
          <cell r="Z1152" t="str">
            <v>Research Scientist</v>
          </cell>
          <cell r="AB1152" t="str">
            <v>1Low</v>
          </cell>
          <cell r="AD1152" t="str">
            <v>Married</v>
          </cell>
          <cell r="AF1152">
            <v>5208</v>
          </cell>
          <cell r="AI1152">
            <v>26312</v>
          </cell>
          <cell r="AK1152">
            <v>1</v>
          </cell>
          <cell r="AM1152" t="str">
            <v>No</v>
          </cell>
          <cell r="AO1152">
            <v>11</v>
          </cell>
          <cell r="AQ1152" t="str">
            <v>3Excellent</v>
          </cell>
          <cell r="AS1152" t="str">
            <v>4Very High</v>
          </cell>
          <cell r="AU1152">
            <v>2</v>
          </cell>
          <cell r="AW1152" t="str">
            <v>3Better</v>
          </cell>
          <cell r="AY1152" t="str">
            <v>No</v>
          </cell>
        </row>
        <row r="1153">
          <cell r="B1153">
            <v>28</v>
          </cell>
          <cell r="D1153" t="str">
            <v>Travel_Rarely</v>
          </cell>
          <cell r="F1153">
            <v>580</v>
          </cell>
          <cell r="H1153" t="str">
            <v>Research &amp; Development</v>
          </cell>
          <cell r="J1153">
            <v>27</v>
          </cell>
          <cell r="L1153" t="str">
            <v>3Bachelor</v>
          </cell>
          <cell r="N1153" t="str">
            <v>Medical</v>
          </cell>
          <cell r="P1153" t="str">
            <v>2Medium</v>
          </cell>
          <cell r="R1153" t="str">
            <v>Female</v>
          </cell>
          <cell r="T1153">
            <v>39</v>
          </cell>
          <cell r="V1153" t="str">
            <v>1Low</v>
          </cell>
          <cell r="X1153">
            <v>2</v>
          </cell>
          <cell r="Z1153" t="str">
            <v>Manufacturing Director</v>
          </cell>
          <cell r="AB1153" t="str">
            <v>1Low</v>
          </cell>
          <cell r="AD1153" t="str">
            <v>Divorced</v>
          </cell>
          <cell r="AF1153">
            <v>4877</v>
          </cell>
          <cell r="AI1153">
            <v>20460</v>
          </cell>
          <cell r="AK1153">
            <v>0</v>
          </cell>
          <cell r="AM1153" t="str">
            <v>No</v>
          </cell>
          <cell r="AO1153">
            <v>21</v>
          </cell>
          <cell r="AQ1153" t="str">
            <v>4Outstanding</v>
          </cell>
          <cell r="AS1153" t="str">
            <v>2Medium</v>
          </cell>
          <cell r="AW1153" t="str">
            <v>2Good</v>
          </cell>
          <cell r="AY1153" t="str">
            <v>No</v>
          </cell>
        </row>
        <row r="1154">
          <cell r="B1154">
            <v>21</v>
          </cell>
          <cell r="D1154" t="str">
            <v>Travel_Rarely</v>
          </cell>
          <cell r="F1154">
            <v>546</v>
          </cell>
          <cell r="H1154" t="str">
            <v>Research &amp; Development</v>
          </cell>
          <cell r="J1154">
            <v>5</v>
          </cell>
          <cell r="L1154" t="str">
            <v>1Below College</v>
          </cell>
          <cell r="N1154" t="str">
            <v>Medical</v>
          </cell>
          <cell r="P1154" t="str">
            <v>3High</v>
          </cell>
          <cell r="R1154" t="str">
            <v>Male</v>
          </cell>
          <cell r="T1154">
            <v>97</v>
          </cell>
          <cell r="V1154" t="str">
            <v>3High</v>
          </cell>
          <cell r="X1154">
            <v>1</v>
          </cell>
          <cell r="Z1154" t="str">
            <v>Research Scientist</v>
          </cell>
          <cell r="AB1154" t="str">
            <v>4Very High</v>
          </cell>
          <cell r="AD1154" t="str">
            <v>Single</v>
          </cell>
          <cell r="AF1154">
            <v>3117</v>
          </cell>
          <cell r="AI1154">
            <v>26009</v>
          </cell>
          <cell r="AK1154">
            <v>1</v>
          </cell>
          <cell r="AM1154" t="str">
            <v>No</v>
          </cell>
          <cell r="AO1154">
            <v>18</v>
          </cell>
          <cell r="AQ1154" t="str">
            <v>3Excellent</v>
          </cell>
          <cell r="AS1154" t="str">
            <v>3High</v>
          </cell>
          <cell r="AU1154">
            <v>2</v>
          </cell>
          <cell r="AW1154" t="str">
            <v>3Better</v>
          </cell>
          <cell r="AY1154" t="str">
            <v>No</v>
          </cell>
        </row>
        <row r="1155">
          <cell r="B1155">
            <v>18</v>
          </cell>
          <cell r="D1155" t="str">
            <v>Travel_Frequently</v>
          </cell>
          <cell r="F1155">
            <v>544</v>
          </cell>
          <cell r="H1155" t="str">
            <v>Sales</v>
          </cell>
          <cell r="J1155">
            <v>3</v>
          </cell>
          <cell r="L1155" t="str">
            <v>2College</v>
          </cell>
          <cell r="N1155" t="str">
            <v>Medical</v>
          </cell>
          <cell r="P1155" t="str">
            <v>2Medium</v>
          </cell>
          <cell r="R1155" t="str">
            <v>Female</v>
          </cell>
          <cell r="T1155">
            <v>70</v>
          </cell>
          <cell r="V1155" t="str">
            <v>3High</v>
          </cell>
          <cell r="X1155">
            <v>1</v>
          </cell>
          <cell r="Z1155" t="str">
            <v>Sales Representative</v>
          </cell>
          <cell r="AB1155" t="str">
            <v>4Very High</v>
          </cell>
          <cell r="AD1155" t="str">
            <v>Single</v>
          </cell>
          <cell r="AF1155">
            <v>1569</v>
          </cell>
          <cell r="AI1155">
            <v>18420</v>
          </cell>
          <cell r="AK1155">
            <v>1</v>
          </cell>
          <cell r="AM1155" t="str">
            <v>Yes</v>
          </cell>
          <cell r="AO1155">
            <v>12</v>
          </cell>
          <cell r="AQ1155" t="str">
            <v>3Excellent</v>
          </cell>
          <cell r="AS1155" t="str">
            <v>3High</v>
          </cell>
          <cell r="AU1155">
            <v>2</v>
          </cell>
          <cell r="AW1155" t="str">
            <v>4Best</v>
          </cell>
          <cell r="AY1155" t="str">
            <v>Yes</v>
          </cell>
        </row>
        <row r="1156">
          <cell r="B1156">
            <v>47</v>
          </cell>
          <cell r="D1156" t="str">
            <v>Travel_Rarely</v>
          </cell>
          <cell r="F1156">
            <v>1176</v>
          </cell>
          <cell r="H1156" t="str">
            <v>Human Resources</v>
          </cell>
          <cell r="J1156">
            <v>26</v>
          </cell>
          <cell r="L1156" t="str">
            <v>4Master</v>
          </cell>
          <cell r="N1156" t="str">
            <v>Life Sciences</v>
          </cell>
          <cell r="P1156" t="str">
            <v>4Ver High</v>
          </cell>
          <cell r="R1156" t="str">
            <v>Female</v>
          </cell>
          <cell r="T1156">
            <v>98</v>
          </cell>
          <cell r="V1156" t="str">
            <v>3High</v>
          </cell>
          <cell r="X1156">
            <v>5</v>
          </cell>
          <cell r="Z1156" t="str">
            <v>Manager</v>
          </cell>
          <cell r="AB1156" t="str">
            <v>3High</v>
          </cell>
          <cell r="AD1156" t="str">
            <v>Married</v>
          </cell>
          <cell r="AF1156">
            <v>19658</v>
          </cell>
          <cell r="AI1156">
            <v>5220</v>
          </cell>
          <cell r="AK1156">
            <v>3</v>
          </cell>
          <cell r="AM1156" t="str">
            <v>No</v>
          </cell>
          <cell r="AO1156">
            <v>11</v>
          </cell>
          <cell r="AQ1156" t="str">
            <v>3Excellent</v>
          </cell>
          <cell r="AS1156" t="str">
            <v>3High</v>
          </cell>
          <cell r="AU1156">
            <v>2</v>
          </cell>
          <cell r="AW1156" t="str">
            <v>3Better</v>
          </cell>
          <cell r="AY1156" t="str">
            <v>No</v>
          </cell>
        </row>
        <row r="1157">
          <cell r="B1157">
            <v>39</v>
          </cell>
          <cell r="D1157" t="str">
            <v>Travel_Rarely</v>
          </cell>
          <cell r="F1157">
            <v>170</v>
          </cell>
          <cell r="H1157" t="str">
            <v>Research &amp; Development</v>
          </cell>
          <cell r="J1157">
            <v>3</v>
          </cell>
          <cell r="L1157" t="str">
            <v>2College</v>
          </cell>
          <cell r="N1157" t="str">
            <v>Medical</v>
          </cell>
          <cell r="P1157" t="str">
            <v>3High</v>
          </cell>
          <cell r="R1157" t="str">
            <v>Male</v>
          </cell>
          <cell r="T1157">
            <v>76</v>
          </cell>
          <cell r="V1157" t="str">
            <v>2Medium</v>
          </cell>
          <cell r="X1157">
            <v>2</v>
          </cell>
          <cell r="Z1157" t="str">
            <v>Laboratory Technician</v>
          </cell>
          <cell r="AB1157" t="str">
            <v>3High</v>
          </cell>
          <cell r="AD1157" t="str">
            <v>Divorced</v>
          </cell>
          <cell r="AF1157">
            <v>3069</v>
          </cell>
          <cell r="AI1157">
            <v>10302</v>
          </cell>
          <cell r="AK1157">
            <v>0</v>
          </cell>
          <cell r="AM1157" t="str">
            <v>No</v>
          </cell>
          <cell r="AO1157">
            <v>15</v>
          </cell>
          <cell r="AQ1157" t="str">
            <v>3Excellent</v>
          </cell>
          <cell r="AS1157" t="str">
            <v>4Very High</v>
          </cell>
          <cell r="AU1157">
            <v>3</v>
          </cell>
          <cell r="AW1157" t="str">
            <v>3Better</v>
          </cell>
          <cell r="AY1157" t="str">
            <v>No</v>
          </cell>
        </row>
        <row r="1158">
          <cell r="B1158">
            <v>40</v>
          </cell>
          <cell r="D1158" t="str">
            <v>Travel_Rarely</v>
          </cell>
          <cell r="F1158">
            <v>884</v>
          </cell>
          <cell r="H1158" t="str">
            <v>Research &amp; Development</v>
          </cell>
          <cell r="J1158">
            <v>15</v>
          </cell>
          <cell r="L1158" t="str">
            <v>3Bachelor</v>
          </cell>
          <cell r="N1158" t="str">
            <v>Life Sciences</v>
          </cell>
          <cell r="P1158" t="str">
            <v>1Low</v>
          </cell>
          <cell r="R1158" t="str">
            <v>Female</v>
          </cell>
          <cell r="T1158">
            <v>80</v>
          </cell>
          <cell r="V1158" t="str">
            <v>2Medium</v>
          </cell>
          <cell r="X1158">
            <v>3</v>
          </cell>
          <cell r="Z1158" t="str">
            <v>Manufacturing Director</v>
          </cell>
          <cell r="AB1158" t="str">
            <v>3High</v>
          </cell>
          <cell r="AD1158" t="str">
            <v>Married</v>
          </cell>
          <cell r="AF1158">
            <v>10435</v>
          </cell>
          <cell r="AI1158">
            <v>25800</v>
          </cell>
          <cell r="AK1158">
            <v>1</v>
          </cell>
          <cell r="AM1158" t="str">
            <v>No</v>
          </cell>
          <cell r="AO1158">
            <v>13</v>
          </cell>
          <cell r="AQ1158" t="str">
            <v>3Excellent</v>
          </cell>
          <cell r="AS1158" t="str">
            <v>4Very High</v>
          </cell>
          <cell r="AU1158">
            <v>2</v>
          </cell>
          <cell r="AW1158" t="str">
            <v>3Better</v>
          </cell>
          <cell r="AY1158" t="str">
            <v>No</v>
          </cell>
        </row>
        <row r="1159">
          <cell r="B1159">
            <v>35</v>
          </cell>
          <cell r="D1159" t="str">
            <v>Non-Travel</v>
          </cell>
          <cell r="F1159">
            <v>208</v>
          </cell>
          <cell r="H1159" t="str">
            <v>Research &amp; Development</v>
          </cell>
          <cell r="J1159">
            <v>8</v>
          </cell>
          <cell r="L1159" t="str">
            <v>4Master</v>
          </cell>
          <cell r="N1159" t="str">
            <v>Life Sciences</v>
          </cell>
          <cell r="P1159" t="str">
            <v>3High</v>
          </cell>
          <cell r="R1159" t="str">
            <v>Female</v>
          </cell>
          <cell r="T1159">
            <v>52</v>
          </cell>
          <cell r="V1159" t="str">
            <v>3High</v>
          </cell>
          <cell r="X1159">
            <v>2</v>
          </cell>
          <cell r="Z1159" t="str">
            <v>Healthcare Representative</v>
          </cell>
          <cell r="AB1159" t="str">
            <v>3High</v>
          </cell>
          <cell r="AD1159" t="str">
            <v>Married</v>
          </cell>
          <cell r="AI1159">
            <v>12250</v>
          </cell>
          <cell r="AK1159">
            <v>1</v>
          </cell>
          <cell r="AM1159" t="str">
            <v>No</v>
          </cell>
          <cell r="AO1159">
            <v>12</v>
          </cell>
          <cell r="AQ1159" t="str">
            <v>3Excellent</v>
          </cell>
          <cell r="AS1159" t="str">
            <v>4Very High</v>
          </cell>
          <cell r="AU1159">
            <v>5</v>
          </cell>
          <cell r="AW1159" t="str">
            <v>3Better</v>
          </cell>
          <cell r="AY1159" t="str">
            <v>No</v>
          </cell>
        </row>
        <row r="1160">
          <cell r="B1160">
            <v>37</v>
          </cell>
          <cell r="D1160" t="str">
            <v>Travel_Rarely</v>
          </cell>
          <cell r="F1160">
            <v>671</v>
          </cell>
          <cell r="H1160" t="str">
            <v>Research &amp; Development</v>
          </cell>
          <cell r="J1160">
            <v>19</v>
          </cell>
          <cell r="L1160" t="str">
            <v>3Bachelor</v>
          </cell>
          <cell r="N1160" t="str">
            <v>Life Sciences</v>
          </cell>
          <cell r="P1160" t="str">
            <v>3High</v>
          </cell>
          <cell r="R1160" t="str">
            <v>Male</v>
          </cell>
          <cell r="T1160">
            <v>85</v>
          </cell>
          <cell r="V1160" t="str">
            <v>3High</v>
          </cell>
          <cell r="X1160">
            <v>2</v>
          </cell>
          <cell r="Z1160" t="str">
            <v>Manufacturing Director</v>
          </cell>
          <cell r="AB1160" t="str">
            <v>3High</v>
          </cell>
          <cell r="AD1160" t="str">
            <v>Married</v>
          </cell>
          <cell r="AF1160">
            <v>5768</v>
          </cell>
          <cell r="AI1160">
            <v>26493</v>
          </cell>
          <cell r="AK1160">
            <v>3</v>
          </cell>
          <cell r="AM1160" t="str">
            <v>No</v>
          </cell>
          <cell r="AO1160">
            <v>17</v>
          </cell>
          <cell r="AQ1160" t="str">
            <v>3Excellent</v>
          </cell>
          <cell r="AS1160" t="str">
            <v>1Low</v>
          </cell>
          <cell r="AU1160">
            <v>2</v>
          </cell>
          <cell r="AW1160" t="str">
            <v>2Good</v>
          </cell>
          <cell r="AY1160" t="str">
            <v>No</v>
          </cell>
        </row>
        <row r="1161">
          <cell r="B1161">
            <v>39</v>
          </cell>
          <cell r="D1161" t="str">
            <v>Travel_Frequently</v>
          </cell>
          <cell r="F1161">
            <v>711</v>
          </cell>
          <cell r="H1161" t="str">
            <v>Research &amp; Development</v>
          </cell>
          <cell r="J1161">
            <v>4</v>
          </cell>
          <cell r="L1161" t="str">
            <v>3Bachelor</v>
          </cell>
          <cell r="N1161" t="str">
            <v>Medical</v>
          </cell>
          <cell r="P1161" t="str">
            <v>1Low</v>
          </cell>
          <cell r="R1161" t="str">
            <v>Female</v>
          </cell>
          <cell r="T1161">
            <v>81</v>
          </cell>
          <cell r="V1161" t="str">
            <v>3High</v>
          </cell>
          <cell r="X1161">
            <v>2</v>
          </cell>
          <cell r="Z1161" t="str">
            <v>Manufacturing Director</v>
          </cell>
          <cell r="AB1161" t="str">
            <v>3High</v>
          </cell>
          <cell r="AD1161" t="str">
            <v>Single</v>
          </cell>
          <cell r="AF1161">
            <v>5042</v>
          </cell>
          <cell r="AI1161">
            <v>3140</v>
          </cell>
          <cell r="AK1161">
            <v>0</v>
          </cell>
          <cell r="AM1161" t="str">
            <v>No</v>
          </cell>
          <cell r="AO1161">
            <v>13</v>
          </cell>
          <cell r="AQ1161" t="str">
            <v>3Excellent</v>
          </cell>
          <cell r="AS1161" t="str">
            <v>4Very High</v>
          </cell>
          <cell r="AU1161">
            <v>2</v>
          </cell>
          <cell r="AW1161" t="str">
            <v>1Bad</v>
          </cell>
          <cell r="AY1161" t="str">
            <v>No</v>
          </cell>
        </row>
        <row r="1162">
          <cell r="B1162">
            <v>45</v>
          </cell>
          <cell r="D1162" t="str">
            <v>Travel_Rarely</v>
          </cell>
          <cell r="F1162">
            <v>1329</v>
          </cell>
          <cell r="H1162" t="str">
            <v>Research &amp; Development</v>
          </cell>
          <cell r="J1162">
            <v>2</v>
          </cell>
          <cell r="L1162" t="str">
            <v>2College</v>
          </cell>
          <cell r="N1162" t="str">
            <v>Other</v>
          </cell>
          <cell r="P1162" t="str">
            <v>4Ver High</v>
          </cell>
          <cell r="R1162" t="str">
            <v>Female</v>
          </cell>
          <cell r="T1162">
            <v>59</v>
          </cell>
          <cell r="V1162" t="str">
            <v>2Medium</v>
          </cell>
          <cell r="X1162">
            <v>2</v>
          </cell>
          <cell r="Z1162" t="str">
            <v>Manufacturing Director</v>
          </cell>
          <cell r="AB1162" t="str">
            <v>4Very High</v>
          </cell>
          <cell r="AD1162" t="str">
            <v>Divorced</v>
          </cell>
          <cell r="AF1162">
            <v>5770</v>
          </cell>
          <cell r="AI1162">
            <v>5388</v>
          </cell>
          <cell r="AK1162">
            <v>1</v>
          </cell>
          <cell r="AM1162" t="str">
            <v>No</v>
          </cell>
          <cell r="AO1162">
            <v>19</v>
          </cell>
          <cell r="AQ1162" t="str">
            <v>3Excellent</v>
          </cell>
          <cell r="AS1162" t="str">
            <v>1Low</v>
          </cell>
          <cell r="AU1162">
            <v>3</v>
          </cell>
          <cell r="AW1162" t="str">
            <v>3Better</v>
          </cell>
          <cell r="AY1162" t="str">
            <v>No</v>
          </cell>
        </row>
        <row r="1163">
          <cell r="B1163">
            <v>38</v>
          </cell>
          <cell r="D1163" t="str">
            <v>Travel_Rarely</v>
          </cell>
          <cell r="F1163">
            <v>397</v>
          </cell>
          <cell r="H1163" t="str">
            <v>Research &amp; Development</v>
          </cell>
          <cell r="J1163">
            <v>2</v>
          </cell>
          <cell r="L1163" t="str">
            <v>2College</v>
          </cell>
          <cell r="N1163" t="str">
            <v>Medical</v>
          </cell>
          <cell r="P1163" t="str">
            <v>4Ver High</v>
          </cell>
          <cell r="R1163" t="str">
            <v>Female</v>
          </cell>
          <cell r="T1163">
            <v>54</v>
          </cell>
          <cell r="V1163" t="str">
            <v>2Medium</v>
          </cell>
          <cell r="X1163">
            <v>3</v>
          </cell>
          <cell r="Z1163" t="str">
            <v>Manufacturing Director</v>
          </cell>
          <cell r="AB1163" t="str">
            <v>3High</v>
          </cell>
          <cell r="AD1163" t="str">
            <v>Married</v>
          </cell>
          <cell r="AF1163">
            <v>7756</v>
          </cell>
          <cell r="AI1163">
            <v>14199</v>
          </cell>
          <cell r="AM1163" t="str">
            <v>Yes</v>
          </cell>
          <cell r="AO1163">
            <v>19</v>
          </cell>
          <cell r="AQ1163" t="str">
            <v>3Excellent</v>
          </cell>
          <cell r="AS1163" t="str">
            <v>4Very High</v>
          </cell>
          <cell r="AU1163">
            <v>6</v>
          </cell>
          <cell r="AW1163" t="str">
            <v>4Best</v>
          </cell>
          <cell r="AY1163" t="str">
            <v>No</v>
          </cell>
        </row>
        <row r="1164">
          <cell r="B1164">
            <v>35</v>
          </cell>
          <cell r="D1164" t="str">
            <v>Travel_Rarely</v>
          </cell>
          <cell r="F1164">
            <v>737</v>
          </cell>
          <cell r="H1164" t="str">
            <v>Sales</v>
          </cell>
          <cell r="J1164">
            <v>10</v>
          </cell>
          <cell r="L1164" t="str">
            <v>3Bachelor</v>
          </cell>
          <cell r="N1164" t="str">
            <v>Medical</v>
          </cell>
          <cell r="P1164" t="str">
            <v>4Ver High</v>
          </cell>
          <cell r="R1164" t="str">
            <v>Male</v>
          </cell>
          <cell r="T1164">
            <v>55</v>
          </cell>
          <cell r="V1164" t="str">
            <v>2Medium</v>
          </cell>
          <cell r="X1164">
            <v>3</v>
          </cell>
          <cell r="Z1164" t="str">
            <v>Sales Executive</v>
          </cell>
          <cell r="AB1164" t="str">
            <v>1Low</v>
          </cell>
          <cell r="AD1164" t="str">
            <v>Married</v>
          </cell>
          <cell r="AF1164">
            <v>10306</v>
          </cell>
          <cell r="AI1164">
            <v>21530</v>
          </cell>
          <cell r="AK1164">
            <v>9</v>
          </cell>
          <cell r="AM1164" t="str">
            <v>No</v>
          </cell>
          <cell r="AO1164">
            <v>17</v>
          </cell>
          <cell r="AQ1164" t="str">
            <v>3Excellent</v>
          </cell>
          <cell r="AS1164" t="str">
            <v>3High</v>
          </cell>
          <cell r="AU1164">
            <v>3</v>
          </cell>
          <cell r="AW1164" t="str">
            <v>3Better</v>
          </cell>
          <cell r="AY1164" t="str">
            <v>Yes</v>
          </cell>
        </row>
        <row r="1165">
          <cell r="B1165">
            <v>37</v>
          </cell>
          <cell r="D1165" t="str">
            <v>Travel_Rarely</v>
          </cell>
          <cell r="F1165">
            <v>1470</v>
          </cell>
          <cell r="H1165" t="str">
            <v>Research &amp; Development</v>
          </cell>
          <cell r="J1165">
            <v>10</v>
          </cell>
          <cell r="L1165" t="str">
            <v>3Bachelor</v>
          </cell>
          <cell r="N1165" t="str">
            <v>Medical</v>
          </cell>
          <cell r="P1165" t="str">
            <v>2Medium</v>
          </cell>
          <cell r="R1165" t="str">
            <v>Female</v>
          </cell>
          <cell r="T1165">
            <v>71</v>
          </cell>
          <cell r="V1165" t="str">
            <v>3High</v>
          </cell>
          <cell r="X1165">
            <v>1</v>
          </cell>
          <cell r="Z1165" t="str">
            <v>Research Scientist</v>
          </cell>
          <cell r="AB1165" t="str">
            <v>2Medium</v>
          </cell>
          <cell r="AD1165" t="str">
            <v>Married</v>
          </cell>
          <cell r="AF1165">
            <v>3936</v>
          </cell>
          <cell r="AK1165">
            <v>1</v>
          </cell>
          <cell r="AM1165" t="str">
            <v>No</v>
          </cell>
          <cell r="AO1165">
            <v>11</v>
          </cell>
          <cell r="AQ1165" t="str">
            <v>3Excellent</v>
          </cell>
          <cell r="AS1165" t="str">
            <v>1Low</v>
          </cell>
          <cell r="AU1165">
            <v>2</v>
          </cell>
          <cell r="AW1165" t="str">
            <v>1Bad</v>
          </cell>
          <cell r="AY1165" t="str">
            <v>No</v>
          </cell>
        </row>
        <row r="1166">
          <cell r="B1166">
            <v>40</v>
          </cell>
          <cell r="D1166" t="str">
            <v>Travel_Rarely</v>
          </cell>
          <cell r="F1166">
            <v>448</v>
          </cell>
          <cell r="H1166" t="str">
            <v>Research &amp; Development</v>
          </cell>
          <cell r="J1166">
            <v>16</v>
          </cell>
          <cell r="L1166" t="str">
            <v>3Bachelor</v>
          </cell>
          <cell r="N1166" t="str">
            <v>Life Sciences</v>
          </cell>
          <cell r="P1166" t="str">
            <v>3High</v>
          </cell>
          <cell r="R1166" t="str">
            <v>Female</v>
          </cell>
          <cell r="T1166">
            <v>84</v>
          </cell>
          <cell r="V1166" t="str">
            <v>3High</v>
          </cell>
          <cell r="X1166">
            <v>3</v>
          </cell>
          <cell r="Z1166" t="str">
            <v>Manufacturing Director</v>
          </cell>
          <cell r="AB1166" t="str">
            <v>4Very High</v>
          </cell>
          <cell r="AD1166" t="str">
            <v>Single</v>
          </cell>
          <cell r="AF1166">
            <v>7945</v>
          </cell>
          <cell r="AI1166">
            <v>19948</v>
          </cell>
          <cell r="AK1166">
            <v>6</v>
          </cell>
          <cell r="AM1166" t="str">
            <v>Yes</v>
          </cell>
          <cell r="AO1166">
            <v>15</v>
          </cell>
          <cell r="AQ1166" t="str">
            <v>3Excellent</v>
          </cell>
          <cell r="AS1166" t="str">
            <v>4Very High</v>
          </cell>
          <cell r="AU1166">
            <v>2</v>
          </cell>
          <cell r="AW1166" t="str">
            <v>2Good</v>
          </cell>
          <cell r="AY1166" t="str">
            <v>No</v>
          </cell>
        </row>
        <row r="1167">
          <cell r="B1167">
            <v>44</v>
          </cell>
          <cell r="D1167" t="str">
            <v>Travel_Frequently</v>
          </cell>
          <cell r="F1167">
            <v>602</v>
          </cell>
          <cell r="H1167" t="str">
            <v>Human Resources</v>
          </cell>
          <cell r="J1167">
            <v>1</v>
          </cell>
          <cell r="L1167" t="str">
            <v>5Doctor</v>
          </cell>
          <cell r="N1167" t="str">
            <v>Human Resources</v>
          </cell>
          <cell r="P1167" t="str">
            <v>1Low</v>
          </cell>
          <cell r="R1167" t="str">
            <v>Male</v>
          </cell>
          <cell r="T1167">
            <v>37</v>
          </cell>
          <cell r="V1167" t="str">
            <v>3High</v>
          </cell>
          <cell r="X1167">
            <v>2</v>
          </cell>
          <cell r="Z1167" t="str">
            <v>Human Resources</v>
          </cell>
          <cell r="AB1167" t="str">
            <v>4Very High</v>
          </cell>
          <cell r="AD1167" t="str">
            <v>Married</v>
          </cell>
          <cell r="AF1167">
            <v>5743</v>
          </cell>
          <cell r="AI1167">
            <v>10503</v>
          </cell>
          <cell r="AK1167">
            <v>4</v>
          </cell>
          <cell r="AM1167" t="str">
            <v>Yes</v>
          </cell>
          <cell r="AO1167">
            <v>11</v>
          </cell>
          <cell r="AQ1167" t="str">
            <v>3Excellent</v>
          </cell>
          <cell r="AS1167" t="str">
            <v>3High</v>
          </cell>
          <cell r="AU1167">
            <v>3</v>
          </cell>
          <cell r="AW1167" t="str">
            <v>3Better</v>
          </cell>
          <cell r="AY1167" t="str">
            <v>No</v>
          </cell>
        </row>
        <row r="1168">
          <cell r="B1168">
            <v>48</v>
          </cell>
          <cell r="D1168" t="str">
            <v>Travel_Frequently</v>
          </cell>
          <cell r="F1168">
            <v>365</v>
          </cell>
          <cell r="H1168" t="str">
            <v>Research &amp; Development</v>
          </cell>
          <cell r="J1168">
            <v>4</v>
          </cell>
          <cell r="L1168" t="str">
            <v>5Doctor</v>
          </cell>
          <cell r="N1168" t="str">
            <v>Medical</v>
          </cell>
          <cell r="P1168" t="str">
            <v>3High</v>
          </cell>
          <cell r="R1168" t="str">
            <v>Male</v>
          </cell>
          <cell r="T1168">
            <v>89</v>
          </cell>
          <cell r="V1168" t="str">
            <v>2Medium</v>
          </cell>
          <cell r="X1168">
            <v>4</v>
          </cell>
          <cell r="Z1168" t="str">
            <v>Manager</v>
          </cell>
          <cell r="AB1168" t="str">
            <v>4Very High</v>
          </cell>
          <cell r="AD1168" t="str">
            <v>Married</v>
          </cell>
          <cell r="AF1168">
            <v>15202</v>
          </cell>
          <cell r="AI1168">
            <v>5602</v>
          </cell>
          <cell r="AK1168">
            <v>2</v>
          </cell>
          <cell r="AM1168" t="str">
            <v>No</v>
          </cell>
          <cell r="AO1168">
            <v>25</v>
          </cell>
          <cell r="AQ1168" t="str">
            <v>4Outstanding</v>
          </cell>
          <cell r="AS1168" t="str">
            <v>2Medium</v>
          </cell>
          <cell r="AU1168">
            <v>3</v>
          </cell>
          <cell r="AW1168" t="str">
            <v>3Better</v>
          </cell>
          <cell r="AY1168" t="str">
            <v>No</v>
          </cell>
        </row>
        <row r="1169">
          <cell r="B1169">
            <v>35</v>
          </cell>
          <cell r="D1169" t="str">
            <v>Travel_Rarely</v>
          </cell>
          <cell r="F1169">
            <v>763</v>
          </cell>
          <cell r="H1169" t="str">
            <v>Sales</v>
          </cell>
          <cell r="J1169">
            <v>15</v>
          </cell>
          <cell r="L1169" t="str">
            <v>2College</v>
          </cell>
          <cell r="N1169" t="str">
            <v>Medical</v>
          </cell>
          <cell r="P1169" t="str">
            <v>1Low</v>
          </cell>
          <cell r="R1169" t="str">
            <v>Male</v>
          </cell>
          <cell r="T1169">
            <v>59</v>
          </cell>
          <cell r="V1169" t="str">
            <v>1Low</v>
          </cell>
          <cell r="X1169">
            <v>2</v>
          </cell>
          <cell r="Z1169" t="str">
            <v>Sales Executive</v>
          </cell>
          <cell r="AB1169" t="str">
            <v>4Very High</v>
          </cell>
          <cell r="AD1169" t="str">
            <v>Divorced</v>
          </cell>
          <cell r="AF1169">
            <v>5440</v>
          </cell>
          <cell r="AI1169">
            <v>22098</v>
          </cell>
          <cell r="AK1169">
            <v>6</v>
          </cell>
          <cell r="AM1169" t="str">
            <v>Yes</v>
          </cell>
          <cell r="AO1169">
            <v>14</v>
          </cell>
          <cell r="AQ1169" t="str">
            <v>3Excellent</v>
          </cell>
          <cell r="AS1169" t="str">
            <v>4Very High</v>
          </cell>
          <cell r="AU1169">
            <v>2</v>
          </cell>
          <cell r="AW1169" t="str">
            <v>2Good</v>
          </cell>
          <cell r="AY1169" t="str">
            <v>Yes</v>
          </cell>
        </row>
        <row r="1170">
          <cell r="B1170">
            <v>24</v>
          </cell>
          <cell r="D1170" t="str">
            <v>Travel_Frequently</v>
          </cell>
          <cell r="F1170">
            <v>567</v>
          </cell>
          <cell r="H1170" t="str">
            <v>Research &amp; Development</v>
          </cell>
          <cell r="J1170">
            <v>2</v>
          </cell>
          <cell r="L1170" t="str">
            <v>1Below College</v>
          </cell>
          <cell r="N1170" t="str">
            <v>Technical Degree</v>
          </cell>
          <cell r="P1170" t="str">
            <v>1Low</v>
          </cell>
          <cell r="R1170" t="str">
            <v>Female</v>
          </cell>
          <cell r="T1170">
            <v>32</v>
          </cell>
          <cell r="V1170" t="str">
            <v>3High</v>
          </cell>
          <cell r="X1170">
            <v>1</v>
          </cell>
          <cell r="Z1170" t="str">
            <v>Research Scientist</v>
          </cell>
          <cell r="AB1170" t="str">
            <v>4Very High</v>
          </cell>
          <cell r="AD1170" t="str">
            <v>Single</v>
          </cell>
          <cell r="AF1170">
            <v>3760</v>
          </cell>
          <cell r="AI1170">
            <v>17218</v>
          </cell>
          <cell r="AK1170">
            <v>1</v>
          </cell>
          <cell r="AM1170" t="str">
            <v>Yes</v>
          </cell>
          <cell r="AO1170">
            <v>13</v>
          </cell>
          <cell r="AQ1170" t="str">
            <v>3Excellent</v>
          </cell>
          <cell r="AS1170" t="str">
            <v>3High</v>
          </cell>
          <cell r="AU1170">
            <v>2</v>
          </cell>
          <cell r="AW1170" t="str">
            <v>3Better</v>
          </cell>
          <cell r="AY1170" t="str">
            <v>No</v>
          </cell>
        </row>
        <row r="1171">
          <cell r="B1171">
            <v>27</v>
          </cell>
          <cell r="D1171" t="str">
            <v>Travel_Rarely</v>
          </cell>
          <cell r="F1171">
            <v>486</v>
          </cell>
          <cell r="H1171" t="str">
            <v>Research &amp; Development</v>
          </cell>
          <cell r="J1171">
            <v>8</v>
          </cell>
          <cell r="L1171" t="str">
            <v>3Bachelor</v>
          </cell>
          <cell r="N1171" t="str">
            <v>Medical</v>
          </cell>
          <cell r="P1171" t="str">
            <v>2Medium</v>
          </cell>
          <cell r="R1171" t="str">
            <v>Female</v>
          </cell>
          <cell r="T1171">
            <v>86</v>
          </cell>
          <cell r="V1171" t="str">
            <v>4Very High</v>
          </cell>
          <cell r="X1171">
            <v>1</v>
          </cell>
          <cell r="Z1171" t="str">
            <v>Research Scientist</v>
          </cell>
          <cell r="AB1171" t="str">
            <v>3High</v>
          </cell>
          <cell r="AD1171" t="str">
            <v>Married</v>
          </cell>
          <cell r="AF1171">
            <v>3517</v>
          </cell>
          <cell r="AI1171">
            <v>22490</v>
          </cell>
          <cell r="AK1171">
            <v>7</v>
          </cell>
          <cell r="AM1171" t="str">
            <v>No</v>
          </cell>
          <cell r="AO1171">
            <v>17</v>
          </cell>
          <cell r="AQ1171" t="str">
            <v>3Excellent</v>
          </cell>
          <cell r="AS1171" t="str">
            <v>1Low</v>
          </cell>
          <cell r="AU1171">
            <v>0</v>
          </cell>
          <cell r="AW1171" t="str">
            <v>3Better</v>
          </cell>
          <cell r="AY1171" t="str">
            <v>No</v>
          </cell>
        </row>
        <row r="1172">
          <cell r="B1172">
            <v>27</v>
          </cell>
          <cell r="D1172" t="str">
            <v>Travel_Frequently</v>
          </cell>
          <cell r="F1172">
            <v>591</v>
          </cell>
          <cell r="H1172" t="str">
            <v>Research &amp; Development</v>
          </cell>
          <cell r="J1172">
            <v>2</v>
          </cell>
          <cell r="L1172" t="str">
            <v>3Bachelor</v>
          </cell>
          <cell r="N1172" t="str">
            <v>Medical</v>
          </cell>
          <cell r="P1172" t="str">
            <v>4Ver High</v>
          </cell>
          <cell r="R1172" t="str">
            <v>Male</v>
          </cell>
          <cell r="T1172">
            <v>87</v>
          </cell>
          <cell r="V1172" t="str">
            <v>3High</v>
          </cell>
          <cell r="X1172">
            <v>1</v>
          </cell>
          <cell r="Z1172" t="str">
            <v>Research Scientist</v>
          </cell>
          <cell r="AB1172" t="str">
            <v>4Very High</v>
          </cell>
          <cell r="AD1172" t="str">
            <v>Single</v>
          </cell>
          <cell r="AF1172">
            <v>2580</v>
          </cell>
          <cell r="AI1172">
            <v>6297</v>
          </cell>
          <cell r="AK1172">
            <v>2</v>
          </cell>
          <cell r="AM1172" t="str">
            <v>No</v>
          </cell>
          <cell r="AO1172">
            <v>13</v>
          </cell>
          <cell r="AQ1172" t="str">
            <v>3Excellent</v>
          </cell>
          <cell r="AS1172" t="str">
            <v>3High</v>
          </cell>
          <cell r="AU1172">
            <v>0</v>
          </cell>
          <cell r="AW1172" t="str">
            <v>2Good</v>
          </cell>
          <cell r="AY1172" t="str">
            <v>No</v>
          </cell>
        </row>
        <row r="1173">
          <cell r="B1173">
            <v>40</v>
          </cell>
          <cell r="D1173" t="str">
            <v>Travel_Rarely</v>
          </cell>
          <cell r="F1173">
            <v>1329</v>
          </cell>
          <cell r="H1173" t="str">
            <v>Research &amp; Development</v>
          </cell>
          <cell r="J1173">
            <v>7</v>
          </cell>
          <cell r="L1173" t="str">
            <v>3Bachelor</v>
          </cell>
          <cell r="N1173" t="str">
            <v>Life Sciences</v>
          </cell>
          <cell r="P1173" t="str">
            <v>1Low</v>
          </cell>
          <cell r="R1173" t="str">
            <v>Male</v>
          </cell>
          <cell r="T1173">
            <v>73</v>
          </cell>
          <cell r="V1173" t="str">
            <v>3High</v>
          </cell>
          <cell r="X1173">
            <v>1</v>
          </cell>
          <cell r="Z1173" t="str">
            <v>Laboratory Technician</v>
          </cell>
          <cell r="AB1173" t="str">
            <v>1Low</v>
          </cell>
          <cell r="AD1173" t="str">
            <v>Single</v>
          </cell>
          <cell r="AF1173">
            <v>2166</v>
          </cell>
          <cell r="AI1173">
            <v>3339</v>
          </cell>
          <cell r="AK1173">
            <v>3</v>
          </cell>
          <cell r="AM1173" t="str">
            <v>Yes</v>
          </cell>
          <cell r="AO1173">
            <v>14</v>
          </cell>
          <cell r="AQ1173" t="str">
            <v>3Excellent</v>
          </cell>
          <cell r="AS1173" t="str">
            <v>2Medium</v>
          </cell>
          <cell r="AU1173">
            <v>3</v>
          </cell>
          <cell r="AW1173" t="str">
            <v>1Bad</v>
          </cell>
          <cell r="AY1173" t="str">
            <v>Yes</v>
          </cell>
        </row>
        <row r="1174">
          <cell r="B1174">
            <v>29</v>
          </cell>
          <cell r="D1174" t="str">
            <v>Travel_Rarely</v>
          </cell>
          <cell r="F1174">
            <v>469</v>
          </cell>
          <cell r="H1174" t="str">
            <v>Sales</v>
          </cell>
          <cell r="J1174">
            <v>10</v>
          </cell>
          <cell r="L1174" t="str">
            <v>3Bachelor</v>
          </cell>
          <cell r="N1174" t="str">
            <v>Medical</v>
          </cell>
          <cell r="P1174" t="str">
            <v>3High</v>
          </cell>
          <cell r="R1174" t="str">
            <v>Male</v>
          </cell>
          <cell r="T1174">
            <v>42</v>
          </cell>
          <cell r="V1174" t="str">
            <v>2Medium</v>
          </cell>
          <cell r="X1174">
            <v>2</v>
          </cell>
          <cell r="Z1174" t="str">
            <v>Sales Executive</v>
          </cell>
          <cell r="AB1174" t="str">
            <v>3High</v>
          </cell>
          <cell r="AD1174" t="str">
            <v>Single</v>
          </cell>
          <cell r="AF1174">
            <v>5869</v>
          </cell>
          <cell r="AI1174">
            <v>23413</v>
          </cell>
          <cell r="AK1174">
            <v>9</v>
          </cell>
          <cell r="AM1174" t="str">
            <v>No</v>
          </cell>
          <cell r="AO1174">
            <v>11</v>
          </cell>
          <cell r="AQ1174" t="str">
            <v>3Excellent</v>
          </cell>
          <cell r="AS1174" t="str">
            <v>3High</v>
          </cell>
          <cell r="AU1174">
            <v>2</v>
          </cell>
          <cell r="AW1174" t="str">
            <v>3Better</v>
          </cell>
          <cell r="AY1174" t="str">
            <v>No</v>
          </cell>
        </row>
        <row r="1175">
          <cell r="B1175">
            <v>36</v>
          </cell>
          <cell r="D1175" t="str">
            <v>Travel_Rarely</v>
          </cell>
          <cell r="F1175">
            <v>711</v>
          </cell>
          <cell r="H1175" t="str">
            <v>Research &amp; Development</v>
          </cell>
          <cell r="J1175">
            <v>5</v>
          </cell>
          <cell r="L1175" t="str">
            <v>4Master</v>
          </cell>
          <cell r="N1175" t="str">
            <v>Life Sciences</v>
          </cell>
          <cell r="P1175" t="str">
            <v>2Medium</v>
          </cell>
          <cell r="R1175" t="str">
            <v>Female</v>
          </cell>
          <cell r="T1175">
            <v>42</v>
          </cell>
          <cell r="V1175" t="str">
            <v>3High</v>
          </cell>
          <cell r="X1175">
            <v>3</v>
          </cell>
          <cell r="Z1175" t="str">
            <v>Healthcare Representative</v>
          </cell>
          <cell r="AB1175" t="str">
            <v>1Low</v>
          </cell>
          <cell r="AD1175" t="str">
            <v>Married</v>
          </cell>
          <cell r="AF1175">
            <v>8008</v>
          </cell>
          <cell r="AI1175">
            <v>22792</v>
          </cell>
          <cell r="AK1175">
            <v>4</v>
          </cell>
          <cell r="AM1175" t="str">
            <v>No</v>
          </cell>
          <cell r="AO1175">
            <v>12</v>
          </cell>
          <cell r="AQ1175" t="str">
            <v>3Excellent</v>
          </cell>
          <cell r="AS1175" t="str">
            <v>3High</v>
          </cell>
          <cell r="AU1175">
            <v>6</v>
          </cell>
          <cell r="AW1175" t="str">
            <v>3Better</v>
          </cell>
          <cell r="AY1175" t="str">
            <v>No</v>
          </cell>
        </row>
        <row r="1176">
          <cell r="B1176">
            <v>25</v>
          </cell>
          <cell r="D1176" t="str">
            <v>Travel_Frequently</v>
          </cell>
          <cell r="F1176">
            <v>772</v>
          </cell>
          <cell r="H1176" t="str">
            <v>Research &amp; Development</v>
          </cell>
          <cell r="J1176">
            <v>2</v>
          </cell>
          <cell r="L1176" t="str">
            <v>1Below College</v>
          </cell>
          <cell r="N1176" t="str">
            <v>Life Sciences</v>
          </cell>
          <cell r="P1176" t="str">
            <v>4Ver High</v>
          </cell>
          <cell r="R1176" t="str">
            <v>Male</v>
          </cell>
          <cell r="T1176">
            <v>77</v>
          </cell>
          <cell r="V1176" t="str">
            <v>4Very High</v>
          </cell>
          <cell r="X1176">
            <v>2</v>
          </cell>
          <cell r="Z1176" t="str">
            <v>Manufacturing Director</v>
          </cell>
          <cell r="AB1176" t="str">
            <v>3High</v>
          </cell>
          <cell r="AD1176" t="str">
            <v>Divorced</v>
          </cell>
          <cell r="AF1176">
            <v>5206</v>
          </cell>
          <cell r="AI1176">
            <v>4973</v>
          </cell>
          <cell r="AK1176">
            <v>1</v>
          </cell>
          <cell r="AM1176" t="str">
            <v>No</v>
          </cell>
          <cell r="AO1176">
            <v>17</v>
          </cell>
          <cell r="AQ1176" t="str">
            <v>3Excellent</v>
          </cell>
          <cell r="AS1176" t="str">
            <v>3High</v>
          </cell>
          <cell r="AU1176">
            <v>6</v>
          </cell>
          <cell r="AW1176" t="str">
            <v>3Better</v>
          </cell>
          <cell r="AY1176" t="str">
            <v>No</v>
          </cell>
        </row>
        <row r="1177">
          <cell r="B1177">
            <v>39</v>
          </cell>
          <cell r="D1177" t="str">
            <v>Travel_Rarely</v>
          </cell>
          <cell r="F1177">
            <v>492</v>
          </cell>
          <cell r="H1177" t="str">
            <v>Research &amp; Development</v>
          </cell>
          <cell r="J1177">
            <v>12</v>
          </cell>
          <cell r="L1177" t="str">
            <v>3Bachelor</v>
          </cell>
          <cell r="N1177" t="str">
            <v>Medical</v>
          </cell>
          <cell r="P1177" t="str">
            <v>4Ver High</v>
          </cell>
          <cell r="R1177" t="str">
            <v>Male</v>
          </cell>
          <cell r="T1177">
            <v>66</v>
          </cell>
          <cell r="V1177" t="str">
            <v>3High</v>
          </cell>
          <cell r="X1177">
            <v>2</v>
          </cell>
          <cell r="Z1177" t="str">
            <v>Manufacturing Director</v>
          </cell>
          <cell r="AB1177" t="str">
            <v>2Medium</v>
          </cell>
          <cell r="AD1177" t="str">
            <v>Married</v>
          </cell>
          <cell r="AF1177">
            <v>5295</v>
          </cell>
          <cell r="AI1177">
            <v>7693</v>
          </cell>
          <cell r="AK1177">
            <v>4</v>
          </cell>
          <cell r="AM1177" t="str">
            <v>No</v>
          </cell>
          <cell r="AO1177">
            <v>21</v>
          </cell>
          <cell r="AQ1177" t="str">
            <v>4Outstanding</v>
          </cell>
          <cell r="AS1177" t="str">
            <v>3High</v>
          </cell>
          <cell r="AU1177">
            <v>3</v>
          </cell>
          <cell r="AW1177" t="str">
            <v>3Better</v>
          </cell>
          <cell r="AY1177" t="str">
            <v>No</v>
          </cell>
        </row>
        <row r="1178">
          <cell r="B1178">
            <v>49</v>
          </cell>
          <cell r="D1178" t="str">
            <v>Travel_Rarely</v>
          </cell>
          <cell r="F1178">
            <v>301</v>
          </cell>
          <cell r="H1178" t="str">
            <v>Research &amp; Development</v>
          </cell>
          <cell r="J1178">
            <v>22</v>
          </cell>
          <cell r="L1178" t="str">
            <v>4Master</v>
          </cell>
          <cell r="N1178" t="str">
            <v>Other</v>
          </cell>
          <cell r="P1178" t="str">
            <v>1Low</v>
          </cell>
          <cell r="R1178" t="str">
            <v>Female</v>
          </cell>
          <cell r="T1178">
            <v>72</v>
          </cell>
          <cell r="V1178" t="str">
            <v>3High</v>
          </cell>
          <cell r="X1178">
            <v>4</v>
          </cell>
          <cell r="Z1178" t="str">
            <v>Research Director</v>
          </cell>
          <cell r="AB1178" t="str">
            <v>2Medium</v>
          </cell>
          <cell r="AD1178" t="str">
            <v>Married</v>
          </cell>
          <cell r="AF1178">
            <v>16413</v>
          </cell>
          <cell r="AI1178">
            <v>3498</v>
          </cell>
          <cell r="AK1178">
            <v>3</v>
          </cell>
          <cell r="AM1178" t="str">
            <v>No</v>
          </cell>
          <cell r="AO1178">
            <v>16</v>
          </cell>
          <cell r="AQ1178" t="str">
            <v>3Excellent</v>
          </cell>
          <cell r="AS1178" t="str">
            <v>2Medium</v>
          </cell>
          <cell r="AU1178">
            <v>2</v>
          </cell>
          <cell r="AW1178" t="str">
            <v>3Better</v>
          </cell>
          <cell r="AY1178" t="str">
            <v>No</v>
          </cell>
        </row>
        <row r="1179">
          <cell r="B1179">
            <v>50</v>
          </cell>
          <cell r="D1179" t="str">
            <v>Travel_Rarely</v>
          </cell>
          <cell r="F1179">
            <v>813</v>
          </cell>
          <cell r="H1179" t="str">
            <v>Research &amp; Development</v>
          </cell>
          <cell r="J1179">
            <v>17</v>
          </cell>
          <cell r="L1179" t="str">
            <v>5Doctor</v>
          </cell>
          <cell r="N1179" t="str">
            <v>Life Sciences</v>
          </cell>
          <cell r="P1179" t="str">
            <v>4Ver High</v>
          </cell>
          <cell r="R1179" t="str">
            <v>Female</v>
          </cell>
          <cell r="T1179">
            <v>50</v>
          </cell>
          <cell r="V1179" t="str">
            <v>2Medium</v>
          </cell>
          <cell r="X1179">
            <v>3</v>
          </cell>
          <cell r="Z1179" t="str">
            <v>Research Director</v>
          </cell>
          <cell r="AD1179" t="str">
            <v>Divorced</v>
          </cell>
          <cell r="AF1179">
            <v>13269</v>
          </cell>
          <cell r="AI1179">
            <v>21981</v>
          </cell>
          <cell r="AK1179">
            <v>5</v>
          </cell>
          <cell r="AM1179" t="str">
            <v>No</v>
          </cell>
          <cell r="AO1179">
            <v>15</v>
          </cell>
          <cell r="AQ1179" t="str">
            <v>3Excellent</v>
          </cell>
          <cell r="AS1179" t="str">
            <v>3High</v>
          </cell>
          <cell r="AU1179">
            <v>3</v>
          </cell>
          <cell r="AW1179" t="str">
            <v>3Better</v>
          </cell>
          <cell r="AY1179" t="str">
            <v>No</v>
          </cell>
        </row>
        <row r="1180">
          <cell r="B1180">
            <v>20</v>
          </cell>
          <cell r="D1180" t="str">
            <v>Travel_Rarely</v>
          </cell>
          <cell r="F1180">
            <v>1141</v>
          </cell>
          <cell r="H1180" t="str">
            <v>Sales</v>
          </cell>
          <cell r="J1180">
            <v>2</v>
          </cell>
          <cell r="L1180" t="str">
            <v>3Bachelor</v>
          </cell>
          <cell r="N1180" t="str">
            <v>Medical</v>
          </cell>
          <cell r="P1180" t="str">
            <v>3High</v>
          </cell>
          <cell r="R1180" t="str">
            <v>Female</v>
          </cell>
          <cell r="T1180">
            <v>31</v>
          </cell>
          <cell r="V1180" t="str">
            <v>3High</v>
          </cell>
          <cell r="X1180">
            <v>1</v>
          </cell>
          <cell r="Z1180" t="str">
            <v>Sales Representative</v>
          </cell>
          <cell r="AB1180" t="str">
            <v>3High</v>
          </cell>
          <cell r="AD1180" t="str">
            <v>Single</v>
          </cell>
          <cell r="AF1180">
            <v>2783</v>
          </cell>
          <cell r="AI1180">
            <v>13251</v>
          </cell>
          <cell r="AK1180">
            <v>1</v>
          </cell>
          <cell r="AM1180" t="str">
            <v>No</v>
          </cell>
          <cell r="AO1180">
            <v>19</v>
          </cell>
          <cell r="AQ1180" t="str">
            <v>3Excellent</v>
          </cell>
          <cell r="AS1180" t="str">
            <v>1Low</v>
          </cell>
          <cell r="AU1180">
            <v>3</v>
          </cell>
          <cell r="AW1180" t="str">
            <v>3Better</v>
          </cell>
          <cell r="AY1180" t="str">
            <v>No</v>
          </cell>
        </row>
        <row r="1181">
          <cell r="B1181">
            <v>34</v>
          </cell>
          <cell r="D1181" t="str">
            <v>Travel_Rarely</v>
          </cell>
          <cell r="F1181">
            <v>1130</v>
          </cell>
          <cell r="H1181" t="str">
            <v>Research &amp; Development</v>
          </cell>
          <cell r="J1181">
            <v>3</v>
          </cell>
          <cell r="L1181" t="str">
            <v>3Bachelor</v>
          </cell>
          <cell r="N1181" t="str">
            <v>Life Sciences</v>
          </cell>
          <cell r="P1181" t="str">
            <v>4Ver High</v>
          </cell>
          <cell r="R1181" t="str">
            <v>Female</v>
          </cell>
          <cell r="T1181">
            <v>66</v>
          </cell>
          <cell r="V1181" t="str">
            <v>3High</v>
          </cell>
          <cell r="X1181">
            <v>2</v>
          </cell>
          <cell r="Z1181" t="str">
            <v>Research Scientist</v>
          </cell>
          <cell r="AB1181" t="str">
            <v>2Medium</v>
          </cell>
          <cell r="AD1181" t="str">
            <v>Divorced</v>
          </cell>
          <cell r="AF1181">
            <v>5433</v>
          </cell>
          <cell r="AI1181">
            <v>19332</v>
          </cell>
          <cell r="AK1181">
            <v>1</v>
          </cell>
          <cell r="AM1181" t="str">
            <v>No</v>
          </cell>
          <cell r="AO1181">
            <v>12</v>
          </cell>
          <cell r="AQ1181" t="str">
            <v>3Excellent</v>
          </cell>
          <cell r="AS1181" t="str">
            <v>3High</v>
          </cell>
          <cell r="AU1181">
            <v>2</v>
          </cell>
          <cell r="AW1181" t="str">
            <v>3Better</v>
          </cell>
          <cell r="AY1181" t="str">
            <v>No</v>
          </cell>
        </row>
        <row r="1182">
          <cell r="B1182">
            <v>36</v>
          </cell>
          <cell r="D1182" t="str">
            <v>Travel_Rarely</v>
          </cell>
          <cell r="F1182">
            <v>311</v>
          </cell>
          <cell r="H1182" t="str">
            <v>Research &amp; Development</v>
          </cell>
          <cell r="J1182">
            <v>7</v>
          </cell>
          <cell r="L1182" t="str">
            <v>3Bachelor</v>
          </cell>
          <cell r="N1182" t="str">
            <v>Life Sciences</v>
          </cell>
          <cell r="P1182" t="str">
            <v>1Low</v>
          </cell>
          <cell r="R1182" t="str">
            <v>Male</v>
          </cell>
          <cell r="T1182">
            <v>77</v>
          </cell>
          <cell r="V1182" t="str">
            <v>3High</v>
          </cell>
          <cell r="X1182">
            <v>1</v>
          </cell>
          <cell r="Z1182" t="str">
            <v>Laboratory Technician</v>
          </cell>
          <cell r="AB1182" t="str">
            <v>2Medium</v>
          </cell>
          <cell r="AD1182" t="str">
            <v>Single</v>
          </cell>
          <cell r="AF1182">
            <v>2013</v>
          </cell>
          <cell r="AI1182">
            <v>10950</v>
          </cell>
          <cell r="AK1182">
            <v>2</v>
          </cell>
          <cell r="AM1182" t="str">
            <v>No</v>
          </cell>
          <cell r="AO1182">
            <v>11</v>
          </cell>
          <cell r="AQ1182" t="str">
            <v>3Excellent</v>
          </cell>
          <cell r="AS1182" t="str">
            <v>3High</v>
          </cell>
          <cell r="AU1182">
            <v>4</v>
          </cell>
          <cell r="AW1182" t="str">
            <v>3Better</v>
          </cell>
          <cell r="AY1182" t="str">
            <v>No</v>
          </cell>
        </row>
        <row r="1183">
          <cell r="B1183">
            <v>49</v>
          </cell>
          <cell r="D1183" t="str">
            <v>Travel_Rarely</v>
          </cell>
          <cell r="F1183">
            <v>465</v>
          </cell>
          <cell r="H1183" t="str">
            <v>Research &amp; Development</v>
          </cell>
          <cell r="J1183">
            <v>6</v>
          </cell>
          <cell r="L1183" t="str">
            <v>1Below College</v>
          </cell>
          <cell r="N1183" t="str">
            <v>Life Sciences</v>
          </cell>
          <cell r="P1183" t="str">
            <v>3High</v>
          </cell>
          <cell r="R1183" t="str">
            <v>Female</v>
          </cell>
          <cell r="T1183">
            <v>41</v>
          </cell>
          <cell r="V1183" t="str">
            <v>2Medium</v>
          </cell>
          <cell r="X1183">
            <v>4</v>
          </cell>
          <cell r="Z1183" t="str">
            <v>Healthcare Representative</v>
          </cell>
          <cell r="AB1183" t="str">
            <v>3High</v>
          </cell>
          <cell r="AD1183" t="str">
            <v>Married</v>
          </cell>
          <cell r="AF1183">
            <v>13966</v>
          </cell>
          <cell r="AI1183">
            <v>11652</v>
          </cell>
          <cell r="AK1183">
            <v>2</v>
          </cell>
          <cell r="AM1183" t="str">
            <v>Yes</v>
          </cell>
          <cell r="AO1183">
            <v>19</v>
          </cell>
          <cell r="AQ1183" t="str">
            <v>3Excellent</v>
          </cell>
          <cell r="AS1183" t="str">
            <v>2Medium</v>
          </cell>
          <cell r="AU1183">
            <v>3</v>
          </cell>
          <cell r="AW1183" t="str">
            <v>3Better</v>
          </cell>
          <cell r="AY1183" t="str">
            <v>No</v>
          </cell>
        </row>
        <row r="1184">
          <cell r="B1184">
            <v>36</v>
          </cell>
          <cell r="D1184" t="str">
            <v>Non-Travel</v>
          </cell>
          <cell r="F1184">
            <v>894</v>
          </cell>
          <cell r="H1184" t="str">
            <v>Research &amp; Development</v>
          </cell>
          <cell r="J1184">
            <v>1</v>
          </cell>
          <cell r="L1184" t="str">
            <v>4Master</v>
          </cell>
          <cell r="N1184" t="str">
            <v>Medical</v>
          </cell>
          <cell r="P1184" t="str">
            <v>4Ver High</v>
          </cell>
          <cell r="R1184" t="str">
            <v>Female</v>
          </cell>
          <cell r="T1184">
            <v>33</v>
          </cell>
          <cell r="V1184" t="str">
            <v>2Medium</v>
          </cell>
          <cell r="X1184">
            <v>2</v>
          </cell>
          <cell r="Z1184" t="str">
            <v>Manufacturing Director</v>
          </cell>
          <cell r="AB1184" t="str">
            <v>3High</v>
          </cell>
          <cell r="AD1184" t="str">
            <v>Married</v>
          </cell>
          <cell r="AF1184">
            <v>4374</v>
          </cell>
          <cell r="AI1184">
            <v>15411</v>
          </cell>
          <cell r="AK1184">
            <v>0</v>
          </cell>
          <cell r="AM1184" t="str">
            <v>No</v>
          </cell>
          <cell r="AO1184">
            <v>15</v>
          </cell>
          <cell r="AQ1184" t="str">
            <v>3Excellent</v>
          </cell>
          <cell r="AS1184" t="str">
            <v>3High</v>
          </cell>
          <cell r="AU1184">
            <v>6</v>
          </cell>
          <cell r="AW1184" t="str">
            <v>3Better</v>
          </cell>
          <cell r="AY1184" t="str">
            <v>No</v>
          </cell>
        </row>
        <row r="1185">
          <cell r="B1185">
            <v>36</v>
          </cell>
          <cell r="D1185" t="str">
            <v>Travel_Rarely</v>
          </cell>
          <cell r="F1185">
            <v>1040</v>
          </cell>
          <cell r="H1185" t="str">
            <v>Research &amp; Development</v>
          </cell>
          <cell r="J1185">
            <v>3</v>
          </cell>
          <cell r="L1185" t="str">
            <v>2College</v>
          </cell>
          <cell r="N1185" t="str">
            <v>Life Sciences</v>
          </cell>
          <cell r="P1185" t="str">
            <v>4Ver High</v>
          </cell>
          <cell r="R1185" t="str">
            <v>Male</v>
          </cell>
          <cell r="T1185">
            <v>79</v>
          </cell>
          <cell r="V1185" t="str">
            <v>4Very High</v>
          </cell>
          <cell r="X1185">
            <v>2</v>
          </cell>
          <cell r="Z1185" t="str">
            <v>Healthcare Representative</v>
          </cell>
          <cell r="AB1185" t="str">
            <v>1Low</v>
          </cell>
          <cell r="AD1185" t="str">
            <v>Divorced</v>
          </cell>
          <cell r="AF1185">
            <v>6842</v>
          </cell>
          <cell r="AI1185">
            <v>26308</v>
          </cell>
          <cell r="AK1185">
            <v>6</v>
          </cell>
          <cell r="AM1185" t="str">
            <v>No</v>
          </cell>
          <cell r="AO1185">
            <v>20</v>
          </cell>
          <cell r="AQ1185" t="str">
            <v>4Outstanding</v>
          </cell>
          <cell r="AS1185" t="str">
            <v>1Low</v>
          </cell>
          <cell r="AU1185">
            <v>3</v>
          </cell>
          <cell r="AW1185" t="str">
            <v>3Better</v>
          </cell>
          <cell r="AY1185" t="str">
            <v>No</v>
          </cell>
        </row>
        <row r="1186">
          <cell r="B1186">
            <v>54</v>
          </cell>
          <cell r="D1186" t="str">
            <v>Travel_Rarely</v>
          </cell>
          <cell r="F1186">
            <v>584</v>
          </cell>
          <cell r="H1186" t="str">
            <v>Research &amp; Development</v>
          </cell>
          <cell r="J1186">
            <v>22</v>
          </cell>
          <cell r="L1186" t="str">
            <v>5Doctor</v>
          </cell>
          <cell r="N1186" t="str">
            <v>Medical</v>
          </cell>
          <cell r="P1186" t="str">
            <v>2Medium</v>
          </cell>
          <cell r="R1186" t="str">
            <v>Female</v>
          </cell>
          <cell r="T1186">
            <v>91</v>
          </cell>
          <cell r="V1186" t="str">
            <v>3High</v>
          </cell>
          <cell r="X1186">
            <v>4</v>
          </cell>
          <cell r="Z1186" t="str">
            <v>Manager</v>
          </cell>
          <cell r="AB1186" t="str">
            <v>3High</v>
          </cell>
          <cell r="AD1186" t="str">
            <v>Married</v>
          </cell>
          <cell r="AF1186">
            <v>17426</v>
          </cell>
          <cell r="AI1186">
            <v>18685</v>
          </cell>
          <cell r="AK1186">
            <v>3</v>
          </cell>
          <cell r="AM1186" t="str">
            <v>No</v>
          </cell>
          <cell r="AO1186">
            <v>25</v>
          </cell>
          <cell r="AQ1186" t="str">
            <v>4Outstanding</v>
          </cell>
          <cell r="AS1186" t="str">
            <v>3High</v>
          </cell>
          <cell r="AU1186">
            <v>6</v>
          </cell>
          <cell r="AW1186" t="str">
            <v>3Better</v>
          </cell>
          <cell r="AY1186" t="str">
            <v>No</v>
          </cell>
        </row>
        <row r="1187">
          <cell r="B1187">
            <v>43</v>
          </cell>
          <cell r="D1187" t="str">
            <v>Travel_Rarely</v>
          </cell>
          <cell r="F1187">
            <v>1291</v>
          </cell>
          <cell r="H1187" t="str">
            <v>Research &amp; Development</v>
          </cell>
          <cell r="J1187">
            <v>15</v>
          </cell>
          <cell r="L1187" t="str">
            <v>2College</v>
          </cell>
          <cell r="N1187" t="str">
            <v>Life Sciences</v>
          </cell>
          <cell r="P1187" t="str">
            <v>3High</v>
          </cell>
          <cell r="R1187" t="str">
            <v>Male</v>
          </cell>
          <cell r="T1187">
            <v>65</v>
          </cell>
          <cell r="V1187" t="str">
            <v>2Medium</v>
          </cell>
          <cell r="X1187">
            <v>4</v>
          </cell>
          <cell r="Z1187" t="str">
            <v>Research Director</v>
          </cell>
          <cell r="AB1187" t="str">
            <v>3High</v>
          </cell>
          <cell r="AD1187" t="str">
            <v>Married</v>
          </cell>
          <cell r="AF1187">
            <v>17603</v>
          </cell>
          <cell r="AI1187">
            <v>3525</v>
          </cell>
          <cell r="AK1187">
            <v>1</v>
          </cell>
          <cell r="AM1187" t="str">
            <v>No</v>
          </cell>
          <cell r="AO1187">
            <v>24</v>
          </cell>
          <cell r="AQ1187" t="str">
            <v>4Outstanding</v>
          </cell>
          <cell r="AS1187" t="str">
            <v>1Low</v>
          </cell>
          <cell r="AU1187">
            <v>3</v>
          </cell>
          <cell r="AW1187" t="str">
            <v>3Better</v>
          </cell>
          <cell r="AY1187" t="str">
            <v>No</v>
          </cell>
        </row>
        <row r="1188">
          <cell r="B1188">
            <v>35</v>
          </cell>
          <cell r="D1188" t="str">
            <v>Travel_Frequently</v>
          </cell>
          <cell r="F1188">
            <v>880</v>
          </cell>
          <cell r="H1188" t="str">
            <v>Sales</v>
          </cell>
          <cell r="J1188">
            <v>12</v>
          </cell>
          <cell r="L1188" t="str">
            <v>4Master</v>
          </cell>
          <cell r="N1188" t="str">
            <v>Other</v>
          </cell>
          <cell r="P1188" t="str">
            <v>4Ver High</v>
          </cell>
          <cell r="R1188" t="str">
            <v>Male</v>
          </cell>
          <cell r="T1188">
            <v>36</v>
          </cell>
          <cell r="V1188" t="str">
            <v>3High</v>
          </cell>
          <cell r="X1188">
            <v>2</v>
          </cell>
          <cell r="Z1188" t="str">
            <v>Sales Executive</v>
          </cell>
          <cell r="AB1188" t="str">
            <v>4Very High</v>
          </cell>
          <cell r="AD1188" t="str">
            <v>Single</v>
          </cell>
          <cell r="AF1188">
            <v>4581</v>
          </cell>
          <cell r="AI1188">
            <v>10414</v>
          </cell>
          <cell r="AK1188">
            <v>3</v>
          </cell>
          <cell r="AM1188" t="str">
            <v>Yes</v>
          </cell>
          <cell r="AO1188">
            <v>24</v>
          </cell>
          <cell r="AQ1188" t="str">
            <v>4Outstanding</v>
          </cell>
          <cell r="AS1188" t="str">
            <v>1Low</v>
          </cell>
          <cell r="AU1188">
            <v>2</v>
          </cell>
          <cell r="AW1188" t="str">
            <v>4Best</v>
          </cell>
          <cell r="AY1188" t="str">
            <v>Yes</v>
          </cell>
        </row>
        <row r="1189">
          <cell r="B1189">
            <v>38</v>
          </cell>
          <cell r="D1189" t="str">
            <v>Travel_Frequently</v>
          </cell>
          <cell r="F1189">
            <v>1189</v>
          </cell>
          <cell r="H1189" t="str">
            <v>Research &amp; Development</v>
          </cell>
          <cell r="J1189">
            <v>1</v>
          </cell>
          <cell r="L1189" t="str">
            <v>3Bachelor</v>
          </cell>
          <cell r="N1189" t="str">
            <v>Life Sciences</v>
          </cell>
          <cell r="P1189" t="str">
            <v>4Ver High</v>
          </cell>
          <cell r="R1189" t="str">
            <v>Male</v>
          </cell>
          <cell r="T1189">
            <v>90</v>
          </cell>
          <cell r="V1189" t="str">
            <v>3High</v>
          </cell>
          <cell r="X1189">
            <v>2</v>
          </cell>
          <cell r="Z1189" t="str">
            <v>Research Scientist</v>
          </cell>
          <cell r="AB1189" t="str">
            <v>4Very High</v>
          </cell>
          <cell r="AD1189" t="str">
            <v>Married</v>
          </cell>
          <cell r="AF1189">
            <v>4735</v>
          </cell>
          <cell r="AI1189">
            <v>9867</v>
          </cell>
          <cell r="AK1189">
            <v>7</v>
          </cell>
          <cell r="AM1189" t="str">
            <v>No</v>
          </cell>
          <cell r="AO1189">
            <v>15</v>
          </cell>
          <cell r="AQ1189" t="str">
            <v>3Excellent</v>
          </cell>
          <cell r="AS1189" t="str">
            <v>4Very High</v>
          </cell>
          <cell r="AU1189">
            <v>4</v>
          </cell>
          <cell r="AW1189" t="str">
            <v>4Best</v>
          </cell>
          <cell r="AY1189" t="str">
            <v>No</v>
          </cell>
        </row>
        <row r="1190">
          <cell r="B1190">
            <v>29</v>
          </cell>
          <cell r="D1190" t="str">
            <v>Travel_Rarely</v>
          </cell>
          <cell r="F1190">
            <v>991</v>
          </cell>
          <cell r="H1190" t="str">
            <v>Sales</v>
          </cell>
          <cell r="J1190">
            <v>5</v>
          </cell>
          <cell r="L1190" t="str">
            <v>3Bachelor</v>
          </cell>
          <cell r="N1190" t="str">
            <v>Medical</v>
          </cell>
          <cell r="P1190" t="str">
            <v>1Low</v>
          </cell>
          <cell r="R1190" t="str">
            <v>Male</v>
          </cell>
          <cell r="T1190">
            <v>43</v>
          </cell>
          <cell r="V1190" t="str">
            <v>2Medium</v>
          </cell>
          <cell r="X1190">
            <v>2</v>
          </cell>
          <cell r="Z1190" t="str">
            <v>Sales Executive</v>
          </cell>
          <cell r="AB1190" t="str">
            <v>2Medium</v>
          </cell>
          <cell r="AD1190" t="str">
            <v>Divorced</v>
          </cell>
          <cell r="AF1190">
            <v>4187</v>
          </cell>
          <cell r="AI1190">
            <v>3356</v>
          </cell>
          <cell r="AK1190">
            <v>1</v>
          </cell>
          <cell r="AM1190" t="str">
            <v>Yes</v>
          </cell>
          <cell r="AO1190">
            <v>13</v>
          </cell>
          <cell r="AQ1190" t="str">
            <v>3Excellent</v>
          </cell>
          <cell r="AU1190">
            <v>3</v>
          </cell>
          <cell r="AW1190" t="str">
            <v>2Good</v>
          </cell>
          <cell r="AY1190" t="str">
            <v>No</v>
          </cell>
        </row>
        <row r="1191">
          <cell r="B1191">
            <v>33</v>
          </cell>
          <cell r="D1191" t="str">
            <v>Travel_Rarely</v>
          </cell>
          <cell r="F1191">
            <v>392</v>
          </cell>
          <cell r="H1191" t="str">
            <v>Sales</v>
          </cell>
          <cell r="J1191">
            <v>2</v>
          </cell>
          <cell r="L1191" t="str">
            <v>4Master</v>
          </cell>
          <cell r="N1191" t="str">
            <v>Medical</v>
          </cell>
          <cell r="P1191" t="str">
            <v>4Ver High</v>
          </cell>
          <cell r="R1191" t="str">
            <v>Male</v>
          </cell>
          <cell r="T1191">
            <v>93</v>
          </cell>
          <cell r="V1191" t="str">
            <v>3High</v>
          </cell>
          <cell r="X1191">
            <v>2</v>
          </cell>
          <cell r="Z1191" t="str">
            <v>Sales Executive</v>
          </cell>
          <cell r="AB1191" t="str">
            <v>4Very High</v>
          </cell>
          <cell r="AD1191" t="str">
            <v>Divorced</v>
          </cell>
          <cell r="AF1191">
            <v>5505</v>
          </cell>
          <cell r="AI1191">
            <v>3921</v>
          </cell>
          <cell r="AK1191">
            <v>1</v>
          </cell>
          <cell r="AM1191" t="str">
            <v>No</v>
          </cell>
          <cell r="AO1191">
            <v>14</v>
          </cell>
          <cell r="AQ1191" t="str">
            <v>3Excellent</v>
          </cell>
          <cell r="AS1191" t="str">
            <v>3High</v>
          </cell>
          <cell r="AU1191">
            <v>5</v>
          </cell>
          <cell r="AW1191" t="str">
            <v>3Better</v>
          </cell>
          <cell r="AY1191" t="str">
            <v>No</v>
          </cell>
        </row>
        <row r="1192">
          <cell r="B1192">
            <v>32</v>
          </cell>
          <cell r="D1192" t="str">
            <v>Travel_Rarely</v>
          </cell>
          <cell r="F1192">
            <v>977</v>
          </cell>
          <cell r="H1192" t="str">
            <v>Research &amp; Development</v>
          </cell>
          <cell r="J1192">
            <v>2</v>
          </cell>
          <cell r="L1192" t="str">
            <v>3Bachelor</v>
          </cell>
          <cell r="N1192" t="str">
            <v>Medical</v>
          </cell>
          <cell r="P1192" t="str">
            <v>4Ver High</v>
          </cell>
          <cell r="R1192" t="str">
            <v>Male</v>
          </cell>
          <cell r="T1192">
            <v>45</v>
          </cell>
          <cell r="V1192" t="str">
            <v>3High</v>
          </cell>
          <cell r="X1192">
            <v>2</v>
          </cell>
          <cell r="Z1192" t="str">
            <v>Research Scientist</v>
          </cell>
          <cell r="AB1192" t="str">
            <v>2Medium</v>
          </cell>
          <cell r="AD1192" t="str">
            <v>Divorced</v>
          </cell>
          <cell r="AF1192">
            <v>5470</v>
          </cell>
          <cell r="AI1192">
            <v>25518</v>
          </cell>
          <cell r="AK1192">
            <v>0</v>
          </cell>
          <cell r="AM1192" t="str">
            <v>No</v>
          </cell>
          <cell r="AO1192">
            <v>13</v>
          </cell>
          <cell r="AQ1192" t="str">
            <v>3Excellent</v>
          </cell>
          <cell r="AS1192" t="str">
            <v>3High</v>
          </cell>
          <cell r="AU1192">
            <v>4</v>
          </cell>
          <cell r="AW1192" t="str">
            <v>2Good</v>
          </cell>
          <cell r="AY1192" t="str">
            <v>No</v>
          </cell>
        </row>
        <row r="1193">
          <cell r="B1193">
            <v>31</v>
          </cell>
          <cell r="D1193" t="str">
            <v>Travel_Rarely</v>
          </cell>
          <cell r="F1193">
            <v>1112</v>
          </cell>
          <cell r="H1193" t="str">
            <v>Sales</v>
          </cell>
          <cell r="J1193">
            <v>5</v>
          </cell>
          <cell r="L1193" t="str">
            <v>4Master</v>
          </cell>
          <cell r="N1193" t="str">
            <v>Life Sciences</v>
          </cell>
          <cell r="P1193" t="str">
            <v>1Low</v>
          </cell>
          <cell r="R1193" t="str">
            <v>Female</v>
          </cell>
          <cell r="T1193">
            <v>67</v>
          </cell>
          <cell r="V1193" t="str">
            <v>3High</v>
          </cell>
          <cell r="X1193">
            <v>2</v>
          </cell>
          <cell r="Z1193" t="str">
            <v>Sales Executive</v>
          </cell>
          <cell r="AB1193" t="str">
            <v>4Very High</v>
          </cell>
          <cell r="AD1193" t="str">
            <v>Married</v>
          </cell>
          <cell r="AF1193">
            <v>5476</v>
          </cell>
          <cell r="AI1193">
            <v>22589</v>
          </cell>
          <cell r="AK1193">
            <v>1</v>
          </cell>
          <cell r="AM1193" t="str">
            <v>No</v>
          </cell>
          <cell r="AO1193">
            <v>11</v>
          </cell>
          <cell r="AQ1193" t="str">
            <v>3Excellent</v>
          </cell>
          <cell r="AS1193" t="str">
            <v>1Low</v>
          </cell>
          <cell r="AU1193">
            <v>2</v>
          </cell>
          <cell r="AW1193" t="str">
            <v>3Better</v>
          </cell>
          <cell r="AY1193" t="str">
            <v>No</v>
          </cell>
        </row>
        <row r="1194">
          <cell r="B1194">
            <v>49</v>
          </cell>
          <cell r="D1194" t="str">
            <v>Travel_Rarely</v>
          </cell>
          <cell r="F1194">
            <v>464</v>
          </cell>
          <cell r="H1194" t="str">
            <v>Research &amp; Development</v>
          </cell>
          <cell r="J1194">
            <v>16</v>
          </cell>
          <cell r="L1194" t="str">
            <v>3Bachelor</v>
          </cell>
          <cell r="N1194" t="str">
            <v>Medical</v>
          </cell>
          <cell r="P1194" t="str">
            <v>4Ver High</v>
          </cell>
          <cell r="R1194" t="str">
            <v>Female</v>
          </cell>
          <cell r="T1194">
            <v>74</v>
          </cell>
          <cell r="V1194" t="str">
            <v>3High</v>
          </cell>
          <cell r="X1194">
            <v>1</v>
          </cell>
          <cell r="Z1194" t="str">
            <v>Laboratory Technician</v>
          </cell>
          <cell r="AB1194" t="str">
            <v>1Low</v>
          </cell>
          <cell r="AD1194" t="str">
            <v>Divorced</v>
          </cell>
          <cell r="AF1194">
            <v>2587</v>
          </cell>
          <cell r="AI1194">
            <v>24941</v>
          </cell>
          <cell r="AK1194">
            <v>4</v>
          </cell>
          <cell r="AM1194" t="str">
            <v>Yes</v>
          </cell>
          <cell r="AO1194">
            <v>16</v>
          </cell>
          <cell r="AQ1194" t="str">
            <v>3Excellent</v>
          </cell>
          <cell r="AS1194" t="str">
            <v>2Medium</v>
          </cell>
          <cell r="AU1194">
            <v>2</v>
          </cell>
          <cell r="AW1194" t="str">
            <v>2Good</v>
          </cell>
          <cell r="AY1194" t="str">
            <v>No</v>
          </cell>
        </row>
        <row r="1195">
          <cell r="B1195">
            <v>38</v>
          </cell>
          <cell r="D1195" t="str">
            <v>Travel_Frequently</v>
          </cell>
          <cell r="F1195">
            <v>148</v>
          </cell>
          <cell r="H1195" t="str">
            <v>Research &amp; Development</v>
          </cell>
          <cell r="J1195">
            <v>2</v>
          </cell>
          <cell r="L1195" t="str">
            <v>3Bachelor</v>
          </cell>
          <cell r="N1195" t="str">
            <v>Medical</v>
          </cell>
          <cell r="P1195" t="str">
            <v>4Ver High</v>
          </cell>
          <cell r="R1195" t="str">
            <v>Female</v>
          </cell>
          <cell r="T1195">
            <v>42</v>
          </cell>
          <cell r="V1195" t="str">
            <v>2Medium</v>
          </cell>
          <cell r="X1195">
            <v>1</v>
          </cell>
          <cell r="Z1195" t="str">
            <v>Laboratory Technician</v>
          </cell>
          <cell r="AD1195" t="str">
            <v>Single</v>
          </cell>
          <cell r="AF1195">
            <v>2440</v>
          </cell>
          <cell r="AI1195">
            <v>23826</v>
          </cell>
          <cell r="AK1195">
            <v>1</v>
          </cell>
          <cell r="AM1195" t="str">
            <v>No</v>
          </cell>
          <cell r="AO1195">
            <v>22</v>
          </cell>
          <cell r="AQ1195" t="str">
            <v>4Outstanding</v>
          </cell>
          <cell r="AS1195" t="str">
            <v>2Medium</v>
          </cell>
          <cell r="AU1195">
            <v>3</v>
          </cell>
          <cell r="AW1195" t="str">
            <v>3Better</v>
          </cell>
          <cell r="AY1195" t="str">
            <v>No</v>
          </cell>
        </row>
        <row r="1196">
          <cell r="B1196">
            <v>47</v>
          </cell>
          <cell r="D1196" t="str">
            <v>Travel_Rarely</v>
          </cell>
          <cell r="F1196">
            <v>1225</v>
          </cell>
          <cell r="H1196" t="str">
            <v>Sales</v>
          </cell>
          <cell r="J1196">
            <v>2</v>
          </cell>
          <cell r="L1196" t="str">
            <v>4Master</v>
          </cell>
          <cell r="N1196" t="str">
            <v>Life Sciences</v>
          </cell>
          <cell r="P1196" t="str">
            <v>2Medium</v>
          </cell>
          <cell r="R1196" t="str">
            <v>Female</v>
          </cell>
          <cell r="T1196">
            <v>47</v>
          </cell>
          <cell r="V1196" t="str">
            <v>4Very High</v>
          </cell>
          <cell r="X1196">
            <v>4</v>
          </cell>
          <cell r="Z1196" t="str">
            <v>Manager</v>
          </cell>
          <cell r="AB1196" t="str">
            <v>2Medium</v>
          </cell>
          <cell r="AD1196" t="str">
            <v>Divorced</v>
          </cell>
          <cell r="AF1196">
            <v>15972</v>
          </cell>
          <cell r="AI1196">
            <v>21086</v>
          </cell>
          <cell r="AK1196">
            <v>6</v>
          </cell>
          <cell r="AM1196" t="str">
            <v>No</v>
          </cell>
          <cell r="AO1196">
            <v>14</v>
          </cell>
          <cell r="AQ1196" t="str">
            <v>3Excellent</v>
          </cell>
          <cell r="AS1196" t="str">
            <v>3High</v>
          </cell>
          <cell r="AU1196">
            <v>2</v>
          </cell>
          <cell r="AW1196" t="str">
            <v>3Better</v>
          </cell>
          <cell r="AY1196" t="str">
            <v>No</v>
          </cell>
        </row>
        <row r="1197">
          <cell r="B1197">
            <v>49</v>
          </cell>
          <cell r="D1197" t="str">
            <v>Travel_Rarely</v>
          </cell>
          <cell r="F1197">
            <v>809</v>
          </cell>
          <cell r="H1197" t="str">
            <v>Research &amp; Development</v>
          </cell>
          <cell r="J1197">
            <v>1</v>
          </cell>
          <cell r="L1197" t="str">
            <v>3Bachelor</v>
          </cell>
          <cell r="N1197" t="str">
            <v>Life Sciences</v>
          </cell>
          <cell r="P1197" t="str">
            <v>3High</v>
          </cell>
          <cell r="R1197" t="str">
            <v>Male</v>
          </cell>
          <cell r="T1197">
            <v>36</v>
          </cell>
          <cell r="V1197" t="str">
            <v>3High</v>
          </cell>
          <cell r="X1197">
            <v>4</v>
          </cell>
          <cell r="Z1197" t="str">
            <v>Manager</v>
          </cell>
          <cell r="AB1197" t="str">
            <v>3High</v>
          </cell>
          <cell r="AD1197" t="str">
            <v>Single</v>
          </cell>
          <cell r="AF1197">
            <v>15379</v>
          </cell>
          <cell r="AI1197">
            <v>22384</v>
          </cell>
          <cell r="AK1197">
            <v>4</v>
          </cell>
          <cell r="AM1197" t="str">
            <v>No</v>
          </cell>
          <cell r="AO1197">
            <v>14</v>
          </cell>
          <cell r="AQ1197" t="str">
            <v>3Excellent</v>
          </cell>
          <cell r="AS1197" t="str">
            <v>1Low</v>
          </cell>
          <cell r="AU1197">
            <v>2</v>
          </cell>
          <cell r="AW1197" t="str">
            <v>3Better</v>
          </cell>
          <cell r="AY1197" t="str">
            <v>No</v>
          </cell>
        </row>
        <row r="1198">
          <cell r="B1198">
            <v>41</v>
          </cell>
          <cell r="D1198" t="str">
            <v>Travel_Rarely</v>
          </cell>
          <cell r="F1198">
            <v>1206</v>
          </cell>
          <cell r="H1198" t="str">
            <v>Sales</v>
          </cell>
          <cell r="J1198">
            <v>23</v>
          </cell>
          <cell r="L1198" t="str">
            <v>2College</v>
          </cell>
          <cell r="N1198" t="str">
            <v>Life Sciences</v>
          </cell>
          <cell r="P1198" t="str">
            <v>4Ver High</v>
          </cell>
          <cell r="R1198" t="str">
            <v>Male</v>
          </cell>
          <cell r="T1198">
            <v>80</v>
          </cell>
          <cell r="V1198" t="str">
            <v>3High</v>
          </cell>
          <cell r="X1198">
            <v>3</v>
          </cell>
          <cell r="Z1198" t="str">
            <v>Sales Executive</v>
          </cell>
          <cell r="AB1198" t="str">
            <v>3High</v>
          </cell>
          <cell r="AD1198" t="str">
            <v>Single</v>
          </cell>
          <cell r="AF1198">
            <v>7082</v>
          </cell>
          <cell r="AI1198">
            <v>11591</v>
          </cell>
          <cell r="AK1198">
            <v>3</v>
          </cell>
          <cell r="AM1198" t="str">
            <v>Yes</v>
          </cell>
          <cell r="AO1198">
            <v>16</v>
          </cell>
          <cell r="AQ1198" t="str">
            <v>3Excellent</v>
          </cell>
          <cell r="AS1198" t="str">
            <v>4Very High</v>
          </cell>
          <cell r="AU1198">
            <v>2</v>
          </cell>
          <cell r="AW1198" t="str">
            <v>3Better</v>
          </cell>
          <cell r="AY1198" t="str">
            <v>No</v>
          </cell>
        </row>
        <row r="1199">
          <cell r="B1199">
            <v>20</v>
          </cell>
          <cell r="D1199" t="str">
            <v>Travel_Rarely</v>
          </cell>
          <cell r="F1199">
            <v>727</v>
          </cell>
          <cell r="H1199" t="str">
            <v>Sales</v>
          </cell>
          <cell r="J1199">
            <v>9</v>
          </cell>
          <cell r="L1199" t="str">
            <v>1Below College</v>
          </cell>
          <cell r="N1199" t="str">
            <v>Life Sciences</v>
          </cell>
          <cell r="P1199" t="str">
            <v>4Ver High</v>
          </cell>
          <cell r="R1199" t="str">
            <v>Male</v>
          </cell>
          <cell r="T1199">
            <v>54</v>
          </cell>
          <cell r="V1199" t="str">
            <v>3High</v>
          </cell>
          <cell r="X1199">
            <v>1</v>
          </cell>
          <cell r="Z1199" t="str">
            <v>Sales Representative</v>
          </cell>
          <cell r="AB1199" t="str">
            <v>1Low</v>
          </cell>
          <cell r="AD1199" t="str">
            <v>Single</v>
          </cell>
          <cell r="AF1199">
            <v>2728</v>
          </cell>
          <cell r="AI1199">
            <v>21082</v>
          </cell>
          <cell r="AK1199">
            <v>1</v>
          </cell>
          <cell r="AM1199" t="str">
            <v>No</v>
          </cell>
          <cell r="AO1199">
            <v>11</v>
          </cell>
          <cell r="AQ1199" t="str">
            <v>3Excellent</v>
          </cell>
          <cell r="AS1199" t="str">
            <v>1Low</v>
          </cell>
          <cell r="AU1199">
            <v>3</v>
          </cell>
          <cell r="AW1199" t="str">
            <v>3Better</v>
          </cell>
          <cell r="AY1199" t="str">
            <v>No</v>
          </cell>
        </row>
        <row r="1200">
          <cell r="B1200">
            <v>33</v>
          </cell>
          <cell r="D1200" t="str">
            <v>Non-Travel</v>
          </cell>
          <cell r="F1200">
            <v>530</v>
          </cell>
          <cell r="H1200" t="str">
            <v>Sales</v>
          </cell>
          <cell r="J1200">
            <v>16</v>
          </cell>
          <cell r="L1200" t="str">
            <v>3Bachelor</v>
          </cell>
          <cell r="N1200" t="str">
            <v>Life Sciences</v>
          </cell>
          <cell r="P1200" t="str">
            <v>3High</v>
          </cell>
          <cell r="R1200" t="str">
            <v>Female</v>
          </cell>
          <cell r="T1200">
            <v>36</v>
          </cell>
          <cell r="V1200" t="str">
            <v>3High</v>
          </cell>
          <cell r="X1200">
            <v>2</v>
          </cell>
          <cell r="Z1200" t="str">
            <v>Sales Executive</v>
          </cell>
          <cell r="AB1200" t="str">
            <v>4Very High</v>
          </cell>
          <cell r="AD1200" t="str">
            <v>Divorced</v>
          </cell>
          <cell r="AF1200">
            <v>5368</v>
          </cell>
          <cell r="AI1200">
            <v>16130</v>
          </cell>
          <cell r="AK1200">
            <v>1</v>
          </cell>
          <cell r="AM1200" t="str">
            <v>Yes</v>
          </cell>
          <cell r="AO1200">
            <v>25</v>
          </cell>
          <cell r="AQ1200" t="str">
            <v>4Outstanding</v>
          </cell>
          <cell r="AS1200" t="str">
            <v>3High</v>
          </cell>
          <cell r="AU1200">
            <v>2</v>
          </cell>
          <cell r="AW1200" t="str">
            <v>3Better</v>
          </cell>
          <cell r="AY1200" t="str">
            <v>No</v>
          </cell>
        </row>
        <row r="1201">
          <cell r="B1201">
            <v>36</v>
          </cell>
          <cell r="D1201" t="str">
            <v>Travel_Rarely</v>
          </cell>
          <cell r="F1201">
            <v>1351</v>
          </cell>
          <cell r="H1201" t="str">
            <v>Research &amp; Development</v>
          </cell>
          <cell r="J1201">
            <v>26</v>
          </cell>
          <cell r="L1201" t="str">
            <v>4Master</v>
          </cell>
          <cell r="N1201" t="str">
            <v>Life Sciences</v>
          </cell>
          <cell r="P1201" t="str">
            <v>1Low</v>
          </cell>
          <cell r="R1201" t="str">
            <v>Male</v>
          </cell>
          <cell r="T1201">
            <v>80</v>
          </cell>
          <cell r="V1201" t="str">
            <v>3High</v>
          </cell>
          <cell r="X1201">
            <v>2</v>
          </cell>
          <cell r="Z1201" t="str">
            <v>Healthcare Representative</v>
          </cell>
          <cell r="AB1201" t="str">
            <v>3High</v>
          </cell>
          <cell r="AD1201" t="str">
            <v>Married</v>
          </cell>
          <cell r="AF1201">
            <v>5347</v>
          </cell>
          <cell r="AI1201">
            <v>7419</v>
          </cell>
          <cell r="AK1201">
            <v>6</v>
          </cell>
          <cell r="AM1201" t="str">
            <v>No</v>
          </cell>
          <cell r="AO1201">
            <v>14</v>
          </cell>
          <cell r="AQ1201" t="str">
            <v>3Excellent</v>
          </cell>
          <cell r="AS1201" t="str">
            <v>2Medium</v>
          </cell>
          <cell r="AU1201">
            <v>2</v>
          </cell>
          <cell r="AW1201" t="str">
            <v>2Good</v>
          </cell>
          <cell r="AY1201" t="str">
            <v>No</v>
          </cell>
        </row>
        <row r="1202">
          <cell r="B1202">
            <v>44</v>
          </cell>
          <cell r="D1202" t="str">
            <v>Travel_Rarely</v>
          </cell>
          <cell r="F1202">
            <v>528</v>
          </cell>
          <cell r="H1202" t="str">
            <v>Human Resources</v>
          </cell>
          <cell r="J1202">
            <v>1</v>
          </cell>
          <cell r="L1202" t="str">
            <v>3Bachelor</v>
          </cell>
          <cell r="N1202" t="str">
            <v>Life Sciences</v>
          </cell>
          <cell r="P1202" t="str">
            <v>3High</v>
          </cell>
          <cell r="R1202" t="str">
            <v>Female</v>
          </cell>
          <cell r="T1202">
            <v>44</v>
          </cell>
          <cell r="V1202" t="str">
            <v>3High</v>
          </cell>
          <cell r="X1202">
            <v>1</v>
          </cell>
          <cell r="Z1202" t="str">
            <v>Human Resources</v>
          </cell>
          <cell r="AB1202" t="str">
            <v>4Very High</v>
          </cell>
          <cell r="AD1202" t="str">
            <v>Divorced</v>
          </cell>
          <cell r="AF1202">
            <v>3195</v>
          </cell>
          <cell r="AI1202">
            <v>4167</v>
          </cell>
          <cell r="AK1202">
            <v>4</v>
          </cell>
          <cell r="AM1202" t="str">
            <v>Yes</v>
          </cell>
          <cell r="AO1202">
            <v>18</v>
          </cell>
          <cell r="AQ1202" t="str">
            <v>3Excellent</v>
          </cell>
          <cell r="AS1202" t="str">
            <v>1Low</v>
          </cell>
          <cell r="AU1202">
            <v>2</v>
          </cell>
          <cell r="AW1202" t="str">
            <v>3Better</v>
          </cell>
          <cell r="AY1202" t="str">
            <v>No</v>
          </cell>
        </row>
        <row r="1203">
          <cell r="B1203">
            <v>23</v>
          </cell>
          <cell r="D1203" t="str">
            <v>Travel_Rarely</v>
          </cell>
          <cell r="F1203">
            <v>1320</v>
          </cell>
          <cell r="H1203" t="str">
            <v>Research &amp; Development</v>
          </cell>
          <cell r="J1203">
            <v>8</v>
          </cell>
          <cell r="L1203" t="str">
            <v>1Below College</v>
          </cell>
          <cell r="N1203" t="str">
            <v>Medical</v>
          </cell>
          <cell r="P1203" t="str">
            <v>4Ver High</v>
          </cell>
          <cell r="R1203" t="str">
            <v>Male</v>
          </cell>
          <cell r="T1203">
            <v>93</v>
          </cell>
          <cell r="V1203" t="str">
            <v>2Medium</v>
          </cell>
          <cell r="X1203">
            <v>1</v>
          </cell>
          <cell r="Z1203" t="str">
            <v>Laboratory Technician</v>
          </cell>
          <cell r="AB1203" t="str">
            <v>3High</v>
          </cell>
          <cell r="AD1203" t="str">
            <v>Single</v>
          </cell>
          <cell r="AF1203">
            <v>3989</v>
          </cell>
          <cell r="AI1203">
            <v>20586</v>
          </cell>
          <cell r="AK1203">
            <v>1</v>
          </cell>
          <cell r="AM1203" t="str">
            <v>Yes</v>
          </cell>
          <cell r="AO1203">
            <v>11</v>
          </cell>
          <cell r="AQ1203" t="str">
            <v>3Excellent</v>
          </cell>
          <cell r="AS1203" t="str">
            <v>1Low</v>
          </cell>
          <cell r="AU1203">
            <v>2</v>
          </cell>
          <cell r="AW1203" t="str">
            <v>3Better</v>
          </cell>
          <cell r="AY1203" t="str">
            <v>Yes</v>
          </cell>
        </row>
        <row r="1204">
          <cell r="B1204">
            <v>38</v>
          </cell>
          <cell r="D1204" t="str">
            <v>Travel_Rarely</v>
          </cell>
          <cell r="F1204">
            <v>1495</v>
          </cell>
          <cell r="H1204" t="str">
            <v>Research &amp; Development</v>
          </cell>
          <cell r="J1204">
            <v>4</v>
          </cell>
          <cell r="L1204" t="str">
            <v>2College</v>
          </cell>
          <cell r="N1204" t="str">
            <v>Medical</v>
          </cell>
          <cell r="P1204" t="str">
            <v>4Ver High</v>
          </cell>
          <cell r="R1204" t="str">
            <v>Female</v>
          </cell>
          <cell r="T1204">
            <v>87</v>
          </cell>
          <cell r="V1204" t="str">
            <v>3High</v>
          </cell>
          <cell r="X1204">
            <v>1</v>
          </cell>
          <cell r="Z1204" t="str">
            <v>Laboratory Technician</v>
          </cell>
          <cell r="AB1204" t="str">
            <v>3High</v>
          </cell>
          <cell r="AD1204" t="str">
            <v>Married</v>
          </cell>
          <cell r="AF1204">
            <v>3306</v>
          </cell>
          <cell r="AI1204">
            <v>26176</v>
          </cell>
          <cell r="AK1204">
            <v>7</v>
          </cell>
          <cell r="AM1204" t="str">
            <v>No</v>
          </cell>
          <cell r="AO1204">
            <v>19</v>
          </cell>
          <cell r="AQ1204" t="str">
            <v>3Excellent</v>
          </cell>
          <cell r="AS1204" t="str">
            <v>4Very High</v>
          </cell>
          <cell r="AU1204">
            <v>5</v>
          </cell>
          <cell r="AW1204" t="str">
            <v>2Good</v>
          </cell>
          <cell r="AY1204" t="str">
            <v>No</v>
          </cell>
        </row>
        <row r="1205">
          <cell r="B1205">
            <v>53</v>
          </cell>
          <cell r="D1205" t="str">
            <v>Travel_Rarely</v>
          </cell>
          <cell r="F1205">
            <v>1395</v>
          </cell>
          <cell r="H1205" t="str">
            <v>Research &amp; Development</v>
          </cell>
          <cell r="J1205">
            <v>24</v>
          </cell>
          <cell r="L1205" t="str">
            <v>4Master</v>
          </cell>
          <cell r="N1205" t="str">
            <v>Medical</v>
          </cell>
          <cell r="P1205" t="str">
            <v>2Medium</v>
          </cell>
          <cell r="R1205" t="str">
            <v>Male</v>
          </cell>
          <cell r="T1205">
            <v>48</v>
          </cell>
          <cell r="V1205" t="str">
            <v>4Very High</v>
          </cell>
          <cell r="X1205">
            <v>3</v>
          </cell>
          <cell r="Z1205" t="str">
            <v>Healthcare Representative</v>
          </cell>
          <cell r="AB1205" t="str">
            <v>4Very High</v>
          </cell>
          <cell r="AD1205" t="str">
            <v>Married</v>
          </cell>
          <cell r="AF1205">
            <v>7005</v>
          </cell>
          <cell r="AI1205">
            <v>3458</v>
          </cell>
          <cell r="AK1205">
            <v>3</v>
          </cell>
          <cell r="AM1205" t="str">
            <v>No</v>
          </cell>
          <cell r="AO1205">
            <v>15</v>
          </cell>
          <cell r="AQ1205" t="str">
            <v>3Excellent</v>
          </cell>
          <cell r="AS1205" t="str">
            <v>3High</v>
          </cell>
          <cell r="AU1205">
            <v>2</v>
          </cell>
          <cell r="AW1205" t="str">
            <v>3Better</v>
          </cell>
          <cell r="AY1205" t="str">
            <v>No</v>
          </cell>
        </row>
        <row r="1206">
          <cell r="B1206">
            <v>48</v>
          </cell>
          <cell r="D1206" t="str">
            <v>Travel_Frequently</v>
          </cell>
          <cell r="F1206">
            <v>708</v>
          </cell>
          <cell r="H1206" t="str">
            <v>Sales</v>
          </cell>
          <cell r="J1206">
            <v>7</v>
          </cell>
          <cell r="L1206" t="str">
            <v>2College</v>
          </cell>
          <cell r="N1206" t="str">
            <v>Medical</v>
          </cell>
          <cell r="P1206" t="str">
            <v>4Ver High</v>
          </cell>
          <cell r="R1206" t="str">
            <v>Female</v>
          </cell>
          <cell r="T1206">
            <v>95</v>
          </cell>
          <cell r="V1206" t="str">
            <v>3High</v>
          </cell>
          <cell r="X1206">
            <v>1</v>
          </cell>
          <cell r="Z1206" t="str">
            <v>Sales Representative</v>
          </cell>
          <cell r="AB1206" t="str">
            <v>3High</v>
          </cell>
          <cell r="AD1206" t="str">
            <v>Married</v>
          </cell>
          <cell r="AF1206">
            <v>2655</v>
          </cell>
          <cell r="AI1206">
            <v>11740</v>
          </cell>
          <cell r="AK1206">
            <v>2</v>
          </cell>
          <cell r="AM1206" t="str">
            <v>Yes</v>
          </cell>
          <cell r="AO1206">
            <v>11</v>
          </cell>
          <cell r="AQ1206" t="str">
            <v>3Excellent</v>
          </cell>
          <cell r="AS1206" t="str">
            <v>3High</v>
          </cell>
          <cell r="AU1206">
            <v>3</v>
          </cell>
          <cell r="AW1206" t="str">
            <v>3Better</v>
          </cell>
          <cell r="AY1206" t="str">
            <v>Yes</v>
          </cell>
        </row>
        <row r="1207">
          <cell r="B1207">
            <v>32</v>
          </cell>
          <cell r="D1207" t="str">
            <v>Travel_Rarely</v>
          </cell>
          <cell r="F1207">
            <v>1259</v>
          </cell>
          <cell r="H1207" t="str">
            <v>Research &amp; Development</v>
          </cell>
          <cell r="J1207">
            <v>2</v>
          </cell>
          <cell r="L1207" t="str">
            <v>4Master</v>
          </cell>
          <cell r="N1207" t="str">
            <v>Life Sciences</v>
          </cell>
          <cell r="P1207" t="str">
            <v>4Ver High</v>
          </cell>
          <cell r="R1207" t="str">
            <v>Male</v>
          </cell>
          <cell r="T1207">
            <v>95</v>
          </cell>
          <cell r="V1207" t="str">
            <v>3High</v>
          </cell>
          <cell r="X1207">
            <v>1</v>
          </cell>
          <cell r="Z1207" t="str">
            <v>Laboratory Technician</v>
          </cell>
          <cell r="AB1207" t="str">
            <v>2Medium</v>
          </cell>
          <cell r="AD1207" t="str">
            <v>Single</v>
          </cell>
          <cell r="AF1207">
            <v>1393</v>
          </cell>
          <cell r="AI1207">
            <v>24852</v>
          </cell>
          <cell r="AK1207">
            <v>1</v>
          </cell>
          <cell r="AM1207" t="str">
            <v>No</v>
          </cell>
          <cell r="AO1207">
            <v>12</v>
          </cell>
          <cell r="AQ1207" t="str">
            <v>3Excellent</v>
          </cell>
          <cell r="AS1207" t="str">
            <v>1Low</v>
          </cell>
          <cell r="AU1207">
            <v>2</v>
          </cell>
          <cell r="AW1207" t="str">
            <v>3Better</v>
          </cell>
          <cell r="AY1207" t="str">
            <v>Yes</v>
          </cell>
        </row>
        <row r="1208">
          <cell r="B1208">
            <v>26</v>
          </cell>
          <cell r="D1208" t="str">
            <v>Non-Travel</v>
          </cell>
          <cell r="F1208">
            <v>786</v>
          </cell>
          <cell r="H1208" t="str">
            <v>Research &amp; Development</v>
          </cell>
          <cell r="J1208">
            <v>7</v>
          </cell>
          <cell r="L1208" t="str">
            <v>3Bachelor</v>
          </cell>
          <cell r="N1208" t="str">
            <v>Medical</v>
          </cell>
          <cell r="P1208" t="str">
            <v>4Ver High</v>
          </cell>
          <cell r="R1208" t="str">
            <v>Male</v>
          </cell>
          <cell r="T1208">
            <v>76</v>
          </cell>
          <cell r="V1208" t="str">
            <v>3High</v>
          </cell>
          <cell r="X1208">
            <v>1</v>
          </cell>
          <cell r="Z1208" t="str">
            <v>Laboratory Technician</v>
          </cell>
          <cell r="AB1208" t="str">
            <v>4Very High</v>
          </cell>
          <cell r="AD1208" t="str">
            <v>Single</v>
          </cell>
          <cell r="AF1208">
            <v>2570</v>
          </cell>
          <cell r="AI1208">
            <v>11925</v>
          </cell>
          <cell r="AM1208" t="str">
            <v>No</v>
          </cell>
          <cell r="AO1208">
            <v>20</v>
          </cell>
          <cell r="AS1208" t="str">
            <v>3High</v>
          </cell>
          <cell r="AU1208">
            <v>5</v>
          </cell>
          <cell r="AW1208" t="str">
            <v>3Better</v>
          </cell>
          <cell r="AY1208" t="str">
            <v>No</v>
          </cell>
        </row>
        <row r="1209">
          <cell r="B1209">
            <v>55</v>
          </cell>
          <cell r="D1209" t="str">
            <v>Travel_Rarely</v>
          </cell>
          <cell r="F1209">
            <v>1441</v>
          </cell>
          <cell r="H1209" t="str">
            <v>Research &amp; Development</v>
          </cell>
          <cell r="J1209">
            <v>22</v>
          </cell>
          <cell r="L1209" t="str">
            <v>3Bachelor</v>
          </cell>
          <cell r="N1209" t="str">
            <v>Technical Degree</v>
          </cell>
          <cell r="P1209" t="str">
            <v>1Low</v>
          </cell>
          <cell r="R1209" t="str">
            <v>Male</v>
          </cell>
          <cell r="T1209">
            <v>94</v>
          </cell>
          <cell r="V1209" t="str">
            <v>2Medium</v>
          </cell>
          <cell r="X1209">
            <v>1</v>
          </cell>
          <cell r="Z1209" t="str">
            <v>Research Scientist</v>
          </cell>
          <cell r="AB1209" t="str">
            <v>2Medium</v>
          </cell>
          <cell r="AD1209" t="str">
            <v>Divorced</v>
          </cell>
          <cell r="AF1209">
            <v>3537</v>
          </cell>
          <cell r="AI1209">
            <v>23737</v>
          </cell>
          <cell r="AK1209">
            <v>5</v>
          </cell>
          <cell r="AM1209" t="str">
            <v>No</v>
          </cell>
          <cell r="AO1209">
            <v>12</v>
          </cell>
          <cell r="AQ1209" t="str">
            <v>3Excellent</v>
          </cell>
          <cell r="AS1209" t="str">
            <v>4Very High</v>
          </cell>
          <cell r="AU1209">
            <v>1</v>
          </cell>
          <cell r="AW1209" t="str">
            <v>3Better</v>
          </cell>
          <cell r="AY1209" t="str">
            <v>No</v>
          </cell>
        </row>
        <row r="1210">
          <cell r="B1210">
            <v>34</v>
          </cell>
          <cell r="D1210" t="str">
            <v>Travel_Rarely</v>
          </cell>
          <cell r="F1210">
            <v>1157</v>
          </cell>
          <cell r="H1210" t="str">
            <v>Research &amp; Development</v>
          </cell>
          <cell r="J1210">
            <v>5</v>
          </cell>
          <cell r="L1210" t="str">
            <v>2College</v>
          </cell>
          <cell r="N1210" t="str">
            <v>Medical</v>
          </cell>
          <cell r="P1210" t="str">
            <v>2Medium</v>
          </cell>
          <cell r="R1210" t="str">
            <v>Male</v>
          </cell>
          <cell r="T1210">
            <v>57</v>
          </cell>
          <cell r="V1210" t="str">
            <v>2Medium</v>
          </cell>
          <cell r="X1210">
            <v>2</v>
          </cell>
          <cell r="Z1210" t="str">
            <v>Laboratory Technician</v>
          </cell>
          <cell r="AB1210" t="str">
            <v>4Very High</v>
          </cell>
          <cell r="AD1210" t="str">
            <v>Married</v>
          </cell>
          <cell r="AF1210">
            <v>3986</v>
          </cell>
          <cell r="AI1210">
            <v>11912</v>
          </cell>
          <cell r="AK1210">
            <v>1</v>
          </cell>
          <cell r="AM1210" t="str">
            <v>No</v>
          </cell>
          <cell r="AO1210">
            <v>14</v>
          </cell>
          <cell r="AQ1210" t="str">
            <v>3Excellent</v>
          </cell>
          <cell r="AS1210" t="str">
            <v>3High</v>
          </cell>
          <cell r="AU1210">
            <v>3</v>
          </cell>
          <cell r="AW1210" t="str">
            <v>4Best</v>
          </cell>
          <cell r="AY1210" t="str">
            <v>No</v>
          </cell>
        </row>
        <row r="1211">
          <cell r="B1211">
            <v>60</v>
          </cell>
          <cell r="D1211" t="str">
            <v>Travel_Rarely</v>
          </cell>
          <cell r="F1211">
            <v>370</v>
          </cell>
          <cell r="H1211" t="str">
            <v>Research &amp; Development</v>
          </cell>
          <cell r="J1211">
            <v>1</v>
          </cell>
          <cell r="L1211" t="str">
            <v>4Master</v>
          </cell>
          <cell r="N1211" t="str">
            <v>Medical</v>
          </cell>
          <cell r="P1211" t="str">
            <v>3High</v>
          </cell>
          <cell r="R1211" t="str">
            <v>Male</v>
          </cell>
          <cell r="T1211">
            <v>92</v>
          </cell>
          <cell r="V1211" t="str">
            <v>1Low</v>
          </cell>
          <cell r="X1211">
            <v>3</v>
          </cell>
          <cell r="Z1211" t="str">
            <v>Healthcare Representative</v>
          </cell>
          <cell r="AB1211" t="str">
            <v>4Very High</v>
          </cell>
          <cell r="AD1211" t="str">
            <v>Divorced</v>
          </cell>
          <cell r="AF1211">
            <v>10883</v>
          </cell>
          <cell r="AI1211">
            <v>20467</v>
          </cell>
          <cell r="AK1211">
            <v>3</v>
          </cell>
          <cell r="AM1211" t="str">
            <v>No</v>
          </cell>
          <cell r="AO1211">
            <v>20</v>
          </cell>
          <cell r="AQ1211" t="str">
            <v>4Outstanding</v>
          </cell>
          <cell r="AS1211" t="str">
            <v>3High</v>
          </cell>
          <cell r="AU1211">
            <v>2</v>
          </cell>
          <cell r="AW1211" t="str">
            <v>4Best</v>
          </cell>
          <cell r="AY1211" t="str">
            <v>No</v>
          </cell>
        </row>
        <row r="1212">
          <cell r="B1212">
            <v>33</v>
          </cell>
          <cell r="D1212" t="str">
            <v>Travel_Rarely</v>
          </cell>
          <cell r="F1212">
            <v>267</v>
          </cell>
          <cell r="H1212" t="str">
            <v>Research &amp; Development</v>
          </cell>
          <cell r="J1212">
            <v>21</v>
          </cell>
          <cell r="L1212" t="str">
            <v>3Bachelor</v>
          </cell>
          <cell r="N1212" t="str">
            <v>Medical</v>
          </cell>
          <cell r="P1212" t="str">
            <v>2Medium</v>
          </cell>
          <cell r="R1212" t="str">
            <v>Male</v>
          </cell>
          <cell r="T1212">
            <v>79</v>
          </cell>
          <cell r="V1212" t="str">
            <v>4Very High</v>
          </cell>
          <cell r="X1212">
            <v>1</v>
          </cell>
          <cell r="Z1212" t="str">
            <v>Laboratory Technician</v>
          </cell>
          <cell r="AB1212" t="str">
            <v>2Medium</v>
          </cell>
          <cell r="AD1212" t="str">
            <v>Married</v>
          </cell>
          <cell r="AF1212">
            <v>2028</v>
          </cell>
          <cell r="AI1212">
            <v>13637</v>
          </cell>
          <cell r="AK1212">
            <v>1</v>
          </cell>
          <cell r="AM1212" t="str">
            <v>No</v>
          </cell>
          <cell r="AO1212">
            <v>18</v>
          </cell>
          <cell r="AQ1212" t="str">
            <v>3Excellent</v>
          </cell>
          <cell r="AS1212" t="str">
            <v>4Very High</v>
          </cell>
          <cell r="AU1212">
            <v>6</v>
          </cell>
          <cell r="AW1212" t="str">
            <v>3Better</v>
          </cell>
          <cell r="AY1212" t="str">
            <v>No</v>
          </cell>
        </row>
        <row r="1213">
          <cell r="B1213">
            <v>37</v>
          </cell>
          <cell r="D1213" t="str">
            <v>Travel_Frequently</v>
          </cell>
          <cell r="F1213">
            <v>1278</v>
          </cell>
          <cell r="H1213" t="str">
            <v>Sales</v>
          </cell>
          <cell r="J1213">
            <v>1</v>
          </cell>
          <cell r="L1213" t="str">
            <v>4Master</v>
          </cell>
          <cell r="N1213" t="str">
            <v>Medical</v>
          </cell>
          <cell r="P1213" t="str">
            <v>3High</v>
          </cell>
          <cell r="R1213" t="str">
            <v>Male</v>
          </cell>
          <cell r="T1213">
            <v>31</v>
          </cell>
          <cell r="V1213" t="str">
            <v>1Low</v>
          </cell>
          <cell r="X1213">
            <v>2</v>
          </cell>
          <cell r="Z1213" t="str">
            <v>Sales Executive</v>
          </cell>
          <cell r="AB1213" t="str">
            <v>4Very High</v>
          </cell>
          <cell r="AD1213" t="str">
            <v>Divorced</v>
          </cell>
          <cell r="AF1213">
            <v>9525</v>
          </cell>
          <cell r="AI1213">
            <v>7677</v>
          </cell>
          <cell r="AK1213">
            <v>1</v>
          </cell>
          <cell r="AM1213" t="str">
            <v>No</v>
          </cell>
          <cell r="AO1213">
            <v>14</v>
          </cell>
          <cell r="AQ1213" t="str">
            <v>3Excellent</v>
          </cell>
          <cell r="AS1213" t="str">
            <v>3High</v>
          </cell>
          <cell r="AU1213">
            <v>2</v>
          </cell>
          <cell r="AW1213" t="str">
            <v>2Good</v>
          </cell>
          <cell r="AY1213" t="str">
            <v>No</v>
          </cell>
        </row>
        <row r="1214">
          <cell r="B1214">
            <v>34</v>
          </cell>
          <cell r="D1214" t="str">
            <v>Travel_Rarely</v>
          </cell>
          <cell r="F1214">
            <v>678</v>
          </cell>
          <cell r="H1214" t="str">
            <v>Research &amp; Development</v>
          </cell>
          <cell r="J1214">
            <v>19</v>
          </cell>
          <cell r="L1214" t="str">
            <v>3Bachelor</v>
          </cell>
          <cell r="N1214" t="str">
            <v>Life Sciences</v>
          </cell>
          <cell r="P1214" t="str">
            <v>2Medium</v>
          </cell>
          <cell r="R1214" t="str">
            <v>Female</v>
          </cell>
          <cell r="T1214">
            <v>35</v>
          </cell>
          <cell r="V1214" t="str">
            <v>2Medium</v>
          </cell>
          <cell r="X1214">
            <v>1</v>
          </cell>
          <cell r="Z1214" t="str">
            <v>Research Scientist</v>
          </cell>
          <cell r="AB1214" t="str">
            <v>4Very High</v>
          </cell>
          <cell r="AD1214" t="str">
            <v>Married</v>
          </cell>
          <cell r="AF1214">
            <v>2929</v>
          </cell>
          <cell r="AI1214">
            <v>20338</v>
          </cell>
          <cell r="AK1214">
            <v>1</v>
          </cell>
          <cell r="AM1214" t="str">
            <v>No</v>
          </cell>
          <cell r="AO1214">
            <v>12</v>
          </cell>
          <cell r="AQ1214" t="str">
            <v>3Excellent</v>
          </cell>
          <cell r="AS1214" t="str">
            <v>2Medium</v>
          </cell>
          <cell r="AW1214" t="str">
            <v>3Better</v>
          </cell>
          <cell r="AY1214" t="str">
            <v>No</v>
          </cell>
        </row>
        <row r="1215">
          <cell r="B1215">
            <v>23</v>
          </cell>
          <cell r="D1215" t="str">
            <v>Travel_Rarely</v>
          </cell>
          <cell r="F1215">
            <v>427</v>
          </cell>
          <cell r="H1215" t="str">
            <v>Sales</v>
          </cell>
          <cell r="J1215">
            <v>7</v>
          </cell>
          <cell r="L1215" t="str">
            <v>3Bachelor</v>
          </cell>
          <cell r="N1215" t="str">
            <v>Life Sciences</v>
          </cell>
          <cell r="P1215" t="str">
            <v>3High</v>
          </cell>
          <cell r="R1215" t="str">
            <v>Male</v>
          </cell>
          <cell r="T1215">
            <v>99</v>
          </cell>
          <cell r="V1215" t="str">
            <v>3High</v>
          </cell>
          <cell r="X1215">
            <v>1</v>
          </cell>
          <cell r="Z1215" t="str">
            <v>Sales Representative</v>
          </cell>
          <cell r="AB1215" t="str">
            <v>4Very High</v>
          </cell>
          <cell r="AD1215" t="str">
            <v>Divorced</v>
          </cell>
          <cell r="AF1215">
            <v>2275</v>
          </cell>
          <cell r="AI1215">
            <v>25103</v>
          </cell>
          <cell r="AK1215">
            <v>1</v>
          </cell>
          <cell r="AM1215" t="str">
            <v>Yes</v>
          </cell>
          <cell r="AO1215">
            <v>21</v>
          </cell>
          <cell r="AQ1215" t="str">
            <v>4Outstanding</v>
          </cell>
          <cell r="AS1215" t="str">
            <v>2Medium</v>
          </cell>
          <cell r="AU1215">
            <v>2</v>
          </cell>
          <cell r="AW1215" t="str">
            <v>3Better</v>
          </cell>
          <cell r="AY1215" t="str">
            <v>Yes</v>
          </cell>
        </row>
        <row r="1216">
          <cell r="B1216">
            <v>44</v>
          </cell>
          <cell r="D1216" t="str">
            <v>Travel_Rarely</v>
          </cell>
          <cell r="F1216">
            <v>921</v>
          </cell>
          <cell r="H1216" t="str">
            <v>Research &amp; Development</v>
          </cell>
          <cell r="J1216">
            <v>2</v>
          </cell>
          <cell r="L1216" t="str">
            <v>3Bachelor</v>
          </cell>
          <cell r="N1216" t="str">
            <v>Life Sciences</v>
          </cell>
          <cell r="P1216" t="str">
            <v>3High</v>
          </cell>
          <cell r="R1216" t="str">
            <v>Female</v>
          </cell>
          <cell r="T1216">
            <v>96</v>
          </cell>
          <cell r="V1216" t="str">
            <v>4Very High</v>
          </cell>
          <cell r="X1216">
            <v>3</v>
          </cell>
          <cell r="Z1216" t="str">
            <v>Healthcare Representative</v>
          </cell>
          <cell r="AB1216" t="str">
            <v>4Very High</v>
          </cell>
          <cell r="AD1216" t="str">
            <v>Married</v>
          </cell>
          <cell r="AF1216">
            <v>7879</v>
          </cell>
          <cell r="AI1216">
            <v>14810</v>
          </cell>
          <cell r="AK1216">
            <v>1</v>
          </cell>
          <cell r="AM1216" t="str">
            <v>Yes</v>
          </cell>
          <cell r="AO1216">
            <v>19</v>
          </cell>
          <cell r="AQ1216" t="str">
            <v>3Excellent</v>
          </cell>
          <cell r="AS1216" t="str">
            <v>2Medium</v>
          </cell>
          <cell r="AU1216">
            <v>2</v>
          </cell>
          <cell r="AW1216" t="str">
            <v>3Better</v>
          </cell>
          <cell r="AY1216" t="str">
            <v>No</v>
          </cell>
        </row>
        <row r="1217">
          <cell r="B1217">
            <v>35</v>
          </cell>
          <cell r="D1217" t="str">
            <v>Travel_Frequently</v>
          </cell>
          <cell r="F1217">
            <v>146</v>
          </cell>
          <cell r="H1217" t="str">
            <v>Research &amp; Development</v>
          </cell>
          <cell r="J1217">
            <v>2</v>
          </cell>
          <cell r="L1217" t="str">
            <v>4Master</v>
          </cell>
          <cell r="N1217" t="str">
            <v>Medical</v>
          </cell>
          <cell r="P1217" t="str">
            <v>1Low</v>
          </cell>
          <cell r="R1217" t="str">
            <v>Male</v>
          </cell>
          <cell r="T1217">
            <v>79</v>
          </cell>
          <cell r="V1217" t="str">
            <v>2Medium</v>
          </cell>
          <cell r="X1217">
            <v>1</v>
          </cell>
          <cell r="Z1217" t="str">
            <v>Research Scientist</v>
          </cell>
          <cell r="AB1217" t="str">
            <v>4Very High</v>
          </cell>
          <cell r="AD1217" t="str">
            <v>Single</v>
          </cell>
          <cell r="AF1217">
            <v>4930</v>
          </cell>
          <cell r="AI1217">
            <v>13970</v>
          </cell>
          <cell r="AM1217" t="str">
            <v>Yes</v>
          </cell>
          <cell r="AQ1217" t="str">
            <v>3Excellent</v>
          </cell>
          <cell r="AS1217" t="str">
            <v>3High</v>
          </cell>
          <cell r="AU1217">
            <v>2</v>
          </cell>
          <cell r="AW1217" t="str">
            <v>4Best</v>
          </cell>
          <cell r="AY1217" t="str">
            <v>No</v>
          </cell>
        </row>
        <row r="1218">
          <cell r="B1218">
            <v>43</v>
          </cell>
          <cell r="D1218" t="str">
            <v>Travel_Rarely</v>
          </cell>
          <cell r="F1218">
            <v>1179</v>
          </cell>
          <cell r="H1218" t="str">
            <v>Sales</v>
          </cell>
          <cell r="J1218">
            <v>2</v>
          </cell>
          <cell r="L1218" t="str">
            <v>3Bachelor</v>
          </cell>
          <cell r="N1218" t="str">
            <v>Medical</v>
          </cell>
          <cell r="P1218" t="str">
            <v>4Ver High</v>
          </cell>
          <cell r="R1218" t="str">
            <v>Male</v>
          </cell>
          <cell r="T1218">
            <v>73</v>
          </cell>
          <cell r="V1218" t="str">
            <v>3High</v>
          </cell>
          <cell r="X1218">
            <v>2</v>
          </cell>
          <cell r="Z1218" t="str">
            <v>Sales Executive</v>
          </cell>
          <cell r="AB1218" t="str">
            <v>4Very High</v>
          </cell>
          <cell r="AD1218" t="str">
            <v>Married</v>
          </cell>
          <cell r="AF1218">
            <v>7847</v>
          </cell>
          <cell r="AI1218">
            <v>6069</v>
          </cell>
          <cell r="AK1218">
            <v>1</v>
          </cell>
          <cell r="AM1218" t="str">
            <v>Yes</v>
          </cell>
          <cell r="AO1218">
            <v>17</v>
          </cell>
          <cell r="AQ1218" t="str">
            <v>3Excellent</v>
          </cell>
          <cell r="AS1218" t="str">
            <v>1Low</v>
          </cell>
          <cell r="AU1218">
            <v>3</v>
          </cell>
          <cell r="AW1218" t="str">
            <v>3Better</v>
          </cell>
          <cell r="AY1218" t="str">
            <v>No</v>
          </cell>
        </row>
        <row r="1219">
          <cell r="B1219">
            <v>24</v>
          </cell>
          <cell r="D1219" t="str">
            <v>Travel_Rarely</v>
          </cell>
          <cell r="F1219">
            <v>581</v>
          </cell>
          <cell r="H1219" t="str">
            <v>Research &amp; Development</v>
          </cell>
          <cell r="J1219">
            <v>9</v>
          </cell>
          <cell r="L1219" t="str">
            <v>3Bachelor</v>
          </cell>
          <cell r="N1219" t="str">
            <v>Medical</v>
          </cell>
          <cell r="P1219" t="str">
            <v>3High</v>
          </cell>
          <cell r="R1219" t="str">
            <v>Male</v>
          </cell>
          <cell r="T1219">
            <v>62</v>
          </cell>
          <cell r="V1219" t="str">
            <v>4Very High</v>
          </cell>
          <cell r="X1219">
            <v>1</v>
          </cell>
          <cell r="Z1219" t="str">
            <v>Research Scientist</v>
          </cell>
          <cell r="AB1219" t="str">
            <v>3High</v>
          </cell>
          <cell r="AD1219" t="str">
            <v>Married</v>
          </cell>
          <cell r="AF1219">
            <v>4401</v>
          </cell>
          <cell r="AI1219">
            <v>17616</v>
          </cell>
          <cell r="AK1219">
            <v>1</v>
          </cell>
          <cell r="AM1219" t="str">
            <v>No</v>
          </cell>
          <cell r="AO1219">
            <v>16</v>
          </cell>
          <cell r="AQ1219" t="str">
            <v>3Excellent</v>
          </cell>
          <cell r="AS1219" t="str">
            <v>4Very High</v>
          </cell>
          <cell r="AU1219">
            <v>1</v>
          </cell>
          <cell r="AW1219" t="str">
            <v>3Better</v>
          </cell>
          <cell r="AY1219" t="str">
            <v>No</v>
          </cell>
        </row>
        <row r="1220">
          <cell r="B1220">
            <v>41</v>
          </cell>
          <cell r="D1220" t="str">
            <v>Travel_Rarely</v>
          </cell>
          <cell r="F1220">
            <v>918</v>
          </cell>
          <cell r="H1220" t="str">
            <v>Sales</v>
          </cell>
          <cell r="J1220">
            <v>6</v>
          </cell>
          <cell r="L1220" t="str">
            <v>3Bachelor</v>
          </cell>
          <cell r="N1220" t="str">
            <v>Marketing</v>
          </cell>
          <cell r="P1220" t="str">
            <v>4Ver High</v>
          </cell>
          <cell r="R1220" t="str">
            <v>Male</v>
          </cell>
          <cell r="T1220">
            <v>35</v>
          </cell>
          <cell r="V1220" t="str">
            <v>3High</v>
          </cell>
          <cell r="X1220">
            <v>3</v>
          </cell>
          <cell r="Z1220" t="str">
            <v>Sales Executive</v>
          </cell>
          <cell r="AB1220" t="str">
            <v>3High</v>
          </cell>
          <cell r="AD1220" t="str">
            <v>Single</v>
          </cell>
          <cell r="AF1220">
            <v>9241</v>
          </cell>
          <cell r="AI1220">
            <v>15869</v>
          </cell>
          <cell r="AK1220">
            <v>1</v>
          </cell>
          <cell r="AM1220" t="str">
            <v>No</v>
          </cell>
          <cell r="AO1220">
            <v>12</v>
          </cell>
          <cell r="AQ1220" t="str">
            <v>3Excellent</v>
          </cell>
          <cell r="AS1220" t="str">
            <v>2Medium</v>
          </cell>
          <cell r="AU1220">
            <v>3</v>
          </cell>
          <cell r="AW1220" t="str">
            <v>3Better</v>
          </cell>
          <cell r="AY1220" t="str">
            <v>No</v>
          </cell>
        </row>
        <row r="1221">
          <cell r="B1221">
            <v>29</v>
          </cell>
          <cell r="D1221" t="str">
            <v>Travel_Rarely</v>
          </cell>
          <cell r="F1221">
            <v>1082</v>
          </cell>
          <cell r="H1221" t="str">
            <v>Research &amp; Development</v>
          </cell>
          <cell r="J1221">
            <v>9</v>
          </cell>
          <cell r="L1221" t="str">
            <v>4Master</v>
          </cell>
          <cell r="N1221" t="str">
            <v>Medical</v>
          </cell>
          <cell r="P1221" t="str">
            <v>4Ver High</v>
          </cell>
          <cell r="R1221" t="str">
            <v>Female</v>
          </cell>
          <cell r="T1221">
            <v>43</v>
          </cell>
          <cell r="V1221" t="str">
            <v>3High</v>
          </cell>
          <cell r="X1221">
            <v>1</v>
          </cell>
          <cell r="Z1221" t="str">
            <v>Laboratory Technician</v>
          </cell>
          <cell r="AB1221" t="str">
            <v>3High</v>
          </cell>
          <cell r="AD1221" t="str">
            <v>Married</v>
          </cell>
          <cell r="AF1221">
            <v>2974</v>
          </cell>
          <cell r="AI1221">
            <v>25412</v>
          </cell>
          <cell r="AK1221">
            <v>9</v>
          </cell>
          <cell r="AM1221" t="str">
            <v>No</v>
          </cell>
          <cell r="AO1221">
            <v>17</v>
          </cell>
          <cell r="AQ1221" t="str">
            <v>3Excellent</v>
          </cell>
          <cell r="AS1221" t="str">
            <v>3High</v>
          </cell>
          <cell r="AU1221">
            <v>2</v>
          </cell>
          <cell r="AW1221" t="str">
            <v>3Better</v>
          </cell>
          <cell r="AY1221" t="str">
            <v>No</v>
          </cell>
        </row>
        <row r="1222">
          <cell r="B1222">
            <v>36</v>
          </cell>
          <cell r="D1222" t="str">
            <v>Travel_Rarely</v>
          </cell>
          <cell r="F1222">
            <v>530</v>
          </cell>
          <cell r="H1222" t="str">
            <v>Sales</v>
          </cell>
          <cell r="J1222">
            <v>2</v>
          </cell>
          <cell r="L1222" t="str">
            <v>4Master</v>
          </cell>
          <cell r="N1222" t="str">
            <v>Life Sciences</v>
          </cell>
          <cell r="P1222" t="str">
            <v>3High</v>
          </cell>
          <cell r="R1222" t="str">
            <v>Female</v>
          </cell>
          <cell r="T1222">
            <v>51</v>
          </cell>
          <cell r="V1222" t="str">
            <v>3High</v>
          </cell>
          <cell r="X1222">
            <v>2</v>
          </cell>
          <cell r="Z1222" t="str">
            <v>Sales Representative</v>
          </cell>
          <cell r="AB1222" t="str">
            <v>4Very High</v>
          </cell>
          <cell r="AD1222" t="str">
            <v>Single</v>
          </cell>
          <cell r="AF1222">
            <v>4502</v>
          </cell>
          <cell r="AI1222">
            <v>7439</v>
          </cell>
          <cell r="AK1222">
            <v>3</v>
          </cell>
          <cell r="AM1222" t="str">
            <v>No</v>
          </cell>
          <cell r="AO1222">
            <v>15</v>
          </cell>
          <cell r="AQ1222" t="str">
            <v>3Excellent</v>
          </cell>
          <cell r="AS1222" t="str">
            <v>3High</v>
          </cell>
          <cell r="AU1222">
            <v>2</v>
          </cell>
          <cell r="AW1222" t="str">
            <v>2Good</v>
          </cell>
          <cell r="AY1222" t="str">
            <v>No</v>
          </cell>
        </row>
        <row r="1223">
          <cell r="B1223">
            <v>45</v>
          </cell>
          <cell r="D1223" t="str">
            <v>Non-Travel</v>
          </cell>
          <cell r="F1223">
            <v>1238</v>
          </cell>
          <cell r="H1223" t="str">
            <v>Research &amp; Development</v>
          </cell>
          <cell r="J1223">
            <v>1</v>
          </cell>
          <cell r="L1223" t="str">
            <v>1Below College</v>
          </cell>
          <cell r="N1223" t="str">
            <v>Life Sciences</v>
          </cell>
          <cell r="P1223" t="str">
            <v>3High</v>
          </cell>
          <cell r="R1223" t="str">
            <v>Male</v>
          </cell>
          <cell r="T1223">
            <v>74</v>
          </cell>
          <cell r="V1223" t="str">
            <v>2Medium</v>
          </cell>
          <cell r="X1223">
            <v>3</v>
          </cell>
          <cell r="Z1223" t="str">
            <v>Healthcare Representative</v>
          </cell>
          <cell r="AB1223" t="str">
            <v>3High</v>
          </cell>
          <cell r="AD1223" t="str">
            <v>Married</v>
          </cell>
          <cell r="AF1223">
            <v>10748</v>
          </cell>
          <cell r="AI1223">
            <v>3395</v>
          </cell>
          <cell r="AK1223">
            <v>3</v>
          </cell>
          <cell r="AM1223" t="str">
            <v>No</v>
          </cell>
          <cell r="AO1223">
            <v>23</v>
          </cell>
          <cell r="AQ1223" t="str">
            <v>4Outstanding</v>
          </cell>
          <cell r="AS1223" t="str">
            <v>4Very High</v>
          </cell>
          <cell r="AU1223">
            <v>3</v>
          </cell>
          <cell r="AW1223" t="str">
            <v>2Good</v>
          </cell>
        </row>
        <row r="1224">
          <cell r="B1224">
            <v>24</v>
          </cell>
          <cell r="D1224" t="str">
            <v>Travel_Rarely</v>
          </cell>
          <cell r="F1224">
            <v>240</v>
          </cell>
          <cell r="H1224" t="str">
            <v>Human Resources</v>
          </cell>
          <cell r="J1224">
            <v>22</v>
          </cell>
          <cell r="L1224" t="str">
            <v>1Below College</v>
          </cell>
          <cell r="N1224" t="str">
            <v>Human Resources</v>
          </cell>
          <cell r="P1224" t="str">
            <v>4Ver High</v>
          </cell>
          <cell r="R1224" t="str">
            <v>Male</v>
          </cell>
          <cell r="T1224">
            <v>58</v>
          </cell>
          <cell r="V1224" t="str">
            <v>1Low</v>
          </cell>
          <cell r="X1224">
            <v>1</v>
          </cell>
          <cell r="Z1224" t="str">
            <v>Human Resources</v>
          </cell>
          <cell r="AB1224" t="str">
            <v>3High</v>
          </cell>
          <cell r="AD1224" t="str">
            <v>Married</v>
          </cell>
          <cell r="AF1224">
            <v>1555</v>
          </cell>
          <cell r="AI1224">
            <v>11585</v>
          </cell>
          <cell r="AK1224">
            <v>1</v>
          </cell>
          <cell r="AM1224" t="str">
            <v>No</v>
          </cell>
          <cell r="AO1224">
            <v>11</v>
          </cell>
          <cell r="AQ1224" t="str">
            <v>3Excellent</v>
          </cell>
          <cell r="AS1224" t="str">
            <v>3High</v>
          </cell>
          <cell r="AU1224">
            <v>2</v>
          </cell>
          <cell r="AW1224" t="str">
            <v>3Better</v>
          </cell>
          <cell r="AY1224" t="str">
            <v>Yes</v>
          </cell>
        </row>
        <row r="1225">
          <cell r="B1225">
            <v>47</v>
          </cell>
          <cell r="D1225" t="str">
            <v>Travel_Frequently</v>
          </cell>
          <cell r="F1225">
            <v>1093</v>
          </cell>
          <cell r="H1225" t="str">
            <v>Sales</v>
          </cell>
          <cell r="J1225">
            <v>9</v>
          </cell>
          <cell r="L1225" t="str">
            <v>3Bachelor</v>
          </cell>
          <cell r="N1225" t="str">
            <v>Life Sciences</v>
          </cell>
          <cell r="P1225" t="str">
            <v>3High</v>
          </cell>
          <cell r="R1225" t="str">
            <v>Male</v>
          </cell>
          <cell r="T1225">
            <v>82</v>
          </cell>
          <cell r="V1225" t="str">
            <v>1Low</v>
          </cell>
          <cell r="X1225">
            <v>4</v>
          </cell>
          <cell r="Z1225" t="str">
            <v>Sales Executive</v>
          </cell>
          <cell r="AB1225" t="str">
            <v>3High</v>
          </cell>
          <cell r="AD1225" t="str">
            <v>Married</v>
          </cell>
          <cell r="AF1225">
            <v>12936</v>
          </cell>
          <cell r="AI1225">
            <v>24164</v>
          </cell>
          <cell r="AK1225">
            <v>7</v>
          </cell>
          <cell r="AM1225" t="str">
            <v>No</v>
          </cell>
          <cell r="AO1225">
            <v>11</v>
          </cell>
          <cell r="AQ1225" t="str">
            <v>3Excellent</v>
          </cell>
          <cell r="AU1225">
            <v>3</v>
          </cell>
          <cell r="AW1225" t="str">
            <v>1Bad</v>
          </cell>
          <cell r="AY1225" t="str">
            <v>Yes</v>
          </cell>
        </row>
        <row r="1226">
          <cell r="B1226">
            <v>26</v>
          </cell>
          <cell r="D1226" t="str">
            <v>Travel_Rarely</v>
          </cell>
          <cell r="F1226">
            <v>390</v>
          </cell>
          <cell r="H1226" t="str">
            <v>Research &amp; Development</v>
          </cell>
          <cell r="J1226">
            <v>17</v>
          </cell>
          <cell r="N1226" t="str">
            <v>Medical</v>
          </cell>
          <cell r="P1226" t="str">
            <v>4Ver High</v>
          </cell>
          <cell r="R1226" t="str">
            <v>Male</v>
          </cell>
          <cell r="T1226">
            <v>62</v>
          </cell>
          <cell r="V1226" t="str">
            <v>1Low</v>
          </cell>
          <cell r="X1226">
            <v>1</v>
          </cell>
          <cell r="Z1226" t="str">
            <v>Laboratory Technician</v>
          </cell>
          <cell r="AB1226" t="str">
            <v>3High</v>
          </cell>
          <cell r="AD1226" t="str">
            <v>Married</v>
          </cell>
          <cell r="AF1226">
            <v>2305</v>
          </cell>
          <cell r="AI1226">
            <v>6217</v>
          </cell>
          <cell r="AK1226">
            <v>1</v>
          </cell>
          <cell r="AM1226" t="str">
            <v>No</v>
          </cell>
          <cell r="AO1226">
            <v>15</v>
          </cell>
          <cell r="AQ1226" t="str">
            <v>3Excellent</v>
          </cell>
          <cell r="AS1226" t="str">
            <v>3High</v>
          </cell>
          <cell r="AW1226" t="str">
            <v>4Best</v>
          </cell>
          <cell r="AY1226" t="str">
            <v>No</v>
          </cell>
        </row>
        <row r="1227">
          <cell r="B1227">
            <v>45</v>
          </cell>
          <cell r="D1227" t="str">
            <v>Travel_Rarely</v>
          </cell>
          <cell r="F1227">
            <v>1005</v>
          </cell>
          <cell r="H1227" t="str">
            <v>Research &amp; Development</v>
          </cell>
          <cell r="J1227">
            <v>28</v>
          </cell>
          <cell r="L1227" t="str">
            <v>2College</v>
          </cell>
          <cell r="N1227" t="str">
            <v>Technical Degree</v>
          </cell>
          <cell r="P1227" t="str">
            <v>4Ver High</v>
          </cell>
          <cell r="R1227" t="str">
            <v>Female</v>
          </cell>
          <cell r="T1227">
            <v>48</v>
          </cell>
          <cell r="V1227" t="str">
            <v>2Medium</v>
          </cell>
          <cell r="X1227">
            <v>4</v>
          </cell>
          <cell r="Z1227" t="str">
            <v>Research Director</v>
          </cell>
          <cell r="AB1227" t="str">
            <v>2Medium</v>
          </cell>
          <cell r="AD1227" t="str">
            <v>Single</v>
          </cell>
          <cell r="AF1227">
            <v>16704</v>
          </cell>
          <cell r="AI1227">
            <v>17119</v>
          </cell>
          <cell r="AK1227">
            <v>1</v>
          </cell>
          <cell r="AM1227" t="str">
            <v>No</v>
          </cell>
          <cell r="AO1227">
            <v>11</v>
          </cell>
          <cell r="AQ1227" t="str">
            <v>3Excellent</v>
          </cell>
          <cell r="AS1227" t="str">
            <v>3High</v>
          </cell>
          <cell r="AU1227">
            <v>2</v>
          </cell>
          <cell r="AW1227" t="str">
            <v>3Better</v>
          </cell>
          <cell r="AY1227" t="str">
            <v>No</v>
          </cell>
        </row>
        <row r="1228">
          <cell r="D1228" t="str">
            <v>Travel_Frequently</v>
          </cell>
          <cell r="F1228">
            <v>585</v>
          </cell>
          <cell r="H1228" t="str">
            <v>Research &amp; Development</v>
          </cell>
          <cell r="J1228">
            <v>10</v>
          </cell>
          <cell r="L1228" t="str">
            <v>3Bachelor</v>
          </cell>
          <cell r="N1228" t="str">
            <v>Life Sciences</v>
          </cell>
          <cell r="P1228" t="str">
            <v>1Low</v>
          </cell>
          <cell r="R1228" t="str">
            <v>Male</v>
          </cell>
          <cell r="T1228">
            <v>56</v>
          </cell>
          <cell r="V1228" t="str">
            <v>3High</v>
          </cell>
          <cell r="X1228">
            <v>1</v>
          </cell>
          <cell r="Z1228" t="str">
            <v>Research Scientist</v>
          </cell>
          <cell r="AB1228" t="str">
            <v>3High</v>
          </cell>
          <cell r="AD1228" t="str">
            <v>Married</v>
          </cell>
          <cell r="AF1228">
            <v>3433</v>
          </cell>
          <cell r="AI1228">
            <v>17360</v>
          </cell>
          <cell r="AK1228">
            <v>6</v>
          </cell>
          <cell r="AM1228" t="str">
            <v>No</v>
          </cell>
          <cell r="AO1228">
            <v>13</v>
          </cell>
          <cell r="AQ1228" t="str">
            <v>3Excellent</v>
          </cell>
          <cell r="AS1228" t="str">
            <v>1Low</v>
          </cell>
          <cell r="AU1228">
            <v>3</v>
          </cell>
          <cell r="AW1228" t="str">
            <v>2Good</v>
          </cell>
          <cell r="AY1228" t="str">
            <v>No</v>
          </cell>
        </row>
        <row r="1229">
          <cell r="B1229">
            <v>31</v>
          </cell>
          <cell r="D1229" t="str">
            <v>Travel_Rarely</v>
          </cell>
          <cell r="F1229">
            <v>741</v>
          </cell>
          <cell r="H1229" t="str">
            <v>Research &amp; Development</v>
          </cell>
          <cell r="J1229">
            <v>2</v>
          </cell>
          <cell r="L1229" t="str">
            <v>4Master</v>
          </cell>
          <cell r="N1229" t="str">
            <v>Life Sciences</v>
          </cell>
          <cell r="P1229" t="str">
            <v>2Medium</v>
          </cell>
          <cell r="R1229" t="str">
            <v>Male</v>
          </cell>
          <cell r="T1229">
            <v>69</v>
          </cell>
          <cell r="V1229" t="str">
            <v>3High</v>
          </cell>
          <cell r="X1229">
            <v>1</v>
          </cell>
          <cell r="Z1229" t="str">
            <v>Laboratory Technician</v>
          </cell>
          <cell r="AB1229" t="str">
            <v>3High</v>
          </cell>
          <cell r="AD1229" t="str">
            <v>Married</v>
          </cell>
          <cell r="AF1229">
            <v>3477</v>
          </cell>
          <cell r="AI1229">
            <v>18103</v>
          </cell>
          <cell r="AK1229">
            <v>1</v>
          </cell>
          <cell r="AM1229" t="str">
            <v>No</v>
          </cell>
          <cell r="AO1229">
            <v>14</v>
          </cell>
          <cell r="AQ1229" t="str">
            <v>3Excellent</v>
          </cell>
          <cell r="AS1229" t="str">
            <v>4Very High</v>
          </cell>
          <cell r="AU1229">
            <v>2</v>
          </cell>
          <cell r="AW1229" t="str">
            <v>4Best</v>
          </cell>
          <cell r="AY1229" t="str">
            <v>No</v>
          </cell>
        </row>
        <row r="1230">
          <cell r="B1230">
            <v>41</v>
          </cell>
          <cell r="D1230" t="str">
            <v>Non-Travel</v>
          </cell>
          <cell r="F1230">
            <v>552</v>
          </cell>
          <cell r="H1230" t="str">
            <v>Human Resources</v>
          </cell>
          <cell r="J1230">
            <v>4</v>
          </cell>
          <cell r="L1230" t="str">
            <v>3Bachelor</v>
          </cell>
          <cell r="N1230" t="str">
            <v>Human Resources</v>
          </cell>
          <cell r="P1230" t="str">
            <v>3High</v>
          </cell>
          <cell r="R1230" t="str">
            <v>Male</v>
          </cell>
          <cell r="T1230">
            <v>60</v>
          </cell>
          <cell r="V1230" t="str">
            <v>1Low</v>
          </cell>
          <cell r="X1230">
            <v>2</v>
          </cell>
          <cell r="Z1230" t="str">
            <v>Human Resources</v>
          </cell>
          <cell r="AB1230" t="str">
            <v>2Medium</v>
          </cell>
          <cell r="AD1230" t="str">
            <v>Married</v>
          </cell>
          <cell r="AF1230">
            <v>6430</v>
          </cell>
          <cell r="AI1230">
            <v>20794</v>
          </cell>
          <cell r="AK1230">
            <v>6</v>
          </cell>
          <cell r="AM1230" t="str">
            <v>No</v>
          </cell>
          <cell r="AO1230">
            <v>19</v>
          </cell>
          <cell r="AQ1230" t="str">
            <v>3Excellent</v>
          </cell>
          <cell r="AS1230" t="str">
            <v>2Medium</v>
          </cell>
          <cell r="AU1230">
            <v>4</v>
          </cell>
          <cell r="AW1230" t="str">
            <v>3Better</v>
          </cell>
          <cell r="AY1230" t="str">
            <v>No</v>
          </cell>
        </row>
        <row r="1231">
          <cell r="B1231">
            <v>40</v>
          </cell>
          <cell r="D1231" t="str">
            <v>Travel_Rarely</v>
          </cell>
          <cell r="F1231">
            <v>369</v>
          </cell>
          <cell r="H1231" t="str">
            <v>Research &amp; Development</v>
          </cell>
          <cell r="J1231">
            <v>8</v>
          </cell>
          <cell r="L1231" t="str">
            <v>2College</v>
          </cell>
          <cell r="N1231" t="str">
            <v>Life Sciences</v>
          </cell>
          <cell r="P1231" t="str">
            <v>2Medium</v>
          </cell>
          <cell r="R1231" t="str">
            <v>Female</v>
          </cell>
          <cell r="T1231">
            <v>92</v>
          </cell>
          <cell r="V1231" t="str">
            <v>3High</v>
          </cell>
          <cell r="X1231">
            <v>2</v>
          </cell>
          <cell r="Z1231" t="str">
            <v>Manufacturing Director</v>
          </cell>
          <cell r="AB1231" t="str">
            <v>1Low</v>
          </cell>
          <cell r="AD1231" t="str">
            <v>Married</v>
          </cell>
          <cell r="AF1231">
            <v>6516</v>
          </cell>
          <cell r="AI1231">
            <v>5041</v>
          </cell>
          <cell r="AK1231">
            <v>2</v>
          </cell>
          <cell r="AM1231" t="str">
            <v>Yes</v>
          </cell>
          <cell r="AO1231">
            <v>16</v>
          </cell>
          <cell r="AQ1231" t="str">
            <v>3Excellent</v>
          </cell>
          <cell r="AS1231" t="str">
            <v>2Medium</v>
          </cell>
          <cell r="AU1231">
            <v>3</v>
          </cell>
          <cell r="AW1231" t="str">
            <v>3Better</v>
          </cell>
          <cell r="AY1231" t="str">
            <v>No</v>
          </cell>
        </row>
        <row r="1232">
          <cell r="B1232">
            <v>24</v>
          </cell>
          <cell r="D1232" t="str">
            <v>Travel_Rarely</v>
          </cell>
          <cell r="F1232">
            <v>506</v>
          </cell>
          <cell r="H1232" t="str">
            <v>Research &amp; Development</v>
          </cell>
          <cell r="J1232">
            <v>29</v>
          </cell>
          <cell r="L1232" t="str">
            <v>1Below College</v>
          </cell>
          <cell r="N1232" t="str">
            <v>Medical</v>
          </cell>
          <cell r="P1232" t="str">
            <v>2Medium</v>
          </cell>
          <cell r="R1232" t="str">
            <v>Male</v>
          </cell>
          <cell r="T1232">
            <v>91</v>
          </cell>
          <cell r="V1232" t="str">
            <v>3High</v>
          </cell>
          <cell r="X1232">
            <v>1</v>
          </cell>
          <cell r="Z1232" t="str">
            <v>Laboratory Technician</v>
          </cell>
          <cell r="AB1232" t="str">
            <v>1Low</v>
          </cell>
          <cell r="AD1232" t="str">
            <v>Divorced</v>
          </cell>
          <cell r="AF1232">
            <v>3907</v>
          </cell>
          <cell r="AI1232">
            <v>3622</v>
          </cell>
          <cell r="AK1232">
            <v>1</v>
          </cell>
          <cell r="AM1232" t="str">
            <v>No</v>
          </cell>
          <cell r="AO1232">
            <v>13</v>
          </cell>
          <cell r="AQ1232" t="str">
            <v>3Excellent</v>
          </cell>
          <cell r="AS1232" t="str">
            <v>2Medium</v>
          </cell>
          <cell r="AU1232">
            <v>2</v>
          </cell>
          <cell r="AW1232" t="str">
            <v>4Best</v>
          </cell>
          <cell r="AY1232" t="str">
            <v>No</v>
          </cell>
        </row>
        <row r="1233">
          <cell r="B1233">
            <v>46</v>
          </cell>
          <cell r="D1233" t="str">
            <v>Travel_Rarely</v>
          </cell>
          <cell r="F1233">
            <v>717</v>
          </cell>
          <cell r="H1233" t="str">
            <v>Research &amp; Development</v>
          </cell>
          <cell r="J1233">
            <v>13</v>
          </cell>
          <cell r="L1233" t="str">
            <v>4Master</v>
          </cell>
          <cell r="N1233" t="str">
            <v>Life Sciences</v>
          </cell>
          <cell r="P1233" t="str">
            <v>3High</v>
          </cell>
          <cell r="R1233" t="str">
            <v>Male</v>
          </cell>
          <cell r="T1233">
            <v>34</v>
          </cell>
          <cell r="V1233" t="str">
            <v>3High</v>
          </cell>
          <cell r="X1233">
            <v>2</v>
          </cell>
          <cell r="Z1233" t="str">
            <v>Healthcare Representative</v>
          </cell>
          <cell r="AB1233" t="str">
            <v>2Medium</v>
          </cell>
          <cell r="AD1233" t="str">
            <v>Single</v>
          </cell>
          <cell r="AF1233">
            <v>5562</v>
          </cell>
          <cell r="AI1233">
            <v>9697</v>
          </cell>
          <cell r="AK1233">
            <v>6</v>
          </cell>
          <cell r="AM1233" t="str">
            <v>No</v>
          </cell>
          <cell r="AO1233">
            <v>14</v>
          </cell>
          <cell r="AQ1233" t="str">
            <v>3Excellent</v>
          </cell>
          <cell r="AS1233" t="str">
            <v>4Very High</v>
          </cell>
          <cell r="AU1233">
            <v>3</v>
          </cell>
          <cell r="AW1233" t="str">
            <v>3Better</v>
          </cell>
          <cell r="AY1233" t="str">
            <v>No</v>
          </cell>
        </row>
        <row r="1234">
          <cell r="B1234">
            <v>35</v>
          </cell>
          <cell r="D1234" t="str">
            <v>Travel_Rarely</v>
          </cell>
          <cell r="F1234">
            <v>1370</v>
          </cell>
          <cell r="H1234" t="str">
            <v>Research &amp; Development</v>
          </cell>
          <cell r="J1234">
            <v>27</v>
          </cell>
          <cell r="L1234" t="str">
            <v>4Master</v>
          </cell>
          <cell r="N1234" t="str">
            <v>Life Sciences</v>
          </cell>
          <cell r="P1234" t="str">
            <v>4Ver High</v>
          </cell>
          <cell r="R1234" t="str">
            <v>Male</v>
          </cell>
          <cell r="T1234">
            <v>49</v>
          </cell>
          <cell r="V1234" t="str">
            <v>3High</v>
          </cell>
          <cell r="X1234">
            <v>2</v>
          </cell>
          <cell r="AB1234" t="str">
            <v>3High</v>
          </cell>
          <cell r="AD1234" t="str">
            <v>Married</v>
          </cell>
          <cell r="AF1234">
            <v>6883</v>
          </cell>
          <cell r="AI1234">
            <v>5151</v>
          </cell>
          <cell r="AK1234">
            <v>2</v>
          </cell>
          <cell r="AM1234" t="str">
            <v>No</v>
          </cell>
          <cell r="AO1234">
            <v>16</v>
          </cell>
          <cell r="AQ1234" t="str">
            <v>3Excellent</v>
          </cell>
          <cell r="AS1234" t="str">
            <v>2Medium</v>
          </cell>
          <cell r="AU1234">
            <v>3</v>
          </cell>
          <cell r="AW1234" t="str">
            <v>3Better</v>
          </cell>
          <cell r="AY1234" t="str">
            <v>No</v>
          </cell>
        </row>
        <row r="1235">
          <cell r="B1235">
            <v>30</v>
          </cell>
          <cell r="D1235" t="str">
            <v>Travel_Rarely</v>
          </cell>
          <cell r="F1235">
            <v>793</v>
          </cell>
          <cell r="H1235" t="str">
            <v>Research &amp; Development</v>
          </cell>
          <cell r="J1235">
            <v>16</v>
          </cell>
          <cell r="L1235" t="str">
            <v>1Below College</v>
          </cell>
          <cell r="N1235" t="str">
            <v>Life Sciences</v>
          </cell>
          <cell r="P1235" t="str">
            <v>2Medium</v>
          </cell>
          <cell r="R1235" t="str">
            <v>Male</v>
          </cell>
          <cell r="T1235">
            <v>33</v>
          </cell>
          <cell r="V1235" t="str">
            <v>3High</v>
          </cell>
          <cell r="X1235">
            <v>1</v>
          </cell>
          <cell r="Z1235" t="str">
            <v>Research Scientist</v>
          </cell>
          <cell r="AB1235" t="str">
            <v>4Very High</v>
          </cell>
          <cell r="AD1235" t="str">
            <v>Married</v>
          </cell>
          <cell r="AF1235">
            <v>2862</v>
          </cell>
          <cell r="AI1235">
            <v>3811</v>
          </cell>
          <cell r="AK1235">
            <v>1</v>
          </cell>
          <cell r="AM1235" t="str">
            <v>No</v>
          </cell>
          <cell r="AO1235">
            <v>12</v>
          </cell>
          <cell r="AQ1235" t="str">
            <v>3Excellent</v>
          </cell>
          <cell r="AS1235" t="str">
            <v>2Medium</v>
          </cell>
          <cell r="AU1235">
            <v>2</v>
          </cell>
          <cell r="AW1235" t="str">
            <v>2Good</v>
          </cell>
          <cell r="AY1235" t="str">
            <v>No</v>
          </cell>
        </row>
        <row r="1236">
          <cell r="B1236">
            <v>47</v>
          </cell>
          <cell r="D1236" t="str">
            <v>Non-Travel</v>
          </cell>
          <cell r="F1236">
            <v>543</v>
          </cell>
          <cell r="H1236" t="str">
            <v>Sales</v>
          </cell>
          <cell r="J1236">
            <v>2</v>
          </cell>
          <cell r="L1236" t="str">
            <v>4Master</v>
          </cell>
          <cell r="N1236" t="str">
            <v>Marketing</v>
          </cell>
          <cell r="P1236" t="str">
            <v>3High</v>
          </cell>
          <cell r="R1236" t="str">
            <v>Male</v>
          </cell>
          <cell r="T1236">
            <v>87</v>
          </cell>
          <cell r="V1236" t="str">
            <v>3High</v>
          </cell>
          <cell r="X1236">
            <v>2</v>
          </cell>
          <cell r="Z1236" t="str">
            <v>Sales Executive</v>
          </cell>
          <cell r="AB1236" t="str">
            <v>2Medium</v>
          </cell>
          <cell r="AD1236" t="str">
            <v>Married</v>
          </cell>
          <cell r="AF1236">
            <v>4978</v>
          </cell>
          <cell r="AI1236">
            <v>3536</v>
          </cell>
          <cell r="AK1236">
            <v>7</v>
          </cell>
          <cell r="AM1236" t="str">
            <v>No</v>
          </cell>
          <cell r="AO1236">
            <v>11</v>
          </cell>
          <cell r="AQ1236" t="str">
            <v>3Excellent</v>
          </cell>
          <cell r="AS1236" t="str">
            <v>4Very High</v>
          </cell>
          <cell r="AU1236">
            <v>3</v>
          </cell>
          <cell r="AW1236" t="str">
            <v>1Bad</v>
          </cell>
          <cell r="AY1236" t="str">
            <v>No</v>
          </cell>
        </row>
        <row r="1237">
          <cell r="B1237">
            <v>46</v>
          </cell>
          <cell r="D1237" t="str">
            <v>Travel_Rarely</v>
          </cell>
          <cell r="F1237">
            <v>1277</v>
          </cell>
          <cell r="H1237" t="str">
            <v>Sales</v>
          </cell>
          <cell r="J1237">
            <v>2</v>
          </cell>
          <cell r="L1237" t="str">
            <v>3Bachelor</v>
          </cell>
          <cell r="N1237" t="str">
            <v>Life Sciences</v>
          </cell>
          <cell r="P1237" t="str">
            <v>3High</v>
          </cell>
          <cell r="R1237" t="str">
            <v>Male</v>
          </cell>
          <cell r="T1237">
            <v>74</v>
          </cell>
          <cell r="V1237" t="str">
            <v>3High</v>
          </cell>
          <cell r="X1237">
            <v>3</v>
          </cell>
          <cell r="Z1237" t="str">
            <v>Sales Executive</v>
          </cell>
          <cell r="AB1237" t="str">
            <v>4Very High</v>
          </cell>
          <cell r="AD1237" t="str">
            <v>Divorced</v>
          </cell>
          <cell r="AF1237">
            <v>10368</v>
          </cell>
          <cell r="AI1237">
            <v>5596</v>
          </cell>
          <cell r="AK1237">
            <v>4</v>
          </cell>
          <cell r="AM1237" t="str">
            <v>Yes</v>
          </cell>
          <cell r="AO1237">
            <v>12</v>
          </cell>
          <cell r="AQ1237" t="str">
            <v>3Excellent</v>
          </cell>
          <cell r="AS1237" t="str">
            <v>2Medium</v>
          </cell>
          <cell r="AU1237">
            <v>5</v>
          </cell>
          <cell r="AW1237" t="str">
            <v>2Good</v>
          </cell>
          <cell r="AY1237" t="str">
            <v>No</v>
          </cell>
        </row>
        <row r="1238">
          <cell r="B1238">
            <v>36</v>
          </cell>
          <cell r="D1238" t="str">
            <v>Travel_Rarely</v>
          </cell>
          <cell r="F1238">
            <v>1456</v>
          </cell>
          <cell r="H1238" t="str">
            <v>Sales</v>
          </cell>
          <cell r="J1238">
            <v>13</v>
          </cell>
          <cell r="L1238" t="str">
            <v>5Doctor</v>
          </cell>
          <cell r="N1238" t="str">
            <v>Marketing</v>
          </cell>
          <cell r="P1238" t="str">
            <v>2Medium</v>
          </cell>
          <cell r="R1238" t="str">
            <v>Male</v>
          </cell>
          <cell r="T1238">
            <v>96</v>
          </cell>
          <cell r="V1238" t="str">
            <v>2Medium</v>
          </cell>
          <cell r="X1238">
            <v>2</v>
          </cell>
          <cell r="Z1238" t="str">
            <v>Sales Executive</v>
          </cell>
          <cell r="AB1238" t="str">
            <v>1Low</v>
          </cell>
          <cell r="AD1238" t="str">
            <v>Divorced</v>
          </cell>
          <cell r="AF1238">
            <v>6134</v>
          </cell>
          <cell r="AI1238">
            <v>8658</v>
          </cell>
          <cell r="AK1238">
            <v>5</v>
          </cell>
          <cell r="AM1238" t="str">
            <v>Yes</v>
          </cell>
          <cell r="AO1238">
            <v>13</v>
          </cell>
          <cell r="AQ1238" t="str">
            <v>3Excellent</v>
          </cell>
          <cell r="AS1238" t="str">
            <v>2Medium</v>
          </cell>
          <cell r="AU1238">
            <v>3</v>
          </cell>
          <cell r="AW1238" t="str">
            <v>3Better</v>
          </cell>
          <cell r="AY1238" t="str">
            <v>Yes</v>
          </cell>
        </row>
        <row r="1239">
          <cell r="B1239">
            <v>32</v>
          </cell>
          <cell r="D1239" t="str">
            <v>Travel_Rarely</v>
          </cell>
          <cell r="F1239">
            <v>964</v>
          </cell>
          <cell r="H1239" t="str">
            <v>Sales</v>
          </cell>
          <cell r="J1239">
            <v>1</v>
          </cell>
          <cell r="L1239" t="str">
            <v>2College</v>
          </cell>
          <cell r="N1239" t="str">
            <v>Life Sciences</v>
          </cell>
          <cell r="P1239" t="str">
            <v>1Low</v>
          </cell>
          <cell r="R1239" t="str">
            <v>Male</v>
          </cell>
          <cell r="T1239">
            <v>34</v>
          </cell>
          <cell r="V1239" t="str">
            <v>1Low</v>
          </cell>
          <cell r="X1239">
            <v>2</v>
          </cell>
          <cell r="Z1239" t="str">
            <v>Sales Executive</v>
          </cell>
          <cell r="AB1239" t="str">
            <v>2Medium</v>
          </cell>
          <cell r="AD1239" t="str">
            <v>Single</v>
          </cell>
          <cell r="AF1239">
            <v>6735</v>
          </cell>
          <cell r="AI1239">
            <v>12147</v>
          </cell>
          <cell r="AK1239">
            <v>6</v>
          </cell>
          <cell r="AM1239" t="str">
            <v>No</v>
          </cell>
          <cell r="AO1239">
            <v>15</v>
          </cell>
          <cell r="AQ1239" t="str">
            <v>3Excellent</v>
          </cell>
          <cell r="AS1239" t="str">
            <v>2Medium</v>
          </cell>
          <cell r="AU1239">
            <v>2</v>
          </cell>
          <cell r="AW1239" t="str">
            <v>3Better</v>
          </cell>
          <cell r="AY1239" t="str">
            <v>Yes</v>
          </cell>
        </row>
        <row r="1240">
          <cell r="B1240">
            <v>23</v>
          </cell>
          <cell r="D1240" t="str">
            <v>Travel_Rarely</v>
          </cell>
          <cell r="F1240">
            <v>160</v>
          </cell>
          <cell r="H1240" t="str">
            <v>Research &amp; Development</v>
          </cell>
          <cell r="J1240">
            <v>4</v>
          </cell>
          <cell r="L1240" t="str">
            <v>1Below College</v>
          </cell>
          <cell r="N1240" t="str">
            <v>Medical</v>
          </cell>
          <cell r="P1240" t="str">
            <v>3High</v>
          </cell>
          <cell r="R1240" t="str">
            <v>Female</v>
          </cell>
          <cell r="T1240">
            <v>51</v>
          </cell>
          <cell r="V1240" t="str">
            <v>3High</v>
          </cell>
          <cell r="X1240">
            <v>1</v>
          </cell>
          <cell r="Z1240" t="str">
            <v>Laboratory Technician</v>
          </cell>
          <cell r="AB1240" t="str">
            <v>2Medium</v>
          </cell>
          <cell r="AD1240" t="str">
            <v>Single</v>
          </cell>
          <cell r="AF1240">
            <v>3295</v>
          </cell>
          <cell r="AI1240">
            <v>12862</v>
          </cell>
          <cell r="AK1240">
            <v>1</v>
          </cell>
          <cell r="AM1240" t="str">
            <v>No</v>
          </cell>
          <cell r="AO1240">
            <v>13</v>
          </cell>
          <cell r="AQ1240" t="str">
            <v>3Excellent</v>
          </cell>
          <cell r="AS1240" t="str">
            <v>3High</v>
          </cell>
          <cell r="AU1240">
            <v>3</v>
          </cell>
          <cell r="AW1240" t="str">
            <v>1Bad</v>
          </cell>
          <cell r="AY1240" t="str">
            <v>No</v>
          </cell>
        </row>
        <row r="1241">
          <cell r="B1241">
            <v>31</v>
          </cell>
          <cell r="D1241" t="str">
            <v>Travel_Frequently</v>
          </cell>
          <cell r="F1241">
            <v>163</v>
          </cell>
          <cell r="H1241" t="str">
            <v>Research &amp; Development</v>
          </cell>
          <cell r="J1241">
            <v>24</v>
          </cell>
          <cell r="L1241" t="str">
            <v>1Below College</v>
          </cell>
          <cell r="N1241" t="str">
            <v>Technical Degree</v>
          </cell>
          <cell r="P1241" t="str">
            <v>4Ver High</v>
          </cell>
          <cell r="R1241" t="str">
            <v>Female</v>
          </cell>
          <cell r="T1241">
            <v>30</v>
          </cell>
          <cell r="V1241" t="str">
            <v>3High</v>
          </cell>
          <cell r="X1241">
            <v>2</v>
          </cell>
          <cell r="Z1241" t="str">
            <v>Manufacturing Director</v>
          </cell>
          <cell r="AB1241" t="str">
            <v>4Very High</v>
          </cell>
          <cell r="AD1241" t="str">
            <v>Single</v>
          </cell>
          <cell r="AF1241">
            <v>5238</v>
          </cell>
          <cell r="AI1241">
            <v>6670</v>
          </cell>
          <cell r="AK1241">
            <v>2</v>
          </cell>
          <cell r="AM1241" t="str">
            <v>No</v>
          </cell>
          <cell r="AO1241">
            <v>20</v>
          </cell>
          <cell r="AQ1241" t="str">
            <v>4Outstanding</v>
          </cell>
          <cell r="AS1241" t="str">
            <v>4Very High</v>
          </cell>
          <cell r="AU1241">
            <v>3</v>
          </cell>
          <cell r="AW1241" t="str">
            <v>2Good</v>
          </cell>
          <cell r="AY1241" t="str">
            <v>No</v>
          </cell>
        </row>
        <row r="1242">
          <cell r="B1242">
            <v>39</v>
          </cell>
          <cell r="D1242" t="str">
            <v>Non-Travel</v>
          </cell>
          <cell r="F1242">
            <v>792</v>
          </cell>
          <cell r="H1242" t="str">
            <v>Research &amp; Development</v>
          </cell>
          <cell r="J1242">
            <v>1</v>
          </cell>
          <cell r="L1242" t="str">
            <v>3Bachelor</v>
          </cell>
          <cell r="N1242" t="str">
            <v>Life Sciences</v>
          </cell>
          <cell r="P1242" t="str">
            <v>4Ver High</v>
          </cell>
          <cell r="R1242" t="str">
            <v>Male</v>
          </cell>
          <cell r="T1242">
            <v>77</v>
          </cell>
          <cell r="V1242" t="str">
            <v>3High</v>
          </cell>
          <cell r="X1242">
            <v>2</v>
          </cell>
          <cell r="Z1242" t="str">
            <v>Laboratory Technician</v>
          </cell>
          <cell r="AB1242" t="str">
            <v>4Very High</v>
          </cell>
          <cell r="AD1242" t="str">
            <v>Married</v>
          </cell>
          <cell r="AF1242">
            <v>6472</v>
          </cell>
          <cell r="AI1242">
            <v>8989</v>
          </cell>
          <cell r="AK1242">
            <v>1</v>
          </cell>
          <cell r="AM1242" t="str">
            <v>Yes</v>
          </cell>
          <cell r="AO1242">
            <v>15</v>
          </cell>
          <cell r="AQ1242" t="str">
            <v>3Excellent</v>
          </cell>
          <cell r="AS1242" t="str">
            <v>4Very High</v>
          </cell>
          <cell r="AU1242">
            <v>2</v>
          </cell>
          <cell r="AW1242" t="str">
            <v>3Better</v>
          </cell>
          <cell r="AY1242" t="str">
            <v>No</v>
          </cell>
        </row>
        <row r="1243">
          <cell r="B1243">
            <v>32</v>
          </cell>
          <cell r="D1243" t="str">
            <v>Travel_Rarely</v>
          </cell>
          <cell r="F1243">
            <v>371</v>
          </cell>
          <cell r="H1243" t="str">
            <v>Sales</v>
          </cell>
          <cell r="J1243">
            <v>19</v>
          </cell>
          <cell r="L1243" t="str">
            <v>3Bachelor</v>
          </cell>
          <cell r="N1243" t="str">
            <v>Life Sciences</v>
          </cell>
          <cell r="P1243" t="str">
            <v>4Ver High</v>
          </cell>
          <cell r="R1243" t="str">
            <v>Male</v>
          </cell>
          <cell r="T1243">
            <v>80</v>
          </cell>
          <cell r="V1243" t="str">
            <v>1Low</v>
          </cell>
          <cell r="X1243">
            <v>3</v>
          </cell>
          <cell r="Z1243" t="str">
            <v>Sales Executive</v>
          </cell>
          <cell r="AB1243" t="str">
            <v>3High</v>
          </cell>
          <cell r="AD1243" t="str">
            <v>Married</v>
          </cell>
          <cell r="AF1243">
            <v>9610</v>
          </cell>
          <cell r="AI1243">
            <v>3840</v>
          </cell>
          <cell r="AK1243">
            <v>3</v>
          </cell>
          <cell r="AM1243" t="str">
            <v>No</v>
          </cell>
          <cell r="AO1243">
            <v>13</v>
          </cell>
          <cell r="AQ1243" t="str">
            <v>3Excellent</v>
          </cell>
          <cell r="AS1243" t="str">
            <v>3High</v>
          </cell>
          <cell r="AU1243">
            <v>2</v>
          </cell>
          <cell r="AW1243" t="str">
            <v>1Bad</v>
          </cell>
          <cell r="AY1243" t="str">
            <v>No</v>
          </cell>
        </row>
        <row r="1244">
          <cell r="B1244">
            <v>40</v>
          </cell>
          <cell r="D1244" t="str">
            <v>Travel_Rarely</v>
          </cell>
          <cell r="F1244">
            <v>611</v>
          </cell>
          <cell r="H1244" t="str">
            <v>Sales</v>
          </cell>
          <cell r="J1244">
            <v>7</v>
          </cell>
          <cell r="L1244" t="str">
            <v>4Master</v>
          </cell>
          <cell r="N1244" t="str">
            <v>Medical</v>
          </cell>
          <cell r="P1244" t="str">
            <v>2Medium</v>
          </cell>
          <cell r="R1244" t="str">
            <v>Male</v>
          </cell>
          <cell r="T1244">
            <v>88</v>
          </cell>
          <cell r="V1244" t="str">
            <v>3High</v>
          </cell>
          <cell r="X1244">
            <v>5</v>
          </cell>
          <cell r="Z1244" t="str">
            <v>Manager</v>
          </cell>
          <cell r="AB1244" t="str">
            <v>2Medium</v>
          </cell>
          <cell r="AD1244" t="str">
            <v>Single</v>
          </cell>
          <cell r="AF1244">
            <v>19833</v>
          </cell>
          <cell r="AI1244">
            <v>4349</v>
          </cell>
          <cell r="AK1244">
            <v>1</v>
          </cell>
          <cell r="AM1244" t="str">
            <v>No</v>
          </cell>
          <cell r="AO1244">
            <v>14</v>
          </cell>
          <cell r="AQ1244" t="str">
            <v>3Excellent</v>
          </cell>
          <cell r="AS1244" t="str">
            <v>2Medium</v>
          </cell>
          <cell r="AU1244">
            <v>3</v>
          </cell>
          <cell r="AW1244" t="str">
            <v>2Good</v>
          </cell>
          <cell r="AY1244" t="str">
            <v>No</v>
          </cell>
        </row>
        <row r="1245">
          <cell r="B1245">
            <v>45</v>
          </cell>
          <cell r="D1245" t="str">
            <v>Travel_Rarely</v>
          </cell>
          <cell r="F1245">
            <v>176</v>
          </cell>
          <cell r="H1245" t="str">
            <v>Human Resources</v>
          </cell>
          <cell r="J1245">
            <v>4</v>
          </cell>
          <cell r="L1245" t="str">
            <v>3Bachelor</v>
          </cell>
          <cell r="N1245" t="str">
            <v>Life Sciences</v>
          </cell>
          <cell r="P1245" t="str">
            <v>3High</v>
          </cell>
          <cell r="R1245" t="str">
            <v>Female</v>
          </cell>
          <cell r="T1245">
            <v>56</v>
          </cell>
          <cell r="V1245" t="str">
            <v>1Low</v>
          </cell>
          <cell r="X1245">
            <v>3</v>
          </cell>
          <cell r="Z1245" t="str">
            <v>Human Resources</v>
          </cell>
          <cell r="AB1245" t="str">
            <v>3High</v>
          </cell>
          <cell r="AD1245" t="str">
            <v>Married</v>
          </cell>
          <cell r="AF1245">
            <v>9756</v>
          </cell>
          <cell r="AI1245">
            <v>6595</v>
          </cell>
          <cell r="AK1245">
            <v>4</v>
          </cell>
          <cell r="AM1245" t="str">
            <v>No</v>
          </cell>
          <cell r="AO1245">
            <v>21</v>
          </cell>
          <cell r="AQ1245" t="str">
            <v>4Outstanding</v>
          </cell>
          <cell r="AS1245" t="str">
            <v>3High</v>
          </cell>
          <cell r="AU1245">
            <v>2</v>
          </cell>
          <cell r="AW1245" t="str">
            <v>4Best</v>
          </cell>
          <cell r="AY1245" t="str">
            <v>No</v>
          </cell>
        </row>
        <row r="1246">
          <cell r="B1246">
            <v>30</v>
          </cell>
          <cell r="D1246" t="str">
            <v>Travel_Frequently</v>
          </cell>
          <cell r="F1246">
            <v>1312</v>
          </cell>
          <cell r="H1246" t="str">
            <v>Research &amp; Development</v>
          </cell>
          <cell r="J1246">
            <v>2</v>
          </cell>
          <cell r="L1246" t="str">
            <v>4Master</v>
          </cell>
          <cell r="N1246" t="str">
            <v>Technical Degree</v>
          </cell>
          <cell r="P1246" t="str">
            <v>4Ver High</v>
          </cell>
          <cell r="R1246" t="str">
            <v>Female</v>
          </cell>
          <cell r="T1246">
            <v>78</v>
          </cell>
          <cell r="V1246" t="str">
            <v>2Medium</v>
          </cell>
          <cell r="X1246">
            <v>1</v>
          </cell>
          <cell r="Z1246" t="str">
            <v>Research Scientist</v>
          </cell>
          <cell r="AB1246" t="str">
            <v>1Low</v>
          </cell>
          <cell r="AD1246" t="str">
            <v>Single</v>
          </cell>
          <cell r="AF1246">
            <v>4968</v>
          </cell>
          <cell r="AI1246">
            <v>26427</v>
          </cell>
          <cell r="AK1246">
            <v>0</v>
          </cell>
          <cell r="AO1246">
            <v>16</v>
          </cell>
          <cell r="AQ1246" t="str">
            <v>3Excellent</v>
          </cell>
          <cell r="AS1246" t="str">
            <v>4Very High</v>
          </cell>
          <cell r="AU1246">
            <v>2</v>
          </cell>
          <cell r="AW1246" t="str">
            <v>3Better</v>
          </cell>
          <cell r="AY1246" t="str">
            <v>No</v>
          </cell>
        </row>
        <row r="1247">
          <cell r="B1247">
            <v>24</v>
          </cell>
          <cell r="D1247" t="str">
            <v>Travel_Frequently</v>
          </cell>
          <cell r="F1247">
            <v>897</v>
          </cell>
          <cell r="H1247" t="str">
            <v>Human Resources</v>
          </cell>
          <cell r="J1247">
            <v>10</v>
          </cell>
          <cell r="L1247" t="str">
            <v>3Bachelor</v>
          </cell>
          <cell r="N1247" t="str">
            <v>Medical</v>
          </cell>
          <cell r="P1247" t="str">
            <v>1Low</v>
          </cell>
          <cell r="R1247" t="str">
            <v>Male</v>
          </cell>
          <cell r="T1247">
            <v>59</v>
          </cell>
          <cell r="V1247" t="str">
            <v>3High</v>
          </cell>
          <cell r="X1247">
            <v>1</v>
          </cell>
          <cell r="Z1247" t="str">
            <v>Human Resources</v>
          </cell>
          <cell r="AB1247" t="str">
            <v>4Very High</v>
          </cell>
          <cell r="AD1247" t="str">
            <v>Married</v>
          </cell>
          <cell r="AF1247">
            <v>2145</v>
          </cell>
          <cell r="AI1247">
            <v>2097</v>
          </cell>
          <cell r="AK1247">
            <v>0</v>
          </cell>
          <cell r="AM1247" t="str">
            <v>No</v>
          </cell>
          <cell r="AO1247">
            <v>14</v>
          </cell>
          <cell r="AQ1247" t="str">
            <v>3Excellent</v>
          </cell>
          <cell r="AS1247" t="str">
            <v>4Very High</v>
          </cell>
          <cell r="AU1247">
            <v>2</v>
          </cell>
          <cell r="AW1247" t="str">
            <v>3Better</v>
          </cell>
          <cell r="AY1247" t="str">
            <v>No</v>
          </cell>
        </row>
        <row r="1248">
          <cell r="B1248">
            <v>30</v>
          </cell>
          <cell r="D1248" t="str">
            <v>Travel_Frequently</v>
          </cell>
          <cell r="F1248">
            <v>600</v>
          </cell>
          <cell r="H1248" t="str">
            <v>Human Resources</v>
          </cell>
          <cell r="J1248">
            <v>8</v>
          </cell>
          <cell r="L1248" t="str">
            <v>3Bachelor</v>
          </cell>
          <cell r="N1248" t="str">
            <v>Human Resources</v>
          </cell>
          <cell r="P1248" t="str">
            <v>3High</v>
          </cell>
          <cell r="R1248" t="str">
            <v>Female</v>
          </cell>
          <cell r="T1248">
            <v>66</v>
          </cell>
          <cell r="V1248" t="str">
            <v>2Medium</v>
          </cell>
          <cell r="X1248">
            <v>1</v>
          </cell>
          <cell r="Z1248" t="str">
            <v>Human Resources</v>
          </cell>
          <cell r="AB1248" t="str">
            <v>4Very High</v>
          </cell>
          <cell r="AD1248" t="str">
            <v>Divorced</v>
          </cell>
          <cell r="AF1248">
            <v>2180</v>
          </cell>
          <cell r="AI1248">
            <v>9732</v>
          </cell>
          <cell r="AK1248">
            <v>6</v>
          </cell>
          <cell r="AM1248" t="str">
            <v>No</v>
          </cell>
          <cell r="AO1248">
            <v>11</v>
          </cell>
          <cell r="AQ1248" t="str">
            <v>3Excellent</v>
          </cell>
          <cell r="AS1248" t="str">
            <v>3High</v>
          </cell>
          <cell r="AU1248">
            <v>0</v>
          </cell>
          <cell r="AW1248" t="str">
            <v>2Good</v>
          </cell>
          <cell r="AY1248" t="str">
            <v>Yes</v>
          </cell>
        </row>
        <row r="1249">
          <cell r="B1249">
            <v>31</v>
          </cell>
          <cell r="D1249" t="str">
            <v>Travel_Rarely</v>
          </cell>
          <cell r="F1249">
            <v>1003</v>
          </cell>
          <cell r="H1249" t="str">
            <v>Sales</v>
          </cell>
          <cell r="J1249">
            <v>5</v>
          </cell>
          <cell r="L1249" t="str">
            <v>3Bachelor</v>
          </cell>
          <cell r="N1249" t="str">
            <v>Technical Degree</v>
          </cell>
          <cell r="P1249" t="str">
            <v>1Low</v>
          </cell>
          <cell r="R1249" t="str">
            <v>Male</v>
          </cell>
          <cell r="T1249">
            <v>51</v>
          </cell>
          <cell r="V1249" t="str">
            <v>3High</v>
          </cell>
          <cell r="X1249">
            <v>2</v>
          </cell>
          <cell r="Z1249" t="str">
            <v>Sales Executive</v>
          </cell>
          <cell r="AB1249" t="str">
            <v>3High</v>
          </cell>
          <cell r="AD1249" t="str">
            <v>Married</v>
          </cell>
          <cell r="AF1249">
            <v>8346</v>
          </cell>
          <cell r="AI1249">
            <v>20943</v>
          </cell>
          <cell r="AK1249">
            <v>1</v>
          </cell>
          <cell r="AM1249" t="str">
            <v>No</v>
          </cell>
          <cell r="AO1249">
            <v>19</v>
          </cell>
          <cell r="AQ1249" t="str">
            <v>3Excellent</v>
          </cell>
          <cell r="AS1249" t="str">
            <v>3High</v>
          </cell>
          <cell r="AU1249">
            <v>3</v>
          </cell>
          <cell r="AW1249" t="str">
            <v>3Better</v>
          </cell>
          <cell r="AY1249" t="str">
            <v>No</v>
          </cell>
        </row>
        <row r="1250">
          <cell r="B1250">
            <v>27</v>
          </cell>
          <cell r="D1250" t="str">
            <v>Travel_Rarely</v>
          </cell>
          <cell r="F1250">
            <v>1054</v>
          </cell>
          <cell r="H1250" t="str">
            <v>Research &amp; Development</v>
          </cell>
          <cell r="J1250">
            <v>8</v>
          </cell>
          <cell r="L1250" t="str">
            <v>3Bachelor</v>
          </cell>
          <cell r="N1250" t="str">
            <v>Medical</v>
          </cell>
          <cell r="P1250" t="str">
            <v>3High</v>
          </cell>
          <cell r="R1250" t="str">
            <v>Female</v>
          </cell>
          <cell r="T1250">
            <v>67</v>
          </cell>
          <cell r="V1250" t="str">
            <v>3High</v>
          </cell>
          <cell r="X1250">
            <v>1</v>
          </cell>
          <cell r="Z1250" t="str">
            <v>Research Scientist</v>
          </cell>
          <cell r="AB1250" t="str">
            <v>4Very High</v>
          </cell>
          <cell r="AD1250" t="str">
            <v>Single</v>
          </cell>
          <cell r="AF1250">
            <v>3445</v>
          </cell>
          <cell r="AI1250">
            <v>6152</v>
          </cell>
          <cell r="AK1250">
            <v>1</v>
          </cell>
          <cell r="AM1250" t="str">
            <v>No</v>
          </cell>
          <cell r="AO1250">
            <v>11</v>
          </cell>
          <cell r="AQ1250" t="str">
            <v>3Excellent</v>
          </cell>
          <cell r="AS1250" t="str">
            <v>3High</v>
          </cell>
          <cell r="AU1250">
            <v>5</v>
          </cell>
          <cell r="AW1250" t="str">
            <v>2Good</v>
          </cell>
          <cell r="AY1250" t="str">
            <v>No</v>
          </cell>
        </row>
        <row r="1251">
          <cell r="B1251">
            <v>29</v>
          </cell>
          <cell r="D1251" t="str">
            <v>Travel_Rarely</v>
          </cell>
          <cell r="F1251">
            <v>428</v>
          </cell>
          <cell r="H1251" t="str">
            <v>Sales</v>
          </cell>
          <cell r="J1251">
            <v>9</v>
          </cell>
          <cell r="L1251" t="str">
            <v>3Bachelor</v>
          </cell>
          <cell r="N1251" t="str">
            <v>Marketing</v>
          </cell>
          <cell r="P1251" t="str">
            <v>2Medium</v>
          </cell>
          <cell r="R1251" t="str">
            <v>Female</v>
          </cell>
          <cell r="T1251">
            <v>52</v>
          </cell>
          <cell r="V1251" t="str">
            <v>1Low</v>
          </cell>
          <cell r="X1251">
            <v>1</v>
          </cell>
          <cell r="Z1251" t="str">
            <v>Sales Representative</v>
          </cell>
          <cell r="AB1251" t="str">
            <v>2Medium</v>
          </cell>
          <cell r="AD1251" t="str">
            <v>Single</v>
          </cell>
          <cell r="AF1251">
            <v>2760</v>
          </cell>
          <cell r="AI1251">
            <v>14630</v>
          </cell>
          <cell r="AK1251">
            <v>1</v>
          </cell>
          <cell r="AM1251" t="str">
            <v>No</v>
          </cell>
          <cell r="AO1251">
            <v>13</v>
          </cell>
          <cell r="AQ1251" t="str">
            <v>3Excellent</v>
          </cell>
          <cell r="AS1251" t="str">
            <v>3High</v>
          </cell>
          <cell r="AU1251">
            <v>3</v>
          </cell>
          <cell r="AW1251" t="str">
            <v>3Better</v>
          </cell>
          <cell r="AY1251" t="str">
            <v>Yes</v>
          </cell>
        </row>
        <row r="1252">
          <cell r="B1252">
            <v>29</v>
          </cell>
          <cell r="D1252" t="str">
            <v>Travel_Frequently</v>
          </cell>
          <cell r="F1252">
            <v>461</v>
          </cell>
          <cell r="H1252" t="str">
            <v>Research &amp; Development</v>
          </cell>
          <cell r="J1252">
            <v>1</v>
          </cell>
          <cell r="L1252" t="str">
            <v>3Bachelor</v>
          </cell>
          <cell r="N1252" t="str">
            <v>Life Sciences</v>
          </cell>
          <cell r="P1252" t="str">
            <v>4Ver High</v>
          </cell>
          <cell r="R1252" t="str">
            <v>Male</v>
          </cell>
          <cell r="T1252">
            <v>70</v>
          </cell>
          <cell r="V1252" t="str">
            <v>4Very High</v>
          </cell>
          <cell r="X1252">
            <v>2</v>
          </cell>
          <cell r="Z1252" t="str">
            <v>Healthcare Representative</v>
          </cell>
          <cell r="AB1252" t="str">
            <v>3High</v>
          </cell>
          <cell r="AD1252" t="str">
            <v>Single</v>
          </cell>
          <cell r="AF1252">
            <v>6294</v>
          </cell>
          <cell r="AI1252">
            <v>23060</v>
          </cell>
          <cell r="AK1252">
            <v>8</v>
          </cell>
          <cell r="AM1252" t="str">
            <v>Yes</v>
          </cell>
          <cell r="AO1252">
            <v>12</v>
          </cell>
          <cell r="AQ1252" t="str">
            <v>3Excellent</v>
          </cell>
          <cell r="AS1252" t="str">
            <v>4Very High</v>
          </cell>
          <cell r="AU1252">
            <v>5</v>
          </cell>
          <cell r="AW1252" t="str">
            <v>4Best</v>
          </cell>
          <cell r="AY1252" t="str">
            <v>No</v>
          </cell>
        </row>
        <row r="1253">
          <cell r="B1253">
            <v>30</v>
          </cell>
          <cell r="D1253" t="str">
            <v>Travel_Rarely</v>
          </cell>
          <cell r="F1253">
            <v>979</v>
          </cell>
          <cell r="H1253" t="str">
            <v>Sales</v>
          </cell>
          <cell r="J1253">
            <v>15</v>
          </cell>
          <cell r="L1253" t="str">
            <v>2College</v>
          </cell>
          <cell r="N1253" t="str">
            <v>Marketing</v>
          </cell>
          <cell r="P1253" t="str">
            <v>3High</v>
          </cell>
          <cell r="R1253" t="str">
            <v>Male</v>
          </cell>
          <cell r="T1253">
            <v>94</v>
          </cell>
          <cell r="V1253" t="str">
            <v>2Medium</v>
          </cell>
          <cell r="X1253">
            <v>3</v>
          </cell>
          <cell r="Z1253" t="str">
            <v>Sales Executive</v>
          </cell>
          <cell r="AB1253" t="str">
            <v>1Low</v>
          </cell>
          <cell r="AD1253" t="str">
            <v>Divorced</v>
          </cell>
          <cell r="AF1253">
            <v>7140</v>
          </cell>
          <cell r="AI1253">
            <v>3088</v>
          </cell>
          <cell r="AK1253">
            <v>2</v>
          </cell>
          <cell r="AM1253" t="str">
            <v>No</v>
          </cell>
          <cell r="AO1253">
            <v>11</v>
          </cell>
          <cell r="AQ1253" t="str">
            <v>3Excellent</v>
          </cell>
          <cell r="AS1253" t="str">
            <v>1Low</v>
          </cell>
          <cell r="AU1253">
            <v>2</v>
          </cell>
          <cell r="AY1253" t="str">
            <v>No</v>
          </cell>
        </row>
        <row r="1254">
          <cell r="B1254">
            <v>34</v>
          </cell>
          <cell r="D1254" t="str">
            <v>Travel_Rarely</v>
          </cell>
          <cell r="F1254">
            <v>181</v>
          </cell>
          <cell r="H1254" t="str">
            <v>Research &amp; Development</v>
          </cell>
          <cell r="J1254">
            <v>2</v>
          </cell>
          <cell r="L1254" t="str">
            <v>4Master</v>
          </cell>
          <cell r="N1254" t="str">
            <v>Medical</v>
          </cell>
          <cell r="P1254" t="str">
            <v>4Ver High</v>
          </cell>
          <cell r="R1254" t="str">
            <v>Male</v>
          </cell>
          <cell r="T1254">
            <v>97</v>
          </cell>
          <cell r="V1254" t="str">
            <v>4Very High</v>
          </cell>
          <cell r="X1254">
            <v>1</v>
          </cell>
          <cell r="Z1254" t="str">
            <v>Research Scientist</v>
          </cell>
          <cell r="AB1254" t="str">
            <v>4Very High</v>
          </cell>
          <cell r="AD1254" t="str">
            <v>Married</v>
          </cell>
          <cell r="AF1254">
            <v>2932</v>
          </cell>
          <cell r="AI1254">
            <v>5586</v>
          </cell>
          <cell r="AK1254">
            <v>0</v>
          </cell>
          <cell r="AM1254" t="str">
            <v>Yes</v>
          </cell>
          <cell r="AO1254">
            <v>14</v>
          </cell>
          <cell r="AQ1254" t="str">
            <v>3Excellent</v>
          </cell>
          <cell r="AS1254" t="str">
            <v>1Low</v>
          </cell>
          <cell r="AU1254">
            <v>3</v>
          </cell>
          <cell r="AW1254" t="str">
            <v>3Better</v>
          </cell>
          <cell r="AY1254" t="str">
            <v>No</v>
          </cell>
        </row>
        <row r="1255">
          <cell r="B1255">
            <v>33</v>
          </cell>
          <cell r="D1255" t="str">
            <v>Non-Travel</v>
          </cell>
          <cell r="F1255">
            <v>1283</v>
          </cell>
          <cell r="H1255" t="str">
            <v>Sales</v>
          </cell>
          <cell r="J1255">
            <v>2</v>
          </cell>
          <cell r="L1255" t="str">
            <v>3Bachelor</v>
          </cell>
          <cell r="N1255" t="str">
            <v>Marketing</v>
          </cell>
          <cell r="P1255" t="str">
            <v>4Ver High</v>
          </cell>
          <cell r="R1255" t="str">
            <v>Female</v>
          </cell>
          <cell r="T1255">
            <v>62</v>
          </cell>
          <cell r="V1255" t="str">
            <v>3High</v>
          </cell>
          <cell r="X1255">
            <v>2</v>
          </cell>
          <cell r="Z1255" t="str">
            <v>Sales Executive</v>
          </cell>
          <cell r="AB1255" t="str">
            <v>2Medium</v>
          </cell>
          <cell r="AD1255" t="str">
            <v>Single</v>
          </cell>
          <cell r="AF1255">
            <v>5147</v>
          </cell>
          <cell r="AI1255">
            <v>10697</v>
          </cell>
          <cell r="AK1255">
            <v>8</v>
          </cell>
          <cell r="AM1255" t="str">
            <v>No</v>
          </cell>
          <cell r="AO1255">
            <v>15</v>
          </cell>
          <cell r="AQ1255" t="str">
            <v>3Excellent</v>
          </cell>
          <cell r="AS1255" t="str">
            <v>4Very High</v>
          </cell>
          <cell r="AU1255">
            <v>2</v>
          </cell>
          <cell r="AW1255" t="str">
            <v>2Good</v>
          </cell>
          <cell r="AY1255" t="str">
            <v>No</v>
          </cell>
        </row>
        <row r="1256">
          <cell r="B1256">
            <v>49</v>
          </cell>
          <cell r="D1256" t="str">
            <v>Travel_Rarely</v>
          </cell>
          <cell r="F1256">
            <v>1313</v>
          </cell>
          <cell r="H1256" t="str">
            <v>Sales</v>
          </cell>
          <cell r="J1256">
            <v>11</v>
          </cell>
          <cell r="L1256" t="str">
            <v>4Master</v>
          </cell>
          <cell r="N1256" t="str">
            <v>Marketing</v>
          </cell>
          <cell r="P1256" t="str">
            <v>4Ver High</v>
          </cell>
          <cell r="R1256" t="str">
            <v>Female</v>
          </cell>
          <cell r="T1256">
            <v>80</v>
          </cell>
          <cell r="V1256" t="str">
            <v>3High</v>
          </cell>
          <cell r="X1256">
            <v>2</v>
          </cell>
          <cell r="Z1256" t="str">
            <v>Sales Executive</v>
          </cell>
          <cell r="AB1256" t="str">
            <v>4Very High</v>
          </cell>
          <cell r="AD1256" t="str">
            <v>Single</v>
          </cell>
          <cell r="AF1256">
            <v>4507</v>
          </cell>
          <cell r="AI1256">
            <v>8191</v>
          </cell>
          <cell r="AK1256">
            <v>3</v>
          </cell>
          <cell r="AM1256" t="str">
            <v>No</v>
          </cell>
          <cell r="AO1256">
            <v>12</v>
          </cell>
          <cell r="AQ1256" t="str">
            <v>3Excellent</v>
          </cell>
          <cell r="AS1256" t="str">
            <v>3High</v>
          </cell>
          <cell r="AU1256">
            <v>1</v>
          </cell>
          <cell r="AW1256" t="str">
            <v>4Best</v>
          </cell>
          <cell r="AY1256" t="str">
            <v>No</v>
          </cell>
        </row>
        <row r="1257">
          <cell r="B1257">
            <v>33</v>
          </cell>
          <cell r="D1257" t="str">
            <v>Travel_Rarely</v>
          </cell>
          <cell r="F1257">
            <v>211</v>
          </cell>
          <cell r="H1257" t="str">
            <v>Sales</v>
          </cell>
          <cell r="J1257">
            <v>16</v>
          </cell>
          <cell r="L1257" t="str">
            <v>3Bachelor</v>
          </cell>
          <cell r="N1257" t="str">
            <v>Life Sciences</v>
          </cell>
          <cell r="P1257" t="str">
            <v>1Low</v>
          </cell>
          <cell r="R1257" t="str">
            <v>Female</v>
          </cell>
          <cell r="T1257">
            <v>74</v>
          </cell>
          <cell r="V1257" t="str">
            <v>3High</v>
          </cell>
          <cell r="X1257">
            <v>3</v>
          </cell>
          <cell r="Z1257" t="str">
            <v>Sales Executive</v>
          </cell>
          <cell r="AB1257" t="str">
            <v>1Low</v>
          </cell>
          <cell r="AD1257" t="str">
            <v>Single</v>
          </cell>
          <cell r="AF1257">
            <v>8564</v>
          </cell>
          <cell r="AI1257">
            <v>10092</v>
          </cell>
          <cell r="AK1257">
            <v>2</v>
          </cell>
          <cell r="AM1257" t="str">
            <v>Yes</v>
          </cell>
          <cell r="AO1257">
            <v>20</v>
          </cell>
          <cell r="AQ1257" t="str">
            <v>4Outstanding</v>
          </cell>
          <cell r="AS1257" t="str">
            <v>3High</v>
          </cell>
          <cell r="AU1257">
            <v>2</v>
          </cell>
          <cell r="AW1257" t="str">
            <v>2Good</v>
          </cell>
          <cell r="AY1257" t="str">
            <v>Yes</v>
          </cell>
        </row>
        <row r="1258">
          <cell r="B1258">
            <v>38</v>
          </cell>
          <cell r="D1258" t="str">
            <v>Travel_Frequently</v>
          </cell>
          <cell r="F1258">
            <v>594</v>
          </cell>
          <cell r="H1258" t="str">
            <v>Research &amp; Development</v>
          </cell>
          <cell r="J1258">
            <v>2</v>
          </cell>
          <cell r="L1258" t="str">
            <v>2College</v>
          </cell>
          <cell r="N1258" t="str">
            <v>Medical</v>
          </cell>
          <cell r="P1258" t="str">
            <v>3High</v>
          </cell>
          <cell r="R1258" t="str">
            <v>Female</v>
          </cell>
          <cell r="T1258">
            <v>75</v>
          </cell>
          <cell r="V1258" t="str">
            <v>2Medium</v>
          </cell>
          <cell r="X1258">
            <v>1</v>
          </cell>
          <cell r="AB1258" t="str">
            <v>2Medium</v>
          </cell>
          <cell r="AD1258" t="str">
            <v>Married</v>
          </cell>
          <cell r="AF1258">
            <v>2468</v>
          </cell>
          <cell r="AI1258">
            <v>15963</v>
          </cell>
          <cell r="AK1258">
            <v>4</v>
          </cell>
          <cell r="AM1258" t="str">
            <v>No</v>
          </cell>
          <cell r="AO1258">
            <v>14</v>
          </cell>
          <cell r="AQ1258" t="str">
            <v>3Excellent</v>
          </cell>
          <cell r="AS1258" t="str">
            <v>2Medium</v>
          </cell>
          <cell r="AU1258">
            <v>4</v>
          </cell>
          <cell r="AW1258" t="str">
            <v>2Good</v>
          </cell>
          <cell r="AY1258" t="str">
            <v>No</v>
          </cell>
        </row>
        <row r="1259">
          <cell r="B1259">
            <v>31</v>
          </cell>
          <cell r="D1259" t="str">
            <v>Travel_Rarely</v>
          </cell>
          <cell r="F1259">
            <v>1079</v>
          </cell>
          <cell r="H1259" t="str">
            <v>Sales</v>
          </cell>
          <cell r="J1259">
            <v>16</v>
          </cell>
          <cell r="L1259" t="str">
            <v>4Master</v>
          </cell>
          <cell r="N1259" t="str">
            <v>Marketing</v>
          </cell>
          <cell r="P1259" t="str">
            <v>1Low</v>
          </cell>
          <cell r="R1259" t="str">
            <v>Male</v>
          </cell>
          <cell r="T1259">
            <v>70</v>
          </cell>
          <cell r="V1259" t="str">
            <v>3High</v>
          </cell>
          <cell r="X1259">
            <v>3</v>
          </cell>
          <cell r="Z1259" t="str">
            <v>Sales Executive</v>
          </cell>
          <cell r="AB1259" t="str">
            <v>3High</v>
          </cell>
          <cell r="AD1259" t="str">
            <v>Married</v>
          </cell>
          <cell r="AF1259">
            <v>8161</v>
          </cell>
          <cell r="AI1259">
            <v>19002</v>
          </cell>
          <cell r="AK1259">
            <v>2</v>
          </cell>
          <cell r="AM1259" t="str">
            <v>No</v>
          </cell>
          <cell r="AO1259">
            <v>13</v>
          </cell>
          <cell r="AQ1259" t="str">
            <v>3Excellent</v>
          </cell>
          <cell r="AS1259" t="str">
            <v>1Low</v>
          </cell>
          <cell r="AU1259">
            <v>2</v>
          </cell>
          <cell r="AW1259" t="str">
            <v>3Better</v>
          </cell>
          <cell r="AY1259" t="str">
            <v>Yes</v>
          </cell>
        </row>
        <row r="1260">
          <cell r="B1260">
            <v>29</v>
          </cell>
          <cell r="D1260" t="str">
            <v>Travel_Rarely</v>
          </cell>
          <cell r="F1260">
            <v>590</v>
          </cell>
          <cell r="H1260" t="str">
            <v>Research &amp; Development</v>
          </cell>
          <cell r="J1260">
            <v>4</v>
          </cell>
          <cell r="L1260" t="str">
            <v>3Bachelor</v>
          </cell>
          <cell r="N1260" t="str">
            <v>Technical Degree</v>
          </cell>
          <cell r="P1260" t="str">
            <v>4Ver High</v>
          </cell>
          <cell r="R1260" t="str">
            <v>Female</v>
          </cell>
          <cell r="T1260">
            <v>91</v>
          </cell>
          <cell r="V1260" t="str">
            <v>2Medium</v>
          </cell>
          <cell r="X1260">
            <v>1</v>
          </cell>
          <cell r="Z1260" t="str">
            <v>Research Scientist</v>
          </cell>
          <cell r="AB1260" t="str">
            <v>1Low</v>
          </cell>
          <cell r="AD1260" t="str">
            <v>Divorced</v>
          </cell>
          <cell r="AF1260">
            <v>2109</v>
          </cell>
          <cell r="AI1260">
            <v>10007</v>
          </cell>
          <cell r="AK1260">
            <v>1</v>
          </cell>
          <cell r="AM1260" t="str">
            <v>No</v>
          </cell>
          <cell r="AO1260">
            <v>13</v>
          </cell>
          <cell r="AQ1260" t="str">
            <v>3Excellent</v>
          </cell>
          <cell r="AS1260" t="str">
            <v>3High</v>
          </cell>
          <cell r="AU1260">
            <v>2</v>
          </cell>
          <cell r="AW1260" t="str">
            <v>3Better</v>
          </cell>
          <cell r="AY1260" t="str">
            <v>No</v>
          </cell>
        </row>
        <row r="1261">
          <cell r="B1261">
            <v>30</v>
          </cell>
          <cell r="D1261" t="str">
            <v>Travel_Rarely</v>
          </cell>
          <cell r="F1261">
            <v>305</v>
          </cell>
          <cell r="H1261" t="str">
            <v>Research &amp; Development</v>
          </cell>
          <cell r="J1261">
            <v>16</v>
          </cell>
          <cell r="L1261" t="str">
            <v>3Bachelor</v>
          </cell>
          <cell r="N1261" t="str">
            <v>Life Sciences</v>
          </cell>
          <cell r="P1261" t="str">
            <v>3High</v>
          </cell>
          <cell r="R1261" t="str">
            <v>Male</v>
          </cell>
          <cell r="T1261">
            <v>58</v>
          </cell>
          <cell r="V1261" t="str">
            <v>4Very High</v>
          </cell>
          <cell r="X1261">
            <v>2</v>
          </cell>
          <cell r="Z1261" t="str">
            <v>Healthcare Representative</v>
          </cell>
          <cell r="AB1261" t="str">
            <v>3High</v>
          </cell>
          <cell r="AD1261" t="str">
            <v>Married</v>
          </cell>
          <cell r="AF1261">
            <v>5294</v>
          </cell>
          <cell r="AI1261">
            <v>9128</v>
          </cell>
          <cell r="AK1261">
            <v>3</v>
          </cell>
          <cell r="AM1261" t="str">
            <v>No</v>
          </cell>
          <cell r="AO1261">
            <v>16</v>
          </cell>
          <cell r="AQ1261" t="str">
            <v>3Excellent</v>
          </cell>
          <cell r="AS1261" t="str">
            <v>3High</v>
          </cell>
          <cell r="AU1261">
            <v>3</v>
          </cell>
          <cell r="AW1261" t="str">
            <v>3Better</v>
          </cell>
          <cell r="AY1261" t="str">
            <v>No</v>
          </cell>
        </row>
        <row r="1262">
          <cell r="B1262">
            <v>32</v>
          </cell>
          <cell r="D1262" t="str">
            <v>Non-Travel</v>
          </cell>
          <cell r="F1262">
            <v>953</v>
          </cell>
          <cell r="H1262" t="str">
            <v>Research &amp; Development</v>
          </cell>
          <cell r="J1262">
            <v>5</v>
          </cell>
          <cell r="L1262" t="str">
            <v>4Master</v>
          </cell>
          <cell r="N1262" t="str">
            <v>Technical Degree</v>
          </cell>
          <cell r="P1262" t="str">
            <v>2Medium</v>
          </cell>
          <cell r="R1262" t="str">
            <v>Male</v>
          </cell>
          <cell r="T1262">
            <v>65</v>
          </cell>
          <cell r="V1262" t="str">
            <v>3High</v>
          </cell>
          <cell r="X1262">
            <v>1</v>
          </cell>
          <cell r="Z1262" t="str">
            <v>Research Scientist</v>
          </cell>
          <cell r="AB1262" t="str">
            <v>2Medium</v>
          </cell>
          <cell r="AD1262" t="str">
            <v>Single</v>
          </cell>
          <cell r="AF1262">
            <v>2718</v>
          </cell>
          <cell r="AI1262">
            <v>17674</v>
          </cell>
          <cell r="AK1262">
            <v>2</v>
          </cell>
          <cell r="AM1262" t="str">
            <v>No</v>
          </cell>
          <cell r="AO1262">
            <v>14</v>
          </cell>
          <cell r="AQ1262" t="str">
            <v>3Excellent</v>
          </cell>
          <cell r="AS1262" t="str">
            <v>2Medium</v>
          </cell>
          <cell r="AU1262">
            <v>3</v>
          </cell>
          <cell r="AW1262" t="str">
            <v>3Better</v>
          </cell>
          <cell r="AY1262" t="str">
            <v>No</v>
          </cell>
        </row>
        <row r="1263">
          <cell r="B1263">
            <v>38</v>
          </cell>
          <cell r="D1263" t="str">
            <v>Travel_Rarely</v>
          </cell>
          <cell r="F1263">
            <v>833</v>
          </cell>
          <cell r="H1263" t="str">
            <v>Research &amp; Development</v>
          </cell>
          <cell r="J1263">
            <v>18</v>
          </cell>
          <cell r="L1263" t="str">
            <v>3Bachelor</v>
          </cell>
          <cell r="N1263" t="str">
            <v>Medical</v>
          </cell>
          <cell r="P1263" t="str">
            <v>2Medium</v>
          </cell>
          <cell r="R1263" t="str">
            <v>Male</v>
          </cell>
          <cell r="T1263">
            <v>60</v>
          </cell>
          <cell r="X1263">
            <v>2</v>
          </cell>
          <cell r="Z1263" t="str">
            <v>Healthcare Representative</v>
          </cell>
          <cell r="AB1263" t="str">
            <v>4Very High</v>
          </cell>
          <cell r="AD1263" t="str">
            <v>Married</v>
          </cell>
          <cell r="AF1263">
            <v>5811</v>
          </cell>
          <cell r="AI1263">
            <v>24539</v>
          </cell>
          <cell r="AK1263">
            <v>3</v>
          </cell>
          <cell r="AM1263" t="str">
            <v>Yes</v>
          </cell>
          <cell r="AO1263">
            <v>16</v>
          </cell>
          <cell r="AQ1263" t="str">
            <v>3Excellent</v>
          </cell>
          <cell r="AS1263" t="str">
            <v>3High</v>
          </cell>
          <cell r="AU1263">
            <v>2</v>
          </cell>
          <cell r="AW1263" t="str">
            <v>3Better</v>
          </cell>
          <cell r="AY1263" t="str">
            <v>No</v>
          </cell>
        </row>
        <row r="1264">
          <cell r="B1264">
            <v>43</v>
          </cell>
          <cell r="D1264" t="str">
            <v>Travel_Frequently</v>
          </cell>
          <cell r="F1264">
            <v>807</v>
          </cell>
          <cell r="H1264" t="str">
            <v>Research &amp; Development</v>
          </cell>
          <cell r="J1264">
            <v>17</v>
          </cell>
          <cell r="L1264" t="str">
            <v>3Bachelor</v>
          </cell>
          <cell r="N1264" t="str">
            <v>Technical Degree</v>
          </cell>
          <cell r="P1264" t="str">
            <v>3High</v>
          </cell>
          <cell r="R1264" t="str">
            <v>Male</v>
          </cell>
          <cell r="T1264">
            <v>38</v>
          </cell>
          <cell r="V1264" t="str">
            <v>2Medium</v>
          </cell>
          <cell r="X1264">
            <v>1</v>
          </cell>
          <cell r="Z1264" t="str">
            <v>Research Scientist</v>
          </cell>
          <cell r="AB1264" t="str">
            <v>3High</v>
          </cell>
          <cell r="AD1264" t="str">
            <v>Married</v>
          </cell>
          <cell r="AF1264">
            <v>2437</v>
          </cell>
          <cell r="AI1264">
            <v>15587</v>
          </cell>
          <cell r="AK1264">
            <v>9</v>
          </cell>
          <cell r="AM1264" t="str">
            <v>Yes</v>
          </cell>
          <cell r="AO1264">
            <v>16</v>
          </cell>
          <cell r="AQ1264" t="str">
            <v>3Excellent</v>
          </cell>
          <cell r="AS1264" t="str">
            <v>4Very High</v>
          </cell>
          <cell r="AU1264">
            <v>4</v>
          </cell>
          <cell r="AW1264" t="str">
            <v>3Better</v>
          </cell>
          <cell r="AY1264" t="str">
            <v>Yes</v>
          </cell>
        </row>
        <row r="1265">
          <cell r="B1265">
            <v>42</v>
          </cell>
          <cell r="D1265" t="str">
            <v>Travel_Rarely</v>
          </cell>
          <cell r="F1265">
            <v>855</v>
          </cell>
          <cell r="H1265" t="str">
            <v>Research &amp; Development</v>
          </cell>
          <cell r="J1265">
            <v>12</v>
          </cell>
          <cell r="L1265" t="str">
            <v>3Bachelor</v>
          </cell>
          <cell r="N1265" t="str">
            <v>Medical</v>
          </cell>
          <cell r="P1265" t="str">
            <v>2Medium</v>
          </cell>
          <cell r="R1265" t="str">
            <v>Male</v>
          </cell>
          <cell r="T1265">
            <v>57</v>
          </cell>
          <cell r="V1265" t="str">
            <v>3High</v>
          </cell>
          <cell r="X1265">
            <v>1</v>
          </cell>
          <cell r="Z1265" t="str">
            <v>Laboratory Technician</v>
          </cell>
          <cell r="AB1265" t="str">
            <v>2Medium</v>
          </cell>
          <cell r="AD1265" t="str">
            <v>Divorced</v>
          </cell>
          <cell r="AF1265">
            <v>2766</v>
          </cell>
          <cell r="AI1265">
            <v>8952</v>
          </cell>
          <cell r="AK1265">
            <v>8</v>
          </cell>
          <cell r="AM1265" t="str">
            <v>No</v>
          </cell>
          <cell r="AO1265">
            <v>22</v>
          </cell>
          <cell r="AQ1265" t="str">
            <v>4Outstanding</v>
          </cell>
          <cell r="AS1265" t="str">
            <v>2Medium</v>
          </cell>
          <cell r="AU1265">
            <v>6</v>
          </cell>
          <cell r="AW1265" t="str">
            <v>2Good</v>
          </cell>
          <cell r="AY1265" t="str">
            <v>No</v>
          </cell>
        </row>
        <row r="1266">
          <cell r="B1266">
            <v>55</v>
          </cell>
          <cell r="D1266" t="str">
            <v>Travel_Rarely</v>
          </cell>
          <cell r="F1266">
            <v>478</v>
          </cell>
          <cell r="H1266" t="str">
            <v>Research &amp; Development</v>
          </cell>
          <cell r="J1266">
            <v>2</v>
          </cell>
          <cell r="L1266" t="str">
            <v>3Bachelor</v>
          </cell>
          <cell r="N1266" t="str">
            <v>Medical</v>
          </cell>
          <cell r="P1266" t="str">
            <v>3High</v>
          </cell>
          <cell r="R1266" t="str">
            <v>Male</v>
          </cell>
          <cell r="T1266">
            <v>60</v>
          </cell>
          <cell r="V1266" t="str">
            <v>2Medium</v>
          </cell>
          <cell r="X1266">
            <v>5</v>
          </cell>
          <cell r="Z1266" t="str">
            <v>Research Director</v>
          </cell>
          <cell r="AB1266" t="str">
            <v>1Low</v>
          </cell>
          <cell r="AD1266" t="str">
            <v>Married</v>
          </cell>
          <cell r="AF1266">
            <v>19038</v>
          </cell>
          <cell r="AI1266">
            <v>19805</v>
          </cell>
          <cell r="AK1266">
            <v>8</v>
          </cell>
          <cell r="AM1266" t="str">
            <v>No</v>
          </cell>
          <cell r="AO1266">
            <v>12</v>
          </cell>
          <cell r="AQ1266" t="str">
            <v>3Excellent</v>
          </cell>
          <cell r="AS1266" t="str">
            <v>2Medium</v>
          </cell>
          <cell r="AU1266">
            <v>2</v>
          </cell>
          <cell r="AW1266" t="str">
            <v>3Better</v>
          </cell>
          <cell r="AY1266" t="str">
            <v>No</v>
          </cell>
        </row>
        <row r="1267">
          <cell r="B1267">
            <v>33</v>
          </cell>
          <cell r="D1267" t="str">
            <v>Non-Travel</v>
          </cell>
          <cell r="F1267">
            <v>775</v>
          </cell>
          <cell r="H1267" t="str">
            <v>Research &amp; Development</v>
          </cell>
          <cell r="J1267">
            <v>4</v>
          </cell>
          <cell r="L1267" t="str">
            <v>3Bachelor</v>
          </cell>
          <cell r="N1267" t="str">
            <v>Technical Degree</v>
          </cell>
          <cell r="P1267" t="str">
            <v>4Ver High</v>
          </cell>
          <cell r="R1267" t="str">
            <v>Male</v>
          </cell>
          <cell r="T1267">
            <v>90</v>
          </cell>
          <cell r="V1267" t="str">
            <v>3High</v>
          </cell>
          <cell r="X1267">
            <v>2</v>
          </cell>
          <cell r="Z1267" t="str">
            <v>Research Scientist</v>
          </cell>
          <cell r="AB1267" t="str">
            <v>2Medium</v>
          </cell>
          <cell r="AD1267" t="str">
            <v>Divorced</v>
          </cell>
          <cell r="AF1267">
            <v>3055</v>
          </cell>
          <cell r="AI1267">
            <v>6194</v>
          </cell>
          <cell r="AK1267">
            <v>5</v>
          </cell>
          <cell r="AM1267" t="str">
            <v>No</v>
          </cell>
          <cell r="AO1267">
            <v>15</v>
          </cell>
          <cell r="AQ1267" t="str">
            <v>3Excellent</v>
          </cell>
          <cell r="AU1267">
            <v>2</v>
          </cell>
          <cell r="AW1267" t="str">
            <v>2Good</v>
          </cell>
          <cell r="AY1267" t="str">
            <v>No</v>
          </cell>
        </row>
        <row r="1268">
          <cell r="B1268">
            <v>41</v>
          </cell>
          <cell r="D1268" t="str">
            <v>Travel_Rarely</v>
          </cell>
          <cell r="F1268">
            <v>548</v>
          </cell>
          <cell r="H1268" t="str">
            <v>Research &amp; Development</v>
          </cell>
          <cell r="J1268">
            <v>9</v>
          </cell>
          <cell r="L1268" t="str">
            <v>4Master</v>
          </cell>
          <cell r="N1268" t="str">
            <v>Life Sciences</v>
          </cell>
          <cell r="P1268" t="str">
            <v>3High</v>
          </cell>
          <cell r="R1268" t="str">
            <v>Male</v>
          </cell>
          <cell r="T1268">
            <v>94</v>
          </cell>
          <cell r="V1268" t="str">
            <v>3High</v>
          </cell>
          <cell r="X1268">
            <v>1</v>
          </cell>
          <cell r="Z1268" t="str">
            <v>Laboratory Technician</v>
          </cell>
          <cell r="AB1268" t="str">
            <v>1Low</v>
          </cell>
          <cell r="AD1268" t="str">
            <v>Divorced</v>
          </cell>
          <cell r="AF1268">
            <v>2289</v>
          </cell>
          <cell r="AI1268">
            <v>20520</v>
          </cell>
          <cell r="AK1268">
            <v>1</v>
          </cell>
          <cell r="AM1268" t="str">
            <v>No</v>
          </cell>
          <cell r="AO1268">
            <v>20</v>
          </cell>
          <cell r="AQ1268" t="str">
            <v>4Outstanding</v>
          </cell>
          <cell r="AS1268" t="str">
            <v>2Medium</v>
          </cell>
          <cell r="AU1268">
            <v>2</v>
          </cell>
          <cell r="AW1268" t="str">
            <v>3Better</v>
          </cell>
          <cell r="AY1268" t="str">
            <v>No</v>
          </cell>
        </row>
        <row r="1269">
          <cell r="B1269">
            <v>34</v>
          </cell>
          <cell r="D1269" t="str">
            <v>Non-Travel</v>
          </cell>
          <cell r="F1269">
            <v>1375</v>
          </cell>
          <cell r="H1269" t="str">
            <v>Sales</v>
          </cell>
          <cell r="J1269">
            <v>10</v>
          </cell>
          <cell r="L1269" t="str">
            <v>3Bachelor</v>
          </cell>
          <cell r="N1269" t="str">
            <v>Life Sciences</v>
          </cell>
          <cell r="P1269" t="str">
            <v>4Ver High</v>
          </cell>
          <cell r="R1269" t="str">
            <v>Male</v>
          </cell>
          <cell r="T1269">
            <v>87</v>
          </cell>
          <cell r="V1269" t="str">
            <v>3High</v>
          </cell>
          <cell r="X1269">
            <v>2</v>
          </cell>
          <cell r="Z1269" t="str">
            <v>Sales Executive</v>
          </cell>
          <cell r="AB1269" t="str">
            <v>3High</v>
          </cell>
          <cell r="AD1269" t="str">
            <v>Divorced</v>
          </cell>
          <cell r="AF1269">
            <v>4001</v>
          </cell>
          <cell r="AI1269">
            <v>12313</v>
          </cell>
          <cell r="AK1269">
            <v>1</v>
          </cell>
          <cell r="AM1269" t="str">
            <v>Yes</v>
          </cell>
          <cell r="AO1269">
            <v>14</v>
          </cell>
          <cell r="AQ1269" t="str">
            <v>3Excellent</v>
          </cell>
          <cell r="AS1269" t="str">
            <v>3High</v>
          </cell>
          <cell r="AU1269">
            <v>3</v>
          </cell>
          <cell r="AW1269" t="str">
            <v>3Better</v>
          </cell>
          <cell r="AY1269" t="str">
            <v>No</v>
          </cell>
        </row>
        <row r="1270">
          <cell r="B1270">
            <v>53</v>
          </cell>
          <cell r="D1270" t="str">
            <v>Non-Travel</v>
          </cell>
          <cell r="F1270">
            <v>661</v>
          </cell>
          <cell r="H1270" t="str">
            <v>Research &amp; Development</v>
          </cell>
          <cell r="J1270">
            <v>1</v>
          </cell>
          <cell r="L1270" t="str">
            <v>4Master</v>
          </cell>
          <cell r="N1270" t="str">
            <v>Medical</v>
          </cell>
          <cell r="P1270" t="str">
            <v>1Low</v>
          </cell>
          <cell r="R1270" t="str">
            <v>Female</v>
          </cell>
          <cell r="T1270">
            <v>60</v>
          </cell>
          <cell r="V1270" t="str">
            <v>2Medium</v>
          </cell>
          <cell r="X1270">
            <v>4</v>
          </cell>
          <cell r="Z1270" t="str">
            <v>Manufacturing Director</v>
          </cell>
          <cell r="AB1270" t="str">
            <v>3High</v>
          </cell>
          <cell r="AD1270" t="str">
            <v>Married</v>
          </cell>
          <cell r="AF1270">
            <v>12965</v>
          </cell>
          <cell r="AI1270">
            <v>22308</v>
          </cell>
          <cell r="AK1270">
            <v>4</v>
          </cell>
          <cell r="AM1270" t="str">
            <v>Yes</v>
          </cell>
          <cell r="AO1270">
            <v>20</v>
          </cell>
          <cell r="AQ1270" t="str">
            <v>4Outstanding</v>
          </cell>
          <cell r="AS1270" t="str">
            <v>4Very High</v>
          </cell>
          <cell r="AU1270">
            <v>2</v>
          </cell>
          <cell r="AW1270" t="str">
            <v>2Good</v>
          </cell>
          <cell r="AY1270" t="str">
            <v>No</v>
          </cell>
        </row>
        <row r="1271">
          <cell r="B1271">
            <v>43</v>
          </cell>
          <cell r="D1271" t="str">
            <v>Travel_Rarely</v>
          </cell>
          <cell r="F1271">
            <v>244</v>
          </cell>
          <cell r="H1271" t="str">
            <v>Human Resources</v>
          </cell>
          <cell r="J1271">
            <v>2</v>
          </cell>
          <cell r="L1271" t="str">
            <v>3Bachelor</v>
          </cell>
          <cell r="N1271" t="str">
            <v>Life Sciences</v>
          </cell>
          <cell r="P1271" t="str">
            <v>2Medium</v>
          </cell>
          <cell r="R1271" t="str">
            <v>Male</v>
          </cell>
          <cell r="T1271">
            <v>97</v>
          </cell>
          <cell r="V1271" t="str">
            <v>3High</v>
          </cell>
          <cell r="Z1271" t="str">
            <v>Human Resources</v>
          </cell>
          <cell r="AB1271" t="str">
            <v>4Very High</v>
          </cell>
          <cell r="AD1271" t="str">
            <v>Single</v>
          </cell>
          <cell r="AF1271">
            <v>3539</v>
          </cell>
          <cell r="AI1271">
            <v>5033</v>
          </cell>
          <cell r="AK1271">
            <v>0</v>
          </cell>
          <cell r="AM1271" t="str">
            <v>No</v>
          </cell>
          <cell r="AO1271">
            <v>13</v>
          </cell>
          <cell r="AQ1271" t="str">
            <v>3Excellent</v>
          </cell>
          <cell r="AS1271" t="str">
            <v>2Medium</v>
          </cell>
          <cell r="AU1271">
            <v>5</v>
          </cell>
          <cell r="AW1271" t="str">
            <v>3Better</v>
          </cell>
          <cell r="AY1271" t="str">
            <v>No</v>
          </cell>
        </row>
        <row r="1272">
          <cell r="B1272">
            <v>34</v>
          </cell>
          <cell r="D1272" t="str">
            <v>Travel_Rarely</v>
          </cell>
          <cell r="F1272">
            <v>511</v>
          </cell>
          <cell r="H1272" t="str">
            <v>Sales</v>
          </cell>
          <cell r="J1272">
            <v>3</v>
          </cell>
          <cell r="L1272" t="str">
            <v>2College</v>
          </cell>
          <cell r="N1272" t="str">
            <v>Life Sciences</v>
          </cell>
          <cell r="P1272" t="str">
            <v>4Ver High</v>
          </cell>
          <cell r="R1272" t="str">
            <v>Female</v>
          </cell>
          <cell r="T1272">
            <v>32</v>
          </cell>
          <cell r="V1272" t="str">
            <v>1Low</v>
          </cell>
          <cell r="X1272">
            <v>2</v>
          </cell>
          <cell r="Z1272" t="str">
            <v>Sales Executive</v>
          </cell>
          <cell r="AB1272" t="str">
            <v>4Very High</v>
          </cell>
          <cell r="AD1272" t="str">
            <v>Single</v>
          </cell>
          <cell r="AF1272">
            <v>6029</v>
          </cell>
          <cell r="AI1272">
            <v>25353</v>
          </cell>
          <cell r="AK1272">
            <v>5</v>
          </cell>
          <cell r="AM1272" t="str">
            <v>No</v>
          </cell>
          <cell r="AO1272">
            <v>12</v>
          </cell>
          <cell r="AQ1272" t="str">
            <v>3Excellent</v>
          </cell>
          <cell r="AS1272" t="str">
            <v>1Low</v>
          </cell>
          <cell r="AU1272">
            <v>3</v>
          </cell>
          <cell r="AW1272" t="str">
            <v>3Better</v>
          </cell>
          <cell r="AY1272" t="str">
            <v>No</v>
          </cell>
        </row>
        <row r="1273">
          <cell r="B1273">
            <v>21</v>
          </cell>
          <cell r="D1273" t="str">
            <v>Travel_Rarely</v>
          </cell>
          <cell r="F1273">
            <v>337</v>
          </cell>
          <cell r="H1273" t="str">
            <v>Sales</v>
          </cell>
          <cell r="J1273">
            <v>7</v>
          </cell>
          <cell r="L1273" t="str">
            <v>1Below College</v>
          </cell>
          <cell r="N1273" t="str">
            <v>Marketing</v>
          </cell>
          <cell r="P1273" t="str">
            <v>2Medium</v>
          </cell>
          <cell r="R1273" t="str">
            <v>Male</v>
          </cell>
          <cell r="T1273">
            <v>31</v>
          </cell>
          <cell r="V1273" t="str">
            <v>3High</v>
          </cell>
          <cell r="X1273">
            <v>1</v>
          </cell>
          <cell r="Z1273" t="str">
            <v>Sales Representative</v>
          </cell>
          <cell r="AB1273" t="str">
            <v>2Medium</v>
          </cell>
          <cell r="AD1273" t="str">
            <v>Single</v>
          </cell>
          <cell r="AF1273">
            <v>2679</v>
          </cell>
          <cell r="AI1273">
            <v>4567</v>
          </cell>
          <cell r="AK1273">
            <v>1</v>
          </cell>
          <cell r="AM1273" t="str">
            <v>No</v>
          </cell>
          <cell r="AO1273">
            <v>13</v>
          </cell>
          <cell r="AQ1273" t="str">
            <v>3Excellent</v>
          </cell>
          <cell r="AS1273" t="str">
            <v>2Medium</v>
          </cell>
          <cell r="AU1273">
            <v>3</v>
          </cell>
          <cell r="AW1273" t="str">
            <v>3Better</v>
          </cell>
          <cell r="AY1273" t="str">
            <v>Yes</v>
          </cell>
        </row>
        <row r="1274">
          <cell r="B1274">
            <v>38</v>
          </cell>
          <cell r="D1274" t="str">
            <v>Travel_Rarely</v>
          </cell>
          <cell r="F1274">
            <v>1153</v>
          </cell>
          <cell r="H1274" t="str">
            <v>Research &amp; Development</v>
          </cell>
          <cell r="J1274">
            <v>6</v>
          </cell>
          <cell r="L1274" t="str">
            <v>2College</v>
          </cell>
          <cell r="N1274" t="str">
            <v>Other</v>
          </cell>
          <cell r="P1274" t="str">
            <v>4Ver High</v>
          </cell>
          <cell r="R1274" t="str">
            <v>Female</v>
          </cell>
          <cell r="T1274">
            <v>40</v>
          </cell>
          <cell r="V1274" t="str">
            <v>2Medium</v>
          </cell>
          <cell r="X1274">
            <v>1</v>
          </cell>
          <cell r="Z1274" t="str">
            <v>Laboratory Technician</v>
          </cell>
          <cell r="AB1274" t="str">
            <v>3High</v>
          </cell>
          <cell r="AD1274" t="str">
            <v>Married</v>
          </cell>
          <cell r="AF1274">
            <v>3702</v>
          </cell>
          <cell r="AI1274">
            <v>16376</v>
          </cell>
          <cell r="AK1274">
            <v>1</v>
          </cell>
          <cell r="AM1274" t="str">
            <v>No</v>
          </cell>
          <cell r="AO1274">
            <v>11</v>
          </cell>
          <cell r="AQ1274" t="str">
            <v>3Excellent</v>
          </cell>
          <cell r="AS1274" t="str">
            <v>2Medium</v>
          </cell>
          <cell r="AU1274">
            <v>3</v>
          </cell>
          <cell r="AW1274" t="str">
            <v>3Better</v>
          </cell>
          <cell r="AY1274" t="str">
            <v>No</v>
          </cell>
        </row>
        <row r="1275">
          <cell r="B1275">
            <v>22</v>
          </cell>
          <cell r="D1275" t="str">
            <v>Travel_Rarely</v>
          </cell>
          <cell r="F1275">
            <v>1294</v>
          </cell>
          <cell r="H1275" t="str">
            <v>Research &amp; Development</v>
          </cell>
          <cell r="J1275">
            <v>8</v>
          </cell>
          <cell r="L1275" t="str">
            <v>1Below College</v>
          </cell>
          <cell r="N1275" t="str">
            <v>Medical</v>
          </cell>
          <cell r="P1275" t="str">
            <v>3High</v>
          </cell>
          <cell r="R1275" t="str">
            <v>Female</v>
          </cell>
          <cell r="T1275">
            <v>79</v>
          </cell>
          <cell r="V1275" t="str">
            <v>3High</v>
          </cell>
          <cell r="X1275">
            <v>1</v>
          </cell>
          <cell r="Z1275" t="str">
            <v>Laboratory Technician</v>
          </cell>
          <cell r="AB1275" t="str">
            <v>1Low</v>
          </cell>
          <cell r="AD1275" t="str">
            <v>Married</v>
          </cell>
          <cell r="AF1275">
            <v>2398</v>
          </cell>
          <cell r="AI1275">
            <v>15999</v>
          </cell>
          <cell r="AK1275">
            <v>1</v>
          </cell>
          <cell r="AM1275" t="str">
            <v>Yes</v>
          </cell>
          <cell r="AO1275">
            <v>17</v>
          </cell>
          <cell r="AQ1275" t="str">
            <v>3Excellent</v>
          </cell>
          <cell r="AS1275" t="str">
            <v>3High</v>
          </cell>
          <cell r="AU1275">
            <v>6</v>
          </cell>
          <cell r="AW1275" t="str">
            <v>3Better</v>
          </cell>
          <cell r="AY1275" t="str">
            <v>Yes</v>
          </cell>
        </row>
        <row r="1276">
          <cell r="B1276">
            <v>31</v>
          </cell>
          <cell r="D1276" t="str">
            <v>Travel_Rarely</v>
          </cell>
          <cell r="F1276">
            <v>196</v>
          </cell>
          <cell r="H1276" t="str">
            <v>Sales</v>
          </cell>
          <cell r="J1276">
            <v>29</v>
          </cell>
          <cell r="L1276" t="str">
            <v>4Master</v>
          </cell>
          <cell r="N1276" t="str">
            <v>Marketing</v>
          </cell>
          <cell r="P1276" t="str">
            <v>1Low</v>
          </cell>
          <cell r="R1276" t="str">
            <v>Female</v>
          </cell>
          <cell r="T1276">
            <v>91</v>
          </cell>
          <cell r="V1276" t="str">
            <v>2Medium</v>
          </cell>
          <cell r="X1276">
            <v>2</v>
          </cell>
          <cell r="Z1276" t="str">
            <v>Sales Executive</v>
          </cell>
          <cell r="AB1276" t="str">
            <v>4Very High</v>
          </cell>
          <cell r="AD1276" t="str">
            <v>Married</v>
          </cell>
          <cell r="AF1276">
            <v>5468</v>
          </cell>
          <cell r="AI1276">
            <v>13402</v>
          </cell>
          <cell r="AK1276">
            <v>1</v>
          </cell>
          <cell r="AM1276" t="str">
            <v>No</v>
          </cell>
          <cell r="AO1276">
            <v>14</v>
          </cell>
          <cell r="AQ1276" t="str">
            <v>3Excellent</v>
          </cell>
          <cell r="AS1276" t="str">
            <v>1Low</v>
          </cell>
          <cell r="AU1276">
            <v>3</v>
          </cell>
          <cell r="AW1276" t="str">
            <v>3Better</v>
          </cell>
          <cell r="AY1276" t="str">
            <v>No</v>
          </cell>
        </row>
        <row r="1277">
          <cell r="B1277">
            <v>51</v>
          </cell>
          <cell r="D1277" t="str">
            <v>Travel_Rarely</v>
          </cell>
          <cell r="F1277">
            <v>942</v>
          </cell>
          <cell r="H1277" t="str">
            <v>Research &amp; Development</v>
          </cell>
          <cell r="J1277">
            <v>3</v>
          </cell>
          <cell r="L1277" t="str">
            <v>3Bachelor</v>
          </cell>
          <cell r="N1277" t="str">
            <v>Technical Degree</v>
          </cell>
          <cell r="P1277" t="str">
            <v>1Low</v>
          </cell>
          <cell r="R1277" t="str">
            <v>Female</v>
          </cell>
          <cell r="T1277">
            <v>53</v>
          </cell>
          <cell r="V1277" t="str">
            <v>3High</v>
          </cell>
          <cell r="X1277">
            <v>3</v>
          </cell>
          <cell r="Z1277" t="str">
            <v>Manager</v>
          </cell>
          <cell r="AB1277" t="str">
            <v>3High</v>
          </cell>
          <cell r="AD1277" t="str">
            <v>Married</v>
          </cell>
          <cell r="AF1277">
            <v>13116</v>
          </cell>
          <cell r="AI1277">
            <v>22984</v>
          </cell>
          <cell r="AM1277" t="str">
            <v>No</v>
          </cell>
          <cell r="AO1277">
            <v>11</v>
          </cell>
          <cell r="AQ1277" t="str">
            <v>3Excellent</v>
          </cell>
          <cell r="AS1277" t="str">
            <v>4Very High</v>
          </cell>
          <cell r="AU1277">
            <v>2</v>
          </cell>
          <cell r="AY1277" t="str">
            <v>No</v>
          </cell>
        </row>
        <row r="1278">
          <cell r="B1278">
            <v>37</v>
          </cell>
          <cell r="D1278" t="str">
            <v>Travel_Rarely</v>
          </cell>
          <cell r="F1278">
            <v>589</v>
          </cell>
          <cell r="H1278" t="str">
            <v>Sales</v>
          </cell>
          <cell r="J1278">
            <v>9</v>
          </cell>
          <cell r="L1278" t="str">
            <v>2College</v>
          </cell>
          <cell r="N1278" t="str">
            <v>Marketing</v>
          </cell>
          <cell r="P1278" t="str">
            <v>2Medium</v>
          </cell>
          <cell r="R1278" t="str">
            <v>Male</v>
          </cell>
          <cell r="T1278">
            <v>46</v>
          </cell>
          <cell r="V1278" t="str">
            <v>2Medium</v>
          </cell>
          <cell r="X1278">
            <v>2</v>
          </cell>
          <cell r="Z1278" t="str">
            <v>Sales Executive</v>
          </cell>
          <cell r="AB1278" t="str">
            <v>2Medium</v>
          </cell>
          <cell r="AD1278" t="str">
            <v>Married</v>
          </cell>
          <cell r="AF1278">
            <v>4189</v>
          </cell>
          <cell r="AI1278">
            <v>8800</v>
          </cell>
          <cell r="AK1278">
            <v>1</v>
          </cell>
          <cell r="AM1278" t="str">
            <v>No</v>
          </cell>
          <cell r="AO1278">
            <v>14</v>
          </cell>
          <cell r="AQ1278" t="str">
            <v>3Excellent</v>
          </cell>
          <cell r="AS1278" t="str">
            <v>1Low</v>
          </cell>
          <cell r="AU1278">
            <v>2</v>
          </cell>
          <cell r="AW1278" t="str">
            <v>3Better</v>
          </cell>
          <cell r="AY1278" t="str">
            <v>No</v>
          </cell>
        </row>
        <row r="1279">
          <cell r="B1279">
            <v>46</v>
          </cell>
          <cell r="D1279" t="str">
            <v>Travel_Rarely</v>
          </cell>
          <cell r="F1279">
            <v>734</v>
          </cell>
          <cell r="H1279" t="str">
            <v>Research &amp; Development</v>
          </cell>
          <cell r="J1279">
            <v>2</v>
          </cell>
          <cell r="L1279" t="str">
            <v>4Master</v>
          </cell>
          <cell r="N1279" t="str">
            <v>Medical</v>
          </cell>
          <cell r="P1279" t="str">
            <v>3High</v>
          </cell>
          <cell r="R1279" t="str">
            <v>Male</v>
          </cell>
          <cell r="T1279">
            <v>46</v>
          </cell>
          <cell r="V1279" t="str">
            <v>3High</v>
          </cell>
          <cell r="X1279">
            <v>5</v>
          </cell>
          <cell r="Z1279" t="str">
            <v>Research Director</v>
          </cell>
          <cell r="AB1279" t="str">
            <v>4Very High</v>
          </cell>
          <cell r="AD1279" t="str">
            <v>Divorced</v>
          </cell>
          <cell r="AF1279">
            <v>19328</v>
          </cell>
          <cell r="AI1279">
            <v>14218</v>
          </cell>
          <cell r="AK1279">
            <v>7</v>
          </cell>
          <cell r="AM1279" t="str">
            <v>Yes</v>
          </cell>
          <cell r="AO1279">
            <v>17</v>
          </cell>
          <cell r="AQ1279" t="str">
            <v>3Excellent</v>
          </cell>
          <cell r="AS1279" t="str">
            <v>3High</v>
          </cell>
          <cell r="AU1279">
            <v>3</v>
          </cell>
          <cell r="AW1279" t="str">
            <v>3Better</v>
          </cell>
          <cell r="AY1279" t="str">
            <v>No</v>
          </cell>
        </row>
        <row r="1280">
          <cell r="B1280">
            <v>36</v>
          </cell>
          <cell r="D1280" t="str">
            <v>Travel_Rarely</v>
          </cell>
          <cell r="F1280">
            <v>1383</v>
          </cell>
          <cell r="H1280" t="str">
            <v>Research &amp; Development</v>
          </cell>
          <cell r="J1280">
            <v>10</v>
          </cell>
          <cell r="L1280" t="str">
            <v>3Bachelor</v>
          </cell>
          <cell r="P1280" t="str">
            <v>4Ver High</v>
          </cell>
          <cell r="R1280" t="str">
            <v>Male</v>
          </cell>
          <cell r="T1280">
            <v>90</v>
          </cell>
          <cell r="V1280" t="str">
            <v>3High</v>
          </cell>
          <cell r="X1280">
            <v>3</v>
          </cell>
          <cell r="Z1280" t="str">
            <v>Healthcare Representative</v>
          </cell>
          <cell r="AB1280" t="str">
            <v>1Low</v>
          </cell>
          <cell r="AD1280" t="str">
            <v>Married</v>
          </cell>
          <cell r="AF1280">
            <v>8321</v>
          </cell>
          <cell r="AI1280">
            <v>25949</v>
          </cell>
          <cell r="AK1280">
            <v>7</v>
          </cell>
          <cell r="AM1280" t="str">
            <v>Yes</v>
          </cell>
          <cell r="AO1280">
            <v>13</v>
          </cell>
          <cell r="AQ1280" t="str">
            <v>3Excellent</v>
          </cell>
          <cell r="AS1280" t="str">
            <v>4Very High</v>
          </cell>
          <cell r="AU1280">
            <v>1</v>
          </cell>
          <cell r="AW1280" t="str">
            <v>3Better</v>
          </cell>
          <cell r="AY1280" t="str">
            <v>No</v>
          </cell>
        </row>
        <row r="1281">
          <cell r="B1281">
            <v>44</v>
          </cell>
          <cell r="D1281" t="str">
            <v>Travel_Frequently</v>
          </cell>
          <cell r="F1281">
            <v>429</v>
          </cell>
          <cell r="H1281" t="str">
            <v>Research &amp; Development</v>
          </cell>
          <cell r="J1281">
            <v>1</v>
          </cell>
          <cell r="L1281" t="str">
            <v>2College</v>
          </cell>
          <cell r="N1281" t="str">
            <v>Medical</v>
          </cell>
          <cell r="P1281" t="str">
            <v>3High</v>
          </cell>
          <cell r="R1281" t="str">
            <v>Male</v>
          </cell>
          <cell r="T1281">
            <v>99</v>
          </cell>
          <cell r="V1281" t="str">
            <v>3High</v>
          </cell>
          <cell r="X1281">
            <v>1</v>
          </cell>
          <cell r="Z1281" t="str">
            <v>Research Scientist</v>
          </cell>
          <cell r="AB1281" t="str">
            <v>2Medium</v>
          </cell>
          <cell r="AD1281" t="str">
            <v>Divorced</v>
          </cell>
          <cell r="AF1281">
            <v>2342</v>
          </cell>
          <cell r="AI1281">
            <v>11092</v>
          </cell>
          <cell r="AK1281">
            <v>1</v>
          </cell>
          <cell r="AM1281" t="str">
            <v>Yes</v>
          </cell>
          <cell r="AO1281">
            <v>12</v>
          </cell>
          <cell r="AQ1281" t="str">
            <v>3Excellent</v>
          </cell>
          <cell r="AS1281" t="str">
            <v>3High</v>
          </cell>
          <cell r="AU1281">
            <v>2</v>
          </cell>
          <cell r="AW1281" t="str">
            <v>2Good</v>
          </cell>
          <cell r="AY1281" t="str">
            <v>Yes</v>
          </cell>
        </row>
        <row r="1282">
          <cell r="B1282">
            <v>37</v>
          </cell>
          <cell r="D1282" t="str">
            <v>Travel_Rarely</v>
          </cell>
          <cell r="F1282">
            <v>1239</v>
          </cell>
          <cell r="H1282" t="str">
            <v>Human Resources</v>
          </cell>
          <cell r="J1282">
            <v>8</v>
          </cell>
          <cell r="L1282" t="str">
            <v>2College</v>
          </cell>
          <cell r="N1282" t="str">
            <v>Other</v>
          </cell>
          <cell r="P1282" t="str">
            <v>3High</v>
          </cell>
          <cell r="R1282" t="str">
            <v>Male</v>
          </cell>
          <cell r="T1282">
            <v>89</v>
          </cell>
          <cell r="V1282" t="str">
            <v>3High</v>
          </cell>
          <cell r="X1282">
            <v>2</v>
          </cell>
          <cell r="Z1282" t="str">
            <v>Human Resources</v>
          </cell>
          <cell r="AB1282" t="str">
            <v>2Medium</v>
          </cell>
          <cell r="AD1282" t="str">
            <v>Divorced</v>
          </cell>
          <cell r="AF1282">
            <v>4071</v>
          </cell>
          <cell r="AI1282">
            <v>12832</v>
          </cell>
          <cell r="AK1282">
            <v>2</v>
          </cell>
          <cell r="AM1282" t="str">
            <v>No</v>
          </cell>
          <cell r="AO1282">
            <v>13</v>
          </cell>
          <cell r="AQ1282" t="str">
            <v>3Excellent</v>
          </cell>
          <cell r="AS1282" t="str">
            <v>3High</v>
          </cell>
          <cell r="AU1282">
            <v>4</v>
          </cell>
          <cell r="AW1282" t="str">
            <v>2Good</v>
          </cell>
          <cell r="AY1282" t="str">
            <v>No</v>
          </cell>
        </row>
        <row r="1283">
          <cell r="B1283">
            <v>35</v>
          </cell>
          <cell r="D1283" t="str">
            <v>Travel_Rarely</v>
          </cell>
          <cell r="F1283">
            <v>303</v>
          </cell>
          <cell r="H1283" t="str">
            <v>Sales</v>
          </cell>
          <cell r="J1283">
            <v>27</v>
          </cell>
          <cell r="L1283" t="str">
            <v>3Bachelor</v>
          </cell>
          <cell r="N1283" t="str">
            <v>Life Sciences</v>
          </cell>
          <cell r="P1283" t="str">
            <v>3High</v>
          </cell>
          <cell r="R1283" t="str">
            <v>Male</v>
          </cell>
          <cell r="T1283">
            <v>84</v>
          </cell>
          <cell r="V1283" t="str">
            <v>3High</v>
          </cell>
          <cell r="X1283">
            <v>2</v>
          </cell>
          <cell r="Z1283" t="str">
            <v>Sales Executive</v>
          </cell>
          <cell r="AB1283" t="str">
            <v>4Very High</v>
          </cell>
          <cell r="AD1283" t="str">
            <v>Single</v>
          </cell>
          <cell r="AF1283">
            <v>5813</v>
          </cell>
          <cell r="AK1283">
            <v>1</v>
          </cell>
          <cell r="AM1283" t="str">
            <v>Yes</v>
          </cell>
          <cell r="AO1283">
            <v>18</v>
          </cell>
          <cell r="AQ1283" t="str">
            <v>3Excellent</v>
          </cell>
          <cell r="AS1283" t="str">
            <v>4Very High</v>
          </cell>
          <cell r="AU1283">
            <v>2</v>
          </cell>
          <cell r="AW1283" t="str">
            <v>3Better</v>
          </cell>
          <cell r="AY1283" t="str">
            <v>Yes</v>
          </cell>
        </row>
        <row r="1284">
          <cell r="B1284">
            <v>33</v>
          </cell>
          <cell r="D1284" t="str">
            <v>Travel_Rarely</v>
          </cell>
          <cell r="F1284">
            <v>867</v>
          </cell>
          <cell r="H1284" t="str">
            <v>Research &amp; Development</v>
          </cell>
          <cell r="J1284">
            <v>8</v>
          </cell>
          <cell r="L1284" t="str">
            <v>4Master</v>
          </cell>
          <cell r="N1284" t="str">
            <v>Life Sciences</v>
          </cell>
          <cell r="P1284" t="str">
            <v>4Ver High</v>
          </cell>
          <cell r="R1284" t="str">
            <v>Male</v>
          </cell>
          <cell r="T1284">
            <v>90</v>
          </cell>
          <cell r="V1284" t="str">
            <v>4Very High</v>
          </cell>
          <cell r="X1284">
            <v>1</v>
          </cell>
          <cell r="Z1284" t="str">
            <v>Research Scientist</v>
          </cell>
          <cell r="AB1284" t="str">
            <v>1Low</v>
          </cell>
          <cell r="AD1284" t="str">
            <v>Married</v>
          </cell>
          <cell r="AF1284">
            <v>3143</v>
          </cell>
          <cell r="AI1284">
            <v>6076</v>
          </cell>
          <cell r="AK1284">
            <v>6</v>
          </cell>
          <cell r="AM1284" t="str">
            <v>No</v>
          </cell>
          <cell r="AO1284">
            <v>19</v>
          </cell>
          <cell r="AQ1284" t="str">
            <v>3Excellent</v>
          </cell>
          <cell r="AS1284" t="str">
            <v>2Medium</v>
          </cell>
          <cell r="AU1284">
            <v>1</v>
          </cell>
          <cell r="AW1284" t="str">
            <v>3Better</v>
          </cell>
          <cell r="AY1284" t="str">
            <v>No</v>
          </cell>
        </row>
        <row r="1285">
          <cell r="B1285">
            <v>28</v>
          </cell>
          <cell r="D1285" t="str">
            <v>Travel_Rarely</v>
          </cell>
          <cell r="F1285">
            <v>1181</v>
          </cell>
          <cell r="H1285" t="str">
            <v>Research &amp; Development</v>
          </cell>
          <cell r="J1285">
            <v>1</v>
          </cell>
          <cell r="L1285" t="str">
            <v>3Bachelor</v>
          </cell>
          <cell r="N1285" t="str">
            <v>Life Sciences</v>
          </cell>
          <cell r="P1285" t="str">
            <v>3High</v>
          </cell>
          <cell r="R1285" t="str">
            <v>Male</v>
          </cell>
          <cell r="T1285">
            <v>82</v>
          </cell>
          <cell r="V1285" t="str">
            <v>3High</v>
          </cell>
          <cell r="X1285">
            <v>1</v>
          </cell>
          <cell r="Z1285" t="str">
            <v>Research Scientist</v>
          </cell>
          <cell r="AB1285" t="str">
            <v>4Very High</v>
          </cell>
          <cell r="AD1285" t="str">
            <v>Married</v>
          </cell>
          <cell r="AF1285">
            <v>2044</v>
          </cell>
          <cell r="AI1285">
            <v>5531</v>
          </cell>
          <cell r="AK1285">
            <v>1</v>
          </cell>
          <cell r="AM1285" t="str">
            <v>No</v>
          </cell>
          <cell r="AO1285">
            <v>11</v>
          </cell>
          <cell r="AQ1285" t="str">
            <v>3Excellent</v>
          </cell>
          <cell r="AS1285" t="str">
            <v>3High</v>
          </cell>
          <cell r="AU1285">
            <v>6</v>
          </cell>
          <cell r="AW1285" t="str">
            <v>4Best</v>
          </cell>
          <cell r="AY1285" t="str">
            <v>No</v>
          </cell>
        </row>
        <row r="1286">
          <cell r="B1286">
            <v>39</v>
          </cell>
          <cell r="D1286" t="str">
            <v>Travel_Rarely</v>
          </cell>
          <cell r="F1286">
            <v>1253</v>
          </cell>
          <cell r="H1286" t="str">
            <v>Research &amp; Development</v>
          </cell>
          <cell r="J1286">
            <v>10</v>
          </cell>
          <cell r="L1286" t="str">
            <v>1Below College</v>
          </cell>
          <cell r="N1286" t="str">
            <v>Medical</v>
          </cell>
          <cell r="P1286" t="str">
            <v>3High</v>
          </cell>
          <cell r="R1286" t="str">
            <v>Male</v>
          </cell>
          <cell r="T1286">
            <v>65</v>
          </cell>
          <cell r="V1286" t="str">
            <v>3High</v>
          </cell>
          <cell r="X1286">
            <v>3</v>
          </cell>
          <cell r="Z1286" t="str">
            <v>Research Director</v>
          </cell>
          <cell r="AB1286" t="str">
            <v>3High</v>
          </cell>
          <cell r="AD1286" t="str">
            <v>Single</v>
          </cell>
          <cell r="AF1286">
            <v>13464</v>
          </cell>
          <cell r="AI1286">
            <v>7914</v>
          </cell>
          <cell r="AK1286">
            <v>7</v>
          </cell>
          <cell r="AM1286" t="str">
            <v>No</v>
          </cell>
          <cell r="AO1286">
            <v>21</v>
          </cell>
          <cell r="AQ1286" t="str">
            <v>4Outstanding</v>
          </cell>
          <cell r="AS1286" t="str">
            <v>3High</v>
          </cell>
          <cell r="AU1286">
            <v>3</v>
          </cell>
          <cell r="AW1286" t="str">
            <v>3Better</v>
          </cell>
          <cell r="AY1286" t="str">
            <v>No</v>
          </cell>
        </row>
        <row r="1287">
          <cell r="B1287">
            <v>46</v>
          </cell>
          <cell r="D1287" t="str">
            <v>Non-Travel</v>
          </cell>
          <cell r="F1287">
            <v>849</v>
          </cell>
          <cell r="H1287" t="str">
            <v>Sales</v>
          </cell>
          <cell r="J1287">
            <v>26</v>
          </cell>
          <cell r="L1287" t="str">
            <v>2College</v>
          </cell>
          <cell r="N1287" t="str">
            <v>Life Sciences</v>
          </cell>
          <cell r="P1287" t="str">
            <v>2Medium</v>
          </cell>
          <cell r="R1287" t="str">
            <v>Male</v>
          </cell>
          <cell r="T1287">
            <v>98</v>
          </cell>
          <cell r="V1287" t="str">
            <v>2Medium</v>
          </cell>
          <cell r="X1287">
            <v>2</v>
          </cell>
          <cell r="Z1287" t="str">
            <v>Sales Executive</v>
          </cell>
          <cell r="AB1287" t="str">
            <v>2Medium</v>
          </cell>
          <cell r="AD1287" t="str">
            <v>Single</v>
          </cell>
          <cell r="AI1287">
            <v>25166</v>
          </cell>
          <cell r="AK1287">
            <v>8</v>
          </cell>
          <cell r="AM1287" t="str">
            <v>No</v>
          </cell>
          <cell r="AO1287">
            <v>15</v>
          </cell>
          <cell r="AQ1287" t="str">
            <v>3Excellent</v>
          </cell>
          <cell r="AS1287" t="str">
            <v>3High</v>
          </cell>
          <cell r="AU1287">
            <v>3</v>
          </cell>
          <cell r="AW1287" t="str">
            <v>3Better</v>
          </cell>
          <cell r="AY1287" t="str">
            <v>No</v>
          </cell>
        </row>
        <row r="1288">
          <cell r="B1288">
            <v>40</v>
          </cell>
          <cell r="D1288" t="str">
            <v>Travel_Rarely</v>
          </cell>
          <cell r="F1288">
            <v>616</v>
          </cell>
          <cell r="H1288" t="str">
            <v>Research &amp; Development</v>
          </cell>
          <cell r="J1288">
            <v>2</v>
          </cell>
          <cell r="L1288" t="str">
            <v>2College</v>
          </cell>
          <cell r="N1288" t="str">
            <v>Life Sciences</v>
          </cell>
          <cell r="P1288" t="str">
            <v>3High</v>
          </cell>
          <cell r="R1288" t="str">
            <v>Female</v>
          </cell>
          <cell r="T1288">
            <v>99</v>
          </cell>
          <cell r="V1288" t="str">
            <v>3High</v>
          </cell>
          <cell r="X1288">
            <v>1</v>
          </cell>
          <cell r="Z1288" t="str">
            <v>Laboratory Technician</v>
          </cell>
          <cell r="AB1288" t="str">
            <v>1Low</v>
          </cell>
          <cell r="AD1288" t="str">
            <v>Married</v>
          </cell>
          <cell r="AF1288">
            <v>3377</v>
          </cell>
          <cell r="AI1288">
            <v>25605</v>
          </cell>
          <cell r="AK1288">
            <v>4</v>
          </cell>
          <cell r="AM1288" t="str">
            <v>No</v>
          </cell>
          <cell r="AO1288">
            <v>17</v>
          </cell>
          <cell r="AQ1288" t="str">
            <v>3Excellent</v>
          </cell>
          <cell r="AS1288" t="str">
            <v>4Very High</v>
          </cell>
          <cell r="AU1288">
            <v>5</v>
          </cell>
          <cell r="AW1288" t="str">
            <v>2Good</v>
          </cell>
          <cell r="AY1288" t="str">
            <v>No</v>
          </cell>
        </row>
        <row r="1289">
          <cell r="B1289">
            <v>42</v>
          </cell>
          <cell r="D1289" t="str">
            <v>Travel_Rarely</v>
          </cell>
          <cell r="F1289">
            <v>1128</v>
          </cell>
          <cell r="H1289" t="str">
            <v>Research &amp; Development</v>
          </cell>
          <cell r="J1289">
            <v>13</v>
          </cell>
          <cell r="L1289" t="str">
            <v>3Bachelor</v>
          </cell>
          <cell r="N1289" t="str">
            <v>Medical</v>
          </cell>
          <cell r="P1289" t="str">
            <v>2Medium</v>
          </cell>
          <cell r="R1289" t="str">
            <v>Male</v>
          </cell>
          <cell r="T1289">
            <v>95</v>
          </cell>
          <cell r="V1289" t="str">
            <v>4Very High</v>
          </cell>
          <cell r="X1289">
            <v>2</v>
          </cell>
          <cell r="Z1289" t="str">
            <v>Healthcare Representative</v>
          </cell>
          <cell r="AB1289" t="str">
            <v>1Low</v>
          </cell>
          <cell r="AD1289" t="str">
            <v>Married</v>
          </cell>
          <cell r="AF1289">
            <v>5538</v>
          </cell>
          <cell r="AI1289">
            <v>5696</v>
          </cell>
          <cell r="AK1289">
            <v>5</v>
          </cell>
          <cell r="AM1289" t="str">
            <v>No</v>
          </cell>
          <cell r="AO1289">
            <v>18</v>
          </cell>
          <cell r="AQ1289" t="str">
            <v>3Excellent</v>
          </cell>
          <cell r="AS1289" t="str">
            <v>3High</v>
          </cell>
          <cell r="AU1289">
            <v>2</v>
          </cell>
          <cell r="AW1289" t="str">
            <v>2Good</v>
          </cell>
          <cell r="AY1289" t="str">
            <v>No</v>
          </cell>
        </row>
        <row r="1290">
          <cell r="B1290">
            <v>35</v>
          </cell>
          <cell r="D1290" t="str">
            <v>Non-Travel</v>
          </cell>
          <cell r="F1290">
            <v>1180</v>
          </cell>
          <cell r="H1290" t="str">
            <v>Research &amp; Development</v>
          </cell>
          <cell r="J1290">
            <v>2</v>
          </cell>
          <cell r="L1290" t="str">
            <v>2College</v>
          </cell>
          <cell r="N1290" t="str">
            <v>Medical</v>
          </cell>
          <cell r="P1290" t="str">
            <v>2Medium</v>
          </cell>
          <cell r="R1290" t="str">
            <v>Male</v>
          </cell>
          <cell r="T1290">
            <v>90</v>
          </cell>
          <cell r="V1290" t="str">
            <v>3High</v>
          </cell>
          <cell r="X1290">
            <v>2</v>
          </cell>
          <cell r="Z1290" t="str">
            <v>Manufacturing Director</v>
          </cell>
          <cell r="AB1290" t="str">
            <v>4Very High</v>
          </cell>
          <cell r="AD1290" t="str">
            <v>Divorced</v>
          </cell>
          <cell r="AF1290">
            <v>5762</v>
          </cell>
          <cell r="AI1290">
            <v>24442</v>
          </cell>
          <cell r="AK1290">
            <v>2</v>
          </cell>
          <cell r="AM1290" t="str">
            <v>No</v>
          </cell>
          <cell r="AO1290">
            <v>14</v>
          </cell>
          <cell r="AQ1290" t="str">
            <v>3Excellent</v>
          </cell>
          <cell r="AS1290" t="str">
            <v>3High</v>
          </cell>
          <cell r="AU1290">
            <v>6</v>
          </cell>
          <cell r="AW1290" t="str">
            <v>3Better</v>
          </cell>
          <cell r="AY1290" t="str">
            <v>No</v>
          </cell>
        </row>
        <row r="1291">
          <cell r="B1291">
            <v>38</v>
          </cell>
          <cell r="D1291" t="str">
            <v>Non-Travel</v>
          </cell>
          <cell r="F1291">
            <v>1336</v>
          </cell>
          <cell r="H1291" t="str">
            <v>Human Resources</v>
          </cell>
          <cell r="J1291">
            <v>2</v>
          </cell>
          <cell r="L1291" t="str">
            <v>3Bachelor</v>
          </cell>
          <cell r="N1291" t="str">
            <v>Human Resources</v>
          </cell>
          <cell r="P1291" t="str">
            <v>1Low</v>
          </cell>
          <cell r="R1291" t="str">
            <v>Male</v>
          </cell>
          <cell r="T1291">
            <v>100</v>
          </cell>
          <cell r="V1291" t="str">
            <v>3High</v>
          </cell>
          <cell r="X1291">
            <v>1</v>
          </cell>
          <cell r="Z1291" t="str">
            <v>Human Resources</v>
          </cell>
          <cell r="AB1291" t="str">
            <v>2Medium</v>
          </cell>
          <cell r="AD1291" t="str">
            <v>Divorced</v>
          </cell>
          <cell r="AF1291">
            <v>2592</v>
          </cell>
          <cell r="AI1291">
            <v>7129</v>
          </cell>
          <cell r="AK1291">
            <v>5</v>
          </cell>
          <cell r="AM1291" t="str">
            <v>No</v>
          </cell>
          <cell r="AO1291">
            <v>13</v>
          </cell>
          <cell r="AQ1291" t="str">
            <v>3Excellent</v>
          </cell>
          <cell r="AS1291" t="str">
            <v>4Very High</v>
          </cell>
          <cell r="AU1291">
            <v>3</v>
          </cell>
          <cell r="AW1291" t="str">
            <v>3Better</v>
          </cell>
          <cell r="AY1291" t="str">
            <v>No</v>
          </cell>
        </row>
        <row r="1292">
          <cell r="B1292">
            <v>34</v>
          </cell>
          <cell r="D1292" t="str">
            <v>Travel_Frequently</v>
          </cell>
          <cell r="F1292">
            <v>234</v>
          </cell>
          <cell r="H1292" t="str">
            <v>Research &amp; Development</v>
          </cell>
          <cell r="J1292">
            <v>9</v>
          </cell>
          <cell r="L1292" t="str">
            <v>4Master</v>
          </cell>
          <cell r="N1292" t="str">
            <v>Life Sciences</v>
          </cell>
          <cell r="P1292" t="str">
            <v>4Ver High</v>
          </cell>
          <cell r="R1292" t="str">
            <v>Male</v>
          </cell>
          <cell r="T1292">
            <v>93</v>
          </cell>
          <cell r="V1292" t="str">
            <v>3High</v>
          </cell>
          <cell r="X1292">
            <v>2</v>
          </cell>
          <cell r="Z1292" t="str">
            <v>Laboratory Technician</v>
          </cell>
          <cell r="AB1292" t="str">
            <v>1Low</v>
          </cell>
          <cell r="AD1292" t="str">
            <v>Married</v>
          </cell>
          <cell r="AF1292">
            <v>5346</v>
          </cell>
          <cell r="AI1292">
            <v>6208</v>
          </cell>
          <cell r="AK1292">
            <v>4</v>
          </cell>
          <cell r="AM1292" t="str">
            <v>No</v>
          </cell>
          <cell r="AO1292">
            <v>17</v>
          </cell>
          <cell r="AQ1292" t="str">
            <v>3Excellent</v>
          </cell>
          <cell r="AS1292" t="str">
            <v>3High</v>
          </cell>
          <cell r="AU1292">
            <v>3</v>
          </cell>
          <cell r="AW1292" t="str">
            <v>2Good</v>
          </cell>
          <cell r="AY1292" t="str">
            <v>Yes</v>
          </cell>
        </row>
        <row r="1293">
          <cell r="B1293">
            <v>37</v>
          </cell>
          <cell r="D1293" t="str">
            <v>Travel_Rarely</v>
          </cell>
          <cell r="F1293">
            <v>370</v>
          </cell>
          <cell r="H1293" t="str">
            <v>Research &amp; Development</v>
          </cell>
          <cell r="J1293">
            <v>10</v>
          </cell>
          <cell r="L1293" t="str">
            <v>4Master</v>
          </cell>
          <cell r="N1293" t="str">
            <v>Medical</v>
          </cell>
          <cell r="R1293" t="str">
            <v>Male</v>
          </cell>
          <cell r="T1293">
            <v>58</v>
          </cell>
          <cell r="V1293" t="str">
            <v>3High</v>
          </cell>
          <cell r="X1293">
            <v>2</v>
          </cell>
          <cell r="Z1293" t="str">
            <v>Manufacturing Director</v>
          </cell>
          <cell r="AB1293" t="str">
            <v>1Low</v>
          </cell>
          <cell r="AD1293" t="str">
            <v>Single</v>
          </cell>
          <cell r="AF1293">
            <v>4213</v>
          </cell>
          <cell r="AI1293">
            <v>4992</v>
          </cell>
          <cell r="AK1293">
            <v>1</v>
          </cell>
          <cell r="AM1293" t="str">
            <v>No</v>
          </cell>
          <cell r="AO1293">
            <v>15</v>
          </cell>
          <cell r="AQ1293" t="str">
            <v>3Excellent</v>
          </cell>
          <cell r="AS1293" t="str">
            <v>2Medium</v>
          </cell>
          <cell r="AU1293">
            <v>4</v>
          </cell>
          <cell r="AW1293" t="str">
            <v>1Bad</v>
          </cell>
          <cell r="AY1293" t="str">
            <v>Yes</v>
          </cell>
        </row>
        <row r="1294">
          <cell r="B1294">
            <v>39</v>
          </cell>
          <cell r="D1294" t="str">
            <v>Travel_Frequently</v>
          </cell>
          <cell r="F1294">
            <v>766</v>
          </cell>
          <cell r="H1294" t="str">
            <v>Sales</v>
          </cell>
          <cell r="J1294">
            <v>20</v>
          </cell>
          <cell r="L1294" t="str">
            <v>3Bachelor</v>
          </cell>
          <cell r="N1294" t="str">
            <v>Life Sciences</v>
          </cell>
          <cell r="P1294" t="str">
            <v>3High</v>
          </cell>
          <cell r="R1294" t="str">
            <v>Male</v>
          </cell>
          <cell r="T1294">
            <v>83</v>
          </cell>
          <cell r="V1294" t="str">
            <v>3High</v>
          </cell>
          <cell r="X1294">
            <v>2</v>
          </cell>
          <cell r="Z1294" t="str">
            <v>Sales Executive</v>
          </cell>
          <cell r="AB1294" t="str">
            <v>4Very High</v>
          </cell>
          <cell r="AD1294" t="str">
            <v>Divorced</v>
          </cell>
          <cell r="AF1294">
            <v>4127</v>
          </cell>
          <cell r="AI1294">
            <v>19188</v>
          </cell>
          <cell r="AK1294">
            <v>2</v>
          </cell>
          <cell r="AM1294" t="str">
            <v>No</v>
          </cell>
          <cell r="AO1294">
            <v>18</v>
          </cell>
          <cell r="AQ1294" t="str">
            <v>3Excellent</v>
          </cell>
          <cell r="AS1294" t="str">
            <v>4Very High</v>
          </cell>
          <cell r="AU1294">
            <v>6</v>
          </cell>
          <cell r="AW1294" t="str">
            <v>3Better</v>
          </cell>
          <cell r="AY1294" t="str">
            <v>No</v>
          </cell>
        </row>
        <row r="1295">
          <cell r="B1295">
            <v>43</v>
          </cell>
          <cell r="D1295" t="str">
            <v>Non-Travel</v>
          </cell>
          <cell r="F1295">
            <v>343</v>
          </cell>
          <cell r="H1295" t="str">
            <v>Research &amp; Development</v>
          </cell>
          <cell r="J1295">
            <v>9</v>
          </cell>
          <cell r="L1295" t="str">
            <v>3Bachelor</v>
          </cell>
          <cell r="N1295" t="str">
            <v>Life Sciences</v>
          </cell>
          <cell r="P1295" t="str">
            <v>1Low</v>
          </cell>
          <cell r="R1295" t="str">
            <v>Male</v>
          </cell>
          <cell r="T1295">
            <v>52</v>
          </cell>
          <cell r="V1295" t="str">
            <v>3High</v>
          </cell>
          <cell r="X1295">
            <v>1</v>
          </cell>
          <cell r="Z1295" t="str">
            <v>Research Scientist</v>
          </cell>
          <cell r="AB1295" t="str">
            <v>3High</v>
          </cell>
          <cell r="AD1295" t="str">
            <v>Single</v>
          </cell>
          <cell r="AF1295">
            <v>2438</v>
          </cell>
          <cell r="AI1295">
            <v>24978</v>
          </cell>
          <cell r="AK1295">
            <v>4</v>
          </cell>
          <cell r="AM1295" t="str">
            <v>No</v>
          </cell>
          <cell r="AO1295">
            <v>13</v>
          </cell>
          <cell r="AQ1295" t="str">
            <v>3Excellent</v>
          </cell>
          <cell r="AS1295" t="str">
            <v>3High</v>
          </cell>
          <cell r="AU1295">
            <v>2</v>
          </cell>
          <cell r="AW1295" t="str">
            <v>2Good</v>
          </cell>
          <cell r="AY1295" t="str">
            <v>No</v>
          </cell>
        </row>
        <row r="1296">
          <cell r="B1296">
            <v>41</v>
          </cell>
          <cell r="D1296" t="str">
            <v>Travel_Rarely</v>
          </cell>
          <cell r="F1296">
            <v>447</v>
          </cell>
          <cell r="J1296">
            <v>5</v>
          </cell>
          <cell r="L1296" t="str">
            <v>3Bachelor</v>
          </cell>
          <cell r="N1296" t="str">
            <v>Life Sciences</v>
          </cell>
          <cell r="P1296" t="str">
            <v>2Medium</v>
          </cell>
          <cell r="R1296" t="str">
            <v>Male</v>
          </cell>
          <cell r="T1296">
            <v>85</v>
          </cell>
          <cell r="V1296" t="str">
            <v>4Very High</v>
          </cell>
          <cell r="X1296">
            <v>2</v>
          </cell>
          <cell r="Z1296" t="str">
            <v>Healthcare Representative</v>
          </cell>
          <cell r="AB1296" t="str">
            <v>2Medium</v>
          </cell>
          <cell r="AD1296" t="str">
            <v>Single</v>
          </cell>
          <cell r="AF1296">
            <v>6870</v>
          </cell>
          <cell r="AI1296">
            <v>15530</v>
          </cell>
          <cell r="AK1296">
            <v>3</v>
          </cell>
          <cell r="AM1296" t="str">
            <v>No</v>
          </cell>
          <cell r="AO1296">
            <v>12</v>
          </cell>
          <cell r="AQ1296" t="str">
            <v>3Excellent</v>
          </cell>
          <cell r="AS1296" t="str">
            <v>1Low</v>
          </cell>
          <cell r="AU1296">
            <v>3</v>
          </cell>
          <cell r="AW1296" t="str">
            <v>1Bad</v>
          </cell>
          <cell r="AY1296" t="str">
            <v>No</v>
          </cell>
        </row>
        <row r="1297">
          <cell r="B1297">
            <v>41</v>
          </cell>
          <cell r="D1297" t="str">
            <v>Travel_Rarely</v>
          </cell>
          <cell r="F1297">
            <v>796</v>
          </cell>
          <cell r="H1297" t="str">
            <v>Sales</v>
          </cell>
          <cell r="J1297">
            <v>4</v>
          </cell>
          <cell r="L1297" t="str">
            <v>1Below College</v>
          </cell>
          <cell r="N1297" t="str">
            <v>Marketing</v>
          </cell>
          <cell r="P1297" t="str">
            <v>3High</v>
          </cell>
          <cell r="T1297">
            <v>81</v>
          </cell>
          <cell r="V1297" t="str">
            <v>3High</v>
          </cell>
          <cell r="X1297">
            <v>3</v>
          </cell>
          <cell r="Z1297" t="str">
            <v>Sales Executive</v>
          </cell>
          <cell r="AB1297" t="str">
            <v>3High</v>
          </cell>
          <cell r="AD1297" t="str">
            <v>Divorced</v>
          </cell>
          <cell r="AF1297">
            <v>10447</v>
          </cell>
          <cell r="AI1297">
            <v>26458</v>
          </cell>
          <cell r="AK1297">
            <v>0</v>
          </cell>
          <cell r="AM1297" t="str">
            <v>Yes</v>
          </cell>
          <cell r="AO1297">
            <v>13</v>
          </cell>
          <cell r="AQ1297" t="str">
            <v>3Excellent</v>
          </cell>
          <cell r="AS1297" t="str">
            <v>4Very High</v>
          </cell>
          <cell r="AU1297">
            <v>3</v>
          </cell>
          <cell r="AW1297" t="str">
            <v>4Best</v>
          </cell>
          <cell r="AY1297" t="str">
            <v>No</v>
          </cell>
        </row>
        <row r="1298">
          <cell r="B1298">
            <v>30</v>
          </cell>
          <cell r="D1298" t="str">
            <v>Travel_Rarely</v>
          </cell>
          <cell r="F1298">
            <v>1092</v>
          </cell>
          <cell r="H1298" t="str">
            <v>Research &amp; Development</v>
          </cell>
          <cell r="J1298">
            <v>10</v>
          </cell>
          <cell r="L1298" t="str">
            <v>3Bachelor</v>
          </cell>
          <cell r="N1298" t="str">
            <v>Medical</v>
          </cell>
          <cell r="P1298" t="str">
            <v>1Low</v>
          </cell>
          <cell r="R1298" t="str">
            <v>Female</v>
          </cell>
          <cell r="T1298">
            <v>64</v>
          </cell>
          <cell r="V1298" t="str">
            <v>3High</v>
          </cell>
          <cell r="X1298">
            <v>3</v>
          </cell>
          <cell r="Z1298" t="str">
            <v>Manufacturing Director</v>
          </cell>
          <cell r="AB1298" t="str">
            <v>3High</v>
          </cell>
          <cell r="AD1298" t="str">
            <v>Single</v>
          </cell>
          <cell r="AF1298">
            <v>9667</v>
          </cell>
          <cell r="AI1298">
            <v>2739</v>
          </cell>
          <cell r="AK1298">
            <v>9</v>
          </cell>
          <cell r="AM1298" t="str">
            <v>No</v>
          </cell>
          <cell r="AO1298">
            <v>14</v>
          </cell>
          <cell r="AQ1298" t="str">
            <v>3Excellent</v>
          </cell>
          <cell r="AS1298" t="str">
            <v>2Medium</v>
          </cell>
          <cell r="AU1298">
            <v>3</v>
          </cell>
          <cell r="AW1298" t="str">
            <v>3Better</v>
          </cell>
          <cell r="AY1298" t="str">
            <v>No</v>
          </cell>
        </row>
        <row r="1299">
          <cell r="B1299">
            <v>26</v>
          </cell>
          <cell r="D1299" t="str">
            <v>Travel_Rarely</v>
          </cell>
          <cell r="F1299">
            <v>920</v>
          </cell>
          <cell r="H1299" t="str">
            <v>Human Resources</v>
          </cell>
          <cell r="J1299">
            <v>20</v>
          </cell>
          <cell r="L1299" t="str">
            <v>2College</v>
          </cell>
          <cell r="N1299" t="str">
            <v>Medical</v>
          </cell>
          <cell r="P1299" t="str">
            <v>4Ver High</v>
          </cell>
          <cell r="R1299" t="str">
            <v>Female</v>
          </cell>
          <cell r="T1299">
            <v>69</v>
          </cell>
          <cell r="V1299" t="str">
            <v>3High</v>
          </cell>
          <cell r="X1299">
            <v>1</v>
          </cell>
          <cell r="Z1299" t="str">
            <v>Human Resources</v>
          </cell>
          <cell r="AB1299" t="str">
            <v>2Medium</v>
          </cell>
          <cell r="AD1299" t="str">
            <v>Married</v>
          </cell>
          <cell r="AF1299">
            <v>2148</v>
          </cell>
          <cell r="AI1299">
            <v>6889</v>
          </cell>
          <cell r="AK1299">
            <v>0</v>
          </cell>
          <cell r="AM1299" t="str">
            <v>Yes</v>
          </cell>
          <cell r="AO1299">
            <v>11</v>
          </cell>
          <cell r="AQ1299" t="str">
            <v>3Excellent</v>
          </cell>
          <cell r="AS1299" t="str">
            <v>3High</v>
          </cell>
          <cell r="AU1299">
            <v>3</v>
          </cell>
          <cell r="AW1299" t="str">
            <v>3Better</v>
          </cell>
          <cell r="AY1299" t="str">
            <v>Yes</v>
          </cell>
        </row>
        <row r="1300">
          <cell r="B1300">
            <v>46</v>
          </cell>
          <cell r="D1300" t="str">
            <v>Travel_Rarely</v>
          </cell>
          <cell r="F1300">
            <v>261</v>
          </cell>
          <cell r="H1300" t="str">
            <v>Research &amp; Development</v>
          </cell>
          <cell r="J1300">
            <v>21</v>
          </cell>
          <cell r="L1300" t="str">
            <v>2College</v>
          </cell>
          <cell r="N1300" t="str">
            <v>Medical</v>
          </cell>
          <cell r="P1300" t="str">
            <v>4Ver High</v>
          </cell>
          <cell r="R1300" t="str">
            <v>Female</v>
          </cell>
          <cell r="T1300">
            <v>66</v>
          </cell>
          <cell r="V1300" t="str">
            <v>3High</v>
          </cell>
          <cell r="X1300">
            <v>2</v>
          </cell>
          <cell r="Z1300" t="str">
            <v>Healthcare Representative</v>
          </cell>
          <cell r="AB1300" t="str">
            <v>2Medium</v>
          </cell>
          <cell r="AD1300" t="str">
            <v>Married</v>
          </cell>
          <cell r="AF1300">
            <v>8926</v>
          </cell>
          <cell r="AI1300">
            <v>10842</v>
          </cell>
          <cell r="AK1300">
            <v>4</v>
          </cell>
          <cell r="AM1300" t="str">
            <v>No</v>
          </cell>
          <cell r="AO1300">
            <v>22</v>
          </cell>
          <cell r="AQ1300" t="str">
            <v>4Outstanding</v>
          </cell>
          <cell r="AS1300" t="str">
            <v>4Very High</v>
          </cell>
          <cell r="AU1300">
            <v>2</v>
          </cell>
          <cell r="AW1300" t="str">
            <v>4Best</v>
          </cell>
          <cell r="AY1300" t="str">
            <v>Yes</v>
          </cell>
        </row>
        <row r="1301">
          <cell r="B1301">
            <v>40</v>
          </cell>
          <cell r="D1301" t="str">
            <v>Travel_Rarely</v>
          </cell>
          <cell r="F1301">
            <v>1194</v>
          </cell>
          <cell r="H1301" t="str">
            <v>Research &amp; Development</v>
          </cell>
          <cell r="J1301">
            <v>1</v>
          </cell>
          <cell r="L1301" t="str">
            <v>3Bachelor</v>
          </cell>
          <cell r="N1301" t="str">
            <v>Life Sciences</v>
          </cell>
          <cell r="P1301" t="str">
            <v>3High</v>
          </cell>
          <cell r="R1301" t="str">
            <v>Female</v>
          </cell>
          <cell r="T1301">
            <v>52</v>
          </cell>
          <cell r="V1301" t="str">
            <v>3High</v>
          </cell>
          <cell r="X1301">
            <v>2</v>
          </cell>
          <cell r="Z1301" t="str">
            <v>Healthcare Representative</v>
          </cell>
          <cell r="AB1301" t="str">
            <v>4Very High</v>
          </cell>
          <cell r="AD1301" t="str">
            <v>Divorced</v>
          </cell>
          <cell r="AF1301">
            <v>6513</v>
          </cell>
          <cell r="AI1301">
            <v>9060</v>
          </cell>
          <cell r="AK1301">
            <v>4</v>
          </cell>
          <cell r="AM1301" t="str">
            <v>No</v>
          </cell>
          <cell r="AO1301">
            <v>17</v>
          </cell>
          <cell r="AQ1301" t="str">
            <v>3Excellent</v>
          </cell>
          <cell r="AS1301" t="str">
            <v>4Very High</v>
          </cell>
          <cell r="AU1301">
            <v>3</v>
          </cell>
          <cell r="AW1301" t="str">
            <v>3Better</v>
          </cell>
          <cell r="AY1301" t="str">
            <v>No</v>
          </cell>
        </row>
        <row r="1302">
          <cell r="B1302">
            <v>34</v>
          </cell>
          <cell r="D1302" t="str">
            <v>Travel_Rarely</v>
          </cell>
          <cell r="F1302">
            <v>810</v>
          </cell>
          <cell r="H1302" t="str">
            <v>Sales</v>
          </cell>
          <cell r="J1302">
            <v>8</v>
          </cell>
          <cell r="L1302" t="str">
            <v>2College</v>
          </cell>
          <cell r="N1302" t="str">
            <v>Technical Degree</v>
          </cell>
          <cell r="P1302" t="str">
            <v>2Medium</v>
          </cell>
          <cell r="R1302" t="str">
            <v>Male</v>
          </cell>
          <cell r="T1302">
            <v>92</v>
          </cell>
          <cell r="V1302" t="str">
            <v>4Very High</v>
          </cell>
          <cell r="X1302">
            <v>2</v>
          </cell>
          <cell r="Z1302" t="str">
            <v>Sales Executive</v>
          </cell>
          <cell r="AB1302" t="str">
            <v>3High</v>
          </cell>
          <cell r="AD1302" t="str">
            <v>Married</v>
          </cell>
          <cell r="AF1302">
            <v>6799</v>
          </cell>
          <cell r="AI1302">
            <v>22128</v>
          </cell>
          <cell r="AM1302" t="str">
            <v>No</v>
          </cell>
          <cell r="AO1302">
            <v>21</v>
          </cell>
          <cell r="AQ1302" t="str">
            <v>4Outstanding</v>
          </cell>
          <cell r="AS1302" t="str">
            <v>3High</v>
          </cell>
          <cell r="AU1302">
            <v>5</v>
          </cell>
          <cell r="AW1302" t="str">
            <v>3Better</v>
          </cell>
          <cell r="AY1302" t="str">
            <v>No</v>
          </cell>
        </row>
        <row r="1303">
          <cell r="B1303">
            <v>58</v>
          </cell>
          <cell r="D1303" t="str">
            <v>Non-Travel</v>
          </cell>
          <cell r="F1303">
            <v>350</v>
          </cell>
          <cell r="H1303" t="str">
            <v>Sales</v>
          </cell>
          <cell r="J1303">
            <v>2</v>
          </cell>
          <cell r="L1303" t="str">
            <v>3Bachelor</v>
          </cell>
          <cell r="N1303" t="str">
            <v>Medical</v>
          </cell>
          <cell r="P1303" t="str">
            <v>2Medium</v>
          </cell>
          <cell r="R1303" t="str">
            <v>Male</v>
          </cell>
          <cell r="T1303">
            <v>52</v>
          </cell>
          <cell r="V1303" t="str">
            <v>3High</v>
          </cell>
          <cell r="X1303">
            <v>4</v>
          </cell>
          <cell r="Z1303" t="str">
            <v>Manager</v>
          </cell>
          <cell r="AB1303" t="str">
            <v>2Medium</v>
          </cell>
          <cell r="AD1303" t="str">
            <v>Divorced</v>
          </cell>
          <cell r="AF1303">
            <v>16291</v>
          </cell>
          <cell r="AK1303">
            <v>4</v>
          </cell>
          <cell r="AM1303" t="str">
            <v>No</v>
          </cell>
          <cell r="AO1303">
            <v>22</v>
          </cell>
          <cell r="AQ1303" t="str">
            <v>4Outstanding</v>
          </cell>
          <cell r="AS1303" t="str">
            <v>4Very High</v>
          </cell>
          <cell r="AU1303">
            <v>0</v>
          </cell>
          <cell r="AW1303" t="str">
            <v>2Good</v>
          </cell>
          <cell r="AY1303" t="str">
            <v>No</v>
          </cell>
        </row>
        <row r="1304">
          <cell r="B1304">
            <v>35</v>
          </cell>
          <cell r="D1304" t="str">
            <v>Travel_Rarely</v>
          </cell>
          <cell r="F1304">
            <v>185</v>
          </cell>
          <cell r="H1304" t="str">
            <v>Research &amp; Development</v>
          </cell>
          <cell r="J1304">
            <v>23</v>
          </cell>
          <cell r="L1304" t="str">
            <v>4Master</v>
          </cell>
          <cell r="N1304" t="str">
            <v>Medical</v>
          </cell>
          <cell r="P1304" t="str">
            <v>2Medium</v>
          </cell>
          <cell r="R1304" t="str">
            <v>Male</v>
          </cell>
          <cell r="T1304">
            <v>91</v>
          </cell>
          <cell r="V1304" t="str">
            <v>1Low</v>
          </cell>
          <cell r="X1304">
            <v>1</v>
          </cell>
          <cell r="Z1304" t="str">
            <v>Laboratory Technician</v>
          </cell>
          <cell r="AB1304" t="str">
            <v>3High</v>
          </cell>
          <cell r="AD1304" t="str">
            <v>Married</v>
          </cell>
          <cell r="AF1304">
            <v>2705</v>
          </cell>
          <cell r="AI1304">
            <v>9696</v>
          </cell>
          <cell r="AK1304">
            <v>0</v>
          </cell>
          <cell r="AM1304" t="str">
            <v>No</v>
          </cell>
          <cell r="AO1304">
            <v>16</v>
          </cell>
          <cell r="AQ1304" t="str">
            <v>3Excellent</v>
          </cell>
          <cell r="AS1304" t="str">
            <v>2Medium</v>
          </cell>
          <cell r="AU1304">
            <v>2</v>
          </cell>
          <cell r="AW1304" t="str">
            <v>4Best</v>
          </cell>
          <cell r="AY1304" t="str">
            <v>No</v>
          </cell>
        </row>
        <row r="1305">
          <cell r="B1305">
            <v>47</v>
          </cell>
          <cell r="D1305" t="str">
            <v>Travel_Rarely</v>
          </cell>
          <cell r="F1305">
            <v>1001</v>
          </cell>
          <cell r="H1305" t="str">
            <v>Research &amp; Development</v>
          </cell>
          <cell r="J1305">
            <v>4</v>
          </cell>
          <cell r="L1305" t="str">
            <v>3Bachelor</v>
          </cell>
          <cell r="N1305" t="str">
            <v>Life Sciences</v>
          </cell>
          <cell r="P1305" t="str">
            <v>3High</v>
          </cell>
          <cell r="R1305" t="str">
            <v>Female</v>
          </cell>
          <cell r="T1305">
            <v>92</v>
          </cell>
          <cell r="V1305" t="str">
            <v>2Medium</v>
          </cell>
          <cell r="X1305">
            <v>3</v>
          </cell>
          <cell r="Z1305" t="str">
            <v>Manufacturing Director</v>
          </cell>
          <cell r="AB1305" t="str">
            <v>2Medium</v>
          </cell>
          <cell r="AD1305" t="str">
            <v>Divorced</v>
          </cell>
          <cell r="AF1305">
            <v>10333</v>
          </cell>
          <cell r="AI1305">
            <v>19271</v>
          </cell>
          <cell r="AK1305">
            <v>8</v>
          </cell>
          <cell r="AM1305" t="str">
            <v>Yes</v>
          </cell>
          <cell r="AO1305">
            <v>12</v>
          </cell>
          <cell r="AQ1305" t="str">
            <v>3Excellent</v>
          </cell>
          <cell r="AS1305" t="str">
            <v>3High</v>
          </cell>
          <cell r="AU1305">
            <v>4</v>
          </cell>
          <cell r="AW1305" t="str">
            <v>3Better</v>
          </cell>
          <cell r="AY1305" t="str">
            <v>No</v>
          </cell>
        </row>
        <row r="1306">
          <cell r="B1306">
            <v>40</v>
          </cell>
          <cell r="D1306" t="str">
            <v>Travel_Rarely</v>
          </cell>
          <cell r="F1306">
            <v>750</v>
          </cell>
          <cell r="H1306" t="str">
            <v>Research &amp; Development</v>
          </cell>
          <cell r="J1306">
            <v>12</v>
          </cell>
          <cell r="L1306" t="str">
            <v>3Bachelor</v>
          </cell>
          <cell r="N1306" t="str">
            <v>Life Sciences</v>
          </cell>
          <cell r="P1306" t="str">
            <v>2Medium</v>
          </cell>
          <cell r="R1306" t="str">
            <v>Female</v>
          </cell>
          <cell r="T1306">
            <v>47</v>
          </cell>
          <cell r="V1306" t="str">
            <v>3High</v>
          </cell>
          <cell r="X1306">
            <v>2</v>
          </cell>
          <cell r="AB1306" t="str">
            <v>1Low</v>
          </cell>
          <cell r="AD1306" t="str">
            <v>Divorced</v>
          </cell>
          <cell r="AF1306">
            <v>4448</v>
          </cell>
          <cell r="AI1306">
            <v>10748</v>
          </cell>
          <cell r="AK1306">
            <v>2</v>
          </cell>
          <cell r="AM1306" t="str">
            <v>No</v>
          </cell>
          <cell r="AO1306">
            <v>12</v>
          </cell>
          <cell r="AQ1306" t="str">
            <v>3Excellent</v>
          </cell>
          <cell r="AS1306" t="str">
            <v>2Medium</v>
          </cell>
          <cell r="AU1306">
            <v>3</v>
          </cell>
          <cell r="AW1306" t="str">
            <v>3Better</v>
          </cell>
          <cell r="AY1306" t="str">
            <v>No</v>
          </cell>
        </row>
        <row r="1307">
          <cell r="B1307">
            <v>54</v>
          </cell>
          <cell r="D1307" t="str">
            <v>Travel_Rarely</v>
          </cell>
          <cell r="F1307">
            <v>431</v>
          </cell>
          <cell r="H1307" t="str">
            <v>Research &amp; Development</v>
          </cell>
          <cell r="J1307">
            <v>7</v>
          </cell>
          <cell r="L1307" t="str">
            <v>4Master</v>
          </cell>
          <cell r="N1307" t="str">
            <v>Medical</v>
          </cell>
          <cell r="P1307" t="str">
            <v>4Ver High</v>
          </cell>
          <cell r="R1307" t="str">
            <v>Female</v>
          </cell>
          <cell r="T1307">
            <v>68</v>
          </cell>
          <cell r="V1307" t="str">
            <v>3High</v>
          </cell>
          <cell r="X1307">
            <v>2</v>
          </cell>
          <cell r="Z1307" t="str">
            <v>Research Scientist</v>
          </cell>
          <cell r="AB1307" t="str">
            <v>4Very High</v>
          </cell>
          <cell r="AD1307" t="str">
            <v>Married</v>
          </cell>
          <cell r="AF1307">
            <v>6854</v>
          </cell>
          <cell r="AI1307">
            <v>15696</v>
          </cell>
          <cell r="AK1307">
            <v>4</v>
          </cell>
          <cell r="AM1307" t="str">
            <v>No</v>
          </cell>
          <cell r="AO1307">
            <v>15</v>
          </cell>
          <cell r="AS1307" t="str">
            <v>2Medium</v>
          </cell>
          <cell r="AU1307">
            <v>2</v>
          </cell>
          <cell r="AW1307" t="str">
            <v>2Good</v>
          </cell>
          <cell r="AY1307" t="str">
            <v>No</v>
          </cell>
        </row>
        <row r="1308">
          <cell r="B1308">
            <v>31</v>
          </cell>
          <cell r="D1308" t="str">
            <v>Travel_Frequently</v>
          </cell>
          <cell r="F1308">
            <v>1125</v>
          </cell>
          <cell r="H1308" t="str">
            <v>Sales</v>
          </cell>
          <cell r="J1308">
            <v>7</v>
          </cell>
          <cell r="L1308" t="str">
            <v>4Master</v>
          </cell>
          <cell r="N1308" t="str">
            <v>Marketing</v>
          </cell>
          <cell r="P1308" t="str">
            <v>1Low</v>
          </cell>
          <cell r="R1308" t="str">
            <v>Female</v>
          </cell>
          <cell r="T1308">
            <v>68</v>
          </cell>
          <cell r="V1308" t="str">
            <v>3High</v>
          </cell>
          <cell r="X1308">
            <v>3</v>
          </cell>
          <cell r="Z1308" t="str">
            <v>Sales Executive</v>
          </cell>
          <cell r="AB1308" t="str">
            <v>1Low</v>
          </cell>
          <cell r="AD1308" t="str">
            <v>Married</v>
          </cell>
          <cell r="AF1308">
            <v>9637</v>
          </cell>
          <cell r="AI1308">
            <v>8277</v>
          </cell>
          <cell r="AK1308">
            <v>2</v>
          </cell>
          <cell r="AM1308" t="str">
            <v>No</v>
          </cell>
          <cell r="AO1308">
            <v>14</v>
          </cell>
          <cell r="AQ1308" t="str">
            <v>3Excellent</v>
          </cell>
          <cell r="AS1308" t="str">
            <v>4Very High</v>
          </cell>
          <cell r="AU1308">
            <v>3</v>
          </cell>
          <cell r="AW1308" t="str">
            <v>3Better</v>
          </cell>
          <cell r="AY1308" t="str">
            <v>No</v>
          </cell>
        </row>
        <row r="1309">
          <cell r="B1309">
            <v>28</v>
          </cell>
          <cell r="D1309" t="str">
            <v>Travel_Rarely</v>
          </cell>
          <cell r="F1309">
            <v>1217</v>
          </cell>
          <cell r="H1309" t="str">
            <v>Research &amp; Development</v>
          </cell>
          <cell r="L1309" t="str">
            <v>3Bachelor</v>
          </cell>
          <cell r="N1309" t="str">
            <v>Medical</v>
          </cell>
          <cell r="P1309" t="str">
            <v>3High</v>
          </cell>
          <cell r="R1309" t="str">
            <v>Female</v>
          </cell>
          <cell r="T1309">
            <v>67</v>
          </cell>
          <cell r="V1309" t="str">
            <v>3High</v>
          </cell>
          <cell r="X1309">
            <v>1</v>
          </cell>
          <cell r="Z1309" t="str">
            <v>Research Scientist</v>
          </cell>
          <cell r="AB1309" t="str">
            <v>1Low</v>
          </cell>
          <cell r="AD1309" t="str">
            <v>Married</v>
          </cell>
          <cell r="AF1309">
            <v>3591</v>
          </cell>
          <cell r="AI1309">
            <v>12719</v>
          </cell>
          <cell r="AK1309">
            <v>1</v>
          </cell>
          <cell r="AM1309" t="str">
            <v>No</v>
          </cell>
          <cell r="AO1309">
            <v>25</v>
          </cell>
          <cell r="AQ1309" t="str">
            <v>4Outstanding</v>
          </cell>
          <cell r="AS1309" t="str">
            <v>3High</v>
          </cell>
          <cell r="AU1309">
            <v>3</v>
          </cell>
          <cell r="AW1309" t="str">
            <v>3Better</v>
          </cell>
          <cell r="AY1309" t="str">
            <v>No</v>
          </cell>
        </row>
        <row r="1310">
          <cell r="B1310">
            <v>38</v>
          </cell>
          <cell r="D1310" t="str">
            <v>Travel_Rarely</v>
          </cell>
          <cell r="F1310">
            <v>723</v>
          </cell>
          <cell r="H1310" t="str">
            <v>Sales</v>
          </cell>
          <cell r="J1310">
            <v>2</v>
          </cell>
          <cell r="L1310" t="str">
            <v>4Master</v>
          </cell>
          <cell r="N1310" t="str">
            <v>Marketing</v>
          </cell>
          <cell r="P1310" t="str">
            <v>2Medium</v>
          </cell>
          <cell r="R1310" t="str">
            <v>Female</v>
          </cell>
          <cell r="T1310">
            <v>77</v>
          </cell>
          <cell r="V1310" t="str">
            <v>1Low</v>
          </cell>
          <cell r="X1310">
            <v>2</v>
          </cell>
          <cell r="Z1310" t="str">
            <v>Sales Representative</v>
          </cell>
          <cell r="AB1310" t="str">
            <v>4Very High</v>
          </cell>
          <cell r="AD1310" t="str">
            <v>Married</v>
          </cell>
          <cell r="AF1310">
            <v>5405</v>
          </cell>
          <cell r="AI1310">
            <v>4244</v>
          </cell>
          <cell r="AK1310">
            <v>2</v>
          </cell>
          <cell r="AM1310" t="str">
            <v>Yes</v>
          </cell>
          <cell r="AO1310">
            <v>20</v>
          </cell>
          <cell r="AQ1310" t="str">
            <v>4Outstanding</v>
          </cell>
          <cell r="AS1310" t="str">
            <v>1Low</v>
          </cell>
          <cell r="AU1310">
            <v>4</v>
          </cell>
          <cell r="AW1310" t="str">
            <v>2Good</v>
          </cell>
          <cell r="AY1310" t="str">
            <v>No</v>
          </cell>
        </row>
        <row r="1311">
          <cell r="B1311">
            <v>26</v>
          </cell>
          <cell r="D1311" t="str">
            <v>Travel_Rarely</v>
          </cell>
          <cell r="F1311">
            <v>572</v>
          </cell>
          <cell r="H1311" t="str">
            <v>Sales</v>
          </cell>
          <cell r="J1311">
            <v>10</v>
          </cell>
          <cell r="L1311" t="str">
            <v>3Bachelor</v>
          </cell>
          <cell r="N1311" t="str">
            <v>Medical</v>
          </cell>
          <cell r="P1311" t="str">
            <v>3High</v>
          </cell>
          <cell r="R1311" t="str">
            <v>Male</v>
          </cell>
          <cell r="T1311">
            <v>46</v>
          </cell>
          <cell r="V1311" t="str">
            <v>3High</v>
          </cell>
          <cell r="X1311">
            <v>2</v>
          </cell>
          <cell r="Z1311" t="str">
            <v>Sales Executive</v>
          </cell>
          <cell r="AB1311" t="str">
            <v>4Very High</v>
          </cell>
          <cell r="AD1311" t="str">
            <v>Single</v>
          </cell>
          <cell r="AF1311">
            <v>4684</v>
          </cell>
          <cell r="AI1311">
            <v>9125</v>
          </cell>
          <cell r="AK1311">
            <v>1</v>
          </cell>
          <cell r="AM1311" t="str">
            <v>No</v>
          </cell>
          <cell r="AO1311">
            <v>13</v>
          </cell>
          <cell r="AQ1311" t="str">
            <v>3Excellent</v>
          </cell>
          <cell r="AS1311" t="str">
            <v>1Low</v>
          </cell>
          <cell r="AU1311">
            <v>4</v>
          </cell>
          <cell r="AW1311" t="str">
            <v>3Better</v>
          </cell>
          <cell r="AY1311" t="str">
            <v>No</v>
          </cell>
        </row>
        <row r="1312">
          <cell r="B1312">
            <v>58</v>
          </cell>
          <cell r="D1312" t="str">
            <v>Travel_Frequently</v>
          </cell>
          <cell r="F1312">
            <v>1216</v>
          </cell>
          <cell r="H1312" t="str">
            <v>Research &amp; Development</v>
          </cell>
          <cell r="J1312">
            <v>15</v>
          </cell>
          <cell r="L1312" t="str">
            <v>4Master</v>
          </cell>
          <cell r="N1312" t="str">
            <v>Life Sciences</v>
          </cell>
          <cell r="R1312" t="str">
            <v>Male</v>
          </cell>
          <cell r="T1312">
            <v>87</v>
          </cell>
          <cell r="V1312" t="str">
            <v>3High</v>
          </cell>
          <cell r="X1312">
            <v>4</v>
          </cell>
          <cell r="Z1312" t="str">
            <v>Research Director</v>
          </cell>
          <cell r="AB1312" t="str">
            <v>3High</v>
          </cell>
          <cell r="AD1312" t="str">
            <v>Married</v>
          </cell>
          <cell r="AF1312">
            <v>15787</v>
          </cell>
          <cell r="AI1312">
            <v>21624</v>
          </cell>
          <cell r="AK1312">
            <v>2</v>
          </cell>
          <cell r="AM1312" t="str">
            <v>Yes</v>
          </cell>
          <cell r="AO1312">
            <v>14</v>
          </cell>
          <cell r="AQ1312" t="str">
            <v>3Excellent</v>
          </cell>
          <cell r="AS1312" t="str">
            <v>2Medium</v>
          </cell>
          <cell r="AU1312">
            <v>3</v>
          </cell>
          <cell r="AW1312" t="str">
            <v>3Better</v>
          </cell>
          <cell r="AY1312" t="str">
            <v>No</v>
          </cell>
        </row>
        <row r="1313">
          <cell r="B1313">
            <v>18</v>
          </cell>
          <cell r="D1313" t="str">
            <v>Non-Travel</v>
          </cell>
          <cell r="F1313">
            <v>1431</v>
          </cell>
          <cell r="H1313" t="str">
            <v>Research &amp; Development</v>
          </cell>
          <cell r="J1313">
            <v>14</v>
          </cell>
          <cell r="L1313" t="str">
            <v>3Bachelor</v>
          </cell>
          <cell r="N1313" t="str">
            <v>Medical</v>
          </cell>
          <cell r="P1313" t="str">
            <v>2Medium</v>
          </cell>
          <cell r="R1313" t="str">
            <v>Female</v>
          </cell>
          <cell r="T1313">
            <v>33</v>
          </cell>
          <cell r="V1313" t="str">
            <v>3High</v>
          </cell>
          <cell r="X1313">
            <v>1</v>
          </cell>
          <cell r="Z1313" t="str">
            <v>Research Scientist</v>
          </cell>
          <cell r="AB1313" t="str">
            <v>3High</v>
          </cell>
          <cell r="AD1313" t="str">
            <v>Single</v>
          </cell>
          <cell r="AF1313">
            <v>1514</v>
          </cell>
          <cell r="AI1313">
            <v>8018</v>
          </cell>
          <cell r="AK1313">
            <v>1</v>
          </cell>
          <cell r="AM1313" t="str">
            <v>No</v>
          </cell>
          <cell r="AO1313">
            <v>16</v>
          </cell>
          <cell r="AQ1313" t="str">
            <v>3Excellent</v>
          </cell>
          <cell r="AS1313" t="str">
            <v>3High</v>
          </cell>
          <cell r="AU1313">
            <v>4</v>
          </cell>
          <cell r="AW1313" t="str">
            <v>1Bad</v>
          </cell>
          <cell r="AY1313" t="str">
            <v>No</v>
          </cell>
        </row>
        <row r="1314">
          <cell r="B1314">
            <v>31</v>
          </cell>
          <cell r="D1314" t="str">
            <v>Travel_Rarely</v>
          </cell>
          <cell r="F1314">
            <v>359</v>
          </cell>
          <cell r="H1314" t="str">
            <v>Human Resources</v>
          </cell>
          <cell r="J1314">
            <v>18</v>
          </cell>
          <cell r="L1314" t="str">
            <v>5Doctor</v>
          </cell>
          <cell r="N1314" t="str">
            <v>Human Resources</v>
          </cell>
          <cell r="P1314" t="str">
            <v>4Ver High</v>
          </cell>
          <cell r="R1314" t="str">
            <v>Male</v>
          </cell>
          <cell r="T1314">
            <v>89</v>
          </cell>
          <cell r="V1314" t="str">
            <v>4Very High</v>
          </cell>
          <cell r="X1314">
            <v>1</v>
          </cell>
          <cell r="Z1314" t="str">
            <v>Human Resources</v>
          </cell>
          <cell r="AB1314" t="str">
            <v>1Low</v>
          </cell>
          <cell r="AD1314" t="str">
            <v>Married</v>
          </cell>
          <cell r="AF1314">
            <v>2956</v>
          </cell>
          <cell r="AI1314">
            <v>21495</v>
          </cell>
          <cell r="AK1314">
            <v>0</v>
          </cell>
          <cell r="AM1314" t="str">
            <v>No</v>
          </cell>
          <cell r="AO1314">
            <v>17</v>
          </cell>
          <cell r="AQ1314" t="str">
            <v>3Excellent</v>
          </cell>
          <cell r="AS1314" t="str">
            <v>3High</v>
          </cell>
          <cell r="AU1314">
            <v>4</v>
          </cell>
          <cell r="AW1314" t="str">
            <v>3Better</v>
          </cell>
          <cell r="AY1314" t="str">
            <v>Yes</v>
          </cell>
        </row>
        <row r="1315">
          <cell r="B1315">
            <v>29</v>
          </cell>
          <cell r="D1315" t="str">
            <v>Travel_Rarely</v>
          </cell>
          <cell r="F1315">
            <v>350</v>
          </cell>
          <cell r="H1315" t="str">
            <v>Human Resources</v>
          </cell>
          <cell r="J1315">
            <v>13</v>
          </cell>
          <cell r="L1315" t="str">
            <v>3Bachelor</v>
          </cell>
          <cell r="N1315" t="str">
            <v>Human Resources</v>
          </cell>
          <cell r="P1315" t="str">
            <v>1Low</v>
          </cell>
          <cell r="R1315" t="str">
            <v>Male</v>
          </cell>
          <cell r="T1315">
            <v>56</v>
          </cell>
          <cell r="V1315" t="str">
            <v>2Medium</v>
          </cell>
          <cell r="X1315">
            <v>1</v>
          </cell>
          <cell r="Z1315" t="str">
            <v>Human Resources</v>
          </cell>
          <cell r="AB1315" t="str">
            <v>1Low</v>
          </cell>
          <cell r="AD1315" t="str">
            <v>Divorced</v>
          </cell>
          <cell r="AF1315">
            <v>2335</v>
          </cell>
          <cell r="AI1315">
            <v>3157</v>
          </cell>
          <cell r="AK1315">
            <v>4</v>
          </cell>
          <cell r="AM1315" t="str">
            <v>Yes</v>
          </cell>
          <cell r="AO1315">
            <v>15</v>
          </cell>
          <cell r="AQ1315" t="str">
            <v>3Excellent</v>
          </cell>
          <cell r="AS1315" t="str">
            <v>4Very High</v>
          </cell>
          <cell r="AU1315">
            <v>3</v>
          </cell>
          <cell r="AW1315" t="str">
            <v>3Better</v>
          </cell>
          <cell r="AY1315" t="str">
            <v>Yes</v>
          </cell>
        </row>
        <row r="1316">
          <cell r="B1316">
            <v>45</v>
          </cell>
          <cell r="D1316" t="str">
            <v>Non-Travel</v>
          </cell>
          <cell r="F1316">
            <v>589</v>
          </cell>
          <cell r="H1316" t="str">
            <v>Sales</v>
          </cell>
          <cell r="J1316">
            <v>2</v>
          </cell>
          <cell r="L1316" t="str">
            <v>4Master</v>
          </cell>
          <cell r="N1316" t="str">
            <v>Life Sciences</v>
          </cell>
          <cell r="P1316" t="str">
            <v>3High</v>
          </cell>
          <cell r="R1316" t="str">
            <v>Female</v>
          </cell>
          <cell r="T1316">
            <v>67</v>
          </cell>
          <cell r="V1316" t="str">
            <v>3High</v>
          </cell>
          <cell r="X1316">
            <v>2</v>
          </cell>
          <cell r="Z1316" t="str">
            <v>Sales Executive</v>
          </cell>
          <cell r="AB1316" t="str">
            <v>3High</v>
          </cell>
          <cell r="AD1316" t="str">
            <v>Married</v>
          </cell>
          <cell r="AF1316">
            <v>5154</v>
          </cell>
          <cell r="AI1316">
            <v>19665</v>
          </cell>
          <cell r="AK1316">
            <v>4</v>
          </cell>
          <cell r="AM1316" t="str">
            <v>No</v>
          </cell>
          <cell r="AO1316">
            <v>22</v>
          </cell>
          <cell r="AQ1316" t="str">
            <v>4Outstanding</v>
          </cell>
          <cell r="AS1316" t="str">
            <v>2Medium</v>
          </cell>
          <cell r="AU1316">
            <v>3</v>
          </cell>
          <cell r="AW1316" t="str">
            <v>4Best</v>
          </cell>
          <cell r="AY1316" t="str">
            <v>No</v>
          </cell>
        </row>
        <row r="1317">
          <cell r="B1317">
            <v>36</v>
          </cell>
          <cell r="D1317" t="str">
            <v>Travel_Rarely</v>
          </cell>
          <cell r="F1317">
            <v>430</v>
          </cell>
          <cell r="H1317" t="str">
            <v>Research &amp; Development</v>
          </cell>
          <cell r="J1317">
            <v>2</v>
          </cell>
          <cell r="L1317" t="str">
            <v>4Master</v>
          </cell>
          <cell r="N1317" t="str">
            <v>Other</v>
          </cell>
          <cell r="P1317" t="str">
            <v>4Ver High</v>
          </cell>
          <cell r="R1317" t="str">
            <v>Female</v>
          </cell>
          <cell r="T1317">
            <v>73</v>
          </cell>
          <cell r="V1317" t="str">
            <v>3High</v>
          </cell>
          <cell r="X1317">
            <v>2</v>
          </cell>
          <cell r="Z1317" t="str">
            <v>Research Scientist</v>
          </cell>
          <cell r="AB1317" t="str">
            <v>2Medium</v>
          </cell>
          <cell r="AD1317" t="str">
            <v>Married</v>
          </cell>
          <cell r="AF1317">
            <v>6962</v>
          </cell>
          <cell r="AI1317">
            <v>19573</v>
          </cell>
          <cell r="AK1317">
            <v>4</v>
          </cell>
          <cell r="AM1317" t="str">
            <v>Yes</v>
          </cell>
          <cell r="AO1317">
            <v>22</v>
          </cell>
          <cell r="AQ1317" t="str">
            <v>4Outstanding</v>
          </cell>
          <cell r="AS1317" t="str">
            <v>4Very High</v>
          </cell>
          <cell r="AU1317">
            <v>2</v>
          </cell>
          <cell r="AW1317" t="str">
            <v>3Better</v>
          </cell>
          <cell r="AY1317" t="str">
            <v>No</v>
          </cell>
        </row>
        <row r="1318">
          <cell r="B1318">
            <v>43</v>
          </cell>
          <cell r="D1318" t="str">
            <v>Travel_Frequently</v>
          </cell>
          <cell r="F1318">
            <v>1422</v>
          </cell>
          <cell r="H1318" t="str">
            <v>Sales</v>
          </cell>
          <cell r="J1318">
            <v>2</v>
          </cell>
          <cell r="L1318" t="str">
            <v>4Master</v>
          </cell>
          <cell r="N1318" t="str">
            <v>Life Sciences</v>
          </cell>
          <cell r="P1318" t="str">
            <v>1Low</v>
          </cell>
          <cell r="R1318" t="str">
            <v>Male</v>
          </cell>
          <cell r="T1318">
            <v>92</v>
          </cell>
          <cell r="V1318" t="str">
            <v>3High</v>
          </cell>
          <cell r="X1318">
            <v>2</v>
          </cell>
          <cell r="Z1318" t="str">
            <v>Sales Executive</v>
          </cell>
          <cell r="AB1318" t="str">
            <v>4Very High</v>
          </cell>
          <cell r="AD1318" t="str">
            <v>Married</v>
          </cell>
          <cell r="AF1318">
            <v>5675</v>
          </cell>
          <cell r="AI1318">
            <v>19246</v>
          </cell>
          <cell r="AK1318">
            <v>1</v>
          </cell>
          <cell r="AM1318" t="str">
            <v>No</v>
          </cell>
          <cell r="AO1318">
            <v>20</v>
          </cell>
          <cell r="AQ1318" t="str">
            <v>4Outstanding</v>
          </cell>
          <cell r="AS1318" t="str">
            <v>3High</v>
          </cell>
          <cell r="AU1318">
            <v>5</v>
          </cell>
          <cell r="AW1318" t="str">
            <v>3Better</v>
          </cell>
          <cell r="AY1318" t="str">
            <v>No</v>
          </cell>
        </row>
        <row r="1319">
          <cell r="B1319">
            <v>27</v>
          </cell>
          <cell r="D1319" t="str">
            <v>Travel_Frequently</v>
          </cell>
          <cell r="F1319">
            <v>1297</v>
          </cell>
          <cell r="H1319" t="str">
            <v>Research &amp; Development</v>
          </cell>
          <cell r="J1319">
            <v>5</v>
          </cell>
          <cell r="L1319" t="str">
            <v>2College</v>
          </cell>
          <cell r="N1319" t="str">
            <v>Life Sciences</v>
          </cell>
          <cell r="P1319" t="str">
            <v>4Ver High</v>
          </cell>
          <cell r="R1319" t="str">
            <v>Female</v>
          </cell>
          <cell r="T1319">
            <v>53</v>
          </cell>
          <cell r="V1319" t="str">
            <v>3High</v>
          </cell>
          <cell r="X1319">
            <v>1</v>
          </cell>
          <cell r="AB1319" t="str">
            <v>4Very High</v>
          </cell>
          <cell r="AD1319" t="str">
            <v>Single</v>
          </cell>
          <cell r="AF1319">
            <v>2379</v>
          </cell>
          <cell r="AI1319">
            <v>19826</v>
          </cell>
          <cell r="AK1319">
            <v>0</v>
          </cell>
          <cell r="AM1319" t="str">
            <v>Yes</v>
          </cell>
          <cell r="AO1319">
            <v>14</v>
          </cell>
          <cell r="AQ1319" t="str">
            <v>3Excellent</v>
          </cell>
          <cell r="AS1319" t="str">
            <v>3High</v>
          </cell>
          <cell r="AU1319">
            <v>3</v>
          </cell>
          <cell r="AW1319" t="str">
            <v>2Good</v>
          </cell>
          <cell r="AY1319" t="str">
            <v>No</v>
          </cell>
        </row>
        <row r="1320">
          <cell r="B1320">
            <v>29</v>
          </cell>
          <cell r="D1320" t="str">
            <v>Travel_Frequently</v>
          </cell>
          <cell r="F1320">
            <v>574</v>
          </cell>
          <cell r="H1320" t="str">
            <v>Research &amp; Development</v>
          </cell>
          <cell r="J1320">
            <v>20</v>
          </cell>
          <cell r="L1320" t="str">
            <v>1Below College</v>
          </cell>
          <cell r="N1320" t="str">
            <v>Medical</v>
          </cell>
          <cell r="P1320" t="str">
            <v>4Ver High</v>
          </cell>
          <cell r="R1320" t="str">
            <v>Male</v>
          </cell>
          <cell r="T1320">
            <v>40</v>
          </cell>
          <cell r="V1320" t="str">
            <v>3High</v>
          </cell>
          <cell r="X1320">
            <v>1</v>
          </cell>
          <cell r="Z1320" t="str">
            <v>Laboratory Technician</v>
          </cell>
          <cell r="AB1320" t="str">
            <v>4Very High</v>
          </cell>
          <cell r="AD1320" t="str">
            <v>Married</v>
          </cell>
          <cell r="AF1320">
            <v>3812</v>
          </cell>
          <cell r="AI1320">
            <v>7003</v>
          </cell>
          <cell r="AK1320">
            <v>1</v>
          </cell>
          <cell r="AM1320" t="str">
            <v>No</v>
          </cell>
          <cell r="AO1320">
            <v>13</v>
          </cell>
          <cell r="AQ1320" t="str">
            <v>3Excellent</v>
          </cell>
          <cell r="AS1320" t="str">
            <v>2Medium</v>
          </cell>
          <cell r="AU1320">
            <v>3</v>
          </cell>
          <cell r="AW1320" t="str">
            <v>4Best</v>
          </cell>
          <cell r="AY1320" t="str">
            <v>No</v>
          </cell>
        </row>
        <row r="1321">
          <cell r="B1321">
            <v>32</v>
          </cell>
          <cell r="D1321" t="str">
            <v>Travel_Frequently</v>
          </cell>
          <cell r="F1321">
            <v>1318</v>
          </cell>
          <cell r="H1321" t="str">
            <v>Sales</v>
          </cell>
          <cell r="J1321">
            <v>10</v>
          </cell>
          <cell r="L1321" t="str">
            <v>4Master</v>
          </cell>
          <cell r="N1321" t="str">
            <v>Marketing</v>
          </cell>
          <cell r="P1321" t="str">
            <v>4Ver High</v>
          </cell>
          <cell r="R1321" t="str">
            <v>Male</v>
          </cell>
          <cell r="T1321">
            <v>79</v>
          </cell>
          <cell r="V1321" t="str">
            <v>3High</v>
          </cell>
          <cell r="X1321">
            <v>2</v>
          </cell>
          <cell r="Z1321" t="str">
            <v>Sales Executive</v>
          </cell>
          <cell r="AB1321" t="str">
            <v>4Very High</v>
          </cell>
          <cell r="AD1321" t="str">
            <v>Single</v>
          </cell>
          <cell r="AI1321">
            <v>26075</v>
          </cell>
          <cell r="AK1321">
            <v>8</v>
          </cell>
          <cell r="AM1321" t="str">
            <v>No</v>
          </cell>
          <cell r="AO1321">
            <v>13</v>
          </cell>
          <cell r="AQ1321" t="str">
            <v>3Excellent</v>
          </cell>
          <cell r="AS1321" t="str">
            <v>3High</v>
          </cell>
          <cell r="AU1321">
            <v>2</v>
          </cell>
          <cell r="AW1321" t="str">
            <v>4Best</v>
          </cell>
          <cell r="AY1321" t="str">
            <v>No</v>
          </cell>
        </row>
        <row r="1322">
          <cell r="B1322">
            <v>42</v>
          </cell>
          <cell r="D1322" t="str">
            <v>Non-Travel</v>
          </cell>
          <cell r="F1322">
            <v>355</v>
          </cell>
          <cell r="H1322" t="str">
            <v>Research &amp; Development</v>
          </cell>
          <cell r="J1322">
            <v>10</v>
          </cell>
          <cell r="L1322" t="str">
            <v>4Master</v>
          </cell>
          <cell r="N1322" t="str">
            <v>Technical Degree</v>
          </cell>
          <cell r="P1322" t="str">
            <v>3High</v>
          </cell>
          <cell r="R1322" t="str">
            <v>Male</v>
          </cell>
          <cell r="T1322">
            <v>38</v>
          </cell>
          <cell r="V1322" t="str">
            <v>3High</v>
          </cell>
          <cell r="X1322">
            <v>1</v>
          </cell>
          <cell r="Z1322" t="str">
            <v>Research Scientist</v>
          </cell>
          <cell r="AB1322" t="str">
            <v>3High</v>
          </cell>
          <cell r="AD1322" t="str">
            <v>Married</v>
          </cell>
          <cell r="AF1322">
            <v>2936</v>
          </cell>
          <cell r="AI1322">
            <v>6161</v>
          </cell>
          <cell r="AK1322">
            <v>3</v>
          </cell>
          <cell r="AM1322" t="str">
            <v>No</v>
          </cell>
          <cell r="AO1322">
            <v>22</v>
          </cell>
          <cell r="AQ1322" t="str">
            <v>4Outstanding</v>
          </cell>
          <cell r="AS1322" t="str">
            <v>2Medium</v>
          </cell>
          <cell r="AU1322">
            <v>1</v>
          </cell>
          <cell r="AW1322" t="str">
            <v>2Good</v>
          </cell>
          <cell r="AY1322" t="str">
            <v>No</v>
          </cell>
        </row>
        <row r="1323">
          <cell r="B1323">
            <v>47</v>
          </cell>
          <cell r="D1323" t="str">
            <v>Travel_Rarely</v>
          </cell>
          <cell r="F1323">
            <v>207</v>
          </cell>
          <cell r="H1323" t="str">
            <v>Research &amp; Development</v>
          </cell>
          <cell r="J1323">
            <v>9</v>
          </cell>
          <cell r="L1323" t="str">
            <v>4Master</v>
          </cell>
          <cell r="N1323" t="str">
            <v>Life Sciences</v>
          </cell>
          <cell r="P1323" t="str">
            <v>2Medium</v>
          </cell>
          <cell r="R1323" t="str">
            <v>Female</v>
          </cell>
          <cell r="T1323">
            <v>64</v>
          </cell>
          <cell r="V1323" t="str">
            <v>3High</v>
          </cell>
          <cell r="X1323">
            <v>1</v>
          </cell>
          <cell r="Z1323" t="str">
            <v>Laboratory Technician</v>
          </cell>
          <cell r="AB1323" t="str">
            <v>3High</v>
          </cell>
          <cell r="AD1323" t="str">
            <v>Single</v>
          </cell>
          <cell r="AF1323">
            <v>2105</v>
          </cell>
          <cell r="AI1323">
            <v>5411</v>
          </cell>
          <cell r="AK1323">
            <v>4</v>
          </cell>
          <cell r="AM1323" t="str">
            <v>No</v>
          </cell>
          <cell r="AO1323">
            <v>12</v>
          </cell>
          <cell r="AQ1323" t="str">
            <v>3Excellent</v>
          </cell>
          <cell r="AS1323" t="str">
            <v>3High</v>
          </cell>
          <cell r="AU1323">
            <v>2</v>
          </cell>
          <cell r="AY1323" t="str">
            <v>No</v>
          </cell>
        </row>
        <row r="1324">
          <cell r="B1324">
            <v>46</v>
          </cell>
          <cell r="D1324" t="str">
            <v>Travel_Rarely</v>
          </cell>
          <cell r="F1324">
            <v>706</v>
          </cell>
          <cell r="H1324" t="str">
            <v>Research &amp; Development</v>
          </cell>
          <cell r="J1324">
            <v>2</v>
          </cell>
          <cell r="L1324" t="str">
            <v>2College</v>
          </cell>
          <cell r="N1324" t="str">
            <v>Life Sciences</v>
          </cell>
          <cell r="P1324" t="str">
            <v>4Ver High</v>
          </cell>
          <cell r="R1324" t="str">
            <v>Male</v>
          </cell>
          <cell r="T1324">
            <v>82</v>
          </cell>
          <cell r="V1324" t="str">
            <v>3High</v>
          </cell>
          <cell r="X1324">
            <v>3</v>
          </cell>
          <cell r="Z1324" t="str">
            <v>Manufacturing Director</v>
          </cell>
          <cell r="AB1324" t="str">
            <v>4Very High</v>
          </cell>
          <cell r="AD1324" t="str">
            <v>Divorced</v>
          </cell>
          <cell r="AF1324">
            <v>8578</v>
          </cell>
          <cell r="AI1324">
            <v>19989</v>
          </cell>
          <cell r="AK1324">
            <v>3</v>
          </cell>
          <cell r="AM1324" t="str">
            <v>No</v>
          </cell>
          <cell r="AO1324">
            <v>14</v>
          </cell>
          <cell r="AQ1324" t="str">
            <v>3Excellent</v>
          </cell>
          <cell r="AS1324" t="str">
            <v>3High</v>
          </cell>
          <cell r="AU1324">
            <v>4</v>
          </cell>
          <cell r="AW1324" t="str">
            <v>2Good</v>
          </cell>
          <cell r="AY1324" t="str">
            <v>No</v>
          </cell>
        </row>
        <row r="1325">
          <cell r="B1325">
            <v>28</v>
          </cell>
          <cell r="D1325" t="str">
            <v>Non-Travel</v>
          </cell>
          <cell r="F1325">
            <v>280</v>
          </cell>
          <cell r="H1325" t="str">
            <v>Human Resources</v>
          </cell>
          <cell r="J1325">
            <v>1</v>
          </cell>
          <cell r="L1325" t="str">
            <v>2College</v>
          </cell>
          <cell r="N1325" t="str">
            <v>Life Sciences</v>
          </cell>
          <cell r="P1325" t="str">
            <v>3High</v>
          </cell>
          <cell r="R1325" t="str">
            <v>Male</v>
          </cell>
          <cell r="T1325">
            <v>43</v>
          </cell>
          <cell r="V1325" t="str">
            <v>3High</v>
          </cell>
          <cell r="X1325">
            <v>1</v>
          </cell>
          <cell r="Z1325" t="str">
            <v>Human Resources</v>
          </cell>
          <cell r="AB1325" t="str">
            <v>4Very High</v>
          </cell>
          <cell r="AD1325" t="str">
            <v>Divorced</v>
          </cell>
          <cell r="AF1325">
            <v>2706</v>
          </cell>
          <cell r="AI1325">
            <v>10494</v>
          </cell>
          <cell r="AK1325">
            <v>1</v>
          </cell>
          <cell r="AM1325" t="str">
            <v>No</v>
          </cell>
          <cell r="AO1325">
            <v>15</v>
          </cell>
          <cell r="AQ1325" t="str">
            <v>3Excellent</v>
          </cell>
          <cell r="AS1325" t="str">
            <v>2Medium</v>
          </cell>
          <cell r="AU1325">
            <v>2</v>
          </cell>
          <cell r="AW1325" t="str">
            <v>3Better</v>
          </cell>
          <cell r="AY1325" t="str">
            <v>No</v>
          </cell>
        </row>
        <row r="1326">
          <cell r="B1326">
            <v>29</v>
          </cell>
          <cell r="D1326" t="str">
            <v>Travel_Rarely</v>
          </cell>
          <cell r="F1326">
            <v>726</v>
          </cell>
          <cell r="H1326" t="str">
            <v>Research &amp; Development</v>
          </cell>
          <cell r="J1326">
            <v>29</v>
          </cell>
          <cell r="L1326" t="str">
            <v>1Below College</v>
          </cell>
          <cell r="N1326" t="str">
            <v>Life Sciences</v>
          </cell>
          <cell r="P1326" t="str">
            <v>4Ver High</v>
          </cell>
          <cell r="R1326" t="str">
            <v>Male</v>
          </cell>
          <cell r="T1326">
            <v>93</v>
          </cell>
          <cell r="V1326" t="str">
            <v>1Low</v>
          </cell>
          <cell r="X1326">
            <v>2</v>
          </cell>
          <cell r="Z1326" t="str">
            <v>Healthcare Representative</v>
          </cell>
          <cell r="AB1326" t="str">
            <v>3High</v>
          </cell>
          <cell r="AD1326" t="str">
            <v>Divorced</v>
          </cell>
          <cell r="AF1326">
            <v>6384</v>
          </cell>
          <cell r="AI1326">
            <v>21143</v>
          </cell>
          <cell r="AK1326">
            <v>8</v>
          </cell>
          <cell r="AM1326" t="str">
            <v>No</v>
          </cell>
          <cell r="AO1326">
            <v>17</v>
          </cell>
          <cell r="AQ1326" t="str">
            <v>3Excellent</v>
          </cell>
          <cell r="AS1326" t="str">
            <v>4Very High</v>
          </cell>
          <cell r="AU1326">
            <v>3</v>
          </cell>
          <cell r="AW1326" t="str">
            <v>3Better</v>
          </cell>
          <cell r="AY1326" t="str">
            <v>No</v>
          </cell>
        </row>
        <row r="1327">
          <cell r="B1327">
            <v>42</v>
          </cell>
          <cell r="D1327" t="str">
            <v>Travel_Rarely</v>
          </cell>
          <cell r="F1327">
            <v>1142</v>
          </cell>
          <cell r="H1327" t="str">
            <v>Research &amp; Development</v>
          </cell>
          <cell r="J1327">
            <v>8</v>
          </cell>
          <cell r="L1327" t="str">
            <v>3Bachelor</v>
          </cell>
          <cell r="N1327" t="str">
            <v>Life Sciences</v>
          </cell>
          <cell r="P1327" t="str">
            <v>4Ver High</v>
          </cell>
          <cell r="R1327" t="str">
            <v>Male</v>
          </cell>
          <cell r="T1327">
            <v>81</v>
          </cell>
          <cell r="V1327" t="str">
            <v>3High</v>
          </cell>
          <cell r="X1327">
            <v>1</v>
          </cell>
          <cell r="Z1327" t="str">
            <v>Laboratory Technician</v>
          </cell>
          <cell r="AB1327" t="str">
            <v>3High</v>
          </cell>
          <cell r="AD1327" t="str">
            <v>Single</v>
          </cell>
          <cell r="AF1327">
            <v>3968</v>
          </cell>
          <cell r="AI1327">
            <v>13624</v>
          </cell>
          <cell r="AK1327">
            <v>4</v>
          </cell>
          <cell r="AM1327" t="str">
            <v>No</v>
          </cell>
          <cell r="AO1327">
            <v>13</v>
          </cell>
          <cell r="AQ1327" t="str">
            <v>3Excellent</v>
          </cell>
          <cell r="AS1327" t="str">
            <v>4Very High</v>
          </cell>
          <cell r="AU1327">
            <v>3</v>
          </cell>
          <cell r="AW1327" t="str">
            <v>3Better</v>
          </cell>
          <cell r="AY1327" t="str">
            <v>No</v>
          </cell>
        </row>
        <row r="1328">
          <cell r="B1328">
            <v>32</v>
          </cell>
          <cell r="D1328" t="str">
            <v>Travel_Rarely</v>
          </cell>
          <cell r="F1328">
            <v>414</v>
          </cell>
          <cell r="H1328" t="str">
            <v>Sales</v>
          </cell>
          <cell r="J1328">
            <v>2</v>
          </cell>
          <cell r="L1328" t="str">
            <v>4Master</v>
          </cell>
          <cell r="N1328" t="str">
            <v>Marketing</v>
          </cell>
          <cell r="P1328" t="str">
            <v>3High</v>
          </cell>
          <cell r="R1328" t="str">
            <v>Male</v>
          </cell>
          <cell r="T1328">
            <v>82</v>
          </cell>
          <cell r="V1328" t="str">
            <v>2Medium</v>
          </cell>
          <cell r="X1328">
            <v>2</v>
          </cell>
          <cell r="Z1328" t="str">
            <v>Sales Executive</v>
          </cell>
          <cell r="AB1328" t="str">
            <v>2Medium</v>
          </cell>
          <cell r="AD1328" t="str">
            <v>Single</v>
          </cell>
          <cell r="AF1328">
            <v>9907</v>
          </cell>
          <cell r="AI1328">
            <v>26186</v>
          </cell>
          <cell r="AK1328">
            <v>7</v>
          </cell>
          <cell r="AM1328" t="str">
            <v>Yes</v>
          </cell>
          <cell r="AO1328">
            <v>12</v>
          </cell>
          <cell r="AQ1328" t="str">
            <v>3Excellent</v>
          </cell>
          <cell r="AS1328" t="str">
            <v>3High</v>
          </cell>
          <cell r="AU1328">
            <v>3</v>
          </cell>
          <cell r="AW1328" t="str">
            <v>2Good</v>
          </cell>
          <cell r="AY1328" t="str">
            <v>Yes</v>
          </cell>
        </row>
        <row r="1329">
          <cell r="B1329">
            <v>46</v>
          </cell>
          <cell r="D1329" t="str">
            <v>Travel_Rarely</v>
          </cell>
          <cell r="F1329">
            <v>1319</v>
          </cell>
          <cell r="H1329" t="str">
            <v>Sales</v>
          </cell>
          <cell r="J1329">
            <v>3</v>
          </cell>
          <cell r="L1329" t="str">
            <v>3Bachelor</v>
          </cell>
          <cell r="N1329" t="str">
            <v>Technical Degree</v>
          </cell>
          <cell r="P1329" t="str">
            <v>1Low</v>
          </cell>
          <cell r="R1329" t="str">
            <v>Female</v>
          </cell>
          <cell r="T1329">
            <v>45</v>
          </cell>
          <cell r="V1329" t="str">
            <v>4Very High</v>
          </cell>
          <cell r="X1329">
            <v>4</v>
          </cell>
          <cell r="Z1329" t="str">
            <v>Sales Executive</v>
          </cell>
          <cell r="AB1329" t="str">
            <v>1Low</v>
          </cell>
          <cell r="AD1329" t="str">
            <v>Divorced</v>
          </cell>
          <cell r="AF1329">
            <v>13225</v>
          </cell>
          <cell r="AI1329">
            <v>7739</v>
          </cell>
          <cell r="AK1329">
            <v>2</v>
          </cell>
          <cell r="AM1329" t="str">
            <v>No</v>
          </cell>
          <cell r="AO1329">
            <v>12</v>
          </cell>
          <cell r="AQ1329" t="str">
            <v>3Excellent</v>
          </cell>
          <cell r="AS1329" t="str">
            <v>4Very High</v>
          </cell>
          <cell r="AU1329">
            <v>5</v>
          </cell>
          <cell r="AW1329" t="str">
            <v>3Better</v>
          </cell>
          <cell r="AY1329" t="str">
            <v>No</v>
          </cell>
        </row>
        <row r="1330">
          <cell r="B1330">
            <v>27</v>
          </cell>
          <cell r="D1330" t="str">
            <v>Travel_Rarely</v>
          </cell>
          <cell r="F1330">
            <v>728</v>
          </cell>
          <cell r="H1330" t="str">
            <v>Sales</v>
          </cell>
          <cell r="J1330">
            <v>23</v>
          </cell>
          <cell r="L1330" t="str">
            <v>1Below College</v>
          </cell>
          <cell r="N1330" t="str">
            <v>Medical</v>
          </cell>
          <cell r="P1330" t="str">
            <v>2Medium</v>
          </cell>
          <cell r="R1330" t="str">
            <v>Female</v>
          </cell>
          <cell r="T1330">
            <v>36</v>
          </cell>
          <cell r="V1330" t="str">
            <v>2Medium</v>
          </cell>
          <cell r="X1330">
            <v>2</v>
          </cell>
          <cell r="Z1330" t="str">
            <v>Sales Representative</v>
          </cell>
          <cell r="AB1330" t="str">
            <v>3High</v>
          </cell>
          <cell r="AD1330" t="str">
            <v>Married</v>
          </cell>
          <cell r="AF1330">
            <v>3540</v>
          </cell>
          <cell r="AI1330">
            <v>7018</v>
          </cell>
          <cell r="AK1330">
            <v>1</v>
          </cell>
          <cell r="AM1330" t="str">
            <v>No</v>
          </cell>
          <cell r="AO1330">
            <v>21</v>
          </cell>
          <cell r="AQ1330" t="str">
            <v>4Outstanding</v>
          </cell>
          <cell r="AS1330" t="str">
            <v>4Very High</v>
          </cell>
          <cell r="AU1330">
            <v>5</v>
          </cell>
          <cell r="AW1330" t="str">
            <v>3Better</v>
          </cell>
          <cell r="AY1330" t="str">
            <v>No</v>
          </cell>
        </row>
        <row r="1331">
          <cell r="B1331">
            <v>29</v>
          </cell>
          <cell r="D1331" t="str">
            <v>Travel_Rarely</v>
          </cell>
          <cell r="F1331">
            <v>352</v>
          </cell>
          <cell r="H1331" t="str">
            <v>Human Resources</v>
          </cell>
          <cell r="J1331">
            <v>6</v>
          </cell>
          <cell r="L1331" t="str">
            <v>1Below College</v>
          </cell>
          <cell r="N1331" t="str">
            <v>Medical</v>
          </cell>
          <cell r="P1331" t="str">
            <v>4Ver High</v>
          </cell>
          <cell r="R1331" t="str">
            <v>Male</v>
          </cell>
          <cell r="T1331">
            <v>87</v>
          </cell>
          <cell r="V1331" t="str">
            <v>2Medium</v>
          </cell>
          <cell r="X1331">
            <v>1</v>
          </cell>
          <cell r="Z1331" t="str">
            <v>Human Resources</v>
          </cell>
          <cell r="AB1331" t="str">
            <v>2Medium</v>
          </cell>
          <cell r="AD1331" t="str">
            <v>Married</v>
          </cell>
          <cell r="AF1331">
            <v>2804</v>
          </cell>
          <cell r="AI1331">
            <v>15434</v>
          </cell>
          <cell r="AK1331">
            <v>1</v>
          </cell>
          <cell r="AM1331" t="str">
            <v>No</v>
          </cell>
          <cell r="AO1331">
            <v>11</v>
          </cell>
          <cell r="AQ1331" t="str">
            <v>3Excellent</v>
          </cell>
          <cell r="AS1331" t="str">
            <v>4Very High</v>
          </cell>
          <cell r="AU1331">
            <v>3</v>
          </cell>
          <cell r="AW1331" t="str">
            <v>3Better</v>
          </cell>
          <cell r="AY1331" t="str">
            <v>No</v>
          </cell>
        </row>
        <row r="1332">
          <cell r="B1332">
            <v>43</v>
          </cell>
          <cell r="D1332" t="str">
            <v>Travel_Rarely</v>
          </cell>
          <cell r="F1332">
            <v>823</v>
          </cell>
          <cell r="H1332" t="str">
            <v>Research &amp; Development</v>
          </cell>
          <cell r="J1332">
            <v>6</v>
          </cell>
          <cell r="L1332" t="str">
            <v>3Bachelor</v>
          </cell>
          <cell r="P1332" t="str">
            <v>1Low</v>
          </cell>
          <cell r="R1332" t="str">
            <v>Female</v>
          </cell>
          <cell r="T1332">
            <v>81</v>
          </cell>
          <cell r="V1332" t="str">
            <v>2Medium</v>
          </cell>
          <cell r="X1332">
            <v>5</v>
          </cell>
          <cell r="Z1332" t="str">
            <v>Manager</v>
          </cell>
          <cell r="AB1332" t="str">
            <v>3High</v>
          </cell>
          <cell r="AD1332" t="str">
            <v>Married</v>
          </cell>
          <cell r="AF1332">
            <v>19392</v>
          </cell>
          <cell r="AI1332">
            <v>22539</v>
          </cell>
          <cell r="AK1332">
            <v>7</v>
          </cell>
          <cell r="AM1332" t="str">
            <v>No</v>
          </cell>
          <cell r="AO1332">
            <v>13</v>
          </cell>
          <cell r="AQ1332" t="str">
            <v>3Excellent</v>
          </cell>
          <cell r="AS1332" t="str">
            <v>4Very High</v>
          </cell>
          <cell r="AU1332">
            <v>2</v>
          </cell>
          <cell r="AW1332" t="str">
            <v>3Better</v>
          </cell>
          <cell r="AY1332" t="str">
            <v>No</v>
          </cell>
        </row>
        <row r="1333">
          <cell r="B1333">
            <v>48</v>
          </cell>
          <cell r="D1333" t="str">
            <v>Travel_Rarely</v>
          </cell>
          <cell r="F1333">
            <v>1224</v>
          </cell>
          <cell r="H1333" t="str">
            <v>Research &amp; Development</v>
          </cell>
          <cell r="J1333">
            <v>10</v>
          </cell>
          <cell r="L1333" t="str">
            <v>3Bachelor</v>
          </cell>
          <cell r="N1333" t="str">
            <v>Life Sciences</v>
          </cell>
          <cell r="P1333" t="str">
            <v>4Ver High</v>
          </cell>
          <cell r="R1333" t="str">
            <v>Male</v>
          </cell>
          <cell r="T1333">
            <v>91</v>
          </cell>
          <cell r="V1333" t="str">
            <v>2Medium</v>
          </cell>
          <cell r="X1333">
            <v>5</v>
          </cell>
          <cell r="Z1333" t="str">
            <v>Research Director</v>
          </cell>
          <cell r="AB1333" t="str">
            <v>2Medium</v>
          </cell>
          <cell r="AD1333" t="str">
            <v>Married</v>
          </cell>
          <cell r="AF1333">
            <v>19665</v>
          </cell>
          <cell r="AI1333">
            <v>13583</v>
          </cell>
          <cell r="AK1333">
            <v>4</v>
          </cell>
          <cell r="AM1333" t="str">
            <v>No</v>
          </cell>
          <cell r="AO1333">
            <v>12</v>
          </cell>
          <cell r="AQ1333" t="str">
            <v>3Excellent</v>
          </cell>
          <cell r="AS1333" t="str">
            <v>4Very High</v>
          </cell>
          <cell r="AU1333">
            <v>3</v>
          </cell>
          <cell r="AW1333" t="str">
            <v>3Better</v>
          </cell>
          <cell r="AY1333" t="str">
            <v>No</v>
          </cell>
        </row>
        <row r="1334">
          <cell r="B1334">
            <v>29</v>
          </cell>
          <cell r="D1334" t="str">
            <v>Travel_Frequently</v>
          </cell>
          <cell r="F1334">
            <v>459</v>
          </cell>
          <cell r="H1334" t="str">
            <v>Research &amp; Development</v>
          </cell>
          <cell r="J1334">
            <v>24</v>
          </cell>
          <cell r="L1334" t="str">
            <v>2College</v>
          </cell>
          <cell r="N1334" t="str">
            <v>Life Sciences</v>
          </cell>
          <cell r="P1334" t="str">
            <v>4Ver High</v>
          </cell>
          <cell r="R1334" t="str">
            <v>Male</v>
          </cell>
          <cell r="T1334">
            <v>73</v>
          </cell>
          <cell r="V1334" t="str">
            <v>2Medium</v>
          </cell>
          <cell r="Z1334" t="str">
            <v>Research Scientist</v>
          </cell>
          <cell r="AB1334" t="str">
            <v>4Very High</v>
          </cell>
          <cell r="AD1334" t="str">
            <v>Single</v>
          </cell>
          <cell r="AF1334">
            <v>2439</v>
          </cell>
          <cell r="AI1334">
            <v>14753</v>
          </cell>
          <cell r="AK1334">
            <v>1</v>
          </cell>
          <cell r="AM1334" t="str">
            <v>Yes</v>
          </cell>
          <cell r="AO1334">
            <v>24</v>
          </cell>
          <cell r="AQ1334" t="str">
            <v>4Outstanding</v>
          </cell>
          <cell r="AS1334" t="str">
            <v>2Medium</v>
          </cell>
          <cell r="AU1334">
            <v>3</v>
          </cell>
          <cell r="AW1334" t="str">
            <v>2Good</v>
          </cell>
          <cell r="AY1334" t="str">
            <v>Yes</v>
          </cell>
        </row>
        <row r="1335">
          <cell r="B1335">
            <v>46</v>
          </cell>
          <cell r="D1335" t="str">
            <v>Travel_Rarely</v>
          </cell>
          <cell r="F1335">
            <v>1254</v>
          </cell>
          <cell r="H1335" t="str">
            <v>Sales</v>
          </cell>
          <cell r="J1335">
            <v>10</v>
          </cell>
          <cell r="L1335" t="str">
            <v>3Bachelor</v>
          </cell>
          <cell r="N1335" t="str">
            <v>Life Sciences</v>
          </cell>
          <cell r="P1335" t="str">
            <v>3High</v>
          </cell>
          <cell r="R1335" t="str">
            <v>Female</v>
          </cell>
          <cell r="T1335">
            <v>64</v>
          </cell>
          <cell r="V1335" t="str">
            <v>3High</v>
          </cell>
          <cell r="X1335">
            <v>3</v>
          </cell>
          <cell r="Z1335" t="str">
            <v>Sales Executive</v>
          </cell>
          <cell r="AB1335" t="str">
            <v>2Medium</v>
          </cell>
          <cell r="AD1335" t="str">
            <v>Married</v>
          </cell>
          <cell r="AI1335">
            <v>14011</v>
          </cell>
          <cell r="AK1335">
            <v>5</v>
          </cell>
          <cell r="AM1335" t="str">
            <v>No</v>
          </cell>
          <cell r="AO1335">
            <v>21</v>
          </cell>
          <cell r="AQ1335" t="str">
            <v>4Outstanding</v>
          </cell>
          <cell r="AS1335" t="str">
            <v>3High</v>
          </cell>
          <cell r="AU1335">
            <v>2</v>
          </cell>
          <cell r="AW1335" t="str">
            <v>3Better</v>
          </cell>
          <cell r="AY1335" t="str">
            <v>Yes</v>
          </cell>
        </row>
        <row r="1336">
          <cell r="B1336">
            <v>27</v>
          </cell>
          <cell r="D1336" t="str">
            <v>Travel_Frequently</v>
          </cell>
          <cell r="F1336">
            <v>1131</v>
          </cell>
          <cell r="H1336" t="str">
            <v>Research &amp; Development</v>
          </cell>
          <cell r="J1336">
            <v>15</v>
          </cell>
          <cell r="L1336" t="str">
            <v>3Bachelor</v>
          </cell>
          <cell r="N1336" t="str">
            <v>Life Sciences</v>
          </cell>
          <cell r="P1336" t="str">
            <v>4Ver High</v>
          </cell>
          <cell r="R1336" t="str">
            <v>Female</v>
          </cell>
          <cell r="T1336">
            <v>77</v>
          </cell>
          <cell r="V1336" t="str">
            <v>2Medium</v>
          </cell>
          <cell r="X1336">
            <v>1</v>
          </cell>
          <cell r="Z1336" t="str">
            <v>Research Scientist</v>
          </cell>
          <cell r="AB1336" t="str">
            <v>1Low</v>
          </cell>
          <cell r="AD1336" t="str">
            <v>Married</v>
          </cell>
          <cell r="AF1336">
            <v>4774</v>
          </cell>
          <cell r="AI1336">
            <v>23844</v>
          </cell>
          <cell r="AK1336">
            <v>0</v>
          </cell>
          <cell r="AM1336" t="str">
            <v>No</v>
          </cell>
          <cell r="AO1336">
            <v>19</v>
          </cell>
          <cell r="AQ1336" t="str">
            <v>3Excellent</v>
          </cell>
          <cell r="AS1336" t="str">
            <v>4Very High</v>
          </cell>
          <cell r="AU1336">
            <v>2</v>
          </cell>
          <cell r="AW1336" t="str">
            <v>2Good</v>
          </cell>
          <cell r="AY1336" t="str">
            <v>No</v>
          </cell>
        </row>
        <row r="1337">
          <cell r="B1337">
            <v>39</v>
          </cell>
          <cell r="D1337" t="str">
            <v>Travel_Rarely</v>
          </cell>
          <cell r="F1337">
            <v>835</v>
          </cell>
          <cell r="H1337" t="str">
            <v>Research &amp; Development</v>
          </cell>
          <cell r="J1337">
            <v>19</v>
          </cell>
          <cell r="L1337" t="str">
            <v>4Master</v>
          </cell>
          <cell r="N1337" t="str">
            <v>Other</v>
          </cell>
          <cell r="P1337" t="str">
            <v>4Ver High</v>
          </cell>
          <cell r="R1337" t="str">
            <v>Male</v>
          </cell>
          <cell r="T1337">
            <v>41</v>
          </cell>
          <cell r="V1337" t="str">
            <v>3High</v>
          </cell>
          <cell r="X1337">
            <v>2</v>
          </cell>
          <cell r="Z1337" t="str">
            <v>Research Scientist</v>
          </cell>
          <cell r="AB1337" t="str">
            <v>4Very High</v>
          </cell>
          <cell r="AD1337" t="str">
            <v>Divorced</v>
          </cell>
          <cell r="AF1337">
            <v>3902</v>
          </cell>
          <cell r="AI1337">
            <v>5141</v>
          </cell>
          <cell r="AK1337">
            <v>8</v>
          </cell>
          <cell r="AM1337" t="str">
            <v>No</v>
          </cell>
          <cell r="AO1337">
            <v>14</v>
          </cell>
          <cell r="AQ1337" t="str">
            <v>3Excellent</v>
          </cell>
          <cell r="AS1337" t="str">
            <v>2Medium</v>
          </cell>
          <cell r="AU1337">
            <v>2</v>
          </cell>
          <cell r="AW1337" t="str">
            <v>3Better</v>
          </cell>
          <cell r="AY1337" t="str">
            <v>No</v>
          </cell>
        </row>
        <row r="1338">
          <cell r="B1338">
            <v>55</v>
          </cell>
          <cell r="D1338" t="str">
            <v>Travel_Rarely</v>
          </cell>
          <cell r="F1338">
            <v>836</v>
          </cell>
          <cell r="H1338" t="str">
            <v>Research &amp; Development</v>
          </cell>
          <cell r="J1338">
            <v>2</v>
          </cell>
          <cell r="L1338" t="str">
            <v>4Master</v>
          </cell>
          <cell r="N1338" t="str">
            <v>Technical Degree</v>
          </cell>
          <cell r="P1338" t="str">
            <v>2Medium</v>
          </cell>
          <cell r="R1338" t="str">
            <v>Male</v>
          </cell>
          <cell r="T1338">
            <v>98</v>
          </cell>
          <cell r="V1338" t="str">
            <v>2Medium</v>
          </cell>
          <cell r="X1338">
            <v>1</v>
          </cell>
          <cell r="Z1338" t="str">
            <v>Research Scientist</v>
          </cell>
          <cell r="AB1338" t="str">
            <v>4Very High</v>
          </cell>
          <cell r="AD1338" t="str">
            <v>Married</v>
          </cell>
          <cell r="AF1338">
            <v>2662</v>
          </cell>
          <cell r="AI1338">
            <v>7975</v>
          </cell>
          <cell r="AK1338">
            <v>8</v>
          </cell>
          <cell r="AM1338" t="str">
            <v>No</v>
          </cell>
          <cell r="AO1338">
            <v>20</v>
          </cell>
          <cell r="AQ1338" t="str">
            <v>4Outstanding</v>
          </cell>
          <cell r="AS1338" t="str">
            <v>2Medium</v>
          </cell>
          <cell r="AU1338">
            <v>2</v>
          </cell>
          <cell r="AW1338" t="str">
            <v>4Best</v>
          </cell>
          <cell r="AY1338" t="str">
            <v>No</v>
          </cell>
        </row>
        <row r="1339">
          <cell r="B1339">
            <v>28</v>
          </cell>
          <cell r="D1339" t="str">
            <v>Travel_Rarely</v>
          </cell>
          <cell r="F1339">
            <v>1172</v>
          </cell>
          <cell r="H1339" t="str">
            <v>Sales</v>
          </cell>
          <cell r="J1339">
            <v>3</v>
          </cell>
          <cell r="L1339" t="str">
            <v>3Bachelor</v>
          </cell>
          <cell r="N1339" t="str">
            <v>Medical</v>
          </cell>
          <cell r="P1339" t="str">
            <v>2Medium</v>
          </cell>
          <cell r="R1339" t="str">
            <v>Female</v>
          </cell>
          <cell r="T1339">
            <v>78</v>
          </cell>
          <cell r="V1339" t="str">
            <v>3High</v>
          </cell>
          <cell r="X1339">
            <v>1</v>
          </cell>
          <cell r="Z1339" t="str">
            <v>Sales Representative</v>
          </cell>
          <cell r="AB1339" t="str">
            <v>2Medium</v>
          </cell>
          <cell r="AD1339" t="str">
            <v>Married</v>
          </cell>
          <cell r="AF1339">
            <v>2856</v>
          </cell>
          <cell r="AI1339">
            <v>3692</v>
          </cell>
          <cell r="AK1339">
            <v>1</v>
          </cell>
          <cell r="AM1339" t="str">
            <v>No</v>
          </cell>
          <cell r="AO1339">
            <v>19</v>
          </cell>
          <cell r="AQ1339" t="str">
            <v>3Excellent</v>
          </cell>
          <cell r="AS1339" t="str">
            <v>4Very High</v>
          </cell>
          <cell r="AU1339">
            <v>3</v>
          </cell>
          <cell r="AW1339" t="str">
            <v>3Better</v>
          </cell>
          <cell r="AY1339" t="str">
            <v>No</v>
          </cell>
        </row>
        <row r="1340">
          <cell r="B1340">
            <v>30</v>
          </cell>
          <cell r="D1340" t="str">
            <v>Travel_Rarely</v>
          </cell>
          <cell r="F1340">
            <v>945</v>
          </cell>
          <cell r="H1340" t="str">
            <v>Sales</v>
          </cell>
          <cell r="L1340" t="str">
            <v>3Bachelor</v>
          </cell>
          <cell r="N1340" t="str">
            <v>Medical</v>
          </cell>
          <cell r="P1340" t="str">
            <v>2Medium</v>
          </cell>
          <cell r="R1340" t="str">
            <v>Male</v>
          </cell>
          <cell r="T1340">
            <v>89</v>
          </cell>
          <cell r="V1340" t="str">
            <v>3High</v>
          </cell>
          <cell r="X1340">
            <v>1</v>
          </cell>
          <cell r="Z1340" t="str">
            <v>Sales Representative</v>
          </cell>
          <cell r="AB1340" t="str">
            <v>4Very High</v>
          </cell>
          <cell r="AD1340" t="str">
            <v>Single</v>
          </cell>
          <cell r="AF1340">
            <v>1081</v>
          </cell>
          <cell r="AI1340">
            <v>16019</v>
          </cell>
          <cell r="AK1340">
            <v>1</v>
          </cell>
          <cell r="AM1340" t="str">
            <v>No</v>
          </cell>
          <cell r="AO1340">
            <v>13</v>
          </cell>
          <cell r="AQ1340" t="str">
            <v>3Excellent</v>
          </cell>
          <cell r="AS1340" t="str">
            <v>3High</v>
          </cell>
          <cell r="AU1340">
            <v>3</v>
          </cell>
          <cell r="AW1340" t="str">
            <v>2Good</v>
          </cell>
          <cell r="AY1340" t="str">
            <v>Yes</v>
          </cell>
        </row>
        <row r="1341">
          <cell r="B1341">
            <v>22</v>
          </cell>
          <cell r="D1341" t="str">
            <v>Travel_Rarely</v>
          </cell>
          <cell r="F1341">
            <v>391</v>
          </cell>
          <cell r="H1341" t="str">
            <v>Research &amp; Development</v>
          </cell>
          <cell r="J1341">
            <v>7</v>
          </cell>
          <cell r="L1341" t="str">
            <v>1Below College</v>
          </cell>
          <cell r="N1341" t="str">
            <v>Life Sciences</v>
          </cell>
          <cell r="P1341" t="str">
            <v>4Ver High</v>
          </cell>
          <cell r="R1341" t="str">
            <v>Male</v>
          </cell>
          <cell r="T1341">
            <v>75</v>
          </cell>
          <cell r="V1341" t="str">
            <v>3High</v>
          </cell>
          <cell r="X1341">
            <v>1</v>
          </cell>
          <cell r="Z1341" t="str">
            <v>Research Scientist</v>
          </cell>
          <cell r="AB1341" t="str">
            <v>2Medium</v>
          </cell>
          <cell r="AD1341" t="str">
            <v>Single</v>
          </cell>
          <cell r="AF1341">
            <v>2472</v>
          </cell>
          <cell r="AI1341">
            <v>26092</v>
          </cell>
          <cell r="AK1341">
            <v>1</v>
          </cell>
          <cell r="AM1341" t="str">
            <v>Yes</v>
          </cell>
          <cell r="AO1341">
            <v>23</v>
          </cell>
          <cell r="AQ1341" t="str">
            <v>4Outstanding</v>
          </cell>
          <cell r="AS1341" t="str">
            <v>1Low</v>
          </cell>
          <cell r="AU1341">
            <v>2</v>
          </cell>
          <cell r="AW1341" t="str">
            <v>3Better</v>
          </cell>
          <cell r="AY1341" t="str">
            <v>Yes</v>
          </cell>
        </row>
        <row r="1342">
          <cell r="B1342">
            <v>36</v>
          </cell>
          <cell r="D1342" t="str">
            <v>Travel_Rarely</v>
          </cell>
          <cell r="F1342">
            <v>1266</v>
          </cell>
          <cell r="H1342" t="str">
            <v>Sales</v>
          </cell>
          <cell r="J1342">
            <v>10</v>
          </cell>
          <cell r="L1342" t="str">
            <v>4Master</v>
          </cell>
          <cell r="N1342" t="str">
            <v>Technical Degree</v>
          </cell>
          <cell r="P1342" t="str">
            <v>2Medium</v>
          </cell>
          <cell r="R1342" t="str">
            <v>Female</v>
          </cell>
          <cell r="T1342">
            <v>63</v>
          </cell>
          <cell r="V1342" t="str">
            <v>2Medium</v>
          </cell>
          <cell r="X1342">
            <v>2</v>
          </cell>
          <cell r="Z1342" t="str">
            <v>Sales Executive</v>
          </cell>
          <cell r="AB1342" t="str">
            <v>3High</v>
          </cell>
          <cell r="AD1342" t="str">
            <v>Married</v>
          </cell>
          <cell r="AF1342">
            <v>5673</v>
          </cell>
          <cell r="AI1342">
            <v>6060</v>
          </cell>
          <cell r="AK1342">
            <v>1</v>
          </cell>
          <cell r="AM1342" t="str">
            <v>Yes</v>
          </cell>
          <cell r="AO1342">
            <v>13</v>
          </cell>
          <cell r="AQ1342" t="str">
            <v>3Excellent</v>
          </cell>
          <cell r="AS1342" t="str">
            <v>1Low</v>
          </cell>
          <cell r="AU1342">
            <v>4</v>
          </cell>
          <cell r="AW1342" t="str">
            <v>3Better</v>
          </cell>
          <cell r="AY1342" t="str">
            <v>No</v>
          </cell>
        </row>
        <row r="1343">
          <cell r="B1343">
            <v>31</v>
          </cell>
          <cell r="D1343" t="str">
            <v>Travel_Rarely</v>
          </cell>
          <cell r="F1343">
            <v>311</v>
          </cell>
          <cell r="H1343" t="str">
            <v>Research &amp; Development</v>
          </cell>
          <cell r="J1343">
            <v>20</v>
          </cell>
          <cell r="L1343" t="str">
            <v>3Bachelor</v>
          </cell>
          <cell r="N1343" t="str">
            <v>Life Sciences</v>
          </cell>
          <cell r="P1343" t="str">
            <v>2Medium</v>
          </cell>
          <cell r="R1343" t="str">
            <v>Male</v>
          </cell>
          <cell r="T1343">
            <v>89</v>
          </cell>
          <cell r="V1343" t="str">
            <v>3High</v>
          </cell>
          <cell r="X1343">
            <v>2</v>
          </cell>
          <cell r="Z1343" t="str">
            <v>Laboratory Technician</v>
          </cell>
          <cell r="AB1343" t="str">
            <v>3High</v>
          </cell>
          <cell r="AD1343" t="str">
            <v>Divorced</v>
          </cell>
          <cell r="AF1343">
            <v>4197</v>
          </cell>
          <cell r="AI1343">
            <v>18624</v>
          </cell>
          <cell r="AK1343">
            <v>1</v>
          </cell>
          <cell r="AM1343" t="str">
            <v>No</v>
          </cell>
          <cell r="AO1343">
            <v>11</v>
          </cell>
          <cell r="AQ1343" t="str">
            <v>3Excellent</v>
          </cell>
          <cell r="AS1343" t="str">
            <v>1Low</v>
          </cell>
          <cell r="AU1343">
            <v>2</v>
          </cell>
          <cell r="AW1343" t="str">
            <v>3Better</v>
          </cell>
          <cell r="AY1343" t="str">
            <v>No</v>
          </cell>
        </row>
        <row r="1344">
          <cell r="B1344">
            <v>34</v>
          </cell>
          <cell r="D1344" t="str">
            <v>Travel_Rarely</v>
          </cell>
          <cell r="F1344">
            <v>1480</v>
          </cell>
          <cell r="H1344" t="str">
            <v>Sales</v>
          </cell>
          <cell r="J1344">
            <v>4</v>
          </cell>
          <cell r="L1344" t="str">
            <v>3Bachelor</v>
          </cell>
          <cell r="N1344" t="str">
            <v>Life Sciences</v>
          </cell>
          <cell r="P1344" t="str">
            <v>3High</v>
          </cell>
          <cell r="R1344" t="str">
            <v>Male</v>
          </cell>
          <cell r="T1344">
            <v>64</v>
          </cell>
          <cell r="V1344" t="str">
            <v>3High</v>
          </cell>
          <cell r="X1344">
            <v>3</v>
          </cell>
          <cell r="Z1344" t="str">
            <v>Sales Executive</v>
          </cell>
          <cell r="AB1344" t="str">
            <v>4Very High</v>
          </cell>
          <cell r="AD1344" t="str">
            <v>Married</v>
          </cell>
          <cell r="AF1344">
            <v>9713</v>
          </cell>
          <cell r="AI1344">
            <v>24444</v>
          </cell>
          <cell r="AK1344">
            <v>2</v>
          </cell>
          <cell r="AM1344" t="str">
            <v>Yes</v>
          </cell>
          <cell r="AO1344">
            <v>13</v>
          </cell>
          <cell r="AQ1344" t="str">
            <v>3Excellent</v>
          </cell>
          <cell r="AS1344" t="str">
            <v>4Very High</v>
          </cell>
          <cell r="AU1344">
            <v>3</v>
          </cell>
          <cell r="AW1344" t="str">
            <v>3Better</v>
          </cell>
          <cell r="AY1344" t="str">
            <v>No</v>
          </cell>
        </row>
        <row r="1345">
          <cell r="B1345">
            <v>29</v>
          </cell>
          <cell r="D1345" t="str">
            <v>Travel_Rarely</v>
          </cell>
          <cell r="F1345">
            <v>592</v>
          </cell>
          <cell r="H1345" t="str">
            <v>Research &amp; Development</v>
          </cell>
          <cell r="J1345">
            <v>7</v>
          </cell>
          <cell r="L1345" t="str">
            <v>3Bachelor</v>
          </cell>
          <cell r="N1345" t="str">
            <v>Life Sciences</v>
          </cell>
          <cell r="P1345" t="str">
            <v>4Ver High</v>
          </cell>
          <cell r="R1345" t="str">
            <v>Male</v>
          </cell>
          <cell r="T1345">
            <v>59</v>
          </cell>
          <cell r="V1345" t="str">
            <v>3High</v>
          </cell>
          <cell r="X1345">
            <v>1</v>
          </cell>
          <cell r="Z1345" t="str">
            <v>Laboratory Technician</v>
          </cell>
          <cell r="AB1345" t="str">
            <v>1Low</v>
          </cell>
          <cell r="AD1345" t="str">
            <v>Single</v>
          </cell>
          <cell r="AF1345">
            <v>2062</v>
          </cell>
          <cell r="AI1345">
            <v>19384</v>
          </cell>
          <cell r="AK1345">
            <v>3</v>
          </cell>
          <cell r="AM1345" t="str">
            <v>No</v>
          </cell>
          <cell r="AO1345">
            <v>14</v>
          </cell>
          <cell r="AQ1345" t="str">
            <v>3Excellent</v>
          </cell>
          <cell r="AS1345" t="str">
            <v>2Medium</v>
          </cell>
          <cell r="AU1345">
            <v>2</v>
          </cell>
          <cell r="AW1345" t="str">
            <v>3Better</v>
          </cell>
          <cell r="AY1345" t="str">
            <v>No</v>
          </cell>
        </row>
        <row r="1346">
          <cell r="B1346">
            <v>37</v>
          </cell>
          <cell r="D1346" t="str">
            <v>Travel_Rarely</v>
          </cell>
          <cell r="F1346">
            <v>783</v>
          </cell>
          <cell r="H1346" t="str">
            <v>Research &amp; Development</v>
          </cell>
          <cell r="J1346">
            <v>7</v>
          </cell>
          <cell r="L1346" t="str">
            <v>4Master</v>
          </cell>
          <cell r="N1346" t="str">
            <v>Medical</v>
          </cell>
          <cell r="P1346" t="str">
            <v>4Ver High</v>
          </cell>
          <cell r="R1346" t="str">
            <v>Male</v>
          </cell>
          <cell r="T1346">
            <v>78</v>
          </cell>
          <cell r="V1346" t="str">
            <v>3High</v>
          </cell>
          <cell r="X1346">
            <v>2</v>
          </cell>
          <cell r="Z1346" t="str">
            <v>Research Scientist</v>
          </cell>
          <cell r="AB1346" t="str">
            <v>1Low</v>
          </cell>
          <cell r="AD1346" t="str">
            <v>Married</v>
          </cell>
          <cell r="AF1346">
            <v>4284</v>
          </cell>
          <cell r="AI1346">
            <v>13588</v>
          </cell>
          <cell r="AK1346">
            <v>5</v>
          </cell>
          <cell r="AM1346" t="str">
            <v>Yes</v>
          </cell>
          <cell r="AO1346">
            <v>22</v>
          </cell>
          <cell r="AQ1346" t="str">
            <v>4Outstanding</v>
          </cell>
          <cell r="AS1346" t="str">
            <v>3High</v>
          </cell>
          <cell r="AU1346">
            <v>2</v>
          </cell>
          <cell r="AW1346" t="str">
            <v>3Better</v>
          </cell>
          <cell r="AY1346" t="str">
            <v>No</v>
          </cell>
        </row>
        <row r="1347">
          <cell r="B1347">
            <v>35</v>
          </cell>
          <cell r="D1347" t="str">
            <v>Travel_Rarely</v>
          </cell>
          <cell r="F1347">
            <v>219</v>
          </cell>
          <cell r="H1347" t="str">
            <v>Research &amp; Development</v>
          </cell>
          <cell r="J1347">
            <v>16</v>
          </cell>
          <cell r="L1347" t="str">
            <v>2College</v>
          </cell>
          <cell r="N1347" t="str">
            <v>Other</v>
          </cell>
          <cell r="P1347" t="str">
            <v>4Ver High</v>
          </cell>
          <cell r="R1347" t="str">
            <v>Female</v>
          </cell>
          <cell r="T1347">
            <v>44</v>
          </cell>
          <cell r="V1347" t="str">
            <v>2Medium</v>
          </cell>
          <cell r="X1347">
            <v>2</v>
          </cell>
          <cell r="Z1347" t="str">
            <v>Manufacturing Director</v>
          </cell>
          <cell r="AB1347" t="str">
            <v>2Medium</v>
          </cell>
          <cell r="AD1347" t="str">
            <v>Married</v>
          </cell>
          <cell r="AF1347">
            <v>4788</v>
          </cell>
          <cell r="AI1347">
            <v>25388</v>
          </cell>
          <cell r="AK1347">
            <v>0</v>
          </cell>
          <cell r="AM1347" t="str">
            <v>Yes</v>
          </cell>
          <cell r="AO1347">
            <v>11</v>
          </cell>
          <cell r="AQ1347" t="str">
            <v>3Excellent</v>
          </cell>
          <cell r="AS1347" t="str">
            <v>4Very High</v>
          </cell>
          <cell r="AU1347">
            <v>2</v>
          </cell>
          <cell r="AW1347" t="str">
            <v>3Better</v>
          </cell>
          <cell r="AY1347" t="str">
            <v>No</v>
          </cell>
        </row>
        <row r="1348">
          <cell r="B1348">
            <v>45</v>
          </cell>
          <cell r="D1348" t="str">
            <v>Travel_Rarely</v>
          </cell>
          <cell r="F1348">
            <v>556</v>
          </cell>
          <cell r="H1348" t="str">
            <v>Research &amp; Development</v>
          </cell>
          <cell r="J1348">
            <v>25</v>
          </cell>
          <cell r="L1348" t="str">
            <v>2College</v>
          </cell>
          <cell r="P1348" t="str">
            <v>2Medium</v>
          </cell>
          <cell r="R1348" t="str">
            <v>Female</v>
          </cell>
          <cell r="T1348">
            <v>93</v>
          </cell>
          <cell r="V1348" t="str">
            <v>2Medium</v>
          </cell>
          <cell r="X1348">
            <v>2</v>
          </cell>
          <cell r="Z1348" t="str">
            <v>Manufacturing Director</v>
          </cell>
          <cell r="AB1348" t="str">
            <v>4Very High</v>
          </cell>
          <cell r="AD1348" t="str">
            <v>Married</v>
          </cell>
          <cell r="AF1348">
            <v>5906</v>
          </cell>
          <cell r="AI1348">
            <v>23888</v>
          </cell>
          <cell r="AK1348">
            <v>0</v>
          </cell>
          <cell r="AM1348" t="str">
            <v>No</v>
          </cell>
          <cell r="AO1348">
            <v>13</v>
          </cell>
          <cell r="AQ1348" t="str">
            <v>3Excellent</v>
          </cell>
          <cell r="AS1348" t="str">
            <v>4Very High</v>
          </cell>
          <cell r="AU1348">
            <v>2</v>
          </cell>
          <cell r="AW1348" t="str">
            <v>2Good</v>
          </cell>
          <cell r="AY1348" t="str">
            <v>No</v>
          </cell>
        </row>
        <row r="1349">
          <cell r="B1349">
            <v>36</v>
          </cell>
          <cell r="D1349" t="str">
            <v>Travel_Frequently</v>
          </cell>
          <cell r="F1349">
            <v>1213</v>
          </cell>
          <cell r="H1349" t="str">
            <v>Human Resources</v>
          </cell>
          <cell r="J1349">
            <v>2</v>
          </cell>
          <cell r="L1349" t="str">
            <v>1Below College</v>
          </cell>
          <cell r="N1349" t="str">
            <v>Human Resources</v>
          </cell>
          <cell r="P1349" t="str">
            <v>2Medium</v>
          </cell>
          <cell r="R1349" t="str">
            <v>Male</v>
          </cell>
          <cell r="T1349">
            <v>94</v>
          </cell>
          <cell r="V1349" t="str">
            <v>2Medium</v>
          </cell>
          <cell r="X1349">
            <v>2</v>
          </cell>
          <cell r="Z1349" t="str">
            <v>Human Resources</v>
          </cell>
          <cell r="AB1349" t="str">
            <v>4Very High</v>
          </cell>
          <cell r="AD1349" t="str">
            <v>Single</v>
          </cell>
          <cell r="AF1349">
            <v>3886</v>
          </cell>
          <cell r="AI1349">
            <v>4223</v>
          </cell>
          <cell r="AK1349">
            <v>1</v>
          </cell>
          <cell r="AM1349" t="str">
            <v>No</v>
          </cell>
          <cell r="AO1349">
            <v>21</v>
          </cell>
          <cell r="AQ1349" t="str">
            <v>4Outstanding</v>
          </cell>
          <cell r="AS1349" t="str">
            <v>4Very High</v>
          </cell>
          <cell r="AU1349">
            <v>2</v>
          </cell>
          <cell r="AW1349" t="str">
            <v>2Good</v>
          </cell>
          <cell r="AY1349" t="str">
            <v>No</v>
          </cell>
        </row>
        <row r="1350">
          <cell r="B1350">
            <v>40</v>
          </cell>
          <cell r="D1350" t="str">
            <v>Travel_Rarely</v>
          </cell>
          <cell r="F1350">
            <v>1137</v>
          </cell>
          <cell r="H1350" t="str">
            <v>Research &amp; Development</v>
          </cell>
          <cell r="J1350">
            <v>1</v>
          </cell>
          <cell r="L1350" t="str">
            <v>4Master</v>
          </cell>
          <cell r="N1350" t="str">
            <v>Life Sciences</v>
          </cell>
          <cell r="P1350" t="str">
            <v>1Low</v>
          </cell>
          <cell r="R1350" t="str">
            <v>Male</v>
          </cell>
          <cell r="T1350">
            <v>98</v>
          </cell>
          <cell r="V1350" t="str">
            <v>3High</v>
          </cell>
          <cell r="X1350">
            <v>4</v>
          </cell>
          <cell r="Z1350" t="str">
            <v>Manager</v>
          </cell>
          <cell r="AB1350" t="str">
            <v>1Low</v>
          </cell>
          <cell r="AD1350" t="str">
            <v>Divorced</v>
          </cell>
          <cell r="AF1350">
            <v>16823</v>
          </cell>
          <cell r="AI1350">
            <v>18991</v>
          </cell>
          <cell r="AK1350">
            <v>2</v>
          </cell>
          <cell r="AM1350" t="str">
            <v>No</v>
          </cell>
          <cell r="AO1350">
            <v>11</v>
          </cell>
          <cell r="AQ1350" t="str">
            <v>3Excellent</v>
          </cell>
          <cell r="AS1350" t="str">
            <v>1Low</v>
          </cell>
          <cell r="AU1350">
            <v>3</v>
          </cell>
          <cell r="AW1350" t="str">
            <v>3Better</v>
          </cell>
          <cell r="AY1350" t="str">
            <v>No</v>
          </cell>
        </row>
        <row r="1351">
          <cell r="B1351">
            <v>26</v>
          </cell>
          <cell r="D1351" t="str">
            <v>Travel_Rarely</v>
          </cell>
          <cell r="H1351" t="str">
            <v>Research &amp; Development</v>
          </cell>
          <cell r="J1351">
            <v>1</v>
          </cell>
          <cell r="L1351" t="str">
            <v>2College</v>
          </cell>
          <cell r="N1351" t="str">
            <v>Life Sciences</v>
          </cell>
          <cell r="P1351" t="str">
            <v>2Medium</v>
          </cell>
          <cell r="R1351" t="str">
            <v>Female</v>
          </cell>
          <cell r="T1351">
            <v>90</v>
          </cell>
          <cell r="V1351" t="str">
            <v>2Medium</v>
          </cell>
          <cell r="X1351">
            <v>1</v>
          </cell>
          <cell r="Z1351" t="str">
            <v>Research Scientist</v>
          </cell>
          <cell r="AB1351" t="str">
            <v>3High</v>
          </cell>
          <cell r="AD1351" t="str">
            <v>Married</v>
          </cell>
          <cell r="AF1351">
            <v>2933</v>
          </cell>
          <cell r="AI1351">
            <v>14908</v>
          </cell>
          <cell r="AK1351">
            <v>1</v>
          </cell>
          <cell r="AM1351" t="str">
            <v>Yes</v>
          </cell>
          <cell r="AO1351">
            <v>13</v>
          </cell>
          <cell r="AQ1351" t="str">
            <v>3Excellent</v>
          </cell>
          <cell r="AS1351" t="str">
            <v>3High</v>
          </cell>
          <cell r="AU1351">
            <v>3</v>
          </cell>
          <cell r="AW1351" t="str">
            <v>2Good</v>
          </cell>
          <cell r="AY1351" t="str">
            <v>No</v>
          </cell>
        </row>
        <row r="1352">
          <cell r="B1352">
            <v>27</v>
          </cell>
          <cell r="D1352" t="str">
            <v>Travel_Rarely</v>
          </cell>
          <cell r="F1352">
            <v>511</v>
          </cell>
          <cell r="H1352" t="str">
            <v>Sales</v>
          </cell>
          <cell r="J1352">
            <v>2</v>
          </cell>
          <cell r="L1352" t="str">
            <v>2College</v>
          </cell>
          <cell r="N1352" t="str">
            <v>Medical</v>
          </cell>
          <cell r="P1352" t="str">
            <v>1Low</v>
          </cell>
          <cell r="R1352" t="str">
            <v>Female</v>
          </cell>
          <cell r="T1352">
            <v>89</v>
          </cell>
          <cell r="V1352" t="str">
            <v>4Very High</v>
          </cell>
          <cell r="X1352">
            <v>2</v>
          </cell>
          <cell r="Z1352" t="str">
            <v>Sales Executive</v>
          </cell>
          <cell r="AB1352" t="str">
            <v>3High</v>
          </cell>
          <cell r="AD1352" t="str">
            <v>Single</v>
          </cell>
          <cell r="AF1352">
            <v>6500</v>
          </cell>
          <cell r="AI1352">
            <v>26997</v>
          </cell>
          <cell r="AK1352">
            <v>0</v>
          </cell>
          <cell r="AM1352" t="str">
            <v>No</v>
          </cell>
          <cell r="AO1352">
            <v>14</v>
          </cell>
          <cell r="AQ1352" t="str">
            <v>3Excellent</v>
          </cell>
          <cell r="AS1352" t="str">
            <v>2Medium</v>
          </cell>
          <cell r="AU1352">
            <v>5</v>
          </cell>
          <cell r="AW1352" t="str">
            <v>2Good</v>
          </cell>
          <cell r="AY1352" t="str">
            <v>No</v>
          </cell>
        </row>
        <row r="1353">
          <cell r="B1353">
            <v>48</v>
          </cell>
          <cell r="D1353" t="str">
            <v>Travel_Frequently</v>
          </cell>
          <cell r="F1353">
            <v>117</v>
          </cell>
          <cell r="H1353" t="str">
            <v>Research &amp; Development</v>
          </cell>
          <cell r="J1353">
            <v>22</v>
          </cell>
          <cell r="L1353" t="str">
            <v>3Bachelor</v>
          </cell>
          <cell r="N1353" t="str">
            <v>Medical</v>
          </cell>
          <cell r="P1353" t="str">
            <v>4Ver High</v>
          </cell>
          <cell r="R1353" t="str">
            <v>Female</v>
          </cell>
          <cell r="T1353">
            <v>58</v>
          </cell>
          <cell r="V1353" t="str">
            <v>3High</v>
          </cell>
          <cell r="X1353">
            <v>4</v>
          </cell>
          <cell r="Z1353" t="str">
            <v>Manager</v>
          </cell>
          <cell r="AB1353" t="str">
            <v>4Very High</v>
          </cell>
          <cell r="AD1353" t="str">
            <v>Divorced</v>
          </cell>
          <cell r="AF1353">
            <v>17174</v>
          </cell>
          <cell r="AI1353">
            <v>2437</v>
          </cell>
          <cell r="AM1353" t="str">
            <v>No</v>
          </cell>
          <cell r="AO1353">
            <v>11</v>
          </cell>
          <cell r="AQ1353" t="str">
            <v>3Excellent</v>
          </cell>
          <cell r="AS1353" t="str">
            <v>2Medium</v>
          </cell>
          <cell r="AU1353">
            <v>3</v>
          </cell>
          <cell r="AW1353" t="str">
            <v>3Better</v>
          </cell>
          <cell r="AY1353" t="str">
            <v>No</v>
          </cell>
        </row>
        <row r="1354">
          <cell r="B1354">
            <v>44</v>
          </cell>
          <cell r="D1354" t="str">
            <v>Travel_Rarely</v>
          </cell>
          <cell r="F1354">
            <v>170</v>
          </cell>
          <cell r="H1354" t="str">
            <v>Research &amp; Development</v>
          </cell>
          <cell r="J1354">
            <v>1</v>
          </cell>
          <cell r="L1354" t="str">
            <v>4Master</v>
          </cell>
          <cell r="N1354" t="str">
            <v>Life Sciences</v>
          </cell>
          <cell r="P1354" t="str">
            <v>2Medium</v>
          </cell>
          <cell r="R1354" t="str">
            <v>Male</v>
          </cell>
          <cell r="T1354">
            <v>78</v>
          </cell>
          <cell r="V1354" t="str">
            <v>4Very High</v>
          </cell>
          <cell r="X1354">
            <v>2</v>
          </cell>
          <cell r="Z1354" t="str">
            <v>Healthcare Representative</v>
          </cell>
          <cell r="AB1354" t="str">
            <v>1Low</v>
          </cell>
          <cell r="AD1354" t="str">
            <v>Married</v>
          </cell>
          <cell r="AF1354">
            <v>5033</v>
          </cell>
          <cell r="AI1354">
            <v>9364</v>
          </cell>
          <cell r="AK1354">
            <v>2</v>
          </cell>
          <cell r="AM1354" t="str">
            <v>No</v>
          </cell>
          <cell r="AO1354">
            <v>15</v>
          </cell>
          <cell r="AQ1354" t="str">
            <v>3Excellent</v>
          </cell>
          <cell r="AS1354" t="str">
            <v>4Very High</v>
          </cell>
          <cell r="AU1354">
            <v>5</v>
          </cell>
          <cell r="AW1354" t="str">
            <v>3Better</v>
          </cell>
          <cell r="AY1354" t="str">
            <v>No</v>
          </cell>
        </row>
        <row r="1355">
          <cell r="B1355">
            <v>34</v>
          </cell>
          <cell r="F1355">
            <v>967</v>
          </cell>
          <cell r="H1355" t="str">
            <v>Research &amp; Development</v>
          </cell>
          <cell r="J1355">
            <v>16</v>
          </cell>
          <cell r="L1355" t="str">
            <v>4Master</v>
          </cell>
          <cell r="N1355" t="str">
            <v>Technical Degree</v>
          </cell>
          <cell r="P1355" t="str">
            <v>4Ver High</v>
          </cell>
          <cell r="R1355" t="str">
            <v>Male</v>
          </cell>
          <cell r="T1355">
            <v>85</v>
          </cell>
          <cell r="V1355" t="str">
            <v>1Low</v>
          </cell>
          <cell r="X1355">
            <v>1</v>
          </cell>
          <cell r="Z1355" t="str">
            <v>Research Scientist</v>
          </cell>
          <cell r="AB1355" t="str">
            <v>1Low</v>
          </cell>
          <cell r="AD1355" t="str">
            <v>Married</v>
          </cell>
          <cell r="AF1355">
            <v>2307</v>
          </cell>
          <cell r="AI1355">
            <v>14460</v>
          </cell>
          <cell r="AK1355">
            <v>1</v>
          </cell>
          <cell r="AM1355" t="str">
            <v>Yes</v>
          </cell>
          <cell r="AO1355">
            <v>23</v>
          </cell>
          <cell r="AQ1355" t="str">
            <v>4Outstanding</v>
          </cell>
          <cell r="AS1355" t="str">
            <v>2Medium</v>
          </cell>
          <cell r="AU1355">
            <v>2</v>
          </cell>
          <cell r="AW1355" t="str">
            <v>3Better</v>
          </cell>
          <cell r="AY1355" t="str">
            <v>Yes</v>
          </cell>
        </row>
        <row r="1356">
          <cell r="B1356">
            <v>56</v>
          </cell>
          <cell r="D1356" t="str">
            <v>Travel_Rarely</v>
          </cell>
          <cell r="F1356">
            <v>1162</v>
          </cell>
          <cell r="H1356" t="str">
            <v>Research &amp; Development</v>
          </cell>
          <cell r="J1356">
            <v>24</v>
          </cell>
          <cell r="L1356" t="str">
            <v>2College</v>
          </cell>
          <cell r="N1356" t="str">
            <v>Life Sciences</v>
          </cell>
          <cell r="P1356" t="str">
            <v>1Low</v>
          </cell>
          <cell r="R1356" t="str">
            <v>Male</v>
          </cell>
          <cell r="T1356">
            <v>97</v>
          </cell>
          <cell r="V1356" t="str">
            <v>3High</v>
          </cell>
          <cell r="X1356">
            <v>1</v>
          </cell>
          <cell r="Z1356" t="str">
            <v>Laboratory Technician</v>
          </cell>
          <cell r="AB1356" t="str">
            <v>4Very High</v>
          </cell>
          <cell r="AD1356" t="str">
            <v>Single</v>
          </cell>
          <cell r="AF1356">
            <v>2587</v>
          </cell>
          <cell r="AI1356">
            <v>10261</v>
          </cell>
          <cell r="AK1356">
            <v>1</v>
          </cell>
          <cell r="AM1356" t="str">
            <v>No</v>
          </cell>
          <cell r="AO1356">
            <v>16</v>
          </cell>
          <cell r="AQ1356" t="str">
            <v>3Excellent</v>
          </cell>
          <cell r="AS1356" t="str">
            <v>4Very High</v>
          </cell>
          <cell r="AU1356">
            <v>3</v>
          </cell>
          <cell r="AW1356" t="str">
            <v>3Better</v>
          </cell>
          <cell r="AY1356" t="str">
            <v>Yes</v>
          </cell>
        </row>
        <row r="1357">
          <cell r="B1357">
            <v>36</v>
          </cell>
          <cell r="D1357" t="str">
            <v>Travel_Rarely</v>
          </cell>
          <cell r="F1357">
            <v>335</v>
          </cell>
          <cell r="H1357" t="str">
            <v>Sales</v>
          </cell>
          <cell r="J1357">
            <v>17</v>
          </cell>
          <cell r="L1357" t="str">
            <v>2College</v>
          </cell>
          <cell r="N1357" t="str">
            <v>Marketing</v>
          </cell>
          <cell r="P1357" t="str">
            <v>3High</v>
          </cell>
          <cell r="R1357" t="str">
            <v>Male</v>
          </cell>
          <cell r="T1357">
            <v>33</v>
          </cell>
          <cell r="V1357" t="str">
            <v>2Medium</v>
          </cell>
          <cell r="X1357">
            <v>2</v>
          </cell>
          <cell r="Z1357" t="str">
            <v>Sales Executive</v>
          </cell>
          <cell r="AB1357" t="str">
            <v>2Medium</v>
          </cell>
          <cell r="AD1357" t="str">
            <v>Married</v>
          </cell>
          <cell r="AF1357">
            <v>5507</v>
          </cell>
          <cell r="AI1357">
            <v>16822</v>
          </cell>
          <cell r="AK1357">
            <v>2</v>
          </cell>
          <cell r="AM1357" t="str">
            <v>No</v>
          </cell>
          <cell r="AO1357">
            <v>16</v>
          </cell>
          <cell r="AQ1357" t="str">
            <v>3Excellent</v>
          </cell>
          <cell r="AS1357" t="str">
            <v>3High</v>
          </cell>
          <cell r="AU1357">
            <v>1</v>
          </cell>
          <cell r="AW1357" t="str">
            <v>1Bad</v>
          </cell>
          <cell r="AY1357" t="str">
            <v>No</v>
          </cell>
        </row>
        <row r="1358">
          <cell r="B1358">
            <v>41</v>
          </cell>
          <cell r="D1358" t="str">
            <v>Travel_Rarely</v>
          </cell>
          <cell r="F1358">
            <v>337</v>
          </cell>
          <cell r="H1358" t="str">
            <v>Sales</v>
          </cell>
          <cell r="J1358">
            <v>8</v>
          </cell>
          <cell r="L1358" t="str">
            <v>3Bachelor</v>
          </cell>
          <cell r="N1358" t="str">
            <v>Marketing</v>
          </cell>
          <cell r="P1358" t="str">
            <v>3High</v>
          </cell>
          <cell r="R1358" t="str">
            <v>Female</v>
          </cell>
          <cell r="T1358">
            <v>54</v>
          </cell>
          <cell r="V1358" t="str">
            <v>3High</v>
          </cell>
          <cell r="X1358">
            <v>2</v>
          </cell>
          <cell r="Z1358" t="str">
            <v>Sales Executive</v>
          </cell>
          <cell r="AB1358" t="str">
            <v>2Medium</v>
          </cell>
          <cell r="AD1358" t="str">
            <v>Married</v>
          </cell>
          <cell r="AF1358">
            <v>4393</v>
          </cell>
          <cell r="AI1358">
            <v>26841</v>
          </cell>
          <cell r="AK1358">
            <v>5</v>
          </cell>
          <cell r="AM1358" t="str">
            <v>No</v>
          </cell>
          <cell r="AO1358">
            <v>21</v>
          </cell>
          <cell r="AQ1358" t="str">
            <v>4Outstanding</v>
          </cell>
          <cell r="AS1358" t="str">
            <v>3High</v>
          </cell>
          <cell r="AU1358">
            <v>3</v>
          </cell>
          <cell r="AW1358" t="str">
            <v>3Better</v>
          </cell>
          <cell r="AY1358" t="str">
            <v>No</v>
          </cell>
        </row>
        <row r="1359">
          <cell r="B1359">
            <v>42</v>
          </cell>
          <cell r="D1359" t="str">
            <v>Travel_Rarely</v>
          </cell>
          <cell r="F1359">
            <v>1396</v>
          </cell>
          <cell r="H1359" t="str">
            <v>Research &amp; Development</v>
          </cell>
          <cell r="J1359">
            <v>6</v>
          </cell>
          <cell r="L1359" t="str">
            <v>3Bachelor</v>
          </cell>
          <cell r="N1359" t="str">
            <v>Medical</v>
          </cell>
          <cell r="P1359" t="str">
            <v>3High</v>
          </cell>
          <cell r="R1359" t="str">
            <v>Male</v>
          </cell>
          <cell r="T1359">
            <v>83</v>
          </cell>
          <cell r="V1359" t="str">
            <v>3High</v>
          </cell>
          <cell r="X1359">
            <v>3</v>
          </cell>
          <cell r="Z1359" t="str">
            <v>Research Director</v>
          </cell>
          <cell r="AB1359" t="str">
            <v>1Low</v>
          </cell>
          <cell r="AD1359" t="str">
            <v>Married</v>
          </cell>
          <cell r="AF1359">
            <v>13348</v>
          </cell>
          <cell r="AI1359">
            <v>14842</v>
          </cell>
          <cell r="AK1359">
            <v>9</v>
          </cell>
          <cell r="AM1359" t="str">
            <v>No</v>
          </cell>
          <cell r="AO1359">
            <v>13</v>
          </cell>
          <cell r="AQ1359" t="str">
            <v>3Excellent</v>
          </cell>
          <cell r="AS1359" t="str">
            <v>2Medium</v>
          </cell>
          <cell r="AU1359">
            <v>3</v>
          </cell>
          <cell r="AW1359" t="str">
            <v>4Best</v>
          </cell>
          <cell r="AY1359" t="str">
            <v>No</v>
          </cell>
        </row>
        <row r="1360">
          <cell r="B1360">
            <v>31</v>
          </cell>
          <cell r="D1360" t="str">
            <v>Travel_Rarely</v>
          </cell>
          <cell r="F1360">
            <v>1079</v>
          </cell>
          <cell r="H1360" t="str">
            <v>Sales</v>
          </cell>
          <cell r="J1360">
            <v>10</v>
          </cell>
          <cell r="L1360" t="str">
            <v>2College</v>
          </cell>
          <cell r="N1360" t="str">
            <v>Medical</v>
          </cell>
          <cell r="P1360" t="str">
            <v>3High</v>
          </cell>
          <cell r="R1360" t="str">
            <v>Female</v>
          </cell>
          <cell r="T1360">
            <v>86</v>
          </cell>
          <cell r="V1360" t="str">
            <v>3High</v>
          </cell>
          <cell r="X1360">
            <v>2</v>
          </cell>
          <cell r="Z1360" t="str">
            <v>Sales Executive</v>
          </cell>
          <cell r="AB1360" t="str">
            <v>4Very High</v>
          </cell>
          <cell r="AD1360" t="str">
            <v>Divorced</v>
          </cell>
          <cell r="AF1360">
            <v>6583</v>
          </cell>
          <cell r="AI1360">
            <v>20115</v>
          </cell>
          <cell r="AK1360">
            <v>2</v>
          </cell>
          <cell r="AM1360" t="str">
            <v>Yes</v>
          </cell>
          <cell r="AO1360">
            <v>11</v>
          </cell>
          <cell r="AQ1360" t="str">
            <v>3Excellent</v>
          </cell>
          <cell r="AS1360" t="str">
            <v>4Very High</v>
          </cell>
          <cell r="AU1360">
            <v>2</v>
          </cell>
          <cell r="AW1360" t="str">
            <v>3Better</v>
          </cell>
          <cell r="AY1360" t="str">
            <v>No</v>
          </cell>
        </row>
        <row r="1361">
          <cell r="B1361">
            <v>34</v>
          </cell>
          <cell r="D1361" t="str">
            <v>Travel_Rarely</v>
          </cell>
          <cell r="F1361">
            <v>735</v>
          </cell>
          <cell r="H1361" t="str">
            <v>Sales</v>
          </cell>
          <cell r="J1361">
            <v>3</v>
          </cell>
          <cell r="L1361" t="str">
            <v>1Below College</v>
          </cell>
          <cell r="N1361" t="str">
            <v>Medical</v>
          </cell>
          <cell r="P1361" t="str">
            <v>4Ver High</v>
          </cell>
          <cell r="R1361" t="str">
            <v>Female</v>
          </cell>
          <cell r="T1361">
            <v>75</v>
          </cell>
          <cell r="V1361" t="str">
            <v>2Medium</v>
          </cell>
          <cell r="X1361">
            <v>2</v>
          </cell>
          <cell r="Z1361" t="str">
            <v>Sales Executive</v>
          </cell>
          <cell r="AB1361" t="str">
            <v>4Very High</v>
          </cell>
          <cell r="AD1361" t="str">
            <v>Married</v>
          </cell>
          <cell r="AF1361">
            <v>8103</v>
          </cell>
          <cell r="AI1361">
            <v>16495</v>
          </cell>
          <cell r="AK1361">
            <v>3</v>
          </cell>
          <cell r="AM1361" t="str">
            <v>Yes</v>
          </cell>
          <cell r="AO1361">
            <v>12</v>
          </cell>
          <cell r="AQ1361" t="str">
            <v>3Excellent</v>
          </cell>
          <cell r="AS1361" t="str">
            <v>3High</v>
          </cell>
          <cell r="AU1361">
            <v>3</v>
          </cell>
          <cell r="AW1361" t="str">
            <v>2Good</v>
          </cell>
          <cell r="AY1361" t="str">
            <v>No</v>
          </cell>
        </row>
        <row r="1362">
          <cell r="B1362">
            <v>31</v>
          </cell>
          <cell r="F1362">
            <v>471</v>
          </cell>
          <cell r="H1362" t="str">
            <v>Research &amp; Development</v>
          </cell>
          <cell r="J1362">
            <v>4</v>
          </cell>
          <cell r="L1362" t="str">
            <v>3Bachelor</v>
          </cell>
          <cell r="N1362" t="str">
            <v>Medical</v>
          </cell>
          <cell r="P1362" t="str">
            <v>1Low</v>
          </cell>
          <cell r="R1362" t="str">
            <v>Female</v>
          </cell>
          <cell r="T1362">
            <v>62</v>
          </cell>
          <cell r="V1362" t="str">
            <v>4Very High</v>
          </cell>
          <cell r="X1362">
            <v>1</v>
          </cell>
          <cell r="Z1362" t="str">
            <v>Laboratory Technician</v>
          </cell>
          <cell r="AB1362" t="str">
            <v>3High</v>
          </cell>
          <cell r="AD1362" t="str">
            <v>Divorced</v>
          </cell>
          <cell r="AF1362">
            <v>3978</v>
          </cell>
          <cell r="AI1362">
            <v>16031</v>
          </cell>
          <cell r="AK1362">
            <v>8</v>
          </cell>
          <cell r="AM1362" t="str">
            <v>No</v>
          </cell>
          <cell r="AO1362">
            <v>12</v>
          </cell>
          <cell r="AQ1362" t="str">
            <v>3Excellent</v>
          </cell>
          <cell r="AS1362" t="str">
            <v>2Medium</v>
          </cell>
          <cell r="AU1362">
            <v>0</v>
          </cell>
          <cell r="AW1362" t="str">
            <v>2Good</v>
          </cell>
          <cell r="AY1362" t="str">
            <v>No</v>
          </cell>
        </row>
        <row r="1363">
          <cell r="B1363">
            <v>26</v>
          </cell>
          <cell r="D1363" t="str">
            <v>Travel_Frequently</v>
          </cell>
          <cell r="F1363">
            <v>1096</v>
          </cell>
          <cell r="H1363" t="str">
            <v>Research &amp; Development</v>
          </cell>
          <cell r="J1363">
            <v>6</v>
          </cell>
          <cell r="L1363" t="str">
            <v>3Bachelor</v>
          </cell>
          <cell r="N1363" t="str">
            <v>Other</v>
          </cell>
          <cell r="P1363" t="str">
            <v>3High</v>
          </cell>
          <cell r="R1363" t="str">
            <v>Male</v>
          </cell>
          <cell r="T1363">
            <v>61</v>
          </cell>
          <cell r="V1363" t="str">
            <v>4Very High</v>
          </cell>
          <cell r="X1363">
            <v>1</v>
          </cell>
          <cell r="Z1363" t="str">
            <v>Laboratory Technician</v>
          </cell>
          <cell r="AB1363" t="str">
            <v>4Very High</v>
          </cell>
          <cell r="AD1363" t="str">
            <v>Married</v>
          </cell>
          <cell r="AF1363">
            <v>2544</v>
          </cell>
          <cell r="AI1363">
            <v>7102</v>
          </cell>
          <cell r="AK1363">
            <v>0</v>
          </cell>
          <cell r="AM1363" t="str">
            <v>No</v>
          </cell>
          <cell r="AO1363">
            <v>18</v>
          </cell>
          <cell r="AQ1363" t="str">
            <v>3Excellent</v>
          </cell>
          <cell r="AS1363" t="str">
            <v>1Low</v>
          </cell>
          <cell r="AU1363">
            <v>3</v>
          </cell>
          <cell r="AW1363" t="str">
            <v>3Better</v>
          </cell>
          <cell r="AY1363" t="str">
            <v>No</v>
          </cell>
        </row>
        <row r="1364">
          <cell r="B1364">
            <v>45</v>
          </cell>
          <cell r="D1364" t="str">
            <v>Travel_Frequently</v>
          </cell>
          <cell r="F1364">
            <v>1297</v>
          </cell>
          <cell r="H1364" t="str">
            <v>Research &amp; Development</v>
          </cell>
          <cell r="J1364">
            <v>1</v>
          </cell>
          <cell r="L1364" t="str">
            <v>4Master</v>
          </cell>
          <cell r="N1364" t="str">
            <v>Medical</v>
          </cell>
          <cell r="P1364" t="str">
            <v>2Medium</v>
          </cell>
          <cell r="R1364" t="str">
            <v>Male</v>
          </cell>
          <cell r="T1364">
            <v>44</v>
          </cell>
          <cell r="V1364" t="str">
            <v>3High</v>
          </cell>
          <cell r="X1364">
            <v>2</v>
          </cell>
          <cell r="Z1364" t="str">
            <v>Healthcare Representative</v>
          </cell>
          <cell r="AB1364" t="str">
            <v>3High</v>
          </cell>
          <cell r="AD1364" t="str">
            <v>Single</v>
          </cell>
          <cell r="AF1364">
            <v>5399</v>
          </cell>
          <cell r="AI1364">
            <v>14511</v>
          </cell>
          <cell r="AK1364">
            <v>4</v>
          </cell>
          <cell r="AM1364" t="str">
            <v>No</v>
          </cell>
          <cell r="AO1364">
            <v>12</v>
          </cell>
          <cell r="AQ1364" t="str">
            <v>3Excellent</v>
          </cell>
          <cell r="AS1364" t="str">
            <v>3High</v>
          </cell>
          <cell r="AU1364">
            <v>3</v>
          </cell>
          <cell r="AW1364" t="str">
            <v>3Better</v>
          </cell>
          <cell r="AY1364" t="str">
            <v>No</v>
          </cell>
        </row>
        <row r="1365">
          <cell r="B1365">
            <v>33</v>
          </cell>
          <cell r="D1365" t="str">
            <v>Travel_Rarely</v>
          </cell>
          <cell r="F1365">
            <v>217</v>
          </cell>
          <cell r="H1365" t="str">
            <v>Sales</v>
          </cell>
          <cell r="J1365">
            <v>10</v>
          </cell>
          <cell r="L1365" t="str">
            <v>4Master</v>
          </cell>
          <cell r="N1365" t="str">
            <v>Marketing</v>
          </cell>
          <cell r="P1365" t="str">
            <v>2Medium</v>
          </cell>
          <cell r="R1365" t="str">
            <v>Male</v>
          </cell>
          <cell r="T1365">
            <v>43</v>
          </cell>
          <cell r="V1365" t="str">
            <v>3High</v>
          </cell>
          <cell r="X1365">
            <v>2</v>
          </cell>
          <cell r="Z1365" t="str">
            <v>Sales Executive</v>
          </cell>
          <cell r="AB1365" t="str">
            <v>3High</v>
          </cell>
          <cell r="AD1365" t="str">
            <v>Single</v>
          </cell>
          <cell r="AF1365">
            <v>5487</v>
          </cell>
          <cell r="AI1365">
            <v>10410</v>
          </cell>
          <cell r="AK1365">
            <v>1</v>
          </cell>
          <cell r="AM1365" t="str">
            <v>No</v>
          </cell>
          <cell r="AO1365">
            <v>14</v>
          </cell>
          <cell r="AQ1365" t="str">
            <v>3Excellent</v>
          </cell>
          <cell r="AS1365" t="str">
            <v>2Medium</v>
          </cell>
          <cell r="AU1365">
            <v>2</v>
          </cell>
          <cell r="AW1365" t="str">
            <v>2Good</v>
          </cell>
          <cell r="AY1365" t="str">
            <v>No</v>
          </cell>
        </row>
        <row r="1366">
          <cell r="B1366">
            <v>28</v>
          </cell>
          <cell r="D1366" t="str">
            <v>Travel_Frequently</v>
          </cell>
          <cell r="F1366">
            <v>783</v>
          </cell>
          <cell r="H1366" t="str">
            <v>Sales</v>
          </cell>
          <cell r="J1366">
            <v>1</v>
          </cell>
          <cell r="L1366" t="str">
            <v>2College</v>
          </cell>
          <cell r="N1366" t="str">
            <v>Life Sciences</v>
          </cell>
          <cell r="P1366" t="str">
            <v>3High</v>
          </cell>
          <cell r="R1366" t="str">
            <v>Male</v>
          </cell>
          <cell r="T1366">
            <v>42</v>
          </cell>
          <cell r="V1366" t="str">
            <v>2Medium</v>
          </cell>
          <cell r="X1366">
            <v>2</v>
          </cell>
          <cell r="Z1366" t="str">
            <v>Sales Executive</v>
          </cell>
          <cell r="AB1366" t="str">
            <v>4Very High</v>
          </cell>
          <cell r="AD1366" t="str">
            <v>Married</v>
          </cell>
          <cell r="AF1366">
            <v>6834</v>
          </cell>
          <cell r="AI1366">
            <v>19255</v>
          </cell>
          <cell r="AK1366">
            <v>1</v>
          </cell>
          <cell r="AM1366" t="str">
            <v>Yes</v>
          </cell>
          <cell r="AO1366">
            <v>12</v>
          </cell>
          <cell r="AQ1366" t="str">
            <v>3Excellent</v>
          </cell>
          <cell r="AS1366" t="str">
            <v>3High</v>
          </cell>
          <cell r="AU1366">
            <v>2</v>
          </cell>
          <cell r="AW1366" t="str">
            <v>3Better</v>
          </cell>
          <cell r="AY1366" t="str">
            <v>No</v>
          </cell>
        </row>
        <row r="1367">
          <cell r="B1367">
            <v>29</v>
          </cell>
          <cell r="D1367" t="str">
            <v>Travel_Frequently</v>
          </cell>
          <cell r="F1367">
            <v>746</v>
          </cell>
          <cell r="H1367" t="str">
            <v>Sales</v>
          </cell>
          <cell r="J1367">
            <v>24</v>
          </cell>
          <cell r="L1367" t="str">
            <v>3Bachelor</v>
          </cell>
          <cell r="N1367" t="str">
            <v>Technical Degree</v>
          </cell>
          <cell r="P1367" t="str">
            <v>3High</v>
          </cell>
          <cell r="R1367" t="str">
            <v>Male</v>
          </cell>
          <cell r="T1367">
            <v>45</v>
          </cell>
          <cell r="V1367" t="str">
            <v>4Very High</v>
          </cell>
          <cell r="X1367">
            <v>1</v>
          </cell>
          <cell r="Z1367" t="str">
            <v>Sales Representative</v>
          </cell>
          <cell r="AB1367" t="str">
            <v>1Low</v>
          </cell>
          <cell r="AD1367" t="str">
            <v>Single</v>
          </cell>
          <cell r="AF1367">
            <v>1091</v>
          </cell>
          <cell r="AI1367">
            <v>10642</v>
          </cell>
          <cell r="AK1367">
            <v>1</v>
          </cell>
          <cell r="AM1367" t="str">
            <v>No</v>
          </cell>
          <cell r="AO1367">
            <v>17</v>
          </cell>
          <cell r="AQ1367" t="str">
            <v>3Excellent</v>
          </cell>
          <cell r="AS1367" t="str">
            <v>4Very High</v>
          </cell>
          <cell r="AU1367">
            <v>3</v>
          </cell>
          <cell r="AW1367" t="str">
            <v>3Better</v>
          </cell>
          <cell r="AY1367" t="str">
            <v>Yes</v>
          </cell>
        </row>
        <row r="1368">
          <cell r="B1368">
            <v>39</v>
          </cell>
          <cell r="D1368" t="str">
            <v>Non-Travel</v>
          </cell>
          <cell r="F1368">
            <v>1251</v>
          </cell>
          <cell r="H1368" t="str">
            <v>Sales</v>
          </cell>
          <cell r="J1368">
            <v>21</v>
          </cell>
          <cell r="L1368" t="str">
            <v>4Master</v>
          </cell>
          <cell r="N1368" t="str">
            <v>Life Sciences</v>
          </cell>
          <cell r="P1368" t="str">
            <v>1Low</v>
          </cell>
          <cell r="R1368" t="str">
            <v>Female</v>
          </cell>
          <cell r="T1368">
            <v>32</v>
          </cell>
          <cell r="V1368" t="str">
            <v>1Low</v>
          </cell>
          <cell r="X1368">
            <v>2</v>
          </cell>
          <cell r="Z1368" t="str">
            <v>Sales Executive</v>
          </cell>
          <cell r="AB1368" t="str">
            <v>3High</v>
          </cell>
          <cell r="AD1368" t="str">
            <v>Married</v>
          </cell>
          <cell r="AF1368">
            <v>5736</v>
          </cell>
          <cell r="AI1368">
            <v>3987</v>
          </cell>
          <cell r="AK1368">
            <v>6</v>
          </cell>
          <cell r="AM1368" t="str">
            <v>No</v>
          </cell>
          <cell r="AO1368">
            <v>19</v>
          </cell>
          <cell r="AQ1368" t="str">
            <v>3Excellent</v>
          </cell>
          <cell r="AS1368" t="str">
            <v>3High</v>
          </cell>
          <cell r="AU1368">
            <v>1</v>
          </cell>
          <cell r="AW1368" t="str">
            <v>3Better</v>
          </cell>
          <cell r="AY1368" t="str">
            <v>No</v>
          </cell>
        </row>
        <row r="1369">
          <cell r="B1369">
            <v>27</v>
          </cell>
          <cell r="D1369" t="str">
            <v>Travel_Rarely</v>
          </cell>
          <cell r="F1369">
            <v>1354</v>
          </cell>
          <cell r="H1369" t="str">
            <v>Research &amp; Development</v>
          </cell>
          <cell r="J1369">
            <v>2</v>
          </cell>
          <cell r="L1369" t="str">
            <v>4Master</v>
          </cell>
          <cell r="N1369" t="str">
            <v>Technical Degree</v>
          </cell>
          <cell r="P1369" t="str">
            <v>2Medium</v>
          </cell>
          <cell r="R1369" t="str">
            <v>Male</v>
          </cell>
          <cell r="T1369">
            <v>41</v>
          </cell>
          <cell r="V1369" t="str">
            <v>3High</v>
          </cell>
          <cell r="X1369">
            <v>1</v>
          </cell>
          <cell r="Z1369" t="str">
            <v>Research Scientist</v>
          </cell>
          <cell r="AB1369" t="str">
            <v>2Medium</v>
          </cell>
          <cell r="AD1369" t="str">
            <v>Married</v>
          </cell>
          <cell r="AF1369">
            <v>2226</v>
          </cell>
          <cell r="AI1369">
            <v>6073</v>
          </cell>
          <cell r="AK1369">
            <v>1</v>
          </cell>
          <cell r="AM1369" t="str">
            <v>No</v>
          </cell>
          <cell r="AO1369">
            <v>11</v>
          </cell>
          <cell r="AQ1369" t="str">
            <v>3Excellent</v>
          </cell>
          <cell r="AS1369" t="str">
            <v>3High</v>
          </cell>
          <cell r="AU1369">
            <v>3</v>
          </cell>
          <cell r="AW1369" t="str">
            <v>2Good</v>
          </cell>
          <cell r="AY1369" t="str">
            <v>No</v>
          </cell>
        </row>
        <row r="1370">
          <cell r="B1370">
            <v>34</v>
          </cell>
          <cell r="D1370" t="str">
            <v>Travel_Frequently</v>
          </cell>
          <cell r="F1370">
            <v>735</v>
          </cell>
          <cell r="H1370" t="str">
            <v>Research &amp; Development</v>
          </cell>
          <cell r="J1370">
            <v>22</v>
          </cell>
          <cell r="L1370" t="str">
            <v>4Master</v>
          </cell>
          <cell r="N1370" t="str">
            <v>Other</v>
          </cell>
          <cell r="P1370" t="str">
            <v>3High</v>
          </cell>
          <cell r="R1370" t="str">
            <v>Male</v>
          </cell>
          <cell r="T1370">
            <v>86</v>
          </cell>
          <cell r="V1370" t="str">
            <v>2Medium</v>
          </cell>
          <cell r="X1370">
            <v>2</v>
          </cell>
          <cell r="Z1370" t="str">
            <v>Research Scientist</v>
          </cell>
          <cell r="AB1370" t="str">
            <v>4Very High</v>
          </cell>
          <cell r="AD1370" t="str">
            <v>Married</v>
          </cell>
          <cell r="AF1370">
            <v>5747</v>
          </cell>
          <cell r="AI1370">
            <v>26496</v>
          </cell>
          <cell r="AK1370">
            <v>1</v>
          </cell>
          <cell r="AM1370" t="str">
            <v>Yes</v>
          </cell>
          <cell r="AO1370">
            <v>15</v>
          </cell>
          <cell r="AQ1370" t="str">
            <v>3Excellent</v>
          </cell>
          <cell r="AS1370" t="str">
            <v>2Medium</v>
          </cell>
          <cell r="AU1370">
            <v>3</v>
          </cell>
          <cell r="AW1370" t="str">
            <v>3Better</v>
          </cell>
          <cell r="AY1370" t="str">
            <v>No</v>
          </cell>
        </row>
        <row r="1371">
          <cell r="B1371">
            <v>28</v>
          </cell>
          <cell r="D1371" t="str">
            <v>Travel_Rarely</v>
          </cell>
          <cell r="F1371">
            <v>1475</v>
          </cell>
          <cell r="H1371" t="str">
            <v>Sales</v>
          </cell>
          <cell r="J1371">
            <v>13</v>
          </cell>
          <cell r="L1371" t="str">
            <v>2College</v>
          </cell>
          <cell r="N1371" t="str">
            <v>Marketing</v>
          </cell>
          <cell r="P1371" t="str">
            <v>4Ver High</v>
          </cell>
          <cell r="R1371" t="str">
            <v>Female</v>
          </cell>
          <cell r="T1371">
            <v>84</v>
          </cell>
          <cell r="V1371" t="str">
            <v>3High</v>
          </cell>
          <cell r="X1371">
            <v>2</v>
          </cell>
          <cell r="Z1371" t="str">
            <v>Sales Executive</v>
          </cell>
          <cell r="AB1371" t="str">
            <v>3High</v>
          </cell>
          <cell r="AD1371" t="str">
            <v>Single</v>
          </cell>
          <cell r="AF1371">
            <v>9854</v>
          </cell>
          <cell r="AI1371">
            <v>23352</v>
          </cell>
          <cell r="AK1371">
            <v>3</v>
          </cell>
          <cell r="AM1371" t="str">
            <v>Yes</v>
          </cell>
          <cell r="AO1371">
            <v>11</v>
          </cell>
          <cell r="AQ1371" t="str">
            <v>3Excellent</v>
          </cell>
          <cell r="AS1371" t="str">
            <v>4Very High</v>
          </cell>
          <cell r="AU1371">
            <v>0</v>
          </cell>
          <cell r="AW1371" t="str">
            <v>3Better</v>
          </cell>
          <cell r="AY1371" t="str">
            <v>Yes</v>
          </cell>
        </row>
        <row r="1372">
          <cell r="B1372">
            <v>47</v>
          </cell>
          <cell r="D1372" t="str">
            <v>Non-Travel</v>
          </cell>
          <cell r="F1372">
            <v>1169</v>
          </cell>
          <cell r="H1372" t="str">
            <v>Research &amp; Development</v>
          </cell>
          <cell r="J1372">
            <v>14</v>
          </cell>
          <cell r="L1372" t="str">
            <v>4Master</v>
          </cell>
          <cell r="N1372" t="str">
            <v>Technical Degree</v>
          </cell>
          <cell r="P1372" t="str">
            <v>3High</v>
          </cell>
          <cell r="R1372" t="str">
            <v>Male</v>
          </cell>
          <cell r="T1372">
            <v>64</v>
          </cell>
          <cell r="V1372" t="str">
            <v>3High</v>
          </cell>
          <cell r="X1372">
            <v>2</v>
          </cell>
          <cell r="Z1372" t="str">
            <v>Research Scientist</v>
          </cell>
          <cell r="AB1372" t="str">
            <v>2Medium</v>
          </cell>
          <cell r="AD1372" t="str">
            <v>Married</v>
          </cell>
          <cell r="AF1372">
            <v>5467</v>
          </cell>
          <cell r="AI1372">
            <v>2125</v>
          </cell>
          <cell r="AK1372">
            <v>8</v>
          </cell>
          <cell r="AM1372" t="str">
            <v>No</v>
          </cell>
          <cell r="AO1372">
            <v>18</v>
          </cell>
          <cell r="AQ1372" t="str">
            <v>3Excellent</v>
          </cell>
          <cell r="AS1372" t="str">
            <v>3High</v>
          </cell>
          <cell r="AU1372">
            <v>4</v>
          </cell>
          <cell r="AW1372" t="str">
            <v>4Best</v>
          </cell>
          <cell r="AY1372" t="str">
            <v>No</v>
          </cell>
        </row>
        <row r="1373">
          <cell r="B1373">
            <v>56</v>
          </cell>
          <cell r="D1373" t="str">
            <v>Travel_Rarely</v>
          </cell>
          <cell r="F1373">
            <v>1443</v>
          </cell>
          <cell r="H1373" t="str">
            <v>Sales</v>
          </cell>
          <cell r="J1373">
            <v>11</v>
          </cell>
          <cell r="L1373" t="str">
            <v>5Doctor</v>
          </cell>
          <cell r="N1373" t="str">
            <v>Marketing</v>
          </cell>
          <cell r="P1373" t="str">
            <v>4Ver High</v>
          </cell>
          <cell r="R1373" t="str">
            <v>Female</v>
          </cell>
          <cell r="T1373">
            <v>89</v>
          </cell>
          <cell r="V1373" t="str">
            <v>2Medium</v>
          </cell>
          <cell r="X1373">
            <v>2</v>
          </cell>
          <cell r="Z1373" t="str">
            <v>Sales Executive</v>
          </cell>
          <cell r="AB1373" t="str">
            <v>1Low</v>
          </cell>
          <cell r="AD1373" t="str">
            <v>Married</v>
          </cell>
          <cell r="AF1373">
            <v>5380</v>
          </cell>
          <cell r="AI1373">
            <v>20328</v>
          </cell>
          <cell r="AK1373">
            <v>4</v>
          </cell>
          <cell r="AM1373" t="str">
            <v>No</v>
          </cell>
          <cell r="AO1373">
            <v>16</v>
          </cell>
          <cell r="AQ1373" t="str">
            <v>3Excellent</v>
          </cell>
          <cell r="AS1373" t="str">
            <v>3High</v>
          </cell>
          <cell r="AU1373">
            <v>3</v>
          </cell>
          <cell r="AW1373" t="str">
            <v>3Better</v>
          </cell>
          <cell r="AY1373" t="str">
            <v>No</v>
          </cell>
        </row>
        <row r="1374">
          <cell r="B1374">
            <v>39</v>
          </cell>
          <cell r="D1374" t="str">
            <v>Travel_Rarely</v>
          </cell>
          <cell r="F1374">
            <v>867</v>
          </cell>
          <cell r="H1374" t="str">
            <v>Research &amp; Development</v>
          </cell>
          <cell r="J1374">
            <v>9</v>
          </cell>
          <cell r="L1374" t="str">
            <v>2College</v>
          </cell>
          <cell r="N1374" t="str">
            <v>Medical</v>
          </cell>
          <cell r="P1374" t="str">
            <v>1Low</v>
          </cell>
          <cell r="R1374" t="str">
            <v>Male</v>
          </cell>
          <cell r="T1374">
            <v>87</v>
          </cell>
          <cell r="V1374" t="str">
            <v>3High</v>
          </cell>
          <cell r="X1374">
            <v>2</v>
          </cell>
          <cell r="Z1374" t="str">
            <v>Manufacturing Director</v>
          </cell>
          <cell r="AB1374" t="str">
            <v>1Low</v>
          </cell>
          <cell r="AD1374" t="str">
            <v>Married</v>
          </cell>
          <cell r="AF1374">
            <v>5151</v>
          </cell>
          <cell r="AI1374">
            <v>12315</v>
          </cell>
          <cell r="AK1374">
            <v>1</v>
          </cell>
          <cell r="AM1374" t="str">
            <v>No</v>
          </cell>
          <cell r="AO1374">
            <v>25</v>
          </cell>
          <cell r="AQ1374" t="str">
            <v>4Outstanding</v>
          </cell>
          <cell r="AS1374" t="str">
            <v>4Very High</v>
          </cell>
          <cell r="AU1374">
            <v>3</v>
          </cell>
          <cell r="AW1374" t="str">
            <v>3Better</v>
          </cell>
          <cell r="AY1374" t="str">
            <v>No</v>
          </cell>
        </row>
        <row r="1375">
          <cell r="B1375">
            <v>38</v>
          </cell>
          <cell r="D1375" t="str">
            <v>Travel_Frequently</v>
          </cell>
          <cell r="F1375">
            <v>1394</v>
          </cell>
          <cell r="H1375" t="str">
            <v>Research &amp; Development</v>
          </cell>
          <cell r="J1375">
            <v>8</v>
          </cell>
          <cell r="L1375" t="str">
            <v>3Bachelor</v>
          </cell>
          <cell r="N1375" t="str">
            <v>Medical</v>
          </cell>
          <cell r="P1375" t="str">
            <v>4Ver High</v>
          </cell>
          <cell r="R1375" t="str">
            <v>Female</v>
          </cell>
          <cell r="T1375">
            <v>58</v>
          </cell>
          <cell r="V1375" t="str">
            <v>2Medium</v>
          </cell>
          <cell r="X1375">
            <v>2</v>
          </cell>
          <cell r="Z1375" t="str">
            <v>Research Scientist</v>
          </cell>
          <cell r="AB1375" t="str">
            <v>2Medium</v>
          </cell>
          <cell r="AD1375" t="str">
            <v>Divorced</v>
          </cell>
          <cell r="AF1375">
            <v>2133</v>
          </cell>
          <cell r="AI1375">
            <v>18115</v>
          </cell>
          <cell r="AK1375">
            <v>1</v>
          </cell>
          <cell r="AM1375" t="str">
            <v>Yes</v>
          </cell>
          <cell r="AO1375">
            <v>16</v>
          </cell>
          <cell r="AQ1375" t="str">
            <v>3Excellent</v>
          </cell>
          <cell r="AS1375" t="str">
            <v>3High</v>
          </cell>
          <cell r="AU1375">
            <v>3</v>
          </cell>
          <cell r="AW1375" t="str">
            <v>3Better</v>
          </cell>
          <cell r="AY1375" t="str">
            <v>No</v>
          </cell>
        </row>
        <row r="1376">
          <cell r="B1376">
            <v>58</v>
          </cell>
          <cell r="D1376" t="str">
            <v>Travel_Rarely</v>
          </cell>
          <cell r="F1376">
            <v>605</v>
          </cell>
          <cell r="H1376" t="str">
            <v>Sales</v>
          </cell>
          <cell r="J1376">
            <v>21</v>
          </cell>
          <cell r="L1376" t="str">
            <v>3Bachelor</v>
          </cell>
          <cell r="N1376" t="str">
            <v>Life Sciences</v>
          </cell>
          <cell r="P1376" t="str">
            <v>4Ver High</v>
          </cell>
          <cell r="R1376" t="str">
            <v>Female</v>
          </cell>
          <cell r="T1376">
            <v>72</v>
          </cell>
          <cell r="V1376" t="str">
            <v>3High</v>
          </cell>
          <cell r="X1376">
            <v>4</v>
          </cell>
          <cell r="Z1376" t="str">
            <v>Manager</v>
          </cell>
          <cell r="AB1376" t="str">
            <v>4Very High</v>
          </cell>
          <cell r="AD1376" t="str">
            <v>Married</v>
          </cell>
          <cell r="AF1376">
            <v>17875</v>
          </cell>
          <cell r="AI1376">
            <v>11761</v>
          </cell>
          <cell r="AK1376">
            <v>4</v>
          </cell>
          <cell r="AM1376" t="str">
            <v>Yes</v>
          </cell>
          <cell r="AO1376">
            <v>13</v>
          </cell>
          <cell r="AQ1376" t="str">
            <v>3Excellent</v>
          </cell>
          <cell r="AS1376" t="str">
            <v>3High</v>
          </cell>
          <cell r="AU1376">
            <v>2</v>
          </cell>
          <cell r="AW1376" t="str">
            <v>2Good</v>
          </cell>
          <cell r="AY1376" t="str">
            <v>No</v>
          </cell>
        </row>
        <row r="1377">
          <cell r="B1377">
            <v>32</v>
          </cell>
          <cell r="D1377" t="str">
            <v>Travel_Frequently</v>
          </cell>
          <cell r="F1377">
            <v>238</v>
          </cell>
          <cell r="H1377" t="str">
            <v>Research &amp; Development</v>
          </cell>
          <cell r="J1377">
            <v>5</v>
          </cell>
          <cell r="L1377" t="str">
            <v>2College</v>
          </cell>
          <cell r="N1377" t="str">
            <v>Life Sciences</v>
          </cell>
          <cell r="P1377" t="str">
            <v>1Low</v>
          </cell>
          <cell r="R1377" t="str">
            <v>Female</v>
          </cell>
          <cell r="T1377">
            <v>47</v>
          </cell>
          <cell r="V1377" t="str">
            <v>4Very High</v>
          </cell>
          <cell r="X1377">
            <v>1</v>
          </cell>
          <cell r="Z1377" t="str">
            <v>Research Scientist</v>
          </cell>
          <cell r="AB1377" t="str">
            <v>3High</v>
          </cell>
          <cell r="AD1377" t="str">
            <v>Single</v>
          </cell>
          <cell r="AF1377">
            <v>2432</v>
          </cell>
          <cell r="AI1377">
            <v>15318</v>
          </cell>
          <cell r="AK1377">
            <v>3</v>
          </cell>
          <cell r="AM1377" t="str">
            <v>Yes</v>
          </cell>
          <cell r="AO1377">
            <v>14</v>
          </cell>
          <cell r="AQ1377" t="str">
            <v>3Excellent</v>
          </cell>
          <cell r="AS1377" t="str">
            <v>1Low</v>
          </cell>
          <cell r="AU1377">
            <v>2</v>
          </cell>
          <cell r="AW1377" t="str">
            <v>3Better</v>
          </cell>
          <cell r="AY1377" t="str">
            <v>Yes</v>
          </cell>
        </row>
        <row r="1378">
          <cell r="B1378">
            <v>38</v>
          </cell>
          <cell r="D1378" t="str">
            <v>Travel_Rarely</v>
          </cell>
          <cell r="F1378">
            <v>1206</v>
          </cell>
          <cell r="H1378" t="str">
            <v>Research &amp; Development</v>
          </cell>
          <cell r="J1378">
            <v>9</v>
          </cell>
          <cell r="L1378" t="str">
            <v>2College</v>
          </cell>
          <cell r="N1378" t="str">
            <v>Life Sciences</v>
          </cell>
          <cell r="P1378" t="str">
            <v>2Medium</v>
          </cell>
          <cell r="R1378" t="str">
            <v>Male</v>
          </cell>
          <cell r="T1378">
            <v>71</v>
          </cell>
          <cell r="V1378" t="str">
            <v>3High</v>
          </cell>
          <cell r="X1378">
            <v>1</v>
          </cell>
          <cell r="Z1378" t="str">
            <v>Research Scientist</v>
          </cell>
          <cell r="AB1378" t="str">
            <v>4Very High</v>
          </cell>
          <cell r="AD1378" t="str">
            <v>Divorced</v>
          </cell>
          <cell r="AF1378">
            <v>4771</v>
          </cell>
          <cell r="AI1378">
            <v>14293</v>
          </cell>
          <cell r="AK1378">
            <v>2</v>
          </cell>
          <cell r="AM1378" t="str">
            <v>No</v>
          </cell>
          <cell r="AO1378">
            <v>19</v>
          </cell>
          <cell r="AQ1378" t="str">
            <v>3Excellent</v>
          </cell>
          <cell r="AS1378" t="str">
            <v>4Very High</v>
          </cell>
          <cell r="AU1378">
            <v>0</v>
          </cell>
          <cell r="AW1378" t="str">
            <v>4Best</v>
          </cell>
          <cell r="AY1378" t="str">
            <v>No</v>
          </cell>
        </row>
        <row r="1379">
          <cell r="B1379">
            <v>49</v>
          </cell>
          <cell r="D1379" t="str">
            <v>Travel_Frequently</v>
          </cell>
          <cell r="F1379">
            <v>1064</v>
          </cell>
          <cell r="H1379" t="str">
            <v>Research &amp; Development</v>
          </cell>
          <cell r="J1379">
            <v>2</v>
          </cell>
          <cell r="L1379" t="str">
            <v>1Below College</v>
          </cell>
          <cell r="N1379" t="str">
            <v>Life Sciences</v>
          </cell>
          <cell r="P1379" t="str">
            <v>2Medium</v>
          </cell>
          <cell r="R1379" t="str">
            <v>Male</v>
          </cell>
          <cell r="T1379">
            <v>42</v>
          </cell>
          <cell r="V1379" t="str">
            <v>3High</v>
          </cell>
          <cell r="X1379">
            <v>5</v>
          </cell>
          <cell r="Z1379" t="str">
            <v>Research Director</v>
          </cell>
          <cell r="AB1379" t="str">
            <v>4Very High</v>
          </cell>
          <cell r="AD1379" t="str">
            <v>Married</v>
          </cell>
          <cell r="AF1379">
            <v>19161</v>
          </cell>
          <cell r="AI1379">
            <v>13738</v>
          </cell>
          <cell r="AK1379">
            <v>3</v>
          </cell>
          <cell r="AM1379" t="str">
            <v>No</v>
          </cell>
          <cell r="AO1379">
            <v>15</v>
          </cell>
          <cell r="AQ1379" t="str">
            <v>3Excellent</v>
          </cell>
          <cell r="AS1379" t="str">
            <v>4Very High</v>
          </cell>
          <cell r="AU1379">
            <v>3</v>
          </cell>
          <cell r="AW1379" t="str">
            <v>3Better</v>
          </cell>
          <cell r="AY1379" t="str">
            <v>No</v>
          </cell>
        </row>
        <row r="1380">
          <cell r="B1380">
            <v>42</v>
          </cell>
          <cell r="D1380" t="str">
            <v>Travel_Rarely</v>
          </cell>
          <cell r="F1380">
            <v>419</v>
          </cell>
          <cell r="H1380" t="str">
            <v>Sales</v>
          </cell>
          <cell r="J1380">
            <v>12</v>
          </cell>
          <cell r="L1380" t="str">
            <v>4Master</v>
          </cell>
          <cell r="N1380" t="str">
            <v>Marketing</v>
          </cell>
          <cell r="P1380" t="str">
            <v>2Medium</v>
          </cell>
          <cell r="R1380" t="str">
            <v>Male</v>
          </cell>
          <cell r="T1380">
            <v>77</v>
          </cell>
          <cell r="V1380" t="str">
            <v>3High</v>
          </cell>
          <cell r="X1380">
            <v>2</v>
          </cell>
          <cell r="Z1380" t="str">
            <v>Sales Executive</v>
          </cell>
          <cell r="AB1380" t="str">
            <v>4Very High</v>
          </cell>
          <cell r="AD1380" t="str">
            <v>Divorced</v>
          </cell>
          <cell r="AF1380">
            <v>5087</v>
          </cell>
          <cell r="AI1380">
            <v>2900</v>
          </cell>
          <cell r="AK1380">
            <v>3</v>
          </cell>
          <cell r="AM1380" t="str">
            <v>Yes</v>
          </cell>
          <cell r="AO1380">
            <v>12</v>
          </cell>
          <cell r="AQ1380" t="str">
            <v>3Excellent</v>
          </cell>
          <cell r="AS1380" t="str">
            <v>3High</v>
          </cell>
          <cell r="AU1380">
            <v>4</v>
          </cell>
          <cell r="AW1380" t="str">
            <v>3Better</v>
          </cell>
          <cell r="AY1380" t="str">
            <v>No</v>
          </cell>
        </row>
        <row r="1381">
          <cell r="B1381">
            <v>27</v>
          </cell>
          <cell r="D1381" t="str">
            <v>Travel_Frequently</v>
          </cell>
          <cell r="F1381">
            <v>1337</v>
          </cell>
          <cell r="H1381" t="str">
            <v>Human Resources</v>
          </cell>
          <cell r="J1381">
            <v>22</v>
          </cell>
          <cell r="L1381" t="str">
            <v>3Bachelor</v>
          </cell>
          <cell r="N1381" t="str">
            <v>Human Resources</v>
          </cell>
          <cell r="P1381" t="str">
            <v>1Low</v>
          </cell>
          <cell r="R1381" t="str">
            <v>Female</v>
          </cell>
          <cell r="T1381">
            <v>58</v>
          </cell>
          <cell r="X1381">
            <v>1</v>
          </cell>
          <cell r="Z1381" t="str">
            <v>Human Resources</v>
          </cell>
          <cell r="AB1381" t="str">
            <v>2Medium</v>
          </cell>
          <cell r="AD1381" t="str">
            <v>Married</v>
          </cell>
          <cell r="AF1381">
            <v>2863</v>
          </cell>
          <cell r="AI1381">
            <v>19555</v>
          </cell>
          <cell r="AK1381">
            <v>1</v>
          </cell>
          <cell r="AM1381" t="str">
            <v>No</v>
          </cell>
          <cell r="AO1381">
            <v>12</v>
          </cell>
          <cell r="AQ1381" t="str">
            <v>3Excellent</v>
          </cell>
          <cell r="AS1381" t="str">
            <v>1Low</v>
          </cell>
          <cell r="AU1381">
            <v>2</v>
          </cell>
          <cell r="AW1381" t="str">
            <v>3Better</v>
          </cell>
          <cell r="AY1381" t="str">
            <v>Yes</v>
          </cell>
        </row>
        <row r="1382">
          <cell r="B1382">
            <v>35</v>
          </cell>
          <cell r="D1382" t="str">
            <v>Travel_Rarely</v>
          </cell>
          <cell r="F1382">
            <v>682</v>
          </cell>
          <cell r="H1382" t="str">
            <v>Sales</v>
          </cell>
          <cell r="J1382">
            <v>18</v>
          </cell>
          <cell r="L1382" t="str">
            <v>4Master</v>
          </cell>
          <cell r="N1382" t="str">
            <v>Medical</v>
          </cell>
          <cell r="P1382" t="str">
            <v>2Medium</v>
          </cell>
          <cell r="R1382" t="str">
            <v>Male</v>
          </cell>
          <cell r="T1382">
            <v>71</v>
          </cell>
          <cell r="V1382" t="str">
            <v>3High</v>
          </cell>
          <cell r="X1382">
            <v>2</v>
          </cell>
          <cell r="Z1382" t="str">
            <v>Sales Executive</v>
          </cell>
          <cell r="AB1382" t="str">
            <v>1Low</v>
          </cell>
          <cell r="AD1382" t="str">
            <v>Married</v>
          </cell>
          <cell r="AF1382">
            <v>5561</v>
          </cell>
          <cell r="AI1382">
            <v>15975</v>
          </cell>
          <cell r="AK1382">
            <v>0</v>
          </cell>
          <cell r="AM1382" t="str">
            <v>No</v>
          </cell>
          <cell r="AO1382">
            <v>16</v>
          </cell>
          <cell r="AQ1382" t="str">
            <v>3Excellent</v>
          </cell>
          <cell r="AS1382" t="str">
            <v>4Very High</v>
          </cell>
          <cell r="AU1382">
            <v>2</v>
          </cell>
          <cell r="AW1382" t="str">
            <v>1Bad</v>
          </cell>
          <cell r="AY1382" t="str">
            <v>No</v>
          </cell>
        </row>
        <row r="1383">
          <cell r="B1383">
            <v>28</v>
          </cell>
          <cell r="D1383" t="str">
            <v>Non-Travel</v>
          </cell>
          <cell r="F1383">
            <v>1103</v>
          </cell>
          <cell r="H1383" t="str">
            <v>Research &amp; Development</v>
          </cell>
          <cell r="J1383">
            <v>16</v>
          </cell>
          <cell r="L1383" t="str">
            <v>3Bachelor</v>
          </cell>
          <cell r="N1383" t="str">
            <v>Medical</v>
          </cell>
          <cell r="P1383" t="str">
            <v>3High</v>
          </cell>
          <cell r="R1383" t="str">
            <v>Male</v>
          </cell>
          <cell r="T1383">
            <v>49</v>
          </cell>
          <cell r="V1383" t="str">
            <v>3High</v>
          </cell>
          <cell r="X1383">
            <v>1</v>
          </cell>
          <cell r="Z1383" t="str">
            <v>Research Scientist</v>
          </cell>
          <cell r="AB1383" t="str">
            <v>3High</v>
          </cell>
          <cell r="AD1383" t="str">
            <v>Single</v>
          </cell>
          <cell r="AF1383">
            <v>2144</v>
          </cell>
          <cell r="AI1383">
            <v>2122</v>
          </cell>
          <cell r="AK1383">
            <v>1</v>
          </cell>
          <cell r="AM1383" t="str">
            <v>No</v>
          </cell>
          <cell r="AO1383">
            <v>14</v>
          </cell>
          <cell r="AQ1383" t="str">
            <v>3Excellent</v>
          </cell>
          <cell r="AS1383" t="str">
            <v>3High</v>
          </cell>
          <cell r="AU1383">
            <v>3</v>
          </cell>
          <cell r="AW1383" t="str">
            <v>2Good</v>
          </cell>
          <cell r="AY1383" t="str">
            <v>No</v>
          </cell>
        </row>
        <row r="1384">
          <cell r="B1384">
            <v>31</v>
          </cell>
          <cell r="D1384" t="str">
            <v>Non-Travel</v>
          </cell>
          <cell r="F1384">
            <v>976</v>
          </cell>
          <cell r="H1384" t="str">
            <v>Research &amp; Development</v>
          </cell>
          <cell r="J1384">
            <v>3</v>
          </cell>
          <cell r="L1384" t="str">
            <v>2College</v>
          </cell>
          <cell r="N1384" t="str">
            <v>Medical</v>
          </cell>
          <cell r="P1384" t="str">
            <v>3High</v>
          </cell>
          <cell r="R1384" t="str">
            <v>Male</v>
          </cell>
          <cell r="T1384">
            <v>48</v>
          </cell>
          <cell r="V1384" t="str">
            <v>3High</v>
          </cell>
          <cell r="X1384">
            <v>1</v>
          </cell>
          <cell r="Z1384" t="str">
            <v>Research Scientist</v>
          </cell>
          <cell r="AB1384" t="str">
            <v>1Low</v>
          </cell>
          <cell r="AD1384" t="str">
            <v>Divorced</v>
          </cell>
          <cell r="AF1384">
            <v>3065</v>
          </cell>
          <cell r="AI1384">
            <v>3995</v>
          </cell>
          <cell r="AK1384">
            <v>1</v>
          </cell>
          <cell r="AM1384" t="str">
            <v>Yes</v>
          </cell>
          <cell r="AO1384">
            <v>13</v>
          </cell>
          <cell r="AQ1384" t="str">
            <v>3Excellent</v>
          </cell>
          <cell r="AS1384" t="str">
            <v>4Very High</v>
          </cell>
          <cell r="AU1384">
            <v>3</v>
          </cell>
          <cell r="AW1384" t="str">
            <v>4Best</v>
          </cell>
          <cell r="AY1384" t="str">
            <v>No</v>
          </cell>
        </row>
        <row r="1385">
          <cell r="B1385">
            <v>36</v>
          </cell>
          <cell r="D1385" t="str">
            <v>Non-Travel</v>
          </cell>
          <cell r="F1385">
            <v>1351</v>
          </cell>
          <cell r="H1385" t="str">
            <v>Research &amp; Development</v>
          </cell>
          <cell r="J1385">
            <v>9</v>
          </cell>
          <cell r="L1385" t="str">
            <v>4Master</v>
          </cell>
          <cell r="N1385" t="str">
            <v>Life Sciences</v>
          </cell>
          <cell r="P1385" t="str">
            <v>1Low</v>
          </cell>
          <cell r="R1385" t="str">
            <v>Male</v>
          </cell>
          <cell r="T1385">
            <v>66</v>
          </cell>
          <cell r="V1385" t="str">
            <v>4Very High</v>
          </cell>
          <cell r="X1385">
            <v>1</v>
          </cell>
          <cell r="Z1385" t="str">
            <v>Laboratory Technician</v>
          </cell>
          <cell r="AB1385" t="str">
            <v>2Medium</v>
          </cell>
          <cell r="AD1385" t="str">
            <v>Married</v>
          </cell>
          <cell r="AF1385">
            <v>2810</v>
          </cell>
          <cell r="AI1385">
            <v>9238</v>
          </cell>
          <cell r="AK1385">
            <v>1</v>
          </cell>
          <cell r="AM1385" t="str">
            <v>No</v>
          </cell>
          <cell r="AO1385">
            <v>22</v>
          </cell>
          <cell r="AQ1385" t="str">
            <v>4Outstanding</v>
          </cell>
          <cell r="AS1385" t="str">
            <v>2Medium</v>
          </cell>
          <cell r="AU1385">
            <v>3</v>
          </cell>
          <cell r="AW1385" t="str">
            <v>3Better</v>
          </cell>
          <cell r="AY1385" t="str">
            <v>No</v>
          </cell>
        </row>
        <row r="1386">
          <cell r="B1386">
            <v>34</v>
          </cell>
          <cell r="D1386" t="str">
            <v>Travel_Rarely</v>
          </cell>
          <cell r="F1386">
            <v>937</v>
          </cell>
          <cell r="H1386" t="str">
            <v>Sales</v>
          </cell>
          <cell r="J1386">
            <v>1</v>
          </cell>
          <cell r="L1386" t="str">
            <v>3Bachelor</v>
          </cell>
          <cell r="N1386" t="str">
            <v>Marketing</v>
          </cell>
          <cell r="P1386" t="str">
            <v>1Low</v>
          </cell>
          <cell r="R1386" t="str">
            <v>Male</v>
          </cell>
          <cell r="T1386">
            <v>32</v>
          </cell>
          <cell r="V1386" t="str">
            <v>3High</v>
          </cell>
          <cell r="X1386">
            <v>3</v>
          </cell>
          <cell r="Z1386" t="str">
            <v>Sales Executive</v>
          </cell>
          <cell r="AB1386" t="str">
            <v>4Very High</v>
          </cell>
          <cell r="AD1386" t="str">
            <v>Single</v>
          </cell>
          <cell r="AF1386">
            <v>9888</v>
          </cell>
          <cell r="AI1386">
            <v>6770</v>
          </cell>
          <cell r="AK1386">
            <v>1</v>
          </cell>
          <cell r="AM1386" t="str">
            <v>No</v>
          </cell>
          <cell r="AO1386">
            <v>21</v>
          </cell>
          <cell r="AQ1386" t="str">
            <v>4Outstanding</v>
          </cell>
          <cell r="AS1386" t="str">
            <v>1Low</v>
          </cell>
          <cell r="AU1386">
            <v>3</v>
          </cell>
          <cell r="AW1386" t="str">
            <v>2Good</v>
          </cell>
          <cell r="AY1386" t="str">
            <v>No</v>
          </cell>
        </row>
        <row r="1387">
          <cell r="B1387">
            <v>34</v>
          </cell>
          <cell r="D1387" t="str">
            <v>Travel_Rarely</v>
          </cell>
          <cell r="F1387">
            <v>1239</v>
          </cell>
          <cell r="H1387" t="str">
            <v>Sales</v>
          </cell>
          <cell r="J1387">
            <v>13</v>
          </cell>
          <cell r="L1387" t="str">
            <v>4Master</v>
          </cell>
          <cell r="N1387" t="str">
            <v>Medical</v>
          </cell>
          <cell r="P1387" t="str">
            <v>4Ver High</v>
          </cell>
          <cell r="R1387" t="str">
            <v>Male</v>
          </cell>
          <cell r="T1387">
            <v>39</v>
          </cell>
          <cell r="V1387" t="str">
            <v>3High</v>
          </cell>
          <cell r="X1387">
            <v>3</v>
          </cell>
          <cell r="Z1387" t="str">
            <v>Sales Executive</v>
          </cell>
          <cell r="AB1387" t="str">
            <v>3High</v>
          </cell>
          <cell r="AD1387" t="str">
            <v>Divorced</v>
          </cell>
          <cell r="AF1387">
            <v>8628</v>
          </cell>
          <cell r="AI1387">
            <v>22914</v>
          </cell>
          <cell r="AK1387">
            <v>1</v>
          </cell>
          <cell r="AM1387" t="str">
            <v>No</v>
          </cell>
          <cell r="AO1387">
            <v>18</v>
          </cell>
          <cell r="AQ1387" t="str">
            <v>3Excellent</v>
          </cell>
          <cell r="AS1387" t="str">
            <v>3High</v>
          </cell>
          <cell r="AU1387">
            <v>2</v>
          </cell>
          <cell r="AW1387" t="str">
            <v>2Good</v>
          </cell>
          <cell r="AY1387" t="str">
            <v>No</v>
          </cell>
        </row>
        <row r="1388">
          <cell r="B1388">
            <v>26</v>
          </cell>
          <cell r="D1388" t="str">
            <v>Travel_Rarely</v>
          </cell>
          <cell r="F1388">
            <v>157</v>
          </cell>
          <cell r="H1388" t="str">
            <v>Research &amp; Development</v>
          </cell>
          <cell r="J1388">
            <v>1</v>
          </cell>
          <cell r="L1388" t="str">
            <v>3Bachelor</v>
          </cell>
          <cell r="N1388" t="str">
            <v>Medical</v>
          </cell>
          <cell r="P1388" t="str">
            <v>3High</v>
          </cell>
          <cell r="R1388" t="str">
            <v>Male</v>
          </cell>
          <cell r="T1388">
            <v>95</v>
          </cell>
          <cell r="V1388" t="str">
            <v>3High</v>
          </cell>
          <cell r="X1388">
            <v>1</v>
          </cell>
          <cell r="Z1388" t="str">
            <v>Laboratory Technician</v>
          </cell>
          <cell r="AB1388" t="str">
            <v>1Low</v>
          </cell>
          <cell r="AD1388" t="str">
            <v>Single</v>
          </cell>
          <cell r="AF1388">
            <v>2867</v>
          </cell>
          <cell r="AI1388">
            <v>20006</v>
          </cell>
          <cell r="AK1388">
            <v>0</v>
          </cell>
          <cell r="AM1388" t="str">
            <v>No</v>
          </cell>
          <cell r="AO1388">
            <v>13</v>
          </cell>
          <cell r="AQ1388" t="str">
            <v>3Excellent</v>
          </cell>
          <cell r="AS1388" t="str">
            <v>4Very High</v>
          </cell>
          <cell r="AU1388">
            <v>6</v>
          </cell>
          <cell r="AW1388" t="str">
            <v>2Good</v>
          </cell>
          <cell r="AY1388" t="str">
            <v>No</v>
          </cell>
        </row>
        <row r="1389">
          <cell r="B1389">
            <v>29</v>
          </cell>
          <cell r="D1389" t="str">
            <v>Travel_Rarely</v>
          </cell>
          <cell r="F1389">
            <v>136</v>
          </cell>
          <cell r="H1389" t="str">
            <v>Research &amp; Development</v>
          </cell>
          <cell r="J1389">
            <v>1</v>
          </cell>
          <cell r="L1389" t="str">
            <v>3Bachelor</v>
          </cell>
          <cell r="N1389" t="str">
            <v>Life Sciences</v>
          </cell>
          <cell r="P1389" t="str">
            <v>1Low</v>
          </cell>
          <cell r="R1389" t="str">
            <v>Male</v>
          </cell>
          <cell r="T1389">
            <v>89</v>
          </cell>
          <cell r="V1389" t="str">
            <v>3High</v>
          </cell>
          <cell r="X1389">
            <v>2</v>
          </cell>
          <cell r="Z1389" t="str">
            <v>Healthcare Representative</v>
          </cell>
          <cell r="AB1389" t="str">
            <v>1Low</v>
          </cell>
          <cell r="AD1389" t="str">
            <v>Married</v>
          </cell>
          <cell r="AF1389">
            <v>5373</v>
          </cell>
          <cell r="AI1389">
            <v>6225</v>
          </cell>
          <cell r="AK1389">
            <v>0</v>
          </cell>
          <cell r="AM1389" t="str">
            <v>No</v>
          </cell>
          <cell r="AO1389">
            <v>12</v>
          </cell>
          <cell r="AQ1389" t="str">
            <v>3Excellent</v>
          </cell>
          <cell r="AS1389" t="str">
            <v>1Low</v>
          </cell>
          <cell r="AU1389">
            <v>5</v>
          </cell>
          <cell r="AW1389" t="str">
            <v>2Good</v>
          </cell>
          <cell r="AY1389" t="str">
            <v>No</v>
          </cell>
        </row>
        <row r="1390">
          <cell r="B1390">
            <v>32</v>
          </cell>
          <cell r="D1390" t="str">
            <v>Non-Travel</v>
          </cell>
          <cell r="F1390">
            <v>1146</v>
          </cell>
          <cell r="H1390" t="str">
            <v>Research &amp; Development</v>
          </cell>
          <cell r="J1390">
            <v>15</v>
          </cell>
          <cell r="L1390" t="str">
            <v>4Master</v>
          </cell>
          <cell r="N1390" t="str">
            <v>Medical</v>
          </cell>
          <cell r="P1390" t="str">
            <v>3High</v>
          </cell>
          <cell r="T1390">
            <v>34</v>
          </cell>
          <cell r="V1390" t="str">
            <v>3High</v>
          </cell>
          <cell r="X1390">
            <v>2</v>
          </cell>
          <cell r="Z1390" t="str">
            <v>Healthcare Representative</v>
          </cell>
          <cell r="AB1390" t="str">
            <v>4Very High</v>
          </cell>
          <cell r="AD1390" t="str">
            <v>Divorced</v>
          </cell>
          <cell r="AF1390">
            <v>6667</v>
          </cell>
          <cell r="AI1390">
            <v>16542</v>
          </cell>
          <cell r="AK1390">
            <v>5</v>
          </cell>
          <cell r="AM1390" t="str">
            <v>No</v>
          </cell>
          <cell r="AO1390">
            <v>18</v>
          </cell>
          <cell r="AQ1390" t="str">
            <v>3Excellent</v>
          </cell>
          <cell r="AS1390" t="str">
            <v>2Medium</v>
          </cell>
          <cell r="AU1390">
            <v>6</v>
          </cell>
          <cell r="AW1390" t="str">
            <v>3Better</v>
          </cell>
          <cell r="AY1390" t="str">
            <v>No</v>
          </cell>
        </row>
        <row r="1391">
          <cell r="B1391">
            <v>31</v>
          </cell>
          <cell r="D1391" t="str">
            <v>Travel_Frequently</v>
          </cell>
          <cell r="F1391">
            <v>1125</v>
          </cell>
          <cell r="H1391" t="str">
            <v>Research &amp; Development</v>
          </cell>
          <cell r="J1391">
            <v>1</v>
          </cell>
          <cell r="L1391" t="str">
            <v>3Bachelor</v>
          </cell>
          <cell r="N1391" t="str">
            <v>Life Sciences</v>
          </cell>
          <cell r="P1391" t="str">
            <v>4Ver High</v>
          </cell>
          <cell r="R1391" t="str">
            <v>Male</v>
          </cell>
          <cell r="T1391">
            <v>48</v>
          </cell>
          <cell r="V1391" t="str">
            <v>1Low</v>
          </cell>
          <cell r="X1391">
            <v>2</v>
          </cell>
          <cell r="Z1391" t="str">
            <v>Research Scientist</v>
          </cell>
          <cell r="AB1391" t="str">
            <v>1Low</v>
          </cell>
          <cell r="AD1391" t="str">
            <v>Married</v>
          </cell>
          <cell r="AF1391">
            <v>5003</v>
          </cell>
          <cell r="AI1391">
            <v>5771</v>
          </cell>
          <cell r="AK1391">
            <v>1</v>
          </cell>
          <cell r="AM1391" t="str">
            <v>No</v>
          </cell>
          <cell r="AO1391">
            <v>21</v>
          </cell>
          <cell r="AQ1391" t="str">
            <v>4Outstanding</v>
          </cell>
          <cell r="AS1391" t="str">
            <v>2Medium</v>
          </cell>
          <cell r="AU1391">
            <v>6</v>
          </cell>
          <cell r="AW1391" t="str">
            <v>3Better</v>
          </cell>
          <cell r="AY1391" t="str">
            <v>No</v>
          </cell>
        </row>
        <row r="1392">
          <cell r="B1392">
            <v>28</v>
          </cell>
          <cell r="D1392" t="str">
            <v>Travel_Rarely</v>
          </cell>
          <cell r="F1392">
            <v>1404</v>
          </cell>
          <cell r="H1392" t="str">
            <v>Research &amp; Development</v>
          </cell>
          <cell r="J1392">
            <v>17</v>
          </cell>
          <cell r="L1392" t="str">
            <v>3Bachelor</v>
          </cell>
          <cell r="N1392" t="str">
            <v>Technical Degree</v>
          </cell>
          <cell r="P1392" t="str">
            <v>3High</v>
          </cell>
          <cell r="R1392" t="str">
            <v>Male</v>
          </cell>
          <cell r="T1392">
            <v>32</v>
          </cell>
          <cell r="V1392" t="str">
            <v>2Medium</v>
          </cell>
          <cell r="X1392">
            <v>1</v>
          </cell>
          <cell r="Z1392" t="str">
            <v>Laboratory Technician</v>
          </cell>
          <cell r="AB1392" t="str">
            <v>4Very High</v>
          </cell>
          <cell r="AD1392" t="str">
            <v>Divorced</v>
          </cell>
          <cell r="AF1392">
            <v>2367</v>
          </cell>
          <cell r="AI1392">
            <v>18779</v>
          </cell>
          <cell r="AK1392">
            <v>5</v>
          </cell>
          <cell r="AM1392" t="str">
            <v>No</v>
          </cell>
          <cell r="AO1392">
            <v>12</v>
          </cell>
          <cell r="AQ1392" t="str">
            <v>3Excellent</v>
          </cell>
          <cell r="AS1392" t="str">
            <v>1Low</v>
          </cell>
          <cell r="AU1392">
            <v>2</v>
          </cell>
          <cell r="AW1392" t="str">
            <v>2Good</v>
          </cell>
          <cell r="AY1392" t="str">
            <v>Yes</v>
          </cell>
        </row>
        <row r="1393">
          <cell r="B1393">
            <v>38</v>
          </cell>
          <cell r="D1393" t="str">
            <v>Travel_Rarely</v>
          </cell>
          <cell r="F1393">
            <v>1404</v>
          </cell>
          <cell r="H1393" t="str">
            <v>Sales</v>
          </cell>
          <cell r="J1393">
            <v>1</v>
          </cell>
          <cell r="L1393" t="str">
            <v>3Bachelor</v>
          </cell>
          <cell r="N1393" t="str">
            <v>Life Sciences</v>
          </cell>
          <cell r="P1393" t="str">
            <v>1Low</v>
          </cell>
          <cell r="R1393" t="str">
            <v>Male</v>
          </cell>
          <cell r="T1393">
            <v>59</v>
          </cell>
          <cell r="V1393" t="str">
            <v>2Medium</v>
          </cell>
          <cell r="X1393">
            <v>1</v>
          </cell>
          <cell r="Z1393" t="str">
            <v>Sales Representative</v>
          </cell>
          <cell r="AB1393" t="str">
            <v>1Low</v>
          </cell>
          <cell r="AD1393" t="str">
            <v>Single</v>
          </cell>
          <cell r="AF1393">
            <v>2858</v>
          </cell>
          <cell r="AI1393">
            <v>11473</v>
          </cell>
          <cell r="AK1393">
            <v>4</v>
          </cell>
          <cell r="AM1393" t="str">
            <v>No</v>
          </cell>
          <cell r="AO1393">
            <v>14</v>
          </cell>
          <cell r="AQ1393" t="str">
            <v>3Excellent</v>
          </cell>
          <cell r="AS1393" t="str">
            <v>1Low</v>
          </cell>
          <cell r="AU1393">
            <v>3</v>
          </cell>
          <cell r="AW1393" t="str">
            <v>2Good</v>
          </cell>
          <cell r="AY1393" t="str">
            <v>No</v>
          </cell>
        </row>
        <row r="1394">
          <cell r="B1394">
            <v>35</v>
          </cell>
          <cell r="D1394" t="str">
            <v>Travel_Rarely</v>
          </cell>
          <cell r="F1394">
            <v>1224</v>
          </cell>
          <cell r="H1394" t="str">
            <v>Sales</v>
          </cell>
          <cell r="J1394">
            <v>7</v>
          </cell>
          <cell r="L1394" t="str">
            <v>4Master</v>
          </cell>
          <cell r="N1394" t="str">
            <v>Life Sciences</v>
          </cell>
          <cell r="P1394" t="str">
            <v>3High</v>
          </cell>
          <cell r="R1394" t="str">
            <v>Female</v>
          </cell>
          <cell r="T1394">
            <v>55</v>
          </cell>
          <cell r="V1394" t="str">
            <v>3High</v>
          </cell>
          <cell r="X1394">
            <v>2</v>
          </cell>
          <cell r="Z1394" t="str">
            <v>Sales Executive</v>
          </cell>
          <cell r="AB1394" t="str">
            <v>4Very High</v>
          </cell>
          <cell r="AD1394" t="str">
            <v>Married</v>
          </cell>
          <cell r="AF1394">
            <v>5204</v>
          </cell>
          <cell r="AI1394">
            <v>13586</v>
          </cell>
          <cell r="AK1394">
            <v>1</v>
          </cell>
          <cell r="AM1394" t="str">
            <v>Yes</v>
          </cell>
          <cell r="AO1394">
            <v>11</v>
          </cell>
          <cell r="AQ1394" t="str">
            <v>3Excellent</v>
          </cell>
          <cell r="AS1394" t="str">
            <v>4Very High</v>
          </cell>
          <cell r="AU1394">
            <v>2</v>
          </cell>
          <cell r="AW1394" t="str">
            <v>3Better</v>
          </cell>
          <cell r="AY1394" t="str">
            <v>No</v>
          </cell>
        </row>
        <row r="1395">
          <cell r="B1395">
            <v>27</v>
          </cell>
          <cell r="D1395" t="str">
            <v>Travel_Rarely</v>
          </cell>
          <cell r="F1395">
            <v>954</v>
          </cell>
          <cell r="H1395" t="str">
            <v>Sales</v>
          </cell>
          <cell r="J1395">
            <v>9</v>
          </cell>
          <cell r="L1395" t="str">
            <v>3Bachelor</v>
          </cell>
          <cell r="N1395" t="str">
            <v>Marketing</v>
          </cell>
          <cell r="P1395" t="str">
            <v>4Ver High</v>
          </cell>
          <cell r="R1395" t="str">
            <v>Male</v>
          </cell>
          <cell r="T1395">
            <v>44</v>
          </cell>
          <cell r="V1395" t="str">
            <v>3High</v>
          </cell>
          <cell r="X1395">
            <v>2</v>
          </cell>
          <cell r="Z1395" t="str">
            <v>Sales Executive</v>
          </cell>
          <cell r="AB1395" t="str">
            <v>4Very High</v>
          </cell>
          <cell r="AD1395" t="str">
            <v>Single</v>
          </cell>
          <cell r="AF1395">
            <v>4105</v>
          </cell>
          <cell r="AI1395">
            <v>5099</v>
          </cell>
          <cell r="AK1395">
            <v>1</v>
          </cell>
          <cell r="AM1395" t="str">
            <v>No</v>
          </cell>
          <cell r="AO1395">
            <v>14</v>
          </cell>
          <cell r="AQ1395" t="str">
            <v>3Excellent</v>
          </cell>
          <cell r="AS1395" t="str">
            <v>1Low</v>
          </cell>
          <cell r="AU1395">
            <v>5</v>
          </cell>
          <cell r="AW1395" t="str">
            <v>3Better</v>
          </cell>
          <cell r="AY1395" t="str">
            <v>No</v>
          </cell>
        </row>
        <row r="1396">
          <cell r="B1396">
            <v>32</v>
          </cell>
          <cell r="D1396" t="str">
            <v>Travel_Rarely</v>
          </cell>
          <cell r="F1396">
            <v>1373</v>
          </cell>
          <cell r="H1396" t="str">
            <v>Research &amp; Development</v>
          </cell>
          <cell r="J1396">
            <v>5</v>
          </cell>
          <cell r="L1396" t="str">
            <v>4Master</v>
          </cell>
          <cell r="N1396" t="str">
            <v>Life Sciences</v>
          </cell>
          <cell r="P1396" t="str">
            <v>4Ver High</v>
          </cell>
          <cell r="R1396" t="str">
            <v>Male</v>
          </cell>
          <cell r="V1396" t="str">
            <v>2Medium</v>
          </cell>
          <cell r="X1396">
            <v>2</v>
          </cell>
          <cell r="Z1396" t="str">
            <v>Manufacturing Director</v>
          </cell>
          <cell r="AB1396" t="str">
            <v>4Very High</v>
          </cell>
          <cell r="AD1396" t="str">
            <v>Single</v>
          </cell>
          <cell r="AF1396">
            <v>9679</v>
          </cell>
          <cell r="AI1396">
            <v>10138</v>
          </cell>
          <cell r="AK1396">
            <v>8</v>
          </cell>
          <cell r="AM1396" t="str">
            <v>No</v>
          </cell>
          <cell r="AO1396">
            <v>24</v>
          </cell>
          <cell r="AQ1396" t="str">
            <v>4Outstanding</v>
          </cell>
          <cell r="AS1396" t="str">
            <v>2Medium</v>
          </cell>
          <cell r="AU1396">
            <v>1</v>
          </cell>
          <cell r="AW1396" t="str">
            <v>3Better</v>
          </cell>
          <cell r="AY1396" t="str">
            <v>No</v>
          </cell>
        </row>
        <row r="1397">
          <cell r="B1397">
            <v>31</v>
          </cell>
          <cell r="D1397" t="str">
            <v>Travel_Frequently</v>
          </cell>
          <cell r="F1397">
            <v>754</v>
          </cell>
          <cell r="H1397" t="str">
            <v>Sales</v>
          </cell>
          <cell r="J1397">
            <v>26</v>
          </cell>
          <cell r="L1397" t="str">
            <v>4Master</v>
          </cell>
          <cell r="N1397" t="str">
            <v>Marketing</v>
          </cell>
          <cell r="P1397" t="str">
            <v>1Low</v>
          </cell>
          <cell r="R1397" t="str">
            <v>Male</v>
          </cell>
          <cell r="T1397">
            <v>63</v>
          </cell>
          <cell r="V1397" t="str">
            <v>3High</v>
          </cell>
          <cell r="X1397">
            <v>2</v>
          </cell>
          <cell r="Z1397" t="str">
            <v>Sales Executive</v>
          </cell>
          <cell r="AB1397" t="str">
            <v>4Very High</v>
          </cell>
          <cell r="AD1397" t="str">
            <v>Married</v>
          </cell>
          <cell r="AF1397">
            <v>5617</v>
          </cell>
          <cell r="AI1397">
            <v>21075</v>
          </cell>
          <cell r="AK1397">
            <v>1</v>
          </cell>
          <cell r="AM1397" t="str">
            <v>Yes</v>
          </cell>
          <cell r="AO1397">
            <v>11</v>
          </cell>
          <cell r="AS1397" t="str">
            <v>3High</v>
          </cell>
          <cell r="AU1397">
            <v>4</v>
          </cell>
          <cell r="AW1397" t="str">
            <v>3Better</v>
          </cell>
          <cell r="AY1397" t="str">
            <v>Yes</v>
          </cell>
        </row>
        <row r="1398">
          <cell r="B1398">
            <v>53</v>
          </cell>
          <cell r="D1398" t="str">
            <v>Travel_Rarely</v>
          </cell>
          <cell r="F1398">
            <v>1168</v>
          </cell>
          <cell r="H1398" t="str">
            <v>Sales</v>
          </cell>
          <cell r="J1398">
            <v>24</v>
          </cell>
          <cell r="L1398" t="str">
            <v>4Master</v>
          </cell>
          <cell r="N1398" t="str">
            <v>Life Sciences</v>
          </cell>
          <cell r="P1398" t="str">
            <v>1Low</v>
          </cell>
          <cell r="R1398" t="str">
            <v>Male</v>
          </cell>
          <cell r="T1398">
            <v>66</v>
          </cell>
          <cell r="V1398" t="str">
            <v>3High</v>
          </cell>
          <cell r="X1398">
            <v>3</v>
          </cell>
          <cell r="Z1398" t="str">
            <v>Sales Executive</v>
          </cell>
          <cell r="AB1398" t="str">
            <v>1Low</v>
          </cell>
          <cell r="AD1398" t="str">
            <v>Single</v>
          </cell>
          <cell r="AF1398">
            <v>10448</v>
          </cell>
          <cell r="AI1398">
            <v>5843</v>
          </cell>
          <cell r="AK1398">
            <v>6</v>
          </cell>
          <cell r="AM1398" t="str">
            <v>Yes</v>
          </cell>
          <cell r="AO1398">
            <v>13</v>
          </cell>
          <cell r="AQ1398" t="str">
            <v>3Excellent</v>
          </cell>
          <cell r="AS1398" t="str">
            <v>2Medium</v>
          </cell>
          <cell r="AU1398">
            <v>2</v>
          </cell>
          <cell r="AW1398" t="str">
            <v>2Good</v>
          </cell>
          <cell r="AY1398" t="str">
            <v>Yes</v>
          </cell>
        </row>
        <row r="1399">
          <cell r="B1399">
            <v>54</v>
          </cell>
          <cell r="D1399" t="str">
            <v>Travel_Rarely</v>
          </cell>
          <cell r="F1399">
            <v>155</v>
          </cell>
          <cell r="H1399" t="str">
            <v>Research &amp; Development</v>
          </cell>
          <cell r="J1399">
            <v>9</v>
          </cell>
          <cell r="L1399" t="str">
            <v>2College</v>
          </cell>
          <cell r="N1399" t="str">
            <v>Life Sciences</v>
          </cell>
          <cell r="P1399" t="str">
            <v>1Low</v>
          </cell>
          <cell r="R1399" t="str">
            <v>Female</v>
          </cell>
          <cell r="T1399">
            <v>67</v>
          </cell>
          <cell r="V1399" t="str">
            <v>3High</v>
          </cell>
          <cell r="X1399">
            <v>2</v>
          </cell>
          <cell r="Z1399" t="str">
            <v>Research Scientist</v>
          </cell>
          <cell r="AB1399" t="str">
            <v>3High</v>
          </cell>
          <cell r="AD1399" t="str">
            <v>Married</v>
          </cell>
          <cell r="AF1399">
            <v>2897</v>
          </cell>
          <cell r="AI1399">
            <v>22474</v>
          </cell>
          <cell r="AK1399">
            <v>3</v>
          </cell>
          <cell r="AM1399" t="str">
            <v>No</v>
          </cell>
          <cell r="AO1399">
            <v>11</v>
          </cell>
          <cell r="AQ1399" t="str">
            <v>3Excellent</v>
          </cell>
          <cell r="AS1399" t="str">
            <v>3High</v>
          </cell>
          <cell r="AU1399">
            <v>6</v>
          </cell>
          <cell r="AW1399" t="str">
            <v>2Good</v>
          </cell>
          <cell r="AY1399" t="str">
            <v>No</v>
          </cell>
        </row>
        <row r="1400">
          <cell r="B1400">
            <v>33</v>
          </cell>
          <cell r="D1400" t="str">
            <v>Travel_Frequently</v>
          </cell>
          <cell r="F1400">
            <v>1303</v>
          </cell>
          <cell r="H1400" t="str">
            <v>Research &amp; Development</v>
          </cell>
          <cell r="J1400">
            <v>7</v>
          </cell>
          <cell r="L1400" t="str">
            <v>2College</v>
          </cell>
          <cell r="N1400" t="str">
            <v>Life Sciences</v>
          </cell>
          <cell r="P1400" t="str">
            <v>4Ver High</v>
          </cell>
          <cell r="R1400" t="str">
            <v>Male</v>
          </cell>
          <cell r="T1400">
            <v>36</v>
          </cell>
          <cell r="V1400" t="str">
            <v>3High</v>
          </cell>
          <cell r="X1400">
            <v>2</v>
          </cell>
          <cell r="Z1400" t="str">
            <v>Healthcare Representative</v>
          </cell>
          <cell r="AB1400" t="str">
            <v>3High</v>
          </cell>
          <cell r="AD1400" t="str">
            <v>Divorced</v>
          </cell>
          <cell r="AF1400">
            <v>5968</v>
          </cell>
          <cell r="AI1400">
            <v>18079</v>
          </cell>
          <cell r="AK1400">
            <v>1</v>
          </cell>
          <cell r="AM1400" t="str">
            <v>No</v>
          </cell>
          <cell r="AO1400">
            <v>20</v>
          </cell>
          <cell r="AQ1400" t="str">
            <v>4Outstanding</v>
          </cell>
          <cell r="AS1400" t="str">
            <v>3High</v>
          </cell>
          <cell r="AU1400">
            <v>2</v>
          </cell>
          <cell r="AW1400" t="str">
            <v>3Better</v>
          </cell>
          <cell r="AY1400" t="str">
            <v>No</v>
          </cell>
        </row>
        <row r="1401">
          <cell r="B1401">
            <v>43</v>
          </cell>
          <cell r="D1401" t="str">
            <v>Travel_Rarely</v>
          </cell>
          <cell r="F1401">
            <v>574</v>
          </cell>
          <cell r="H1401" t="str">
            <v>Research &amp; Development</v>
          </cell>
          <cell r="J1401">
            <v>11</v>
          </cell>
          <cell r="L1401" t="str">
            <v>3Bachelor</v>
          </cell>
          <cell r="N1401" t="str">
            <v>Life Sciences</v>
          </cell>
          <cell r="P1401" t="str">
            <v>1Low</v>
          </cell>
          <cell r="R1401" t="str">
            <v>Male</v>
          </cell>
          <cell r="T1401">
            <v>30</v>
          </cell>
          <cell r="V1401" t="str">
            <v>3High</v>
          </cell>
          <cell r="X1401">
            <v>3</v>
          </cell>
          <cell r="Z1401" t="str">
            <v>Healthcare Representative</v>
          </cell>
          <cell r="AB1401" t="str">
            <v>3High</v>
          </cell>
          <cell r="AD1401" t="str">
            <v>Married</v>
          </cell>
          <cell r="AF1401">
            <v>7510</v>
          </cell>
          <cell r="AI1401">
            <v>16873</v>
          </cell>
          <cell r="AK1401">
            <v>1</v>
          </cell>
          <cell r="AM1401" t="str">
            <v>No</v>
          </cell>
          <cell r="AO1401">
            <v>17</v>
          </cell>
          <cell r="AQ1401" t="str">
            <v>3Excellent</v>
          </cell>
          <cell r="AS1401" t="str">
            <v>2Medium</v>
          </cell>
          <cell r="AU1401">
            <v>1</v>
          </cell>
          <cell r="AW1401" t="str">
            <v>3Better</v>
          </cell>
          <cell r="AY1401" t="str">
            <v>Yes</v>
          </cell>
        </row>
        <row r="1402">
          <cell r="B1402">
            <v>38</v>
          </cell>
          <cell r="D1402" t="str">
            <v>Travel_Frequently</v>
          </cell>
          <cell r="F1402">
            <v>1444</v>
          </cell>
          <cell r="H1402" t="str">
            <v>Human Resources</v>
          </cell>
          <cell r="J1402">
            <v>1</v>
          </cell>
          <cell r="L1402" t="str">
            <v>4Master</v>
          </cell>
          <cell r="N1402" t="str">
            <v>Other</v>
          </cell>
          <cell r="P1402" t="str">
            <v>4Ver High</v>
          </cell>
          <cell r="R1402" t="str">
            <v>Male</v>
          </cell>
          <cell r="T1402">
            <v>88</v>
          </cell>
          <cell r="V1402" t="str">
            <v>3High</v>
          </cell>
          <cell r="X1402">
            <v>1</v>
          </cell>
          <cell r="Z1402" t="str">
            <v>Human Resources</v>
          </cell>
          <cell r="AB1402" t="str">
            <v>2Medium</v>
          </cell>
          <cell r="AD1402" t="str">
            <v>Married</v>
          </cell>
          <cell r="AF1402">
            <v>2991</v>
          </cell>
          <cell r="AI1402">
            <v>5224</v>
          </cell>
          <cell r="AK1402">
            <v>0</v>
          </cell>
          <cell r="AM1402" t="str">
            <v>Yes</v>
          </cell>
          <cell r="AO1402">
            <v>11</v>
          </cell>
          <cell r="AQ1402" t="str">
            <v>3Excellent</v>
          </cell>
          <cell r="AS1402" t="str">
            <v>2Medium</v>
          </cell>
          <cell r="AU1402">
            <v>2</v>
          </cell>
          <cell r="AW1402" t="str">
            <v>3Better</v>
          </cell>
          <cell r="AY1402" t="str">
            <v>No</v>
          </cell>
        </row>
        <row r="1403">
          <cell r="B1403">
            <v>55</v>
          </cell>
          <cell r="D1403" t="str">
            <v>Travel_Rarely</v>
          </cell>
          <cell r="F1403">
            <v>189</v>
          </cell>
          <cell r="H1403" t="str">
            <v>Human Resources</v>
          </cell>
          <cell r="J1403">
            <v>26</v>
          </cell>
          <cell r="L1403" t="str">
            <v>4Master</v>
          </cell>
          <cell r="N1403" t="str">
            <v>Human Resources</v>
          </cell>
          <cell r="P1403" t="str">
            <v>3High</v>
          </cell>
          <cell r="R1403" t="str">
            <v>Male</v>
          </cell>
          <cell r="T1403">
            <v>71</v>
          </cell>
          <cell r="V1403" t="str">
            <v>4Very High</v>
          </cell>
          <cell r="X1403">
            <v>5</v>
          </cell>
          <cell r="Z1403" t="str">
            <v>Manager</v>
          </cell>
          <cell r="AB1403" t="str">
            <v>2Medium</v>
          </cell>
          <cell r="AD1403" t="str">
            <v>Married</v>
          </cell>
          <cell r="AF1403">
            <v>19636</v>
          </cell>
          <cell r="AI1403">
            <v>25811</v>
          </cell>
          <cell r="AK1403">
            <v>4</v>
          </cell>
          <cell r="AM1403" t="str">
            <v>Yes</v>
          </cell>
          <cell r="AO1403">
            <v>18</v>
          </cell>
          <cell r="AQ1403" t="str">
            <v>3Excellent</v>
          </cell>
          <cell r="AS1403" t="str">
            <v>1Low</v>
          </cell>
          <cell r="AU1403">
            <v>0</v>
          </cell>
          <cell r="AW1403" t="str">
            <v>3Better</v>
          </cell>
          <cell r="AY1403" t="str">
            <v>No</v>
          </cell>
        </row>
        <row r="1404">
          <cell r="B1404">
            <v>31</v>
          </cell>
          <cell r="D1404" t="str">
            <v>Travel_Rarely</v>
          </cell>
          <cell r="F1404">
            <v>1276</v>
          </cell>
          <cell r="H1404" t="str">
            <v>Research &amp; Development</v>
          </cell>
          <cell r="J1404">
            <v>2</v>
          </cell>
          <cell r="L1404" t="str">
            <v>1Below College</v>
          </cell>
          <cell r="N1404" t="str">
            <v>Medical</v>
          </cell>
          <cell r="P1404" t="str">
            <v>4Ver High</v>
          </cell>
          <cell r="R1404" t="str">
            <v>Female</v>
          </cell>
          <cell r="T1404">
            <v>59</v>
          </cell>
          <cell r="V1404" t="str">
            <v>1Low</v>
          </cell>
          <cell r="X1404">
            <v>1</v>
          </cell>
          <cell r="Z1404" t="str">
            <v>Laboratory Technician</v>
          </cell>
          <cell r="AB1404" t="str">
            <v>4Very High</v>
          </cell>
          <cell r="AD1404" t="str">
            <v>Divorced</v>
          </cell>
          <cell r="AF1404">
            <v>1129</v>
          </cell>
          <cell r="AI1404">
            <v>17536</v>
          </cell>
          <cell r="AK1404">
            <v>1</v>
          </cell>
          <cell r="AM1404" t="str">
            <v>Yes</v>
          </cell>
          <cell r="AO1404">
            <v>11</v>
          </cell>
          <cell r="AQ1404" t="str">
            <v>3Excellent</v>
          </cell>
          <cell r="AS1404" t="str">
            <v>3High</v>
          </cell>
          <cell r="AU1404">
            <v>4</v>
          </cell>
          <cell r="AW1404" t="str">
            <v>3Better</v>
          </cell>
          <cell r="AY1404" t="str">
            <v>No</v>
          </cell>
        </row>
        <row r="1405">
          <cell r="B1405">
            <v>39</v>
          </cell>
          <cell r="D1405" t="str">
            <v>Travel_Rarely</v>
          </cell>
          <cell r="F1405">
            <v>119</v>
          </cell>
          <cell r="H1405" t="str">
            <v>Sales</v>
          </cell>
          <cell r="J1405">
            <v>15</v>
          </cell>
          <cell r="L1405" t="str">
            <v>4Master</v>
          </cell>
          <cell r="N1405" t="str">
            <v>Marketing</v>
          </cell>
          <cell r="P1405" t="str">
            <v>2Medium</v>
          </cell>
          <cell r="R1405" t="str">
            <v>Male</v>
          </cell>
          <cell r="T1405">
            <v>77</v>
          </cell>
          <cell r="V1405" t="str">
            <v>3High</v>
          </cell>
          <cell r="X1405">
            <v>4</v>
          </cell>
          <cell r="Z1405" t="str">
            <v>Sales Executive</v>
          </cell>
          <cell r="AB1405" t="str">
            <v>1Low</v>
          </cell>
          <cell r="AD1405" t="str">
            <v>Single</v>
          </cell>
          <cell r="AF1405">
            <v>13341</v>
          </cell>
          <cell r="AI1405">
            <v>25098</v>
          </cell>
          <cell r="AK1405">
            <v>0</v>
          </cell>
          <cell r="AM1405" t="str">
            <v>No</v>
          </cell>
          <cell r="AO1405">
            <v>12</v>
          </cell>
          <cell r="AQ1405" t="str">
            <v>3Excellent</v>
          </cell>
          <cell r="AS1405" t="str">
            <v>1Low</v>
          </cell>
          <cell r="AU1405">
            <v>3</v>
          </cell>
          <cell r="AW1405" t="str">
            <v>3Better</v>
          </cell>
          <cell r="AY1405" t="str">
            <v>No</v>
          </cell>
        </row>
        <row r="1406">
          <cell r="B1406">
            <v>42</v>
          </cell>
          <cell r="D1406" t="str">
            <v>Non-Travel</v>
          </cell>
          <cell r="F1406">
            <v>335</v>
          </cell>
          <cell r="H1406" t="str">
            <v>Research &amp; Development</v>
          </cell>
          <cell r="J1406">
            <v>23</v>
          </cell>
          <cell r="L1406" t="str">
            <v>2College</v>
          </cell>
          <cell r="N1406" t="str">
            <v>Life Sciences</v>
          </cell>
          <cell r="P1406" t="str">
            <v>4Ver High</v>
          </cell>
          <cell r="R1406" t="str">
            <v>Male</v>
          </cell>
          <cell r="T1406">
            <v>37</v>
          </cell>
          <cell r="V1406" t="str">
            <v>2Medium</v>
          </cell>
          <cell r="X1406">
            <v>2</v>
          </cell>
          <cell r="Z1406" t="str">
            <v>Research Scientist</v>
          </cell>
          <cell r="AB1406" t="str">
            <v>3High</v>
          </cell>
          <cell r="AD1406" t="str">
            <v>Single</v>
          </cell>
          <cell r="AF1406">
            <v>4332</v>
          </cell>
          <cell r="AI1406">
            <v>14811</v>
          </cell>
          <cell r="AK1406">
            <v>1</v>
          </cell>
          <cell r="AM1406" t="str">
            <v>No</v>
          </cell>
          <cell r="AO1406">
            <v>12</v>
          </cell>
          <cell r="AQ1406" t="str">
            <v>3Excellent</v>
          </cell>
          <cell r="AS1406" t="str">
            <v>4Very High</v>
          </cell>
          <cell r="AU1406">
            <v>2</v>
          </cell>
          <cell r="AW1406" t="str">
            <v>3Better</v>
          </cell>
          <cell r="AY1406" t="str">
            <v>No</v>
          </cell>
        </row>
        <row r="1407">
          <cell r="B1407">
            <v>31</v>
          </cell>
          <cell r="D1407" t="str">
            <v>Non-Travel</v>
          </cell>
          <cell r="F1407">
            <v>697</v>
          </cell>
          <cell r="H1407" t="str">
            <v>Research &amp; Development</v>
          </cell>
          <cell r="J1407">
            <v>10</v>
          </cell>
          <cell r="L1407" t="str">
            <v>3Bachelor</v>
          </cell>
          <cell r="N1407" t="str">
            <v>Medical</v>
          </cell>
          <cell r="P1407" t="str">
            <v>3High</v>
          </cell>
          <cell r="R1407" t="str">
            <v>Female</v>
          </cell>
          <cell r="T1407">
            <v>40</v>
          </cell>
          <cell r="V1407" t="str">
            <v>3High</v>
          </cell>
          <cell r="X1407">
            <v>3</v>
          </cell>
          <cell r="Z1407" t="str">
            <v>Research Director</v>
          </cell>
          <cell r="AB1407" t="str">
            <v>3High</v>
          </cell>
          <cell r="AD1407" t="str">
            <v>Married</v>
          </cell>
          <cell r="AF1407">
            <v>11031</v>
          </cell>
          <cell r="AI1407">
            <v>26862</v>
          </cell>
          <cell r="AK1407">
            <v>4</v>
          </cell>
          <cell r="AM1407" t="str">
            <v>No</v>
          </cell>
          <cell r="AO1407">
            <v>20</v>
          </cell>
          <cell r="AQ1407" t="str">
            <v>4Outstanding</v>
          </cell>
          <cell r="AS1407" t="str">
            <v>3High</v>
          </cell>
          <cell r="AW1407" t="str">
            <v>4Best</v>
          </cell>
          <cell r="AY1407" t="str">
            <v>No</v>
          </cell>
        </row>
        <row r="1408">
          <cell r="B1408">
            <v>54</v>
          </cell>
          <cell r="D1408" t="str">
            <v>Travel_Rarely</v>
          </cell>
          <cell r="F1408">
            <v>157</v>
          </cell>
          <cell r="H1408" t="str">
            <v>Research &amp; Development</v>
          </cell>
          <cell r="J1408">
            <v>10</v>
          </cell>
          <cell r="L1408" t="str">
            <v>3Bachelor</v>
          </cell>
          <cell r="N1408" t="str">
            <v>Medical</v>
          </cell>
          <cell r="P1408" t="str">
            <v>3High</v>
          </cell>
          <cell r="R1408" t="str">
            <v>Female</v>
          </cell>
          <cell r="T1408">
            <v>77</v>
          </cell>
          <cell r="V1408" t="str">
            <v>3High</v>
          </cell>
          <cell r="X1408">
            <v>2</v>
          </cell>
          <cell r="Z1408" t="str">
            <v>Manufacturing Director</v>
          </cell>
          <cell r="AB1408" t="str">
            <v>1Low</v>
          </cell>
          <cell r="AD1408" t="str">
            <v>Single</v>
          </cell>
          <cell r="AF1408">
            <v>4440</v>
          </cell>
          <cell r="AI1408">
            <v>25198</v>
          </cell>
          <cell r="AK1408">
            <v>6</v>
          </cell>
          <cell r="AM1408" t="str">
            <v>Yes</v>
          </cell>
          <cell r="AO1408">
            <v>19</v>
          </cell>
          <cell r="AQ1408" t="str">
            <v>3Excellent</v>
          </cell>
          <cell r="AS1408" t="str">
            <v>4Very High</v>
          </cell>
          <cell r="AU1408">
            <v>3</v>
          </cell>
          <cell r="AW1408" t="str">
            <v>3Better</v>
          </cell>
          <cell r="AY1408" t="str">
            <v>No</v>
          </cell>
        </row>
        <row r="1409">
          <cell r="B1409">
            <v>24</v>
          </cell>
          <cell r="D1409" t="str">
            <v>Travel_Rarely</v>
          </cell>
          <cell r="F1409">
            <v>771</v>
          </cell>
          <cell r="H1409" t="str">
            <v>Research &amp; Development</v>
          </cell>
          <cell r="J1409">
            <v>1</v>
          </cell>
          <cell r="L1409" t="str">
            <v>2College</v>
          </cell>
          <cell r="N1409" t="str">
            <v>Life Sciences</v>
          </cell>
          <cell r="P1409" t="str">
            <v>2Medium</v>
          </cell>
          <cell r="R1409" t="str">
            <v>Male</v>
          </cell>
          <cell r="T1409">
            <v>45</v>
          </cell>
          <cell r="V1409" t="str">
            <v>2Medium</v>
          </cell>
          <cell r="X1409">
            <v>2</v>
          </cell>
          <cell r="Z1409" t="str">
            <v>Healthcare Representative</v>
          </cell>
          <cell r="AB1409" t="str">
            <v>3High</v>
          </cell>
          <cell r="AD1409" t="str">
            <v>Single</v>
          </cell>
          <cell r="AF1409">
            <v>4617</v>
          </cell>
          <cell r="AI1409">
            <v>14120</v>
          </cell>
          <cell r="AK1409">
            <v>1</v>
          </cell>
          <cell r="AM1409" t="str">
            <v>No</v>
          </cell>
          <cell r="AO1409">
            <v>12</v>
          </cell>
          <cell r="AQ1409" t="str">
            <v>3Excellent</v>
          </cell>
          <cell r="AS1409" t="str">
            <v>2Medium</v>
          </cell>
          <cell r="AU1409">
            <v>2</v>
          </cell>
          <cell r="AW1409" t="str">
            <v>2Good</v>
          </cell>
          <cell r="AY1409" t="str">
            <v>No</v>
          </cell>
        </row>
        <row r="1410">
          <cell r="B1410">
            <v>23</v>
          </cell>
          <cell r="D1410" t="str">
            <v>Travel_Rarely</v>
          </cell>
          <cell r="F1410">
            <v>571</v>
          </cell>
          <cell r="H1410" t="str">
            <v>Research &amp; Development</v>
          </cell>
          <cell r="J1410">
            <v>12</v>
          </cell>
          <cell r="L1410" t="str">
            <v>2College</v>
          </cell>
          <cell r="N1410" t="str">
            <v>Other</v>
          </cell>
          <cell r="P1410" t="str">
            <v>4Ver High</v>
          </cell>
          <cell r="R1410" t="str">
            <v>Male</v>
          </cell>
          <cell r="T1410">
            <v>78</v>
          </cell>
          <cell r="V1410" t="str">
            <v>3High</v>
          </cell>
          <cell r="X1410">
            <v>1</v>
          </cell>
          <cell r="Z1410" t="str">
            <v>Laboratory Technician</v>
          </cell>
          <cell r="AB1410" t="str">
            <v>4Very High</v>
          </cell>
          <cell r="AD1410" t="str">
            <v>Single</v>
          </cell>
          <cell r="AF1410">
            <v>2647</v>
          </cell>
          <cell r="AI1410">
            <v>13672</v>
          </cell>
          <cell r="AK1410">
            <v>1</v>
          </cell>
          <cell r="AM1410" t="str">
            <v>No</v>
          </cell>
          <cell r="AO1410">
            <v>13</v>
          </cell>
          <cell r="AQ1410" t="str">
            <v>3Excellent</v>
          </cell>
          <cell r="AS1410" t="str">
            <v>3High</v>
          </cell>
          <cell r="AU1410">
            <v>6</v>
          </cell>
          <cell r="AW1410" t="str">
            <v>4Best</v>
          </cell>
          <cell r="AY1410" t="str">
            <v>No</v>
          </cell>
        </row>
        <row r="1411">
          <cell r="B1411">
            <v>40</v>
          </cell>
          <cell r="D1411" t="str">
            <v>Travel_Frequently</v>
          </cell>
          <cell r="F1411">
            <v>692</v>
          </cell>
          <cell r="H1411" t="str">
            <v>Research &amp; Development</v>
          </cell>
          <cell r="J1411">
            <v>11</v>
          </cell>
          <cell r="L1411" t="str">
            <v>3Bachelor</v>
          </cell>
          <cell r="N1411" t="str">
            <v>Technical Degree</v>
          </cell>
          <cell r="P1411" t="str">
            <v>4Ver High</v>
          </cell>
          <cell r="R1411" t="str">
            <v>Female</v>
          </cell>
          <cell r="T1411">
            <v>73</v>
          </cell>
          <cell r="V1411" t="str">
            <v>3High</v>
          </cell>
          <cell r="X1411">
            <v>2</v>
          </cell>
          <cell r="AB1411" t="str">
            <v>3High</v>
          </cell>
          <cell r="AD1411" t="str">
            <v>Married</v>
          </cell>
          <cell r="AF1411">
            <v>6323</v>
          </cell>
          <cell r="AI1411">
            <v>26849</v>
          </cell>
          <cell r="AK1411">
            <v>1</v>
          </cell>
          <cell r="AM1411" t="str">
            <v>No</v>
          </cell>
          <cell r="AO1411">
            <v>11</v>
          </cell>
          <cell r="AQ1411" t="str">
            <v>3Excellent</v>
          </cell>
          <cell r="AU1411">
            <v>2</v>
          </cell>
          <cell r="AW1411" t="str">
            <v>4Best</v>
          </cell>
          <cell r="AY1411" t="str">
            <v>No</v>
          </cell>
        </row>
        <row r="1412">
          <cell r="B1412">
            <v>40</v>
          </cell>
          <cell r="D1412" t="str">
            <v>Travel_Rarely</v>
          </cell>
          <cell r="F1412">
            <v>444</v>
          </cell>
          <cell r="H1412" t="str">
            <v>Sales</v>
          </cell>
          <cell r="J1412">
            <v>2</v>
          </cell>
          <cell r="L1412" t="str">
            <v>2College</v>
          </cell>
          <cell r="N1412" t="str">
            <v>Marketing</v>
          </cell>
          <cell r="P1412" t="str">
            <v>2Medium</v>
          </cell>
          <cell r="R1412" t="str">
            <v>Female</v>
          </cell>
          <cell r="T1412">
            <v>92</v>
          </cell>
          <cell r="V1412" t="str">
            <v>3High</v>
          </cell>
          <cell r="X1412">
            <v>2</v>
          </cell>
          <cell r="Z1412" t="str">
            <v>Sales Executive</v>
          </cell>
          <cell r="AB1412" t="str">
            <v>2Medium</v>
          </cell>
          <cell r="AD1412" t="str">
            <v>Married</v>
          </cell>
          <cell r="AF1412">
            <v>5677</v>
          </cell>
          <cell r="AI1412">
            <v>4258</v>
          </cell>
          <cell r="AK1412">
            <v>3</v>
          </cell>
          <cell r="AM1412" t="str">
            <v>No</v>
          </cell>
          <cell r="AO1412">
            <v>14</v>
          </cell>
          <cell r="AQ1412" t="str">
            <v>3Excellent</v>
          </cell>
          <cell r="AS1412" t="str">
            <v>3High</v>
          </cell>
          <cell r="AU1412">
            <v>4</v>
          </cell>
          <cell r="AW1412" t="str">
            <v>3Better</v>
          </cell>
          <cell r="AY1412" t="str">
            <v>No</v>
          </cell>
        </row>
        <row r="1413">
          <cell r="B1413">
            <v>25</v>
          </cell>
          <cell r="D1413" t="str">
            <v>Travel_Rarely</v>
          </cell>
          <cell r="F1413">
            <v>309</v>
          </cell>
          <cell r="H1413" t="str">
            <v>Human Resources</v>
          </cell>
          <cell r="J1413">
            <v>2</v>
          </cell>
          <cell r="L1413" t="str">
            <v>3Bachelor</v>
          </cell>
          <cell r="N1413" t="str">
            <v>Human Resources</v>
          </cell>
          <cell r="P1413" t="str">
            <v>3High</v>
          </cell>
          <cell r="R1413" t="str">
            <v>Female</v>
          </cell>
          <cell r="T1413">
            <v>82</v>
          </cell>
          <cell r="V1413" t="str">
            <v>3High</v>
          </cell>
          <cell r="X1413">
            <v>1</v>
          </cell>
          <cell r="Z1413" t="str">
            <v>Human Resources</v>
          </cell>
          <cell r="AB1413" t="str">
            <v>2Medium</v>
          </cell>
          <cell r="AD1413" t="str">
            <v>Married</v>
          </cell>
          <cell r="AF1413">
            <v>2187</v>
          </cell>
          <cell r="AI1413">
            <v>19655</v>
          </cell>
          <cell r="AK1413">
            <v>4</v>
          </cell>
          <cell r="AM1413" t="str">
            <v>No</v>
          </cell>
          <cell r="AO1413">
            <v>14</v>
          </cell>
          <cell r="AQ1413" t="str">
            <v>3Excellent</v>
          </cell>
          <cell r="AS1413" t="str">
            <v>3High</v>
          </cell>
          <cell r="AU1413">
            <v>3</v>
          </cell>
          <cell r="AW1413" t="str">
            <v>3Better</v>
          </cell>
          <cell r="AY1413" t="str">
            <v>No</v>
          </cell>
        </row>
        <row r="1414">
          <cell r="B1414">
            <v>30</v>
          </cell>
          <cell r="D1414" t="str">
            <v>Travel_Rarely</v>
          </cell>
          <cell r="F1414">
            <v>911</v>
          </cell>
          <cell r="H1414" t="str">
            <v>Research &amp; Development</v>
          </cell>
          <cell r="J1414">
            <v>1</v>
          </cell>
          <cell r="L1414" t="str">
            <v>2College</v>
          </cell>
          <cell r="N1414" t="str">
            <v>Medical</v>
          </cell>
          <cell r="P1414" t="str">
            <v>4Ver High</v>
          </cell>
          <cell r="R1414" t="str">
            <v>Male</v>
          </cell>
          <cell r="T1414">
            <v>76</v>
          </cell>
          <cell r="V1414" t="str">
            <v>3High</v>
          </cell>
          <cell r="X1414">
            <v>1</v>
          </cell>
          <cell r="Z1414" t="str">
            <v>Laboratory Technician</v>
          </cell>
          <cell r="AB1414" t="str">
            <v>2Medium</v>
          </cell>
          <cell r="AD1414" t="str">
            <v>Married</v>
          </cell>
          <cell r="AF1414">
            <v>3748</v>
          </cell>
          <cell r="AI1414">
            <v>4077</v>
          </cell>
          <cell r="AK1414">
            <v>1</v>
          </cell>
          <cell r="AM1414" t="str">
            <v>No</v>
          </cell>
          <cell r="AO1414">
            <v>13</v>
          </cell>
          <cell r="AQ1414" t="str">
            <v>3Excellent</v>
          </cell>
          <cell r="AS1414" t="str">
            <v>3High</v>
          </cell>
          <cell r="AU1414">
            <v>6</v>
          </cell>
          <cell r="AW1414" t="str">
            <v>2Good</v>
          </cell>
          <cell r="AY1414" t="str">
            <v>No</v>
          </cell>
        </row>
        <row r="1415">
          <cell r="B1415">
            <v>25</v>
          </cell>
          <cell r="D1415" t="str">
            <v>Travel_Rarely</v>
          </cell>
          <cell r="F1415">
            <v>977</v>
          </cell>
          <cell r="H1415" t="str">
            <v>Research &amp; Development</v>
          </cell>
          <cell r="J1415">
            <v>2</v>
          </cell>
          <cell r="L1415" t="str">
            <v>1Below College</v>
          </cell>
          <cell r="N1415" t="str">
            <v>Other</v>
          </cell>
          <cell r="P1415" t="str">
            <v>4Ver High</v>
          </cell>
          <cell r="R1415" t="str">
            <v>Male</v>
          </cell>
          <cell r="T1415">
            <v>57</v>
          </cell>
          <cell r="V1415" t="str">
            <v>3High</v>
          </cell>
          <cell r="X1415">
            <v>1</v>
          </cell>
          <cell r="Z1415" t="str">
            <v>Laboratory Technician</v>
          </cell>
          <cell r="AB1415" t="str">
            <v>3High</v>
          </cell>
          <cell r="AD1415" t="str">
            <v>Divorced</v>
          </cell>
          <cell r="AF1415">
            <v>3977</v>
          </cell>
          <cell r="AI1415">
            <v>7298</v>
          </cell>
          <cell r="AK1415">
            <v>6</v>
          </cell>
          <cell r="AM1415" t="str">
            <v>Yes</v>
          </cell>
          <cell r="AO1415">
            <v>19</v>
          </cell>
          <cell r="AQ1415" t="str">
            <v>3Excellent</v>
          </cell>
          <cell r="AS1415" t="str">
            <v>3High</v>
          </cell>
          <cell r="AU1415">
            <v>2</v>
          </cell>
          <cell r="AW1415" t="str">
            <v>2Good</v>
          </cell>
          <cell r="AY1415" t="str">
            <v>No</v>
          </cell>
        </row>
        <row r="1416">
          <cell r="B1416">
            <v>47</v>
          </cell>
          <cell r="D1416" t="str">
            <v>Travel_Rarely</v>
          </cell>
          <cell r="F1416">
            <v>1180</v>
          </cell>
          <cell r="H1416" t="str">
            <v>Research &amp; Development</v>
          </cell>
          <cell r="J1416">
            <v>25</v>
          </cell>
          <cell r="L1416" t="str">
            <v>3Bachelor</v>
          </cell>
          <cell r="N1416" t="str">
            <v>Medical</v>
          </cell>
          <cell r="P1416" t="str">
            <v>1Low</v>
          </cell>
          <cell r="R1416" t="str">
            <v>Male</v>
          </cell>
          <cell r="T1416">
            <v>84</v>
          </cell>
          <cell r="V1416" t="str">
            <v>3High</v>
          </cell>
          <cell r="X1416">
            <v>3</v>
          </cell>
          <cell r="Z1416" t="str">
            <v>Healthcare Representative</v>
          </cell>
          <cell r="AB1416" t="str">
            <v>3High</v>
          </cell>
          <cell r="AD1416" t="str">
            <v>Single</v>
          </cell>
          <cell r="AF1416">
            <v>8633</v>
          </cell>
          <cell r="AI1416">
            <v>13084</v>
          </cell>
          <cell r="AK1416">
            <v>2</v>
          </cell>
          <cell r="AM1416" t="str">
            <v>No</v>
          </cell>
          <cell r="AO1416">
            <v>23</v>
          </cell>
          <cell r="AQ1416" t="str">
            <v>4Outstanding</v>
          </cell>
          <cell r="AS1416" t="str">
            <v>2Medium</v>
          </cell>
          <cell r="AU1416">
            <v>3</v>
          </cell>
          <cell r="AW1416" t="str">
            <v>3Better</v>
          </cell>
          <cell r="AY1416" t="str">
            <v>No</v>
          </cell>
        </row>
        <row r="1417">
          <cell r="B1417">
            <v>33</v>
          </cell>
          <cell r="D1417" t="str">
            <v>Non-Travel</v>
          </cell>
          <cell r="F1417">
            <v>1313</v>
          </cell>
          <cell r="H1417" t="str">
            <v>Research &amp; Development</v>
          </cell>
          <cell r="J1417">
            <v>1</v>
          </cell>
          <cell r="L1417" t="str">
            <v>2College</v>
          </cell>
          <cell r="N1417" t="str">
            <v>Medical</v>
          </cell>
          <cell r="P1417" t="str">
            <v>2Medium</v>
          </cell>
          <cell r="R1417" t="str">
            <v>Male</v>
          </cell>
          <cell r="T1417">
            <v>59</v>
          </cell>
          <cell r="V1417" t="str">
            <v>2Medium</v>
          </cell>
          <cell r="X1417">
            <v>1</v>
          </cell>
          <cell r="Z1417" t="str">
            <v>Laboratory Technician</v>
          </cell>
          <cell r="AB1417" t="str">
            <v>3High</v>
          </cell>
          <cell r="AD1417" t="str">
            <v>Divorced</v>
          </cell>
          <cell r="AF1417">
            <v>2008</v>
          </cell>
          <cell r="AI1417">
            <v>20439</v>
          </cell>
          <cell r="AK1417">
            <v>1</v>
          </cell>
          <cell r="AM1417" t="str">
            <v>No</v>
          </cell>
          <cell r="AO1417">
            <v>12</v>
          </cell>
          <cell r="AQ1417" t="str">
            <v>3Excellent</v>
          </cell>
          <cell r="AS1417" t="str">
            <v>3High</v>
          </cell>
          <cell r="AU1417">
            <v>2</v>
          </cell>
          <cell r="AW1417" t="str">
            <v>2Good</v>
          </cell>
          <cell r="AY1417" t="str">
            <v>No</v>
          </cell>
        </row>
        <row r="1418">
          <cell r="B1418">
            <v>38</v>
          </cell>
          <cell r="D1418" t="str">
            <v>Travel_Rarely</v>
          </cell>
          <cell r="F1418">
            <v>1321</v>
          </cell>
          <cell r="H1418" t="str">
            <v>Sales</v>
          </cell>
          <cell r="J1418">
            <v>1</v>
          </cell>
          <cell r="L1418" t="str">
            <v>4Master</v>
          </cell>
          <cell r="P1418" t="str">
            <v>4Ver High</v>
          </cell>
          <cell r="R1418" t="str">
            <v>Male</v>
          </cell>
          <cell r="T1418">
            <v>86</v>
          </cell>
          <cell r="V1418" t="str">
            <v>3High</v>
          </cell>
          <cell r="X1418">
            <v>2</v>
          </cell>
          <cell r="Z1418" t="str">
            <v>Sales Executive</v>
          </cell>
          <cell r="AB1418" t="str">
            <v>2Medium</v>
          </cell>
          <cell r="AD1418" t="str">
            <v>Married</v>
          </cell>
          <cell r="AF1418">
            <v>4440</v>
          </cell>
          <cell r="AI1418">
            <v>7636</v>
          </cell>
          <cell r="AK1418">
            <v>0</v>
          </cell>
          <cell r="AM1418" t="str">
            <v>No</v>
          </cell>
          <cell r="AO1418">
            <v>15</v>
          </cell>
          <cell r="AQ1418" t="str">
            <v>3Excellent</v>
          </cell>
          <cell r="AS1418" t="str">
            <v>1Low</v>
          </cell>
          <cell r="AU1418">
            <v>3</v>
          </cell>
          <cell r="AW1418" t="str">
            <v>3Better</v>
          </cell>
          <cell r="AY1418" t="str">
            <v>No</v>
          </cell>
        </row>
        <row r="1419">
          <cell r="B1419">
            <v>31</v>
          </cell>
          <cell r="D1419" t="str">
            <v>Travel_Rarely</v>
          </cell>
          <cell r="F1419">
            <v>1154</v>
          </cell>
          <cell r="H1419" t="str">
            <v>Sales</v>
          </cell>
          <cell r="J1419">
            <v>2</v>
          </cell>
          <cell r="L1419" t="str">
            <v>2College</v>
          </cell>
          <cell r="N1419" t="str">
            <v>Life Sciences</v>
          </cell>
          <cell r="P1419" t="str">
            <v>1Low</v>
          </cell>
          <cell r="R1419" t="str">
            <v>Male</v>
          </cell>
          <cell r="T1419">
            <v>54</v>
          </cell>
          <cell r="V1419" t="str">
            <v>3High</v>
          </cell>
          <cell r="X1419">
            <v>1</v>
          </cell>
          <cell r="Z1419" t="str">
            <v>Sales Representative</v>
          </cell>
          <cell r="AB1419" t="str">
            <v>3High</v>
          </cell>
          <cell r="AD1419" t="str">
            <v>Married</v>
          </cell>
          <cell r="AF1419">
            <v>3067</v>
          </cell>
          <cell r="AI1419">
            <v>6393</v>
          </cell>
          <cell r="AK1419">
            <v>0</v>
          </cell>
          <cell r="AM1419" t="str">
            <v>No</v>
          </cell>
          <cell r="AO1419">
            <v>19</v>
          </cell>
          <cell r="AQ1419" t="str">
            <v>3Excellent</v>
          </cell>
          <cell r="AS1419" t="str">
            <v>3High</v>
          </cell>
          <cell r="AU1419">
            <v>1</v>
          </cell>
          <cell r="AW1419" t="str">
            <v>3Better</v>
          </cell>
          <cell r="AY1419" t="str">
            <v>No</v>
          </cell>
        </row>
        <row r="1420">
          <cell r="B1420">
            <v>38</v>
          </cell>
          <cell r="D1420" t="str">
            <v>Travel_Frequently</v>
          </cell>
          <cell r="F1420">
            <v>508</v>
          </cell>
          <cell r="H1420" t="str">
            <v>Research &amp; Development</v>
          </cell>
          <cell r="J1420">
            <v>6</v>
          </cell>
          <cell r="L1420" t="str">
            <v>4Master</v>
          </cell>
          <cell r="N1420" t="str">
            <v>Life Sciences</v>
          </cell>
          <cell r="P1420" t="str">
            <v>1Low</v>
          </cell>
          <cell r="R1420" t="str">
            <v>Male</v>
          </cell>
          <cell r="T1420">
            <v>72</v>
          </cell>
          <cell r="V1420" t="str">
            <v>2Medium</v>
          </cell>
          <cell r="X1420">
            <v>2</v>
          </cell>
          <cell r="Z1420" t="str">
            <v>Manufacturing Director</v>
          </cell>
          <cell r="AB1420" t="str">
            <v>3High</v>
          </cell>
          <cell r="AD1420" t="str">
            <v>Married</v>
          </cell>
          <cell r="AF1420">
            <v>5321</v>
          </cell>
          <cell r="AI1420">
            <v>14284</v>
          </cell>
          <cell r="AK1420">
            <v>2</v>
          </cell>
          <cell r="AM1420" t="str">
            <v>No</v>
          </cell>
          <cell r="AO1420">
            <v>11</v>
          </cell>
          <cell r="AQ1420" t="str">
            <v>3Excellent</v>
          </cell>
          <cell r="AS1420" t="str">
            <v>4Very High</v>
          </cell>
          <cell r="AU1420">
            <v>1</v>
          </cell>
          <cell r="AW1420" t="str">
            <v>3Better</v>
          </cell>
          <cell r="AY1420" t="str">
            <v>No</v>
          </cell>
        </row>
        <row r="1421">
          <cell r="B1421">
            <v>42</v>
          </cell>
          <cell r="D1421" t="str">
            <v>Travel_Rarely</v>
          </cell>
          <cell r="F1421">
            <v>557</v>
          </cell>
          <cell r="H1421" t="str">
            <v>Research &amp; Development</v>
          </cell>
          <cell r="J1421">
            <v>18</v>
          </cell>
          <cell r="L1421" t="str">
            <v>4Master</v>
          </cell>
          <cell r="N1421" t="str">
            <v>Life Sciences</v>
          </cell>
          <cell r="P1421" t="str">
            <v>4Ver High</v>
          </cell>
          <cell r="R1421" t="str">
            <v>Male</v>
          </cell>
          <cell r="T1421">
            <v>35</v>
          </cell>
          <cell r="V1421" t="str">
            <v>3High</v>
          </cell>
          <cell r="X1421">
            <v>2</v>
          </cell>
          <cell r="Z1421" t="str">
            <v>Research Scientist</v>
          </cell>
          <cell r="AB1421" t="str">
            <v>1Low</v>
          </cell>
          <cell r="AD1421" t="str">
            <v>Divorced</v>
          </cell>
          <cell r="AF1421">
            <v>5410</v>
          </cell>
          <cell r="AI1421">
            <v>11189</v>
          </cell>
          <cell r="AK1421">
            <v>6</v>
          </cell>
          <cell r="AM1421" t="str">
            <v>Yes</v>
          </cell>
          <cell r="AO1421">
            <v>17</v>
          </cell>
          <cell r="AQ1421" t="str">
            <v>3Excellent</v>
          </cell>
          <cell r="AS1421" t="str">
            <v>3High</v>
          </cell>
          <cell r="AU1421">
            <v>3</v>
          </cell>
          <cell r="AW1421" t="str">
            <v>2Good</v>
          </cell>
          <cell r="AY1421" t="str">
            <v>No</v>
          </cell>
        </row>
        <row r="1422">
          <cell r="B1422">
            <v>41</v>
          </cell>
          <cell r="D1422" t="str">
            <v>Travel_Rarely</v>
          </cell>
          <cell r="F1422">
            <v>642</v>
          </cell>
          <cell r="H1422" t="str">
            <v>Research &amp; Development</v>
          </cell>
          <cell r="J1422">
            <v>1</v>
          </cell>
          <cell r="L1422" t="str">
            <v>3Bachelor</v>
          </cell>
          <cell r="N1422" t="str">
            <v>Life Sciences</v>
          </cell>
          <cell r="P1422" t="str">
            <v>4Ver High</v>
          </cell>
          <cell r="R1422" t="str">
            <v>Male</v>
          </cell>
          <cell r="T1422">
            <v>76</v>
          </cell>
          <cell r="V1422" t="str">
            <v>3High</v>
          </cell>
          <cell r="X1422">
            <v>1</v>
          </cell>
          <cell r="Z1422" t="str">
            <v>Research Scientist</v>
          </cell>
          <cell r="AB1422" t="str">
            <v>4Very High</v>
          </cell>
          <cell r="AD1422" t="str">
            <v>Married</v>
          </cell>
          <cell r="AF1422">
            <v>2782</v>
          </cell>
          <cell r="AI1422">
            <v>21412</v>
          </cell>
          <cell r="AK1422">
            <v>3</v>
          </cell>
          <cell r="AM1422" t="str">
            <v>No</v>
          </cell>
          <cell r="AO1422">
            <v>22</v>
          </cell>
          <cell r="AQ1422" t="str">
            <v>4Outstanding</v>
          </cell>
          <cell r="AS1422" t="str">
            <v>1Low</v>
          </cell>
          <cell r="AU1422">
            <v>3</v>
          </cell>
          <cell r="AW1422" t="str">
            <v>3Better</v>
          </cell>
          <cell r="AY1422" t="str">
            <v>No</v>
          </cell>
        </row>
        <row r="1423">
          <cell r="B1423">
            <v>47</v>
          </cell>
          <cell r="D1423" t="str">
            <v>Non-Travel</v>
          </cell>
          <cell r="F1423">
            <v>1162</v>
          </cell>
          <cell r="H1423" t="str">
            <v>Research &amp; Development</v>
          </cell>
          <cell r="J1423">
            <v>1</v>
          </cell>
          <cell r="L1423" t="str">
            <v>1Below College</v>
          </cell>
          <cell r="N1423" t="str">
            <v>Medical</v>
          </cell>
          <cell r="P1423" t="str">
            <v>3High</v>
          </cell>
          <cell r="R1423" t="str">
            <v>Female</v>
          </cell>
          <cell r="T1423">
            <v>98</v>
          </cell>
          <cell r="V1423" t="str">
            <v>3High</v>
          </cell>
          <cell r="X1423">
            <v>3</v>
          </cell>
          <cell r="Z1423" t="str">
            <v>Research Director</v>
          </cell>
          <cell r="AB1423" t="str">
            <v>2Medium</v>
          </cell>
          <cell r="AD1423" t="str">
            <v>Married</v>
          </cell>
          <cell r="AF1423">
            <v>11957</v>
          </cell>
          <cell r="AI1423">
            <v>17231</v>
          </cell>
          <cell r="AK1423">
            <v>0</v>
          </cell>
          <cell r="AM1423" t="str">
            <v>No</v>
          </cell>
          <cell r="AO1423">
            <v>18</v>
          </cell>
          <cell r="AQ1423" t="str">
            <v>3Excellent</v>
          </cell>
          <cell r="AS1423" t="str">
            <v>1Low</v>
          </cell>
          <cell r="AU1423">
            <v>3</v>
          </cell>
          <cell r="AW1423" t="str">
            <v>1Bad</v>
          </cell>
          <cell r="AY1423" t="str">
            <v>No</v>
          </cell>
        </row>
        <row r="1424">
          <cell r="B1424">
            <v>35</v>
          </cell>
          <cell r="D1424" t="str">
            <v>Travel_Rarely</v>
          </cell>
          <cell r="F1424">
            <v>1490</v>
          </cell>
          <cell r="H1424" t="str">
            <v>Research &amp; Development</v>
          </cell>
          <cell r="J1424">
            <v>11</v>
          </cell>
          <cell r="L1424" t="str">
            <v>4Master</v>
          </cell>
          <cell r="N1424" t="str">
            <v>Medical</v>
          </cell>
          <cell r="P1424" t="str">
            <v>4Ver High</v>
          </cell>
          <cell r="R1424" t="str">
            <v>Male</v>
          </cell>
          <cell r="T1424">
            <v>43</v>
          </cell>
          <cell r="V1424" t="str">
            <v>3High</v>
          </cell>
          <cell r="X1424">
            <v>1</v>
          </cell>
          <cell r="Z1424" t="str">
            <v>Laboratory Technician</v>
          </cell>
          <cell r="AB1424" t="str">
            <v>3High</v>
          </cell>
          <cell r="AD1424" t="str">
            <v>Married</v>
          </cell>
          <cell r="AF1424">
            <v>2660</v>
          </cell>
          <cell r="AI1424">
            <v>20232</v>
          </cell>
          <cell r="AK1424">
            <v>7</v>
          </cell>
          <cell r="AM1424" t="str">
            <v>Yes</v>
          </cell>
          <cell r="AO1424">
            <v>11</v>
          </cell>
          <cell r="AQ1424" t="str">
            <v>3Excellent</v>
          </cell>
          <cell r="AS1424" t="str">
            <v>3High</v>
          </cell>
          <cell r="AU1424">
            <v>3</v>
          </cell>
          <cell r="AW1424" t="str">
            <v>3Better</v>
          </cell>
          <cell r="AY1424" t="str">
            <v>No</v>
          </cell>
        </row>
        <row r="1425">
          <cell r="B1425">
            <v>22</v>
          </cell>
          <cell r="D1425" t="str">
            <v>Travel_Rarely</v>
          </cell>
          <cell r="F1425">
            <v>581</v>
          </cell>
          <cell r="H1425" t="str">
            <v>Research &amp; Development</v>
          </cell>
          <cell r="J1425">
            <v>1</v>
          </cell>
          <cell r="L1425" t="str">
            <v>2College</v>
          </cell>
          <cell r="N1425" t="str">
            <v>Life Sciences</v>
          </cell>
          <cell r="P1425" t="str">
            <v>4Ver High</v>
          </cell>
          <cell r="R1425" t="str">
            <v>Male</v>
          </cell>
          <cell r="T1425">
            <v>63</v>
          </cell>
          <cell r="V1425" t="str">
            <v>3High</v>
          </cell>
          <cell r="X1425">
            <v>1</v>
          </cell>
          <cell r="Z1425" t="str">
            <v>Research Scientist</v>
          </cell>
          <cell r="AB1425" t="str">
            <v>3High</v>
          </cell>
          <cell r="AD1425" t="str">
            <v>Single</v>
          </cell>
          <cell r="AF1425">
            <v>3375</v>
          </cell>
          <cell r="AI1425">
            <v>17624</v>
          </cell>
          <cell r="AK1425">
            <v>0</v>
          </cell>
          <cell r="AM1425" t="str">
            <v>No</v>
          </cell>
          <cell r="AO1425">
            <v>12</v>
          </cell>
          <cell r="AQ1425" t="str">
            <v>3Excellent</v>
          </cell>
          <cell r="AS1425" t="str">
            <v>4Very High</v>
          </cell>
          <cell r="AU1425">
            <v>2</v>
          </cell>
          <cell r="AW1425" t="str">
            <v>4Best</v>
          </cell>
          <cell r="AY1425" t="str">
            <v>No</v>
          </cell>
        </row>
        <row r="1426">
          <cell r="B1426">
            <v>35</v>
          </cell>
          <cell r="D1426" t="str">
            <v>Travel_Rarely</v>
          </cell>
          <cell r="F1426">
            <v>1395</v>
          </cell>
          <cell r="H1426" t="str">
            <v>Research &amp; Development</v>
          </cell>
          <cell r="J1426">
            <v>9</v>
          </cell>
          <cell r="L1426" t="str">
            <v>4Master</v>
          </cell>
          <cell r="N1426" t="str">
            <v>Medical</v>
          </cell>
          <cell r="P1426" t="str">
            <v>2Medium</v>
          </cell>
          <cell r="R1426" t="str">
            <v>Male</v>
          </cell>
          <cell r="T1426">
            <v>48</v>
          </cell>
          <cell r="V1426" t="str">
            <v>3High</v>
          </cell>
          <cell r="X1426">
            <v>2</v>
          </cell>
          <cell r="Z1426" t="str">
            <v>Research Scientist</v>
          </cell>
          <cell r="AB1426" t="str">
            <v>3High</v>
          </cell>
          <cell r="AD1426" t="str">
            <v>Single</v>
          </cell>
          <cell r="AF1426">
            <v>5098</v>
          </cell>
          <cell r="AK1426">
            <v>1</v>
          </cell>
          <cell r="AM1426" t="str">
            <v>No</v>
          </cell>
          <cell r="AO1426">
            <v>19</v>
          </cell>
          <cell r="AQ1426" t="str">
            <v>3Excellent</v>
          </cell>
          <cell r="AS1426" t="str">
            <v>2Medium</v>
          </cell>
          <cell r="AU1426">
            <v>5</v>
          </cell>
          <cell r="AW1426" t="str">
            <v>3Better</v>
          </cell>
          <cell r="AY1426" t="str">
            <v>No</v>
          </cell>
        </row>
        <row r="1427">
          <cell r="B1427">
            <v>33</v>
          </cell>
          <cell r="D1427" t="str">
            <v>Travel_Rarely</v>
          </cell>
          <cell r="F1427">
            <v>501</v>
          </cell>
          <cell r="H1427" t="str">
            <v>Research &amp; Development</v>
          </cell>
          <cell r="J1427">
            <v>15</v>
          </cell>
          <cell r="L1427" t="str">
            <v>2College</v>
          </cell>
          <cell r="N1427" t="str">
            <v>Medical</v>
          </cell>
          <cell r="P1427" t="str">
            <v>2Medium</v>
          </cell>
          <cell r="R1427" t="str">
            <v>Female</v>
          </cell>
          <cell r="T1427">
            <v>95</v>
          </cell>
          <cell r="V1427" t="str">
            <v>3High</v>
          </cell>
          <cell r="X1427">
            <v>2</v>
          </cell>
          <cell r="Z1427" t="str">
            <v>Healthcare Representative</v>
          </cell>
          <cell r="AB1427" t="str">
            <v>4Very High</v>
          </cell>
          <cell r="AD1427" t="str">
            <v>Married</v>
          </cell>
          <cell r="AF1427">
            <v>4878</v>
          </cell>
          <cell r="AI1427">
            <v>21653</v>
          </cell>
          <cell r="AM1427" t="str">
            <v>Yes</v>
          </cell>
          <cell r="AO1427">
            <v>13</v>
          </cell>
          <cell r="AQ1427" t="str">
            <v>3Excellent</v>
          </cell>
          <cell r="AS1427" t="str">
            <v>1Low</v>
          </cell>
          <cell r="AU1427">
            <v>6</v>
          </cell>
          <cell r="AW1427" t="str">
            <v>3Better</v>
          </cell>
          <cell r="AY1427" t="str">
            <v>No</v>
          </cell>
        </row>
        <row r="1428">
          <cell r="B1428">
            <v>32</v>
          </cell>
          <cell r="D1428" t="str">
            <v>Travel_Rarely</v>
          </cell>
          <cell r="F1428">
            <v>267</v>
          </cell>
          <cell r="H1428" t="str">
            <v>Research &amp; Development</v>
          </cell>
          <cell r="J1428">
            <v>29</v>
          </cell>
          <cell r="L1428" t="str">
            <v>4Master</v>
          </cell>
          <cell r="N1428" t="str">
            <v>Life Sciences</v>
          </cell>
          <cell r="P1428" t="str">
            <v>3High</v>
          </cell>
          <cell r="R1428" t="str">
            <v>Female</v>
          </cell>
          <cell r="T1428">
            <v>49</v>
          </cell>
          <cell r="V1428" t="str">
            <v>2Medium</v>
          </cell>
          <cell r="X1428">
            <v>1</v>
          </cell>
          <cell r="Z1428" t="str">
            <v>Laboratory Technician</v>
          </cell>
          <cell r="AB1428" t="str">
            <v>2Medium</v>
          </cell>
          <cell r="AD1428" t="str">
            <v>Single</v>
          </cell>
          <cell r="AF1428">
            <v>2837</v>
          </cell>
          <cell r="AI1428">
            <v>15919</v>
          </cell>
          <cell r="AK1428">
            <v>1</v>
          </cell>
          <cell r="AM1428" t="str">
            <v>No</v>
          </cell>
          <cell r="AO1428">
            <v>13</v>
          </cell>
          <cell r="AQ1428" t="str">
            <v>3Excellent</v>
          </cell>
          <cell r="AS1428" t="str">
            <v>3High</v>
          </cell>
          <cell r="AU1428">
            <v>3</v>
          </cell>
          <cell r="AW1428" t="str">
            <v>3Better</v>
          </cell>
          <cell r="AY1428" t="str">
            <v>No</v>
          </cell>
        </row>
        <row r="1429">
          <cell r="B1429">
            <v>40</v>
          </cell>
          <cell r="D1429" t="str">
            <v>Travel_Rarely</v>
          </cell>
          <cell r="F1429">
            <v>543</v>
          </cell>
          <cell r="J1429">
            <v>1</v>
          </cell>
          <cell r="L1429" t="str">
            <v>4Master</v>
          </cell>
          <cell r="N1429" t="str">
            <v>Life Sciences</v>
          </cell>
          <cell r="P1429" t="str">
            <v>1Low</v>
          </cell>
          <cell r="R1429" t="str">
            <v>Male</v>
          </cell>
          <cell r="T1429">
            <v>83</v>
          </cell>
          <cell r="V1429" t="str">
            <v>3High</v>
          </cell>
          <cell r="Z1429" t="str">
            <v>Laboratory Technician</v>
          </cell>
          <cell r="AB1429" t="str">
            <v>4Very High</v>
          </cell>
          <cell r="AD1429" t="str">
            <v>Married</v>
          </cell>
          <cell r="AF1429">
            <v>2406</v>
          </cell>
          <cell r="AI1429">
            <v>4060</v>
          </cell>
          <cell r="AK1429">
            <v>8</v>
          </cell>
          <cell r="AM1429" t="str">
            <v>No</v>
          </cell>
          <cell r="AO1429">
            <v>19</v>
          </cell>
          <cell r="AQ1429" t="str">
            <v>3Excellent</v>
          </cell>
          <cell r="AS1429" t="str">
            <v>3High</v>
          </cell>
          <cell r="AU1429">
            <v>3</v>
          </cell>
          <cell r="AW1429" t="str">
            <v>2Good</v>
          </cell>
          <cell r="AY1429" t="str">
            <v>No</v>
          </cell>
        </row>
        <row r="1430">
          <cell r="B1430">
            <v>32</v>
          </cell>
          <cell r="D1430" t="str">
            <v>Travel_Rarely</v>
          </cell>
          <cell r="F1430">
            <v>234</v>
          </cell>
          <cell r="H1430" t="str">
            <v>Sales</v>
          </cell>
          <cell r="J1430">
            <v>1</v>
          </cell>
          <cell r="L1430" t="str">
            <v>4Master</v>
          </cell>
          <cell r="N1430" t="str">
            <v>Medical</v>
          </cell>
          <cell r="P1430" t="str">
            <v>2Medium</v>
          </cell>
          <cell r="R1430" t="str">
            <v>Male</v>
          </cell>
          <cell r="T1430">
            <v>68</v>
          </cell>
          <cell r="V1430" t="str">
            <v>2Medium</v>
          </cell>
          <cell r="X1430">
            <v>1</v>
          </cell>
          <cell r="Z1430" t="str">
            <v>Sales Representative</v>
          </cell>
          <cell r="AB1430" t="str">
            <v>2Medium</v>
          </cell>
          <cell r="AD1430" t="str">
            <v>Married</v>
          </cell>
          <cell r="AF1430">
            <v>2269</v>
          </cell>
          <cell r="AI1430">
            <v>18024</v>
          </cell>
          <cell r="AK1430">
            <v>0</v>
          </cell>
          <cell r="AM1430" t="str">
            <v>No</v>
          </cell>
          <cell r="AO1430">
            <v>14</v>
          </cell>
          <cell r="AQ1430" t="str">
            <v>3Excellent</v>
          </cell>
          <cell r="AS1430" t="str">
            <v>2Medium</v>
          </cell>
          <cell r="AU1430">
            <v>2</v>
          </cell>
          <cell r="AW1430" t="str">
            <v>3Better</v>
          </cell>
          <cell r="AY1430" t="str">
            <v>No</v>
          </cell>
        </row>
        <row r="1431">
          <cell r="B1431">
            <v>39</v>
          </cell>
          <cell r="D1431" t="str">
            <v>Travel_Rarely</v>
          </cell>
          <cell r="F1431">
            <v>116</v>
          </cell>
          <cell r="H1431" t="str">
            <v>Research &amp; Development</v>
          </cell>
          <cell r="J1431">
            <v>24</v>
          </cell>
          <cell r="L1431" t="str">
            <v>1Below College</v>
          </cell>
          <cell r="N1431" t="str">
            <v>Life Sciences</v>
          </cell>
          <cell r="P1431" t="str">
            <v>1Low</v>
          </cell>
          <cell r="R1431" t="str">
            <v>Male</v>
          </cell>
          <cell r="T1431">
            <v>52</v>
          </cell>
          <cell r="V1431" t="str">
            <v>3High</v>
          </cell>
          <cell r="X1431">
            <v>2</v>
          </cell>
          <cell r="Z1431" t="str">
            <v>Research Scientist</v>
          </cell>
          <cell r="AB1431" t="str">
            <v>4Very High</v>
          </cell>
          <cell r="AD1431" t="str">
            <v>Single</v>
          </cell>
          <cell r="AF1431">
            <v>4108</v>
          </cell>
          <cell r="AI1431">
            <v>5340</v>
          </cell>
          <cell r="AK1431">
            <v>7</v>
          </cell>
          <cell r="AM1431" t="str">
            <v>No</v>
          </cell>
          <cell r="AO1431">
            <v>13</v>
          </cell>
          <cell r="AQ1431" t="str">
            <v>3Excellent</v>
          </cell>
          <cell r="AS1431" t="str">
            <v>1Low</v>
          </cell>
          <cell r="AU1431">
            <v>2</v>
          </cell>
          <cell r="AW1431" t="str">
            <v>3Better</v>
          </cell>
          <cell r="AY1431" t="str">
            <v>No</v>
          </cell>
        </row>
        <row r="1432">
          <cell r="B1432">
            <v>38</v>
          </cell>
          <cell r="D1432" t="str">
            <v>Travel_Rarely</v>
          </cell>
          <cell r="F1432">
            <v>201</v>
          </cell>
          <cell r="H1432" t="str">
            <v>Research &amp; Development</v>
          </cell>
          <cell r="J1432">
            <v>10</v>
          </cell>
          <cell r="L1432" t="str">
            <v>3Bachelor</v>
          </cell>
          <cell r="N1432" t="str">
            <v>Medical</v>
          </cell>
          <cell r="P1432" t="str">
            <v>2Medium</v>
          </cell>
          <cell r="R1432" t="str">
            <v>Female</v>
          </cell>
          <cell r="T1432">
            <v>99</v>
          </cell>
          <cell r="V1432" t="str">
            <v>1Low</v>
          </cell>
          <cell r="X1432">
            <v>3</v>
          </cell>
          <cell r="Z1432" t="str">
            <v>Research Director</v>
          </cell>
          <cell r="AB1432" t="str">
            <v>3High</v>
          </cell>
          <cell r="AD1432" t="str">
            <v>Married</v>
          </cell>
          <cell r="AF1432">
            <v>13206</v>
          </cell>
          <cell r="AI1432">
            <v>3376</v>
          </cell>
          <cell r="AK1432">
            <v>3</v>
          </cell>
          <cell r="AM1432" t="str">
            <v>No</v>
          </cell>
          <cell r="AO1432">
            <v>12</v>
          </cell>
          <cell r="AQ1432" t="str">
            <v>3Excellent</v>
          </cell>
          <cell r="AS1432" t="str">
            <v>1Low</v>
          </cell>
          <cell r="AU1432">
            <v>3</v>
          </cell>
          <cell r="AW1432" t="str">
            <v>3Better</v>
          </cell>
          <cell r="AY1432" t="str">
            <v>No</v>
          </cell>
        </row>
        <row r="1433">
          <cell r="B1433">
            <v>32</v>
          </cell>
          <cell r="D1433" t="str">
            <v>Travel_Rarely</v>
          </cell>
          <cell r="F1433">
            <v>801</v>
          </cell>
          <cell r="H1433" t="str">
            <v>Sales</v>
          </cell>
          <cell r="J1433">
            <v>1</v>
          </cell>
          <cell r="L1433" t="str">
            <v>4Master</v>
          </cell>
          <cell r="N1433" t="str">
            <v>Marketing</v>
          </cell>
          <cell r="P1433" t="str">
            <v>3High</v>
          </cell>
          <cell r="R1433" t="str">
            <v>Female</v>
          </cell>
          <cell r="T1433">
            <v>48</v>
          </cell>
          <cell r="V1433" t="str">
            <v>3High</v>
          </cell>
          <cell r="X1433">
            <v>3</v>
          </cell>
          <cell r="Z1433" t="str">
            <v>Sales Executive</v>
          </cell>
          <cell r="AB1433" t="str">
            <v>4Very High</v>
          </cell>
          <cell r="AD1433" t="str">
            <v>Married</v>
          </cell>
          <cell r="AF1433">
            <v>10422</v>
          </cell>
          <cell r="AI1433">
            <v>24032</v>
          </cell>
          <cell r="AK1433">
            <v>1</v>
          </cell>
          <cell r="AM1433" t="str">
            <v>No</v>
          </cell>
          <cell r="AO1433">
            <v>19</v>
          </cell>
          <cell r="AQ1433" t="str">
            <v>3Excellent</v>
          </cell>
          <cell r="AS1433" t="str">
            <v>3High</v>
          </cell>
          <cell r="AU1433">
            <v>3</v>
          </cell>
          <cell r="AW1433" t="str">
            <v>3Better</v>
          </cell>
          <cell r="AY1433" t="str">
            <v>No</v>
          </cell>
        </row>
        <row r="1434">
          <cell r="B1434">
            <v>37</v>
          </cell>
          <cell r="D1434" t="str">
            <v>Travel_Rarely</v>
          </cell>
          <cell r="F1434">
            <v>161</v>
          </cell>
          <cell r="H1434" t="str">
            <v>Research &amp; Development</v>
          </cell>
          <cell r="J1434">
            <v>10</v>
          </cell>
          <cell r="L1434" t="str">
            <v>3Bachelor</v>
          </cell>
          <cell r="P1434" t="str">
            <v>3High</v>
          </cell>
          <cell r="R1434" t="str">
            <v>Female</v>
          </cell>
          <cell r="T1434">
            <v>42</v>
          </cell>
          <cell r="V1434" t="str">
            <v>4Very High</v>
          </cell>
          <cell r="X1434">
            <v>3</v>
          </cell>
          <cell r="Z1434" t="str">
            <v>Research Director</v>
          </cell>
          <cell r="AB1434" t="str">
            <v>4Very High</v>
          </cell>
          <cell r="AD1434" t="str">
            <v>Married</v>
          </cell>
          <cell r="AF1434">
            <v>13744</v>
          </cell>
          <cell r="AI1434">
            <v>15471</v>
          </cell>
          <cell r="AK1434">
            <v>1</v>
          </cell>
          <cell r="AM1434" t="str">
            <v>Yes</v>
          </cell>
          <cell r="AO1434">
            <v>25</v>
          </cell>
          <cell r="AQ1434" t="str">
            <v>4Outstanding</v>
          </cell>
          <cell r="AS1434" t="str">
            <v>1Low</v>
          </cell>
          <cell r="AU1434">
            <v>2</v>
          </cell>
          <cell r="AW1434" t="str">
            <v>3Better</v>
          </cell>
          <cell r="AY1434" t="str">
            <v>No</v>
          </cell>
        </row>
        <row r="1435">
          <cell r="B1435">
            <v>25</v>
          </cell>
          <cell r="D1435" t="str">
            <v>Travel_Rarely</v>
          </cell>
          <cell r="F1435">
            <v>1382</v>
          </cell>
          <cell r="H1435" t="str">
            <v>Sales</v>
          </cell>
          <cell r="J1435">
            <v>8</v>
          </cell>
          <cell r="L1435" t="str">
            <v>2College</v>
          </cell>
          <cell r="N1435" t="str">
            <v>Other</v>
          </cell>
          <cell r="P1435" t="str">
            <v>1Low</v>
          </cell>
          <cell r="R1435" t="str">
            <v>Female</v>
          </cell>
          <cell r="T1435">
            <v>85</v>
          </cell>
          <cell r="V1435" t="str">
            <v>3High</v>
          </cell>
          <cell r="X1435">
            <v>2</v>
          </cell>
          <cell r="Z1435" t="str">
            <v>Sales Executive</v>
          </cell>
          <cell r="AB1435" t="str">
            <v>3High</v>
          </cell>
          <cell r="AD1435" t="str">
            <v>Divorced</v>
          </cell>
          <cell r="AF1435">
            <v>4907</v>
          </cell>
          <cell r="AI1435">
            <v>13684</v>
          </cell>
          <cell r="AK1435">
            <v>0</v>
          </cell>
          <cell r="AM1435" t="str">
            <v>Yes</v>
          </cell>
          <cell r="AO1435">
            <v>22</v>
          </cell>
          <cell r="AQ1435" t="str">
            <v>4Outstanding</v>
          </cell>
          <cell r="AS1435" t="str">
            <v>2Medium</v>
          </cell>
          <cell r="AU1435">
            <v>3</v>
          </cell>
          <cell r="AW1435" t="str">
            <v>2Good</v>
          </cell>
          <cell r="AY1435" t="str">
            <v>No</v>
          </cell>
        </row>
        <row r="1436">
          <cell r="B1436">
            <v>52</v>
          </cell>
          <cell r="D1436" t="str">
            <v>Non-Travel</v>
          </cell>
          <cell r="H1436" t="str">
            <v>Sales</v>
          </cell>
          <cell r="J1436">
            <v>29</v>
          </cell>
          <cell r="L1436" t="str">
            <v>4Master</v>
          </cell>
          <cell r="N1436" t="str">
            <v>Life Sciences</v>
          </cell>
          <cell r="P1436" t="str">
            <v>1Low</v>
          </cell>
          <cell r="R1436" t="str">
            <v>Male</v>
          </cell>
          <cell r="T1436">
            <v>40</v>
          </cell>
          <cell r="V1436" t="str">
            <v>3High</v>
          </cell>
          <cell r="X1436">
            <v>1</v>
          </cell>
          <cell r="Z1436" t="str">
            <v>Sales Representative</v>
          </cell>
          <cell r="AB1436" t="str">
            <v>4Very High</v>
          </cell>
          <cell r="AD1436" t="str">
            <v>Divorced</v>
          </cell>
          <cell r="AF1436">
            <v>3482</v>
          </cell>
          <cell r="AI1436">
            <v>19788</v>
          </cell>
          <cell r="AK1436">
            <v>2</v>
          </cell>
          <cell r="AM1436" t="str">
            <v>No</v>
          </cell>
          <cell r="AO1436">
            <v>15</v>
          </cell>
          <cell r="AQ1436" t="str">
            <v>3Excellent</v>
          </cell>
          <cell r="AS1436" t="str">
            <v>2Medium</v>
          </cell>
          <cell r="AU1436">
            <v>3</v>
          </cell>
          <cell r="AW1436" t="str">
            <v>2Good</v>
          </cell>
          <cell r="AY1436" t="str">
            <v>No</v>
          </cell>
        </row>
        <row r="1437">
          <cell r="B1437">
            <v>44</v>
          </cell>
          <cell r="D1437" t="str">
            <v>Travel_Rarely</v>
          </cell>
          <cell r="F1437">
            <v>1037</v>
          </cell>
          <cell r="H1437" t="str">
            <v>Research &amp; Development</v>
          </cell>
          <cell r="J1437">
            <v>1</v>
          </cell>
          <cell r="L1437" t="str">
            <v>3Bachelor</v>
          </cell>
          <cell r="N1437" t="str">
            <v>Medical</v>
          </cell>
          <cell r="P1437" t="str">
            <v>2Medium</v>
          </cell>
          <cell r="R1437" t="str">
            <v>Male</v>
          </cell>
          <cell r="T1437">
            <v>42</v>
          </cell>
          <cell r="V1437" t="str">
            <v>3High</v>
          </cell>
          <cell r="X1437">
            <v>1</v>
          </cell>
          <cell r="Z1437" t="str">
            <v>Research Scientist</v>
          </cell>
          <cell r="AB1437" t="str">
            <v>4Very High</v>
          </cell>
          <cell r="AD1437" t="str">
            <v>Single</v>
          </cell>
          <cell r="AF1437">
            <v>2436</v>
          </cell>
          <cell r="AI1437">
            <v>13422</v>
          </cell>
          <cell r="AK1437">
            <v>6</v>
          </cell>
          <cell r="AM1437" t="str">
            <v>Yes</v>
          </cell>
          <cell r="AO1437">
            <v>12</v>
          </cell>
          <cell r="AQ1437" t="str">
            <v>3Excellent</v>
          </cell>
          <cell r="AS1437" t="str">
            <v>3High</v>
          </cell>
          <cell r="AU1437">
            <v>2</v>
          </cell>
          <cell r="AW1437" t="str">
            <v>3Better</v>
          </cell>
          <cell r="AY1437" t="str">
            <v>No</v>
          </cell>
        </row>
        <row r="1438">
          <cell r="B1438">
            <v>21</v>
          </cell>
          <cell r="D1438" t="str">
            <v>Travel_Rarely</v>
          </cell>
          <cell r="F1438">
            <v>501</v>
          </cell>
          <cell r="H1438" t="str">
            <v>Sales</v>
          </cell>
          <cell r="J1438">
            <v>5</v>
          </cell>
          <cell r="L1438" t="str">
            <v>1Below College</v>
          </cell>
          <cell r="N1438" t="str">
            <v>Medical</v>
          </cell>
          <cell r="P1438" t="str">
            <v>3High</v>
          </cell>
          <cell r="R1438" t="str">
            <v>Male</v>
          </cell>
          <cell r="T1438">
            <v>58</v>
          </cell>
          <cell r="V1438" t="str">
            <v>3High</v>
          </cell>
          <cell r="X1438">
            <v>1</v>
          </cell>
          <cell r="Z1438" t="str">
            <v>Sales Representative</v>
          </cell>
          <cell r="AB1438" t="str">
            <v>1Low</v>
          </cell>
          <cell r="AD1438" t="str">
            <v>Single</v>
          </cell>
          <cell r="AF1438">
            <v>2380</v>
          </cell>
          <cell r="AI1438">
            <v>25479</v>
          </cell>
          <cell r="AK1438">
            <v>1</v>
          </cell>
          <cell r="AM1438" t="str">
            <v>Yes</v>
          </cell>
          <cell r="AO1438">
            <v>11</v>
          </cell>
          <cell r="AQ1438" t="str">
            <v>3Excellent</v>
          </cell>
          <cell r="AS1438" t="str">
            <v>4Very High</v>
          </cell>
          <cell r="AU1438">
            <v>6</v>
          </cell>
          <cell r="AW1438" t="str">
            <v>3Better</v>
          </cell>
          <cell r="AY1438" t="str">
            <v>No</v>
          </cell>
        </row>
        <row r="1439">
          <cell r="D1439" t="str">
            <v>Non-Travel</v>
          </cell>
          <cell r="F1439">
            <v>105</v>
          </cell>
          <cell r="H1439" t="str">
            <v>Research &amp; Development</v>
          </cell>
          <cell r="J1439">
            <v>9</v>
          </cell>
          <cell r="L1439" t="str">
            <v>3Bachelor</v>
          </cell>
          <cell r="N1439" t="str">
            <v>Life Sciences</v>
          </cell>
          <cell r="P1439" t="str">
            <v>4Ver High</v>
          </cell>
          <cell r="R1439" t="str">
            <v>Male</v>
          </cell>
          <cell r="T1439">
            <v>87</v>
          </cell>
          <cell r="V1439" t="str">
            <v>3High</v>
          </cell>
          <cell r="X1439">
            <v>5</v>
          </cell>
          <cell r="Z1439" t="str">
            <v>Manager</v>
          </cell>
          <cell r="AB1439" t="str">
            <v>4Very High</v>
          </cell>
          <cell r="AD1439" t="str">
            <v>Single</v>
          </cell>
          <cell r="AF1439">
            <v>19431</v>
          </cell>
          <cell r="AI1439">
            <v>15302</v>
          </cell>
          <cell r="AK1439">
            <v>2</v>
          </cell>
          <cell r="AM1439" t="str">
            <v>No</v>
          </cell>
          <cell r="AO1439">
            <v>13</v>
          </cell>
          <cell r="AQ1439" t="str">
            <v>3Excellent</v>
          </cell>
          <cell r="AS1439" t="str">
            <v>3High</v>
          </cell>
          <cell r="AU1439">
            <v>3</v>
          </cell>
          <cell r="AW1439" t="str">
            <v>2Good</v>
          </cell>
          <cell r="AY1439" t="str">
            <v>No</v>
          </cell>
        </row>
        <row r="1440">
          <cell r="B1440">
            <v>23</v>
          </cell>
          <cell r="D1440" t="str">
            <v>Travel_Frequently</v>
          </cell>
          <cell r="F1440">
            <v>638</v>
          </cell>
          <cell r="J1440">
            <v>9</v>
          </cell>
          <cell r="L1440" t="str">
            <v>3Bachelor</v>
          </cell>
          <cell r="N1440" t="str">
            <v>Marketing</v>
          </cell>
          <cell r="P1440" t="str">
            <v>4Ver High</v>
          </cell>
          <cell r="R1440" t="str">
            <v>Male</v>
          </cell>
          <cell r="T1440">
            <v>33</v>
          </cell>
          <cell r="V1440" t="str">
            <v>3High</v>
          </cell>
          <cell r="X1440">
            <v>1</v>
          </cell>
          <cell r="Z1440" t="str">
            <v>Sales Representative</v>
          </cell>
          <cell r="AB1440" t="str">
            <v>1Low</v>
          </cell>
          <cell r="AD1440" t="str">
            <v>Married</v>
          </cell>
          <cell r="AF1440">
            <v>1790</v>
          </cell>
          <cell r="AI1440">
            <v>26956</v>
          </cell>
          <cell r="AK1440">
            <v>1</v>
          </cell>
          <cell r="AM1440" t="str">
            <v>No</v>
          </cell>
          <cell r="AO1440">
            <v>19</v>
          </cell>
          <cell r="AQ1440" t="str">
            <v>3Excellent</v>
          </cell>
          <cell r="AS1440" t="str">
            <v>1Low</v>
          </cell>
          <cell r="AW1440" t="str">
            <v>2Good</v>
          </cell>
          <cell r="AY1440" t="str">
            <v>Yes</v>
          </cell>
        </row>
        <row r="1441">
          <cell r="B1441">
            <v>36</v>
          </cell>
          <cell r="D1441" t="str">
            <v>Travel_Rarely</v>
          </cell>
          <cell r="F1441">
            <v>557</v>
          </cell>
          <cell r="H1441" t="str">
            <v>Sales</v>
          </cell>
          <cell r="J1441">
            <v>3</v>
          </cell>
          <cell r="L1441" t="str">
            <v>3Bachelor</v>
          </cell>
          <cell r="P1441" t="str">
            <v>1Low</v>
          </cell>
          <cell r="R1441" t="str">
            <v>Female</v>
          </cell>
          <cell r="V1441" t="str">
            <v>2Medium</v>
          </cell>
          <cell r="X1441">
            <v>3</v>
          </cell>
          <cell r="Z1441" t="str">
            <v>Sales Executive</v>
          </cell>
          <cell r="AB1441" t="str">
            <v>4Very High</v>
          </cell>
          <cell r="AD1441" t="str">
            <v>Married</v>
          </cell>
          <cell r="AF1441">
            <v>7644</v>
          </cell>
          <cell r="AI1441">
            <v>12695</v>
          </cell>
          <cell r="AK1441">
            <v>0</v>
          </cell>
          <cell r="AM1441" t="str">
            <v>No</v>
          </cell>
          <cell r="AO1441">
            <v>19</v>
          </cell>
          <cell r="AQ1441" t="str">
            <v>3Excellent</v>
          </cell>
          <cell r="AS1441" t="str">
            <v>3High</v>
          </cell>
          <cell r="AU1441">
            <v>2</v>
          </cell>
          <cell r="AW1441" t="str">
            <v>3Better</v>
          </cell>
          <cell r="AY1441" t="str">
            <v>No</v>
          </cell>
        </row>
        <row r="1442">
          <cell r="B1442">
            <v>36</v>
          </cell>
          <cell r="D1442" t="str">
            <v>Travel_Frequently</v>
          </cell>
          <cell r="F1442">
            <v>688</v>
          </cell>
          <cell r="H1442" t="str">
            <v>Research &amp; Development</v>
          </cell>
          <cell r="J1442">
            <v>4</v>
          </cell>
          <cell r="L1442" t="str">
            <v>2College</v>
          </cell>
          <cell r="N1442" t="str">
            <v>Life Sciences</v>
          </cell>
          <cell r="P1442" t="str">
            <v>4Ver High</v>
          </cell>
          <cell r="R1442" t="str">
            <v>Female</v>
          </cell>
          <cell r="T1442">
            <v>97</v>
          </cell>
          <cell r="V1442" t="str">
            <v>3High</v>
          </cell>
          <cell r="X1442">
            <v>2</v>
          </cell>
          <cell r="Z1442" t="str">
            <v>Manufacturing Director</v>
          </cell>
          <cell r="AB1442" t="str">
            <v>2Medium</v>
          </cell>
          <cell r="AD1442" t="str">
            <v>Divorced</v>
          </cell>
          <cell r="AF1442">
            <v>5131</v>
          </cell>
          <cell r="AI1442">
            <v>9192</v>
          </cell>
          <cell r="AK1442">
            <v>7</v>
          </cell>
          <cell r="AM1442" t="str">
            <v>No</v>
          </cell>
          <cell r="AO1442">
            <v>13</v>
          </cell>
          <cell r="AQ1442" t="str">
            <v>3Excellent</v>
          </cell>
          <cell r="AS1442" t="str">
            <v>2Medium</v>
          </cell>
          <cell r="AU1442">
            <v>3</v>
          </cell>
          <cell r="AW1442" t="str">
            <v>3Better</v>
          </cell>
          <cell r="AY1442" t="str">
            <v>No</v>
          </cell>
        </row>
        <row r="1443">
          <cell r="B1443">
            <v>56</v>
          </cell>
          <cell r="D1443" t="str">
            <v>Non-Travel</v>
          </cell>
          <cell r="F1443">
            <v>667</v>
          </cell>
          <cell r="J1443">
            <v>1</v>
          </cell>
          <cell r="L1443" t="str">
            <v>4Master</v>
          </cell>
          <cell r="N1443" t="str">
            <v>Life Sciences</v>
          </cell>
          <cell r="P1443" t="str">
            <v>3High</v>
          </cell>
          <cell r="R1443" t="str">
            <v>Male</v>
          </cell>
          <cell r="T1443">
            <v>57</v>
          </cell>
          <cell r="V1443" t="str">
            <v>3High</v>
          </cell>
          <cell r="X1443">
            <v>2</v>
          </cell>
          <cell r="Z1443" t="str">
            <v>Healthcare Representative</v>
          </cell>
          <cell r="AB1443" t="str">
            <v>3High</v>
          </cell>
          <cell r="AD1443" t="str">
            <v>Divorced</v>
          </cell>
          <cell r="AF1443">
            <v>6306</v>
          </cell>
          <cell r="AI1443">
            <v>26236</v>
          </cell>
          <cell r="AK1443">
            <v>1</v>
          </cell>
          <cell r="AM1443" t="str">
            <v>No</v>
          </cell>
          <cell r="AO1443">
            <v>21</v>
          </cell>
          <cell r="AQ1443" t="str">
            <v>4Outstanding</v>
          </cell>
          <cell r="AS1443" t="str">
            <v>1Low</v>
          </cell>
          <cell r="AU1443">
            <v>2</v>
          </cell>
          <cell r="AW1443" t="str">
            <v>2Good</v>
          </cell>
          <cell r="AY1443" t="str">
            <v>No</v>
          </cell>
        </row>
        <row r="1444">
          <cell r="D1444" t="str">
            <v>Travel_Rarely</v>
          </cell>
          <cell r="F1444">
            <v>1092</v>
          </cell>
          <cell r="H1444" t="str">
            <v>Research &amp; Development</v>
          </cell>
          <cell r="J1444">
            <v>1</v>
          </cell>
          <cell r="L1444" t="str">
            <v>4Master</v>
          </cell>
          <cell r="N1444" t="str">
            <v>Medical</v>
          </cell>
          <cell r="P1444" t="str">
            <v>1Low</v>
          </cell>
          <cell r="R1444" t="str">
            <v>Male</v>
          </cell>
          <cell r="T1444">
            <v>36</v>
          </cell>
          <cell r="V1444" t="str">
            <v>3High</v>
          </cell>
          <cell r="X1444">
            <v>1</v>
          </cell>
          <cell r="Z1444" t="str">
            <v>Research Scientist</v>
          </cell>
          <cell r="AB1444" t="str">
            <v>4Very High</v>
          </cell>
          <cell r="AD1444" t="str">
            <v>Married</v>
          </cell>
          <cell r="AF1444">
            <v>4787</v>
          </cell>
          <cell r="AI1444">
            <v>26124</v>
          </cell>
          <cell r="AK1444">
            <v>9</v>
          </cell>
          <cell r="AM1444" t="str">
            <v>Yes</v>
          </cell>
          <cell r="AO1444">
            <v>14</v>
          </cell>
          <cell r="AQ1444" t="str">
            <v>3Excellent</v>
          </cell>
          <cell r="AS1444" t="str">
            <v>2Medium</v>
          </cell>
          <cell r="AU1444">
            <v>3</v>
          </cell>
          <cell r="AW1444" t="str">
            <v>4Best</v>
          </cell>
          <cell r="AY1444" t="str">
            <v>Yes</v>
          </cell>
        </row>
        <row r="1445">
          <cell r="B1445">
            <v>42</v>
          </cell>
          <cell r="D1445" t="str">
            <v>Travel_Rarely</v>
          </cell>
          <cell r="F1445">
            <v>300</v>
          </cell>
          <cell r="H1445" t="str">
            <v>Research &amp; Development</v>
          </cell>
          <cell r="J1445">
            <v>2</v>
          </cell>
          <cell r="L1445" t="str">
            <v>3Bachelor</v>
          </cell>
          <cell r="N1445" t="str">
            <v>Life Sciences</v>
          </cell>
          <cell r="P1445" t="str">
            <v>1Low</v>
          </cell>
          <cell r="R1445" t="str">
            <v>Male</v>
          </cell>
          <cell r="T1445">
            <v>56</v>
          </cell>
          <cell r="V1445" t="str">
            <v>3High</v>
          </cell>
          <cell r="X1445">
            <v>5</v>
          </cell>
          <cell r="Z1445" t="str">
            <v>Manager</v>
          </cell>
          <cell r="AB1445" t="str">
            <v>3High</v>
          </cell>
          <cell r="AD1445" t="str">
            <v>Married</v>
          </cell>
          <cell r="AF1445">
            <v>18880</v>
          </cell>
          <cell r="AI1445">
            <v>17312</v>
          </cell>
          <cell r="AK1445">
            <v>5</v>
          </cell>
          <cell r="AM1445" t="str">
            <v>No</v>
          </cell>
          <cell r="AO1445">
            <v>11</v>
          </cell>
          <cell r="AQ1445" t="str">
            <v>3Excellent</v>
          </cell>
          <cell r="AS1445" t="str">
            <v>1Low</v>
          </cell>
          <cell r="AU1445">
            <v>2</v>
          </cell>
          <cell r="AW1445" t="str">
            <v>2Good</v>
          </cell>
          <cell r="AY1445" t="str">
            <v>No</v>
          </cell>
        </row>
        <row r="1446">
          <cell r="B1446">
            <v>56</v>
          </cell>
          <cell r="D1446" t="str">
            <v>Travel_Rarely</v>
          </cell>
          <cell r="F1446">
            <v>310</v>
          </cell>
          <cell r="H1446" t="str">
            <v>Research &amp; Development</v>
          </cell>
          <cell r="J1446">
            <v>7</v>
          </cell>
          <cell r="L1446" t="str">
            <v>2College</v>
          </cell>
          <cell r="N1446" t="str">
            <v>Technical Degree</v>
          </cell>
          <cell r="P1446" t="str">
            <v>4Ver High</v>
          </cell>
          <cell r="R1446" t="str">
            <v>Male</v>
          </cell>
          <cell r="T1446">
            <v>72</v>
          </cell>
          <cell r="V1446" t="str">
            <v>3High</v>
          </cell>
          <cell r="X1446">
            <v>1</v>
          </cell>
          <cell r="Z1446" t="str">
            <v>Laboratory Technician</v>
          </cell>
          <cell r="AB1446" t="str">
            <v>3High</v>
          </cell>
          <cell r="AD1446" t="str">
            <v>Married</v>
          </cell>
          <cell r="AF1446">
            <v>2339</v>
          </cell>
          <cell r="AI1446">
            <v>56045</v>
          </cell>
          <cell r="AK1446">
            <v>8</v>
          </cell>
          <cell r="AM1446" t="str">
            <v>No</v>
          </cell>
          <cell r="AO1446">
            <v>11</v>
          </cell>
          <cell r="AQ1446" t="str">
            <v>3Excellent</v>
          </cell>
          <cell r="AS1446" t="str">
            <v>4Very High</v>
          </cell>
          <cell r="AU1446">
            <v>4</v>
          </cell>
          <cell r="AW1446" t="str">
            <v>1Bad</v>
          </cell>
          <cell r="AY1446" t="str">
            <v>Yes</v>
          </cell>
        </row>
        <row r="1447">
          <cell r="B1447">
            <v>99</v>
          </cell>
          <cell r="D1447" t="str">
            <v>Travel_Rarely</v>
          </cell>
          <cell r="F1447">
            <v>582</v>
          </cell>
          <cell r="H1447" t="str">
            <v>Research &amp; Development</v>
          </cell>
          <cell r="J1447">
            <v>28</v>
          </cell>
          <cell r="L1447" t="str">
            <v>4Master</v>
          </cell>
          <cell r="N1447" t="str">
            <v>Life Sciences</v>
          </cell>
          <cell r="P1447" t="str">
            <v>1Low</v>
          </cell>
          <cell r="R1447" t="str">
            <v>Female</v>
          </cell>
          <cell r="T1447">
            <v>60</v>
          </cell>
          <cell r="V1447" t="str">
            <v>2Medium</v>
          </cell>
          <cell r="X1447">
            <v>4</v>
          </cell>
          <cell r="Z1447" t="str">
            <v>Manufacturing Director</v>
          </cell>
          <cell r="AB1447" t="str">
            <v>2Medium</v>
          </cell>
          <cell r="AD1447" t="str">
            <v>Married</v>
          </cell>
          <cell r="AF1447">
            <v>13570</v>
          </cell>
          <cell r="AI1447">
            <v>5640</v>
          </cell>
          <cell r="AK1447">
            <v>0</v>
          </cell>
          <cell r="AM1447" t="str">
            <v>No</v>
          </cell>
          <cell r="AO1447">
            <v>23</v>
          </cell>
          <cell r="AQ1447" t="str">
            <v>4Outstanding</v>
          </cell>
          <cell r="AS1447" t="str">
            <v>3High</v>
          </cell>
          <cell r="AU1447">
            <v>3</v>
          </cell>
          <cell r="AW1447" t="str">
            <v>3Better</v>
          </cell>
          <cell r="AY1447" t="str">
            <v>No</v>
          </cell>
        </row>
        <row r="1448">
          <cell r="B1448">
            <v>34</v>
          </cell>
          <cell r="D1448" t="str">
            <v>Travel_Rarely</v>
          </cell>
          <cell r="F1448">
            <v>704</v>
          </cell>
          <cell r="H1448" t="str">
            <v>Sales</v>
          </cell>
          <cell r="J1448">
            <v>28</v>
          </cell>
          <cell r="L1448" t="str">
            <v>3Bachelor</v>
          </cell>
          <cell r="N1448" t="str">
            <v>Marketing</v>
          </cell>
          <cell r="P1448" t="str">
            <v>4Ver High</v>
          </cell>
          <cell r="R1448" t="str">
            <v>Female</v>
          </cell>
          <cell r="T1448">
            <v>95</v>
          </cell>
          <cell r="V1448" t="str">
            <v>2Medium</v>
          </cell>
          <cell r="X1448">
            <v>2</v>
          </cell>
          <cell r="Z1448" t="str">
            <v>Sales Executive</v>
          </cell>
          <cell r="AB1448" t="str">
            <v>3High</v>
          </cell>
          <cell r="AD1448" t="str">
            <v>Married</v>
          </cell>
          <cell r="AF1448">
            <v>6712</v>
          </cell>
          <cell r="AI1448">
            <v>8978</v>
          </cell>
          <cell r="AK1448">
            <v>1</v>
          </cell>
          <cell r="AM1448" t="str">
            <v>No</v>
          </cell>
          <cell r="AO1448">
            <v>21</v>
          </cell>
          <cell r="AQ1448" t="str">
            <v>4Outstanding</v>
          </cell>
          <cell r="AS1448" t="str">
            <v>4Very High</v>
          </cell>
          <cell r="AU1448">
            <v>2</v>
          </cell>
          <cell r="AW1448" t="str">
            <v>3Better</v>
          </cell>
          <cell r="AY1448" t="str">
            <v>No</v>
          </cell>
        </row>
        <row r="1449">
          <cell r="B1449">
            <v>36</v>
          </cell>
          <cell r="D1449" t="str">
            <v>Non-Travel</v>
          </cell>
          <cell r="F1449">
            <v>301</v>
          </cell>
          <cell r="J1449">
            <v>15</v>
          </cell>
          <cell r="L1449" t="str">
            <v>4Master</v>
          </cell>
          <cell r="N1449" t="str">
            <v>Marketing</v>
          </cell>
          <cell r="P1449" t="str">
            <v>4Ver High</v>
          </cell>
          <cell r="R1449" t="str">
            <v>Male</v>
          </cell>
          <cell r="T1449">
            <v>88</v>
          </cell>
          <cell r="V1449" t="str">
            <v>1Low</v>
          </cell>
          <cell r="X1449">
            <v>2</v>
          </cell>
          <cell r="Z1449" t="str">
            <v>Sales Executive</v>
          </cell>
          <cell r="AB1449" t="str">
            <v>4Very High</v>
          </cell>
          <cell r="AD1449" t="str">
            <v>Divorced</v>
          </cell>
          <cell r="AF1449">
            <v>5406</v>
          </cell>
          <cell r="AI1449">
            <v>10436</v>
          </cell>
          <cell r="AK1449">
            <v>1</v>
          </cell>
          <cell r="AM1449" t="str">
            <v>No</v>
          </cell>
          <cell r="AO1449">
            <v>24</v>
          </cell>
          <cell r="AQ1449" t="str">
            <v>4Outstanding</v>
          </cell>
          <cell r="AS1449" t="str">
            <v>1Low</v>
          </cell>
          <cell r="AU1449">
            <v>4</v>
          </cell>
          <cell r="AW1449" t="str">
            <v>2Good</v>
          </cell>
          <cell r="AY1449" t="str">
            <v>No</v>
          </cell>
        </row>
        <row r="1450">
          <cell r="B1450">
            <v>41</v>
          </cell>
          <cell r="D1450" t="str">
            <v>Travel_Rarely</v>
          </cell>
          <cell r="F1450">
            <v>930</v>
          </cell>
          <cell r="H1450" t="str">
            <v>Sales</v>
          </cell>
          <cell r="J1450">
            <v>3</v>
          </cell>
          <cell r="L1450" t="str">
            <v>3Bachelor</v>
          </cell>
          <cell r="N1450" t="str">
            <v>Life Sciences</v>
          </cell>
          <cell r="P1450" t="str">
            <v>3High</v>
          </cell>
          <cell r="R1450" t="str">
            <v>Male</v>
          </cell>
          <cell r="T1450">
            <v>57</v>
          </cell>
          <cell r="V1450" t="str">
            <v>2Medium</v>
          </cell>
          <cell r="X1450">
            <v>2</v>
          </cell>
          <cell r="Z1450" t="str">
            <v>Sales Executive</v>
          </cell>
          <cell r="AB1450" t="str">
            <v>2Medium</v>
          </cell>
          <cell r="AD1450" t="str">
            <v>Divorced</v>
          </cell>
          <cell r="AF1450">
            <v>8938</v>
          </cell>
          <cell r="AI1450">
            <v>12227</v>
          </cell>
          <cell r="AK1450">
            <v>2</v>
          </cell>
          <cell r="AM1450" t="str">
            <v>No</v>
          </cell>
          <cell r="AO1450">
            <v>11</v>
          </cell>
          <cell r="AQ1450" t="str">
            <v>3Excellent</v>
          </cell>
          <cell r="AS1450" t="str">
            <v>3High</v>
          </cell>
          <cell r="AU1450">
            <v>5</v>
          </cell>
          <cell r="AW1450" t="str">
            <v>3Better</v>
          </cell>
          <cell r="AY1450" t="str">
            <v>No</v>
          </cell>
        </row>
        <row r="1451">
          <cell r="B1451">
            <v>32</v>
          </cell>
          <cell r="D1451" t="str">
            <v>Travel_Rarely</v>
          </cell>
          <cell r="F1451">
            <v>529</v>
          </cell>
          <cell r="H1451" t="str">
            <v>Research &amp; Development</v>
          </cell>
          <cell r="J1451">
            <v>2</v>
          </cell>
          <cell r="L1451" t="str">
            <v>3Bachelor</v>
          </cell>
          <cell r="N1451" t="str">
            <v>Technical Degree</v>
          </cell>
          <cell r="P1451" t="str">
            <v>4Ver High</v>
          </cell>
          <cell r="R1451" t="str">
            <v>Male</v>
          </cell>
          <cell r="T1451">
            <v>78</v>
          </cell>
          <cell r="V1451" t="str">
            <v>3High</v>
          </cell>
          <cell r="X1451">
            <v>1</v>
          </cell>
          <cell r="Z1451" t="str">
            <v>Research Scientist</v>
          </cell>
          <cell r="AB1451" t="str">
            <v>1Low</v>
          </cell>
          <cell r="AD1451" t="str">
            <v>Single</v>
          </cell>
          <cell r="AF1451">
            <v>2439</v>
          </cell>
          <cell r="AI1451">
            <v>11288</v>
          </cell>
          <cell r="AK1451">
            <v>1</v>
          </cell>
          <cell r="AM1451" t="str">
            <v>No</v>
          </cell>
          <cell r="AO1451">
            <v>14</v>
          </cell>
          <cell r="AQ1451" t="str">
            <v>3Excellent</v>
          </cell>
          <cell r="AS1451" t="str">
            <v>4Very High</v>
          </cell>
          <cell r="AU1451">
            <v>4</v>
          </cell>
          <cell r="AW1451" t="str">
            <v>3Better</v>
          </cell>
          <cell r="AY1451" t="str">
            <v>No</v>
          </cell>
        </row>
        <row r="1452">
          <cell r="B1452">
            <v>35</v>
          </cell>
          <cell r="D1452" t="str">
            <v>Travel_Rarely</v>
          </cell>
          <cell r="F1452">
            <v>1146</v>
          </cell>
          <cell r="H1452" t="str">
            <v>Human Resources</v>
          </cell>
          <cell r="J1452">
            <v>26</v>
          </cell>
          <cell r="L1452" t="str">
            <v>4Master</v>
          </cell>
          <cell r="N1452" t="str">
            <v>Life Sciences</v>
          </cell>
          <cell r="P1452" t="str">
            <v>3High</v>
          </cell>
          <cell r="R1452" t="str">
            <v>Female</v>
          </cell>
          <cell r="T1452">
            <v>31</v>
          </cell>
          <cell r="V1452" t="str">
            <v>3High</v>
          </cell>
          <cell r="X1452">
            <v>3</v>
          </cell>
          <cell r="Z1452" t="str">
            <v>Human Resources</v>
          </cell>
          <cell r="AB1452" t="str">
            <v>4Very High</v>
          </cell>
          <cell r="AD1452" t="str">
            <v>Single</v>
          </cell>
          <cell r="AF1452">
            <v>8837</v>
          </cell>
          <cell r="AI1452">
            <v>16642</v>
          </cell>
          <cell r="AK1452">
            <v>1</v>
          </cell>
          <cell r="AM1452" t="str">
            <v>Yes</v>
          </cell>
          <cell r="AO1452">
            <v>16</v>
          </cell>
          <cell r="AQ1452" t="str">
            <v>3Excellent</v>
          </cell>
          <cell r="AS1452" t="str">
            <v>3High</v>
          </cell>
          <cell r="AU1452">
            <v>2</v>
          </cell>
          <cell r="AW1452" t="str">
            <v>3Better</v>
          </cell>
          <cell r="AY1452" t="str">
            <v>No</v>
          </cell>
        </row>
        <row r="1453">
          <cell r="B1453">
            <v>38</v>
          </cell>
          <cell r="D1453" t="str">
            <v>Travel_Rarely</v>
          </cell>
          <cell r="F1453">
            <v>345</v>
          </cell>
          <cell r="H1453" t="str">
            <v>Sales</v>
          </cell>
          <cell r="J1453">
            <v>10</v>
          </cell>
          <cell r="L1453" t="str">
            <v>2College</v>
          </cell>
          <cell r="N1453" t="str">
            <v>Life Sciences</v>
          </cell>
          <cell r="P1453" t="str">
            <v>1Low</v>
          </cell>
          <cell r="R1453" t="str">
            <v>Female</v>
          </cell>
          <cell r="T1453">
            <v>100</v>
          </cell>
          <cell r="V1453" t="str">
            <v>3High</v>
          </cell>
          <cell r="X1453">
            <v>2</v>
          </cell>
          <cell r="Z1453" t="str">
            <v>Sales Executive</v>
          </cell>
          <cell r="AB1453" t="str">
            <v>4Very High</v>
          </cell>
          <cell r="AD1453" t="str">
            <v>Married</v>
          </cell>
          <cell r="AF1453">
            <v>5343</v>
          </cell>
          <cell r="AI1453">
            <v>5982</v>
          </cell>
          <cell r="AK1453">
            <v>1</v>
          </cell>
          <cell r="AM1453" t="str">
            <v>No</v>
          </cell>
          <cell r="AO1453">
            <v>11</v>
          </cell>
          <cell r="AQ1453" t="str">
            <v>3Excellent</v>
          </cell>
          <cell r="AS1453" t="str">
            <v>3High</v>
          </cell>
          <cell r="AU1453">
            <v>1</v>
          </cell>
          <cell r="AW1453" t="str">
            <v>3Better</v>
          </cell>
        </row>
        <row r="1454">
          <cell r="B1454">
            <v>50</v>
          </cell>
          <cell r="D1454" t="str">
            <v>Travel_Frequently</v>
          </cell>
          <cell r="F1454">
            <v>878</v>
          </cell>
          <cell r="H1454" t="str">
            <v>Sales</v>
          </cell>
          <cell r="J1454">
            <v>1</v>
          </cell>
          <cell r="L1454" t="str">
            <v>4Master</v>
          </cell>
          <cell r="N1454" t="str">
            <v>Life Sciences</v>
          </cell>
          <cell r="P1454" t="str">
            <v>2Medium</v>
          </cell>
          <cell r="R1454" t="str">
            <v>Male</v>
          </cell>
          <cell r="T1454">
            <v>94</v>
          </cell>
          <cell r="V1454" t="str">
            <v>3High</v>
          </cell>
          <cell r="X1454">
            <v>2</v>
          </cell>
          <cell r="Z1454" t="str">
            <v>Sales Executive</v>
          </cell>
          <cell r="AB1454" t="str">
            <v>3High</v>
          </cell>
          <cell r="AD1454" t="str">
            <v>Divorced</v>
          </cell>
          <cell r="AF1454">
            <v>6728</v>
          </cell>
          <cell r="AI1454">
            <v>14255</v>
          </cell>
          <cell r="AK1454">
            <v>7</v>
          </cell>
          <cell r="AM1454" t="str">
            <v>No</v>
          </cell>
          <cell r="AO1454">
            <v>12</v>
          </cell>
          <cell r="AQ1454" t="str">
            <v>3Excellent</v>
          </cell>
          <cell r="AS1454" t="str">
            <v>4Very High</v>
          </cell>
          <cell r="AU1454">
            <v>3</v>
          </cell>
          <cell r="AW1454" t="str">
            <v>3Better</v>
          </cell>
          <cell r="AY1454" t="str">
            <v>Yes</v>
          </cell>
        </row>
        <row r="1455">
          <cell r="B1455">
            <v>36</v>
          </cell>
          <cell r="F1455">
            <v>1120</v>
          </cell>
          <cell r="H1455" t="str">
            <v>Sales</v>
          </cell>
          <cell r="J1455">
            <v>11</v>
          </cell>
          <cell r="L1455" t="str">
            <v>4Master</v>
          </cell>
          <cell r="N1455" t="str">
            <v>Marketing</v>
          </cell>
          <cell r="P1455" t="str">
            <v>2Medium</v>
          </cell>
          <cell r="R1455" t="str">
            <v>Female</v>
          </cell>
          <cell r="T1455">
            <v>100</v>
          </cell>
          <cell r="V1455" t="str">
            <v>2Medium</v>
          </cell>
          <cell r="X1455">
            <v>2</v>
          </cell>
          <cell r="Z1455" t="str">
            <v>Sales Executive</v>
          </cell>
          <cell r="AB1455" t="str">
            <v>4Very High</v>
          </cell>
          <cell r="AD1455" t="str">
            <v>Married</v>
          </cell>
          <cell r="AF1455">
            <v>6652</v>
          </cell>
          <cell r="AI1455">
            <v>14369</v>
          </cell>
          <cell r="AK1455">
            <v>4</v>
          </cell>
          <cell r="AM1455" t="str">
            <v>No</v>
          </cell>
          <cell r="AO1455">
            <v>13</v>
          </cell>
          <cell r="AS1455" t="str">
            <v>1Low</v>
          </cell>
          <cell r="AU1455">
            <v>2</v>
          </cell>
          <cell r="AW1455" t="str">
            <v>2Good</v>
          </cell>
          <cell r="AY1455" t="str">
            <v>No</v>
          </cell>
        </row>
        <row r="1456">
          <cell r="B1456">
            <v>45</v>
          </cell>
          <cell r="D1456" t="str">
            <v>Travel_Rarely</v>
          </cell>
          <cell r="F1456">
            <v>374</v>
          </cell>
          <cell r="H1456" t="str">
            <v>Sales</v>
          </cell>
          <cell r="J1456">
            <v>20</v>
          </cell>
          <cell r="L1456" t="str">
            <v>3Bachelor</v>
          </cell>
          <cell r="N1456" t="str">
            <v>Life Sciences</v>
          </cell>
          <cell r="P1456" t="str">
            <v>4Ver High</v>
          </cell>
          <cell r="T1456">
            <v>50</v>
          </cell>
          <cell r="V1456" t="str">
            <v>3High</v>
          </cell>
          <cell r="X1456">
            <v>2</v>
          </cell>
          <cell r="AB1456" t="str">
            <v>3High</v>
          </cell>
          <cell r="AD1456" t="str">
            <v>Single</v>
          </cell>
          <cell r="AF1456">
            <v>4850</v>
          </cell>
          <cell r="AI1456">
            <v>23333</v>
          </cell>
          <cell r="AK1456">
            <v>8</v>
          </cell>
          <cell r="AM1456" t="str">
            <v>No</v>
          </cell>
          <cell r="AO1456">
            <v>15</v>
          </cell>
          <cell r="AQ1456" t="str">
            <v>3Excellent</v>
          </cell>
          <cell r="AS1456" t="str">
            <v>3High</v>
          </cell>
          <cell r="AU1456">
            <v>3</v>
          </cell>
          <cell r="AW1456" t="str">
            <v>3Better</v>
          </cell>
          <cell r="AY1456" t="str">
            <v>No</v>
          </cell>
        </row>
        <row r="1457">
          <cell r="B1457">
            <v>40</v>
          </cell>
          <cell r="D1457" t="str">
            <v>Travel_Rarely</v>
          </cell>
          <cell r="F1457">
            <v>1322</v>
          </cell>
          <cell r="H1457" t="str">
            <v>Research &amp; Development</v>
          </cell>
          <cell r="J1457">
            <v>2</v>
          </cell>
          <cell r="L1457" t="str">
            <v>4Master</v>
          </cell>
          <cell r="N1457" t="str">
            <v>Life Sciences</v>
          </cell>
          <cell r="P1457" t="str">
            <v>3High</v>
          </cell>
          <cell r="R1457" t="str">
            <v>Male</v>
          </cell>
          <cell r="T1457">
            <v>52</v>
          </cell>
          <cell r="V1457" t="str">
            <v>2Medium</v>
          </cell>
          <cell r="X1457">
            <v>1</v>
          </cell>
          <cell r="Z1457" t="str">
            <v>Research Scientist</v>
          </cell>
          <cell r="AB1457" t="str">
            <v>3High</v>
          </cell>
          <cell r="AD1457" t="str">
            <v>Single</v>
          </cell>
          <cell r="AF1457">
            <v>2809</v>
          </cell>
          <cell r="AI1457">
            <v>2725</v>
          </cell>
          <cell r="AK1457">
            <v>2</v>
          </cell>
          <cell r="AM1457" t="str">
            <v>No</v>
          </cell>
          <cell r="AO1457">
            <v>14</v>
          </cell>
          <cell r="AQ1457" t="str">
            <v>3Excellent</v>
          </cell>
          <cell r="AS1457" t="str">
            <v>4Very High</v>
          </cell>
          <cell r="AU1457">
            <v>2</v>
          </cell>
          <cell r="AW1457" t="str">
            <v>3Better</v>
          </cell>
          <cell r="AY1457" t="str">
            <v>No</v>
          </cell>
        </row>
        <row r="1458">
          <cell r="B1458">
            <v>35</v>
          </cell>
          <cell r="D1458" t="str">
            <v>Travel_Frequently</v>
          </cell>
          <cell r="F1458">
            <v>1199</v>
          </cell>
          <cell r="H1458" t="str">
            <v>Research &amp; Development</v>
          </cell>
          <cell r="J1458">
            <v>18</v>
          </cell>
          <cell r="L1458" t="str">
            <v>4Master</v>
          </cell>
          <cell r="N1458" t="str">
            <v>Life Sciences</v>
          </cell>
          <cell r="P1458" t="str">
            <v>3High</v>
          </cell>
          <cell r="R1458" t="str">
            <v>Male</v>
          </cell>
          <cell r="T1458">
            <v>80</v>
          </cell>
          <cell r="V1458" t="str">
            <v>3High</v>
          </cell>
          <cell r="X1458">
            <v>2</v>
          </cell>
          <cell r="Z1458" t="str">
            <v>Healthcare Representative</v>
          </cell>
          <cell r="AB1458" t="str">
            <v>3High</v>
          </cell>
          <cell r="AD1458" t="str">
            <v>Married</v>
          </cell>
          <cell r="AF1458">
            <v>5689</v>
          </cell>
          <cell r="AI1458">
            <v>24594</v>
          </cell>
          <cell r="AK1458">
            <v>1</v>
          </cell>
          <cell r="AM1458" t="str">
            <v>Yes</v>
          </cell>
          <cell r="AO1458">
            <v>14</v>
          </cell>
          <cell r="AQ1458" t="str">
            <v>3Excellent</v>
          </cell>
          <cell r="AU1458">
            <v>2</v>
          </cell>
          <cell r="AW1458" t="str">
            <v>4Best</v>
          </cell>
          <cell r="AY1458" t="str">
            <v>No</v>
          </cell>
        </row>
        <row r="1459">
          <cell r="B1459">
            <v>40</v>
          </cell>
          <cell r="D1459" t="str">
            <v>Travel_Rarely</v>
          </cell>
          <cell r="F1459">
            <v>9999</v>
          </cell>
          <cell r="H1459" t="str">
            <v>Research &amp; Development</v>
          </cell>
          <cell r="J1459">
            <v>2</v>
          </cell>
          <cell r="L1459" t="str">
            <v>4Master</v>
          </cell>
          <cell r="N1459" t="str">
            <v>Medical</v>
          </cell>
          <cell r="P1459" t="str">
            <v>3High</v>
          </cell>
          <cell r="R1459" t="str">
            <v>Female</v>
          </cell>
          <cell r="T1459">
            <v>98</v>
          </cell>
          <cell r="V1459" t="str">
            <v>3High</v>
          </cell>
          <cell r="X1459">
            <v>1</v>
          </cell>
          <cell r="Z1459" t="str">
            <v>Research Scientist</v>
          </cell>
          <cell r="AB1459" t="str">
            <v>3High</v>
          </cell>
          <cell r="AD1459" t="str">
            <v>Married</v>
          </cell>
          <cell r="AF1459">
            <v>2001</v>
          </cell>
          <cell r="AI1459">
            <v>12549</v>
          </cell>
          <cell r="AK1459">
            <v>2</v>
          </cell>
          <cell r="AM1459" t="str">
            <v>No</v>
          </cell>
          <cell r="AO1459">
            <v>14</v>
          </cell>
          <cell r="AQ1459" t="str">
            <v>3Excellent</v>
          </cell>
          <cell r="AS1459" t="str">
            <v>2Medium</v>
          </cell>
          <cell r="AU1459">
            <v>2</v>
          </cell>
          <cell r="AW1459" t="str">
            <v>3Better</v>
          </cell>
          <cell r="AY1459" t="str">
            <v>No</v>
          </cell>
        </row>
        <row r="1460">
          <cell r="B1460">
            <v>35</v>
          </cell>
          <cell r="D1460" t="str">
            <v>Travel_Rarely</v>
          </cell>
          <cell r="F1460">
            <v>287</v>
          </cell>
          <cell r="H1460" t="str">
            <v>Research &amp; Development</v>
          </cell>
          <cell r="J1460">
            <v>1</v>
          </cell>
          <cell r="L1460" t="str">
            <v>4Master</v>
          </cell>
          <cell r="N1460" t="str">
            <v>Life Sciences</v>
          </cell>
          <cell r="P1460" t="str">
            <v>3High</v>
          </cell>
          <cell r="R1460" t="str">
            <v>Female</v>
          </cell>
          <cell r="T1460">
            <v>62</v>
          </cell>
          <cell r="V1460" t="str">
            <v>1Low</v>
          </cell>
          <cell r="X1460">
            <v>1</v>
          </cell>
          <cell r="Z1460" t="str">
            <v>Research Scientist</v>
          </cell>
          <cell r="AB1460" t="str">
            <v>4Very High</v>
          </cell>
          <cell r="AD1460" t="str">
            <v>Married</v>
          </cell>
          <cell r="AF1460">
            <v>2977</v>
          </cell>
          <cell r="AI1460">
            <v>8952</v>
          </cell>
          <cell r="AK1460">
            <v>1</v>
          </cell>
          <cell r="AM1460" t="str">
            <v>No</v>
          </cell>
          <cell r="AO1460">
            <v>12</v>
          </cell>
          <cell r="AQ1460" t="str">
            <v>3Excellent</v>
          </cell>
          <cell r="AS1460" t="str">
            <v>4Very High</v>
          </cell>
          <cell r="AU1460">
            <v>5</v>
          </cell>
          <cell r="AW1460" t="str">
            <v>3Better</v>
          </cell>
          <cell r="AY1460" t="str">
            <v>No</v>
          </cell>
        </row>
        <row r="1461">
          <cell r="B1461">
            <v>29</v>
          </cell>
          <cell r="D1461" t="str">
            <v>Travel_Rarely</v>
          </cell>
          <cell r="F1461">
            <v>1378</v>
          </cell>
          <cell r="H1461" t="str">
            <v>Research &amp; Development</v>
          </cell>
          <cell r="J1461">
            <v>13</v>
          </cell>
          <cell r="L1461" t="str">
            <v>2College</v>
          </cell>
          <cell r="N1461" t="str">
            <v>Other</v>
          </cell>
          <cell r="P1461" t="str">
            <v>4Ver High</v>
          </cell>
          <cell r="R1461" t="str">
            <v>Male</v>
          </cell>
          <cell r="T1461">
            <v>46</v>
          </cell>
          <cell r="V1461" t="str">
            <v>2Medium</v>
          </cell>
          <cell r="X1461">
            <v>2</v>
          </cell>
          <cell r="Z1461" t="str">
            <v>Laboratory Technician</v>
          </cell>
          <cell r="AB1461" t="str">
            <v>2Medium</v>
          </cell>
          <cell r="AD1461" t="str">
            <v>Married</v>
          </cell>
          <cell r="AF1461">
            <v>4025</v>
          </cell>
          <cell r="AI1461">
            <v>23679</v>
          </cell>
          <cell r="AK1461">
            <v>4</v>
          </cell>
          <cell r="AM1461" t="str">
            <v>Yes</v>
          </cell>
          <cell r="AO1461">
            <v>13</v>
          </cell>
          <cell r="AQ1461" t="str">
            <v>3Excellent</v>
          </cell>
          <cell r="AS1461" t="str">
            <v>1Low</v>
          </cell>
          <cell r="AU1461">
            <v>2</v>
          </cell>
          <cell r="AW1461" t="str">
            <v>3Better</v>
          </cell>
          <cell r="AY1461" t="str">
            <v>No</v>
          </cell>
        </row>
        <row r="1462">
          <cell r="B1462">
            <v>29</v>
          </cell>
          <cell r="D1462" t="str">
            <v>Travel_Rarely</v>
          </cell>
          <cell r="F1462">
            <v>468</v>
          </cell>
          <cell r="H1462" t="str">
            <v>Research &amp; Development</v>
          </cell>
          <cell r="J1462">
            <v>28</v>
          </cell>
          <cell r="L1462" t="str">
            <v>4Master</v>
          </cell>
          <cell r="N1462" t="str">
            <v>Medical</v>
          </cell>
          <cell r="P1462" t="str">
            <v>4Ver High</v>
          </cell>
          <cell r="R1462" t="str">
            <v>Female</v>
          </cell>
          <cell r="T1462">
            <v>73</v>
          </cell>
          <cell r="V1462" t="str">
            <v>2Medium</v>
          </cell>
          <cell r="X1462">
            <v>1</v>
          </cell>
          <cell r="Z1462" t="str">
            <v>Research Scientist</v>
          </cell>
          <cell r="AB1462" t="str">
            <v>1Low</v>
          </cell>
          <cell r="AD1462" t="str">
            <v>Single</v>
          </cell>
          <cell r="AF1462">
            <v>3785</v>
          </cell>
          <cell r="AI1462">
            <v>8489</v>
          </cell>
          <cell r="AK1462">
            <v>1</v>
          </cell>
          <cell r="AM1462" t="str">
            <v>No</v>
          </cell>
          <cell r="AQ1462" t="str">
            <v>3Excellent</v>
          </cell>
          <cell r="AS1462" t="str">
            <v>2Medium</v>
          </cell>
          <cell r="AU1462">
            <v>3</v>
          </cell>
          <cell r="AW1462" t="str">
            <v>1Bad</v>
          </cell>
          <cell r="AY1462" t="str">
            <v>No</v>
          </cell>
        </row>
        <row r="1463">
          <cell r="B1463">
            <v>50</v>
          </cell>
          <cell r="D1463" t="str">
            <v>Travel_Rarely</v>
          </cell>
          <cell r="F1463">
            <v>410</v>
          </cell>
          <cell r="H1463" t="str">
            <v>Sales</v>
          </cell>
          <cell r="J1463">
            <v>28</v>
          </cell>
          <cell r="L1463" t="str">
            <v>3Bachelor</v>
          </cell>
          <cell r="N1463" t="str">
            <v>Marketing</v>
          </cell>
          <cell r="P1463" t="str">
            <v>4Ver High</v>
          </cell>
          <cell r="R1463" t="str">
            <v>Male</v>
          </cell>
          <cell r="T1463">
            <v>39</v>
          </cell>
          <cell r="V1463" t="str">
            <v>2Medium</v>
          </cell>
          <cell r="X1463">
            <v>3</v>
          </cell>
          <cell r="Z1463" t="str">
            <v>Sales Executive</v>
          </cell>
          <cell r="AB1463" t="str">
            <v>1Low</v>
          </cell>
          <cell r="AD1463" t="str">
            <v>Divorced</v>
          </cell>
          <cell r="AF1463">
            <v>10854</v>
          </cell>
          <cell r="AI1463">
            <v>16586</v>
          </cell>
          <cell r="AK1463">
            <v>4</v>
          </cell>
          <cell r="AM1463" t="str">
            <v>Yes</v>
          </cell>
          <cell r="AO1463">
            <v>13</v>
          </cell>
          <cell r="AQ1463" t="str">
            <v>3Excellent</v>
          </cell>
          <cell r="AS1463" t="str">
            <v>2Medium</v>
          </cell>
          <cell r="AU1463">
            <v>3</v>
          </cell>
          <cell r="AW1463" t="str">
            <v>3Better</v>
          </cell>
          <cell r="AY1463" t="str">
            <v>Yes</v>
          </cell>
        </row>
        <row r="1464">
          <cell r="D1464" t="str">
            <v>Travel_Rarely</v>
          </cell>
          <cell r="H1464" t="str">
            <v>Sales</v>
          </cell>
          <cell r="J1464">
            <v>24</v>
          </cell>
          <cell r="L1464" t="str">
            <v>1Below College</v>
          </cell>
          <cell r="N1464" t="str">
            <v>Marketing</v>
          </cell>
          <cell r="P1464" t="str">
            <v>2Medium</v>
          </cell>
          <cell r="R1464" t="str">
            <v>Female</v>
          </cell>
          <cell r="T1464">
            <v>250</v>
          </cell>
          <cell r="V1464" t="str">
            <v>2Medium</v>
          </cell>
          <cell r="X1464">
            <v>4</v>
          </cell>
          <cell r="Z1464" t="str">
            <v>Sales Executive</v>
          </cell>
          <cell r="AB1464" t="str">
            <v>4Very High</v>
          </cell>
          <cell r="AD1464" t="str">
            <v>Married</v>
          </cell>
          <cell r="AF1464">
            <v>12031</v>
          </cell>
          <cell r="AI1464">
            <v>8828</v>
          </cell>
          <cell r="AK1464">
            <v>0</v>
          </cell>
          <cell r="AM1464" t="str">
            <v>No</v>
          </cell>
          <cell r="AO1464">
            <v>11</v>
          </cell>
          <cell r="AQ1464" t="str">
            <v>3Excellent</v>
          </cell>
          <cell r="AU1464">
            <v>2</v>
          </cell>
          <cell r="AW1464" t="str">
            <v>2Good</v>
          </cell>
          <cell r="AY1464" t="str">
            <v>No</v>
          </cell>
        </row>
        <row r="1465">
          <cell r="B1465">
            <v>31</v>
          </cell>
          <cell r="D1465" t="str">
            <v>Non-Travel</v>
          </cell>
          <cell r="F1465">
            <v>325</v>
          </cell>
          <cell r="H1465" t="str">
            <v>Research &amp; Development</v>
          </cell>
          <cell r="J1465">
            <v>5</v>
          </cell>
          <cell r="L1465" t="str">
            <v>3Bachelor</v>
          </cell>
          <cell r="N1465" t="str">
            <v>Medical</v>
          </cell>
          <cell r="P1465" t="str">
            <v>2Medium</v>
          </cell>
          <cell r="R1465" t="str">
            <v>Male</v>
          </cell>
          <cell r="T1465">
            <v>74</v>
          </cell>
          <cell r="V1465" t="str">
            <v>3High</v>
          </cell>
          <cell r="X1465">
            <v>2</v>
          </cell>
          <cell r="Z1465" t="str">
            <v>Manufacturing Director</v>
          </cell>
          <cell r="AB1465" t="str">
            <v>1Low</v>
          </cell>
          <cell r="AF1465">
            <v>9936</v>
          </cell>
          <cell r="AI1465">
            <v>3787</v>
          </cell>
          <cell r="AK1465">
            <v>0</v>
          </cell>
          <cell r="AM1465" t="str">
            <v>No</v>
          </cell>
          <cell r="AO1465">
            <v>19</v>
          </cell>
          <cell r="AQ1465" t="str">
            <v>3Excellent</v>
          </cell>
          <cell r="AS1465" t="str">
            <v>2Medium</v>
          </cell>
          <cell r="AU1465">
            <v>2</v>
          </cell>
          <cell r="AW1465" t="str">
            <v>3Better</v>
          </cell>
          <cell r="AY1465" t="str">
            <v>No</v>
          </cell>
        </row>
        <row r="1466">
          <cell r="B1466">
            <v>26</v>
          </cell>
          <cell r="D1466" t="str">
            <v>Travel_Rarely</v>
          </cell>
          <cell r="F1466">
            <v>1167</v>
          </cell>
          <cell r="H1466" t="str">
            <v>Sales</v>
          </cell>
          <cell r="J1466">
            <v>5</v>
          </cell>
          <cell r="L1466" t="str">
            <v>3Bachelor</v>
          </cell>
          <cell r="N1466" t="str">
            <v>Other</v>
          </cell>
          <cell r="P1466" t="str">
            <v>4Ver High</v>
          </cell>
          <cell r="R1466" t="str">
            <v>Female</v>
          </cell>
          <cell r="T1466">
            <v>30</v>
          </cell>
          <cell r="V1466" t="str">
            <v>2Medium</v>
          </cell>
          <cell r="X1466">
            <v>1</v>
          </cell>
          <cell r="Z1466" t="str">
            <v>Sales Representative</v>
          </cell>
          <cell r="AB1466" t="str">
            <v>3High</v>
          </cell>
          <cell r="AD1466" t="str">
            <v>Single</v>
          </cell>
          <cell r="AF1466">
            <v>2966</v>
          </cell>
          <cell r="AI1466">
            <v>21378</v>
          </cell>
          <cell r="AK1466">
            <v>0</v>
          </cell>
          <cell r="AM1466" t="str">
            <v>No</v>
          </cell>
          <cell r="AO1466">
            <v>18</v>
          </cell>
          <cell r="AQ1466" t="str">
            <v>3Excellent</v>
          </cell>
          <cell r="AS1466" t="str">
            <v>4Very High</v>
          </cell>
          <cell r="AU1466">
            <v>2</v>
          </cell>
          <cell r="AW1466" t="str">
            <v>3Better</v>
          </cell>
          <cell r="AY1466" t="str">
            <v>No</v>
          </cell>
        </row>
        <row r="1467">
          <cell r="B1467">
            <v>36</v>
          </cell>
          <cell r="D1467" t="str">
            <v>Travel_Frequently</v>
          </cell>
          <cell r="F1467">
            <v>884</v>
          </cell>
          <cell r="H1467" t="str">
            <v>Research &amp; Development</v>
          </cell>
          <cell r="J1467">
            <v>23</v>
          </cell>
          <cell r="L1467" t="str">
            <v>2College</v>
          </cell>
          <cell r="N1467" t="str">
            <v>Medical</v>
          </cell>
          <cell r="P1467" t="str">
            <v>3High</v>
          </cell>
          <cell r="R1467" t="str">
            <v>Male</v>
          </cell>
          <cell r="T1467">
            <v>41</v>
          </cell>
          <cell r="V1467" t="str">
            <v>4Very High</v>
          </cell>
          <cell r="X1467">
            <v>2</v>
          </cell>
          <cell r="Z1467" t="str">
            <v>Laboratory Technician</v>
          </cell>
          <cell r="AB1467" t="str">
            <v>4Very High</v>
          </cell>
          <cell r="AD1467" t="str">
            <v>Married</v>
          </cell>
          <cell r="AF1467">
            <v>2571</v>
          </cell>
          <cell r="AI1467">
            <v>12290</v>
          </cell>
          <cell r="AK1467">
            <v>4</v>
          </cell>
          <cell r="AM1467" t="str">
            <v>No</v>
          </cell>
          <cell r="AO1467">
            <v>17</v>
          </cell>
          <cell r="AQ1467" t="str">
            <v>3Excellent</v>
          </cell>
          <cell r="AS1467" t="str">
            <v>3High</v>
          </cell>
          <cell r="AU1467">
            <v>3</v>
          </cell>
          <cell r="AW1467" t="str">
            <v>3Better</v>
          </cell>
          <cell r="AY1467" t="str">
            <v>No</v>
          </cell>
        </row>
        <row r="1468">
          <cell r="B1468">
            <v>39</v>
          </cell>
          <cell r="D1468" t="str">
            <v>Travel_Rarely</v>
          </cell>
          <cell r="F1468">
            <v>613</v>
          </cell>
          <cell r="H1468" t="str">
            <v>Research &amp; Development</v>
          </cell>
          <cell r="J1468">
            <v>6</v>
          </cell>
          <cell r="L1468" t="str">
            <v>1Below College</v>
          </cell>
          <cell r="N1468" t="str">
            <v>Medical</v>
          </cell>
          <cell r="P1468" t="str">
            <v>4Ver High</v>
          </cell>
          <cell r="R1468" t="str">
            <v>Male</v>
          </cell>
          <cell r="T1468">
            <v>42</v>
          </cell>
          <cell r="V1468" t="str">
            <v>2Medium</v>
          </cell>
          <cell r="X1468">
            <v>3</v>
          </cell>
          <cell r="Z1468" t="str">
            <v>Healthcare Representative</v>
          </cell>
          <cell r="AB1468" t="str">
            <v>1Low</v>
          </cell>
          <cell r="AD1468" t="str">
            <v>Married</v>
          </cell>
          <cell r="AF1468">
            <v>9991</v>
          </cell>
          <cell r="AI1468">
            <v>21457</v>
          </cell>
          <cell r="AK1468">
            <v>4</v>
          </cell>
          <cell r="AM1468" t="str">
            <v>No</v>
          </cell>
          <cell r="AO1468">
            <v>15</v>
          </cell>
          <cell r="AQ1468" t="str">
            <v>3Excellent</v>
          </cell>
          <cell r="AS1468" t="str">
            <v>1Low</v>
          </cell>
          <cell r="AU1468">
            <v>5</v>
          </cell>
          <cell r="AW1468" t="str">
            <v>3Better</v>
          </cell>
          <cell r="AY1468" t="str">
            <v>No</v>
          </cell>
        </row>
        <row r="1469">
          <cell r="B1469">
            <v>27</v>
          </cell>
          <cell r="D1469" t="str">
            <v>Travel_Rarely</v>
          </cell>
          <cell r="F1469">
            <v>155</v>
          </cell>
          <cell r="H1469" t="str">
            <v>Research &amp; Development</v>
          </cell>
          <cell r="J1469">
            <v>4</v>
          </cell>
          <cell r="L1469" t="str">
            <v>3Bachelor</v>
          </cell>
          <cell r="N1469" t="str">
            <v>Life Sciences</v>
          </cell>
          <cell r="P1469" t="str">
            <v>2Medium</v>
          </cell>
          <cell r="R1469" t="str">
            <v>Male</v>
          </cell>
          <cell r="V1469" t="str">
            <v>4Very High</v>
          </cell>
          <cell r="X1469">
            <v>2</v>
          </cell>
          <cell r="Z1469" t="str">
            <v>Manufacturing Director</v>
          </cell>
          <cell r="AB1469" t="str">
            <v>2Medium</v>
          </cell>
          <cell r="AD1469" t="str">
            <v>Married</v>
          </cell>
          <cell r="AF1469">
            <v>6142</v>
          </cell>
          <cell r="AI1469">
            <v>5174</v>
          </cell>
          <cell r="AK1469">
            <v>1</v>
          </cell>
          <cell r="AM1469" t="str">
            <v>Yes</v>
          </cell>
          <cell r="AO1469">
            <v>20</v>
          </cell>
          <cell r="AQ1469" t="str">
            <v>4Outstanding</v>
          </cell>
          <cell r="AS1469" t="str">
            <v>2Medium</v>
          </cell>
          <cell r="AU1469">
            <v>0</v>
          </cell>
          <cell r="AW1469" t="str">
            <v>3Better</v>
          </cell>
          <cell r="AY1469" t="str">
            <v>No</v>
          </cell>
        </row>
        <row r="1470">
          <cell r="B1470">
            <v>49</v>
          </cell>
          <cell r="D1470" t="str">
            <v>Travel_Frequently</v>
          </cell>
          <cell r="F1470">
            <v>1023</v>
          </cell>
          <cell r="H1470" t="str">
            <v>Sales</v>
          </cell>
          <cell r="J1470">
            <v>2</v>
          </cell>
          <cell r="L1470" t="str">
            <v>3Bachelor</v>
          </cell>
          <cell r="N1470" t="str">
            <v>Medical</v>
          </cell>
          <cell r="P1470" t="str">
            <v>4Ver High</v>
          </cell>
          <cell r="R1470" t="str">
            <v>Male</v>
          </cell>
          <cell r="T1470">
            <v>63</v>
          </cell>
          <cell r="V1470" t="str">
            <v>2Medium</v>
          </cell>
          <cell r="X1470">
            <v>2</v>
          </cell>
          <cell r="Z1470" t="str">
            <v>Sales Executive</v>
          </cell>
          <cell r="AB1470" t="str">
            <v>2Medium</v>
          </cell>
          <cell r="AD1470" t="str">
            <v>Married</v>
          </cell>
          <cell r="AF1470">
            <v>5390</v>
          </cell>
          <cell r="AI1470">
            <v>13243</v>
          </cell>
          <cell r="AK1470">
            <v>2</v>
          </cell>
          <cell r="AM1470" t="str">
            <v>No</v>
          </cell>
          <cell r="AO1470">
            <v>14</v>
          </cell>
          <cell r="AQ1470" t="str">
            <v>3Excellent</v>
          </cell>
          <cell r="AS1470" t="str">
            <v>4Very High</v>
          </cell>
          <cell r="AU1470">
            <v>3</v>
          </cell>
          <cell r="AW1470" t="str">
            <v>2Good</v>
          </cell>
          <cell r="AY1470" t="str">
            <v>No</v>
          </cell>
        </row>
        <row r="1471">
          <cell r="B1471">
            <v>34</v>
          </cell>
          <cell r="D1471" t="str">
            <v>Travel_Rarely</v>
          </cell>
          <cell r="F1471">
            <v>628</v>
          </cell>
          <cell r="H1471" t="str">
            <v>Research &amp; Development</v>
          </cell>
          <cell r="J1471">
            <v>8</v>
          </cell>
          <cell r="L1471" t="str">
            <v>3Bachelor</v>
          </cell>
          <cell r="N1471" t="str">
            <v>Medical</v>
          </cell>
          <cell r="P1471" t="str">
            <v>2Medium</v>
          </cell>
          <cell r="R1471" t="str">
            <v>Male</v>
          </cell>
          <cell r="T1471">
            <v>82</v>
          </cell>
          <cell r="V1471" t="str">
            <v>4Very High</v>
          </cell>
          <cell r="X1471">
            <v>2</v>
          </cell>
          <cell r="Z1471" t="str">
            <v>Laboratory Technician</v>
          </cell>
          <cell r="AB1471" t="str">
            <v>3High</v>
          </cell>
          <cell r="AD1471" t="str">
            <v>Married</v>
          </cell>
          <cell r="AF1471">
            <v>4404</v>
          </cell>
          <cell r="AI1471">
            <v>10228</v>
          </cell>
          <cell r="AK1471">
            <v>2</v>
          </cell>
          <cell r="AM1471" t="str">
            <v>No</v>
          </cell>
          <cell r="AO1471">
            <v>12</v>
          </cell>
          <cell r="AQ1471" t="str">
            <v>3Excellent</v>
          </cell>
          <cell r="AS1471" t="str">
            <v>1Low</v>
          </cell>
          <cell r="AU1471">
            <v>3</v>
          </cell>
          <cell r="AW1471" t="str">
            <v>4Best</v>
          </cell>
          <cell r="AY1471" t="str">
            <v>No</v>
          </cell>
        </row>
      </sheetData>
      <sheetData sheetId="11"/>
      <sheetData sheetId="12"/>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dmin/Documents/barath%20comple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Admin/Documents/new.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Book1"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Admin/Documents/new.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Users/Admin/Documents/barath%20complete.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54.437584027779" createdVersion="8" refreshedVersion="8" minRefreshableVersion="3" recordCount="1470" xr:uid="{64CF56C9-D2E6-4F84-B950-0AC66641A1D0}">
  <cacheSource type="worksheet">
    <worksheetSource ref="A1:AZ1471" sheet="Employee_Attrition" r:id="rId2"/>
  </cacheSource>
  <cacheFields count="51">
    <cacheField name="employee_id" numFmtId="0">
      <sharedItems containsSemiMixedTypes="0" containsString="0" containsNumber="1" containsInteger="1" minValue="1453" maxValue="2922"/>
    </cacheField>
    <cacheField name="Age" numFmtId="0">
      <sharedItems containsString="0" containsBlank="1" containsNumber="1" containsInteger="1" minValue="18" maxValue="99" count="45">
        <n v="41"/>
        <n v="49"/>
        <n v="37"/>
        <n v="33"/>
        <n v="27"/>
        <n v="32"/>
        <n v="59"/>
        <n v="30"/>
        <n v="38"/>
        <n v="36"/>
        <n v="35"/>
        <n v="29"/>
        <m/>
        <n v="34"/>
        <n v="28"/>
        <n v="22"/>
        <n v="53"/>
        <n v="24"/>
        <n v="21"/>
        <n v="42"/>
        <n v="44"/>
        <n v="46"/>
        <n v="39"/>
        <n v="43"/>
        <n v="50"/>
        <n v="26"/>
        <n v="48"/>
        <n v="31"/>
        <n v="55"/>
        <n v="45"/>
        <n v="56"/>
        <n v="23"/>
        <n v="51"/>
        <n v="40"/>
        <n v="54"/>
        <n v="58"/>
        <n v="20"/>
        <n v="25"/>
        <n v="19"/>
        <n v="57"/>
        <n v="52"/>
        <n v="47"/>
        <n v="18"/>
        <n v="60"/>
        <n v="99"/>
      </sharedItems>
    </cacheField>
    <cacheField name="age clear" numFmtId="0">
      <sharedItems containsSemiMixedTypes="0" containsString="0" containsNumber="1" minValue="18" maxValue="99" count="45">
        <n v="41"/>
        <n v="49"/>
        <n v="37"/>
        <n v="33"/>
        <n v="27"/>
        <n v="32"/>
        <n v="59"/>
        <n v="30"/>
        <n v="38"/>
        <n v="36"/>
        <n v="35"/>
        <n v="29"/>
        <n v="36.98203178991016"/>
        <n v="34"/>
        <n v="28"/>
        <n v="22"/>
        <n v="53"/>
        <n v="24"/>
        <n v="21"/>
        <n v="42"/>
        <n v="44"/>
        <n v="46"/>
        <n v="39"/>
        <n v="43"/>
        <n v="50"/>
        <n v="26"/>
        <n v="48"/>
        <n v="31"/>
        <n v="55"/>
        <n v="45"/>
        <n v="56"/>
        <n v="23"/>
        <n v="51"/>
        <n v="40"/>
        <n v="54"/>
        <n v="58"/>
        <n v="20"/>
        <n v="25"/>
        <n v="19"/>
        <n v="57"/>
        <n v="52"/>
        <n v="47"/>
        <n v="18"/>
        <n v="60"/>
        <n v="99"/>
      </sharedItems>
      <fieldGroup base="2">
        <rangePr autoStart="0" startNum="16" endNum="99" groupInterval="4"/>
        <groupItems count="23">
          <s v="&lt;16"/>
          <s v="16-20"/>
          <s v="20-24"/>
          <s v="24-28"/>
          <s v="28-32"/>
          <s v="32-36"/>
          <s v="36-40"/>
          <s v="40-44"/>
          <s v="44-48"/>
          <s v="48-52"/>
          <s v="52-56"/>
          <s v="56-60"/>
          <s v="60-64"/>
          <s v="64-68"/>
          <s v="68-72"/>
          <s v="72-76"/>
          <s v="76-80"/>
          <s v="80-84"/>
          <s v="84-88"/>
          <s v="88-92"/>
          <s v="92-96"/>
          <s v="96-100"/>
          <s v="&gt;100"/>
        </groupItems>
      </fieldGroup>
    </cacheField>
    <cacheField name="BusinessTravel" numFmtId="0">
      <sharedItems containsBlank="1" count="4">
        <s v="Travel_Rarely"/>
        <s v="Travel_Frequently"/>
        <s v="Non-Travel"/>
        <m/>
      </sharedItems>
    </cacheField>
    <cacheField name="CLEAN" numFmtId="0">
      <sharedItems count="3">
        <s v="Travel_Rarely"/>
        <s v="Travel_Frequently"/>
        <s v="Non-Travel"/>
      </sharedItems>
    </cacheField>
    <cacheField name="DailyRate" numFmtId="0">
      <sharedItems containsString="0" containsBlank="1" containsNumber="1" containsInteger="1" minValue="102" maxValue="9999"/>
    </cacheField>
    <cacheField name="clean_daily rate" numFmtId="0">
      <sharedItems containsSemiMixedTypes="0" containsString="0" containsNumber="1" minValue="102" maxValue="9999" count="886">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808.82510288065839"/>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1462"/>
        <n v="949"/>
        <n v="652"/>
        <n v="332"/>
        <n v="1475"/>
        <n v="337"/>
        <n v="971"/>
        <n v="1174"/>
        <n v="667"/>
        <n v="560"/>
        <n v="172"/>
        <n v="383"/>
        <n v="1255"/>
        <n v="359"/>
        <n v="401"/>
        <n v="377"/>
        <n v="592"/>
        <n v="1445"/>
        <n v="1221"/>
        <n v="866"/>
        <n v="981"/>
        <n v="447"/>
        <n v="1326"/>
        <n v="748"/>
        <n v="990"/>
        <n v="405"/>
        <n v="115"/>
        <n v="790"/>
        <n v="830"/>
        <n v="1193"/>
        <n v="1423"/>
        <n v="467"/>
        <n v="271"/>
        <n v="410"/>
        <n v="1083"/>
        <n v="516"/>
        <n v="224"/>
        <n v="136"/>
        <n v="1029"/>
        <n v="333"/>
        <n v="1440"/>
        <n v="674"/>
        <n v="1342"/>
        <n v="898"/>
        <n v="824"/>
        <n v="492"/>
        <n v="598"/>
        <n v="740"/>
        <n v="888"/>
        <n v="1288"/>
        <n v="104"/>
        <n v="1108"/>
        <n v="479"/>
        <n v="1351"/>
        <n v="474"/>
        <n v="437"/>
        <n v="884"/>
        <n v="1370"/>
        <n v="264"/>
        <n v="1059"/>
        <n v="563"/>
        <n v="457"/>
        <n v="1313"/>
        <n v="241"/>
        <n v="1015"/>
        <n v="336"/>
        <n v="1387"/>
        <n v="170"/>
        <n v="208"/>
        <n v="671"/>
        <n v="711"/>
        <n v="737"/>
        <n v="1470"/>
        <n v="365"/>
        <n v="763"/>
        <n v="567"/>
        <n v="486"/>
        <n v="772"/>
        <n v="301"/>
        <n v="311"/>
        <n v="584"/>
        <n v="880"/>
        <n v="392"/>
        <n v="148"/>
        <n v="708"/>
        <n v="1259"/>
        <n v="786"/>
        <n v="370"/>
        <n v="678"/>
        <n v="146"/>
        <n v="581"/>
        <n v="918"/>
        <n v="1238"/>
        <n v="585"/>
        <n v="741"/>
        <n v="552"/>
        <n v="369"/>
        <n v="717"/>
        <n v="543"/>
        <n v="964"/>
        <n v="792"/>
        <n v="611"/>
        <n v="176"/>
        <n v="897"/>
        <n v="600"/>
        <n v="1054"/>
        <n v="428"/>
        <n v="181"/>
        <n v="211"/>
        <n v="1079"/>
        <n v="590"/>
        <n v="305"/>
        <n v="953"/>
        <n v="478"/>
        <n v="1375"/>
        <n v="244"/>
        <n v="511"/>
        <n v="1294"/>
        <n v="196"/>
        <n v="734"/>
        <n v="1239"/>
        <n v="1253"/>
        <n v="1128"/>
        <n v="1336"/>
        <n v="234"/>
        <n v="766"/>
        <n v="261"/>
        <n v="1194"/>
        <n v="431"/>
        <n v="572"/>
        <n v="1422"/>
        <n v="1297"/>
        <n v="574"/>
        <n v="355"/>
        <n v="207"/>
        <n v="706"/>
        <n v="280"/>
        <n v="726"/>
        <n v="414"/>
        <n v="352"/>
        <n v="1224"/>
        <n v="459"/>
        <n v="1254"/>
        <n v="1131"/>
        <n v="835"/>
        <n v="1172"/>
        <n v="1266"/>
        <n v="783"/>
        <n v="219"/>
        <n v="1213"/>
        <n v="1096"/>
        <n v="1251"/>
        <n v="1394"/>
        <n v="605"/>
        <n v="1064"/>
        <n v="1337"/>
        <n v="937"/>
        <n v="157"/>
        <n v="754"/>
        <n v="1168"/>
        <n v="155"/>
        <n v="1444"/>
        <n v="189"/>
        <n v="911"/>
        <n v="1321"/>
        <n v="1154"/>
        <n v="557"/>
        <n v="642"/>
        <n v="801"/>
        <n v="161"/>
        <n v="1382"/>
        <n v="1037"/>
        <n v="105"/>
        <n v="582"/>
        <n v="704"/>
        <n v="345"/>
        <n v="1120"/>
        <n v="9999"/>
        <n v="1378"/>
        <n v="468"/>
        <n v="613"/>
        <n v="1023"/>
        <n v="628"/>
      </sharedItems>
      <fieldGroup base="6">
        <rangePr startNum="102" endNum="9999" groupInterval="199"/>
        <groupItems count="52">
          <s v="&lt;102"/>
          <s v="102-301"/>
          <s v="301-500"/>
          <s v="500-699"/>
          <s v="699-898"/>
          <s v="898-1097"/>
          <s v="1097-1296"/>
          <s v="1296-1495"/>
          <s v="1495-1694"/>
          <s v="1694-1893"/>
          <s v="1893-2092"/>
          <s v="2092-2291"/>
          <s v="2291-2490"/>
          <s v="2490-2689"/>
          <s v="2689-2888"/>
          <s v="2888-3087"/>
          <s v="3087-3286"/>
          <s v="3286-3485"/>
          <s v="3485-3684"/>
          <s v="3684-3883"/>
          <s v="3883-4082"/>
          <s v="4082-4281"/>
          <s v="4281-4480"/>
          <s v="4480-4679"/>
          <s v="4679-4878"/>
          <s v="4878-5077"/>
          <s v="5077-5276"/>
          <s v="5276-5475"/>
          <s v="5475-5674"/>
          <s v="5674-5873"/>
          <s v="5873-6072"/>
          <s v="6072-6271"/>
          <s v="6271-6470"/>
          <s v="6470-6669"/>
          <s v="6669-6868"/>
          <s v="6868-7067"/>
          <s v="7067-7266"/>
          <s v="7266-7465"/>
          <s v="7465-7664"/>
          <s v="7664-7863"/>
          <s v="7863-8062"/>
          <s v="8062-8261"/>
          <s v="8261-8460"/>
          <s v="8460-8659"/>
          <s v="8659-8858"/>
          <s v="8858-9057"/>
          <s v="9057-9256"/>
          <s v="9256-9455"/>
          <s v="9455-9654"/>
          <s v="9654-9853"/>
          <s v="9853-10052"/>
          <s v="&gt;10052"/>
        </groupItems>
      </fieldGroup>
    </cacheField>
    <cacheField name="Department" numFmtId="0">
      <sharedItems containsBlank="1" count="4">
        <s v="Sales"/>
        <s v="Research &amp; Development"/>
        <m/>
        <s v="Human Resources"/>
      </sharedItems>
    </cacheField>
    <cacheField name="department_clean" numFmtId="0">
      <sharedItems count="4">
        <s v="Sales"/>
        <s v="Research &amp; Development"/>
        <s v="Research &amp; Devolopment"/>
        <s v="Human Resources"/>
      </sharedItems>
    </cacheField>
    <cacheField name="DistanceFromHome" numFmtId="0">
      <sharedItems containsString="0" containsBlank="1" containsNumber="1" containsInteger="1" minValue="1" maxValue="29" count="30">
        <n v="1"/>
        <n v="8"/>
        <n v="2"/>
        <n v="3"/>
        <n v="24"/>
        <n v="23"/>
        <n v="27"/>
        <n v="16"/>
        <n v="15"/>
        <n v="26"/>
        <m/>
        <n v="21"/>
        <n v="5"/>
        <n v="11"/>
        <n v="9"/>
        <n v="7"/>
        <n v="6"/>
        <n v="10"/>
        <n v="4"/>
        <n v="25"/>
        <n v="12"/>
        <n v="19"/>
        <n v="18"/>
        <n v="29"/>
        <n v="22"/>
        <n v="14"/>
        <n v="20"/>
        <n v="28"/>
        <n v="17"/>
        <n v="13"/>
      </sharedItems>
    </cacheField>
    <cacheField name="Distancefromhome_ clean" numFmtId="0">
      <sharedItems containsSemiMixedTypes="0" containsString="0" containsNumber="1" minValue="1" maxValue="29" count="30">
        <n v="1"/>
        <n v="8"/>
        <n v="2"/>
        <n v="3"/>
        <n v="24"/>
        <n v="23"/>
        <n v="27"/>
        <n v="16"/>
        <n v="15"/>
        <n v="26"/>
        <n v="6.5817958901025673"/>
        <n v="21"/>
        <n v="5"/>
        <n v="11"/>
        <n v="9"/>
        <n v="7"/>
        <n v="6"/>
        <n v="10"/>
        <n v="4"/>
        <n v="25"/>
        <n v="12"/>
        <n v="19"/>
        <n v="18"/>
        <n v="29"/>
        <n v="22"/>
        <n v="14"/>
        <n v="20"/>
        <n v="28"/>
        <n v="17"/>
        <n v="13"/>
      </sharedItems>
      <fieldGroup base="10">
        <rangePr startNum="1" endNum="29" groupInterval="4"/>
        <groupItems count="9">
          <s v="&lt;1"/>
          <s v="1-5"/>
          <s v="5-9"/>
          <s v="9-13"/>
          <s v="13-17"/>
          <s v="17-21"/>
          <s v="21-25"/>
          <s v="25-29"/>
          <s v="&gt;29"/>
        </groupItems>
      </fieldGroup>
    </cacheField>
    <cacheField name="Education" numFmtId="0">
      <sharedItems containsBlank="1" count="6">
        <s v="2College"/>
        <s v="1Below College"/>
        <s v="4Master"/>
        <s v="3Bachelor"/>
        <m/>
        <s v="5Doctor"/>
      </sharedItems>
    </cacheField>
    <cacheField name="Education_clean" numFmtId="0">
      <sharedItems count="5">
        <s v="College"/>
        <s v="Below College"/>
        <s v="Master"/>
        <s v="Bachelor"/>
        <s v="Doctor"/>
      </sharedItems>
    </cacheField>
    <cacheField name="EducationField" numFmtId="0">
      <sharedItems containsBlank="1" count="7">
        <s v="Life Sciences"/>
        <s v="Other"/>
        <s v="Medical"/>
        <m/>
        <s v="Marketing"/>
        <s v="Technical Degree"/>
        <s v="Human Resources"/>
      </sharedItems>
    </cacheField>
    <cacheField name="education field_clean" numFmtId="0">
      <sharedItems count="7">
        <s v="Life Sciences"/>
        <s v="Other"/>
        <s v="Medical"/>
        <s v="life science"/>
        <s v="Marketing"/>
        <s v="Technical Degree"/>
        <s v="Human Resources"/>
      </sharedItems>
    </cacheField>
    <cacheField name="EnvironmentSatisfaction" numFmtId="0">
      <sharedItems containsBlank="1"/>
    </cacheField>
    <cacheField name="envi satis_clean" numFmtId="0">
      <sharedItems count="4">
        <s v="Medium"/>
        <s v="High"/>
        <s v="Ver High"/>
        <s v="Low"/>
      </sharedItems>
    </cacheField>
    <cacheField name="Gender" numFmtId="0">
      <sharedItems containsBlank="1" count="5">
        <s v="Female"/>
        <s v="Male"/>
        <s v="M"/>
        <s v="F"/>
        <m/>
      </sharedItems>
    </cacheField>
    <cacheField name="gender_clean" numFmtId="0">
      <sharedItems count="4">
        <s v="Female"/>
        <s v="Male"/>
        <s v="M"/>
        <s v="F"/>
      </sharedItems>
    </cacheField>
    <cacheField name="HourlyRate" numFmtId="0">
      <sharedItems containsString="0" containsBlank="1" containsNumber="1" containsInteger="1" minValue="30" maxValue="900" count="75">
        <n v="94"/>
        <n v="61"/>
        <m/>
        <n v="56"/>
        <n v="40"/>
        <n v="79"/>
        <n v="81"/>
        <n v="67"/>
        <n v="84"/>
        <n v="49"/>
        <n v="31"/>
        <n v="93"/>
        <n v="50"/>
        <n v="51"/>
        <n v="700"/>
        <n v="96"/>
        <n v="78"/>
        <n v="45"/>
        <n v="82"/>
        <n v="53"/>
        <n v="83"/>
        <n v="58"/>
        <n v="72"/>
        <n v="48"/>
        <n v="42"/>
        <n v="41"/>
        <n v="86"/>
        <n v="97"/>
        <n v="75"/>
        <n v="33"/>
        <n v="900"/>
        <n v="73"/>
        <n v="98"/>
        <n v="36"/>
        <n v="47"/>
        <n v="71"/>
        <n v="30"/>
        <n v="43"/>
        <n v="99"/>
        <n v="59"/>
        <n v="95"/>
        <n v="57"/>
        <n v="76"/>
        <n v="87"/>
        <n v="66"/>
        <n v="55"/>
        <n v="32"/>
        <n v="52"/>
        <n v="80"/>
        <n v="70"/>
        <n v="62"/>
        <n v="64"/>
        <n v="63"/>
        <n v="60"/>
        <n v="37"/>
        <n v="100"/>
        <n v="46"/>
        <n v="92"/>
        <n v="39"/>
        <n v="77"/>
        <n v="35"/>
        <n v="91"/>
        <n v="54"/>
        <n v="34"/>
        <n v="90"/>
        <n v="65"/>
        <n v="88"/>
        <n v="85"/>
        <n v="89"/>
        <n v="68"/>
        <n v="44"/>
        <n v="69"/>
        <n v="74"/>
        <n v="38"/>
        <n v="250"/>
      </sharedItems>
    </cacheField>
    <cacheField name="hourly rate_clean" numFmtId="0">
      <sharedItems containsSemiMixedTypes="0" containsString="0" containsNumber="1" minValue="30" maxValue="900" count="75">
        <n v="94"/>
        <n v="61"/>
        <n v="66.992424242424249"/>
        <n v="56"/>
        <n v="40"/>
        <n v="79"/>
        <n v="81"/>
        <n v="67"/>
        <n v="84"/>
        <n v="49"/>
        <n v="31"/>
        <n v="93"/>
        <n v="50"/>
        <n v="51"/>
        <n v="700"/>
        <n v="96"/>
        <n v="78"/>
        <n v="45"/>
        <n v="82"/>
        <n v="53"/>
        <n v="83"/>
        <n v="58"/>
        <n v="72"/>
        <n v="48"/>
        <n v="42"/>
        <n v="41"/>
        <n v="86"/>
        <n v="97"/>
        <n v="75"/>
        <n v="33"/>
        <n v="900"/>
        <n v="73"/>
        <n v="98"/>
        <n v="36"/>
        <n v="47"/>
        <n v="71"/>
        <n v="30"/>
        <n v="43"/>
        <n v="99"/>
        <n v="59"/>
        <n v="95"/>
        <n v="57"/>
        <n v="76"/>
        <n v="87"/>
        <n v="66"/>
        <n v="55"/>
        <n v="32"/>
        <n v="52"/>
        <n v="80"/>
        <n v="70"/>
        <n v="62"/>
        <n v="64"/>
        <n v="63"/>
        <n v="60"/>
        <n v="37"/>
        <n v="100"/>
        <n v="46"/>
        <n v="92"/>
        <n v="39"/>
        <n v="77"/>
        <n v="35"/>
        <n v="91"/>
        <n v="54"/>
        <n v="34"/>
        <n v="90"/>
        <n v="65"/>
        <n v="88"/>
        <n v="85"/>
        <n v="89"/>
        <n v="68"/>
        <n v="44"/>
        <n v="69"/>
        <n v="74"/>
        <n v="38"/>
        <n v="250"/>
      </sharedItems>
      <fieldGroup base="20">
        <rangePr startNum="30" endNum="900" groupInterval="24"/>
        <groupItems count="39">
          <s v="&lt;30"/>
          <s v="30-54"/>
          <s v="54-78"/>
          <s v="78-102"/>
          <s v="102-126"/>
          <s v="126-150"/>
          <s v="150-174"/>
          <s v="174-198"/>
          <s v="198-222"/>
          <s v="222-246"/>
          <s v="246-270"/>
          <s v="270-294"/>
          <s v="294-318"/>
          <s v="318-342"/>
          <s v="342-366"/>
          <s v="366-390"/>
          <s v="390-414"/>
          <s v="414-438"/>
          <s v="438-462"/>
          <s v="462-486"/>
          <s v="486-510"/>
          <s v="510-534"/>
          <s v="534-558"/>
          <s v="558-582"/>
          <s v="582-606"/>
          <s v="606-630"/>
          <s v="630-654"/>
          <s v="654-678"/>
          <s v="678-702"/>
          <s v="702-726"/>
          <s v="726-750"/>
          <s v="750-774"/>
          <s v="774-798"/>
          <s v="798-822"/>
          <s v="822-846"/>
          <s v="846-870"/>
          <s v="870-894"/>
          <s v="894-918"/>
          <s v="&gt;918"/>
        </groupItems>
      </fieldGroup>
    </cacheField>
    <cacheField name="JobInvolvement" numFmtId="0">
      <sharedItems containsBlank="1"/>
    </cacheField>
    <cacheField name="jobinvol_clean" numFmtId="0">
      <sharedItems count="4">
        <s v="High"/>
        <s v="Medium"/>
        <s v="Very High"/>
        <s v="Low"/>
      </sharedItems>
    </cacheField>
    <cacheField name="JobLevel" numFmtId="0">
      <sharedItems containsString="0" containsBlank="1" containsNumber="1" containsInteger="1" minValue="1" maxValue="5"/>
    </cacheField>
    <cacheField name="job level_clean" numFmtId="0">
      <sharedItems containsSemiMixedTypes="0" containsString="0" containsNumber="1" containsInteger="1" minValue="1" maxValue="5" count="5">
        <n v="1"/>
        <n v="2"/>
        <n v="3"/>
        <n v="4"/>
        <n v="5"/>
      </sharedItems>
    </cacheField>
    <cacheField name="JobRole" numFmtId="0">
      <sharedItems containsBlank="1"/>
    </cacheField>
    <cacheField name="jobrole_clean"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ntainsBlank="1"/>
    </cacheField>
    <cacheField name="job satis_clean" numFmtId="0">
      <sharedItems count="4">
        <s v="Very High"/>
        <s v="Medium"/>
        <s v="High"/>
        <s v="Low"/>
      </sharedItems>
    </cacheField>
    <cacheField name="MaritalStatus" numFmtId="0">
      <sharedItems containsBlank="1"/>
    </cacheField>
    <cacheField name="maritalstatus_clean" numFmtId="0">
      <sharedItems count="3">
        <s v="Single"/>
        <s v="Married"/>
        <s v="Divorced"/>
      </sharedItems>
    </cacheField>
    <cacheField name="MonthlyIncome" numFmtId="0">
      <sharedItems containsString="0" containsBlank="1" containsNumber="1" containsInteger="1" minValue="1009" maxValue="19999"/>
    </cacheField>
    <cacheField name="monincome_clean" numFmtId="0">
      <sharedItems containsSemiMixedTypes="0" containsString="0" containsNumber="1" minValue="1009" maxValue="19999" count="1340">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6509.4320987654319"/>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10685"/>
        <n v="2022"/>
        <n v="2314"/>
        <n v="4256"/>
        <n v="3580"/>
        <n v="3162"/>
        <n v="6524"/>
        <n v="2899"/>
        <n v="5231"/>
        <n v="2356"/>
        <n v="2800"/>
        <n v="11836"/>
        <n v="10903"/>
        <n v="2973"/>
        <n v="14275"/>
        <n v="5562"/>
        <n v="4537"/>
        <n v="7642"/>
        <n v="1792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7650"/>
        <n v="4025"/>
        <n v="9725"/>
        <n v="11904"/>
        <n v="7525"/>
        <n v="4834"/>
        <n v="2220"/>
        <n v="1052"/>
        <n v="2821"/>
        <n v="19237"/>
        <n v="4107"/>
        <n v="8396"/>
        <n v="2007"/>
        <n v="19627"/>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2950"/>
        <n v="3629"/>
        <n v="9362"/>
        <n v="3229"/>
        <n v="3578"/>
        <n v="7988"/>
        <n v="4284"/>
        <n v="7553"/>
        <n v="19701"/>
        <n v="14732"/>
        <n v="9278"/>
        <n v="1359"/>
        <n v="16422"/>
        <n v="1261"/>
        <n v="2099"/>
        <n v="5810"/>
        <n v="5647"/>
        <n v="3420"/>
        <n v="4400"/>
        <n v="3500"/>
        <n v="2066"/>
        <n v="17169"/>
        <n v="4162"/>
        <n v="9204"/>
        <n v="3975"/>
        <n v="10793"/>
        <n v="3646"/>
        <n v="7446"/>
        <n v="10851"/>
        <n v="2109"/>
        <n v="3722"/>
        <n v="9380"/>
        <n v="5486"/>
        <n v="2742"/>
        <n v="13757"/>
        <n v="8463"/>
        <n v="16598"/>
        <n v="6651"/>
        <n v="2345"/>
        <n v="4373"/>
        <n v="4759"/>
        <n v="5301"/>
        <n v="3673"/>
        <n v="4768"/>
        <n v="1274"/>
        <n v="4900"/>
        <n v="10466"/>
        <n v="17007"/>
        <n v="5765"/>
        <n v="4599"/>
        <n v="3172"/>
        <n v="10209"/>
        <n v="8620"/>
        <n v="2064"/>
        <n v="4035"/>
        <n v="3838"/>
        <n v="4591"/>
        <n v="2561"/>
        <n v="1563"/>
        <n v="4789"/>
        <n v="3180"/>
        <n v="6549"/>
        <n v="6388"/>
        <n v="11244"/>
        <n v="16032"/>
        <n v="16328"/>
        <n v="8376"/>
        <n v="16606"/>
        <n v="8606"/>
        <n v="2272"/>
        <n v="2018"/>
        <n v="7083"/>
        <n v="4084"/>
        <n v="14411"/>
        <n v="2308"/>
        <n v="4841"/>
        <n v="4285"/>
        <n v="9715"/>
        <n v="4320"/>
        <n v="10124"/>
        <n v="5207"/>
        <n v="16437"/>
        <n v="2296"/>
        <n v="4069"/>
        <n v="7441"/>
        <n v="2430"/>
        <n v="5878"/>
        <n v="2644"/>
        <n v="6439"/>
        <n v="6392"/>
        <n v="9714"/>
        <n v="6077"/>
        <n v="9250"/>
        <n v="2074"/>
        <n v="10169"/>
        <n v="4855"/>
        <n v="4087"/>
        <n v="2367"/>
        <n v="2972"/>
        <n v="19586"/>
        <n v="2061"/>
        <n v="9924"/>
        <n v="4198"/>
        <n v="6815"/>
        <n v="4723"/>
        <n v="8237"/>
        <n v="8853"/>
        <n v="19331"/>
        <n v="19613"/>
        <n v="5063"/>
        <n v="2690"/>
        <n v="17567"/>
        <n v="2408"/>
        <n v="2814"/>
        <n v="11245"/>
        <n v="3312"/>
        <n v="19049"/>
        <n v="2141"/>
        <n v="4385"/>
        <n v="5332"/>
        <n v="4663"/>
        <n v="3211"/>
        <n v="5377"/>
        <n v="4066"/>
        <n v="5208"/>
        <n v="4877"/>
        <n v="3117"/>
        <n v="1569"/>
        <n v="19658"/>
        <n v="3069"/>
        <n v="10435"/>
        <n v="5768"/>
        <n v="5042"/>
        <n v="5770"/>
        <n v="10306"/>
        <n v="3936"/>
        <n v="7945"/>
        <n v="5743"/>
        <n v="15202"/>
        <n v="5440"/>
        <n v="3517"/>
        <n v="2580"/>
        <n v="2166"/>
        <n v="5869"/>
        <n v="8008"/>
        <n v="5206"/>
        <n v="5295"/>
        <n v="16413"/>
        <n v="13269"/>
        <n v="2783"/>
        <n v="5433"/>
        <n v="2013"/>
        <n v="13966"/>
        <n v="4374"/>
        <n v="6842"/>
        <n v="17426"/>
        <n v="17603"/>
        <n v="4581"/>
        <n v="4735"/>
        <n v="4187"/>
        <n v="5505"/>
        <n v="5470"/>
        <n v="5476"/>
        <n v="2587"/>
        <n v="2440"/>
        <n v="15972"/>
        <n v="15379"/>
        <n v="7082"/>
        <n v="2728"/>
        <n v="5368"/>
        <n v="5347"/>
        <n v="3195"/>
        <n v="3989"/>
        <n v="3306"/>
        <n v="7005"/>
        <n v="2655"/>
        <n v="1393"/>
        <n v="2570"/>
        <n v="3537"/>
        <n v="3986"/>
        <n v="10883"/>
        <n v="9525"/>
        <n v="2929"/>
        <n v="2275"/>
        <n v="7879"/>
        <n v="4930"/>
        <n v="7847"/>
        <n v="4401"/>
        <n v="9241"/>
        <n v="2974"/>
        <n v="4502"/>
        <n v="10748"/>
        <n v="1555"/>
        <n v="12936"/>
        <n v="2305"/>
        <n v="16704"/>
        <n v="3433"/>
        <n v="3477"/>
        <n v="6430"/>
        <n v="6516"/>
        <n v="3907"/>
        <n v="6883"/>
        <n v="2862"/>
        <n v="4978"/>
        <n v="10368"/>
        <n v="6134"/>
        <n v="6735"/>
        <n v="3295"/>
        <n v="6472"/>
        <n v="9610"/>
        <n v="19833"/>
        <n v="9756"/>
        <n v="2145"/>
        <n v="2180"/>
        <n v="8346"/>
        <n v="3445"/>
        <n v="2760"/>
        <n v="6294"/>
        <n v="7140"/>
        <n v="2932"/>
        <n v="5147"/>
        <n v="4507"/>
        <n v="8564"/>
        <n v="2468"/>
        <n v="8161"/>
        <n v="5294"/>
        <n v="2718"/>
        <n v="5811"/>
        <n v="2437"/>
        <n v="2766"/>
        <n v="19038"/>
        <n v="3055"/>
        <n v="2289"/>
        <n v="4001"/>
        <n v="12965"/>
        <n v="3539"/>
        <n v="6029"/>
        <n v="2679"/>
        <n v="3702"/>
        <n v="2398"/>
        <n v="5468"/>
        <n v="13116"/>
        <n v="4189"/>
        <n v="19328"/>
        <n v="8321"/>
        <n v="4071"/>
        <n v="5813"/>
        <n v="3143"/>
        <n v="13464"/>
        <n v="3377"/>
        <n v="5538"/>
        <n v="5762"/>
        <n v="2592"/>
        <n v="4213"/>
        <n v="4127"/>
        <n v="2438"/>
        <n v="6870"/>
        <n v="10447"/>
        <n v="9667"/>
        <n v="2148"/>
        <n v="8926"/>
        <n v="6513"/>
        <n v="6799"/>
        <n v="16291"/>
        <n v="2705"/>
        <n v="10333"/>
        <n v="4448"/>
        <n v="6854"/>
        <n v="9637"/>
        <n v="3591"/>
        <n v="4684"/>
        <n v="15787"/>
        <n v="1514"/>
        <n v="2335"/>
        <n v="5154"/>
        <n v="6962"/>
        <n v="5675"/>
        <n v="2379"/>
        <n v="3812"/>
        <n v="2105"/>
        <n v="8578"/>
        <n v="2706"/>
        <n v="6384"/>
        <n v="3968"/>
        <n v="9907"/>
        <n v="13225"/>
        <n v="3540"/>
        <n v="2804"/>
        <n v="19392"/>
        <n v="19665"/>
        <n v="2439"/>
        <n v="4774"/>
        <n v="3902"/>
        <n v="2662"/>
        <n v="2856"/>
        <n v="1081"/>
        <n v="2472"/>
        <n v="5673"/>
        <n v="9713"/>
        <n v="2062"/>
        <n v="4788"/>
        <n v="5906"/>
        <n v="3886"/>
        <n v="16823"/>
        <n v="2933"/>
        <n v="17174"/>
        <n v="5033"/>
        <n v="2307"/>
        <n v="5507"/>
        <n v="4393"/>
        <n v="13348"/>
        <n v="6583"/>
        <n v="8103"/>
        <n v="3978"/>
        <n v="2544"/>
        <n v="5399"/>
        <n v="5487"/>
        <n v="6834"/>
        <n v="1091"/>
        <n v="5736"/>
        <n v="2226"/>
        <n v="5747"/>
        <n v="9854"/>
        <n v="5380"/>
        <n v="5151"/>
        <n v="2133"/>
        <n v="17875"/>
        <n v="2432"/>
        <n v="4771"/>
        <n v="19161"/>
        <n v="5087"/>
        <n v="2863"/>
        <n v="2144"/>
        <n v="3065"/>
        <n v="2810"/>
        <n v="9888"/>
        <n v="8628"/>
        <n v="2867"/>
        <n v="5373"/>
        <n v="6667"/>
        <n v="2858"/>
        <n v="5204"/>
        <n v="4105"/>
        <n v="9679"/>
        <n v="5617"/>
        <n v="10448"/>
        <n v="2897"/>
        <n v="5968"/>
        <n v="7510"/>
        <n v="2991"/>
        <n v="19636"/>
        <n v="1129"/>
        <n v="13341"/>
        <n v="4332"/>
        <n v="11031"/>
        <n v="4440"/>
        <n v="4617"/>
        <n v="2647"/>
        <n v="6323"/>
        <n v="5677"/>
        <n v="3748"/>
        <n v="3977"/>
        <n v="8633"/>
        <n v="3067"/>
        <n v="5321"/>
        <n v="11957"/>
        <n v="2660"/>
        <n v="3375"/>
        <n v="5098"/>
        <n v="4878"/>
        <n v="2837"/>
        <n v="4108"/>
        <n v="13206"/>
        <n v="10422"/>
        <n v="13744"/>
        <n v="3482"/>
        <n v="19431"/>
        <n v="1790"/>
        <n v="7644"/>
        <n v="5131"/>
        <n v="6306"/>
        <n v="4787"/>
        <n v="18880"/>
        <n v="2339"/>
        <n v="13570"/>
        <n v="6712"/>
        <n v="5406"/>
        <n v="8938"/>
        <n v="8837"/>
        <n v="6728"/>
        <n v="6652"/>
        <n v="4850"/>
        <n v="2809"/>
        <n v="5689"/>
        <n v="2001"/>
        <n v="2977"/>
        <n v="3785"/>
        <n v="10854"/>
        <n v="12031"/>
        <n v="9936"/>
        <n v="2966"/>
        <n v="2571"/>
        <n v="9991"/>
        <n v="5390"/>
        <n v="4404"/>
      </sharedItems>
      <fieldGroup base="32">
        <rangePr startNum="1009" endNum="19999" groupInterval="4000"/>
        <groupItems count="7">
          <s v="&lt;1009"/>
          <s v="1009-5009"/>
          <s v="5009-9009"/>
          <s v="9009-13009"/>
          <s v="13009-17009"/>
          <s v="17009-21009"/>
          <s v="&gt;21009"/>
        </groupItems>
      </fieldGroup>
    </cacheField>
    <cacheField name="MonthlyRate" numFmtId="0">
      <sharedItems containsString="0" containsBlank="1" containsNumber="1" containsInteger="1" minValue="2094" maxValue="99999"/>
    </cacheField>
    <cacheField name="mon rate_clean" numFmtId="0">
      <sharedItems containsSemiMixedTypes="0" containsString="0" containsNumber="1" minValue="2094" maxValue="99999" count="1419">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98657"/>
        <n v="25043"/>
        <n v="23648"/>
        <n v="14436.693360711841"/>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14399"/>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99999"/>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7363"/>
        <n v="19106"/>
        <n v="19944"/>
        <n v="4910"/>
        <n v="23577"/>
        <n v="9769"/>
        <n v="22710"/>
        <n v="22930"/>
        <n v="5652"/>
        <n v="22456"/>
        <n v="12414"/>
        <n v="20763"/>
        <n v="12761"/>
        <n v="8847"/>
        <n v="22262"/>
        <n v="7679"/>
        <n v="22604"/>
        <n v="13494"/>
        <n v="10205"/>
        <n v="15182"/>
        <n v="25470"/>
        <n v="10494"/>
        <n v="26703"/>
        <n v="15211"/>
        <n v="23343"/>
        <n v="3708"/>
        <n v="5561"/>
        <n v="23099"/>
        <n v="8386"/>
        <n v="17181"/>
        <n v="8931"/>
        <n v="19863"/>
        <n v="24609"/>
        <n v="21081"/>
        <n v="14720"/>
        <n v="24795"/>
        <n v="3072"/>
        <n v="25178"/>
        <n v="23490"/>
        <n v="7973"/>
        <n v="19764"/>
        <n v="8045"/>
        <n v="21158"/>
        <n v="17456"/>
        <n v="2939"/>
        <n v="16458"/>
        <n v="9282"/>
        <n v="7152"/>
        <n v="2721"/>
        <n v="20948"/>
        <n v="11929"/>
        <n v="15747"/>
        <n v="17485"/>
        <n v="7815"/>
        <n v="16192"/>
        <n v="16998"/>
        <n v="7103"/>
        <n v="19719"/>
        <n v="23757"/>
        <n v="15428"/>
        <n v="16143"/>
        <n v="8192"/>
        <n v="24200"/>
        <n v="12530"/>
        <n v="11827"/>
        <n v="23070"/>
        <n v="4668"/>
        <n v="3173"/>
        <n v="22049"/>
        <n v="21072"/>
        <n v="24456"/>
        <n v="7568"/>
        <n v="11380"/>
        <n v="21195"/>
        <n v="24812"/>
        <n v="21831"/>
        <n v="12288"/>
        <n v="24450"/>
        <n v="4944"/>
        <n v="24052"/>
        <n v="3031"/>
        <n v="7288"/>
        <n v="24152"/>
        <n v="4585"/>
        <n v="18611"/>
        <n v="19345"/>
        <n v="22949"/>
        <n v="17381"/>
        <n v="10036"/>
        <n v="8841"/>
        <n v="20933"/>
        <n v="26204"/>
        <n v="15624"/>
        <n v="13693"/>
        <n v="22376"/>
        <n v="10589"/>
        <n v="5323"/>
        <n v="14814"/>
        <n v="21731"/>
        <n v="17799"/>
        <n v="26619"/>
        <n v="14618"/>
        <n v="7653"/>
        <n v="25174"/>
        <n v="16530"/>
        <n v="22061"/>
        <n v="23037"/>
        <n v="11133"/>
        <n v="16379"/>
        <n v="21447"/>
        <n v="16213"/>
        <n v="24483"/>
        <n v="19519"/>
        <n v="12826"/>
        <n v="19711"/>
        <n v="26362"/>
        <n v="25348"/>
        <n v="15332"/>
        <n v="11262"/>
        <n v="5855"/>
        <n v="7713"/>
        <n v="3156"/>
        <n v="10293"/>
        <n v="20689"/>
        <n v="18783"/>
        <n v="3549"/>
        <n v="5348"/>
        <n v="23447"/>
        <n v="24162"/>
        <n v="21602"/>
        <n v="12421"/>
        <n v="17000"/>
        <n v="3835"/>
        <n v="16290"/>
        <n v="26312"/>
        <n v="20460"/>
        <n v="26009"/>
        <n v="18420"/>
        <n v="5220"/>
        <n v="10302"/>
        <n v="25800"/>
        <n v="12250"/>
        <n v="26493"/>
        <n v="3140"/>
        <n v="5388"/>
        <n v="14199"/>
        <n v="21530"/>
        <n v="19948"/>
        <n v="10503"/>
        <n v="5602"/>
        <n v="22098"/>
        <n v="17218"/>
        <n v="22490"/>
        <n v="6297"/>
        <n v="23413"/>
        <n v="22792"/>
        <n v="4973"/>
        <n v="7693"/>
        <n v="3498"/>
        <n v="13251"/>
        <n v="19332"/>
        <n v="10950"/>
        <n v="15411"/>
        <n v="26308"/>
        <n v="18685"/>
        <n v="3525"/>
        <n v="10414"/>
        <n v="9867"/>
        <n v="3356"/>
        <n v="3921"/>
        <n v="25518"/>
        <n v="22589"/>
        <n v="24941"/>
        <n v="23826"/>
        <n v="21086"/>
        <n v="22384"/>
        <n v="21082"/>
        <n v="16130"/>
        <n v="7419"/>
        <n v="4167"/>
        <n v="20586"/>
        <n v="26176"/>
        <n v="3458"/>
        <n v="11740"/>
        <n v="24852"/>
        <n v="11925"/>
        <n v="23737"/>
        <n v="11912"/>
        <n v="20467"/>
        <n v="13637"/>
        <n v="7677"/>
        <n v="20338"/>
        <n v="25103"/>
        <n v="14810"/>
        <n v="13970"/>
        <n v="17616"/>
        <n v="15869"/>
        <n v="25412"/>
        <n v="7439"/>
        <n v="3395"/>
        <n v="11585"/>
        <n v="24164"/>
        <n v="6217"/>
        <n v="17119"/>
        <n v="17360"/>
        <n v="18103"/>
        <n v="20794"/>
        <n v="5041"/>
        <n v="3622"/>
        <n v="9697"/>
        <n v="5151"/>
        <n v="3811"/>
        <n v="3536"/>
        <n v="5596"/>
        <n v="8658"/>
        <n v="12147"/>
        <n v="12862"/>
        <n v="8989"/>
        <n v="3840"/>
        <n v="4349"/>
        <n v="6595"/>
        <n v="26427"/>
        <n v="2097"/>
        <n v="9732"/>
        <n v="20943"/>
        <n v="6152"/>
        <n v="14630"/>
        <n v="23060"/>
        <n v="3088"/>
        <n v="5586"/>
        <n v="10697"/>
        <n v="8191"/>
        <n v="10092"/>
        <n v="15963"/>
        <n v="19002"/>
        <n v="10007"/>
        <n v="9128"/>
        <n v="17674"/>
        <n v="24539"/>
        <n v="15587"/>
        <n v="8952"/>
        <n v="19805"/>
        <n v="6194"/>
        <n v="20520"/>
        <n v="12313"/>
        <n v="22308"/>
        <n v="5033"/>
        <n v="25353"/>
        <n v="4567"/>
        <n v="16376"/>
        <n v="15999"/>
        <n v="13402"/>
        <n v="22984"/>
        <n v="8800"/>
        <n v="14218"/>
        <n v="25949"/>
        <n v="11092"/>
        <n v="12832"/>
        <n v="6076"/>
        <n v="5531"/>
        <n v="7914"/>
        <n v="25166"/>
        <n v="25605"/>
        <n v="5696"/>
        <n v="24442"/>
        <n v="7129"/>
        <n v="6208"/>
        <n v="4992"/>
        <n v="19188"/>
        <n v="24978"/>
        <n v="15530"/>
        <n v="26458"/>
        <n v="2739"/>
        <n v="6889"/>
        <n v="10842"/>
        <n v="9060"/>
        <n v="22128"/>
        <n v="9696"/>
        <n v="19271"/>
        <n v="10748"/>
        <n v="15696"/>
        <n v="8277"/>
        <n v="12719"/>
        <n v="4244"/>
        <n v="9125"/>
        <n v="21624"/>
        <n v="8018"/>
        <n v="21495"/>
        <n v="3157"/>
        <n v="19665"/>
        <n v="19573"/>
        <n v="19246"/>
        <n v="19826"/>
        <n v="7003"/>
        <n v="26075"/>
        <n v="6161"/>
        <n v="5411"/>
        <n v="19989"/>
        <n v="21143"/>
        <n v="13624"/>
        <n v="26186"/>
        <n v="7739"/>
        <n v="7018"/>
        <n v="15434"/>
        <n v="22539"/>
        <n v="13583"/>
        <n v="14753"/>
        <n v="14011"/>
        <n v="23844"/>
        <n v="5141"/>
        <n v="7975"/>
        <n v="3692"/>
        <n v="16019"/>
        <n v="26092"/>
        <n v="6060"/>
        <n v="18624"/>
        <n v="19384"/>
        <n v="13588"/>
        <n v="25388"/>
        <n v="23888"/>
        <n v="18991"/>
        <n v="14908"/>
        <n v="26997"/>
        <n v="2437"/>
        <n v="9364"/>
        <n v="14460"/>
        <n v="10261"/>
        <n v="16822"/>
        <n v="26841"/>
        <n v="14842"/>
        <n v="20115"/>
        <n v="16495"/>
        <n v="16031"/>
        <n v="7102"/>
        <n v="14511"/>
        <n v="10410"/>
        <n v="19255"/>
        <n v="10642"/>
        <n v="3987"/>
        <n v="6073"/>
        <n v="26496"/>
        <n v="23352"/>
        <n v="20328"/>
        <n v="12315"/>
        <n v="18115"/>
        <n v="11761"/>
        <n v="14293"/>
        <n v="13738"/>
        <n v="2900"/>
        <n v="19555"/>
        <n v="15975"/>
        <n v="2122"/>
        <n v="3995"/>
        <n v="9238"/>
        <n v="6770"/>
        <n v="22914"/>
        <n v="20006"/>
        <n v="6225"/>
        <n v="16542"/>
        <n v="5771"/>
        <n v="18779"/>
        <n v="11473"/>
        <n v="13586"/>
        <n v="5099"/>
        <n v="10138"/>
        <n v="21075"/>
        <n v="5843"/>
        <n v="22474"/>
        <n v="18079"/>
        <n v="16873"/>
        <n v="5224"/>
        <n v="25811"/>
        <n v="17536"/>
        <n v="25098"/>
        <n v="14811"/>
        <n v="26862"/>
        <n v="25198"/>
        <n v="14120"/>
        <n v="13672"/>
        <n v="26849"/>
        <n v="4258"/>
        <n v="19655"/>
        <n v="4077"/>
        <n v="7298"/>
        <n v="13084"/>
        <n v="20439"/>
        <n v="7636"/>
        <n v="6393"/>
        <n v="14284"/>
        <n v="11189"/>
        <n v="21412"/>
        <n v="17231"/>
        <n v="20232"/>
        <n v="17624"/>
        <n v="21653"/>
        <n v="15919"/>
        <n v="4060"/>
        <n v="18024"/>
        <n v="5340"/>
        <n v="3376"/>
        <n v="24032"/>
        <n v="15471"/>
        <n v="13684"/>
        <n v="19788"/>
        <n v="13422"/>
        <n v="25479"/>
        <n v="15302"/>
        <n v="26956"/>
        <n v="12695"/>
        <n v="9192"/>
        <n v="26236"/>
        <n v="26124"/>
        <n v="17312"/>
        <n v="56045"/>
        <n v="5640"/>
        <n v="8978"/>
        <n v="10436"/>
        <n v="12227"/>
        <n v="11288"/>
        <n v="16642"/>
        <n v="5982"/>
        <n v="14255"/>
        <n v="14369"/>
        <n v="23333"/>
        <n v="2725"/>
        <n v="24594"/>
        <n v="12549"/>
        <n v="23679"/>
        <n v="8489"/>
        <n v="16586"/>
        <n v="8828"/>
        <n v="3787"/>
        <n v="21378"/>
        <n v="12290"/>
        <n v="21457"/>
        <n v="5174"/>
        <n v="13243"/>
        <n v="10228"/>
      </sharedItems>
      <fieldGroup base="34">
        <rangePr startNum="2094" endNum="99999" groupInterval="10000"/>
        <groupItems count="12">
          <s v="&lt;2094"/>
          <s v="2094-12094"/>
          <s v="12094-22094"/>
          <s v="22094-32094"/>
          <s v="32094-42094"/>
          <s v="42094-52094"/>
          <s v="52094-62094"/>
          <s v="62094-72094"/>
          <s v="72094-82094"/>
          <s v="82094-92094"/>
          <s v="92094-102094"/>
          <s v="&gt;102094"/>
        </groupItems>
      </fieldGroup>
    </cacheField>
    <cacheField name="NumCompaniesWorked" numFmtId="0">
      <sharedItems containsString="0" containsBlank="1" containsNumber="1" containsInteger="1" minValue="0" maxValue="9"/>
    </cacheField>
    <cacheField name="num comp _clean" numFmtId="0">
      <sharedItems containsSemiMixedTypes="0" containsString="0" containsNumber="1" containsInteger="1" minValue="0" maxValue="9" count="10">
        <n v="8"/>
        <n v="1"/>
        <n v="6"/>
        <n v="9"/>
        <n v="0"/>
        <n v="4"/>
        <n v="5"/>
        <n v="2"/>
        <n v="7"/>
        <n v="3"/>
      </sharedItems>
    </cacheField>
    <cacheField name="OverTime" numFmtId="0">
      <sharedItems containsBlank="1"/>
    </cacheField>
    <cacheField name="overtime_clean" numFmtId="0">
      <sharedItems count="2">
        <s v="Yes"/>
        <s v="No"/>
      </sharedItems>
    </cacheField>
    <cacheField name="PercentSalaryHike" numFmtId="0">
      <sharedItems containsString="0" containsBlank="1" containsNumber="1" containsInteger="1" minValue="11" maxValue="25"/>
    </cacheField>
    <cacheField name="percent salary_clean" numFmtId="0">
      <sharedItems containsSemiMixedTypes="0" containsString="0" containsNumber="1" minValue="11" maxValue="25" count="16">
        <n v="11"/>
        <n v="23"/>
        <n v="15"/>
        <n v="12"/>
        <n v="13"/>
        <n v="20"/>
        <n v="22"/>
        <n v="21"/>
        <n v="17"/>
        <n v="14"/>
        <n v="16"/>
        <n v="18"/>
        <n v="19"/>
        <n v="15.206064782908339"/>
        <n v="24"/>
        <n v="25"/>
      </sharedItems>
      <fieldGroup base="40">
        <rangePr startNum="11" endNum="25" groupInterval="2"/>
        <groupItems count="9">
          <s v="&lt;11"/>
          <s v="11-13"/>
          <s v="13-15"/>
          <s v="15-17"/>
          <s v="17-19"/>
          <s v="19-21"/>
          <s v="21-23"/>
          <s v="23-25"/>
          <s v="&gt;25"/>
        </groupItems>
      </fieldGroup>
    </cacheField>
    <cacheField name="PerformanceRating" numFmtId="0">
      <sharedItems containsBlank="1"/>
    </cacheField>
    <cacheField name="perfomence rating_clean" numFmtId="0">
      <sharedItems count="2">
        <s v="Excellent"/>
        <s v="Outstanding"/>
      </sharedItems>
    </cacheField>
    <cacheField name="RelationshipSatisfaction" numFmtId="0">
      <sharedItems containsBlank="1"/>
    </cacheField>
    <cacheField name="relation_clean" numFmtId="0">
      <sharedItems count="4">
        <s v="Low"/>
        <s v="Very High"/>
        <s v="Medium"/>
        <s v="High"/>
      </sharedItems>
    </cacheField>
    <cacheField name="TrainingTimesLastYear" numFmtId="0">
      <sharedItems containsString="0" containsBlank="1" containsNumber="1" containsInteger="1" minValue="0" maxValue="6" count="8">
        <n v="0"/>
        <n v="3"/>
        <n v="2"/>
        <n v="5"/>
        <n v="1"/>
        <n v="4"/>
        <n v="6"/>
        <m/>
      </sharedItems>
    </cacheField>
    <cacheField name="traingtime_clean" numFmtId="0">
      <sharedItems containsSemiMixedTypes="0" containsString="0" containsNumber="1" minValue="0" maxValue="6" count="8">
        <n v="0"/>
        <n v="3"/>
        <n v="2"/>
        <n v="5"/>
        <n v="1"/>
        <n v="4"/>
        <n v="6"/>
        <n v="2.8005502063273728"/>
      </sharedItems>
    </cacheField>
    <cacheField name="WorkLifeBalance" numFmtId="0">
      <sharedItems containsBlank="1"/>
    </cacheField>
    <cacheField name="work life_clean" numFmtId="0">
      <sharedItems count="4">
        <s v="Bad"/>
        <s v="Better"/>
        <s v="Good"/>
        <s v="Best"/>
      </sharedItems>
    </cacheField>
    <cacheField name="Attrition" numFmtId="0">
      <sharedItems containsBlank="1" count="3">
        <s v="Yes"/>
        <s v="No"/>
        <m/>
      </sharedItems>
    </cacheField>
    <cacheField name="attrition_clean" numFmtId="0">
      <sharedItems count="2">
        <s v="Yes"/>
        <s v="No"/>
      </sharedItems>
    </cacheField>
  </cacheFields>
  <extLst>
    <ext xmlns:x14="http://schemas.microsoft.com/office/spreadsheetml/2009/9/main" uri="{725AE2AE-9491-48be-B2B4-4EB974FC3084}">
      <x14:pivotCacheDefinition pivotCacheId="12085028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64.949450347223" createdVersion="8" refreshedVersion="8" minRefreshableVersion="3" recordCount="1470" xr:uid="{3728A08E-C76C-4A75-A96E-54D2E47D0054}">
  <cacheSource type="worksheet">
    <worksheetSource ref="A1:AY1471" sheet="Sheet1" r:id="rId2"/>
  </cacheSource>
  <cacheFields count="51">
    <cacheField name="employee_id" numFmtId="0">
      <sharedItems containsSemiMixedTypes="0" containsString="0" containsNumber="1" containsInteger="1" minValue="1453" maxValue="2922"/>
    </cacheField>
    <cacheField name="Age" numFmtId="0">
      <sharedItems containsString="0" containsBlank="1" containsNumber="1" containsInteger="1" minValue="18" maxValue="99"/>
    </cacheField>
    <cacheField name="age clear" numFmtId="0">
      <sharedItems containsSemiMixedTypes="0" containsString="0" containsNumber="1" minValue="18" maxValue="99"/>
    </cacheField>
    <cacheField name="BusinessTravel" numFmtId="0">
      <sharedItems containsBlank="1"/>
    </cacheField>
    <cacheField name="business_ travel clean" numFmtId="0">
      <sharedItems/>
    </cacheField>
    <cacheField name="daily rate" numFmtId="0">
      <sharedItems containsString="0" containsBlank="1" containsNumber="1" containsInteger="1" minValue="102" maxValue="9999"/>
    </cacheField>
    <cacheField name="clean_daily rate" numFmtId="0">
      <sharedItems containsSemiMixedTypes="0" containsString="0" containsNumber="1" minValue="102" maxValue="9999"/>
    </cacheField>
    <cacheField name="Department" numFmtId="0">
      <sharedItems containsBlank="1"/>
    </cacheField>
    <cacheField name="department_clean" numFmtId="0">
      <sharedItems count="3">
        <s v="Sales"/>
        <s v="Research &amp; Development"/>
        <s v="Human Resources"/>
      </sharedItems>
    </cacheField>
    <cacheField name="DistanceFromHome" numFmtId="0">
      <sharedItems containsString="0" containsBlank="1" containsNumber="1" containsInteger="1" minValue="1" maxValue="29"/>
    </cacheField>
    <cacheField name="Distancefromhome_ clean" numFmtId="0">
      <sharedItems containsSemiMixedTypes="0" containsString="0" containsNumber="1" minValue="1" maxValue="29"/>
    </cacheField>
    <cacheField name="Education" numFmtId="0">
      <sharedItems containsBlank="1"/>
    </cacheField>
    <cacheField name="Education_clean" numFmtId="0">
      <sharedItems/>
    </cacheField>
    <cacheField name="EducationField" numFmtId="0">
      <sharedItems containsBlank="1"/>
    </cacheField>
    <cacheField name="education field_clean" numFmtId="0">
      <sharedItems/>
    </cacheField>
    <cacheField name="EnvironmentSatisfaction" numFmtId="0">
      <sharedItems containsBlank="1"/>
    </cacheField>
    <cacheField name="envi satis_clean" numFmtId="0">
      <sharedItems/>
    </cacheField>
    <cacheField name="Gender" numFmtId="0">
      <sharedItems containsBlank="1"/>
    </cacheField>
    <cacheField name="gender2" numFmtId="0">
      <sharedItems count="2">
        <s v="Female"/>
        <s v="Male"/>
      </sharedItems>
    </cacheField>
    <cacheField name="HourlyRate" numFmtId="0">
      <sharedItems containsString="0" containsBlank="1" containsNumber="1" containsInteger="1" minValue="30" maxValue="900"/>
    </cacheField>
    <cacheField name="hourly rate_clean" numFmtId="0">
      <sharedItems containsSemiMixedTypes="0" containsString="0" containsNumber="1" minValue="30" maxValue="900"/>
    </cacheField>
    <cacheField name="JobInvolvement" numFmtId="0">
      <sharedItems containsBlank="1"/>
    </cacheField>
    <cacheField name="jobinvol_clean" numFmtId="0">
      <sharedItems/>
    </cacheField>
    <cacheField name="JobLevel" numFmtId="0">
      <sharedItems containsString="0" containsBlank="1" containsNumber="1" containsInteger="1" minValue="1" maxValue="5"/>
    </cacheField>
    <cacheField name="job level_clean" numFmtId="0">
      <sharedItems containsSemiMixedTypes="0" containsString="0" containsNumber="1" containsInteger="1" minValue="1" maxValue="5"/>
    </cacheField>
    <cacheField name="JobRole" numFmtId="0">
      <sharedItems containsBlank="1"/>
    </cacheField>
    <cacheField name="jobrole_clean" numFmtId="0">
      <sharedItems/>
    </cacheField>
    <cacheField name="JobSatisfaction" numFmtId="0">
      <sharedItems containsBlank="1"/>
    </cacheField>
    <cacheField name="job satis_clean" numFmtId="0">
      <sharedItems/>
    </cacheField>
    <cacheField name="MaritalStatus" numFmtId="0">
      <sharedItems containsBlank="1"/>
    </cacheField>
    <cacheField name="maritalstatus_clean" numFmtId="0">
      <sharedItems/>
    </cacheField>
    <cacheField name="MonthlyIncome" numFmtId="0">
      <sharedItems containsString="0" containsBlank="1" containsNumber="1" containsInteger="1" minValue="1009" maxValue="19999"/>
    </cacheField>
    <cacheField name="monincome_clean" numFmtId="0">
      <sharedItems containsSemiMixedTypes="0" containsString="0" containsNumber="1" minValue="1009" maxValue="19999"/>
    </cacheField>
    <cacheField name="MonthlyRate" numFmtId="0">
      <sharedItems containsString="0" containsBlank="1" containsNumber="1" containsInteger="1" minValue="2094" maxValue="99999"/>
    </cacheField>
    <cacheField name="mon rate_clean" numFmtId="0">
      <sharedItems containsSemiMixedTypes="0" containsString="0" containsNumber="1" minValue="2094" maxValue="99999"/>
    </cacheField>
    <cacheField name="NumCompaniesWorked" numFmtId="0">
      <sharedItems containsString="0" containsBlank="1" containsNumber="1" containsInteger="1" minValue="0" maxValue="9"/>
    </cacheField>
    <cacheField name="num comp _clean" numFmtId="0">
      <sharedItems containsSemiMixedTypes="0" containsString="0" containsNumber="1" containsInteger="1" minValue="0" maxValue="9"/>
    </cacheField>
    <cacheField name="OverTime" numFmtId="0">
      <sharedItems containsBlank="1"/>
    </cacheField>
    <cacheField name="overtime_clean" numFmtId="0">
      <sharedItems/>
    </cacheField>
    <cacheField name="PercentSalaryHike" numFmtId="0">
      <sharedItems containsString="0" containsBlank="1" containsNumber="1" containsInteger="1" minValue="11" maxValue="25"/>
    </cacheField>
    <cacheField name="percent salary_clean" numFmtId="0">
      <sharedItems containsSemiMixedTypes="0" containsString="0" containsNumber="1" minValue="11" maxValue="25"/>
    </cacheField>
    <cacheField name="PerformanceRating" numFmtId="0">
      <sharedItems containsBlank="1"/>
    </cacheField>
    <cacheField name="perfomence rating_clean" numFmtId="0">
      <sharedItems/>
    </cacheField>
    <cacheField name="RelationshipSatisfaction" numFmtId="0">
      <sharedItems containsBlank="1"/>
    </cacheField>
    <cacheField name="relation_clean" numFmtId="0">
      <sharedItems/>
    </cacheField>
    <cacheField name="TrainingTimesLastYear" numFmtId="0">
      <sharedItems containsString="0" containsBlank="1" containsNumber="1" containsInteger="1" minValue="0" maxValue="6"/>
    </cacheField>
    <cacheField name="traingtime_clean" numFmtId="0">
      <sharedItems containsSemiMixedTypes="0" containsString="0" containsNumber="1" minValue="0" maxValue="6"/>
    </cacheField>
    <cacheField name="WorkLifeBalance" numFmtId="0">
      <sharedItems containsBlank="1"/>
    </cacheField>
    <cacheField name="work life_clean" numFmtId="0">
      <sharedItems/>
    </cacheField>
    <cacheField name="Attrition" numFmtId="0">
      <sharedItems containsBlank="1"/>
    </cacheField>
    <cacheField name="attrition_clean" numFmtId="0">
      <sharedItems count="2">
        <s v="Yes"/>
        <s v="No"/>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64.946814236115" createdVersion="8" refreshedVersion="8" minRefreshableVersion="3" recordCount="1470" xr:uid="{B85A2B6F-E79F-4DB4-BD3A-74F26BAD1D26}">
  <cacheSource type="worksheet">
    <worksheetSource ref="A1:AY1471" sheet="Sheet1" r:id="rId2"/>
  </cacheSource>
  <cacheFields count="51">
    <cacheField name="employee_id" numFmtId="0">
      <sharedItems containsSemiMixedTypes="0" containsString="0" containsNumber="1" containsInteger="1" minValue="1453" maxValue="2922"/>
    </cacheField>
    <cacheField name="Age" numFmtId="0">
      <sharedItems containsString="0" containsBlank="1" containsNumber="1" containsInteger="1" minValue="18" maxValue="99"/>
    </cacheField>
    <cacheField name="age clear" numFmtId="0">
      <sharedItems containsSemiMixedTypes="0" containsString="0" containsNumber="1" minValue="18" maxValue="99"/>
    </cacheField>
    <cacheField name="BusinessTravel" numFmtId="0">
      <sharedItems containsBlank="1"/>
    </cacheField>
    <cacheField name="business_ travel clean" numFmtId="0">
      <sharedItems/>
    </cacheField>
    <cacheField name="daily rate" numFmtId="0">
      <sharedItems containsString="0" containsBlank="1" containsNumber="1" containsInteger="1" minValue="102" maxValue="9999"/>
    </cacheField>
    <cacheField name="clean_daily rate" numFmtId="0">
      <sharedItems containsSemiMixedTypes="0" containsString="0" containsNumber="1" minValue="102" maxValue="9999"/>
    </cacheField>
    <cacheField name="Department" numFmtId="0">
      <sharedItems containsBlank="1"/>
    </cacheField>
    <cacheField name="department_clean" numFmtId="0">
      <sharedItems/>
    </cacheField>
    <cacheField name="DistanceFromHome" numFmtId="0">
      <sharedItems containsString="0" containsBlank="1" containsNumber="1" containsInteger="1" minValue="1" maxValue="29"/>
    </cacheField>
    <cacheField name="Distancefromhome_ clean" numFmtId="0">
      <sharedItems containsSemiMixedTypes="0" containsString="0" containsNumber="1" minValue="1" maxValue="29"/>
    </cacheField>
    <cacheField name="Education" numFmtId="0">
      <sharedItems containsBlank="1"/>
    </cacheField>
    <cacheField name="Education_clean" numFmtId="0">
      <sharedItems count="5">
        <s v="College"/>
        <s v="Below College"/>
        <s v="Master"/>
        <s v="Bachelor"/>
        <s v="Doctor"/>
      </sharedItems>
    </cacheField>
    <cacheField name="EducationField" numFmtId="0">
      <sharedItems containsBlank="1"/>
    </cacheField>
    <cacheField name="education field_clean" numFmtId="0">
      <sharedItems count="6">
        <s v="Life Sciences"/>
        <s v="Other"/>
        <s v="Medical"/>
        <s v="Marketing"/>
        <s v="Technical Degree"/>
        <s v="Human Resources"/>
      </sharedItems>
    </cacheField>
    <cacheField name="EnvironmentSatisfaction" numFmtId="0">
      <sharedItems containsBlank="1"/>
    </cacheField>
    <cacheField name="envi satis_clean" numFmtId="0">
      <sharedItems/>
    </cacheField>
    <cacheField name="Gender" numFmtId="0">
      <sharedItems containsBlank="1"/>
    </cacheField>
    <cacheField name="gender2" numFmtId="0">
      <sharedItems/>
    </cacheField>
    <cacheField name="HourlyRate" numFmtId="0">
      <sharedItems containsString="0" containsBlank="1" containsNumber="1" containsInteger="1" minValue="30" maxValue="900"/>
    </cacheField>
    <cacheField name="hourly rate_clean" numFmtId="0">
      <sharedItems containsSemiMixedTypes="0" containsString="0" containsNumber="1" minValue="30" maxValue="900"/>
    </cacheField>
    <cacheField name="JobInvolvement" numFmtId="0">
      <sharedItems containsBlank="1"/>
    </cacheField>
    <cacheField name="jobinvol_clean" numFmtId="0">
      <sharedItems/>
    </cacheField>
    <cacheField name="JobLevel" numFmtId="0">
      <sharedItems containsString="0" containsBlank="1" containsNumber="1" containsInteger="1" minValue="1" maxValue="5"/>
    </cacheField>
    <cacheField name="job level_clean" numFmtId="0">
      <sharedItems containsSemiMixedTypes="0" containsString="0" containsNumber="1" containsInteger="1" minValue="1" maxValue="5"/>
    </cacheField>
    <cacheField name="JobRole" numFmtId="0">
      <sharedItems containsBlank="1"/>
    </cacheField>
    <cacheField name="jobrole_clean" numFmtId="0">
      <sharedItems/>
    </cacheField>
    <cacheField name="JobSatisfaction" numFmtId="0">
      <sharedItems containsBlank="1"/>
    </cacheField>
    <cacheField name="job satis_clean" numFmtId="0">
      <sharedItems/>
    </cacheField>
    <cacheField name="MaritalStatus" numFmtId="0">
      <sharedItems containsBlank="1"/>
    </cacheField>
    <cacheField name="maritalstatus_clean" numFmtId="0">
      <sharedItems/>
    </cacheField>
    <cacheField name="MonthlyIncome" numFmtId="0">
      <sharedItems containsString="0" containsBlank="1" containsNumber="1" containsInteger="1" minValue="1009" maxValue="19999"/>
    </cacheField>
    <cacheField name="monincome_clean" numFmtId="0">
      <sharedItems containsSemiMixedTypes="0" containsString="0" containsNumber="1" minValue="1009" maxValue="19999"/>
    </cacheField>
    <cacheField name="MonthlyRate" numFmtId="0">
      <sharedItems containsString="0" containsBlank="1" containsNumber="1" containsInteger="1" minValue="2094" maxValue="99999"/>
    </cacheField>
    <cacheField name="mon rate_clean" numFmtId="0">
      <sharedItems containsSemiMixedTypes="0" containsString="0" containsNumber="1" minValue="2094" maxValue="99999"/>
    </cacheField>
    <cacheField name="NumCompaniesWorked" numFmtId="0">
      <sharedItems containsString="0" containsBlank="1" containsNumber="1" containsInteger="1" minValue="0" maxValue="9"/>
    </cacheField>
    <cacheField name="num comp _clean" numFmtId="0">
      <sharedItems containsSemiMixedTypes="0" containsString="0" containsNumber="1" containsInteger="1" minValue="0" maxValue="9"/>
    </cacheField>
    <cacheField name="OverTime" numFmtId="0">
      <sharedItems containsBlank="1"/>
    </cacheField>
    <cacheField name="overtime_clean" numFmtId="0">
      <sharedItems/>
    </cacheField>
    <cacheField name="PercentSalaryHike" numFmtId="0">
      <sharedItems containsString="0" containsBlank="1" containsNumber="1" containsInteger="1" minValue="11" maxValue="25"/>
    </cacheField>
    <cacheField name="percent salary_clean" numFmtId="0">
      <sharedItems containsSemiMixedTypes="0" containsString="0" containsNumber="1" minValue="11" maxValue="25"/>
    </cacheField>
    <cacheField name="PerformanceRating" numFmtId="0">
      <sharedItems containsBlank="1"/>
    </cacheField>
    <cacheField name="perfomence rating_clean" numFmtId="0">
      <sharedItems/>
    </cacheField>
    <cacheField name="RelationshipSatisfaction" numFmtId="0">
      <sharedItems containsBlank="1"/>
    </cacheField>
    <cacheField name="relation_clean" numFmtId="0">
      <sharedItems/>
    </cacheField>
    <cacheField name="TrainingTimesLastYear" numFmtId="0">
      <sharedItems containsString="0" containsBlank="1" containsNumber="1" containsInteger="1" minValue="0" maxValue="6"/>
    </cacheField>
    <cacheField name="traingtime_clean" numFmtId="0">
      <sharedItems containsSemiMixedTypes="0" containsString="0" containsNumber="1" minValue="0" maxValue="6"/>
    </cacheField>
    <cacheField name="WorkLifeBalance" numFmtId="0">
      <sharedItems containsBlank="1"/>
    </cacheField>
    <cacheField name="work life_clean" numFmtId="0">
      <sharedItems/>
    </cacheField>
    <cacheField name="Attrition" numFmtId="0">
      <sharedItems containsBlank="1"/>
    </cacheField>
    <cacheField name="attrition_clean" numFmtId="0">
      <sharedItems count="2">
        <s v="Yes"/>
        <s v="No"/>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64.949450347223" createdVersion="8" refreshedVersion="8" minRefreshableVersion="3" recordCount="1470" xr:uid="{F509B468-FCCA-4CE0-9449-5542C5873604}">
  <cacheSource type="worksheet">
    <worksheetSource ref="A1:AY1471" sheet="Sheet1" r:id="rId2"/>
  </cacheSource>
  <cacheFields count="51">
    <cacheField name="employee_id" numFmtId="0">
      <sharedItems containsSemiMixedTypes="0" containsString="0" containsNumber="1" containsInteger="1" minValue="1453" maxValue="2922"/>
    </cacheField>
    <cacheField name="Age" numFmtId="0">
      <sharedItems containsString="0" containsBlank="1" containsNumber="1" containsInteger="1" minValue="18" maxValue="99"/>
    </cacheField>
    <cacheField name="age clear" numFmtId="0">
      <sharedItems containsSemiMixedTypes="0" containsString="0" containsNumber="1" minValue="18" maxValue="99"/>
    </cacheField>
    <cacheField name="BusinessTravel" numFmtId="0">
      <sharedItems containsBlank="1"/>
    </cacheField>
    <cacheField name="business_ travel clean" numFmtId="0">
      <sharedItems/>
    </cacheField>
    <cacheField name="daily rate" numFmtId="0">
      <sharedItems containsString="0" containsBlank="1" containsNumber="1" containsInteger="1" minValue="102" maxValue="9999"/>
    </cacheField>
    <cacheField name="clean_daily rate" numFmtId="0">
      <sharedItems containsSemiMixedTypes="0" containsString="0" containsNumber="1" minValue="102" maxValue="9999"/>
    </cacheField>
    <cacheField name="Department" numFmtId="0">
      <sharedItems containsBlank="1"/>
    </cacheField>
    <cacheField name="department_clean" numFmtId="0">
      <sharedItems count="3">
        <s v="Sales"/>
        <s v="Research &amp; Development"/>
        <s v="Human Resources"/>
      </sharedItems>
    </cacheField>
    <cacheField name="DistanceFromHome" numFmtId="0">
      <sharedItems containsString="0" containsBlank="1" containsNumber="1" containsInteger="1" minValue="1" maxValue="29"/>
    </cacheField>
    <cacheField name="Distancefromhome_ clean" numFmtId="0">
      <sharedItems containsSemiMixedTypes="0" containsString="0" containsNumber="1" minValue="1" maxValue="29"/>
    </cacheField>
    <cacheField name="Education" numFmtId="0">
      <sharedItems containsBlank="1"/>
    </cacheField>
    <cacheField name="Education_clean" numFmtId="0">
      <sharedItems/>
    </cacheField>
    <cacheField name="EducationField" numFmtId="0">
      <sharedItems containsBlank="1"/>
    </cacheField>
    <cacheField name="education field_clean" numFmtId="0">
      <sharedItems/>
    </cacheField>
    <cacheField name="EnvironmentSatisfaction" numFmtId="0">
      <sharedItems containsBlank="1"/>
    </cacheField>
    <cacheField name="envi satis_clean" numFmtId="0">
      <sharedItems/>
    </cacheField>
    <cacheField name="Gender" numFmtId="0">
      <sharedItems containsBlank="1"/>
    </cacheField>
    <cacheField name="gender2" numFmtId="0">
      <sharedItems/>
    </cacheField>
    <cacheField name="HourlyRate" numFmtId="0">
      <sharedItems containsString="0" containsBlank="1" containsNumber="1" containsInteger="1" minValue="30" maxValue="900"/>
    </cacheField>
    <cacheField name="hourly rate_clean" numFmtId="0">
      <sharedItems containsSemiMixedTypes="0" containsString="0" containsNumber="1" minValue="30" maxValue="900"/>
    </cacheField>
    <cacheField name="JobInvolvement" numFmtId="0">
      <sharedItems containsBlank="1"/>
    </cacheField>
    <cacheField name="jobinvol_clean" numFmtId="0">
      <sharedItems/>
    </cacheField>
    <cacheField name="JobLevel" numFmtId="0">
      <sharedItems containsString="0" containsBlank="1" containsNumber="1" containsInteger="1" minValue="1" maxValue="5"/>
    </cacheField>
    <cacheField name="job level_clean" numFmtId="0">
      <sharedItems containsSemiMixedTypes="0" containsString="0" containsNumber="1" containsInteger="1" minValue="1" maxValue="5"/>
    </cacheField>
    <cacheField name="JobRole" numFmtId="0">
      <sharedItems containsBlank="1"/>
    </cacheField>
    <cacheField name="jobrole_clean" numFmtId="0">
      <sharedItems/>
    </cacheField>
    <cacheField name="JobSatisfaction" numFmtId="0">
      <sharedItems containsBlank="1"/>
    </cacheField>
    <cacheField name="job satis_clean" numFmtId="0">
      <sharedItems/>
    </cacheField>
    <cacheField name="MaritalStatus" numFmtId="0">
      <sharedItems containsBlank="1"/>
    </cacheField>
    <cacheField name="maritalstatus_clean" numFmtId="0">
      <sharedItems/>
    </cacheField>
    <cacheField name="MonthlyIncome" numFmtId="0">
      <sharedItems containsString="0" containsBlank="1" containsNumber="1" containsInteger="1" minValue="1009" maxValue="19999"/>
    </cacheField>
    <cacheField name="monincome_clean" numFmtId="0">
      <sharedItems containsSemiMixedTypes="0" containsString="0" containsNumber="1" minValue="1009" maxValue="19999"/>
    </cacheField>
    <cacheField name="MonthlyRate" numFmtId="0">
      <sharedItems containsString="0" containsBlank="1" containsNumber="1" containsInteger="1" minValue="2094" maxValue="99999"/>
    </cacheField>
    <cacheField name="mon rate_clean" numFmtId="0">
      <sharedItems containsSemiMixedTypes="0" containsString="0" containsNumber="1" minValue="2094" maxValue="99999"/>
    </cacheField>
    <cacheField name="NumCompaniesWorked" numFmtId="0">
      <sharedItems containsString="0" containsBlank="1" containsNumber="1" containsInteger="1" minValue="0" maxValue="9"/>
    </cacheField>
    <cacheField name="num comp _clean" numFmtId="0">
      <sharedItems containsSemiMixedTypes="0" containsString="0" containsNumber="1" containsInteger="1" minValue="0" maxValue="9"/>
    </cacheField>
    <cacheField name="OverTime" numFmtId="0">
      <sharedItems containsBlank="1"/>
    </cacheField>
    <cacheField name="overtime_clean" numFmtId="0">
      <sharedItems/>
    </cacheField>
    <cacheField name="PercentSalaryHike" numFmtId="0">
      <sharedItems containsString="0" containsBlank="1" containsNumber="1" containsInteger="1" minValue="11" maxValue="25"/>
    </cacheField>
    <cacheField name="percent salary_clean" numFmtId="0">
      <sharedItems containsSemiMixedTypes="0" containsString="0" containsNumber="1" minValue="11" maxValue="25"/>
    </cacheField>
    <cacheField name="PerformanceRating" numFmtId="0">
      <sharedItems containsBlank="1"/>
    </cacheField>
    <cacheField name="perfomence rating_clean" numFmtId="0">
      <sharedItems/>
    </cacheField>
    <cacheField name="RelationshipSatisfaction" numFmtId="0">
      <sharedItems containsBlank="1"/>
    </cacheField>
    <cacheField name="relation_clean" numFmtId="0">
      <sharedItems/>
    </cacheField>
    <cacheField name="TrainingTimesLastYear" numFmtId="0">
      <sharedItems containsString="0" containsBlank="1" containsNumber="1" containsInteger="1" minValue="0" maxValue="6"/>
    </cacheField>
    <cacheField name="traingtime_clean" numFmtId="0">
      <sharedItems containsSemiMixedTypes="0" containsString="0" containsNumber="1" minValue="0" maxValue="6"/>
    </cacheField>
    <cacheField name="WorkLifeBalance" numFmtId="0">
      <sharedItems containsBlank="1"/>
    </cacheField>
    <cacheField name="work life_clean" numFmtId="0">
      <sharedItems/>
    </cacheField>
    <cacheField name="Attrition" numFmtId="0">
      <sharedItems containsBlank="1"/>
    </cacheField>
    <cacheField name="attrition_clean" numFmtId="0">
      <sharedItems count="2">
        <s v="Yes"/>
        <s v="No"/>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64.927332870371" createdVersion="8" refreshedVersion="8" minRefreshableVersion="3" recordCount="1470" xr:uid="{97FE2C25-B365-452C-BB92-A97DF1C5378D}">
  <cacheSource type="worksheet">
    <worksheetSource ref="A1:AY1471" sheet="Sheet5" r:id="rId2"/>
  </cacheSource>
  <cacheFields count="51">
    <cacheField name="employee_id" numFmtId="0">
      <sharedItems containsSemiMixedTypes="0" containsString="0" containsNumber="1" containsInteger="1" minValue="1453" maxValue="2922"/>
    </cacheField>
    <cacheField name="Age" numFmtId="0">
      <sharedItems containsString="0" containsBlank="1" containsNumber="1" containsInteger="1" minValue="18" maxValue="99"/>
    </cacheField>
    <cacheField name="age clear" numFmtId="0">
      <sharedItems containsSemiMixedTypes="0" containsString="0" containsNumber="1" minValue="18" maxValue="99"/>
    </cacheField>
    <cacheField name="BusinessTravel" numFmtId="0">
      <sharedItems containsBlank="1"/>
    </cacheField>
    <cacheField name="business_ travel clean" numFmtId="0">
      <sharedItems/>
    </cacheField>
    <cacheField name="daily rate" numFmtId="0">
      <sharedItems containsString="0" containsBlank="1" containsNumber="1" containsInteger="1" minValue="102" maxValue="9999"/>
    </cacheField>
    <cacheField name="clean_daily rate" numFmtId="0">
      <sharedItems containsSemiMixedTypes="0" containsString="0" containsNumber="1" minValue="102" maxValue="9999"/>
    </cacheField>
    <cacheField name="Department" numFmtId="0">
      <sharedItems containsBlank="1"/>
    </cacheField>
    <cacheField name="department_clean" numFmtId="0">
      <sharedItems count="3">
        <s v="Sales"/>
        <s v="Research &amp; Development"/>
        <s v="Human Resources"/>
      </sharedItems>
    </cacheField>
    <cacheField name="DistanceFromHome" numFmtId="0">
      <sharedItems containsString="0" containsBlank="1" containsNumber="1" containsInteger="1" minValue="1" maxValue="29"/>
    </cacheField>
    <cacheField name="Distancefromhome_ clean" numFmtId="0">
      <sharedItems containsSemiMixedTypes="0" containsString="0" containsNumber="1" minValue="1" maxValue="29"/>
    </cacheField>
    <cacheField name="Education" numFmtId="0">
      <sharedItems containsBlank="1"/>
    </cacheField>
    <cacheField name="Education_clean" numFmtId="0">
      <sharedItems/>
    </cacheField>
    <cacheField name="EducationField" numFmtId="0">
      <sharedItems containsBlank="1"/>
    </cacheField>
    <cacheField name="education field_clean" numFmtId="0">
      <sharedItems count="6">
        <s v="Life Sciences"/>
        <s v="Other"/>
        <s v="Medical"/>
        <s v="Marketing"/>
        <s v="Technical Degree"/>
        <s v="Human Resources"/>
      </sharedItems>
    </cacheField>
    <cacheField name="EnvironmentSatisfaction" numFmtId="0">
      <sharedItems containsBlank="1"/>
    </cacheField>
    <cacheField name="envi satis_clean" numFmtId="0">
      <sharedItems/>
    </cacheField>
    <cacheField name="Gender" numFmtId="0">
      <sharedItems containsBlank="1"/>
    </cacheField>
    <cacheField name="gender2" numFmtId="0">
      <sharedItems count="2">
        <s v="Female"/>
        <s v="Male"/>
      </sharedItems>
    </cacheField>
    <cacheField name="HourlyRate" numFmtId="0">
      <sharedItems containsString="0" containsBlank="1" containsNumber="1" containsInteger="1" minValue="30" maxValue="900"/>
    </cacheField>
    <cacheField name="hourly rate_clean" numFmtId="0">
      <sharedItems containsSemiMixedTypes="0" containsString="0" containsNumber="1" minValue="30" maxValue="900"/>
    </cacheField>
    <cacheField name="JobInvolvement" numFmtId="0">
      <sharedItems containsBlank="1"/>
    </cacheField>
    <cacheField name="jobinvol_clean" numFmtId="0">
      <sharedItems/>
    </cacheField>
    <cacheField name="JobLevel" numFmtId="0">
      <sharedItems containsString="0" containsBlank="1" containsNumber="1" containsInteger="1" minValue="1" maxValue="5"/>
    </cacheField>
    <cacheField name="job level_clean" numFmtId="0">
      <sharedItems containsSemiMixedTypes="0" containsString="0" containsNumber="1" containsInteger="1" minValue="1" maxValue="5"/>
    </cacheField>
    <cacheField name="JobRole" numFmtId="0">
      <sharedItems containsBlank="1"/>
    </cacheField>
    <cacheField name="jobrole_clean" numFmtId="0">
      <sharedItems/>
    </cacheField>
    <cacheField name="JobSatisfaction" numFmtId="0">
      <sharedItems containsBlank="1"/>
    </cacheField>
    <cacheField name="job satis_clean" numFmtId="0">
      <sharedItems/>
    </cacheField>
    <cacheField name="MaritalStatus" numFmtId="0">
      <sharedItems containsBlank="1"/>
    </cacheField>
    <cacheField name="maritalstatus_clean" numFmtId="0">
      <sharedItems/>
    </cacheField>
    <cacheField name="MonthlyIncome" numFmtId="0">
      <sharedItems containsString="0" containsBlank="1" containsNumber="1" containsInteger="1" minValue="1009" maxValue="19999"/>
    </cacheField>
    <cacheField name="monincome_clean" numFmtId="0">
      <sharedItems containsSemiMixedTypes="0" containsString="0" containsNumber="1" minValue="1009" maxValue="19999"/>
    </cacheField>
    <cacheField name="MonthlyRate" numFmtId="0">
      <sharedItems containsString="0" containsBlank="1" containsNumber="1" containsInteger="1" minValue="2094" maxValue="99999"/>
    </cacheField>
    <cacheField name="mon rate_clean" numFmtId="0">
      <sharedItems containsSemiMixedTypes="0" containsString="0" containsNumber="1" minValue="2094" maxValue="99999"/>
    </cacheField>
    <cacheField name="NumCompaniesWorked" numFmtId="0">
      <sharedItems containsString="0" containsBlank="1" containsNumber="1" containsInteger="1" minValue="0" maxValue="9"/>
    </cacheField>
    <cacheField name="num comp _clean" numFmtId="0">
      <sharedItems containsSemiMixedTypes="0" containsString="0" containsNumber="1" containsInteger="1" minValue="0" maxValue="9"/>
    </cacheField>
    <cacheField name="OverTime" numFmtId="0">
      <sharedItems containsBlank="1"/>
    </cacheField>
    <cacheField name="overtime_clean" numFmtId="0">
      <sharedItems/>
    </cacheField>
    <cacheField name="PercentSalaryHike" numFmtId="0">
      <sharedItems containsString="0" containsBlank="1" containsNumber="1" containsInteger="1" minValue="11" maxValue="25"/>
    </cacheField>
    <cacheField name="percent salary_clean" numFmtId="0">
      <sharedItems containsSemiMixedTypes="0" containsString="0" containsNumber="1" minValue="11" maxValue="25"/>
    </cacheField>
    <cacheField name="PerformanceRating" numFmtId="0">
      <sharedItems containsBlank="1"/>
    </cacheField>
    <cacheField name="perfomence rating_clean" numFmtId="0">
      <sharedItems/>
    </cacheField>
    <cacheField name="RelationshipSatisfaction" numFmtId="0">
      <sharedItems containsBlank="1"/>
    </cacheField>
    <cacheField name="relation_clean" numFmtId="0">
      <sharedItems/>
    </cacheField>
    <cacheField name="TrainingTimesLastYear" numFmtId="0">
      <sharedItems containsString="0" containsBlank="1" containsNumber="1" containsInteger="1" minValue="0" maxValue="6"/>
    </cacheField>
    <cacheField name="traingtime_clean" numFmtId="0">
      <sharedItems containsSemiMixedTypes="0" containsString="0" containsNumber="1" minValue="0" maxValue="6"/>
    </cacheField>
    <cacheField name="WorkLifeBalance" numFmtId="0">
      <sharedItems containsBlank="1"/>
    </cacheField>
    <cacheField name="work life_clean" numFmtId="0">
      <sharedItems/>
    </cacheField>
    <cacheField name="Attrition" numFmtId="0">
      <sharedItems containsBlank="1"/>
    </cacheField>
    <cacheField name="attrition_clean" numFmtId="0">
      <sharedItems count="2">
        <s v="Yes"/>
        <s v="No"/>
      </sharedItems>
    </cacheField>
  </cacheFields>
  <extLst>
    <ext xmlns:x14="http://schemas.microsoft.com/office/spreadsheetml/2009/9/main" uri="{725AE2AE-9491-48be-B2B4-4EB974FC3084}">
      <x14:pivotCacheDefinition pivotCacheId="1652447952"/>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66.525636574072" createdVersion="8" refreshedVersion="8" minRefreshableVersion="3" recordCount="1470" xr:uid="{FFB2456E-6BE6-4FC3-AC80-B2DB6B6AEFEA}">
  <cacheSource type="worksheet">
    <worksheetSource ref="A1:AZ1471" sheet="employee attrition"/>
  </cacheSource>
  <cacheFields count="52">
    <cacheField name="employee_id" numFmtId="0">
      <sharedItems containsSemiMixedTypes="0" containsString="0" containsNumber="1" containsInteger="1" minValue="1453" maxValue="2922"/>
    </cacheField>
    <cacheField name="Age" numFmtId="0">
      <sharedItems containsString="0" containsBlank="1" containsNumber="1" containsInteger="1" minValue="18" maxValue="99" count="45">
        <n v="41"/>
        <n v="49"/>
        <n v="37"/>
        <n v="33"/>
        <n v="27"/>
        <n v="32"/>
        <n v="59"/>
        <n v="30"/>
        <n v="38"/>
        <n v="36"/>
        <n v="35"/>
        <n v="29"/>
        <m/>
        <n v="34"/>
        <n v="28"/>
        <n v="22"/>
        <n v="53"/>
        <n v="24"/>
        <n v="21"/>
        <n v="42"/>
        <n v="44"/>
        <n v="46"/>
        <n v="39"/>
        <n v="43"/>
        <n v="50"/>
        <n v="26"/>
        <n v="48"/>
        <n v="31"/>
        <n v="55"/>
        <n v="45"/>
        <n v="56"/>
        <n v="23"/>
        <n v="51"/>
        <n v="40"/>
        <n v="54"/>
        <n v="58"/>
        <n v="20"/>
        <n v="25"/>
        <n v="19"/>
        <n v="57"/>
        <n v="52"/>
        <n v="47"/>
        <n v="18"/>
        <n v="60"/>
        <n v="99"/>
      </sharedItems>
    </cacheField>
    <cacheField name="age clear" numFmtId="0">
      <sharedItems containsSemiMixedTypes="0" containsString="0" containsNumber="1" minValue="18" maxValue="99" count="45">
        <n v="41"/>
        <n v="49"/>
        <n v="37"/>
        <n v="33"/>
        <n v="27"/>
        <n v="32"/>
        <n v="59"/>
        <n v="30"/>
        <n v="38"/>
        <n v="36"/>
        <n v="35"/>
        <n v="29"/>
        <n v="36.98203178991016"/>
        <n v="34"/>
        <n v="28"/>
        <n v="22"/>
        <n v="53"/>
        <n v="24"/>
        <n v="21"/>
        <n v="42"/>
        <n v="44"/>
        <n v="46"/>
        <n v="39"/>
        <n v="43"/>
        <n v="50"/>
        <n v="26"/>
        <n v="48"/>
        <n v="31"/>
        <n v="55"/>
        <n v="45"/>
        <n v="56"/>
        <n v="23"/>
        <n v="51"/>
        <n v="40"/>
        <n v="54"/>
        <n v="58"/>
        <n v="20"/>
        <n v="25"/>
        <n v="19"/>
        <n v="57"/>
        <n v="52"/>
        <n v="47"/>
        <n v="18"/>
        <n v="60"/>
        <n v="99"/>
      </sharedItems>
      <fieldGroup base="2">
        <rangePr startNum="18" endNum="99" groupInterval="4"/>
        <groupItems count="23">
          <s v="&lt;18"/>
          <s v="18-22"/>
          <s v="22-26"/>
          <s v="26-30"/>
          <s v="30-34"/>
          <s v="34-38"/>
          <s v="38-42"/>
          <s v="42-46"/>
          <s v="46-50"/>
          <s v="50-54"/>
          <s v="54-58"/>
          <s v="58-62"/>
          <s v="62-66"/>
          <s v="66-70"/>
          <s v="70-74"/>
          <s v="74-78"/>
          <s v="78-82"/>
          <s v="82-86"/>
          <s v="86-90"/>
          <s v="90-94"/>
          <s v="94-98"/>
          <s v="98-102"/>
          <s v="&gt;102"/>
        </groupItems>
      </fieldGroup>
    </cacheField>
    <cacheField name="BusinessTravel" numFmtId="0">
      <sharedItems containsBlank="1"/>
    </cacheField>
    <cacheField name="business_ travel clean" numFmtId="0">
      <sharedItems/>
    </cacheField>
    <cacheField name="daily rate" numFmtId="0">
      <sharedItems containsString="0" containsBlank="1" containsNumber="1" containsInteger="1" minValue="102" maxValue="9999"/>
    </cacheField>
    <cacheField name="clean_daily rate" numFmtId="0">
      <sharedItems containsSemiMixedTypes="0" containsString="0" containsNumber="1" minValue="102" maxValue="9999"/>
    </cacheField>
    <cacheField name="Department" numFmtId="0">
      <sharedItems containsBlank="1"/>
    </cacheField>
    <cacheField name="department_clean" numFmtId="0">
      <sharedItems count="3">
        <s v="Sales"/>
        <s v="Research &amp; Development"/>
        <s v="Human Resources"/>
      </sharedItems>
    </cacheField>
    <cacheField name="DistanceFromHome" numFmtId="0">
      <sharedItems containsString="0" containsBlank="1" containsNumber="1" containsInteger="1" minValue="1" maxValue="29"/>
    </cacheField>
    <cacheField name="Distancefromhome_ clean" numFmtId="0">
      <sharedItems containsSemiMixedTypes="0" containsString="0" containsNumber="1" minValue="1" maxValue="29"/>
    </cacheField>
    <cacheField name="Education" numFmtId="0">
      <sharedItems containsBlank="1"/>
    </cacheField>
    <cacheField name="Education_clean" numFmtId="0">
      <sharedItems count="5">
        <s v="College"/>
        <s v="Below College"/>
        <s v="Master"/>
        <s v="Bachelor"/>
        <s v="Doctor"/>
      </sharedItems>
    </cacheField>
    <cacheField name="EducationField" numFmtId="0">
      <sharedItems containsBlank="1"/>
    </cacheField>
    <cacheField name="education field_clean" numFmtId="0">
      <sharedItems count="6">
        <s v="Life Sciences"/>
        <s v="Other"/>
        <s v="Medical"/>
        <s v="Marketing"/>
        <s v="Technical Degree"/>
        <s v="Human Resources"/>
      </sharedItems>
    </cacheField>
    <cacheField name="EnvironmentSatisfaction" numFmtId="0">
      <sharedItems containsBlank="1"/>
    </cacheField>
    <cacheField name="envi satis_clean" numFmtId="0">
      <sharedItems count="4">
        <s v="Medium"/>
        <s v="High"/>
        <s v="Ver High"/>
        <s v="Low"/>
      </sharedItems>
    </cacheField>
    <cacheField name="Gender" numFmtId="0">
      <sharedItems containsBlank="1"/>
    </cacheField>
    <cacheField name="gender2" numFmtId="0">
      <sharedItems count="2">
        <s v="Female"/>
        <s v="Male"/>
      </sharedItems>
    </cacheField>
    <cacheField name="HourlyRate" numFmtId="0">
      <sharedItems containsString="0" containsBlank="1" containsNumber="1" containsInteger="1" minValue="30" maxValue="900"/>
    </cacheField>
    <cacheField name="hourly rate_clean" numFmtId="0">
      <sharedItems containsSemiMixedTypes="0" containsString="0" containsNumber="1" minValue="30" maxValue="900"/>
    </cacheField>
    <cacheField name="JobInvolvement" numFmtId="0">
      <sharedItems containsBlank="1"/>
    </cacheField>
    <cacheField name="jobinvol_clean" numFmtId="0">
      <sharedItems/>
    </cacheField>
    <cacheField name="JobLevel" numFmtId="0">
      <sharedItems containsString="0" containsBlank="1" containsNumber="1" containsInteger="1" minValue="1" maxValue="5"/>
    </cacheField>
    <cacheField name="job level_clean" numFmtId="0">
      <sharedItems containsSemiMixedTypes="0" containsString="0" containsNumber="1" containsInteger="1" minValue="1" maxValue="5" count="5">
        <n v="1"/>
        <n v="2"/>
        <n v="3"/>
        <n v="4"/>
        <n v="5"/>
      </sharedItems>
    </cacheField>
    <cacheField name="JobRole" numFmtId="0">
      <sharedItems containsBlank="1" count="10">
        <s v="Sales Executive"/>
        <s v="Research Scientist"/>
        <s v="Laboratory Technician"/>
        <s v="Manufacturing Director"/>
        <s v="Healthcare Representative"/>
        <s v="Manager"/>
        <m/>
        <s v="Sales Representative"/>
        <s v="Research Director"/>
        <s v="Human Resources"/>
      </sharedItems>
    </cacheField>
    <cacheField name="jobrole_clean"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ntainsBlank="1"/>
    </cacheField>
    <cacheField name="job satis_clean" numFmtId="0">
      <sharedItems/>
    </cacheField>
    <cacheField name="MaritalStatus" numFmtId="0">
      <sharedItems containsBlank="1"/>
    </cacheField>
    <cacheField name="maritalstatus_clean" numFmtId="0">
      <sharedItems count="3">
        <s v="Single"/>
        <s v="Married"/>
        <s v="Divorced"/>
      </sharedItems>
    </cacheField>
    <cacheField name="MonthlyIncome" numFmtId="0">
      <sharedItems containsString="0" containsBlank="1" containsNumber="1" containsInteger="1" minValue="1009" maxValue="19999"/>
    </cacheField>
    <cacheField name="monincome_clean" numFmtId="0">
      <sharedItems containsSemiMixedTypes="0" containsString="0" containsNumber="1" minValue="1009" maxValue="19999" count="1340">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6509.4320987654319"/>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10685"/>
        <n v="2022"/>
        <n v="2314"/>
        <n v="4256"/>
        <n v="3580"/>
        <n v="3162"/>
        <n v="6524"/>
        <n v="2899"/>
        <n v="5231"/>
        <n v="2356"/>
        <n v="2800"/>
        <n v="11836"/>
        <n v="10903"/>
        <n v="2973"/>
        <n v="14275"/>
        <n v="5562"/>
        <n v="4537"/>
        <n v="7642"/>
        <n v="1792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7650"/>
        <n v="4025"/>
        <n v="9725"/>
        <n v="11904"/>
        <n v="7525"/>
        <n v="4834"/>
        <n v="2220"/>
        <n v="1052"/>
        <n v="2821"/>
        <n v="19237"/>
        <n v="4107"/>
        <n v="8396"/>
        <n v="2007"/>
        <n v="19627"/>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2950"/>
        <n v="3629"/>
        <n v="9362"/>
        <n v="3229"/>
        <n v="3578"/>
        <n v="7988"/>
        <n v="4284"/>
        <n v="7553"/>
        <n v="19701"/>
        <n v="14732"/>
        <n v="9278"/>
        <n v="1359"/>
        <n v="16422"/>
        <n v="1261"/>
        <n v="2099"/>
        <n v="5810"/>
        <n v="5647"/>
        <n v="3420"/>
        <n v="4400"/>
        <n v="3500"/>
        <n v="2066"/>
        <n v="17169"/>
        <n v="4162"/>
        <n v="9204"/>
        <n v="3975"/>
        <n v="10793"/>
        <n v="3646"/>
        <n v="7446"/>
        <n v="10851"/>
        <n v="2109"/>
        <n v="3722"/>
        <n v="9380"/>
        <n v="5486"/>
        <n v="2742"/>
        <n v="13757"/>
        <n v="8463"/>
        <n v="16598"/>
        <n v="6651"/>
        <n v="2345"/>
        <n v="4373"/>
        <n v="4759"/>
        <n v="5301"/>
        <n v="3673"/>
        <n v="4768"/>
        <n v="1274"/>
        <n v="4900"/>
        <n v="10466"/>
        <n v="17007"/>
        <n v="5765"/>
        <n v="4599"/>
        <n v="3172"/>
        <n v="10209"/>
        <n v="8620"/>
        <n v="2064"/>
        <n v="4035"/>
        <n v="3838"/>
        <n v="4591"/>
        <n v="2561"/>
        <n v="1563"/>
        <n v="4789"/>
        <n v="3180"/>
        <n v="6549"/>
        <n v="6388"/>
        <n v="11244"/>
        <n v="16032"/>
        <n v="16328"/>
        <n v="8376"/>
        <n v="16606"/>
        <n v="8606"/>
        <n v="2272"/>
        <n v="2018"/>
        <n v="7083"/>
        <n v="4084"/>
        <n v="14411"/>
        <n v="2308"/>
        <n v="4841"/>
        <n v="4285"/>
        <n v="9715"/>
        <n v="4320"/>
        <n v="10124"/>
        <n v="5207"/>
        <n v="16437"/>
        <n v="2296"/>
        <n v="4069"/>
        <n v="7441"/>
        <n v="2430"/>
        <n v="5878"/>
        <n v="2644"/>
        <n v="6439"/>
        <n v="6392"/>
        <n v="9714"/>
        <n v="6077"/>
        <n v="9250"/>
        <n v="2074"/>
        <n v="10169"/>
        <n v="4855"/>
        <n v="4087"/>
        <n v="2367"/>
        <n v="2972"/>
        <n v="19586"/>
        <n v="2061"/>
        <n v="9924"/>
        <n v="4198"/>
        <n v="6815"/>
        <n v="4723"/>
        <n v="8237"/>
        <n v="8853"/>
        <n v="19331"/>
        <n v="19613"/>
        <n v="5063"/>
        <n v="2690"/>
        <n v="17567"/>
        <n v="2408"/>
        <n v="2814"/>
        <n v="11245"/>
        <n v="3312"/>
        <n v="19049"/>
        <n v="2141"/>
        <n v="4385"/>
        <n v="5332"/>
        <n v="4663"/>
        <n v="3211"/>
        <n v="5377"/>
        <n v="4066"/>
        <n v="5208"/>
        <n v="4877"/>
        <n v="3117"/>
        <n v="1569"/>
        <n v="19658"/>
        <n v="3069"/>
        <n v="10435"/>
        <n v="5768"/>
        <n v="5042"/>
        <n v="5770"/>
        <n v="10306"/>
        <n v="3936"/>
        <n v="7945"/>
        <n v="5743"/>
        <n v="15202"/>
        <n v="5440"/>
        <n v="3517"/>
        <n v="2580"/>
        <n v="2166"/>
        <n v="5869"/>
        <n v="8008"/>
        <n v="5206"/>
        <n v="5295"/>
        <n v="16413"/>
        <n v="13269"/>
        <n v="2783"/>
        <n v="5433"/>
        <n v="2013"/>
        <n v="13966"/>
        <n v="4374"/>
        <n v="6842"/>
        <n v="17426"/>
        <n v="17603"/>
        <n v="4581"/>
        <n v="4735"/>
        <n v="4187"/>
        <n v="5505"/>
        <n v="5470"/>
        <n v="5476"/>
        <n v="2587"/>
        <n v="2440"/>
        <n v="15972"/>
        <n v="15379"/>
        <n v="7082"/>
        <n v="2728"/>
        <n v="5368"/>
        <n v="5347"/>
        <n v="3195"/>
        <n v="3989"/>
        <n v="3306"/>
        <n v="7005"/>
        <n v="2655"/>
        <n v="1393"/>
        <n v="2570"/>
        <n v="3537"/>
        <n v="3986"/>
        <n v="10883"/>
        <n v="9525"/>
        <n v="2929"/>
        <n v="2275"/>
        <n v="7879"/>
        <n v="4930"/>
        <n v="7847"/>
        <n v="4401"/>
        <n v="9241"/>
        <n v="2974"/>
        <n v="4502"/>
        <n v="10748"/>
        <n v="1555"/>
        <n v="12936"/>
        <n v="2305"/>
        <n v="16704"/>
        <n v="3433"/>
        <n v="3477"/>
        <n v="6430"/>
        <n v="6516"/>
        <n v="3907"/>
        <n v="6883"/>
        <n v="2862"/>
        <n v="4978"/>
        <n v="10368"/>
        <n v="6134"/>
        <n v="6735"/>
        <n v="3295"/>
        <n v="6472"/>
        <n v="9610"/>
        <n v="19833"/>
        <n v="9756"/>
        <n v="2145"/>
        <n v="2180"/>
        <n v="8346"/>
        <n v="3445"/>
        <n v="2760"/>
        <n v="6294"/>
        <n v="7140"/>
        <n v="2932"/>
        <n v="5147"/>
        <n v="4507"/>
        <n v="8564"/>
        <n v="2468"/>
        <n v="8161"/>
        <n v="5294"/>
        <n v="2718"/>
        <n v="5811"/>
        <n v="2437"/>
        <n v="2766"/>
        <n v="19038"/>
        <n v="3055"/>
        <n v="2289"/>
        <n v="4001"/>
        <n v="12965"/>
        <n v="3539"/>
        <n v="6029"/>
        <n v="2679"/>
        <n v="3702"/>
        <n v="2398"/>
        <n v="5468"/>
        <n v="13116"/>
        <n v="4189"/>
        <n v="19328"/>
        <n v="8321"/>
        <n v="4071"/>
        <n v="5813"/>
        <n v="3143"/>
        <n v="13464"/>
        <n v="3377"/>
        <n v="5538"/>
        <n v="5762"/>
        <n v="2592"/>
        <n v="4213"/>
        <n v="4127"/>
        <n v="2438"/>
        <n v="6870"/>
        <n v="10447"/>
        <n v="9667"/>
        <n v="2148"/>
        <n v="8926"/>
        <n v="6513"/>
        <n v="6799"/>
        <n v="16291"/>
        <n v="2705"/>
        <n v="10333"/>
        <n v="4448"/>
        <n v="6854"/>
        <n v="9637"/>
        <n v="3591"/>
        <n v="4684"/>
        <n v="15787"/>
        <n v="1514"/>
        <n v="2335"/>
        <n v="5154"/>
        <n v="6962"/>
        <n v="5675"/>
        <n v="2379"/>
        <n v="3812"/>
        <n v="2105"/>
        <n v="8578"/>
        <n v="2706"/>
        <n v="6384"/>
        <n v="3968"/>
        <n v="9907"/>
        <n v="13225"/>
        <n v="3540"/>
        <n v="2804"/>
        <n v="19392"/>
        <n v="19665"/>
        <n v="2439"/>
        <n v="4774"/>
        <n v="3902"/>
        <n v="2662"/>
        <n v="2856"/>
        <n v="1081"/>
        <n v="2472"/>
        <n v="5673"/>
        <n v="9713"/>
        <n v="2062"/>
        <n v="4788"/>
        <n v="5906"/>
        <n v="3886"/>
        <n v="16823"/>
        <n v="2933"/>
        <n v="17174"/>
        <n v="5033"/>
        <n v="2307"/>
        <n v="5507"/>
        <n v="4393"/>
        <n v="13348"/>
        <n v="6583"/>
        <n v="8103"/>
        <n v="3978"/>
        <n v="2544"/>
        <n v="5399"/>
        <n v="5487"/>
        <n v="6834"/>
        <n v="1091"/>
        <n v="5736"/>
        <n v="2226"/>
        <n v="5747"/>
        <n v="9854"/>
        <n v="5380"/>
        <n v="5151"/>
        <n v="2133"/>
        <n v="17875"/>
        <n v="2432"/>
        <n v="4771"/>
        <n v="19161"/>
        <n v="5087"/>
        <n v="2863"/>
        <n v="2144"/>
        <n v="3065"/>
        <n v="2810"/>
        <n v="9888"/>
        <n v="8628"/>
        <n v="2867"/>
        <n v="5373"/>
        <n v="6667"/>
        <n v="2858"/>
        <n v="5204"/>
        <n v="4105"/>
        <n v="9679"/>
        <n v="5617"/>
        <n v="10448"/>
        <n v="2897"/>
        <n v="5968"/>
        <n v="7510"/>
        <n v="2991"/>
        <n v="19636"/>
        <n v="1129"/>
        <n v="13341"/>
        <n v="4332"/>
        <n v="11031"/>
        <n v="4440"/>
        <n v="4617"/>
        <n v="2647"/>
        <n v="6323"/>
        <n v="5677"/>
        <n v="3748"/>
        <n v="3977"/>
        <n v="8633"/>
        <n v="3067"/>
        <n v="5321"/>
        <n v="11957"/>
        <n v="2660"/>
        <n v="3375"/>
        <n v="5098"/>
        <n v="4878"/>
        <n v="2837"/>
        <n v="4108"/>
        <n v="13206"/>
        <n v="10422"/>
        <n v="13744"/>
        <n v="3482"/>
        <n v="19431"/>
        <n v="1790"/>
        <n v="7644"/>
        <n v="5131"/>
        <n v="6306"/>
        <n v="4787"/>
        <n v="18880"/>
        <n v="2339"/>
        <n v="13570"/>
        <n v="6712"/>
        <n v="5406"/>
        <n v="8938"/>
        <n v="8837"/>
        <n v="6728"/>
        <n v="6652"/>
        <n v="4850"/>
        <n v="2809"/>
        <n v="5689"/>
        <n v="2001"/>
        <n v="2977"/>
        <n v="3785"/>
        <n v="10854"/>
        <n v="12031"/>
        <n v="9936"/>
        <n v="2966"/>
        <n v="2571"/>
        <n v="9991"/>
        <n v="5390"/>
        <n v="4404"/>
      </sharedItems>
      <fieldGroup base="32">
        <rangePr startNum="1009" endNum="19999" groupInterval="4000"/>
        <groupItems count="7">
          <s v="&lt;1009"/>
          <s v="1009-5009"/>
          <s v="5009-9009"/>
          <s v="9009-13009"/>
          <s v="13009-17009"/>
          <s v="17009-21009"/>
          <s v="&gt;21009"/>
        </groupItems>
      </fieldGroup>
    </cacheField>
    <cacheField name="avg salary" numFmtId="0">
      <sharedItems containsString="0" containsBlank="1" containsNumber="1" minValue="6509.4320987654319" maxValue="6509.4320987654319"/>
    </cacheField>
    <cacheField name="MonthlyRate" numFmtId="0">
      <sharedItems containsString="0" containsBlank="1" containsNumber="1" containsInteger="1" minValue="2094" maxValue="99999"/>
    </cacheField>
    <cacheField name="mon rate_clean" numFmtId="0">
      <sharedItems containsSemiMixedTypes="0" containsString="0" containsNumber="1" minValue="2094" maxValue="99999"/>
    </cacheField>
    <cacheField name="NumCompaniesWorked" numFmtId="0">
      <sharedItems containsString="0" containsBlank="1" containsNumber="1" containsInteger="1" minValue="0" maxValue="9"/>
    </cacheField>
    <cacheField name="num comp _clean" numFmtId="0">
      <sharedItems containsSemiMixedTypes="0" containsString="0" containsNumber="1" containsInteger="1" minValue="0" maxValue="9"/>
    </cacheField>
    <cacheField name="OverTime" numFmtId="0">
      <sharedItems containsBlank="1"/>
    </cacheField>
    <cacheField name="overtime_clean" numFmtId="0">
      <sharedItems/>
    </cacheField>
    <cacheField name="PercentSalaryHike" numFmtId="0">
      <sharedItems containsString="0" containsBlank="1" containsNumber="1" containsInteger="1" minValue="11" maxValue="25" count="16">
        <n v="11"/>
        <n v="23"/>
        <n v="15"/>
        <n v="12"/>
        <n v="13"/>
        <n v="20"/>
        <n v="22"/>
        <n v="21"/>
        <n v="17"/>
        <n v="14"/>
        <n v="16"/>
        <n v="18"/>
        <n v="19"/>
        <m/>
        <n v="24"/>
        <n v="25"/>
      </sharedItems>
    </cacheField>
    <cacheField name="percent salary_clean" numFmtId="0">
      <sharedItems containsSemiMixedTypes="0" containsString="0" containsNumber="1" minValue="11" maxValue="25" count="16">
        <n v="11"/>
        <n v="23"/>
        <n v="15"/>
        <n v="12"/>
        <n v="13"/>
        <n v="20"/>
        <n v="22"/>
        <n v="21"/>
        <n v="17"/>
        <n v="14"/>
        <n v="16"/>
        <n v="18"/>
        <n v="19"/>
        <n v="15.206064782908339"/>
        <n v="24"/>
        <n v="25"/>
      </sharedItems>
    </cacheField>
    <cacheField name="PerformanceRating" numFmtId="0">
      <sharedItems containsBlank="1"/>
    </cacheField>
    <cacheField name="perfomence rating_clean" numFmtId="0">
      <sharedItems/>
    </cacheField>
    <cacheField name="RelationshipSatisfaction" numFmtId="0">
      <sharedItems containsBlank="1"/>
    </cacheField>
    <cacheField name="relation_clean" numFmtId="0">
      <sharedItems/>
    </cacheField>
    <cacheField name="TrainingTimesLastYear" numFmtId="0">
      <sharedItems containsString="0" containsBlank="1" containsNumber="1" containsInteger="1" minValue="0" maxValue="6"/>
    </cacheField>
    <cacheField name="traingtime_clean" numFmtId="0">
      <sharedItems containsSemiMixedTypes="0" containsString="0" containsNumber="1" minValue="0" maxValue="6"/>
    </cacheField>
    <cacheField name="WorkLifeBalance" numFmtId="0">
      <sharedItems containsBlank="1"/>
    </cacheField>
    <cacheField name="work life_clean" numFmtId="0">
      <sharedItems/>
    </cacheField>
    <cacheField name="Attrition" numFmtId="0">
      <sharedItems containsBlank="1"/>
    </cacheField>
    <cacheField name="attrition_clean" numFmtId="0">
      <sharedItems count="2">
        <s v="Yes"/>
        <s v="No"/>
      </sharedItems>
    </cacheField>
  </cacheFields>
  <extLst>
    <ext xmlns:x14="http://schemas.microsoft.com/office/spreadsheetml/2009/9/main" uri="{725AE2AE-9491-48be-B2B4-4EB974FC3084}">
      <x14:pivotCacheDefinition pivotCacheId="212391140"/>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97.45633912037" createdVersion="8" refreshedVersion="8" minRefreshableVersion="3" recordCount="1470" xr:uid="{E0801F3A-651C-494A-8854-92E18A5585A3}">
  <cacheSource type="worksheet">
    <worksheetSource ref="A1:BC1471" sheet="employee attrition"/>
  </cacheSource>
  <cacheFields count="53">
    <cacheField name="employee_id" numFmtId="0">
      <sharedItems containsSemiMixedTypes="0" containsString="0" containsNumber="1" containsInteger="1" minValue="1453" maxValue="2922"/>
    </cacheField>
    <cacheField name="Age" numFmtId="0">
      <sharedItems containsString="0" containsBlank="1" containsNumber="1" containsInteger="1" minValue="18" maxValue="99"/>
    </cacheField>
    <cacheField name="age clear" numFmtId="0">
      <sharedItems containsSemiMixedTypes="0" containsString="0" containsNumber="1" minValue="18" maxValue="99"/>
    </cacheField>
    <cacheField name="BusinessTravel" numFmtId="0">
      <sharedItems containsBlank="1"/>
    </cacheField>
    <cacheField name="business_ travel clean" numFmtId="0">
      <sharedItems/>
    </cacheField>
    <cacheField name="daily rate" numFmtId="0">
      <sharedItems containsString="0" containsBlank="1" containsNumber="1" containsInteger="1" minValue="102" maxValue="9999"/>
    </cacheField>
    <cacheField name="clean_daily rate" numFmtId="0">
      <sharedItems containsSemiMixedTypes="0" containsString="0" containsNumber="1" minValue="102" maxValue="9999"/>
    </cacheField>
    <cacheField name="Department" numFmtId="0">
      <sharedItems containsBlank="1"/>
    </cacheField>
    <cacheField name="department_clean" numFmtId="0">
      <sharedItems/>
    </cacheField>
    <cacheField name="DistanceFromHome" numFmtId="0">
      <sharedItems containsString="0" containsBlank="1" containsNumber="1" containsInteger="1" minValue="1" maxValue="29"/>
    </cacheField>
    <cacheField name="Distancefromhome_ clean" numFmtId="0">
      <sharedItems containsSemiMixedTypes="0" containsString="0" containsNumber="1" minValue="1" maxValue="29"/>
    </cacheField>
    <cacheField name="Education" numFmtId="0">
      <sharedItems containsBlank="1"/>
    </cacheField>
    <cacheField name="Education_clean" numFmtId="0">
      <sharedItems count="5">
        <s v="College"/>
        <s v="Below College"/>
        <s v="Master"/>
        <s v="Bachelor"/>
        <s v="Doctor"/>
      </sharedItems>
    </cacheField>
    <cacheField name="EducationField" numFmtId="0">
      <sharedItems containsBlank="1"/>
    </cacheField>
    <cacheField name="education field_clean" numFmtId="0">
      <sharedItems/>
    </cacheField>
    <cacheField name="EnvironmentSatisfaction" numFmtId="0">
      <sharedItems containsBlank="1"/>
    </cacheField>
    <cacheField name="envi satis_clean" numFmtId="0">
      <sharedItems/>
    </cacheField>
    <cacheField name="Gender" numFmtId="0">
      <sharedItems containsBlank="1"/>
    </cacheField>
    <cacheField name="gender2" numFmtId="0">
      <sharedItems/>
    </cacheField>
    <cacheField name="HourlyRate" numFmtId="0">
      <sharedItems containsString="0" containsBlank="1" containsNumber="1" containsInteger="1" minValue="30" maxValue="900"/>
    </cacheField>
    <cacheField name="hourly rate_clean" numFmtId="0">
      <sharedItems containsSemiMixedTypes="0" containsString="0" containsNumber="1" minValue="30" maxValue="900"/>
    </cacheField>
    <cacheField name="JobInvolvement" numFmtId="0">
      <sharedItems containsBlank="1"/>
    </cacheField>
    <cacheField name="jobinvol_clean" numFmtId="0">
      <sharedItems/>
    </cacheField>
    <cacheField name="JobLevel" numFmtId="0">
      <sharedItems containsString="0" containsBlank="1" containsNumber="1" containsInteger="1" minValue="1" maxValue="5"/>
    </cacheField>
    <cacheField name="job level_clean" numFmtId="0">
      <sharedItems containsSemiMixedTypes="0" containsString="0" containsNumber="1" containsInteger="1" minValue="1" maxValue="5"/>
    </cacheField>
    <cacheField name="JobRole" numFmtId="0">
      <sharedItems containsBlank="1"/>
    </cacheField>
    <cacheField name="jobrole_clean" numFmtId="0">
      <sharedItems/>
    </cacheField>
    <cacheField name="JobSatisfaction" numFmtId="0">
      <sharedItems containsBlank="1"/>
    </cacheField>
    <cacheField name="job satis_clean" numFmtId="0">
      <sharedItems/>
    </cacheField>
    <cacheField name="MaritalStatus" numFmtId="0">
      <sharedItems containsBlank="1"/>
    </cacheField>
    <cacheField name="maritalstatus_clean" numFmtId="0">
      <sharedItems/>
    </cacheField>
    <cacheField name="MonthlyIncome" numFmtId="0">
      <sharedItems containsString="0" containsBlank="1" containsNumber="1" containsInteger="1" minValue="1009" maxValue="19999"/>
    </cacheField>
    <cacheField name="monincome_clean" numFmtId="0">
      <sharedItems containsSemiMixedTypes="0" containsString="0" containsNumber="1" minValue="1009" maxValue="19999"/>
    </cacheField>
    <cacheField name="avg salary" numFmtId="0">
      <sharedItems containsString="0" containsBlank="1" containsNumber="1" minValue="6509.4320987654319" maxValue="6509.4320987654319"/>
    </cacheField>
    <cacheField name="MonthlyRate" numFmtId="0">
      <sharedItems containsString="0" containsBlank="1" containsNumber="1" containsInteger="1" minValue="2094" maxValue="99999"/>
    </cacheField>
    <cacheField name="mon rate_clean" numFmtId="0">
      <sharedItems containsSemiMixedTypes="0" containsString="0" containsNumber="1" minValue="2094" maxValue="99999"/>
    </cacheField>
    <cacheField name="NumCompaniesWorked" numFmtId="0">
      <sharedItems containsString="0" containsBlank="1" containsNumber="1" containsInteger="1" minValue="0" maxValue="9"/>
    </cacheField>
    <cacheField name="num comp _clean" numFmtId="0">
      <sharedItems containsSemiMixedTypes="0" containsString="0" containsNumber="1" containsInteger="1" minValue="0" maxValue="9"/>
    </cacheField>
    <cacheField name="OverTime" numFmtId="0">
      <sharedItems containsBlank="1"/>
    </cacheField>
    <cacheField name="overtime_clean" numFmtId="0">
      <sharedItems/>
    </cacheField>
    <cacheField name="PercentSalaryHike" numFmtId="0">
      <sharedItems containsString="0" containsBlank="1" containsNumber="1" containsInteger="1" minValue="11" maxValue="25"/>
    </cacheField>
    <cacheField name="percent salary_clean" numFmtId="0">
      <sharedItems containsSemiMixedTypes="0" containsString="0" containsNumber="1" minValue="11" maxValue="25"/>
    </cacheField>
    <cacheField name="PerformanceRating" numFmtId="0">
      <sharedItems containsBlank="1"/>
    </cacheField>
    <cacheField name="perfomence rating_clean" numFmtId="0">
      <sharedItems/>
    </cacheField>
    <cacheField name="RelationshipSatisfaction" numFmtId="0">
      <sharedItems containsBlank="1"/>
    </cacheField>
    <cacheField name="relation_clean" numFmtId="0">
      <sharedItems/>
    </cacheField>
    <cacheField name="TrainingTimesLastYear" numFmtId="0">
      <sharedItems containsString="0" containsBlank="1" containsNumber="1" containsInteger="1" minValue="0" maxValue="6"/>
    </cacheField>
    <cacheField name="traingtime_clean" numFmtId="0">
      <sharedItems containsSemiMixedTypes="0" containsString="0" containsNumber="1" minValue="0" maxValue="6"/>
    </cacheField>
    <cacheField name="WorkLifeBalance" numFmtId="0">
      <sharedItems containsBlank="1"/>
    </cacheField>
    <cacheField name="work life_clean" numFmtId="0">
      <sharedItems/>
    </cacheField>
    <cacheField name="Attrition" numFmtId="0">
      <sharedItems containsBlank="1"/>
    </cacheField>
    <cacheField name="attrition_clean" numFmtId="0">
      <sharedItems count="2">
        <s v="Yes"/>
        <s v="No"/>
      </sharedItems>
    </cacheField>
    <cacheField name="attrition_yes" numFmtId="0">
      <sharedItems containsString="0" containsBlank="1" containsNumber="1" containsInteger="1" minValue="240" maxValue="240"/>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98.393527083332" createdVersion="8" refreshedVersion="8" minRefreshableVersion="3" recordCount="1470" xr:uid="{5B8DFA46-CEB8-4FCB-851B-338617D44DE2}">
  <cacheSource type="worksheet">
    <worksheetSource ref="A1:BB1471" sheet="employee attrition"/>
  </cacheSource>
  <cacheFields count="54">
    <cacheField name="employee_id" numFmtId="0">
      <sharedItems containsSemiMixedTypes="0" containsString="0" containsNumber="1" containsInteger="1" minValue="1453" maxValue="2922"/>
    </cacheField>
    <cacheField name="Age" numFmtId="0">
      <sharedItems containsString="0" containsBlank="1" containsNumber="1" containsInteger="1" minValue="18" maxValue="99"/>
    </cacheField>
    <cacheField name="age clear" numFmtId="0">
      <sharedItems containsSemiMixedTypes="0" containsString="0" containsNumber="1" minValue="18" maxValue="99" count="45">
        <n v="41"/>
        <n v="49"/>
        <n v="37"/>
        <n v="33"/>
        <n v="27"/>
        <n v="32"/>
        <n v="59"/>
        <n v="30"/>
        <n v="38"/>
        <n v="36"/>
        <n v="35"/>
        <n v="29"/>
        <n v="36.98203178991016"/>
        <n v="34"/>
        <n v="28"/>
        <n v="22"/>
        <n v="53"/>
        <n v="24"/>
        <n v="21"/>
        <n v="42"/>
        <n v="44"/>
        <n v="46"/>
        <n v="39"/>
        <n v="43"/>
        <n v="50"/>
        <n v="26"/>
        <n v="48"/>
        <n v="31"/>
        <n v="55"/>
        <n v="45"/>
        <n v="56"/>
        <n v="23"/>
        <n v="51"/>
        <n v="40"/>
        <n v="54"/>
        <n v="58"/>
        <n v="20"/>
        <n v="25"/>
        <n v="19"/>
        <n v="57"/>
        <n v="52"/>
        <n v="47"/>
        <n v="18"/>
        <n v="60"/>
        <n v="99"/>
      </sharedItems>
      <fieldGroup base="2">
        <rangePr startNum="18" endNum="99" groupInterval="10"/>
        <groupItems count="11">
          <s v="&lt;18"/>
          <s v="18-28"/>
          <s v="28-38"/>
          <s v="38-48"/>
          <s v="48-58"/>
          <s v="58-68"/>
          <s v="68-78"/>
          <s v="78-88"/>
          <s v="88-98"/>
          <s v="98-108"/>
          <s v="&gt;108"/>
        </groupItems>
      </fieldGroup>
    </cacheField>
    <cacheField name="BusinessTravel" numFmtId="0">
      <sharedItems containsBlank="1"/>
    </cacheField>
    <cacheField name="business_ travel clean" numFmtId="0">
      <sharedItems/>
    </cacheField>
    <cacheField name="daily rate" numFmtId="0">
      <sharedItems containsString="0" containsBlank="1" containsNumber="1" containsInteger="1" minValue="102" maxValue="9999"/>
    </cacheField>
    <cacheField name="clean_daily rate" numFmtId="0">
      <sharedItems containsSemiMixedTypes="0" containsString="0" containsNumber="1" minValue="102" maxValue="9999"/>
    </cacheField>
    <cacheField name="Department" numFmtId="0">
      <sharedItems containsBlank="1"/>
    </cacheField>
    <cacheField name="department_clean" numFmtId="0">
      <sharedItems count="3">
        <s v="Sales"/>
        <s v="Research &amp; Development"/>
        <s v="Human Resources"/>
      </sharedItems>
    </cacheField>
    <cacheField name="DistanceFromHome" numFmtId="0">
      <sharedItems containsString="0" containsBlank="1" containsNumber="1" containsInteger="1" minValue="1" maxValue="29"/>
    </cacheField>
    <cacheField name="Distancefromhome_ clean" numFmtId="0">
      <sharedItems containsSemiMixedTypes="0" containsString="0" containsNumber="1" minValue="1" maxValue="29"/>
    </cacheField>
    <cacheField name="Education" numFmtId="0">
      <sharedItems containsBlank="1"/>
    </cacheField>
    <cacheField name="Education_clean" numFmtId="0">
      <sharedItems count="5">
        <s v="College"/>
        <s v="Below College"/>
        <s v="Master"/>
        <s v="Bachelor"/>
        <s v="Doctor"/>
      </sharedItems>
    </cacheField>
    <cacheField name="EducationField" numFmtId="0">
      <sharedItems containsBlank="1" count="7">
        <s v="Life Sciences"/>
        <s v="Other"/>
        <s v="Medical"/>
        <m/>
        <s v="Marketing"/>
        <s v="Technical Degree"/>
        <s v="Human Resources"/>
      </sharedItems>
    </cacheField>
    <cacheField name="education field_clean" numFmtId="0">
      <sharedItems count="6">
        <s v="Life Sciences"/>
        <s v="Other"/>
        <s v="Medical"/>
        <s v="Marketing"/>
        <s v="Technical Degree"/>
        <s v="Human Resources"/>
      </sharedItems>
    </cacheField>
    <cacheField name="EnvironmentSatisfaction" numFmtId="0">
      <sharedItems containsBlank="1"/>
    </cacheField>
    <cacheField name="envi satis_clean" numFmtId="0">
      <sharedItems/>
    </cacheField>
    <cacheField name="Gender" numFmtId="0">
      <sharedItems containsBlank="1"/>
    </cacheField>
    <cacheField name="gender2" numFmtId="0">
      <sharedItems count="2">
        <s v="Female"/>
        <s v="Male"/>
      </sharedItems>
    </cacheField>
    <cacheField name="HourlyRate" numFmtId="0">
      <sharedItems containsString="0" containsBlank="1" containsNumber="1" containsInteger="1" minValue="30" maxValue="900"/>
    </cacheField>
    <cacheField name="hourly rate_clean" numFmtId="0">
      <sharedItems containsSemiMixedTypes="0" containsString="0" containsNumber="1" minValue="30" maxValue="900"/>
    </cacheField>
    <cacheField name="JobInvolvement" numFmtId="0">
      <sharedItems containsBlank="1"/>
    </cacheField>
    <cacheField name="jobinvol_clean" numFmtId="0">
      <sharedItems/>
    </cacheField>
    <cacheField name="JobLevel" numFmtId="0">
      <sharedItems containsString="0" containsBlank="1" containsNumber="1" containsInteger="1" minValue="1" maxValue="5"/>
    </cacheField>
    <cacheField name="job level_clean" numFmtId="0">
      <sharedItems containsSemiMixedTypes="0" containsString="0" containsNumber="1" containsInteger="1" minValue="1" maxValue="5"/>
    </cacheField>
    <cacheField name="JobRole" numFmtId="0">
      <sharedItems containsBlank="1"/>
    </cacheField>
    <cacheField name="jobrole_clean"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ntainsBlank="1"/>
    </cacheField>
    <cacheField name="job satis_clean" numFmtId="0">
      <sharedItems/>
    </cacheField>
    <cacheField name="MaritalStatus" numFmtId="0">
      <sharedItems containsBlank="1"/>
    </cacheField>
    <cacheField name="maritalstatus_clean" numFmtId="0">
      <sharedItems count="3">
        <s v="Single"/>
        <s v="Married"/>
        <s v="Divorced"/>
      </sharedItems>
    </cacheField>
    <cacheField name="MonthlyIncome" numFmtId="0">
      <sharedItems containsString="0" containsBlank="1" containsNumber="1" containsInteger="1" minValue="1009" maxValue="19999"/>
    </cacheField>
    <cacheField name="monincome_clean" numFmtId="0">
      <sharedItems containsSemiMixedTypes="0" containsString="0" containsNumber="1" minValue="1009" maxValue="19999"/>
    </cacheField>
    <cacheField name="avg salary" numFmtId="0">
      <sharedItems containsString="0" containsBlank="1" containsNumber="1" minValue="6509.4320987654319" maxValue="6509.4320987654319"/>
    </cacheField>
    <cacheField name="MonthlyRate" numFmtId="0">
      <sharedItems containsString="0" containsBlank="1" containsNumber="1" containsInteger="1" minValue="2094" maxValue="99999"/>
    </cacheField>
    <cacheField name="mon rate_clean" numFmtId="0">
      <sharedItems containsSemiMixedTypes="0" containsString="0" containsNumber="1" minValue="2094" maxValue="99999"/>
    </cacheField>
    <cacheField name="NumCompaniesWorked" numFmtId="0">
      <sharedItems containsString="0" containsBlank="1" containsNumber="1" containsInteger="1" minValue="0" maxValue="9"/>
    </cacheField>
    <cacheField name="num comp _clean" numFmtId="0">
      <sharedItems containsSemiMixedTypes="0" containsString="0" containsNumber="1" containsInteger="1" minValue="0" maxValue="9"/>
    </cacheField>
    <cacheField name="OverTime" numFmtId="0">
      <sharedItems containsBlank="1"/>
    </cacheField>
    <cacheField name="overtime_clean" numFmtId="0">
      <sharedItems/>
    </cacheField>
    <cacheField name="PercentSalaryHike" numFmtId="0">
      <sharedItems containsString="0" containsBlank="1" containsNumber="1" containsInteger="1" minValue="11" maxValue="25"/>
    </cacheField>
    <cacheField name="percent salary_clean" numFmtId="0">
      <sharedItems containsSemiMixedTypes="0" containsString="0" containsNumber="1" minValue="11" maxValue="25"/>
    </cacheField>
    <cacheField name="PerformanceRating" numFmtId="0">
      <sharedItems containsBlank="1"/>
    </cacheField>
    <cacheField name="perfomence rating_clean" numFmtId="0">
      <sharedItems/>
    </cacheField>
    <cacheField name="RelationshipSatisfaction" numFmtId="0">
      <sharedItems containsBlank="1"/>
    </cacheField>
    <cacheField name="relation_clean" numFmtId="0">
      <sharedItems/>
    </cacheField>
    <cacheField name="TrainingTimesLastYear" numFmtId="0">
      <sharedItems containsString="0" containsBlank="1" containsNumber="1" containsInteger="1" minValue="0" maxValue="6"/>
    </cacheField>
    <cacheField name="traingtime_clean" numFmtId="0">
      <sharedItems containsSemiMixedTypes="0" containsString="0" containsNumber="1" minValue="0" maxValue="6"/>
    </cacheField>
    <cacheField name="WorkLifeBalance" numFmtId="0">
      <sharedItems containsBlank="1"/>
    </cacheField>
    <cacheField name="work life_clean" numFmtId="0">
      <sharedItems/>
    </cacheField>
    <cacheField name="Attrition" numFmtId="0">
      <sharedItems containsBlank="1"/>
    </cacheField>
    <cacheField name="attrition_clean" numFmtId="0">
      <sharedItems/>
    </cacheField>
    <cacheField name="attrition clean" numFmtId="0">
      <sharedItems containsSemiMixedTypes="0" containsString="0" containsNumber="1" containsInteger="1" minValue="0" maxValue="1"/>
    </cacheField>
    <cacheField name="Attrition_yes" numFmtId="0">
      <sharedItems containsMixedTypes="1" containsNumber="1" containsInteger="1" minValue="1" maxValue="1" count="2">
        <n v="1"/>
        <s v=""/>
      </sharedItems>
    </cacheField>
  </cacheFields>
  <extLst>
    <ext xmlns:x14="http://schemas.microsoft.com/office/spreadsheetml/2009/9/main" uri="{725AE2AE-9491-48be-B2B4-4EB974FC3084}">
      <x14:pivotCacheDefinition pivotCacheId="9483571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1453"/>
    <x v="0"/>
    <x v="0"/>
    <x v="0"/>
    <x v="0"/>
    <n v="1102"/>
    <x v="0"/>
    <x v="0"/>
    <x v="0"/>
    <x v="0"/>
    <x v="0"/>
    <x v="0"/>
    <x v="0"/>
    <x v="0"/>
    <x v="0"/>
    <s v="2Medium"/>
    <x v="0"/>
    <x v="0"/>
    <x v="0"/>
    <x v="0"/>
    <x v="0"/>
    <s v="3High"/>
    <x v="0"/>
    <m/>
    <x v="0"/>
    <s v="Sales Executive"/>
    <x v="0"/>
    <s v="4Very High"/>
    <x v="0"/>
    <s v="Single"/>
    <x v="0"/>
    <n v="5993"/>
    <x v="0"/>
    <n v="19479"/>
    <x v="0"/>
    <n v="8"/>
    <x v="0"/>
    <s v="Yes"/>
    <x v="0"/>
    <n v="11"/>
    <x v="0"/>
    <s v="3Excellent"/>
    <x v="0"/>
    <s v="1Low"/>
    <x v="0"/>
    <x v="0"/>
    <x v="0"/>
    <s v="1Bad"/>
    <x v="0"/>
    <x v="0"/>
    <x v="0"/>
  </r>
  <r>
    <n v="1454"/>
    <x v="1"/>
    <x v="1"/>
    <x v="1"/>
    <x v="1"/>
    <n v="279"/>
    <x v="1"/>
    <x v="1"/>
    <x v="1"/>
    <x v="1"/>
    <x v="1"/>
    <x v="1"/>
    <x v="1"/>
    <x v="0"/>
    <x v="0"/>
    <s v="3High"/>
    <x v="1"/>
    <x v="1"/>
    <x v="1"/>
    <x v="1"/>
    <x v="1"/>
    <s v="2Medium"/>
    <x v="1"/>
    <n v="2"/>
    <x v="1"/>
    <s v="Research Scientist"/>
    <x v="1"/>
    <s v="2Medium"/>
    <x v="1"/>
    <s v="Married"/>
    <x v="1"/>
    <n v="5130"/>
    <x v="1"/>
    <n v="24907"/>
    <x v="1"/>
    <n v="1"/>
    <x v="1"/>
    <s v="No"/>
    <x v="1"/>
    <n v="23"/>
    <x v="1"/>
    <s v="4Outstanding"/>
    <x v="1"/>
    <s v="4Very High"/>
    <x v="1"/>
    <x v="1"/>
    <x v="1"/>
    <s v="3Better"/>
    <x v="1"/>
    <x v="1"/>
    <x v="1"/>
  </r>
  <r>
    <n v="1455"/>
    <x v="2"/>
    <x v="2"/>
    <x v="0"/>
    <x v="0"/>
    <n v="1373"/>
    <x v="2"/>
    <x v="1"/>
    <x v="1"/>
    <x v="2"/>
    <x v="2"/>
    <x v="0"/>
    <x v="0"/>
    <x v="1"/>
    <x v="1"/>
    <s v="4Ver High"/>
    <x v="2"/>
    <x v="1"/>
    <x v="1"/>
    <x v="2"/>
    <x v="2"/>
    <s v="2Medium"/>
    <x v="1"/>
    <n v="1"/>
    <x v="0"/>
    <s v="Laboratory Technician"/>
    <x v="2"/>
    <s v="3High"/>
    <x v="2"/>
    <s v="Single"/>
    <x v="0"/>
    <n v="2090"/>
    <x v="2"/>
    <n v="2396"/>
    <x v="2"/>
    <n v="6"/>
    <x v="2"/>
    <s v="Yes"/>
    <x v="0"/>
    <n v="15"/>
    <x v="2"/>
    <s v="3Excellent"/>
    <x v="0"/>
    <s v="2Medium"/>
    <x v="2"/>
    <x v="1"/>
    <x v="1"/>
    <s v="3Better"/>
    <x v="1"/>
    <x v="0"/>
    <x v="0"/>
  </r>
  <r>
    <n v="1456"/>
    <x v="3"/>
    <x v="3"/>
    <x v="1"/>
    <x v="1"/>
    <n v="1392"/>
    <x v="3"/>
    <x v="2"/>
    <x v="2"/>
    <x v="3"/>
    <x v="3"/>
    <x v="2"/>
    <x v="2"/>
    <x v="0"/>
    <x v="0"/>
    <s v="4Ver High"/>
    <x v="2"/>
    <x v="0"/>
    <x v="0"/>
    <x v="3"/>
    <x v="3"/>
    <s v="3High"/>
    <x v="0"/>
    <n v="1"/>
    <x v="0"/>
    <s v="Research Scientist"/>
    <x v="1"/>
    <m/>
    <x v="0"/>
    <s v="Married"/>
    <x v="1"/>
    <n v="2909"/>
    <x v="3"/>
    <n v="23159"/>
    <x v="3"/>
    <n v="1"/>
    <x v="1"/>
    <s v="Yes"/>
    <x v="0"/>
    <n v="11"/>
    <x v="0"/>
    <s v="3Excellent"/>
    <x v="0"/>
    <s v="3High"/>
    <x v="3"/>
    <x v="1"/>
    <x v="1"/>
    <s v="3Better"/>
    <x v="1"/>
    <x v="1"/>
    <x v="1"/>
  </r>
  <r>
    <n v="1457"/>
    <x v="4"/>
    <x v="4"/>
    <x v="0"/>
    <x v="0"/>
    <n v="591"/>
    <x v="4"/>
    <x v="1"/>
    <x v="1"/>
    <x v="2"/>
    <x v="2"/>
    <x v="1"/>
    <x v="1"/>
    <x v="2"/>
    <x v="2"/>
    <s v="1Low"/>
    <x v="3"/>
    <x v="1"/>
    <x v="1"/>
    <x v="4"/>
    <x v="4"/>
    <s v="3High"/>
    <x v="0"/>
    <n v="1"/>
    <x v="0"/>
    <s v="Laboratory Technician"/>
    <x v="2"/>
    <s v="2Medium"/>
    <x v="1"/>
    <s v="Married"/>
    <x v="1"/>
    <n v="3468"/>
    <x v="4"/>
    <n v="16632"/>
    <x v="4"/>
    <n v="9"/>
    <x v="3"/>
    <s v="No"/>
    <x v="1"/>
    <n v="12"/>
    <x v="3"/>
    <s v="3Excellent"/>
    <x v="0"/>
    <s v="4Very High"/>
    <x v="1"/>
    <x v="1"/>
    <x v="1"/>
    <s v="3Better"/>
    <x v="1"/>
    <x v="1"/>
    <x v="1"/>
  </r>
  <r>
    <n v="1458"/>
    <x v="5"/>
    <x v="5"/>
    <x v="1"/>
    <x v="1"/>
    <n v="1005"/>
    <x v="5"/>
    <x v="1"/>
    <x v="1"/>
    <x v="2"/>
    <x v="2"/>
    <x v="0"/>
    <x v="0"/>
    <x v="0"/>
    <x v="0"/>
    <s v="4Ver High"/>
    <x v="2"/>
    <x v="1"/>
    <x v="1"/>
    <x v="5"/>
    <x v="5"/>
    <s v="3High"/>
    <x v="0"/>
    <n v="1"/>
    <x v="0"/>
    <s v="Laboratory Technician"/>
    <x v="2"/>
    <s v="4Very High"/>
    <x v="0"/>
    <s v="Single"/>
    <x v="0"/>
    <n v="3068"/>
    <x v="5"/>
    <n v="11864"/>
    <x v="5"/>
    <n v="0"/>
    <x v="4"/>
    <s v="No"/>
    <x v="1"/>
    <n v="13"/>
    <x v="4"/>
    <s v="3Excellent"/>
    <x v="0"/>
    <s v="3High"/>
    <x v="3"/>
    <x v="2"/>
    <x v="2"/>
    <s v="2Good"/>
    <x v="2"/>
    <x v="1"/>
    <x v="1"/>
  </r>
  <r>
    <n v="1459"/>
    <x v="6"/>
    <x v="6"/>
    <x v="0"/>
    <x v="0"/>
    <n v="1324"/>
    <x v="6"/>
    <x v="1"/>
    <x v="1"/>
    <x v="3"/>
    <x v="3"/>
    <x v="3"/>
    <x v="3"/>
    <x v="2"/>
    <x v="2"/>
    <s v="3High"/>
    <x v="1"/>
    <x v="0"/>
    <x v="0"/>
    <x v="6"/>
    <x v="6"/>
    <s v="4Very High"/>
    <x v="2"/>
    <n v="1"/>
    <x v="0"/>
    <s v="Laboratory Technician"/>
    <x v="2"/>
    <s v="1Low"/>
    <x v="3"/>
    <s v="Married"/>
    <x v="1"/>
    <n v="2670"/>
    <x v="6"/>
    <n v="9964"/>
    <x v="6"/>
    <n v="4"/>
    <x v="5"/>
    <s v="Yes"/>
    <x v="0"/>
    <n v="20"/>
    <x v="5"/>
    <s v="4Outstanding"/>
    <x v="1"/>
    <s v="1Low"/>
    <x v="0"/>
    <x v="1"/>
    <x v="1"/>
    <s v="2Good"/>
    <x v="2"/>
    <x v="1"/>
    <x v="1"/>
  </r>
  <r>
    <n v="1460"/>
    <x v="7"/>
    <x v="7"/>
    <x v="0"/>
    <x v="0"/>
    <n v="1358"/>
    <x v="7"/>
    <x v="1"/>
    <x v="1"/>
    <x v="4"/>
    <x v="4"/>
    <x v="1"/>
    <x v="1"/>
    <x v="0"/>
    <x v="0"/>
    <s v="4Ver High"/>
    <x v="2"/>
    <x v="2"/>
    <x v="2"/>
    <x v="7"/>
    <x v="7"/>
    <s v="3High"/>
    <x v="0"/>
    <n v="1"/>
    <x v="0"/>
    <s v="Laboratory Technician"/>
    <x v="2"/>
    <s v="3High"/>
    <x v="2"/>
    <s v="Divorced"/>
    <x v="2"/>
    <n v="2693"/>
    <x v="7"/>
    <n v="13335"/>
    <x v="7"/>
    <n v="1"/>
    <x v="1"/>
    <s v="No"/>
    <x v="1"/>
    <n v="22"/>
    <x v="6"/>
    <s v="4Outstanding"/>
    <x v="1"/>
    <s v="2Medium"/>
    <x v="2"/>
    <x v="2"/>
    <x v="2"/>
    <s v="3Better"/>
    <x v="1"/>
    <x v="1"/>
    <x v="1"/>
  </r>
  <r>
    <n v="1461"/>
    <x v="8"/>
    <x v="8"/>
    <x v="1"/>
    <x v="1"/>
    <n v="216"/>
    <x v="8"/>
    <x v="1"/>
    <x v="1"/>
    <x v="5"/>
    <x v="5"/>
    <x v="3"/>
    <x v="3"/>
    <x v="3"/>
    <x v="3"/>
    <s v="4Ver High"/>
    <x v="2"/>
    <x v="1"/>
    <x v="1"/>
    <x v="2"/>
    <x v="2"/>
    <m/>
    <x v="0"/>
    <n v="3"/>
    <x v="2"/>
    <s v="Manufacturing Director"/>
    <x v="3"/>
    <s v="3High"/>
    <x v="2"/>
    <s v="Single"/>
    <x v="0"/>
    <n v="9526"/>
    <x v="8"/>
    <n v="8787"/>
    <x v="8"/>
    <n v="0"/>
    <x v="4"/>
    <s v="No"/>
    <x v="1"/>
    <n v="21"/>
    <x v="7"/>
    <s v="4Outstanding"/>
    <x v="1"/>
    <s v="2Medium"/>
    <x v="2"/>
    <x v="2"/>
    <x v="2"/>
    <s v="3Better"/>
    <x v="1"/>
    <x v="1"/>
    <x v="1"/>
  </r>
  <r>
    <n v="1462"/>
    <x v="9"/>
    <x v="9"/>
    <x v="0"/>
    <x v="0"/>
    <n v="1299"/>
    <x v="9"/>
    <x v="1"/>
    <x v="1"/>
    <x v="6"/>
    <x v="6"/>
    <x v="3"/>
    <x v="3"/>
    <x v="2"/>
    <x v="2"/>
    <s v="3High"/>
    <x v="1"/>
    <x v="1"/>
    <x v="1"/>
    <x v="0"/>
    <x v="0"/>
    <s v="3High"/>
    <x v="0"/>
    <n v="2"/>
    <x v="1"/>
    <s v="Healthcare Representative"/>
    <x v="4"/>
    <s v="3High"/>
    <x v="2"/>
    <s v="Married"/>
    <x v="1"/>
    <n v="5237"/>
    <x v="9"/>
    <n v="16577"/>
    <x v="9"/>
    <n v="6"/>
    <x v="2"/>
    <s v="No"/>
    <x v="1"/>
    <n v="13"/>
    <x v="4"/>
    <s v="3Excellent"/>
    <x v="0"/>
    <s v="2Medium"/>
    <x v="2"/>
    <x v="1"/>
    <x v="1"/>
    <m/>
    <x v="1"/>
    <x v="1"/>
    <x v="1"/>
  </r>
  <r>
    <n v="1463"/>
    <x v="10"/>
    <x v="10"/>
    <x v="0"/>
    <x v="0"/>
    <n v="809"/>
    <x v="10"/>
    <x v="1"/>
    <x v="1"/>
    <x v="7"/>
    <x v="7"/>
    <x v="3"/>
    <x v="3"/>
    <x v="2"/>
    <x v="2"/>
    <s v="1Low"/>
    <x v="3"/>
    <x v="1"/>
    <x v="1"/>
    <x v="8"/>
    <x v="8"/>
    <s v="4Very High"/>
    <x v="2"/>
    <n v="1"/>
    <x v="0"/>
    <s v="Laboratory Technician"/>
    <x v="2"/>
    <s v="2Medium"/>
    <x v="1"/>
    <s v="Married"/>
    <x v="1"/>
    <n v="2426"/>
    <x v="10"/>
    <n v="16479"/>
    <x v="10"/>
    <n v="0"/>
    <x v="4"/>
    <s v="No"/>
    <x v="1"/>
    <n v="13"/>
    <x v="4"/>
    <s v="3Excellent"/>
    <x v="0"/>
    <s v="3High"/>
    <x v="3"/>
    <x v="3"/>
    <x v="3"/>
    <s v="3Better"/>
    <x v="1"/>
    <x v="1"/>
    <x v="1"/>
  </r>
  <r>
    <n v="1464"/>
    <x v="11"/>
    <x v="11"/>
    <x v="0"/>
    <x v="0"/>
    <n v="153"/>
    <x v="11"/>
    <x v="1"/>
    <x v="1"/>
    <x v="8"/>
    <x v="8"/>
    <x v="0"/>
    <x v="0"/>
    <x v="0"/>
    <x v="0"/>
    <s v="4Ver High"/>
    <x v="2"/>
    <x v="0"/>
    <x v="0"/>
    <x v="9"/>
    <x v="9"/>
    <s v="2Medium"/>
    <x v="1"/>
    <n v="2"/>
    <x v="1"/>
    <s v="Laboratory Technician"/>
    <x v="2"/>
    <s v="3High"/>
    <x v="2"/>
    <s v="Single"/>
    <x v="0"/>
    <n v="4193"/>
    <x v="11"/>
    <n v="12682"/>
    <x v="11"/>
    <n v="0"/>
    <x v="4"/>
    <s v="Yes"/>
    <x v="0"/>
    <n v="12"/>
    <x v="3"/>
    <s v="3Excellent"/>
    <x v="0"/>
    <s v="4Very High"/>
    <x v="1"/>
    <x v="1"/>
    <x v="1"/>
    <s v="3Better"/>
    <x v="1"/>
    <x v="1"/>
    <x v="1"/>
  </r>
  <r>
    <n v="1465"/>
    <x v="12"/>
    <x v="12"/>
    <x v="0"/>
    <x v="0"/>
    <n v="670"/>
    <x v="12"/>
    <x v="1"/>
    <x v="1"/>
    <x v="9"/>
    <x v="9"/>
    <x v="1"/>
    <x v="1"/>
    <x v="0"/>
    <x v="0"/>
    <s v="1Low"/>
    <x v="3"/>
    <x v="1"/>
    <x v="1"/>
    <x v="10"/>
    <x v="10"/>
    <s v="3High"/>
    <x v="0"/>
    <n v="1"/>
    <x v="0"/>
    <s v="Research Scientist"/>
    <x v="1"/>
    <s v="3High"/>
    <x v="2"/>
    <s v="Divorced"/>
    <x v="2"/>
    <n v="2911"/>
    <x v="12"/>
    <n v="15170"/>
    <x v="12"/>
    <n v="1"/>
    <x v="1"/>
    <s v="No"/>
    <x v="1"/>
    <n v="17"/>
    <x v="8"/>
    <s v="3Excellent"/>
    <x v="0"/>
    <s v="4Very High"/>
    <x v="1"/>
    <x v="4"/>
    <x v="4"/>
    <s v="2Good"/>
    <x v="2"/>
    <x v="1"/>
    <x v="1"/>
  </r>
  <r>
    <n v="1466"/>
    <x v="13"/>
    <x v="13"/>
    <x v="0"/>
    <x v="0"/>
    <n v="1346"/>
    <x v="13"/>
    <x v="1"/>
    <x v="1"/>
    <x v="10"/>
    <x v="10"/>
    <x v="0"/>
    <x v="0"/>
    <x v="2"/>
    <x v="2"/>
    <s v="2Medium"/>
    <x v="0"/>
    <x v="1"/>
    <x v="1"/>
    <x v="11"/>
    <x v="11"/>
    <s v="3High"/>
    <x v="0"/>
    <n v="1"/>
    <x v="0"/>
    <s v="Laboratory Technician"/>
    <x v="2"/>
    <s v="4Very High"/>
    <x v="0"/>
    <m/>
    <x v="0"/>
    <n v="2661"/>
    <x v="13"/>
    <n v="8758"/>
    <x v="13"/>
    <n v="0"/>
    <x v="4"/>
    <s v="No"/>
    <x v="1"/>
    <n v="11"/>
    <x v="0"/>
    <s v="3Excellent"/>
    <x v="0"/>
    <s v="3High"/>
    <x v="3"/>
    <x v="2"/>
    <x v="2"/>
    <s v="3Better"/>
    <x v="1"/>
    <x v="1"/>
    <x v="1"/>
  </r>
  <r>
    <n v="1467"/>
    <x v="14"/>
    <x v="14"/>
    <x v="0"/>
    <x v="0"/>
    <n v="103"/>
    <x v="14"/>
    <x v="1"/>
    <x v="1"/>
    <x v="4"/>
    <x v="4"/>
    <x v="3"/>
    <x v="3"/>
    <x v="0"/>
    <x v="0"/>
    <s v="3High"/>
    <x v="1"/>
    <x v="1"/>
    <x v="1"/>
    <x v="12"/>
    <x v="12"/>
    <s v="2Medium"/>
    <x v="1"/>
    <n v="1"/>
    <x v="0"/>
    <s v="Laboratory Technician"/>
    <x v="2"/>
    <s v="3High"/>
    <x v="2"/>
    <s v="Single"/>
    <x v="0"/>
    <n v="2028"/>
    <x v="14"/>
    <n v="12947"/>
    <x v="14"/>
    <n v="5"/>
    <x v="6"/>
    <s v="Yes"/>
    <x v="0"/>
    <n v="14"/>
    <x v="9"/>
    <s v="3Excellent"/>
    <x v="0"/>
    <s v="2Medium"/>
    <x v="2"/>
    <x v="5"/>
    <x v="5"/>
    <s v="3Better"/>
    <x v="1"/>
    <x v="0"/>
    <x v="0"/>
  </r>
  <r>
    <n v="1468"/>
    <x v="11"/>
    <x v="11"/>
    <x v="0"/>
    <x v="0"/>
    <n v="1389"/>
    <x v="15"/>
    <x v="1"/>
    <x v="1"/>
    <x v="11"/>
    <x v="11"/>
    <x v="2"/>
    <x v="2"/>
    <x v="0"/>
    <x v="0"/>
    <s v="2Medium"/>
    <x v="0"/>
    <x v="0"/>
    <x v="0"/>
    <x v="13"/>
    <x v="13"/>
    <s v="4Very High"/>
    <x v="2"/>
    <n v="3"/>
    <x v="2"/>
    <s v="Manufacturing Director"/>
    <x v="3"/>
    <s v="1Low"/>
    <x v="3"/>
    <s v="Divorced"/>
    <x v="2"/>
    <n v="9980"/>
    <x v="15"/>
    <n v="10195"/>
    <x v="15"/>
    <n v="1"/>
    <x v="1"/>
    <s v="No"/>
    <x v="1"/>
    <n v="11"/>
    <x v="0"/>
    <s v="3Excellent"/>
    <x v="0"/>
    <s v="3High"/>
    <x v="3"/>
    <x v="4"/>
    <x v="4"/>
    <s v="3Better"/>
    <x v="1"/>
    <x v="1"/>
    <x v="1"/>
  </r>
  <r>
    <n v="1469"/>
    <x v="5"/>
    <x v="5"/>
    <x v="0"/>
    <x v="0"/>
    <n v="334"/>
    <x v="16"/>
    <x v="1"/>
    <x v="1"/>
    <x v="12"/>
    <x v="12"/>
    <x v="0"/>
    <x v="0"/>
    <x v="0"/>
    <x v="0"/>
    <s v="1Low"/>
    <x v="3"/>
    <x v="1"/>
    <x v="1"/>
    <x v="14"/>
    <x v="14"/>
    <s v="4Very High"/>
    <x v="2"/>
    <n v="1"/>
    <x v="0"/>
    <s v="Research Scientist"/>
    <x v="1"/>
    <s v="2Medium"/>
    <x v="1"/>
    <s v="Divorced"/>
    <x v="2"/>
    <n v="3298"/>
    <x v="16"/>
    <n v="15053"/>
    <x v="16"/>
    <n v="0"/>
    <x v="4"/>
    <s v="Yes"/>
    <x v="0"/>
    <n v="12"/>
    <x v="3"/>
    <s v="3Excellent"/>
    <x v="0"/>
    <s v="4Very High"/>
    <x v="1"/>
    <x v="3"/>
    <x v="3"/>
    <s v="2Good"/>
    <x v="2"/>
    <x v="1"/>
    <x v="1"/>
  </r>
  <r>
    <n v="1470"/>
    <x v="15"/>
    <x v="15"/>
    <x v="2"/>
    <x v="2"/>
    <n v="1123"/>
    <x v="17"/>
    <x v="1"/>
    <x v="1"/>
    <x v="7"/>
    <x v="7"/>
    <x v="0"/>
    <x v="0"/>
    <x v="2"/>
    <x v="2"/>
    <s v="4Ver High"/>
    <x v="2"/>
    <x v="1"/>
    <x v="1"/>
    <x v="15"/>
    <x v="15"/>
    <s v="4Very High"/>
    <x v="2"/>
    <n v="1"/>
    <x v="0"/>
    <s v="Laboratory Technician"/>
    <x v="2"/>
    <s v="4Very High"/>
    <x v="0"/>
    <s v="Divorced"/>
    <x v="2"/>
    <n v="2935"/>
    <x v="17"/>
    <n v="7324"/>
    <x v="17"/>
    <n v="1"/>
    <x v="1"/>
    <s v="Yes"/>
    <x v="0"/>
    <n v="13"/>
    <x v="4"/>
    <s v="3Excellent"/>
    <x v="0"/>
    <s v="2Medium"/>
    <x v="2"/>
    <x v="2"/>
    <x v="2"/>
    <s v="2Good"/>
    <x v="2"/>
    <x v="1"/>
    <x v="1"/>
  </r>
  <r>
    <n v="1471"/>
    <x v="16"/>
    <x v="16"/>
    <x v="0"/>
    <x v="0"/>
    <n v="1219"/>
    <x v="18"/>
    <x v="0"/>
    <x v="0"/>
    <x v="2"/>
    <x v="2"/>
    <x v="2"/>
    <x v="2"/>
    <x v="0"/>
    <x v="0"/>
    <s v="1Low"/>
    <x v="3"/>
    <x v="0"/>
    <x v="0"/>
    <x v="16"/>
    <x v="16"/>
    <s v="2Medium"/>
    <x v="1"/>
    <n v="4"/>
    <x v="3"/>
    <s v="Manager"/>
    <x v="5"/>
    <s v="4Very High"/>
    <x v="0"/>
    <s v="Married"/>
    <x v="1"/>
    <n v="15427"/>
    <x v="18"/>
    <n v="22021"/>
    <x v="18"/>
    <n v="2"/>
    <x v="7"/>
    <s v="No"/>
    <x v="1"/>
    <n v="16"/>
    <x v="10"/>
    <s v="3Excellent"/>
    <x v="0"/>
    <s v="3High"/>
    <x v="3"/>
    <x v="1"/>
    <x v="1"/>
    <s v="3Better"/>
    <x v="1"/>
    <x v="1"/>
    <x v="1"/>
  </r>
  <r>
    <n v="1472"/>
    <x v="8"/>
    <x v="8"/>
    <x v="0"/>
    <x v="0"/>
    <n v="371"/>
    <x v="19"/>
    <x v="1"/>
    <x v="1"/>
    <x v="2"/>
    <x v="2"/>
    <x v="3"/>
    <x v="3"/>
    <x v="0"/>
    <x v="0"/>
    <s v="4Ver High"/>
    <x v="2"/>
    <x v="1"/>
    <x v="1"/>
    <x v="17"/>
    <x v="17"/>
    <s v="3High"/>
    <x v="0"/>
    <n v="1"/>
    <x v="0"/>
    <m/>
    <x v="0"/>
    <s v="4Very High"/>
    <x v="0"/>
    <s v="Single"/>
    <x v="0"/>
    <n v="3944"/>
    <x v="19"/>
    <n v="4306"/>
    <x v="19"/>
    <n v="5"/>
    <x v="6"/>
    <s v="Yes"/>
    <x v="0"/>
    <n v="11"/>
    <x v="0"/>
    <s v="3Excellent"/>
    <x v="0"/>
    <s v="3High"/>
    <x v="3"/>
    <x v="1"/>
    <x v="1"/>
    <s v="3Better"/>
    <x v="1"/>
    <x v="1"/>
    <x v="1"/>
  </r>
  <r>
    <n v="1473"/>
    <x v="17"/>
    <x v="17"/>
    <x v="2"/>
    <x v="2"/>
    <n v="673"/>
    <x v="20"/>
    <x v="1"/>
    <x v="1"/>
    <x v="13"/>
    <x v="13"/>
    <x v="0"/>
    <x v="0"/>
    <x v="1"/>
    <x v="1"/>
    <s v="1Low"/>
    <x v="3"/>
    <x v="0"/>
    <x v="0"/>
    <x v="15"/>
    <x v="15"/>
    <s v="4Very High"/>
    <x v="2"/>
    <n v="2"/>
    <x v="1"/>
    <s v="Manufacturing Director"/>
    <x v="3"/>
    <s v="3High"/>
    <x v="2"/>
    <s v="Divorced"/>
    <x v="2"/>
    <n v="4011"/>
    <x v="20"/>
    <n v="8232"/>
    <x v="20"/>
    <n v="0"/>
    <x v="4"/>
    <s v="No"/>
    <x v="1"/>
    <n v="18"/>
    <x v="11"/>
    <s v="3Excellent"/>
    <x v="0"/>
    <s v="4Very High"/>
    <x v="1"/>
    <x v="3"/>
    <x v="3"/>
    <s v="2Good"/>
    <x v="2"/>
    <x v="1"/>
    <x v="1"/>
  </r>
  <r>
    <n v="1474"/>
    <x v="9"/>
    <x v="9"/>
    <x v="0"/>
    <x v="0"/>
    <n v="1218"/>
    <x v="21"/>
    <x v="0"/>
    <x v="0"/>
    <x v="14"/>
    <x v="14"/>
    <x v="2"/>
    <x v="2"/>
    <x v="0"/>
    <x v="0"/>
    <s v="3High"/>
    <x v="1"/>
    <x v="1"/>
    <x v="1"/>
    <x v="18"/>
    <x v="18"/>
    <s v="2Medium"/>
    <x v="1"/>
    <n v="1"/>
    <x v="0"/>
    <s v="Sales Representative"/>
    <x v="6"/>
    <s v="1Low"/>
    <x v="3"/>
    <s v="Single"/>
    <x v="0"/>
    <n v="3407"/>
    <x v="21"/>
    <n v="6986"/>
    <x v="21"/>
    <n v="7"/>
    <x v="8"/>
    <s v="No"/>
    <x v="1"/>
    <n v="23"/>
    <x v="1"/>
    <s v="4Outstanding"/>
    <x v="1"/>
    <s v="2Medium"/>
    <x v="2"/>
    <x v="5"/>
    <x v="5"/>
    <s v="3Better"/>
    <x v="1"/>
    <x v="0"/>
    <x v="0"/>
  </r>
  <r>
    <n v="1475"/>
    <x v="13"/>
    <x v="13"/>
    <x v="0"/>
    <x v="0"/>
    <n v="419"/>
    <x v="22"/>
    <x v="1"/>
    <x v="1"/>
    <x v="15"/>
    <x v="15"/>
    <x v="2"/>
    <x v="2"/>
    <x v="0"/>
    <x v="0"/>
    <s v="1Low"/>
    <x v="3"/>
    <x v="0"/>
    <x v="0"/>
    <x v="19"/>
    <x v="19"/>
    <s v="3High"/>
    <x v="0"/>
    <n v="3"/>
    <x v="2"/>
    <s v="Research Director"/>
    <x v="7"/>
    <s v="2Medium"/>
    <x v="1"/>
    <s v="Single"/>
    <x v="0"/>
    <n v="11994"/>
    <x v="22"/>
    <n v="21293"/>
    <x v="22"/>
    <n v="0"/>
    <x v="4"/>
    <s v="No"/>
    <x v="1"/>
    <n v="11"/>
    <x v="0"/>
    <s v="3Excellent"/>
    <x v="0"/>
    <s v="3High"/>
    <x v="3"/>
    <x v="5"/>
    <x v="5"/>
    <s v="3Better"/>
    <x v="1"/>
    <x v="1"/>
    <x v="1"/>
  </r>
  <r>
    <n v="1476"/>
    <x v="18"/>
    <x v="18"/>
    <x v="0"/>
    <x v="0"/>
    <n v="391"/>
    <x v="23"/>
    <x v="1"/>
    <x v="1"/>
    <x v="8"/>
    <x v="8"/>
    <x v="0"/>
    <x v="0"/>
    <x v="0"/>
    <x v="0"/>
    <s v="3High"/>
    <x v="1"/>
    <x v="1"/>
    <x v="1"/>
    <x v="15"/>
    <x v="15"/>
    <s v="3High"/>
    <x v="0"/>
    <n v="1"/>
    <x v="0"/>
    <s v="Research Scientist"/>
    <x v="1"/>
    <s v="4Very High"/>
    <x v="0"/>
    <s v="Single"/>
    <x v="0"/>
    <n v="1232"/>
    <x v="23"/>
    <n v="19281"/>
    <x v="23"/>
    <n v="1"/>
    <x v="1"/>
    <s v="No"/>
    <x v="1"/>
    <n v="14"/>
    <x v="9"/>
    <s v="3Excellent"/>
    <x v="0"/>
    <s v="4Very High"/>
    <x v="1"/>
    <x v="6"/>
    <x v="6"/>
    <s v="3Better"/>
    <x v="1"/>
    <x v="1"/>
    <x v="1"/>
  </r>
  <r>
    <n v="1477"/>
    <x v="13"/>
    <x v="13"/>
    <x v="0"/>
    <x v="0"/>
    <n v="699"/>
    <x v="24"/>
    <x v="1"/>
    <x v="1"/>
    <x v="16"/>
    <x v="16"/>
    <x v="1"/>
    <x v="1"/>
    <x v="2"/>
    <x v="2"/>
    <s v="2Medium"/>
    <x v="0"/>
    <x v="1"/>
    <x v="1"/>
    <x v="20"/>
    <x v="20"/>
    <s v="3High"/>
    <x v="0"/>
    <n v="1"/>
    <x v="0"/>
    <s v="Research Scientist"/>
    <x v="1"/>
    <s v="1Low"/>
    <x v="3"/>
    <s v="Single"/>
    <x v="0"/>
    <n v="2960"/>
    <x v="24"/>
    <n v="17102"/>
    <x v="24"/>
    <n v="2"/>
    <x v="7"/>
    <s v="No"/>
    <x v="1"/>
    <n v="11"/>
    <x v="0"/>
    <s v="3Excellent"/>
    <x v="0"/>
    <s v="3High"/>
    <x v="3"/>
    <x v="2"/>
    <x v="2"/>
    <s v="3Better"/>
    <x v="1"/>
    <x v="0"/>
    <x v="0"/>
  </r>
  <r>
    <n v="1478"/>
    <x v="16"/>
    <x v="16"/>
    <x v="0"/>
    <x v="0"/>
    <n v="1282"/>
    <x v="25"/>
    <x v="1"/>
    <x v="1"/>
    <x v="12"/>
    <x v="12"/>
    <x v="3"/>
    <x v="3"/>
    <x v="1"/>
    <x v="1"/>
    <s v="3High"/>
    <x v="1"/>
    <x v="0"/>
    <x v="0"/>
    <x v="21"/>
    <x v="21"/>
    <s v="3High"/>
    <x v="0"/>
    <n v="5"/>
    <x v="4"/>
    <s v="Manager"/>
    <x v="5"/>
    <s v="3High"/>
    <x v="2"/>
    <s v="Divorced"/>
    <x v="2"/>
    <n v="19094"/>
    <x v="25"/>
    <n v="10735"/>
    <x v="25"/>
    <n v="4"/>
    <x v="5"/>
    <s v="No"/>
    <x v="1"/>
    <n v="11"/>
    <x v="0"/>
    <s v="3Excellent"/>
    <x v="0"/>
    <s v="4Very High"/>
    <x v="1"/>
    <x v="1"/>
    <x v="1"/>
    <s v="2Good"/>
    <x v="2"/>
    <x v="1"/>
    <x v="1"/>
  </r>
  <r>
    <n v="1479"/>
    <x v="5"/>
    <x v="5"/>
    <x v="1"/>
    <x v="1"/>
    <n v="1125"/>
    <x v="26"/>
    <x v="1"/>
    <x v="1"/>
    <x v="7"/>
    <x v="7"/>
    <x v="4"/>
    <x v="3"/>
    <x v="0"/>
    <x v="0"/>
    <s v="2Medium"/>
    <x v="0"/>
    <x v="0"/>
    <x v="0"/>
    <x v="22"/>
    <x v="22"/>
    <s v="1Low"/>
    <x v="3"/>
    <n v="1"/>
    <x v="0"/>
    <s v="Research Scientist"/>
    <x v="1"/>
    <s v="1Low"/>
    <x v="3"/>
    <s v="Single"/>
    <x v="0"/>
    <n v="3919"/>
    <x v="26"/>
    <n v="4681"/>
    <x v="26"/>
    <n v="1"/>
    <x v="1"/>
    <s v="Yes"/>
    <x v="0"/>
    <n v="22"/>
    <x v="6"/>
    <s v="4Outstanding"/>
    <x v="1"/>
    <s v="2Medium"/>
    <x v="2"/>
    <x v="3"/>
    <x v="3"/>
    <s v="3Better"/>
    <x v="1"/>
    <x v="0"/>
    <x v="0"/>
  </r>
  <r>
    <n v="1480"/>
    <x v="19"/>
    <x v="19"/>
    <x v="0"/>
    <x v="0"/>
    <n v="691"/>
    <x v="27"/>
    <x v="0"/>
    <x v="0"/>
    <x v="1"/>
    <x v="1"/>
    <x v="2"/>
    <x v="2"/>
    <x v="4"/>
    <x v="4"/>
    <s v="3High"/>
    <x v="1"/>
    <x v="1"/>
    <x v="1"/>
    <x v="23"/>
    <x v="23"/>
    <s v="3High"/>
    <x v="0"/>
    <n v="2"/>
    <x v="1"/>
    <s v="Sales Executive"/>
    <x v="0"/>
    <s v="2Medium"/>
    <x v="1"/>
    <s v="Married"/>
    <x v="1"/>
    <n v="6825"/>
    <x v="27"/>
    <n v="21173"/>
    <x v="27"/>
    <n v="0"/>
    <x v="4"/>
    <s v="No"/>
    <x v="1"/>
    <n v="11"/>
    <x v="0"/>
    <s v="3Excellent"/>
    <x v="0"/>
    <s v="4Very High"/>
    <x v="1"/>
    <x v="2"/>
    <x v="2"/>
    <s v="3Better"/>
    <x v="1"/>
    <x v="1"/>
    <x v="1"/>
  </r>
  <r>
    <n v="1481"/>
    <x v="20"/>
    <x v="20"/>
    <x v="0"/>
    <x v="0"/>
    <n v="477"/>
    <x v="28"/>
    <x v="1"/>
    <x v="1"/>
    <x v="15"/>
    <x v="15"/>
    <x v="2"/>
    <x v="2"/>
    <x v="2"/>
    <x v="2"/>
    <s v="1Low"/>
    <x v="3"/>
    <x v="3"/>
    <x v="3"/>
    <x v="24"/>
    <x v="24"/>
    <s v="2Medium"/>
    <x v="1"/>
    <n v="3"/>
    <x v="2"/>
    <s v="Healthcare Representative"/>
    <x v="4"/>
    <m/>
    <x v="0"/>
    <s v="Married"/>
    <x v="1"/>
    <n v="10248"/>
    <x v="28"/>
    <n v="2094"/>
    <x v="28"/>
    <n v="3"/>
    <x v="9"/>
    <s v="No"/>
    <x v="1"/>
    <n v="14"/>
    <x v="9"/>
    <s v="3Excellent"/>
    <x v="0"/>
    <s v="4Very High"/>
    <x v="1"/>
    <x v="5"/>
    <x v="5"/>
    <s v="3Better"/>
    <x v="1"/>
    <x v="1"/>
    <x v="1"/>
  </r>
  <r>
    <n v="1482"/>
    <x v="21"/>
    <x v="21"/>
    <x v="0"/>
    <x v="0"/>
    <n v="705"/>
    <x v="29"/>
    <x v="0"/>
    <x v="0"/>
    <x v="2"/>
    <x v="2"/>
    <x v="2"/>
    <x v="2"/>
    <x v="4"/>
    <x v="4"/>
    <s v="2Medium"/>
    <x v="0"/>
    <x v="0"/>
    <x v="0"/>
    <x v="20"/>
    <x v="20"/>
    <s v="3High"/>
    <x v="0"/>
    <n v="5"/>
    <x v="4"/>
    <s v="Manager"/>
    <x v="5"/>
    <s v="1Low"/>
    <x v="3"/>
    <s v="Single"/>
    <x v="0"/>
    <n v="18947"/>
    <x v="29"/>
    <n v="22822"/>
    <x v="29"/>
    <n v="3"/>
    <x v="9"/>
    <s v="No"/>
    <x v="1"/>
    <n v="12"/>
    <x v="3"/>
    <s v="3Excellent"/>
    <x v="0"/>
    <s v="4Very High"/>
    <x v="1"/>
    <x v="2"/>
    <x v="2"/>
    <s v="2Good"/>
    <x v="2"/>
    <x v="1"/>
    <x v="1"/>
  </r>
  <r>
    <n v="1483"/>
    <x v="3"/>
    <x v="3"/>
    <x v="0"/>
    <x v="0"/>
    <n v="924"/>
    <x v="30"/>
    <x v="1"/>
    <x v="1"/>
    <x v="2"/>
    <x v="2"/>
    <x v="3"/>
    <x v="3"/>
    <x v="2"/>
    <x v="2"/>
    <s v="3High"/>
    <x v="1"/>
    <x v="1"/>
    <x v="1"/>
    <x v="16"/>
    <x v="16"/>
    <s v="3High"/>
    <x v="0"/>
    <n v="1"/>
    <x v="0"/>
    <s v="Laboratory Technician"/>
    <x v="2"/>
    <s v="4Very High"/>
    <x v="0"/>
    <s v="Single"/>
    <x v="0"/>
    <n v="2496"/>
    <x v="30"/>
    <n v="6670"/>
    <x v="30"/>
    <n v="4"/>
    <x v="5"/>
    <s v="No"/>
    <x v="1"/>
    <n v="11"/>
    <x v="0"/>
    <s v="3Excellent"/>
    <x v="0"/>
    <s v="4Very High"/>
    <x v="1"/>
    <x v="1"/>
    <x v="1"/>
    <s v="3Better"/>
    <x v="1"/>
    <x v="1"/>
    <x v="1"/>
  </r>
  <r>
    <n v="1484"/>
    <x v="20"/>
    <x v="20"/>
    <x v="0"/>
    <x v="0"/>
    <n v="1459"/>
    <x v="31"/>
    <x v="1"/>
    <x v="1"/>
    <x v="17"/>
    <x v="17"/>
    <x v="2"/>
    <x v="2"/>
    <x v="1"/>
    <x v="1"/>
    <s v="4Ver High"/>
    <x v="2"/>
    <x v="1"/>
    <x v="1"/>
    <x v="25"/>
    <x v="25"/>
    <s v="3High"/>
    <x v="0"/>
    <n v="2"/>
    <x v="1"/>
    <s v="Healthcare Representative"/>
    <x v="4"/>
    <s v="4Very High"/>
    <x v="0"/>
    <s v="Married"/>
    <x v="1"/>
    <n v="6465"/>
    <x v="31"/>
    <n v="19121"/>
    <x v="31"/>
    <n v="2"/>
    <x v="7"/>
    <s v="Yes"/>
    <x v="0"/>
    <n v="13"/>
    <x v="4"/>
    <s v="3Excellent"/>
    <x v="0"/>
    <s v="4Very High"/>
    <x v="1"/>
    <x v="3"/>
    <x v="3"/>
    <s v="4Best"/>
    <x v="3"/>
    <x v="1"/>
    <x v="1"/>
  </r>
  <r>
    <n v="1485"/>
    <x v="12"/>
    <x v="12"/>
    <x v="0"/>
    <x v="0"/>
    <n v="125"/>
    <x v="32"/>
    <x v="1"/>
    <x v="1"/>
    <x v="14"/>
    <x v="14"/>
    <x v="0"/>
    <x v="0"/>
    <x v="2"/>
    <x v="2"/>
    <s v="4Ver High"/>
    <x v="2"/>
    <x v="1"/>
    <x v="1"/>
    <x v="20"/>
    <x v="20"/>
    <s v="2Medium"/>
    <x v="1"/>
    <n v="1"/>
    <x v="0"/>
    <s v="Laboratory Technician"/>
    <x v="2"/>
    <s v="3High"/>
    <x v="2"/>
    <s v="Single"/>
    <x v="0"/>
    <n v="2206"/>
    <x v="32"/>
    <n v="16117"/>
    <x v="32"/>
    <n v="1"/>
    <x v="1"/>
    <s v="No"/>
    <x v="1"/>
    <n v="13"/>
    <x v="4"/>
    <s v="3Excellent"/>
    <x v="0"/>
    <s v="1Low"/>
    <x v="0"/>
    <x v="3"/>
    <x v="3"/>
    <s v="3Better"/>
    <x v="1"/>
    <x v="1"/>
    <x v="1"/>
  </r>
  <r>
    <n v="1486"/>
    <x v="22"/>
    <x v="22"/>
    <x v="0"/>
    <x v="0"/>
    <n v="895"/>
    <x v="33"/>
    <x v="0"/>
    <x v="0"/>
    <x v="12"/>
    <x v="12"/>
    <x v="3"/>
    <x v="3"/>
    <x v="5"/>
    <x v="5"/>
    <s v="4Ver High"/>
    <x v="2"/>
    <x v="1"/>
    <x v="1"/>
    <x v="3"/>
    <x v="3"/>
    <s v="3High"/>
    <x v="0"/>
    <n v="2"/>
    <x v="1"/>
    <s v="Sales Representative"/>
    <x v="6"/>
    <s v="4Very High"/>
    <x v="0"/>
    <s v="Married"/>
    <x v="1"/>
    <n v="2086"/>
    <x v="33"/>
    <n v="3335"/>
    <x v="33"/>
    <n v="3"/>
    <x v="9"/>
    <s v="No"/>
    <x v="1"/>
    <n v="14"/>
    <x v="9"/>
    <s v="3Excellent"/>
    <x v="0"/>
    <s v="3High"/>
    <x v="3"/>
    <x v="6"/>
    <x v="6"/>
    <s v="4Best"/>
    <x v="3"/>
    <x v="0"/>
    <x v="0"/>
  </r>
  <r>
    <n v="1487"/>
    <x v="17"/>
    <x v="17"/>
    <x v="0"/>
    <x v="0"/>
    <n v="813"/>
    <x v="34"/>
    <x v="1"/>
    <x v="1"/>
    <x v="0"/>
    <x v="0"/>
    <x v="3"/>
    <x v="3"/>
    <x v="2"/>
    <x v="2"/>
    <s v="2Medium"/>
    <x v="0"/>
    <x v="1"/>
    <x v="1"/>
    <x v="1"/>
    <x v="1"/>
    <s v="3High"/>
    <x v="0"/>
    <n v="1"/>
    <x v="0"/>
    <s v="Research Scientist"/>
    <x v="1"/>
    <s v="4Very High"/>
    <x v="0"/>
    <s v="Married"/>
    <x v="1"/>
    <n v="2293"/>
    <x v="34"/>
    <n v="3020"/>
    <x v="34"/>
    <n v="2"/>
    <x v="7"/>
    <s v="Yes"/>
    <x v="0"/>
    <n v="16"/>
    <x v="10"/>
    <s v="3Excellent"/>
    <x v="0"/>
    <s v="1Low"/>
    <x v="0"/>
    <x v="2"/>
    <x v="2"/>
    <s v="2Good"/>
    <x v="2"/>
    <x v="0"/>
    <x v="0"/>
  </r>
  <r>
    <n v="1488"/>
    <x v="23"/>
    <x v="23"/>
    <x v="0"/>
    <x v="0"/>
    <n v="1273"/>
    <x v="35"/>
    <x v="1"/>
    <x v="1"/>
    <x v="2"/>
    <x v="2"/>
    <x v="0"/>
    <x v="0"/>
    <x v="2"/>
    <x v="2"/>
    <s v="4Ver High"/>
    <x v="2"/>
    <x v="0"/>
    <x v="0"/>
    <x v="22"/>
    <x v="22"/>
    <s v="4Very High"/>
    <x v="2"/>
    <n v="1"/>
    <x v="0"/>
    <s v="Research Scientist"/>
    <x v="1"/>
    <s v="3High"/>
    <x v="2"/>
    <s v="Divorced"/>
    <x v="2"/>
    <n v="2645"/>
    <x v="35"/>
    <n v="21923"/>
    <x v="35"/>
    <n v="1"/>
    <x v="1"/>
    <s v="No"/>
    <x v="1"/>
    <n v="12"/>
    <x v="3"/>
    <s v="3Excellent"/>
    <x v="0"/>
    <s v="4Very High"/>
    <x v="1"/>
    <x v="1"/>
    <x v="1"/>
    <s v="2Good"/>
    <x v="2"/>
    <x v="1"/>
    <x v="1"/>
  </r>
  <r>
    <n v="1489"/>
    <x v="24"/>
    <x v="24"/>
    <x v="0"/>
    <x v="0"/>
    <n v="869"/>
    <x v="36"/>
    <x v="0"/>
    <x v="0"/>
    <x v="3"/>
    <x v="3"/>
    <x v="0"/>
    <x v="0"/>
    <x v="4"/>
    <x v="4"/>
    <s v="1Low"/>
    <x v="3"/>
    <x v="1"/>
    <x v="1"/>
    <x v="26"/>
    <x v="26"/>
    <s v="2Medium"/>
    <x v="1"/>
    <n v="1"/>
    <x v="0"/>
    <s v="Sales Representative"/>
    <x v="6"/>
    <s v="3High"/>
    <x v="2"/>
    <s v="Married"/>
    <x v="1"/>
    <n v="2683"/>
    <x v="36"/>
    <n v="3810"/>
    <x v="36"/>
    <n v="1"/>
    <x v="1"/>
    <s v="Yes"/>
    <x v="0"/>
    <n v="14"/>
    <x v="9"/>
    <s v="3Excellent"/>
    <x v="0"/>
    <s v="3High"/>
    <x v="3"/>
    <x v="7"/>
    <x v="7"/>
    <s v="3Better"/>
    <x v="1"/>
    <x v="0"/>
    <x v="0"/>
  </r>
  <r>
    <n v="1490"/>
    <x v="10"/>
    <x v="10"/>
    <x v="0"/>
    <x v="0"/>
    <n v="890"/>
    <x v="37"/>
    <x v="0"/>
    <x v="0"/>
    <x v="2"/>
    <x v="2"/>
    <x v="3"/>
    <x v="3"/>
    <x v="4"/>
    <x v="4"/>
    <s v="4Ver High"/>
    <x v="2"/>
    <x v="0"/>
    <x v="0"/>
    <x v="27"/>
    <x v="27"/>
    <s v="3High"/>
    <x v="0"/>
    <n v="1"/>
    <x v="0"/>
    <s v="Sales Representative"/>
    <x v="6"/>
    <s v="4Very High"/>
    <x v="0"/>
    <s v="Married"/>
    <x v="1"/>
    <n v="2014"/>
    <x v="37"/>
    <n v="9687"/>
    <x v="37"/>
    <n v="1"/>
    <x v="1"/>
    <s v="No"/>
    <x v="1"/>
    <n v="13"/>
    <x v="4"/>
    <s v="3Excellent"/>
    <x v="0"/>
    <s v="1Low"/>
    <x v="0"/>
    <x v="1"/>
    <x v="1"/>
    <s v="3Better"/>
    <x v="1"/>
    <x v="1"/>
    <x v="1"/>
  </r>
  <r>
    <n v="1491"/>
    <x v="9"/>
    <x v="9"/>
    <x v="0"/>
    <x v="0"/>
    <n v="852"/>
    <x v="38"/>
    <x v="1"/>
    <x v="1"/>
    <x v="12"/>
    <x v="12"/>
    <x v="2"/>
    <x v="2"/>
    <x v="0"/>
    <x v="0"/>
    <s v="2Medium"/>
    <x v="0"/>
    <x v="0"/>
    <x v="0"/>
    <x v="18"/>
    <x v="18"/>
    <s v="2Medium"/>
    <x v="1"/>
    <n v="1"/>
    <x v="0"/>
    <s v="Research Scientist"/>
    <x v="1"/>
    <s v="1Low"/>
    <x v="3"/>
    <s v="Married"/>
    <x v="1"/>
    <n v="3419"/>
    <x v="38"/>
    <n v="13072"/>
    <x v="38"/>
    <n v="9"/>
    <x v="3"/>
    <s v="Yes"/>
    <x v="0"/>
    <n v="14"/>
    <x v="9"/>
    <s v="3Excellent"/>
    <x v="0"/>
    <s v="4Very High"/>
    <x v="1"/>
    <x v="1"/>
    <x v="1"/>
    <s v="4Best"/>
    <x v="3"/>
    <x v="1"/>
    <x v="1"/>
  </r>
  <r>
    <n v="1492"/>
    <x v="3"/>
    <x v="3"/>
    <x v="1"/>
    <x v="1"/>
    <n v="1141"/>
    <x v="39"/>
    <x v="0"/>
    <x v="0"/>
    <x v="0"/>
    <x v="0"/>
    <x v="3"/>
    <x v="3"/>
    <x v="0"/>
    <x v="0"/>
    <s v="3High"/>
    <x v="1"/>
    <x v="0"/>
    <x v="0"/>
    <x v="24"/>
    <x v="24"/>
    <s v="4Very High"/>
    <x v="2"/>
    <n v="2"/>
    <x v="1"/>
    <s v="Sales Executive"/>
    <x v="0"/>
    <s v="1Low"/>
    <x v="3"/>
    <s v="Married"/>
    <x v="1"/>
    <n v="5376"/>
    <x v="39"/>
    <n v="3193"/>
    <x v="39"/>
    <n v="2"/>
    <x v="7"/>
    <s v="No"/>
    <x v="1"/>
    <n v="19"/>
    <x v="12"/>
    <s v="3Excellent"/>
    <x v="0"/>
    <s v="1Low"/>
    <x v="0"/>
    <x v="1"/>
    <x v="1"/>
    <s v="3Better"/>
    <x v="1"/>
    <x v="1"/>
    <x v="1"/>
  </r>
  <r>
    <n v="1493"/>
    <x v="10"/>
    <x v="10"/>
    <x v="0"/>
    <x v="0"/>
    <n v="464"/>
    <x v="40"/>
    <x v="1"/>
    <x v="1"/>
    <x v="18"/>
    <x v="18"/>
    <x v="0"/>
    <x v="0"/>
    <x v="1"/>
    <x v="1"/>
    <s v="3High"/>
    <x v="1"/>
    <x v="1"/>
    <x v="1"/>
    <x v="28"/>
    <x v="28"/>
    <s v="3High"/>
    <x v="0"/>
    <n v="1"/>
    <x v="0"/>
    <s v="Laboratory Technician"/>
    <x v="2"/>
    <s v="4Very High"/>
    <x v="0"/>
    <s v="Divorced"/>
    <x v="2"/>
    <n v="1951"/>
    <x v="40"/>
    <n v="10910"/>
    <x v="40"/>
    <n v="1"/>
    <x v="1"/>
    <s v="No"/>
    <x v="1"/>
    <n v="12"/>
    <x v="3"/>
    <s v="3Excellent"/>
    <x v="0"/>
    <s v="3High"/>
    <x v="3"/>
    <x v="1"/>
    <x v="1"/>
    <s v="3Better"/>
    <x v="1"/>
    <x v="1"/>
    <x v="1"/>
  </r>
  <r>
    <n v="1494"/>
    <x v="4"/>
    <x v="4"/>
    <x v="0"/>
    <x v="0"/>
    <n v="1240"/>
    <x v="41"/>
    <x v="1"/>
    <x v="1"/>
    <x v="2"/>
    <x v="2"/>
    <x v="2"/>
    <x v="2"/>
    <x v="0"/>
    <x v="0"/>
    <s v="4Ver High"/>
    <x v="2"/>
    <x v="0"/>
    <x v="0"/>
    <x v="29"/>
    <x v="29"/>
    <s v="3High"/>
    <x v="0"/>
    <n v="1"/>
    <x v="0"/>
    <s v="Laboratory Technician"/>
    <x v="2"/>
    <s v="1Low"/>
    <x v="3"/>
    <s v="Divorced"/>
    <x v="2"/>
    <n v="2341"/>
    <x v="41"/>
    <n v="19715"/>
    <x v="41"/>
    <n v="1"/>
    <x v="1"/>
    <s v="No"/>
    <x v="1"/>
    <n v="13"/>
    <x v="4"/>
    <s v="3Excellent"/>
    <x v="0"/>
    <s v="4Very High"/>
    <x v="1"/>
    <x v="6"/>
    <x v="6"/>
    <s v="3Better"/>
    <x v="1"/>
    <x v="1"/>
    <x v="1"/>
  </r>
  <r>
    <n v="1495"/>
    <x v="25"/>
    <x v="25"/>
    <x v="0"/>
    <x v="0"/>
    <n v="1357"/>
    <x v="42"/>
    <x v="1"/>
    <x v="1"/>
    <x v="19"/>
    <x v="19"/>
    <x v="3"/>
    <x v="3"/>
    <x v="0"/>
    <x v="0"/>
    <s v="1Low"/>
    <x v="3"/>
    <x v="1"/>
    <x v="1"/>
    <x v="23"/>
    <x v="23"/>
    <s v="1Low"/>
    <x v="3"/>
    <n v="1"/>
    <x v="0"/>
    <s v="Laboratory Technician"/>
    <x v="2"/>
    <s v="3High"/>
    <x v="2"/>
    <s v="Single"/>
    <x v="0"/>
    <n v="2293"/>
    <x v="34"/>
    <n v="10558"/>
    <x v="42"/>
    <n v="1"/>
    <x v="1"/>
    <s v="No"/>
    <x v="1"/>
    <n v="12"/>
    <x v="3"/>
    <s v="3Excellent"/>
    <x v="0"/>
    <s v="3High"/>
    <x v="3"/>
    <x v="2"/>
    <x v="2"/>
    <s v="2Good"/>
    <x v="2"/>
    <x v="0"/>
    <x v="0"/>
  </r>
  <r>
    <n v="1496"/>
    <x v="4"/>
    <x v="4"/>
    <x v="1"/>
    <x v="1"/>
    <n v="994"/>
    <x v="43"/>
    <x v="0"/>
    <x v="0"/>
    <x v="1"/>
    <x v="1"/>
    <x v="3"/>
    <x v="3"/>
    <x v="0"/>
    <x v="0"/>
    <s v="4Ver High"/>
    <x v="2"/>
    <x v="1"/>
    <x v="1"/>
    <x v="30"/>
    <x v="30"/>
    <m/>
    <x v="0"/>
    <n v="3"/>
    <x v="2"/>
    <s v="Sales Executive"/>
    <x v="0"/>
    <s v="3High"/>
    <x v="2"/>
    <s v="Single"/>
    <x v="0"/>
    <n v="8726"/>
    <x v="42"/>
    <n v="2975"/>
    <x v="43"/>
    <n v="1"/>
    <x v="1"/>
    <s v="No"/>
    <x v="1"/>
    <m/>
    <x v="13"/>
    <s v="3Excellent"/>
    <x v="0"/>
    <s v="4Very High"/>
    <x v="1"/>
    <x v="0"/>
    <x v="0"/>
    <s v="3Better"/>
    <x v="1"/>
    <x v="1"/>
    <x v="1"/>
  </r>
  <r>
    <n v="1497"/>
    <x v="7"/>
    <x v="7"/>
    <x v="1"/>
    <x v="1"/>
    <n v="721"/>
    <x v="44"/>
    <x v="1"/>
    <x v="1"/>
    <x v="0"/>
    <x v="0"/>
    <x v="0"/>
    <x v="0"/>
    <x v="2"/>
    <x v="2"/>
    <s v="3High"/>
    <x v="1"/>
    <x v="0"/>
    <x v="0"/>
    <x v="21"/>
    <x v="21"/>
    <s v="3High"/>
    <x v="0"/>
    <n v="2"/>
    <x v="1"/>
    <s v="Laboratory Technician"/>
    <x v="2"/>
    <s v="4Very High"/>
    <x v="0"/>
    <s v="Single"/>
    <x v="0"/>
    <n v="4011"/>
    <x v="20"/>
    <n v="10781"/>
    <x v="44"/>
    <n v="1"/>
    <x v="1"/>
    <s v="No"/>
    <x v="1"/>
    <n v="23"/>
    <x v="1"/>
    <s v="4Outstanding"/>
    <x v="1"/>
    <s v="4Very High"/>
    <x v="1"/>
    <x v="2"/>
    <x v="2"/>
    <s v="3Better"/>
    <x v="1"/>
    <x v="1"/>
    <x v="1"/>
  </r>
  <r>
    <n v="1498"/>
    <x v="0"/>
    <x v="0"/>
    <x v="0"/>
    <x v="0"/>
    <n v="1360"/>
    <x v="45"/>
    <x v="1"/>
    <x v="1"/>
    <x v="20"/>
    <x v="20"/>
    <x v="3"/>
    <x v="3"/>
    <x v="5"/>
    <x v="5"/>
    <s v="2Medium"/>
    <x v="0"/>
    <x v="0"/>
    <x v="0"/>
    <x v="9"/>
    <x v="9"/>
    <s v="3High"/>
    <x v="0"/>
    <n v="5"/>
    <x v="4"/>
    <s v="Research Director"/>
    <x v="7"/>
    <s v="3High"/>
    <x v="2"/>
    <s v="Married"/>
    <x v="1"/>
    <n v="19545"/>
    <x v="43"/>
    <n v="16280"/>
    <x v="45"/>
    <n v="1"/>
    <x v="1"/>
    <s v="No"/>
    <x v="1"/>
    <n v="12"/>
    <x v="3"/>
    <s v="3Excellent"/>
    <x v="0"/>
    <s v="4Very High"/>
    <x v="1"/>
    <x v="0"/>
    <x v="0"/>
    <s v="3Better"/>
    <x v="1"/>
    <x v="0"/>
    <x v="0"/>
  </r>
  <r>
    <n v="1499"/>
    <x v="13"/>
    <x v="13"/>
    <x v="2"/>
    <x v="2"/>
    <n v="1065"/>
    <x v="46"/>
    <x v="0"/>
    <x v="0"/>
    <x v="5"/>
    <x v="5"/>
    <x v="2"/>
    <x v="2"/>
    <x v="4"/>
    <x v="4"/>
    <s v="2Medium"/>
    <x v="0"/>
    <x v="1"/>
    <x v="1"/>
    <x v="22"/>
    <x v="22"/>
    <s v="3High"/>
    <x v="0"/>
    <n v="2"/>
    <x v="1"/>
    <s v="Sales Executive"/>
    <x v="0"/>
    <s v="3High"/>
    <x v="2"/>
    <s v="Single"/>
    <x v="0"/>
    <n v="4568"/>
    <x v="44"/>
    <n v="10034"/>
    <x v="46"/>
    <n v="0"/>
    <x v="4"/>
    <s v="No"/>
    <x v="1"/>
    <n v="20"/>
    <x v="5"/>
    <s v="4Outstanding"/>
    <x v="1"/>
    <s v="3High"/>
    <x v="3"/>
    <x v="2"/>
    <x v="2"/>
    <s v="3Better"/>
    <x v="1"/>
    <x v="1"/>
    <x v="1"/>
  </r>
  <r>
    <n v="1500"/>
    <x v="2"/>
    <x v="2"/>
    <x v="0"/>
    <x v="0"/>
    <n v="408"/>
    <x v="47"/>
    <x v="1"/>
    <x v="1"/>
    <x v="21"/>
    <x v="21"/>
    <x v="0"/>
    <x v="0"/>
    <x v="0"/>
    <x v="0"/>
    <s v="2Medium"/>
    <x v="0"/>
    <x v="1"/>
    <x v="1"/>
    <x v="31"/>
    <x v="31"/>
    <s v="3High"/>
    <x v="0"/>
    <n v="1"/>
    <x v="0"/>
    <s v="Research Scientist"/>
    <x v="1"/>
    <s v="2Medium"/>
    <x v="1"/>
    <s v="Married"/>
    <x v="1"/>
    <n v="3022"/>
    <x v="45"/>
    <n v="10227"/>
    <x v="47"/>
    <n v="4"/>
    <x v="5"/>
    <s v="No"/>
    <x v="1"/>
    <n v="21"/>
    <x v="7"/>
    <s v="4Outstanding"/>
    <x v="1"/>
    <s v="1Low"/>
    <x v="0"/>
    <x v="4"/>
    <x v="4"/>
    <s v="3Better"/>
    <x v="1"/>
    <x v="1"/>
    <x v="1"/>
  </r>
  <r>
    <n v="1501"/>
    <x v="21"/>
    <x v="21"/>
    <x v="1"/>
    <x v="1"/>
    <n v="1211"/>
    <x v="48"/>
    <x v="0"/>
    <x v="0"/>
    <x v="12"/>
    <x v="12"/>
    <x v="2"/>
    <x v="2"/>
    <x v="4"/>
    <x v="4"/>
    <s v="1Low"/>
    <x v="3"/>
    <x v="1"/>
    <x v="1"/>
    <x v="32"/>
    <x v="32"/>
    <s v="3High"/>
    <x v="0"/>
    <n v="2"/>
    <x v="1"/>
    <s v="Sales Executive"/>
    <x v="0"/>
    <s v="4Very High"/>
    <x v="0"/>
    <s v="Single"/>
    <x v="0"/>
    <n v="5772"/>
    <x v="46"/>
    <n v="20445"/>
    <x v="48"/>
    <n v="4"/>
    <x v="5"/>
    <s v="Yes"/>
    <x v="0"/>
    <n v="21"/>
    <x v="7"/>
    <s v="4Outstanding"/>
    <x v="1"/>
    <s v="3High"/>
    <x v="3"/>
    <x v="7"/>
    <x v="7"/>
    <s v="3Better"/>
    <x v="1"/>
    <x v="1"/>
    <x v="1"/>
  </r>
  <r>
    <n v="1502"/>
    <x v="10"/>
    <x v="10"/>
    <x v="0"/>
    <x v="0"/>
    <n v="1229"/>
    <x v="49"/>
    <x v="1"/>
    <x v="1"/>
    <x v="1"/>
    <x v="1"/>
    <x v="1"/>
    <x v="1"/>
    <x v="0"/>
    <x v="0"/>
    <s v="4Ver High"/>
    <x v="2"/>
    <x v="2"/>
    <x v="2"/>
    <x v="33"/>
    <x v="33"/>
    <s v="4Very High"/>
    <x v="2"/>
    <n v="1"/>
    <x v="0"/>
    <s v="Laboratory Technician"/>
    <x v="2"/>
    <s v="4Very High"/>
    <x v="0"/>
    <s v="Married"/>
    <x v="1"/>
    <n v="2269"/>
    <x v="47"/>
    <n v="4892"/>
    <x v="49"/>
    <n v="1"/>
    <x v="1"/>
    <s v="No"/>
    <x v="1"/>
    <n v="19"/>
    <x v="12"/>
    <s v="3Excellent"/>
    <x v="0"/>
    <s v="4Very High"/>
    <x v="1"/>
    <x v="2"/>
    <x v="2"/>
    <s v="3Better"/>
    <x v="1"/>
    <x v="1"/>
    <x v="1"/>
  </r>
  <r>
    <n v="1503"/>
    <x v="26"/>
    <x v="26"/>
    <x v="0"/>
    <x v="0"/>
    <n v="626"/>
    <x v="50"/>
    <x v="1"/>
    <x v="1"/>
    <x v="0"/>
    <x v="0"/>
    <x v="0"/>
    <x v="0"/>
    <x v="0"/>
    <x v="0"/>
    <s v="1Low"/>
    <x v="3"/>
    <x v="1"/>
    <x v="1"/>
    <x v="32"/>
    <x v="32"/>
    <s v="2Medium"/>
    <x v="1"/>
    <n v="3"/>
    <x v="2"/>
    <s v="Laboratory Technician"/>
    <x v="2"/>
    <s v="3High"/>
    <x v="2"/>
    <s v="Single"/>
    <x v="0"/>
    <n v="5381"/>
    <x v="48"/>
    <n v="19294"/>
    <x v="50"/>
    <m/>
    <x v="1"/>
    <s v="Yes"/>
    <x v="0"/>
    <n v="13"/>
    <x v="4"/>
    <s v="3Excellent"/>
    <x v="0"/>
    <s v="4Very High"/>
    <x v="1"/>
    <x v="2"/>
    <x v="2"/>
    <m/>
    <x v="1"/>
    <x v="0"/>
    <x v="0"/>
  </r>
  <r>
    <n v="1504"/>
    <x v="12"/>
    <x v="12"/>
    <x v="0"/>
    <x v="0"/>
    <n v="1434"/>
    <x v="51"/>
    <x v="1"/>
    <x v="1"/>
    <x v="12"/>
    <x v="12"/>
    <x v="2"/>
    <x v="2"/>
    <x v="5"/>
    <x v="5"/>
    <s v="3High"/>
    <x v="1"/>
    <x v="1"/>
    <x v="1"/>
    <x v="12"/>
    <x v="12"/>
    <s v="3High"/>
    <x v="0"/>
    <n v="1"/>
    <x v="0"/>
    <s v="Laboratory Technician"/>
    <x v="2"/>
    <s v="3High"/>
    <x v="2"/>
    <s v="Single"/>
    <x v="0"/>
    <n v="3441"/>
    <x v="49"/>
    <n v="11179"/>
    <x v="51"/>
    <n v="1"/>
    <x v="1"/>
    <s v="Yes"/>
    <x v="0"/>
    <n v="13"/>
    <x v="4"/>
    <s v="3Excellent"/>
    <x v="0"/>
    <s v="3High"/>
    <x v="3"/>
    <x v="1"/>
    <x v="1"/>
    <s v="2Good"/>
    <x v="2"/>
    <x v="0"/>
    <x v="0"/>
  </r>
  <r>
    <n v="1505"/>
    <x v="12"/>
    <x v="12"/>
    <x v="0"/>
    <x v="0"/>
    <n v="1488"/>
    <x v="52"/>
    <x v="0"/>
    <x v="0"/>
    <x v="0"/>
    <x v="0"/>
    <x v="5"/>
    <x v="4"/>
    <x v="4"/>
    <x v="4"/>
    <s v="2Medium"/>
    <x v="0"/>
    <x v="0"/>
    <x v="0"/>
    <x v="28"/>
    <x v="28"/>
    <s v="3High"/>
    <x v="0"/>
    <n v="2"/>
    <x v="1"/>
    <s v="Sales Executive"/>
    <x v="0"/>
    <s v="1Low"/>
    <x v="3"/>
    <s v="Divorced"/>
    <x v="2"/>
    <m/>
    <x v="50"/>
    <n v="4009"/>
    <x v="52"/>
    <n v="5"/>
    <x v="6"/>
    <s v="Yes"/>
    <x v="0"/>
    <n v="21"/>
    <x v="7"/>
    <s v="4Outstanding"/>
    <x v="1"/>
    <s v="3High"/>
    <x v="3"/>
    <x v="2"/>
    <x v="2"/>
    <s v="2Good"/>
    <x v="2"/>
    <x v="1"/>
    <x v="1"/>
  </r>
  <r>
    <n v="1506"/>
    <x v="10"/>
    <x v="10"/>
    <x v="2"/>
    <x v="2"/>
    <n v="1097"/>
    <x v="53"/>
    <x v="1"/>
    <x v="1"/>
    <x v="13"/>
    <x v="13"/>
    <x v="0"/>
    <x v="0"/>
    <x v="2"/>
    <x v="2"/>
    <s v="3High"/>
    <x v="1"/>
    <x v="1"/>
    <x v="1"/>
    <x v="5"/>
    <x v="5"/>
    <s v="2Medium"/>
    <x v="1"/>
    <n v="3"/>
    <x v="2"/>
    <s v="Healthcare Representative"/>
    <x v="4"/>
    <s v="1Low"/>
    <x v="3"/>
    <s v="Married"/>
    <x v="1"/>
    <n v="9884"/>
    <x v="51"/>
    <n v="8302"/>
    <x v="53"/>
    <m/>
    <x v="1"/>
    <s v="Yes"/>
    <x v="0"/>
    <n v="13"/>
    <x v="4"/>
    <s v="3Excellent"/>
    <x v="0"/>
    <s v="3High"/>
    <x v="3"/>
    <x v="1"/>
    <x v="1"/>
    <s v="3Better"/>
    <x v="1"/>
    <x v="1"/>
    <x v="1"/>
  </r>
  <r>
    <n v="1507"/>
    <x v="25"/>
    <x v="25"/>
    <x v="0"/>
    <x v="0"/>
    <n v="1443"/>
    <x v="54"/>
    <x v="0"/>
    <x v="0"/>
    <x v="5"/>
    <x v="5"/>
    <x v="3"/>
    <x v="3"/>
    <x v="4"/>
    <x v="4"/>
    <s v="3High"/>
    <x v="1"/>
    <x v="0"/>
    <x v="0"/>
    <x v="34"/>
    <x v="34"/>
    <s v="2Medium"/>
    <x v="1"/>
    <n v="2"/>
    <x v="1"/>
    <s v="Sales Executive"/>
    <x v="0"/>
    <s v="4Very High"/>
    <x v="0"/>
    <s v="Married"/>
    <x v="1"/>
    <n v="4157"/>
    <x v="52"/>
    <n v="21436"/>
    <x v="54"/>
    <n v="7"/>
    <x v="8"/>
    <s v="Yes"/>
    <x v="0"/>
    <n v="19"/>
    <x v="12"/>
    <s v="3Excellent"/>
    <x v="0"/>
    <s v="3High"/>
    <x v="3"/>
    <x v="2"/>
    <x v="2"/>
    <s v="2Good"/>
    <x v="2"/>
    <x v="1"/>
    <x v="1"/>
  </r>
  <r>
    <n v="1508"/>
    <x v="3"/>
    <x v="3"/>
    <x v="1"/>
    <x v="1"/>
    <n v="515"/>
    <x v="55"/>
    <x v="1"/>
    <x v="1"/>
    <x v="0"/>
    <x v="0"/>
    <x v="0"/>
    <x v="0"/>
    <x v="0"/>
    <x v="0"/>
    <s v="1Low"/>
    <x v="3"/>
    <x v="0"/>
    <x v="0"/>
    <x v="32"/>
    <x v="32"/>
    <s v="3High"/>
    <x v="0"/>
    <n v="3"/>
    <x v="2"/>
    <s v="Research Director"/>
    <x v="7"/>
    <s v="4Very High"/>
    <x v="0"/>
    <s v="Single"/>
    <x v="0"/>
    <n v="13458"/>
    <x v="53"/>
    <n v="15146"/>
    <x v="55"/>
    <n v="1"/>
    <x v="1"/>
    <s v="Yes"/>
    <x v="0"/>
    <n v="12"/>
    <x v="3"/>
    <s v="3Excellent"/>
    <x v="0"/>
    <s v="3High"/>
    <x v="3"/>
    <x v="4"/>
    <x v="4"/>
    <s v="3Better"/>
    <x v="1"/>
    <x v="1"/>
    <x v="1"/>
  </r>
  <r>
    <n v="1509"/>
    <x v="10"/>
    <x v="10"/>
    <x v="1"/>
    <x v="1"/>
    <n v="853"/>
    <x v="56"/>
    <x v="0"/>
    <x v="0"/>
    <x v="22"/>
    <x v="22"/>
    <x v="5"/>
    <x v="4"/>
    <x v="0"/>
    <x v="0"/>
    <s v="2Medium"/>
    <x v="0"/>
    <x v="1"/>
    <x v="1"/>
    <x v="35"/>
    <x v="35"/>
    <s v="3High"/>
    <x v="0"/>
    <n v="3"/>
    <x v="2"/>
    <s v="Sales Executive"/>
    <x v="0"/>
    <s v="1Low"/>
    <x v="3"/>
    <s v="Married"/>
    <x v="1"/>
    <n v="9069"/>
    <x v="54"/>
    <n v="11031"/>
    <x v="56"/>
    <n v="1"/>
    <x v="1"/>
    <s v="No"/>
    <x v="1"/>
    <n v="22"/>
    <x v="6"/>
    <s v="4Outstanding"/>
    <x v="1"/>
    <s v="4Very High"/>
    <x v="1"/>
    <x v="1"/>
    <x v="1"/>
    <s v="2Good"/>
    <x v="2"/>
    <x v="1"/>
    <x v="1"/>
  </r>
  <r>
    <n v="1510"/>
    <x v="10"/>
    <x v="10"/>
    <x v="0"/>
    <x v="0"/>
    <n v="1142"/>
    <x v="57"/>
    <x v="1"/>
    <x v="1"/>
    <x v="5"/>
    <x v="5"/>
    <x v="2"/>
    <x v="2"/>
    <x v="2"/>
    <x v="2"/>
    <s v="3High"/>
    <x v="1"/>
    <x v="3"/>
    <x v="3"/>
    <x v="36"/>
    <x v="36"/>
    <s v="3High"/>
    <x v="0"/>
    <n v="1"/>
    <x v="0"/>
    <s v="Laboratory Technician"/>
    <x v="2"/>
    <s v="1Low"/>
    <x v="3"/>
    <s v="Married"/>
    <x v="1"/>
    <n v="4014"/>
    <x v="55"/>
    <n v="16002"/>
    <x v="57"/>
    <n v="3"/>
    <x v="9"/>
    <s v="Yes"/>
    <x v="0"/>
    <n v="15"/>
    <x v="2"/>
    <s v="3Excellent"/>
    <x v="0"/>
    <s v="3High"/>
    <x v="3"/>
    <x v="1"/>
    <x v="1"/>
    <s v="3Better"/>
    <x v="1"/>
    <x v="1"/>
    <x v="1"/>
  </r>
  <r>
    <n v="1511"/>
    <x v="27"/>
    <x v="27"/>
    <x v="0"/>
    <x v="0"/>
    <n v="655"/>
    <x v="58"/>
    <x v="1"/>
    <x v="1"/>
    <x v="15"/>
    <x v="15"/>
    <x v="2"/>
    <x v="2"/>
    <x v="0"/>
    <x v="0"/>
    <s v="4Ver High"/>
    <x v="2"/>
    <x v="1"/>
    <x v="1"/>
    <x v="23"/>
    <x v="23"/>
    <s v="3High"/>
    <x v="0"/>
    <n v="2"/>
    <x v="1"/>
    <s v="Laboratory Technician"/>
    <x v="2"/>
    <s v="4Very High"/>
    <x v="0"/>
    <s v="Divorced"/>
    <x v="2"/>
    <n v="5915"/>
    <x v="56"/>
    <n v="9528"/>
    <x v="58"/>
    <n v="3"/>
    <x v="9"/>
    <s v="No"/>
    <x v="1"/>
    <n v="22"/>
    <x v="6"/>
    <s v="4Outstanding"/>
    <x v="1"/>
    <s v="4Very High"/>
    <x v="1"/>
    <x v="1"/>
    <x v="1"/>
    <s v="2Good"/>
    <x v="2"/>
    <x v="1"/>
    <x v="1"/>
  </r>
  <r>
    <n v="1512"/>
    <x v="2"/>
    <x v="2"/>
    <x v="0"/>
    <x v="0"/>
    <n v="1115"/>
    <x v="59"/>
    <x v="1"/>
    <x v="1"/>
    <x v="0"/>
    <x v="0"/>
    <x v="2"/>
    <x v="2"/>
    <x v="0"/>
    <x v="0"/>
    <s v="1Low"/>
    <x v="3"/>
    <x v="1"/>
    <x v="1"/>
    <x v="13"/>
    <x v="13"/>
    <s v="2Medium"/>
    <x v="1"/>
    <n v="2"/>
    <x v="1"/>
    <s v="Manufacturing Director"/>
    <x v="3"/>
    <s v="3High"/>
    <x v="2"/>
    <s v="Divorced"/>
    <x v="2"/>
    <n v="5993"/>
    <x v="0"/>
    <n v="2689"/>
    <x v="59"/>
    <n v="1"/>
    <x v="1"/>
    <s v="No"/>
    <x v="1"/>
    <n v="18"/>
    <x v="11"/>
    <s v="3Excellent"/>
    <x v="0"/>
    <s v="3High"/>
    <x v="3"/>
    <x v="2"/>
    <x v="2"/>
    <s v="4Best"/>
    <x v="3"/>
    <x v="1"/>
    <x v="1"/>
  </r>
  <r>
    <n v="1513"/>
    <x v="5"/>
    <x v="5"/>
    <x v="3"/>
    <x v="0"/>
    <n v="427"/>
    <x v="60"/>
    <x v="1"/>
    <x v="1"/>
    <x v="0"/>
    <x v="0"/>
    <x v="3"/>
    <x v="3"/>
    <x v="2"/>
    <x v="2"/>
    <s v="1Low"/>
    <x v="3"/>
    <x v="1"/>
    <x v="1"/>
    <x v="29"/>
    <x v="29"/>
    <s v="3High"/>
    <x v="0"/>
    <n v="2"/>
    <x v="1"/>
    <s v="Manufacturing Director"/>
    <x v="3"/>
    <s v="4Very High"/>
    <x v="0"/>
    <s v="Married"/>
    <x v="1"/>
    <n v="6162"/>
    <x v="57"/>
    <n v="10877"/>
    <x v="60"/>
    <n v="1"/>
    <x v="1"/>
    <s v="Yes"/>
    <x v="0"/>
    <n v="22"/>
    <x v="6"/>
    <s v="4Outstanding"/>
    <x v="1"/>
    <s v="2Medium"/>
    <x v="2"/>
    <x v="1"/>
    <x v="1"/>
    <s v="3Better"/>
    <x v="1"/>
    <x v="1"/>
    <x v="1"/>
  </r>
  <r>
    <n v="1514"/>
    <x v="8"/>
    <x v="8"/>
    <x v="1"/>
    <x v="1"/>
    <n v="653"/>
    <x v="61"/>
    <x v="2"/>
    <x v="2"/>
    <x v="23"/>
    <x v="23"/>
    <x v="5"/>
    <x v="4"/>
    <x v="0"/>
    <x v="0"/>
    <s v="4Ver High"/>
    <x v="2"/>
    <x v="0"/>
    <x v="0"/>
    <x v="12"/>
    <x v="12"/>
    <s v="3High"/>
    <x v="0"/>
    <n v="2"/>
    <x v="1"/>
    <s v="Laboratory Technician"/>
    <x v="2"/>
    <s v="4Very High"/>
    <x v="0"/>
    <s v="Single"/>
    <x v="0"/>
    <n v="2406"/>
    <x v="58"/>
    <n v="5456"/>
    <x v="61"/>
    <n v="1"/>
    <x v="1"/>
    <s v="No"/>
    <x v="1"/>
    <n v="11"/>
    <x v="0"/>
    <s v="3Excellent"/>
    <x v="0"/>
    <s v="4Very High"/>
    <x v="1"/>
    <x v="2"/>
    <x v="2"/>
    <s v="3Better"/>
    <x v="1"/>
    <x v="1"/>
    <x v="1"/>
  </r>
  <r>
    <n v="1515"/>
    <x v="24"/>
    <x v="24"/>
    <x v="0"/>
    <x v="0"/>
    <n v="989"/>
    <x v="62"/>
    <x v="1"/>
    <x v="1"/>
    <x v="15"/>
    <x v="15"/>
    <x v="0"/>
    <x v="0"/>
    <x v="2"/>
    <x v="2"/>
    <s v="2Medium"/>
    <x v="0"/>
    <x v="0"/>
    <x v="0"/>
    <x v="37"/>
    <x v="37"/>
    <s v="2Medium"/>
    <x v="1"/>
    <n v="5"/>
    <x v="4"/>
    <s v="Research Director"/>
    <x v="7"/>
    <s v="3High"/>
    <x v="2"/>
    <s v="Divorced"/>
    <x v="2"/>
    <n v="18740"/>
    <x v="59"/>
    <n v="16701"/>
    <x v="62"/>
    <n v="5"/>
    <x v="6"/>
    <s v="Yes"/>
    <x v="0"/>
    <n v="12"/>
    <x v="3"/>
    <s v="3Excellent"/>
    <x v="0"/>
    <s v="4Very High"/>
    <x v="1"/>
    <x v="2"/>
    <x v="2"/>
    <s v="2Good"/>
    <x v="2"/>
    <x v="1"/>
    <x v="1"/>
  </r>
  <r>
    <n v="1516"/>
    <x v="6"/>
    <x v="6"/>
    <x v="0"/>
    <x v="0"/>
    <n v="1435"/>
    <x v="63"/>
    <x v="0"/>
    <x v="0"/>
    <x v="19"/>
    <x v="19"/>
    <x v="3"/>
    <x v="3"/>
    <x v="0"/>
    <x v="0"/>
    <s v="1Low"/>
    <x v="3"/>
    <x v="0"/>
    <x v="0"/>
    <x v="38"/>
    <x v="38"/>
    <s v="3High"/>
    <x v="0"/>
    <n v="3"/>
    <x v="2"/>
    <s v="Sales Executive"/>
    <x v="0"/>
    <s v="1Low"/>
    <x v="3"/>
    <s v="Single"/>
    <x v="0"/>
    <n v="7637"/>
    <x v="60"/>
    <n v="2354"/>
    <x v="63"/>
    <n v="7"/>
    <x v="8"/>
    <s v="No"/>
    <x v="1"/>
    <n v="11"/>
    <x v="0"/>
    <s v="3Excellent"/>
    <x v="0"/>
    <s v="4Very High"/>
    <x v="1"/>
    <x v="1"/>
    <x v="1"/>
    <s v="2Good"/>
    <x v="2"/>
    <x v="1"/>
    <x v="1"/>
  </r>
  <r>
    <n v="1517"/>
    <x v="9"/>
    <x v="9"/>
    <x v="0"/>
    <x v="0"/>
    <n v="1223"/>
    <x v="64"/>
    <x v="1"/>
    <x v="1"/>
    <x v="1"/>
    <x v="1"/>
    <x v="3"/>
    <x v="3"/>
    <x v="5"/>
    <x v="5"/>
    <s v="3High"/>
    <x v="1"/>
    <x v="0"/>
    <x v="0"/>
    <x v="39"/>
    <x v="39"/>
    <s v="3High"/>
    <x v="0"/>
    <n v="3"/>
    <x v="2"/>
    <s v="Healthcare Representative"/>
    <x v="4"/>
    <s v="3High"/>
    <x v="2"/>
    <s v="Divorced"/>
    <x v="2"/>
    <n v="10096"/>
    <x v="61"/>
    <n v="8202"/>
    <x v="64"/>
    <n v="1"/>
    <x v="1"/>
    <s v="No"/>
    <x v="1"/>
    <n v="13"/>
    <x v="4"/>
    <s v="3Excellent"/>
    <x v="0"/>
    <s v="2Medium"/>
    <x v="2"/>
    <x v="2"/>
    <x v="2"/>
    <s v="3Better"/>
    <x v="1"/>
    <x v="1"/>
    <x v="1"/>
  </r>
  <r>
    <n v="1518"/>
    <x v="28"/>
    <x v="28"/>
    <x v="0"/>
    <x v="0"/>
    <n v="836"/>
    <x v="65"/>
    <x v="1"/>
    <x v="1"/>
    <x v="1"/>
    <x v="1"/>
    <x v="3"/>
    <x v="3"/>
    <x v="2"/>
    <x v="2"/>
    <s v="4Ver High"/>
    <x v="2"/>
    <x v="0"/>
    <x v="0"/>
    <x v="29"/>
    <x v="29"/>
    <s v="3High"/>
    <x v="0"/>
    <n v="4"/>
    <x v="3"/>
    <s v="Manager"/>
    <x v="5"/>
    <s v="3High"/>
    <x v="2"/>
    <s v="Divorced"/>
    <x v="2"/>
    <n v="14756"/>
    <x v="62"/>
    <n v="19730"/>
    <x v="65"/>
    <n v="2"/>
    <x v="7"/>
    <s v="Yes"/>
    <x v="0"/>
    <n v="14"/>
    <x v="9"/>
    <s v="3Excellent"/>
    <x v="0"/>
    <s v="3High"/>
    <x v="3"/>
    <x v="2"/>
    <x v="2"/>
    <s v="3Better"/>
    <x v="1"/>
    <x v="1"/>
    <x v="1"/>
  </r>
  <r>
    <n v="1519"/>
    <x v="9"/>
    <x v="9"/>
    <x v="1"/>
    <x v="1"/>
    <n v="1195"/>
    <x v="66"/>
    <x v="1"/>
    <x v="1"/>
    <x v="13"/>
    <x v="13"/>
    <x v="3"/>
    <x v="3"/>
    <x v="0"/>
    <x v="0"/>
    <s v="2Medium"/>
    <x v="0"/>
    <x v="1"/>
    <x v="1"/>
    <x v="40"/>
    <x v="40"/>
    <s v="2Medium"/>
    <x v="1"/>
    <n v="2"/>
    <x v="1"/>
    <s v="Manufacturing Director"/>
    <x v="3"/>
    <s v="2Medium"/>
    <x v="1"/>
    <s v="Single"/>
    <x v="0"/>
    <n v="6499"/>
    <x v="63"/>
    <n v="22656"/>
    <x v="66"/>
    <n v="1"/>
    <x v="1"/>
    <s v="No"/>
    <x v="1"/>
    <n v="13"/>
    <x v="4"/>
    <s v="3Excellent"/>
    <x v="0"/>
    <s v="3High"/>
    <x v="3"/>
    <x v="1"/>
    <x v="1"/>
    <s v="3Better"/>
    <x v="1"/>
    <x v="1"/>
    <x v="1"/>
  </r>
  <r>
    <n v="1520"/>
    <x v="29"/>
    <x v="29"/>
    <x v="0"/>
    <x v="0"/>
    <n v="1339"/>
    <x v="67"/>
    <x v="1"/>
    <x v="1"/>
    <x v="15"/>
    <x v="15"/>
    <x v="3"/>
    <x v="3"/>
    <x v="0"/>
    <x v="0"/>
    <s v="2Medium"/>
    <x v="0"/>
    <x v="1"/>
    <x v="1"/>
    <x v="39"/>
    <x v="39"/>
    <s v="3High"/>
    <x v="0"/>
    <n v="3"/>
    <x v="2"/>
    <s v="Research Scientist"/>
    <x v="1"/>
    <s v="1Low"/>
    <x v="3"/>
    <s v="Divorced"/>
    <x v="2"/>
    <n v="9724"/>
    <x v="64"/>
    <n v="18787"/>
    <x v="67"/>
    <n v="2"/>
    <x v="7"/>
    <s v="No"/>
    <x v="1"/>
    <n v="17"/>
    <x v="8"/>
    <s v="3Excellent"/>
    <x v="0"/>
    <s v="3High"/>
    <x v="3"/>
    <x v="2"/>
    <x v="2"/>
    <s v="3Better"/>
    <x v="1"/>
    <x v="1"/>
    <x v="1"/>
  </r>
  <r>
    <n v="1521"/>
    <x v="10"/>
    <x v="10"/>
    <x v="1"/>
    <x v="1"/>
    <n v="664"/>
    <x v="68"/>
    <x v="1"/>
    <x v="1"/>
    <x v="0"/>
    <x v="0"/>
    <x v="3"/>
    <x v="3"/>
    <x v="2"/>
    <x v="2"/>
    <s v="2Medium"/>
    <x v="0"/>
    <x v="1"/>
    <x v="1"/>
    <x v="5"/>
    <x v="5"/>
    <s v="3High"/>
    <x v="0"/>
    <n v="1"/>
    <x v="0"/>
    <s v="Research Scientist"/>
    <x v="1"/>
    <s v="1Low"/>
    <x v="3"/>
    <s v="Married"/>
    <x v="1"/>
    <n v="2194"/>
    <x v="65"/>
    <n v="5868"/>
    <x v="68"/>
    <n v="4"/>
    <x v="5"/>
    <s v="No"/>
    <x v="1"/>
    <n v="13"/>
    <x v="4"/>
    <s v="3Excellent"/>
    <x v="0"/>
    <s v="4Very High"/>
    <x v="1"/>
    <x v="2"/>
    <x v="2"/>
    <s v="2Good"/>
    <x v="2"/>
    <x v="1"/>
    <x v="1"/>
  </r>
  <r>
    <n v="1522"/>
    <x v="9"/>
    <x v="9"/>
    <x v="0"/>
    <x v="0"/>
    <n v="318"/>
    <x v="69"/>
    <x v="1"/>
    <x v="1"/>
    <x v="14"/>
    <x v="14"/>
    <x v="3"/>
    <x v="3"/>
    <x v="2"/>
    <x v="2"/>
    <s v="4Ver High"/>
    <x v="2"/>
    <x v="1"/>
    <x v="1"/>
    <x v="2"/>
    <x v="2"/>
    <s v="2Medium"/>
    <x v="1"/>
    <n v="1"/>
    <x v="0"/>
    <s v="Research Scientist"/>
    <x v="1"/>
    <s v="3High"/>
    <x v="2"/>
    <s v="Married"/>
    <x v="1"/>
    <n v="3388"/>
    <x v="66"/>
    <n v="21777"/>
    <x v="69"/>
    <n v="0"/>
    <x v="4"/>
    <s v="Yes"/>
    <x v="0"/>
    <n v="17"/>
    <x v="8"/>
    <s v="3Excellent"/>
    <x v="0"/>
    <s v="1Low"/>
    <x v="0"/>
    <x v="0"/>
    <x v="0"/>
    <s v="2Good"/>
    <x v="2"/>
    <x v="0"/>
    <x v="0"/>
  </r>
  <r>
    <n v="1523"/>
    <x v="6"/>
    <x v="6"/>
    <x v="1"/>
    <x v="1"/>
    <n v="1225"/>
    <x v="70"/>
    <x v="0"/>
    <x v="0"/>
    <x v="0"/>
    <x v="0"/>
    <x v="1"/>
    <x v="1"/>
    <x v="0"/>
    <x v="0"/>
    <s v="1Low"/>
    <x v="3"/>
    <x v="0"/>
    <x v="0"/>
    <x v="41"/>
    <x v="41"/>
    <s v="2Medium"/>
    <x v="1"/>
    <n v="2"/>
    <x v="1"/>
    <s v="Sales Executive"/>
    <x v="0"/>
    <s v="3High"/>
    <x v="2"/>
    <s v="Single"/>
    <x v="0"/>
    <n v="5473"/>
    <x v="67"/>
    <n v="24668"/>
    <x v="70"/>
    <n v="7"/>
    <x v="8"/>
    <s v="No"/>
    <x v="1"/>
    <n v="11"/>
    <x v="0"/>
    <s v="3Excellent"/>
    <x v="0"/>
    <s v="4Very High"/>
    <x v="1"/>
    <x v="2"/>
    <x v="2"/>
    <s v="2Good"/>
    <x v="2"/>
    <x v="1"/>
    <x v="1"/>
  </r>
  <r>
    <n v="1524"/>
    <x v="11"/>
    <x v="11"/>
    <x v="0"/>
    <x v="0"/>
    <n v="1328"/>
    <x v="71"/>
    <x v="1"/>
    <x v="1"/>
    <x v="2"/>
    <x v="2"/>
    <x v="3"/>
    <x v="3"/>
    <x v="0"/>
    <x v="0"/>
    <s v="3High"/>
    <x v="1"/>
    <x v="1"/>
    <x v="1"/>
    <x v="42"/>
    <x v="42"/>
    <s v="3High"/>
    <x v="0"/>
    <m/>
    <x v="0"/>
    <s v="Research Scientist"/>
    <x v="1"/>
    <s v="2Medium"/>
    <x v="1"/>
    <s v="Married"/>
    <x v="1"/>
    <n v="2703"/>
    <x v="68"/>
    <n v="4956"/>
    <x v="71"/>
    <n v="0"/>
    <x v="4"/>
    <s v="No"/>
    <x v="1"/>
    <n v="23"/>
    <x v="1"/>
    <s v="4Outstanding"/>
    <x v="1"/>
    <s v="4Very High"/>
    <x v="1"/>
    <x v="1"/>
    <x v="1"/>
    <s v="3Better"/>
    <x v="1"/>
    <x v="1"/>
    <x v="1"/>
  </r>
  <r>
    <n v="1525"/>
    <x v="27"/>
    <x v="27"/>
    <x v="0"/>
    <x v="0"/>
    <n v="1082"/>
    <x v="72"/>
    <x v="1"/>
    <x v="1"/>
    <x v="0"/>
    <x v="0"/>
    <x v="2"/>
    <x v="2"/>
    <x v="2"/>
    <x v="2"/>
    <s v="3High"/>
    <x v="1"/>
    <x v="1"/>
    <x v="1"/>
    <x v="43"/>
    <x v="43"/>
    <s v="3High"/>
    <x v="0"/>
    <n v="1"/>
    <x v="0"/>
    <s v="Research Scientist"/>
    <x v="1"/>
    <s v="2Medium"/>
    <x v="1"/>
    <s v="Single"/>
    <x v="0"/>
    <n v="2501"/>
    <x v="69"/>
    <n v="18775"/>
    <x v="72"/>
    <n v="1"/>
    <x v="1"/>
    <s v="No"/>
    <x v="1"/>
    <n v="17"/>
    <x v="8"/>
    <s v="3Excellent"/>
    <x v="0"/>
    <s v="2Medium"/>
    <x v="2"/>
    <x v="5"/>
    <x v="5"/>
    <s v="3Better"/>
    <x v="1"/>
    <x v="1"/>
    <x v="1"/>
  </r>
  <r>
    <n v="1526"/>
    <x v="5"/>
    <x v="5"/>
    <x v="0"/>
    <x v="0"/>
    <n v="548"/>
    <x v="73"/>
    <x v="1"/>
    <x v="1"/>
    <x v="0"/>
    <x v="0"/>
    <x v="3"/>
    <x v="3"/>
    <x v="0"/>
    <x v="0"/>
    <s v="2Medium"/>
    <x v="0"/>
    <x v="1"/>
    <x v="1"/>
    <x v="44"/>
    <x v="44"/>
    <s v="3High"/>
    <x v="0"/>
    <n v="2"/>
    <x v="1"/>
    <s v="Research Scientist"/>
    <x v="1"/>
    <s v="2Medium"/>
    <x v="1"/>
    <s v="Married"/>
    <x v="1"/>
    <n v="6220"/>
    <x v="70"/>
    <n v="7346"/>
    <x v="73"/>
    <n v="1"/>
    <x v="1"/>
    <s v="No"/>
    <x v="1"/>
    <n v="17"/>
    <x v="8"/>
    <s v="3Excellent"/>
    <x v="0"/>
    <s v="2Medium"/>
    <x v="2"/>
    <x v="1"/>
    <x v="1"/>
    <s v="3Better"/>
    <x v="1"/>
    <x v="1"/>
    <x v="1"/>
  </r>
  <r>
    <n v="1527"/>
    <x v="9"/>
    <x v="9"/>
    <x v="0"/>
    <x v="0"/>
    <n v="132"/>
    <x v="74"/>
    <x v="1"/>
    <x v="1"/>
    <x v="16"/>
    <x v="16"/>
    <x v="3"/>
    <x v="3"/>
    <x v="0"/>
    <x v="0"/>
    <s v="2Medium"/>
    <x v="0"/>
    <x v="0"/>
    <x v="0"/>
    <x v="45"/>
    <x v="45"/>
    <s v="4Very High"/>
    <x v="2"/>
    <n v="1"/>
    <x v="0"/>
    <s v="Laboratory Technician"/>
    <x v="2"/>
    <s v="4Very High"/>
    <x v="0"/>
    <s v="Married"/>
    <x v="1"/>
    <n v="3038"/>
    <x v="71"/>
    <n v="22002"/>
    <x v="74"/>
    <n v="3"/>
    <x v="9"/>
    <s v="No"/>
    <x v="1"/>
    <n v="12"/>
    <x v="3"/>
    <s v="3Excellent"/>
    <x v="0"/>
    <s v="2Medium"/>
    <x v="2"/>
    <x v="1"/>
    <x v="1"/>
    <s v="3Better"/>
    <x v="1"/>
    <x v="1"/>
    <x v="1"/>
  </r>
  <r>
    <n v="1528"/>
    <x v="27"/>
    <x v="27"/>
    <x v="0"/>
    <x v="0"/>
    <n v="746"/>
    <x v="75"/>
    <x v="1"/>
    <x v="1"/>
    <x v="1"/>
    <x v="1"/>
    <x v="2"/>
    <x v="2"/>
    <x v="0"/>
    <x v="0"/>
    <s v="3High"/>
    <x v="1"/>
    <x v="0"/>
    <x v="0"/>
    <x v="1"/>
    <x v="1"/>
    <s v="3High"/>
    <x v="0"/>
    <n v="2"/>
    <x v="1"/>
    <s v="Manufacturing Director"/>
    <x v="3"/>
    <s v="4Very High"/>
    <x v="0"/>
    <s v="Single"/>
    <x v="0"/>
    <n v="4424"/>
    <x v="72"/>
    <n v="20682"/>
    <x v="75"/>
    <n v="1"/>
    <x v="1"/>
    <s v="No"/>
    <x v="1"/>
    <n v="23"/>
    <x v="1"/>
    <s v="4Outstanding"/>
    <x v="1"/>
    <s v="4Very High"/>
    <x v="1"/>
    <x v="2"/>
    <x v="2"/>
    <s v="3Better"/>
    <x v="1"/>
    <x v="1"/>
    <x v="1"/>
  </r>
  <r>
    <n v="1529"/>
    <x v="10"/>
    <x v="10"/>
    <x v="0"/>
    <x v="0"/>
    <n v="776"/>
    <x v="76"/>
    <x v="0"/>
    <x v="0"/>
    <x v="0"/>
    <x v="0"/>
    <x v="2"/>
    <x v="2"/>
    <x v="4"/>
    <x v="4"/>
    <s v="3High"/>
    <x v="1"/>
    <x v="1"/>
    <x v="1"/>
    <x v="46"/>
    <x v="46"/>
    <s v="2Medium"/>
    <x v="1"/>
    <n v="2"/>
    <x v="1"/>
    <s v="Sales Executive"/>
    <x v="0"/>
    <s v="1Low"/>
    <x v="3"/>
    <s v="Single"/>
    <x v="0"/>
    <n v="4312"/>
    <x v="73"/>
    <n v="23016"/>
    <x v="76"/>
    <n v="0"/>
    <x v="4"/>
    <s v="No"/>
    <x v="1"/>
    <n v="14"/>
    <x v="9"/>
    <s v="3Excellent"/>
    <x v="0"/>
    <s v="2Medium"/>
    <x v="2"/>
    <x v="2"/>
    <x v="2"/>
    <s v="3Better"/>
    <x v="1"/>
    <x v="1"/>
    <x v="1"/>
  </r>
  <r>
    <n v="1530"/>
    <x v="29"/>
    <x v="29"/>
    <x v="0"/>
    <x v="0"/>
    <n v="193"/>
    <x v="77"/>
    <x v="1"/>
    <x v="1"/>
    <x v="16"/>
    <x v="16"/>
    <x v="2"/>
    <x v="2"/>
    <x v="1"/>
    <x v="1"/>
    <s v="4Ver High"/>
    <x v="2"/>
    <x v="1"/>
    <x v="1"/>
    <x v="47"/>
    <x v="47"/>
    <s v="3High"/>
    <x v="0"/>
    <n v="3"/>
    <x v="2"/>
    <s v="Research Director"/>
    <x v="7"/>
    <s v="1Low"/>
    <x v="3"/>
    <s v="Married"/>
    <x v="1"/>
    <n v="13245"/>
    <x v="74"/>
    <n v="15067"/>
    <x v="77"/>
    <n v="4"/>
    <x v="5"/>
    <s v="Yes"/>
    <x v="0"/>
    <n v="14"/>
    <x v="9"/>
    <m/>
    <x v="0"/>
    <s v="2Medium"/>
    <x v="2"/>
    <x v="1"/>
    <x v="1"/>
    <s v="4Best"/>
    <x v="3"/>
    <x v="1"/>
    <x v="1"/>
  </r>
  <r>
    <n v="1531"/>
    <x v="2"/>
    <x v="2"/>
    <x v="0"/>
    <x v="0"/>
    <n v="397"/>
    <x v="78"/>
    <x v="1"/>
    <x v="1"/>
    <x v="15"/>
    <x v="15"/>
    <x v="2"/>
    <x v="2"/>
    <x v="2"/>
    <x v="2"/>
    <s v="1Low"/>
    <x v="3"/>
    <x v="1"/>
    <x v="1"/>
    <x v="36"/>
    <x v="36"/>
    <s v="3High"/>
    <x v="0"/>
    <n v="3"/>
    <x v="2"/>
    <s v="Research Director"/>
    <x v="7"/>
    <s v="3High"/>
    <x v="2"/>
    <s v="Single"/>
    <x v="0"/>
    <n v="13664"/>
    <x v="75"/>
    <n v="25258"/>
    <x v="78"/>
    <n v="4"/>
    <x v="5"/>
    <s v="No"/>
    <x v="1"/>
    <n v="13"/>
    <x v="4"/>
    <s v="3Excellent"/>
    <x v="0"/>
    <s v="1Low"/>
    <x v="0"/>
    <x v="1"/>
    <x v="1"/>
    <s v="4Best"/>
    <x v="3"/>
    <x v="1"/>
    <x v="1"/>
  </r>
  <r>
    <n v="1532"/>
    <x v="21"/>
    <x v="21"/>
    <x v="0"/>
    <x v="0"/>
    <n v="945"/>
    <x v="79"/>
    <x v="3"/>
    <x v="3"/>
    <x v="12"/>
    <x v="12"/>
    <x v="0"/>
    <x v="0"/>
    <x v="2"/>
    <x v="2"/>
    <s v="2Medium"/>
    <x v="0"/>
    <x v="1"/>
    <x v="1"/>
    <x v="48"/>
    <x v="48"/>
    <s v="3High"/>
    <x v="0"/>
    <n v="2"/>
    <x v="1"/>
    <s v="Human Resources"/>
    <x v="8"/>
    <s v="2Medium"/>
    <x v="1"/>
    <s v="Divorced"/>
    <x v="2"/>
    <n v="5021"/>
    <x v="76"/>
    <n v="10425"/>
    <x v="79"/>
    <n v="8"/>
    <x v="0"/>
    <s v="Yes"/>
    <x v="0"/>
    <n v="22"/>
    <x v="6"/>
    <s v="4Outstanding"/>
    <x v="1"/>
    <s v="4Very High"/>
    <x v="1"/>
    <x v="2"/>
    <x v="2"/>
    <s v="3Better"/>
    <x v="1"/>
    <x v="1"/>
    <x v="1"/>
  </r>
  <r>
    <n v="1533"/>
    <x v="7"/>
    <x v="7"/>
    <x v="0"/>
    <x v="0"/>
    <n v="852"/>
    <x v="38"/>
    <x v="1"/>
    <x v="1"/>
    <x v="0"/>
    <x v="0"/>
    <x v="1"/>
    <x v="1"/>
    <x v="0"/>
    <x v="0"/>
    <s v="4Ver High"/>
    <x v="2"/>
    <x v="1"/>
    <x v="1"/>
    <x v="45"/>
    <x v="45"/>
    <s v="2Medium"/>
    <x v="1"/>
    <n v="2"/>
    <x v="1"/>
    <s v="Laboratory Technician"/>
    <x v="2"/>
    <s v="4Very High"/>
    <x v="0"/>
    <s v="Married"/>
    <x v="1"/>
    <n v="5126"/>
    <x v="77"/>
    <n v="15998"/>
    <x v="80"/>
    <n v="1"/>
    <x v="1"/>
    <s v="Yes"/>
    <x v="0"/>
    <n v="12"/>
    <x v="3"/>
    <s v="3Excellent"/>
    <x v="0"/>
    <s v="3High"/>
    <x v="3"/>
    <x v="4"/>
    <x v="4"/>
    <s v="2Good"/>
    <x v="2"/>
    <x v="1"/>
    <x v="1"/>
  </r>
  <r>
    <n v="1534"/>
    <x v="10"/>
    <x v="10"/>
    <x v="0"/>
    <x v="0"/>
    <n v="1214"/>
    <x v="80"/>
    <x v="1"/>
    <x v="1"/>
    <x v="0"/>
    <x v="0"/>
    <x v="3"/>
    <x v="3"/>
    <x v="2"/>
    <x v="2"/>
    <s v="2Medium"/>
    <x v="0"/>
    <x v="1"/>
    <x v="1"/>
    <x v="36"/>
    <x v="36"/>
    <s v="2Medium"/>
    <x v="1"/>
    <n v="1"/>
    <x v="0"/>
    <s v="Research Scientist"/>
    <x v="1"/>
    <s v="3High"/>
    <x v="2"/>
    <s v="Single"/>
    <x v="0"/>
    <n v="2859"/>
    <x v="78"/>
    <n v="26278"/>
    <x v="81"/>
    <n v="1"/>
    <x v="1"/>
    <s v="No"/>
    <x v="1"/>
    <n v="18"/>
    <x v="11"/>
    <s v="3Excellent"/>
    <x v="0"/>
    <s v="1Low"/>
    <x v="0"/>
    <x v="1"/>
    <x v="1"/>
    <s v="3Better"/>
    <x v="1"/>
    <x v="1"/>
    <x v="1"/>
  </r>
  <r>
    <n v="1535"/>
    <x v="28"/>
    <x v="28"/>
    <x v="0"/>
    <x v="0"/>
    <n v="111"/>
    <x v="81"/>
    <x v="0"/>
    <x v="0"/>
    <x v="0"/>
    <x v="0"/>
    <x v="0"/>
    <x v="0"/>
    <x v="0"/>
    <x v="0"/>
    <s v="1Low"/>
    <x v="3"/>
    <x v="1"/>
    <x v="1"/>
    <x v="49"/>
    <x v="49"/>
    <s v="3High"/>
    <x v="0"/>
    <n v="3"/>
    <x v="2"/>
    <s v="Sales Executive"/>
    <x v="0"/>
    <s v="4Very High"/>
    <x v="0"/>
    <s v="Married"/>
    <x v="1"/>
    <n v="10239"/>
    <x v="79"/>
    <n v="18092"/>
    <x v="82"/>
    <n v="3"/>
    <x v="9"/>
    <s v="No"/>
    <x v="1"/>
    <n v="14"/>
    <x v="9"/>
    <s v="3Excellent"/>
    <x v="0"/>
    <s v="4Very High"/>
    <x v="1"/>
    <x v="5"/>
    <x v="5"/>
    <s v="3Better"/>
    <x v="1"/>
    <x v="1"/>
    <x v="1"/>
  </r>
  <r>
    <n v="1536"/>
    <x v="8"/>
    <x v="8"/>
    <x v="2"/>
    <x v="2"/>
    <n v="573"/>
    <x v="82"/>
    <x v="1"/>
    <x v="1"/>
    <x v="16"/>
    <x v="16"/>
    <x v="3"/>
    <x v="3"/>
    <x v="2"/>
    <x v="2"/>
    <s v="2Medium"/>
    <x v="0"/>
    <x v="0"/>
    <x v="0"/>
    <x v="5"/>
    <x v="5"/>
    <s v="1Low"/>
    <x v="3"/>
    <n v="2"/>
    <x v="1"/>
    <s v="Research Scientist"/>
    <x v="1"/>
    <s v="4Very High"/>
    <x v="0"/>
    <s v="Divorced"/>
    <x v="2"/>
    <n v="5329"/>
    <x v="80"/>
    <n v="15717"/>
    <x v="83"/>
    <n v="7"/>
    <x v="8"/>
    <s v="Yes"/>
    <x v="0"/>
    <n v="12"/>
    <x v="3"/>
    <s v="3Excellent"/>
    <x v="0"/>
    <s v="4Very High"/>
    <x v="1"/>
    <x v="1"/>
    <x v="1"/>
    <s v="3Better"/>
    <x v="1"/>
    <x v="1"/>
    <x v="1"/>
  </r>
  <r>
    <n v="1537"/>
    <x v="13"/>
    <x v="13"/>
    <x v="0"/>
    <x v="0"/>
    <n v="1153"/>
    <x v="83"/>
    <x v="1"/>
    <x v="1"/>
    <x v="0"/>
    <x v="0"/>
    <x v="0"/>
    <x v="0"/>
    <x v="2"/>
    <x v="2"/>
    <s v="1Low"/>
    <x v="3"/>
    <x v="1"/>
    <x v="1"/>
    <x v="0"/>
    <x v="0"/>
    <s v="3High"/>
    <x v="0"/>
    <n v="2"/>
    <x v="1"/>
    <s v="Manufacturing Director"/>
    <x v="3"/>
    <s v="2Medium"/>
    <x v="1"/>
    <s v="Married"/>
    <x v="1"/>
    <n v="4325"/>
    <x v="81"/>
    <n v="17736"/>
    <x v="84"/>
    <n v="1"/>
    <x v="1"/>
    <s v="No"/>
    <x v="1"/>
    <n v="15"/>
    <x v="2"/>
    <s v="3Excellent"/>
    <x v="0"/>
    <s v="3High"/>
    <x v="3"/>
    <x v="2"/>
    <x v="2"/>
    <s v="3Better"/>
    <x v="1"/>
    <x v="1"/>
    <x v="1"/>
  </r>
  <r>
    <n v="1538"/>
    <x v="30"/>
    <x v="30"/>
    <x v="0"/>
    <x v="0"/>
    <n v="1400"/>
    <x v="84"/>
    <x v="1"/>
    <x v="1"/>
    <x v="15"/>
    <x v="15"/>
    <x v="3"/>
    <x v="3"/>
    <x v="0"/>
    <x v="0"/>
    <s v="4Ver High"/>
    <x v="2"/>
    <x v="1"/>
    <x v="1"/>
    <x v="9"/>
    <x v="9"/>
    <s v="1Low"/>
    <x v="3"/>
    <n v="3"/>
    <x v="2"/>
    <s v="Manufacturing Director"/>
    <x v="3"/>
    <s v="4Very High"/>
    <x v="0"/>
    <s v="Single"/>
    <x v="0"/>
    <n v="7260"/>
    <x v="82"/>
    <n v="21698"/>
    <x v="85"/>
    <n v="4"/>
    <x v="5"/>
    <s v="No"/>
    <x v="1"/>
    <n v="11"/>
    <x v="0"/>
    <s v="3Excellent"/>
    <x v="0"/>
    <s v="1Low"/>
    <x v="0"/>
    <x v="1"/>
    <x v="1"/>
    <s v="2Good"/>
    <x v="2"/>
    <x v="1"/>
    <x v="1"/>
  </r>
  <r>
    <n v="1539"/>
    <x v="31"/>
    <x v="31"/>
    <x v="0"/>
    <x v="0"/>
    <n v="541"/>
    <x v="85"/>
    <x v="0"/>
    <x v="0"/>
    <x v="2"/>
    <x v="2"/>
    <x v="1"/>
    <x v="1"/>
    <x v="5"/>
    <x v="5"/>
    <s v="3High"/>
    <x v="1"/>
    <x v="1"/>
    <x v="1"/>
    <x v="50"/>
    <x v="50"/>
    <s v="3High"/>
    <x v="0"/>
    <n v="1"/>
    <x v="0"/>
    <s v="Sales Representative"/>
    <x v="6"/>
    <s v="1Low"/>
    <x v="3"/>
    <s v="Divorced"/>
    <x v="2"/>
    <n v="2322"/>
    <x v="83"/>
    <n v="9518"/>
    <x v="86"/>
    <n v="3"/>
    <x v="9"/>
    <s v="No"/>
    <x v="1"/>
    <n v="13"/>
    <x v="4"/>
    <s v="3Excellent"/>
    <x v="0"/>
    <s v="3High"/>
    <x v="3"/>
    <x v="1"/>
    <x v="1"/>
    <s v="3Better"/>
    <x v="1"/>
    <x v="1"/>
    <x v="1"/>
  </r>
  <r>
    <n v="1540"/>
    <x v="32"/>
    <x v="32"/>
    <x v="0"/>
    <x v="0"/>
    <n v="432"/>
    <x v="86"/>
    <x v="1"/>
    <x v="1"/>
    <x v="14"/>
    <x v="14"/>
    <x v="2"/>
    <x v="2"/>
    <x v="0"/>
    <x v="0"/>
    <s v="4Ver High"/>
    <x v="2"/>
    <x v="1"/>
    <x v="1"/>
    <x v="15"/>
    <x v="15"/>
    <s v="3High"/>
    <x v="0"/>
    <n v="1"/>
    <x v="0"/>
    <s v="Laboratory Technician"/>
    <x v="2"/>
    <s v="4Very High"/>
    <x v="0"/>
    <s v="Married"/>
    <x v="1"/>
    <n v="2075"/>
    <x v="84"/>
    <n v="18725"/>
    <x v="87"/>
    <n v="3"/>
    <x v="9"/>
    <s v="No"/>
    <x v="1"/>
    <n v="23"/>
    <x v="1"/>
    <s v="4Outstanding"/>
    <x v="1"/>
    <s v="2Medium"/>
    <x v="2"/>
    <x v="5"/>
    <x v="5"/>
    <s v="3Better"/>
    <x v="1"/>
    <x v="1"/>
    <x v="1"/>
  </r>
  <r>
    <n v="1541"/>
    <x v="7"/>
    <x v="7"/>
    <x v="0"/>
    <x v="0"/>
    <n v="288"/>
    <x v="87"/>
    <x v="1"/>
    <x v="1"/>
    <x v="2"/>
    <x v="2"/>
    <x v="3"/>
    <x v="3"/>
    <x v="0"/>
    <x v="0"/>
    <s v="3High"/>
    <x v="1"/>
    <x v="1"/>
    <x v="1"/>
    <x v="38"/>
    <x v="38"/>
    <s v="2Medium"/>
    <x v="1"/>
    <n v="2"/>
    <x v="1"/>
    <s v="Healthcare Representative"/>
    <x v="4"/>
    <s v="4Very High"/>
    <x v="0"/>
    <s v="Married"/>
    <x v="1"/>
    <n v="4152"/>
    <x v="85"/>
    <n v="15830"/>
    <x v="88"/>
    <n v="1"/>
    <x v="1"/>
    <s v="No"/>
    <x v="1"/>
    <n v="19"/>
    <x v="12"/>
    <s v="3Excellent"/>
    <x v="0"/>
    <s v="1Low"/>
    <x v="0"/>
    <x v="1"/>
    <x v="1"/>
    <s v="3Better"/>
    <x v="1"/>
    <x v="1"/>
    <x v="1"/>
  </r>
  <r>
    <n v="1542"/>
    <x v="21"/>
    <x v="21"/>
    <x v="0"/>
    <x v="0"/>
    <n v="669"/>
    <x v="88"/>
    <x v="0"/>
    <x v="0"/>
    <x v="14"/>
    <x v="14"/>
    <x v="0"/>
    <x v="0"/>
    <x v="2"/>
    <x v="2"/>
    <s v="3High"/>
    <x v="1"/>
    <x v="1"/>
    <x v="1"/>
    <x v="51"/>
    <x v="51"/>
    <s v="2Medium"/>
    <x v="1"/>
    <n v="3"/>
    <x v="2"/>
    <s v="Sales Executive"/>
    <x v="0"/>
    <s v="4Very High"/>
    <x v="0"/>
    <s v="Single"/>
    <x v="0"/>
    <n v="9619"/>
    <x v="86"/>
    <n v="13596"/>
    <x v="89"/>
    <n v="1"/>
    <x v="1"/>
    <s v="No"/>
    <x v="1"/>
    <n v="16"/>
    <x v="10"/>
    <s v="3Excellent"/>
    <x v="0"/>
    <s v="4Very High"/>
    <x v="1"/>
    <x v="1"/>
    <x v="1"/>
    <s v="3Better"/>
    <x v="1"/>
    <x v="0"/>
    <x v="0"/>
  </r>
  <r>
    <n v="1543"/>
    <x v="33"/>
    <x v="33"/>
    <x v="1"/>
    <x v="1"/>
    <n v="530"/>
    <x v="89"/>
    <x v="1"/>
    <x v="1"/>
    <x v="0"/>
    <x v="0"/>
    <x v="2"/>
    <x v="2"/>
    <x v="0"/>
    <x v="0"/>
    <s v="3High"/>
    <x v="1"/>
    <x v="4"/>
    <x v="1"/>
    <x v="16"/>
    <x v="16"/>
    <s v="2Medium"/>
    <x v="1"/>
    <n v="4"/>
    <x v="3"/>
    <s v="Healthcare Representative"/>
    <x v="4"/>
    <s v="2Medium"/>
    <x v="1"/>
    <s v="Married"/>
    <x v="1"/>
    <n v="13503"/>
    <x v="87"/>
    <n v="14115"/>
    <x v="90"/>
    <n v="1"/>
    <x v="1"/>
    <s v="No"/>
    <x v="1"/>
    <n v="22"/>
    <x v="6"/>
    <s v="4Outstanding"/>
    <x v="1"/>
    <s v="4Very High"/>
    <x v="1"/>
    <x v="1"/>
    <x v="1"/>
    <s v="2Good"/>
    <x v="2"/>
    <x v="1"/>
    <x v="1"/>
  </r>
  <r>
    <n v="1544"/>
    <x v="32"/>
    <x v="32"/>
    <x v="0"/>
    <x v="0"/>
    <n v="632"/>
    <x v="90"/>
    <x v="0"/>
    <x v="0"/>
    <x v="11"/>
    <x v="11"/>
    <x v="2"/>
    <x v="2"/>
    <x v="4"/>
    <x v="4"/>
    <s v="3High"/>
    <x v="1"/>
    <x v="1"/>
    <x v="1"/>
    <x v="35"/>
    <x v="35"/>
    <s v="3High"/>
    <x v="0"/>
    <n v="2"/>
    <x v="1"/>
    <s v="Sales Executive"/>
    <x v="0"/>
    <s v="4Very High"/>
    <x v="0"/>
    <s v="Single"/>
    <x v="0"/>
    <n v="5441"/>
    <x v="88"/>
    <n v="8423"/>
    <x v="91"/>
    <n v="0"/>
    <x v="4"/>
    <s v="Yes"/>
    <x v="0"/>
    <n v="22"/>
    <x v="6"/>
    <s v="4Outstanding"/>
    <x v="1"/>
    <s v="4Very High"/>
    <x v="1"/>
    <x v="2"/>
    <x v="2"/>
    <s v="1Bad"/>
    <x v="0"/>
    <x v="1"/>
    <x v="1"/>
  </r>
  <r>
    <n v="1545"/>
    <x v="7"/>
    <x v="7"/>
    <x v="0"/>
    <x v="0"/>
    <n v="1334"/>
    <x v="91"/>
    <x v="0"/>
    <x v="0"/>
    <x v="18"/>
    <x v="18"/>
    <x v="0"/>
    <x v="0"/>
    <x v="2"/>
    <x v="2"/>
    <s v="3High"/>
    <x v="1"/>
    <x v="0"/>
    <x v="0"/>
    <x v="52"/>
    <x v="52"/>
    <s v="2Medium"/>
    <x v="1"/>
    <n v="2"/>
    <x v="1"/>
    <s v="Sales Executive"/>
    <x v="0"/>
    <s v="2Medium"/>
    <x v="1"/>
    <s v="Divorced"/>
    <x v="2"/>
    <n v="5209"/>
    <x v="89"/>
    <n v="19760"/>
    <x v="92"/>
    <n v="1"/>
    <x v="1"/>
    <s v="Yes"/>
    <x v="0"/>
    <n v="12"/>
    <x v="3"/>
    <s v="3Excellent"/>
    <x v="0"/>
    <s v="2Medium"/>
    <x v="2"/>
    <x v="5"/>
    <x v="5"/>
    <s v="2Good"/>
    <x v="2"/>
    <x v="1"/>
    <x v="1"/>
  </r>
  <r>
    <n v="1546"/>
    <x v="21"/>
    <x v="21"/>
    <x v="1"/>
    <x v="1"/>
    <n v="638"/>
    <x v="92"/>
    <x v="1"/>
    <x v="1"/>
    <x v="0"/>
    <x v="0"/>
    <x v="3"/>
    <x v="3"/>
    <x v="2"/>
    <x v="2"/>
    <s v="3High"/>
    <x v="1"/>
    <x v="1"/>
    <x v="1"/>
    <x v="4"/>
    <x v="4"/>
    <s v="2Medium"/>
    <x v="1"/>
    <n v="3"/>
    <x v="2"/>
    <s v="Healthcare Representative"/>
    <x v="4"/>
    <s v="1Low"/>
    <x v="3"/>
    <s v="Married"/>
    <x v="1"/>
    <n v="10673"/>
    <x v="90"/>
    <n v="3142"/>
    <x v="93"/>
    <n v="2"/>
    <x v="7"/>
    <s v="Yes"/>
    <x v="0"/>
    <n v="13"/>
    <x v="4"/>
    <s v="3Excellent"/>
    <x v="0"/>
    <s v="3High"/>
    <x v="3"/>
    <x v="3"/>
    <x v="3"/>
    <s v="2Good"/>
    <x v="2"/>
    <x v="1"/>
    <x v="1"/>
  </r>
  <r>
    <n v="1547"/>
    <x v="5"/>
    <x v="5"/>
    <x v="0"/>
    <x v="0"/>
    <n v="1093"/>
    <x v="93"/>
    <x v="0"/>
    <x v="0"/>
    <x v="16"/>
    <x v="16"/>
    <x v="2"/>
    <x v="2"/>
    <x v="2"/>
    <x v="2"/>
    <s v="2Medium"/>
    <x v="0"/>
    <x v="1"/>
    <x v="1"/>
    <x v="43"/>
    <x v="43"/>
    <s v="3High"/>
    <x v="0"/>
    <n v="2"/>
    <x v="1"/>
    <s v="Sales Executive"/>
    <x v="0"/>
    <s v="3High"/>
    <x v="2"/>
    <s v="Single"/>
    <x v="0"/>
    <n v="5010"/>
    <x v="91"/>
    <n v="24301"/>
    <x v="94"/>
    <n v="1"/>
    <x v="1"/>
    <s v="No"/>
    <x v="1"/>
    <n v="16"/>
    <x v="10"/>
    <s v="3Excellent"/>
    <x v="0"/>
    <s v="1Low"/>
    <x v="0"/>
    <x v="0"/>
    <x v="0"/>
    <s v="3Better"/>
    <x v="1"/>
    <x v="1"/>
    <x v="1"/>
  </r>
  <r>
    <n v="1548"/>
    <x v="34"/>
    <x v="34"/>
    <x v="0"/>
    <x v="0"/>
    <n v="1217"/>
    <x v="94"/>
    <x v="1"/>
    <x v="1"/>
    <x v="2"/>
    <x v="2"/>
    <x v="2"/>
    <x v="2"/>
    <x v="5"/>
    <x v="5"/>
    <s v="1Low"/>
    <x v="3"/>
    <x v="0"/>
    <x v="0"/>
    <x v="53"/>
    <x v="53"/>
    <s v="3High"/>
    <x v="0"/>
    <n v="3"/>
    <x v="2"/>
    <s v="Research Director"/>
    <x v="7"/>
    <s v="3High"/>
    <x v="2"/>
    <s v="Married"/>
    <x v="1"/>
    <n v="13549"/>
    <x v="92"/>
    <n v="24001"/>
    <x v="95"/>
    <n v="9"/>
    <x v="3"/>
    <s v="No"/>
    <x v="1"/>
    <n v="12"/>
    <x v="3"/>
    <m/>
    <x v="0"/>
    <s v="1Low"/>
    <x v="0"/>
    <x v="3"/>
    <x v="3"/>
    <s v="1Bad"/>
    <x v="0"/>
    <x v="1"/>
    <x v="1"/>
  </r>
  <r>
    <n v="1549"/>
    <x v="17"/>
    <x v="17"/>
    <x v="0"/>
    <x v="0"/>
    <n v="1353"/>
    <x v="95"/>
    <x v="0"/>
    <x v="0"/>
    <x v="3"/>
    <x v="3"/>
    <x v="0"/>
    <x v="0"/>
    <x v="1"/>
    <x v="1"/>
    <s v="1Low"/>
    <x v="3"/>
    <x v="0"/>
    <x v="0"/>
    <x v="29"/>
    <x v="29"/>
    <s v="3High"/>
    <x v="0"/>
    <n v="2"/>
    <x v="1"/>
    <s v="Sales Executive"/>
    <x v="0"/>
    <s v="3High"/>
    <x v="2"/>
    <s v="Married"/>
    <x v="1"/>
    <n v="4999"/>
    <x v="93"/>
    <n v="17519"/>
    <x v="96"/>
    <n v="0"/>
    <x v="4"/>
    <s v="No"/>
    <x v="1"/>
    <n v="21"/>
    <x v="7"/>
    <s v="4Outstanding"/>
    <x v="1"/>
    <s v="1Low"/>
    <x v="0"/>
    <x v="2"/>
    <x v="2"/>
    <s v="2Good"/>
    <x v="2"/>
    <x v="1"/>
    <x v="1"/>
  </r>
  <r>
    <n v="1550"/>
    <x v="14"/>
    <x v="14"/>
    <x v="2"/>
    <x v="2"/>
    <n v="120"/>
    <x v="96"/>
    <x v="0"/>
    <x v="0"/>
    <x v="18"/>
    <x v="18"/>
    <x v="3"/>
    <x v="3"/>
    <x v="2"/>
    <x v="2"/>
    <s v="2Medium"/>
    <x v="0"/>
    <x v="1"/>
    <x v="1"/>
    <x v="37"/>
    <x v="37"/>
    <s v="3High"/>
    <x v="0"/>
    <n v="2"/>
    <x v="1"/>
    <s v="Sales Executive"/>
    <x v="0"/>
    <s v="3High"/>
    <x v="2"/>
    <s v="Married"/>
    <x v="1"/>
    <n v="4221"/>
    <x v="94"/>
    <n v="8863"/>
    <x v="97"/>
    <n v="1"/>
    <x v="1"/>
    <s v="No"/>
    <x v="1"/>
    <n v="15"/>
    <x v="2"/>
    <s v="3Excellent"/>
    <x v="0"/>
    <s v="2Medium"/>
    <x v="2"/>
    <x v="1"/>
    <x v="1"/>
    <s v="4Best"/>
    <x v="3"/>
    <x v="1"/>
    <x v="1"/>
  </r>
  <r>
    <n v="1551"/>
    <x v="35"/>
    <x v="35"/>
    <x v="0"/>
    <x v="0"/>
    <n v="682"/>
    <x v="97"/>
    <x v="0"/>
    <x v="0"/>
    <x v="17"/>
    <x v="17"/>
    <x v="2"/>
    <x v="2"/>
    <x v="2"/>
    <x v="2"/>
    <s v="4Ver High"/>
    <x v="2"/>
    <x v="1"/>
    <x v="1"/>
    <x v="54"/>
    <x v="54"/>
    <m/>
    <x v="0"/>
    <n v="4"/>
    <x v="3"/>
    <s v="Sales Executive"/>
    <x v="0"/>
    <s v="3High"/>
    <x v="2"/>
    <s v="Single"/>
    <x v="0"/>
    <n v="13872"/>
    <x v="95"/>
    <n v="98657"/>
    <x v="98"/>
    <n v="0"/>
    <x v="4"/>
    <s v="No"/>
    <x v="1"/>
    <n v="13"/>
    <x v="4"/>
    <s v="3Excellent"/>
    <x v="0"/>
    <s v="3High"/>
    <x v="3"/>
    <x v="4"/>
    <x v="4"/>
    <s v="2Good"/>
    <x v="2"/>
    <x v="1"/>
    <x v="1"/>
  </r>
  <r>
    <n v="1552"/>
    <x v="20"/>
    <x v="20"/>
    <x v="2"/>
    <x v="2"/>
    <n v="489"/>
    <x v="98"/>
    <x v="1"/>
    <x v="1"/>
    <x v="5"/>
    <x v="5"/>
    <x v="3"/>
    <x v="3"/>
    <x v="2"/>
    <x v="2"/>
    <s v="2Medium"/>
    <x v="0"/>
    <x v="1"/>
    <x v="1"/>
    <x v="7"/>
    <x v="7"/>
    <s v="3High"/>
    <x v="0"/>
    <n v="2"/>
    <x v="1"/>
    <s v="Laboratory Technician"/>
    <x v="2"/>
    <s v="2Medium"/>
    <x v="1"/>
    <s v="Married"/>
    <x v="1"/>
    <n v="2042"/>
    <x v="96"/>
    <n v="25043"/>
    <x v="99"/>
    <n v="4"/>
    <x v="5"/>
    <s v="No"/>
    <x v="1"/>
    <n v="12"/>
    <x v="3"/>
    <s v="3Excellent"/>
    <x v="0"/>
    <s v="3High"/>
    <x v="3"/>
    <x v="1"/>
    <x v="1"/>
    <s v="4Best"/>
    <x v="3"/>
    <x v="1"/>
    <x v="1"/>
  </r>
  <r>
    <n v="1553"/>
    <x v="2"/>
    <x v="2"/>
    <x v="0"/>
    <x v="0"/>
    <n v="807"/>
    <x v="99"/>
    <x v="3"/>
    <x v="3"/>
    <x v="16"/>
    <x v="16"/>
    <x v="2"/>
    <x v="2"/>
    <x v="6"/>
    <x v="6"/>
    <s v="3High"/>
    <x v="1"/>
    <x v="1"/>
    <x v="1"/>
    <x v="52"/>
    <x v="52"/>
    <s v="3High"/>
    <x v="0"/>
    <n v="1"/>
    <x v="0"/>
    <s v="Human Resources"/>
    <x v="8"/>
    <s v="1Low"/>
    <x v="3"/>
    <s v="Divorced"/>
    <x v="2"/>
    <n v="2073"/>
    <x v="97"/>
    <n v="23648"/>
    <x v="100"/>
    <n v="4"/>
    <x v="5"/>
    <s v="Yes"/>
    <x v="0"/>
    <n v="22"/>
    <x v="6"/>
    <s v="4Outstanding"/>
    <x v="1"/>
    <s v="4Very High"/>
    <x v="1"/>
    <x v="1"/>
    <x v="1"/>
    <s v="3Better"/>
    <x v="1"/>
    <x v="0"/>
    <x v="0"/>
  </r>
  <r>
    <n v="1554"/>
    <x v="5"/>
    <x v="5"/>
    <x v="0"/>
    <x v="0"/>
    <n v="827"/>
    <x v="100"/>
    <x v="1"/>
    <x v="1"/>
    <x v="0"/>
    <x v="0"/>
    <x v="1"/>
    <x v="1"/>
    <x v="0"/>
    <x v="0"/>
    <s v="4Ver High"/>
    <x v="2"/>
    <x v="1"/>
    <x v="1"/>
    <x v="35"/>
    <x v="35"/>
    <s v="3High"/>
    <x v="0"/>
    <n v="1"/>
    <x v="0"/>
    <s v="Research Scientist"/>
    <x v="1"/>
    <s v="1Low"/>
    <x v="3"/>
    <s v="Single"/>
    <x v="0"/>
    <n v="2956"/>
    <x v="98"/>
    <m/>
    <x v="101"/>
    <n v="1"/>
    <x v="1"/>
    <s v="No"/>
    <x v="1"/>
    <n v="13"/>
    <x v="4"/>
    <s v="3Excellent"/>
    <x v="0"/>
    <s v="4Very High"/>
    <x v="1"/>
    <x v="2"/>
    <x v="2"/>
    <s v="3Better"/>
    <x v="1"/>
    <x v="1"/>
    <x v="1"/>
  </r>
  <r>
    <n v="1555"/>
    <x v="36"/>
    <x v="36"/>
    <x v="1"/>
    <x v="1"/>
    <n v="871"/>
    <x v="101"/>
    <x v="1"/>
    <x v="1"/>
    <x v="16"/>
    <x v="16"/>
    <x v="3"/>
    <x v="3"/>
    <x v="0"/>
    <x v="0"/>
    <s v="4Ver High"/>
    <x v="2"/>
    <x v="0"/>
    <x v="0"/>
    <x v="44"/>
    <x v="44"/>
    <s v="2Medium"/>
    <x v="1"/>
    <n v="1"/>
    <x v="0"/>
    <s v="Laboratory Technician"/>
    <x v="2"/>
    <s v="4Very High"/>
    <x v="0"/>
    <s v="Single"/>
    <x v="0"/>
    <n v="2926"/>
    <x v="99"/>
    <n v="19783"/>
    <x v="102"/>
    <n v="1"/>
    <x v="1"/>
    <s v="Yes"/>
    <x v="0"/>
    <n v="18"/>
    <x v="11"/>
    <s v="3Excellent"/>
    <x v="0"/>
    <s v="2Medium"/>
    <x v="2"/>
    <x v="3"/>
    <x v="3"/>
    <s v="3Better"/>
    <x v="1"/>
    <x v="0"/>
    <x v="0"/>
  </r>
  <r>
    <n v="1556"/>
    <x v="13"/>
    <x v="13"/>
    <x v="0"/>
    <x v="0"/>
    <n v="665"/>
    <x v="102"/>
    <x v="1"/>
    <x v="1"/>
    <x v="16"/>
    <x v="16"/>
    <x v="2"/>
    <x v="2"/>
    <x v="1"/>
    <x v="1"/>
    <s v="1Low"/>
    <x v="3"/>
    <x v="0"/>
    <x v="0"/>
    <x v="25"/>
    <x v="25"/>
    <s v="3High"/>
    <x v="0"/>
    <n v="2"/>
    <x v="1"/>
    <s v="Research Scientist"/>
    <x v="1"/>
    <s v="3High"/>
    <x v="2"/>
    <s v="Single"/>
    <x v="0"/>
    <n v="4809"/>
    <x v="100"/>
    <n v="12482"/>
    <x v="103"/>
    <n v="1"/>
    <x v="1"/>
    <s v="No"/>
    <x v="1"/>
    <n v="14"/>
    <x v="9"/>
    <s v="3Excellent"/>
    <x v="0"/>
    <s v="3High"/>
    <x v="3"/>
    <x v="1"/>
    <x v="1"/>
    <s v="3Better"/>
    <x v="1"/>
    <x v="1"/>
    <x v="1"/>
  </r>
  <r>
    <n v="1557"/>
    <x v="2"/>
    <x v="2"/>
    <x v="2"/>
    <x v="2"/>
    <n v="1040"/>
    <x v="103"/>
    <x v="1"/>
    <x v="1"/>
    <x v="2"/>
    <x v="2"/>
    <x v="0"/>
    <x v="0"/>
    <x v="0"/>
    <x v="0"/>
    <s v="3High"/>
    <x v="1"/>
    <x v="4"/>
    <x v="1"/>
    <x v="55"/>
    <x v="55"/>
    <s v="2Medium"/>
    <x v="1"/>
    <n v="2"/>
    <x v="1"/>
    <s v="Healthcare Representative"/>
    <x v="4"/>
    <s v="4Very High"/>
    <x v="0"/>
    <s v="Divorced"/>
    <x v="2"/>
    <n v="5163"/>
    <x v="101"/>
    <n v="15850"/>
    <x v="104"/>
    <n v="5"/>
    <x v="6"/>
    <s v="No"/>
    <x v="1"/>
    <n v="14"/>
    <x v="9"/>
    <s v="3Excellent"/>
    <x v="0"/>
    <s v="4Very High"/>
    <x v="1"/>
    <x v="2"/>
    <x v="2"/>
    <s v="4Best"/>
    <x v="3"/>
    <x v="1"/>
    <x v="1"/>
  </r>
  <r>
    <n v="1558"/>
    <x v="6"/>
    <x v="6"/>
    <x v="2"/>
    <x v="2"/>
    <n v="1420"/>
    <x v="104"/>
    <x v="3"/>
    <x v="3"/>
    <x v="2"/>
    <x v="2"/>
    <x v="2"/>
    <x v="2"/>
    <x v="6"/>
    <x v="6"/>
    <s v="3High"/>
    <x v="1"/>
    <x v="0"/>
    <x v="0"/>
    <x v="46"/>
    <x v="46"/>
    <s v="2Medium"/>
    <x v="1"/>
    <n v="5"/>
    <x v="4"/>
    <s v="Manager"/>
    <x v="5"/>
    <s v="4Very High"/>
    <x v="0"/>
    <s v="Married"/>
    <x v="1"/>
    <n v="18844"/>
    <x v="102"/>
    <n v="21922"/>
    <x v="105"/>
    <n v="9"/>
    <x v="3"/>
    <s v="No"/>
    <x v="1"/>
    <n v="21"/>
    <x v="7"/>
    <s v="4Outstanding"/>
    <x v="1"/>
    <s v="4Very High"/>
    <x v="1"/>
    <x v="1"/>
    <x v="1"/>
    <s v="3Better"/>
    <x v="1"/>
    <x v="1"/>
    <x v="1"/>
  </r>
  <r>
    <n v="1559"/>
    <x v="24"/>
    <x v="24"/>
    <x v="1"/>
    <x v="1"/>
    <n v="1115"/>
    <x v="59"/>
    <x v="1"/>
    <x v="1"/>
    <x v="0"/>
    <x v="0"/>
    <x v="3"/>
    <x v="3"/>
    <x v="0"/>
    <x v="0"/>
    <s v="1Low"/>
    <x v="3"/>
    <x v="0"/>
    <x v="0"/>
    <x v="31"/>
    <x v="31"/>
    <s v="3High"/>
    <x v="0"/>
    <n v="5"/>
    <x v="4"/>
    <s v="Research Director"/>
    <x v="7"/>
    <s v="2Medium"/>
    <x v="1"/>
    <s v="Married"/>
    <x v="1"/>
    <n v="18172"/>
    <x v="103"/>
    <n v="9755"/>
    <x v="106"/>
    <n v="3"/>
    <x v="9"/>
    <m/>
    <x v="1"/>
    <n v="19"/>
    <x v="12"/>
    <s v="3Excellent"/>
    <x v="0"/>
    <s v="1Low"/>
    <x v="0"/>
    <x v="4"/>
    <x v="4"/>
    <s v="2Good"/>
    <x v="2"/>
    <x v="1"/>
    <x v="1"/>
  </r>
  <r>
    <n v="1560"/>
    <x v="37"/>
    <x v="37"/>
    <x v="0"/>
    <x v="0"/>
    <n v="240"/>
    <x v="105"/>
    <x v="0"/>
    <x v="0"/>
    <x v="12"/>
    <x v="12"/>
    <x v="3"/>
    <x v="3"/>
    <x v="4"/>
    <x v="4"/>
    <s v="3High"/>
    <x v="1"/>
    <x v="1"/>
    <x v="1"/>
    <x v="56"/>
    <x v="56"/>
    <s v="2Medium"/>
    <x v="1"/>
    <n v="2"/>
    <x v="1"/>
    <m/>
    <x v="0"/>
    <s v="3High"/>
    <x v="2"/>
    <s v="Single"/>
    <x v="0"/>
    <n v="5744"/>
    <x v="104"/>
    <n v="26959"/>
    <x v="107"/>
    <n v="1"/>
    <x v="1"/>
    <s v="Yes"/>
    <x v="0"/>
    <n v="11"/>
    <x v="0"/>
    <s v="3Excellent"/>
    <x v="0"/>
    <s v="4Very High"/>
    <x v="1"/>
    <x v="4"/>
    <x v="4"/>
    <s v="3Better"/>
    <x v="1"/>
    <x v="0"/>
    <x v="0"/>
  </r>
  <r>
    <n v="1561"/>
    <x v="37"/>
    <x v="37"/>
    <x v="0"/>
    <x v="0"/>
    <n v="1280"/>
    <x v="106"/>
    <x v="1"/>
    <x v="1"/>
    <x v="15"/>
    <x v="15"/>
    <x v="1"/>
    <x v="1"/>
    <x v="2"/>
    <x v="2"/>
    <s v="4Ver High"/>
    <x v="2"/>
    <x v="2"/>
    <x v="2"/>
    <x v="51"/>
    <x v="51"/>
    <s v="2Medium"/>
    <x v="1"/>
    <n v="1"/>
    <x v="0"/>
    <s v="Research Scientist"/>
    <x v="1"/>
    <s v="4Very High"/>
    <x v="0"/>
    <s v="Married"/>
    <x v="1"/>
    <n v="2889"/>
    <x v="105"/>
    <n v="26897"/>
    <x v="108"/>
    <n v="1"/>
    <x v="1"/>
    <s v="No"/>
    <x v="1"/>
    <n v="11"/>
    <x v="0"/>
    <s v="3Excellent"/>
    <x v="0"/>
    <s v="3High"/>
    <x v="3"/>
    <x v="2"/>
    <x v="2"/>
    <s v="3Better"/>
    <x v="1"/>
    <x v="1"/>
    <x v="1"/>
  </r>
  <r>
    <n v="1562"/>
    <x v="15"/>
    <x v="15"/>
    <x v="0"/>
    <x v="0"/>
    <n v="534"/>
    <x v="107"/>
    <x v="1"/>
    <x v="1"/>
    <x v="8"/>
    <x v="8"/>
    <x v="3"/>
    <x v="3"/>
    <x v="2"/>
    <x v="2"/>
    <s v="2Medium"/>
    <x v="0"/>
    <x v="0"/>
    <x v="0"/>
    <x v="39"/>
    <x v="39"/>
    <s v="3High"/>
    <x v="0"/>
    <n v="1"/>
    <x v="0"/>
    <s v="Laboratory Technician"/>
    <x v="2"/>
    <s v="4Very High"/>
    <x v="0"/>
    <s v="Single"/>
    <x v="0"/>
    <n v="2871"/>
    <x v="106"/>
    <n v="23785"/>
    <x v="109"/>
    <n v="1"/>
    <x v="1"/>
    <s v="No"/>
    <x v="1"/>
    <n v="15"/>
    <x v="2"/>
    <s v="3Excellent"/>
    <x v="0"/>
    <s v="3High"/>
    <x v="3"/>
    <x v="3"/>
    <x v="3"/>
    <s v="3Better"/>
    <x v="1"/>
    <x v="1"/>
    <x v="1"/>
  </r>
  <r>
    <n v="1563"/>
    <x v="32"/>
    <x v="32"/>
    <x v="1"/>
    <x v="1"/>
    <n v="1456"/>
    <x v="108"/>
    <x v="1"/>
    <x v="1"/>
    <x v="0"/>
    <x v="0"/>
    <x v="2"/>
    <x v="2"/>
    <x v="2"/>
    <x v="2"/>
    <s v="1Low"/>
    <x v="3"/>
    <x v="0"/>
    <x v="0"/>
    <x v="36"/>
    <x v="36"/>
    <s v="2Medium"/>
    <x v="1"/>
    <n v="3"/>
    <x v="2"/>
    <s v="Healthcare Representative"/>
    <x v="4"/>
    <s v="1Low"/>
    <x v="3"/>
    <s v="Single"/>
    <x v="0"/>
    <n v="7484"/>
    <x v="107"/>
    <n v="25796"/>
    <x v="110"/>
    <n v="3"/>
    <x v="9"/>
    <s v="No"/>
    <x v="1"/>
    <n v="20"/>
    <x v="5"/>
    <s v="4Outstanding"/>
    <x v="1"/>
    <s v="3High"/>
    <x v="3"/>
    <x v="7"/>
    <x v="7"/>
    <s v="2Good"/>
    <x v="2"/>
    <x v="1"/>
    <x v="1"/>
  </r>
  <r>
    <n v="1564"/>
    <x v="13"/>
    <x v="13"/>
    <x v="1"/>
    <x v="1"/>
    <n v="658"/>
    <x v="109"/>
    <x v="1"/>
    <x v="1"/>
    <x v="15"/>
    <x v="15"/>
    <x v="3"/>
    <x v="3"/>
    <x v="0"/>
    <x v="0"/>
    <s v="1Low"/>
    <x v="3"/>
    <x v="1"/>
    <x v="1"/>
    <x v="44"/>
    <x v="44"/>
    <s v="1Low"/>
    <x v="3"/>
    <n v="2"/>
    <x v="1"/>
    <s v="Laboratory Technician"/>
    <x v="2"/>
    <s v="3High"/>
    <x v="2"/>
    <s v="Single"/>
    <x v="0"/>
    <n v="6074"/>
    <x v="108"/>
    <n v="22887"/>
    <x v="111"/>
    <n v="1"/>
    <x v="1"/>
    <s v="Yes"/>
    <x v="0"/>
    <n v="24"/>
    <x v="14"/>
    <s v="4Outstanding"/>
    <x v="1"/>
    <s v="4Very High"/>
    <x v="1"/>
    <x v="1"/>
    <x v="1"/>
    <s v="3Better"/>
    <x v="1"/>
    <x v="0"/>
    <x v="0"/>
  </r>
  <r>
    <n v="1565"/>
    <x v="34"/>
    <x v="34"/>
    <x v="2"/>
    <x v="2"/>
    <n v="142"/>
    <x v="110"/>
    <x v="3"/>
    <x v="3"/>
    <x v="9"/>
    <x v="9"/>
    <x v="3"/>
    <x v="3"/>
    <x v="6"/>
    <x v="6"/>
    <s v="4Ver High"/>
    <x v="2"/>
    <x v="0"/>
    <x v="0"/>
    <x v="36"/>
    <x v="36"/>
    <s v="4Very High"/>
    <x v="2"/>
    <n v="4"/>
    <x v="3"/>
    <s v="Manager"/>
    <x v="5"/>
    <s v="4Very High"/>
    <x v="0"/>
    <s v="Single"/>
    <x v="0"/>
    <n v="17328"/>
    <x v="109"/>
    <n v="13871"/>
    <x v="112"/>
    <n v="2"/>
    <x v="7"/>
    <s v="Yes"/>
    <x v="0"/>
    <n v="12"/>
    <x v="3"/>
    <s v="3Excellent"/>
    <x v="0"/>
    <s v="3High"/>
    <x v="3"/>
    <x v="1"/>
    <x v="1"/>
    <s v="3Better"/>
    <x v="1"/>
    <x v="1"/>
    <x v="1"/>
  </r>
  <r>
    <n v="1566"/>
    <x v="17"/>
    <x v="17"/>
    <x v="0"/>
    <x v="0"/>
    <n v="1127"/>
    <x v="111"/>
    <x v="1"/>
    <x v="1"/>
    <x v="22"/>
    <x v="22"/>
    <x v="1"/>
    <x v="1"/>
    <x v="0"/>
    <x v="0"/>
    <s v="2Medium"/>
    <x v="0"/>
    <x v="1"/>
    <x v="1"/>
    <x v="47"/>
    <x v="47"/>
    <s v="3High"/>
    <x v="0"/>
    <n v="1"/>
    <x v="0"/>
    <s v="Laboratory Technician"/>
    <x v="2"/>
    <s v="3High"/>
    <x v="2"/>
    <s v="Married"/>
    <x v="1"/>
    <n v="2774"/>
    <x v="110"/>
    <n v="13257"/>
    <x v="113"/>
    <n v="0"/>
    <x v="4"/>
    <s v="No"/>
    <x v="1"/>
    <n v="12"/>
    <x v="3"/>
    <s v="3Excellent"/>
    <x v="0"/>
    <s v="3High"/>
    <x v="3"/>
    <x v="2"/>
    <x v="2"/>
    <s v="3Better"/>
    <x v="1"/>
    <x v="1"/>
    <x v="1"/>
  </r>
  <r>
    <n v="1567"/>
    <x v="13"/>
    <x v="13"/>
    <x v="0"/>
    <x v="0"/>
    <n v="1031"/>
    <x v="112"/>
    <x v="1"/>
    <x v="1"/>
    <x v="16"/>
    <x v="16"/>
    <x v="2"/>
    <x v="2"/>
    <x v="0"/>
    <x v="0"/>
    <s v="3High"/>
    <x v="1"/>
    <x v="0"/>
    <x v="0"/>
    <x v="17"/>
    <x v="17"/>
    <s v="2Medium"/>
    <x v="1"/>
    <n v="2"/>
    <x v="1"/>
    <s v="Research Scientist"/>
    <x v="1"/>
    <s v="2Medium"/>
    <x v="1"/>
    <s v="Divorced"/>
    <x v="2"/>
    <n v="4505"/>
    <x v="111"/>
    <n v="15000"/>
    <x v="114"/>
    <n v="6"/>
    <x v="2"/>
    <s v="No"/>
    <x v="1"/>
    <n v="15"/>
    <x v="2"/>
    <s v="3Excellent"/>
    <x v="0"/>
    <s v="3High"/>
    <x v="3"/>
    <x v="1"/>
    <x v="1"/>
    <s v="3Better"/>
    <x v="1"/>
    <x v="1"/>
    <x v="1"/>
  </r>
  <r>
    <n v="1568"/>
    <x v="2"/>
    <x v="2"/>
    <x v="0"/>
    <x v="0"/>
    <n v="1189"/>
    <x v="113"/>
    <x v="0"/>
    <x v="0"/>
    <x v="3"/>
    <x v="3"/>
    <x v="3"/>
    <x v="3"/>
    <x v="0"/>
    <x v="0"/>
    <s v="3High"/>
    <x v="1"/>
    <x v="1"/>
    <x v="1"/>
    <x v="43"/>
    <x v="43"/>
    <s v="3High"/>
    <x v="0"/>
    <n v="3"/>
    <x v="2"/>
    <s v="Sales Executive"/>
    <x v="0"/>
    <s v="4Very High"/>
    <x v="0"/>
    <s v="Single"/>
    <x v="0"/>
    <n v="7428"/>
    <x v="112"/>
    <n v="14506"/>
    <x v="115"/>
    <n v="2"/>
    <x v="7"/>
    <s v="No"/>
    <x v="1"/>
    <n v="12"/>
    <x v="3"/>
    <s v="3Excellent"/>
    <x v="0"/>
    <s v="1Low"/>
    <x v="0"/>
    <x v="1"/>
    <x v="1"/>
    <s v="3Better"/>
    <x v="1"/>
    <x v="1"/>
    <x v="1"/>
  </r>
  <r>
    <n v="1569"/>
    <x v="13"/>
    <x v="13"/>
    <x v="0"/>
    <x v="0"/>
    <n v="1354"/>
    <x v="114"/>
    <x v="1"/>
    <x v="1"/>
    <x v="12"/>
    <x v="12"/>
    <x v="3"/>
    <x v="3"/>
    <x v="2"/>
    <x v="2"/>
    <s v="3High"/>
    <x v="1"/>
    <x v="0"/>
    <x v="0"/>
    <x v="17"/>
    <x v="17"/>
    <s v="2Medium"/>
    <x v="1"/>
    <n v="3"/>
    <x v="2"/>
    <s v="Manager"/>
    <x v="5"/>
    <s v="1Low"/>
    <x v="3"/>
    <s v="Single"/>
    <x v="0"/>
    <n v="11631"/>
    <x v="113"/>
    <n v="5615"/>
    <x v="116"/>
    <n v="2"/>
    <x v="7"/>
    <s v="No"/>
    <x v="1"/>
    <n v="12"/>
    <x v="3"/>
    <s v="3Excellent"/>
    <x v="0"/>
    <s v="4Very High"/>
    <x v="1"/>
    <x v="6"/>
    <x v="6"/>
    <s v="3Better"/>
    <x v="1"/>
    <x v="1"/>
    <x v="1"/>
  </r>
  <r>
    <n v="1570"/>
    <x v="9"/>
    <x v="9"/>
    <x v="1"/>
    <x v="1"/>
    <n v="1467"/>
    <x v="115"/>
    <x v="0"/>
    <x v="0"/>
    <x v="13"/>
    <x v="13"/>
    <x v="0"/>
    <x v="0"/>
    <x v="5"/>
    <x v="5"/>
    <s v="2Medium"/>
    <x v="0"/>
    <x v="0"/>
    <x v="0"/>
    <x v="57"/>
    <x v="57"/>
    <m/>
    <x v="0"/>
    <n v="3"/>
    <x v="2"/>
    <s v="Sales Executive"/>
    <x v="0"/>
    <s v="4Very High"/>
    <x v="0"/>
    <s v="Married"/>
    <x v="1"/>
    <n v="9738"/>
    <x v="114"/>
    <n v="22952"/>
    <x v="117"/>
    <n v="0"/>
    <x v="4"/>
    <s v="No"/>
    <x v="1"/>
    <n v="14"/>
    <x v="9"/>
    <s v="3Excellent"/>
    <x v="0"/>
    <s v="3High"/>
    <x v="3"/>
    <x v="6"/>
    <x v="6"/>
    <s v="3Better"/>
    <x v="1"/>
    <x v="1"/>
    <x v="1"/>
  </r>
  <r>
    <n v="1571"/>
    <x v="9"/>
    <x v="9"/>
    <x v="0"/>
    <x v="0"/>
    <n v="922"/>
    <x v="116"/>
    <x v="1"/>
    <x v="1"/>
    <x v="3"/>
    <x v="3"/>
    <x v="0"/>
    <x v="0"/>
    <x v="0"/>
    <x v="0"/>
    <s v="1Low"/>
    <x v="3"/>
    <x v="0"/>
    <x v="0"/>
    <x v="58"/>
    <x v="58"/>
    <s v="3High"/>
    <x v="0"/>
    <n v="1"/>
    <x v="0"/>
    <s v="Laboratory Technician"/>
    <x v="2"/>
    <s v="4Very High"/>
    <x v="0"/>
    <s v="Divorced"/>
    <x v="2"/>
    <n v="2835"/>
    <x v="115"/>
    <n v="2561"/>
    <x v="118"/>
    <n v="5"/>
    <x v="6"/>
    <s v="No"/>
    <x v="1"/>
    <n v="22"/>
    <x v="6"/>
    <s v="4Outstanding"/>
    <x v="1"/>
    <s v="1Low"/>
    <x v="0"/>
    <x v="2"/>
    <x v="2"/>
    <s v="3Better"/>
    <x v="1"/>
    <x v="1"/>
    <x v="1"/>
  </r>
  <r>
    <n v="1572"/>
    <x v="23"/>
    <x v="23"/>
    <x v="1"/>
    <x v="1"/>
    <n v="394"/>
    <x v="117"/>
    <x v="0"/>
    <x v="0"/>
    <x v="9"/>
    <x v="9"/>
    <x v="0"/>
    <x v="0"/>
    <x v="0"/>
    <x v="0"/>
    <s v="3High"/>
    <x v="1"/>
    <x v="1"/>
    <x v="1"/>
    <x v="57"/>
    <x v="57"/>
    <s v="3High"/>
    <x v="0"/>
    <n v="4"/>
    <x v="3"/>
    <s v="Manager"/>
    <x v="5"/>
    <s v="4Very High"/>
    <x v="0"/>
    <s v="Married"/>
    <x v="1"/>
    <n v="16959"/>
    <x v="116"/>
    <n v="19494"/>
    <x v="119"/>
    <n v="1"/>
    <x v="1"/>
    <s v="Yes"/>
    <x v="0"/>
    <m/>
    <x v="13"/>
    <s v="3Excellent"/>
    <x v="0"/>
    <s v="4Very High"/>
    <x v="1"/>
    <x v="1"/>
    <x v="1"/>
    <s v="4Best"/>
    <x v="3"/>
    <x v="1"/>
    <x v="1"/>
  </r>
  <r>
    <n v="1573"/>
    <x v="7"/>
    <x v="7"/>
    <x v="1"/>
    <x v="1"/>
    <n v="1312"/>
    <x v="118"/>
    <x v="1"/>
    <x v="1"/>
    <x v="5"/>
    <x v="5"/>
    <x v="3"/>
    <x v="3"/>
    <x v="0"/>
    <x v="0"/>
    <s v="1Low"/>
    <x v="3"/>
    <x v="1"/>
    <x v="1"/>
    <x v="15"/>
    <x v="15"/>
    <s v="1Low"/>
    <x v="3"/>
    <n v="1"/>
    <x v="0"/>
    <s v="Research Scientist"/>
    <x v="1"/>
    <s v="3High"/>
    <x v="2"/>
    <s v="Divorced"/>
    <x v="2"/>
    <n v="2613"/>
    <x v="117"/>
    <n v="22310"/>
    <x v="120"/>
    <n v="1"/>
    <x v="1"/>
    <s v="No"/>
    <x v="1"/>
    <n v="25"/>
    <x v="15"/>
    <s v="4Outstanding"/>
    <x v="1"/>
    <s v="3High"/>
    <x v="3"/>
    <x v="2"/>
    <x v="2"/>
    <s v="2Good"/>
    <x v="2"/>
    <x v="1"/>
    <x v="1"/>
  </r>
  <r>
    <n v="1574"/>
    <x v="3"/>
    <x v="3"/>
    <x v="2"/>
    <x v="2"/>
    <n v="750"/>
    <x v="119"/>
    <x v="0"/>
    <x v="0"/>
    <x v="24"/>
    <x v="24"/>
    <x v="0"/>
    <x v="0"/>
    <x v="4"/>
    <x v="4"/>
    <s v="3High"/>
    <x v="1"/>
    <x v="1"/>
    <x v="1"/>
    <x v="40"/>
    <x v="40"/>
    <s v="3High"/>
    <x v="0"/>
    <n v="2"/>
    <x v="1"/>
    <s v="Sales Executive"/>
    <x v="0"/>
    <s v="2Medium"/>
    <x v="1"/>
    <s v="Married"/>
    <x v="1"/>
    <n v="6146"/>
    <x v="118"/>
    <n v="15480"/>
    <x v="121"/>
    <n v="0"/>
    <x v="4"/>
    <s v="No"/>
    <x v="1"/>
    <n v="13"/>
    <x v="4"/>
    <s v="3Excellent"/>
    <x v="0"/>
    <s v="1Low"/>
    <x v="0"/>
    <x v="2"/>
    <x v="2"/>
    <s v="4Best"/>
    <x v="3"/>
    <x v="1"/>
    <x v="1"/>
  </r>
  <r>
    <n v="1575"/>
    <x v="30"/>
    <x v="30"/>
    <x v="0"/>
    <x v="0"/>
    <n v="441"/>
    <x v="120"/>
    <x v="1"/>
    <x v="1"/>
    <x v="25"/>
    <x v="25"/>
    <x v="2"/>
    <x v="2"/>
    <x v="0"/>
    <x v="0"/>
    <s v="2Medium"/>
    <x v="0"/>
    <x v="0"/>
    <x v="0"/>
    <x v="22"/>
    <x v="22"/>
    <s v="3High"/>
    <x v="0"/>
    <n v="1"/>
    <x v="0"/>
    <s v="Research Scientist"/>
    <x v="1"/>
    <s v="2Medium"/>
    <x v="1"/>
    <s v="Married"/>
    <x v="1"/>
    <n v="4963"/>
    <x v="119"/>
    <n v="4510"/>
    <x v="122"/>
    <n v="9"/>
    <x v="3"/>
    <s v="Yes"/>
    <x v="0"/>
    <m/>
    <x v="13"/>
    <s v="3Excellent"/>
    <x v="0"/>
    <s v="1Low"/>
    <x v="0"/>
    <x v="2"/>
    <x v="2"/>
    <s v="3Better"/>
    <x v="1"/>
    <x v="0"/>
    <x v="0"/>
  </r>
  <r>
    <n v="1576"/>
    <x v="32"/>
    <x v="32"/>
    <x v="0"/>
    <x v="0"/>
    <n v="684"/>
    <x v="121"/>
    <x v="1"/>
    <x v="1"/>
    <x v="16"/>
    <x v="16"/>
    <x v="3"/>
    <x v="3"/>
    <x v="0"/>
    <x v="0"/>
    <s v="1Low"/>
    <x v="3"/>
    <x v="1"/>
    <x v="1"/>
    <x v="13"/>
    <x v="13"/>
    <s v="3High"/>
    <x v="0"/>
    <n v="5"/>
    <x v="4"/>
    <s v="Research Director"/>
    <x v="7"/>
    <s v="3High"/>
    <x v="2"/>
    <s v="Single"/>
    <x v="0"/>
    <n v="19537"/>
    <x v="120"/>
    <n v="6462"/>
    <x v="123"/>
    <n v="7"/>
    <x v="8"/>
    <s v="No"/>
    <x v="1"/>
    <n v="13"/>
    <x v="4"/>
    <s v="3Excellent"/>
    <x v="0"/>
    <s v="3High"/>
    <x v="3"/>
    <x v="3"/>
    <x v="3"/>
    <s v="3Better"/>
    <x v="1"/>
    <x v="1"/>
    <x v="1"/>
  </r>
  <r>
    <n v="1577"/>
    <x v="27"/>
    <x v="27"/>
    <x v="0"/>
    <x v="0"/>
    <n v="249"/>
    <x v="122"/>
    <x v="0"/>
    <x v="0"/>
    <x v="16"/>
    <x v="16"/>
    <x v="2"/>
    <x v="2"/>
    <x v="0"/>
    <x v="0"/>
    <s v="2Medium"/>
    <x v="0"/>
    <x v="1"/>
    <x v="1"/>
    <x v="42"/>
    <x v="42"/>
    <s v="1Low"/>
    <x v="3"/>
    <n v="2"/>
    <x v="1"/>
    <s v="Sales Executive"/>
    <x v="0"/>
    <s v="3High"/>
    <x v="2"/>
    <s v="Married"/>
    <x v="1"/>
    <n v="6172"/>
    <x v="121"/>
    <n v="20739"/>
    <x v="124"/>
    <n v="4"/>
    <x v="5"/>
    <s v="Yes"/>
    <x v="0"/>
    <n v="18"/>
    <x v="11"/>
    <s v="3Excellent"/>
    <x v="0"/>
    <s v="2Medium"/>
    <x v="2"/>
    <x v="1"/>
    <x v="1"/>
    <s v="2Good"/>
    <x v="2"/>
    <x v="0"/>
    <x v="0"/>
  </r>
  <r>
    <n v="1578"/>
    <x v="25"/>
    <x v="25"/>
    <x v="0"/>
    <x v="0"/>
    <n v="841"/>
    <x v="123"/>
    <x v="1"/>
    <x v="1"/>
    <x v="16"/>
    <x v="16"/>
    <x v="3"/>
    <x v="3"/>
    <x v="1"/>
    <x v="1"/>
    <s v="3High"/>
    <x v="1"/>
    <x v="0"/>
    <x v="0"/>
    <x v="56"/>
    <x v="56"/>
    <s v="2Medium"/>
    <x v="1"/>
    <n v="1"/>
    <x v="0"/>
    <s v="Research Scientist"/>
    <x v="1"/>
    <s v="2Medium"/>
    <x v="1"/>
    <s v="Married"/>
    <x v="1"/>
    <n v="2368"/>
    <x v="122"/>
    <n v="23300"/>
    <x v="125"/>
    <n v="1"/>
    <x v="1"/>
    <s v="No"/>
    <x v="1"/>
    <n v="19"/>
    <x v="12"/>
    <s v="3Excellent"/>
    <x v="0"/>
    <s v="3High"/>
    <x v="3"/>
    <x v="1"/>
    <x v="1"/>
    <s v="2Good"/>
    <x v="2"/>
    <x v="1"/>
    <x v="1"/>
  </r>
  <r>
    <n v="1579"/>
    <x v="35"/>
    <x v="35"/>
    <x v="0"/>
    <x v="0"/>
    <n v="147"/>
    <x v="124"/>
    <x v="1"/>
    <x v="1"/>
    <x v="5"/>
    <x v="5"/>
    <x v="2"/>
    <x v="2"/>
    <x v="2"/>
    <x v="2"/>
    <s v="4Ver High"/>
    <x v="2"/>
    <x v="0"/>
    <x v="0"/>
    <x v="0"/>
    <x v="0"/>
    <s v="3High"/>
    <x v="0"/>
    <n v="3"/>
    <x v="2"/>
    <s v="Healthcare Representative"/>
    <x v="4"/>
    <s v="4Very High"/>
    <x v="0"/>
    <s v="Married"/>
    <x v="1"/>
    <n v="10312"/>
    <x v="123"/>
    <n v="3465"/>
    <x v="126"/>
    <n v="1"/>
    <x v="1"/>
    <s v="No"/>
    <x v="1"/>
    <n v="12"/>
    <x v="3"/>
    <s v="3Excellent"/>
    <x v="0"/>
    <s v="4Very High"/>
    <x v="1"/>
    <x v="1"/>
    <x v="1"/>
    <s v="2Good"/>
    <x v="2"/>
    <x v="0"/>
    <x v="0"/>
  </r>
  <r>
    <n v="1580"/>
    <x v="38"/>
    <x v="38"/>
    <x v="0"/>
    <x v="0"/>
    <n v="528"/>
    <x v="125"/>
    <x v="0"/>
    <x v="0"/>
    <x v="24"/>
    <x v="24"/>
    <x v="1"/>
    <x v="1"/>
    <x v="4"/>
    <x v="4"/>
    <s v="4Ver High"/>
    <x v="2"/>
    <x v="1"/>
    <x v="1"/>
    <x v="12"/>
    <x v="12"/>
    <s v="3High"/>
    <x v="0"/>
    <n v="1"/>
    <x v="0"/>
    <s v="Sales Representative"/>
    <x v="6"/>
    <s v="3High"/>
    <x v="2"/>
    <s v="Single"/>
    <x v="0"/>
    <n v="1675"/>
    <x v="124"/>
    <n v="26820"/>
    <x v="127"/>
    <n v="1"/>
    <x v="1"/>
    <s v="Yes"/>
    <x v="0"/>
    <n v="19"/>
    <x v="12"/>
    <s v="3Excellent"/>
    <x v="0"/>
    <s v="4Very High"/>
    <x v="1"/>
    <x v="7"/>
    <x v="7"/>
    <s v="2Good"/>
    <x v="2"/>
    <x v="0"/>
    <x v="0"/>
  </r>
  <r>
    <n v="1581"/>
    <x v="15"/>
    <x v="15"/>
    <x v="0"/>
    <x v="0"/>
    <n v="594"/>
    <x v="126"/>
    <x v="1"/>
    <x v="1"/>
    <x v="2"/>
    <x v="2"/>
    <x v="1"/>
    <x v="1"/>
    <x v="5"/>
    <x v="5"/>
    <s v="3High"/>
    <x v="1"/>
    <x v="1"/>
    <x v="1"/>
    <x v="55"/>
    <x v="55"/>
    <s v="3High"/>
    <x v="0"/>
    <n v="1"/>
    <x v="0"/>
    <s v="Laboratory Technician"/>
    <x v="2"/>
    <s v="4Very High"/>
    <x v="0"/>
    <s v="Married"/>
    <x v="1"/>
    <n v="2523"/>
    <x v="125"/>
    <n v="19299"/>
    <x v="128"/>
    <n v="0"/>
    <x v="4"/>
    <s v="No"/>
    <x v="1"/>
    <n v="14"/>
    <x v="9"/>
    <s v="3Excellent"/>
    <x v="0"/>
    <s v="3High"/>
    <x v="3"/>
    <x v="2"/>
    <x v="2"/>
    <s v="3Better"/>
    <x v="1"/>
    <x v="1"/>
    <x v="1"/>
  </r>
  <r>
    <n v="1582"/>
    <x v="1"/>
    <x v="1"/>
    <x v="0"/>
    <x v="0"/>
    <n v="470"/>
    <x v="127"/>
    <x v="1"/>
    <x v="1"/>
    <x v="26"/>
    <x v="26"/>
    <x v="2"/>
    <x v="2"/>
    <x v="2"/>
    <x v="2"/>
    <s v="3High"/>
    <x v="1"/>
    <x v="0"/>
    <x v="0"/>
    <x v="15"/>
    <x v="15"/>
    <s v="3High"/>
    <x v="0"/>
    <n v="2"/>
    <x v="1"/>
    <s v="Manufacturing Director"/>
    <x v="3"/>
    <s v="1Low"/>
    <x v="3"/>
    <s v="Married"/>
    <x v="1"/>
    <n v="6567"/>
    <x v="126"/>
    <n v="5549"/>
    <x v="129"/>
    <n v="1"/>
    <x v="1"/>
    <s v="No"/>
    <x v="1"/>
    <n v="14"/>
    <x v="9"/>
    <s v="3Excellent"/>
    <x v="0"/>
    <s v="3High"/>
    <x v="3"/>
    <x v="2"/>
    <x v="2"/>
    <s v="2Good"/>
    <x v="2"/>
    <x v="1"/>
    <x v="1"/>
  </r>
  <r>
    <n v="1583"/>
    <x v="23"/>
    <x v="23"/>
    <x v="1"/>
    <x v="1"/>
    <n v="957"/>
    <x v="128"/>
    <x v="2"/>
    <x v="2"/>
    <x v="27"/>
    <x v="27"/>
    <x v="4"/>
    <x v="3"/>
    <x v="2"/>
    <x v="2"/>
    <s v="2Medium"/>
    <x v="0"/>
    <x v="0"/>
    <x v="0"/>
    <x v="22"/>
    <x v="22"/>
    <s v="4Very High"/>
    <x v="2"/>
    <n v="1"/>
    <x v="0"/>
    <s v="Research Scientist"/>
    <x v="1"/>
    <s v="3High"/>
    <x v="2"/>
    <s v="Single"/>
    <x v="0"/>
    <n v="4739"/>
    <x v="127"/>
    <n v="16090"/>
    <x v="130"/>
    <n v="4"/>
    <x v="5"/>
    <s v="No"/>
    <x v="1"/>
    <n v="12"/>
    <x v="3"/>
    <s v="3Excellent"/>
    <x v="0"/>
    <s v="4Very High"/>
    <x v="1"/>
    <x v="2"/>
    <x v="2"/>
    <s v="3Better"/>
    <x v="1"/>
    <x v="1"/>
    <x v="1"/>
  </r>
  <r>
    <n v="1584"/>
    <x v="24"/>
    <x v="24"/>
    <x v="1"/>
    <x v="1"/>
    <n v="809"/>
    <x v="10"/>
    <x v="0"/>
    <x v="0"/>
    <x v="20"/>
    <x v="20"/>
    <x v="3"/>
    <x v="3"/>
    <x v="4"/>
    <x v="4"/>
    <s v="3High"/>
    <x v="1"/>
    <x v="0"/>
    <x v="0"/>
    <x v="59"/>
    <x v="59"/>
    <s v="3High"/>
    <x v="0"/>
    <n v="3"/>
    <x v="2"/>
    <s v="Sales Executive"/>
    <x v="0"/>
    <s v="4Very High"/>
    <x v="0"/>
    <s v="Single"/>
    <x v="0"/>
    <n v="9208"/>
    <x v="128"/>
    <n v="6645"/>
    <x v="131"/>
    <n v="4"/>
    <x v="5"/>
    <s v="No"/>
    <x v="1"/>
    <n v="11"/>
    <x v="0"/>
    <s v="3Excellent"/>
    <x v="0"/>
    <s v="4Very High"/>
    <x v="1"/>
    <x v="1"/>
    <x v="1"/>
    <s v="3Better"/>
    <x v="1"/>
    <x v="1"/>
    <x v="1"/>
  </r>
  <r>
    <n v="1585"/>
    <x v="27"/>
    <x v="27"/>
    <x v="0"/>
    <x v="0"/>
    <n v="542"/>
    <x v="129"/>
    <x v="0"/>
    <x v="0"/>
    <x v="10"/>
    <x v="10"/>
    <x v="3"/>
    <x v="3"/>
    <x v="0"/>
    <x v="0"/>
    <s v="2Medium"/>
    <x v="0"/>
    <x v="0"/>
    <x v="0"/>
    <x v="35"/>
    <x v="35"/>
    <s v="1Low"/>
    <x v="3"/>
    <n v="2"/>
    <x v="1"/>
    <s v="Sales Executive"/>
    <x v="0"/>
    <s v="3High"/>
    <x v="2"/>
    <s v="Married"/>
    <x v="1"/>
    <n v="4559"/>
    <x v="129"/>
    <n v="24788"/>
    <x v="132"/>
    <n v="3"/>
    <x v="9"/>
    <s v="Yes"/>
    <x v="0"/>
    <n v="11"/>
    <x v="0"/>
    <s v="3Excellent"/>
    <x v="0"/>
    <s v="3High"/>
    <x v="3"/>
    <x v="2"/>
    <x v="2"/>
    <s v="3Better"/>
    <x v="1"/>
    <x v="0"/>
    <x v="0"/>
  </r>
  <r>
    <n v="1586"/>
    <x v="0"/>
    <x v="0"/>
    <x v="0"/>
    <x v="0"/>
    <n v="802"/>
    <x v="130"/>
    <x v="0"/>
    <x v="0"/>
    <x v="14"/>
    <x v="14"/>
    <x v="1"/>
    <x v="1"/>
    <x v="0"/>
    <x v="0"/>
    <s v="3High"/>
    <x v="1"/>
    <x v="1"/>
    <x v="1"/>
    <x v="15"/>
    <x v="15"/>
    <s v="3High"/>
    <x v="0"/>
    <n v="3"/>
    <x v="2"/>
    <s v="Sales Executive"/>
    <x v="0"/>
    <s v="3High"/>
    <x v="2"/>
    <s v="Divorced"/>
    <x v="2"/>
    <n v="8189"/>
    <x v="130"/>
    <n v="21196"/>
    <x v="133"/>
    <n v="3"/>
    <x v="9"/>
    <s v="Yes"/>
    <x v="0"/>
    <n v="13"/>
    <x v="4"/>
    <s v="3Excellent"/>
    <x v="0"/>
    <s v="3High"/>
    <x v="3"/>
    <x v="2"/>
    <x v="2"/>
    <s v="3Better"/>
    <x v="1"/>
    <x v="1"/>
    <x v="1"/>
  </r>
  <r>
    <n v="1587"/>
    <x v="25"/>
    <x v="25"/>
    <x v="0"/>
    <x v="0"/>
    <n v="1355"/>
    <x v="131"/>
    <x v="3"/>
    <x v="3"/>
    <x v="19"/>
    <x v="19"/>
    <x v="1"/>
    <x v="1"/>
    <x v="0"/>
    <x v="0"/>
    <s v="3High"/>
    <x v="1"/>
    <x v="0"/>
    <x v="0"/>
    <x v="1"/>
    <x v="1"/>
    <s v="3High"/>
    <x v="0"/>
    <n v="1"/>
    <x v="0"/>
    <s v="Human Resources"/>
    <x v="8"/>
    <s v="3High"/>
    <x v="2"/>
    <s v="Married"/>
    <x v="1"/>
    <n v="2942"/>
    <x v="131"/>
    <n v="8916"/>
    <x v="134"/>
    <n v="1"/>
    <x v="1"/>
    <s v="No"/>
    <x v="1"/>
    <n v="23"/>
    <x v="1"/>
    <s v="4Outstanding"/>
    <x v="1"/>
    <s v="4Very High"/>
    <x v="1"/>
    <x v="1"/>
    <x v="1"/>
    <s v="3Better"/>
    <x v="1"/>
    <x v="1"/>
    <x v="1"/>
  </r>
  <r>
    <n v="1588"/>
    <x v="9"/>
    <x v="9"/>
    <x v="0"/>
    <x v="0"/>
    <n v="216"/>
    <x v="8"/>
    <x v="1"/>
    <x v="1"/>
    <x v="16"/>
    <x v="16"/>
    <x v="0"/>
    <x v="0"/>
    <x v="2"/>
    <x v="2"/>
    <s v="2Medium"/>
    <x v="0"/>
    <x v="1"/>
    <x v="1"/>
    <x v="8"/>
    <x v="8"/>
    <s v="3High"/>
    <x v="0"/>
    <n v="2"/>
    <x v="1"/>
    <s v="Manufacturing Director"/>
    <x v="3"/>
    <s v="2Medium"/>
    <x v="1"/>
    <s v="Divorced"/>
    <x v="2"/>
    <n v="4941"/>
    <x v="132"/>
    <n v="2819"/>
    <x v="135"/>
    <n v="6"/>
    <x v="2"/>
    <s v="No"/>
    <x v="1"/>
    <n v="20"/>
    <x v="5"/>
    <s v="4Outstanding"/>
    <x v="1"/>
    <s v="4Very High"/>
    <x v="1"/>
    <x v="0"/>
    <x v="0"/>
    <s v="3Better"/>
    <x v="1"/>
    <x v="1"/>
    <x v="1"/>
  </r>
  <r>
    <n v="1589"/>
    <x v="32"/>
    <x v="32"/>
    <x v="1"/>
    <x v="1"/>
    <n v="1150"/>
    <x v="132"/>
    <x v="1"/>
    <x v="1"/>
    <x v="1"/>
    <x v="1"/>
    <x v="2"/>
    <x v="2"/>
    <x v="0"/>
    <x v="0"/>
    <s v="1Low"/>
    <x v="3"/>
    <x v="1"/>
    <x v="1"/>
    <x v="19"/>
    <x v="19"/>
    <s v="1Low"/>
    <x v="3"/>
    <n v="3"/>
    <x v="2"/>
    <s v="Manufacturing Director"/>
    <x v="3"/>
    <s v="4Very High"/>
    <x v="0"/>
    <s v="Single"/>
    <x v="0"/>
    <n v="10650"/>
    <x v="133"/>
    <n v="25150"/>
    <x v="136"/>
    <n v="2"/>
    <x v="7"/>
    <s v="No"/>
    <x v="1"/>
    <n v="15"/>
    <x v="2"/>
    <s v="3Excellent"/>
    <x v="0"/>
    <s v="4Very High"/>
    <x v="1"/>
    <x v="2"/>
    <x v="2"/>
    <s v="3Better"/>
    <x v="1"/>
    <x v="0"/>
    <x v="0"/>
  </r>
  <r>
    <n v="1590"/>
    <x v="22"/>
    <x v="22"/>
    <x v="0"/>
    <x v="0"/>
    <n v="1329"/>
    <x v="133"/>
    <x v="0"/>
    <x v="0"/>
    <x v="18"/>
    <x v="18"/>
    <x v="2"/>
    <x v="2"/>
    <x v="0"/>
    <x v="0"/>
    <s v="4Ver High"/>
    <x v="2"/>
    <x v="0"/>
    <x v="0"/>
    <x v="34"/>
    <x v="34"/>
    <s v="2Medium"/>
    <x v="1"/>
    <n v="2"/>
    <x v="1"/>
    <s v="Sales Executive"/>
    <x v="0"/>
    <s v="3High"/>
    <x v="2"/>
    <s v="Married"/>
    <x v="1"/>
    <n v="5902"/>
    <x v="134"/>
    <n v="14590"/>
    <x v="137"/>
    <n v="4"/>
    <x v="5"/>
    <s v="No"/>
    <x v="1"/>
    <n v="14"/>
    <x v="9"/>
    <s v="3Excellent"/>
    <x v="0"/>
    <s v="3High"/>
    <x v="3"/>
    <x v="4"/>
    <x v="4"/>
    <s v="4Best"/>
    <x v="3"/>
    <x v="1"/>
    <x v="1"/>
  </r>
  <r>
    <n v="1591"/>
    <x v="37"/>
    <x v="37"/>
    <x v="0"/>
    <x v="0"/>
    <n v="959"/>
    <x v="134"/>
    <x v="0"/>
    <x v="0"/>
    <x v="27"/>
    <x v="27"/>
    <x v="3"/>
    <x v="3"/>
    <x v="0"/>
    <x v="0"/>
    <s v="1Low"/>
    <x v="3"/>
    <x v="1"/>
    <x v="1"/>
    <x v="25"/>
    <x v="25"/>
    <s v="2Medium"/>
    <x v="1"/>
    <n v="2"/>
    <x v="1"/>
    <s v="Sales Executive"/>
    <x v="0"/>
    <s v="3High"/>
    <x v="2"/>
    <s v="Married"/>
    <x v="1"/>
    <n v="8639"/>
    <x v="135"/>
    <n v="24835"/>
    <x v="138"/>
    <n v="2"/>
    <x v="7"/>
    <s v="No"/>
    <x v="1"/>
    <n v="18"/>
    <x v="11"/>
    <s v="3Excellent"/>
    <x v="0"/>
    <s v="4Very High"/>
    <x v="1"/>
    <x v="1"/>
    <x v="1"/>
    <s v="3Better"/>
    <x v="1"/>
    <x v="1"/>
    <x v="1"/>
  </r>
  <r>
    <n v="1592"/>
    <x v="7"/>
    <x v="7"/>
    <x v="0"/>
    <x v="0"/>
    <n v="1240"/>
    <x v="41"/>
    <x v="3"/>
    <x v="3"/>
    <x v="14"/>
    <x v="14"/>
    <x v="3"/>
    <x v="3"/>
    <x v="6"/>
    <x v="6"/>
    <s v="3High"/>
    <x v="1"/>
    <x v="1"/>
    <x v="1"/>
    <x v="23"/>
    <x v="23"/>
    <s v="3High"/>
    <x v="0"/>
    <n v="2"/>
    <x v="1"/>
    <s v="Human Resources"/>
    <x v="8"/>
    <s v="4Very High"/>
    <x v="0"/>
    <s v="Married"/>
    <x v="1"/>
    <n v="6347"/>
    <x v="136"/>
    <n v="13982"/>
    <x v="139"/>
    <n v="0"/>
    <x v="4"/>
    <s v="Yes"/>
    <x v="0"/>
    <n v="19"/>
    <x v="12"/>
    <s v="3Excellent"/>
    <x v="0"/>
    <s v="4Very High"/>
    <x v="1"/>
    <x v="2"/>
    <x v="2"/>
    <s v="1Bad"/>
    <x v="0"/>
    <x v="1"/>
    <x v="1"/>
  </r>
  <r>
    <n v="1593"/>
    <x v="5"/>
    <x v="5"/>
    <x v="0"/>
    <x v="0"/>
    <n v="1033"/>
    <x v="135"/>
    <x v="1"/>
    <x v="1"/>
    <x v="14"/>
    <x v="14"/>
    <x v="3"/>
    <x v="3"/>
    <x v="2"/>
    <x v="2"/>
    <s v="1Low"/>
    <x v="3"/>
    <x v="0"/>
    <x v="0"/>
    <x v="25"/>
    <x v="25"/>
    <s v="3High"/>
    <x v="0"/>
    <n v="1"/>
    <x v="0"/>
    <s v="Laboratory Technician"/>
    <x v="2"/>
    <s v="1Low"/>
    <x v="3"/>
    <s v="Single"/>
    <x v="0"/>
    <n v="4200"/>
    <x v="137"/>
    <n v="10224"/>
    <x v="140"/>
    <n v="7"/>
    <x v="8"/>
    <s v="No"/>
    <x v="1"/>
    <n v="22"/>
    <x v="6"/>
    <s v="4Outstanding"/>
    <x v="1"/>
    <s v="1Low"/>
    <x v="0"/>
    <x v="2"/>
    <x v="2"/>
    <s v="4Best"/>
    <x v="3"/>
    <x v="0"/>
    <x v="0"/>
  </r>
  <r>
    <n v="1594"/>
    <x v="29"/>
    <x v="29"/>
    <x v="0"/>
    <x v="0"/>
    <n v="1316"/>
    <x v="136"/>
    <x v="1"/>
    <x v="1"/>
    <x v="23"/>
    <x v="23"/>
    <x v="3"/>
    <x v="3"/>
    <x v="2"/>
    <x v="2"/>
    <s v="3High"/>
    <x v="1"/>
    <x v="1"/>
    <x v="1"/>
    <x v="20"/>
    <x v="20"/>
    <s v="3High"/>
    <x v="0"/>
    <n v="1"/>
    <x v="0"/>
    <s v="Research Scientist"/>
    <x v="1"/>
    <s v="4Very High"/>
    <x v="0"/>
    <s v="Single"/>
    <x v="0"/>
    <n v="3452"/>
    <x v="138"/>
    <n v="9752"/>
    <x v="141"/>
    <n v="5"/>
    <x v="6"/>
    <s v="No"/>
    <x v="1"/>
    <n v="13"/>
    <x v="4"/>
    <s v="3Excellent"/>
    <x v="0"/>
    <s v="2Medium"/>
    <x v="2"/>
    <x v="2"/>
    <x v="2"/>
    <s v="2Good"/>
    <x v="2"/>
    <x v="1"/>
    <x v="1"/>
  </r>
  <r>
    <n v="1595"/>
    <x v="8"/>
    <x v="8"/>
    <x v="0"/>
    <x v="0"/>
    <n v="364"/>
    <x v="137"/>
    <x v="1"/>
    <x v="1"/>
    <x v="3"/>
    <x v="3"/>
    <x v="5"/>
    <x v="4"/>
    <x v="5"/>
    <x v="5"/>
    <s v="4Ver High"/>
    <x v="2"/>
    <x v="0"/>
    <x v="0"/>
    <x v="46"/>
    <x v="46"/>
    <s v="3High"/>
    <x v="0"/>
    <n v="2"/>
    <x v="1"/>
    <s v="Research Scientist"/>
    <x v="1"/>
    <s v="3High"/>
    <x v="2"/>
    <s v="Single"/>
    <x v="0"/>
    <n v="4317"/>
    <x v="139"/>
    <n v="2302"/>
    <x v="142"/>
    <n v="3"/>
    <x v="9"/>
    <s v="Yes"/>
    <x v="0"/>
    <n v="20"/>
    <x v="5"/>
    <s v="4Outstanding"/>
    <x v="1"/>
    <s v="2Medium"/>
    <x v="2"/>
    <x v="2"/>
    <x v="2"/>
    <s v="3Better"/>
    <x v="1"/>
    <x v="1"/>
    <x v="1"/>
  </r>
  <r>
    <n v="1596"/>
    <x v="7"/>
    <x v="7"/>
    <x v="0"/>
    <x v="0"/>
    <n v="438"/>
    <x v="138"/>
    <x v="1"/>
    <x v="1"/>
    <x v="22"/>
    <x v="22"/>
    <x v="3"/>
    <x v="3"/>
    <x v="0"/>
    <x v="0"/>
    <s v="1Low"/>
    <x v="3"/>
    <x v="0"/>
    <x v="0"/>
    <x v="28"/>
    <x v="28"/>
    <s v="3High"/>
    <x v="0"/>
    <n v="1"/>
    <x v="0"/>
    <s v="Research Scientist"/>
    <x v="1"/>
    <s v="3High"/>
    <x v="2"/>
    <s v="Single"/>
    <x v="0"/>
    <n v="2632"/>
    <x v="140"/>
    <n v="23910"/>
    <x v="143"/>
    <n v="1"/>
    <x v="1"/>
    <s v="No"/>
    <x v="1"/>
    <n v="14"/>
    <x v="9"/>
    <s v="3Excellent"/>
    <x v="0"/>
    <s v="3High"/>
    <x v="3"/>
    <x v="5"/>
    <x v="5"/>
    <s v="2Good"/>
    <x v="2"/>
    <x v="1"/>
    <x v="1"/>
  </r>
  <r>
    <n v="1597"/>
    <x v="5"/>
    <x v="5"/>
    <x v="1"/>
    <x v="1"/>
    <n v="689"/>
    <x v="139"/>
    <x v="0"/>
    <x v="0"/>
    <x v="14"/>
    <x v="14"/>
    <x v="0"/>
    <x v="0"/>
    <x v="2"/>
    <x v="2"/>
    <s v="4Ver High"/>
    <x v="2"/>
    <x v="1"/>
    <x v="1"/>
    <x v="60"/>
    <x v="60"/>
    <m/>
    <x v="0"/>
    <n v="2"/>
    <x v="1"/>
    <m/>
    <x v="0"/>
    <s v="4Very High"/>
    <x v="0"/>
    <s v="Divorced"/>
    <x v="2"/>
    <n v="4668"/>
    <x v="141"/>
    <n v="22812"/>
    <x v="144"/>
    <n v="0"/>
    <x v="4"/>
    <s v="No"/>
    <x v="1"/>
    <n v="17"/>
    <x v="8"/>
    <s v="3Excellent"/>
    <x v="0"/>
    <s v="4Very High"/>
    <x v="1"/>
    <x v="2"/>
    <x v="2"/>
    <s v="4Best"/>
    <x v="3"/>
    <x v="1"/>
    <x v="1"/>
  </r>
  <r>
    <n v="1598"/>
    <x v="7"/>
    <x v="7"/>
    <x v="0"/>
    <x v="0"/>
    <n v="201"/>
    <x v="140"/>
    <x v="1"/>
    <x v="1"/>
    <x v="12"/>
    <x v="12"/>
    <x v="3"/>
    <x v="3"/>
    <x v="5"/>
    <x v="5"/>
    <s v="4Ver High"/>
    <x v="2"/>
    <x v="0"/>
    <x v="0"/>
    <x v="8"/>
    <x v="8"/>
    <s v="3High"/>
    <x v="0"/>
    <n v="1"/>
    <x v="0"/>
    <s v="Research Scientist"/>
    <x v="1"/>
    <s v="1Low"/>
    <x v="3"/>
    <s v="Divorced"/>
    <x v="2"/>
    <n v="3204"/>
    <x v="142"/>
    <n v="10415"/>
    <x v="145"/>
    <n v="5"/>
    <x v="6"/>
    <s v="No"/>
    <x v="1"/>
    <n v="14"/>
    <x v="9"/>
    <s v="3Excellent"/>
    <x v="0"/>
    <s v="4Very High"/>
    <x v="1"/>
    <x v="1"/>
    <x v="1"/>
    <s v="3Better"/>
    <x v="1"/>
    <x v="1"/>
    <x v="1"/>
  </r>
  <r>
    <n v="1599"/>
    <x v="7"/>
    <x v="7"/>
    <x v="0"/>
    <x v="0"/>
    <n v="1427"/>
    <x v="141"/>
    <x v="1"/>
    <x v="1"/>
    <x v="2"/>
    <x v="2"/>
    <x v="1"/>
    <x v="1"/>
    <x v="2"/>
    <x v="2"/>
    <s v="2Medium"/>
    <x v="0"/>
    <x v="1"/>
    <x v="1"/>
    <x v="60"/>
    <x v="60"/>
    <s v="2Medium"/>
    <x v="1"/>
    <n v="1"/>
    <x v="0"/>
    <s v="Laboratory Technician"/>
    <x v="2"/>
    <s v="4Very High"/>
    <x v="0"/>
    <s v="Single"/>
    <x v="0"/>
    <n v="2720"/>
    <x v="143"/>
    <n v="11162"/>
    <x v="146"/>
    <n v="0"/>
    <x v="4"/>
    <s v="No"/>
    <x v="1"/>
    <n v="13"/>
    <x v="4"/>
    <s v="3Excellent"/>
    <x v="0"/>
    <s v="4Very High"/>
    <x v="1"/>
    <x v="1"/>
    <x v="1"/>
    <s v="3Better"/>
    <x v="1"/>
    <x v="1"/>
    <x v="1"/>
  </r>
  <r>
    <n v="1600"/>
    <x v="0"/>
    <x v="0"/>
    <x v="1"/>
    <x v="1"/>
    <n v="857"/>
    <x v="142"/>
    <x v="1"/>
    <x v="1"/>
    <x v="17"/>
    <x v="17"/>
    <x v="3"/>
    <x v="3"/>
    <x v="0"/>
    <x v="0"/>
    <s v="4Ver High"/>
    <x v="2"/>
    <x v="1"/>
    <x v="1"/>
    <x v="61"/>
    <x v="61"/>
    <s v="2Medium"/>
    <x v="1"/>
    <n v="4"/>
    <x v="3"/>
    <s v="Manager"/>
    <x v="5"/>
    <s v="1Low"/>
    <x v="3"/>
    <s v="Divorced"/>
    <x v="2"/>
    <n v="17181"/>
    <x v="144"/>
    <n v="12888"/>
    <x v="147"/>
    <n v="4"/>
    <x v="5"/>
    <s v="No"/>
    <x v="1"/>
    <n v="13"/>
    <x v="4"/>
    <s v="3Excellent"/>
    <x v="0"/>
    <s v="2Medium"/>
    <x v="2"/>
    <x v="2"/>
    <x v="2"/>
    <s v="2Good"/>
    <x v="2"/>
    <x v="1"/>
    <x v="1"/>
  </r>
  <r>
    <n v="1601"/>
    <x v="0"/>
    <x v="0"/>
    <x v="0"/>
    <x v="0"/>
    <n v="933"/>
    <x v="143"/>
    <x v="1"/>
    <x v="1"/>
    <x v="14"/>
    <x v="14"/>
    <x v="2"/>
    <x v="2"/>
    <x v="0"/>
    <x v="0"/>
    <s v="3High"/>
    <x v="1"/>
    <x v="1"/>
    <x v="1"/>
    <x v="0"/>
    <x v="0"/>
    <s v="3High"/>
    <x v="0"/>
    <n v="1"/>
    <x v="0"/>
    <s v="Laboratory Technician"/>
    <x v="2"/>
    <s v="1Low"/>
    <x v="3"/>
    <s v="Married"/>
    <x v="1"/>
    <n v="2238"/>
    <x v="145"/>
    <n v="6961"/>
    <x v="148"/>
    <n v="2"/>
    <x v="7"/>
    <s v="No"/>
    <x v="1"/>
    <n v="21"/>
    <x v="7"/>
    <s v="4Outstanding"/>
    <x v="1"/>
    <s v="4Very High"/>
    <x v="1"/>
    <x v="2"/>
    <x v="2"/>
    <s v="3Better"/>
    <x v="1"/>
    <x v="1"/>
    <x v="1"/>
  </r>
  <r>
    <n v="1602"/>
    <x v="38"/>
    <x v="38"/>
    <x v="0"/>
    <x v="0"/>
    <n v="1181"/>
    <x v="144"/>
    <x v="1"/>
    <x v="1"/>
    <x v="3"/>
    <x v="3"/>
    <x v="1"/>
    <x v="1"/>
    <x v="2"/>
    <x v="2"/>
    <s v="2Medium"/>
    <x v="0"/>
    <x v="0"/>
    <x v="0"/>
    <x v="5"/>
    <x v="5"/>
    <s v="3High"/>
    <x v="0"/>
    <n v="1"/>
    <x v="0"/>
    <s v="Laboratory Technician"/>
    <x v="2"/>
    <s v="2Medium"/>
    <x v="1"/>
    <s v="Single"/>
    <x v="0"/>
    <n v="1483"/>
    <x v="146"/>
    <n v="16102"/>
    <x v="149"/>
    <n v="1"/>
    <x v="1"/>
    <s v="No"/>
    <x v="1"/>
    <n v="14"/>
    <x v="9"/>
    <s v="3Excellent"/>
    <x v="0"/>
    <s v="4Very High"/>
    <x v="1"/>
    <x v="1"/>
    <x v="1"/>
    <s v="3Better"/>
    <x v="1"/>
    <x v="1"/>
    <x v="1"/>
  </r>
  <r>
    <n v="1603"/>
    <x v="33"/>
    <x v="33"/>
    <x v="1"/>
    <x v="1"/>
    <n v="1395"/>
    <x v="145"/>
    <x v="1"/>
    <x v="1"/>
    <x v="9"/>
    <x v="9"/>
    <x v="3"/>
    <x v="3"/>
    <x v="2"/>
    <x v="2"/>
    <s v="2Medium"/>
    <x v="0"/>
    <x v="0"/>
    <x v="0"/>
    <x v="62"/>
    <x v="62"/>
    <s v="3High"/>
    <x v="0"/>
    <n v="2"/>
    <x v="1"/>
    <s v="Research Scientist"/>
    <x v="1"/>
    <s v="2Medium"/>
    <x v="1"/>
    <s v="Divorced"/>
    <x v="2"/>
    <n v="5605"/>
    <x v="147"/>
    <n v="8504"/>
    <x v="150"/>
    <n v="1"/>
    <x v="1"/>
    <s v="No"/>
    <x v="1"/>
    <n v="11"/>
    <x v="0"/>
    <s v="3Excellent"/>
    <x v="0"/>
    <s v="1Low"/>
    <x v="0"/>
    <x v="2"/>
    <x v="2"/>
    <s v="3Better"/>
    <x v="1"/>
    <x v="1"/>
    <x v="1"/>
  </r>
  <r>
    <n v="1604"/>
    <x v="10"/>
    <x v="10"/>
    <x v="0"/>
    <x v="0"/>
    <n v="662"/>
    <x v="146"/>
    <x v="0"/>
    <x v="0"/>
    <x v="0"/>
    <x v="0"/>
    <x v="5"/>
    <x v="4"/>
    <x v="4"/>
    <x v="4"/>
    <s v="3High"/>
    <x v="1"/>
    <x v="1"/>
    <x v="1"/>
    <x v="2"/>
    <x v="2"/>
    <s v="3High"/>
    <x v="0"/>
    <n v="3"/>
    <x v="2"/>
    <s v="Sales Executive"/>
    <x v="0"/>
    <s v="2Medium"/>
    <x v="1"/>
    <s v="Married"/>
    <x v="1"/>
    <n v="7295"/>
    <x v="148"/>
    <n v="11439"/>
    <x v="151"/>
    <n v="1"/>
    <x v="1"/>
    <s v="No"/>
    <x v="1"/>
    <n v="13"/>
    <x v="4"/>
    <s v="3Excellent"/>
    <x v="0"/>
    <s v="1Low"/>
    <x v="0"/>
    <x v="1"/>
    <x v="1"/>
    <s v="3Better"/>
    <x v="1"/>
    <x v="1"/>
    <x v="1"/>
  </r>
  <r>
    <n v="1605"/>
    <x v="16"/>
    <x v="16"/>
    <x v="0"/>
    <x v="0"/>
    <n v="1436"/>
    <x v="147"/>
    <x v="0"/>
    <x v="0"/>
    <x v="16"/>
    <x v="16"/>
    <x v="0"/>
    <x v="0"/>
    <x v="4"/>
    <x v="4"/>
    <s v="2Medium"/>
    <x v="0"/>
    <x v="1"/>
    <x v="1"/>
    <x v="63"/>
    <x v="63"/>
    <s v="3High"/>
    <x v="0"/>
    <n v="2"/>
    <x v="1"/>
    <s v="Sales Representative"/>
    <x v="6"/>
    <s v="3High"/>
    <x v="2"/>
    <s v="Married"/>
    <x v="1"/>
    <n v="2306"/>
    <x v="149"/>
    <n v="16047"/>
    <x v="152"/>
    <m/>
    <x v="1"/>
    <s v="Yes"/>
    <x v="0"/>
    <n v="20"/>
    <x v="5"/>
    <s v="4Outstanding"/>
    <x v="1"/>
    <s v="4Very High"/>
    <x v="1"/>
    <x v="1"/>
    <x v="1"/>
    <s v="1Bad"/>
    <x v="0"/>
    <x v="1"/>
    <x v="1"/>
  </r>
  <r>
    <n v="1606"/>
    <x v="29"/>
    <x v="29"/>
    <x v="0"/>
    <x v="0"/>
    <n v="194"/>
    <x v="148"/>
    <x v="1"/>
    <x v="1"/>
    <x v="14"/>
    <x v="14"/>
    <x v="3"/>
    <x v="3"/>
    <x v="0"/>
    <x v="0"/>
    <s v="2Medium"/>
    <x v="0"/>
    <x v="1"/>
    <x v="1"/>
    <x v="53"/>
    <x v="53"/>
    <s v="3High"/>
    <x v="0"/>
    <n v="2"/>
    <x v="1"/>
    <s v="Laboratory Technician"/>
    <x v="2"/>
    <s v="2Medium"/>
    <x v="1"/>
    <s v="Divorced"/>
    <x v="2"/>
    <n v="2348"/>
    <x v="150"/>
    <n v="10901"/>
    <x v="153"/>
    <n v="8"/>
    <x v="0"/>
    <s v="No"/>
    <x v="1"/>
    <n v="18"/>
    <x v="11"/>
    <s v="3Excellent"/>
    <x v="0"/>
    <s v="3High"/>
    <x v="3"/>
    <x v="2"/>
    <x v="2"/>
    <s v="1Bad"/>
    <x v="0"/>
    <x v="1"/>
    <x v="1"/>
  </r>
  <r>
    <n v="1607"/>
    <x v="5"/>
    <x v="5"/>
    <x v="1"/>
    <x v="1"/>
    <n v="967"/>
    <x v="149"/>
    <x v="0"/>
    <x v="0"/>
    <x v="1"/>
    <x v="1"/>
    <x v="3"/>
    <x v="3"/>
    <x v="4"/>
    <x v="4"/>
    <s v="2Medium"/>
    <x v="0"/>
    <x v="0"/>
    <x v="0"/>
    <x v="37"/>
    <x v="37"/>
    <s v="3High"/>
    <x v="0"/>
    <n v="3"/>
    <x v="2"/>
    <s v="Sales Executive"/>
    <x v="0"/>
    <s v="4Very High"/>
    <x v="0"/>
    <s v="Single"/>
    <x v="0"/>
    <n v="8998"/>
    <x v="151"/>
    <n v="15589"/>
    <x v="154"/>
    <n v="1"/>
    <x v="1"/>
    <s v="No"/>
    <x v="1"/>
    <n v="14"/>
    <x v="9"/>
    <s v="3Excellent"/>
    <x v="0"/>
    <s v="4Very High"/>
    <x v="1"/>
    <x v="2"/>
    <x v="2"/>
    <s v="3Better"/>
    <x v="1"/>
    <x v="1"/>
    <x v="1"/>
  </r>
  <r>
    <n v="1608"/>
    <x v="11"/>
    <x v="11"/>
    <x v="2"/>
    <x v="2"/>
    <n v="1496"/>
    <x v="150"/>
    <x v="1"/>
    <x v="1"/>
    <x v="0"/>
    <x v="0"/>
    <x v="1"/>
    <x v="1"/>
    <x v="5"/>
    <x v="5"/>
    <s v="4Ver High"/>
    <x v="2"/>
    <x v="1"/>
    <x v="1"/>
    <x v="25"/>
    <x v="25"/>
    <s v="3High"/>
    <x v="0"/>
    <n v="2"/>
    <x v="1"/>
    <s v="Manufacturing Director"/>
    <x v="3"/>
    <s v="3High"/>
    <x v="2"/>
    <s v="Married"/>
    <x v="1"/>
    <n v="4319"/>
    <x v="152"/>
    <n v="26283"/>
    <x v="155"/>
    <n v="1"/>
    <x v="1"/>
    <s v="No"/>
    <x v="1"/>
    <n v="13"/>
    <x v="4"/>
    <s v="3Excellent"/>
    <x v="0"/>
    <s v="1Low"/>
    <x v="0"/>
    <x v="4"/>
    <x v="4"/>
    <s v="3Better"/>
    <x v="1"/>
    <x v="1"/>
    <x v="1"/>
  </r>
  <r>
    <n v="1609"/>
    <x v="32"/>
    <x v="32"/>
    <x v="0"/>
    <x v="0"/>
    <n v="1169"/>
    <x v="151"/>
    <x v="1"/>
    <x v="1"/>
    <x v="15"/>
    <x v="15"/>
    <x v="2"/>
    <x v="2"/>
    <x v="2"/>
    <x v="2"/>
    <s v="2Medium"/>
    <x v="0"/>
    <x v="1"/>
    <x v="1"/>
    <x v="63"/>
    <x v="63"/>
    <s v="2Medium"/>
    <x v="1"/>
    <n v="2"/>
    <x v="1"/>
    <s v="Manufacturing Director"/>
    <x v="3"/>
    <s v="3High"/>
    <x v="2"/>
    <s v="Married"/>
    <x v="1"/>
    <n v="6132"/>
    <x v="153"/>
    <n v="13983"/>
    <x v="156"/>
    <n v="2"/>
    <x v="7"/>
    <s v="No"/>
    <x v="1"/>
    <n v="17"/>
    <x v="8"/>
    <s v="3Excellent"/>
    <x v="0"/>
    <s v="3High"/>
    <x v="3"/>
    <x v="2"/>
    <x v="2"/>
    <s v="3Better"/>
    <x v="1"/>
    <x v="1"/>
    <x v="1"/>
  </r>
  <r>
    <n v="1610"/>
    <x v="35"/>
    <x v="35"/>
    <x v="0"/>
    <x v="0"/>
    <n v="1145"/>
    <x v="152"/>
    <x v="1"/>
    <x v="1"/>
    <x v="14"/>
    <x v="14"/>
    <x v="3"/>
    <x v="3"/>
    <x v="2"/>
    <x v="2"/>
    <s v="2Medium"/>
    <x v="0"/>
    <x v="0"/>
    <x v="0"/>
    <x v="28"/>
    <x v="28"/>
    <s v="2Medium"/>
    <x v="1"/>
    <n v="1"/>
    <x v="0"/>
    <s v="Research Scientist"/>
    <x v="1"/>
    <s v="2Medium"/>
    <x v="1"/>
    <s v="Married"/>
    <x v="1"/>
    <n v="3346"/>
    <x v="154"/>
    <n v="11873"/>
    <x v="157"/>
    <n v="4"/>
    <x v="5"/>
    <s v="Yes"/>
    <x v="0"/>
    <n v="20"/>
    <x v="5"/>
    <s v="4Outstanding"/>
    <x v="1"/>
    <s v="2Medium"/>
    <x v="2"/>
    <x v="1"/>
    <x v="1"/>
    <s v="2Good"/>
    <x v="2"/>
    <x v="1"/>
    <x v="1"/>
  </r>
  <r>
    <n v="1611"/>
    <x v="33"/>
    <x v="33"/>
    <x v="0"/>
    <x v="0"/>
    <n v="630"/>
    <x v="153"/>
    <x v="0"/>
    <x v="0"/>
    <x v="18"/>
    <x v="18"/>
    <x v="2"/>
    <x v="2"/>
    <x v="4"/>
    <x v="4"/>
    <s v="3High"/>
    <x v="1"/>
    <x v="1"/>
    <x v="1"/>
    <x v="7"/>
    <x v="7"/>
    <s v="2Medium"/>
    <x v="1"/>
    <n v="3"/>
    <x v="2"/>
    <s v="Sales Executive"/>
    <x v="0"/>
    <s v="4Very High"/>
    <x v="0"/>
    <s v="Married"/>
    <x v="1"/>
    <n v="10855"/>
    <x v="155"/>
    <n v="8552"/>
    <x v="158"/>
    <n v="7"/>
    <x v="8"/>
    <s v="No"/>
    <x v="1"/>
    <n v="11"/>
    <x v="0"/>
    <s v="3Excellent"/>
    <x v="0"/>
    <s v="1Low"/>
    <x v="0"/>
    <x v="2"/>
    <x v="2"/>
    <s v="2Good"/>
    <x v="2"/>
    <x v="1"/>
    <x v="1"/>
  </r>
  <r>
    <n v="1612"/>
    <x v="13"/>
    <x v="13"/>
    <x v="1"/>
    <x v="1"/>
    <n v="303"/>
    <x v="154"/>
    <x v="0"/>
    <x v="0"/>
    <x v="2"/>
    <x v="2"/>
    <x v="2"/>
    <x v="2"/>
    <x v="4"/>
    <x v="4"/>
    <s v="3High"/>
    <x v="1"/>
    <x v="0"/>
    <x v="0"/>
    <x v="28"/>
    <x v="28"/>
    <s v="3High"/>
    <x v="0"/>
    <n v="1"/>
    <x v="0"/>
    <s v="Sales Representative"/>
    <x v="6"/>
    <s v="3High"/>
    <x v="2"/>
    <s v="Married"/>
    <x v="1"/>
    <n v="2231"/>
    <x v="156"/>
    <n v="11314"/>
    <x v="159"/>
    <n v="6"/>
    <x v="2"/>
    <s v="No"/>
    <x v="1"/>
    <n v="18"/>
    <x v="11"/>
    <s v="3Excellent"/>
    <x v="0"/>
    <s v="4Very High"/>
    <x v="1"/>
    <x v="1"/>
    <x v="1"/>
    <s v="3Better"/>
    <x v="1"/>
    <x v="1"/>
    <x v="1"/>
  </r>
  <r>
    <n v="1613"/>
    <x v="15"/>
    <x v="15"/>
    <x v="0"/>
    <x v="0"/>
    <n v="1256"/>
    <x v="155"/>
    <x v="1"/>
    <x v="1"/>
    <x v="21"/>
    <x v="21"/>
    <x v="1"/>
    <x v="1"/>
    <x v="2"/>
    <x v="2"/>
    <s v="3High"/>
    <x v="1"/>
    <x v="1"/>
    <x v="1"/>
    <x v="48"/>
    <x v="48"/>
    <s v="3High"/>
    <x v="0"/>
    <n v="1"/>
    <x v="0"/>
    <s v="Research Scientist"/>
    <x v="1"/>
    <s v="4Very High"/>
    <x v="0"/>
    <s v="Married"/>
    <x v="1"/>
    <n v="2323"/>
    <x v="157"/>
    <n v="11992"/>
    <x v="160"/>
    <n v="1"/>
    <x v="1"/>
    <s v="No"/>
    <x v="1"/>
    <m/>
    <x v="13"/>
    <s v="4Outstanding"/>
    <x v="1"/>
    <s v="1Low"/>
    <x v="0"/>
    <x v="6"/>
    <x v="6"/>
    <s v="3Better"/>
    <x v="1"/>
    <x v="1"/>
    <x v="1"/>
  </r>
  <r>
    <n v="1614"/>
    <x v="4"/>
    <x v="4"/>
    <x v="2"/>
    <x v="2"/>
    <n v="691"/>
    <x v="27"/>
    <x v="1"/>
    <x v="1"/>
    <x v="14"/>
    <x v="14"/>
    <x v="3"/>
    <x v="3"/>
    <x v="2"/>
    <x v="2"/>
    <s v="4Ver High"/>
    <x v="2"/>
    <x v="1"/>
    <x v="1"/>
    <x v="41"/>
    <x v="41"/>
    <s v="3High"/>
    <x v="0"/>
    <n v="1"/>
    <x v="0"/>
    <s v="Research Scientist"/>
    <x v="1"/>
    <s v="2Medium"/>
    <x v="1"/>
    <s v="Divorced"/>
    <x v="2"/>
    <n v="2024"/>
    <x v="158"/>
    <n v="5970"/>
    <x v="161"/>
    <n v="6"/>
    <x v="2"/>
    <s v="No"/>
    <x v="1"/>
    <n v="18"/>
    <x v="11"/>
    <s v="3Excellent"/>
    <x v="0"/>
    <s v="4Very High"/>
    <x v="1"/>
    <x v="4"/>
    <x v="4"/>
    <s v="1Bad"/>
    <x v="0"/>
    <x v="1"/>
    <x v="1"/>
  </r>
  <r>
    <n v="1615"/>
    <x v="14"/>
    <x v="14"/>
    <x v="0"/>
    <x v="0"/>
    <n v="440"/>
    <x v="156"/>
    <x v="1"/>
    <x v="1"/>
    <x v="11"/>
    <x v="11"/>
    <x v="3"/>
    <x v="3"/>
    <x v="2"/>
    <x v="2"/>
    <s v="3High"/>
    <x v="1"/>
    <x v="1"/>
    <x v="1"/>
    <x v="24"/>
    <x v="24"/>
    <s v="3High"/>
    <x v="0"/>
    <n v="1"/>
    <x v="0"/>
    <s v="Research Scientist"/>
    <x v="1"/>
    <s v="4Very High"/>
    <x v="0"/>
    <s v="Married"/>
    <x v="1"/>
    <n v="2713"/>
    <x v="159"/>
    <n v="6672"/>
    <x v="162"/>
    <n v="1"/>
    <x v="1"/>
    <s v="No"/>
    <x v="1"/>
    <n v="11"/>
    <x v="0"/>
    <m/>
    <x v="0"/>
    <s v="3High"/>
    <x v="3"/>
    <x v="2"/>
    <x v="2"/>
    <s v="1Bad"/>
    <x v="0"/>
    <x v="1"/>
    <x v="1"/>
  </r>
  <r>
    <n v="1616"/>
    <x v="39"/>
    <x v="39"/>
    <x v="0"/>
    <x v="0"/>
    <n v="334"/>
    <x v="16"/>
    <x v="1"/>
    <x v="1"/>
    <x v="4"/>
    <x v="4"/>
    <x v="0"/>
    <x v="0"/>
    <x v="0"/>
    <x v="0"/>
    <s v="3High"/>
    <x v="1"/>
    <x v="1"/>
    <x v="1"/>
    <x v="20"/>
    <x v="20"/>
    <s v="4Very High"/>
    <x v="2"/>
    <n v="3"/>
    <x v="2"/>
    <s v="Healthcare Representative"/>
    <x v="4"/>
    <s v="4Very High"/>
    <x v="0"/>
    <s v="Divorced"/>
    <x v="2"/>
    <n v="9439"/>
    <x v="160"/>
    <n v="23402"/>
    <x v="163"/>
    <m/>
    <x v="1"/>
    <s v="Yes"/>
    <x v="0"/>
    <n v="16"/>
    <x v="10"/>
    <s v="3Excellent"/>
    <x v="0"/>
    <s v="2Medium"/>
    <x v="2"/>
    <x v="2"/>
    <x v="2"/>
    <s v="1Bad"/>
    <x v="0"/>
    <x v="1"/>
    <x v="1"/>
  </r>
  <r>
    <n v="1617"/>
    <x v="4"/>
    <x v="4"/>
    <x v="2"/>
    <x v="2"/>
    <n v="1450"/>
    <x v="157"/>
    <x v="1"/>
    <x v="1"/>
    <x v="3"/>
    <x v="3"/>
    <x v="3"/>
    <x v="3"/>
    <x v="2"/>
    <x v="2"/>
    <s v="3High"/>
    <x v="1"/>
    <x v="1"/>
    <x v="1"/>
    <x v="5"/>
    <x v="5"/>
    <s v="2Medium"/>
    <x v="1"/>
    <n v="1"/>
    <x v="0"/>
    <s v="Research Scientist"/>
    <x v="1"/>
    <s v="3High"/>
    <x v="2"/>
    <s v="Divorced"/>
    <x v="2"/>
    <n v="2566"/>
    <x v="161"/>
    <n v="25326"/>
    <x v="164"/>
    <n v="1"/>
    <x v="1"/>
    <s v="Yes"/>
    <x v="0"/>
    <n v="15"/>
    <x v="2"/>
    <s v="3Excellent"/>
    <x v="0"/>
    <s v="4Very High"/>
    <x v="1"/>
    <x v="2"/>
    <x v="2"/>
    <s v="2Good"/>
    <x v="2"/>
    <x v="1"/>
    <x v="1"/>
  </r>
  <r>
    <n v="1618"/>
    <x v="24"/>
    <x v="24"/>
    <x v="0"/>
    <x v="0"/>
    <n v="1452"/>
    <x v="158"/>
    <x v="1"/>
    <x v="1"/>
    <x v="13"/>
    <x v="13"/>
    <x v="3"/>
    <x v="3"/>
    <x v="0"/>
    <x v="0"/>
    <s v="3High"/>
    <x v="1"/>
    <x v="0"/>
    <x v="0"/>
    <x v="19"/>
    <x v="19"/>
    <s v="3High"/>
    <x v="0"/>
    <m/>
    <x v="0"/>
    <s v="Manager"/>
    <x v="5"/>
    <s v="2Medium"/>
    <x v="1"/>
    <s v="Single"/>
    <x v="0"/>
    <n v="19926"/>
    <x v="162"/>
    <n v="17053"/>
    <x v="165"/>
    <n v="3"/>
    <x v="9"/>
    <s v="No"/>
    <x v="1"/>
    <n v="15"/>
    <x v="2"/>
    <s v="3Excellent"/>
    <x v="0"/>
    <s v="2Medium"/>
    <x v="2"/>
    <x v="3"/>
    <x v="3"/>
    <s v="3Better"/>
    <x v="1"/>
    <x v="1"/>
    <x v="1"/>
  </r>
  <r>
    <n v="1619"/>
    <x v="0"/>
    <x v="0"/>
    <x v="0"/>
    <x v="0"/>
    <n v="465"/>
    <x v="159"/>
    <x v="1"/>
    <x v="1"/>
    <x v="25"/>
    <x v="25"/>
    <x v="3"/>
    <x v="3"/>
    <x v="0"/>
    <x v="0"/>
    <s v="1Low"/>
    <x v="3"/>
    <x v="1"/>
    <x v="1"/>
    <x v="3"/>
    <x v="3"/>
    <s v="3High"/>
    <x v="0"/>
    <n v="1"/>
    <x v="0"/>
    <s v="Research Scientist"/>
    <x v="1"/>
    <s v="3High"/>
    <x v="2"/>
    <s v="Divorced"/>
    <x v="2"/>
    <n v="2451"/>
    <x v="163"/>
    <n v="4609"/>
    <x v="166"/>
    <n v="4"/>
    <x v="5"/>
    <m/>
    <x v="1"/>
    <n v="12"/>
    <x v="3"/>
    <s v="3Excellent"/>
    <x v="0"/>
    <s v="1Low"/>
    <x v="0"/>
    <x v="2"/>
    <x v="2"/>
    <s v="3Better"/>
    <x v="1"/>
    <x v="1"/>
    <x v="1"/>
  </r>
  <r>
    <n v="1620"/>
    <x v="12"/>
    <x v="12"/>
    <x v="0"/>
    <x v="0"/>
    <n v="1339"/>
    <x v="67"/>
    <x v="0"/>
    <x v="0"/>
    <x v="12"/>
    <x v="12"/>
    <x v="3"/>
    <x v="3"/>
    <x v="0"/>
    <x v="0"/>
    <s v="2Medium"/>
    <x v="0"/>
    <x v="0"/>
    <x v="0"/>
    <x v="25"/>
    <x v="25"/>
    <s v="3High"/>
    <x v="0"/>
    <n v="3"/>
    <x v="2"/>
    <s v="Sales Executive"/>
    <x v="0"/>
    <s v="4Very High"/>
    <x v="0"/>
    <s v="Married"/>
    <x v="1"/>
    <n v="9419"/>
    <x v="164"/>
    <n v="8053"/>
    <x v="167"/>
    <n v="2"/>
    <x v="7"/>
    <s v="No"/>
    <x v="1"/>
    <n v="12"/>
    <x v="3"/>
    <s v="3Excellent"/>
    <x v="0"/>
    <s v="3High"/>
    <x v="3"/>
    <x v="2"/>
    <x v="2"/>
    <s v="3Better"/>
    <x v="1"/>
    <x v="1"/>
    <x v="1"/>
  </r>
  <r>
    <n v="1621"/>
    <x v="8"/>
    <x v="8"/>
    <x v="0"/>
    <x v="0"/>
    <n v="702"/>
    <x v="160"/>
    <x v="0"/>
    <x v="0"/>
    <x v="0"/>
    <x v="0"/>
    <x v="2"/>
    <x v="2"/>
    <x v="0"/>
    <x v="0"/>
    <s v="1Low"/>
    <x v="3"/>
    <x v="0"/>
    <x v="0"/>
    <x v="39"/>
    <x v="39"/>
    <s v="2Medium"/>
    <x v="1"/>
    <n v="2"/>
    <x v="1"/>
    <s v="Sales Executive"/>
    <x v="0"/>
    <s v="4Very High"/>
    <x v="0"/>
    <s v="Single"/>
    <x v="0"/>
    <n v="8686"/>
    <x v="165"/>
    <n v="12930"/>
    <x v="168"/>
    <n v="4"/>
    <x v="5"/>
    <s v="No"/>
    <x v="1"/>
    <n v="22"/>
    <x v="6"/>
    <s v="4Outstanding"/>
    <x v="1"/>
    <s v="3High"/>
    <x v="3"/>
    <x v="2"/>
    <x v="2"/>
    <s v="4Best"/>
    <x v="3"/>
    <x v="1"/>
    <x v="1"/>
  </r>
  <r>
    <n v="1622"/>
    <x v="5"/>
    <x v="5"/>
    <x v="0"/>
    <x v="0"/>
    <n v="120"/>
    <x v="96"/>
    <x v="1"/>
    <x v="1"/>
    <x v="16"/>
    <x v="16"/>
    <x v="5"/>
    <x v="4"/>
    <x v="0"/>
    <x v="0"/>
    <s v="3High"/>
    <x v="1"/>
    <x v="1"/>
    <x v="1"/>
    <x v="37"/>
    <x v="37"/>
    <s v="3High"/>
    <x v="0"/>
    <n v="1"/>
    <x v="0"/>
    <s v="Research Scientist"/>
    <x v="1"/>
    <s v="3High"/>
    <x v="2"/>
    <s v="Single"/>
    <x v="0"/>
    <n v="3038"/>
    <x v="71"/>
    <n v="12430"/>
    <x v="169"/>
    <n v="3"/>
    <x v="9"/>
    <s v="No"/>
    <x v="1"/>
    <n v="20"/>
    <x v="5"/>
    <s v="4Outstanding"/>
    <x v="1"/>
    <s v="1Low"/>
    <x v="0"/>
    <x v="2"/>
    <x v="2"/>
    <s v="3Better"/>
    <x v="1"/>
    <x v="1"/>
    <x v="1"/>
  </r>
  <r>
    <n v="1623"/>
    <x v="4"/>
    <x v="4"/>
    <x v="0"/>
    <x v="0"/>
    <n v="1157"/>
    <x v="161"/>
    <x v="1"/>
    <x v="1"/>
    <x v="28"/>
    <x v="28"/>
    <x v="3"/>
    <x v="3"/>
    <x v="5"/>
    <x v="5"/>
    <s v="3High"/>
    <x v="1"/>
    <x v="1"/>
    <x v="1"/>
    <x v="13"/>
    <x v="13"/>
    <s v="3High"/>
    <x v="0"/>
    <n v="1"/>
    <x v="0"/>
    <s v="Research Scientist"/>
    <x v="1"/>
    <s v="2Medium"/>
    <x v="1"/>
    <s v="Married"/>
    <x v="1"/>
    <n v="3058"/>
    <x v="166"/>
    <n v="13364"/>
    <x v="170"/>
    <n v="0"/>
    <x v="4"/>
    <s v="Yes"/>
    <x v="0"/>
    <n v="16"/>
    <x v="10"/>
    <s v="3Excellent"/>
    <x v="0"/>
    <s v="4Very High"/>
    <x v="1"/>
    <x v="1"/>
    <x v="1"/>
    <s v="2Good"/>
    <x v="2"/>
    <x v="1"/>
    <x v="1"/>
  </r>
  <r>
    <n v="1624"/>
    <x v="38"/>
    <x v="38"/>
    <x v="1"/>
    <x v="1"/>
    <n v="602"/>
    <x v="162"/>
    <x v="0"/>
    <x v="0"/>
    <x v="0"/>
    <x v="0"/>
    <x v="1"/>
    <x v="1"/>
    <x v="5"/>
    <x v="5"/>
    <s v="3High"/>
    <x v="1"/>
    <x v="0"/>
    <x v="0"/>
    <x v="55"/>
    <x v="55"/>
    <s v="1Low"/>
    <x v="3"/>
    <n v="1"/>
    <x v="0"/>
    <s v="Sales Representative"/>
    <x v="6"/>
    <s v="1Low"/>
    <x v="3"/>
    <s v="Single"/>
    <x v="0"/>
    <n v="2325"/>
    <x v="167"/>
    <n v="20989"/>
    <x v="171"/>
    <n v="0"/>
    <x v="4"/>
    <s v="No"/>
    <x v="1"/>
    <n v="21"/>
    <x v="7"/>
    <s v="4Outstanding"/>
    <x v="1"/>
    <s v="1Low"/>
    <x v="0"/>
    <x v="3"/>
    <x v="3"/>
    <s v="4Best"/>
    <x v="3"/>
    <x v="0"/>
    <x v="0"/>
  </r>
  <r>
    <n v="1625"/>
    <x v="9"/>
    <x v="9"/>
    <x v="1"/>
    <x v="1"/>
    <n v="1480"/>
    <x v="163"/>
    <x v="1"/>
    <x v="1"/>
    <x v="3"/>
    <x v="3"/>
    <x v="0"/>
    <x v="0"/>
    <x v="2"/>
    <x v="2"/>
    <s v="4Ver High"/>
    <x v="2"/>
    <x v="1"/>
    <x v="1"/>
    <x v="36"/>
    <x v="36"/>
    <s v="3High"/>
    <x v="0"/>
    <n v="1"/>
    <x v="0"/>
    <s v="Laboratory Technician"/>
    <x v="2"/>
    <s v="2Medium"/>
    <x v="1"/>
    <s v="Single"/>
    <x v="0"/>
    <n v="2088"/>
    <x v="168"/>
    <n v="15062"/>
    <x v="172"/>
    <n v="4"/>
    <x v="5"/>
    <s v="No"/>
    <x v="1"/>
    <n v="12"/>
    <x v="3"/>
    <s v="3Excellent"/>
    <x v="0"/>
    <s v="3High"/>
    <x v="3"/>
    <x v="1"/>
    <x v="1"/>
    <s v="2Good"/>
    <x v="2"/>
    <x v="1"/>
    <x v="1"/>
  </r>
  <r>
    <n v="1626"/>
    <x v="7"/>
    <x v="7"/>
    <x v="2"/>
    <x v="2"/>
    <n v="111"/>
    <x v="81"/>
    <x v="1"/>
    <x v="1"/>
    <x v="14"/>
    <x v="14"/>
    <x v="3"/>
    <x v="3"/>
    <x v="2"/>
    <x v="2"/>
    <s v="3High"/>
    <x v="1"/>
    <x v="1"/>
    <x v="1"/>
    <x v="44"/>
    <x v="44"/>
    <s v="3High"/>
    <x v="0"/>
    <n v="2"/>
    <x v="1"/>
    <s v="Laboratory Technician"/>
    <x v="2"/>
    <s v="1Low"/>
    <x v="3"/>
    <s v="Divorced"/>
    <x v="2"/>
    <n v="3072"/>
    <x v="169"/>
    <n v="11012"/>
    <x v="173"/>
    <n v="1"/>
    <x v="1"/>
    <s v="No"/>
    <x v="1"/>
    <n v="11"/>
    <x v="0"/>
    <s v="3Excellent"/>
    <x v="0"/>
    <s v="3High"/>
    <x v="3"/>
    <x v="5"/>
    <x v="5"/>
    <s v="3Better"/>
    <x v="1"/>
    <x v="1"/>
    <x v="1"/>
  </r>
  <r>
    <n v="1627"/>
    <x v="29"/>
    <x v="29"/>
    <x v="0"/>
    <x v="0"/>
    <n v="1268"/>
    <x v="164"/>
    <x v="0"/>
    <x v="0"/>
    <x v="18"/>
    <x v="18"/>
    <x v="0"/>
    <x v="0"/>
    <x v="0"/>
    <x v="0"/>
    <s v="3High"/>
    <x v="1"/>
    <x v="0"/>
    <x v="0"/>
    <x v="36"/>
    <x v="36"/>
    <s v="3High"/>
    <x v="0"/>
    <n v="2"/>
    <x v="1"/>
    <s v="Sales Executive"/>
    <x v="0"/>
    <s v="1Low"/>
    <x v="3"/>
    <s v="Divorced"/>
    <x v="2"/>
    <n v="5006"/>
    <x v="170"/>
    <n v="6319"/>
    <x v="174"/>
    <n v="4"/>
    <x v="5"/>
    <s v="Yes"/>
    <x v="0"/>
    <n v="11"/>
    <x v="0"/>
    <s v="3Excellent"/>
    <x v="0"/>
    <s v="1Low"/>
    <x v="0"/>
    <x v="1"/>
    <x v="1"/>
    <s v="4Best"/>
    <x v="3"/>
    <x v="1"/>
    <x v="1"/>
  </r>
  <r>
    <n v="1628"/>
    <x v="30"/>
    <x v="30"/>
    <x v="0"/>
    <x v="0"/>
    <n v="713"/>
    <x v="165"/>
    <x v="1"/>
    <x v="1"/>
    <x v="1"/>
    <x v="1"/>
    <x v="3"/>
    <x v="3"/>
    <x v="0"/>
    <x v="0"/>
    <s v="3High"/>
    <x v="1"/>
    <x v="0"/>
    <x v="0"/>
    <x v="7"/>
    <x v="7"/>
    <s v="3High"/>
    <x v="0"/>
    <n v="1"/>
    <x v="0"/>
    <s v="Research Scientist"/>
    <x v="1"/>
    <s v="1Low"/>
    <x v="3"/>
    <s v="Divorced"/>
    <x v="2"/>
    <n v="4257"/>
    <x v="171"/>
    <n v="13939"/>
    <x v="175"/>
    <n v="4"/>
    <x v="5"/>
    <s v="Yes"/>
    <x v="0"/>
    <n v="18"/>
    <x v="11"/>
    <s v="3Excellent"/>
    <x v="0"/>
    <s v="3High"/>
    <x v="3"/>
    <x v="1"/>
    <x v="1"/>
    <s v="3Better"/>
    <x v="1"/>
    <x v="1"/>
    <x v="1"/>
  </r>
  <r>
    <n v="1629"/>
    <x v="3"/>
    <x v="3"/>
    <x v="0"/>
    <x v="0"/>
    <n v="134"/>
    <x v="166"/>
    <x v="1"/>
    <x v="1"/>
    <x v="2"/>
    <x v="2"/>
    <x v="3"/>
    <x v="3"/>
    <x v="0"/>
    <x v="0"/>
    <s v="3High"/>
    <x v="1"/>
    <x v="1"/>
    <x v="1"/>
    <x v="64"/>
    <x v="64"/>
    <s v="3High"/>
    <x v="0"/>
    <n v="1"/>
    <x v="0"/>
    <s v="Research Scientist"/>
    <x v="1"/>
    <s v="4Very High"/>
    <x v="0"/>
    <s v="Single"/>
    <x v="0"/>
    <n v="2500"/>
    <x v="172"/>
    <n v="10515"/>
    <x v="176"/>
    <n v="0"/>
    <x v="4"/>
    <s v="No"/>
    <x v="1"/>
    <n v="14"/>
    <x v="9"/>
    <s v="3Excellent"/>
    <x v="0"/>
    <s v="1Low"/>
    <x v="0"/>
    <x v="2"/>
    <x v="2"/>
    <s v="4Best"/>
    <x v="3"/>
    <x v="1"/>
    <x v="1"/>
  </r>
  <r>
    <n v="1630"/>
    <x v="38"/>
    <x v="38"/>
    <x v="0"/>
    <x v="0"/>
    <n v="303"/>
    <x v="154"/>
    <x v="1"/>
    <x v="1"/>
    <x v="2"/>
    <x v="2"/>
    <x v="3"/>
    <x v="3"/>
    <x v="0"/>
    <x v="0"/>
    <s v="2Medium"/>
    <x v="0"/>
    <x v="1"/>
    <x v="1"/>
    <x v="34"/>
    <x v="34"/>
    <s v="2Medium"/>
    <x v="1"/>
    <n v="1"/>
    <x v="0"/>
    <s v="Laboratory Technician"/>
    <x v="2"/>
    <s v="4Very High"/>
    <x v="0"/>
    <s v="Single"/>
    <x v="0"/>
    <n v="1102"/>
    <x v="173"/>
    <n v="9241"/>
    <x v="177"/>
    <n v="1"/>
    <x v="1"/>
    <s v="No"/>
    <x v="1"/>
    <n v="22"/>
    <x v="6"/>
    <s v="4Outstanding"/>
    <x v="1"/>
    <s v="3High"/>
    <x v="3"/>
    <x v="1"/>
    <x v="1"/>
    <s v="2Good"/>
    <x v="2"/>
    <x v="0"/>
    <x v="0"/>
  </r>
  <r>
    <n v="1631"/>
    <x v="21"/>
    <x v="21"/>
    <x v="0"/>
    <x v="0"/>
    <n v="526"/>
    <x v="167"/>
    <x v="0"/>
    <x v="0"/>
    <x v="0"/>
    <x v="0"/>
    <x v="0"/>
    <x v="0"/>
    <x v="4"/>
    <x v="4"/>
    <s v="2Medium"/>
    <x v="0"/>
    <x v="0"/>
    <x v="0"/>
    <x v="57"/>
    <x v="57"/>
    <s v="3High"/>
    <x v="0"/>
    <n v="3"/>
    <x v="2"/>
    <s v="Sales Executive"/>
    <x v="0"/>
    <s v="1Low"/>
    <x v="3"/>
    <s v="Divorced"/>
    <x v="2"/>
    <n v="10453"/>
    <x v="174"/>
    <n v="2137"/>
    <x v="178"/>
    <n v="1"/>
    <x v="1"/>
    <s v="No"/>
    <x v="1"/>
    <n v="25"/>
    <x v="15"/>
    <s v="4Outstanding"/>
    <x v="1"/>
    <s v="3High"/>
    <x v="3"/>
    <x v="2"/>
    <x v="2"/>
    <s v="3Better"/>
    <x v="1"/>
    <x v="1"/>
    <x v="1"/>
  </r>
  <r>
    <n v="1632"/>
    <x v="8"/>
    <x v="8"/>
    <x v="0"/>
    <x v="0"/>
    <n v="1380"/>
    <x v="168"/>
    <x v="1"/>
    <x v="1"/>
    <x v="14"/>
    <x v="14"/>
    <x v="0"/>
    <x v="0"/>
    <x v="0"/>
    <x v="0"/>
    <s v="3High"/>
    <x v="1"/>
    <x v="0"/>
    <x v="0"/>
    <x v="28"/>
    <x v="28"/>
    <s v="3High"/>
    <x v="0"/>
    <n v="1"/>
    <x v="0"/>
    <s v="Laboratory Technician"/>
    <x v="2"/>
    <s v="4Very High"/>
    <x v="0"/>
    <s v="Single"/>
    <x v="0"/>
    <n v="2288"/>
    <x v="175"/>
    <n v="6319"/>
    <x v="174"/>
    <n v="1"/>
    <x v="1"/>
    <s v="No"/>
    <x v="1"/>
    <n v="12"/>
    <x v="3"/>
    <s v="3Excellent"/>
    <x v="0"/>
    <s v="3High"/>
    <x v="3"/>
    <x v="1"/>
    <x v="1"/>
    <s v="3Better"/>
    <x v="1"/>
    <x v="1"/>
    <x v="1"/>
  </r>
  <r>
    <n v="1633"/>
    <x v="27"/>
    <x v="27"/>
    <x v="0"/>
    <x v="0"/>
    <n v="140"/>
    <x v="169"/>
    <x v="1"/>
    <x v="1"/>
    <x v="20"/>
    <x v="20"/>
    <x v="1"/>
    <x v="1"/>
    <x v="2"/>
    <x v="2"/>
    <s v="3High"/>
    <x v="1"/>
    <x v="0"/>
    <x v="0"/>
    <x v="40"/>
    <x v="40"/>
    <s v="3High"/>
    <x v="0"/>
    <n v="1"/>
    <x v="0"/>
    <s v="Research Scientist"/>
    <x v="1"/>
    <s v="4Very High"/>
    <x v="0"/>
    <s v="Married"/>
    <x v="1"/>
    <n v="3929"/>
    <x v="176"/>
    <n v="6984"/>
    <x v="179"/>
    <n v="8"/>
    <x v="0"/>
    <s v="Yes"/>
    <x v="0"/>
    <n v="23"/>
    <x v="1"/>
    <s v="4Outstanding"/>
    <x v="1"/>
    <s v="3High"/>
    <x v="3"/>
    <x v="0"/>
    <x v="0"/>
    <s v="3Better"/>
    <x v="1"/>
    <x v="1"/>
    <x v="1"/>
  </r>
  <r>
    <n v="1634"/>
    <x v="13"/>
    <x v="13"/>
    <x v="0"/>
    <x v="0"/>
    <n v="629"/>
    <x v="170"/>
    <x v="1"/>
    <x v="1"/>
    <x v="6"/>
    <x v="6"/>
    <x v="4"/>
    <x v="3"/>
    <x v="2"/>
    <x v="2"/>
    <s v="4Ver High"/>
    <x v="2"/>
    <x v="0"/>
    <x v="0"/>
    <x v="40"/>
    <x v="40"/>
    <s v="3High"/>
    <x v="0"/>
    <n v="1"/>
    <x v="0"/>
    <s v="Research Scientist"/>
    <x v="1"/>
    <s v="2Medium"/>
    <x v="1"/>
    <s v="Single"/>
    <x v="0"/>
    <n v="2311"/>
    <x v="177"/>
    <n v="5711"/>
    <x v="180"/>
    <n v="2"/>
    <x v="7"/>
    <s v="No"/>
    <x v="1"/>
    <m/>
    <x v="13"/>
    <s v="3Excellent"/>
    <x v="0"/>
    <s v="4Very High"/>
    <x v="1"/>
    <x v="1"/>
    <x v="1"/>
    <s v="3Better"/>
    <x v="1"/>
    <x v="1"/>
    <x v="1"/>
  </r>
  <r>
    <n v="1635"/>
    <x v="0"/>
    <x v="0"/>
    <x v="0"/>
    <x v="0"/>
    <n v="1356"/>
    <x v="171"/>
    <x v="0"/>
    <x v="0"/>
    <x v="26"/>
    <x v="26"/>
    <x v="0"/>
    <x v="0"/>
    <x v="4"/>
    <x v="4"/>
    <m/>
    <x v="1"/>
    <x v="0"/>
    <x v="0"/>
    <x v="49"/>
    <x v="49"/>
    <s v="3High"/>
    <x v="0"/>
    <n v="1"/>
    <x v="0"/>
    <s v="Sales Representative"/>
    <x v="6"/>
    <s v="2Medium"/>
    <x v="1"/>
    <s v="Single"/>
    <x v="0"/>
    <n v="3140"/>
    <x v="178"/>
    <n v="21728"/>
    <x v="181"/>
    <n v="1"/>
    <x v="1"/>
    <s v="Yes"/>
    <x v="0"/>
    <n v="22"/>
    <x v="6"/>
    <s v="4Outstanding"/>
    <x v="1"/>
    <s v="4Very High"/>
    <x v="1"/>
    <x v="3"/>
    <x v="3"/>
    <s v="2Good"/>
    <x v="2"/>
    <x v="0"/>
    <x v="0"/>
  </r>
  <r>
    <n v="1636"/>
    <x v="24"/>
    <x v="24"/>
    <x v="0"/>
    <x v="0"/>
    <n v="328"/>
    <x v="172"/>
    <x v="1"/>
    <x v="1"/>
    <x v="0"/>
    <x v="0"/>
    <x v="3"/>
    <x v="3"/>
    <x v="2"/>
    <x v="2"/>
    <s v="3High"/>
    <x v="1"/>
    <x v="1"/>
    <x v="1"/>
    <x v="26"/>
    <x v="26"/>
    <s v="2Medium"/>
    <x v="1"/>
    <n v="1"/>
    <x v="0"/>
    <s v="Laboratory Technician"/>
    <x v="2"/>
    <s v="3High"/>
    <x v="2"/>
    <s v="Married"/>
    <x v="1"/>
    <n v="3690"/>
    <x v="179"/>
    <n v="3425"/>
    <x v="182"/>
    <n v="2"/>
    <x v="7"/>
    <s v="No"/>
    <x v="1"/>
    <n v="15"/>
    <x v="2"/>
    <s v="3Excellent"/>
    <x v="0"/>
    <s v="4Very High"/>
    <x v="1"/>
    <x v="7"/>
    <x v="7"/>
    <s v="2Good"/>
    <x v="2"/>
    <x v="1"/>
    <x v="1"/>
  </r>
  <r>
    <n v="1637"/>
    <x v="16"/>
    <x v="16"/>
    <x v="0"/>
    <x v="0"/>
    <n v="1084"/>
    <x v="173"/>
    <x v="1"/>
    <x v="1"/>
    <x v="29"/>
    <x v="29"/>
    <x v="0"/>
    <x v="0"/>
    <x v="2"/>
    <x v="2"/>
    <s v="4Ver High"/>
    <x v="2"/>
    <x v="0"/>
    <x v="0"/>
    <x v="41"/>
    <x v="41"/>
    <s v="4Very High"/>
    <x v="2"/>
    <n v="2"/>
    <x v="1"/>
    <s v="Manufacturing Director"/>
    <x v="3"/>
    <s v="1Low"/>
    <x v="3"/>
    <s v="Divorced"/>
    <x v="2"/>
    <n v="4450"/>
    <x v="180"/>
    <n v="26250"/>
    <x v="183"/>
    <n v="1"/>
    <x v="1"/>
    <s v="No"/>
    <x v="1"/>
    <n v="11"/>
    <x v="0"/>
    <s v="3Excellent"/>
    <x v="0"/>
    <s v="3High"/>
    <x v="3"/>
    <x v="1"/>
    <x v="1"/>
    <s v="3Better"/>
    <x v="1"/>
    <x v="1"/>
    <x v="1"/>
  </r>
  <r>
    <n v="1638"/>
    <x v="3"/>
    <x v="3"/>
    <x v="0"/>
    <x v="0"/>
    <n v="931"/>
    <x v="174"/>
    <x v="1"/>
    <x v="1"/>
    <x v="25"/>
    <x v="25"/>
    <x v="3"/>
    <x v="3"/>
    <x v="2"/>
    <x v="2"/>
    <s v="4Ver High"/>
    <x v="2"/>
    <x v="0"/>
    <x v="0"/>
    <x v="22"/>
    <x v="22"/>
    <s v="3High"/>
    <x v="0"/>
    <n v="1"/>
    <x v="0"/>
    <s v="Research Scientist"/>
    <x v="1"/>
    <s v="2Medium"/>
    <x v="1"/>
    <s v="Married"/>
    <x v="1"/>
    <n v="2756"/>
    <x v="181"/>
    <n v="4673"/>
    <x v="184"/>
    <n v="1"/>
    <x v="1"/>
    <s v="No"/>
    <x v="1"/>
    <n v="13"/>
    <x v="4"/>
    <s v="3Excellent"/>
    <x v="0"/>
    <s v="4Very High"/>
    <x v="1"/>
    <x v="3"/>
    <x v="3"/>
    <s v="3Better"/>
    <x v="1"/>
    <x v="1"/>
    <x v="1"/>
  </r>
  <r>
    <n v="1639"/>
    <x v="33"/>
    <x v="33"/>
    <x v="0"/>
    <x v="0"/>
    <n v="989"/>
    <x v="62"/>
    <x v="1"/>
    <x v="1"/>
    <x v="18"/>
    <x v="18"/>
    <x v="1"/>
    <x v="1"/>
    <x v="2"/>
    <x v="2"/>
    <s v="4Ver High"/>
    <x v="2"/>
    <x v="0"/>
    <x v="0"/>
    <x v="56"/>
    <x v="56"/>
    <s v="3High"/>
    <x v="0"/>
    <n v="5"/>
    <x v="4"/>
    <s v="Manager"/>
    <x v="5"/>
    <s v="3High"/>
    <x v="2"/>
    <s v="Married"/>
    <x v="1"/>
    <n v="19033"/>
    <x v="182"/>
    <n v="6499"/>
    <x v="185"/>
    <n v="1"/>
    <x v="1"/>
    <s v="No"/>
    <x v="1"/>
    <n v="14"/>
    <x v="9"/>
    <s v="3Excellent"/>
    <x v="0"/>
    <s v="2Medium"/>
    <x v="2"/>
    <x v="2"/>
    <x v="2"/>
    <s v="3Better"/>
    <x v="1"/>
    <x v="1"/>
    <x v="1"/>
  </r>
  <r>
    <n v="1640"/>
    <x v="28"/>
    <x v="28"/>
    <x v="0"/>
    <x v="0"/>
    <n v="692"/>
    <x v="175"/>
    <x v="1"/>
    <x v="1"/>
    <x v="25"/>
    <x v="25"/>
    <x v="2"/>
    <x v="2"/>
    <x v="2"/>
    <x v="2"/>
    <s v="3High"/>
    <x v="1"/>
    <x v="1"/>
    <x v="1"/>
    <x v="1"/>
    <x v="1"/>
    <s v="4Very High"/>
    <x v="2"/>
    <n v="5"/>
    <x v="4"/>
    <s v="Research Director"/>
    <x v="7"/>
    <s v="2Medium"/>
    <x v="1"/>
    <s v="Single"/>
    <x v="0"/>
    <n v="18722"/>
    <x v="183"/>
    <n v="13339"/>
    <x v="186"/>
    <n v="8"/>
    <x v="0"/>
    <s v="No"/>
    <x v="1"/>
    <n v="11"/>
    <x v="0"/>
    <s v="3Excellent"/>
    <x v="0"/>
    <s v="4Very High"/>
    <x v="1"/>
    <x v="1"/>
    <x v="1"/>
    <s v="3Better"/>
    <x v="1"/>
    <x v="1"/>
    <x v="1"/>
  </r>
  <r>
    <n v="1641"/>
    <x v="13"/>
    <x v="13"/>
    <x v="1"/>
    <x v="1"/>
    <n v="1069"/>
    <x v="176"/>
    <x v="1"/>
    <x v="1"/>
    <x v="2"/>
    <x v="2"/>
    <x v="1"/>
    <x v="1"/>
    <x v="0"/>
    <x v="0"/>
    <s v="4Ver High"/>
    <x v="2"/>
    <x v="1"/>
    <x v="1"/>
    <x v="17"/>
    <x v="17"/>
    <s v="2Medium"/>
    <x v="1"/>
    <n v="2"/>
    <x v="1"/>
    <s v="Manufacturing Director"/>
    <x v="3"/>
    <s v="3High"/>
    <x v="2"/>
    <s v="Married"/>
    <x v="1"/>
    <n v="9547"/>
    <x v="184"/>
    <n v="14074"/>
    <x v="187"/>
    <n v="1"/>
    <x v="1"/>
    <s v="No"/>
    <x v="1"/>
    <n v="17"/>
    <x v="8"/>
    <s v="3Excellent"/>
    <x v="0"/>
    <s v="3High"/>
    <x v="3"/>
    <x v="2"/>
    <x v="2"/>
    <s v="2Good"/>
    <x v="2"/>
    <x v="1"/>
    <x v="1"/>
  </r>
  <r>
    <n v="1642"/>
    <x v="32"/>
    <x v="32"/>
    <x v="0"/>
    <x v="0"/>
    <n v="313"/>
    <x v="177"/>
    <x v="1"/>
    <x v="1"/>
    <x v="3"/>
    <x v="3"/>
    <x v="3"/>
    <x v="3"/>
    <x v="2"/>
    <x v="2"/>
    <s v="4Ver High"/>
    <x v="2"/>
    <x v="0"/>
    <x v="0"/>
    <x v="32"/>
    <x v="32"/>
    <s v="3High"/>
    <x v="0"/>
    <n v="4"/>
    <x v="3"/>
    <s v="Healthcare Representative"/>
    <x v="4"/>
    <s v="2Medium"/>
    <x v="1"/>
    <s v="Single"/>
    <x v="0"/>
    <n v="13734"/>
    <x v="185"/>
    <n v="7192"/>
    <x v="188"/>
    <n v="3"/>
    <x v="9"/>
    <s v="No"/>
    <x v="1"/>
    <n v="18"/>
    <x v="11"/>
    <s v="3Excellent"/>
    <x v="0"/>
    <s v="3High"/>
    <x v="3"/>
    <x v="6"/>
    <x v="6"/>
    <s v="3Better"/>
    <x v="1"/>
    <x v="1"/>
    <x v="1"/>
  </r>
  <r>
    <n v="1643"/>
    <x v="40"/>
    <x v="40"/>
    <x v="0"/>
    <x v="0"/>
    <n v="699"/>
    <x v="24"/>
    <x v="1"/>
    <x v="1"/>
    <x v="0"/>
    <x v="0"/>
    <x v="2"/>
    <x v="2"/>
    <x v="0"/>
    <x v="0"/>
    <s v="3High"/>
    <x v="1"/>
    <x v="1"/>
    <x v="1"/>
    <x v="65"/>
    <x v="65"/>
    <s v="2Medium"/>
    <x v="1"/>
    <n v="5"/>
    <x v="4"/>
    <s v="Manager"/>
    <x v="5"/>
    <s v="3High"/>
    <x v="2"/>
    <s v="Married"/>
    <x v="1"/>
    <n v="19999"/>
    <x v="186"/>
    <n v="5678"/>
    <x v="189"/>
    <n v="0"/>
    <x v="4"/>
    <s v="No"/>
    <x v="1"/>
    <n v="14"/>
    <x v="9"/>
    <s v="3Excellent"/>
    <x v="0"/>
    <s v="1Low"/>
    <x v="0"/>
    <x v="3"/>
    <x v="3"/>
    <s v="3Better"/>
    <x v="1"/>
    <x v="1"/>
    <x v="1"/>
  </r>
  <r>
    <n v="1644"/>
    <x v="4"/>
    <x v="4"/>
    <x v="0"/>
    <x v="0"/>
    <n v="894"/>
    <x v="178"/>
    <x v="1"/>
    <x v="1"/>
    <x v="14"/>
    <x v="14"/>
    <x v="3"/>
    <x v="3"/>
    <x v="2"/>
    <x v="2"/>
    <s v="4Ver High"/>
    <x v="2"/>
    <x v="0"/>
    <x v="0"/>
    <x v="38"/>
    <x v="38"/>
    <s v="3High"/>
    <x v="0"/>
    <n v="1"/>
    <x v="0"/>
    <s v="Research Scientist"/>
    <x v="1"/>
    <s v="2Medium"/>
    <x v="1"/>
    <s v="Single"/>
    <x v="0"/>
    <n v="2279"/>
    <x v="187"/>
    <n v="11781"/>
    <x v="190"/>
    <n v="1"/>
    <x v="1"/>
    <s v="No"/>
    <x v="1"/>
    <n v="16"/>
    <x v="10"/>
    <s v="3Excellent"/>
    <x v="0"/>
    <s v="4Very High"/>
    <x v="1"/>
    <x v="2"/>
    <x v="2"/>
    <s v="2Good"/>
    <x v="2"/>
    <x v="1"/>
    <x v="1"/>
  </r>
  <r>
    <n v="1645"/>
    <x v="10"/>
    <x v="10"/>
    <x v="0"/>
    <x v="0"/>
    <n v="556"/>
    <x v="179"/>
    <x v="1"/>
    <x v="1"/>
    <x v="5"/>
    <x v="5"/>
    <x v="0"/>
    <x v="0"/>
    <x v="0"/>
    <x v="0"/>
    <s v="2Medium"/>
    <x v="0"/>
    <x v="1"/>
    <x v="1"/>
    <x v="12"/>
    <x v="12"/>
    <s v="2Medium"/>
    <x v="1"/>
    <n v="2"/>
    <x v="1"/>
    <s v="Manufacturing Director"/>
    <x v="3"/>
    <s v="3High"/>
    <x v="2"/>
    <s v="Married"/>
    <x v="1"/>
    <n v="5916"/>
    <x v="188"/>
    <n v="15497"/>
    <x v="191"/>
    <n v="3"/>
    <x v="9"/>
    <s v="Yes"/>
    <x v="0"/>
    <n v="13"/>
    <x v="4"/>
    <s v="3Excellent"/>
    <x v="0"/>
    <s v="1Low"/>
    <x v="0"/>
    <x v="4"/>
    <x v="4"/>
    <s v="3Better"/>
    <x v="1"/>
    <x v="0"/>
    <x v="0"/>
  </r>
  <r>
    <n v="1646"/>
    <x v="23"/>
    <x v="23"/>
    <x v="2"/>
    <x v="2"/>
    <n v="1344"/>
    <x v="180"/>
    <x v="1"/>
    <x v="1"/>
    <x v="15"/>
    <x v="15"/>
    <x v="3"/>
    <x v="3"/>
    <x v="2"/>
    <x v="2"/>
    <s v="4Ver High"/>
    <x v="2"/>
    <x v="1"/>
    <x v="1"/>
    <x v="54"/>
    <x v="54"/>
    <s v="4Very High"/>
    <x v="2"/>
    <n v="1"/>
    <x v="0"/>
    <s v="Research Scientist"/>
    <x v="1"/>
    <s v="4Very High"/>
    <x v="0"/>
    <s v="Divorced"/>
    <x v="2"/>
    <n v="2089"/>
    <x v="189"/>
    <n v="5228"/>
    <x v="192"/>
    <n v="4"/>
    <x v="5"/>
    <s v="No"/>
    <x v="1"/>
    <n v="14"/>
    <x v="9"/>
    <s v="3Excellent"/>
    <x v="0"/>
    <s v="4Very High"/>
    <x v="1"/>
    <x v="1"/>
    <x v="1"/>
    <s v="4Best"/>
    <x v="3"/>
    <x v="1"/>
    <x v="1"/>
  </r>
  <r>
    <n v="1647"/>
    <x v="29"/>
    <x v="29"/>
    <x v="2"/>
    <x v="2"/>
    <n v="1195"/>
    <x v="66"/>
    <x v="1"/>
    <x v="1"/>
    <x v="10"/>
    <x v="10"/>
    <x v="0"/>
    <x v="0"/>
    <x v="2"/>
    <x v="2"/>
    <s v="1Low"/>
    <x v="3"/>
    <x v="1"/>
    <x v="1"/>
    <x v="65"/>
    <x v="65"/>
    <s v="2Medium"/>
    <x v="1"/>
    <n v="4"/>
    <x v="3"/>
    <s v="Manager"/>
    <x v="5"/>
    <s v="4Very High"/>
    <x v="0"/>
    <s v="Married"/>
    <x v="1"/>
    <n v="16792"/>
    <x v="190"/>
    <n v="20462"/>
    <x v="193"/>
    <n v="9"/>
    <x v="3"/>
    <s v="No"/>
    <x v="1"/>
    <n v="23"/>
    <x v="1"/>
    <s v="4Outstanding"/>
    <x v="1"/>
    <s v="4Very High"/>
    <x v="1"/>
    <x v="4"/>
    <x v="4"/>
    <s v="3Better"/>
    <x v="1"/>
    <x v="1"/>
    <x v="1"/>
  </r>
  <r>
    <n v="1648"/>
    <x v="2"/>
    <x v="2"/>
    <x v="0"/>
    <x v="0"/>
    <n v="290"/>
    <x v="181"/>
    <x v="1"/>
    <x v="1"/>
    <x v="11"/>
    <x v="11"/>
    <x v="3"/>
    <x v="3"/>
    <x v="0"/>
    <x v="0"/>
    <s v="2Medium"/>
    <x v="0"/>
    <x v="1"/>
    <x v="1"/>
    <x v="65"/>
    <x v="65"/>
    <s v="4Very High"/>
    <x v="2"/>
    <n v="1"/>
    <x v="0"/>
    <s v="Research Scientist"/>
    <x v="1"/>
    <s v="1Low"/>
    <x v="3"/>
    <s v="Married"/>
    <x v="1"/>
    <n v="3564"/>
    <x v="191"/>
    <n v="22977"/>
    <x v="194"/>
    <n v="1"/>
    <x v="1"/>
    <s v="Yes"/>
    <x v="0"/>
    <n v="12"/>
    <x v="3"/>
    <s v="3Excellent"/>
    <x v="0"/>
    <s v="1Low"/>
    <x v="0"/>
    <x v="1"/>
    <x v="1"/>
    <s v="2Good"/>
    <x v="2"/>
    <x v="1"/>
    <x v="1"/>
  </r>
  <r>
    <n v="1649"/>
    <x v="10"/>
    <x v="10"/>
    <x v="1"/>
    <x v="1"/>
    <n v="138"/>
    <x v="182"/>
    <x v="1"/>
    <x v="1"/>
    <x v="2"/>
    <x v="2"/>
    <x v="3"/>
    <x v="3"/>
    <x v="2"/>
    <x v="2"/>
    <s v="2Medium"/>
    <x v="0"/>
    <x v="0"/>
    <x v="0"/>
    <x v="2"/>
    <x v="2"/>
    <s v="3High"/>
    <x v="0"/>
    <n v="2"/>
    <x v="1"/>
    <s v="Laboratory Technician"/>
    <x v="2"/>
    <s v="2Medium"/>
    <x v="1"/>
    <s v="Single"/>
    <x v="0"/>
    <n v="4425"/>
    <x v="192"/>
    <n v="15986"/>
    <x v="195"/>
    <n v="5"/>
    <x v="6"/>
    <s v="No"/>
    <x v="1"/>
    <n v="11"/>
    <x v="0"/>
    <s v="3Excellent"/>
    <x v="0"/>
    <s v="4Very High"/>
    <x v="1"/>
    <x v="3"/>
    <x v="3"/>
    <s v="3Better"/>
    <x v="1"/>
    <x v="1"/>
    <x v="1"/>
  </r>
  <r>
    <n v="1650"/>
    <x v="19"/>
    <x v="19"/>
    <x v="2"/>
    <x v="2"/>
    <n v="926"/>
    <x v="183"/>
    <x v="1"/>
    <x v="1"/>
    <x v="11"/>
    <x v="11"/>
    <x v="0"/>
    <x v="0"/>
    <x v="2"/>
    <x v="2"/>
    <s v="3High"/>
    <x v="1"/>
    <x v="0"/>
    <x v="0"/>
    <x v="33"/>
    <x v="33"/>
    <s v="3High"/>
    <x v="0"/>
    <n v="2"/>
    <x v="1"/>
    <s v="Manufacturing Director"/>
    <x v="3"/>
    <s v="3High"/>
    <x v="2"/>
    <s v="Divorced"/>
    <x v="2"/>
    <n v="5265"/>
    <x v="193"/>
    <n v="16439"/>
    <x v="196"/>
    <n v="2"/>
    <x v="7"/>
    <s v="No"/>
    <x v="1"/>
    <n v="16"/>
    <x v="10"/>
    <s v="3Excellent"/>
    <x v="0"/>
    <s v="2Medium"/>
    <x v="2"/>
    <x v="3"/>
    <x v="3"/>
    <s v="3Better"/>
    <x v="1"/>
    <x v="1"/>
    <x v="1"/>
  </r>
  <r>
    <n v="1651"/>
    <x v="8"/>
    <x v="8"/>
    <x v="0"/>
    <x v="0"/>
    <n v="1261"/>
    <x v="184"/>
    <x v="1"/>
    <x v="1"/>
    <x v="10"/>
    <x v="10"/>
    <x v="2"/>
    <x v="2"/>
    <x v="0"/>
    <x v="0"/>
    <s v="4Ver High"/>
    <x v="2"/>
    <x v="1"/>
    <x v="1"/>
    <x v="66"/>
    <x v="66"/>
    <s v="3High"/>
    <x v="0"/>
    <n v="2"/>
    <x v="1"/>
    <s v="Manufacturing Director"/>
    <x v="3"/>
    <s v="3High"/>
    <x v="2"/>
    <s v="Married"/>
    <x v="1"/>
    <n v="6553"/>
    <x v="194"/>
    <n v="7259"/>
    <x v="197"/>
    <n v="9"/>
    <x v="3"/>
    <s v="No"/>
    <x v="1"/>
    <m/>
    <x v="13"/>
    <s v="3Excellent"/>
    <x v="0"/>
    <s v="2Medium"/>
    <x v="2"/>
    <x v="1"/>
    <x v="1"/>
    <s v="3Better"/>
    <x v="1"/>
    <x v="1"/>
    <x v="1"/>
  </r>
  <r>
    <n v="1652"/>
    <x v="8"/>
    <x v="8"/>
    <x v="0"/>
    <x v="0"/>
    <n v="1084"/>
    <x v="173"/>
    <x v="1"/>
    <x v="1"/>
    <x v="23"/>
    <x v="23"/>
    <x v="3"/>
    <x v="3"/>
    <x v="5"/>
    <x v="5"/>
    <s v="4Ver High"/>
    <x v="2"/>
    <x v="1"/>
    <x v="1"/>
    <x v="62"/>
    <x v="62"/>
    <s v="3High"/>
    <x v="0"/>
    <n v="2"/>
    <x v="1"/>
    <s v="Manufacturing Director"/>
    <x v="3"/>
    <s v="4Very High"/>
    <x v="0"/>
    <s v="Married"/>
    <x v="1"/>
    <n v="6261"/>
    <x v="195"/>
    <n v="4185"/>
    <x v="198"/>
    <n v="3"/>
    <x v="9"/>
    <s v="No"/>
    <x v="1"/>
    <n v="18"/>
    <x v="11"/>
    <s v="3Excellent"/>
    <x v="0"/>
    <s v="1Low"/>
    <x v="0"/>
    <x v="1"/>
    <x v="1"/>
    <s v="1Bad"/>
    <x v="0"/>
    <x v="1"/>
    <x v="1"/>
  </r>
  <r>
    <n v="1653"/>
    <x v="4"/>
    <x v="4"/>
    <x v="1"/>
    <x v="1"/>
    <n v="472"/>
    <x v="185"/>
    <x v="1"/>
    <x v="1"/>
    <x v="0"/>
    <x v="0"/>
    <x v="1"/>
    <x v="1"/>
    <x v="5"/>
    <x v="5"/>
    <s v="3High"/>
    <x v="1"/>
    <x v="1"/>
    <x v="1"/>
    <x v="53"/>
    <x v="53"/>
    <s v="2Medium"/>
    <x v="1"/>
    <n v="2"/>
    <x v="1"/>
    <s v="Manufacturing Director"/>
    <x v="3"/>
    <s v="1Low"/>
    <x v="3"/>
    <s v="Married"/>
    <x v="1"/>
    <n v="4298"/>
    <x v="196"/>
    <n v="9679"/>
    <x v="199"/>
    <n v="5"/>
    <x v="6"/>
    <s v="No"/>
    <x v="1"/>
    <n v="19"/>
    <x v="12"/>
    <s v="3Excellent"/>
    <x v="0"/>
    <s v="3High"/>
    <x v="3"/>
    <x v="4"/>
    <x v="4"/>
    <s v="3Better"/>
    <x v="1"/>
    <x v="1"/>
    <x v="1"/>
  </r>
  <r>
    <n v="1654"/>
    <x v="1"/>
    <x v="1"/>
    <x v="2"/>
    <x v="2"/>
    <n v="1002"/>
    <x v="186"/>
    <x v="1"/>
    <x v="1"/>
    <x v="22"/>
    <x v="22"/>
    <x v="2"/>
    <x v="2"/>
    <x v="0"/>
    <x v="0"/>
    <s v="4Ver High"/>
    <x v="2"/>
    <x v="1"/>
    <x v="1"/>
    <x v="57"/>
    <x v="57"/>
    <s v="3High"/>
    <x v="0"/>
    <n v="2"/>
    <x v="1"/>
    <s v="Manufacturing Director"/>
    <x v="3"/>
    <s v="4Very High"/>
    <x v="0"/>
    <s v="Divorced"/>
    <x v="2"/>
    <n v="6804"/>
    <x v="197"/>
    <n v="23793"/>
    <x v="200"/>
    <n v="1"/>
    <x v="1"/>
    <s v="Yes"/>
    <x v="0"/>
    <n v="15"/>
    <x v="2"/>
    <s v="3Excellent"/>
    <x v="0"/>
    <s v="1Low"/>
    <x v="0"/>
    <x v="0"/>
    <x v="0"/>
    <s v="3Better"/>
    <x v="1"/>
    <x v="1"/>
    <x v="1"/>
  </r>
  <r>
    <n v="1655"/>
    <x v="13"/>
    <x v="13"/>
    <x v="1"/>
    <x v="1"/>
    <n v="878"/>
    <x v="187"/>
    <x v="1"/>
    <x v="1"/>
    <x v="17"/>
    <x v="17"/>
    <x v="2"/>
    <x v="2"/>
    <x v="2"/>
    <x v="2"/>
    <s v="4Ver High"/>
    <x v="2"/>
    <x v="1"/>
    <x v="1"/>
    <x v="37"/>
    <x v="37"/>
    <s v="3High"/>
    <x v="0"/>
    <n v="1"/>
    <x v="0"/>
    <s v="Research Scientist"/>
    <x v="1"/>
    <s v="3High"/>
    <x v="2"/>
    <s v="Divorced"/>
    <x v="2"/>
    <n v="3815"/>
    <x v="198"/>
    <n v="5972"/>
    <x v="201"/>
    <n v="1"/>
    <x v="1"/>
    <s v="Yes"/>
    <x v="0"/>
    <n v="17"/>
    <x v="8"/>
    <s v="3Excellent"/>
    <x v="0"/>
    <s v="4Very High"/>
    <x v="1"/>
    <x v="5"/>
    <x v="5"/>
    <s v="4Best"/>
    <x v="3"/>
    <x v="1"/>
    <x v="1"/>
  </r>
  <r>
    <n v="1656"/>
    <x v="33"/>
    <x v="33"/>
    <x v="0"/>
    <x v="0"/>
    <n v="905"/>
    <x v="188"/>
    <x v="1"/>
    <x v="1"/>
    <x v="21"/>
    <x v="21"/>
    <x v="0"/>
    <x v="0"/>
    <x v="2"/>
    <x v="2"/>
    <s v="3High"/>
    <x v="1"/>
    <x v="1"/>
    <x v="1"/>
    <x v="38"/>
    <x v="38"/>
    <s v="3High"/>
    <x v="0"/>
    <n v="2"/>
    <x v="1"/>
    <s v="Laboratory Technician"/>
    <x v="2"/>
    <s v="4Very High"/>
    <x v="0"/>
    <s v="Married"/>
    <x v="1"/>
    <n v="2741"/>
    <x v="199"/>
    <n v="16523"/>
    <x v="202"/>
    <n v="8"/>
    <x v="0"/>
    <s v="Yes"/>
    <x v="0"/>
    <n v="15"/>
    <x v="2"/>
    <s v="3Excellent"/>
    <x v="0"/>
    <s v="3High"/>
    <x v="3"/>
    <x v="2"/>
    <x v="2"/>
    <s v="4Best"/>
    <x v="3"/>
    <x v="1"/>
    <x v="1"/>
  </r>
  <r>
    <n v="1657"/>
    <x v="8"/>
    <x v="8"/>
    <x v="0"/>
    <x v="0"/>
    <n v="1180"/>
    <x v="189"/>
    <x v="1"/>
    <x v="1"/>
    <x v="23"/>
    <x v="23"/>
    <x v="1"/>
    <x v="1"/>
    <x v="2"/>
    <x v="2"/>
    <s v="2Medium"/>
    <x v="0"/>
    <x v="1"/>
    <x v="1"/>
    <x v="49"/>
    <x v="49"/>
    <s v="3High"/>
    <x v="0"/>
    <n v="2"/>
    <x v="1"/>
    <s v="Healthcare Representative"/>
    <x v="4"/>
    <s v="1Low"/>
    <x v="3"/>
    <s v="Married"/>
    <x v="1"/>
    <n v="6673"/>
    <x v="200"/>
    <n v="11354"/>
    <x v="203"/>
    <n v="7"/>
    <x v="8"/>
    <s v="Yes"/>
    <x v="0"/>
    <n v="19"/>
    <x v="12"/>
    <s v="3Excellent"/>
    <x v="0"/>
    <s v="2Medium"/>
    <x v="2"/>
    <x v="2"/>
    <x v="2"/>
    <s v="3Better"/>
    <x v="1"/>
    <x v="0"/>
    <x v="0"/>
  </r>
  <r>
    <n v="1658"/>
    <x v="11"/>
    <x v="11"/>
    <x v="3"/>
    <x v="0"/>
    <n v="121"/>
    <x v="190"/>
    <x v="0"/>
    <x v="0"/>
    <x v="6"/>
    <x v="6"/>
    <x v="3"/>
    <x v="3"/>
    <x v="4"/>
    <x v="4"/>
    <s v="2Medium"/>
    <x v="0"/>
    <x v="0"/>
    <x v="0"/>
    <x v="60"/>
    <x v="60"/>
    <s v="3High"/>
    <x v="0"/>
    <n v="3"/>
    <x v="2"/>
    <s v="Sales Executive"/>
    <x v="0"/>
    <s v="4Very High"/>
    <x v="0"/>
    <s v="Married"/>
    <x v="1"/>
    <n v="7639"/>
    <x v="201"/>
    <n v="24525"/>
    <x v="204"/>
    <n v="1"/>
    <x v="1"/>
    <s v="No"/>
    <x v="1"/>
    <n v="22"/>
    <x v="6"/>
    <s v="4Outstanding"/>
    <x v="1"/>
    <s v="4Very High"/>
    <x v="1"/>
    <x v="1"/>
    <x v="1"/>
    <s v="2Good"/>
    <x v="2"/>
    <x v="0"/>
    <x v="0"/>
  </r>
  <r>
    <n v="1659"/>
    <x v="15"/>
    <x v="15"/>
    <x v="0"/>
    <x v="0"/>
    <n v="1136"/>
    <x v="191"/>
    <x v="1"/>
    <x v="1"/>
    <x v="12"/>
    <x v="12"/>
    <x v="3"/>
    <x v="3"/>
    <x v="0"/>
    <x v="0"/>
    <s v="4Ver High"/>
    <x v="2"/>
    <x v="1"/>
    <x v="1"/>
    <x v="53"/>
    <x v="53"/>
    <s v="4Very High"/>
    <x v="2"/>
    <n v="1"/>
    <x v="0"/>
    <s v="Research Scientist"/>
    <x v="1"/>
    <s v="2Medium"/>
    <x v="1"/>
    <s v="Divorced"/>
    <x v="2"/>
    <n v="2328"/>
    <x v="202"/>
    <n v="12392"/>
    <x v="205"/>
    <n v="1"/>
    <x v="1"/>
    <s v="Yes"/>
    <x v="0"/>
    <n v="16"/>
    <x v="10"/>
    <s v="3Excellent"/>
    <x v="0"/>
    <s v="1Low"/>
    <x v="0"/>
    <x v="2"/>
    <x v="2"/>
    <s v="2Good"/>
    <x v="2"/>
    <x v="1"/>
    <x v="1"/>
  </r>
  <r>
    <n v="1660"/>
    <x v="9"/>
    <x v="9"/>
    <x v="1"/>
    <x v="1"/>
    <n v="635"/>
    <x v="192"/>
    <x v="2"/>
    <x v="2"/>
    <x v="22"/>
    <x v="22"/>
    <x v="1"/>
    <x v="1"/>
    <x v="2"/>
    <x v="2"/>
    <s v="2Medium"/>
    <x v="0"/>
    <x v="0"/>
    <x v="0"/>
    <x v="31"/>
    <x v="31"/>
    <s v="3High"/>
    <x v="0"/>
    <n v="1"/>
    <x v="0"/>
    <s v="Laboratory Technician"/>
    <x v="2"/>
    <s v="4Very High"/>
    <x v="0"/>
    <s v="Single"/>
    <x v="0"/>
    <n v="2153"/>
    <x v="203"/>
    <n v="7703"/>
    <x v="206"/>
    <n v="1"/>
    <x v="1"/>
    <s v="No"/>
    <x v="1"/>
    <n v="13"/>
    <x v="4"/>
    <s v="3Excellent"/>
    <x v="0"/>
    <s v="1Low"/>
    <x v="0"/>
    <x v="2"/>
    <x v="2"/>
    <s v="3Better"/>
    <x v="1"/>
    <x v="1"/>
    <x v="1"/>
  </r>
  <r>
    <n v="1661"/>
    <x v="33"/>
    <x v="33"/>
    <x v="2"/>
    <x v="2"/>
    <n v="1151"/>
    <x v="193"/>
    <x v="1"/>
    <x v="1"/>
    <x v="14"/>
    <x v="14"/>
    <x v="5"/>
    <x v="4"/>
    <x v="0"/>
    <x v="0"/>
    <s v="4Ver High"/>
    <x v="2"/>
    <x v="1"/>
    <x v="1"/>
    <x v="52"/>
    <x v="52"/>
    <s v="2Medium"/>
    <x v="1"/>
    <n v="2"/>
    <x v="1"/>
    <s v="Healthcare Representative"/>
    <x v="4"/>
    <s v="4Very High"/>
    <x v="0"/>
    <s v="Married"/>
    <x v="1"/>
    <n v="4876"/>
    <x v="204"/>
    <m/>
    <x v="101"/>
    <n v="9"/>
    <x v="3"/>
    <s v="No"/>
    <x v="1"/>
    <n v="14"/>
    <x v="9"/>
    <s v="3Excellent"/>
    <x v="0"/>
    <s v="4Very High"/>
    <x v="1"/>
    <x v="3"/>
    <x v="3"/>
    <s v="1Bad"/>
    <x v="0"/>
    <x v="1"/>
    <x v="1"/>
  </r>
  <r>
    <n v="1662"/>
    <x v="21"/>
    <x v="21"/>
    <x v="0"/>
    <x v="0"/>
    <n v="644"/>
    <x v="194"/>
    <x v="1"/>
    <x v="1"/>
    <x v="0"/>
    <x v="0"/>
    <x v="2"/>
    <x v="2"/>
    <x v="2"/>
    <x v="2"/>
    <s v="4Ver High"/>
    <x v="2"/>
    <x v="1"/>
    <x v="1"/>
    <x v="27"/>
    <x v="27"/>
    <s v="3High"/>
    <x v="0"/>
    <n v="3"/>
    <x v="2"/>
    <s v="Healthcare Representative"/>
    <x v="4"/>
    <s v="1Low"/>
    <x v="3"/>
    <s v="Divorced"/>
    <x v="2"/>
    <n v="9396"/>
    <x v="205"/>
    <n v="12368"/>
    <x v="207"/>
    <n v="7"/>
    <x v="8"/>
    <s v="No"/>
    <x v="1"/>
    <n v="16"/>
    <x v="10"/>
    <s v="3Excellent"/>
    <x v="0"/>
    <s v="3High"/>
    <x v="3"/>
    <x v="1"/>
    <x v="1"/>
    <s v="3Better"/>
    <x v="1"/>
    <x v="1"/>
    <x v="1"/>
  </r>
  <r>
    <n v="1663"/>
    <x v="5"/>
    <x v="5"/>
    <x v="0"/>
    <x v="0"/>
    <n v="1045"/>
    <x v="195"/>
    <x v="0"/>
    <x v="0"/>
    <x v="18"/>
    <x v="18"/>
    <x v="2"/>
    <x v="2"/>
    <x v="2"/>
    <x v="2"/>
    <s v="4Ver High"/>
    <x v="2"/>
    <x v="1"/>
    <x v="1"/>
    <x v="46"/>
    <x v="46"/>
    <s v="1Low"/>
    <x v="3"/>
    <n v="3"/>
    <x v="2"/>
    <s v="Sales Executive"/>
    <x v="0"/>
    <s v="4Very High"/>
    <x v="0"/>
    <s v="Married"/>
    <x v="1"/>
    <n v="10400"/>
    <x v="206"/>
    <n v="25812"/>
    <x v="208"/>
    <n v="1"/>
    <x v="1"/>
    <s v="No"/>
    <x v="1"/>
    <n v="11"/>
    <x v="0"/>
    <s v="3Excellent"/>
    <x v="0"/>
    <s v="3High"/>
    <x v="3"/>
    <x v="2"/>
    <x v="2"/>
    <s v="2Good"/>
    <x v="2"/>
    <x v="0"/>
    <x v="0"/>
  </r>
  <r>
    <n v="1664"/>
    <x v="7"/>
    <x v="7"/>
    <x v="2"/>
    <x v="2"/>
    <n v="829"/>
    <x v="196"/>
    <x v="1"/>
    <x v="1"/>
    <x v="0"/>
    <x v="0"/>
    <x v="1"/>
    <x v="1"/>
    <x v="0"/>
    <x v="0"/>
    <s v="3High"/>
    <x v="1"/>
    <x v="1"/>
    <x v="1"/>
    <x v="66"/>
    <x v="66"/>
    <s v="2Medium"/>
    <x v="1"/>
    <n v="3"/>
    <x v="2"/>
    <s v="Manufacturing Director"/>
    <x v="3"/>
    <s v="3High"/>
    <x v="2"/>
    <s v="Single"/>
    <x v="0"/>
    <n v="8474"/>
    <x v="207"/>
    <n v="20925"/>
    <x v="209"/>
    <n v="1"/>
    <x v="1"/>
    <s v="No"/>
    <x v="1"/>
    <n v="22"/>
    <x v="6"/>
    <s v="4Outstanding"/>
    <x v="1"/>
    <s v="3High"/>
    <x v="3"/>
    <x v="2"/>
    <x v="2"/>
    <s v="3Better"/>
    <x v="1"/>
    <x v="1"/>
    <x v="1"/>
  </r>
  <r>
    <n v="1665"/>
    <x v="4"/>
    <x v="4"/>
    <x v="1"/>
    <x v="1"/>
    <n v="1242"/>
    <x v="197"/>
    <x v="0"/>
    <x v="0"/>
    <x v="26"/>
    <x v="26"/>
    <x v="3"/>
    <x v="3"/>
    <x v="0"/>
    <x v="0"/>
    <s v="4Ver High"/>
    <x v="2"/>
    <x v="0"/>
    <x v="0"/>
    <x v="64"/>
    <x v="64"/>
    <s v="3High"/>
    <x v="0"/>
    <n v="2"/>
    <x v="1"/>
    <s v="Sales Executive"/>
    <x v="0"/>
    <s v="3High"/>
    <x v="2"/>
    <s v="Single"/>
    <x v="0"/>
    <n v="9981"/>
    <x v="208"/>
    <n v="12916"/>
    <x v="210"/>
    <n v="1"/>
    <x v="1"/>
    <s v="No"/>
    <x v="1"/>
    <n v="14"/>
    <x v="9"/>
    <s v="3Excellent"/>
    <x v="0"/>
    <s v="4Very High"/>
    <x v="1"/>
    <x v="2"/>
    <x v="2"/>
    <s v="3Better"/>
    <x v="1"/>
    <x v="1"/>
    <x v="1"/>
  </r>
  <r>
    <n v="1666"/>
    <x v="32"/>
    <x v="32"/>
    <x v="0"/>
    <x v="0"/>
    <n v="1469"/>
    <x v="198"/>
    <x v="1"/>
    <x v="1"/>
    <x v="1"/>
    <x v="1"/>
    <x v="2"/>
    <x v="2"/>
    <x v="0"/>
    <x v="0"/>
    <s v="2Medium"/>
    <x v="0"/>
    <x v="1"/>
    <x v="1"/>
    <x v="6"/>
    <x v="6"/>
    <s v="2Medium"/>
    <x v="1"/>
    <n v="3"/>
    <x v="2"/>
    <s v="Research Director"/>
    <x v="7"/>
    <s v="2Medium"/>
    <x v="1"/>
    <s v="Married"/>
    <x v="1"/>
    <n v="12490"/>
    <x v="209"/>
    <n v="15736"/>
    <x v="211"/>
    <n v="5"/>
    <x v="6"/>
    <s v="No"/>
    <x v="1"/>
    <n v="16"/>
    <x v="10"/>
    <s v="3Excellent"/>
    <x v="0"/>
    <s v="4Very High"/>
    <x v="1"/>
    <x v="3"/>
    <x v="3"/>
    <s v="1Bad"/>
    <x v="0"/>
    <x v="1"/>
    <x v="1"/>
  </r>
  <r>
    <n v="1667"/>
    <x v="7"/>
    <x v="7"/>
    <x v="0"/>
    <x v="0"/>
    <n v="1005"/>
    <x v="5"/>
    <x v="1"/>
    <x v="1"/>
    <x v="3"/>
    <x v="3"/>
    <x v="4"/>
    <x v="3"/>
    <x v="5"/>
    <x v="5"/>
    <s v="4Ver High"/>
    <x v="2"/>
    <x v="0"/>
    <x v="0"/>
    <x v="66"/>
    <x v="66"/>
    <s v="3High"/>
    <x v="0"/>
    <n v="1"/>
    <x v="0"/>
    <s v="Research Scientist"/>
    <x v="1"/>
    <s v="1Low"/>
    <x v="3"/>
    <s v="Single"/>
    <x v="0"/>
    <n v="2657"/>
    <x v="210"/>
    <n v="8556"/>
    <x v="212"/>
    <n v="5"/>
    <x v="6"/>
    <s v="Yes"/>
    <x v="0"/>
    <n v="11"/>
    <x v="0"/>
    <s v="3Excellent"/>
    <x v="0"/>
    <s v="3High"/>
    <x v="3"/>
    <x v="3"/>
    <x v="3"/>
    <s v="3Better"/>
    <x v="1"/>
    <x v="0"/>
    <x v="0"/>
  </r>
  <r>
    <n v="1668"/>
    <x v="0"/>
    <x v="0"/>
    <x v="0"/>
    <x v="0"/>
    <n v="896"/>
    <x v="199"/>
    <x v="0"/>
    <x v="0"/>
    <x v="16"/>
    <x v="16"/>
    <x v="3"/>
    <x v="3"/>
    <x v="0"/>
    <x v="0"/>
    <s v="4Ver High"/>
    <x v="2"/>
    <x v="0"/>
    <x v="0"/>
    <x v="28"/>
    <x v="28"/>
    <s v="3High"/>
    <x v="0"/>
    <n v="3"/>
    <x v="2"/>
    <s v="Manager"/>
    <x v="5"/>
    <s v="4Very High"/>
    <x v="0"/>
    <s v="Single"/>
    <x v="0"/>
    <n v="13591"/>
    <x v="211"/>
    <n v="14674"/>
    <x v="213"/>
    <n v="3"/>
    <x v="9"/>
    <s v="Yes"/>
    <x v="0"/>
    <n v="18"/>
    <x v="11"/>
    <s v="3Excellent"/>
    <x v="0"/>
    <s v="3High"/>
    <x v="3"/>
    <x v="1"/>
    <x v="1"/>
    <s v="3Better"/>
    <x v="1"/>
    <x v="1"/>
    <x v="1"/>
  </r>
  <r>
    <n v="1669"/>
    <x v="7"/>
    <x v="7"/>
    <x v="1"/>
    <x v="1"/>
    <n v="334"/>
    <x v="16"/>
    <x v="0"/>
    <x v="0"/>
    <x v="9"/>
    <x v="9"/>
    <x v="2"/>
    <x v="2"/>
    <x v="4"/>
    <x v="4"/>
    <s v="3High"/>
    <x v="1"/>
    <x v="0"/>
    <x v="0"/>
    <x v="47"/>
    <x v="47"/>
    <s v="2Medium"/>
    <x v="1"/>
    <n v="2"/>
    <x v="1"/>
    <s v="Sales Executive"/>
    <x v="0"/>
    <m/>
    <x v="0"/>
    <s v="Single"/>
    <x v="0"/>
    <n v="6696"/>
    <x v="212"/>
    <n v="22967"/>
    <x v="214"/>
    <n v="5"/>
    <x v="6"/>
    <s v="No"/>
    <x v="1"/>
    <n v="15"/>
    <x v="2"/>
    <s v="3Excellent"/>
    <x v="0"/>
    <s v="3High"/>
    <x v="3"/>
    <x v="3"/>
    <x v="3"/>
    <s v="2Good"/>
    <x v="2"/>
    <x v="0"/>
    <x v="0"/>
  </r>
  <r>
    <n v="1670"/>
    <x v="11"/>
    <x v="11"/>
    <x v="0"/>
    <x v="0"/>
    <n v="992"/>
    <x v="200"/>
    <x v="1"/>
    <x v="1"/>
    <x v="0"/>
    <x v="0"/>
    <x v="3"/>
    <x v="3"/>
    <x v="5"/>
    <x v="5"/>
    <s v="3High"/>
    <x v="1"/>
    <x v="1"/>
    <x v="1"/>
    <x v="67"/>
    <x v="67"/>
    <s v="3High"/>
    <x v="0"/>
    <n v="1"/>
    <x v="0"/>
    <s v="Research Scientist"/>
    <x v="1"/>
    <s v="3High"/>
    <x v="2"/>
    <s v="Single"/>
    <x v="0"/>
    <n v="2058"/>
    <x v="213"/>
    <n v="19757"/>
    <x v="215"/>
    <n v="0"/>
    <x v="4"/>
    <s v="No"/>
    <x v="1"/>
    <n v="14"/>
    <x v="9"/>
    <s v="3Excellent"/>
    <x v="0"/>
    <s v="4Very High"/>
    <x v="1"/>
    <x v="4"/>
    <x v="4"/>
    <s v="2Good"/>
    <x v="2"/>
    <x v="0"/>
    <x v="0"/>
  </r>
  <r>
    <n v="1671"/>
    <x v="29"/>
    <x v="29"/>
    <x v="2"/>
    <x v="2"/>
    <n v="1052"/>
    <x v="201"/>
    <x v="0"/>
    <x v="0"/>
    <x v="16"/>
    <x v="16"/>
    <x v="3"/>
    <x v="3"/>
    <x v="2"/>
    <x v="2"/>
    <s v="4Ver High"/>
    <x v="2"/>
    <x v="0"/>
    <x v="0"/>
    <x v="41"/>
    <x v="41"/>
    <s v="2Medium"/>
    <x v="1"/>
    <n v="3"/>
    <x v="2"/>
    <s v="Sales Executive"/>
    <x v="0"/>
    <s v="4Very High"/>
    <x v="0"/>
    <s v="Single"/>
    <x v="0"/>
    <n v="8865"/>
    <x v="214"/>
    <n v="16840"/>
    <x v="216"/>
    <n v="6"/>
    <x v="2"/>
    <s v="No"/>
    <x v="1"/>
    <n v="12"/>
    <x v="3"/>
    <s v="3Excellent"/>
    <x v="0"/>
    <s v="4Very High"/>
    <x v="1"/>
    <x v="2"/>
    <x v="2"/>
    <s v="3Better"/>
    <x v="1"/>
    <x v="1"/>
    <x v="1"/>
  </r>
  <r>
    <n v="1672"/>
    <x v="34"/>
    <x v="34"/>
    <x v="0"/>
    <x v="0"/>
    <n v="1147"/>
    <x v="202"/>
    <x v="0"/>
    <x v="0"/>
    <x v="3"/>
    <x v="3"/>
    <x v="3"/>
    <x v="3"/>
    <x v="4"/>
    <x v="4"/>
    <s v="4Ver High"/>
    <x v="2"/>
    <x v="0"/>
    <x v="0"/>
    <x v="47"/>
    <x v="47"/>
    <s v="3High"/>
    <x v="0"/>
    <n v="2"/>
    <x v="1"/>
    <s v="Sales Executive"/>
    <x v="0"/>
    <s v="1Low"/>
    <x v="3"/>
    <s v="Married"/>
    <x v="1"/>
    <n v="5940"/>
    <x v="215"/>
    <n v="17011"/>
    <x v="217"/>
    <n v="2"/>
    <x v="7"/>
    <s v="No"/>
    <x v="1"/>
    <n v="14"/>
    <x v="9"/>
    <s v="3Excellent"/>
    <x v="0"/>
    <s v="4Very High"/>
    <x v="1"/>
    <x v="5"/>
    <x v="5"/>
    <s v="3Better"/>
    <x v="1"/>
    <x v="1"/>
    <x v="1"/>
  </r>
  <r>
    <n v="1673"/>
    <x v="12"/>
    <x v="12"/>
    <x v="0"/>
    <x v="0"/>
    <n v="1396"/>
    <x v="203"/>
    <x v="1"/>
    <x v="1"/>
    <x v="12"/>
    <x v="12"/>
    <x v="0"/>
    <x v="0"/>
    <x v="0"/>
    <x v="0"/>
    <s v="4Ver High"/>
    <x v="2"/>
    <x v="1"/>
    <x v="1"/>
    <x v="50"/>
    <x v="50"/>
    <s v="3High"/>
    <x v="0"/>
    <n v="2"/>
    <x v="1"/>
    <s v="Laboratory Technician"/>
    <x v="2"/>
    <s v="2Medium"/>
    <x v="1"/>
    <s v="Single"/>
    <x v="0"/>
    <n v="5914"/>
    <x v="216"/>
    <n v="9945"/>
    <x v="218"/>
    <n v="8"/>
    <x v="0"/>
    <m/>
    <x v="1"/>
    <n v="16"/>
    <x v="10"/>
    <s v="3Excellent"/>
    <x v="0"/>
    <s v="4Very High"/>
    <x v="1"/>
    <x v="1"/>
    <x v="1"/>
    <s v="4Best"/>
    <x v="3"/>
    <x v="1"/>
    <x v="1"/>
  </r>
  <r>
    <n v="1674"/>
    <x v="3"/>
    <x v="3"/>
    <x v="0"/>
    <x v="0"/>
    <n v="147"/>
    <x v="124"/>
    <x v="1"/>
    <x v="1"/>
    <x v="18"/>
    <x v="18"/>
    <x v="2"/>
    <x v="2"/>
    <x v="2"/>
    <x v="2"/>
    <s v="3High"/>
    <x v="1"/>
    <x v="0"/>
    <x v="0"/>
    <x v="34"/>
    <x v="34"/>
    <s v="2Medium"/>
    <x v="1"/>
    <n v="1"/>
    <x v="0"/>
    <s v="Research Scientist"/>
    <x v="1"/>
    <s v="2Medium"/>
    <x v="1"/>
    <s v="Married"/>
    <x v="1"/>
    <n v="2622"/>
    <x v="217"/>
    <n v="13248"/>
    <x v="219"/>
    <n v="6"/>
    <x v="2"/>
    <s v="No"/>
    <x v="1"/>
    <n v="21"/>
    <x v="7"/>
    <s v="4Outstanding"/>
    <x v="1"/>
    <s v="4Very High"/>
    <x v="1"/>
    <x v="1"/>
    <x v="1"/>
    <s v="3Better"/>
    <x v="1"/>
    <x v="1"/>
    <x v="1"/>
  </r>
  <r>
    <n v="1675"/>
    <x v="2"/>
    <x v="2"/>
    <x v="1"/>
    <x v="1"/>
    <n v="663"/>
    <x v="204"/>
    <x v="1"/>
    <x v="1"/>
    <x v="13"/>
    <x v="13"/>
    <x v="3"/>
    <x v="3"/>
    <x v="1"/>
    <x v="1"/>
    <s v="2Medium"/>
    <x v="0"/>
    <x v="1"/>
    <x v="1"/>
    <x v="34"/>
    <x v="34"/>
    <s v="3High"/>
    <x v="0"/>
    <n v="3"/>
    <x v="2"/>
    <s v="Research Director"/>
    <x v="7"/>
    <s v="4Very High"/>
    <x v="0"/>
    <s v="Divorced"/>
    <x v="2"/>
    <n v="12185"/>
    <x v="218"/>
    <n v="10056"/>
    <x v="220"/>
    <n v="1"/>
    <x v="1"/>
    <s v="Yes"/>
    <x v="0"/>
    <n v="14"/>
    <x v="9"/>
    <s v="3Excellent"/>
    <x v="0"/>
    <s v="3High"/>
    <x v="3"/>
    <x v="4"/>
    <x v="4"/>
    <s v="3Better"/>
    <x v="1"/>
    <x v="1"/>
    <x v="1"/>
  </r>
  <r>
    <n v="1676"/>
    <x v="8"/>
    <x v="8"/>
    <x v="0"/>
    <x v="0"/>
    <n v="119"/>
    <x v="205"/>
    <x v="0"/>
    <x v="0"/>
    <x v="3"/>
    <x v="3"/>
    <x v="3"/>
    <x v="3"/>
    <x v="0"/>
    <x v="0"/>
    <s v="1Low"/>
    <x v="3"/>
    <x v="1"/>
    <x v="1"/>
    <x v="42"/>
    <x v="42"/>
    <s v="3High"/>
    <x v="0"/>
    <n v="3"/>
    <x v="2"/>
    <s v="Sales Executive"/>
    <x v="0"/>
    <s v="3High"/>
    <x v="2"/>
    <s v="Divorced"/>
    <x v="2"/>
    <n v="10609"/>
    <x v="219"/>
    <n v="9647"/>
    <x v="221"/>
    <n v="0"/>
    <x v="4"/>
    <s v="No"/>
    <x v="1"/>
    <n v="12"/>
    <x v="3"/>
    <s v="3Excellent"/>
    <x v="0"/>
    <s v="3High"/>
    <x v="3"/>
    <x v="6"/>
    <x v="6"/>
    <s v="2Good"/>
    <x v="2"/>
    <x v="1"/>
    <x v="1"/>
  </r>
  <r>
    <n v="1677"/>
    <x v="27"/>
    <x v="27"/>
    <x v="2"/>
    <x v="2"/>
    <n v="979"/>
    <x v="206"/>
    <x v="1"/>
    <x v="1"/>
    <x v="0"/>
    <x v="0"/>
    <x v="2"/>
    <x v="2"/>
    <x v="2"/>
    <x v="2"/>
    <s v="3High"/>
    <x v="1"/>
    <x v="1"/>
    <x v="1"/>
    <x v="64"/>
    <x v="64"/>
    <s v="1Low"/>
    <x v="3"/>
    <n v="2"/>
    <x v="1"/>
    <s v="Manufacturing Director"/>
    <x v="3"/>
    <s v="3High"/>
    <x v="2"/>
    <s v="Married"/>
    <x v="1"/>
    <n v="4345"/>
    <x v="220"/>
    <n v="4381"/>
    <x v="222"/>
    <n v="0"/>
    <x v="4"/>
    <s v="No"/>
    <x v="1"/>
    <n v="12"/>
    <x v="3"/>
    <s v="3Excellent"/>
    <x v="0"/>
    <s v="4Very High"/>
    <x v="1"/>
    <x v="2"/>
    <x v="2"/>
    <s v="3Better"/>
    <x v="1"/>
    <x v="1"/>
    <x v="1"/>
  </r>
  <r>
    <n v="1678"/>
    <x v="6"/>
    <x v="6"/>
    <x v="0"/>
    <x v="0"/>
    <n v="142"/>
    <x v="110"/>
    <x v="1"/>
    <x v="1"/>
    <x v="3"/>
    <x v="3"/>
    <x v="3"/>
    <x v="3"/>
    <x v="0"/>
    <x v="0"/>
    <s v="3High"/>
    <x v="1"/>
    <x v="1"/>
    <x v="1"/>
    <x v="49"/>
    <x v="49"/>
    <s v="2Medium"/>
    <x v="1"/>
    <n v="1"/>
    <x v="0"/>
    <s v="Research Scientist"/>
    <x v="1"/>
    <s v="4Very High"/>
    <x v="0"/>
    <s v="Married"/>
    <x v="1"/>
    <n v="2177"/>
    <x v="221"/>
    <n v="8456"/>
    <x v="223"/>
    <n v="3"/>
    <x v="9"/>
    <s v="No"/>
    <x v="1"/>
    <n v="17"/>
    <x v="8"/>
    <s v="3Excellent"/>
    <x v="0"/>
    <s v="1Low"/>
    <x v="0"/>
    <x v="6"/>
    <x v="6"/>
    <s v="3Better"/>
    <x v="1"/>
    <x v="1"/>
    <x v="1"/>
  </r>
  <r>
    <n v="1679"/>
    <x v="2"/>
    <x v="2"/>
    <x v="1"/>
    <x v="1"/>
    <n v="319"/>
    <x v="207"/>
    <x v="0"/>
    <x v="0"/>
    <x v="18"/>
    <x v="18"/>
    <x v="2"/>
    <x v="2"/>
    <x v="4"/>
    <x v="4"/>
    <s v="1Low"/>
    <x v="3"/>
    <x v="1"/>
    <x v="1"/>
    <x v="25"/>
    <x v="25"/>
    <s v="3High"/>
    <x v="0"/>
    <n v="1"/>
    <x v="0"/>
    <s v="Sales Representative"/>
    <x v="6"/>
    <s v="4Very High"/>
    <x v="0"/>
    <s v="Divorced"/>
    <x v="2"/>
    <n v="2793"/>
    <x v="222"/>
    <n v="2539"/>
    <x v="224"/>
    <n v="4"/>
    <x v="5"/>
    <s v="No"/>
    <x v="1"/>
    <n v="17"/>
    <x v="8"/>
    <s v="3Excellent"/>
    <x v="0"/>
    <s v="3High"/>
    <x v="3"/>
    <x v="2"/>
    <x v="2"/>
    <s v="3Better"/>
    <x v="1"/>
    <x v="1"/>
    <x v="1"/>
  </r>
  <r>
    <n v="1680"/>
    <x v="11"/>
    <x v="11"/>
    <x v="1"/>
    <x v="1"/>
    <n v="1413"/>
    <x v="208"/>
    <x v="0"/>
    <x v="0"/>
    <x v="0"/>
    <x v="0"/>
    <x v="1"/>
    <x v="1"/>
    <x v="2"/>
    <x v="2"/>
    <s v="2Medium"/>
    <x v="0"/>
    <x v="0"/>
    <x v="0"/>
    <x v="24"/>
    <x v="24"/>
    <s v="3High"/>
    <x v="0"/>
    <n v="3"/>
    <x v="2"/>
    <s v="Sales Executive"/>
    <x v="0"/>
    <s v="4Very High"/>
    <x v="0"/>
    <s v="Married"/>
    <x v="1"/>
    <n v="7918"/>
    <x v="223"/>
    <n v="6599"/>
    <x v="225"/>
    <n v="1"/>
    <x v="1"/>
    <s v="No"/>
    <x v="1"/>
    <n v="14"/>
    <x v="9"/>
    <s v="3Excellent"/>
    <x v="0"/>
    <s v="4Very High"/>
    <x v="1"/>
    <x v="3"/>
    <x v="3"/>
    <s v="3Better"/>
    <x v="1"/>
    <x v="1"/>
    <x v="1"/>
  </r>
  <r>
    <n v="1681"/>
    <x v="10"/>
    <x v="10"/>
    <x v="1"/>
    <x v="1"/>
    <n v="944"/>
    <x v="209"/>
    <x v="0"/>
    <x v="0"/>
    <x v="0"/>
    <x v="0"/>
    <x v="3"/>
    <x v="3"/>
    <x v="4"/>
    <x v="4"/>
    <s v="3High"/>
    <x v="1"/>
    <x v="0"/>
    <x v="0"/>
    <x v="57"/>
    <x v="57"/>
    <s v="3High"/>
    <x v="0"/>
    <n v="3"/>
    <x v="2"/>
    <s v="Sales Executive"/>
    <x v="0"/>
    <s v="3High"/>
    <x v="2"/>
    <s v="Single"/>
    <x v="0"/>
    <n v="8789"/>
    <x v="224"/>
    <n v="9096"/>
    <x v="226"/>
    <n v="1"/>
    <x v="1"/>
    <s v="No"/>
    <x v="1"/>
    <n v="14"/>
    <x v="9"/>
    <m/>
    <x v="0"/>
    <s v="1Low"/>
    <x v="0"/>
    <x v="1"/>
    <x v="1"/>
    <s v="4Best"/>
    <x v="3"/>
    <x v="1"/>
    <x v="1"/>
  </r>
  <r>
    <n v="1682"/>
    <x v="11"/>
    <x v="11"/>
    <x v="0"/>
    <x v="0"/>
    <n v="896"/>
    <x v="199"/>
    <x v="1"/>
    <x v="1"/>
    <x v="22"/>
    <x v="22"/>
    <x v="1"/>
    <x v="1"/>
    <x v="2"/>
    <x v="2"/>
    <s v="3High"/>
    <x v="1"/>
    <x v="1"/>
    <x v="1"/>
    <x v="26"/>
    <x v="26"/>
    <s v="2Medium"/>
    <x v="1"/>
    <n v="1"/>
    <x v="0"/>
    <s v="Research Scientist"/>
    <x v="1"/>
    <s v="4Very High"/>
    <x v="0"/>
    <s v="Single"/>
    <x v="0"/>
    <n v="2389"/>
    <x v="225"/>
    <n v="14961"/>
    <x v="227"/>
    <n v="1"/>
    <x v="1"/>
    <s v="Yes"/>
    <x v="0"/>
    <n v="13"/>
    <x v="4"/>
    <s v="3Excellent"/>
    <x v="0"/>
    <s v="3High"/>
    <x v="3"/>
    <x v="1"/>
    <x v="1"/>
    <s v="2Good"/>
    <x v="2"/>
    <x v="0"/>
    <x v="0"/>
  </r>
  <r>
    <n v="1683"/>
    <x v="40"/>
    <x v="40"/>
    <x v="0"/>
    <x v="0"/>
    <n v="1323"/>
    <x v="210"/>
    <x v="1"/>
    <x v="1"/>
    <x v="2"/>
    <x v="2"/>
    <x v="3"/>
    <x v="3"/>
    <x v="0"/>
    <x v="0"/>
    <s v="3High"/>
    <x v="1"/>
    <x v="0"/>
    <x v="0"/>
    <x v="68"/>
    <x v="68"/>
    <s v="2Medium"/>
    <x v="1"/>
    <n v="1"/>
    <x v="0"/>
    <s v="Laboratory Technician"/>
    <x v="2"/>
    <s v="4Very High"/>
    <x v="0"/>
    <s v="Single"/>
    <x v="0"/>
    <n v="3212"/>
    <x v="226"/>
    <n v="3300"/>
    <x v="228"/>
    <n v="7"/>
    <x v="8"/>
    <s v="No"/>
    <x v="1"/>
    <n v="15"/>
    <x v="2"/>
    <s v="3Excellent"/>
    <x v="0"/>
    <s v="2Medium"/>
    <x v="2"/>
    <x v="1"/>
    <x v="1"/>
    <s v="2Good"/>
    <x v="2"/>
    <x v="1"/>
    <x v="1"/>
  </r>
  <r>
    <n v="1684"/>
    <x v="19"/>
    <x v="19"/>
    <x v="0"/>
    <x v="0"/>
    <n v="532"/>
    <x v="211"/>
    <x v="1"/>
    <x v="1"/>
    <x v="18"/>
    <x v="18"/>
    <x v="0"/>
    <x v="0"/>
    <x v="5"/>
    <x v="5"/>
    <s v="3High"/>
    <x v="1"/>
    <x v="1"/>
    <x v="1"/>
    <x v="21"/>
    <x v="21"/>
    <s v="3High"/>
    <x v="0"/>
    <n v="5"/>
    <x v="4"/>
    <s v="Manager"/>
    <x v="5"/>
    <s v="4Very High"/>
    <x v="0"/>
    <s v="Married"/>
    <x v="1"/>
    <n v="19232"/>
    <x v="227"/>
    <n v="4933"/>
    <x v="229"/>
    <n v="1"/>
    <x v="1"/>
    <s v="No"/>
    <x v="1"/>
    <n v="11"/>
    <x v="0"/>
    <s v="3Excellent"/>
    <x v="0"/>
    <s v="4Very High"/>
    <x v="1"/>
    <x v="1"/>
    <x v="1"/>
    <s v="3Better"/>
    <x v="1"/>
    <x v="1"/>
    <x v="1"/>
  </r>
  <r>
    <n v="1685"/>
    <x v="6"/>
    <x v="6"/>
    <x v="0"/>
    <x v="0"/>
    <n v="818"/>
    <x v="212"/>
    <x v="3"/>
    <x v="3"/>
    <x v="16"/>
    <x v="16"/>
    <x v="0"/>
    <x v="0"/>
    <x v="2"/>
    <x v="2"/>
    <s v="2Medium"/>
    <x v="0"/>
    <x v="1"/>
    <x v="1"/>
    <x v="47"/>
    <x v="47"/>
    <s v="3High"/>
    <x v="0"/>
    <n v="1"/>
    <x v="0"/>
    <s v="Human Resources"/>
    <x v="8"/>
    <s v="3High"/>
    <x v="2"/>
    <s v="Married"/>
    <x v="1"/>
    <n v="2267"/>
    <x v="228"/>
    <n v="25657"/>
    <x v="230"/>
    <n v="8"/>
    <x v="0"/>
    <s v="No"/>
    <x v="1"/>
    <n v="17"/>
    <x v="8"/>
    <s v="3Excellent"/>
    <x v="0"/>
    <s v="4Very High"/>
    <x v="1"/>
    <x v="2"/>
    <x v="2"/>
    <s v="2Good"/>
    <x v="2"/>
    <x v="1"/>
    <x v="1"/>
  </r>
  <r>
    <n v="1686"/>
    <x v="24"/>
    <x v="24"/>
    <x v="0"/>
    <x v="0"/>
    <n v="854"/>
    <x v="213"/>
    <x v="0"/>
    <x v="0"/>
    <x v="0"/>
    <x v="0"/>
    <x v="2"/>
    <x v="2"/>
    <x v="2"/>
    <x v="2"/>
    <s v="4Ver High"/>
    <x v="2"/>
    <x v="0"/>
    <x v="0"/>
    <x v="69"/>
    <x v="69"/>
    <s v="3High"/>
    <x v="0"/>
    <n v="5"/>
    <x v="4"/>
    <s v="Manager"/>
    <x v="5"/>
    <s v="4Very High"/>
    <x v="0"/>
    <s v="Divorced"/>
    <x v="2"/>
    <n v="19517"/>
    <x v="229"/>
    <n v="24118"/>
    <x v="231"/>
    <n v="3"/>
    <x v="9"/>
    <s v="No"/>
    <x v="1"/>
    <n v="11"/>
    <x v="0"/>
    <s v="3Excellent"/>
    <x v="0"/>
    <s v="3High"/>
    <x v="3"/>
    <x v="1"/>
    <x v="1"/>
    <s v="2Good"/>
    <x v="2"/>
    <x v="1"/>
    <x v="1"/>
  </r>
  <r>
    <n v="1687"/>
    <x v="3"/>
    <x v="3"/>
    <x v="0"/>
    <x v="0"/>
    <m/>
    <x v="214"/>
    <x v="1"/>
    <x v="1"/>
    <x v="25"/>
    <x v="25"/>
    <x v="3"/>
    <x v="3"/>
    <x v="2"/>
    <x v="2"/>
    <s v="3High"/>
    <x v="1"/>
    <x v="1"/>
    <x v="1"/>
    <x v="21"/>
    <x v="21"/>
    <s v="3High"/>
    <x v="0"/>
    <n v="1"/>
    <x v="0"/>
    <s v="Laboratory Technician"/>
    <x v="2"/>
    <s v="4Very High"/>
    <x v="0"/>
    <s v="Married"/>
    <x v="1"/>
    <n v="2436"/>
    <x v="230"/>
    <n v="22149"/>
    <x v="232"/>
    <n v="5"/>
    <x v="6"/>
    <s v="Yes"/>
    <x v="0"/>
    <n v="13"/>
    <x v="4"/>
    <s v="3Excellent"/>
    <x v="0"/>
    <s v="3High"/>
    <x v="3"/>
    <x v="2"/>
    <x v="2"/>
    <s v="1Bad"/>
    <x v="0"/>
    <x v="0"/>
    <x v="0"/>
  </r>
  <r>
    <n v="1688"/>
    <x v="23"/>
    <x v="23"/>
    <x v="0"/>
    <x v="0"/>
    <n v="1034"/>
    <x v="215"/>
    <x v="0"/>
    <x v="0"/>
    <x v="7"/>
    <x v="7"/>
    <x v="3"/>
    <x v="3"/>
    <x v="4"/>
    <x v="4"/>
    <s v="4Ver High"/>
    <x v="2"/>
    <x v="0"/>
    <x v="0"/>
    <x v="48"/>
    <x v="48"/>
    <s v="3High"/>
    <x v="0"/>
    <n v="4"/>
    <x v="3"/>
    <s v="Manager"/>
    <x v="5"/>
    <s v="4Very High"/>
    <x v="0"/>
    <s v="Married"/>
    <x v="1"/>
    <n v="16064"/>
    <x v="231"/>
    <n v="7744"/>
    <x v="233"/>
    <n v="5"/>
    <x v="6"/>
    <s v="Yes"/>
    <x v="0"/>
    <n v="22"/>
    <x v="6"/>
    <s v="4Outstanding"/>
    <x v="1"/>
    <s v="3High"/>
    <x v="3"/>
    <x v="1"/>
    <x v="1"/>
    <s v="3Better"/>
    <x v="1"/>
    <x v="1"/>
    <x v="1"/>
  </r>
  <r>
    <n v="1689"/>
    <x v="3"/>
    <x v="3"/>
    <x v="0"/>
    <x v="0"/>
    <m/>
    <x v="214"/>
    <x v="1"/>
    <x v="1"/>
    <x v="2"/>
    <x v="2"/>
    <x v="0"/>
    <x v="0"/>
    <x v="0"/>
    <x v="0"/>
    <s v="1Low"/>
    <x v="3"/>
    <x v="0"/>
    <x v="0"/>
    <x v="58"/>
    <x v="58"/>
    <s v="3High"/>
    <x v="0"/>
    <n v="1"/>
    <x v="0"/>
    <s v="Laboratory Technician"/>
    <x v="2"/>
    <s v="1Low"/>
    <x v="3"/>
    <s v="Married"/>
    <x v="1"/>
    <n v="2707"/>
    <x v="232"/>
    <n v="21509"/>
    <x v="234"/>
    <n v="7"/>
    <x v="8"/>
    <s v="No"/>
    <x v="1"/>
    <n v="20"/>
    <x v="5"/>
    <s v="4Outstanding"/>
    <x v="1"/>
    <s v="1Low"/>
    <x v="0"/>
    <x v="1"/>
    <x v="1"/>
    <s v="4Best"/>
    <x v="3"/>
    <x v="0"/>
    <x v="0"/>
  </r>
  <r>
    <n v="1690"/>
    <x v="40"/>
    <x v="40"/>
    <x v="2"/>
    <x v="2"/>
    <n v="771"/>
    <x v="216"/>
    <x v="0"/>
    <x v="0"/>
    <x v="2"/>
    <x v="2"/>
    <x v="2"/>
    <x v="2"/>
    <x v="0"/>
    <x v="0"/>
    <s v="1Low"/>
    <x v="3"/>
    <x v="1"/>
    <x v="1"/>
    <x v="5"/>
    <x v="5"/>
    <s v="2Medium"/>
    <x v="1"/>
    <n v="5"/>
    <x v="4"/>
    <s v="Manager"/>
    <x v="5"/>
    <s v="3High"/>
    <x v="2"/>
    <s v="Single"/>
    <x v="0"/>
    <n v="19068"/>
    <x v="233"/>
    <n v="21030"/>
    <x v="235"/>
    <n v="1"/>
    <x v="1"/>
    <s v="Yes"/>
    <x v="0"/>
    <n v="18"/>
    <x v="11"/>
    <s v="3Excellent"/>
    <x v="0"/>
    <s v="4Very High"/>
    <x v="1"/>
    <x v="2"/>
    <x v="2"/>
    <s v="4Best"/>
    <x v="3"/>
    <x v="1"/>
    <x v="1"/>
  </r>
  <r>
    <n v="1691"/>
    <x v="5"/>
    <x v="5"/>
    <x v="0"/>
    <x v="0"/>
    <n v="1401"/>
    <x v="217"/>
    <x v="0"/>
    <x v="0"/>
    <x v="18"/>
    <x v="18"/>
    <x v="0"/>
    <x v="0"/>
    <x v="0"/>
    <x v="0"/>
    <s v="3High"/>
    <x v="1"/>
    <x v="0"/>
    <x v="0"/>
    <x v="3"/>
    <x v="3"/>
    <s v="3High"/>
    <x v="0"/>
    <n v="1"/>
    <x v="0"/>
    <s v="Sales Representative"/>
    <x v="6"/>
    <s v="2Medium"/>
    <x v="1"/>
    <s v="Married"/>
    <x v="1"/>
    <n v="3931"/>
    <x v="234"/>
    <n v="20990"/>
    <x v="236"/>
    <n v="2"/>
    <x v="7"/>
    <s v="No"/>
    <x v="1"/>
    <n v="11"/>
    <x v="0"/>
    <s v="3Excellent"/>
    <x v="0"/>
    <s v="1Low"/>
    <x v="0"/>
    <x v="3"/>
    <x v="3"/>
    <s v="3Better"/>
    <x v="1"/>
    <x v="1"/>
    <x v="1"/>
  </r>
  <r>
    <n v="1692"/>
    <x v="5"/>
    <x v="5"/>
    <x v="0"/>
    <x v="0"/>
    <n v="515"/>
    <x v="55"/>
    <x v="1"/>
    <x v="1"/>
    <x v="0"/>
    <x v="0"/>
    <x v="3"/>
    <x v="3"/>
    <x v="0"/>
    <x v="0"/>
    <s v="4Ver High"/>
    <x v="2"/>
    <x v="1"/>
    <x v="1"/>
    <x v="50"/>
    <x v="50"/>
    <s v="2Medium"/>
    <x v="1"/>
    <n v="1"/>
    <x v="0"/>
    <s v="Laboratory Technician"/>
    <x v="2"/>
    <s v="3High"/>
    <x v="2"/>
    <s v="Single"/>
    <x v="0"/>
    <n v="3730"/>
    <x v="235"/>
    <n v="9571"/>
    <x v="237"/>
    <n v="0"/>
    <x v="4"/>
    <s v="Yes"/>
    <x v="0"/>
    <n v="14"/>
    <x v="9"/>
    <s v="3Excellent"/>
    <x v="0"/>
    <s v="4Very High"/>
    <x v="1"/>
    <x v="2"/>
    <x v="2"/>
    <s v="1Bad"/>
    <x v="0"/>
    <x v="0"/>
    <x v="0"/>
  </r>
  <r>
    <n v="1693"/>
    <x v="22"/>
    <x v="22"/>
    <x v="0"/>
    <x v="0"/>
    <n v="1431"/>
    <x v="218"/>
    <x v="1"/>
    <x v="1"/>
    <x v="0"/>
    <x v="0"/>
    <x v="2"/>
    <x v="2"/>
    <x v="2"/>
    <x v="2"/>
    <s v="3High"/>
    <x v="1"/>
    <x v="0"/>
    <x v="0"/>
    <x v="15"/>
    <x v="15"/>
    <s v="3High"/>
    <x v="0"/>
    <n v="1"/>
    <x v="0"/>
    <s v="Laboratory Technician"/>
    <x v="2"/>
    <s v="3High"/>
    <x v="2"/>
    <s v="Divorced"/>
    <x v="2"/>
    <n v="2232"/>
    <x v="236"/>
    <n v="15417"/>
    <x v="238"/>
    <n v="7"/>
    <x v="8"/>
    <s v="No"/>
    <x v="1"/>
    <n v="14"/>
    <x v="9"/>
    <s v="3Excellent"/>
    <x v="0"/>
    <s v="3High"/>
    <x v="3"/>
    <x v="4"/>
    <x v="4"/>
    <s v="3Better"/>
    <x v="1"/>
    <x v="1"/>
    <x v="1"/>
  </r>
  <r>
    <n v="1694"/>
    <x v="5"/>
    <x v="5"/>
    <x v="2"/>
    <x v="2"/>
    <n v="976"/>
    <x v="219"/>
    <x v="0"/>
    <x v="0"/>
    <x v="9"/>
    <x v="9"/>
    <x v="2"/>
    <x v="2"/>
    <x v="4"/>
    <x v="4"/>
    <s v="3High"/>
    <x v="1"/>
    <x v="1"/>
    <x v="1"/>
    <x v="55"/>
    <x v="55"/>
    <s v="3High"/>
    <x v="0"/>
    <n v="2"/>
    <x v="1"/>
    <s v="Sales Executive"/>
    <x v="0"/>
    <s v="4Very High"/>
    <x v="0"/>
    <s v="Married"/>
    <x v="1"/>
    <n v="4465"/>
    <x v="237"/>
    <n v="12069"/>
    <x v="239"/>
    <n v="0"/>
    <x v="4"/>
    <s v="No"/>
    <x v="1"/>
    <n v="18"/>
    <x v="11"/>
    <s v="3Excellent"/>
    <x v="0"/>
    <s v="1Low"/>
    <x v="0"/>
    <x v="2"/>
    <x v="2"/>
    <s v="3Better"/>
    <x v="1"/>
    <x v="1"/>
    <x v="1"/>
  </r>
  <r>
    <n v="1695"/>
    <x v="0"/>
    <x v="0"/>
    <x v="0"/>
    <x v="0"/>
    <n v="1411"/>
    <x v="220"/>
    <x v="1"/>
    <x v="1"/>
    <x v="21"/>
    <x v="21"/>
    <x v="0"/>
    <x v="0"/>
    <x v="0"/>
    <x v="0"/>
    <s v="3High"/>
    <x v="1"/>
    <x v="1"/>
    <x v="1"/>
    <x v="33"/>
    <x v="33"/>
    <s v="3High"/>
    <x v="0"/>
    <n v="2"/>
    <x v="1"/>
    <s v="Research Scientist"/>
    <x v="1"/>
    <s v="1Low"/>
    <x v="3"/>
    <s v="Divorced"/>
    <x v="2"/>
    <n v="3072"/>
    <x v="169"/>
    <n v="19877"/>
    <x v="240"/>
    <n v="2"/>
    <x v="7"/>
    <s v="No"/>
    <x v="1"/>
    <n v="16"/>
    <x v="10"/>
    <s v="3Excellent"/>
    <x v="0"/>
    <s v="1Low"/>
    <x v="0"/>
    <x v="2"/>
    <x v="2"/>
    <s v="2Good"/>
    <x v="2"/>
    <x v="1"/>
    <x v="1"/>
  </r>
  <r>
    <n v="1696"/>
    <x v="33"/>
    <x v="33"/>
    <x v="0"/>
    <x v="0"/>
    <n v="1300"/>
    <x v="221"/>
    <x v="1"/>
    <x v="1"/>
    <x v="4"/>
    <x v="4"/>
    <x v="0"/>
    <x v="0"/>
    <x v="5"/>
    <x v="5"/>
    <s v="1Low"/>
    <x v="3"/>
    <x v="1"/>
    <x v="1"/>
    <x v="50"/>
    <x v="50"/>
    <s v="3High"/>
    <x v="0"/>
    <n v="2"/>
    <x v="1"/>
    <s v="Research Scientist"/>
    <x v="1"/>
    <s v="4Very High"/>
    <x v="0"/>
    <s v="Divorced"/>
    <x v="2"/>
    <n v="3319"/>
    <x v="238"/>
    <n v="24447"/>
    <x v="241"/>
    <n v="1"/>
    <x v="1"/>
    <s v="No"/>
    <x v="1"/>
    <n v="17"/>
    <x v="8"/>
    <s v="3Excellent"/>
    <x v="0"/>
    <s v="1Low"/>
    <x v="0"/>
    <x v="1"/>
    <x v="1"/>
    <s v="3Better"/>
    <x v="1"/>
    <x v="1"/>
    <x v="1"/>
  </r>
  <r>
    <n v="1697"/>
    <x v="29"/>
    <x v="29"/>
    <x v="0"/>
    <x v="0"/>
    <n v="252"/>
    <x v="222"/>
    <x v="1"/>
    <x v="1"/>
    <x v="0"/>
    <x v="0"/>
    <x v="3"/>
    <x v="3"/>
    <x v="1"/>
    <x v="1"/>
    <s v="3High"/>
    <x v="1"/>
    <x v="1"/>
    <x v="1"/>
    <x v="49"/>
    <x v="49"/>
    <s v="4Very High"/>
    <x v="2"/>
    <n v="5"/>
    <x v="4"/>
    <s v="Manager"/>
    <x v="5"/>
    <s v="4Very High"/>
    <x v="0"/>
    <s v="Married"/>
    <x v="1"/>
    <n v="19202"/>
    <x v="239"/>
    <n v="15970"/>
    <x v="242"/>
    <n v="0"/>
    <x v="4"/>
    <s v="No"/>
    <x v="1"/>
    <n v="11"/>
    <x v="0"/>
    <s v="3Excellent"/>
    <x v="0"/>
    <s v="3High"/>
    <x v="3"/>
    <x v="2"/>
    <x v="2"/>
    <s v="3Better"/>
    <x v="1"/>
    <x v="1"/>
    <x v="1"/>
  </r>
  <r>
    <n v="1698"/>
    <x v="27"/>
    <x v="27"/>
    <x v="1"/>
    <x v="1"/>
    <n v="1327"/>
    <x v="223"/>
    <x v="1"/>
    <x v="1"/>
    <x v="3"/>
    <x v="3"/>
    <x v="2"/>
    <x v="2"/>
    <x v="2"/>
    <x v="2"/>
    <s v="2Medium"/>
    <x v="0"/>
    <x v="1"/>
    <x v="1"/>
    <x v="31"/>
    <x v="31"/>
    <s v="3High"/>
    <x v="0"/>
    <n v="3"/>
    <x v="2"/>
    <s v="Research Director"/>
    <x v="7"/>
    <s v="3High"/>
    <x v="2"/>
    <s v="Divorced"/>
    <x v="2"/>
    <n v="13675"/>
    <x v="240"/>
    <n v="13523"/>
    <x v="243"/>
    <n v="9"/>
    <x v="3"/>
    <s v="No"/>
    <x v="1"/>
    <n v="12"/>
    <x v="3"/>
    <s v="3Excellent"/>
    <x v="0"/>
    <s v="1Low"/>
    <x v="0"/>
    <x v="7"/>
    <x v="7"/>
    <s v="3Better"/>
    <x v="1"/>
    <x v="0"/>
    <x v="0"/>
  </r>
  <r>
    <n v="1699"/>
    <x v="3"/>
    <x v="3"/>
    <x v="0"/>
    <x v="0"/>
    <n v="832"/>
    <x v="224"/>
    <x v="1"/>
    <x v="1"/>
    <x v="12"/>
    <x v="12"/>
    <x v="2"/>
    <x v="2"/>
    <x v="0"/>
    <x v="0"/>
    <s v="3High"/>
    <x v="1"/>
    <x v="0"/>
    <x v="0"/>
    <x v="52"/>
    <x v="52"/>
    <s v="2Medium"/>
    <x v="1"/>
    <n v="1"/>
    <x v="0"/>
    <s v="Research Scientist"/>
    <x v="1"/>
    <s v="4Very High"/>
    <x v="0"/>
    <s v="Married"/>
    <x v="1"/>
    <n v="2911"/>
    <x v="12"/>
    <n v="14776"/>
    <x v="244"/>
    <n v="1"/>
    <x v="1"/>
    <s v="No"/>
    <x v="1"/>
    <n v="13"/>
    <x v="4"/>
    <s v="3Excellent"/>
    <x v="0"/>
    <s v="3High"/>
    <x v="3"/>
    <x v="2"/>
    <x v="2"/>
    <s v="2Good"/>
    <x v="2"/>
    <x v="1"/>
    <x v="1"/>
  </r>
  <r>
    <n v="1700"/>
    <x v="13"/>
    <x v="13"/>
    <x v="0"/>
    <x v="0"/>
    <n v="470"/>
    <x v="127"/>
    <x v="1"/>
    <x v="1"/>
    <x v="2"/>
    <x v="2"/>
    <x v="4"/>
    <x v="3"/>
    <x v="0"/>
    <x v="0"/>
    <s v="4Ver High"/>
    <x v="2"/>
    <x v="1"/>
    <x v="1"/>
    <x v="8"/>
    <x v="8"/>
    <s v="2Medium"/>
    <x v="1"/>
    <n v="2"/>
    <x v="1"/>
    <s v="Manufacturing Director"/>
    <x v="3"/>
    <s v="1Low"/>
    <x v="3"/>
    <s v="Married"/>
    <x v="1"/>
    <n v="5957"/>
    <x v="241"/>
    <n v="23687"/>
    <x v="245"/>
    <n v="6"/>
    <x v="2"/>
    <s v="No"/>
    <x v="1"/>
    <n v="13"/>
    <x v="4"/>
    <s v="3Excellent"/>
    <x v="0"/>
    <s v="2Medium"/>
    <x v="2"/>
    <x v="1"/>
    <x v="1"/>
    <s v="3Better"/>
    <x v="1"/>
    <x v="1"/>
    <x v="1"/>
  </r>
  <r>
    <n v="1701"/>
    <x v="2"/>
    <x v="2"/>
    <x v="0"/>
    <x v="0"/>
    <n v="1017"/>
    <x v="225"/>
    <x v="1"/>
    <x v="1"/>
    <x v="0"/>
    <x v="0"/>
    <x v="0"/>
    <x v="0"/>
    <x v="2"/>
    <x v="2"/>
    <s v="3High"/>
    <x v="1"/>
    <x v="0"/>
    <x v="0"/>
    <x v="20"/>
    <x v="20"/>
    <s v="2Medium"/>
    <x v="1"/>
    <n v="1"/>
    <x v="0"/>
    <s v="Research Scientist"/>
    <x v="1"/>
    <s v="1Low"/>
    <x v="3"/>
    <s v="Married"/>
    <x v="1"/>
    <n v="3920"/>
    <x v="242"/>
    <n v="18697"/>
    <x v="246"/>
    <n v="2"/>
    <x v="7"/>
    <s v="No"/>
    <x v="1"/>
    <n v="14"/>
    <x v="9"/>
    <s v="3Excellent"/>
    <x v="0"/>
    <s v="1Low"/>
    <x v="0"/>
    <x v="2"/>
    <x v="2"/>
    <s v="2Good"/>
    <x v="2"/>
    <x v="1"/>
    <x v="1"/>
  </r>
  <r>
    <n v="1702"/>
    <x v="29"/>
    <x v="29"/>
    <x v="1"/>
    <x v="1"/>
    <n v="1199"/>
    <x v="226"/>
    <x v="1"/>
    <x v="1"/>
    <x v="15"/>
    <x v="15"/>
    <x v="2"/>
    <x v="2"/>
    <x v="0"/>
    <x v="0"/>
    <s v="1Low"/>
    <x v="3"/>
    <x v="1"/>
    <x v="1"/>
    <x v="59"/>
    <x v="59"/>
    <s v="4Very High"/>
    <x v="2"/>
    <n v="2"/>
    <x v="1"/>
    <s v="Manufacturing Director"/>
    <x v="3"/>
    <s v="3High"/>
    <x v="2"/>
    <s v="Married"/>
    <x v="1"/>
    <n v="6434"/>
    <x v="243"/>
    <n v="5118"/>
    <x v="247"/>
    <n v="4"/>
    <x v="5"/>
    <s v="No"/>
    <x v="1"/>
    <n v="17"/>
    <x v="8"/>
    <s v="3Excellent"/>
    <x v="0"/>
    <s v="4Very High"/>
    <x v="1"/>
    <x v="4"/>
    <x v="4"/>
    <s v="3Better"/>
    <x v="1"/>
    <x v="1"/>
    <x v="1"/>
  </r>
  <r>
    <n v="1703"/>
    <x v="2"/>
    <x v="2"/>
    <x v="1"/>
    <x v="1"/>
    <n v="504"/>
    <x v="227"/>
    <x v="1"/>
    <x v="1"/>
    <x v="17"/>
    <x v="17"/>
    <x v="3"/>
    <x v="3"/>
    <x v="2"/>
    <x v="2"/>
    <s v="1Low"/>
    <x v="3"/>
    <x v="1"/>
    <x v="1"/>
    <x v="1"/>
    <x v="1"/>
    <s v="3High"/>
    <x v="0"/>
    <n v="3"/>
    <x v="2"/>
    <s v="Manufacturing Director"/>
    <x v="3"/>
    <s v="3High"/>
    <x v="2"/>
    <s v="Divorced"/>
    <x v="2"/>
    <n v="10048"/>
    <x v="244"/>
    <n v="22573"/>
    <x v="248"/>
    <n v="6"/>
    <x v="2"/>
    <s v="No"/>
    <x v="1"/>
    <n v="11"/>
    <x v="0"/>
    <s v="3Excellent"/>
    <x v="0"/>
    <s v="2Medium"/>
    <x v="2"/>
    <x v="3"/>
    <x v="3"/>
    <s v="3Better"/>
    <x v="1"/>
    <x v="0"/>
    <x v="0"/>
  </r>
  <r>
    <n v="1704"/>
    <x v="22"/>
    <x v="22"/>
    <x v="1"/>
    <x v="1"/>
    <n v="505"/>
    <x v="228"/>
    <x v="1"/>
    <x v="1"/>
    <x v="2"/>
    <x v="2"/>
    <x v="2"/>
    <x v="2"/>
    <x v="5"/>
    <x v="5"/>
    <s v="3High"/>
    <x v="1"/>
    <x v="0"/>
    <x v="0"/>
    <x v="51"/>
    <x v="51"/>
    <s v="3High"/>
    <x v="0"/>
    <n v="3"/>
    <x v="2"/>
    <s v="Healthcare Representative"/>
    <x v="4"/>
    <s v="3High"/>
    <x v="2"/>
    <s v="Single"/>
    <x v="0"/>
    <n v="10938"/>
    <x v="245"/>
    <n v="6420"/>
    <x v="249"/>
    <n v="0"/>
    <x v="4"/>
    <s v="No"/>
    <x v="1"/>
    <n v="25"/>
    <x v="15"/>
    <s v="4Outstanding"/>
    <x v="1"/>
    <s v="4Very High"/>
    <x v="1"/>
    <x v="4"/>
    <x v="4"/>
    <s v="3Better"/>
    <x v="1"/>
    <x v="1"/>
    <x v="1"/>
  </r>
  <r>
    <n v="1705"/>
    <x v="11"/>
    <x v="11"/>
    <x v="0"/>
    <x v="0"/>
    <n v="665"/>
    <x v="102"/>
    <x v="1"/>
    <x v="1"/>
    <x v="8"/>
    <x v="8"/>
    <x v="3"/>
    <x v="3"/>
    <x v="0"/>
    <x v="0"/>
    <s v="3High"/>
    <x v="1"/>
    <x v="1"/>
    <x v="1"/>
    <x v="53"/>
    <x v="53"/>
    <s v="3High"/>
    <x v="0"/>
    <n v="1"/>
    <x v="0"/>
    <s v="Research Scientist"/>
    <x v="1"/>
    <s v="4Very High"/>
    <x v="0"/>
    <s v="Single"/>
    <x v="0"/>
    <n v="2340"/>
    <x v="246"/>
    <n v="22673"/>
    <x v="250"/>
    <n v="1"/>
    <x v="1"/>
    <m/>
    <x v="1"/>
    <n v="19"/>
    <x v="12"/>
    <s v="3Excellent"/>
    <x v="0"/>
    <s v="1Low"/>
    <x v="0"/>
    <x v="4"/>
    <x v="4"/>
    <s v="3Better"/>
    <x v="1"/>
    <x v="1"/>
    <x v="1"/>
  </r>
  <r>
    <n v="1706"/>
    <x v="19"/>
    <x v="19"/>
    <x v="0"/>
    <x v="0"/>
    <n v="916"/>
    <x v="229"/>
    <x v="1"/>
    <x v="1"/>
    <x v="28"/>
    <x v="28"/>
    <x v="0"/>
    <x v="0"/>
    <x v="0"/>
    <x v="0"/>
    <s v="4Ver High"/>
    <x v="2"/>
    <x v="0"/>
    <x v="0"/>
    <x v="18"/>
    <x v="18"/>
    <s v="4Very High"/>
    <x v="2"/>
    <n v="2"/>
    <x v="1"/>
    <s v="Research Scientist"/>
    <x v="1"/>
    <s v="1Low"/>
    <x v="3"/>
    <s v="Single"/>
    <x v="0"/>
    <n v="6545"/>
    <x v="247"/>
    <n v="23016"/>
    <x v="76"/>
    <n v="3"/>
    <x v="9"/>
    <s v="Yes"/>
    <x v="0"/>
    <m/>
    <x v="13"/>
    <s v="3Excellent"/>
    <x v="0"/>
    <s v="3High"/>
    <x v="3"/>
    <x v="4"/>
    <x v="4"/>
    <s v="3Better"/>
    <x v="1"/>
    <x v="1"/>
    <x v="1"/>
  </r>
  <r>
    <n v="1707"/>
    <x v="11"/>
    <x v="11"/>
    <x v="0"/>
    <x v="0"/>
    <n v="1247"/>
    <x v="230"/>
    <x v="0"/>
    <x v="0"/>
    <x v="26"/>
    <x v="26"/>
    <x v="0"/>
    <x v="0"/>
    <x v="4"/>
    <x v="4"/>
    <s v="4Ver High"/>
    <x v="2"/>
    <x v="1"/>
    <x v="1"/>
    <x v="17"/>
    <x v="17"/>
    <s v="3High"/>
    <x v="0"/>
    <n v="2"/>
    <x v="1"/>
    <s v="Sales Executive"/>
    <x v="0"/>
    <s v="4Very High"/>
    <x v="0"/>
    <s v="Divorced"/>
    <x v="2"/>
    <n v="6931"/>
    <x v="248"/>
    <n v="10732"/>
    <x v="251"/>
    <n v="2"/>
    <x v="7"/>
    <s v="No"/>
    <x v="1"/>
    <n v="14"/>
    <x v="9"/>
    <s v="3Excellent"/>
    <x v="0"/>
    <s v="4Very High"/>
    <x v="1"/>
    <x v="2"/>
    <x v="2"/>
    <s v="3Better"/>
    <x v="1"/>
    <x v="1"/>
    <x v="1"/>
  </r>
  <r>
    <n v="1708"/>
    <x v="37"/>
    <x v="37"/>
    <x v="0"/>
    <x v="0"/>
    <n v="685"/>
    <x v="231"/>
    <x v="1"/>
    <x v="1"/>
    <x v="0"/>
    <x v="0"/>
    <x v="3"/>
    <x v="3"/>
    <x v="0"/>
    <x v="0"/>
    <s v="1Low"/>
    <x v="3"/>
    <x v="0"/>
    <x v="0"/>
    <x v="50"/>
    <x v="50"/>
    <s v="3High"/>
    <x v="0"/>
    <n v="2"/>
    <x v="1"/>
    <s v="Manufacturing Director"/>
    <x v="3"/>
    <s v="3High"/>
    <x v="2"/>
    <s v="Married"/>
    <x v="1"/>
    <n v="4898"/>
    <x v="249"/>
    <n v="7505"/>
    <x v="252"/>
    <n v="0"/>
    <x v="4"/>
    <s v="No"/>
    <x v="1"/>
    <n v="12"/>
    <x v="3"/>
    <s v="3Excellent"/>
    <x v="0"/>
    <s v="4Very High"/>
    <x v="1"/>
    <x v="1"/>
    <x v="1"/>
    <s v="3Better"/>
    <x v="1"/>
    <x v="1"/>
    <x v="1"/>
  </r>
  <r>
    <n v="1709"/>
    <x v="19"/>
    <x v="19"/>
    <x v="0"/>
    <x v="0"/>
    <n v="269"/>
    <x v="232"/>
    <x v="1"/>
    <x v="1"/>
    <x v="2"/>
    <x v="2"/>
    <x v="3"/>
    <x v="3"/>
    <x v="2"/>
    <x v="2"/>
    <s v="4Ver High"/>
    <x v="2"/>
    <x v="0"/>
    <x v="0"/>
    <x v="3"/>
    <x v="3"/>
    <s v="2Medium"/>
    <x v="1"/>
    <n v="1"/>
    <x v="0"/>
    <s v="Laboratory Technician"/>
    <x v="2"/>
    <s v="1Low"/>
    <x v="3"/>
    <s v="Divorced"/>
    <x v="2"/>
    <n v="2593"/>
    <x v="250"/>
    <n v="8007"/>
    <x v="253"/>
    <n v="0"/>
    <x v="4"/>
    <s v="Yes"/>
    <x v="0"/>
    <n v="11"/>
    <x v="0"/>
    <s v="3Excellent"/>
    <x v="0"/>
    <s v="3High"/>
    <x v="3"/>
    <x v="5"/>
    <x v="5"/>
    <s v="3Better"/>
    <x v="1"/>
    <x v="1"/>
    <x v="1"/>
  </r>
  <r>
    <n v="1710"/>
    <x v="33"/>
    <x v="33"/>
    <x v="0"/>
    <x v="0"/>
    <n v="1416"/>
    <x v="233"/>
    <x v="1"/>
    <x v="1"/>
    <x v="2"/>
    <x v="2"/>
    <x v="0"/>
    <x v="0"/>
    <x v="2"/>
    <x v="2"/>
    <s v="1Low"/>
    <x v="3"/>
    <x v="1"/>
    <x v="1"/>
    <x v="9"/>
    <x v="9"/>
    <s v="3High"/>
    <x v="0"/>
    <n v="5"/>
    <x v="4"/>
    <s v="Research Director"/>
    <x v="7"/>
    <s v="3High"/>
    <x v="2"/>
    <s v="Divorced"/>
    <x v="2"/>
    <n v="19436"/>
    <x v="251"/>
    <n v="5949"/>
    <x v="254"/>
    <n v="0"/>
    <x v="4"/>
    <s v="No"/>
    <x v="1"/>
    <n v="19"/>
    <x v="12"/>
    <s v="3Excellent"/>
    <x v="0"/>
    <s v="4Very High"/>
    <x v="1"/>
    <x v="3"/>
    <x v="3"/>
    <s v="3Better"/>
    <x v="1"/>
    <x v="1"/>
    <x v="1"/>
  </r>
  <r>
    <n v="1711"/>
    <x v="32"/>
    <x v="32"/>
    <x v="0"/>
    <x v="0"/>
    <n v="833"/>
    <x v="234"/>
    <x v="1"/>
    <x v="1"/>
    <x v="0"/>
    <x v="0"/>
    <x v="3"/>
    <x v="3"/>
    <x v="0"/>
    <x v="0"/>
    <s v="3High"/>
    <x v="1"/>
    <x v="1"/>
    <x v="1"/>
    <x v="15"/>
    <x v="15"/>
    <s v="3High"/>
    <x v="0"/>
    <n v="1"/>
    <x v="0"/>
    <s v="Research Scientist"/>
    <x v="1"/>
    <s v="4Very High"/>
    <x v="0"/>
    <s v="Married"/>
    <x v="1"/>
    <n v="2723"/>
    <x v="252"/>
    <n v="23231"/>
    <x v="255"/>
    <n v="1"/>
    <x v="1"/>
    <s v="No"/>
    <x v="1"/>
    <n v="11"/>
    <x v="0"/>
    <s v="3Excellent"/>
    <x v="0"/>
    <s v="2Medium"/>
    <x v="2"/>
    <x v="0"/>
    <x v="0"/>
    <s v="2Good"/>
    <x v="2"/>
    <x v="1"/>
    <x v="1"/>
  </r>
  <r>
    <n v="1712"/>
    <x v="27"/>
    <x v="27"/>
    <x v="1"/>
    <x v="1"/>
    <n v="307"/>
    <x v="235"/>
    <x v="1"/>
    <x v="1"/>
    <x v="23"/>
    <x v="23"/>
    <x v="0"/>
    <x v="0"/>
    <x v="2"/>
    <x v="2"/>
    <s v="3High"/>
    <x v="1"/>
    <x v="1"/>
    <x v="1"/>
    <x v="35"/>
    <x v="35"/>
    <s v="2Medium"/>
    <x v="1"/>
    <n v="1"/>
    <x v="0"/>
    <s v="Laboratory Technician"/>
    <x v="2"/>
    <s v="2Medium"/>
    <x v="1"/>
    <s v="Single"/>
    <x v="0"/>
    <n v="3479"/>
    <x v="253"/>
    <n v="11652"/>
    <x v="256"/>
    <n v="0"/>
    <x v="4"/>
    <s v="No"/>
    <x v="1"/>
    <n v="11"/>
    <x v="0"/>
    <s v="3Excellent"/>
    <x v="0"/>
    <s v="2Medium"/>
    <x v="2"/>
    <x v="2"/>
    <x v="2"/>
    <s v="4Best"/>
    <x v="3"/>
    <x v="0"/>
    <x v="0"/>
  </r>
  <r>
    <n v="1713"/>
    <x v="5"/>
    <x v="5"/>
    <x v="1"/>
    <x v="1"/>
    <n v="1311"/>
    <x v="236"/>
    <x v="1"/>
    <x v="1"/>
    <x v="15"/>
    <x v="15"/>
    <x v="3"/>
    <x v="3"/>
    <x v="0"/>
    <x v="0"/>
    <s v="2Medium"/>
    <x v="0"/>
    <x v="1"/>
    <x v="1"/>
    <x v="55"/>
    <x v="55"/>
    <s v="4Very High"/>
    <x v="2"/>
    <n v="1"/>
    <x v="0"/>
    <s v="Laboratory Technician"/>
    <x v="2"/>
    <s v="2Medium"/>
    <x v="1"/>
    <s v="Married"/>
    <x v="1"/>
    <n v="2794"/>
    <x v="254"/>
    <n v="26062"/>
    <x v="257"/>
    <n v="1"/>
    <x v="1"/>
    <s v="No"/>
    <x v="1"/>
    <n v="20"/>
    <x v="5"/>
    <s v="4Outstanding"/>
    <x v="1"/>
    <s v="3High"/>
    <x v="3"/>
    <x v="1"/>
    <x v="1"/>
    <s v="1Bad"/>
    <x v="0"/>
    <x v="1"/>
    <x v="1"/>
  </r>
  <r>
    <n v="1714"/>
    <x v="8"/>
    <x v="8"/>
    <x v="2"/>
    <x v="2"/>
    <n v="1327"/>
    <x v="223"/>
    <x v="0"/>
    <x v="0"/>
    <x v="2"/>
    <x v="2"/>
    <x v="0"/>
    <x v="0"/>
    <x v="0"/>
    <x v="0"/>
    <s v="4Ver High"/>
    <x v="2"/>
    <x v="1"/>
    <x v="1"/>
    <x v="58"/>
    <x v="58"/>
    <s v="2Medium"/>
    <x v="1"/>
    <n v="2"/>
    <x v="1"/>
    <s v="Sales Executive"/>
    <x v="0"/>
    <s v="4Very High"/>
    <x v="0"/>
    <s v="Married"/>
    <x v="1"/>
    <n v="5249"/>
    <x v="255"/>
    <n v="19682"/>
    <x v="258"/>
    <n v="3"/>
    <x v="9"/>
    <s v="No"/>
    <x v="1"/>
    <n v="18"/>
    <x v="11"/>
    <s v="3Excellent"/>
    <x v="0"/>
    <s v="4Very High"/>
    <x v="1"/>
    <x v="0"/>
    <x v="0"/>
    <s v="3Better"/>
    <x v="1"/>
    <x v="1"/>
    <x v="1"/>
  </r>
  <r>
    <n v="1715"/>
    <x v="5"/>
    <x v="5"/>
    <x v="0"/>
    <x v="0"/>
    <n v="128"/>
    <x v="237"/>
    <x v="1"/>
    <x v="1"/>
    <x v="2"/>
    <x v="2"/>
    <x v="1"/>
    <x v="1"/>
    <x v="5"/>
    <x v="5"/>
    <s v="4Ver High"/>
    <x v="2"/>
    <x v="1"/>
    <x v="1"/>
    <x v="8"/>
    <x v="8"/>
    <s v="2Medium"/>
    <x v="1"/>
    <n v="2"/>
    <x v="1"/>
    <s v="Laboratory Technician"/>
    <x v="2"/>
    <s v="1Low"/>
    <x v="3"/>
    <s v="Single"/>
    <x v="0"/>
    <n v="2176"/>
    <x v="256"/>
    <n v="19737"/>
    <x v="259"/>
    <n v="4"/>
    <x v="5"/>
    <s v="No"/>
    <x v="1"/>
    <n v="13"/>
    <x v="4"/>
    <s v="3Excellent"/>
    <x v="0"/>
    <s v="4Very High"/>
    <x v="1"/>
    <x v="3"/>
    <x v="3"/>
    <s v="3Better"/>
    <x v="1"/>
    <x v="1"/>
    <x v="1"/>
  </r>
  <r>
    <n v="1716"/>
    <x v="21"/>
    <x v="21"/>
    <x v="0"/>
    <x v="0"/>
    <n v="488"/>
    <x v="238"/>
    <x v="0"/>
    <x v="0"/>
    <x v="2"/>
    <x v="2"/>
    <x v="3"/>
    <x v="3"/>
    <x v="5"/>
    <x v="5"/>
    <s v="3High"/>
    <x v="1"/>
    <x v="0"/>
    <x v="0"/>
    <x v="28"/>
    <x v="28"/>
    <s v="1Low"/>
    <x v="3"/>
    <n v="4"/>
    <x v="3"/>
    <s v="Manager"/>
    <x v="5"/>
    <s v="2Medium"/>
    <x v="1"/>
    <s v="Married"/>
    <x v="1"/>
    <n v="16872"/>
    <x v="257"/>
    <n v="14977"/>
    <x v="260"/>
    <n v="3"/>
    <x v="9"/>
    <s v="Yes"/>
    <x v="0"/>
    <n v="12"/>
    <x v="3"/>
    <s v="3Excellent"/>
    <x v="0"/>
    <s v="2Medium"/>
    <x v="2"/>
    <x v="2"/>
    <x v="2"/>
    <s v="2Good"/>
    <x v="2"/>
    <x v="1"/>
    <x v="1"/>
  </r>
  <r>
    <n v="1717"/>
    <x v="14"/>
    <x v="14"/>
    <x v="0"/>
    <x v="0"/>
    <n v="529"/>
    <x v="239"/>
    <x v="1"/>
    <x v="1"/>
    <x v="2"/>
    <x v="2"/>
    <x v="2"/>
    <x v="2"/>
    <x v="0"/>
    <x v="0"/>
    <s v="1Low"/>
    <x v="3"/>
    <x v="1"/>
    <x v="1"/>
    <x v="5"/>
    <x v="5"/>
    <s v="3High"/>
    <x v="0"/>
    <n v="1"/>
    <x v="0"/>
    <s v="Laboratory Technician"/>
    <x v="2"/>
    <s v="3High"/>
    <x v="2"/>
    <s v="Single"/>
    <x v="0"/>
    <n v="3485"/>
    <x v="258"/>
    <n v="14935"/>
    <x v="261"/>
    <n v="2"/>
    <x v="7"/>
    <s v="No"/>
    <x v="1"/>
    <n v="11"/>
    <x v="0"/>
    <s v="3Excellent"/>
    <x v="0"/>
    <s v="3High"/>
    <x v="3"/>
    <x v="3"/>
    <x v="3"/>
    <s v="1Bad"/>
    <x v="0"/>
    <x v="0"/>
    <x v="0"/>
  </r>
  <r>
    <n v="1718"/>
    <x v="11"/>
    <x v="11"/>
    <x v="0"/>
    <x v="0"/>
    <n v="1210"/>
    <x v="240"/>
    <x v="0"/>
    <x v="0"/>
    <x v="2"/>
    <x v="2"/>
    <x v="3"/>
    <x v="3"/>
    <x v="2"/>
    <x v="2"/>
    <s v="1Low"/>
    <x v="3"/>
    <x v="1"/>
    <x v="1"/>
    <x v="16"/>
    <x v="16"/>
    <s v="2Medium"/>
    <x v="1"/>
    <n v="2"/>
    <x v="1"/>
    <s v="Sales Executive"/>
    <x v="0"/>
    <s v="2Medium"/>
    <x v="1"/>
    <s v="Married"/>
    <x v="1"/>
    <n v="6644"/>
    <x v="259"/>
    <n v="3687"/>
    <x v="262"/>
    <n v="2"/>
    <x v="7"/>
    <s v="No"/>
    <x v="1"/>
    <n v="19"/>
    <x v="12"/>
    <s v="3Excellent"/>
    <x v="0"/>
    <s v="2Medium"/>
    <x v="2"/>
    <x v="2"/>
    <x v="2"/>
    <s v="3Better"/>
    <x v="1"/>
    <x v="1"/>
    <x v="1"/>
  </r>
  <r>
    <n v="1719"/>
    <x v="27"/>
    <x v="27"/>
    <x v="0"/>
    <x v="0"/>
    <n v="1463"/>
    <x v="241"/>
    <x v="1"/>
    <x v="1"/>
    <x v="5"/>
    <x v="5"/>
    <x v="3"/>
    <x v="3"/>
    <x v="2"/>
    <x v="2"/>
    <s v="2Medium"/>
    <x v="0"/>
    <x v="1"/>
    <x v="1"/>
    <x v="51"/>
    <x v="51"/>
    <s v="2Medium"/>
    <x v="1"/>
    <n v="2"/>
    <x v="1"/>
    <s v="Healthcare Representative"/>
    <x v="4"/>
    <s v="4Very High"/>
    <x v="0"/>
    <s v="Married"/>
    <x v="1"/>
    <n v="5582"/>
    <x v="260"/>
    <n v="14408"/>
    <x v="263"/>
    <n v="0"/>
    <x v="4"/>
    <s v="No"/>
    <x v="1"/>
    <n v="21"/>
    <x v="7"/>
    <s v="4Outstanding"/>
    <x v="1"/>
    <s v="2Medium"/>
    <x v="2"/>
    <x v="2"/>
    <x v="2"/>
    <s v="3Better"/>
    <x v="1"/>
    <x v="1"/>
    <x v="1"/>
  </r>
  <r>
    <n v="1720"/>
    <x v="37"/>
    <x v="37"/>
    <x v="2"/>
    <x v="2"/>
    <n v="675"/>
    <x v="242"/>
    <x v="1"/>
    <x v="1"/>
    <x v="12"/>
    <x v="12"/>
    <x v="0"/>
    <x v="0"/>
    <x v="0"/>
    <x v="0"/>
    <s v="2Medium"/>
    <x v="0"/>
    <x v="1"/>
    <x v="1"/>
    <x v="67"/>
    <x v="67"/>
    <s v="4Very High"/>
    <x v="2"/>
    <n v="2"/>
    <x v="1"/>
    <s v="Healthcare Representative"/>
    <x v="4"/>
    <s v="1Low"/>
    <x v="3"/>
    <s v="Divorced"/>
    <x v="2"/>
    <n v="4000"/>
    <x v="261"/>
    <n v="18384"/>
    <x v="264"/>
    <n v="1"/>
    <x v="1"/>
    <s v="No"/>
    <x v="1"/>
    <n v="12"/>
    <x v="3"/>
    <s v="3Excellent"/>
    <x v="0"/>
    <s v="4Very High"/>
    <x v="1"/>
    <x v="2"/>
    <x v="2"/>
    <s v="3Better"/>
    <x v="1"/>
    <x v="1"/>
    <x v="1"/>
  </r>
  <r>
    <n v="1721"/>
    <x v="29"/>
    <x v="29"/>
    <x v="0"/>
    <x v="0"/>
    <n v="1385"/>
    <x v="243"/>
    <x v="1"/>
    <x v="1"/>
    <x v="26"/>
    <x v="26"/>
    <x v="0"/>
    <x v="0"/>
    <x v="2"/>
    <x v="2"/>
    <s v="3High"/>
    <x v="1"/>
    <x v="1"/>
    <x v="1"/>
    <x v="5"/>
    <x v="5"/>
    <s v="3High"/>
    <x v="0"/>
    <n v="4"/>
    <x v="3"/>
    <s v="Healthcare Representative"/>
    <x v="4"/>
    <s v="4Very High"/>
    <x v="0"/>
    <s v="Married"/>
    <x v="1"/>
    <n v="13496"/>
    <x v="262"/>
    <n v="7501"/>
    <x v="265"/>
    <n v="0"/>
    <x v="4"/>
    <s v="Yes"/>
    <x v="0"/>
    <n v="14"/>
    <x v="9"/>
    <s v="3Excellent"/>
    <x v="0"/>
    <s v="2Medium"/>
    <x v="2"/>
    <x v="2"/>
    <x v="2"/>
    <s v="3Better"/>
    <x v="1"/>
    <x v="1"/>
    <x v="1"/>
  </r>
  <r>
    <n v="1722"/>
    <x v="9"/>
    <x v="9"/>
    <x v="0"/>
    <x v="0"/>
    <n v="1403"/>
    <x v="244"/>
    <x v="1"/>
    <x v="1"/>
    <x v="16"/>
    <x v="16"/>
    <x v="3"/>
    <x v="3"/>
    <x v="0"/>
    <x v="0"/>
    <s v="4Ver High"/>
    <x v="2"/>
    <x v="1"/>
    <x v="1"/>
    <x v="34"/>
    <x v="34"/>
    <s v="3High"/>
    <x v="0"/>
    <n v="1"/>
    <x v="0"/>
    <s v="Laboratory Technician"/>
    <x v="2"/>
    <s v="4Very High"/>
    <x v="0"/>
    <s v="Married"/>
    <x v="1"/>
    <n v="3210"/>
    <x v="263"/>
    <n v="20251"/>
    <x v="266"/>
    <n v="0"/>
    <x v="4"/>
    <s v="No"/>
    <x v="1"/>
    <n v="11"/>
    <x v="0"/>
    <s v="3Excellent"/>
    <x v="0"/>
    <s v="3High"/>
    <x v="3"/>
    <x v="5"/>
    <x v="5"/>
    <s v="3Better"/>
    <x v="1"/>
    <x v="1"/>
    <x v="1"/>
  </r>
  <r>
    <n v="1723"/>
    <x v="28"/>
    <x v="28"/>
    <x v="0"/>
    <x v="0"/>
    <n v="452"/>
    <x v="245"/>
    <x v="1"/>
    <x v="1"/>
    <x v="0"/>
    <x v="0"/>
    <x v="3"/>
    <x v="3"/>
    <x v="2"/>
    <x v="2"/>
    <s v="4Ver High"/>
    <x v="2"/>
    <x v="1"/>
    <x v="1"/>
    <x v="6"/>
    <x v="6"/>
    <s v="3High"/>
    <x v="0"/>
    <n v="5"/>
    <x v="4"/>
    <s v="Manager"/>
    <x v="5"/>
    <s v="1Low"/>
    <x v="3"/>
    <s v="Single"/>
    <x v="0"/>
    <n v="19045"/>
    <x v="264"/>
    <n v="18938"/>
    <x v="267"/>
    <n v="0"/>
    <x v="4"/>
    <s v="Yes"/>
    <x v="0"/>
    <n v="14"/>
    <x v="9"/>
    <s v="3Excellent"/>
    <x v="0"/>
    <s v="3High"/>
    <x v="3"/>
    <x v="2"/>
    <x v="2"/>
    <s v="3Better"/>
    <x v="1"/>
    <x v="1"/>
    <x v="1"/>
  </r>
  <r>
    <n v="1724"/>
    <x v="41"/>
    <x v="41"/>
    <x v="2"/>
    <x v="2"/>
    <n v="666"/>
    <x v="246"/>
    <x v="1"/>
    <x v="1"/>
    <x v="23"/>
    <x v="23"/>
    <x v="2"/>
    <x v="2"/>
    <x v="0"/>
    <x v="0"/>
    <s v="1Low"/>
    <x v="3"/>
    <x v="1"/>
    <x v="1"/>
    <x v="66"/>
    <x v="66"/>
    <s v="3High"/>
    <x v="0"/>
    <n v="3"/>
    <x v="2"/>
    <s v="Manager"/>
    <x v="5"/>
    <s v="2Medium"/>
    <x v="1"/>
    <s v="Married"/>
    <x v="1"/>
    <n v="11849"/>
    <x v="265"/>
    <n v="10268"/>
    <x v="268"/>
    <n v="1"/>
    <x v="1"/>
    <s v="Yes"/>
    <x v="0"/>
    <n v="12"/>
    <x v="3"/>
    <s v="3Excellent"/>
    <x v="0"/>
    <s v="4Very High"/>
    <x v="1"/>
    <x v="2"/>
    <x v="2"/>
    <s v="2Good"/>
    <x v="2"/>
    <x v="0"/>
    <x v="0"/>
  </r>
  <r>
    <n v="1725"/>
    <x v="14"/>
    <x v="14"/>
    <x v="0"/>
    <x v="0"/>
    <n v="1158"/>
    <x v="247"/>
    <x v="1"/>
    <x v="1"/>
    <x v="14"/>
    <x v="14"/>
    <x v="3"/>
    <x v="3"/>
    <x v="2"/>
    <x v="2"/>
    <s v="4Ver High"/>
    <x v="2"/>
    <x v="1"/>
    <x v="1"/>
    <x v="0"/>
    <x v="0"/>
    <s v="3High"/>
    <x v="0"/>
    <n v="1"/>
    <x v="0"/>
    <s v="Research Scientist"/>
    <x v="1"/>
    <s v="4Very High"/>
    <x v="0"/>
    <s v="Married"/>
    <x v="1"/>
    <n v="2070"/>
    <x v="266"/>
    <n v="2613"/>
    <x v="269"/>
    <n v="1"/>
    <x v="1"/>
    <s v="No"/>
    <x v="1"/>
    <n v="23"/>
    <x v="1"/>
    <s v="4Outstanding"/>
    <x v="1"/>
    <s v="4Very High"/>
    <x v="1"/>
    <x v="1"/>
    <x v="1"/>
    <s v="2Good"/>
    <x v="2"/>
    <x v="1"/>
    <x v="1"/>
  </r>
  <r>
    <n v="1726"/>
    <x v="2"/>
    <x v="2"/>
    <x v="0"/>
    <x v="0"/>
    <n v="228"/>
    <x v="248"/>
    <x v="0"/>
    <x v="0"/>
    <x v="16"/>
    <x v="16"/>
    <x v="2"/>
    <x v="2"/>
    <x v="2"/>
    <x v="2"/>
    <s v="3High"/>
    <x v="1"/>
    <x v="1"/>
    <x v="1"/>
    <x v="32"/>
    <x v="32"/>
    <s v="3High"/>
    <x v="0"/>
    <n v="2"/>
    <x v="1"/>
    <s v="Sales Executive"/>
    <x v="0"/>
    <s v="4Very High"/>
    <x v="0"/>
    <s v="Married"/>
    <x v="1"/>
    <n v="6502"/>
    <x v="267"/>
    <n v="22825"/>
    <x v="270"/>
    <n v="4"/>
    <x v="5"/>
    <s v="No"/>
    <x v="1"/>
    <n v="14"/>
    <x v="9"/>
    <s v="3Excellent"/>
    <x v="0"/>
    <s v="2Medium"/>
    <x v="2"/>
    <x v="3"/>
    <x v="3"/>
    <s v="4Best"/>
    <x v="3"/>
    <x v="1"/>
    <x v="1"/>
  </r>
  <r>
    <n v="1727"/>
    <x v="18"/>
    <x v="18"/>
    <x v="0"/>
    <x v="0"/>
    <n v="996"/>
    <x v="249"/>
    <x v="1"/>
    <x v="1"/>
    <x v="3"/>
    <x v="3"/>
    <x v="0"/>
    <x v="0"/>
    <x v="2"/>
    <x v="2"/>
    <s v="4Ver High"/>
    <x v="2"/>
    <x v="1"/>
    <x v="1"/>
    <x v="55"/>
    <x v="55"/>
    <s v="2Medium"/>
    <x v="1"/>
    <n v="1"/>
    <x v="0"/>
    <s v="Research Scientist"/>
    <x v="1"/>
    <s v="3High"/>
    <x v="2"/>
    <s v="Single"/>
    <x v="0"/>
    <n v="3230"/>
    <x v="268"/>
    <n v="10531"/>
    <x v="271"/>
    <n v="1"/>
    <x v="1"/>
    <s v="No"/>
    <x v="1"/>
    <n v="17"/>
    <x v="8"/>
    <s v="3Excellent"/>
    <x v="0"/>
    <s v="1Low"/>
    <x v="0"/>
    <x v="5"/>
    <x v="5"/>
    <s v="4Best"/>
    <x v="3"/>
    <x v="1"/>
    <x v="1"/>
  </r>
  <r>
    <n v="1728"/>
    <x v="2"/>
    <x v="2"/>
    <x v="2"/>
    <x v="2"/>
    <n v="728"/>
    <x v="250"/>
    <x v="1"/>
    <x v="1"/>
    <x v="0"/>
    <x v="0"/>
    <x v="2"/>
    <x v="2"/>
    <x v="2"/>
    <x v="2"/>
    <s v="1Low"/>
    <x v="3"/>
    <x v="0"/>
    <x v="0"/>
    <x v="48"/>
    <x v="48"/>
    <s v="3High"/>
    <x v="0"/>
    <n v="3"/>
    <x v="2"/>
    <s v="Research Director"/>
    <x v="7"/>
    <s v="4Very High"/>
    <x v="0"/>
    <s v="Divorced"/>
    <x v="2"/>
    <n v="13603"/>
    <x v="269"/>
    <n v="11677"/>
    <x v="272"/>
    <n v="2"/>
    <x v="7"/>
    <s v="Yes"/>
    <x v="0"/>
    <n v="18"/>
    <x v="11"/>
    <s v="3Excellent"/>
    <x v="0"/>
    <s v="1Low"/>
    <x v="0"/>
    <x v="2"/>
    <x v="2"/>
    <s v="3Better"/>
    <x v="1"/>
    <x v="1"/>
    <x v="1"/>
  </r>
  <r>
    <n v="1729"/>
    <x v="10"/>
    <x v="10"/>
    <x v="0"/>
    <x v="0"/>
    <n v="1315"/>
    <x v="251"/>
    <x v="1"/>
    <x v="1"/>
    <x v="24"/>
    <x v="24"/>
    <x v="3"/>
    <x v="3"/>
    <x v="0"/>
    <x v="0"/>
    <s v="2Medium"/>
    <x v="0"/>
    <x v="0"/>
    <x v="0"/>
    <x v="35"/>
    <x v="35"/>
    <s v="4Very High"/>
    <x v="2"/>
    <n v="3"/>
    <x v="2"/>
    <s v="Manager"/>
    <x v="5"/>
    <s v="2Medium"/>
    <x v="1"/>
    <s v="Divorced"/>
    <x v="2"/>
    <n v="11996"/>
    <x v="270"/>
    <n v="19100"/>
    <x v="273"/>
    <n v="7"/>
    <x v="8"/>
    <s v="No"/>
    <x v="1"/>
    <n v="18"/>
    <x v="11"/>
    <s v="3Excellent"/>
    <x v="0"/>
    <s v="2Medium"/>
    <x v="2"/>
    <x v="6"/>
    <x v="6"/>
    <s v="2Good"/>
    <x v="2"/>
    <x v="1"/>
    <x v="1"/>
  </r>
  <r>
    <n v="1730"/>
    <x v="8"/>
    <x v="8"/>
    <x v="0"/>
    <x v="0"/>
    <n v="322"/>
    <x v="252"/>
    <x v="0"/>
    <x v="0"/>
    <x v="15"/>
    <x v="15"/>
    <x v="0"/>
    <x v="0"/>
    <x v="2"/>
    <x v="2"/>
    <s v="1Low"/>
    <x v="3"/>
    <x v="0"/>
    <x v="0"/>
    <x v="70"/>
    <x v="70"/>
    <s v="4Very High"/>
    <x v="2"/>
    <n v="2"/>
    <x v="1"/>
    <s v="Sales Executive"/>
    <x v="0"/>
    <s v="1Low"/>
    <x v="3"/>
    <s v="Divorced"/>
    <x v="2"/>
    <n v="5605"/>
    <x v="147"/>
    <n v="19191"/>
    <x v="274"/>
    <n v="1"/>
    <x v="1"/>
    <s v="Yes"/>
    <x v="0"/>
    <n v="24"/>
    <x v="14"/>
    <s v="4Outstanding"/>
    <x v="1"/>
    <s v="3High"/>
    <x v="3"/>
    <x v="1"/>
    <x v="1"/>
    <s v="3Better"/>
    <x v="1"/>
    <x v="1"/>
    <x v="1"/>
  </r>
  <r>
    <n v="1731"/>
    <x v="25"/>
    <x v="25"/>
    <x v="1"/>
    <x v="1"/>
    <n v="1479"/>
    <x v="253"/>
    <x v="1"/>
    <x v="1"/>
    <x v="0"/>
    <x v="0"/>
    <x v="3"/>
    <x v="3"/>
    <x v="0"/>
    <x v="0"/>
    <s v="3High"/>
    <x v="1"/>
    <x v="0"/>
    <x v="0"/>
    <x v="8"/>
    <x v="8"/>
    <s v="3High"/>
    <x v="0"/>
    <n v="2"/>
    <x v="1"/>
    <s v="Manufacturing Director"/>
    <x v="3"/>
    <s v="2Medium"/>
    <x v="1"/>
    <s v="Divorced"/>
    <x v="2"/>
    <n v="6397"/>
    <x v="271"/>
    <n v="26767"/>
    <x v="275"/>
    <n v="1"/>
    <x v="1"/>
    <s v="No"/>
    <x v="1"/>
    <n v="20"/>
    <x v="5"/>
    <s v="4Outstanding"/>
    <x v="1"/>
    <s v="1Low"/>
    <x v="0"/>
    <x v="6"/>
    <x v="6"/>
    <s v="1Bad"/>
    <x v="0"/>
    <x v="1"/>
    <x v="1"/>
  </r>
  <r>
    <n v="1732"/>
    <x v="24"/>
    <x v="24"/>
    <x v="0"/>
    <x v="0"/>
    <n v="797"/>
    <x v="254"/>
    <x v="1"/>
    <x v="1"/>
    <x v="18"/>
    <x v="18"/>
    <x v="1"/>
    <x v="1"/>
    <x v="0"/>
    <x v="0"/>
    <s v="1Low"/>
    <x v="3"/>
    <x v="1"/>
    <x v="1"/>
    <x v="15"/>
    <x v="15"/>
    <s v="3High"/>
    <x v="0"/>
    <n v="5"/>
    <x v="4"/>
    <s v="Research Director"/>
    <x v="7"/>
    <s v="2Medium"/>
    <x v="1"/>
    <s v="Divorced"/>
    <x v="2"/>
    <n v="19144"/>
    <x v="272"/>
    <n v="15815"/>
    <x v="276"/>
    <n v="3"/>
    <x v="9"/>
    <s v="No"/>
    <x v="1"/>
    <n v="14"/>
    <x v="9"/>
    <s v="3Excellent"/>
    <x v="0"/>
    <s v="1Low"/>
    <x v="0"/>
    <x v="5"/>
    <x v="5"/>
    <s v="2Good"/>
    <x v="2"/>
    <x v="1"/>
    <x v="1"/>
  </r>
  <r>
    <n v="1733"/>
    <x v="16"/>
    <x v="16"/>
    <x v="0"/>
    <x v="0"/>
    <n v="1070"/>
    <x v="255"/>
    <x v="1"/>
    <x v="1"/>
    <x v="3"/>
    <x v="3"/>
    <x v="2"/>
    <x v="2"/>
    <x v="2"/>
    <x v="2"/>
    <s v="3High"/>
    <x v="1"/>
    <x v="1"/>
    <x v="1"/>
    <x v="17"/>
    <x v="17"/>
    <s v="3High"/>
    <x v="0"/>
    <n v="4"/>
    <x v="3"/>
    <s v="Research Director"/>
    <x v="7"/>
    <s v="3High"/>
    <x v="2"/>
    <s v="Married"/>
    <x v="1"/>
    <n v="17584"/>
    <x v="273"/>
    <n v="21016"/>
    <x v="277"/>
    <n v="3"/>
    <x v="9"/>
    <s v="Yes"/>
    <x v="0"/>
    <n v="16"/>
    <x v="10"/>
    <s v="3Excellent"/>
    <x v="0"/>
    <s v="4Very High"/>
    <x v="1"/>
    <x v="3"/>
    <x v="3"/>
    <s v="2Good"/>
    <x v="2"/>
    <x v="1"/>
    <x v="1"/>
  </r>
  <r>
    <n v="1734"/>
    <x v="19"/>
    <x v="19"/>
    <x v="0"/>
    <x v="0"/>
    <n v="635"/>
    <x v="192"/>
    <x v="0"/>
    <x v="0"/>
    <x v="0"/>
    <x v="0"/>
    <x v="1"/>
    <x v="1"/>
    <x v="0"/>
    <x v="0"/>
    <s v="2Medium"/>
    <x v="0"/>
    <x v="1"/>
    <x v="1"/>
    <x v="38"/>
    <x v="38"/>
    <s v="3High"/>
    <x v="0"/>
    <n v="2"/>
    <x v="1"/>
    <s v="Sales Executive"/>
    <x v="0"/>
    <s v="3High"/>
    <x v="2"/>
    <s v="Married"/>
    <x v="1"/>
    <n v="4907"/>
    <x v="274"/>
    <n v="24532"/>
    <x v="278"/>
    <n v="1"/>
    <x v="1"/>
    <s v="No"/>
    <x v="1"/>
    <n v="25"/>
    <x v="15"/>
    <s v="4Outstanding"/>
    <x v="1"/>
    <s v="3High"/>
    <x v="3"/>
    <x v="1"/>
    <x v="1"/>
    <s v="3Better"/>
    <x v="1"/>
    <x v="1"/>
    <x v="1"/>
  </r>
  <r>
    <n v="1735"/>
    <x v="11"/>
    <x v="11"/>
    <x v="1"/>
    <x v="1"/>
    <n v="442"/>
    <x v="256"/>
    <x v="0"/>
    <x v="0"/>
    <x v="2"/>
    <x v="2"/>
    <x v="0"/>
    <x v="0"/>
    <x v="0"/>
    <x v="0"/>
    <s v="2Medium"/>
    <x v="0"/>
    <x v="1"/>
    <x v="1"/>
    <x v="2"/>
    <x v="2"/>
    <s v="3High"/>
    <x v="0"/>
    <n v="2"/>
    <x v="1"/>
    <s v="Sales Executive"/>
    <x v="0"/>
    <s v="4Very High"/>
    <x v="0"/>
    <s v="Single"/>
    <x v="0"/>
    <n v="4554"/>
    <x v="275"/>
    <n v="20260"/>
    <x v="279"/>
    <n v="1"/>
    <x v="1"/>
    <s v="No"/>
    <x v="1"/>
    <n v="18"/>
    <x v="11"/>
    <s v="3Excellent"/>
    <x v="0"/>
    <s v="1Low"/>
    <x v="0"/>
    <x v="1"/>
    <x v="1"/>
    <s v="2Good"/>
    <x v="2"/>
    <x v="1"/>
    <x v="1"/>
  </r>
  <r>
    <n v="1736"/>
    <x v="28"/>
    <x v="28"/>
    <x v="0"/>
    <x v="0"/>
    <n v="147"/>
    <x v="124"/>
    <x v="1"/>
    <x v="1"/>
    <x v="26"/>
    <x v="26"/>
    <x v="0"/>
    <x v="0"/>
    <x v="5"/>
    <x v="5"/>
    <s v="2Medium"/>
    <x v="0"/>
    <x v="1"/>
    <x v="1"/>
    <x v="54"/>
    <x v="54"/>
    <s v="3High"/>
    <x v="0"/>
    <n v="2"/>
    <x v="1"/>
    <s v="Laboratory Technician"/>
    <x v="2"/>
    <s v="4Very High"/>
    <x v="0"/>
    <s v="Married"/>
    <x v="1"/>
    <n v="5415"/>
    <x v="276"/>
    <n v="15972"/>
    <x v="280"/>
    <n v="3"/>
    <x v="9"/>
    <s v="Yes"/>
    <x v="0"/>
    <n v="19"/>
    <x v="12"/>
    <s v="3Excellent"/>
    <x v="0"/>
    <s v="4Very High"/>
    <x v="1"/>
    <x v="5"/>
    <x v="5"/>
    <s v="3Better"/>
    <x v="1"/>
    <x v="1"/>
    <x v="1"/>
  </r>
  <r>
    <n v="1737"/>
    <x v="25"/>
    <x v="25"/>
    <x v="1"/>
    <x v="1"/>
    <n v="496"/>
    <x v="257"/>
    <x v="1"/>
    <x v="1"/>
    <x v="13"/>
    <x v="13"/>
    <x v="0"/>
    <x v="0"/>
    <x v="2"/>
    <x v="2"/>
    <s v="1Low"/>
    <x v="3"/>
    <x v="1"/>
    <x v="1"/>
    <x v="53"/>
    <x v="53"/>
    <s v="3High"/>
    <x v="0"/>
    <n v="2"/>
    <x v="1"/>
    <s v="Healthcare Representative"/>
    <x v="4"/>
    <s v="1Low"/>
    <x v="3"/>
    <s v="Married"/>
    <x v="1"/>
    <n v="4741"/>
    <x v="277"/>
    <n v="22722"/>
    <x v="281"/>
    <n v="1"/>
    <x v="1"/>
    <s v="Yes"/>
    <x v="0"/>
    <n v="13"/>
    <x v="4"/>
    <s v="3Excellent"/>
    <x v="0"/>
    <s v="3High"/>
    <x v="3"/>
    <x v="1"/>
    <x v="1"/>
    <s v="3Better"/>
    <x v="1"/>
    <x v="1"/>
    <x v="1"/>
  </r>
  <r>
    <n v="1738"/>
    <x v="2"/>
    <x v="2"/>
    <x v="0"/>
    <x v="0"/>
    <n v="1372"/>
    <x v="258"/>
    <x v="1"/>
    <x v="1"/>
    <x v="0"/>
    <x v="0"/>
    <x v="3"/>
    <x v="3"/>
    <x v="0"/>
    <x v="0"/>
    <s v="4Ver High"/>
    <x v="2"/>
    <x v="0"/>
    <x v="0"/>
    <x v="24"/>
    <x v="24"/>
    <s v="3High"/>
    <x v="0"/>
    <n v="1"/>
    <x v="0"/>
    <s v="Research Scientist"/>
    <x v="1"/>
    <s v="4Very High"/>
    <x v="0"/>
    <s v="Single"/>
    <x v="0"/>
    <n v="2115"/>
    <x v="278"/>
    <n v="15881"/>
    <x v="282"/>
    <n v="1"/>
    <x v="1"/>
    <s v="No"/>
    <x v="1"/>
    <n v="12"/>
    <x v="3"/>
    <s v="3Excellent"/>
    <x v="0"/>
    <s v="2Medium"/>
    <x v="2"/>
    <x v="1"/>
    <x v="1"/>
    <s v="3Better"/>
    <x v="1"/>
    <x v="1"/>
    <x v="1"/>
  </r>
  <r>
    <n v="1739"/>
    <x v="20"/>
    <x v="20"/>
    <x v="1"/>
    <x v="1"/>
    <n v="920"/>
    <x v="259"/>
    <x v="1"/>
    <x v="1"/>
    <x v="4"/>
    <x v="4"/>
    <x v="3"/>
    <x v="3"/>
    <x v="0"/>
    <x v="0"/>
    <s v="4Ver High"/>
    <x v="2"/>
    <x v="1"/>
    <x v="1"/>
    <x v="37"/>
    <x v="37"/>
    <s v="3High"/>
    <x v="0"/>
    <n v="1"/>
    <x v="0"/>
    <s v="Laboratory Technician"/>
    <x v="2"/>
    <s v="3High"/>
    <x v="2"/>
    <s v="Divorced"/>
    <x v="2"/>
    <n v="3161"/>
    <x v="279"/>
    <n v="19920"/>
    <x v="283"/>
    <n v="3"/>
    <x v="9"/>
    <s v="Yes"/>
    <x v="0"/>
    <n v="22"/>
    <x v="6"/>
    <s v="4Outstanding"/>
    <x v="1"/>
    <s v="4Very High"/>
    <x v="1"/>
    <x v="0"/>
    <x v="0"/>
    <s v="1Bad"/>
    <x v="0"/>
    <x v="0"/>
    <x v="0"/>
  </r>
  <r>
    <n v="1740"/>
    <x v="8"/>
    <x v="8"/>
    <x v="0"/>
    <x v="0"/>
    <n v="688"/>
    <x v="260"/>
    <x v="1"/>
    <x v="1"/>
    <x v="5"/>
    <x v="5"/>
    <x v="2"/>
    <x v="2"/>
    <x v="0"/>
    <x v="0"/>
    <s v="4Ver High"/>
    <x v="2"/>
    <x v="1"/>
    <x v="1"/>
    <x v="18"/>
    <x v="18"/>
    <s v="3High"/>
    <x v="0"/>
    <n v="2"/>
    <x v="1"/>
    <s v="Healthcare Representative"/>
    <x v="4"/>
    <s v="4Very High"/>
    <x v="0"/>
    <s v="Divorced"/>
    <x v="2"/>
    <n v="5745"/>
    <x v="280"/>
    <n v="18899"/>
    <x v="284"/>
    <n v="9"/>
    <x v="3"/>
    <s v="No"/>
    <x v="1"/>
    <n v="14"/>
    <x v="9"/>
    <s v="3Excellent"/>
    <x v="0"/>
    <s v="2Medium"/>
    <x v="2"/>
    <x v="2"/>
    <x v="2"/>
    <s v="3Better"/>
    <x v="1"/>
    <x v="1"/>
    <x v="1"/>
  </r>
  <r>
    <n v="1741"/>
    <x v="25"/>
    <x v="25"/>
    <x v="0"/>
    <x v="0"/>
    <n v="1449"/>
    <x v="261"/>
    <x v="1"/>
    <x v="1"/>
    <x v="7"/>
    <x v="7"/>
    <x v="2"/>
    <x v="2"/>
    <x v="2"/>
    <x v="2"/>
    <s v="1Low"/>
    <x v="3"/>
    <x v="1"/>
    <x v="1"/>
    <x v="17"/>
    <x v="17"/>
    <s v="3High"/>
    <x v="0"/>
    <n v="1"/>
    <x v="0"/>
    <s v="Laboratory Technician"/>
    <x v="2"/>
    <s v="2Medium"/>
    <x v="1"/>
    <s v="Divorced"/>
    <x v="2"/>
    <n v="2373"/>
    <x v="281"/>
    <n v="14180"/>
    <x v="285"/>
    <n v="2"/>
    <x v="7"/>
    <s v="Yes"/>
    <x v="0"/>
    <n v="13"/>
    <x v="4"/>
    <s v="3Excellent"/>
    <x v="0"/>
    <s v="4Very High"/>
    <x v="1"/>
    <x v="2"/>
    <x v="2"/>
    <s v="3Better"/>
    <x v="1"/>
    <x v="0"/>
    <x v="0"/>
  </r>
  <r>
    <n v="1742"/>
    <x v="14"/>
    <x v="14"/>
    <x v="0"/>
    <x v="0"/>
    <n v="1117"/>
    <x v="262"/>
    <x v="1"/>
    <x v="1"/>
    <x v="1"/>
    <x v="1"/>
    <x v="0"/>
    <x v="0"/>
    <x v="0"/>
    <x v="0"/>
    <s v="4Ver High"/>
    <x v="2"/>
    <x v="0"/>
    <x v="0"/>
    <x v="44"/>
    <x v="44"/>
    <s v="3High"/>
    <x v="0"/>
    <n v="1"/>
    <x v="0"/>
    <s v="Research Scientist"/>
    <x v="1"/>
    <s v="4Very High"/>
    <x v="0"/>
    <s v="Single"/>
    <x v="0"/>
    <n v="3310"/>
    <x v="282"/>
    <n v="4488"/>
    <x v="286"/>
    <n v="1"/>
    <x v="1"/>
    <s v="No"/>
    <x v="1"/>
    <n v="21"/>
    <x v="7"/>
    <s v="4Outstanding"/>
    <x v="1"/>
    <s v="4Very High"/>
    <x v="1"/>
    <x v="1"/>
    <x v="1"/>
    <s v="3Better"/>
    <x v="1"/>
    <x v="1"/>
    <x v="1"/>
  </r>
  <r>
    <n v="1743"/>
    <x v="1"/>
    <x v="1"/>
    <x v="1"/>
    <x v="1"/>
    <n v="636"/>
    <x v="263"/>
    <x v="1"/>
    <x v="1"/>
    <x v="17"/>
    <x v="17"/>
    <x v="2"/>
    <x v="2"/>
    <x v="0"/>
    <x v="0"/>
    <s v="3High"/>
    <x v="1"/>
    <x v="0"/>
    <x v="0"/>
    <x v="60"/>
    <x v="60"/>
    <s v="3High"/>
    <x v="0"/>
    <n v="5"/>
    <x v="4"/>
    <s v="Research Director"/>
    <x v="7"/>
    <s v="1Low"/>
    <x v="3"/>
    <s v="Single"/>
    <x v="0"/>
    <n v="18665"/>
    <x v="283"/>
    <n v="25594"/>
    <x v="287"/>
    <n v="9"/>
    <x v="3"/>
    <s v="Yes"/>
    <x v="0"/>
    <n v="11"/>
    <x v="0"/>
    <s v="3Excellent"/>
    <x v="0"/>
    <s v="4Very High"/>
    <x v="1"/>
    <x v="5"/>
    <x v="5"/>
    <s v="3Better"/>
    <x v="1"/>
    <x v="1"/>
    <x v="1"/>
  </r>
  <r>
    <n v="1744"/>
    <x v="9"/>
    <x v="9"/>
    <x v="0"/>
    <x v="0"/>
    <n v="506"/>
    <x v="264"/>
    <x v="1"/>
    <x v="1"/>
    <x v="3"/>
    <x v="3"/>
    <x v="3"/>
    <x v="3"/>
    <x v="5"/>
    <x v="5"/>
    <s v="3High"/>
    <x v="1"/>
    <x v="1"/>
    <x v="1"/>
    <x v="36"/>
    <x v="36"/>
    <s v="3High"/>
    <x v="0"/>
    <n v="2"/>
    <x v="1"/>
    <s v="Research Scientist"/>
    <x v="1"/>
    <s v="2Medium"/>
    <x v="1"/>
    <s v="Single"/>
    <x v="0"/>
    <n v="4485"/>
    <x v="284"/>
    <n v="26285"/>
    <x v="288"/>
    <n v="4"/>
    <x v="5"/>
    <s v="No"/>
    <x v="1"/>
    <n v="12"/>
    <x v="3"/>
    <s v="3Excellent"/>
    <x v="0"/>
    <s v="4Very High"/>
    <x v="1"/>
    <x v="2"/>
    <x v="2"/>
    <s v="3Better"/>
    <x v="1"/>
    <x v="1"/>
    <x v="1"/>
  </r>
  <r>
    <n v="1745"/>
    <x v="27"/>
    <x v="27"/>
    <x v="1"/>
    <x v="1"/>
    <n v="444"/>
    <x v="265"/>
    <x v="0"/>
    <x v="0"/>
    <x v="12"/>
    <x v="12"/>
    <x v="3"/>
    <x v="3"/>
    <x v="4"/>
    <x v="4"/>
    <s v="4Ver High"/>
    <x v="2"/>
    <x v="0"/>
    <x v="0"/>
    <x v="8"/>
    <x v="8"/>
    <s v="3High"/>
    <x v="0"/>
    <n v="1"/>
    <x v="0"/>
    <s v="Sales Representative"/>
    <x v="6"/>
    <s v="2Medium"/>
    <x v="1"/>
    <s v="Divorced"/>
    <x v="2"/>
    <n v="2789"/>
    <x v="285"/>
    <n v="3909"/>
    <x v="289"/>
    <n v="1"/>
    <x v="1"/>
    <s v="No"/>
    <x v="1"/>
    <n v="11"/>
    <x v="0"/>
    <s v="3Excellent"/>
    <x v="0"/>
    <s v="3High"/>
    <x v="3"/>
    <x v="3"/>
    <x v="3"/>
    <s v="2Good"/>
    <x v="2"/>
    <x v="1"/>
    <x v="1"/>
  </r>
  <r>
    <n v="1746"/>
    <x v="12"/>
    <x v="12"/>
    <x v="0"/>
    <x v="0"/>
    <n v="950"/>
    <x v="266"/>
    <x v="0"/>
    <x v="0"/>
    <x v="18"/>
    <x v="18"/>
    <x v="2"/>
    <x v="2"/>
    <x v="4"/>
    <x v="4"/>
    <s v="4Ver High"/>
    <x v="2"/>
    <x v="1"/>
    <x v="1"/>
    <x v="23"/>
    <x v="23"/>
    <s v="2Medium"/>
    <x v="1"/>
    <n v="2"/>
    <x v="1"/>
    <s v="Sales Executive"/>
    <x v="0"/>
    <s v="4Very High"/>
    <x v="0"/>
    <s v="Single"/>
    <x v="0"/>
    <n v="5828"/>
    <x v="286"/>
    <n v="8450"/>
    <x v="290"/>
    <n v="1"/>
    <x v="1"/>
    <s v="Yes"/>
    <x v="0"/>
    <n v="12"/>
    <x v="3"/>
    <s v="3Excellent"/>
    <x v="0"/>
    <s v="2Medium"/>
    <x v="2"/>
    <x v="0"/>
    <x v="0"/>
    <s v="3Better"/>
    <x v="1"/>
    <x v="0"/>
    <x v="0"/>
  </r>
  <r>
    <n v="1747"/>
    <x v="2"/>
    <x v="2"/>
    <x v="1"/>
    <x v="1"/>
    <n v="889"/>
    <x v="267"/>
    <x v="1"/>
    <x v="1"/>
    <x v="14"/>
    <x v="14"/>
    <x v="3"/>
    <x v="3"/>
    <x v="2"/>
    <x v="2"/>
    <s v="2Medium"/>
    <x v="0"/>
    <x v="1"/>
    <x v="1"/>
    <x v="19"/>
    <x v="19"/>
    <s v="3High"/>
    <x v="0"/>
    <n v="1"/>
    <x v="0"/>
    <s v="Research Scientist"/>
    <x v="1"/>
    <s v="4Very High"/>
    <x v="0"/>
    <s v="Married"/>
    <x v="1"/>
    <n v="2326"/>
    <x v="287"/>
    <n v="11411"/>
    <x v="291"/>
    <n v="1"/>
    <x v="1"/>
    <s v="Yes"/>
    <x v="0"/>
    <n v="12"/>
    <x v="3"/>
    <s v="3Excellent"/>
    <x v="0"/>
    <s v="3High"/>
    <x v="3"/>
    <x v="7"/>
    <x v="7"/>
    <s v="2Good"/>
    <x v="2"/>
    <x v="1"/>
    <x v="1"/>
  </r>
  <r>
    <n v="1748"/>
    <x v="19"/>
    <x v="19"/>
    <x v="1"/>
    <x v="1"/>
    <n v="555"/>
    <x v="268"/>
    <x v="0"/>
    <x v="0"/>
    <x v="9"/>
    <x v="9"/>
    <x v="3"/>
    <x v="3"/>
    <x v="4"/>
    <x v="4"/>
    <s v="3High"/>
    <x v="1"/>
    <x v="0"/>
    <x v="0"/>
    <x v="59"/>
    <x v="59"/>
    <s v="3High"/>
    <x v="0"/>
    <n v="4"/>
    <x v="3"/>
    <s v="Sales Executive"/>
    <x v="0"/>
    <s v="2Medium"/>
    <x v="1"/>
    <s v="Married"/>
    <x v="1"/>
    <n v="13525"/>
    <x v="288"/>
    <n v="14864"/>
    <x v="292"/>
    <n v="5"/>
    <x v="6"/>
    <s v="No"/>
    <x v="1"/>
    <n v="14"/>
    <x v="9"/>
    <s v="3Excellent"/>
    <x v="0"/>
    <s v="4Very High"/>
    <x v="1"/>
    <x v="2"/>
    <x v="2"/>
    <s v="4Best"/>
    <x v="3"/>
    <x v="1"/>
    <x v="1"/>
  </r>
  <r>
    <n v="1749"/>
    <x v="42"/>
    <x v="42"/>
    <x v="0"/>
    <x v="0"/>
    <n v="230"/>
    <x v="269"/>
    <x v="1"/>
    <x v="1"/>
    <x v="3"/>
    <x v="3"/>
    <x v="3"/>
    <x v="3"/>
    <x v="0"/>
    <x v="0"/>
    <s v="3High"/>
    <x v="1"/>
    <x v="1"/>
    <x v="1"/>
    <x v="62"/>
    <x v="62"/>
    <s v="3High"/>
    <x v="0"/>
    <n v="1"/>
    <x v="0"/>
    <s v="Laboratory Technician"/>
    <x v="2"/>
    <s v="3High"/>
    <x v="2"/>
    <s v="Single"/>
    <x v="0"/>
    <n v="1420"/>
    <x v="289"/>
    <n v="25233"/>
    <x v="293"/>
    <n v="1"/>
    <x v="1"/>
    <s v="No"/>
    <x v="1"/>
    <n v="13"/>
    <x v="4"/>
    <s v="3Excellent"/>
    <x v="0"/>
    <s v="3High"/>
    <x v="3"/>
    <x v="2"/>
    <x v="2"/>
    <s v="3Better"/>
    <x v="1"/>
    <x v="0"/>
    <x v="0"/>
  </r>
  <r>
    <n v="1750"/>
    <x v="10"/>
    <x v="10"/>
    <x v="0"/>
    <x v="0"/>
    <n v="1232"/>
    <x v="270"/>
    <x v="0"/>
    <x v="0"/>
    <x v="7"/>
    <x v="7"/>
    <x v="3"/>
    <x v="3"/>
    <x v="4"/>
    <x v="4"/>
    <s v="3High"/>
    <x v="1"/>
    <x v="1"/>
    <x v="1"/>
    <x v="15"/>
    <x v="15"/>
    <s v="3High"/>
    <x v="0"/>
    <n v="3"/>
    <x v="2"/>
    <s v="Sales Executive"/>
    <x v="0"/>
    <s v="2Medium"/>
    <x v="1"/>
    <s v="Married"/>
    <x v="1"/>
    <n v="8020"/>
    <x v="290"/>
    <n v="5100"/>
    <x v="294"/>
    <n v="0"/>
    <x v="4"/>
    <s v="No"/>
    <x v="1"/>
    <n v="15"/>
    <x v="2"/>
    <s v="3Excellent"/>
    <x v="0"/>
    <s v="3High"/>
    <x v="3"/>
    <x v="1"/>
    <x v="1"/>
    <s v="2Good"/>
    <x v="2"/>
    <x v="1"/>
    <x v="1"/>
  </r>
  <r>
    <n v="1751"/>
    <x v="9"/>
    <x v="9"/>
    <x v="1"/>
    <x v="1"/>
    <n v="566"/>
    <x v="271"/>
    <x v="1"/>
    <x v="1"/>
    <x v="22"/>
    <x v="22"/>
    <x v="2"/>
    <x v="2"/>
    <x v="0"/>
    <x v="0"/>
    <s v="3High"/>
    <x v="1"/>
    <x v="1"/>
    <x v="1"/>
    <x v="6"/>
    <x v="6"/>
    <s v="4Very High"/>
    <x v="2"/>
    <n v="1"/>
    <x v="0"/>
    <s v="Laboratory Technician"/>
    <x v="2"/>
    <s v="4Very High"/>
    <x v="0"/>
    <s v="Married"/>
    <x v="1"/>
    <n v="3688"/>
    <x v="291"/>
    <n v="7122"/>
    <x v="295"/>
    <n v="4"/>
    <x v="5"/>
    <s v="No"/>
    <x v="1"/>
    <n v="18"/>
    <x v="11"/>
    <s v="3Excellent"/>
    <x v="0"/>
    <s v="4Very High"/>
    <x v="1"/>
    <x v="2"/>
    <x v="2"/>
    <s v="3Better"/>
    <x v="1"/>
    <x v="1"/>
    <x v="1"/>
  </r>
  <r>
    <n v="1752"/>
    <x v="32"/>
    <x v="32"/>
    <x v="0"/>
    <x v="0"/>
    <n v="1302"/>
    <x v="272"/>
    <x v="1"/>
    <x v="1"/>
    <x v="2"/>
    <x v="2"/>
    <x v="3"/>
    <x v="3"/>
    <x v="2"/>
    <x v="2"/>
    <s v="4Ver High"/>
    <x v="2"/>
    <x v="1"/>
    <x v="1"/>
    <x v="8"/>
    <x v="8"/>
    <s v="1Low"/>
    <x v="3"/>
    <n v="2"/>
    <x v="1"/>
    <s v="Manufacturing Director"/>
    <x v="3"/>
    <s v="2Medium"/>
    <x v="1"/>
    <s v="Divorced"/>
    <x v="2"/>
    <n v="5482"/>
    <x v="292"/>
    <n v="16321"/>
    <x v="296"/>
    <n v="5"/>
    <x v="6"/>
    <s v="No"/>
    <x v="1"/>
    <n v="18"/>
    <x v="11"/>
    <s v="3Excellent"/>
    <x v="0"/>
    <s v="4Very High"/>
    <x v="1"/>
    <x v="1"/>
    <x v="1"/>
    <s v="3Better"/>
    <x v="1"/>
    <x v="1"/>
    <x v="1"/>
  </r>
  <r>
    <n v="1753"/>
    <x v="0"/>
    <x v="0"/>
    <x v="0"/>
    <x v="0"/>
    <n v="334"/>
    <x v="16"/>
    <x v="0"/>
    <x v="0"/>
    <x v="2"/>
    <x v="2"/>
    <x v="2"/>
    <x v="2"/>
    <x v="0"/>
    <x v="0"/>
    <s v="4Ver High"/>
    <x v="2"/>
    <x v="1"/>
    <x v="1"/>
    <x v="66"/>
    <x v="66"/>
    <s v="3High"/>
    <x v="0"/>
    <n v="4"/>
    <x v="3"/>
    <s v="Manager"/>
    <x v="5"/>
    <s v="2Medium"/>
    <x v="1"/>
    <s v="Single"/>
    <x v="0"/>
    <n v="16015"/>
    <x v="293"/>
    <n v="15896"/>
    <x v="297"/>
    <n v="1"/>
    <x v="1"/>
    <s v="No"/>
    <x v="1"/>
    <n v="19"/>
    <x v="12"/>
    <s v="3Excellent"/>
    <x v="0"/>
    <s v="2Medium"/>
    <x v="2"/>
    <x v="2"/>
    <x v="2"/>
    <s v="3Better"/>
    <x v="1"/>
    <x v="1"/>
    <x v="1"/>
  </r>
  <r>
    <n v="1754"/>
    <x v="42"/>
    <x v="42"/>
    <x v="0"/>
    <x v="0"/>
    <n v="812"/>
    <x v="273"/>
    <x v="0"/>
    <x v="0"/>
    <x v="17"/>
    <x v="17"/>
    <x v="3"/>
    <x v="3"/>
    <x v="2"/>
    <x v="2"/>
    <s v="4Ver High"/>
    <x v="2"/>
    <x v="0"/>
    <x v="0"/>
    <x v="71"/>
    <x v="71"/>
    <s v="2Medium"/>
    <x v="1"/>
    <n v="1"/>
    <x v="0"/>
    <s v="Sales Representative"/>
    <x v="6"/>
    <s v="3High"/>
    <x v="2"/>
    <s v="Single"/>
    <x v="0"/>
    <n v="1200"/>
    <x v="294"/>
    <n v="9724"/>
    <x v="298"/>
    <n v="1"/>
    <x v="1"/>
    <s v="No"/>
    <x v="1"/>
    <n v="12"/>
    <x v="3"/>
    <s v="3Excellent"/>
    <x v="0"/>
    <s v="1Low"/>
    <x v="0"/>
    <x v="2"/>
    <x v="2"/>
    <s v="3Better"/>
    <x v="1"/>
    <x v="1"/>
    <x v="1"/>
  </r>
  <r>
    <n v="1755"/>
    <x v="14"/>
    <x v="14"/>
    <x v="0"/>
    <x v="0"/>
    <n v="1476"/>
    <x v="274"/>
    <x v="1"/>
    <x v="1"/>
    <x v="7"/>
    <x v="7"/>
    <x v="0"/>
    <x v="0"/>
    <x v="2"/>
    <x v="2"/>
    <s v="2Medium"/>
    <x v="0"/>
    <x v="1"/>
    <x v="1"/>
    <x v="69"/>
    <x v="69"/>
    <s v="4Very High"/>
    <x v="2"/>
    <n v="2"/>
    <x v="1"/>
    <s v="Healthcare Representative"/>
    <x v="4"/>
    <s v="1Low"/>
    <x v="3"/>
    <s v="Single"/>
    <x v="0"/>
    <n v="5661"/>
    <x v="295"/>
    <n v="4824"/>
    <x v="299"/>
    <n v="0"/>
    <x v="4"/>
    <s v="No"/>
    <x v="1"/>
    <n v="19"/>
    <x v="12"/>
    <s v="3Excellent"/>
    <x v="0"/>
    <s v="3High"/>
    <x v="3"/>
    <x v="2"/>
    <x v="2"/>
    <s v="3Better"/>
    <x v="1"/>
    <x v="1"/>
    <x v="1"/>
  </r>
  <r>
    <n v="1756"/>
    <x v="27"/>
    <x v="27"/>
    <x v="0"/>
    <x v="0"/>
    <n v="218"/>
    <x v="275"/>
    <x v="0"/>
    <x v="0"/>
    <x v="15"/>
    <x v="15"/>
    <x v="3"/>
    <x v="3"/>
    <x v="5"/>
    <x v="5"/>
    <s v="2Medium"/>
    <x v="0"/>
    <x v="1"/>
    <x v="1"/>
    <x v="55"/>
    <x v="55"/>
    <s v="4Very High"/>
    <x v="2"/>
    <n v="2"/>
    <x v="1"/>
    <s v="Sales Executive"/>
    <x v="0"/>
    <s v="4Very High"/>
    <x v="0"/>
    <s v="Married"/>
    <x v="1"/>
    <n v="6929"/>
    <x v="296"/>
    <n v="12241"/>
    <x v="300"/>
    <n v="4"/>
    <x v="5"/>
    <s v="No"/>
    <x v="1"/>
    <n v="11"/>
    <x v="0"/>
    <s v="3Excellent"/>
    <x v="0"/>
    <s v="2Medium"/>
    <x v="2"/>
    <x v="1"/>
    <x v="1"/>
    <s v="2Good"/>
    <x v="2"/>
    <x v="1"/>
    <x v="1"/>
  </r>
  <r>
    <n v="1757"/>
    <x v="22"/>
    <x v="22"/>
    <x v="0"/>
    <x v="0"/>
    <n v="1132"/>
    <x v="276"/>
    <x v="1"/>
    <x v="1"/>
    <x v="0"/>
    <x v="0"/>
    <x v="3"/>
    <x v="3"/>
    <x v="2"/>
    <x v="2"/>
    <s v="3High"/>
    <x v="1"/>
    <x v="1"/>
    <x v="1"/>
    <x v="23"/>
    <x v="23"/>
    <s v="4Very High"/>
    <x v="2"/>
    <n v="3"/>
    <x v="2"/>
    <s v="Healthcare Representative"/>
    <x v="4"/>
    <s v="4Very High"/>
    <x v="0"/>
    <s v="Divorced"/>
    <x v="2"/>
    <n v="9613"/>
    <x v="297"/>
    <n v="10942"/>
    <x v="301"/>
    <n v="0"/>
    <x v="4"/>
    <s v="No"/>
    <x v="1"/>
    <n v="17"/>
    <x v="8"/>
    <s v="3Excellent"/>
    <x v="0"/>
    <s v="1Low"/>
    <x v="0"/>
    <x v="3"/>
    <x v="3"/>
    <s v="2Good"/>
    <x v="2"/>
    <x v="1"/>
    <x v="1"/>
  </r>
  <r>
    <n v="1758"/>
    <x v="9"/>
    <x v="9"/>
    <x v="2"/>
    <x v="2"/>
    <n v="1105"/>
    <x v="277"/>
    <x v="1"/>
    <x v="1"/>
    <x v="4"/>
    <x v="4"/>
    <x v="2"/>
    <x v="2"/>
    <x v="0"/>
    <x v="0"/>
    <s v="2Medium"/>
    <x v="0"/>
    <x v="0"/>
    <x v="0"/>
    <x v="34"/>
    <x v="34"/>
    <s v="3High"/>
    <x v="0"/>
    <n v="2"/>
    <x v="1"/>
    <s v="Laboratory Technician"/>
    <x v="2"/>
    <s v="2Medium"/>
    <x v="1"/>
    <s v="Married"/>
    <x v="1"/>
    <n v="5674"/>
    <x v="298"/>
    <n v="6927"/>
    <x v="302"/>
    <n v="7"/>
    <x v="8"/>
    <s v="No"/>
    <x v="1"/>
    <n v="15"/>
    <x v="2"/>
    <s v="3Excellent"/>
    <x v="0"/>
    <s v="3High"/>
    <x v="3"/>
    <x v="1"/>
    <x v="1"/>
    <s v="3Better"/>
    <x v="1"/>
    <x v="1"/>
    <x v="1"/>
  </r>
  <r>
    <n v="1759"/>
    <x v="5"/>
    <x v="5"/>
    <x v="0"/>
    <x v="0"/>
    <n v="906"/>
    <x v="278"/>
    <x v="0"/>
    <x v="0"/>
    <x v="15"/>
    <x v="15"/>
    <x v="3"/>
    <x v="3"/>
    <x v="0"/>
    <x v="0"/>
    <s v="4Ver High"/>
    <x v="2"/>
    <x v="1"/>
    <x v="1"/>
    <x v="61"/>
    <x v="61"/>
    <s v="2Medium"/>
    <x v="1"/>
    <n v="2"/>
    <x v="1"/>
    <s v="Sales Executive"/>
    <x v="0"/>
    <s v="3High"/>
    <x v="2"/>
    <s v="Married"/>
    <x v="1"/>
    <n v="5484"/>
    <x v="299"/>
    <n v="16985"/>
    <x v="303"/>
    <n v="1"/>
    <x v="1"/>
    <s v="No"/>
    <x v="1"/>
    <n v="14"/>
    <x v="9"/>
    <s v="3Excellent"/>
    <x v="0"/>
    <s v="3High"/>
    <x v="3"/>
    <x v="1"/>
    <x v="1"/>
    <s v="2Good"/>
    <x v="2"/>
    <x v="1"/>
    <x v="1"/>
  </r>
  <r>
    <n v="1760"/>
    <x v="8"/>
    <x v="8"/>
    <x v="0"/>
    <x v="0"/>
    <n v="849"/>
    <x v="279"/>
    <x v="1"/>
    <x v="1"/>
    <x v="19"/>
    <x v="19"/>
    <x v="0"/>
    <x v="0"/>
    <x v="0"/>
    <x v="0"/>
    <s v="1Low"/>
    <x v="3"/>
    <x v="0"/>
    <x v="0"/>
    <x v="6"/>
    <x v="6"/>
    <s v="2Medium"/>
    <x v="1"/>
    <n v="3"/>
    <x v="2"/>
    <s v="Research Director"/>
    <x v="7"/>
    <s v="2Medium"/>
    <x v="1"/>
    <s v="Married"/>
    <x v="1"/>
    <n v="12061"/>
    <x v="300"/>
    <n v="26707"/>
    <x v="304"/>
    <n v="3"/>
    <x v="9"/>
    <s v="No"/>
    <x v="1"/>
    <n v="17"/>
    <x v="8"/>
    <s v="3Excellent"/>
    <x v="0"/>
    <s v="3High"/>
    <x v="3"/>
    <x v="2"/>
    <x v="2"/>
    <s v="3Better"/>
    <x v="1"/>
    <x v="1"/>
    <x v="1"/>
  </r>
  <r>
    <n v="1761"/>
    <x v="35"/>
    <x v="35"/>
    <x v="2"/>
    <x v="2"/>
    <n v="390"/>
    <x v="280"/>
    <x v="1"/>
    <x v="1"/>
    <x v="0"/>
    <x v="0"/>
    <x v="2"/>
    <x v="2"/>
    <x v="0"/>
    <x v="0"/>
    <s v="4Ver High"/>
    <x v="2"/>
    <x v="1"/>
    <x v="1"/>
    <x v="46"/>
    <x v="46"/>
    <s v="1Low"/>
    <x v="3"/>
    <n v="2"/>
    <x v="1"/>
    <s v="Healthcare Representative"/>
    <x v="4"/>
    <s v="3High"/>
    <x v="2"/>
    <s v="Divorced"/>
    <x v="2"/>
    <n v="5660"/>
    <x v="301"/>
    <n v="17056"/>
    <x v="305"/>
    <n v="2"/>
    <x v="7"/>
    <s v="Yes"/>
    <x v="0"/>
    <n v="13"/>
    <x v="4"/>
    <s v="3Excellent"/>
    <x v="0"/>
    <s v="4Very High"/>
    <x v="1"/>
    <x v="2"/>
    <x v="2"/>
    <s v="3Better"/>
    <x v="1"/>
    <x v="1"/>
    <x v="1"/>
  </r>
  <r>
    <n v="1762"/>
    <x v="27"/>
    <x v="27"/>
    <x v="0"/>
    <x v="0"/>
    <n v="691"/>
    <x v="27"/>
    <x v="1"/>
    <x v="1"/>
    <x v="12"/>
    <x v="12"/>
    <x v="2"/>
    <x v="2"/>
    <x v="5"/>
    <x v="5"/>
    <s v="3High"/>
    <x v="1"/>
    <x v="1"/>
    <x v="1"/>
    <x v="26"/>
    <x v="26"/>
    <s v="3High"/>
    <x v="0"/>
    <n v="1"/>
    <x v="0"/>
    <s v="Research Scientist"/>
    <x v="1"/>
    <s v="4Very High"/>
    <x v="0"/>
    <s v="Married"/>
    <x v="1"/>
    <n v="4821"/>
    <x v="302"/>
    <n v="10077"/>
    <x v="306"/>
    <n v="0"/>
    <x v="4"/>
    <s v="Yes"/>
    <x v="0"/>
    <n v="12"/>
    <x v="3"/>
    <s v="3Excellent"/>
    <x v="0"/>
    <s v="3High"/>
    <x v="3"/>
    <x v="5"/>
    <x v="5"/>
    <s v="3Better"/>
    <x v="1"/>
    <x v="1"/>
    <x v="1"/>
  </r>
  <r>
    <n v="1763"/>
    <x v="27"/>
    <x v="27"/>
    <x v="0"/>
    <x v="0"/>
    <n v="106"/>
    <x v="281"/>
    <x v="3"/>
    <x v="3"/>
    <x v="2"/>
    <x v="2"/>
    <x v="3"/>
    <x v="3"/>
    <x v="6"/>
    <x v="6"/>
    <s v="1Low"/>
    <x v="3"/>
    <x v="1"/>
    <x v="1"/>
    <x v="50"/>
    <x v="50"/>
    <s v="2Medium"/>
    <x v="1"/>
    <n v="2"/>
    <x v="1"/>
    <s v="Human Resources"/>
    <x v="8"/>
    <s v="1Low"/>
    <x v="3"/>
    <s v="Married"/>
    <x v="1"/>
    <n v="6410"/>
    <x v="303"/>
    <n v="17822"/>
    <x v="307"/>
    <n v="3"/>
    <x v="9"/>
    <s v="No"/>
    <x v="1"/>
    <n v="12"/>
    <x v="3"/>
    <s v="3Excellent"/>
    <x v="0"/>
    <s v="4Very High"/>
    <x v="1"/>
    <x v="7"/>
    <x v="7"/>
    <s v="3Better"/>
    <x v="1"/>
    <x v="1"/>
    <x v="1"/>
  </r>
  <r>
    <n v="1764"/>
    <x v="29"/>
    <x v="29"/>
    <x v="1"/>
    <x v="1"/>
    <n v="1249"/>
    <x v="282"/>
    <x v="1"/>
    <x v="1"/>
    <x v="15"/>
    <x v="15"/>
    <x v="3"/>
    <x v="3"/>
    <x v="0"/>
    <x v="0"/>
    <s v="1Low"/>
    <x v="3"/>
    <x v="1"/>
    <x v="1"/>
    <x v="27"/>
    <x v="27"/>
    <s v="3High"/>
    <x v="0"/>
    <n v="3"/>
    <x v="2"/>
    <s v="Laboratory Technician"/>
    <x v="2"/>
    <s v="1Low"/>
    <x v="3"/>
    <s v="Divorced"/>
    <x v="2"/>
    <n v="5210"/>
    <x v="304"/>
    <n v="20308"/>
    <x v="308"/>
    <n v="1"/>
    <x v="1"/>
    <s v="No"/>
    <x v="1"/>
    <n v="18"/>
    <x v="11"/>
    <s v="3Excellent"/>
    <x v="0"/>
    <s v="1Low"/>
    <x v="0"/>
    <x v="2"/>
    <x v="2"/>
    <s v="3Better"/>
    <x v="1"/>
    <x v="1"/>
    <x v="1"/>
  </r>
  <r>
    <n v="1765"/>
    <x v="27"/>
    <x v="27"/>
    <x v="0"/>
    <x v="0"/>
    <n v="192"/>
    <x v="283"/>
    <x v="1"/>
    <x v="1"/>
    <x v="2"/>
    <x v="2"/>
    <x v="2"/>
    <x v="2"/>
    <x v="0"/>
    <x v="0"/>
    <s v="3High"/>
    <x v="1"/>
    <x v="1"/>
    <x v="1"/>
    <x v="46"/>
    <x v="46"/>
    <s v="3High"/>
    <x v="0"/>
    <n v="1"/>
    <x v="0"/>
    <s v="Research Scientist"/>
    <x v="1"/>
    <s v="4Very High"/>
    <x v="0"/>
    <s v="Divorced"/>
    <x v="2"/>
    <n v="2695"/>
    <x v="305"/>
    <n v="7747"/>
    <x v="309"/>
    <n v="0"/>
    <x v="4"/>
    <s v="Yes"/>
    <x v="0"/>
    <n v="18"/>
    <x v="11"/>
    <s v="3Excellent"/>
    <x v="0"/>
    <s v="2Medium"/>
    <x v="2"/>
    <x v="2"/>
    <x v="2"/>
    <s v="1Bad"/>
    <x v="0"/>
    <x v="1"/>
    <x v="1"/>
  </r>
  <r>
    <n v="1766"/>
    <x v="3"/>
    <x v="3"/>
    <x v="1"/>
    <x v="1"/>
    <n v="553"/>
    <x v="284"/>
    <x v="1"/>
    <x v="1"/>
    <x v="12"/>
    <x v="12"/>
    <x v="4"/>
    <x v="3"/>
    <x v="0"/>
    <x v="0"/>
    <s v="4Ver High"/>
    <x v="2"/>
    <x v="0"/>
    <x v="0"/>
    <x v="72"/>
    <x v="72"/>
    <s v="3High"/>
    <x v="0"/>
    <n v="3"/>
    <x v="2"/>
    <s v="Manager"/>
    <x v="5"/>
    <s v="2Medium"/>
    <x v="1"/>
    <s v="Married"/>
    <x v="1"/>
    <n v="11878"/>
    <x v="306"/>
    <n v="23364"/>
    <x v="310"/>
    <n v="6"/>
    <x v="2"/>
    <s v="No"/>
    <x v="1"/>
    <n v="11"/>
    <x v="0"/>
    <s v="3Excellent"/>
    <x v="0"/>
    <s v="2Medium"/>
    <x v="2"/>
    <x v="2"/>
    <x v="2"/>
    <s v="3Better"/>
    <x v="1"/>
    <x v="1"/>
    <x v="1"/>
  </r>
  <r>
    <n v="1767"/>
    <x v="22"/>
    <x v="22"/>
    <x v="0"/>
    <x v="0"/>
    <n v="117"/>
    <x v="285"/>
    <x v="1"/>
    <x v="1"/>
    <x v="17"/>
    <x v="17"/>
    <x v="1"/>
    <x v="1"/>
    <x v="2"/>
    <x v="2"/>
    <s v="3High"/>
    <x v="1"/>
    <x v="1"/>
    <x v="1"/>
    <x v="38"/>
    <x v="38"/>
    <s v="3High"/>
    <x v="0"/>
    <n v="4"/>
    <x v="3"/>
    <s v="Manager"/>
    <x v="5"/>
    <s v="1Low"/>
    <x v="3"/>
    <s v="Married"/>
    <x v="1"/>
    <n v="17068"/>
    <x v="307"/>
    <n v="5355"/>
    <x v="311"/>
    <n v="1"/>
    <x v="1"/>
    <s v="Yes"/>
    <x v="0"/>
    <n v="14"/>
    <x v="9"/>
    <s v="3Excellent"/>
    <x v="0"/>
    <s v="4Very High"/>
    <x v="1"/>
    <x v="1"/>
    <x v="1"/>
    <s v="3Better"/>
    <x v="1"/>
    <x v="1"/>
    <x v="1"/>
  </r>
  <r>
    <n v="1768"/>
    <x v="23"/>
    <x v="23"/>
    <x v="1"/>
    <x v="1"/>
    <n v="185"/>
    <x v="286"/>
    <x v="1"/>
    <x v="1"/>
    <x v="17"/>
    <x v="17"/>
    <x v="2"/>
    <x v="2"/>
    <x v="0"/>
    <x v="0"/>
    <s v="3High"/>
    <x v="1"/>
    <x v="0"/>
    <x v="0"/>
    <x v="29"/>
    <x v="29"/>
    <s v="3High"/>
    <x v="0"/>
    <n v="1"/>
    <x v="0"/>
    <s v="Laboratory Technician"/>
    <x v="2"/>
    <s v="4Very High"/>
    <x v="0"/>
    <s v="Single"/>
    <x v="0"/>
    <n v="2455"/>
    <x v="308"/>
    <n v="10675"/>
    <x v="312"/>
    <n v="0"/>
    <x v="4"/>
    <s v="No"/>
    <x v="1"/>
    <n v="19"/>
    <x v="12"/>
    <s v="3Excellent"/>
    <x v="0"/>
    <s v="1Low"/>
    <x v="0"/>
    <x v="3"/>
    <x v="3"/>
    <s v="3Better"/>
    <x v="1"/>
    <x v="1"/>
    <x v="1"/>
  </r>
  <r>
    <n v="1769"/>
    <x v="1"/>
    <x v="1"/>
    <x v="0"/>
    <x v="0"/>
    <n v="1091"/>
    <x v="287"/>
    <x v="1"/>
    <x v="1"/>
    <x v="0"/>
    <x v="0"/>
    <x v="0"/>
    <x v="0"/>
    <x v="5"/>
    <x v="5"/>
    <s v="3High"/>
    <x v="1"/>
    <x v="0"/>
    <x v="0"/>
    <x v="64"/>
    <x v="64"/>
    <s v="2Medium"/>
    <x v="1"/>
    <n v="4"/>
    <x v="3"/>
    <s v="Healthcare Representative"/>
    <x v="4"/>
    <s v="3High"/>
    <x v="2"/>
    <s v="Single"/>
    <x v="0"/>
    <n v="13964"/>
    <x v="309"/>
    <n v="17810"/>
    <x v="313"/>
    <n v="7"/>
    <x v="8"/>
    <m/>
    <x v="1"/>
    <n v="12"/>
    <x v="3"/>
    <s v="3Excellent"/>
    <x v="0"/>
    <s v="4Very High"/>
    <x v="1"/>
    <x v="2"/>
    <x v="2"/>
    <s v="3Better"/>
    <x v="1"/>
    <x v="1"/>
    <x v="1"/>
  </r>
  <r>
    <n v="1770"/>
    <x v="40"/>
    <x v="40"/>
    <x v="0"/>
    <x v="0"/>
    <n v="723"/>
    <x v="288"/>
    <x v="1"/>
    <x v="1"/>
    <x v="1"/>
    <x v="1"/>
    <x v="4"/>
    <x v="3"/>
    <x v="2"/>
    <x v="2"/>
    <s v="3High"/>
    <x v="1"/>
    <x v="1"/>
    <x v="1"/>
    <x v="67"/>
    <x v="67"/>
    <s v="2Medium"/>
    <x v="1"/>
    <n v="2"/>
    <x v="1"/>
    <s v="Research Scientist"/>
    <x v="1"/>
    <s v="2Medium"/>
    <x v="1"/>
    <s v="Married"/>
    <x v="1"/>
    <n v="4941"/>
    <x v="132"/>
    <n v="17747"/>
    <x v="314"/>
    <n v="2"/>
    <x v="7"/>
    <s v="No"/>
    <x v="1"/>
    <n v="15"/>
    <x v="2"/>
    <s v="3Excellent"/>
    <x v="0"/>
    <s v="1Low"/>
    <x v="0"/>
    <x v="1"/>
    <x v="1"/>
    <s v="2Good"/>
    <x v="2"/>
    <x v="0"/>
    <x v="0"/>
  </r>
  <r>
    <n v="1771"/>
    <x v="4"/>
    <x v="4"/>
    <x v="0"/>
    <x v="0"/>
    <n v="1220"/>
    <x v="289"/>
    <x v="1"/>
    <x v="1"/>
    <x v="12"/>
    <x v="12"/>
    <x v="3"/>
    <x v="3"/>
    <x v="0"/>
    <x v="0"/>
    <s v="3High"/>
    <x v="1"/>
    <x v="0"/>
    <x v="0"/>
    <x v="67"/>
    <x v="67"/>
    <s v="3High"/>
    <x v="0"/>
    <n v="1"/>
    <x v="0"/>
    <s v="Research Scientist"/>
    <x v="1"/>
    <s v="2Medium"/>
    <x v="1"/>
    <s v="Single"/>
    <x v="0"/>
    <n v="2478"/>
    <x v="310"/>
    <n v="20938"/>
    <x v="315"/>
    <n v="1"/>
    <x v="1"/>
    <s v="Yes"/>
    <x v="0"/>
    <n v="12"/>
    <x v="3"/>
    <s v="3Excellent"/>
    <x v="0"/>
    <s v="2Medium"/>
    <x v="2"/>
    <x v="2"/>
    <x v="2"/>
    <s v="2Good"/>
    <x v="2"/>
    <x v="1"/>
    <x v="1"/>
  </r>
  <r>
    <n v="1772"/>
    <x v="5"/>
    <x v="5"/>
    <x v="0"/>
    <x v="0"/>
    <n v="588"/>
    <x v="290"/>
    <x v="0"/>
    <x v="0"/>
    <x v="1"/>
    <x v="1"/>
    <x v="0"/>
    <x v="0"/>
    <x v="5"/>
    <x v="5"/>
    <s v="3High"/>
    <x v="1"/>
    <x v="0"/>
    <x v="0"/>
    <x v="65"/>
    <x v="65"/>
    <s v="2Medium"/>
    <x v="1"/>
    <n v="2"/>
    <x v="1"/>
    <s v="Sales Executive"/>
    <x v="0"/>
    <s v="2Medium"/>
    <x v="1"/>
    <s v="Married"/>
    <x v="1"/>
    <n v="5228"/>
    <x v="311"/>
    <n v="24624"/>
    <x v="316"/>
    <n v="1"/>
    <x v="1"/>
    <s v="Yes"/>
    <x v="0"/>
    <n v="11"/>
    <x v="0"/>
    <s v="3Excellent"/>
    <x v="0"/>
    <s v="4Very High"/>
    <x v="1"/>
    <x v="2"/>
    <x v="2"/>
    <s v="3Better"/>
    <x v="1"/>
    <x v="1"/>
    <x v="1"/>
  </r>
  <r>
    <n v="1773"/>
    <x v="4"/>
    <x v="4"/>
    <x v="0"/>
    <x v="0"/>
    <n v="1377"/>
    <x v="291"/>
    <x v="0"/>
    <x v="0"/>
    <x v="2"/>
    <x v="2"/>
    <x v="3"/>
    <x v="3"/>
    <x v="0"/>
    <x v="0"/>
    <s v="4Ver High"/>
    <x v="2"/>
    <x v="1"/>
    <x v="1"/>
    <x v="72"/>
    <x v="72"/>
    <s v="3High"/>
    <x v="0"/>
    <n v="2"/>
    <x v="1"/>
    <s v="Sales Executive"/>
    <x v="0"/>
    <s v="3High"/>
    <x v="2"/>
    <s v="Single"/>
    <x v="0"/>
    <n v="4478"/>
    <x v="312"/>
    <n v="5242"/>
    <x v="317"/>
    <n v="1"/>
    <x v="1"/>
    <s v="Yes"/>
    <x v="0"/>
    <n v="11"/>
    <x v="0"/>
    <s v="3Excellent"/>
    <x v="0"/>
    <s v="1Low"/>
    <x v="0"/>
    <x v="1"/>
    <x v="1"/>
    <s v="3Better"/>
    <x v="1"/>
    <x v="1"/>
    <x v="1"/>
  </r>
  <r>
    <n v="1774"/>
    <x v="27"/>
    <x v="27"/>
    <x v="0"/>
    <x v="0"/>
    <n v="691"/>
    <x v="27"/>
    <x v="0"/>
    <x v="0"/>
    <x v="15"/>
    <x v="15"/>
    <x v="3"/>
    <x v="3"/>
    <x v="4"/>
    <x v="4"/>
    <s v="4Ver High"/>
    <x v="2"/>
    <x v="1"/>
    <x v="1"/>
    <x v="31"/>
    <x v="31"/>
    <s v="3High"/>
    <x v="0"/>
    <n v="2"/>
    <x v="1"/>
    <s v="Sales Executive"/>
    <x v="0"/>
    <s v="4Very High"/>
    <x v="0"/>
    <s v="Divorced"/>
    <x v="2"/>
    <n v="7547"/>
    <x v="313"/>
    <n v="7143"/>
    <x v="318"/>
    <n v="4"/>
    <x v="5"/>
    <s v="No"/>
    <x v="1"/>
    <n v="12"/>
    <x v="3"/>
    <s v="3Excellent"/>
    <x v="0"/>
    <s v="4Very High"/>
    <x v="1"/>
    <x v="1"/>
    <x v="1"/>
    <s v="3Better"/>
    <x v="1"/>
    <x v="1"/>
    <x v="1"/>
  </r>
  <r>
    <n v="1775"/>
    <x v="5"/>
    <x v="5"/>
    <x v="0"/>
    <x v="0"/>
    <n v="1018"/>
    <x v="292"/>
    <x v="1"/>
    <x v="1"/>
    <x v="2"/>
    <x v="2"/>
    <x v="2"/>
    <x v="2"/>
    <x v="2"/>
    <x v="2"/>
    <s v="1Low"/>
    <x v="3"/>
    <x v="0"/>
    <x v="0"/>
    <x v="72"/>
    <x v="72"/>
    <s v="4Very High"/>
    <x v="2"/>
    <n v="2"/>
    <x v="1"/>
    <s v="Research Scientist"/>
    <x v="1"/>
    <s v="4Very High"/>
    <x v="0"/>
    <s v="Single"/>
    <x v="0"/>
    <m/>
    <x v="50"/>
    <n v="10557"/>
    <x v="319"/>
    <n v="7"/>
    <x v="8"/>
    <s v="No"/>
    <x v="1"/>
    <n v="16"/>
    <x v="10"/>
    <m/>
    <x v="0"/>
    <s v="3High"/>
    <x v="3"/>
    <x v="0"/>
    <x v="0"/>
    <s v="2Good"/>
    <x v="2"/>
    <x v="1"/>
    <x v="1"/>
  </r>
  <r>
    <n v="1776"/>
    <x v="14"/>
    <x v="14"/>
    <x v="0"/>
    <x v="0"/>
    <n v="1157"/>
    <x v="161"/>
    <x v="1"/>
    <x v="1"/>
    <x v="2"/>
    <x v="2"/>
    <x v="2"/>
    <x v="2"/>
    <x v="2"/>
    <x v="2"/>
    <s v="1Low"/>
    <x v="3"/>
    <x v="1"/>
    <x v="1"/>
    <x v="8"/>
    <x v="8"/>
    <s v="1Low"/>
    <x v="3"/>
    <n v="1"/>
    <x v="0"/>
    <s v="Research Scientist"/>
    <x v="1"/>
    <s v="4Very High"/>
    <x v="0"/>
    <s v="Married"/>
    <x v="1"/>
    <n v="3464"/>
    <x v="314"/>
    <n v="24737"/>
    <x v="320"/>
    <n v="5"/>
    <x v="6"/>
    <s v="Yes"/>
    <x v="0"/>
    <n v="13"/>
    <x v="4"/>
    <s v="3Excellent"/>
    <x v="0"/>
    <s v="4Very High"/>
    <x v="1"/>
    <x v="5"/>
    <x v="5"/>
    <s v="2Good"/>
    <x v="2"/>
    <x v="0"/>
    <x v="0"/>
  </r>
  <r>
    <n v="1777"/>
    <x v="7"/>
    <x v="7"/>
    <x v="0"/>
    <x v="0"/>
    <n v="1275"/>
    <x v="293"/>
    <x v="1"/>
    <x v="1"/>
    <x v="27"/>
    <x v="27"/>
    <x v="0"/>
    <x v="0"/>
    <x v="2"/>
    <x v="2"/>
    <s v="4Ver High"/>
    <x v="2"/>
    <x v="0"/>
    <x v="0"/>
    <x v="51"/>
    <x v="51"/>
    <s v="3High"/>
    <x v="0"/>
    <n v="2"/>
    <x v="1"/>
    <s v="Research Scientist"/>
    <x v="1"/>
    <s v="4Very High"/>
    <x v="0"/>
    <s v="Married"/>
    <x v="1"/>
    <n v="5775"/>
    <x v="315"/>
    <n v="11934"/>
    <x v="321"/>
    <n v="1"/>
    <x v="1"/>
    <s v="No"/>
    <x v="1"/>
    <n v="13"/>
    <x v="4"/>
    <s v="3Excellent"/>
    <x v="0"/>
    <s v="4Very High"/>
    <x v="1"/>
    <x v="2"/>
    <x v="2"/>
    <s v="3Better"/>
    <x v="1"/>
    <x v="1"/>
    <x v="1"/>
  </r>
  <r>
    <n v="1778"/>
    <x v="27"/>
    <x v="27"/>
    <x v="1"/>
    <x v="1"/>
    <n v="798"/>
    <x v="294"/>
    <x v="1"/>
    <x v="1"/>
    <x v="15"/>
    <x v="15"/>
    <x v="0"/>
    <x v="0"/>
    <x v="0"/>
    <x v="0"/>
    <s v="3High"/>
    <x v="1"/>
    <x v="0"/>
    <x v="0"/>
    <x v="23"/>
    <x v="23"/>
    <s v="2Medium"/>
    <x v="1"/>
    <n v="3"/>
    <x v="2"/>
    <s v="Manufacturing Director"/>
    <x v="3"/>
    <s v="3High"/>
    <x v="2"/>
    <s v="Married"/>
    <x v="1"/>
    <n v="8943"/>
    <x v="316"/>
    <n v="14034"/>
    <x v="322"/>
    <n v="1"/>
    <x v="1"/>
    <s v="No"/>
    <x v="1"/>
    <n v="24"/>
    <x v="14"/>
    <s v="4Outstanding"/>
    <x v="1"/>
    <s v="1Low"/>
    <x v="0"/>
    <x v="2"/>
    <x v="2"/>
    <s v="3Better"/>
    <x v="1"/>
    <x v="1"/>
    <x v="1"/>
  </r>
  <r>
    <n v="1779"/>
    <x v="22"/>
    <x v="22"/>
    <x v="1"/>
    <x v="1"/>
    <n v="672"/>
    <x v="295"/>
    <x v="1"/>
    <x v="1"/>
    <x v="15"/>
    <x v="15"/>
    <x v="0"/>
    <x v="0"/>
    <x v="2"/>
    <x v="2"/>
    <s v="3High"/>
    <x v="1"/>
    <x v="1"/>
    <x v="1"/>
    <x v="62"/>
    <x v="62"/>
    <s v="2Medium"/>
    <x v="1"/>
    <n v="5"/>
    <x v="4"/>
    <s v="Manager"/>
    <x v="5"/>
    <s v="4Very High"/>
    <x v="0"/>
    <s v="Married"/>
    <x v="1"/>
    <n v="19272"/>
    <x v="317"/>
    <n v="21141"/>
    <x v="323"/>
    <n v="1"/>
    <x v="1"/>
    <s v="No"/>
    <x v="1"/>
    <n v="15"/>
    <x v="2"/>
    <s v="3Excellent"/>
    <x v="0"/>
    <s v="1Low"/>
    <x v="0"/>
    <x v="2"/>
    <x v="2"/>
    <s v="3Better"/>
    <x v="1"/>
    <x v="1"/>
    <x v="1"/>
  </r>
  <r>
    <n v="1780"/>
    <x v="22"/>
    <x v="22"/>
    <x v="0"/>
    <x v="0"/>
    <n v="1162"/>
    <x v="296"/>
    <x v="0"/>
    <x v="0"/>
    <x v="3"/>
    <x v="3"/>
    <x v="0"/>
    <x v="0"/>
    <x v="2"/>
    <x v="2"/>
    <s v="4Ver High"/>
    <x v="2"/>
    <x v="0"/>
    <x v="0"/>
    <x v="25"/>
    <x v="25"/>
    <s v="3High"/>
    <x v="0"/>
    <n v="2"/>
    <x v="1"/>
    <s v="Sales Executive"/>
    <x v="0"/>
    <s v="3High"/>
    <x v="2"/>
    <s v="Married"/>
    <x v="1"/>
    <n v="5238"/>
    <x v="318"/>
    <n v="17778"/>
    <x v="324"/>
    <n v="4"/>
    <x v="5"/>
    <s v="Yes"/>
    <x v="0"/>
    <n v="18"/>
    <x v="11"/>
    <s v="3Excellent"/>
    <x v="0"/>
    <s v="1Low"/>
    <x v="0"/>
    <x v="1"/>
    <x v="1"/>
    <s v="2Good"/>
    <x v="2"/>
    <x v="0"/>
    <x v="0"/>
  </r>
  <r>
    <n v="1781"/>
    <x v="3"/>
    <x v="3"/>
    <x v="1"/>
    <x v="1"/>
    <n v="508"/>
    <x v="297"/>
    <x v="0"/>
    <x v="0"/>
    <x v="17"/>
    <x v="17"/>
    <x v="3"/>
    <x v="3"/>
    <x v="4"/>
    <x v="4"/>
    <s v="2Medium"/>
    <x v="0"/>
    <x v="1"/>
    <x v="1"/>
    <x v="56"/>
    <x v="56"/>
    <s v="2Medium"/>
    <x v="1"/>
    <n v="2"/>
    <x v="1"/>
    <s v="Sales Executive"/>
    <x v="0"/>
    <s v="4Very High"/>
    <x v="0"/>
    <s v="Single"/>
    <x v="0"/>
    <n v="4682"/>
    <x v="319"/>
    <n v="4317"/>
    <x v="325"/>
    <n v="3"/>
    <x v="9"/>
    <s v="No"/>
    <x v="1"/>
    <n v="14"/>
    <x v="9"/>
    <s v="3Excellent"/>
    <x v="0"/>
    <s v="3High"/>
    <x v="3"/>
    <x v="6"/>
    <x v="6"/>
    <s v="2Good"/>
    <x v="2"/>
    <x v="1"/>
    <x v="1"/>
  </r>
  <r>
    <n v="1782"/>
    <x v="41"/>
    <x v="41"/>
    <x v="0"/>
    <x v="0"/>
    <n v="1482"/>
    <x v="298"/>
    <x v="1"/>
    <x v="1"/>
    <x v="12"/>
    <x v="12"/>
    <x v="5"/>
    <x v="4"/>
    <x v="0"/>
    <x v="0"/>
    <s v="4Ver High"/>
    <x v="2"/>
    <x v="1"/>
    <x v="1"/>
    <x v="24"/>
    <x v="24"/>
    <s v="3High"/>
    <x v="0"/>
    <n v="5"/>
    <x v="4"/>
    <s v="Research Director"/>
    <x v="7"/>
    <s v="3High"/>
    <x v="2"/>
    <s v="Married"/>
    <x v="1"/>
    <n v="18300"/>
    <x v="320"/>
    <n v="16375"/>
    <x v="326"/>
    <n v="4"/>
    <x v="5"/>
    <s v="No"/>
    <x v="1"/>
    <n v="11"/>
    <x v="0"/>
    <s v="3Excellent"/>
    <x v="0"/>
    <s v="2Medium"/>
    <x v="2"/>
    <x v="2"/>
    <x v="2"/>
    <s v="3Better"/>
    <x v="1"/>
    <x v="1"/>
    <x v="1"/>
  </r>
  <r>
    <n v="1783"/>
    <x v="23"/>
    <x v="23"/>
    <x v="1"/>
    <x v="1"/>
    <n v="559"/>
    <x v="299"/>
    <x v="1"/>
    <x v="1"/>
    <x v="17"/>
    <x v="17"/>
    <x v="2"/>
    <x v="2"/>
    <x v="0"/>
    <x v="0"/>
    <s v="3High"/>
    <x v="1"/>
    <x v="0"/>
    <x v="0"/>
    <x v="18"/>
    <x v="18"/>
    <s v="2Medium"/>
    <x v="1"/>
    <n v="2"/>
    <x v="1"/>
    <s v="Laboratory Technician"/>
    <x v="2"/>
    <s v="3High"/>
    <x v="2"/>
    <s v="Divorced"/>
    <x v="2"/>
    <n v="5257"/>
    <x v="321"/>
    <n v="6227"/>
    <x v="327"/>
    <n v="1"/>
    <x v="1"/>
    <s v="No"/>
    <x v="1"/>
    <n v="11"/>
    <x v="0"/>
    <s v="3Excellent"/>
    <x v="0"/>
    <s v="2Medium"/>
    <x v="2"/>
    <x v="7"/>
    <x v="7"/>
    <s v="4Best"/>
    <x v="3"/>
    <x v="1"/>
    <x v="1"/>
  </r>
  <r>
    <n v="1784"/>
    <x v="4"/>
    <x v="4"/>
    <x v="2"/>
    <x v="2"/>
    <n v="210"/>
    <x v="300"/>
    <x v="0"/>
    <x v="0"/>
    <x v="0"/>
    <x v="0"/>
    <x v="1"/>
    <x v="1"/>
    <x v="4"/>
    <x v="4"/>
    <s v="3High"/>
    <x v="1"/>
    <x v="1"/>
    <x v="1"/>
    <x v="31"/>
    <x v="31"/>
    <s v="3High"/>
    <x v="0"/>
    <n v="2"/>
    <x v="1"/>
    <s v="Sales Executive"/>
    <x v="0"/>
    <s v="2Medium"/>
    <x v="1"/>
    <s v="Married"/>
    <x v="1"/>
    <n v="6349"/>
    <x v="322"/>
    <n v="22107"/>
    <x v="328"/>
    <n v="0"/>
    <x v="4"/>
    <s v="Yes"/>
    <x v="0"/>
    <n v="13"/>
    <x v="4"/>
    <s v="3Excellent"/>
    <x v="0"/>
    <s v="4Very High"/>
    <x v="1"/>
    <x v="0"/>
    <x v="0"/>
    <s v="3Better"/>
    <x v="1"/>
    <x v="1"/>
    <x v="1"/>
  </r>
  <r>
    <n v="1785"/>
    <x v="34"/>
    <x v="34"/>
    <x v="1"/>
    <x v="1"/>
    <n v="928"/>
    <x v="301"/>
    <x v="1"/>
    <x v="1"/>
    <x v="26"/>
    <x v="26"/>
    <x v="2"/>
    <x v="2"/>
    <x v="0"/>
    <x v="0"/>
    <s v="4Ver High"/>
    <x v="2"/>
    <x v="0"/>
    <x v="0"/>
    <x v="10"/>
    <x v="10"/>
    <s v="3High"/>
    <x v="0"/>
    <n v="2"/>
    <x v="1"/>
    <s v="Research Scientist"/>
    <x v="1"/>
    <s v="3High"/>
    <x v="2"/>
    <s v="Single"/>
    <x v="0"/>
    <n v="4869"/>
    <x v="323"/>
    <n v="16885"/>
    <x v="329"/>
    <n v="3"/>
    <x v="9"/>
    <s v="No"/>
    <x v="1"/>
    <n v="12"/>
    <x v="3"/>
    <s v="3Excellent"/>
    <x v="0"/>
    <s v="4Very High"/>
    <x v="1"/>
    <x v="5"/>
    <x v="5"/>
    <s v="2Good"/>
    <x v="2"/>
    <x v="1"/>
    <x v="1"/>
  </r>
  <r>
    <n v="1786"/>
    <x v="23"/>
    <x v="23"/>
    <x v="0"/>
    <x v="0"/>
    <n v="1001"/>
    <x v="302"/>
    <x v="1"/>
    <x v="1"/>
    <x v="15"/>
    <x v="15"/>
    <x v="3"/>
    <x v="3"/>
    <x v="0"/>
    <x v="0"/>
    <s v="3High"/>
    <x v="1"/>
    <x v="0"/>
    <x v="0"/>
    <x v="37"/>
    <x v="37"/>
    <s v="3High"/>
    <x v="0"/>
    <n v="3"/>
    <x v="2"/>
    <s v="Healthcare Representative"/>
    <x v="4"/>
    <s v="1Low"/>
    <x v="3"/>
    <s v="Married"/>
    <x v="1"/>
    <n v="9985"/>
    <x v="324"/>
    <n v="9262"/>
    <x v="330"/>
    <n v="8"/>
    <x v="0"/>
    <s v="No"/>
    <x v="1"/>
    <n v="16"/>
    <x v="10"/>
    <s v="3Excellent"/>
    <x v="0"/>
    <s v="1Low"/>
    <x v="0"/>
    <x v="4"/>
    <x v="4"/>
    <s v="2Good"/>
    <x v="2"/>
    <x v="1"/>
    <x v="1"/>
  </r>
  <r>
    <n v="1787"/>
    <x v="29"/>
    <x v="29"/>
    <x v="0"/>
    <x v="0"/>
    <n v="549"/>
    <x v="303"/>
    <x v="1"/>
    <x v="1"/>
    <x v="1"/>
    <x v="1"/>
    <x v="2"/>
    <x v="2"/>
    <x v="1"/>
    <x v="1"/>
    <s v="4Ver High"/>
    <x v="2"/>
    <x v="1"/>
    <x v="1"/>
    <x v="28"/>
    <x v="28"/>
    <s v="3High"/>
    <x v="0"/>
    <n v="2"/>
    <x v="1"/>
    <s v="Research Scientist"/>
    <x v="1"/>
    <s v="4Very High"/>
    <x v="0"/>
    <s v="Married"/>
    <x v="1"/>
    <n v="3697"/>
    <x v="325"/>
    <n v="9278"/>
    <x v="331"/>
    <n v="9"/>
    <x v="3"/>
    <s v="No"/>
    <x v="1"/>
    <n v="14"/>
    <x v="9"/>
    <s v="3Excellent"/>
    <x v="0"/>
    <s v="1Low"/>
    <x v="0"/>
    <x v="1"/>
    <x v="1"/>
    <s v="3Better"/>
    <x v="1"/>
    <x v="1"/>
    <x v="1"/>
  </r>
  <r>
    <n v="1788"/>
    <x v="33"/>
    <x v="33"/>
    <x v="0"/>
    <x v="0"/>
    <n v="1124"/>
    <x v="304"/>
    <x v="0"/>
    <x v="0"/>
    <x v="0"/>
    <x v="0"/>
    <x v="0"/>
    <x v="0"/>
    <x v="2"/>
    <x v="2"/>
    <s v="2Medium"/>
    <x v="0"/>
    <x v="1"/>
    <x v="1"/>
    <x v="41"/>
    <x v="41"/>
    <s v="1Low"/>
    <x v="3"/>
    <n v="2"/>
    <x v="1"/>
    <s v="Sales Executive"/>
    <x v="0"/>
    <s v="4Very High"/>
    <x v="0"/>
    <s v="Married"/>
    <x v="1"/>
    <n v="7457"/>
    <x v="326"/>
    <n v="13273"/>
    <x v="332"/>
    <n v="2"/>
    <x v="7"/>
    <s v="Yes"/>
    <x v="0"/>
    <n v="22"/>
    <x v="6"/>
    <s v="4Outstanding"/>
    <x v="1"/>
    <s v="3High"/>
    <x v="3"/>
    <x v="2"/>
    <x v="2"/>
    <s v="2Good"/>
    <x v="2"/>
    <x v="1"/>
    <x v="1"/>
  </r>
  <r>
    <n v="1789"/>
    <x v="11"/>
    <x v="11"/>
    <x v="0"/>
    <x v="0"/>
    <n v="318"/>
    <x v="69"/>
    <x v="1"/>
    <x v="1"/>
    <x v="1"/>
    <x v="1"/>
    <x v="2"/>
    <x v="2"/>
    <x v="1"/>
    <x v="1"/>
    <s v="2Medium"/>
    <x v="0"/>
    <x v="4"/>
    <x v="1"/>
    <x v="59"/>
    <x v="59"/>
    <s v="1Low"/>
    <x v="3"/>
    <n v="1"/>
    <x v="0"/>
    <s v="Laboratory Technician"/>
    <x v="2"/>
    <s v="1Low"/>
    <x v="3"/>
    <s v="Married"/>
    <x v="1"/>
    <n v="2119"/>
    <x v="327"/>
    <n v="4759"/>
    <x v="333"/>
    <n v="1"/>
    <x v="1"/>
    <s v="Yes"/>
    <x v="0"/>
    <n v="11"/>
    <x v="0"/>
    <s v="3Excellent"/>
    <x v="0"/>
    <s v="4Very High"/>
    <x v="1"/>
    <x v="5"/>
    <x v="5"/>
    <s v="2Good"/>
    <x v="2"/>
    <x v="0"/>
    <x v="0"/>
  </r>
  <r>
    <n v="1790"/>
    <x v="11"/>
    <x v="11"/>
    <x v="0"/>
    <x v="0"/>
    <n v="738"/>
    <x v="305"/>
    <x v="1"/>
    <x v="1"/>
    <x v="14"/>
    <x v="14"/>
    <x v="5"/>
    <x v="4"/>
    <x v="1"/>
    <x v="1"/>
    <s v="2Medium"/>
    <x v="0"/>
    <x v="1"/>
    <x v="1"/>
    <x v="36"/>
    <x v="36"/>
    <s v="2Medium"/>
    <x v="1"/>
    <n v="1"/>
    <x v="0"/>
    <s v="Laboratory Technician"/>
    <x v="2"/>
    <s v="4Very High"/>
    <x v="0"/>
    <s v="Single"/>
    <x v="0"/>
    <n v="3983"/>
    <x v="328"/>
    <n v="7621"/>
    <x v="334"/>
    <n v="0"/>
    <x v="4"/>
    <s v="No"/>
    <x v="1"/>
    <n v="17"/>
    <x v="8"/>
    <s v="3Excellent"/>
    <x v="0"/>
    <s v="3High"/>
    <x v="3"/>
    <x v="2"/>
    <x v="2"/>
    <s v="3Better"/>
    <x v="1"/>
    <x v="1"/>
    <x v="1"/>
  </r>
  <r>
    <n v="1791"/>
    <x v="7"/>
    <x v="7"/>
    <x v="0"/>
    <x v="0"/>
    <n v="570"/>
    <x v="306"/>
    <x v="0"/>
    <x v="0"/>
    <x v="12"/>
    <x v="12"/>
    <x v="3"/>
    <x v="3"/>
    <x v="4"/>
    <x v="4"/>
    <s v="4Ver High"/>
    <x v="2"/>
    <x v="0"/>
    <x v="0"/>
    <x v="36"/>
    <x v="36"/>
    <s v="2Medium"/>
    <x v="1"/>
    <n v="2"/>
    <x v="1"/>
    <s v="Sales Executive"/>
    <x v="0"/>
    <s v="3High"/>
    <x v="2"/>
    <s v="Divorced"/>
    <x v="2"/>
    <n v="6118"/>
    <x v="329"/>
    <n v="5431"/>
    <x v="335"/>
    <n v="1"/>
    <x v="1"/>
    <s v="No"/>
    <x v="1"/>
    <n v="13"/>
    <x v="4"/>
    <s v="3Excellent"/>
    <x v="0"/>
    <s v="3High"/>
    <x v="3"/>
    <x v="2"/>
    <x v="2"/>
    <s v="3Better"/>
    <x v="1"/>
    <x v="1"/>
    <x v="1"/>
  </r>
  <r>
    <n v="1792"/>
    <x v="4"/>
    <x v="4"/>
    <x v="0"/>
    <x v="0"/>
    <n v="1130"/>
    <x v="307"/>
    <x v="0"/>
    <x v="0"/>
    <x v="1"/>
    <x v="1"/>
    <x v="2"/>
    <x v="2"/>
    <x v="4"/>
    <x v="4"/>
    <s v="2Medium"/>
    <x v="0"/>
    <x v="0"/>
    <x v="0"/>
    <x v="3"/>
    <x v="3"/>
    <s v="3High"/>
    <x v="0"/>
    <n v="2"/>
    <x v="1"/>
    <s v="Sales Executive"/>
    <x v="0"/>
    <s v="2Medium"/>
    <x v="1"/>
    <s v="Married"/>
    <x v="1"/>
    <n v="6214"/>
    <x v="330"/>
    <n v="3415"/>
    <x v="336"/>
    <n v="1"/>
    <x v="1"/>
    <s v="No"/>
    <x v="1"/>
    <n v="18"/>
    <x v="11"/>
    <s v="3Excellent"/>
    <x v="0"/>
    <s v="1Low"/>
    <x v="0"/>
    <x v="1"/>
    <x v="1"/>
    <s v="3Better"/>
    <x v="1"/>
    <x v="1"/>
    <x v="1"/>
  </r>
  <r>
    <n v="1793"/>
    <x v="2"/>
    <x v="2"/>
    <x v="0"/>
    <x v="0"/>
    <m/>
    <x v="214"/>
    <x v="1"/>
    <x v="1"/>
    <x v="12"/>
    <x v="12"/>
    <x v="0"/>
    <x v="0"/>
    <x v="2"/>
    <x v="2"/>
    <s v="4Ver High"/>
    <x v="2"/>
    <x v="1"/>
    <x v="1"/>
    <x v="1"/>
    <x v="1"/>
    <s v="3High"/>
    <x v="0"/>
    <n v="2"/>
    <x v="1"/>
    <s v="Manufacturing Director"/>
    <x v="3"/>
    <s v="4Very High"/>
    <x v="0"/>
    <s v="Divorced"/>
    <x v="2"/>
    <n v="6347"/>
    <x v="136"/>
    <n v="23177"/>
    <x v="337"/>
    <n v="7"/>
    <x v="8"/>
    <s v="No"/>
    <x v="1"/>
    <n v="16"/>
    <x v="10"/>
    <s v="3Excellent"/>
    <x v="0"/>
    <s v="3High"/>
    <x v="3"/>
    <x v="2"/>
    <x v="2"/>
    <s v="2Good"/>
    <x v="2"/>
    <x v="1"/>
    <x v="1"/>
  </r>
  <r>
    <n v="1794"/>
    <x v="8"/>
    <x v="8"/>
    <x v="0"/>
    <x v="0"/>
    <n v="343"/>
    <x v="308"/>
    <x v="1"/>
    <x v="1"/>
    <x v="8"/>
    <x v="8"/>
    <x v="0"/>
    <x v="0"/>
    <x v="0"/>
    <x v="0"/>
    <s v="3High"/>
    <x v="1"/>
    <x v="1"/>
    <x v="1"/>
    <x v="57"/>
    <x v="57"/>
    <s v="2Medium"/>
    <x v="1"/>
    <n v="3"/>
    <x v="2"/>
    <s v="Research Director"/>
    <x v="7"/>
    <s v="4Very High"/>
    <x v="0"/>
    <s v="Divorced"/>
    <x v="2"/>
    <n v="11510"/>
    <x v="331"/>
    <n v="15682"/>
    <x v="338"/>
    <n v="0"/>
    <x v="4"/>
    <s v="Yes"/>
    <x v="0"/>
    <n v="14"/>
    <x v="9"/>
    <s v="3Excellent"/>
    <x v="0"/>
    <s v="2Medium"/>
    <x v="2"/>
    <x v="1"/>
    <x v="1"/>
    <s v="3Better"/>
    <x v="1"/>
    <x v="1"/>
    <x v="1"/>
  </r>
  <r>
    <n v="1795"/>
    <x v="27"/>
    <x v="27"/>
    <x v="0"/>
    <x v="0"/>
    <n v="1232"/>
    <x v="270"/>
    <x v="1"/>
    <x v="1"/>
    <x v="15"/>
    <x v="15"/>
    <x v="2"/>
    <x v="2"/>
    <x v="2"/>
    <x v="2"/>
    <s v="3High"/>
    <x v="1"/>
    <x v="0"/>
    <x v="0"/>
    <x v="58"/>
    <x v="58"/>
    <s v="3High"/>
    <x v="0"/>
    <n v="3"/>
    <x v="2"/>
    <s v="Manufacturing Director"/>
    <x v="3"/>
    <s v="4Very High"/>
    <x v="0"/>
    <s v="Single"/>
    <x v="0"/>
    <n v="7143"/>
    <x v="332"/>
    <n v="25713"/>
    <x v="339"/>
    <n v="1"/>
    <x v="1"/>
    <s v="Yes"/>
    <x v="0"/>
    <n v="14"/>
    <x v="9"/>
    <s v="3Excellent"/>
    <x v="0"/>
    <s v="3High"/>
    <x v="3"/>
    <x v="2"/>
    <x v="2"/>
    <s v="2Good"/>
    <x v="2"/>
    <x v="1"/>
    <x v="1"/>
  </r>
  <r>
    <n v="1796"/>
    <x v="11"/>
    <x v="11"/>
    <x v="0"/>
    <x v="0"/>
    <n v="144"/>
    <x v="309"/>
    <x v="0"/>
    <x v="0"/>
    <x v="10"/>
    <x v="10"/>
    <x v="1"/>
    <x v="1"/>
    <x v="4"/>
    <x v="4"/>
    <s v="4Ver High"/>
    <x v="2"/>
    <x v="0"/>
    <x v="0"/>
    <x v="58"/>
    <x v="58"/>
    <s v="2Medium"/>
    <x v="1"/>
    <n v="2"/>
    <x v="1"/>
    <s v="Sales Executive"/>
    <x v="0"/>
    <s v="2Medium"/>
    <x v="1"/>
    <s v="Divorced"/>
    <x v="2"/>
    <n v="8268"/>
    <x v="333"/>
    <n v="11866"/>
    <x v="340"/>
    <n v="1"/>
    <x v="1"/>
    <s v="Yes"/>
    <x v="0"/>
    <n v="14"/>
    <x v="9"/>
    <s v="3Excellent"/>
    <x v="0"/>
    <s v="1Low"/>
    <x v="0"/>
    <x v="2"/>
    <x v="2"/>
    <s v="3Better"/>
    <x v="1"/>
    <x v="1"/>
    <x v="1"/>
  </r>
  <r>
    <n v="1797"/>
    <x v="10"/>
    <x v="10"/>
    <x v="0"/>
    <x v="0"/>
    <n v="1296"/>
    <x v="310"/>
    <x v="1"/>
    <x v="1"/>
    <x v="12"/>
    <x v="12"/>
    <x v="2"/>
    <x v="2"/>
    <x v="5"/>
    <x v="5"/>
    <s v="3High"/>
    <x v="1"/>
    <x v="1"/>
    <x v="1"/>
    <x v="50"/>
    <x v="50"/>
    <s v="3High"/>
    <x v="0"/>
    <n v="3"/>
    <x v="2"/>
    <s v="Manufacturing Director"/>
    <x v="3"/>
    <s v="2Medium"/>
    <x v="1"/>
    <s v="Single"/>
    <x v="0"/>
    <n v="8095"/>
    <x v="334"/>
    <n v="18264"/>
    <x v="341"/>
    <n v="0"/>
    <x v="4"/>
    <s v="No"/>
    <x v="1"/>
    <n v="13"/>
    <x v="4"/>
    <s v="3Excellent"/>
    <x v="0"/>
    <s v="4Very High"/>
    <x v="1"/>
    <x v="3"/>
    <x v="3"/>
    <s v="3Better"/>
    <x v="1"/>
    <x v="1"/>
    <x v="1"/>
  </r>
  <r>
    <n v="1798"/>
    <x v="31"/>
    <x v="31"/>
    <x v="0"/>
    <x v="0"/>
    <n v="1309"/>
    <x v="311"/>
    <x v="1"/>
    <x v="1"/>
    <x v="9"/>
    <x v="9"/>
    <x v="1"/>
    <x v="1"/>
    <x v="0"/>
    <x v="0"/>
    <s v="3High"/>
    <x v="1"/>
    <x v="1"/>
    <x v="1"/>
    <x v="20"/>
    <x v="20"/>
    <s v="3High"/>
    <x v="0"/>
    <n v="1"/>
    <x v="0"/>
    <s v="Research Scientist"/>
    <x v="1"/>
    <s v="4Very High"/>
    <x v="0"/>
    <s v="Divorced"/>
    <x v="2"/>
    <n v="2904"/>
    <x v="335"/>
    <n v="16092"/>
    <x v="342"/>
    <n v="1"/>
    <x v="1"/>
    <s v="No"/>
    <x v="1"/>
    <n v="12"/>
    <x v="3"/>
    <s v="3Excellent"/>
    <x v="0"/>
    <s v="3High"/>
    <x v="3"/>
    <x v="2"/>
    <x v="2"/>
    <s v="2Good"/>
    <x v="2"/>
    <x v="1"/>
    <x v="1"/>
  </r>
  <r>
    <n v="1799"/>
    <x v="0"/>
    <x v="0"/>
    <x v="0"/>
    <x v="0"/>
    <n v="483"/>
    <x v="312"/>
    <x v="1"/>
    <x v="1"/>
    <x v="16"/>
    <x v="16"/>
    <x v="3"/>
    <x v="3"/>
    <x v="2"/>
    <x v="2"/>
    <s v="4Ver High"/>
    <x v="2"/>
    <x v="4"/>
    <x v="1"/>
    <x v="40"/>
    <x v="40"/>
    <s v="2Medium"/>
    <x v="1"/>
    <m/>
    <x v="0"/>
    <s v="Manufacturing Director"/>
    <x v="3"/>
    <s v="2Medium"/>
    <x v="1"/>
    <s v="Single"/>
    <x v="0"/>
    <n v="6032"/>
    <x v="336"/>
    <n v="10110"/>
    <x v="343"/>
    <n v="6"/>
    <x v="2"/>
    <s v="Yes"/>
    <x v="0"/>
    <n v="15"/>
    <x v="2"/>
    <s v="3Excellent"/>
    <x v="0"/>
    <s v="4Very High"/>
    <x v="1"/>
    <x v="1"/>
    <x v="1"/>
    <s v="3Better"/>
    <x v="1"/>
    <x v="1"/>
    <x v="1"/>
  </r>
  <r>
    <n v="1800"/>
    <x v="41"/>
    <x v="41"/>
    <x v="1"/>
    <x v="1"/>
    <n v="1309"/>
    <x v="311"/>
    <x v="0"/>
    <x v="0"/>
    <x v="18"/>
    <x v="18"/>
    <x v="1"/>
    <x v="1"/>
    <x v="2"/>
    <x v="2"/>
    <s v="2Medium"/>
    <x v="0"/>
    <x v="1"/>
    <x v="1"/>
    <x v="38"/>
    <x v="38"/>
    <s v="3High"/>
    <x v="0"/>
    <n v="2"/>
    <x v="1"/>
    <s v="Sales Representative"/>
    <x v="6"/>
    <s v="3High"/>
    <x v="2"/>
    <s v="Single"/>
    <x v="0"/>
    <n v="2976"/>
    <x v="337"/>
    <n v="25751"/>
    <x v="344"/>
    <n v="3"/>
    <x v="9"/>
    <s v="No"/>
    <x v="1"/>
    <n v="19"/>
    <x v="12"/>
    <s v="3Excellent"/>
    <x v="0"/>
    <s v="1Low"/>
    <x v="0"/>
    <x v="1"/>
    <x v="1"/>
    <s v="3Better"/>
    <x v="1"/>
    <x v="1"/>
    <x v="1"/>
  </r>
  <r>
    <n v="1801"/>
    <x v="12"/>
    <x v="12"/>
    <x v="0"/>
    <x v="0"/>
    <n v="810"/>
    <x v="313"/>
    <x v="1"/>
    <x v="1"/>
    <x v="5"/>
    <x v="5"/>
    <x v="5"/>
    <x v="4"/>
    <x v="0"/>
    <x v="0"/>
    <s v="1Low"/>
    <x v="3"/>
    <x v="0"/>
    <x v="0"/>
    <x v="70"/>
    <x v="70"/>
    <s v="3High"/>
    <x v="0"/>
    <n v="4"/>
    <x v="3"/>
    <s v="Research Director"/>
    <x v="7"/>
    <s v="4Very High"/>
    <x v="0"/>
    <s v="Single"/>
    <x v="0"/>
    <n v="15992"/>
    <x v="338"/>
    <n v="15901"/>
    <x v="345"/>
    <n v="2"/>
    <x v="7"/>
    <s v="No"/>
    <x v="1"/>
    <n v="14"/>
    <x v="9"/>
    <s v="3Excellent"/>
    <x v="0"/>
    <s v="2Medium"/>
    <x v="2"/>
    <x v="2"/>
    <x v="2"/>
    <s v="3Better"/>
    <x v="1"/>
    <x v="1"/>
    <x v="1"/>
  </r>
  <r>
    <n v="1802"/>
    <x v="11"/>
    <x v="11"/>
    <x v="2"/>
    <x v="2"/>
    <n v="746"/>
    <x v="75"/>
    <x v="0"/>
    <x v="0"/>
    <x v="2"/>
    <x v="2"/>
    <x v="3"/>
    <x v="3"/>
    <x v="0"/>
    <x v="0"/>
    <s v="4Ver High"/>
    <x v="2"/>
    <x v="1"/>
    <x v="1"/>
    <x v="1"/>
    <x v="1"/>
    <s v="3High"/>
    <x v="0"/>
    <n v="2"/>
    <x v="1"/>
    <s v="Sales Executive"/>
    <x v="0"/>
    <s v="3High"/>
    <x v="2"/>
    <s v="Married"/>
    <x v="1"/>
    <n v="4649"/>
    <x v="339"/>
    <n v="16928"/>
    <x v="346"/>
    <n v="1"/>
    <x v="1"/>
    <s v="No"/>
    <x v="1"/>
    <n v="14"/>
    <x v="9"/>
    <s v="3Excellent"/>
    <x v="0"/>
    <s v="1Low"/>
    <x v="0"/>
    <x v="1"/>
    <x v="1"/>
    <s v="2Good"/>
    <x v="2"/>
    <x v="1"/>
    <x v="1"/>
  </r>
  <r>
    <n v="1803"/>
    <x v="19"/>
    <x v="19"/>
    <x v="0"/>
    <x v="0"/>
    <n v="544"/>
    <x v="314"/>
    <x v="3"/>
    <x v="3"/>
    <x v="2"/>
    <x v="2"/>
    <x v="1"/>
    <x v="1"/>
    <x v="5"/>
    <x v="5"/>
    <s v="3High"/>
    <x v="1"/>
    <x v="1"/>
    <x v="1"/>
    <x v="47"/>
    <x v="47"/>
    <s v="3High"/>
    <x v="0"/>
    <n v="1"/>
    <x v="0"/>
    <s v="Human Resources"/>
    <x v="8"/>
    <s v="3High"/>
    <x v="2"/>
    <s v="Divorced"/>
    <x v="2"/>
    <n v="2696"/>
    <x v="340"/>
    <n v="24017"/>
    <x v="347"/>
    <n v="0"/>
    <x v="4"/>
    <s v="Yes"/>
    <x v="0"/>
    <n v="11"/>
    <x v="0"/>
    <s v="3Excellent"/>
    <x v="0"/>
    <s v="3High"/>
    <x v="3"/>
    <x v="3"/>
    <x v="3"/>
    <s v="3Better"/>
    <x v="1"/>
    <x v="1"/>
    <x v="1"/>
  </r>
  <r>
    <n v="1804"/>
    <x v="5"/>
    <x v="5"/>
    <x v="0"/>
    <x v="0"/>
    <n v="1062"/>
    <x v="315"/>
    <x v="1"/>
    <x v="1"/>
    <x v="2"/>
    <x v="2"/>
    <x v="3"/>
    <x v="3"/>
    <x v="2"/>
    <x v="2"/>
    <s v="3High"/>
    <x v="1"/>
    <x v="0"/>
    <x v="0"/>
    <x v="28"/>
    <x v="28"/>
    <s v="3High"/>
    <x v="0"/>
    <n v="1"/>
    <x v="0"/>
    <s v="Laboratory Technician"/>
    <x v="2"/>
    <s v="2Medium"/>
    <x v="1"/>
    <s v="Married"/>
    <x v="1"/>
    <n v="2370"/>
    <x v="341"/>
    <n v="3956"/>
    <x v="348"/>
    <n v="1"/>
    <x v="1"/>
    <s v="No"/>
    <x v="1"/>
    <n v="13"/>
    <x v="4"/>
    <s v="3Excellent"/>
    <x v="0"/>
    <s v="3High"/>
    <x v="3"/>
    <x v="5"/>
    <x v="5"/>
    <s v="3Better"/>
    <x v="1"/>
    <x v="1"/>
    <x v="1"/>
  </r>
  <r>
    <n v="1805"/>
    <x v="26"/>
    <x v="26"/>
    <x v="0"/>
    <x v="0"/>
    <n v="530"/>
    <x v="89"/>
    <x v="0"/>
    <x v="0"/>
    <x v="23"/>
    <x v="23"/>
    <x v="1"/>
    <x v="1"/>
    <x v="2"/>
    <x v="2"/>
    <s v="1Low"/>
    <x v="3"/>
    <x v="0"/>
    <x v="0"/>
    <x v="61"/>
    <x v="61"/>
    <s v="3High"/>
    <x v="0"/>
    <n v="3"/>
    <x v="2"/>
    <s v="Manager"/>
    <x v="5"/>
    <s v="3High"/>
    <x v="2"/>
    <s v="Married"/>
    <x v="1"/>
    <n v="12504"/>
    <x v="342"/>
    <n v="23978"/>
    <x v="349"/>
    <n v="3"/>
    <x v="9"/>
    <s v="No"/>
    <x v="1"/>
    <n v="21"/>
    <x v="7"/>
    <s v="4Outstanding"/>
    <x v="1"/>
    <s v="2Medium"/>
    <x v="2"/>
    <x v="1"/>
    <x v="1"/>
    <s v="1Bad"/>
    <x v="0"/>
    <x v="1"/>
    <x v="1"/>
  </r>
  <r>
    <n v="1806"/>
    <x v="2"/>
    <x v="2"/>
    <x v="0"/>
    <x v="0"/>
    <n v="1319"/>
    <x v="316"/>
    <x v="1"/>
    <x v="1"/>
    <x v="16"/>
    <x v="16"/>
    <x v="3"/>
    <x v="3"/>
    <x v="2"/>
    <x v="2"/>
    <s v="3High"/>
    <x v="1"/>
    <x v="1"/>
    <x v="1"/>
    <x v="13"/>
    <x v="13"/>
    <s v="4Very High"/>
    <x v="2"/>
    <n v="2"/>
    <x v="1"/>
    <s v="Research Scientist"/>
    <x v="1"/>
    <s v="1Low"/>
    <x v="3"/>
    <s v="Divorced"/>
    <x v="2"/>
    <n v="5974"/>
    <x v="343"/>
    <n v="17001"/>
    <x v="350"/>
    <n v="4"/>
    <x v="5"/>
    <s v="Yes"/>
    <x v="0"/>
    <n v="13"/>
    <x v="4"/>
    <s v="3Excellent"/>
    <x v="0"/>
    <s v="1Low"/>
    <x v="0"/>
    <x v="2"/>
    <x v="2"/>
    <s v="3Better"/>
    <x v="1"/>
    <x v="1"/>
    <x v="1"/>
  </r>
  <r>
    <n v="1807"/>
    <x v="7"/>
    <x v="7"/>
    <x v="2"/>
    <x v="2"/>
    <n v="641"/>
    <x v="317"/>
    <x v="0"/>
    <x v="0"/>
    <x v="19"/>
    <x v="19"/>
    <x v="0"/>
    <x v="0"/>
    <x v="5"/>
    <x v="5"/>
    <s v="4Ver High"/>
    <x v="2"/>
    <x v="0"/>
    <x v="0"/>
    <x v="67"/>
    <x v="67"/>
    <s v="3High"/>
    <x v="0"/>
    <n v="2"/>
    <x v="1"/>
    <s v="Sales Executive"/>
    <x v="0"/>
    <s v="3High"/>
    <x v="2"/>
    <s v="Married"/>
    <x v="1"/>
    <n v="4736"/>
    <x v="344"/>
    <n v="6069"/>
    <x v="351"/>
    <n v="7"/>
    <x v="8"/>
    <s v="Yes"/>
    <x v="0"/>
    <n v="12"/>
    <x v="3"/>
    <s v="3Excellent"/>
    <x v="0"/>
    <s v="2Medium"/>
    <x v="2"/>
    <x v="2"/>
    <x v="2"/>
    <s v="4Best"/>
    <x v="3"/>
    <x v="1"/>
    <x v="1"/>
  </r>
  <r>
    <n v="1808"/>
    <x v="25"/>
    <x v="25"/>
    <x v="0"/>
    <x v="0"/>
    <n v="933"/>
    <x v="143"/>
    <x v="0"/>
    <x v="0"/>
    <x v="0"/>
    <x v="0"/>
    <x v="3"/>
    <x v="3"/>
    <x v="0"/>
    <x v="0"/>
    <s v="3High"/>
    <x v="1"/>
    <x v="1"/>
    <x v="1"/>
    <x v="41"/>
    <x v="41"/>
    <s v="3High"/>
    <x v="0"/>
    <n v="2"/>
    <x v="1"/>
    <s v="Sales Executive"/>
    <x v="0"/>
    <s v="3High"/>
    <x v="2"/>
    <s v="Married"/>
    <x v="1"/>
    <n v="5296"/>
    <x v="345"/>
    <n v="20156"/>
    <x v="352"/>
    <n v="1"/>
    <x v="1"/>
    <s v="No"/>
    <x v="1"/>
    <n v="17"/>
    <x v="8"/>
    <s v="3Excellent"/>
    <x v="0"/>
    <s v="2Medium"/>
    <x v="2"/>
    <x v="1"/>
    <x v="1"/>
    <s v="3Better"/>
    <x v="1"/>
    <x v="1"/>
    <x v="1"/>
  </r>
  <r>
    <n v="1809"/>
    <x v="19"/>
    <x v="19"/>
    <x v="0"/>
    <x v="0"/>
    <n v="1332"/>
    <x v="318"/>
    <x v="1"/>
    <x v="1"/>
    <x v="2"/>
    <x v="2"/>
    <x v="2"/>
    <x v="2"/>
    <x v="1"/>
    <x v="1"/>
    <s v="1Low"/>
    <x v="3"/>
    <x v="1"/>
    <x v="1"/>
    <x v="32"/>
    <x v="32"/>
    <s v="2Medium"/>
    <x v="1"/>
    <n v="2"/>
    <x v="1"/>
    <s v="Healthcare Representative"/>
    <x v="4"/>
    <s v="4Very High"/>
    <x v="0"/>
    <s v="Single"/>
    <x v="0"/>
    <n v="6781"/>
    <x v="346"/>
    <n v="17078"/>
    <x v="353"/>
    <n v="3"/>
    <x v="9"/>
    <s v="No"/>
    <x v="1"/>
    <n v="23"/>
    <x v="1"/>
    <s v="4Outstanding"/>
    <x v="1"/>
    <s v="2Medium"/>
    <x v="2"/>
    <x v="6"/>
    <x v="6"/>
    <s v="3Better"/>
    <x v="1"/>
    <x v="1"/>
    <x v="1"/>
  </r>
  <r>
    <n v="1810"/>
    <x v="18"/>
    <x v="18"/>
    <x v="1"/>
    <x v="1"/>
    <n v="756"/>
    <x v="319"/>
    <x v="0"/>
    <x v="0"/>
    <x v="0"/>
    <x v="0"/>
    <x v="1"/>
    <x v="1"/>
    <x v="5"/>
    <x v="5"/>
    <s v="1Low"/>
    <x v="3"/>
    <x v="0"/>
    <x v="0"/>
    <x v="38"/>
    <x v="38"/>
    <s v="2Medium"/>
    <x v="1"/>
    <n v="1"/>
    <x v="0"/>
    <s v="Sales Representative"/>
    <x v="6"/>
    <s v="2Medium"/>
    <x v="1"/>
    <s v="Single"/>
    <x v="0"/>
    <n v="2174"/>
    <x v="347"/>
    <n v="9150"/>
    <x v="354"/>
    <n v="1"/>
    <x v="1"/>
    <s v="Yes"/>
    <x v="0"/>
    <n v="11"/>
    <x v="0"/>
    <s v="3Excellent"/>
    <x v="0"/>
    <s v="3High"/>
    <x v="3"/>
    <x v="1"/>
    <x v="1"/>
    <s v="3Better"/>
    <x v="1"/>
    <x v="0"/>
    <x v="0"/>
  </r>
  <r>
    <n v="1811"/>
    <x v="9"/>
    <x v="9"/>
    <x v="2"/>
    <x v="2"/>
    <n v="845"/>
    <x v="320"/>
    <x v="0"/>
    <x v="0"/>
    <x v="0"/>
    <x v="0"/>
    <x v="5"/>
    <x v="4"/>
    <x v="2"/>
    <x v="2"/>
    <s v="4Ver High"/>
    <x v="2"/>
    <x v="0"/>
    <x v="0"/>
    <x v="17"/>
    <x v="17"/>
    <s v="3High"/>
    <x v="0"/>
    <n v="2"/>
    <x v="1"/>
    <s v="Sales Executive"/>
    <x v="0"/>
    <s v="4Very High"/>
    <x v="0"/>
    <s v="Single"/>
    <x v="0"/>
    <n v="6653"/>
    <x v="348"/>
    <n v="15276"/>
    <x v="355"/>
    <n v="4"/>
    <x v="5"/>
    <s v="No"/>
    <x v="1"/>
    <n v="15"/>
    <x v="2"/>
    <s v="3Excellent"/>
    <x v="0"/>
    <s v="2Medium"/>
    <x v="2"/>
    <x v="6"/>
    <x v="6"/>
    <s v="3Better"/>
    <x v="1"/>
    <x v="1"/>
    <x v="1"/>
  </r>
  <r>
    <n v="1812"/>
    <x v="9"/>
    <x v="9"/>
    <x v="1"/>
    <x v="1"/>
    <n v="541"/>
    <x v="85"/>
    <x v="0"/>
    <x v="0"/>
    <x v="3"/>
    <x v="3"/>
    <x v="2"/>
    <x v="2"/>
    <x v="2"/>
    <x v="2"/>
    <s v="1Low"/>
    <x v="3"/>
    <x v="1"/>
    <x v="1"/>
    <x v="23"/>
    <x v="23"/>
    <s v="2Medium"/>
    <x v="1"/>
    <n v="3"/>
    <x v="2"/>
    <s v="Sales Executive"/>
    <x v="0"/>
    <s v="4Very High"/>
    <x v="0"/>
    <s v="Married"/>
    <x v="1"/>
    <n v="9699"/>
    <x v="349"/>
    <n v="7246"/>
    <x v="356"/>
    <n v="4"/>
    <x v="5"/>
    <s v="No"/>
    <x v="1"/>
    <n v="11"/>
    <x v="0"/>
    <s v="3Excellent"/>
    <x v="0"/>
    <s v="1Low"/>
    <x v="0"/>
    <x v="2"/>
    <x v="2"/>
    <s v="3Better"/>
    <x v="1"/>
    <x v="1"/>
    <x v="1"/>
  </r>
  <r>
    <n v="1813"/>
    <x v="39"/>
    <x v="39"/>
    <x v="0"/>
    <x v="0"/>
    <n v="593"/>
    <x v="321"/>
    <x v="1"/>
    <x v="1"/>
    <x v="0"/>
    <x v="0"/>
    <x v="2"/>
    <x v="2"/>
    <x v="2"/>
    <x v="2"/>
    <s v="4Ver High"/>
    <x v="2"/>
    <x v="1"/>
    <x v="1"/>
    <x v="66"/>
    <x v="66"/>
    <s v="3High"/>
    <x v="0"/>
    <n v="2"/>
    <x v="1"/>
    <s v="Healthcare Representative"/>
    <x v="4"/>
    <s v="3High"/>
    <x v="2"/>
    <s v="Married"/>
    <x v="1"/>
    <n v="6755"/>
    <x v="350"/>
    <n v="2967"/>
    <x v="357"/>
    <n v="2"/>
    <x v="7"/>
    <s v="No"/>
    <x v="1"/>
    <n v="11"/>
    <x v="0"/>
    <s v="3Excellent"/>
    <x v="0"/>
    <s v="3High"/>
    <x v="3"/>
    <x v="2"/>
    <x v="2"/>
    <s v="3Better"/>
    <x v="1"/>
    <x v="1"/>
    <x v="1"/>
  </r>
  <r>
    <n v="1814"/>
    <x v="33"/>
    <x v="33"/>
    <x v="0"/>
    <x v="0"/>
    <n v="1171"/>
    <x v="322"/>
    <x v="1"/>
    <x v="1"/>
    <x v="17"/>
    <x v="17"/>
    <x v="2"/>
    <x v="2"/>
    <x v="0"/>
    <x v="0"/>
    <s v="4Ver High"/>
    <x v="2"/>
    <x v="0"/>
    <x v="0"/>
    <x v="56"/>
    <x v="56"/>
    <s v="4Very High"/>
    <x v="2"/>
    <n v="1"/>
    <x v="0"/>
    <s v="Laboratory Technician"/>
    <x v="2"/>
    <s v="3High"/>
    <x v="2"/>
    <s v="Married"/>
    <x v="1"/>
    <n v="2213"/>
    <x v="351"/>
    <n v="22495"/>
    <x v="358"/>
    <n v="3"/>
    <x v="9"/>
    <s v="Yes"/>
    <x v="0"/>
    <n v="13"/>
    <x v="4"/>
    <s v="3Excellent"/>
    <x v="0"/>
    <s v="3High"/>
    <x v="3"/>
    <x v="1"/>
    <x v="1"/>
    <s v="3Better"/>
    <x v="1"/>
    <x v="1"/>
    <x v="1"/>
  </r>
  <r>
    <n v="1815"/>
    <x v="18"/>
    <x v="18"/>
    <x v="2"/>
    <x v="2"/>
    <n v="895"/>
    <x v="33"/>
    <x v="0"/>
    <x v="0"/>
    <x v="14"/>
    <x v="14"/>
    <x v="0"/>
    <x v="0"/>
    <x v="2"/>
    <x v="2"/>
    <s v="1Low"/>
    <x v="3"/>
    <x v="1"/>
    <x v="1"/>
    <x v="58"/>
    <x v="58"/>
    <s v="3High"/>
    <x v="0"/>
    <n v="1"/>
    <x v="0"/>
    <s v="Sales Representative"/>
    <x v="6"/>
    <s v="4Very High"/>
    <x v="0"/>
    <s v="Single"/>
    <x v="0"/>
    <n v="2610"/>
    <x v="352"/>
    <n v="2851"/>
    <x v="359"/>
    <n v="1"/>
    <x v="1"/>
    <s v="No"/>
    <x v="1"/>
    <n v="24"/>
    <x v="14"/>
    <s v="4Outstanding"/>
    <x v="1"/>
    <s v="3High"/>
    <x v="3"/>
    <x v="1"/>
    <x v="1"/>
    <s v="2Good"/>
    <x v="2"/>
    <x v="1"/>
    <x v="1"/>
  </r>
  <r>
    <n v="1816"/>
    <x v="3"/>
    <x v="3"/>
    <x v="0"/>
    <x v="0"/>
    <n v="350"/>
    <x v="323"/>
    <x v="0"/>
    <x v="0"/>
    <x v="12"/>
    <x v="12"/>
    <x v="3"/>
    <x v="3"/>
    <x v="4"/>
    <x v="4"/>
    <s v="4Ver High"/>
    <x v="2"/>
    <x v="0"/>
    <x v="0"/>
    <x v="63"/>
    <x v="63"/>
    <s v="3High"/>
    <x v="0"/>
    <n v="1"/>
    <x v="0"/>
    <s v="Sales Representative"/>
    <x v="6"/>
    <s v="3High"/>
    <x v="2"/>
    <s v="Single"/>
    <x v="0"/>
    <n v="2851"/>
    <x v="353"/>
    <n v="9150"/>
    <x v="354"/>
    <n v="1"/>
    <x v="1"/>
    <s v="Yes"/>
    <x v="0"/>
    <n v="13"/>
    <x v="4"/>
    <s v="3Excellent"/>
    <x v="0"/>
    <s v="2Medium"/>
    <x v="2"/>
    <x v="2"/>
    <x v="2"/>
    <s v="3Better"/>
    <x v="1"/>
    <x v="0"/>
    <x v="0"/>
  </r>
  <r>
    <n v="1817"/>
    <x v="2"/>
    <x v="2"/>
    <x v="0"/>
    <x v="0"/>
    <n v="921"/>
    <x v="324"/>
    <x v="1"/>
    <x v="1"/>
    <x v="17"/>
    <x v="17"/>
    <x v="3"/>
    <x v="3"/>
    <x v="2"/>
    <x v="2"/>
    <s v="3High"/>
    <x v="1"/>
    <x v="0"/>
    <x v="0"/>
    <x v="2"/>
    <x v="2"/>
    <s v="3High"/>
    <x v="0"/>
    <n v="1"/>
    <x v="0"/>
    <s v="Laboratory Technician"/>
    <x v="2"/>
    <s v="1Low"/>
    <x v="3"/>
    <s v="Married"/>
    <x v="1"/>
    <n v="3452"/>
    <x v="138"/>
    <n v="17663"/>
    <x v="360"/>
    <n v="6"/>
    <x v="2"/>
    <s v="No"/>
    <x v="1"/>
    <n v="20"/>
    <x v="5"/>
    <s v="4Outstanding"/>
    <x v="1"/>
    <s v="2Medium"/>
    <x v="2"/>
    <x v="1"/>
    <x v="1"/>
    <s v="3Better"/>
    <x v="1"/>
    <x v="1"/>
    <x v="1"/>
  </r>
  <r>
    <n v="1818"/>
    <x v="21"/>
    <x v="21"/>
    <x v="2"/>
    <x v="2"/>
    <n v="1144"/>
    <x v="325"/>
    <x v="1"/>
    <x v="1"/>
    <x v="15"/>
    <x v="15"/>
    <x v="2"/>
    <x v="2"/>
    <x v="2"/>
    <x v="2"/>
    <s v="3High"/>
    <x v="1"/>
    <x v="0"/>
    <x v="0"/>
    <x v="36"/>
    <x v="36"/>
    <s v="3High"/>
    <x v="0"/>
    <n v="2"/>
    <x v="1"/>
    <s v="Manufacturing Director"/>
    <x v="3"/>
    <s v="3High"/>
    <x v="2"/>
    <s v="Married"/>
    <x v="1"/>
    <n v="5258"/>
    <x v="354"/>
    <n v="16044"/>
    <x v="361"/>
    <n v="2"/>
    <x v="7"/>
    <s v="No"/>
    <x v="1"/>
    <n v="14"/>
    <x v="9"/>
    <s v="3Excellent"/>
    <x v="0"/>
    <s v="3High"/>
    <x v="3"/>
    <x v="2"/>
    <x v="2"/>
    <s v="4Best"/>
    <x v="3"/>
    <x v="1"/>
    <x v="1"/>
  </r>
  <r>
    <n v="1819"/>
    <x v="0"/>
    <x v="0"/>
    <x v="1"/>
    <x v="1"/>
    <n v="143"/>
    <x v="326"/>
    <x v="0"/>
    <x v="0"/>
    <x v="10"/>
    <x v="10"/>
    <x v="3"/>
    <x v="3"/>
    <x v="4"/>
    <x v="4"/>
    <s v="1Low"/>
    <x v="3"/>
    <x v="1"/>
    <x v="1"/>
    <x v="3"/>
    <x v="3"/>
    <s v="3High"/>
    <x v="0"/>
    <n v="2"/>
    <x v="1"/>
    <s v="Sales Executive"/>
    <x v="0"/>
    <s v="2Medium"/>
    <x v="1"/>
    <s v="Single"/>
    <x v="0"/>
    <n v="9355"/>
    <x v="355"/>
    <n v="9558"/>
    <x v="362"/>
    <n v="1"/>
    <x v="1"/>
    <s v="No"/>
    <x v="1"/>
    <n v="18"/>
    <x v="11"/>
    <s v="3Excellent"/>
    <x v="0"/>
    <s v="3High"/>
    <x v="3"/>
    <x v="3"/>
    <x v="3"/>
    <s v="3Better"/>
    <x v="1"/>
    <x v="0"/>
    <x v="0"/>
  </r>
  <r>
    <n v="1820"/>
    <x v="24"/>
    <x v="24"/>
    <x v="0"/>
    <x v="0"/>
    <n v="1046"/>
    <x v="327"/>
    <x v="1"/>
    <x v="1"/>
    <x v="17"/>
    <x v="17"/>
    <x v="3"/>
    <x v="3"/>
    <x v="5"/>
    <x v="5"/>
    <s v="4Ver High"/>
    <x v="2"/>
    <x v="1"/>
    <x v="1"/>
    <x v="55"/>
    <x v="55"/>
    <s v="2Medium"/>
    <x v="1"/>
    <n v="3"/>
    <x v="2"/>
    <s v="Healthcare Representative"/>
    <x v="4"/>
    <s v="4Very High"/>
    <x v="0"/>
    <s v="Single"/>
    <x v="0"/>
    <n v="10496"/>
    <x v="356"/>
    <n v="2755"/>
    <x v="363"/>
    <n v="6"/>
    <x v="2"/>
    <s v="No"/>
    <x v="1"/>
    <n v="15"/>
    <x v="2"/>
    <s v="3Excellent"/>
    <x v="0"/>
    <s v="4Very High"/>
    <x v="1"/>
    <x v="2"/>
    <x v="2"/>
    <s v="3Better"/>
    <x v="1"/>
    <x v="1"/>
    <x v="1"/>
  </r>
  <r>
    <n v="1821"/>
    <x v="33"/>
    <x v="33"/>
    <x v="0"/>
    <x v="0"/>
    <n v="575"/>
    <x v="328"/>
    <x v="0"/>
    <x v="0"/>
    <x v="24"/>
    <x v="24"/>
    <x v="0"/>
    <x v="0"/>
    <x v="4"/>
    <x v="4"/>
    <s v="3High"/>
    <x v="1"/>
    <x v="1"/>
    <x v="1"/>
    <x v="69"/>
    <x v="69"/>
    <s v="2Medium"/>
    <x v="1"/>
    <n v="2"/>
    <x v="1"/>
    <s v="Sales Executive"/>
    <x v="0"/>
    <s v="3High"/>
    <x v="2"/>
    <s v="Married"/>
    <x v="1"/>
    <n v="6380"/>
    <x v="357"/>
    <n v="6110"/>
    <x v="364"/>
    <n v="2"/>
    <x v="7"/>
    <s v="Yes"/>
    <x v="0"/>
    <n v="12"/>
    <x v="3"/>
    <s v="3Excellent"/>
    <x v="0"/>
    <s v="1Low"/>
    <x v="0"/>
    <x v="6"/>
    <x v="6"/>
    <s v="3Better"/>
    <x v="1"/>
    <x v="0"/>
    <x v="0"/>
  </r>
  <r>
    <n v="1822"/>
    <x v="12"/>
    <x v="12"/>
    <x v="0"/>
    <x v="0"/>
    <n v="408"/>
    <x v="47"/>
    <x v="1"/>
    <x v="1"/>
    <x v="14"/>
    <x v="14"/>
    <x v="2"/>
    <x v="2"/>
    <x v="0"/>
    <x v="0"/>
    <s v="3High"/>
    <x v="1"/>
    <x v="1"/>
    <x v="1"/>
    <x v="24"/>
    <x v="24"/>
    <s v="2Medium"/>
    <x v="1"/>
    <n v="1"/>
    <x v="0"/>
    <s v="Research Scientist"/>
    <x v="1"/>
    <s v="2Medium"/>
    <x v="1"/>
    <s v="Single"/>
    <x v="0"/>
    <n v="2657"/>
    <x v="210"/>
    <n v="7551"/>
    <x v="365"/>
    <n v="0"/>
    <x v="4"/>
    <s v="Yes"/>
    <x v="0"/>
    <n v="16"/>
    <x v="10"/>
    <s v="3Excellent"/>
    <x v="0"/>
    <s v="4Very High"/>
    <x v="1"/>
    <x v="3"/>
    <x v="3"/>
    <s v="3Better"/>
    <x v="1"/>
    <x v="1"/>
    <x v="1"/>
  </r>
  <r>
    <n v="1823"/>
    <x v="18"/>
    <x v="18"/>
    <x v="0"/>
    <x v="0"/>
    <n v="156"/>
    <x v="329"/>
    <x v="0"/>
    <x v="0"/>
    <x v="20"/>
    <x v="20"/>
    <x v="3"/>
    <x v="3"/>
    <x v="0"/>
    <x v="0"/>
    <s v="3High"/>
    <x v="1"/>
    <x v="0"/>
    <x v="0"/>
    <x v="64"/>
    <x v="64"/>
    <s v="4Very High"/>
    <x v="2"/>
    <n v="1"/>
    <x v="0"/>
    <s v="Sales Representative"/>
    <x v="6"/>
    <s v="2Medium"/>
    <x v="1"/>
    <s v="Single"/>
    <x v="0"/>
    <n v="2716"/>
    <x v="358"/>
    <n v="25422"/>
    <x v="366"/>
    <n v="1"/>
    <x v="1"/>
    <s v="No"/>
    <x v="1"/>
    <n v="15"/>
    <x v="2"/>
    <s v="3Excellent"/>
    <x v="0"/>
    <s v="4Very High"/>
    <x v="1"/>
    <x v="0"/>
    <x v="0"/>
    <s v="3Better"/>
    <x v="1"/>
    <x v="0"/>
    <x v="0"/>
  </r>
  <r>
    <n v="1824"/>
    <x v="11"/>
    <x v="11"/>
    <x v="0"/>
    <x v="0"/>
    <n v="1283"/>
    <x v="330"/>
    <x v="1"/>
    <x v="1"/>
    <x v="5"/>
    <x v="5"/>
    <x v="3"/>
    <x v="3"/>
    <x v="0"/>
    <x v="0"/>
    <s v="4Ver High"/>
    <x v="2"/>
    <x v="1"/>
    <x v="1"/>
    <x v="62"/>
    <x v="62"/>
    <s v="3High"/>
    <x v="0"/>
    <n v="1"/>
    <x v="0"/>
    <s v="Research Scientist"/>
    <x v="1"/>
    <s v="4Very High"/>
    <x v="0"/>
    <s v="Single"/>
    <x v="0"/>
    <n v="2201"/>
    <x v="359"/>
    <n v="18168"/>
    <x v="367"/>
    <n v="9"/>
    <x v="3"/>
    <s v="No"/>
    <x v="1"/>
    <n v="16"/>
    <x v="10"/>
    <s v="3Excellent"/>
    <x v="0"/>
    <s v="4Very High"/>
    <x v="1"/>
    <x v="5"/>
    <x v="5"/>
    <s v="3Better"/>
    <x v="1"/>
    <x v="1"/>
    <x v="1"/>
  </r>
  <r>
    <n v="1825"/>
    <x v="10"/>
    <x v="10"/>
    <x v="0"/>
    <x v="0"/>
    <n v="755"/>
    <x v="331"/>
    <x v="1"/>
    <x v="1"/>
    <x v="14"/>
    <x v="14"/>
    <x v="2"/>
    <x v="2"/>
    <x v="0"/>
    <x v="0"/>
    <s v="3High"/>
    <x v="1"/>
    <x v="1"/>
    <x v="1"/>
    <x v="27"/>
    <x v="27"/>
    <s v="2Medium"/>
    <x v="1"/>
    <n v="2"/>
    <x v="1"/>
    <s v="Healthcare Representative"/>
    <x v="4"/>
    <s v="2Medium"/>
    <x v="1"/>
    <s v="Single"/>
    <x v="0"/>
    <n v="6540"/>
    <x v="360"/>
    <n v="19394"/>
    <x v="368"/>
    <n v="9"/>
    <x v="3"/>
    <s v="No"/>
    <x v="1"/>
    <n v="19"/>
    <x v="12"/>
    <s v="3Excellent"/>
    <x v="0"/>
    <s v="3High"/>
    <x v="3"/>
    <x v="3"/>
    <x v="3"/>
    <s v="3Better"/>
    <x v="1"/>
    <x v="1"/>
    <x v="1"/>
  </r>
  <r>
    <n v="1826"/>
    <x v="4"/>
    <x v="4"/>
    <x v="0"/>
    <x v="0"/>
    <n v="1469"/>
    <x v="198"/>
    <x v="1"/>
    <x v="1"/>
    <x v="0"/>
    <x v="0"/>
    <x v="0"/>
    <x v="0"/>
    <x v="2"/>
    <x v="2"/>
    <s v="4Ver High"/>
    <x v="2"/>
    <x v="1"/>
    <x v="1"/>
    <x v="18"/>
    <x v="18"/>
    <s v="3High"/>
    <x v="0"/>
    <n v="1"/>
    <x v="0"/>
    <s v="Laboratory Technician"/>
    <x v="2"/>
    <s v="2Medium"/>
    <x v="1"/>
    <s v="Divorced"/>
    <x v="2"/>
    <n v="3816"/>
    <x v="361"/>
    <n v="17881"/>
    <x v="369"/>
    <n v="1"/>
    <x v="1"/>
    <s v="No"/>
    <x v="1"/>
    <n v="11"/>
    <x v="0"/>
    <s v="3Excellent"/>
    <x v="0"/>
    <s v="2Medium"/>
    <x v="2"/>
    <x v="2"/>
    <x v="2"/>
    <s v="3Better"/>
    <x v="1"/>
    <x v="1"/>
    <x v="1"/>
  </r>
  <r>
    <n v="1827"/>
    <x v="14"/>
    <x v="14"/>
    <x v="0"/>
    <x v="0"/>
    <n v="304"/>
    <x v="332"/>
    <x v="0"/>
    <x v="0"/>
    <x v="14"/>
    <x v="14"/>
    <x v="2"/>
    <x v="2"/>
    <x v="0"/>
    <x v="0"/>
    <s v="2Medium"/>
    <x v="0"/>
    <x v="1"/>
    <x v="1"/>
    <x v="57"/>
    <x v="57"/>
    <s v="3High"/>
    <x v="0"/>
    <n v="2"/>
    <x v="1"/>
    <s v="Sales Executive"/>
    <x v="0"/>
    <s v="4Very High"/>
    <x v="0"/>
    <s v="Single"/>
    <x v="0"/>
    <n v="5253"/>
    <x v="362"/>
    <n v="20750"/>
    <x v="370"/>
    <n v="1"/>
    <x v="1"/>
    <s v="No"/>
    <x v="1"/>
    <n v="16"/>
    <x v="10"/>
    <s v="3Excellent"/>
    <x v="0"/>
    <s v="4Very High"/>
    <x v="1"/>
    <x v="4"/>
    <x v="4"/>
    <s v="3Better"/>
    <x v="1"/>
    <x v="1"/>
    <x v="1"/>
  </r>
  <r>
    <n v="1828"/>
    <x v="1"/>
    <x v="1"/>
    <x v="0"/>
    <x v="0"/>
    <n v="1261"/>
    <x v="184"/>
    <x v="1"/>
    <x v="1"/>
    <x v="15"/>
    <x v="15"/>
    <x v="3"/>
    <x v="3"/>
    <x v="1"/>
    <x v="1"/>
    <s v="2Medium"/>
    <x v="0"/>
    <x v="1"/>
    <x v="1"/>
    <x v="10"/>
    <x v="10"/>
    <s v="2Medium"/>
    <x v="1"/>
    <n v="3"/>
    <x v="2"/>
    <s v="Healthcare Representative"/>
    <x v="4"/>
    <s v="3High"/>
    <x v="2"/>
    <s v="Single"/>
    <x v="0"/>
    <n v="10965"/>
    <x v="363"/>
    <n v="12066"/>
    <x v="371"/>
    <n v="8"/>
    <x v="0"/>
    <s v="No"/>
    <x v="1"/>
    <n v="24"/>
    <x v="14"/>
    <s v="4Outstanding"/>
    <x v="1"/>
    <s v="3High"/>
    <x v="3"/>
    <x v="2"/>
    <x v="2"/>
    <s v="3Better"/>
    <x v="1"/>
    <x v="1"/>
    <x v="1"/>
  </r>
  <r>
    <n v="1829"/>
    <x v="32"/>
    <x v="32"/>
    <x v="0"/>
    <x v="0"/>
    <n v="1178"/>
    <x v="333"/>
    <x v="0"/>
    <x v="0"/>
    <x v="25"/>
    <x v="25"/>
    <x v="0"/>
    <x v="0"/>
    <x v="0"/>
    <x v="0"/>
    <s v="3High"/>
    <x v="1"/>
    <x v="0"/>
    <x v="0"/>
    <x v="43"/>
    <x v="43"/>
    <s v="3High"/>
    <x v="0"/>
    <n v="2"/>
    <x v="1"/>
    <s v="Sales Executive"/>
    <x v="0"/>
    <s v="4Very High"/>
    <x v="0"/>
    <s v="Married"/>
    <x v="1"/>
    <n v="4936"/>
    <x v="364"/>
    <n v="14862"/>
    <x v="372"/>
    <n v="4"/>
    <x v="5"/>
    <s v="No"/>
    <x v="1"/>
    <n v="11"/>
    <x v="0"/>
    <s v="3Excellent"/>
    <x v="0"/>
    <s v="3High"/>
    <x v="3"/>
    <x v="2"/>
    <x v="2"/>
    <s v="2Good"/>
    <x v="2"/>
    <x v="1"/>
    <x v="1"/>
  </r>
  <r>
    <n v="1830"/>
    <x v="9"/>
    <x v="9"/>
    <x v="0"/>
    <x v="0"/>
    <n v="329"/>
    <x v="334"/>
    <x v="1"/>
    <x v="1"/>
    <x v="2"/>
    <x v="2"/>
    <x v="3"/>
    <x v="3"/>
    <x v="0"/>
    <x v="0"/>
    <s v="4Ver High"/>
    <x v="2"/>
    <x v="0"/>
    <x v="0"/>
    <x v="15"/>
    <x v="15"/>
    <s v="3High"/>
    <x v="0"/>
    <n v="1"/>
    <x v="0"/>
    <s v="Research Scientist"/>
    <x v="1"/>
    <s v="3High"/>
    <x v="2"/>
    <s v="Married"/>
    <x v="1"/>
    <n v="2543"/>
    <x v="365"/>
    <n v="11868"/>
    <x v="373"/>
    <n v="4"/>
    <x v="5"/>
    <s v="No"/>
    <x v="1"/>
    <n v="13"/>
    <x v="4"/>
    <s v="3Excellent"/>
    <x v="0"/>
    <s v="2Medium"/>
    <x v="2"/>
    <x v="1"/>
    <x v="1"/>
    <s v="3Better"/>
    <x v="1"/>
    <x v="1"/>
    <x v="1"/>
  </r>
  <r>
    <n v="1831"/>
    <x v="13"/>
    <x v="13"/>
    <x v="2"/>
    <x v="2"/>
    <n v="1362"/>
    <x v="335"/>
    <x v="0"/>
    <x v="0"/>
    <x v="21"/>
    <x v="21"/>
    <x v="3"/>
    <x v="3"/>
    <x v="4"/>
    <x v="4"/>
    <s v="1Low"/>
    <x v="3"/>
    <x v="1"/>
    <x v="1"/>
    <x v="7"/>
    <x v="7"/>
    <s v="4Very High"/>
    <x v="2"/>
    <n v="2"/>
    <x v="1"/>
    <s v="Sales Executive"/>
    <x v="0"/>
    <s v="4Very High"/>
    <x v="0"/>
    <s v="Single"/>
    <x v="0"/>
    <n v="5304"/>
    <x v="366"/>
    <n v="4652"/>
    <x v="374"/>
    <n v="8"/>
    <x v="0"/>
    <s v="Yes"/>
    <x v="0"/>
    <n v="13"/>
    <x v="4"/>
    <s v="3Excellent"/>
    <x v="0"/>
    <s v="2Medium"/>
    <x v="2"/>
    <x v="1"/>
    <x v="1"/>
    <s v="2Good"/>
    <x v="2"/>
    <x v="0"/>
    <x v="0"/>
  </r>
  <r>
    <n v="1832"/>
    <x v="28"/>
    <x v="28"/>
    <x v="0"/>
    <x v="0"/>
    <n v="1311"/>
    <x v="236"/>
    <x v="1"/>
    <x v="1"/>
    <x v="2"/>
    <x v="2"/>
    <x v="3"/>
    <x v="3"/>
    <x v="0"/>
    <x v="0"/>
    <s v="3High"/>
    <x v="1"/>
    <x v="0"/>
    <x v="0"/>
    <x v="27"/>
    <x v="27"/>
    <s v="3High"/>
    <x v="0"/>
    <n v="4"/>
    <x v="3"/>
    <s v="Manager"/>
    <x v="5"/>
    <s v="4Very High"/>
    <x v="0"/>
    <s v="Single"/>
    <x v="0"/>
    <n v="16659"/>
    <x v="367"/>
    <n v="23258"/>
    <x v="375"/>
    <n v="2"/>
    <x v="7"/>
    <s v="Yes"/>
    <x v="0"/>
    <n v="13"/>
    <x v="4"/>
    <s v="3Excellent"/>
    <x v="0"/>
    <s v="3High"/>
    <x v="3"/>
    <x v="2"/>
    <x v="2"/>
    <s v="3Better"/>
    <x v="1"/>
    <x v="1"/>
    <x v="1"/>
  </r>
  <r>
    <n v="1833"/>
    <x v="17"/>
    <x v="17"/>
    <x v="0"/>
    <x v="0"/>
    <n v="1371"/>
    <x v="336"/>
    <x v="0"/>
    <x v="0"/>
    <x v="17"/>
    <x v="17"/>
    <x v="2"/>
    <x v="2"/>
    <x v="4"/>
    <x v="4"/>
    <s v="4Ver High"/>
    <x v="2"/>
    <x v="0"/>
    <x v="0"/>
    <x v="59"/>
    <x v="59"/>
    <s v="3High"/>
    <x v="0"/>
    <n v="2"/>
    <x v="1"/>
    <s v="Sales Executive"/>
    <x v="0"/>
    <s v="3High"/>
    <x v="2"/>
    <s v="Divorced"/>
    <x v="2"/>
    <n v="4260"/>
    <x v="368"/>
    <n v="5915"/>
    <x v="376"/>
    <n v="1"/>
    <x v="1"/>
    <s v="Yes"/>
    <x v="0"/>
    <n v="12"/>
    <x v="3"/>
    <s v="3Excellent"/>
    <x v="0"/>
    <s v="4Very High"/>
    <x v="1"/>
    <x v="2"/>
    <x v="2"/>
    <s v="4Best"/>
    <x v="3"/>
    <x v="1"/>
    <x v="1"/>
  </r>
  <r>
    <n v="1834"/>
    <x v="7"/>
    <x v="7"/>
    <x v="0"/>
    <x v="0"/>
    <n v="202"/>
    <x v="337"/>
    <x v="0"/>
    <x v="0"/>
    <x v="2"/>
    <x v="2"/>
    <x v="1"/>
    <x v="1"/>
    <x v="5"/>
    <x v="5"/>
    <s v="3High"/>
    <x v="1"/>
    <x v="1"/>
    <x v="1"/>
    <x v="22"/>
    <x v="22"/>
    <s v="3High"/>
    <x v="0"/>
    <n v="1"/>
    <x v="0"/>
    <s v="Sales Representative"/>
    <x v="6"/>
    <s v="2Medium"/>
    <x v="1"/>
    <s v="Married"/>
    <x v="1"/>
    <n v="2476"/>
    <x v="369"/>
    <n v="17434"/>
    <x v="377"/>
    <n v="1"/>
    <x v="1"/>
    <s v="No"/>
    <x v="1"/>
    <n v="18"/>
    <x v="11"/>
    <s v="3Excellent"/>
    <x v="0"/>
    <s v="1Low"/>
    <x v="0"/>
    <x v="1"/>
    <x v="1"/>
    <s v="3Better"/>
    <x v="1"/>
    <x v="1"/>
    <x v="1"/>
  </r>
  <r>
    <n v="1835"/>
    <x v="25"/>
    <x v="25"/>
    <x v="1"/>
    <x v="1"/>
    <n v="575"/>
    <x v="328"/>
    <x v="1"/>
    <x v="1"/>
    <x v="3"/>
    <x v="3"/>
    <x v="1"/>
    <x v="1"/>
    <x v="5"/>
    <x v="5"/>
    <s v="3High"/>
    <x v="1"/>
    <x v="1"/>
    <x v="1"/>
    <x v="31"/>
    <x v="31"/>
    <s v="3High"/>
    <x v="0"/>
    <n v="1"/>
    <x v="0"/>
    <s v="Research Scientist"/>
    <x v="1"/>
    <s v="1Low"/>
    <x v="3"/>
    <s v="Single"/>
    <x v="0"/>
    <n v="3102"/>
    <x v="370"/>
    <n v="6582"/>
    <x v="378"/>
    <n v="0"/>
    <x v="4"/>
    <s v="No"/>
    <x v="1"/>
    <n v="22"/>
    <x v="6"/>
    <s v="4Outstanding"/>
    <x v="1"/>
    <s v="3High"/>
    <x v="3"/>
    <x v="2"/>
    <x v="2"/>
    <s v="3Better"/>
    <x v="1"/>
    <x v="0"/>
    <x v="0"/>
  </r>
  <r>
    <n v="1836"/>
    <x v="15"/>
    <x v="15"/>
    <x v="0"/>
    <x v="0"/>
    <n v="253"/>
    <x v="338"/>
    <x v="1"/>
    <x v="1"/>
    <x v="13"/>
    <x v="13"/>
    <x v="3"/>
    <x v="3"/>
    <x v="2"/>
    <x v="2"/>
    <s v="1Low"/>
    <x v="3"/>
    <x v="0"/>
    <x v="0"/>
    <x v="37"/>
    <x v="37"/>
    <s v="3High"/>
    <x v="0"/>
    <n v="1"/>
    <x v="0"/>
    <s v="Research Scientist"/>
    <x v="1"/>
    <s v="2Medium"/>
    <x v="1"/>
    <s v="Married"/>
    <x v="1"/>
    <n v="2244"/>
    <x v="371"/>
    <n v="24440"/>
    <x v="379"/>
    <n v="1"/>
    <x v="1"/>
    <s v="No"/>
    <x v="1"/>
    <n v="13"/>
    <x v="4"/>
    <s v="3Excellent"/>
    <x v="0"/>
    <s v="4Very High"/>
    <x v="1"/>
    <x v="4"/>
    <x v="4"/>
    <s v="3Better"/>
    <x v="1"/>
    <x v="1"/>
    <x v="1"/>
  </r>
  <r>
    <n v="1837"/>
    <x v="9"/>
    <x v="9"/>
    <x v="0"/>
    <x v="0"/>
    <n v="164"/>
    <x v="339"/>
    <x v="0"/>
    <x v="0"/>
    <x v="2"/>
    <x v="2"/>
    <x v="0"/>
    <x v="0"/>
    <x v="2"/>
    <x v="2"/>
    <s v="2Medium"/>
    <x v="0"/>
    <x v="1"/>
    <x v="1"/>
    <x v="1"/>
    <x v="1"/>
    <s v="2Medium"/>
    <x v="1"/>
    <n v="3"/>
    <x v="2"/>
    <s v="Sales Executive"/>
    <x v="0"/>
    <s v="3High"/>
    <x v="2"/>
    <s v="Married"/>
    <x v="1"/>
    <n v="7596"/>
    <x v="372"/>
    <n v="3809"/>
    <x v="380"/>
    <n v="1"/>
    <x v="1"/>
    <s v="No"/>
    <x v="1"/>
    <n v="13"/>
    <x v="4"/>
    <s v="3Excellent"/>
    <x v="0"/>
    <s v="2Medium"/>
    <x v="2"/>
    <x v="2"/>
    <x v="2"/>
    <s v="3Better"/>
    <x v="1"/>
    <x v="1"/>
    <x v="1"/>
  </r>
  <r>
    <n v="1838"/>
    <x v="7"/>
    <x v="7"/>
    <x v="1"/>
    <x v="1"/>
    <n v="464"/>
    <x v="40"/>
    <x v="1"/>
    <x v="1"/>
    <x v="18"/>
    <x v="18"/>
    <x v="3"/>
    <x v="3"/>
    <x v="5"/>
    <x v="5"/>
    <s v="3High"/>
    <x v="1"/>
    <x v="1"/>
    <x v="1"/>
    <x v="4"/>
    <x v="4"/>
    <s v="3High"/>
    <x v="0"/>
    <n v="1"/>
    <x v="0"/>
    <s v="Research Scientist"/>
    <x v="1"/>
    <s v="4Very High"/>
    <x v="0"/>
    <s v="Single"/>
    <x v="0"/>
    <n v="2285"/>
    <x v="373"/>
    <n v="3427"/>
    <x v="381"/>
    <n v="9"/>
    <x v="3"/>
    <s v="Yes"/>
    <x v="0"/>
    <n v="23"/>
    <x v="1"/>
    <s v="4Outstanding"/>
    <x v="1"/>
    <s v="3High"/>
    <x v="3"/>
    <x v="5"/>
    <x v="5"/>
    <s v="3Better"/>
    <x v="1"/>
    <x v="0"/>
    <x v="0"/>
  </r>
  <r>
    <n v="1839"/>
    <x v="2"/>
    <x v="2"/>
    <x v="0"/>
    <x v="0"/>
    <n v="1107"/>
    <x v="340"/>
    <x v="1"/>
    <x v="1"/>
    <x v="25"/>
    <x v="25"/>
    <x v="3"/>
    <x v="3"/>
    <x v="0"/>
    <x v="0"/>
    <s v="4Ver High"/>
    <x v="2"/>
    <x v="0"/>
    <x v="0"/>
    <x v="40"/>
    <x v="40"/>
    <s v="3High"/>
    <x v="0"/>
    <n v="1"/>
    <x v="0"/>
    <s v="Laboratory Technician"/>
    <x v="2"/>
    <s v="1Low"/>
    <x v="3"/>
    <s v="Divorced"/>
    <x v="2"/>
    <n v="3034"/>
    <x v="374"/>
    <n v="26914"/>
    <x v="382"/>
    <n v="1"/>
    <x v="1"/>
    <s v="No"/>
    <x v="1"/>
    <n v="12"/>
    <x v="3"/>
    <s v="3Excellent"/>
    <x v="0"/>
    <s v="3High"/>
    <x v="3"/>
    <x v="2"/>
    <x v="2"/>
    <s v="2Good"/>
    <x v="2"/>
    <x v="1"/>
    <x v="1"/>
  </r>
  <r>
    <n v="1840"/>
    <x v="33"/>
    <x v="33"/>
    <x v="0"/>
    <x v="0"/>
    <n v="759"/>
    <x v="341"/>
    <x v="0"/>
    <x v="0"/>
    <x v="2"/>
    <x v="2"/>
    <x v="0"/>
    <x v="0"/>
    <x v="4"/>
    <x v="4"/>
    <s v="4Ver High"/>
    <x v="2"/>
    <x v="0"/>
    <x v="0"/>
    <x v="56"/>
    <x v="56"/>
    <s v="3High"/>
    <x v="0"/>
    <n v="2"/>
    <x v="1"/>
    <s v="Sales Executive"/>
    <x v="0"/>
    <s v="2Medium"/>
    <x v="1"/>
    <s v="Divorced"/>
    <x v="2"/>
    <n v="5715"/>
    <x v="375"/>
    <n v="22553"/>
    <x v="383"/>
    <n v="7"/>
    <x v="8"/>
    <s v="No"/>
    <x v="1"/>
    <n v="12"/>
    <x v="3"/>
    <s v="3Excellent"/>
    <x v="0"/>
    <s v="3High"/>
    <x v="3"/>
    <x v="3"/>
    <x v="3"/>
    <s v="3Better"/>
    <x v="1"/>
    <x v="1"/>
    <x v="1"/>
  </r>
  <r>
    <n v="1841"/>
    <x v="19"/>
    <x v="19"/>
    <x v="0"/>
    <x v="0"/>
    <n v="201"/>
    <x v="140"/>
    <x v="1"/>
    <x v="1"/>
    <x v="0"/>
    <x v="0"/>
    <x v="2"/>
    <x v="2"/>
    <x v="0"/>
    <x v="0"/>
    <s v="2Medium"/>
    <x v="0"/>
    <x v="0"/>
    <x v="0"/>
    <x v="2"/>
    <x v="2"/>
    <s v="3High"/>
    <x v="0"/>
    <n v="1"/>
    <x v="0"/>
    <s v="Laboratory Technician"/>
    <x v="2"/>
    <s v="1Low"/>
    <x v="3"/>
    <s v="Divorced"/>
    <x v="2"/>
    <n v="2576"/>
    <x v="376"/>
    <n v="20490"/>
    <x v="384"/>
    <n v="3"/>
    <x v="9"/>
    <s v="No"/>
    <x v="1"/>
    <n v="16"/>
    <x v="10"/>
    <s v="3Excellent"/>
    <x v="0"/>
    <s v="2Medium"/>
    <x v="2"/>
    <x v="3"/>
    <x v="3"/>
    <s v="3Better"/>
    <x v="1"/>
    <x v="1"/>
    <x v="1"/>
  </r>
  <r>
    <n v="1842"/>
    <x v="2"/>
    <x v="2"/>
    <x v="0"/>
    <x v="0"/>
    <n v="1305"/>
    <x v="342"/>
    <x v="1"/>
    <x v="1"/>
    <x v="17"/>
    <x v="17"/>
    <x v="2"/>
    <x v="2"/>
    <x v="0"/>
    <x v="0"/>
    <s v="3High"/>
    <x v="1"/>
    <x v="1"/>
    <x v="1"/>
    <x v="9"/>
    <x v="9"/>
    <s v="3High"/>
    <x v="0"/>
    <n v="2"/>
    <x v="1"/>
    <s v="Manufacturing Director"/>
    <x v="3"/>
    <s v="2Medium"/>
    <x v="1"/>
    <s v="Single"/>
    <x v="0"/>
    <n v="4197"/>
    <x v="377"/>
    <n v="21123"/>
    <x v="385"/>
    <n v="2"/>
    <x v="7"/>
    <s v="Yes"/>
    <x v="0"/>
    <n v="12"/>
    <x v="3"/>
    <s v="3Excellent"/>
    <x v="0"/>
    <s v="4Very High"/>
    <x v="1"/>
    <x v="2"/>
    <x v="2"/>
    <s v="2Good"/>
    <x v="2"/>
    <x v="1"/>
    <x v="1"/>
  </r>
  <r>
    <n v="1843"/>
    <x v="23"/>
    <x v="23"/>
    <x v="0"/>
    <x v="0"/>
    <n v="982"/>
    <x v="343"/>
    <x v="1"/>
    <x v="1"/>
    <x v="20"/>
    <x v="20"/>
    <x v="3"/>
    <x v="3"/>
    <x v="0"/>
    <x v="0"/>
    <m/>
    <x v="1"/>
    <x v="1"/>
    <x v="1"/>
    <x v="39"/>
    <x v="39"/>
    <s v="2Medium"/>
    <x v="1"/>
    <n v="4"/>
    <x v="3"/>
    <s v="Research Director"/>
    <x v="7"/>
    <s v="2Medium"/>
    <x v="1"/>
    <s v="Divorced"/>
    <x v="2"/>
    <n v="14336"/>
    <x v="378"/>
    <n v="4345"/>
    <x v="386"/>
    <n v="1"/>
    <x v="1"/>
    <s v="No"/>
    <x v="1"/>
    <n v="11"/>
    <x v="0"/>
    <s v="3Excellent"/>
    <x v="0"/>
    <s v="3High"/>
    <x v="3"/>
    <x v="1"/>
    <x v="1"/>
    <s v="3Better"/>
    <x v="1"/>
    <x v="1"/>
    <x v="1"/>
  </r>
  <r>
    <n v="1844"/>
    <x v="33"/>
    <x v="33"/>
    <x v="0"/>
    <x v="0"/>
    <n v="555"/>
    <x v="268"/>
    <x v="1"/>
    <x v="1"/>
    <x v="2"/>
    <x v="2"/>
    <x v="3"/>
    <x v="3"/>
    <x v="2"/>
    <x v="2"/>
    <s v="2Medium"/>
    <x v="0"/>
    <x v="0"/>
    <x v="0"/>
    <x v="16"/>
    <x v="16"/>
    <s v="2Medium"/>
    <x v="1"/>
    <n v="2"/>
    <x v="1"/>
    <s v="Laboratory Technician"/>
    <x v="2"/>
    <s v="3High"/>
    <x v="2"/>
    <s v="Married"/>
    <x v="1"/>
    <n v="3448"/>
    <x v="379"/>
    <n v="13436"/>
    <x v="387"/>
    <n v="6"/>
    <x v="2"/>
    <s v="No"/>
    <x v="1"/>
    <n v="22"/>
    <x v="6"/>
    <s v="4Outstanding"/>
    <x v="1"/>
    <s v="2Medium"/>
    <x v="2"/>
    <x v="1"/>
    <x v="1"/>
    <s v="3Better"/>
    <x v="1"/>
    <x v="1"/>
    <x v="1"/>
  </r>
  <r>
    <n v="1845"/>
    <x v="34"/>
    <x v="34"/>
    <x v="0"/>
    <x v="0"/>
    <n v="821"/>
    <x v="344"/>
    <x v="1"/>
    <x v="1"/>
    <x v="12"/>
    <x v="12"/>
    <x v="0"/>
    <x v="0"/>
    <x v="2"/>
    <x v="2"/>
    <s v="1Low"/>
    <x v="3"/>
    <x v="1"/>
    <x v="1"/>
    <x v="26"/>
    <x v="26"/>
    <s v="3High"/>
    <x v="0"/>
    <n v="5"/>
    <x v="4"/>
    <s v="Research Director"/>
    <x v="7"/>
    <s v="1Low"/>
    <x v="3"/>
    <s v="Married"/>
    <x v="1"/>
    <n v="19406"/>
    <x v="380"/>
    <n v="8509"/>
    <x v="388"/>
    <n v="4"/>
    <x v="5"/>
    <s v="No"/>
    <x v="1"/>
    <n v="11"/>
    <x v="0"/>
    <s v="3Excellent"/>
    <x v="0"/>
    <s v="3High"/>
    <x v="3"/>
    <x v="5"/>
    <x v="5"/>
    <s v="2Good"/>
    <x v="2"/>
    <x v="1"/>
    <x v="1"/>
  </r>
  <r>
    <n v="1846"/>
    <x v="13"/>
    <x v="13"/>
    <x v="2"/>
    <x v="2"/>
    <n v="1381"/>
    <x v="345"/>
    <x v="0"/>
    <x v="0"/>
    <x v="18"/>
    <x v="18"/>
    <x v="2"/>
    <x v="2"/>
    <x v="4"/>
    <x v="4"/>
    <s v="3High"/>
    <x v="1"/>
    <x v="0"/>
    <x v="0"/>
    <x v="22"/>
    <x v="22"/>
    <s v="3High"/>
    <x v="0"/>
    <n v="2"/>
    <x v="1"/>
    <s v="Sales Executive"/>
    <x v="0"/>
    <s v="3High"/>
    <x v="2"/>
    <s v="Married"/>
    <x v="1"/>
    <n v="6538"/>
    <x v="381"/>
    <n v="12740"/>
    <x v="389"/>
    <n v="9"/>
    <x v="3"/>
    <s v="No"/>
    <x v="1"/>
    <n v="15"/>
    <x v="2"/>
    <s v="3Excellent"/>
    <x v="0"/>
    <s v="1Low"/>
    <x v="0"/>
    <x v="1"/>
    <x v="1"/>
    <s v="3Better"/>
    <x v="1"/>
    <x v="1"/>
    <x v="1"/>
  </r>
  <r>
    <n v="1847"/>
    <x v="27"/>
    <x v="27"/>
    <x v="0"/>
    <x v="0"/>
    <n v="480"/>
    <x v="346"/>
    <x v="1"/>
    <x v="1"/>
    <x v="15"/>
    <x v="15"/>
    <x v="0"/>
    <x v="0"/>
    <x v="2"/>
    <x v="2"/>
    <s v="2Medium"/>
    <x v="0"/>
    <x v="0"/>
    <x v="0"/>
    <x v="10"/>
    <x v="10"/>
    <s v="3High"/>
    <x v="0"/>
    <n v="2"/>
    <x v="1"/>
    <s v="Manufacturing Director"/>
    <x v="3"/>
    <s v="1Low"/>
    <x v="3"/>
    <s v="Married"/>
    <x v="1"/>
    <n v="4306"/>
    <x v="382"/>
    <n v="4156"/>
    <x v="390"/>
    <n v="1"/>
    <x v="1"/>
    <m/>
    <x v="1"/>
    <n v="12"/>
    <x v="3"/>
    <s v="3Excellent"/>
    <x v="0"/>
    <s v="2Medium"/>
    <x v="2"/>
    <x v="3"/>
    <x v="3"/>
    <s v="1Bad"/>
    <x v="0"/>
    <x v="1"/>
    <x v="1"/>
  </r>
  <r>
    <n v="1848"/>
    <x v="23"/>
    <x v="23"/>
    <x v="1"/>
    <x v="1"/>
    <m/>
    <x v="214"/>
    <x v="1"/>
    <x v="1"/>
    <x v="11"/>
    <x v="11"/>
    <x v="3"/>
    <x v="3"/>
    <x v="2"/>
    <x v="2"/>
    <s v="4Ver High"/>
    <x v="2"/>
    <x v="1"/>
    <x v="1"/>
    <x v="1"/>
    <x v="1"/>
    <s v="3High"/>
    <x v="0"/>
    <n v="1"/>
    <x v="0"/>
    <s v="Laboratory Technician"/>
    <x v="2"/>
    <s v="4Very High"/>
    <x v="0"/>
    <s v="Married"/>
    <x v="1"/>
    <n v="2258"/>
    <x v="383"/>
    <n v="15238"/>
    <x v="391"/>
    <n v="7"/>
    <x v="8"/>
    <s v="No"/>
    <x v="1"/>
    <n v="20"/>
    <x v="5"/>
    <s v="4Outstanding"/>
    <x v="1"/>
    <m/>
    <x v="3"/>
    <x v="4"/>
    <x v="4"/>
    <s v="3Better"/>
    <x v="1"/>
    <x v="1"/>
    <x v="1"/>
  </r>
  <r>
    <n v="1849"/>
    <x v="23"/>
    <x v="23"/>
    <x v="0"/>
    <x v="0"/>
    <n v="1473"/>
    <x v="347"/>
    <x v="1"/>
    <x v="1"/>
    <x v="1"/>
    <x v="1"/>
    <x v="2"/>
    <x v="2"/>
    <x v="1"/>
    <x v="1"/>
    <s v="3High"/>
    <x v="1"/>
    <x v="0"/>
    <x v="0"/>
    <x v="72"/>
    <x v="72"/>
    <s v="3High"/>
    <x v="0"/>
    <n v="2"/>
    <x v="1"/>
    <s v="Healthcare Representative"/>
    <x v="4"/>
    <s v="3High"/>
    <x v="2"/>
    <s v="Divorced"/>
    <x v="2"/>
    <n v="4522"/>
    <x v="384"/>
    <n v="2227"/>
    <x v="392"/>
    <n v="4"/>
    <x v="5"/>
    <s v="Yes"/>
    <x v="0"/>
    <n v="14"/>
    <x v="9"/>
    <s v="3Excellent"/>
    <x v="0"/>
    <s v="4Very High"/>
    <x v="1"/>
    <x v="1"/>
    <x v="1"/>
    <s v="3Better"/>
    <x v="1"/>
    <x v="1"/>
    <x v="1"/>
  </r>
  <r>
    <n v="1850"/>
    <x v="37"/>
    <x v="37"/>
    <x v="0"/>
    <x v="0"/>
    <n v="891"/>
    <x v="348"/>
    <x v="0"/>
    <x v="0"/>
    <x v="18"/>
    <x v="18"/>
    <x v="0"/>
    <x v="0"/>
    <x v="0"/>
    <x v="0"/>
    <s v="2Medium"/>
    <x v="0"/>
    <x v="0"/>
    <x v="0"/>
    <x v="38"/>
    <x v="38"/>
    <s v="2Medium"/>
    <x v="1"/>
    <n v="2"/>
    <x v="1"/>
    <s v="Sales Executive"/>
    <x v="0"/>
    <s v="4Very High"/>
    <x v="0"/>
    <s v="Single"/>
    <x v="0"/>
    <n v="4487"/>
    <x v="385"/>
    <n v="12090"/>
    <x v="393"/>
    <n v="1"/>
    <x v="1"/>
    <s v="Yes"/>
    <x v="0"/>
    <n v="11"/>
    <x v="0"/>
    <s v="3Excellent"/>
    <x v="0"/>
    <s v="2Medium"/>
    <x v="2"/>
    <x v="1"/>
    <x v="1"/>
    <s v="3Better"/>
    <x v="1"/>
    <x v="1"/>
    <x v="1"/>
  </r>
  <r>
    <n v="1851"/>
    <x v="2"/>
    <x v="2"/>
    <x v="2"/>
    <x v="2"/>
    <n v="1063"/>
    <x v="349"/>
    <x v="1"/>
    <x v="1"/>
    <x v="19"/>
    <x v="19"/>
    <x v="5"/>
    <x v="4"/>
    <x v="2"/>
    <x v="2"/>
    <s v="2Medium"/>
    <x v="0"/>
    <x v="0"/>
    <x v="0"/>
    <x v="22"/>
    <x v="22"/>
    <s v="3High"/>
    <x v="0"/>
    <n v="2"/>
    <x v="1"/>
    <s v="Research Scientist"/>
    <x v="1"/>
    <s v="3High"/>
    <x v="2"/>
    <s v="Married"/>
    <x v="1"/>
    <n v="4449"/>
    <x v="386"/>
    <n v="23866"/>
    <x v="394"/>
    <n v="3"/>
    <x v="9"/>
    <s v="Yes"/>
    <x v="0"/>
    <n v="15"/>
    <x v="2"/>
    <s v="3Excellent"/>
    <x v="0"/>
    <s v="1Low"/>
    <x v="0"/>
    <x v="2"/>
    <x v="2"/>
    <s v="3Better"/>
    <x v="1"/>
    <x v="1"/>
    <x v="1"/>
  </r>
  <r>
    <n v="1852"/>
    <x v="27"/>
    <x v="27"/>
    <x v="0"/>
    <x v="0"/>
    <n v="329"/>
    <x v="334"/>
    <x v="1"/>
    <x v="1"/>
    <x v="0"/>
    <x v="0"/>
    <x v="0"/>
    <x v="0"/>
    <x v="0"/>
    <x v="0"/>
    <s v="4Ver High"/>
    <x v="2"/>
    <x v="1"/>
    <x v="1"/>
    <x v="32"/>
    <x v="32"/>
    <s v="2Medium"/>
    <x v="1"/>
    <n v="1"/>
    <x v="0"/>
    <s v="Laboratory Technician"/>
    <x v="2"/>
    <s v="1Low"/>
    <x v="3"/>
    <s v="Married"/>
    <x v="1"/>
    <n v="2218"/>
    <x v="387"/>
    <n v="16193"/>
    <x v="395"/>
    <n v="1"/>
    <x v="1"/>
    <s v="No"/>
    <x v="1"/>
    <n v="12"/>
    <x v="3"/>
    <s v="3Excellent"/>
    <x v="0"/>
    <s v="3High"/>
    <x v="3"/>
    <x v="1"/>
    <x v="1"/>
    <s v="3Better"/>
    <x v="1"/>
    <x v="1"/>
    <x v="1"/>
  </r>
  <r>
    <n v="1853"/>
    <x v="22"/>
    <x v="22"/>
    <x v="1"/>
    <x v="1"/>
    <n v="1218"/>
    <x v="21"/>
    <x v="1"/>
    <x v="1"/>
    <x v="0"/>
    <x v="0"/>
    <x v="1"/>
    <x v="1"/>
    <x v="0"/>
    <x v="0"/>
    <m/>
    <x v="1"/>
    <x v="1"/>
    <x v="1"/>
    <x v="47"/>
    <x v="47"/>
    <s v="3High"/>
    <x v="0"/>
    <n v="5"/>
    <x v="4"/>
    <s v="Manager"/>
    <x v="5"/>
    <s v="3High"/>
    <x v="2"/>
    <s v="Divorced"/>
    <x v="2"/>
    <n v="19197"/>
    <x v="388"/>
    <n v="8213"/>
    <x v="396"/>
    <n v="1"/>
    <x v="1"/>
    <s v="Yes"/>
    <x v="0"/>
    <n v="14"/>
    <x v="9"/>
    <s v="3Excellent"/>
    <x v="0"/>
    <s v="3High"/>
    <x v="3"/>
    <x v="1"/>
    <x v="1"/>
    <s v="3Better"/>
    <x v="1"/>
    <x v="1"/>
    <x v="1"/>
  </r>
  <r>
    <n v="1854"/>
    <x v="30"/>
    <x v="30"/>
    <x v="1"/>
    <x v="1"/>
    <n v="906"/>
    <x v="278"/>
    <x v="0"/>
    <x v="0"/>
    <x v="16"/>
    <x v="16"/>
    <x v="3"/>
    <x v="3"/>
    <x v="0"/>
    <x v="0"/>
    <s v="3High"/>
    <x v="1"/>
    <x v="0"/>
    <x v="0"/>
    <x v="26"/>
    <x v="26"/>
    <s v="4Very High"/>
    <x v="2"/>
    <n v="4"/>
    <x v="3"/>
    <s v="Sales Executive"/>
    <x v="0"/>
    <s v="1Low"/>
    <x v="3"/>
    <s v="Married"/>
    <x v="1"/>
    <n v="13212"/>
    <x v="389"/>
    <n v="18256"/>
    <x v="397"/>
    <n v="9"/>
    <x v="3"/>
    <s v="No"/>
    <x v="1"/>
    <n v="11"/>
    <x v="0"/>
    <s v="3Excellent"/>
    <x v="0"/>
    <s v="4Very High"/>
    <x v="1"/>
    <x v="0"/>
    <x v="0"/>
    <s v="2Good"/>
    <x v="2"/>
    <x v="1"/>
    <x v="1"/>
  </r>
  <r>
    <n v="1855"/>
    <x v="7"/>
    <x v="7"/>
    <x v="0"/>
    <x v="0"/>
    <n v="1082"/>
    <x v="72"/>
    <x v="0"/>
    <x v="0"/>
    <x v="20"/>
    <x v="20"/>
    <x v="3"/>
    <x v="3"/>
    <x v="5"/>
    <x v="5"/>
    <s v="2Medium"/>
    <x v="0"/>
    <x v="0"/>
    <x v="0"/>
    <x v="20"/>
    <x v="20"/>
    <s v="3High"/>
    <x v="0"/>
    <n v="2"/>
    <x v="1"/>
    <s v="Sales Executive"/>
    <x v="0"/>
    <s v="3High"/>
    <x v="2"/>
    <s v="Single"/>
    <x v="0"/>
    <n v="6577"/>
    <x v="390"/>
    <n v="19558"/>
    <x v="398"/>
    <n v="0"/>
    <x v="4"/>
    <s v="No"/>
    <x v="1"/>
    <n v="11"/>
    <x v="0"/>
    <s v="3Excellent"/>
    <x v="0"/>
    <s v="2Medium"/>
    <x v="2"/>
    <x v="6"/>
    <x v="6"/>
    <s v="3Better"/>
    <x v="1"/>
    <x v="1"/>
    <x v="1"/>
  </r>
  <r>
    <n v="1856"/>
    <x v="0"/>
    <x v="0"/>
    <x v="0"/>
    <x v="0"/>
    <n v="645"/>
    <x v="350"/>
    <x v="0"/>
    <x v="0"/>
    <x v="0"/>
    <x v="0"/>
    <x v="3"/>
    <x v="3"/>
    <x v="4"/>
    <x v="4"/>
    <s v="2Medium"/>
    <x v="0"/>
    <x v="1"/>
    <x v="1"/>
    <x v="9"/>
    <x v="9"/>
    <s v="4Very High"/>
    <x v="2"/>
    <n v="3"/>
    <x v="2"/>
    <s v="Sales Executive"/>
    <x v="0"/>
    <s v="1Low"/>
    <x v="3"/>
    <s v="Married"/>
    <x v="1"/>
    <n v="8392"/>
    <x v="391"/>
    <n v="19566"/>
    <x v="399"/>
    <n v="1"/>
    <x v="1"/>
    <s v="No"/>
    <x v="1"/>
    <n v="16"/>
    <x v="10"/>
    <s v="3Excellent"/>
    <x v="0"/>
    <s v="3High"/>
    <x v="3"/>
    <x v="2"/>
    <x v="2"/>
    <s v="3Better"/>
    <x v="1"/>
    <x v="1"/>
    <x v="1"/>
  </r>
  <r>
    <n v="1857"/>
    <x v="14"/>
    <x v="14"/>
    <x v="0"/>
    <x v="0"/>
    <n v="1300"/>
    <x v="221"/>
    <x v="1"/>
    <x v="1"/>
    <x v="28"/>
    <x v="28"/>
    <x v="0"/>
    <x v="0"/>
    <x v="2"/>
    <x v="2"/>
    <s v="3High"/>
    <x v="1"/>
    <x v="1"/>
    <x v="1"/>
    <x v="5"/>
    <x v="5"/>
    <s v="3High"/>
    <x v="0"/>
    <n v="2"/>
    <x v="1"/>
    <s v="Laboratory Technician"/>
    <x v="2"/>
    <s v="1Low"/>
    <x v="3"/>
    <s v="Divorced"/>
    <x v="2"/>
    <n v="4558"/>
    <x v="392"/>
    <n v="13535"/>
    <x v="400"/>
    <n v="1"/>
    <x v="1"/>
    <s v="No"/>
    <x v="1"/>
    <n v="12"/>
    <x v="3"/>
    <s v="3Excellent"/>
    <x v="0"/>
    <s v="4Very High"/>
    <x v="1"/>
    <x v="2"/>
    <x v="2"/>
    <s v="3Better"/>
    <x v="1"/>
    <x v="1"/>
    <x v="1"/>
  </r>
  <r>
    <n v="1858"/>
    <x v="37"/>
    <x v="37"/>
    <x v="0"/>
    <x v="0"/>
    <n v="688"/>
    <x v="260"/>
    <x v="1"/>
    <x v="1"/>
    <x v="3"/>
    <x v="3"/>
    <x v="3"/>
    <x v="3"/>
    <x v="2"/>
    <x v="2"/>
    <s v="1Low"/>
    <x v="3"/>
    <x v="1"/>
    <x v="1"/>
    <x v="61"/>
    <x v="61"/>
    <s v="3High"/>
    <x v="0"/>
    <n v="1"/>
    <x v="0"/>
    <s v="Laboratory Technician"/>
    <x v="2"/>
    <s v="1Low"/>
    <x v="3"/>
    <s v="Married"/>
    <x v="1"/>
    <n v="4031"/>
    <x v="393"/>
    <n v="9396"/>
    <x v="401"/>
    <n v="5"/>
    <x v="6"/>
    <s v="No"/>
    <x v="1"/>
    <n v="13"/>
    <x v="4"/>
    <s v="3Excellent"/>
    <x v="0"/>
    <s v="3High"/>
    <x v="3"/>
    <x v="3"/>
    <x v="3"/>
    <s v="3Better"/>
    <x v="1"/>
    <x v="0"/>
    <x v="0"/>
  </r>
  <r>
    <n v="1859"/>
    <x v="40"/>
    <x v="40"/>
    <x v="0"/>
    <x v="0"/>
    <n v="319"/>
    <x v="207"/>
    <x v="1"/>
    <x v="1"/>
    <x v="3"/>
    <x v="3"/>
    <x v="3"/>
    <x v="3"/>
    <x v="2"/>
    <x v="2"/>
    <s v="4Ver High"/>
    <x v="2"/>
    <x v="1"/>
    <x v="1"/>
    <x v="58"/>
    <x v="58"/>
    <s v="2Medium"/>
    <x v="1"/>
    <n v="3"/>
    <x v="2"/>
    <s v="Manufacturing Director"/>
    <x v="3"/>
    <s v="3High"/>
    <x v="2"/>
    <s v="Married"/>
    <x v="1"/>
    <n v="7969"/>
    <x v="394"/>
    <n v="19609"/>
    <x v="402"/>
    <n v="2"/>
    <x v="7"/>
    <s v="Yes"/>
    <x v="0"/>
    <m/>
    <x v="13"/>
    <s v="3Excellent"/>
    <x v="0"/>
    <s v="3High"/>
    <x v="3"/>
    <x v="5"/>
    <x v="5"/>
    <s v="3Better"/>
    <x v="1"/>
    <x v="1"/>
    <x v="1"/>
  </r>
  <r>
    <n v="1860"/>
    <x v="29"/>
    <x v="29"/>
    <x v="0"/>
    <x v="0"/>
    <n v="192"/>
    <x v="283"/>
    <x v="1"/>
    <x v="1"/>
    <x v="17"/>
    <x v="17"/>
    <x v="0"/>
    <x v="0"/>
    <x v="0"/>
    <x v="0"/>
    <s v="1Low"/>
    <x v="3"/>
    <x v="1"/>
    <x v="1"/>
    <x v="71"/>
    <x v="71"/>
    <s v="3High"/>
    <x v="0"/>
    <n v="1"/>
    <x v="0"/>
    <s v="Research Scientist"/>
    <x v="1"/>
    <s v="4Very High"/>
    <x v="0"/>
    <s v="Married"/>
    <x v="1"/>
    <n v="2654"/>
    <x v="395"/>
    <n v="9655"/>
    <x v="403"/>
    <n v="3"/>
    <x v="9"/>
    <s v="No"/>
    <x v="1"/>
    <n v="21"/>
    <x v="7"/>
    <s v="4Outstanding"/>
    <x v="1"/>
    <s v="4Very High"/>
    <x v="1"/>
    <x v="1"/>
    <x v="1"/>
    <s v="2Good"/>
    <x v="2"/>
    <x v="1"/>
    <x v="1"/>
  </r>
  <r>
    <n v="1861"/>
    <x v="40"/>
    <x v="40"/>
    <x v="0"/>
    <x v="0"/>
    <n v="1490"/>
    <x v="351"/>
    <x v="1"/>
    <x v="1"/>
    <x v="18"/>
    <x v="18"/>
    <x v="0"/>
    <x v="0"/>
    <x v="0"/>
    <x v="0"/>
    <s v="4Ver High"/>
    <x v="2"/>
    <x v="4"/>
    <x v="1"/>
    <x v="36"/>
    <x v="36"/>
    <s v="3High"/>
    <x v="0"/>
    <n v="4"/>
    <x v="3"/>
    <s v="Manager"/>
    <x v="5"/>
    <s v="4Very High"/>
    <x v="0"/>
    <s v="Married"/>
    <x v="1"/>
    <n v="16555"/>
    <x v="396"/>
    <n v="10310"/>
    <x v="404"/>
    <n v="2"/>
    <x v="7"/>
    <s v="No"/>
    <x v="1"/>
    <n v="13"/>
    <x v="4"/>
    <s v="3Excellent"/>
    <x v="0"/>
    <s v="4Very High"/>
    <x v="1"/>
    <x v="2"/>
    <x v="2"/>
    <s v="1Bad"/>
    <x v="0"/>
    <x v="1"/>
    <x v="1"/>
  </r>
  <r>
    <n v="1862"/>
    <x v="19"/>
    <x v="19"/>
    <x v="1"/>
    <x v="1"/>
    <n v="532"/>
    <x v="211"/>
    <x v="1"/>
    <x v="1"/>
    <x v="23"/>
    <x v="23"/>
    <x v="0"/>
    <x v="0"/>
    <x v="0"/>
    <x v="0"/>
    <s v="1Low"/>
    <x v="3"/>
    <x v="0"/>
    <x v="0"/>
    <x v="57"/>
    <x v="57"/>
    <s v="3High"/>
    <x v="0"/>
    <n v="2"/>
    <x v="1"/>
    <s v="Research Scientist"/>
    <x v="1"/>
    <s v="3High"/>
    <x v="2"/>
    <s v="Divorced"/>
    <x v="2"/>
    <n v="4556"/>
    <x v="397"/>
    <n v="12932"/>
    <x v="405"/>
    <n v="2"/>
    <x v="7"/>
    <s v="No"/>
    <x v="1"/>
    <n v="11"/>
    <x v="0"/>
    <s v="3Excellent"/>
    <x v="0"/>
    <s v="2Medium"/>
    <x v="2"/>
    <x v="1"/>
    <x v="1"/>
    <s v="3Better"/>
    <x v="1"/>
    <x v="1"/>
    <x v="1"/>
  </r>
  <r>
    <n v="1863"/>
    <x v="7"/>
    <x v="7"/>
    <x v="0"/>
    <x v="0"/>
    <n v="317"/>
    <x v="352"/>
    <x v="1"/>
    <x v="1"/>
    <x v="2"/>
    <x v="2"/>
    <x v="3"/>
    <x v="3"/>
    <x v="0"/>
    <x v="0"/>
    <s v="3High"/>
    <x v="1"/>
    <x v="0"/>
    <x v="0"/>
    <x v="37"/>
    <x v="37"/>
    <s v="1Low"/>
    <x v="3"/>
    <n v="2"/>
    <x v="1"/>
    <s v="Manufacturing Director"/>
    <x v="3"/>
    <s v="4Very High"/>
    <x v="0"/>
    <s v="Single"/>
    <x v="0"/>
    <n v="6091"/>
    <x v="398"/>
    <n v="24793"/>
    <x v="406"/>
    <n v="2"/>
    <x v="7"/>
    <s v="No"/>
    <x v="1"/>
    <n v="20"/>
    <x v="5"/>
    <s v="4Outstanding"/>
    <x v="1"/>
    <s v="3High"/>
    <x v="3"/>
    <x v="2"/>
    <x v="2"/>
    <s v="3Better"/>
    <x v="1"/>
    <x v="1"/>
    <x v="1"/>
  </r>
  <r>
    <n v="1864"/>
    <x v="43"/>
    <x v="43"/>
    <x v="0"/>
    <x v="0"/>
    <n v="422"/>
    <x v="353"/>
    <x v="1"/>
    <x v="1"/>
    <x v="15"/>
    <x v="15"/>
    <x v="3"/>
    <x v="3"/>
    <x v="0"/>
    <x v="0"/>
    <s v="1Low"/>
    <x v="3"/>
    <x v="0"/>
    <x v="0"/>
    <x v="25"/>
    <x v="25"/>
    <s v="3High"/>
    <x v="0"/>
    <n v="5"/>
    <x v="4"/>
    <s v="Manager"/>
    <x v="5"/>
    <s v="1Low"/>
    <x v="3"/>
    <s v="Married"/>
    <x v="1"/>
    <n v="19566"/>
    <x v="399"/>
    <n v="3854"/>
    <x v="407"/>
    <n v="5"/>
    <x v="6"/>
    <s v="No"/>
    <x v="1"/>
    <n v="11"/>
    <x v="0"/>
    <s v="3Excellent"/>
    <x v="0"/>
    <s v="4Very High"/>
    <x v="1"/>
    <x v="3"/>
    <x v="3"/>
    <s v="1Bad"/>
    <x v="0"/>
    <x v="1"/>
    <x v="1"/>
  </r>
  <r>
    <n v="1865"/>
    <x v="21"/>
    <x v="21"/>
    <x v="0"/>
    <x v="0"/>
    <n v="1485"/>
    <x v="354"/>
    <x v="1"/>
    <x v="1"/>
    <x v="22"/>
    <x v="22"/>
    <x v="3"/>
    <x v="3"/>
    <x v="2"/>
    <x v="2"/>
    <s v="3High"/>
    <x v="1"/>
    <x v="0"/>
    <x v="0"/>
    <x v="43"/>
    <x v="43"/>
    <s v="3High"/>
    <x v="0"/>
    <n v="2"/>
    <x v="1"/>
    <s v="Manufacturing Director"/>
    <x v="3"/>
    <s v="3High"/>
    <x v="2"/>
    <s v="Divorced"/>
    <x v="2"/>
    <n v="4810"/>
    <x v="400"/>
    <n v="26314"/>
    <x v="408"/>
    <n v="2"/>
    <x v="7"/>
    <s v="No"/>
    <x v="1"/>
    <n v="14"/>
    <x v="9"/>
    <s v="3Excellent"/>
    <x v="0"/>
    <s v="3High"/>
    <x v="3"/>
    <x v="3"/>
    <x v="3"/>
    <s v="2Good"/>
    <x v="2"/>
    <x v="1"/>
    <x v="1"/>
  </r>
  <r>
    <n v="1866"/>
    <x v="19"/>
    <x v="19"/>
    <x v="1"/>
    <x v="1"/>
    <n v="1368"/>
    <x v="355"/>
    <x v="1"/>
    <x v="1"/>
    <x v="27"/>
    <x v="27"/>
    <x v="2"/>
    <x v="2"/>
    <x v="5"/>
    <x v="5"/>
    <s v="4Ver High"/>
    <x v="2"/>
    <x v="0"/>
    <x v="0"/>
    <x v="66"/>
    <x v="66"/>
    <s v="2Medium"/>
    <x v="1"/>
    <n v="2"/>
    <x v="1"/>
    <s v="Healthcare Representative"/>
    <x v="4"/>
    <s v="4Very High"/>
    <x v="0"/>
    <s v="Married"/>
    <x v="1"/>
    <n v="4523"/>
    <x v="401"/>
    <n v="4386"/>
    <x v="409"/>
    <n v="0"/>
    <x v="4"/>
    <s v="No"/>
    <x v="1"/>
    <n v="11"/>
    <x v="0"/>
    <s v="3Excellent"/>
    <x v="0"/>
    <s v="4Very High"/>
    <x v="1"/>
    <x v="5"/>
    <x v="5"/>
    <s v="4Best"/>
    <x v="3"/>
    <x v="1"/>
    <x v="1"/>
  </r>
  <r>
    <n v="1867"/>
    <x v="17"/>
    <x v="17"/>
    <x v="0"/>
    <x v="0"/>
    <n v="1448"/>
    <x v="356"/>
    <x v="0"/>
    <x v="0"/>
    <x v="0"/>
    <x v="0"/>
    <x v="1"/>
    <x v="1"/>
    <x v="5"/>
    <x v="5"/>
    <s v="1Low"/>
    <x v="3"/>
    <x v="0"/>
    <x v="0"/>
    <x v="50"/>
    <x v="50"/>
    <s v="3High"/>
    <x v="0"/>
    <n v="1"/>
    <x v="0"/>
    <s v="Sales Representative"/>
    <x v="6"/>
    <s v="2Medium"/>
    <x v="1"/>
    <s v="Single"/>
    <x v="0"/>
    <n v="3202"/>
    <x v="402"/>
    <n v="21972"/>
    <x v="410"/>
    <n v="1"/>
    <x v="1"/>
    <s v="Yes"/>
    <x v="0"/>
    <n v="16"/>
    <x v="10"/>
    <s v="3Excellent"/>
    <x v="0"/>
    <s v="2Medium"/>
    <x v="2"/>
    <x v="5"/>
    <x v="5"/>
    <s v="3Better"/>
    <x v="1"/>
    <x v="0"/>
    <x v="0"/>
  </r>
  <r>
    <n v="1868"/>
    <x v="13"/>
    <x v="13"/>
    <x v="1"/>
    <x v="1"/>
    <n v="296"/>
    <x v="357"/>
    <x v="0"/>
    <x v="0"/>
    <x v="16"/>
    <x v="16"/>
    <x v="0"/>
    <x v="0"/>
    <x v="4"/>
    <x v="4"/>
    <s v="4Ver High"/>
    <x v="2"/>
    <x v="0"/>
    <x v="0"/>
    <x v="29"/>
    <x v="29"/>
    <s v="1Low"/>
    <x v="3"/>
    <n v="1"/>
    <x v="0"/>
    <s v="Sales Representative"/>
    <x v="6"/>
    <s v="3High"/>
    <x v="2"/>
    <s v="Divorced"/>
    <x v="2"/>
    <n v="2351"/>
    <x v="403"/>
    <n v="12253"/>
    <x v="411"/>
    <n v="0"/>
    <x v="4"/>
    <s v="No"/>
    <x v="1"/>
    <n v="16"/>
    <x v="10"/>
    <s v="3Excellent"/>
    <x v="0"/>
    <s v="4Very High"/>
    <x v="1"/>
    <x v="1"/>
    <x v="1"/>
    <s v="2Good"/>
    <x v="2"/>
    <x v="0"/>
    <x v="0"/>
  </r>
  <r>
    <n v="1869"/>
    <x v="8"/>
    <x v="8"/>
    <x v="1"/>
    <x v="1"/>
    <n v="1490"/>
    <x v="351"/>
    <x v="1"/>
    <x v="1"/>
    <x v="2"/>
    <x v="2"/>
    <x v="0"/>
    <x v="0"/>
    <x v="0"/>
    <x v="0"/>
    <s v="4Ver High"/>
    <x v="2"/>
    <x v="1"/>
    <x v="1"/>
    <x v="24"/>
    <x v="24"/>
    <s v="3High"/>
    <x v="0"/>
    <n v="1"/>
    <x v="0"/>
    <s v="Laboratory Technician"/>
    <x v="2"/>
    <s v="4Very High"/>
    <x v="0"/>
    <s v="Married"/>
    <x v="1"/>
    <m/>
    <x v="50"/>
    <n v="12106"/>
    <x v="412"/>
    <n v="1"/>
    <x v="1"/>
    <s v="Yes"/>
    <x v="0"/>
    <n v="23"/>
    <x v="1"/>
    <m/>
    <x v="0"/>
    <s v="3High"/>
    <x v="3"/>
    <x v="1"/>
    <x v="1"/>
    <s v="3Better"/>
    <x v="1"/>
    <x v="1"/>
    <x v="1"/>
  </r>
  <r>
    <n v="1870"/>
    <x v="33"/>
    <x v="33"/>
    <x v="0"/>
    <x v="0"/>
    <n v="1398"/>
    <x v="358"/>
    <x v="0"/>
    <x v="0"/>
    <x v="2"/>
    <x v="2"/>
    <x v="2"/>
    <x v="2"/>
    <x v="0"/>
    <x v="0"/>
    <s v="3High"/>
    <x v="1"/>
    <x v="0"/>
    <x v="0"/>
    <x v="5"/>
    <x v="5"/>
    <s v="3High"/>
    <x v="0"/>
    <n v="5"/>
    <x v="4"/>
    <s v="Manager"/>
    <x v="5"/>
    <s v="3High"/>
    <x v="2"/>
    <s v="Married"/>
    <x v="1"/>
    <n v="18041"/>
    <x v="404"/>
    <n v="13022"/>
    <x v="413"/>
    <n v="0"/>
    <x v="4"/>
    <s v="No"/>
    <x v="1"/>
    <n v="14"/>
    <x v="9"/>
    <s v="3Excellent"/>
    <x v="0"/>
    <s v="4Very High"/>
    <x v="1"/>
    <x v="2"/>
    <x v="2"/>
    <s v="3Better"/>
    <x v="1"/>
    <x v="1"/>
    <x v="1"/>
  </r>
  <r>
    <n v="1871"/>
    <x v="25"/>
    <x v="25"/>
    <x v="0"/>
    <x v="0"/>
    <n v="1349"/>
    <x v="359"/>
    <x v="1"/>
    <x v="1"/>
    <x v="5"/>
    <x v="5"/>
    <x v="3"/>
    <x v="3"/>
    <x v="0"/>
    <x v="0"/>
    <s v="1Low"/>
    <x v="3"/>
    <x v="0"/>
    <x v="0"/>
    <x v="64"/>
    <x v="64"/>
    <s v="3High"/>
    <x v="0"/>
    <n v="1"/>
    <x v="0"/>
    <s v="Research Scientist"/>
    <x v="1"/>
    <s v="4Very High"/>
    <x v="0"/>
    <s v="Divorced"/>
    <x v="2"/>
    <n v="2886"/>
    <x v="405"/>
    <n v="3032"/>
    <x v="414"/>
    <n v="1"/>
    <x v="1"/>
    <s v="No"/>
    <x v="1"/>
    <n v="22"/>
    <x v="6"/>
    <s v="4Outstanding"/>
    <x v="1"/>
    <s v="2Medium"/>
    <x v="2"/>
    <x v="1"/>
    <x v="1"/>
    <s v="1Bad"/>
    <x v="0"/>
    <x v="1"/>
    <x v="1"/>
  </r>
  <r>
    <n v="1872"/>
    <x v="7"/>
    <x v="7"/>
    <x v="2"/>
    <x v="2"/>
    <n v="1400"/>
    <x v="84"/>
    <x v="1"/>
    <x v="1"/>
    <x v="3"/>
    <x v="3"/>
    <x v="3"/>
    <x v="3"/>
    <x v="0"/>
    <x v="0"/>
    <s v="3High"/>
    <x v="1"/>
    <x v="1"/>
    <x v="1"/>
    <x v="19"/>
    <x v="19"/>
    <s v="3High"/>
    <x v="0"/>
    <n v="1"/>
    <x v="0"/>
    <s v="Laboratory Technician"/>
    <x v="2"/>
    <s v="4Very High"/>
    <x v="0"/>
    <s v="Married"/>
    <x v="1"/>
    <n v="2097"/>
    <x v="406"/>
    <n v="16734"/>
    <x v="415"/>
    <n v="4"/>
    <x v="5"/>
    <s v="No"/>
    <x v="1"/>
    <n v="15"/>
    <x v="2"/>
    <s v="3Excellent"/>
    <x v="0"/>
    <s v="3High"/>
    <x v="3"/>
    <x v="1"/>
    <x v="1"/>
    <s v="1Bad"/>
    <x v="0"/>
    <x v="1"/>
    <x v="1"/>
  </r>
  <r>
    <n v="1873"/>
    <x v="11"/>
    <x v="11"/>
    <x v="0"/>
    <x v="0"/>
    <n v="986"/>
    <x v="360"/>
    <x v="1"/>
    <x v="1"/>
    <x v="3"/>
    <x v="3"/>
    <x v="2"/>
    <x v="2"/>
    <x v="2"/>
    <x v="2"/>
    <s v="2Medium"/>
    <x v="0"/>
    <x v="1"/>
    <x v="1"/>
    <x v="11"/>
    <x v="11"/>
    <s v="2Medium"/>
    <x v="1"/>
    <n v="3"/>
    <x v="2"/>
    <s v="Research Director"/>
    <x v="7"/>
    <s v="3High"/>
    <x v="2"/>
    <s v="Married"/>
    <x v="1"/>
    <n v="11935"/>
    <x v="407"/>
    <n v="21526"/>
    <x v="416"/>
    <n v="1"/>
    <x v="1"/>
    <s v="No"/>
    <x v="1"/>
    <n v="18"/>
    <x v="11"/>
    <s v="3Excellent"/>
    <x v="0"/>
    <s v="3High"/>
    <x v="3"/>
    <x v="2"/>
    <x v="2"/>
    <s v="3Better"/>
    <x v="1"/>
    <x v="1"/>
    <x v="1"/>
  </r>
  <r>
    <n v="1874"/>
    <x v="11"/>
    <x v="11"/>
    <x v="0"/>
    <x v="0"/>
    <n v="408"/>
    <x v="47"/>
    <x v="1"/>
    <x v="1"/>
    <x v="19"/>
    <x v="19"/>
    <x v="5"/>
    <x v="4"/>
    <x v="5"/>
    <x v="5"/>
    <s v="3High"/>
    <x v="1"/>
    <x v="0"/>
    <x v="0"/>
    <x v="35"/>
    <x v="35"/>
    <s v="2Medium"/>
    <x v="1"/>
    <n v="1"/>
    <x v="0"/>
    <s v="Research Scientist"/>
    <x v="1"/>
    <s v="2Medium"/>
    <x v="1"/>
    <s v="Married"/>
    <x v="1"/>
    <n v="2546"/>
    <x v="408"/>
    <n v="18300"/>
    <x v="417"/>
    <n v="5"/>
    <x v="6"/>
    <s v="No"/>
    <x v="1"/>
    <n v="16"/>
    <x v="10"/>
    <s v="3Excellent"/>
    <x v="0"/>
    <s v="2Medium"/>
    <x v="2"/>
    <x v="2"/>
    <x v="2"/>
    <s v="4Best"/>
    <x v="3"/>
    <x v="0"/>
    <x v="0"/>
  </r>
  <r>
    <n v="1875"/>
    <x v="38"/>
    <x v="38"/>
    <x v="0"/>
    <x v="0"/>
    <n v="489"/>
    <x v="98"/>
    <x v="3"/>
    <x v="3"/>
    <x v="2"/>
    <x v="2"/>
    <x v="0"/>
    <x v="0"/>
    <x v="5"/>
    <x v="5"/>
    <s v="1Low"/>
    <x v="3"/>
    <x v="1"/>
    <x v="1"/>
    <x v="47"/>
    <x v="47"/>
    <s v="2Medium"/>
    <x v="1"/>
    <n v="1"/>
    <x v="0"/>
    <s v="Human Resources"/>
    <x v="8"/>
    <s v="4Very High"/>
    <x v="0"/>
    <s v="Single"/>
    <x v="0"/>
    <n v="2564"/>
    <x v="409"/>
    <n v="18437"/>
    <x v="418"/>
    <n v="1"/>
    <x v="1"/>
    <s v="No"/>
    <x v="1"/>
    <n v="12"/>
    <x v="3"/>
    <s v="3Excellent"/>
    <x v="0"/>
    <s v="3High"/>
    <x v="3"/>
    <x v="1"/>
    <x v="1"/>
    <s v="4Best"/>
    <x v="3"/>
    <x v="0"/>
    <x v="0"/>
  </r>
  <r>
    <n v="1876"/>
    <x v="7"/>
    <x v="7"/>
    <x v="2"/>
    <x v="2"/>
    <n v="1398"/>
    <x v="358"/>
    <x v="0"/>
    <x v="0"/>
    <x v="24"/>
    <x v="24"/>
    <x v="2"/>
    <x v="2"/>
    <x v="1"/>
    <x v="1"/>
    <s v="3High"/>
    <x v="1"/>
    <x v="0"/>
    <x v="0"/>
    <x v="71"/>
    <x v="71"/>
    <s v="3High"/>
    <x v="0"/>
    <n v="3"/>
    <x v="2"/>
    <s v="Sales Executive"/>
    <x v="0"/>
    <s v="1Low"/>
    <x v="3"/>
    <s v="Married"/>
    <x v="1"/>
    <n v="8412"/>
    <x v="410"/>
    <n v="2890"/>
    <x v="419"/>
    <n v="0"/>
    <x v="4"/>
    <s v="No"/>
    <x v="1"/>
    <n v="11"/>
    <x v="0"/>
    <s v="3Excellent"/>
    <x v="0"/>
    <s v="3High"/>
    <x v="3"/>
    <x v="1"/>
    <x v="1"/>
    <s v="3Better"/>
    <x v="1"/>
    <x v="1"/>
    <x v="1"/>
  </r>
  <r>
    <n v="1877"/>
    <x v="39"/>
    <x v="39"/>
    <x v="0"/>
    <x v="0"/>
    <n v="210"/>
    <x v="300"/>
    <x v="0"/>
    <x v="0"/>
    <x v="23"/>
    <x v="23"/>
    <x v="3"/>
    <x v="3"/>
    <x v="4"/>
    <x v="4"/>
    <s v="1Low"/>
    <x v="3"/>
    <x v="1"/>
    <x v="1"/>
    <x v="3"/>
    <x v="3"/>
    <s v="2Medium"/>
    <x v="1"/>
    <n v="4"/>
    <x v="3"/>
    <s v="Manager"/>
    <x v="5"/>
    <m/>
    <x v="0"/>
    <s v="Divorced"/>
    <x v="2"/>
    <n v="14118"/>
    <x v="411"/>
    <n v="22102"/>
    <x v="420"/>
    <n v="3"/>
    <x v="9"/>
    <m/>
    <x v="1"/>
    <n v="12"/>
    <x v="3"/>
    <s v="3Excellent"/>
    <x v="0"/>
    <s v="3High"/>
    <x v="3"/>
    <x v="1"/>
    <x v="1"/>
    <s v="2Good"/>
    <x v="2"/>
    <x v="1"/>
    <x v="1"/>
  </r>
  <r>
    <n v="1878"/>
    <x v="24"/>
    <x v="24"/>
    <x v="0"/>
    <x v="0"/>
    <n v="1099"/>
    <x v="361"/>
    <x v="1"/>
    <x v="1"/>
    <x v="23"/>
    <x v="23"/>
    <x v="2"/>
    <x v="2"/>
    <x v="0"/>
    <x v="0"/>
    <s v="2Medium"/>
    <x v="0"/>
    <x v="1"/>
    <x v="1"/>
    <x v="66"/>
    <x v="66"/>
    <s v="2Medium"/>
    <x v="1"/>
    <n v="4"/>
    <x v="3"/>
    <s v="Manager"/>
    <x v="5"/>
    <s v="3High"/>
    <x v="2"/>
    <s v="Married"/>
    <x v="1"/>
    <n v="17046"/>
    <x v="412"/>
    <n v="9314"/>
    <x v="421"/>
    <n v="0"/>
    <x v="4"/>
    <s v="No"/>
    <x v="1"/>
    <n v="15"/>
    <x v="2"/>
    <s v="3Excellent"/>
    <x v="0"/>
    <s v="2Medium"/>
    <x v="2"/>
    <x v="2"/>
    <x v="2"/>
    <s v="3Better"/>
    <x v="1"/>
    <x v="1"/>
    <x v="1"/>
  </r>
  <r>
    <n v="1879"/>
    <x v="7"/>
    <x v="7"/>
    <x v="2"/>
    <x v="2"/>
    <n v="1116"/>
    <x v="362"/>
    <x v="1"/>
    <x v="1"/>
    <x v="2"/>
    <x v="2"/>
    <x v="3"/>
    <x v="3"/>
    <x v="2"/>
    <x v="2"/>
    <s v="3High"/>
    <x v="1"/>
    <x v="0"/>
    <x v="0"/>
    <x v="9"/>
    <x v="9"/>
    <s v="3High"/>
    <x v="0"/>
    <n v="1"/>
    <x v="0"/>
    <s v="Laboratory Technician"/>
    <x v="2"/>
    <s v="4Very High"/>
    <x v="0"/>
    <s v="Single"/>
    <x v="0"/>
    <n v="2564"/>
    <x v="409"/>
    <n v="7181"/>
    <x v="422"/>
    <n v="0"/>
    <x v="4"/>
    <s v="No"/>
    <x v="1"/>
    <n v="14"/>
    <x v="9"/>
    <s v="3Excellent"/>
    <x v="0"/>
    <s v="3High"/>
    <x v="3"/>
    <x v="2"/>
    <x v="2"/>
    <s v="2Good"/>
    <x v="2"/>
    <x v="1"/>
    <x v="1"/>
  </r>
  <r>
    <n v="1880"/>
    <x v="43"/>
    <x v="43"/>
    <x v="1"/>
    <x v="1"/>
    <n v="1499"/>
    <x v="363"/>
    <x v="0"/>
    <x v="0"/>
    <x v="27"/>
    <x v="27"/>
    <x v="3"/>
    <x v="3"/>
    <x v="4"/>
    <x v="4"/>
    <s v="3High"/>
    <x v="1"/>
    <x v="0"/>
    <x v="0"/>
    <x v="48"/>
    <x v="48"/>
    <s v="2Medium"/>
    <x v="1"/>
    <n v="3"/>
    <x v="2"/>
    <s v="Sales Executive"/>
    <x v="0"/>
    <s v="1Low"/>
    <x v="3"/>
    <s v="Married"/>
    <x v="1"/>
    <n v="10266"/>
    <x v="413"/>
    <n v="2845"/>
    <x v="423"/>
    <n v="4"/>
    <x v="5"/>
    <s v="No"/>
    <x v="1"/>
    <n v="19"/>
    <x v="12"/>
    <s v="3Excellent"/>
    <x v="0"/>
    <s v="4Very High"/>
    <x v="1"/>
    <x v="3"/>
    <x v="3"/>
    <s v="4Best"/>
    <x v="3"/>
    <x v="1"/>
    <x v="1"/>
  </r>
  <r>
    <n v="1881"/>
    <x v="41"/>
    <x v="41"/>
    <x v="0"/>
    <x v="0"/>
    <n v="983"/>
    <x v="364"/>
    <x v="1"/>
    <x v="1"/>
    <x v="2"/>
    <x v="2"/>
    <x v="0"/>
    <x v="0"/>
    <x v="2"/>
    <x v="2"/>
    <s v="1Low"/>
    <x v="3"/>
    <x v="0"/>
    <x v="0"/>
    <x v="65"/>
    <x v="65"/>
    <s v="3High"/>
    <x v="0"/>
    <n v="2"/>
    <x v="1"/>
    <s v="Manufacturing Director"/>
    <x v="3"/>
    <s v="4Very High"/>
    <x v="0"/>
    <s v="Divorced"/>
    <x v="2"/>
    <n v="5070"/>
    <x v="414"/>
    <n v="7389"/>
    <x v="424"/>
    <n v="5"/>
    <x v="6"/>
    <s v="No"/>
    <x v="1"/>
    <n v="13"/>
    <x v="4"/>
    <s v="3Excellent"/>
    <x v="0"/>
    <s v="3High"/>
    <x v="3"/>
    <x v="2"/>
    <x v="2"/>
    <s v="3Better"/>
    <x v="1"/>
    <x v="1"/>
    <x v="1"/>
  </r>
  <r>
    <n v="1882"/>
    <x v="21"/>
    <x v="21"/>
    <x v="0"/>
    <x v="0"/>
    <n v="1009"/>
    <x v="365"/>
    <x v="1"/>
    <x v="1"/>
    <x v="2"/>
    <x v="2"/>
    <x v="3"/>
    <x v="3"/>
    <x v="0"/>
    <x v="0"/>
    <s v="1Low"/>
    <x v="3"/>
    <x v="1"/>
    <x v="1"/>
    <x v="13"/>
    <x v="13"/>
    <s v="3High"/>
    <x v="0"/>
    <n v="4"/>
    <x v="3"/>
    <s v="Research Director"/>
    <x v="7"/>
    <s v="3High"/>
    <x v="2"/>
    <s v="Married"/>
    <x v="1"/>
    <n v="17861"/>
    <x v="415"/>
    <n v="2288"/>
    <x v="425"/>
    <n v="6"/>
    <x v="2"/>
    <s v="No"/>
    <x v="1"/>
    <n v="13"/>
    <x v="4"/>
    <s v="3Excellent"/>
    <x v="0"/>
    <s v="3High"/>
    <x v="3"/>
    <x v="2"/>
    <x v="2"/>
    <s v="1Bad"/>
    <x v="0"/>
    <x v="1"/>
    <x v="1"/>
  </r>
  <r>
    <n v="1883"/>
    <x v="10"/>
    <x v="10"/>
    <x v="0"/>
    <x v="0"/>
    <n v="144"/>
    <x v="309"/>
    <x v="1"/>
    <x v="1"/>
    <x v="24"/>
    <x v="24"/>
    <x v="3"/>
    <x v="3"/>
    <x v="0"/>
    <x v="0"/>
    <s v="4Ver High"/>
    <x v="2"/>
    <x v="1"/>
    <x v="1"/>
    <x v="56"/>
    <x v="56"/>
    <s v="1Low"/>
    <x v="3"/>
    <n v="1"/>
    <x v="0"/>
    <s v="Laboratory Technician"/>
    <x v="2"/>
    <s v="3High"/>
    <x v="2"/>
    <s v="Single"/>
    <x v="0"/>
    <n v="4230"/>
    <x v="416"/>
    <n v="19225"/>
    <x v="426"/>
    <n v="0"/>
    <x v="4"/>
    <s v="No"/>
    <x v="1"/>
    <n v="15"/>
    <x v="2"/>
    <s v="3Excellent"/>
    <x v="0"/>
    <s v="3High"/>
    <x v="3"/>
    <x v="2"/>
    <x v="2"/>
    <s v="3Better"/>
    <x v="1"/>
    <x v="1"/>
    <x v="1"/>
  </r>
  <r>
    <n v="1884"/>
    <x v="34"/>
    <x v="34"/>
    <x v="0"/>
    <x v="0"/>
    <n v="548"/>
    <x v="73"/>
    <x v="1"/>
    <x v="1"/>
    <x v="1"/>
    <x v="1"/>
    <x v="2"/>
    <x v="2"/>
    <x v="0"/>
    <x v="0"/>
    <s v="3High"/>
    <x v="1"/>
    <x v="0"/>
    <x v="0"/>
    <x v="24"/>
    <x v="24"/>
    <s v="3High"/>
    <x v="0"/>
    <n v="2"/>
    <x v="1"/>
    <s v="Laboratory Technician"/>
    <x v="2"/>
    <s v="3High"/>
    <x v="2"/>
    <s v="Single"/>
    <x v="0"/>
    <n v="3780"/>
    <x v="417"/>
    <n v="23428"/>
    <x v="427"/>
    <n v="7"/>
    <x v="8"/>
    <s v="No"/>
    <x v="1"/>
    <n v="11"/>
    <x v="0"/>
    <s v="3Excellent"/>
    <x v="0"/>
    <s v="3High"/>
    <x v="3"/>
    <x v="1"/>
    <x v="1"/>
    <s v="3Better"/>
    <x v="1"/>
    <x v="1"/>
    <x v="1"/>
  </r>
  <r>
    <n v="1885"/>
    <x v="13"/>
    <x v="13"/>
    <x v="0"/>
    <x v="0"/>
    <n v="1303"/>
    <x v="366"/>
    <x v="1"/>
    <x v="1"/>
    <x v="2"/>
    <x v="2"/>
    <x v="2"/>
    <x v="2"/>
    <x v="0"/>
    <x v="0"/>
    <s v="4Ver High"/>
    <x v="2"/>
    <x v="1"/>
    <x v="1"/>
    <x v="50"/>
    <x v="50"/>
    <s v="2Medium"/>
    <x v="1"/>
    <n v="1"/>
    <x v="0"/>
    <s v="Research Scientist"/>
    <x v="1"/>
    <s v="3High"/>
    <x v="2"/>
    <s v="Divorced"/>
    <x v="2"/>
    <n v="2768"/>
    <x v="418"/>
    <n v="8416"/>
    <x v="428"/>
    <n v="3"/>
    <x v="9"/>
    <s v="No"/>
    <x v="1"/>
    <n v="12"/>
    <x v="3"/>
    <s v="3Excellent"/>
    <x v="0"/>
    <s v="3High"/>
    <x v="3"/>
    <x v="1"/>
    <x v="1"/>
    <s v="3Better"/>
    <x v="1"/>
    <x v="1"/>
    <x v="1"/>
  </r>
  <r>
    <n v="1886"/>
    <x v="21"/>
    <x v="21"/>
    <x v="0"/>
    <x v="0"/>
    <n v="1125"/>
    <x v="26"/>
    <x v="0"/>
    <x v="0"/>
    <x v="17"/>
    <x v="17"/>
    <x v="3"/>
    <x v="3"/>
    <x v="4"/>
    <x v="4"/>
    <s v="3High"/>
    <x v="1"/>
    <x v="0"/>
    <x v="0"/>
    <x v="0"/>
    <x v="0"/>
    <s v="2Medium"/>
    <x v="1"/>
    <n v="3"/>
    <x v="2"/>
    <s v="Sales Executive"/>
    <x v="0"/>
    <s v="4Very High"/>
    <x v="0"/>
    <s v="Married"/>
    <x v="1"/>
    <n v="9071"/>
    <x v="419"/>
    <n v="11563"/>
    <x v="429"/>
    <n v="2"/>
    <x v="7"/>
    <s v="Yes"/>
    <x v="0"/>
    <n v="19"/>
    <x v="12"/>
    <s v="3Excellent"/>
    <x v="0"/>
    <s v="3High"/>
    <x v="3"/>
    <x v="1"/>
    <x v="1"/>
    <s v="3Better"/>
    <x v="1"/>
    <x v="1"/>
    <x v="1"/>
  </r>
  <r>
    <n v="1887"/>
    <x v="27"/>
    <x v="27"/>
    <x v="0"/>
    <x v="0"/>
    <n v="1274"/>
    <x v="367"/>
    <x v="1"/>
    <x v="1"/>
    <x v="14"/>
    <x v="14"/>
    <x v="1"/>
    <x v="1"/>
    <x v="0"/>
    <x v="0"/>
    <s v="3High"/>
    <x v="1"/>
    <x v="1"/>
    <x v="1"/>
    <x v="29"/>
    <x v="29"/>
    <s v="3High"/>
    <x v="0"/>
    <n v="3"/>
    <x v="2"/>
    <s v="Manufacturing Director"/>
    <x v="3"/>
    <s v="2Medium"/>
    <x v="1"/>
    <s v="Divorced"/>
    <x v="2"/>
    <n v="10648"/>
    <x v="420"/>
    <n v="14394"/>
    <x v="430"/>
    <n v="1"/>
    <x v="1"/>
    <s v="No"/>
    <x v="1"/>
    <m/>
    <x v="13"/>
    <s v="4Outstanding"/>
    <x v="1"/>
    <s v="4Very High"/>
    <x v="1"/>
    <x v="6"/>
    <x v="6"/>
    <s v="4Best"/>
    <x v="3"/>
    <x v="1"/>
    <x v="1"/>
  </r>
  <r>
    <n v="1888"/>
    <x v="3"/>
    <x v="3"/>
    <x v="0"/>
    <x v="0"/>
    <n v="1277"/>
    <x v="368"/>
    <x v="1"/>
    <x v="1"/>
    <x v="8"/>
    <x v="8"/>
    <x v="1"/>
    <x v="1"/>
    <x v="2"/>
    <x v="2"/>
    <s v="2Medium"/>
    <x v="0"/>
    <x v="1"/>
    <x v="1"/>
    <x v="3"/>
    <x v="3"/>
    <s v="3High"/>
    <x v="0"/>
    <n v="3"/>
    <x v="2"/>
    <s v="Manager"/>
    <x v="5"/>
    <s v="3High"/>
    <x v="2"/>
    <s v="Married"/>
    <x v="1"/>
    <n v="13610"/>
    <x v="421"/>
    <n v="24619"/>
    <x v="431"/>
    <n v="7"/>
    <x v="8"/>
    <s v="Yes"/>
    <x v="0"/>
    <n v="12"/>
    <x v="3"/>
    <m/>
    <x v="0"/>
    <s v="4Very High"/>
    <x v="1"/>
    <x v="2"/>
    <x v="2"/>
    <s v="4Best"/>
    <x v="3"/>
    <x v="0"/>
    <x v="0"/>
  </r>
  <r>
    <n v="1889"/>
    <x v="3"/>
    <x v="3"/>
    <x v="0"/>
    <x v="0"/>
    <n v="587"/>
    <x v="369"/>
    <x v="1"/>
    <x v="1"/>
    <x v="17"/>
    <x v="17"/>
    <x v="1"/>
    <x v="1"/>
    <x v="2"/>
    <x v="2"/>
    <s v="1Low"/>
    <x v="3"/>
    <x v="1"/>
    <x v="1"/>
    <x v="73"/>
    <x v="73"/>
    <s v="1Low"/>
    <x v="3"/>
    <n v="1"/>
    <x v="0"/>
    <s v="Laboratory Technician"/>
    <x v="2"/>
    <s v="4Very High"/>
    <x v="0"/>
    <s v="Divorced"/>
    <x v="2"/>
    <n v="3408"/>
    <x v="422"/>
    <n v="6705"/>
    <x v="432"/>
    <n v="7"/>
    <x v="8"/>
    <s v="No"/>
    <x v="1"/>
    <n v="13"/>
    <x v="4"/>
    <s v="3Excellent"/>
    <x v="0"/>
    <s v="1Low"/>
    <x v="0"/>
    <x v="2"/>
    <x v="2"/>
    <s v="3Better"/>
    <x v="1"/>
    <x v="0"/>
    <x v="0"/>
  </r>
  <r>
    <n v="1890"/>
    <x v="7"/>
    <x v="7"/>
    <x v="0"/>
    <x v="0"/>
    <n v="413"/>
    <x v="370"/>
    <x v="0"/>
    <x v="0"/>
    <x v="15"/>
    <x v="15"/>
    <x v="1"/>
    <x v="1"/>
    <x v="4"/>
    <x v="4"/>
    <s v="4Ver High"/>
    <x v="2"/>
    <x v="1"/>
    <x v="1"/>
    <x v="41"/>
    <x v="41"/>
    <s v="3High"/>
    <x v="0"/>
    <n v="1"/>
    <x v="0"/>
    <s v="Sales Representative"/>
    <x v="6"/>
    <s v="2Medium"/>
    <x v="1"/>
    <s v="Single"/>
    <x v="0"/>
    <n v="2983"/>
    <x v="423"/>
    <n v="18398"/>
    <x v="433"/>
    <n v="0"/>
    <x v="4"/>
    <s v="No"/>
    <x v="1"/>
    <n v="14"/>
    <x v="9"/>
    <s v="3Excellent"/>
    <x v="0"/>
    <s v="1Low"/>
    <x v="0"/>
    <x v="1"/>
    <x v="1"/>
    <s v="3Better"/>
    <x v="1"/>
    <x v="1"/>
    <x v="1"/>
  </r>
  <r>
    <n v="1891"/>
    <x v="10"/>
    <x v="10"/>
    <x v="0"/>
    <x v="0"/>
    <n v="1276"/>
    <x v="371"/>
    <x v="1"/>
    <x v="1"/>
    <x v="7"/>
    <x v="7"/>
    <x v="3"/>
    <x v="3"/>
    <x v="0"/>
    <x v="0"/>
    <s v="4Ver High"/>
    <x v="2"/>
    <x v="1"/>
    <x v="1"/>
    <x v="22"/>
    <x v="22"/>
    <s v="3High"/>
    <x v="0"/>
    <n v="3"/>
    <x v="2"/>
    <s v="Healthcare Representative"/>
    <x v="4"/>
    <s v="3High"/>
    <x v="2"/>
    <s v="Married"/>
    <x v="1"/>
    <n v="7632"/>
    <x v="424"/>
    <n v="14295"/>
    <x v="434"/>
    <n v="4"/>
    <x v="5"/>
    <s v="Yes"/>
    <x v="0"/>
    <n v="12"/>
    <x v="3"/>
    <s v="3Excellent"/>
    <x v="0"/>
    <s v="3High"/>
    <x v="3"/>
    <x v="2"/>
    <x v="2"/>
    <s v="3Better"/>
    <x v="1"/>
    <x v="1"/>
    <x v="1"/>
  </r>
  <r>
    <n v="1892"/>
    <x v="27"/>
    <x v="27"/>
    <x v="1"/>
    <x v="1"/>
    <n v="534"/>
    <x v="107"/>
    <x v="1"/>
    <x v="1"/>
    <x v="26"/>
    <x v="26"/>
    <x v="3"/>
    <x v="3"/>
    <x v="0"/>
    <x v="0"/>
    <s v="1Low"/>
    <x v="3"/>
    <x v="1"/>
    <x v="1"/>
    <x v="44"/>
    <x v="44"/>
    <s v="3High"/>
    <x v="0"/>
    <n v="3"/>
    <x v="2"/>
    <s v="Healthcare Representative"/>
    <x v="4"/>
    <s v="3High"/>
    <x v="2"/>
    <s v="Married"/>
    <x v="1"/>
    <n v="9824"/>
    <x v="425"/>
    <n v="22908"/>
    <x v="435"/>
    <n v="3"/>
    <x v="9"/>
    <s v="No"/>
    <x v="1"/>
    <n v="12"/>
    <x v="3"/>
    <s v="3Excellent"/>
    <x v="0"/>
    <s v="1Low"/>
    <x v="0"/>
    <x v="2"/>
    <x v="2"/>
    <s v="3Better"/>
    <x v="1"/>
    <x v="0"/>
    <x v="0"/>
  </r>
  <r>
    <n v="1893"/>
    <x v="12"/>
    <x v="12"/>
    <x v="1"/>
    <x v="1"/>
    <n v="988"/>
    <x v="372"/>
    <x v="3"/>
    <x v="3"/>
    <x v="5"/>
    <x v="5"/>
    <x v="3"/>
    <x v="3"/>
    <x v="6"/>
    <x v="6"/>
    <s v="2Medium"/>
    <x v="0"/>
    <x v="0"/>
    <x v="0"/>
    <x v="37"/>
    <x v="37"/>
    <s v="3High"/>
    <x v="0"/>
    <n v="3"/>
    <x v="2"/>
    <s v="Human Resources"/>
    <x v="8"/>
    <s v="1Low"/>
    <x v="3"/>
    <s v="Divorced"/>
    <x v="2"/>
    <n v="9950"/>
    <x v="426"/>
    <n v="11533"/>
    <x v="436"/>
    <n v="9"/>
    <x v="3"/>
    <s v="Yes"/>
    <x v="0"/>
    <n v="15"/>
    <x v="2"/>
    <s v="3Excellent"/>
    <x v="0"/>
    <s v="3High"/>
    <x v="3"/>
    <x v="2"/>
    <x v="2"/>
    <s v="3Better"/>
    <x v="1"/>
    <x v="0"/>
    <x v="0"/>
  </r>
  <r>
    <n v="1894"/>
    <x v="19"/>
    <x v="19"/>
    <x v="1"/>
    <x v="1"/>
    <n v="1474"/>
    <x v="373"/>
    <x v="1"/>
    <x v="1"/>
    <x v="12"/>
    <x v="12"/>
    <x v="0"/>
    <x v="0"/>
    <x v="1"/>
    <x v="1"/>
    <s v="2Medium"/>
    <x v="0"/>
    <x v="1"/>
    <x v="1"/>
    <x v="27"/>
    <x v="27"/>
    <s v="3High"/>
    <x v="0"/>
    <n v="1"/>
    <x v="0"/>
    <s v="Laboratory Technician"/>
    <x v="2"/>
    <s v="3High"/>
    <x v="2"/>
    <s v="Married"/>
    <x v="1"/>
    <n v="2093"/>
    <x v="427"/>
    <n v="9260"/>
    <x v="437"/>
    <n v="4"/>
    <x v="5"/>
    <s v="No"/>
    <x v="1"/>
    <n v="17"/>
    <x v="8"/>
    <s v="3Excellent"/>
    <x v="0"/>
    <s v="4Very High"/>
    <x v="1"/>
    <x v="5"/>
    <x v="5"/>
    <s v="3Better"/>
    <x v="1"/>
    <x v="1"/>
    <x v="1"/>
  </r>
  <r>
    <n v="1895"/>
    <x v="9"/>
    <x v="9"/>
    <x v="2"/>
    <x v="2"/>
    <n v="635"/>
    <x v="192"/>
    <x v="2"/>
    <x v="2"/>
    <x v="17"/>
    <x v="17"/>
    <x v="2"/>
    <x v="2"/>
    <x v="2"/>
    <x v="2"/>
    <s v="2Medium"/>
    <x v="0"/>
    <x v="1"/>
    <x v="1"/>
    <x v="46"/>
    <x v="46"/>
    <s v="3High"/>
    <x v="0"/>
    <n v="3"/>
    <x v="2"/>
    <s v="Sales Executive"/>
    <x v="0"/>
    <s v="4Very High"/>
    <x v="0"/>
    <s v="Single"/>
    <x v="0"/>
    <n v="9980"/>
    <x v="15"/>
    <n v="15318"/>
    <x v="438"/>
    <n v="1"/>
    <x v="1"/>
    <s v="No"/>
    <x v="1"/>
    <n v="14"/>
    <x v="9"/>
    <s v="3Excellent"/>
    <x v="0"/>
    <s v="4Very High"/>
    <x v="1"/>
    <x v="1"/>
    <x v="1"/>
    <s v="2Good"/>
    <x v="2"/>
    <x v="1"/>
    <x v="1"/>
  </r>
  <r>
    <n v="1896"/>
    <x v="15"/>
    <x v="15"/>
    <x v="1"/>
    <x v="1"/>
    <n v="1368"/>
    <x v="355"/>
    <x v="1"/>
    <x v="1"/>
    <x v="18"/>
    <x v="18"/>
    <x v="1"/>
    <x v="1"/>
    <x v="5"/>
    <x v="5"/>
    <s v="3High"/>
    <x v="1"/>
    <x v="1"/>
    <x v="1"/>
    <x v="38"/>
    <x v="38"/>
    <s v="2Medium"/>
    <x v="1"/>
    <n v="1"/>
    <x v="0"/>
    <s v="Laboratory Technician"/>
    <x v="2"/>
    <s v="3High"/>
    <x v="2"/>
    <s v="Single"/>
    <x v="0"/>
    <n v="3894"/>
    <x v="428"/>
    <n v="9129"/>
    <x v="439"/>
    <n v="5"/>
    <x v="6"/>
    <s v="No"/>
    <x v="1"/>
    <n v="16"/>
    <x v="10"/>
    <s v="3Excellent"/>
    <x v="0"/>
    <s v="3High"/>
    <x v="3"/>
    <x v="1"/>
    <x v="1"/>
    <s v="3Better"/>
    <x v="1"/>
    <x v="0"/>
    <x v="0"/>
  </r>
  <r>
    <n v="1897"/>
    <x v="26"/>
    <x v="26"/>
    <x v="0"/>
    <x v="0"/>
    <n v="163"/>
    <x v="374"/>
    <x v="0"/>
    <x v="0"/>
    <x v="2"/>
    <x v="2"/>
    <x v="5"/>
    <x v="4"/>
    <x v="4"/>
    <x v="4"/>
    <s v="2Medium"/>
    <x v="0"/>
    <x v="0"/>
    <x v="0"/>
    <x v="54"/>
    <x v="54"/>
    <s v="3High"/>
    <x v="0"/>
    <n v="2"/>
    <x v="1"/>
    <s v="Sales Executive"/>
    <x v="0"/>
    <s v="4Very High"/>
    <x v="0"/>
    <s v="Married"/>
    <x v="1"/>
    <n v="4051"/>
    <x v="429"/>
    <n v="19658"/>
    <x v="440"/>
    <n v="2"/>
    <x v="7"/>
    <s v="No"/>
    <x v="1"/>
    <n v="14"/>
    <x v="9"/>
    <s v="3Excellent"/>
    <x v="0"/>
    <s v="1Low"/>
    <x v="0"/>
    <x v="2"/>
    <x v="2"/>
    <s v="3Better"/>
    <x v="1"/>
    <x v="1"/>
    <x v="1"/>
  </r>
  <r>
    <n v="1898"/>
    <x v="28"/>
    <x v="28"/>
    <x v="0"/>
    <x v="0"/>
    <n v="1117"/>
    <x v="262"/>
    <x v="0"/>
    <x v="0"/>
    <x v="22"/>
    <x v="22"/>
    <x v="5"/>
    <x v="4"/>
    <x v="0"/>
    <x v="0"/>
    <s v="1Low"/>
    <x v="3"/>
    <x v="0"/>
    <x v="0"/>
    <x v="20"/>
    <x v="20"/>
    <s v="3High"/>
    <x v="0"/>
    <n v="4"/>
    <x v="3"/>
    <s v="Manager"/>
    <x v="5"/>
    <s v="2Medium"/>
    <x v="1"/>
    <s v="Single"/>
    <x v="0"/>
    <n v="16835"/>
    <x v="430"/>
    <n v="9873"/>
    <x v="441"/>
    <n v="3"/>
    <x v="9"/>
    <s v="No"/>
    <x v="1"/>
    <n v="23"/>
    <x v="1"/>
    <s v="4Outstanding"/>
    <x v="1"/>
    <s v="4Very High"/>
    <x v="1"/>
    <x v="2"/>
    <x v="2"/>
    <s v="3Better"/>
    <x v="1"/>
    <x v="1"/>
    <x v="1"/>
  </r>
  <r>
    <n v="1899"/>
    <x v="0"/>
    <x v="0"/>
    <x v="2"/>
    <x v="2"/>
    <n v="267"/>
    <x v="375"/>
    <x v="0"/>
    <x v="0"/>
    <x v="17"/>
    <x v="17"/>
    <x v="0"/>
    <x v="0"/>
    <x v="0"/>
    <x v="0"/>
    <s v="4Ver High"/>
    <x v="2"/>
    <x v="1"/>
    <x v="1"/>
    <x v="3"/>
    <x v="3"/>
    <s v="3High"/>
    <x v="0"/>
    <n v="2"/>
    <x v="1"/>
    <s v="Sales Executive"/>
    <x v="0"/>
    <s v="4Very High"/>
    <x v="0"/>
    <s v="Single"/>
    <x v="0"/>
    <n v="6230"/>
    <x v="431"/>
    <n v="13430"/>
    <x v="442"/>
    <n v="7"/>
    <x v="8"/>
    <s v="No"/>
    <x v="1"/>
    <n v="14"/>
    <x v="9"/>
    <s v="3Excellent"/>
    <x v="0"/>
    <s v="4Very High"/>
    <x v="1"/>
    <x v="1"/>
    <x v="1"/>
    <s v="3Better"/>
    <x v="1"/>
    <x v="1"/>
    <x v="1"/>
  </r>
  <r>
    <n v="1900"/>
    <x v="10"/>
    <x v="10"/>
    <x v="0"/>
    <x v="0"/>
    <n v="619"/>
    <x v="376"/>
    <x v="0"/>
    <x v="0"/>
    <x v="0"/>
    <x v="0"/>
    <x v="3"/>
    <x v="3"/>
    <x v="4"/>
    <x v="4"/>
    <s v="2Medium"/>
    <x v="0"/>
    <x v="1"/>
    <x v="1"/>
    <x v="67"/>
    <x v="67"/>
    <s v="3High"/>
    <x v="0"/>
    <n v="2"/>
    <x v="1"/>
    <s v="Sales Executive"/>
    <x v="0"/>
    <s v="3High"/>
    <x v="2"/>
    <s v="Married"/>
    <x v="1"/>
    <n v="4717"/>
    <x v="432"/>
    <n v="18659"/>
    <x v="443"/>
    <n v="9"/>
    <x v="3"/>
    <s v="No"/>
    <x v="1"/>
    <n v="11"/>
    <x v="0"/>
    <s v="3Excellent"/>
    <x v="0"/>
    <s v="3High"/>
    <x v="3"/>
    <x v="2"/>
    <x v="2"/>
    <s v="3Better"/>
    <x v="1"/>
    <x v="1"/>
    <x v="1"/>
  </r>
  <r>
    <n v="1901"/>
    <x v="33"/>
    <x v="33"/>
    <x v="0"/>
    <x v="0"/>
    <n v="302"/>
    <x v="377"/>
    <x v="1"/>
    <x v="1"/>
    <x v="16"/>
    <x v="16"/>
    <x v="3"/>
    <x v="3"/>
    <x v="0"/>
    <x v="0"/>
    <s v="2Medium"/>
    <x v="0"/>
    <x v="0"/>
    <x v="0"/>
    <x v="28"/>
    <x v="28"/>
    <s v="3High"/>
    <x v="0"/>
    <n v="4"/>
    <x v="3"/>
    <s v="Manufacturing Director"/>
    <x v="3"/>
    <s v="3High"/>
    <x v="2"/>
    <s v="Single"/>
    <x v="0"/>
    <n v="13237"/>
    <x v="433"/>
    <n v="20364"/>
    <x v="444"/>
    <n v="7"/>
    <x v="8"/>
    <s v="No"/>
    <x v="1"/>
    <n v="15"/>
    <x v="2"/>
    <s v="3Excellent"/>
    <x v="0"/>
    <s v="3High"/>
    <x v="3"/>
    <x v="1"/>
    <x v="1"/>
    <s v="3Better"/>
    <x v="1"/>
    <x v="1"/>
    <x v="1"/>
  </r>
  <r>
    <n v="1902"/>
    <x v="22"/>
    <x v="22"/>
    <x v="1"/>
    <x v="1"/>
    <n v="443"/>
    <x v="378"/>
    <x v="1"/>
    <x v="1"/>
    <x v="1"/>
    <x v="1"/>
    <x v="1"/>
    <x v="1"/>
    <x v="0"/>
    <x v="0"/>
    <s v="3High"/>
    <x v="1"/>
    <x v="0"/>
    <x v="0"/>
    <x v="23"/>
    <x v="23"/>
    <s v="3High"/>
    <x v="0"/>
    <n v="1"/>
    <x v="0"/>
    <s v="Laboratory Technician"/>
    <x v="2"/>
    <s v="3High"/>
    <x v="2"/>
    <s v="Married"/>
    <x v="1"/>
    <n v="3755"/>
    <x v="434"/>
    <n v="17872"/>
    <x v="445"/>
    <n v="1"/>
    <x v="1"/>
    <s v="No"/>
    <x v="1"/>
    <n v="11"/>
    <x v="0"/>
    <s v="3Excellent"/>
    <x v="0"/>
    <s v="1Low"/>
    <x v="0"/>
    <x v="1"/>
    <x v="1"/>
    <s v="3Better"/>
    <x v="1"/>
    <x v="1"/>
    <x v="1"/>
  </r>
  <r>
    <n v="1903"/>
    <x v="27"/>
    <x v="27"/>
    <x v="0"/>
    <x v="0"/>
    <n v="828"/>
    <x v="379"/>
    <x v="0"/>
    <x v="0"/>
    <x v="2"/>
    <x v="2"/>
    <x v="1"/>
    <x v="1"/>
    <x v="0"/>
    <x v="0"/>
    <s v="2Medium"/>
    <x v="0"/>
    <x v="1"/>
    <x v="1"/>
    <x v="59"/>
    <x v="59"/>
    <s v="3High"/>
    <x v="0"/>
    <n v="2"/>
    <x v="1"/>
    <s v="Sales Executive"/>
    <x v="0"/>
    <s v="4Very High"/>
    <x v="0"/>
    <s v="Single"/>
    <x v="0"/>
    <n v="6582"/>
    <x v="435"/>
    <n v="8346"/>
    <x v="446"/>
    <n v="4"/>
    <x v="5"/>
    <s v="Yes"/>
    <x v="0"/>
    <n v="13"/>
    <x v="4"/>
    <s v="3Excellent"/>
    <x v="0"/>
    <s v="3High"/>
    <x v="3"/>
    <x v="2"/>
    <x v="2"/>
    <s v="4Best"/>
    <x v="3"/>
    <x v="1"/>
    <x v="1"/>
  </r>
  <r>
    <n v="1904"/>
    <x v="19"/>
    <x v="19"/>
    <x v="0"/>
    <x v="0"/>
    <n v="319"/>
    <x v="207"/>
    <x v="1"/>
    <x v="1"/>
    <x v="4"/>
    <x v="4"/>
    <x v="3"/>
    <x v="3"/>
    <x v="2"/>
    <x v="2"/>
    <s v="4Ver High"/>
    <x v="2"/>
    <x v="1"/>
    <x v="1"/>
    <x v="3"/>
    <x v="3"/>
    <s v="3High"/>
    <x v="0"/>
    <n v="3"/>
    <x v="2"/>
    <s v="Manufacturing Director"/>
    <x v="3"/>
    <s v="1Low"/>
    <x v="3"/>
    <s v="Married"/>
    <x v="1"/>
    <n v="7406"/>
    <x v="436"/>
    <n v="6950"/>
    <x v="447"/>
    <n v="1"/>
    <x v="1"/>
    <s v="Yes"/>
    <x v="0"/>
    <n v="21"/>
    <x v="7"/>
    <s v="4Outstanding"/>
    <x v="1"/>
    <s v="4Very High"/>
    <x v="1"/>
    <x v="3"/>
    <x v="3"/>
    <s v="2Good"/>
    <x v="2"/>
    <x v="1"/>
    <x v="1"/>
  </r>
  <r>
    <n v="1905"/>
    <x v="29"/>
    <x v="29"/>
    <x v="0"/>
    <x v="0"/>
    <n v="561"/>
    <x v="380"/>
    <x v="0"/>
    <x v="0"/>
    <x v="2"/>
    <x v="2"/>
    <x v="3"/>
    <x v="3"/>
    <x v="1"/>
    <x v="1"/>
    <s v="4Ver High"/>
    <x v="2"/>
    <x v="1"/>
    <x v="1"/>
    <x v="1"/>
    <x v="1"/>
    <s v="3High"/>
    <x v="0"/>
    <n v="2"/>
    <x v="1"/>
    <s v="Sales Executive"/>
    <x v="0"/>
    <s v="2Medium"/>
    <x v="1"/>
    <s v="Married"/>
    <x v="1"/>
    <n v="4805"/>
    <x v="437"/>
    <n v="16177"/>
    <x v="448"/>
    <n v="0"/>
    <x v="4"/>
    <s v="No"/>
    <x v="1"/>
    <n v="19"/>
    <x v="12"/>
    <s v="3Excellent"/>
    <x v="0"/>
    <s v="2Medium"/>
    <x v="2"/>
    <x v="1"/>
    <x v="1"/>
    <s v="4Best"/>
    <x v="3"/>
    <x v="1"/>
    <x v="1"/>
  </r>
  <r>
    <n v="1906"/>
    <x v="25"/>
    <x v="25"/>
    <x v="1"/>
    <x v="1"/>
    <n v="426"/>
    <x v="381"/>
    <x v="3"/>
    <x v="3"/>
    <x v="28"/>
    <x v="28"/>
    <x v="2"/>
    <x v="2"/>
    <x v="0"/>
    <x v="0"/>
    <s v="2Medium"/>
    <x v="0"/>
    <x v="0"/>
    <x v="0"/>
    <x v="21"/>
    <x v="21"/>
    <s v="3High"/>
    <x v="0"/>
    <n v="1"/>
    <x v="0"/>
    <s v="Human Resources"/>
    <x v="8"/>
    <s v="3High"/>
    <x v="2"/>
    <s v="Divorced"/>
    <x v="2"/>
    <n v="2741"/>
    <x v="199"/>
    <n v="22808"/>
    <x v="449"/>
    <n v="0"/>
    <x v="4"/>
    <s v="Yes"/>
    <x v="0"/>
    <m/>
    <x v="13"/>
    <s v="3Excellent"/>
    <x v="0"/>
    <s v="2Medium"/>
    <x v="2"/>
    <x v="2"/>
    <x v="2"/>
    <s v="2Good"/>
    <x v="2"/>
    <x v="0"/>
    <x v="0"/>
  </r>
  <r>
    <n v="1907"/>
    <x v="11"/>
    <x v="11"/>
    <x v="0"/>
    <x v="0"/>
    <n v="232"/>
    <x v="382"/>
    <x v="1"/>
    <x v="1"/>
    <x v="21"/>
    <x v="21"/>
    <x v="3"/>
    <x v="3"/>
    <x v="5"/>
    <x v="5"/>
    <s v="4Ver High"/>
    <x v="2"/>
    <x v="1"/>
    <x v="1"/>
    <x v="63"/>
    <x v="63"/>
    <s v="3High"/>
    <x v="0"/>
    <n v="2"/>
    <x v="1"/>
    <s v="Manufacturing Director"/>
    <x v="3"/>
    <s v="4Very High"/>
    <x v="0"/>
    <s v="Divorced"/>
    <x v="2"/>
    <n v="4262"/>
    <x v="438"/>
    <n v="22645"/>
    <x v="450"/>
    <n v="4"/>
    <x v="5"/>
    <s v="No"/>
    <x v="1"/>
    <n v="12"/>
    <x v="3"/>
    <s v="3Excellent"/>
    <x v="0"/>
    <s v="2Medium"/>
    <x v="2"/>
    <x v="2"/>
    <x v="2"/>
    <s v="4Best"/>
    <x v="3"/>
    <x v="1"/>
    <x v="1"/>
  </r>
  <r>
    <n v="1908"/>
    <x v="3"/>
    <x v="3"/>
    <x v="0"/>
    <x v="0"/>
    <n v="922"/>
    <x v="116"/>
    <x v="1"/>
    <x v="1"/>
    <x v="0"/>
    <x v="0"/>
    <x v="5"/>
    <x v="4"/>
    <x v="2"/>
    <x v="2"/>
    <s v="1Low"/>
    <x v="3"/>
    <x v="0"/>
    <x v="0"/>
    <x v="40"/>
    <x v="40"/>
    <s v="4Very High"/>
    <x v="2"/>
    <n v="4"/>
    <x v="3"/>
    <s v="Research Director"/>
    <x v="7"/>
    <s v="3High"/>
    <x v="2"/>
    <s v="Divorced"/>
    <x v="2"/>
    <n v="16184"/>
    <x v="439"/>
    <m/>
    <x v="101"/>
    <n v="4"/>
    <x v="5"/>
    <s v="No"/>
    <x v="1"/>
    <n v="19"/>
    <x v="12"/>
    <s v="3Excellent"/>
    <x v="0"/>
    <s v="3High"/>
    <x v="3"/>
    <x v="2"/>
    <x v="2"/>
    <s v="3Better"/>
    <x v="1"/>
    <x v="1"/>
    <x v="1"/>
  </r>
  <r>
    <n v="1909"/>
    <x v="27"/>
    <x v="27"/>
    <x v="3"/>
    <x v="0"/>
    <n v="688"/>
    <x v="260"/>
    <x v="0"/>
    <x v="0"/>
    <x v="15"/>
    <x v="15"/>
    <x v="3"/>
    <x v="3"/>
    <x v="0"/>
    <x v="0"/>
    <s v="3High"/>
    <x v="1"/>
    <x v="1"/>
    <x v="1"/>
    <x v="70"/>
    <x v="70"/>
    <s v="2Medium"/>
    <x v="1"/>
    <n v="3"/>
    <x v="2"/>
    <s v="Manager"/>
    <x v="5"/>
    <s v="4Very High"/>
    <x v="0"/>
    <s v="Divorced"/>
    <x v="2"/>
    <n v="11557"/>
    <x v="440"/>
    <n v="25291"/>
    <x v="451"/>
    <n v="9"/>
    <x v="3"/>
    <s v="No"/>
    <x v="1"/>
    <n v="21"/>
    <x v="7"/>
    <s v="4Outstanding"/>
    <x v="1"/>
    <s v="3High"/>
    <x v="3"/>
    <x v="1"/>
    <x v="1"/>
    <s v="2Good"/>
    <x v="2"/>
    <x v="1"/>
    <x v="1"/>
  </r>
  <r>
    <n v="1910"/>
    <x v="42"/>
    <x v="42"/>
    <x v="1"/>
    <x v="1"/>
    <n v="1306"/>
    <x v="383"/>
    <x v="0"/>
    <x v="0"/>
    <x v="12"/>
    <x v="12"/>
    <x v="3"/>
    <x v="3"/>
    <x v="4"/>
    <x v="4"/>
    <s v="2Medium"/>
    <x v="0"/>
    <x v="1"/>
    <x v="1"/>
    <x v="71"/>
    <x v="71"/>
    <s v="3High"/>
    <x v="0"/>
    <n v="1"/>
    <x v="0"/>
    <s v="Sales Representative"/>
    <x v="6"/>
    <s v="2Medium"/>
    <x v="1"/>
    <s v="Single"/>
    <x v="0"/>
    <n v="1878"/>
    <x v="441"/>
    <n v="8059"/>
    <x v="452"/>
    <n v="1"/>
    <x v="1"/>
    <s v="Yes"/>
    <x v="0"/>
    <n v="14"/>
    <x v="9"/>
    <s v="3Excellent"/>
    <x v="0"/>
    <s v="4Very High"/>
    <x v="1"/>
    <x v="1"/>
    <x v="1"/>
    <s v="3Better"/>
    <x v="1"/>
    <x v="0"/>
    <x v="0"/>
  </r>
  <r>
    <n v="1911"/>
    <x v="33"/>
    <x v="33"/>
    <x v="2"/>
    <x v="2"/>
    <n v="1094"/>
    <x v="384"/>
    <x v="0"/>
    <x v="0"/>
    <x v="27"/>
    <x v="27"/>
    <x v="3"/>
    <x v="3"/>
    <x v="1"/>
    <x v="1"/>
    <s v="3High"/>
    <x v="1"/>
    <x v="1"/>
    <x v="1"/>
    <x v="21"/>
    <x v="21"/>
    <s v="1Low"/>
    <x v="3"/>
    <n v="3"/>
    <x v="2"/>
    <s v="Sales Executive"/>
    <x v="0"/>
    <s v="1Low"/>
    <x v="3"/>
    <s v="Divorced"/>
    <x v="2"/>
    <n v="10932"/>
    <x v="442"/>
    <n v="11373"/>
    <x v="453"/>
    <n v="3"/>
    <x v="9"/>
    <s v="No"/>
    <x v="1"/>
    <n v="15"/>
    <x v="2"/>
    <s v="3Excellent"/>
    <x v="0"/>
    <s v="3High"/>
    <x v="3"/>
    <x v="2"/>
    <x v="2"/>
    <s v="3Better"/>
    <x v="1"/>
    <x v="1"/>
    <x v="1"/>
  </r>
  <r>
    <n v="1912"/>
    <x v="12"/>
    <x v="12"/>
    <x v="2"/>
    <x v="2"/>
    <n v="509"/>
    <x v="385"/>
    <x v="1"/>
    <x v="1"/>
    <x v="2"/>
    <x v="2"/>
    <x v="2"/>
    <x v="2"/>
    <x v="1"/>
    <x v="1"/>
    <s v="1Low"/>
    <x v="3"/>
    <x v="0"/>
    <x v="0"/>
    <x v="50"/>
    <x v="50"/>
    <s v="2Medium"/>
    <x v="1"/>
    <n v="2"/>
    <x v="1"/>
    <s v="Healthcare Representative"/>
    <x v="4"/>
    <s v="3High"/>
    <x v="2"/>
    <s v="Single"/>
    <x v="0"/>
    <n v="6811"/>
    <x v="443"/>
    <n v="2112"/>
    <x v="454"/>
    <n v="2"/>
    <x v="7"/>
    <s v="Yes"/>
    <x v="0"/>
    <n v="17"/>
    <x v="8"/>
    <s v="3Excellent"/>
    <x v="0"/>
    <s v="1Low"/>
    <x v="0"/>
    <x v="1"/>
    <x v="1"/>
    <s v="3Better"/>
    <x v="1"/>
    <x v="1"/>
    <x v="1"/>
  </r>
  <r>
    <n v="1913"/>
    <x v="25"/>
    <x v="25"/>
    <x v="0"/>
    <x v="0"/>
    <n v="775"/>
    <x v="386"/>
    <x v="0"/>
    <x v="0"/>
    <x v="23"/>
    <x v="23"/>
    <x v="0"/>
    <x v="0"/>
    <x v="2"/>
    <x v="2"/>
    <s v="1Low"/>
    <x v="3"/>
    <x v="1"/>
    <x v="1"/>
    <x v="17"/>
    <x v="17"/>
    <s v="3High"/>
    <x v="0"/>
    <n v="2"/>
    <x v="1"/>
    <s v="Sales Executive"/>
    <x v="0"/>
    <s v="3High"/>
    <x v="2"/>
    <s v="Divorced"/>
    <x v="2"/>
    <n v="4306"/>
    <x v="382"/>
    <n v="4267"/>
    <x v="455"/>
    <n v="5"/>
    <x v="6"/>
    <s v="No"/>
    <x v="1"/>
    <n v="12"/>
    <x v="3"/>
    <s v="3Excellent"/>
    <x v="0"/>
    <s v="1Low"/>
    <x v="0"/>
    <x v="3"/>
    <x v="3"/>
    <s v="3Better"/>
    <x v="1"/>
    <x v="1"/>
    <x v="1"/>
  </r>
  <r>
    <n v="1914"/>
    <x v="10"/>
    <x v="10"/>
    <x v="0"/>
    <x v="0"/>
    <n v="195"/>
    <x v="387"/>
    <x v="0"/>
    <x v="0"/>
    <x v="0"/>
    <x v="0"/>
    <x v="3"/>
    <x v="3"/>
    <x v="2"/>
    <x v="2"/>
    <s v="1Low"/>
    <x v="3"/>
    <x v="0"/>
    <x v="0"/>
    <x v="48"/>
    <x v="48"/>
    <s v="3High"/>
    <x v="0"/>
    <n v="2"/>
    <x v="1"/>
    <s v="Sales Executive"/>
    <x v="0"/>
    <s v="3High"/>
    <x v="2"/>
    <s v="Single"/>
    <x v="0"/>
    <n v="4859"/>
    <x v="444"/>
    <n v="6698"/>
    <x v="456"/>
    <n v="1"/>
    <x v="1"/>
    <s v="No"/>
    <x v="1"/>
    <n v="16"/>
    <x v="10"/>
    <s v="3Excellent"/>
    <x v="0"/>
    <s v="4Very High"/>
    <x v="1"/>
    <x v="1"/>
    <x v="1"/>
    <s v="3Better"/>
    <x v="1"/>
    <x v="1"/>
    <x v="1"/>
  </r>
  <r>
    <n v="1915"/>
    <x v="13"/>
    <x v="13"/>
    <x v="0"/>
    <x v="0"/>
    <n v="258"/>
    <x v="388"/>
    <x v="0"/>
    <x v="0"/>
    <x v="11"/>
    <x v="11"/>
    <x v="4"/>
    <x v="3"/>
    <x v="0"/>
    <x v="0"/>
    <s v="4Ver High"/>
    <x v="2"/>
    <x v="1"/>
    <x v="1"/>
    <x v="72"/>
    <x v="72"/>
    <s v="4Very High"/>
    <x v="2"/>
    <n v="2"/>
    <x v="1"/>
    <s v="Sales Executive"/>
    <x v="0"/>
    <s v="4Very High"/>
    <x v="0"/>
    <s v="Single"/>
    <x v="0"/>
    <n v="5337"/>
    <x v="445"/>
    <n v="19921"/>
    <x v="457"/>
    <n v="1"/>
    <x v="1"/>
    <s v="No"/>
    <x v="1"/>
    <n v="12"/>
    <x v="3"/>
    <s v="3Excellent"/>
    <x v="0"/>
    <s v="4Very High"/>
    <x v="1"/>
    <x v="1"/>
    <x v="1"/>
    <s v="3Better"/>
    <x v="1"/>
    <x v="1"/>
    <x v="1"/>
  </r>
  <r>
    <n v="1916"/>
    <x v="25"/>
    <x v="25"/>
    <x v="0"/>
    <x v="0"/>
    <n v="471"/>
    <x v="389"/>
    <x v="1"/>
    <x v="1"/>
    <x v="4"/>
    <x v="4"/>
    <x v="3"/>
    <x v="3"/>
    <x v="5"/>
    <x v="5"/>
    <s v="3High"/>
    <x v="1"/>
    <x v="1"/>
    <x v="1"/>
    <x v="44"/>
    <x v="44"/>
    <s v="1Low"/>
    <x v="3"/>
    <n v="1"/>
    <x v="0"/>
    <s v="Laboratory Technician"/>
    <x v="2"/>
    <s v="4Very High"/>
    <x v="0"/>
    <s v="Single"/>
    <x v="0"/>
    <n v="2340"/>
    <x v="246"/>
    <n v="23213"/>
    <x v="458"/>
    <n v="1"/>
    <x v="1"/>
    <s v="Yes"/>
    <x v="0"/>
    <n v="18"/>
    <x v="11"/>
    <s v="3Excellent"/>
    <x v="0"/>
    <s v="2Medium"/>
    <x v="2"/>
    <x v="1"/>
    <x v="1"/>
    <s v="1Bad"/>
    <x v="0"/>
    <x v="0"/>
    <x v="0"/>
  </r>
  <r>
    <n v="1917"/>
    <x v="2"/>
    <x v="2"/>
    <x v="0"/>
    <x v="0"/>
    <n v="799"/>
    <x v="390"/>
    <x v="1"/>
    <x v="1"/>
    <x v="0"/>
    <x v="0"/>
    <x v="3"/>
    <x v="3"/>
    <x v="5"/>
    <x v="5"/>
    <s v="2Medium"/>
    <x v="0"/>
    <x v="0"/>
    <x v="0"/>
    <x v="39"/>
    <x v="39"/>
    <s v="3High"/>
    <x v="0"/>
    <n v="3"/>
    <x v="2"/>
    <s v="Manufacturing Director"/>
    <x v="3"/>
    <s v="4Very High"/>
    <x v="0"/>
    <s v="Single"/>
    <x v="0"/>
    <n v="7491"/>
    <x v="446"/>
    <n v="23848"/>
    <x v="459"/>
    <n v="4"/>
    <x v="5"/>
    <s v="No"/>
    <x v="1"/>
    <n v="17"/>
    <x v="8"/>
    <s v="3Excellent"/>
    <x v="0"/>
    <s v="4Very High"/>
    <x v="1"/>
    <x v="1"/>
    <x v="1"/>
    <s v="4Best"/>
    <x v="3"/>
    <x v="1"/>
    <x v="1"/>
  </r>
  <r>
    <n v="1918"/>
    <x v="21"/>
    <x v="21"/>
    <x v="1"/>
    <x v="1"/>
    <n v="1034"/>
    <x v="215"/>
    <x v="1"/>
    <x v="1"/>
    <x v="22"/>
    <x v="22"/>
    <x v="1"/>
    <x v="1"/>
    <x v="2"/>
    <x v="2"/>
    <s v="1Low"/>
    <x v="3"/>
    <x v="0"/>
    <x v="0"/>
    <x v="26"/>
    <x v="26"/>
    <s v="3High"/>
    <x v="0"/>
    <n v="3"/>
    <x v="2"/>
    <s v="Healthcare Representative"/>
    <x v="4"/>
    <s v="3High"/>
    <x v="2"/>
    <s v="Married"/>
    <x v="1"/>
    <n v="10527"/>
    <x v="447"/>
    <n v="8984"/>
    <x v="460"/>
    <n v="5"/>
    <x v="6"/>
    <s v="No"/>
    <x v="1"/>
    <n v="11"/>
    <x v="0"/>
    <s v="3Excellent"/>
    <x v="0"/>
    <s v="4Very High"/>
    <x v="1"/>
    <x v="1"/>
    <x v="1"/>
    <s v="2Good"/>
    <x v="2"/>
    <x v="1"/>
    <x v="1"/>
  </r>
  <r>
    <n v="1919"/>
    <x v="0"/>
    <x v="0"/>
    <x v="0"/>
    <x v="0"/>
    <n v="1276"/>
    <x v="371"/>
    <x v="0"/>
    <x v="0"/>
    <x v="2"/>
    <x v="2"/>
    <x v="5"/>
    <x v="4"/>
    <x v="0"/>
    <x v="0"/>
    <s v="2Medium"/>
    <x v="0"/>
    <x v="0"/>
    <x v="0"/>
    <x v="61"/>
    <x v="61"/>
    <s v="3High"/>
    <x v="0"/>
    <n v="4"/>
    <x v="3"/>
    <s v="Manager"/>
    <x v="5"/>
    <s v="1Low"/>
    <x v="3"/>
    <s v="Married"/>
    <x v="1"/>
    <n v="16595"/>
    <x v="448"/>
    <n v="5626"/>
    <x v="461"/>
    <n v="7"/>
    <x v="8"/>
    <s v="No"/>
    <x v="1"/>
    <n v="16"/>
    <x v="10"/>
    <s v="3Excellent"/>
    <x v="0"/>
    <s v="2Medium"/>
    <x v="2"/>
    <x v="2"/>
    <x v="2"/>
    <s v="3Better"/>
    <x v="1"/>
    <x v="1"/>
    <x v="1"/>
  </r>
  <r>
    <n v="1920"/>
    <x v="2"/>
    <x v="2"/>
    <x v="2"/>
    <x v="2"/>
    <n v="142"/>
    <x v="110"/>
    <x v="0"/>
    <x v="0"/>
    <x v="14"/>
    <x v="14"/>
    <x v="2"/>
    <x v="2"/>
    <x v="2"/>
    <x v="2"/>
    <s v="1Low"/>
    <x v="3"/>
    <x v="1"/>
    <x v="1"/>
    <x v="71"/>
    <x v="71"/>
    <s v="3High"/>
    <x v="0"/>
    <m/>
    <x v="0"/>
    <s v="Sales Executive"/>
    <x v="0"/>
    <s v="2Medium"/>
    <x v="1"/>
    <s v="Divorced"/>
    <x v="2"/>
    <n v="8834"/>
    <x v="449"/>
    <n v="24666"/>
    <x v="462"/>
    <n v="1"/>
    <x v="1"/>
    <s v="No"/>
    <x v="1"/>
    <n v="13"/>
    <x v="4"/>
    <s v="3Excellent"/>
    <x v="0"/>
    <s v="4Very High"/>
    <x v="1"/>
    <x v="6"/>
    <x v="6"/>
    <s v="3Better"/>
    <x v="1"/>
    <x v="1"/>
    <x v="1"/>
  </r>
  <r>
    <n v="1921"/>
    <x v="40"/>
    <x v="40"/>
    <x v="0"/>
    <x v="0"/>
    <n v="956"/>
    <x v="391"/>
    <x v="1"/>
    <x v="1"/>
    <x v="16"/>
    <x v="16"/>
    <x v="0"/>
    <x v="0"/>
    <x v="5"/>
    <x v="5"/>
    <s v="4Ver High"/>
    <x v="2"/>
    <x v="1"/>
    <x v="1"/>
    <x v="16"/>
    <x v="16"/>
    <s v="3High"/>
    <x v="0"/>
    <n v="2"/>
    <x v="1"/>
    <s v="Research Scientist"/>
    <x v="1"/>
    <s v="1Low"/>
    <x v="3"/>
    <s v="Divorced"/>
    <x v="2"/>
    <n v="5577"/>
    <x v="450"/>
    <n v="22087"/>
    <x v="463"/>
    <n v="3"/>
    <x v="9"/>
    <s v="Yes"/>
    <x v="0"/>
    <n v="12"/>
    <x v="3"/>
    <s v="3Excellent"/>
    <x v="0"/>
    <s v="2Medium"/>
    <x v="2"/>
    <x v="1"/>
    <x v="1"/>
    <m/>
    <x v="1"/>
    <x v="1"/>
    <x v="1"/>
  </r>
  <r>
    <n v="1922"/>
    <x v="5"/>
    <x v="5"/>
    <x v="2"/>
    <x v="2"/>
    <n v="1474"/>
    <x v="373"/>
    <x v="0"/>
    <x v="0"/>
    <x v="13"/>
    <x v="13"/>
    <x v="2"/>
    <x v="2"/>
    <x v="1"/>
    <x v="1"/>
    <s v="4Ver High"/>
    <x v="2"/>
    <x v="1"/>
    <x v="1"/>
    <x v="53"/>
    <x v="53"/>
    <s v="4Very High"/>
    <x v="2"/>
    <n v="2"/>
    <x v="1"/>
    <s v="Sales Executive"/>
    <x v="0"/>
    <s v="3High"/>
    <x v="2"/>
    <s v="Married"/>
    <x v="1"/>
    <n v="4707"/>
    <x v="451"/>
    <n v="23914"/>
    <x v="464"/>
    <n v="8"/>
    <x v="0"/>
    <s v="No"/>
    <x v="1"/>
    <n v="12"/>
    <x v="3"/>
    <s v="3Excellent"/>
    <x v="0"/>
    <s v="4Very High"/>
    <x v="1"/>
    <x v="2"/>
    <x v="2"/>
    <s v="3Better"/>
    <x v="1"/>
    <x v="0"/>
    <x v="0"/>
  </r>
  <r>
    <n v="1923"/>
    <x v="17"/>
    <x v="17"/>
    <x v="1"/>
    <x v="1"/>
    <n v="535"/>
    <x v="392"/>
    <x v="0"/>
    <x v="0"/>
    <x v="4"/>
    <x v="4"/>
    <x v="3"/>
    <x v="3"/>
    <x v="2"/>
    <x v="2"/>
    <s v="4Ver High"/>
    <x v="2"/>
    <x v="1"/>
    <x v="1"/>
    <x v="73"/>
    <x v="73"/>
    <s v="3High"/>
    <x v="0"/>
    <n v="1"/>
    <x v="0"/>
    <s v="Sales Representative"/>
    <x v="6"/>
    <s v="4Very High"/>
    <x v="0"/>
    <s v="Married"/>
    <x v="1"/>
    <n v="2400"/>
    <x v="452"/>
    <n v="5530"/>
    <x v="465"/>
    <n v="0"/>
    <x v="4"/>
    <s v="No"/>
    <x v="1"/>
    <m/>
    <x v="13"/>
    <s v="3Excellent"/>
    <x v="0"/>
    <s v="3High"/>
    <x v="3"/>
    <x v="1"/>
    <x v="1"/>
    <s v="3Better"/>
    <x v="1"/>
    <x v="1"/>
    <x v="1"/>
  </r>
  <r>
    <n v="1924"/>
    <x v="8"/>
    <x v="8"/>
    <x v="0"/>
    <x v="0"/>
    <n v="1495"/>
    <x v="393"/>
    <x v="1"/>
    <x v="1"/>
    <x v="17"/>
    <x v="17"/>
    <x v="3"/>
    <x v="3"/>
    <x v="2"/>
    <x v="2"/>
    <s v="3High"/>
    <x v="1"/>
    <x v="0"/>
    <x v="0"/>
    <x v="42"/>
    <x v="42"/>
    <s v="3High"/>
    <x v="0"/>
    <n v="2"/>
    <x v="1"/>
    <s v="Healthcare Representative"/>
    <x v="4"/>
    <s v="3High"/>
    <x v="2"/>
    <s v="Married"/>
    <x v="1"/>
    <n v="9824"/>
    <x v="425"/>
    <n v="22174"/>
    <x v="466"/>
    <n v="3"/>
    <x v="9"/>
    <s v="No"/>
    <x v="1"/>
    <n v="19"/>
    <x v="12"/>
    <s v="3Excellent"/>
    <x v="0"/>
    <s v="3High"/>
    <x v="3"/>
    <x v="5"/>
    <x v="5"/>
    <s v="3Better"/>
    <x v="1"/>
    <x v="1"/>
    <x v="1"/>
  </r>
  <r>
    <n v="1925"/>
    <x v="2"/>
    <x v="2"/>
    <x v="0"/>
    <x v="0"/>
    <n v="446"/>
    <x v="394"/>
    <x v="1"/>
    <x v="1"/>
    <x v="0"/>
    <x v="0"/>
    <x v="2"/>
    <x v="2"/>
    <x v="0"/>
    <x v="0"/>
    <s v="2Medium"/>
    <x v="0"/>
    <x v="0"/>
    <x v="0"/>
    <x v="65"/>
    <x v="65"/>
    <s v="3High"/>
    <x v="0"/>
    <n v="2"/>
    <x v="1"/>
    <s v="Manufacturing Director"/>
    <x v="3"/>
    <s v="2Medium"/>
    <x v="1"/>
    <s v="Married"/>
    <x v="1"/>
    <n v="6447"/>
    <x v="453"/>
    <n v="15701"/>
    <x v="467"/>
    <n v="6"/>
    <x v="2"/>
    <s v="No"/>
    <x v="1"/>
    <n v="12"/>
    <x v="3"/>
    <s v="3Excellent"/>
    <x v="0"/>
    <s v="2Medium"/>
    <x v="2"/>
    <x v="2"/>
    <x v="2"/>
    <s v="2Good"/>
    <x v="2"/>
    <x v="1"/>
    <x v="1"/>
  </r>
  <r>
    <n v="1926"/>
    <x v="1"/>
    <x v="1"/>
    <x v="0"/>
    <x v="0"/>
    <n v="1245"/>
    <x v="395"/>
    <x v="1"/>
    <x v="1"/>
    <x v="22"/>
    <x v="22"/>
    <x v="2"/>
    <x v="2"/>
    <x v="0"/>
    <x v="0"/>
    <s v="4Ver High"/>
    <x v="2"/>
    <x v="1"/>
    <x v="1"/>
    <x v="21"/>
    <x v="21"/>
    <s v="2Medium"/>
    <x v="1"/>
    <n v="5"/>
    <x v="4"/>
    <s v="Research Director"/>
    <x v="7"/>
    <s v="3High"/>
    <x v="2"/>
    <s v="Divorced"/>
    <x v="2"/>
    <n v="19502"/>
    <x v="454"/>
    <n v="2125"/>
    <x v="468"/>
    <n v="1"/>
    <x v="1"/>
    <s v="Yes"/>
    <x v="0"/>
    <n v="17"/>
    <x v="8"/>
    <s v="3Excellent"/>
    <x v="0"/>
    <s v="3High"/>
    <x v="3"/>
    <x v="3"/>
    <x v="3"/>
    <s v="3Better"/>
    <x v="1"/>
    <x v="1"/>
    <x v="1"/>
  </r>
  <r>
    <n v="1927"/>
    <x v="17"/>
    <x v="17"/>
    <x v="0"/>
    <x v="0"/>
    <n v="691"/>
    <x v="27"/>
    <x v="1"/>
    <x v="1"/>
    <x v="5"/>
    <x v="5"/>
    <x v="3"/>
    <x v="3"/>
    <x v="2"/>
    <x v="2"/>
    <s v="2Medium"/>
    <x v="0"/>
    <x v="1"/>
    <x v="1"/>
    <x v="68"/>
    <x v="68"/>
    <s v="4Very High"/>
    <x v="2"/>
    <n v="1"/>
    <x v="0"/>
    <s v="Research Scientist"/>
    <x v="1"/>
    <s v="4Very High"/>
    <x v="0"/>
    <s v="Married"/>
    <x v="1"/>
    <n v="2725"/>
    <x v="455"/>
    <n v="21630"/>
    <x v="469"/>
    <n v="1"/>
    <x v="1"/>
    <s v="Yes"/>
    <x v="0"/>
    <n v="11"/>
    <x v="0"/>
    <s v="3Excellent"/>
    <x v="0"/>
    <s v="2Medium"/>
    <x v="2"/>
    <x v="1"/>
    <x v="1"/>
    <s v="3Better"/>
    <x v="1"/>
    <x v="1"/>
    <x v="1"/>
  </r>
  <r>
    <n v="1928"/>
    <x v="25"/>
    <x v="25"/>
    <x v="0"/>
    <x v="0"/>
    <n v="703"/>
    <x v="396"/>
    <x v="0"/>
    <x v="0"/>
    <x v="27"/>
    <x v="27"/>
    <x v="0"/>
    <x v="0"/>
    <x v="4"/>
    <x v="4"/>
    <s v="1Low"/>
    <x v="3"/>
    <x v="1"/>
    <x v="1"/>
    <x v="44"/>
    <x v="44"/>
    <s v="3High"/>
    <x v="0"/>
    <n v="2"/>
    <x v="1"/>
    <s v="Sales Executive"/>
    <x v="0"/>
    <s v="2Medium"/>
    <x v="1"/>
    <s v="Married"/>
    <x v="1"/>
    <n v="6272"/>
    <x v="456"/>
    <n v="7428"/>
    <x v="470"/>
    <n v="1"/>
    <x v="1"/>
    <s v="No"/>
    <x v="1"/>
    <n v="20"/>
    <x v="5"/>
    <s v="4Outstanding"/>
    <x v="1"/>
    <s v="4Very High"/>
    <x v="1"/>
    <x v="3"/>
    <x v="3"/>
    <s v="4Best"/>
    <x v="3"/>
    <x v="1"/>
    <x v="1"/>
  </r>
  <r>
    <n v="1929"/>
    <x v="17"/>
    <x v="17"/>
    <x v="0"/>
    <x v="0"/>
    <n v="823"/>
    <x v="397"/>
    <x v="1"/>
    <x v="1"/>
    <x v="28"/>
    <x v="28"/>
    <x v="0"/>
    <x v="0"/>
    <x v="1"/>
    <x v="1"/>
    <s v="4Ver High"/>
    <x v="2"/>
    <x v="1"/>
    <x v="1"/>
    <x v="0"/>
    <x v="0"/>
    <s v="2Medium"/>
    <x v="1"/>
    <n v="1"/>
    <x v="0"/>
    <s v="Laboratory Technician"/>
    <x v="2"/>
    <s v="2Medium"/>
    <x v="1"/>
    <s v="Married"/>
    <x v="1"/>
    <n v="2127"/>
    <x v="457"/>
    <n v="9100"/>
    <x v="471"/>
    <n v="1"/>
    <x v="1"/>
    <s v="No"/>
    <x v="1"/>
    <n v="21"/>
    <x v="7"/>
    <s v="4Outstanding"/>
    <x v="1"/>
    <s v="4Very High"/>
    <x v="1"/>
    <x v="2"/>
    <x v="2"/>
    <s v="3Better"/>
    <x v="1"/>
    <x v="1"/>
    <x v="1"/>
  </r>
  <r>
    <n v="1930"/>
    <x v="24"/>
    <x v="24"/>
    <x v="1"/>
    <x v="1"/>
    <n v="1246"/>
    <x v="398"/>
    <x v="3"/>
    <x v="3"/>
    <x v="3"/>
    <x v="3"/>
    <x v="3"/>
    <x v="3"/>
    <x v="2"/>
    <x v="2"/>
    <s v="1Low"/>
    <x v="3"/>
    <x v="1"/>
    <x v="1"/>
    <x v="38"/>
    <x v="38"/>
    <s v="3High"/>
    <x v="0"/>
    <n v="5"/>
    <x v="4"/>
    <s v="Manager"/>
    <x v="5"/>
    <s v="2Medium"/>
    <x v="1"/>
    <s v="Married"/>
    <x v="1"/>
    <n v="18200"/>
    <x v="458"/>
    <n v="7999"/>
    <x v="472"/>
    <n v="1"/>
    <x v="1"/>
    <s v="No"/>
    <x v="1"/>
    <n v="11"/>
    <x v="0"/>
    <s v="3Excellent"/>
    <x v="0"/>
    <s v="3High"/>
    <x v="3"/>
    <x v="2"/>
    <x v="2"/>
    <s v="3Better"/>
    <x v="1"/>
    <x v="1"/>
    <x v="1"/>
  </r>
  <r>
    <n v="1931"/>
    <x v="37"/>
    <x v="37"/>
    <x v="0"/>
    <x v="0"/>
    <n v="622"/>
    <x v="399"/>
    <x v="0"/>
    <x v="0"/>
    <x v="29"/>
    <x v="29"/>
    <x v="1"/>
    <x v="1"/>
    <x v="2"/>
    <x v="2"/>
    <s v="2Medium"/>
    <x v="0"/>
    <x v="1"/>
    <x v="1"/>
    <x v="4"/>
    <x v="4"/>
    <s v="3High"/>
    <x v="0"/>
    <n v="1"/>
    <x v="0"/>
    <s v="Sales Representative"/>
    <x v="6"/>
    <s v="3High"/>
    <x v="2"/>
    <s v="Married"/>
    <x v="1"/>
    <n v="2096"/>
    <x v="459"/>
    <n v="26376"/>
    <x v="473"/>
    <n v="1"/>
    <x v="1"/>
    <s v="No"/>
    <x v="1"/>
    <n v="11"/>
    <x v="0"/>
    <s v="3Excellent"/>
    <x v="0"/>
    <s v="3High"/>
    <x v="3"/>
    <x v="4"/>
    <x v="4"/>
    <s v="3Better"/>
    <x v="1"/>
    <x v="1"/>
    <x v="1"/>
  </r>
  <r>
    <n v="1932"/>
    <x v="17"/>
    <x v="17"/>
    <x v="1"/>
    <x v="1"/>
    <n v="1287"/>
    <x v="400"/>
    <x v="1"/>
    <x v="1"/>
    <x v="15"/>
    <x v="15"/>
    <x v="3"/>
    <x v="3"/>
    <x v="0"/>
    <x v="0"/>
    <s v="1Low"/>
    <x v="3"/>
    <x v="0"/>
    <x v="0"/>
    <x v="45"/>
    <x v="45"/>
    <m/>
    <x v="0"/>
    <n v="1"/>
    <x v="0"/>
    <s v="Laboratory Technician"/>
    <x v="2"/>
    <s v="3High"/>
    <x v="2"/>
    <s v="Married"/>
    <x v="1"/>
    <n v="2886"/>
    <x v="405"/>
    <n v="14168"/>
    <x v="474"/>
    <n v="1"/>
    <x v="1"/>
    <s v="Yes"/>
    <x v="0"/>
    <n v="16"/>
    <x v="10"/>
    <s v="3Excellent"/>
    <x v="0"/>
    <s v="4Very High"/>
    <x v="1"/>
    <x v="5"/>
    <x v="5"/>
    <s v="3Better"/>
    <x v="1"/>
    <x v="0"/>
    <x v="0"/>
  </r>
  <r>
    <n v="1933"/>
    <x v="7"/>
    <x v="7"/>
    <x v="3"/>
    <x v="0"/>
    <n v="448"/>
    <x v="401"/>
    <x v="0"/>
    <x v="0"/>
    <x v="20"/>
    <x v="20"/>
    <x v="2"/>
    <x v="2"/>
    <x v="0"/>
    <x v="0"/>
    <s v="2Medium"/>
    <x v="0"/>
    <x v="1"/>
    <x v="1"/>
    <x v="72"/>
    <x v="72"/>
    <s v="2Medium"/>
    <x v="1"/>
    <n v="1"/>
    <x v="0"/>
    <s v="Sales Representative"/>
    <x v="6"/>
    <s v="1Low"/>
    <x v="3"/>
    <s v="Married"/>
    <x v="1"/>
    <n v="2033"/>
    <x v="460"/>
    <n v="14470"/>
    <x v="475"/>
    <n v="1"/>
    <x v="1"/>
    <s v="No"/>
    <x v="1"/>
    <n v="18"/>
    <x v="11"/>
    <s v="3Excellent"/>
    <x v="0"/>
    <s v="3High"/>
    <x v="3"/>
    <x v="2"/>
    <x v="2"/>
    <s v="4Best"/>
    <x v="3"/>
    <x v="0"/>
    <x v="0"/>
  </r>
  <r>
    <n v="1934"/>
    <x v="12"/>
    <x v="12"/>
    <x v="0"/>
    <x v="0"/>
    <n v="254"/>
    <x v="402"/>
    <x v="1"/>
    <x v="1"/>
    <x v="0"/>
    <x v="0"/>
    <x v="0"/>
    <x v="0"/>
    <x v="0"/>
    <x v="0"/>
    <s v="2Medium"/>
    <x v="0"/>
    <x v="1"/>
    <x v="1"/>
    <x v="20"/>
    <x v="20"/>
    <s v="2Medium"/>
    <x v="1"/>
    <n v="1"/>
    <x v="0"/>
    <s v="Research Scientist"/>
    <x v="1"/>
    <s v="4Very High"/>
    <x v="0"/>
    <s v="Married"/>
    <x v="1"/>
    <n v="3622"/>
    <x v="461"/>
    <n v="22794"/>
    <x v="476"/>
    <n v="1"/>
    <x v="1"/>
    <s v="Yes"/>
    <x v="0"/>
    <n v="13"/>
    <x v="4"/>
    <s v="3Excellent"/>
    <x v="0"/>
    <s v="4Very High"/>
    <x v="1"/>
    <x v="1"/>
    <x v="1"/>
    <s v="3Better"/>
    <x v="1"/>
    <x v="1"/>
    <x v="1"/>
  </r>
  <r>
    <n v="1935"/>
    <x v="27"/>
    <x v="27"/>
    <x v="0"/>
    <x v="0"/>
    <n v="1365"/>
    <x v="403"/>
    <x v="0"/>
    <x v="0"/>
    <x v="29"/>
    <x v="29"/>
    <x v="2"/>
    <x v="2"/>
    <x v="2"/>
    <x v="2"/>
    <s v="2Medium"/>
    <x v="0"/>
    <x v="1"/>
    <x v="1"/>
    <x v="56"/>
    <x v="56"/>
    <s v="3High"/>
    <x v="0"/>
    <n v="2"/>
    <x v="1"/>
    <s v="Sales Executive"/>
    <x v="0"/>
    <s v="1Low"/>
    <x v="3"/>
    <s v="Divorced"/>
    <x v="2"/>
    <n v="4233"/>
    <x v="462"/>
    <n v="11512"/>
    <x v="477"/>
    <n v="2"/>
    <x v="7"/>
    <s v="No"/>
    <x v="1"/>
    <n v="17"/>
    <x v="8"/>
    <m/>
    <x v="0"/>
    <s v="3High"/>
    <x v="3"/>
    <x v="2"/>
    <x v="2"/>
    <s v="1Bad"/>
    <x v="0"/>
    <x v="0"/>
    <x v="0"/>
  </r>
  <r>
    <n v="1936"/>
    <x v="10"/>
    <x v="10"/>
    <x v="0"/>
    <x v="0"/>
    <n v="538"/>
    <x v="404"/>
    <x v="1"/>
    <x v="1"/>
    <x v="19"/>
    <x v="19"/>
    <x v="0"/>
    <x v="0"/>
    <x v="1"/>
    <x v="1"/>
    <s v="1Low"/>
    <x v="3"/>
    <x v="1"/>
    <x v="1"/>
    <x v="62"/>
    <x v="62"/>
    <s v="2Medium"/>
    <x v="1"/>
    <n v="2"/>
    <x v="1"/>
    <s v="Laboratory Technician"/>
    <x v="2"/>
    <s v="4Very High"/>
    <x v="0"/>
    <s v="Single"/>
    <x v="0"/>
    <n v="3681"/>
    <x v="463"/>
    <n v="14004"/>
    <x v="478"/>
    <n v="4"/>
    <x v="5"/>
    <s v="No"/>
    <x v="1"/>
    <n v="14"/>
    <x v="9"/>
    <s v="3Excellent"/>
    <x v="0"/>
    <s v="4Very High"/>
    <x v="1"/>
    <x v="1"/>
    <x v="1"/>
    <s v="3Better"/>
    <x v="1"/>
    <x v="1"/>
    <x v="1"/>
  </r>
  <r>
    <n v="1937"/>
    <x v="27"/>
    <x v="27"/>
    <x v="0"/>
    <x v="0"/>
    <n v="525"/>
    <x v="405"/>
    <x v="0"/>
    <x v="0"/>
    <x v="16"/>
    <x v="16"/>
    <x v="2"/>
    <x v="2"/>
    <x v="2"/>
    <x v="2"/>
    <s v="1Low"/>
    <x v="3"/>
    <x v="1"/>
    <x v="1"/>
    <x v="44"/>
    <x v="44"/>
    <s v="4Very High"/>
    <x v="2"/>
    <n v="2"/>
    <x v="1"/>
    <s v="Sales Executive"/>
    <x v="0"/>
    <s v="4Very High"/>
    <x v="0"/>
    <s v="Divorced"/>
    <x v="2"/>
    <n v="5460"/>
    <x v="464"/>
    <n v="6219"/>
    <x v="479"/>
    <n v="4"/>
    <x v="5"/>
    <s v="No"/>
    <x v="1"/>
    <n v="22"/>
    <x v="6"/>
    <s v="4Outstanding"/>
    <x v="1"/>
    <s v="4Very High"/>
    <x v="1"/>
    <x v="5"/>
    <x v="5"/>
    <s v="4Best"/>
    <x v="3"/>
    <x v="1"/>
    <x v="1"/>
  </r>
  <r>
    <n v="1938"/>
    <x v="4"/>
    <x v="4"/>
    <x v="0"/>
    <x v="0"/>
    <n v="798"/>
    <x v="294"/>
    <x v="1"/>
    <x v="1"/>
    <x v="16"/>
    <x v="16"/>
    <x v="2"/>
    <x v="2"/>
    <x v="2"/>
    <x v="2"/>
    <s v="1Low"/>
    <x v="3"/>
    <x v="0"/>
    <x v="0"/>
    <x v="44"/>
    <x v="44"/>
    <s v="2Medium"/>
    <x v="1"/>
    <n v="1"/>
    <x v="0"/>
    <s v="Research Scientist"/>
    <x v="1"/>
    <s v="3High"/>
    <x v="2"/>
    <s v="Divorced"/>
    <x v="2"/>
    <n v="2187"/>
    <x v="465"/>
    <n v="5013"/>
    <x v="480"/>
    <n v="0"/>
    <x v="4"/>
    <s v="No"/>
    <x v="1"/>
    <n v="12"/>
    <x v="3"/>
    <s v="3Excellent"/>
    <x v="0"/>
    <s v="3High"/>
    <x v="3"/>
    <x v="3"/>
    <x v="3"/>
    <s v="2Good"/>
    <x v="2"/>
    <x v="1"/>
    <x v="1"/>
  </r>
  <r>
    <n v="1939"/>
    <x v="2"/>
    <x v="2"/>
    <x v="0"/>
    <x v="0"/>
    <n v="558"/>
    <x v="406"/>
    <x v="0"/>
    <x v="0"/>
    <x v="2"/>
    <x v="2"/>
    <x v="3"/>
    <x v="3"/>
    <x v="4"/>
    <x v="4"/>
    <s v="4Ver High"/>
    <x v="2"/>
    <x v="1"/>
    <x v="1"/>
    <x v="28"/>
    <x v="28"/>
    <s v="3High"/>
    <x v="0"/>
    <n v="2"/>
    <x v="1"/>
    <s v="Sales Executive"/>
    <x v="0"/>
    <s v="3High"/>
    <x v="2"/>
    <s v="Married"/>
    <x v="1"/>
    <n v="9602"/>
    <x v="466"/>
    <n v="3010"/>
    <x v="481"/>
    <n v="4"/>
    <x v="5"/>
    <s v="Yes"/>
    <x v="0"/>
    <n v="11"/>
    <x v="0"/>
    <s v="3Excellent"/>
    <x v="0"/>
    <s v="3High"/>
    <x v="3"/>
    <x v="1"/>
    <x v="1"/>
    <s v="2Good"/>
    <x v="2"/>
    <x v="1"/>
    <x v="1"/>
  </r>
  <r>
    <n v="1940"/>
    <x v="36"/>
    <x v="36"/>
    <x v="0"/>
    <x v="0"/>
    <n v="959"/>
    <x v="134"/>
    <x v="1"/>
    <x v="1"/>
    <x v="0"/>
    <x v="0"/>
    <x v="3"/>
    <x v="3"/>
    <x v="0"/>
    <x v="0"/>
    <s v="4Ver High"/>
    <x v="2"/>
    <x v="0"/>
    <x v="0"/>
    <x v="20"/>
    <x v="20"/>
    <s v="2Medium"/>
    <x v="1"/>
    <n v="1"/>
    <x v="0"/>
    <s v="Research Scientist"/>
    <x v="1"/>
    <s v="2Medium"/>
    <x v="1"/>
    <m/>
    <x v="0"/>
    <n v="2836"/>
    <x v="467"/>
    <n v="11757"/>
    <x v="482"/>
    <n v="1"/>
    <x v="1"/>
    <s v="No"/>
    <x v="1"/>
    <n v="13"/>
    <x v="4"/>
    <s v="3Excellent"/>
    <x v="0"/>
    <s v="4Very High"/>
    <x v="1"/>
    <x v="0"/>
    <x v="0"/>
    <s v="4Best"/>
    <x v="3"/>
    <x v="1"/>
    <x v="1"/>
  </r>
  <r>
    <n v="1941"/>
    <x v="19"/>
    <x v="19"/>
    <x v="0"/>
    <x v="0"/>
    <n v="622"/>
    <x v="399"/>
    <x v="1"/>
    <x v="1"/>
    <x v="2"/>
    <x v="2"/>
    <x v="2"/>
    <x v="2"/>
    <x v="0"/>
    <x v="0"/>
    <s v="3High"/>
    <x v="1"/>
    <x v="0"/>
    <x v="0"/>
    <x v="6"/>
    <x v="6"/>
    <s v="3High"/>
    <x v="0"/>
    <n v="2"/>
    <x v="1"/>
    <s v="Healthcare Representative"/>
    <x v="4"/>
    <s v="4Very High"/>
    <x v="0"/>
    <s v="Married"/>
    <x v="1"/>
    <n v="4089"/>
    <x v="468"/>
    <n v="5718"/>
    <x v="483"/>
    <n v="1"/>
    <x v="1"/>
    <s v="No"/>
    <x v="1"/>
    <n v="13"/>
    <x v="4"/>
    <s v="3Excellent"/>
    <x v="0"/>
    <s v="2Medium"/>
    <x v="2"/>
    <x v="5"/>
    <x v="5"/>
    <s v="3Better"/>
    <x v="1"/>
    <x v="1"/>
    <x v="1"/>
  </r>
  <r>
    <n v="1942"/>
    <x v="23"/>
    <x v="23"/>
    <x v="0"/>
    <x v="0"/>
    <n v="782"/>
    <x v="407"/>
    <x v="1"/>
    <x v="1"/>
    <x v="16"/>
    <x v="16"/>
    <x v="2"/>
    <x v="2"/>
    <x v="1"/>
    <x v="1"/>
    <s v="2Medium"/>
    <x v="0"/>
    <x v="1"/>
    <x v="1"/>
    <x v="12"/>
    <x v="12"/>
    <s v="2Medium"/>
    <x v="1"/>
    <n v="4"/>
    <x v="3"/>
    <s v="Research Director"/>
    <x v="7"/>
    <s v="4Very High"/>
    <x v="0"/>
    <s v="Divorced"/>
    <x v="2"/>
    <n v="16627"/>
    <x v="469"/>
    <n v="2671"/>
    <x v="484"/>
    <n v="4"/>
    <x v="5"/>
    <s v="Yes"/>
    <x v="0"/>
    <n v="14"/>
    <x v="9"/>
    <s v="3Excellent"/>
    <x v="0"/>
    <s v="3High"/>
    <x v="3"/>
    <x v="1"/>
    <x v="1"/>
    <s v="2Good"/>
    <x v="2"/>
    <x v="1"/>
    <x v="1"/>
  </r>
  <r>
    <n v="1943"/>
    <x v="8"/>
    <x v="8"/>
    <x v="0"/>
    <x v="0"/>
    <n v="362"/>
    <x v="408"/>
    <x v="1"/>
    <x v="1"/>
    <x v="0"/>
    <x v="0"/>
    <x v="1"/>
    <x v="1"/>
    <x v="0"/>
    <x v="0"/>
    <s v="3High"/>
    <x v="1"/>
    <x v="0"/>
    <x v="0"/>
    <x v="37"/>
    <x v="37"/>
    <s v="3High"/>
    <x v="0"/>
    <n v="1"/>
    <x v="0"/>
    <s v="Research Scientist"/>
    <x v="1"/>
    <s v="1Low"/>
    <x v="3"/>
    <s v="Single"/>
    <x v="0"/>
    <n v="2619"/>
    <x v="470"/>
    <n v="14561"/>
    <x v="485"/>
    <n v="3"/>
    <x v="9"/>
    <s v="No"/>
    <x v="1"/>
    <n v="17"/>
    <x v="8"/>
    <s v="3Excellent"/>
    <x v="0"/>
    <s v="4Very High"/>
    <x v="1"/>
    <x v="1"/>
    <x v="1"/>
    <s v="2Good"/>
    <x v="2"/>
    <x v="1"/>
    <x v="1"/>
  </r>
  <r>
    <n v="1944"/>
    <x v="23"/>
    <x v="23"/>
    <x v="1"/>
    <x v="1"/>
    <n v="1001"/>
    <x v="302"/>
    <x v="1"/>
    <x v="1"/>
    <x v="14"/>
    <x v="14"/>
    <x v="5"/>
    <x v="4"/>
    <x v="2"/>
    <x v="2"/>
    <s v="4Ver High"/>
    <x v="2"/>
    <x v="1"/>
    <x v="1"/>
    <x v="22"/>
    <x v="22"/>
    <s v="3High"/>
    <x v="0"/>
    <n v="2"/>
    <x v="1"/>
    <s v="Laboratory Technician"/>
    <x v="2"/>
    <s v="3High"/>
    <x v="2"/>
    <s v="Divorced"/>
    <x v="2"/>
    <n v="5679"/>
    <x v="471"/>
    <n v="19627"/>
    <x v="486"/>
    <n v="3"/>
    <x v="9"/>
    <s v="Yes"/>
    <x v="0"/>
    <n v="13"/>
    <x v="4"/>
    <m/>
    <x v="0"/>
    <s v="2Medium"/>
    <x v="2"/>
    <x v="1"/>
    <x v="1"/>
    <s v="3Better"/>
    <x v="1"/>
    <x v="1"/>
    <x v="1"/>
  </r>
  <r>
    <n v="1945"/>
    <x v="26"/>
    <x v="26"/>
    <x v="0"/>
    <x v="0"/>
    <n v="1236"/>
    <x v="409"/>
    <x v="1"/>
    <x v="1"/>
    <x v="0"/>
    <x v="0"/>
    <x v="2"/>
    <x v="2"/>
    <x v="0"/>
    <x v="0"/>
    <s v="4Ver High"/>
    <x v="2"/>
    <x v="0"/>
    <x v="0"/>
    <x v="4"/>
    <x v="4"/>
    <s v="2Medium"/>
    <x v="1"/>
    <n v="4"/>
    <x v="3"/>
    <s v="Manager"/>
    <x v="5"/>
    <s v="1Low"/>
    <x v="3"/>
    <s v="Married"/>
    <x v="1"/>
    <n v="15402"/>
    <x v="472"/>
    <n v="17997"/>
    <x v="487"/>
    <m/>
    <x v="1"/>
    <s v="No"/>
    <x v="1"/>
    <n v="11"/>
    <x v="0"/>
    <s v="3Excellent"/>
    <x v="0"/>
    <s v="1Low"/>
    <x v="0"/>
    <x v="1"/>
    <x v="1"/>
    <s v="1Bad"/>
    <x v="0"/>
    <x v="1"/>
    <x v="1"/>
  </r>
  <r>
    <n v="1946"/>
    <x v="20"/>
    <x v="20"/>
    <x v="0"/>
    <x v="0"/>
    <n v="1112"/>
    <x v="410"/>
    <x v="3"/>
    <x v="3"/>
    <x v="0"/>
    <x v="0"/>
    <x v="2"/>
    <x v="2"/>
    <x v="0"/>
    <x v="0"/>
    <s v="1Low"/>
    <x v="3"/>
    <x v="0"/>
    <x v="0"/>
    <x v="12"/>
    <x v="12"/>
    <s v="2Medium"/>
    <x v="1"/>
    <n v="2"/>
    <x v="1"/>
    <s v="Human Resources"/>
    <x v="8"/>
    <s v="3High"/>
    <x v="2"/>
    <s v="Single"/>
    <x v="0"/>
    <n v="5985"/>
    <x v="473"/>
    <n v="26894"/>
    <x v="488"/>
    <n v="4"/>
    <x v="5"/>
    <s v="No"/>
    <x v="1"/>
    <n v="11"/>
    <x v="0"/>
    <s v="3Excellent"/>
    <x v="0"/>
    <s v="2Medium"/>
    <x v="2"/>
    <x v="4"/>
    <x v="4"/>
    <s v="4Best"/>
    <x v="3"/>
    <x v="1"/>
    <x v="1"/>
  </r>
  <r>
    <n v="1947"/>
    <x v="13"/>
    <x v="13"/>
    <x v="0"/>
    <x v="0"/>
    <n v="204"/>
    <x v="411"/>
    <x v="0"/>
    <x v="0"/>
    <x v="25"/>
    <x v="25"/>
    <x v="3"/>
    <x v="3"/>
    <x v="5"/>
    <x v="5"/>
    <s v="3High"/>
    <x v="1"/>
    <x v="0"/>
    <x v="0"/>
    <x v="10"/>
    <x v="10"/>
    <s v="3High"/>
    <x v="0"/>
    <n v="1"/>
    <x v="0"/>
    <s v="Sales Representative"/>
    <x v="6"/>
    <s v="3High"/>
    <x v="2"/>
    <s v="Divorced"/>
    <x v="2"/>
    <n v="2579"/>
    <x v="474"/>
    <n v="2912"/>
    <x v="489"/>
    <n v="1"/>
    <x v="1"/>
    <s v="Yes"/>
    <x v="0"/>
    <n v="18"/>
    <x v="11"/>
    <s v="3Excellent"/>
    <x v="0"/>
    <s v="4Very High"/>
    <x v="1"/>
    <x v="1"/>
    <x v="1"/>
    <s v="3Better"/>
    <x v="1"/>
    <x v="1"/>
    <x v="1"/>
  </r>
  <r>
    <n v="1948"/>
    <x v="4"/>
    <x v="4"/>
    <x v="0"/>
    <x v="0"/>
    <n v="1420"/>
    <x v="104"/>
    <x v="0"/>
    <x v="0"/>
    <x v="2"/>
    <x v="2"/>
    <x v="1"/>
    <x v="1"/>
    <x v="4"/>
    <x v="4"/>
    <s v="3High"/>
    <x v="1"/>
    <x v="1"/>
    <x v="1"/>
    <x v="67"/>
    <x v="67"/>
    <s v="3High"/>
    <x v="0"/>
    <n v="1"/>
    <x v="0"/>
    <s v="Sales Representative"/>
    <x v="6"/>
    <s v="1Low"/>
    <x v="3"/>
    <s v="Divorced"/>
    <x v="2"/>
    <n v="3041"/>
    <x v="475"/>
    <n v="16346"/>
    <x v="490"/>
    <n v="0"/>
    <x v="4"/>
    <s v="No"/>
    <x v="1"/>
    <n v="11"/>
    <x v="0"/>
    <s v="3Excellent"/>
    <x v="0"/>
    <s v="2Medium"/>
    <x v="2"/>
    <x v="1"/>
    <x v="1"/>
    <s v="3Better"/>
    <x v="1"/>
    <x v="0"/>
    <x v="0"/>
  </r>
  <r>
    <n v="1949"/>
    <x v="18"/>
    <x v="18"/>
    <x v="0"/>
    <x v="0"/>
    <n v="1343"/>
    <x v="412"/>
    <x v="0"/>
    <x v="0"/>
    <x v="24"/>
    <x v="24"/>
    <x v="1"/>
    <x v="1"/>
    <x v="5"/>
    <x v="5"/>
    <s v="3High"/>
    <x v="1"/>
    <x v="1"/>
    <x v="1"/>
    <x v="9"/>
    <x v="9"/>
    <s v="3High"/>
    <x v="0"/>
    <n v="1"/>
    <x v="0"/>
    <s v="Sales Representative"/>
    <x v="6"/>
    <s v="3High"/>
    <x v="2"/>
    <s v="Single"/>
    <x v="0"/>
    <n v="3447"/>
    <x v="476"/>
    <n v="24444"/>
    <x v="491"/>
    <n v="1"/>
    <x v="1"/>
    <s v="No"/>
    <x v="1"/>
    <n v="11"/>
    <x v="0"/>
    <s v="3Excellent"/>
    <x v="0"/>
    <s v="3High"/>
    <x v="3"/>
    <x v="2"/>
    <x v="2"/>
    <s v="3Better"/>
    <x v="1"/>
    <x v="1"/>
    <x v="1"/>
  </r>
  <r>
    <n v="1950"/>
    <x v="20"/>
    <x v="20"/>
    <x v="0"/>
    <x v="0"/>
    <n v="1315"/>
    <x v="251"/>
    <x v="1"/>
    <x v="1"/>
    <x v="3"/>
    <x v="3"/>
    <x v="2"/>
    <x v="2"/>
    <x v="1"/>
    <x v="1"/>
    <s v="4Ver High"/>
    <x v="2"/>
    <x v="1"/>
    <x v="1"/>
    <x v="60"/>
    <x v="60"/>
    <s v="3High"/>
    <x v="0"/>
    <n v="5"/>
    <x v="4"/>
    <s v="Manager"/>
    <x v="5"/>
    <s v="4Very High"/>
    <x v="0"/>
    <s v="Married"/>
    <x v="1"/>
    <n v="19513"/>
    <x v="477"/>
    <n v="9358"/>
    <x v="492"/>
    <n v="4"/>
    <x v="5"/>
    <s v="Yes"/>
    <x v="0"/>
    <n v="12"/>
    <x v="3"/>
    <s v="3Excellent"/>
    <x v="0"/>
    <s v="1Low"/>
    <x v="0"/>
    <x v="2"/>
    <x v="2"/>
    <s v="4Best"/>
    <x v="3"/>
    <x v="1"/>
    <x v="1"/>
  </r>
  <r>
    <n v="1951"/>
    <x v="15"/>
    <x v="15"/>
    <x v="0"/>
    <x v="0"/>
    <n v="604"/>
    <x v="413"/>
    <x v="1"/>
    <x v="1"/>
    <x v="16"/>
    <x v="16"/>
    <x v="1"/>
    <x v="1"/>
    <x v="2"/>
    <x v="2"/>
    <s v="1Low"/>
    <x v="3"/>
    <x v="1"/>
    <x v="1"/>
    <x v="71"/>
    <x v="71"/>
    <s v="3High"/>
    <x v="0"/>
    <n v="1"/>
    <x v="0"/>
    <s v="Research Scientist"/>
    <x v="1"/>
    <s v="3High"/>
    <x v="2"/>
    <s v="Married"/>
    <x v="1"/>
    <n v="2773"/>
    <x v="478"/>
    <n v="12145"/>
    <x v="493"/>
    <n v="0"/>
    <x v="4"/>
    <s v="No"/>
    <x v="1"/>
    <n v="20"/>
    <x v="5"/>
    <s v="4Outstanding"/>
    <x v="1"/>
    <s v="4Very High"/>
    <x v="1"/>
    <x v="1"/>
    <x v="1"/>
    <s v="3Better"/>
    <x v="1"/>
    <x v="1"/>
    <x v="1"/>
  </r>
  <r>
    <n v="1952"/>
    <x v="3"/>
    <x v="3"/>
    <x v="0"/>
    <x v="0"/>
    <n v="1216"/>
    <x v="414"/>
    <x v="0"/>
    <x v="0"/>
    <x v="1"/>
    <x v="1"/>
    <x v="2"/>
    <x v="2"/>
    <x v="4"/>
    <x v="4"/>
    <s v="3High"/>
    <x v="1"/>
    <x v="1"/>
    <x v="1"/>
    <x v="58"/>
    <x v="58"/>
    <s v="3High"/>
    <x v="0"/>
    <n v="2"/>
    <x v="1"/>
    <s v="Sales Executive"/>
    <x v="0"/>
    <s v="3High"/>
    <x v="2"/>
    <s v="Divorced"/>
    <x v="2"/>
    <n v="7104"/>
    <x v="479"/>
    <n v="20431"/>
    <x v="494"/>
    <n v="0"/>
    <x v="4"/>
    <s v="No"/>
    <x v="1"/>
    <n v="12"/>
    <x v="3"/>
    <s v="3Excellent"/>
    <x v="0"/>
    <s v="4Very High"/>
    <x v="1"/>
    <x v="1"/>
    <x v="1"/>
    <s v="3Better"/>
    <x v="1"/>
    <x v="1"/>
    <x v="1"/>
  </r>
  <r>
    <n v="1953"/>
    <x v="5"/>
    <x v="5"/>
    <x v="0"/>
    <x v="0"/>
    <n v="646"/>
    <x v="415"/>
    <x v="1"/>
    <x v="1"/>
    <x v="14"/>
    <x v="14"/>
    <x v="2"/>
    <x v="2"/>
    <x v="0"/>
    <x v="0"/>
    <s v="1Low"/>
    <x v="3"/>
    <x v="0"/>
    <x v="0"/>
    <x v="57"/>
    <x v="57"/>
    <s v="3High"/>
    <x v="0"/>
    <n v="2"/>
    <x v="1"/>
    <s v="Research Scientist"/>
    <x v="1"/>
    <s v="4Very High"/>
    <x v="0"/>
    <s v="Married"/>
    <x v="1"/>
    <n v="6322"/>
    <x v="480"/>
    <n v="18089"/>
    <x v="495"/>
    <n v="1"/>
    <x v="1"/>
    <s v="Yes"/>
    <x v="0"/>
    <n v="12"/>
    <x v="3"/>
    <s v="3Excellent"/>
    <x v="0"/>
    <s v="4Very High"/>
    <x v="1"/>
    <x v="2"/>
    <x v="2"/>
    <s v="2Good"/>
    <x v="2"/>
    <x v="1"/>
    <x v="1"/>
  </r>
  <r>
    <n v="1954"/>
    <x v="7"/>
    <x v="7"/>
    <x v="1"/>
    <x v="1"/>
    <n v="160"/>
    <x v="416"/>
    <x v="1"/>
    <x v="1"/>
    <x v="3"/>
    <x v="3"/>
    <x v="3"/>
    <x v="3"/>
    <x v="2"/>
    <x v="2"/>
    <s v="3High"/>
    <x v="1"/>
    <x v="0"/>
    <x v="0"/>
    <x v="35"/>
    <x v="35"/>
    <s v="3High"/>
    <x v="0"/>
    <n v="1"/>
    <x v="0"/>
    <s v="Research Scientist"/>
    <x v="1"/>
    <s v="3High"/>
    <x v="2"/>
    <s v="Divorced"/>
    <x v="2"/>
    <n v="2083"/>
    <x v="481"/>
    <n v="22653"/>
    <x v="496"/>
    <n v="1"/>
    <x v="1"/>
    <s v="No"/>
    <x v="1"/>
    <n v="20"/>
    <x v="5"/>
    <s v="4Outstanding"/>
    <x v="1"/>
    <s v="3High"/>
    <x v="3"/>
    <x v="2"/>
    <x v="2"/>
    <s v="3Better"/>
    <x v="1"/>
    <x v="1"/>
    <x v="1"/>
  </r>
  <r>
    <n v="1955"/>
    <x v="16"/>
    <x v="16"/>
    <x v="0"/>
    <x v="0"/>
    <n v="238"/>
    <x v="417"/>
    <x v="0"/>
    <x v="0"/>
    <x v="0"/>
    <x v="0"/>
    <x v="1"/>
    <x v="1"/>
    <x v="2"/>
    <x v="2"/>
    <s v="4Ver High"/>
    <x v="2"/>
    <x v="0"/>
    <x v="0"/>
    <x v="63"/>
    <x v="63"/>
    <s v="3High"/>
    <x v="0"/>
    <n v="2"/>
    <x v="1"/>
    <s v="Sales Executive"/>
    <x v="0"/>
    <s v="1Low"/>
    <x v="3"/>
    <s v="Single"/>
    <x v="0"/>
    <n v="8381"/>
    <x v="482"/>
    <n v="7507"/>
    <x v="497"/>
    <n v="7"/>
    <x v="8"/>
    <s v="No"/>
    <x v="1"/>
    <n v="20"/>
    <x v="5"/>
    <s v="4Outstanding"/>
    <x v="1"/>
    <s v="4Very High"/>
    <x v="1"/>
    <x v="2"/>
    <x v="2"/>
    <s v="4Best"/>
    <x v="3"/>
    <x v="1"/>
    <x v="1"/>
  </r>
  <r>
    <n v="1956"/>
    <x v="13"/>
    <x v="13"/>
    <x v="0"/>
    <x v="0"/>
    <n v="1397"/>
    <x v="418"/>
    <x v="1"/>
    <x v="1"/>
    <x v="0"/>
    <x v="0"/>
    <x v="5"/>
    <x v="4"/>
    <x v="0"/>
    <x v="0"/>
    <s v="2Medium"/>
    <x v="0"/>
    <x v="1"/>
    <x v="1"/>
    <x v="24"/>
    <x v="24"/>
    <s v="3High"/>
    <x v="0"/>
    <n v="1"/>
    <x v="0"/>
    <s v="Research Scientist"/>
    <x v="1"/>
    <s v="4Very High"/>
    <x v="0"/>
    <s v="Married"/>
    <x v="1"/>
    <n v="2691"/>
    <x v="483"/>
    <n v="7660"/>
    <x v="498"/>
    <n v="1"/>
    <x v="1"/>
    <s v="No"/>
    <x v="1"/>
    <n v="12"/>
    <x v="3"/>
    <s v="3Excellent"/>
    <x v="0"/>
    <s v="4Very High"/>
    <x v="1"/>
    <x v="5"/>
    <x v="5"/>
    <s v="2Good"/>
    <x v="2"/>
    <x v="1"/>
    <x v="1"/>
  </r>
  <r>
    <n v="1957"/>
    <x v="29"/>
    <x v="29"/>
    <x v="1"/>
    <x v="1"/>
    <n v="306"/>
    <x v="419"/>
    <x v="0"/>
    <x v="0"/>
    <x v="9"/>
    <x v="9"/>
    <x v="2"/>
    <x v="2"/>
    <x v="0"/>
    <x v="0"/>
    <s v="1Low"/>
    <x v="3"/>
    <x v="0"/>
    <x v="0"/>
    <x v="55"/>
    <x v="55"/>
    <s v="3High"/>
    <x v="0"/>
    <n v="2"/>
    <x v="1"/>
    <s v="Sales Executive"/>
    <x v="0"/>
    <s v="1Low"/>
    <x v="3"/>
    <s v="Married"/>
    <x v="1"/>
    <n v="4286"/>
    <x v="484"/>
    <n v="5630"/>
    <x v="499"/>
    <n v="2"/>
    <x v="7"/>
    <s v="No"/>
    <x v="1"/>
    <n v="14"/>
    <x v="9"/>
    <s v="3Excellent"/>
    <x v="0"/>
    <s v="4Very High"/>
    <x v="1"/>
    <x v="5"/>
    <x v="5"/>
    <s v="3Better"/>
    <x v="1"/>
    <x v="0"/>
    <x v="0"/>
  </r>
  <r>
    <n v="1958"/>
    <x v="25"/>
    <x v="25"/>
    <x v="0"/>
    <x v="0"/>
    <n v="991"/>
    <x v="420"/>
    <x v="1"/>
    <x v="1"/>
    <x v="16"/>
    <x v="16"/>
    <x v="3"/>
    <x v="3"/>
    <x v="0"/>
    <x v="0"/>
    <s v="3High"/>
    <x v="1"/>
    <x v="0"/>
    <x v="0"/>
    <x v="35"/>
    <x v="35"/>
    <s v="3High"/>
    <x v="0"/>
    <n v="1"/>
    <x v="0"/>
    <s v="Laboratory Technician"/>
    <x v="2"/>
    <s v="4Very High"/>
    <x v="0"/>
    <s v="Married"/>
    <x v="1"/>
    <n v="2659"/>
    <x v="485"/>
    <n v="17759"/>
    <x v="500"/>
    <n v="1"/>
    <x v="1"/>
    <s v="Yes"/>
    <x v="0"/>
    <n v="13"/>
    <x v="4"/>
    <s v="3Excellent"/>
    <x v="0"/>
    <s v="3High"/>
    <x v="3"/>
    <x v="2"/>
    <x v="2"/>
    <s v="3Better"/>
    <x v="1"/>
    <x v="1"/>
    <x v="1"/>
  </r>
  <r>
    <n v="1959"/>
    <x v="2"/>
    <x v="2"/>
    <x v="0"/>
    <x v="0"/>
    <n v="482"/>
    <x v="421"/>
    <x v="1"/>
    <x v="1"/>
    <x v="3"/>
    <x v="3"/>
    <x v="3"/>
    <x v="3"/>
    <x v="1"/>
    <x v="1"/>
    <s v="3High"/>
    <x v="1"/>
    <x v="1"/>
    <x v="1"/>
    <x v="33"/>
    <x v="33"/>
    <s v="3High"/>
    <x v="0"/>
    <n v="3"/>
    <x v="2"/>
    <s v="Manufacturing Director"/>
    <x v="3"/>
    <s v="3High"/>
    <x v="2"/>
    <s v="Married"/>
    <x v="1"/>
    <n v="9434"/>
    <x v="486"/>
    <n v="9606"/>
    <x v="501"/>
    <n v="1"/>
    <x v="1"/>
    <s v="No"/>
    <x v="1"/>
    <n v="15"/>
    <x v="2"/>
    <s v="3Excellent"/>
    <x v="0"/>
    <s v="3High"/>
    <x v="3"/>
    <x v="2"/>
    <x v="2"/>
    <s v="3Better"/>
    <x v="1"/>
    <x v="1"/>
    <x v="1"/>
  </r>
  <r>
    <n v="1960"/>
    <x v="11"/>
    <x v="11"/>
    <x v="0"/>
    <x v="0"/>
    <n v="1176"/>
    <x v="422"/>
    <x v="0"/>
    <x v="0"/>
    <x v="3"/>
    <x v="3"/>
    <x v="0"/>
    <x v="0"/>
    <x v="2"/>
    <x v="2"/>
    <s v="2Medium"/>
    <x v="0"/>
    <x v="0"/>
    <x v="0"/>
    <x v="50"/>
    <x v="50"/>
    <s v="3High"/>
    <x v="0"/>
    <n v="2"/>
    <x v="1"/>
    <s v="Sales Executive"/>
    <x v="0"/>
    <s v="3High"/>
    <x v="2"/>
    <s v="Married"/>
    <x v="1"/>
    <n v="5561"/>
    <x v="487"/>
    <n v="3487"/>
    <x v="502"/>
    <n v="1"/>
    <x v="1"/>
    <s v="No"/>
    <x v="1"/>
    <n v="14"/>
    <x v="9"/>
    <s v="3Excellent"/>
    <x v="0"/>
    <s v="1Low"/>
    <x v="0"/>
    <x v="3"/>
    <x v="3"/>
    <s v="2Good"/>
    <x v="2"/>
    <x v="1"/>
    <x v="1"/>
  </r>
  <r>
    <n v="1961"/>
    <x v="10"/>
    <x v="10"/>
    <x v="0"/>
    <x v="0"/>
    <n v="1017"/>
    <x v="225"/>
    <x v="1"/>
    <x v="1"/>
    <x v="16"/>
    <x v="16"/>
    <x v="2"/>
    <x v="2"/>
    <x v="0"/>
    <x v="0"/>
    <s v="2Medium"/>
    <x v="0"/>
    <x v="1"/>
    <x v="1"/>
    <x v="18"/>
    <x v="18"/>
    <s v="1Low"/>
    <x v="3"/>
    <n v="2"/>
    <x v="1"/>
    <s v="Research Scientist"/>
    <x v="1"/>
    <s v="4Very High"/>
    <x v="0"/>
    <s v="Single"/>
    <x v="0"/>
    <n v="6646"/>
    <x v="488"/>
    <n v="19368"/>
    <x v="503"/>
    <n v="1"/>
    <x v="1"/>
    <s v="No"/>
    <x v="1"/>
    <n v="13"/>
    <x v="4"/>
    <s v="3Excellent"/>
    <x v="0"/>
    <s v="2Medium"/>
    <x v="2"/>
    <x v="1"/>
    <x v="1"/>
    <s v="3Better"/>
    <x v="1"/>
    <x v="1"/>
    <x v="1"/>
  </r>
  <r>
    <n v="1962"/>
    <x v="3"/>
    <x v="3"/>
    <x v="1"/>
    <x v="1"/>
    <n v="1296"/>
    <x v="310"/>
    <x v="1"/>
    <x v="1"/>
    <x v="16"/>
    <x v="16"/>
    <x v="3"/>
    <x v="3"/>
    <x v="0"/>
    <x v="0"/>
    <s v="3High"/>
    <x v="1"/>
    <x v="1"/>
    <x v="1"/>
    <x v="36"/>
    <x v="36"/>
    <s v="3High"/>
    <x v="0"/>
    <n v="2"/>
    <x v="1"/>
    <s v="Healthcare Representative"/>
    <x v="4"/>
    <s v="4Very High"/>
    <x v="0"/>
    <s v="Divorced"/>
    <x v="2"/>
    <n v="7725"/>
    <x v="489"/>
    <n v="5335"/>
    <x v="504"/>
    <n v="3"/>
    <x v="9"/>
    <s v="No"/>
    <x v="1"/>
    <n v="23"/>
    <x v="1"/>
    <s v="4Outstanding"/>
    <x v="1"/>
    <s v="3High"/>
    <x v="3"/>
    <x v="2"/>
    <x v="2"/>
    <s v="1Bad"/>
    <x v="0"/>
    <x v="1"/>
    <x v="1"/>
  </r>
  <r>
    <n v="1963"/>
    <x v="34"/>
    <x v="34"/>
    <x v="0"/>
    <x v="0"/>
    <n v="397"/>
    <x v="78"/>
    <x v="3"/>
    <x v="3"/>
    <x v="21"/>
    <x v="21"/>
    <x v="2"/>
    <x v="2"/>
    <x v="2"/>
    <x v="2"/>
    <s v="3High"/>
    <x v="1"/>
    <x v="1"/>
    <x v="1"/>
    <x v="66"/>
    <x v="66"/>
    <s v="3High"/>
    <x v="0"/>
    <n v="3"/>
    <x v="2"/>
    <s v="Human Resources"/>
    <x v="8"/>
    <s v="2Medium"/>
    <x v="1"/>
    <s v="Married"/>
    <x v="1"/>
    <n v="10725"/>
    <x v="490"/>
    <n v="6729"/>
    <x v="505"/>
    <n v="2"/>
    <x v="7"/>
    <s v="No"/>
    <x v="1"/>
    <n v="15"/>
    <x v="2"/>
    <s v="3Excellent"/>
    <x v="0"/>
    <s v="3High"/>
    <x v="3"/>
    <x v="4"/>
    <x v="4"/>
    <s v="4Best"/>
    <x v="3"/>
    <x v="1"/>
    <x v="1"/>
  </r>
  <r>
    <n v="1964"/>
    <x v="9"/>
    <x v="9"/>
    <x v="0"/>
    <x v="0"/>
    <n v="913"/>
    <x v="423"/>
    <x v="1"/>
    <x v="1"/>
    <x v="14"/>
    <x v="14"/>
    <x v="0"/>
    <x v="0"/>
    <x v="2"/>
    <x v="2"/>
    <s v="2Medium"/>
    <x v="0"/>
    <x v="1"/>
    <x v="1"/>
    <x v="23"/>
    <x v="23"/>
    <s v="2Medium"/>
    <x v="1"/>
    <n v="2"/>
    <x v="1"/>
    <s v="Manufacturing Director"/>
    <x v="3"/>
    <s v="2Medium"/>
    <x v="1"/>
    <s v="Divorced"/>
    <x v="2"/>
    <n v="8847"/>
    <x v="491"/>
    <n v="13934"/>
    <x v="506"/>
    <n v="2"/>
    <x v="7"/>
    <s v="Yes"/>
    <x v="0"/>
    <n v="11"/>
    <x v="0"/>
    <s v="3Excellent"/>
    <x v="0"/>
    <s v="3High"/>
    <x v="3"/>
    <x v="2"/>
    <x v="2"/>
    <s v="3Better"/>
    <x v="1"/>
    <x v="1"/>
    <x v="1"/>
  </r>
  <r>
    <n v="1965"/>
    <x v="4"/>
    <x v="4"/>
    <x v="0"/>
    <x v="0"/>
    <n v="1115"/>
    <x v="59"/>
    <x v="1"/>
    <x v="1"/>
    <x v="3"/>
    <x v="3"/>
    <x v="2"/>
    <x v="2"/>
    <x v="2"/>
    <x v="2"/>
    <s v="1Low"/>
    <x v="3"/>
    <x v="1"/>
    <x v="1"/>
    <x v="62"/>
    <x v="62"/>
    <s v="2Medium"/>
    <x v="1"/>
    <n v="1"/>
    <x v="0"/>
    <s v="Research Scientist"/>
    <x v="1"/>
    <s v="4Very High"/>
    <x v="0"/>
    <s v="Single"/>
    <x v="0"/>
    <n v="2045"/>
    <x v="492"/>
    <n v="15174"/>
    <x v="507"/>
    <n v="0"/>
    <x v="4"/>
    <s v="No"/>
    <x v="1"/>
    <n v="13"/>
    <x v="4"/>
    <s v="3Excellent"/>
    <x v="0"/>
    <s v="4Very High"/>
    <x v="1"/>
    <x v="0"/>
    <x v="0"/>
    <s v="3Better"/>
    <x v="1"/>
    <x v="1"/>
    <x v="1"/>
  </r>
  <r>
    <n v="1966"/>
    <x v="36"/>
    <x v="36"/>
    <x v="0"/>
    <x v="0"/>
    <n v="1362"/>
    <x v="335"/>
    <x v="1"/>
    <x v="1"/>
    <x v="17"/>
    <x v="17"/>
    <x v="1"/>
    <x v="1"/>
    <x v="2"/>
    <x v="2"/>
    <s v="4Ver High"/>
    <x v="2"/>
    <x v="1"/>
    <x v="1"/>
    <x v="46"/>
    <x v="46"/>
    <s v="3High"/>
    <x v="0"/>
    <n v="1"/>
    <x v="0"/>
    <s v="Research Scientist"/>
    <x v="1"/>
    <s v="3High"/>
    <x v="2"/>
    <s v="Single"/>
    <x v="0"/>
    <n v="1009"/>
    <x v="493"/>
    <n v="26999"/>
    <x v="508"/>
    <n v="1"/>
    <x v="1"/>
    <s v="Yes"/>
    <x v="0"/>
    <n v="11"/>
    <x v="0"/>
    <s v="3Excellent"/>
    <x v="0"/>
    <s v="4Very High"/>
    <x v="1"/>
    <x v="3"/>
    <x v="3"/>
    <s v="3Better"/>
    <x v="1"/>
    <x v="0"/>
    <x v="0"/>
  </r>
  <r>
    <n v="1967"/>
    <x v="3"/>
    <x v="3"/>
    <x v="1"/>
    <x v="1"/>
    <n v="1076"/>
    <x v="424"/>
    <x v="1"/>
    <x v="1"/>
    <x v="3"/>
    <x v="3"/>
    <x v="3"/>
    <x v="3"/>
    <x v="0"/>
    <x v="0"/>
    <s v="1Low"/>
    <x v="3"/>
    <x v="1"/>
    <x v="1"/>
    <x v="49"/>
    <x v="49"/>
    <s v="3High"/>
    <x v="0"/>
    <n v="1"/>
    <x v="0"/>
    <s v="Research Scientist"/>
    <x v="1"/>
    <s v="1Low"/>
    <x v="3"/>
    <s v="Single"/>
    <x v="0"/>
    <n v="3348"/>
    <x v="494"/>
    <n v="3164"/>
    <x v="509"/>
    <n v="1"/>
    <x v="1"/>
    <s v="Yes"/>
    <x v="0"/>
    <n v="11"/>
    <x v="0"/>
    <s v="3Excellent"/>
    <x v="0"/>
    <s v="1Low"/>
    <x v="0"/>
    <x v="1"/>
    <x v="1"/>
    <s v="3Better"/>
    <x v="1"/>
    <x v="0"/>
    <x v="0"/>
  </r>
  <r>
    <n v="1968"/>
    <x v="10"/>
    <x v="10"/>
    <x v="2"/>
    <x v="2"/>
    <n v="727"/>
    <x v="425"/>
    <x v="1"/>
    <x v="1"/>
    <x v="3"/>
    <x v="3"/>
    <x v="3"/>
    <x v="3"/>
    <x v="0"/>
    <x v="0"/>
    <s v="3High"/>
    <x v="1"/>
    <x v="1"/>
    <x v="1"/>
    <x v="25"/>
    <x v="25"/>
    <s v="2Medium"/>
    <x v="1"/>
    <n v="1"/>
    <x v="0"/>
    <s v="Laboratory Technician"/>
    <x v="2"/>
    <s v="3High"/>
    <x v="2"/>
    <s v="Married"/>
    <x v="1"/>
    <m/>
    <x v="50"/>
    <n v="16900"/>
    <x v="510"/>
    <n v="1"/>
    <x v="1"/>
    <s v="No"/>
    <x v="1"/>
    <n v="18"/>
    <x v="11"/>
    <s v="3Excellent"/>
    <x v="0"/>
    <s v="3High"/>
    <x v="3"/>
    <x v="1"/>
    <x v="1"/>
    <s v="3Better"/>
    <x v="1"/>
    <x v="1"/>
    <x v="1"/>
  </r>
  <r>
    <n v="1969"/>
    <x v="31"/>
    <x v="31"/>
    <x v="0"/>
    <x v="0"/>
    <n v="885"/>
    <x v="426"/>
    <x v="1"/>
    <x v="1"/>
    <x v="18"/>
    <x v="18"/>
    <x v="3"/>
    <x v="3"/>
    <x v="2"/>
    <x v="2"/>
    <s v="1Low"/>
    <x v="3"/>
    <x v="1"/>
    <x v="1"/>
    <x v="21"/>
    <x v="21"/>
    <s v="4Very High"/>
    <x v="2"/>
    <n v="1"/>
    <x v="0"/>
    <s v="Research Scientist"/>
    <x v="1"/>
    <s v="1Low"/>
    <x v="3"/>
    <s v="Married"/>
    <x v="1"/>
    <n v="2819"/>
    <x v="495"/>
    <n v="8544"/>
    <x v="511"/>
    <n v="2"/>
    <x v="7"/>
    <s v="No"/>
    <x v="1"/>
    <n v="16"/>
    <x v="10"/>
    <s v="3Excellent"/>
    <x v="0"/>
    <s v="1Low"/>
    <x v="0"/>
    <x v="1"/>
    <x v="1"/>
    <s v="4Best"/>
    <x v="3"/>
    <x v="1"/>
    <x v="1"/>
  </r>
  <r>
    <n v="1970"/>
    <x v="37"/>
    <x v="37"/>
    <x v="0"/>
    <x v="0"/>
    <n v="810"/>
    <x v="313"/>
    <x v="0"/>
    <x v="0"/>
    <x v="1"/>
    <x v="1"/>
    <x v="3"/>
    <x v="3"/>
    <x v="0"/>
    <x v="0"/>
    <s v="4Ver High"/>
    <x v="2"/>
    <x v="1"/>
    <x v="1"/>
    <x v="41"/>
    <x v="41"/>
    <s v="4Very High"/>
    <x v="2"/>
    <n v="2"/>
    <x v="1"/>
    <s v="Sales Executive"/>
    <x v="0"/>
    <s v="2Medium"/>
    <x v="1"/>
    <s v="Married"/>
    <x v="1"/>
    <n v="4851"/>
    <x v="496"/>
    <n v="15678"/>
    <x v="512"/>
    <n v="0"/>
    <x v="4"/>
    <s v="No"/>
    <x v="1"/>
    <n v="22"/>
    <x v="6"/>
    <s v="4Outstanding"/>
    <x v="1"/>
    <s v="3High"/>
    <x v="3"/>
    <x v="5"/>
    <x v="5"/>
    <s v="3Better"/>
    <x v="1"/>
    <x v="1"/>
    <x v="1"/>
  </r>
  <r>
    <n v="1971"/>
    <x v="8"/>
    <x v="8"/>
    <x v="0"/>
    <x v="0"/>
    <n v="243"/>
    <x v="427"/>
    <x v="0"/>
    <x v="0"/>
    <x v="15"/>
    <x v="15"/>
    <x v="2"/>
    <x v="2"/>
    <x v="4"/>
    <x v="4"/>
    <s v="4Ver High"/>
    <x v="2"/>
    <x v="0"/>
    <x v="0"/>
    <x v="56"/>
    <x v="56"/>
    <s v="2Medium"/>
    <x v="1"/>
    <n v="2"/>
    <x v="1"/>
    <s v="Sales Executive"/>
    <x v="0"/>
    <s v="4Very High"/>
    <x v="0"/>
    <s v="Single"/>
    <x v="0"/>
    <n v="4028"/>
    <x v="497"/>
    <n v="7791"/>
    <x v="513"/>
    <n v="0"/>
    <x v="4"/>
    <m/>
    <x v="1"/>
    <n v="20"/>
    <x v="5"/>
    <s v="4Outstanding"/>
    <x v="1"/>
    <s v="1Low"/>
    <x v="0"/>
    <x v="2"/>
    <x v="2"/>
    <s v="3Better"/>
    <x v="1"/>
    <x v="1"/>
    <x v="1"/>
  </r>
  <r>
    <n v="1972"/>
    <x v="11"/>
    <x v="11"/>
    <x v="1"/>
    <x v="1"/>
    <n v="806"/>
    <x v="428"/>
    <x v="1"/>
    <x v="1"/>
    <x v="0"/>
    <x v="0"/>
    <x v="2"/>
    <x v="2"/>
    <x v="0"/>
    <x v="0"/>
    <s v="2Medium"/>
    <x v="0"/>
    <x v="1"/>
    <x v="1"/>
    <x v="42"/>
    <x v="42"/>
    <s v="1Low"/>
    <x v="3"/>
    <n v="1"/>
    <x v="0"/>
    <s v="Research Scientist"/>
    <x v="1"/>
    <s v="4Very High"/>
    <x v="0"/>
    <s v="Divorced"/>
    <x v="2"/>
    <n v="2720"/>
    <x v="143"/>
    <n v="18959"/>
    <x v="514"/>
    <n v="1"/>
    <x v="1"/>
    <s v="No"/>
    <x v="1"/>
    <n v="18"/>
    <x v="11"/>
    <s v="3Excellent"/>
    <x v="0"/>
    <s v="4Very High"/>
    <x v="1"/>
    <x v="3"/>
    <x v="3"/>
    <s v="3Better"/>
    <x v="1"/>
    <x v="1"/>
    <x v="1"/>
  </r>
  <r>
    <n v="1973"/>
    <x v="26"/>
    <x v="26"/>
    <x v="0"/>
    <x v="0"/>
    <n v="817"/>
    <x v="429"/>
    <x v="0"/>
    <x v="0"/>
    <x v="2"/>
    <x v="2"/>
    <x v="1"/>
    <x v="1"/>
    <x v="4"/>
    <x v="4"/>
    <s v="2Medium"/>
    <x v="0"/>
    <x v="1"/>
    <x v="1"/>
    <x v="3"/>
    <x v="3"/>
    <s v="4Very High"/>
    <x v="2"/>
    <n v="2"/>
    <x v="1"/>
    <s v="Sales Executive"/>
    <x v="0"/>
    <s v="2Medium"/>
    <x v="1"/>
    <s v="Married"/>
    <x v="1"/>
    <n v="8120"/>
    <x v="498"/>
    <n v="18597"/>
    <x v="515"/>
    <n v="3"/>
    <x v="9"/>
    <s v="No"/>
    <x v="1"/>
    <n v="12"/>
    <x v="3"/>
    <s v="3Excellent"/>
    <x v="0"/>
    <s v="4Very High"/>
    <x v="1"/>
    <x v="1"/>
    <x v="1"/>
    <s v="3Better"/>
    <x v="1"/>
    <x v="1"/>
    <x v="1"/>
  </r>
  <r>
    <n v="1974"/>
    <x v="4"/>
    <x v="4"/>
    <x v="1"/>
    <x v="1"/>
    <n v="1410"/>
    <x v="430"/>
    <x v="0"/>
    <x v="0"/>
    <x v="3"/>
    <x v="3"/>
    <x v="1"/>
    <x v="1"/>
    <x v="3"/>
    <x v="3"/>
    <s v="4Ver High"/>
    <x v="2"/>
    <x v="0"/>
    <x v="0"/>
    <x v="35"/>
    <x v="35"/>
    <s v="4Very High"/>
    <x v="2"/>
    <n v="2"/>
    <x v="1"/>
    <s v="Sales Executive"/>
    <x v="0"/>
    <s v="4Very High"/>
    <x v="0"/>
    <s v="Divorced"/>
    <x v="2"/>
    <n v="4647"/>
    <x v="499"/>
    <n v="16673"/>
    <x v="516"/>
    <n v="1"/>
    <x v="1"/>
    <s v="Yes"/>
    <x v="0"/>
    <n v="20"/>
    <x v="5"/>
    <s v="4Outstanding"/>
    <x v="1"/>
    <s v="2Medium"/>
    <x v="2"/>
    <x v="7"/>
    <x v="7"/>
    <s v="3Better"/>
    <x v="1"/>
    <x v="1"/>
    <x v="1"/>
  </r>
  <r>
    <n v="1975"/>
    <x v="2"/>
    <x v="2"/>
    <x v="0"/>
    <x v="0"/>
    <n v="1225"/>
    <x v="70"/>
    <x v="1"/>
    <x v="1"/>
    <x v="17"/>
    <x v="17"/>
    <x v="0"/>
    <x v="0"/>
    <x v="0"/>
    <x v="0"/>
    <s v="4Ver High"/>
    <x v="2"/>
    <x v="4"/>
    <x v="1"/>
    <x v="48"/>
    <x v="48"/>
    <s v="4Very High"/>
    <x v="2"/>
    <n v="1"/>
    <x v="0"/>
    <s v="Research Scientist"/>
    <x v="1"/>
    <s v="4Very High"/>
    <x v="0"/>
    <s v="Single"/>
    <x v="0"/>
    <n v="4680"/>
    <x v="500"/>
    <n v="15232"/>
    <x v="517"/>
    <n v="3"/>
    <x v="9"/>
    <s v="No"/>
    <x v="1"/>
    <n v="17"/>
    <x v="8"/>
    <s v="3Excellent"/>
    <x v="0"/>
    <s v="1Low"/>
    <x v="0"/>
    <x v="2"/>
    <x v="2"/>
    <s v="3Better"/>
    <x v="1"/>
    <x v="1"/>
    <x v="1"/>
  </r>
  <r>
    <n v="1976"/>
    <x v="24"/>
    <x v="24"/>
    <x v="0"/>
    <x v="0"/>
    <n v="1207"/>
    <x v="431"/>
    <x v="1"/>
    <x v="1"/>
    <x v="27"/>
    <x v="27"/>
    <x v="1"/>
    <x v="1"/>
    <x v="2"/>
    <x v="2"/>
    <s v="4Ver High"/>
    <x v="2"/>
    <x v="1"/>
    <x v="1"/>
    <x v="72"/>
    <x v="72"/>
    <s v="4Very High"/>
    <x v="2"/>
    <n v="1"/>
    <x v="0"/>
    <s v="Laboratory Technician"/>
    <x v="2"/>
    <s v="3High"/>
    <x v="2"/>
    <s v="Married"/>
    <x v="1"/>
    <n v="3221"/>
    <x v="501"/>
    <n v="3297"/>
    <x v="518"/>
    <n v="1"/>
    <x v="1"/>
    <s v="Yes"/>
    <x v="0"/>
    <n v="11"/>
    <x v="0"/>
    <s v="3Excellent"/>
    <x v="0"/>
    <s v="3High"/>
    <x v="3"/>
    <x v="1"/>
    <x v="1"/>
    <s v="3Better"/>
    <x v="1"/>
    <x v="1"/>
    <x v="1"/>
  </r>
  <r>
    <n v="1977"/>
    <x v="13"/>
    <x v="13"/>
    <x v="0"/>
    <x v="0"/>
    <n v="1442"/>
    <x v="432"/>
    <x v="1"/>
    <x v="1"/>
    <x v="14"/>
    <x v="14"/>
    <x v="3"/>
    <x v="3"/>
    <x v="2"/>
    <x v="2"/>
    <s v="4Ver High"/>
    <x v="2"/>
    <x v="0"/>
    <x v="0"/>
    <x v="56"/>
    <x v="56"/>
    <s v="2Medium"/>
    <x v="1"/>
    <n v="3"/>
    <x v="2"/>
    <s v="Healthcare Representative"/>
    <x v="4"/>
    <s v="2Medium"/>
    <x v="1"/>
    <s v="Single"/>
    <x v="0"/>
    <n v="8621"/>
    <x v="502"/>
    <n v="17654"/>
    <x v="519"/>
    <n v="1"/>
    <x v="1"/>
    <s v="No"/>
    <x v="1"/>
    <n v="14"/>
    <x v="9"/>
    <s v="3Excellent"/>
    <x v="0"/>
    <s v="2Medium"/>
    <x v="2"/>
    <x v="1"/>
    <x v="1"/>
    <s v="4Best"/>
    <x v="3"/>
    <x v="1"/>
    <x v="1"/>
  </r>
  <r>
    <n v="1978"/>
    <x v="17"/>
    <x v="17"/>
    <x v="0"/>
    <x v="0"/>
    <n v="693"/>
    <x v="433"/>
    <x v="0"/>
    <x v="0"/>
    <x v="3"/>
    <x v="3"/>
    <x v="0"/>
    <x v="0"/>
    <x v="0"/>
    <x v="0"/>
    <s v="1Low"/>
    <x v="3"/>
    <x v="0"/>
    <x v="0"/>
    <x v="65"/>
    <x v="65"/>
    <s v="3High"/>
    <x v="0"/>
    <n v="2"/>
    <x v="1"/>
    <s v="Sales Executive"/>
    <x v="0"/>
    <s v="3High"/>
    <x v="2"/>
    <s v="Single"/>
    <x v="0"/>
    <n v="4577"/>
    <x v="503"/>
    <n v="24785"/>
    <x v="520"/>
    <n v="9"/>
    <x v="3"/>
    <s v="No"/>
    <x v="1"/>
    <n v="14"/>
    <x v="9"/>
    <s v="3Excellent"/>
    <x v="0"/>
    <s v="1Low"/>
    <x v="0"/>
    <x v="1"/>
    <x v="1"/>
    <s v="3Better"/>
    <x v="1"/>
    <x v="0"/>
    <x v="0"/>
  </r>
  <r>
    <n v="1979"/>
    <x v="22"/>
    <x v="22"/>
    <x v="0"/>
    <x v="0"/>
    <n v="408"/>
    <x v="47"/>
    <x v="1"/>
    <x v="1"/>
    <x v="2"/>
    <x v="2"/>
    <x v="2"/>
    <x v="2"/>
    <x v="5"/>
    <x v="5"/>
    <s v="4Ver High"/>
    <x v="2"/>
    <x v="4"/>
    <x v="1"/>
    <x v="48"/>
    <x v="48"/>
    <s v="2Medium"/>
    <x v="1"/>
    <n v="2"/>
    <x v="1"/>
    <s v="Healthcare Representative"/>
    <x v="4"/>
    <s v="3High"/>
    <x v="2"/>
    <s v="Single"/>
    <x v="0"/>
    <n v="4553"/>
    <x v="504"/>
    <n v="20978"/>
    <x v="521"/>
    <n v="1"/>
    <x v="1"/>
    <s v="No"/>
    <x v="1"/>
    <n v="11"/>
    <x v="0"/>
    <s v="3Excellent"/>
    <x v="0"/>
    <s v="1Low"/>
    <x v="0"/>
    <x v="5"/>
    <x v="5"/>
    <s v="3Better"/>
    <x v="1"/>
    <x v="1"/>
    <x v="1"/>
  </r>
  <r>
    <n v="1980"/>
    <x v="5"/>
    <x v="5"/>
    <x v="0"/>
    <x v="0"/>
    <n v="929"/>
    <x v="434"/>
    <x v="0"/>
    <x v="0"/>
    <x v="17"/>
    <x v="17"/>
    <x v="3"/>
    <x v="3"/>
    <x v="4"/>
    <x v="4"/>
    <s v="4Ver High"/>
    <x v="2"/>
    <x v="1"/>
    <x v="1"/>
    <x v="45"/>
    <x v="45"/>
    <s v="3High"/>
    <x v="0"/>
    <n v="2"/>
    <x v="1"/>
    <s v="Sales Executive"/>
    <x v="0"/>
    <s v="4Very High"/>
    <x v="0"/>
    <s v="Single"/>
    <x v="0"/>
    <n v="5396"/>
    <x v="505"/>
    <n v="21703"/>
    <x v="522"/>
    <n v="1"/>
    <x v="1"/>
    <s v="No"/>
    <x v="1"/>
    <n v="12"/>
    <x v="3"/>
    <s v="3Excellent"/>
    <x v="0"/>
    <s v="4Very High"/>
    <x v="1"/>
    <x v="2"/>
    <x v="2"/>
    <s v="2Good"/>
    <x v="2"/>
    <x v="1"/>
    <x v="1"/>
  </r>
  <r>
    <n v="1981"/>
    <x v="24"/>
    <x v="24"/>
    <x v="1"/>
    <x v="1"/>
    <n v="562"/>
    <x v="435"/>
    <x v="0"/>
    <x v="0"/>
    <x v="1"/>
    <x v="1"/>
    <x v="0"/>
    <x v="0"/>
    <x v="5"/>
    <x v="5"/>
    <s v="2Medium"/>
    <x v="0"/>
    <x v="1"/>
    <x v="1"/>
    <x v="2"/>
    <x v="2"/>
    <s v="3High"/>
    <x v="0"/>
    <n v="2"/>
    <x v="1"/>
    <s v="Sales Executive"/>
    <x v="0"/>
    <s v="3High"/>
    <x v="2"/>
    <s v="Married"/>
    <x v="1"/>
    <n v="6796"/>
    <x v="506"/>
    <n v="23452"/>
    <x v="523"/>
    <n v="3"/>
    <x v="9"/>
    <s v="Yes"/>
    <x v="0"/>
    <n v="14"/>
    <x v="9"/>
    <s v="3Excellent"/>
    <x v="0"/>
    <s v="1Low"/>
    <x v="0"/>
    <x v="5"/>
    <x v="5"/>
    <s v="3Better"/>
    <x v="1"/>
    <x v="0"/>
    <x v="0"/>
  </r>
  <r>
    <n v="1982"/>
    <x v="8"/>
    <x v="8"/>
    <x v="0"/>
    <x v="0"/>
    <n v="827"/>
    <x v="100"/>
    <x v="1"/>
    <x v="1"/>
    <x v="0"/>
    <x v="0"/>
    <x v="2"/>
    <x v="2"/>
    <x v="0"/>
    <x v="0"/>
    <s v="2Medium"/>
    <x v="0"/>
    <x v="0"/>
    <x v="0"/>
    <x v="29"/>
    <x v="29"/>
    <s v="4Very High"/>
    <x v="2"/>
    <n v="2"/>
    <x v="1"/>
    <s v="Healthcare Representative"/>
    <x v="4"/>
    <s v="4Very High"/>
    <x v="0"/>
    <s v="Single"/>
    <x v="0"/>
    <n v="7625"/>
    <x v="507"/>
    <n v="19383"/>
    <x v="524"/>
    <n v="0"/>
    <x v="4"/>
    <s v="No"/>
    <x v="1"/>
    <n v="13"/>
    <x v="4"/>
    <s v="3Excellent"/>
    <x v="0"/>
    <s v="3High"/>
    <x v="3"/>
    <x v="5"/>
    <x v="5"/>
    <s v="2Good"/>
    <x v="2"/>
    <x v="1"/>
    <x v="1"/>
  </r>
  <r>
    <n v="1983"/>
    <x v="4"/>
    <x v="4"/>
    <x v="0"/>
    <x v="0"/>
    <n v="608"/>
    <x v="436"/>
    <x v="1"/>
    <x v="1"/>
    <x v="0"/>
    <x v="0"/>
    <x v="0"/>
    <x v="0"/>
    <x v="0"/>
    <x v="0"/>
    <s v="3High"/>
    <x v="1"/>
    <x v="0"/>
    <x v="0"/>
    <x v="69"/>
    <x v="69"/>
    <s v="3High"/>
    <x v="0"/>
    <n v="3"/>
    <x v="2"/>
    <s v="Manufacturing Director"/>
    <x v="3"/>
    <s v="1Low"/>
    <x v="3"/>
    <s v="Married"/>
    <x v="1"/>
    <n v="7412"/>
    <x v="508"/>
    <n v="6009"/>
    <x v="525"/>
    <n v="1"/>
    <x v="1"/>
    <s v="No"/>
    <x v="1"/>
    <n v="11"/>
    <x v="0"/>
    <s v="3Excellent"/>
    <x v="0"/>
    <s v="4Very High"/>
    <x v="1"/>
    <x v="1"/>
    <x v="1"/>
    <s v="3Better"/>
    <x v="1"/>
    <x v="1"/>
    <x v="1"/>
  </r>
  <r>
    <n v="1984"/>
    <x v="5"/>
    <x v="5"/>
    <x v="0"/>
    <x v="0"/>
    <n v="1018"/>
    <x v="292"/>
    <x v="1"/>
    <x v="1"/>
    <x v="3"/>
    <x v="3"/>
    <x v="0"/>
    <x v="0"/>
    <x v="0"/>
    <x v="0"/>
    <s v="3High"/>
    <x v="1"/>
    <x v="0"/>
    <x v="0"/>
    <x v="58"/>
    <x v="58"/>
    <s v="3High"/>
    <x v="0"/>
    <n v="3"/>
    <x v="2"/>
    <s v="Research Director"/>
    <x v="7"/>
    <s v="4Very High"/>
    <x v="0"/>
    <s v="Single"/>
    <x v="0"/>
    <n v="11159"/>
    <x v="509"/>
    <n v="19373"/>
    <x v="526"/>
    <n v="3"/>
    <x v="9"/>
    <s v="No"/>
    <x v="1"/>
    <n v="15"/>
    <x v="2"/>
    <s v="3Excellent"/>
    <x v="0"/>
    <s v="4Very High"/>
    <x v="1"/>
    <x v="6"/>
    <x v="6"/>
    <s v="3Better"/>
    <x v="1"/>
    <x v="1"/>
    <x v="1"/>
  </r>
  <r>
    <n v="1985"/>
    <x v="41"/>
    <x v="41"/>
    <x v="0"/>
    <x v="0"/>
    <n v="703"/>
    <x v="396"/>
    <x v="0"/>
    <x v="0"/>
    <x v="25"/>
    <x v="25"/>
    <x v="2"/>
    <x v="2"/>
    <x v="4"/>
    <x v="4"/>
    <s v="4Ver High"/>
    <x v="2"/>
    <x v="1"/>
    <x v="1"/>
    <x v="24"/>
    <x v="24"/>
    <s v="3High"/>
    <x v="0"/>
    <n v="2"/>
    <x v="1"/>
    <s v="Sales Executive"/>
    <x v="0"/>
    <s v="1Low"/>
    <x v="3"/>
    <s v="Single"/>
    <x v="0"/>
    <n v="4960"/>
    <x v="510"/>
    <n v="11825"/>
    <x v="527"/>
    <n v="2"/>
    <x v="7"/>
    <s v="No"/>
    <x v="1"/>
    <n v="12"/>
    <x v="3"/>
    <s v="3Excellent"/>
    <x v="0"/>
    <s v="4Very High"/>
    <x v="1"/>
    <x v="2"/>
    <x v="2"/>
    <s v="3Better"/>
    <x v="1"/>
    <x v="1"/>
    <x v="1"/>
  </r>
  <r>
    <n v="1986"/>
    <x v="33"/>
    <x v="33"/>
    <x v="1"/>
    <x v="1"/>
    <n v="580"/>
    <x v="437"/>
    <x v="0"/>
    <x v="0"/>
    <x v="12"/>
    <x v="12"/>
    <x v="2"/>
    <x v="2"/>
    <x v="0"/>
    <x v="0"/>
    <s v="4Ver High"/>
    <x v="2"/>
    <x v="1"/>
    <x v="1"/>
    <x v="23"/>
    <x v="23"/>
    <s v="2Medium"/>
    <x v="1"/>
    <n v="3"/>
    <x v="2"/>
    <s v="Sales Executive"/>
    <x v="0"/>
    <s v="1Low"/>
    <x v="3"/>
    <s v="Married"/>
    <x v="1"/>
    <n v="10475"/>
    <x v="511"/>
    <n v="23772"/>
    <x v="528"/>
    <n v="5"/>
    <x v="6"/>
    <s v="Yes"/>
    <x v="0"/>
    <n v="21"/>
    <x v="7"/>
    <s v="4Outstanding"/>
    <x v="1"/>
    <s v="3High"/>
    <x v="3"/>
    <x v="2"/>
    <x v="2"/>
    <s v="3Better"/>
    <x v="1"/>
    <x v="1"/>
    <x v="1"/>
  </r>
  <r>
    <n v="1987"/>
    <x v="16"/>
    <x v="16"/>
    <x v="0"/>
    <x v="0"/>
    <n v="970"/>
    <x v="438"/>
    <x v="1"/>
    <x v="1"/>
    <x v="15"/>
    <x v="15"/>
    <x v="3"/>
    <x v="3"/>
    <x v="0"/>
    <x v="0"/>
    <s v="3High"/>
    <x v="1"/>
    <x v="1"/>
    <x v="1"/>
    <x v="39"/>
    <x v="39"/>
    <s v="4Very High"/>
    <x v="2"/>
    <n v="4"/>
    <x v="3"/>
    <s v="Research Director"/>
    <x v="7"/>
    <s v="3High"/>
    <x v="2"/>
    <s v="Married"/>
    <x v="1"/>
    <n v="14814"/>
    <x v="512"/>
    <n v="13514"/>
    <x v="529"/>
    <n v="3"/>
    <x v="9"/>
    <s v="No"/>
    <x v="1"/>
    <n v="19"/>
    <x v="12"/>
    <s v="3Excellent"/>
    <x v="0"/>
    <s v="3High"/>
    <x v="3"/>
    <x v="1"/>
    <x v="1"/>
    <s v="3Better"/>
    <x v="1"/>
    <x v="1"/>
    <x v="1"/>
  </r>
  <r>
    <n v="1988"/>
    <x v="0"/>
    <x v="0"/>
    <x v="0"/>
    <x v="0"/>
    <n v="427"/>
    <x v="60"/>
    <x v="3"/>
    <x v="3"/>
    <x v="17"/>
    <x v="17"/>
    <x v="2"/>
    <x v="2"/>
    <x v="6"/>
    <x v="6"/>
    <s v="2Medium"/>
    <x v="0"/>
    <x v="1"/>
    <x v="1"/>
    <x v="31"/>
    <x v="31"/>
    <s v="2Medium"/>
    <x v="1"/>
    <n v="5"/>
    <x v="4"/>
    <s v="Manager"/>
    <x v="5"/>
    <s v="4Very High"/>
    <x v="0"/>
    <s v="Divorced"/>
    <x v="2"/>
    <n v="19141"/>
    <x v="513"/>
    <n v="8861"/>
    <x v="530"/>
    <n v="3"/>
    <x v="9"/>
    <s v="No"/>
    <x v="1"/>
    <n v="15"/>
    <x v="2"/>
    <s v="3Excellent"/>
    <x v="0"/>
    <s v="2Medium"/>
    <x v="2"/>
    <x v="2"/>
    <x v="2"/>
    <s v="2Good"/>
    <x v="2"/>
    <x v="1"/>
    <x v="1"/>
  </r>
  <r>
    <n v="1989"/>
    <x v="43"/>
    <x v="43"/>
    <x v="0"/>
    <x v="0"/>
    <n v="1179"/>
    <x v="439"/>
    <x v="0"/>
    <x v="0"/>
    <x v="7"/>
    <x v="7"/>
    <x v="2"/>
    <x v="2"/>
    <x v="3"/>
    <x v="3"/>
    <s v="1Low"/>
    <x v="3"/>
    <x v="1"/>
    <x v="1"/>
    <x v="8"/>
    <x v="8"/>
    <s v="3High"/>
    <x v="0"/>
    <n v="2"/>
    <x v="1"/>
    <s v="Sales Executive"/>
    <x v="0"/>
    <s v="1Low"/>
    <x v="3"/>
    <s v="Single"/>
    <x v="0"/>
    <n v="5405"/>
    <x v="514"/>
    <n v="11924"/>
    <x v="531"/>
    <n v="8"/>
    <x v="0"/>
    <s v="No"/>
    <x v="1"/>
    <n v="14"/>
    <x v="9"/>
    <s v="3Excellent"/>
    <x v="0"/>
    <s v="4Very High"/>
    <x v="1"/>
    <x v="4"/>
    <x v="4"/>
    <s v="3Better"/>
    <x v="1"/>
    <x v="1"/>
    <x v="1"/>
  </r>
  <r>
    <n v="1990"/>
    <x v="4"/>
    <x v="4"/>
    <x v="1"/>
    <x v="1"/>
    <n v="294"/>
    <x v="440"/>
    <x v="1"/>
    <x v="1"/>
    <x v="17"/>
    <x v="17"/>
    <x v="0"/>
    <x v="0"/>
    <x v="0"/>
    <x v="0"/>
    <s v="4Ver High"/>
    <x v="2"/>
    <x v="1"/>
    <x v="1"/>
    <x v="46"/>
    <x v="46"/>
    <s v="3High"/>
    <x v="0"/>
    <n v="3"/>
    <x v="2"/>
    <s v="Manufacturing Director"/>
    <x v="3"/>
    <s v="1Low"/>
    <x v="3"/>
    <s v="Divorced"/>
    <x v="2"/>
    <n v="8793"/>
    <x v="515"/>
    <n v="4809"/>
    <x v="532"/>
    <n v="1"/>
    <x v="1"/>
    <s v="No"/>
    <x v="1"/>
    <n v="21"/>
    <x v="7"/>
    <s v="4Outstanding"/>
    <x v="1"/>
    <s v="3High"/>
    <x v="3"/>
    <x v="5"/>
    <x v="5"/>
    <s v="2Good"/>
    <x v="2"/>
    <x v="1"/>
    <x v="1"/>
  </r>
  <r>
    <n v="1991"/>
    <x v="0"/>
    <x v="0"/>
    <x v="0"/>
    <x v="0"/>
    <n v="314"/>
    <x v="441"/>
    <x v="3"/>
    <x v="3"/>
    <x v="0"/>
    <x v="0"/>
    <x v="3"/>
    <x v="3"/>
    <x v="6"/>
    <x v="6"/>
    <s v="4Ver High"/>
    <x v="2"/>
    <x v="1"/>
    <x v="1"/>
    <x v="39"/>
    <x v="39"/>
    <s v="2Medium"/>
    <x v="1"/>
    <n v="5"/>
    <x v="4"/>
    <s v="Manager"/>
    <x v="5"/>
    <s v="3High"/>
    <x v="2"/>
    <s v="Married"/>
    <x v="1"/>
    <n v="19189"/>
    <x v="516"/>
    <n v="19562"/>
    <x v="533"/>
    <n v="1"/>
    <x v="1"/>
    <s v="No"/>
    <x v="1"/>
    <n v="12"/>
    <x v="3"/>
    <s v="3Excellent"/>
    <x v="0"/>
    <s v="2Medium"/>
    <x v="2"/>
    <x v="1"/>
    <x v="1"/>
    <s v="3Better"/>
    <x v="1"/>
    <x v="1"/>
    <x v="1"/>
  </r>
  <r>
    <n v="1992"/>
    <x v="24"/>
    <x v="24"/>
    <x v="0"/>
    <x v="0"/>
    <n v="316"/>
    <x v="442"/>
    <x v="0"/>
    <x v="0"/>
    <x v="1"/>
    <x v="1"/>
    <x v="2"/>
    <x v="2"/>
    <x v="4"/>
    <x v="4"/>
    <s v="4Ver High"/>
    <x v="2"/>
    <x v="1"/>
    <x v="1"/>
    <x v="62"/>
    <x v="62"/>
    <s v="3High"/>
    <x v="0"/>
    <n v="1"/>
    <x v="0"/>
    <s v="Sales Representative"/>
    <x v="6"/>
    <s v="2Medium"/>
    <x v="1"/>
    <s v="Married"/>
    <x v="1"/>
    <n v="3875"/>
    <x v="517"/>
    <n v="9983"/>
    <x v="534"/>
    <n v="7"/>
    <x v="8"/>
    <s v="No"/>
    <x v="1"/>
    <n v="15"/>
    <x v="2"/>
    <s v="3Excellent"/>
    <x v="0"/>
    <m/>
    <x v="3"/>
    <x v="2"/>
    <x v="2"/>
    <s v="3Better"/>
    <x v="1"/>
    <x v="1"/>
    <x v="1"/>
  </r>
  <r>
    <n v="1993"/>
    <x v="14"/>
    <x v="14"/>
    <x v="0"/>
    <x v="0"/>
    <n v="654"/>
    <x v="443"/>
    <x v="1"/>
    <x v="1"/>
    <x v="0"/>
    <x v="0"/>
    <x v="0"/>
    <x v="0"/>
    <x v="0"/>
    <x v="0"/>
    <s v="1Low"/>
    <x v="3"/>
    <x v="0"/>
    <x v="0"/>
    <x v="7"/>
    <x v="7"/>
    <s v="1Low"/>
    <x v="3"/>
    <n v="1"/>
    <x v="0"/>
    <s v="Research Scientist"/>
    <x v="1"/>
    <s v="2Medium"/>
    <x v="1"/>
    <m/>
    <x v="0"/>
    <n v="2216"/>
    <x v="518"/>
    <n v="3872"/>
    <x v="535"/>
    <n v="7"/>
    <x v="8"/>
    <s v="Yes"/>
    <x v="0"/>
    <n v="13"/>
    <x v="4"/>
    <s v="3Excellent"/>
    <x v="0"/>
    <s v="4Very High"/>
    <x v="1"/>
    <x v="5"/>
    <x v="5"/>
    <s v="3Better"/>
    <x v="1"/>
    <x v="0"/>
    <x v="0"/>
  </r>
  <r>
    <n v="1994"/>
    <x v="9"/>
    <x v="9"/>
    <x v="2"/>
    <x v="2"/>
    <n v="427"/>
    <x v="60"/>
    <x v="1"/>
    <x v="1"/>
    <x v="1"/>
    <x v="1"/>
    <x v="4"/>
    <x v="3"/>
    <x v="0"/>
    <x v="0"/>
    <s v="1Low"/>
    <x v="3"/>
    <x v="0"/>
    <x v="0"/>
    <x v="52"/>
    <x v="52"/>
    <s v="4Very High"/>
    <x v="2"/>
    <n v="3"/>
    <x v="2"/>
    <s v="Research Director"/>
    <x v="7"/>
    <s v="1Low"/>
    <x v="3"/>
    <s v="Married"/>
    <x v="1"/>
    <n v="11713"/>
    <x v="519"/>
    <n v="20335"/>
    <x v="536"/>
    <n v="9"/>
    <x v="3"/>
    <s v="No"/>
    <x v="1"/>
    <n v="14"/>
    <x v="9"/>
    <s v="3Excellent"/>
    <x v="0"/>
    <s v="1Low"/>
    <x v="0"/>
    <x v="2"/>
    <x v="2"/>
    <s v="3Better"/>
    <x v="1"/>
    <x v="1"/>
    <x v="1"/>
  </r>
  <r>
    <n v="1995"/>
    <x v="8"/>
    <x v="8"/>
    <x v="0"/>
    <x v="0"/>
    <n v="168"/>
    <x v="444"/>
    <x v="1"/>
    <x v="1"/>
    <x v="0"/>
    <x v="0"/>
    <x v="3"/>
    <x v="3"/>
    <x v="0"/>
    <x v="0"/>
    <s v="3High"/>
    <x v="1"/>
    <x v="0"/>
    <x v="0"/>
    <x v="6"/>
    <x v="6"/>
    <s v="3High"/>
    <x v="0"/>
    <n v="3"/>
    <x v="2"/>
    <s v="Manufacturing Director"/>
    <x v="3"/>
    <s v="3High"/>
    <x v="2"/>
    <s v="Single"/>
    <x v="0"/>
    <n v="7861"/>
    <x v="520"/>
    <n v="15397"/>
    <x v="537"/>
    <n v="4"/>
    <x v="5"/>
    <s v="Yes"/>
    <x v="0"/>
    <n v="14"/>
    <x v="9"/>
    <s v="3Excellent"/>
    <x v="0"/>
    <s v="4Very High"/>
    <x v="1"/>
    <x v="5"/>
    <x v="5"/>
    <s v="4Best"/>
    <x v="3"/>
    <x v="1"/>
    <x v="1"/>
  </r>
  <r>
    <n v="1996"/>
    <x v="20"/>
    <x v="20"/>
    <x v="2"/>
    <x v="2"/>
    <n v="381"/>
    <x v="445"/>
    <x v="1"/>
    <x v="1"/>
    <x v="4"/>
    <x v="4"/>
    <x v="3"/>
    <x v="3"/>
    <x v="2"/>
    <x v="2"/>
    <s v="1Low"/>
    <x v="3"/>
    <x v="1"/>
    <x v="1"/>
    <x v="9"/>
    <x v="9"/>
    <s v="1Low"/>
    <x v="3"/>
    <n v="1"/>
    <x v="0"/>
    <s v="Laboratory Technician"/>
    <x v="2"/>
    <s v="3High"/>
    <x v="2"/>
    <s v="Single"/>
    <x v="0"/>
    <n v="3708"/>
    <x v="521"/>
    <n v="2104"/>
    <x v="538"/>
    <n v="2"/>
    <x v="7"/>
    <s v="No"/>
    <x v="1"/>
    <n v="14"/>
    <x v="9"/>
    <s v="3Excellent"/>
    <x v="0"/>
    <s v="3High"/>
    <x v="3"/>
    <x v="3"/>
    <x v="3"/>
    <s v="3Better"/>
    <x v="1"/>
    <x v="1"/>
    <x v="1"/>
  </r>
  <r>
    <n v="1997"/>
    <x v="41"/>
    <x v="41"/>
    <x v="1"/>
    <x v="1"/>
    <n v="217"/>
    <x v="446"/>
    <x v="0"/>
    <x v="0"/>
    <x v="3"/>
    <x v="3"/>
    <x v="3"/>
    <x v="3"/>
    <x v="2"/>
    <x v="2"/>
    <s v="4Ver High"/>
    <x v="2"/>
    <x v="0"/>
    <x v="0"/>
    <x v="9"/>
    <x v="9"/>
    <s v="3High"/>
    <x v="0"/>
    <n v="4"/>
    <x v="3"/>
    <s v="Sales Executive"/>
    <x v="0"/>
    <s v="3High"/>
    <x v="2"/>
    <s v="Divorced"/>
    <x v="2"/>
    <n v="13770"/>
    <x v="522"/>
    <n v="10225"/>
    <x v="539"/>
    <n v="9"/>
    <x v="3"/>
    <s v="Yes"/>
    <x v="0"/>
    <n v="12"/>
    <x v="3"/>
    <s v="3Excellent"/>
    <x v="0"/>
    <s v="4Very High"/>
    <x v="1"/>
    <x v="2"/>
    <x v="2"/>
    <s v="2Good"/>
    <x v="2"/>
    <x v="1"/>
    <x v="1"/>
  </r>
  <r>
    <n v="1998"/>
    <x v="7"/>
    <x v="7"/>
    <x v="0"/>
    <x v="0"/>
    <n v="501"/>
    <x v="447"/>
    <x v="0"/>
    <x v="0"/>
    <x v="6"/>
    <x v="6"/>
    <x v="5"/>
    <x v="4"/>
    <x v="4"/>
    <x v="4"/>
    <s v="3High"/>
    <x v="1"/>
    <x v="1"/>
    <x v="1"/>
    <x v="38"/>
    <x v="38"/>
    <s v="3High"/>
    <x v="0"/>
    <n v="2"/>
    <x v="1"/>
    <s v="Sales Executive"/>
    <x v="0"/>
    <s v="4Very High"/>
    <x v="0"/>
    <s v="Divorced"/>
    <x v="2"/>
    <n v="5304"/>
    <x v="366"/>
    <n v="25275"/>
    <x v="540"/>
    <n v="7"/>
    <x v="8"/>
    <s v="No"/>
    <x v="1"/>
    <n v="23"/>
    <x v="1"/>
    <s v="4Outstanding"/>
    <x v="1"/>
    <s v="4Very High"/>
    <x v="1"/>
    <x v="2"/>
    <x v="2"/>
    <s v="2Good"/>
    <x v="2"/>
    <x v="1"/>
    <x v="1"/>
  </r>
  <r>
    <n v="1999"/>
    <x v="11"/>
    <x v="11"/>
    <x v="0"/>
    <x v="0"/>
    <n v="1396"/>
    <x v="203"/>
    <x v="0"/>
    <x v="0"/>
    <x v="17"/>
    <x v="17"/>
    <x v="3"/>
    <x v="3"/>
    <x v="0"/>
    <x v="0"/>
    <s v="3High"/>
    <x v="1"/>
    <x v="1"/>
    <x v="1"/>
    <x v="38"/>
    <x v="38"/>
    <s v="3High"/>
    <x v="0"/>
    <n v="1"/>
    <x v="0"/>
    <s v="Sales Representative"/>
    <x v="6"/>
    <s v="3High"/>
    <x v="2"/>
    <s v="Single"/>
    <x v="0"/>
    <n v="2642"/>
    <x v="523"/>
    <n v="2755"/>
    <x v="363"/>
    <n v="1"/>
    <x v="1"/>
    <s v="No"/>
    <x v="1"/>
    <n v="11"/>
    <x v="0"/>
    <s v="3Excellent"/>
    <x v="0"/>
    <s v="3High"/>
    <x v="3"/>
    <x v="6"/>
    <x v="6"/>
    <s v="3Better"/>
    <x v="1"/>
    <x v="1"/>
    <x v="1"/>
  </r>
  <r>
    <n v="2000"/>
    <x v="19"/>
    <x v="19"/>
    <x v="1"/>
    <x v="1"/>
    <n v="933"/>
    <x v="143"/>
    <x v="1"/>
    <x v="1"/>
    <x v="21"/>
    <x v="21"/>
    <x v="3"/>
    <x v="3"/>
    <x v="2"/>
    <x v="2"/>
    <s v="3High"/>
    <x v="1"/>
    <x v="1"/>
    <x v="1"/>
    <x v="41"/>
    <x v="41"/>
    <s v="4Very High"/>
    <x v="2"/>
    <n v="1"/>
    <x v="0"/>
    <s v="Research Scientist"/>
    <x v="1"/>
    <s v="3High"/>
    <x v="2"/>
    <s v="Divorced"/>
    <x v="2"/>
    <n v="2759"/>
    <x v="524"/>
    <n v="20366"/>
    <x v="541"/>
    <n v="6"/>
    <x v="2"/>
    <s v="Yes"/>
    <x v="0"/>
    <n v="12"/>
    <x v="3"/>
    <s v="3Excellent"/>
    <x v="0"/>
    <s v="4Very High"/>
    <x v="1"/>
    <x v="2"/>
    <x v="2"/>
    <s v="3Better"/>
    <x v="1"/>
    <x v="0"/>
    <x v="0"/>
  </r>
  <r>
    <n v="2001"/>
    <x v="23"/>
    <x v="23"/>
    <x v="1"/>
    <x v="1"/>
    <m/>
    <x v="214"/>
    <x v="0"/>
    <x v="0"/>
    <x v="8"/>
    <x v="8"/>
    <x v="3"/>
    <x v="3"/>
    <x v="0"/>
    <x v="0"/>
    <s v="4Ver High"/>
    <x v="2"/>
    <x v="1"/>
    <x v="1"/>
    <x v="34"/>
    <x v="34"/>
    <s v="2Medium"/>
    <x v="1"/>
    <n v="2"/>
    <x v="1"/>
    <s v="Sales Executive"/>
    <x v="0"/>
    <s v="4Very High"/>
    <x v="0"/>
    <s v="Married"/>
    <x v="1"/>
    <n v="6804"/>
    <x v="197"/>
    <n v="23683"/>
    <x v="542"/>
    <n v="3"/>
    <x v="9"/>
    <s v="No"/>
    <x v="1"/>
    <n v="18"/>
    <x v="11"/>
    <m/>
    <x v="0"/>
    <s v="3High"/>
    <x v="3"/>
    <x v="3"/>
    <x v="3"/>
    <s v="3Better"/>
    <x v="1"/>
    <x v="1"/>
    <x v="1"/>
  </r>
  <r>
    <n v="2002"/>
    <x v="13"/>
    <x v="13"/>
    <x v="0"/>
    <x v="0"/>
    <n v="970"/>
    <x v="438"/>
    <x v="1"/>
    <x v="1"/>
    <x v="1"/>
    <x v="1"/>
    <x v="0"/>
    <x v="0"/>
    <x v="2"/>
    <x v="2"/>
    <s v="2Medium"/>
    <x v="0"/>
    <x v="0"/>
    <x v="0"/>
    <x v="15"/>
    <x v="15"/>
    <s v="3High"/>
    <x v="0"/>
    <n v="2"/>
    <x v="1"/>
    <s v="Healthcare Representative"/>
    <x v="4"/>
    <s v="3High"/>
    <x v="2"/>
    <s v="Single"/>
    <x v="0"/>
    <n v="6142"/>
    <x v="525"/>
    <n v="7360"/>
    <x v="543"/>
    <n v="3"/>
    <x v="9"/>
    <s v="No"/>
    <x v="1"/>
    <n v="11"/>
    <x v="0"/>
    <s v="3Excellent"/>
    <x v="0"/>
    <s v="4Very High"/>
    <x v="1"/>
    <x v="2"/>
    <x v="2"/>
    <s v="3Better"/>
    <x v="1"/>
    <x v="1"/>
    <x v="1"/>
  </r>
  <r>
    <n v="2003"/>
    <x v="31"/>
    <x v="31"/>
    <x v="0"/>
    <x v="0"/>
    <n v="650"/>
    <x v="448"/>
    <x v="1"/>
    <x v="1"/>
    <x v="14"/>
    <x v="14"/>
    <x v="1"/>
    <x v="1"/>
    <x v="2"/>
    <x v="2"/>
    <s v="2Medium"/>
    <x v="0"/>
    <x v="1"/>
    <x v="1"/>
    <x v="54"/>
    <x v="54"/>
    <s v="3High"/>
    <x v="0"/>
    <n v="1"/>
    <x v="0"/>
    <s v="Laboratory Technician"/>
    <x v="2"/>
    <s v="1Low"/>
    <x v="3"/>
    <s v="Married"/>
    <x v="1"/>
    <n v="2500"/>
    <x v="172"/>
    <n v="4344"/>
    <x v="544"/>
    <n v="1"/>
    <x v="1"/>
    <s v="No"/>
    <x v="1"/>
    <n v="14"/>
    <x v="9"/>
    <s v="3Excellent"/>
    <x v="0"/>
    <s v="4Very High"/>
    <x v="1"/>
    <x v="2"/>
    <x v="2"/>
    <s v="4Best"/>
    <x v="3"/>
    <x v="1"/>
    <x v="1"/>
  </r>
  <r>
    <n v="2004"/>
    <x v="22"/>
    <x v="22"/>
    <x v="0"/>
    <x v="0"/>
    <n v="141"/>
    <x v="449"/>
    <x v="3"/>
    <x v="3"/>
    <x v="3"/>
    <x v="3"/>
    <x v="3"/>
    <x v="3"/>
    <x v="6"/>
    <x v="6"/>
    <s v="3High"/>
    <x v="1"/>
    <x v="0"/>
    <x v="0"/>
    <x v="70"/>
    <x v="70"/>
    <s v="4Very High"/>
    <x v="2"/>
    <n v="2"/>
    <x v="1"/>
    <s v="Human Resources"/>
    <x v="8"/>
    <s v="2Medium"/>
    <x v="1"/>
    <s v="Married"/>
    <x v="1"/>
    <n v="6389"/>
    <x v="526"/>
    <n v="18767"/>
    <x v="545"/>
    <n v="9"/>
    <x v="3"/>
    <s v="No"/>
    <x v="1"/>
    <n v="15"/>
    <x v="2"/>
    <s v="3Excellent"/>
    <x v="0"/>
    <s v="3High"/>
    <x v="3"/>
    <x v="1"/>
    <x v="1"/>
    <s v="1Bad"/>
    <x v="0"/>
    <x v="1"/>
    <x v="1"/>
  </r>
  <r>
    <n v="2005"/>
    <x v="30"/>
    <x v="30"/>
    <x v="0"/>
    <x v="0"/>
    <n v="832"/>
    <x v="224"/>
    <x v="1"/>
    <x v="1"/>
    <x v="14"/>
    <x v="14"/>
    <x v="3"/>
    <x v="3"/>
    <x v="2"/>
    <x v="2"/>
    <s v="3High"/>
    <x v="1"/>
    <x v="1"/>
    <x v="1"/>
    <x v="6"/>
    <x v="6"/>
    <s v="3High"/>
    <x v="0"/>
    <n v="4"/>
    <x v="3"/>
    <s v="Healthcare Representative"/>
    <x v="4"/>
    <s v="4Very High"/>
    <x v="0"/>
    <s v="Married"/>
    <x v="1"/>
    <n v="11103"/>
    <x v="527"/>
    <n v="20420"/>
    <x v="546"/>
    <m/>
    <x v="1"/>
    <s v="No"/>
    <x v="1"/>
    <n v="11"/>
    <x v="0"/>
    <s v="3Excellent"/>
    <x v="0"/>
    <s v="3High"/>
    <x v="3"/>
    <x v="4"/>
    <x v="4"/>
    <s v="2Good"/>
    <x v="2"/>
    <x v="1"/>
    <x v="1"/>
  </r>
  <r>
    <n v="2006"/>
    <x v="33"/>
    <x v="33"/>
    <x v="0"/>
    <x v="0"/>
    <n v="804"/>
    <x v="450"/>
    <x v="1"/>
    <x v="1"/>
    <x v="2"/>
    <x v="2"/>
    <x v="1"/>
    <x v="1"/>
    <x v="2"/>
    <x v="2"/>
    <s v="4Ver High"/>
    <x v="2"/>
    <x v="0"/>
    <x v="0"/>
    <x v="26"/>
    <x v="26"/>
    <s v="2Medium"/>
    <x v="1"/>
    <n v="1"/>
    <x v="0"/>
    <s v="Research Scientist"/>
    <x v="1"/>
    <s v="4Very High"/>
    <x v="0"/>
    <s v="Single"/>
    <x v="0"/>
    <n v="2342"/>
    <x v="528"/>
    <n v="22929"/>
    <x v="547"/>
    <n v="0"/>
    <x v="4"/>
    <s v="Yes"/>
    <x v="0"/>
    <n v="20"/>
    <x v="5"/>
    <s v="4Outstanding"/>
    <x v="1"/>
    <s v="4Very High"/>
    <x v="1"/>
    <x v="2"/>
    <x v="2"/>
    <s v="2Good"/>
    <x v="2"/>
    <x v="1"/>
    <x v="1"/>
  </r>
  <r>
    <n v="2007"/>
    <x v="4"/>
    <x v="4"/>
    <x v="0"/>
    <x v="0"/>
    <n v="975"/>
    <x v="451"/>
    <x v="1"/>
    <x v="1"/>
    <x v="15"/>
    <x v="15"/>
    <x v="3"/>
    <x v="3"/>
    <x v="2"/>
    <x v="2"/>
    <s v="4Ver High"/>
    <x v="2"/>
    <x v="0"/>
    <x v="0"/>
    <x v="45"/>
    <x v="45"/>
    <s v="2Medium"/>
    <x v="1"/>
    <n v="2"/>
    <x v="1"/>
    <s v="Healthcare Representative"/>
    <x v="4"/>
    <s v="1Low"/>
    <x v="3"/>
    <s v="Single"/>
    <x v="0"/>
    <n v="6811"/>
    <x v="443"/>
    <n v="23398"/>
    <x v="548"/>
    <n v="8"/>
    <x v="0"/>
    <s v="No"/>
    <x v="1"/>
    <n v="19"/>
    <x v="12"/>
    <s v="3Excellent"/>
    <x v="0"/>
    <s v="1Low"/>
    <x v="0"/>
    <x v="2"/>
    <x v="2"/>
    <s v="1Bad"/>
    <x v="0"/>
    <x v="1"/>
    <x v="1"/>
  </r>
  <r>
    <n v="2008"/>
    <x v="11"/>
    <x v="11"/>
    <x v="0"/>
    <x v="0"/>
    <n v="1090"/>
    <x v="452"/>
    <x v="0"/>
    <x v="0"/>
    <x v="17"/>
    <x v="17"/>
    <x v="3"/>
    <x v="3"/>
    <x v="4"/>
    <x v="4"/>
    <s v="4Ver High"/>
    <x v="2"/>
    <x v="1"/>
    <x v="1"/>
    <x v="20"/>
    <x v="20"/>
    <s v="3High"/>
    <x v="0"/>
    <n v="1"/>
    <x v="0"/>
    <s v="Sales Representative"/>
    <x v="6"/>
    <s v="2Medium"/>
    <x v="1"/>
    <s v="Divorced"/>
    <x v="2"/>
    <n v="2297"/>
    <x v="529"/>
    <n v="17967"/>
    <x v="549"/>
    <n v="1"/>
    <x v="1"/>
    <s v="No"/>
    <x v="1"/>
    <n v="14"/>
    <x v="9"/>
    <s v="3Excellent"/>
    <x v="0"/>
    <s v="4Very High"/>
    <x v="1"/>
    <x v="2"/>
    <x v="2"/>
    <s v="3Better"/>
    <x v="1"/>
    <x v="1"/>
    <x v="1"/>
  </r>
  <r>
    <n v="2009"/>
    <x v="16"/>
    <x v="16"/>
    <x v="0"/>
    <x v="0"/>
    <n v="346"/>
    <x v="453"/>
    <x v="1"/>
    <x v="1"/>
    <x v="16"/>
    <x v="16"/>
    <x v="3"/>
    <x v="3"/>
    <x v="0"/>
    <x v="0"/>
    <m/>
    <x v="1"/>
    <x v="1"/>
    <x v="1"/>
    <x v="26"/>
    <x v="26"/>
    <s v="3High"/>
    <x v="0"/>
    <n v="2"/>
    <x v="1"/>
    <s v="Laboratory Technician"/>
    <x v="2"/>
    <s v="4Very High"/>
    <x v="0"/>
    <s v="Single"/>
    <x v="0"/>
    <n v="2450"/>
    <x v="530"/>
    <n v="10919"/>
    <x v="550"/>
    <n v="2"/>
    <x v="7"/>
    <s v="No"/>
    <x v="1"/>
    <n v="17"/>
    <x v="8"/>
    <s v="3Excellent"/>
    <x v="0"/>
    <s v="4Very High"/>
    <x v="1"/>
    <x v="5"/>
    <x v="5"/>
    <s v="3Better"/>
    <x v="1"/>
    <x v="1"/>
    <x v="1"/>
  </r>
  <r>
    <n v="2010"/>
    <x v="10"/>
    <x v="10"/>
    <x v="2"/>
    <x v="2"/>
    <n v="1225"/>
    <x v="70"/>
    <x v="1"/>
    <x v="1"/>
    <x v="2"/>
    <x v="2"/>
    <x v="2"/>
    <x v="2"/>
    <x v="0"/>
    <x v="0"/>
    <s v="4Ver High"/>
    <x v="2"/>
    <x v="0"/>
    <x v="0"/>
    <x v="1"/>
    <x v="1"/>
    <s v="3High"/>
    <x v="0"/>
    <n v="2"/>
    <x v="1"/>
    <s v="Healthcare Representative"/>
    <x v="4"/>
    <s v="1Low"/>
    <x v="3"/>
    <s v="Divorced"/>
    <x v="2"/>
    <n v="5093"/>
    <x v="531"/>
    <n v="4761"/>
    <x v="551"/>
    <n v="2"/>
    <x v="7"/>
    <s v="No"/>
    <x v="1"/>
    <n v="11"/>
    <x v="0"/>
    <s v="3Excellent"/>
    <x v="0"/>
    <s v="1Low"/>
    <x v="0"/>
    <x v="2"/>
    <x v="2"/>
    <s v="4Best"/>
    <x v="3"/>
    <x v="1"/>
    <x v="1"/>
  </r>
  <r>
    <n v="2011"/>
    <x v="5"/>
    <x v="5"/>
    <x v="1"/>
    <x v="1"/>
    <n v="430"/>
    <x v="454"/>
    <x v="1"/>
    <x v="1"/>
    <x v="4"/>
    <x v="4"/>
    <x v="2"/>
    <x v="2"/>
    <x v="0"/>
    <x v="0"/>
    <s v="1Low"/>
    <x v="3"/>
    <x v="1"/>
    <x v="1"/>
    <x v="48"/>
    <x v="48"/>
    <s v="3High"/>
    <x v="0"/>
    <n v="2"/>
    <x v="1"/>
    <s v="Laboratory Technician"/>
    <x v="2"/>
    <s v="4Very High"/>
    <x v="0"/>
    <s v="Married"/>
    <x v="1"/>
    <n v="5309"/>
    <x v="532"/>
    <n v="21146"/>
    <x v="552"/>
    <n v="1"/>
    <x v="1"/>
    <s v="No"/>
    <x v="1"/>
    <n v="15"/>
    <x v="2"/>
    <s v="3Excellent"/>
    <x v="0"/>
    <s v="4Very High"/>
    <x v="1"/>
    <x v="2"/>
    <x v="2"/>
    <s v="3Better"/>
    <x v="1"/>
    <x v="1"/>
    <x v="1"/>
  </r>
  <r>
    <n v="2012"/>
    <x v="8"/>
    <x v="8"/>
    <x v="0"/>
    <x v="0"/>
    <n v="268"/>
    <x v="455"/>
    <x v="1"/>
    <x v="1"/>
    <x v="2"/>
    <x v="2"/>
    <x v="5"/>
    <x v="4"/>
    <x v="2"/>
    <x v="2"/>
    <s v="4Ver High"/>
    <x v="2"/>
    <x v="1"/>
    <x v="1"/>
    <x v="57"/>
    <x v="57"/>
    <s v="3High"/>
    <x v="0"/>
    <n v="1"/>
    <x v="0"/>
    <s v="Research Scientist"/>
    <x v="1"/>
    <s v="3High"/>
    <x v="2"/>
    <s v="Married"/>
    <x v="1"/>
    <n v="3057"/>
    <x v="533"/>
    <n v="20471"/>
    <x v="553"/>
    <n v="6"/>
    <x v="2"/>
    <s v="Yes"/>
    <x v="0"/>
    <n v="13"/>
    <x v="4"/>
    <s v="3Excellent"/>
    <x v="0"/>
    <s v="2Medium"/>
    <x v="2"/>
    <x v="0"/>
    <x v="0"/>
    <s v="1Bad"/>
    <x v="0"/>
    <x v="1"/>
    <x v="1"/>
  </r>
  <r>
    <n v="2013"/>
    <x v="13"/>
    <x v="13"/>
    <x v="0"/>
    <x v="0"/>
    <n v="167"/>
    <x v="456"/>
    <x v="1"/>
    <x v="1"/>
    <x v="1"/>
    <x v="1"/>
    <x v="5"/>
    <x v="4"/>
    <x v="0"/>
    <x v="0"/>
    <s v="2Medium"/>
    <x v="0"/>
    <x v="0"/>
    <x v="0"/>
    <x v="46"/>
    <x v="46"/>
    <s v="3High"/>
    <x v="0"/>
    <n v="2"/>
    <x v="1"/>
    <s v="Manufacturing Director"/>
    <x v="3"/>
    <m/>
    <x v="0"/>
    <s v="Divorced"/>
    <x v="2"/>
    <n v="5121"/>
    <x v="534"/>
    <n v="4187"/>
    <x v="554"/>
    <n v="3"/>
    <x v="9"/>
    <s v="No"/>
    <x v="1"/>
    <n v="14"/>
    <x v="9"/>
    <s v="3Excellent"/>
    <x v="0"/>
    <s v="3High"/>
    <x v="3"/>
    <x v="1"/>
    <x v="1"/>
    <s v="3Better"/>
    <x v="1"/>
    <x v="1"/>
    <x v="1"/>
  </r>
  <r>
    <n v="2014"/>
    <x v="40"/>
    <x v="40"/>
    <x v="0"/>
    <x v="0"/>
    <n v="621"/>
    <x v="457"/>
    <x v="0"/>
    <x v="0"/>
    <x v="3"/>
    <x v="3"/>
    <x v="2"/>
    <x v="2"/>
    <x v="4"/>
    <x v="4"/>
    <s v="3High"/>
    <x v="1"/>
    <x v="1"/>
    <x v="1"/>
    <x v="10"/>
    <x v="10"/>
    <s v="2Medium"/>
    <x v="1"/>
    <m/>
    <x v="0"/>
    <s v="Manager"/>
    <x v="5"/>
    <s v="1Low"/>
    <x v="3"/>
    <s v="Married"/>
    <x v="1"/>
    <n v="16856"/>
    <x v="535"/>
    <n v="10084"/>
    <x v="555"/>
    <n v="1"/>
    <x v="1"/>
    <s v="No"/>
    <x v="1"/>
    <n v="11"/>
    <x v="0"/>
    <s v="3Excellent"/>
    <x v="0"/>
    <s v="1Low"/>
    <x v="0"/>
    <x v="1"/>
    <x v="1"/>
    <s v="4Best"/>
    <x v="3"/>
    <x v="1"/>
    <x v="1"/>
  </r>
  <r>
    <n v="2015"/>
    <x v="3"/>
    <x v="3"/>
    <x v="0"/>
    <x v="0"/>
    <n v="527"/>
    <x v="458"/>
    <x v="1"/>
    <x v="1"/>
    <x v="0"/>
    <x v="0"/>
    <x v="2"/>
    <x v="2"/>
    <x v="1"/>
    <x v="1"/>
    <s v="4Ver High"/>
    <x v="2"/>
    <x v="1"/>
    <x v="1"/>
    <x v="52"/>
    <x v="52"/>
    <s v="3High"/>
    <x v="0"/>
    <n v="1"/>
    <x v="0"/>
    <s v="Research Scientist"/>
    <x v="1"/>
    <s v="4Very High"/>
    <x v="0"/>
    <s v="Single"/>
    <x v="0"/>
    <n v="2686"/>
    <x v="536"/>
    <n v="5207"/>
    <x v="556"/>
    <m/>
    <x v="1"/>
    <s v="Yes"/>
    <x v="0"/>
    <n v="13"/>
    <x v="4"/>
    <s v="3Excellent"/>
    <x v="0"/>
    <s v="3High"/>
    <x v="3"/>
    <x v="2"/>
    <x v="2"/>
    <s v="2Good"/>
    <x v="2"/>
    <x v="0"/>
    <x v="0"/>
  </r>
  <r>
    <n v="2016"/>
    <x v="37"/>
    <x v="37"/>
    <x v="3"/>
    <x v="0"/>
    <n v="883"/>
    <x v="459"/>
    <x v="0"/>
    <x v="0"/>
    <x v="9"/>
    <x v="9"/>
    <x v="1"/>
    <x v="1"/>
    <x v="2"/>
    <x v="2"/>
    <s v="3High"/>
    <x v="1"/>
    <x v="0"/>
    <x v="0"/>
    <x v="46"/>
    <x v="46"/>
    <s v="3High"/>
    <x v="0"/>
    <n v="2"/>
    <x v="1"/>
    <s v="Sales Executive"/>
    <x v="0"/>
    <s v="4Very High"/>
    <x v="0"/>
    <s v="Single"/>
    <x v="0"/>
    <n v="6180"/>
    <x v="537"/>
    <n v="22807"/>
    <x v="557"/>
    <n v="1"/>
    <x v="1"/>
    <s v="No"/>
    <x v="1"/>
    <n v="23"/>
    <x v="1"/>
    <s v="4Outstanding"/>
    <x v="1"/>
    <s v="2Medium"/>
    <x v="2"/>
    <x v="3"/>
    <x v="3"/>
    <s v="2Good"/>
    <x v="2"/>
    <x v="1"/>
    <x v="1"/>
  </r>
  <r>
    <n v="2017"/>
    <x v="29"/>
    <x v="29"/>
    <x v="0"/>
    <x v="0"/>
    <n v="954"/>
    <x v="460"/>
    <x v="0"/>
    <x v="0"/>
    <x v="2"/>
    <x v="2"/>
    <x v="0"/>
    <x v="0"/>
    <x v="5"/>
    <x v="5"/>
    <s v="2Medium"/>
    <x v="0"/>
    <x v="1"/>
    <x v="1"/>
    <x v="56"/>
    <x v="56"/>
    <s v="1Low"/>
    <x v="3"/>
    <n v="2"/>
    <x v="1"/>
    <s v="Sales Representative"/>
    <x v="6"/>
    <s v="3High"/>
    <x v="2"/>
    <s v="Single"/>
    <x v="0"/>
    <n v="6632"/>
    <x v="538"/>
    <n v="12388"/>
    <x v="558"/>
    <n v="0"/>
    <x v="4"/>
    <s v="No"/>
    <x v="1"/>
    <n v="13"/>
    <x v="4"/>
    <s v="3Excellent"/>
    <x v="0"/>
    <s v="1Low"/>
    <x v="0"/>
    <x v="1"/>
    <x v="1"/>
    <s v="3Better"/>
    <x v="1"/>
    <x v="1"/>
    <x v="1"/>
  </r>
  <r>
    <n v="2018"/>
    <x v="31"/>
    <x v="31"/>
    <x v="0"/>
    <x v="0"/>
    <n v="310"/>
    <x v="461"/>
    <x v="1"/>
    <x v="1"/>
    <x v="17"/>
    <x v="17"/>
    <x v="1"/>
    <x v="1"/>
    <x v="2"/>
    <x v="2"/>
    <s v="1Low"/>
    <x v="3"/>
    <x v="1"/>
    <x v="1"/>
    <x v="5"/>
    <x v="5"/>
    <s v="4Very High"/>
    <x v="2"/>
    <n v="1"/>
    <x v="0"/>
    <s v="Research Scientist"/>
    <x v="1"/>
    <s v="3High"/>
    <x v="2"/>
    <s v="Single"/>
    <x v="0"/>
    <n v="3505"/>
    <x v="539"/>
    <n v="19630"/>
    <x v="559"/>
    <n v="1"/>
    <x v="1"/>
    <s v="No"/>
    <x v="1"/>
    <n v="18"/>
    <x v="11"/>
    <s v="3Excellent"/>
    <x v="0"/>
    <s v="4Very High"/>
    <x v="1"/>
    <x v="1"/>
    <x v="1"/>
    <s v="3Better"/>
    <x v="1"/>
    <x v="1"/>
    <x v="1"/>
  </r>
  <r>
    <n v="2019"/>
    <x v="41"/>
    <x v="41"/>
    <x v="1"/>
    <x v="1"/>
    <n v="719"/>
    <x v="462"/>
    <x v="0"/>
    <x v="0"/>
    <x v="6"/>
    <x v="6"/>
    <x v="0"/>
    <x v="0"/>
    <x v="0"/>
    <x v="0"/>
    <s v="2Medium"/>
    <x v="0"/>
    <x v="0"/>
    <x v="0"/>
    <x v="59"/>
    <x v="59"/>
    <s v="4Very High"/>
    <x v="2"/>
    <n v="2"/>
    <x v="1"/>
    <s v="Sales Executive"/>
    <x v="0"/>
    <s v="3High"/>
    <x v="2"/>
    <s v="Single"/>
    <x v="0"/>
    <n v="6397"/>
    <x v="271"/>
    <n v="10339"/>
    <x v="560"/>
    <n v="4"/>
    <x v="5"/>
    <s v="Yes"/>
    <x v="0"/>
    <n v="12"/>
    <x v="3"/>
    <s v="3Excellent"/>
    <x v="0"/>
    <s v="4Very High"/>
    <x v="1"/>
    <x v="2"/>
    <x v="2"/>
    <s v="3Better"/>
    <x v="1"/>
    <x v="0"/>
    <x v="0"/>
  </r>
  <r>
    <n v="2020"/>
    <x v="13"/>
    <x v="13"/>
    <x v="0"/>
    <x v="0"/>
    <n v="304"/>
    <x v="332"/>
    <x v="0"/>
    <x v="0"/>
    <x v="2"/>
    <x v="2"/>
    <x v="3"/>
    <x v="3"/>
    <x v="1"/>
    <x v="1"/>
    <s v="4Ver High"/>
    <x v="2"/>
    <x v="1"/>
    <x v="1"/>
    <x v="53"/>
    <x v="53"/>
    <s v="3High"/>
    <x v="0"/>
    <n v="2"/>
    <x v="1"/>
    <s v="Sales Executive"/>
    <x v="0"/>
    <s v="4Very High"/>
    <x v="0"/>
    <s v="Single"/>
    <x v="0"/>
    <n v="6274"/>
    <x v="540"/>
    <n v="18686"/>
    <x v="561"/>
    <n v="1"/>
    <x v="1"/>
    <s v="No"/>
    <x v="1"/>
    <n v="22"/>
    <x v="6"/>
    <s v="4Outstanding"/>
    <x v="1"/>
    <s v="3High"/>
    <x v="3"/>
    <x v="3"/>
    <x v="3"/>
    <s v="3Better"/>
    <x v="1"/>
    <x v="1"/>
    <x v="1"/>
  </r>
  <r>
    <n v="2021"/>
    <x v="28"/>
    <x v="28"/>
    <x v="0"/>
    <x v="0"/>
    <n v="725"/>
    <x v="463"/>
    <x v="1"/>
    <x v="1"/>
    <x v="2"/>
    <x v="2"/>
    <x v="3"/>
    <x v="3"/>
    <x v="2"/>
    <x v="2"/>
    <s v="4Ver High"/>
    <x v="2"/>
    <x v="1"/>
    <x v="1"/>
    <x v="16"/>
    <x v="16"/>
    <s v="3High"/>
    <x v="0"/>
    <n v="5"/>
    <x v="4"/>
    <s v="Manager"/>
    <x v="5"/>
    <s v="1Low"/>
    <x v="3"/>
    <s v="Married"/>
    <x v="1"/>
    <n v="19859"/>
    <x v="541"/>
    <n v="21199"/>
    <x v="562"/>
    <n v="5"/>
    <x v="6"/>
    <s v="Yes"/>
    <x v="0"/>
    <n v="13"/>
    <x v="4"/>
    <s v="3Excellent"/>
    <x v="0"/>
    <s v="4Very High"/>
    <x v="1"/>
    <x v="2"/>
    <x v="2"/>
    <s v="3Better"/>
    <x v="1"/>
    <x v="0"/>
    <x v="0"/>
  </r>
  <r>
    <n v="2022"/>
    <x v="9"/>
    <x v="9"/>
    <x v="2"/>
    <x v="2"/>
    <n v="1434"/>
    <x v="51"/>
    <x v="0"/>
    <x v="0"/>
    <x v="1"/>
    <x v="1"/>
    <x v="2"/>
    <x v="2"/>
    <x v="0"/>
    <x v="0"/>
    <s v="1Low"/>
    <x v="3"/>
    <x v="1"/>
    <x v="1"/>
    <x v="42"/>
    <x v="42"/>
    <s v="2Medium"/>
    <x v="1"/>
    <n v="3"/>
    <x v="2"/>
    <s v="Sales Executive"/>
    <x v="0"/>
    <s v="1Low"/>
    <x v="3"/>
    <s v="Single"/>
    <x v="0"/>
    <n v="7587"/>
    <x v="542"/>
    <n v="14229"/>
    <x v="563"/>
    <m/>
    <x v="1"/>
    <s v="No"/>
    <x v="1"/>
    <n v="15"/>
    <x v="2"/>
    <s v="3Excellent"/>
    <x v="0"/>
    <s v="2Medium"/>
    <x v="2"/>
    <x v="4"/>
    <x v="4"/>
    <s v="3Better"/>
    <x v="1"/>
    <x v="1"/>
    <x v="1"/>
  </r>
  <r>
    <n v="2023"/>
    <x v="40"/>
    <x v="40"/>
    <x v="2"/>
    <x v="2"/>
    <n v="715"/>
    <x v="464"/>
    <x v="1"/>
    <x v="1"/>
    <x v="21"/>
    <x v="21"/>
    <x v="2"/>
    <x v="2"/>
    <x v="2"/>
    <x v="2"/>
    <s v="4Ver High"/>
    <x v="2"/>
    <x v="1"/>
    <x v="1"/>
    <x v="25"/>
    <x v="25"/>
    <s v="3High"/>
    <x v="0"/>
    <n v="1"/>
    <x v="0"/>
    <s v="Research Scientist"/>
    <x v="1"/>
    <s v="4Very High"/>
    <x v="0"/>
    <s v="Married"/>
    <x v="1"/>
    <n v="4258"/>
    <x v="543"/>
    <n v="26589"/>
    <x v="564"/>
    <n v="0"/>
    <x v="4"/>
    <s v="No"/>
    <x v="1"/>
    <n v="18"/>
    <x v="11"/>
    <s v="3Excellent"/>
    <x v="0"/>
    <s v="1Low"/>
    <x v="0"/>
    <x v="1"/>
    <x v="1"/>
    <s v="3Better"/>
    <x v="1"/>
    <x v="1"/>
    <x v="1"/>
  </r>
  <r>
    <n v="2024"/>
    <x v="25"/>
    <x v="25"/>
    <x v="1"/>
    <x v="1"/>
    <n v="575"/>
    <x v="328"/>
    <x v="1"/>
    <x v="1"/>
    <x v="0"/>
    <x v="0"/>
    <x v="0"/>
    <x v="0"/>
    <x v="0"/>
    <x v="0"/>
    <s v="1Low"/>
    <x v="3"/>
    <x v="0"/>
    <x v="0"/>
    <x v="35"/>
    <x v="35"/>
    <s v="1Low"/>
    <x v="3"/>
    <n v="1"/>
    <x v="0"/>
    <s v="Laboratory Technician"/>
    <x v="2"/>
    <s v="4Very High"/>
    <x v="0"/>
    <s v="Divorced"/>
    <x v="2"/>
    <n v="4364"/>
    <x v="544"/>
    <n v="5288"/>
    <x v="565"/>
    <n v="3"/>
    <x v="9"/>
    <s v="No"/>
    <x v="1"/>
    <n v="14"/>
    <x v="9"/>
    <s v="3Excellent"/>
    <x v="0"/>
    <s v="1Low"/>
    <x v="0"/>
    <x v="2"/>
    <x v="2"/>
    <s v="3Better"/>
    <x v="1"/>
    <x v="1"/>
    <x v="1"/>
  </r>
  <r>
    <n v="2025"/>
    <x v="11"/>
    <x v="11"/>
    <x v="0"/>
    <x v="0"/>
    <n v="657"/>
    <x v="465"/>
    <x v="1"/>
    <x v="1"/>
    <x v="6"/>
    <x v="6"/>
    <x v="3"/>
    <x v="3"/>
    <x v="2"/>
    <x v="2"/>
    <s v="2Medium"/>
    <x v="0"/>
    <x v="0"/>
    <x v="0"/>
    <x v="44"/>
    <x v="44"/>
    <s v="3High"/>
    <x v="0"/>
    <n v="2"/>
    <x v="1"/>
    <s v="Healthcare Representative"/>
    <x v="4"/>
    <s v="3High"/>
    <x v="2"/>
    <s v="Married"/>
    <x v="1"/>
    <n v="4335"/>
    <x v="545"/>
    <n v="25549"/>
    <x v="566"/>
    <n v="4"/>
    <x v="5"/>
    <s v="No"/>
    <x v="1"/>
    <n v="12"/>
    <x v="3"/>
    <s v="3Excellent"/>
    <x v="0"/>
    <s v="1Low"/>
    <x v="0"/>
    <x v="1"/>
    <x v="1"/>
    <s v="2Good"/>
    <x v="2"/>
    <x v="1"/>
    <x v="1"/>
  </r>
  <r>
    <n v="2026"/>
    <x v="25"/>
    <x v="25"/>
    <x v="0"/>
    <x v="0"/>
    <n v="1146"/>
    <x v="466"/>
    <x v="0"/>
    <x v="0"/>
    <x v="1"/>
    <x v="1"/>
    <x v="3"/>
    <x v="3"/>
    <x v="5"/>
    <x v="5"/>
    <s v="4Ver High"/>
    <x v="2"/>
    <x v="1"/>
    <x v="1"/>
    <x v="73"/>
    <x v="73"/>
    <s v="2Medium"/>
    <x v="1"/>
    <n v="2"/>
    <x v="1"/>
    <s v="Sales Executive"/>
    <x v="0"/>
    <s v="1Low"/>
    <x v="3"/>
    <s v="Single"/>
    <x v="0"/>
    <n v="5326"/>
    <x v="546"/>
    <n v="3064"/>
    <x v="567"/>
    <n v="6"/>
    <x v="2"/>
    <s v="No"/>
    <x v="1"/>
    <n v="17"/>
    <x v="8"/>
    <s v="3Excellent"/>
    <x v="0"/>
    <s v="3High"/>
    <x v="3"/>
    <x v="2"/>
    <x v="2"/>
    <s v="2Good"/>
    <x v="2"/>
    <x v="0"/>
    <x v="0"/>
  </r>
  <r>
    <n v="2027"/>
    <x v="13"/>
    <x v="13"/>
    <x v="0"/>
    <x v="0"/>
    <n v="182"/>
    <x v="467"/>
    <x v="1"/>
    <x v="1"/>
    <x v="0"/>
    <x v="0"/>
    <x v="2"/>
    <x v="2"/>
    <x v="0"/>
    <x v="0"/>
    <s v="2Medium"/>
    <x v="0"/>
    <x v="0"/>
    <x v="0"/>
    <x v="22"/>
    <x v="22"/>
    <s v="4Very High"/>
    <x v="2"/>
    <n v="1"/>
    <x v="0"/>
    <s v="Research Scientist"/>
    <x v="1"/>
    <s v="4Very High"/>
    <x v="0"/>
    <s v="Single"/>
    <x v="0"/>
    <n v="3280"/>
    <x v="547"/>
    <n v="13551"/>
    <x v="568"/>
    <n v="2"/>
    <x v="7"/>
    <s v="No"/>
    <x v="1"/>
    <n v="16"/>
    <x v="10"/>
    <s v="3Excellent"/>
    <x v="0"/>
    <s v="3High"/>
    <x v="3"/>
    <x v="2"/>
    <x v="2"/>
    <s v="3Better"/>
    <x v="1"/>
    <x v="1"/>
    <x v="1"/>
  </r>
  <r>
    <n v="2028"/>
    <x v="34"/>
    <x v="34"/>
    <x v="0"/>
    <x v="0"/>
    <n v="376"/>
    <x v="468"/>
    <x v="1"/>
    <x v="1"/>
    <x v="21"/>
    <x v="21"/>
    <x v="2"/>
    <x v="2"/>
    <x v="2"/>
    <x v="2"/>
    <s v="4Ver High"/>
    <x v="2"/>
    <x v="0"/>
    <x v="0"/>
    <x v="40"/>
    <x v="40"/>
    <s v="3High"/>
    <x v="0"/>
    <n v="2"/>
    <x v="1"/>
    <s v="Manufacturing Director"/>
    <x v="3"/>
    <s v="1Low"/>
    <x v="3"/>
    <s v="Divorced"/>
    <x v="2"/>
    <n v="5485"/>
    <x v="548"/>
    <n v="22670"/>
    <x v="569"/>
    <n v="9"/>
    <x v="3"/>
    <s v="Yes"/>
    <x v="0"/>
    <m/>
    <x v="13"/>
    <s v="3Excellent"/>
    <x v="0"/>
    <s v="2Medium"/>
    <x v="2"/>
    <x v="5"/>
    <x v="5"/>
    <s v="3Better"/>
    <x v="1"/>
    <x v="1"/>
    <x v="1"/>
  </r>
  <r>
    <n v="2029"/>
    <x v="4"/>
    <x v="4"/>
    <x v="1"/>
    <x v="1"/>
    <n v="829"/>
    <x v="196"/>
    <x v="0"/>
    <x v="0"/>
    <x v="1"/>
    <x v="1"/>
    <x v="1"/>
    <x v="1"/>
    <x v="4"/>
    <x v="4"/>
    <s v="3High"/>
    <x v="1"/>
    <x v="4"/>
    <x v="1"/>
    <x v="8"/>
    <x v="8"/>
    <s v="3High"/>
    <x v="0"/>
    <n v="2"/>
    <x v="1"/>
    <s v="Sales Executive"/>
    <x v="0"/>
    <s v="4Very High"/>
    <x v="0"/>
    <s v="Married"/>
    <x v="1"/>
    <n v="4342"/>
    <x v="549"/>
    <n v="24008"/>
    <x v="570"/>
    <n v="0"/>
    <x v="4"/>
    <s v="No"/>
    <x v="1"/>
    <n v="19"/>
    <x v="12"/>
    <s v="3Excellent"/>
    <x v="0"/>
    <s v="2Medium"/>
    <x v="2"/>
    <x v="1"/>
    <x v="1"/>
    <s v="3Better"/>
    <x v="1"/>
    <x v="1"/>
    <x v="1"/>
  </r>
  <r>
    <n v="2030"/>
    <x v="2"/>
    <x v="2"/>
    <x v="0"/>
    <x v="0"/>
    <n v="571"/>
    <x v="469"/>
    <x v="1"/>
    <x v="1"/>
    <x v="17"/>
    <x v="17"/>
    <x v="1"/>
    <x v="1"/>
    <x v="0"/>
    <x v="0"/>
    <s v="4Ver High"/>
    <x v="2"/>
    <x v="0"/>
    <x v="0"/>
    <x v="2"/>
    <x v="2"/>
    <s v="3High"/>
    <x v="0"/>
    <n v="1"/>
    <x v="0"/>
    <s v="Research Scientist"/>
    <x v="1"/>
    <s v="1Low"/>
    <x v="3"/>
    <s v="Divorced"/>
    <x v="2"/>
    <n v="2782"/>
    <x v="550"/>
    <n v="19905"/>
    <x v="571"/>
    <n v="0"/>
    <x v="4"/>
    <s v="Yes"/>
    <x v="0"/>
    <n v="13"/>
    <x v="4"/>
    <s v="3Excellent"/>
    <x v="0"/>
    <s v="2Medium"/>
    <x v="2"/>
    <x v="1"/>
    <x v="1"/>
    <s v="2Good"/>
    <x v="2"/>
    <x v="1"/>
    <x v="1"/>
  </r>
  <r>
    <n v="2031"/>
    <x v="8"/>
    <x v="8"/>
    <x v="1"/>
    <x v="1"/>
    <n v="240"/>
    <x v="105"/>
    <x v="1"/>
    <x v="1"/>
    <x v="2"/>
    <x v="2"/>
    <x v="2"/>
    <x v="2"/>
    <x v="0"/>
    <x v="0"/>
    <s v="1Low"/>
    <x v="3"/>
    <x v="0"/>
    <x v="0"/>
    <x v="28"/>
    <x v="28"/>
    <s v="4Very High"/>
    <x v="2"/>
    <n v="2"/>
    <x v="1"/>
    <s v="Manufacturing Director"/>
    <x v="3"/>
    <s v="1Low"/>
    <x v="3"/>
    <s v="Single"/>
    <x v="0"/>
    <n v="5980"/>
    <x v="551"/>
    <n v="26085"/>
    <x v="572"/>
    <n v="6"/>
    <x v="2"/>
    <s v="Yes"/>
    <x v="0"/>
    <n v="12"/>
    <x v="3"/>
    <s v="3Excellent"/>
    <x v="0"/>
    <s v="4Very High"/>
    <x v="1"/>
    <x v="2"/>
    <x v="2"/>
    <s v="3Better"/>
    <x v="1"/>
    <x v="1"/>
    <x v="1"/>
  </r>
  <r>
    <n v="2032"/>
    <x v="13"/>
    <x v="13"/>
    <x v="0"/>
    <x v="0"/>
    <n v="121"/>
    <x v="190"/>
    <x v="1"/>
    <x v="1"/>
    <x v="2"/>
    <x v="2"/>
    <x v="2"/>
    <x v="2"/>
    <x v="2"/>
    <x v="2"/>
    <s v="3High"/>
    <x v="1"/>
    <x v="0"/>
    <x v="0"/>
    <x v="26"/>
    <x v="26"/>
    <s v="2Medium"/>
    <x v="1"/>
    <n v="1"/>
    <x v="0"/>
    <s v="Research Scientist"/>
    <x v="1"/>
    <s v="1Low"/>
    <x v="3"/>
    <s v="Single"/>
    <x v="0"/>
    <n v="4381"/>
    <x v="552"/>
    <n v="7530"/>
    <x v="573"/>
    <n v="1"/>
    <x v="1"/>
    <s v="No"/>
    <x v="1"/>
    <n v="11"/>
    <x v="0"/>
    <s v="3Excellent"/>
    <x v="0"/>
    <s v="3High"/>
    <x v="3"/>
    <x v="7"/>
    <x v="7"/>
    <s v="3Better"/>
    <x v="1"/>
    <x v="1"/>
    <x v="1"/>
  </r>
  <r>
    <n v="2033"/>
    <x v="10"/>
    <x v="10"/>
    <x v="0"/>
    <x v="0"/>
    <n v="384"/>
    <x v="470"/>
    <x v="0"/>
    <x v="0"/>
    <x v="1"/>
    <x v="1"/>
    <x v="2"/>
    <x v="2"/>
    <x v="0"/>
    <x v="0"/>
    <s v="1Low"/>
    <x v="3"/>
    <x v="0"/>
    <x v="0"/>
    <x v="22"/>
    <x v="22"/>
    <s v="3High"/>
    <x v="0"/>
    <n v="1"/>
    <x v="0"/>
    <s v="Sales Representative"/>
    <x v="6"/>
    <s v="4Very High"/>
    <x v="0"/>
    <s v="Married"/>
    <x v="1"/>
    <n v="2572"/>
    <x v="553"/>
    <n v="20317"/>
    <x v="574"/>
    <n v="1"/>
    <x v="1"/>
    <s v="No"/>
    <x v="1"/>
    <n v="16"/>
    <x v="10"/>
    <s v="3Excellent"/>
    <x v="0"/>
    <s v="2Medium"/>
    <x v="2"/>
    <x v="4"/>
    <x v="4"/>
    <s v="2Good"/>
    <x v="2"/>
    <x v="1"/>
    <x v="1"/>
  </r>
  <r>
    <n v="2034"/>
    <x v="7"/>
    <x v="7"/>
    <x v="0"/>
    <x v="0"/>
    <n v="921"/>
    <x v="324"/>
    <x v="1"/>
    <x v="1"/>
    <x v="0"/>
    <x v="0"/>
    <x v="3"/>
    <x v="3"/>
    <x v="0"/>
    <x v="0"/>
    <s v="4Ver High"/>
    <x v="2"/>
    <x v="1"/>
    <x v="1"/>
    <x v="73"/>
    <x v="73"/>
    <s v="1Low"/>
    <x v="3"/>
    <n v="1"/>
    <x v="0"/>
    <s v="Laboratory Technician"/>
    <x v="2"/>
    <s v="3High"/>
    <x v="2"/>
    <s v="Married"/>
    <x v="1"/>
    <n v="3833"/>
    <x v="554"/>
    <n v="24375"/>
    <x v="575"/>
    <n v="3"/>
    <x v="9"/>
    <s v="No"/>
    <x v="1"/>
    <n v="21"/>
    <x v="7"/>
    <s v="4Outstanding"/>
    <x v="1"/>
    <s v="3High"/>
    <x v="3"/>
    <x v="2"/>
    <x v="2"/>
    <s v="3Better"/>
    <x v="1"/>
    <x v="1"/>
    <x v="1"/>
  </r>
  <r>
    <n v="2035"/>
    <x v="33"/>
    <x v="33"/>
    <x v="1"/>
    <x v="1"/>
    <n v="791"/>
    <x v="471"/>
    <x v="1"/>
    <x v="1"/>
    <x v="2"/>
    <x v="2"/>
    <x v="0"/>
    <x v="0"/>
    <x v="2"/>
    <x v="2"/>
    <s v="3High"/>
    <x v="1"/>
    <x v="0"/>
    <x v="0"/>
    <x v="73"/>
    <x v="73"/>
    <s v="4Very High"/>
    <x v="2"/>
    <m/>
    <x v="0"/>
    <s v="Healthcare Representative"/>
    <x v="4"/>
    <s v="2Medium"/>
    <x v="1"/>
    <s v="Married"/>
    <x v="1"/>
    <n v="4244"/>
    <x v="555"/>
    <n v="9931"/>
    <x v="576"/>
    <n v="1"/>
    <x v="1"/>
    <s v="No"/>
    <x v="1"/>
    <n v="24"/>
    <x v="14"/>
    <s v="4Outstanding"/>
    <x v="1"/>
    <s v="4Very High"/>
    <x v="1"/>
    <x v="2"/>
    <x v="2"/>
    <s v="3Better"/>
    <x v="1"/>
    <x v="1"/>
    <x v="1"/>
  </r>
  <r>
    <n v="2036"/>
    <x v="13"/>
    <x v="13"/>
    <x v="0"/>
    <x v="0"/>
    <n v="1111"/>
    <x v="472"/>
    <x v="0"/>
    <x v="0"/>
    <x v="1"/>
    <x v="1"/>
    <x v="0"/>
    <x v="0"/>
    <x v="0"/>
    <x v="0"/>
    <s v="3High"/>
    <x v="1"/>
    <x v="0"/>
    <x v="0"/>
    <x v="11"/>
    <x v="11"/>
    <s v="3High"/>
    <x v="0"/>
    <n v="2"/>
    <x v="1"/>
    <s v="Sales Executive"/>
    <x v="0"/>
    <s v="1Low"/>
    <x v="3"/>
    <s v="Married"/>
    <x v="1"/>
    <n v="6500"/>
    <x v="556"/>
    <n v="13305"/>
    <x v="577"/>
    <n v="5"/>
    <x v="6"/>
    <s v="No"/>
    <x v="1"/>
    <n v="17"/>
    <x v="8"/>
    <s v="3Excellent"/>
    <x v="0"/>
    <s v="2Medium"/>
    <x v="2"/>
    <x v="4"/>
    <x v="4"/>
    <s v="3Better"/>
    <x v="1"/>
    <x v="1"/>
    <x v="1"/>
  </r>
  <r>
    <n v="2037"/>
    <x v="19"/>
    <x v="19"/>
    <x v="1"/>
    <x v="1"/>
    <n v="570"/>
    <x v="306"/>
    <x v="1"/>
    <x v="1"/>
    <x v="1"/>
    <x v="1"/>
    <x v="3"/>
    <x v="3"/>
    <x v="0"/>
    <x v="0"/>
    <s v="2Medium"/>
    <x v="0"/>
    <x v="4"/>
    <x v="1"/>
    <x v="44"/>
    <x v="44"/>
    <s v="3High"/>
    <x v="0"/>
    <n v="5"/>
    <x v="4"/>
    <s v="Manager"/>
    <x v="5"/>
    <s v="4Very High"/>
    <x v="0"/>
    <s v="Divorced"/>
    <x v="2"/>
    <n v="18430"/>
    <x v="557"/>
    <n v="16225"/>
    <x v="578"/>
    <n v="1"/>
    <x v="1"/>
    <s v="No"/>
    <x v="1"/>
    <n v="13"/>
    <x v="4"/>
    <s v="3Excellent"/>
    <x v="0"/>
    <s v="2Medium"/>
    <x v="2"/>
    <x v="5"/>
    <x v="5"/>
    <s v="2Good"/>
    <x v="2"/>
    <x v="1"/>
    <x v="1"/>
  </r>
  <r>
    <n v="2038"/>
    <x v="31"/>
    <x v="31"/>
    <x v="0"/>
    <x v="0"/>
    <n v="1243"/>
    <x v="473"/>
    <x v="1"/>
    <x v="1"/>
    <x v="16"/>
    <x v="16"/>
    <x v="3"/>
    <x v="3"/>
    <x v="0"/>
    <x v="0"/>
    <s v="3High"/>
    <x v="1"/>
    <x v="1"/>
    <x v="1"/>
    <x v="52"/>
    <x v="52"/>
    <s v="4Very High"/>
    <x v="2"/>
    <n v="1"/>
    <x v="0"/>
    <s v="Laboratory Technician"/>
    <x v="2"/>
    <s v="1Low"/>
    <x v="3"/>
    <s v="Married"/>
    <x v="1"/>
    <n v="1601"/>
    <x v="558"/>
    <n v="3445"/>
    <x v="579"/>
    <n v="1"/>
    <x v="1"/>
    <s v="Yes"/>
    <x v="0"/>
    <n v="21"/>
    <x v="7"/>
    <s v="4Outstanding"/>
    <x v="1"/>
    <s v="3High"/>
    <x v="3"/>
    <x v="2"/>
    <x v="2"/>
    <s v="3Better"/>
    <x v="1"/>
    <x v="0"/>
    <x v="0"/>
  </r>
  <r>
    <n v="2039"/>
    <x v="17"/>
    <x v="17"/>
    <x v="2"/>
    <x v="2"/>
    <n v="1092"/>
    <x v="474"/>
    <x v="1"/>
    <x v="1"/>
    <x v="14"/>
    <x v="14"/>
    <x v="3"/>
    <x v="3"/>
    <x v="0"/>
    <x v="0"/>
    <s v="3High"/>
    <x v="1"/>
    <x v="1"/>
    <x v="1"/>
    <x v="53"/>
    <x v="53"/>
    <s v="2Medium"/>
    <x v="1"/>
    <n v="1"/>
    <x v="0"/>
    <s v="Laboratory Technician"/>
    <x v="2"/>
    <s v="2Medium"/>
    <x v="1"/>
    <s v="Divorced"/>
    <x v="2"/>
    <n v="2694"/>
    <x v="559"/>
    <n v="26551"/>
    <x v="580"/>
    <n v="1"/>
    <x v="1"/>
    <s v="No"/>
    <x v="1"/>
    <n v="11"/>
    <x v="0"/>
    <s v="3Excellent"/>
    <x v="0"/>
    <m/>
    <x v="3"/>
    <x v="5"/>
    <x v="5"/>
    <s v="3Better"/>
    <x v="1"/>
    <x v="1"/>
    <x v="1"/>
  </r>
  <r>
    <n v="2040"/>
    <x v="40"/>
    <x v="40"/>
    <x v="0"/>
    <x v="0"/>
    <n v="1325"/>
    <x v="475"/>
    <x v="1"/>
    <x v="1"/>
    <x v="13"/>
    <x v="13"/>
    <x v="2"/>
    <x v="2"/>
    <x v="0"/>
    <x v="0"/>
    <s v="4Ver High"/>
    <x v="2"/>
    <x v="0"/>
    <x v="0"/>
    <x v="18"/>
    <x v="18"/>
    <s v="3High"/>
    <x v="0"/>
    <n v="2"/>
    <x v="1"/>
    <s v="Laboratory Technician"/>
    <x v="2"/>
    <s v="3High"/>
    <x v="2"/>
    <s v="Married"/>
    <x v="1"/>
    <n v="3149"/>
    <x v="560"/>
    <n v="21821"/>
    <x v="581"/>
    <n v="8"/>
    <x v="0"/>
    <s v="No"/>
    <x v="1"/>
    <n v="20"/>
    <x v="5"/>
    <s v="4Outstanding"/>
    <x v="1"/>
    <s v="2Medium"/>
    <x v="2"/>
    <x v="1"/>
    <x v="1"/>
    <s v="3Better"/>
    <x v="1"/>
    <x v="1"/>
    <x v="1"/>
  </r>
  <r>
    <n v="2041"/>
    <x v="24"/>
    <x v="24"/>
    <x v="0"/>
    <x v="0"/>
    <n v="691"/>
    <x v="27"/>
    <x v="1"/>
    <x v="1"/>
    <x v="2"/>
    <x v="2"/>
    <x v="3"/>
    <x v="3"/>
    <x v="2"/>
    <x v="2"/>
    <s v="3High"/>
    <x v="1"/>
    <x v="1"/>
    <x v="1"/>
    <x v="51"/>
    <x v="51"/>
    <s v="3High"/>
    <x v="0"/>
    <n v="4"/>
    <x v="3"/>
    <s v="Research Director"/>
    <x v="7"/>
    <s v="3High"/>
    <x v="2"/>
    <s v="Married"/>
    <x v="1"/>
    <n v="17639"/>
    <x v="561"/>
    <n v="6881"/>
    <x v="582"/>
    <n v="5"/>
    <x v="6"/>
    <m/>
    <x v="1"/>
    <n v="16"/>
    <x v="10"/>
    <s v="3Excellent"/>
    <x v="0"/>
    <s v="4Very High"/>
    <x v="1"/>
    <x v="1"/>
    <x v="1"/>
    <s v="3Better"/>
    <x v="1"/>
    <x v="1"/>
    <x v="1"/>
  </r>
  <r>
    <n v="2042"/>
    <x v="11"/>
    <x v="11"/>
    <x v="0"/>
    <x v="0"/>
    <n v="805"/>
    <x v="476"/>
    <x v="1"/>
    <x v="1"/>
    <x v="0"/>
    <x v="0"/>
    <x v="0"/>
    <x v="0"/>
    <x v="0"/>
    <x v="0"/>
    <s v="2Medium"/>
    <x v="0"/>
    <x v="0"/>
    <x v="0"/>
    <x v="33"/>
    <x v="33"/>
    <s v="2Medium"/>
    <x v="1"/>
    <n v="1"/>
    <x v="0"/>
    <s v="Laboratory Technician"/>
    <x v="2"/>
    <s v="1Low"/>
    <x v="3"/>
    <s v="Married"/>
    <x v="1"/>
    <n v="2319"/>
    <x v="562"/>
    <n v="6689"/>
    <x v="583"/>
    <n v="1"/>
    <x v="1"/>
    <s v="Yes"/>
    <x v="0"/>
    <n v="11"/>
    <x v="0"/>
    <s v="3Excellent"/>
    <x v="0"/>
    <m/>
    <x v="3"/>
    <x v="4"/>
    <x v="4"/>
    <s v="3Better"/>
    <x v="1"/>
    <x v="0"/>
    <x v="0"/>
  </r>
  <r>
    <n v="2043"/>
    <x v="3"/>
    <x v="3"/>
    <x v="0"/>
    <x v="0"/>
    <n v="213"/>
    <x v="477"/>
    <x v="1"/>
    <x v="1"/>
    <x v="15"/>
    <x v="15"/>
    <x v="3"/>
    <x v="3"/>
    <x v="2"/>
    <x v="2"/>
    <s v="3High"/>
    <x v="1"/>
    <x v="1"/>
    <x v="1"/>
    <x v="9"/>
    <x v="9"/>
    <s v="3High"/>
    <x v="0"/>
    <n v="3"/>
    <x v="2"/>
    <s v="Research Director"/>
    <x v="7"/>
    <s v="3High"/>
    <x v="2"/>
    <s v="Married"/>
    <x v="1"/>
    <n v="11691"/>
    <x v="563"/>
    <n v="25995"/>
    <x v="584"/>
    <n v="0"/>
    <x v="4"/>
    <m/>
    <x v="1"/>
    <n v="11"/>
    <x v="0"/>
    <s v="3Excellent"/>
    <x v="0"/>
    <s v="4Very High"/>
    <x v="1"/>
    <x v="1"/>
    <x v="1"/>
    <s v="4Best"/>
    <x v="3"/>
    <x v="1"/>
    <x v="1"/>
  </r>
  <r>
    <n v="2044"/>
    <x v="3"/>
    <x v="3"/>
    <x v="0"/>
    <x v="0"/>
    <n v="118"/>
    <x v="478"/>
    <x v="0"/>
    <x v="0"/>
    <x v="7"/>
    <x v="7"/>
    <x v="3"/>
    <x v="3"/>
    <x v="4"/>
    <x v="4"/>
    <s v="1Low"/>
    <x v="3"/>
    <x v="0"/>
    <x v="0"/>
    <x v="71"/>
    <x v="71"/>
    <s v="3High"/>
    <x v="0"/>
    <n v="2"/>
    <x v="1"/>
    <s v="Sales Executive"/>
    <x v="0"/>
    <s v="1Low"/>
    <x v="3"/>
    <s v="Single"/>
    <x v="0"/>
    <n v="5324"/>
    <x v="564"/>
    <n v="26507"/>
    <x v="585"/>
    <n v="5"/>
    <x v="6"/>
    <s v="No"/>
    <x v="1"/>
    <n v="15"/>
    <x v="2"/>
    <s v="3Excellent"/>
    <x v="0"/>
    <m/>
    <x v="3"/>
    <x v="1"/>
    <x v="1"/>
    <s v="3Better"/>
    <x v="1"/>
    <x v="0"/>
    <x v="0"/>
  </r>
  <r>
    <n v="2045"/>
    <x v="41"/>
    <x v="41"/>
    <x v="0"/>
    <x v="0"/>
    <n v="202"/>
    <x v="337"/>
    <x v="1"/>
    <x v="1"/>
    <x v="2"/>
    <x v="2"/>
    <x v="0"/>
    <x v="0"/>
    <x v="1"/>
    <x v="1"/>
    <s v="3High"/>
    <x v="1"/>
    <x v="0"/>
    <x v="0"/>
    <x v="29"/>
    <x v="29"/>
    <s v="3High"/>
    <x v="0"/>
    <n v="4"/>
    <x v="3"/>
    <s v="Manager"/>
    <x v="5"/>
    <s v="4Very High"/>
    <x v="0"/>
    <s v="Married"/>
    <x v="1"/>
    <n v="16752"/>
    <x v="565"/>
    <n v="12982"/>
    <x v="586"/>
    <n v="1"/>
    <x v="1"/>
    <s v="Yes"/>
    <x v="0"/>
    <n v="11"/>
    <x v="0"/>
    <s v="3Excellent"/>
    <x v="0"/>
    <s v="3High"/>
    <x v="3"/>
    <x v="1"/>
    <x v="1"/>
    <s v="2Good"/>
    <x v="2"/>
    <x v="1"/>
    <x v="1"/>
  </r>
  <r>
    <n v="2046"/>
    <x v="9"/>
    <x v="9"/>
    <x v="0"/>
    <x v="0"/>
    <n v="676"/>
    <x v="479"/>
    <x v="1"/>
    <x v="1"/>
    <x v="0"/>
    <x v="0"/>
    <x v="4"/>
    <x v="3"/>
    <x v="1"/>
    <x v="1"/>
    <s v="3High"/>
    <x v="1"/>
    <x v="0"/>
    <x v="0"/>
    <x v="60"/>
    <x v="60"/>
    <s v="3High"/>
    <x v="0"/>
    <n v="2"/>
    <x v="1"/>
    <s v="Manufacturing Director"/>
    <x v="3"/>
    <s v="2Medium"/>
    <x v="1"/>
    <s v="Married"/>
    <x v="1"/>
    <n v="5228"/>
    <x v="311"/>
    <n v="23361"/>
    <x v="587"/>
    <n v="0"/>
    <x v="4"/>
    <s v="No"/>
    <x v="1"/>
    <n v="15"/>
    <x v="2"/>
    <s v="3Excellent"/>
    <x v="0"/>
    <s v="1Low"/>
    <x v="0"/>
    <x v="2"/>
    <x v="2"/>
    <s v="3Better"/>
    <x v="1"/>
    <x v="1"/>
    <x v="1"/>
  </r>
  <r>
    <n v="2047"/>
    <x v="11"/>
    <x v="11"/>
    <x v="0"/>
    <x v="0"/>
    <n v="1252"/>
    <x v="480"/>
    <x v="1"/>
    <x v="1"/>
    <x v="5"/>
    <x v="5"/>
    <x v="0"/>
    <x v="0"/>
    <x v="0"/>
    <x v="0"/>
    <s v="3High"/>
    <x v="1"/>
    <x v="1"/>
    <x v="1"/>
    <x v="6"/>
    <x v="6"/>
    <s v="4Very High"/>
    <x v="2"/>
    <n v="1"/>
    <x v="0"/>
    <s v="Research Scientist"/>
    <x v="1"/>
    <s v="3High"/>
    <x v="2"/>
    <s v="Married"/>
    <x v="1"/>
    <n v="2700"/>
    <x v="566"/>
    <n v="23779"/>
    <x v="588"/>
    <n v="1"/>
    <x v="1"/>
    <s v="No"/>
    <x v="1"/>
    <n v="24"/>
    <x v="14"/>
    <s v="4Outstanding"/>
    <x v="1"/>
    <s v="3High"/>
    <x v="3"/>
    <x v="1"/>
    <x v="1"/>
    <s v="3Better"/>
    <x v="1"/>
    <x v="1"/>
    <x v="1"/>
  </r>
  <r>
    <n v="2048"/>
    <x v="35"/>
    <x v="35"/>
    <x v="0"/>
    <x v="0"/>
    <n v="286"/>
    <x v="481"/>
    <x v="1"/>
    <x v="1"/>
    <x v="2"/>
    <x v="2"/>
    <x v="2"/>
    <x v="2"/>
    <x v="0"/>
    <x v="0"/>
    <s v="4Ver High"/>
    <x v="2"/>
    <x v="1"/>
    <x v="1"/>
    <x v="10"/>
    <x v="10"/>
    <s v="3High"/>
    <x v="0"/>
    <n v="5"/>
    <x v="4"/>
    <s v="Research Director"/>
    <x v="7"/>
    <s v="2Medium"/>
    <x v="1"/>
    <s v="Single"/>
    <x v="0"/>
    <n v="19246"/>
    <x v="567"/>
    <n v="25761"/>
    <x v="589"/>
    <n v="7"/>
    <x v="8"/>
    <s v="Yes"/>
    <x v="0"/>
    <n v="12"/>
    <x v="3"/>
    <s v="3Excellent"/>
    <x v="0"/>
    <s v="4Very High"/>
    <x v="1"/>
    <x v="2"/>
    <x v="2"/>
    <s v="3Better"/>
    <x v="1"/>
    <x v="0"/>
    <x v="0"/>
  </r>
  <r>
    <n v="2049"/>
    <x v="10"/>
    <x v="10"/>
    <x v="0"/>
    <x v="0"/>
    <n v="1258"/>
    <x v="482"/>
    <x v="1"/>
    <x v="1"/>
    <x v="0"/>
    <x v="0"/>
    <x v="2"/>
    <x v="2"/>
    <x v="0"/>
    <x v="0"/>
    <s v="4Ver High"/>
    <x v="2"/>
    <x v="0"/>
    <x v="0"/>
    <x v="4"/>
    <x v="4"/>
    <s v="4Very High"/>
    <x v="2"/>
    <n v="1"/>
    <x v="0"/>
    <s v="Research Scientist"/>
    <x v="1"/>
    <s v="3High"/>
    <x v="2"/>
    <s v="Single"/>
    <x v="0"/>
    <n v="2506"/>
    <x v="568"/>
    <n v="13301"/>
    <x v="590"/>
    <n v="3"/>
    <x v="9"/>
    <s v="No"/>
    <x v="1"/>
    <n v="13"/>
    <x v="4"/>
    <s v="3Excellent"/>
    <x v="0"/>
    <s v="3High"/>
    <x v="3"/>
    <x v="0"/>
    <x v="0"/>
    <s v="3Better"/>
    <x v="1"/>
    <x v="1"/>
    <x v="1"/>
  </r>
  <r>
    <n v="2050"/>
    <x v="19"/>
    <x v="19"/>
    <x v="0"/>
    <x v="0"/>
    <n v="932"/>
    <x v="483"/>
    <x v="1"/>
    <x v="1"/>
    <x v="0"/>
    <x v="0"/>
    <x v="0"/>
    <x v="0"/>
    <x v="0"/>
    <x v="0"/>
    <s v="4Ver High"/>
    <x v="2"/>
    <x v="0"/>
    <x v="0"/>
    <x v="2"/>
    <x v="2"/>
    <s v="2Medium"/>
    <x v="1"/>
    <n v="2"/>
    <x v="1"/>
    <s v="Manufacturing Director"/>
    <x v="3"/>
    <s v="4Very High"/>
    <x v="0"/>
    <s v="Married"/>
    <x v="1"/>
    <n v="6062"/>
    <x v="569"/>
    <n v="4051"/>
    <x v="591"/>
    <n v="9"/>
    <x v="3"/>
    <s v="Yes"/>
    <x v="0"/>
    <n v="13"/>
    <x v="4"/>
    <s v="3Excellent"/>
    <x v="0"/>
    <s v="4Very High"/>
    <x v="1"/>
    <x v="5"/>
    <x v="5"/>
    <s v="3Better"/>
    <x v="1"/>
    <x v="1"/>
    <x v="1"/>
  </r>
  <r>
    <n v="2051"/>
    <x v="14"/>
    <x v="14"/>
    <x v="0"/>
    <x v="0"/>
    <n v="890"/>
    <x v="37"/>
    <x v="1"/>
    <x v="1"/>
    <x v="2"/>
    <x v="2"/>
    <x v="2"/>
    <x v="2"/>
    <x v="2"/>
    <x v="2"/>
    <s v="3High"/>
    <x v="1"/>
    <x v="1"/>
    <x v="1"/>
    <x v="56"/>
    <x v="56"/>
    <s v="3High"/>
    <x v="0"/>
    <n v="1"/>
    <x v="0"/>
    <s v="Research Scientist"/>
    <x v="1"/>
    <s v="3High"/>
    <x v="2"/>
    <s v="Single"/>
    <x v="0"/>
    <n v="4382"/>
    <x v="570"/>
    <n v="16374"/>
    <x v="592"/>
    <n v="6"/>
    <x v="2"/>
    <s v="No"/>
    <x v="1"/>
    <n v="17"/>
    <x v="8"/>
    <s v="3Excellent"/>
    <x v="0"/>
    <s v="4Very High"/>
    <x v="1"/>
    <x v="1"/>
    <x v="1"/>
    <s v="2Good"/>
    <x v="2"/>
    <x v="0"/>
    <x v="0"/>
  </r>
  <r>
    <n v="2052"/>
    <x v="9"/>
    <x v="9"/>
    <x v="0"/>
    <x v="0"/>
    <n v="1041"/>
    <x v="484"/>
    <x v="2"/>
    <x v="2"/>
    <x v="29"/>
    <x v="29"/>
    <x v="3"/>
    <x v="3"/>
    <x v="6"/>
    <x v="6"/>
    <s v="3High"/>
    <x v="1"/>
    <x v="1"/>
    <x v="1"/>
    <x v="33"/>
    <x v="33"/>
    <s v="3High"/>
    <x v="0"/>
    <n v="1"/>
    <x v="0"/>
    <s v="Human Resources"/>
    <x v="8"/>
    <s v="2Medium"/>
    <x v="1"/>
    <s v="Married"/>
    <x v="1"/>
    <n v="2143"/>
    <x v="571"/>
    <n v="25527"/>
    <x v="593"/>
    <n v="4"/>
    <x v="5"/>
    <s v="No"/>
    <x v="1"/>
    <n v="13"/>
    <x v="4"/>
    <s v="3Excellent"/>
    <x v="0"/>
    <s v="2Medium"/>
    <x v="2"/>
    <x v="2"/>
    <x v="2"/>
    <s v="3Better"/>
    <x v="1"/>
    <x v="1"/>
    <x v="1"/>
  </r>
  <r>
    <n v="2053"/>
    <x v="5"/>
    <x v="5"/>
    <x v="0"/>
    <x v="0"/>
    <n v="859"/>
    <x v="485"/>
    <x v="1"/>
    <x v="1"/>
    <x v="18"/>
    <x v="18"/>
    <x v="3"/>
    <x v="3"/>
    <x v="0"/>
    <x v="0"/>
    <s v="3High"/>
    <x v="1"/>
    <x v="0"/>
    <x v="0"/>
    <x v="32"/>
    <x v="32"/>
    <s v="2Medium"/>
    <x v="1"/>
    <n v="2"/>
    <x v="1"/>
    <s v="Manufacturing Director"/>
    <x v="3"/>
    <s v="3High"/>
    <x v="2"/>
    <s v="Married"/>
    <x v="1"/>
    <n v="6162"/>
    <x v="57"/>
    <n v="19124"/>
    <x v="594"/>
    <n v="1"/>
    <x v="1"/>
    <s v="No"/>
    <x v="1"/>
    <n v="12"/>
    <x v="3"/>
    <s v="3Excellent"/>
    <x v="0"/>
    <s v="3High"/>
    <x v="3"/>
    <x v="1"/>
    <x v="1"/>
    <s v="3Better"/>
    <x v="1"/>
    <x v="1"/>
    <x v="1"/>
  </r>
  <r>
    <n v="2054"/>
    <x v="33"/>
    <x v="33"/>
    <x v="1"/>
    <x v="1"/>
    <n v="720"/>
    <x v="486"/>
    <x v="1"/>
    <x v="1"/>
    <x v="7"/>
    <x v="7"/>
    <x v="2"/>
    <x v="2"/>
    <x v="2"/>
    <x v="2"/>
    <s v="1Low"/>
    <x v="3"/>
    <x v="1"/>
    <x v="1"/>
    <x v="13"/>
    <x v="13"/>
    <s v="2Medium"/>
    <x v="1"/>
    <n v="2"/>
    <x v="1"/>
    <s v="Laboratory Technician"/>
    <x v="2"/>
    <s v="3High"/>
    <x v="2"/>
    <s v="Single"/>
    <x v="0"/>
    <n v="5094"/>
    <x v="572"/>
    <n v="11983"/>
    <x v="595"/>
    <n v="6"/>
    <x v="2"/>
    <s v="No"/>
    <x v="1"/>
    <n v="14"/>
    <x v="9"/>
    <s v="3Excellent"/>
    <x v="0"/>
    <s v="4Very High"/>
    <x v="1"/>
    <x v="6"/>
    <x v="6"/>
    <s v="3Better"/>
    <x v="1"/>
    <x v="1"/>
    <x v="1"/>
  </r>
  <r>
    <n v="2055"/>
    <x v="7"/>
    <x v="7"/>
    <x v="0"/>
    <x v="0"/>
    <n v="946"/>
    <x v="487"/>
    <x v="1"/>
    <x v="1"/>
    <x v="2"/>
    <x v="2"/>
    <x v="3"/>
    <x v="3"/>
    <x v="2"/>
    <x v="2"/>
    <s v="3High"/>
    <x v="1"/>
    <x v="0"/>
    <x v="0"/>
    <x v="47"/>
    <x v="47"/>
    <s v="2Medium"/>
    <x v="1"/>
    <n v="2"/>
    <x v="1"/>
    <s v="Manufacturing Director"/>
    <x v="3"/>
    <s v="4Very High"/>
    <x v="0"/>
    <s v="Single"/>
    <x v="0"/>
    <n v="6877"/>
    <x v="573"/>
    <m/>
    <x v="101"/>
    <n v="5"/>
    <x v="6"/>
    <s v="Yes"/>
    <x v="0"/>
    <m/>
    <x v="13"/>
    <s v="4Outstanding"/>
    <x v="1"/>
    <s v="2Medium"/>
    <x v="2"/>
    <x v="5"/>
    <x v="5"/>
    <s v="2Good"/>
    <x v="2"/>
    <x v="1"/>
    <x v="1"/>
  </r>
  <r>
    <n v="2056"/>
    <x v="29"/>
    <x v="29"/>
    <x v="0"/>
    <x v="0"/>
    <n v="252"/>
    <x v="222"/>
    <x v="1"/>
    <x v="1"/>
    <x v="2"/>
    <x v="2"/>
    <x v="3"/>
    <x v="3"/>
    <x v="0"/>
    <x v="0"/>
    <s v="2Medium"/>
    <x v="0"/>
    <x v="0"/>
    <x v="0"/>
    <x v="40"/>
    <x v="40"/>
    <s v="2Medium"/>
    <x v="1"/>
    <n v="1"/>
    <x v="0"/>
    <s v="Research Scientist"/>
    <x v="1"/>
    <s v="3High"/>
    <x v="2"/>
    <s v="Single"/>
    <x v="0"/>
    <n v="2274"/>
    <x v="574"/>
    <n v="6153"/>
    <x v="596"/>
    <n v="1"/>
    <x v="1"/>
    <s v="No"/>
    <x v="1"/>
    <n v="14"/>
    <x v="9"/>
    <s v="3Excellent"/>
    <x v="0"/>
    <s v="4Very High"/>
    <x v="1"/>
    <x v="1"/>
    <x v="1"/>
    <s v="3Better"/>
    <x v="1"/>
    <x v="1"/>
    <x v="1"/>
  </r>
  <r>
    <n v="2057"/>
    <x v="19"/>
    <x v="19"/>
    <x v="0"/>
    <x v="0"/>
    <n v="933"/>
    <x v="143"/>
    <x v="1"/>
    <x v="1"/>
    <x v="23"/>
    <x v="23"/>
    <x v="3"/>
    <x v="3"/>
    <x v="0"/>
    <x v="0"/>
    <s v="2Medium"/>
    <x v="0"/>
    <x v="1"/>
    <x v="1"/>
    <x v="32"/>
    <x v="32"/>
    <s v="3High"/>
    <x v="0"/>
    <n v="2"/>
    <x v="1"/>
    <s v="Manufacturing Director"/>
    <x v="3"/>
    <s v="2Medium"/>
    <x v="1"/>
    <s v="Married"/>
    <x v="1"/>
    <n v="4434"/>
    <x v="575"/>
    <n v="11806"/>
    <x v="597"/>
    <n v="1"/>
    <x v="1"/>
    <s v="No"/>
    <x v="1"/>
    <n v="13"/>
    <x v="4"/>
    <s v="3Excellent"/>
    <x v="0"/>
    <s v="4Very High"/>
    <x v="1"/>
    <x v="1"/>
    <x v="1"/>
    <s v="2Good"/>
    <x v="2"/>
    <x v="1"/>
    <x v="1"/>
  </r>
  <r>
    <n v="2058"/>
    <x v="8"/>
    <x v="8"/>
    <x v="1"/>
    <x v="1"/>
    <n v="471"/>
    <x v="389"/>
    <x v="1"/>
    <x v="1"/>
    <x v="20"/>
    <x v="20"/>
    <x v="3"/>
    <x v="3"/>
    <x v="0"/>
    <x v="0"/>
    <s v="1Low"/>
    <x v="3"/>
    <x v="1"/>
    <x v="1"/>
    <x v="17"/>
    <x v="17"/>
    <s v="2Medium"/>
    <x v="1"/>
    <n v="2"/>
    <x v="1"/>
    <s v="Healthcare Representative"/>
    <x v="4"/>
    <s v="1Low"/>
    <x v="3"/>
    <s v="Divorced"/>
    <x v="2"/>
    <n v="6288"/>
    <x v="576"/>
    <n v="4284"/>
    <x v="598"/>
    <n v="2"/>
    <x v="7"/>
    <s v="No"/>
    <x v="1"/>
    <n v="15"/>
    <x v="2"/>
    <s v="3Excellent"/>
    <x v="0"/>
    <s v="3High"/>
    <x v="3"/>
    <x v="1"/>
    <x v="1"/>
    <s v="2Good"/>
    <x v="2"/>
    <x v="1"/>
    <x v="1"/>
  </r>
  <r>
    <n v="2059"/>
    <x v="13"/>
    <x v="13"/>
    <x v="1"/>
    <x v="1"/>
    <n v="702"/>
    <x v="160"/>
    <x v="1"/>
    <x v="1"/>
    <x v="7"/>
    <x v="7"/>
    <x v="2"/>
    <x v="2"/>
    <x v="0"/>
    <x v="0"/>
    <s v="3High"/>
    <x v="1"/>
    <x v="0"/>
    <x v="0"/>
    <x v="55"/>
    <x v="55"/>
    <s v="2Medium"/>
    <x v="1"/>
    <n v="1"/>
    <x v="0"/>
    <s v="Research Scientist"/>
    <x v="1"/>
    <s v="4Very High"/>
    <x v="0"/>
    <s v="Single"/>
    <x v="0"/>
    <n v="2553"/>
    <x v="577"/>
    <n v="8306"/>
    <x v="599"/>
    <n v="1"/>
    <x v="1"/>
    <s v="No"/>
    <x v="1"/>
    <n v="16"/>
    <x v="10"/>
    <s v="3Excellent"/>
    <x v="0"/>
    <s v="3High"/>
    <x v="3"/>
    <x v="1"/>
    <x v="1"/>
    <s v="3Better"/>
    <x v="1"/>
    <x v="1"/>
    <x v="1"/>
  </r>
  <r>
    <n v="2060"/>
    <x v="1"/>
    <x v="1"/>
    <x v="0"/>
    <x v="0"/>
    <n v="1184"/>
    <x v="488"/>
    <x v="0"/>
    <x v="0"/>
    <x v="13"/>
    <x v="13"/>
    <x v="3"/>
    <x v="3"/>
    <x v="4"/>
    <x v="4"/>
    <s v="3High"/>
    <x v="1"/>
    <x v="0"/>
    <x v="0"/>
    <x v="37"/>
    <x v="37"/>
    <s v="3High"/>
    <x v="0"/>
    <n v="3"/>
    <x v="2"/>
    <s v="Sales Executive"/>
    <x v="0"/>
    <s v="4Very High"/>
    <x v="0"/>
    <s v="Married"/>
    <x v="1"/>
    <n v="7654"/>
    <x v="578"/>
    <n v="5860"/>
    <x v="600"/>
    <n v="1"/>
    <x v="1"/>
    <s v="No"/>
    <x v="1"/>
    <n v="18"/>
    <x v="11"/>
    <s v="3Excellent"/>
    <x v="0"/>
    <s v="1Low"/>
    <x v="0"/>
    <x v="1"/>
    <x v="1"/>
    <s v="4Best"/>
    <x v="3"/>
    <x v="0"/>
    <x v="0"/>
  </r>
  <r>
    <n v="2061"/>
    <x v="28"/>
    <x v="28"/>
    <x v="0"/>
    <x v="0"/>
    <n v="436"/>
    <x v="489"/>
    <x v="0"/>
    <x v="0"/>
    <x v="2"/>
    <x v="2"/>
    <x v="1"/>
    <x v="1"/>
    <x v="2"/>
    <x v="2"/>
    <s v="3High"/>
    <x v="1"/>
    <x v="1"/>
    <x v="1"/>
    <x v="54"/>
    <x v="54"/>
    <s v="3High"/>
    <x v="0"/>
    <n v="2"/>
    <x v="1"/>
    <s v="Sales Executive"/>
    <x v="0"/>
    <s v="4Very High"/>
    <x v="0"/>
    <m/>
    <x v="0"/>
    <n v="5160"/>
    <x v="579"/>
    <n v="21519"/>
    <x v="601"/>
    <n v="4"/>
    <x v="5"/>
    <s v="No"/>
    <x v="1"/>
    <n v="16"/>
    <x v="10"/>
    <s v="3Excellent"/>
    <x v="0"/>
    <s v="3High"/>
    <x v="3"/>
    <x v="1"/>
    <x v="1"/>
    <s v="2Good"/>
    <x v="2"/>
    <x v="0"/>
    <x v="0"/>
  </r>
  <r>
    <n v="2062"/>
    <x v="23"/>
    <x v="23"/>
    <x v="0"/>
    <x v="0"/>
    <n v="589"/>
    <x v="490"/>
    <x v="1"/>
    <x v="1"/>
    <x v="25"/>
    <x v="25"/>
    <x v="0"/>
    <x v="0"/>
    <x v="0"/>
    <x v="0"/>
    <s v="2Medium"/>
    <x v="0"/>
    <x v="1"/>
    <x v="1"/>
    <x v="0"/>
    <x v="0"/>
    <s v="3High"/>
    <x v="0"/>
    <n v="4"/>
    <x v="3"/>
    <s v="Research Director"/>
    <x v="7"/>
    <s v="1Low"/>
    <x v="3"/>
    <s v="Married"/>
    <x v="1"/>
    <n v="17159"/>
    <x v="580"/>
    <n v="5200"/>
    <x v="602"/>
    <n v="6"/>
    <x v="2"/>
    <s v="No"/>
    <x v="1"/>
    <n v="24"/>
    <x v="14"/>
    <s v="4Outstanding"/>
    <x v="1"/>
    <s v="3High"/>
    <x v="3"/>
    <x v="1"/>
    <x v="1"/>
    <s v="3Better"/>
    <x v="1"/>
    <x v="1"/>
    <x v="1"/>
  </r>
  <r>
    <n v="2063"/>
    <x v="4"/>
    <x v="4"/>
    <x v="0"/>
    <x v="0"/>
    <n v="269"/>
    <x v="232"/>
    <x v="1"/>
    <x v="1"/>
    <x v="12"/>
    <x v="12"/>
    <x v="1"/>
    <x v="1"/>
    <x v="5"/>
    <x v="5"/>
    <s v="3High"/>
    <x v="1"/>
    <x v="1"/>
    <x v="1"/>
    <x v="24"/>
    <x v="24"/>
    <s v="2Medium"/>
    <x v="1"/>
    <n v="3"/>
    <x v="2"/>
    <s v="Research Director"/>
    <x v="7"/>
    <s v="4Very High"/>
    <x v="0"/>
    <s v="Divorced"/>
    <x v="2"/>
    <n v="12808"/>
    <x v="581"/>
    <n v="8842"/>
    <x v="603"/>
    <n v="1"/>
    <x v="1"/>
    <s v="Yes"/>
    <x v="0"/>
    <n v="16"/>
    <x v="10"/>
    <s v="3Excellent"/>
    <x v="0"/>
    <s v="2Medium"/>
    <x v="2"/>
    <x v="1"/>
    <x v="1"/>
    <s v="3Better"/>
    <x v="1"/>
    <x v="1"/>
    <x v="1"/>
  </r>
  <r>
    <n v="2064"/>
    <x v="10"/>
    <x v="10"/>
    <x v="0"/>
    <x v="0"/>
    <n v="950"/>
    <x v="266"/>
    <x v="1"/>
    <x v="1"/>
    <x v="15"/>
    <x v="15"/>
    <x v="3"/>
    <x v="3"/>
    <x v="1"/>
    <x v="1"/>
    <s v="3High"/>
    <x v="1"/>
    <x v="1"/>
    <x v="1"/>
    <x v="39"/>
    <x v="39"/>
    <s v="3High"/>
    <x v="0"/>
    <n v="3"/>
    <x v="2"/>
    <s v="Manufacturing Director"/>
    <x v="3"/>
    <s v="3High"/>
    <x v="2"/>
    <s v="Single"/>
    <x v="0"/>
    <n v="10221"/>
    <x v="582"/>
    <n v="18869"/>
    <x v="604"/>
    <n v="3"/>
    <x v="9"/>
    <s v="No"/>
    <x v="1"/>
    <n v="21"/>
    <x v="7"/>
    <s v="4Outstanding"/>
    <x v="1"/>
    <s v="2Medium"/>
    <x v="2"/>
    <x v="1"/>
    <x v="1"/>
    <s v="4Best"/>
    <x v="3"/>
    <x v="1"/>
    <x v="1"/>
  </r>
  <r>
    <n v="2065"/>
    <x v="14"/>
    <x v="14"/>
    <x v="0"/>
    <x v="0"/>
    <n v="760"/>
    <x v="491"/>
    <x v="0"/>
    <x v="0"/>
    <x v="2"/>
    <x v="2"/>
    <x v="2"/>
    <x v="2"/>
    <x v="4"/>
    <x v="4"/>
    <s v="2Medium"/>
    <x v="0"/>
    <x v="0"/>
    <x v="0"/>
    <x v="6"/>
    <x v="6"/>
    <s v="3High"/>
    <x v="0"/>
    <n v="2"/>
    <x v="1"/>
    <s v="Sales Executive"/>
    <x v="0"/>
    <s v="2Medium"/>
    <x v="1"/>
    <s v="Married"/>
    <x v="1"/>
    <n v="4779"/>
    <x v="583"/>
    <n v="3698"/>
    <x v="605"/>
    <n v="1"/>
    <x v="1"/>
    <s v="Yes"/>
    <x v="0"/>
    <n v="20"/>
    <x v="5"/>
    <s v="4Outstanding"/>
    <x v="1"/>
    <s v="1Low"/>
    <x v="0"/>
    <x v="2"/>
    <x v="2"/>
    <s v="3Better"/>
    <x v="1"/>
    <x v="1"/>
    <x v="1"/>
  </r>
  <r>
    <n v="2066"/>
    <x v="13"/>
    <x v="13"/>
    <x v="0"/>
    <x v="0"/>
    <n v="829"/>
    <x v="196"/>
    <x v="3"/>
    <x v="3"/>
    <x v="3"/>
    <x v="3"/>
    <x v="0"/>
    <x v="0"/>
    <x v="6"/>
    <x v="6"/>
    <s v="3High"/>
    <x v="1"/>
    <x v="1"/>
    <x v="1"/>
    <x v="66"/>
    <x v="66"/>
    <s v="3High"/>
    <x v="0"/>
    <n v="1"/>
    <x v="0"/>
    <s v="Human Resources"/>
    <x v="8"/>
    <s v="4Very High"/>
    <x v="0"/>
    <s v="Married"/>
    <x v="1"/>
    <n v="3737"/>
    <x v="584"/>
    <n v="2243"/>
    <x v="606"/>
    <n v="0"/>
    <x v="4"/>
    <s v="No"/>
    <x v="1"/>
    <n v="19"/>
    <x v="12"/>
    <s v="3Excellent"/>
    <x v="0"/>
    <s v="3High"/>
    <x v="3"/>
    <x v="4"/>
    <x v="4"/>
    <s v="1Bad"/>
    <x v="0"/>
    <x v="1"/>
    <x v="1"/>
  </r>
  <r>
    <n v="2067"/>
    <x v="25"/>
    <x v="25"/>
    <x v="1"/>
    <x v="1"/>
    <n v="887"/>
    <x v="492"/>
    <x v="1"/>
    <x v="1"/>
    <x v="12"/>
    <x v="12"/>
    <x v="0"/>
    <x v="0"/>
    <x v="2"/>
    <x v="2"/>
    <s v="3High"/>
    <x v="1"/>
    <x v="0"/>
    <x v="0"/>
    <x v="66"/>
    <x v="66"/>
    <s v="2Medium"/>
    <x v="1"/>
    <n v="1"/>
    <x v="0"/>
    <s v="Research Scientist"/>
    <x v="1"/>
    <s v="3High"/>
    <x v="2"/>
    <s v="Married"/>
    <x v="1"/>
    <n v="2366"/>
    <x v="585"/>
    <n v="20898"/>
    <x v="607"/>
    <n v="1"/>
    <x v="1"/>
    <s v="Yes"/>
    <x v="0"/>
    <n v="14"/>
    <x v="9"/>
    <s v="3Excellent"/>
    <x v="0"/>
    <s v="1Low"/>
    <x v="0"/>
    <x v="2"/>
    <x v="2"/>
    <s v="3Better"/>
    <x v="1"/>
    <x v="0"/>
    <x v="0"/>
  </r>
  <r>
    <n v="2068"/>
    <x v="4"/>
    <x v="4"/>
    <x v="2"/>
    <x v="2"/>
    <n v="443"/>
    <x v="378"/>
    <x v="1"/>
    <x v="1"/>
    <x v="3"/>
    <x v="3"/>
    <x v="3"/>
    <x v="3"/>
    <x v="2"/>
    <x v="2"/>
    <s v="4Ver High"/>
    <x v="2"/>
    <x v="1"/>
    <x v="1"/>
    <x v="12"/>
    <x v="12"/>
    <s v="3High"/>
    <x v="0"/>
    <n v="1"/>
    <x v="0"/>
    <s v="Research Scientist"/>
    <x v="1"/>
    <s v="4Very High"/>
    <x v="0"/>
    <s v="Married"/>
    <x v="1"/>
    <n v="1706"/>
    <x v="586"/>
    <n v="16571"/>
    <x v="608"/>
    <n v="1"/>
    <x v="1"/>
    <s v="No"/>
    <x v="1"/>
    <n v="11"/>
    <x v="0"/>
    <s v="3Excellent"/>
    <x v="0"/>
    <s v="3High"/>
    <x v="3"/>
    <x v="6"/>
    <x v="6"/>
    <s v="2Good"/>
    <x v="2"/>
    <x v="1"/>
    <x v="1"/>
  </r>
  <r>
    <n v="2069"/>
    <x v="32"/>
    <x v="32"/>
    <x v="0"/>
    <x v="0"/>
    <n v="1318"/>
    <x v="493"/>
    <x v="0"/>
    <x v="0"/>
    <x v="9"/>
    <x v="9"/>
    <x v="2"/>
    <x v="2"/>
    <x v="4"/>
    <x v="4"/>
    <s v="1Low"/>
    <x v="3"/>
    <x v="0"/>
    <x v="0"/>
    <x v="44"/>
    <x v="44"/>
    <s v="3High"/>
    <x v="0"/>
    <n v="4"/>
    <x v="3"/>
    <s v="Manager"/>
    <x v="5"/>
    <s v="3High"/>
    <x v="2"/>
    <s v="Married"/>
    <x v="1"/>
    <n v="16307"/>
    <x v="587"/>
    <n v="5594"/>
    <x v="609"/>
    <n v="2"/>
    <x v="7"/>
    <s v="No"/>
    <x v="1"/>
    <n v="14"/>
    <x v="9"/>
    <s v="3Excellent"/>
    <x v="0"/>
    <s v="3High"/>
    <x v="3"/>
    <x v="2"/>
    <x v="2"/>
    <s v="2Good"/>
    <x v="2"/>
    <x v="1"/>
    <x v="1"/>
  </r>
  <r>
    <n v="2070"/>
    <x v="20"/>
    <x v="20"/>
    <x v="0"/>
    <x v="0"/>
    <n v="625"/>
    <x v="494"/>
    <x v="1"/>
    <x v="1"/>
    <x v="18"/>
    <x v="18"/>
    <x v="3"/>
    <x v="3"/>
    <x v="2"/>
    <x v="2"/>
    <s v="4Ver High"/>
    <x v="2"/>
    <x v="1"/>
    <x v="1"/>
    <x v="12"/>
    <x v="12"/>
    <s v="3High"/>
    <x v="0"/>
    <n v="2"/>
    <x v="1"/>
    <s v="Healthcare Representative"/>
    <x v="4"/>
    <s v="2Medium"/>
    <x v="1"/>
    <s v="Single"/>
    <x v="0"/>
    <n v="5933"/>
    <x v="588"/>
    <n v="5197"/>
    <x v="610"/>
    <n v="9"/>
    <x v="3"/>
    <s v="No"/>
    <x v="1"/>
    <n v="12"/>
    <x v="3"/>
    <s v="3Excellent"/>
    <x v="0"/>
    <s v="4Very High"/>
    <x v="1"/>
    <x v="2"/>
    <x v="2"/>
    <s v="2Good"/>
    <x v="2"/>
    <x v="1"/>
    <x v="1"/>
  </r>
  <r>
    <n v="2071"/>
    <x v="37"/>
    <x v="37"/>
    <x v="0"/>
    <x v="0"/>
    <n v="180"/>
    <x v="495"/>
    <x v="1"/>
    <x v="1"/>
    <x v="2"/>
    <x v="2"/>
    <x v="1"/>
    <x v="1"/>
    <x v="2"/>
    <x v="2"/>
    <s v="1Low"/>
    <x v="3"/>
    <x v="1"/>
    <x v="1"/>
    <x v="65"/>
    <x v="65"/>
    <s v="4Very High"/>
    <x v="2"/>
    <n v="1"/>
    <x v="0"/>
    <s v="Research Scientist"/>
    <x v="1"/>
    <s v="1Low"/>
    <x v="3"/>
    <s v="Single"/>
    <x v="0"/>
    <n v="3424"/>
    <x v="589"/>
    <n v="21632"/>
    <x v="611"/>
    <n v="7"/>
    <x v="8"/>
    <s v="No"/>
    <x v="1"/>
    <n v="13"/>
    <x v="4"/>
    <s v="3Excellent"/>
    <x v="0"/>
    <s v="3High"/>
    <x v="3"/>
    <x v="1"/>
    <x v="1"/>
    <s v="2Good"/>
    <x v="2"/>
    <x v="1"/>
    <x v="1"/>
  </r>
  <r>
    <n v="2072"/>
    <x v="3"/>
    <x v="3"/>
    <x v="0"/>
    <x v="0"/>
    <n v="586"/>
    <x v="496"/>
    <x v="0"/>
    <x v="0"/>
    <x v="0"/>
    <x v="0"/>
    <x v="3"/>
    <x v="3"/>
    <x v="2"/>
    <x v="2"/>
    <s v="1Low"/>
    <x v="3"/>
    <x v="1"/>
    <x v="1"/>
    <x v="23"/>
    <x v="23"/>
    <s v="4Very High"/>
    <x v="2"/>
    <n v="2"/>
    <x v="1"/>
    <s v="Sales Executive"/>
    <x v="0"/>
    <s v="1Low"/>
    <x v="3"/>
    <s v="Divorced"/>
    <x v="2"/>
    <n v="4037"/>
    <x v="590"/>
    <n v="21816"/>
    <x v="612"/>
    <n v="1"/>
    <x v="1"/>
    <s v="No"/>
    <x v="1"/>
    <n v="22"/>
    <x v="6"/>
    <s v="4Outstanding"/>
    <x v="1"/>
    <s v="1Low"/>
    <x v="0"/>
    <x v="3"/>
    <x v="3"/>
    <s v="3Better"/>
    <x v="1"/>
    <x v="1"/>
    <x v="1"/>
  </r>
  <r>
    <n v="2073"/>
    <x v="10"/>
    <x v="10"/>
    <x v="0"/>
    <x v="0"/>
    <n v="1343"/>
    <x v="412"/>
    <x v="1"/>
    <x v="1"/>
    <x v="6"/>
    <x v="6"/>
    <x v="1"/>
    <x v="1"/>
    <x v="2"/>
    <x v="2"/>
    <s v="3High"/>
    <x v="1"/>
    <x v="0"/>
    <x v="0"/>
    <x v="19"/>
    <x v="19"/>
    <s v="2Medium"/>
    <x v="1"/>
    <n v="1"/>
    <x v="0"/>
    <s v="Research Scientist"/>
    <x v="1"/>
    <s v="1Low"/>
    <x v="3"/>
    <s v="Single"/>
    <x v="0"/>
    <n v="2559"/>
    <x v="591"/>
    <n v="17852"/>
    <x v="613"/>
    <n v="1"/>
    <x v="1"/>
    <s v="No"/>
    <x v="1"/>
    <n v="11"/>
    <x v="0"/>
    <s v="3Excellent"/>
    <x v="0"/>
    <s v="4Very High"/>
    <x v="1"/>
    <x v="1"/>
    <x v="1"/>
    <s v="2Good"/>
    <x v="2"/>
    <x v="1"/>
    <x v="1"/>
  </r>
  <r>
    <n v="2074"/>
    <x v="9"/>
    <x v="9"/>
    <x v="0"/>
    <x v="0"/>
    <n v="928"/>
    <x v="301"/>
    <x v="0"/>
    <x v="0"/>
    <x v="0"/>
    <x v="0"/>
    <x v="0"/>
    <x v="0"/>
    <x v="0"/>
    <x v="0"/>
    <s v="2Medium"/>
    <x v="0"/>
    <x v="1"/>
    <x v="1"/>
    <x v="3"/>
    <x v="3"/>
    <s v="3High"/>
    <x v="0"/>
    <n v="2"/>
    <x v="1"/>
    <s v="Sales Executive"/>
    <x v="0"/>
    <s v="4Very High"/>
    <x v="0"/>
    <s v="Married"/>
    <x v="1"/>
    <n v="6201"/>
    <x v="592"/>
    <n v="2823"/>
    <x v="614"/>
    <n v="1"/>
    <x v="1"/>
    <s v="Yes"/>
    <x v="0"/>
    <n v="14"/>
    <x v="9"/>
    <s v="3Excellent"/>
    <x v="0"/>
    <s v="4Very High"/>
    <x v="1"/>
    <x v="4"/>
    <x v="4"/>
    <s v="2Good"/>
    <x v="2"/>
    <x v="1"/>
    <x v="1"/>
  </r>
  <r>
    <n v="2075"/>
    <x v="5"/>
    <x v="5"/>
    <x v="0"/>
    <x v="0"/>
    <n v="117"/>
    <x v="285"/>
    <x v="0"/>
    <x v="0"/>
    <x v="29"/>
    <x v="29"/>
    <x v="2"/>
    <x v="2"/>
    <x v="0"/>
    <x v="0"/>
    <s v="2Medium"/>
    <x v="0"/>
    <x v="1"/>
    <x v="1"/>
    <x v="31"/>
    <x v="31"/>
    <s v="3High"/>
    <x v="0"/>
    <n v="2"/>
    <x v="1"/>
    <s v="Sales Executive"/>
    <x v="0"/>
    <s v="4Very High"/>
    <x v="0"/>
    <s v="Divorced"/>
    <x v="2"/>
    <n v="4403"/>
    <x v="593"/>
    <n v="9250"/>
    <x v="615"/>
    <n v="2"/>
    <x v="7"/>
    <s v="No"/>
    <x v="1"/>
    <n v="11"/>
    <x v="0"/>
    <s v="3Excellent"/>
    <x v="0"/>
    <s v="3High"/>
    <x v="3"/>
    <x v="1"/>
    <x v="1"/>
    <s v="2Good"/>
    <x v="2"/>
    <x v="1"/>
    <x v="1"/>
  </r>
  <r>
    <n v="2076"/>
    <x v="7"/>
    <x v="7"/>
    <x v="1"/>
    <x v="1"/>
    <n v="1012"/>
    <x v="497"/>
    <x v="1"/>
    <x v="1"/>
    <x v="12"/>
    <x v="12"/>
    <x v="2"/>
    <x v="2"/>
    <x v="0"/>
    <x v="0"/>
    <s v="2Medium"/>
    <x v="0"/>
    <x v="1"/>
    <x v="1"/>
    <x v="28"/>
    <x v="28"/>
    <s v="2Medium"/>
    <x v="1"/>
    <n v="1"/>
    <x v="0"/>
    <s v="Research Scientist"/>
    <x v="1"/>
    <s v="4Very High"/>
    <x v="0"/>
    <s v="Divorced"/>
    <x v="2"/>
    <n v="3761"/>
    <x v="594"/>
    <n v="2373"/>
    <x v="616"/>
    <n v="9"/>
    <x v="3"/>
    <s v="No"/>
    <x v="1"/>
    <n v="12"/>
    <x v="3"/>
    <s v="3Excellent"/>
    <x v="0"/>
    <s v="2Medium"/>
    <x v="2"/>
    <x v="1"/>
    <x v="1"/>
    <s v="2Good"/>
    <x v="2"/>
    <x v="1"/>
    <x v="1"/>
  </r>
  <r>
    <n v="2077"/>
    <x v="16"/>
    <x v="16"/>
    <x v="0"/>
    <x v="0"/>
    <n v="661"/>
    <x v="498"/>
    <x v="0"/>
    <x v="0"/>
    <x v="15"/>
    <x v="15"/>
    <x v="0"/>
    <x v="0"/>
    <x v="4"/>
    <x v="4"/>
    <s v="1Low"/>
    <x v="3"/>
    <x v="0"/>
    <x v="0"/>
    <x v="16"/>
    <x v="16"/>
    <s v="2Medium"/>
    <x v="1"/>
    <n v="3"/>
    <x v="2"/>
    <s v="Sales Executive"/>
    <x v="0"/>
    <s v="4Very High"/>
    <x v="0"/>
    <s v="Married"/>
    <x v="1"/>
    <n v="10934"/>
    <x v="595"/>
    <n v="20715"/>
    <x v="617"/>
    <n v="7"/>
    <x v="8"/>
    <s v="Yes"/>
    <x v="0"/>
    <n v="18"/>
    <x v="11"/>
    <s v="3Excellent"/>
    <x v="0"/>
    <s v="4Very High"/>
    <x v="1"/>
    <x v="1"/>
    <x v="1"/>
    <s v="3Better"/>
    <x v="1"/>
    <x v="1"/>
    <x v="1"/>
  </r>
  <r>
    <n v="2078"/>
    <x v="29"/>
    <x v="29"/>
    <x v="0"/>
    <x v="0"/>
    <n v="930"/>
    <x v="499"/>
    <x v="0"/>
    <x v="0"/>
    <x v="14"/>
    <x v="14"/>
    <x v="3"/>
    <x v="3"/>
    <x v="4"/>
    <x v="4"/>
    <s v="4Ver High"/>
    <x v="2"/>
    <x v="1"/>
    <x v="1"/>
    <x v="72"/>
    <x v="72"/>
    <s v="3High"/>
    <x v="0"/>
    <n v="3"/>
    <x v="2"/>
    <s v="Sales Executive"/>
    <x v="0"/>
    <s v="1Low"/>
    <x v="3"/>
    <s v="Divorced"/>
    <x v="2"/>
    <n v="10761"/>
    <x v="596"/>
    <n v="19239"/>
    <x v="618"/>
    <n v="4"/>
    <x v="5"/>
    <s v="Yes"/>
    <x v="0"/>
    <n v="12"/>
    <x v="3"/>
    <s v="3Excellent"/>
    <x v="0"/>
    <s v="3High"/>
    <x v="3"/>
    <x v="2"/>
    <x v="2"/>
    <s v="3Better"/>
    <x v="1"/>
    <x v="1"/>
    <x v="1"/>
  </r>
  <r>
    <n v="2079"/>
    <x v="5"/>
    <x v="5"/>
    <x v="0"/>
    <x v="0"/>
    <n v="638"/>
    <x v="92"/>
    <x v="1"/>
    <x v="1"/>
    <x v="1"/>
    <x v="1"/>
    <x v="4"/>
    <x v="3"/>
    <x v="2"/>
    <x v="2"/>
    <s v="3High"/>
    <x v="1"/>
    <x v="0"/>
    <x v="0"/>
    <x v="61"/>
    <x v="61"/>
    <s v="4Very High"/>
    <x v="2"/>
    <n v="2"/>
    <x v="1"/>
    <s v="Research Scientist"/>
    <x v="1"/>
    <s v="3High"/>
    <x v="2"/>
    <s v="Married"/>
    <x v="1"/>
    <n v="5175"/>
    <x v="597"/>
    <n v="22162"/>
    <x v="619"/>
    <n v="5"/>
    <x v="6"/>
    <s v="No"/>
    <x v="1"/>
    <n v="12"/>
    <x v="3"/>
    <s v="3Excellent"/>
    <x v="0"/>
    <s v="3High"/>
    <x v="3"/>
    <x v="1"/>
    <x v="1"/>
    <s v="2Good"/>
    <x v="2"/>
    <x v="1"/>
    <x v="1"/>
  </r>
  <r>
    <n v="2080"/>
    <x v="40"/>
    <x v="40"/>
    <x v="1"/>
    <x v="1"/>
    <n v="890"/>
    <x v="37"/>
    <x v="1"/>
    <x v="1"/>
    <x v="19"/>
    <x v="19"/>
    <x v="2"/>
    <x v="2"/>
    <x v="2"/>
    <x v="2"/>
    <s v="3High"/>
    <x v="1"/>
    <x v="0"/>
    <x v="0"/>
    <x v="6"/>
    <x v="6"/>
    <s v="2Medium"/>
    <x v="1"/>
    <n v="4"/>
    <x v="3"/>
    <s v="Manufacturing Director"/>
    <x v="3"/>
    <s v="4Very High"/>
    <x v="0"/>
    <s v="Married"/>
    <x v="1"/>
    <n v="13826"/>
    <x v="598"/>
    <n v="19028"/>
    <x v="620"/>
    <n v="3"/>
    <x v="9"/>
    <s v="No"/>
    <x v="1"/>
    <n v="22"/>
    <x v="6"/>
    <s v="4Outstanding"/>
    <x v="1"/>
    <m/>
    <x v="3"/>
    <x v="1"/>
    <x v="1"/>
    <s v="3Better"/>
    <x v="1"/>
    <x v="1"/>
    <x v="1"/>
  </r>
  <r>
    <n v="2081"/>
    <x v="2"/>
    <x v="2"/>
    <x v="0"/>
    <x v="0"/>
    <n v="342"/>
    <x v="500"/>
    <x v="0"/>
    <x v="0"/>
    <x v="7"/>
    <x v="7"/>
    <x v="2"/>
    <x v="2"/>
    <x v="4"/>
    <x v="4"/>
    <s v="4Ver High"/>
    <x v="2"/>
    <x v="1"/>
    <x v="1"/>
    <x v="44"/>
    <x v="44"/>
    <s v="2Medium"/>
    <x v="1"/>
    <n v="2"/>
    <x v="1"/>
    <s v="Sales Executive"/>
    <x v="0"/>
    <s v="3High"/>
    <x v="2"/>
    <s v="Divorced"/>
    <x v="2"/>
    <n v="6334"/>
    <x v="599"/>
    <n v="24558"/>
    <x v="621"/>
    <n v="4"/>
    <x v="5"/>
    <s v="No"/>
    <x v="1"/>
    <n v="19"/>
    <x v="12"/>
    <s v="3Excellent"/>
    <x v="0"/>
    <s v="4Very High"/>
    <x v="1"/>
    <x v="2"/>
    <x v="2"/>
    <s v="3Better"/>
    <x v="1"/>
    <x v="1"/>
    <x v="1"/>
  </r>
  <r>
    <n v="2082"/>
    <x v="14"/>
    <x v="14"/>
    <x v="0"/>
    <x v="0"/>
    <n v="1169"/>
    <x v="151"/>
    <x v="3"/>
    <x v="3"/>
    <x v="1"/>
    <x v="1"/>
    <x v="0"/>
    <x v="0"/>
    <x v="2"/>
    <x v="2"/>
    <m/>
    <x v="1"/>
    <x v="1"/>
    <x v="1"/>
    <x v="52"/>
    <x v="52"/>
    <s v="2Medium"/>
    <x v="1"/>
    <n v="1"/>
    <x v="0"/>
    <s v="Human Resources"/>
    <x v="8"/>
    <s v="4Very High"/>
    <x v="0"/>
    <s v="Divorced"/>
    <x v="2"/>
    <n v="4936"/>
    <x v="364"/>
    <n v="23965"/>
    <x v="622"/>
    <n v="1"/>
    <x v="1"/>
    <s v="No"/>
    <x v="1"/>
    <n v="13"/>
    <x v="4"/>
    <s v="3Excellent"/>
    <x v="0"/>
    <s v="4Very High"/>
    <x v="1"/>
    <x v="6"/>
    <x v="6"/>
    <s v="3Better"/>
    <x v="1"/>
    <x v="1"/>
    <x v="1"/>
  </r>
  <r>
    <n v="2083"/>
    <x v="15"/>
    <x v="15"/>
    <x v="0"/>
    <x v="0"/>
    <n v="1230"/>
    <x v="501"/>
    <x v="1"/>
    <x v="1"/>
    <x v="0"/>
    <x v="0"/>
    <x v="0"/>
    <x v="0"/>
    <x v="0"/>
    <x v="0"/>
    <s v="4Ver High"/>
    <x v="2"/>
    <x v="1"/>
    <x v="1"/>
    <x v="29"/>
    <x v="29"/>
    <s v="2Medium"/>
    <x v="1"/>
    <n v="2"/>
    <x v="1"/>
    <s v="Manufacturing Director"/>
    <x v="3"/>
    <s v="4Very High"/>
    <x v="0"/>
    <s v="Married"/>
    <x v="1"/>
    <n v="4775"/>
    <x v="600"/>
    <n v="19146"/>
    <x v="623"/>
    <n v="6"/>
    <x v="2"/>
    <s v="No"/>
    <x v="1"/>
    <n v="22"/>
    <x v="6"/>
    <s v="4Outstanding"/>
    <x v="1"/>
    <s v="1Low"/>
    <x v="0"/>
    <x v="2"/>
    <x v="2"/>
    <s v="1Bad"/>
    <x v="0"/>
    <x v="1"/>
    <x v="1"/>
  </r>
  <r>
    <n v="2084"/>
    <x v="20"/>
    <x v="20"/>
    <x v="0"/>
    <x v="0"/>
    <n v="986"/>
    <x v="360"/>
    <x v="1"/>
    <x v="1"/>
    <x v="1"/>
    <x v="1"/>
    <x v="2"/>
    <x v="2"/>
    <x v="0"/>
    <x v="0"/>
    <s v="1Low"/>
    <x v="3"/>
    <x v="1"/>
    <x v="1"/>
    <x v="50"/>
    <x v="50"/>
    <s v="4Very High"/>
    <x v="2"/>
    <n v="1"/>
    <x v="0"/>
    <s v="Laboratory Technician"/>
    <x v="2"/>
    <s v="4Very High"/>
    <x v="0"/>
    <s v="Married"/>
    <x v="1"/>
    <n v="2818"/>
    <x v="601"/>
    <n v="5044"/>
    <x v="624"/>
    <n v="2"/>
    <x v="7"/>
    <s v="Yes"/>
    <x v="0"/>
    <n v="24"/>
    <x v="14"/>
    <s v="4Outstanding"/>
    <x v="1"/>
    <s v="3High"/>
    <x v="3"/>
    <x v="2"/>
    <x v="2"/>
    <s v="2Good"/>
    <x v="2"/>
    <x v="1"/>
    <x v="1"/>
  </r>
  <r>
    <n v="2085"/>
    <x v="19"/>
    <x v="19"/>
    <x v="1"/>
    <x v="1"/>
    <n v="1271"/>
    <x v="502"/>
    <x v="1"/>
    <x v="1"/>
    <x v="2"/>
    <x v="2"/>
    <x v="1"/>
    <x v="1"/>
    <x v="2"/>
    <x v="2"/>
    <s v="2Medium"/>
    <x v="0"/>
    <x v="1"/>
    <x v="1"/>
    <x v="60"/>
    <x v="60"/>
    <s v="3High"/>
    <x v="0"/>
    <n v="1"/>
    <x v="0"/>
    <s v="Research Scientist"/>
    <x v="1"/>
    <s v="4Very High"/>
    <x v="0"/>
    <s v="Single"/>
    <x v="0"/>
    <n v="2515"/>
    <x v="602"/>
    <n v="9068"/>
    <x v="625"/>
    <n v="5"/>
    <x v="6"/>
    <s v="Yes"/>
    <x v="0"/>
    <n v="14"/>
    <x v="9"/>
    <s v="3Excellent"/>
    <x v="0"/>
    <s v="4Very High"/>
    <x v="1"/>
    <x v="2"/>
    <x v="2"/>
    <s v="3Better"/>
    <x v="1"/>
    <x v="1"/>
    <x v="1"/>
  </r>
  <r>
    <n v="2086"/>
    <x v="9"/>
    <x v="9"/>
    <x v="0"/>
    <x v="0"/>
    <n v="1278"/>
    <x v="503"/>
    <x v="3"/>
    <x v="3"/>
    <x v="1"/>
    <x v="1"/>
    <x v="3"/>
    <x v="3"/>
    <x v="0"/>
    <x v="0"/>
    <s v="1Low"/>
    <x v="3"/>
    <x v="1"/>
    <x v="1"/>
    <x v="59"/>
    <x v="59"/>
    <s v="2Medium"/>
    <x v="1"/>
    <n v="1"/>
    <x v="0"/>
    <s v="Human Resources"/>
    <x v="8"/>
    <s v="1Low"/>
    <x v="3"/>
    <s v="Married"/>
    <x v="1"/>
    <n v="2342"/>
    <x v="528"/>
    <n v="8635"/>
    <x v="626"/>
    <n v="0"/>
    <x v="4"/>
    <s v="No"/>
    <x v="1"/>
    <n v="21"/>
    <x v="7"/>
    <s v="4Outstanding"/>
    <x v="1"/>
    <s v="3High"/>
    <x v="3"/>
    <x v="1"/>
    <x v="1"/>
    <s v="3Better"/>
    <x v="1"/>
    <x v="1"/>
    <x v="1"/>
  </r>
  <r>
    <n v="2087"/>
    <x v="37"/>
    <x v="37"/>
    <x v="0"/>
    <x v="0"/>
    <n v="141"/>
    <x v="449"/>
    <x v="0"/>
    <x v="0"/>
    <x v="3"/>
    <x v="3"/>
    <x v="1"/>
    <x v="1"/>
    <x v="1"/>
    <x v="1"/>
    <s v="3High"/>
    <x v="1"/>
    <x v="1"/>
    <x v="1"/>
    <x v="32"/>
    <x v="32"/>
    <s v="3High"/>
    <x v="0"/>
    <n v="2"/>
    <x v="1"/>
    <s v="Sales Executive"/>
    <x v="0"/>
    <s v="1Low"/>
    <x v="3"/>
    <s v="Married"/>
    <x v="1"/>
    <m/>
    <x v="50"/>
    <n v="14363"/>
    <x v="627"/>
    <n v="1"/>
    <x v="1"/>
    <s v="Yes"/>
    <x v="0"/>
    <n v="18"/>
    <x v="11"/>
    <s v="3Excellent"/>
    <x v="0"/>
    <s v="4Very High"/>
    <x v="1"/>
    <x v="1"/>
    <x v="1"/>
    <s v="3Better"/>
    <x v="1"/>
    <x v="1"/>
    <x v="1"/>
  </r>
  <r>
    <n v="2088"/>
    <x v="10"/>
    <x v="10"/>
    <x v="0"/>
    <x v="0"/>
    <n v="607"/>
    <x v="504"/>
    <x v="2"/>
    <x v="2"/>
    <x v="14"/>
    <x v="14"/>
    <x v="3"/>
    <x v="3"/>
    <x v="0"/>
    <x v="0"/>
    <s v="4Ver High"/>
    <x v="2"/>
    <x v="0"/>
    <x v="0"/>
    <x v="44"/>
    <x v="44"/>
    <s v="2Medium"/>
    <x v="1"/>
    <n v="3"/>
    <x v="2"/>
    <s v="Manufacturing Director"/>
    <x v="3"/>
    <s v="3High"/>
    <x v="2"/>
    <s v="Married"/>
    <x v="1"/>
    <n v="10685"/>
    <x v="603"/>
    <n v="23457"/>
    <x v="628"/>
    <n v="1"/>
    <x v="1"/>
    <s v="Yes"/>
    <x v="0"/>
    <n v="20"/>
    <x v="5"/>
    <s v="4Outstanding"/>
    <x v="1"/>
    <s v="2Medium"/>
    <x v="2"/>
    <x v="2"/>
    <x v="2"/>
    <s v="3Better"/>
    <x v="1"/>
    <x v="1"/>
    <x v="1"/>
  </r>
  <r>
    <n v="2089"/>
    <x v="10"/>
    <x v="10"/>
    <x v="1"/>
    <x v="1"/>
    <n v="130"/>
    <x v="505"/>
    <x v="1"/>
    <x v="1"/>
    <x v="19"/>
    <x v="19"/>
    <x v="2"/>
    <x v="2"/>
    <x v="0"/>
    <x v="0"/>
    <s v="4Ver High"/>
    <x v="2"/>
    <x v="0"/>
    <x v="0"/>
    <x v="15"/>
    <x v="15"/>
    <s v="3High"/>
    <x v="0"/>
    <n v="1"/>
    <x v="0"/>
    <s v="Research Scientist"/>
    <x v="1"/>
    <s v="2Medium"/>
    <x v="1"/>
    <s v="Divorced"/>
    <x v="2"/>
    <n v="2022"/>
    <x v="604"/>
    <n v="16612"/>
    <x v="629"/>
    <n v="1"/>
    <x v="1"/>
    <s v="Yes"/>
    <x v="0"/>
    <n v="19"/>
    <x v="12"/>
    <s v="3Excellent"/>
    <x v="0"/>
    <s v="1Low"/>
    <x v="0"/>
    <x v="1"/>
    <x v="1"/>
    <s v="2Good"/>
    <x v="2"/>
    <x v="0"/>
    <x v="0"/>
  </r>
  <r>
    <n v="2090"/>
    <x v="5"/>
    <x v="5"/>
    <x v="2"/>
    <x v="2"/>
    <n v="300"/>
    <x v="506"/>
    <x v="1"/>
    <x v="1"/>
    <x v="0"/>
    <x v="0"/>
    <x v="4"/>
    <x v="3"/>
    <x v="0"/>
    <x v="0"/>
    <s v="4Ver High"/>
    <x v="2"/>
    <x v="1"/>
    <x v="1"/>
    <x v="1"/>
    <x v="1"/>
    <s v="3High"/>
    <x v="0"/>
    <n v="1"/>
    <x v="0"/>
    <s v="Laboratory Technician"/>
    <x v="2"/>
    <s v="4Very High"/>
    <x v="0"/>
    <s v="Divorced"/>
    <x v="2"/>
    <n v="2314"/>
    <x v="605"/>
    <n v="9148"/>
    <x v="630"/>
    <n v="0"/>
    <x v="4"/>
    <s v="No"/>
    <x v="1"/>
    <n v="12"/>
    <x v="3"/>
    <s v="3Excellent"/>
    <x v="0"/>
    <s v="2Medium"/>
    <x v="2"/>
    <x v="2"/>
    <x v="2"/>
    <s v="3Better"/>
    <x v="1"/>
    <x v="1"/>
    <x v="1"/>
  </r>
  <r>
    <n v="2091"/>
    <x v="37"/>
    <x v="37"/>
    <x v="0"/>
    <x v="0"/>
    <n v="583"/>
    <x v="507"/>
    <x v="0"/>
    <x v="0"/>
    <x v="18"/>
    <x v="18"/>
    <x v="1"/>
    <x v="1"/>
    <x v="4"/>
    <x v="4"/>
    <s v="3High"/>
    <x v="1"/>
    <x v="1"/>
    <x v="1"/>
    <x v="43"/>
    <x v="43"/>
    <s v="2Medium"/>
    <x v="1"/>
    <n v="2"/>
    <x v="1"/>
    <s v="Sales Executive"/>
    <x v="0"/>
    <s v="1Low"/>
    <x v="3"/>
    <s v="Married"/>
    <x v="1"/>
    <n v="4256"/>
    <x v="606"/>
    <n v="18154"/>
    <x v="631"/>
    <n v="1"/>
    <x v="1"/>
    <s v="No"/>
    <x v="1"/>
    <n v="12"/>
    <x v="3"/>
    <s v="3Excellent"/>
    <x v="0"/>
    <s v="1Low"/>
    <x v="0"/>
    <x v="4"/>
    <x v="4"/>
    <s v="4Best"/>
    <x v="3"/>
    <x v="1"/>
    <x v="1"/>
  </r>
  <r>
    <n v="2092"/>
    <x v="1"/>
    <x v="1"/>
    <x v="0"/>
    <x v="0"/>
    <n v="1418"/>
    <x v="508"/>
    <x v="1"/>
    <x v="1"/>
    <x v="0"/>
    <x v="0"/>
    <x v="3"/>
    <x v="3"/>
    <x v="5"/>
    <x v="5"/>
    <s v="3High"/>
    <x v="1"/>
    <x v="0"/>
    <x v="0"/>
    <x v="33"/>
    <x v="33"/>
    <s v="3High"/>
    <x v="0"/>
    <n v="1"/>
    <x v="0"/>
    <s v="Research Scientist"/>
    <x v="1"/>
    <s v="1Low"/>
    <x v="3"/>
    <s v="Married"/>
    <x v="1"/>
    <n v="3580"/>
    <x v="607"/>
    <n v="10554"/>
    <x v="632"/>
    <n v="2"/>
    <x v="7"/>
    <s v="No"/>
    <x v="1"/>
    <n v="16"/>
    <x v="10"/>
    <s v="3Excellent"/>
    <x v="0"/>
    <s v="2Medium"/>
    <x v="2"/>
    <x v="2"/>
    <x v="2"/>
    <s v="3Better"/>
    <x v="1"/>
    <x v="1"/>
    <x v="1"/>
  </r>
  <r>
    <n v="2093"/>
    <x v="17"/>
    <x v="17"/>
    <x v="2"/>
    <x v="2"/>
    <n v="1269"/>
    <x v="509"/>
    <x v="1"/>
    <x v="1"/>
    <x v="18"/>
    <x v="18"/>
    <x v="1"/>
    <x v="1"/>
    <x v="0"/>
    <x v="0"/>
    <s v="1Low"/>
    <x v="3"/>
    <x v="1"/>
    <x v="1"/>
    <x v="56"/>
    <x v="56"/>
    <s v="2Medium"/>
    <x v="1"/>
    <n v="1"/>
    <x v="0"/>
    <s v="Laboratory Technician"/>
    <x v="2"/>
    <m/>
    <x v="0"/>
    <s v="Married"/>
    <x v="1"/>
    <n v="3162"/>
    <x v="608"/>
    <n v="10778"/>
    <x v="633"/>
    <n v="0"/>
    <x v="4"/>
    <s v="No"/>
    <x v="1"/>
    <n v="17"/>
    <x v="8"/>
    <s v="3Excellent"/>
    <x v="0"/>
    <s v="4Very High"/>
    <x v="1"/>
    <x v="2"/>
    <x v="2"/>
    <s v="2Good"/>
    <x v="2"/>
    <x v="1"/>
    <x v="1"/>
  </r>
  <r>
    <n v="2094"/>
    <x v="5"/>
    <x v="5"/>
    <x v="1"/>
    <x v="1"/>
    <n v="379"/>
    <x v="510"/>
    <x v="0"/>
    <x v="0"/>
    <x v="12"/>
    <x v="12"/>
    <x v="0"/>
    <x v="0"/>
    <x v="0"/>
    <x v="0"/>
    <s v="2Medium"/>
    <x v="0"/>
    <x v="1"/>
    <x v="1"/>
    <x v="23"/>
    <x v="23"/>
    <s v="3High"/>
    <x v="0"/>
    <n v="2"/>
    <x v="1"/>
    <s v="Sales Executive"/>
    <x v="0"/>
    <s v="2Medium"/>
    <x v="1"/>
    <s v="Married"/>
    <x v="1"/>
    <n v="6524"/>
    <x v="609"/>
    <n v="8891"/>
    <x v="634"/>
    <n v="1"/>
    <x v="1"/>
    <s v="No"/>
    <x v="1"/>
    <n v="14"/>
    <x v="9"/>
    <s v="3Excellent"/>
    <x v="0"/>
    <s v="4Very High"/>
    <x v="1"/>
    <x v="1"/>
    <x v="1"/>
    <s v="3Better"/>
    <x v="1"/>
    <x v="1"/>
    <x v="1"/>
  </r>
  <r>
    <n v="2095"/>
    <x v="8"/>
    <x v="8"/>
    <x v="0"/>
    <x v="0"/>
    <n v="395"/>
    <x v="511"/>
    <x v="0"/>
    <x v="0"/>
    <x v="14"/>
    <x v="14"/>
    <x v="3"/>
    <x v="3"/>
    <x v="4"/>
    <x v="4"/>
    <s v="2Medium"/>
    <x v="0"/>
    <x v="1"/>
    <x v="1"/>
    <x v="32"/>
    <x v="32"/>
    <s v="2Medium"/>
    <x v="1"/>
    <n v="1"/>
    <x v="0"/>
    <s v="Sales Representative"/>
    <x v="6"/>
    <s v="2Medium"/>
    <x v="1"/>
    <s v="Married"/>
    <x v="1"/>
    <n v="2899"/>
    <x v="610"/>
    <n v="12102"/>
    <x v="635"/>
    <n v="0"/>
    <x v="4"/>
    <s v="No"/>
    <x v="1"/>
    <n v="19"/>
    <x v="12"/>
    <s v="3Excellent"/>
    <x v="0"/>
    <s v="4Very High"/>
    <x v="1"/>
    <x v="1"/>
    <x v="1"/>
    <s v="3Better"/>
    <x v="1"/>
    <x v="1"/>
    <x v="1"/>
  </r>
  <r>
    <n v="2096"/>
    <x v="19"/>
    <x v="19"/>
    <x v="0"/>
    <x v="0"/>
    <n v="1265"/>
    <x v="512"/>
    <x v="1"/>
    <x v="1"/>
    <x v="3"/>
    <x v="3"/>
    <x v="3"/>
    <x v="3"/>
    <x v="0"/>
    <x v="0"/>
    <s v="3High"/>
    <x v="1"/>
    <x v="0"/>
    <x v="0"/>
    <x v="40"/>
    <x v="40"/>
    <s v="4Very High"/>
    <x v="2"/>
    <n v="2"/>
    <x v="1"/>
    <s v="Laboratory Technician"/>
    <x v="2"/>
    <s v="4Very High"/>
    <x v="0"/>
    <s v="Married"/>
    <x v="1"/>
    <n v="5231"/>
    <x v="611"/>
    <n v="23726"/>
    <x v="636"/>
    <n v="2"/>
    <x v="7"/>
    <s v="Yes"/>
    <x v="0"/>
    <n v="13"/>
    <x v="4"/>
    <s v="3Excellent"/>
    <x v="0"/>
    <s v="2Medium"/>
    <x v="2"/>
    <x v="4"/>
    <x v="4"/>
    <s v="2Good"/>
    <x v="2"/>
    <x v="1"/>
    <x v="1"/>
  </r>
  <r>
    <n v="2097"/>
    <x v="27"/>
    <x v="27"/>
    <x v="0"/>
    <x v="0"/>
    <n v="1222"/>
    <x v="513"/>
    <x v="1"/>
    <x v="1"/>
    <x v="10"/>
    <x v="10"/>
    <x v="2"/>
    <x v="2"/>
    <x v="0"/>
    <x v="0"/>
    <m/>
    <x v="1"/>
    <x v="1"/>
    <x v="1"/>
    <x v="23"/>
    <x v="23"/>
    <s v="3High"/>
    <x v="0"/>
    <n v="1"/>
    <x v="0"/>
    <s v="Research Scientist"/>
    <x v="1"/>
    <s v="4Very High"/>
    <x v="0"/>
    <s v="Married"/>
    <x v="1"/>
    <n v="2356"/>
    <x v="612"/>
    <n v="14871"/>
    <x v="637"/>
    <n v="3"/>
    <x v="9"/>
    <s v="Yes"/>
    <x v="0"/>
    <n v="19"/>
    <x v="12"/>
    <s v="3Excellent"/>
    <x v="0"/>
    <s v="2Medium"/>
    <x v="2"/>
    <x v="2"/>
    <x v="2"/>
    <s v="3Better"/>
    <x v="1"/>
    <x v="1"/>
    <x v="1"/>
  </r>
  <r>
    <n v="2098"/>
    <x v="11"/>
    <x v="11"/>
    <x v="0"/>
    <x v="0"/>
    <n v="341"/>
    <x v="514"/>
    <x v="0"/>
    <x v="0"/>
    <x v="0"/>
    <x v="0"/>
    <x v="3"/>
    <x v="3"/>
    <x v="2"/>
    <x v="2"/>
    <s v="2Medium"/>
    <x v="0"/>
    <x v="0"/>
    <x v="0"/>
    <x v="23"/>
    <x v="23"/>
    <s v="2Medium"/>
    <x v="1"/>
    <n v="1"/>
    <x v="0"/>
    <s v="Sales Representative"/>
    <x v="6"/>
    <s v="3High"/>
    <x v="2"/>
    <s v="Divorced"/>
    <x v="2"/>
    <n v="2800"/>
    <x v="613"/>
    <n v="23522"/>
    <x v="638"/>
    <n v="6"/>
    <x v="2"/>
    <s v="Yes"/>
    <x v="0"/>
    <n v="19"/>
    <x v="12"/>
    <s v="3Excellent"/>
    <x v="0"/>
    <s v="3High"/>
    <x v="3"/>
    <x v="1"/>
    <x v="1"/>
    <s v="3Better"/>
    <x v="1"/>
    <x v="0"/>
    <x v="0"/>
  </r>
  <r>
    <n v="2099"/>
    <x v="16"/>
    <x v="16"/>
    <x v="0"/>
    <x v="0"/>
    <n v="868"/>
    <x v="515"/>
    <x v="0"/>
    <x v="0"/>
    <x v="1"/>
    <x v="1"/>
    <x v="3"/>
    <x v="3"/>
    <x v="4"/>
    <x v="4"/>
    <s v="1Low"/>
    <x v="3"/>
    <x v="1"/>
    <x v="1"/>
    <x v="31"/>
    <x v="31"/>
    <s v="3High"/>
    <x v="0"/>
    <n v="4"/>
    <x v="3"/>
    <s v="Sales Executive"/>
    <x v="0"/>
    <s v="4Very High"/>
    <x v="0"/>
    <s v="Married"/>
    <x v="1"/>
    <n v="11836"/>
    <x v="614"/>
    <n v="22789"/>
    <x v="639"/>
    <n v="5"/>
    <x v="6"/>
    <s v="No"/>
    <x v="1"/>
    <n v="14"/>
    <x v="9"/>
    <s v="3Excellent"/>
    <x v="0"/>
    <s v="3High"/>
    <x v="3"/>
    <x v="1"/>
    <x v="1"/>
    <s v="3Better"/>
    <x v="1"/>
    <x v="1"/>
    <x v="1"/>
  </r>
  <r>
    <n v="2100"/>
    <x v="10"/>
    <x v="10"/>
    <x v="3"/>
    <x v="0"/>
    <n v="672"/>
    <x v="295"/>
    <x v="1"/>
    <x v="1"/>
    <x v="19"/>
    <x v="19"/>
    <x v="3"/>
    <x v="3"/>
    <x v="5"/>
    <x v="5"/>
    <s v="4Ver High"/>
    <x v="2"/>
    <x v="1"/>
    <x v="1"/>
    <x v="16"/>
    <x v="16"/>
    <s v="2Medium"/>
    <x v="1"/>
    <n v="3"/>
    <x v="2"/>
    <s v="Manufacturing Director"/>
    <x v="3"/>
    <s v="2Medium"/>
    <x v="1"/>
    <s v="Married"/>
    <x v="1"/>
    <n v="10903"/>
    <x v="615"/>
    <n v="9129"/>
    <x v="439"/>
    <n v="3"/>
    <x v="9"/>
    <s v="No"/>
    <x v="1"/>
    <n v="16"/>
    <x v="10"/>
    <s v="3Excellent"/>
    <x v="0"/>
    <s v="1Low"/>
    <x v="0"/>
    <x v="2"/>
    <x v="2"/>
    <s v="3Better"/>
    <x v="1"/>
    <x v="1"/>
    <x v="1"/>
  </r>
  <r>
    <n v="2101"/>
    <x v="2"/>
    <x v="2"/>
    <x v="1"/>
    <x v="1"/>
    <n v="1231"/>
    <x v="516"/>
    <x v="0"/>
    <x v="0"/>
    <x v="11"/>
    <x v="11"/>
    <x v="0"/>
    <x v="0"/>
    <x v="2"/>
    <x v="2"/>
    <s v="3High"/>
    <x v="1"/>
    <x v="0"/>
    <x v="0"/>
    <x v="62"/>
    <x v="62"/>
    <s v="3High"/>
    <x v="0"/>
    <n v="1"/>
    <x v="0"/>
    <s v="Sales Representative"/>
    <x v="6"/>
    <s v="4Very High"/>
    <x v="0"/>
    <s v="Married"/>
    <x v="1"/>
    <n v="2973"/>
    <x v="616"/>
    <n v="21222"/>
    <x v="640"/>
    <n v="5"/>
    <x v="6"/>
    <s v="No"/>
    <x v="1"/>
    <n v="15"/>
    <x v="2"/>
    <s v="3Excellent"/>
    <x v="0"/>
    <s v="2Medium"/>
    <x v="2"/>
    <x v="1"/>
    <x v="1"/>
    <s v="3Better"/>
    <x v="1"/>
    <x v="1"/>
    <x v="1"/>
  </r>
  <r>
    <n v="2102"/>
    <x v="16"/>
    <x v="16"/>
    <x v="0"/>
    <x v="0"/>
    <n v="102"/>
    <x v="517"/>
    <x v="1"/>
    <x v="1"/>
    <x v="5"/>
    <x v="5"/>
    <x v="2"/>
    <x v="2"/>
    <x v="0"/>
    <x v="0"/>
    <s v="4Ver High"/>
    <x v="2"/>
    <x v="0"/>
    <x v="0"/>
    <x v="22"/>
    <x v="22"/>
    <s v="3High"/>
    <x v="0"/>
    <n v="4"/>
    <x v="3"/>
    <s v="Research Director"/>
    <x v="7"/>
    <s v="4Very High"/>
    <x v="0"/>
    <s v="Single"/>
    <x v="0"/>
    <n v="14275"/>
    <x v="617"/>
    <n v="20206"/>
    <x v="641"/>
    <n v="6"/>
    <x v="2"/>
    <s v="No"/>
    <x v="1"/>
    <n v="18"/>
    <x v="11"/>
    <s v="3Excellent"/>
    <x v="0"/>
    <s v="3High"/>
    <x v="3"/>
    <x v="0"/>
    <x v="0"/>
    <s v="3Better"/>
    <x v="1"/>
    <x v="1"/>
    <x v="1"/>
  </r>
  <r>
    <n v="2103"/>
    <x v="23"/>
    <x v="23"/>
    <x v="1"/>
    <x v="1"/>
    <n v="422"/>
    <x v="353"/>
    <x v="1"/>
    <x v="1"/>
    <x v="0"/>
    <x v="0"/>
    <x v="3"/>
    <x v="3"/>
    <x v="0"/>
    <x v="0"/>
    <s v="4Ver High"/>
    <x v="2"/>
    <x v="0"/>
    <x v="0"/>
    <x v="29"/>
    <x v="29"/>
    <s v="3High"/>
    <x v="0"/>
    <n v="2"/>
    <x v="1"/>
    <s v="Healthcare Representative"/>
    <x v="4"/>
    <s v="4Very High"/>
    <x v="0"/>
    <s v="Married"/>
    <x v="1"/>
    <n v="5562"/>
    <x v="618"/>
    <n v="21782"/>
    <x v="642"/>
    <n v="4"/>
    <x v="5"/>
    <s v="No"/>
    <x v="1"/>
    <n v="13"/>
    <x v="4"/>
    <s v="3Excellent"/>
    <x v="0"/>
    <s v="2Medium"/>
    <x v="2"/>
    <x v="2"/>
    <x v="2"/>
    <s v="2Good"/>
    <x v="2"/>
    <x v="1"/>
    <x v="1"/>
  </r>
  <r>
    <n v="2104"/>
    <x v="41"/>
    <x v="41"/>
    <x v="0"/>
    <x v="0"/>
    <n v="249"/>
    <x v="122"/>
    <x v="0"/>
    <x v="0"/>
    <x v="2"/>
    <x v="2"/>
    <x v="0"/>
    <x v="0"/>
    <x v="4"/>
    <x v="4"/>
    <s v="3High"/>
    <x v="1"/>
    <x v="0"/>
    <x v="0"/>
    <x v="60"/>
    <x v="60"/>
    <s v="3High"/>
    <x v="0"/>
    <n v="2"/>
    <x v="1"/>
    <s v="Sales Executive"/>
    <x v="0"/>
    <s v="4Very High"/>
    <x v="0"/>
    <s v="Married"/>
    <x v="1"/>
    <n v="4537"/>
    <x v="619"/>
    <n v="17783"/>
    <x v="643"/>
    <n v="0"/>
    <x v="4"/>
    <s v="Yes"/>
    <x v="0"/>
    <n v="22"/>
    <x v="6"/>
    <s v="4Outstanding"/>
    <x v="1"/>
    <s v="1Low"/>
    <x v="0"/>
    <x v="2"/>
    <x v="2"/>
    <s v="3Better"/>
    <x v="1"/>
    <x v="1"/>
    <x v="1"/>
  </r>
  <r>
    <n v="2105"/>
    <x v="2"/>
    <x v="2"/>
    <x v="2"/>
    <x v="2"/>
    <n v="1252"/>
    <x v="480"/>
    <x v="0"/>
    <x v="0"/>
    <x v="21"/>
    <x v="21"/>
    <x v="0"/>
    <x v="0"/>
    <x v="2"/>
    <x v="2"/>
    <s v="1Low"/>
    <x v="3"/>
    <x v="1"/>
    <x v="1"/>
    <x v="46"/>
    <x v="46"/>
    <s v="3High"/>
    <x v="0"/>
    <n v="3"/>
    <x v="2"/>
    <s v="Sales Executive"/>
    <x v="0"/>
    <s v="2Medium"/>
    <x v="1"/>
    <s v="Single"/>
    <x v="0"/>
    <n v="7642"/>
    <x v="620"/>
    <n v="4814"/>
    <x v="644"/>
    <n v="1"/>
    <x v="1"/>
    <s v="Yes"/>
    <x v="0"/>
    <n v="13"/>
    <x v="4"/>
    <s v="3Excellent"/>
    <x v="0"/>
    <s v="4Very High"/>
    <x v="1"/>
    <x v="2"/>
    <x v="2"/>
    <s v="3Better"/>
    <x v="1"/>
    <x v="1"/>
    <x v="1"/>
  </r>
  <r>
    <n v="2106"/>
    <x v="24"/>
    <x v="24"/>
    <x v="2"/>
    <x v="2"/>
    <n v="881"/>
    <x v="518"/>
    <x v="1"/>
    <x v="1"/>
    <x v="2"/>
    <x v="2"/>
    <x v="2"/>
    <x v="2"/>
    <x v="0"/>
    <x v="0"/>
    <s v="1Low"/>
    <x v="3"/>
    <x v="1"/>
    <x v="1"/>
    <x v="32"/>
    <x v="32"/>
    <s v="3High"/>
    <x v="0"/>
    <n v="4"/>
    <x v="3"/>
    <s v="Manager"/>
    <x v="5"/>
    <s v="1Low"/>
    <x v="3"/>
    <s v="Divorced"/>
    <x v="2"/>
    <n v="17924"/>
    <x v="621"/>
    <n v="4544"/>
    <x v="645"/>
    <n v="1"/>
    <x v="1"/>
    <s v="No"/>
    <x v="1"/>
    <n v="11"/>
    <x v="0"/>
    <s v="3Excellent"/>
    <x v="0"/>
    <s v="4Very High"/>
    <x v="1"/>
    <x v="1"/>
    <x v="1"/>
    <s v="3Better"/>
    <x v="1"/>
    <x v="1"/>
    <x v="1"/>
  </r>
  <r>
    <n v="2107"/>
    <x v="22"/>
    <x v="22"/>
    <x v="0"/>
    <x v="0"/>
    <n v="1383"/>
    <x v="519"/>
    <x v="3"/>
    <x v="3"/>
    <x v="10"/>
    <x v="10"/>
    <x v="3"/>
    <x v="3"/>
    <x v="0"/>
    <x v="0"/>
    <s v="4Ver High"/>
    <x v="2"/>
    <x v="0"/>
    <x v="0"/>
    <x v="24"/>
    <x v="24"/>
    <s v="2Medium"/>
    <x v="1"/>
    <n v="2"/>
    <x v="1"/>
    <s v="Human Resources"/>
    <x v="8"/>
    <s v="4Very High"/>
    <x v="0"/>
    <s v="Married"/>
    <x v="1"/>
    <m/>
    <x v="50"/>
    <n v="7790"/>
    <x v="646"/>
    <n v="8"/>
    <x v="0"/>
    <s v="No"/>
    <x v="1"/>
    <n v="11"/>
    <x v="0"/>
    <s v="3Excellent"/>
    <x v="0"/>
    <s v="3High"/>
    <x v="3"/>
    <x v="2"/>
    <x v="2"/>
    <s v="3Better"/>
    <x v="1"/>
    <x v="1"/>
    <x v="1"/>
  </r>
  <r>
    <n v="2108"/>
    <x v="3"/>
    <x v="3"/>
    <x v="0"/>
    <x v="0"/>
    <n v="1075"/>
    <x v="520"/>
    <x v="3"/>
    <x v="3"/>
    <x v="3"/>
    <x v="3"/>
    <x v="0"/>
    <x v="0"/>
    <x v="6"/>
    <x v="6"/>
    <s v="4Ver High"/>
    <x v="2"/>
    <x v="1"/>
    <x v="1"/>
    <x v="41"/>
    <x v="41"/>
    <s v="3High"/>
    <x v="0"/>
    <n v="1"/>
    <x v="0"/>
    <s v="Human Resources"/>
    <x v="8"/>
    <s v="2Medium"/>
    <x v="1"/>
    <s v="Divorced"/>
    <x v="2"/>
    <n v="2277"/>
    <x v="622"/>
    <n v="22650"/>
    <x v="647"/>
    <n v="3"/>
    <x v="9"/>
    <s v="Yes"/>
    <x v="0"/>
    <n v="11"/>
    <x v="0"/>
    <s v="3Excellent"/>
    <x v="0"/>
    <s v="3High"/>
    <x v="3"/>
    <x v="5"/>
    <x v="5"/>
    <s v="4Best"/>
    <x v="3"/>
    <x v="1"/>
    <x v="1"/>
  </r>
  <r>
    <n v="2109"/>
    <x v="5"/>
    <x v="5"/>
    <x v="0"/>
    <x v="0"/>
    <n v="374"/>
    <x v="521"/>
    <x v="1"/>
    <x v="1"/>
    <x v="19"/>
    <x v="19"/>
    <x v="2"/>
    <x v="2"/>
    <x v="0"/>
    <x v="0"/>
    <s v="1Low"/>
    <x v="3"/>
    <x v="1"/>
    <x v="1"/>
    <x v="43"/>
    <x v="43"/>
    <s v="3High"/>
    <x v="0"/>
    <n v="1"/>
    <x v="0"/>
    <s v="Laboratory Technician"/>
    <x v="2"/>
    <s v="4Very High"/>
    <x v="0"/>
    <s v="Single"/>
    <x v="0"/>
    <n v="2795"/>
    <x v="623"/>
    <n v="18016"/>
    <x v="648"/>
    <n v="1"/>
    <x v="1"/>
    <s v="Yes"/>
    <x v="0"/>
    <n v="24"/>
    <x v="14"/>
    <s v="4Outstanding"/>
    <x v="1"/>
    <s v="3High"/>
    <x v="3"/>
    <x v="2"/>
    <x v="2"/>
    <s v="1Bad"/>
    <x v="0"/>
    <x v="0"/>
    <x v="0"/>
  </r>
  <r>
    <n v="2110"/>
    <x v="11"/>
    <x v="11"/>
    <x v="0"/>
    <x v="0"/>
    <n v="1086"/>
    <x v="522"/>
    <x v="1"/>
    <x v="1"/>
    <x v="15"/>
    <x v="15"/>
    <x v="1"/>
    <x v="1"/>
    <x v="2"/>
    <x v="2"/>
    <s v="1Low"/>
    <x v="3"/>
    <x v="0"/>
    <x v="0"/>
    <x v="50"/>
    <x v="50"/>
    <s v="2Medium"/>
    <x v="1"/>
    <n v="1"/>
    <x v="0"/>
    <s v="Laboratory Technician"/>
    <x v="2"/>
    <s v="4Very High"/>
    <x v="0"/>
    <s v="Divorced"/>
    <x v="2"/>
    <n v="2532"/>
    <x v="624"/>
    <n v="6054"/>
    <x v="649"/>
    <n v="6"/>
    <x v="2"/>
    <s v="No"/>
    <x v="1"/>
    <n v="14"/>
    <x v="9"/>
    <s v="3Excellent"/>
    <x v="0"/>
    <s v="3High"/>
    <x v="3"/>
    <x v="3"/>
    <x v="3"/>
    <s v="3Better"/>
    <x v="1"/>
    <x v="1"/>
    <x v="1"/>
  </r>
  <r>
    <n v="2111"/>
    <x v="20"/>
    <x v="20"/>
    <x v="0"/>
    <x v="0"/>
    <n v="661"/>
    <x v="498"/>
    <x v="1"/>
    <x v="1"/>
    <x v="14"/>
    <x v="14"/>
    <x v="0"/>
    <x v="0"/>
    <x v="0"/>
    <x v="0"/>
    <s v="2Medium"/>
    <x v="0"/>
    <x v="1"/>
    <x v="1"/>
    <x v="1"/>
    <x v="1"/>
    <s v="3High"/>
    <x v="0"/>
    <n v="1"/>
    <x v="0"/>
    <s v="Research Scientist"/>
    <x v="1"/>
    <s v="1Low"/>
    <x v="3"/>
    <s v="Married"/>
    <x v="1"/>
    <n v="2559"/>
    <x v="591"/>
    <n v="7508"/>
    <x v="650"/>
    <n v="1"/>
    <x v="1"/>
    <s v="Yes"/>
    <x v="0"/>
    <n v="13"/>
    <x v="4"/>
    <s v="3Excellent"/>
    <x v="0"/>
    <s v="4Very High"/>
    <x v="1"/>
    <x v="0"/>
    <x v="0"/>
    <s v="3Better"/>
    <x v="1"/>
    <x v="1"/>
    <x v="1"/>
  </r>
  <r>
    <n v="2112"/>
    <x v="14"/>
    <x v="14"/>
    <x v="0"/>
    <x v="0"/>
    <n v="821"/>
    <x v="344"/>
    <x v="0"/>
    <x v="0"/>
    <x v="12"/>
    <x v="12"/>
    <x v="4"/>
    <x v="3"/>
    <x v="2"/>
    <x v="2"/>
    <s v="1Low"/>
    <x v="3"/>
    <x v="1"/>
    <x v="1"/>
    <x v="32"/>
    <x v="32"/>
    <s v="3High"/>
    <x v="0"/>
    <n v="2"/>
    <x v="1"/>
    <s v="Sales Executive"/>
    <x v="0"/>
    <s v="4Very High"/>
    <x v="0"/>
    <s v="Single"/>
    <x v="0"/>
    <n v="4908"/>
    <x v="625"/>
    <n v="24252"/>
    <x v="651"/>
    <n v="1"/>
    <x v="1"/>
    <s v="No"/>
    <x v="1"/>
    <n v="14"/>
    <x v="9"/>
    <m/>
    <x v="0"/>
    <s v="2Medium"/>
    <x v="2"/>
    <x v="1"/>
    <x v="1"/>
    <s v="3Better"/>
    <x v="1"/>
    <x v="1"/>
    <x v="1"/>
  </r>
  <r>
    <n v="2113"/>
    <x v="35"/>
    <x v="35"/>
    <x v="1"/>
    <x v="1"/>
    <n v="781"/>
    <x v="523"/>
    <x v="1"/>
    <x v="1"/>
    <x v="2"/>
    <x v="2"/>
    <x v="1"/>
    <x v="1"/>
    <x v="0"/>
    <x v="0"/>
    <s v="4Ver High"/>
    <x v="2"/>
    <x v="1"/>
    <x v="1"/>
    <x v="41"/>
    <x v="41"/>
    <s v="2Medium"/>
    <x v="1"/>
    <n v="1"/>
    <x v="0"/>
    <s v="Laboratory Technician"/>
    <x v="2"/>
    <s v="4Very High"/>
    <x v="0"/>
    <s v="Divorced"/>
    <x v="2"/>
    <n v="2380"/>
    <x v="626"/>
    <n v="13384"/>
    <x v="652"/>
    <n v="9"/>
    <x v="3"/>
    <s v="Yes"/>
    <x v="0"/>
    <n v="14"/>
    <x v="9"/>
    <s v="3Excellent"/>
    <x v="0"/>
    <s v="4Very High"/>
    <x v="1"/>
    <x v="1"/>
    <x v="1"/>
    <s v="2Good"/>
    <x v="2"/>
    <x v="0"/>
    <x v="0"/>
  </r>
  <r>
    <n v="2114"/>
    <x v="23"/>
    <x v="23"/>
    <x v="0"/>
    <x v="0"/>
    <n v="177"/>
    <x v="524"/>
    <x v="1"/>
    <x v="1"/>
    <x v="1"/>
    <x v="1"/>
    <x v="3"/>
    <x v="3"/>
    <x v="0"/>
    <x v="0"/>
    <s v="1Low"/>
    <x v="3"/>
    <x v="0"/>
    <x v="0"/>
    <x v="45"/>
    <x v="45"/>
    <s v="3High"/>
    <x v="0"/>
    <n v="2"/>
    <x v="1"/>
    <s v="Manufacturing Director"/>
    <x v="3"/>
    <s v="2Medium"/>
    <x v="1"/>
    <s v="Divorced"/>
    <x v="2"/>
    <n v="4765"/>
    <x v="627"/>
    <n v="23814"/>
    <x v="653"/>
    <n v="4"/>
    <x v="5"/>
    <s v="No"/>
    <x v="1"/>
    <n v="21"/>
    <x v="7"/>
    <s v="4Outstanding"/>
    <x v="1"/>
    <s v="3High"/>
    <x v="3"/>
    <x v="2"/>
    <x v="2"/>
    <s v="4Best"/>
    <x v="3"/>
    <x v="1"/>
    <x v="1"/>
  </r>
  <r>
    <n v="2115"/>
    <x v="36"/>
    <x v="36"/>
    <x v="0"/>
    <x v="0"/>
    <n v="500"/>
    <x v="525"/>
    <x v="0"/>
    <x v="0"/>
    <x v="2"/>
    <x v="2"/>
    <x v="3"/>
    <x v="3"/>
    <x v="2"/>
    <x v="2"/>
    <s v="3High"/>
    <x v="1"/>
    <x v="0"/>
    <x v="0"/>
    <x v="9"/>
    <x v="9"/>
    <s v="2Medium"/>
    <x v="1"/>
    <n v="1"/>
    <x v="0"/>
    <s v="Sales Representative"/>
    <x v="6"/>
    <s v="3High"/>
    <x v="2"/>
    <s v="Single"/>
    <x v="0"/>
    <n v="2044"/>
    <x v="628"/>
    <n v="22052"/>
    <x v="654"/>
    <n v="1"/>
    <x v="1"/>
    <s v="No"/>
    <x v="1"/>
    <n v="13"/>
    <x v="4"/>
    <s v="3Excellent"/>
    <x v="0"/>
    <s v="4Very High"/>
    <x v="1"/>
    <x v="1"/>
    <x v="1"/>
    <s v="2Good"/>
    <x v="2"/>
    <x v="0"/>
    <x v="0"/>
  </r>
  <r>
    <n v="2116"/>
    <x v="18"/>
    <x v="18"/>
    <x v="0"/>
    <x v="0"/>
    <n v="1427"/>
    <x v="141"/>
    <x v="1"/>
    <x v="1"/>
    <x v="22"/>
    <x v="22"/>
    <x v="1"/>
    <x v="1"/>
    <x v="1"/>
    <x v="1"/>
    <s v="4Ver High"/>
    <x v="2"/>
    <x v="0"/>
    <x v="0"/>
    <x v="65"/>
    <x v="65"/>
    <s v="3High"/>
    <x v="0"/>
    <n v="1"/>
    <x v="0"/>
    <s v="Research Scientist"/>
    <x v="1"/>
    <s v="4Very High"/>
    <x v="0"/>
    <s v="Single"/>
    <x v="0"/>
    <n v="2693"/>
    <x v="7"/>
    <n v="8870"/>
    <x v="655"/>
    <n v="1"/>
    <x v="1"/>
    <s v="No"/>
    <x v="1"/>
    <n v="19"/>
    <x v="12"/>
    <s v="3Excellent"/>
    <x v="0"/>
    <s v="1Low"/>
    <x v="0"/>
    <x v="1"/>
    <x v="1"/>
    <s v="2Good"/>
    <x v="2"/>
    <x v="0"/>
    <x v="0"/>
  </r>
  <r>
    <n v="2117"/>
    <x v="9"/>
    <x v="9"/>
    <x v="0"/>
    <x v="0"/>
    <n v="1425"/>
    <x v="526"/>
    <x v="1"/>
    <x v="1"/>
    <x v="25"/>
    <x v="25"/>
    <x v="1"/>
    <x v="1"/>
    <x v="0"/>
    <x v="0"/>
    <s v="3High"/>
    <x v="1"/>
    <x v="1"/>
    <x v="1"/>
    <x v="69"/>
    <x v="69"/>
    <s v="3High"/>
    <x v="0"/>
    <n v="2"/>
    <x v="1"/>
    <s v="Healthcare Representative"/>
    <x v="4"/>
    <s v="4Very High"/>
    <x v="0"/>
    <s v="Married"/>
    <x v="1"/>
    <n v="6586"/>
    <x v="629"/>
    <n v="4821"/>
    <x v="656"/>
    <n v="0"/>
    <x v="4"/>
    <s v="Yes"/>
    <x v="0"/>
    <m/>
    <x v="13"/>
    <s v="3Excellent"/>
    <x v="0"/>
    <s v="1Low"/>
    <x v="0"/>
    <x v="2"/>
    <x v="2"/>
    <s v="2Good"/>
    <x v="2"/>
    <x v="1"/>
    <x v="1"/>
  </r>
  <r>
    <n v="2118"/>
    <x v="41"/>
    <x v="41"/>
    <x v="0"/>
    <x v="0"/>
    <n v="1454"/>
    <x v="527"/>
    <x v="0"/>
    <x v="0"/>
    <x v="2"/>
    <x v="2"/>
    <x v="2"/>
    <x v="2"/>
    <x v="0"/>
    <x v="0"/>
    <s v="4Ver High"/>
    <x v="2"/>
    <x v="0"/>
    <x v="0"/>
    <x v="65"/>
    <x v="65"/>
    <s v="2Medium"/>
    <x v="1"/>
    <n v="1"/>
    <x v="0"/>
    <s v="Sales Representative"/>
    <x v="6"/>
    <s v="4Very High"/>
    <x v="0"/>
    <s v="Single"/>
    <x v="0"/>
    <n v="3294"/>
    <x v="630"/>
    <n v="13137"/>
    <x v="657"/>
    <n v="1"/>
    <x v="1"/>
    <s v="Yes"/>
    <x v="0"/>
    <n v="18"/>
    <x v="11"/>
    <s v="3Excellent"/>
    <x v="0"/>
    <s v="1Low"/>
    <x v="0"/>
    <x v="1"/>
    <x v="1"/>
    <s v="2Good"/>
    <x v="2"/>
    <x v="1"/>
    <x v="1"/>
  </r>
  <r>
    <n v="2119"/>
    <x v="15"/>
    <x v="15"/>
    <x v="0"/>
    <x v="0"/>
    <n v="617"/>
    <x v="528"/>
    <x v="1"/>
    <x v="1"/>
    <x v="3"/>
    <x v="3"/>
    <x v="1"/>
    <x v="1"/>
    <x v="0"/>
    <x v="0"/>
    <s v="2Medium"/>
    <x v="0"/>
    <x v="0"/>
    <x v="0"/>
    <x v="63"/>
    <x v="63"/>
    <s v="3High"/>
    <x v="0"/>
    <n v="2"/>
    <x v="1"/>
    <s v="Manufacturing Director"/>
    <x v="3"/>
    <s v="3High"/>
    <x v="2"/>
    <s v="Married"/>
    <x v="1"/>
    <n v="4171"/>
    <x v="631"/>
    <n v="10022"/>
    <x v="658"/>
    <n v="0"/>
    <x v="4"/>
    <s v="Yes"/>
    <x v="0"/>
    <n v="19"/>
    <x v="12"/>
    <s v="3Excellent"/>
    <x v="0"/>
    <s v="1Low"/>
    <x v="0"/>
    <x v="1"/>
    <x v="1"/>
    <s v="4Best"/>
    <x v="3"/>
    <x v="0"/>
    <x v="0"/>
  </r>
  <r>
    <n v="2120"/>
    <x v="0"/>
    <x v="0"/>
    <x v="0"/>
    <x v="0"/>
    <n v="1085"/>
    <x v="529"/>
    <x v="1"/>
    <x v="1"/>
    <x v="2"/>
    <x v="2"/>
    <x v="2"/>
    <x v="2"/>
    <x v="0"/>
    <x v="0"/>
    <s v="2Medium"/>
    <x v="0"/>
    <x v="0"/>
    <x v="0"/>
    <x v="41"/>
    <x v="41"/>
    <s v="1Low"/>
    <x v="3"/>
    <n v="1"/>
    <x v="0"/>
    <s v="Laboratory Technician"/>
    <x v="2"/>
    <s v="4Very High"/>
    <x v="0"/>
    <s v="Divorced"/>
    <x v="2"/>
    <n v="2778"/>
    <x v="632"/>
    <n v="17725"/>
    <x v="659"/>
    <n v="4"/>
    <x v="5"/>
    <s v="Yes"/>
    <x v="0"/>
    <n v="13"/>
    <x v="4"/>
    <s v="3Excellent"/>
    <x v="0"/>
    <s v="3High"/>
    <x v="3"/>
    <x v="4"/>
    <x v="4"/>
    <s v="2Good"/>
    <x v="2"/>
    <x v="0"/>
    <x v="0"/>
  </r>
  <r>
    <n v="2121"/>
    <x v="14"/>
    <x v="14"/>
    <x v="0"/>
    <x v="0"/>
    <n v="995"/>
    <x v="530"/>
    <x v="1"/>
    <x v="1"/>
    <x v="14"/>
    <x v="14"/>
    <x v="3"/>
    <x v="3"/>
    <x v="2"/>
    <x v="2"/>
    <s v="3High"/>
    <x v="1"/>
    <x v="0"/>
    <x v="0"/>
    <x v="59"/>
    <x v="59"/>
    <s v="3High"/>
    <x v="0"/>
    <n v="1"/>
    <x v="0"/>
    <s v="Research Scientist"/>
    <x v="1"/>
    <s v="3High"/>
    <x v="2"/>
    <s v="Divorced"/>
    <x v="2"/>
    <n v="2377"/>
    <x v="633"/>
    <n v="9834"/>
    <x v="660"/>
    <n v="5"/>
    <x v="6"/>
    <s v="No"/>
    <x v="1"/>
    <n v="18"/>
    <x v="11"/>
    <s v="3Excellent"/>
    <x v="0"/>
    <s v="2Medium"/>
    <x v="2"/>
    <x v="2"/>
    <x v="2"/>
    <s v="3Better"/>
    <x v="1"/>
    <x v="1"/>
    <x v="1"/>
  </r>
  <r>
    <n v="2122"/>
    <x v="22"/>
    <x v="22"/>
    <x v="0"/>
    <x v="0"/>
    <n v="1122"/>
    <x v="531"/>
    <x v="1"/>
    <x v="1"/>
    <x v="16"/>
    <x v="16"/>
    <x v="3"/>
    <x v="3"/>
    <x v="2"/>
    <x v="2"/>
    <s v="4Ver High"/>
    <x v="2"/>
    <x v="1"/>
    <x v="1"/>
    <x v="49"/>
    <x v="49"/>
    <s v="3High"/>
    <x v="0"/>
    <n v="1"/>
    <x v="0"/>
    <s v="Laboratory Technician"/>
    <x v="2"/>
    <s v="1Low"/>
    <x v="3"/>
    <s v="Married"/>
    <x v="1"/>
    <n v="2404"/>
    <x v="634"/>
    <n v="4303"/>
    <x v="661"/>
    <n v="7"/>
    <x v="8"/>
    <s v="Yes"/>
    <x v="0"/>
    <n v="21"/>
    <x v="7"/>
    <s v="4Outstanding"/>
    <x v="1"/>
    <s v="4Very High"/>
    <x v="1"/>
    <x v="2"/>
    <x v="2"/>
    <s v="1Bad"/>
    <x v="0"/>
    <x v="0"/>
    <x v="0"/>
  </r>
  <r>
    <n v="2123"/>
    <x v="4"/>
    <x v="4"/>
    <x v="0"/>
    <x v="0"/>
    <n v="618"/>
    <x v="532"/>
    <x v="1"/>
    <x v="1"/>
    <x v="18"/>
    <x v="18"/>
    <x v="3"/>
    <x v="3"/>
    <x v="0"/>
    <x v="0"/>
    <s v="2Medium"/>
    <x v="0"/>
    <x v="0"/>
    <x v="0"/>
    <x v="42"/>
    <x v="42"/>
    <s v="3High"/>
    <x v="0"/>
    <n v="1"/>
    <x v="0"/>
    <s v="Research Scientist"/>
    <x v="1"/>
    <s v="3High"/>
    <x v="2"/>
    <s v="Single"/>
    <x v="0"/>
    <n v="2318"/>
    <x v="635"/>
    <n v="17808"/>
    <x v="662"/>
    <n v="1"/>
    <x v="1"/>
    <s v="No"/>
    <x v="1"/>
    <n v="19"/>
    <x v="12"/>
    <s v="3Excellent"/>
    <x v="0"/>
    <s v="3High"/>
    <x v="3"/>
    <x v="2"/>
    <x v="2"/>
    <s v="3Better"/>
    <x v="1"/>
    <x v="1"/>
    <x v="1"/>
  </r>
  <r>
    <n v="2124"/>
    <x v="12"/>
    <x v="12"/>
    <x v="0"/>
    <x v="0"/>
    <n v="546"/>
    <x v="533"/>
    <x v="1"/>
    <x v="1"/>
    <x v="17"/>
    <x v="17"/>
    <x v="3"/>
    <x v="3"/>
    <x v="0"/>
    <x v="0"/>
    <s v="2Medium"/>
    <x v="0"/>
    <x v="1"/>
    <x v="1"/>
    <x v="20"/>
    <x v="20"/>
    <s v="3High"/>
    <x v="0"/>
    <n v="1"/>
    <x v="0"/>
    <s v="Laboratory Technician"/>
    <x v="2"/>
    <s v="2Medium"/>
    <x v="1"/>
    <s v="Divorced"/>
    <x v="2"/>
    <n v="2008"/>
    <x v="636"/>
    <n v="6896"/>
    <x v="663"/>
    <n v="1"/>
    <x v="1"/>
    <s v="No"/>
    <x v="1"/>
    <n v="14"/>
    <x v="9"/>
    <s v="3Excellent"/>
    <x v="0"/>
    <s v="2Medium"/>
    <x v="2"/>
    <x v="1"/>
    <x v="1"/>
    <s v="3Better"/>
    <x v="1"/>
    <x v="1"/>
    <x v="1"/>
  </r>
  <r>
    <n v="2125"/>
    <x v="19"/>
    <x v="19"/>
    <x v="0"/>
    <x v="0"/>
    <n v="462"/>
    <x v="534"/>
    <x v="0"/>
    <x v="0"/>
    <x v="25"/>
    <x v="25"/>
    <x v="0"/>
    <x v="0"/>
    <x v="2"/>
    <x v="2"/>
    <s v="3High"/>
    <x v="1"/>
    <x v="0"/>
    <x v="0"/>
    <x v="69"/>
    <x v="69"/>
    <s v="2Medium"/>
    <x v="1"/>
    <n v="2"/>
    <x v="1"/>
    <s v="Sales Executive"/>
    <x v="0"/>
    <s v="3High"/>
    <x v="2"/>
    <s v="Single"/>
    <x v="0"/>
    <n v="6244"/>
    <x v="637"/>
    <n v="7824"/>
    <x v="664"/>
    <n v="7"/>
    <x v="8"/>
    <s v="No"/>
    <x v="1"/>
    <n v="17"/>
    <x v="8"/>
    <s v="3Excellent"/>
    <x v="0"/>
    <s v="1Low"/>
    <x v="0"/>
    <x v="6"/>
    <x v="6"/>
    <s v="3Better"/>
    <x v="1"/>
    <x v="1"/>
    <x v="1"/>
  </r>
  <r>
    <n v="2126"/>
    <x v="3"/>
    <x v="3"/>
    <x v="0"/>
    <x v="0"/>
    <n v="1198"/>
    <x v="535"/>
    <x v="1"/>
    <x v="1"/>
    <x v="0"/>
    <x v="0"/>
    <x v="2"/>
    <x v="2"/>
    <x v="1"/>
    <x v="1"/>
    <s v="3High"/>
    <x v="1"/>
    <x v="1"/>
    <x v="1"/>
    <x v="55"/>
    <x v="55"/>
    <s v="2Medium"/>
    <x v="1"/>
    <n v="1"/>
    <x v="0"/>
    <s v="Research Scientist"/>
    <x v="1"/>
    <s v="1Low"/>
    <x v="3"/>
    <s v="Single"/>
    <x v="0"/>
    <n v="2799"/>
    <x v="638"/>
    <n v="3339"/>
    <x v="665"/>
    <n v="3"/>
    <x v="9"/>
    <s v="Yes"/>
    <x v="0"/>
    <n v="11"/>
    <x v="0"/>
    <s v="3Excellent"/>
    <x v="0"/>
    <m/>
    <x v="3"/>
    <x v="4"/>
    <x v="4"/>
    <s v="3Better"/>
    <x v="1"/>
    <x v="1"/>
    <x v="1"/>
  </r>
  <r>
    <n v="2127"/>
    <x v="35"/>
    <x v="35"/>
    <x v="0"/>
    <x v="0"/>
    <n v="1272"/>
    <x v="536"/>
    <x v="1"/>
    <x v="1"/>
    <x v="12"/>
    <x v="12"/>
    <x v="3"/>
    <x v="3"/>
    <x v="5"/>
    <x v="5"/>
    <s v="3High"/>
    <x v="1"/>
    <x v="0"/>
    <x v="0"/>
    <x v="54"/>
    <x v="54"/>
    <s v="2Medium"/>
    <x v="1"/>
    <n v="3"/>
    <x v="2"/>
    <s v="Healthcare Representative"/>
    <x v="4"/>
    <s v="2Medium"/>
    <x v="1"/>
    <s v="Divorced"/>
    <x v="2"/>
    <n v="10552"/>
    <x v="639"/>
    <n v="9255"/>
    <x v="666"/>
    <n v="2"/>
    <x v="7"/>
    <m/>
    <x v="1"/>
    <n v="13"/>
    <x v="4"/>
    <s v="3Excellent"/>
    <x v="0"/>
    <s v="4Very High"/>
    <x v="1"/>
    <x v="1"/>
    <x v="1"/>
    <s v="3Better"/>
    <x v="1"/>
    <x v="1"/>
    <x v="1"/>
  </r>
  <r>
    <n v="2128"/>
    <x v="27"/>
    <x v="27"/>
    <x v="0"/>
    <x v="0"/>
    <n v="154"/>
    <x v="537"/>
    <x v="0"/>
    <x v="0"/>
    <x v="15"/>
    <x v="15"/>
    <x v="2"/>
    <x v="2"/>
    <x v="0"/>
    <x v="0"/>
    <s v="2Medium"/>
    <x v="0"/>
    <x v="1"/>
    <x v="1"/>
    <x v="25"/>
    <x v="25"/>
    <s v="2Medium"/>
    <x v="1"/>
    <n v="1"/>
    <x v="0"/>
    <s v="Sales Representative"/>
    <x v="6"/>
    <s v="3High"/>
    <x v="2"/>
    <s v="Married"/>
    <x v="1"/>
    <n v="2329"/>
    <x v="640"/>
    <n v="11737"/>
    <x v="667"/>
    <n v="3"/>
    <x v="9"/>
    <s v="No"/>
    <x v="1"/>
    <n v="15"/>
    <x v="2"/>
    <s v="3Excellent"/>
    <x v="0"/>
    <s v="2Medium"/>
    <x v="2"/>
    <x v="2"/>
    <x v="2"/>
    <s v="4Best"/>
    <x v="3"/>
    <x v="1"/>
    <x v="1"/>
  </r>
  <r>
    <n v="2129"/>
    <x v="10"/>
    <x v="10"/>
    <x v="0"/>
    <x v="0"/>
    <n v="1137"/>
    <x v="538"/>
    <x v="1"/>
    <x v="1"/>
    <x v="11"/>
    <x v="11"/>
    <x v="1"/>
    <x v="1"/>
    <x v="0"/>
    <x v="0"/>
    <s v="4Ver High"/>
    <x v="2"/>
    <x v="0"/>
    <x v="0"/>
    <x v="13"/>
    <x v="13"/>
    <s v="3High"/>
    <x v="0"/>
    <n v="2"/>
    <x v="1"/>
    <s v="Healthcare Representative"/>
    <x v="4"/>
    <s v="4Very High"/>
    <x v="0"/>
    <s v="Married"/>
    <x v="1"/>
    <n v="4014"/>
    <x v="55"/>
    <n v="19170"/>
    <x v="668"/>
    <n v="1"/>
    <x v="1"/>
    <s v="Yes"/>
    <x v="0"/>
    <n v="25"/>
    <x v="15"/>
    <s v="4Outstanding"/>
    <x v="1"/>
    <s v="4Very High"/>
    <x v="1"/>
    <x v="2"/>
    <x v="2"/>
    <s v="1Bad"/>
    <x v="0"/>
    <x v="1"/>
    <x v="1"/>
  </r>
  <r>
    <n v="2130"/>
    <x v="1"/>
    <x v="1"/>
    <x v="0"/>
    <x v="0"/>
    <n v="527"/>
    <x v="458"/>
    <x v="1"/>
    <x v="1"/>
    <x v="1"/>
    <x v="1"/>
    <x v="0"/>
    <x v="0"/>
    <x v="1"/>
    <x v="1"/>
    <s v="1Low"/>
    <x v="3"/>
    <x v="0"/>
    <x v="0"/>
    <x v="13"/>
    <x v="13"/>
    <s v="3High"/>
    <x v="0"/>
    <n v="3"/>
    <x v="2"/>
    <s v="Laboratory Technician"/>
    <x v="2"/>
    <s v="2Medium"/>
    <x v="1"/>
    <s v="Married"/>
    <x v="1"/>
    <n v="7403"/>
    <x v="641"/>
    <n v="22477"/>
    <x v="669"/>
    <m/>
    <x v="1"/>
    <s v="No"/>
    <x v="1"/>
    <n v="11"/>
    <x v="0"/>
    <s v="3Excellent"/>
    <x v="0"/>
    <s v="3High"/>
    <x v="3"/>
    <x v="1"/>
    <x v="1"/>
    <s v="2Good"/>
    <x v="2"/>
    <x v="1"/>
    <x v="1"/>
  </r>
  <r>
    <n v="2131"/>
    <x v="26"/>
    <x v="26"/>
    <x v="0"/>
    <x v="0"/>
    <n v="1469"/>
    <x v="198"/>
    <x v="1"/>
    <x v="1"/>
    <x v="26"/>
    <x v="26"/>
    <x v="2"/>
    <x v="2"/>
    <x v="2"/>
    <x v="2"/>
    <s v="4Ver High"/>
    <x v="2"/>
    <x v="1"/>
    <x v="1"/>
    <x v="13"/>
    <x v="13"/>
    <s v="3High"/>
    <x v="0"/>
    <n v="1"/>
    <x v="0"/>
    <s v="Research Scientist"/>
    <x v="1"/>
    <s v="3High"/>
    <x v="2"/>
    <s v="Married"/>
    <x v="1"/>
    <n v="2259"/>
    <x v="642"/>
    <n v="5543"/>
    <x v="670"/>
    <n v="4"/>
    <x v="5"/>
    <s v="No"/>
    <x v="1"/>
    <n v="17"/>
    <x v="8"/>
    <s v="3Excellent"/>
    <x v="0"/>
    <s v="1Low"/>
    <x v="0"/>
    <x v="2"/>
    <x v="2"/>
    <s v="2Good"/>
    <x v="2"/>
    <x v="1"/>
    <x v="1"/>
  </r>
  <r>
    <n v="2132"/>
    <x v="27"/>
    <x v="27"/>
    <x v="2"/>
    <x v="2"/>
    <n v="1188"/>
    <x v="539"/>
    <x v="0"/>
    <x v="0"/>
    <x v="26"/>
    <x v="26"/>
    <x v="0"/>
    <x v="0"/>
    <x v="4"/>
    <x v="4"/>
    <s v="4Ver High"/>
    <x v="2"/>
    <x v="0"/>
    <x v="0"/>
    <x v="17"/>
    <x v="17"/>
    <s v="3High"/>
    <x v="0"/>
    <n v="2"/>
    <x v="1"/>
    <s v="Sales Executive"/>
    <x v="0"/>
    <s v="3High"/>
    <x v="2"/>
    <s v="Married"/>
    <x v="1"/>
    <n v="6932"/>
    <x v="643"/>
    <n v="24406"/>
    <x v="671"/>
    <n v="1"/>
    <x v="1"/>
    <s v="No"/>
    <x v="1"/>
    <n v="13"/>
    <x v="4"/>
    <s v="3Excellent"/>
    <x v="0"/>
    <s v="4Very High"/>
    <x v="1"/>
    <x v="2"/>
    <x v="2"/>
    <s v="2Good"/>
    <x v="2"/>
    <x v="1"/>
    <x v="1"/>
  </r>
  <r>
    <n v="2133"/>
    <x v="9"/>
    <x v="9"/>
    <x v="0"/>
    <x v="0"/>
    <n v="188"/>
    <x v="540"/>
    <x v="1"/>
    <x v="1"/>
    <x v="15"/>
    <x v="15"/>
    <x v="2"/>
    <x v="2"/>
    <x v="1"/>
    <x v="1"/>
    <s v="2Medium"/>
    <x v="0"/>
    <x v="1"/>
    <x v="1"/>
    <x v="65"/>
    <x v="65"/>
    <s v="3High"/>
    <x v="0"/>
    <n v="1"/>
    <x v="0"/>
    <s v="Research Scientist"/>
    <x v="1"/>
    <s v="4Very High"/>
    <x v="0"/>
    <s v="Single"/>
    <x v="0"/>
    <n v="4678"/>
    <x v="644"/>
    <n v="23293"/>
    <x v="672"/>
    <n v="2"/>
    <x v="7"/>
    <s v="No"/>
    <x v="1"/>
    <n v="18"/>
    <x v="11"/>
    <s v="3Excellent"/>
    <x v="0"/>
    <s v="3High"/>
    <x v="3"/>
    <x v="6"/>
    <x v="6"/>
    <s v="3Better"/>
    <x v="1"/>
    <x v="1"/>
    <x v="1"/>
  </r>
  <r>
    <n v="2134"/>
    <x v="8"/>
    <x v="8"/>
    <x v="0"/>
    <x v="0"/>
    <n v="1333"/>
    <x v="541"/>
    <x v="1"/>
    <x v="1"/>
    <x v="0"/>
    <x v="0"/>
    <x v="3"/>
    <x v="3"/>
    <x v="5"/>
    <x v="5"/>
    <s v="4Ver High"/>
    <x v="2"/>
    <x v="0"/>
    <x v="0"/>
    <x v="48"/>
    <x v="48"/>
    <s v="3High"/>
    <x v="0"/>
    <n v="3"/>
    <x v="2"/>
    <s v="Research Director"/>
    <x v="7"/>
    <s v="1Low"/>
    <x v="3"/>
    <s v="Married"/>
    <x v="1"/>
    <n v="13582"/>
    <x v="645"/>
    <n v="16292"/>
    <x v="673"/>
    <n v="1"/>
    <x v="1"/>
    <s v="No"/>
    <x v="1"/>
    <n v="13"/>
    <x v="4"/>
    <s v="3Excellent"/>
    <x v="0"/>
    <s v="2Medium"/>
    <x v="2"/>
    <x v="1"/>
    <x v="1"/>
    <s v="3Better"/>
    <x v="1"/>
    <x v="1"/>
    <x v="1"/>
  </r>
  <r>
    <n v="2135"/>
    <x v="5"/>
    <x v="5"/>
    <x v="2"/>
    <x v="2"/>
    <n v="1184"/>
    <x v="488"/>
    <x v="1"/>
    <x v="1"/>
    <x v="0"/>
    <x v="0"/>
    <x v="3"/>
    <x v="3"/>
    <x v="0"/>
    <x v="0"/>
    <s v="3High"/>
    <x v="1"/>
    <x v="0"/>
    <x v="0"/>
    <x v="49"/>
    <x v="49"/>
    <s v="2Medium"/>
    <x v="1"/>
    <n v="1"/>
    <x v="0"/>
    <s v="Laboratory Technician"/>
    <x v="2"/>
    <s v="2Medium"/>
    <x v="1"/>
    <s v="Married"/>
    <x v="1"/>
    <n v="2332"/>
    <x v="646"/>
    <n v="3974"/>
    <x v="674"/>
    <n v="6"/>
    <x v="2"/>
    <s v="No"/>
    <x v="1"/>
    <n v="20"/>
    <x v="5"/>
    <s v="4Outstanding"/>
    <x v="1"/>
    <s v="3High"/>
    <x v="3"/>
    <x v="1"/>
    <x v="1"/>
    <s v="3Better"/>
    <x v="1"/>
    <x v="1"/>
    <x v="1"/>
  </r>
  <r>
    <n v="2136"/>
    <x v="37"/>
    <x v="37"/>
    <x v="0"/>
    <x v="0"/>
    <n v="867"/>
    <x v="542"/>
    <x v="0"/>
    <x v="0"/>
    <x v="21"/>
    <x v="21"/>
    <x v="0"/>
    <x v="0"/>
    <x v="4"/>
    <x v="4"/>
    <m/>
    <x v="1"/>
    <x v="1"/>
    <x v="1"/>
    <x v="33"/>
    <x v="33"/>
    <s v="2Medium"/>
    <x v="1"/>
    <n v="1"/>
    <x v="0"/>
    <s v="Sales Representative"/>
    <x v="6"/>
    <s v="2Medium"/>
    <x v="1"/>
    <s v="Married"/>
    <x v="1"/>
    <n v="2413"/>
    <x v="647"/>
    <n v="18798"/>
    <x v="675"/>
    <n v="1"/>
    <x v="1"/>
    <s v="Yes"/>
    <x v="0"/>
    <n v="18"/>
    <x v="11"/>
    <m/>
    <x v="0"/>
    <s v="3High"/>
    <x v="3"/>
    <x v="2"/>
    <x v="2"/>
    <s v="3Better"/>
    <x v="1"/>
    <x v="0"/>
    <x v="0"/>
  </r>
  <r>
    <n v="2137"/>
    <x v="33"/>
    <x v="33"/>
    <x v="0"/>
    <x v="0"/>
    <n v="658"/>
    <x v="109"/>
    <x v="0"/>
    <x v="0"/>
    <x v="17"/>
    <x v="17"/>
    <x v="2"/>
    <x v="2"/>
    <x v="4"/>
    <x v="4"/>
    <s v="1Low"/>
    <x v="3"/>
    <x v="1"/>
    <x v="1"/>
    <x v="7"/>
    <x v="7"/>
    <s v="2Medium"/>
    <x v="1"/>
    <n v="3"/>
    <x v="2"/>
    <s v="Sales Executive"/>
    <x v="0"/>
    <s v="2Medium"/>
    <x v="1"/>
    <s v="Divorced"/>
    <x v="2"/>
    <n v="9705"/>
    <x v="648"/>
    <n v="20652"/>
    <x v="676"/>
    <n v="2"/>
    <x v="7"/>
    <s v="No"/>
    <x v="1"/>
    <n v="12"/>
    <x v="3"/>
    <s v="3Excellent"/>
    <x v="0"/>
    <s v="2Medium"/>
    <x v="2"/>
    <x v="2"/>
    <x v="2"/>
    <s v="2Good"/>
    <x v="2"/>
    <x v="1"/>
    <x v="1"/>
  </r>
  <r>
    <n v="2138"/>
    <x v="25"/>
    <x v="25"/>
    <x v="1"/>
    <x v="1"/>
    <n v="1283"/>
    <x v="330"/>
    <x v="0"/>
    <x v="0"/>
    <x v="0"/>
    <x v="0"/>
    <x v="3"/>
    <x v="3"/>
    <x v="2"/>
    <x v="2"/>
    <s v="3High"/>
    <x v="1"/>
    <x v="1"/>
    <x v="1"/>
    <x v="47"/>
    <x v="47"/>
    <s v="2Medium"/>
    <x v="1"/>
    <n v="2"/>
    <x v="1"/>
    <s v="Sales Executive"/>
    <x v="0"/>
    <s v="1Low"/>
    <x v="3"/>
    <s v="Single"/>
    <x v="0"/>
    <n v="4294"/>
    <x v="649"/>
    <n v="11148"/>
    <x v="677"/>
    <n v="1"/>
    <x v="1"/>
    <s v="No"/>
    <x v="1"/>
    <n v="12"/>
    <x v="3"/>
    <s v="3Excellent"/>
    <x v="0"/>
    <s v="2Medium"/>
    <x v="2"/>
    <x v="2"/>
    <x v="2"/>
    <s v="3Better"/>
    <x v="1"/>
    <x v="1"/>
    <x v="1"/>
  </r>
  <r>
    <n v="2139"/>
    <x v="0"/>
    <x v="0"/>
    <x v="0"/>
    <x v="0"/>
    <n v="263"/>
    <x v="543"/>
    <x v="1"/>
    <x v="1"/>
    <x v="16"/>
    <x v="16"/>
    <x v="3"/>
    <x v="3"/>
    <x v="2"/>
    <x v="2"/>
    <s v="4Ver High"/>
    <x v="2"/>
    <x v="1"/>
    <x v="1"/>
    <x v="39"/>
    <x v="39"/>
    <s v="3High"/>
    <x v="0"/>
    <n v="1"/>
    <x v="0"/>
    <s v="Laboratory Technician"/>
    <x v="2"/>
    <s v="1Low"/>
    <x v="3"/>
    <s v="Single"/>
    <x v="0"/>
    <n v="4721"/>
    <x v="650"/>
    <n v="3119"/>
    <x v="678"/>
    <n v="2"/>
    <x v="7"/>
    <s v="Yes"/>
    <x v="0"/>
    <n v="13"/>
    <x v="4"/>
    <s v="3Excellent"/>
    <x v="0"/>
    <s v="3High"/>
    <x v="3"/>
    <x v="1"/>
    <x v="1"/>
    <s v="3Better"/>
    <x v="1"/>
    <x v="1"/>
    <x v="1"/>
  </r>
  <r>
    <n v="2140"/>
    <x v="9"/>
    <x v="9"/>
    <x v="0"/>
    <x v="0"/>
    <n v="938"/>
    <x v="544"/>
    <x v="1"/>
    <x v="1"/>
    <x v="2"/>
    <x v="2"/>
    <x v="2"/>
    <x v="2"/>
    <x v="2"/>
    <x v="2"/>
    <s v="3High"/>
    <x v="1"/>
    <x v="1"/>
    <x v="1"/>
    <x v="5"/>
    <x v="5"/>
    <s v="3High"/>
    <x v="0"/>
    <n v="1"/>
    <x v="0"/>
    <s v="Laboratory Technician"/>
    <x v="2"/>
    <s v="3High"/>
    <x v="2"/>
    <s v="Single"/>
    <x v="0"/>
    <n v="2519"/>
    <x v="651"/>
    <n v="12287"/>
    <x v="679"/>
    <n v="4"/>
    <x v="5"/>
    <s v="No"/>
    <x v="1"/>
    <n v="21"/>
    <x v="7"/>
    <s v="4Outstanding"/>
    <x v="1"/>
    <s v="3High"/>
    <x v="3"/>
    <x v="6"/>
    <x v="6"/>
    <s v="3Better"/>
    <x v="1"/>
    <x v="1"/>
    <x v="1"/>
  </r>
  <r>
    <n v="2141"/>
    <x v="38"/>
    <x v="38"/>
    <x v="0"/>
    <x v="0"/>
    <n v="419"/>
    <x v="22"/>
    <x v="0"/>
    <x v="0"/>
    <x v="11"/>
    <x v="11"/>
    <x v="3"/>
    <x v="3"/>
    <x v="1"/>
    <x v="1"/>
    <s v="4Ver High"/>
    <x v="2"/>
    <x v="1"/>
    <x v="1"/>
    <x v="54"/>
    <x v="54"/>
    <s v="2Medium"/>
    <x v="1"/>
    <n v="1"/>
    <x v="0"/>
    <s v="Sales Representative"/>
    <x v="6"/>
    <s v="2Medium"/>
    <x v="1"/>
    <s v="Single"/>
    <x v="0"/>
    <n v="2121"/>
    <x v="652"/>
    <n v="9947"/>
    <x v="680"/>
    <n v="1"/>
    <x v="1"/>
    <s v="Yes"/>
    <x v="0"/>
    <n v="13"/>
    <x v="4"/>
    <m/>
    <x v="0"/>
    <s v="2Medium"/>
    <x v="2"/>
    <x v="1"/>
    <x v="1"/>
    <s v="4Best"/>
    <x v="3"/>
    <x v="0"/>
    <x v="0"/>
  </r>
  <r>
    <n v="2142"/>
    <x v="36"/>
    <x v="36"/>
    <x v="0"/>
    <x v="0"/>
    <n v="129"/>
    <x v="545"/>
    <x v="1"/>
    <x v="1"/>
    <x v="18"/>
    <x v="18"/>
    <x v="3"/>
    <x v="3"/>
    <x v="5"/>
    <x v="5"/>
    <s v="1Low"/>
    <x v="3"/>
    <x v="1"/>
    <x v="1"/>
    <x v="8"/>
    <x v="8"/>
    <s v="3High"/>
    <x v="0"/>
    <n v="1"/>
    <x v="0"/>
    <s v="Laboratory Technician"/>
    <x v="2"/>
    <s v="1Low"/>
    <x v="3"/>
    <s v="Single"/>
    <x v="0"/>
    <n v="2973"/>
    <x v="616"/>
    <n v="13008"/>
    <x v="681"/>
    <n v="1"/>
    <x v="1"/>
    <s v="No"/>
    <x v="1"/>
    <n v="19"/>
    <x v="12"/>
    <s v="3Excellent"/>
    <x v="0"/>
    <s v="2Medium"/>
    <x v="2"/>
    <x v="2"/>
    <x v="2"/>
    <s v="3Better"/>
    <x v="1"/>
    <x v="0"/>
    <x v="0"/>
  </r>
  <r>
    <n v="2143"/>
    <x v="27"/>
    <x v="27"/>
    <x v="0"/>
    <x v="0"/>
    <n v="616"/>
    <x v="546"/>
    <x v="1"/>
    <x v="1"/>
    <x v="20"/>
    <x v="20"/>
    <x v="3"/>
    <x v="3"/>
    <x v="2"/>
    <x v="2"/>
    <s v="4Ver High"/>
    <x v="2"/>
    <x v="0"/>
    <x v="0"/>
    <x v="25"/>
    <x v="25"/>
    <s v="3High"/>
    <x v="0"/>
    <n v="2"/>
    <x v="1"/>
    <s v="Healthcare Representative"/>
    <x v="4"/>
    <s v="4Very High"/>
    <x v="0"/>
    <s v="Married"/>
    <x v="1"/>
    <n v="5855"/>
    <x v="653"/>
    <n v="17369"/>
    <x v="682"/>
    <n v="0"/>
    <x v="4"/>
    <s v="Yes"/>
    <x v="0"/>
    <n v="11"/>
    <x v="0"/>
    <s v="3Excellent"/>
    <x v="0"/>
    <s v="3High"/>
    <x v="3"/>
    <x v="2"/>
    <x v="2"/>
    <s v="1Bad"/>
    <x v="0"/>
    <x v="1"/>
    <x v="1"/>
  </r>
  <r>
    <n v="2144"/>
    <x v="33"/>
    <x v="33"/>
    <x v="1"/>
    <x v="1"/>
    <n v="1469"/>
    <x v="198"/>
    <x v="2"/>
    <x v="2"/>
    <x v="14"/>
    <x v="14"/>
    <x v="2"/>
    <x v="2"/>
    <x v="2"/>
    <x v="2"/>
    <s v="4Ver High"/>
    <x v="2"/>
    <x v="1"/>
    <x v="1"/>
    <x v="60"/>
    <x v="60"/>
    <s v="3High"/>
    <x v="0"/>
    <n v="1"/>
    <x v="0"/>
    <s v="Research Scientist"/>
    <x v="1"/>
    <s v="2Medium"/>
    <x v="1"/>
    <s v="Divorced"/>
    <x v="2"/>
    <n v="3617"/>
    <x v="654"/>
    <n v="25063"/>
    <x v="683"/>
    <n v="8"/>
    <x v="0"/>
    <s v="Yes"/>
    <x v="0"/>
    <n v="14"/>
    <x v="9"/>
    <s v="3Excellent"/>
    <x v="0"/>
    <s v="4Very High"/>
    <x v="1"/>
    <x v="2"/>
    <x v="2"/>
    <s v="3Better"/>
    <x v="1"/>
    <x v="1"/>
    <x v="1"/>
  </r>
  <r>
    <n v="2145"/>
    <x v="5"/>
    <x v="5"/>
    <x v="0"/>
    <x v="0"/>
    <n v="498"/>
    <x v="547"/>
    <x v="1"/>
    <x v="1"/>
    <x v="3"/>
    <x v="3"/>
    <x v="2"/>
    <x v="2"/>
    <x v="2"/>
    <x v="2"/>
    <s v="3High"/>
    <x v="1"/>
    <x v="0"/>
    <x v="0"/>
    <x v="11"/>
    <x v="11"/>
    <s v="3High"/>
    <x v="0"/>
    <n v="2"/>
    <x v="1"/>
    <s v="Manufacturing Director"/>
    <x v="3"/>
    <s v="1Low"/>
    <x v="3"/>
    <s v="Married"/>
    <x v="1"/>
    <n v="6725"/>
    <x v="655"/>
    <n v="13554"/>
    <x v="684"/>
    <n v="1"/>
    <x v="1"/>
    <s v="No"/>
    <x v="1"/>
    <n v="12"/>
    <x v="3"/>
    <s v="3Excellent"/>
    <x v="0"/>
    <s v="3High"/>
    <x v="3"/>
    <x v="2"/>
    <x v="2"/>
    <s v="4Best"/>
    <x v="3"/>
    <x v="1"/>
    <x v="1"/>
  </r>
  <r>
    <n v="2146"/>
    <x v="9"/>
    <x v="9"/>
    <x v="0"/>
    <x v="0"/>
    <n v="530"/>
    <x v="89"/>
    <x v="0"/>
    <x v="0"/>
    <x v="3"/>
    <x v="3"/>
    <x v="1"/>
    <x v="1"/>
    <x v="0"/>
    <x v="0"/>
    <s v="3High"/>
    <x v="1"/>
    <x v="1"/>
    <x v="1"/>
    <x v="13"/>
    <x v="13"/>
    <s v="2Medium"/>
    <x v="1"/>
    <n v="3"/>
    <x v="2"/>
    <s v="Sales Executive"/>
    <x v="0"/>
    <s v="4Very High"/>
    <x v="0"/>
    <s v="Married"/>
    <x v="1"/>
    <n v="10325"/>
    <x v="656"/>
    <n v="5518"/>
    <x v="685"/>
    <n v="1"/>
    <x v="1"/>
    <s v="Yes"/>
    <x v="0"/>
    <n v="11"/>
    <x v="0"/>
    <s v="3Excellent"/>
    <x v="0"/>
    <s v="1Low"/>
    <x v="0"/>
    <x v="6"/>
    <x v="6"/>
    <s v="3Better"/>
    <x v="1"/>
    <x v="0"/>
    <x v="0"/>
  </r>
  <r>
    <n v="2147"/>
    <x v="3"/>
    <x v="3"/>
    <x v="0"/>
    <x v="0"/>
    <n v="1069"/>
    <x v="176"/>
    <x v="1"/>
    <x v="1"/>
    <x v="0"/>
    <x v="0"/>
    <x v="3"/>
    <x v="3"/>
    <x v="0"/>
    <x v="0"/>
    <s v="2Medium"/>
    <x v="0"/>
    <x v="0"/>
    <x v="0"/>
    <x v="24"/>
    <x v="24"/>
    <s v="2Medium"/>
    <x v="1"/>
    <n v="2"/>
    <x v="1"/>
    <s v="Healthcare Representative"/>
    <x v="4"/>
    <s v="4Very High"/>
    <x v="0"/>
    <s v="Single"/>
    <x v="0"/>
    <n v="6949"/>
    <x v="657"/>
    <n v="12291"/>
    <x v="686"/>
    <n v="0"/>
    <x v="4"/>
    <s v="No"/>
    <x v="1"/>
    <n v="14"/>
    <x v="9"/>
    <s v="3Excellent"/>
    <x v="0"/>
    <s v="1Low"/>
    <x v="0"/>
    <x v="1"/>
    <x v="1"/>
    <s v="3Better"/>
    <x v="1"/>
    <x v="1"/>
    <x v="1"/>
  </r>
  <r>
    <n v="2148"/>
    <x v="2"/>
    <x v="2"/>
    <x v="0"/>
    <x v="0"/>
    <n v="625"/>
    <x v="494"/>
    <x v="0"/>
    <x v="0"/>
    <x v="0"/>
    <x v="0"/>
    <x v="2"/>
    <x v="2"/>
    <x v="0"/>
    <x v="0"/>
    <s v="1Low"/>
    <x v="3"/>
    <x v="1"/>
    <x v="1"/>
    <x v="2"/>
    <x v="2"/>
    <s v="2Medium"/>
    <x v="1"/>
    <n v="3"/>
    <x v="2"/>
    <s v="Sales Executive"/>
    <x v="0"/>
    <s v="3High"/>
    <x v="2"/>
    <s v="Married"/>
    <x v="1"/>
    <n v="10609"/>
    <x v="219"/>
    <n v="14922"/>
    <x v="687"/>
    <n v="5"/>
    <x v="6"/>
    <s v="No"/>
    <x v="1"/>
    <n v="11"/>
    <x v="0"/>
    <s v="3Excellent"/>
    <x v="0"/>
    <s v="3High"/>
    <x v="3"/>
    <x v="2"/>
    <x v="2"/>
    <s v="1Bad"/>
    <x v="0"/>
    <x v="0"/>
    <x v="0"/>
  </r>
  <r>
    <n v="2149"/>
    <x v="29"/>
    <x v="29"/>
    <x v="2"/>
    <x v="2"/>
    <n v="805"/>
    <x v="476"/>
    <x v="1"/>
    <x v="1"/>
    <x v="18"/>
    <x v="18"/>
    <x v="0"/>
    <x v="0"/>
    <x v="0"/>
    <x v="0"/>
    <s v="3High"/>
    <x v="1"/>
    <x v="1"/>
    <x v="1"/>
    <x v="41"/>
    <x v="41"/>
    <s v="3High"/>
    <x v="0"/>
    <n v="2"/>
    <x v="1"/>
    <s v="Laboratory Technician"/>
    <x v="2"/>
    <s v="2Medium"/>
    <x v="1"/>
    <s v="Married"/>
    <x v="1"/>
    <n v="4447"/>
    <x v="658"/>
    <n v="23163"/>
    <x v="688"/>
    <n v="1"/>
    <x v="1"/>
    <s v="No"/>
    <x v="1"/>
    <n v="12"/>
    <x v="3"/>
    <s v="3Excellent"/>
    <x v="0"/>
    <s v="2Medium"/>
    <x v="2"/>
    <x v="3"/>
    <x v="3"/>
    <s v="2Good"/>
    <x v="2"/>
    <x v="1"/>
    <x v="1"/>
  </r>
  <r>
    <n v="2150"/>
    <x v="11"/>
    <x v="11"/>
    <x v="1"/>
    <x v="1"/>
    <n v="1404"/>
    <x v="548"/>
    <x v="0"/>
    <x v="0"/>
    <x v="26"/>
    <x v="26"/>
    <x v="3"/>
    <x v="3"/>
    <x v="5"/>
    <x v="5"/>
    <s v="3High"/>
    <x v="1"/>
    <x v="0"/>
    <x v="0"/>
    <x v="8"/>
    <x v="8"/>
    <s v="3High"/>
    <x v="0"/>
    <n v="1"/>
    <x v="0"/>
    <s v="Sales Representative"/>
    <x v="6"/>
    <s v="4Very High"/>
    <x v="0"/>
    <s v="Married"/>
    <x v="1"/>
    <n v="2157"/>
    <x v="659"/>
    <n v="18203"/>
    <x v="689"/>
    <n v="1"/>
    <x v="1"/>
    <s v="No"/>
    <x v="1"/>
    <n v="15"/>
    <x v="2"/>
    <s v="3Excellent"/>
    <x v="0"/>
    <s v="2Medium"/>
    <x v="2"/>
    <x v="3"/>
    <x v="3"/>
    <s v="3Better"/>
    <x v="1"/>
    <x v="1"/>
    <x v="1"/>
  </r>
  <r>
    <n v="2151"/>
    <x v="10"/>
    <x v="10"/>
    <x v="0"/>
    <x v="0"/>
    <n v="1219"/>
    <x v="18"/>
    <x v="0"/>
    <x v="0"/>
    <x v="22"/>
    <x v="22"/>
    <x v="3"/>
    <x v="3"/>
    <x v="2"/>
    <x v="2"/>
    <s v="3High"/>
    <x v="1"/>
    <x v="0"/>
    <x v="0"/>
    <x v="26"/>
    <x v="26"/>
    <s v="3High"/>
    <x v="0"/>
    <n v="2"/>
    <x v="1"/>
    <s v="Sales Executive"/>
    <x v="0"/>
    <s v="3High"/>
    <x v="2"/>
    <s v="Married"/>
    <x v="1"/>
    <n v="4601"/>
    <x v="660"/>
    <n v="6179"/>
    <x v="690"/>
    <n v="1"/>
    <x v="1"/>
    <s v="No"/>
    <x v="1"/>
    <n v="16"/>
    <x v="10"/>
    <s v="3Excellent"/>
    <x v="0"/>
    <s v="2Medium"/>
    <x v="2"/>
    <x v="1"/>
    <x v="1"/>
    <s v="3Better"/>
    <x v="1"/>
    <x v="1"/>
    <x v="1"/>
  </r>
  <r>
    <n v="2152"/>
    <x v="40"/>
    <x v="40"/>
    <x v="0"/>
    <x v="0"/>
    <n v="1053"/>
    <x v="549"/>
    <x v="1"/>
    <x v="1"/>
    <x v="0"/>
    <x v="0"/>
    <x v="0"/>
    <x v="0"/>
    <x v="0"/>
    <x v="0"/>
    <s v="4Ver High"/>
    <x v="2"/>
    <x v="1"/>
    <x v="1"/>
    <x v="49"/>
    <x v="49"/>
    <s v="3High"/>
    <x v="0"/>
    <n v="4"/>
    <x v="3"/>
    <s v="Manager"/>
    <x v="5"/>
    <s v="4Very High"/>
    <x v="0"/>
    <s v="Married"/>
    <x v="1"/>
    <n v="17099"/>
    <x v="661"/>
    <n v="13829"/>
    <x v="691"/>
    <n v="2"/>
    <x v="7"/>
    <s v="No"/>
    <x v="1"/>
    <n v="15"/>
    <x v="2"/>
    <s v="3Excellent"/>
    <x v="0"/>
    <s v="2Medium"/>
    <x v="2"/>
    <x v="2"/>
    <x v="2"/>
    <s v="2Good"/>
    <x v="2"/>
    <x v="1"/>
    <x v="1"/>
  </r>
  <r>
    <n v="2153"/>
    <x v="35"/>
    <x v="35"/>
    <x v="0"/>
    <x v="0"/>
    <n v="289"/>
    <x v="550"/>
    <x v="1"/>
    <x v="1"/>
    <x v="2"/>
    <x v="2"/>
    <x v="3"/>
    <x v="3"/>
    <x v="5"/>
    <x v="5"/>
    <s v="4Ver High"/>
    <x v="2"/>
    <x v="1"/>
    <x v="1"/>
    <x v="13"/>
    <x v="13"/>
    <s v="3High"/>
    <x v="0"/>
    <n v="1"/>
    <x v="0"/>
    <s v="Research Scientist"/>
    <x v="1"/>
    <s v="3High"/>
    <x v="2"/>
    <s v="Single"/>
    <x v="0"/>
    <n v="2479"/>
    <x v="662"/>
    <n v="26227"/>
    <x v="692"/>
    <n v="4"/>
    <x v="5"/>
    <s v="No"/>
    <x v="1"/>
    <n v="24"/>
    <x v="14"/>
    <s v="4Outstanding"/>
    <x v="1"/>
    <s v="1Low"/>
    <x v="0"/>
    <x v="5"/>
    <x v="5"/>
    <s v="3Better"/>
    <x v="1"/>
    <x v="0"/>
    <x v="0"/>
  </r>
  <r>
    <n v="2154"/>
    <x v="16"/>
    <x v="16"/>
    <x v="0"/>
    <x v="0"/>
    <n v="1376"/>
    <x v="551"/>
    <x v="0"/>
    <x v="0"/>
    <x v="2"/>
    <x v="2"/>
    <x v="0"/>
    <x v="0"/>
    <x v="2"/>
    <x v="2"/>
    <s v="3High"/>
    <x v="1"/>
    <x v="1"/>
    <x v="1"/>
    <x v="17"/>
    <x v="17"/>
    <s v="3High"/>
    <x v="0"/>
    <n v="4"/>
    <x v="3"/>
    <s v="Manager"/>
    <x v="5"/>
    <s v="3High"/>
    <x v="2"/>
    <s v="Divorced"/>
    <x v="2"/>
    <n v="14852"/>
    <x v="663"/>
    <n v="13938"/>
    <x v="693"/>
    <n v="6"/>
    <x v="2"/>
    <s v="No"/>
    <x v="1"/>
    <n v="13"/>
    <x v="4"/>
    <s v="3Excellent"/>
    <x v="0"/>
    <s v="3High"/>
    <x v="3"/>
    <x v="1"/>
    <x v="1"/>
    <s v="4Best"/>
    <x v="3"/>
    <x v="1"/>
    <x v="1"/>
  </r>
  <r>
    <n v="2155"/>
    <x v="7"/>
    <x v="7"/>
    <x v="0"/>
    <x v="0"/>
    <n v="231"/>
    <x v="552"/>
    <x v="0"/>
    <x v="0"/>
    <x v="1"/>
    <x v="1"/>
    <x v="0"/>
    <x v="0"/>
    <x v="1"/>
    <x v="1"/>
    <s v="3High"/>
    <x v="1"/>
    <x v="1"/>
    <x v="1"/>
    <x v="50"/>
    <x v="50"/>
    <s v="3High"/>
    <x v="0"/>
    <n v="3"/>
    <x v="2"/>
    <s v="Sales Executive"/>
    <x v="0"/>
    <s v="3High"/>
    <x v="2"/>
    <s v="Divorced"/>
    <x v="2"/>
    <n v="7264"/>
    <x v="664"/>
    <n v="9977"/>
    <x v="694"/>
    <n v="5"/>
    <x v="6"/>
    <s v="No"/>
    <x v="1"/>
    <n v="11"/>
    <x v="0"/>
    <s v="3Excellent"/>
    <x v="0"/>
    <s v="1Low"/>
    <x v="0"/>
    <x v="2"/>
    <x v="2"/>
    <s v="4Best"/>
    <x v="3"/>
    <x v="1"/>
    <x v="1"/>
  </r>
  <r>
    <n v="2156"/>
    <x v="8"/>
    <x v="8"/>
    <x v="2"/>
    <x v="2"/>
    <n v="152"/>
    <x v="553"/>
    <x v="0"/>
    <x v="0"/>
    <x v="17"/>
    <x v="17"/>
    <x v="3"/>
    <x v="3"/>
    <x v="5"/>
    <x v="5"/>
    <s v="3High"/>
    <x v="1"/>
    <x v="0"/>
    <x v="0"/>
    <x v="67"/>
    <x v="67"/>
    <s v="3High"/>
    <x v="0"/>
    <n v="2"/>
    <x v="1"/>
    <s v="Sales Executive"/>
    <x v="0"/>
    <s v="4Very High"/>
    <x v="0"/>
    <s v="Single"/>
    <x v="0"/>
    <n v="5666"/>
    <x v="665"/>
    <n v="19899"/>
    <x v="695"/>
    <n v="1"/>
    <x v="1"/>
    <s v="Yes"/>
    <x v="0"/>
    <n v="13"/>
    <x v="4"/>
    <s v="3Excellent"/>
    <x v="0"/>
    <s v="2Medium"/>
    <x v="2"/>
    <x v="4"/>
    <x v="4"/>
    <s v="3Better"/>
    <x v="1"/>
    <x v="1"/>
    <x v="1"/>
  </r>
  <r>
    <n v="2157"/>
    <x v="10"/>
    <x v="10"/>
    <x v="0"/>
    <x v="0"/>
    <n v="882"/>
    <x v="554"/>
    <x v="0"/>
    <x v="0"/>
    <x v="3"/>
    <x v="3"/>
    <x v="2"/>
    <x v="2"/>
    <x v="0"/>
    <x v="0"/>
    <s v="4Ver High"/>
    <x v="2"/>
    <x v="1"/>
    <x v="1"/>
    <x v="57"/>
    <x v="57"/>
    <s v="3High"/>
    <x v="0"/>
    <n v="3"/>
    <x v="2"/>
    <s v="Sales Executive"/>
    <x v="0"/>
    <s v="4Very High"/>
    <x v="0"/>
    <s v="Divorced"/>
    <x v="2"/>
    <n v="7823"/>
    <x v="666"/>
    <n v="6812"/>
    <x v="696"/>
    <n v="6"/>
    <x v="2"/>
    <s v="No"/>
    <x v="1"/>
    <n v="13"/>
    <x v="4"/>
    <s v="3Excellent"/>
    <x v="0"/>
    <s v="2Medium"/>
    <x v="2"/>
    <x v="2"/>
    <x v="2"/>
    <s v="3Better"/>
    <x v="1"/>
    <x v="1"/>
    <x v="1"/>
  </r>
  <r>
    <n v="2158"/>
    <x v="22"/>
    <x v="22"/>
    <x v="0"/>
    <x v="0"/>
    <n v="903"/>
    <x v="555"/>
    <x v="0"/>
    <x v="0"/>
    <x v="2"/>
    <x v="2"/>
    <x v="5"/>
    <x v="4"/>
    <x v="0"/>
    <x v="0"/>
    <s v="1Low"/>
    <x v="3"/>
    <x v="1"/>
    <x v="1"/>
    <x v="25"/>
    <x v="25"/>
    <s v="4Very High"/>
    <x v="2"/>
    <n v="3"/>
    <x v="2"/>
    <s v="Sales Executive"/>
    <x v="0"/>
    <s v="3High"/>
    <x v="2"/>
    <s v="Single"/>
    <x v="0"/>
    <n v="7880"/>
    <x v="667"/>
    <n v="2560"/>
    <x v="697"/>
    <n v="0"/>
    <x v="4"/>
    <s v="No"/>
    <x v="1"/>
    <n v="18"/>
    <x v="11"/>
    <s v="3Excellent"/>
    <x v="0"/>
    <s v="4Very High"/>
    <x v="1"/>
    <x v="1"/>
    <x v="1"/>
    <s v="3Better"/>
    <x v="1"/>
    <x v="1"/>
    <x v="1"/>
  </r>
  <r>
    <n v="2159"/>
    <x v="33"/>
    <x v="33"/>
    <x v="2"/>
    <x v="2"/>
    <n v="1479"/>
    <x v="253"/>
    <x v="0"/>
    <x v="0"/>
    <x v="4"/>
    <x v="4"/>
    <x v="3"/>
    <x v="3"/>
    <x v="0"/>
    <x v="0"/>
    <s v="2Medium"/>
    <x v="0"/>
    <x v="0"/>
    <x v="0"/>
    <x v="55"/>
    <x v="55"/>
    <s v="4Very High"/>
    <x v="2"/>
    <n v="4"/>
    <x v="3"/>
    <s v="Sales Executive"/>
    <x v="0"/>
    <s v="2Medium"/>
    <x v="1"/>
    <s v="Single"/>
    <x v="0"/>
    <n v="13194"/>
    <x v="668"/>
    <n v="17071"/>
    <x v="698"/>
    <n v="4"/>
    <x v="5"/>
    <s v="Yes"/>
    <x v="0"/>
    <n v="16"/>
    <x v="10"/>
    <s v="3Excellent"/>
    <x v="0"/>
    <s v="4Very High"/>
    <x v="1"/>
    <x v="2"/>
    <x v="2"/>
    <s v="2Good"/>
    <x v="2"/>
    <x v="0"/>
    <x v="0"/>
  </r>
  <r>
    <n v="2160"/>
    <x v="41"/>
    <x v="41"/>
    <x v="1"/>
    <x v="1"/>
    <n v="1379"/>
    <x v="556"/>
    <x v="1"/>
    <x v="1"/>
    <x v="7"/>
    <x v="7"/>
    <x v="2"/>
    <x v="2"/>
    <x v="2"/>
    <x v="2"/>
    <s v="3High"/>
    <x v="1"/>
    <x v="1"/>
    <x v="1"/>
    <x v="51"/>
    <x v="51"/>
    <s v="4Very High"/>
    <x v="2"/>
    <n v="2"/>
    <x v="1"/>
    <s v="Manufacturing Director"/>
    <x v="3"/>
    <s v="3High"/>
    <x v="2"/>
    <s v="Divorced"/>
    <x v="2"/>
    <n v="5067"/>
    <x v="669"/>
    <n v="6759"/>
    <x v="699"/>
    <n v="1"/>
    <x v="1"/>
    <s v="Yes"/>
    <x v="0"/>
    <n v="19"/>
    <x v="12"/>
    <s v="3Excellent"/>
    <x v="0"/>
    <s v="3High"/>
    <x v="3"/>
    <x v="1"/>
    <x v="1"/>
    <s v="4Best"/>
    <x v="3"/>
    <x v="1"/>
    <x v="1"/>
  </r>
  <r>
    <n v="2161"/>
    <x v="9"/>
    <x v="9"/>
    <x v="2"/>
    <x v="2"/>
    <n v="1229"/>
    <x v="49"/>
    <x v="0"/>
    <x v="0"/>
    <x v="1"/>
    <x v="1"/>
    <x v="2"/>
    <x v="2"/>
    <x v="5"/>
    <x v="5"/>
    <s v="1Low"/>
    <x v="3"/>
    <x v="1"/>
    <x v="1"/>
    <x v="8"/>
    <x v="8"/>
    <s v="3High"/>
    <x v="0"/>
    <n v="2"/>
    <x v="1"/>
    <s v="Sales Executive"/>
    <x v="0"/>
    <s v="4Very High"/>
    <x v="0"/>
    <s v="Divorced"/>
    <x v="2"/>
    <n v="5079"/>
    <x v="670"/>
    <n v="25952"/>
    <x v="700"/>
    <n v="4"/>
    <x v="5"/>
    <s v="No"/>
    <x v="1"/>
    <n v="13"/>
    <x v="4"/>
    <s v="3Excellent"/>
    <x v="0"/>
    <s v="4Very High"/>
    <x v="1"/>
    <x v="1"/>
    <x v="1"/>
    <s v="3Better"/>
    <x v="1"/>
    <x v="1"/>
    <x v="1"/>
  </r>
  <r>
    <n v="2162"/>
    <x v="27"/>
    <x v="27"/>
    <x v="2"/>
    <x v="2"/>
    <n v="335"/>
    <x v="557"/>
    <x v="1"/>
    <x v="1"/>
    <x v="14"/>
    <x v="14"/>
    <x v="0"/>
    <x v="0"/>
    <x v="2"/>
    <x v="2"/>
    <s v="3High"/>
    <x v="1"/>
    <x v="4"/>
    <x v="1"/>
    <x v="56"/>
    <x v="56"/>
    <s v="2Medium"/>
    <x v="1"/>
    <n v="1"/>
    <x v="0"/>
    <s v="Research Scientist"/>
    <x v="1"/>
    <s v="1Low"/>
    <x v="3"/>
    <s v="Single"/>
    <x v="0"/>
    <n v="2321"/>
    <x v="671"/>
    <n v="10322"/>
    <x v="701"/>
    <n v="0"/>
    <x v="4"/>
    <s v="Yes"/>
    <x v="0"/>
    <n v="22"/>
    <x v="6"/>
    <s v="4Outstanding"/>
    <x v="1"/>
    <s v="1Low"/>
    <x v="0"/>
    <x v="0"/>
    <x v="0"/>
    <s v="3Better"/>
    <x v="1"/>
    <x v="0"/>
    <x v="0"/>
  </r>
  <r>
    <n v="2163"/>
    <x v="3"/>
    <x v="3"/>
    <x v="2"/>
    <x v="2"/>
    <n v="722"/>
    <x v="558"/>
    <x v="0"/>
    <x v="0"/>
    <x v="28"/>
    <x v="28"/>
    <x v="3"/>
    <x v="3"/>
    <x v="0"/>
    <x v="0"/>
    <s v="4Ver High"/>
    <x v="2"/>
    <x v="1"/>
    <x v="1"/>
    <x v="73"/>
    <x v="73"/>
    <s v="3High"/>
    <x v="0"/>
    <n v="4"/>
    <x v="3"/>
    <s v="Manager"/>
    <x v="5"/>
    <s v="3High"/>
    <x v="2"/>
    <s v="Single"/>
    <x v="0"/>
    <n v="17444"/>
    <x v="672"/>
    <n v="20489"/>
    <x v="702"/>
    <n v="1"/>
    <x v="1"/>
    <s v="No"/>
    <x v="1"/>
    <n v="11"/>
    <x v="0"/>
    <s v="3Excellent"/>
    <x v="0"/>
    <s v="4Very High"/>
    <x v="1"/>
    <x v="2"/>
    <x v="2"/>
    <s v="3Better"/>
    <x v="1"/>
    <x v="1"/>
    <x v="1"/>
  </r>
  <r>
    <n v="2164"/>
    <x v="11"/>
    <x v="11"/>
    <x v="0"/>
    <x v="0"/>
    <n v="906"/>
    <x v="278"/>
    <x v="1"/>
    <x v="1"/>
    <x v="17"/>
    <x v="17"/>
    <x v="3"/>
    <x v="3"/>
    <x v="0"/>
    <x v="0"/>
    <s v="4Ver High"/>
    <x v="2"/>
    <x v="0"/>
    <x v="0"/>
    <x v="57"/>
    <x v="57"/>
    <s v="2Medium"/>
    <x v="1"/>
    <n v="1"/>
    <x v="0"/>
    <s v="Research Scientist"/>
    <x v="1"/>
    <s v="1Low"/>
    <x v="3"/>
    <s v="Single"/>
    <x v="0"/>
    <n v="2404"/>
    <x v="634"/>
    <n v="11479"/>
    <x v="703"/>
    <n v="6"/>
    <x v="2"/>
    <s v="Yes"/>
    <x v="0"/>
    <n v="20"/>
    <x v="5"/>
    <s v="4Outstanding"/>
    <x v="1"/>
    <s v="3High"/>
    <x v="3"/>
    <x v="3"/>
    <x v="3"/>
    <s v="3Better"/>
    <x v="1"/>
    <x v="0"/>
    <x v="0"/>
  </r>
  <r>
    <n v="2165"/>
    <x v="3"/>
    <x v="3"/>
    <x v="3"/>
    <x v="0"/>
    <n v="461"/>
    <x v="559"/>
    <x v="1"/>
    <x v="1"/>
    <x v="29"/>
    <x v="29"/>
    <x v="1"/>
    <x v="1"/>
    <x v="0"/>
    <x v="0"/>
    <s v="2Medium"/>
    <x v="0"/>
    <x v="0"/>
    <x v="0"/>
    <x v="19"/>
    <x v="19"/>
    <s v="3High"/>
    <x v="0"/>
    <n v="1"/>
    <x v="0"/>
    <s v="Research Scientist"/>
    <x v="1"/>
    <s v="4Very High"/>
    <x v="0"/>
    <s v="Single"/>
    <x v="0"/>
    <n v="3452"/>
    <x v="138"/>
    <n v="17241"/>
    <x v="704"/>
    <n v="3"/>
    <x v="9"/>
    <s v="No"/>
    <x v="1"/>
    <n v="18"/>
    <x v="11"/>
    <s v="3Excellent"/>
    <x v="0"/>
    <s v="1Low"/>
    <x v="0"/>
    <x v="5"/>
    <x v="5"/>
    <s v="3Better"/>
    <x v="1"/>
    <x v="1"/>
    <x v="1"/>
  </r>
  <r>
    <n v="2166"/>
    <x v="29"/>
    <x v="29"/>
    <x v="0"/>
    <x v="0"/>
    <n v="974"/>
    <x v="560"/>
    <x v="1"/>
    <x v="1"/>
    <x v="0"/>
    <x v="0"/>
    <x v="2"/>
    <x v="2"/>
    <x v="2"/>
    <x v="2"/>
    <m/>
    <x v="1"/>
    <x v="0"/>
    <x v="0"/>
    <x v="61"/>
    <x v="61"/>
    <s v="3High"/>
    <x v="0"/>
    <n v="1"/>
    <x v="0"/>
    <s v="Laboratory Technician"/>
    <x v="2"/>
    <s v="4Very High"/>
    <x v="0"/>
    <s v="Divorced"/>
    <x v="2"/>
    <n v="2270"/>
    <x v="673"/>
    <n v="11005"/>
    <x v="705"/>
    <n v="3"/>
    <x v="9"/>
    <s v="No"/>
    <x v="1"/>
    <n v="14"/>
    <x v="9"/>
    <s v="3Excellent"/>
    <x v="0"/>
    <s v="4Very High"/>
    <x v="1"/>
    <x v="2"/>
    <x v="2"/>
    <s v="3Better"/>
    <x v="1"/>
    <x v="1"/>
    <x v="1"/>
  </r>
  <r>
    <n v="2167"/>
    <x v="24"/>
    <x v="24"/>
    <x v="0"/>
    <x v="0"/>
    <n v="1126"/>
    <x v="561"/>
    <x v="1"/>
    <x v="1"/>
    <x v="0"/>
    <x v="0"/>
    <x v="0"/>
    <x v="0"/>
    <x v="2"/>
    <x v="2"/>
    <s v="4Ver High"/>
    <x v="2"/>
    <x v="1"/>
    <x v="1"/>
    <x v="44"/>
    <x v="44"/>
    <s v="3High"/>
    <x v="0"/>
    <n v="4"/>
    <x v="3"/>
    <s v="Research Director"/>
    <x v="7"/>
    <s v="4Very High"/>
    <x v="0"/>
    <s v="Divorced"/>
    <x v="2"/>
    <n v="17399"/>
    <x v="674"/>
    <n v="6615"/>
    <x v="706"/>
    <n v="9"/>
    <x v="3"/>
    <s v="No"/>
    <x v="1"/>
    <n v="22"/>
    <x v="6"/>
    <s v="4Outstanding"/>
    <x v="1"/>
    <s v="3High"/>
    <x v="3"/>
    <x v="4"/>
    <x v="4"/>
    <s v="2Good"/>
    <x v="2"/>
    <x v="1"/>
    <x v="1"/>
  </r>
  <r>
    <n v="2168"/>
    <x v="3"/>
    <x v="3"/>
    <x v="1"/>
    <x v="1"/>
    <n v="827"/>
    <x v="100"/>
    <x v="1"/>
    <x v="1"/>
    <x v="0"/>
    <x v="0"/>
    <x v="2"/>
    <x v="2"/>
    <x v="1"/>
    <x v="1"/>
    <s v="3High"/>
    <x v="1"/>
    <x v="0"/>
    <x v="0"/>
    <x v="8"/>
    <x v="8"/>
    <s v="4Very High"/>
    <x v="2"/>
    <n v="2"/>
    <x v="1"/>
    <s v="Healthcare Representative"/>
    <x v="4"/>
    <s v="2Medium"/>
    <x v="1"/>
    <s v="Married"/>
    <x v="1"/>
    <n v="5488"/>
    <x v="675"/>
    <n v="20161"/>
    <x v="707"/>
    <n v="1"/>
    <x v="1"/>
    <s v="Yes"/>
    <x v="0"/>
    <n v="13"/>
    <x v="4"/>
    <s v="3Excellent"/>
    <x v="0"/>
    <s v="1Low"/>
    <x v="0"/>
    <x v="2"/>
    <x v="2"/>
    <s v="3Better"/>
    <x v="1"/>
    <x v="1"/>
    <x v="1"/>
  </r>
  <r>
    <n v="2169"/>
    <x v="0"/>
    <x v="0"/>
    <x v="1"/>
    <x v="1"/>
    <n v="840"/>
    <x v="562"/>
    <x v="1"/>
    <x v="1"/>
    <x v="14"/>
    <x v="14"/>
    <x v="3"/>
    <x v="3"/>
    <x v="2"/>
    <x v="2"/>
    <s v="1Low"/>
    <x v="3"/>
    <x v="1"/>
    <x v="1"/>
    <x v="51"/>
    <x v="51"/>
    <s v="3High"/>
    <x v="0"/>
    <n v="5"/>
    <x v="4"/>
    <s v="Research Director"/>
    <x v="7"/>
    <s v="3High"/>
    <x v="2"/>
    <s v="Divorced"/>
    <x v="2"/>
    <n v="19419"/>
    <x v="676"/>
    <n v="3735"/>
    <x v="708"/>
    <n v="2"/>
    <x v="7"/>
    <s v="No"/>
    <x v="1"/>
    <n v="17"/>
    <x v="8"/>
    <s v="3Excellent"/>
    <x v="0"/>
    <s v="2Medium"/>
    <x v="2"/>
    <x v="2"/>
    <x v="2"/>
    <s v="4Best"/>
    <x v="3"/>
    <x v="0"/>
    <x v="0"/>
  </r>
  <r>
    <n v="2170"/>
    <x v="4"/>
    <x v="4"/>
    <x v="0"/>
    <x v="0"/>
    <n v="1134"/>
    <x v="563"/>
    <x v="1"/>
    <x v="1"/>
    <x v="7"/>
    <x v="7"/>
    <x v="2"/>
    <x v="2"/>
    <x v="5"/>
    <x v="5"/>
    <s v="3High"/>
    <x v="1"/>
    <x v="0"/>
    <x v="0"/>
    <x v="54"/>
    <x v="54"/>
    <s v="3High"/>
    <x v="0"/>
    <n v="1"/>
    <x v="0"/>
    <s v="Laboratory Technician"/>
    <x v="2"/>
    <s v="2Medium"/>
    <x v="1"/>
    <s v="Married"/>
    <x v="1"/>
    <n v="2811"/>
    <x v="677"/>
    <n v="12086"/>
    <x v="709"/>
    <n v="9"/>
    <x v="3"/>
    <s v="No"/>
    <x v="1"/>
    <n v="14"/>
    <x v="9"/>
    <s v="3Excellent"/>
    <x v="0"/>
    <s v="2Medium"/>
    <x v="2"/>
    <x v="2"/>
    <x v="2"/>
    <s v="3Better"/>
    <x v="1"/>
    <x v="1"/>
    <x v="1"/>
  </r>
  <r>
    <n v="2171"/>
    <x v="29"/>
    <x v="29"/>
    <x v="2"/>
    <x v="2"/>
    <n v="248"/>
    <x v="564"/>
    <x v="1"/>
    <x v="1"/>
    <x v="5"/>
    <x v="5"/>
    <x v="0"/>
    <x v="0"/>
    <x v="0"/>
    <x v="0"/>
    <s v="4Ver High"/>
    <x v="2"/>
    <x v="1"/>
    <x v="1"/>
    <x v="24"/>
    <x v="24"/>
    <s v="3High"/>
    <x v="0"/>
    <n v="2"/>
    <x v="1"/>
    <s v="Laboratory Technician"/>
    <x v="2"/>
    <s v="1Low"/>
    <x v="3"/>
    <s v="Married"/>
    <x v="1"/>
    <n v="3633"/>
    <x v="678"/>
    <n v="14039"/>
    <x v="710"/>
    <n v="1"/>
    <x v="1"/>
    <s v="Yes"/>
    <x v="0"/>
    <n v="15"/>
    <x v="2"/>
    <s v="3Excellent"/>
    <x v="0"/>
    <s v="3High"/>
    <x v="3"/>
    <x v="2"/>
    <x v="2"/>
    <s v="3Better"/>
    <x v="1"/>
    <x v="1"/>
    <x v="1"/>
  </r>
  <r>
    <n v="2172"/>
    <x v="41"/>
    <x v="41"/>
    <x v="0"/>
    <x v="0"/>
    <n v="955"/>
    <x v="565"/>
    <x v="0"/>
    <x v="0"/>
    <x v="18"/>
    <x v="18"/>
    <x v="0"/>
    <x v="0"/>
    <x v="0"/>
    <x v="0"/>
    <s v="4Ver High"/>
    <x v="2"/>
    <x v="0"/>
    <x v="0"/>
    <x v="20"/>
    <x v="20"/>
    <s v="3High"/>
    <x v="0"/>
    <m/>
    <x v="0"/>
    <s v="Sales Executive"/>
    <x v="0"/>
    <s v="4Very High"/>
    <x v="0"/>
    <s v="Single"/>
    <x v="0"/>
    <n v="4163"/>
    <x v="679"/>
    <n v="8571"/>
    <x v="711"/>
    <n v="1"/>
    <x v="1"/>
    <s v="Yes"/>
    <x v="0"/>
    <m/>
    <x v="13"/>
    <s v="3Excellent"/>
    <x v="0"/>
    <s v="3High"/>
    <x v="3"/>
    <x v="0"/>
    <x v="0"/>
    <s v="3Better"/>
    <x v="1"/>
    <x v="1"/>
    <x v="1"/>
  </r>
  <r>
    <n v="2173"/>
    <x v="7"/>
    <x v="7"/>
    <x v="0"/>
    <x v="0"/>
    <n v="138"/>
    <x v="182"/>
    <x v="1"/>
    <x v="1"/>
    <x v="24"/>
    <x v="24"/>
    <x v="3"/>
    <x v="3"/>
    <x v="0"/>
    <x v="0"/>
    <s v="1Low"/>
    <x v="3"/>
    <x v="0"/>
    <x v="0"/>
    <x v="23"/>
    <x v="23"/>
    <s v="3High"/>
    <x v="0"/>
    <n v="1"/>
    <x v="0"/>
    <s v="Research Scientist"/>
    <x v="1"/>
    <s v="3High"/>
    <x v="2"/>
    <s v="Married"/>
    <x v="1"/>
    <n v="2132"/>
    <x v="680"/>
    <n v="11539"/>
    <x v="712"/>
    <n v="4"/>
    <x v="5"/>
    <s v="Yes"/>
    <x v="0"/>
    <n v="11"/>
    <x v="0"/>
    <s v="3Excellent"/>
    <x v="0"/>
    <s v="2Medium"/>
    <x v="2"/>
    <x v="2"/>
    <x v="2"/>
    <s v="3Better"/>
    <x v="1"/>
    <x v="0"/>
    <x v="0"/>
  </r>
  <r>
    <n v="2174"/>
    <x v="24"/>
    <x v="24"/>
    <x v="0"/>
    <x v="0"/>
    <n v="939"/>
    <x v="566"/>
    <x v="1"/>
    <x v="1"/>
    <x v="4"/>
    <x v="4"/>
    <x v="3"/>
    <x v="3"/>
    <x v="0"/>
    <x v="0"/>
    <s v="4Ver High"/>
    <x v="2"/>
    <x v="1"/>
    <x v="1"/>
    <x v="40"/>
    <x v="40"/>
    <s v="3High"/>
    <x v="0"/>
    <n v="4"/>
    <x v="3"/>
    <s v="Manufacturing Director"/>
    <x v="3"/>
    <s v="3High"/>
    <x v="2"/>
    <s v="Married"/>
    <x v="1"/>
    <n v="13973"/>
    <x v="681"/>
    <n v="4161"/>
    <x v="713"/>
    <n v="3"/>
    <x v="9"/>
    <s v="Yes"/>
    <x v="0"/>
    <n v="18"/>
    <x v="11"/>
    <s v="3Excellent"/>
    <x v="0"/>
    <s v="4Very High"/>
    <x v="1"/>
    <x v="2"/>
    <x v="2"/>
    <s v="3Better"/>
    <x v="1"/>
    <x v="1"/>
    <x v="1"/>
  </r>
  <r>
    <n v="2175"/>
    <x v="8"/>
    <x v="8"/>
    <x v="1"/>
    <x v="1"/>
    <n v="1391"/>
    <x v="567"/>
    <x v="1"/>
    <x v="1"/>
    <x v="17"/>
    <x v="17"/>
    <x v="1"/>
    <x v="1"/>
    <x v="2"/>
    <x v="2"/>
    <s v="3High"/>
    <x v="1"/>
    <x v="1"/>
    <x v="1"/>
    <x v="44"/>
    <x v="44"/>
    <s v="3High"/>
    <x v="0"/>
    <n v="1"/>
    <x v="0"/>
    <s v="Research Scientist"/>
    <x v="1"/>
    <s v="3High"/>
    <x v="2"/>
    <s v="Married"/>
    <x v="1"/>
    <n v="2684"/>
    <x v="682"/>
    <n v="12127"/>
    <x v="714"/>
    <n v="0"/>
    <x v="4"/>
    <s v="No"/>
    <x v="1"/>
    <n v="17"/>
    <x v="8"/>
    <s v="3Excellent"/>
    <x v="0"/>
    <s v="2Medium"/>
    <x v="2"/>
    <x v="0"/>
    <x v="0"/>
    <s v="2Good"/>
    <x v="2"/>
    <x v="1"/>
    <x v="1"/>
  </r>
  <r>
    <n v="2176"/>
    <x v="21"/>
    <x v="21"/>
    <x v="0"/>
    <x v="0"/>
    <n v="566"/>
    <x v="271"/>
    <x v="1"/>
    <x v="1"/>
    <x v="15"/>
    <x v="15"/>
    <x v="0"/>
    <x v="0"/>
    <x v="2"/>
    <x v="2"/>
    <s v="4Ver High"/>
    <x v="2"/>
    <x v="1"/>
    <x v="1"/>
    <x v="28"/>
    <x v="28"/>
    <s v="3High"/>
    <x v="0"/>
    <n v="3"/>
    <x v="2"/>
    <s v="Manufacturing Director"/>
    <x v="3"/>
    <s v="3High"/>
    <x v="2"/>
    <s v="Divorced"/>
    <x v="2"/>
    <n v="10845"/>
    <x v="683"/>
    <n v="24208"/>
    <x v="715"/>
    <n v="6"/>
    <x v="2"/>
    <s v="No"/>
    <x v="1"/>
    <n v="13"/>
    <x v="4"/>
    <s v="3Excellent"/>
    <x v="0"/>
    <s v="2Medium"/>
    <x v="2"/>
    <x v="1"/>
    <x v="1"/>
    <s v="3Better"/>
    <x v="1"/>
    <x v="1"/>
    <x v="1"/>
  </r>
  <r>
    <n v="2177"/>
    <x v="17"/>
    <x v="17"/>
    <x v="0"/>
    <x v="0"/>
    <n v="1206"/>
    <x v="568"/>
    <x v="1"/>
    <x v="1"/>
    <x v="28"/>
    <x v="28"/>
    <x v="1"/>
    <x v="1"/>
    <x v="2"/>
    <x v="2"/>
    <s v="4Ver High"/>
    <x v="2"/>
    <x v="0"/>
    <x v="0"/>
    <x v="25"/>
    <x v="25"/>
    <s v="2Medium"/>
    <x v="1"/>
    <n v="2"/>
    <x v="1"/>
    <s v="Manufacturing Director"/>
    <x v="3"/>
    <s v="3High"/>
    <x v="2"/>
    <s v="Divorced"/>
    <x v="2"/>
    <n v="4377"/>
    <x v="684"/>
    <n v="24117"/>
    <x v="716"/>
    <n v="1"/>
    <x v="1"/>
    <s v="No"/>
    <x v="1"/>
    <n v="15"/>
    <x v="2"/>
    <s v="3Excellent"/>
    <x v="0"/>
    <s v="2Medium"/>
    <x v="2"/>
    <x v="6"/>
    <x v="6"/>
    <s v="3Better"/>
    <x v="1"/>
    <x v="1"/>
    <x v="1"/>
  </r>
  <r>
    <n v="2178"/>
    <x v="10"/>
    <x v="10"/>
    <x v="0"/>
    <x v="0"/>
    <n v="622"/>
    <x v="399"/>
    <x v="1"/>
    <x v="1"/>
    <x v="25"/>
    <x v="25"/>
    <x v="2"/>
    <x v="2"/>
    <x v="1"/>
    <x v="1"/>
    <s v="3High"/>
    <x v="1"/>
    <x v="1"/>
    <x v="1"/>
    <x v="58"/>
    <x v="58"/>
    <s v="2Medium"/>
    <x v="1"/>
    <n v="1"/>
    <x v="0"/>
    <s v="Laboratory Technician"/>
    <x v="2"/>
    <s v="2Medium"/>
    <x v="1"/>
    <s v="Divorced"/>
    <x v="2"/>
    <n v="3743"/>
    <x v="685"/>
    <n v="10074"/>
    <x v="717"/>
    <n v="1"/>
    <x v="1"/>
    <s v="Yes"/>
    <x v="0"/>
    <n v="24"/>
    <x v="14"/>
    <s v="4Outstanding"/>
    <x v="1"/>
    <s v="4Very High"/>
    <x v="1"/>
    <x v="2"/>
    <x v="2"/>
    <s v="1Bad"/>
    <x v="0"/>
    <x v="0"/>
    <x v="0"/>
  </r>
  <r>
    <n v="2179"/>
    <x v="27"/>
    <x v="27"/>
    <x v="1"/>
    <x v="1"/>
    <n v="853"/>
    <x v="56"/>
    <x v="1"/>
    <x v="1"/>
    <x v="0"/>
    <x v="0"/>
    <x v="1"/>
    <x v="1"/>
    <x v="0"/>
    <x v="0"/>
    <s v="3High"/>
    <x v="1"/>
    <x v="0"/>
    <x v="0"/>
    <x v="15"/>
    <x v="15"/>
    <s v="3High"/>
    <x v="0"/>
    <n v="2"/>
    <x v="1"/>
    <s v="Manufacturing Director"/>
    <x v="3"/>
    <s v="1Low"/>
    <x v="3"/>
    <s v="Married"/>
    <x v="1"/>
    <n v="4148"/>
    <x v="686"/>
    <n v="11275"/>
    <x v="718"/>
    <n v="1"/>
    <x v="1"/>
    <s v="No"/>
    <x v="1"/>
    <n v="12"/>
    <x v="3"/>
    <s v="3Excellent"/>
    <x v="0"/>
    <s v="3High"/>
    <x v="3"/>
    <x v="4"/>
    <x v="4"/>
    <s v="3Better"/>
    <x v="1"/>
    <x v="1"/>
    <x v="1"/>
  </r>
  <r>
    <n v="2180"/>
    <x v="42"/>
    <x v="42"/>
    <x v="2"/>
    <x v="2"/>
    <n v="287"/>
    <x v="569"/>
    <x v="1"/>
    <x v="1"/>
    <x v="12"/>
    <x v="12"/>
    <x v="0"/>
    <x v="0"/>
    <x v="0"/>
    <x v="0"/>
    <s v="2Medium"/>
    <x v="0"/>
    <x v="1"/>
    <x v="1"/>
    <x v="31"/>
    <x v="31"/>
    <s v="3High"/>
    <x v="0"/>
    <n v="1"/>
    <x v="0"/>
    <s v="Research Scientist"/>
    <x v="1"/>
    <s v="4Very High"/>
    <x v="0"/>
    <s v="Single"/>
    <x v="0"/>
    <n v="1051"/>
    <x v="687"/>
    <n v="13493"/>
    <x v="719"/>
    <n v="1"/>
    <x v="1"/>
    <s v="No"/>
    <x v="1"/>
    <n v="15"/>
    <x v="2"/>
    <s v="3Excellent"/>
    <x v="0"/>
    <s v="4Very High"/>
    <x v="1"/>
    <x v="2"/>
    <x v="2"/>
    <s v="3Better"/>
    <x v="1"/>
    <x v="1"/>
    <x v="1"/>
  </r>
  <r>
    <n v="2181"/>
    <x v="34"/>
    <x v="34"/>
    <x v="0"/>
    <x v="0"/>
    <n v="1441"/>
    <x v="570"/>
    <x v="1"/>
    <x v="1"/>
    <x v="28"/>
    <x v="28"/>
    <x v="3"/>
    <x v="3"/>
    <x v="5"/>
    <x v="5"/>
    <s v="3High"/>
    <x v="1"/>
    <x v="0"/>
    <x v="0"/>
    <x v="3"/>
    <x v="3"/>
    <s v="3High"/>
    <x v="0"/>
    <n v="3"/>
    <x v="2"/>
    <s v="Manufacturing Director"/>
    <x v="3"/>
    <s v="3High"/>
    <x v="2"/>
    <s v="Married"/>
    <x v="1"/>
    <n v="10739"/>
    <x v="688"/>
    <n v="13943"/>
    <x v="720"/>
    <n v="8"/>
    <x v="0"/>
    <s v="No"/>
    <x v="1"/>
    <n v="11"/>
    <x v="0"/>
    <s v="3Excellent"/>
    <x v="0"/>
    <s v="3High"/>
    <x v="3"/>
    <x v="2"/>
    <x v="2"/>
    <s v="3Better"/>
    <x v="1"/>
    <x v="1"/>
    <x v="1"/>
  </r>
  <r>
    <n v="2182"/>
    <x v="10"/>
    <x v="10"/>
    <x v="0"/>
    <x v="0"/>
    <n v="583"/>
    <x v="507"/>
    <x v="1"/>
    <x v="1"/>
    <x v="19"/>
    <x v="19"/>
    <x v="2"/>
    <x v="2"/>
    <x v="2"/>
    <x v="2"/>
    <s v="3High"/>
    <x v="1"/>
    <x v="0"/>
    <x v="0"/>
    <x v="41"/>
    <x v="41"/>
    <s v="3High"/>
    <x v="0"/>
    <n v="3"/>
    <x v="2"/>
    <s v="Healthcare Representative"/>
    <x v="4"/>
    <s v="3High"/>
    <x v="2"/>
    <s v="Divorced"/>
    <x v="2"/>
    <n v="10388"/>
    <x v="689"/>
    <n v="6975"/>
    <x v="721"/>
    <n v="1"/>
    <x v="1"/>
    <s v="Yes"/>
    <x v="0"/>
    <n v="11"/>
    <x v="0"/>
    <s v="3Excellent"/>
    <x v="0"/>
    <s v="3High"/>
    <x v="3"/>
    <x v="1"/>
    <x v="1"/>
    <s v="2Good"/>
    <x v="2"/>
    <x v="1"/>
    <x v="1"/>
  </r>
  <r>
    <n v="2183"/>
    <x v="7"/>
    <x v="7"/>
    <x v="0"/>
    <x v="0"/>
    <n v="153"/>
    <x v="11"/>
    <x v="1"/>
    <x v="1"/>
    <x v="1"/>
    <x v="1"/>
    <x v="0"/>
    <x v="0"/>
    <x v="0"/>
    <x v="0"/>
    <s v="2Medium"/>
    <x v="0"/>
    <x v="0"/>
    <x v="0"/>
    <x v="31"/>
    <x v="31"/>
    <s v="4Very High"/>
    <x v="2"/>
    <n v="3"/>
    <x v="2"/>
    <s v="Research Director"/>
    <x v="7"/>
    <s v="1Low"/>
    <x v="3"/>
    <s v="Married"/>
    <x v="1"/>
    <n v="11416"/>
    <x v="690"/>
    <n v="17802"/>
    <x v="722"/>
    <n v="0"/>
    <x v="4"/>
    <s v="Yes"/>
    <x v="0"/>
    <n v="12"/>
    <x v="3"/>
    <s v="3Excellent"/>
    <x v="0"/>
    <s v="3High"/>
    <x v="3"/>
    <x v="5"/>
    <x v="5"/>
    <s v="2Good"/>
    <x v="2"/>
    <x v="1"/>
    <x v="1"/>
  </r>
  <r>
    <n v="2184"/>
    <x v="36"/>
    <x v="36"/>
    <x v="0"/>
    <x v="0"/>
    <n v="1097"/>
    <x v="53"/>
    <x v="1"/>
    <x v="1"/>
    <x v="13"/>
    <x v="13"/>
    <x v="3"/>
    <x v="3"/>
    <x v="2"/>
    <x v="2"/>
    <s v="4Ver High"/>
    <x v="2"/>
    <x v="0"/>
    <x v="0"/>
    <x v="32"/>
    <x v="32"/>
    <s v="2Medium"/>
    <x v="1"/>
    <n v="1"/>
    <x v="0"/>
    <s v="Research Scientist"/>
    <x v="1"/>
    <s v="1Low"/>
    <x v="3"/>
    <s v="Single"/>
    <x v="0"/>
    <n v="2600"/>
    <x v="691"/>
    <n v="18275"/>
    <x v="723"/>
    <n v="1"/>
    <x v="1"/>
    <s v="Yes"/>
    <x v="0"/>
    <n v="15"/>
    <x v="2"/>
    <s v="3Excellent"/>
    <x v="0"/>
    <s v="1Low"/>
    <x v="0"/>
    <x v="2"/>
    <x v="2"/>
    <s v="3Better"/>
    <x v="1"/>
    <x v="0"/>
    <x v="0"/>
  </r>
  <r>
    <n v="2185"/>
    <x v="7"/>
    <x v="7"/>
    <x v="1"/>
    <x v="1"/>
    <n v="109"/>
    <x v="571"/>
    <x v="1"/>
    <x v="1"/>
    <x v="12"/>
    <x v="12"/>
    <x v="3"/>
    <x v="3"/>
    <x v="2"/>
    <x v="2"/>
    <s v="2Medium"/>
    <x v="0"/>
    <x v="0"/>
    <x v="0"/>
    <x v="53"/>
    <x v="53"/>
    <s v="3High"/>
    <x v="0"/>
    <n v="1"/>
    <x v="0"/>
    <s v="Laboratory Technician"/>
    <x v="2"/>
    <s v="2Medium"/>
    <x v="1"/>
    <s v="Single"/>
    <x v="0"/>
    <n v="2422"/>
    <x v="692"/>
    <n v="25725"/>
    <x v="724"/>
    <n v="0"/>
    <x v="4"/>
    <s v="No"/>
    <x v="1"/>
    <n v="17"/>
    <x v="8"/>
    <s v="3Excellent"/>
    <x v="0"/>
    <s v="1Low"/>
    <x v="0"/>
    <x v="1"/>
    <x v="1"/>
    <s v="3Better"/>
    <x v="1"/>
    <x v="0"/>
    <x v="0"/>
  </r>
  <r>
    <n v="2186"/>
    <x v="25"/>
    <x v="25"/>
    <x v="0"/>
    <x v="0"/>
    <n v="1066"/>
    <x v="572"/>
    <x v="1"/>
    <x v="1"/>
    <x v="2"/>
    <x v="2"/>
    <x v="0"/>
    <x v="0"/>
    <x v="2"/>
    <x v="2"/>
    <s v="4Ver High"/>
    <x v="2"/>
    <x v="1"/>
    <x v="1"/>
    <x v="46"/>
    <x v="46"/>
    <s v="4Very High"/>
    <x v="2"/>
    <n v="2"/>
    <x v="1"/>
    <s v="Manufacturing Director"/>
    <x v="3"/>
    <s v="4Very High"/>
    <x v="0"/>
    <s v="Married"/>
    <x v="1"/>
    <n v="5472"/>
    <x v="693"/>
    <n v="3334"/>
    <x v="725"/>
    <n v="1"/>
    <x v="1"/>
    <s v="No"/>
    <x v="1"/>
    <n v="12"/>
    <x v="3"/>
    <s v="3Excellent"/>
    <x v="0"/>
    <s v="2Medium"/>
    <x v="2"/>
    <x v="2"/>
    <x v="2"/>
    <s v="3Better"/>
    <x v="1"/>
    <x v="1"/>
    <x v="1"/>
  </r>
  <r>
    <n v="2187"/>
    <x v="15"/>
    <x v="15"/>
    <x v="0"/>
    <x v="0"/>
    <n v="217"/>
    <x v="446"/>
    <x v="1"/>
    <x v="1"/>
    <x v="1"/>
    <x v="1"/>
    <x v="1"/>
    <x v="1"/>
    <x v="0"/>
    <x v="0"/>
    <s v="2Medium"/>
    <x v="0"/>
    <x v="1"/>
    <x v="1"/>
    <x v="0"/>
    <x v="0"/>
    <s v="1Low"/>
    <x v="3"/>
    <n v="1"/>
    <x v="0"/>
    <s v="Laboratory Technician"/>
    <x v="2"/>
    <s v="1Low"/>
    <x v="3"/>
    <s v="Married"/>
    <x v="1"/>
    <n v="2451"/>
    <x v="163"/>
    <n v="6881"/>
    <x v="582"/>
    <n v="1"/>
    <x v="1"/>
    <s v="No"/>
    <x v="1"/>
    <n v="15"/>
    <x v="2"/>
    <s v="3Excellent"/>
    <x v="0"/>
    <s v="1Low"/>
    <x v="0"/>
    <x v="1"/>
    <x v="1"/>
    <s v="2Good"/>
    <x v="2"/>
    <x v="1"/>
    <x v="1"/>
  </r>
  <r>
    <n v="2188"/>
    <x v="26"/>
    <x v="26"/>
    <x v="0"/>
    <x v="0"/>
    <n v="277"/>
    <x v="573"/>
    <x v="1"/>
    <x v="1"/>
    <x v="16"/>
    <x v="16"/>
    <x v="3"/>
    <x v="3"/>
    <x v="0"/>
    <x v="0"/>
    <s v="1Low"/>
    <x v="3"/>
    <x v="1"/>
    <x v="1"/>
    <x v="27"/>
    <x v="27"/>
    <s v="2Medium"/>
    <x v="1"/>
    <n v="2"/>
    <x v="1"/>
    <s v="Healthcare Representative"/>
    <x v="4"/>
    <m/>
    <x v="0"/>
    <s v="Single"/>
    <x v="0"/>
    <n v="4240"/>
    <x v="694"/>
    <n v="13119"/>
    <x v="726"/>
    <n v="2"/>
    <x v="7"/>
    <s v="No"/>
    <x v="1"/>
    <n v="13"/>
    <x v="4"/>
    <s v="3Excellent"/>
    <x v="0"/>
    <s v="4Very High"/>
    <x v="1"/>
    <x v="0"/>
    <x v="0"/>
    <s v="3Better"/>
    <x v="1"/>
    <x v="1"/>
    <x v="1"/>
  </r>
  <r>
    <n v="2189"/>
    <x v="26"/>
    <x v="26"/>
    <x v="0"/>
    <x v="0"/>
    <n v="1355"/>
    <x v="131"/>
    <x v="1"/>
    <x v="1"/>
    <x v="18"/>
    <x v="18"/>
    <x v="2"/>
    <x v="2"/>
    <x v="0"/>
    <x v="0"/>
    <s v="3High"/>
    <x v="1"/>
    <x v="1"/>
    <x v="1"/>
    <x v="16"/>
    <x v="16"/>
    <s v="2Medium"/>
    <x v="1"/>
    <n v="3"/>
    <x v="2"/>
    <s v="Healthcare Representative"/>
    <x v="4"/>
    <s v="3High"/>
    <x v="2"/>
    <s v="Single"/>
    <x v="0"/>
    <n v="10999"/>
    <x v="695"/>
    <n v="22245"/>
    <x v="727"/>
    <n v="7"/>
    <x v="8"/>
    <s v="No"/>
    <x v="1"/>
    <n v="14"/>
    <x v="9"/>
    <s v="3Excellent"/>
    <x v="0"/>
    <s v="2Medium"/>
    <x v="2"/>
    <x v="1"/>
    <x v="1"/>
    <s v="3Better"/>
    <x v="1"/>
    <x v="1"/>
    <x v="1"/>
  </r>
  <r>
    <n v="2190"/>
    <x v="0"/>
    <x v="0"/>
    <x v="0"/>
    <x v="0"/>
    <n v="549"/>
    <x v="303"/>
    <x v="1"/>
    <x v="1"/>
    <x v="15"/>
    <x v="15"/>
    <x v="0"/>
    <x v="0"/>
    <x v="2"/>
    <x v="2"/>
    <s v="4Ver High"/>
    <x v="2"/>
    <x v="0"/>
    <x v="0"/>
    <x v="24"/>
    <x v="24"/>
    <s v="3High"/>
    <x v="0"/>
    <n v="2"/>
    <x v="1"/>
    <s v="Manufacturing Director"/>
    <x v="3"/>
    <s v="3High"/>
    <x v="2"/>
    <s v="Single"/>
    <x v="0"/>
    <n v="5003"/>
    <x v="696"/>
    <n v="23371"/>
    <x v="728"/>
    <n v="6"/>
    <x v="2"/>
    <s v="No"/>
    <x v="1"/>
    <n v="14"/>
    <x v="9"/>
    <s v="3Excellent"/>
    <x v="0"/>
    <s v="2Medium"/>
    <x v="2"/>
    <x v="6"/>
    <x v="6"/>
    <s v="3Better"/>
    <x v="1"/>
    <x v="1"/>
    <x v="1"/>
  </r>
  <r>
    <n v="2191"/>
    <x v="22"/>
    <x v="22"/>
    <x v="0"/>
    <x v="0"/>
    <n v="466"/>
    <x v="574"/>
    <x v="1"/>
    <x v="1"/>
    <x v="0"/>
    <x v="0"/>
    <x v="1"/>
    <x v="1"/>
    <x v="0"/>
    <x v="0"/>
    <s v="4Ver High"/>
    <x v="2"/>
    <x v="0"/>
    <x v="0"/>
    <x v="65"/>
    <x v="65"/>
    <s v="2Medium"/>
    <x v="1"/>
    <n v="4"/>
    <x v="3"/>
    <s v="Manufacturing Director"/>
    <x v="3"/>
    <s v="4Very High"/>
    <x v="0"/>
    <s v="Married"/>
    <x v="1"/>
    <n v="12742"/>
    <x v="697"/>
    <n v="7060"/>
    <x v="729"/>
    <n v="1"/>
    <x v="1"/>
    <s v="No"/>
    <x v="1"/>
    <n v="16"/>
    <x v="10"/>
    <s v="3Excellent"/>
    <x v="0"/>
    <s v="3High"/>
    <x v="3"/>
    <x v="1"/>
    <x v="1"/>
    <s v="3Better"/>
    <x v="1"/>
    <x v="1"/>
    <x v="1"/>
  </r>
  <r>
    <n v="2192"/>
    <x v="4"/>
    <x v="4"/>
    <x v="0"/>
    <x v="0"/>
    <n v="1055"/>
    <x v="575"/>
    <x v="1"/>
    <x v="1"/>
    <x v="2"/>
    <x v="2"/>
    <x v="2"/>
    <x v="2"/>
    <x v="0"/>
    <x v="0"/>
    <s v="1Low"/>
    <x v="3"/>
    <x v="0"/>
    <x v="0"/>
    <x v="34"/>
    <x v="34"/>
    <s v="3High"/>
    <x v="0"/>
    <n v="2"/>
    <x v="1"/>
    <s v="Manufacturing Director"/>
    <x v="3"/>
    <s v="4Very High"/>
    <x v="0"/>
    <s v="Married"/>
    <x v="1"/>
    <n v="4227"/>
    <x v="698"/>
    <n v="4658"/>
    <x v="730"/>
    <n v="0"/>
    <x v="4"/>
    <s v="No"/>
    <x v="1"/>
    <n v="18"/>
    <x v="11"/>
    <s v="3Excellent"/>
    <x v="0"/>
    <s v="2Medium"/>
    <x v="2"/>
    <x v="2"/>
    <x v="2"/>
    <s v="3Better"/>
    <x v="1"/>
    <x v="1"/>
    <x v="1"/>
  </r>
  <r>
    <n v="2193"/>
    <x v="10"/>
    <x v="10"/>
    <x v="0"/>
    <x v="0"/>
    <n v="802"/>
    <x v="130"/>
    <x v="1"/>
    <x v="1"/>
    <x v="17"/>
    <x v="17"/>
    <x v="3"/>
    <x v="3"/>
    <x v="1"/>
    <x v="1"/>
    <s v="2Medium"/>
    <x v="0"/>
    <x v="1"/>
    <x v="1"/>
    <x v="17"/>
    <x v="17"/>
    <s v="3High"/>
    <x v="0"/>
    <n v="1"/>
    <x v="0"/>
    <s v="Laboratory Technician"/>
    <x v="2"/>
    <s v="4Very High"/>
    <x v="0"/>
    <s v="Divorced"/>
    <x v="2"/>
    <n v="3917"/>
    <x v="699"/>
    <n v="9541"/>
    <x v="731"/>
    <n v="1"/>
    <x v="1"/>
    <s v="No"/>
    <x v="1"/>
    <n v="20"/>
    <x v="5"/>
    <s v="4Outstanding"/>
    <x v="1"/>
    <s v="1Low"/>
    <x v="0"/>
    <x v="5"/>
    <x v="5"/>
    <s v="2Good"/>
    <x v="2"/>
    <x v="1"/>
    <x v="1"/>
  </r>
  <r>
    <n v="2194"/>
    <x v="19"/>
    <x v="19"/>
    <x v="0"/>
    <x v="0"/>
    <n v="265"/>
    <x v="576"/>
    <x v="0"/>
    <x v="0"/>
    <x v="12"/>
    <x v="12"/>
    <x v="0"/>
    <x v="0"/>
    <x v="4"/>
    <x v="4"/>
    <s v="4Ver High"/>
    <x v="2"/>
    <x v="1"/>
    <x v="1"/>
    <x v="64"/>
    <x v="64"/>
    <s v="3High"/>
    <x v="0"/>
    <n v="5"/>
    <x v="4"/>
    <s v="Manager"/>
    <x v="5"/>
    <s v="3High"/>
    <x v="2"/>
    <s v="Married"/>
    <x v="1"/>
    <n v="18303"/>
    <x v="700"/>
    <n v="7770"/>
    <x v="732"/>
    <n v="6"/>
    <x v="2"/>
    <s v="No"/>
    <x v="1"/>
    <n v="13"/>
    <x v="4"/>
    <s v="3Excellent"/>
    <x v="0"/>
    <s v="2Medium"/>
    <x v="2"/>
    <x v="1"/>
    <x v="1"/>
    <s v="4Best"/>
    <x v="3"/>
    <x v="1"/>
    <x v="1"/>
  </r>
  <r>
    <n v="2195"/>
    <x v="24"/>
    <x v="24"/>
    <x v="0"/>
    <x v="0"/>
    <n v="804"/>
    <x v="450"/>
    <x v="1"/>
    <x v="1"/>
    <x v="14"/>
    <x v="14"/>
    <x v="3"/>
    <x v="3"/>
    <x v="0"/>
    <x v="0"/>
    <s v="1Low"/>
    <x v="3"/>
    <x v="1"/>
    <x v="1"/>
    <x v="51"/>
    <x v="51"/>
    <s v="3High"/>
    <x v="0"/>
    <n v="1"/>
    <x v="0"/>
    <s v="Laboratory Technician"/>
    <x v="2"/>
    <s v="4Very High"/>
    <x v="0"/>
    <s v="Married"/>
    <x v="1"/>
    <n v="2380"/>
    <x v="626"/>
    <n v="20165"/>
    <x v="733"/>
    <n v="4"/>
    <x v="5"/>
    <s v="No"/>
    <x v="1"/>
    <n v="18"/>
    <x v="11"/>
    <s v="3Excellent"/>
    <x v="0"/>
    <s v="2Medium"/>
    <x v="2"/>
    <x v="3"/>
    <x v="3"/>
    <s v="3Better"/>
    <x v="1"/>
    <x v="1"/>
    <x v="1"/>
  </r>
  <r>
    <n v="2196"/>
    <x v="6"/>
    <x v="6"/>
    <x v="0"/>
    <x v="0"/>
    <n v="715"/>
    <x v="464"/>
    <x v="1"/>
    <x v="1"/>
    <x v="2"/>
    <x v="2"/>
    <x v="3"/>
    <x v="3"/>
    <x v="0"/>
    <x v="0"/>
    <s v="3High"/>
    <x v="1"/>
    <x v="0"/>
    <x v="0"/>
    <x v="71"/>
    <x v="71"/>
    <s v="2Medium"/>
    <x v="1"/>
    <n v="4"/>
    <x v="3"/>
    <s v="Manufacturing Director"/>
    <x v="3"/>
    <s v="4Very High"/>
    <x v="0"/>
    <s v="Single"/>
    <x v="0"/>
    <n v="13726"/>
    <x v="701"/>
    <n v="21829"/>
    <x v="734"/>
    <n v="3"/>
    <x v="9"/>
    <s v="Yes"/>
    <x v="0"/>
    <n v="13"/>
    <x v="4"/>
    <s v="3Excellent"/>
    <x v="0"/>
    <s v="1Low"/>
    <x v="0"/>
    <x v="5"/>
    <x v="5"/>
    <s v="3Better"/>
    <x v="1"/>
    <x v="1"/>
    <x v="1"/>
  </r>
  <r>
    <n v="2197"/>
    <x v="2"/>
    <x v="2"/>
    <x v="0"/>
    <x v="0"/>
    <n v="1141"/>
    <x v="39"/>
    <x v="1"/>
    <x v="1"/>
    <x v="13"/>
    <x v="13"/>
    <x v="0"/>
    <x v="0"/>
    <x v="2"/>
    <x v="2"/>
    <s v="1Low"/>
    <x v="3"/>
    <x v="0"/>
    <x v="0"/>
    <x v="1"/>
    <x v="1"/>
    <s v="1Low"/>
    <x v="3"/>
    <n v="2"/>
    <x v="1"/>
    <s v="Healthcare Representative"/>
    <x v="4"/>
    <s v="2Medium"/>
    <x v="1"/>
    <s v="Married"/>
    <x v="1"/>
    <n v="4777"/>
    <x v="702"/>
    <n v="14382"/>
    <x v="735"/>
    <n v="5"/>
    <x v="6"/>
    <s v="No"/>
    <x v="1"/>
    <n v="15"/>
    <x v="2"/>
    <s v="3Excellent"/>
    <x v="0"/>
    <s v="1Low"/>
    <x v="0"/>
    <x v="2"/>
    <x v="2"/>
    <s v="1Bad"/>
    <x v="0"/>
    <x v="0"/>
    <x v="0"/>
  </r>
  <r>
    <n v="2198"/>
    <x v="28"/>
    <x v="28"/>
    <x v="1"/>
    <x v="1"/>
    <n v="135"/>
    <x v="577"/>
    <x v="1"/>
    <x v="1"/>
    <x v="22"/>
    <x v="22"/>
    <x v="2"/>
    <x v="2"/>
    <x v="2"/>
    <x v="2"/>
    <m/>
    <x v="1"/>
    <x v="1"/>
    <x v="1"/>
    <x v="50"/>
    <x v="50"/>
    <s v="3High"/>
    <x v="0"/>
    <n v="2"/>
    <x v="1"/>
    <s v="Healthcare Representative"/>
    <x v="4"/>
    <s v="2Medium"/>
    <x v="1"/>
    <s v="Married"/>
    <x v="1"/>
    <n v="6385"/>
    <x v="703"/>
    <n v="12992"/>
    <x v="736"/>
    <n v="3"/>
    <x v="9"/>
    <s v="Yes"/>
    <x v="0"/>
    <n v="14"/>
    <x v="9"/>
    <s v="3Excellent"/>
    <x v="0"/>
    <s v="4Very High"/>
    <x v="1"/>
    <x v="1"/>
    <x v="1"/>
    <s v="3Better"/>
    <x v="1"/>
    <x v="1"/>
    <x v="1"/>
  </r>
  <r>
    <n v="2199"/>
    <x v="0"/>
    <x v="0"/>
    <x v="2"/>
    <x v="2"/>
    <n v="247"/>
    <x v="578"/>
    <x v="1"/>
    <x v="1"/>
    <x v="15"/>
    <x v="15"/>
    <x v="1"/>
    <x v="1"/>
    <x v="0"/>
    <x v="0"/>
    <s v="2Medium"/>
    <x v="0"/>
    <x v="0"/>
    <x v="0"/>
    <x v="45"/>
    <x v="45"/>
    <s v="1Low"/>
    <x v="3"/>
    <n v="5"/>
    <x v="4"/>
    <s v="Research Director"/>
    <x v="7"/>
    <s v="3High"/>
    <x v="2"/>
    <s v="Divorced"/>
    <x v="2"/>
    <n v="19973"/>
    <x v="704"/>
    <n v="20284"/>
    <x v="737"/>
    <n v="1"/>
    <x v="1"/>
    <s v="No"/>
    <x v="1"/>
    <n v="22"/>
    <x v="6"/>
    <s v="4Outstanding"/>
    <x v="1"/>
    <s v="2Medium"/>
    <x v="2"/>
    <x v="1"/>
    <x v="1"/>
    <s v="3Better"/>
    <x v="1"/>
    <x v="1"/>
    <x v="1"/>
  </r>
  <r>
    <n v="2200"/>
    <x v="8"/>
    <x v="8"/>
    <x v="0"/>
    <x v="0"/>
    <n v="1035"/>
    <x v="579"/>
    <x v="0"/>
    <x v="0"/>
    <x v="3"/>
    <x v="3"/>
    <x v="2"/>
    <x v="2"/>
    <x v="0"/>
    <x v="0"/>
    <s v="2Medium"/>
    <x v="0"/>
    <x v="1"/>
    <x v="1"/>
    <x v="24"/>
    <x v="24"/>
    <s v="3High"/>
    <x v="0"/>
    <n v="2"/>
    <x v="1"/>
    <s v="Sales Executive"/>
    <x v="0"/>
    <s v="4Very High"/>
    <x v="0"/>
    <s v="Single"/>
    <x v="0"/>
    <n v="6861"/>
    <x v="705"/>
    <n v="4981"/>
    <x v="738"/>
    <n v="8"/>
    <x v="0"/>
    <s v="Yes"/>
    <x v="0"/>
    <n v="12"/>
    <x v="3"/>
    <s v="3Excellent"/>
    <x v="0"/>
    <s v="3High"/>
    <x v="3"/>
    <x v="4"/>
    <x v="4"/>
    <s v="3Better"/>
    <x v="1"/>
    <x v="1"/>
    <x v="1"/>
  </r>
  <r>
    <n v="2201"/>
    <x v="25"/>
    <x v="25"/>
    <x v="2"/>
    <x v="2"/>
    <n v="265"/>
    <x v="576"/>
    <x v="0"/>
    <x v="0"/>
    <x v="23"/>
    <x v="23"/>
    <x v="0"/>
    <x v="0"/>
    <x v="2"/>
    <x v="2"/>
    <s v="2Medium"/>
    <x v="0"/>
    <x v="1"/>
    <x v="1"/>
    <x v="5"/>
    <x v="5"/>
    <s v="1Low"/>
    <x v="3"/>
    <n v="2"/>
    <x v="1"/>
    <s v="Sales Executive"/>
    <x v="0"/>
    <s v="1Low"/>
    <x v="3"/>
    <s v="Single"/>
    <x v="0"/>
    <n v="4969"/>
    <x v="706"/>
    <n v="21813"/>
    <x v="739"/>
    <n v="8"/>
    <x v="0"/>
    <s v="No"/>
    <x v="1"/>
    <n v="18"/>
    <x v="11"/>
    <s v="3Excellent"/>
    <x v="0"/>
    <s v="4Very High"/>
    <x v="1"/>
    <x v="6"/>
    <x v="6"/>
    <s v="3Better"/>
    <x v="1"/>
    <x v="0"/>
    <x v="0"/>
  </r>
  <r>
    <n v="2202"/>
    <x v="40"/>
    <x v="40"/>
    <x v="0"/>
    <x v="0"/>
    <n v="266"/>
    <x v="580"/>
    <x v="0"/>
    <x v="0"/>
    <x v="2"/>
    <x v="2"/>
    <x v="1"/>
    <x v="1"/>
    <x v="4"/>
    <x v="4"/>
    <s v="1Low"/>
    <x v="3"/>
    <x v="0"/>
    <x v="0"/>
    <x v="41"/>
    <x v="41"/>
    <s v="1Low"/>
    <x v="3"/>
    <n v="5"/>
    <x v="4"/>
    <s v="Manager"/>
    <x v="5"/>
    <s v="4Very High"/>
    <x v="0"/>
    <s v="Married"/>
    <x v="1"/>
    <n v="19845"/>
    <x v="707"/>
    <n v="25846"/>
    <x v="740"/>
    <n v="1"/>
    <x v="1"/>
    <s v="No"/>
    <x v="1"/>
    <n v="15"/>
    <x v="2"/>
    <s v="3Excellent"/>
    <x v="0"/>
    <s v="4Very High"/>
    <x v="1"/>
    <x v="1"/>
    <x v="1"/>
    <s v="3Better"/>
    <x v="1"/>
    <x v="0"/>
    <x v="0"/>
  </r>
  <r>
    <n v="2203"/>
    <x v="20"/>
    <x v="20"/>
    <x v="0"/>
    <x v="0"/>
    <n v="1448"/>
    <x v="356"/>
    <x v="0"/>
    <x v="0"/>
    <x v="27"/>
    <x v="27"/>
    <x v="3"/>
    <x v="3"/>
    <x v="2"/>
    <x v="2"/>
    <s v="4Ver High"/>
    <x v="2"/>
    <x v="0"/>
    <x v="0"/>
    <x v="19"/>
    <x v="19"/>
    <s v="4Very High"/>
    <x v="2"/>
    <n v="4"/>
    <x v="3"/>
    <s v="Sales Executive"/>
    <x v="0"/>
    <s v="4Very High"/>
    <x v="0"/>
    <s v="Married"/>
    <x v="1"/>
    <n v="13320"/>
    <x v="708"/>
    <n v="11737"/>
    <x v="667"/>
    <n v="3"/>
    <x v="9"/>
    <s v="Yes"/>
    <x v="0"/>
    <n v="18"/>
    <x v="11"/>
    <s v="3Excellent"/>
    <x v="0"/>
    <s v="3High"/>
    <x v="3"/>
    <x v="2"/>
    <x v="2"/>
    <s v="3Better"/>
    <x v="1"/>
    <x v="1"/>
    <x v="1"/>
  </r>
  <r>
    <n v="2204"/>
    <x v="24"/>
    <x v="24"/>
    <x v="2"/>
    <x v="2"/>
    <n v="145"/>
    <x v="581"/>
    <x v="0"/>
    <x v="0"/>
    <x v="0"/>
    <x v="0"/>
    <x v="3"/>
    <x v="3"/>
    <x v="0"/>
    <x v="0"/>
    <s v="4Ver High"/>
    <x v="2"/>
    <x v="0"/>
    <x v="0"/>
    <x v="40"/>
    <x v="40"/>
    <s v="3High"/>
    <x v="0"/>
    <n v="2"/>
    <x v="1"/>
    <s v="Sales Executive"/>
    <x v="0"/>
    <s v="3High"/>
    <x v="2"/>
    <s v="Married"/>
    <x v="1"/>
    <n v="6347"/>
    <x v="136"/>
    <n v="24920"/>
    <x v="741"/>
    <n v="0"/>
    <x v="4"/>
    <s v="No"/>
    <x v="1"/>
    <n v="12"/>
    <x v="3"/>
    <s v="3Excellent"/>
    <x v="0"/>
    <s v="1Low"/>
    <x v="0"/>
    <x v="1"/>
    <x v="1"/>
    <s v="3Better"/>
    <x v="1"/>
    <x v="1"/>
    <x v="1"/>
  </r>
  <r>
    <n v="2205"/>
    <x v="9"/>
    <x v="9"/>
    <x v="0"/>
    <x v="0"/>
    <n v="885"/>
    <x v="426"/>
    <x v="1"/>
    <x v="1"/>
    <x v="7"/>
    <x v="7"/>
    <x v="2"/>
    <x v="2"/>
    <x v="0"/>
    <x v="0"/>
    <s v="3High"/>
    <x v="1"/>
    <x v="0"/>
    <x v="0"/>
    <x v="37"/>
    <x v="37"/>
    <s v="4Very High"/>
    <x v="2"/>
    <n v="1"/>
    <x v="0"/>
    <s v="Laboratory Technician"/>
    <x v="2"/>
    <s v="1Low"/>
    <x v="3"/>
    <s v="Single"/>
    <x v="0"/>
    <n v="2743"/>
    <x v="709"/>
    <n v="8269"/>
    <x v="742"/>
    <n v="1"/>
    <x v="1"/>
    <s v="No"/>
    <x v="1"/>
    <n v="16"/>
    <x v="10"/>
    <s v="3Excellent"/>
    <x v="0"/>
    <s v="3High"/>
    <x v="3"/>
    <x v="4"/>
    <x v="4"/>
    <s v="3Better"/>
    <x v="1"/>
    <x v="0"/>
    <x v="0"/>
  </r>
  <r>
    <n v="2206"/>
    <x v="22"/>
    <x v="22"/>
    <x v="1"/>
    <x v="1"/>
    <n v="945"/>
    <x v="79"/>
    <x v="1"/>
    <x v="1"/>
    <x v="24"/>
    <x v="24"/>
    <x v="3"/>
    <x v="3"/>
    <x v="2"/>
    <x v="2"/>
    <s v="4Ver High"/>
    <x v="2"/>
    <x v="0"/>
    <x v="0"/>
    <x v="18"/>
    <x v="18"/>
    <s v="3High"/>
    <x v="0"/>
    <n v="3"/>
    <x v="2"/>
    <s v="Manufacturing Director"/>
    <x v="3"/>
    <s v="1Low"/>
    <x v="3"/>
    <s v="Single"/>
    <x v="0"/>
    <m/>
    <x v="50"/>
    <n v="5083"/>
    <x v="743"/>
    <n v="1"/>
    <x v="1"/>
    <s v="Yes"/>
    <x v="0"/>
    <n v="13"/>
    <x v="4"/>
    <s v="3Excellent"/>
    <x v="0"/>
    <s v="3High"/>
    <x v="3"/>
    <x v="2"/>
    <x v="2"/>
    <s v="3Better"/>
    <x v="1"/>
    <x v="1"/>
    <x v="1"/>
  </r>
  <r>
    <n v="2207"/>
    <x v="3"/>
    <x v="3"/>
    <x v="2"/>
    <x v="2"/>
    <n v="1038"/>
    <x v="582"/>
    <x v="0"/>
    <x v="0"/>
    <x v="1"/>
    <x v="1"/>
    <x v="1"/>
    <x v="1"/>
    <x v="0"/>
    <x v="0"/>
    <s v="2Medium"/>
    <x v="0"/>
    <x v="0"/>
    <x v="0"/>
    <x v="66"/>
    <x v="66"/>
    <s v="2Medium"/>
    <x v="1"/>
    <n v="1"/>
    <x v="0"/>
    <s v="Sales Representative"/>
    <x v="6"/>
    <s v="4Very High"/>
    <x v="0"/>
    <s v="Single"/>
    <x v="0"/>
    <n v="2342"/>
    <x v="528"/>
    <n v="21437"/>
    <x v="744"/>
    <n v="0"/>
    <x v="4"/>
    <s v="No"/>
    <x v="1"/>
    <n v="19"/>
    <x v="12"/>
    <s v="3Excellent"/>
    <x v="0"/>
    <s v="4Very High"/>
    <x v="1"/>
    <x v="2"/>
    <x v="2"/>
    <s v="2Good"/>
    <x v="2"/>
    <x v="1"/>
    <x v="1"/>
  </r>
  <r>
    <n v="2208"/>
    <x v="29"/>
    <x v="29"/>
    <x v="0"/>
    <x v="0"/>
    <n v="1234"/>
    <x v="583"/>
    <x v="0"/>
    <x v="0"/>
    <x v="13"/>
    <x v="13"/>
    <x v="0"/>
    <x v="0"/>
    <x v="0"/>
    <x v="0"/>
    <s v="4Ver High"/>
    <x v="2"/>
    <x v="0"/>
    <x v="0"/>
    <x v="64"/>
    <x v="64"/>
    <s v="3High"/>
    <x v="0"/>
    <n v="4"/>
    <x v="3"/>
    <s v="Manager"/>
    <x v="5"/>
    <s v="4Very High"/>
    <x v="0"/>
    <s v="Married"/>
    <x v="1"/>
    <n v="17650"/>
    <x v="710"/>
    <n v="5404"/>
    <x v="745"/>
    <n v="3"/>
    <x v="9"/>
    <s v="No"/>
    <x v="1"/>
    <n v="13"/>
    <x v="4"/>
    <s v="3Excellent"/>
    <x v="0"/>
    <s v="2Medium"/>
    <x v="2"/>
    <x v="5"/>
    <x v="5"/>
    <s v="4Best"/>
    <x v="3"/>
    <x v="1"/>
    <x v="1"/>
  </r>
  <r>
    <n v="2209"/>
    <x v="5"/>
    <x v="5"/>
    <x v="2"/>
    <x v="2"/>
    <m/>
    <x v="214"/>
    <x v="1"/>
    <x v="1"/>
    <x v="23"/>
    <x v="23"/>
    <x v="2"/>
    <x v="2"/>
    <x v="2"/>
    <x v="2"/>
    <s v="4Ver High"/>
    <x v="2"/>
    <x v="0"/>
    <x v="0"/>
    <x v="71"/>
    <x v="71"/>
    <s v="3High"/>
    <x v="0"/>
    <n v="1"/>
    <x v="0"/>
    <s v="Laboratory Technician"/>
    <x v="2"/>
    <s v="3High"/>
    <x v="2"/>
    <s v="Single"/>
    <x v="0"/>
    <n v="4025"/>
    <x v="711"/>
    <n v="11135"/>
    <x v="746"/>
    <n v="9"/>
    <x v="3"/>
    <s v="No"/>
    <x v="1"/>
    <n v="12"/>
    <x v="3"/>
    <s v="3Excellent"/>
    <x v="0"/>
    <s v="2Medium"/>
    <x v="2"/>
    <x v="2"/>
    <x v="2"/>
    <s v="3Better"/>
    <x v="1"/>
    <x v="1"/>
    <x v="1"/>
  </r>
  <r>
    <n v="2210"/>
    <x v="13"/>
    <x v="13"/>
    <x v="0"/>
    <x v="0"/>
    <n v="216"/>
    <x v="8"/>
    <x v="0"/>
    <x v="0"/>
    <x v="0"/>
    <x v="0"/>
    <x v="2"/>
    <x v="2"/>
    <x v="4"/>
    <x v="4"/>
    <s v="2Medium"/>
    <x v="0"/>
    <x v="1"/>
    <x v="1"/>
    <x v="28"/>
    <x v="28"/>
    <s v="4Very High"/>
    <x v="2"/>
    <n v="2"/>
    <x v="1"/>
    <s v="Sales Executive"/>
    <x v="0"/>
    <s v="4Very High"/>
    <x v="0"/>
    <m/>
    <x v="0"/>
    <n v="9725"/>
    <x v="712"/>
    <n v="12278"/>
    <x v="747"/>
    <n v="0"/>
    <x v="4"/>
    <s v="No"/>
    <x v="1"/>
    <n v="11"/>
    <x v="0"/>
    <s v="3Excellent"/>
    <x v="0"/>
    <s v="4Very High"/>
    <x v="1"/>
    <x v="2"/>
    <x v="2"/>
    <s v="2Good"/>
    <x v="2"/>
    <x v="1"/>
    <x v="1"/>
  </r>
  <r>
    <n v="2211"/>
    <x v="6"/>
    <x v="6"/>
    <x v="0"/>
    <x v="0"/>
    <n v="1089"/>
    <x v="584"/>
    <x v="0"/>
    <x v="0"/>
    <x v="0"/>
    <x v="0"/>
    <x v="0"/>
    <x v="0"/>
    <x v="5"/>
    <x v="5"/>
    <s v="2Medium"/>
    <x v="0"/>
    <x v="1"/>
    <x v="1"/>
    <x v="44"/>
    <x v="44"/>
    <s v="3High"/>
    <x v="0"/>
    <n v="3"/>
    <x v="2"/>
    <s v="Manager"/>
    <x v="5"/>
    <m/>
    <x v="0"/>
    <s v="Married"/>
    <x v="1"/>
    <n v="11904"/>
    <x v="713"/>
    <n v="11038"/>
    <x v="748"/>
    <n v="3"/>
    <x v="9"/>
    <s v="Yes"/>
    <x v="0"/>
    <n v="14"/>
    <x v="9"/>
    <s v="3Excellent"/>
    <x v="0"/>
    <s v="3High"/>
    <x v="3"/>
    <x v="4"/>
    <x v="4"/>
    <s v="1Bad"/>
    <x v="0"/>
    <x v="2"/>
    <x v="1"/>
  </r>
  <r>
    <n v="2212"/>
    <x v="29"/>
    <x v="29"/>
    <x v="0"/>
    <x v="0"/>
    <n v="788"/>
    <x v="585"/>
    <x v="3"/>
    <x v="3"/>
    <x v="4"/>
    <x v="4"/>
    <x v="2"/>
    <x v="2"/>
    <x v="2"/>
    <x v="2"/>
    <s v="2Medium"/>
    <x v="0"/>
    <x v="1"/>
    <x v="1"/>
    <x v="33"/>
    <x v="33"/>
    <s v="3High"/>
    <x v="0"/>
    <n v="1"/>
    <x v="0"/>
    <s v="Human Resources"/>
    <x v="8"/>
    <s v="2Medium"/>
    <x v="1"/>
    <s v="Single"/>
    <x v="0"/>
    <n v="2177"/>
    <x v="221"/>
    <n v="8318"/>
    <x v="749"/>
    <n v="1"/>
    <x v="1"/>
    <s v="No"/>
    <x v="1"/>
    <n v="16"/>
    <x v="10"/>
    <s v="3Excellent"/>
    <x v="0"/>
    <s v="1Low"/>
    <x v="0"/>
    <x v="1"/>
    <x v="1"/>
    <s v="3Better"/>
    <x v="1"/>
    <x v="1"/>
    <x v="1"/>
  </r>
  <r>
    <n v="2213"/>
    <x v="16"/>
    <x v="16"/>
    <x v="1"/>
    <x v="1"/>
    <n v="124"/>
    <x v="586"/>
    <x v="0"/>
    <x v="0"/>
    <x v="2"/>
    <x v="2"/>
    <x v="3"/>
    <x v="3"/>
    <x v="4"/>
    <x v="4"/>
    <s v="3High"/>
    <x v="1"/>
    <x v="0"/>
    <x v="0"/>
    <x v="73"/>
    <x v="73"/>
    <s v="2Medium"/>
    <x v="1"/>
    <n v="3"/>
    <x v="2"/>
    <s v="Sales Executive"/>
    <x v="0"/>
    <s v="2Medium"/>
    <x v="1"/>
    <m/>
    <x v="0"/>
    <n v="7525"/>
    <x v="714"/>
    <n v="23537"/>
    <x v="750"/>
    <n v="2"/>
    <x v="7"/>
    <s v="No"/>
    <x v="1"/>
    <n v="12"/>
    <x v="3"/>
    <s v="3Excellent"/>
    <x v="0"/>
    <s v="1Low"/>
    <x v="0"/>
    <x v="2"/>
    <x v="2"/>
    <s v="3Better"/>
    <x v="1"/>
    <x v="1"/>
    <x v="1"/>
  </r>
  <r>
    <n v="2214"/>
    <x v="9"/>
    <x v="9"/>
    <x v="0"/>
    <x v="0"/>
    <n v="660"/>
    <x v="587"/>
    <x v="1"/>
    <x v="1"/>
    <x v="8"/>
    <x v="8"/>
    <x v="3"/>
    <x v="3"/>
    <x v="1"/>
    <x v="1"/>
    <s v="1Low"/>
    <x v="3"/>
    <x v="1"/>
    <x v="1"/>
    <x v="6"/>
    <x v="6"/>
    <s v="3High"/>
    <x v="0"/>
    <n v="2"/>
    <x v="1"/>
    <s v="Laboratory Technician"/>
    <x v="2"/>
    <s v="3High"/>
    <x v="2"/>
    <s v="Divorced"/>
    <x v="2"/>
    <n v="4834"/>
    <x v="715"/>
    <n v="7858"/>
    <x v="751"/>
    <n v="7"/>
    <x v="8"/>
    <s v="No"/>
    <x v="1"/>
    <n v="14"/>
    <x v="9"/>
    <s v="3Excellent"/>
    <x v="0"/>
    <s v="2Medium"/>
    <x v="2"/>
    <x v="1"/>
    <x v="1"/>
    <s v="2Good"/>
    <x v="2"/>
    <x v="0"/>
    <x v="0"/>
  </r>
  <r>
    <n v="2215"/>
    <x v="25"/>
    <x v="25"/>
    <x v="1"/>
    <x v="1"/>
    <n v="342"/>
    <x v="500"/>
    <x v="1"/>
    <x v="1"/>
    <x v="2"/>
    <x v="2"/>
    <x v="3"/>
    <x v="3"/>
    <x v="0"/>
    <x v="0"/>
    <s v="1Low"/>
    <x v="3"/>
    <x v="1"/>
    <x v="1"/>
    <x v="41"/>
    <x v="41"/>
    <s v="3High"/>
    <x v="0"/>
    <n v="1"/>
    <x v="0"/>
    <m/>
    <x v="0"/>
    <s v="1Low"/>
    <x v="3"/>
    <s v="Married"/>
    <x v="1"/>
    <n v="2042"/>
    <x v="96"/>
    <n v="15346"/>
    <x v="752"/>
    <n v="6"/>
    <x v="2"/>
    <s v="Yes"/>
    <x v="0"/>
    <n v="14"/>
    <x v="9"/>
    <s v="3Excellent"/>
    <x v="0"/>
    <s v="2Medium"/>
    <x v="2"/>
    <x v="2"/>
    <x v="2"/>
    <s v="3Better"/>
    <x v="1"/>
    <x v="0"/>
    <x v="0"/>
  </r>
  <r>
    <n v="2216"/>
    <x v="13"/>
    <x v="13"/>
    <x v="0"/>
    <x v="0"/>
    <n v="1333"/>
    <x v="541"/>
    <x v="0"/>
    <x v="0"/>
    <x v="17"/>
    <x v="17"/>
    <x v="2"/>
    <x v="2"/>
    <x v="0"/>
    <x v="0"/>
    <s v="3High"/>
    <x v="1"/>
    <x v="0"/>
    <x v="0"/>
    <x v="43"/>
    <x v="43"/>
    <s v="3High"/>
    <x v="0"/>
    <n v="1"/>
    <x v="0"/>
    <m/>
    <x v="0"/>
    <s v="3High"/>
    <x v="2"/>
    <s v="Married"/>
    <x v="1"/>
    <n v="2220"/>
    <x v="716"/>
    <n v="18410"/>
    <x v="753"/>
    <n v="1"/>
    <x v="1"/>
    <s v="Yes"/>
    <x v="0"/>
    <n v="19"/>
    <x v="12"/>
    <s v="3Excellent"/>
    <x v="0"/>
    <s v="4Very High"/>
    <x v="1"/>
    <x v="2"/>
    <x v="2"/>
    <s v="3Better"/>
    <x v="1"/>
    <x v="1"/>
    <x v="1"/>
  </r>
  <r>
    <n v="2217"/>
    <x v="14"/>
    <x v="14"/>
    <x v="3"/>
    <x v="0"/>
    <n v="1144"/>
    <x v="325"/>
    <x v="0"/>
    <x v="0"/>
    <x v="17"/>
    <x v="17"/>
    <x v="1"/>
    <x v="1"/>
    <x v="2"/>
    <x v="2"/>
    <s v="4Ver High"/>
    <x v="2"/>
    <x v="1"/>
    <x v="1"/>
    <x v="72"/>
    <x v="72"/>
    <s v="3High"/>
    <x v="0"/>
    <n v="1"/>
    <x v="0"/>
    <s v="Sales Representative"/>
    <x v="6"/>
    <s v="2Medium"/>
    <x v="1"/>
    <s v="Married"/>
    <x v="1"/>
    <n v="1052"/>
    <x v="717"/>
    <n v="23384"/>
    <x v="754"/>
    <n v="1"/>
    <x v="1"/>
    <s v="No"/>
    <x v="1"/>
    <n v="22"/>
    <x v="6"/>
    <s v="4Outstanding"/>
    <x v="1"/>
    <s v="2Medium"/>
    <x v="2"/>
    <x v="3"/>
    <x v="3"/>
    <s v="3Better"/>
    <x v="1"/>
    <x v="1"/>
    <x v="1"/>
  </r>
  <r>
    <n v="2218"/>
    <x v="8"/>
    <x v="8"/>
    <x v="1"/>
    <x v="1"/>
    <n v="1186"/>
    <x v="588"/>
    <x v="1"/>
    <x v="1"/>
    <x v="3"/>
    <x v="3"/>
    <x v="2"/>
    <x v="2"/>
    <x v="1"/>
    <x v="1"/>
    <s v="3High"/>
    <x v="1"/>
    <x v="1"/>
    <x v="1"/>
    <x v="70"/>
    <x v="70"/>
    <s v="3High"/>
    <x v="0"/>
    <n v="1"/>
    <x v="0"/>
    <s v="Research Scientist"/>
    <x v="1"/>
    <s v="3High"/>
    <x v="2"/>
    <s v="Married"/>
    <x v="1"/>
    <n v="2821"/>
    <x v="718"/>
    <n v="2997"/>
    <x v="755"/>
    <n v="3"/>
    <x v="9"/>
    <s v="No"/>
    <x v="1"/>
    <n v="16"/>
    <x v="10"/>
    <s v="3Excellent"/>
    <x v="0"/>
    <s v="1Low"/>
    <x v="0"/>
    <x v="2"/>
    <x v="2"/>
    <s v="3Better"/>
    <x v="1"/>
    <x v="1"/>
    <x v="1"/>
  </r>
  <r>
    <n v="2219"/>
    <x v="24"/>
    <x v="24"/>
    <x v="0"/>
    <x v="0"/>
    <n v="1464"/>
    <x v="589"/>
    <x v="1"/>
    <x v="1"/>
    <x v="2"/>
    <x v="2"/>
    <x v="2"/>
    <x v="2"/>
    <x v="2"/>
    <x v="2"/>
    <s v="2Medium"/>
    <x v="0"/>
    <x v="1"/>
    <x v="1"/>
    <x v="50"/>
    <x v="50"/>
    <s v="3High"/>
    <x v="0"/>
    <n v="5"/>
    <x v="4"/>
    <s v="Research Director"/>
    <x v="7"/>
    <s v="3High"/>
    <x v="2"/>
    <s v="Married"/>
    <x v="1"/>
    <n v="19237"/>
    <x v="719"/>
    <n v="12853"/>
    <x v="756"/>
    <m/>
    <x v="1"/>
    <s v="Yes"/>
    <x v="0"/>
    <n v="11"/>
    <x v="0"/>
    <s v="3Excellent"/>
    <x v="0"/>
    <s v="4Very High"/>
    <x v="1"/>
    <x v="2"/>
    <x v="2"/>
    <s v="2Good"/>
    <x v="2"/>
    <x v="1"/>
    <x v="1"/>
  </r>
  <r>
    <n v="2220"/>
    <x v="2"/>
    <x v="2"/>
    <x v="0"/>
    <x v="0"/>
    <n v="124"/>
    <x v="586"/>
    <x v="1"/>
    <x v="1"/>
    <x v="3"/>
    <x v="3"/>
    <x v="3"/>
    <x v="3"/>
    <x v="1"/>
    <x v="1"/>
    <s v="4Ver High"/>
    <x v="2"/>
    <x v="0"/>
    <x v="0"/>
    <x v="60"/>
    <x v="60"/>
    <s v="3High"/>
    <x v="0"/>
    <n v="2"/>
    <x v="1"/>
    <s v="Healthcare Representative"/>
    <x v="4"/>
    <s v="2Medium"/>
    <x v="1"/>
    <s v="Single"/>
    <x v="0"/>
    <n v="4107"/>
    <x v="720"/>
    <n v="13848"/>
    <x v="757"/>
    <n v="3"/>
    <x v="9"/>
    <s v="No"/>
    <x v="1"/>
    <n v="15"/>
    <x v="2"/>
    <s v="3Excellent"/>
    <x v="0"/>
    <s v="1Low"/>
    <x v="0"/>
    <x v="1"/>
    <x v="1"/>
    <s v="2Good"/>
    <x v="2"/>
    <x v="1"/>
    <x v="1"/>
  </r>
  <r>
    <n v="2221"/>
    <x v="33"/>
    <x v="33"/>
    <x v="0"/>
    <x v="0"/>
    <n v="300"/>
    <x v="506"/>
    <x v="0"/>
    <x v="0"/>
    <x v="9"/>
    <x v="9"/>
    <x v="3"/>
    <x v="3"/>
    <x v="4"/>
    <x v="4"/>
    <s v="3High"/>
    <x v="1"/>
    <x v="1"/>
    <x v="1"/>
    <x v="72"/>
    <x v="72"/>
    <s v="3High"/>
    <x v="0"/>
    <n v="2"/>
    <x v="1"/>
    <s v="Sales Executive"/>
    <x v="0"/>
    <s v="1Low"/>
    <x v="3"/>
    <s v="Married"/>
    <x v="1"/>
    <n v="8396"/>
    <x v="721"/>
    <n v="22217"/>
    <x v="758"/>
    <n v="1"/>
    <x v="1"/>
    <s v="No"/>
    <x v="1"/>
    <n v="14"/>
    <x v="9"/>
    <s v="3Excellent"/>
    <x v="0"/>
    <s v="2Medium"/>
    <x v="2"/>
    <x v="1"/>
    <x v="1"/>
    <s v="2Good"/>
    <x v="2"/>
    <x v="1"/>
    <x v="1"/>
  </r>
  <r>
    <n v="2222"/>
    <x v="25"/>
    <x v="25"/>
    <x v="1"/>
    <x v="1"/>
    <n v="921"/>
    <x v="324"/>
    <x v="1"/>
    <x v="1"/>
    <x v="0"/>
    <x v="0"/>
    <x v="1"/>
    <x v="1"/>
    <x v="2"/>
    <x v="2"/>
    <s v="1Low"/>
    <x v="3"/>
    <x v="0"/>
    <x v="0"/>
    <x v="44"/>
    <x v="44"/>
    <s v="2Medium"/>
    <x v="1"/>
    <n v="1"/>
    <x v="0"/>
    <s v="Research Scientist"/>
    <x v="1"/>
    <s v="3High"/>
    <x v="2"/>
    <s v="Divorced"/>
    <x v="2"/>
    <n v="2007"/>
    <x v="722"/>
    <n v="25265"/>
    <x v="759"/>
    <n v="1"/>
    <x v="1"/>
    <s v="No"/>
    <x v="1"/>
    <n v="13"/>
    <x v="4"/>
    <s v="3Excellent"/>
    <x v="0"/>
    <s v="3High"/>
    <x v="3"/>
    <x v="3"/>
    <x v="3"/>
    <s v="3Better"/>
    <x v="1"/>
    <x v="1"/>
    <x v="1"/>
  </r>
  <r>
    <n v="2223"/>
    <x v="21"/>
    <x v="21"/>
    <x v="0"/>
    <x v="0"/>
    <n v="430"/>
    <x v="454"/>
    <x v="1"/>
    <x v="1"/>
    <x v="0"/>
    <x v="0"/>
    <x v="2"/>
    <x v="2"/>
    <x v="2"/>
    <x v="2"/>
    <s v="4Ver High"/>
    <x v="2"/>
    <x v="1"/>
    <x v="1"/>
    <x v="4"/>
    <x v="4"/>
    <s v="3High"/>
    <x v="0"/>
    <n v="5"/>
    <x v="4"/>
    <s v="Research Director"/>
    <x v="7"/>
    <s v="4Very High"/>
    <x v="0"/>
    <s v="Divorced"/>
    <x v="2"/>
    <n v="19627"/>
    <x v="723"/>
    <n v="21445"/>
    <x v="760"/>
    <n v="9"/>
    <x v="3"/>
    <s v="No"/>
    <x v="1"/>
    <n v="17"/>
    <x v="8"/>
    <s v="3Excellent"/>
    <x v="0"/>
    <s v="4Very High"/>
    <x v="1"/>
    <x v="0"/>
    <x v="0"/>
    <s v="3Better"/>
    <x v="1"/>
    <x v="1"/>
    <x v="1"/>
  </r>
  <r>
    <n v="2224"/>
    <x v="34"/>
    <x v="34"/>
    <x v="0"/>
    <x v="0"/>
    <n v="1082"/>
    <x v="72"/>
    <x v="0"/>
    <x v="0"/>
    <x v="2"/>
    <x v="2"/>
    <x v="2"/>
    <x v="2"/>
    <x v="0"/>
    <x v="0"/>
    <s v="3High"/>
    <x v="1"/>
    <x v="0"/>
    <x v="0"/>
    <x v="25"/>
    <x v="25"/>
    <s v="2Medium"/>
    <x v="1"/>
    <n v="3"/>
    <x v="2"/>
    <s v="Sales Executive"/>
    <x v="0"/>
    <s v="3High"/>
    <x v="2"/>
    <s v="Married"/>
    <x v="1"/>
    <m/>
    <x v="50"/>
    <n v="8392"/>
    <x v="761"/>
    <n v="6"/>
    <x v="2"/>
    <s v="No"/>
    <x v="1"/>
    <m/>
    <x v="13"/>
    <s v="3Excellent"/>
    <x v="0"/>
    <s v="2Medium"/>
    <x v="2"/>
    <x v="5"/>
    <x v="5"/>
    <s v="3Better"/>
    <x v="1"/>
    <x v="1"/>
    <x v="1"/>
  </r>
  <r>
    <n v="2225"/>
    <x v="30"/>
    <x v="30"/>
    <x v="1"/>
    <x v="1"/>
    <n v="1240"/>
    <x v="41"/>
    <x v="1"/>
    <x v="1"/>
    <x v="14"/>
    <x v="14"/>
    <x v="3"/>
    <x v="3"/>
    <x v="2"/>
    <x v="2"/>
    <s v="1Low"/>
    <x v="3"/>
    <x v="0"/>
    <x v="0"/>
    <x v="52"/>
    <x v="52"/>
    <s v="3High"/>
    <x v="0"/>
    <n v="1"/>
    <x v="0"/>
    <s v="Research Scientist"/>
    <x v="1"/>
    <s v="3High"/>
    <x v="2"/>
    <s v="Married"/>
    <x v="1"/>
    <n v="2942"/>
    <x v="131"/>
    <n v="12154"/>
    <x v="762"/>
    <n v="2"/>
    <x v="7"/>
    <s v="No"/>
    <x v="1"/>
    <n v="19"/>
    <x v="12"/>
    <s v="3Excellent"/>
    <x v="0"/>
    <s v="2Medium"/>
    <x v="2"/>
    <x v="5"/>
    <x v="5"/>
    <s v="3Better"/>
    <x v="1"/>
    <x v="1"/>
    <x v="1"/>
  </r>
  <r>
    <n v="2226"/>
    <x v="9"/>
    <x v="9"/>
    <x v="0"/>
    <x v="0"/>
    <n v="796"/>
    <x v="590"/>
    <x v="1"/>
    <x v="1"/>
    <x v="20"/>
    <x v="20"/>
    <x v="5"/>
    <x v="4"/>
    <x v="2"/>
    <x v="2"/>
    <s v="4Ver High"/>
    <x v="2"/>
    <x v="0"/>
    <x v="0"/>
    <x v="13"/>
    <x v="13"/>
    <s v="2Medium"/>
    <x v="1"/>
    <n v="3"/>
    <x v="2"/>
    <s v="Manufacturing Director"/>
    <x v="3"/>
    <s v="4Very High"/>
    <x v="0"/>
    <s v="Single"/>
    <x v="0"/>
    <n v="8858"/>
    <x v="724"/>
    <n v="15669"/>
    <x v="763"/>
    <n v="0"/>
    <x v="4"/>
    <s v="No"/>
    <x v="1"/>
    <n v="11"/>
    <x v="0"/>
    <s v="3Excellent"/>
    <x v="0"/>
    <s v="2Medium"/>
    <x v="2"/>
    <x v="2"/>
    <x v="2"/>
    <s v="2Good"/>
    <x v="2"/>
    <x v="1"/>
    <x v="1"/>
  </r>
  <r>
    <n v="2227"/>
    <x v="28"/>
    <x v="28"/>
    <x v="2"/>
    <x v="2"/>
    <n v="444"/>
    <x v="265"/>
    <x v="1"/>
    <x v="1"/>
    <x v="2"/>
    <x v="2"/>
    <x v="1"/>
    <x v="1"/>
    <x v="2"/>
    <x v="2"/>
    <s v="3High"/>
    <x v="1"/>
    <x v="1"/>
    <x v="1"/>
    <x v="4"/>
    <x v="4"/>
    <s v="2Medium"/>
    <x v="1"/>
    <n v="4"/>
    <x v="3"/>
    <s v="Manager"/>
    <x v="5"/>
    <s v="1Low"/>
    <x v="3"/>
    <s v="Single"/>
    <x v="0"/>
    <n v="16756"/>
    <x v="725"/>
    <n v="17323"/>
    <x v="764"/>
    <n v="7"/>
    <x v="8"/>
    <s v="No"/>
    <x v="1"/>
    <n v="15"/>
    <x v="2"/>
    <s v="3Excellent"/>
    <x v="0"/>
    <s v="2Medium"/>
    <x v="2"/>
    <x v="1"/>
    <x v="1"/>
    <s v="4Best"/>
    <x v="3"/>
    <x v="1"/>
    <x v="1"/>
  </r>
  <r>
    <n v="2228"/>
    <x v="23"/>
    <x v="23"/>
    <x v="0"/>
    <x v="0"/>
    <n v="415"/>
    <x v="591"/>
    <x v="0"/>
    <x v="0"/>
    <x v="19"/>
    <x v="19"/>
    <x v="3"/>
    <x v="3"/>
    <x v="2"/>
    <x v="2"/>
    <s v="3High"/>
    <x v="1"/>
    <x v="1"/>
    <x v="1"/>
    <x v="5"/>
    <x v="5"/>
    <s v="2Medium"/>
    <x v="1"/>
    <n v="3"/>
    <x v="2"/>
    <s v="Sales Executive"/>
    <x v="0"/>
    <s v="4Very High"/>
    <x v="0"/>
    <s v="Divorced"/>
    <x v="2"/>
    <n v="10798"/>
    <x v="726"/>
    <n v="5268"/>
    <x v="765"/>
    <n v="5"/>
    <x v="6"/>
    <s v="No"/>
    <x v="1"/>
    <n v="13"/>
    <x v="4"/>
    <s v="3Excellent"/>
    <x v="0"/>
    <s v="3High"/>
    <x v="3"/>
    <x v="3"/>
    <x v="3"/>
    <s v="3Better"/>
    <x v="1"/>
    <x v="1"/>
    <x v="1"/>
  </r>
  <r>
    <n v="2229"/>
    <x v="36"/>
    <x v="36"/>
    <x v="1"/>
    <x v="1"/>
    <n v="769"/>
    <x v="592"/>
    <x v="0"/>
    <x v="0"/>
    <x v="14"/>
    <x v="14"/>
    <x v="3"/>
    <x v="3"/>
    <x v="3"/>
    <x v="3"/>
    <s v="4Ver High"/>
    <x v="2"/>
    <x v="0"/>
    <x v="0"/>
    <x v="62"/>
    <x v="62"/>
    <s v="3High"/>
    <x v="0"/>
    <n v="1"/>
    <x v="0"/>
    <s v="Sales Representative"/>
    <x v="6"/>
    <s v="4Very High"/>
    <x v="0"/>
    <s v="Single"/>
    <x v="0"/>
    <n v="2323"/>
    <x v="157"/>
    <n v="17205"/>
    <x v="766"/>
    <n v="1"/>
    <x v="1"/>
    <s v="Yes"/>
    <x v="0"/>
    <n v="14"/>
    <x v="9"/>
    <s v="3Excellent"/>
    <x v="0"/>
    <s v="2Medium"/>
    <x v="2"/>
    <x v="1"/>
    <x v="1"/>
    <s v="3Better"/>
    <x v="1"/>
    <x v="0"/>
    <x v="0"/>
  </r>
  <r>
    <n v="2230"/>
    <x v="18"/>
    <x v="18"/>
    <x v="0"/>
    <x v="0"/>
    <n v="1334"/>
    <x v="91"/>
    <x v="1"/>
    <x v="1"/>
    <x v="17"/>
    <x v="17"/>
    <x v="3"/>
    <x v="3"/>
    <x v="0"/>
    <x v="0"/>
    <s v="3High"/>
    <x v="1"/>
    <x v="0"/>
    <x v="0"/>
    <x v="33"/>
    <x v="33"/>
    <m/>
    <x v="0"/>
    <n v="1"/>
    <x v="0"/>
    <s v="Laboratory Technician"/>
    <x v="2"/>
    <s v="1Low"/>
    <x v="3"/>
    <s v="Single"/>
    <x v="0"/>
    <n v="1416"/>
    <x v="727"/>
    <n v="17258"/>
    <x v="767"/>
    <n v="1"/>
    <x v="1"/>
    <s v="No"/>
    <x v="1"/>
    <n v="13"/>
    <x v="4"/>
    <s v="3Excellent"/>
    <x v="0"/>
    <s v="1Low"/>
    <x v="0"/>
    <x v="6"/>
    <x v="6"/>
    <s v="2Good"/>
    <x v="2"/>
    <x v="0"/>
    <x v="0"/>
  </r>
  <r>
    <n v="2231"/>
    <x v="21"/>
    <x v="21"/>
    <x v="0"/>
    <x v="0"/>
    <n v="1003"/>
    <x v="593"/>
    <x v="1"/>
    <x v="1"/>
    <x v="1"/>
    <x v="1"/>
    <x v="2"/>
    <x v="2"/>
    <x v="0"/>
    <x v="0"/>
    <s v="4Ver High"/>
    <x v="2"/>
    <x v="0"/>
    <x v="0"/>
    <x v="72"/>
    <x v="72"/>
    <s v="2Medium"/>
    <x v="1"/>
    <n v="2"/>
    <x v="1"/>
    <s v="Research Scientist"/>
    <x v="1"/>
    <s v="1Low"/>
    <x v="3"/>
    <s v="Divorced"/>
    <x v="2"/>
    <n v="4615"/>
    <x v="728"/>
    <n v="21029"/>
    <x v="768"/>
    <n v="8"/>
    <x v="0"/>
    <s v="Yes"/>
    <x v="0"/>
    <n v="23"/>
    <x v="1"/>
    <s v="4Outstanding"/>
    <x v="1"/>
    <s v="1Low"/>
    <x v="0"/>
    <x v="2"/>
    <x v="2"/>
    <s v="3Better"/>
    <x v="1"/>
    <x v="1"/>
    <x v="1"/>
  </r>
  <r>
    <n v="2232"/>
    <x v="32"/>
    <x v="32"/>
    <x v="0"/>
    <x v="0"/>
    <n v="1323"/>
    <x v="210"/>
    <x v="1"/>
    <x v="1"/>
    <x v="18"/>
    <x v="18"/>
    <x v="2"/>
    <x v="2"/>
    <x v="0"/>
    <x v="0"/>
    <s v="1Low"/>
    <x v="3"/>
    <x v="1"/>
    <x v="1"/>
    <x v="63"/>
    <x v="63"/>
    <s v="3High"/>
    <x v="0"/>
    <n v="1"/>
    <x v="0"/>
    <s v="Research Scientist"/>
    <x v="1"/>
    <s v="3High"/>
    <x v="2"/>
    <s v="Married"/>
    <x v="1"/>
    <n v="2461"/>
    <x v="729"/>
    <n v="10332"/>
    <x v="769"/>
    <n v="9"/>
    <x v="3"/>
    <s v="Yes"/>
    <x v="0"/>
    <n v="12"/>
    <x v="3"/>
    <s v="3Excellent"/>
    <x v="0"/>
    <s v="3High"/>
    <x v="3"/>
    <x v="2"/>
    <x v="2"/>
    <s v="4Best"/>
    <x v="3"/>
    <x v="0"/>
    <x v="0"/>
  </r>
  <r>
    <n v="2233"/>
    <x v="14"/>
    <x v="14"/>
    <x v="2"/>
    <x v="2"/>
    <n v="1366"/>
    <x v="594"/>
    <x v="1"/>
    <x v="1"/>
    <x v="4"/>
    <x v="4"/>
    <x v="0"/>
    <x v="0"/>
    <x v="5"/>
    <x v="5"/>
    <s v="2Medium"/>
    <x v="0"/>
    <x v="1"/>
    <x v="1"/>
    <x v="22"/>
    <x v="22"/>
    <s v="2Medium"/>
    <x v="1"/>
    <n v="3"/>
    <x v="2"/>
    <s v="Healthcare Representative"/>
    <x v="4"/>
    <s v="1Low"/>
    <x v="3"/>
    <s v="Single"/>
    <x v="0"/>
    <n v="8722"/>
    <x v="730"/>
    <n v="12355"/>
    <x v="770"/>
    <n v="1"/>
    <x v="1"/>
    <s v="No"/>
    <x v="1"/>
    <n v="12"/>
    <x v="3"/>
    <s v="3Excellent"/>
    <x v="0"/>
    <s v="1Low"/>
    <x v="0"/>
    <x v="2"/>
    <x v="2"/>
    <s v="2Good"/>
    <x v="2"/>
    <x v="0"/>
    <x v="0"/>
  </r>
  <r>
    <n v="2234"/>
    <x v="25"/>
    <x v="25"/>
    <x v="0"/>
    <x v="0"/>
    <n v="192"/>
    <x v="283"/>
    <x v="1"/>
    <x v="1"/>
    <x v="0"/>
    <x v="0"/>
    <x v="0"/>
    <x v="0"/>
    <x v="2"/>
    <x v="2"/>
    <s v="1Low"/>
    <x v="3"/>
    <x v="1"/>
    <x v="1"/>
    <x v="39"/>
    <x v="39"/>
    <s v="2Medium"/>
    <x v="1"/>
    <n v="1"/>
    <x v="0"/>
    <s v="Laboratory Technician"/>
    <x v="2"/>
    <s v="1Low"/>
    <x v="3"/>
    <s v="Married"/>
    <x v="1"/>
    <n v="3955"/>
    <x v="731"/>
    <n v="11141"/>
    <x v="771"/>
    <n v="1"/>
    <x v="1"/>
    <s v="No"/>
    <x v="1"/>
    <n v="16"/>
    <x v="10"/>
    <s v="3Excellent"/>
    <x v="0"/>
    <s v="1Low"/>
    <x v="0"/>
    <x v="2"/>
    <x v="2"/>
    <s v="3Better"/>
    <x v="1"/>
    <x v="1"/>
    <x v="1"/>
  </r>
  <r>
    <n v="2235"/>
    <x v="7"/>
    <x v="7"/>
    <x v="0"/>
    <x v="0"/>
    <n v="1176"/>
    <x v="422"/>
    <x v="1"/>
    <x v="1"/>
    <x v="26"/>
    <x v="26"/>
    <x v="3"/>
    <x v="3"/>
    <x v="1"/>
    <x v="1"/>
    <s v="3High"/>
    <x v="1"/>
    <x v="1"/>
    <x v="1"/>
    <x v="67"/>
    <x v="67"/>
    <s v="3High"/>
    <x v="0"/>
    <n v="2"/>
    <x v="1"/>
    <s v="Manufacturing Director"/>
    <x v="3"/>
    <s v="1Low"/>
    <x v="3"/>
    <s v="Married"/>
    <x v="1"/>
    <n v="9957"/>
    <x v="732"/>
    <n v="9096"/>
    <x v="226"/>
    <n v="0"/>
    <x v="4"/>
    <s v="No"/>
    <x v="1"/>
    <n v="15"/>
    <x v="2"/>
    <s v="3Excellent"/>
    <x v="0"/>
    <s v="3High"/>
    <x v="3"/>
    <x v="4"/>
    <x v="4"/>
    <s v="2Good"/>
    <x v="2"/>
    <x v="1"/>
    <x v="1"/>
  </r>
  <r>
    <n v="2236"/>
    <x v="0"/>
    <x v="0"/>
    <x v="0"/>
    <x v="0"/>
    <n v="509"/>
    <x v="385"/>
    <x v="1"/>
    <x v="1"/>
    <x v="15"/>
    <x v="15"/>
    <x v="0"/>
    <x v="0"/>
    <x v="5"/>
    <x v="5"/>
    <s v="2Medium"/>
    <x v="0"/>
    <x v="0"/>
    <x v="0"/>
    <x v="37"/>
    <x v="37"/>
    <s v="4Very High"/>
    <x v="2"/>
    <n v="1"/>
    <x v="0"/>
    <s v="Research Scientist"/>
    <x v="1"/>
    <s v="3High"/>
    <x v="2"/>
    <s v="Married"/>
    <x v="1"/>
    <n v="3376"/>
    <x v="733"/>
    <n v="18863"/>
    <x v="772"/>
    <n v="1"/>
    <x v="1"/>
    <s v="No"/>
    <x v="1"/>
    <n v="13"/>
    <x v="4"/>
    <s v="3Excellent"/>
    <x v="0"/>
    <s v="3High"/>
    <x v="3"/>
    <x v="1"/>
    <x v="1"/>
    <s v="3Better"/>
    <x v="1"/>
    <x v="1"/>
    <x v="1"/>
  </r>
  <r>
    <n v="2237"/>
    <x v="8"/>
    <x v="8"/>
    <x v="0"/>
    <x v="0"/>
    <n v="330"/>
    <x v="595"/>
    <x v="1"/>
    <x v="1"/>
    <x v="28"/>
    <x v="28"/>
    <x v="1"/>
    <x v="1"/>
    <x v="0"/>
    <x v="0"/>
    <s v="3High"/>
    <x v="1"/>
    <x v="0"/>
    <x v="0"/>
    <x v="65"/>
    <x v="65"/>
    <s v="2Medium"/>
    <x v="1"/>
    <n v="3"/>
    <x v="2"/>
    <s v="Healthcare Representative"/>
    <x v="4"/>
    <s v="3High"/>
    <x v="2"/>
    <s v="Married"/>
    <x v="1"/>
    <n v="8823"/>
    <x v="734"/>
    <n v="24608"/>
    <x v="773"/>
    <n v="0"/>
    <x v="4"/>
    <s v="No"/>
    <x v="1"/>
    <n v="18"/>
    <x v="11"/>
    <s v="3Excellent"/>
    <x v="0"/>
    <s v="1Low"/>
    <x v="0"/>
    <x v="5"/>
    <x v="5"/>
    <s v="2Good"/>
    <x v="2"/>
    <x v="1"/>
    <x v="1"/>
  </r>
  <r>
    <n v="2238"/>
    <x v="33"/>
    <x v="33"/>
    <x v="0"/>
    <x v="0"/>
    <n v="1492"/>
    <x v="596"/>
    <x v="1"/>
    <x v="1"/>
    <x v="26"/>
    <x v="26"/>
    <x v="2"/>
    <x v="2"/>
    <x v="5"/>
    <x v="5"/>
    <s v="1Low"/>
    <x v="3"/>
    <x v="1"/>
    <x v="1"/>
    <x v="1"/>
    <x v="1"/>
    <s v="3High"/>
    <x v="0"/>
    <n v="3"/>
    <x v="2"/>
    <s v="Healthcare Representative"/>
    <x v="4"/>
    <s v="4Very High"/>
    <x v="0"/>
    <s v="Married"/>
    <x v="1"/>
    <n v="10322"/>
    <x v="735"/>
    <n v="26542"/>
    <x v="774"/>
    <n v="4"/>
    <x v="5"/>
    <s v="No"/>
    <x v="1"/>
    <n v="20"/>
    <x v="5"/>
    <s v="4Outstanding"/>
    <x v="1"/>
    <s v="4Very High"/>
    <x v="1"/>
    <x v="6"/>
    <x v="6"/>
    <s v="3Better"/>
    <x v="1"/>
    <x v="1"/>
    <x v="1"/>
  </r>
  <r>
    <n v="2239"/>
    <x v="4"/>
    <x v="4"/>
    <x v="2"/>
    <x v="2"/>
    <n v="1277"/>
    <x v="368"/>
    <x v="1"/>
    <x v="1"/>
    <x v="1"/>
    <x v="1"/>
    <x v="5"/>
    <x v="4"/>
    <x v="0"/>
    <x v="0"/>
    <s v="1Low"/>
    <x v="3"/>
    <x v="1"/>
    <x v="1"/>
    <x v="43"/>
    <x v="43"/>
    <s v="1Low"/>
    <x v="3"/>
    <n v="1"/>
    <x v="0"/>
    <s v="Laboratory Technician"/>
    <x v="2"/>
    <s v="3High"/>
    <x v="2"/>
    <s v="Married"/>
    <x v="1"/>
    <n v="4621"/>
    <x v="736"/>
    <n v="5869"/>
    <x v="775"/>
    <n v="1"/>
    <x v="1"/>
    <s v="No"/>
    <x v="1"/>
    <n v="19"/>
    <x v="12"/>
    <s v="3Excellent"/>
    <x v="0"/>
    <s v="4Very High"/>
    <x v="1"/>
    <x v="5"/>
    <x v="5"/>
    <s v="3Better"/>
    <x v="1"/>
    <x v="1"/>
    <x v="1"/>
  </r>
  <r>
    <n v="2240"/>
    <x v="28"/>
    <x v="28"/>
    <x v="1"/>
    <x v="1"/>
    <n v="1091"/>
    <x v="287"/>
    <x v="1"/>
    <x v="1"/>
    <x v="2"/>
    <x v="2"/>
    <x v="1"/>
    <x v="1"/>
    <x v="0"/>
    <x v="0"/>
    <s v="4Ver High"/>
    <x v="2"/>
    <x v="1"/>
    <x v="1"/>
    <x v="65"/>
    <x v="65"/>
    <s v="3High"/>
    <x v="0"/>
    <n v="3"/>
    <x v="2"/>
    <s v="Manufacturing Director"/>
    <x v="3"/>
    <s v="2Medium"/>
    <x v="1"/>
    <s v="Married"/>
    <x v="1"/>
    <n v="10976"/>
    <x v="737"/>
    <n v="15813"/>
    <x v="776"/>
    <n v="3"/>
    <x v="9"/>
    <s v="No"/>
    <x v="1"/>
    <n v="18"/>
    <x v="11"/>
    <s v="3Excellent"/>
    <x v="0"/>
    <s v="2Medium"/>
    <x v="2"/>
    <x v="5"/>
    <x v="5"/>
    <s v="3Better"/>
    <x v="1"/>
    <x v="1"/>
    <x v="1"/>
  </r>
  <r>
    <n v="2241"/>
    <x v="14"/>
    <x v="14"/>
    <x v="0"/>
    <x v="0"/>
    <n v="857"/>
    <x v="142"/>
    <x v="1"/>
    <x v="1"/>
    <x v="17"/>
    <x v="17"/>
    <x v="3"/>
    <x v="3"/>
    <x v="1"/>
    <x v="1"/>
    <s v="3High"/>
    <x v="1"/>
    <x v="0"/>
    <x v="0"/>
    <x v="39"/>
    <x v="39"/>
    <s v="3High"/>
    <x v="0"/>
    <n v="2"/>
    <x v="1"/>
    <s v="Research Scientist"/>
    <x v="1"/>
    <s v="3High"/>
    <x v="2"/>
    <s v="Single"/>
    <x v="0"/>
    <n v="3660"/>
    <x v="738"/>
    <n v="7909"/>
    <x v="777"/>
    <n v="3"/>
    <x v="9"/>
    <s v="No"/>
    <x v="1"/>
    <n v="13"/>
    <x v="4"/>
    <s v="3Excellent"/>
    <x v="0"/>
    <s v="4Very High"/>
    <x v="1"/>
    <x v="5"/>
    <x v="5"/>
    <s v="4Best"/>
    <x v="3"/>
    <x v="1"/>
    <x v="1"/>
  </r>
  <r>
    <n v="2242"/>
    <x v="20"/>
    <x v="20"/>
    <x v="0"/>
    <x v="0"/>
    <n v="1376"/>
    <x v="551"/>
    <x v="3"/>
    <x v="3"/>
    <x v="0"/>
    <x v="0"/>
    <x v="0"/>
    <x v="0"/>
    <x v="2"/>
    <x v="2"/>
    <s v="2Medium"/>
    <x v="0"/>
    <x v="1"/>
    <x v="1"/>
    <x v="61"/>
    <x v="61"/>
    <s v="2Medium"/>
    <x v="1"/>
    <n v="3"/>
    <x v="2"/>
    <s v="Human Resources"/>
    <x v="8"/>
    <s v="1Low"/>
    <x v="3"/>
    <s v="Married"/>
    <x v="1"/>
    <n v="10482"/>
    <x v="739"/>
    <n v="2326"/>
    <x v="778"/>
    <n v="9"/>
    <x v="3"/>
    <s v="No"/>
    <x v="1"/>
    <n v="14"/>
    <x v="9"/>
    <s v="3Excellent"/>
    <x v="0"/>
    <s v="4Very High"/>
    <x v="1"/>
    <x v="4"/>
    <x v="4"/>
    <s v="3Better"/>
    <x v="1"/>
    <x v="0"/>
    <x v="0"/>
  </r>
  <r>
    <n v="2243"/>
    <x v="3"/>
    <x v="3"/>
    <x v="0"/>
    <x v="0"/>
    <n v="654"/>
    <x v="443"/>
    <x v="1"/>
    <x v="1"/>
    <x v="12"/>
    <x v="12"/>
    <x v="4"/>
    <x v="3"/>
    <x v="0"/>
    <x v="0"/>
    <s v="4Ver High"/>
    <x v="2"/>
    <x v="1"/>
    <x v="1"/>
    <x v="63"/>
    <x v="63"/>
    <s v="2Medium"/>
    <x v="1"/>
    <n v="3"/>
    <x v="2"/>
    <s v="Healthcare Representative"/>
    <x v="4"/>
    <s v="4Very High"/>
    <x v="0"/>
    <s v="Divorced"/>
    <x v="2"/>
    <n v="7119"/>
    <x v="740"/>
    <n v="21214"/>
    <x v="779"/>
    <n v="4"/>
    <x v="5"/>
    <s v="No"/>
    <x v="1"/>
    <n v="15"/>
    <x v="2"/>
    <s v="3Excellent"/>
    <x v="0"/>
    <s v="3High"/>
    <x v="3"/>
    <x v="2"/>
    <x v="2"/>
    <s v="3Better"/>
    <x v="1"/>
    <x v="1"/>
    <x v="1"/>
  </r>
  <r>
    <n v="2244"/>
    <x v="10"/>
    <x v="10"/>
    <x v="0"/>
    <x v="0"/>
    <n v="1204"/>
    <x v="597"/>
    <x v="0"/>
    <x v="0"/>
    <x v="10"/>
    <x v="10"/>
    <x v="3"/>
    <x v="3"/>
    <x v="5"/>
    <x v="5"/>
    <s v="4Ver High"/>
    <x v="2"/>
    <x v="1"/>
    <x v="1"/>
    <x v="26"/>
    <x v="26"/>
    <s v="3High"/>
    <x v="0"/>
    <n v="3"/>
    <x v="2"/>
    <s v="Sales Executive"/>
    <x v="0"/>
    <s v="1Low"/>
    <x v="3"/>
    <s v="Single"/>
    <x v="0"/>
    <n v="9582"/>
    <x v="741"/>
    <n v="10333"/>
    <x v="780"/>
    <n v="0"/>
    <x v="4"/>
    <s v="Yes"/>
    <x v="0"/>
    <n v="22"/>
    <x v="6"/>
    <s v="4Outstanding"/>
    <x v="1"/>
    <s v="1Low"/>
    <x v="0"/>
    <x v="2"/>
    <x v="2"/>
    <s v="3Better"/>
    <x v="1"/>
    <x v="0"/>
    <x v="0"/>
  </r>
  <r>
    <n v="2245"/>
    <x v="3"/>
    <x v="3"/>
    <x v="1"/>
    <x v="1"/>
    <n v="827"/>
    <x v="100"/>
    <x v="1"/>
    <x v="1"/>
    <x v="23"/>
    <x v="23"/>
    <x v="2"/>
    <x v="2"/>
    <x v="2"/>
    <x v="2"/>
    <s v="1Low"/>
    <x v="3"/>
    <x v="0"/>
    <x v="0"/>
    <x v="62"/>
    <x v="62"/>
    <s v="2Medium"/>
    <x v="1"/>
    <n v="2"/>
    <x v="1"/>
    <s v="Research Scientist"/>
    <x v="1"/>
    <s v="3High"/>
    <x v="2"/>
    <s v="Single"/>
    <x v="0"/>
    <n v="4508"/>
    <x v="742"/>
    <n v="3129"/>
    <x v="781"/>
    <n v="1"/>
    <x v="1"/>
    <s v="No"/>
    <x v="1"/>
    <n v="22"/>
    <x v="6"/>
    <s v="4Outstanding"/>
    <x v="1"/>
    <s v="2Medium"/>
    <x v="2"/>
    <x v="5"/>
    <x v="5"/>
    <s v="3Better"/>
    <x v="1"/>
    <x v="0"/>
    <x v="0"/>
  </r>
  <r>
    <n v="2246"/>
    <x v="14"/>
    <x v="14"/>
    <x v="0"/>
    <x v="0"/>
    <n v="895"/>
    <x v="33"/>
    <x v="1"/>
    <x v="1"/>
    <x v="8"/>
    <x v="8"/>
    <x v="0"/>
    <x v="0"/>
    <x v="0"/>
    <x v="0"/>
    <s v="1Low"/>
    <x v="3"/>
    <x v="1"/>
    <x v="1"/>
    <x v="12"/>
    <x v="12"/>
    <s v="3High"/>
    <x v="0"/>
    <m/>
    <x v="0"/>
    <s v="Laboratory Technician"/>
    <x v="2"/>
    <s v="3High"/>
    <x v="2"/>
    <s v="Divorced"/>
    <x v="2"/>
    <n v="2207"/>
    <x v="743"/>
    <n v="22482"/>
    <x v="782"/>
    <n v="1"/>
    <x v="1"/>
    <s v="No"/>
    <x v="1"/>
    <n v="16"/>
    <x v="10"/>
    <s v="3Excellent"/>
    <x v="0"/>
    <s v="4Very High"/>
    <x v="1"/>
    <x v="3"/>
    <x v="3"/>
    <s v="2Good"/>
    <x v="2"/>
    <x v="1"/>
    <x v="1"/>
  </r>
  <r>
    <n v="2247"/>
    <x v="13"/>
    <x v="13"/>
    <x v="1"/>
    <x v="1"/>
    <n v="618"/>
    <x v="532"/>
    <x v="1"/>
    <x v="1"/>
    <x v="3"/>
    <x v="3"/>
    <x v="1"/>
    <x v="1"/>
    <x v="0"/>
    <x v="0"/>
    <m/>
    <x v="1"/>
    <x v="4"/>
    <x v="1"/>
    <x v="17"/>
    <x v="17"/>
    <s v="3High"/>
    <x v="0"/>
    <n v="2"/>
    <x v="1"/>
    <s v="Healthcare Representative"/>
    <x v="4"/>
    <s v="4Very High"/>
    <x v="0"/>
    <s v="Single"/>
    <x v="0"/>
    <n v="7756"/>
    <x v="744"/>
    <n v="22266"/>
    <x v="783"/>
    <n v="0"/>
    <x v="4"/>
    <s v="No"/>
    <x v="1"/>
    <n v="17"/>
    <x v="8"/>
    <s v="3Excellent"/>
    <x v="0"/>
    <s v="3High"/>
    <x v="3"/>
    <x v="4"/>
    <x v="4"/>
    <s v="2Good"/>
    <x v="2"/>
    <x v="1"/>
    <x v="1"/>
  </r>
  <r>
    <n v="2248"/>
    <x v="2"/>
    <x v="2"/>
    <x v="0"/>
    <x v="0"/>
    <n v="309"/>
    <x v="598"/>
    <x v="0"/>
    <x v="0"/>
    <x v="17"/>
    <x v="17"/>
    <x v="2"/>
    <x v="2"/>
    <x v="0"/>
    <x v="0"/>
    <s v="4Ver High"/>
    <x v="2"/>
    <x v="0"/>
    <x v="0"/>
    <x v="66"/>
    <x v="66"/>
    <s v="2Medium"/>
    <x v="1"/>
    <n v="2"/>
    <x v="1"/>
    <s v="Sales Executive"/>
    <x v="0"/>
    <s v="4Very High"/>
    <x v="0"/>
    <s v="Divorced"/>
    <x v="2"/>
    <n v="6694"/>
    <x v="745"/>
    <n v="24223"/>
    <x v="784"/>
    <n v="2"/>
    <x v="7"/>
    <s v="Yes"/>
    <x v="0"/>
    <n v="14"/>
    <x v="9"/>
    <s v="3Excellent"/>
    <x v="0"/>
    <s v="3High"/>
    <x v="3"/>
    <x v="3"/>
    <x v="3"/>
    <s v="3Better"/>
    <x v="1"/>
    <x v="1"/>
    <x v="1"/>
  </r>
  <r>
    <n v="2249"/>
    <x v="37"/>
    <x v="37"/>
    <x v="0"/>
    <x v="0"/>
    <n v="1219"/>
    <x v="18"/>
    <x v="1"/>
    <x v="1"/>
    <x v="18"/>
    <x v="18"/>
    <x v="1"/>
    <x v="1"/>
    <x v="5"/>
    <x v="5"/>
    <s v="4Ver High"/>
    <x v="2"/>
    <x v="1"/>
    <x v="1"/>
    <x v="46"/>
    <x v="46"/>
    <s v="3High"/>
    <x v="0"/>
    <n v="1"/>
    <x v="0"/>
    <s v="Laboratory Technician"/>
    <x v="2"/>
    <s v="4Very High"/>
    <x v="0"/>
    <s v="Married"/>
    <x v="1"/>
    <n v="3691"/>
    <x v="746"/>
    <n v="4605"/>
    <x v="785"/>
    <n v="1"/>
    <x v="1"/>
    <s v="Yes"/>
    <x v="0"/>
    <n v="15"/>
    <x v="2"/>
    <s v="3Excellent"/>
    <x v="0"/>
    <s v="2Medium"/>
    <x v="2"/>
    <x v="1"/>
    <x v="1"/>
    <s v="4Best"/>
    <x v="3"/>
    <x v="0"/>
    <x v="0"/>
  </r>
  <r>
    <n v="2250"/>
    <x v="25"/>
    <x v="25"/>
    <x v="0"/>
    <x v="0"/>
    <n v="1330"/>
    <x v="599"/>
    <x v="2"/>
    <x v="2"/>
    <x v="11"/>
    <x v="11"/>
    <x v="3"/>
    <x v="3"/>
    <x v="2"/>
    <x v="2"/>
    <s v="1Low"/>
    <x v="3"/>
    <x v="1"/>
    <x v="1"/>
    <x v="54"/>
    <x v="54"/>
    <s v="3High"/>
    <x v="0"/>
    <n v="1"/>
    <x v="0"/>
    <s v="Laboratory Technician"/>
    <x v="2"/>
    <s v="3High"/>
    <x v="2"/>
    <s v="Divorced"/>
    <x v="2"/>
    <n v="2377"/>
    <x v="633"/>
    <n v="19373"/>
    <x v="526"/>
    <n v="1"/>
    <x v="1"/>
    <s v="No"/>
    <x v="1"/>
    <n v="20"/>
    <x v="5"/>
    <s v="4Outstanding"/>
    <x v="1"/>
    <s v="3High"/>
    <x v="3"/>
    <x v="0"/>
    <x v="0"/>
    <s v="2Good"/>
    <x v="2"/>
    <x v="0"/>
    <x v="0"/>
  </r>
  <r>
    <n v="2251"/>
    <x v="3"/>
    <x v="3"/>
    <x v="0"/>
    <x v="0"/>
    <n v="1017"/>
    <x v="225"/>
    <x v="1"/>
    <x v="1"/>
    <x v="19"/>
    <x v="19"/>
    <x v="3"/>
    <x v="3"/>
    <x v="2"/>
    <x v="2"/>
    <s v="1Low"/>
    <x v="3"/>
    <x v="1"/>
    <x v="1"/>
    <x v="45"/>
    <x v="45"/>
    <s v="2Medium"/>
    <x v="1"/>
    <n v="1"/>
    <x v="0"/>
    <s v="Research Scientist"/>
    <x v="1"/>
    <s v="2Medium"/>
    <x v="1"/>
    <s v="Single"/>
    <x v="0"/>
    <n v="2313"/>
    <x v="747"/>
    <n v="2993"/>
    <x v="786"/>
    <n v="4"/>
    <x v="5"/>
    <s v="Yes"/>
    <x v="0"/>
    <n v="20"/>
    <x v="5"/>
    <s v="4Outstanding"/>
    <x v="1"/>
    <s v="2Medium"/>
    <x v="2"/>
    <x v="0"/>
    <x v="0"/>
    <s v="3Better"/>
    <x v="1"/>
    <x v="0"/>
    <x v="0"/>
  </r>
  <r>
    <n v="2252"/>
    <x v="19"/>
    <x v="19"/>
    <x v="0"/>
    <x v="0"/>
    <n v="469"/>
    <x v="600"/>
    <x v="1"/>
    <x v="1"/>
    <x v="2"/>
    <x v="2"/>
    <x v="0"/>
    <x v="0"/>
    <x v="2"/>
    <x v="2"/>
    <s v="4Ver High"/>
    <x v="2"/>
    <x v="1"/>
    <x v="1"/>
    <x v="60"/>
    <x v="60"/>
    <s v="3High"/>
    <x v="0"/>
    <n v="4"/>
    <x v="3"/>
    <s v="Manager"/>
    <x v="5"/>
    <s v="1Low"/>
    <x v="3"/>
    <s v="Married"/>
    <x v="1"/>
    <n v="17665"/>
    <x v="748"/>
    <n v="14399"/>
    <x v="787"/>
    <n v="0"/>
    <x v="4"/>
    <s v="No"/>
    <x v="1"/>
    <n v="17"/>
    <x v="8"/>
    <s v="3Excellent"/>
    <x v="0"/>
    <s v="4Very High"/>
    <x v="1"/>
    <x v="1"/>
    <x v="1"/>
    <s v="3Better"/>
    <x v="1"/>
    <x v="1"/>
    <x v="1"/>
  </r>
  <r>
    <n v="2253"/>
    <x v="14"/>
    <x v="14"/>
    <x v="1"/>
    <x v="1"/>
    <n v="1009"/>
    <x v="365"/>
    <x v="1"/>
    <x v="1"/>
    <x v="0"/>
    <x v="0"/>
    <x v="3"/>
    <x v="3"/>
    <x v="2"/>
    <x v="2"/>
    <s v="1Low"/>
    <x v="3"/>
    <x v="1"/>
    <x v="1"/>
    <x v="17"/>
    <x v="17"/>
    <s v="2Medium"/>
    <x v="1"/>
    <n v="1"/>
    <x v="0"/>
    <s v="Laboratory Technician"/>
    <x v="2"/>
    <s v="2Medium"/>
    <x v="1"/>
    <s v="Divorced"/>
    <x v="2"/>
    <n v="2596"/>
    <x v="749"/>
    <n v="7160"/>
    <x v="788"/>
    <n v="1"/>
    <x v="1"/>
    <s v="No"/>
    <x v="1"/>
    <n v="15"/>
    <x v="2"/>
    <s v="3Excellent"/>
    <x v="0"/>
    <s v="1Low"/>
    <x v="0"/>
    <x v="2"/>
    <x v="2"/>
    <s v="3Better"/>
    <x v="1"/>
    <x v="0"/>
    <x v="0"/>
  </r>
  <r>
    <n v="2254"/>
    <x v="24"/>
    <x v="24"/>
    <x v="1"/>
    <x v="1"/>
    <n v="959"/>
    <x v="134"/>
    <x v="0"/>
    <x v="0"/>
    <x v="0"/>
    <x v="0"/>
    <x v="2"/>
    <x v="2"/>
    <x v="1"/>
    <x v="1"/>
    <s v="4Ver High"/>
    <x v="2"/>
    <x v="1"/>
    <x v="1"/>
    <x v="6"/>
    <x v="6"/>
    <s v="3High"/>
    <x v="0"/>
    <n v="2"/>
    <x v="1"/>
    <s v="Sales Executive"/>
    <x v="0"/>
    <s v="3High"/>
    <x v="2"/>
    <s v="Single"/>
    <x v="0"/>
    <n v="4728"/>
    <x v="750"/>
    <n v="17251"/>
    <x v="789"/>
    <n v="3"/>
    <x v="9"/>
    <s v="Yes"/>
    <x v="0"/>
    <n v="14"/>
    <x v="9"/>
    <s v="3Excellent"/>
    <x v="0"/>
    <s v="4Very High"/>
    <x v="1"/>
    <x v="5"/>
    <x v="5"/>
    <s v="3Better"/>
    <x v="1"/>
    <x v="0"/>
    <x v="0"/>
  </r>
  <r>
    <n v="2255"/>
    <x v="3"/>
    <x v="3"/>
    <x v="1"/>
    <x v="1"/>
    <n v="970"/>
    <x v="438"/>
    <x v="0"/>
    <x v="0"/>
    <x v="15"/>
    <x v="15"/>
    <x v="3"/>
    <x v="3"/>
    <x v="0"/>
    <x v="0"/>
    <s v="4Ver High"/>
    <x v="2"/>
    <x v="0"/>
    <x v="0"/>
    <x v="36"/>
    <x v="36"/>
    <s v="3High"/>
    <x v="0"/>
    <n v="2"/>
    <x v="1"/>
    <s v="Sales Executive"/>
    <x v="0"/>
    <s v="2Medium"/>
    <x v="1"/>
    <s v="Married"/>
    <x v="1"/>
    <n v="4302"/>
    <x v="751"/>
    <n v="13401"/>
    <x v="790"/>
    <n v="0"/>
    <x v="4"/>
    <s v="No"/>
    <x v="1"/>
    <n v="17"/>
    <x v="8"/>
    <s v="3Excellent"/>
    <x v="0"/>
    <s v="3High"/>
    <x v="3"/>
    <x v="1"/>
    <x v="1"/>
    <s v="3Better"/>
    <x v="1"/>
    <x v="1"/>
    <x v="1"/>
  </r>
  <r>
    <n v="2256"/>
    <x v="13"/>
    <x v="13"/>
    <x v="2"/>
    <x v="2"/>
    <n v="697"/>
    <x v="601"/>
    <x v="1"/>
    <x v="1"/>
    <x v="3"/>
    <x v="3"/>
    <x v="2"/>
    <x v="2"/>
    <x v="0"/>
    <x v="0"/>
    <s v="3High"/>
    <x v="1"/>
    <x v="1"/>
    <x v="1"/>
    <x v="4"/>
    <x v="4"/>
    <s v="2Medium"/>
    <x v="1"/>
    <n v="1"/>
    <x v="0"/>
    <s v="Research Scientist"/>
    <x v="1"/>
    <s v="4Very High"/>
    <x v="0"/>
    <s v="Married"/>
    <x v="1"/>
    <n v="2979"/>
    <x v="752"/>
    <n v="22478"/>
    <x v="791"/>
    <n v="3"/>
    <x v="9"/>
    <s v="No"/>
    <x v="1"/>
    <n v="17"/>
    <x v="8"/>
    <s v="3Excellent"/>
    <x v="0"/>
    <s v="4Very High"/>
    <x v="1"/>
    <x v="2"/>
    <x v="2"/>
    <s v="3Better"/>
    <x v="1"/>
    <x v="1"/>
    <x v="1"/>
  </r>
  <r>
    <n v="2257"/>
    <x v="26"/>
    <x v="26"/>
    <x v="2"/>
    <x v="2"/>
    <n v="1262"/>
    <x v="602"/>
    <x v="1"/>
    <x v="1"/>
    <x v="0"/>
    <x v="0"/>
    <x v="2"/>
    <x v="2"/>
    <x v="2"/>
    <x v="2"/>
    <s v="1Low"/>
    <x v="3"/>
    <x v="1"/>
    <x v="1"/>
    <x v="60"/>
    <x v="60"/>
    <s v="4Very High"/>
    <x v="2"/>
    <n v="4"/>
    <x v="3"/>
    <s v="Manager"/>
    <x v="5"/>
    <s v="4Very High"/>
    <x v="0"/>
    <s v="Single"/>
    <x v="0"/>
    <n v="16885"/>
    <x v="753"/>
    <n v="16154"/>
    <x v="792"/>
    <n v="2"/>
    <x v="7"/>
    <s v="No"/>
    <x v="1"/>
    <n v="22"/>
    <x v="6"/>
    <s v="4Outstanding"/>
    <x v="1"/>
    <s v="3High"/>
    <x v="3"/>
    <x v="1"/>
    <x v="1"/>
    <s v="2Good"/>
    <x v="2"/>
    <x v="1"/>
    <x v="1"/>
  </r>
  <r>
    <n v="2258"/>
    <x v="29"/>
    <x v="29"/>
    <x v="2"/>
    <x v="2"/>
    <n v="1050"/>
    <x v="603"/>
    <x v="0"/>
    <x v="0"/>
    <x v="14"/>
    <x v="14"/>
    <x v="2"/>
    <x v="2"/>
    <x v="0"/>
    <x v="0"/>
    <s v="2Medium"/>
    <x v="0"/>
    <x v="0"/>
    <x v="0"/>
    <x v="65"/>
    <x v="65"/>
    <s v="2Medium"/>
    <x v="1"/>
    <n v="2"/>
    <x v="1"/>
    <s v="Sales Executive"/>
    <x v="0"/>
    <s v="3High"/>
    <x v="2"/>
    <s v="Married"/>
    <x v="1"/>
    <n v="5593"/>
    <x v="754"/>
    <n v="17970"/>
    <x v="793"/>
    <n v="1"/>
    <x v="1"/>
    <s v="No"/>
    <x v="1"/>
    <n v="13"/>
    <x v="4"/>
    <s v="3Excellent"/>
    <x v="0"/>
    <s v="4Very High"/>
    <x v="1"/>
    <x v="2"/>
    <x v="2"/>
    <s v="3Better"/>
    <x v="1"/>
    <x v="1"/>
    <x v="1"/>
  </r>
  <r>
    <n v="2259"/>
    <x v="40"/>
    <x v="40"/>
    <x v="0"/>
    <x v="0"/>
    <n v="994"/>
    <x v="43"/>
    <x v="1"/>
    <x v="1"/>
    <x v="15"/>
    <x v="15"/>
    <x v="2"/>
    <x v="2"/>
    <x v="0"/>
    <x v="0"/>
    <s v="2Medium"/>
    <x v="0"/>
    <x v="1"/>
    <x v="1"/>
    <x v="43"/>
    <x v="43"/>
    <s v="3High"/>
    <x v="0"/>
    <n v="3"/>
    <x v="2"/>
    <s v="Healthcare Representative"/>
    <x v="4"/>
    <s v="2Medium"/>
    <x v="1"/>
    <s v="Single"/>
    <x v="0"/>
    <n v="10445"/>
    <x v="755"/>
    <n v="15322"/>
    <x v="794"/>
    <n v="7"/>
    <x v="8"/>
    <s v="No"/>
    <x v="1"/>
    <n v="19"/>
    <x v="12"/>
    <s v="3Excellent"/>
    <x v="0"/>
    <s v="4Very High"/>
    <x v="1"/>
    <x v="5"/>
    <x v="5"/>
    <s v="3Better"/>
    <x v="1"/>
    <x v="1"/>
    <x v="1"/>
  </r>
  <r>
    <n v="2260"/>
    <x v="8"/>
    <x v="8"/>
    <x v="0"/>
    <x v="0"/>
    <n v="770"/>
    <x v="604"/>
    <x v="0"/>
    <x v="0"/>
    <x v="17"/>
    <x v="17"/>
    <x v="2"/>
    <x v="2"/>
    <x v="4"/>
    <x v="4"/>
    <s v="3High"/>
    <x v="1"/>
    <x v="1"/>
    <x v="1"/>
    <x v="31"/>
    <x v="31"/>
    <s v="2Medium"/>
    <x v="1"/>
    <n v="3"/>
    <x v="2"/>
    <s v="Sales Executive"/>
    <x v="0"/>
    <s v="3High"/>
    <x v="2"/>
    <s v="Divorced"/>
    <x v="2"/>
    <n v="8740"/>
    <x v="756"/>
    <n v="5569"/>
    <x v="795"/>
    <n v="0"/>
    <x v="4"/>
    <s v="Yes"/>
    <x v="0"/>
    <n v="14"/>
    <x v="9"/>
    <s v="3Excellent"/>
    <x v="0"/>
    <s v="2Medium"/>
    <x v="2"/>
    <x v="2"/>
    <x v="2"/>
    <s v="3Better"/>
    <x v="1"/>
    <x v="1"/>
    <x v="1"/>
  </r>
  <r>
    <n v="2261"/>
    <x v="11"/>
    <x v="11"/>
    <x v="0"/>
    <x v="0"/>
    <n v="1107"/>
    <x v="340"/>
    <x v="1"/>
    <x v="1"/>
    <x v="27"/>
    <x v="27"/>
    <x v="2"/>
    <x v="2"/>
    <x v="0"/>
    <x v="0"/>
    <s v="3High"/>
    <x v="1"/>
    <x v="0"/>
    <x v="0"/>
    <x v="11"/>
    <x v="11"/>
    <s v="3High"/>
    <x v="0"/>
    <n v="1"/>
    <x v="0"/>
    <s v="Research Scientist"/>
    <x v="1"/>
    <s v="4Very High"/>
    <x v="0"/>
    <s v="Divorced"/>
    <x v="2"/>
    <n v="2514"/>
    <x v="757"/>
    <n v="26968"/>
    <x v="796"/>
    <n v="4"/>
    <x v="5"/>
    <s v="No"/>
    <x v="1"/>
    <n v="22"/>
    <x v="6"/>
    <s v="4Outstanding"/>
    <x v="1"/>
    <s v="1Low"/>
    <x v="0"/>
    <x v="4"/>
    <x v="4"/>
    <s v="3Better"/>
    <x v="1"/>
    <x v="1"/>
    <x v="1"/>
  </r>
  <r>
    <n v="2262"/>
    <x v="14"/>
    <x v="14"/>
    <x v="0"/>
    <x v="0"/>
    <n v="950"/>
    <x v="266"/>
    <x v="1"/>
    <x v="1"/>
    <x v="3"/>
    <x v="3"/>
    <x v="3"/>
    <x v="3"/>
    <x v="2"/>
    <x v="2"/>
    <s v="4Ver High"/>
    <x v="2"/>
    <x v="0"/>
    <x v="0"/>
    <x v="11"/>
    <x v="11"/>
    <s v="3High"/>
    <x v="0"/>
    <n v="3"/>
    <x v="2"/>
    <s v="Manufacturing Director"/>
    <x v="3"/>
    <s v="2Medium"/>
    <x v="1"/>
    <s v="Divorced"/>
    <x v="2"/>
    <n v="7655"/>
    <x v="758"/>
    <n v="8039"/>
    <x v="797"/>
    <n v="0"/>
    <x v="4"/>
    <s v="No"/>
    <x v="1"/>
    <n v="17"/>
    <x v="8"/>
    <s v="3Excellent"/>
    <x v="0"/>
    <s v="2Medium"/>
    <x v="2"/>
    <x v="1"/>
    <x v="1"/>
    <s v="2Good"/>
    <x v="2"/>
    <x v="1"/>
    <x v="1"/>
  </r>
  <r>
    <n v="2263"/>
    <x v="21"/>
    <x v="21"/>
    <x v="0"/>
    <x v="0"/>
    <n v="406"/>
    <x v="605"/>
    <x v="0"/>
    <x v="0"/>
    <x v="3"/>
    <x v="3"/>
    <x v="1"/>
    <x v="1"/>
    <x v="4"/>
    <x v="4"/>
    <s v="1Low"/>
    <x v="3"/>
    <x v="1"/>
    <x v="1"/>
    <x v="47"/>
    <x v="47"/>
    <s v="3High"/>
    <x v="0"/>
    <m/>
    <x v="0"/>
    <s v="Manager"/>
    <x v="5"/>
    <s v="3High"/>
    <x v="2"/>
    <s v="Married"/>
    <x v="1"/>
    <n v="17465"/>
    <x v="759"/>
    <n v="15596"/>
    <x v="798"/>
    <n v="3"/>
    <x v="9"/>
    <s v="No"/>
    <x v="1"/>
    <m/>
    <x v="13"/>
    <s v="3Excellent"/>
    <x v="0"/>
    <s v="4Very High"/>
    <x v="1"/>
    <x v="1"/>
    <x v="1"/>
    <s v="3Better"/>
    <x v="1"/>
    <x v="1"/>
    <x v="1"/>
  </r>
  <r>
    <n v="2264"/>
    <x v="8"/>
    <x v="8"/>
    <x v="0"/>
    <x v="0"/>
    <n v="130"/>
    <x v="505"/>
    <x v="0"/>
    <x v="0"/>
    <x v="2"/>
    <x v="2"/>
    <x v="0"/>
    <x v="0"/>
    <x v="4"/>
    <x v="4"/>
    <s v="4Ver High"/>
    <x v="2"/>
    <x v="1"/>
    <x v="1"/>
    <x v="46"/>
    <x v="46"/>
    <s v="3High"/>
    <x v="0"/>
    <n v="3"/>
    <x v="2"/>
    <s v="Sales Executive"/>
    <x v="0"/>
    <s v="2Medium"/>
    <x v="1"/>
    <s v="Single"/>
    <x v="0"/>
    <n v="7351"/>
    <x v="760"/>
    <n v="20619"/>
    <x v="799"/>
    <n v="7"/>
    <x v="8"/>
    <s v="No"/>
    <x v="1"/>
    <n v="16"/>
    <x v="10"/>
    <s v="3Excellent"/>
    <x v="0"/>
    <s v="3High"/>
    <x v="3"/>
    <x v="2"/>
    <x v="2"/>
    <s v="3Better"/>
    <x v="1"/>
    <x v="1"/>
    <x v="1"/>
  </r>
  <r>
    <n v="2265"/>
    <x v="23"/>
    <x v="23"/>
    <x v="1"/>
    <x v="1"/>
    <n v="1082"/>
    <x v="72"/>
    <x v="1"/>
    <x v="1"/>
    <x v="6"/>
    <x v="6"/>
    <x v="3"/>
    <x v="3"/>
    <x v="0"/>
    <x v="0"/>
    <s v="3High"/>
    <x v="1"/>
    <x v="0"/>
    <x v="0"/>
    <x v="20"/>
    <x v="20"/>
    <s v="3High"/>
    <x v="0"/>
    <n v="3"/>
    <x v="2"/>
    <s v="Manufacturing Director"/>
    <x v="3"/>
    <s v="1Low"/>
    <x v="3"/>
    <s v="Married"/>
    <x v="1"/>
    <n v="10820"/>
    <x v="761"/>
    <n v="11535"/>
    <x v="800"/>
    <n v="8"/>
    <x v="0"/>
    <s v="No"/>
    <x v="1"/>
    <n v="11"/>
    <x v="0"/>
    <s v="3Excellent"/>
    <x v="0"/>
    <s v="3High"/>
    <x v="3"/>
    <x v="4"/>
    <x v="4"/>
    <s v="3Better"/>
    <x v="1"/>
    <x v="1"/>
    <x v="1"/>
  </r>
  <r>
    <n v="2266"/>
    <x v="22"/>
    <x v="22"/>
    <x v="1"/>
    <x v="1"/>
    <n v="203"/>
    <x v="606"/>
    <x v="1"/>
    <x v="1"/>
    <x v="2"/>
    <x v="2"/>
    <x v="3"/>
    <x v="3"/>
    <x v="0"/>
    <x v="0"/>
    <s v="1Low"/>
    <x v="3"/>
    <x v="1"/>
    <x v="1"/>
    <x v="8"/>
    <x v="8"/>
    <s v="3High"/>
    <x v="0"/>
    <n v="4"/>
    <x v="3"/>
    <s v="Healthcare Representative"/>
    <x v="4"/>
    <s v="4Very High"/>
    <x v="0"/>
    <s v="Divorced"/>
    <x v="2"/>
    <n v="12169"/>
    <x v="762"/>
    <n v="13547"/>
    <x v="801"/>
    <n v="7"/>
    <x v="8"/>
    <s v="No"/>
    <x v="1"/>
    <n v="11"/>
    <x v="0"/>
    <s v="3Excellent"/>
    <x v="0"/>
    <s v="4Very High"/>
    <x v="1"/>
    <x v="5"/>
    <x v="5"/>
    <s v="3Better"/>
    <x v="1"/>
    <x v="0"/>
    <x v="0"/>
  </r>
  <r>
    <n v="2267"/>
    <x v="33"/>
    <x v="33"/>
    <x v="0"/>
    <x v="0"/>
    <n v="1308"/>
    <x v="607"/>
    <x v="1"/>
    <x v="1"/>
    <x v="25"/>
    <x v="25"/>
    <x v="3"/>
    <x v="3"/>
    <x v="2"/>
    <x v="2"/>
    <s v="3High"/>
    <x v="1"/>
    <x v="1"/>
    <x v="1"/>
    <x v="70"/>
    <x v="70"/>
    <s v="2Medium"/>
    <x v="1"/>
    <n v="5"/>
    <x v="4"/>
    <s v="Research Director"/>
    <x v="7"/>
    <s v="3High"/>
    <x v="2"/>
    <s v="Single"/>
    <x v="0"/>
    <n v="19626"/>
    <x v="763"/>
    <n v="17544"/>
    <x v="802"/>
    <n v="1"/>
    <x v="1"/>
    <s v="No"/>
    <x v="1"/>
    <n v="14"/>
    <x v="9"/>
    <s v="3Excellent"/>
    <x v="0"/>
    <s v="1Low"/>
    <x v="0"/>
    <x v="2"/>
    <x v="2"/>
    <s v="4Best"/>
    <x v="3"/>
    <x v="1"/>
    <x v="1"/>
  </r>
  <r>
    <n v="2268"/>
    <x v="18"/>
    <x v="18"/>
    <x v="0"/>
    <x v="0"/>
    <n v="984"/>
    <x v="608"/>
    <x v="1"/>
    <x v="1"/>
    <x v="0"/>
    <x v="0"/>
    <x v="1"/>
    <x v="1"/>
    <x v="5"/>
    <x v="5"/>
    <s v="4Ver High"/>
    <x v="2"/>
    <x v="0"/>
    <x v="0"/>
    <x v="49"/>
    <x v="49"/>
    <s v="2Medium"/>
    <x v="1"/>
    <n v="1"/>
    <x v="0"/>
    <s v="Research Scientist"/>
    <x v="1"/>
    <s v="2Medium"/>
    <x v="1"/>
    <s v="Single"/>
    <x v="0"/>
    <n v="2070"/>
    <x v="266"/>
    <n v="25326"/>
    <x v="164"/>
    <n v="1"/>
    <x v="1"/>
    <s v="Yes"/>
    <x v="0"/>
    <n v="11"/>
    <x v="0"/>
    <s v="3Excellent"/>
    <x v="0"/>
    <s v="3High"/>
    <x v="3"/>
    <x v="6"/>
    <x v="6"/>
    <s v="4Best"/>
    <x v="3"/>
    <x v="1"/>
    <x v="1"/>
  </r>
  <r>
    <n v="2269"/>
    <x v="22"/>
    <x v="22"/>
    <x v="2"/>
    <x v="2"/>
    <n v="439"/>
    <x v="609"/>
    <x v="1"/>
    <x v="1"/>
    <x v="14"/>
    <x v="14"/>
    <x v="3"/>
    <x v="3"/>
    <x v="0"/>
    <x v="0"/>
    <s v="3High"/>
    <x v="1"/>
    <x v="1"/>
    <x v="1"/>
    <x v="49"/>
    <x v="49"/>
    <s v="3High"/>
    <x v="0"/>
    <n v="2"/>
    <x v="1"/>
    <s v="Laboratory Technician"/>
    <x v="2"/>
    <s v="2Medium"/>
    <x v="1"/>
    <s v="Single"/>
    <x v="0"/>
    <n v="6782"/>
    <x v="764"/>
    <n v="8770"/>
    <x v="803"/>
    <n v="9"/>
    <x v="3"/>
    <s v="No"/>
    <x v="1"/>
    <n v="15"/>
    <x v="2"/>
    <s v="3Excellent"/>
    <x v="0"/>
    <s v="3High"/>
    <x v="3"/>
    <x v="2"/>
    <x v="2"/>
    <s v="2Good"/>
    <x v="2"/>
    <x v="1"/>
    <x v="1"/>
  </r>
  <r>
    <n v="2270"/>
    <x v="9"/>
    <x v="9"/>
    <x v="2"/>
    <x v="2"/>
    <n v="217"/>
    <x v="446"/>
    <x v="1"/>
    <x v="1"/>
    <x v="22"/>
    <x v="22"/>
    <x v="2"/>
    <x v="2"/>
    <x v="0"/>
    <x v="0"/>
    <s v="1Low"/>
    <x v="3"/>
    <x v="1"/>
    <x v="1"/>
    <x v="16"/>
    <x v="16"/>
    <s v="3High"/>
    <x v="0"/>
    <n v="2"/>
    <x v="1"/>
    <s v="Manufacturing Director"/>
    <x v="3"/>
    <s v="4Very High"/>
    <x v="0"/>
    <s v="Single"/>
    <x v="0"/>
    <n v="7779"/>
    <x v="765"/>
    <n v="23238"/>
    <x v="804"/>
    <n v="2"/>
    <x v="7"/>
    <s v="No"/>
    <x v="1"/>
    <n v="20"/>
    <x v="5"/>
    <s v="4Outstanding"/>
    <x v="1"/>
    <s v="1Low"/>
    <x v="0"/>
    <x v="0"/>
    <x v="0"/>
    <s v="3Better"/>
    <x v="1"/>
    <x v="1"/>
    <x v="1"/>
  </r>
  <r>
    <n v="2271"/>
    <x v="27"/>
    <x v="27"/>
    <x v="1"/>
    <x v="1"/>
    <n v="793"/>
    <x v="610"/>
    <x v="0"/>
    <x v="0"/>
    <x v="26"/>
    <x v="26"/>
    <x v="3"/>
    <x v="3"/>
    <x v="0"/>
    <x v="0"/>
    <s v="3High"/>
    <x v="1"/>
    <x v="1"/>
    <x v="1"/>
    <x v="7"/>
    <x v="7"/>
    <s v="4Very High"/>
    <x v="2"/>
    <n v="1"/>
    <x v="0"/>
    <s v="Sales Representative"/>
    <x v="6"/>
    <s v="4Very High"/>
    <x v="0"/>
    <s v="Married"/>
    <x v="1"/>
    <n v="2791"/>
    <x v="766"/>
    <n v="21981"/>
    <x v="805"/>
    <n v="0"/>
    <x v="4"/>
    <s v="No"/>
    <x v="1"/>
    <n v="12"/>
    <x v="3"/>
    <s v="3Excellent"/>
    <x v="0"/>
    <s v="1Low"/>
    <x v="0"/>
    <x v="5"/>
    <x v="5"/>
    <s v="3Better"/>
    <x v="1"/>
    <x v="1"/>
    <x v="1"/>
  </r>
  <r>
    <n v="2272"/>
    <x v="14"/>
    <x v="14"/>
    <x v="0"/>
    <x v="0"/>
    <n v="1451"/>
    <x v="611"/>
    <x v="1"/>
    <x v="1"/>
    <x v="2"/>
    <x v="2"/>
    <x v="1"/>
    <x v="1"/>
    <x v="0"/>
    <x v="0"/>
    <s v="1Low"/>
    <x v="3"/>
    <x v="1"/>
    <x v="1"/>
    <x v="7"/>
    <x v="7"/>
    <s v="2Medium"/>
    <x v="1"/>
    <n v="1"/>
    <x v="0"/>
    <s v="Research Scientist"/>
    <x v="1"/>
    <s v="2Medium"/>
    <x v="1"/>
    <s v="Married"/>
    <x v="1"/>
    <n v="3201"/>
    <x v="767"/>
    <n v="19911"/>
    <x v="806"/>
    <n v="0"/>
    <x v="4"/>
    <s v="No"/>
    <x v="1"/>
    <n v="17"/>
    <x v="8"/>
    <s v="3Excellent"/>
    <x v="0"/>
    <s v="1Low"/>
    <x v="0"/>
    <x v="2"/>
    <x v="2"/>
    <s v="1Bad"/>
    <x v="0"/>
    <x v="1"/>
    <x v="1"/>
  </r>
  <r>
    <n v="2273"/>
    <x v="10"/>
    <x v="10"/>
    <x v="1"/>
    <x v="1"/>
    <n v="1182"/>
    <x v="612"/>
    <x v="0"/>
    <x v="0"/>
    <x v="13"/>
    <x v="13"/>
    <x v="0"/>
    <x v="0"/>
    <x v="4"/>
    <x v="4"/>
    <s v="4Ver High"/>
    <x v="2"/>
    <x v="1"/>
    <x v="1"/>
    <x v="62"/>
    <x v="62"/>
    <s v="3High"/>
    <x v="0"/>
    <n v="2"/>
    <x v="1"/>
    <s v="Sales Executive"/>
    <x v="0"/>
    <s v="4Very High"/>
    <x v="0"/>
    <s v="Divorced"/>
    <x v="2"/>
    <n v="4968"/>
    <x v="768"/>
    <n v="18500"/>
    <x v="807"/>
    <n v="1"/>
    <x v="1"/>
    <s v="No"/>
    <x v="1"/>
    <n v="11"/>
    <x v="0"/>
    <s v="3Excellent"/>
    <x v="0"/>
    <s v="4Very High"/>
    <x v="1"/>
    <x v="1"/>
    <x v="1"/>
    <s v="3Better"/>
    <x v="1"/>
    <x v="1"/>
    <x v="1"/>
  </r>
  <r>
    <n v="2274"/>
    <x v="1"/>
    <x v="1"/>
    <x v="0"/>
    <x v="0"/>
    <n v="174"/>
    <x v="613"/>
    <x v="0"/>
    <x v="0"/>
    <x v="1"/>
    <x v="1"/>
    <x v="2"/>
    <x v="2"/>
    <x v="5"/>
    <x v="5"/>
    <s v="4Ver High"/>
    <x v="2"/>
    <x v="1"/>
    <x v="1"/>
    <x v="3"/>
    <x v="3"/>
    <s v="2Medium"/>
    <x v="1"/>
    <n v="4"/>
    <x v="3"/>
    <s v="Sales Executive"/>
    <x v="0"/>
    <s v="2Medium"/>
    <x v="1"/>
    <s v="Married"/>
    <x v="1"/>
    <n v="13120"/>
    <x v="769"/>
    <n v="11879"/>
    <x v="808"/>
    <n v="6"/>
    <x v="2"/>
    <s v="No"/>
    <x v="1"/>
    <n v="17"/>
    <x v="8"/>
    <s v="3Excellent"/>
    <x v="0"/>
    <s v="2Medium"/>
    <x v="2"/>
    <x v="1"/>
    <x v="1"/>
    <s v="3Better"/>
    <x v="1"/>
    <x v="1"/>
    <x v="1"/>
  </r>
  <r>
    <n v="2275"/>
    <x v="13"/>
    <x v="13"/>
    <x v="1"/>
    <x v="1"/>
    <n v="1003"/>
    <x v="593"/>
    <x v="1"/>
    <x v="1"/>
    <x v="2"/>
    <x v="2"/>
    <x v="0"/>
    <x v="0"/>
    <x v="0"/>
    <x v="0"/>
    <s v="4Ver High"/>
    <x v="2"/>
    <x v="1"/>
    <x v="1"/>
    <x v="40"/>
    <x v="40"/>
    <s v="3High"/>
    <x v="0"/>
    <n v="2"/>
    <x v="1"/>
    <s v="Manufacturing Director"/>
    <x v="3"/>
    <s v="3High"/>
    <x v="2"/>
    <s v="Single"/>
    <x v="0"/>
    <n v="4033"/>
    <x v="770"/>
    <n v="15834"/>
    <x v="809"/>
    <n v="2"/>
    <x v="7"/>
    <s v="No"/>
    <x v="1"/>
    <n v="11"/>
    <x v="0"/>
    <s v="3Excellent"/>
    <x v="0"/>
    <s v="4Very High"/>
    <x v="1"/>
    <x v="1"/>
    <x v="1"/>
    <s v="2Good"/>
    <x v="2"/>
    <x v="1"/>
    <x v="1"/>
  </r>
  <r>
    <n v="2276"/>
    <x v="11"/>
    <x v="11"/>
    <x v="1"/>
    <x v="1"/>
    <n v="490"/>
    <x v="614"/>
    <x v="1"/>
    <x v="1"/>
    <x v="17"/>
    <x v="17"/>
    <x v="3"/>
    <x v="3"/>
    <x v="0"/>
    <x v="0"/>
    <s v="4Ver High"/>
    <x v="2"/>
    <x v="0"/>
    <x v="0"/>
    <x v="1"/>
    <x v="1"/>
    <s v="3High"/>
    <x v="0"/>
    <n v="1"/>
    <x v="0"/>
    <s v="Research Scientist"/>
    <x v="1"/>
    <s v="2Medium"/>
    <x v="1"/>
    <s v="Divorced"/>
    <x v="2"/>
    <n v="3291"/>
    <x v="771"/>
    <n v="17940"/>
    <x v="810"/>
    <n v="0"/>
    <x v="4"/>
    <s v="No"/>
    <x v="1"/>
    <n v="14"/>
    <x v="9"/>
    <s v="3Excellent"/>
    <x v="0"/>
    <s v="4Very High"/>
    <x v="1"/>
    <x v="2"/>
    <x v="2"/>
    <s v="2Good"/>
    <x v="2"/>
    <x v="1"/>
    <x v="1"/>
  </r>
  <r>
    <n v="2277"/>
    <x v="19"/>
    <x v="19"/>
    <x v="0"/>
    <x v="0"/>
    <n v="188"/>
    <x v="540"/>
    <x v="1"/>
    <x v="1"/>
    <x v="23"/>
    <x v="23"/>
    <x v="3"/>
    <x v="3"/>
    <x v="2"/>
    <x v="2"/>
    <s v="2Medium"/>
    <x v="0"/>
    <x v="1"/>
    <x v="1"/>
    <x v="3"/>
    <x v="3"/>
    <s v="1Low"/>
    <x v="3"/>
    <n v="2"/>
    <x v="1"/>
    <s v="Laboratory Technician"/>
    <x v="2"/>
    <s v="4Very High"/>
    <x v="0"/>
    <s v="Single"/>
    <x v="0"/>
    <n v="4272"/>
    <x v="772"/>
    <n v="9558"/>
    <x v="362"/>
    <n v="4"/>
    <x v="5"/>
    <s v="No"/>
    <x v="1"/>
    <n v="19"/>
    <x v="12"/>
    <s v="3Excellent"/>
    <x v="0"/>
    <s v="1Low"/>
    <x v="0"/>
    <x v="1"/>
    <x v="1"/>
    <s v="3Better"/>
    <x v="1"/>
    <x v="1"/>
    <x v="1"/>
  </r>
  <r>
    <n v="2278"/>
    <x v="11"/>
    <x v="11"/>
    <x v="0"/>
    <x v="0"/>
    <n v="718"/>
    <x v="615"/>
    <x v="1"/>
    <x v="1"/>
    <x v="1"/>
    <x v="1"/>
    <x v="1"/>
    <x v="1"/>
    <x v="2"/>
    <x v="2"/>
    <s v="2Medium"/>
    <x v="0"/>
    <x v="1"/>
    <x v="1"/>
    <x v="5"/>
    <x v="5"/>
    <s v="2Medium"/>
    <x v="1"/>
    <n v="2"/>
    <x v="1"/>
    <s v="Manufacturing Director"/>
    <x v="3"/>
    <s v="4Very High"/>
    <x v="0"/>
    <s v="Married"/>
    <x v="1"/>
    <n v="5056"/>
    <x v="773"/>
    <n v="17689"/>
    <x v="811"/>
    <n v="1"/>
    <x v="1"/>
    <m/>
    <x v="1"/>
    <n v="15"/>
    <x v="2"/>
    <s v="3Excellent"/>
    <x v="0"/>
    <s v="3High"/>
    <x v="3"/>
    <x v="2"/>
    <x v="2"/>
    <s v="2Good"/>
    <x v="2"/>
    <x v="1"/>
    <x v="1"/>
  </r>
  <r>
    <n v="2279"/>
    <x v="8"/>
    <x v="8"/>
    <x v="0"/>
    <x v="0"/>
    <n v="433"/>
    <x v="616"/>
    <x v="3"/>
    <x v="3"/>
    <x v="0"/>
    <x v="0"/>
    <x v="3"/>
    <x v="3"/>
    <x v="6"/>
    <x v="6"/>
    <s v="3High"/>
    <x v="1"/>
    <x v="1"/>
    <x v="1"/>
    <x v="54"/>
    <x v="54"/>
    <s v="4Very High"/>
    <x v="2"/>
    <n v="1"/>
    <x v="0"/>
    <s v="Human Resources"/>
    <x v="8"/>
    <s v="3High"/>
    <x v="2"/>
    <s v="Married"/>
    <x v="1"/>
    <n v="2844"/>
    <x v="774"/>
    <n v="6004"/>
    <x v="812"/>
    <n v="1"/>
    <x v="1"/>
    <s v="No"/>
    <x v="1"/>
    <n v="13"/>
    <x v="4"/>
    <s v="3Excellent"/>
    <x v="0"/>
    <s v="4Very High"/>
    <x v="1"/>
    <x v="2"/>
    <x v="2"/>
    <s v="4Best"/>
    <x v="3"/>
    <x v="1"/>
    <x v="1"/>
  </r>
  <r>
    <n v="2280"/>
    <x v="14"/>
    <x v="14"/>
    <x v="1"/>
    <x v="1"/>
    <n v="773"/>
    <x v="617"/>
    <x v="1"/>
    <x v="1"/>
    <x v="16"/>
    <x v="16"/>
    <x v="3"/>
    <x v="3"/>
    <x v="0"/>
    <x v="0"/>
    <s v="3High"/>
    <x v="1"/>
    <x v="1"/>
    <x v="1"/>
    <x v="58"/>
    <x v="58"/>
    <s v="2Medium"/>
    <x v="1"/>
    <n v="1"/>
    <x v="0"/>
    <s v="Research Scientist"/>
    <x v="1"/>
    <s v="3High"/>
    <x v="2"/>
    <s v="Divorced"/>
    <x v="2"/>
    <n v="2703"/>
    <x v="68"/>
    <n v="22088"/>
    <x v="813"/>
    <n v="1"/>
    <x v="1"/>
    <s v="Yes"/>
    <x v="0"/>
    <n v="14"/>
    <x v="9"/>
    <s v="3Excellent"/>
    <x v="0"/>
    <s v="4Very High"/>
    <x v="1"/>
    <x v="2"/>
    <x v="2"/>
    <s v="3Better"/>
    <x v="1"/>
    <x v="1"/>
    <x v="1"/>
  </r>
  <r>
    <n v="2281"/>
    <x v="42"/>
    <x v="42"/>
    <x v="2"/>
    <x v="2"/>
    <n v="247"/>
    <x v="578"/>
    <x v="1"/>
    <x v="1"/>
    <x v="1"/>
    <x v="1"/>
    <x v="1"/>
    <x v="1"/>
    <x v="2"/>
    <x v="2"/>
    <s v="3High"/>
    <x v="1"/>
    <x v="1"/>
    <x v="1"/>
    <x v="48"/>
    <x v="48"/>
    <s v="3High"/>
    <x v="0"/>
    <n v="1"/>
    <x v="0"/>
    <s v="Laboratory Technician"/>
    <x v="2"/>
    <s v="3High"/>
    <x v="2"/>
    <s v="Single"/>
    <x v="0"/>
    <n v="1904"/>
    <x v="775"/>
    <n v="13556"/>
    <x v="814"/>
    <n v="1"/>
    <x v="1"/>
    <s v="No"/>
    <x v="1"/>
    <n v="12"/>
    <x v="3"/>
    <s v="3Excellent"/>
    <x v="0"/>
    <s v="4Very High"/>
    <x v="1"/>
    <x v="0"/>
    <x v="0"/>
    <s v="3Better"/>
    <x v="1"/>
    <x v="0"/>
    <x v="0"/>
  </r>
  <r>
    <n v="2282"/>
    <x v="3"/>
    <x v="3"/>
    <x v="0"/>
    <x v="0"/>
    <n v="603"/>
    <x v="618"/>
    <x v="0"/>
    <x v="0"/>
    <x v="14"/>
    <x v="14"/>
    <x v="2"/>
    <x v="2"/>
    <x v="4"/>
    <x v="4"/>
    <s v="1Low"/>
    <x v="3"/>
    <x v="0"/>
    <x v="0"/>
    <x v="59"/>
    <x v="59"/>
    <s v="3High"/>
    <x v="0"/>
    <n v="2"/>
    <x v="1"/>
    <s v="Sales Executive"/>
    <x v="0"/>
    <s v="1Low"/>
    <x v="3"/>
    <s v="Single"/>
    <x v="0"/>
    <n v="8224"/>
    <x v="776"/>
    <n v="18385"/>
    <x v="815"/>
    <n v="0"/>
    <x v="4"/>
    <s v="Yes"/>
    <x v="0"/>
    <n v="17"/>
    <x v="8"/>
    <s v="3Excellent"/>
    <x v="0"/>
    <s v="1Low"/>
    <x v="0"/>
    <x v="1"/>
    <x v="1"/>
    <s v="3Better"/>
    <x v="1"/>
    <x v="0"/>
    <x v="0"/>
  </r>
  <r>
    <n v="2283"/>
    <x v="0"/>
    <x v="0"/>
    <x v="0"/>
    <x v="0"/>
    <n v="167"/>
    <x v="456"/>
    <x v="1"/>
    <x v="1"/>
    <x v="20"/>
    <x v="20"/>
    <x v="2"/>
    <x v="2"/>
    <x v="0"/>
    <x v="0"/>
    <s v="2Medium"/>
    <x v="0"/>
    <x v="1"/>
    <x v="1"/>
    <x v="56"/>
    <x v="56"/>
    <s v="3High"/>
    <x v="0"/>
    <n v="1"/>
    <x v="0"/>
    <s v="Laboratory Technician"/>
    <x v="2"/>
    <s v="4Very High"/>
    <x v="0"/>
    <s v="Married"/>
    <x v="1"/>
    <n v="4766"/>
    <x v="777"/>
    <n v="9051"/>
    <x v="816"/>
    <n v="3"/>
    <x v="9"/>
    <s v="Yes"/>
    <x v="0"/>
    <n v="11"/>
    <x v="0"/>
    <m/>
    <x v="0"/>
    <s v="1Low"/>
    <x v="0"/>
    <x v="5"/>
    <x v="5"/>
    <s v="3Better"/>
    <x v="1"/>
    <x v="1"/>
    <x v="1"/>
  </r>
  <r>
    <n v="2284"/>
    <x v="27"/>
    <x v="27"/>
    <x v="1"/>
    <x v="1"/>
    <n v="874"/>
    <x v="619"/>
    <x v="1"/>
    <x v="1"/>
    <x v="8"/>
    <x v="8"/>
    <x v="3"/>
    <x v="3"/>
    <x v="2"/>
    <x v="2"/>
    <s v="3High"/>
    <x v="1"/>
    <x v="1"/>
    <x v="1"/>
    <x v="22"/>
    <x v="22"/>
    <s v="3High"/>
    <x v="0"/>
    <n v="1"/>
    <x v="0"/>
    <s v="Laboratory Technician"/>
    <x v="2"/>
    <s v="3High"/>
    <x v="2"/>
    <s v="Married"/>
    <x v="1"/>
    <n v="2610"/>
    <x v="352"/>
    <n v="6233"/>
    <x v="817"/>
    <n v="1"/>
    <x v="1"/>
    <s v="No"/>
    <x v="1"/>
    <n v="12"/>
    <x v="3"/>
    <s v="3Excellent"/>
    <x v="0"/>
    <s v="3High"/>
    <x v="3"/>
    <x v="3"/>
    <x v="3"/>
    <s v="2Good"/>
    <x v="2"/>
    <x v="0"/>
    <x v="0"/>
  </r>
  <r>
    <n v="2285"/>
    <x v="2"/>
    <x v="2"/>
    <x v="0"/>
    <x v="0"/>
    <n v="367"/>
    <x v="620"/>
    <x v="1"/>
    <x v="1"/>
    <x v="10"/>
    <x v="10"/>
    <x v="0"/>
    <x v="0"/>
    <x v="2"/>
    <x v="2"/>
    <s v="3High"/>
    <x v="1"/>
    <x v="0"/>
    <x v="0"/>
    <x v="47"/>
    <x v="47"/>
    <s v="2Medium"/>
    <x v="1"/>
    <n v="2"/>
    <x v="1"/>
    <s v="Healthcare Representative"/>
    <x v="4"/>
    <s v="4Very High"/>
    <x v="0"/>
    <s v="Divorced"/>
    <x v="2"/>
    <n v="5731"/>
    <x v="778"/>
    <n v="17171"/>
    <x v="818"/>
    <n v="7"/>
    <x v="8"/>
    <s v="No"/>
    <x v="1"/>
    <n v="13"/>
    <x v="4"/>
    <s v="3Excellent"/>
    <x v="0"/>
    <s v="3High"/>
    <x v="3"/>
    <x v="2"/>
    <x v="2"/>
    <s v="3Better"/>
    <x v="1"/>
    <x v="1"/>
    <x v="1"/>
  </r>
  <r>
    <n v="2286"/>
    <x v="4"/>
    <x v="4"/>
    <x v="0"/>
    <x v="0"/>
    <n v="199"/>
    <x v="621"/>
    <x v="1"/>
    <x v="1"/>
    <x v="16"/>
    <x v="16"/>
    <x v="3"/>
    <x v="3"/>
    <x v="0"/>
    <x v="0"/>
    <s v="4Ver High"/>
    <x v="2"/>
    <x v="1"/>
    <x v="1"/>
    <x v="45"/>
    <x v="45"/>
    <s v="2Medium"/>
    <x v="1"/>
    <n v="1"/>
    <x v="0"/>
    <s v="Research Scientist"/>
    <x v="1"/>
    <s v="3High"/>
    <x v="2"/>
    <s v="Married"/>
    <x v="1"/>
    <n v="2539"/>
    <x v="779"/>
    <n v="7950"/>
    <x v="819"/>
    <n v="1"/>
    <x v="1"/>
    <s v="No"/>
    <x v="1"/>
    <n v="13"/>
    <x v="4"/>
    <s v="3Excellent"/>
    <x v="0"/>
    <s v="3High"/>
    <x v="3"/>
    <x v="0"/>
    <x v="0"/>
    <s v="3Better"/>
    <x v="1"/>
    <x v="1"/>
    <x v="1"/>
  </r>
  <r>
    <n v="2287"/>
    <x v="13"/>
    <x v="13"/>
    <x v="0"/>
    <x v="0"/>
    <m/>
    <x v="214"/>
    <x v="0"/>
    <x v="0"/>
    <x v="14"/>
    <x v="14"/>
    <x v="1"/>
    <x v="1"/>
    <x v="0"/>
    <x v="0"/>
    <s v="2Medium"/>
    <x v="0"/>
    <x v="0"/>
    <x v="0"/>
    <x v="49"/>
    <x v="49"/>
    <s v="3High"/>
    <x v="0"/>
    <n v="2"/>
    <x v="1"/>
    <s v="Sales Executive"/>
    <x v="0"/>
    <s v="3High"/>
    <x v="2"/>
    <s v="Married"/>
    <x v="1"/>
    <n v="5714"/>
    <x v="780"/>
    <n v="5829"/>
    <x v="820"/>
    <n v="1"/>
    <x v="1"/>
    <s v="No"/>
    <x v="1"/>
    <n v="20"/>
    <x v="5"/>
    <s v="4Outstanding"/>
    <x v="1"/>
    <s v="1Low"/>
    <x v="0"/>
    <x v="1"/>
    <x v="1"/>
    <s v="2Good"/>
    <x v="2"/>
    <x v="1"/>
    <x v="1"/>
  </r>
  <r>
    <n v="2288"/>
    <x v="10"/>
    <x v="10"/>
    <x v="0"/>
    <x v="0"/>
    <n v="528"/>
    <x v="125"/>
    <x v="3"/>
    <x v="3"/>
    <x v="1"/>
    <x v="1"/>
    <x v="2"/>
    <x v="2"/>
    <x v="5"/>
    <x v="5"/>
    <s v="3High"/>
    <x v="1"/>
    <x v="1"/>
    <x v="1"/>
    <x v="55"/>
    <x v="55"/>
    <s v="3High"/>
    <x v="0"/>
    <n v="1"/>
    <x v="0"/>
    <s v="Human Resources"/>
    <x v="8"/>
    <s v="3High"/>
    <x v="2"/>
    <s v="Single"/>
    <x v="0"/>
    <n v="4323"/>
    <x v="781"/>
    <n v="7108"/>
    <x v="821"/>
    <n v="1"/>
    <x v="1"/>
    <s v="No"/>
    <x v="1"/>
    <n v="17"/>
    <x v="8"/>
    <s v="3Excellent"/>
    <x v="0"/>
    <s v="2Medium"/>
    <x v="2"/>
    <x v="2"/>
    <x v="2"/>
    <s v="1Bad"/>
    <x v="0"/>
    <x v="1"/>
    <x v="1"/>
  </r>
  <r>
    <n v="2289"/>
    <x v="11"/>
    <x v="11"/>
    <x v="0"/>
    <x v="0"/>
    <n v="408"/>
    <x v="47"/>
    <x v="0"/>
    <x v="0"/>
    <x v="5"/>
    <x v="5"/>
    <x v="1"/>
    <x v="1"/>
    <x v="0"/>
    <x v="0"/>
    <s v="4Ver High"/>
    <x v="2"/>
    <x v="0"/>
    <x v="0"/>
    <x v="17"/>
    <x v="17"/>
    <s v="2Medium"/>
    <x v="1"/>
    <n v="3"/>
    <x v="2"/>
    <s v="Sales Executive"/>
    <x v="0"/>
    <s v="1Low"/>
    <x v="3"/>
    <s v="Married"/>
    <x v="1"/>
    <n v="7336"/>
    <x v="782"/>
    <n v="11162"/>
    <x v="146"/>
    <n v="1"/>
    <x v="1"/>
    <s v="No"/>
    <x v="1"/>
    <n v="13"/>
    <x v="4"/>
    <s v="3Excellent"/>
    <x v="0"/>
    <s v="1Low"/>
    <x v="0"/>
    <x v="1"/>
    <x v="1"/>
    <s v="1Bad"/>
    <x v="0"/>
    <x v="0"/>
    <x v="0"/>
  </r>
  <r>
    <n v="2290"/>
    <x v="33"/>
    <x v="33"/>
    <x v="1"/>
    <x v="1"/>
    <n v="593"/>
    <x v="321"/>
    <x v="1"/>
    <x v="1"/>
    <x v="14"/>
    <x v="14"/>
    <x v="2"/>
    <x v="2"/>
    <x v="2"/>
    <x v="2"/>
    <m/>
    <x v="1"/>
    <x v="0"/>
    <x v="0"/>
    <x v="66"/>
    <x v="66"/>
    <s v="3High"/>
    <x v="0"/>
    <n v="3"/>
    <x v="2"/>
    <s v="Research Director"/>
    <x v="7"/>
    <s v="3High"/>
    <x v="2"/>
    <s v="Single"/>
    <x v="0"/>
    <n v="13499"/>
    <x v="783"/>
    <n v="13782"/>
    <x v="822"/>
    <n v="9"/>
    <x v="3"/>
    <s v="No"/>
    <x v="1"/>
    <n v="17"/>
    <x v="8"/>
    <s v="3Excellent"/>
    <x v="0"/>
    <s v="3High"/>
    <x v="3"/>
    <x v="1"/>
    <x v="1"/>
    <s v="2Good"/>
    <x v="2"/>
    <x v="1"/>
    <x v="1"/>
  </r>
  <r>
    <n v="2291"/>
    <x v="19"/>
    <x v="19"/>
    <x v="1"/>
    <x v="1"/>
    <n v="481"/>
    <x v="622"/>
    <x v="0"/>
    <x v="0"/>
    <x v="20"/>
    <x v="20"/>
    <x v="3"/>
    <x v="3"/>
    <x v="0"/>
    <x v="0"/>
    <s v="3High"/>
    <x v="1"/>
    <x v="1"/>
    <x v="1"/>
    <x v="70"/>
    <x v="70"/>
    <s v="3High"/>
    <x v="0"/>
    <n v="4"/>
    <x v="3"/>
    <s v="Sales Executive"/>
    <x v="0"/>
    <s v="1Low"/>
    <x v="3"/>
    <s v="Single"/>
    <x v="0"/>
    <n v="13758"/>
    <x v="784"/>
    <n v="2447"/>
    <x v="823"/>
    <n v="0"/>
    <x v="4"/>
    <s v="Yes"/>
    <x v="0"/>
    <n v="12"/>
    <x v="3"/>
    <s v="3Excellent"/>
    <x v="0"/>
    <s v="2Medium"/>
    <x v="2"/>
    <x v="2"/>
    <x v="2"/>
    <s v="2Good"/>
    <x v="2"/>
    <x v="0"/>
    <x v="0"/>
  </r>
  <r>
    <n v="2292"/>
    <x v="19"/>
    <x v="19"/>
    <x v="0"/>
    <x v="0"/>
    <n v="647"/>
    <x v="623"/>
    <x v="0"/>
    <x v="0"/>
    <x v="18"/>
    <x v="18"/>
    <x v="2"/>
    <x v="2"/>
    <x v="4"/>
    <x v="4"/>
    <s v="2Medium"/>
    <x v="0"/>
    <x v="1"/>
    <x v="1"/>
    <x v="17"/>
    <x v="17"/>
    <s v="3High"/>
    <x v="0"/>
    <n v="2"/>
    <x v="1"/>
    <s v="Sales Executive"/>
    <x v="0"/>
    <s v="1Low"/>
    <x v="3"/>
    <s v="Single"/>
    <x v="0"/>
    <n v="5155"/>
    <x v="785"/>
    <n v="2253"/>
    <x v="824"/>
    <n v="7"/>
    <x v="8"/>
    <s v="No"/>
    <x v="1"/>
    <n v="13"/>
    <x v="4"/>
    <s v="3Excellent"/>
    <x v="0"/>
    <s v="4Very High"/>
    <x v="1"/>
    <x v="1"/>
    <x v="1"/>
    <s v="4Best"/>
    <x v="3"/>
    <x v="1"/>
    <x v="1"/>
  </r>
  <r>
    <n v="2293"/>
    <x v="10"/>
    <x v="10"/>
    <x v="0"/>
    <x v="0"/>
    <n v="982"/>
    <x v="343"/>
    <x v="1"/>
    <x v="1"/>
    <x v="0"/>
    <x v="0"/>
    <x v="2"/>
    <x v="2"/>
    <x v="2"/>
    <x v="2"/>
    <s v="4Ver High"/>
    <x v="2"/>
    <x v="1"/>
    <x v="1"/>
    <x v="21"/>
    <x v="21"/>
    <s v="2Medium"/>
    <x v="1"/>
    <n v="1"/>
    <x v="0"/>
    <s v="Laboratory Technician"/>
    <x v="2"/>
    <s v="3High"/>
    <x v="2"/>
    <s v="Married"/>
    <x v="1"/>
    <n v="2258"/>
    <x v="383"/>
    <n v="16340"/>
    <x v="825"/>
    <n v="6"/>
    <x v="2"/>
    <s v="No"/>
    <x v="1"/>
    <n v="12"/>
    <x v="3"/>
    <s v="3Excellent"/>
    <x v="0"/>
    <s v="2Medium"/>
    <x v="2"/>
    <x v="2"/>
    <x v="2"/>
    <s v="3Better"/>
    <x v="1"/>
    <x v="1"/>
    <x v="1"/>
  </r>
  <r>
    <n v="2294"/>
    <x v="17"/>
    <x v="17"/>
    <x v="0"/>
    <x v="0"/>
    <n v="477"/>
    <x v="28"/>
    <x v="1"/>
    <x v="1"/>
    <x v="4"/>
    <x v="4"/>
    <x v="3"/>
    <x v="3"/>
    <x v="2"/>
    <x v="2"/>
    <s v="4Ver High"/>
    <x v="2"/>
    <x v="1"/>
    <x v="1"/>
    <x v="9"/>
    <x v="9"/>
    <s v="3High"/>
    <x v="0"/>
    <n v="1"/>
    <x v="0"/>
    <s v="Laboratory Technician"/>
    <x v="2"/>
    <s v="2Medium"/>
    <x v="1"/>
    <s v="Single"/>
    <x v="0"/>
    <n v="3597"/>
    <x v="786"/>
    <n v="6409"/>
    <x v="826"/>
    <n v="8"/>
    <x v="0"/>
    <s v="No"/>
    <x v="1"/>
    <n v="22"/>
    <x v="6"/>
    <s v="4Outstanding"/>
    <x v="1"/>
    <s v="4Very High"/>
    <x v="1"/>
    <x v="2"/>
    <x v="2"/>
    <s v="3Better"/>
    <x v="1"/>
    <x v="1"/>
    <x v="1"/>
  </r>
  <r>
    <n v="2295"/>
    <x v="14"/>
    <x v="14"/>
    <x v="0"/>
    <x v="0"/>
    <n v="1485"/>
    <x v="354"/>
    <x v="2"/>
    <x v="2"/>
    <x v="20"/>
    <x v="20"/>
    <x v="1"/>
    <x v="1"/>
    <x v="0"/>
    <x v="0"/>
    <s v="3High"/>
    <x v="1"/>
    <x v="0"/>
    <x v="0"/>
    <x v="5"/>
    <x v="5"/>
    <s v="3High"/>
    <x v="0"/>
    <n v="1"/>
    <x v="0"/>
    <s v="Laboratory Technician"/>
    <x v="2"/>
    <s v="4Very High"/>
    <x v="0"/>
    <s v="Married"/>
    <x v="1"/>
    <n v="2515"/>
    <x v="602"/>
    <n v="22955"/>
    <x v="827"/>
    <n v="1"/>
    <x v="1"/>
    <s v="Yes"/>
    <x v="0"/>
    <n v="11"/>
    <x v="0"/>
    <s v="3Excellent"/>
    <x v="0"/>
    <s v="4Very High"/>
    <x v="1"/>
    <x v="5"/>
    <x v="5"/>
    <s v="2Good"/>
    <x v="2"/>
    <x v="0"/>
    <x v="0"/>
  </r>
  <r>
    <n v="2296"/>
    <x v="25"/>
    <x v="25"/>
    <x v="0"/>
    <x v="0"/>
    <n v="1384"/>
    <x v="624"/>
    <x v="1"/>
    <x v="1"/>
    <x v="3"/>
    <x v="3"/>
    <x v="2"/>
    <x v="2"/>
    <x v="2"/>
    <x v="2"/>
    <s v="1Low"/>
    <x v="3"/>
    <x v="1"/>
    <x v="1"/>
    <x v="18"/>
    <x v="18"/>
    <s v="4Very High"/>
    <x v="2"/>
    <n v="1"/>
    <x v="0"/>
    <s v="Laboratory Technician"/>
    <x v="2"/>
    <s v="4Very High"/>
    <x v="0"/>
    <s v="Married"/>
    <x v="1"/>
    <n v="4420"/>
    <x v="787"/>
    <n v="13421"/>
    <x v="828"/>
    <n v="1"/>
    <x v="1"/>
    <s v="No"/>
    <x v="1"/>
    <n v="22"/>
    <x v="6"/>
    <s v="4Outstanding"/>
    <x v="1"/>
    <s v="2Medium"/>
    <x v="2"/>
    <x v="2"/>
    <x v="2"/>
    <s v="3Better"/>
    <x v="1"/>
    <x v="1"/>
    <x v="1"/>
  </r>
  <r>
    <n v="2297"/>
    <x v="7"/>
    <x v="7"/>
    <x v="0"/>
    <x v="0"/>
    <n v="852"/>
    <x v="38"/>
    <x v="0"/>
    <x v="0"/>
    <x v="17"/>
    <x v="17"/>
    <x v="3"/>
    <x v="3"/>
    <x v="4"/>
    <x v="4"/>
    <s v="3High"/>
    <x v="1"/>
    <x v="1"/>
    <x v="1"/>
    <x v="22"/>
    <x v="22"/>
    <s v="2Medium"/>
    <x v="1"/>
    <n v="2"/>
    <x v="1"/>
    <s v="Sales Executive"/>
    <x v="0"/>
    <s v="3High"/>
    <x v="2"/>
    <s v="Married"/>
    <x v="1"/>
    <n v="6578"/>
    <x v="788"/>
    <n v="2706"/>
    <x v="829"/>
    <n v="1"/>
    <x v="1"/>
    <s v="No"/>
    <x v="1"/>
    <n v="18"/>
    <x v="11"/>
    <s v="3Excellent"/>
    <x v="0"/>
    <s v="1Low"/>
    <x v="0"/>
    <x v="1"/>
    <x v="1"/>
    <s v="3Better"/>
    <x v="1"/>
    <x v="1"/>
    <x v="1"/>
  </r>
  <r>
    <n v="2298"/>
    <x v="33"/>
    <x v="33"/>
    <x v="1"/>
    <x v="1"/>
    <n v="902"/>
    <x v="625"/>
    <x v="1"/>
    <x v="1"/>
    <x v="9"/>
    <x v="9"/>
    <x v="0"/>
    <x v="0"/>
    <x v="2"/>
    <x v="2"/>
    <s v="3High"/>
    <x v="1"/>
    <x v="0"/>
    <x v="0"/>
    <x v="57"/>
    <x v="57"/>
    <s v="2Medium"/>
    <x v="1"/>
    <n v="2"/>
    <x v="1"/>
    <s v="Research Scientist"/>
    <x v="1"/>
    <s v="4Very High"/>
    <x v="0"/>
    <s v="Married"/>
    <x v="1"/>
    <n v="4422"/>
    <x v="789"/>
    <n v="21203"/>
    <x v="830"/>
    <n v="3"/>
    <x v="9"/>
    <s v="Yes"/>
    <x v="0"/>
    <n v="13"/>
    <x v="4"/>
    <s v="3Excellent"/>
    <x v="0"/>
    <s v="4Very High"/>
    <x v="1"/>
    <x v="1"/>
    <x v="1"/>
    <s v="1Bad"/>
    <x v="0"/>
    <x v="1"/>
    <x v="1"/>
  </r>
  <r>
    <n v="2299"/>
    <x v="10"/>
    <x v="10"/>
    <x v="0"/>
    <x v="0"/>
    <n v="819"/>
    <x v="626"/>
    <x v="1"/>
    <x v="1"/>
    <x v="2"/>
    <x v="2"/>
    <x v="3"/>
    <x v="3"/>
    <x v="0"/>
    <x v="0"/>
    <s v="3High"/>
    <x v="1"/>
    <x v="1"/>
    <x v="1"/>
    <x v="70"/>
    <x v="70"/>
    <s v="2Medium"/>
    <x v="1"/>
    <n v="3"/>
    <x v="2"/>
    <s v="Manufacturing Director"/>
    <x v="3"/>
    <s v="2Medium"/>
    <x v="1"/>
    <s v="Divorced"/>
    <x v="2"/>
    <n v="10274"/>
    <x v="790"/>
    <n v="19588"/>
    <x v="831"/>
    <n v="2"/>
    <x v="7"/>
    <s v="No"/>
    <x v="1"/>
    <n v="18"/>
    <x v="11"/>
    <s v="3Excellent"/>
    <x v="0"/>
    <s v="2Medium"/>
    <x v="2"/>
    <x v="2"/>
    <x v="2"/>
    <s v="4Best"/>
    <x v="3"/>
    <x v="1"/>
    <x v="1"/>
  </r>
  <r>
    <n v="2300"/>
    <x v="12"/>
    <x v="12"/>
    <x v="3"/>
    <x v="0"/>
    <n v="669"/>
    <x v="88"/>
    <x v="2"/>
    <x v="2"/>
    <x v="0"/>
    <x v="0"/>
    <x v="3"/>
    <x v="3"/>
    <x v="2"/>
    <x v="2"/>
    <s v="4Ver High"/>
    <x v="2"/>
    <x v="1"/>
    <x v="1"/>
    <x v="27"/>
    <x v="27"/>
    <s v="2Medium"/>
    <x v="1"/>
    <n v="2"/>
    <x v="1"/>
    <s v="Healthcare Representative"/>
    <x v="4"/>
    <s v="1Low"/>
    <x v="3"/>
    <s v="Single"/>
    <x v="0"/>
    <n v="5343"/>
    <x v="791"/>
    <n v="25755"/>
    <x v="832"/>
    <n v="0"/>
    <x v="4"/>
    <s v="No"/>
    <x v="1"/>
    <n v="20"/>
    <x v="5"/>
    <s v="4Outstanding"/>
    <x v="1"/>
    <s v="3High"/>
    <x v="3"/>
    <x v="1"/>
    <x v="1"/>
    <s v="3Better"/>
    <x v="1"/>
    <x v="1"/>
    <x v="1"/>
  </r>
  <r>
    <n v="2301"/>
    <x v="10"/>
    <x v="10"/>
    <x v="1"/>
    <x v="1"/>
    <n v="636"/>
    <x v="263"/>
    <x v="1"/>
    <x v="1"/>
    <x v="18"/>
    <x v="18"/>
    <x v="2"/>
    <x v="2"/>
    <x v="1"/>
    <x v="1"/>
    <s v="4Ver High"/>
    <x v="2"/>
    <x v="1"/>
    <x v="1"/>
    <x v="34"/>
    <x v="34"/>
    <s v="2Medium"/>
    <x v="1"/>
    <n v="1"/>
    <x v="0"/>
    <s v="Laboratory Technician"/>
    <x v="2"/>
    <s v="4Very High"/>
    <x v="0"/>
    <s v="Married"/>
    <x v="1"/>
    <n v="2376"/>
    <x v="792"/>
    <n v="26537"/>
    <x v="833"/>
    <n v="1"/>
    <x v="1"/>
    <s v="No"/>
    <x v="1"/>
    <n v="13"/>
    <x v="4"/>
    <s v="3Excellent"/>
    <x v="0"/>
    <s v="2Medium"/>
    <x v="2"/>
    <x v="2"/>
    <x v="2"/>
    <s v="4Best"/>
    <x v="3"/>
    <x v="1"/>
    <x v="1"/>
  </r>
  <r>
    <n v="2302"/>
    <x v="23"/>
    <x v="23"/>
    <x v="0"/>
    <x v="0"/>
    <n v="1372"/>
    <x v="258"/>
    <x v="0"/>
    <x v="0"/>
    <x v="14"/>
    <x v="14"/>
    <x v="3"/>
    <x v="3"/>
    <x v="4"/>
    <x v="4"/>
    <s v="1Low"/>
    <x v="3"/>
    <x v="0"/>
    <x v="0"/>
    <x v="67"/>
    <x v="67"/>
    <s v="1Low"/>
    <x v="3"/>
    <n v="2"/>
    <x v="1"/>
    <m/>
    <x v="0"/>
    <s v="3High"/>
    <x v="2"/>
    <s v="Single"/>
    <x v="0"/>
    <n v="5346"/>
    <x v="793"/>
    <n v="9489"/>
    <x v="834"/>
    <n v="8"/>
    <x v="0"/>
    <s v="No"/>
    <x v="1"/>
    <n v="13"/>
    <x v="4"/>
    <s v="3Excellent"/>
    <x v="0"/>
    <s v="2Medium"/>
    <x v="2"/>
    <x v="2"/>
    <x v="2"/>
    <s v="2Good"/>
    <x v="2"/>
    <x v="0"/>
    <x v="0"/>
  </r>
  <r>
    <n v="2303"/>
    <x v="5"/>
    <x v="5"/>
    <x v="2"/>
    <x v="2"/>
    <n v="862"/>
    <x v="627"/>
    <x v="0"/>
    <x v="0"/>
    <x v="2"/>
    <x v="2"/>
    <x v="1"/>
    <x v="1"/>
    <x v="0"/>
    <x v="0"/>
    <s v="3High"/>
    <x v="1"/>
    <x v="0"/>
    <x v="0"/>
    <x v="42"/>
    <x v="42"/>
    <s v="3High"/>
    <x v="0"/>
    <n v="1"/>
    <x v="0"/>
    <s v="Sales Representative"/>
    <x v="6"/>
    <s v="1Low"/>
    <x v="3"/>
    <s v="Divorced"/>
    <x v="2"/>
    <n v="2827"/>
    <x v="794"/>
    <n v="14947"/>
    <x v="835"/>
    <n v="1"/>
    <x v="1"/>
    <s v="No"/>
    <x v="1"/>
    <n v="12"/>
    <x v="3"/>
    <s v="3Excellent"/>
    <x v="0"/>
    <s v="3High"/>
    <x v="3"/>
    <x v="1"/>
    <x v="1"/>
    <s v="3Better"/>
    <x v="1"/>
    <x v="1"/>
    <x v="1"/>
  </r>
  <r>
    <n v="2304"/>
    <x v="30"/>
    <x v="30"/>
    <x v="0"/>
    <x v="0"/>
    <n v="718"/>
    <x v="615"/>
    <x v="1"/>
    <x v="1"/>
    <x v="18"/>
    <x v="18"/>
    <x v="2"/>
    <x v="2"/>
    <x v="5"/>
    <x v="5"/>
    <s v="4Ver High"/>
    <x v="2"/>
    <x v="0"/>
    <x v="0"/>
    <x v="57"/>
    <x v="57"/>
    <s v="3High"/>
    <x v="0"/>
    <n v="5"/>
    <x v="4"/>
    <s v="Manager"/>
    <x v="5"/>
    <s v="1Low"/>
    <x v="3"/>
    <s v="Divorced"/>
    <x v="2"/>
    <n v="19943"/>
    <x v="795"/>
    <n v="18575"/>
    <x v="836"/>
    <n v="4"/>
    <x v="5"/>
    <s v="No"/>
    <x v="1"/>
    <n v="13"/>
    <x v="4"/>
    <s v="3Excellent"/>
    <x v="0"/>
    <s v="4Very High"/>
    <x v="1"/>
    <x v="2"/>
    <x v="2"/>
    <s v="3Better"/>
    <x v="1"/>
    <x v="1"/>
    <x v="1"/>
  </r>
  <r>
    <n v="2305"/>
    <x v="11"/>
    <x v="11"/>
    <x v="0"/>
    <x v="0"/>
    <n v="1401"/>
    <x v="217"/>
    <x v="1"/>
    <x v="1"/>
    <x v="16"/>
    <x v="16"/>
    <x v="1"/>
    <x v="1"/>
    <x v="2"/>
    <x v="2"/>
    <s v="2Medium"/>
    <x v="0"/>
    <x v="0"/>
    <x v="0"/>
    <x v="62"/>
    <x v="62"/>
    <s v="3High"/>
    <x v="0"/>
    <n v="1"/>
    <x v="0"/>
    <s v="Laboratory Technician"/>
    <x v="2"/>
    <s v="4Very High"/>
    <x v="0"/>
    <s v="Married"/>
    <x v="1"/>
    <n v="3131"/>
    <x v="796"/>
    <n v="26342"/>
    <x v="837"/>
    <n v="1"/>
    <x v="1"/>
    <s v="No"/>
    <x v="1"/>
    <n v="13"/>
    <x v="4"/>
    <s v="3Excellent"/>
    <x v="0"/>
    <s v="1Low"/>
    <x v="0"/>
    <x v="3"/>
    <x v="3"/>
    <s v="3Better"/>
    <x v="1"/>
    <x v="1"/>
    <x v="1"/>
  </r>
  <r>
    <n v="2306"/>
    <x v="38"/>
    <x v="38"/>
    <x v="0"/>
    <x v="0"/>
    <n v="645"/>
    <x v="350"/>
    <x v="1"/>
    <x v="1"/>
    <x v="14"/>
    <x v="14"/>
    <x v="0"/>
    <x v="0"/>
    <x v="0"/>
    <x v="0"/>
    <s v="3High"/>
    <x v="1"/>
    <x v="1"/>
    <x v="1"/>
    <x v="62"/>
    <x v="62"/>
    <s v="3High"/>
    <x v="0"/>
    <n v="1"/>
    <x v="0"/>
    <s v="Research Scientist"/>
    <x v="1"/>
    <s v="1Low"/>
    <x v="3"/>
    <s v="Single"/>
    <x v="0"/>
    <n v="2552"/>
    <x v="797"/>
    <n v="7172"/>
    <x v="838"/>
    <n v="1"/>
    <x v="1"/>
    <s v="No"/>
    <x v="1"/>
    <n v="25"/>
    <x v="15"/>
    <s v="4Outstanding"/>
    <x v="1"/>
    <s v="3High"/>
    <x v="3"/>
    <x v="5"/>
    <x v="5"/>
    <s v="3Better"/>
    <x v="1"/>
    <x v="1"/>
    <x v="1"/>
  </r>
  <r>
    <n v="2307"/>
    <x v="29"/>
    <x v="29"/>
    <x v="0"/>
    <x v="0"/>
    <n v="1457"/>
    <x v="628"/>
    <x v="1"/>
    <x v="1"/>
    <x v="15"/>
    <x v="15"/>
    <x v="3"/>
    <x v="3"/>
    <x v="2"/>
    <x v="2"/>
    <s v="1Low"/>
    <x v="3"/>
    <x v="0"/>
    <x v="0"/>
    <x v="20"/>
    <x v="20"/>
    <s v="3High"/>
    <x v="0"/>
    <n v="1"/>
    <x v="0"/>
    <s v="Research Scientist"/>
    <x v="1"/>
    <s v="3High"/>
    <x v="2"/>
    <s v="Married"/>
    <x v="1"/>
    <n v="4477"/>
    <x v="798"/>
    <n v="20100"/>
    <x v="839"/>
    <n v="4"/>
    <x v="5"/>
    <s v="Yes"/>
    <x v="0"/>
    <n v="19"/>
    <x v="12"/>
    <s v="3Excellent"/>
    <x v="0"/>
    <s v="3High"/>
    <x v="3"/>
    <x v="2"/>
    <x v="2"/>
    <s v="2Good"/>
    <x v="2"/>
    <x v="1"/>
    <x v="1"/>
  </r>
  <r>
    <n v="2308"/>
    <x v="2"/>
    <x v="2"/>
    <x v="0"/>
    <x v="0"/>
    <n v="977"/>
    <x v="629"/>
    <x v="1"/>
    <x v="1"/>
    <x v="0"/>
    <x v="0"/>
    <x v="3"/>
    <x v="3"/>
    <x v="0"/>
    <x v="0"/>
    <s v="4Ver High"/>
    <x v="2"/>
    <x v="0"/>
    <x v="0"/>
    <x v="3"/>
    <x v="3"/>
    <s v="2Medium"/>
    <x v="1"/>
    <n v="2"/>
    <x v="1"/>
    <s v="Manufacturing Director"/>
    <x v="3"/>
    <s v="4Very High"/>
    <x v="0"/>
    <s v="Married"/>
    <x v="1"/>
    <n v="6474"/>
    <x v="799"/>
    <n v="9961"/>
    <x v="840"/>
    <n v="1"/>
    <x v="1"/>
    <s v="No"/>
    <x v="1"/>
    <n v="13"/>
    <x v="4"/>
    <s v="3Excellent"/>
    <x v="0"/>
    <s v="2Medium"/>
    <x v="2"/>
    <x v="2"/>
    <x v="2"/>
    <s v="2Good"/>
    <x v="2"/>
    <x v="1"/>
    <x v="1"/>
  </r>
  <r>
    <n v="2309"/>
    <x v="36"/>
    <x v="36"/>
    <x v="0"/>
    <x v="0"/>
    <n v="805"/>
    <x v="476"/>
    <x v="1"/>
    <x v="1"/>
    <x v="3"/>
    <x v="3"/>
    <x v="3"/>
    <x v="3"/>
    <x v="0"/>
    <x v="0"/>
    <s v="1Low"/>
    <x v="3"/>
    <x v="1"/>
    <x v="1"/>
    <x v="43"/>
    <x v="43"/>
    <s v="2Medium"/>
    <x v="1"/>
    <n v="1"/>
    <x v="0"/>
    <s v="Laboratory Technician"/>
    <x v="2"/>
    <s v="3High"/>
    <x v="2"/>
    <s v="Single"/>
    <x v="0"/>
    <n v="3033"/>
    <x v="800"/>
    <n v="12828"/>
    <x v="841"/>
    <n v="1"/>
    <x v="1"/>
    <s v="No"/>
    <x v="1"/>
    <n v="12"/>
    <x v="3"/>
    <s v="3Excellent"/>
    <x v="0"/>
    <s v="1Low"/>
    <x v="0"/>
    <x v="2"/>
    <x v="2"/>
    <s v="2Good"/>
    <x v="2"/>
    <x v="1"/>
    <x v="1"/>
  </r>
  <r>
    <n v="2310"/>
    <x v="20"/>
    <x v="20"/>
    <x v="0"/>
    <x v="0"/>
    <n v="1097"/>
    <x v="53"/>
    <x v="1"/>
    <x v="1"/>
    <x v="17"/>
    <x v="17"/>
    <x v="2"/>
    <x v="2"/>
    <x v="0"/>
    <x v="0"/>
    <s v="3High"/>
    <x v="1"/>
    <x v="1"/>
    <x v="1"/>
    <x v="15"/>
    <x v="15"/>
    <s v="3High"/>
    <x v="0"/>
    <n v="1"/>
    <x v="0"/>
    <s v="Research Scientist"/>
    <x v="1"/>
    <s v="3High"/>
    <x v="2"/>
    <s v="Single"/>
    <x v="0"/>
    <n v="2936"/>
    <x v="801"/>
    <n v="10826"/>
    <x v="842"/>
    <n v="1"/>
    <x v="1"/>
    <s v="Yes"/>
    <x v="0"/>
    <n v="11"/>
    <x v="0"/>
    <s v="3Excellent"/>
    <x v="0"/>
    <s v="3High"/>
    <x v="3"/>
    <x v="5"/>
    <x v="5"/>
    <s v="3Better"/>
    <x v="1"/>
    <x v="0"/>
    <x v="0"/>
  </r>
  <r>
    <n v="2311"/>
    <x v="16"/>
    <x v="16"/>
    <x v="0"/>
    <x v="0"/>
    <n v="1223"/>
    <x v="64"/>
    <x v="1"/>
    <x v="1"/>
    <x v="15"/>
    <x v="15"/>
    <x v="0"/>
    <x v="0"/>
    <x v="2"/>
    <x v="2"/>
    <s v="4Ver High"/>
    <x v="2"/>
    <x v="0"/>
    <x v="0"/>
    <x v="12"/>
    <x v="12"/>
    <s v="3High"/>
    <x v="0"/>
    <n v="5"/>
    <x v="4"/>
    <s v="Manager"/>
    <x v="5"/>
    <s v="3High"/>
    <x v="2"/>
    <s v="Divorced"/>
    <x v="2"/>
    <n v="18606"/>
    <x v="802"/>
    <n v="18640"/>
    <x v="843"/>
    <n v="3"/>
    <x v="9"/>
    <s v="No"/>
    <x v="1"/>
    <n v="18"/>
    <x v="11"/>
    <s v="3Excellent"/>
    <x v="0"/>
    <s v="2Medium"/>
    <x v="2"/>
    <x v="6"/>
    <x v="6"/>
    <s v="3Better"/>
    <x v="1"/>
    <x v="1"/>
    <x v="1"/>
  </r>
  <r>
    <n v="2312"/>
    <x v="11"/>
    <x v="11"/>
    <x v="0"/>
    <x v="0"/>
    <n v="942"/>
    <x v="630"/>
    <x v="1"/>
    <x v="1"/>
    <x v="8"/>
    <x v="8"/>
    <x v="1"/>
    <x v="1"/>
    <x v="0"/>
    <x v="0"/>
    <s v="2Medium"/>
    <x v="0"/>
    <x v="0"/>
    <x v="0"/>
    <x v="71"/>
    <x v="71"/>
    <s v="1Low"/>
    <x v="3"/>
    <n v="1"/>
    <x v="0"/>
    <s v="Research Scientist"/>
    <x v="1"/>
    <s v="4Very High"/>
    <x v="0"/>
    <s v="Married"/>
    <x v="1"/>
    <n v="2168"/>
    <x v="803"/>
    <n v="26933"/>
    <x v="844"/>
    <n v="0"/>
    <x v="4"/>
    <s v="Yes"/>
    <x v="0"/>
    <n v="18"/>
    <x v="11"/>
    <s v="3Excellent"/>
    <x v="0"/>
    <s v="1Low"/>
    <x v="0"/>
    <x v="2"/>
    <x v="2"/>
    <s v="2Good"/>
    <x v="2"/>
    <x v="1"/>
    <x v="1"/>
  </r>
  <r>
    <n v="2313"/>
    <x v="15"/>
    <x v="15"/>
    <x v="1"/>
    <x v="1"/>
    <n v="1256"/>
    <x v="155"/>
    <x v="1"/>
    <x v="1"/>
    <x v="3"/>
    <x v="3"/>
    <x v="2"/>
    <x v="2"/>
    <x v="0"/>
    <x v="0"/>
    <s v="3High"/>
    <x v="1"/>
    <x v="1"/>
    <x v="1"/>
    <x v="23"/>
    <x v="23"/>
    <s v="2Medium"/>
    <x v="1"/>
    <n v="1"/>
    <x v="0"/>
    <s v="Research Scientist"/>
    <x v="1"/>
    <s v="4Very High"/>
    <x v="0"/>
    <s v="Married"/>
    <x v="1"/>
    <n v="2853"/>
    <x v="804"/>
    <n v="4223"/>
    <x v="845"/>
    <n v="0"/>
    <x v="4"/>
    <s v="Yes"/>
    <x v="0"/>
    <n v="11"/>
    <x v="0"/>
    <s v="3Excellent"/>
    <x v="0"/>
    <s v="2Medium"/>
    <x v="2"/>
    <x v="3"/>
    <x v="3"/>
    <s v="3Better"/>
    <x v="1"/>
    <x v="0"/>
    <x v="0"/>
  </r>
  <r>
    <n v="2314"/>
    <x v="21"/>
    <x v="21"/>
    <x v="0"/>
    <x v="0"/>
    <n v="1402"/>
    <x v="631"/>
    <x v="0"/>
    <x v="0"/>
    <x v="2"/>
    <x v="2"/>
    <x v="3"/>
    <x v="3"/>
    <x v="4"/>
    <x v="4"/>
    <s v="3High"/>
    <x v="1"/>
    <x v="0"/>
    <x v="0"/>
    <x v="71"/>
    <x v="71"/>
    <s v="3High"/>
    <x v="0"/>
    <n v="4"/>
    <x v="3"/>
    <s v="Manager"/>
    <x v="5"/>
    <s v="1Low"/>
    <x v="3"/>
    <s v="Married"/>
    <x v="1"/>
    <n v="17048"/>
    <x v="805"/>
    <n v="24097"/>
    <x v="846"/>
    <n v="8"/>
    <x v="0"/>
    <s v="No"/>
    <x v="1"/>
    <n v="23"/>
    <x v="1"/>
    <s v="4Outstanding"/>
    <x v="1"/>
    <s v="1Low"/>
    <x v="0"/>
    <x v="2"/>
    <x v="2"/>
    <s v="3Better"/>
    <x v="1"/>
    <x v="1"/>
    <x v="1"/>
  </r>
  <r>
    <n v="2315"/>
    <x v="20"/>
    <x v="20"/>
    <x v="3"/>
    <x v="0"/>
    <n v="111"/>
    <x v="81"/>
    <x v="1"/>
    <x v="1"/>
    <x v="28"/>
    <x v="28"/>
    <x v="3"/>
    <x v="3"/>
    <x v="0"/>
    <x v="0"/>
    <s v="4Ver High"/>
    <x v="2"/>
    <x v="1"/>
    <x v="1"/>
    <x v="72"/>
    <x v="72"/>
    <s v="1Low"/>
    <x v="3"/>
    <n v="1"/>
    <x v="0"/>
    <s v="Research Scientist"/>
    <x v="1"/>
    <s v="3High"/>
    <x v="2"/>
    <s v="Single"/>
    <x v="0"/>
    <n v="2290"/>
    <x v="806"/>
    <n v="4279"/>
    <x v="847"/>
    <n v="2"/>
    <x v="7"/>
    <s v="No"/>
    <x v="1"/>
    <n v="13"/>
    <x v="4"/>
    <s v="3Excellent"/>
    <x v="0"/>
    <s v="4Very High"/>
    <x v="1"/>
    <x v="1"/>
    <x v="1"/>
    <s v="3Better"/>
    <x v="1"/>
    <x v="1"/>
    <x v="1"/>
  </r>
  <r>
    <n v="2316"/>
    <x v="3"/>
    <x v="3"/>
    <x v="0"/>
    <x v="0"/>
    <n v="147"/>
    <x v="124"/>
    <x v="3"/>
    <x v="3"/>
    <x v="2"/>
    <x v="2"/>
    <x v="3"/>
    <x v="3"/>
    <x v="6"/>
    <x v="6"/>
    <s v="2Medium"/>
    <x v="0"/>
    <x v="1"/>
    <x v="1"/>
    <x v="38"/>
    <x v="38"/>
    <s v="3High"/>
    <x v="0"/>
    <n v="1"/>
    <x v="0"/>
    <s v="Human Resources"/>
    <x v="8"/>
    <s v="3High"/>
    <x v="2"/>
    <s v="Married"/>
    <x v="1"/>
    <n v="3600"/>
    <x v="807"/>
    <n v="8429"/>
    <x v="848"/>
    <n v="1"/>
    <x v="1"/>
    <s v="No"/>
    <x v="1"/>
    <n v="13"/>
    <x v="4"/>
    <s v="3Excellent"/>
    <x v="0"/>
    <s v="4Very High"/>
    <x v="1"/>
    <x v="2"/>
    <x v="2"/>
    <s v="3Better"/>
    <x v="1"/>
    <x v="1"/>
    <x v="1"/>
  </r>
  <r>
    <n v="2317"/>
    <x v="0"/>
    <x v="0"/>
    <x v="2"/>
    <x v="2"/>
    <n v="906"/>
    <x v="278"/>
    <x v="1"/>
    <x v="1"/>
    <x v="12"/>
    <x v="12"/>
    <x v="0"/>
    <x v="0"/>
    <x v="0"/>
    <x v="0"/>
    <s v="1Low"/>
    <x v="3"/>
    <x v="1"/>
    <x v="1"/>
    <x v="40"/>
    <x v="40"/>
    <s v="2Medium"/>
    <x v="1"/>
    <n v="1"/>
    <x v="0"/>
    <s v="Research Scientist"/>
    <x v="1"/>
    <s v="1Low"/>
    <x v="3"/>
    <s v="Divorced"/>
    <x v="2"/>
    <n v="2107"/>
    <x v="808"/>
    <n v="20293"/>
    <x v="849"/>
    <n v="6"/>
    <x v="2"/>
    <s v="No"/>
    <x v="1"/>
    <n v="17"/>
    <x v="8"/>
    <s v="3Excellent"/>
    <x v="0"/>
    <s v="1Low"/>
    <x v="0"/>
    <x v="2"/>
    <x v="2"/>
    <s v="1Bad"/>
    <x v="0"/>
    <x v="0"/>
    <x v="0"/>
  </r>
  <r>
    <n v="2318"/>
    <x v="7"/>
    <x v="7"/>
    <x v="0"/>
    <x v="0"/>
    <n v="1329"/>
    <x v="133"/>
    <x v="0"/>
    <x v="0"/>
    <x v="23"/>
    <x v="23"/>
    <x v="2"/>
    <x v="2"/>
    <x v="0"/>
    <x v="0"/>
    <s v="3High"/>
    <x v="1"/>
    <x v="1"/>
    <x v="1"/>
    <x v="1"/>
    <x v="1"/>
    <s v="3High"/>
    <x v="0"/>
    <n v="2"/>
    <x v="1"/>
    <s v="Sales Executive"/>
    <x v="0"/>
    <s v="1Low"/>
    <x v="3"/>
    <s v="Divorced"/>
    <x v="2"/>
    <n v="4115"/>
    <x v="809"/>
    <n v="13192"/>
    <x v="850"/>
    <n v="8"/>
    <x v="0"/>
    <s v="No"/>
    <x v="1"/>
    <n v="19"/>
    <x v="12"/>
    <s v="3Excellent"/>
    <x v="0"/>
    <s v="3High"/>
    <x v="3"/>
    <x v="1"/>
    <x v="1"/>
    <s v="3Better"/>
    <x v="1"/>
    <x v="1"/>
    <x v="1"/>
  </r>
  <r>
    <n v="2319"/>
    <x v="33"/>
    <x v="33"/>
    <x v="1"/>
    <x v="1"/>
    <n v="1184"/>
    <x v="488"/>
    <x v="0"/>
    <x v="0"/>
    <x v="2"/>
    <x v="2"/>
    <x v="2"/>
    <x v="2"/>
    <x v="2"/>
    <x v="2"/>
    <s v="2Medium"/>
    <x v="0"/>
    <x v="1"/>
    <x v="1"/>
    <x v="50"/>
    <x v="50"/>
    <s v="3High"/>
    <x v="0"/>
    <n v="2"/>
    <x v="1"/>
    <s v="Sales Executive"/>
    <x v="0"/>
    <s v="2Medium"/>
    <x v="1"/>
    <s v="Married"/>
    <x v="1"/>
    <n v="4327"/>
    <x v="810"/>
    <n v="25440"/>
    <x v="851"/>
    <n v="5"/>
    <x v="6"/>
    <s v="No"/>
    <x v="1"/>
    <n v="12"/>
    <x v="3"/>
    <s v="3Excellent"/>
    <x v="0"/>
    <s v="4Very High"/>
    <x v="1"/>
    <x v="2"/>
    <x v="2"/>
    <s v="3Better"/>
    <x v="1"/>
    <x v="1"/>
    <x v="1"/>
  </r>
  <r>
    <n v="2320"/>
    <x v="24"/>
    <x v="24"/>
    <x v="1"/>
    <x v="1"/>
    <n v="1421"/>
    <x v="632"/>
    <x v="1"/>
    <x v="1"/>
    <x v="2"/>
    <x v="2"/>
    <x v="3"/>
    <x v="3"/>
    <x v="2"/>
    <x v="2"/>
    <s v="4Ver High"/>
    <x v="2"/>
    <x v="0"/>
    <x v="0"/>
    <x v="36"/>
    <x v="36"/>
    <s v="3High"/>
    <x v="0"/>
    <n v="4"/>
    <x v="3"/>
    <s v="Manager"/>
    <x v="5"/>
    <s v="1Low"/>
    <x v="3"/>
    <s v="Married"/>
    <x v="1"/>
    <n v="17856"/>
    <x v="811"/>
    <n v="9490"/>
    <x v="852"/>
    <n v="2"/>
    <x v="7"/>
    <s v="No"/>
    <x v="1"/>
    <n v="22"/>
    <x v="6"/>
    <s v="4Outstanding"/>
    <x v="1"/>
    <s v="3High"/>
    <x v="3"/>
    <x v="1"/>
    <x v="1"/>
    <s v="3Better"/>
    <x v="1"/>
    <x v="1"/>
    <x v="1"/>
  </r>
  <r>
    <n v="2321"/>
    <x v="14"/>
    <x v="14"/>
    <x v="0"/>
    <x v="0"/>
    <n v="1179"/>
    <x v="439"/>
    <x v="1"/>
    <x v="1"/>
    <x v="21"/>
    <x v="21"/>
    <x v="2"/>
    <x v="2"/>
    <x v="2"/>
    <x v="2"/>
    <s v="4Ver High"/>
    <x v="2"/>
    <x v="1"/>
    <x v="1"/>
    <x v="16"/>
    <x v="16"/>
    <s v="2Medium"/>
    <x v="1"/>
    <n v="1"/>
    <x v="0"/>
    <s v="Laboratory Technician"/>
    <x v="2"/>
    <s v="1Low"/>
    <x v="3"/>
    <s v="Married"/>
    <x v="1"/>
    <n v="3196"/>
    <x v="812"/>
    <n v="12449"/>
    <x v="853"/>
    <n v="1"/>
    <x v="1"/>
    <s v="No"/>
    <x v="1"/>
    <n v="12"/>
    <x v="3"/>
    <s v="3Excellent"/>
    <x v="0"/>
    <s v="3High"/>
    <x v="3"/>
    <x v="2"/>
    <x v="2"/>
    <s v="3Better"/>
    <x v="1"/>
    <x v="1"/>
    <x v="1"/>
  </r>
  <r>
    <n v="2322"/>
    <x v="21"/>
    <x v="21"/>
    <x v="0"/>
    <x v="0"/>
    <n v="1450"/>
    <x v="157"/>
    <x v="1"/>
    <x v="1"/>
    <x v="8"/>
    <x v="8"/>
    <x v="0"/>
    <x v="0"/>
    <x v="0"/>
    <x v="0"/>
    <s v="4Ver High"/>
    <x v="2"/>
    <x v="1"/>
    <x v="1"/>
    <x v="47"/>
    <x v="47"/>
    <s v="3High"/>
    <x v="0"/>
    <n v="5"/>
    <x v="4"/>
    <s v="Research Director"/>
    <x v="7"/>
    <s v="2Medium"/>
    <x v="1"/>
    <s v="Married"/>
    <x v="1"/>
    <n v="19081"/>
    <x v="813"/>
    <n v="10849"/>
    <x v="854"/>
    <n v="5"/>
    <x v="6"/>
    <s v="No"/>
    <x v="1"/>
    <n v="11"/>
    <x v="0"/>
    <s v="3Excellent"/>
    <x v="0"/>
    <s v="1Low"/>
    <x v="0"/>
    <x v="2"/>
    <x v="2"/>
    <s v="3Better"/>
    <x v="1"/>
    <x v="1"/>
    <x v="1"/>
  </r>
  <r>
    <n v="2323"/>
    <x v="10"/>
    <x v="10"/>
    <x v="0"/>
    <x v="0"/>
    <n v="1361"/>
    <x v="633"/>
    <x v="0"/>
    <x v="0"/>
    <x v="28"/>
    <x v="28"/>
    <x v="2"/>
    <x v="2"/>
    <x v="0"/>
    <x v="0"/>
    <s v="3High"/>
    <x v="1"/>
    <x v="1"/>
    <x v="1"/>
    <x v="0"/>
    <x v="0"/>
    <s v="3High"/>
    <x v="0"/>
    <n v="2"/>
    <x v="1"/>
    <s v="Sales Executive"/>
    <x v="0"/>
    <s v="1Low"/>
    <x v="3"/>
    <s v="Married"/>
    <x v="1"/>
    <n v="8966"/>
    <x v="814"/>
    <m/>
    <x v="101"/>
    <n v="3"/>
    <x v="9"/>
    <s v="Yes"/>
    <x v="0"/>
    <n v="15"/>
    <x v="2"/>
    <s v="3Excellent"/>
    <x v="0"/>
    <s v="4Very High"/>
    <x v="1"/>
    <x v="2"/>
    <x v="2"/>
    <s v="3Better"/>
    <x v="1"/>
    <x v="1"/>
    <x v="1"/>
  </r>
  <r>
    <n v="2324"/>
    <x v="17"/>
    <x v="17"/>
    <x v="0"/>
    <x v="0"/>
    <n v="984"/>
    <x v="608"/>
    <x v="1"/>
    <x v="1"/>
    <x v="28"/>
    <x v="28"/>
    <x v="0"/>
    <x v="0"/>
    <x v="0"/>
    <x v="0"/>
    <s v="4Ver High"/>
    <x v="2"/>
    <x v="0"/>
    <x v="0"/>
    <x v="27"/>
    <x v="27"/>
    <s v="3High"/>
    <x v="0"/>
    <n v="1"/>
    <x v="0"/>
    <s v="Laboratory Technician"/>
    <x v="2"/>
    <s v="2Medium"/>
    <x v="1"/>
    <s v="Married"/>
    <x v="1"/>
    <n v="2210"/>
    <x v="815"/>
    <n v="3372"/>
    <x v="855"/>
    <n v="1"/>
    <x v="1"/>
    <s v="No"/>
    <x v="1"/>
    <n v="13"/>
    <x v="4"/>
    <m/>
    <x v="0"/>
    <s v="1Low"/>
    <x v="0"/>
    <x v="1"/>
    <x v="1"/>
    <s v="1Bad"/>
    <x v="0"/>
    <x v="0"/>
    <x v="0"/>
  </r>
  <r>
    <n v="2325"/>
    <x v="3"/>
    <x v="3"/>
    <x v="1"/>
    <x v="1"/>
    <n v="1146"/>
    <x v="466"/>
    <x v="0"/>
    <x v="0"/>
    <x v="19"/>
    <x v="19"/>
    <x v="3"/>
    <x v="3"/>
    <x v="2"/>
    <x v="2"/>
    <s v="2Medium"/>
    <x v="0"/>
    <x v="0"/>
    <x v="0"/>
    <x v="18"/>
    <x v="18"/>
    <s v="3High"/>
    <x v="0"/>
    <n v="2"/>
    <x v="1"/>
    <s v="Sales Executive"/>
    <x v="0"/>
    <s v="3High"/>
    <x v="2"/>
    <s v="Married"/>
    <x v="1"/>
    <n v="4539"/>
    <x v="816"/>
    <n v="4905"/>
    <x v="856"/>
    <n v="1"/>
    <x v="1"/>
    <s v="No"/>
    <x v="1"/>
    <n v="12"/>
    <x v="3"/>
    <s v="3Excellent"/>
    <x v="0"/>
    <s v="1Low"/>
    <x v="0"/>
    <x v="1"/>
    <x v="1"/>
    <s v="2Good"/>
    <x v="2"/>
    <x v="1"/>
    <x v="1"/>
  </r>
  <r>
    <n v="2326"/>
    <x v="9"/>
    <x v="9"/>
    <x v="0"/>
    <x v="0"/>
    <n v="917"/>
    <x v="634"/>
    <x v="1"/>
    <x v="1"/>
    <x v="16"/>
    <x v="16"/>
    <x v="2"/>
    <x v="2"/>
    <x v="0"/>
    <x v="0"/>
    <s v="3High"/>
    <x v="1"/>
    <x v="1"/>
    <x v="1"/>
    <x v="53"/>
    <x v="53"/>
    <s v="1Low"/>
    <x v="3"/>
    <n v="1"/>
    <x v="0"/>
    <s v="Laboratory Technician"/>
    <x v="2"/>
    <s v="3High"/>
    <x v="2"/>
    <s v="Divorced"/>
    <x v="2"/>
    <n v="2741"/>
    <x v="199"/>
    <n v="6865"/>
    <x v="857"/>
    <n v="1"/>
    <x v="1"/>
    <s v="No"/>
    <x v="1"/>
    <n v="14"/>
    <x v="9"/>
    <s v="3Excellent"/>
    <x v="0"/>
    <s v="3High"/>
    <x v="3"/>
    <x v="5"/>
    <x v="5"/>
    <s v="3Better"/>
    <x v="1"/>
    <x v="1"/>
    <x v="1"/>
  </r>
  <r>
    <n v="2327"/>
    <x v="7"/>
    <x v="7"/>
    <x v="0"/>
    <x v="0"/>
    <n v="853"/>
    <x v="56"/>
    <x v="1"/>
    <x v="1"/>
    <x v="15"/>
    <x v="15"/>
    <x v="2"/>
    <x v="2"/>
    <x v="0"/>
    <x v="0"/>
    <s v="3High"/>
    <x v="1"/>
    <x v="1"/>
    <x v="1"/>
    <x v="9"/>
    <x v="9"/>
    <s v="3High"/>
    <x v="0"/>
    <n v="2"/>
    <x v="1"/>
    <s v="Laboratory Technician"/>
    <x v="2"/>
    <s v="3High"/>
    <x v="2"/>
    <s v="Divorced"/>
    <x v="2"/>
    <n v="3491"/>
    <x v="817"/>
    <n v="11309"/>
    <x v="858"/>
    <n v="1"/>
    <x v="1"/>
    <s v="No"/>
    <x v="1"/>
    <n v="13"/>
    <x v="4"/>
    <s v="3Excellent"/>
    <x v="0"/>
    <s v="1Low"/>
    <x v="0"/>
    <x v="5"/>
    <x v="5"/>
    <s v="2Good"/>
    <x v="2"/>
    <x v="1"/>
    <x v="1"/>
  </r>
  <r>
    <n v="2328"/>
    <x v="20"/>
    <x v="20"/>
    <x v="0"/>
    <x v="0"/>
    <n v="200"/>
    <x v="635"/>
    <x v="1"/>
    <x v="1"/>
    <x v="23"/>
    <x v="23"/>
    <x v="2"/>
    <x v="2"/>
    <x v="1"/>
    <x v="1"/>
    <s v="4Ver High"/>
    <x v="2"/>
    <x v="1"/>
    <x v="1"/>
    <x v="46"/>
    <x v="46"/>
    <s v="3High"/>
    <x v="0"/>
    <n v="2"/>
    <x v="1"/>
    <s v="Research Scientist"/>
    <x v="1"/>
    <s v="4Very High"/>
    <x v="0"/>
    <s v="Single"/>
    <x v="0"/>
    <n v="4541"/>
    <x v="818"/>
    <n v="7744"/>
    <x v="233"/>
    <n v="1"/>
    <x v="1"/>
    <s v="No"/>
    <x v="1"/>
    <n v="25"/>
    <x v="15"/>
    <s v="4Outstanding"/>
    <x v="1"/>
    <s v="2Medium"/>
    <x v="2"/>
    <x v="1"/>
    <x v="1"/>
    <s v="3Better"/>
    <x v="1"/>
    <x v="1"/>
    <x v="1"/>
  </r>
  <r>
    <n v="2329"/>
    <x v="36"/>
    <x v="36"/>
    <x v="0"/>
    <x v="0"/>
    <n v="654"/>
    <x v="443"/>
    <x v="0"/>
    <x v="0"/>
    <x v="11"/>
    <x v="11"/>
    <x v="3"/>
    <x v="3"/>
    <x v="4"/>
    <x v="4"/>
    <s v="3High"/>
    <x v="1"/>
    <x v="1"/>
    <x v="1"/>
    <x v="37"/>
    <x v="37"/>
    <s v="4Very High"/>
    <x v="2"/>
    <n v="1"/>
    <x v="0"/>
    <s v="Sales Representative"/>
    <x v="6"/>
    <s v="4Very High"/>
    <x v="0"/>
    <s v="Single"/>
    <x v="0"/>
    <n v="2678"/>
    <x v="819"/>
    <n v="5050"/>
    <x v="859"/>
    <n v="1"/>
    <x v="1"/>
    <s v="No"/>
    <x v="1"/>
    <n v="17"/>
    <x v="8"/>
    <s v="3Excellent"/>
    <x v="0"/>
    <s v="4Very High"/>
    <x v="1"/>
    <x v="2"/>
    <x v="2"/>
    <s v="3Better"/>
    <x v="1"/>
    <x v="1"/>
    <x v="1"/>
  </r>
  <r>
    <n v="2330"/>
    <x v="21"/>
    <x v="21"/>
    <x v="0"/>
    <x v="0"/>
    <n v="150"/>
    <x v="636"/>
    <x v="1"/>
    <x v="1"/>
    <x v="2"/>
    <x v="2"/>
    <x v="2"/>
    <x v="2"/>
    <x v="5"/>
    <x v="5"/>
    <s v="4Ver High"/>
    <x v="2"/>
    <x v="1"/>
    <x v="1"/>
    <x v="53"/>
    <x v="53"/>
    <s v="3High"/>
    <x v="0"/>
    <n v="2"/>
    <x v="1"/>
    <s v="Manufacturing Director"/>
    <x v="3"/>
    <s v="4Very High"/>
    <x v="0"/>
    <s v="Divorced"/>
    <x v="2"/>
    <n v="7379"/>
    <x v="820"/>
    <n v="17433"/>
    <x v="860"/>
    <n v="2"/>
    <x v="7"/>
    <s v="No"/>
    <x v="1"/>
    <n v="11"/>
    <x v="0"/>
    <s v="3Excellent"/>
    <x v="0"/>
    <s v="3High"/>
    <x v="3"/>
    <x v="1"/>
    <x v="1"/>
    <s v="2Good"/>
    <x v="2"/>
    <x v="1"/>
    <x v="1"/>
  </r>
  <r>
    <n v="2331"/>
    <x v="19"/>
    <x v="19"/>
    <x v="2"/>
    <x v="2"/>
    <n v="179"/>
    <x v="637"/>
    <x v="3"/>
    <x v="3"/>
    <x v="2"/>
    <x v="2"/>
    <x v="5"/>
    <x v="4"/>
    <x v="2"/>
    <x v="2"/>
    <s v="4Ver High"/>
    <x v="2"/>
    <x v="1"/>
    <x v="1"/>
    <x v="5"/>
    <x v="5"/>
    <s v="4Very High"/>
    <x v="2"/>
    <n v="2"/>
    <x v="1"/>
    <s v="Human Resources"/>
    <x v="8"/>
    <s v="1Low"/>
    <x v="3"/>
    <s v="Married"/>
    <x v="1"/>
    <n v="6272"/>
    <x v="456"/>
    <n v="12858"/>
    <x v="861"/>
    <n v="7"/>
    <x v="8"/>
    <s v="No"/>
    <x v="1"/>
    <n v="16"/>
    <x v="10"/>
    <s v="3Excellent"/>
    <x v="0"/>
    <s v="1Low"/>
    <x v="0"/>
    <x v="1"/>
    <x v="1"/>
    <s v="4Best"/>
    <x v="3"/>
    <x v="1"/>
    <x v="1"/>
  </r>
  <r>
    <n v="2332"/>
    <x v="43"/>
    <x v="43"/>
    <x v="0"/>
    <x v="0"/>
    <n v="696"/>
    <x v="638"/>
    <x v="0"/>
    <x v="0"/>
    <x v="15"/>
    <x v="15"/>
    <x v="4"/>
    <x v="3"/>
    <x v="4"/>
    <x v="4"/>
    <s v="2Medium"/>
    <x v="0"/>
    <x v="1"/>
    <x v="1"/>
    <x v="47"/>
    <x v="47"/>
    <s v="4Very High"/>
    <x v="2"/>
    <n v="2"/>
    <x v="1"/>
    <s v="Sales Executive"/>
    <x v="0"/>
    <s v="4Very High"/>
    <x v="0"/>
    <s v="Divorced"/>
    <x v="2"/>
    <n v="5220"/>
    <x v="821"/>
    <n v="10893"/>
    <x v="862"/>
    <n v="0"/>
    <x v="4"/>
    <s v="Yes"/>
    <x v="0"/>
    <n v="18"/>
    <x v="11"/>
    <s v="3Excellent"/>
    <x v="0"/>
    <s v="2Medium"/>
    <x v="2"/>
    <x v="1"/>
    <x v="1"/>
    <s v="3Better"/>
    <x v="1"/>
    <x v="1"/>
    <x v="1"/>
  </r>
  <r>
    <n v="2333"/>
    <x v="5"/>
    <x v="5"/>
    <x v="1"/>
    <x v="1"/>
    <n v="116"/>
    <x v="639"/>
    <x v="1"/>
    <x v="1"/>
    <x v="29"/>
    <x v="29"/>
    <x v="3"/>
    <x v="3"/>
    <x v="1"/>
    <x v="1"/>
    <s v="3High"/>
    <x v="1"/>
    <x v="0"/>
    <x v="0"/>
    <x v="59"/>
    <x v="59"/>
    <s v="2Medium"/>
    <x v="1"/>
    <n v="1"/>
    <x v="0"/>
    <s v="Laboratory Technician"/>
    <x v="2"/>
    <s v="2Medium"/>
    <x v="1"/>
    <s v="Married"/>
    <x v="1"/>
    <n v="2743"/>
    <x v="709"/>
    <n v="7331"/>
    <x v="863"/>
    <n v="1"/>
    <x v="1"/>
    <s v="No"/>
    <x v="1"/>
    <n v="20"/>
    <x v="5"/>
    <s v="4Outstanding"/>
    <x v="1"/>
    <s v="3High"/>
    <x v="3"/>
    <x v="2"/>
    <x v="2"/>
    <s v="3Better"/>
    <x v="1"/>
    <x v="1"/>
    <x v="1"/>
  </r>
  <r>
    <n v="2334"/>
    <x v="5"/>
    <x v="5"/>
    <x v="1"/>
    <x v="1"/>
    <n v="1316"/>
    <x v="136"/>
    <x v="1"/>
    <x v="1"/>
    <x v="2"/>
    <x v="2"/>
    <x v="0"/>
    <x v="0"/>
    <x v="3"/>
    <x v="3"/>
    <s v="4Ver High"/>
    <x v="2"/>
    <x v="0"/>
    <x v="0"/>
    <x v="73"/>
    <x v="73"/>
    <s v="3High"/>
    <x v="0"/>
    <n v="2"/>
    <x v="1"/>
    <s v="Research Scientist"/>
    <x v="1"/>
    <s v="3High"/>
    <x v="2"/>
    <s v="Single"/>
    <x v="0"/>
    <n v="4998"/>
    <x v="822"/>
    <n v="2338"/>
    <x v="864"/>
    <n v="4"/>
    <x v="5"/>
    <s v="Yes"/>
    <x v="0"/>
    <n v="14"/>
    <x v="9"/>
    <s v="3Excellent"/>
    <x v="0"/>
    <s v="4Very High"/>
    <x v="1"/>
    <x v="2"/>
    <x v="2"/>
    <s v="3Better"/>
    <x v="1"/>
    <x v="1"/>
    <x v="1"/>
  </r>
  <r>
    <n v="2335"/>
    <x v="9"/>
    <x v="9"/>
    <x v="0"/>
    <x v="0"/>
    <n v="363"/>
    <x v="640"/>
    <x v="1"/>
    <x v="1"/>
    <x v="0"/>
    <x v="0"/>
    <x v="3"/>
    <x v="3"/>
    <x v="5"/>
    <x v="5"/>
    <s v="3High"/>
    <x v="1"/>
    <x v="0"/>
    <x v="0"/>
    <x v="59"/>
    <x v="59"/>
    <s v="1Low"/>
    <x v="3"/>
    <n v="3"/>
    <x v="2"/>
    <s v="Manufacturing Director"/>
    <x v="3"/>
    <s v="1Low"/>
    <x v="3"/>
    <s v="Divorced"/>
    <x v="2"/>
    <n v="10252"/>
    <x v="823"/>
    <n v="4235"/>
    <x v="865"/>
    <n v="2"/>
    <x v="7"/>
    <s v="Yes"/>
    <x v="0"/>
    <n v="21"/>
    <x v="7"/>
    <s v="4Outstanding"/>
    <x v="1"/>
    <s v="3High"/>
    <x v="3"/>
    <x v="2"/>
    <x v="2"/>
    <s v="3Better"/>
    <x v="1"/>
    <x v="1"/>
    <x v="1"/>
  </r>
  <r>
    <n v="2336"/>
    <x v="3"/>
    <x v="3"/>
    <x v="0"/>
    <x v="0"/>
    <n v="117"/>
    <x v="285"/>
    <x v="1"/>
    <x v="1"/>
    <x v="14"/>
    <x v="14"/>
    <x v="3"/>
    <x v="3"/>
    <x v="2"/>
    <x v="2"/>
    <s v="1Low"/>
    <x v="3"/>
    <x v="1"/>
    <x v="1"/>
    <x v="53"/>
    <x v="53"/>
    <s v="3High"/>
    <x v="0"/>
    <n v="1"/>
    <x v="0"/>
    <s v="Research Scientist"/>
    <x v="1"/>
    <s v="4Very High"/>
    <x v="0"/>
    <s v="Married"/>
    <x v="1"/>
    <n v="2781"/>
    <x v="824"/>
    <n v="6311"/>
    <x v="866"/>
    <n v="0"/>
    <x v="4"/>
    <s v="No"/>
    <x v="1"/>
    <n v="13"/>
    <x v="4"/>
    <s v="3Excellent"/>
    <x v="0"/>
    <s v="2Medium"/>
    <x v="2"/>
    <x v="3"/>
    <x v="3"/>
    <s v="3Better"/>
    <x v="1"/>
    <x v="1"/>
    <x v="1"/>
  </r>
  <r>
    <n v="2337"/>
    <x v="33"/>
    <x v="33"/>
    <x v="0"/>
    <x v="0"/>
    <n v="107"/>
    <x v="641"/>
    <x v="0"/>
    <x v="0"/>
    <x v="17"/>
    <x v="17"/>
    <x v="3"/>
    <x v="3"/>
    <x v="5"/>
    <x v="5"/>
    <s v="2Medium"/>
    <x v="0"/>
    <x v="0"/>
    <x v="0"/>
    <x v="8"/>
    <x v="8"/>
    <s v="2Medium"/>
    <x v="1"/>
    <n v="2"/>
    <x v="1"/>
    <s v="Sales Executive"/>
    <x v="0"/>
    <s v="2Medium"/>
    <x v="1"/>
    <s v="Divorced"/>
    <x v="2"/>
    <n v="6852"/>
    <x v="825"/>
    <n v="11591"/>
    <x v="867"/>
    <n v="7"/>
    <x v="8"/>
    <s v="No"/>
    <x v="1"/>
    <n v="12"/>
    <x v="3"/>
    <s v="3Excellent"/>
    <x v="0"/>
    <s v="2Medium"/>
    <x v="2"/>
    <x v="2"/>
    <x v="2"/>
    <s v="4Best"/>
    <x v="3"/>
    <x v="1"/>
    <x v="1"/>
  </r>
  <r>
    <n v="2338"/>
    <x v="37"/>
    <x v="37"/>
    <x v="0"/>
    <x v="0"/>
    <n v="1356"/>
    <x v="171"/>
    <x v="0"/>
    <x v="0"/>
    <x v="17"/>
    <x v="17"/>
    <x v="2"/>
    <x v="2"/>
    <x v="0"/>
    <x v="0"/>
    <s v="3High"/>
    <x v="1"/>
    <x v="1"/>
    <x v="1"/>
    <x v="41"/>
    <x v="41"/>
    <s v="3High"/>
    <x v="0"/>
    <n v="2"/>
    <x v="1"/>
    <s v="Sales Executive"/>
    <x v="0"/>
    <s v="4Very High"/>
    <x v="0"/>
    <s v="Single"/>
    <x v="0"/>
    <n v="4950"/>
    <x v="826"/>
    <n v="20623"/>
    <x v="868"/>
    <n v="0"/>
    <x v="4"/>
    <s v="No"/>
    <x v="1"/>
    <n v="14"/>
    <x v="9"/>
    <s v="3Excellent"/>
    <x v="0"/>
    <s v="2Medium"/>
    <x v="2"/>
    <x v="5"/>
    <x v="5"/>
    <s v="3Better"/>
    <x v="1"/>
    <x v="1"/>
    <x v="1"/>
  </r>
  <r>
    <n v="2339"/>
    <x v="7"/>
    <x v="7"/>
    <x v="0"/>
    <x v="0"/>
    <n v="1465"/>
    <x v="642"/>
    <x v="1"/>
    <x v="1"/>
    <x v="0"/>
    <x v="0"/>
    <x v="3"/>
    <x v="3"/>
    <x v="2"/>
    <x v="2"/>
    <s v="4Ver High"/>
    <x v="2"/>
    <x v="1"/>
    <x v="1"/>
    <x v="52"/>
    <x v="52"/>
    <s v="3High"/>
    <x v="0"/>
    <n v="1"/>
    <x v="0"/>
    <s v="Research Scientist"/>
    <x v="1"/>
    <s v="2Medium"/>
    <x v="1"/>
    <s v="Married"/>
    <x v="1"/>
    <n v="3579"/>
    <x v="827"/>
    <n v="9369"/>
    <x v="869"/>
    <n v="0"/>
    <x v="4"/>
    <s v="Yes"/>
    <x v="0"/>
    <n v="21"/>
    <x v="7"/>
    <s v="4Outstanding"/>
    <x v="1"/>
    <s v="1Low"/>
    <x v="0"/>
    <x v="2"/>
    <x v="2"/>
    <s v="3Better"/>
    <x v="1"/>
    <x v="1"/>
    <x v="1"/>
  </r>
  <r>
    <n v="2340"/>
    <x v="19"/>
    <x v="19"/>
    <x v="1"/>
    <x v="1"/>
    <n v="458"/>
    <x v="643"/>
    <x v="1"/>
    <x v="1"/>
    <x v="9"/>
    <x v="9"/>
    <x v="5"/>
    <x v="4"/>
    <x v="2"/>
    <x v="2"/>
    <s v="1Low"/>
    <x v="3"/>
    <x v="0"/>
    <x v="0"/>
    <x v="53"/>
    <x v="53"/>
    <s v="3High"/>
    <x v="0"/>
    <n v="3"/>
    <x v="2"/>
    <s v="Research Director"/>
    <x v="7"/>
    <s v="1Low"/>
    <x v="3"/>
    <s v="Married"/>
    <x v="1"/>
    <n v="13191"/>
    <x v="828"/>
    <n v="23281"/>
    <x v="870"/>
    <n v="3"/>
    <x v="9"/>
    <s v="Yes"/>
    <x v="0"/>
    <n v="17"/>
    <x v="8"/>
    <s v="3Excellent"/>
    <x v="0"/>
    <s v="3High"/>
    <x v="3"/>
    <x v="6"/>
    <x v="6"/>
    <s v="3Better"/>
    <x v="1"/>
    <x v="1"/>
    <x v="1"/>
  </r>
  <r>
    <n v="2341"/>
    <x v="10"/>
    <x v="10"/>
    <x v="2"/>
    <x v="2"/>
    <n v="1212"/>
    <x v="644"/>
    <x v="0"/>
    <x v="0"/>
    <x v="1"/>
    <x v="1"/>
    <x v="0"/>
    <x v="0"/>
    <x v="4"/>
    <x v="4"/>
    <s v="3High"/>
    <x v="1"/>
    <x v="0"/>
    <x v="0"/>
    <x v="16"/>
    <x v="16"/>
    <s v="2Medium"/>
    <x v="1"/>
    <n v="3"/>
    <x v="2"/>
    <s v="Sales Executive"/>
    <x v="0"/>
    <s v="4Very High"/>
    <x v="0"/>
    <s v="Married"/>
    <x v="1"/>
    <n v="10377"/>
    <x v="829"/>
    <n v="13755"/>
    <x v="871"/>
    <n v="4"/>
    <x v="5"/>
    <s v="Yes"/>
    <x v="0"/>
    <n v="11"/>
    <x v="0"/>
    <s v="3Excellent"/>
    <x v="0"/>
    <s v="2Medium"/>
    <x v="2"/>
    <x v="6"/>
    <x v="6"/>
    <s v="2Good"/>
    <x v="2"/>
    <x v="1"/>
    <x v="1"/>
  </r>
  <r>
    <n v="2342"/>
    <x v="4"/>
    <x v="4"/>
    <x v="0"/>
    <x v="0"/>
    <n v="1103"/>
    <x v="645"/>
    <x v="1"/>
    <x v="1"/>
    <x v="25"/>
    <x v="25"/>
    <x v="3"/>
    <x v="3"/>
    <x v="0"/>
    <x v="0"/>
    <s v="1Low"/>
    <x v="3"/>
    <x v="1"/>
    <x v="1"/>
    <x v="24"/>
    <x v="24"/>
    <s v="3High"/>
    <x v="0"/>
    <n v="1"/>
    <x v="0"/>
    <s v="Research Scientist"/>
    <x v="1"/>
    <s v="1Low"/>
    <x v="3"/>
    <s v="Married"/>
    <x v="1"/>
    <n v="2235"/>
    <x v="830"/>
    <n v="14377"/>
    <x v="872"/>
    <n v="1"/>
    <x v="1"/>
    <s v="Yes"/>
    <x v="0"/>
    <n v="14"/>
    <x v="9"/>
    <s v="3Excellent"/>
    <x v="0"/>
    <s v="4Very High"/>
    <x v="1"/>
    <x v="1"/>
    <x v="1"/>
    <s v="2Good"/>
    <x v="2"/>
    <x v="1"/>
    <x v="1"/>
  </r>
  <r>
    <n v="2343"/>
    <x v="34"/>
    <x v="34"/>
    <x v="1"/>
    <x v="1"/>
    <n v="966"/>
    <x v="646"/>
    <x v="1"/>
    <x v="1"/>
    <x v="0"/>
    <x v="0"/>
    <x v="2"/>
    <x v="2"/>
    <x v="0"/>
    <x v="0"/>
    <s v="4Ver High"/>
    <x v="2"/>
    <x v="0"/>
    <x v="0"/>
    <x v="19"/>
    <x v="19"/>
    <s v="3High"/>
    <x v="0"/>
    <n v="3"/>
    <x v="2"/>
    <s v="Manufacturing Director"/>
    <x v="3"/>
    <s v="3High"/>
    <x v="2"/>
    <s v="Divorced"/>
    <x v="2"/>
    <n v="10502"/>
    <x v="831"/>
    <n v="9659"/>
    <x v="873"/>
    <n v="7"/>
    <x v="8"/>
    <s v="No"/>
    <x v="1"/>
    <n v="17"/>
    <x v="8"/>
    <s v="3Excellent"/>
    <x v="0"/>
    <s v="1Low"/>
    <x v="0"/>
    <x v="2"/>
    <x v="2"/>
    <s v="1Bad"/>
    <x v="0"/>
    <x v="1"/>
    <x v="1"/>
  </r>
  <r>
    <n v="2344"/>
    <x v="20"/>
    <x v="20"/>
    <x v="0"/>
    <x v="0"/>
    <n v="1117"/>
    <x v="262"/>
    <x v="1"/>
    <x v="1"/>
    <x v="2"/>
    <x v="2"/>
    <x v="1"/>
    <x v="1"/>
    <x v="0"/>
    <x v="0"/>
    <s v="1Low"/>
    <x v="3"/>
    <x v="0"/>
    <x v="0"/>
    <x v="22"/>
    <x v="22"/>
    <s v="4Very High"/>
    <x v="2"/>
    <n v="1"/>
    <x v="0"/>
    <s v="Research Scientist"/>
    <x v="1"/>
    <s v="4Very High"/>
    <x v="0"/>
    <s v="Married"/>
    <x v="1"/>
    <n v="2011"/>
    <x v="832"/>
    <n v="19982"/>
    <x v="874"/>
    <n v="1"/>
    <x v="1"/>
    <s v="No"/>
    <x v="1"/>
    <n v="13"/>
    <x v="4"/>
    <s v="3Excellent"/>
    <x v="0"/>
    <s v="4Very High"/>
    <x v="1"/>
    <x v="3"/>
    <x v="3"/>
    <s v="3Better"/>
    <x v="1"/>
    <x v="1"/>
    <x v="1"/>
  </r>
  <r>
    <n v="2345"/>
    <x v="38"/>
    <x v="38"/>
    <x v="2"/>
    <x v="2"/>
    <n v="504"/>
    <x v="227"/>
    <x v="1"/>
    <x v="1"/>
    <x v="10"/>
    <x v="10"/>
    <x v="3"/>
    <x v="3"/>
    <x v="2"/>
    <x v="2"/>
    <s v="1Low"/>
    <x v="3"/>
    <x v="0"/>
    <x v="0"/>
    <x v="15"/>
    <x v="15"/>
    <s v="2Medium"/>
    <x v="1"/>
    <n v="1"/>
    <x v="0"/>
    <s v="Research Scientist"/>
    <x v="1"/>
    <s v="2Medium"/>
    <x v="1"/>
    <s v="Single"/>
    <x v="0"/>
    <n v="1859"/>
    <x v="833"/>
    <n v="6148"/>
    <x v="875"/>
    <n v="1"/>
    <x v="1"/>
    <s v="Yes"/>
    <x v="0"/>
    <n v="25"/>
    <x v="15"/>
    <s v="4Outstanding"/>
    <x v="1"/>
    <s v="2Medium"/>
    <x v="2"/>
    <x v="2"/>
    <x v="2"/>
    <s v="4Best"/>
    <x v="3"/>
    <x v="0"/>
    <x v="0"/>
  </r>
  <r>
    <n v="2346"/>
    <x v="11"/>
    <x v="11"/>
    <x v="0"/>
    <x v="0"/>
    <n v="1010"/>
    <x v="647"/>
    <x v="1"/>
    <x v="1"/>
    <x v="0"/>
    <x v="0"/>
    <x v="3"/>
    <x v="3"/>
    <x v="0"/>
    <x v="0"/>
    <s v="1Low"/>
    <x v="3"/>
    <x v="0"/>
    <x v="0"/>
    <x v="27"/>
    <x v="27"/>
    <s v="3High"/>
    <x v="0"/>
    <n v="1"/>
    <x v="0"/>
    <s v="Research Scientist"/>
    <x v="1"/>
    <s v="4Very High"/>
    <x v="0"/>
    <s v="Divorced"/>
    <x v="2"/>
    <n v="3760"/>
    <x v="834"/>
    <n v="5598"/>
    <x v="876"/>
    <n v="1"/>
    <x v="1"/>
    <s v="No"/>
    <x v="1"/>
    <n v="15"/>
    <x v="2"/>
    <s v="3Excellent"/>
    <x v="0"/>
    <s v="1Low"/>
    <x v="0"/>
    <x v="3"/>
    <x v="3"/>
    <s v="3Better"/>
    <x v="1"/>
    <x v="1"/>
    <x v="1"/>
  </r>
  <r>
    <n v="2347"/>
    <x v="34"/>
    <x v="34"/>
    <x v="0"/>
    <x v="0"/>
    <n v="685"/>
    <x v="231"/>
    <x v="1"/>
    <x v="1"/>
    <x v="3"/>
    <x v="3"/>
    <x v="3"/>
    <x v="3"/>
    <x v="0"/>
    <x v="0"/>
    <s v="4Ver High"/>
    <x v="2"/>
    <x v="1"/>
    <x v="1"/>
    <x v="67"/>
    <x v="67"/>
    <s v="3High"/>
    <x v="0"/>
    <n v="4"/>
    <x v="3"/>
    <s v="Research Director"/>
    <x v="7"/>
    <s v="4Very High"/>
    <x v="0"/>
    <s v="Married"/>
    <x v="1"/>
    <n v="17779"/>
    <x v="835"/>
    <n v="23474"/>
    <x v="877"/>
    <n v="3"/>
    <x v="9"/>
    <s v="No"/>
    <x v="1"/>
    <n v="14"/>
    <x v="9"/>
    <s v="3Excellent"/>
    <x v="0"/>
    <s v="1Low"/>
    <x v="0"/>
    <x v="2"/>
    <x v="2"/>
    <s v="3Better"/>
    <x v="1"/>
    <x v="1"/>
    <x v="1"/>
  </r>
  <r>
    <n v="2348"/>
    <x v="12"/>
    <x v="12"/>
    <x v="0"/>
    <x v="0"/>
    <n v="1332"/>
    <x v="318"/>
    <x v="1"/>
    <x v="1"/>
    <x v="13"/>
    <x v="13"/>
    <x v="0"/>
    <x v="0"/>
    <x v="2"/>
    <x v="2"/>
    <s v="3High"/>
    <x v="1"/>
    <x v="1"/>
    <x v="1"/>
    <x v="48"/>
    <x v="48"/>
    <s v="3High"/>
    <x v="0"/>
    <n v="2"/>
    <x v="1"/>
    <s v="Healthcare Representative"/>
    <x v="4"/>
    <s v="1Low"/>
    <x v="3"/>
    <s v="Married"/>
    <x v="1"/>
    <n v="6833"/>
    <x v="836"/>
    <n v="17089"/>
    <x v="878"/>
    <n v="1"/>
    <x v="1"/>
    <s v="Yes"/>
    <x v="0"/>
    <n v="12"/>
    <x v="3"/>
    <s v="3Excellent"/>
    <x v="0"/>
    <s v="4Very High"/>
    <x v="1"/>
    <x v="2"/>
    <x v="2"/>
    <m/>
    <x v="1"/>
    <x v="1"/>
    <x v="1"/>
  </r>
  <r>
    <n v="2349"/>
    <x v="27"/>
    <x v="27"/>
    <x v="0"/>
    <x v="0"/>
    <n v="1062"/>
    <x v="315"/>
    <x v="1"/>
    <x v="1"/>
    <x v="4"/>
    <x v="4"/>
    <x v="3"/>
    <x v="3"/>
    <x v="2"/>
    <x v="2"/>
    <s v="3High"/>
    <x v="1"/>
    <x v="0"/>
    <x v="0"/>
    <x v="15"/>
    <x v="15"/>
    <s v="2Medium"/>
    <x v="1"/>
    <n v="2"/>
    <x v="1"/>
    <s v="Healthcare Representative"/>
    <x v="4"/>
    <s v="1Low"/>
    <x v="3"/>
    <s v="Single"/>
    <x v="0"/>
    <n v="6812"/>
    <x v="837"/>
    <n v="17198"/>
    <x v="879"/>
    <n v="1"/>
    <x v="1"/>
    <s v="No"/>
    <x v="1"/>
    <n v="19"/>
    <x v="12"/>
    <s v="3Excellent"/>
    <x v="0"/>
    <s v="2Medium"/>
    <x v="2"/>
    <x v="2"/>
    <x v="2"/>
    <s v="3Better"/>
    <x v="1"/>
    <x v="1"/>
    <x v="1"/>
  </r>
  <r>
    <n v="2350"/>
    <x v="6"/>
    <x v="6"/>
    <x v="0"/>
    <x v="0"/>
    <n v="326"/>
    <x v="648"/>
    <x v="0"/>
    <x v="0"/>
    <x v="3"/>
    <x v="3"/>
    <x v="3"/>
    <x v="3"/>
    <x v="0"/>
    <x v="0"/>
    <s v="3High"/>
    <x v="1"/>
    <x v="0"/>
    <x v="0"/>
    <x v="23"/>
    <x v="23"/>
    <s v="2Medium"/>
    <x v="1"/>
    <n v="2"/>
    <x v="1"/>
    <s v="Sales Executive"/>
    <x v="0"/>
    <s v="4Very High"/>
    <x v="0"/>
    <s v="Single"/>
    <x v="0"/>
    <n v="5171"/>
    <x v="838"/>
    <n v="16490"/>
    <x v="880"/>
    <n v="5"/>
    <x v="6"/>
    <s v="No"/>
    <x v="1"/>
    <n v="17"/>
    <x v="8"/>
    <s v="3Excellent"/>
    <x v="0"/>
    <s v="4Very High"/>
    <x v="1"/>
    <x v="2"/>
    <x v="2"/>
    <s v="3Better"/>
    <x v="1"/>
    <x v="1"/>
    <x v="1"/>
  </r>
  <r>
    <n v="2351"/>
    <x v="23"/>
    <x v="23"/>
    <x v="0"/>
    <x v="0"/>
    <n v="920"/>
    <x v="259"/>
    <x v="1"/>
    <x v="1"/>
    <x v="3"/>
    <x v="3"/>
    <x v="3"/>
    <x v="3"/>
    <x v="0"/>
    <x v="0"/>
    <s v="3High"/>
    <x v="1"/>
    <x v="1"/>
    <x v="1"/>
    <x v="15"/>
    <x v="15"/>
    <s v="1Low"/>
    <x v="3"/>
    <n v="5"/>
    <x v="4"/>
    <s v="Research Director"/>
    <x v="7"/>
    <s v="4Very High"/>
    <x v="0"/>
    <s v="Married"/>
    <x v="1"/>
    <n v="19740"/>
    <x v="839"/>
    <n v="18625"/>
    <x v="881"/>
    <n v="3"/>
    <x v="9"/>
    <s v="No"/>
    <x v="1"/>
    <n v="14"/>
    <x v="9"/>
    <s v="3Excellent"/>
    <x v="0"/>
    <s v="2Medium"/>
    <x v="2"/>
    <x v="2"/>
    <x v="2"/>
    <s v="3Better"/>
    <x v="1"/>
    <x v="1"/>
    <x v="1"/>
  </r>
  <r>
    <n v="2352"/>
    <x v="1"/>
    <x v="1"/>
    <x v="0"/>
    <x v="0"/>
    <n v="1098"/>
    <x v="649"/>
    <x v="1"/>
    <x v="1"/>
    <x v="18"/>
    <x v="18"/>
    <x v="0"/>
    <x v="0"/>
    <x v="2"/>
    <x v="2"/>
    <s v="1Low"/>
    <x v="3"/>
    <x v="1"/>
    <x v="1"/>
    <x v="67"/>
    <x v="67"/>
    <s v="2Medium"/>
    <x v="1"/>
    <n v="5"/>
    <x v="4"/>
    <s v="Manager"/>
    <x v="5"/>
    <s v="3High"/>
    <x v="2"/>
    <s v="Married"/>
    <x v="1"/>
    <n v="18711"/>
    <x v="840"/>
    <n v="12124"/>
    <x v="882"/>
    <n v="2"/>
    <x v="7"/>
    <s v="No"/>
    <x v="1"/>
    <n v="13"/>
    <x v="4"/>
    <s v="3Excellent"/>
    <x v="0"/>
    <s v="3High"/>
    <x v="3"/>
    <x v="2"/>
    <x v="2"/>
    <s v="4Best"/>
    <x v="3"/>
    <x v="1"/>
    <x v="1"/>
  </r>
  <r>
    <n v="2353"/>
    <x v="9"/>
    <x v="9"/>
    <x v="1"/>
    <x v="1"/>
    <n v="469"/>
    <x v="600"/>
    <x v="1"/>
    <x v="1"/>
    <x v="10"/>
    <x v="10"/>
    <x v="3"/>
    <x v="3"/>
    <x v="5"/>
    <x v="5"/>
    <s v="3High"/>
    <x v="1"/>
    <x v="1"/>
    <x v="1"/>
    <x v="56"/>
    <x v="56"/>
    <s v="3High"/>
    <x v="0"/>
    <n v="1"/>
    <x v="0"/>
    <s v="Research Scientist"/>
    <x v="1"/>
    <s v="2Medium"/>
    <x v="1"/>
    <s v="Married"/>
    <x v="1"/>
    <n v="3692"/>
    <x v="841"/>
    <n v="9256"/>
    <x v="883"/>
    <n v="1"/>
    <x v="1"/>
    <s v="No"/>
    <x v="1"/>
    <n v="12"/>
    <x v="3"/>
    <s v="3Excellent"/>
    <x v="0"/>
    <s v="3High"/>
    <x v="3"/>
    <x v="2"/>
    <x v="2"/>
    <s v="2Good"/>
    <x v="2"/>
    <x v="1"/>
    <x v="1"/>
  </r>
  <r>
    <n v="2354"/>
    <x v="26"/>
    <x v="26"/>
    <x v="0"/>
    <x v="0"/>
    <n v="969"/>
    <x v="650"/>
    <x v="1"/>
    <x v="1"/>
    <x v="2"/>
    <x v="2"/>
    <x v="0"/>
    <x v="0"/>
    <x v="5"/>
    <x v="5"/>
    <s v="4Ver High"/>
    <x v="2"/>
    <x v="1"/>
    <x v="1"/>
    <x v="42"/>
    <x v="42"/>
    <s v="4Very High"/>
    <x v="2"/>
    <n v="1"/>
    <x v="0"/>
    <s v="Laboratory Technician"/>
    <x v="2"/>
    <s v="2Medium"/>
    <x v="1"/>
    <s v="Single"/>
    <x v="0"/>
    <n v="2559"/>
    <x v="591"/>
    <n v="16620"/>
    <x v="884"/>
    <n v="5"/>
    <x v="6"/>
    <s v="No"/>
    <x v="1"/>
    <n v="11"/>
    <x v="0"/>
    <s v="3Excellent"/>
    <x v="0"/>
    <s v="3High"/>
    <x v="3"/>
    <x v="5"/>
    <x v="5"/>
    <s v="2Good"/>
    <x v="2"/>
    <x v="1"/>
    <x v="1"/>
  </r>
  <r>
    <n v="2355"/>
    <x v="4"/>
    <x v="4"/>
    <x v="0"/>
    <x v="0"/>
    <n v="1167"/>
    <x v="651"/>
    <x v="1"/>
    <x v="1"/>
    <x v="18"/>
    <x v="18"/>
    <x v="0"/>
    <x v="0"/>
    <x v="0"/>
    <x v="0"/>
    <s v="1Low"/>
    <x v="3"/>
    <x v="1"/>
    <x v="1"/>
    <x v="42"/>
    <x v="42"/>
    <s v="3High"/>
    <x v="0"/>
    <n v="1"/>
    <x v="0"/>
    <s v="Research Scientist"/>
    <x v="1"/>
    <s v="3High"/>
    <x v="2"/>
    <s v="Divorced"/>
    <x v="2"/>
    <n v="2517"/>
    <x v="842"/>
    <n v="3208"/>
    <x v="885"/>
    <n v="1"/>
    <x v="1"/>
    <s v="No"/>
    <x v="1"/>
    <n v="11"/>
    <x v="0"/>
    <s v="3Excellent"/>
    <x v="0"/>
    <s v="2Medium"/>
    <x v="2"/>
    <x v="2"/>
    <x v="2"/>
    <s v="3Better"/>
    <x v="1"/>
    <x v="1"/>
    <x v="1"/>
  </r>
  <r>
    <n v="2356"/>
    <x v="11"/>
    <x v="11"/>
    <x v="0"/>
    <x v="0"/>
    <n v="1329"/>
    <x v="133"/>
    <x v="1"/>
    <x v="1"/>
    <x v="15"/>
    <x v="15"/>
    <x v="3"/>
    <x v="3"/>
    <x v="0"/>
    <x v="0"/>
    <s v="3High"/>
    <x v="1"/>
    <x v="1"/>
    <x v="1"/>
    <x v="18"/>
    <x v="18"/>
    <s v="3High"/>
    <x v="0"/>
    <n v="2"/>
    <x v="1"/>
    <s v="Healthcare Representative"/>
    <x v="4"/>
    <s v="4Very High"/>
    <x v="0"/>
    <s v="Divorced"/>
    <x v="2"/>
    <n v="6623"/>
    <x v="843"/>
    <n v="4204"/>
    <x v="886"/>
    <n v="1"/>
    <x v="1"/>
    <s v="Yes"/>
    <x v="0"/>
    <n v="11"/>
    <x v="0"/>
    <s v="3Excellent"/>
    <x v="0"/>
    <s v="2Medium"/>
    <x v="2"/>
    <x v="2"/>
    <x v="2"/>
    <s v="3Better"/>
    <x v="1"/>
    <x v="1"/>
    <x v="1"/>
  </r>
  <r>
    <n v="2357"/>
    <x v="26"/>
    <x v="26"/>
    <x v="0"/>
    <x v="0"/>
    <n v="715"/>
    <x v="464"/>
    <x v="1"/>
    <x v="1"/>
    <x v="0"/>
    <x v="0"/>
    <x v="3"/>
    <x v="3"/>
    <x v="0"/>
    <x v="0"/>
    <s v="4Ver High"/>
    <x v="2"/>
    <x v="1"/>
    <x v="1"/>
    <x v="42"/>
    <x v="42"/>
    <s v="2Medium"/>
    <x v="1"/>
    <n v="5"/>
    <x v="4"/>
    <s v="Research Director"/>
    <x v="7"/>
    <s v="4Very High"/>
    <x v="0"/>
    <s v="Single"/>
    <x v="0"/>
    <n v="18265"/>
    <x v="844"/>
    <n v="8733"/>
    <x v="887"/>
    <n v="6"/>
    <x v="2"/>
    <s v="No"/>
    <x v="1"/>
    <n v="12"/>
    <x v="3"/>
    <s v="3Excellent"/>
    <x v="0"/>
    <s v="3High"/>
    <x v="3"/>
    <x v="1"/>
    <x v="1"/>
    <s v="4Best"/>
    <x v="3"/>
    <x v="1"/>
    <x v="1"/>
  </r>
  <r>
    <n v="2358"/>
    <x v="11"/>
    <x v="11"/>
    <x v="0"/>
    <x v="0"/>
    <n v="694"/>
    <x v="652"/>
    <x v="1"/>
    <x v="1"/>
    <x v="0"/>
    <x v="0"/>
    <x v="3"/>
    <x v="3"/>
    <x v="0"/>
    <x v="0"/>
    <s v="4Ver High"/>
    <x v="2"/>
    <x v="0"/>
    <x v="0"/>
    <x v="43"/>
    <x v="43"/>
    <s v="2Medium"/>
    <x v="1"/>
    <n v="4"/>
    <x v="3"/>
    <s v="Research Director"/>
    <x v="7"/>
    <s v="4Very High"/>
    <x v="0"/>
    <s v="Divorced"/>
    <x v="2"/>
    <n v="16124"/>
    <x v="845"/>
    <n v="3423"/>
    <x v="888"/>
    <n v="3"/>
    <x v="9"/>
    <s v="No"/>
    <x v="1"/>
    <n v="14"/>
    <x v="9"/>
    <s v="3Excellent"/>
    <x v="0"/>
    <s v="2Medium"/>
    <x v="2"/>
    <x v="2"/>
    <x v="2"/>
    <s v="2Good"/>
    <x v="2"/>
    <x v="1"/>
    <x v="1"/>
  </r>
  <r>
    <n v="2359"/>
    <x v="13"/>
    <x v="13"/>
    <x v="0"/>
    <x v="0"/>
    <n v="1320"/>
    <x v="653"/>
    <x v="1"/>
    <x v="1"/>
    <x v="26"/>
    <x v="26"/>
    <x v="3"/>
    <x v="3"/>
    <x v="5"/>
    <x v="5"/>
    <s v="3High"/>
    <x v="1"/>
    <x v="0"/>
    <x v="0"/>
    <x v="68"/>
    <x v="68"/>
    <s v="4Very High"/>
    <x v="2"/>
    <n v="1"/>
    <x v="0"/>
    <s v="Research Scientist"/>
    <x v="1"/>
    <s v="3High"/>
    <x v="2"/>
    <s v="Married"/>
    <x v="1"/>
    <n v="2585"/>
    <x v="846"/>
    <n v="21643"/>
    <x v="889"/>
    <n v="0"/>
    <x v="4"/>
    <m/>
    <x v="1"/>
    <n v="17"/>
    <x v="8"/>
    <s v="3Excellent"/>
    <x v="0"/>
    <s v="4Very High"/>
    <x v="1"/>
    <x v="3"/>
    <x v="3"/>
    <s v="2Good"/>
    <x v="2"/>
    <x v="1"/>
    <x v="1"/>
  </r>
  <r>
    <n v="2360"/>
    <x v="20"/>
    <x v="20"/>
    <x v="0"/>
    <x v="0"/>
    <n v="1099"/>
    <x v="361"/>
    <x v="0"/>
    <x v="0"/>
    <x v="12"/>
    <x v="12"/>
    <x v="3"/>
    <x v="3"/>
    <x v="4"/>
    <x v="4"/>
    <s v="2Medium"/>
    <x v="0"/>
    <x v="1"/>
    <x v="1"/>
    <x v="66"/>
    <x v="66"/>
    <s v="3High"/>
    <x v="0"/>
    <n v="5"/>
    <x v="4"/>
    <s v="Manager"/>
    <x v="5"/>
    <s v="2Medium"/>
    <x v="1"/>
    <s v="Married"/>
    <x v="1"/>
    <n v="18213"/>
    <x v="847"/>
    <n v="8751"/>
    <x v="890"/>
    <n v="7"/>
    <x v="8"/>
    <s v="No"/>
    <x v="1"/>
    <n v="11"/>
    <x v="0"/>
    <s v="3Excellent"/>
    <x v="0"/>
    <s v="3High"/>
    <x v="3"/>
    <x v="3"/>
    <x v="3"/>
    <s v="3Better"/>
    <x v="1"/>
    <x v="1"/>
    <x v="1"/>
  </r>
  <r>
    <n v="2361"/>
    <x v="3"/>
    <x v="3"/>
    <x v="0"/>
    <x v="0"/>
    <n v="536"/>
    <x v="654"/>
    <x v="0"/>
    <x v="0"/>
    <x v="17"/>
    <x v="17"/>
    <x v="5"/>
    <x v="4"/>
    <x v="4"/>
    <x v="4"/>
    <s v="4Ver High"/>
    <x v="2"/>
    <x v="1"/>
    <x v="1"/>
    <x v="18"/>
    <x v="18"/>
    <s v="4Very High"/>
    <x v="2"/>
    <n v="3"/>
    <x v="2"/>
    <s v="Sales Executive"/>
    <x v="0"/>
    <s v="3High"/>
    <x v="2"/>
    <s v="Divorced"/>
    <x v="2"/>
    <n v="8380"/>
    <x v="848"/>
    <n v="21708"/>
    <x v="891"/>
    <n v="0"/>
    <x v="4"/>
    <s v="Yes"/>
    <x v="0"/>
    <n v="14"/>
    <x v="9"/>
    <s v="3Excellent"/>
    <x v="0"/>
    <s v="4Very High"/>
    <x v="1"/>
    <x v="1"/>
    <x v="1"/>
    <s v="3Better"/>
    <x v="1"/>
    <x v="1"/>
    <x v="1"/>
  </r>
  <r>
    <n v="2362"/>
    <x v="38"/>
    <x v="38"/>
    <x v="0"/>
    <x v="0"/>
    <n v="265"/>
    <x v="576"/>
    <x v="1"/>
    <x v="1"/>
    <x v="19"/>
    <x v="19"/>
    <x v="3"/>
    <x v="3"/>
    <x v="0"/>
    <x v="0"/>
    <s v="2Medium"/>
    <x v="0"/>
    <x v="0"/>
    <x v="0"/>
    <x v="41"/>
    <x v="41"/>
    <s v="4Very High"/>
    <x v="2"/>
    <n v="1"/>
    <x v="0"/>
    <s v="Research Scientist"/>
    <x v="1"/>
    <s v="4Very High"/>
    <x v="0"/>
    <s v="Single"/>
    <x v="0"/>
    <n v="2994"/>
    <x v="849"/>
    <n v="21221"/>
    <x v="892"/>
    <n v="1"/>
    <x v="1"/>
    <s v="Yes"/>
    <x v="0"/>
    <n v="12"/>
    <x v="3"/>
    <s v="3Excellent"/>
    <x v="0"/>
    <s v="4Very High"/>
    <x v="1"/>
    <x v="2"/>
    <x v="2"/>
    <s v="3Better"/>
    <x v="1"/>
    <x v="1"/>
    <x v="1"/>
  </r>
  <r>
    <n v="2363"/>
    <x v="31"/>
    <x v="31"/>
    <x v="0"/>
    <x v="0"/>
    <n v="373"/>
    <x v="655"/>
    <x v="1"/>
    <x v="1"/>
    <x v="0"/>
    <x v="0"/>
    <x v="0"/>
    <x v="0"/>
    <x v="0"/>
    <x v="0"/>
    <s v="4Ver High"/>
    <x v="2"/>
    <x v="1"/>
    <x v="1"/>
    <x v="34"/>
    <x v="34"/>
    <s v="3High"/>
    <x v="0"/>
    <n v="1"/>
    <x v="0"/>
    <s v="Research Scientist"/>
    <x v="1"/>
    <s v="3High"/>
    <x v="2"/>
    <s v="Married"/>
    <x v="1"/>
    <n v="1223"/>
    <x v="850"/>
    <n v="99999"/>
    <x v="893"/>
    <n v="1"/>
    <x v="1"/>
    <s v="No"/>
    <x v="1"/>
    <n v="22"/>
    <x v="6"/>
    <s v="4Outstanding"/>
    <x v="1"/>
    <s v="4Very High"/>
    <x v="1"/>
    <x v="2"/>
    <x v="2"/>
    <s v="3Better"/>
    <x v="1"/>
    <x v="2"/>
    <x v="1"/>
  </r>
  <r>
    <n v="2364"/>
    <x v="37"/>
    <x v="37"/>
    <x v="1"/>
    <x v="1"/>
    <n v="599"/>
    <x v="656"/>
    <x v="0"/>
    <x v="0"/>
    <x v="4"/>
    <x v="4"/>
    <x v="1"/>
    <x v="1"/>
    <x v="0"/>
    <x v="0"/>
    <s v="3High"/>
    <x v="1"/>
    <x v="1"/>
    <x v="1"/>
    <x v="31"/>
    <x v="31"/>
    <s v="1Low"/>
    <x v="3"/>
    <n v="1"/>
    <x v="0"/>
    <s v="Sales Representative"/>
    <x v="6"/>
    <s v="4Very High"/>
    <x v="0"/>
    <s v="Single"/>
    <x v="0"/>
    <n v="1118"/>
    <x v="851"/>
    <n v="8040"/>
    <x v="894"/>
    <n v="1"/>
    <x v="1"/>
    <s v="Yes"/>
    <x v="0"/>
    <n v="14"/>
    <x v="9"/>
    <s v="3Excellent"/>
    <x v="0"/>
    <s v="4Very High"/>
    <x v="1"/>
    <x v="5"/>
    <x v="5"/>
    <s v="3Better"/>
    <x v="1"/>
    <x v="0"/>
    <x v="0"/>
  </r>
  <r>
    <n v="2365"/>
    <x v="25"/>
    <x v="25"/>
    <x v="0"/>
    <x v="0"/>
    <n v="583"/>
    <x v="507"/>
    <x v="1"/>
    <x v="1"/>
    <x v="18"/>
    <x v="18"/>
    <x v="0"/>
    <x v="0"/>
    <x v="0"/>
    <x v="0"/>
    <s v="3High"/>
    <x v="1"/>
    <x v="1"/>
    <x v="1"/>
    <x v="19"/>
    <x v="19"/>
    <s v="3High"/>
    <x v="0"/>
    <n v="1"/>
    <x v="0"/>
    <s v="Research Scientist"/>
    <x v="1"/>
    <s v="4Very High"/>
    <x v="0"/>
    <s v="Single"/>
    <x v="0"/>
    <n v="2875"/>
    <x v="852"/>
    <n v="9973"/>
    <x v="895"/>
    <n v="1"/>
    <x v="1"/>
    <s v="Yes"/>
    <x v="0"/>
    <n v="20"/>
    <x v="5"/>
    <s v="4Outstanding"/>
    <x v="1"/>
    <s v="2Medium"/>
    <x v="2"/>
    <x v="2"/>
    <x v="2"/>
    <s v="2Good"/>
    <x v="2"/>
    <x v="1"/>
    <x v="1"/>
  </r>
  <r>
    <n v="2366"/>
    <x v="29"/>
    <x v="29"/>
    <x v="0"/>
    <x v="0"/>
    <n v="1449"/>
    <x v="261"/>
    <x v="0"/>
    <x v="0"/>
    <x v="2"/>
    <x v="2"/>
    <x v="3"/>
    <x v="3"/>
    <x v="4"/>
    <x v="4"/>
    <s v="1Low"/>
    <x v="3"/>
    <x v="0"/>
    <x v="0"/>
    <x v="0"/>
    <x v="0"/>
    <s v="1Low"/>
    <x v="3"/>
    <n v="5"/>
    <x v="4"/>
    <s v="Manager"/>
    <x v="5"/>
    <s v="2Medium"/>
    <x v="1"/>
    <s v="Single"/>
    <x v="0"/>
    <n v="18824"/>
    <x v="853"/>
    <n v="2493"/>
    <x v="896"/>
    <n v="2"/>
    <x v="7"/>
    <s v="Yes"/>
    <x v="0"/>
    <n v="16"/>
    <x v="10"/>
    <s v="3Excellent"/>
    <x v="0"/>
    <s v="1Low"/>
    <x v="0"/>
    <x v="2"/>
    <x v="2"/>
    <s v="3Better"/>
    <x v="1"/>
    <x v="0"/>
    <x v="0"/>
  </r>
  <r>
    <n v="2367"/>
    <x v="12"/>
    <x v="12"/>
    <x v="2"/>
    <x v="2"/>
    <n v="177"/>
    <x v="524"/>
    <x v="1"/>
    <x v="1"/>
    <x v="1"/>
    <x v="1"/>
    <x v="1"/>
    <x v="1"/>
    <x v="2"/>
    <x v="2"/>
    <s v="4Ver High"/>
    <x v="2"/>
    <x v="1"/>
    <x v="1"/>
    <x v="54"/>
    <x v="54"/>
    <s v="2Medium"/>
    <x v="1"/>
    <n v="4"/>
    <x v="3"/>
    <s v="Healthcare Representative"/>
    <x v="4"/>
    <s v="2Medium"/>
    <x v="1"/>
    <s v="Divorced"/>
    <x v="2"/>
    <n v="13577"/>
    <x v="854"/>
    <n v="25592"/>
    <x v="897"/>
    <n v="1"/>
    <x v="1"/>
    <m/>
    <x v="1"/>
    <n v="15"/>
    <x v="2"/>
    <s v="3Excellent"/>
    <x v="0"/>
    <s v="4Very High"/>
    <x v="1"/>
    <x v="1"/>
    <x v="1"/>
    <s v="3Better"/>
    <x v="1"/>
    <x v="1"/>
    <x v="1"/>
  </r>
  <r>
    <n v="2368"/>
    <x v="18"/>
    <x v="18"/>
    <x v="1"/>
    <x v="1"/>
    <n v="251"/>
    <x v="657"/>
    <x v="1"/>
    <x v="1"/>
    <x v="17"/>
    <x v="17"/>
    <x v="0"/>
    <x v="0"/>
    <x v="0"/>
    <x v="0"/>
    <s v="1Low"/>
    <x v="3"/>
    <x v="0"/>
    <x v="0"/>
    <x v="17"/>
    <x v="17"/>
    <s v="2Medium"/>
    <x v="1"/>
    <n v="1"/>
    <x v="0"/>
    <s v="Laboratory Technician"/>
    <x v="2"/>
    <s v="3High"/>
    <x v="2"/>
    <s v="Single"/>
    <x v="0"/>
    <n v="2625"/>
    <x v="855"/>
    <n v="25308"/>
    <x v="898"/>
    <n v="1"/>
    <x v="1"/>
    <s v="No"/>
    <x v="1"/>
    <n v="20"/>
    <x v="5"/>
    <s v="4Outstanding"/>
    <x v="1"/>
    <m/>
    <x v="3"/>
    <x v="2"/>
    <x v="2"/>
    <s v="1Bad"/>
    <x v="0"/>
    <x v="0"/>
    <x v="0"/>
  </r>
  <r>
    <n v="2369"/>
    <x v="21"/>
    <x v="21"/>
    <x v="0"/>
    <x v="0"/>
    <n v="168"/>
    <x v="444"/>
    <x v="0"/>
    <x v="0"/>
    <x v="18"/>
    <x v="18"/>
    <x v="0"/>
    <x v="0"/>
    <x v="4"/>
    <x v="4"/>
    <s v="4Ver High"/>
    <x v="2"/>
    <x v="0"/>
    <x v="0"/>
    <x v="29"/>
    <x v="29"/>
    <s v="2Medium"/>
    <x v="1"/>
    <n v="5"/>
    <x v="4"/>
    <s v="Manager"/>
    <x v="5"/>
    <s v="2Medium"/>
    <x v="1"/>
    <s v="Married"/>
    <x v="1"/>
    <n v="18789"/>
    <x v="856"/>
    <n v="9946"/>
    <x v="899"/>
    <n v="2"/>
    <x v="7"/>
    <s v="No"/>
    <x v="1"/>
    <n v="14"/>
    <x v="9"/>
    <s v="3Excellent"/>
    <x v="0"/>
    <s v="3High"/>
    <x v="3"/>
    <x v="2"/>
    <x v="2"/>
    <s v="3Better"/>
    <x v="1"/>
    <x v="1"/>
    <x v="1"/>
  </r>
  <r>
    <n v="2370"/>
    <x v="13"/>
    <x v="13"/>
    <x v="0"/>
    <x v="0"/>
    <n v="131"/>
    <x v="658"/>
    <x v="0"/>
    <x v="0"/>
    <x v="2"/>
    <x v="2"/>
    <x v="3"/>
    <x v="3"/>
    <x v="4"/>
    <x v="4"/>
    <s v="3High"/>
    <x v="1"/>
    <x v="0"/>
    <x v="0"/>
    <x v="26"/>
    <x v="26"/>
    <s v="3High"/>
    <x v="0"/>
    <n v="2"/>
    <x v="1"/>
    <s v="Sales Executive"/>
    <x v="0"/>
    <s v="1Low"/>
    <x v="3"/>
    <s v="Single"/>
    <x v="0"/>
    <n v="4538"/>
    <x v="857"/>
    <n v="6039"/>
    <x v="900"/>
    <n v="0"/>
    <x v="4"/>
    <s v="Yes"/>
    <x v="0"/>
    <n v="12"/>
    <x v="3"/>
    <s v="3Excellent"/>
    <x v="0"/>
    <s v="4Very High"/>
    <x v="1"/>
    <x v="1"/>
    <x v="1"/>
    <s v="3Better"/>
    <x v="1"/>
    <x v="1"/>
    <x v="1"/>
  </r>
  <r>
    <n v="2371"/>
    <x v="32"/>
    <x v="32"/>
    <x v="1"/>
    <x v="1"/>
    <n v="237"/>
    <x v="659"/>
    <x v="0"/>
    <x v="0"/>
    <x v="14"/>
    <x v="14"/>
    <x v="3"/>
    <x v="3"/>
    <x v="0"/>
    <x v="0"/>
    <s v="4Ver High"/>
    <x v="2"/>
    <x v="1"/>
    <x v="1"/>
    <x v="20"/>
    <x v="20"/>
    <s v="3High"/>
    <x v="0"/>
    <n v="5"/>
    <x v="4"/>
    <s v="Manager"/>
    <x v="5"/>
    <s v="2Medium"/>
    <x v="1"/>
    <s v="Divorced"/>
    <x v="2"/>
    <n v="19847"/>
    <x v="858"/>
    <n v="19196"/>
    <x v="901"/>
    <n v="4"/>
    <x v="5"/>
    <s v="Yes"/>
    <x v="0"/>
    <n v="24"/>
    <x v="14"/>
    <s v="4Outstanding"/>
    <x v="1"/>
    <s v="1Low"/>
    <x v="0"/>
    <x v="3"/>
    <x v="3"/>
    <s v="2Good"/>
    <x v="2"/>
    <x v="1"/>
    <x v="1"/>
  </r>
  <r>
    <n v="2372"/>
    <x v="6"/>
    <x v="6"/>
    <x v="0"/>
    <x v="0"/>
    <n v="1429"/>
    <x v="660"/>
    <x v="1"/>
    <x v="1"/>
    <x v="22"/>
    <x v="22"/>
    <x v="2"/>
    <x v="2"/>
    <x v="2"/>
    <x v="2"/>
    <s v="4Ver High"/>
    <x v="2"/>
    <x v="1"/>
    <x v="1"/>
    <x v="7"/>
    <x v="7"/>
    <s v="3High"/>
    <x v="0"/>
    <n v="3"/>
    <x v="2"/>
    <s v="Manufacturing Director"/>
    <x v="3"/>
    <s v="4Very High"/>
    <x v="0"/>
    <s v="Single"/>
    <x v="0"/>
    <n v="10512"/>
    <x v="859"/>
    <n v="20002"/>
    <x v="902"/>
    <n v="6"/>
    <x v="2"/>
    <s v="No"/>
    <x v="1"/>
    <n v="12"/>
    <x v="3"/>
    <s v="3Excellent"/>
    <x v="0"/>
    <s v="4Very High"/>
    <x v="1"/>
    <x v="6"/>
    <x v="6"/>
    <s v="2Good"/>
    <x v="2"/>
    <x v="1"/>
    <x v="1"/>
  </r>
  <r>
    <n v="2373"/>
    <x v="13"/>
    <x v="13"/>
    <x v="1"/>
    <x v="1"/>
    <n v="135"/>
    <x v="577"/>
    <x v="1"/>
    <x v="1"/>
    <x v="21"/>
    <x v="21"/>
    <x v="3"/>
    <x v="3"/>
    <x v="2"/>
    <x v="2"/>
    <s v="3High"/>
    <x v="1"/>
    <x v="0"/>
    <x v="0"/>
    <x v="56"/>
    <x v="56"/>
    <s v="3High"/>
    <x v="0"/>
    <n v="2"/>
    <x v="1"/>
    <s v="Laboratory Technician"/>
    <x v="2"/>
    <s v="2Medium"/>
    <x v="1"/>
    <s v="Divorced"/>
    <x v="2"/>
    <n v="4444"/>
    <x v="860"/>
    <n v="22534"/>
    <x v="903"/>
    <n v="4"/>
    <x v="5"/>
    <s v="No"/>
    <x v="1"/>
    <n v="13"/>
    <x v="4"/>
    <s v="3Excellent"/>
    <x v="0"/>
    <s v="3High"/>
    <x v="3"/>
    <x v="2"/>
    <x v="2"/>
    <s v="4Best"/>
    <x v="3"/>
    <x v="1"/>
    <x v="1"/>
  </r>
  <r>
    <n v="2374"/>
    <x v="14"/>
    <x v="14"/>
    <x v="1"/>
    <x v="1"/>
    <n v="791"/>
    <x v="471"/>
    <x v="1"/>
    <x v="1"/>
    <x v="0"/>
    <x v="0"/>
    <x v="2"/>
    <x v="2"/>
    <x v="2"/>
    <x v="2"/>
    <s v="4Ver High"/>
    <x v="2"/>
    <x v="1"/>
    <x v="1"/>
    <x v="70"/>
    <x v="70"/>
    <s v="3High"/>
    <x v="0"/>
    <n v="1"/>
    <x v="0"/>
    <s v="Laboratory Technician"/>
    <x v="2"/>
    <s v="3High"/>
    <x v="2"/>
    <s v="Single"/>
    <x v="0"/>
    <n v="2154"/>
    <x v="861"/>
    <n v="6842"/>
    <x v="904"/>
    <n v="0"/>
    <x v="4"/>
    <s v="Yes"/>
    <x v="0"/>
    <n v="11"/>
    <x v="0"/>
    <s v="3Excellent"/>
    <x v="0"/>
    <s v="3High"/>
    <x v="3"/>
    <x v="2"/>
    <x v="2"/>
    <s v="2Good"/>
    <x v="2"/>
    <x v="1"/>
    <x v="1"/>
  </r>
  <r>
    <n v="2375"/>
    <x v="20"/>
    <x v="20"/>
    <x v="0"/>
    <x v="0"/>
    <n v="1199"/>
    <x v="226"/>
    <x v="1"/>
    <x v="1"/>
    <x v="18"/>
    <x v="18"/>
    <x v="0"/>
    <x v="0"/>
    <x v="0"/>
    <x v="0"/>
    <s v="3High"/>
    <x v="1"/>
    <x v="1"/>
    <x v="1"/>
    <x v="57"/>
    <x v="57"/>
    <s v="4Very High"/>
    <x v="2"/>
    <n v="5"/>
    <x v="4"/>
    <s v="Manager"/>
    <x v="5"/>
    <s v="1Low"/>
    <x v="3"/>
    <s v="Divorced"/>
    <x v="2"/>
    <n v="19190"/>
    <x v="862"/>
    <n v="17477"/>
    <x v="905"/>
    <n v="1"/>
    <x v="1"/>
    <s v="No"/>
    <x v="1"/>
    <n v="14"/>
    <x v="9"/>
    <s v="3Excellent"/>
    <x v="0"/>
    <s v="4Very High"/>
    <x v="1"/>
    <x v="5"/>
    <x v="5"/>
    <s v="2Good"/>
    <x v="2"/>
    <x v="1"/>
    <x v="1"/>
  </r>
  <r>
    <n v="2376"/>
    <x v="13"/>
    <x v="13"/>
    <x v="1"/>
    <x v="1"/>
    <n v="648"/>
    <x v="661"/>
    <x v="3"/>
    <x v="3"/>
    <x v="13"/>
    <x v="13"/>
    <x v="3"/>
    <x v="3"/>
    <x v="0"/>
    <x v="0"/>
    <s v="3High"/>
    <x v="1"/>
    <x v="1"/>
    <x v="1"/>
    <x v="3"/>
    <x v="3"/>
    <s v="2Medium"/>
    <x v="1"/>
    <n v="2"/>
    <x v="1"/>
    <s v="Human Resources"/>
    <x v="8"/>
    <s v="2Medium"/>
    <x v="1"/>
    <s v="Married"/>
    <x v="1"/>
    <n v="4490"/>
    <x v="863"/>
    <n v="21833"/>
    <x v="906"/>
    <n v="4"/>
    <x v="5"/>
    <s v="No"/>
    <x v="1"/>
    <n v="11"/>
    <x v="0"/>
    <s v="3Excellent"/>
    <x v="0"/>
    <s v="4Very High"/>
    <x v="1"/>
    <x v="3"/>
    <x v="3"/>
    <s v="4Best"/>
    <x v="3"/>
    <x v="1"/>
    <x v="1"/>
  </r>
  <r>
    <n v="2377"/>
    <x v="10"/>
    <x v="10"/>
    <x v="0"/>
    <x v="0"/>
    <n v="735"/>
    <x v="662"/>
    <x v="1"/>
    <x v="1"/>
    <x v="16"/>
    <x v="16"/>
    <x v="1"/>
    <x v="1"/>
    <x v="0"/>
    <x v="0"/>
    <s v="3High"/>
    <x v="1"/>
    <x v="1"/>
    <x v="1"/>
    <x v="44"/>
    <x v="44"/>
    <s v="3High"/>
    <x v="0"/>
    <n v="1"/>
    <x v="0"/>
    <s v="Research Scientist"/>
    <x v="1"/>
    <s v="3High"/>
    <x v="2"/>
    <s v="Married"/>
    <x v="1"/>
    <n v="3506"/>
    <x v="864"/>
    <n v="6020"/>
    <x v="907"/>
    <n v="0"/>
    <x v="4"/>
    <s v="Yes"/>
    <x v="0"/>
    <n v="14"/>
    <x v="9"/>
    <s v="3Excellent"/>
    <x v="0"/>
    <s v="4Very High"/>
    <x v="1"/>
    <x v="1"/>
    <x v="1"/>
    <s v="3Better"/>
    <x v="1"/>
    <x v="1"/>
    <x v="1"/>
  </r>
  <r>
    <n v="2378"/>
    <x v="19"/>
    <x v="19"/>
    <x v="0"/>
    <x v="0"/>
    <n v="603"/>
    <x v="618"/>
    <x v="1"/>
    <x v="1"/>
    <x v="15"/>
    <x v="15"/>
    <x v="2"/>
    <x v="2"/>
    <x v="2"/>
    <x v="2"/>
    <s v="2Medium"/>
    <x v="0"/>
    <x v="0"/>
    <x v="0"/>
    <x v="16"/>
    <x v="16"/>
    <s v="4Very High"/>
    <x v="2"/>
    <n v="2"/>
    <x v="1"/>
    <s v="Research Scientist"/>
    <x v="1"/>
    <s v="2Medium"/>
    <x v="1"/>
    <s v="Married"/>
    <x v="1"/>
    <n v="2372"/>
    <x v="865"/>
    <n v="5628"/>
    <x v="908"/>
    <n v="6"/>
    <x v="2"/>
    <s v="Yes"/>
    <x v="0"/>
    <n v="16"/>
    <x v="10"/>
    <s v="3Excellent"/>
    <x v="0"/>
    <s v="4Very High"/>
    <x v="1"/>
    <x v="2"/>
    <x v="2"/>
    <s v="3Better"/>
    <x v="1"/>
    <x v="1"/>
    <x v="1"/>
  </r>
  <r>
    <n v="2379"/>
    <x v="23"/>
    <x v="23"/>
    <x v="0"/>
    <x v="0"/>
    <n v="531"/>
    <x v="663"/>
    <x v="0"/>
    <x v="0"/>
    <x v="18"/>
    <x v="18"/>
    <x v="2"/>
    <x v="2"/>
    <x v="4"/>
    <x v="4"/>
    <s v="4Ver High"/>
    <x v="2"/>
    <x v="0"/>
    <x v="0"/>
    <x v="3"/>
    <x v="3"/>
    <s v="2Medium"/>
    <x v="1"/>
    <n v="3"/>
    <x v="2"/>
    <s v="Sales Executive"/>
    <x v="0"/>
    <s v="4Very High"/>
    <x v="0"/>
    <s v="Single"/>
    <x v="0"/>
    <n v="10231"/>
    <x v="866"/>
    <n v="20364"/>
    <x v="444"/>
    <n v="3"/>
    <x v="9"/>
    <s v="No"/>
    <x v="1"/>
    <n v="14"/>
    <x v="9"/>
    <s v="3Excellent"/>
    <x v="0"/>
    <s v="4Very High"/>
    <x v="1"/>
    <x v="1"/>
    <x v="1"/>
    <s v="4Best"/>
    <x v="3"/>
    <x v="1"/>
    <x v="1"/>
  </r>
  <r>
    <n v="2380"/>
    <x v="9"/>
    <x v="9"/>
    <x v="0"/>
    <x v="0"/>
    <n v="429"/>
    <x v="664"/>
    <x v="1"/>
    <x v="1"/>
    <x v="2"/>
    <x v="2"/>
    <x v="2"/>
    <x v="2"/>
    <x v="0"/>
    <x v="0"/>
    <s v="3High"/>
    <x v="1"/>
    <x v="0"/>
    <x v="0"/>
    <x v="19"/>
    <x v="19"/>
    <s v="3High"/>
    <x v="0"/>
    <n v="2"/>
    <x v="1"/>
    <s v="Manufacturing Director"/>
    <x v="3"/>
    <s v="2Medium"/>
    <x v="1"/>
    <s v="Single"/>
    <x v="0"/>
    <n v="5410"/>
    <x v="867"/>
    <n v="2323"/>
    <x v="909"/>
    <n v="9"/>
    <x v="3"/>
    <s v="Yes"/>
    <x v="0"/>
    <n v="11"/>
    <x v="0"/>
    <s v="3Excellent"/>
    <x v="0"/>
    <s v="4Very High"/>
    <x v="1"/>
    <x v="2"/>
    <x v="2"/>
    <s v="3Better"/>
    <x v="1"/>
    <x v="1"/>
    <x v="1"/>
  </r>
  <r>
    <n v="2381"/>
    <x v="20"/>
    <x v="20"/>
    <x v="0"/>
    <x v="0"/>
    <n v="621"/>
    <x v="457"/>
    <x v="1"/>
    <x v="1"/>
    <x v="8"/>
    <x v="8"/>
    <x v="3"/>
    <x v="3"/>
    <x v="2"/>
    <x v="2"/>
    <s v="1Low"/>
    <x v="3"/>
    <x v="0"/>
    <x v="0"/>
    <x v="31"/>
    <x v="31"/>
    <s v="3High"/>
    <x v="0"/>
    <n v="3"/>
    <x v="2"/>
    <s v="Healthcare Representative"/>
    <x v="4"/>
    <s v="4Very High"/>
    <x v="0"/>
    <s v="Married"/>
    <x v="1"/>
    <n v="7978"/>
    <x v="868"/>
    <n v="14075"/>
    <x v="910"/>
    <n v="1"/>
    <x v="1"/>
    <s v="No"/>
    <x v="1"/>
    <n v="11"/>
    <x v="0"/>
    <s v="3Excellent"/>
    <x v="0"/>
    <s v="4Very High"/>
    <x v="1"/>
    <x v="2"/>
    <x v="2"/>
    <s v="3Better"/>
    <x v="1"/>
    <x v="0"/>
    <x v="0"/>
  </r>
  <r>
    <n v="2382"/>
    <x v="14"/>
    <x v="14"/>
    <x v="1"/>
    <x v="1"/>
    <n v="193"/>
    <x v="77"/>
    <x v="1"/>
    <x v="1"/>
    <x v="2"/>
    <x v="2"/>
    <x v="3"/>
    <x v="3"/>
    <x v="0"/>
    <x v="0"/>
    <s v="4Ver High"/>
    <x v="2"/>
    <x v="1"/>
    <x v="1"/>
    <x v="47"/>
    <x v="47"/>
    <s v="2Medium"/>
    <x v="1"/>
    <m/>
    <x v="0"/>
    <s v="Laboratory Technician"/>
    <x v="2"/>
    <s v="4Very High"/>
    <x v="0"/>
    <s v="Married"/>
    <x v="1"/>
    <n v="3867"/>
    <x v="869"/>
    <n v="14222"/>
    <x v="911"/>
    <n v="1"/>
    <x v="1"/>
    <s v="Yes"/>
    <x v="0"/>
    <n v="12"/>
    <x v="3"/>
    <s v="3Excellent"/>
    <x v="0"/>
    <s v="2Medium"/>
    <x v="2"/>
    <x v="2"/>
    <x v="2"/>
    <s v="3Better"/>
    <x v="1"/>
    <x v="1"/>
    <x v="1"/>
  </r>
  <r>
    <n v="2383"/>
    <x v="32"/>
    <x v="32"/>
    <x v="1"/>
    <x v="1"/>
    <n v="968"/>
    <x v="665"/>
    <x v="1"/>
    <x v="1"/>
    <x v="16"/>
    <x v="16"/>
    <x v="0"/>
    <x v="0"/>
    <x v="2"/>
    <x v="2"/>
    <s v="2Medium"/>
    <x v="0"/>
    <x v="0"/>
    <x v="0"/>
    <x v="4"/>
    <x v="4"/>
    <s v="2Medium"/>
    <x v="1"/>
    <n v="1"/>
    <x v="0"/>
    <s v="Laboratory Technician"/>
    <x v="2"/>
    <s v="3High"/>
    <x v="2"/>
    <s v="Single"/>
    <x v="0"/>
    <n v="2838"/>
    <x v="870"/>
    <n v="4257"/>
    <x v="912"/>
    <n v="0"/>
    <x v="4"/>
    <s v="No"/>
    <x v="1"/>
    <n v="14"/>
    <x v="9"/>
    <s v="3Excellent"/>
    <x v="0"/>
    <s v="2Medium"/>
    <x v="2"/>
    <x v="6"/>
    <x v="6"/>
    <s v="2Good"/>
    <x v="2"/>
    <x v="1"/>
    <x v="1"/>
  </r>
  <r>
    <n v="2384"/>
    <x v="7"/>
    <x v="7"/>
    <x v="2"/>
    <x v="2"/>
    <n v="879"/>
    <x v="666"/>
    <x v="1"/>
    <x v="1"/>
    <x v="14"/>
    <x v="14"/>
    <x v="0"/>
    <x v="0"/>
    <x v="2"/>
    <x v="2"/>
    <s v="3High"/>
    <x v="1"/>
    <x v="0"/>
    <x v="0"/>
    <x v="22"/>
    <x v="22"/>
    <s v="3High"/>
    <x v="0"/>
    <n v="2"/>
    <x v="1"/>
    <s v="Manufacturing Director"/>
    <x v="3"/>
    <s v="3High"/>
    <x v="2"/>
    <s v="Single"/>
    <x v="0"/>
    <n v="4695"/>
    <x v="871"/>
    <n v="12858"/>
    <x v="861"/>
    <n v="7"/>
    <x v="8"/>
    <s v="Yes"/>
    <x v="0"/>
    <n v="18"/>
    <x v="11"/>
    <s v="3Excellent"/>
    <x v="0"/>
    <s v="3High"/>
    <x v="3"/>
    <x v="1"/>
    <x v="1"/>
    <s v="3Better"/>
    <x v="1"/>
    <x v="1"/>
    <x v="1"/>
  </r>
  <r>
    <n v="2385"/>
    <x v="11"/>
    <x v="11"/>
    <x v="0"/>
    <x v="0"/>
    <n v="806"/>
    <x v="428"/>
    <x v="1"/>
    <x v="1"/>
    <x v="15"/>
    <x v="15"/>
    <x v="3"/>
    <x v="3"/>
    <x v="5"/>
    <x v="5"/>
    <s v="2Medium"/>
    <x v="0"/>
    <x v="0"/>
    <x v="0"/>
    <x v="58"/>
    <x v="58"/>
    <s v="3High"/>
    <x v="0"/>
    <n v="1"/>
    <x v="0"/>
    <s v="Laboratory Technician"/>
    <x v="2"/>
    <s v="3High"/>
    <x v="2"/>
    <s v="Divorced"/>
    <x v="2"/>
    <n v="3339"/>
    <x v="872"/>
    <n v="17285"/>
    <x v="913"/>
    <n v="3"/>
    <x v="9"/>
    <m/>
    <x v="1"/>
    <n v="13"/>
    <x v="4"/>
    <s v="3Excellent"/>
    <x v="0"/>
    <s v="1Low"/>
    <x v="0"/>
    <x v="2"/>
    <x v="2"/>
    <m/>
    <x v="1"/>
    <x v="0"/>
    <x v="0"/>
  </r>
  <r>
    <n v="2386"/>
    <x v="14"/>
    <x v="14"/>
    <x v="0"/>
    <x v="0"/>
    <n v="640"/>
    <x v="667"/>
    <x v="1"/>
    <x v="1"/>
    <x v="0"/>
    <x v="0"/>
    <x v="3"/>
    <x v="3"/>
    <x v="5"/>
    <x v="5"/>
    <s v="4Ver High"/>
    <x v="2"/>
    <x v="1"/>
    <x v="1"/>
    <x v="8"/>
    <x v="8"/>
    <s v="3High"/>
    <x v="0"/>
    <n v="1"/>
    <x v="0"/>
    <s v="Research Scientist"/>
    <x v="1"/>
    <s v="1Low"/>
    <x v="3"/>
    <s v="Single"/>
    <x v="0"/>
    <n v="2080"/>
    <x v="873"/>
    <n v="4732"/>
    <x v="914"/>
    <n v="2"/>
    <x v="7"/>
    <s v="No"/>
    <x v="1"/>
    <n v="11"/>
    <x v="0"/>
    <s v="3Excellent"/>
    <x v="0"/>
    <s v="2Medium"/>
    <x v="2"/>
    <x v="2"/>
    <x v="2"/>
    <s v="2Good"/>
    <x v="2"/>
    <x v="1"/>
    <x v="1"/>
  </r>
  <r>
    <n v="2387"/>
    <x v="37"/>
    <x v="37"/>
    <x v="0"/>
    <x v="0"/>
    <n v="266"/>
    <x v="580"/>
    <x v="1"/>
    <x v="1"/>
    <x v="0"/>
    <x v="0"/>
    <x v="3"/>
    <x v="3"/>
    <x v="2"/>
    <x v="2"/>
    <s v="4Ver High"/>
    <x v="2"/>
    <x v="0"/>
    <x v="0"/>
    <x v="4"/>
    <x v="4"/>
    <s v="3High"/>
    <x v="0"/>
    <n v="1"/>
    <x v="0"/>
    <s v="Research Scientist"/>
    <x v="1"/>
    <s v="2Medium"/>
    <x v="1"/>
    <s v="Single"/>
    <x v="0"/>
    <n v="2096"/>
    <x v="459"/>
    <n v="18830"/>
    <x v="915"/>
    <n v="1"/>
    <x v="1"/>
    <s v="No"/>
    <x v="1"/>
    <n v="18"/>
    <x v="11"/>
    <s v="3Excellent"/>
    <x v="0"/>
    <s v="4Very High"/>
    <x v="1"/>
    <x v="1"/>
    <x v="1"/>
    <m/>
    <x v="1"/>
    <x v="1"/>
    <x v="1"/>
  </r>
  <r>
    <n v="2388"/>
    <x v="5"/>
    <x v="5"/>
    <x v="0"/>
    <x v="0"/>
    <n v="604"/>
    <x v="413"/>
    <x v="0"/>
    <x v="0"/>
    <x v="1"/>
    <x v="1"/>
    <x v="3"/>
    <x v="3"/>
    <x v="2"/>
    <x v="2"/>
    <s v="3High"/>
    <x v="1"/>
    <x v="1"/>
    <x v="1"/>
    <x v="3"/>
    <x v="3"/>
    <s v="4Very High"/>
    <x v="2"/>
    <n v="2"/>
    <x v="1"/>
    <s v="Sales Executive"/>
    <x v="0"/>
    <s v="4Very High"/>
    <x v="0"/>
    <s v="Married"/>
    <x v="1"/>
    <n v="6209"/>
    <x v="874"/>
    <n v="11693"/>
    <x v="916"/>
    <n v="1"/>
    <x v="1"/>
    <s v="No"/>
    <x v="1"/>
    <n v="15"/>
    <x v="2"/>
    <s v="3Excellent"/>
    <x v="0"/>
    <s v="3High"/>
    <x v="3"/>
    <x v="5"/>
    <x v="5"/>
    <s v="4Best"/>
    <x v="3"/>
    <x v="1"/>
    <x v="1"/>
  </r>
  <r>
    <n v="2389"/>
    <x v="12"/>
    <x v="12"/>
    <x v="3"/>
    <x v="0"/>
    <n v="364"/>
    <x v="137"/>
    <x v="1"/>
    <x v="1"/>
    <x v="19"/>
    <x v="19"/>
    <x v="3"/>
    <x v="3"/>
    <x v="2"/>
    <x v="2"/>
    <s v="2Medium"/>
    <x v="0"/>
    <x v="0"/>
    <x v="0"/>
    <x v="20"/>
    <x v="20"/>
    <s v="3High"/>
    <x v="0"/>
    <n v="5"/>
    <x v="4"/>
    <s v="Manager"/>
    <x v="5"/>
    <s v="2Medium"/>
    <x v="1"/>
    <s v="Single"/>
    <x v="0"/>
    <n v="18061"/>
    <x v="875"/>
    <n v="13035"/>
    <x v="917"/>
    <n v="3"/>
    <x v="9"/>
    <s v="No"/>
    <x v="1"/>
    <n v="22"/>
    <x v="6"/>
    <s v="4Outstanding"/>
    <x v="1"/>
    <s v="3High"/>
    <x v="3"/>
    <x v="5"/>
    <x v="5"/>
    <s v="3Better"/>
    <x v="1"/>
    <x v="1"/>
    <x v="1"/>
  </r>
  <r>
    <n v="2390"/>
    <x v="22"/>
    <x v="22"/>
    <x v="0"/>
    <x v="0"/>
    <n v="412"/>
    <x v="668"/>
    <x v="1"/>
    <x v="1"/>
    <x v="29"/>
    <x v="29"/>
    <x v="2"/>
    <x v="2"/>
    <x v="2"/>
    <x v="2"/>
    <s v="3High"/>
    <x v="1"/>
    <x v="0"/>
    <x v="0"/>
    <x v="0"/>
    <x v="0"/>
    <s v="2Medium"/>
    <x v="1"/>
    <n v="4"/>
    <x v="3"/>
    <s v="Manager"/>
    <x v="5"/>
    <s v="2Medium"/>
    <x v="1"/>
    <s v="Divorced"/>
    <x v="2"/>
    <n v="17123"/>
    <x v="876"/>
    <n v="17334"/>
    <x v="918"/>
    <n v="6"/>
    <x v="2"/>
    <s v="Yes"/>
    <x v="0"/>
    <n v="13"/>
    <x v="4"/>
    <s v="3Excellent"/>
    <x v="0"/>
    <s v="4Very High"/>
    <x v="1"/>
    <x v="5"/>
    <x v="5"/>
    <s v="3Better"/>
    <x v="1"/>
    <x v="1"/>
    <x v="1"/>
  </r>
  <r>
    <n v="2391"/>
    <x v="35"/>
    <x v="35"/>
    <x v="3"/>
    <x v="0"/>
    <n v="848"/>
    <x v="669"/>
    <x v="1"/>
    <x v="1"/>
    <x v="5"/>
    <x v="5"/>
    <x v="2"/>
    <x v="2"/>
    <x v="0"/>
    <x v="0"/>
    <s v="1Low"/>
    <x v="3"/>
    <x v="1"/>
    <x v="1"/>
    <x v="66"/>
    <x v="66"/>
    <s v="3High"/>
    <x v="0"/>
    <n v="1"/>
    <x v="0"/>
    <s v="Research Scientist"/>
    <x v="1"/>
    <s v="3High"/>
    <x v="2"/>
    <s v="Divorced"/>
    <x v="2"/>
    <n v="2372"/>
    <x v="865"/>
    <n v="26076"/>
    <x v="919"/>
    <n v="1"/>
    <x v="1"/>
    <s v="No"/>
    <x v="1"/>
    <n v="12"/>
    <x v="3"/>
    <s v="3Excellent"/>
    <x v="0"/>
    <s v="4Very High"/>
    <x v="1"/>
    <x v="1"/>
    <x v="1"/>
    <s v="3Better"/>
    <x v="1"/>
    <x v="1"/>
    <x v="1"/>
  </r>
  <r>
    <n v="2392"/>
    <x v="5"/>
    <x v="5"/>
    <x v="0"/>
    <x v="0"/>
    <n v="1089"/>
    <x v="584"/>
    <x v="1"/>
    <x v="1"/>
    <x v="15"/>
    <x v="15"/>
    <x v="0"/>
    <x v="0"/>
    <x v="0"/>
    <x v="0"/>
    <s v="4Ver High"/>
    <x v="2"/>
    <x v="1"/>
    <x v="1"/>
    <x v="5"/>
    <x v="5"/>
    <s v="3High"/>
    <x v="0"/>
    <n v="2"/>
    <x v="1"/>
    <s v="Laboratory Technician"/>
    <x v="2"/>
    <s v="3High"/>
    <x v="2"/>
    <s v="Married"/>
    <x v="1"/>
    <n v="4883"/>
    <x v="877"/>
    <n v="22845"/>
    <x v="920"/>
    <n v="1"/>
    <x v="1"/>
    <s v="No"/>
    <x v="1"/>
    <n v="18"/>
    <x v="11"/>
    <s v="3Excellent"/>
    <x v="0"/>
    <s v="1Low"/>
    <x v="0"/>
    <x v="1"/>
    <x v="1"/>
    <s v="3Better"/>
    <x v="1"/>
    <x v="0"/>
    <x v="0"/>
  </r>
  <r>
    <n v="2393"/>
    <x v="22"/>
    <x v="22"/>
    <x v="0"/>
    <x v="0"/>
    <n v="360"/>
    <x v="670"/>
    <x v="1"/>
    <x v="1"/>
    <x v="5"/>
    <x v="5"/>
    <x v="3"/>
    <x v="3"/>
    <x v="2"/>
    <x v="2"/>
    <s v="3High"/>
    <x v="1"/>
    <x v="1"/>
    <x v="1"/>
    <x v="11"/>
    <x v="11"/>
    <s v="3High"/>
    <x v="0"/>
    <n v="1"/>
    <x v="0"/>
    <s v="Research Scientist"/>
    <x v="1"/>
    <s v="1Low"/>
    <x v="3"/>
    <s v="Single"/>
    <x v="0"/>
    <n v="3904"/>
    <x v="878"/>
    <n v="22154"/>
    <x v="921"/>
    <n v="0"/>
    <x v="4"/>
    <s v="No"/>
    <x v="1"/>
    <n v="13"/>
    <x v="4"/>
    <s v="3Excellent"/>
    <x v="0"/>
    <s v="1Low"/>
    <x v="0"/>
    <x v="2"/>
    <x v="2"/>
    <s v="3Better"/>
    <x v="1"/>
    <x v="0"/>
    <x v="0"/>
  </r>
  <r>
    <n v="2394"/>
    <x v="7"/>
    <x v="7"/>
    <x v="0"/>
    <x v="0"/>
    <n v="1138"/>
    <x v="671"/>
    <x v="1"/>
    <x v="1"/>
    <x v="16"/>
    <x v="16"/>
    <x v="3"/>
    <x v="3"/>
    <x v="5"/>
    <x v="5"/>
    <s v="1Low"/>
    <x v="3"/>
    <x v="0"/>
    <x v="0"/>
    <x v="23"/>
    <x v="23"/>
    <s v="2Medium"/>
    <x v="1"/>
    <n v="2"/>
    <x v="1"/>
    <s v="Laboratory Technician"/>
    <x v="2"/>
    <s v="4Very High"/>
    <x v="0"/>
    <s v="Married"/>
    <x v="1"/>
    <n v="4627"/>
    <x v="879"/>
    <n v="23631"/>
    <x v="922"/>
    <n v="0"/>
    <x v="4"/>
    <s v="No"/>
    <x v="1"/>
    <n v="12"/>
    <x v="3"/>
    <s v="3Excellent"/>
    <x v="0"/>
    <s v="1Low"/>
    <x v="0"/>
    <x v="6"/>
    <x v="6"/>
    <s v="3Better"/>
    <x v="1"/>
    <x v="1"/>
    <x v="1"/>
  </r>
  <r>
    <n v="2395"/>
    <x v="9"/>
    <x v="9"/>
    <x v="0"/>
    <x v="0"/>
    <n v="325"/>
    <x v="672"/>
    <x v="1"/>
    <x v="1"/>
    <x v="17"/>
    <x v="17"/>
    <x v="2"/>
    <x v="2"/>
    <x v="5"/>
    <x v="5"/>
    <s v="4Ver High"/>
    <x v="2"/>
    <x v="0"/>
    <x v="0"/>
    <x v="52"/>
    <x v="52"/>
    <s v="3High"/>
    <x v="0"/>
    <n v="3"/>
    <x v="2"/>
    <s v="Healthcare Representative"/>
    <x v="4"/>
    <s v="3High"/>
    <x v="2"/>
    <s v="Married"/>
    <x v="1"/>
    <n v="7094"/>
    <x v="880"/>
    <n v="5747"/>
    <x v="923"/>
    <n v="3"/>
    <x v="9"/>
    <s v="No"/>
    <x v="1"/>
    <n v="12"/>
    <x v="3"/>
    <s v="3Excellent"/>
    <x v="0"/>
    <s v="1Low"/>
    <x v="0"/>
    <x v="0"/>
    <x v="0"/>
    <s v="3Better"/>
    <x v="1"/>
    <x v="1"/>
    <x v="1"/>
  </r>
  <r>
    <n v="2396"/>
    <x v="21"/>
    <x v="21"/>
    <x v="0"/>
    <x v="0"/>
    <n v="991"/>
    <x v="420"/>
    <x v="3"/>
    <x v="3"/>
    <x v="0"/>
    <x v="0"/>
    <x v="0"/>
    <x v="0"/>
    <x v="0"/>
    <x v="0"/>
    <s v="4Ver High"/>
    <x v="2"/>
    <x v="0"/>
    <x v="0"/>
    <x v="70"/>
    <x v="70"/>
    <s v="3High"/>
    <x v="0"/>
    <n v="1"/>
    <x v="0"/>
    <s v="Human Resources"/>
    <x v="8"/>
    <s v="1Low"/>
    <x v="3"/>
    <s v="Single"/>
    <x v="0"/>
    <n v="3423"/>
    <x v="881"/>
    <n v="22957"/>
    <x v="924"/>
    <n v="6"/>
    <x v="2"/>
    <s v="No"/>
    <x v="1"/>
    <n v="12"/>
    <x v="3"/>
    <s v="3Excellent"/>
    <x v="0"/>
    <s v="3High"/>
    <x v="3"/>
    <x v="1"/>
    <x v="1"/>
    <s v="4Best"/>
    <x v="3"/>
    <x v="1"/>
    <x v="1"/>
  </r>
  <r>
    <n v="2397"/>
    <x v="14"/>
    <x v="14"/>
    <x v="2"/>
    <x v="2"/>
    <n v="1476"/>
    <x v="274"/>
    <x v="1"/>
    <x v="1"/>
    <x v="0"/>
    <x v="0"/>
    <x v="3"/>
    <x v="3"/>
    <x v="0"/>
    <x v="0"/>
    <s v="3High"/>
    <x v="1"/>
    <x v="0"/>
    <x v="0"/>
    <x v="45"/>
    <x v="45"/>
    <s v="1Low"/>
    <x v="3"/>
    <n v="2"/>
    <x v="1"/>
    <s v="Laboratory Technician"/>
    <x v="2"/>
    <s v="4Very High"/>
    <x v="0"/>
    <s v="Married"/>
    <x v="1"/>
    <n v="6674"/>
    <x v="882"/>
    <n v="16392"/>
    <x v="925"/>
    <m/>
    <x v="1"/>
    <s v="No"/>
    <x v="1"/>
    <n v="11"/>
    <x v="0"/>
    <s v="3Excellent"/>
    <x v="0"/>
    <s v="1Low"/>
    <x v="0"/>
    <x v="6"/>
    <x v="6"/>
    <m/>
    <x v="1"/>
    <x v="1"/>
    <x v="1"/>
  </r>
  <r>
    <n v="2398"/>
    <x v="24"/>
    <x v="24"/>
    <x v="0"/>
    <x v="0"/>
    <n v="1322"/>
    <x v="673"/>
    <x v="1"/>
    <x v="1"/>
    <x v="27"/>
    <x v="27"/>
    <x v="3"/>
    <x v="3"/>
    <x v="0"/>
    <x v="0"/>
    <s v="4Ver High"/>
    <x v="2"/>
    <x v="0"/>
    <x v="0"/>
    <x v="37"/>
    <x v="37"/>
    <s v="3High"/>
    <x v="0"/>
    <n v="4"/>
    <x v="3"/>
    <s v="Research Director"/>
    <x v="7"/>
    <s v="1Low"/>
    <x v="3"/>
    <s v="Married"/>
    <x v="1"/>
    <n v="16880"/>
    <x v="883"/>
    <n v="22422"/>
    <x v="926"/>
    <n v="4"/>
    <x v="5"/>
    <s v="Yes"/>
    <x v="0"/>
    <n v="11"/>
    <x v="0"/>
    <s v="3Excellent"/>
    <x v="0"/>
    <s v="2Medium"/>
    <x v="2"/>
    <x v="2"/>
    <x v="2"/>
    <s v="3Better"/>
    <x v="1"/>
    <x v="1"/>
    <x v="1"/>
  </r>
  <r>
    <n v="2399"/>
    <x v="33"/>
    <x v="33"/>
    <x v="0"/>
    <x v="0"/>
    <n v="299"/>
    <x v="674"/>
    <x v="0"/>
    <x v="0"/>
    <x v="19"/>
    <x v="19"/>
    <x v="2"/>
    <x v="2"/>
    <x v="4"/>
    <x v="4"/>
    <s v="4Ver High"/>
    <x v="2"/>
    <x v="1"/>
    <x v="1"/>
    <x v="41"/>
    <x v="41"/>
    <s v="2Medium"/>
    <x v="1"/>
    <n v="3"/>
    <x v="2"/>
    <s v="Sales Executive"/>
    <x v="0"/>
    <s v="2Medium"/>
    <x v="1"/>
    <s v="Single"/>
    <x v="0"/>
    <n v="9094"/>
    <x v="884"/>
    <n v="17235"/>
    <x v="927"/>
    <n v="2"/>
    <x v="7"/>
    <s v="Yes"/>
    <x v="0"/>
    <n v="12"/>
    <x v="3"/>
    <s v="3Excellent"/>
    <x v="0"/>
    <s v="3High"/>
    <x v="3"/>
    <x v="2"/>
    <x v="2"/>
    <s v="3Better"/>
    <x v="1"/>
    <x v="0"/>
    <x v="0"/>
  </r>
  <r>
    <n v="2400"/>
    <x v="40"/>
    <x v="40"/>
    <x v="0"/>
    <x v="0"/>
    <n v="1030"/>
    <x v="675"/>
    <x v="0"/>
    <x v="0"/>
    <x v="12"/>
    <x v="12"/>
    <x v="3"/>
    <x v="3"/>
    <x v="0"/>
    <x v="0"/>
    <s v="2Medium"/>
    <x v="0"/>
    <x v="1"/>
    <x v="1"/>
    <x v="51"/>
    <x v="51"/>
    <s v="3High"/>
    <x v="0"/>
    <n v="3"/>
    <x v="2"/>
    <s v="Sales Executive"/>
    <x v="0"/>
    <s v="2Medium"/>
    <x v="1"/>
    <m/>
    <x v="0"/>
    <n v="8446"/>
    <x v="885"/>
    <n v="21534"/>
    <x v="928"/>
    <n v="9"/>
    <x v="3"/>
    <s v="Yes"/>
    <x v="0"/>
    <n v="19"/>
    <x v="12"/>
    <s v="3Excellent"/>
    <x v="0"/>
    <s v="3High"/>
    <x v="3"/>
    <x v="2"/>
    <x v="2"/>
    <s v="2Good"/>
    <x v="2"/>
    <x v="0"/>
    <x v="0"/>
  </r>
  <r>
    <n v="2401"/>
    <x v="7"/>
    <x v="7"/>
    <x v="0"/>
    <x v="0"/>
    <n v="634"/>
    <x v="676"/>
    <x v="1"/>
    <x v="1"/>
    <x v="28"/>
    <x v="28"/>
    <x v="2"/>
    <x v="2"/>
    <x v="2"/>
    <x v="2"/>
    <s v="2Medium"/>
    <x v="0"/>
    <x v="0"/>
    <x v="0"/>
    <x v="40"/>
    <x v="40"/>
    <s v="3High"/>
    <x v="0"/>
    <n v="3"/>
    <x v="2"/>
    <s v="Manager"/>
    <x v="5"/>
    <s v="1Low"/>
    <x v="3"/>
    <s v="Married"/>
    <x v="1"/>
    <n v="11916"/>
    <x v="886"/>
    <n v="25927"/>
    <x v="929"/>
    <n v="1"/>
    <x v="1"/>
    <s v="Yes"/>
    <x v="0"/>
    <n v="23"/>
    <x v="1"/>
    <s v="4Outstanding"/>
    <x v="1"/>
    <s v="4Very High"/>
    <x v="1"/>
    <x v="2"/>
    <x v="2"/>
    <s v="3Better"/>
    <x v="1"/>
    <x v="1"/>
    <x v="1"/>
  </r>
  <r>
    <n v="2402"/>
    <x v="22"/>
    <x v="22"/>
    <x v="0"/>
    <x v="0"/>
    <n v="524"/>
    <x v="677"/>
    <x v="1"/>
    <x v="1"/>
    <x v="22"/>
    <x v="22"/>
    <x v="0"/>
    <x v="0"/>
    <x v="0"/>
    <x v="0"/>
    <s v="1Low"/>
    <x v="3"/>
    <x v="1"/>
    <x v="1"/>
    <x v="46"/>
    <x v="46"/>
    <s v="3High"/>
    <x v="0"/>
    <n v="2"/>
    <x v="1"/>
    <s v="Manufacturing Director"/>
    <x v="3"/>
    <s v="3High"/>
    <x v="2"/>
    <s v="Single"/>
    <x v="0"/>
    <n v="4534"/>
    <x v="887"/>
    <n v="13352"/>
    <x v="930"/>
    <n v="0"/>
    <x v="4"/>
    <s v="No"/>
    <x v="1"/>
    <n v="11"/>
    <x v="0"/>
    <s v="3Excellent"/>
    <x v="0"/>
    <s v="1Low"/>
    <x v="0"/>
    <x v="6"/>
    <x v="6"/>
    <s v="3Better"/>
    <x v="1"/>
    <x v="1"/>
    <x v="1"/>
  </r>
  <r>
    <n v="2403"/>
    <x v="27"/>
    <x v="27"/>
    <x v="2"/>
    <x v="2"/>
    <n v="587"/>
    <x v="369"/>
    <x v="0"/>
    <x v="0"/>
    <x v="2"/>
    <x v="2"/>
    <x v="2"/>
    <x v="2"/>
    <x v="0"/>
    <x v="0"/>
    <m/>
    <x v="1"/>
    <x v="0"/>
    <x v="0"/>
    <x v="41"/>
    <x v="41"/>
    <s v="3High"/>
    <x v="0"/>
    <n v="3"/>
    <x v="2"/>
    <s v="Sales Executive"/>
    <x v="0"/>
    <s v="3High"/>
    <x v="2"/>
    <s v="Divorced"/>
    <x v="2"/>
    <n v="9852"/>
    <x v="888"/>
    <n v="8935"/>
    <x v="931"/>
    <n v="1"/>
    <x v="1"/>
    <s v="Yes"/>
    <x v="0"/>
    <n v="19"/>
    <x v="12"/>
    <s v="3Excellent"/>
    <x v="0"/>
    <s v="1Low"/>
    <x v="0"/>
    <x v="3"/>
    <x v="3"/>
    <s v="2Good"/>
    <x v="2"/>
    <x v="1"/>
    <x v="1"/>
  </r>
  <r>
    <n v="2404"/>
    <x v="0"/>
    <x v="0"/>
    <x v="2"/>
    <x v="2"/>
    <n v="256"/>
    <x v="678"/>
    <x v="0"/>
    <x v="0"/>
    <x v="17"/>
    <x v="17"/>
    <x v="0"/>
    <x v="0"/>
    <x v="3"/>
    <x v="3"/>
    <s v="3High"/>
    <x v="1"/>
    <x v="1"/>
    <x v="1"/>
    <x v="4"/>
    <x v="4"/>
    <s v="1Low"/>
    <x v="3"/>
    <n v="2"/>
    <x v="1"/>
    <s v="Sales Executive"/>
    <x v="0"/>
    <s v="2Medium"/>
    <x v="1"/>
    <s v="Single"/>
    <x v="0"/>
    <n v="6151"/>
    <x v="889"/>
    <n v="22074"/>
    <x v="932"/>
    <n v="1"/>
    <x v="1"/>
    <s v="No"/>
    <x v="1"/>
    <n v="13"/>
    <x v="4"/>
    <s v="3Excellent"/>
    <x v="0"/>
    <s v="1Low"/>
    <x v="0"/>
    <x v="5"/>
    <x v="5"/>
    <m/>
    <x v="1"/>
    <x v="1"/>
    <x v="1"/>
  </r>
  <r>
    <n v="2405"/>
    <x v="27"/>
    <x v="27"/>
    <x v="1"/>
    <x v="1"/>
    <n v="1060"/>
    <x v="679"/>
    <x v="0"/>
    <x v="0"/>
    <x v="0"/>
    <x v="0"/>
    <x v="3"/>
    <x v="3"/>
    <x v="0"/>
    <x v="0"/>
    <s v="4Ver High"/>
    <x v="2"/>
    <x v="0"/>
    <x v="0"/>
    <x v="62"/>
    <x v="62"/>
    <s v="3High"/>
    <x v="0"/>
    <n v="1"/>
    <x v="0"/>
    <s v="Sales Representative"/>
    <x v="6"/>
    <s v="2Medium"/>
    <x v="1"/>
    <s v="Single"/>
    <x v="0"/>
    <n v="2302"/>
    <x v="890"/>
    <n v="8319"/>
    <x v="933"/>
    <n v="1"/>
    <x v="1"/>
    <s v="Yes"/>
    <x v="0"/>
    <n v="11"/>
    <x v="0"/>
    <s v="3Excellent"/>
    <x v="0"/>
    <s v="1Low"/>
    <x v="0"/>
    <x v="2"/>
    <x v="2"/>
    <s v="4Best"/>
    <x v="3"/>
    <x v="0"/>
    <x v="0"/>
  </r>
  <r>
    <n v="2406"/>
    <x v="20"/>
    <x v="20"/>
    <x v="0"/>
    <x v="0"/>
    <n v="935"/>
    <x v="680"/>
    <x v="1"/>
    <x v="1"/>
    <x v="3"/>
    <x v="3"/>
    <x v="3"/>
    <x v="3"/>
    <x v="0"/>
    <x v="0"/>
    <s v="1Low"/>
    <x v="3"/>
    <x v="1"/>
    <x v="1"/>
    <x v="68"/>
    <x v="68"/>
    <s v="3High"/>
    <x v="0"/>
    <n v="1"/>
    <x v="0"/>
    <s v="Laboratory Technician"/>
    <x v="2"/>
    <s v="1Low"/>
    <x v="3"/>
    <s v="Married"/>
    <x v="1"/>
    <n v="2362"/>
    <x v="891"/>
    <n v="14669"/>
    <x v="934"/>
    <n v="4"/>
    <x v="5"/>
    <s v="No"/>
    <x v="1"/>
    <n v="12"/>
    <x v="3"/>
    <s v="3Excellent"/>
    <x v="0"/>
    <s v="3High"/>
    <x v="3"/>
    <x v="5"/>
    <x v="5"/>
    <s v="4Best"/>
    <x v="3"/>
    <x v="0"/>
    <x v="0"/>
  </r>
  <r>
    <n v="2407"/>
    <x v="19"/>
    <x v="19"/>
    <x v="2"/>
    <x v="2"/>
    <n v="495"/>
    <x v="681"/>
    <x v="1"/>
    <x v="1"/>
    <x v="2"/>
    <x v="2"/>
    <x v="1"/>
    <x v="1"/>
    <x v="0"/>
    <x v="0"/>
    <s v="3High"/>
    <x v="1"/>
    <x v="1"/>
    <x v="1"/>
    <x v="54"/>
    <x v="54"/>
    <s v="3High"/>
    <x v="0"/>
    <n v="4"/>
    <x v="3"/>
    <s v="Manager"/>
    <x v="5"/>
    <s v="3High"/>
    <x v="2"/>
    <s v="Married"/>
    <x v="1"/>
    <n v="17861"/>
    <x v="415"/>
    <n v="26582"/>
    <x v="935"/>
    <n v="0"/>
    <x v="4"/>
    <s v="Yes"/>
    <x v="0"/>
    <n v="13"/>
    <x v="4"/>
    <s v="3Excellent"/>
    <x v="0"/>
    <s v="4Very High"/>
    <x v="1"/>
    <x v="1"/>
    <x v="1"/>
    <s v="2Good"/>
    <x v="2"/>
    <x v="1"/>
    <x v="1"/>
  </r>
  <r>
    <n v="2408"/>
    <x v="28"/>
    <x v="28"/>
    <x v="0"/>
    <x v="0"/>
    <n v="282"/>
    <x v="682"/>
    <x v="1"/>
    <x v="1"/>
    <x v="2"/>
    <x v="2"/>
    <x v="0"/>
    <x v="0"/>
    <x v="2"/>
    <x v="2"/>
    <s v="4Ver High"/>
    <x v="2"/>
    <x v="0"/>
    <x v="0"/>
    <x v="21"/>
    <x v="21"/>
    <s v="1Low"/>
    <x v="3"/>
    <n v="5"/>
    <x v="4"/>
    <s v="Manager"/>
    <x v="5"/>
    <s v="3High"/>
    <x v="2"/>
    <s v="Married"/>
    <x v="1"/>
    <n v="19187"/>
    <x v="892"/>
    <n v="6992"/>
    <x v="936"/>
    <n v="4"/>
    <x v="5"/>
    <s v="No"/>
    <x v="1"/>
    <n v="14"/>
    <x v="9"/>
    <s v="3Excellent"/>
    <x v="0"/>
    <s v="4Very High"/>
    <x v="1"/>
    <x v="3"/>
    <x v="3"/>
    <s v="3Better"/>
    <x v="1"/>
    <x v="1"/>
    <x v="1"/>
  </r>
  <r>
    <n v="2409"/>
    <x v="30"/>
    <x v="30"/>
    <x v="0"/>
    <x v="0"/>
    <n v="206"/>
    <x v="683"/>
    <x v="3"/>
    <x v="3"/>
    <x v="1"/>
    <x v="1"/>
    <x v="2"/>
    <x v="2"/>
    <x v="0"/>
    <x v="0"/>
    <s v="4Ver High"/>
    <x v="2"/>
    <x v="1"/>
    <x v="1"/>
    <x v="38"/>
    <x v="38"/>
    <s v="3High"/>
    <x v="0"/>
    <n v="5"/>
    <x v="4"/>
    <s v="Manager"/>
    <x v="5"/>
    <s v="2Medium"/>
    <x v="1"/>
    <s v="Single"/>
    <x v="0"/>
    <n v="19717"/>
    <x v="893"/>
    <n v="4022"/>
    <x v="937"/>
    <n v="6"/>
    <x v="2"/>
    <s v="No"/>
    <x v="1"/>
    <n v="14"/>
    <x v="9"/>
    <s v="3Excellent"/>
    <x v="0"/>
    <s v="1Low"/>
    <x v="0"/>
    <x v="5"/>
    <x v="5"/>
    <s v="3Better"/>
    <x v="1"/>
    <x v="1"/>
    <x v="1"/>
  </r>
  <r>
    <n v="2410"/>
    <x v="33"/>
    <x v="33"/>
    <x v="2"/>
    <x v="2"/>
    <n v="458"/>
    <x v="643"/>
    <x v="1"/>
    <x v="1"/>
    <x v="7"/>
    <x v="7"/>
    <x v="0"/>
    <x v="0"/>
    <x v="0"/>
    <x v="0"/>
    <s v="3High"/>
    <x v="1"/>
    <x v="1"/>
    <x v="1"/>
    <x v="72"/>
    <x v="72"/>
    <s v="3High"/>
    <x v="0"/>
    <n v="1"/>
    <x v="0"/>
    <s v="Research Scientist"/>
    <x v="1"/>
    <s v="3High"/>
    <x v="2"/>
    <s v="Divorced"/>
    <x v="2"/>
    <n v="3544"/>
    <x v="894"/>
    <n v="8532"/>
    <x v="938"/>
    <n v="9"/>
    <x v="3"/>
    <s v="No"/>
    <x v="1"/>
    <n v="16"/>
    <x v="10"/>
    <s v="3Excellent"/>
    <x v="0"/>
    <s v="2Medium"/>
    <x v="2"/>
    <x v="0"/>
    <x v="0"/>
    <s v="3Better"/>
    <x v="1"/>
    <x v="1"/>
    <x v="1"/>
  </r>
  <r>
    <n v="2411"/>
    <x v="13"/>
    <x v="13"/>
    <x v="0"/>
    <x v="0"/>
    <n v="943"/>
    <x v="684"/>
    <x v="1"/>
    <x v="1"/>
    <x v="14"/>
    <x v="14"/>
    <x v="3"/>
    <x v="3"/>
    <x v="0"/>
    <x v="0"/>
    <s v="4Ver High"/>
    <x v="2"/>
    <x v="1"/>
    <x v="1"/>
    <x v="26"/>
    <x v="26"/>
    <s v="3High"/>
    <x v="0"/>
    <n v="3"/>
    <x v="2"/>
    <s v="Healthcare Representative"/>
    <x v="4"/>
    <s v="4Very High"/>
    <x v="0"/>
    <s v="Divorced"/>
    <x v="2"/>
    <n v="8500"/>
    <x v="895"/>
    <n v="5494"/>
    <x v="939"/>
    <n v="0"/>
    <x v="4"/>
    <s v="No"/>
    <x v="1"/>
    <n v="11"/>
    <x v="0"/>
    <s v="3Excellent"/>
    <x v="0"/>
    <s v="4Very High"/>
    <x v="1"/>
    <x v="0"/>
    <x v="0"/>
    <s v="2Good"/>
    <x v="2"/>
    <x v="1"/>
    <x v="1"/>
  </r>
  <r>
    <n v="2412"/>
    <x v="33"/>
    <x v="33"/>
    <x v="0"/>
    <x v="0"/>
    <n v="523"/>
    <x v="685"/>
    <x v="1"/>
    <x v="1"/>
    <x v="2"/>
    <x v="2"/>
    <x v="3"/>
    <x v="3"/>
    <x v="0"/>
    <x v="0"/>
    <s v="3High"/>
    <x v="1"/>
    <x v="1"/>
    <x v="1"/>
    <x v="32"/>
    <x v="32"/>
    <s v="3High"/>
    <x v="0"/>
    <n v="2"/>
    <x v="1"/>
    <s v="Research Scientist"/>
    <x v="1"/>
    <s v="4Very High"/>
    <x v="0"/>
    <s v="Single"/>
    <x v="0"/>
    <n v="4661"/>
    <x v="896"/>
    <n v="22455"/>
    <x v="940"/>
    <n v="1"/>
    <x v="1"/>
    <s v="No"/>
    <x v="1"/>
    <n v="13"/>
    <x v="4"/>
    <s v="3Excellent"/>
    <x v="0"/>
    <s v="3High"/>
    <x v="3"/>
    <x v="5"/>
    <x v="5"/>
    <s v="3Better"/>
    <x v="1"/>
    <x v="1"/>
    <x v="1"/>
  </r>
  <r>
    <n v="2413"/>
    <x v="0"/>
    <x v="0"/>
    <x v="1"/>
    <x v="1"/>
    <n v="1018"/>
    <x v="292"/>
    <x v="0"/>
    <x v="0"/>
    <x v="0"/>
    <x v="0"/>
    <x v="3"/>
    <x v="3"/>
    <x v="4"/>
    <x v="4"/>
    <s v="3High"/>
    <x v="1"/>
    <x v="0"/>
    <x v="0"/>
    <x v="44"/>
    <x v="44"/>
    <s v="3High"/>
    <x v="0"/>
    <n v="2"/>
    <x v="1"/>
    <m/>
    <x v="0"/>
    <s v="1Low"/>
    <x v="3"/>
    <s v="Divorced"/>
    <x v="2"/>
    <n v="4103"/>
    <x v="897"/>
    <n v="4297"/>
    <x v="941"/>
    <n v="0"/>
    <x v="4"/>
    <s v="No"/>
    <x v="1"/>
    <n v="17"/>
    <x v="8"/>
    <s v="3Excellent"/>
    <x v="0"/>
    <s v="4Very High"/>
    <x v="1"/>
    <x v="2"/>
    <x v="2"/>
    <s v="3Better"/>
    <x v="1"/>
    <x v="1"/>
    <x v="1"/>
  </r>
  <r>
    <n v="2414"/>
    <x v="10"/>
    <x v="10"/>
    <x v="1"/>
    <x v="1"/>
    <n v="482"/>
    <x v="421"/>
    <x v="1"/>
    <x v="1"/>
    <x v="18"/>
    <x v="18"/>
    <x v="2"/>
    <x v="2"/>
    <x v="0"/>
    <x v="0"/>
    <s v="3High"/>
    <x v="1"/>
    <x v="1"/>
    <x v="1"/>
    <x v="43"/>
    <x v="43"/>
    <s v="3High"/>
    <x v="0"/>
    <n v="2"/>
    <x v="1"/>
    <s v="Research Scientist"/>
    <x v="1"/>
    <s v="3High"/>
    <x v="2"/>
    <s v="Single"/>
    <x v="0"/>
    <n v="4249"/>
    <x v="898"/>
    <n v="2690"/>
    <x v="942"/>
    <n v="1"/>
    <x v="1"/>
    <s v="Yes"/>
    <x v="0"/>
    <n v="11"/>
    <x v="0"/>
    <s v="3Excellent"/>
    <x v="0"/>
    <s v="2Medium"/>
    <x v="2"/>
    <x v="1"/>
    <x v="1"/>
    <s v="3Better"/>
    <x v="1"/>
    <x v="1"/>
    <x v="1"/>
  </r>
  <r>
    <n v="2415"/>
    <x v="32"/>
    <x v="32"/>
    <x v="0"/>
    <x v="0"/>
    <n v="770"/>
    <x v="604"/>
    <x v="3"/>
    <x v="3"/>
    <x v="12"/>
    <x v="12"/>
    <x v="3"/>
    <x v="3"/>
    <x v="0"/>
    <x v="0"/>
    <s v="3High"/>
    <x v="1"/>
    <x v="1"/>
    <x v="1"/>
    <x v="8"/>
    <x v="8"/>
    <s v="3High"/>
    <x v="0"/>
    <n v="4"/>
    <x v="3"/>
    <s v="Manager"/>
    <x v="5"/>
    <s v="2Medium"/>
    <x v="1"/>
    <s v="Divorced"/>
    <x v="2"/>
    <n v="14026"/>
    <x v="899"/>
    <n v="17588"/>
    <x v="943"/>
    <n v="1"/>
    <x v="1"/>
    <s v="Yes"/>
    <x v="0"/>
    <n v="11"/>
    <x v="0"/>
    <s v="3Excellent"/>
    <x v="0"/>
    <s v="2Medium"/>
    <x v="2"/>
    <x v="2"/>
    <x v="2"/>
    <s v="3Better"/>
    <x v="1"/>
    <x v="1"/>
    <x v="1"/>
  </r>
  <r>
    <n v="2416"/>
    <x v="8"/>
    <x v="8"/>
    <x v="0"/>
    <x v="0"/>
    <n v="1009"/>
    <x v="365"/>
    <x v="0"/>
    <x v="0"/>
    <x v="2"/>
    <x v="2"/>
    <x v="0"/>
    <x v="0"/>
    <x v="0"/>
    <x v="0"/>
    <s v="2Medium"/>
    <x v="0"/>
    <x v="0"/>
    <x v="0"/>
    <x v="10"/>
    <x v="10"/>
    <s v="3High"/>
    <x v="0"/>
    <n v="2"/>
    <x v="1"/>
    <s v="Sales Executive"/>
    <x v="0"/>
    <s v="1Low"/>
    <x v="3"/>
    <s v="Divorced"/>
    <x v="2"/>
    <n v="6893"/>
    <x v="900"/>
    <n v="19461"/>
    <x v="944"/>
    <n v="3"/>
    <x v="9"/>
    <s v="No"/>
    <x v="1"/>
    <n v="15"/>
    <x v="2"/>
    <s v="3Excellent"/>
    <x v="0"/>
    <s v="4Very High"/>
    <x v="1"/>
    <x v="1"/>
    <x v="1"/>
    <s v="3Better"/>
    <x v="1"/>
    <x v="1"/>
    <x v="1"/>
  </r>
  <r>
    <n v="2417"/>
    <x v="13"/>
    <x v="13"/>
    <x v="0"/>
    <x v="0"/>
    <n v="507"/>
    <x v="686"/>
    <x v="0"/>
    <x v="0"/>
    <x v="8"/>
    <x v="8"/>
    <x v="0"/>
    <x v="0"/>
    <x v="2"/>
    <x v="2"/>
    <s v="3High"/>
    <x v="1"/>
    <x v="0"/>
    <x v="0"/>
    <x v="44"/>
    <x v="44"/>
    <s v="3High"/>
    <x v="0"/>
    <n v="2"/>
    <x v="1"/>
    <s v="Sales Executive"/>
    <x v="0"/>
    <s v="1Low"/>
    <x v="3"/>
    <s v="Single"/>
    <x v="0"/>
    <n v="6125"/>
    <x v="901"/>
    <n v="23553"/>
    <x v="945"/>
    <n v="1"/>
    <x v="1"/>
    <s v="No"/>
    <x v="1"/>
    <n v="12"/>
    <x v="3"/>
    <s v="3Excellent"/>
    <x v="0"/>
    <s v="4Very High"/>
    <x v="1"/>
    <x v="6"/>
    <x v="6"/>
    <s v="4Best"/>
    <x v="3"/>
    <x v="1"/>
    <x v="1"/>
  </r>
  <r>
    <n v="2418"/>
    <x v="37"/>
    <x v="37"/>
    <x v="0"/>
    <x v="0"/>
    <n v="882"/>
    <x v="554"/>
    <x v="1"/>
    <x v="1"/>
    <x v="21"/>
    <x v="21"/>
    <x v="1"/>
    <x v="1"/>
    <x v="2"/>
    <x v="2"/>
    <s v="4Ver High"/>
    <x v="2"/>
    <x v="1"/>
    <x v="1"/>
    <x v="7"/>
    <x v="7"/>
    <s v="3High"/>
    <x v="0"/>
    <n v="1"/>
    <x v="0"/>
    <s v="Laboratory Technician"/>
    <x v="2"/>
    <s v="4Very High"/>
    <x v="0"/>
    <s v="Married"/>
    <x v="1"/>
    <n v="3669"/>
    <x v="902"/>
    <n v="9075"/>
    <x v="946"/>
    <n v="3"/>
    <x v="9"/>
    <s v="No"/>
    <x v="1"/>
    <n v="11"/>
    <x v="0"/>
    <s v="3Excellent"/>
    <x v="0"/>
    <s v="3High"/>
    <x v="3"/>
    <x v="6"/>
    <x v="6"/>
    <s v="2Good"/>
    <x v="2"/>
    <x v="1"/>
    <x v="1"/>
  </r>
  <r>
    <n v="2419"/>
    <x v="35"/>
    <x v="35"/>
    <x v="0"/>
    <x v="0"/>
    <n v="601"/>
    <x v="687"/>
    <x v="1"/>
    <x v="1"/>
    <x v="15"/>
    <x v="15"/>
    <x v="2"/>
    <x v="2"/>
    <x v="3"/>
    <x v="3"/>
    <s v="3High"/>
    <x v="1"/>
    <x v="0"/>
    <x v="0"/>
    <x v="19"/>
    <x v="19"/>
    <s v="2Medium"/>
    <x v="1"/>
    <n v="3"/>
    <x v="2"/>
    <s v="Manufacturing Director"/>
    <x v="3"/>
    <s v="1Low"/>
    <x v="3"/>
    <s v="Married"/>
    <x v="1"/>
    <n v="10008"/>
    <x v="903"/>
    <n v="12023"/>
    <x v="947"/>
    <n v="7"/>
    <x v="8"/>
    <s v="Yes"/>
    <x v="0"/>
    <n v="14"/>
    <x v="9"/>
    <s v="3Excellent"/>
    <x v="0"/>
    <s v="4Very High"/>
    <x v="1"/>
    <x v="0"/>
    <x v="0"/>
    <s v="2Good"/>
    <x v="2"/>
    <x v="0"/>
    <x v="0"/>
  </r>
  <r>
    <n v="2420"/>
    <x v="33"/>
    <x v="33"/>
    <x v="0"/>
    <x v="0"/>
    <n v="329"/>
    <x v="334"/>
    <x v="1"/>
    <x v="1"/>
    <x v="0"/>
    <x v="0"/>
    <x v="2"/>
    <x v="2"/>
    <x v="0"/>
    <x v="0"/>
    <s v="2Medium"/>
    <x v="0"/>
    <x v="1"/>
    <x v="1"/>
    <x v="66"/>
    <x v="66"/>
    <s v="3High"/>
    <x v="0"/>
    <n v="1"/>
    <x v="0"/>
    <s v="Laboratory Technician"/>
    <x v="2"/>
    <s v="2Medium"/>
    <x v="1"/>
    <s v="Married"/>
    <x v="1"/>
    <n v="2387"/>
    <x v="904"/>
    <n v="6762"/>
    <x v="948"/>
    <n v="3"/>
    <x v="9"/>
    <s v="No"/>
    <x v="1"/>
    <n v="22"/>
    <x v="6"/>
    <s v="4Outstanding"/>
    <x v="1"/>
    <s v="3High"/>
    <x v="3"/>
    <x v="1"/>
    <x v="1"/>
    <s v="3Better"/>
    <x v="1"/>
    <x v="1"/>
    <x v="1"/>
  </r>
  <r>
    <n v="2421"/>
    <x v="9"/>
    <x v="9"/>
    <x v="1"/>
    <x v="1"/>
    <n v="607"/>
    <x v="504"/>
    <x v="0"/>
    <x v="0"/>
    <x v="15"/>
    <x v="15"/>
    <x v="3"/>
    <x v="3"/>
    <x v="4"/>
    <x v="4"/>
    <s v="1Low"/>
    <x v="3"/>
    <x v="0"/>
    <x v="0"/>
    <x v="20"/>
    <x v="20"/>
    <s v="4Very High"/>
    <x v="2"/>
    <n v="2"/>
    <x v="1"/>
    <s v="Sales Executive"/>
    <x v="0"/>
    <s v="1Low"/>
    <x v="3"/>
    <s v="Married"/>
    <x v="1"/>
    <n v="4639"/>
    <x v="905"/>
    <n v="2261"/>
    <x v="949"/>
    <n v="2"/>
    <x v="7"/>
    <s v="No"/>
    <x v="1"/>
    <n v="16"/>
    <x v="10"/>
    <s v="3Excellent"/>
    <x v="0"/>
    <s v="4Very High"/>
    <x v="1"/>
    <x v="2"/>
    <x v="2"/>
    <s v="2Good"/>
    <x v="2"/>
    <x v="1"/>
    <x v="1"/>
  </r>
  <r>
    <n v="2422"/>
    <x v="26"/>
    <x v="26"/>
    <x v="0"/>
    <x v="0"/>
    <n v="855"/>
    <x v="688"/>
    <x v="1"/>
    <x v="1"/>
    <x v="18"/>
    <x v="18"/>
    <x v="3"/>
    <x v="3"/>
    <x v="0"/>
    <x v="0"/>
    <s v="4Ver High"/>
    <x v="2"/>
    <x v="1"/>
    <x v="1"/>
    <x v="62"/>
    <x v="62"/>
    <s v="3High"/>
    <x v="0"/>
    <n v="3"/>
    <x v="2"/>
    <s v="Manufacturing Director"/>
    <x v="3"/>
    <s v="4Very High"/>
    <x v="0"/>
    <s v="Single"/>
    <x v="0"/>
    <n v="7898"/>
    <x v="906"/>
    <n v="18706"/>
    <x v="950"/>
    <n v="1"/>
    <x v="1"/>
    <m/>
    <x v="1"/>
    <n v="11"/>
    <x v="0"/>
    <s v="3Excellent"/>
    <x v="0"/>
    <s v="3High"/>
    <x v="3"/>
    <x v="2"/>
    <x v="2"/>
    <s v="3Better"/>
    <x v="1"/>
    <x v="1"/>
    <x v="1"/>
  </r>
  <r>
    <n v="2423"/>
    <x v="4"/>
    <x v="4"/>
    <x v="0"/>
    <x v="0"/>
    <n v="1291"/>
    <x v="689"/>
    <x v="0"/>
    <x v="0"/>
    <x v="13"/>
    <x v="13"/>
    <x v="3"/>
    <x v="3"/>
    <x v="2"/>
    <x v="2"/>
    <s v="3High"/>
    <x v="1"/>
    <x v="0"/>
    <x v="0"/>
    <x v="32"/>
    <x v="32"/>
    <s v="4Very High"/>
    <x v="2"/>
    <n v="1"/>
    <x v="0"/>
    <s v="Sales Representative"/>
    <x v="6"/>
    <s v="4Very High"/>
    <x v="0"/>
    <s v="Married"/>
    <x v="1"/>
    <n v="2534"/>
    <x v="907"/>
    <n v="6527"/>
    <x v="951"/>
    <n v="8"/>
    <x v="0"/>
    <s v="No"/>
    <x v="1"/>
    <n v="14"/>
    <x v="9"/>
    <s v="3Excellent"/>
    <x v="0"/>
    <s v="2Medium"/>
    <x v="2"/>
    <x v="5"/>
    <x v="5"/>
    <s v="3Better"/>
    <x v="1"/>
    <x v="1"/>
    <x v="1"/>
  </r>
  <r>
    <n v="2424"/>
    <x v="32"/>
    <x v="32"/>
    <x v="0"/>
    <x v="0"/>
    <n v="1405"/>
    <x v="690"/>
    <x v="1"/>
    <x v="1"/>
    <x v="13"/>
    <x v="13"/>
    <x v="0"/>
    <x v="0"/>
    <x v="5"/>
    <x v="5"/>
    <s v="4Ver High"/>
    <x v="2"/>
    <x v="0"/>
    <x v="0"/>
    <x v="18"/>
    <x v="18"/>
    <s v="2Medium"/>
    <x v="1"/>
    <n v="4"/>
    <x v="3"/>
    <s v="Manufacturing Director"/>
    <x v="3"/>
    <s v="2Medium"/>
    <x v="1"/>
    <s v="Single"/>
    <x v="0"/>
    <n v="13142"/>
    <x v="908"/>
    <n v="24439"/>
    <x v="952"/>
    <n v="3"/>
    <x v="9"/>
    <s v="No"/>
    <x v="1"/>
    <n v="16"/>
    <x v="10"/>
    <s v="3Excellent"/>
    <x v="0"/>
    <s v="2Medium"/>
    <x v="2"/>
    <x v="4"/>
    <x v="4"/>
    <s v="2Good"/>
    <x v="2"/>
    <x v="1"/>
    <x v="1"/>
  </r>
  <r>
    <n v="2425"/>
    <x v="42"/>
    <x v="42"/>
    <x v="2"/>
    <x v="2"/>
    <n v="1124"/>
    <x v="304"/>
    <x v="1"/>
    <x v="1"/>
    <x v="0"/>
    <x v="0"/>
    <x v="3"/>
    <x v="3"/>
    <x v="0"/>
    <x v="0"/>
    <s v="4Ver High"/>
    <x v="2"/>
    <x v="0"/>
    <x v="0"/>
    <x v="27"/>
    <x v="27"/>
    <s v="3High"/>
    <x v="0"/>
    <n v="1"/>
    <x v="0"/>
    <s v="Laboratory Technician"/>
    <x v="2"/>
    <s v="4Very High"/>
    <x v="0"/>
    <s v="Single"/>
    <x v="0"/>
    <n v="1611"/>
    <x v="909"/>
    <n v="19305"/>
    <x v="953"/>
    <n v="1"/>
    <x v="1"/>
    <s v="No"/>
    <x v="1"/>
    <n v="15"/>
    <x v="2"/>
    <s v="3Excellent"/>
    <x v="0"/>
    <s v="3High"/>
    <x v="3"/>
    <x v="3"/>
    <x v="3"/>
    <s v="4Best"/>
    <x v="3"/>
    <x v="1"/>
    <x v="1"/>
  </r>
  <r>
    <n v="2426"/>
    <x v="10"/>
    <x v="10"/>
    <x v="0"/>
    <x v="0"/>
    <n v="817"/>
    <x v="429"/>
    <x v="1"/>
    <x v="1"/>
    <x v="0"/>
    <x v="0"/>
    <x v="3"/>
    <x v="3"/>
    <x v="2"/>
    <x v="2"/>
    <s v="4Ver High"/>
    <x v="2"/>
    <x v="0"/>
    <x v="0"/>
    <x v="53"/>
    <x v="53"/>
    <s v="2Medium"/>
    <x v="1"/>
    <n v="2"/>
    <x v="1"/>
    <s v="Laboratory Technician"/>
    <x v="2"/>
    <s v="4Very High"/>
    <x v="0"/>
    <s v="Married"/>
    <x v="1"/>
    <n v="5363"/>
    <x v="910"/>
    <n v="10846"/>
    <x v="954"/>
    <n v="0"/>
    <x v="4"/>
    <s v="No"/>
    <x v="1"/>
    <n v="12"/>
    <x v="3"/>
    <s v="3Excellent"/>
    <x v="0"/>
    <s v="2Medium"/>
    <x v="2"/>
    <x v="0"/>
    <x v="0"/>
    <s v="3Better"/>
    <x v="1"/>
    <x v="1"/>
    <x v="1"/>
  </r>
  <r>
    <n v="2427"/>
    <x v="4"/>
    <x v="4"/>
    <x v="1"/>
    <x v="1"/>
    <n v="793"/>
    <x v="610"/>
    <x v="0"/>
    <x v="0"/>
    <x v="2"/>
    <x v="2"/>
    <x v="1"/>
    <x v="1"/>
    <x v="0"/>
    <x v="0"/>
    <s v="4Ver High"/>
    <x v="2"/>
    <x v="1"/>
    <x v="1"/>
    <x v="37"/>
    <x v="37"/>
    <s v="1Low"/>
    <x v="3"/>
    <n v="2"/>
    <x v="1"/>
    <s v="Sales Executive"/>
    <x v="0"/>
    <s v="4Very High"/>
    <x v="0"/>
    <s v="Single"/>
    <x v="0"/>
    <n v="5071"/>
    <x v="911"/>
    <n v="20392"/>
    <x v="955"/>
    <n v="3"/>
    <x v="9"/>
    <s v="No"/>
    <x v="1"/>
    <n v="20"/>
    <x v="5"/>
    <s v="4Outstanding"/>
    <x v="1"/>
    <s v="2Medium"/>
    <x v="2"/>
    <x v="1"/>
    <x v="1"/>
    <s v="3Better"/>
    <x v="1"/>
    <x v="1"/>
    <x v="1"/>
  </r>
  <r>
    <n v="2428"/>
    <x v="28"/>
    <x v="28"/>
    <x v="0"/>
    <x v="0"/>
    <n v="267"/>
    <x v="375"/>
    <x v="0"/>
    <x v="0"/>
    <x v="29"/>
    <x v="29"/>
    <x v="2"/>
    <x v="2"/>
    <x v="4"/>
    <x v="4"/>
    <s v="1Low"/>
    <x v="3"/>
    <x v="1"/>
    <x v="1"/>
    <x v="67"/>
    <x v="67"/>
    <s v="4Very High"/>
    <x v="2"/>
    <n v="4"/>
    <x v="3"/>
    <s v="Sales Executive"/>
    <x v="0"/>
    <s v="3High"/>
    <x v="2"/>
    <s v="Single"/>
    <x v="0"/>
    <n v="13695"/>
    <x v="912"/>
    <n v="9277"/>
    <x v="956"/>
    <n v="6"/>
    <x v="2"/>
    <s v="Yes"/>
    <x v="0"/>
    <n v="17"/>
    <x v="8"/>
    <s v="3Excellent"/>
    <x v="0"/>
    <s v="3High"/>
    <x v="3"/>
    <x v="2"/>
    <x v="2"/>
    <s v="2Good"/>
    <x v="2"/>
    <x v="0"/>
    <x v="0"/>
  </r>
  <r>
    <n v="2429"/>
    <x v="30"/>
    <x v="30"/>
    <x v="0"/>
    <x v="0"/>
    <n v="1369"/>
    <x v="691"/>
    <x v="1"/>
    <x v="1"/>
    <x v="5"/>
    <x v="5"/>
    <x v="3"/>
    <x v="3"/>
    <x v="0"/>
    <x v="0"/>
    <s v="4Ver High"/>
    <x v="2"/>
    <x v="1"/>
    <x v="1"/>
    <x v="69"/>
    <x v="69"/>
    <s v="3High"/>
    <x v="0"/>
    <n v="4"/>
    <x v="3"/>
    <s v="Manufacturing Director"/>
    <x v="3"/>
    <s v="2Medium"/>
    <x v="1"/>
    <s v="Married"/>
    <x v="1"/>
    <n v="13402"/>
    <x v="913"/>
    <n v="18235"/>
    <x v="957"/>
    <n v="4"/>
    <x v="5"/>
    <s v="Yes"/>
    <x v="0"/>
    <n v="12"/>
    <x v="3"/>
    <s v="3Excellent"/>
    <x v="0"/>
    <s v="1Low"/>
    <x v="0"/>
    <x v="0"/>
    <x v="0"/>
    <s v="3Better"/>
    <x v="1"/>
    <x v="1"/>
    <x v="1"/>
  </r>
  <r>
    <n v="2430"/>
    <x v="13"/>
    <x v="13"/>
    <x v="2"/>
    <x v="2"/>
    <n v="999"/>
    <x v="692"/>
    <x v="1"/>
    <x v="1"/>
    <x v="9"/>
    <x v="9"/>
    <x v="1"/>
    <x v="1"/>
    <x v="5"/>
    <x v="5"/>
    <s v="1Low"/>
    <x v="3"/>
    <x v="0"/>
    <x v="0"/>
    <x v="57"/>
    <x v="57"/>
    <s v="2Medium"/>
    <x v="1"/>
    <n v="1"/>
    <x v="0"/>
    <s v="Research Scientist"/>
    <x v="1"/>
    <s v="3High"/>
    <x v="2"/>
    <s v="Divorced"/>
    <x v="2"/>
    <n v="2029"/>
    <x v="914"/>
    <n v="15891"/>
    <x v="958"/>
    <n v="1"/>
    <x v="1"/>
    <s v="No"/>
    <x v="1"/>
    <n v="20"/>
    <x v="5"/>
    <s v="4Outstanding"/>
    <x v="1"/>
    <s v="3High"/>
    <x v="3"/>
    <x v="2"/>
    <x v="2"/>
    <s v="3Better"/>
    <x v="1"/>
    <x v="1"/>
    <x v="1"/>
  </r>
  <r>
    <n v="2431"/>
    <x v="33"/>
    <x v="33"/>
    <x v="0"/>
    <x v="0"/>
    <n v="1202"/>
    <x v="693"/>
    <x v="1"/>
    <x v="1"/>
    <x v="2"/>
    <x v="2"/>
    <x v="1"/>
    <x v="1"/>
    <x v="2"/>
    <x v="2"/>
    <s v="2Medium"/>
    <x v="0"/>
    <x v="0"/>
    <x v="0"/>
    <x v="68"/>
    <x v="68"/>
    <s v="4Very High"/>
    <x v="2"/>
    <n v="2"/>
    <x v="1"/>
    <s v="Healthcare Representative"/>
    <x v="4"/>
    <s v="3High"/>
    <x v="2"/>
    <s v="Divorced"/>
    <x v="2"/>
    <n v="6377"/>
    <x v="915"/>
    <n v="13888"/>
    <x v="959"/>
    <n v="5"/>
    <x v="6"/>
    <s v="No"/>
    <x v="1"/>
    <n v="20"/>
    <x v="5"/>
    <s v="4Outstanding"/>
    <x v="1"/>
    <s v="2Medium"/>
    <x v="2"/>
    <x v="0"/>
    <x v="0"/>
    <s v="3Better"/>
    <x v="1"/>
    <x v="1"/>
    <x v="1"/>
  </r>
  <r>
    <n v="2432"/>
    <x v="13"/>
    <x v="13"/>
    <x v="0"/>
    <x v="0"/>
    <n v="285"/>
    <x v="694"/>
    <x v="1"/>
    <x v="1"/>
    <x v="23"/>
    <x v="23"/>
    <x v="3"/>
    <x v="3"/>
    <x v="2"/>
    <x v="2"/>
    <s v="2Medium"/>
    <x v="0"/>
    <x v="1"/>
    <x v="1"/>
    <x v="26"/>
    <x v="26"/>
    <s v="3High"/>
    <x v="0"/>
    <n v="2"/>
    <x v="1"/>
    <s v="Laboratory Technician"/>
    <x v="2"/>
    <s v="3High"/>
    <x v="2"/>
    <s v="Married"/>
    <x v="1"/>
    <n v="5429"/>
    <x v="916"/>
    <n v="17491"/>
    <x v="960"/>
    <n v="4"/>
    <x v="5"/>
    <s v="No"/>
    <x v="1"/>
    <n v="13"/>
    <x v="4"/>
    <s v="3Excellent"/>
    <x v="0"/>
    <s v="1Low"/>
    <x v="0"/>
    <x v="4"/>
    <x v="4"/>
    <s v="3Better"/>
    <x v="1"/>
    <x v="1"/>
    <x v="1"/>
  </r>
  <r>
    <n v="2433"/>
    <x v="27"/>
    <x v="27"/>
    <x v="1"/>
    <x v="1"/>
    <n v="703"/>
    <x v="396"/>
    <x v="0"/>
    <x v="0"/>
    <x v="2"/>
    <x v="2"/>
    <x v="3"/>
    <x v="3"/>
    <x v="0"/>
    <x v="0"/>
    <s v="3High"/>
    <x v="1"/>
    <x v="0"/>
    <x v="0"/>
    <x v="64"/>
    <x v="64"/>
    <s v="2Medium"/>
    <x v="1"/>
    <n v="1"/>
    <x v="0"/>
    <s v="Sales Representative"/>
    <x v="6"/>
    <s v="4Very High"/>
    <x v="0"/>
    <s v="Single"/>
    <x v="0"/>
    <n v="2785"/>
    <x v="917"/>
    <n v="11882"/>
    <x v="961"/>
    <n v="7"/>
    <x v="8"/>
    <s v="No"/>
    <x v="1"/>
    <n v="14"/>
    <x v="9"/>
    <s v="3Excellent"/>
    <x v="0"/>
    <s v="3High"/>
    <x v="3"/>
    <x v="1"/>
    <x v="1"/>
    <s v="4Best"/>
    <x v="3"/>
    <x v="0"/>
    <x v="0"/>
  </r>
  <r>
    <n v="2434"/>
    <x v="10"/>
    <x v="10"/>
    <x v="1"/>
    <x v="1"/>
    <n v="662"/>
    <x v="146"/>
    <x v="0"/>
    <x v="0"/>
    <x v="22"/>
    <x v="22"/>
    <x v="2"/>
    <x v="2"/>
    <x v="4"/>
    <x v="4"/>
    <s v="4Ver High"/>
    <x v="2"/>
    <x v="0"/>
    <x v="0"/>
    <x v="7"/>
    <x v="7"/>
    <s v="3High"/>
    <x v="0"/>
    <n v="2"/>
    <x v="1"/>
    <s v="Sales Executive"/>
    <x v="0"/>
    <s v="3High"/>
    <x v="2"/>
    <s v="Married"/>
    <x v="1"/>
    <n v="4614"/>
    <x v="918"/>
    <n v="23288"/>
    <x v="962"/>
    <n v="0"/>
    <x v="4"/>
    <s v="Yes"/>
    <x v="0"/>
    <n v="18"/>
    <x v="11"/>
    <s v="3Excellent"/>
    <x v="0"/>
    <s v="3High"/>
    <x v="3"/>
    <x v="0"/>
    <x v="0"/>
    <s v="2Good"/>
    <x v="2"/>
    <x v="0"/>
    <x v="0"/>
  </r>
  <r>
    <n v="2435"/>
    <x v="8"/>
    <x v="8"/>
    <x v="1"/>
    <x v="1"/>
    <n v="693"/>
    <x v="433"/>
    <x v="1"/>
    <x v="1"/>
    <x v="15"/>
    <x v="15"/>
    <x v="3"/>
    <x v="3"/>
    <x v="0"/>
    <x v="0"/>
    <s v="4Ver High"/>
    <x v="2"/>
    <x v="1"/>
    <x v="1"/>
    <x v="41"/>
    <x v="41"/>
    <s v="4Very High"/>
    <x v="2"/>
    <n v="1"/>
    <x v="0"/>
    <s v="Research Scientist"/>
    <x v="1"/>
    <s v="3High"/>
    <x v="2"/>
    <s v="Divorced"/>
    <x v="2"/>
    <n v="2610"/>
    <x v="352"/>
    <n v="15748"/>
    <x v="963"/>
    <n v="1"/>
    <x v="1"/>
    <s v="No"/>
    <x v="1"/>
    <n v="11"/>
    <x v="0"/>
    <s v="3Excellent"/>
    <x v="0"/>
    <s v="4Very High"/>
    <x v="1"/>
    <x v="2"/>
    <x v="2"/>
    <s v="3Better"/>
    <x v="1"/>
    <x v="1"/>
    <x v="1"/>
  </r>
  <r>
    <n v="2436"/>
    <x v="13"/>
    <x v="13"/>
    <x v="0"/>
    <x v="0"/>
    <n v="404"/>
    <x v="695"/>
    <x v="1"/>
    <x v="1"/>
    <x v="2"/>
    <x v="2"/>
    <x v="2"/>
    <x v="2"/>
    <x v="5"/>
    <x v="5"/>
    <s v="3High"/>
    <x v="1"/>
    <x v="0"/>
    <x v="0"/>
    <x v="32"/>
    <x v="32"/>
    <s v="3High"/>
    <x v="0"/>
    <n v="2"/>
    <x v="1"/>
    <s v="Healthcare Representative"/>
    <x v="4"/>
    <s v="4Very High"/>
    <x v="0"/>
    <m/>
    <x v="0"/>
    <n v="6687"/>
    <x v="919"/>
    <n v="6163"/>
    <x v="964"/>
    <n v="1"/>
    <x v="1"/>
    <s v="No"/>
    <x v="1"/>
    <n v="11"/>
    <x v="0"/>
    <s v="3Excellent"/>
    <x v="0"/>
    <s v="4Very High"/>
    <x v="1"/>
    <x v="2"/>
    <x v="2"/>
    <s v="4Best"/>
    <x v="3"/>
    <x v="1"/>
    <x v="1"/>
  </r>
  <r>
    <n v="2437"/>
    <x v="14"/>
    <x v="14"/>
    <x v="0"/>
    <x v="0"/>
    <n v="736"/>
    <x v="696"/>
    <x v="0"/>
    <x v="0"/>
    <x v="9"/>
    <x v="9"/>
    <x v="3"/>
    <x v="3"/>
    <x v="0"/>
    <x v="0"/>
    <s v="3High"/>
    <x v="1"/>
    <x v="1"/>
    <x v="1"/>
    <x v="23"/>
    <x v="23"/>
    <s v="2Medium"/>
    <x v="1"/>
    <n v="2"/>
    <x v="1"/>
    <s v="Sales Executive"/>
    <x v="0"/>
    <s v="1Low"/>
    <x v="3"/>
    <s v="Married"/>
    <x v="1"/>
    <n v="4724"/>
    <x v="920"/>
    <n v="24232"/>
    <x v="965"/>
    <n v="1"/>
    <x v="1"/>
    <s v="No"/>
    <x v="1"/>
    <n v="11"/>
    <x v="0"/>
    <s v="3Excellent"/>
    <x v="0"/>
    <s v="3High"/>
    <x v="3"/>
    <x v="0"/>
    <x v="0"/>
    <s v="3Better"/>
    <x v="1"/>
    <x v="1"/>
    <x v="1"/>
  </r>
  <r>
    <n v="2438"/>
    <x v="27"/>
    <x v="27"/>
    <x v="0"/>
    <x v="0"/>
    <n v="330"/>
    <x v="595"/>
    <x v="1"/>
    <x v="1"/>
    <x v="24"/>
    <x v="24"/>
    <x v="2"/>
    <x v="2"/>
    <x v="2"/>
    <x v="2"/>
    <s v="4Ver High"/>
    <x v="2"/>
    <x v="1"/>
    <x v="1"/>
    <x v="32"/>
    <x v="32"/>
    <s v="3High"/>
    <x v="0"/>
    <n v="2"/>
    <x v="1"/>
    <s v="Manufacturing Director"/>
    <x v="3"/>
    <s v="3High"/>
    <x v="2"/>
    <s v="Married"/>
    <x v="1"/>
    <n v="6179"/>
    <x v="921"/>
    <n v="21057"/>
    <x v="966"/>
    <n v="1"/>
    <x v="1"/>
    <s v="Yes"/>
    <x v="0"/>
    <n v="15"/>
    <x v="2"/>
    <s v="3Excellent"/>
    <x v="0"/>
    <s v="4Very High"/>
    <x v="1"/>
    <x v="1"/>
    <x v="1"/>
    <s v="2Good"/>
    <x v="2"/>
    <x v="0"/>
    <x v="0"/>
  </r>
  <r>
    <n v="2439"/>
    <x v="22"/>
    <x v="22"/>
    <x v="0"/>
    <x v="0"/>
    <n v="1498"/>
    <x v="697"/>
    <x v="0"/>
    <x v="0"/>
    <x v="11"/>
    <x v="11"/>
    <x v="2"/>
    <x v="2"/>
    <x v="0"/>
    <x v="0"/>
    <s v="1Low"/>
    <x v="3"/>
    <x v="1"/>
    <x v="1"/>
    <x v="70"/>
    <x v="70"/>
    <s v="2Medium"/>
    <x v="1"/>
    <n v="2"/>
    <x v="1"/>
    <s v="Sales Executive"/>
    <x v="0"/>
    <s v="4Very High"/>
    <x v="0"/>
    <s v="Married"/>
    <x v="1"/>
    <n v="6120"/>
    <x v="922"/>
    <n v="3567"/>
    <x v="967"/>
    <n v="3"/>
    <x v="9"/>
    <s v="Yes"/>
    <x v="0"/>
    <n v="12"/>
    <x v="3"/>
    <s v="3Excellent"/>
    <x v="0"/>
    <s v="4Very High"/>
    <x v="1"/>
    <x v="2"/>
    <x v="2"/>
    <s v="4Best"/>
    <x v="3"/>
    <x v="1"/>
    <x v="1"/>
  </r>
  <r>
    <n v="2440"/>
    <x v="32"/>
    <x v="32"/>
    <x v="1"/>
    <x v="1"/>
    <n v="541"/>
    <x v="85"/>
    <x v="0"/>
    <x v="0"/>
    <x v="2"/>
    <x v="2"/>
    <x v="3"/>
    <x v="3"/>
    <x v="4"/>
    <x v="4"/>
    <s v="2Medium"/>
    <x v="0"/>
    <x v="1"/>
    <x v="1"/>
    <x v="47"/>
    <x v="47"/>
    <s v="3High"/>
    <x v="0"/>
    <n v="3"/>
    <x v="2"/>
    <s v="Sales Executive"/>
    <x v="0"/>
    <s v="2Medium"/>
    <x v="1"/>
    <s v="Married"/>
    <x v="1"/>
    <n v="10596"/>
    <x v="923"/>
    <n v="15395"/>
    <x v="968"/>
    <n v="2"/>
    <x v="7"/>
    <s v="No"/>
    <x v="1"/>
    <n v="11"/>
    <x v="0"/>
    <s v="3Excellent"/>
    <x v="0"/>
    <s v="2Medium"/>
    <x v="2"/>
    <x v="3"/>
    <x v="3"/>
    <s v="3Better"/>
    <x v="1"/>
    <x v="1"/>
    <x v="1"/>
  </r>
  <r>
    <n v="2441"/>
    <x v="0"/>
    <x v="0"/>
    <x v="3"/>
    <x v="0"/>
    <n v="1200"/>
    <x v="698"/>
    <x v="1"/>
    <x v="1"/>
    <x v="24"/>
    <x v="24"/>
    <x v="3"/>
    <x v="3"/>
    <x v="0"/>
    <x v="0"/>
    <s v="4Ver High"/>
    <x v="2"/>
    <x v="0"/>
    <x v="0"/>
    <x v="28"/>
    <x v="28"/>
    <s v="3High"/>
    <x v="0"/>
    <n v="2"/>
    <x v="1"/>
    <s v="Research Scientist"/>
    <x v="1"/>
    <s v="4Very High"/>
    <x v="0"/>
    <s v="Divorced"/>
    <x v="2"/>
    <n v="5467"/>
    <x v="924"/>
    <n v="13953"/>
    <x v="969"/>
    <n v="3"/>
    <x v="9"/>
    <s v="Yes"/>
    <x v="0"/>
    <n v="14"/>
    <x v="9"/>
    <s v="3Excellent"/>
    <x v="0"/>
    <s v="1Low"/>
    <x v="0"/>
    <x v="5"/>
    <x v="5"/>
    <s v="2Good"/>
    <x v="2"/>
    <x v="1"/>
    <x v="1"/>
  </r>
  <r>
    <n v="2442"/>
    <x v="2"/>
    <x v="2"/>
    <x v="0"/>
    <x v="0"/>
    <n v="1439"/>
    <x v="699"/>
    <x v="1"/>
    <x v="1"/>
    <x v="18"/>
    <x v="18"/>
    <x v="1"/>
    <x v="1"/>
    <x v="0"/>
    <x v="0"/>
    <s v="3High"/>
    <x v="1"/>
    <x v="1"/>
    <x v="1"/>
    <x v="62"/>
    <x v="62"/>
    <s v="3High"/>
    <x v="0"/>
    <n v="1"/>
    <x v="0"/>
    <s v="Research Scientist"/>
    <x v="1"/>
    <s v="3High"/>
    <x v="2"/>
    <s v="Married"/>
    <x v="1"/>
    <n v="2996"/>
    <x v="925"/>
    <n v="5182"/>
    <x v="970"/>
    <n v="7"/>
    <x v="8"/>
    <s v="Yes"/>
    <x v="0"/>
    <n v="15"/>
    <x v="2"/>
    <s v="3Excellent"/>
    <x v="0"/>
    <s v="4Very High"/>
    <x v="1"/>
    <x v="2"/>
    <x v="2"/>
    <s v="3Better"/>
    <x v="1"/>
    <x v="1"/>
    <x v="1"/>
  </r>
  <r>
    <n v="2443"/>
    <x v="3"/>
    <x v="3"/>
    <x v="1"/>
    <x v="1"/>
    <n v="1111"/>
    <x v="472"/>
    <x v="2"/>
    <x v="2"/>
    <x v="12"/>
    <x v="12"/>
    <x v="1"/>
    <x v="1"/>
    <x v="0"/>
    <x v="0"/>
    <s v="2Medium"/>
    <x v="0"/>
    <x v="1"/>
    <x v="1"/>
    <x v="1"/>
    <x v="1"/>
    <s v="3High"/>
    <x v="0"/>
    <n v="2"/>
    <x v="1"/>
    <s v="Sales Executive"/>
    <x v="0"/>
    <s v="4Very High"/>
    <x v="0"/>
    <s v="Married"/>
    <x v="1"/>
    <n v="9998"/>
    <x v="926"/>
    <n v="19293"/>
    <x v="971"/>
    <n v="6"/>
    <x v="2"/>
    <s v="No"/>
    <x v="1"/>
    <n v="13"/>
    <x v="4"/>
    <s v="3Excellent"/>
    <x v="0"/>
    <s v="1Low"/>
    <x v="0"/>
    <x v="2"/>
    <x v="2"/>
    <s v="4Best"/>
    <x v="3"/>
    <x v="1"/>
    <x v="1"/>
  </r>
  <r>
    <n v="2444"/>
    <x v="5"/>
    <x v="5"/>
    <x v="0"/>
    <x v="0"/>
    <n v="499"/>
    <x v="700"/>
    <x v="0"/>
    <x v="0"/>
    <x v="2"/>
    <x v="2"/>
    <x v="1"/>
    <x v="1"/>
    <x v="4"/>
    <x v="4"/>
    <s v="3High"/>
    <x v="1"/>
    <x v="1"/>
    <x v="1"/>
    <x v="33"/>
    <x v="33"/>
    <s v="3High"/>
    <x v="0"/>
    <n v="2"/>
    <x v="1"/>
    <s v="Sales Executive"/>
    <x v="0"/>
    <s v="2Medium"/>
    <x v="1"/>
    <s v="Married"/>
    <x v="1"/>
    <n v="4078"/>
    <x v="927"/>
    <n v="20497"/>
    <x v="972"/>
    <n v="0"/>
    <x v="4"/>
    <s v="Yes"/>
    <x v="0"/>
    <n v="13"/>
    <x v="4"/>
    <s v="3Excellent"/>
    <x v="0"/>
    <s v="1Low"/>
    <x v="0"/>
    <x v="1"/>
    <x v="1"/>
    <s v="2Good"/>
    <x v="2"/>
    <x v="1"/>
    <x v="1"/>
  </r>
  <r>
    <n v="2445"/>
    <x v="22"/>
    <x v="22"/>
    <x v="2"/>
    <x v="2"/>
    <n v="1485"/>
    <x v="354"/>
    <x v="1"/>
    <x v="1"/>
    <x v="19"/>
    <x v="19"/>
    <x v="0"/>
    <x v="0"/>
    <x v="0"/>
    <x v="0"/>
    <s v="3High"/>
    <x v="1"/>
    <x v="1"/>
    <x v="1"/>
    <x v="35"/>
    <x v="35"/>
    <s v="3High"/>
    <x v="0"/>
    <n v="3"/>
    <x v="2"/>
    <s v="Healthcare Representative"/>
    <x v="4"/>
    <s v="3High"/>
    <x v="2"/>
    <s v="Married"/>
    <x v="1"/>
    <n v="10920"/>
    <x v="928"/>
    <n v="3449"/>
    <x v="973"/>
    <n v="3"/>
    <x v="9"/>
    <s v="No"/>
    <x v="1"/>
    <n v="21"/>
    <x v="7"/>
    <s v="4Outstanding"/>
    <x v="1"/>
    <s v="2Medium"/>
    <x v="2"/>
    <x v="2"/>
    <x v="2"/>
    <s v="3Better"/>
    <x v="1"/>
    <x v="1"/>
    <x v="1"/>
  </r>
  <r>
    <n v="2446"/>
    <x v="37"/>
    <x v="37"/>
    <x v="0"/>
    <x v="0"/>
    <n v="1372"/>
    <x v="258"/>
    <x v="0"/>
    <x v="0"/>
    <x v="22"/>
    <x v="22"/>
    <x v="1"/>
    <x v="1"/>
    <x v="0"/>
    <x v="0"/>
    <s v="1Low"/>
    <x v="3"/>
    <x v="1"/>
    <x v="1"/>
    <x v="11"/>
    <x v="11"/>
    <s v="4Very High"/>
    <x v="2"/>
    <n v="2"/>
    <x v="1"/>
    <s v="Sales Executive"/>
    <x v="0"/>
    <s v="3High"/>
    <x v="2"/>
    <s v="Married"/>
    <x v="1"/>
    <n v="6232"/>
    <x v="929"/>
    <n v="12477"/>
    <x v="974"/>
    <n v="2"/>
    <x v="7"/>
    <s v="No"/>
    <x v="1"/>
    <n v="11"/>
    <x v="0"/>
    <s v="3Excellent"/>
    <x v="0"/>
    <s v="2Medium"/>
    <x v="2"/>
    <x v="1"/>
    <x v="1"/>
    <s v="2Good"/>
    <x v="2"/>
    <x v="1"/>
    <x v="1"/>
  </r>
  <r>
    <n v="2447"/>
    <x v="40"/>
    <x v="40"/>
    <x v="1"/>
    <x v="1"/>
    <n v="322"/>
    <x v="252"/>
    <x v="1"/>
    <x v="1"/>
    <x v="27"/>
    <x v="27"/>
    <x v="4"/>
    <x v="3"/>
    <x v="2"/>
    <x v="2"/>
    <s v="4Ver High"/>
    <x v="2"/>
    <x v="0"/>
    <x v="0"/>
    <x v="39"/>
    <x v="39"/>
    <s v="4Very High"/>
    <x v="2"/>
    <n v="4"/>
    <x v="3"/>
    <s v="Manufacturing Director"/>
    <x v="3"/>
    <s v="3High"/>
    <x v="2"/>
    <s v="Married"/>
    <x v="1"/>
    <n v="13247"/>
    <x v="930"/>
    <n v="9731"/>
    <x v="975"/>
    <n v="2"/>
    <x v="7"/>
    <s v="Yes"/>
    <x v="0"/>
    <n v="11"/>
    <x v="0"/>
    <s v="3Excellent"/>
    <x v="0"/>
    <s v="2Medium"/>
    <x v="2"/>
    <x v="1"/>
    <x v="1"/>
    <s v="2Good"/>
    <x v="2"/>
    <x v="1"/>
    <x v="1"/>
  </r>
  <r>
    <n v="2448"/>
    <x v="23"/>
    <x v="23"/>
    <x v="0"/>
    <x v="0"/>
    <n v="930"/>
    <x v="499"/>
    <x v="1"/>
    <x v="1"/>
    <x v="16"/>
    <x v="16"/>
    <x v="3"/>
    <x v="3"/>
    <x v="2"/>
    <x v="2"/>
    <s v="1Low"/>
    <x v="3"/>
    <x v="0"/>
    <x v="0"/>
    <x v="31"/>
    <x v="31"/>
    <s v="2Medium"/>
    <x v="1"/>
    <n v="2"/>
    <x v="1"/>
    <s v="Research Scientist"/>
    <x v="1"/>
    <s v="3High"/>
    <x v="2"/>
    <s v="Single"/>
    <x v="0"/>
    <n v="4081"/>
    <x v="931"/>
    <n v="20003"/>
    <x v="976"/>
    <n v="1"/>
    <x v="1"/>
    <s v="Yes"/>
    <x v="0"/>
    <n v="14"/>
    <x v="9"/>
    <s v="3Excellent"/>
    <x v="0"/>
    <s v="1Low"/>
    <x v="0"/>
    <x v="1"/>
    <x v="1"/>
    <s v="1Bad"/>
    <x v="0"/>
    <x v="1"/>
    <x v="1"/>
  </r>
  <r>
    <n v="2449"/>
    <x v="4"/>
    <x v="4"/>
    <x v="0"/>
    <x v="0"/>
    <n v="205"/>
    <x v="701"/>
    <x v="0"/>
    <x v="0"/>
    <x v="17"/>
    <x v="17"/>
    <x v="3"/>
    <x v="3"/>
    <x v="4"/>
    <x v="4"/>
    <s v="4Ver High"/>
    <x v="2"/>
    <x v="0"/>
    <x v="0"/>
    <x v="32"/>
    <x v="32"/>
    <s v="2Medium"/>
    <x v="1"/>
    <n v="2"/>
    <x v="1"/>
    <s v="Sales Executive"/>
    <x v="0"/>
    <s v="4Very High"/>
    <x v="0"/>
    <s v="Married"/>
    <x v="1"/>
    <n v="5769"/>
    <x v="932"/>
    <n v="7100"/>
    <x v="977"/>
    <n v="1"/>
    <x v="1"/>
    <s v="Yes"/>
    <x v="0"/>
    <n v="11"/>
    <x v="0"/>
    <s v="3Excellent"/>
    <x v="0"/>
    <s v="4Very High"/>
    <x v="1"/>
    <x v="1"/>
    <x v="1"/>
    <s v="3Better"/>
    <x v="1"/>
    <x v="1"/>
    <x v="1"/>
  </r>
  <r>
    <n v="2450"/>
    <x v="4"/>
    <x v="4"/>
    <x v="0"/>
    <x v="0"/>
    <n v="135"/>
    <x v="577"/>
    <x v="1"/>
    <x v="1"/>
    <x v="28"/>
    <x v="28"/>
    <x v="2"/>
    <x v="2"/>
    <x v="0"/>
    <x v="0"/>
    <s v="4Ver High"/>
    <x v="2"/>
    <x v="0"/>
    <x v="0"/>
    <x v="13"/>
    <x v="13"/>
    <s v="3High"/>
    <x v="0"/>
    <n v="1"/>
    <x v="0"/>
    <s v="Research Scientist"/>
    <x v="1"/>
    <s v="3High"/>
    <x v="2"/>
    <s v="Single"/>
    <x v="0"/>
    <n v="2394"/>
    <x v="933"/>
    <n v="25681"/>
    <x v="978"/>
    <n v="1"/>
    <x v="1"/>
    <s v="Yes"/>
    <x v="0"/>
    <n v="13"/>
    <x v="4"/>
    <s v="3Excellent"/>
    <x v="0"/>
    <s v="4Very High"/>
    <x v="1"/>
    <x v="2"/>
    <x v="2"/>
    <s v="3Better"/>
    <x v="1"/>
    <x v="0"/>
    <x v="0"/>
  </r>
  <r>
    <n v="2451"/>
    <x v="25"/>
    <x v="25"/>
    <x v="0"/>
    <x v="0"/>
    <n v="683"/>
    <x v="702"/>
    <x v="1"/>
    <x v="1"/>
    <x v="2"/>
    <x v="2"/>
    <x v="1"/>
    <x v="1"/>
    <x v="2"/>
    <x v="2"/>
    <s v="1Low"/>
    <x v="3"/>
    <x v="1"/>
    <x v="1"/>
    <x v="33"/>
    <x v="33"/>
    <s v="2Medium"/>
    <x v="1"/>
    <n v="1"/>
    <x v="0"/>
    <s v="Research Scientist"/>
    <x v="1"/>
    <s v="4Very High"/>
    <x v="0"/>
    <s v="Single"/>
    <x v="0"/>
    <n v="3904"/>
    <x v="878"/>
    <n v="4050"/>
    <x v="979"/>
    <n v="0"/>
    <x v="4"/>
    <s v="No"/>
    <x v="1"/>
    <n v="12"/>
    <x v="3"/>
    <s v="3Excellent"/>
    <x v="0"/>
    <s v="4Very High"/>
    <x v="1"/>
    <x v="2"/>
    <x v="2"/>
    <s v="3Better"/>
    <x v="1"/>
    <x v="1"/>
    <x v="1"/>
  </r>
  <r>
    <n v="2452"/>
    <x v="19"/>
    <x v="19"/>
    <x v="0"/>
    <x v="0"/>
    <n v="1147"/>
    <x v="202"/>
    <x v="3"/>
    <x v="3"/>
    <x v="17"/>
    <x v="17"/>
    <x v="3"/>
    <x v="3"/>
    <x v="6"/>
    <x v="6"/>
    <s v="3High"/>
    <x v="1"/>
    <x v="0"/>
    <x v="0"/>
    <x v="10"/>
    <x v="10"/>
    <s v="3High"/>
    <x v="0"/>
    <n v="4"/>
    <x v="3"/>
    <s v="Manager"/>
    <x v="5"/>
    <s v="1Low"/>
    <x v="3"/>
    <s v="Married"/>
    <x v="1"/>
    <n v="16799"/>
    <x v="934"/>
    <n v="16616"/>
    <x v="980"/>
    <n v="0"/>
    <x v="4"/>
    <s v="No"/>
    <x v="1"/>
    <n v="14"/>
    <x v="9"/>
    <s v="3Excellent"/>
    <x v="0"/>
    <s v="3High"/>
    <x v="3"/>
    <x v="3"/>
    <x v="3"/>
    <s v="3Better"/>
    <x v="1"/>
    <x v="1"/>
    <x v="1"/>
  </r>
  <r>
    <n v="2453"/>
    <x v="40"/>
    <x v="40"/>
    <x v="0"/>
    <x v="0"/>
    <n v="258"/>
    <x v="388"/>
    <x v="1"/>
    <x v="1"/>
    <x v="1"/>
    <x v="1"/>
    <x v="2"/>
    <x v="2"/>
    <x v="1"/>
    <x v="1"/>
    <s v="3High"/>
    <x v="1"/>
    <x v="0"/>
    <x v="0"/>
    <x v="62"/>
    <x v="62"/>
    <s v="3High"/>
    <x v="0"/>
    <n v="1"/>
    <x v="0"/>
    <s v="Laboratory Technician"/>
    <x v="2"/>
    <s v="1Low"/>
    <x v="3"/>
    <s v="Married"/>
    <x v="1"/>
    <n v="2950"/>
    <x v="935"/>
    <n v="17363"/>
    <x v="981"/>
    <n v="9"/>
    <x v="3"/>
    <s v="No"/>
    <x v="1"/>
    <n v="13"/>
    <x v="4"/>
    <s v="3Excellent"/>
    <x v="0"/>
    <s v="3High"/>
    <x v="3"/>
    <x v="2"/>
    <x v="2"/>
    <s v="1Bad"/>
    <x v="0"/>
    <x v="1"/>
    <x v="1"/>
  </r>
  <r>
    <n v="2454"/>
    <x v="2"/>
    <x v="2"/>
    <x v="0"/>
    <x v="0"/>
    <n v="1462"/>
    <x v="703"/>
    <x v="1"/>
    <x v="1"/>
    <x v="13"/>
    <x v="13"/>
    <x v="3"/>
    <x v="3"/>
    <x v="2"/>
    <x v="2"/>
    <s v="1Low"/>
    <x v="3"/>
    <x v="0"/>
    <x v="0"/>
    <x v="0"/>
    <x v="0"/>
    <s v="3High"/>
    <x v="0"/>
    <n v="1"/>
    <x v="0"/>
    <s v="Laboratory Technician"/>
    <x v="2"/>
    <s v="3High"/>
    <x v="2"/>
    <s v="Single"/>
    <x v="0"/>
    <n v="3629"/>
    <x v="936"/>
    <n v="19106"/>
    <x v="982"/>
    <n v="4"/>
    <x v="5"/>
    <s v="No"/>
    <x v="1"/>
    <n v="18"/>
    <x v="11"/>
    <s v="3Excellent"/>
    <x v="0"/>
    <s v="1Low"/>
    <x v="0"/>
    <x v="6"/>
    <x v="6"/>
    <s v="3Better"/>
    <x v="1"/>
    <x v="1"/>
    <x v="1"/>
  </r>
  <r>
    <n v="2455"/>
    <x v="10"/>
    <x v="10"/>
    <x v="1"/>
    <x v="1"/>
    <n v="200"/>
    <x v="635"/>
    <x v="1"/>
    <x v="1"/>
    <x v="22"/>
    <x v="22"/>
    <x v="0"/>
    <x v="0"/>
    <x v="0"/>
    <x v="0"/>
    <s v="3High"/>
    <x v="1"/>
    <x v="1"/>
    <x v="1"/>
    <x v="53"/>
    <x v="53"/>
    <s v="3High"/>
    <x v="0"/>
    <n v="3"/>
    <x v="2"/>
    <s v="Manufacturing Director"/>
    <x v="3"/>
    <s v="4Very High"/>
    <x v="0"/>
    <s v="Single"/>
    <x v="0"/>
    <n v="9362"/>
    <x v="937"/>
    <n v="19944"/>
    <x v="983"/>
    <n v="2"/>
    <x v="7"/>
    <s v="No"/>
    <x v="1"/>
    <n v="11"/>
    <x v="0"/>
    <s v="3Excellent"/>
    <x v="0"/>
    <s v="3High"/>
    <x v="3"/>
    <x v="2"/>
    <x v="2"/>
    <s v="3Better"/>
    <x v="1"/>
    <x v="1"/>
    <x v="1"/>
  </r>
  <r>
    <n v="2456"/>
    <x v="37"/>
    <x v="37"/>
    <x v="0"/>
    <x v="0"/>
    <n v="949"/>
    <x v="704"/>
    <x v="1"/>
    <x v="1"/>
    <x v="0"/>
    <x v="0"/>
    <x v="3"/>
    <x v="3"/>
    <x v="5"/>
    <x v="5"/>
    <s v="1Low"/>
    <x v="3"/>
    <x v="1"/>
    <x v="1"/>
    <x v="6"/>
    <x v="6"/>
    <s v="3High"/>
    <x v="0"/>
    <n v="1"/>
    <x v="0"/>
    <s v="Laboratory Technician"/>
    <x v="2"/>
    <s v="4Very High"/>
    <x v="0"/>
    <s v="Married"/>
    <x v="1"/>
    <n v="3229"/>
    <x v="938"/>
    <n v="4910"/>
    <x v="984"/>
    <n v="4"/>
    <x v="5"/>
    <s v="No"/>
    <x v="1"/>
    <n v="11"/>
    <x v="0"/>
    <s v="3Excellent"/>
    <x v="0"/>
    <s v="2Medium"/>
    <x v="2"/>
    <x v="2"/>
    <x v="2"/>
    <s v="2Good"/>
    <x v="2"/>
    <x v="1"/>
    <x v="1"/>
  </r>
  <r>
    <n v="2457"/>
    <x v="25"/>
    <x v="25"/>
    <x v="0"/>
    <x v="0"/>
    <n v="652"/>
    <x v="705"/>
    <x v="1"/>
    <x v="1"/>
    <x v="15"/>
    <x v="15"/>
    <x v="3"/>
    <x v="3"/>
    <x v="1"/>
    <x v="1"/>
    <s v="3High"/>
    <x v="1"/>
    <x v="1"/>
    <x v="1"/>
    <x v="55"/>
    <x v="55"/>
    <s v="4Very High"/>
    <x v="2"/>
    <n v="1"/>
    <x v="0"/>
    <s v="Laboratory Technician"/>
    <x v="2"/>
    <s v="1Low"/>
    <x v="3"/>
    <s v="Single"/>
    <x v="0"/>
    <n v="3578"/>
    <x v="939"/>
    <n v="23577"/>
    <x v="985"/>
    <n v="0"/>
    <x v="4"/>
    <s v="No"/>
    <x v="1"/>
    <n v="12"/>
    <x v="3"/>
    <s v="3Excellent"/>
    <x v="0"/>
    <s v="4Very High"/>
    <x v="1"/>
    <x v="2"/>
    <x v="2"/>
    <s v="3Better"/>
    <x v="1"/>
    <x v="1"/>
    <x v="1"/>
  </r>
  <r>
    <n v="2458"/>
    <x v="11"/>
    <x v="11"/>
    <x v="0"/>
    <x v="0"/>
    <n v="332"/>
    <x v="706"/>
    <x v="3"/>
    <x v="3"/>
    <x v="28"/>
    <x v="28"/>
    <x v="3"/>
    <x v="3"/>
    <x v="1"/>
    <x v="1"/>
    <s v="2Medium"/>
    <x v="0"/>
    <x v="1"/>
    <x v="1"/>
    <x v="13"/>
    <x v="13"/>
    <s v="2Medium"/>
    <x v="1"/>
    <n v="3"/>
    <x v="2"/>
    <s v="Human Resources"/>
    <x v="8"/>
    <s v="1Low"/>
    <x v="3"/>
    <s v="Single"/>
    <x v="0"/>
    <n v="7988"/>
    <x v="940"/>
    <n v="9769"/>
    <x v="986"/>
    <n v="1"/>
    <x v="1"/>
    <s v="No"/>
    <x v="1"/>
    <n v="13"/>
    <x v="4"/>
    <s v="3Excellent"/>
    <x v="0"/>
    <s v="1Low"/>
    <x v="0"/>
    <x v="1"/>
    <x v="1"/>
    <s v="2Good"/>
    <x v="2"/>
    <x v="1"/>
    <x v="1"/>
  </r>
  <r>
    <n v="2459"/>
    <x v="1"/>
    <x v="1"/>
    <x v="1"/>
    <x v="1"/>
    <n v="1475"/>
    <x v="707"/>
    <x v="1"/>
    <x v="1"/>
    <x v="27"/>
    <x v="27"/>
    <x v="0"/>
    <x v="0"/>
    <x v="0"/>
    <x v="0"/>
    <s v="1Low"/>
    <x v="3"/>
    <x v="1"/>
    <x v="1"/>
    <x v="27"/>
    <x v="27"/>
    <s v="2Medium"/>
    <x v="1"/>
    <n v="2"/>
    <x v="1"/>
    <s v="Laboratory Technician"/>
    <x v="2"/>
    <s v="1Low"/>
    <x v="3"/>
    <s v="Single"/>
    <x v="0"/>
    <n v="4284"/>
    <x v="941"/>
    <n v="22710"/>
    <x v="987"/>
    <n v="3"/>
    <x v="9"/>
    <s v="No"/>
    <x v="1"/>
    <n v="20"/>
    <x v="5"/>
    <s v="4Outstanding"/>
    <x v="1"/>
    <s v="1Low"/>
    <x v="0"/>
    <x v="2"/>
    <x v="2"/>
    <s v="3Better"/>
    <x v="1"/>
    <x v="0"/>
    <x v="0"/>
  </r>
  <r>
    <n v="2460"/>
    <x v="11"/>
    <x v="11"/>
    <x v="1"/>
    <x v="1"/>
    <n v="337"/>
    <x v="708"/>
    <x v="1"/>
    <x v="1"/>
    <x v="25"/>
    <x v="25"/>
    <x v="1"/>
    <x v="1"/>
    <x v="1"/>
    <x v="1"/>
    <s v="3High"/>
    <x v="1"/>
    <x v="0"/>
    <x v="0"/>
    <x v="8"/>
    <x v="8"/>
    <s v="3High"/>
    <x v="0"/>
    <n v="3"/>
    <x v="2"/>
    <s v="Healthcare Representative"/>
    <x v="4"/>
    <s v="4Very High"/>
    <x v="0"/>
    <s v="Single"/>
    <x v="0"/>
    <n v="7553"/>
    <x v="942"/>
    <n v="22930"/>
    <x v="988"/>
    <n v="0"/>
    <x v="4"/>
    <m/>
    <x v="1"/>
    <n v="12"/>
    <x v="3"/>
    <s v="3Excellent"/>
    <x v="0"/>
    <s v="1Low"/>
    <x v="0"/>
    <x v="4"/>
    <x v="4"/>
    <s v="3Better"/>
    <x v="1"/>
    <x v="0"/>
    <x v="0"/>
  </r>
  <r>
    <n v="2461"/>
    <x v="34"/>
    <x v="34"/>
    <x v="0"/>
    <x v="0"/>
    <n v="971"/>
    <x v="709"/>
    <x v="1"/>
    <x v="1"/>
    <x v="0"/>
    <x v="0"/>
    <x v="3"/>
    <x v="3"/>
    <x v="2"/>
    <x v="2"/>
    <s v="4Ver High"/>
    <x v="2"/>
    <x v="0"/>
    <x v="0"/>
    <x v="62"/>
    <x v="62"/>
    <s v="3High"/>
    <x v="0"/>
    <n v="4"/>
    <x v="3"/>
    <s v="Research Director"/>
    <x v="7"/>
    <s v="4Very High"/>
    <x v="0"/>
    <s v="Single"/>
    <x v="0"/>
    <n v="17328"/>
    <x v="109"/>
    <n v="5652"/>
    <x v="989"/>
    <n v="6"/>
    <x v="2"/>
    <s v="No"/>
    <x v="1"/>
    <n v="19"/>
    <x v="12"/>
    <s v="3Excellent"/>
    <x v="0"/>
    <s v="4Very High"/>
    <x v="1"/>
    <x v="1"/>
    <x v="1"/>
    <s v="2Good"/>
    <x v="2"/>
    <x v="1"/>
    <x v="1"/>
  </r>
  <r>
    <n v="2462"/>
    <x v="35"/>
    <x v="35"/>
    <x v="0"/>
    <x v="0"/>
    <n v="1055"/>
    <x v="575"/>
    <x v="1"/>
    <x v="1"/>
    <x v="0"/>
    <x v="0"/>
    <x v="3"/>
    <x v="3"/>
    <x v="2"/>
    <x v="2"/>
    <s v="4Ver High"/>
    <x v="2"/>
    <x v="0"/>
    <x v="0"/>
    <x v="42"/>
    <x v="42"/>
    <s v="3High"/>
    <x v="0"/>
    <n v="5"/>
    <x v="4"/>
    <s v="Research Director"/>
    <x v="7"/>
    <s v="1Low"/>
    <x v="3"/>
    <s v="Married"/>
    <x v="1"/>
    <n v="19701"/>
    <x v="943"/>
    <n v="22456"/>
    <x v="990"/>
    <n v="3"/>
    <x v="9"/>
    <s v="Yes"/>
    <x v="0"/>
    <n v="21"/>
    <x v="7"/>
    <s v="4Outstanding"/>
    <x v="1"/>
    <s v="3High"/>
    <x v="3"/>
    <x v="1"/>
    <x v="1"/>
    <s v="3Better"/>
    <x v="1"/>
    <x v="1"/>
    <x v="1"/>
  </r>
  <r>
    <n v="2463"/>
    <x v="28"/>
    <x v="28"/>
    <x v="0"/>
    <x v="0"/>
    <n v="1136"/>
    <x v="191"/>
    <x v="1"/>
    <x v="1"/>
    <x v="0"/>
    <x v="0"/>
    <x v="2"/>
    <x v="2"/>
    <x v="2"/>
    <x v="2"/>
    <s v="2Medium"/>
    <x v="0"/>
    <x v="1"/>
    <x v="1"/>
    <x v="6"/>
    <x v="6"/>
    <s v="4Very High"/>
    <x v="2"/>
    <n v="4"/>
    <x v="3"/>
    <s v="Research Director"/>
    <x v="7"/>
    <s v="4Very High"/>
    <x v="0"/>
    <s v="Divorced"/>
    <x v="2"/>
    <n v="14732"/>
    <x v="944"/>
    <n v="12414"/>
    <x v="991"/>
    <n v="2"/>
    <x v="7"/>
    <s v="No"/>
    <x v="1"/>
    <n v="13"/>
    <x v="4"/>
    <s v="3Excellent"/>
    <x v="0"/>
    <s v="4Very High"/>
    <x v="1"/>
    <x v="5"/>
    <x v="5"/>
    <s v="4Best"/>
    <x v="3"/>
    <x v="1"/>
    <x v="1"/>
  </r>
  <r>
    <n v="2464"/>
    <x v="9"/>
    <x v="9"/>
    <x v="0"/>
    <x v="0"/>
    <n v="1174"/>
    <x v="710"/>
    <x v="0"/>
    <x v="0"/>
    <x v="3"/>
    <x v="3"/>
    <x v="2"/>
    <x v="2"/>
    <x v="4"/>
    <x v="4"/>
    <s v="1Low"/>
    <x v="3"/>
    <x v="0"/>
    <x v="0"/>
    <x v="38"/>
    <x v="38"/>
    <s v="3High"/>
    <x v="0"/>
    <n v="2"/>
    <x v="1"/>
    <s v="Sales Executive"/>
    <x v="0"/>
    <s v="2Medium"/>
    <x v="1"/>
    <s v="Single"/>
    <x v="0"/>
    <n v="9278"/>
    <x v="945"/>
    <n v="20763"/>
    <x v="992"/>
    <n v="3"/>
    <x v="9"/>
    <s v="Yes"/>
    <x v="0"/>
    <n v="16"/>
    <x v="10"/>
    <s v="3Excellent"/>
    <x v="0"/>
    <s v="4Very High"/>
    <x v="1"/>
    <x v="1"/>
    <x v="1"/>
    <s v="3Better"/>
    <x v="1"/>
    <x v="1"/>
    <x v="1"/>
  </r>
  <r>
    <n v="2465"/>
    <x v="27"/>
    <x v="27"/>
    <x v="1"/>
    <x v="1"/>
    <n v="667"/>
    <x v="711"/>
    <x v="0"/>
    <x v="0"/>
    <x v="0"/>
    <x v="0"/>
    <x v="2"/>
    <x v="2"/>
    <x v="0"/>
    <x v="0"/>
    <s v="2Medium"/>
    <x v="0"/>
    <x v="0"/>
    <x v="0"/>
    <x v="12"/>
    <x v="12"/>
    <s v="1Low"/>
    <x v="3"/>
    <n v="1"/>
    <x v="0"/>
    <s v="Sales Representative"/>
    <x v="6"/>
    <s v="3High"/>
    <x v="2"/>
    <s v="Single"/>
    <x v="0"/>
    <n v="1359"/>
    <x v="946"/>
    <n v="16154"/>
    <x v="792"/>
    <n v="1"/>
    <x v="1"/>
    <s v="No"/>
    <x v="1"/>
    <n v="12"/>
    <x v="3"/>
    <s v="3Excellent"/>
    <x v="0"/>
    <s v="2Medium"/>
    <x v="2"/>
    <x v="1"/>
    <x v="1"/>
    <s v="3Better"/>
    <x v="1"/>
    <x v="0"/>
    <x v="0"/>
  </r>
  <r>
    <n v="2466"/>
    <x v="7"/>
    <x v="7"/>
    <x v="0"/>
    <x v="0"/>
    <n v="855"/>
    <x v="688"/>
    <x v="0"/>
    <x v="0"/>
    <x v="15"/>
    <x v="15"/>
    <x v="2"/>
    <x v="2"/>
    <x v="4"/>
    <x v="4"/>
    <s v="4Ver High"/>
    <x v="2"/>
    <x v="0"/>
    <x v="0"/>
    <x v="31"/>
    <x v="31"/>
    <s v="3High"/>
    <x v="0"/>
    <n v="2"/>
    <x v="1"/>
    <s v="Sales Executive"/>
    <x v="0"/>
    <s v="1Low"/>
    <x v="3"/>
    <s v="Divorced"/>
    <x v="2"/>
    <n v="4779"/>
    <x v="583"/>
    <n v="12761"/>
    <x v="993"/>
    <n v="7"/>
    <x v="8"/>
    <s v="No"/>
    <x v="1"/>
    <n v="14"/>
    <x v="9"/>
    <s v="3Excellent"/>
    <x v="0"/>
    <s v="2Medium"/>
    <x v="2"/>
    <x v="1"/>
    <x v="1"/>
    <s v="3Better"/>
    <x v="1"/>
    <x v="1"/>
    <x v="1"/>
  </r>
  <r>
    <n v="2467"/>
    <x v="27"/>
    <x v="27"/>
    <x v="0"/>
    <x v="0"/>
    <n v="182"/>
    <x v="467"/>
    <x v="1"/>
    <x v="1"/>
    <x v="1"/>
    <x v="1"/>
    <x v="5"/>
    <x v="4"/>
    <x v="0"/>
    <x v="0"/>
    <s v="1Low"/>
    <x v="3"/>
    <x v="0"/>
    <x v="0"/>
    <x v="11"/>
    <x v="11"/>
    <s v="3High"/>
    <x v="0"/>
    <n v="4"/>
    <x v="3"/>
    <s v="Research Director"/>
    <x v="7"/>
    <s v="2Medium"/>
    <x v="1"/>
    <s v="Single"/>
    <x v="0"/>
    <n v="16422"/>
    <x v="947"/>
    <n v="8847"/>
    <x v="994"/>
    <n v="3"/>
    <x v="9"/>
    <s v="No"/>
    <x v="1"/>
    <n v="11"/>
    <x v="0"/>
    <s v="3Excellent"/>
    <x v="0"/>
    <s v="3High"/>
    <x v="3"/>
    <x v="1"/>
    <x v="1"/>
    <s v="4Best"/>
    <x v="3"/>
    <x v="1"/>
    <x v="1"/>
  </r>
  <r>
    <n v="2468"/>
    <x v="13"/>
    <x v="13"/>
    <x v="1"/>
    <x v="1"/>
    <n v="560"/>
    <x v="712"/>
    <x v="1"/>
    <x v="1"/>
    <x v="10"/>
    <x v="10"/>
    <x v="2"/>
    <x v="2"/>
    <x v="1"/>
    <x v="1"/>
    <s v="4Ver High"/>
    <x v="2"/>
    <x v="1"/>
    <x v="1"/>
    <x v="61"/>
    <x v="61"/>
    <s v="3High"/>
    <x v="0"/>
    <n v="1"/>
    <x v="0"/>
    <s v="Research Scientist"/>
    <x v="1"/>
    <s v="1Low"/>
    <x v="3"/>
    <s v="Divorced"/>
    <x v="2"/>
    <n v="2996"/>
    <x v="925"/>
    <n v="20284"/>
    <x v="737"/>
    <n v="5"/>
    <x v="6"/>
    <s v="No"/>
    <x v="1"/>
    <n v="14"/>
    <x v="9"/>
    <s v="3Excellent"/>
    <x v="0"/>
    <s v="3High"/>
    <x v="3"/>
    <x v="2"/>
    <x v="2"/>
    <s v="3Better"/>
    <x v="1"/>
    <x v="1"/>
    <x v="1"/>
  </r>
  <r>
    <n v="2469"/>
    <x v="27"/>
    <x v="27"/>
    <x v="0"/>
    <x v="0"/>
    <n v="202"/>
    <x v="337"/>
    <x v="1"/>
    <x v="1"/>
    <x v="1"/>
    <x v="1"/>
    <x v="4"/>
    <x v="3"/>
    <x v="0"/>
    <x v="0"/>
    <m/>
    <x v="1"/>
    <x v="0"/>
    <x v="0"/>
    <x v="63"/>
    <x v="63"/>
    <s v="2Medium"/>
    <x v="1"/>
    <n v="1"/>
    <x v="0"/>
    <m/>
    <x v="0"/>
    <s v="2Medium"/>
    <x v="1"/>
    <s v="Single"/>
    <x v="0"/>
    <n v="1261"/>
    <x v="948"/>
    <n v="22262"/>
    <x v="995"/>
    <n v="1"/>
    <x v="1"/>
    <s v="No"/>
    <x v="1"/>
    <n v="12"/>
    <x v="3"/>
    <s v="3Excellent"/>
    <x v="0"/>
    <s v="3High"/>
    <x v="3"/>
    <x v="1"/>
    <x v="1"/>
    <s v="4Best"/>
    <x v="3"/>
    <x v="0"/>
    <x v="0"/>
  </r>
  <r>
    <n v="2470"/>
    <x v="4"/>
    <x v="4"/>
    <x v="0"/>
    <x v="0"/>
    <n v="1377"/>
    <x v="291"/>
    <x v="1"/>
    <x v="1"/>
    <x v="13"/>
    <x v="13"/>
    <x v="1"/>
    <x v="1"/>
    <x v="0"/>
    <x v="0"/>
    <s v="2Medium"/>
    <x v="0"/>
    <x v="1"/>
    <x v="1"/>
    <x v="61"/>
    <x v="61"/>
    <s v="3High"/>
    <x v="0"/>
    <n v="1"/>
    <x v="0"/>
    <s v="Laboratory Technician"/>
    <x v="2"/>
    <s v="1Low"/>
    <x v="3"/>
    <s v="Married"/>
    <x v="1"/>
    <n v="2099"/>
    <x v="949"/>
    <n v="7679"/>
    <x v="996"/>
    <n v="0"/>
    <x v="4"/>
    <s v="No"/>
    <x v="1"/>
    <n v="14"/>
    <x v="9"/>
    <s v="3Excellent"/>
    <x v="0"/>
    <s v="2Medium"/>
    <x v="2"/>
    <x v="1"/>
    <x v="1"/>
    <s v="4Best"/>
    <x v="3"/>
    <x v="1"/>
    <x v="1"/>
  </r>
  <r>
    <n v="2471"/>
    <x v="9"/>
    <x v="9"/>
    <x v="0"/>
    <x v="0"/>
    <n v="172"/>
    <x v="713"/>
    <x v="1"/>
    <x v="1"/>
    <x v="18"/>
    <x v="18"/>
    <x v="2"/>
    <x v="2"/>
    <x v="0"/>
    <x v="0"/>
    <s v="1Low"/>
    <x v="3"/>
    <x v="1"/>
    <x v="1"/>
    <x v="54"/>
    <x v="54"/>
    <s v="2Medium"/>
    <x v="1"/>
    <n v="2"/>
    <x v="1"/>
    <s v="Laboratory Technician"/>
    <x v="2"/>
    <s v="4Very High"/>
    <x v="0"/>
    <s v="Single"/>
    <x v="0"/>
    <n v="5810"/>
    <x v="950"/>
    <n v="22604"/>
    <x v="997"/>
    <n v="1"/>
    <x v="1"/>
    <s v="No"/>
    <x v="1"/>
    <n v="16"/>
    <x v="10"/>
    <s v="3Excellent"/>
    <x v="0"/>
    <s v="3High"/>
    <x v="3"/>
    <x v="2"/>
    <x v="2"/>
    <s v="2Good"/>
    <x v="2"/>
    <x v="1"/>
    <x v="1"/>
  </r>
  <r>
    <n v="2472"/>
    <x v="9"/>
    <x v="9"/>
    <x v="0"/>
    <x v="0"/>
    <n v="329"/>
    <x v="334"/>
    <x v="0"/>
    <x v="0"/>
    <x v="7"/>
    <x v="7"/>
    <x v="2"/>
    <x v="2"/>
    <x v="4"/>
    <x v="4"/>
    <s v="3High"/>
    <x v="1"/>
    <x v="0"/>
    <x v="0"/>
    <x v="32"/>
    <x v="32"/>
    <s v="2Medium"/>
    <x v="1"/>
    <n v="2"/>
    <x v="1"/>
    <s v="Sales Executive"/>
    <x v="0"/>
    <s v="1Low"/>
    <x v="3"/>
    <s v="Married"/>
    <x v="1"/>
    <n v="5647"/>
    <x v="951"/>
    <n v="13494"/>
    <x v="998"/>
    <n v="4"/>
    <x v="5"/>
    <s v="No"/>
    <x v="1"/>
    <n v="13"/>
    <x v="4"/>
    <s v="3Excellent"/>
    <x v="0"/>
    <s v="1Low"/>
    <x v="0"/>
    <x v="1"/>
    <x v="1"/>
    <s v="2Good"/>
    <x v="2"/>
    <x v="1"/>
    <x v="1"/>
  </r>
  <r>
    <n v="2473"/>
    <x v="12"/>
    <x v="12"/>
    <x v="0"/>
    <x v="0"/>
    <n v="465"/>
    <x v="159"/>
    <x v="1"/>
    <x v="1"/>
    <x v="0"/>
    <x v="0"/>
    <x v="3"/>
    <x v="3"/>
    <x v="5"/>
    <x v="5"/>
    <s v="1Low"/>
    <x v="3"/>
    <x v="1"/>
    <x v="1"/>
    <x v="2"/>
    <x v="2"/>
    <s v="3High"/>
    <x v="0"/>
    <n v="1"/>
    <x v="0"/>
    <s v="Research Scientist"/>
    <x v="1"/>
    <s v="4Very High"/>
    <x v="0"/>
    <s v="Married"/>
    <x v="1"/>
    <n v="3420"/>
    <x v="952"/>
    <n v="10205"/>
    <x v="999"/>
    <n v="7"/>
    <x v="8"/>
    <s v="No"/>
    <x v="1"/>
    <n v="12"/>
    <x v="3"/>
    <s v="3Excellent"/>
    <x v="0"/>
    <s v="3High"/>
    <x v="3"/>
    <x v="2"/>
    <x v="2"/>
    <s v="2Good"/>
    <x v="2"/>
    <x v="1"/>
    <x v="1"/>
  </r>
  <r>
    <n v="2474"/>
    <x v="37"/>
    <x v="37"/>
    <x v="0"/>
    <x v="0"/>
    <n v="383"/>
    <x v="714"/>
    <x v="0"/>
    <x v="0"/>
    <x v="14"/>
    <x v="14"/>
    <x v="0"/>
    <x v="0"/>
    <x v="0"/>
    <x v="0"/>
    <s v="1Low"/>
    <x v="3"/>
    <x v="1"/>
    <x v="1"/>
    <x v="69"/>
    <x v="69"/>
    <s v="2Medium"/>
    <x v="1"/>
    <n v="1"/>
    <x v="0"/>
    <s v="Sales Representative"/>
    <x v="6"/>
    <s v="1Low"/>
    <x v="3"/>
    <s v="Married"/>
    <x v="1"/>
    <n v="4400"/>
    <x v="953"/>
    <n v="15182"/>
    <x v="1000"/>
    <n v="3"/>
    <x v="9"/>
    <s v="No"/>
    <x v="1"/>
    <n v="12"/>
    <x v="3"/>
    <s v="3Excellent"/>
    <x v="0"/>
    <s v="1Low"/>
    <x v="0"/>
    <x v="2"/>
    <x v="2"/>
    <s v="3Better"/>
    <x v="1"/>
    <x v="0"/>
    <x v="0"/>
  </r>
  <r>
    <n v="2475"/>
    <x v="2"/>
    <x v="2"/>
    <x v="2"/>
    <x v="2"/>
    <n v="1413"/>
    <x v="208"/>
    <x v="1"/>
    <x v="1"/>
    <x v="12"/>
    <x v="12"/>
    <x v="0"/>
    <x v="0"/>
    <x v="5"/>
    <x v="5"/>
    <s v="3High"/>
    <x v="1"/>
    <x v="1"/>
    <x v="1"/>
    <x v="8"/>
    <x v="8"/>
    <s v="4Very High"/>
    <x v="2"/>
    <n v="1"/>
    <x v="0"/>
    <s v="Laboratory Technician"/>
    <x v="2"/>
    <s v="3High"/>
    <x v="2"/>
    <s v="Single"/>
    <x v="0"/>
    <n v="3500"/>
    <x v="954"/>
    <n v="25470"/>
    <x v="1001"/>
    <n v="0"/>
    <x v="4"/>
    <s v="No"/>
    <x v="1"/>
    <n v="14"/>
    <x v="9"/>
    <s v="3Excellent"/>
    <x v="0"/>
    <s v="1Low"/>
    <x v="0"/>
    <x v="2"/>
    <x v="2"/>
    <s v="1Bad"/>
    <x v="0"/>
    <x v="1"/>
    <x v="1"/>
  </r>
  <r>
    <n v="2476"/>
    <x v="30"/>
    <x v="30"/>
    <x v="0"/>
    <x v="0"/>
    <n v="1255"/>
    <x v="715"/>
    <x v="1"/>
    <x v="1"/>
    <x v="0"/>
    <x v="0"/>
    <x v="0"/>
    <x v="0"/>
    <x v="0"/>
    <x v="0"/>
    <s v="1Low"/>
    <x v="3"/>
    <x v="0"/>
    <x v="0"/>
    <x v="64"/>
    <x v="64"/>
    <s v="3High"/>
    <x v="0"/>
    <n v="1"/>
    <x v="0"/>
    <s v="Research Scientist"/>
    <x v="1"/>
    <s v="1Low"/>
    <x v="3"/>
    <s v="Married"/>
    <x v="1"/>
    <n v="2066"/>
    <x v="955"/>
    <n v="10494"/>
    <x v="1002"/>
    <n v="2"/>
    <x v="7"/>
    <s v="No"/>
    <x v="1"/>
    <n v="22"/>
    <x v="6"/>
    <m/>
    <x v="0"/>
    <s v="4Very High"/>
    <x v="1"/>
    <x v="1"/>
    <x v="1"/>
    <s v="4Best"/>
    <x v="3"/>
    <x v="1"/>
    <x v="1"/>
  </r>
  <r>
    <n v="2477"/>
    <x v="41"/>
    <x v="41"/>
    <x v="0"/>
    <x v="0"/>
    <n v="359"/>
    <x v="716"/>
    <x v="1"/>
    <x v="1"/>
    <x v="2"/>
    <x v="2"/>
    <x v="2"/>
    <x v="2"/>
    <x v="2"/>
    <x v="2"/>
    <s v="1Low"/>
    <x v="3"/>
    <x v="0"/>
    <x v="0"/>
    <x v="18"/>
    <x v="18"/>
    <s v="3High"/>
    <x v="0"/>
    <n v="4"/>
    <x v="3"/>
    <s v="Research Director"/>
    <x v="7"/>
    <s v="3High"/>
    <x v="2"/>
    <s v="Married"/>
    <x v="1"/>
    <n v="17169"/>
    <x v="956"/>
    <n v="26703"/>
    <x v="1003"/>
    <n v="3"/>
    <x v="9"/>
    <s v="No"/>
    <x v="1"/>
    <n v="19"/>
    <x v="12"/>
    <s v="3Excellent"/>
    <x v="0"/>
    <s v="2Medium"/>
    <x v="2"/>
    <x v="2"/>
    <x v="2"/>
    <s v="4Best"/>
    <x v="3"/>
    <x v="1"/>
    <x v="1"/>
  </r>
  <r>
    <n v="2478"/>
    <x v="17"/>
    <x v="17"/>
    <x v="0"/>
    <x v="0"/>
    <n v="1476"/>
    <x v="274"/>
    <x v="0"/>
    <x v="0"/>
    <x v="18"/>
    <x v="18"/>
    <x v="1"/>
    <x v="1"/>
    <x v="2"/>
    <x v="2"/>
    <s v="4Ver High"/>
    <x v="2"/>
    <x v="0"/>
    <x v="0"/>
    <x v="24"/>
    <x v="24"/>
    <s v="3High"/>
    <x v="0"/>
    <n v="2"/>
    <x v="1"/>
    <s v="Sales Executive"/>
    <x v="0"/>
    <s v="3High"/>
    <x v="2"/>
    <s v="Married"/>
    <x v="1"/>
    <n v="4162"/>
    <x v="957"/>
    <n v="15211"/>
    <x v="1004"/>
    <n v="1"/>
    <x v="1"/>
    <s v="Yes"/>
    <x v="0"/>
    <n v="12"/>
    <x v="3"/>
    <s v="3Excellent"/>
    <x v="0"/>
    <s v="3High"/>
    <x v="3"/>
    <x v="1"/>
    <x v="1"/>
    <s v="3Better"/>
    <x v="1"/>
    <x v="1"/>
    <x v="1"/>
  </r>
  <r>
    <n v="2479"/>
    <x v="5"/>
    <x v="5"/>
    <x v="0"/>
    <x v="0"/>
    <n v="601"/>
    <x v="687"/>
    <x v="0"/>
    <x v="0"/>
    <x v="15"/>
    <x v="15"/>
    <x v="5"/>
    <x v="4"/>
    <x v="4"/>
    <x v="4"/>
    <s v="4Ver High"/>
    <x v="2"/>
    <x v="1"/>
    <x v="1"/>
    <x v="27"/>
    <x v="27"/>
    <s v="3High"/>
    <x v="0"/>
    <n v="2"/>
    <x v="1"/>
    <s v="Sales Executive"/>
    <x v="0"/>
    <s v="4Very High"/>
    <x v="0"/>
    <s v="Married"/>
    <x v="1"/>
    <n v="9204"/>
    <x v="958"/>
    <n v="23343"/>
    <x v="1005"/>
    <n v="4"/>
    <x v="5"/>
    <s v="No"/>
    <x v="1"/>
    <n v="12"/>
    <x v="3"/>
    <s v="3Excellent"/>
    <x v="0"/>
    <s v="3High"/>
    <x v="3"/>
    <x v="1"/>
    <x v="1"/>
    <s v="2Good"/>
    <x v="2"/>
    <x v="1"/>
    <x v="1"/>
  </r>
  <r>
    <n v="2480"/>
    <x v="13"/>
    <x v="13"/>
    <x v="0"/>
    <x v="0"/>
    <n v="401"/>
    <x v="717"/>
    <x v="1"/>
    <x v="1"/>
    <x v="0"/>
    <x v="0"/>
    <x v="3"/>
    <x v="3"/>
    <x v="0"/>
    <x v="0"/>
    <s v="4Ver High"/>
    <x v="2"/>
    <x v="0"/>
    <x v="0"/>
    <x v="26"/>
    <x v="26"/>
    <s v="2Medium"/>
    <x v="1"/>
    <n v="1"/>
    <x v="0"/>
    <s v="Laboratory Technician"/>
    <x v="2"/>
    <s v="2Medium"/>
    <x v="1"/>
    <s v="Married"/>
    <x v="1"/>
    <n v="3294"/>
    <x v="630"/>
    <n v="3708"/>
    <x v="1006"/>
    <n v="5"/>
    <x v="6"/>
    <s v="No"/>
    <x v="1"/>
    <n v="17"/>
    <x v="8"/>
    <s v="3Excellent"/>
    <x v="0"/>
    <s v="1Low"/>
    <x v="0"/>
    <x v="2"/>
    <x v="2"/>
    <s v="2Good"/>
    <x v="2"/>
    <x v="1"/>
    <x v="1"/>
  </r>
  <r>
    <n v="2481"/>
    <x v="0"/>
    <x v="0"/>
    <x v="0"/>
    <x v="0"/>
    <n v="1283"/>
    <x v="330"/>
    <x v="1"/>
    <x v="1"/>
    <x v="12"/>
    <x v="12"/>
    <x v="5"/>
    <x v="4"/>
    <x v="2"/>
    <x v="2"/>
    <s v="2Medium"/>
    <x v="0"/>
    <x v="1"/>
    <x v="1"/>
    <x v="64"/>
    <x v="64"/>
    <s v="4Very High"/>
    <x v="2"/>
    <n v="1"/>
    <x v="0"/>
    <s v="Research Scientist"/>
    <x v="1"/>
    <s v="3High"/>
    <x v="2"/>
    <s v="Married"/>
    <x v="1"/>
    <n v="2127"/>
    <x v="457"/>
    <n v="5561"/>
    <x v="1007"/>
    <n v="2"/>
    <x v="7"/>
    <s v="Yes"/>
    <x v="0"/>
    <n v="12"/>
    <x v="3"/>
    <s v="3Excellent"/>
    <x v="0"/>
    <s v="1Low"/>
    <x v="0"/>
    <x v="3"/>
    <x v="3"/>
    <s v="2Good"/>
    <x v="2"/>
    <x v="1"/>
    <x v="1"/>
  </r>
  <r>
    <n v="2482"/>
    <x v="33"/>
    <x v="33"/>
    <x v="2"/>
    <x v="2"/>
    <n v="663"/>
    <x v="204"/>
    <x v="1"/>
    <x v="1"/>
    <x v="14"/>
    <x v="14"/>
    <x v="2"/>
    <x v="2"/>
    <x v="1"/>
    <x v="1"/>
    <s v="3High"/>
    <x v="1"/>
    <x v="1"/>
    <x v="1"/>
    <x v="6"/>
    <x v="6"/>
    <s v="3High"/>
    <x v="0"/>
    <n v="2"/>
    <x v="1"/>
    <s v="Laboratory Technician"/>
    <x v="2"/>
    <s v="3High"/>
    <x v="2"/>
    <s v="Divorced"/>
    <x v="2"/>
    <n v="3975"/>
    <x v="959"/>
    <n v="23099"/>
    <x v="1008"/>
    <n v="3"/>
    <x v="9"/>
    <s v="No"/>
    <x v="1"/>
    <n v="11"/>
    <x v="0"/>
    <s v="3Excellent"/>
    <x v="0"/>
    <s v="3High"/>
    <x v="3"/>
    <x v="2"/>
    <x v="2"/>
    <s v="4Best"/>
    <x v="3"/>
    <x v="1"/>
    <x v="1"/>
  </r>
  <r>
    <n v="2483"/>
    <x v="27"/>
    <x v="27"/>
    <x v="0"/>
    <x v="0"/>
    <n v="326"/>
    <x v="648"/>
    <x v="0"/>
    <x v="0"/>
    <x v="1"/>
    <x v="1"/>
    <x v="0"/>
    <x v="0"/>
    <x v="0"/>
    <x v="0"/>
    <m/>
    <x v="1"/>
    <x v="1"/>
    <x v="1"/>
    <x v="10"/>
    <x v="10"/>
    <s v="3High"/>
    <x v="0"/>
    <n v="3"/>
    <x v="2"/>
    <s v="Sales Executive"/>
    <x v="0"/>
    <s v="4Very High"/>
    <x v="0"/>
    <s v="Divorced"/>
    <x v="2"/>
    <n v="10793"/>
    <x v="960"/>
    <n v="8386"/>
    <x v="1009"/>
    <n v="1"/>
    <x v="1"/>
    <s v="No"/>
    <x v="1"/>
    <n v="18"/>
    <x v="11"/>
    <s v="3Excellent"/>
    <x v="0"/>
    <s v="1Low"/>
    <x v="0"/>
    <x v="3"/>
    <x v="3"/>
    <s v="3Better"/>
    <x v="1"/>
    <x v="1"/>
    <x v="1"/>
  </r>
  <r>
    <n v="2484"/>
    <x v="21"/>
    <x v="21"/>
    <x v="0"/>
    <x v="0"/>
    <n v="377"/>
    <x v="718"/>
    <x v="0"/>
    <x v="0"/>
    <x v="14"/>
    <x v="14"/>
    <x v="3"/>
    <x v="3"/>
    <x v="4"/>
    <x v="4"/>
    <s v="1Low"/>
    <x v="3"/>
    <x v="1"/>
    <x v="1"/>
    <x v="47"/>
    <x v="47"/>
    <s v="3High"/>
    <x v="0"/>
    <n v="3"/>
    <x v="2"/>
    <s v="Sales Executive"/>
    <x v="0"/>
    <s v="4Very High"/>
    <x v="0"/>
    <s v="Divorced"/>
    <x v="2"/>
    <n v="10096"/>
    <x v="61"/>
    <n v="15986"/>
    <x v="195"/>
    <n v="4"/>
    <x v="5"/>
    <s v="No"/>
    <x v="1"/>
    <n v="11"/>
    <x v="0"/>
    <s v="3Excellent"/>
    <x v="0"/>
    <s v="1Low"/>
    <x v="0"/>
    <x v="4"/>
    <x v="4"/>
    <s v="4Best"/>
    <x v="3"/>
    <x v="0"/>
    <x v="0"/>
  </r>
  <r>
    <n v="2485"/>
    <x v="22"/>
    <x v="22"/>
    <x v="2"/>
    <x v="2"/>
    <n v="592"/>
    <x v="719"/>
    <x v="1"/>
    <x v="1"/>
    <x v="2"/>
    <x v="2"/>
    <x v="3"/>
    <x v="3"/>
    <x v="0"/>
    <x v="0"/>
    <s v="1Low"/>
    <x v="3"/>
    <x v="0"/>
    <x v="0"/>
    <x v="62"/>
    <x v="62"/>
    <s v="2Medium"/>
    <x v="1"/>
    <n v="1"/>
    <x v="0"/>
    <s v="Laboratory Technician"/>
    <x v="2"/>
    <s v="1Low"/>
    <x v="3"/>
    <s v="Single"/>
    <x v="0"/>
    <n v="3646"/>
    <x v="961"/>
    <n v="17181"/>
    <x v="1010"/>
    <n v="2"/>
    <x v="7"/>
    <s v="Yes"/>
    <x v="0"/>
    <n v="23"/>
    <x v="1"/>
    <s v="4Outstanding"/>
    <x v="1"/>
    <s v="2Medium"/>
    <x v="2"/>
    <x v="2"/>
    <x v="2"/>
    <s v="4Best"/>
    <x v="3"/>
    <x v="0"/>
    <x v="0"/>
  </r>
  <r>
    <n v="2486"/>
    <x v="27"/>
    <x v="27"/>
    <x v="1"/>
    <x v="1"/>
    <n v="1445"/>
    <x v="720"/>
    <x v="1"/>
    <x v="1"/>
    <x v="0"/>
    <x v="0"/>
    <x v="5"/>
    <x v="4"/>
    <x v="0"/>
    <x v="0"/>
    <s v="3High"/>
    <x v="1"/>
    <x v="0"/>
    <x v="0"/>
    <x v="55"/>
    <x v="55"/>
    <s v="4Very High"/>
    <x v="2"/>
    <n v="3"/>
    <x v="2"/>
    <s v="Manufacturing Director"/>
    <x v="3"/>
    <s v="2Medium"/>
    <x v="1"/>
    <s v="Single"/>
    <x v="0"/>
    <n v="7446"/>
    <x v="962"/>
    <n v="8931"/>
    <x v="1011"/>
    <n v="1"/>
    <x v="1"/>
    <s v="No"/>
    <x v="1"/>
    <n v="11"/>
    <x v="0"/>
    <s v="3Excellent"/>
    <x v="0"/>
    <s v="1Low"/>
    <x v="0"/>
    <x v="2"/>
    <x v="2"/>
    <s v="3Better"/>
    <x v="1"/>
    <x v="0"/>
    <x v="0"/>
  </r>
  <r>
    <n v="2487"/>
    <x v="29"/>
    <x v="29"/>
    <x v="0"/>
    <x v="0"/>
    <n v="1038"/>
    <x v="582"/>
    <x v="1"/>
    <x v="1"/>
    <x v="26"/>
    <x v="26"/>
    <x v="3"/>
    <x v="3"/>
    <x v="2"/>
    <x v="2"/>
    <s v="2Medium"/>
    <x v="0"/>
    <x v="1"/>
    <x v="1"/>
    <x v="40"/>
    <x v="40"/>
    <s v="1Low"/>
    <x v="3"/>
    <n v="3"/>
    <x v="2"/>
    <s v="Healthcare Representative"/>
    <x v="4"/>
    <s v="1Low"/>
    <x v="3"/>
    <s v="Divorced"/>
    <x v="2"/>
    <n v="10851"/>
    <x v="963"/>
    <n v="19863"/>
    <x v="1012"/>
    <n v="2"/>
    <x v="7"/>
    <s v="Yes"/>
    <x v="0"/>
    <n v="18"/>
    <x v="11"/>
    <s v="3Excellent"/>
    <x v="0"/>
    <s v="2Medium"/>
    <x v="2"/>
    <x v="2"/>
    <x v="2"/>
    <s v="3Better"/>
    <x v="1"/>
    <x v="1"/>
    <x v="1"/>
  </r>
  <r>
    <n v="2488"/>
    <x v="27"/>
    <x v="27"/>
    <x v="0"/>
    <x v="0"/>
    <n v="1398"/>
    <x v="358"/>
    <x v="3"/>
    <x v="3"/>
    <x v="1"/>
    <x v="1"/>
    <x v="0"/>
    <x v="0"/>
    <x v="2"/>
    <x v="2"/>
    <s v="4Ver High"/>
    <x v="2"/>
    <x v="0"/>
    <x v="0"/>
    <x v="15"/>
    <x v="15"/>
    <s v="4Very High"/>
    <x v="2"/>
    <n v="1"/>
    <x v="0"/>
    <s v="Human Resources"/>
    <x v="8"/>
    <s v="2Medium"/>
    <x v="1"/>
    <s v="Single"/>
    <x v="0"/>
    <n v="2109"/>
    <x v="964"/>
    <n v="24609"/>
    <x v="1013"/>
    <n v="9"/>
    <x v="3"/>
    <s v="No"/>
    <x v="1"/>
    <n v="18"/>
    <x v="11"/>
    <s v="3Excellent"/>
    <x v="0"/>
    <s v="4Very High"/>
    <x v="1"/>
    <x v="1"/>
    <x v="1"/>
    <s v="3Better"/>
    <x v="1"/>
    <x v="1"/>
    <x v="1"/>
  </r>
  <r>
    <n v="2489"/>
    <x v="12"/>
    <x v="12"/>
    <x v="1"/>
    <x v="1"/>
    <n v="523"/>
    <x v="685"/>
    <x v="1"/>
    <x v="1"/>
    <x v="2"/>
    <x v="2"/>
    <x v="3"/>
    <x v="3"/>
    <x v="0"/>
    <x v="0"/>
    <s v="2Medium"/>
    <x v="0"/>
    <x v="1"/>
    <x v="1"/>
    <x v="0"/>
    <x v="0"/>
    <s v="3High"/>
    <x v="0"/>
    <n v="1"/>
    <x v="0"/>
    <s v="Laboratory Technician"/>
    <x v="2"/>
    <s v="4Very High"/>
    <x v="0"/>
    <s v="Married"/>
    <x v="1"/>
    <n v="3722"/>
    <x v="965"/>
    <n v="21081"/>
    <x v="1014"/>
    <n v="6"/>
    <x v="2"/>
    <s v="Yes"/>
    <x v="0"/>
    <n v="13"/>
    <x v="4"/>
    <s v="3Excellent"/>
    <x v="0"/>
    <s v="3High"/>
    <x v="3"/>
    <x v="2"/>
    <x v="2"/>
    <s v="1Bad"/>
    <x v="0"/>
    <x v="0"/>
    <x v="0"/>
  </r>
  <r>
    <n v="2490"/>
    <x v="29"/>
    <x v="29"/>
    <x v="0"/>
    <x v="0"/>
    <n v="1448"/>
    <x v="356"/>
    <x v="1"/>
    <x v="1"/>
    <x v="23"/>
    <x v="23"/>
    <x v="3"/>
    <x v="3"/>
    <x v="5"/>
    <x v="5"/>
    <s v="2Medium"/>
    <x v="0"/>
    <x v="1"/>
    <x v="1"/>
    <x v="45"/>
    <x v="45"/>
    <s v="3High"/>
    <x v="0"/>
    <n v="3"/>
    <x v="2"/>
    <s v="Manufacturing Director"/>
    <x v="3"/>
    <s v="4Very High"/>
    <x v="0"/>
    <s v="Married"/>
    <x v="1"/>
    <n v="9380"/>
    <x v="966"/>
    <n v="14720"/>
    <x v="1015"/>
    <n v="4"/>
    <x v="5"/>
    <s v="Yes"/>
    <x v="0"/>
    <n v="18"/>
    <x v="11"/>
    <s v="3Excellent"/>
    <x v="0"/>
    <s v="4Very High"/>
    <x v="1"/>
    <x v="5"/>
    <x v="5"/>
    <s v="4Best"/>
    <x v="3"/>
    <x v="1"/>
    <x v="1"/>
  </r>
  <r>
    <n v="2491"/>
    <x v="26"/>
    <x v="26"/>
    <x v="0"/>
    <x v="0"/>
    <n v="1221"/>
    <x v="721"/>
    <x v="0"/>
    <x v="0"/>
    <x v="10"/>
    <x v="10"/>
    <x v="3"/>
    <x v="3"/>
    <x v="4"/>
    <x v="4"/>
    <s v="3High"/>
    <x v="1"/>
    <x v="1"/>
    <x v="1"/>
    <x v="15"/>
    <x v="15"/>
    <s v="3High"/>
    <x v="0"/>
    <n v="2"/>
    <x v="1"/>
    <s v="Sales Executive"/>
    <x v="0"/>
    <s v="1Low"/>
    <x v="3"/>
    <s v="Divorced"/>
    <x v="2"/>
    <n v="5486"/>
    <x v="967"/>
    <n v="24795"/>
    <x v="1016"/>
    <n v="4"/>
    <x v="5"/>
    <s v="No"/>
    <x v="1"/>
    <n v="11"/>
    <x v="0"/>
    <s v="3Excellent"/>
    <x v="0"/>
    <s v="1Low"/>
    <x v="0"/>
    <x v="1"/>
    <x v="1"/>
    <s v="3Better"/>
    <x v="1"/>
    <x v="1"/>
    <x v="1"/>
  </r>
  <r>
    <n v="2492"/>
    <x v="13"/>
    <x v="13"/>
    <x v="0"/>
    <x v="0"/>
    <n v="1107"/>
    <x v="340"/>
    <x v="3"/>
    <x v="3"/>
    <x v="14"/>
    <x v="14"/>
    <x v="2"/>
    <x v="2"/>
    <x v="5"/>
    <x v="5"/>
    <s v="1Low"/>
    <x v="3"/>
    <x v="0"/>
    <x v="0"/>
    <x v="47"/>
    <x v="47"/>
    <s v="3High"/>
    <x v="0"/>
    <n v="1"/>
    <x v="0"/>
    <s v="Human Resources"/>
    <x v="8"/>
    <s v="3High"/>
    <x v="2"/>
    <s v="Married"/>
    <x v="1"/>
    <n v="2742"/>
    <x v="968"/>
    <n v="3072"/>
    <x v="1017"/>
    <n v="1"/>
    <x v="1"/>
    <s v="No"/>
    <x v="1"/>
    <n v="15"/>
    <x v="2"/>
    <s v="3Excellent"/>
    <x v="0"/>
    <s v="4Very High"/>
    <x v="1"/>
    <x v="0"/>
    <x v="0"/>
    <s v="3Better"/>
    <x v="1"/>
    <x v="0"/>
    <x v="0"/>
  </r>
  <r>
    <n v="2493"/>
    <x v="33"/>
    <x v="33"/>
    <x v="2"/>
    <x v="2"/>
    <n v="218"/>
    <x v="275"/>
    <x v="1"/>
    <x v="1"/>
    <x v="1"/>
    <x v="1"/>
    <x v="1"/>
    <x v="1"/>
    <x v="2"/>
    <x v="2"/>
    <s v="4Ver High"/>
    <x v="2"/>
    <x v="1"/>
    <x v="1"/>
    <x v="45"/>
    <x v="45"/>
    <s v="2Medium"/>
    <x v="1"/>
    <n v="3"/>
    <x v="2"/>
    <s v="Research Director"/>
    <x v="7"/>
    <s v="2Medium"/>
    <x v="1"/>
    <s v="Divorced"/>
    <x v="2"/>
    <n v="13757"/>
    <x v="969"/>
    <n v="25178"/>
    <x v="1018"/>
    <n v="2"/>
    <x v="7"/>
    <s v="No"/>
    <x v="1"/>
    <n v="11"/>
    <x v="0"/>
    <s v="3Excellent"/>
    <x v="0"/>
    <s v="3High"/>
    <x v="3"/>
    <x v="3"/>
    <x v="3"/>
    <s v="3Better"/>
    <x v="1"/>
    <x v="1"/>
    <x v="1"/>
  </r>
  <r>
    <n v="2494"/>
    <x v="14"/>
    <x v="14"/>
    <x v="0"/>
    <x v="0"/>
    <n v="866"/>
    <x v="722"/>
    <x v="0"/>
    <x v="0"/>
    <x v="12"/>
    <x v="12"/>
    <x v="3"/>
    <x v="3"/>
    <x v="2"/>
    <x v="2"/>
    <s v="4Ver High"/>
    <x v="2"/>
    <x v="1"/>
    <x v="1"/>
    <x v="8"/>
    <x v="8"/>
    <s v="3High"/>
    <x v="0"/>
    <n v="2"/>
    <x v="1"/>
    <s v="Sales Executive"/>
    <x v="0"/>
    <s v="1Low"/>
    <x v="3"/>
    <s v="Single"/>
    <x v="0"/>
    <n v="8463"/>
    <x v="970"/>
    <n v="23490"/>
    <x v="1019"/>
    <n v="0"/>
    <x v="4"/>
    <s v="No"/>
    <x v="1"/>
    <n v="18"/>
    <x v="11"/>
    <s v="3Excellent"/>
    <x v="0"/>
    <s v="4Very High"/>
    <x v="1"/>
    <x v="5"/>
    <x v="5"/>
    <s v="3Better"/>
    <x v="1"/>
    <x v="1"/>
    <x v="1"/>
  </r>
  <r>
    <n v="2495"/>
    <x v="20"/>
    <x v="20"/>
    <x v="2"/>
    <x v="2"/>
    <n v="981"/>
    <x v="723"/>
    <x v="1"/>
    <x v="1"/>
    <x v="12"/>
    <x v="12"/>
    <x v="3"/>
    <x v="3"/>
    <x v="0"/>
    <x v="0"/>
    <s v="3High"/>
    <x v="1"/>
    <x v="1"/>
    <x v="1"/>
    <x v="2"/>
    <x v="2"/>
    <s v="2Medium"/>
    <x v="1"/>
    <n v="1"/>
    <x v="0"/>
    <s v="Laboratory Technician"/>
    <x v="2"/>
    <s v="3High"/>
    <x v="2"/>
    <s v="Single"/>
    <x v="0"/>
    <n v="3162"/>
    <x v="608"/>
    <n v="7973"/>
    <x v="1020"/>
    <n v="3"/>
    <x v="9"/>
    <s v="No"/>
    <x v="1"/>
    <n v="14"/>
    <x v="9"/>
    <s v="3Excellent"/>
    <x v="0"/>
    <s v="4Very High"/>
    <x v="1"/>
    <x v="3"/>
    <x v="3"/>
    <s v="3Better"/>
    <x v="1"/>
    <x v="1"/>
    <x v="1"/>
  </r>
  <r>
    <n v="2496"/>
    <x v="16"/>
    <x v="16"/>
    <x v="0"/>
    <x v="0"/>
    <n v="447"/>
    <x v="724"/>
    <x v="1"/>
    <x v="1"/>
    <x v="2"/>
    <x v="2"/>
    <x v="3"/>
    <x v="3"/>
    <x v="2"/>
    <x v="2"/>
    <s v="4Ver High"/>
    <x v="2"/>
    <x v="1"/>
    <x v="1"/>
    <x v="58"/>
    <x v="58"/>
    <s v="4Very High"/>
    <x v="2"/>
    <n v="4"/>
    <x v="3"/>
    <m/>
    <x v="0"/>
    <s v="2Medium"/>
    <x v="1"/>
    <s v="Single"/>
    <x v="0"/>
    <n v="16598"/>
    <x v="971"/>
    <n v="19764"/>
    <x v="1021"/>
    <n v="4"/>
    <x v="5"/>
    <s v="No"/>
    <x v="1"/>
    <n v="12"/>
    <x v="3"/>
    <s v="3Excellent"/>
    <x v="0"/>
    <s v="2Medium"/>
    <x v="2"/>
    <x v="2"/>
    <x v="2"/>
    <s v="2Good"/>
    <x v="2"/>
    <x v="1"/>
    <x v="1"/>
  </r>
  <r>
    <n v="2497"/>
    <x v="1"/>
    <x v="1"/>
    <x v="0"/>
    <x v="0"/>
    <n v="1495"/>
    <x v="393"/>
    <x v="1"/>
    <x v="1"/>
    <x v="12"/>
    <x v="12"/>
    <x v="2"/>
    <x v="2"/>
    <x v="5"/>
    <x v="5"/>
    <s v="1Low"/>
    <x v="3"/>
    <x v="1"/>
    <x v="1"/>
    <x v="15"/>
    <x v="15"/>
    <s v="3High"/>
    <x v="0"/>
    <n v="2"/>
    <x v="1"/>
    <s v="Healthcare Representative"/>
    <x v="4"/>
    <s v="3High"/>
    <x v="2"/>
    <s v="Married"/>
    <x v="1"/>
    <n v="6651"/>
    <x v="972"/>
    <n v="21534"/>
    <x v="928"/>
    <n v="2"/>
    <x v="7"/>
    <s v="No"/>
    <x v="1"/>
    <n v="14"/>
    <x v="9"/>
    <s v="3Excellent"/>
    <x v="0"/>
    <s v="2Medium"/>
    <x v="2"/>
    <x v="0"/>
    <x v="0"/>
    <s v="2Good"/>
    <x v="2"/>
    <x v="1"/>
    <x v="1"/>
  </r>
  <r>
    <n v="2498"/>
    <x v="33"/>
    <x v="33"/>
    <x v="0"/>
    <x v="0"/>
    <n v="896"/>
    <x v="199"/>
    <x v="1"/>
    <x v="1"/>
    <x v="2"/>
    <x v="2"/>
    <x v="3"/>
    <x v="3"/>
    <x v="2"/>
    <x v="2"/>
    <s v="3High"/>
    <x v="1"/>
    <x v="1"/>
    <x v="1"/>
    <x v="69"/>
    <x v="69"/>
    <s v="3High"/>
    <x v="0"/>
    <n v="1"/>
    <x v="0"/>
    <s v="Research Scientist"/>
    <x v="1"/>
    <s v="3High"/>
    <x v="2"/>
    <s v="Divorced"/>
    <x v="2"/>
    <n v="2345"/>
    <x v="973"/>
    <n v="8045"/>
    <x v="1022"/>
    <n v="2"/>
    <x v="7"/>
    <s v="No"/>
    <x v="1"/>
    <n v="14"/>
    <x v="9"/>
    <s v="3Excellent"/>
    <x v="0"/>
    <s v="3High"/>
    <x v="3"/>
    <x v="1"/>
    <x v="1"/>
    <s v="4Best"/>
    <x v="3"/>
    <x v="1"/>
    <x v="1"/>
  </r>
  <r>
    <n v="2499"/>
    <x v="20"/>
    <x v="20"/>
    <x v="0"/>
    <x v="0"/>
    <n v="1467"/>
    <x v="115"/>
    <x v="1"/>
    <x v="1"/>
    <x v="26"/>
    <x v="26"/>
    <x v="3"/>
    <x v="3"/>
    <x v="0"/>
    <x v="0"/>
    <s v="4Ver High"/>
    <x v="2"/>
    <x v="1"/>
    <x v="1"/>
    <x v="9"/>
    <x v="9"/>
    <s v="3High"/>
    <x v="0"/>
    <n v="1"/>
    <x v="0"/>
    <s v="Research Scientist"/>
    <x v="1"/>
    <s v="2Medium"/>
    <x v="1"/>
    <s v="Single"/>
    <x v="0"/>
    <n v="3420"/>
    <x v="952"/>
    <n v="21158"/>
    <x v="1023"/>
    <n v="1"/>
    <x v="1"/>
    <s v="No"/>
    <x v="1"/>
    <n v="13"/>
    <x v="4"/>
    <s v="3Excellent"/>
    <x v="0"/>
    <s v="3High"/>
    <x v="3"/>
    <x v="1"/>
    <x v="1"/>
    <s v="2Good"/>
    <x v="2"/>
    <x v="1"/>
    <x v="1"/>
  </r>
  <r>
    <n v="2500"/>
    <x v="3"/>
    <x v="3"/>
    <x v="1"/>
    <x v="1"/>
    <n v="430"/>
    <x v="454"/>
    <x v="0"/>
    <x v="0"/>
    <x v="15"/>
    <x v="15"/>
    <x v="3"/>
    <x v="3"/>
    <x v="2"/>
    <x v="2"/>
    <s v="4Ver High"/>
    <x v="2"/>
    <x v="1"/>
    <x v="1"/>
    <x v="62"/>
    <x v="62"/>
    <s v="3High"/>
    <x v="0"/>
    <n v="2"/>
    <x v="1"/>
    <s v="Sales Executive"/>
    <x v="0"/>
    <s v="1Low"/>
    <x v="3"/>
    <s v="Married"/>
    <x v="1"/>
    <n v="4373"/>
    <x v="974"/>
    <n v="17456"/>
    <x v="1024"/>
    <n v="0"/>
    <x v="4"/>
    <s v="No"/>
    <x v="1"/>
    <n v="14"/>
    <x v="9"/>
    <s v="3Excellent"/>
    <x v="0"/>
    <s v="1Low"/>
    <x v="0"/>
    <x v="2"/>
    <x v="2"/>
    <s v="3Better"/>
    <x v="1"/>
    <x v="1"/>
    <x v="1"/>
  </r>
  <r>
    <n v="2501"/>
    <x v="13"/>
    <x v="13"/>
    <x v="0"/>
    <x v="0"/>
    <n v="1326"/>
    <x v="725"/>
    <x v="0"/>
    <x v="0"/>
    <x v="3"/>
    <x v="3"/>
    <x v="3"/>
    <x v="3"/>
    <x v="1"/>
    <x v="1"/>
    <s v="4Ver High"/>
    <x v="2"/>
    <x v="1"/>
    <x v="1"/>
    <x v="6"/>
    <x v="6"/>
    <s v="1Low"/>
    <x v="3"/>
    <n v="2"/>
    <x v="1"/>
    <s v="Sales Executive"/>
    <x v="0"/>
    <s v="1Low"/>
    <x v="3"/>
    <s v="Single"/>
    <x v="0"/>
    <n v="4759"/>
    <x v="975"/>
    <n v="15891"/>
    <x v="958"/>
    <n v="3"/>
    <x v="9"/>
    <s v="No"/>
    <x v="1"/>
    <n v="18"/>
    <x v="11"/>
    <s v="3Excellent"/>
    <x v="0"/>
    <s v="4Very High"/>
    <x v="1"/>
    <x v="2"/>
    <x v="2"/>
    <s v="3Better"/>
    <x v="1"/>
    <x v="1"/>
    <x v="1"/>
  </r>
  <r>
    <n v="2502"/>
    <x v="7"/>
    <x v="7"/>
    <x v="0"/>
    <x v="0"/>
    <n v="1358"/>
    <x v="7"/>
    <x v="0"/>
    <x v="0"/>
    <x v="7"/>
    <x v="7"/>
    <x v="1"/>
    <x v="1"/>
    <x v="0"/>
    <x v="0"/>
    <s v="4Ver High"/>
    <x v="2"/>
    <x v="1"/>
    <x v="1"/>
    <x v="15"/>
    <x v="15"/>
    <s v="3High"/>
    <x v="0"/>
    <n v="2"/>
    <x v="1"/>
    <s v="Sales Executive"/>
    <x v="0"/>
    <s v="3High"/>
    <x v="2"/>
    <s v="Married"/>
    <x v="1"/>
    <n v="5301"/>
    <x v="976"/>
    <n v="2939"/>
    <x v="1025"/>
    <n v="8"/>
    <x v="0"/>
    <s v="No"/>
    <x v="1"/>
    <n v="15"/>
    <x v="2"/>
    <s v="3Excellent"/>
    <x v="0"/>
    <s v="3High"/>
    <x v="3"/>
    <x v="2"/>
    <x v="2"/>
    <s v="2Good"/>
    <x v="2"/>
    <x v="1"/>
    <x v="1"/>
  </r>
  <r>
    <n v="2503"/>
    <x v="19"/>
    <x v="19"/>
    <x v="1"/>
    <x v="1"/>
    <n v="748"/>
    <x v="726"/>
    <x v="1"/>
    <x v="1"/>
    <x v="14"/>
    <x v="14"/>
    <x v="0"/>
    <x v="0"/>
    <x v="2"/>
    <x v="2"/>
    <s v="1Low"/>
    <x v="3"/>
    <x v="0"/>
    <x v="0"/>
    <x v="72"/>
    <x v="72"/>
    <s v="3High"/>
    <x v="0"/>
    <n v="1"/>
    <x v="0"/>
    <s v="Laboratory Technician"/>
    <x v="2"/>
    <s v="4Very High"/>
    <x v="0"/>
    <s v="Single"/>
    <x v="0"/>
    <n v="3673"/>
    <x v="977"/>
    <n v="16458"/>
    <x v="1026"/>
    <n v="1"/>
    <x v="1"/>
    <s v="No"/>
    <x v="1"/>
    <n v="13"/>
    <x v="4"/>
    <s v="3Excellent"/>
    <x v="0"/>
    <s v="3High"/>
    <x v="3"/>
    <x v="1"/>
    <x v="1"/>
    <s v="3Better"/>
    <x v="1"/>
    <x v="1"/>
    <x v="1"/>
  </r>
  <r>
    <n v="2504"/>
    <x v="20"/>
    <x v="20"/>
    <x v="1"/>
    <x v="1"/>
    <n v="383"/>
    <x v="714"/>
    <x v="0"/>
    <x v="0"/>
    <x v="0"/>
    <x v="0"/>
    <x v="5"/>
    <x v="4"/>
    <x v="4"/>
    <x v="4"/>
    <s v="1Low"/>
    <x v="3"/>
    <x v="0"/>
    <x v="0"/>
    <x v="5"/>
    <x v="5"/>
    <s v="3High"/>
    <x v="0"/>
    <n v="2"/>
    <x v="1"/>
    <s v="Sales Executive"/>
    <x v="0"/>
    <s v="3High"/>
    <x v="2"/>
    <s v="Married"/>
    <x v="1"/>
    <n v="4768"/>
    <x v="978"/>
    <n v="9282"/>
    <x v="1027"/>
    <n v="7"/>
    <x v="8"/>
    <s v="No"/>
    <x v="1"/>
    <n v="12"/>
    <x v="3"/>
    <s v="3Excellent"/>
    <x v="0"/>
    <s v="3High"/>
    <x v="3"/>
    <x v="5"/>
    <x v="5"/>
    <s v="2Good"/>
    <x v="2"/>
    <x v="1"/>
    <x v="1"/>
  </r>
  <r>
    <n v="2505"/>
    <x v="7"/>
    <x v="7"/>
    <x v="2"/>
    <x v="2"/>
    <n v="990"/>
    <x v="727"/>
    <x v="1"/>
    <x v="1"/>
    <x v="15"/>
    <x v="15"/>
    <x v="3"/>
    <x v="3"/>
    <x v="5"/>
    <x v="5"/>
    <s v="3High"/>
    <x v="1"/>
    <x v="1"/>
    <x v="1"/>
    <x v="51"/>
    <x v="51"/>
    <s v="3High"/>
    <x v="0"/>
    <n v="1"/>
    <x v="0"/>
    <s v="Research Scientist"/>
    <x v="1"/>
    <s v="3High"/>
    <x v="2"/>
    <s v="Divorced"/>
    <x v="2"/>
    <n v="1274"/>
    <x v="979"/>
    <n v="7152"/>
    <x v="1028"/>
    <n v="1"/>
    <x v="1"/>
    <s v="No"/>
    <x v="1"/>
    <n v="13"/>
    <x v="4"/>
    <s v="3Excellent"/>
    <x v="0"/>
    <s v="2Medium"/>
    <x v="2"/>
    <x v="2"/>
    <x v="2"/>
    <s v="2Good"/>
    <x v="2"/>
    <x v="1"/>
    <x v="1"/>
  </r>
  <r>
    <n v="2506"/>
    <x v="39"/>
    <x v="39"/>
    <x v="0"/>
    <x v="0"/>
    <n v="405"/>
    <x v="728"/>
    <x v="1"/>
    <x v="1"/>
    <x v="0"/>
    <x v="0"/>
    <x v="0"/>
    <x v="0"/>
    <x v="0"/>
    <x v="0"/>
    <s v="2Medium"/>
    <x v="0"/>
    <x v="1"/>
    <x v="1"/>
    <x v="11"/>
    <x v="11"/>
    <s v="4Very High"/>
    <x v="2"/>
    <n v="2"/>
    <x v="1"/>
    <s v="Research Scientist"/>
    <x v="1"/>
    <s v="3High"/>
    <x v="2"/>
    <s v="Married"/>
    <x v="1"/>
    <n v="4900"/>
    <x v="980"/>
    <n v="2721"/>
    <x v="1029"/>
    <n v="0"/>
    <x v="4"/>
    <s v="No"/>
    <x v="1"/>
    <n v="24"/>
    <x v="14"/>
    <s v="4Outstanding"/>
    <x v="1"/>
    <s v="1Low"/>
    <x v="0"/>
    <x v="2"/>
    <x v="2"/>
    <s v="2Good"/>
    <x v="2"/>
    <x v="1"/>
    <x v="1"/>
  </r>
  <r>
    <n v="2507"/>
    <x v="1"/>
    <x v="1"/>
    <x v="0"/>
    <x v="0"/>
    <n v="1490"/>
    <x v="351"/>
    <x v="1"/>
    <x v="1"/>
    <x v="15"/>
    <x v="15"/>
    <x v="2"/>
    <x v="2"/>
    <x v="0"/>
    <x v="0"/>
    <s v="3High"/>
    <x v="1"/>
    <x v="1"/>
    <x v="1"/>
    <x v="60"/>
    <x v="60"/>
    <s v="3High"/>
    <x v="0"/>
    <n v="3"/>
    <x v="2"/>
    <s v="Healthcare Representative"/>
    <x v="4"/>
    <s v="2Medium"/>
    <x v="1"/>
    <s v="Divorced"/>
    <x v="2"/>
    <n v="10466"/>
    <x v="981"/>
    <n v="20948"/>
    <x v="1030"/>
    <n v="3"/>
    <x v="9"/>
    <s v="No"/>
    <x v="1"/>
    <n v="14"/>
    <x v="9"/>
    <s v="3Excellent"/>
    <x v="0"/>
    <s v="2Medium"/>
    <x v="2"/>
    <x v="1"/>
    <x v="1"/>
    <s v="3Better"/>
    <x v="1"/>
    <x v="1"/>
    <x v="1"/>
  </r>
  <r>
    <n v="2508"/>
    <x v="13"/>
    <x v="13"/>
    <x v="1"/>
    <x v="1"/>
    <n v="829"/>
    <x v="196"/>
    <x v="1"/>
    <x v="1"/>
    <x v="8"/>
    <x v="8"/>
    <x v="3"/>
    <x v="3"/>
    <x v="2"/>
    <x v="2"/>
    <s v="2Medium"/>
    <x v="0"/>
    <x v="1"/>
    <x v="1"/>
    <x v="35"/>
    <x v="35"/>
    <s v="3High"/>
    <x v="0"/>
    <m/>
    <x v="0"/>
    <s v="Research Director"/>
    <x v="7"/>
    <s v="1Low"/>
    <x v="3"/>
    <s v="Divorced"/>
    <x v="2"/>
    <n v="17007"/>
    <x v="982"/>
    <n v="11929"/>
    <x v="1031"/>
    <n v="7"/>
    <x v="8"/>
    <s v="No"/>
    <x v="1"/>
    <n v="14"/>
    <x v="9"/>
    <s v="3Excellent"/>
    <x v="0"/>
    <s v="4Very High"/>
    <x v="1"/>
    <x v="1"/>
    <x v="1"/>
    <s v="2Good"/>
    <x v="2"/>
    <x v="1"/>
    <x v="1"/>
  </r>
  <r>
    <n v="2509"/>
    <x v="14"/>
    <x v="14"/>
    <x v="1"/>
    <x v="1"/>
    <n v="1496"/>
    <x v="150"/>
    <x v="0"/>
    <x v="0"/>
    <x v="0"/>
    <x v="0"/>
    <x v="3"/>
    <x v="3"/>
    <x v="5"/>
    <x v="5"/>
    <s v="1Low"/>
    <x v="3"/>
    <x v="1"/>
    <x v="1"/>
    <x v="57"/>
    <x v="57"/>
    <s v="3High"/>
    <x v="0"/>
    <n v="1"/>
    <x v="0"/>
    <s v="Sales Representative"/>
    <x v="6"/>
    <s v="3High"/>
    <x v="2"/>
    <s v="Married"/>
    <x v="1"/>
    <n v="2909"/>
    <x v="3"/>
    <n v="15747"/>
    <x v="1032"/>
    <n v="3"/>
    <x v="9"/>
    <s v="No"/>
    <x v="1"/>
    <n v="15"/>
    <x v="2"/>
    <s v="3Excellent"/>
    <x v="0"/>
    <s v="4Very High"/>
    <x v="1"/>
    <x v="1"/>
    <x v="1"/>
    <s v="4Best"/>
    <x v="3"/>
    <x v="0"/>
    <x v="0"/>
  </r>
  <r>
    <n v="2510"/>
    <x v="11"/>
    <x v="11"/>
    <x v="1"/>
    <x v="1"/>
    <n v="115"/>
    <x v="729"/>
    <x v="0"/>
    <x v="0"/>
    <x v="29"/>
    <x v="29"/>
    <x v="3"/>
    <x v="3"/>
    <x v="5"/>
    <x v="5"/>
    <s v="1Low"/>
    <x v="3"/>
    <x v="0"/>
    <x v="0"/>
    <x v="13"/>
    <x v="13"/>
    <s v="3High"/>
    <x v="0"/>
    <n v="2"/>
    <x v="1"/>
    <s v="Sales Executive"/>
    <x v="0"/>
    <s v="2Medium"/>
    <x v="1"/>
    <s v="Single"/>
    <x v="0"/>
    <n v="5765"/>
    <x v="983"/>
    <n v="17485"/>
    <x v="1033"/>
    <n v="5"/>
    <x v="6"/>
    <s v="No"/>
    <x v="1"/>
    <n v="11"/>
    <x v="0"/>
    <s v="3Excellent"/>
    <x v="0"/>
    <s v="1Low"/>
    <x v="0"/>
    <x v="5"/>
    <x v="5"/>
    <s v="1Bad"/>
    <x v="0"/>
    <x v="0"/>
    <x v="0"/>
  </r>
  <r>
    <n v="2511"/>
    <x v="13"/>
    <x v="13"/>
    <x v="0"/>
    <x v="0"/>
    <n v="790"/>
    <x v="730"/>
    <x v="0"/>
    <x v="0"/>
    <x v="4"/>
    <x v="4"/>
    <x v="2"/>
    <x v="2"/>
    <x v="2"/>
    <x v="2"/>
    <s v="1Low"/>
    <x v="3"/>
    <x v="0"/>
    <x v="0"/>
    <x v="4"/>
    <x v="4"/>
    <s v="2Medium"/>
    <x v="1"/>
    <n v="2"/>
    <x v="1"/>
    <s v="Sales Executive"/>
    <x v="0"/>
    <s v="2Medium"/>
    <x v="1"/>
    <s v="Single"/>
    <x v="0"/>
    <n v="4599"/>
    <x v="984"/>
    <n v="7815"/>
    <x v="1034"/>
    <n v="0"/>
    <x v="4"/>
    <s v="Yes"/>
    <x v="0"/>
    <n v="23"/>
    <x v="1"/>
    <s v="4Outstanding"/>
    <x v="1"/>
    <s v="3High"/>
    <x v="3"/>
    <x v="2"/>
    <x v="2"/>
    <s v="4Best"/>
    <x v="3"/>
    <x v="0"/>
    <x v="0"/>
  </r>
  <r>
    <n v="2512"/>
    <x v="10"/>
    <x v="10"/>
    <x v="0"/>
    <x v="0"/>
    <m/>
    <x v="214"/>
    <x v="0"/>
    <x v="0"/>
    <x v="15"/>
    <x v="15"/>
    <x v="1"/>
    <x v="1"/>
    <x v="0"/>
    <x v="0"/>
    <s v="4Ver High"/>
    <x v="2"/>
    <x v="1"/>
    <x v="1"/>
    <x v="42"/>
    <x v="42"/>
    <s v="3High"/>
    <x v="0"/>
    <n v="1"/>
    <x v="0"/>
    <s v="Sales Representative"/>
    <x v="6"/>
    <s v="3High"/>
    <x v="2"/>
    <s v="Married"/>
    <x v="1"/>
    <n v="2404"/>
    <x v="634"/>
    <n v="16192"/>
    <x v="1035"/>
    <n v="1"/>
    <x v="1"/>
    <m/>
    <x v="1"/>
    <n v="13"/>
    <x v="4"/>
    <s v="3Excellent"/>
    <x v="0"/>
    <s v="1Low"/>
    <x v="0"/>
    <x v="1"/>
    <x v="1"/>
    <s v="3Better"/>
    <x v="1"/>
    <x v="1"/>
    <x v="1"/>
  </r>
  <r>
    <n v="2513"/>
    <x v="17"/>
    <x v="17"/>
    <x v="1"/>
    <x v="1"/>
    <n v="381"/>
    <x v="445"/>
    <x v="1"/>
    <x v="1"/>
    <x v="14"/>
    <x v="14"/>
    <x v="3"/>
    <x v="3"/>
    <x v="2"/>
    <x v="2"/>
    <s v="2Medium"/>
    <x v="0"/>
    <x v="1"/>
    <x v="1"/>
    <x v="68"/>
    <x v="68"/>
    <s v="3High"/>
    <x v="0"/>
    <n v="1"/>
    <x v="0"/>
    <s v="Laboratory Technician"/>
    <x v="2"/>
    <s v="1Low"/>
    <x v="3"/>
    <s v="Single"/>
    <x v="0"/>
    <n v="3172"/>
    <x v="985"/>
    <n v="16998"/>
    <x v="1036"/>
    <n v="2"/>
    <x v="7"/>
    <s v="Yes"/>
    <x v="0"/>
    <n v="11"/>
    <x v="0"/>
    <s v="3Excellent"/>
    <x v="0"/>
    <s v="3High"/>
    <x v="3"/>
    <x v="2"/>
    <x v="2"/>
    <s v="2Good"/>
    <x v="2"/>
    <x v="0"/>
    <x v="0"/>
  </r>
  <r>
    <n v="2514"/>
    <x v="17"/>
    <x v="17"/>
    <x v="2"/>
    <x v="2"/>
    <n v="830"/>
    <x v="731"/>
    <x v="0"/>
    <x v="0"/>
    <x v="29"/>
    <x v="29"/>
    <x v="0"/>
    <x v="0"/>
    <x v="0"/>
    <x v="0"/>
    <s v="4Ver High"/>
    <x v="2"/>
    <x v="0"/>
    <x v="0"/>
    <x v="16"/>
    <x v="16"/>
    <s v="3High"/>
    <x v="0"/>
    <m/>
    <x v="0"/>
    <s v="Sales Representative"/>
    <x v="6"/>
    <s v="2Medium"/>
    <x v="1"/>
    <s v="Married"/>
    <x v="1"/>
    <n v="2033"/>
    <x v="460"/>
    <n v="7103"/>
    <x v="1037"/>
    <n v="1"/>
    <x v="1"/>
    <s v="No"/>
    <x v="1"/>
    <n v="13"/>
    <x v="4"/>
    <s v="3Excellent"/>
    <x v="0"/>
    <s v="3High"/>
    <x v="3"/>
    <x v="2"/>
    <x v="2"/>
    <s v="3Better"/>
    <x v="1"/>
    <x v="1"/>
    <x v="1"/>
  </r>
  <r>
    <n v="2515"/>
    <x v="20"/>
    <x v="20"/>
    <x v="1"/>
    <x v="1"/>
    <n v="1193"/>
    <x v="732"/>
    <x v="1"/>
    <x v="1"/>
    <x v="2"/>
    <x v="2"/>
    <x v="1"/>
    <x v="1"/>
    <x v="2"/>
    <x v="2"/>
    <s v="2Medium"/>
    <x v="0"/>
    <x v="1"/>
    <x v="1"/>
    <x v="26"/>
    <x v="26"/>
    <s v="3High"/>
    <x v="0"/>
    <n v="3"/>
    <x v="2"/>
    <s v="Manufacturing Director"/>
    <x v="3"/>
    <s v="3High"/>
    <x v="2"/>
    <s v="Single"/>
    <x v="0"/>
    <n v="10209"/>
    <x v="986"/>
    <n v="19719"/>
    <x v="1038"/>
    <n v="5"/>
    <x v="6"/>
    <s v="Yes"/>
    <x v="0"/>
    <n v="18"/>
    <x v="11"/>
    <s v="3Excellent"/>
    <x v="0"/>
    <s v="2Medium"/>
    <x v="2"/>
    <x v="2"/>
    <x v="2"/>
    <s v="2Good"/>
    <x v="2"/>
    <x v="2"/>
    <x v="1"/>
  </r>
  <r>
    <n v="2516"/>
    <x v="11"/>
    <x v="11"/>
    <x v="0"/>
    <x v="0"/>
    <n v="1246"/>
    <x v="398"/>
    <x v="0"/>
    <x v="0"/>
    <x v="21"/>
    <x v="21"/>
    <x v="3"/>
    <x v="3"/>
    <x v="0"/>
    <x v="0"/>
    <s v="3High"/>
    <x v="1"/>
    <x v="1"/>
    <x v="1"/>
    <x v="59"/>
    <x v="59"/>
    <s v="2Medium"/>
    <x v="1"/>
    <n v="2"/>
    <x v="1"/>
    <s v="Sales Executive"/>
    <x v="0"/>
    <s v="3High"/>
    <x v="2"/>
    <s v="Divorced"/>
    <x v="2"/>
    <n v="8620"/>
    <x v="987"/>
    <n v="23757"/>
    <x v="1039"/>
    <n v="1"/>
    <x v="1"/>
    <s v="No"/>
    <x v="1"/>
    <n v="14"/>
    <x v="9"/>
    <m/>
    <x v="0"/>
    <s v="3High"/>
    <x v="3"/>
    <x v="1"/>
    <x v="1"/>
    <s v="3Better"/>
    <x v="1"/>
    <x v="1"/>
    <x v="1"/>
  </r>
  <r>
    <n v="2517"/>
    <x v="7"/>
    <x v="7"/>
    <x v="0"/>
    <x v="0"/>
    <n v="330"/>
    <x v="595"/>
    <x v="3"/>
    <x v="3"/>
    <x v="0"/>
    <x v="0"/>
    <x v="3"/>
    <x v="3"/>
    <x v="0"/>
    <x v="0"/>
    <s v="3High"/>
    <x v="1"/>
    <x v="1"/>
    <x v="1"/>
    <x v="56"/>
    <x v="56"/>
    <s v="3High"/>
    <x v="0"/>
    <n v="1"/>
    <x v="0"/>
    <s v="Human Resources"/>
    <x v="8"/>
    <s v="3High"/>
    <x v="2"/>
    <s v="Divorced"/>
    <x v="2"/>
    <n v="2064"/>
    <x v="988"/>
    <n v="15428"/>
    <x v="1040"/>
    <n v="0"/>
    <x v="4"/>
    <s v="No"/>
    <x v="1"/>
    <n v="21"/>
    <x v="7"/>
    <s v="4Outstanding"/>
    <x v="1"/>
    <s v="1Low"/>
    <x v="0"/>
    <x v="1"/>
    <x v="1"/>
    <s v="4Best"/>
    <x v="3"/>
    <x v="1"/>
    <x v="1"/>
  </r>
  <r>
    <n v="2518"/>
    <x v="28"/>
    <x v="28"/>
    <x v="0"/>
    <x v="0"/>
    <n v="1229"/>
    <x v="49"/>
    <x v="1"/>
    <x v="1"/>
    <x v="18"/>
    <x v="18"/>
    <x v="2"/>
    <x v="2"/>
    <x v="0"/>
    <x v="0"/>
    <s v="4Ver High"/>
    <x v="2"/>
    <x v="1"/>
    <x v="1"/>
    <x v="36"/>
    <x v="36"/>
    <s v="3High"/>
    <x v="0"/>
    <n v="2"/>
    <x v="1"/>
    <s v="Healthcare Representative"/>
    <x v="4"/>
    <s v="3High"/>
    <x v="2"/>
    <s v="Married"/>
    <x v="1"/>
    <n v="4035"/>
    <x v="989"/>
    <n v="16143"/>
    <x v="1041"/>
    <n v="0"/>
    <x v="4"/>
    <s v="Yes"/>
    <x v="0"/>
    <n v="16"/>
    <x v="10"/>
    <s v="3Excellent"/>
    <x v="0"/>
    <s v="2Medium"/>
    <x v="2"/>
    <x v="2"/>
    <x v="2"/>
    <s v="3Better"/>
    <x v="1"/>
    <x v="1"/>
    <x v="1"/>
  </r>
  <r>
    <n v="2519"/>
    <x v="3"/>
    <x v="3"/>
    <x v="0"/>
    <x v="0"/>
    <n v="1099"/>
    <x v="361"/>
    <x v="1"/>
    <x v="1"/>
    <x v="18"/>
    <x v="18"/>
    <x v="2"/>
    <x v="2"/>
    <x v="2"/>
    <x v="2"/>
    <s v="1Low"/>
    <x v="3"/>
    <x v="0"/>
    <x v="0"/>
    <x v="18"/>
    <x v="18"/>
    <s v="2Medium"/>
    <x v="1"/>
    <n v="1"/>
    <x v="0"/>
    <s v="Laboratory Technician"/>
    <x v="2"/>
    <s v="2Medium"/>
    <x v="1"/>
    <s v="Married"/>
    <x v="1"/>
    <n v="3838"/>
    <x v="990"/>
    <n v="8192"/>
    <x v="1042"/>
    <n v="8"/>
    <x v="0"/>
    <s v="No"/>
    <x v="1"/>
    <n v="11"/>
    <x v="0"/>
    <s v="3Excellent"/>
    <x v="0"/>
    <s v="4Very High"/>
    <x v="1"/>
    <x v="3"/>
    <x v="3"/>
    <s v="3Better"/>
    <x v="1"/>
    <x v="1"/>
    <x v="1"/>
  </r>
  <r>
    <n v="2520"/>
    <x v="41"/>
    <x v="41"/>
    <x v="0"/>
    <x v="0"/>
    <n v="571"/>
    <x v="469"/>
    <x v="0"/>
    <x v="0"/>
    <x v="25"/>
    <x v="25"/>
    <x v="3"/>
    <x v="3"/>
    <x v="2"/>
    <x v="2"/>
    <s v="3High"/>
    <x v="1"/>
    <x v="0"/>
    <x v="0"/>
    <x v="16"/>
    <x v="16"/>
    <s v="3High"/>
    <x v="0"/>
    <n v="2"/>
    <x v="1"/>
    <s v="Sales Executive"/>
    <x v="0"/>
    <s v="3High"/>
    <x v="2"/>
    <s v="Married"/>
    <x v="1"/>
    <n v="4591"/>
    <x v="991"/>
    <n v="24200"/>
    <x v="1043"/>
    <n v="3"/>
    <x v="9"/>
    <s v="Yes"/>
    <x v="0"/>
    <n v="17"/>
    <x v="8"/>
    <s v="3Excellent"/>
    <x v="0"/>
    <s v="3High"/>
    <x v="3"/>
    <x v="5"/>
    <x v="5"/>
    <s v="2Good"/>
    <x v="2"/>
    <x v="2"/>
    <x v="1"/>
  </r>
  <r>
    <n v="2521"/>
    <x v="14"/>
    <x v="14"/>
    <x v="1"/>
    <x v="1"/>
    <n v="289"/>
    <x v="550"/>
    <x v="1"/>
    <x v="1"/>
    <x v="2"/>
    <x v="2"/>
    <x v="0"/>
    <x v="0"/>
    <x v="2"/>
    <x v="2"/>
    <s v="3High"/>
    <x v="1"/>
    <x v="1"/>
    <x v="1"/>
    <x v="73"/>
    <x v="73"/>
    <s v="2Medium"/>
    <x v="1"/>
    <n v="1"/>
    <x v="0"/>
    <s v="Laboratory Technician"/>
    <x v="2"/>
    <s v="1Low"/>
    <x v="3"/>
    <s v="Single"/>
    <x v="0"/>
    <n v="2561"/>
    <x v="992"/>
    <n v="5355"/>
    <x v="311"/>
    <n v="7"/>
    <x v="8"/>
    <s v="No"/>
    <x v="1"/>
    <n v="11"/>
    <x v="0"/>
    <s v="3Excellent"/>
    <x v="0"/>
    <s v="3High"/>
    <x v="3"/>
    <x v="2"/>
    <x v="2"/>
    <s v="2Good"/>
    <x v="2"/>
    <x v="0"/>
    <x v="0"/>
  </r>
  <r>
    <n v="2522"/>
    <x v="14"/>
    <x v="14"/>
    <x v="0"/>
    <x v="0"/>
    <n v="1423"/>
    <x v="733"/>
    <x v="1"/>
    <x v="1"/>
    <x v="0"/>
    <x v="0"/>
    <x v="3"/>
    <x v="3"/>
    <x v="0"/>
    <x v="0"/>
    <s v="1Low"/>
    <x v="3"/>
    <x v="1"/>
    <x v="1"/>
    <x v="22"/>
    <x v="22"/>
    <s v="2Medium"/>
    <x v="1"/>
    <n v="1"/>
    <x v="0"/>
    <s v="Research Scientist"/>
    <x v="1"/>
    <s v="3High"/>
    <x v="2"/>
    <s v="Divorced"/>
    <x v="2"/>
    <n v="1563"/>
    <x v="993"/>
    <n v="12530"/>
    <x v="1044"/>
    <n v="1"/>
    <x v="1"/>
    <s v="No"/>
    <x v="1"/>
    <n v="14"/>
    <x v="9"/>
    <s v="3Excellent"/>
    <x v="0"/>
    <s v="4Very High"/>
    <x v="1"/>
    <x v="2"/>
    <x v="2"/>
    <s v="1Bad"/>
    <x v="0"/>
    <x v="1"/>
    <x v="1"/>
  </r>
  <r>
    <n v="2523"/>
    <x v="14"/>
    <x v="14"/>
    <x v="1"/>
    <x v="1"/>
    <n v="467"/>
    <x v="734"/>
    <x v="0"/>
    <x v="0"/>
    <x v="15"/>
    <x v="15"/>
    <x v="3"/>
    <x v="3"/>
    <x v="0"/>
    <x v="0"/>
    <s v="3High"/>
    <x v="1"/>
    <x v="1"/>
    <x v="1"/>
    <x v="2"/>
    <x v="2"/>
    <s v="3High"/>
    <x v="0"/>
    <n v="2"/>
    <x v="1"/>
    <s v="Sales Executive"/>
    <x v="0"/>
    <s v="1Low"/>
    <x v="3"/>
    <s v="Single"/>
    <x v="0"/>
    <n v="4898"/>
    <x v="249"/>
    <n v="11827"/>
    <x v="1045"/>
    <n v="0"/>
    <x v="4"/>
    <s v="No"/>
    <x v="1"/>
    <n v="14"/>
    <x v="9"/>
    <s v="3Excellent"/>
    <x v="0"/>
    <s v="4Very High"/>
    <x v="1"/>
    <x v="3"/>
    <x v="3"/>
    <s v="3Better"/>
    <x v="1"/>
    <x v="1"/>
    <x v="1"/>
  </r>
  <r>
    <n v="2524"/>
    <x v="1"/>
    <x v="1"/>
    <x v="0"/>
    <x v="0"/>
    <n v="271"/>
    <x v="735"/>
    <x v="1"/>
    <x v="1"/>
    <x v="3"/>
    <x v="3"/>
    <x v="0"/>
    <x v="0"/>
    <x v="2"/>
    <x v="2"/>
    <s v="3High"/>
    <x v="1"/>
    <x v="0"/>
    <x v="0"/>
    <x v="37"/>
    <x v="37"/>
    <s v="2Medium"/>
    <x v="1"/>
    <n v="2"/>
    <x v="1"/>
    <s v="Laboratory Technician"/>
    <x v="2"/>
    <s v="1Low"/>
    <x v="3"/>
    <s v="Married"/>
    <x v="1"/>
    <n v="4789"/>
    <x v="994"/>
    <n v="23070"/>
    <x v="1046"/>
    <n v="4"/>
    <x v="5"/>
    <s v="No"/>
    <x v="1"/>
    <n v="25"/>
    <x v="15"/>
    <s v="4Outstanding"/>
    <x v="1"/>
    <s v="1Low"/>
    <x v="0"/>
    <x v="1"/>
    <x v="1"/>
    <s v="3Better"/>
    <x v="1"/>
    <x v="1"/>
    <x v="1"/>
  </r>
  <r>
    <n v="2525"/>
    <x v="11"/>
    <x v="11"/>
    <x v="1"/>
    <x v="1"/>
    <n v="410"/>
    <x v="736"/>
    <x v="1"/>
    <x v="1"/>
    <x v="2"/>
    <x v="2"/>
    <x v="1"/>
    <x v="1"/>
    <x v="0"/>
    <x v="0"/>
    <s v="4Ver High"/>
    <x v="2"/>
    <x v="0"/>
    <x v="0"/>
    <x v="27"/>
    <x v="27"/>
    <s v="3High"/>
    <x v="0"/>
    <n v="1"/>
    <x v="0"/>
    <s v="Laboratory Technician"/>
    <x v="2"/>
    <s v="2Medium"/>
    <x v="1"/>
    <s v="Married"/>
    <x v="1"/>
    <n v="3180"/>
    <x v="995"/>
    <n v="4668"/>
    <x v="1047"/>
    <n v="0"/>
    <x v="4"/>
    <s v="No"/>
    <x v="1"/>
    <n v="13"/>
    <x v="4"/>
    <s v="3Excellent"/>
    <x v="0"/>
    <s v="3High"/>
    <x v="3"/>
    <x v="1"/>
    <x v="1"/>
    <s v="3Better"/>
    <x v="1"/>
    <x v="1"/>
    <x v="1"/>
  </r>
  <r>
    <n v="2526"/>
    <x v="14"/>
    <x v="14"/>
    <x v="0"/>
    <x v="0"/>
    <n v="1083"/>
    <x v="737"/>
    <x v="2"/>
    <x v="2"/>
    <x v="23"/>
    <x v="23"/>
    <x v="1"/>
    <x v="1"/>
    <x v="0"/>
    <x v="0"/>
    <s v="3High"/>
    <x v="1"/>
    <x v="1"/>
    <x v="1"/>
    <x v="15"/>
    <x v="15"/>
    <s v="1Low"/>
    <x v="3"/>
    <n v="2"/>
    <x v="1"/>
    <s v="Manufacturing Director"/>
    <x v="3"/>
    <s v="2Medium"/>
    <x v="1"/>
    <s v="Married"/>
    <x v="1"/>
    <n v="6549"/>
    <x v="996"/>
    <n v="3173"/>
    <x v="1048"/>
    <n v="1"/>
    <x v="1"/>
    <s v="No"/>
    <x v="1"/>
    <n v="14"/>
    <x v="9"/>
    <s v="3Excellent"/>
    <x v="0"/>
    <s v="2Medium"/>
    <x v="2"/>
    <x v="2"/>
    <x v="2"/>
    <s v="2Good"/>
    <x v="2"/>
    <x v="1"/>
    <x v="1"/>
  </r>
  <r>
    <n v="2527"/>
    <x v="3"/>
    <x v="3"/>
    <x v="0"/>
    <x v="0"/>
    <n v="516"/>
    <x v="738"/>
    <x v="1"/>
    <x v="1"/>
    <x v="1"/>
    <x v="1"/>
    <x v="5"/>
    <x v="4"/>
    <x v="0"/>
    <x v="0"/>
    <s v="4Ver High"/>
    <x v="2"/>
    <x v="1"/>
    <x v="1"/>
    <x v="71"/>
    <x v="71"/>
    <s v="3High"/>
    <x v="0"/>
    <n v="2"/>
    <x v="1"/>
    <s v="Healthcare Representative"/>
    <x v="4"/>
    <s v="3High"/>
    <x v="2"/>
    <s v="Single"/>
    <x v="0"/>
    <n v="6388"/>
    <x v="997"/>
    <n v="22049"/>
    <x v="1049"/>
    <n v="2"/>
    <x v="7"/>
    <s v="Yes"/>
    <x v="0"/>
    <n v="17"/>
    <x v="8"/>
    <s v="3Excellent"/>
    <x v="0"/>
    <s v="1Low"/>
    <x v="0"/>
    <x v="6"/>
    <x v="6"/>
    <s v="3Better"/>
    <x v="1"/>
    <x v="1"/>
    <x v="1"/>
  </r>
  <r>
    <n v="2528"/>
    <x v="5"/>
    <x v="5"/>
    <x v="0"/>
    <x v="0"/>
    <n v="495"/>
    <x v="681"/>
    <x v="1"/>
    <x v="1"/>
    <x v="17"/>
    <x v="17"/>
    <x v="3"/>
    <x v="3"/>
    <x v="2"/>
    <x v="2"/>
    <s v="3High"/>
    <x v="1"/>
    <x v="1"/>
    <x v="1"/>
    <x v="51"/>
    <x v="51"/>
    <s v="3High"/>
    <x v="0"/>
    <n v="3"/>
    <x v="2"/>
    <s v="Manager"/>
    <x v="5"/>
    <s v="4Very High"/>
    <x v="0"/>
    <s v="Single"/>
    <x v="0"/>
    <n v="11244"/>
    <x v="998"/>
    <n v="21072"/>
    <x v="1050"/>
    <n v="2"/>
    <x v="7"/>
    <s v="No"/>
    <x v="1"/>
    <n v="25"/>
    <x v="15"/>
    <s v="4Outstanding"/>
    <x v="1"/>
    <s v="2Medium"/>
    <x v="2"/>
    <x v="3"/>
    <x v="3"/>
    <s v="4Best"/>
    <x v="3"/>
    <x v="1"/>
    <x v="1"/>
  </r>
  <r>
    <n v="2529"/>
    <x v="34"/>
    <x v="34"/>
    <x v="1"/>
    <x v="1"/>
    <n v="1050"/>
    <x v="603"/>
    <x v="1"/>
    <x v="1"/>
    <x v="13"/>
    <x v="13"/>
    <x v="2"/>
    <x v="2"/>
    <x v="2"/>
    <x v="2"/>
    <s v="2Medium"/>
    <x v="0"/>
    <x v="0"/>
    <x v="0"/>
    <x v="43"/>
    <x v="43"/>
    <s v="3High"/>
    <x v="0"/>
    <n v="4"/>
    <x v="3"/>
    <s v="Manager"/>
    <x v="5"/>
    <s v="4Very High"/>
    <x v="0"/>
    <s v="Divorced"/>
    <x v="2"/>
    <n v="16032"/>
    <x v="999"/>
    <n v="24456"/>
    <x v="1051"/>
    <n v="3"/>
    <x v="9"/>
    <s v="No"/>
    <x v="1"/>
    <n v="20"/>
    <x v="5"/>
    <s v="4Outstanding"/>
    <x v="1"/>
    <s v="1Low"/>
    <x v="0"/>
    <x v="2"/>
    <x v="2"/>
    <s v="3Better"/>
    <x v="1"/>
    <x v="1"/>
    <x v="1"/>
  </r>
  <r>
    <n v="2530"/>
    <x v="11"/>
    <x v="11"/>
    <x v="0"/>
    <x v="0"/>
    <n v="224"/>
    <x v="739"/>
    <x v="1"/>
    <x v="1"/>
    <x v="0"/>
    <x v="0"/>
    <x v="2"/>
    <x v="2"/>
    <x v="5"/>
    <x v="5"/>
    <s v="1Low"/>
    <x v="3"/>
    <x v="1"/>
    <x v="1"/>
    <x v="55"/>
    <x v="55"/>
    <s v="2Medium"/>
    <x v="1"/>
    <n v="1"/>
    <x v="0"/>
    <s v="Research Scientist"/>
    <x v="1"/>
    <s v="1Low"/>
    <x v="3"/>
    <s v="Single"/>
    <x v="0"/>
    <n v="2362"/>
    <x v="891"/>
    <n v="7568"/>
    <x v="1052"/>
    <n v="6"/>
    <x v="2"/>
    <s v="No"/>
    <x v="1"/>
    <n v="13"/>
    <x v="4"/>
    <s v="3Excellent"/>
    <x v="0"/>
    <s v="3High"/>
    <x v="3"/>
    <x v="2"/>
    <x v="2"/>
    <s v="1Bad"/>
    <x v="0"/>
    <x v="0"/>
    <x v="0"/>
  </r>
  <r>
    <n v="2531"/>
    <x v="20"/>
    <x v="20"/>
    <x v="0"/>
    <x v="0"/>
    <n v="136"/>
    <x v="740"/>
    <x v="1"/>
    <x v="1"/>
    <x v="27"/>
    <x v="27"/>
    <x v="3"/>
    <x v="3"/>
    <x v="0"/>
    <x v="0"/>
    <s v="4Ver High"/>
    <x v="2"/>
    <x v="1"/>
    <x v="1"/>
    <x v="46"/>
    <x v="46"/>
    <s v="3High"/>
    <x v="0"/>
    <n v="4"/>
    <x v="3"/>
    <s v="Research Director"/>
    <x v="7"/>
    <s v="1Low"/>
    <x v="3"/>
    <s v="Married"/>
    <x v="1"/>
    <n v="16328"/>
    <x v="1000"/>
    <n v="22074"/>
    <x v="932"/>
    <n v="3"/>
    <x v="9"/>
    <s v="No"/>
    <x v="1"/>
    <n v="13"/>
    <x v="4"/>
    <s v="3Excellent"/>
    <x v="0"/>
    <s v="3High"/>
    <x v="3"/>
    <x v="4"/>
    <x v="4"/>
    <s v="4Best"/>
    <x v="3"/>
    <x v="1"/>
    <x v="1"/>
  </r>
  <r>
    <n v="2532"/>
    <x v="22"/>
    <x v="22"/>
    <x v="0"/>
    <x v="0"/>
    <n v="1089"/>
    <x v="584"/>
    <x v="1"/>
    <x v="1"/>
    <x v="16"/>
    <x v="16"/>
    <x v="3"/>
    <x v="3"/>
    <x v="0"/>
    <x v="0"/>
    <m/>
    <x v="1"/>
    <x v="0"/>
    <x v="0"/>
    <x v="46"/>
    <x v="46"/>
    <s v="3High"/>
    <x v="0"/>
    <n v="3"/>
    <x v="2"/>
    <s v="Manufacturing Director"/>
    <x v="3"/>
    <s v="2Medium"/>
    <x v="1"/>
    <s v="Single"/>
    <x v="0"/>
    <n v="8376"/>
    <x v="1001"/>
    <n v="9150"/>
    <x v="354"/>
    <n v="4"/>
    <x v="5"/>
    <s v="No"/>
    <x v="1"/>
    <n v="18"/>
    <x v="11"/>
    <s v="3Excellent"/>
    <x v="0"/>
    <s v="4Very High"/>
    <x v="1"/>
    <x v="1"/>
    <x v="1"/>
    <s v="3Better"/>
    <x v="1"/>
    <x v="1"/>
    <x v="1"/>
  </r>
  <r>
    <n v="2533"/>
    <x v="21"/>
    <x v="21"/>
    <x v="0"/>
    <x v="0"/>
    <n v="228"/>
    <x v="248"/>
    <x v="0"/>
    <x v="0"/>
    <x v="3"/>
    <x v="3"/>
    <x v="3"/>
    <x v="3"/>
    <x v="0"/>
    <x v="0"/>
    <s v="3High"/>
    <x v="1"/>
    <x v="0"/>
    <x v="0"/>
    <x v="13"/>
    <x v="13"/>
    <s v="3High"/>
    <x v="0"/>
    <n v="4"/>
    <x v="3"/>
    <s v="Manager"/>
    <x v="5"/>
    <s v="2Medium"/>
    <x v="1"/>
    <s v="Married"/>
    <x v="1"/>
    <n v="16606"/>
    <x v="1002"/>
    <n v="11380"/>
    <x v="1053"/>
    <n v="8"/>
    <x v="0"/>
    <s v="No"/>
    <x v="1"/>
    <n v="12"/>
    <x v="3"/>
    <s v="3Excellent"/>
    <x v="0"/>
    <s v="4Very High"/>
    <x v="1"/>
    <x v="2"/>
    <x v="2"/>
    <s v="4Best"/>
    <x v="3"/>
    <x v="1"/>
    <x v="1"/>
  </r>
  <r>
    <n v="2534"/>
    <x v="10"/>
    <x v="10"/>
    <x v="0"/>
    <x v="0"/>
    <n v="1029"/>
    <x v="741"/>
    <x v="1"/>
    <x v="1"/>
    <x v="7"/>
    <x v="7"/>
    <x v="3"/>
    <x v="3"/>
    <x v="0"/>
    <x v="0"/>
    <s v="4Ver High"/>
    <x v="2"/>
    <x v="0"/>
    <x v="0"/>
    <x v="61"/>
    <x v="61"/>
    <s v="2Medium"/>
    <x v="1"/>
    <n v="3"/>
    <x v="2"/>
    <s v="Healthcare Representative"/>
    <x v="4"/>
    <s v="2Medium"/>
    <x v="1"/>
    <s v="Single"/>
    <x v="0"/>
    <n v="8606"/>
    <x v="1003"/>
    <n v="21195"/>
    <x v="1054"/>
    <n v="1"/>
    <x v="1"/>
    <s v="No"/>
    <x v="1"/>
    <n v="19"/>
    <x v="12"/>
    <s v="3Excellent"/>
    <x v="0"/>
    <s v="4Very High"/>
    <x v="1"/>
    <x v="1"/>
    <x v="1"/>
    <s v="1Bad"/>
    <x v="0"/>
    <x v="1"/>
    <x v="1"/>
  </r>
  <r>
    <n v="2535"/>
    <x v="31"/>
    <x v="31"/>
    <x v="0"/>
    <x v="0"/>
    <n v="507"/>
    <x v="686"/>
    <x v="1"/>
    <x v="1"/>
    <x v="26"/>
    <x v="26"/>
    <x v="1"/>
    <x v="1"/>
    <x v="0"/>
    <x v="0"/>
    <s v="1Low"/>
    <x v="3"/>
    <x v="1"/>
    <x v="1"/>
    <x v="27"/>
    <x v="27"/>
    <s v="3High"/>
    <x v="0"/>
    <n v="2"/>
    <x v="1"/>
    <s v="Laboratory Technician"/>
    <x v="2"/>
    <s v="3High"/>
    <x v="2"/>
    <s v="Single"/>
    <x v="0"/>
    <n v="2272"/>
    <x v="1004"/>
    <n v="24812"/>
    <x v="1055"/>
    <n v="0"/>
    <x v="4"/>
    <s v="No"/>
    <x v="1"/>
    <n v="14"/>
    <x v="9"/>
    <s v="3Excellent"/>
    <x v="0"/>
    <s v="2Medium"/>
    <x v="2"/>
    <x v="2"/>
    <x v="2"/>
    <s v="3Better"/>
    <x v="1"/>
    <x v="1"/>
    <x v="1"/>
  </r>
  <r>
    <n v="2536"/>
    <x v="33"/>
    <x v="33"/>
    <x v="0"/>
    <x v="0"/>
    <m/>
    <x v="214"/>
    <x v="1"/>
    <x v="1"/>
    <x v="14"/>
    <x v="14"/>
    <x v="2"/>
    <x v="2"/>
    <x v="0"/>
    <x v="0"/>
    <s v="4Ver High"/>
    <x v="2"/>
    <x v="1"/>
    <x v="1"/>
    <x v="26"/>
    <x v="26"/>
    <s v="3High"/>
    <x v="0"/>
    <n v="1"/>
    <x v="0"/>
    <s v="Laboratory Technician"/>
    <x v="2"/>
    <s v="1Low"/>
    <x v="3"/>
    <s v="Single"/>
    <x v="0"/>
    <n v="2018"/>
    <x v="1005"/>
    <n v="21831"/>
    <x v="1056"/>
    <n v="3"/>
    <x v="9"/>
    <s v="No"/>
    <x v="1"/>
    <n v="14"/>
    <x v="9"/>
    <s v="3Excellent"/>
    <x v="0"/>
    <s v="2Medium"/>
    <x v="2"/>
    <x v="1"/>
    <x v="1"/>
    <s v="1Bad"/>
    <x v="0"/>
    <x v="0"/>
    <x v="0"/>
  </r>
  <r>
    <n v="2537"/>
    <x v="13"/>
    <x v="13"/>
    <x v="0"/>
    <x v="0"/>
    <n v="971"/>
    <x v="709"/>
    <x v="0"/>
    <x v="0"/>
    <x v="0"/>
    <x v="0"/>
    <x v="3"/>
    <x v="3"/>
    <x v="5"/>
    <x v="5"/>
    <s v="4Ver High"/>
    <x v="2"/>
    <x v="1"/>
    <x v="1"/>
    <x v="51"/>
    <x v="51"/>
    <s v="2Medium"/>
    <x v="1"/>
    <n v="3"/>
    <x v="2"/>
    <s v="Sales Executive"/>
    <x v="0"/>
    <s v="3High"/>
    <x v="2"/>
    <s v="Married"/>
    <x v="1"/>
    <n v="7083"/>
    <x v="1006"/>
    <n v="12288"/>
    <x v="1057"/>
    <n v="1"/>
    <x v="1"/>
    <s v="Yes"/>
    <x v="0"/>
    <n v="14"/>
    <x v="9"/>
    <s v="3Excellent"/>
    <x v="0"/>
    <s v="4Very High"/>
    <x v="1"/>
    <x v="1"/>
    <x v="1"/>
    <s v="3Better"/>
    <x v="1"/>
    <x v="1"/>
    <x v="1"/>
  </r>
  <r>
    <n v="2538"/>
    <x v="27"/>
    <x v="27"/>
    <x v="1"/>
    <x v="1"/>
    <n v="561"/>
    <x v="380"/>
    <x v="1"/>
    <x v="1"/>
    <x v="3"/>
    <x v="3"/>
    <x v="3"/>
    <x v="3"/>
    <x v="0"/>
    <x v="0"/>
    <s v="4Ver High"/>
    <x v="2"/>
    <x v="0"/>
    <x v="0"/>
    <x v="29"/>
    <x v="29"/>
    <s v="3High"/>
    <x v="0"/>
    <n v="1"/>
    <x v="0"/>
    <s v="Research Scientist"/>
    <x v="1"/>
    <s v="3High"/>
    <x v="2"/>
    <s v="Single"/>
    <x v="0"/>
    <n v="4084"/>
    <x v="1007"/>
    <n v="4156"/>
    <x v="390"/>
    <n v="1"/>
    <x v="1"/>
    <s v="No"/>
    <x v="1"/>
    <n v="12"/>
    <x v="3"/>
    <s v="3Excellent"/>
    <x v="0"/>
    <s v="1Low"/>
    <x v="0"/>
    <x v="2"/>
    <x v="2"/>
    <s v="1Bad"/>
    <x v="0"/>
    <x v="0"/>
    <x v="0"/>
  </r>
  <r>
    <n v="2539"/>
    <x v="24"/>
    <x v="24"/>
    <x v="1"/>
    <x v="1"/>
    <n v="333"/>
    <x v="742"/>
    <x v="1"/>
    <x v="1"/>
    <x v="24"/>
    <x v="24"/>
    <x v="5"/>
    <x v="4"/>
    <x v="2"/>
    <x v="2"/>
    <s v="3High"/>
    <x v="1"/>
    <x v="1"/>
    <x v="1"/>
    <x v="66"/>
    <x v="66"/>
    <s v="1Low"/>
    <x v="3"/>
    <n v="4"/>
    <x v="3"/>
    <s v="Research Director"/>
    <x v="7"/>
    <s v="4Very High"/>
    <x v="0"/>
    <s v="Single"/>
    <x v="0"/>
    <n v="14411"/>
    <x v="1008"/>
    <n v="24450"/>
    <x v="1058"/>
    <n v="1"/>
    <x v="1"/>
    <s v="Yes"/>
    <x v="0"/>
    <n v="13"/>
    <x v="4"/>
    <s v="3Excellent"/>
    <x v="0"/>
    <s v="4Very High"/>
    <x v="1"/>
    <x v="2"/>
    <x v="2"/>
    <s v="3Better"/>
    <x v="1"/>
    <x v="1"/>
    <x v="1"/>
  </r>
  <r>
    <n v="2540"/>
    <x v="13"/>
    <x v="13"/>
    <x v="0"/>
    <x v="0"/>
    <n v="1440"/>
    <x v="743"/>
    <x v="0"/>
    <x v="0"/>
    <x v="15"/>
    <x v="15"/>
    <x v="0"/>
    <x v="0"/>
    <x v="5"/>
    <x v="5"/>
    <s v="2Medium"/>
    <x v="0"/>
    <x v="1"/>
    <x v="1"/>
    <x v="45"/>
    <x v="45"/>
    <s v="3High"/>
    <x v="0"/>
    <n v="1"/>
    <x v="0"/>
    <s v="Sales Representative"/>
    <x v="6"/>
    <s v="3High"/>
    <x v="2"/>
    <s v="Married"/>
    <x v="1"/>
    <n v="2308"/>
    <x v="1009"/>
    <n v="4944"/>
    <x v="1059"/>
    <n v="0"/>
    <x v="4"/>
    <s v="Yes"/>
    <x v="0"/>
    <n v="25"/>
    <x v="15"/>
    <s v="4Outstanding"/>
    <x v="1"/>
    <s v="2Medium"/>
    <x v="2"/>
    <x v="5"/>
    <x v="5"/>
    <s v="3Better"/>
    <x v="1"/>
    <x v="1"/>
    <x v="1"/>
  </r>
  <r>
    <n v="2541"/>
    <x v="19"/>
    <x v="19"/>
    <x v="0"/>
    <x v="0"/>
    <n v="1210"/>
    <x v="240"/>
    <x v="1"/>
    <x v="1"/>
    <x v="2"/>
    <x v="2"/>
    <x v="3"/>
    <x v="3"/>
    <x v="2"/>
    <x v="2"/>
    <s v="3High"/>
    <x v="1"/>
    <x v="1"/>
    <x v="1"/>
    <x v="69"/>
    <x v="69"/>
    <s v="2Medium"/>
    <x v="1"/>
    <n v="1"/>
    <x v="0"/>
    <s v="Laboratory Technician"/>
    <x v="2"/>
    <s v="2Medium"/>
    <x v="1"/>
    <s v="Married"/>
    <x v="1"/>
    <n v="4841"/>
    <x v="1010"/>
    <n v="24052"/>
    <x v="1060"/>
    <n v="4"/>
    <x v="5"/>
    <s v="No"/>
    <x v="1"/>
    <n v="14"/>
    <x v="9"/>
    <s v="3Excellent"/>
    <x v="0"/>
    <s v="2Medium"/>
    <x v="2"/>
    <x v="1"/>
    <x v="1"/>
    <s v="3Better"/>
    <x v="1"/>
    <x v="1"/>
    <x v="1"/>
  </r>
  <r>
    <n v="2542"/>
    <x v="2"/>
    <x v="2"/>
    <x v="0"/>
    <x v="0"/>
    <n v="674"/>
    <x v="744"/>
    <x v="1"/>
    <x v="1"/>
    <x v="29"/>
    <x v="29"/>
    <x v="3"/>
    <x v="3"/>
    <x v="2"/>
    <x v="2"/>
    <s v="1Low"/>
    <x v="3"/>
    <x v="1"/>
    <x v="1"/>
    <x v="34"/>
    <x v="34"/>
    <s v="3High"/>
    <x v="0"/>
    <n v="2"/>
    <x v="1"/>
    <s v="Research Scientist"/>
    <x v="1"/>
    <s v="4Very High"/>
    <x v="0"/>
    <s v="Married"/>
    <x v="1"/>
    <n v="4285"/>
    <x v="1011"/>
    <n v="3031"/>
    <x v="1061"/>
    <n v="1"/>
    <x v="1"/>
    <s v="No"/>
    <x v="1"/>
    <n v="17"/>
    <x v="8"/>
    <s v="3Excellent"/>
    <x v="0"/>
    <s v="1Low"/>
    <x v="0"/>
    <x v="2"/>
    <x v="2"/>
    <s v="3Better"/>
    <x v="1"/>
    <x v="1"/>
    <x v="1"/>
  </r>
  <r>
    <n v="2543"/>
    <x v="11"/>
    <x v="11"/>
    <x v="0"/>
    <x v="0"/>
    <n v="441"/>
    <x v="120"/>
    <x v="1"/>
    <x v="1"/>
    <x v="1"/>
    <x v="1"/>
    <x v="1"/>
    <x v="1"/>
    <x v="1"/>
    <x v="1"/>
    <s v="3High"/>
    <x v="1"/>
    <x v="0"/>
    <x v="0"/>
    <x v="58"/>
    <x v="58"/>
    <s v="1Low"/>
    <x v="3"/>
    <n v="2"/>
    <x v="1"/>
    <s v="Healthcare Representative"/>
    <x v="4"/>
    <s v="1Low"/>
    <x v="3"/>
    <s v="Married"/>
    <x v="1"/>
    <n v="9715"/>
    <x v="1012"/>
    <n v="7288"/>
    <x v="1062"/>
    <n v="3"/>
    <x v="9"/>
    <s v="No"/>
    <x v="1"/>
    <n v="13"/>
    <x v="4"/>
    <s v="3Excellent"/>
    <x v="0"/>
    <s v="3High"/>
    <x v="3"/>
    <x v="1"/>
    <x v="1"/>
    <s v="3Better"/>
    <x v="1"/>
    <x v="1"/>
    <x v="1"/>
  </r>
  <r>
    <n v="2544"/>
    <x v="3"/>
    <x v="3"/>
    <x v="0"/>
    <x v="0"/>
    <n v="575"/>
    <x v="328"/>
    <x v="1"/>
    <x v="1"/>
    <x v="19"/>
    <x v="19"/>
    <x v="3"/>
    <x v="3"/>
    <x v="0"/>
    <x v="0"/>
    <s v="4Ver High"/>
    <x v="2"/>
    <x v="1"/>
    <x v="1"/>
    <x v="70"/>
    <x v="70"/>
    <s v="2Medium"/>
    <x v="1"/>
    <n v="2"/>
    <x v="1"/>
    <s v="Manufacturing Director"/>
    <x v="3"/>
    <s v="2Medium"/>
    <x v="1"/>
    <s v="Single"/>
    <x v="0"/>
    <n v="4320"/>
    <x v="1013"/>
    <n v="24152"/>
    <x v="1063"/>
    <n v="1"/>
    <x v="1"/>
    <s v="No"/>
    <x v="1"/>
    <n v="13"/>
    <x v="4"/>
    <s v="3Excellent"/>
    <x v="0"/>
    <s v="4Very High"/>
    <x v="1"/>
    <x v="2"/>
    <x v="2"/>
    <s v="3Better"/>
    <x v="1"/>
    <x v="1"/>
    <x v="1"/>
  </r>
  <r>
    <n v="2545"/>
    <x v="29"/>
    <x v="29"/>
    <x v="0"/>
    <x v="0"/>
    <n v="950"/>
    <x v="266"/>
    <x v="1"/>
    <x v="1"/>
    <x v="27"/>
    <x v="27"/>
    <x v="3"/>
    <x v="3"/>
    <x v="5"/>
    <x v="5"/>
    <s v="4Ver High"/>
    <x v="2"/>
    <x v="1"/>
    <x v="1"/>
    <x v="27"/>
    <x v="27"/>
    <s v="3High"/>
    <x v="0"/>
    <n v="1"/>
    <x v="0"/>
    <s v="Research Scientist"/>
    <x v="1"/>
    <s v="4Very High"/>
    <x v="0"/>
    <s v="Married"/>
    <x v="1"/>
    <n v="2132"/>
    <x v="680"/>
    <n v="4585"/>
    <x v="1064"/>
    <n v="4"/>
    <x v="5"/>
    <s v="No"/>
    <x v="1"/>
    <n v="20"/>
    <x v="5"/>
    <s v="4Outstanding"/>
    <x v="1"/>
    <s v="4Very High"/>
    <x v="1"/>
    <x v="1"/>
    <x v="1"/>
    <s v="3Better"/>
    <x v="1"/>
    <x v="1"/>
    <x v="1"/>
  </r>
  <r>
    <n v="2546"/>
    <x v="19"/>
    <x v="19"/>
    <x v="1"/>
    <x v="1"/>
    <n v="288"/>
    <x v="87"/>
    <x v="1"/>
    <x v="1"/>
    <x v="2"/>
    <x v="2"/>
    <x v="3"/>
    <x v="3"/>
    <x v="0"/>
    <x v="0"/>
    <s v="4Ver High"/>
    <x v="2"/>
    <x v="1"/>
    <x v="1"/>
    <x v="4"/>
    <x v="4"/>
    <s v="3High"/>
    <x v="0"/>
    <n v="3"/>
    <x v="2"/>
    <s v="Healthcare Representative"/>
    <x v="4"/>
    <s v="4Very High"/>
    <x v="0"/>
    <s v="Married"/>
    <x v="1"/>
    <n v="10124"/>
    <x v="1014"/>
    <n v="18611"/>
    <x v="1065"/>
    <n v="2"/>
    <x v="7"/>
    <s v="Yes"/>
    <x v="0"/>
    <n v="14"/>
    <x v="9"/>
    <s v="3Excellent"/>
    <x v="0"/>
    <s v="3High"/>
    <x v="3"/>
    <x v="1"/>
    <x v="1"/>
    <s v="1Bad"/>
    <x v="0"/>
    <x v="1"/>
    <x v="1"/>
  </r>
  <r>
    <n v="2547"/>
    <x v="33"/>
    <x v="33"/>
    <x v="3"/>
    <x v="0"/>
    <n v="1342"/>
    <x v="745"/>
    <x v="0"/>
    <x v="0"/>
    <x v="14"/>
    <x v="14"/>
    <x v="0"/>
    <x v="0"/>
    <x v="2"/>
    <x v="2"/>
    <s v="1Low"/>
    <x v="3"/>
    <x v="1"/>
    <x v="1"/>
    <x v="34"/>
    <x v="34"/>
    <s v="3High"/>
    <x v="0"/>
    <n v="2"/>
    <x v="1"/>
    <s v="Sales Executive"/>
    <x v="0"/>
    <s v="1Low"/>
    <x v="3"/>
    <s v="Married"/>
    <x v="1"/>
    <n v="5473"/>
    <x v="67"/>
    <n v="19345"/>
    <x v="1066"/>
    <n v="0"/>
    <x v="4"/>
    <s v="No"/>
    <x v="1"/>
    <n v="12"/>
    <x v="3"/>
    <s v="3Excellent"/>
    <x v="0"/>
    <s v="4Very High"/>
    <x v="1"/>
    <x v="3"/>
    <x v="3"/>
    <s v="4Best"/>
    <x v="3"/>
    <x v="1"/>
    <x v="1"/>
  </r>
  <r>
    <n v="2548"/>
    <x v="3"/>
    <x v="3"/>
    <x v="0"/>
    <x v="0"/>
    <n v="589"/>
    <x v="490"/>
    <x v="1"/>
    <x v="1"/>
    <x v="27"/>
    <x v="27"/>
    <x v="2"/>
    <x v="2"/>
    <x v="0"/>
    <x v="0"/>
    <s v="2Medium"/>
    <x v="0"/>
    <x v="1"/>
    <x v="1"/>
    <x v="5"/>
    <x v="5"/>
    <s v="3High"/>
    <x v="0"/>
    <n v="2"/>
    <x v="1"/>
    <s v="Laboratory Technician"/>
    <x v="2"/>
    <s v="3High"/>
    <x v="2"/>
    <s v="Married"/>
    <x v="1"/>
    <n v="5207"/>
    <x v="1015"/>
    <n v="22949"/>
    <x v="1067"/>
    <n v="1"/>
    <x v="1"/>
    <s v="Yes"/>
    <x v="0"/>
    <n v="12"/>
    <x v="3"/>
    <s v="3Excellent"/>
    <x v="0"/>
    <s v="2Medium"/>
    <x v="2"/>
    <x v="1"/>
    <x v="1"/>
    <s v="3Better"/>
    <x v="1"/>
    <x v="1"/>
    <x v="1"/>
  </r>
  <r>
    <n v="2549"/>
    <x v="33"/>
    <x v="33"/>
    <x v="0"/>
    <x v="0"/>
    <n v="898"/>
    <x v="746"/>
    <x v="3"/>
    <x v="3"/>
    <x v="16"/>
    <x v="16"/>
    <x v="0"/>
    <x v="0"/>
    <x v="2"/>
    <x v="2"/>
    <s v="3High"/>
    <x v="1"/>
    <x v="1"/>
    <x v="1"/>
    <x v="73"/>
    <x v="73"/>
    <s v="3High"/>
    <x v="0"/>
    <n v="4"/>
    <x v="3"/>
    <s v="Manager"/>
    <x v="5"/>
    <s v="4Very High"/>
    <x v="0"/>
    <s v="Single"/>
    <x v="0"/>
    <n v="16437"/>
    <x v="1016"/>
    <n v="17381"/>
    <x v="1068"/>
    <n v="1"/>
    <x v="1"/>
    <s v="Yes"/>
    <x v="0"/>
    <n v="21"/>
    <x v="7"/>
    <m/>
    <x v="0"/>
    <s v="4Very High"/>
    <x v="1"/>
    <x v="2"/>
    <x v="2"/>
    <s v="3Better"/>
    <x v="1"/>
    <x v="1"/>
    <x v="1"/>
  </r>
  <r>
    <n v="2550"/>
    <x v="17"/>
    <x v="17"/>
    <x v="0"/>
    <x v="0"/>
    <n v="350"/>
    <x v="323"/>
    <x v="1"/>
    <x v="1"/>
    <x v="11"/>
    <x v="11"/>
    <x v="0"/>
    <x v="0"/>
    <x v="5"/>
    <x v="5"/>
    <s v="3High"/>
    <x v="1"/>
    <x v="1"/>
    <x v="1"/>
    <x v="41"/>
    <x v="41"/>
    <s v="2Medium"/>
    <x v="1"/>
    <n v="1"/>
    <x v="0"/>
    <s v="Laboratory Technician"/>
    <x v="2"/>
    <s v="1Low"/>
    <x v="3"/>
    <s v="Divorced"/>
    <x v="2"/>
    <n v="2296"/>
    <x v="1017"/>
    <n v="10036"/>
    <x v="1069"/>
    <n v="0"/>
    <x v="4"/>
    <s v="No"/>
    <x v="1"/>
    <n v="14"/>
    <x v="9"/>
    <s v="3Excellent"/>
    <x v="0"/>
    <s v="2Medium"/>
    <x v="2"/>
    <x v="1"/>
    <x v="1"/>
    <s v="3Better"/>
    <x v="1"/>
    <x v="1"/>
    <x v="1"/>
  </r>
  <r>
    <n v="2551"/>
    <x v="33"/>
    <x v="33"/>
    <x v="2"/>
    <x v="2"/>
    <n v="1142"/>
    <x v="57"/>
    <x v="1"/>
    <x v="1"/>
    <x v="1"/>
    <x v="1"/>
    <x v="0"/>
    <x v="0"/>
    <x v="0"/>
    <x v="0"/>
    <s v="4Ver High"/>
    <x v="2"/>
    <x v="1"/>
    <x v="1"/>
    <x v="22"/>
    <x v="22"/>
    <s v="3High"/>
    <x v="0"/>
    <n v="2"/>
    <x v="1"/>
    <s v="Healthcare Representative"/>
    <x v="4"/>
    <s v="4Very High"/>
    <x v="0"/>
    <s v="Divorced"/>
    <x v="2"/>
    <n v="4069"/>
    <x v="1018"/>
    <n v="8841"/>
    <x v="1070"/>
    <n v="3"/>
    <x v="9"/>
    <s v="Yes"/>
    <x v="0"/>
    <n v="18"/>
    <x v="11"/>
    <s v="3Excellent"/>
    <x v="0"/>
    <s v="3High"/>
    <x v="3"/>
    <x v="2"/>
    <x v="2"/>
    <s v="3Better"/>
    <x v="1"/>
    <x v="1"/>
    <x v="1"/>
  </r>
  <r>
    <n v="2552"/>
    <x v="29"/>
    <x v="29"/>
    <x v="0"/>
    <x v="0"/>
    <n v="538"/>
    <x v="404"/>
    <x v="1"/>
    <x v="1"/>
    <x v="0"/>
    <x v="0"/>
    <x v="2"/>
    <x v="2"/>
    <x v="5"/>
    <x v="5"/>
    <s v="1Low"/>
    <x v="3"/>
    <x v="1"/>
    <x v="1"/>
    <x v="44"/>
    <x v="44"/>
    <s v="3High"/>
    <x v="0"/>
    <n v="3"/>
    <x v="2"/>
    <s v="Healthcare Representative"/>
    <x v="4"/>
    <s v="2Medium"/>
    <x v="1"/>
    <s v="Divorced"/>
    <x v="2"/>
    <n v="7441"/>
    <x v="1019"/>
    <n v="20933"/>
    <x v="1071"/>
    <n v="1"/>
    <x v="1"/>
    <s v="No"/>
    <x v="1"/>
    <n v="12"/>
    <x v="3"/>
    <s v="3Excellent"/>
    <x v="0"/>
    <s v="1Low"/>
    <x v="0"/>
    <x v="5"/>
    <x v="5"/>
    <s v="3Better"/>
    <x v="1"/>
    <x v="1"/>
    <x v="1"/>
  </r>
  <r>
    <n v="2553"/>
    <x v="10"/>
    <x v="10"/>
    <x v="0"/>
    <x v="0"/>
    <n v="1402"/>
    <x v="631"/>
    <x v="0"/>
    <x v="0"/>
    <x v="27"/>
    <x v="27"/>
    <x v="2"/>
    <x v="2"/>
    <x v="0"/>
    <x v="0"/>
    <s v="2Medium"/>
    <x v="0"/>
    <x v="0"/>
    <x v="0"/>
    <x v="32"/>
    <x v="32"/>
    <s v="2Medium"/>
    <x v="1"/>
    <n v="1"/>
    <x v="0"/>
    <s v="Sales Representative"/>
    <x v="6"/>
    <s v="3High"/>
    <x v="2"/>
    <s v="Married"/>
    <x v="1"/>
    <n v="2430"/>
    <x v="1020"/>
    <n v="26204"/>
    <x v="1072"/>
    <n v="0"/>
    <x v="4"/>
    <s v="No"/>
    <x v="1"/>
    <n v="23"/>
    <x v="1"/>
    <s v="4Outstanding"/>
    <x v="1"/>
    <s v="1Low"/>
    <x v="0"/>
    <x v="3"/>
    <x v="3"/>
    <s v="3Better"/>
    <x v="1"/>
    <x v="1"/>
    <x v="1"/>
  </r>
  <r>
    <n v="2554"/>
    <x v="5"/>
    <x v="5"/>
    <x v="0"/>
    <x v="0"/>
    <n v="824"/>
    <x v="747"/>
    <x v="1"/>
    <x v="1"/>
    <x v="12"/>
    <x v="12"/>
    <x v="0"/>
    <x v="0"/>
    <x v="0"/>
    <x v="0"/>
    <s v="4Ver High"/>
    <x v="2"/>
    <x v="0"/>
    <x v="0"/>
    <x v="7"/>
    <x v="7"/>
    <s v="2Medium"/>
    <x v="1"/>
    <n v="2"/>
    <x v="1"/>
    <s v="Research Scientist"/>
    <x v="1"/>
    <s v="2Medium"/>
    <x v="1"/>
    <s v="Married"/>
    <x v="1"/>
    <n v="5878"/>
    <x v="1021"/>
    <n v="15624"/>
    <x v="1073"/>
    <n v="3"/>
    <x v="9"/>
    <s v="No"/>
    <x v="1"/>
    <n v="12"/>
    <x v="3"/>
    <s v="3Excellent"/>
    <x v="0"/>
    <s v="1Low"/>
    <x v="0"/>
    <x v="2"/>
    <x v="2"/>
    <s v="3Better"/>
    <x v="1"/>
    <x v="1"/>
    <x v="1"/>
  </r>
  <r>
    <n v="2555"/>
    <x v="9"/>
    <x v="9"/>
    <x v="0"/>
    <x v="0"/>
    <n v="1157"/>
    <x v="161"/>
    <x v="0"/>
    <x v="0"/>
    <x v="2"/>
    <x v="2"/>
    <x v="2"/>
    <x v="2"/>
    <x v="0"/>
    <x v="0"/>
    <s v="3High"/>
    <x v="1"/>
    <x v="1"/>
    <x v="1"/>
    <x v="49"/>
    <x v="49"/>
    <s v="3High"/>
    <x v="0"/>
    <n v="1"/>
    <x v="0"/>
    <s v="Sales Representative"/>
    <x v="6"/>
    <s v="4Very High"/>
    <x v="0"/>
    <s v="Single"/>
    <x v="0"/>
    <n v="2644"/>
    <x v="1022"/>
    <n v="17001"/>
    <x v="350"/>
    <n v="3"/>
    <x v="9"/>
    <s v="Yes"/>
    <x v="0"/>
    <n v="21"/>
    <x v="7"/>
    <s v="4Outstanding"/>
    <x v="1"/>
    <s v="4Very High"/>
    <x v="1"/>
    <x v="1"/>
    <x v="1"/>
    <s v="2Good"/>
    <x v="2"/>
    <x v="1"/>
    <x v="1"/>
  </r>
  <r>
    <n v="2556"/>
    <x v="26"/>
    <x v="26"/>
    <x v="0"/>
    <x v="0"/>
    <n v="492"/>
    <x v="748"/>
    <x v="0"/>
    <x v="0"/>
    <x v="7"/>
    <x v="7"/>
    <x v="2"/>
    <x v="2"/>
    <x v="0"/>
    <x v="0"/>
    <s v="3High"/>
    <x v="1"/>
    <x v="0"/>
    <x v="0"/>
    <x v="15"/>
    <x v="15"/>
    <s v="3High"/>
    <x v="0"/>
    <n v="2"/>
    <x v="1"/>
    <s v="Sales Executive"/>
    <x v="0"/>
    <s v="3High"/>
    <x v="2"/>
    <s v="Divorced"/>
    <x v="2"/>
    <n v="6439"/>
    <x v="1023"/>
    <n v="13693"/>
    <x v="1074"/>
    <n v="8"/>
    <x v="0"/>
    <s v="No"/>
    <x v="1"/>
    <n v="14"/>
    <x v="9"/>
    <s v="3Excellent"/>
    <x v="0"/>
    <s v="3High"/>
    <x v="3"/>
    <x v="2"/>
    <x v="2"/>
    <s v="3Better"/>
    <x v="1"/>
    <x v="1"/>
    <x v="1"/>
  </r>
  <r>
    <n v="2557"/>
    <x v="11"/>
    <x v="11"/>
    <x v="0"/>
    <x v="0"/>
    <n v="598"/>
    <x v="749"/>
    <x v="1"/>
    <x v="1"/>
    <x v="14"/>
    <x v="14"/>
    <x v="3"/>
    <x v="3"/>
    <x v="0"/>
    <x v="0"/>
    <s v="3High"/>
    <x v="1"/>
    <x v="1"/>
    <x v="1"/>
    <x v="61"/>
    <x v="61"/>
    <s v="4Very High"/>
    <x v="2"/>
    <n v="1"/>
    <x v="0"/>
    <s v="Research Scientist"/>
    <x v="1"/>
    <s v="3High"/>
    <x v="2"/>
    <s v="Married"/>
    <x v="1"/>
    <n v="2451"/>
    <x v="163"/>
    <n v="22376"/>
    <x v="1075"/>
    <n v="6"/>
    <x v="2"/>
    <s v="No"/>
    <x v="1"/>
    <n v="18"/>
    <x v="11"/>
    <s v="3Excellent"/>
    <x v="0"/>
    <s v="1Low"/>
    <x v="0"/>
    <x v="2"/>
    <x v="2"/>
    <s v="2Good"/>
    <x v="2"/>
    <x v="1"/>
    <x v="1"/>
  </r>
  <r>
    <n v="2558"/>
    <x v="3"/>
    <x v="3"/>
    <x v="0"/>
    <x v="0"/>
    <n v="1242"/>
    <x v="197"/>
    <x v="0"/>
    <x v="0"/>
    <x v="1"/>
    <x v="1"/>
    <x v="2"/>
    <x v="2"/>
    <x v="0"/>
    <x v="0"/>
    <s v="1Low"/>
    <x v="3"/>
    <x v="1"/>
    <x v="1"/>
    <x v="56"/>
    <x v="56"/>
    <s v="3High"/>
    <x v="0"/>
    <n v="2"/>
    <x v="1"/>
    <s v="Sales Executive"/>
    <x v="0"/>
    <s v="1Low"/>
    <x v="3"/>
    <s v="Married"/>
    <x v="1"/>
    <n v="6392"/>
    <x v="1024"/>
    <n v="10589"/>
    <x v="1076"/>
    <n v="2"/>
    <x v="7"/>
    <s v="No"/>
    <x v="1"/>
    <n v="13"/>
    <x v="4"/>
    <s v="3Excellent"/>
    <x v="0"/>
    <s v="4Very High"/>
    <x v="1"/>
    <x v="6"/>
    <x v="6"/>
    <s v="1Bad"/>
    <x v="0"/>
    <x v="1"/>
    <x v="1"/>
  </r>
  <r>
    <n v="2559"/>
    <x v="7"/>
    <x v="7"/>
    <x v="0"/>
    <x v="0"/>
    <n v="740"/>
    <x v="750"/>
    <x v="0"/>
    <x v="0"/>
    <x v="0"/>
    <x v="0"/>
    <x v="3"/>
    <x v="3"/>
    <x v="0"/>
    <x v="0"/>
    <s v="2Medium"/>
    <x v="0"/>
    <x v="1"/>
    <x v="1"/>
    <x v="51"/>
    <x v="51"/>
    <s v="2Medium"/>
    <x v="1"/>
    <n v="2"/>
    <x v="1"/>
    <s v="Sales Executive"/>
    <x v="0"/>
    <s v="1Low"/>
    <x v="3"/>
    <s v="Married"/>
    <x v="1"/>
    <n v="9714"/>
    <x v="1025"/>
    <n v="5323"/>
    <x v="1077"/>
    <n v="1"/>
    <x v="1"/>
    <s v="No"/>
    <x v="1"/>
    <n v="11"/>
    <x v="0"/>
    <s v="3Excellent"/>
    <x v="0"/>
    <s v="4Very High"/>
    <x v="1"/>
    <x v="5"/>
    <x v="5"/>
    <s v="3Better"/>
    <x v="1"/>
    <x v="0"/>
    <x v="0"/>
  </r>
  <r>
    <n v="2560"/>
    <x v="8"/>
    <x v="8"/>
    <x v="1"/>
    <x v="1"/>
    <n v="888"/>
    <x v="751"/>
    <x v="3"/>
    <x v="3"/>
    <x v="17"/>
    <x v="17"/>
    <x v="2"/>
    <x v="2"/>
    <x v="6"/>
    <x v="6"/>
    <s v="3High"/>
    <x v="1"/>
    <x v="1"/>
    <x v="1"/>
    <x v="35"/>
    <x v="35"/>
    <s v="3High"/>
    <x v="0"/>
    <n v="2"/>
    <x v="1"/>
    <s v="Human Resources"/>
    <x v="8"/>
    <s v="3High"/>
    <x v="2"/>
    <s v="Married"/>
    <x v="1"/>
    <n v="6077"/>
    <x v="1026"/>
    <n v="14814"/>
    <x v="1078"/>
    <n v="3"/>
    <x v="9"/>
    <s v="No"/>
    <x v="1"/>
    <n v="11"/>
    <x v="0"/>
    <s v="3Excellent"/>
    <x v="0"/>
    <s v="3High"/>
    <x v="3"/>
    <x v="2"/>
    <x v="2"/>
    <s v="3Better"/>
    <x v="1"/>
    <x v="1"/>
    <x v="1"/>
  </r>
  <r>
    <n v="2561"/>
    <x v="10"/>
    <x v="10"/>
    <x v="0"/>
    <x v="0"/>
    <n v="992"/>
    <x v="200"/>
    <x v="1"/>
    <x v="1"/>
    <x v="0"/>
    <x v="0"/>
    <x v="3"/>
    <x v="3"/>
    <x v="2"/>
    <x v="2"/>
    <s v="4Ver High"/>
    <x v="2"/>
    <x v="1"/>
    <x v="1"/>
    <x v="69"/>
    <x v="69"/>
    <s v="2Medium"/>
    <x v="1"/>
    <n v="1"/>
    <x v="0"/>
    <s v="Laboratory Technician"/>
    <x v="2"/>
    <s v="1Low"/>
    <x v="3"/>
    <s v="Single"/>
    <x v="0"/>
    <n v="2450"/>
    <x v="530"/>
    <n v="21731"/>
    <x v="1079"/>
    <n v="1"/>
    <x v="1"/>
    <s v="No"/>
    <x v="1"/>
    <n v="19"/>
    <x v="12"/>
    <s v="3Excellent"/>
    <x v="0"/>
    <s v="2Medium"/>
    <x v="2"/>
    <x v="1"/>
    <x v="1"/>
    <s v="3Better"/>
    <x v="1"/>
    <x v="1"/>
    <x v="1"/>
  </r>
  <r>
    <n v="2562"/>
    <x v="7"/>
    <x v="7"/>
    <x v="0"/>
    <x v="0"/>
    <n v="1288"/>
    <x v="752"/>
    <x v="0"/>
    <x v="0"/>
    <x v="23"/>
    <x v="23"/>
    <x v="2"/>
    <x v="2"/>
    <x v="5"/>
    <x v="5"/>
    <s v="3High"/>
    <x v="1"/>
    <x v="1"/>
    <x v="1"/>
    <x v="29"/>
    <x v="29"/>
    <s v="3High"/>
    <x v="0"/>
    <n v="3"/>
    <x v="2"/>
    <s v="Sales Executive"/>
    <x v="0"/>
    <s v="2Medium"/>
    <x v="1"/>
    <s v="Married"/>
    <x v="1"/>
    <n v="9250"/>
    <x v="1027"/>
    <n v="17799"/>
    <x v="1080"/>
    <n v="3"/>
    <x v="9"/>
    <s v="No"/>
    <x v="1"/>
    <n v="12"/>
    <x v="3"/>
    <s v="3Excellent"/>
    <x v="0"/>
    <s v="2Medium"/>
    <x v="2"/>
    <x v="1"/>
    <x v="1"/>
    <s v="3Better"/>
    <x v="1"/>
    <x v="1"/>
    <x v="1"/>
  </r>
  <r>
    <n v="2563"/>
    <x v="10"/>
    <x v="10"/>
    <x v="0"/>
    <x v="0"/>
    <n v="104"/>
    <x v="753"/>
    <x v="1"/>
    <x v="1"/>
    <x v="2"/>
    <x v="2"/>
    <x v="3"/>
    <x v="3"/>
    <x v="0"/>
    <x v="0"/>
    <s v="1Low"/>
    <x v="3"/>
    <x v="0"/>
    <x v="0"/>
    <x v="71"/>
    <x v="71"/>
    <s v="3High"/>
    <x v="0"/>
    <n v="1"/>
    <x v="0"/>
    <s v="Laboratory Technician"/>
    <x v="2"/>
    <s v="1Low"/>
    <x v="3"/>
    <s v="Divorced"/>
    <x v="2"/>
    <n v="2074"/>
    <x v="1028"/>
    <n v="26619"/>
    <x v="1081"/>
    <n v="1"/>
    <x v="1"/>
    <s v="Yes"/>
    <x v="0"/>
    <n v="12"/>
    <x v="3"/>
    <s v="3Excellent"/>
    <x v="0"/>
    <s v="4Very High"/>
    <x v="1"/>
    <x v="2"/>
    <x v="2"/>
    <s v="3Better"/>
    <x v="1"/>
    <x v="0"/>
    <x v="0"/>
  </r>
  <r>
    <n v="2564"/>
    <x v="16"/>
    <x v="16"/>
    <x v="0"/>
    <x v="0"/>
    <n v="607"/>
    <x v="504"/>
    <x v="1"/>
    <x v="1"/>
    <x v="2"/>
    <x v="2"/>
    <x v="5"/>
    <x v="4"/>
    <x v="5"/>
    <x v="5"/>
    <s v="3High"/>
    <x v="1"/>
    <x v="0"/>
    <x v="0"/>
    <x v="16"/>
    <x v="16"/>
    <s v="2Medium"/>
    <x v="1"/>
    <n v="3"/>
    <x v="2"/>
    <s v="Manufacturing Director"/>
    <x v="3"/>
    <s v="4Very High"/>
    <x v="0"/>
    <s v="Married"/>
    <x v="1"/>
    <n v="10169"/>
    <x v="1029"/>
    <n v="14618"/>
    <x v="1082"/>
    <n v="0"/>
    <x v="4"/>
    <s v="No"/>
    <x v="1"/>
    <n v="16"/>
    <x v="10"/>
    <s v="3Excellent"/>
    <x v="0"/>
    <s v="2Medium"/>
    <x v="2"/>
    <x v="5"/>
    <x v="5"/>
    <s v="3Better"/>
    <x v="1"/>
    <x v="0"/>
    <x v="0"/>
  </r>
  <r>
    <n v="2565"/>
    <x v="8"/>
    <x v="8"/>
    <x v="0"/>
    <x v="0"/>
    <n v="903"/>
    <x v="555"/>
    <x v="1"/>
    <x v="1"/>
    <x v="2"/>
    <x v="2"/>
    <x v="3"/>
    <x v="3"/>
    <x v="2"/>
    <x v="2"/>
    <s v="3High"/>
    <x v="1"/>
    <x v="1"/>
    <x v="1"/>
    <x v="6"/>
    <x v="6"/>
    <s v="3High"/>
    <x v="0"/>
    <n v="2"/>
    <x v="1"/>
    <s v="Manufacturing Director"/>
    <x v="3"/>
    <s v="2Medium"/>
    <x v="1"/>
    <s v="Married"/>
    <x v="1"/>
    <n v="4855"/>
    <x v="1030"/>
    <n v="7653"/>
    <x v="1083"/>
    <n v="4"/>
    <x v="5"/>
    <s v="No"/>
    <x v="1"/>
    <n v="11"/>
    <x v="0"/>
    <s v="3Excellent"/>
    <x v="0"/>
    <s v="1Low"/>
    <x v="0"/>
    <x v="2"/>
    <x v="2"/>
    <s v="3Better"/>
    <x v="1"/>
    <x v="0"/>
    <x v="0"/>
  </r>
  <r>
    <n v="2566"/>
    <x v="5"/>
    <x v="5"/>
    <x v="2"/>
    <x v="2"/>
    <n v="1200"/>
    <x v="698"/>
    <x v="1"/>
    <x v="1"/>
    <x v="0"/>
    <x v="0"/>
    <x v="2"/>
    <x v="2"/>
    <x v="5"/>
    <x v="5"/>
    <s v="4Ver High"/>
    <x v="2"/>
    <x v="1"/>
    <x v="1"/>
    <x v="50"/>
    <x v="50"/>
    <s v="3High"/>
    <x v="0"/>
    <n v="2"/>
    <x v="1"/>
    <s v="Research Scientist"/>
    <x v="1"/>
    <s v="1Low"/>
    <x v="3"/>
    <s v="Married"/>
    <x v="1"/>
    <n v="4087"/>
    <x v="1031"/>
    <n v="25174"/>
    <x v="1084"/>
    <n v="4"/>
    <x v="5"/>
    <s v="No"/>
    <x v="1"/>
    <n v="14"/>
    <x v="9"/>
    <s v="3Excellent"/>
    <x v="0"/>
    <s v="2Medium"/>
    <x v="2"/>
    <x v="1"/>
    <x v="1"/>
    <s v="2Good"/>
    <x v="2"/>
    <x v="1"/>
    <x v="1"/>
  </r>
  <r>
    <n v="2567"/>
    <x v="26"/>
    <x v="26"/>
    <x v="0"/>
    <x v="0"/>
    <n v="1108"/>
    <x v="754"/>
    <x v="1"/>
    <x v="1"/>
    <x v="8"/>
    <x v="8"/>
    <x v="2"/>
    <x v="2"/>
    <x v="1"/>
    <x v="1"/>
    <s v="3High"/>
    <x v="1"/>
    <x v="0"/>
    <x v="0"/>
    <x v="65"/>
    <x v="65"/>
    <s v="3High"/>
    <x v="0"/>
    <n v="1"/>
    <x v="0"/>
    <s v="Research Scientist"/>
    <x v="1"/>
    <s v="1Low"/>
    <x v="3"/>
    <s v="Married"/>
    <x v="1"/>
    <n v="2367"/>
    <x v="1032"/>
    <n v="16530"/>
    <x v="1085"/>
    <n v="8"/>
    <x v="0"/>
    <s v="No"/>
    <x v="1"/>
    <n v="12"/>
    <x v="3"/>
    <s v="3Excellent"/>
    <x v="0"/>
    <s v="4Very High"/>
    <x v="1"/>
    <x v="1"/>
    <x v="1"/>
    <s v="2Good"/>
    <x v="2"/>
    <x v="1"/>
    <x v="1"/>
  </r>
  <r>
    <n v="2568"/>
    <x v="13"/>
    <x v="13"/>
    <x v="0"/>
    <x v="0"/>
    <n v="479"/>
    <x v="755"/>
    <x v="1"/>
    <x v="1"/>
    <x v="15"/>
    <x v="15"/>
    <x v="2"/>
    <x v="2"/>
    <x v="2"/>
    <x v="2"/>
    <s v="1Low"/>
    <x v="3"/>
    <x v="1"/>
    <x v="1"/>
    <x v="60"/>
    <x v="60"/>
    <s v="3High"/>
    <x v="0"/>
    <n v="1"/>
    <x v="0"/>
    <s v="Research Scientist"/>
    <x v="1"/>
    <s v="4Very High"/>
    <x v="0"/>
    <s v="Single"/>
    <x v="0"/>
    <n v="2972"/>
    <x v="1033"/>
    <n v="22061"/>
    <x v="1086"/>
    <n v="1"/>
    <x v="1"/>
    <s v="No"/>
    <x v="1"/>
    <n v="13"/>
    <x v="4"/>
    <s v="3Excellent"/>
    <x v="0"/>
    <s v="3High"/>
    <x v="3"/>
    <x v="5"/>
    <x v="5"/>
    <s v="1Bad"/>
    <x v="0"/>
    <x v="1"/>
    <x v="1"/>
  </r>
  <r>
    <n v="2569"/>
    <x v="28"/>
    <x v="28"/>
    <x v="0"/>
    <x v="0"/>
    <n v="685"/>
    <x v="231"/>
    <x v="0"/>
    <x v="0"/>
    <x v="9"/>
    <x v="9"/>
    <x v="5"/>
    <x v="4"/>
    <x v="4"/>
    <x v="4"/>
    <s v="3High"/>
    <x v="1"/>
    <x v="1"/>
    <x v="1"/>
    <x v="53"/>
    <x v="53"/>
    <s v="2Medium"/>
    <x v="1"/>
    <n v="5"/>
    <x v="4"/>
    <s v="Manager"/>
    <x v="5"/>
    <s v="4Very High"/>
    <x v="0"/>
    <s v="Married"/>
    <x v="1"/>
    <n v="19586"/>
    <x v="1034"/>
    <n v="23037"/>
    <x v="1087"/>
    <n v="1"/>
    <x v="1"/>
    <s v="No"/>
    <x v="1"/>
    <n v="21"/>
    <x v="7"/>
    <s v="4Outstanding"/>
    <x v="1"/>
    <s v="3High"/>
    <x v="3"/>
    <x v="1"/>
    <x v="1"/>
    <s v="3Better"/>
    <x v="1"/>
    <x v="1"/>
    <x v="1"/>
  </r>
  <r>
    <n v="2570"/>
    <x v="13"/>
    <x v="13"/>
    <x v="0"/>
    <x v="0"/>
    <n v="1351"/>
    <x v="756"/>
    <x v="1"/>
    <x v="1"/>
    <x v="0"/>
    <x v="0"/>
    <x v="2"/>
    <x v="2"/>
    <x v="0"/>
    <x v="0"/>
    <s v="2Medium"/>
    <x v="0"/>
    <x v="1"/>
    <x v="1"/>
    <x v="17"/>
    <x v="17"/>
    <s v="3High"/>
    <x v="0"/>
    <n v="2"/>
    <x v="1"/>
    <s v="Research Scientist"/>
    <x v="1"/>
    <s v="4Very High"/>
    <x v="0"/>
    <s v="Married"/>
    <x v="1"/>
    <n v="5484"/>
    <x v="299"/>
    <n v="13008"/>
    <x v="681"/>
    <n v="9"/>
    <x v="3"/>
    <s v="No"/>
    <x v="1"/>
    <n v="17"/>
    <x v="8"/>
    <s v="3Excellent"/>
    <x v="0"/>
    <s v="2Medium"/>
    <x v="2"/>
    <x v="1"/>
    <x v="1"/>
    <s v="2Good"/>
    <x v="2"/>
    <x v="1"/>
    <x v="1"/>
  </r>
  <r>
    <n v="2571"/>
    <x v="25"/>
    <x v="25"/>
    <x v="0"/>
    <x v="0"/>
    <n v="474"/>
    <x v="757"/>
    <x v="1"/>
    <x v="1"/>
    <x v="3"/>
    <x v="3"/>
    <x v="3"/>
    <x v="3"/>
    <x v="0"/>
    <x v="0"/>
    <s v="1Low"/>
    <x v="3"/>
    <x v="0"/>
    <x v="0"/>
    <x v="68"/>
    <x v="68"/>
    <s v="3High"/>
    <x v="0"/>
    <n v="1"/>
    <x v="0"/>
    <s v="Research Scientist"/>
    <x v="1"/>
    <s v="4Very High"/>
    <x v="0"/>
    <s v="Married"/>
    <x v="1"/>
    <n v="2061"/>
    <x v="1035"/>
    <n v="11133"/>
    <x v="1088"/>
    <n v="1"/>
    <x v="1"/>
    <s v="No"/>
    <x v="1"/>
    <n v="21"/>
    <x v="7"/>
    <s v="4Outstanding"/>
    <x v="1"/>
    <s v="1Low"/>
    <x v="0"/>
    <x v="3"/>
    <x v="3"/>
    <s v="3Better"/>
    <x v="1"/>
    <x v="1"/>
    <x v="1"/>
  </r>
  <r>
    <n v="2572"/>
    <x v="8"/>
    <x v="8"/>
    <x v="0"/>
    <x v="0"/>
    <n v="1245"/>
    <x v="395"/>
    <x v="0"/>
    <x v="0"/>
    <x v="25"/>
    <x v="25"/>
    <x v="3"/>
    <x v="3"/>
    <x v="0"/>
    <x v="0"/>
    <s v="3High"/>
    <x v="1"/>
    <x v="1"/>
    <x v="1"/>
    <x v="48"/>
    <x v="48"/>
    <s v="3High"/>
    <x v="0"/>
    <n v="2"/>
    <x v="1"/>
    <s v="Sales Executive"/>
    <x v="0"/>
    <m/>
    <x v="0"/>
    <s v="Married"/>
    <x v="1"/>
    <n v="9924"/>
    <x v="1036"/>
    <n v="12355"/>
    <x v="770"/>
    <n v="0"/>
    <x v="4"/>
    <s v="No"/>
    <x v="1"/>
    <n v="11"/>
    <x v="0"/>
    <s v="3Excellent"/>
    <x v="0"/>
    <s v="4Very High"/>
    <x v="1"/>
    <x v="1"/>
    <x v="1"/>
    <s v="3Better"/>
    <x v="1"/>
    <x v="1"/>
    <x v="1"/>
  </r>
  <r>
    <n v="2573"/>
    <x v="8"/>
    <x v="8"/>
    <x v="0"/>
    <x v="0"/>
    <n v="437"/>
    <x v="758"/>
    <x v="0"/>
    <x v="0"/>
    <x v="7"/>
    <x v="7"/>
    <x v="3"/>
    <x v="3"/>
    <x v="0"/>
    <x v="0"/>
    <s v="2Medium"/>
    <x v="0"/>
    <x v="0"/>
    <x v="0"/>
    <x v="64"/>
    <x v="64"/>
    <s v="3High"/>
    <x v="0"/>
    <n v="2"/>
    <x v="1"/>
    <s v="Sales Executive"/>
    <x v="0"/>
    <s v="2Medium"/>
    <x v="1"/>
    <s v="Single"/>
    <x v="0"/>
    <n v="4198"/>
    <x v="1037"/>
    <n v="16379"/>
    <x v="1089"/>
    <n v="2"/>
    <x v="7"/>
    <s v="No"/>
    <x v="1"/>
    <n v="12"/>
    <x v="3"/>
    <m/>
    <x v="0"/>
    <s v="2Medium"/>
    <x v="2"/>
    <x v="3"/>
    <x v="3"/>
    <s v="4Best"/>
    <x v="3"/>
    <x v="1"/>
    <x v="1"/>
  </r>
  <r>
    <n v="2574"/>
    <x v="9"/>
    <x v="9"/>
    <x v="0"/>
    <x v="0"/>
    <n v="884"/>
    <x v="759"/>
    <x v="0"/>
    <x v="0"/>
    <x v="0"/>
    <x v="0"/>
    <x v="2"/>
    <x v="2"/>
    <x v="0"/>
    <x v="0"/>
    <s v="2Medium"/>
    <x v="0"/>
    <x v="0"/>
    <x v="0"/>
    <x v="31"/>
    <x v="31"/>
    <s v="3High"/>
    <x v="0"/>
    <n v="2"/>
    <x v="1"/>
    <s v="Sales Executive"/>
    <x v="0"/>
    <s v="3High"/>
    <x v="2"/>
    <s v="Single"/>
    <x v="0"/>
    <n v="6815"/>
    <x v="1038"/>
    <n v="21447"/>
    <x v="1090"/>
    <n v="6"/>
    <x v="2"/>
    <s v="No"/>
    <x v="1"/>
    <n v="13"/>
    <x v="4"/>
    <s v="3Excellent"/>
    <x v="0"/>
    <s v="1Low"/>
    <x v="0"/>
    <x v="3"/>
    <x v="3"/>
    <s v="3Better"/>
    <x v="1"/>
    <x v="1"/>
    <x v="1"/>
  </r>
  <r>
    <n v="2575"/>
    <x v="11"/>
    <x v="11"/>
    <x v="0"/>
    <x v="0"/>
    <n v="1370"/>
    <x v="760"/>
    <x v="1"/>
    <x v="1"/>
    <x v="3"/>
    <x v="3"/>
    <x v="1"/>
    <x v="1"/>
    <x v="2"/>
    <x v="2"/>
    <s v="2Medium"/>
    <x v="0"/>
    <x v="1"/>
    <x v="1"/>
    <x v="43"/>
    <x v="43"/>
    <s v="3High"/>
    <x v="0"/>
    <n v="1"/>
    <x v="0"/>
    <s v="Laboratory Technician"/>
    <x v="2"/>
    <s v="1Low"/>
    <x v="3"/>
    <s v="Single"/>
    <x v="0"/>
    <n v="4723"/>
    <x v="1039"/>
    <n v="16213"/>
    <x v="1091"/>
    <n v="1"/>
    <x v="1"/>
    <s v="Yes"/>
    <x v="0"/>
    <n v="18"/>
    <x v="11"/>
    <s v="3Excellent"/>
    <x v="0"/>
    <s v="4Very High"/>
    <x v="1"/>
    <x v="1"/>
    <x v="1"/>
    <s v="3Better"/>
    <x v="1"/>
    <x v="1"/>
    <x v="1"/>
  </r>
  <r>
    <n v="2576"/>
    <x v="10"/>
    <x v="10"/>
    <x v="0"/>
    <x v="0"/>
    <n v="670"/>
    <x v="12"/>
    <x v="1"/>
    <x v="1"/>
    <x v="17"/>
    <x v="17"/>
    <x v="2"/>
    <x v="2"/>
    <x v="2"/>
    <x v="2"/>
    <s v="1Low"/>
    <x v="3"/>
    <x v="0"/>
    <x v="0"/>
    <x v="13"/>
    <x v="13"/>
    <s v="3High"/>
    <x v="0"/>
    <n v="2"/>
    <x v="1"/>
    <s v="Healthcare Representative"/>
    <x v="4"/>
    <s v="3High"/>
    <x v="2"/>
    <s v="Single"/>
    <x v="0"/>
    <n v="6142"/>
    <x v="525"/>
    <n v="4223"/>
    <x v="845"/>
    <n v="3"/>
    <x v="9"/>
    <s v="Yes"/>
    <x v="0"/>
    <n v="16"/>
    <x v="10"/>
    <s v="3Excellent"/>
    <x v="0"/>
    <s v="3High"/>
    <x v="3"/>
    <x v="5"/>
    <x v="5"/>
    <s v="3Better"/>
    <x v="1"/>
    <x v="1"/>
    <x v="1"/>
  </r>
  <r>
    <n v="2577"/>
    <x v="22"/>
    <x v="22"/>
    <x v="0"/>
    <x v="0"/>
    <n v="1462"/>
    <x v="703"/>
    <x v="0"/>
    <x v="0"/>
    <x v="16"/>
    <x v="16"/>
    <x v="3"/>
    <x v="3"/>
    <x v="2"/>
    <x v="2"/>
    <s v="4Ver High"/>
    <x v="2"/>
    <x v="1"/>
    <x v="1"/>
    <x v="73"/>
    <x v="73"/>
    <s v="4Very High"/>
    <x v="2"/>
    <n v="3"/>
    <x v="2"/>
    <s v="Sales Executive"/>
    <x v="0"/>
    <s v="3High"/>
    <x v="2"/>
    <s v="Married"/>
    <x v="1"/>
    <n v="8237"/>
    <x v="1040"/>
    <n v="4658"/>
    <x v="730"/>
    <n v="2"/>
    <x v="7"/>
    <s v="No"/>
    <x v="1"/>
    <n v="11"/>
    <x v="0"/>
    <s v="3Excellent"/>
    <x v="0"/>
    <s v="1Low"/>
    <x v="0"/>
    <x v="1"/>
    <x v="1"/>
    <s v="3Better"/>
    <x v="1"/>
    <x v="1"/>
    <x v="1"/>
  </r>
  <r>
    <n v="2578"/>
    <x v="11"/>
    <x v="11"/>
    <x v="1"/>
    <x v="1"/>
    <n v="995"/>
    <x v="530"/>
    <x v="1"/>
    <x v="1"/>
    <x v="2"/>
    <x v="2"/>
    <x v="1"/>
    <x v="1"/>
    <x v="0"/>
    <x v="0"/>
    <s v="1Low"/>
    <x v="3"/>
    <x v="1"/>
    <x v="1"/>
    <x v="43"/>
    <x v="43"/>
    <s v="3High"/>
    <x v="0"/>
    <n v="2"/>
    <x v="1"/>
    <s v="Healthcare Representative"/>
    <x v="4"/>
    <s v="4Very High"/>
    <x v="0"/>
    <s v="Divorced"/>
    <x v="2"/>
    <n v="8853"/>
    <x v="1041"/>
    <n v="24483"/>
    <x v="1092"/>
    <n v="1"/>
    <x v="1"/>
    <s v="No"/>
    <x v="1"/>
    <n v="19"/>
    <x v="12"/>
    <s v="3Excellent"/>
    <x v="0"/>
    <s v="4Very High"/>
    <x v="1"/>
    <x v="0"/>
    <x v="0"/>
    <s v="4Best"/>
    <x v="3"/>
    <x v="1"/>
    <x v="1"/>
  </r>
  <r>
    <n v="2579"/>
    <x v="24"/>
    <x v="24"/>
    <x v="0"/>
    <x v="0"/>
    <n v="264"/>
    <x v="761"/>
    <x v="0"/>
    <x v="0"/>
    <x v="14"/>
    <x v="14"/>
    <x v="3"/>
    <x v="3"/>
    <x v="4"/>
    <x v="4"/>
    <s v="3High"/>
    <x v="1"/>
    <x v="1"/>
    <x v="1"/>
    <x v="39"/>
    <x v="39"/>
    <s v="3High"/>
    <x v="0"/>
    <n v="5"/>
    <x v="4"/>
    <s v="Manager"/>
    <x v="5"/>
    <s v="3High"/>
    <x v="2"/>
    <s v="Married"/>
    <x v="1"/>
    <n v="19331"/>
    <x v="1042"/>
    <n v="19519"/>
    <x v="1093"/>
    <n v="4"/>
    <x v="5"/>
    <s v="Yes"/>
    <x v="0"/>
    <n v="16"/>
    <x v="10"/>
    <s v="3Excellent"/>
    <x v="0"/>
    <s v="3High"/>
    <x v="3"/>
    <x v="2"/>
    <x v="2"/>
    <s v="3Better"/>
    <x v="1"/>
    <x v="1"/>
    <x v="1"/>
  </r>
  <r>
    <n v="2580"/>
    <x v="31"/>
    <x v="31"/>
    <x v="0"/>
    <x v="0"/>
    <n v="977"/>
    <x v="629"/>
    <x v="1"/>
    <x v="1"/>
    <x v="17"/>
    <x v="17"/>
    <x v="3"/>
    <x v="3"/>
    <x v="5"/>
    <x v="5"/>
    <s v="4Ver High"/>
    <x v="2"/>
    <x v="1"/>
    <x v="1"/>
    <x v="17"/>
    <x v="17"/>
    <s v="4Very High"/>
    <x v="2"/>
    <n v="1"/>
    <x v="0"/>
    <s v="Research Scientist"/>
    <x v="1"/>
    <s v="3High"/>
    <x v="2"/>
    <s v="Married"/>
    <x v="1"/>
    <n v="2073"/>
    <x v="97"/>
    <n v="12826"/>
    <x v="1094"/>
    <n v="2"/>
    <x v="7"/>
    <m/>
    <x v="1"/>
    <n v="16"/>
    <x v="10"/>
    <s v="3Excellent"/>
    <x v="0"/>
    <s v="4Very High"/>
    <x v="1"/>
    <x v="2"/>
    <x v="2"/>
    <s v="3Better"/>
    <x v="1"/>
    <x v="1"/>
    <x v="1"/>
  </r>
  <r>
    <n v="2581"/>
    <x v="9"/>
    <x v="9"/>
    <x v="1"/>
    <x v="1"/>
    <n v="1302"/>
    <x v="272"/>
    <x v="1"/>
    <x v="1"/>
    <x v="16"/>
    <x v="16"/>
    <x v="2"/>
    <x v="2"/>
    <x v="0"/>
    <x v="0"/>
    <s v="1Low"/>
    <x v="3"/>
    <x v="1"/>
    <x v="1"/>
    <x v="48"/>
    <x v="48"/>
    <s v="4Very High"/>
    <x v="2"/>
    <n v="2"/>
    <x v="1"/>
    <s v="Laboratory Technician"/>
    <x v="2"/>
    <s v="1Low"/>
    <x v="3"/>
    <s v="Married"/>
    <x v="1"/>
    <n v="5562"/>
    <x v="618"/>
    <n v="19711"/>
    <x v="1095"/>
    <n v="3"/>
    <x v="9"/>
    <s v="Yes"/>
    <x v="0"/>
    <n v="13"/>
    <x v="4"/>
    <s v="3Excellent"/>
    <x v="0"/>
    <s v="4Very High"/>
    <x v="1"/>
    <x v="1"/>
    <x v="1"/>
    <s v="3Better"/>
    <x v="1"/>
    <x v="1"/>
    <x v="1"/>
  </r>
  <r>
    <n v="2582"/>
    <x v="19"/>
    <x v="19"/>
    <x v="0"/>
    <x v="0"/>
    <n v="1059"/>
    <x v="762"/>
    <x v="1"/>
    <x v="1"/>
    <x v="14"/>
    <x v="14"/>
    <x v="0"/>
    <x v="0"/>
    <x v="1"/>
    <x v="1"/>
    <s v="4Ver High"/>
    <x v="2"/>
    <x v="1"/>
    <x v="1"/>
    <x v="11"/>
    <x v="11"/>
    <s v="2Medium"/>
    <x v="1"/>
    <n v="5"/>
    <x v="4"/>
    <s v="Manager"/>
    <x v="5"/>
    <s v="4Very High"/>
    <x v="0"/>
    <s v="Single"/>
    <x v="0"/>
    <n v="19613"/>
    <x v="1043"/>
    <n v="26362"/>
    <x v="1096"/>
    <n v="8"/>
    <x v="0"/>
    <s v="No"/>
    <x v="1"/>
    <n v="22"/>
    <x v="6"/>
    <s v="4Outstanding"/>
    <x v="1"/>
    <s v="4Very High"/>
    <x v="1"/>
    <x v="2"/>
    <x v="2"/>
    <s v="3Better"/>
    <x v="1"/>
    <x v="1"/>
    <x v="1"/>
  </r>
  <r>
    <n v="2583"/>
    <x v="10"/>
    <x v="10"/>
    <x v="0"/>
    <x v="0"/>
    <n v="750"/>
    <x v="119"/>
    <x v="1"/>
    <x v="1"/>
    <x v="27"/>
    <x v="27"/>
    <x v="3"/>
    <x v="3"/>
    <x v="0"/>
    <x v="0"/>
    <s v="2Medium"/>
    <x v="0"/>
    <x v="1"/>
    <x v="1"/>
    <x v="56"/>
    <x v="56"/>
    <s v="4Very High"/>
    <x v="2"/>
    <n v="2"/>
    <x v="1"/>
    <s v="Laboratory Technician"/>
    <x v="2"/>
    <s v="3High"/>
    <x v="2"/>
    <s v="Married"/>
    <x v="1"/>
    <n v="3407"/>
    <x v="21"/>
    <n v="25348"/>
    <x v="1097"/>
    <n v="1"/>
    <x v="1"/>
    <s v="No"/>
    <x v="1"/>
    <n v="17"/>
    <x v="8"/>
    <s v="3Excellent"/>
    <x v="0"/>
    <s v="4Very High"/>
    <x v="1"/>
    <x v="1"/>
    <x v="1"/>
    <s v="2Good"/>
    <x v="2"/>
    <x v="1"/>
    <x v="1"/>
  </r>
  <r>
    <n v="2584"/>
    <x v="13"/>
    <x v="13"/>
    <x v="1"/>
    <x v="1"/>
    <n v="653"/>
    <x v="61"/>
    <x v="1"/>
    <x v="1"/>
    <x v="17"/>
    <x v="17"/>
    <x v="2"/>
    <x v="2"/>
    <x v="5"/>
    <x v="5"/>
    <s v="4Ver High"/>
    <x v="2"/>
    <x v="1"/>
    <x v="1"/>
    <x v="57"/>
    <x v="57"/>
    <s v="2Medium"/>
    <x v="1"/>
    <n v="2"/>
    <x v="1"/>
    <s v="Healthcare Representative"/>
    <x v="4"/>
    <s v="3High"/>
    <x v="2"/>
    <s v="Married"/>
    <x v="1"/>
    <n v="5063"/>
    <x v="1044"/>
    <n v="15332"/>
    <x v="1098"/>
    <n v="1"/>
    <x v="1"/>
    <s v="No"/>
    <x v="1"/>
    <n v="14"/>
    <x v="9"/>
    <s v="3Excellent"/>
    <x v="0"/>
    <s v="2Medium"/>
    <x v="2"/>
    <x v="1"/>
    <x v="1"/>
    <s v="2Good"/>
    <x v="2"/>
    <x v="1"/>
    <x v="1"/>
  </r>
  <r>
    <n v="2585"/>
    <x v="33"/>
    <x v="33"/>
    <x v="0"/>
    <x v="0"/>
    <n v="118"/>
    <x v="478"/>
    <x v="0"/>
    <x v="0"/>
    <x v="25"/>
    <x v="25"/>
    <x v="0"/>
    <x v="0"/>
    <x v="0"/>
    <x v="0"/>
    <s v="4Ver High"/>
    <x v="2"/>
    <x v="0"/>
    <x v="0"/>
    <x v="8"/>
    <x v="8"/>
    <s v="3High"/>
    <x v="0"/>
    <n v="2"/>
    <x v="1"/>
    <s v="Sales Executive"/>
    <x v="0"/>
    <s v="1Low"/>
    <x v="3"/>
    <s v="Married"/>
    <x v="1"/>
    <n v="4639"/>
    <x v="905"/>
    <n v="11262"/>
    <x v="1099"/>
    <n v="1"/>
    <x v="1"/>
    <s v="No"/>
    <x v="1"/>
    <n v="15"/>
    <x v="2"/>
    <s v="3Excellent"/>
    <x v="0"/>
    <s v="3High"/>
    <x v="3"/>
    <x v="2"/>
    <x v="2"/>
    <s v="3Better"/>
    <x v="1"/>
    <x v="1"/>
    <x v="1"/>
  </r>
  <r>
    <n v="2586"/>
    <x v="23"/>
    <x v="23"/>
    <x v="0"/>
    <x v="0"/>
    <n v="990"/>
    <x v="727"/>
    <x v="1"/>
    <x v="1"/>
    <x v="6"/>
    <x v="6"/>
    <x v="3"/>
    <x v="3"/>
    <x v="5"/>
    <x v="5"/>
    <s v="4Ver High"/>
    <x v="2"/>
    <x v="1"/>
    <x v="1"/>
    <x v="43"/>
    <x v="43"/>
    <s v="4Very High"/>
    <x v="2"/>
    <n v="1"/>
    <x v="0"/>
    <s v="Laboratory Technician"/>
    <x v="2"/>
    <s v="2Medium"/>
    <x v="1"/>
    <s v="Divorced"/>
    <x v="2"/>
    <n v="4876"/>
    <x v="204"/>
    <n v="5855"/>
    <x v="1100"/>
    <n v="5"/>
    <x v="6"/>
    <s v="No"/>
    <x v="1"/>
    <n v="12"/>
    <x v="3"/>
    <s v="3Excellent"/>
    <x v="0"/>
    <s v="3High"/>
    <x v="3"/>
    <x v="0"/>
    <x v="0"/>
    <s v="3Better"/>
    <x v="1"/>
    <x v="1"/>
    <x v="1"/>
  </r>
  <r>
    <n v="2587"/>
    <x v="10"/>
    <x v="10"/>
    <x v="0"/>
    <x v="0"/>
    <n v="1349"/>
    <x v="359"/>
    <x v="1"/>
    <x v="1"/>
    <x v="15"/>
    <x v="15"/>
    <x v="0"/>
    <x v="0"/>
    <x v="0"/>
    <x v="0"/>
    <s v="3High"/>
    <x v="1"/>
    <x v="1"/>
    <x v="1"/>
    <x v="52"/>
    <x v="52"/>
    <s v="2Medium"/>
    <x v="1"/>
    <n v="1"/>
    <x v="0"/>
    <s v="Laboratory Technician"/>
    <x v="2"/>
    <s v="4Very High"/>
    <x v="0"/>
    <s v="Married"/>
    <x v="1"/>
    <n v="2690"/>
    <x v="1045"/>
    <n v="7713"/>
    <x v="1101"/>
    <n v="1"/>
    <x v="1"/>
    <s v="No"/>
    <x v="1"/>
    <n v="18"/>
    <x v="11"/>
    <s v="3Excellent"/>
    <x v="0"/>
    <s v="4Very High"/>
    <x v="1"/>
    <x v="3"/>
    <x v="3"/>
    <s v="2Good"/>
    <x v="2"/>
    <x v="1"/>
    <x v="1"/>
  </r>
  <r>
    <n v="2588"/>
    <x v="21"/>
    <x v="21"/>
    <x v="0"/>
    <x v="0"/>
    <n v="563"/>
    <x v="763"/>
    <x v="0"/>
    <x v="0"/>
    <x v="0"/>
    <x v="0"/>
    <x v="2"/>
    <x v="2"/>
    <x v="0"/>
    <x v="0"/>
    <s v="4Ver High"/>
    <x v="2"/>
    <x v="1"/>
    <x v="1"/>
    <x v="3"/>
    <x v="3"/>
    <s v="4Very High"/>
    <x v="2"/>
    <n v="4"/>
    <x v="3"/>
    <s v="Manager"/>
    <x v="5"/>
    <s v="1Low"/>
    <x v="3"/>
    <s v="Single"/>
    <x v="0"/>
    <n v="17567"/>
    <x v="1046"/>
    <n v="3156"/>
    <x v="1102"/>
    <n v="1"/>
    <x v="1"/>
    <s v="No"/>
    <x v="1"/>
    <n v="15"/>
    <x v="2"/>
    <s v="3Excellent"/>
    <x v="0"/>
    <s v="2Medium"/>
    <x v="2"/>
    <x v="3"/>
    <x v="3"/>
    <s v="1Bad"/>
    <x v="0"/>
    <x v="1"/>
    <x v="1"/>
  </r>
  <r>
    <n v="2589"/>
    <x v="14"/>
    <x v="14"/>
    <x v="0"/>
    <x v="0"/>
    <n v="329"/>
    <x v="334"/>
    <x v="1"/>
    <x v="1"/>
    <x v="4"/>
    <x v="4"/>
    <x v="3"/>
    <x v="3"/>
    <x v="2"/>
    <x v="2"/>
    <s v="3High"/>
    <x v="1"/>
    <x v="1"/>
    <x v="1"/>
    <x v="13"/>
    <x v="13"/>
    <s v="3High"/>
    <x v="0"/>
    <n v="1"/>
    <x v="0"/>
    <s v="Laboratory Technician"/>
    <x v="2"/>
    <s v="2Medium"/>
    <x v="1"/>
    <s v="Married"/>
    <x v="1"/>
    <n v="2408"/>
    <x v="1047"/>
    <n v="7324"/>
    <x v="17"/>
    <n v="1"/>
    <x v="1"/>
    <s v="Yes"/>
    <x v="0"/>
    <n v="17"/>
    <x v="8"/>
    <s v="3Excellent"/>
    <x v="0"/>
    <s v="3High"/>
    <x v="3"/>
    <x v="1"/>
    <x v="1"/>
    <s v="3Better"/>
    <x v="1"/>
    <x v="0"/>
    <x v="0"/>
  </r>
  <r>
    <n v="2590"/>
    <x v="15"/>
    <x v="15"/>
    <x v="2"/>
    <x v="2"/>
    <n v="457"/>
    <x v="764"/>
    <x v="1"/>
    <x v="1"/>
    <x v="9"/>
    <x v="9"/>
    <x v="0"/>
    <x v="0"/>
    <x v="1"/>
    <x v="1"/>
    <s v="2Medium"/>
    <x v="0"/>
    <x v="0"/>
    <x v="0"/>
    <x v="67"/>
    <x v="67"/>
    <s v="2Medium"/>
    <x v="1"/>
    <n v="1"/>
    <x v="0"/>
    <s v="Research Scientist"/>
    <x v="1"/>
    <s v="3High"/>
    <x v="2"/>
    <s v="Married"/>
    <x v="1"/>
    <n v="2814"/>
    <x v="1048"/>
    <n v="10293"/>
    <x v="1103"/>
    <n v="1"/>
    <x v="1"/>
    <s v="Yes"/>
    <x v="0"/>
    <n v="14"/>
    <x v="9"/>
    <s v="3Excellent"/>
    <x v="0"/>
    <s v="2Medium"/>
    <x v="2"/>
    <x v="2"/>
    <x v="2"/>
    <s v="2Good"/>
    <x v="2"/>
    <x v="1"/>
    <x v="1"/>
  </r>
  <r>
    <n v="2591"/>
    <x v="24"/>
    <x v="24"/>
    <x v="1"/>
    <x v="1"/>
    <n v="1234"/>
    <x v="583"/>
    <x v="1"/>
    <x v="1"/>
    <x v="26"/>
    <x v="26"/>
    <x v="5"/>
    <x v="4"/>
    <x v="2"/>
    <x v="2"/>
    <s v="2Medium"/>
    <x v="0"/>
    <x v="1"/>
    <x v="1"/>
    <x v="25"/>
    <x v="25"/>
    <s v="3High"/>
    <x v="0"/>
    <n v="4"/>
    <x v="3"/>
    <s v="Healthcare Representative"/>
    <x v="4"/>
    <s v="3High"/>
    <x v="2"/>
    <s v="Married"/>
    <x v="1"/>
    <n v="11245"/>
    <x v="1049"/>
    <n v="20689"/>
    <x v="1104"/>
    <n v="2"/>
    <x v="7"/>
    <s v="Yes"/>
    <x v="0"/>
    <n v="15"/>
    <x v="2"/>
    <s v="3Excellent"/>
    <x v="0"/>
    <s v="3High"/>
    <x v="3"/>
    <x v="1"/>
    <x v="1"/>
    <s v="3Better"/>
    <x v="1"/>
    <x v="1"/>
    <x v="1"/>
  </r>
  <r>
    <n v="2592"/>
    <x v="5"/>
    <x v="5"/>
    <x v="0"/>
    <x v="0"/>
    <n v="634"/>
    <x v="676"/>
    <x v="1"/>
    <x v="1"/>
    <x v="12"/>
    <x v="12"/>
    <x v="2"/>
    <x v="2"/>
    <x v="1"/>
    <x v="1"/>
    <s v="2Medium"/>
    <x v="0"/>
    <x v="0"/>
    <x v="0"/>
    <x v="60"/>
    <x v="60"/>
    <s v="4Very High"/>
    <x v="2"/>
    <n v="1"/>
    <x v="0"/>
    <s v="Research Scientist"/>
    <x v="1"/>
    <s v="4Very High"/>
    <x v="0"/>
    <s v="Married"/>
    <x v="1"/>
    <n v="3312"/>
    <x v="1050"/>
    <n v="18783"/>
    <x v="1105"/>
    <n v="3"/>
    <x v="9"/>
    <s v="No"/>
    <x v="1"/>
    <n v="17"/>
    <x v="8"/>
    <s v="3Excellent"/>
    <x v="0"/>
    <s v="4Very High"/>
    <x v="1"/>
    <x v="1"/>
    <x v="1"/>
    <s v="3Better"/>
    <x v="1"/>
    <x v="1"/>
    <x v="1"/>
  </r>
  <r>
    <n v="2593"/>
    <x v="20"/>
    <x v="20"/>
    <x v="0"/>
    <x v="0"/>
    <n v="1313"/>
    <x v="765"/>
    <x v="1"/>
    <x v="1"/>
    <x v="15"/>
    <x v="15"/>
    <x v="3"/>
    <x v="3"/>
    <x v="2"/>
    <x v="2"/>
    <s v="2Medium"/>
    <x v="0"/>
    <x v="0"/>
    <x v="0"/>
    <x v="10"/>
    <x v="10"/>
    <s v="3High"/>
    <x v="0"/>
    <n v="5"/>
    <x v="4"/>
    <s v="Research Director"/>
    <x v="7"/>
    <s v="4Very High"/>
    <x v="0"/>
    <s v="Divorced"/>
    <x v="2"/>
    <n v="19049"/>
    <x v="1051"/>
    <n v="3549"/>
    <x v="1106"/>
    <n v="0"/>
    <x v="4"/>
    <s v="Yes"/>
    <x v="0"/>
    <n v="14"/>
    <x v="9"/>
    <s v="3Excellent"/>
    <x v="0"/>
    <s v="4Very High"/>
    <x v="1"/>
    <x v="5"/>
    <x v="5"/>
    <s v="2Good"/>
    <x v="2"/>
    <x v="1"/>
    <x v="1"/>
  </r>
  <r>
    <n v="2594"/>
    <x v="7"/>
    <x v="7"/>
    <x v="0"/>
    <x v="0"/>
    <n v="241"/>
    <x v="766"/>
    <x v="1"/>
    <x v="1"/>
    <x v="15"/>
    <x v="15"/>
    <x v="3"/>
    <x v="3"/>
    <x v="2"/>
    <x v="2"/>
    <s v="2Medium"/>
    <x v="0"/>
    <x v="1"/>
    <x v="1"/>
    <x v="23"/>
    <x v="23"/>
    <s v="2Medium"/>
    <x v="1"/>
    <n v="1"/>
    <x v="0"/>
    <s v="Research Scientist"/>
    <x v="1"/>
    <s v="2Medium"/>
    <x v="1"/>
    <s v="Married"/>
    <x v="1"/>
    <n v="2141"/>
    <x v="1052"/>
    <n v="5348"/>
    <x v="1107"/>
    <n v="1"/>
    <x v="1"/>
    <s v="No"/>
    <x v="1"/>
    <n v="12"/>
    <x v="3"/>
    <s v="3Excellent"/>
    <x v="0"/>
    <s v="2Medium"/>
    <x v="2"/>
    <x v="1"/>
    <x v="1"/>
    <s v="2Good"/>
    <x v="2"/>
    <x v="1"/>
    <x v="1"/>
  </r>
  <r>
    <n v="2595"/>
    <x v="29"/>
    <x v="29"/>
    <x v="0"/>
    <x v="0"/>
    <n v="1015"/>
    <x v="767"/>
    <x v="1"/>
    <x v="1"/>
    <x v="12"/>
    <x v="12"/>
    <x v="5"/>
    <x v="4"/>
    <x v="2"/>
    <x v="2"/>
    <s v="3High"/>
    <x v="1"/>
    <x v="0"/>
    <x v="0"/>
    <x v="12"/>
    <x v="12"/>
    <s v="1Low"/>
    <x v="3"/>
    <n v="2"/>
    <x v="1"/>
    <s v="Laboratory Technician"/>
    <x v="2"/>
    <s v="1Low"/>
    <x v="3"/>
    <s v="Single"/>
    <x v="0"/>
    <n v="5769"/>
    <x v="932"/>
    <n v="23447"/>
    <x v="1108"/>
    <n v="1"/>
    <x v="1"/>
    <s v="Yes"/>
    <x v="0"/>
    <n v="14"/>
    <x v="9"/>
    <s v="3Excellent"/>
    <x v="0"/>
    <s v="1Low"/>
    <x v="0"/>
    <x v="1"/>
    <x v="1"/>
    <s v="3Better"/>
    <x v="1"/>
    <x v="1"/>
    <x v="1"/>
  </r>
  <r>
    <n v="2596"/>
    <x v="29"/>
    <x v="29"/>
    <x v="2"/>
    <x v="2"/>
    <n v="336"/>
    <x v="768"/>
    <x v="0"/>
    <x v="0"/>
    <x v="9"/>
    <x v="9"/>
    <x v="3"/>
    <x v="3"/>
    <x v="4"/>
    <x v="4"/>
    <s v="1Low"/>
    <x v="3"/>
    <x v="1"/>
    <x v="1"/>
    <x v="47"/>
    <x v="47"/>
    <s v="2Medium"/>
    <x v="1"/>
    <n v="2"/>
    <x v="1"/>
    <s v="Sales Executive"/>
    <x v="0"/>
    <s v="1Low"/>
    <x v="3"/>
    <s v="Married"/>
    <x v="1"/>
    <n v="4385"/>
    <x v="1053"/>
    <n v="24162"/>
    <x v="1109"/>
    <n v="1"/>
    <x v="1"/>
    <s v="No"/>
    <x v="1"/>
    <n v="15"/>
    <x v="2"/>
    <s v="3Excellent"/>
    <x v="0"/>
    <s v="1Low"/>
    <x v="0"/>
    <x v="2"/>
    <x v="2"/>
    <s v="3Better"/>
    <x v="1"/>
    <x v="1"/>
    <x v="1"/>
  </r>
  <r>
    <n v="2597"/>
    <x v="27"/>
    <x v="27"/>
    <x v="1"/>
    <x v="1"/>
    <n v="715"/>
    <x v="464"/>
    <x v="0"/>
    <x v="0"/>
    <x v="2"/>
    <x v="2"/>
    <x v="2"/>
    <x v="2"/>
    <x v="1"/>
    <x v="1"/>
    <s v="4Ver High"/>
    <x v="2"/>
    <x v="1"/>
    <x v="1"/>
    <x v="62"/>
    <x v="62"/>
    <s v="3High"/>
    <x v="0"/>
    <n v="2"/>
    <x v="1"/>
    <s v="Sales Executive"/>
    <x v="0"/>
    <s v="1Low"/>
    <x v="3"/>
    <m/>
    <x v="0"/>
    <n v="5332"/>
    <x v="1054"/>
    <n v="21602"/>
    <x v="1110"/>
    <n v="7"/>
    <x v="8"/>
    <s v="No"/>
    <x v="1"/>
    <n v="13"/>
    <x v="4"/>
    <s v="3Excellent"/>
    <x v="0"/>
    <s v="4Very High"/>
    <x v="1"/>
    <x v="1"/>
    <x v="1"/>
    <s v="3Better"/>
    <x v="1"/>
    <x v="1"/>
    <x v="1"/>
  </r>
  <r>
    <n v="2598"/>
    <x v="9"/>
    <x v="9"/>
    <x v="0"/>
    <x v="0"/>
    <n v="559"/>
    <x v="299"/>
    <x v="1"/>
    <x v="1"/>
    <x v="20"/>
    <x v="20"/>
    <x v="2"/>
    <x v="2"/>
    <x v="0"/>
    <x v="0"/>
    <s v="3High"/>
    <x v="1"/>
    <x v="0"/>
    <x v="0"/>
    <x v="42"/>
    <x v="42"/>
    <s v="3High"/>
    <x v="0"/>
    <n v="2"/>
    <x v="1"/>
    <s v="Manufacturing Director"/>
    <x v="3"/>
    <s v="3High"/>
    <x v="2"/>
    <s v="Married"/>
    <x v="1"/>
    <n v="4663"/>
    <x v="1055"/>
    <n v="12421"/>
    <x v="1111"/>
    <n v="9"/>
    <x v="3"/>
    <s v="Yes"/>
    <x v="0"/>
    <n v="12"/>
    <x v="3"/>
    <s v="3Excellent"/>
    <x v="0"/>
    <s v="2Medium"/>
    <x v="2"/>
    <x v="2"/>
    <x v="2"/>
    <m/>
    <x v="1"/>
    <x v="1"/>
    <x v="1"/>
  </r>
  <r>
    <n v="2599"/>
    <x v="13"/>
    <x v="13"/>
    <x v="1"/>
    <x v="1"/>
    <n v="426"/>
    <x v="381"/>
    <x v="1"/>
    <x v="1"/>
    <x v="17"/>
    <x v="17"/>
    <x v="2"/>
    <x v="2"/>
    <x v="0"/>
    <x v="0"/>
    <s v="3High"/>
    <x v="1"/>
    <x v="1"/>
    <x v="1"/>
    <x v="24"/>
    <x v="24"/>
    <s v="4Very High"/>
    <x v="2"/>
    <n v="2"/>
    <x v="1"/>
    <s v="Manufacturing Director"/>
    <x v="3"/>
    <s v="4Very High"/>
    <x v="0"/>
    <s v="Divorced"/>
    <x v="2"/>
    <n v="4724"/>
    <x v="920"/>
    <n v="17000"/>
    <x v="1112"/>
    <n v="1"/>
    <x v="1"/>
    <s v="No"/>
    <x v="1"/>
    <n v="13"/>
    <x v="4"/>
    <s v="3Excellent"/>
    <x v="0"/>
    <s v="1Low"/>
    <x v="0"/>
    <x v="1"/>
    <x v="1"/>
    <s v="3Better"/>
    <x v="1"/>
    <x v="1"/>
    <x v="1"/>
  </r>
  <r>
    <n v="2600"/>
    <x v="1"/>
    <x v="1"/>
    <x v="0"/>
    <x v="0"/>
    <n v="722"/>
    <x v="558"/>
    <x v="1"/>
    <x v="1"/>
    <x v="19"/>
    <x v="19"/>
    <x v="2"/>
    <x v="2"/>
    <x v="0"/>
    <x v="0"/>
    <s v="3High"/>
    <x v="1"/>
    <x v="0"/>
    <x v="0"/>
    <x v="8"/>
    <x v="8"/>
    <s v="3High"/>
    <x v="0"/>
    <n v="1"/>
    <x v="0"/>
    <s v="Laboratory Technician"/>
    <x v="2"/>
    <s v="1Low"/>
    <x v="3"/>
    <s v="Married"/>
    <x v="1"/>
    <n v="3211"/>
    <x v="1056"/>
    <n v="22102"/>
    <x v="420"/>
    <n v="1"/>
    <x v="1"/>
    <s v="No"/>
    <x v="1"/>
    <n v="14"/>
    <x v="9"/>
    <s v="3Excellent"/>
    <x v="0"/>
    <s v="4Very High"/>
    <x v="1"/>
    <x v="1"/>
    <x v="1"/>
    <s v="2Good"/>
    <x v="2"/>
    <x v="1"/>
    <x v="1"/>
  </r>
  <r>
    <n v="2601"/>
    <x v="22"/>
    <x v="22"/>
    <x v="0"/>
    <x v="0"/>
    <n v="1387"/>
    <x v="769"/>
    <x v="1"/>
    <x v="1"/>
    <x v="17"/>
    <x v="17"/>
    <x v="5"/>
    <x v="4"/>
    <x v="2"/>
    <x v="2"/>
    <s v="2Medium"/>
    <x v="0"/>
    <x v="1"/>
    <x v="1"/>
    <x v="42"/>
    <x v="42"/>
    <s v="3High"/>
    <x v="0"/>
    <n v="2"/>
    <x v="1"/>
    <s v="Manufacturing Director"/>
    <x v="3"/>
    <s v="1Low"/>
    <x v="3"/>
    <s v="Married"/>
    <x v="1"/>
    <n v="5377"/>
    <x v="1057"/>
    <n v="3835"/>
    <x v="1113"/>
    <n v="2"/>
    <x v="7"/>
    <s v="No"/>
    <x v="1"/>
    <n v="13"/>
    <x v="4"/>
    <s v="3Excellent"/>
    <x v="0"/>
    <s v="4Very High"/>
    <x v="1"/>
    <x v="1"/>
    <x v="1"/>
    <s v="3Better"/>
    <x v="1"/>
    <x v="1"/>
    <x v="1"/>
  </r>
  <r>
    <n v="2602"/>
    <x v="4"/>
    <x v="4"/>
    <x v="0"/>
    <x v="0"/>
    <n v="1302"/>
    <x v="272"/>
    <x v="1"/>
    <x v="1"/>
    <x v="21"/>
    <x v="21"/>
    <x v="3"/>
    <x v="3"/>
    <x v="1"/>
    <x v="1"/>
    <s v="4Ver High"/>
    <x v="2"/>
    <x v="1"/>
    <x v="1"/>
    <x v="7"/>
    <x v="7"/>
    <s v="2Medium"/>
    <x v="1"/>
    <n v="1"/>
    <x v="0"/>
    <s v="Laboratory Technician"/>
    <x v="2"/>
    <s v="1Low"/>
    <x v="3"/>
    <s v="Divorced"/>
    <x v="2"/>
    <n v="4066"/>
    <x v="1058"/>
    <n v="16290"/>
    <x v="1114"/>
    <n v="1"/>
    <x v="1"/>
    <s v="No"/>
    <x v="1"/>
    <n v="11"/>
    <x v="0"/>
    <s v="3Excellent"/>
    <x v="0"/>
    <s v="1Low"/>
    <x v="0"/>
    <x v="1"/>
    <x v="1"/>
    <s v="3Better"/>
    <x v="1"/>
    <x v="1"/>
    <x v="1"/>
  </r>
  <r>
    <n v="2603"/>
    <x v="10"/>
    <x v="10"/>
    <x v="0"/>
    <x v="0"/>
    <n v="819"/>
    <x v="626"/>
    <x v="1"/>
    <x v="1"/>
    <x v="22"/>
    <x v="22"/>
    <x v="5"/>
    <x v="4"/>
    <x v="0"/>
    <x v="0"/>
    <s v="2Medium"/>
    <x v="0"/>
    <x v="1"/>
    <x v="1"/>
    <x v="23"/>
    <x v="23"/>
    <s v="4Very High"/>
    <x v="2"/>
    <n v="2"/>
    <x v="1"/>
    <s v="Research Scientist"/>
    <x v="1"/>
    <s v="1Low"/>
    <x v="3"/>
    <s v="Married"/>
    <x v="1"/>
    <n v="5208"/>
    <x v="1059"/>
    <n v="26312"/>
    <x v="1115"/>
    <n v="1"/>
    <x v="1"/>
    <s v="No"/>
    <x v="1"/>
    <n v="11"/>
    <x v="0"/>
    <s v="3Excellent"/>
    <x v="0"/>
    <s v="4Very High"/>
    <x v="1"/>
    <x v="2"/>
    <x v="2"/>
    <s v="3Better"/>
    <x v="1"/>
    <x v="1"/>
    <x v="1"/>
  </r>
  <r>
    <n v="2604"/>
    <x v="14"/>
    <x v="14"/>
    <x v="0"/>
    <x v="0"/>
    <n v="580"/>
    <x v="437"/>
    <x v="1"/>
    <x v="1"/>
    <x v="6"/>
    <x v="6"/>
    <x v="3"/>
    <x v="3"/>
    <x v="2"/>
    <x v="2"/>
    <s v="2Medium"/>
    <x v="0"/>
    <x v="0"/>
    <x v="0"/>
    <x v="58"/>
    <x v="58"/>
    <s v="1Low"/>
    <x v="3"/>
    <n v="2"/>
    <x v="1"/>
    <s v="Manufacturing Director"/>
    <x v="3"/>
    <s v="1Low"/>
    <x v="3"/>
    <s v="Divorced"/>
    <x v="2"/>
    <n v="4877"/>
    <x v="1060"/>
    <n v="20460"/>
    <x v="1116"/>
    <n v="0"/>
    <x v="4"/>
    <s v="No"/>
    <x v="1"/>
    <n v="21"/>
    <x v="7"/>
    <s v="4Outstanding"/>
    <x v="1"/>
    <s v="2Medium"/>
    <x v="2"/>
    <x v="7"/>
    <x v="7"/>
    <s v="2Good"/>
    <x v="2"/>
    <x v="1"/>
    <x v="1"/>
  </r>
  <r>
    <n v="2605"/>
    <x v="18"/>
    <x v="18"/>
    <x v="0"/>
    <x v="0"/>
    <n v="546"/>
    <x v="533"/>
    <x v="1"/>
    <x v="1"/>
    <x v="12"/>
    <x v="12"/>
    <x v="1"/>
    <x v="1"/>
    <x v="2"/>
    <x v="2"/>
    <s v="3High"/>
    <x v="1"/>
    <x v="1"/>
    <x v="1"/>
    <x v="27"/>
    <x v="27"/>
    <s v="3High"/>
    <x v="0"/>
    <n v="1"/>
    <x v="0"/>
    <s v="Research Scientist"/>
    <x v="1"/>
    <s v="4Very High"/>
    <x v="0"/>
    <s v="Single"/>
    <x v="0"/>
    <n v="3117"/>
    <x v="1061"/>
    <n v="26009"/>
    <x v="1117"/>
    <n v="1"/>
    <x v="1"/>
    <s v="No"/>
    <x v="1"/>
    <n v="18"/>
    <x v="11"/>
    <s v="3Excellent"/>
    <x v="0"/>
    <s v="3High"/>
    <x v="3"/>
    <x v="2"/>
    <x v="2"/>
    <s v="3Better"/>
    <x v="1"/>
    <x v="1"/>
    <x v="1"/>
  </r>
  <r>
    <n v="2606"/>
    <x v="42"/>
    <x v="42"/>
    <x v="1"/>
    <x v="1"/>
    <n v="544"/>
    <x v="314"/>
    <x v="0"/>
    <x v="0"/>
    <x v="3"/>
    <x v="3"/>
    <x v="0"/>
    <x v="0"/>
    <x v="2"/>
    <x v="2"/>
    <s v="2Medium"/>
    <x v="0"/>
    <x v="0"/>
    <x v="0"/>
    <x v="49"/>
    <x v="49"/>
    <s v="3High"/>
    <x v="0"/>
    <n v="1"/>
    <x v="0"/>
    <s v="Sales Representative"/>
    <x v="6"/>
    <s v="4Very High"/>
    <x v="0"/>
    <s v="Single"/>
    <x v="0"/>
    <n v="1569"/>
    <x v="1062"/>
    <n v="18420"/>
    <x v="1118"/>
    <n v="1"/>
    <x v="1"/>
    <s v="Yes"/>
    <x v="0"/>
    <n v="12"/>
    <x v="3"/>
    <s v="3Excellent"/>
    <x v="0"/>
    <s v="3High"/>
    <x v="3"/>
    <x v="2"/>
    <x v="2"/>
    <s v="4Best"/>
    <x v="3"/>
    <x v="0"/>
    <x v="0"/>
  </r>
  <r>
    <n v="2607"/>
    <x v="41"/>
    <x v="41"/>
    <x v="0"/>
    <x v="0"/>
    <n v="1176"/>
    <x v="422"/>
    <x v="3"/>
    <x v="3"/>
    <x v="9"/>
    <x v="9"/>
    <x v="2"/>
    <x v="2"/>
    <x v="0"/>
    <x v="0"/>
    <s v="4Ver High"/>
    <x v="2"/>
    <x v="0"/>
    <x v="0"/>
    <x v="32"/>
    <x v="32"/>
    <s v="3High"/>
    <x v="0"/>
    <n v="5"/>
    <x v="4"/>
    <s v="Manager"/>
    <x v="5"/>
    <s v="3High"/>
    <x v="2"/>
    <s v="Married"/>
    <x v="1"/>
    <n v="19658"/>
    <x v="1063"/>
    <n v="5220"/>
    <x v="1119"/>
    <n v="3"/>
    <x v="9"/>
    <s v="No"/>
    <x v="1"/>
    <n v="11"/>
    <x v="0"/>
    <s v="3Excellent"/>
    <x v="0"/>
    <s v="3High"/>
    <x v="3"/>
    <x v="2"/>
    <x v="2"/>
    <s v="3Better"/>
    <x v="1"/>
    <x v="1"/>
    <x v="1"/>
  </r>
  <r>
    <n v="2608"/>
    <x v="22"/>
    <x v="22"/>
    <x v="0"/>
    <x v="0"/>
    <n v="170"/>
    <x v="770"/>
    <x v="1"/>
    <x v="1"/>
    <x v="3"/>
    <x v="3"/>
    <x v="0"/>
    <x v="0"/>
    <x v="2"/>
    <x v="2"/>
    <s v="3High"/>
    <x v="1"/>
    <x v="1"/>
    <x v="1"/>
    <x v="42"/>
    <x v="42"/>
    <s v="2Medium"/>
    <x v="1"/>
    <n v="2"/>
    <x v="1"/>
    <s v="Laboratory Technician"/>
    <x v="2"/>
    <s v="3High"/>
    <x v="2"/>
    <s v="Divorced"/>
    <x v="2"/>
    <n v="3069"/>
    <x v="1064"/>
    <n v="10302"/>
    <x v="1120"/>
    <n v="0"/>
    <x v="4"/>
    <s v="No"/>
    <x v="1"/>
    <n v="15"/>
    <x v="2"/>
    <s v="3Excellent"/>
    <x v="0"/>
    <s v="4Very High"/>
    <x v="1"/>
    <x v="1"/>
    <x v="1"/>
    <s v="3Better"/>
    <x v="1"/>
    <x v="1"/>
    <x v="1"/>
  </r>
  <r>
    <n v="2609"/>
    <x v="33"/>
    <x v="33"/>
    <x v="0"/>
    <x v="0"/>
    <n v="884"/>
    <x v="759"/>
    <x v="1"/>
    <x v="1"/>
    <x v="8"/>
    <x v="8"/>
    <x v="3"/>
    <x v="3"/>
    <x v="0"/>
    <x v="0"/>
    <s v="1Low"/>
    <x v="3"/>
    <x v="0"/>
    <x v="0"/>
    <x v="48"/>
    <x v="48"/>
    <s v="2Medium"/>
    <x v="1"/>
    <n v="3"/>
    <x v="2"/>
    <s v="Manufacturing Director"/>
    <x v="3"/>
    <s v="3High"/>
    <x v="2"/>
    <s v="Married"/>
    <x v="1"/>
    <n v="10435"/>
    <x v="1065"/>
    <n v="25800"/>
    <x v="1121"/>
    <n v="1"/>
    <x v="1"/>
    <s v="No"/>
    <x v="1"/>
    <n v="13"/>
    <x v="4"/>
    <s v="3Excellent"/>
    <x v="0"/>
    <s v="4Very High"/>
    <x v="1"/>
    <x v="2"/>
    <x v="2"/>
    <s v="3Better"/>
    <x v="1"/>
    <x v="1"/>
    <x v="1"/>
  </r>
  <r>
    <n v="2610"/>
    <x v="10"/>
    <x v="10"/>
    <x v="2"/>
    <x v="2"/>
    <n v="208"/>
    <x v="771"/>
    <x v="1"/>
    <x v="1"/>
    <x v="1"/>
    <x v="1"/>
    <x v="2"/>
    <x v="2"/>
    <x v="0"/>
    <x v="0"/>
    <s v="3High"/>
    <x v="1"/>
    <x v="0"/>
    <x v="0"/>
    <x v="47"/>
    <x v="47"/>
    <s v="3High"/>
    <x v="0"/>
    <n v="2"/>
    <x v="1"/>
    <s v="Healthcare Representative"/>
    <x v="4"/>
    <s v="3High"/>
    <x v="2"/>
    <s v="Married"/>
    <x v="1"/>
    <m/>
    <x v="50"/>
    <n v="12250"/>
    <x v="1122"/>
    <n v="1"/>
    <x v="1"/>
    <s v="No"/>
    <x v="1"/>
    <n v="12"/>
    <x v="3"/>
    <s v="3Excellent"/>
    <x v="0"/>
    <s v="4Very High"/>
    <x v="1"/>
    <x v="3"/>
    <x v="3"/>
    <s v="3Better"/>
    <x v="1"/>
    <x v="1"/>
    <x v="1"/>
  </r>
  <r>
    <n v="2611"/>
    <x v="2"/>
    <x v="2"/>
    <x v="0"/>
    <x v="0"/>
    <n v="671"/>
    <x v="772"/>
    <x v="1"/>
    <x v="1"/>
    <x v="21"/>
    <x v="21"/>
    <x v="3"/>
    <x v="3"/>
    <x v="0"/>
    <x v="0"/>
    <s v="3High"/>
    <x v="1"/>
    <x v="1"/>
    <x v="1"/>
    <x v="67"/>
    <x v="67"/>
    <s v="3High"/>
    <x v="0"/>
    <n v="2"/>
    <x v="1"/>
    <s v="Manufacturing Director"/>
    <x v="3"/>
    <s v="3High"/>
    <x v="2"/>
    <s v="Married"/>
    <x v="1"/>
    <n v="5768"/>
    <x v="1066"/>
    <n v="26493"/>
    <x v="1123"/>
    <n v="3"/>
    <x v="9"/>
    <s v="No"/>
    <x v="1"/>
    <n v="17"/>
    <x v="8"/>
    <s v="3Excellent"/>
    <x v="0"/>
    <s v="1Low"/>
    <x v="0"/>
    <x v="2"/>
    <x v="2"/>
    <s v="2Good"/>
    <x v="2"/>
    <x v="1"/>
    <x v="1"/>
  </r>
  <r>
    <n v="2612"/>
    <x v="22"/>
    <x v="22"/>
    <x v="1"/>
    <x v="1"/>
    <n v="711"/>
    <x v="773"/>
    <x v="1"/>
    <x v="1"/>
    <x v="18"/>
    <x v="18"/>
    <x v="3"/>
    <x v="3"/>
    <x v="2"/>
    <x v="2"/>
    <s v="1Low"/>
    <x v="3"/>
    <x v="0"/>
    <x v="0"/>
    <x v="6"/>
    <x v="6"/>
    <s v="3High"/>
    <x v="0"/>
    <n v="2"/>
    <x v="1"/>
    <s v="Manufacturing Director"/>
    <x v="3"/>
    <s v="3High"/>
    <x v="2"/>
    <s v="Single"/>
    <x v="0"/>
    <n v="5042"/>
    <x v="1067"/>
    <n v="3140"/>
    <x v="1124"/>
    <n v="0"/>
    <x v="4"/>
    <s v="No"/>
    <x v="1"/>
    <n v="13"/>
    <x v="4"/>
    <s v="3Excellent"/>
    <x v="0"/>
    <s v="4Very High"/>
    <x v="1"/>
    <x v="2"/>
    <x v="2"/>
    <s v="1Bad"/>
    <x v="0"/>
    <x v="1"/>
    <x v="1"/>
  </r>
  <r>
    <n v="2613"/>
    <x v="29"/>
    <x v="29"/>
    <x v="0"/>
    <x v="0"/>
    <n v="1329"/>
    <x v="133"/>
    <x v="1"/>
    <x v="1"/>
    <x v="2"/>
    <x v="2"/>
    <x v="0"/>
    <x v="0"/>
    <x v="1"/>
    <x v="1"/>
    <s v="4Ver High"/>
    <x v="2"/>
    <x v="0"/>
    <x v="0"/>
    <x v="39"/>
    <x v="39"/>
    <s v="2Medium"/>
    <x v="1"/>
    <n v="2"/>
    <x v="1"/>
    <s v="Manufacturing Director"/>
    <x v="3"/>
    <s v="4Very High"/>
    <x v="0"/>
    <s v="Divorced"/>
    <x v="2"/>
    <n v="5770"/>
    <x v="1068"/>
    <n v="5388"/>
    <x v="1125"/>
    <n v="1"/>
    <x v="1"/>
    <s v="No"/>
    <x v="1"/>
    <n v="19"/>
    <x v="12"/>
    <s v="3Excellent"/>
    <x v="0"/>
    <s v="1Low"/>
    <x v="0"/>
    <x v="1"/>
    <x v="1"/>
    <s v="3Better"/>
    <x v="1"/>
    <x v="1"/>
    <x v="1"/>
  </r>
  <r>
    <n v="2614"/>
    <x v="8"/>
    <x v="8"/>
    <x v="0"/>
    <x v="0"/>
    <n v="397"/>
    <x v="78"/>
    <x v="1"/>
    <x v="1"/>
    <x v="2"/>
    <x v="2"/>
    <x v="0"/>
    <x v="0"/>
    <x v="2"/>
    <x v="2"/>
    <s v="4Ver High"/>
    <x v="2"/>
    <x v="0"/>
    <x v="0"/>
    <x v="62"/>
    <x v="62"/>
    <s v="2Medium"/>
    <x v="1"/>
    <n v="3"/>
    <x v="2"/>
    <s v="Manufacturing Director"/>
    <x v="3"/>
    <s v="3High"/>
    <x v="2"/>
    <s v="Married"/>
    <x v="1"/>
    <n v="7756"/>
    <x v="744"/>
    <n v="14199"/>
    <x v="1126"/>
    <m/>
    <x v="1"/>
    <s v="Yes"/>
    <x v="0"/>
    <n v="19"/>
    <x v="12"/>
    <s v="3Excellent"/>
    <x v="0"/>
    <s v="4Very High"/>
    <x v="1"/>
    <x v="6"/>
    <x v="6"/>
    <s v="4Best"/>
    <x v="3"/>
    <x v="1"/>
    <x v="1"/>
  </r>
  <r>
    <n v="2615"/>
    <x v="10"/>
    <x v="10"/>
    <x v="0"/>
    <x v="0"/>
    <n v="737"/>
    <x v="774"/>
    <x v="0"/>
    <x v="0"/>
    <x v="17"/>
    <x v="17"/>
    <x v="3"/>
    <x v="3"/>
    <x v="2"/>
    <x v="2"/>
    <s v="4Ver High"/>
    <x v="2"/>
    <x v="1"/>
    <x v="1"/>
    <x v="45"/>
    <x v="45"/>
    <s v="2Medium"/>
    <x v="1"/>
    <n v="3"/>
    <x v="2"/>
    <s v="Sales Executive"/>
    <x v="0"/>
    <s v="1Low"/>
    <x v="3"/>
    <s v="Married"/>
    <x v="1"/>
    <n v="10306"/>
    <x v="1069"/>
    <n v="21530"/>
    <x v="1127"/>
    <n v="9"/>
    <x v="3"/>
    <s v="No"/>
    <x v="1"/>
    <n v="17"/>
    <x v="8"/>
    <s v="3Excellent"/>
    <x v="0"/>
    <s v="3High"/>
    <x v="3"/>
    <x v="1"/>
    <x v="1"/>
    <s v="3Better"/>
    <x v="1"/>
    <x v="0"/>
    <x v="0"/>
  </r>
  <r>
    <n v="2616"/>
    <x v="2"/>
    <x v="2"/>
    <x v="0"/>
    <x v="0"/>
    <n v="1470"/>
    <x v="775"/>
    <x v="1"/>
    <x v="1"/>
    <x v="17"/>
    <x v="17"/>
    <x v="3"/>
    <x v="3"/>
    <x v="2"/>
    <x v="2"/>
    <s v="2Medium"/>
    <x v="0"/>
    <x v="0"/>
    <x v="0"/>
    <x v="35"/>
    <x v="35"/>
    <s v="3High"/>
    <x v="0"/>
    <n v="1"/>
    <x v="0"/>
    <s v="Research Scientist"/>
    <x v="1"/>
    <s v="2Medium"/>
    <x v="1"/>
    <s v="Married"/>
    <x v="1"/>
    <n v="3936"/>
    <x v="1070"/>
    <m/>
    <x v="101"/>
    <n v="1"/>
    <x v="1"/>
    <s v="No"/>
    <x v="1"/>
    <n v="11"/>
    <x v="0"/>
    <s v="3Excellent"/>
    <x v="0"/>
    <s v="1Low"/>
    <x v="0"/>
    <x v="2"/>
    <x v="2"/>
    <s v="1Bad"/>
    <x v="0"/>
    <x v="1"/>
    <x v="1"/>
  </r>
  <r>
    <n v="2617"/>
    <x v="33"/>
    <x v="33"/>
    <x v="0"/>
    <x v="0"/>
    <n v="448"/>
    <x v="401"/>
    <x v="1"/>
    <x v="1"/>
    <x v="7"/>
    <x v="7"/>
    <x v="3"/>
    <x v="3"/>
    <x v="0"/>
    <x v="0"/>
    <s v="3High"/>
    <x v="1"/>
    <x v="0"/>
    <x v="0"/>
    <x v="8"/>
    <x v="8"/>
    <s v="3High"/>
    <x v="0"/>
    <n v="3"/>
    <x v="2"/>
    <s v="Manufacturing Director"/>
    <x v="3"/>
    <s v="4Very High"/>
    <x v="0"/>
    <s v="Single"/>
    <x v="0"/>
    <n v="7945"/>
    <x v="1071"/>
    <n v="19948"/>
    <x v="1128"/>
    <n v="6"/>
    <x v="2"/>
    <s v="Yes"/>
    <x v="0"/>
    <n v="15"/>
    <x v="2"/>
    <s v="3Excellent"/>
    <x v="0"/>
    <s v="4Very High"/>
    <x v="1"/>
    <x v="2"/>
    <x v="2"/>
    <s v="2Good"/>
    <x v="2"/>
    <x v="1"/>
    <x v="1"/>
  </r>
  <r>
    <n v="2618"/>
    <x v="20"/>
    <x v="20"/>
    <x v="1"/>
    <x v="1"/>
    <n v="602"/>
    <x v="162"/>
    <x v="3"/>
    <x v="3"/>
    <x v="0"/>
    <x v="0"/>
    <x v="5"/>
    <x v="4"/>
    <x v="6"/>
    <x v="6"/>
    <s v="1Low"/>
    <x v="3"/>
    <x v="1"/>
    <x v="1"/>
    <x v="54"/>
    <x v="54"/>
    <s v="3High"/>
    <x v="0"/>
    <n v="2"/>
    <x v="1"/>
    <s v="Human Resources"/>
    <x v="8"/>
    <s v="4Very High"/>
    <x v="0"/>
    <s v="Married"/>
    <x v="1"/>
    <n v="5743"/>
    <x v="1072"/>
    <n v="10503"/>
    <x v="1129"/>
    <n v="4"/>
    <x v="5"/>
    <s v="Yes"/>
    <x v="0"/>
    <n v="11"/>
    <x v="0"/>
    <s v="3Excellent"/>
    <x v="0"/>
    <s v="3High"/>
    <x v="3"/>
    <x v="1"/>
    <x v="1"/>
    <s v="3Better"/>
    <x v="1"/>
    <x v="1"/>
    <x v="1"/>
  </r>
  <r>
    <n v="2619"/>
    <x v="26"/>
    <x v="26"/>
    <x v="1"/>
    <x v="1"/>
    <n v="365"/>
    <x v="776"/>
    <x v="1"/>
    <x v="1"/>
    <x v="18"/>
    <x v="18"/>
    <x v="5"/>
    <x v="4"/>
    <x v="2"/>
    <x v="2"/>
    <s v="3High"/>
    <x v="1"/>
    <x v="1"/>
    <x v="1"/>
    <x v="68"/>
    <x v="68"/>
    <s v="2Medium"/>
    <x v="1"/>
    <n v="4"/>
    <x v="3"/>
    <s v="Manager"/>
    <x v="5"/>
    <s v="4Very High"/>
    <x v="0"/>
    <s v="Married"/>
    <x v="1"/>
    <n v="15202"/>
    <x v="1073"/>
    <n v="5602"/>
    <x v="1130"/>
    <n v="2"/>
    <x v="7"/>
    <s v="No"/>
    <x v="1"/>
    <n v="25"/>
    <x v="15"/>
    <s v="4Outstanding"/>
    <x v="1"/>
    <s v="2Medium"/>
    <x v="2"/>
    <x v="1"/>
    <x v="1"/>
    <s v="3Better"/>
    <x v="1"/>
    <x v="1"/>
    <x v="1"/>
  </r>
  <r>
    <n v="2620"/>
    <x v="10"/>
    <x v="10"/>
    <x v="0"/>
    <x v="0"/>
    <n v="763"/>
    <x v="777"/>
    <x v="0"/>
    <x v="0"/>
    <x v="8"/>
    <x v="8"/>
    <x v="0"/>
    <x v="0"/>
    <x v="2"/>
    <x v="2"/>
    <s v="1Low"/>
    <x v="3"/>
    <x v="1"/>
    <x v="1"/>
    <x v="39"/>
    <x v="39"/>
    <s v="1Low"/>
    <x v="3"/>
    <n v="2"/>
    <x v="1"/>
    <s v="Sales Executive"/>
    <x v="0"/>
    <s v="4Very High"/>
    <x v="0"/>
    <s v="Divorced"/>
    <x v="2"/>
    <n v="5440"/>
    <x v="1074"/>
    <n v="22098"/>
    <x v="1131"/>
    <n v="6"/>
    <x v="2"/>
    <s v="Yes"/>
    <x v="0"/>
    <n v="14"/>
    <x v="9"/>
    <s v="3Excellent"/>
    <x v="0"/>
    <s v="4Very High"/>
    <x v="1"/>
    <x v="2"/>
    <x v="2"/>
    <s v="2Good"/>
    <x v="2"/>
    <x v="0"/>
    <x v="0"/>
  </r>
  <r>
    <n v="2621"/>
    <x v="17"/>
    <x v="17"/>
    <x v="1"/>
    <x v="1"/>
    <n v="567"/>
    <x v="778"/>
    <x v="1"/>
    <x v="1"/>
    <x v="2"/>
    <x v="2"/>
    <x v="1"/>
    <x v="1"/>
    <x v="5"/>
    <x v="5"/>
    <s v="1Low"/>
    <x v="3"/>
    <x v="0"/>
    <x v="0"/>
    <x v="46"/>
    <x v="46"/>
    <s v="3High"/>
    <x v="0"/>
    <n v="1"/>
    <x v="0"/>
    <s v="Research Scientist"/>
    <x v="1"/>
    <s v="4Very High"/>
    <x v="0"/>
    <s v="Single"/>
    <x v="0"/>
    <n v="3760"/>
    <x v="834"/>
    <n v="17218"/>
    <x v="1132"/>
    <n v="1"/>
    <x v="1"/>
    <s v="Yes"/>
    <x v="0"/>
    <n v="13"/>
    <x v="4"/>
    <s v="3Excellent"/>
    <x v="0"/>
    <s v="3High"/>
    <x v="3"/>
    <x v="2"/>
    <x v="2"/>
    <s v="3Better"/>
    <x v="1"/>
    <x v="1"/>
    <x v="1"/>
  </r>
  <r>
    <n v="2622"/>
    <x v="4"/>
    <x v="4"/>
    <x v="0"/>
    <x v="0"/>
    <n v="486"/>
    <x v="779"/>
    <x v="1"/>
    <x v="1"/>
    <x v="1"/>
    <x v="1"/>
    <x v="3"/>
    <x v="3"/>
    <x v="2"/>
    <x v="2"/>
    <s v="2Medium"/>
    <x v="0"/>
    <x v="0"/>
    <x v="0"/>
    <x v="26"/>
    <x v="26"/>
    <s v="4Very High"/>
    <x v="2"/>
    <n v="1"/>
    <x v="0"/>
    <s v="Research Scientist"/>
    <x v="1"/>
    <s v="3High"/>
    <x v="2"/>
    <s v="Married"/>
    <x v="1"/>
    <n v="3517"/>
    <x v="1075"/>
    <n v="22490"/>
    <x v="1133"/>
    <n v="7"/>
    <x v="8"/>
    <s v="No"/>
    <x v="1"/>
    <n v="17"/>
    <x v="8"/>
    <s v="3Excellent"/>
    <x v="0"/>
    <s v="1Low"/>
    <x v="0"/>
    <x v="0"/>
    <x v="0"/>
    <s v="3Better"/>
    <x v="1"/>
    <x v="1"/>
    <x v="1"/>
  </r>
  <r>
    <n v="2623"/>
    <x v="4"/>
    <x v="4"/>
    <x v="1"/>
    <x v="1"/>
    <n v="591"/>
    <x v="4"/>
    <x v="1"/>
    <x v="1"/>
    <x v="2"/>
    <x v="2"/>
    <x v="3"/>
    <x v="3"/>
    <x v="2"/>
    <x v="2"/>
    <s v="4Ver High"/>
    <x v="2"/>
    <x v="1"/>
    <x v="1"/>
    <x v="43"/>
    <x v="43"/>
    <s v="3High"/>
    <x v="0"/>
    <n v="1"/>
    <x v="0"/>
    <s v="Research Scientist"/>
    <x v="1"/>
    <s v="4Very High"/>
    <x v="0"/>
    <s v="Single"/>
    <x v="0"/>
    <n v="2580"/>
    <x v="1076"/>
    <n v="6297"/>
    <x v="1134"/>
    <n v="2"/>
    <x v="7"/>
    <s v="No"/>
    <x v="1"/>
    <n v="13"/>
    <x v="4"/>
    <s v="3Excellent"/>
    <x v="0"/>
    <s v="3High"/>
    <x v="3"/>
    <x v="0"/>
    <x v="0"/>
    <s v="2Good"/>
    <x v="2"/>
    <x v="1"/>
    <x v="1"/>
  </r>
  <r>
    <n v="2624"/>
    <x v="33"/>
    <x v="33"/>
    <x v="0"/>
    <x v="0"/>
    <n v="1329"/>
    <x v="133"/>
    <x v="1"/>
    <x v="1"/>
    <x v="15"/>
    <x v="15"/>
    <x v="3"/>
    <x v="3"/>
    <x v="0"/>
    <x v="0"/>
    <s v="1Low"/>
    <x v="3"/>
    <x v="1"/>
    <x v="1"/>
    <x v="31"/>
    <x v="31"/>
    <s v="3High"/>
    <x v="0"/>
    <n v="1"/>
    <x v="0"/>
    <s v="Laboratory Technician"/>
    <x v="2"/>
    <s v="1Low"/>
    <x v="3"/>
    <s v="Single"/>
    <x v="0"/>
    <n v="2166"/>
    <x v="1077"/>
    <n v="3339"/>
    <x v="665"/>
    <n v="3"/>
    <x v="9"/>
    <s v="Yes"/>
    <x v="0"/>
    <n v="14"/>
    <x v="9"/>
    <s v="3Excellent"/>
    <x v="0"/>
    <s v="2Medium"/>
    <x v="2"/>
    <x v="1"/>
    <x v="1"/>
    <s v="1Bad"/>
    <x v="0"/>
    <x v="0"/>
    <x v="0"/>
  </r>
  <r>
    <n v="2625"/>
    <x v="11"/>
    <x v="11"/>
    <x v="0"/>
    <x v="0"/>
    <n v="469"/>
    <x v="600"/>
    <x v="0"/>
    <x v="0"/>
    <x v="17"/>
    <x v="17"/>
    <x v="3"/>
    <x v="3"/>
    <x v="2"/>
    <x v="2"/>
    <s v="3High"/>
    <x v="1"/>
    <x v="1"/>
    <x v="1"/>
    <x v="24"/>
    <x v="24"/>
    <s v="2Medium"/>
    <x v="1"/>
    <n v="2"/>
    <x v="1"/>
    <s v="Sales Executive"/>
    <x v="0"/>
    <s v="3High"/>
    <x v="2"/>
    <s v="Single"/>
    <x v="0"/>
    <n v="5869"/>
    <x v="1078"/>
    <n v="23413"/>
    <x v="1135"/>
    <n v="9"/>
    <x v="3"/>
    <s v="No"/>
    <x v="1"/>
    <n v="11"/>
    <x v="0"/>
    <s v="3Excellent"/>
    <x v="0"/>
    <s v="3High"/>
    <x v="3"/>
    <x v="2"/>
    <x v="2"/>
    <s v="3Better"/>
    <x v="1"/>
    <x v="1"/>
    <x v="1"/>
  </r>
  <r>
    <n v="2626"/>
    <x v="9"/>
    <x v="9"/>
    <x v="0"/>
    <x v="0"/>
    <n v="711"/>
    <x v="773"/>
    <x v="1"/>
    <x v="1"/>
    <x v="12"/>
    <x v="12"/>
    <x v="2"/>
    <x v="2"/>
    <x v="0"/>
    <x v="0"/>
    <s v="2Medium"/>
    <x v="0"/>
    <x v="0"/>
    <x v="0"/>
    <x v="24"/>
    <x v="24"/>
    <s v="3High"/>
    <x v="0"/>
    <n v="3"/>
    <x v="2"/>
    <s v="Healthcare Representative"/>
    <x v="4"/>
    <s v="1Low"/>
    <x v="3"/>
    <s v="Married"/>
    <x v="1"/>
    <n v="8008"/>
    <x v="1079"/>
    <n v="22792"/>
    <x v="1136"/>
    <n v="4"/>
    <x v="5"/>
    <s v="No"/>
    <x v="1"/>
    <n v="12"/>
    <x v="3"/>
    <s v="3Excellent"/>
    <x v="0"/>
    <s v="3High"/>
    <x v="3"/>
    <x v="6"/>
    <x v="6"/>
    <s v="3Better"/>
    <x v="1"/>
    <x v="1"/>
    <x v="1"/>
  </r>
  <r>
    <n v="2627"/>
    <x v="37"/>
    <x v="37"/>
    <x v="1"/>
    <x v="1"/>
    <n v="772"/>
    <x v="780"/>
    <x v="1"/>
    <x v="1"/>
    <x v="2"/>
    <x v="2"/>
    <x v="1"/>
    <x v="1"/>
    <x v="0"/>
    <x v="0"/>
    <s v="4Ver High"/>
    <x v="2"/>
    <x v="1"/>
    <x v="1"/>
    <x v="59"/>
    <x v="59"/>
    <s v="4Very High"/>
    <x v="2"/>
    <n v="2"/>
    <x v="1"/>
    <s v="Manufacturing Director"/>
    <x v="3"/>
    <s v="3High"/>
    <x v="2"/>
    <s v="Divorced"/>
    <x v="2"/>
    <n v="5206"/>
    <x v="1080"/>
    <n v="4973"/>
    <x v="1137"/>
    <n v="1"/>
    <x v="1"/>
    <s v="No"/>
    <x v="1"/>
    <n v="17"/>
    <x v="8"/>
    <s v="3Excellent"/>
    <x v="0"/>
    <s v="3High"/>
    <x v="3"/>
    <x v="6"/>
    <x v="6"/>
    <s v="3Better"/>
    <x v="1"/>
    <x v="1"/>
    <x v="1"/>
  </r>
  <r>
    <n v="2628"/>
    <x v="22"/>
    <x v="22"/>
    <x v="0"/>
    <x v="0"/>
    <n v="492"/>
    <x v="748"/>
    <x v="1"/>
    <x v="1"/>
    <x v="20"/>
    <x v="20"/>
    <x v="3"/>
    <x v="3"/>
    <x v="2"/>
    <x v="2"/>
    <s v="4Ver High"/>
    <x v="2"/>
    <x v="1"/>
    <x v="1"/>
    <x v="44"/>
    <x v="44"/>
    <s v="3High"/>
    <x v="0"/>
    <n v="2"/>
    <x v="1"/>
    <s v="Manufacturing Director"/>
    <x v="3"/>
    <s v="2Medium"/>
    <x v="1"/>
    <s v="Married"/>
    <x v="1"/>
    <n v="5295"/>
    <x v="1081"/>
    <n v="7693"/>
    <x v="1138"/>
    <n v="4"/>
    <x v="5"/>
    <s v="No"/>
    <x v="1"/>
    <n v="21"/>
    <x v="7"/>
    <s v="4Outstanding"/>
    <x v="1"/>
    <s v="3High"/>
    <x v="3"/>
    <x v="1"/>
    <x v="1"/>
    <s v="3Better"/>
    <x v="1"/>
    <x v="1"/>
    <x v="1"/>
  </r>
  <r>
    <n v="2629"/>
    <x v="1"/>
    <x v="1"/>
    <x v="0"/>
    <x v="0"/>
    <n v="301"/>
    <x v="781"/>
    <x v="1"/>
    <x v="1"/>
    <x v="24"/>
    <x v="24"/>
    <x v="2"/>
    <x v="2"/>
    <x v="1"/>
    <x v="1"/>
    <s v="1Low"/>
    <x v="3"/>
    <x v="0"/>
    <x v="0"/>
    <x v="22"/>
    <x v="22"/>
    <s v="3High"/>
    <x v="0"/>
    <n v="4"/>
    <x v="3"/>
    <s v="Research Director"/>
    <x v="7"/>
    <s v="2Medium"/>
    <x v="1"/>
    <s v="Married"/>
    <x v="1"/>
    <n v="16413"/>
    <x v="1082"/>
    <n v="3498"/>
    <x v="1139"/>
    <n v="3"/>
    <x v="9"/>
    <s v="No"/>
    <x v="1"/>
    <n v="16"/>
    <x v="10"/>
    <s v="3Excellent"/>
    <x v="0"/>
    <s v="2Medium"/>
    <x v="2"/>
    <x v="2"/>
    <x v="2"/>
    <s v="3Better"/>
    <x v="1"/>
    <x v="1"/>
    <x v="1"/>
  </r>
  <r>
    <n v="2630"/>
    <x v="24"/>
    <x v="24"/>
    <x v="0"/>
    <x v="0"/>
    <n v="813"/>
    <x v="34"/>
    <x v="1"/>
    <x v="1"/>
    <x v="28"/>
    <x v="28"/>
    <x v="5"/>
    <x v="4"/>
    <x v="0"/>
    <x v="0"/>
    <s v="4Ver High"/>
    <x v="2"/>
    <x v="0"/>
    <x v="0"/>
    <x v="12"/>
    <x v="12"/>
    <s v="2Medium"/>
    <x v="1"/>
    <n v="3"/>
    <x v="2"/>
    <s v="Research Director"/>
    <x v="7"/>
    <m/>
    <x v="0"/>
    <s v="Divorced"/>
    <x v="2"/>
    <n v="13269"/>
    <x v="1083"/>
    <n v="21981"/>
    <x v="805"/>
    <n v="5"/>
    <x v="6"/>
    <s v="No"/>
    <x v="1"/>
    <n v="15"/>
    <x v="2"/>
    <s v="3Excellent"/>
    <x v="0"/>
    <s v="3High"/>
    <x v="3"/>
    <x v="1"/>
    <x v="1"/>
    <s v="3Better"/>
    <x v="1"/>
    <x v="1"/>
    <x v="1"/>
  </r>
  <r>
    <n v="2631"/>
    <x v="36"/>
    <x v="36"/>
    <x v="0"/>
    <x v="0"/>
    <n v="1141"/>
    <x v="39"/>
    <x v="0"/>
    <x v="0"/>
    <x v="2"/>
    <x v="2"/>
    <x v="3"/>
    <x v="3"/>
    <x v="2"/>
    <x v="2"/>
    <s v="3High"/>
    <x v="1"/>
    <x v="0"/>
    <x v="0"/>
    <x v="10"/>
    <x v="10"/>
    <s v="3High"/>
    <x v="0"/>
    <n v="1"/>
    <x v="0"/>
    <s v="Sales Representative"/>
    <x v="6"/>
    <s v="3High"/>
    <x v="2"/>
    <s v="Single"/>
    <x v="0"/>
    <n v="2783"/>
    <x v="1084"/>
    <n v="13251"/>
    <x v="1140"/>
    <n v="1"/>
    <x v="1"/>
    <s v="No"/>
    <x v="1"/>
    <n v="19"/>
    <x v="12"/>
    <s v="3Excellent"/>
    <x v="0"/>
    <s v="1Low"/>
    <x v="0"/>
    <x v="1"/>
    <x v="1"/>
    <s v="3Better"/>
    <x v="1"/>
    <x v="1"/>
    <x v="1"/>
  </r>
  <r>
    <n v="2632"/>
    <x v="13"/>
    <x v="13"/>
    <x v="0"/>
    <x v="0"/>
    <n v="1130"/>
    <x v="307"/>
    <x v="1"/>
    <x v="1"/>
    <x v="3"/>
    <x v="3"/>
    <x v="3"/>
    <x v="3"/>
    <x v="0"/>
    <x v="0"/>
    <s v="4Ver High"/>
    <x v="2"/>
    <x v="0"/>
    <x v="0"/>
    <x v="44"/>
    <x v="44"/>
    <s v="3High"/>
    <x v="0"/>
    <n v="2"/>
    <x v="1"/>
    <s v="Research Scientist"/>
    <x v="1"/>
    <s v="2Medium"/>
    <x v="1"/>
    <s v="Divorced"/>
    <x v="2"/>
    <n v="5433"/>
    <x v="1085"/>
    <n v="19332"/>
    <x v="1141"/>
    <n v="1"/>
    <x v="1"/>
    <s v="No"/>
    <x v="1"/>
    <n v="12"/>
    <x v="3"/>
    <s v="3Excellent"/>
    <x v="0"/>
    <s v="3High"/>
    <x v="3"/>
    <x v="2"/>
    <x v="2"/>
    <s v="3Better"/>
    <x v="1"/>
    <x v="1"/>
    <x v="1"/>
  </r>
  <r>
    <n v="2633"/>
    <x v="9"/>
    <x v="9"/>
    <x v="0"/>
    <x v="0"/>
    <n v="311"/>
    <x v="782"/>
    <x v="1"/>
    <x v="1"/>
    <x v="15"/>
    <x v="15"/>
    <x v="3"/>
    <x v="3"/>
    <x v="0"/>
    <x v="0"/>
    <s v="1Low"/>
    <x v="3"/>
    <x v="1"/>
    <x v="1"/>
    <x v="59"/>
    <x v="59"/>
    <s v="3High"/>
    <x v="0"/>
    <n v="1"/>
    <x v="0"/>
    <s v="Laboratory Technician"/>
    <x v="2"/>
    <s v="2Medium"/>
    <x v="1"/>
    <s v="Single"/>
    <x v="0"/>
    <n v="2013"/>
    <x v="1086"/>
    <n v="10950"/>
    <x v="1142"/>
    <n v="2"/>
    <x v="7"/>
    <s v="No"/>
    <x v="1"/>
    <n v="11"/>
    <x v="0"/>
    <s v="3Excellent"/>
    <x v="0"/>
    <s v="3High"/>
    <x v="3"/>
    <x v="5"/>
    <x v="5"/>
    <s v="3Better"/>
    <x v="1"/>
    <x v="1"/>
    <x v="1"/>
  </r>
  <r>
    <n v="2634"/>
    <x v="1"/>
    <x v="1"/>
    <x v="0"/>
    <x v="0"/>
    <n v="465"/>
    <x v="159"/>
    <x v="1"/>
    <x v="1"/>
    <x v="16"/>
    <x v="16"/>
    <x v="1"/>
    <x v="1"/>
    <x v="0"/>
    <x v="0"/>
    <s v="3High"/>
    <x v="1"/>
    <x v="0"/>
    <x v="0"/>
    <x v="25"/>
    <x v="25"/>
    <s v="2Medium"/>
    <x v="1"/>
    <n v="4"/>
    <x v="3"/>
    <s v="Healthcare Representative"/>
    <x v="4"/>
    <s v="3High"/>
    <x v="2"/>
    <s v="Married"/>
    <x v="1"/>
    <n v="13966"/>
    <x v="1087"/>
    <n v="11652"/>
    <x v="256"/>
    <n v="2"/>
    <x v="7"/>
    <s v="Yes"/>
    <x v="0"/>
    <n v="19"/>
    <x v="12"/>
    <s v="3Excellent"/>
    <x v="0"/>
    <s v="2Medium"/>
    <x v="2"/>
    <x v="1"/>
    <x v="1"/>
    <s v="3Better"/>
    <x v="1"/>
    <x v="1"/>
    <x v="1"/>
  </r>
  <r>
    <n v="2635"/>
    <x v="9"/>
    <x v="9"/>
    <x v="2"/>
    <x v="2"/>
    <n v="894"/>
    <x v="178"/>
    <x v="1"/>
    <x v="1"/>
    <x v="0"/>
    <x v="0"/>
    <x v="2"/>
    <x v="2"/>
    <x v="2"/>
    <x v="2"/>
    <s v="4Ver High"/>
    <x v="2"/>
    <x v="0"/>
    <x v="0"/>
    <x v="29"/>
    <x v="29"/>
    <s v="2Medium"/>
    <x v="1"/>
    <n v="2"/>
    <x v="1"/>
    <s v="Manufacturing Director"/>
    <x v="3"/>
    <s v="3High"/>
    <x v="2"/>
    <s v="Married"/>
    <x v="1"/>
    <n v="4374"/>
    <x v="1088"/>
    <n v="15411"/>
    <x v="1143"/>
    <n v="0"/>
    <x v="4"/>
    <s v="No"/>
    <x v="1"/>
    <n v="15"/>
    <x v="2"/>
    <s v="3Excellent"/>
    <x v="0"/>
    <s v="3High"/>
    <x v="3"/>
    <x v="6"/>
    <x v="6"/>
    <s v="3Better"/>
    <x v="1"/>
    <x v="1"/>
    <x v="1"/>
  </r>
  <r>
    <n v="2636"/>
    <x v="9"/>
    <x v="9"/>
    <x v="0"/>
    <x v="0"/>
    <n v="1040"/>
    <x v="103"/>
    <x v="1"/>
    <x v="1"/>
    <x v="3"/>
    <x v="3"/>
    <x v="0"/>
    <x v="0"/>
    <x v="0"/>
    <x v="0"/>
    <s v="4Ver High"/>
    <x v="2"/>
    <x v="1"/>
    <x v="1"/>
    <x v="5"/>
    <x v="5"/>
    <s v="4Very High"/>
    <x v="2"/>
    <n v="2"/>
    <x v="1"/>
    <s v="Healthcare Representative"/>
    <x v="4"/>
    <s v="1Low"/>
    <x v="3"/>
    <s v="Divorced"/>
    <x v="2"/>
    <n v="6842"/>
    <x v="1089"/>
    <n v="26308"/>
    <x v="1144"/>
    <n v="6"/>
    <x v="2"/>
    <s v="No"/>
    <x v="1"/>
    <n v="20"/>
    <x v="5"/>
    <s v="4Outstanding"/>
    <x v="1"/>
    <s v="1Low"/>
    <x v="0"/>
    <x v="1"/>
    <x v="1"/>
    <s v="3Better"/>
    <x v="1"/>
    <x v="1"/>
    <x v="1"/>
  </r>
  <r>
    <n v="2637"/>
    <x v="34"/>
    <x v="34"/>
    <x v="0"/>
    <x v="0"/>
    <n v="584"/>
    <x v="783"/>
    <x v="1"/>
    <x v="1"/>
    <x v="24"/>
    <x v="24"/>
    <x v="5"/>
    <x v="4"/>
    <x v="2"/>
    <x v="2"/>
    <s v="2Medium"/>
    <x v="0"/>
    <x v="0"/>
    <x v="0"/>
    <x v="61"/>
    <x v="61"/>
    <s v="3High"/>
    <x v="0"/>
    <n v="4"/>
    <x v="3"/>
    <s v="Manager"/>
    <x v="5"/>
    <s v="3High"/>
    <x v="2"/>
    <s v="Married"/>
    <x v="1"/>
    <n v="17426"/>
    <x v="1090"/>
    <n v="18685"/>
    <x v="1145"/>
    <n v="3"/>
    <x v="9"/>
    <s v="No"/>
    <x v="1"/>
    <n v="25"/>
    <x v="15"/>
    <s v="4Outstanding"/>
    <x v="1"/>
    <s v="3High"/>
    <x v="3"/>
    <x v="6"/>
    <x v="6"/>
    <s v="3Better"/>
    <x v="1"/>
    <x v="1"/>
    <x v="1"/>
  </r>
  <r>
    <n v="2638"/>
    <x v="23"/>
    <x v="23"/>
    <x v="0"/>
    <x v="0"/>
    <n v="1291"/>
    <x v="689"/>
    <x v="1"/>
    <x v="1"/>
    <x v="8"/>
    <x v="8"/>
    <x v="0"/>
    <x v="0"/>
    <x v="0"/>
    <x v="0"/>
    <s v="3High"/>
    <x v="1"/>
    <x v="1"/>
    <x v="1"/>
    <x v="65"/>
    <x v="65"/>
    <s v="2Medium"/>
    <x v="1"/>
    <n v="4"/>
    <x v="3"/>
    <s v="Research Director"/>
    <x v="7"/>
    <s v="3High"/>
    <x v="2"/>
    <s v="Married"/>
    <x v="1"/>
    <n v="17603"/>
    <x v="1091"/>
    <n v="3525"/>
    <x v="1146"/>
    <n v="1"/>
    <x v="1"/>
    <s v="No"/>
    <x v="1"/>
    <n v="24"/>
    <x v="14"/>
    <s v="4Outstanding"/>
    <x v="1"/>
    <s v="1Low"/>
    <x v="0"/>
    <x v="1"/>
    <x v="1"/>
    <s v="3Better"/>
    <x v="1"/>
    <x v="1"/>
    <x v="1"/>
  </r>
  <r>
    <n v="2639"/>
    <x v="10"/>
    <x v="10"/>
    <x v="1"/>
    <x v="1"/>
    <n v="880"/>
    <x v="784"/>
    <x v="0"/>
    <x v="0"/>
    <x v="20"/>
    <x v="20"/>
    <x v="2"/>
    <x v="2"/>
    <x v="1"/>
    <x v="1"/>
    <s v="4Ver High"/>
    <x v="2"/>
    <x v="1"/>
    <x v="1"/>
    <x v="33"/>
    <x v="33"/>
    <s v="3High"/>
    <x v="0"/>
    <n v="2"/>
    <x v="1"/>
    <s v="Sales Executive"/>
    <x v="0"/>
    <s v="4Very High"/>
    <x v="0"/>
    <s v="Single"/>
    <x v="0"/>
    <n v="4581"/>
    <x v="1092"/>
    <n v="10414"/>
    <x v="1147"/>
    <n v="3"/>
    <x v="9"/>
    <s v="Yes"/>
    <x v="0"/>
    <n v="24"/>
    <x v="14"/>
    <s v="4Outstanding"/>
    <x v="1"/>
    <s v="1Low"/>
    <x v="0"/>
    <x v="2"/>
    <x v="2"/>
    <s v="4Best"/>
    <x v="3"/>
    <x v="0"/>
    <x v="0"/>
  </r>
  <r>
    <n v="2640"/>
    <x v="8"/>
    <x v="8"/>
    <x v="1"/>
    <x v="1"/>
    <n v="1189"/>
    <x v="113"/>
    <x v="1"/>
    <x v="1"/>
    <x v="0"/>
    <x v="0"/>
    <x v="3"/>
    <x v="3"/>
    <x v="0"/>
    <x v="0"/>
    <s v="4Ver High"/>
    <x v="2"/>
    <x v="1"/>
    <x v="1"/>
    <x v="64"/>
    <x v="64"/>
    <s v="3High"/>
    <x v="0"/>
    <n v="2"/>
    <x v="1"/>
    <s v="Research Scientist"/>
    <x v="1"/>
    <s v="4Very High"/>
    <x v="0"/>
    <s v="Married"/>
    <x v="1"/>
    <n v="4735"/>
    <x v="1093"/>
    <n v="9867"/>
    <x v="1148"/>
    <n v="7"/>
    <x v="8"/>
    <s v="No"/>
    <x v="1"/>
    <n v="15"/>
    <x v="2"/>
    <s v="3Excellent"/>
    <x v="0"/>
    <s v="4Very High"/>
    <x v="1"/>
    <x v="5"/>
    <x v="5"/>
    <s v="4Best"/>
    <x v="3"/>
    <x v="1"/>
    <x v="1"/>
  </r>
  <r>
    <n v="2641"/>
    <x v="11"/>
    <x v="11"/>
    <x v="0"/>
    <x v="0"/>
    <n v="991"/>
    <x v="420"/>
    <x v="0"/>
    <x v="0"/>
    <x v="12"/>
    <x v="12"/>
    <x v="3"/>
    <x v="3"/>
    <x v="2"/>
    <x v="2"/>
    <s v="1Low"/>
    <x v="3"/>
    <x v="1"/>
    <x v="1"/>
    <x v="37"/>
    <x v="37"/>
    <s v="2Medium"/>
    <x v="1"/>
    <n v="2"/>
    <x v="1"/>
    <s v="Sales Executive"/>
    <x v="0"/>
    <s v="2Medium"/>
    <x v="1"/>
    <s v="Divorced"/>
    <x v="2"/>
    <n v="4187"/>
    <x v="1094"/>
    <n v="3356"/>
    <x v="1149"/>
    <n v="1"/>
    <x v="1"/>
    <s v="Yes"/>
    <x v="0"/>
    <n v="13"/>
    <x v="4"/>
    <s v="3Excellent"/>
    <x v="0"/>
    <m/>
    <x v="3"/>
    <x v="1"/>
    <x v="1"/>
    <s v="2Good"/>
    <x v="2"/>
    <x v="1"/>
    <x v="1"/>
  </r>
  <r>
    <n v="2642"/>
    <x v="3"/>
    <x v="3"/>
    <x v="0"/>
    <x v="0"/>
    <n v="392"/>
    <x v="785"/>
    <x v="0"/>
    <x v="0"/>
    <x v="2"/>
    <x v="2"/>
    <x v="2"/>
    <x v="2"/>
    <x v="2"/>
    <x v="2"/>
    <s v="4Ver High"/>
    <x v="2"/>
    <x v="1"/>
    <x v="1"/>
    <x v="11"/>
    <x v="11"/>
    <s v="3High"/>
    <x v="0"/>
    <n v="2"/>
    <x v="1"/>
    <s v="Sales Executive"/>
    <x v="0"/>
    <s v="4Very High"/>
    <x v="0"/>
    <s v="Divorced"/>
    <x v="2"/>
    <n v="5505"/>
    <x v="1095"/>
    <n v="3921"/>
    <x v="1150"/>
    <n v="1"/>
    <x v="1"/>
    <s v="No"/>
    <x v="1"/>
    <n v="14"/>
    <x v="9"/>
    <s v="3Excellent"/>
    <x v="0"/>
    <s v="3High"/>
    <x v="3"/>
    <x v="3"/>
    <x v="3"/>
    <s v="3Better"/>
    <x v="1"/>
    <x v="1"/>
    <x v="1"/>
  </r>
  <r>
    <n v="2643"/>
    <x v="5"/>
    <x v="5"/>
    <x v="0"/>
    <x v="0"/>
    <n v="977"/>
    <x v="629"/>
    <x v="1"/>
    <x v="1"/>
    <x v="2"/>
    <x v="2"/>
    <x v="3"/>
    <x v="3"/>
    <x v="2"/>
    <x v="2"/>
    <s v="4Ver High"/>
    <x v="2"/>
    <x v="1"/>
    <x v="1"/>
    <x v="17"/>
    <x v="17"/>
    <s v="3High"/>
    <x v="0"/>
    <n v="2"/>
    <x v="1"/>
    <s v="Research Scientist"/>
    <x v="1"/>
    <s v="2Medium"/>
    <x v="1"/>
    <s v="Divorced"/>
    <x v="2"/>
    <n v="5470"/>
    <x v="1096"/>
    <n v="25518"/>
    <x v="1151"/>
    <n v="0"/>
    <x v="4"/>
    <s v="No"/>
    <x v="1"/>
    <n v="13"/>
    <x v="4"/>
    <s v="3Excellent"/>
    <x v="0"/>
    <s v="3High"/>
    <x v="3"/>
    <x v="5"/>
    <x v="5"/>
    <s v="2Good"/>
    <x v="2"/>
    <x v="1"/>
    <x v="1"/>
  </r>
  <r>
    <n v="2644"/>
    <x v="27"/>
    <x v="27"/>
    <x v="0"/>
    <x v="0"/>
    <n v="1112"/>
    <x v="410"/>
    <x v="0"/>
    <x v="0"/>
    <x v="12"/>
    <x v="12"/>
    <x v="2"/>
    <x v="2"/>
    <x v="0"/>
    <x v="0"/>
    <s v="1Low"/>
    <x v="3"/>
    <x v="0"/>
    <x v="0"/>
    <x v="7"/>
    <x v="7"/>
    <s v="3High"/>
    <x v="0"/>
    <n v="2"/>
    <x v="1"/>
    <s v="Sales Executive"/>
    <x v="0"/>
    <s v="4Very High"/>
    <x v="0"/>
    <s v="Married"/>
    <x v="1"/>
    <n v="5476"/>
    <x v="1097"/>
    <n v="22589"/>
    <x v="1152"/>
    <n v="1"/>
    <x v="1"/>
    <s v="No"/>
    <x v="1"/>
    <n v="11"/>
    <x v="0"/>
    <s v="3Excellent"/>
    <x v="0"/>
    <s v="1Low"/>
    <x v="0"/>
    <x v="2"/>
    <x v="2"/>
    <s v="3Better"/>
    <x v="1"/>
    <x v="1"/>
    <x v="1"/>
  </r>
  <r>
    <n v="2645"/>
    <x v="1"/>
    <x v="1"/>
    <x v="0"/>
    <x v="0"/>
    <n v="464"/>
    <x v="40"/>
    <x v="1"/>
    <x v="1"/>
    <x v="7"/>
    <x v="7"/>
    <x v="3"/>
    <x v="3"/>
    <x v="2"/>
    <x v="2"/>
    <s v="4Ver High"/>
    <x v="2"/>
    <x v="0"/>
    <x v="0"/>
    <x v="72"/>
    <x v="72"/>
    <s v="3High"/>
    <x v="0"/>
    <n v="1"/>
    <x v="0"/>
    <s v="Laboratory Technician"/>
    <x v="2"/>
    <s v="1Low"/>
    <x v="3"/>
    <s v="Divorced"/>
    <x v="2"/>
    <n v="2587"/>
    <x v="1098"/>
    <n v="24941"/>
    <x v="1153"/>
    <n v="4"/>
    <x v="5"/>
    <s v="Yes"/>
    <x v="0"/>
    <n v="16"/>
    <x v="10"/>
    <s v="3Excellent"/>
    <x v="0"/>
    <s v="2Medium"/>
    <x v="2"/>
    <x v="2"/>
    <x v="2"/>
    <s v="2Good"/>
    <x v="2"/>
    <x v="1"/>
    <x v="1"/>
  </r>
  <r>
    <n v="2646"/>
    <x v="8"/>
    <x v="8"/>
    <x v="1"/>
    <x v="1"/>
    <n v="148"/>
    <x v="786"/>
    <x v="1"/>
    <x v="1"/>
    <x v="2"/>
    <x v="2"/>
    <x v="3"/>
    <x v="3"/>
    <x v="2"/>
    <x v="2"/>
    <s v="4Ver High"/>
    <x v="2"/>
    <x v="0"/>
    <x v="0"/>
    <x v="24"/>
    <x v="24"/>
    <s v="2Medium"/>
    <x v="1"/>
    <n v="1"/>
    <x v="0"/>
    <s v="Laboratory Technician"/>
    <x v="2"/>
    <m/>
    <x v="0"/>
    <s v="Single"/>
    <x v="0"/>
    <n v="2440"/>
    <x v="1099"/>
    <n v="23826"/>
    <x v="1154"/>
    <n v="1"/>
    <x v="1"/>
    <s v="No"/>
    <x v="1"/>
    <n v="22"/>
    <x v="6"/>
    <s v="4Outstanding"/>
    <x v="1"/>
    <s v="2Medium"/>
    <x v="2"/>
    <x v="1"/>
    <x v="1"/>
    <s v="3Better"/>
    <x v="1"/>
    <x v="1"/>
    <x v="1"/>
  </r>
  <r>
    <n v="2647"/>
    <x v="41"/>
    <x v="41"/>
    <x v="0"/>
    <x v="0"/>
    <n v="1225"/>
    <x v="70"/>
    <x v="0"/>
    <x v="0"/>
    <x v="2"/>
    <x v="2"/>
    <x v="2"/>
    <x v="2"/>
    <x v="0"/>
    <x v="0"/>
    <s v="2Medium"/>
    <x v="0"/>
    <x v="0"/>
    <x v="0"/>
    <x v="34"/>
    <x v="34"/>
    <s v="4Very High"/>
    <x v="2"/>
    <n v="4"/>
    <x v="3"/>
    <s v="Manager"/>
    <x v="5"/>
    <s v="2Medium"/>
    <x v="1"/>
    <s v="Divorced"/>
    <x v="2"/>
    <n v="15972"/>
    <x v="1100"/>
    <n v="21086"/>
    <x v="1155"/>
    <n v="6"/>
    <x v="2"/>
    <s v="No"/>
    <x v="1"/>
    <n v="14"/>
    <x v="9"/>
    <s v="3Excellent"/>
    <x v="0"/>
    <s v="3High"/>
    <x v="3"/>
    <x v="2"/>
    <x v="2"/>
    <s v="3Better"/>
    <x v="1"/>
    <x v="1"/>
    <x v="1"/>
  </r>
  <r>
    <n v="2648"/>
    <x v="1"/>
    <x v="1"/>
    <x v="0"/>
    <x v="0"/>
    <n v="809"/>
    <x v="10"/>
    <x v="1"/>
    <x v="1"/>
    <x v="0"/>
    <x v="0"/>
    <x v="3"/>
    <x v="3"/>
    <x v="0"/>
    <x v="0"/>
    <s v="3High"/>
    <x v="1"/>
    <x v="1"/>
    <x v="1"/>
    <x v="33"/>
    <x v="33"/>
    <s v="3High"/>
    <x v="0"/>
    <n v="4"/>
    <x v="3"/>
    <s v="Manager"/>
    <x v="5"/>
    <s v="3High"/>
    <x v="2"/>
    <s v="Single"/>
    <x v="0"/>
    <n v="15379"/>
    <x v="1101"/>
    <n v="22384"/>
    <x v="1156"/>
    <n v="4"/>
    <x v="5"/>
    <s v="No"/>
    <x v="1"/>
    <n v="14"/>
    <x v="9"/>
    <s v="3Excellent"/>
    <x v="0"/>
    <s v="1Low"/>
    <x v="0"/>
    <x v="2"/>
    <x v="2"/>
    <s v="3Better"/>
    <x v="1"/>
    <x v="1"/>
    <x v="1"/>
  </r>
  <r>
    <n v="2649"/>
    <x v="0"/>
    <x v="0"/>
    <x v="0"/>
    <x v="0"/>
    <n v="1206"/>
    <x v="568"/>
    <x v="0"/>
    <x v="0"/>
    <x v="5"/>
    <x v="5"/>
    <x v="0"/>
    <x v="0"/>
    <x v="0"/>
    <x v="0"/>
    <s v="4Ver High"/>
    <x v="2"/>
    <x v="1"/>
    <x v="1"/>
    <x v="48"/>
    <x v="48"/>
    <s v="3High"/>
    <x v="0"/>
    <n v="3"/>
    <x v="2"/>
    <s v="Sales Executive"/>
    <x v="0"/>
    <s v="3High"/>
    <x v="2"/>
    <s v="Single"/>
    <x v="0"/>
    <n v="7082"/>
    <x v="1102"/>
    <n v="11591"/>
    <x v="867"/>
    <n v="3"/>
    <x v="9"/>
    <s v="Yes"/>
    <x v="0"/>
    <n v="16"/>
    <x v="10"/>
    <s v="3Excellent"/>
    <x v="0"/>
    <s v="4Very High"/>
    <x v="1"/>
    <x v="2"/>
    <x v="2"/>
    <s v="3Better"/>
    <x v="1"/>
    <x v="1"/>
    <x v="1"/>
  </r>
  <r>
    <n v="2650"/>
    <x v="36"/>
    <x v="36"/>
    <x v="0"/>
    <x v="0"/>
    <n v="727"/>
    <x v="425"/>
    <x v="0"/>
    <x v="0"/>
    <x v="14"/>
    <x v="14"/>
    <x v="1"/>
    <x v="1"/>
    <x v="0"/>
    <x v="0"/>
    <s v="4Ver High"/>
    <x v="2"/>
    <x v="1"/>
    <x v="1"/>
    <x v="62"/>
    <x v="62"/>
    <s v="3High"/>
    <x v="0"/>
    <n v="1"/>
    <x v="0"/>
    <s v="Sales Representative"/>
    <x v="6"/>
    <s v="1Low"/>
    <x v="3"/>
    <s v="Single"/>
    <x v="0"/>
    <n v="2728"/>
    <x v="1103"/>
    <n v="21082"/>
    <x v="1157"/>
    <n v="1"/>
    <x v="1"/>
    <s v="No"/>
    <x v="1"/>
    <n v="11"/>
    <x v="0"/>
    <s v="3Excellent"/>
    <x v="0"/>
    <s v="1Low"/>
    <x v="0"/>
    <x v="1"/>
    <x v="1"/>
    <s v="3Better"/>
    <x v="1"/>
    <x v="1"/>
    <x v="1"/>
  </r>
  <r>
    <n v="2651"/>
    <x v="3"/>
    <x v="3"/>
    <x v="2"/>
    <x v="2"/>
    <n v="530"/>
    <x v="89"/>
    <x v="0"/>
    <x v="0"/>
    <x v="7"/>
    <x v="7"/>
    <x v="3"/>
    <x v="3"/>
    <x v="0"/>
    <x v="0"/>
    <s v="3High"/>
    <x v="1"/>
    <x v="0"/>
    <x v="0"/>
    <x v="33"/>
    <x v="33"/>
    <s v="3High"/>
    <x v="0"/>
    <n v="2"/>
    <x v="1"/>
    <s v="Sales Executive"/>
    <x v="0"/>
    <s v="4Very High"/>
    <x v="0"/>
    <s v="Divorced"/>
    <x v="2"/>
    <n v="5368"/>
    <x v="1104"/>
    <n v="16130"/>
    <x v="1158"/>
    <n v="1"/>
    <x v="1"/>
    <s v="Yes"/>
    <x v="0"/>
    <n v="25"/>
    <x v="15"/>
    <s v="4Outstanding"/>
    <x v="1"/>
    <s v="3High"/>
    <x v="3"/>
    <x v="2"/>
    <x v="2"/>
    <s v="3Better"/>
    <x v="1"/>
    <x v="1"/>
    <x v="1"/>
  </r>
  <r>
    <n v="2652"/>
    <x v="9"/>
    <x v="9"/>
    <x v="0"/>
    <x v="0"/>
    <n v="1351"/>
    <x v="756"/>
    <x v="1"/>
    <x v="1"/>
    <x v="9"/>
    <x v="9"/>
    <x v="2"/>
    <x v="2"/>
    <x v="0"/>
    <x v="0"/>
    <s v="1Low"/>
    <x v="3"/>
    <x v="1"/>
    <x v="1"/>
    <x v="48"/>
    <x v="48"/>
    <s v="3High"/>
    <x v="0"/>
    <n v="2"/>
    <x v="1"/>
    <s v="Healthcare Representative"/>
    <x v="4"/>
    <s v="3High"/>
    <x v="2"/>
    <s v="Married"/>
    <x v="1"/>
    <n v="5347"/>
    <x v="1105"/>
    <n v="7419"/>
    <x v="1159"/>
    <n v="6"/>
    <x v="2"/>
    <s v="No"/>
    <x v="1"/>
    <n v="14"/>
    <x v="9"/>
    <s v="3Excellent"/>
    <x v="0"/>
    <s v="2Medium"/>
    <x v="2"/>
    <x v="2"/>
    <x v="2"/>
    <s v="2Good"/>
    <x v="2"/>
    <x v="1"/>
    <x v="1"/>
  </r>
  <r>
    <n v="2653"/>
    <x v="20"/>
    <x v="20"/>
    <x v="0"/>
    <x v="0"/>
    <n v="528"/>
    <x v="125"/>
    <x v="3"/>
    <x v="3"/>
    <x v="0"/>
    <x v="0"/>
    <x v="3"/>
    <x v="3"/>
    <x v="0"/>
    <x v="0"/>
    <s v="3High"/>
    <x v="1"/>
    <x v="0"/>
    <x v="0"/>
    <x v="70"/>
    <x v="70"/>
    <s v="3High"/>
    <x v="0"/>
    <n v="1"/>
    <x v="0"/>
    <s v="Human Resources"/>
    <x v="8"/>
    <s v="4Very High"/>
    <x v="0"/>
    <s v="Divorced"/>
    <x v="2"/>
    <n v="3195"/>
    <x v="1106"/>
    <n v="4167"/>
    <x v="1160"/>
    <n v="4"/>
    <x v="5"/>
    <s v="Yes"/>
    <x v="0"/>
    <n v="18"/>
    <x v="11"/>
    <s v="3Excellent"/>
    <x v="0"/>
    <s v="1Low"/>
    <x v="0"/>
    <x v="2"/>
    <x v="2"/>
    <s v="3Better"/>
    <x v="1"/>
    <x v="1"/>
    <x v="1"/>
  </r>
  <r>
    <n v="2654"/>
    <x v="31"/>
    <x v="31"/>
    <x v="0"/>
    <x v="0"/>
    <n v="1320"/>
    <x v="653"/>
    <x v="1"/>
    <x v="1"/>
    <x v="1"/>
    <x v="1"/>
    <x v="1"/>
    <x v="1"/>
    <x v="2"/>
    <x v="2"/>
    <s v="4Ver High"/>
    <x v="2"/>
    <x v="1"/>
    <x v="1"/>
    <x v="11"/>
    <x v="11"/>
    <s v="2Medium"/>
    <x v="1"/>
    <n v="1"/>
    <x v="0"/>
    <s v="Laboratory Technician"/>
    <x v="2"/>
    <s v="3High"/>
    <x v="2"/>
    <s v="Single"/>
    <x v="0"/>
    <n v="3989"/>
    <x v="1107"/>
    <n v="20586"/>
    <x v="1161"/>
    <n v="1"/>
    <x v="1"/>
    <s v="Yes"/>
    <x v="0"/>
    <n v="11"/>
    <x v="0"/>
    <s v="3Excellent"/>
    <x v="0"/>
    <s v="1Low"/>
    <x v="0"/>
    <x v="2"/>
    <x v="2"/>
    <s v="3Better"/>
    <x v="1"/>
    <x v="0"/>
    <x v="0"/>
  </r>
  <r>
    <n v="2655"/>
    <x v="8"/>
    <x v="8"/>
    <x v="0"/>
    <x v="0"/>
    <n v="1495"/>
    <x v="393"/>
    <x v="1"/>
    <x v="1"/>
    <x v="18"/>
    <x v="18"/>
    <x v="0"/>
    <x v="0"/>
    <x v="2"/>
    <x v="2"/>
    <s v="4Ver High"/>
    <x v="2"/>
    <x v="0"/>
    <x v="0"/>
    <x v="43"/>
    <x v="43"/>
    <s v="3High"/>
    <x v="0"/>
    <n v="1"/>
    <x v="0"/>
    <s v="Laboratory Technician"/>
    <x v="2"/>
    <s v="3High"/>
    <x v="2"/>
    <s v="Married"/>
    <x v="1"/>
    <n v="3306"/>
    <x v="1108"/>
    <n v="26176"/>
    <x v="1162"/>
    <n v="7"/>
    <x v="8"/>
    <s v="No"/>
    <x v="1"/>
    <n v="19"/>
    <x v="12"/>
    <s v="3Excellent"/>
    <x v="0"/>
    <s v="4Very High"/>
    <x v="1"/>
    <x v="3"/>
    <x v="3"/>
    <s v="2Good"/>
    <x v="2"/>
    <x v="1"/>
    <x v="1"/>
  </r>
  <r>
    <n v="2656"/>
    <x v="16"/>
    <x v="16"/>
    <x v="0"/>
    <x v="0"/>
    <n v="1395"/>
    <x v="145"/>
    <x v="1"/>
    <x v="1"/>
    <x v="4"/>
    <x v="4"/>
    <x v="2"/>
    <x v="2"/>
    <x v="2"/>
    <x v="2"/>
    <s v="2Medium"/>
    <x v="0"/>
    <x v="1"/>
    <x v="1"/>
    <x v="23"/>
    <x v="23"/>
    <s v="4Very High"/>
    <x v="2"/>
    <n v="3"/>
    <x v="2"/>
    <s v="Healthcare Representative"/>
    <x v="4"/>
    <s v="4Very High"/>
    <x v="0"/>
    <s v="Married"/>
    <x v="1"/>
    <n v="7005"/>
    <x v="1109"/>
    <n v="3458"/>
    <x v="1163"/>
    <n v="3"/>
    <x v="9"/>
    <s v="No"/>
    <x v="1"/>
    <n v="15"/>
    <x v="2"/>
    <s v="3Excellent"/>
    <x v="0"/>
    <s v="3High"/>
    <x v="3"/>
    <x v="2"/>
    <x v="2"/>
    <s v="3Better"/>
    <x v="1"/>
    <x v="1"/>
    <x v="1"/>
  </r>
  <r>
    <n v="2657"/>
    <x v="26"/>
    <x v="26"/>
    <x v="1"/>
    <x v="1"/>
    <n v="708"/>
    <x v="787"/>
    <x v="0"/>
    <x v="0"/>
    <x v="15"/>
    <x v="15"/>
    <x v="0"/>
    <x v="0"/>
    <x v="2"/>
    <x v="2"/>
    <s v="4Ver High"/>
    <x v="2"/>
    <x v="0"/>
    <x v="0"/>
    <x v="40"/>
    <x v="40"/>
    <s v="3High"/>
    <x v="0"/>
    <n v="1"/>
    <x v="0"/>
    <s v="Sales Representative"/>
    <x v="6"/>
    <s v="3High"/>
    <x v="2"/>
    <s v="Married"/>
    <x v="1"/>
    <n v="2655"/>
    <x v="1110"/>
    <n v="11740"/>
    <x v="1164"/>
    <n v="2"/>
    <x v="7"/>
    <s v="Yes"/>
    <x v="0"/>
    <n v="11"/>
    <x v="0"/>
    <s v="3Excellent"/>
    <x v="0"/>
    <s v="3High"/>
    <x v="3"/>
    <x v="1"/>
    <x v="1"/>
    <s v="3Better"/>
    <x v="1"/>
    <x v="0"/>
    <x v="0"/>
  </r>
  <r>
    <n v="2658"/>
    <x v="5"/>
    <x v="5"/>
    <x v="0"/>
    <x v="0"/>
    <n v="1259"/>
    <x v="788"/>
    <x v="1"/>
    <x v="1"/>
    <x v="2"/>
    <x v="2"/>
    <x v="2"/>
    <x v="2"/>
    <x v="0"/>
    <x v="0"/>
    <s v="4Ver High"/>
    <x v="2"/>
    <x v="1"/>
    <x v="1"/>
    <x v="40"/>
    <x v="40"/>
    <s v="3High"/>
    <x v="0"/>
    <n v="1"/>
    <x v="0"/>
    <s v="Laboratory Technician"/>
    <x v="2"/>
    <s v="2Medium"/>
    <x v="1"/>
    <s v="Single"/>
    <x v="0"/>
    <n v="1393"/>
    <x v="1111"/>
    <n v="24852"/>
    <x v="1165"/>
    <n v="1"/>
    <x v="1"/>
    <s v="No"/>
    <x v="1"/>
    <n v="12"/>
    <x v="3"/>
    <s v="3Excellent"/>
    <x v="0"/>
    <s v="1Low"/>
    <x v="0"/>
    <x v="2"/>
    <x v="2"/>
    <s v="3Better"/>
    <x v="1"/>
    <x v="0"/>
    <x v="0"/>
  </r>
  <r>
    <n v="2659"/>
    <x v="25"/>
    <x v="25"/>
    <x v="2"/>
    <x v="2"/>
    <n v="786"/>
    <x v="789"/>
    <x v="1"/>
    <x v="1"/>
    <x v="15"/>
    <x v="15"/>
    <x v="3"/>
    <x v="3"/>
    <x v="2"/>
    <x v="2"/>
    <s v="4Ver High"/>
    <x v="2"/>
    <x v="1"/>
    <x v="1"/>
    <x v="42"/>
    <x v="42"/>
    <s v="3High"/>
    <x v="0"/>
    <n v="1"/>
    <x v="0"/>
    <s v="Laboratory Technician"/>
    <x v="2"/>
    <s v="4Very High"/>
    <x v="0"/>
    <s v="Single"/>
    <x v="0"/>
    <n v="2570"/>
    <x v="1112"/>
    <n v="11925"/>
    <x v="1166"/>
    <m/>
    <x v="1"/>
    <s v="No"/>
    <x v="1"/>
    <n v="20"/>
    <x v="5"/>
    <m/>
    <x v="0"/>
    <s v="3High"/>
    <x v="3"/>
    <x v="3"/>
    <x v="3"/>
    <s v="3Better"/>
    <x v="1"/>
    <x v="1"/>
    <x v="1"/>
  </r>
  <r>
    <n v="2660"/>
    <x v="28"/>
    <x v="28"/>
    <x v="0"/>
    <x v="0"/>
    <n v="1441"/>
    <x v="570"/>
    <x v="1"/>
    <x v="1"/>
    <x v="24"/>
    <x v="24"/>
    <x v="3"/>
    <x v="3"/>
    <x v="5"/>
    <x v="5"/>
    <s v="1Low"/>
    <x v="3"/>
    <x v="1"/>
    <x v="1"/>
    <x v="0"/>
    <x v="0"/>
    <s v="2Medium"/>
    <x v="1"/>
    <n v="1"/>
    <x v="0"/>
    <s v="Research Scientist"/>
    <x v="1"/>
    <s v="2Medium"/>
    <x v="1"/>
    <s v="Divorced"/>
    <x v="2"/>
    <n v="3537"/>
    <x v="1113"/>
    <n v="23737"/>
    <x v="1167"/>
    <n v="5"/>
    <x v="6"/>
    <s v="No"/>
    <x v="1"/>
    <n v="12"/>
    <x v="3"/>
    <s v="3Excellent"/>
    <x v="0"/>
    <s v="4Very High"/>
    <x v="1"/>
    <x v="4"/>
    <x v="4"/>
    <s v="3Better"/>
    <x v="1"/>
    <x v="1"/>
    <x v="1"/>
  </r>
  <r>
    <n v="2661"/>
    <x v="13"/>
    <x v="13"/>
    <x v="0"/>
    <x v="0"/>
    <n v="1157"/>
    <x v="161"/>
    <x v="1"/>
    <x v="1"/>
    <x v="12"/>
    <x v="12"/>
    <x v="0"/>
    <x v="0"/>
    <x v="2"/>
    <x v="2"/>
    <s v="2Medium"/>
    <x v="0"/>
    <x v="1"/>
    <x v="1"/>
    <x v="41"/>
    <x v="41"/>
    <s v="2Medium"/>
    <x v="1"/>
    <n v="2"/>
    <x v="1"/>
    <s v="Laboratory Technician"/>
    <x v="2"/>
    <s v="4Very High"/>
    <x v="0"/>
    <s v="Married"/>
    <x v="1"/>
    <n v="3986"/>
    <x v="1114"/>
    <n v="11912"/>
    <x v="1168"/>
    <n v="1"/>
    <x v="1"/>
    <s v="No"/>
    <x v="1"/>
    <n v="14"/>
    <x v="9"/>
    <s v="3Excellent"/>
    <x v="0"/>
    <s v="3High"/>
    <x v="3"/>
    <x v="1"/>
    <x v="1"/>
    <s v="4Best"/>
    <x v="3"/>
    <x v="1"/>
    <x v="1"/>
  </r>
  <r>
    <n v="2662"/>
    <x v="43"/>
    <x v="43"/>
    <x v="0"/>
    <x v="0"/>
    <n v="370"/>
    <x v="790"/>
    <x v="1"/>
    <x v="1"/>
    <x v="0"/>
    <x v="0"/>
    <x v="2"/>
    <x v="2"/>
    <x v="2"/>
    <x v="2"/>
    <s v="3High"/>
    <x v="1"/>
    <x v="1"/>
    <x v="1"/>
    <x v="57"/>
    <x v="57"/>
    <s v="1Low"/>
    <x v="3"/>
    <n v="3"/>
    <x v="2"/>
    <s v="Healthcare Representative"/>
    <x v="4"/>
    <s v="4Very High"/>
    <x v="0"/>
    <s v="Divorced"/>
    <x v="2"/>
    <n v="10883"/>
    <x v="1115"/>
    <n v="20467"/>
    <x v="1169"/>
    <n v="3"/>
    <x v="9"/>
    <s v="No"/>
    <x v="1"/>
    <n v="20"/>
    <x v="5"/>
    <s v="4Outstanding"/>
    <x v="1"/>
    <s v="3High"/>
    <x v="3"/>
    <x v="2"/>
    <x v="2"/>
    <s v="4Best"/>
    <x v="3"/>
    <x v="1"/>
    <x v="1"/>
  </r>
  <r>
    <n v="2663"/>
    <x v="3"/>
    <x v="3"/>
    <x v="0"/>
    <x v="0"/>
    <n v="267"/>
    <x v="375"/>
    <x v="1"/>
    <x v="1"/>
    <x v="11"/>
    <x v="11"/>
    <x v="3"/>
    <x v="3"/>
    <x v="2"/>
    <x v="2"/>
    <s v="2Medium"/>
    <x v="0"/>
    <x v="1"/>
    <x v="1"/>
    <x v="5"/>
    <x v="5"/>
    <s v="4Very High"/>
    <x v="2"/>
    <n v="1"/>
    <x v="0"/>
    <s v="Laboratory Technician"/>
    <x v="2"/>
    <s v="2Medium"/>
    <x v="1"/>
    <s v="Married"/>
    <x v="1"/>
    <n v="2028"/>
    <x v="14"/>
    <n v="13637"/>
    <x v="1170"/>
    <n v="1"/>
    <x v="1"/>
    <s v="No"/>
    <x v="1"/>
    <n v="18"/>
    <x v="11"/>
    <s v="3Excellent"/>
    <x v="0"/>
    <s v="4Very High"/>
    <x v="1"/>
    <x v="6"/>
    <x v="6"/>
    <s v="3Better"/>
    <x v="1"/>
    <x v="1"/>
    <x v="1"/>
  </r>
  <r>
    <n v="2664"/>
    <x v="2"/>
    <x v="2"/>
    <x v="1"/>
    <x v="1"/>
    <n v="1278"/>
    <x v="503"/>
    <x v="0"/>
    <x v="0"/>
    <x v="0"/>
    <x v="0"/>
    <x v="2"/>
    <x v="2"/>
    <x v="2"/>
    <x v="2"/>
    <s v="3High"/>
    <x v="1"/>
    <x v="1"/>
    <x v="1"/>
    <x v="10"/>
    <x v="10"/>
    <s v="1Low"/>
    <x v="3"/>
    <n v="2"/>
    <x v="1"/>
    <s v="Sales Executive"/>
    <x v="0"/>
    <s v="4Very High"/>
    <x v="0"/>
    <s v="Divorced"/>
    <x v="2"/>
    <n v="9525"/>
    <x v="1116"/>
    <n v="7677"/>
    <x v="1171"/>
    <n v="1"/>
    <x v="1"/>
    <s v="No"/>
    <x v="1"/>
    <n v="14"/>
    <x v="9"/>
    <s v="3Excellent"/>
    <x v="0"/>
    <s v="3High"/>
    <x v="3"/>
    <x v="2"/>
    <x v="2"/>
    <s v="2Good"/>
    <x v="2"/>
    <x v="1"/>
    <x v="1"/>
  </r>
  <r>
    <n v="2665"/>
    <x v="13"/>
    <x v="13"/>
    <x v="0"/>
    <x v="0"/>
    <n v="678"/>
    <x v="791"/>
    <x v="1"/>
    <x v="1"/>
    <x v="21"/>
    <x v="21"/>
    <x v="3"/>
    <x v="3"/>
    <x v="0"/>
    <x v="0"/>
    <s v="2Medium"/>
    <x v="0"/>
    <x v="0"/>
    <x v="0"/>
    <x v="60"/>
    <x v="60"/>
    <s v="2Medium"/>
    <x v="1"/>
    <n v="1"/>
    <x v="0"/>
    <s v="Research Scientist"/>
    <x v="1"/>
    <s v="4Very High"/>
    <x v="0"/>
    <s v="Married"/>
    <x v="1"/>
    <n v="2929"/>
    <x v="1117"/>
    <n v="20338"/>
    <x v="1172"/>
    <n v="1"/>
    <x v="1"/>
    <s v="No"/>
    <x v="1"/>
    <n v="12"/>
    <x v="3"/>
    <s v="3Excellent"/>
    <x v="0"/>
    <s v="2Medium"/>
    <x v="2"/>
    <x v="7"/>
    <x v="7"/>
    <s v="3Better"/>
    <x v="1"/>
    <x v="1"/>
    <x v="1"/>
  </r>
  <r>
    <n v="2666"/>
    <x v="31"/>
    <x v="31"/>
    <x v="0"/>
    <x v="0"/>
    <n v="427"/>
    <x v="60"/>
    <x v="0"/>
    <x v="0"/>
    <x v="15"/>
    <x v="15"/>
    <x v="3"/>
    <x v="3"/>
    <x v="0"/>
    <x v="0"/>
    <s v="3High"/>
    <x v="1"/>
    <x v="1"/>
    <x v="1"/>
    <x v="38"/>
    <x v="38"/>
    <s v="3High"/>
    <x v="0"/>
    <n v="1"/>
    <x v="0"/>
    <s v="Sales Representative"/>
    <x v="6"/>
    <s v="4Very High"/>
    <x v="0"/>
    <s v="Divorced"/>
    <x v="2"/>
    <n v="2275"/>
    <x v="1118"/>
    <n v="25103"/>
    <x v="1173"/>
    <n v="1"/>
    <x v="1"/>
    <s v="Yes"/>
    <x v="0"/>
    <n v="21"/>
    <x v="7"/>
    <s v="4Outstanding"/>
    <x v="1"/>
    <s v="2Medium"/>
    <x v="2"/>
    <x v="2"/>
    <x v="2"/>
    <s v="3Better"/>
    <x v="1"/>
    <x v="0"/>
    <x v="0"/>
  </r>
  <r>
    <n v="2667"/>
    <x v="20"/>
    <x v="20"/>
    <x v="0"/>
    <x v="0"/>
    <n v="921"/>
    <x v="324"/>
    <x v="1"/>
    <x v="1"/>
    <x v="2"/>
    <x v="2"/>
    <x v="3"/>
    <x v="3"/>
    <x v="0"/>
    <x v="0"/>
    <s v="3High"/>
    <x v="1"/>
    <x v="0"/>
    <x v="0"/>
    <x v="15"/>
    <x v="15"/>
    <s v="4Very High"/>
    <x v="2"/>
    <n v="3"/>
    <x v="2"/>
    <s v="Healthcare Representative"/>
    <x v="4"/>
    <s v="4Very High"/>
    <x v="0"/>
    <s v="Married"/>
    <x v="1"/>
    <n v="7879"/>
    <x v="1119"/>
    <n v="14810"/>
    <x v="1174"/>
    <n v="1"/>
    <x v="1"/>
    <s v="Yes"/>
    <x v="0"/>
    <n v="19"/>
    <x v="12"/>
    <s v="3Excellent"/>
    <x v="0"/>
    <s v="2Medium"/>
    <x v="2"/>
    <x v="2"/>
    <x v="2"/>
    <s v="3Better"/>
    <x v="1"/>
    <x v="1"/>
    <x v="1"/>
  </r>
  <r>
    <n v="2668"/>
    <x v="10"/>
    <x v="10"/>
    <x v="1"/>
    <x v="1"/>
    <n v="146"/>
    <x v="792"/>
    <x v="1"/>
    <x v="1"/>
    <x v="2"/>
    <x v="2"/>
    <x v="2"/>
    <x v="2"/>
    <x v="2"/>
    <x v="2"/>
    <s v="1Low"/>
    <x v="3"/>
    <x v="1"/>
    <x v="1"/>
    <x v="5"/>
    <x v="5"/>
    <s v="2Medium"/>
    <x v="1"/>
    <n v="1"/>
    <x v="0"/>
    <s v="Research Scientist"/>
    <x v="1"/>
    <s v="4Very High"/>
    <x v="0"/>
    <s v="Single"/>
    <x v="0"/>
    <n v="4930"/>
    <x v="1120"/>
    <n v="13970"/>
    <x v="1175"/>
    <m/>
    <x v="1"/>
    <s v="Yes"/>
    <x v="0"/>
    <m/>
    <x v="13"/>
    <s v="3Excellent"/>
    <x v="0"/>
    <s v="3High"/>
    <x v="3"/>
    <x v="2"/>
    <x v="2"/>
    <s v="4Best"/>
    <x v="3"/>
    <x v="1"/>
    <x v="1"/>
  </r>
  <r>
    <n v="2669"/>
    <x v="23"/>
    <x v="23"/>
    <x v="0"/>
    <x v="0"/>
    <n v="1179"/>
    <x v="439"/>
    <x v="0"/>
    <x v="0"/>
    <x v="2"/>
    <x v="2"/>
    <x v="3"/>
    <x v="3"/>
    <x v="2"/>
    <x v="2"/>
    <s v="4Ver High"/>
    <x v="2"/>
    <x v="1"/>
    <x v="1"/>
    <x v="31"/>
    <x v="31"/>
    <s v="3High"/>
    <x v="0"/>
    <n v="2"/>
    <x v="1"/>
    <s v="Sales Executive"/>
    <x v="0"/>
    <s v="4Very High"/>
    <x v="0"/>
    <s v="Married"/>
    <x v="1"/>
    <n v="7847"/>
    <x v="1121"/>
    <n v="6069"/>
    <x v="351"/>
    <n v="1"/>
    <x v="1"/>
    <s v="Yes"/>
    <x v="0"/>
    <n v="17"/>
    <x v="8"/>
    <s v="3Excellent"/>
    <x v="0"/>
    <s v="1Low"/>
    <x v="0"/>
    <x v="1"/>
    <x v="1"/>
    <s v="3Better"/>
    <x v="1"/>
    <x v="1"/>
    <x v="1"/>
  </r>
  <r>
    <n v="2670"/>
    <x v="17"/>
    <x v="17"/>
    <x v="0"/>
    <x v="0"/>
    <n v="581"/>
    <x v="793"/>
    <x v="1"/>
    <x v="1"/>
    <x v="14"/>
    <x v="14"/>
    <x v="3"/>
    <x v="3"/>
    <x v="2"/>
    <x v="2"/>
    <s v="3High"/>
    <x v="1"/>
    <x v="1"/>
    <x v="1"/>
    <x v="50"/>
    <x v="50"/>
    <s v="4Very High"/>
    <x v="2"/>
    <n v="1"/>
    <x v="0"/>
    <s v="Research Scientist"/>
    <x v="1"/>
    <s v="3High"/>
    <x v="2"/>
    <s v="Married"/>
    <x v="1"/>
    <n v="4401"/>
    <x v="1122"/>
    <n v="17616"/>
    <x v="1176"/>
    <n v="1"/>
    <x v="1"/>
    <s v="No"/>
    <x v="1"/>
    <n v="16"/>
    <x v="10"/>
    <s v="3Excellent"/>
    <x v="0"/>
    <s v="4Very High"/>
    <x v="1"/>
    <x v="4"/>
    <x v="4"/>
    <s v="3Better"/>
    <x v="1"/>
    <x v="1"/>
    <x v="1"/>
  </r>
  <r>
    <n v="2671"/>
    <x v="0"/>
    <x v="0"/>
    <x v="0"/>
    <x v="0"/>
    <n v="918"/>
    <x v="794"/>
    <x v="0"/>
    <x v="0"/>
    <x v="16"/>
    <x v="16"/>
    <x v="3"/>
    <x v="3"/>
    <x v="4"/>
    <x v="4"/>
    <s v="4Ver High"/>
    <x v="2"/>
    <x v="1"/>
    <x v="1"/>
    <x v="60"/>
    <x v="60"/>
    <s v="3High"/>
    <x v="0"/>
    <n v="3"/>
    <x v="2"/>
    <s v="Sales Executive"/>
    <x v="0"/>
    <s v="3High"/>
    <x v="2"/>
    <s v="Single"/>
    <x v="0"/>
    <n v="9241"/>
    <x v="1123"/>
    <n v="15869"/>
    <x v="1177"/>
    <n v="1"/>
    <x v="1"/>
    <s v="No"/>
    <x v="1"/>
    <n v="12"/>
    <x v="3"/>
    <s v="3Excellent"/>
    <x v="0"/>
    <s v="2Medium"/>
    <x v="2"/>
    <x v="1"/>
    <x v="1"/>
    <s v="3Better"/>
    <x v="1"/>
    <x v="1"/>
    <x v="1"/>
  </r>
  <r>
    <n v="2672"/>
    <x v="11"/>
    <x v="11"/>
    <x v="0"/>
    <x v="0"/>
    <n v="1082"/>
    <x v="72"/>
    <x v="1"/>
    <x v="1"/>
    <x v="14"/>
    <x v="14"/>
    <x v="2"/>
    <x v="2"/>
    <x v="2"/>
    <x v="2"/>
    <s v="4Ver High"/>
    <x v="2"/>
    <x v="0"/>
    <x v="0"/>
    <x v="37"/>
    <x v="37"/>
    <s v="3High"/>
    <x v="0"/>
    <n v="1"/>
    <x v="0"/>
    <s v="Laboratory Technician"/>
    <x v="2"/>
    <s v="3High"/>
    <x v="2"/>
    <s v="Married"/>
    <x v="1"/>
    <n v="2974"/>
    <x v="1124"/>
    <n v="25412"/>
    <x v="1178"/>
    <n v="9"/>
    <x v="3"/>
    <s v="No"/>
    <x v="1"/>
    <n v="17"/>
    <x v="8"/>
    <s v="3Excellent"/>
    <x v="0"/>
    <s v="3High"/>
    <x v="3"/>
    <x v="2"/>
    <x v="2"/>
    <s v="3Better"/>
    <x v="1"/>
    <x v="1"/>
    <x v="1"/>
  </r>
  <r>
    <n v="2673"/>
    <x v="9"/>
    <x v="9"/>
    <x v="0"/>
    <x v="0"/>
    <n v="530"/>
    <x v="89"/>
    <x v="0"/>
    <x v="0"/>
    <x v="2"/>
    <x v="2"/>
    <x v="2"/>
    <x v="2"/>
    <x v="0"/>
    <x v="0"/>
    <s v="3High"/>
    <x v="1"/>
    <x v="0"/>
    <x v="0"/>
    <x v="13"/>
    <x v="13"/>
    <s v="3High"/>
    <x v="0"/>
    <n v="2"/>
    <x v="1"/>
    <s v="Sales Representative"/>
    <x v="6"/>
    <s v="4Very High"/>
    <x v="0"/>
    <s v="Single"/>
    <x v="0"/>
    <n v="4502"/>
    <x v="1125"/>
    <n v="7439"/>
    <x v="1179"/>
    <n v="3"/>
    <x v="9"/>
    <s v="No"/>
    <x v="1"/>
    <n v="15"/>
    <x v="2"/>
    <s v="3Excellent"/>
    <x v="0"/>
    <s v="3High"/>
    <x v="3"/>
    <x v="2"/>
    <x v="2"/>
    <s v="2Good"/>
    <x v="2"/>
    <x v="1"/>
    <x v="1"/>
  </r>
  <r>
    <n v="2674"/>
    <x v="29"/>
    <x v="29"/>
    <x v="2"/>
    <x v="2"/>
    <n v="1238"/>
    <x v="795"/>
    <x v="1"/>
    <x v="1"/>
    <x v="0"/>
    <x v="0"/>
    <x v="1"/>
    <x v="1"/>
    <x v="0"/>
    <x v="0"/>
    <s v="3High"/>
    <x v="1"/>
    <x v="1"/>
    <x v="1"/>
    <x v="72"/>
    <x v="72"/>
    <s v="2Medium"/>
    <x v="1"/>
    <n v="3"/>
    <x v="2"/>
    <s v="Healthcare Representative"/>
    <x v="4"/>
    <s v="3High"/>
    <x v="2"/>
    <s v="Married"/>
    <x v="1"/>
    <n v="10748"/>
    <x v="1126"/>
    <n v="3395"/>
    <x v="1180"/>
    <n v="3"/>
    <x v="9"/>
    <s v="No"/>
    <x v="1"/>
    <n v="23"/>
    <x v="1"/>
    <s v="4Outstanding"/>
    <x v="1"/>
    <s v="4Very High"/>
    <x v="1"/>
    <x v="1"/>
    <x v="1"/>
    <s v="2Good"/>
    <x v="2"/>
    <x v="2"/>
    <x v="1"/>
  </r>
  <r>
    <n v="2675"/>
    <x v="17"/>
    <x v="17"/>
    <x v="0"/>
    <x v="0"/>
    <n v="240"/>
    <x v="105"/>
    <x v="3"/>
    <x v="3"/>
    <x v="24"/>
    <x v="24"/>
    <x v="1"/>
    <x v="1"/>
    <x v="6"/>
    <x v="6"/>
    <s v="4Ver High"/>
    <x v="2"/>
    <x v="1"/>
    <x v="1"/>
    <x v="21"/>
    <x v="21"/>
    <s v="1Low"/>
    <x v="3"/>
    <n v="1"/>
    <x v="0"/>
    <s v="Human Resources"/>
    <x v="8"/>
    <s v="3High"/>
    <x v="2"/>
    <s v="Married"/>
    <x v="1"/>
    <n v="1555"/>
    <x v="1127"/>
    <n v="11585"/>
    <x v="1181"/>
    <n v="1"/>
    <x v="1"/>
    <s v="No"/>
    <x v="1"/>
    <n v="11"/>
    <x v="0"/>
    <s v="3Excellent"/>
    <x v="0"/>
    <s v="3High"/>
    <x v="3"/>
    <x v="2"/>
    <x v="2"/>
    <s v="3Better"/>
    <x v="1"/>
    <x v="0"/>
    <x v="0"/>
  </r>
  <r>
    <n v="2676"/>
    <x v="41"/>
    <x v="41"/>
    <x v="1"/>
    <x v="1"/>
    <n v="1093"/>
    <x v="93"/>
    <x v="0"/>
    <x v="0"/>
    <x v="14"/>
    <x v="14"/>
    <x v="3"/>
    <x v="3"/>
    <x v="0"/>
    <x v="0"/>
    <s v="3High"/>
    <x v="1"/>
    <x v="1"/>
    <x v="1"/>
    <x v="18"/>
    <x v="18"/>
    <s v="1Low"/>
    <x v="3"/>
    <n v="4"/>
    <x v="3"/>
    <s v="Sales Executive"/>
    <x v="0"/>
    <s v="3High"/>
    <x v="2"/>
    <s v="Married"/>
    <x v="1"/>
    <n v="12936"/>
    <x v="1128"/>
    <n v="24164"/>
    <x v="1182"/>
    <n v="7"/>
    <x v="8"/>
    <s v="No"/>
    <x v="1"/>
    <n v="11"/>
    <x v="0"/>
    <s v="3Excellent"/>
    <x v="0"/>
    <m/>
    <x v="3"/>
    <x v="1"/>
    <x v="1"/>
    <s v="1Bad"/>
    <x v="0"/>
    <x v="0"/>
    <x v="0"/>
  </r>
  <r>
    <n v="2677"/>
    <x v="25"/>
    <x v="25"/>
    <x v="0"/>
    <x v="0"/>
    <n v="390"/>
    <x v="280"/>
    <x v="1"/>
    <x v="1"/>
    <x v="28"/>
    <x v="28"/>
    <x v="4"/>
    <x v="3"/>
    <x v="2"/>
    <x v="2"/>
    <s v="4Ver High"/>
    <x v="2"/>
    <x v="1"/>
    <x v="1"/>
    <x v="50"/>
    <x v="50"/>
    <s v="1Low"/>
    <x v="3"/>
    <n v="1"/>
    <x v="0"/>
    <s v="Laboratory Technician"/>
    <x v="2"/>
    <s v="3High"/>
    <x v="2"/>
    <s v="Married"/>
    <x v="1"/>
    <n v="2305"/>
    <x v="1129"/>
    <n v="6217"/>
    <x v="1183"/>
    <n v="1"/>
    <x v="1"/>
    <s v="No"/>
    <x v="1"/>
    <n v="15"/>
    <x v="2"/>
    <s v="3Excellent"/>
    <x v="0"/>
    <s v="3High"/>
    <x v="3"/>
    <x v="7"/>
    <x v="7"/>
    <s v="4Best"/>
    <x v="3"/>
    <x v="1"/>
    <x v="1"/>
  </r>
  <r>
    <n v="2678"/>
    <x v="29"/>
    <x v="29"/>
    <x v="0"/>
    <x v="0"/>
    <n v="1005"/>
    <x v="5"/>
    <x v="1"/>
    <x v="1"/>
    <x v="27"/>
    <x v="27"/>
    <x v="0"/>
    <x v="0"/>
    <x v="5"/>
    <x v="5"/>
    <s v="4Ver High"/>
    <x v="2"/>
    <x v="0"/>
    <x v="0"/>
    <x v="23"/>
    <x v="23"/>
    <s v="2Medium"/>
    <x v="1"/>
    <n v="4"/>
    <x v="3"/>
    <s v="Research Director"/>
    <x v="7"/>
    <s v="2Medium"/>
    <x v="1"/>
    <s v="Single"/>
    <x v="0"/>
    <n v="16704"/>
    <x v="1130"/>
    <n v="17119"/>
    <x v="1184"/>
    <n v="1"/>
    <x v="1"/>
    <s v="No"/>
    <x v="1"/>
    <n v="11"/>
    <x v="0"/>
    <s v="3Excellent"/>
    <x v="0"/>
    <s v="3High"/>
    <x v="3"/>
    <x v="2"/>
    <x v="2"/>
    <s v="3Better"/>
    <x v="1"/>
    <x v="1"/>
    <x v="1"/>
  </r>
  <r>
    <n v="2679"/>
    <x v="12"/>
    <x v="12"/>
    <x v="1"/>
    <x v="1"/>
    <n v="585"/>
    <x v="796"/>
    <x v="1"/>
    <x v="1"/>
    <x v="17"/>
    <x v="17"/>
    <x v="3"/>
    <x v="3"/>
    <x v="0"/>
    <x v="0"/>
    <s v="1Low"/>
    <x v="3"/>
    <x v="1"/>
    <x v="1"/>
    <x v="3"/>
    <x v="3"/>
    <s v="3High"/>
    <x v="0"/>
    <n v="1"/>
    <x v="0"/>
    <s v="Research Scientist"/>
    <x v="1"/>
    <s v="3High"/>
    <x v="2"/>
    <s v="Married"/>
    <x v="1"/>
    <n v="3433"/>
    <x v="1131"/>
    <n v="17360"/>
    <x v="1185"/>
    <n v="6"/>
    <x v="2"/>
    <s v="No"/>
    <x v="1"/>
    <n v="13"/>
    <x v="4"/>
    <s v="3Excellent"/>
    <x v="0"/>
    <s v="1Low"/>
    <x v="0"/>
    <x v="1"/>
    <x v="1"/>
    <s v="2Good"/>
    <x v="2"/>
    <x v="1"/>
    <x v="1"/>
  </r>
  <r>
    <n v="2680"/>
    <x v="27"/>
    <x v="27"/>
    <x v="0"/>
    <x v="0"/>
    <n v="741"/>
    <x v="797"/>
    <x v="1"/>
    <x v="1"/>
    <x v="2"/>
    <x v="2"/>
    <x v="2"/>
    <x v="2"/>
    <x v="0"/>
    <x v="0"/>
    <s v="2Medium"/>
    <x v="0"/>
    <x v="1"/>
    <x v="1"/>
    <x v="71"/>
    <x v="71"/>
    <s v="3High"/>
    <x v="0"/>
    <n v="1"/>
    <x v="0"/>
    <s v="Laboratory Technician"/>
    <x v="2"/>
    <s v="3High"/>
    <x v="2"/>
    <s v="Married"/>
    <x v="1"/>
    <n v="3477"/>
    <x v="1132"/>
    <n v="18103"/>
    <x v="1186"/>
    <n v="1"/>
    <x v="1"/>
    <s v="No"/>
    <x v="1"/>
    <n v="14"/>
    <x v="9"/>
    <s v="3Excellent"/>
    <x v="0"/>
    <s v="4Very High"/>
    <x v="1"/>
    <x v="2"/>
    <x v="2"/>
    <s v="4Best"/>
    <x v="3"/>
    <x v="1"/>
    <x v="1"/>
  </r>
  <r>
    <n v="2681"/>
    <x v="0"/>
    <x v="0"/>
    <x v="2"/>
    <x v="2"/>
    <n v="552"/>
    <x v="798"/>
    <x v="3"/>
    <x v="3"/>
    <x v="18"/>
    <x v="18"/>
    <x v="3"/>
    <x v="3"/>
    <x v="6"/>
    <x v="6"/>
    <s v="3High"/>
    <x v="1"/>
    <x v="1"/>
    <x v="1"/>
    <x v="53"/>
    <x v="53"/>
    <s v="1Low"/>
    <x v="3"/>
    <n v="2"/>
    <x v="1"/>
    <s v="Human Resources"/>
    <x v="8"/>
    <s v="2Medium"/>
    <x v="1"/>
    <s v="Married"/>
    <x v="1"/>
    <n v="6430"/>
    <x v="1133"/>
    <n v="20794"/>
    <x v="1187"/>
    <n v="6"/>
    <x v="2"/>
    <s v="No"/>
    <x v="1"/>
    <n v="19"/>
    <x v="12"/>
    <s v="3Excellent"/>
    <x v="0"/>
    <s v="2Medium"/>
    <x v="2"/>
    <x v="5"/>
    <x v="5"/>
    <s v="3Better"/>
    <x v="1"/>
    <x v="1"/>
    <x v="1"/>
  </r>
  <r>
    <n v="2682"/>
    <x v="33"/>
    <x v="33"/>
    <x v="0"/>
    <x v="0"/>
    <n v="369"/>
    <x v="799"/>
    <x v="1"/>
    <x v="1"/>
    <x v="1"/>
    <x v="1"/>
    <x v="0"/>
    <x v="0"/>
    <x v="0"/>
    <x v="0"/>
    <s v="2Medium"/>
    <x v="0"/>
    <x v="0"/>
    <x v="0"/>
    <x v="57"/>
    <x v="57"/>
    <s v="3High"/>
    <x v="0"/>
    <n v="2"/>
    <x v="1"/>
    <s v="Manufacturing Director"/>
    <x v="3"/>
    <s v="1Low"/>
    <x v="3"/>
    <s v="Married"/>
    <x v="1"/>
    <n v="6516"/>
    <x v="1134"/>
    <n v="5041"/>
    <x v="1188"/>
    <n v="2"/>
    <x v="7"/>
    <s v="Yes"/>
    <x v="0"/>
    <n v="16"/>
    <x v="10"/>
    <s v="3Excellent"/>
    <x v="0"/>
    <s v="2Medium"/>
    <x v="2"/>
    <x v="1"/>
    <x v="1"/>
    <s v="3Better"/>
    <x v="1"/>
    <x v="1"/>
    <x v="1"/>
  </r>
  <r>
    <n v="2683"/>
    <x v="17"/>
    <x v="17"/>
    <x v="0"/>
    <x v="0"/>
    <n v="506"/>
    <x v="264"/>
    <x v="1"/>
    <x v="1"/>
    <x v="23"/>
    <x v="23"/>
    <x v="1"/>
    <x v="1"/>
    <x v="2"/>
    <x v="2"/>
    <s v="2Medium"/>
    <x v="0"/>
    <x v="1"/>
    <x v="1"/>
    <x v="61"/>
    <x v="61"/>
    <s v="3High"/>
    <x v="0"/>
    <n v="1"/>
    <x v="0"/>
    <s v="Laboratory Technician"/>
    <x v="2"/>
    <s v="1Low"/>
    <x v="3"/>
    <s v="Divorced"/>
    <x v="2"/>
    <n v="3907"/>
    <x v="1135"/>
    <n v="3622"/>
    <x v="1189"/>
    <n v="1"/>
    <x v="1"/>
    <s v="No"/>
    <x v="1"/>
    <n v="13"/>
    <x v="4"/>
    <s v="3Excellent"/>
    <x v="0"/>
    <s v="2Medium"/>
    <x v="2"/>
    <x v="2"/>
    <x v="2"/>
    <s v="4Best"/>
    <x v="3"/>
    <x v="1"/>
    <x v="1"/>
  </r>
  <r>
    <n v="2684"/>
    <x v="21"/>
    <x v="21"/>
    <x v="0"/>
    <x v="0"/>
    <n v="717"/>
    <x v="800"/>
    <x v="1"/>
    <x v="1"/>
    <x v="29"/>
    <x v="29"/>
    <x v="2"/>
    <x v="2"/>
    <x v="0"/>
    <x v="0"/>
    <s v="3High"/>
    <x v="1"/>
    <x v="1"/>
    <x v="1"/>
    <x v="63"/>
    <x v="63"/>
    <s v="3High"/>
    <x v="0"/>
    <n v="2"/>
    <x v="1"/>
    <s v="Healthcare Representative"/>
    <x v="4"/>
    <s v="2Medium"/>
    <x v="1"/>
    <s v="Single"/>
    <x v="0"/>
    <n v="5562"/>
    <x v="618"/>
    <n v="9697"/>
    <x v="1190"/>
    <n v="6"/>
    <x v="2"/>
    <s v="No"/>
    <x v="1"/>
    <n v="14"/>
    <x v="9"/>
    <s v="3Excellent"/>
    <x v="0"/>
    <s v="4Very High"/>
    <x v="1"/>
    <x v="1"/>
    <x v="1"/>
    <s v="3Better"/>
    <x v="1"/>
    <x v="1"/>
    <x v="1"/>
  </r>
  <r>
    <n v="2685"/>
    <x v="10"/>
    <x v="10"/>
    <x v="0"/>
    <x v="0"/>
    <n v="1370"/>
    <x v="760"/>
    <x v="1"/>
    <x v="1"/>
    <x v="6"/>
    <x v="6"/>
    <x v="2"/>
    <x v="2"/>
    <x v="0"/>
    <x v="0"/>
    <s v="4Ver High"/>
    <x v="2"/>
    <x v="1"/>
    <x v="1"/>
    <x v="9"/>
    <x v="9"/>
    <s v="3High"/>
    <x v="0"/>
    <n v="2"/>
    <x v="1"/>
    <m/>
    <x v="0"/>
    <s v="3High"/>
    <x v="2"/>
    <s v="Married"/>
    <x v="1"/>
    <n v="6883"/>
    <x v="1136"/>
    <n v="5151"/>
    <x v="1191"/>
    <n v="2"/>
    <x v="7"/>
    <s v="No"/>
    <x v="1"/>
    <n v="16"/>
    <x v="10"/>
    <s v="3Excellent"/>
    <x v="0"/>
    <s v="2Medium"/>
    <x v="2"/>
    <x v="1"/>
    <x v="1"/>
    <s v="3Better"/>
    <x v="1"/>
    <x v="1"/>
    <x v="1"/>
  </r>
  <r>
    <n v="2686"/>
    <x v="7"/>
    <x v="7"/>
    <x v="0"/>
    <x v="0"/>
    <n v="793"/>
    <x v="610"/>
    <x v="1"/>
    <x v="1"/>
    <x v="7"/>
    <x v="7"/>
    <x v="1"/>
    <x v="1"/>
    <x v="0"/>
    <x v="0"/>
    <s v="2Medium"/>
    <x v="0"/>
    <x v="1"/>
    <x v="1"/>
    <x v="29"/>
    <x v="29"/>
    <s v="3High"/>
    <x v="0"/>
    <n v="1"/>
    <x v="0"/>
    <s v="Research Scientist"/>
    <x v="1"/>
    <s v="4Very High"/>
    <x v="0"/>
    <s v="Married"/>
    <x v="1"/>
    <n v="2862"/>
    <x v="1137"/>
    <n v="3811"/>
    <x v="1192"/>
    <n v="1"/>
    <x v="1"/>
    <s v="No"/>
    <x v="1"/>
    <n v="12"/>
    <x v="3"/>
    <s v="3Excellent"/>
    <x v="0"/>
    <s v="2Medium"/>
    <x v="2"/>
    <x v="2"/>
    <x v="2"/>
    <s v="2Good"/>
    <x v="2"/>
    <x v="1"/>
    <x v="1"/>
  </r>
  <r>
    <n v="2687"/>
    <x v="41"/>
    <x v="41"/>
    <x v="2"/>
    <x v="2"/>
    <n v="543"/>
    <x v="801"/>
    <x v="0"/>
    <x v="0"/>
    <x v="2"/>
    <x v="2"/>
    <x v="2"/>
    <x v="2"/>
    <x v="4"/>
    <x v="4"/>
    <s v="3High"/>
    <x v="1"/>
    <x v="1"/>
    <x v="1"/>
    <x v="43"/>
    <x v="43"/>
    <s v="3High"/>
    <x v="0"/>
    <n v="2"/>
    <x v="1"/>
    <s v="Sales Executive"/>
    <x v="0"/>
    <s v="2Medium"/>
    <x v="1"/>
    <s v="Married"/>
    <x v="1"/>
    <n v="4978"/>
    <x v="1138"/>
    <n v="3536"/>
    <x v="1193"/>
    <n v="7"/>
    <x v="8"/>
    <s v="No"/>
    <x v="1"/>
    <n v="11"/>
    <x v="0"/>
    <s v="3Excellent"/>
    <x v="0"/>
    <s v="4Very High"/>
    <x v="1"/>
    <x v="1"/>
    <x v="1"/>
    <s v="1Bad"/>
    <x v="0"/>
    <x v="1"/>
    <x v="1"/>
  </r>
  <r>
    <n v="2688"/>
    <x v="21"/>
    <x v="21"/>
    <x v="0"/>
    <x v="0"/>
    <n v="1277"/>
    <x v="368"/>
    <x v="0"/>
    <x v="0"/>
    <x v="2"/>
    <x v="2"/>
    <x v="3"/>
    <x v="3"/>
    <x v="0"/>
    <x v="0"/>
    <s v="3High"/>
    <x v="1"/>
    <x v="1"/>
    <x v="1"/>
    <x v="72"/>
    <x v="72"/>
    <s v="3High"/>
    <x v="0"/>
    <n v="3"/>
    <x v="2"/>
    <s v="Sales Executive"/>
    <x v="0"/>
    <s v="4Very High"/>
    <x v="0"/>
    <s v="Divorced"/>
    <x v="2"/>
    <n v="10368"/>
    <x v="1139"/>
    <n v="5596"/>
    <x v="1194"/>
    <n v="4"/>
    <x v="5"/>
    <s v="Yes"/>
    <x v="0"/>
    <n v="12"/>
    <x v="3"/>
    <s v="3Excellent"/>
    <x v="0"/>
    <s v="2Medium"/>
    <x v="2"/>
    <x v="3"/>
    <x v="3"/>
    <s v="2Good"/>
    <x v="2"/>
    <x v="1"/>
    <x v="1"/>
  </r>
  <r>
    <n v="2689"/>
    <x v="9"/>
    <x v="9"/>
    <x v="0"/>
    <x v="0"/>
    <n v="1456"/>
    <x v="108"/>
    <x v="0"/>
    <x v="0"/>
    <x v="29"/>
    <x v="29"/>
    <x v="5"/>
    <x v="4"/>
    <x v="4"/>
    <x v="4"/>
    <s v="2Medium"/>
    <x v="0"/>
    <x v="1"/>
    <x v="1"/>
    <x v="15"/>
    <x v="15"/>
    <s v="2Medium"/>
    <x v="1"/>
    <n v="2"/>
    <x v="1"/>
    <s v="Sales Executive"/>
    <x v="0"/>
    <s v="1Low"/>
    <x v="3"/>
    <s v="Divorced"/>
    <x v="2"/>
    <n v="6134"/>
    <x v="1140"/>
    <n v="8658"/>
    <x v="1195"/>
    <n v="5"/>
    <x v="6"/>
    <s v="Yes"/>
    <x v="0"/>
    <n v="13"/>
    <x v="4"/>
    <s v="3Excellent"/>
    <x v="0"/>
    <s v="2Medium"/>
    <x v="2"/>
    <x v="1"/>
    <x v="1"/>
    <s v="3Better"/>
    <x v="1"/>
    <x v="0"/>
    <x v="0"/>
  </r>
  <r>
    <n v="2690"/>
    <x v="5"/>
    <x v="5"/>
    <x v="0"/>
    <x v="0"/>
    <n v="964"/>
    <x v="802"/>
    <x v="0"/>
    <x v="0"/>
    <x v="0"/>
    <x v="0"/>
    <x v="0"/>
    <x v="0"/>
    <x v="0"/>
    <x v="0"/>
    <s v="1Low"/>
    <x v="3"/>
    <x v="1"/>
    <x v="1"/>
    <x v="63"/>
    <x v="63"/>
    <s v="1Low"/>
    <x v="3"/>
    <n v="2"/>
    <x v="1"/>
    <s v="Sales Executive"/>
    <x v="0"/>
    <s v="2Medium"/>
    <x v="1"/>
    <s v="Single"/>
    <x v="0"/>
    <n v="6735"/>
    <x v="1141"/>
    <n v="12147"/>
    <x v="1196"/>
    <n v="6"/>
    <x v="2"/>
    <s v="No"/>
    <x v="1"/>
    <n v="15"/>
    <x v="2"/>
    <s v="3Excellent"/>
    <x v="0"/>
    <s v="2Medium"/>
    <x v="2"/>
    <x v="2"/>
    <x v="2"/>
    <s v="3Better"/>
    <x v="1"/>
    <x v="0"/>
    <x v="0"/>
  </r>
  <r>
    <n v="2691"/>
    <x v="31"/>
    <x v="31"/>
    <x v="0"/>
    <x v="0"/>
    <n v="160"/>
    <x v="416"/>
    <x v="1"/>
    <x v="1"/>
    <x v="18"/>
    <x v="18"/>
    <x v="1"/>
    <x v="1"/>
    <x v="2"/>
    <x v="2"/>
    <s v="3High"/>
    <x v="1"/>
    <x v="0"/>
    <x v="0"/>
    <x v="13"/>
    <x v="13"/>
    <s v="3High"/>
    <x v="0"/>
    <n v="1"/>
    <x v="0"/>
    <s v="Laboratory Technician"/>
    <x v="2"/>
    <s v="2Medium"/>
    <x v="1"/>
    <s v="Single"/>
    <x v="0"/>
    <n v="3295"/>
    <x v="1142"/>
    <n v="12862"/>
    <x v="1197"/>
    <n v="1"/>
    <x v="1"/>
    <s v="No"/>
    <x v="1"/>
    <n v="13"/>
    <x v="4"/>
    <s v="3Excellent"/>
    <x v="0"/>
    <s v="3High"/>
    <x v="3"/>
    <x v="1"/>
    <x v="1"/>
    <s v="1Bad"/>
    <x v="0"/>
    <x v="1"/>
    <x v="1"/>
  </r>
  <r>
    <n v="2692"/>
    <x v="27"/>
    <x v="27"/>
    <x v="1"/>
    <x v="1"/>
    <n v="163"/>
    <x v="374"/>
    <x v="1"/>
    <x v="1"/>
    <x v="4"/>
    <x v="4"/>
    <x v="1"/>
    <x v="1"/>
    <x v="5"/>
    <x v="5"/>
    <s v="4Ver High"/>
    <x v="2"/>
    <x v="0"/>
    <x v="0"/>
    <x v="36"/>
    <x v="36"/>
    <s v="3High"/>
    <x v="0"/>
    <n v="2"/>
    <x v="1"/>
    <s v="Manufacturing Director"/>
    <x v="3"/>
    <s v="4Very High"/>
    <x v="0"/>
    <s v="Single"/>
    <x v="0"/>
    <n v="5238"/>
    <x v="318"/>
    <n v="6670"/>
    <x v="30"/>
    <n v="2"/>
    <x v="7"/>
    <s v="No"/>
    <x v="1"/>
    <n v="20"/>
    <x v="5"/>
    <s v="4Outstanding"/>
    <x v="1"/>
    <s v="4Very High"/>
    <x v="1"/>
    <x v="1"/>
    <x v="1"/>
    <s v="2Good"/>
    <x v="2"/>
    <x v="1"/>
    <x v="1"/>
  </r>
  <r>
    <n v="2693"/>
    <x v="22"/>
    <x v="22"/>
    <x v="2"/>
    <x v="2"/>
    <n v="792"/>
    <x v="803"/>
    <x v="1"/>
    <x v="1"/>
    <x v="0"/>
    <x v="0"/>
    <x v="3"/>
    <x v="3"/>
    <x v="0"/>
    <x v="0"/>
    <s v="4Ver High"/>
    <x v="2"/>
    <x v="1"/>
    <x v="1"/>
    <x v="59"/>
    <x v="59"/>
    <s v="3High"/>
    <x v="0"/>
    <n v="2"/>
    <x v="1"/>
    <s v="Laboratory Technician"/>
    <x v="2"/>
    <s v="4Very High"/>
    <x v="0"/>
    <s v="Married"/>
    <x v="1"/>
    <n v="6472"/>
    <x v="1143"/>
    <n v="8989"/>
    <x v="1198"/>
    <n v="1"/>
    <x v="1"/>
    <s v="Yes"/>
    <x v="0"/>
    <n v="15"/>
    <x v="2"/>
    <s v="3Excellent"/>
    <x v="0"/>
    <s v="4Very High"/>
    <x v="1"/>
    <x v="2"/>
    <x v="2"/>
    <s v="3Better"/>
    <x v="1"/>
    <x v="1"/>
    <x v="1"/>
  </r>
  <r>
    <n v="2694"/>
    <x v="5"/>
    <x v="5"/>
    <x v="0"/>
    <x v="0"/>
    <n v="371"/>
    <x v="19"/>
    <x v="0"/>
    <x v="0"/>
    <x v="21"/>
    <x v="21"/>
    <x v="3"/>
    <x v="3"/>
    <x v="0"/>
    <x v="0"/>
    <s v="4Ver High"/>
    <x v="2"/>
    <x v="1"/>
    <x v="1"/>
    <x v="48"/>
    <x v="48"/>
    <s v="1Low"/>
    <x v="3"/>
    <n v="3"/>
    <x v="2"/>
    <s v="Sales Executive"/>
    <x v="0"/>
    <s v="3High"/>
    <x v="2"/>
    <s v="Married"/>
    <x v="1"/>
    <n v="9610"/>
    <x v="1144"/>
    <n v="3840"/>
    <x v="1199"/>
    <n v="3"/>
    <x v="9"/>
    <s v="No"/>
    <x v="1"/>
    <n v="13"/>
    <x v="4"/>
    <s v="3Excellent"/>
    <x v="0"/>
    <s v="3High"/>
    <x v="3"/>
    <x v="2"/>
    <x v="2"/>
    <s v="1Bad"/>
    <x v="0"/>
    <x v="1"/>
    <x v="1"/>
  </r>
  <r>
    <n v="2695"/>
    <x v="33"/>
    <x v="33"/>
    <x v="0"/>
    <x v="0"/>
    <n v="611"/>
    <x v="804"/>
    <x v="0"/>
    <x v="0"/>
    <x v="15"/>
    <x v="15"/>
    <x v="2"/>
    <x v="2"/>
    <x v="2"/>
    <x v="2"/>
    <s v="2Medium"/>
    <x v="0"/>
    <x v="1"/>
    <x v="1"/>
    <x v="66"/>
    <x v="66"/>
    <s v="3High"/>
    <x v="0"/>
    <n v="5"/>
    <x v="4"/>
    <s v="Manager"/>
    <x v="5"/>
    <s v="2Medium"/>
    <x v="1"/>
    <s v="Single"/>
    <x v="0"/>
    <n v="19833"/>
    <x v="1145"/>
    <n v="4349"/>
    <x v="1200"/>
    <n v="1"/>
    <x v="1"/>
    <s v="No"/>
    <x v="1"/>
    <n v="14"/>
    <x v="9"/>
    <s v="3Excellent"/>
    <x v="0"/>
    <s v="2Medium"/>
    <x v="2"/>
    <x v="1"/>
    <x v="1"/>
    <s v="2Good"/>
    <x v="2"/>
    <x v="1"/>
    <x v="1"/>
  </r>
  <r>
    <n v="2696"/>
    <x v="29"/>
    <x v="29"/>
    <x v="0"/>
    <x v="0"/>
    <n v="176"/>
    <x v="805"/>
    <x v="3"/>
    <x v="3"/>
    <x v="18"/>
    <x v="18"/>
    <x v="3"/>
    <x v="3"/>
    <x v="0"/>
    <x v="0"/>
    <s v="3High"/>
    <x v="1"/>
    <x v="0"/>
    <x v="0"/>
    <x v="3"/>
    <x v="3"/>
    <s v="1Low"/>
    <x v="3"/>
    <n v="3"/>
    <x v="2"/>
    <s v="Human Resources"/>
    <x v="8"/>
    <s v="3High"/>
    <x v="2"/>
    <s v="Married"/>
    <x v="1"/>
    <n v="9756"/>
    <x v="1146"/>
    <n v="6595"/>
    <x v="1201"/>
    <n v="4"/>
    <x v="5"/>
    <s v="No"/>
    <x v="1"/>
    <n v="21"/>
    <x v="7"/>
    <s v="4Outstanding"/>
    <x v="1"/>
    <s v="3High"/>
    <x v="3"/>
    <x v="2"/>
    <x v="2"/>
    <s v="4Best"/>
    <x v="3"/>
    <x v="1"/>
    <x v="1"/>
  </r>
  <r>
    <n v="2697"/>
    <x v="7"/>
    <x v="7"/>
    <x v="1"/>
    <x v="1"/>
    <n v="1312"/>
    <x v="118"/>
    <x v="1"/>
    <x v="1"/>
    <x v="2"/>
    <x v="2"/>
    <x v="2"/>
    <x v="2"/>
    <x v="5"/>
    <x v="5"/>
    <s v="4Ver High"/>
    <x v="2"/>
    <x v="0"/>
    <x v="0"/>
    <x v="16"/>
    <x v="16"/>
    <s v="2Medium"/>
    <x v="1"/>
    <n v="1"/>
    <x v="0"/>
    <s v="Research Scientist"/>
    <x v="1"/>
    <s v="1Low"/>
    <x v="3"/>
    <s v="Single"/>
    <x v="0"/>
    <n v="4968"/>
    <x v="768"/>
    <n v="26427"/>
    <x v="1202"/>
    <n v="0"/>
    <x v="4"/>
    <m/>
    <x v="1"/>
    <n v="16"/>
    <x v="10"/>
    <s v="3Excellent"/>
    <x v="0"/>
    <s v="4Very High"/>
    <x v="1"/>
    <x v="2"/>
    <x v="2"/>
    <s v="3Better"/>
    <x v="1"/>
    <x v="1"/>
    <x v="1"/>
  </r>
  <r>
    <n v="2698"/>
    <x v="17"/>
    <x v="17"/>
    <x v="1"/>
    <x v="1"/>
    <n v="897"/>
    <x v="806"/>
    <x v="3"/>
    <x v="3"/>
    <x v="17"/>
    <x v="17"/>
    <x v="3"/>
    <x v="3"/>
    <x v="2"/>
    <x v="2"/>
    <s v="1Low"/>
    <x v="3"/>
    <x v="1"/>
    <x v="1"/>
    <x v="39"/>
    <x v="39"/>
    <s v="3High"/>
    <x v="0"/>
    <n v="1"/>
    <x v="0"/>
    <s v="Human Resources"/>
    <x v="8"/>
    <s v="4Very High"/>
    <x v="0"/>
    <s v="Married"/>
    <x v="1"/>
    <n v="2145"/>
    <x v="1147"/>
    <n v="2097"/>
    <x v="1203"/>
    <n v="0"/>
    <x v="4"/>
    <s v="No"/>
    <x v="1"/>
    <n v="14"/>
    <x v="9"/>
    <s v="3Excellent"/>
    <x v="0"/>
    <s v="4Very High"/>
    <x v="1"/>
    <x v="2"/>
    <x v="2"/>
    <s v="3Better"/>
    <x v="1"/>
    <x v="1"/>
    <x v="1"/>
  </r>
  <r>
    <n v="2699"/>
    <x v="7"/>
    <x v="7"/>
    <x v="1"/>
    <x v="1"/>
    <n v="600"/>
    <x v="807"/>
    <x v="3"/>
    <x v="3"/>
    <x v="1"/>
    <x v="1"/>
    <x v="3"/>
    <x v="3"/>
    <x v="6"/>
    <x v="6"/>
    <s v="3High"/>
    <x v="1"/>
    <x v="0"/>
    <x v="0"/>
    <x v="44"/>
    <x v="44"/>
    <s v="2Medium"/>
    <x v="1"/>
    <n v="1"/>
    <x v="0"/>
    <s v="Human Resources"/>
    <x v="8"/>
    <s v="4Very High"/>
    <x v="0"/>
    <s v="Divorced"/>
    <x v="2"/>
    <n v="2180"/>
    <x v="1148"/>
    <n v="9732"/>
    <x v="1204"/>
    <n v="6"/>
    <x v="2"/>
    <s v="No"/>
    <x v="1"/>
    <n v="11"/>
    <x v="0"/>
    <s v="3Excellent"/>
    <x v="0"/>
    <s v="3High"/>
    <x v="3"/>
    <x v="0"/>
    <x v="0"/>
    <s v="2Good"/>
    <x v="2"/>
    <x v="0"/>
    <x v="0"/>
  </r>
  <r>
    <n v="2700"/>
    <x v="27"/>
    <x v="27"/>
    <x v="0"/>
    <x v="0"/>
    <n v="1003"/>
    <x v="593"/>
    <x v="0"/>
    <x v="0"/>
    <x v="12"/>
    <x v="12"/>
    <x v="3"/>
    <x v="3"/>
    <x v="5"/>
    <x v="5"/>
    <s v="1Low"/>
    <x v="3"/>
    <x v="1"/>
    <x v="1"/>
    <x v="13"/>
    <x v="13"/>
    <s v="3High"/>
    <x v="0"/>
    <n v="2"/>
    <x v="1"/>
    <s v="Sales Executive"/>
    <x v="0"/>
    <s v="3High"/>
    <x v="2"/>
    <s v="Married"/>
    <x v="1"/>
    <n v="8346"/>
    <x v="1149"/>
    <n v="20943"/>
    <x v="1205"/>
    <n v="1"/>
    <x v="1"/>
    <s v="No"/>
    <x v="1"/>
    <n v="19"/>
    <x v="12"/>
    <s v="3Excellent"/>
    <x v="0"/>
    <s v="3High"/>
    <x v="3"/>
    <x v="1"/>
    <x v="1"/>
    <s v="3Better"/>
    <x v="1"/>
    <x v="1"/>
    <x v="1"/>
  </r>
  <r>
    <n v="2701"/>
    <x v="4"/>
    <x v="4"/>
    <x v="0"/>
    <x v="0"/>
    <n v="1054"/>
    <x v="808"/>
    <x v="1"/>
    <x v="1"/>
    <x v="1"/>
    <x v="1"/>
    <x v="3"/>
    <x v="3"/>
    <x v="2"/>
    <x v="2"/>
    <s v="3High"/>
    <x v="1"/>
    <x v="0"/>
    <x v="0"/>
    <x v="7"/>
    <x v="7"/>
    <s v="3High"/>
    <x v="0"/>
    <n v="1"/>
    <x v="0"/>
    <s v="Research Scientist"/>
    <x v="1"/>
    <s v="4Very High"/>
    <x v="0"/>
    <s v="Single"/>
    <x v="0"/>
    <n v="3445"/>
    <x v="1150"/>
    <n v="6152"/>
    <x v="1206"/>
    <n v="1"/>
    <x v="1"/>
    <s v="No"/>
    <x v="1"/>
    <n v="11"/>
    <x v="0"/>
    <s v="3Excellent"/>
    <x v="0"/>
    <s v="3High"/>
    <x v="3"/>
    <x v="3"/>
    <x v="3"/>
    <s v="2Good"/>
    <x v="2"/>
    <x v="1"/>
    <x v="1"/>
  </r>
  <r>
    <n v="2702"/>
    <x v="11"/>
    <x v="11"/>
    <x v="0"/>
    <x v="0"/>
    <n v="428"/>
    <x v="809"/>
    <x v="0"/>
    <x v="0"/>
    <x v="14"/>
    <x v="14"/>
    <x v="3"/>
    <x v="3"/>
    <x v="4"/>
    <x v="4"/>
    <s v="2Medium"/>
    <x v="0"/>
    <x v="0"/>
    <x v="0"/>
    <x v="47"/>
    <x v="47"/>
    <s v="1Low"/>
    <x v="3"/>
    <n v="1"/>
    <x v="0"/>
    <s v="Sales Representative"/>
    <x v="6"/>
    <s v="2Medium"/>
    <x v="1"/>
    <s v="Single"/>
    <x v="0"/>
    <n v="2760"/>
    <x v="1151"/>
    <n v="14630"/>
    <x v="1207"/>
    <n v="1"/>
    <x v="1"/>
    <s v="No"/>
    <x v="1"/>
    <n v="13"/>
    <x v="4"/>
    <s v="3Excellent"/>
    <x v="0"/>
    <s v="3High"/>
    <x v="3"/>
    <x v="1"/>
    <x v="1"/>
    <s v="3Better"/>
    <x v="1"/>
    <x v="0"/>
    <x v="0"/>
  </r>
  <r>
    <n v="2703"/>
    <x v="11"/>
    <x v="11"/>
    <x v="1"/>
    <x v="1"/>
    <n v="461"/>
    <x v="559"/>
    <x v="1"/>
    <x v="1"/>
    <x v="0"/>
    <x v="0"/>
    <x v="3"/>
    <x v="3"/>
    <x v="0"/>
    <x v="0"/>
    <s v="4Ver High"/>
    <x v="2"/>
    <x v="1"/>
    <x v="1"/>
    <x v="49"/>
    <x v="49"/>
    <s v="4Very High"/>
    <x v="2"/>
    <n v="2"/>
    <x v="1"/>
    <s v="Healthcare Representative"/>
    <x v="4"/>
    <s v="3High"/>
    <x v="2"/>
    <s v="Single"/>
    <x v="0"/>
    <n v="6294"/>
    <x v="1152"/>
    <n v="23060"/>
    <x v="1208"/>
    <n v="8"/>
    <x v="0"/>
    <s v="Yes"/>
    <x v="0"/>
    <n v="12"/>
    <x v="3"/>
    <s v="3Excellent"/>
    <x v="0"/>
    <s v="4Very High"/>
    <x v="1"/>
    <x v="3"/>
    <x v="3"/>
    <s v="4Best"/>
    <x v="3"/>
    <x v="1"/>
    <x v="1"/>
  </r>
  <r>
    <n v="2704"/>
    <x v="7"/>
    <x v="7"/>
    <x v="0"/>
    <x v="0"/>
    <n v="979"/>
    <x v="206"/>
    <x v="0"/>
    <x v="0"/>
    <x v="8"/>
    <x v="8"/>
    <x v="0"/>
    <x v="0"/>
    <x v="4"/>
    <x v="4"/>
    <s v="3High"/>
    <x v="1"/>
    <x v="1"/>
    <x v="1"/>
    <x v="0"/>
    <x v="0"/>
    <s v="2Medium"/>
    <x v="1"/>
    <n v="3"/>
    <x v="2"/>
    <s v="Sales Executive"/>
    <x v="0"/>
    <s v="1Low"/>
    <x v="3"/>
    <s v="Divorced"/>
    <x v="2"/>
    <n v="7140"/>
    <x v="1153"/>
    <n v="3088"/>
    <x v="1209"/>
    <n v="2"/>
    <x v="7"/>
    <s v="No"/>
    <x v="1"/>
    <n v="11"/>
    <x v="0"/>
    <s v="3Excellent"/>
    <x v="0"/>
    <s v="1Low"/>
    <x v="0"/>
    <x v="2"/>
    <x v="2"/>
    <m/>
    <x v="1"/>
    <x v="1"/>
    <x v="1"/>
  </r>
  <r>
    <n v="2705"/>
    <x v="13"/>
    <x v="13"/>
    <x v="0"/>
    <x v="0"/>
    <n v="181"/>
    <x v="810"/>
    <x v="1"/>
    <x v="1"/>
    <x v="2"/>
    <x v="2"/>
    <x v="2"/>
    <x v="2"/>
    <x v="2"/>
    <x v="2"/>
    <s v="4Ver High"/>
    <x v="2"/>
    <x v="1"/>
    <x v="1"/>
    <x v="27"/>
    <x v="27"/>
    <s v="4Very High"/>
    <x v="2"/>
    <n v="1"/>
    <x v="0"/>
    <s v="Research Scientist"/>
    <x v="1"/>
    <s v="4Very High"/>
    <x v="0"/>
    <s v="Married"/>
    <x v="1"/>
    <n v="2932"/>
    <x v="1154"/>
    <n v="5586"/>
    <x v="1210"/>
    <n v="0"/>
    <x v="4"/>
    <s v="Yes"/>
    <x v="0"/>
    <n v="14"/>
    <x v="9"/>
    <s v="3Excellent"/>
    <x v="0"/>
    <s v="1Low"/>
    <x v="0"/>
    <x v="1"/>
    <x v="1"/>
    <s v="3Better"/>
    <x v="1"/>
    <x v="1"/>
    <x v="1"/>
  </r>
  <r>
    <n v="2706"/>
    <x v="3"/>
    <x v="3"/>
    <x v="2"/>
    <x v="2"/>
    <n v="1283"/>
    <x v="330"/>
    <x v="0"/>
    <x v="0"/>
    <x v="2"/>
    <x v="2"/>
    <x v="3"/>
    <x v="3"/>
    <x v="4"/>
    <x v="4"/>
    <s v="4Ver High"/>
    <x v="2"/>
    <x v="0"/>
    <x v="0"/>
    <x v="50"/>
    <x v="50"/>
    <s v="3High"/>
    <x v="0"/>
    <n v="2"/>
    <x v="1"/>
    <s v="Sales Executive"/>
    <x v="0"/>
    <s v="2Medium"/>
    <x v="1"/>
    <s v="Single"/>
    <x v="0"/>
    <n v="5147"/>
    <x v="1155"/>
    <n v="10697"/>
    <x v="1211"/>
    <n v="8"/>
    <x v="0"/>
    <s v="No"/>
    <x v="1"/>
    <n v="15"/>
    <x v="2"/>
    <s v="3Excellent"/>
    <x v="0"/>
    <s v="4Very High"/>
    <x v="1"/>
    <x v="2"/>
    <x v="2"/>
    <s v="2Good"/>
    <x v="2"/>
    <x v="1"/>
    <x v="1"/>
  </r>
  <r>
    <n v="2707"/>
    <x v="1"/>
    <x v="1"/>
    <x v="0"/>
    <x v="0"/>
    <n v="1313"/>
    <x v="765"/>
    <x v="0"/>
    <x v="0"/>
    <x v="13"/>
    <x v="13"/>
    <x v="2"/>
    <x v="2"/>
    <x v="4"/>
    <x v="4"/>
    <s v="4Ver High"/>
    <x v="2"/>
    <x v="0"/>
    <x v="0"/>
    <x v="48"/>
    <x v="48"/>
    <s v="3High"/>
    <x v="0"/>
    <n v="2"/>
    <x v="1"/>
    <s v="Sales Executive"/>
    <x v="0"/>
    <s v="4Very High"/>
    <x v="0"/>
    <s v="Single"/>
    <x v="0"/>
    <n v="4507"/>
    <x v="1156"/>
    <n v="8191"/>
    <x v="1212"/>
    <n v="3"/>
    <x v="9"/>
    <s v="No"/>
    <x v="1"/>
    <n v="12"/>
    <x v="3"/>
    <s v="3Excellent"/>
    <x v="0"/>
    <s v="3High"/>
    <x v="3"/>
    <x v="4"/>
    <x v="4"/>
    <s v="4Best"/>
    <x v="3"/>
    <x v="1"/>
    <x v="1"/>
  </r>
  <r>
    <n v="2708"/>
    <x v="3"/>
    <x v="3"/>
    <x v="0"/>
    <x v="0"/>
    <n v="211"/>
    <x v="811"/>
    <x v="0"/>
    <x v="0"/>
    <x v="7"/>
    <x v="7"/>
    <x v="3"/>
    <x v="3"/>
    <x v="0"/>
    <x v="0"/>
    <s v="1Low"/>
    <x v="3"/>
    <x v="0"/>
    <x v="0"/>
    <x v="72"/>
    <x v="72"/>
    <s v="3High"/>
    <x v="0"/>
    <n v="3"/>
    <x v="2"/>
    <s v="Sales Executive"/>
    <x v="0"/>
    <s v="1Low"/>
    <x v="3"/>
    <s v="Single"/>
    <x v="0"/>
    <n v="8564"/>
    <x v="1157"/>
    <n v="10092"/>
    <x v="1213"/>
    <n v="2"/>
    <x v="7"/>
    <s v="Yes"/>
    <x v="0"/>
    <n v="20"/>
    <x v="5"/>
    <s v="4Outstanding"/>
    <x v="1"/>
    <s v="3High"/>
    <x v="3"/>
    <x v="2"/>
    <x v="2"/>
    <s v="2Good"/>
    <x v="2"/>
    <x v="0"/>
    <x v="0"/>
  </r>
  <r>
    <n v="2709"/>
    <x v="8"/>
    <x v="8"/>
    <x v="1"/>
    <x v="1"/>
    <n v="594"/>
    <x v="126"/>
    <x v="1"/>
    <x v="1"/>
    <x v="2"/>
    <x v="2"/>
    <x v="0"/>
    <x v="0"/>
    <x v="2"/>
    <x v="2"/>
    <s v="3High"/>
    <x v="1"/>
    <x v="0"/>
    <x v="0"/>
    <x v="28"/>
    <x v="28"/>
    <s v="2Medium"/>
    <x v="1"/>
    <n v="1"/>
    <x v="0"/>
    <m/>
    <x v="0"/>
    <s v="2Medium"/>
    <x v="1"/>
    <s v="Married"/>
    <x v="1"/>
    <n v="2468"/>
    <x v="1158"/>
    <n v="15963"/>
    <x v="1214"/>
    <n v="4"/>
    <x v="5"/>
    <s v="No"/>
    <x v="1"/>
    <n v="14"/>
    <x v="9"/>
    <s v="3Excellent"/>
    <x v="0"/>
    <s v="2Medium"/>
    <x v="2"/>
    <x v="5"/>
    <x v="5"/>
    <s v="2Good"/>
    <x v="2"/>
    <x v="1"/>
    <x v="1"/>
  </r>
  <r>
    <n v="2710"/>
    <x v="27"/>
    <x v="27"/>
    <x v="0"/>
    <x v="0"/>
    <n v="1079"/>
    <x v="812"/>
    <x v="0"/>
    <x v="0"/>
    <x v="7"/>
    <x v="7"/>
    <x v="2"/>
    <x v="2"/>
    <x v="4"/>
    <x v="4"/>
    <s v="1Low"/>
    <x v="3"/>
    <x v="1"/>
    <x v="1"/>
    <x v="49"/>
    <x v="49"/>
    <s v="3High"/>
    <x v="0"/>
    <n v="3"/>
    <x v="2"/>
    <s v="Sales Executive"/>
    <x v="0"/>
    <s v="3High"/>
    <x v="2"/>
    <s v="Married"/>
    <x v="1"/>
    <n v="8161"/>
    <x v="1159"/>
    <n v="19002"/>
    <x v="1215"/>
    <n v="2"/>
    <x v="7"/>
    <s v="No"/>
    <x v="1"/>
    <n v="13"/>
    <x v="4"/>
    <s v="3Excellent"/>
    <x v="0"/>
    <s v="1Low"/>
    <x v="0"/>
    <x v="2"/>
    <x v="2"/>
    <s v="3Better"/>
    <x v="1"/>
    <x v="0"/>
    <x v="0"/>
  </r>
  <r>
    <n v="2711"/>
    <x v="11"/>
    <x v="11"/>
    <x v="0"/>
    <x v="0"/>
    <n v="590"/>
    <x v="813"/>
    <x v="1"/>
    <x v="1"/>
    <x v="18"/>
    <x v="18"/>
    <x v="3"/>
    <x v="3"/>
    <x v="5"/>
    <x v="5"/>
    <s v="4Ver High"/>
    <x v="2"/>
    <x v="0"/>
    <x v="0"/>
    <x v="61"/>
    <x v="61"/>
    <s v="2Medium"/>
    <x v="1"/>
    <n v="1"/>
    <x v="0"/>
    <s v="Research Scientist"/>
    <x v="1"/>
    <s v="1Low"/>
    <x v="3"/>
    <s v="Divorced"/>
    <x v="2"/>
    <n v="2109"/>
    <x v="964"/>
    <n v="10007"/>
    <x v="1216"/>
    <n v="1"/>
    <x v="1"/>
    <s v="No"/>
    <x v="1"/>
    <n v="13"/>
    <x v="4"/>
    <s v="3Excellent"/>
    <x v="0"/>
    <s v="3High"/>
    <x v="3"/>
    <x v="2"/>
    <x v="2"/>
    <s v="3Better"/>
    <x v="1"/>
    <x v="1"/>
    <x v="1"/>
  </r>
  <r>
    <n v="2712"/>
    <x v="7"/>
    <x v="7"/>
    <x v="0"/>
    <x v="0"/>
    <n v="305"/>
    <x v="814"/>
    <x v="1"/>
    <x v="1"/>
    <x v="7"/>
    <x v="7"/>
    <x v="3"/>
    <x v="3"/>
    <x v="0"/>
    <x v="0"/>
    <s v="3High"/>
    <x v="1"/>
    <x v="1"/>
    <x v="1"/>
    <x v="21"/>
    <x v="21"/>
    <s v="4Very High"/>
    <x v="2"/>
    <n v="2"/>
    <x v="1"/>
    <s v="Healthcare Representative"/>
    <x v="4"/>
    <s v="3High"/>
    <x v="2"/>
    <s v="Married"/>
    <x v="1"/>
    <n v="5294"/>
    <x v="1160"/>
    <n v="9128"/>
    <x v="1217"/>
    <n v="3"/>
    <x v="9"/>
    <s v="No"/>
    <x v="1"/>
    <n v="16"/>
    <x v="10"/>
    <s v="3Excellent"/>
    <x v="0"/>
    <s v="3High"/>
    <x v="3"/>
    <x v="1"/>
    <x v="1"/>
    <s v="3Better"/>
    <x v="1"/>
    <x v="1"/>
    <x v="1"/>
  </r>
  <r>
    <n v="2713"/>
    <x v="5"/>
    <x v="5"/>
    <x v="2"/>
    <x v="2"/>
    <n v="953"/>
    <x v="815"/>
    <x v="1"/>
    <x v="1"/>
    <x v="12"/>
    <x v="12"/>
    <x v="2"/>
    <x v="2"/>
    <x v="5"/>
    <x v="5"/>
    <s v="2Medium"/>
    <x v="0"/>
    <x v="1"/>
    <x v="1"/>
    <x v="65"/>
    <x v="65"/>
    <s v="3High"/>
    <x v="0"/>
    <n v="1"/>
    <x v="0"/>
    <s v="Research Scientist"/>
    <x v="1"/>
    <s v="2Medium"/>
    <x v="1"/>
    <s v="Single"/>
    <x v="0"/>
    <n v="2718"/>
    <x v="1161"/>
    <n v="17674"/>
    <x v="1218"/>
    <n v="2"/>
    <x v="7"/>
    <s v="No"/>
    <x v="1"/>
    <n v="14"/>
    <x v="9"/>
    <s v="3Excellent"/>
    <x v="0"/>
    <s v="2Medium"/>
    <x v="2"/>
    <x v="1"/>
    <x v="1"/>
    <s v="3Better"/>
    <x v="1"/>
    <x v="1"/>
    <x v="1"/>
  </r>
  <r>
    <n v="2714"/>
    <x v="8"/>
    <x v="8"/>
    <x v="0"/>
    <x v="0"/>
    <n v="833"/>
    <x v="234"/>
    <x v="1"/>
    <x v="1"/>
    <x v="22"/>
    <x v="22"/>
    <x v="3"/>
    <x v="3"/>
    <x v="2"/>
    <x v="2"/>
    <s v="2Medium"/>
    <x v="0"/>
    <x v="1"/>
    <x v="1"/>
    <x v="53"/>
    <x v="53"/>
    <m/>
    <x v="0"/>
    <n v="2"/>
    <x v="1"/>
    <s v="Healthcare Representative"/>
    <x v="4"/>
    <s v="4Very High"/>
    <x v="0"/>
    <s v="Married"/>
    <x v="1"/>
    <n v="5811"/>
    <x v="1162"/>
    <n v="24539"/>
    <x v="1219"/>
    <n v="3"/>
    <x v="9"/>
    <s v="Yes"/>
    <x v="0"/>
    <n v="16"/>
    <x v="10"/>
    <s v="3Excellent"/>
    <x v="0"/>
    <s v="3High"/>
    <x v="3"/>
    <x v="2"/>
    <x v="2"/>
    <s v="3Better"/>
    <x v="1"/>
    <x v="1"/>
    <x v="1"/>
  </r>
  <r>
    <n v="2715"/>
    <x v="23"/>
    <x v="23"/>
    <x v="1"/>
    <x v="1"/>
    <n v="807"/>
    <x v="99"/>
    <x v="1"/>
    <x v="1"/>
    <x v="28"/>
    <x v="28"/>
    <x v="3"/>
    <x v="3"/>
    <x v="5"/>
    <x v="5"/>
    <s v="3High"/>
    <x v="1"/>
    <x v="1"/>
    <x v="1"/>
    <x v="73"/>
    <x v="73"/>
    <s v="2Medium"/>
    <x v="1"/>
    <n v="1"/>
    <x v="0"/>
    <s v="Research Scientist"/>
    <x v="1"/>
    <s v="3High"/>
    <x v="2"/>
    <s v="Married"/>
    <x v="1"/>
    <n v="2437"/>
    <x v="1163"/>
    <n v="15587"/>
    <x v="1220"/>
    <n v="9"/>
    <x v="3"/>
    <s v="Yes"/>
    <x v="0"/>
    <n v="16"/>
    <x v="10"/>
    <s v="3Excellent"/>
    <x v="0"/>
    <s v="4Very High"/>
    <x v="1"/>
    <x v="5"/>
    <x v="5"/>
    <s v="3Better"/>
    <x v="1"/>
    <x v="0"/>
    <x v="0"/>
  </r>
  <r>
    <n v="2716"/>
    <x v="19"/>
    <x v="19"/>
    <x v="0"/>
    <x v="0"/>
    <n v="855"/>
    <x v="688"/>
    <x v="1"/>
    <x v="1"/>
    <x v="20"/>
    <x v="20"/>
    <x v="3"/>
    <x v="3"/>
    <x v="2"/>
    <x v="2"/>
    <s v="2Medium"/>
    <x v="0"/>
    <x v="1"/>
    <x v="1"/>
    <x v="41"/>
    <x v="41"/>
    <s v="3High"/>
    <x v="0"/>
    <n v="1"/>
    <x v="0"/>
    <s v="Laboratory Technician"/>
    <x v="2"/>
    <s v="2Medium"/>
    <x v="1"/>
    <s v="Divorced"/>
    <x v="2"/>
    <n v="2766"/>
    <x v="1164"/>
    <n v="8952"/>
    <x v="1221"/>
    <n v="8"/>
    <x v="0"/>
    <s v="No"/>
    <x v="1"/>
    <n v="22"/>
    <x v="6"/>
    <s v="4Outstanding"/>
    <x v="1"/>
    <s v="2Medium"/>
    <x v="2"/>
    <x v="6"/>
    <x v="6"/>
    <s v="2Good"/>
    <x v="2"/>
    <x v="1"/>
    <x v="1"/>
  </r>
  <r>
    <n v="2717"/>
    <x v="28"/>
    <x v="28"/>
    <x v="0"/>
    <x v="0"/>
    <n v="478"/>
    <x v="816"/>
    <x v="1"/>
    <x v="1"/>
    <x v="2"/>
    <x v="2"/>
    <x v="3"/>
    <x v="3"/>
    <x v="2"/>
    <x v="2"/>
    <s v="3High"/>
    <x v="1"/>
    <x v="1"/>
    <x v="1"/>
    <x v="53"/>
    <x v="53"/>
    <s v="2Medium"/>
    <x v="1"/>
    <n v="5"/>
    <x v="4"/>
    <s v="Research Director"/>
    <x v="7"/>
    <s v="1Low"/>
    <x v="3"/>
    <s v="Married"/>
    <x v="1"/>
    <n v="19038"/>
    <x v="1165"/>
    <n v="19805"/>
    <x v="1222"/>
    <n v="8"/>
    <x v="0"/>
    <s v="No"/>
    <x v="1"/>
    <n v="12"/>
    <x v="3"/>
    <s v="3Excellent"/>
    <x v="0"/>
    <s v="2Medium"/>
    <x v="2"/>
    <x v="2"/>
    <x v="2"/>
    <s v="3Better"/>
    <x v="1"/>
    <x v="1"/>
    <x v="1"/>
  </r>
  <r>
    <n v="2718"/>
    <x v="3"/>
    <x v="3"/>
    <x v="2"/>
    <x v="2"/>
    <n v="775"/>
    <x v="386"/>
    <x v="1"/>
    <x v="1"/>
    <x v="18"/>
    <x v="18"/>
    <x v="3"/>
    <x v="3"/>
    <x v="5"/>
    <x v="5"/>
    <s v="4Ver High"/>
    <x v="2"/>
    <x v="1"/>
    <x v="1"/>
    <x v="64"/>
    <x v="64"/>
    <s v="3High"/>
    <x v="0"/>
    <n v="2"/>
    <x v="1"/>
    <s v="Research Scientist"/>
    <x v="1"/>
    <s v="2Medium"/>
    <x v="1"/>
    <s v="Divorced"/>
    <x v="2"/>
    <n v="3055"/>
    <x v="1166"/>
    <n v="6194"/>
    <x v="1223"/>
    <n v="5"/>
    <x v="6"/>
    <s v="No"/>
    <x v="1"/>
    <n v="15"/>
    <x v="2"/>
    <s v="3Excellent"/>
    <x v="0"/>
    <m/>
    <x v="3"/>
    <x v="2"/>
    <x v="2"/>
    <s v="2Good"/>
    <x v="2"/>
    <x v="1"/>
    <x v="1"/>
  </r>
  <r>
    <n v="2719"/>
    <x v="0"/>
    <x v="0"/>
    <x v="0"/>
    <x v="0"/>
    <n v="548"/>
    <x v="73"/>
    <x v="1"/>
    <x v="1"/>
    <x v="14"/>
    <x v="14"/>
    <x v="2"/>
    <x v="2"/>
    <x v="0"/>
    <x v="0"/>
    <s v="3High"/>
    <x v="1"/>
    <x v="1"/>
    <x v="1"/>
    <x v="0"/>
    <x v="0"/>
    <s v="3High"/>
    <x v="0"/>
    <n v="1"/>
    <x v="0"/>
    <s v="Laboratory Technician"/>
    <x v="2"/>
    <s v="1Low"/>
    <x v="3"/>
    <s v="Divorced"/>
    <x v="2"/>
    <n v="2289"/>
    <x v="1167"/>
    <n v="20520"/>
    <x v="1224"/>
    <n v="1"/>
    <x v="1"/>
    <s v="No"/>
    <x v="1"/>
    <n v="20"/>
    <x v="5"/>
    <s v="4Outstanding"/>
    <x v="1"/>
    <s v="2Medium"/>
    <x v="2"/>
    <x v="2"/>
    <x v="2"/>
    <s v="3Better"/>
    <x v="1"/>
    <x v="1"/>
    <x v="1"/>
  </r>
  <r>
    <n v="2720"/>
    <x v="13"/>
    <x v="13"/>
    <x v="2"/>
    <x v="2"/>
    <n v="1375"/>
    <x v="817"/>
    <x v="0"/>
    <x v="0"/>
    <x v="17"/>
    <x v="17"/>
    <x v="3"/>
    <x v="3"/>
    <x v="0"/>
    <x v="0"/>
    <s v="4Ver High"/>
    <x v="2"/>
    <x v="1"/>
    <x v="1"/>
    <x v="43"/>
    <x v="43"/>
    <s v="3High"/>
    <x v="0"/>
    <n v="2"/>
    <x v="1"/>
    <s v="Sales Executive"/>
    <x v="0"/>
    <s v="3High"/>
    <x v="2"/>
    <s v="Divorced"/>
    <x v="2"/>
    <n v="4001"/>
    <x v="1168"/>
    <n v="12313"/>
    <x v="1225"/>
    <n v="1"/>
    <x v="1"/>
    <s v="Yes"/>
    <x v="0"/>
    <n v="14"/>
    <x v="9"/>
    <s v="3Excellent"/>
    <x v="0"/>
    <s v="3High"/>
    <x v="3"/>
    <x v="1"/>
    <x v="1"/>
    <s v="3Better"/>
    <x v="1"/>
    <x v="1"/>
    <x v="1"/>
  </r>
  <r>
    <n v="2721"/>
    <x v="16"/>
    <x v="16"/>
    <x v="2"/>
    <x v="2"/>
    <n v="661"/>
    <x v="498"/>
    <x v="1"/>
    <x v="1"/>
    <x v="0"/>
    <x v="0"/>
    <x v="2"/>
    <x v="2"/>
    <x v="2"/>
    <x v="2"/>
    <s v="1Low"/>
    <x v="3"/>
    <x v="0"/>
    <x v="0"/>
    <x v="53"/>
    <x v="53"/>
    <s v="2Medium"/>
    <x v="1"/>
    <n v="4"/>
    <x v="3"/>
    <s v="Manufacturing Director"/>
    <x v="3"/>
    <s v="3High"/>
    <x v="2"/>
    <s v="Married"/>
    <x v="1"/>
    <n v="12965"/>
    <x v="1169"/>
    <n v="22308"/>
    <x v="1226"/>
    <n v="4"/>
    <x v="5"/>
    <s v="Yes"/>
    <x v="0"/>
    <n v="20"/>
    <x v="5"/>
    <s v="4Outstanding"/>
    <x v="1"/>
    <s v="4Very High"/>
    <x v="1"/>
    <x v="2"/>
    <x v="2"/>
    <s v="2Good"/>
    <x v="2"/>
    <x v="1"/>
    <x v="1"/>
  </r>
  <r>
    <n v="2722"/>
    <x v="23"/>
    <x v="23"/>
    <x v="0"/>
    <x v="0"/>
    <n v="244"/>
    <x v="818"/>
    <x v="3"/>
    <x v="3"/>
    <x v="2"/>
    <x v="2"/>
    <x v="3"/>
    <x v="3"/>
    <x v="0"/>
    <x v="0"/>
    <s v="2Medium"/>
    <x v="0"/>
    <x v="1"/>
    <x v="1"/>
    <x v="27"/>
    <x v="27"/>
    <s v="3High"/>
    <x v="0"/>
    <m/>
    <x v="0"/>
    <s v="Human Resources"/>
    <x v="8"/>
    <s v="4Very High"/>
    <x v="0"/>
    <s v="Single"/>
    <x v="0"/>
    <n v="3539"/>
    <x v="1170"/>
    <n v="5033"/>
    <x v="1227"/>
    <n v="0"/>
    <x v="4"/>
    <s v="No"/>
    <x v="1"/>
    <n v="13"/>
    <x v="4"/>
    <s v="3Excellent"/>
    <x v="0"/>
    <s v="2Medium"/>
    <x v="2"/>
    <x v="3"/>
    <x v="3"/>
    <s v="3Better"/>
    <x v="1"/>
    <x v="1"/>
    <x v="1"/>
  </r>
  <r>
    <n v="2723"/>
    <x v="13"/>
    <x v="13"/>
    <x v="0"/>
    <x v="0"/>
    <n v="511"/>
    <x v="819"/>
    <x v="0"/>
    <x v="0"/>
    <x v="3"/>
    <x v="3"/>
    <x v="0"/>
    <x v="0"/>
    <x v="0"/>
    <x v="0"/>
    <s v="4Ver High"/>
    <x v="2"/>
    <x v="0"/>
    <x v="0"/>
    <x v="46"/>
    <x v="46"/>
    <s v="1Low"/>
    <x v="3"/>
    <n v="2"/>
    <x v="1"/>
    <s v="Sales Executive"/>
    <x v="0"/>
    <s v="4Very High"/>
    <x v="0"/>
    <s v="Single"/>
    <x v="0"/>
    <n v="6029"/>
    <x v="1171"/>
    <n v="25353"/>
    <x v="1228"/>
    <n v="5"/>
    <x v="6"/>
    <s v="No"/>
    <x v="1"/>
    <n v="12"/>
    <x v="3"/>
    <s v="3Excellent"/>
    <x v="0"/>
    <s v="1Low"/>
    <x v="0"/>
    <x v="1"/>
    <x v="1"/>
    <s v="3Better"/>
    <x v="1"/>
    <x v="1"/>
    <x v="1"/>
  </r>
  <r>
    <n v="2724"/>
    <x v="18"/>
    <x v="18"/>
    <x v="0"/>
    <x v="0"/>
    <n v="337"/>
    <x v="708"/>
    <x v="0"/>
    <x v="0"/>
    <x v="15"/>
    <x v="15"/>
    <x v="1"/>
    <x v="1"/>
    <x v="4"/>
    <x v="4"/>
    <s v="2Medium"/>
    <x v="0"/>
    <x v="1"/>
    <x v="1"/>
    <x v="10"/>
    <x v="10"/>
    <s v="3High"/>
    <x v="0"/>
    <n v="1"/>
    <x v="0"/>
    <s v="Sales Representative"/>
    <x v="6"/>
    <s v="2Medium"/>
    <x v="1"/>
    <s v="Single"/>
    <x v="0"/>
    <n v="2679"/>
    <x v="1172"/>
    <n v="4567"/>
    <x v="1229"/>
    <n v="1"/>
    <x v="1"/>
    <s v="No"/>
    <x v="1"/>
    <n v="13"/>
    <x v="4"/>
    <s v="3Excellent"/>
    <x v="0"/>
    <s v="2Medium"/>
    <x v="2"/>
    <x v="1"/>
    <x v="1"/>
    <s v="3Better"/>
    <x v="1"/>
    <x v="0"/>
    <x v="0"/>
  </r>
  <r>
    <n v="2725"/>
    <x v="8"/>
    <x v="8"/>
    <x v="0"/>
    <x v="0"/>
    <n v="1153"/>
    <x v="83"/>
    <x v="1"/>
    <x v="1"/>
    <x v="16"/>
    <x v="16"/>
    <x v="0"/>
    <x v="0"/>
    <x v="1"/>
    <x v="1"/>
    <s v="4Ver High"/>
    <x v="2"/>
    <x v="0"/>
    <x v="0"/>
    <x v="4"/>
    <x v="4"/>
    <s v="2Medium"/>
    <x v="1"/>
    <n v="1"/>
    <x v="0"/>
    <s v="Laboratory Technician"/>
    <x v="2"/>
    <s v="3High"/>
    <x v="2"/>
    <s v="Married"/>
    <x v="1"/>
    <n v="3702"/>
    <x v="1173"/>
    <n v="16376"/>
    <x v="1230"/>
    <n v="1"/>
    <x v="1"/>
    <s v="No"/>
    <x v="1"/>
    <n v="11"/>
    <x v="0"/>
    <s v="3Excellent"/>
    <x v="0"/>
    <s v="2Medium"/>
    <x v="2"/>
    <x v="1"/>
    <x v="1"/>
    <s v="3Better"/>
    <x v="1"/>
    <x v="1"/>
    <x v="1"/>
  </r>
  <r>
    <n v="2726"/>
    <x v="15"/>
    <x v="15"/>
    <x v="0"/>
    <x v="0"/>
    <n v="1294"/>
    <x v="820"/>
    <x v="1"/>
    <x v="1"/>
    <x v="1"/>
    <x v="1"/>
    <x v="1"/>
    <x v="1"/>
    <x v="2"/>
    <x v="2"/>
    <s v="3High"/>
    <x v="1"/>
    <x v="0"/>
    <x v="0"/>
    <x v="5"/>
    <x v="5"/>
    <s v="3High"/>
    <x v="0"/>
    <n v="1"/>
    <x v="0"/>
    <s v="Laboratory Technician"/>
    <x v="2"/>
    <s v="1Low"/>
    <x v="3"/>
    <s v="Married"/>
    <x v="1"/>
    <n v="2398"/>
    <x v="1174"/>
    <n v="15999"/>
    <x v="1231"/>
    <n v="1"/>
    <x v="1"/>
    <s v="Yes"/>
    <x v="0"/>
    <n v="17"/>
    <x v="8"/>
    <s v="3Excellent"/>
    <x v="0"/>
    <s v="3High"/>
    <x v="3"/>
    <x v="6"/>
    <x v="6"/>
    <s v="3Better"/>
    <x v="1"/>
    <x v="0"/>
    <x v="0"/>
  </r>
  <r>
    <n v="2727"/>
    <x v="27"/>
    <x v="27"/>
    <x v="0"/>
    <x v="0"/>
    <n v="196"/>
    <x v="821"/>
    <x v="0"/>
    <x v="0"/>
    <x v="23"/>
    <x v="23"/>
    <x v="2"/>
    <x v="2"/>
    <x v="4"/>
    <x v="4"/>
    <s v="1Low"/>
    <x v="3"/>
    <x v="0"/>
    <x v="0"/>
    <x v="61"/>
    <x v="61"/>
    <s v="2Medium"/>
    <x v="1"/>
    <n v="2"/>
    <x v="1"/>
    <s v="Sales Executive"/>
    <x v="0"/>
    <s v="4Very High"/>
    <x v="0"/>
    <s v="Married"/>
    <x v="1"/>
    <n v="5468"/>
    <x v="1175"/>
    <n v="13402"/>
    <x v="1232"/>
    <n v="1"/>
    <x v="1"/>
    <s v="No"/>
    <x v="1"/>
    <n v="14"/>
    <x v="9"/>
    <s v="3Excellent"/>
    <x v="0"/>
    <s v="1Low"/>
    <x v="0"/>
    <x v="1"/>
    <x v="1"/>
    <s v="3Better"/>
    <x v="1"/>
    <x v="1"/>
    <x v="1"/>
  </r>
  <r>
    <n v="2728"/>
    <x v="32"/>
    <x v="32"/>
    <x v="0"/>
    <x v="0"/>
    <n v="942"/>
    <x v="630"/>
    <x v="1"/>
    <x v="1"/>
    <x v="3"/>
    <x v="3"/>
    <x v="3"/>
    <x v="3"/>
    <x v="5"/>
    <x v="5"/>
    <s v="1Low"/>
    <x v="3"/>
    <x v="0"/>
    <x v="0"/>
    <x v="19"/>
    <x v="19"/>
    <s v="3High"/>
    <x v="0"/>
    <n v="3"/>
    <x v="2"/>
    <s v="Manager"/>
    <x v="5"/>
    <s v="3High"/>
    <x v="2"/>
    <s v="Married"/>
    <x v="1"/>
    <n v="13116"/>
    <x v="1176"/>
    <n v="22984"/>
    <x v="1233"/>
    <m/>
    <x v="1"/>
    <s v="No"/>
    <x v="1"/>
    <n v="11"/>
    <x v="0"/>
    <s v="3Excellent"/>
    <x v="0"/>
    <s v="4Very High"/>
    <x v="1"/>
    <x v="2"/>
    <x v="2"/>
    <m/>
    <x v="1"/>
    <x v="1"/>
    <x v="1"/>
  </r>
  <r>
    <n v="2729"/>
    <x v="2"/>
    <x v="2"/>
    <x v="0"/>
    <x v="0"/>
    <n v="589"/>
    <x v="490"/>
    <x v="0"/>
    <x v="0"/>
    <x v="14"/>
    <x v="14"/>
    <x v="0"/>
    <x v="0"/>
    <x v="4"/>
    <x v="4"/>
    <s v="2Medium"/>
    <x v="0"/>
    <x v="1"/>
    <x v="1"/>
    <x v="56"/>
    <x v="56"/>
    <s v="2Medium"/>
    <x v="1"/>
    <n v="2"/>
    <x v="1"/>
    <s v="Sales Executive"/>
    <x v="0"/>
    <s v="2Medium"/>
    <x v="1"/>
    <s v="Married"/>
    <x v="1"/>
    <n v="4189"/>
    <x v="1177"/>
    <n v="8800"/>
    <x v="1234"/>
    <n v="1"/>
    <x v="1"/>
    <s v="No"/>
    <x v="1"/>
    <n v="14"/>
    <x v="9"/>
    <s v="3Excellent"/>
    <x v="0"/>
    <s v="1Low"/>
    <x v="0"/>
    <x v="2"/>
    <x v="2"/>
    <s v="3Better"/>
    <x v="1"/>
    <x v="1"/>
    <x v="1"/>
  </r>
  <r>
    <n v="2730"/>
    <x v="21"/>
    <x v="21"/>
    <x v="0"/>
    <x v="0"/>
    <n v="734"/>
    <x v="822"/>
    <x v="1"/>
    <x v="1"/>
    <x v="2"/>
    <x v="2"/>
    <x v="2"/>
    <x v="2"/>
    <x v="2"/>
    <x v="2"/>
    <s v="3High"/>
    <x v="1"/>
    <x v="1"/>
    <x v="1"/>
    <x v="56"/>
    <x v="56"/>
    <s v="3High"/>
    <x v="0"/>
    <n v="5"/>
    <x v="4"/>
    <s v="Research Director"/>
    <x v="7"/>
    <s v="4Very High"/>
    <x v="0"/>
    <s v="Divorced"/>
    <x v="2"/>
    <n v="19328"/>
    <x v="1178"/>
    <n v="14218"/>
    <x v="1235"/>
    <n v="7"/>
    <x v="8"/>
    <s v="Yes"/>
    <x v="0"/>
    <n v="17"/>
    <x v="8"/>
    <s v="3Excellent"/>
    <x v="0"/>
    <s v="3High"/>
    <x v="3"/>
    <x v="1"/>
    <x v="1"/>
    <s v="3Better"/>
    <x v="1"/>
    <x v="1"/>
    <x v="1"/>
  </r>
  <r>
    <n v="2731"/>
    <x v="9"/>
    <x v="9"/>
    <x v="0"/>
    <x v="0"/>
    <n v="1383"/>
    <x v="519"/>
    <x v="1"/>
    <x v="1"/>
    <x v="17"/>
    <x v="17"/>
    <x v="3"/>
    <x v="3"/>
    <x v="3"/>
    <x v="3"/>
    <s v="4Ver High"/>
    <x v="2"/>
    <x v="1"/>
    <x v="1"/>
    <x v="64"/>
    <x v="64"/>
    <s v="3High"/>
    <x v="0"/>
    <n v="3"/>
    <x v="2"/>
    <s v="Healthcare Representative"/>
    <x v="4"/>
    <s v="1Low"/>
    <x v="3"/>
    <s v="Married"/>
    <x v="1"/>
    <n v="8321"/>
    <x v="1179"/>
    <n v="25949"/>
    <x v="1236"/>
    <n v="7"/>
    <x v="8"/>
    <s v="Yes"/>
    <x v="0"/>
    <n v="13"/>
    <x v="4"/>
    <s v="3Excellent"/>
    <x v="0"/>
    <s v="4Very High"/>
    <x v="1"/>
    <x v="4"/>
    <x v="4"/>
    <s v="3Better"/>
    <x v="1"/>
    <x v="1"/>
    <x v="1"/>
  </r>
  <r>
    <n v="2732"/>
    <x v="20"/>
    <x v="20"/>
    <x v="1"/>
    <x v="1"/>
    <n v="429"/>
    <x v="664"/>
    <x v="1"/>
    <x v="1"/>
    <x v="0"/>
    <x v="0"/>
    <x v="0"/>
    <x v="0"/>
    <x v="2"/>
    <x v="2"/>
    <s v="3High"/>
    <x v="1"/>
    <x v="1"/>
    <x v="1"/>
    <x v="38"/>
    <x v="38"/>
    <s v="3High"/>
    <x v="0"/>
    <n v="1"/>
    <x v="0"/>
    <s v="Research Scientist"/>
    <x v="1"/>
    <s v="2Medium"/>
    <x v="1"/>
    <s v="Divorced"/>
    <x v="2"/>
    <n v="2342"/>
    <x v="528"/>
    <n v="11092"/>
    <x v="1237"/>
    <n v="1"/>
    <x v="1"/>
    <s v="Yes"/>
    <x v="0"/>
    <n v="12"/>
    <x v="3"/>
    <s v="3Excellent"/>
    <x v="0"/>
    <s v="3High"/>
    <x v="3"/>
    <x v="2"/>
    <x v="2"/>
    <s v="2Good"/>
    <x v="2"/>
    <x v="0"/>
    <x v="0"/>
  </r>
  <r>
    <n v="2733"/>
    <x v="2"/>
    <x v="2"/>
    <x v="0"/>
    <x v="0"/>
    <n v="1239"/>
    <x v="823"/>
    <x v="3"/>
    <x v="3"/>
    <x v="1"/>
    <x v="1"/>
    <x v="0"/>
    <x v="0"/>
    <x v="1"/>
    <x v="1"/>
    <s v="3High"/>
    <x v="1"/>
    <x v="1"/>
    <x v="1"/>
    <x v="68"/>
    <x v="68"/>
    <s v="3High"/>
    <x v="0"/>
    <n v="2"/>
    <x v="1"/>
    <s v="Human Resources"/>
    <x v="8"/>
    <s v="2Medium"/>
    <x v="1"/>
    <s v="Divorced"/>
    <x v="2"/>
    <n v="4071"/>
    <x v="1180"/>
    <n v="12832"/>
    <x v="1238"/>
    <n v="2"/>
    <x v="7"/>
    <s v="No"/>
    <x v="1"/>
    <n v="13"/>
    <x v="4"/>
    <s v="3Excellent"/>
    <x v="0"/>
    <s v="3High"/>
    <x v="3"/>
    <x v="5"/>
    <x v="5"/>
    <s v="2Good"/>
    <x v="2"/>
    <x v="1"/>
    <x v="1"/>
  </r>
  <r>
    <n v="2734"/>
    <x v="10"/>
    <x v="10"/>
    <x v="0"/>
    <x v="0"/>
    <n v="303"/>
    <x v="154"/>
    <x v="0"/>
    <x v="0"/>
    <x v="6"/>
    <x v="6"/>
    <x v="3"/>
    <x v="3"/>
    <x v="0"/>
    <x v="0"/>
    <s v="3High"/>
    <x v="1"/>
    <x v="1"/>
    <x v="1"/>
    <x v="8"/>
    <x v="8"/>
    <s v="3High"/>
    <x v="0"/>
    <n v="2"/>
    <x v="1"/>
    <s v="Sales Executive"/>
    <x v="0"/>
    <s v="4Very High"/>
    <x v="0"/>
    <s v="Single"/>
    <x v="0"/>
    <n v="5813"/>
    <x v="1181"/>
    <m/>
    <x v="101"/>
    <n v="1"/>
    <x v="1"/>
    <s v="Yes"/>
    <x v="0"/>
    <n v="18"/>
    <x v="11"/>
    <s v="3Excellent"/>
    <x v="0"/>
    <s v="4Very High"/>
    <x v="1"/>
    <x v="2"/>
    <x v="2"/>
    <s v="3Better"/>
    <x v="1"/>
    <x v="0"/>
    <x v="0"/>
  </r>
  <r>
    <n v="2735"/>
    <x v="3"/>
    <x v="3"/>
    <x v="0"/>
    <x v="0"/>
    <n v="867"/>
    <x v="542"/>
    <x v="1"/>
    <x v="1"/>
    <x v="1"/>
    <x v="1"/>
    <x v="2"/>
    <x v="2"/>
    <x v="0"/>
    <x v="0"/>
    <s v="4Ver High"/>
    <x v="2"/>
    <x v="1"/>
    <x v="1"/>
    <x v="64"/>
    <x v="64"/>
    <s v="4Very High"/>
    <x v="2"/>
    <n v="1"/>
    <x v="0"/>
    <s v="Research Scientist"/>
    <x v="1"/>
    <s v="1Low"/>
    <x v="3"/>
    <s v="Married"/>
    <x v="1"/>
    <n v="3143"/>
    <x v="1182"/>
    <n v="6076"/>
    <x v="1239"/>
    <n v="6"/>
    <x v="2"/>
    <s v="No"/>
    <x v="1"/>
    <n v="19"/>
    <x v="12"/>
    <s v="3Excellent"/>
    <x v="0"/>
    <s v="2Medium"/>
    <x v="2"/>
    <x v="4"/>
    <x v="4"/>
    <s v="3Better"/>
    <x v="1"/>
    <x v="1"/>
    <x v="1"/>
  </r>
  <r>
    <n v="2736"/>
    <x v="14"/>
    <x v="14"/>
    <x v="0"/>
    <x v="0"/>
    <n v="1181"/>
    <x v="144"/>
    <x v="1"/>
    <x v="1"/>
    <x v="0"/>
    <x v="0"/>
    <x v="3"/>
    <x v="3"/>
    <x v="0"/>
    <x v="0"/>
    <s v="3High"/>
    <x v="1"/>
    <x v="1"/>
    <x v="1"/>
    <x v="18"/>
    <x v="18"/>
    <s v="3High"/>
    <x v="0"/>
    <n v="1"/>
    <x v="0"/>
    <s v="Research Scientist"/>
    <x v="1"/>
    <s v="4Very High"/>
    <x v="0"/>
    <s v="Married"/>
    <x v="1"/>
    <n v="2044"/>
    <x v="628"/>
    <n v="5531"/>
    <x v="1240"/>
    <n v="1"/>
    <x v="1"/>
    <s v="No"/>
    <x v="1"/>
    <n v="11"/>
    <x v="0"/>
    <s v="3Excellent"/>
    <x v="0"/>
    <s v="3High"/>
    <x v="3"/>
    <x v="6"/>
    <x v="6"/>
    <s v="4Best"/>
    <x v="3"/>
    <x v="1"/>
    <x v="1"/>
  </r>
  <r>
    <n v="2737"/>
    <x v="22"/>
    <x v="22"/>
    <x v="0"/>
    <x v="0"/>
    <n v="1253"/>
    <x v="824"/>
    <x v="1"/>
    <x v="1"/>
    <x v="17"/>
    <x v="17"/>
    <x v="1"/>
    <x v="1"/>
    <x v="2"/>
    <x v="2"/>
    <s v="3High"/>
    <x v="1"/>
    <x v="1"/>
    <x v="1"/>
    <x v="65"/>
    <x v="65"/>
    <s v="3High"/>
    <x v="0"/>
    <n v="3"/>
    <x v="2"/>
    <s v="Research Director"/>
    <x v="7"/>
    <s v="3High"/>
    <x v="2"/>
    <s v="Single"/>
    <x v="0"/>
    <n v="13464"/>
    <x v="1183"/>
    <n v="7914"/>
    <x v="1241"/>
    <n v="7"/>
    <x v="8"/>
    <s v="No"/>
    <x v="1"/>
    <n v="21"/>
    <x v="7"/>
    <s v="4Outstanding"/>
    <x v="1"/>
    <s v="3High"/>
    <x v="3"/>
    <x v="1"/>
    <x v="1"/>
    <s v="3Better"/>
    <x v="1"/>
    <x v="1"/>
    <x v="1"/>
  </r>
  <r>
    <n v="2738"/>
    <x v="21"/>
    <x v="21"/>
    <x v="2"/>
    <x v="2"/>
    <n v="849"/>
    <x v="279"/>
    <x v="0"/>
    <x v="0"/>
    <x v="9"/>
    <x v="9"/>
    <x v="0"/>
    <x v="0"/>
    <x v="0"/>
    <x v="0"/>
    <s v="2Medium"/>
    <x v="0"/>
    <x v="1"/>
    <x v="1"/>
    <x v="32"/>
    <x v="32"/>
    <s v="2Medium"/>
    <x v="1"/>
    <n v="2"/>
    <x v="1"/>
    <s v="Sales Executive"/>
    <x v="0"/>
    <s v="2Medium"/>
    <x v="1"/>
    <s v="Single"/>
    <x v="0"/>
    <m/>
    <x v="50"/>
    <n v="25166"/>
    <x v="1242"/>
    <n v="8"/>
    <x v="0"/>
    <s v="No"/>
    <x v="1"/>
    <n v="15"/>
    <x v="2"/>
    <s v="3Excellent"/>
    <x v="0"/>
    <s v="3High"/>
    <x v="3"/>
    <x v="1"/>
    <x v="1"/>
    <s v="3Better"/>
    <x v="1"/>
    <x v="1"/>
    <x v="1"/>
  </r>
  <r>
    <n v="2739"/>
    <x v="33"/>
    <x v="33"/>
    <x v="0"/>
    <x v="0"/>
    <n v="616"/>
    <x v="546"/>
    <x v="1"/>
    <x v="1"/>
    <x v="2"/>
    <x v="2"/>
    <x v="0"/>
    <x v="0"/>
    <x v="0"/>
    <x v="0"/>
    <s v="3High"/>
    <x v="1"/>
    <x v="0"/>
    <x v="0"/>
    <x v="38"/>
    <x v="38"/>
    <s v="3High"/>
    <x v="0"/>
    <n v="1"/>
    <x v="0"/>
    <s v="Laboratory Technician"/>
    <x v="2"/>
    <s v="1Low"/>
    <x v="3"/>
    <s v="Married"/>
    <x v="1"/>
    <n v="3377"/>
    <x v="1184"/>
    <n v="25605"/>
    <x v="1243"/>
    <n v="4"/>
    <x v="5"/>
    <s v="No"/>
    <x v="1"/>
    <n v="17"/>
    <x v="8"/>
    <s v="3Excellent"/>
    <x v="0"/>
    <s v="4Very High"/>
    <x v="1"/>
    <x v="3"/>
    <x v="3"/>
    <s v="2Good"/>
    <x v="2"/>
    <x v="1"/>
    <x v="1"/>
  </r>
  <r>
    <n v="2740"/>
    <x v="19"/>
    <x v="19"/>
    <x v="0"/>
    <x v="0"/>
    <n v="1128"/>
    <x v="825"/>
    <x v="1"/>
    <x v="1"/>
    <x v="29"/>
    <x v="29"/>
    <x v="3"/>
    <x v="3"/>
    <x v="2"/>
    <x v="2"/>
    <s v="2Medium"/>
    <x v="0"/>
    <x v="1"/>
    <x v="1"/>
    <x v="40"/>
    <x v="40"/>
    <s v="4Very High"/>
    <x v="2"/>
    <n v="2"/>
    <x v="1"/>
    <s v="Healthcare Representative"/>
    <x v="4"/>
    <s v="1Low"/>
    <x v="3"/>
    <s v="Married"/>
    <x v="1"/>
    <n v="5538"/>
    <x v="1185"/>
    <n v="5696"/>
    <x v="1244"/>
    <n v="5"/>
    <x v="6"/>
    <s v="No"/>
    <x v="1"/>
    <n v="18"/>
    <x v="11"/>
    <s v="3Excellent"/>
    <x v="0"/>
    <s v="3High"/>
    <x v="3"/>
    <x v="2"/>
    <x v="2"/>
    <s v="2Good"/>
    <x v="2"/>
    <x v="1"/>
    <x v="1"/>
  </r>
  <r>
    <n v="2741"/>
    <x v="10"/>
    <x v="10"/>
    <x v="2"/>
    <x v="2"/>
    <n v="1180"/>
    <x v="189"/>
    <x v="1"/>
    <x v="1"/>
    <x v="2"/>
    <x v="2"/>
    <x v="0"/>
    <x v="0"/>
    <x v="2"/>
    <x v="2"/>
    <s v="2Medium"/>
    <x v="0"/>
    <x v="1"/>
    <x v="1"/>
    <x v="64"/>
    <x v="64"/>
    <s v="3High"/>
    <x v="0"/>
    <n v="2"/>
    <x v="1"/>
    <s v="Manufacturing Director"/>
    <x v="3"/>
    <s v="4Very High"/>
    <x v="0"/>
    <s v="Divorced"/>
    <x v="2"/>
    <n v="5762"/>
    <x v="1186"/>
    <n v="24442"/>
    <x v="1245"/>
    <n v="2"/>
    <x v="7"/>
    <s v="No"/>
    <x v="1"/>
    <n v="14"/>
    <x v="9"/>
    <s v="3Excellent"/>
    <x v="0"/>
    <s v="3High"/>
    <x v="3"/>
    <x v="6"/>
    <x v="6"/>
    <s v="3Better"/>
    <x v="1"/>
    <x v="1"/>
    <x v="1"/>
  </r>
  <r>
    <n v="2742"/>
    <x v="8"/>
    <x v="8"/>
    <x v="2"/>
    <x v="2"/>
    <n v="1336"/>
    <x v="826"/>
    <x v="3"/>
    <x v="3"/>
    <x v="2"/>
    <x v="2"/>
    <x v="3"/>
    <x v="3"/>
    <x v="6"/>
    <x v="6"/>
    <s v="1Low"/>
    <x v="3"/>
    <x v="1"/>
    <x v="1"/>
    <x v="55"/>
    <x v="55"/>
    <s v="3High"/>
    <x v="0"/>
    <n v="1"/>
    <x v="0"/>
    <s v="Human Resources"/>
    <x v="8"/>
    <s v="2Medium"/>
    <x v="1"/>
    <s v="Divorced"/>
    <x v="2"/>
    <n v="2592"/>
    <x v="1187"/>
    <n v="7129"/>
    <x v="1246"/>
    <n v="5"/>
    <x v="6"/>
    <s v="No"/>
    <x v="1"/>
    <n v="13"/>
    <x v="4"/>
    <s v="3Excellent"/>
    <x v="0"/>
    <s v="4Very High"/>
    <x v="1"/>
    <x v="1"/>
    <x v="1"/>
    <s v="3Better"/>
    <x v="1"/>
    <x v="1"/>
    <x v="1"/>
  </r>
  <r>
    <n v="2743"/>
    <x v="13"/>
    <x v="13"/>
    <x v="1"/>
    <x v="1"/>
    <n v="234"/>
    <x v="827"/>
    <x v="1"/>
    <x v="1"/>
    <x v="14"/>
    <x v="14"/>
    <x v="2"/>
    <x v="2"/>
    <x v="0"/>
    <x v="0"/>
    <s v="4Ver High"/>
    <x v="2"/>
    <x v="1"/>
    <x v="1"/>
    <x v="11"/>
    <x v="11"/>
    <s v="3High"/>
    <x v="0"/>
    <n v="2"/>
    <x v="1"/>
    <s v="Laboratory Technician"/>
    <x v="2"/>
    <s v="1Low"/>
    <x v="3"/>
    <s v="Married"/>
    <x v="1"/>
    <n v="5346"/>
    <x v="793"/>
    <n v="6208"/>
    <x v="1247"/>
    <n v="4"/>
    <x v="5"/>
    <s v="No"/>
    <x v="1"/>
    <n v="17"/>
    <x v="8"/>
    <s v="3Excellent"/>
    <x v="0"/>
    <s v="3High"/>
    <x v="3"/>
    <x v="1"/>
    <x v="1"/>
    <s v="2Good"/>
    <x v="2"/>
    <x v="0"/>
    <x v="0"/>
  </r>
  <r>
    <n v="2744"/>
    <x v="2"/>
    <x v="2"/>
    <x v="0"/>
    <x v="0"/>
    <n v="370"/>
    <x v="790"/>
    <x v="1"/>
    <x v="1"/>
    <x v="17"/>
    <x v="17"/>
    <x v="2"/>
    <x v="2"/>
    <x v="2"/>
    <x v="2"/>
    <m/>
    <x v="1"/>
    <x v="1"/>
    <x v="1"/>
    <x v="21"/>
    <x v="21"/>
    <s v="3High"/>
    <x v="0"/>
    <n v="2"/>
    <x v="1"/>
    <s v="Manufacturing Director"/>
    <x v="3"/>
    <s v="1Low"/>
    <x v="3"/>
    <s v="Single"/>
    <x v="0"/>
    <n v="4213"/>
    <x v="1188"/>
    <n v="4992"/>
    <x v="1248"/>
    <n v="1"/>
    <x v="1"/>
    <s v="No"/>
    <x v="1"/>
    <n v="15"/>
    <x v="2"/>
    <s v="3Excellent"/>
    <x v="0"/>
    <s v="2Medium"/>
    <x v="2"/>
    <x v="5"/>
    <x v="5"/>
    <s v="1Bad"/>
    <x v="0"/>
    <x v="0"/>
    <x v="0"/>
  </r>
  <r>
    <n v="2745"/>
    <x v="22"/>
    <x v="22"/>
    <x v="1"/>
    <x v="1"/>
    <n v="766"/>
    <x v="828"/>
    <x v="0"/>
    <x v="0"/>
    <x v="26"/>
    <x v="26"/>
    <x v="3"/>
    <x v="3"/>
    <x v="0"/>
    <x v="0"/>
    <s v="3High"/>
    <x v="1"/>
    <x v="1"/>
    <x v="1"/>
    <x v="20"/>
    <x v="20"/>
    <s v="3High"/>
    <x v="0"/>
    <n v="2"/>
    <x v="1"/>
    <s v="Sales Executive"/>
    <x v="0"/>
    <s v="4Very High"/>
    <x v="0"/>
    <s v="Divorced"/>
    <x v="2"/>
    <n v="4127"/>
    <x v="1189"/>
    <n v="19188"/>
    <x v="1249"/>
    <n v="2"/>
    <x v="7"/>
    <s v="No"/>
    <x v="1"/>
    <n v="18"/>
    <x v="11"/>
    <s v="3Excellent"/>
    <x v="0"/>
    <s v="4Very High"/>
    <x v="1"/>
    <x v="6"/>
    <x v="6"/>
    <s v="3Better"/>
    <x v="1"/>
    <x v="1"/>
    <x v="1"/>
  </r>
  <r>
    <n v="2746"/>
    <x v="23"/>
    <x v="23"/>
    <x v="2"/>
    <x v="2"/>
    <n v="343"/>
    <x v="308"/>
    <x v="1"/>
    <x v="1"/>
    <x v="14"/>
    <x v="14"/>
    <x v="3"/>
    <x v="3"/>
    <x v="0"/>
    <x v="0"/>
    <s v="1Low"/>
    <x v="3"/>
    <x v="1"/>
    <x v="1"/>
    <x v="47"/>
    <x v="47"/>
    <s v="3High"/>
    <x v="0"/>
    <n v="1"/>
    <x v="0"/>
    <s v="Research Scientist"/>
    <x v="1"/>
    <s v="3High"/>
    <x v="2"/>
    <s v="Single"/>
    <x v="0"/>
    <n v="2438"/>
    <x v="1190"/>
    <n v="24978"/>
    <x v="1250"/>
    <n v="4"/>
    <x v="5"/>
    <s v="No"/>
    <x v="1"/>
    <n v="13"/>
    <x v="4"/>
    <s v="3Excellent"/>
    <x v="0"/>
    <s v="3High"/>
    <x v="3"/>
    <x v="2"/>
    <x v="2"/>
    <s v="2Good"/>
    <x v="2"/>
    <x v="1"/>
    <x v="1"/>
  </r>
  <r>
    <n v="2747"/>
    <x v="0"/>
    <x v="0"/>
    <x v="0"/>
    <x v="0"/>
    <n v="447"/>
    <x v="724"/>
    <x v="2"/>
    <x v="2"/>
    <x v="12"/>
    <x v="12"/>
    <x v="3"/>
    <x v="3"/>
    <x v="0"/>
    <x v="0"/>
    <s v="2Medium"/>
    <x v="0"/>
    <x v="1"/>
    <x v="1"/>
    <x v="67"/>
    <x v="67"/>
    <s v="4Very High"/>
    <x v="2"/>
    <n v="2"/>
    <x v="1"/>
    <s v="Healthcare Representative"/>
    <x v="4"/>
    <s v="2Medium"/>
    <x v="1"/>
    <s v="Single"/>
    <x v="0"/>
    <n v="6870"/>
    <x v="1191"/>
    <n v="15530"/>
    <x v="1251"/>
    <n v="3"/>
    <x v="9"/>
    <s v="No"/>
    <x v="1"/>
    <n v="12"/>
    <x v="3"/>
    <s v="3Excellent"/>
    <x v="0"/>
    <s v="1Low"/>
    <x v="0"/>
    <x v="1"/>
    <x v="1"/>
    <s v="1Bad"/>
    <x v="0"/>
    <x v="1"/>
    <x v="1"/>
  </r>
  <r>
    <n v="2748"/>
    <x v="0"/>
    <x v="0"/>
    <x v="0"/>
    <x v="0"/>
    <n v="796"/>
    <x v="590"/>
    <x v="0"/>
    <x v="0"/>
    <x v="18"/>
    <x v="18"/>
    <x v="1"/>
    <x v="1"/>
    <x v="4"/>
    <x v="4"/>
    <s v="3High"/>
    <x v="1"/>
    <x v="4"/>
    <x v="1"/>
    <x v="6"/>
    <x v="6"/>
    <s v="3High"/>
    <x v="0"/>
    <n v="3"/>
    <x v="2"/>
    <s v="Sales Executive"/>
    <x v="0"/>
    <s v="3High"/>
    <x v="2"/>
    <s v="Divorced"/>
    <x v="2"/>
    <n v="10447"/>
    <x v="1192"/>
    <n v="26458"/>
    <x v="1252"/>
    <n v="0"/>
    <x v="4"/>
    <s v="Yes"/>
    <x v="0"/>
    <n v="13"/>
    <x v="4"/>
    <s v="3Excellent"/>
    <x v="0"/>
    <s v="4Very High"/>
    <x v="1"/>
    <x v="1"/>
    <x v="1"/>
    <s v="4Best"/>
    <x v="3"/>
    <x v="1"/>
    <x v="1"/>
  </r>
  <r>
    <n v="2749"/>
    <x v="7"/>
    <x v="7"/>
    <x v="0"/>
    <x v="0"/>
    <n v="1092"/>
    <x v="474"/>
    <x v="1"/>
    <x v="1"/>
    <x v="17"/>
    <x v="17"/>
    <x v="3"/>
    <x v="3"/>
    <x v="2"/>
    <x v="2"/>
    <s v="1Low"/>
    <x v="3"/>
    <x v="0"/>
    <x v="0"/>
    <x v="51"/>
    <x v="51"/>
    <s v="3High"/>
    <x v="0"/>
    <n v="3"/>
    <x v="2"/>
    <s v="Manufacturing Director"/>
    <x v="3"/>
    <s v="3High"/>
    <x v="2"/>
    <s v="Single"/>
    <x v="0"/>
    <n v="9667"/>
    <x v="1193"/>
    <n v="2739"/>
    <x v="1253"/>
    <n v="9"/>
    <x v="3"/>
    <s v="No"/>
    <x v="1"/>
    <n v="14"/>
    <x v="9"/>
    <s v="3Excellent"/>
    <x v="0"/>
    <s v="2Medium"/>
    <x v="2"/>
    <x v="1"/>
    <x v="1"/>
    <s v="3Better"/>
    <x v="1"/>
    <x v="1"/>
    <x v="1"/>
  </r>
  <r>
    <n v="2750"/>
    <x v="25"/>
    <x v="25"/>
    <x v="0"/>
    <x v="0"/>
    <n v="920"/>
    <x v="259"/>
    <x v="3"/>
    <x v="3"/>
    <x v="26"/>
    <x v="26"/>
    <x v="0"/>
    <x v="0"/>
    <x v="2"/>
    <x v="2"/>
    <s v="4Ver High"/>
    <x v="2"/>
    <x v="0"/>
    <x v="0"/>
    <x v="71"/>
    <x v="71"/>
    <s v="3High"/>
    <x v="0"/>
    <n v="1"/>
    <x v="0"/>
    <s v="Human Resources"/>
    <x v="8"/>
    <s v="2Medium"/>
    <x v="1"/>
    <s v="Married"/>
    <x v="1"/>
    <n v="2148"/>
    <x v="1194"/>
    <n v="6889"/>
    <x v="1254"/>
    <n v="0"/>
    <x v="4"/>
    <s v="Yes"/>
    <x v="0"/>
    <n v="11"/>
    <x v="0"/>
    <s v="3Excellent"/>
    <x v="0"/>
    <s v="3High"/>
    <x v="3"/>
    <x v="1"/>
    <x v="1"/>
    <s v="3Better"/>
    <x v="1"/>
    <x v="0"/>
    <x v="0"/>
  </r>
  <r>
    <n v="2751"/>
    <x v="21"/>
    <x v="21"/>
    <x v="0"/>
    <x v="0"/>
    <n v="261"/>
    <x v="829"/>
    <x v="1"/>
    <x v="1"/>
    <x v="11"/>
    <x v="11"/>
    <x v="0"/>
    <x v="0"/>
    <x v="2"/>
    <x v="2"/>
    <s v="4Ver High"/>
    <x v="2"/>
    <x v="0"/>
    <x v="0"/>
    <x v="44"/>
    <x v="44"/>
    <s v="3High"/>
    <x v="0"/>
    <n v="2"/>
    <x v="1"/>
    <s v="Healthcare Representative"/>
    <x v="4"/>
    <s v="2Medium"/>
    <x v="1"/>
    <s v="Married"/>
    <x v="1"/>
    <n v="8926"/>
    <x v="1195"/>
    <n v="10842"/>
    <x v="1255"/>
    <n v="4"/>
    <x v="5"/>
    <s v="No"/>
    <x v="1"/>
    <n v="22"/>
    <x v="6"/>
    <s v="4Outstanding"/>
    <x v="1"/>
    <s v="4Very High"/>
    <x v="1"/>
    <x v="2"/>
    <x v="2"/>
    <s v="4Best"/>
    <x v="3"/>
    <x v="0"/>
    <x v="0"/>
  </r>
  <r>
    <n v="2752"/>
    <x v="33"/>
    <x v="33"/>
    <x v="0"/>
    <x v="0"/>
    <n v="1194"/>
    <x v="830"/>
    <x v="1"/>
    <x v="1"/>
    <x v="0"/>
    <x v="0"/>
    <x v="3"/>
    <x v="3"/>
    <x v="0"/>
    <x v="0"/>
    <s v="3High"/>
    <x v="1"/>
    <x v="0"/>
    <x v="0"/>
    <x v="47"/>
    <x v="47"/>
    <s v="3High"/>
    <x v="0"/>
    <n v="2"/>
    <x v="1"/>
    <s v="Healthcare Representative"/>
    <x v="4"/>
    <s v="4Very High"/>
    <x v="0"/>
    <s v="Divorced"/>
    <x v="2"/>
    <n v="6513"/>
    <x v="1196"/>
    <n v="9060"/>
    <x v="1256"/>
    <n v="4"/>
    <x v="5"/>
    <s v="No"/>
    <x v="1"/>
    <n v="17"/>
    <x v="8"/>
    <s v="3Excellent"/>
    <x v="0"/>
    <s v="4Very High"/>
    <x v="1"/>
    <x v="1"/>
    <x v="1"/>
    <s v="3Better"/>
    <x v="1"/>
    <x v="1"/>
    <x v="1"/>
  </r>
  <r>
    <n v="2753"/>
    <x v="13"/>
    <x v="13"/>
    <x v="0"/>
    <x v="0"/>
    <n v="810"/>
    <x v="313"/>
    <x v="0"/>
    <x v="0"/>
    <x v="1"/>
    <x v="1"/>
    <x v="0"/>
    <x v="0"/>
    <x v="5"/>
    <x v="5"/>
    <s v="2Medium"/>
    <x v="0"/>
    <x v="1"/>
    <x v="1"/>
    <x v="57"/>
    <x v="57"/>
    <s v="4Very High"/>
    <x v="2"/>
    <n v="2"/>
    <x v="1"/>
    <s v="Sales Executive"/>
    <x v="0"/>
    <s v="3High"/>
    <x v="2"/>
    <s v="Married"/>
    <x v="1"/>
    <n v="6799"/>
    <x v="1197"/>
    <n v="22128"/>
    <x v="1257"/>
    <m/>
    <x v="1"/>
    <s v="No"/>
    <x v="1"/>
    <n v="21"/>
    <x v="7"/>
    <s v="4Outstanding"/>
    <x v="1"/>
    <s v="3High"/>
    <x v="3"/>
    <x v="3"/>
    <x v="3"/>
    <s v="3Better"/>
    <x v="1"/>
    <x v="1"/>
    <x v="1"/>
  </r>
  <r>
    <n v="2754"/>
    <x v="35"/>
    <x v="35"/>
    <x v="2"/>
    <x v="2"/>
    <n v="350"/>
    <x v="323"/>
    <x v="0"/>
    <x v="0"/>
    <x v="2"/>
    <x v="2"/>
    <x v="3"/>
    <x v="3"/>
    <x v="2"/>
    <x v="2"/>
    <s v="2Medium"/>
    <x v="0"/>
    <x v="1"/>
    <x v="1"/>
    <x v="47"/>
    <x v="47"/>
    <s v="3High"/>
    <x v="0"/>
    <n v="4"/>
    <x v="3"/>
    <s v="Manager"/>
    <x v="5"/>
    <s v="2Medium"/>
    <x v="1"/>
    <s v="Divorced"/>
    <x v="2"/>
    <n v="16291"/>
    <x v="1198"/>
    <m/>
    <x v="101"/>
    <n v="4"/>
    <x v="5"/>
    <s v="No"/>
    <x v="1"/>
    <n v="22"/>
    <x v="6"/>
    <s v="4Outstanding"/>
    <x v="1"/>
    <s v="4Very High"/>
    <x v="1"/>
    <x v="0"/>
    <x v="0"/>
    <s v="2Good"/>
    <x v="2"/>
    <x v="1"/>
    <x v="1"/>
  </r>
  <r>
    <n v="2755"/>
    <x v="10"/>
    <x v="10"/>
    <x v="0"/>
    <x v="0"/>
    <n v="185"/>
    <x v="286"/>
    <x v="1"/>
    <x v="1"/>
    <x v="5"/>
    <x v="5"/>
    <x v="2"/>
    <x v="2"/>
    <x v="2"/>
    <x v="2"/>
    <s v="2Medium"/>
    <x v="0"/>
    <x v="1"/>
    <x v="1"/>
    <x v="61"/>
    <x v="61"/>
    <s v="1Low"/>
    <x v="3"/>
    <n v="1"/>
    <x v="0"/>
    <s v="Laboratory Technician"/>
    <x v="2"/>
    <s v="3High"/>
    <x v="2"/>
    <s v="Married"/>
    <x v="1"/>
    <n v="2705"/>
    <x v="1199"/>
    <n v="9696"/>
    <x v="1258"/>
    <n v="0"/>
    <x v="4"/>
    <s v="No"/>
    <x v="1"/>
    <n v="16"/>
    <x v="10"/>
    <s v="3Excellent"/>
    <x v="0"/>
    <s v="2Medium"/>
    <x v="2"/>
    <x v="2"/>
    <x v="2"/>
    <s v="4Best"/>
    <x v="3"/>
    <x v="1"/>
    <x v="1"/>
  </r>
  <r>
    <n v="2756"/>
    <x v="41"/>
    <x v="41"/>
    <x v="0"/>
    <x v="0"/>
    <n v="1001"/>
    <x v="302"/>
    <x v="1"/>
    <x v="1"/>
    <x v="18"/>
    <x v="18"/>
    <x v="3"/>
    <x v="3"/>
    <x v="0"/>
    <x v="0"/>
    <s v="3High"/>
    <x v="1"/>
    <x v="0"/>
    <x v="0"/>
    <x v="57"/>
    <x v="57"/>
    <s v="2Medium"/>
    <x v="1"/>
    <n v="3"/>
    <x v="2"/>
    <s v="Manufacturing Director"/>
    <x v="3"/>
    <s v="2Medium"/>
    <x v="1"/>
    <s v="Divorced"/>
    <x v="2"/>
    <n v="10333"/>
    <x v="1200"/>
    <n v="19271"/>
    <x v="1259"/>
    <n v="8"/>
    <x v="0"/>
    <s v="Yes"/>
    <x v="0"/>
    <n v="12"/>
    <x v="3"/>
    <s v="3Excellent"/>
    <x v="0"/>
    <s v="3High"/>
    <x v="3"/>
    <x v="5"/>
    <x v="5"/>
    <s v="3Better"/>
    <x v="1"/>
    <x v="1"/>
    <x v="1"/>
  </r>
  <r>
    <n v="2757"/>
    <x v="33"/>
    <x v="33"/>
    <x v="0"/>
    <x v="0"/>
    <n v="750"/>
    <x v="119"/>
    <x v="1"/>
    <x v="1"/>
    <x v="20"/>
    <x v="20"/>
    <x v="3"/>
    <x v="3"/>
    <x v="0"/>
    <x v="0"/>
    <s v="2Medium"/>
    <x v="0"/>
    <x v="0"/>
    <x v="0"/>
    <x v="34"/>
    <x v="34"/>
    <s v="3High"/>
    <x v="0"/>
    <n v="2"/>
    <x v="1"/>
    <m/>
    <x v="0"/>
    <s v="1Low"/>
    <x v="3"/>
    <s v="Divorced"/>
    <x v="2"/>
    <n v="4448"/>
    <x v="1201"/>
    <n v="10748"/>
    <x v="1260"/>
    <n v="2"/>
    <x v="7"/>
    <s v="No"/>
    <x v="1"/>
    <n v="12"/>
    <x v="3"/>
    <s v="3Excellent"/>
    <x v="0"/>
    <s v="2Medium"/>
    <x v="2"/>
    <x v="1"/>
    <x v="1"/>
    <s v="3Better"/>
    <x v="1"/>
    <x v="1"/>
    <x v="1"/>
  </r>
  <r>
    <n v="2758"/>
    <x v="34"/>
    <x v="34"/>
    <x v="0"/>
    <x v="0"/>
    <n v="431"/>
    <x v="831"/>
    <x v="1"/>
    <x v="1"/>
    <x v="15"/>
    <x v="15"/>
    <x v="2"/>
    <x v="2"/>
    <x v="2"/>
    <x v="2"/>
    <s v="4Ver High"/>
    <x v="2"/>
    <x v="0"/>
    <x v="0"/>
    <x v="69"/>
    <x v="69"/>
    <s v="3High"/>
    <x v="0"/>
    <n v="2"/>
    <x v="1"/>
    <s v="Research Scientist"/>
    <x v="1"/>
    <s v="4Very High"/>
    <x v="0"/>
    <s v="Married"/>
    <x v="1"/>
    <n v="6854"/>
    <x v="1202"/>
    <n v="15696"/>
    <x v="1261"/>
    <n v="4"/>
    <x v="5"/>
    <s v="No"/>
    <x v="1"/>
    <n v="15"/>
    <x v="2"/>
    <m/>
    <x v="0"/>
    <s v="2Medium"/>
    <x v="2"/>
    <x v="2"/>
    <x v="2"/>
    <s v="2Good"/>
    <x v="2"/>
    <x v="1"/>
    <x v="1"/>
  </r>
  <r>
    <n v="2759"/>
    <x v="27"/>
    <x v="27"/>
    <x v="1"/>
    <x v="1"/>
    <n v="1125"/>
    <x v="26"/>
    <x v="0"/>
    <x v="0"/>
    <x v="15"/>
    <x v="15"/>
    <x v="2"/>
    <x v="2"/>
    <x v="4"/>
    <x v="4"/>
    <s v="1Low"/>
    <x v="3"/>
    <x v="0"/>
    <x v="0"/>
    <x v="69"/>
    <x v="69"/>
    <s v="3High"/>
    <x v="0"/>
    <n v="3"/>
    <x v="2"/>
    <s v="Sales Executive"/>
    <x v="0"/>
    <s v="1Low"/>
    <x v="3"/>
    <s v="Married"/>
    <x v="1"/>
    <n v="9637"/>
    <x v="1203"/>
    <n v="8277"/>
    <x v="1262"/>
    <n v="2"/>
    <x v="7"/>
    <s v="No"/>
    <x v="1"/>
    <n v="14"/>
    <x v="9"/>
    <s v="3Excellent"/>
    <x v="0"/>
    <s v="4Very High"/>
    <x v="1"/>
    <x v="1"/>
    <x v="1"/>
    <s v="3Better"/>
    <x v="1"/>
    <x v="1"/>
    <x v="1"/>
  </r>
  <r>
    <n v="2760"/>
    <x v="14"/>
    <x v="14"/>
    <x v="0"/>
    <x v="0"/>
    <n v="1217"/>
    <x v="94"/>
    <x v="1"/>
    <x v="1"/>
    <x v="10"/>
    <x v="10"/>
    <x v="3"/>
    <x v="3"/>
    <x v="2"/>
    <x v="2"/>
    <s v="3High"/>
    <x v="1"/>
    <x v="0"/>
    <x v="0"/>
    <x v="7"/>
    <x v="7"/>
    <s v="3High"/>
    <x v="0"/>
    <n v="1"/>
    <x v="0"/>
    <s v="Research Scientist"/>
    <x v="1"/>
    <s v="1Low"/>
    <x v="3"/>
    <s v="Married"/>
    <x v="1"/>
    <n v="3591"/>
    <x v="1204"/>
    <n v="12719"/>
    <x v="1263"/>
    <n v="1"/>
    <x v="1"/>
    <s v="No"/>
    <x v="1"/>
    <n v="25"/>
    <x v="15"/>
    <s v="4Outstanding"/>
    <x v="1"/>
    <s v="3High"/>
    <x v="3"/>
    <x v="1"/>
    <x v="1"/>
    <s v="3Better"/>
    <x v="1"/>
    <x v="1"/>
    <x v="1"/>
  </r>
  <r>
    <n v="2761"/>
    <x v="8"/>
    <x v="8"/>
    <x v="0"/>
    <x v="0"/>
    <n v="723"/>
    <x v="288"/>
    <x v="0"/>
    <x v="0"/>
    <x v="2"/>
    <x v="2"/>
    <x v="2"/>
    <x v="2"/>
    <x v="4"/>
    <x v="4"/>
    <s v="2Medium"/>
    <x v="0"/>
    <x v="0"/>
    <x v="0"/>
    <x v="59"/>
    <x v="59"/>
    <s v="1Low"/>
    <x v="3"/>
    <n v="2"/>
    <x v="1"/>
    <s v="Sales Representative"/>
    <x v="6"/>
    <s v="4Very High"/>
    <x v="0"/>
    <s v="Married"/>
    <x v="1"/>
    <n v="5405"/>
    <x v="514"/>
    <n v="4244"/>
    <x v="1264"/>
    <n v="2"/>
    <x v="7"/>
    <s v="Yes"/>
    <x v="0"/>
    <n v="20"/>
    <x v="5"/>
    <s v="4Outstanding"/>
    <x v="1"/>
    <s v="1Low"/>
    <x v="0"/>
    <x v="5"/>
    <x v="5"/>
    <s v="2Good"/>
    <x v="2"/>
    <x v="1"/>
    <x v="1"/>
  </r>
  <r>
    <n v="2762"/>
    <x v="25"/>
    <x v="25"/>
    <x v="0"/>
    <x v="0"/>
    <n v="572"/>
    <x v="832"/>
    <x v="0"/>
    <x v="0"/>
    <x v="17"/>
    <x v="17"/>
    <x v="3"/>
    <x v="3"/>
    <x v="2"/>
    <x v="2"/>
    <s v="3High"/>
    <x v="1"/>
    <x v="1"/>
    <x v="1"/>
    <x v="56"/>
    <x v="56"/>
    <s v="3High"/>
    <x v="0"/>
    <n v="2"/>
    <x v="1"/>
    <s v="Sales Executive"/>
    <x v="0"/>
    <s v="4Very High"/>
    <x v="0"/>
    <s v="Single"/>
    <x v="0"/>
    <n v="4684"/>
    <x v="1205"/>
    <n v="9125"/>
    <x v="1265"/>
    <n v="1"/>
    <x v="1"/>
    <s v="No"/>
    <x v="1"/>
    <n v="13"/>
    <x v="4"/>
    <s v="3Excellent"/>
    <x v="0"/>
    <s v="1Low"/>
    <x v="0"/>
    <x v="5"/>
    <x v="5"/>
    <s v="3Better"/>
    <x v="1"/>
    <x v="1"/>
    <x v="1"/>
  </r>
  <r>
    <n v="2763"/>
    <x v="35"/>
    <x v="35"/>
    <x v="1"/>
    <x v="1"/>
    <n v="1216"/>
    <x v="414"/>
    <x v="1"/>
    <x v="1"/>
    <x v="8"/>
    <x v="8"/>
    <x v="2"/>
    <x v="2"/>
    <x v="0"/>
    <x v="0"/>
    <m/>
    <x v="1"/>
    <x v="1"/>
    <x v="1"/>
    <x v="43"/>
    <x v="43"/>
    <s v="3High"/>
    <x v="0"/>
    <n v="4"/>
    <x v="3"/>
    <s v="Research Director"/>
    <x v="7"/>
    <s v="3High"/>
    <x v="2"/>
    <s v="Married"/>
    <x v="1"/>
    <n v="15787"/>
    <x v="1206"/>
    <n v="21624"/>
    <x v="1266"/>
    <n v="2"/>
    <x v="7"/>
    <s v="Yes"/>
    <x v="0"/>
    <n v="14"/>
    <x v="9"/>
    <s v="3Excellent"/>
    <x v="0"/>
    <s v="2Medium"/>
    <x v="2"/>
    <x v="1"/>
    <x v="1"/>
    <s v="3Better"/>
    <x v="1"/>
    <x v="1"/>
    <x v="1"/>
  </r>
  <r>
    <n v="2764"/>
    <x v="42"/>
    <x v="42"/>
    <x v="2"/>
    <x v="2"/>
    <n v="1431"/>
    <x v="218"/>
    <x v="1"/>
    <x v="1"/>
    <x v="25"/>
    <x v="25"/>
    <x v="3"/>
    <x v="3"/>
    <x v="2"/>
    <x v="2"/>
    <s v="2Medium"/>
    <x v="0"/>
    <x v="0"/>
    <x v="0"/>
    <x v="29"/>
    <x v="29"/>
    <s v="3High"/>
    <x v="0"/>
    <n v="1"/>
    <x v="0"/>
    <s v="Research Scientist"/>
    <x v="1"/>
    <s v="3High"/>
    <x v="2"/>
    <s v="Single"/>
    <x v="0"/>
    <n v="1514"/>
    <x v="1207"/>
    <n v="8018"/>
    <x v="1267"/>
    <n v="1"/>
    <x v="1"/>
    <s v="No"/>
    <x v="1"/>
    <n v="16"/>
    <x v="10"/>
    <s v="3Excellent"/>
    <x v="0"/>
    <s v="3High"/>
    <x v="3"/>
    <x v="5"/>
    <x v="5"/>
    <s v="1Bad"/>
    <x v="0"/>
    <x v="1"/>
    <x v="1"/>
  </r>
  <r>
    <n v="2765"/>
    <x v="27"/>
    <x v="27"/>
    <x v="0"/>
    <x v="0"/>
    <n v="359"/>
    <x v="716"/>
    <x v="3"/>
    <x v="3"/>
    <x v="22"/>
    <x v="22"/>
    <x v="5"/>
    <x v="4"/>
    <x v="6"/>
    <x v="6"/>
    <s v="4Ver High"/>
    <x v="2"/>
    <x v="1"/>
    <x v="1"/>
    <x v="68"/>
    <x v="68"/>
    <s v="4Very High"/>
    <x v="2"/>
    <n v="1"/>
    <x v="0"/>
    <s v="Human Resources"/>
    <x v="8"/>
    <s v="1Low"/>
    <x v="3"/>
    <s v="Married"/>
    <x v="1"/>
    <n v="2956"/>
    <x v="98"/>
    <n v="21495"/>
    <x v="1268"/>
    <n v="0"/>
    <x v="4"/>
    <s v="No"/>
    <x v="1"/>
    <n v="17"/>
    <x v="8"/>
    <s v="3Excellent"/>
    <x v="0"/>
    <s v="3High"/>
    <x v="3"/>
    <x v="5"/>
    <x v="5"/>
    <s v="3Better"/>
    <x v="1"/>
    <x v="0"/>
    <x v="0"/>
  </r>
  <r>
    <n v="2766"/>
    <x v="11"/>
    <x v="11"/>
    <x v="0"/>
    <x v="0"/>
    <n v="350"/>
    <x v="323"/>
    <x v="3"/>
    <x v="3"/>
    <x v="29"/>
    <x v="29"/>
    <x v="3"/>
    <x v="3"/>
    <x v="6"/>
    <x v="6"/>
    <s v="1Low"/>
    <x v="3"/>
    <x v="1"/>
    <x v="1"/>
    <x v="3"/>
    <x v="3"/>
    <s v="2Medium"/>
    <x v="1"/>
    <n v="1"/>
    <x v="0"/>
    <s v="Human Resources"/>
    <x v="8"/>
    <s v="1Low"/>
    <x v="3"/>
    <s v="Divorced"/>
    <x v="2"/>
    <n v="2335"/>
    <x v="1208"/>
    <n v="3157"/>
    <x v="1269"/>
    <n v="4"/>
    <x v="5"/>
    <s v="Yes"/>
    <x v="0"/>
    <n v="15"/>
    <x v="2"/>
    <s v="3Excellent"/>
    <x v="0"/>
    <s v="4Very High"/>
    <x v="1"/>
    <x v="1"/>
    <x v="1"/>
    <s v="3Better"/>
    <x v="1"/>
    <x v="0"/>
    <x v="0"/>
  </r>
  <r>
    <n v="2767"/>
    <x v="29"/>
    <x v="29"/>
    <x v="2"/>
    <x v="2"/>
    <n v="589"/>
    <x v="490"/>
    <x v="0"/>
    <x v="0"/>
    <x v="2"/>
    <x v="2"/>
    <x v="2"/>
    <x v="2"/>
    <x v="0"/>
    <x v="0"/>
    <s v="3High"/>
    <x v="1"/>
    <x v="0"/>
    <x v="0"/>
    <x v="7"/>
    <x v="7"/>
    <s v="3High"/>
    <x v="0"/>
    <n v="2"/>
    <x v="1"/>
    <s v="Sales Executive"/>
    <x v="0"/>
    <s v="3High"/>
    <x v="2"/>
    <s v="Married"/>
    <x v="1"/>
    <n v="5154"/>
    <x v="1209"/>
    <n v="19665"/>
    <x v="1270"/>
    <n v="4"/>
    <x v="5"/>
    <s v="No"/>
    <x v="1"/>
    <n v="22"/>
    <x v="6"/>
    <s v="4Outstanding"/>
    <x v="1"/>
    <s v="2Medium"/>
    <x v="2"/>
    <x v="1"/>
    <x v="1"/>
    <s v="4Best"/>
    <x v="3"/>
    <x v="1"/>
    <x v="1"/>
  </r>
  <r>
    <n v="2768"/>
    <x v="9"/>
    <x v="9"/>
    <x v="0"/>
    <x v="0"/>
    <n v="430"/>
    <x v="454"/>
    <x v="1"/>
    <x v="1"/>
    <x v="2"/>
    <x v="2"/>
    <x v="2"/>
    <x v="2"/>
    <x v="1"/>
    <x v="1"/>
    <s v="4Ver High"/>
    <x v="2"/>
    <x v="0"/>
    <x v="0"/>
    <x v="31"/>
    <x v="31"/>
    <s v="3High"/>
    <x v="0"/>
    <n v="2"/>
    <x v="1"/>
    <s v="Research Scientist"/>
    <x v="1"/>
    <s v="2Medium"/>
    <x v="1"/>
    <s v="Married"/>
    <x v="1"/>
    <n v="6962"/>
    <x v="1210"/>
    <n v="19573"/>
    <x v="1271"/>
    <n v="4"/>
    <x v="5"/>
    <s v="Yes"/>
    <x v="0"/>
    <n v="22"/>
    <x v="6"/>
    <s v="4Outstanding"/>
    <x v="1"/>
    <s v="4Very High"/>
    <x v="1"/>
    <x v="2"/>
    <x v="2"/>
    <s v="3Better"/>
    <x v="1"/>
    <x v="1"/>
    <x v="1"/>
  </r>
  <r>
    <n v="2769"/>
    <x v="23"/>
    <x v="23"/>
    <x v="1"/>
    <x v="1"/>
    <n v="1422"/>
    <x v="833"/>
    <x v="0"/>
    <x v="0"/>
    <x v="2"/>
    <x v="2"/>
    <x v="2"/>
    <x v="2"/>
    <x v="0"/>
    <x v="0"/>
    <s v="1Low"/>
    <x v="3"/>
    <x v="1"/>
    <x v="1"/>
    <x v="57"/>
    <x v="57"/>
    <s v="3High"/>
    <x v="0"/>
    <n v="2"/>
    <x v="1"/>
    <s v="Sales Executive"/>
    <x v="0"/>
    <s v="4Very High"/>
    <x v="0"/>
    <s v="Married"/>
    <x v="1"/>
    <n v="5675"/>
    <x v="1211"/>
    <n v="19246"/>
    <x v="1272"/>
    <n v="1"/>
    <x v="1"/>
    <s v="No"/>
    <x v="1"/>
    <n v="20"/>
    <x v="5"/>
    <s v="4Outstanding"/>
    <x v="1"/>
    <s v="3High"/>
    <x v="3"/>
    <x v="3"/>
    <x v="3"/>
    <s v="3Better"/>
    <x v="1"/>
    <x v="1"/>
    <x v="1"/>
  </r>
  <r>
    <n v="2770"/>
    <x v="4"/>
    <x v="4"/>
    <x v="1"/>
    <x v="1"/>
    <n v="1297"/>
    <x v="834"/>
    <x v="1"/>
    <x v="1"/>
    <x v="12"/>
    <x v="12"/>
    <x v="0"/>
    <x v="0"/>
    <x v="0"/>
    <x v="0"/>
    <s v="4Ver High"/>
    <x v="2"/>
    <x v="0"/>
    <x v="0"/>
    <x v="19"/>
    <x v="19"/>
    <s v="3High"/>
    <x v="0"/>
    <n v="1"/>
    <x v="0"/>
    <m/>
    <x v="0"/>
    <s v="4Very High"/>
    <x v="0"/>
    <s v="Single"/>
    <x v="0"/>
    <n v="2379"/>
    <x v="1212"/>
    <n v="19826"/>
    <x v="1273"/>
    <n v="0"/>
    <x v="4"/>
    <s v="Yes"/>
    <x v="0"/>
    <n v="14"/>
    <x v="9"/>
    <s v="3Excellent"/>
    <x v="0"/>
    <s v="3High"/>
    <x v="3"/>
    <x v="1"/>
    <x v="1"/>
    <s v="2Good"/>
    <x v="2"/>
    <x v="1"/>
    <x v="1"/>
  </r>
  <r>
    <n v="2771"/>
    <x v="11"/>
    <x v="11"/>
    <x v="1"/>
    <x v="1"/>
    <n v="574"/>
    <x v="835"/>
    <x v="1"/>
    <x v="1"/>
    <x v="26"/>
    <x v="26"/>
    <x v="1"/>
    <x v="1"/>
    <x v="2"/>
    <x v="2"/>
    <s v="4Ver High"/>
    <x v="2"/>
    <x v="1"/>
    <x v="1"/>
    <x v="4"/>
    <x v="4"/>
    <s v="3High"/>
    <x v="0"/>
    <n v="1"/>
    <x v="0"/>
    <s v="Laboratory Technician"/>
    <x v="2"/>
    <s v="4Very High"/>
    <x v="0"/>
    <s v="Married"/>
    <x v="1"/>
    <n v="3812"/>
    <x v="1213"/>
    <n v="7003"/>
    <x v="1274"/>
    <n v="1"/>
    <x v="1"/>
    <s v="No"/>
    <x v="1"/>
    <n v="13"/>
    <x v="4"/>
    <s v="3Excellent"/>
    <x v="0"/>
    <s v="2Medium"/>
    <x v="2"/>
    <x v="1"/>
    <x v="1"/>
    <s v="4Best"/>
    <x v="3"/>
    <x v="1"/>
    <x v="1"/>
  </r>
  <r>
    <n v="2772"/>
    <x v="5"/>
    <x v="5"/>
    <x v="1"/>
    <x v="1"/>
    <n v="1318"/>
    <x v="493"/>
    <x v="0"/>
    <x v="0"/>
    <x v="17"/>
    <x v="17"/>
    <x v="2"/>
    <x v="2"/>
    <x v="4"/>
    <x v="4"/>
    <s v="4Ver High"/>
    <x v="2"/>
    <x v="1"/>
    <x v="1"/>
    <x v="5"/>
    <x v="5"/>
    <s v="3High"/>
    <x v="0"/>
    <n v="2"/>
    <x v="1"/>
    <s v="Sales Executive"/>
    <x v="0"/>
    <s v="4Very High"/>
    <x v="0"/>
    <s v="Single"/>
    <x v="0"/>
    <m/>
    <x v="50"/>
    <n v="26075"/>
    <x v="1275"/>
    <n v="8"/>
    <x v="0"/>
    <s v="No"/>
    <x v="1"/>
    <n v="13"/>
    <x v="4"/>
    <s v="3Excellent"/>
    <x v="0"/>
    <s v="3High"/>
    <x v="3"/>
    <x v="2"/>
    <x v="2"/>
    <s v="4Best"/>
    <x v="3"/>
    <x v="1"/>
    <x v="1"/>
  </r>
  <r>
    <n v="2773"/>
    <x v="19"/>
    <x v="19"/>
    <x v="2"/>
    <x v="2"/>
    <n v="355"/>
    <x v="836"/>
    <x v="1"/>
    <x v="1"/>
    <x v="17"/>
    <x v="17"/>
    <x v="2"/>
    <x v="2"/>
    <x v="5"/>
    <x v="5"/>
    <s v="3High"/>
    <x v="1"/>
    <x v="1"/>
    <x v="1"/>
    <x v="73"/>
    <x v="73"/>
    <s v="3High"/>
    <x v="0"/>
    <n v="1"/>
    <x v="0"/>
    <s v="Research Scientist"/>
    <x v="1"/>
    <s v="3High"/>
    <x v="2"/>
    <s v="Married"/>
    <x v="1"/>
    <n v="2936"/>
    <x v="801"/>
    <n v="6161"/>
    <x v="1276"/>
    <n v="3"/>
    <x v="9"/>
    <s v="No"/>
    <x v="1"/>
    <n v="22"/>
    <x v="6"/>
    <s v="4Outstanding"/>
    <x v="1"/>
    <s v="2Medium"/>
    <x v="2"/>
    <x v="4"/>
    <x v="4"/>
    <s v="2Good"/>
    <x v="2"/>
    <x v="1"/>
    <x v="1"/>
  </r>
  <r>
    <n v="2774"/>
    <x v="41"/>
    <x v="41"/>
    <x v="0"/>
    <x v="0"/>
    <n v="207"/>
    <x v="837"/>
    <x v="1"/>
    <x v="1"/>
    <x v="14"/>
    <x v="14"/>
    <x v="2"/>
    <x v="2"/>
    <x v="0"/>
    <x v="0"/>
    <s v="2Medium"/>
    <x v="0"/>
    <x v="0"/>
    <x v="0"/>
    <x v="51"/>
    <x v="51"/>
    <s v="3High"/>
    <x v="0"/>
    <n v="1"/>
    <x v="0"/>
    <s v="Laboratory Technician"/>
    <x v="2"/>
    <s v="3High"/>
    <x v="2"/>
    <s v="Single"/>
    <x v="0"/>
    <n v="2105"/>
    <x v="1214"/>
    <n v="5411"/>
    <x v="1277"/>
    <n v="4"/>
    <x v="5"/>
    <s v="No"/>
    <x v="1"/>
    <n v="12"/>
    <x v="3"/>
    <s v="3Excellent"/>
    <x v="0"/>
    <s v="3High"/>
    <x v="3"/>
    <x v="2"/>
    <x v="2"/>
    <m/>
    <x v="1"/>
    <x v="1"/>
    <x v="1"/>
  </r>
  <r>
    <n v="2775"/>
    <x v="21"/>
    <x v="21"/>
    <x v="0"/>
    <x v="0"/>
    <n v="706"/>
    <x v="838"/>
    <x v="1"/>
    <x v="1"/>
    <x v="2"/>
    <x v="2"/>
    <x v="0"/>
    <x v="0"/>
    <x v="0"/>
    <x v="0"/>
    <s v="4Ver High"/>
    <x v="2"/>
    <x v="1"/>
    <x v="1"/>
    <x v="18"/>
    <x v="18"/>
    <s v="3High"/>
    <x v="0"/>
    <n v="3"/>
    <x v="2"/>
    <s v="Manufacturing Director"/>
    <x v="3"/>
    <s v="4Very High"/>
    <x v="0"/>
    <s v="Divorced"/>
    <x v="2"/>
    <n v="8578"/>
    <x v="1215"/>
    <n v="19989"/>
    <x v="1278"/>
    <n v="3"/>
    <x v="9"/>
    <s v="No"/>
    <x v="1"/>
    <n v="14"/>
    <x v="9"/>
    <s v="3Excellent"/>
    <x v="0"/>
    <s v="3High"/>
    <x v="3"/>
    <x v="5"/>
    <x v="5"/>
    <s v="2Good"/>
    <x v="2"/>
    <x v="1"/>
    <x v="1"/>
  </r>
  <r>
    <n v="2776"/>
    <x v="14"/>
    <x v="14"/>
    <x v="2"/>
    <x v="2"/>
    <n v="280"/>
    <x v="839"/>
    <x v="3"/>
    <x v="3"/>
    <x v="0"/>
    <x v="0"/>
    <x v="0"/>
    <x v="0"/>
    <x v="0"/>
    <x v="0"/>
    <s v="3High"/>
    <x v="1"/>
    <x v="1"/>
    <x v="1"/>
    <x v="37"/>
    <x v="37"/>
    <s v="3High"/>
    <x v="0"/>
    <n v="1"/>
    <x v="0"/>
    <s v="Human Resources"/>
    <x v="8"/>
    <s v="4Very High"/>
    <x v="0"/>
    <s v="Divorced"/>
    <x v="2"/>
    <n v="2706"/>
    <x v="1216"/>
    <n v="10494"/>
    <x v="1002"/>
    <n v="1"/>
    <x v="1"/>
    <s v="No"/>
    <x v="1"/>
    <n v="15"/>
    <x v="2"/>
    <s v="3Excellent"/>
    <x v="0"/>
    <s v="2Medium"/>
    <x v="2"/>
    <x v="2"/>
    <x v="2"/>
    <s v="3Better"/>
    <x v="1"/>
    <x v="1"/>
    <x v="1"/>
  </r>
  <r>
    <n v="2777"/>
    <x v="11"/>
    <x v="11"/>
    <x v="0"/>
    <x v="0"/>
    <n v="726"/>
    <x v="840"/>
    <x v="1"/>
    <x v="1"/>
    <x v="23"/>
    <x v="23"/>
    <x v="1"/>
    <x v="1"/>
    <x v="0"/>
    <x v="0"/>
    <s v="4Ver High"/>
    <x v="2"/>
    <x v="1"/>
    <x v="1"/>
    <x v="11"/>
    <x v="11"/>
    <s v="1Low"/>
    <x v="3"/>
    <n v="2"/>
    <x v="1"/>
    <s v="Healthcare Representative"/>
    <x v="4"/>
    <s v="3High"/>
    <x v="2"/>
    <s v="Divorced"/>
    <x v="2"/>
    <n v="6384"/>
    <x v="1217"/>
    <n v="21143"/>
    <x v="1279"/>
    <n v="8"/>
    <x v="0"/>
    <s v="No"/>
    <x v="1"/>
    <n v="17"/>
    <x v="8"/>
    <s v="3Excellent"/>
    <x v="0"/>
    <s v="4Very High"/>
    <x v="1"/>
    <x v="1"/>
    <x v="1"/>
    <s v="3Better"/>
    <x v="1"/>
    <x v="1"/>
    <x v="1"/>
  </r>
  <r>
    <n v="2778"/>
    <x v="19"/>
    <x v="19"/>
    <x v="0"/>
    <x v="0"/>
    <n v="1142"/>
    <x v="57"/>
    <x v="1"/>
    <x v="1"/>
    <x v="1"/>
    <x v="1"/>
    <x v="3"/>
    <x v="3"/>
    <x v="0"/>
    <x v="0"/>
    <s v="4Ver High"/>
    <x v="2"/>
    <x v="1"/>
    <x v="1"/>
    <x v="6"/>
    <x v="6"/>
    <s v="3High"/>
    <x v="0"/>
    <n v="1"/>
    <x v="0"/>
    <s v="Laboratory Technician"/>
    <x v="2"/>
    <s v="3High"/>
    <x v="2"/>
    <s v="Single"/>
    <x v="0"/>
    <n v="3968"/>
    <x v="1218"/>
    <n v="13624"/>
    <x v="1280"/>
    <n v="4"/>
    <x v="5"/>
    <s v="No"/>
    <x v="1"/>
    <n v="13"/>
    <x v="4"/>
    <s v="3Excellent"/>
    <x v="0"/>
    <s v="4Very High"/>
    <x v="1"/>
    <x v="1"/>
    <x v="1"/>
    <s v="3Better"/>
    <x v="1"/>
    <x v="1"/>
    <x v="1"/>
  </r>
  <r>
    <n v="2779"/>
    <x v="5"/>
    <x v="5"/>
    <x v="0"/>
    <x v="0"/>
    <n v="414"/>
    <x v="841"/>
    <x v="0"/>
    <x v="0"/>
    <x v="2"/>
    <x v="2"/>
    <x v="2"/>
    <x v="2"/>
    <x v="4"/>
    <x v="4"/>
    <s v="3High"/>
    <x v="1"/>
    <x v="1"/>
    <x v="1"/>
    <x v="18"/>
    <x v="18"/>
    <s v="2Medium"/>
    <x v="1"/>
    <n v="2"/>
    <x v="1"/>
    <s v="Sales Executive"/>
    <x v="0"/>
    <s v="2Medium"/>
    <x v="1"/>
    <s v="Single"/>
    <x v="0"/>
    <n v="9907"/>
    <x v="1219"/>
    <n v="26186"/>
    <x v="1281"/>
    <n v="7"/>
    <x v="8"/>
    <s v="Yes"/>
    <x v="0"/>
    <n v="12"/>
    <x v="3"/>
    <s v="3Excellent"/>
    <x v="0"/>
    <s v="3High"/>
    <x v="3"/>
    <x v="1"/>
    <x v="1"/>
    <s v="2Good"/>
    <x v="2"/>
    <x v="0"/>
    <x v="0"/>
  </r>
  <r>
    <n v="2780"/>
    <x v="21"/>
    <x v="21"/>
    <x v="0"/>
    <x v="0"/>
    <n v="1319"/>
    <x v="316"/>
    <x v="0"/>
    <x v="0"/>
    <x v="3"/>
    <x v="3"/>
    <x v="3"/>
    <x v="3"/>
    <x v="5"/>
    <x v="5"/>
    <s v="1Low"/>
    <x v="3"/>
    <x v="0"/>
    <x v="0"/>
    <x v="17"/>
    <x v="17"/>
    <s v="4Very High"/>
    <x v="2"/>
    <n v="4"/>
    <x v="3"/>
    <s v="Sales Executive"/>
    <x v="0"/>
    <s v="1Low"/>
    <x v="3"/>
    <s v="Divorced"/>
    <x v="2"/>
    <n v="13225"/>
    <x v="1220"/>
    <n v="7739"/>
    <x v="1282"/>
    <n v="2"/>
    <x v="7"/>
    <s v="No"/>
    <x v="1"/>
    <n v="12"/>
    <x v="3"/>
    <s v="3Excellent"/>
    <x v="0"/>
    <s v="4Very High"/>
    <x v="1"/>
    <x v="3"/>
    <x v="3"/>
    <s v="3Better"/>
    <x v="1"/>
    <x v="1"/>
    <x v="1"/>
  </r>
  <r>
    <n v="2781"/>
    <x v="4"/>
    <x v="4"/>
    <x v="0"/>
    <x v="0"/>
    <n v="728"/>
    <x v="250"/>
    <x v="0"/>
    <x v="0"/>
    <x v="5"/>
    <x v="5"/>
    <x v="1"/>
    <x v="1"/>
    <x v="2"/>
    <x v="2"/>
    <s v="2Medium"/>
    <x v="0"/>
    <x v="0"/>
    <x v="0"/>
    <x v="33"/>
    <x v="33"/>
    <s v="2Medium"/>
    <x v="1"/>
    <n v="2"/>
    <x v="1"/>
    <s v="Sales Representative"/>
    <x v="6"/>
    <s v="3High"/>
    <x v="2"/>
    <s v="Married"/>
    <x v="1"/>
    <n v="3540"/>
    <x v="1221"/>
    <n v="7018"/>
    <x v="1283"/>
    <n v="1"/>
    <x v="1"/>
    <s v="No"/>
    <x v="1"/>
    <n v="21"/>
    <x v="7"/>
    <s v="4Outstanding"/>
    <x v="1"/>
    <s v="4Very High"/>
    <x v="1"/>
    <x v="3"/>
    <x v="3"/>
    <s v="3Better"/>
    <x v="1"/>
    <x v="1"/>
    <x v="1"/>
  </r>
  <r>
    <n v="2782"/>
    <x v="11"/>
    <x v="11"/>
    <x v="0"/>
    <x v="0"/>
    <n v="352"/>
    <x v="842"/>
    <x v="3"/>
    <x v="3"/>
    <x v="16"/>
    <x v="16"/>
    <x v="1"/>
    <x v="1"/>
    <x v="2"/>
    <x v="2"/>
    <s v="4Ver High"/>
    <x v="2"/>
    <x v="1"/>
    <x v="1"/>
    <x v="43"/>
    <x v="43"/>
    <s v="2Medium"/>
    <x v="1"/>
    <n v="1"/>
    <x v="0"/>
    <s v="Human Resources"/>
    <x v="8"/>
    <s v="2Medium"/>
    <x v="1"/>
    <s v="Married"/>
    <x v="1"/>
    <n v="2804"/>
    <x v="1222"/>
    <n v="15434"/>
    <x v="1284"/>
    <n v="1"/>
    <x v="1"/>
    <s v="No"/>
    <x v="1"/>
    <n v="11"/>
    <x v="0"/>
    <s v="3Excellent"/>
    <x v="0"/>
    <s v="4Very High"/>
    <x v="1"/>
    <x v="1"/>
    <x v="1"/>
    <s v="3Better"/>
    <x v="1"/>
    <x v="1"/>
    <x v="1"/>
  </r>
  <r>
    <n v="2783"/>
    <x v="23"/>
    <x v="23"/>
    <x v="0"/>
    <x v="0"/>
    <n v="823"/>
    <x v="397"/>
    <x v="1"/>
    <x v="1"/>
    <x v="16"/>
    <x v="16"/>
    <x v="3"/>
    <x v="3"/>
    <x v="3"/>
    <x v="3"/>
    <s v="1Low"/>
    <x v="3"/>
    <x v="0"/>
    <x v="0"/>
    <x v="6"/>
    <x v="6"/>
    <s v="2Medium"/>
    <x v="1"/>
    <n v="5"/>
    <x v="4"/>
    <s v="Manager"/>
    <x v="5"/>
    <s v="3High"/>
    <x v="2"/>
    <s v="Married"/>
    <x v="1"/>
    <n v="19392"/>
    <x v="1223"/>
    <n v="22539"/>
    <x v="1285"/>
    <n v="7"/>
    <x v="8"/>
    <s v="No"/>
    <x v="1"/>
    <n v="13"/>
    <x v="4"/>
    <s v="3Excellent"/>
    <x v="0"/>
    <s v="4Very High"/>
    <x v="1"/>
    <x v="2"/>
    <x v="2"/>
    <s v="3Better"/>
    <x v="1"/>
    <x v="1"/>
    <x v="1"/>
  </r>
  <r>
    <n v="2784"/>
    <x v="26"/>
    <x v="26"/>
    <x v="0"/>
    <x v="0"/>
    <n v="1224"/>
    <x v="843"/>
    <x v="1"/>
    <x v="1"/>
    <x v="17"/>
    <x v="17"/>
    <x v="3"/>
    <x v="3"/>
    <x v="0"/>
    <x v="0"/>
    <s v="4Ver High"/>
    <x v="2"/>
    <x v="1"/>
    <x v="1"/>
    <x v="61"/>
    <x v="61"/>
    <s v="2Medium"/>
    <x v="1"/>
    <n v="5"/>
    <x v="4"/>
    <s v="Research Director"/>
    <x v="7"/>
    <s v="2Medium"/>
    <x v="1"/>
    <s v="Married"/>
    <x v="1"/>
    <n v="19665"/>
    <x v="1224"/>
    <n v="13583"/>
    <x v="1286"/>
    <n v="4"/>
    <x v="5"/>
    <s v="No"/>
    <x v="1"/>
    <n v="12"/>
    <x v="3"/>
    <s v="3Excellent"/>
    <x v="0"/>
    <s v="4Very High"/>
    <x v="1"/>
    <x v="1"/>
    <x v="1"/>
    <s v="3Better"/>
    <x v="1"/>
    <x v="1"/>
    <x v="1"/>
  </r>
  <r>
    <n v="2785"/>
    <x v="11"/>
    <x v="11"/>
    <x v="1"/>
    <x v="1"/>
    <n v="459"/>
    <x v="844"/>
    <x v="1"/>
    <x v="1"/>
    <x v="4"/>
    <x v="4"/>
    <x v="0"/>
    <x v="0"/>
    <x v="0"/>
    <x v="0"/>
    <s v="4Ver High"/>
    <x v="2"/>
    <x v="1"/>
    <x v="1"/>
    <x v="31"/>
    <x v="31"/>
    <s v="2Medium"/>
    <x v="1"/>
    <m/>
    <x v="0"/>
    <s v="Research Scientist"/>
    <x v="1"/>
    <s v="4Very High"/>
    <x v="0"/>
    <s v="Single"/>
    <x v="0"/>
    <n v="2439"/>
    <x v="1225"/>
    <n v="14753"/>
    <x v="1287"/>
    <n v="1"/>
    <x v="1"/>
    <s v="Yes"/>
    <x v="0"/>
    <n v="24"/>
    <x v="14"/>
    <s v="4Outstanding"/>
    <x v="1"/>
    <s v="2Medium"/>
    <x v="2"/>
    <x v="1"/>
    <x v="1"/>
    <s v="2Good"/>
    <x v="2"/>
    <x v="0"/>
    <x v="0"/>
  </r>
  <r>
    <n v="2786"/>
    <x v="21"/>
    <x v="21"/>
    <x v="0"/>
    <x v="0"/>
    <n v="1254"/>
    <x v="845"/>
    <x v="0"/>
    <x v="0"/>
    <x v="17"/>
    <x v="17"/>
    <x v="3"/>
    <x v="3"/>
    <x v="0"/>
    <x v="0"/>
    <s v="3High"/>
    <x v="1"/>
    <x v="0"/>
    <x v="0"/>
    <x v="51"/>
    <x v="51"/>
    <s v="3High"/>
    <x v="0"/>
    <n v="3"/>
    <x v="2"/>
    <s v="Sales Executive"/>
    <x v="0"/>
    <s v="2Medium"/>
    <x v="1"/>
    <s v="Married"/>
    <x v="1"/>
    <m/>
    <x v="50"/>
    <n v="14011"/>
    <x v="1288"/>
    <n v="5"/>
    <x v="6"/>
    <s v="No"/>
    <x v="1"/>
    <n v="21"/>
    <x v="7"/>
    <s v="4Outstanding"/>
    <x v="1"/>
    <s v="3High"/>
    <x v="3"/>
    <x v="2"/>
    <x v="2"/>
    <s v="3Better"/>
    <x v="1"/>
    <x v="0"/>
    <x v="0"/>
  </r>
  <r>
    <n v="2787"/>
    <x v="4"/>
    <x v="4"/>
    <x v="1"/>
    <x v="1"/>
    <n v="1131"/>
    <x v="846"/>
    <x v="1"/>
    <x v="1"/>
    <x v="8"/>
    <x v="8"/>
    <x v="3"/>
    <x v="3"/>
    <x v="0"/>
    <x v="0"/>
    <s v="4Ver High"/>
    <x v="2"/>
    <x v="0"/>
    <x v="0"/>
    <x v="59"/>
    <x v="59"/>
    <s v="2Medium"/>
    <x v="1"/>
    <n v="1"/>
    <x v="0"/>
    <s v="Research Scientist"/>
    <x v="1"/>
    <s v="1Low"/>
    <x v="3"/>
    <s v="Married"/>
    <x v="1"/>
    <n v="4774"/>
    <x v="1226"/>
    <n v="23844"/>
    <x v="1289"/>
    <n v="0"/>
    <x v="4"/>
    <s v="No"/>
    <x v="1"/>
    <n v="19"/>
    <x v="12"/>
    <s v="3Excellent"/>
    <x v="0"/>
    <s v="4Very High"/>
    <x v="1"/>
    <x v="2"/>
    <x v="2"/>
    <s v="2Good"/>
    <x v="2"/>
    <x v="1"/>
    <x v="1"/>
  </r>
  <r>
    <n v="2788"/>
    <x v="22"/>
    <x v="22"/>
    <x v="0"/>
    <x v="0"/>
    <n v="835"/>
    <x v="847"/>
    <x v="1"/>
    <x v="1"/>
    <x v="21"/>
    <x v="21"/>
    <x v="2"/>
    <x v="2"/>
    <x v="1"/>
    <x v="1"/>
    <s v="4Ver High"/>
    <x v="2"/>
    <x v="1"/>
    <x v="1"/>
    <x v="25"/>
    <x v="25"/>
    <s v="3High"/>
    <x v="0"/>
    <n v="2"/>
    <x v="1"/>
    <s v="Research Scientist"/>
    <x v="1"/>
    <s v="4Very High"/>
    <x v="0"/>
    <s v="Divorced"/>
    <x v="2"/>
    <n v="3902"/>
    <x v="1227"/>
    <n v="5141"/>
    <x v="1290"/>
    <n v="8"/>
    <x v="0"/>
    <s v="No"/>
    <x v="1"/>
    <n v="14"/>
    <x v="9"/>
    <s v="3Excellent"/>
    <x v="0"/>
    <s v="2Medium"/>
    <x v="2"/>
    <x v="2"/>
    <x v="2"/>
    <s v="3Better"/>
    <x v="1"/>
    <x v="1"/>
    <x v="1"/>
  </r>
  <r>
    <n v="2789"/>
    <x v="28"/>
    <x v="28"/>
    <x v="0"/>
    <x v="0"/>
    <n v="836"/>
    <x v="65"/>
    <x v="1"/>
    <x v="1"/>
    <x v="2"/>
    <x v="2"/>
    <x v="2"/>
    <x v="2"/>
    <x v="5"/>
    <x v="5"/>
    <s v="2Medium"/>
    <x v="0"/>
    <x v="1"/>
    <x v="1"/>
    <x v="32"/>
    <x v="32"/>
    <s v="2Medium"/>
    <x v="1"/>
    <n v="1"/>
    <x v="0"/>
    <s v="Research Scientist"/>
    <x v="1"/>
    <s v="4Very High"/>
    <x v="0"/>
    <s v="Married"/>
    <x v="1"/>
    <n v="2662"/>
    <x v="1228"/>
    <n v="7975"/>
    <x v="1291"/>
    <n v="8"/>
    <x v="0"/>
    <s v="No"/>
    <x v="1"/>
    <n v="20"/>
    <x v="5"/>
    <s v="4Outstanding"/>
    <x v="1"/>
    <s v="2Medium"/>
    <x v="2"/>
    <x v="2"/>
    <x v="2"/>
    <s v="4Best"/>
    <x v="3"/>
    <x v="1"/>
    <x v="1"/>
  </r>
  <r>
    <n v="2790"/>
    <x v="14"/>
    <x v="14"/>
    <x v="0"/>
    <x v="0"/>
    <n v="1172"/>
    <x v="848"/>
    <x v="0"/>
    <x v="0"/>
    <x v="3"/>
    <x v="3"/>
    <x v="3"/>
    <x v="3"/>
    <x v="2"/>
    <x v="2"/>
    <s v="2Medium"/>
    <x v="0"/>
    <x v="0"/>
    <x v="0"/>
    <x v="16"/>
    <x v="16"/>
    <s v="3High"/>
    <x v="0"/>
    <n v="1"/>
    <x v="0"/>
    <s v="Sales Representative"/>
    <x v="6"/>
    <s v="2Medium"/>
    <x v="1"/>
    <s v="Married"/>
    <x v="1"/>
    <n v="2856"/>
    <x v="1229"/>
    <n v="3692"/>
    <x v="1292"/>
    <n v="1"/>
    <x v="1"/>
    <s v="No"/>
    <x v="1"/>
    <n v="19"/>
    <x v="12"/>
    <s v="3Excellent"/>
    <x v="0"/>
    <s v="4Very High"/>
    <x v="1"/>
    <x v="1"/>
    <x v="1"/>
    <s v="3Better"/>
    <x v="1"/>
    <x v="1"/>
    <x v="1"/>
  </r>
  <r>
    <n v="2791"/>
    <x v="7"/>
    <x v="7"/>
    <x v="0"/>
    <x v="0"/>
    <n v="945"/>
    <x v="79"/>
    <x v="0"/>
    <x v="0"/>
    <x v="10"/>
    <x v="10"/>
    <x v="3"/>
    <x v="3"/>
    <x v="2"/>
    <x v="2"/>
    <s v="2Medium"/>
    <x v="0"/>
    <x v="1"/>
    <x v="1"/>
    <x v="68"/>
    <x v="68"/>
    <s v="3High"/>
    <x v="0"/>
    <n v="1"/>
    <x v="0"/>
    <s v="Sales Representative"/>
    <x v="6"/>
    <s v="4Very High"/>
    <x v="0"/>
    <s v="Single"/>
    <x v="0"/>
    <n v="1081"/>
    <x v="1230"/>
    <n v="16019"/>
    <x v="1293"/>
    <n v="1"/>
    <x v="1"/>
    <s v="No"/>
    <x v="1"/>
    <n v="13"/>
    <x v="4"/>
    <s v="3Excellent"/>
    <x v="0"/>
    <s v="3High"/>
    <x v="3"/>
    <x v="1"/>
    <x v="1"/>
    <s v="2Good"/>
    <x v="2"/>
    <x v="0"/>
    <x v="0"/>
  </r>
  <r>
    <n v="2792"/>
    <x v="15"/>
    <x v="15"/>
    <x v="0"/>
    <x v="0"/>
    <n v="391"/>
    <x v="23"/>
    <x v="1"/>
    <x v="1"/>
    <x v="15"/>
    <x v="15"/>
    <x v="1"/>
    <x v="1"/>
    <x v="0"/>
    <x v="0"/>
    <s v="4Ver High"/>
    <x v="2"/>
    <x v="1"/>
    <x v="1"/>
    <x v="28"/>
    <x v="28"/>
    <s v="3High"/>
    <x v="0"/>
    <n v="1"/>
    <x v="0"/>
    <s v="Research Scientist"/>
    <x v="1"/>
    <s v="2Medium"/>
    <x v="1"/>
    <s v="Single"/>
    <x v="0"/>
    <n v="2472"/>
    <x v="1231"/>
    <n v="26092"/>
    <x v="1294"/>
    <n v="1"/>
    <x v="1"/>
    <s v="Yes"/>
    <x v="0"/>
    <n v="23"/>
    <x v="1"/>
    <s v="4Outstanding"/>
    <x v="1"/>
    <s v="1Low"/>
    <x v="0"/>
    <x v="2"/>
    <x v="2"/>
    <s v="3Better"/>
    <x v="1"/>
    <x v="0"/>
    <x v="0"/>
  </r>
  <r>
    <n v="2793"/>
    <x v="9"/>
    <x v="9"/>
    <x v="0"/>
    <x v="0"/>
    <n v="1266"/>
    <x v="849"/>
    <x v="0"/>
    <x v="0"/>
    <x v="17"/>
    <x v="17"/>
    <x v="2"/>
    <x v="2"/>
    <x v="5"/>
    <x v="5"/>
    <s v="2Medium"/>
    <x v="0"/>
    <x v="0"/>
    <x v="0"/>
    <x v="52"/>
    <x v="52"/>
    <s v="2Medium"/>
    <x v="1"/>
    <n v="2"/>
    <x v="1"/>
    <s v="Sales Executive"/>
    <x v="0"/>
    <s v="3High"/>
    <x v="2"/>
    <s v="Married"/>
    <x v="1"/>
    <n v="5673"/>
    <x v="1232"/>
    <n v="6060"/>
    <x v="1295"/>
    <n v="1"/>
    <x v="1"/>
    <s v="Yes"/>
    <x v="0"/>
    <n v="13"/>
    <x v="4"/>
    <s v="3Excellent"/>
    <x v="0"/>
    <s v="1Low"/>
    <x v="0"/>
    <x v="5"/>
    <x v="5"/>
    <s v="3Better"/>
    <x v="1"/>
    <x v="1"/>
    <x v="1"/>
  </r>
  <r>
    <n v="2794"/>
    <x v="27"/>
    <x v="27"/>
    <x v="0"/>
    <x v="0"/>
    <n v="311"/>
    <x v="782"/>
    <x v="1"/>
    <x v="1"/>
    <x v="26"/>
    <x v="26"/>
    <x v="3"/>
    <x v="3"/>
    <x v="0"/>
    <x v="0"/>
    <s v="2Medium"/>
    <x v="0"/>
    <x v="1"/>
    <x v="1"/>
    <x v="68"/>
    <x v="68"/>
    <s v="3High"/>
    <x v="0"/>
    <n v="2"/>
    <x v="1"/>
    <s v="Laboratory Technician"/>
    <x v="2"/>
    <s v="3High"/>
    <x v="2"/>
    <s v="Divorced"/>
    <x v="2"/>
    <n v="4197"/>
    <x v="377"/>
    <n v="18624"/>
    <x v="1296"/>
    <n v="1"/>
    <x v="1"/>
    <s v="No"/>
    <x v="1"/>
    <n v="11"/>
    <x v="0"/>
    <s v="3Excellent"/>
    <x v="0"/>
    <s v="1Low"/>
    <x v="0"/>
    <x v="2"/>
    <x v="2"/>
    <s v="3Better"/>
    <x v="1"/>
    <x v="1"/>
    <x v="1"/>
  </r>
  <r>
    <n v="2795"/>
    <x v="13"/>
    <x v="13"/>
    <x v="0"/>
    <x v="0"/>
    <n v="1480"/>
    <x v="163"/>
    <x v="0"/>
    <x v="0"/>
    <x v="18"/>
    <x v="18"/>
    <x v="3"/>
    <x v="3"/>
    <x v="0"/>
    <x v="0"/>
    <s v="3High"/>
    <x v="1"/>
    <x v="1"/>
    <x v="1"/>
    <x v="51"/>
    <x v="51"/>
    <s v="3High"/>
    <x v="0"/>
    <n v="3"/>
    <x v="2"/>
    <s v="Sales Executive"/>
    <x v="0"/>
    <s v="4Very High"/>
    <x v="0"/>
    <s v="Married"/>
    <x v="1"/>
    <n v="9713"/>
    <x v="1233"/>
    <n v="24444"/>
    <x v="491"/>
    <n v="2"/>
    <x v="7"/>
    <s v="Yes"/>
    <x v="0"/>
    <n v="13"/>
    <x v="4"/>
    <s v="3Excellent"/>
    <x v="0"/>
    <s v="4Very High"/>
    <x v="1"/>
    <x v="1"/>
    <x v="1"/>
    <s v="3Better"/>
    <x v="1"/>
    <x v="1"/>
    <x v="1"/>
  </r>
  <r>
    <n v="2796"/>
    <x v="11"/>
    <x v="11"/>
    <x v="0"/>
    <x v="0"/>
    <n v="592"/>
    <x v="719"/>
    <x v="1"/>
    <x v="1"/>
    <x v="15"/>
    <x v="15"/>
    <x v="3"/>
    <x v="3"/>
    <x v="0"/>
    <x v="0"/>
    <s v="4Ver High"/>
    <x v="2"/>
    <x v="1"/>
    <x v="1"/>
    <x v="39"/>
    <x v="39"/>
    <s v="3High"/>
    <x v="0"/>
    <n v="1"/>
    <x v="0"/>
    <s v="Laboratory Technician"/>
    <x v="2"/>
    <s v="1Low"/>
    <x v="3"/>
    <s v="Single"/>
    <x v="0"/>
    <n v="2062"/>
    <x v="1234"/>
    <n v="19384"/>
    <x v="1297"/>
    <n v="3"/>
    <x v="9"/>
    <s v="No"/>
    <x v="1"/>
    <n v="14"/>
    <x v="9"/>
    <s v="3Excellent"/>
    <x v="0"/>
    <s v="2Medium"/>
    <x v="2"/>
    <x v="2"/>
    <x v="2"/>
    <s v="3Better"/>
    <x v="1"/>
    <x v="1"/>
    <x v="1"/>
  </r>
  <r>
    <n v="2797"/>
    <x v="2"/>
    <x v="2"/>
    <x v="0"/>
    <x v="0"/>
    <n v="783"/>
    <x v="850"/>
    <x v="1"/>
    <x v="1"/>
    <x v="15"/>
    <x v="15"/>
    <x v="2"/>
    <x v="2"/>
    <x v="2"/>
    <x v="2"/>
    <s v="4Ver High"/>
    <x v="2"/>
    <x v="1"/>
    <x v="1"/>
    <x v="16"/>
    <x v="16"/>
    <s v="3High"/>
    <x v="0"/>
    <n v="2"/>
    <x v="1"/>
    <s v="Research Scientist"/>
    <x v="1"/>
    <s v="1Low"/>
    <x v="3"/>
    <s v="Married"/>
    <x v="1"/>
    <n v="4284"/>
    <x v="941"/>
    <n v="13588"/>
    <x v="1298"/>
    <n v="5"/>
    <x v="6"/>
    <s v="Yes"/>
    <x v="0"/>
    <n v="22"/>
    <x v="6"/>
    <s v="4Outstanding"/>
    <x v="1"/>
    <s v="3High"/>
    <x v="3"/>
    <x v="2"/>
    <x v="2"/>
    <s v="3Better"/>
    <x v="1"/>
    <x v="1"/>
    <x v="1"/>
  </r>
  <r>
    <n v="2798"/>
    <x v="10"/>
    <x v="10"/>
    <x v="0"/>
    <x v="0"/>
    <n v="219"/>
    <x v="851"/>
    <x v="1"/>
    <x v="1"/>
    <x v="7"/>
    <x v="7"/>
    <x v="0"/>
    <x v="0"/>
    <x v="1"/>
    <x v="1"/>
    <s v="4Ver High"/>
    <x v="2"/>
    <x v="0"/>
    <x v="0"/>
    <x v="70"/>
    <x v="70"/>
    <s v="2Medium"/>
    <x v="1"/>
    <n v="2"/>
    <x v="1"/>
    <s v="Manufacturing Director"/>
    <x v="3"/>
    <s v="2Medium"/>
    <x v="1"/>
    <s v="Married"/>
    <x v="1"/>
    <n v="4788"/>
    <x v="1235"/>
    <n v="25388"/>
    <x v="1299"/>
    <n v="0"/>
    <x v="4"/>
    <s v="Yes"/>
    <x v="0"/>
    <n v="11"/>
    <x v="0"/>
    <s v="3Excellent"/>
    <x v="0"/>
    <s v="4Very High"/>
    <x v="1"/>
    <x v="2"/>
    <x v="2"/>
    <s v="3Better"/>
    <x v="1"/>
    <x v="1"/>
    <x v="1"/>
  </r>
  <r>
    <n v="2799"/>
    <x v="29"/>
    <x v="29"/>
    <x v="0"/>
    <x v="0"/>
    <n v="556"/>
    <x v="179"/>
    <x v="1"/>
    <x v="1"/>
    <x v="19"/>
    <x v="19"/>
    <x v="0"/>
    <x v="0"/>
    <x v="3"/>
    <x v="3"/>
    <s v="2Medium"/>
    <x v="0"/>
    <x v="0"/>
    <x v="0"/>
    <x v="11"/>
    <x v="11"/>
    <s v="2Medium"/>
    <x v="1"/>
    <n v="2"/>
    <x v="1"/>
    <s v="Manufacturing Director"/>
    <x v="3"/>
    <s v="4Very High"/>
    <x v="0"/>
    <s v="Married"/>
    <x v="1"/>
    <n v="5906"/>
    <x v="1236"/>
    <n v="23888"/>
    <x v="1300"/>
    <n v="0"/>
    <x v="4"/>
    <s v="No"/>
    <x v="1"/>
    <n v="13"/>
    <x v="4"/>
    <s v="3Excellent"/>
    <x v="0"/>
    <s v="4Very High"/>
    <x v="1"/>
    <x v="2"/>
    <x v="2"/>
    <s v="2Good"/>
    <x v="2"/>
    <x v="1"/>
    <x v="1"/>
  </r>
  <r>
    <n v="2800"/>
    <x v="9"/>
    <x v="9"/>
    <x v="1"/>
    <x v="1"/>
    <n v="1213"/>
    <x v="852"/>
    <x v="3"/>
    <x v="3"/>
    <x v="2"/>
    <x v="2"/>
    <x v="1"/>
    <x v="1"/>
    <x v="6"/>
    <x v="6"/>
    <s v="2Medium"/>
    <x v="0"/>
    <x v="1"/>
    <x v="1"/>
    <x v="0"/>
    <x v="0"/>
    <s v="2Medium"/>
    <x v="1"/>
    <n v="2"/>
    <x v="1"/>
    <s v="Human Resources"/>
    <x v="8"/>
    <s v="4Very High"/>
    <x v="0"/>
    <s v="Single"/>
    <x v="0"/>
    <n v="3886"/>
    <x v="1237"/>
    <n v="4223"/>
    <x v="845"/>
    <n v="1"/>
    <x v="1"/>
    <s v="No"/>
    <x v="1"/>
    <n v="21"/>
    <x v="7"/>
    <s v="4Outstanding"/>
    <x v="1"/>
    <s v="4Very High"/>
    <x v="1"/>
    <x v="2"/>
    <x v="2"/>
    <s v="2Good"/>
    <x v="2"/>
    <x v="1"/>
    <x v="1"/>
  </r>
  <r>
    <n v="2801"/>
    <x v="33"/>
    <x v="33"/>
    <x v="0"/>
    <x v="0"/>
    <n v="1137"/>
    <x v="538"/>
    <x v="1"/>
    <x v="1"/>
    <x v="0"/>
    <x v="0"/>
    <x v="2"/>
    <x v="2"/>
    <x v="0"/>
    <x v="0"/>
    <s v="1Low"/>
    <x v="3"/>
    <x v="1"/>
    <x v="1"/>
    <x v="32"/>
    <x v="32"/>
    <s v="3High"/>
    <x v="0"/>
    <n v="4"/>
    <x v="3"/>
    <s v="Manager"/>
    <x v="5"/>
    <s v="1Low"/>
    <x v="3"/>
    <s v="Divorced"/>
    <x v="2"/>
    <n v="16823"/>
    <x v="1238"/>
    <n v="18991"/>
    <x v="1301"/>
    <n v="2"/>
    <x v="7"/>
    <s v="No"/>
    <x v="1"/>
    <n v="11"/>
    <x v="0"/>
    <s v="3Excellent"/>
    <x v="0"/>
    <s v="1Low"/>
    <x v="0"/>
    <x v="1"/>
    <x v="1"/>
    <s v="3Better"/>
    <x v="1"/>
    <x v="1"/>
    <x v="1"/>
  </r>
  <r>
    <n v="2802"/>
    <x v="25"/>
    <x v="25"/>
    <x v="0"/>
    <x v="0"/>
    <m/>
    <x v="214"/>
    <x v="1"/>
    <x v="1"/>
    <x v="0"/>
    <x v="0"/>
    <x v="0"/>
    <x v="0"/>
    <x v="0"/>
    <x v="0"/>
    <s v="2Medium"/>
    <x v="0"/>
    <x v="0"/>
    <x v="0"/>
    <x v="64"/>
    <x v="64"/>
    <s v="2Medium"/>
    <x v="1"/>
    <n v="1"/>
    <x v="0"/>
    <s v="Research Scientist"/>
    <x v="1"/>
    <s v="3High"/>
    <x v="2"/>
    <s v="Married"/>
    <x v="1"/>
    <n v="2933"/>
    <x v="1239"/>
    <n v="14908"/>
    <x v="1302"/>
    <n v="1"/>
    <x v="1"/>
    <s v="Yes"/>
    <x v="0"/>
    <n v="13"/>
    <x v="4"/>
    <s v="3Excellent"/>
    <x v="0"/>
    <s v="3High"/>
    <x v="3"/>
    <x v="1"/>
    <x v="1"/>
    <s v="2Good"/>
    <x v="2"/>
    <x v="1"/>
    <x v="1"/>
  </r>
  <r>
    <n v="2803"/>
    <x v="4"/>
    <x v="4"/>
    <x v="0"/>
    <x v="0"/>
    <n v="511"/>
    <x v="819"/>
    <x v="0"/>
    <x v="0"/>
    <x v="2"/>
    <x v="2"/>
    <x v="0"/>
    <x v="0"/>
    <x v="2"/>
    <x v="2"/>
    <s v="1Low"/>
    <x v="3"/>
    <x v="0"/>
    <x v="0"/>
    <x v="68"/>
    <x v="68"/>
    <s v="4Very High"/>
    <x v="2"/>
    <n v="2"/>
    <x v="1"/>
    <s v="Sales Executive"/>
    <x v="0"/>
    <s v="3High"/>
    <x v="2"/>
    <s v="Single"/>
    <x v="0"/>
    <n v="6500"/>
    <x v="556"/>
    <n v="26997"/>
    <x v="1303"/>
    <n v="0"/>
    <x v="4"/>
    <s v="No"/>
    <x v="1"/>
    <n v="14"/>
    <x v="9"/>
    <s v="3Excellent"/>
    <x v="0"/>
    <s v="2Medium"/>
    <x v="2"/>
    <x v="3"/>
    <x v="3"/>
    <s v="2Good"/>
    <x v="2"/>
    <x v="1"/>
    <x v="1"/>
  </r>
  <r>
    <n v="2804"/>
    <x v="26"/>
    <x v="26"/>
    <x v="1"/>
    <x v="1"/>
    <n v="117"/>
    <x v="285"/>
    <x v="1"/>
    <x v="1"/>
    <x v="24"/>
    <x v="24"/>
    <x v="3"/>
    <x v="3"/>
    <x v="2"/>
    <x v="2"/>
    <s v="4Ver High"/>
    <x v="2"/>
    <x v="0"/>
    <x v="0"/>
    <x v="21"/>
    <x v="21"/>
    <s v="3High"/>
    <x v="0"/>
    <n v="4"/>
    <x v="3"/>
    <s v="Manager"/>
    <x v="5"/>
    <s v="4Very High"/>
    <x v="0"/>
    <s v="Divorced"/>
    <x v="2"/>
    <n v="17174"/>
    <x v="1240"/>
    <n v="2437"/>
    <x v="1304"/>
    <m/>
    <x v="1"/>
    <s v="No"/>
    <x v="1"/>
    <n v="11"/>
    <x v="0"/>
    <s v="3Excellent"/>
    <x v="0"/>
    <s v="2Medium"/>
    <x v="2"/>
    <x v="1"/>
    <x v="1"/>
    <s v="3Better"/>
    <x v="1"/>
    <x v="1"/>
    <x v="1"/>
  </r>
  <r>
    <n v="2805"/>
    <x v="20"/>
    <x v="20"/>
    <x v="0"/>
    <x v="0"/>
    <n v="170"/>
    <x v="770"/>
    <x v="1"/>
    <x v="1"/>
    <x v="0"/>
    <x v="0"/>
    <x v="2"/>
    <x v="2"/>
    <x v="0"/>
    <x v="0"/>
    <s v="2Medium"/>
    <x v="0"/>
    <x v="1"/>
    <x v="1"/>
    <x v="16"/>
    <x v="16"/>
    <s v="4Very High"/>
    <x v="2"/>
    <n v="2"/>
    <x v="1"/>
    <s v="Healthcare Representative"/>
    <x v="4"/>
    <s v="1Low"/>
    <x v="3"/>
    <s v="Married"/>
    <x v="1"/>
    <n v="5033"/>
    <x v="1241"/>
    <n v="9364"/>
    <x v="1305"/>
    <n v="2"/>
    <x v="7"/>
    <s v="No"/>
    <x v="1"/>
    <n v="15"/>
    <x v="2"/>
    <s v="3Excellent"/>
    <x v="0"/>
    <s v="4Very High"/>
    <x v="1"/>
    <x v="3"/>
    <x v="3"/>
    <s v="3Better"/>
    <x v="1"/>
    <x v="1"/>
    <x v="1"/>
  </r>
  <r>
    <n v="2806"/>
    <x v="13"/>
    <x v="13"/>
    <x v="3"/>
    <x v="0"/>
    <n v="967"/>
    <x v="149"/>
    <x v="1"/>
    <x v="1"/>
    <x v="7"/>
    <x v="7"/>
    <x v="2"/>
    <x v="2"/>
    <x v="5"/>
    <x v="5"/>
    <s v="4Ver High"/>
    <x v="2"/>
    <x v="1"/>
    <x v="1"/>
    <x v="67"/>
    <x v="67"/>
    <s v="1Low"/>
    <x v="3"/>
    <n v="1"/>
    <x v="0"/>
    <s v="Research Scientist"/>
    <x v="1"/>
    <s v="1Low"/>
    <x v="3"/>
    <s v="Married"/>
    <x v="1"/>
    <n v="2307"/>
    <x v="1242"/>
    <n v="14460"/>
    <x v="1306"/>
    <n v="1"/>
    <x v="1"/>
    <s v="Yes"/>
    <x v="0"/>
    <n v="23"/>
    <x v="1"/>
    <s v="4Outstanding"/>
    <x v="1"/>
    <s v="2Medium"/>
    <x v="2"/>
    <x v="2"/>
    <x v="2"/>
    <s v="3Better"/>
    <x v="1"/>
    <x v="0"/>
    <x v="0"/>
  </r>
  <r>
    <n v="2807"/>
    <x v="30"/>
    <x v="30"/>
    <x v="0"/>
    <x v="0"/>
    <n v="1162"/>
    <x v="296"/>
    <x v="1"/>
    <x v="1"/>
    <x v="4"/>
    <x v="4"/>
    <x v="0"/>
    <x v="0"/>
    <x v="0"/>
    <x v="0"/>
    <s v="1Low"/>
    <x v="3"/>
    <x v="1"/>
    <x v="1"/>
    <x v="27"/>
    <x v="27"/>
    <s v="3High"/>
    <x v="0"/>
    <n v="1"/>
    <x v="0"/>
    <s v="Laboratory Technician"/>
    <x v="2"/>
    <s v="4Very High"/>
    <x v="0"/>
    <s v="Single"/>
    <x v="0"/>
    <n v="2587"/>
    <x v="1098"/>
    <n v="10261"/>
    <x v="1307"/>
    <n v="1"/>
    <x v="1"/>
    <s v="No"/>
    <x v="1"/>
    <n v="16"/>
    <x v="10"/>
    <s v="3Excellent"/>
    <x v="0"/>
    <s v="4Very High"/>
    <x v="1"/>
    <x v="1"/>
    <x v="1"/>
    <s v="3Better"/>
    <x v="1"/>
    <x v="0"/>
    <x v="0"/>
  </r>
  <r>
    <n v="2808"/>
    <x v="9"/>
    <x v="9"/>
    <x v="0"/>
    <x v="0"/>
    <n v="335"/>
    <x v="557"/>
    <x v="0"/>
    <x v="0"/>
    <x v="28"/>
    <x v="28"/>
    <x v="0"/>
    <x v="0"/>
    <x v="4"/>
    <x v="4"/>
    <s v="3High"/>
    <x v="1"/>
    <x v="1"/>
    <x v="1"/>
    <x v="29"/>
    <x v="29"/>
    <s v="2Medium"/>
    <x v="1"/>
    <n v="2"/>
    <x v="1"/>
    <s v="Sales Executive"/>
    <x v="0"/>
    <s v="2Medium"/>
    <x v="1"/>
    <s v="Married"/>
    <x v="1"/>
    <n v="5507"/>
    <x v="1243"/>
    <n v="16822"/>
    <x v="1308"/>
    <n v="2"/>
    <x v="7"/>
    <s v="No"/>
    <x v="1"/>
    <n v="16"/>
    <x v="10"/>
    <s v="3Excellent"/>
    <x v="0"/>
    <s v="3High"/>
    <x v="3"/>
    <x v="4"/>
    <x v="4"/>
    <s v="1Bad"/>
    <x v="0"/>
    <x v="1"/>
    <x v="1"/>
  </r>
  <r>
    <n v="2809"/>
    <x v="0"/>
    <x v="0"/>
    <x v="0"/>
    <x v="0"/>
    <n v="337"/>
    <x v="708"/>
    <x v="0"/>
    <x v="0"/>
    <x v="1"/>
    <x v="1"/>
    <x v="3"/>
    <x v="3"/>
    <x v="4"/>
    <x v="4"/>
    <s v="3High"/>
    <x v="1"/>
    <x v="0"/>
    <x v="0"/>
    <x v="62"/>
    <x v="62"/>
    <s v="3High"/>
    <x v="0"/>
    <n v="2"/>
    <x v="1"/>
    <s v="Sales Executive"/>
    <x v="0"/>
    <s v="2Medium"/>
    <x v="1"/>
    <s v="Married"/>
    <x v="1"/>
    <n v="4393"/>
    <x v="1244"/>
    <n v="26841"/>
    <x v="1309"/>
    <n v="5"/>
    <x v="6"/>
    <s v="No"/>
    <x v="1"/>
    <n v="21"/>
    <x v="7"/>
    <s v="4Outstanding"/>
    <x v="1"/>
    <s v="3High"/>
    <x v="3"/>
    <x v="1"/>
    <x v="1"/>
    <s v="3Better"/>
    <x v="1"/>
    <x v="1"/>
    <x v="1"/>
  </r>
  <r>
    <n v="2810"/>
    <x v="19"/>
    <x v="19"/>
    <x v="0"/>
    <x v="0"/>
    <n v="1396"/>
    <x v="203"/>
    <x v="1"/>
    <x v="1"/>
    <x v="16"/>
    <x v="16"/>
    <x v="3"/>
    <x v="3"/>
    <x v="2"/>
    <x v="2"/>
    <s v="3High"/>
    <x v="1"/>
    <x v="1"/>
    <x v="1"/>
    <x v="20"/>
    <x v="20"/>
    <s v="3High"/>
    <x v="0"/>
    <n v="3"/>
    <x v="2"/>
    <s v="Research Director"/>
    <x v="7"/>
    <s v="1Low"/>
    <x v="3"/>
    <s v="Married"/>
    <x v="1"/>
    <n v="13348"/>
    <x v="1245"/>
    <n v="14842"/>
    <x v="1310"/>
    <n v="9"/>
    <x v="3"/>
    <s v="No"/>
    <x v="1"/>
    <n v="13"/>
    <x v="4"/>
    <s v="3Excellent"/>
    <x v="0"/>
    <s v="2Medium"/>
    <x v="2"/>
    <x v="1"/>
    <x v="1"/>
    <s v="4Best"/>
    <x v="3"/>
    <x v="1"/>
    <x v="1"/>
  </r>
  <r>
    <n v="2811"/>
    <x v="27"/>
    <x v="27"/>
    <x v="0"/>
    <x v="0"/>
    <n v="1079"/>
    <x v="812"/>
    <x v="0"/>
    <x v="0"/>
    <x v="17"/>
    <x v="17"/>
    <x v="0"/>
    <x v="0"/>
    <x v="2"/>
    <x v="2"/>
    <s v="3High"/>
    <x v="1"/>
    <x v="0"/>
    <x v="0"/>
    <x v="26"/>
    <x v="26"/>
    <s v="3High"/>
    <x v="0"/>
    <n v="2"/>
    <x v="1"/>
    <s v="Sales Executive"/>
    <x v="0"/>
    <s v="4Very High"/>
    <x v="0"/>
    <s v="Divorced"/>
    <x v="2"/>
    <n v="6583"/>
    <x v="1246"/>
    <n v="20115"/>
    <x v="1311"/>
    <n v="2"/>
    <x v="7"/>
    <s v="Yes"/>
    <x v="0"/>
    <n v="11"/>
    <x v="0"/>
    <s v="3Excellent"/>
    <x v="0"/>
    <s v="4Very High"/>
    <x v="1"/>
    <x v="2"/>
    <x v="2"/>
    <s v="3Better"/>
    <x v="1"/>
    <x v="1"/>
    <x v="1"/>
  </r>
  <r>
    <n v="2812"/>
    <x v="13"/>
    <x v="13"/>
    <x v="0"/>
    <x v="0"/>
    <n v="735"/>
    <x v="662"/>
    <x v="0"/>
    <x v="0"/>
    <x v="3"/>
    <x v="3"/>
    <x v="1"/>
    <x v="1"/>
    <x v="2"/>
    <x v="2"/>
    <s v="4Ver High"/>
    <x v="2"/>
    <x v="0"/>
    <x v="0"/>
    <x v="28"/>
    <x v="28"/>
    <s v="2Medium"/>
    <x v="1"/>
    <n v="2"/>
    <x v="1"/>
    <s v="Sales Executive"/>
    <x v="0"/>
    <s v="4Very High"/>
    <x v="0"/>
    <s v="Married"/>
    <x v="1"/>
    <n v="8103"/>
    <x v="1247"/>
    <n v="16495"/>
    <x v="1312"/>
    <n v="3"/>
    <x v="9"/>
    <s v="Yes"/>
    <x v="0"/>
    <n v="12"/>
    <x v="3"/>
    <s v="3Excellent"/>
    <x v="0"/>
    <s v="3High"/>
    <x v="3"/>
    <x v="1"/>
    <x v="1"/>
    <s v="2Good"/>
    <x v="2"/>
    <x v="1"/>
    <x v="1"/>
  </r>
  <r>
    <n v="2813"/>
    <x v="27"/>
    <x v="27"/>
    <x v="3"/>
    <x v="0"/>
    <n v="471"/>
    <x v="389"/>
    <x v="1"/>
    <x v="1"/>
    <x v="18"/>
    <x v="18"/>
    <x v="3"/>
    <x v="3"/>
    <x v="2"/>
    <x v="2"/>
    <s v="1Low"/>
    <x v="3"/>
    <x v="0"/>
    <x v="0"/>
    <x v="50"/>
    <x v="50"/>
    <s v="4Very High"/>
    <x v="2"/>
    <n v="1"/>
    <x v="0"/>
    <s v="Laboratory Technician"/>
    <x v="2"/>
    <s v="3High"/>
    <x v="2"/>
    <s v="Divorced"/>
    <x v="2"/>
    <n v="3978"/>
    <x v="1248"/>
    <n v="16031"/>
    <x v="1313"/>
    <n v="8"/>
    <x v="0"/>
    <s v="No"/>
    <x v="1"/>
    <n v="12"/>
    <x v="3"/>
    <s v="3Excellent"/>
    <x v="0"/>
    <s v="2Medium"/>
    <x v="2"/>
    <x v="0"/>
    <x v="0"/>
    <s v="2Good"/>
    <x v="2"/>
    <x v="1"/>
    <x v="1"/>
  </r>
  <r>
    <n v="2814"/>
    <x v="25"/>
    <x v="25"/>
    <x v="1"/>
    <x v="1"/>
    <n v="1096"/>
    <x v="853"/>
    <x v="1"/>
    <x v="1"/>
    <x v="16"/>
    <x v="16"/>
    <x v="3"/>
    <x v="3"/>
    <x v="1"/>
    <x v="1"/>
    <s v="3High"/>
    <x v="1"/>
    <x v="1"/>
    <x v="1"/>
    <x v="1"/>
    <x v="1"/>
    <s v="4Very High"/>
    <x v="2"/>
    <n v="1"/>
    <x v="0"/>
    <s v="Laboratory Technician"/>
    <x v="2"/>
    <s v="4Very High"/>
    <x v="0"/>
    <s v="Married"/>
    <x v="1"/>
    <n v="2544"/>
    <x v="1249"/>
    <n v="7102"/>
    <x v="1314"/>
    <n v="0"/>
    <x v="4"/>
    <s v="No"/>
    <x v="1"/>
    <n v="18"/>
    <x v="11"/>
    <s v="3Excellent"/>
    <x v="0"/>
    <s v="1Low"/>
    <x v="0"/>
    <x v="1"/>
    <x v="1"/>
    <s v="3Better"/>
    <x v="1"/>
    <x v="1"/>
    <x v="1"/>
  </r>
  <r>
    <n v="2815"/>
    <x v="29"/>
    <x v="29"/>
    <x v="1"/>
    <x v="1"/>
    <n v="1297"/>
    <x v="834"/>
    <x v="1"/>
    <x v="1"/>
    <x v="0"/>
    <x v="0"/>
    <x v="2"/>
    <x v="2"/>
    <x v="2"/>
    <x v="2"/>
    <s v="2Medium"/>
    <x v="0"/>
    <x v="1"/>
    <x v="1"/>
    <x v="70"/>
    <x v="70"/>
    <s v="3High"/>
    <x v="0"/>
    <n v="2"/>
    <x v="1"/>
    <s v="Healthcare Representative"/>
    <x v="4"/>
    <s v="3High"/>
    <x v="2"/>
    <s v="Single"/>
    <x v="0"/>
    <n v="5399"/>
    <x v="1250"/>
    <n v="14511"/>
    <x v="1315"/>
    <n v="4"/>
    <x v="5"/>
    <s v="No"/>
    <x v="1"/>
    <n v="12"/>
    <x v="3"/>
    <s v="3Excellent"/>
    <x v="0"/>
    <s v="3High"/>
    <x v="3"/>
    <x v="1"/>
    <x v="1"/>
    <s v="3Better"/>
    <x v="1"/>
    <x v="1"/>
    <x v="1"/>
  </r>
  <r>
    <n v="2816"/>
    <x v="3"/>
    <x v="3"/>
    <x v="0"/>
    <x v="0"/>
    <n v="217"/>
    <x v="446"/>
    <x v="0"/>
    <x v="0"/>
    <x v="17"/>
    <x v="17"/>
    <x v="2"/>
    <x v="2"/>
    <x v="4"/>
    <x v="4"/>
    <s v="2Medium"/>
    <x v="0"/>
    <x v="1"/>
    <x v="1"/>
    <x v="37"/>
    <x v="37"/>
    <s v="3High"/>
    <x v="0"/>
    <n v="2"/>
    <x v="1"/>
    <s v="Sales Executive"/>
    <x v="0"/>
    <s v="3High"/>
    <x v="2"/>
    <s v="Single"/>
    <x v="0"/>
    <n v="5487"/>
    <x v="1251"/>
    <n v="10410"/>
    <x v="1316"/>
    <n v="1"/>
    <x v="1"/>
    <s v="No"/>
    <x v="1"/>
    <n v="14"/>
    <x v="9"/>
    <s v="3Excellent"/>
    <x v="0"/>
    <s v="2Medium"/>
    <x v="2"/>
    <x v="2"/>
    <x v="2"/>
    <s v="2Good"/>
    <x v="2"/>
    <x v="1"/>
    <x v="1"/>
  </r>
  <r>
    <n v="2817"/>
    <x v="14"/>
    <x v="14"/>
    <x v="1"/>
    <x v="1"/>
    <n v="783"/>
    <x v="850"/>
    <x v="0"/>
    <x v="0"/>
    <x v="0"/>
    <x v="0"/>
    <x v="0"/>
    <x v="0"/>
    <x v="0"/>
    <x v="0"/>
    <s v="3High"/>
    <x v="1"/>
    <x v="1"/>
    <x v="1"/>
    <x v="24"/>
    <x v="24"/>
    <s v="2Medium"/>
    <x v="1"/>
    <n v="2"/>
    <x v="1"/>
    <s v="Sales Executive"/>
    <x v="0"/>
    <s v="4Very High"/>
    <x v="0"/>
    <s v="Married"/>
    <x v="1"/>
    <n v="6834"/>
    <x v="1252"/>
    <n v="19255"/>
    <x v="1317"/>
    <n v="1"/>
    <x v="1"/>
    <s v="Yes"/>
    <x v="0"/>
    <n v="12"/>
    <x v="3"/>
    <s v="3Excellent"/>
    <x v="0"/>
    <s v="3High"/>
    <x v="3"/>
    <x v="2"/>
    <x v="2"/>
    <s v="3Better"/>
    <x v="1"/>
    <x v="1"/>
    <x v="1"/>
  </r>
  <r>
    <n v="2818"/>
    <x v="11"/>
    <x v="11"/>
    <x v="1"/>
    <x v="1"/>
    <n v="746"/>
    <x v="75"/>
    <x v="0"/>
    <x v="0"/>
    <x v="4"/>
    <x v="4"/>
    <x v="3"/>
    <x v="3"/>
    <x v="5"/>
    <x v="5"/>
    <s v="3High"/>
    <x v="1"/>
    <x v="1"/>
    <x v="1"/>
    <x v="17"/>
    <x v="17"/>
    <s v="4Very High"/>
    <x v="2"/>
    <n v="1"/>
    <x v="0"/>
    <s v="Sales Representative"/>
    <x v="6"/>
    <s v="1Low"/>
    <x v="3"/>
    <s v="Single"/>
    <x v="0"/>
    <n v="1091"/>
    <x v="1253"/>
    <n v="10642"/>
    <x v="1318"/>
    <n v="1"/>
    <x v="1"/>
    <s v="No"/>
    <x v="1"/>
    <n v="17"/>
    <x v="8"/>
    <s v="3Excellent"/>
    <x v="0"/>
    <s v="4Very High"/>
    <x v="1"/>
    <x v="1"/>
    <x v="1"/>
    <s v="3Better"/>
    <x v="1"/>
    <x v="0"/>
    <x v="0"/>
  </r>
  <r>
    <n v="2819"/>
    <x v="22"/>
    <x v="22"/>
    <x v="2"/>
    <x v="2"/>
    <n v="1251"/>
    <x v="854"/>
    <x v="0"/>
    <x v="0"/>
    <x v="11"/>
    <x v="11"/>
    <x v="2"/>
    <x v="2"/>
    <x v="0"/>
    <x v="0"/>
    <s v="1Low"/>
    <x v="3"/>
    <x v="0"/>
    <x v="0"/>
    <x v="46"/>
    <x v="46"/>
    <s v="1Low"/>
    <x v="3"/>
    <n v="2"/>
    <x v="1"/>
    <s v="Sales Executive"/>
    <x v="0"/>
    <s v="3High"/>
    <x v="2"/>
    <s v="Married"/>
    <x v="1"/>
    <n v="5736"/>
    <x v="1254"/>
    <n v="3987"/>
    <x v="1319"/>
    <n v="6"/>
    <x v="2"/>
    <s v="No"/>
    <x v="1"/>
    <n v="19"/>
    <x v="12"/>
    <s v="3Excellent"/>
    <x v="0"/>
    <s v="3High"/>
    <x v="3"/>
    <x v="4"/>
    <x v="4"/>
    <s v="3Better"/>
    <x v="1"/>
    <x v="1"/>
    <x v="1"/>
  </r>
  <r>
    <n v="2820"/>
    <x v="4"/>
    <x v="4"/>
    <x v="0"/>
    <x v="0"/>
    <n v="1354"/>
    <x v="114"/>
    <x v="1"/>
    <x v="1"/>
    <x v="2"/>
    <x v="2"/>
    <x v="2"/>
    <x v="2"/>
    <x v="5"/>
    <x v="5"/>
    <s v="2Medium"/>
    <x v="0"/>
    <x v="1"/>
    <x v="1"/>
    <x v="25"/>
    <x v="25"/>
    <s v="3High"/>
    <x v="0"/>
    <n v="1"/>
    <x v="0"/>
    <s v="Research Scientist"/>
    <x v="1"/>
    <s v="2Medium"/>
    <x v="1"/>
    <s v="Married"/>
    <x v="1"/>
    <n v="2226"/>
    <x v="1255"/>
    <n v="6073"/>
    <x v="1320"/>
    <n v="1"/>
    <x v="1"/>
    <s v="No"/>
    <x v="1"/>
    <n v="11"/>
    <x v="0"/>
    <s v="3Excellent"/>
    <x v="0"/>
    <s v="3High"/>
    <x v="3"/>
    <x v="1"/>
    <x v="1"/>
    <s v="2Good"/>
    <x v="2"/>
    <x v="1"/>
    <x v="1"/>
  </r>
  <r>
    <n v="2821"/>
    <x v="13"/>
    <x v="13"/>
    <x v="1"/>
    <x v="1"/>
    <n v="735"/>
    <x v="662"/>
    <x v="1"/>
    <x v="1"/>
    <x v="24"/>
    <x v="24"/>
    <x v="2"/>
    <x v="2"/>
    <x v="1"/>
    <x v="1"/>
    <s v="3High"/>
    <x v="1"/>
    <x v="1"/>
    <x v="1"/>
    <x v="26"/>
    <x v="26"/>
    <s v="2Medium"/>
    <x v="1"/>
    <n v="2"/>
    <x v="1"/>
    <s v="Research Scientist"/>
    <x v="1"/>
    <s v="4Very High"/>
    <x v="0"/>
    <s v="Married"/>
    <x v="1"/>
    <n v="5747"/>
    <x v="1256"/>
    <n v="26496"/>
    <x v="1321"/>
    <n v="1"/>
    <x v="1"/>
    <s v="Yes"/>
    <x v="0"/>
    <n v="15"/>
    <x v="2"/>
    <s v="3Excellent"/>
    <x v="0"/>
    <s v="2Medium"/>
    <x v="2"/>
    <x v="1"/>
    <x v="1"/>
    <s v="3Better"/>
    <x v="1"/>
    <x v="1"/>
    <x v="1"/>
  </r>
  <r>
    <n v="2822"/>
    <x v="14"/>
    <x v="14"/>
    <x v="0"/>
    <x v="0"/>
    <n v="1475"/>
    <x v="707"/>
    <x v="0"/>
    <x v="0"/>
    <x v="29"/>
    <x v="29"/>
    <x v="0"/>
    <x v="0"/>
    <x v="4"/>
    <x v="4"/>
    <s v="4Ver High"/>
    <x v="2"/>
    <x v="0"/>
    <x v="0"/>
    <x v="8"/>
    <x v="8"/>
    <s v="3High"/>
    <x v="0"/>
    <n v="2"/>
    <x v="1"/>
    <s v="Sales Executive"/>
    <x v="0"/>
    <s v="3High"/>
    <x v="2"/>
    <s v="Single"/>
    <x v="0"/>
    <n v="9854"/>
    <x v="1257"/>
    <n v="23352"/>
    <x v="1322"/>
    <n v="3"/>
    <x v="9"/>
    <s v="Yes"/>
    <x v="0"/>
    <n v="11"/>
    <x v="0"/>
    <s v="3Excellent"/>
    <x v="0"/>
    <s v="4Very High"/>
    <x v="1"/>
    <x v="0"/>
    <x v="0"/>
    <s v="3Better"/>
    <x v="1"/>
    <x v="0"/>
    <x v="0"/>
  </r>
  <r>
    <n v="2823"/>
    <x v="41"/>
    <x v="41"/>
    <x v="2"/>
    <x v="2"/>
    <n v="1169"/>
    <x v="151"/>
    <x v="1"/>
    <x v="1"/>
    <x v="25"/>
    <x v="25"/>
    <x v="2"/>
    <x v="2"/>
    <x v="5"/>
    <x v="5"/>
    <s v="3High"/>
    <x v="1"/>
    <x v="1"/>
    <x v="1"/>
    <x v="51"/>
    <x v="51"/>
    <s v="3High"/>
    <x v="0"/>
    <n v="2"/>
    <x v="1"/>
    <s v="Research Scientist"/>
    <x v="1"/>
    <s v="2Medium"/>
    <x v="1"/>
    <s v="Married"/>
    <x v="1"/>
    <n v="5467"/>
    <x v="924"/>
    <n v="2125"/>
    <x v="468"/>
    <n v="8"/>
    <x v="0"/>
    <s v="No"/>
    <x v="1"/>
    <n v="18"/>
    <x v="11"/>
    <s v="3Excellent"/>
    <x v="0"/>
    <s v="3High"/>
    <x v="3"/>
    <x v="5"/>
    <x v="5"/>
    <s v="4Best"/>
    <x v="3"/>
    <x v="1"/>
    <x v="1"/>
  </r>
  <r>
    <n v="2824"/>
    <x v="30"/>
    <x v="30"/>
    <x v="0"/>
    <x v="0"/>
    <n v="1443"/>
    <x v="54"/>
    <x v="0"/>
    <x v="0"/>
    <x v="13"/>
    <x v="13"/>
    <x v="5"/>
    <x v="4"/>
    <x v="4"/>
    <x v="4"/>
    <s v="4Ver High"/>
    <x v="2"/>
    <x v="0"/>
    <x v="0"/>
    <x v="68"/>
    <x v="68"/>
    <s v="2Medium"/>
    <x v="1"/>
    <n v="2"/>
    <x v="1"/>
    <s v="Sales Executive"/>
    <x v="0"/>
    <s v="1Low"/>
    <x v="3"/>
    <s v="Married"/>
    <x v="1"/>
    <n v="5380"/>
    <x v="1258"/>
    <n v="20328"/>
    <x v="1323"/>
    <n v="4"/>
    <x v="5"/>
    <s v="No"/>
    <x v="1"/>
    <n v="16"/>
    <x v="10"/>
    <s v="3Excellent"/>
    <x v="0"/>
    <s v="3High"/>
    <x v="3"/>
    <x v="1"/>
    <x v="1"/>
    <s v="3Better"/>
    <x v="1"/>
    <x v="1"/>
    <x v="1"/>
  </r>
  <r>
    <n v="2825"/>
    <x v="22"/>
    <x v="22"/>
    <x v="0"/>
    <x v="0"/>
    <n v="867"/>
    <x v="542"/>
    <x v="1"/>
    <x v="1"/>
    <x v="14"/>
    <x v="14"/>
    <x v="0"/>
    <x v="0"/>
    <x v="2"/>
    <x v="2"/>
    <s v="1Low"/>
    <x v="3"/>
    <x v="1"/>
    <x v="1"/>
    <x v="43"/>
    <x v="43"/>
    <s v="3High"/>
    <x v="0"/>
    <n v="2"/>
    <x v="1"/>
    <s v="Manufacturing Director"/>
    <x v="3"/>
    <s v="1Low"/>
    <x v="3"/>
    <s v="Married"/>
    <x v="1"/>
    <n v="5151"/>
    <x v="1259"/>
    <n v="12315"/>
    <x v="1324"/>
    <n v="1"/>
    <x v="1"/>
    <s v="No"/>
    <x v="1"/>
    <n v="25"/>
    <x v="15"/>
    <s v="4Outstanding"/>
    <x v="1"/>
    <s v="4Very High"/>
    <x v="1"/>
    <x v="1"/>
    <x v="1"/>
    <s v="3Better"/>
    <x v="1"/>
    <x v="1"/>
    <x v="1"/>
  </r>
  <r>
    <n v="2826"/>
    <x v="8"/>
    <x v="8"/>
    <x v="1"/>
    <x v="1"/>
    <n v="1394"/>
    <x v="855"/>
    <x v="1"/>
    <x v="1"/>
    <x v="1"/>
    <x v="1"/>
    <x v="3"/>
    <x v="3"/>
    <x v="2"/>
    <x v="2"/>
    <s v="4Ver High"/>
    <x v="2"/>
    <x v="0"/>
    <x v="0"/>
    <x v="21"/>
    <x v="21"/>
    <s v="2Medium"/>
    <x v="1"/>
    <n v="2"/>
    <x v="1"/>
    <s v="Research Scientist"/>
    <x v="1"/>
    <s v="2Medium"/>
    <x v="1"/>
    <s v="Divorced"/>
    <x v="2"/>
    <n v="2133"/>
    <x v="1260"/>
    <n v="18115"/>
    <x v="1325"/>
    <n v="1"/>
    <x v="1"/>
    <s v="Yes"/>
    <x v="0"/>
    <n v="16"/>
    <x v="10"/>
    <s v="3Excellent"/>
    <x v="0"/>
    <s v="3High"/>
    <x v="3"/>
    <x v="1"/>
    <x v="1"/>
    <s v="3Better"/>
    <x v="1"/>
    <x v="1"/>
    <x v="1"/>
  </r>
  <r>
    <n v="2827"/>
    <x v="35"/>
    <x v="35"/>
    <x v="0"/>
    <x v="0"/>
    <n v="605"/>
    <x v="856"/>
    <x v="0"/>
    <x v="0"/>
    <x v="11"/>
    <x v="11"/>
    <x v="3"/>
    <x v="3"/>
    <x v="0"/>
    <x v="0"/>
    <s v="4Ver High"/>
    <x v="2"/>
    <x v="0"/>
    <x v="0"/>
    <x v="22"/>
    <x v="22"/>
    <s v="3High"/>
    <x v="0"/>
    <n v="4"/>
    <x v="3"/>
    <s v="Manager"/>
    <x v="5"/>
    <s v="4Very High"/>
    <x v="0"/>
    <s v="Married"/>
    <x v="1"/>
    <n v="17875"/>
    <x v="1261"/>
    <n v="11761"/>
    <x v="1326"/>
    <n v="4"/>
    <x v="5"/>
    <s v="Yes"/>
    <x v="0"/>
    <n v="13"/>
    <x v="4"/>
    <s v="3Excellent"/>
    <x v="0"/>
    <s v="3High"/>
    <x v="3"/>
    <x v="2"/>
    <x v="2"/>
    <s v="2Good"/>
    <x v="2"/>
    <x v="1"/>
    <x v="1"/>
  </r>
  <r>
    <n v="2828"/>
    <x v="5"/>
    <x v="5"/>
    <x v="1"/>
    <x v="1"/>
    <n v="238"/>
    <x v="417"/>
    <x v="1"/>
    <x v="1"/>
    <x v="12"/>
    <x v="12"/>
    <x v="0"/>
    <x v="0"/>
    <x v="0"/>
    <x v="0"/>
    <s v="1Low"/>
    <x v="3"/>
    <x v="0"/>
    <x v="0"/>
    <x v="34"/>
    <x v="34"/>
    <s v="4Very High"/>
    <x v="2"/>
    <n v="1"/>
    <x v="0"/>
    <s v="Research Scientist"/>
    <x v="1"/>
    <s v="3High"/>
    <x v="2"/>
    <s v="Single"/>
    <x v="0"/>
    <n v="2432"/>
    <x v="1262"/>
    <n v="15318"/>
    <x v="438"/>
    <n v="3"/>
    <x v="9"/>
    <s v="Yes"/>
    <x v="0"/>
    <n v="14"/>
    <x v="9"/>
    <s v="3Excellent"/>
    <x v="0"/>
    <s v="1Low"/>
    <x v="0"/>
    <x v="2"/>
    <x v="2"/>
    <s v="3Better"/>
    <x v="1"/>
    <x v="0"/>
    <x v="0"/>
  </r>
  <r>
    <n v="2829"/>
    <x v="8"/>
    <x v="8"/>
    <x v="0"/>
    <x v="0"/>
    <n v="1206"/>
    <x v="568"/>
    <x v="1"/>
    <x v="1"/>
    <x v="14"/>
    <x v="14"/>
    <x v="0"/>
    <x v="0"/>
    <x v="0"/>
    <x v="0"/>
    <s v="2Medium"/>
    <x v="0"/>
    <x v="1"/>
    <x v="1"/>
    <x v="35"/>
    <x v="35"/>
    <s v="3High"/>
    <x v="0"/>
    <n v="1"/>
    <x v="0"/>
    <s v="Research Scientist"/>
    <x v="1"/>
    <s v="4Very High"/>
    <x v="0"/>
    <s v="Divorced"/>
    <x v="2"/>
    <n v="4771"/>
    <x v="1263"/>
    <n v="14293"/>
    <x v="1327"/>
    <n v="2"/>
    <x v="7"/>
    <s v="No"/>
    <x v="1"/>
    <n v="19"/>
    <x v="12"/>
    <s v="3Excellent"/>
    <x v="0"/>
    <s v="4Very High"/>
    <x v="1"/>
    <x v="0"/>
    <x v="0"/>
    <s v="4Best"/>
    <x v="3"/>
    <x v="1"/>
    <x v="1"/>
  </r>
  <r>
    <n v="2830"/>
    <x v="1"/>
    <x v="1"/>
    <x v="1"/>
    <x v="1"/>
    <n v="1064"/>
    <x v="857"/>
    <x v="1"/>
    <x v="1"/>
    <x v="2"/>
    <x v="2"/>
    <x v="1"/>
    <x v="1"/>
    <x v="0"/>
    <x v="0"/>
    <s v="2Medium"/>
    <x v="0"/>
    <x v="1"/>
    <x v="1"/>
    <x v="24"/>
    <x v="24"/>
    <s v="3High"/>
    <x v="0"/>
    <n v="5"/>
    <x v="4"/>
    <s v="Research Director"/>
    <x v="7"/>
    <s v="4Very High"/>
    <x v="0"/>
    <s v="Married"/>
    <x v="1"/>
    <n v="19161"/>
    <x v="1264"/>
    <n v="13738"/>
    <x v="1328"/>
    <n v="3"/>
    <x v="9"/>
    <s v="No"/>
    <x v="1"/>
    <n v="15"/>
    <x v="2"/>
    <s v="3Excellent"/>
    <x v="0"/>
    <s v="4Very High"/>
    <x v="1"/>
    <x v="1"/>
    <x v="1"/>
    <s v="3Better"/>
    <x v="1"/>
    <x v="1"/>
    <x v="1"/>
  </r>
  <r>
    <n v="2831"/>
    <x v="19"/>
    <x v="19"/>
    <x v="0"/>
    <x v="0"/>
    <n v="419"/>
    <x v="22"/>
    <x v="0"/>
    <x v="0"/>
    <x v="20"/>
    <x v="20"/>
    <x v="2"/>
    <x v="2"/>
    <x v="4"/>
    <x v="4"/>
    <s v="2Medium"/>
    <x v="0"/>
    <x v="1"/>
    <x v="1"/>
    <x v="59"/>
    <x v="59"/>
    <s v="3High"/>
    <x v="0"/>
    <n v="2"/>
    <x v="1"/>
    <s v="Sales Executive"/>
    <x v="0"/>
    <s v="4Very High"/>
    <x v="0"/>
    <s v="Divorced"/>
    <x v="2"/>
    <n v="5087"/>
    <x v="1265"/>
    <n v="2900"/>
    <x v="1329"/>
    <n v="3"/>
    <x v="9"/>
    <s v="Yes"/>
    <x v="0"/>
    <n v="12"/>
    <x v="3"/>
    <s v="3Excellent"/>
    <x v="0"/>
    <s v="3High"/>
    <x v="3"/>
    <x v="5"/>
    <x v="5"/>
    <s v="3Better"/>
    <x v="1"/>
    <x v="1"/>
    <x v="1"/>
  </r>
  <r>
    <n v="2832"/>
    <x v="4"/>
    <x v="4"/>
    <x v="1"/>
    <x v="1"/>
    <n v="1337"/>
    <x v="858"/>
    <x v="3"/>
    <x v="3"/>
    <x v="24"/>
    <x v="24"/>
    <x v="3"/>
    <x v="3"/>
    <x v="6"/>
    <x v="6"/>
    <s v="1Low"/>
    <x v="3"/>
    <x v="0"/>
    <x v="0"/>
    <x v="21"/>
    <x v="21"/>
    <m/>
    <x v="0"/>
    <n v="1"/>
    <x v="0"/>
    <s v="Human Resources"/>
    <x v="8"/>
    <s v="2Medium"/>
    <x v="1"/>
    <s v="Married"/>
    <x v="1"/>
    <n v="2863"/>
    <x v="1266"/>
    <n v="19555"/>
    <x v="1330"/>
    <n v="1"/>
    <x v="1"/>
    <s v="No"/>
    <x v="1"/>
    <n v="12"/>
    <x v="3"/>
    <s v="3Excellent"/>
    <x v="0"/>
    <s v="1Low"/>
    <x v="0"/>
    <x v="2"/>
    <x v="2"/>
    <s v="3Better"/>
    <x v="1"/>
    <x v="0"/>
    <x v="0"/>
  </r>
  <r>
    <n v="2833"/>
    <x v="10"/>
    <x v="10"/>
    <x v="0"/>
    <x v="0"/>
    <n v="682"/>
    <x v="97"/>
    <x v="0"/>
    <x v="0"/>
    <x v="22"/>
    <x v="22"/>
    <x v="2"/>
    <x v="2"/>
    <x v="2"/>
    <x v="2"/>
    <s v="2Medium"/>
    <x v="0"/>
    <x v="1"/>
    <x v="1"/>
    <x v="35"/>
    <x v="35"/>
    <s v="3High"/>
    <x v="0"/>
    <n v="2"/>
    <x v="1"/>
    <s v="Sales Executive"/>
    <x v="0"/>
    <s v="1Low"/>
    <x v="3"/>
    <s v="Married"/>
    <x v="1"/>
    <n v="5561"/>
    <x v="487"/>
    <n v="15975"/>
    <x v="1331"/>
    <n v="0"/>
    <x v="4"/>
    <s v="No"/>
    <x v="1"/>
    <n v="16"/>
    <x v="10"/>
    <s v="3Excellent"/>
    <x v="0"/>
    <s v="4Very High"/>
    <x v="1"/>
    <x v="2"/>
    <x v="2"/>
    <s v="1Bad"/>
    <x v="0"/>
    <x v="1"/>
    <x v="1"/>
  </r>
  <r>
    <n v="2834"/>
    <x v="14"/>
    <x v="14"/>
    <x v="2"/>
    <x v="2"/>
    <n v="1103"/>
    <x v="645"/>
    <x v="1"/>
    <x v="1"/>
    <x v="7"/>
    <x v="7"/>
    <x v="3"/>
    <x v="3"/>
    <x v="2"/>
    <x v="2"/>
    <s v="3High"/>
    <x v="1"/>
    <x v="1"/>
    <x v="1"/>
    <x v="9"/>
    <x v="9"/>
    <s v="3High"/>
    <x v="0"/>
    <n v="1"/>
    <x v="0"/>
    <s v="Research Scientist"/>
    <x v="1"/>
    <s v="3High"/>
    <x v="2"/>
    <s v="Single"/>
    <x v="0"/>
    <n v="2144"/>
    <x v="1267"/>
    <n v="2122"/>
    <x v="1332"/>
    <n v="1"/>
    <x v="1"/>
    <s v="No"/>
    <x v="1"/>
    <n v="14"/>
    <x v="9"/>
    <s v="3Excellent"/>
    <x v="0"/>
    <s v="3High"/>
    <x v="3"/>
    <x v="1"/>
    <x v="1"/>
    <s v="2Good"/>
    <x v="2"/>
    <x v="1"/>
    <x v="1"/>
  </r>
  <r>
    <n v="2835"/>
    <x v="27"/>
    <x v="27"/>
    <x v="2"/>
    <x v="2"/>
    <n v="976"/>
    <x v="219"/>
    <x v="1"/>
    <x v="1"/>
    <x v="3"/>
    <x v="3"/>
    <x v="0"/>
    <x v="0"/>
    <x v="2"/>
    <x v="2"/>
    <s v="3High"/>
    <x v="1"/>
    <x v="1"/>
    <x v="1"/>
    <x v="23"/>
    <x v="23"/>
    <s v="3High"/>
    <x v="0"/>
    <n v="1"/>
    <x v="0"/>
    <s v="Research Scientist"/>
    <x v="1"/>
    <s v="1Low"/>
    <x v="3"/>
    <s v="Divorced"/>
    <x v="2"/>
    <n v="3065"/>
    <x v="1268"/>
    <n v="3995"/>
    <x v="1333"/>
    <n v="1"/>
    <x v="1"/>
    <s v="Yes"/>
    <x v="0"/>
    <n v="13"/>
    <x v="4"/>
    <s v="3Excellent"/>
    <x v="0"/>
    <s v="4Very High"/>
    <x v="1"/>
    <x v="1"/>
    <x v="1"/>
    <s v="4Best"/>
    <x v="3"/>
    <x v="1"/>
    <x v="1"/>
  </r>
  <r>
    <n v="2836"/>
    <x v="9"/>
    <x v="9"/>
    <x v="2"/>
    <x v="2"/>
    <n v="1351"/>
    <x v="756"/>
    <x v="1"/>
    <x v="1"/>
    <x v="14"/>
    <x v="14"/>
    <x v="2"/>
    <x v="2"/>
    <x v="0"/>
    <x v="0"/>
    <s v="1Low"/>
    <x v="3"/>
    <x v="1"/>
    <x v="1"/>
    <x v="44"/>
    <x v="44"/>
    <s v="4Very High"/>
    <x v="2"/>
    <n v="1"/>
    <x v="0"/>
    <s v="Laboratory Technician"/>
    <x v="2"/>
    <s v="2Medium"/>
    <x v="1"/>
    <s v="Married"/>
    <x v="1"/>
    <n v="2810"/>
    <x v="1269"/>
    <n v="9238"/>
    <x v="1334"/>
    <n v="1"/>
    <x v="1"/>
    <s v="No"/>
    <x v="1"/>
    <n v="22"/>
    <x v="6"/>
    <s v="4Outstanding"/>
    <x v="1"/>
    <s v="2Medium"/>
    <x v="2"/>
    <x v="1"/>
    <x v="1"/>
    <s v="3Better"/>
    <x v="1"/>
    <x v="1"/>
    <x v="1"/>
  </r>
  <r>
    <n v="2837"/>
    <x v="13"/>
    <x v="13"/>
    <x v="0"/>
    <x v="0"/>
    <n v="937"/>
    <x v="859"/>
    <x v="0"/>
    <x v="0"/>
    <x v="0"/>
    <x v="0"/>
    <x v="3"/>
    <x v="3"/>
    <x v="4"/>
    <x v="4"/>
    <s v="1Low"/>
    <x v="3"/>
    <x v="1"/>
    <x v="1"/>
    <x v="46"/>
    <x v="46"/>
    <s v="3High"/>
    <x v="0"/>
    <n v="3"/>
    <x v="2"/>
    <s v="Sales Executive"/>
    <x v="0"/>
    <s v="4Very High"/>
    <x v="0"/>
    <s v="Single"/>
    <x v="0"/>
    <n v="9888"/>
    <x v="1270"/>
    <n v="6770"/>
    <x v="1335"/>
    <n v="1"/>
    <x v="1"/>
    <s v="No"/>
    <x v="1"/>
    <n v="21"/>
    <x v="7"/>
    <s v="4Outstanding"/>
    <x v="1"/>
    <s v="1Low"/>
    <x v="0"/>
    <x v="1"/>
    <x v="1"/>
    <s v="2Good"/>
    <x v="2"/>
    <x v="1"/>
    <x v="1"/>
  </r>
  <r>
    <n v="2838"/>
    <x v="13"/>
    <x v="13"/>
    <x v="0"/>
    <x v="0"/>
    <n v="1239"/>
    <x v="823"/>
    <x v="0"/>
    <x v="0"/>
    <x v="29"/>
    <x v="29"/>
    <x v="2"/>
    <x v="2"/>
    <x v="2"/>
    <x v="2"/>
    <s v="4Ver High"/>
    <x v="2"/>
    <x v="1"/>
    <x v="1"/>
    <x v="58"/>
    <x v="58"/>
    <s v="3High"/>
    <x v="0"/>
    <n v="3"/>
    <x v="2"/>
    <s v="Sales Executive"/>
    <x v="0"/>
    <s v="3High"/>
    <x v="2"/>
    <s v="Divorced"/>
    <x v="2"/>
    <n v="8628"/>
    <x v="1271"/>
    <n v="22914"/>
    <x v="1336"/>
    <n v="1"/>
    <x v="1"/>
    <s v="No"/>
    <x v="1"/>
    <n v="18"/>
    <x v="11"/>
    <s v="3Excellent"/>
    <x v="0"/>
    <s v="3High"/>
    <x v="3"/>
    <x v="2"/>
    <x v="2"/>
    <s v="2Good"/>
    <x v="2"/>
    <x v="1"/>
    <x v="1"/>
  </r>
  <r>
    <n v="2839"/>
    <x v="25"/>
    <x v="25"/>
    <x v="0"/>
    <x v="0"/>
    <n v="157"/>
    <x v="860"/>
    <x v="1"/>
    <x v="1"/>
    <x v="0"/>
    <x v="0"/>
    <x v="3"/>
    <x v="3"/>
    <x v="2"/>
    <x v="2"/>
    <s v="3High"/>
    <x v="1"/>
    <x v="1"/>
    <x v="1"/>
    <x v="40"/>
    <x v="40"/>
    <s v="3High"/>
    <x v="0"/>
    <n v="1"/>
    <x v="0"/>
    <s v="Laboratory Technician"/>
    <x v="2"/>
    <s v="1Low"/>
    <x v="3"/>
    <s v="Single"/>
    <x v="0"/>
    <n v="2867"/>
    <x v="1272"/>
    <n v="20006"/>
    <x v="1337"/>
    <n v="0"/>
    <x v="4"/>
    <s v="No"/>
    <x v="1"/>
    <n v="13"/>
    <x v="4"/>
    <s v="3Excellent"/>
    <x v="0"/>
    <s v="4Very High"/>
    <x v="1"/>
    <x v="6"/>
    <x v="6"/>
    <s v="2Good"/>
    <x v="2"/>
    <x v="1"/>
    <x v="1"/>
  </r>
  <r>
    <n v="2840"/>
    <x v="11"/>
    <x v="11"/>
    <x v="0"/>
    <x v="0"/>
    <n v="136"/>
    <x v="740"/>
    <x v="1"/>
    <x v="1"/>
    <x v="0"/>
    <x v="0"/>
    <x v="3"/>
    <x v="3"/>
    <x v="0"/>
    <x v="0"/>
    <s v="1Low"/>
    <x v="3"/>
    <x v="1"/>
    <x v="1"/>
    <x v="68"/>
    <x v="68"/>
    <s v="3High"/>
    <x v="0"/>
    <n v="2"/>
    <x v="1"/>
    <s v="Healthcare Representative"/>
    <x v="4"/>
    <s v="1Low"/>
    <x v="3"/>
    <s v="Married"/>
    <x v="1"/>
    <n v="5373"/>
    <x v="1273"/>
    <n v="6225"/>
    <x v="1338"/>
    <n v="0"/>
    <x v="4"/>
    <s v="No"/>
    <x v="1"/>
    <n v="12"/>
    <x v="3"/>
    <s v="3Excellent"/>
    <x v="0"/>
    <s v="1Low"/>
    <x v="0"/>
    <x v="3"/>
    <x v="3"/>
    <s v="2Good"/>
    <x v="2"/>
    <x v="1"/>
    <x v="1"/>
  </r>
  <r>
    <n v="2841"/>
    <x v="5"/>
    <x v="5"/>
    <x v="2"/>
    <x v="2"/>
    <n v="1146"/>
    <x v="466"/>
    <x v="1"/>
    <x v="1"/>
    <x v="8"/>
    <x v="8"/>
    <x v="2"/>
    <x v="2"/>
    <x v="2"/>
    <x v="2"/>
    <s v="3High"/>
    <x v="1"/>
    <x v="4"/>
    <x v="1"/>
    <x v="63"/>
    <x v="63"/>
    <s v="3High"/>
    <x v="0"/>
    <n v="2"/>
    <x v="1"/>
    <s v="Healthcare Representative"/>
    <x v="4"/>
    <s v="4Very High"/>
    <x v="0"/>
    <s v="Divorced"/>
    <x v="2"/>
    <n v="6667"/>
    <x v="1274"/>
    <n v="16542"/>
    <x v="1339"/>
    <n v="5"/>
    <x v="6"/>
    <s v="No"/>
    <x v="1"/>
    <n v="18"/>
    <x v="11"/>
    <s v="3Excellent"/>
    <x v="0"/>
    <s v="2Medium"/>
    <x v="2"/>
    <x v="6"/>
    <x v="6"/>
    <s v="3Better"/>
    <x v="1"/>
    <x v="1"/>
    <x v="1"/>
  </r>
  <r>
    <n v="2842"/>
    <x v="27"/>
    <x v="27"/>
    <x v="1"/>
    <x v="1"/>
    <n v="1125"/>
    <x v="26"/>
    <x v="1"/>
    <x v="1"/>
    <x v="0"/>
    <x v="0"/>
    <x v="3"/>
    <x v="3"/>
    <x v="0"/>
    <x v="0"/>
    <s v="4Ver High"/>
    <x v="2"/>
    <x v="1"/>
    <x v="1"/>
    <x v="23"/>
    <x v="23"/>
    <s v="1Low"/>
    <x v="3"/>
    <n v="2"/>
    <x v="1"/>
    <s v="Research Scientist"/>
    <x v="1"/>
    <s v="1Low"/>
    <x v="3"/>
    <s v="Married"/>
    <x v="1"/>
    <n v="5003"/>
    <x v="696"/>
    <n v="5771"/>
    <x v="1340"/>
    <n v="1"/>
    <x v="1"/>
    <s v="No"/>
    <x v="1"/>
    <n v="21"/>
    <x v="7"/>
    <s v="4Outstanding"/>
    <x v="1"/>
    <s v="2Medium"/>
    <x v="2"/>
    <x v="6"/>
    <x v="6"/>
    <s v="3Better"/>
    <x v="1"/>
    <x v="1"/>
    <x v="1"/>
  </r>
  <r>
    <n v="2843"/>
    <x v="14"/>
    <x v="14"/>
    <x v="0"/>
    <x v="0"/>
    <n v="1404"/>
    <x v="548"/>
    <x v="1"/>
    <x v="1"/>
    <x v="28"/>
    <x v="28"/>
    <x v="3"/>
    <x v="3"/>
    <x v="5"/>
    <x v="5"/>
    <s v="3High"/>
    <x v="1"/>
    <x v="1"/>
    <x v="1"/>
    <x v="46"/>
    <x v="46"/>
    <s v="2Medium"/>
    <x v="1"/>
    <n v="1"/>
    <x v="0"/>
    <s v="Laboratory Technician"/>
    <x v="2"/>
    <s v="4Very High"/>
    <x v="0"/>
    <s v="Divorced"/>
    <x v="2"/>
    <n v="2367"/>
    <x v="1032"/>
    <n v="18779"/>
    <x v="1341"/>
    <n v="5"/>
    <x v="6"/>
    <s v="No"/>
    <x v="1"/>
    <n v="12"/>
    <x v="3"/>
    <s v="3Excellent"/>
    <x v="0"/>
    <s v="1Low"/>
    <x v="0"/>
    <x v="2"/>
    <x v="2"/>
    <s v="2Good"/>
    <x v="2"/>
    <x v="0"/>
    <x v="0"/>
  </r>
  <r>
    <n v="2844"/>
    <x v="8"/>
    <x v="8"/>
    <x v="0"/>
    <x v="0"/>
    <n v="1404"/>
    <x v="548"/>
    <x v="0"/>
    <x v="0"/>
    <x v="0"/>
    <x v="0"/>
    <x v="3"/>
    <x v="3"/>
    <x v="0"/>
    <x v="0"/>
    <s v="1Low"/>
    <x v="3"/>
    <x v="1"/>
    <x v="1"/>
    <x v="39"/>
    <x v="39"/>
    <s v="2Medium"/>
    <x v="1"/>
    <n v="1"/>
    <x v="0"/>
    <s v="Sales Representative"/>
    <x v="6"/>
    <s v="1Low"/>
    <x v="3"/>
    <s v="Single"/>
    <x v="0"/>
    <n v="2858"/>
    <x v="1275"/>
    <n v="11473"/>
    <x v="1342"/>
    <n v="4"/>
    <x v="5"/>
    <s v="No"/>
    <x v="1"/>
    <n v="14"/>
    <x v="9"/>
    <s v="3Excellent"/>
    <x v="0"/>
    <s v="1Low"/>
    <x v="0"/>
    <x v="1"/>
    <x v="1"/>
    <s v="2Good"/>
    <x v="2"/>
    <x v="1"/>
    <x v="1"/>
  </r>
  <r>
    <n v="2845"/>
    <x v="10"/>
    <x v="10"/>
    <x v="0"/>
    <x v="0"/>
    <n v="1224"/>
    <x v="843"/>
    <x v="0"/>
    <x v="0"/>
    <x v="15"/>
    <x v="15"/>
    <x v="2"/>
    <x v="2"/>
    <x v="0"/>
    <x v="0"/>
    <s v="3High"/>
    <x v="1"/>
    <x v="0"/>
    <x v="0"/>
    <x v="45"/>
    <x v="45"/>
    <s v="3High"/>
    <x v="0"/>
    <n v="2"/>
    <x v="1"/>
    <s v="Sales Executive"/>
    <x v="0"/>
    <s v="4Very High"/>
    <x v="0"/>
    <s v="Married"/>
    <x v="1"/>
    <n v="5204"/>
    <x v="1276"/>
    <n v="13586"/>
    <x v="1343"/>
    <n v="1"/>
    <x v="1"/>
    <s v="Yes"/>
    <x v="0"/>
    <n v="11"/>
    <x v="0"/>
    <s v="3Excellent"/>
    <x v="0"/>
    <s v="4Very High"/>
    <x v="1"/>
    <x v="2"/>
    <x v="2"/>
    <s v="3Better"/>
    <x v="1"/>
    <x v="1"/>
    <x v="1"/>
  </r>
  <r>
    <n v="2846"/>
    <x v="4"/>
    <x v="4"/>
    <x v="0"/>
    <x v="0"/>
    <n v="954"/>
    <x v="460"/>
    <x v="0"/>
    <x v="0"/>
    <x v="14"/>
    <x v="14"/>
    <x v="3"/>
    <x v="3"/>
    <x v="4"/>
    <x v="4"/>
    <s v="4Ver High"/>
    <x v="2"/>
    <x v="1"/>
    <x v="1"/>
    <x v="70"/>
    <x v="70"/>
    <s v="3High"/>
    <x v="0"/>
    <n v="2"/>
    <x v="1"/>
    <s v="Sales Executive"/>
    <x v="0"/>
    <s v="4Very High"/>
    <x v="0"/>
    <s v="Single"/>
    <x v="0"/>
    <n v="4105"/>
    <x v="1277"/>
    <n v="5099"/>
    <x v="1344"/>
    <n v="1"/>
    <x v="1"/>
    <s v="No"/>
    <x v="1"/>
    <n v="14"/>
    <x v="9"/>
    <s v="3Excellent"/>
    <x v="0"/>
    <s v="1Low"/>
    <x v="0"/>
    <x v="3"/>
    <x v="3"/>
    <s v="3Better"/>
    <x v="1"/>
    <x v="1"/>
    <x v="1"/>
  </r>
  <r>
    <n v="2847"/>
    <x v="5"/>
    <x v="5"/>
    <x v="0"/>
    <x v="0"/>
    <n v="1373"/>
    <x v="2"/>
    <x v="1"/>
    <x v="1"/>
    <x v="12"/>
    <x v="12"/>
    <x v="2"/>
    <x v="2"/>
    <x v="0"/>
    <x v="0"/>
    <s v="4Ver High"/>
    <x v="2"/>
    <x v="1"/>
    <x v="1"/>
    <x v="2"/>
    <x v="2"/>
    <s v="2Medium"/>
    <x v="1"/>
    <n v="2"/>
    <x v="1"/>
    <s v="Manufacturing Director"/>
    <x v="3"/>
    <s v="4Very High"/>
    <x v="0"/>
    <s v="Single"/>
    <x v="0"/>
    <n v="9679"/>
    <x v="1278"/>
    <n v="10138"/>
    <x v="1345"/>
    <n v="8"/>
    <x v="0"/>
    <s v="No"/>
    <x v="1"/>
    <n v="24"/>
    <x v="14"/>
    <s v="4Outstanding"/>
    <x v="1"/>
    <s v="2Medium"/>
    <x v="2"/>
    <x v="4"/>
    <x v="4"/>
    <s v="3Better"/>
    <x v="1"/>
    <x v="1"/>
    <x v="1"/>
  </r>
  <r>
    <n v="2848"/>
    <x v="27"/>
    <x v="27"/>
    <x v="1"/>
    <x v="1"/>
    <n v="754"/>
    <x v="861"/>
    <x v="0"/>
    <x v="0"/>
    <x v="9"/>
    <x v="9"/>
    <x v="2"/>
    <x v="2"/>
    <x v="4"/>
    <x v="4"/>
    <s v="1Low"/>
    <x v="3"/>
    <x v="1"/>
    <x v="1"/>
    <x v="52"/>
    <x v="52"/>
    <s v="3High"/>
    <x v="0"/>
    <n v="2"/>
    <x v="1"/>
    <s v="Sales Executive"/>
    <x v="0"/>
    <s v="4Very High"/>
    <x v="0"/>
    <s v="Married"/>
    <x v="1"/>
    <n v="5617"/>
    <x v="1279"/>
    <n v="21075"/>
    <x v="1346"/>
    <n v="1"/>
    <x v="1"/>
    <s v="Yes"/>
    <x v="0"/>
    <n v="11"/>
    <x v="0"/>
    <m/>
    <x v="0"/>
    <s v="3High"/>
    <x v="3"/>
    <x v="5"/>
    <x v="5"/>
    <s v="3Better"/>
    <x v="1"/>
    <x v="0"/>
    <x v="0"/>
  </r>
  <r>
    <n v="2849"/>
    <x v="16"/>
    <x v="16"/>
    <x v="0"/>
    <x v="0"/>
    <n v="1168"/>
    <x v="862"/>
    <x v="0"/>
    <x v="0"/>
    <x v="4"/>
    <x v="4"/>
    <x v="2"/>
    <x v="2"/>
    <x v="0"/>
    <x v="0"/>
    <s v="1Low"/>
    <x v="3"/>
    <x v="1"/>
    <x v="1"/>
    <x v="44"/>
    <x v="44"/>
    <s v="3High"/>
    <x v="0"/>
    <n v="3"/>
    <x v="2"/>
    <s v="Sales Executive"/>
    <x v="0"/>
    <s v="1Low"/>
    <x v="3"/>
    <s v="Single"/>
    <x v="0"/>
    <n v="10448"/>
    <x v="1280"/>
    <n v="5843"/>
    <x v="1347"/>
    <n v="6"/>
    <x v="2"/>
    <s v="Yes"/>
    <x v="0"/>
    <n v="13"/>
    <x v="4"/>
    <s v="3Excellent"/>
    <x v="0"/>
    <s v="2Medium"/>
    <x v="2"/>
    <x v="2"/>
    <x v="2"/>
    <s v="2Good"/>
    <x v="2"/>
    <x v="0"/>
    <x v="0"/>
  </r>
  <r>
    <n v="2850"/>
    <x v="34"/>
    <x v="34"/>
    <x v="0"/>
    <x v="0"/>
    <n v="155"/>
    <x v="863"/>
    <x v="1"/>
    <x v="1"/>
    <x v="14"/>
    <x v="14"/>
    <x v="0"/>
    <x v="0"/>
    <x v="0"/>
    <x v="0"/>
    <s v="1Low"/>
    <x v="3"/>
    <x v="0"/>
    <x v="0"/>
    <x v="7"/>
    <x v="7"/>
    <s v="3High"/>
    <x v="0"/>
    <n v="2"/>
    <x v="1"/>
    <s v="Research Scientist"/>
    <x v="1"/>
    <s v="3High"/>
    <x v="2"/>
    <s v="Married"/>
    <x v="1"/>
    <n v="2897"/>
    <x v="1281"/>
    <n v="22474"/>
    <x v="1348"/>
    <n v="3"/>
    <x v="9"/>
    <s v="No"/>
    <x v="1"/>
    <n v="11"/>
    <x v="0"/>
    <s v="3Excellent"/>
    <x v="0"/>
    <s v="3High"/>
    <x v="3"/>
    <x v="6"/>
    <x v="6"/>
    <s v="2Good"/>
    <x v="2"/>
    <x v="1"/>
    <x v="1"/>
  </r>
  <r>
    <n v="2851"/>
    <x v="3"/>
    <x v="3"/>
    <x v="1"/>
    <x v="1"/>
    <n v="1303"/>
    <x v="366"/>
    <x v="1"/>
    <x v="1"/>
    <x v="15"/>
    <x v="15"/>
    <x v="0"/>
    <x v="0"/>
    <x v="0"/>
    <x v="0"/>
    <s v="4Ver High"/>
    <x v="2"/>
    <x v="1"/>
    <x v="1"/>
    <x v="33"/>
    <x v="33"/>
    <s v="3High"/>
    <x v="0"/>
    <n v="2"/>
    <x v="1"/>
    <s v="Healthcare Representative"/>
    <x v="4"/>
    <s v="3High"/>
    <x v="2"/>
    <s v="Divorced"/>
    <x v="2"/>
    <n v="5968"/>
    <x v="1282"/>
    <n v="18079"/>
    <x v="1349"/>
    <n v="1"/>
    <x v="1"/>
    <s v="No"/>
    <x v="1"/>
    <n v="20"/>
    <x v="5"/>
    <s v="4Outstanding"/>
    <x v="1"/>
    <s v="3High"/>
    <x v="3"/>
    <x v="2"/>
    <x v="2"/>
    <s v="3Better"/>
    <x v="1"/>
    <x v="1"/>
    <x v="1"/>
  </r>
  <r>
    <n v="2852"/>
    <x v="23"/>
    <x v="23"/>
    <x v="0"/>
    <x v="0"/>
    <n v="574"/>
    <x v="835"/>
    <x v="1"/>
    <x v="1"/>
    <x v="13"/>
    <x v="13"/>
    <x v="3"/>
    <x v="3"/>
    <x v="0"/>
    <x v="0"/>
    <s v="1Low"/>
    <x v="3"/>
    <x v="1"/>
    <x v="1"/>
    <x v="36"/>
    <x v="36"/>
    <s v="3High"/>
    <x v="0"/>
    <n v="3"/>
    <x v="2"/>
    <s v="Healthcare Representative"/>
    <x v="4"/>
    <s v="3High"/>
    <x v="2"/>
    <s v="Married"/>
    <x v="1"/>
    <n v="7510"/>
    <x v="1283"/>
    <n v="16873"/>
    <x v="1350"/>
    <n v="1"/>
    <x v="1"/>
    <s v="No"/>
    <x v="1"/>
    <n v="17"/>
    <x v="8"/>
    <s v="3Excellent"/>
    <x v="0"/>
    <s v="2Medium"/>
    <x v="2"/>
    <x v="4"/>
    <x v="4"/>
    <s v="3Better"/>
    <x v="1"/>
    <x v="0"/>
    <x v="0"/>
  </r>
  <r>
    <n v="2853"/>
    <x v="8"/>
    <x v="8"/>
    <x v="1"/>
    <x v="1"/>
    <n v="1444"/>
    <x v="864"/>
    <x v="3"/>
    <x v="3"/>
    <x v="0"/>
    <x v="0"/>
    <x v="2"/>
    <x v="2"/>
    <x v="1"/>
    <x v="1"/>
    <s v="4Ver High"/>
    <x v="2"/>
    <x v="1"/>
    <x v="1"/>
    <x v="66"/>
    <x v="66"/>
    <s v="3High"/>
    <x v="0"/>
    <n v="1"/>
    <x v="0"/>
    <s v="Human Resources"/>
    <x v="8"/>
    <s v="2Medium"/>
    <x v="1"/>
    <s v="Married"/>
    <x v="1"/>
    <n v="2991"/>
    <x v="1284"/>
    <n v="5224"/>
    <x v="1351"/>
    <n v="0"/>
    <x v="4"/>
    <s v="Yes"/>
    <x v="0"/>
    <n v="11"/>
    <x v="0"/>
    <s v="3Excellent"/>
    <x v="0"/>
    <s v="2Medium"/>
    <x v="2"/>
    <x v="2"/>
    <x v="2"/>
    <s v="3Better"/>
    <x v="1"/>
    <x v="1"/>
    <x v="1"/>
  </r>
  <r>
    <n v="2854"/>
    <x v="28"/>
    <x v="28"/>
    <x v="0"/>
    <x v="0"/>
    <n v="189"/>
    <x v="865"/>
    <x v="3"/>
    <x v="3"/>
    <x v="9"/>
    <x v="9"/>
    <x v="2"/>
    <x v="2"/>
    <x v="6"/>
    <x v="6"/>
    <s v="3High"/>
    <x v="1"/>
    <x v="1"/>
    <x v="1"/>
    <x v="35"/>
    <x v="35"/>
    <s v="4Very High"/>
    <x v="2"/>
    <n v="5"/>
    <x v="4"/>
    <s v="Manager"/>
    <x v="5"/>
    <s v="2Medium"/>
    <x v="1"/>
    <s v="Married"/>
    <x v="1"/>
    <n v="19636"/>
    <x v="1285"/>
    <n v="25811"/>
    <x v="1352"/>
    <n v="4"/>
    <x v="5"/>
    <s v="Yes"/>
    <x v="0"/>
    <n v="18"/>
    <x v="11"/>
    <s v="3Excellent"/>
    <x v="0"/>
    <s v="1Low"/>
    <x v="0"/>
    <x v="0"/>
    <x v="0"/>
    <s v="3Better"/>
    <x v="1"/>
    <x v="1"/>
    <x v="1"/>
  </r>
  <r>
    <n v="2855"/>
    <x v="27"/>
    <x v="27"/>
    <x v="0"/>
    <x v="0"/>
    <n v="1276"/>
    <x v="371"/>
    <x v="1"/>
    <x v="1"/>
    <x v="2"/>
    <x v="2"/>
    <x v="1"/>
    <x v="1"/>
    <x v="2"/>
    <x v="2"/>
    <s v="4Ver High"/>
    <x v="2"/>
    <x v="0"/>
    <x v="0"/>
    <x v="39"/>
    <x v="39"/>
    <s v="1Low"/>
    <x v="3"/>
    <n v="1"/>
    <x v="0"/>
    <s v="Laboratory Technician"/>
    <x v="2"/>
    <s v="4Very High"/>
    <x v="0"/>
    <s v="Divorced"/>
    <x v="2"/>
    <n v="1129"/>
    <x v="1286"/>
    <n v="17536"/>
    <x v="1353"/>
    <n v="1"/>
    <x v="1"/>
    <s v="Yes"/>
    <x v="0"/>
    <n v="11"/>
    <x v="0"/>
    <s v="3Excellent"/>
    <x v="0"/>
    <s v="3High"/>
    <x v="3"/>
    <x v="5"/>
    <x v="5"/>
    <s v="3Better"/>
    <x v="1"/>
    <x v="1"/>
    <x v="1"/>
  </r>
  <r>
    <n v="2856"/>
    <x v="22"/>
    <x v="22"/>
    <x v="0"/>
    <x v="0"/>
    <n v="119"/>
    <x v="205"/>
    <x v="0"/>
    <x v="0"/>
    <x v="8"/>
    <x v="8"/>
    <x v="2"/>
    <x v="2"/>
    <x v="4"/>
    <x v="4"/>
    <s v="2Medium"/>
    <x v="0"/>
    <x v="1"/>
    <x v="1"/>
    <x v="59"/>
    <x v="59"/>
    <s v="3High"/>
    <x v="0"/>
    <n v="4"/>
    <x v="3"/>
    <s v="Sales Executive"/>
    <x v="0"/>
    <s v="1Low"/>
    <x v="3"/>
    <s v="Single"/>
    <x v="0"/>
    <n v="13341"/>
    <x v="1287"/>
    <n v="25098"/>
    <x v="1354"/>
    <n v="0"/>
    <x v="4"/>
    <s v="No"/>
    <x v="1"/>
    <n v="12"/>
    <x v="3"/>
    <s v="3Excellent"/>
    <x v="0"/>
    <s v="1Low"/>
    <x v="0"/>
    <x v="1"/>
    <x v="1"/>
    <s v="3Better"/>
    <x v="1"/>
    <x v="1"/>
    <x v="1"/>
  </r>
  <r>
    <n v="2857"/>
    <x v="19"/>
    <x v="19"/>
    <x v="2"/>
    <x v="2"/>
    <n v="335"/>
    <x v="557"/>
    <x v="1"/>
    <x v="1"/>
    <x v="5"/>
    <x v="5"/>
    <x v="0"/>
    <x v="0"/>
    <x v="0"/>
    <x v="0"/>
    <s v="4Ver High"/>
    <x v="2"/>
    <x v="1"/>
    <x v="1"/>
    <x v="54"/>
    <x v="54"/>
    <s v="2Medium"/>
    <x v="1"/>
    <n v="2"/>
    <x v="1"/>
    <s v="Research Scientist"/>
    <x v="1"/>
    <s v="3High"/>
    <x v="2"/>
    <s v="Single"/>
    <x v="0"/>
    <n v="4332"/>
    <x v="1288"/>
    <n v="14811"/>
    <x v="1355"/>
    <n v="1"/>
    <x v="1"/>
    <s v="No"/>
    <x v="1"/>
    <n v="12"/>
    <x v="3"/>
    <s v="3Excellent"/>
    <x v="0"/>
    <s v="4Very High"/>
    <x v="1"/>
    <x v="2"/>
    <x v="2"/>
    <s v="3Better"/>
    <x v="1"/>
    <x v="1"/>
    <x v="1"/>
  </r>
  <r>
    <n v="2858"/>
    <x v="27"/>
    <x v="27"/>
    <x v="2"/>
    <x v="2"/>
    <n v="697"/>
    <x v="601"/>
    <x v="1"/>
    <x v="1"/>
    <x v="17"/>
    <x v="17"/>
    <x v="3"/>
    <x v="3"/>
    <x v="2"/>
    <x v="2"/>
    <s v="3High"/>
    <x v="1"/>
    <x v="0"/>
    <x v="0"/>
    <x v="4"/>
    <x v="4"/>
    <s v="3High"/>
    <x v="0"/>
    <n v="3"/>
    <x v="2"/>
    <s v="Research Director"/>
    <x v="7"/>
    <s v="3High"/>
    <x v="2"/>
    <s v="Married"/>
    <x v="1"/>
    <n v="11031"/>
    <x v="1289"/>
    <n v="26862"/>
    <x v="1356"/>
    <n v="4"/>
    <x v="5"/>
    <s v="No"/>
    <x v="1"/>
    <n v="20"/>
    <x v="5"/>
    <s v="4Outstanding"/>
    <x v="1"/>
    <s v="3High"/>
    <x v="3"/>
    <x v="7"/>
    <x v="7"/>
    <s v="4Best"/>
    <x v="3"/>
    <x v="1"/>
    <x v="1"/>
  </r>
  <r>
    <n v="2859"/>
    <x v="34"/>
    <x v="34"/>
    <x v="0"/>
    <x v="0"/>
    <n v="157"/>
    <x v="860"/>
    <x v="1"/>
    <x v="1"/>
    <x v="17"/>
    <x v="17"/>
    <x v="3"/>
    <x v="3"/>
    <x v="2"/>
    <x v="2"/>
    <s v="3High"/>
    <x v="1"/>
    <x v="0"/>
    <x v="0"/>
    <x v="59"/>
    <x v="59"/>
    <s v="3High"/>
    <x v="0"/>
    <n v="2"/>
    <x v="1"/>
    <s v="Manufacturing Director"/>
    <x v="3"/>
    <s v="1Low"/>
    <x v="3"/>
    <s v="Single"/>
    <x v="0"/>
    <n v="4440"/>
    <x v="1290"/>
    <n v="25198"/>
    <x v="1357"/>
    <n v="6"/>
    <x v="2"/>
    <s v="Yes"/>
    <x v="0"/>
    <n v="19"/>
    <x v="12"/>
    <s v="3Excellent"/>
    <x v="0"/>
    <s v="4Very High"/>
    <x v="1"/>
    <x v="1"/>
    <x v="1"/>
    <s v="3Better"/>
    <x v="1"/>
    <x v="1"/>
    <x v="1"/>
  </r>
  <r>
    <n v="2860"/>
    <x v="17"/>
    <x v="17"/>
    <x v="0"/>
    <x v="0"/>
    <n v="771"/>
    <x v="216"/>
    <x v="1"/>
    <x v="1"/>
    <x v="0"/>
    <x v="0"/>
    <x v="0"/>
    <x v="0"/>
    <x v="0"/>
    <x v="0"/>
    <s v="2Medium"/>
    <x v="0"/>
    <x v="1"/>
    <x v="1"/>
    <x v="17"/>
    <x v="17"/>
    <s v="2Medium"/>
    <x v="1"/>
    <n v="2"/>
    <x v="1"/>
    <s v="Healthcare Representative"/>
    <x v="4"/>
    <s v="3High"/>
    <x v="2"/>
    <s v="Single"/>
    <x v="0"/>
    <n v="4617"/>
    <x v="1291"/>
    <n v="14120"/>
    <x v="1358"/>
    <n v="1"/>
    <x v="1"/>
    <s v="No"/>
    <x v="1"/>
    <n v="12"/>
    <x v="3"/>
    <s v="3Excellent"/>
    <x v="0"/>
    <s v="2Medium"/>
    <x v="2"/>
    <x v="2"/>
    <x v="2"/>
    <s v="2Good"/>
    <x v="2"/>
    <x v="1"/>
    <x v="1"/>
  </r>
  <r>
    <n v="2861"/>
    <x v="31"/>
    <x v="31"/>
    <x v="0"/>
    <x v="0"/>
    <n v="571"/>
    <x v="469"/>
    <x v="1"/>
    <x v="1"/>
    <x v="20"/>
    <x v="20"/>
    <x v="0"/>
    <x v="0"/>
    <x v="1"/>
    <x v="1"/>
    <s v="4Ver High"/>
    <x v="2"/>
    <x v="1"/>
    <x v="1"/>
    <x v="16"/>
    <x v="16"/>
    <s v="3High"/>
    <x v="0"/>
    <n v="1"/>
    <x v="0"/>
    <s v="Laboratory Technician"/>
    <x v="2"/>
    <s v="4Very High"/>
    <x v="0"/>
    <s v="Single"/>
    <x v="0"/>
    <n v="2647"/>
    <x v="1292"/>
    <n v="13672"/>
    <x v="1359"/>
    <n v="1"/>
    <x v="1"/>
    <s v="No"/>
    <x v="1"/>
    <n v="13"/>
    <x v="4"/>
    <s v="3Excellent"/>
    <x v="0"/>
    <s v="3High"/>
    <x v="3"/>
    <x v="6"/>
    <x v="6"/>
    <s v="4Best"/>
    <x v="3"/>
    <x v="1"/>
    <x v="1"/>
  </r>
  <r>
    <n v="2862"/>
    <x v="33"/>
    <x v="33"/>
    <x v="1"/>
    <x v="1"/>
    <n v="692"/>
    <x v="175"/>
    <x v="1"/>
    <x v="1"/>
    <x v="13"/>
    <x v="13"/>
    <x v="3"/>
    <x v="3"/>
    <x v="5"/>
    <x v="5"/>
    <s v="4Ver High"/>
    <x v="2"/>
    <x v="0"/>
    <x v="0"/>
    <x v="31"/>
    <x v="31"/>
    <s v="3High"/>
    <x v="0"/>
    <n v="2"/>
    <x v="1"/>
    <m/>
    <x v="0"/>
    <s v="3High"/>
    <x v="2"/>
    <s v="Married"/>
    <x v="1"/>
    <n v="6323"/>
    <x v="1293"/>
    <n v="26849"/>
    <x v="1360"/>
    <n v="1"/>
    <x v="1"/>
    <s v="No"/>
    <x v="1"/>
    <n v="11"/>
    <x v="0"/>
    <s v="3Excellent"/>
    <x v="0"/>
    <m/>
    <x v="3"/>
    <x v="2"/>
    <x v="2"/>
    <s v="4Best"/>
    <x v="3"/>
    <x v="1"/>
    <x v="1"/>
  </r>
  <r>
    <n v="2863"/>
    <x v="33"/>
    <x v="33"/>
    <x v="0"/>
    <x v="0"/>
    <n v="444"/>
    <x v="265"/>
    <x v="0"/>
    <x v="0"/>
    <x v="2"/>
    <x v="2"/>
    <x v="0"/>
    <x v="0"/>
    <x v="4"/>
    <x v="4"/>
    <s v="2Medium"/>
    <x v="0"/>
    <x v="0"/>
    <x v="0"/>
    <x v="57"/>
    <x v="57"/>
    <s v="3High"/>
    <x v="0"/>
    <n v="2"/>
    <x v="1"/>
    <s v="Sales Executive"/>
    <x v="0"/>
    <s v="2Medium"/>
    <x v="1"/>
    <s v="Married"/>
    <x v="1"/>
    <n v="5677"/>
    <x v="1294"/>
    <n v="4258"/>
    <x v="1361"/>
    <n v="3"/>
    <x v="9"/>
    <s v="No"/>
    <x v="1"/>
    <n v="14"/>
    <x v="9"/>
    <s v="3Excellent"/>
    <x v="0"/>
    <s v="3High"/>
    <x v="3"/>
    <x v="5"/>
    <x v="5"/>
    <s v="3Better"/>
    <x v="1"/>
    <x v="1"/>
    <x v="1"/>
  </r>
  <r>
    <n v="2864"/>
    <x v="37"/>
    <x v="37"/>
    <x v="0"/>
    <x v="0"/>
    <n v="309"/>
    <x v="598"/>
    <x v="3"/>
    <x v="3"/>
    <x v="2"/>
    <x v="2"/>
    <x v="3"/>
    <x v="3"/>
    <x v="6"/>
    <x v="6"/>
    <s v="3High"/>
    <x v="1"/>
    <x v="0"/>
    <x v="0"/>
    <x v="18"/>
    <x v="18"/>
    <s v="3High"/>
    <x v="0"/>
    <n v="1"/>
    <x v="0"/>
    <s v="Human Resources"/>
    <x v="8"/>
    <s v="2Medium"/>
    <x v="1"/>
    <s v="Married"/>
    <x v="1"/>
    <n v="2187"/>
    <x v="465"/>
    <n v="19655"/>
    <x v="1362"/>
    <n v="4"/>
    <x v="5"/>
    <s v="No"/>
    <x v="1"/>
    <n v="14"/>
    <x v="9"/>
    <s v="3Excellent"/>
    <x v="0"/>
    <s v="3High"/>
    <x v="3"/>
    <x v="1"/>
    <x v="1"/>
    <s v="3Better"/>
    <x v="1"/>
    <x v="1"/>
    <x v="1"/>
  </r>
  <r>
    <n v="2865"/>
    <x v="7"/>
    <x v="7"/>
    <x v="0"/>
    <x v="0"/>
    <n v="911"/>
    <x v="866"/>
    <x v="1"/>
    <x v="1"/>
    <x v="0"/>
    <x v="0"/>
    <x v="0"/>
    <x v="0"/>
    <x v="2"/>
    <x v="2"/>
    <s v="4Ver High"/>
    <x v="2"/>
    <x v="1"/>
    <x v="1"/>
    <x v="42"/>
    <x v="42"/>
    <s v="3High"/>
    <x v="0"/>
    <n v="1"/>
    <x v="0"/>
    <s v="Laboratory Technician"/>
    <x v="2"/>
    <s v="2Medium"/>
    <x v="1"/>
    <s v="Married"/>
    <x v="1"/>
    <n v="3748"/>
    <x v="1295"/>
    <n v="4077"/>
    <x v="1363"/>
    <n v="1"/>
    <x v="1"/>
    <s v="No"/>
    <x v="1"/>
    <n v="13"/>
    <x v="4"/>
    <s v="3Excellent"/>
    <x v="0"/>
    <s v="3High"/>
    <x v="3"/>
    <x v="6"/>
    <x v="6"/>
    <s v="2Good"/>
    <x v="2"/>
    <x v="1"/>
    <x v="1"/>
  </r>
  <r>
    <n v="2866"/>
    <x v="37"/>
    <x v="37"/>
    <x v="0"/>
    <x v="0"/>
    <n v="977"/>
    <x v="629"/>
    <x v="1"/>
    <x v="1"/>
    <x v="2"/>
    <x v="2"/>
    <x v="1"/>
    <x v="1"/>
    <x v="1"/>
    <x v="1"/>
    <s v="4Ver High"/>
    <x v="2"/>
    <x v="1"/>
    <x v="1"/>
    <x v="41"/>
    <x v="41"/>
    <s v="3High"/>
    <x v="0"/>
    <n v="1"/>
    <x v="0"/>
    <s v="Laboratory Technician"/>
    <x v="2"/>
    <s v="3High"/>
    <x v="2"/>
    <s v="Divorced"/>
    <x v="2"/>
    <n v="3977"/>
    <x v="1296"/>
    <n v="7298"/>
    <x v="1364"/>
    <n v="6"/>
    <x v="2"/>
    <s v="Yes"/>
    <x v="0"/>
    <n v="19"/>
    <x v="12"/>
    <s v="3Excellent"/>
    <x v="0"/>
    <s v="3High"/>
    <x v="3"/>
    <x v="2"/>
    <x v="2"/>
    <s v="2Good"/>
    <x v="2"/>
    <x v="1"/>
    <x v="1"/>
  </r>
  <r>
    <n v="2867"/>
    <x v="41"/>
    <x v="41"/>
    <x v="0"/>
    <x v="0"/>
    <n v="1180"/>
    <x v="189"/>
    <x v="1"/>
    <x v="1"/>
    <x v="19"/>
    <x v="19"/>
    <x v="3"/>
    <x v="3"/>
    <x v="2"/>
    <x v="2"/>
    <s v="1Low"/>
    <x v="3"/>
    <x v="1"/>
    <x v="1"/>
    <x v="8"/>
    <x v="8"/>
    <s v="3High"/>
    <x v="0"/>
    <n v="3"/>
    <x v="2"/>
    <s v="Healthcare Representative"/>
    <x v="4"/>
    <s v="3High"/>
    <x v="2"/>
    <s v="Single"/>
    <x v="0"/>
    <n v="8633"/>
    <x v="1297"/>
    <n v="13084"/>
    <x v="1365"/>
    <n v="2"/>
    <x v="7"/>
    <s v="No"/>
    <x v="1"/>
    <n v="23"/>
    <x v="1"/>
    <s v="4Outstanding"/>
    <x v="1"/>
    <s v="2Medium"/>
    <x v="2"/>
    <x v="1"/>
    <x v="1"/>
    <s v="3Better"/>
    <x v="1"/>
    <x v="1"/>
    <x v="1"/>
  </r>
  <r>
    <n v="2868"/>
    <x v="3"/>
    <x v="3"/>
    <x v="2"/>
    <x v="2"/>
    <n v="1313"/>
    <x v="765"/>
    <x v="1"/>
    <x v="1"/>
    <x v="0"/>
    <x v="0"/>
    <x v="0"/>
    <x v="0"/>
    <x v="2"/>
    <x v="2"/>
    <s v="2Medium"/>
    <x v="0"/>
    <x v="1"/>
    <x v="1"/>
    <x v="39"/>
    <x v="39"/>
    <s v="2Medium"/>
    <x v="1"/>
    <n v="1"/>
    <x v="0"/>
    <s v="Laboratory Technician"/>
    <x v="2"/>
    <s v="3High"/>
    <x v="2"/>
    <s v="Divorced"/>
    <x v="2"/>
    <n v="2008"/>
    <x v="636"/>
    <n v="20439"/>
    <x v="1366"/>
    <n v="1"/>
    <x v="1"/>
    <s v="No"/>
    <x v="1"/>
    <n v="12"/>
    <x v="3"/>
    <s v="3Excellent"/>
    <x v="0"/>
    <s v="3High"/>
    <x v="3"/>
    <x v="2"/>
    <x v="2"/>
    <s v="2Good"/>
    <x v="2"/>
    <x v="1"/>
    <x v="1"/>
  </r>
  <r>
    <n v="2869"/>
    <x v="8"/>
    <x v="8"/>
    <x v="0"/>
    <x v="0"/>
    <n v="1321"/>
    <x v="867"/>
    <x v="0"/>
    <x v="0"/>
    <x v="0"/>
    <x v="0"/>
    <x v="2"/>
    <x v="2"/>
    <x v="3"/>
    <x v="3"/>
    <s v="4Ver High"/>
    <x v="2"/>
    <x v="1"/>
    <x v="1"/>
    <x v="26"/>
    <x v="26"/>
    <s v="3High"/>
    <x v="0"/>
    <n v="2"/>
    <x v="1"/>
    <s v="Sales Executive"/>
    <x v="0"/>
    <s v="2Medium"/>
    <x v="1"/>
    <s v="Married"/>
    <x v="1"/>
    <n v="4440"/>
    <x v="1290"/>
    <n v="7636"/>
    <x v="1367"/>
    <n v="0"/>
    <x v="4"/>
    <s v="No"/>
    <x v="1"/>
    <n v="15"/>
    <x v="2"/>
    <s v="3Excellent"/>
    <x v="0"/>
    <s v="1Low"/>
    <x v="0"/>
    <x v="1"/>
    <x v="1"/>
    <s v="3Better"/>
    <x v="1"/>
    <x v="1"/>
    <x v="1"/>
  </r>
  <r>
    <n v="2870"/>
    <x v="27"/>
    <x v="27"/>
    <x v="0"/>
    <x v="0"/>
    <n v="1154"/>
    <x v="868"/>
    <x v="0"/>
    <x v="0"/>
    <x v="2"/>
    <x v="2"/>
    <x v="0"/>
    <x v="0"/>
    <x v="0"/>
    <x v="0"/>
    <s v="1Low"/>
    <x v="3"/>
    <x v="1"/>
    <x v="1"/>
    <x v="62"/>
    <x v="62"/>
    <s v="3High"/>
    <x v="0"/>
    <n v="1"/>
    <x v="0"/>
    <s v="Sales Representative"/>
    <x v="6"/>
    <s v="3High"/>
    <x v="2"/>
    <s v="Married"/>
    <x v="1"/>
    <n v="3067"/>
    <x v="1298"/>
    <n v="6393"/>
    <x v="1368"/>
    <n v="0"/>
    <x v="4"/>
    <s v="No"/>
    <x v="1"/>
    <n v="19"/>
    <x v="12"/>
    <s v="3Excellent"/>
    <x v="0"/>
    <s v="3High"/>
    <x v="3"/>
    <x v="4"/>
    <x v="4"/>
    <s v="3Better"/>
    <x v="1"/>
    <x v="1"/>
    <x v="1"/>
  </r>
  <r>
    <n v="2871"/>
    <x v="8"/>
    <x v="8"/>
    <x v="1"/>
    <x v="1"/>
    <n v="508"/>
    <x v="297"/>
    <x v="1"/>
    <x v="1"/>
    <x v="16"/>
    <x v="16"/>
    <x v="2"/>
    <x v="2"/>
    <x v="0"/>
    <x v="0"/>
    <s v="1Low"/>
    <x v="3"/>
    <x v="1"/>
    <x v="1"/>
    <x v="22"/>
    <x v="22"/>
    <s v="2Medium"/>
    <x v="1"/>
    <n v="2"/>
    <x v="1"/>
    <s v="Manufacturing Director"/>
    <x v="3"/>
    <s v="3High"/>
    <x v="2"/>
    <s v="Married"/>
    <x v="1"/>
    <n v="5321"/>
    <x v="1299"/>
    <n v="14284"/>
    <x v="1369"/>
    <n v="2"/>
    <x v="7"/>
    <s v="No"/>
    <x v="1"/>
    <n v="11"/>
    <x v="0"/>
    <s v="3Excellent"/>
    <x v="0"/>
    <s v="4Very High"/>
    <x v="1"/>
    <x v="4"/>
    <x v="4"/>
    <s v="3Better"/>
    <x v="1"/>
    <x v="1"/>
    <x v="1"/>
  </r>
  <r>
    <n v="2872"/>
    <x v="19"/>
    <x v="19"/>
    <x v="0"/>
    <x v="0"/>
    <n v="557"/>
    <x v="869"/>
    <x v="1"/>
    <x v="1"/>
    <x v="22"/>
    <x v="22"/>
    <x v="2"/>
    <x v="2"/>
    <x v="0"/>
    <x v="0"/>
    <s v="4Ver High"/>
    <x v="2"/>
    <x v="1"/>
    <x v="1"/>
    <x v="60"/>
    <x v="60"/>
    <s v="3High"/>
    <x v="0"/>
    <n v="2"/>
    <x v="1"/>
    <s v="Research Scientist"/>
    <x v="1"/>
    <s v="1Low"/>
    <x v="3"/>
    <s v="Divorced"/>
    <x v="2"/>
    <n v="5410"/>
    <x v="867"/>
    <n v="11189"/>
    <x v="1370"/>
    <n v="6"/>
    <x v="2"/>
    <s v="Yes"/>
    <x v="0"/>
    <n v="17"/>
    <x v="8"/>
    <s v="3Excellent"/>
    <x v="0"/>
    <s v="3High"/>
    <x v="3"/>
    <x v="1"/>
    <x v="1"/>
    <s v="2Good"/>
    <x v="2"/>
    <x v="1"/>
    <x v="1"/>
  </r>
  <r>
    <n v="2873"/>
    <x v="0"/>
    <x v="0"/>
    <x v="0"/>
    <x v="0"/>
    <n v="642"/>
    <x v="870"/>
    <x v="1"/>
    <x v="1"/>
    <x v="0"/>
    <x v="0"/>
    <x v="3"/>
    <x v="3"/>
    <x v="0"/>
    <x v="0"/>
    <s v="4Ver High"/>
    <x v="2"/>
    <x v="1"/>
    <x v="1"/>
    <x v="42"/>
    <x v="42"/>
    <s v="3High"/>
    <x v="0"/>
    <n v="1"/>
    <x v="0"/>
    <s v="Research Scientist"/>
    <x v="1"/>
    <s v="4Very High"/>
    <x v="0"/>
    <s v="Married"/>
    <x v="1"/>
    <n v="2782"/>
    <x v="550"/>
    <n v="21412"/>
    <x v="1371"/>
    <n v="3"/>
    <x v="9"/>
    <s v="No"/>
    <x v="1"/>
    <n v="22"/>
    <x v="6"/>
    <s v="4Outstanding"/>
    <x v="1"/>
    <s v="1Low"/>
    <x v="0"/>
    <x v="1"/>
    <x v="1"/>
    <s v="3Better"/>
    <x v="1"/>
    <x v="1"/>
    <x v="1"/>
  </r>
  <r>
    <n v="2874"/>
    <x v="41"/>
    <x v="41"/>
    <x v="2"/>
    <x v="2"/>
    <n v="1162"/>
    <x v="296"/>
    <x v="1"/>
    <x v="1"/>
    <x v="0"/>
    <x v="0"/>
    <x v="1"/>
    <x v="1"/>
    <x v="2"/>
    <x v="2"/>
    <s v="3High"/>
    <x v="1"/>
    <x v="0"/>
    <x v="0"/>
    <x v="32"/>
    <x v="32"/>
    <s v="3High"/>
    <x v="0"/>
    <n v="3"/>
    <x v="2"/>
    <s v="Research Director"/>
    <x v="7"/>
    <s v="2Medium"/>
    <x v="1"/>
    <s v="Married"/>
    <x v="1"/>
    <n v="11957"/>
    <x v="1300"/>
    <n v="17231"/>
    <x v="1372"/>
    <n v="0"/>
    <x v="4"/>
    <s v="No"/>
    <x v="1"/>
    <n v="18"/>
    <x v="11"/>
    <s v="3Excellent"/>
    <x v="0"/>
    <s v="1Low"/>
    <x v="0"/>
    <x v="1"/>
    <x v="1"/>
    <s v="1Bad"/>
    <x v="0"/>
    <x v="1"/>
    <x v="1"/>
  </r>
  <r>
    <n v="2875"/>
    <x v="10"/>
    <x v="10"/>
    <x v="0"/>
    <x v="0"/>
    <n v="1490"/>
    <x v="351"/>
    <x v="1"/>
    <x v="1"/>
    <x v="13"/>
    <x v="13"/>
    <x v="2"/>
    <x v="2"/>
    <x v="2"/>
    <x v="2"/>
    <s v="4Ver High"/>
    <x v="2"/>
    <x v="1"/>
    <x v="1"/>
    <x v="37"/>
    <x v="37"/>
    <s v="3High"/>
    <x v="0"/>
    <n v="1"/>
    <x v="0"/>
    <s v="Laboratory Technician"/>
    <x v="2"/>
    <s v="3High"/>
    <x v="2"/>
    <s v="Married"/>
    <x v="1"/>
    <n v="2660"/>
    <x v="1301"/>
    <n v="20232"/>
    <x v="1373"/>
    <n v="7"/>
    <x v="8"/>
    <s v="Yes"/>
    <x v="0"/>
    <n v="11"/>
    <x v="0"/>
    <s v="3Excellent"/>
    <x v="0"/>
    <s v="3High"/>
    <x v="3"/>
    <x v="1"/>
    <x v="1"/>
    <s v="3Better"/>
    <x v="1"/>
    <x v="1"/>
    <x v="1"/>
  </r>
  <r>
    <n v="2876"/>
    <x v="15"/>
    <x v="15"/>
    <x v="0"/>
    <x v="0"/>
    <n v="581"/>
    <x v="793"/>
    <x v="1"/>
    <x v="1"/>
    <x v="0"/>
    <x v="0"/>
    <x v="0"/>
    <x v="0"/>
    <x v="0"/>
    <x v="0"/>
    <s v="4Ver High"/>
    <x v="2"/>
    <x v="1"/>
    <x v="1"/>
    <x v="52"/>
    <x v="52"/>
    <s v="3High"/>
    <x v="0"/>
    <n v="1"/>
    <x v="0"/>
    <s v="Research Scientist"/>
    <x v="1"/>
    <s v="3High"/>
    <x v="2"/>
    <s v="Single"/>
    <x v="0"/>
    <n v="3375"/>
    <x v="1302"/>
    <n v="17624"/>
    <x v="1374"/>
    <n v="0"/>
    <x v="4"/>
    <s v="No"/>
    <x v="1"/>
    <n v="12"/>
    <x v="3"/>
    <s v="3Excellent"/>
    <x v="0"/>
    <s v="4Very High"/>
    <x v="1"/>
    <x v="2"/>
    <x v="2"/>
    <s v="4Best"/>
    <x v="3"/>
    <x v="1"/>
    <x v="1"/>
  </r>
  <r>
    <n v="2877"/>
    <x v="10"/>
    <x v="10"/>
    <x v="0"/>
    <x v="0"/>
    <n v="1395"/>
    <x v="145"/>
    <x v="1"/>
    <x v="1"/>
    <x v="14"/>
    <x v="14"/>
    <x v="2"/>
    <x v="2"/>
    <x v="2"/>
    <x v="2"/>
    <s v="2Medium"/>
    <x v="0"/>
    <x v="1"/>
    <x v="1"/>
    <x v="23"/>
    <x v="23"/>
    <s v="3High"/>
    <x v="0"/>
    <n v="2"/>
    <x v="1"/>
    <s v="Research Scientist"/>
    <x v="1"/>
    <s v="3High"/>
    <x v="2"/>
    <s v="Single"/>
    <x v="0"/>
    <n v="5098"/>
    <x v="1303"/>
    <m/>
    <x v="101"/>
    <n v="1"/>
    <x v="1"/>
    <s v="No"/>
    <x v="1"/>
    <n v="19"/>
    <x v="12"/>
    <s v="3Excellent"/>
    <x v="0"/>
    <s v="2Medium"/>
    <x v="2"/>
    <x v="3"/>
    <x v="3"/>
    <s v="3Better"/>
    <x v="1"/>
    <x v="1"/>
    <x v="1"/>
  </r>
  <r>
    <n v="2878"/>
    <x v="3"/>
    <x v="3"/>
    <x v="0"/>
    <x v="0"/>
    <n v="501"/>
    <x v="447"/>
    <x v="1"/>
    <x v="1"/>
    <x v="8"/>
    <x v="8"/>
    <x v="0"/>
    <x v="0"/>
    <x v="2"/>
    <x v="2"/>
    <s v="2Medium"/>
    <x v="0"/>
    <x v="0"/>
    <x v="0"/>
    <x v="40"/>
    <x v="40"/>
    <s v="3High"/>
    <x v="0"/>
    <n v="2"/>
    <x v="1"/>
    <s v="Healthcare Representative"/>
    <x v="4"/>
    <s v="4Very High"/>
    <x v="0"/>
    <s v="Married"/>
    <x v="1"/>
    <n v="4878"/>
    <x v="1304"/>
    <n v="21653"/>
    <x v="1375"/>
    <m/>
    <x v="1"/>
    <s v="Yes"/>
    <x v="0"/>
    <n v="13"/>
    <x v="4"/>
    <s v="3Excellent"/>
    <x v="0"/>
    <s v="1Low"/>
    <x v="0"/>
    <x v="6"/>
    <x v="6"/>
    <s v="3Better"/>
    <x v="1"/>
    <x v="1"/>
    <x v="1"/>
  </r>
  <r>
    <n v="2879"/>
    <x v="5"/>
    <x v="5"/>
    <x v="0"/>
    <x v="0"/>
    <n v="267"/>
    <x v="375"/>
    <x v="1"/>
    <x v="1"/>
    <x v="23"/>
    <x v="23"/>
    <x v="2"/>
    <x v="2"/>
    <x v="0"/>
    <x v="0"/>
    <s v="3High"/>
    <x v="1"/>
    <x v="0"/>
    <x v="0"/>
    <x v="9"/>
    <x v="9"/>
    <s v="2Medium"/>
    <x v="1"/>
    <n v="1"/>
    <x v="0"/>
    <s v="Laboratory Technician"/>
    <x v="2"/>
    <s v="2Medium"/>
    <x v="1"/>
    <s v="Single"/>
    <x v="0"/>
    <n v="2837"/>
    <x v="1305"/>
    <n v="15919"/>
    <x v="1376"/>
    <n v="1"/>
    <x v="1"/>
    <s v="No"/>
    <x v="1"/>
    <n v="13"/>
    <x v="4"/>
    <s v="3Excellent"/>
    <x v="0"/>
    <s v="3High"/>
    <x v="3"/>
    <x v="1"/>
    <x v="1"/>
    <s v="3Better"/>
    <x v="1"/>
    <x v="1"/>
    <x v="1"/>
  </r>
  <r>
    <n v="2880"/>
    <x v="33"/>
    <x v="33"/>
    <x v="0"/>
    <x v="0"/>
    <n v="543"/>
    <x v="801"/>
    <x v="2"/>
    <x v="2"/>
    <x v="0"/>
    <x v="0"/>
    <x v="2"/>
    <x v="2"/>
    <x v="0"/>
    <x v="0"/>
    <s v="1Low"/>
    <x v="3"/>
    <x v="1"/>
    <x v="1"/>
    <x v="20"/>
    <x v="20"/>
    <s v="3High"/>
    <x v="0"/>
    <m/>
    <x v="0"/>
    <s v="Laboratory Technician"/>
    <x v="2"/>
    <s v="4Very High"/>
    <x v="0"/>
    <s v="Married"/>
    <x v="1"/>
    <n v="2406"/>
    <x v="58"/>
    <n v="4060"/>
    <x v="1377"/>
    <n v="8"/>
    <x v="0"/>
    <s v="No"/>
    <x v="1"/>
    <n v="19"/>
    <x v="12"/>
    <s v="3Excellent"/>
    <x v="0"/>
    <s v="3High"/>
    <x v="3"/>
    <x v="1"/>
    <x v="1"/>
    <s v="2Good"/>
    <x v="2"/>
    <x v="1"/>
    <x v="1"/>
  </r>
  <r>
    <n v="2881"/>
    <x v="5"/>
    <x v="5"/>
    <x v="0"/>
    <x v="0"/>
    <n v="234"/>
    <x v="827"/>
    <x v="0"/>
    <x v="0"/>
    <x v="0"/>
    <x v="0"/>
    <x v="2"/>
    <x v="2"/>
    <x v="2"/>
    <x v="2"/>
    <s v="2Medium"/>
    <x v="0"/>
    <x v="1"/>
    <x v="1"/>
    <x v="69"/>
    <x v="69"/>
    <s v="2Medium"/>
    <x v="1"/>
    <n v="1"/>
    <x v="0"/>
    <s v="Sales Representative"/>
    <x v="6"/>
    <s v="2Medium"/>
    <x v="1"/>
    <s v="Married"/>
    <x v="1"/>
    <n v="2269"/>
    <x v="47"/>
    <n v="18024"/>
    <x v="1378"/>
    <n v="0"/>
    <x v="4"/>
    <s v="No"/>
    <x v="1"/>
    <n v="14"/>
    <x v="9"/>
    <s v="3Excellent"/>
    <x v="0"/>
    <s v="2Medium"/>
    <x v="2"/>
    <x v="2"/>
    <x v="2"/>
    <s v="3Better"/>
    <x v="1"/>
    <x v="1"/>
    <x v="1"/>
  </r>
  <r>
    <n v="2882"/>
    <x v="22"/>
    <x v="22"/>
    <x v="0"/>
    <x v="0"/>
    <n v="116"/>
    <x v="639"/>
    <x v="1"/>
    <x v="1"/>
    <x v="4"/>
    <x v="4"/>
    <x v="1"/>
    <x v="1"/>
    <x v="0"/>
    <x v="0"/>
    <s v="1Low"/>
    <x v="3"/>
    <x v="1"/>
    <x v="1"/>
    <x v="47"/>
    <x v="47"/>
    <s v="3High"/>
    <x v="0"/>
    <n v="2"/>
    <x v="1"/>
    <s v="Research Scientist"/>
    <x v="1"/>
    <s v="4Very High"/>
    <x v="0"/>
    <s v="Single"/>
    <x v="0"/>
    <n v="4108"/>
    <x v="1306"/>
    <n v="5340"/>
    <x v="1379"/>
    <n v="7"/>
    <x v="8"/>
    <s v="No"/>
    <x v="1"/>
    <n v="13"/>
    <x v="4"/>
    <s v="3Excellent"/>
    <x v="0"/>
    <s v="1Low"/>
    <x v="0"/>
    <x v="2"/>
    <x v="2"/>
    <s v="3Better"/>
    <x v="1"/>
    <x v="1"/>
    <x v="1"/>
  </r>
  <r>
    <n v="2883"/>
    <x v="8"/>
    <x v="8"/>
    <x v="0"/>
    <x v="0"/>
    <n v="201"/>
    <x v="140"/>
    <x v="1"/>
    <x v="1"/>
    <x v="17"/>
    <x v="17"/>
    <x v="3"/>
    <x v="3"/>
    <x v="2"/>
    <x v="2"/>
    <s v="2Medium"/>
    <x v="0"/>
    <x v="0"/>
    <x v="0"/>
    <x v="38"/>
    <x v="38"/>
    <s v="1Low"/>
    <x v="3"/>
    <n v="3"/>
    <x v="2"/>
    <s v="Research Director"/>
    <x v="7"/>
    <s v="3High"/>
    <x v="2"/>
    <s v="Married"/>
    <x v="1"/>
    <n v="13206"/>
    <x v="1307"/>
    <n v="3376"/>
    <x v="1380"/>
    <n v="3"/>
    <x v="9"/>
    <s v="No"/>
    <x v="1"/>
    <n v="12"/>
    <x v="3"/>
    <s v="3Excellent"/>
    <x v="0"/>
    <s v="1Low"/>
    <x v="0"/>
    <x v="1"/>
    <x v="1"/>
    <s v="3Better"/>
    <x v="1"/>
    <x v="1"/>
    <x v="1"/>
  </r>
  <r>
    <n v="2884"/>
    <x v="5"/>
    <x v="5"/>
    <x v="0"/>
    <x v="0"/>
    <n v="801"/>
    <x v="871"/>
    <x v="0"/>
    <x v="0"/>
    <x v="0"/>
    <x v="0"/>
    <x v="2"/>
    <x v="2"/>
    <x v="4"/>
    <x v="4"/>
    <s v="3High"/>
    <x v="1"/>
    <x v="0"/>
    <x v="0"/>
    <x v="23"/>
    <x v="23"/>
    <s v="3High"/>
    <x v="0"/>
    <n v="3"/>
    <x v="2"/>
    <s v="Sales Executive"/>
    <x v="0"/>
    <s v="4Very High"/>
    <x v="0"/>
    <s v="Married"/>
    <x v="1"/>
    <n v="10422"/>
    <x v="1308"/>
    <n v="24032"/>
    <x v="1381"/>
    <n v="1"/>
    <x v="1"/>
    <s v="No"/>
    <x v="1"/>
    <n v="19"/>
    <x v="12"/>
    <s v="3Excellent"/>
    <x v="0"/>
    <s v="3High"/>
    <x v="3"/>
    <x v="1"/>
    <x v="1"/>
    <s v="3Better"/>
    <x v="1"/>
    <x v="1"/>
    <x v="1"/>
  </r>
  <r>
    <n v="2885"/>
    <x v="2"/>
    <x v="2"/>
    <x v="0"/>
    <x v="0"/>
    <n v="161"/>
    <x v="872"/>
    <x v="1"/>
    <x v="1"/>
    <x v="17"/>
    <x v="17"/>
    <x v="3"/>
    <x v="3"/>
    <x v="3"/>
    <x v="3"/>
    <s v="3High"/>
    <x v="1"/>
    <x v="0"/>
    <x v="0"/>
    <x v="24"/>
    <x v="24"/>
    <s v="4Very High"/>
    <x v="2"/>
    <n v="3"/>
    <x v="2"/>
    <s v="Research Director"/>
    <x v="7"/>
    <s v="4Very High"/>
    <x v="0"/>
    <s v="Married"/>
    <x v="1"/>
    <n v="13744"/>
    <x v="1309"/>
    <n v="15471"/>
    <x v="1382"/>
    <n v="1"/>
    <x v="1"/>
    <s v="Yes"/>
    <x v="0"/>
    <n v="25"/>
    <x v="15"/>
    <s v="4Outstanding"/>
    <x v="1"/>
    <s v="1Low"/>
    <x v="0"/>
    <x v="2"/>
    <x v="2"/>
    <s v="3Better"/>
    <x v="1"/>
    <x v="1"/>
    <x v="1"/>
  </r>
  <r>
    <n v="2886"/>
    <x v="37"/>
    <x v="37"/>
    <x v="0"/>
    <x v="0"/>
    <n v="1382"/>
    <x v="873"/>
    <x v="0"/>
    <x v="0"/>
    <x v="1"/>
    <x v="1"/>
    <x v="0"/>
    <x v="0"/>
    <x v="1"/>
    <x v="1"/>
    <s v="1Low"/>
    <x v="3"/>
    <x v="0"/>
    <x v="0"/>
    <x v="67"/>
    <x v="67"/>
    <s v="3High"/>
    <x v="0"/>
    <n v="2"/>
    <x v="1"/>
    <s v="Sales Executive"/>
    <x v="0"/>
    <s v="3High"/>
    <x v="2"/>
    <s v="Divorced"/>
    <x v="2"/>
    <n v="4907"/>
    <x v="274"/>
    <n v="13684"/>
    <x v="1383"/>
    <n v="0"/>
    <x v="4"/>
    <s v="Yes"/>
    <x v="0"/>
    <n v="22"/>
    <x v="6"/>
    <s v="4Outstanding"/>
    <x v="1"/>
    <s v="2Medium"/>
    <x v="2"/>
    <x v="1"/>
    <x v="1"/>
    <s v="2Good"/>
    <x v="2"/>
    <x v="1"/>
    <x v="1"/>
  </r>
  <r>
    <n v="2887"/>
    <x v="40"/>
    <x v="40"/>
    <x v="2"/>
    <x v="2"/>
    <m/>
    <x v="214"/>
    <x v="0"/>
    <x v="0"/>
    <x v="23"/>
    <x v="23"/>
    <x v="2"/>
    <x v="2"/>
    <x v="0"/>
    <x v="0"/>
    <s v="1Low"/>
    <x v="3"/>
    <x v="1"/>
    <x v="1"/>
    <x v="4"/>
    <x v="4"/>
    <s v="3High"/>
    <x v="0"/>
    <n v="1"/>
    <x v="0"/>
    <s v="Sales Representative"/>
    <x v="6"/>
    <s v="4Very High"/>
    <x v="0"/>
    <s v="Divorced"/>
    <x v="2"/>
    <n v="3482"/>
    <x v="1310"/>
    <n v="19788"/>
    <x v="1384"/>
    <n v="2"/>
    <x v="7"/>
    <s v="No"/>
    <x v="1"/>
    <n v="15"/>
    <x v="2"/>
    <s v="3Excellent"/>
    <x v="0"/>
    <s v="2Medium"/>
    <x v="2"/>
    <x v="1"/>
    <x v="1"/>
    <s v="2Good"/>
    <x v="2"/>
    <x v="1"/>
    <x v="1"/>
  </r>
  <r>
    <n v="2888"/>
    <x v="20"/>
    <x v="20"/>
    <x v="0"/>
    <x v="0"/>
    <n v="1037"/>
    <x v="874"/>
    <x v="1"/>
    <x v="1"/>
    <x v="0"/>
    <x v="0"/>
    <x v="3"/>
    <x v="3"/>
    <x v="2"/>
    <x v="2"/>
    <s v="2Medium"/>
    <x v="0"/>
    <x v="1"/>
    <x v="1"/>
    <x v="24"/>
    <x v="24"/>
    <s v="3High"/>
    <x v="0"/>
    <n v="1"/>
    <x v="0"/>
    <s v="Research Scientist"/>
    <x v="1"/>
    <s v="4Very High"/>
    <x v="0"/>
    <s v="Single"/>
    <x v="0"/>
    <n v="2436"/>
    <x v="230"/>
    <n v="13422"/>
    <x v="1385"/>
    <n v="6"/>
    <x v="2"/>
    <s v="Yes"/>
    <x v="0"/>
    <n v="12"/>
    <x v="3"/>
    <s v="3Excellent"/>
    <x v="0"/>
    <s v="3High"/>
    <x v="3"/>
    <x v="2"/>
    <x v="2"/>
    <s v="3Better"/>
    <x v="1"/>
    <x v="1"/>
    <x v="1"/>
  </r>
  <r>
    <n v="2889"/>
    <x v="18"/>
    <x v="18"/>
    <x v="0"/>
    <x v="0"/>
    <n v="501"/>
    <x v="447"/>
    <x v="0"/>
    <x v="0"/>
    <x v="12"/>
    <x v="12"/>
    <x v="1"/>
    <x v="1"/>
    <x v="2"/>
    <x v="2"/>
    <s v="3High"/>
    <x v="1"/>
    <x v="1"/>
    <x v="1"/>
    <x v="21"/>
    <x v="21"/>
    <s v="3High"/>
    <x v="0"/>
    <n v="1"/>
    <x v="0"/>
    <s v="Sales Representative"/>
    <x v="6"/>
    <s v="1Low"/>
    <x v="3"/>
    <s v="Single"/>
    <x v="0"/>
    <n v="2380"/>
    <x v="626"/>
    <n v="25479"/>
    <x v="1386"/>
    <n v="1"/>
    <x v="1"/>
    <s v="Yes"/>
    <x v="0"/>
    <n v="11"/>
    <x v="0"/>
    <s v="3Excellent"/>
    <x v="0"/>
    <s v="4Very High"/>
    <x v="1"/>
    <x v="6"/>
    <x v="6"/>
    <s v="3Better"/>
    <x v="1"/>
    <x v="1"/>
    <x v="1"/>
  </r>
  <r>
    <n v="2890"/>
    <x v="12"/>
    <x v="12"/>
    <x v="2"/>
    <x v="2"/>
    <n v="105"/>
    <x v="875"/>
    <x v="1"/>
    <x v="1"/>
    <x v="14"/>
    <x v="14"/>
    <x v="3"/>
    <x v="3"/>
    <x v="0"/>
    <x v="0"/>
    <s v="4Ver High"/>
    <x v="2"/>
    <x v="1"/>
    <x v="1"/>
    <x v="43"/>
    <x v="43"/>
    <s v="3High"/>
    <x v="0"/>
    <n v="5"/>
    <x v="4"/>
    <s v="Manager"/>
    <x v="5"/>
    <s v="4Very High"/>
    <x v="0"/>
    <s v="Single"/>
    <x v="0"/>
    <n v="19431"/>
    <x v="1311"/>
    <n v="15302"/>
    <x v="1387"/>
    <n v="2"/>
    <x v="7"/>
    <s v="No"/>
    <x v="1"/>
    <n v="13"/>
    <x v="4"/>
    <s v="3Excellent"/>
    <x v="0"/>
    <s v="3High"/>
    <x v="3"/>
    <x v="1"/>
    <x v="1"/>
    <s v="2Good"/>
    <x v="2"/>
    <x v="1"/>
    <x v="1"/>
  </r>
  <r>
    <n v="2891"/>
    <x v="31"/>
    <x v="31"/>
    <x v="1"/>
    <x v="1"/>
    <n v="638"/>
    <x v="92"/>
    <x v="2"/>
    <x v="2"/>
    <x v="14"/>
    <x v="14"/>
    <x v="3"/>
    <x v="3"/>
    <x v="4"/>
    <x v="4"/>
    <s v="4Ver High"/>
    <x v="2"/>
    <x v="1"/>
    <x v="1"/>
    <x v="29"/>
    <x v="29"/>
    <s v="3High"/>
    <x v="0"/>
    <n v="1"/>
    <x v="0"/>
    <s v="Sales Representative"/>
    <x v="6"/>
    <s v="1Low"/>
    <x v="3"/>
    <s v="Married"/>
    <x v="1"/>
    <n v="1790"/>
    <x v="1312"/>
    <n v="26956"/>
    <x v="1388"/>
    <n v="1"/>
    <x v="1"/>
    <s v="No"/>
    <x v="1"/>
    <n v="19"/>
    <x v="12"/>
    <s v="3Excellent"/>
    <x v="0"/>
    <s v="1Low"/>
    <x v="0"/>
    <x v="7"/>
    <x v="7"/>
    <s v="2Good"/>
    <x v="2"/>
    <x v="0"/>
    <x v="0"/>
  </r>
  <r>
    <n v="2892"/>
    <x v="9"/>
    <x v="9"/>
    <x v="0"/>
    <x v="0"/>
    <n v="557"/>
    <x v="869"/>
    <x v="0"/>
    <x v="0"/>
    <x v="3"/>
    <x v="3"/>
    <x v="3"/>
    <x v="3"/>
    <x v="3"/>
    <x v="3"/>
    <s v="1Low"/>
    <x v="3"/>
    <x v="0"/>
    <x v="0"/>
    <x v="2"/>
    <x v="2"/>
    <s v="2Medium"/>
    <x v="1"/>
    <n v="3"/>
    <x v="2"/>
    <s v="Sales Executive"/>
    <x v="0"/>
    <s v="4Very High"/>
    <x v="0"/>
    <s v="Married"/>
    <x v="1"/>
    <n v="7644"/>
    <x v="1313"/>
    <n v="12695"/>
    <x v="1389"/>
    <n v="0"/>
    <x v="4"/>
    <s v="No"/>
    <x v="1"/>
    <n v="19"/>
    <x v="12"/>
    <s v="3Excellent"/>
    <x v="0"/>
    <s v="3High"/>
    <x v="3"/>
    <x v="2"/>
    <x v="2"/>
    <s v="3Better"/>
    <x v="1"/>
    <x v="1"/>
    <x v="1"/>
  </r>
  <r>
    <n v="2893"/>
    <x v="9"/>
    <x v="9"/>
    <x v="1"/>
    <x v="1"/>
    <n v="688"/>
    <x v="260"/>
    <x v="1"/>
    <x v="1"/>
    <x v="18"/>
    <x v="18"/>
    <x v="0"/>
    <x v="0"/>
    <x v="0"/>
    <x v="0"/>
    <s v="4Ver High"/>
    <x v="2"/>
    <x v="0"/>
    <x v="0"/>
    <x v="27"/>
    <x v="27"/>
    <s v="3High"/>
    <x v="0"/>
    <n v="2"/>
    <x v="1"/>
    <s v="Manufacturing Director"/>
    <x v="3"/>
    <s v="2Medium"/>
    <x v="1"/>
    <s v="Divorced"/>
    <x v="2"/>
    <n v="5131"/>
    <x v="1314"/>
    <n v="9192"/>
    <x v="1390"/>
    <n v="7"/>
    <x v="8"/>
    <s v="No"/>
    <x v="1"/>
    <n v="13"/>
    <x v="4"/>
    <s v="3Excellent"/>
    <x v="0"/>
    <s v="2Medium"/>
    <x v="2"/>
    <x v="1"/>
    <x v="1"/>
    <s v="3Better"/>
    <x v="1"/>
    <x v="1"/>
    <x v="1"/>
  </r>
  <r>
    <n v="2894"/>
    <x v="30"/>
    <x v="30"/>
    <x v="2"/>
    <x v="2"/>
    <n v="667"/>
    <x v="711"/>
    <x v="2"/>
    <x v="2"/>
    <x v="0"/>
    <x v="0"/>
    <x v="2"/>
    <x v="2"/>
    <x v="0"/>
    <x v="0"/>
    <s v="3High"/>
    <x v="1"/>
    <x v="1"/>
    <x v="1"/>
    <x v="41"/>
    <x v="41"/>
    <s v="3High"/>
    <x v="0"/>
    <n v="2"/>
    <x v="1"/>
    <s v="Healthcare Representative"/>
    <x v="4"/>
    <s v="3High"/>
    <x v="2"/>
    <s v="Divorced"/>
    <x v="2"/>
    <n v="6306"/>
    <x v="1315"/>
    <n v="26236"/>
    <x v="1391"/>
    <n v="1"/>
    <x v="1"/>
    <s v="No"/>
    <x v="1"/>
    <n v="21"/>
    <x v="7"/>
    <s v="4Outstanding"/>
    <x v="1"/>
    <s v="1Low"/>
    <x v="0"/>
    <x v="2"/>
    <x v="2"/>
    <s v="2Good"/>
    <x v="2"/>
    <x v="1"/>
    <x v="1"/>
  </r>
  <r>
    <n v="2895"/>
    <x v="12"/>
    <x v="12"/>
    <x v="0"/>
    <x v="0"/>
    <n v="1092"/>
    <x v="474"/>
    <x v="1"/>
    <x v="1"/>
    <x v="0"/>
    <x v="0"/>
    <x v="2"/>
    <x v="2"/>
    <x v="2"/>
    <x v="2"/>
    <s v="1Low"/>
    <x v="3"/>
    <x v="1"/>
    <x v="1"/>
    <x v="33"/>
    <x v="33"/>
    <s v="3High"/>
    <x v="0"/>
    <n v="1"/>
    <x v="0"/>
    <s v="Research Scientist"/>
    <x v="1"/>
    <s v="4Very High"/>
    <x v="0"/>
    <s v="Married"/>
    <x v="1"/>
    <n v="4787"/>
    <x v="1316"/>
    <n v="26124"/>
    <x v="1392"/>
    <n v="9"/>
    <x v="3"/>
    <s v="Yes"/>
    <x v="0"/>
    <n v="14"/>
    <x v="9"/>
    <s v="3Excellent"/>
    <x v="0"/>
    <s v="2Medium"/>
    <x v="2"/>
    <x v="1"/>
    <x v="1"/>
    <s v="4Best"/>
    <x v="3"/>
    <x v="0"/>
    <x v="0"/>
  </r>
  <r>
    <n v="2896"/>
    <x v="19"/>
    <x v="19"/>
    <x v="0"/>
    <x v="0"/>
    <n v="300"/>
    <x v="506"/>
    <x v="1"/>
    <x v="1"/>
    <x v="2"/>
    <x v="2"/>
    <x v="3"/>
    <x v="3"/>
    <x v="0"/>
    <x v="0"/>
    <s v="1Low"/>
    <x v="3"/>
    <x v="1"/>
    <x v="1"/>
    <x v="3"/>
    <x v="3"/>
    <s v="3High"/>
    <x v="0"/>
    <n v="5"/>
    <x v="4"/>
    <s v="Manager"/>
    <x v="5"/>
    <s v="3High"/>
    <x v="2"/>
    <s v="Married"/>
    <x v="1"/>
    <n v="18880"/>
    <x v="1317"/>
    <n v="17312"/>
    <x v="1393"/>
    <n v="5"/>
    <x v="6"/>
    <s v="No"/>
    <x v="1"/>
    <n v="11"/>
    <x v="0"/>
    <s v="3Excellent"/>
    <x v="0"/>
    <s v="1Low"/>
    <x v="0"/>
    <x v="2"/>
    <x v="2"/>
    <s v="2Good"/>
    <x v="2"/>
    <x v="1"/>
    <x v="1"/>
  </r>
  <r>
    <n v="2897"/>
    <x v="30"/>
    <x v="30"/>
    <x v="0"/>
    <x v="0"/>
    <n v="310"/>
    <x v="461"/>
    <x v="1"/>
    <x v="1"/>
    <x v="15"/>
    <x v="15"/>
    <x v="0"/>
    <x v="0"/>
    <x v="5"/>
    <x v="5"/>
    <s v="4Ver High"/>
    <x v="2"/>
    <x v="1"/>
    <x v="1"/>
    <x v="22"/>
    <x v="22"/>
    <s v="3High"/>
    <x v="0"/>
    <n v="1"/>
    <x v="0"/>
    <s v="Laboratory Technician"/>
    <x v="2"/>
    <s v="3High"/>
    <x v="2"/>
    <s v="Married"/>
    <x v="1"/>
    <n v="2339"/>
    <x v="1318"/>
    <n v="56045"/>
    <x v="1394"/>
    <n v="8"/>
    <x v="0"/>
    <s v="No"/>
    <x v="1"/>
    <n v="11"/>
    <x v="0"/>
    <s v="3Excellent"/>
    <x v="0"/>
    <s v="4Very High"/>
    <x v="1"/>
    <x v="5"/>
    <x v="5"/>
    <s v="1Bad"/>
    <x v="0"/>
    <x v="0"/>
    <x v="0"/>
  </r>
  <r>
    <n v="2898"/>
    <x v="44"/>
    <x v="44"/>
    <x v="0"/>
    <x v="0"/>
    <n v="582"/>
    <x v="876"/>
    <x v="1"/>
    <x v="1"/>
    <x v="27"/>
    <x v="27"/>
    <x v="2"/>
    <x v="2"/>
    <x v="0"/>
    <x v="0"/>
    <s v="1Low"/>
    <x v="3"/>
    <x v="0"/>
    <x v="0"/>
    <x v="53"/>
    <x v="53"/>
    <s v="2Medium"/>
    <x v="1"/>
    <n v="4"/>
    <x v="3"/>
    <s v="Manufacturing Director"/>
    <x v="3"/>
    <s v="2Medium"/>
    <x v="1"/>
    <s v="Married"/>
    <x v="1"/>
    <n v="13570"/>
    <x v="1319"/>
    <n v="5640"/>
    <x v="1395"/>
    <n v="0"/>
    <x v="4"/>
    <s v="No"/>
    <x v="1"/>
    <n v="23"/>
    <x v="1"/>
    <s v="4Outstanding"/>
    <x v="1"/>
    <s v="3High"/>
    <x v="3"/>
    <x v="1"/>
    <x v="1"/>
    <s v="3Better"/>
    <x v="1"/>
    <x v="1"/>
    <x v="1"/>
  </r>
  <r>
    <n v="2899"/>
    <x v="13"/>
    <x v="13"/>
    <x v="0"/>
    <x v="0"/>
    <n v="704"/>
    <x v="877"/>
    <x v="0"/>
    <x v="0"/>
    <x v="27"/>
    <x v="27"/>
    <x v="3"/>
    <x v="3"/>
    <x v="4"/>
    <x v="4"/>
    <s v="4Ver High"/>
    <x v="2"/>
    <x v="0"/>
    <x v="0"/>
    <x v="40"/>
    <x v="40"/>
    <s v="2Medium"/>
    <x v="1"/>
    <n v="2"/>
    <x v="1"/>
    <s v="Sales Executive"/>
    <x v="0"/>
    <s v="3High"/>
    <x v="2"/>
    <s v="Married"/>
    <x v="1"/>
    <n v="6712"/>
    <x v="1320"/>
    <n v="8978"/>
    <x v="1396"/>
    <n v="1"/>
    <x v="1"/>
    <s v="No"/>
    <x v="1"/>
    <n v="21"/>
    <x v="7"/>
    <s v="4Outstanding"/>
    <x v="1"/>
    <s v="4Very High"/>
    <x v="1"/>
    <x v="2"/>
    <x v="2"/>
    <s v="3Better"/>
    <x v="1"/>
    <x v="1"/>
    <x v="1"/>
  </r>
  <r>
    <n v="2900"/>
    <x v="9"/>
    <x v="9"/>
    <x v="2"/>
    <x v="2"/>
    <n v="301"/>
    <x v="781"/>
    <x v="2"/>
    <x v="2"/>
    <x v="8"/>
    <x v="8"/>
    <x v="2"/>
    <x v="2"/>
    <x v="4"/>
    <x v="4"/>
    <s v="4Ver High"/>
    <x v="2"/>
    <x v="1"/>
    <x v="1"/>
    <x v="66"/>
    <x v="66"/>
    <s v="1Low"/>
    <x v="3"/>
    <n v="2"/>
    <x v="1"/>
    <s v="Sales Executive"/>
    <x v="0"/>
    <s v="4Very High"/>
    <x v="0"/>
    <s v="Divorced"/>
    <x v="2"/>
    <n v="5406"/>
    <x v="1321"/>
    <n v="10436"/>
    <x v="1397"/>
    <n v="1"/>
    <x v="1"/>
    <s v="No"/>
    <x v="1"/>
    <n v="24"/>
    <x v="14"/>
    <s v="4Outstanding"/>
    <x v="1"/>
    <s v="1Low"/>
    <x v="0"/>
    <x v="5"/>
    <x v="5"/>
    <s v="2Good"/>
    <x v="2"/>
    <x v="1"/>
    <x v="1"/>
  </r>
  <r>
    <n v="2901"/>
    <x v="0"/>
    <x v="0"/>
    <x v="0"/>
    <x v="0"/>
    <n v="930"/>
    <x v="499"/>
    <x v="0"/>
    <x v="0"/>
    <x v="3"/>
    <x v="3"/>
    <x v="3"/>
    <x v="3"/>
    <x v="0"/>
    <x v="0"/>
    <s v="3High"/>
    <x v="1"/>
    <x v="1"/>
    <x v="1"/>
    <x v="41"/>
    <x v="41"/>
    <s v="2Medium"/>
    <x v="1"/>
    <n v="2"/>
    <x v="1"/>
    <s v="Sales Executive"/>
    <x v="0"/>
    <s v="2Medium"/>
    <x v="1"/>
    <s v="Divorced"/>
    <x v="2"/>
    <n v="8938"/>
    <x v="1322"/>
    <n v="12227"/>
    <x v="1398"/>
    <n v="2"/>
    <x v="7"/>
    <s v="No"/>
    <x v="1"/>
    <n v="11"/>
    <x v="0"/>
    <s v="3Excellent"/>
    <x v="0"/>
    <s v="3High"/>
    <x v="3"/>
    <x v="3"/>
    <x v="3"/>
    <s v="3Better"/>
    <x v="1"/>
    <x v="1"/>
    <x v="1"/>
  </r>
  <r>
    <n v="2902"/>
    <x v="5"/>
    <x v="5"/>
    <x v="0"/>
    <x v="0"/>
    <n v="529"/>
    <x v="239"/>
    <x v="1"/>
    <x v="1"/>
    <x v="2"/>
    <x v="2"/>
    <x v="3"/>
    <x v="3"/>
    <x v="5"/>
    <x v="5"/>
    <s v="4Ver High"/>
    <x v="2"/>
    <x v="1"/>
    <x v="1"/>
    <x v="16"/>
    <x v="16"/>
    <s v="3High"/>
    <x v="0"/>
    <n v="1"/>
    <x v="0"/>
    <s v="Research Scientist"/>
    <x v="1"/>
    <s v="1Low"/>
    <x v="3"/>
    <s v="Single"/>
    <x v="0"/>
    <n v="2439"/>
    <x v="1225"/>
    <n v="11288"/>
    <x v="1399"/>
    <n v="1"/>
    <x v="1"/>
    <s v="No"/>
    <x v="1"/>
    <n v="14"/>
    <x v="9"/>
    <s v="3Excellent"/>
    <x v="0"/>
    <s v="4Very High"/>
    <x v="1"/>
    <x v="5"/>
    <x v="5"/>
    <s v="3Better"/>
    <x v="1"/>
    <x v="1"/>
    <x v="1"/>
  </r>
  <r>
    <n v="2903"/>
    <x v="10"/>
    <x v="10"/>
    <x v="0"/>
    <x v="0"/>
    <n v="1146"/>
    <x v="466"/>
    <x v="3"/>
    <x v="3"/>
    <x v="9"/>
    <x v="9"/>
    <x v="2"/>
    <x v="2"/>
    <x v="0"/>
    <x v="0"/>
    <s v="3High"/>
    <x v="1"/>
    <x v="0"/>
    <x v="0"/>
    <x v="10"/>
    <x v="10"/>
    <s v="3High"/>
    <x v="0"/>
    <n v="3"/>
    <x v="2"/>
    <s v="Human Resources"/>
    <x v="8"/>
    <s v="4Very High"/>
    <x v="0"/>
    <s v="Single"/>
    <x v="0"/>
    <n v="8837"/>
    <x v="1323"/>
    <n v="16642"/>
    <x v="1400"/>
    <n v="1"/>
    <x v="1"/>
    <s v="Yes"/>
    <x v="0"/>
    <n v="16"/>
    <x v="10"/>
    <s v="3Excellent"/>
    <x v="0"/>
    <s v="3High"/>
    <x v="3"/>
    <x v="2"/>
    <x v="2"/>
    <s v="3Better"/>
    <x v="1"/>
    <x v="1"/>
    <x v="1"/>
  </r>
  <r>
    <n v="2904"/>
    <x v="8"/>
    <x v="8"/>
    <x v="0"/>
    <x v="0"/>
    <n v="345"/>
    <x v="878"/>
    <x v="0"/>
    <x v="0"/>
    <x v="17"/>
    <x v="17"/>
    <x v="0"/>
    <x v="0"/>
    <x v="0"/>
    <x v="0"/>
    <s v="1Low"/>
    <x v="3"/>
    <x v="0"/>
    <x v="0"/>
    <x v="55"/>
    <x v="55"/>
    <s v="3High"/>
    <x v="0"/>
    <n v="2"/>
    <x v="1"/>
    <s v="Sales Executive"/>
    <x v="0"/>
    <s v="4Very High"/>
    <x v="0"/>
    <s v="Married"/>
    <x v="1"/>
    <n v="5343"/>
    <x v="791"/>
    <n v="5982"/>
    <x v="1401"/>
    <n v="1"/>
    <x v="1"/>
    <s v="No"/>
    <x v="1"/>
    <n v="11"/>
    <x v="0"/>
    <s v="3Excellent"/>
    <x v="0"/>
    <s v="3High"/>
    <x v="3"/>
    <x v="4"/>
    <x v="4"/>
    <s v="3Better"/>
    <x v="1"/>
    <x v="2"/>
    <x v="1"/>
  </r>
  <r>
    <n v="2905"/>
    <x v="24"/>
    <x v="24"/>
    <x v="1"/>
    <x v="1"/>
    <n v="878"/>
    <x v="187"/>
    <x v="0"/>
    <x v="0"/>
    <x v="0"/>
    <x v="0"/>
    <x v="2"/>
    <x v="2"/>
    <x v="0"/>
    <x v="0"/>
    <s v="2Medium"/>
    <x v="0"/>
    <x v="1"/>
    <x v="1"/>
    <x v="0"/>
    <x v="0"/>
    <s v="3High"/>
    <x v="0"/>
    <n v="2"/>
    <x v="1"/>
    <s v="Sales Executive"/>
    <x v="0"/>
    <s v="3High"/>
    <x v="2"/>
    <s v="Divorced"/>
    <x v="2"/>
    <n v="6728"/>
    <x v="1324"/>
    <n v="14255"/>
    <x v="1402"/>
    <n v="7"/>
    <x v="8"/>
    <s v="No"/>
    <x v="1"/>
    <n v="12"/>
    <x v="3"/>
    <s v="3Excellent"/>
    <x v="0"/>
    <s v="4Very High"/>
    <x v="1"/>
    <x v="1"/>
    <x v="1"/>
    <s v="3Better"/>
    <x v="1"/>
    <x v="0"/>
    <x v="0"/>
  </r>
  <r>
    <n v="2906"/>
    <x v="9"/>
    <x v="9"/>
    <x v="3"/>
    <x v="0"/>
    <n v="1120"/>
    <x v="879"/>
    <x v="0"/>
    <x v="0"/>
    <x v="13"/>
    <x v="13"/>
    <x v="2"/>
    <x v="2"/>
    <x v="4"/>
    <x v="4"/>
    <s v="2Medium"/>
    <x v="0"/>
    <x v="0"/>
    <x v="0"/>
    <x v="55"/>
    <x v="55"/>
    <s v="2Medium"/>
    <x v="1"/>
    <n v="2"/>
    <x v="1"/>
    <s v="Sales Executive"/>
    <x v="0"/>
    <s v="4Very High"/>
    <x v="0"/>
    <s v="Married"/>
    <x v="1"/>
    <n v="6652"/>
    <x v="1325"/>
    <n v="14369"/>
    <x v="1403"/>
    <n v="4"/>
    <x v="5"/>
    <s v="No"/>
    <x v="1"/>
    <n v="13"/>
    <x v="4"/>
    <m/>
    <x v="0"/>
    <s v="1Low"/>
    <x v="0"/>
    <x v="2"/>
    <x v="2"/>
    <s v="2Good"/>
    <x v="2"/>
    <x v="1"/>
    <x v="1"/>
  </r>
  <r>
    <n v="2907"/>
    <x v="29"/>
    <x v="29"/>
    <x v="0"/>
    <x v="0"/>
    <n v="374"/>
    <x v="521"/>
    <x v="0"/>
    <x v="0"/>
    <x v="26"/>
    <x v="26"/>
    <x v="3"/>
    <x v="3"/>
    <x v="0"/>
    <x v="0"/>
    <s v="4Ver High"/>
    <x v="2"/>
    <x v="4"/>
    <x v="1"/>
    <x v="12"/>
    <x v="12"/>
    <s v="3High"/>
    <x v="0"/>
    <n v="2"/>
    <x v="1"/>
    <m/>
    <x v="0"/>
    <s v="3High"/>
    <x v="2"/>
    <s v="Single"/>
    <x v="0"/>
    <n v="4850"/>
    <x v="1326"/>
    <n v="23333"/>
    <x v="1404"/>
    <n v="8"/>
    <x v="0"/>
    <s v="No"/>
    <x v="1"/>
    <n v="15"/>
    <x v="2"/>
    <s v="3Excellent"/>
    <x v="0"/>
    <s v="3High"/>
    <x v="3"/>
    <x v="1"/>
    <x v="1"/>
    <s v="3Better"/>
    <x v="1"/>
    <x v="1"/>
    <x v="1"/>
  </r>
  <r>
    <n v="2908"/>
    <x v="33"/>
    <x v="33"/>
    <x v="0"/>
    <x v="0"/>
    <n v="1322"/>
    <x v="673"/>
    <x v="1"/>
    <x v="1"/>
    <x v="2"/>
    <x v="2"/>
    <x v="2"/>
    <x v="2"/>
    <x v="0"/>
    <x v="0"/>
    <s v="3High"/>
    <x v="1"/>
    <x v="1"/>
    <x v="1"/>
    <x v="47"/>
    <x v="47"/>
    <s v="2Medium"/>
    <x v="1"/>
    <n v="1"/>
    <x v="0"/>
    <s v="Research Scientist"/>
    <x v="1"/>
    <s v="3High"/>
    <x v="2"/>
    <s v="Single"/>
    <x v="0"/>
    <n v="2809"/>
    <x v="1327"/>
    <n v="2725"/>
    <x v="1405"/>
    <n v="2"/>
    <x v="7"/>
    <s v="No"/>
    <x v="1"/>
    <n v="14"/>
    <x v="9"/>
    <s v="3Excellent"/>
    <x v="0"/>
    <s v="4Very High"/>
    <x v="1"/>
    <x v="2"/>
    <x v="2"/>
    <s v="3Better"/>
    <x v="1"/>
    <x v="1"/>
    <x v="1"/>
  </r>
  <r>
    <n v="2909"/>
    <x v="10"/>
    <x v="10"/>
    <x v="1"/>
    <x v="1"/>
    <n v="1199"/>
    <x v="226"/>
    <x v="1"/>
    <x v="1"/>
    <x v="22"/>
    <x v="22"/>
    <x v="2"/>
    <x v="2"/>
    <x v="0"/>
    <x v="0"/>
    <s v="3High"/>
    <x v="1"/>
    <x v="1"/>
    <x v="1"/>
    <x v="48"/>
    <x v="48"/>
    <s v="3High"/>
    <x v="0"/>
    <n v="2"/>
    <x v="1"/>
    <s v="Healthcare Representative"/>
    <x v="4"/>
    <s v="3High"/>
    <x v="2"/>
    <s v="Married"/>
    <x v="1"/>
    <n v="5689"/>
    <x v="1328"/>
    <n v="24594"/>
    <x v="1406"/>
    <n v="1"/>
    <x v="1"/>
    <s v="Yes"/>
    <x v="0"/>
    <n v="14"/>
    <x v="9"/>
    <s v="3Excellent"/>
    <x v="0"/>
    <m/>
    <x v="3"/>
    <x v="2"/>
    <x v="2"/>
    <s v="4Best"/>
    <x v="3"/>
    <x v="1"/>
    <x v="1"/>
  </r>
  <r>
    <n v="2910"/>
    <x v="33"/>
    <x v="33"/>
    <x v="0"/>
    <x v="0"/>
    <n v="9999"/>
    <x v="880"/>
    <x v="1"/>
    <x v="1"/>
    <x v="2"/>
    <x v="2"/>
    <x v="2"/>
    <x v="2"/>
    <x v="2"/>
    <x v="2"/>
    <s v="3High"/>
    <x v="1"/>
    <x v="0"/>
    <x v="0"/>
    <x v="32"/>
    <x v="32"/>
    <s v="3High"/>
    <x v="0"/>
    <n v="1"/>
    <x v="0"/>
    <s v="Research Scientist"/>
    <x v="1"/>
    <s v="3High"/>
    <x v="2"/>
    <s v="Married"/>
    <x v="1"/>
    <n v="2001"/>
    <x v="1329"/>
    <n v="12549"/>
    <x v="1407"/>
    <n v="2"/>
    <x v="7"/>
    <s v="No"/>
    <x v="1"/>
    <n v="14"/>
    <x v="9"/>
    <s v="3Excellent"/>
    <x v="0"/>
    <s v="2Medium"/>
    <x v="2"/>
    <x v="2"/>
    <x v="2"/>
    <s v="3Better"/>
    <x v="1"/>
    <x v="1"/>
    <x v="1"/>
  </r>
  <r>
    <n v="2911"/>
    <x v="10"/>
    <x v="10"/>
    <x v="0"/>
    <x v="0"/>
    <n v="287"/>
    <x v="569"/>
    <x v="1"/>
    <x v="1"/>
    <x v="0"/>
    <x v="0"/>
    <x v="2"/>
    <x v="2"/>
    <x v="0"/>
    <x v="0"/>
    <s v="3High"/>
    <x v="1"/>
    <x v="0"/>
    <x v="0"/>
    <x v="50"/>
    <x v="50"/>
    <s v="1Low"/>
    <x v="3"/>
    <n v="1"/>
    <x v="0"/>
    <s v="Research Scientist"/>
    <x v="1"/>
    <s v="4Very High"/>
    <x v="0"/>
    <s v="Married"/>
    <x v="1"/>
    <n v="2977"/>
    <x v="1330"/>
    <n v="8952"/>
    <x v="1221"/>
    <n v="1"/>
    <x v="1"/>
    <s v="No"/>
    <x v="1"/>
    <n v="12"/>
    <x v="3"/>
    <s v="3Excellent"/>
    <x v="0"/>
    <s v="4Very High"/>
    <x v="1"/>
    <x v="3"/>
    <x v="3"/>
    <s v="3Better"/>
    <x v="1"/>
    <x v="1"/>
    <x v="1"/>
  </r>
  <r>
    <n v="2912"/>
    <x v="11"/>
    <x v="11"/>
    <x v="0"/>
    <x v="0"/>
    <n v="1378"/>
    <x v="881"/>
    <x v="1"/>
    <x v="1"/>
    <x v="29"/>
    <x v="29"/>
    <x v="0"/>
    <x v="0"/>
    <x v="1"/>
    <x v="1"/>
    <s v="4Ver High"/>
    <x v="2"/>
    <x v="1"/>
    <x v="1"/>
    <x v="56"/>
    <x v="56"/>
    <s v="2Medium"/>
    <x v="1"/>
    <n v="2"/>
    <x v="1"/>
    <s v="Laboratory Technician"/>
    <x v="2"/>
    <s v="2Medium"/>
    <x v="1"/>
    <s v="Married"/>
    <x v="1"/>
    <n v="4025"/>
    <x v="711"/>
    <n v="23679"/>
    <x v="1408"/>
    <n v="4"/>
    <x v="5"/>
    <s v="Yes"/>
    <x v="0"/>
    <n v="13"/>
    <x v="4"/>
    <s v="3Excellent"/>
    <x v="0"/>
    <s v="1Low"/>
    <x v="0"/>
    <x v="2"/>
    <x v="2"/>
    <s v="3Better"/>
    <x v="1"/>
    <x v="1"/>
    <x v="1"/>
  </r>
  <r>
    <n v="2913"/>
    <x v="11"/>
    <x v="11"/>
    <x v="0"/>
    <x v="0"/>
    <n v="468"/>
    <x v="882"/>
    <x v="1"/>
    <x v="1"/>
    <x v="27"/>
    <x v="27"/>
    <x v="2"/>
    <x v="2"/>
    <x v="2"/>
    <x v="2"/>
    <s v="4Ver High"/>
    <x v="2"/>
    <x v="0"/>
    <x v="0"/>
    <x v="31"/>
    <x v="31"/>
    <s v="2Medium"/>
    <x v="1"/>
    <n v="1"/>
    <x v="0"/>
    <s v="Research Scientist"/>
    <x v="1"/>
    <s v="1Low"/>
    <x v="3"/>
    <s v="Single"/>
    <x v="0"/>
    <n v="3785"/>
    <x v="1331"/>
    <n v="8489"/>
    <x v="1409"/>
    <n v="1"/>
    <x v="1"/>
    <s v="No"/>
    <x v="1"/>
    <m/>
    <x v="13"/>
    <s v="3Excellent"/>
    <x v="0"/>
    <s v="2Medium"/>
    <x v="2"/>
    <x v="1"/>
    <x v="1"/>
    <s v="1Bad"/>
    <x v="0"/>
    <x v="1"/>
    <x v="1"/>
  </r>
  <r>
    <n v="2914"/>
    <x v="24"/>
    <x v="24"/>
    <x v="0"/>
    <x v="0"/>
    <n v="410"/>
    <x v="736"/>
    <x v="0"/>
    <x v="0"/>
    <x v="27"/>
    <x v="27"/>
    <x v="3"/>
    <x v="3"/>
    <x v="4"/>
    <x v="4"/>
    <s v="4Ver High"/>
    <x v="2"/>
    <x v="1"/>
    <x v="1"/>
    <x v="58"/>
    <x v="58"/>
    <s v="2Medium"/>
    <x v="1"/>
    <n v="3"/>
    <x v="2"/>
    <s v="Sales Executive"/>
    <x v="0"/>
    <s v="1Low"/>
    <x v="3"/>
    <s v="Divorced"/>
    <x v="2"/>
    <n v="10854"/>
    <x v="1332"/>
    <n v="16586"/>
    <x v="1410"/>
    <n v="4"/>
    <x v="5"/>
    <s v="Yes"/>
    <x v="0"/>
    <n v="13"/>
    <x v="4"/>
    <s v="3Excellent"/>
    <x v="0"/>
    <s v="2Medium"/>
    <x v="2"/>
    <x v="1"/>
    <x v="1"/>
    <s v="3Better"/>
    <x v="1"/>
    <x v="0"/>
    <x v="0"/>
  </r>
  <r>
    <n v="2915"/>
    <x v="12"/>
    <x v="12"/>
    <x v="0"/>
    <x v="0"/>
    <m/>
    <x v="214"/>
    <x v="0"/>
    <x v="0"/>
    <x v="4"/>
    <x v="4"/>
    <x v="1"/>
    <x v="1"/>
    <x v="4"/>
    <x v="4"/>
    <s v="2Medium"/>
    <x v="0"/>
    <x v="0"/>
    <x v="0"/>
    <x v="74"/>
    <x v="74"/>
    <s v="2Medium"/>
    <x v="1"/>
    <n v="4"/>
    <x v="3"/>
    <s v="Sales Executive"/>
    <x v="0"/>
    <s v="4Very High"/>
    <x v="0"/>
    <s v="Married"/>
    <x v="1"/>
    <n v="12031"/>
    <x v="1333"/>
    <n v="8828"/>
    <x v="1411"/>
    <n v="0"/>
    <x v="4"/>
    <s v="No"/>
    <x v="1"/>
    <n v="11"/>
    <x v="0"/>
    <s v="3Excellent"/>
    <x v="0"/>
    <m/>
    <x v="3"/>
    <x v="2"/>
    <x v="2"/>
    <s v="2Good"/>
    <x v="2"/>
    <x v="1"/>
    <x v="1"/>
  </r>
  <r>
    <n v="2916"/>
    <x v="27"/>
    <x v="27"/>
    <x v="2"/>
    <x v="2"/>
    <n v="325"/>
    <x v="672"/>
    <x v="1"/>
    <x v="1"/>
    <x v="12"/>
    <x v="12"/>
    <x v="3"/>
    <x v="3"/>
    <x v="2"/>
    <x v="2"/>
    <s v="2Medium"/>
    <x v="0"/>
    <x v="1"/>
    <x v="1"/>
    <x v="72"/>
    <x v="72"/>
    <s v="3High"/>
    <x v="0"/>
    <n v="2"/>
    <x v="1"/>
    <s v="Manufacturing Director"/>
    <x v="3"/>
    <s v="1Low"/>
    <x v="3"/>
    <m/>
    <x v="0"/>
    <n v="9936"/>
    <x v="1334"/>
    <n v="3787"/>
    <x v="1412"/>
    <n v="0"/>
    <x v="4"/>
    <s v="No"/>
    <x v="1"/>
    <n v="19"/>
    <x v="12"/>
    <s v="3Excellent"/>
    <x v="0"/>
    <s v="2Medium"/>
    <x v="2"/>
    <x v="2"/>
    <x v="2"/>
    <s v="3Better"/>
    <x v="1"/>
    <x v="1"/>
    <x v="1"/>
  </r>
  <r>
    <n v="2917"/>
    <x v="25"/>
    <x v="25"/>
    <x v="0"/>
    <x v="0"/>
    <n v="1167"/>
    <x v="651"/>
    <x v="0"/>
    <x v="0"/>
    <x v="12"/>
    <x v="12"/>
    <x v="3"/>
    <x v="3"/>
    <x v="1"/>
    <x v="1"/>
    <s v="4Ver High"/>
    <x v="2"/>
    <x v="0"/>
    <x v="0"/>
    <x v="36"/>
    <x v="36"/>
    <s v="2Medium"/>
    <x v="1"/>
    <n v="1"/>
    <x v="0"/>
    <s v="Sales Representative"/>
    <x v="6"/>
    <s v="3High"/>
    <x v="2"/>
    <s v="Single"/>
    <x v="0"/>
    <n v="2966"/>
    <x v="1335"/>
    <n v="21378"/>
    <x v="1413"/>
    <n v="0"/>
    <x v="4"/>
    <s v="No"/>
    <x v="1"/>
    <n v="18"/>
    <x v="11"/>
    <s v="3Excellent"/>
    <x v="0"/>
    <s v="4Very High"/>
    <x v="1"/>
    <x v="2"/>
    <x v="2"/>
    <s v="3Better"/>
    <x v="1"/>
    <x v="1"/>
    <x v="1"/>
  </r>
  <r>
    <n v="2918"/>
    <x v="9"/>
    <x v="9"/>
    <x v="1"/>
    <x v="1"/>
    <n v="884"/>
    <x v="759"/>
    <x v="1"/>
    <x v="1"/>
    <x v="5"/>
    <x v="5"/>
    <x v="0"/>
    <x v="0"/>
    <x v="2"/>
    <x v="2"/>
    <s v="3High"/>
    <x v="1"/>
    <x v="1"/>
    <x v="1"/>
    <x v="25"/>
    <x v="25"/>
    <s v="4Very High"/>
    <x v="2"/>
    <n v="2"/>
    <x v="1"/>
    <s v="Laboratory Technician"/>
    <x v="2"/>
    <s v="4Very High"/>
    <x v="0"/>
    <s v="Married"/>
    <x v="1"/>
    <n v="2571"/>
    <x v="1336"/>
    <n v="12290"/>
    <x v="1414"/>
    <n v="4"/>
    <x v="5"/>
    <s v="No"/>
    <x v="1"/>
    <n v="17"/>
    <x v="8"/>
    <s v="3Excellent"/>
    <x v="0"/>
    <s v="3High"/>
    <x v="3"/>
    <x v="1"/>
    <x v="1"/>
    <s v="3Better"/>
    <x v="1"/>
    <x v="1"/>
    <x v="1"/>
  </r>
  <r>
    <n v="2919"/>
    <x v="22"/>
    <x v="22"/>
    <x v="0"/>
    <x v="0"/>
    <n v="613"/>
    <x v="883"/>
    <x v="1"/>
    <x v="1"/>
    <x v="16"/>
    <x v="16"/>
    <x v="1"/>
    <x v="1"/>
    <x v="2"/>
    <x v="2"/>
    <s v="4Ver High"/>
    <x v="2"/>
    <x v="1"/>
    <x v="1"/>
    <x v="24"/>
    <x v="24"/>
    <s v="2Medium"/>
    <x v="1"/>
    <n v="3"/>
    <x v="2"/>
    <s v="Healthcare Representative"/>
    <x v="4"/>
    <s v="1Low"/>
    <x v="3"/>
    <s v="Married"/>
    <x v="1"/>
    <n v="9991"/>
    <x v="1337"/>
    <n v="21457"/>
    <x v="1415"/>
    <n v="4"/>
    <x v="5"/>
    <s v="No"/>
    <x v="1"/>
    <n v="15"/>
    <x v="2"/>
    <s v="3Excellent"/>
    <x v="0"/>
    <s v="1Low"/>
    <x v="0"/>
    <x v="3"/>
    <x v="3"/>
    <s v="3Better"/>
    <x v="1"/>
    <x v="1"/>
    <x v="1"/>
  </r>
  <r>
    <n v="2920"/>
    <x v="4"/>
    <x v="4"/>
    <x v="0"/>
    <x v="0"/>
    <n v="155"/>
    <x v="863"/>
    <x v="1"/>
    <x v="1"/>
    <x v="18"/>
    <x v="18"/>
    <x v="3"/>
    <x v="3"/>
    <x v="0"/>
    <x v="0"/>
    <s v="2Medium"/>
    <x v="0"/>
    <x v="1"/>
    <x v="1"/>
    <x v="2"/>
    <x v="2"/>
    <s v="4Very High"/>
    <x v="2"/>
    <n v="2"/>
    <x v="1"/>
    <s v="Manufacturing Director"/>
    <x v="3"/>
    <s v="2Medium"/>
    <x v="1"/>
    <s v="Married"/>
    <x v="1"/>
    <n v="6142"/>
    <x v="525"/>
    <n v="5174"/>
    <x v="1416"/>
    <n v="1"/>
    <x v="1"/>
    <s v="Yes"/>
    <x v="0"/>
    <n v="20"/>
    <x v="5"/>
    <s v="4Outstanding"/>
    <x v="1"/>
    <s v="2Medium"/>
    <x v="2"/>
    <x v="0"/>
    <x v="0"/>
    <s v="3Better"/>
    <x v="1"/>
    <x v="1"/>
    <x v="1"/>
  </r>
  <r>
    <n v="2921"/>
    <x v="1"/>
    <x v="1"/>
    <x v="1"/>
    <x v="1"/>
    <n v="1023"/>
    <x v="884"/>
    <x v="0"/>
    <x v="0"/>
    <x v="2"/>
    <x v="2"/>
    <x v="3"/>
    <x v="3"/>
    <x v="2"/>
    <x v="2"/>
    <s v="4Ver High"/>
    <x v="2"/>
    <x v="1"/>
    <x v="1"/>
    <x v="52"/>
    <x v="52"/>
    <s v="2Medium"/>
    <x v="1"/>
    <n v="2"/>
    <x v="1"/>
    <s v="Sales Executive"/>
    <x v="0"/>
    <s v="2Medium"/>
    <x v="1"/>
    <s v="Married"/>
    <x v="1"/>
    <n v="5390"/>
    <x v="1338"/>
    <n v="13243"/>
    <x v="1417"/>
    <n v="2"/>
    <x v="7"/>
    <s v="No"/>
    <x v="1"/>
    <n v="14"/>
    <x v="9"/>
    <s v="3Excellent"/>
    <x v="0"/>
    <s v="4Very High"/>
    <x v="1"/>
    <x v="1"/>
    <x v="1"/>
    <s v="2Good"/>
    <x v="2"/>
    <x v="1"/>
    <x v="1"/>
  </r>
  <r>
    <n v="2922"/>
    <x v="13"/>
    <x v="13"/>
    <x v="0"/>
    <x v="0"/>
    <n v="628"/>
    <x v="885"/>
    <x v="1"/>
    <x v="1"/>
    <x v="1"/>
    <x v="1"/>
    <x v="3"/>
    <x v="3"/>
    <x v="2"/>
    <x v="2"/>
    <s v="2Medium"/>
    <x v="0"/>
    <x v="1"/>
    <x v="1"/>
    <x v="18"/>
    <x v="18"/>
    <s v="4Very High"/>
    <x v="2"/>
    <n v="2"/>
    <x v="1"/>
    <s v="Laboratory Technician"/>
    <x v="2"/>
    <s v="3High"/>
    <x v="2"/>
    <s v="Married"/>
    <x v="1"/>
    <n v="4404"/>
    <x v="1339"/>
    <n v="10228"/>
    <x v="1418"/>
    <n v="2"/>
    <x v="7"/>
    <s v="No"/>
    <x v="1"/>
    <n v="12"/>
    <x v="3"/>
    <s v="3Excellent"/>
    <x v="0"/>
    <s v="1Low"/>
    <x v="0"/>
    <x v="1"/>
    <x v="1"/>
    <s v="4Best"/>
    <x v="3"/>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1453"/>
    <n v="41"/>
    <n v="41"/>
    <s v="Travel_Rarely"/>
    <s v="Travel_Rarely"/>
    <n v="1102"/>
    <n v="1102"/>
    <s v="Sales"/>
    <x v="0"/>
    <n v="1"/>
    <n v="1"/>
    <s v="2College"/>
    <s v="College"/>
    <s v="Life Sciences"/>
    <s v="Life Sciences"/>
    <s v="2Medium"/>
    <s v="Medium"/>
    <s v="Female"/>
    <x v="0"/>
    <n v="94"/>
    <n v="94"/>
    <s v="3High"/>
    <s v="High"/>
    <m/>
    <n v="1"/>
    <s v="Sales Executive"/>
    <s v="Sales Executive"/>
    <s v="4Very High"/>
    <s v="Very High"/>
    <s v="Single"/>
    <s v="Single"/>
    <n v="5993"/>
    <n v="5993"/>
    <n v="19479"/>
    <n v="19479"/>
    <n v="8"/>
    <n v="8"/>
    <s v="Yes"/>
    <s v="Yes"/>
    <n v="11"/>
    <n v="11"/>
    <s v="3Excellent"/>
    <s v="Excellent"/>
    <s v="1Low"/>
    <s v="Low"/>
    <n v="0"/>
    <n v="0"/>
    <s v="1Bad"/>
    <s v="Bad"/>
    <s v="Yes"/>
    <x v="0"/>
  </r>
  <r>
    <n v="1454"/>
    <n v="49"/>
    <n v="49"/>
    <s v="Travel_Frequently"/>
    <s v="Travel_Frequently"/>
    <n v="279"/>
    <n v="279"/>
    <s v="Research &amp; Development"/>
    <x v="1"/>
    <n v="8"/>
    <n v="8"/>
    <s v="1Below College"/>
    <s v="Below College"/>
    <s v="Life Sciences"/>
    <s v="Life Sciences"/>
    <s v="3High"/>
    <s v="High"/>
    <s v="Male"/>
    <x v="1"/>
    <n v="61"/>
    <n v="61"/>
    <s v="2Medium"/>
    <s v="Medium"/>
    <n v="2"/>
    <n v="2"/>
    <s v="Research Scientist"/>
    <s v="Research Scientist"/>
    <s v="2Medium"/>
    <s v="Medium"/>
    <s v="Married"/>
    <s v="Married"/>
    <n v="5130"/>
    <n v="5130"/>
    <n v="24907"/>
    <n v="24907"/>
    <n v="1"/>
    <n v="1"/>
    <s v="No"/>
    <s v="No"/>
    <n v="23"/>
    <n v="23"/>
    <s v="4Outstanding"/>
    <s v="Outstanding"/>
    <s v="4Very High"/>
    <s v="Very High"/>
    <n v="3"/>
    <n v="3"/>
    <s v="3Better"/>
    <s v="Better"/>
    <s v="No"/>
    <x v="1"/>
  </r>
  <r>
    <n v="1455"/>
    <n v="37"/>
    <n v="37"/>
    <s v="Travel_Rarely"/>
    <s v="Travel_Rarely"/>
    <n v="1373"/>
    <n v="1373"/>
    <s v="Research &amp; Development"/>
    <x v="1"/>
    <n v="2"/>
    <n v="2"/>
    <s v="2College"/>
    <s v="College"/>
    <s v="Other"/>
    <s v="Other"/>
    <s v="4Ver High"/>
    <s v="Ver High"/>
    <s v="Male"/>
    <x v="1"/>
    <m/>
    <n v="66.992424242424249"/>
    <s v="2Medium"/>
    <s v="Medium"/>
    <n v="1"/>
    <n v="1"/>
    <s v="Laboratory Technician"/>
    <s v="Laboratory Technician"/>
    <s v="3High"/>
    <s v="High"/>
    <s v="Single"/>
    <s v="Single"/>
    <n v="2090"/>
    <n v="2090"/>
    <n v="2396"/>
    <n v="2396"/>
    <n v="6"/>
    <n v="6"/>
    <s v="Yes"/>
    <s v="Yes"/>
    <n v="15"/>
    <n v="15"/>
    <s v="3Excellent"/>
    <s v="Excellent"/>
    <s v="2Medium"/>
    <s v="Medium"/>
    <n v="3"/>
    <n v="3"/>
    <s v="3Better"/>
    <s v="Better"/>
    <s v="Yes"/>
    <x v="0"/>
  </r>
  <r>
    <n v="1456"/>
    <n v="33"/>
    <n v="33"/>
    <s v="Travel_Frequently"/>
    <s v="Travel_Frequently"/>
    <n v="1392"/>
    <n v="1392"/>
    <m/>
    <x v="1"/>
    <n v="3"/>
    <n v="3"/>
    <s v="4Master"/>
    <s v="Master"/>
    <s v="Life Sciences"/>
    <s v="Life Sciences"/>
    <s v="4Ver High"/>
    <s v="Ver High"/>
    <s v="Female"/>
    <x v="0"/>
    <n v="56"/>
    <n v="56"/>
    <s v="3High"/>
    <s v="High"/>
    <n v="1"/>
    <n v="1"/>
    <s v="Research Scientist"/>
    <s v="Research Scientist"/>
    <m/>
    <s v="Very High"/>
    <s v="Married"/>
    <s v="Married"/>
    <n v="2909"/>
    <n v="2909"/>
    <n v="23159"/>
    <n v="23159"/>
    <n v="1"/>
    <n v="1"/>
    <s v="Yes"/>
    <s v="Yes"/>
    <n v="11"/>
    <n v="11"/>
    <s v="3Excellent"/>
    <s v="Excellent"/>
    <s v="3High"/>
    <s v="High"/>
    <n v="3"/>
    <n v="3"/>
    <s v="3Better"/>
    <s v="Better"/>
    <s v="No"/>
    <x v="1"/>
  </r>
  <r>
    <n v="1457"/>
    <n v="27"/>
    <n v="27"/>
    <s v="Travel_Rarely"/>
    <s v="Travel_Rarely"/>
    <n v="591"/>
    <n v="591"/>
    <s v="Research &amp; Development"/>
    <x v="1"/>
    <n v="2"/>
    <n v="2"/>
    <s v="1Below College"/>
    <s v="Below College"/>
    <s v="Medical"/>
    <s v="Medical"/>
    <s v="1Low"/>
    <s v="Low"/>
    <s v="Male"/>
    <x v="1"/>
    <n v="40"/>
    <n v="40"/>
    <s v="3High"/>
    <s v="High"/>
    <n v="1"/>
    <n v="1"/>
    <s v="Laboratory Technician"/>
    <s v="Laboratory Technician"/>
    <s v="2Medium"/>
    <s v="Medium"/>
    <s v="Married"/>
    <s v="Married"/>
    <n v="3468"/>
    <n v="3468"/>
    <n v="16632"/>
    <n v="16632"/>
    <n v="9"/>
    <n v="9"/>
    <s v="No"/>
    <s v="No"/>
    <n v="12"/>
    <n v="12"/>
    <s v="3Excellent"/>
    <s v="Excellent"/>
    <s v="4Very High"/>
    <s v="Very High"/>
    <n v="3"/>
    <n v="3"/>
    <s v="3Better"/>
    <s v="Better"/>
    <s v="No"/>
    <x v="1"/>
  </r>
  <r>
    <n v="1458"/>
    <n v="32"/>
    <n v="32"/>
    <s v="Travel_Frequently"/>
    <s v="Travel_Frequently"/>
    <n v="1005"/>
    <n v="1005"/>
    <s v="Research &amp; Development"/>
    <x v="1"/>
    <n v="2"/>
    <n v="2"/>
    <s v="2College"/>
    <s v="College"/>
    <s v="Life Sciences"/>
    <s v="Life Sciences"/>
    <s v="4Ver High"/>
    <s v="Ver High"/>
    <s v="Male"/>
    <x v="1"/>
    <n v="79"/>
    <n v="79"/>
    <s v="3High"/>
    <s v="High"/>
    <n v="1"/>
    <n v="1"/>
    <s v="Laboratory Technician"/>
    <s v="Laboratory Technician"/>
    <s v="4Very High"/>
    <s v="Very High"/>
    <s v="Single"/>
    <s v="Single"/>
    <n v="3068"/>
    <n v="3068"/>
    <n v="11864"/>
    <n v="11864"/>
    <n v="0"/>
    <n v="0"/>
    <s v="No"/>
    <s v="No"/>
    <n v="13"/>
    <n v="13"/>
    <s v="3Excellent"/>
    <s v="Excellent"/>
    <s v="3High"/>
    <s v="High"/>
    <n v="2"/>
    <n v="2"/>
    <s v="2Good"/>
    <s v="Good"/>
    <s v="No"/>
    <x v="1"/>
  </r>
  <r>
    <n v="1459"/>
    <n v="59"/>
    <n v="59"/>
    <s v="Travel_Rarely"/>
    <s v="Travel_Rarely"/>
    <n v="1324"/>
    <n v="1324"/>
    <s v="Research &amp; Development"/>
    <x v="1"/>
    <n v="3"/>
    <n v="3"/>
    <s v="3Bachelor"/>
    <s v="Bachelor"/>
    <s v="Medical"/>
    <s v="Medical"/>
    <s v="3High"/>
    <s v="High"/>
    <s v="Female"/>
    <x v="0"/>
    <n v="81"/>
    <n v="81"/>
    <s v="4Very High"/>
    <s v="Very High"/>
    <n v="1"/>
    <n v="1"/>
    <s v="Laboratory Technician"/>
    <s v="Laboratory Technician"/>
    <s v="1Low"/>
    <s v="Low"/>
    <s v="Married"/>
    <s v="Married"/>
    <n v="2670"/>
    <n v="2670"/>
    <n v="9964"/>
    <n v="9964"/>
    <n v="4"/>
    <n v="4"/>
    <s v="Yes"/>
    <s v="Yes"/>
    <n v="20"/>
    <n v="20"/>
    <s v="4Outstanding"/>
    <s v="Outstanding"/>
    <s v="1Low"/>
    <s v="Low"/>
    <n v="3"/>
    <n v="3"/>
    <s v="2Good"/>
    <s v="Good"/>
    <s v="No"/>
    <x v="1"/>
  </r>
  <r>
    <n v="1460"/>
    <n v="30"/>
    <n v="30"/>
    <s v="Travel_Rarely"/>
    <s v="Travel_Rarely"/>
    <n v="1358"/>
    <n v="1358"/>
    <s v="Research &amp; Development"/>
    <x v="1"/>
    <n v="24"/>
    <n v="24"/>
    <s v="1Below College"/>
    <s v="Below College"/>
    <s v="Life Sciences"/>
    <s v="Life Sciences"/>
    <s v="4Ver High"/>
    <s v="Ver High"/>
    <s v="M"/>
    <x v="1"/>
    <n v="67"/>
    <n v="67"/>
    <s v="3High"/>
    <s v="High"/>
    <n v="1"/>
    <n v="1"/>
    <s v="Laboratory Technician"/>
    <s v="Laboratory Technician"/>
    <s v="3High"/>
    <s v="High"/>
    <s v="Divorced"/>
    <s v="Divorced"/>
    <n v="2693"/>
    <n v="2693"/>
    <n v="13335"/>
    <n v="13335"/>
    <n v="1"/>
    <n v="1"/>
    <s v="No"/>
    <s v="No"/>
    <n v="22"/>
    <n v="22"/>
    <s v="4Outstanding"/>
    <s v="Outstanding"/>
    <s v="2Medium"/>
    <s v="Medium"/>
    <n v="2"/>
    <n v="2"/>
    <s v="3Better"/>
    <s v="Better"/>
    <s v="No"/>
    <x v="1"/>
  </r>
  <r>
    <n v="1461"/>
    <n v="38"/>
    <n v="38"/>
    <s v="Travel_Frequently"/>
    <s v="Travel_Frequently"/>
    <n v="216"/>
    <n v="216"/>
    <s v="Research &amp; Development"/>
    <x v="1"/>
    <n v="23"/>
    <n v="23"/>
    <s v="3Bachelor"/>
    <s v="Bachelor"/>
    <m/>
    <s v="Life Sciences"/>
    <s v="4Ver High"/>
    <s v="Ver High"/>
    <s v="Male"/>
    <x v="1"/>
    <m/>
    <n v="66.992424242424249"/>
    <m/>
    <s v="High"/>
    <n v="3"/>
    <n v="3"/>
    <s v="Manufacturing Director"/>
    <s v="Manufacturing Director"/>
    <s v="3High"/>
    <s v="High"/>
    <s v="Single"/>
    <s v="Single"/>
    <n v="9526"/>
    <n v="9526"/>
    <n v="8787"/>
    <n v="8787"/>
    <n v="0"/>
    <n v="0"/>
    <s v="No"/>
    <s v="No"/>
    <n v="21"/>
    <n v="21"/>
    <s v="4Outstanding"/>
    <s v="Outstanding"/>
    <s v="2Medium"/>
    <s v="Medium"/>
    <n v="2"/>
    <n v="2"/>
    <s v="3Better"/>
    <s v="Better"/>
    <s v="No"/>
    <x v="1"/>
  </r>
  <r>
    <n v="1462"/>
    <n v="36"/>
    <n v="36"/>
    <s v="Travel_Rarely"/>
    <s v="Travel_Rarely"/>
    <n v="1299"/>
    <n v="1299"/>
    <s v="Research &amp; Development"/>
    <x v="1"/>
    <n v="27"/>
    <n v="27"/>
    <s v="3Bachelor"/>
    <s v="Bachelor"/>
    <s v="Medical"/>
    <s v="Medical"/>
    <s v="3High"/>
    <s v="High"/>
    <s v="Male"/>
    <x v="1"/>
    <n v="94"/>
    <n v="94"/>
    <s v="3High"/>
    <s v="High"/>
    <n v="2"/>
    <n v="2"/>
    <s v="Healthcare Representative"/>
    <s v="Healthcare Representative"/>
    <s v="3High"/>
    <s v="High"/>
    <s v="Married"/>
    <s v="Married"/>
    <n v="5237"/>
    <n v="5237"/>
    <n v="16577"/>
    <n v="16577"/>
    <n v="6"/>
    <n v="6"/>
    <s v="No"/>
    <s v="No"/>
    <n v="13"/>
    <n v="13"/>
    <s v="3Excellent"/>
    <s v="Excellent"/>
    <s v="2Medium"/>
    <s v="Medium"/>
    <n v="3"/>
    <n v="3"/>
    <m/>
    <s v="Better"/>
    <s v="No"/>
    <x v="1"/>
  </r>
  <r>
    <n v="1463"/>
    <n v="35"/>
    <n v="35"/>
    <s v="Travel_Rarely"/>
    <s v="Travel_Rarely"/>
    <n v="809"/>
    <n v="809"/>
    <s v="Research &amp; Development"/>
    <x v="1"/>
    <n v="16"/>
    <n v="16"/>
    <s v="3Bachelor"/>
    <s v="Bachelor"/>
    <s v="Medical"/>
    <s v="Medical"/>
    <s v="1Low"/>
    <s v="Low"/>
    <s v="Male"/>
    <x v="1"/>
    <n v="84"/>
    <n v="84"/>
    <s v="4Very High"/>
    <s v="Very High"/>
    <n v="1"/>
    <n v="1"/>
    <s v="Laboratory Technician"/>
    <s v="Laboratory Technician"/>
    <s v="2Medium"/>
    <s v="Medium"/>
    <s v="Married"/>
    <s v="Married"/>
    <n v="2426"/>
    <n v="2426"/>
    <n v="16479"/>
    <n v="16479"/>
    <n v="0"/>
    <n v="0"/>
    <s v="No"/>
    <s v="No"/>
    <n v="13"/>
    <n v="13"/>
    <s v="3Excellent"/>
    <s v="Excellent"/>
    <s v="3High"/>
    <s v="High"/>
    <n v="5"/>
    <n v="5"/>
    <s v="3Better"/>
    <s v="Better"/>
    <s v="No"/>
    <x v="1"/>
  </r>
  <r>
    <n v="1464"/>
    <n v="29"/>
    <n v="29"/>
    <s v="Travel_Rarely"/>
    <s v="Travel_Rarely"/>
    <n v="153"/>
    <n v="153"/>
    <s v="Research &amp; Development"/>
    <x v="1"/>
    <n v="15"/>
    <n v="15"/>
    <s v="2College"/>
    <s v="College"/>
    <s v="Life Sciences"/>
    <s v="Life Sciences"/>
    <s v="4Ver High"/>
    <s v="Ver High"/>
    <s v="Female"/>
    <x v="0"/>
    <n v="49"/>
    <n v="49"/>
    <s v="2Medium"/>
    <s v="Medium"/>
    <n v="2"/>
    <n v="2"/>
    <s v="Laboratory Technician"/>
    <s v="Laboratory Technician"/>
    <s v="3High"/>
    <s v="High"/>
    <s v="Single"/>
    <s v="Single"/>
    <n v="4193"/>
    <n v="4193"/>
    <n v="12682"/>
    <n v="12682"/>
    <n v="0"/>
    <n v="0"/>
    <s v="Yes"/>
    <s v="Yes"/>
    <n v="12"/>
    <n v="12"/>
    <s v="3Excellent"/>
    <s v="Excellent"/>
    <s v="4Very High"/>
    <s v="Very High"/>
    <n v="3"/>
    <n v="3"/>
    <s v="3Better"/>
    <s v="Better"/>
    <s v="No"/>
    <x v="1"/>
  </r>
  <r>
    <n v="1465"/>
    <m/>
    <n v="36.98203178991016"/>
    <s v="Travel_Rarely"/>
    <s v="Travel_Rarely"/>
    <n v="670"/>
    <n v="670"/>
    <s v="Research &amp; Development"/>
    <x v="1"/>
    <n v="26"/>
    <n v="26"/>
    <s v="1Below College"/>
    <s v="Below College"/>
    <s v="Life Sciences"/>
    <s v="Life Sciences"/>
    <s v="1Low"/>
    <s v="Low"/>
    <s v="Male"/>
    <x v="1"/>
    <n v="31"/>
    <n v="31"/>
    <s v="3High"/>
    <s v="High"/>
    <n v="1"/>
    <n v="1"/>
    <s v="Research Scientist"/>
    <s v="Research Scientist"/>
    <s v="3High"/>
    <s v="High"/>
    <s v="Divorced"/>
    <s v="Divorced"/>
    <n v="2911"/>
    <n v="2911"/>
    <n v="15170"/>
    <n v="15170"/>
    <n v="1"/>
    <n v="1"/>
    <s v="No"/>
    <s v="No"/>
    <n v="17"/>
    <n v="17"/>
    <s v="3Excellent"/>
    <s v="Excellent"/>
    <s v="4Very High"/>
    <s v="Very High"/>
    <n v="1"/>
    <n v="1"/>
    <s v="2Good"/>
    <s v="Good"/>
    <s v="No"/>
    <x v="1"/>
  </r>
  <r>
    <n v="1466"/>
    <n v="34"/>
    <n v="34"/>
    <s v="Travel_Rarely"/>
    <s v="Travel_Rarely"/>
    <n v="1346"/>
    <n v="1346"/>
    <s v="Research &amp; Development"/>
    <x v="1"/>
    <m/>
    <n v="6.5817958901025673"/>
    <s v="2College"/>
    <s v="College"/>
    <s v="Medical"/>
    <s v="Medical"/>
    <s v="2Medium"/>
    <s v="Medium"/>
    <s v="Male"/>
    <x v="1"/>
    <n v="93"/>
    <n v="93"/>
    <s v="3High"/>
    <s v="High"/>
    <n v="1"/>
    <n v="1"/>
    <s v="Laboratory Technician"/>
    <s v="Laboratory Technician"/>
    <s v="4Very High"/>
    <s v="Very High"/>
    <m/>
    <s v="Single"/>
    <n v="2661"/>
    <n v="2661"/>
    <n v="8758"/>
    <n v="8758"/>
    <n v="0"/>
    <n v="0"/>
    <s v="No"/>
    <s v="No"/>
    <n v="11"/>
    <n v="11"/>
    <s v="3Excellent"/>
    <s v="Excellent"/>
    <s v="3High"/>
    <s v="High"/>
    <n v="2"/>
    <n v="2"/>
    <s v="3Better"/>
    <s v="Better"/>
    <s v="No"/>
    <x v="1"/>
  </r>
  <r>
    <n v="1467"/>
    <n v="28"/>
    <n v="28"/>
    <s v="Travel_Rarely"/>
    <s v="Travel_Rarely"/>
    <n v="103"/>
    <n v="103"/>
    <s v="Research &amp; Development"/>
    <x v="1"/>
    <n v="24"/>
    <n v="24"/>
    <s v="3Bachelor"/>
    <s v="Bachelor"/>
    <s v="Life Sciences"/>
    <s v="Life Sciences"/>
    <s v="3High"/>
    <s v="High"/>
    <s v="Male"/>
    <x v="1"/>
    <n v="50"/>
    <n v="50"/>
    <s v="2Medium"/>
    <s v="Medium"/>
    <n v="1"/>
    <n v="1"/>
    <s v="Laboratory Technician"/>
    <s v="Laboratory Technician"/>
    <s v="3High"/>
    <s v="High"/>
    <s v="Single"/>
    <s v="Single"/>
    <n v="2028"/>
    <n v="2028"/>
    <n v="12947"/>
    <n v="12947"/>
    <n v="5"/>
    <n v="5"/>
    <s v="Yes"/>
    <s v="Yes"/>
    <n v="14"/>
    <n v="14"/>
    <s v="3Excellent"/>
    <s v="Excellent"/>
    <s v="2Medium"/>
    <s v="Medium"/>
    <n v="4"/>
    <n v="4"/>
    <s v="3Better"/>
    <s v="Better"/>
    <s v="Yes"/>
    <x v="0"/>
  </r>
  <r>
    <n v="1468"/>
    <n v="29"/>
    <n v="29"/>
    <s v="Travel_Rarely"/>
    <s v="Travel_Rarely"/>
    <n v="1389"/>
    <n v="1389"/>
    <s v="Research &amp; Development"/>
    <x v="1"/>
    <n v="21"/>
    <n v="21"/>
    <s v="4Master"/>
    <s v="Master"/>
    <s v="Life Sciences"/>
    <s v="Life Sciences"/>
    <s v="2Medium"/>
    <s v="Medium"/>
    <s v="Female"/>
    <x v="0"/>
    <n v="51"/>
    <n v="51"/>
    <s v="4Very High"/>
    <s v="Very High"/>
    <n v="3"/>
    <n v="3"/>
    <s v="Manufacturing Director"/>
    <s v="Manufacturing Director"/>
    <s v="1Low"/>
    <s v="Low"/>
    <s v="Divorced"/>
    <s v="Divorced"/>
    <n v="9980"/>
    <n v="9980"/>
    <n v="10195"/>
    <n v="10195"/>
    <n v="1"/>
    <n v="1"/>
    <s v="No"/>
    <s v="No"/>
    <n v="11"/>
    <n v="11"/>
    <s v="3Excellent"/>
    <s v="Excellent"/>
    <s v="3High"/>
    <s v="High"/>
    <n v="1"/>
    <n v="1"/>
    <s v="3Better"/>
    <s v="Better"/>
    <s v="No"/>
    <x v="1"/>
  </r>
  <r>
    <n v="1469"/>
    <n v="32"/>
    <n v="32"/>
    <s v="Travel_Rarely"/>
    <s v="Travel_Rarely"/>
    <n v="334"/>
    <n v="334"/>
    <s v="Research &amp; Development"/>
    <x v="1"/>
    <n v="5"/>
    <n v="5"/>
    <s v="2College"/>
    <s v="College"/>
    <s v="Life Sciences"/>
    <s v="Life Sciences"/>
    <s v="1Low"/>
    <s v="Low"/>
    <s v="Male"/>
    <x v="1"/>
    <n v="700"/>
    <n v="700"/>
    <s v="4Very High"/>
    <s v="Very High"/>
    <n v="1"/>
    <n v="1"/>
    <s v="Research Scientist"/>
    <s v="Research Scientist"/>
    <s v="2Medium"/>
    <s v="Medium"/>
    <s v="Divorced"/>
    <s v="Divorced"/>
    <n v="3298"/>
    <n v="3298"/>
    <n v="15053"/>
    <n v="15053"/>
    <n v="0"/>
    <n v="0"/>
    <s v="Yes"/>
    <s v="Yes"/>
    <n v="12"/>
    <n v="12"/>
    <s v="3Excellent"/>
    <s v="Excellent"/>
    <s v="4Very High"/>
    <s v="Very High"/>
    <n v="5"/>
    <n v="5"/>
    <s v="2Good"/>
    <s v="Good"/>
    <s v="No"/>
    <x v="1"/>
  </r>
  <r>
    <n v="1470"/>
    <n v="22"/>
    <n v="22"/>
    <s v="Non-Travel"/>
    <s v="Non-Travel"/>
    <n v="1123"/>
    <n v="1123"/>
    <s v="Research &amp; Development"/>
    <x v="1"/>
    <n v="16"/>
    <n v="16"/>
    <s v="2College"/>
    <s v="College"/>
    <s v="Medical"/>
    <s v="Medical"/>
    <s v="4Ver High"/>
    <s v="Ver High"/>
    <s v="Male"/>
    <x v="1"/>
    <n v="96"/>
    <n v="96"/>
    <s v="4Very High"/>
    <s v="Very High"/>
    <n v="1"/>
    <n v="1"/>
    <s v="Laboratory Technician"/>
    <s v="Laboratory Technician"/>
    <s v="4Very High"/>
    <s v="Very High"/>
    <s v="Divorced"/>
    <s v="Divorced"/>
    <n v="2935"/>
    <n v="2935"/>
    <n v="7324"/>
    <n v="7324"/>
    <n v="1"/>
    <n v="1"/>
    <s v="Yes"/>
    <s v="Yes"/>
    <n v="13"/>
    <n v="13"/>
    <s v="3Excellent"/>
    <s v="Excellent"/>
    <s v="2Medium"/>
    <s v="Medium"/>
    <n v="2"/>
    <n v="2"/>
    <s v="2Good"/>
    <s v="Good"/>
    <s v="No"/>
    <x v="1"/>
  </r>
  <r>
    <n v="1471"/>
    <n v="53"/>
    <n v="53"/>
    <s v="Travel_Rarely"/>
    <s v="Travel_Rarely"/>
    <n v="1219"/>
    <n v="1219"/>
    <s v="Sales"/>
    <x v="0"/>
    <n v="2"/>
    <n v="2"/>
    <s v="4Master"/>
    <s v="Master"/>
    <s v="Life Sciences"/>
    <s v="Life Sciences"/>
    <s v="1Low"/>
    <s v="Low"/>
    <s v="Female"/>
    <x v="0"/>
    <n v="78"/>
    <n v="78"/>
    <s v="2Medium"/>
    <s v="Medium"/>
    <n v="4"/>
    <n v="4"/>
    <s v="Manager"/>
    <s v="Manager"/>
    <s v="4Very High"/>
    <s v="Very High"/>
    <s v="Married"/>
    <s v="Married"/>
    <n v="15427"/>
    <n v="15427"/>
    <n v="22021"/>
    <n v="22021"/>
    <n v="2"/>
    <n v="2"/>
    <s v="No"/>
    <s v="No"/>
    <n v="16"/>
    <n v="16"/>
    <s v="3Excellent"/>
    <s v="Excellent"/>
    <s v="3High"/>
    <s v="High"/>
    <n v="3"/>
    <n v="3"/>
    <s v="3Better"/>
    <s v="Better"/>
    <s v="No"/>
    <x v="1"/>
  </r>
  <r>
    <n v="1472"/>
    <n v="38"/>
    <n v="38"/>
    <s v="Travel_Rarely"/>
    <s v="Travel_Rarely"/>
    <n v="371"/>
    <n v="371"/>
    <s v="Research &amp; Development"/>
    <x v="1"/>
    <n v="2"/>
    <n v="2"/>
    <s v="3Bachelor"/>
    <s v="Bachelor"/>
    <s v="Life Sciences"/>
    <s v="Life Sciences"/>
    <s v="4Ver High"/>
    <s v="Ver High"/>
    <s v="Male"/>
    <x v="1"/>
    <n v="45"/>
    <n v="45"/>
    <s v="3High"/>
    <s v="High"/>
    <n v="1"/>
    <n v="1"/>
    <m/>
    <s v="Sales Executive"/>
    <s v="4Very High"/>
    <s v="Very High"/>
    <s v="Single"/>
    <s v="Single"/>
    <n v="3944"/>
    <n v="3944"/>
    <n v="4306"/>
    <n v="4306"/>
    <n v="5"/>
    <n v="5"/>
    <s v="Yes"/>
    <s v="Yes"/>
    <n v="11"/>
    <n v="11"/>
    <s v="3Excellent"/>
    <s v="Excellent"/>
    <s v="3High"/>
    <s v="High"/>
    <n v="3"/>
    <n v="3"/>
    <s v="3Better"/>
    <s v="Better"/>
    <s v="No"/>
    <x v="1"/>
  </r>
  <r>
    <n v="1473"/>
    <n v="24"/>
    <n v="24"/>
    <s v="Non-Travel"/>
    <s v="Non-Travel"/>
    <n v="673"/>
    <n v="673"/>
    <s v="Research &amp; Development"/>
    <x v="1"/>
    <n v="11"/>
    <n v="11"/>
    <s v="2College"/>
    <s v="College"/>
    <s v="Other"/>
    <s v="Other"/>
    <s v="1Low"/>
    <s v="Low"/>
    <s v="Female"/>
    <x v="0"/>
    <n v="96"/>
    <n v="96"/>
    <s v="4Very High"/>
    <s v="Very High"/>
    <n v="2"/>
    <n v="2"/>
    <s v="Manufacturing Director"/>
    <s v="Manufacturing Director"/>
    <s v="3High"/>
    <s v="High"/>
    <s v="Divorced"/>
    <s v="Divorced"/>
    <n v="4011"/>
    <n v="4011"/>
    <n v="8232"/>
    <n v="8232"/>
    <n v="0"/>
    <n v="0"/>
    <s v="No"/>
    <s v="No"/>
    <n v="18"/>
    <n v="18"/>
    <s v="3Excellent"/>
    <s v="Excellent"/>
    <s v="4Very High"/>
    <s v="Very High"/>
    <n v="5"/>
    <n v="5"/>
    <s v="2Good"/>
    <s v="Good"/>
    <s v="No"/>
    <x v="1"/>
  </r>
  <r>
    <n v="1474"/>
    <n v="36"/>
    <n v="36"/>
    <s v="Travel_Rarely"/>
    <s v="Travel_Rarely"/>
    <n v="1218"/>
    <n v="1218"/>
    <s v="Sales"/>
    <x v="0"/>
    <n v="9"/>
    <n v="9"/>
    <s v="4Master"/>
    <s v="Master"/>
    <s v="Life Sciences"/>
    <s v="Life Sciences"/>
    <s v="3High"/>
    <s v="High"/>
    <s v="Male"/>
    <x v="1"/>
    <n v="82"/>
    <n v="82"/>
    <s v="2Medium"/>
    <s v="Medium"/>
    <n v="1"/>
    <n v="1"/>
    <s v="Sales Representative"/>
    <s v="Sales Representative"/>
    <s v="1Low"/>
    <s v="Low"/>
    <s v="Single"/>
    <s v="Single"/>
    <n v="3407"/>
    <n v="3407"/>
    <n v="6986"/>
    <n v="6986"/>
    <n v="7"/>
    <n v="7"/>
    <s v="No"/>
    <s v="No"/>
    <n v="23"/>
    <n v="23"/>
    <s v="4Outstanding"/>
    <s v="Outstanding"/>
    <s v="2Medium"/>
    <s v="Medium"/>
    <n v="4"/>
    <n v="4"/>
    <s v="3Better"/>
    <s v="Better"/>
    <s v="Yes"/>
    <x v="0"/>
  </r>
  <r>
    <n v="1475"/>
    <n v="34"/>
    <n v="34"/>
    <s v="Travel_Rarely"/>
    <s v="Travel_Rarely"/>
    <n v="419"/>
    <n v="419"/>
    <s v="Research &amp; Development"/>
    <x v="1"/>
    <n v="7"/>
    <n v="7"/>
    <s v="4Master"/>
    <s v="Master"/>
    <s v="Life Sciences"/>
    <s v="Life Sciences"/>
    <s v="1Low"/>
    <s v="Low"/>
    <s v="Female"/>
    <x v="0"/>
    <n v="53"/>
    <n v="53"/>
    <s v="3High"/>
    <s v="High"/>
    <n v="3"/>
    <n v="3"/>
    <s v="Research Director"/>
    <s v="Research Director"/>
    <s v="2Medium"/>
    <s v="Medium"/>
    <s v="Single"/>
    <s v="Single"/>
    <n v="11994"/>
    <n v="11994"/>
    <n v="21293"/>
    <n v="21293"/>
    <n v="0"/>
    <n v="0"/>
    <s v="No"/>
    <s v="No"/>
    <n v="11"/>
    <n v="11"/>
    <s v="3Excellent"/>
    <s v="Excellent"/>
    <s v="3High"/>
    <s v="High"/>
    <n v="4"/>
    <n v="4"/>
    <s v="3Better"/>
    <s v="Better"/>
    <s v="No"/>
    <x v="1"/>
  </r>
  <r>
    <n v="1476"/>
    <n v="21"/>
    <n v="21"/>
    <s v="Travel_Rarely"/>
    <s v="Travel_Rarely"/>
    <n v="391"/>
    <n v="391"/>
    <s v="Research &amp; Development"/>
    <x v="1"/>
    <n v="15"/>
    <n v="15"/>
    <s v="2College"/>
    <s v="College"/>
    <s v="Life Sciences"/>
    <s v="Life Sciences"/>
    <s v="3High"/>
    <s v="High"/>
    <s v="Male"/>
    <x v="1"/>
    <n v="96"/>
    <n v="96"/>
    <s v="3High"/>
    <s v="High"/>
    <n v="1"/>
    <n v="1"/>
    <s v="Research Scientist"/>
    <s v="Research Scientist"/>
    <s v="4Very High"/>
    <s v="Very High"/>
    <s v="Single"/>
    <s v="Single"/>
    <n v="1232"/>
    <n v="1232"/>
    <n v="19281"/>
    <n v="19281"/>
    <n v="1"/>
    <n v="1"/>
    <s v="No"/>
    <s v="No"/>
    <n v="14"/>
    <n v="14"/>
    <s v="3Excellent"/>
    <s v="Excellent"/>
    <s v="4Very High"/>
    <s v="Very High"/>
    <n v="6"/>
    <n v="6"/>
    <s v="3Better"/>
    <s v="Better"/>
    <s v="No"/>
    <x v="1"/>
  </r>
  <r>
    <n v="1477"/>
    <n v="34"/>
    <n v="34"/>
    <s v="Travel_Rarely"/>
    <s v="Travel_Rarely"/>
    <n v="699"/>
    <n v="699"/>
    <s v="Research &amp; Development"/>
    <x v="1"/>
    <n v="6"/>
    <n v="6"/>
    <s v="1Below College"/>
    <s v="Below College"/>
    <s v="Medical"/>
    <s v="Medical"/>
    <s v="2Medium"/>
    <s v="Medium"/>
    <s v="Male"/>
    <x v="1"/>
    <n v="83"/>
    <n v="83"/>
    <s v="3High"/>
    <s v="High"/>
    <n v="1"/>
    <n v="1"/>
    <s v="Research Scientist"/>
    <s v="Research Scientist"/>
    <s v="1Low"/>
    <s v="Low"/>
    <s v="Single"/>
    <s v="Single"/>
    <n v="2960"/>
    <n v="2960"/>
    <n v="17102"/>
    <n v="17102"/>
    <n v="2"/>
    <n v="2"/>
    <s v="No"/>
    <s v="No"/>
    <n v="11"/>
    <n v="11"/>
    <s v="3Excellent"/>
    <s v="Excellent"/>
    <s v="3High"/>
    <s v="High"/>
    <n v="2"/>
    <n v="2"/>
    <s v="3Better"/>
    <s v="Better"/>
    <s v="Yes"/>
    <x v="0"/>
  </r>
  <r>
    <n v="1478"/>
    <n v="53"/>
    <n v="53"/>
    <s v="Travel_Rarely"/>
    <s v="Travel_Rarely"/>
    <n v="1282"/>
    <n v="1282"/>
    <s v="Research &amp; Development"/>
    <x v="1"/>
    <n v="5"/>
    <n v="5"/>
    <s v="3Bachelor"/>
    <s v="Bachelor"/>
    <s v="Other"/>
    <s v="Other"/>
    <s v="3High"/>
    <s v="High"/>
    <s v="Female"/>
    <x v="0"/>
    <n v="58"/>
    <n v="58"/>
    <s v="3High"/>
    <s v="High"/>
    <n v="5"/>
    <n v="5"/>
    <s v="Manager"/>
    <s v="Manager"/>
    <s v="3High"/>
    <s v="High"/>
    <s v="Divorced"/>
    <s v="Divorced"/>
    <n v="19094"/>
    <n v="19094"/>
    <n v="10735"/>
    <n v="10735"/>
    <n v="4"/>
    <n v="4"/>
    <s v="No"/>
    <s v="No"/>
    <n v="11"/>
    <n v="11"/>
    <s v="3Excellent"/>
    <s v="Excellent"/>
    <s v="4Very High"/>
    <s v="Very High"/>
    <n v="3"/>
    <n v="3"/>
    <s v="2Good"/>
    <s v="Good"/>
    <s v="No"/>
    <x v="1"/>
  </r>
  <r>
    <n v="1479"/>
    <n v="32"/>
    <n v="32"/>
    <s v="Travel_Frequently"/>
    <s v="Travel_Frequently"/>
    <n v="1125"/>
    <n v="1125"/>
    <s v="Research &amp; Development"/>
    <x v="1"/>
    <n v="16"/>
    <n v="16"/>
    <m/>
    <s v="Bachelor"/>
    <s v="Life Sciences"/>
    <s v="Life Sciences"/>
    <s v="2Medium"/>
    <s v="Medium"/>
    <s v="Female"/>
    <x v="0"/>
    <n v="72"/>
    <n v="72"/>
    <s v="1Low"/>
    <s v="Low"/>
    <n v="1"/>
    <n v="1"/>
    <s v="Research Scientist"/>
    <s v="Research Scientist"/>
    <s v="1Low"/>
    <s v="Low"/>
    <s v="Single"/>
    <s v="Single"/>
    <n v="3919"/>
    <n v="3919"/>
    <n v="4681"/>
    <n v="4681"/>
    <n v="1"/>
    <n v="1"/>
    <s v="Yes"/>
    <s v="Yes"/>
    <n v="22"/>
    <n v="22"/>
    <s v="4Outstanding"/>
    <s v="Outstanding"/>
    <s v="2Medium"/>
    <s v="Medium"/>
    <n v="5"/>
    <n v="5"/>
    <s v="3Better"/>
    <s v="Better"/>
    <s v="Yes"/>
    <x v="0"/>
  </r>
  <r>
    <n v="1480"/>
    <n v="42"/>
    <n v="42"/>
    <s v="Travel_Rarely"/>
    <s v="Travel_Rarely"/>
    <n v="691"/>
    <n v="691"/>
    <s v="Sales"/>
    <x v="0"/>
    <n v="8"/>
    <n v="8"/>
    <s v="4Master"/>
    <s v="Master"/>
    <s v="Marketing"/>
    <s v="Marketing"/>
    <s v="3High"/>
    <s v="High"/>
    <s v="Male"/>
    <x v="1"/>
    <n v="48"/>
    <n v="48"/>
    <s v="3High"/>
    <s v="High"/>
    <n v="2"/>
    <n v="2"/>
    <s v="Sales Executive"/>
    <s v="Sales Executive"/>
    <s v="2Medium"/>
    <s v="Medium"/>
    <s v="Married"/>
    <s v="Married"/>
    <n v="6825"/>
    <n v="6825"/>
    <n v="21173"/>
    <n v="21173"/>
    <n v="0"/>
    <n v="0"/>
    <s v="No"/>
    <s v="No"/>
    <n v="11"/>
    <n v="11"/>
    <s v="3Excellent"/>
    <s v="Excellent"/>
    <s v="4Very High"/>
    <s v="Very High"/>
    <n v="2"/>
    <n v="2"/>
    <s v="3Better"/>
    <s v="Better"/>
    <s v="No"/>
    <x v="1"/>
  </r>
  <r>
    <n v="1481"/>
    <n v="44"/>
    <n v="44"/>
    <s v="Travel_Rarely"/>
    <s v="Travel_Rarely"/>
    <n v="477"/>
    <n v="477"/>
    <s v="Research &amp; Development"/>
    <x v="1"/>
    <n v="7"/>
    <n v="7"/>
    <s v="4Master"/>
    <s v="Master"/>
    <s v="Medical"/>
    <s v="Medical"/>
    <s v="1Low"/>
    <s v="Low"/>
    <s v="F"/>
    <x v="0"/>
    <n v="42"/>
    <n v="42"/>
    <s v="2Medium"/>
    <s v="Medium"/>
    <n v="3"/>
    <n v="3"/>
    <s v="Healthcare Representative"/>
    <s v="Healthcare Representative"/>
    <m/>
    <s v="Very High"/>
    <s v="Married"/>
    <s v="Married"/>
    <n v="10248"/>
    <n v="10248"/>
    <n v="2094"/>
    <n v="2094"/>
    <n v="3"/>
    <n v="3"/>
    <s v="No"/>
    <s v="No"/>
    <n v="14"/>
    <n v="14"/>
    <s v="3Excellent"/>
    <s v="Excellent"/>
    <s v="4Very High"/>
    <s v="Very High"/>
    <n v="4"/>
    <n v="4"/>
    <s v="3Better"/>
    <s v="Better"/>
    <s v="No"/>
    <x v="1"/>
  </r>
  <r>
    <n v="1482"/>
    <n v="46"/>
    <n v="46"/>
    <s v="Travel_Rarely"/>
    <s v="Travel_Rarely"/>
    <n v="705"/>
    <n v="705"/>
    <s v="Sales"/>
    <x v="0"/>
    <n v="2"/>
    <n v="2"/>
    <s v="4Master"/>
    <s v="Master"/>
    <s v="Marketing"/>
    <s v="Marketing"/>
    <s v="2Medium"/>
    <s v="Medium"/>
    <s v="Female"/>
    <x v="0"/>
    <n v="83"/>
    <n v="83"/>
    <s v="3High"/>
    <s v="High"/>
    <n v="5"/>
    <n v="5"/>
    <s v="Manager"/>
    <s v="Manager"/>
    <s v="1Low"/>
    <s v="Low"/>
    <s v="Single"/>
    <s v="Single"/>
    <n v="18947"/>
    <n v="18947"/>
    <n v="22822"/>
    <n v="22822"/>
    <n v="3"/>
    <n v="3"/>
    <s v="No"/>
    <s v="No"/>
    <n v="12"/>
    <n v="12"/>
    <s v="3Excellent"/>
    <s v="Excellent"/>
    <s v="4Very High"/>
    <s v="Very High"/>
    <n v="2"/>
    <n v="2"/>
    <s v="2Good"/>
    <s v="Good"/>
    <s v="No"/>
    <x v="1"/>
  </r>
  <r>
    <n v="1483"/>
    <n v="33"/>
    <n v="33"/>
    <s v="Travel_Rarely"/>
    <s v="Travel_Rarely"/>
    <n v="924"/>
    <n v="924"/>
    <s v="Research &amp; Development"/>
    <x v="1"/>
    <n v="2"/>
    <n v="2"/>
    <s v="3Bachelor"/>
    <s v="Bachelor"/>
    <s v="Medical"/>
    <s v="Medical"/>
    <s v="3High"/>
    <s v="High"/>
    <s v="Male"/>
    <x v="1"/>
    <n v="78"/>
    <n v="78"/>
    <s v="3High"/>
    <s v="High"/>
    <n v="1"/>
    <n v="1"/>
    <s v="Laboratory Technician"/>
    <s v="Laboratory Technician"/>
    <s v="4Very High"/>
    <s v="Very High"/>
    <s v="Single"/>
    <s v="Single"/>
    <n v="2496"/>
    <n v="2496"/>
    <n v="6670"/>
    <n v="6670"/>
    <n v="4"/>
    <n v="4"/>
    <s v="No"/>
    <s v="No"/>
    <n v="11"/>
    <n v="11"/>
    <s v="3Excellent"/>
    <s v="Excellent"/>
    <s v="4Very High"/>
    <s v="Very High"/>
    <n v="3"/>
    <n v="3"/>
    <s v="3Better"/>
    <s v="Better"/>
    <s v="No"/>
    <x v="1"/>
  </r>
  <r>
    <n v="1484"/>
    <n v="44"/>
    <n v="44"/>
    <s v="Travel_Rarely"/>
    <s v="Travel_Rarely"/>
    <n v="1459"/>
    <n v="1459"/>
    <s v="Research &amp; Development"/>
    <x v="1"/>
    <n v="10"/>
    <n v="10"/>
    <s v="4Master"/>
    <s v="Master"/>
    <s v="Other"/>
    <s v="Other"/>
    <s v="4Ver High"/>
    <s v="Ver High"/>
    <s v="Male"/>
    <x v="1"/>
    <n v="41"/>
    <n v="41"/>
    <s v="3High"/>
    <s v="High"/>
    <n v="2"/>
    <n v="2"/>
    <s v="Healthcare Representative"/>
    <s v="Healthcare Representative"/>
    <s v="4Very High"/>
    <s v="Very High"/>
    <s v="Married"/>
    <s v="Married"/>
    <n v="6465"/>
    <n v="6465"/>
    <n v="19121"/>
    <n v="19121"/>
    <n v="2"/>
    <n v="2"/>
    <s v="Yes"/>
    <s v="Yes"/>
    <n v="13"/>
    <n v="13"/>
    <s v="3Excellent"/>
    <s v="Excellent"/>
    <s v="4Very High"/>
    <s v="Very High"/>
    <n v="5"/>
    <n v="5"/>
    <s v="4Best"/>
    <s v="Best"/>
    <s v="No"/>
    <x v="1"/>
  </r>
  <r>
    <n v="1485"/>
    <m/>
    <n v="36.98203178991016"/>
    <s v="Travel_Rarely"/>
    <s v="Travel_Rarely"/>
    <n v="125"/>
    <n v="125"/>
    <s v="Research &amp; Development"/>
    <x v="1"/>
    <n v="9"/>
    <n v="9"/>
    <s v="2College"/>
    <s v="College"/>
    <s v="Medical"/>
    <s v="Medical"/>
    <s v="4Ver High"/>
    <s v="Ver High"/>
    <s v="Male"/>
    <x v="1"/>
    <n v="83"/>
    <n v="83"/>
    <s v="2Medium"/>
    <s v="Medium"/>
    <n v="1"/>
    <n v="1"/>
    <s v="Laboratory Technician"/>
    <s v="Laboratory Technician"/>
    <s v="3High"/>
    <s v="High"/>
    <s v="Single"/>
    <s v="Single"/>
    <n v="2206"/>
    <n v="2206"/>
    <n v="16117"/>
    <n v="16117"/>
    <n v="1"/>
    <n v="1"/>
    <s v="No"/>
    <s v="No"/>
    <n v="13"/>
    <n v="13"/>
    <s v="3Excellent"/>
    <s v="Excellent"/>
    <s v="1Low"/>
    <s v="Low"/>
    <n v="5"/>
    <n v="5"/>
    <s v="3Better"/>
    <s v="Better"/>
    <s v="No"/>
    <x v="1"/>
  </r>
  <r>
    <n v="1486"/>
    <n v="39"/>
    <n v="39"/>
    <s v="Travel_Rarely"/>
    <s v="Travel_Rarely"/>
    <n v="895"/>
    <n v="895"/>
    <s v="Sales"/>
    <x v="0"/>
    <n v="5"/>
    <n v="5"/>
    <s v="3Bachelor"/>
    <s v="Bachelor"/>
    <s v="Technical Degree"/>
    <s v="Technical Degree"/>
    <s v="4Ver High"/>
    <s v="Ver High"/>
    <s v="Male"/>
    <x v="1"/>
    <n v="56"/>
    <n v="56"/>
    <s v="3High"/>
    <s v="High"/>
    <n v="2"/>
    <n v="2"/>
    <s v="Sales Representative"/>
    <s v="Sales Representative"/>
    <s v="4Very High"/>
    <s v="Very High"/>
    <s v="Married"/>
    <s v="Married"/>
    <n v="2086"/>
    <n v="2086"/>
    <n v="3335"/>
    <n v="3335"/>
    <n v="3"/>
    <n v="3"/>
    <s v="No"/>
    <s v="No"/>
    <n v="14"/>
    <n v="14"/>
    <s v="3Excellent"/>
    <s v="Excellent"/>
    <s v="3High"/>
    <s v="High"/>
    <n v="6"/>
    <n v="6"/>
    <s v="4Best"/>
    <s v="Best"/>
    <s v="Yes"/>
    <x v="0"/>
  </r>
  <r>
    <n v="1487"/>
    <n v="24"/>
    <n v="24"/>
    <s v="Travel_Rarely"/>
    <s v="Travel_Rarely"/>
    <n v="813"/>
    <n v="813"/>
    <s v="Research &amp; Development"/>
    <x v="1"/>
    <n v="1"/>
    <n v="1"/>
    <s v="3Bachelor"/>
    <s v="Bachelor"/>
    <s v="Medical"/>
    <s v="Medical"/>
    <s v="2Medium"/>
    <s v="Medium"/>
    <s v="Male"/>
    <x v="1"/>
    <n v="61"/>
    <n v="61"/>
    <s v="3High"/>
    <s v="High"/>
    <n v="1"/>
    <n v="1"/>
    <s v="Research Scientist"/>
    <s v="Research Scientist"/>
    <s v="4Very High"/>
    <s v="Very High"/>
    <s v="Married"/>
    <s v="Married"/>
    <n v="2293"/>
    <n v="2293"/>
    <n v="3020"/>
    <n v="3020"/>
    <n v="2"/>
    <n v="2"/>
    <s v="Yes"/>
    <s v="Yes"/>
    <n v="16"/>
    <n v="16"/>
    <s v="3Excellent"/>
    <s v="Excellent"/>
    <s v="1Low"/>
    <s v="Low"/>
    <n v="2"/>
    <n v="2"/>
    <s v="2Good"/>
    <s v="Good"/>
    <s v="Yes"/>
    <x v="0"/>
  </r>
  <r>
    <n v="1488"/>
    <n v="43"/>
    <n v="43"/>
    <s v="Travel_Rarely"/>
    <s v="Travel_Rarely"/>
    <n v="1273"/>
    <n v="1273"/>
    <s v="Research &amp; Development"/>
    <x v="1"/>
    <n v="2"/>
    <n v="2"/>
    <s v="2College"/>
    <s v="College"/>
    <s v="Medical"/>
    <s v="Medical"/>
    <s v="4Ver High"/>
    <s v="Ver High"/>
    <s v="Female"/>
    <x v="0"/>
    <n v="72"/>
    <n v="72"/>
    <s v="4Very High"/>
    <s v="Very High"/>
    <n v="1"/>
    <n v="1"/>
    <s v="Research Scientist"/>
    <s v="Research Scientist"/>
    <s v="3High"/>
    <s v="High"/>
    <s v="Divorced"/>
    <s v="Divorced"/>
    <n v="2645"/>
    <n v="2645"/>
    <n v="21923"/>
    <n v="21923"/>
    <n v="1"/>
    <n v="1"/>
    <s v="No"/>
    <s v="No"/>
    <n v="12"/>
    <n v="12"/>
    <s v="3Excellent"/>
    <s v="Excellent"/>
    <s v="4Very High"/>
    <s v="Very High"/>
    <n v="3"/>
    <n v="3"/>
    <s v="2Good"/>
    <s v="Good"/>
    <s v="No"/>
    <x v="1"/>
  </r>
  <r>
    <n v="1489"/>
    <n v="50"/>
    <n v="50"/>
    <s v="Travel_Rarely"/>
    <s v="Travel_Rarely"/>
    <n v="869"/>
    <n v="869"/>
    <s v="Sales"/>
    <x v="0"/>
    <n v="3"/>
    <n v="3"/>
    <s v="2College"/>
    <s v="College"/>
    <s v="Marketing"/>
    <s v="Marketing"/>
    <s v="1Low"/>
    <s v="Low"/>
    <s v="Male"/>
    <x v="1"/>
    <n v="86"/>
    <n v="86"/>
    <s v="2Medium"/>
    <s v="Medium"/>
    <n v="1"/>
    <n v="1"/>
    <s v="Sales Representative"/>
    <s v="Sales Representative"/>
    <s v="3High"/>
    <s v="High"/>
    <s v="Married"/>
    <s v="Married"/>
    <n v="2683"/>
    <n v="2683"/>
    <n v="3810"/>
    <n v="3810"/>
    <n v="1"/>
    <n v="1"/>
    <s v="Yes"/>
    <s v="Yes"/>
    <n v="14"/>
    <n v="14"/>
    <s v="3Excellent"/>
    <s v="Excellent"/>
    <s v="3High"/>
    <s v="High"/>
    <m/>
    <n v="2.8005502063273728"/>
    <s v="3Better"/>
    <s v="Better"/>
    <s v="Yes"/>
    <x v="0"/>
  </r>
  <r>
    <n v="1490"/>
    <n v="35"/>
    <n v="35"/>
    <s v="Travel_Rarely"/>
    <s v="Travel_Rarely"/>
    <n v="890"/>
    <n v="890"/>
    <s v="Sales"/>
    <x v="0"/>
    <n v="2"/>
    <n v="2"/>
    <s v="3Bachelor"/>
    <s v="Bachelor"/>
    <s v="Marketing"/>
    <s v="Marketing"/>
    <s v="4Ver High"/>
    <s v="Ver High"/>
    <s v="Female"/>
    <x v="0"/>
    <n v="97"/>
    <n v="97"/>
    <s v="3High"/>
    <s v="High"/>
    <n v="1"/>
    <n v="1"/>
    <s v="Sales Representative"/>
    <s v="Sales Representative"/>
    <s v="4Very High"/>
    <s v="Very High"/>
    <s v="Married"/>
    <s v="Married"/>
    <n v="2014"/>
    <n v="2014"/>
    <n v="9687"/>
    <n v="9687"/>
    <n v="1"/>
    <n v="1"/>
    <s v="No"/>
    <s v="No"/>
    <n v="13"/>
    <n v="13"/>
    <s v="3Excellent"/>
    <s v="Excellent"/>
    <s v="1Low"/>
    <s v="Low"/>
    <n v="3"/>
    <n v="3"/>
    <s v="3Better"/>
    <s v="Better"/>
    <s v="No"/>
    <x v="1"/>
  </r>
  <r>
    <n v="1491"/>
    <n v="36"/>
    <n v="36"/>
    <s v="Travel_Rarely"/>
    <s v="Travel_Rarely"/>
    <n v="852"/>
    <n v="852"/>
    <s v="Research &amp; Development"/>
    <x v="1"/>
    <n v="5"/>
    <n v="5"/>
    <s v="4Master"/>
    <s v="Master"/>
    <s v="Life Sciences"/>
    <s v="Life Sciences"/>
    <s v="2Medium"/>
    <s v="Medium"/>
    <s v="Female"/>
    <x v="0"/>
    <n v="82"/>
    <n v="82"/>
    <s v="2Medium"/>
    <s v="Medium"/>
    <n v="1"/>
    <n v="1"/>
    <s v="Research Scientist"/>
    <s v="Research Scientist"/>
    <s v="1Low"/>
    <s v="Low"/>
    <s v="Married"/>
    <s v="Married"/>
    <n v="3419"/>
    <n v="3419"/>
    <n v="13072"/>
    <n v="13072"/>
    <n v="9"/>
    <n v="9"/>
    <s v="Yes"/>
    <s v="Yes"/>
    <n v="14"/>
    <n v="14"/>
    <s v="3Excellent"/>
    <s v="Excellent"/>
    <s v="4Very High"/>
    <s v="Very High"/>
    <n v="3"/>
    <n v="3"/>
    <s v="4Best"/>
    <s v="Best"/>
    <s v="No"/>
    <x v="1"/>
  </r>
  <r>
    <n v="1492"/>
    <n v="33"/>
    <n v="33"/>
    <s v="Travel_Frequently"/>
    <s v="Travel_Frequently"/>
    <n v="1141"/>
    <n v="1141"/>
    <s v="Sales"/>
    <x v="0"/>
    <n v="1"/>
    <n v="1"/>
    <s v="3Bachelor"/>
    <s v="Bachelor"/>
    <s v="Life Sciences"/>
    <s v="Life Sciences"/>
    <s v="3High"/>
    <s v="High"/>
    <s v="Female"/>
    <x v="0"/>
    <n v="42"/>
    <n v="42"/>
    <s v="4Very High"/>
    <s v="Very High"/>
    <n v="2"/>
    <n v="2"/>
    <s v="Sales Executive"/>
    <s v="Sales Executive"/>
    <s v="1Low"/>
    <s v="Low"/>
    <s v="Married"/>
    <s v="Married"/>
    <n v="5376"/>
    <n v="5376"/>
    <n v="3193"/>
    <n v="3193"/>
    <n v="2"/>
    <n v="2"/>
    <s v="No"/>
    <s v="No"/>
    <n v="19"/>
    <n v="19"/>
    <s v="3Excellent"/>
    <s v="Excellent"/>
    <s v="1Low"/>
    <s v="Low"/>
    <n v="3"/>
    <n v="3"/>
    <s v="3Better"/>
    <s v="Better"/>
    <s v="No"/>
    <x v="1"/>
  </r>
  <r>
    <n v="1493"/>
    <n v="35"/>
    <n v="35"/>
    <s v="Travel_Rarely"/>
    <s v="Travel_Rarely"/>
    <n v="464"/>
    <n v="464"/>
    <s v="Research &amp; Development"/>
    <x v="1"/>
    <n v="4"/>
    <n v="4"/>
    <s v="2College"/>
    <s v="College"/>
    <s v="Other"/>
    <s v="Other"/>
    <s v="3High"/>
    <s v="High"/>
    <s v="Male"/>
    <x v="1"/>
    <n v="75"/>
    <n v="75"/>
    <s v="3High"/>
    <s v="High"/>
    <n v="1"/>
    <n v="1"/>
    <s v="Laboratory Technician"/>
    <s v="Laboratory Technician"/>
    <s v="4Very High"/>
    <s v="Very High"/>
    <s v="Divorced"/>
    <s v="Divorced"/>
    <n v="1951"/>
    <n v="1951"/>
    <n v="10910"/>
    <n v="10910"/>
    <n v="1"/>
    <n v="1"/>
    <s v="No"/>
    <s v="No"/>
    <n v="12"/>
    <n v="12"/>
    <s v="3Excellent"/>
    <s v="Excellent"/>
    <s v="3High"/>
    <s v="High"/>
    <n v="3"/>
    <n v="3"/>
    <s v="3Better"/>
    <s v="Better"/>
    <s v="No"/>
    <x v="1"/>
  </r>
  <r>
    <n v="1494"/>
    <n v="27"/>
    <n v="27"/>
    <s v="Travel_Rarely"/>
    <s v="Travel_Rarely"/>
    <n v="1240"/>
    <n v="1240"/>
    <s v="Research &amp; Development"/>
    <x v="1"/>
    <n v="2"/>
    <n v="2"/>
    <s v="4Master"/>
    <s v="Master"/>
    <s v="Life Sciences"/>
    <s v="Life Sciences"/>
    <s v="4Ver High"/>
    <s v="Ver High"/>
    <s v="Female"/>
    <x v="0"/>
    <n v="33"/>
    <n v="33"/>
    <s v="3High"/>
    <s v="High"/>
    <n v="1"/>
    <n v="1"/>
    <s v="Laboratory Technician"/>
    <s v="Laboratory Technician"/>
    <s v="1Low"/>
    <s v="Low"/>
    <s v="Divorced"/>
    <s v="Divorced"/>
    <n v="2341"/>
    <n v="2341"/>
    <n v="19715"/>
    <n v="19715"/>
    <n v="1"/>
    <n v="1"/>
    <s v="No"/>
    <s v="No"/>
    <n v="13"/>
    <n v="13"/>
    <s v="3Excellent"/>
    <s v="Excellent"/>
    <s v="4Very High"/>
    <s v="Very High"/>
    <n v="6"/>
    <n v="6"/>
    <s v="3Better"/>
    <s v="Better"/>
    <s v="No"/>
    <x v="1"/>
  </r>
  <r>
    <n v="1495"/>
    <n v="26"/>
    <n v="26"/>
    <s v="Travel_Rarely"/>
    <s v="Travel_Rarely"/>
    <n v="1357"/>
    <n v="1357"/>
    <s v="Research &amp; Development"/>
    <x v="1"/>
    <n v="25"/>
    <n v="25"/>
    <s v="3Bachelor"/>
    <s v="Bachelor"/>
    <s v="Life Sciences"/>
    <s v="Life Sciences"/>
    <s v="1Low"/>
    <s v="Low"/>
    <s v="Male"/>
    <x v="1"/>
    <n v="48"/>
    <n v="48"/>
    <s v="1Low"/>
    <s v="Low"/>
    <n v="1"/>
    <n v="1"/>
    <s v="Laboratory Technician"/>
    <s v="Laboratory Technician"/>
    <s v="3High"/>
    <s v="High"/>
    <s v="Single"/>
    <s v="Single"/>
    <n v="2293"/>
    <n v="2293"/>
    <n v="10558"/>
    <n v="10558"/>
    <n v="1"/>
    <n v="1"/>
    <s v="No"/>
    <s v="No"/>
    <n v="12"/>
    <n v="12"/>
    <s v="3Excellent"/>
    <s v="Excellent"/>
    <s v="3High"/>
    <s v="High"/>
    <n v="2"/>
    <n v="2"/>
    <s v="2Good"/>
    <s v="Good"/>
    <s v="Yes"/>
    <x v="0"/>
  </r>
  <r>
    <n v="1496"/>
    <n v="27"/>
    <n v="27"/>
    <s v="Travel_Frequently"/>
    <s v="Travel_Frequently"/>
    <n v="994"/>
    <n v="994"/>
    <s v="Sales"/>
    <x v="0"/>
    <n v="8"/>
    <n v="8"/>
    <s v="3Bachelor"/>
    <s v="Bachelor"/>
    <s v="Life Sciences"/>
    <s v="Life Sciences"/>
    <s v="4Ver High"/>
    <s v="Ver High"/>
    <s v="Male"/>
    <x v="1"/>
    <n v="900"/>
    <n v="900"/>
    <m/>
    <s v="High"/>
    <n v="3"/>
    <n v="3"/>
    <s v="Sales Executive"/>
    <s v="Sales Executive"/>
    <s v="3High"/>
    <s v="High"/>
    <s v="Single"/>
    <s v="Single"/>
    <n v="8726"/>
    <n v="8726"/>
    <n v="2975"/>
    <n v="2975"/>
    <n v="1"/>
    <n v="1"/>
    <s v="No"/>
    <s v="No"/>
    <m/>
    <n v="15.206064782908339"/>
    <s v="3Excellent"/>
    <s v="Excellent"/>
    <s v="4Very High"/>
    <s v="Very High"/>
    <n v="0"/>
    <n v="0"/>
    <s v="3Better"/>
    <s v="Better"/>
    <s v="No"/>
    <x v="1"/>
  </r>
  <r>
    <n v="1497"/>
    <n v="30"/>
    <n v="30"/>
    <s v="Travel_Frequently"/>
    <s v="Travel_Frequently"/>
    <n v="721"/>
    <n v="721"/>
    <s v="Research &amp; Development"/>
    <x v="1"/>
    <n v="1"/>
    <n v="1"/>
    <s v="2College"/>
    <s v="College"/>
    <s v="Medical"/>
    <s v="Medical"/>
    <s v="3High"/>
    <s v="High"/>
    <s v="Female"/>
    <x v="0"/>
    <n v="58"/>
    <n v="58"/>
    <s v="3High"/>
    <s v="High"/>
    <n v="2"/>
    <n v="2"/>
    <s v="Laboratory Technician"/>
    <s v="Laboratory Technician"/>
    <s v="4Very High"/>
    <s v="Very High"/>
    <s v="Single"/>
    <s v="Single"/>
    <n v="4011"/>
    <n v="4011"/>
    <n v="10781"/>
    <n v="10781"/>
    <n v="1"/>
    <n v="1"/>
    <s v="No"/>
    <s v="No"/>
    <n v="23"/>
    <n v="23"/>
    <s v="4Outstanding"/>
    <s v="Outstanding"/>
    <s v="4Very High"/>
    <s v="Very High"/>
    <n v="2"/>
    <n v="2"/>
    <s v="3Better"/>
    <s v="Better"/>
    <s v="No"/>
    <x v="1"/>
  </r>
  <r>
    <n v="1498"/>
    <n v="41"/>
    <n v="41"/>
    <s v="Travel_Rarely"/>
    <s v="Travel_Rarely"/>
    <n v="1360"/>
    <n v="1360"/>
    <s v="Research &amp; Development"/>
    <x v="1"/>
    <n v="12"/>
    <n v="12"/>
    <s v="3Bachelor"/>
    <s v="Bachelor"/>
    <s v="Technical Degree"/>
    <s v="Technical Degree"/>
    <s v="2Medium"/>
    <s v="Medium"/>
    <s v="Female"/>
    <x v="0"/>
    <n v="49"/>
    <n v="49"/>
    <s v="3High"/>
    <s v="High"/>
    <n v="5"/>
    <n v="5"/>
    <s v="Research Director"/>
    <s v="Research Director"/>
    <s v="3High"/>
    <s v="High"/>
    <s v="Married"/>
    <s v="Married"/>
    <n v="19545"/>
    <n v="19545"/>
    <n v="16280"/>
    <n v="16280"/>
    <n v="1"/>
    <n v="1"/>
    <s v="No"/>
    <s v="No"/>
    <n v="12"/>
    <n v="12"/>
    <s v="3Excellent"/>
    <s v="Excellent"/>
    <s v="4Very High"/>
    <s v="Very High"/>
    <n v="0"/>
    <n v="0"/>
    <s v="3Better"/>
    <s v="Better"/>
    <s v="Yes"/>
    <x v="0"/>
  </r>
  <r>
    <n v="1499"/>
    <n v="34"/>
    <n v="34"/>
    <s v="Non-Travel"/>
    <s v="Non-Travel"/>
    <n v="1065"/>
    <n v="1065"/>
    <s v="Sales"/>
    <x v="0"/>
    <n v="23"/>
    <n v="23"/>
    <s v="4Master"/>
    <s v="Master"/>
    <s v="Marketing"/>
    <s v="Marketing"/>
    <s v="2Medium"/>
    <s v="Medium"/>
    <s v="Male"/>
    <x v="1"/>
    <n v="72"/>
    <n v="72"/>
    <s v="3High"/>
    <s v="High"/>
    <n v="2"/>
    <n v="2"/>
    <s v="Sales Executive"/>
    <s v="Sales Executive"/>
    <s v="3High"/>
    <s v="High"/>
    <s v="Single"/>
    <s v="Single"/>
    <n v="4568"/>
    <n v="4568"/>
    <n v="10034"/>
    <n v="10034"/>
    <n v="0"/>
    <n v="0"/>
    <s v="No"/>
    <s v="No"/>
    <n v="20"/>
    <n v="20"/>
    <s v="4Outstanding"/>
    <s v="Outstanding"/>
    <s v="3High"/>
    <s v="High"/>
    <n v="2"/>
    <n v="2"/>
    <s v="3Better"/>
    <s v="Better"/>
    <s v="No"/>
    <x v="1"/>
  </r>
  <r>
    <n v="1500"/>
    <n v="37"/>
    <n v="37"/>
    <s v="Travel_Rarely"/>
    <s v="Travel_Rarely"/>
    <n v="408"/>
    <n v="408"/>
    <s v="Research &amp; Development"/>
    <x v="1"/>
    <n v="19"/>
    <n v="19"/>
    <s v="2College"/>
    <s v="College"/>
    <s v="Life Sciences"/>
    <s v="Life Sciences"/>
    <s v="2Medium"/>
    <s v="Medium"/>
    <s v="Male"/>
    <x v="1"/>
    <n v="73"/>
    <n v="73"/>
    <s v="3High"/>
    <s v="High"/>
    <n v="1"/>
    <n v="1"/>
    <s v="Research Scientist"/>
    <s v="Research Scientist"/>
    <s v="2Medium"/>
    <s v="Medium"/>
    <s v="Married"/>
    <s v="Married"/>
    <n v="3022"/>
    <n v="3022"/>
    <n v="10227"/>
    <n v="10227"/>
    <n v="4"/>
    <n v="4"/>
    <s v="No"/>
    <s v="No"/>
    <n v="21"/>
    <n v="21"/>
    <s v="4Outstanding"/>
    <s v="Outstanding"/>
    <s v="1Low"/>
    <s v="Low"/>
    <n v="1"/>
    <n v="1"/>
    <s v="3Better"/>
    <s v="Better"/>
    <s v="No"/>
    <x v="1"/>
  </r>
  <r>
    <n v="1501"/>
    <n v="46"/>
    <n v="46"/>
    <s v="Travel_Frequently"/>
    <s v="Travel_Frequently"/>
    <n v="1211"/>
    <n v="1211"/>
    <s v="Sales"/>
    <x v="0"/>
    <n v="5"/>
    <n v="5"/>
    <s v="4Master"/>
    <s v="Master"/>
    <s v="Marketing"/>
    <s v="Marketing"/>
    <s v="1Low"/>
    <s v="Low"/>
    <s v="Male"/>
    <x v="1"/>
    <n v="98"/>
    <n v="98"/>
    <s v="3High"/>
    <s v="High"/>
    <n v="2"/>
    <n v="2"/>
    <s v="Sales Executive"/>
    <s v="Sales Executive"/>
    <s v="4Very High"/>
    <s v="Very High"/>
    <s v="Single"/>
    <s v="Single"/>
    <n v="5772"/>
    <n v="5772"/>
    <n v="20445"/>
    <n v="20445"/>
    <n v="4"/>
    <n v="4"/>
    <s v="Yes"/>
    <s v="Yes"/>
    <n v="21"/>
    <n v="21"/>
    <s v="4Outstanding"/>
    <s v="Outstanding"/>
    <s v="3High"/>
    <s v="High"/>
    <m/>
    <n v="2.8005502063273728"/>
    <s v="3Better"/>
    <s v="Better"/>
    <s v="No"/>
    <x v="1"/>
  </r>
  <r>
    <n v="1502"/>
    <n v="35"/>
    <n v="35"/>
    <s v="Travel_Rarely"/>
    <s v="Travel_Rarely"/>
    <n v="1229"/>
    <n v="1229"/>
    <s v="Research &amp; Development"/>
    <x v="1"/>
    <n v="8"/>
    <n v="8"/>
    <s v="1Below College"/>
    <s v="Below College"/>
    <s v="Life Sciences"/>
    <s v="Life Sciences"/>
    <s v="4Ver High"/>
    <s v="Ver High"/>
    <s v="M"/>
    <x v="1"/>
    <n v="36"/>
    <n v="36"/>
    <s v="4Very High"/>
    <s v="Very High"/>
    <n v="1"/>
    <n v="1"/>
    <s v="Laboratory Technician"/>
    <s v="Laboratory Technician"/>
    <s v="4Very High"/>
    <s v="Very High"/>
    <s v="Married"/>
    <s v="Married"/>
    <n v="2269"/>
    <n v="2269"/>
    <n v="4892"/>
    <n v="4892"/>
    <n v="1"/>
    <n v="1"/>
    <s v="No"/>
    <s v="No"/>
    <n v="19"/>
    <n v="19"/>
    <s v="3Excellent"/>
    <s v="Excellent"/>
    <s v="4Very High"/>
    <s v="Very High"/>
    <n v="2"/>
    <n v="2"/>
    <s v="3Better"/>
    <s v="Better"/>
    <s v="No"/>
    <x v="1"/>
  </r>
  <r>
    <n v="1503"/>
    <n v="48"/>
    <n v="48"/>
    <s v="Travel_Rarely"/>
    <s v="Travel_Rarely"/>
    <n v="626"/>
    <n v="626"/>
    <s v="Research &amp; Development"/>
    <x v="1"/>
    <n v="1"/>
    <n v="1"/>
    <s v="2College"/>
    <s v="College"/>
    <s v="Life Sciences"/>
    <s v="Life Sciences"/>
    <s v="1Low"/>
    <s v="Low"/>
    <s v="Male"/>
    <x v="1"/>
    <n v="98"/>
    <n v="98"/>
    <s v="2Medium"/>
    <s v="Medium"/>
    <n v="3"/>
    <n v="3"/>
    <s v="Laboratory Technician"/>
    <s v="Laboratory Technician"/>
    <s v="3High"/>
    <s v="High"/>
    <s v="Single"/>
    <s v="Single"/>
    <n v="5381"/>
    <n v="5381"/>
    <n v="19294"/>
    <n v="19294"/>
    <m/>
    <n v="1"/>
    <s v="Yes"/>
    <s v="Yes"/>
    <n v="13"/>
    <n v="13"/>
    <s v="3Excellent"/>
    <s v="Excellent"/>
    <s v="4Very High"/>
    <s v="Very High"/>
    <n v="2"/>
    <n v="2"/>
    <m/>
    <s v="Better"/>
    <s v="Yes"/>
    <x v="0"/>
  </r>
  <r>
    <n v="1504"/>
    <m/>
    <n v="36.98203178991016"/>
    <s v="Travel_Rarely"/>
    <s v="Travel_Rarely"/>
    <n v="1434"/>
    <n v="1434"/>
    <s v="Research &amp; Development"/>
    <x v="1"/>
    <n v="5"/>
    <n v="5"/>
    <s v="4Master"/>
    <s v="Master"/>
    <s v="Technical Degree"/>
    <s v="Technical Degree"/>
    <s v="3High"/>
    <s v="High"/>
    <s v="Male"/>
    <x v="1"/>
    <n v="50"/>
    <n v="50"/>
    <s v="3High"/>
    <s v="High"/>
    <n v="1"/>
    <n v="1"/>
    <s v="Laboratory Technician"/>
    <s v="Laboratory Technician"/>
    <s v="3High"/>
    <s v="High"/>
    <s v="Single"/>
    <s v="Single"/>
    <n v="3441"/>
    <n v="3441"/>
    <n v="11179"/>
    <n v="11179"/>
    <n v="1"/>
    <n v="1"/>
    <s v="Yes"/>
    <s v="Yes"/>
    <n v="13"/>
    <n v="13"/>
    <s v="3Excellent"/>
    <s v="Excellent"/>
    <s v="3High"/>
    <s v="High"/>
    <n v="3"/>
    <n v="3"/>
    <s v="2Good"/>
    <s v="Good"/>
    <s v="Yes"/>
    <x v="0"/>
  </r>
  <r>
    <n v="1505"/>
    <m/>
    <n v="36.98203178991016"/>
    <s v="Travel_Rarely"/>
    <s v="Travel_Rarely"/>
    <n v="1488"/>
    <n v="1488"/>
    <s v="Sales"/>
    <x v="0"/>
    <n v="1"/>
    <n v="1"/>
    <s v="5Doctor"/>
    <s v="Doctor"/>
    <s v="Marketing"/>
    <s v="Marketing"/>
    <s v="2Medium"/>
    <s v="Medium"/>
    <s v="Female"/>
    <x v="0"/>
    <n v="75"/>
    <n v="75"/>
    <s v="3High"/>
    <s v="High"/>
    <n v="2"/>
    <n v="2"/>
    <s v="Sales Executive"/>
    <s v="Sales Executive"/>
    <s v="1Low"/>
    <s v="Low"/>
    <s v="Divorced"/>
    <s v="Divorced"/>
    <m/>
    <n v="6509.4320987654319"/>
    <n v="4009"/>
    <n v="4009"/>
    <n v="5"/>
    <n v="5"/>
    <s v="Yes"/>
    <s v="Yes"/>
    <n v="21"/>
    <n v="21"/>
    <s v="4Outstanding"/>
    <s v="Outstanding"/>
    <s v="3High"/>
    <s v="High"/>
    <n v="2"/>
    <n v="2"/>
    <s v="2Good"/>
    <s v="Good"/>
    <s v="No"/>
    <x v="1"/>
  </r>
  <r>
    <n v="1506"/>
    <n v="35"/>
    <n v="35"/>
    <s v="Non-Travel"/>
    <s v="Non-Travel"/>
    <n v="1097"/>
    <n v="1097"/>
    <s v="Research &amp; Development"/>
    <x v="1"/>
    <n v="11"/>
    <n v="11"/>
    <s v="2College"/>
    <s v="College"/>
    <s v="Medical"/>
    <s v="Medical"/>
    <s v="3High"/>
    <s v="High"/>
    <s v="Male"/>
    <x v="1"/>
    <n v="79"/>
    <n v="79"/>
    <s v="2Medium"/>
    <s v="Medium"/>
    <n v="3"/>
    <n v="3"/>
    <s v="Healthcare Representative"/>
    <s v="Healthcare Representative"/>
    <s v="1Low"/>
    <s v="Low"/>
    <s v="Married"/>
    <s v="Married"/>
    <n v="9884"/>
    <n v="9884"/>
    <n v="8302"/>
    <n v="8302"/>
    <m/>
    <n v="1"/>
    <s v="Yes"/>
    <s v="Yes"/>
    <n v="13"/>
    <n v="13"/>
    <s v="3Excellent"/>
    <s v="Excellent"/>
    <s v="3High"/>
    <s v="High"/>
    <n v="3"/>
    <n v="3"/>
    <s v="3Better"/>
    <s v="Better"/>
    <s v="No"/>
    <x v="1"/>
  </r>
  <r>
    <n v="1507"/>
    <n v="26"/>
    <n v="26"/>
    <s v="Travel_Rarely"/>
    <s v="Travel_Rarely"/>
    <n v="1443"/>
    <n v="1443"/>
    <s v="Sales"/>
    <x v="0"/>
    <n v="23"/>
    <n v="23"/>
    <s v="3Bachelor"/>
    <s v="Bachelor"/>
    <s v="Marketing"/>
    <s v="Marketing"/>
    <s v="3High"/>
    <s v="High"/>
    <s v="Female"/>
    <x v="0"/>
    <n v="47"/>
    <n v="47"/>
    <s v="2Medium"/>
    <s v="Medium"/>
    <n v="2"/>
    <n v="2"/>
    <s v="Sales Executive"/>
    <s v="Sales Executive"/>
    <s v="4Very High"/>
    <s v="Very High"/>
    <s v="Married"/>
    <s v="Married"/>
    <n v="4157"/>
    <n v="4157"/>
    <n v="21436"/>
    <n v="21436"/>
    <n v="7"/>
    <n v="7"/>
    <s v="Yes"/>
    <s v="Yes"/>
    <n v="19"/>
    <n v="19"/>
    <s v="3Excellent"/>
    <s v="Excellent"/>
    <s v="3High"/>
    <s v="High"/>
    <n v="2"/>
    <n v="2"/>
    <s v="2Good"/>
    <s v="Good"/>
    <s v="No"/>
    <x v="1"/>
  </r>
  <r>
    <n v="1508"/>
    <n v="33"/>
    <n v="33"/>
    <s v="Travel_Frequently"/>
    <s v="Travel_Frequently"/>
    <n v="515"/>
    <n v="515"/>
    <s v="Research &amp; Development"/>
    <x v="1"/>
    <n v="1"/>
    <n v="1"/>
    <s v="2College"/>
    <s v="College"/>
    <s v="Life Sciences"/>
    <s v="Life Sciences"/>
    <s v="1Low"/>
    <s v="Low"/>
    <s v="Female"/>
    <x v="0"/>
    <n v="98"/>
    <n v="98"/>
    <s v="3High"/>
    <s v="High"/>
    <n v="3"/>
    <n v="3"/>
    <s v="Research Director"/>
    <s v="Research Director"/>
    <s v="4Very High"/>
    <s v="Very High"/>
    <s v="Single"/>
    <s v="Single"/>
    <n v="13458"/>
    <n v="13458"/>
    <n v="15146"/>
    <n v="15146"/>
    <n v="1"/>
    <n v="1"/>
    <s v="Yes"/>
    <s v="Yes"/>
    <n v="12"/>
    <n v="12"/>
    <s v="3Excellent"/>
    <s v="Excellent"/>
    <s v="3High"/>
    <s v="High"/>
    <n v="1"/>
    <n v="1"/>
    <s v="3Better"/>
    <s v="Better"/>
    <s v="No"/>
    <x v="1"/>
  </r>
  <r>
    <n v="1509"/>
    <n v="35"/>
    <n v="35"/>
    <s v="Travel_Frequently"/>
    <s v="Travel_Frequently"/>
    <n v="853"/>
    <n v="853"/>
    <s v="Sales"/>
    <x v="0"/>
    <n v="18"/>
    <n v="18"/>
    <s v="5Doctor"/>
    <s v="Doctor"/>
    <s v="Life Sciences"/>
    <s v="Life Sciences"/>
    <s v="2Medium"/>
    <s v="Medium"/>
    <s v="Male"/>
    <x v="1"/>
    <n v="71"/>
    <n v="71"/>
    <s v="3High"/>
    <s v="High"/>
    <n v="3"/>
    <n v="3"/>
    <s v="Sales Executive"/>
    <s v="Sales Executive"/>
    <s v="1Low"/>
    <s v="Low"/>
    <s v="Married"/>
    <s v="Married"/>
    <n v="9069"/>
    <n v="9069"/>
    <n v="11031"/>
    <n v="11031"/>
    <n v="1"/>
    <n v="1"/>
    <s v="No"/>
    <s v="No"/>
    <n v="22"/>
    <n v="22"/>
    <s v="4Outstanding"/>
    <s v="Outstanding"/>
    <s v="4Very High"/>
    <s v="Very High"/>
    <n v="3"/>
    <n v="3"/>
    <s v="2Good"/>
    <s v="Good"/>
    <s v="No"/>
    <x v="1"/>
  </r>
  <r>
    <n v="1510"/>
    <n v="35"/>
    <n v="35"/>
    <s v="Travel_Rarely"/>
    <s v="Travel_Rarely"/>
    <n v="1142"/>
    <n v="1142"/>
    <s v="Research &amp; Development"/>
    <x v="1"/>
    <n v="23"/>
    <n v="23"/>
    <s v="4Master"/>
    <s v="Master"/>
    <s v="Medical"/>
    <s v="Medical"/>
    <s v="3High"/>
    <s v="High"/>
    <s v="F"/>
    <x v="0"/>
    <n v="30"/>
    <n v="30"/>
    <s v="3High"/>
    <s v="High"/>
    <n v="1"/>
    <n v="1"/>
    <s v="Laboratory Technician"/>
    <s v="Laboratory Technician"/>
    <s v="1Low"/>
    <s v="Low"/>
    <s v="Married"/>
    <s v="Married"/>
    <n v="4014"/>
    <n v="4014"/>
    <n v="16002"/>
    <n v="16002"/>
    <n v="3"/>
    <n v="3"/>
    <s v="Yes"/>
    <s v="Yes"/>
    <n v="15"/>
    <n v="15"/>
    <s v="3Excellent"/>
    <s v="Excellent"/>
    <s v="3High"/>
    <s v="High"/>
    <n v="3"/>
    <n v="3"/>
    <s v="3Better"/>
    <s v="Better"/>
    <s v="No"/>
    <x v="1"/>
  </r>
  <r>
    <n v="1511"/>
    <n v="31"/>
    <n v="31"/>
    <s v="Travel_Rarely"/>
    <s v="Travel_Rarely"/>
    <n v="655"/>
    <n v="655"/>
    <s v="Research &amp; Development"/>
    <x v="1"/>
    <n v="7"/>
    <n v="7"/>
    <s v="4Master"/>
    <s v="Master"/>
    <s v="Life Sciences"/>
    <s v="Life Sciences"/>
    <s v="4Ver High"/>
    <s v="Ver High"/>
    <s v="Male"/>
    <x v="1"/>
    <n v="48"/>
    <n v="48"/>
    <s v="3High"/>
    <s v="High"/>
    <n v="2"/>
    <n v="2"/>
    <s v="Laboratory Technician"/>
    <s v="Laboratory Technician"/>
    <s v="4Very High"/>
    <s v="Very High"/>
    <s v="Divorced"/>
    <s v="Divorced"/>
    <n v="5915"/>
    <n v="5915"/>
    <n v="9528"/>
    <n v="9528"/>
    <n v="3"/>
    <n v="3"/>
    <s v="No"/>
    <s v="No"/>
    <n v="22"/>
    <n v="22"/>
    <s v="4Outstanding"/>
    <s v="Outstanding"/>
    <s v="4Very High"/>
    <s v="Very High"/>
    <n v="3"/>
    <n v="3"/>
    <s v="2Good"/>
    <s v="Good"/>
    <s v="No"/>
    <x v="1"/>
  </r>
  <r>
    <n v="1512"/>
    <n v="37"/>
    <n v="37"/>
    <s v="Travel_Rarely"/>
    <s v="Travel_Rarely"/>
    <n v="1115"/>
    <n v="1115"/>
    <s v="Research &amp; Development"/>
    <x v="1"/>
    <n v="1"/>
    <n v="1"/>
    <s v="4Master"/>
    <s v="Master"/>
    <s v="Life Sciences"/>
    <s v="Life Sciences"/>
    <s v="1Low"/>
    <s v="Low"/>
    <s v="Male"/>
    <x v="1"/>
    <n v="51"/>
    <n v="51"/>
    <s v="2Medium"/>
    <s v="Medium"/>
    <n v="2"/>
    <n v="2"/>
    <s v="Manufacturing Director"/>
    <s v="Manufacturing Director"/>
    <s v="3High"/>
    <s v="High"/>
    <s v="Divorced"/>
    <s v="Divorced"/>
    <n v="5993"/>
    <n v="5993"/>
    <n v="2689"/>
    <n v="2689"/>
    <n v="1"/>
    <n v="1"/>
    <s v="No"/>
    <s v="No"/>
    <n v="18"/>
    <n v="18"/>
    <s v="3Excellent"/>
    <s v="Excellent"/>
    <s v="3High"/>
    <s v="High"/>
    <n v="2"/>
    <n v="2"/>
    <s v="4Best"/>
    <s v="Best"/>
    <s v="No"/>
    <x v="1"/>
  </r>
  <r>
    <n v="1513"/>
    <n v="32"/>
    <n v="32"/>
    <m/>
    <s v="Travel_Rarely"/>
    <n v="427"/>
    <n v="427"/>
    <s v="Research &amp; Development"/>
    <x v="1"/>
    <n v="1"/>
    <n v="1"/>
    <s v="3Bachelor"/>
    <s v="Bachelor"/>
    <s v="Medical"/>
    <s v="Medical"/>
    <s v="1Low"/>
    <s v="Low"/>
    <s v="Male"/>
    <x v="1"/>
    <n v="33"/>
    <n v="33"/>
    <s v="3High"/>
    <s v="High"/>
    <n v="2"/>
    <n v="2"/>
    <s v="Manufacturing Director"/>
    <s v="Manufacturing Director"/>
    <s v="4Very High"/>
    <s v="Very High"/>
    <s v="Married"/>
    <s v="Married"/>
    <n v="6162"/>
    <n v="6162"/>
    <n v="10877"/>
    <n v="10877"/>
    <n v="1"/>
    <n v="1"/>
    <s v="Yes"/>
    <s v="Yes"/>
    <n v="22"/>
    <n v="22"/>
    <s v="4Outstanding"/>
    <s v="Outstanding"/>
    <s v="2Medium"/>
    <s v="Medium"/>
    <n v="3"/>
    <n v="3"/>
    <s v="3Better"/>
    <s v="Better"/>
    <s v="No"/>
    <x v="1"/>
  </r>
  <r>
    <n v="1514"/>
    <n v="38"/>
    <n v="38"/>
    <s v="Travel_Frequently"/>
    <s v="Travel_Frequently"/>
    <n v="653"/>
    <n v="653"/>
    <m/>
    <x v="1"/>
    <n v="29"/>
    <n v="29"/>
    <s v="5Doctor"/>
    <s v="Doctor"/>
    <s v="Life Sciences"/>
    <s v="Life Sciences"/>
    <s v="4Ver High"/>
    <s v="Ver High"/>
    <s v="Female"/>
    <x v="0"/>
    <n v="50"/>
    <n v="50"/>
    <s v="3High"/>
    <s v="High"/>
    <n v="2"/>
    <n v="2"/>
    <s v="Laboratory Technician"/>
    <s v="Laboratory Technician"/>
    <s v="4Very High"/>
    <s v="Very High"/>
    <s v="Single"/>
    <s v="Single"/>
    <n v="2406"/>
    <n v="2406"/>
    <n v="5456"/>
    <n v="5456"/>
    <n v="1"/>
    <n v="1"/>
    <s v="No"/>
    <s v="No"/>
    <n v="11"/>
    <n v="11"/>
    <s v="3Excellent"/>
    <s v="Excellent"/>
    <s v="4Very High"/>
    <s v="Very High"/>
    <n v="2"/>
    <n v="2"/>
    <s v="3Better"/>
    <s v="Better"/>
    <s v="No"/>
    <x v="1"/>
  </r>
  <r>
    <n v="1515"/>
    <n v="50"/>
    <n v="50"/>
    <s v="Travel_Rarely"/>
    <s v="Travel_Rarely"/>
    <n v="989"/>
    <n v="989"/>
    <s v="Research &amp; Development"/>
    <x v="1"/>
    <n v="7"/>
    <n v="7"/>
    <s v="2College"/>
    <s v="College"/>
    <s v="Medical"/>
    <s v="Medical"/>
    <s v="2Medium"/>
    <s v="Medium"/>
    <s v="Female"/>
    <x v="0"/>
    <n v="43"/>
    <n v="43"/>
    <s v="2Medium"/>
    <s v="Medium"/>
    <n v="5"/>
    <n v="5"/>
    <s v="Research Director"/>
    <s v="Research Director"/>
    <s v="3High"/>
    <s v="High"/>
    <s v="Divorced"/>
    <s v="Divorced"/>
    <n v="18740"/>
    <n v="18740"/>
    <n v="16701"/>
    <n v="16701"/>
    <n v="5"/>
    <n v="5"/>
    <s v="Yes"/>
    <s v="Yes"/>
    <n v="12"/>
    <n v="12"/>
    <s v="3Excellent"/>
    <s v="Excellent"/>
    <s v="4Very High"/>
    <s v="Very High"/>
    <n v="2"/>
    <n v="2"/>
    <s v="2Good"/>
    <s v="Good"/>
    <s v="No"/>
    <x v="1"/>
  </r>
  <r>
    <n v="1516"/>
    <n v="59"/>
    <n v="59"/>
    <s v="Travel_Rarely"/>
    <s v="Travel_Rarely"/>
    <n v="1435"/>
    <n v="1435"/>
    <s v="Sales"/>
    <x v="0"/>
    <n v="25"/>
    <n v="25"/>
    <s v="3Bachelor"/>
    <s v="Bachelor"/>
    <s v="Life Sciences"/>
    <s v="Life Sciences"/>
    <s v="1Low"/>
    <s v="Low"/>
    <s v="Female"/>
    <x v="0"/>
    <n v="99"/>
    <n v="99"/>
    <s v="3High"/>
    <s v="High"/>
    <n v="3"/>
    <n v="3"/>
    <s v="Sales Executive"/>
    <s v="Sales Executive"/>
    <s v="1Low"/>
    <s v="Low"/>
    <s v="Single"/>
    <s v="Single"/>
    <n v="7637"/>
    <n v="7637"/>
    <n v="2354"/>
    <n v="2354"/>
    <n v="7"/>
    <n v="7"/>
    <s v="No"/>
    <s v="No"/>
    <n v="11"/>
    <n v="11"/>
    <s v="3Excellent"/>
    <s v="Excellent"/>
    <s v="4Very High"/>
    <s v="Very High"/>
    <n v="3"/>
    <n v="3"/>
    <s v="2Good"/>
    <s v="Good"/>
    <s v="No"/>
    <x v="1"/>
  </r>
  <r>
    <n v="1517"/>
    <n v="36"/>
    <n v="36"/>
    <s v="Travel_Rarely"/>
    <s v="Travel_Rarely"/>
    <n v="1223"/>
    <n v="1223"/>
    <s v="Research &amp; Development"/>
    <x v="1"/>
    <n v="8"/>
    <n v="8"/>
    <s v="3Bachelor"/>
    <s v="Bachelor"/>
    <s v="Technical Degree"/>
    <s v="Technical Degree"/>
    <s v="3High"/>
    <s v="High"/>
    <s v="Female"/>
    <x v="0"/>
    <n v="59"/>
    <n v="59"/>
    <s v="3High"/>
    <s v="High"/>
    <n v="3"/>
    <n v="3"/>
    <s v="Healthcare Representative"/>
    <s v="Healthcare Representative"/>
    <s v="3High"/>
    <s v="High"/>
    <s v="Divorced"/>
    <s v="Divorced"/>
    <n v="10096"/>
    <n v="10096"/>
    <n v="8202"/>
    <n v="8202"/>
    <n v="1"/>
    <n v="1"/>
    <s v="No"/>
    <s v="No"/>
    <n v="13"/>
    <n v="13"/>
    <s v="3Excellent"/>
    <s v="Excellent"/>
    <s v="2Medium"/>
    <s v="Medium"/>
    <n v="2"/>
    <n v="2"/>
    <s v="3Better"/>
    <s v="Better"/>
    <s v="No"/>
    <x v="1"/>
  </r>
  <r>
    <n v="1518"/>
    <n v="55"/>
    <n v="55"/>
    <s v="Travel_Rarely"/>
    <s v="Travel_Rarely"/>
    <n v="836"/>
    <n v="836"/>
    <s v="Research &amp; Development"/>
    <x v="1"/>
    <n v="8"/>
    <n v="8"/>
    <s v="3Bachelor"/>
    <s v="Bachelor"/>
    <s v="Medical"/>
    <s v="Medical"/>
    <s v="4Ver High"/>
    <s v="Ver High"/>
    <s v="Female"/>
    <x v="0"/>
    <n v="33"/>
    <n v="33"/>
    <s v="3High"/>
    <s v="High"/>
    <n v="4"/>
    <n v="4"/>
    <s v="Manager"/>
    <s v="Manager"/>
    <s v="3High"/>
    <s v="High"/>
    <s v="Divorced"/>
    <s v="Divorced"/>
    <n v="14756"/>
    <n v="14756"/>
    <n v="19730"/>
    <n v="19730"/>
    <n v="2"/>
    <n v="2"/>
    <s v="Yes"/>
    <s v="Yes"/>
    <n v="14"/>
    <n v="14"/>
    <s v="3Excellent"/>
    <s v="Excellent"/>
    <s v="3High"/>
    <s v="High"/>
    <n v="2"/>
    <n v="2"/>
    <s v="3Better"/>
    <s v="Better"/>
    <s v="No"/>
    <x v="1"/>
  </r>
  <r>
    <n v="1519"/>
    <n v="36"/>
    <n v="36"/>
    <s v="Travel_Frequently"/>
    <s v="Travel_Frequently"/>
    <n v="1195"/>
    <n v="1195"/>
    <s v="Research &amp; Development"/>
    <x v="1"/>
    <n v="11"/>
    <n v="11"/>
    <s v="3Bachelor"/>
    <s v="Bachelor"/>
    <s v="Life Sciences"/>
    <s v="Life Sciences"/>
    <s v="2Medium"/>
    <s v="Medium"/>
    <s v="Male"/>
    <x v="1"/>
    <n v="95"/>
    <n v="95"/>
    <s v="2Medium"/>
    <s v="Medium"/>
    <n v="2"/>
    <n v="2"/>
    <s v="Manufacturing Director"/>
    <s v="Manufacturing Director"/>
    <s v="2Medium"/>
    <s v="Medium"/>
    <s v="Single"/>
    <s v="Single"/>
    <n v="6499"/>
    <n v="6499"/>
    <n v="22656"/>
    <n v="22656"/>
    <n v="1"/>
    <n v="1"/>
    <s v="No"/>
    <s v="No"/>
    <n v="13"/>
    <n v="13"/>
    <s v="3Excellent"/>
    <s v="Excellent"/>
    <s v="3High"/>
    <s v="High"/>
    <n v="3"/>
    <n v="3"/>
    <s v="3Better"/>
    <s v="Better"/>
    <s v="No"/>
    <x v="1"/>
  </r>
  <r>
    <n v="1520"/>
    <n v="45"/>
    <n v="45"/>
    <s v="Travel_Rarely"/>
    <s v="Travel_Rarely"/>
    <n v="1339"/>
    <n v="1339"/>
    <s v="Research &amp; Development"/>
    <x v="1"/>
    <n v="7"/>
    <n v="7"/>
    <s v="3Bachelor"/>
    <s v="Bachelor"/>
    <s v="Life Sciences"/>
    <s v="Life Sciences"/>
    <s v="2Medium"/>
    <s v="Medium"/>
    <s v="Male"/>
    <x v="1"/>
    <n v="59"/>
    <n v="59"/>
    <s v="3High"/>
    <s v="High"/>
    <n v="3"/>
    <n v="3"/>
    <s v="Research Scientist"/>
    <s v="Research Scientist"/>
    <s v="1Low"/>
    <s v="Low"/>
    <s v="Divorced"/>
    <s v="Divorced"/>
    <n v="9724"/>
    <n v="9724"/>
    <n v="18787"/>
    <n v="18787"/>
    <n v="2"/>
    <n v="2"/>
    <s v="No"/>
    <s v="No"/>
    <n v="17"/>
    <n v="17"/>
    <s v="3Excellent"/>
    <s v="Excellent"/>
    <s v="3High"/>
    <s v="High"/>
    <n v="2"/>
    <n v="2"/>
    <s v="3Better"/>
    <s v="Better"/>
    <s v="No"/>
    <x v="1"/>
  </r>
  <r>
    <n v="1521"/>
    <n v="35"/>
    <n v="35"/>
    <s v="Travel_Frequently"/>
    <s v="Travel_Frequently"/>
    <n v="664"/>
    <n v="664"/>
    <s v="Research &amp; Development"/>
    <x v="1"/>
    <n v="1"/>
    <n v="1"/>
    <s v="3Bachelor"/>
    <s v="Bachelor"/>
    <s v="Medical"/>
    <s v="Medical"/>
    <s v="2Medium"/>
    <s v="Medium"/>
    <s v="Male"/>
    <x v="1"/>
    <n v="79"/>
    <n v="79"/>
    <s v="3High"/>
    <s v="High"/>
    <n v="1"/>
    <n v="1"/>
    <s v="Research Scientist"/>
    <s v="Research Scientist"/>
    <s v="1Low"/>
    <s v="Low"/>
    <s v="Married"/>
    <s v="Married"/>
    <n v="2194"/>
    <n v="2194"/>
    <n v="5868"/>
    <n v="5868"/>
    <n v="4"/>
    <n v="4"/>
    <s v="No"/>
    <s v="No"/>
    <n v="13"/>
    <n v="13"/>
    <s v="3Excellent"/>
    <s v="Excellent"/>
    <s v="4Very High"/>
    <s v="Very High"/>
    <n v="2"/>
    <n v="2"/>
    <s v="2Good"/>
    <s v="Good"/>
    <s v="No"/>
    <x v="1"/>
  </r>
  <r>
    <n v="1522"/>
    <n v="36"/>
    <n v="36"/>
    <s v="Travel_Rarely"/>
    <s v="Travel_Rarely"/>
    <n v="318"/>
    <n v="318"/>
    <s v="Research &amp; Development"/>
    <x v="1"/>
    <n v="9"/>
    <n v="9"/>
    <s v="3Bachelor"/>
    <s v="Bachelor"/>
    <s v="Medical"/>
    <s v="Medical"/>
    <s v="4Ver High"/>
    <s v="Ver High"/>
    <s v="Male"/>
    <x v="1"/>
    <m/>
    <n v="66.992424242424249"/>
    <s v="2Medium"/>
    <s v="Medium"/>
    <n v="1"/>
    <n v="1"/>
    <s v="Research Scientist"/>
    <s v="Research Scientist"/>
    <s v="3High"/>
    <s v="High"/>
    <s v="Married"/>
    <s v="Married"/>
    <n v="3388"/>
    <n v="3388"/>
    <n v="21777"/>
    <n v="21777"/>
    <n v="0"/>
    <n v="0"/>
    <s v="Yes"/>
    <s v="Yes"/>
    <n v="17"/>
    <n v="17"/>
    <s v="3Excellent"/>
    <s v="Excellent"/>
    <s v="1Low"/>
    <s v="Low"/>
    <n v="0"/>
    <n v="0"/>
    <s v="2Good"/>
    <s v="Good"/>
    <s v="Yes"/>
    <x v="0"/>
  </r>
  <r>
    <n v="1523"/>
    <n v="59"/>
    <n v="59"/>
    <s v="Travel_Frequently"/>
    <s v="Travel_Frequently"/>
    <n v="1225"/>
    <n v="1225"/>
    <s v="Sales"/>
    <x v="0"/>
    <n v="1"/>
    <n v="1"/>
    <s v="1Below College"/>
    <s v="Below College"/>
    <s v="Life Sciences"/>
    <s v="Life Sciences"/>
    <s v="1Low"/>
    <s v="Low"/>
    <s v="Female"/>
    <x v="0"/>
    <n v="57"/>
    <n v="57"/>
    <s v="2Medium"/>
    <s v="Medium"/>
    <n v="2"/>
    <n v="2"/>
    <s v="Sales Executive"/>
    <s v="Sales Executive"/>
    <s v="3High"/>
    <s v="High"/>
    <s v="Single"/>
    <s v="Single"/>
    <n v="5473"/>
    <n v="5473"/>
    <n v="24668"/>
    <n v="24668"/>
    <n v="7"/>
    <n v="7"/>
    <s v="No"/>
    <s v="No"/>
    <n v="11"/>
    <n v="11"/>
    <s v="3Excellent"/>
    <s v="Excellent"/>
    <s v="4Very High"/>
    <s v="Very High"/>
    <n v="2"/>
    <n v="2"/>
    <s v="2Good"/>
    <s v="Good"/>
    <s v="No"/>
    <x v="1"/>
  </r>
  <r>
    <n v="1524"/>
    <n v="29"/>
    <n v="29"/>
    <s v="Travel_Rarely"/>
    <s v="Travel_Rarely"/>
    <n v="1328"/>
    <n v="1328"/>
    <s v="Research &amp; Development"/>
    <x v="1"/>
    <n v="2"/>
    <n v="2"/>
    <s v="3Bachelor"/>
    <s v="Bachelor"/>
    <s v="Life Sciences"/>
    <s v="Life Sciences"/>
    <s v="3High"/>
    <s v="High"/>
    <s v="Male"/>
    <x v="1"/>
    <n v="76"/>
    <n v="76"/>
    <s v="3High"/>
    <s v="High"/>
    <m/>
    <n v="1"/>
    <s v="Research Scientist"/>
    <s v="Research Scientist"/>
    <s v="2Medium"/>
    <s v="Medium"/>
    <s v="Married"/>
    <s v="Married"/>
    <n v="2703"/>
    <n v="2703"/>
    <n v="4956"/>
    <n v="4956"/>
    <n v="0"/>
    <n v="0"/>
    <s v="No"/>
    <s v="No"/>
    <n v="23"/>
    <n v="23"/>
    <s v="4Outstanding"/>
    <s v="Outstanding"/>
    <s v="4Very High"/>
    <s v="Very High"/>
    <n v="3"/>
    <n v="3"/>
    <s v="3Better"/>
    <s v="Better"/>
    <s v="No"/>
    <x v="1"/>
  </r>
  <r>
    <n v="1525"/>
    <n v="31"/>
    <n v="31"/>
    <s v="Travel_Rarely"/>
    <s v="Travel_Rarely"/>
    <n v="1082"/>
    <n v="1082"/>
    <s v="Research &amp; Development"/>
    <x v="1"/>
    <n v="1"/>
    <n v="1"/>
    <s v="4Master"/>
    <s v="Master"/>
    <s v="Medical"/>
    <s v="Medical"/>
    <s v="3High"/>
    <s v="High"/>
    <s v="Male"/>
    <x v="1"/>
    <n v="87"/>
    <n v="87"/>
    <s v="3High"/>
    <s v="High"/>
    <n v="1"/>
    <n v="1"/>
    <s v="Research Scientist"/>
    <s v="Research Scientist"/>
    <s v="2Medium"/>
    <s v="Medium"/>
    <s v="Single"/>
    <s v="Single"/>
    <n v="2501"/>
    <n v="2501"/>
    <n v="18775"/>
    <n v="18775"/>
    <n v="1"/>
    <n v="1"/>
    <s v="No"/>
    <s v="No"/>
    <n v="17"/>
    <n v="17"/>
    <s v="3Excellent"/>
    <s v="Excellent"/>
    <s v="2Medium"/>
    <s v="Medium"/>
    <n v="4"/>
    <n v="4"/>
    <s v="3Better"/>
    <s v="Better"/>
    <s v="No"/>
    <x v="1"/>
  </r>
  <r>
    <n v="1526"/>
    <n v="32"/>
    <n v="32"/>
    <s v="Travel_Rarely"/>
    <s v="Travel_Rarely"/>
    <n v="548"/>
    <n v="548"/>
    <s v="Research &amp; Development"/>
    <x v="1"/>
    <n v="1"/>
    <n v="1"/>
    <s v="3Bachelor"/>
    <s v="Bachelor"/>
    <s v="Life Sciences"/>
    <s v="Life Sciences"/>
    <s v="2Medium"/>
    <s v="Medium"/>
    <s v="Male"/>
    <x v="1"/>
    <n v="66"/>
    <n v="66"/>
    <s v="3High"/>
    <s v="High"/>
    <n v="2"/>
    <n v="2"/>
    <s v="Research Scientist"/>
    <s v="Research Scientist"/>
    <s v="2Medium"/>
    <s v="Medium"/>
    <s v="Married"/>
    <s v="Married"/>
    <n v="6220"/>
    <n v="6220"/>
    <n v="7346"/>
    <n v="7346"/>
    <n v="1"/>
    <n v="1"/>
    <s v="No"/>
    <s v="No"/>
    <n v="17"/>
    <n v="17"/>
    <s v="3Excellent"/>
    <s v="Excellent"/>
    <s v="2Medium"/>
    <s v="Medium"/>
    <n v="3"/>
    <n v="3"/>
    <s v="3Better"/>
    <s v="Better"/>
    <s v="No"/>
    <x v="1"/>
  </r>
  <r>
    <n v="1527"/>
    <n v="36"/>
    <n v="36"/>
    <s v="Travel_Rarely"/>
    <s v="Travel_Rarely"/>
    <n v="132"/>
    <n v="132"/>
    <s v="Research &amp; Development"/>
    <x v="1"/>
    <n v="6"/>
    <n v="6"/>
    <s v="3Bachelor"/>
    <s v="Bachelor"/>
    <s v="Life Sciences"/>
    <s v="Life Sciences"/>
    <s v="2Medium"/>
    <s v="Medium"/>
    <s v="Female"/>
    <x v="0"/>
    <n v="55"/>
    <n v="55"/>
    <s v="4Very High"/>
    <s v="Very High"/>
    <n v="1"/>
    <n v="1"/>
    <s v="Laboratory Technician"/>
    <s v="Laboratory Technician"/>
    <s v="4Very High"/>
    <s v="Very High"/>
    <s v="Married"/>
    <s v="Married"/>
    <n v="3038"/>
    <n v="3038"/>
    <n v="22002"/>
    <n v="22002"/>
    <n v="3"/>
    <n v="3"/>
    <s v="No"/>
    <s v="No"/>
    <n v="12"/>
    <n v="12"/>
    <s v="3Excellent"/>
    <s v="Excellent"/>
    <s v="2Medium"/>
    <s v="Medium"/>
    <n v="3"/>
    <n v="3"/>
    <s v="3Better"/>
    <s v="Better"/>
    <s v="No"/>
    <x v="1"/>
  </r>
  <r>
    <n v="1528"/>
    <n v="31"/>
    <n v="31"/>
    <s v="Travel_Rarely"/>
    <s v="Travel_Rarely"/>
    <n v="746"/>
    <n v="746"/>
    <s v="Research &amp; Development"/>
    <x v="1"/>
    <n v="8"/>
    <n v="8"/>
    <s v="4Master"/>
    <s v="Master"/>
    <s v="Life Sciences"/>
    <s v="Life Sciences"/>
    <s v="3High"/>
    <s v="High"/>
    <s v="Female"/>
    <x v="0"/>
    <n v="61"/>
    <n v="61"/>
    <s v="3High"/>
    <s v="High"/>
    <n v="2"/>
    <n v="2"/>
    <s v="Manufacturing Director"/>
    <s v="Manufacturing Director"/>
    <s v="4Very High"/>
    <s v="Very High"/>
    <s v="Single"/>
    <s v="Single"/>
    <n v="4424"/>
    <n v="4424"/>
    <n v="20682"/>
    <n v="20682"/>
    <n v="1"/>
    <n v="1"/>
    <s v="No"/>
    <s v="No"/>
    <n v="23"/>
    <n v="23"/>
    <s v="4Outstanding"/>
    <s v="Outstanding"/>
    <s v="4Very High"/>
    <s v="Very High"/>
    <n v="2"/>
    <n v="2"/>
    <s v="3Better"/>
    <s v="Better"/>
    <s v="No"/>
    <x v="1"/>
  </r>
  <r>
    <n v="1529"/>
    <n v="35"/>
    <n v="35"/>
    <s v="Travel_Rarely"/>
    <s v="Travel_Rarely"/>
    <n v="776"/>
    <n v="776"/>
    <s v="Sales"/>
    <x v="0"/>
    <n v="1"/>
    <n v="1"/>
    <s v="4Master"/>
    <s v="Master"/>
    <s v="Marketing"/>
    <s v="Marketing"/>
    <s v="3High"/>
    <s v="High"/>
    <s v="Male"/>
    <x v="1"/>
    <n v="32"/>
    <n v="32"/>
    <s v="2Medium"/>
    <s v="Medium"/>
    <n v="2"/>
    <n v="2"/>
    <s v="Sales Executive"/>
    <s v="Sales Executive"/>
    <s v="1Low"/>
    <s v="Low"/>
    <s v="Single"/>
    <s v="Single"/>
    <n v="4312"/>
    <n v="4312"/>
    <n v="23016"/>
    <n v="23016"/>
    <n v="0"/>
    <n v="0"/>
    <s v="No"/>
    <s v="No"/>
    <n v="14"/>
    <n v="14"/>
    <s v="3Excellent"/>
    <s v="Excellent"/>
    <s v="2Medium"/>
    <s v="Medium"/>
    <n v="2"/>
    <n v="2"/>
    <s v="3Better"/>
    <s v="Better"/>
    <s v="No"/>
    <x v="1"/>
  </r>
  <r>
    <n v="1530"/>
    <n v="45"/>
    <n v="45"/>
    <s v="Travel_Rarely"/>
    <s v="Travel_Rarely"/>
    <n v="193"/>
    <n v="193"/>
    <s v="Research &amp; Development"/>
    <x v="1"/>
    <n v="6"/>
    <n v="6"/>
    <s v="4Master"/>
    <s v="Master"/>
    <s v="Other"/>
    <s v="Other"/>
    <s v="4Ver High"/>
    <s v="Ver High"/>
    <s v="Male"/>
    <x v="1"/>
    <n v="52"/>
    <n v="52"/>
    <s v="3High"/>
    <s v="High"/>
    <n v="3"/>
    <n v="3"/>
    <s v="Research Director"/>
    <s v="Research Director"/>
    <s v="1Low"/>
    <s v="Low"/>
    <s v="Married"/>
    <s v="Married"/>
    <n v="13245"/>
    <n v="13245"/>
    <n v="15067"/>
    <n v="15067"/>
    <n v="4"/>
    <n v="4"/>
    <s v="Yes"/>
    <s v="Yes"/>
    <n v="14"/>
    <n v="14"/>
    <m/>
    <s v="Excellent"/>
    <s v="2Medium"/>
    <s v="Medium"/>
    <n v="3"/>
    <n v="3"/>
    <s v="4Best"/>
    <s v="Best"/>
    <s v="No"/>
    <x v="1"/>
  </r>
  <r>
    <n v="1531"/>
    <n v="37"/>
    <n v="37"/>
    <s v="Travel_Rarely"/>
    <s v="Travel_Rarely"/>
    <n v="397"/>
    <n v="397"/>
    <s v="Research &amp; Development"/>
    <x v="1"/>
    <n v="7"/>
    <n v="7"/>
    <s v="4Master"/>
    <s v="Master"/>
    <s v="Medical"/>
    <s v="Medical"/>
    <s v="1Low"/>
    <s v="Low"/>
    <s v="Male"/>
    <x v="1"/>
    <n v="30"/>
    <n v="30"/>
    <s v="3High"/>
    <s v="High"/>
    <n v="3"/>
    <n v="3"/>
    <s v="Research Director"/>
    <s v="Research Director"/>
    <s v="3High"/>
    <s v="High"/>
    <s v="Single"/>
    <s v="Single"/>
    <n v="13664"/>
    <n v="13664"/>
    <n v="25258"/>
    <n v="25258"/>
    <n v="4"/>
    <n v="4"/>
    <s v="No"/>
    <s v="No"/>
    <n v="13"/>
    <n v="13"/>
    <s v="3Excellent"/>
    <s v="Excellent"/>
    <s v="1Low"/>
    <s v="Low"/>
    <n v="3"/>
    <n v="3"/>
    <s v="4Best"/>
    <s v="Best"/>
    <s v="No"/>
    <x v="1"/>
  </r>
  <r>
    <n v="1532"/>
    <n v="46"/>
    <n v="46"/>
    <s v="Travel_Rarely"/>
    <s v="Travel_Rarely"/>
    <n v="945"/>
    <n v="945"/>
    <s v="Human Resources"/>
    <x v="2"/>
    <n v="5"/>
    <n v="5"/>
    <s v="2College"/>
    <s v="College"/>
    <s v="Medical"/>
    <s v="Medical"/>
    <s v="2Medium"/>
    <s v="Medium"/>
    <s v="Male"/>
    <x v="1"/>
    <n v="80"/>
    <n v="80"/>
    <s v="3High"/>
    <s v="High"/>
    <n v="2"/>
    <n v="2"/>
    <s v="Human Resources"/>
    <s v="Human Resources"/>
    <s v="2Medium"/>
    <s v="Medium"/>
    <s v="Divorced"/>
    <s v="Divorced"/>
    <n v="5021"/>
    <n v="5021"/>
    <n v="10425"/>
    <n v="10425"/>
    <n v="8"/>
    <n v="8"/>
    <s v="Yes"/>
    <s v="Yes"/>
    <n v="22"/>
    <n v="22"/>
    <s v="4Outstanding"/>
    <s v="Outstanding"/>
    <s v="4Very High"/>
    <s v="Very High"/>
    <n v="2"/>
    <n v="2"/>
    <s v="3Better"/>
    <s v="Better"/>
    <s v="No"/>
    <x v="1"/>
  </r>
  <r>
    <n v="1533"/>
    <n v="30"/>
    <n v="30"/>
    <s v="Travel_Rarely"/>
    <s v="Travel_Rarely"/>
    <n v="852"/>
    <n v="852"/>
    <s v="Research &amp; Development"/>
    <x v="1"/>
    <n v="1"/>
    <n v="1"/>
    <s v="1Below College"/>
    <s v="Below College"/>
    <s v="Life Sciences"/>
    <s v="Life Sciences"/>
    <s v="4Ver High"/>
    <s v="Ver High"/>
    <s v="Male"/>
    <x v="1"/>
    <n v="55"/>
    <n v="55"/>
    <s v="2Medium"/>
    <s v="Medium"/>
    <n v="2"/>
    <n v="2"/>
    <s v="Laboratory Technician"/>
    <s v="Laboratory Technician"/>
    <s v="4Very High"/>
    <s v="Very High"/>
    <s v="Married"/>
    <s v="Married"/>
    <n v="5126"/>
    <n v="5126"/>
    <n v="15998"/>
    <n v="15998"/>
    <n v="1"/>
    <n v="1"/>
    <s v="Yes"/>
    <s v="Yes"/>
    <n v="12"/>
    <n v="12"/>
    <s v="3Excellent"/>
    <s v="Excellent"/>
    <s v="3High"/>
    <s v="High"/>
    <n v="1"/>
    <n v="1"/>
    <s v="2Good"/>
    <s v="Good"/>
    <s v="No"/>
    <x v="1"/>
  </r>
  <r>
    <n v="1534"/>
    <n v="35"/>
    <n v="35"/>
    <s v="Travel_Rarely"/>
    <s v="Travel_Rarely"/>
    <n v="1214"/>
    <n v="1214"/>
    <s v="Research &amp; Development"/>
    <x v="1"/>
    <n v="1"/>
    <n v="1"/>
    <s v="3Bachelor"/>
    <s v="Bachelor"/>
    <s v="Medical"/>
    <s v="Medical"/>
    <s v="2Medium"/>
    <s v="Medium"/>
    <s v="Male"/>
    <x v="1"/>
    <n v="30"/>
    <n v="30"/>
    <s v="2Medium"/>
    <s v="Medium"/>
    <n v="1"/>
    <n v="1"/>
    <s v="Research Scientist"/>
    <s v="Research Scientist"/>
    <s v="3High"/>
    <s v="High"/>
    <s v="Single"/>
    <s v="Single"/>
    <n v="2859"/>
    <n v="2859"/>
    <n v="26278"/>
    <n v="26278"/>
    <n v="1"/>
    <n v="1"/>
    <s v="No"/>
    <s v="No"/>
    <n v="18"/>
    <n v="18"/>
    <s v="3Excellent"/>
    <s v="Excellent"/>
    <s v="1Low"/>
    <s v="Low"/>
    <n v="3"/>
    <n v="3"/>
    <s v="3Better"/>
    <s v="Better"/>
    <s v="No"/>
    <x v="1"/>
  </r>
  <r>
    <n v="1535"/>
    <n v="55"/>
    <n v="55"/>
    <s v="Travel_Rarely"/>
    <s v="Travel_Rarely"/>
    <n v="111"/>
    <n v="111"/>
    <s v="Sales"/>
    <x v="0"/>
    <n v="1"/>
    <n v="1"/>
    <s v="2College"/>
    <s v="College"/>
    <s v="Life Sciences"/>
    <s v="Life Sciences"/>
    <s v="1Low"/>
    <s v="Low"/>
    <s v="Male"/>
    <x v="1"/>
    <n v="70"/>
    <n v="70"/>
    <s v="3High"/>
    <s v="High"/>
    <n v="3"/>
    <n v="3"/>
    <s v="Sales Executive"/>
    <s v="Sales Executive"/>
    <s v="4Very High"/>
    <s v="Very High"/>
    <s v="Married"/>
    <s v="Married"/>
    <n v="10239"/>
    <n v="10239"/>
    <n v="18092"/>
    <n v="18092"/>
    <n v="3"/>
    <n v="3"/>
    <s v="No"/>
    <s v="No"/>
    <n v="14"/>
    <n v="14"/>
    <s v="3Excellent"/>
    <s v="Excellent"/>
    <s v="4Very High"/>
    <s v="Very High"/>
    <n v="4"/>
    <n v="4"/>
    <s v="3Better"/>
    <s v="Better"/>
    <s v="No"/>
    <x v="1"/>
  </r>
  <r>
    <n v="1536"/>
    <n v="38"/>
    <n v="38"/>
    <s v="Non-Travel"/>
    <s v="Non-Travel"/>
    <n v="573"/>
    <n v="573"/>
    <s v="Research &amp; Development"/>
    <x v="1"/>
    <n v="6"/>
    <n v="6"/>
    <s v="3Bachelor"/>
    <s v="Bachelor"/>
    <s v="Medical"/>
    <s v="Medical"/>
    <s v="2Medium"/>
    <s v="Medium"/>
    <s v="Female"/>
    <x v="0"/>
    <n v="79"/>
    <n v="79"/>
    <s v="1Low"/>
    <s v="Low"/>
    <n v="2"/>
    <n v="2"/>
    <s v="Research Scientist"/>
    <s v="Research Scientist"/>
    <s v="4Very High"/>
    <s v="Very High"/>
    <s v="Divorced"/>
    <s v="Divorced"/>
    <n v="5329"/>
    <n v="5329"/>
    <n v="15717"/>
    <n v="15717"/>
    <n v="7"/>
    <n v="7"/>
    <s v="Yes"/>
    <s v="Yes"/>
    <n v="12"/>
    <n v="12"/>
    <s v="3Excellent"/>
    <s v="Excellent"/>
    <s v="4Very High"/>
    <s v="Very High"/>
    <n v="3"/>
    <n v="3"/>
    <s v="3Better"/>
    <s v="Better"/>
    <s v="No"/>
    <x v="1"/>
  </r>
  <r>
    <n v="1537"/>
    <n v="34"/>
    <n v="34"/>
    <s v="Travel_Rarely"/>
    <s v="Travel_Rarely"/>
    <n v="1153"/>
    <n v="1153"/>
    <s v="Research &amp; Development"/>
    <x v="1"/>
    <n v="1"/>
    <n v="1"/>
    <s v="2College"/>
    <s v="College"/>
    <s v="Medical"/>
    <s v="Medical"/>
    <s v="1Low"/>
    <s v="Low"/>
    <s v="Male"/>
    <x v="1"/>
    <n v="94"/>
    <n v="94"/>
    <s v="3High"/>
    <s v="High"/>
    <n v="2"/>
    <n v="2"/>
    <s v="Manufacturing Director"/>
    <s v="Manufacturing Director"/>
    <s v="2Medium"/>
    <s v="Medium"/>
    <s v="Married"/>
    <s v="Married"/>
    <n v="4325"/>
    <n v="4325"/>
    <n v="17736"/>
    <n v="17736"/>
    <n v="1"/>
    <n v="1"/>
    <s v="No"/>
    <s v="No"/>
    <n v="15"/>
    <n v="15"/>
    <s v="3Excellent"/>
    <s v="Excellent"/>
    <s v="3High"/>
    <s v="High"/>
    <n v="2"/>
    <n v="2"/>
    <s v="3Better"/>
    <s v="Better"/>
    <s v="No"/>
    <x v="1"/>
  </r>
  <r>
    <n v="1538"/>
    <n v="56"/>
    <n v="56"/>
    <s v="Travel_Rarely"/>
    <s v="Travel_Rarely"/>
    <n v="1400"/>
    <n v="1400"/>
    <s v="Research &amp; Development"/>
    <x v="1"/>
    <n v="7"/>
    <n v="7"/>
    <s v="3Bachelor"/>
    <s v="Bachelor"/>
    <s v="Life Sciences"/>
    <s v="Life Sciences"/>
    <s v="4Ver High"/>
    <s v="Ver High"/>
    <s v="Male"/>
    <x v="1"/>
    <n v="49"/>
    <n v="49"/>
    <s v="1Low"/>
    <s v="Low"/>
    <n v="3"/>
    <n v="3"/>
    <s v="Manufacturing Director"/>
    <s v="Manufacturing Director"/>
    <s v="4Very High"/>
    <s v="Very High"/>
    <s v="Single"/>
    <s v="Single"/>
    <n v="7260"/>
    <n v="7260"/>
    <n v="21698"/>
    <n v="21698"/>
    <n v="4"/>
    <n v="4"/>
    <s v="No"/>
    <s v="No"/>
    <n v="11"/>
    <n v="11"/>
    <s v="3Excellent"/>
    <s v="Excellent"/>
    <s v="1Low"/>
    <s v="Low"/>
    <n v="3"/>
    <n v="3"/>
    <s v="2Good"/>
    <s v="Good"/>
    <s v="No"/>
    <x v="1"/>
  </r>
  <r>
    <n v="1539"/>
    <n v="23"/>
    <n v="23"/>
    <s v="Travel_Rarely"/>
    <s v="Travel_Rarely"/>
    <n v="541"/>
    <n v="541"/>
    <s v="Sales"/>
    <x v="0"/>
    <n v="2"/>
    <n v="2"/>
    <s v="1Below College"/>
    <s v="Below College"/>
    <s v="Technical Degree"/>
    <s v="Technical Degree"/>
    <s v="3High"/>
    <s v="High"/>
    <s v="Male"/>
    <x v="1"/>
    <n v="62"/>
    <n v="62"/>
    <s v="3High"/>
    <s v="High"/>
    <n v="1"/>
    <n v="1"/>
    <s v="Sales Representative"/>
    <s v="Sales Representative"/>
    <s v="1Low"/>
    <s v="Low"/>
    <s v="Divorced"/>
    <s v="Divorced"/>
    <n v="2322"/>
    <n v="2322"/>
    <n v="9518"/>
    <n v="9518"/>
    <n v="3"/>
    <n v="3"/>
    <s v="No"/>
    <s v="No"/>
    <n v="13"/>
    <n v="13"/>
    <s v="3Excellent"/>
    <s v="Excellent"/>
    <s v="3High"/>
    <s v="High"/>
    <n v="3"/>
    <n v="3"/>
    <s v="3Better"/>
    <s v="Better"/>
    <s v="No"/>
    <x v="1"/>
  </r>
  <r>
    <n v="1540"/>
    <n v="51"/>
    <n v="51"/>
    <s v="Travel_Rarely"/>
    <s v="Travel_Rarely"/>
    <n v="432"/>
    <n v="432"/>
    <s v="Research &amp; Development"/>
    <x v="1"/>
    <n v="9"/>
    <n v="9"/>
    <s v="4Master"/>
    <s v="Master"/>
    <s v="Life Sciences"/>
    <s v="Life Sciences"/>
    <s v="4Ver High"/>
    <s v="Ver High"/>
    <s v="Male"/>
    <x v="1"/>
    <n v="96"/>
    <n v="96"/>
    <s v="3High"/>
    <s v="High"/>
    <n v="1"/>
    <n v="1"/>
    <s v="Laboratory Technician"/>
    <s v="Laboratory Technician"/>
    <s v="4Very High"/>
    <s v="Very High"/>
    <s v="Married"/>
    <s v="Married"/>
    <n v="2075"/>
    <n v="2075"/>
    <n v="18725"/>
    <n v="18725"/>
    <n v="3"/>
    <n v="3"/>
    <s v="No"/>
    <s v="No"/>
    <n v="23"/>
    <n v="23"/>
    <s v="4Outstanding"/>
    <s v="Outstanding"/>
    <s v="2Medium"/>
    <s v="Medium"/>
    <n v="4"/>
    <n v="4"/>
    <s v="3Better"/>
    <s v="Better"/>
    <s v="No"/>
    <x v="1"/>
  </r>
  <r>
    <n v="1541"/>
    <n v="30"/>
    <n v="30"/>
    <s v="Travel_Rarely"/>
    <s v="Travel_Rarely"/>
    <n v="288"/>
    <n v="288"/>
    <s v="Research &amp; Development"/>
    <x v="1"/>
    <n v="2"/>
    <n v="2"/>
    <s v="3Bachelor"/>
    <s v="Bachelor"/>
    <s v="Life Sciences"/>
    <s v="Life Sciences"/>
    <s v="3High"/>
    <s v="High"/>
    <s v="Male"/>
    <x v="1"/>
    <n v="99"/>
    <n v="99"/>
    <s v="2Medium"/>
    <s v="Medium"/>
    <n v="2"/>
    <n v="2"/>
    <s v="Healthcare Representative"/>
    <s v="Healthcare Representative"/>
    <s v="4Very High"/>
    <s v="Very High"/>
    <s v="Married"/>
    <s v="Married"/>
    <n v="4152"/>
    <n v="4152"/>
    <n v="15830"/>
    <n v="15830"/>
    <n v="1"/>
    <n v="1"/>
    <s v="No"/>
    <s v="No"/>
    <n v="19"/>
    <n v="19"/>
    <s v="3Excellent"/>
    <s v="Excellent"/>
    <s v="1Low"/>
    <s v="Low"/>
    <n v="3"/>
    <n v="3"/>
    <s v="3Better"/>
    <s v="Better"/>
    <s v="No"/>
    <x v="1"/>
  </r>
  <r>
    <n v="1542"/>
    <n v="46"/>
    <n v="46"/>
    <s v="Travel_Rarely"/>
    <s v="Travel_Rarely"/>
    <n v="669"/>
    <n v="669"/>
    <s v="Sales"/>
    <x v="0"/>
    <n v="9"/>
    <n v="9"/>
    <s v="2College"/>
    <s v="College"/>
    <s v="Medical"/>
    <s v="Medical"/>
    <s v="3High"/>
    <s v="High"/>
    <s v="Male"/>
    <x v="1"/>
    <n v="64"/>
    <n v="64"/>
    <s v="2Medium"/>
    <s v="Medium"/>
    <n v="3"/>
    <n v="3"/>
    <s v="Sales Executive"/>
    <s v="Sales Executive"/>
    <s v="4Very High"/>
    <s v="Very High"/>
    <s v="Single"/>
    <s v="Single"/>
    <n v="9619"/>
    <n v="9619"/>
    <n v="13596"/>
    <n v="13596"/>
    <n v="1"/>
    <n v="1"/>
    <s v="No"/>
    <s v="No"/>
    <n v="16"/>
    <n v="16"/>
    <s v="3Excellent"/>
    <s v="Excellent"/>
    <s v="4Very High"/>
    <s v="Very High"/>
    <n v="3"/>
    <n v="3"/>
    <s v="3Better"/>
    <s v="Better"/>
    <s v="Yes"/>
    <x v="0"/>
  </r>
  <r>
    <n v="1543"/>
    <n v="40"/>
    <n v="40"/>
    <s v="Travel_Frequently"/>
    <s v="Travel_Frequently"/>
    <n v="530"/>
    <n v="530"/>
    <s v="Research &amp; Development"/>
    <x v="1"/>
    <n v="1"/>
    <n v="1"/>
    <s v="4Master"/>
    <s v="Master"/>
    <s v="Life Sciences"/>
    <s v="Life Sciences"/>
    <s v="3High"/>
    <s v="High"/>
    <m/>
    <x v="1"/>
    <n v="78"/>
    <n v="78"/>
    <s v="2Medium"/>
    <s v="Medium"/>
    <n v="4"/>
    <n v="4"/>
    <s v="Healthcare Representative"/>
    <s v="Healthcare Representative"/>
    <s v="2Medium"/>
    <s v="Medium"/>
    <s v="Married"/>
    <s v="Married"/>
    <n v="13503"/>
    <n v="13503"/>
    <n v="14115"/>
    <n v="14115"/>
    <n v="1"/>
    <n v="1"/>
    <s v="No"/>
    <s v="No"/>
    <n v="22"/>
    <n v="22"/>
    <s v="4Outstanding"/>
    <s v="Outstanding"/>
    <s v="4Very High"/>
    <s v="Very High"/>
    <n v="3"/>
    <n v="3"/>
    <s v="2Good"/>
    <s v="Good"/>
    <s v="No"/>
    <x v="1"/>
  </r>
  <r>
    <n v="1544"/>
    <n v="51"/>
    <n v="51"/>
    <s v="Travel_Rarely"/>
    <s v="Travel_Rarely"/>
    <n v="632"/>
    <n v="632"/>
    <s v="Sales"/>
    <x v="0"/>
    <n v="21"/>
    <n v="21"/>
    <s v="4Master"/>
    <s v="Master"/>
    <s v="Marketing"/>
    <s v="Marketing"/>
    <s v="3High"/>
    <s v="High"/>
    <s v="Male"/>
    <x v="1"/>
    <n v="71"/>
    <n v="71"/>
    <s v="3High"/>
    <s v="High"/>
    <n v="2"/>
    <n v="2"/>
    <s v="Sales Executive"/>
    <s v="Sales Executive"/>
    <s v="4Very High"/>
    <s v="Very High"/>
    <s v="Single"/>
    <s v="Single"/>
    <n v="5441"/>
    <n v="5441"/>
    <n v="8423"/>
    <n v="8423"/>
    <n v="0"/>
    <n v="0"/>
    <s v="Yes"/>
    <s v="Yes"/>
    <n v="22"/>
    <n v="22"/>
    <s v="4Outstanding"/>
    <s v="Outstanding"/>
    <s v="4Very High"/>
    <s v="Very High"/>
    <n v="2"/>
    <n v="2"/>
    <s v="1Bad"/>
    <s v="Bad"/>
    <s v="No"/>
    <x v="1"/>
  </r>
  <r>
    <n v="1545"/>
    <n v="30"/>
    <n v="30"/>
    <s v="Travel_Rarely"/>
    <s v="Travel_Rarely"/>
    <n v="1334"/>
    <n v="1334"/>
    <s v="Sales"/>
    <x v="0"/>
    <n v="4"/>
    <n v="4"/>
    <s v="2College"/>
    <s v="College"/>
    <s v="Medical"/>
    <s v="Medical"/>
    <s v="3High"/>
    <s v="High"/>
    <s v="Female"/>
    <x v="0"/>
    <n v="63"/>
    <n v="63"/>
    <s v="2Medium"/>
    <s v="Medium"/>
    <n v="2"/>
    <n v="2"/>
    <s v="Sales Executive"/>
    <s v="Sales Executive"/>
    <s v="2Medium"/>
    <s v="Medium"/>
    <s v="Divorced"/>
    <s v="Divorced"/>
    <n v="5209"/>
    <n v="5209"/>
    <n v="19760"/>
    <n v="19760"/>
    <n v="1"/>
    <n v="1"/>
    <s v="Yes"/>
    <s v="Yes"/>
    <n v="12"/>
    <n v="12"/>
    <s v="3Excellent"/>
    <s v="Excellent"/>
    <s v="2Medium"/>
    <s v="Medium"/>
    <n v="4"/>
    <n v="4"/>
    <s v="2Good"/>
    <s v="Good"/>
    <s v="No"/>
    <x v="1"/>
  </r>
  <r>
    <n v="1546"/>
    <n v="46"/>
    <n v="46"/>
    <s v="Travel_Frequently"/>
    <s v="Travel_Frequently"/>
    <n v="638"/>
    <n v="638"/>
    <s v="Research &amp; Development"/>
    <x v="1"/>
    <n v="1"/>
    <n v="1"/>
    <s v="3Bachelor"/>
    <s v="Bachelor"/>
    <s v="Medical"/>
    <s v="Medical"/>
    <s v="3High"/>
    <s v="High"/>
    <s v="Male"/>
    <x v="1"/>
    <n v="40"/>
    <n v="40"/>
    <s v="2Medium"/>
    <s v="Medium"/>
    <n v="3"/>
    <n v="3"/>
    <s v="Healthcare Representative"/>
    <s v="Healthcare Representative"/>
    <s v="1Low"/>
    <s v="Low"/>
    <s v="Married"/>
    <s v="Married"/>
    <n v="10673"/>
    <n v="10673"/>
    <n v="3142"/>
    <n v="3142"/>
    <n v="2"/>
    <n v="2"/>
    <s v="Yes"/>
    <s v="Yes"/>
    <n v="13"/>
    <n v="13"/>
    <s v="3Excellent"/>
    <s v="Excellent"/>
    <s v="3High"/>
    <s v="High"/>
    <n v="5"/>
    <n v="5"/>
    <s v="2Good"/>
    <s v="Good"/>
    <s v="No"/>
    <x v="1"/>
  </r>
  <r>
    <n v="1547"/>
    <n v="32"/>
    <n v="32"/>
    <s v="Travel_Rarely"/>
    <s v="Travel_Rarely"/>
    <n v="1093"/>
    <n v="1093"/>
    <s v="Sales"/>
    <x v="0"/>
    <n v="6"/>
    <n v="6"/>
    <s v="4Master"/>
    <s v="Master"/>
    <s v="Medical"/>
    <s v="Medical"/>
    <s v="2Medium"/>
    <s v="Medium"/>
    <s v="Male"/>
    <x v="1"/>
    <n v="87"/>
    <n v="87"/>
    <s v="3High"/>
    <s v="High"/>
    <n v="2"/>
    <n v="2"/>
    <s v="Sales Executive"/>
    <s v="Sales Executive"/>
    <s v="3High"/>
    <s v="High"/>
    <s v="Single"/>
    <s v="Single"/>
    <n v="5010"/>
    <n v="5010"/>
    <n v="24301"/>
    <n v="24301"/>
    <n v="1"/>
    <n v="1"/>
    <s v="No"/>
    <s v="No"/>
    <n v="16"/>
    <n v="16"/>
    <s v="3Excellent"/>
    <s v="Excellent"/>
    <s v="1Low"/>
    <s v="Low"/>
    <n v="0"/>
    <n v="0"/>
    <s v="3Better"/>
    <s v="Better"/>
    <s v="No"/>
    <x v="1"/>
  </r>
  <r>
    <n v="1548"/>
    <n v="54"/>
    <n v="54"/>
    <s v="Travel_Rarely"/>
    <s v="Travel_Rarely"/>
    <n v="1217"/>
    <n v="1217"/>
    <s v="Research &amp; Development"/>
    <x v="1"/>
    <n v="2"/>
    <n v="2"/>
    <s v="4Master"/>
    <s v="Master"/>
    <s v="Technical Degree"/>
    <s v="Technical Degree"/>
    <s v="1Low"/>
    <s v="Low"/>
    <s v="Female"/>
    <x v="0"/>
    <n v="60"/>
    <n v="60"/>
    <s v="3High"/>
    <s v="High"/>
    <n v="3"/>
    <n v="3"/>
    <s v="Research Director"/>
    <s v="Research Director"/>
    <s v="3High"/>
    <s v="High"/>
    <s v="Married"/>
    <s v="Married"/>
    <n v="13549"/>
    <n v="13549"/>
    <n v="24001"/>
    <n v="24001"/>
    <n v="9"/>
    <n v="9"/>
    <s v="No"/>
    <s v="No"/>
    <n v="12"/>
    <n v="12"/>
    <m/>
    <s v="Excellent"/>
    <s v="1Low"/>
    <s v="Low"/>
    <n v="5"/>
    <n v="5"/>
    <s v="1Bad"/>
    <s v="Bad"/>
    <s v="No"/>
    <x v="1"/>
  </r>
  <r>
    <n v="1549"/>
    <n v="24"/>
    <n v="24"/>
    <s v="Travel_Rarely"/>
    <s v="Travel_Rarely"/>
    <n v="1353"/>
    <n v="1353"/>
    <s v="Sales"/>
    <x v="0"/>
    <n v="3"/>
    <n v="3"/>
    <s v="2College"/>
    <s v="College"/>
    <s v="Other"/>
    <s v="Other"/>
    <s v="1Low"/>
    <s v="Low"/>
    <s v="Female"/>
    <x v="0"/>
    <n v="33"/>
    <n v="33"/>
    <s v="3High"/>
    <s v="High"/>
    <n v="2"/>
    <n v="2"/>
    <s v="Sales Executive"/>
    <s v="Sales Executive"/>
    <s v="3High"/>
    <s v="High"/>
    <s v="Married"/>
    <s v="Married"/>
    <n v="4999"/>
    <n v="4999"/>
    <n v="17519"/>
    <n v="17519"/>
    <n v="0"/>
    <n v="0"/>
    <s v="No"/>
    <s v="No"/>
    <n v="21"/>
    <n v="21"/>
    <s v="4Outstanding"/>
    <s v="Outstanding"/>
    <s v="1Low"/>
    <s v="Low"/>
    <n v="2"/>
    <n v="2"/>
    <s v="2Good"/>
    <s v="Good"/>
    <s v="No"/>
    <x v="1"/>
  </r>
  <r>
    <n v="1550"/>
    <n v="28"/>
    <n v="28"/>
    <s v="Non-Travel"/>
    <s v="Non-Travel"/>
    <n v="120"/>
    <n v="120"/>
    <s v="Sales"/>
    <x v="0"/>
    <n v="4"/>
    <n v="4"/>
    <s v="3Bachelor"/>
    <s v="Bachelor"/>
    <s v="Medical"/>
    <s v="Medical"/>
    <s v="2Medium"/>
    <s v="Medium"/>
    <s v="Male"/>
    <x v="1"/>
    <n v="43"/>
    <n v="43"/>
    <s v="3High"/>
    <s v="High"/>
    <n v="2"/>
    <n v="2"/>
    <s v="Sales Executive"/>
    <s v="Sales Executive"/>
    <s v="3High"/>
    <s v="High"/>
    <s v="Married"/>
    <s v="Married"/>
    <n v="4221"/>
    <n v="4221"/>
    <n v="8863"/>
    <n v="8863"/>
    <n v="1"/>
    <n v="1"/>
    <s v="No"/>
    <s v="No"/>
    <n v="15"/>
    <n v="15"/>
    <s v="3Excellent"/>
    <s v="Excellent"/>
    <s v="2Medium"/>
    <s v="Medium"/>
    <n v="3"/>
    <n v="3"/>
    <s v="4Best"/>
    <s v="Best"/>
    <s v="No"/>
    <x v="1"/>
  </r>
  <r>
    <n v="1551"/>
    <n v="58"/>
    <n v="58"/>
    <s v="Travel_Rarely"/>
    <s v="Travel_Rarely"/>
    <n v="682"/>
    <n v="682"/>
    <s v="Sales"/>
    <x v="0"/>
    <n v="10"/>
    <n v="10"/>
    <s v="4Master"/>
    <s v="Master"/>
    <s v="Medical"/>
    <s v="Medical"/>
    <s v="4Ver High"/>
    <s v="Ver High"/>
    <s v="Male"/>
    <x v="1"/>
    <n v="37"/>
    <n v="37"/>
    <m/>
    <s v="High"/>
    <n v="4"/>
    <n v="4"/>
    <s v="Sales Executive"/>
    <s v="Sales Executive"/>
    <s v="3High"/>
    <s v="High"/>
    <s v="Single"/>
    <s v="Single"/>
    <n v="13872"/>
    <n v="13872"/>
    <n v="98657"/>
    <n v="98657"/>
    <n v="0"/>
    <n v="0"/>
    <s v="No"/>
    <s v="No"/>
    <n v="13"/>
    <n v="13"/>
    <s v="3Excellent"/>
    <s v="Excellent"/>
    <s v="3High"/>
    <s v="High"/>
    <n v="1"/>
    <n v="1"/>
    <s v="2Good"/>
    <s v="Good"/>
    <s v="No"/>
    <x v="1"/>
  </r>
  <r>
    <n v="1552"/>
    <n v="44"/>
    <n v="44"/>
    <s v="Non-Travel"/>
    <s v="Non-Travel"/>
    <n v="489"/>
    <n v="489"/>
    <s v="Research &amp; Development"/>
    <x v="1"/>
    <n v="23"/>
    <n v="23"/>
    <s v="3Bachelor"/>
    <s v="Bachelor"/>
    <s v="Medical"/>
    <s v="Medical"/>
    <s v="2Medium"/>
    <s v="Medium"/>
    <s v="Male"/>
    <x v="1"/>
    <n v="67"/>
    <n v="67"/>
    <s v="3High"/>
    <s v="High"/>
    <n v="2"/>
    <n v="2"/>
    <s v="Laboratory Technician"/>
    <s v="Laboratory Technician"/>
    <s v="2Medium"/>
    <s v="Medium"/>
    <s v="Married"/>
    <s v="Married"/>
    <n v="2042"/>
    <n v="2042"/>
    <n v="25043"/>
    <n v="25043"/>
    <n v="4"/>
    <n v="4"/>
    <s v="No"/>
    <s v="No"/>
    <n v="12"/>
    <n v="12"/>
    <s v="3Excellent"/>
    <s v="Excellent"/>
    <s v="3High"/>
    <s v="High"/>
    <n v="3"/>
    <n v="3"/>
    <s v="4Best"/>
    <s v="Best"/>
    <s v="No"/>
    <x v="1"/>
  </r>
  <r>
    <n v="1553"/>
    <n v="37"/>
    <n v="37"/>
    <s v="Travel_Rarely"/>
    <s v="Travel_Rarely"/>
    <n v="807"/>
    <n v="807"/>
    <s v="Human Resources"/>
    <x v="2"/>
    <n v="6"/>
    <n v="6"/>
    <s v="4Master"/>
    <s v="Master"/>
    <s v="Human Resources"/>
    <s v="Human Resources"/>
    <s v="3High"/>
    <s v="High"/>
    <s v="Male"/>
    <x v="1"/>
    <n v="63"/>
    <n v="63"/>
    <s v="3High"/>
    <s v="High"/>
    <n v="1"/>
    <n v="1"/>
    <s v="Human Resources"/>
    <s v="Human Resources"/>
    <s v="1Low"/>
    <s v="Low"/>
    <s v="Divorced"/>
    <s v="Divorced"/>
    <n v="2073"/>
    <n v="2073"/>
    <n v="23648"/>
    <n v="23648"/>
    <n v="4"/>
    <n v="4"/>
    <s v="Yes"/>
    <s v="Yes"/>
    <n v="22"/>
    <n v="22"/>
    <s v="4Outstanding"/>
    <s v="Outstanding"/>
    <s v="4Very High"/>
    <s v="Very High"/>
    <n v="3"/>
    <n v="3"/>
    <s v="3Better"/>
    <s v="Better"/>
    <s v="Yes"/>
    <x v="0"/>
  </r>
  <r>
    <n v="1554"/>
    <n v="32"/>
    <n v="32"/>
    <s v="Travel_Rarely"/>
    <s v="Travel_Rarely"/>
    <n v="827"/>
    <n v="827"/>
    <s v="Research &amp; Development"/>
    <x v="1"/>
    <n v="1"/>
    <n v="1"/>
    <s v="1Below College"/>
    <s v="Below College"/>
    <s v="Life Sciences"/>
    <s v="Life Sciences"/>
    <s v="4Ver High"/>
    <s v="Ver High"/>
    <s v="Male"/>
    <x v="1"/>
    <n v="71"/>
    <n v="71"/>
    <s v="3High"/>
    <s v="High"/>
    <n v="1"/>
    <n v="1"/>
    <s v="Research Scientist"/>
    <s v="Research Scientist"/>
    <s v="1Low"/>
    <s v="Low"/>
    <s v="Single"/>
    <s v="Single"/>
    <n v="2956"/>
    <n v="2956"/>
    <m/>
    <n v="14436.693360711841"/>
    <n v="1"/>
    <n v="1"/>
    <s v="No"/>
    <s v="No"/>
    <n v="13"/>
    <n v="13"/>
    <s v="3Excellent"/>
    <s v="Excellent"/>
    <s v="4Very High"/>
    <s v="Very High"/>
    <n v="2"/>
    <n v="2"/>
    <s v="3Better"/>
    <s v="Better"/>
    <s v="No"/>
    <x v="1"/>
  </r>
  <r>
    <n v="1555"/>
    <n v="20"/>
    <n v="20"/>
    <s v="Travel_Frequently"/>
    <s v="Travel_Frequently"/>
    <n v="871"/>
    <n v="871"/>
    <s v="Research &amp; Development"/>
    <x v="1"/>
    <n v="6"/>
    <n v="6"/>
    <s v="3Bachelor"/>
    <s v="Bachelor"/>
    <s v="Life Sciences"/>
    <s v="Life Sciences"/>
    <s v="4Ver High"/>
    <s v="Ver High"/>
    <s v="Female"/>
    <x v="0"/>
    <n v="66"/>
    <n v="66"/>
    <s v="2Medium"/>
    <s v="Medium"/>
    <n v="1"/>
    <n v="1"/>
    <s v="Laboratory Technician"/>
    <s v="Laboratory Technician"/>
    <s v="4Very High"/>
    <s v="Very High"/>
    <s v="Single"/>
    <s v="Single"/>
    <n v="2926"/>
    <n v="2926"/>
    <n v="19783"/>
    <n v="19783"/>
    <n v="1"/>
    <n v="1"/>
    <s v="Yes"/>
    <s v="Yes"/>
    <n v="18"/>
    <n v="18"/>
    <s v="3Excellent"/>
    <s v="Excellent"/>
    <s v="2Medium"/>
    <s v="Medium"/>
    <n v="5"/>
    <n v="5"/>
    <s v="3Better"/>
    <s v="Better"/>
    <s v="Yes"/>
    <x v="0"/>
  </r>
  <r>
    <n v="1556"/>
    <n v="34"/>
    <n v="34"/>
    <s v="Travel_Rarely"/>
    <s v="Travel_Rarely"/>
    <n v="665"/>
    <n v="665"/>
    <s v="Research &amp; Development"/>
    <x v="1"/>
    <n v="6"/>
    <n v="6"/>
    <s v="4Master"/>
    <s v="Master"/>
    <s v="Other"/>
    <s v="Other"/>
    <s v="1Low"/>
    <s v="Low"/>
    <s v="Female"/>
    <x v="0"/>
    <n v="41"/>
    <n v="41"/>
    <s v="3High"/>
    <s v="High"/>
    <n v="2"/>
    <n v="2"/>
    <s v="Research Scientist"/>
    <s v="Research Scientist"/>
    <s v="3High"/>
    <s v="High"/>
    <s v="Single"/>
    <s v="Single"/>
    <n v="4809"/>
    <n v="4809"/>
    <n v="12482"/>
    <n v="12482"/>
    <n v="1"/>
    <n v="1"/>
    <s v="No"/>
    <s v="No"/>
    <n v="14"/>
    <n v="14"/>
    <s v="3Excellent"/>
    <s v="Excellent"/>
    <s v="3High"/>
    <s v="High"/>
    <n v="3"/>
    <n v="3"/>
    <s v="3Better"/>
    <s v="Better"/>
    <s v="No"/>
    <x v="1"/>
  </r>
  <r>
    <n v="1557"/>
    <n v="37"/>
    <n v="37"/>
    <s v="Non-Travel"/>
    <s v="Non-Travel"/>
    <n v="1040"/>
    <n v="1040"/>
    <s v="Research &amp; Development"/>
    <x v="1"/>
    <n v="2"/>
    <n v="2"/>
    <s v="2College"/>
    <s v="College"/>
    <s v="Life Sciences"/>
    <s v="Life Sciences"/>
    <s v="3High"/>
    <s v="High"/>
    <m/>
    <x v="1"/>
    <n v="100"/>
    <n v="100"/>
    <s v="2Medium"/>
    <s v="Medium"/>
    <n v="2"/>
    <n v="2"/>
    <s v="Healthcare Representative"/>
    <s v="Healthcare Representative"/>
    <s v="4Very High"/>
    <s v="Very High"/>
    <s v="Divorced"/>
    <s v="Divorced"/>
    <n v="5163"/>
    <n v="5163"/>
    <n v="15850"/>
    <n v="15850"/>
    <n v="5"/>
    <n v="5"/>
    <s v="No"/>
    <s v="No"/>
    <n v="14"/>
    <n v="14"/>
    <s v="3Excellent"/>
    <s v="Excellent"/>
    <s v="4Very High"/>
    <s v="Very High"/>
    <n v="2"/>
    <n v="2"/>
    <s v="4Best"/>
    <s v="Best"/>
    <s v="No"/>
    <x v="1"/>
  </r>
  <r>
    <n v="1558"/>
    <n v="59"/>
    <n v="59"/>
    <s v="Non-Travel"/>
    <s v="Non-Travel"/>
    <n v="1420"/>
    <n v="1420"/>
    <s v="Human Resources"/>
    <x v="2"/>
    <n v="2"/>
    <n v="2"/>
    <s v="4Master"/>
    <s v="Master"/>
    <s v="Human Resources"/>
    <s v="Human Resources"/>
    <s v="3High"/>
    <s v="High"/>
    <s v="Female"/>
    <x v="0"/>
    <n v="32"/>
    <n v="32"/>
    <s v="2Medium"/>
    <s v="Medium"/>
    <n v="5"/>
    <n v="5"/>
    <s v="Manager"/>
    <s v="Manager"/>
    <s v="4Very High"/>
    <s v="Very High"/>
    <s v="Married"/>
    <s v="Married"/>
    <n v="18844"/>
    <n v="18844"/>
    <n v="21922"/>
    <n v="21922"/>
    <n v="9"/>
    <n v="9"/>
    <s v="No"/>
    <s v="No"/>
    <n v="21"/>
    <n v="21"/>
    <s v="4Outstanding"/>
    <s v="Outstanding"/>
    <s v="4Very High"/>
    <s v="Very High"/>
    <n v="3"/>
    <n v="3"/>
    <s v="3Better"/>
    <s v="Better"/>
    <s v="No"/>
    <x v="1"/>
  </r>
  <r>
    <n v="1559"/>
    <n v="50"/>
    <n v="50"/>
    <s v="Travel_Frequently"/>
    <s v="Travel_Frequently"/>
    <n v="1115"/>
    <n v="1115"/>
    <s v="Research &amp; Development"/>
    <x v="1"/>
    <n v="1"/>
    <n v="1"/>
    <s v="3Bachelor"/>
    <s v="Bachelor"/>
    <s v="Life Sciences"/>
    <s v="Life Sciences"/>
    <s v="1Low"/>
    <s v="Low"/>
    <s v="Female"/>
    <x v="0"/>
    <n v="73"/>
    <n v="73"/>
    <s v="3High"/>
    <s v="High"/>
    <n v="5"/>
    <n v="5"/>
    <s v="Research Director"/>
    <s v="Research Director"/>
    <s v="2Medium"/>
    <s v="Medium"/>
    <s v="Married"/>
    <s v="Married"/>
    <n v="18172"/>
    <n v="18172"/>
    <n v="9755"/>
    <n v="9755"/>
    <n v="3"/>
    <n v="3"/>
    <m/>
    <s v="No"/>
    <n v="19"/>
    <n v="19"/>
    <s v="3Excellent"/>
    <s v="Excellent"/>
    <s v="1Low"/>
    <s v="Low"/>
    <n v="1"/>
    <n v="1"/>
    <s v="2Good"/>
    <s v="Good"/>
    <s v="No"/>
    <x v="1"/>
  </r>
  <r>
    <n v="1560"/>
    <n v="25"/>
    <n v="25"/>
    <s v="Travel_Rarely"/>
    <s v="Travel_Rarely"/>
    <n v="240"/>
    <n v="240"/>
    <s v="Sales"/>
    <x v="0"/>
    <n v="5"/>
    <n v="5"/>
    <s v="3Bachelor"/>
    <s v="Bachelor"/>
    <s v="Marketing"/>
    <s v="Marketing"/>
    <s v="3High"/>
    <s v="High"/>
    <s v="Male"/>
    <x v="1"/>
    <n v="46"/>
    <n v="46"/>
    <s v="2Medium"/>
    <s v="Medium"/>
    <n v="2"/>
    <n v="2"/>
    <m/>
    <s v="Sales Executive"/>
    <s v="3High"/>
    <s v="High"/>
    <s v="Single"/>
    <s v="Single"/>
    <n v="5744"/>
    <n v="5744"/>
    <n v="26959"/>
    <n v="26959"/>
    <n v="1"/>
    <n v="1"/>
    <s v="Yes"/>
    <s v="Yes"/>
    <n v="11"/>
    <n v="11"/>
    <s v="3Excellent"/>
    <s v="Excellent"/>
    <s v="4Very High"/>
    <s v="Very High"/>
    <n v="1"/>
    <n v="1"/>
    <s v="3Better"/>
    <s v="Better"/>
    <s v="Yes"/>
    <x v="0"/>
  </r>
  <r>
    <n v="1561"/>
    <n v="25"/>
    <n v="25"/>
    <s v="Travel_Rarely"/>
    <s v="Travel_Rarely"/>
    <n v="1280"/>
    <n v="1280"/>
    <s v="Research &amp; Development"/>
    <x v="1"/>
    <n v="7"/>
    <n v="7"/>
    <s v="1Below College"/>
    <s v="Below College"/>
    <s v="Medical"/>
    <s v="Medical"/>
    <s v="4Ver High"/>
    <s v="Ver High"/>
    <s v="M"/>
    <x v="1"/>
    <n v="64"/>
    <n v="64"/>
    <s v="2Medium"/>
    <s v="Medium"/>
    <n v="1"/>
    <n v="1"/>
    <s v="Research Scientist"/>
    <s v="Research Scientist"/>
    <s v="4Very High"/>
    <s v="Very High"/>
    <s v="Married"/>
    <s v="Married"/>
    <n v="2889"/>
    <n v="2889"/>
    <n v="26897"/>
    <n v="26897"/>
    <n v="1"/>
    <n v="1"/>
    <s v="No"/>
    <s v="No"/>
    <n v="11"/>
    <n v="11"/>
    <s v="3Excellent"/>
    <s v="Excellent"/>
    <s v="3High"/>
    <s v="High"/>
    <n v="2"/>
    <n v="2"/>
    <s v="3Better"/>
    <s v="Better"/>
    <s v="No"/>
    <x v="1"/>
  </r>
  <r>
    <n v="1562"/>
    <n v="22"/>
    <n v="22"/>
    <s v="Travel_Rarely"/>
    <s v="Travel_Rarely"/>
    <n v="534"/>
    <n v="534"/>
    <s v="Research &amp; Development"/>
    <x v="1"/>
    <n v="15"/>
    <n v="15"/>
    <s v="3Bachelor"/>
    <s v="Bachelor"/>
    <s v="Medical"/>
    <s v="Medical"/>
    <s v="2Medium"/>
    <s v="Medium"/>
    <s v="Female"/>
    <x v="0"/>
    <n v="59"/>
    <n v="59"/>
    <s v="3High"/>
    <s v="High"/>
    <n v="1"/>
    <n v="1"/>
    <s v="Laboratory Technician"/>
    <s v="Laboratory Technician"/>
    <s v="4Very High"/>
    <s v="Very High"/>
    <s v="Single"/>
    <s v="Single"/>
    <n v="2871"/>
    <n v="2871"/>
    <n v="23785"/>
    <n v="23785"/>
    <n v="1"/>
    <n v="1"/>
    <s v="No"/>
    <s v="No"/>
    <n v="15"/>
    <n v="15"/>
    <s v="3Excellent"/>
    <s v="Excellent"/>
    <s v="3High"/>
    <s v="High"/>
    <n v="5"/>
    <n v="5"/>
    <s v="3Better"/>
    <s v="Better"/>
    <s v="No"/>
    <x v="1"/>
  </r>
  <r>
    <n v="1563"/>
    <n v="51"/>
    <n v="51"/>
    <s v="Travel_Frequently"/>
    <s v="Travel_Frequently"/>
    <n v="1456"/>
    <n v="1456"/>
    <s v="Research &amp; Development"/>
    <x v="1"/>
    <n v="1"/>
    <n v="1"/>
    <s v="4Master"/>
    <s v="Master"/>
    <s v="Medical"/>
    <s v="Medical"/>
    <s v="1Low"/>
    <s v="Low"/>
    <s v="Female"/>
    <x v="0"/>
    <n v="30"/>
    <n v="30"/>
    <s v="2Medium"/>
    <s v="Medium"/>
    <n v="3"/>
    <n v="3"/>
    <s v="Healthcare Representative"/>
    <s v="Healthcare Representative"/>
    <s v="1Low"/>
    <s v="Low"/>
    <s v="Single"/>
    <s v="Single"/>
    <n v="7484"/>
    <n v="7484"/>
    <n v="25796"/>
    <n v="25796"/>
    <n v="3"/>
    <n v="3"/>
    <s v="No"/>
    <s v="No"/>
    <n v="20"/>
    <n v="20"/>
    <s v="4Outstanding"/>
    <s v="Outstanding"/>
    <s v="3High"/>
    <s v="High"/>
    <m/>
    <n v="2.8005502063273728"/>
    <s v="2Good"/>
    <s v="Good"/>
    <s v="No"/>
    <x v="1"/>
  </r>
  <r>
    <n v="1564"/>
    <n v="34"/>
    <n v="34"/>
    <s v="Travel_Frequently"/>
    <s v="Travel_Frequently"/>
    <n v="658"/>
    <n v="658"/>
    <s v="Research &amp; Development"/>
    <x v="1"/>
    <n v="7"/>
    <n v="7"/>
    <s v="3Bachelor"/>
    <s v="Bachelor"/>
    <s v="Life Sciences"/>
    <s v="Life Sciences"/>
    <s v="1Low"/>
    <s v="Low"/>
    <s v="Male"/>
    <x v="1"/>
    <n v="66"/>
    <n v="66"/>
    <s v="1Low"/>
    <s v="Low"/>
    <n v="2"/>
    <n v="2"/>
    <s v="Laboratory Technician"/>
    <s v="Laboratory Technician"/>
    <s v="3High"/>
    <s v="High"/>
    <s v="Single"/>
    <s v="Single"/>
    <n v="6074"/>
    <n v="6074"/>
    <n v="22887"/>
    <n v="22887"/>
    <n v="1"/>
    <n v="1"/>
    <s v="Yes"/>
    <s v="Yes"/>
    <n v="24"/>
    <n v="24"/>
    <s v="4Outstanding"/>
    <s v="Outstanding"/>
    <s v="4Very High"/>
    <s v="Very High"/>
    <n v="3"/>
    <n v="3"/>
    <s v="3Better"/>
    <s v="Better"/>
    <s v="Yes"/>
    <x v="0"/>
  </r>
  <r>
    <n v="1565"/>
    <n v="54"/>
    <n v="54"/>
    <s v="Non-Travel"/>
    <s v="Non-Travel"/>
    <n v="142"/>
    <n v="142"/>
    <s v="Human Resources"/>
    <x v="2"/>
    <n v="26"/>
    <n v="26"/>
    <s v="3Bachelor"/>
    <s v="Bachelor"/>
    <s v="Human Resources"/>
    <s v="Human Resources"/>
    <s v="4Ver High"/>
    <s v="Ver High"/>
    <s v="Female"/>
    <x v="0"/>
    <n v="30"/>
    <n v="30"/>
    <s v="4Very High"/>
    <s v="Very High"/>
    <n v="4"/>
    <n v="4"/>
    <s v="Manager"/>
    <s v="Manager"/>
    <s v="4Very High"/>
    <s v="Very High"/>
    <s v="Single"/>
    <s v="Single"/>
    <n v="17328"/>
    <n v="17328"/>
    <n v="13871"/>
    <n v="13871"/>
    <n v="2"/>
    <n v="2"/>
    <s v="Yes"/>
    <s v="Yes"/>
    <n v="12"/>
    <n v="12"/>
    <s v="3Excellent"/>
    <s v="Excellent"/>
    <s v="3High"/>
    <s v="High"/>
    <n v="3"/>
    <n v="3"/>
    <s v="3Better"/>
    <s v="Better"/>
    <s v="No"/>
    <x v="1"/>
  </r>
  <r>
    <n v="1566"/>
    <n v="24"/>
    <n v="24"/>
    <s v="Travel_Rarely"/>
    <s v="Travel_Rarely"/>
    <n v="1127"/>
    <n v="1127"/>
    <s v="Research &amp; Development"/>
    <x v="1"/>
    <n v="18"/>
    <n v="18"/>
    <s v="1Below College"/>
    <s v="Below College"/>
    <s v="Life Sciences"/>
    <s v="Life Sciences"/>
    <s v="2Medium"/>
    <s v="Medium"/>
    <s v="Male"/>
    <x v="1"/>
    <n v="52"/>
    <n v="52"/>
    <s v="3High"/>
    <s v="High"/>
    <n v="1"/>
    <n v="1"/>
    <s v="Laboratory Technician"/>
    <s v="Laboratory Technician"/>
    <s v="3High"/>
    <s v="High"/>
    <s v="Married"/>
    <s v="Married"/>
    <n v="2774"/>
    <n v="2774"/>
    <n v="13257"/>
    <n v="13257"/>
    <n v="0"/>
    <n v="0"/>
    <s v="No"/>
    <s v="No"/>
    <n v="12"/>
    <n v="12"/>
    <s v="3Excellent"/>
    <s v="Excellent"/>
    <s v="3High"/>
    <s v="High"/>
    <n v="2"/>
    <n v="2"/>
    <s v="3Better"/>
    <s v="Better"/>
    <s v="No"/>
    <x v="1"/>
  </r>
  <r>
    <n v="1567"/>
    <n v="34"/>
    <n v="34"/>
    <s v="Travel_Rarely"/>
    <s v="Travel_Rarely"/>
    <n v="1031"/>
    <n v="1031"/>
    <s v="Research &amp; Development"/>
    <x v="1"/>
    <n v="6"/>
    <n v="6"/>
    <s v="4Master"/>
    <s v="Master"/>
    <s v="Life Sciences"/>
    <s v="Life Sciences"/>
    <s v="3High"/>
    <s v="High"/>
    <s v="Female"/>
    <x v="0"/>
    <n v="45"/>
    <n v="45"/>
    <s v="2Medium"/>
    <s v="Medium"/>
    <n v="2"/>
    <n v="2"/>
    <s v="Research Scientist"/>
    <s v="Research Scientist"/>
    <s v="2Medium"/>
    <s v="Medium"/>
    <s v="Divorced"/>
    <s v="Divorced"/>
    <n v="4505"/>
    <n v="4505"/>
    <n v="15000"/>
    <n v="15000"/>
    <n v="6"/>
    <n v="6"/>
    <s v="No"/>
    <s v="No"/>
    <n v="15"/>
    <n v="15"/>
    <s v="3Excellent"/>
    <s v="Excellent"/>
    <s v="3High"/>
    <s v="High"/>
    <n v="3"/>
    <n v="3"/>
    <s v="3Better"/>
    <s v="Better"/>
    <s v="No"/>
    <x v="1"/>
  </r>
  <r>
    <n v="1568"/>
    <n v="37"/>
    <n v="37"/>
    <s v="Travel_Rarely"/>
    <s v="Travel_Rarely"/>
    <n v="1189"/>
    <n v="1189"/>
    <s v="Sales"/>
    <x v="0"/>
    <n v="3"/>
    <n v="3"/>
    <s v="3Bachelor"/>
    <s v="Bachelor"/>
    <s v="Life Sciences"/>
    <s v="Life Sciences"/>
    <s v="3High"/>
    <s v="High"/>
    <s v="Male"/>
    <x v="1"/>
    <n v="87"/>
    <n v="87"/>
    <s v="3High"/>
    <s v="High"/>
    <n v="3"/>
    <n v="3"/>
    <s v="Sales Executive"/>
    <s v="Sales Executive"/>
    <s v="4Very High"/>
    <s v="Very High"/>
    <s v="Single"/>
    <s v="Single"/>
    <n v="7428"/>
    <n v="7428"/>
    <n v="14506"/>
    <n v="14506"/>
    <n v="2"/>
    <n v="2"/>
    <s v="No"/>
    <s v="No"/>
    <n v="12"/>
    <n v="12"/>
    <s v="3Excellent"/>
    <s v="Excellent"/>
    <s v="1Low"/>
    <s v="Low"/>
    <n v="3"/>
    <n v="3"/>
    <s v="3Better"/>
    <s v="Better"/>
    <s v="No"/>
    <x v="1"/>
  </r>
  <r>
    <n v="1569"/>
    <n v="34"/>
    <n v="34"/>
    <s v="Travel_Rarely"/>
    <s v="Travel_Rarely"/>
    <n v="1354"/>
    <n v="1354"/>
    <s v="Research &amp; Development"/>
    <x v="1"/>
    <n v="5"/>
    <n v="5"/>
    <s v="3Bachelor"/>
    <s v="Bachelor"/>
    <s v="Medical"/>
    <s v="Medical"/>
    <s v="3High"/>
    <s v="High"/>
    <s v="Female"/>
    <x v="0"/>
    <n v="45"/>
    <n v="45"/>
    <s v="2Medium"/>
    <s v="Medium"/>
    <n v="3"/>
    <n v="3"/>
    <s v="Manager"/>
    <s v="Manager"/>
    <s v="1Low"/>
    <s v="Low"/>
    <s v="Single"/>
    <s v="Single"/>
    <n v="11631"/>
    <n v="11631"/>
    <n v="5615"/>
    <n v="5615"/>
    <n v="2"/>
    <n v="2"/>
    <s v="No"/>
    <s v="No"/>
    <n v="12"/>
    <n v="12"/>
    <s v="3Excellent"/>
    <s v="Excellent"/>
    <s v="4Very High"/>
    <s v="Very High"/>
    <n v="6"/>
    <n v="6"/>
    <s v="3Better"/>
    <s v="Better"/>
    <s v="No"/>
    <x v="1"/>
  </r>
  <r>
    <n v="1570"/>
    <n v="36"/>
    <n v="36"/>
    <s v="Travel_Frequently"/>
    <s v="Travel_Frequently"/>
    <n v="1467"/>
    <n v="1467"/>
    <s v="Sales"/>
    <x v="0"/>
    <n v="11"/>
    <n v="11"/>
    <s v="2College"/>
    <s v="College"/>
    <s v="Technical Degree"/>
    <s v="Technical Degree"/>
    <s v="2Medium"/>
    <s v="Medium"/>
    <s v="Female"/>
    <x v="0"/>
    <n v="92"/>
    <n v="92"/>
    <m/>
    <s v="High"/>
    <n v="3"/>
    <n v="3"/>
    <s v="Sales Executive"/>
    <s v="Sales Executive"/>
    <s v="4Very High"/>
    <s v="Very High"/>
    <s v="Married"/>
    <s v="Married"/>
    <n v="9738"/>
    <n v="9738"/>
    <n v="22952"/>
    <n v="22952"/>
    <n v="0"/>
    <n v="0"/>
    <s v="No"/>
    <s v="No"/>
    <n v="14"/>
    <n v="14"/>
    <s v="3Excellent"/>
    <s v="Excellent"/>
    <s v="3High"/>
    <s v="High"/>
    <n v="6"/>
    <n v="6"/>
    <s v="3Better"/>
    <s v="Better"/>
    <s v="No"/>
    <x v="1"/>
  </r>
  <r>
    <n v="1571"/>
    <n v="36"/>
    <n v="36"/>
    <s v="Travel_Rarely"/>
    <s v="Travel_Rarely"/>
    <n v="922"/>
    <n v="922"/>
    <s v="Research &amp; Development"/>
    <x v="1"/>
    <n v="3"/>
    <n v="3"/>
    <s v="2College"/>
    <s v="College"/>
    <s v="Life Sciences"/>
    <s v="Life Sciences"/>
    <s v="1Low"/>
    <s v="Low"/>
    <s v="Female"/>
    <x v="0"/>
    <n v="39"/>
    <n v="39"/>
    <s v="3High"/>
    <s v="High"/>
    <n v="1"/>
    <n v="1"/>
    <s v="Laboratory Technician"/>
    <s v="Laboratory Technician"/>
    <s v="4Very High"/>
    <s v="Very High"/>
    <s v="Divorced"/>
    <s v="Divorced"/>
    <n v="2835"/>
    <n v="2835"/>
    <n v="2561"/>
    <n v="2561"/>
    <n v="5"/>
    <n v="5"/>
    <s v="No"/>
    <s v="No"/>
    <n v="22"/>
    <n v="22"/>
    <s v="4Outstanding"/>
    <s v="Outstanding"/>
    <s v="1Low"/>
    <s v="Low"/>
    <n v="2"/>
    <n v="2"/>
    <s v="3Better"/>
    <s v="Better"/>
    <s v="No"/>
    <x v="1"/>
  </r>
  <r>
    <n v="1572"/>
    <n v="43"/>
    <n v="43"/>
    <s v="Travel_Frequently"/>
    <s v="Travel_Frequently"/>
    <n v="394"/>
    <n v="394"/>
    <s v="Sales"/>
    <x v="0"/>
    <n v="26"/>
    <n v="26"/>
    <s v="2College"/>
    <s v="College"/>
    <s v="Life Sciences"/>
    <s v="Life Sciences"/>
    <s v="3High"/>
    <s v="High"/>
    <s v="Male"/>
    <x v="1"/>
    <n v="92"/>
    <n v="92"/>
    <s v="3High"/>
    <s v="High"/>
    <n v="4"/>
    <n v="4"/>
    <s v="Manager"/>
    <s v="Manager"/>
    <s v="4Very High"/>
    <s v="Very High"/>
    <s v="Married"/>
    <s v="Married"/>
    <n v="16959"/>
    <n v="16959"/>
    <n v="19494"/>
    <n v="19494"/>
    <n v="1"/>
    <n v="1"/>
    <s v="Yes"/>
    <s v="Yes"/>
    <m/>
    <n v="15.206064782908339"/>
    <s v="3Excellent"/>
    <s v="Excellent"/>
    <s v="4Very High"/>
    <s v="Very High"/>
    <n v="3"/>
    <n v="3"/>
    <s v="4Best"/>
    <s v="Best"/>
    <s v="No"/>
    <x v="1"/>
  </r>
  <r>
    <n v="1573"/>
    <n v="30"/>
    <n v="30"/>
    <s v="Travel_Frequently"/>
    <s v="Travel_Frequently"/>
    <n v="1312"/>
    <n v="1312"/>
    <s v="Research &amp; Development"/>
    <x v="1"/>
    <n v="23"/>
    <n v="23"/>
    <s v="3Bachelor"/>
    <s v="Bachelor"/>
    <s v="Life Sciences"/>
    <s v="Life Sciences"/>
    <s v="1Low"/>
    <s v="Low"/>
    <s v="Male"/>
    <x v="1"/>
    <n v="96"/>
    <n v="96"/>
    <s v="1Low"/>
    <s v="Low"/>
    <n v="1"/>
    <n v="1"/>
    <s v="Research Scientist"/>
    <s v="Research Scientist"/>
    <s v="3High"/>
    <s v="High"/>
    <s v="Divorced"/>
    <s v="Divorced"/>
    <n v="2613"/>
    <n v="2613"/>
    <n v="22310"/>
    <n v="22310"/>
    <n v="1"/>
    <n v="1"/>
    <s v="No"/>
    <s v="No"/>
    <n v="25"/>
    <n v="25"/>
    <s v="4Outstanding"/>
    <s v="Outstanding"/>
    <s v="3High"/>
    <s v="High"/>
    <n v="2"/>
    <n v="2"/>
    <s v="2Good"/>
    <s v="Good"/>
    <s v="No"/>
    <x v="1"/>
  </r>
  <r>
    <n v="1574"/>
    <n v="33"/>
    <n v="33"/>
    <s v="Non-Travel"/>
    <s v="Non-Travel"/>
    <n v="750"/>
    <n v="750"/>
    <s v="Sales"/>
    <x v="0"/>
    <n v="22"/>
    <n v="22"/>
    <s v="2College"/>
    <s v="College"/>
    <s v="Marketing"/>
    <s v="Marketing"/>
    <s v="3High"/>
    <s v="High"/>
    <s v="Male"/>
    <x v="1"/>
    <n v="95"/>
    <n v="95"/>
    <s v="3High"/>
    <s v="High"/>
    <n v="2"/>
    <n v="2"/>
    <s v="Sales Executive"/>
    <s v="Sales Executive"/>
    <s v="2Medium"/>
    <s v="Medium"/>
    <s v="Married"/>
    <s v="Married"/>
    <n v="6146"/>
    <n v="6146"/>
    <n v="15480"/>
    <n v="15480"/>
    <n v="0"/>
    <n v="0"/>
    <s v="No"/>
    <s v="No"/>
    <n v="13"/>
    <n v="13"/>
    <s v="3Excellent"/>
    <s v="Excellent"/>
    <s v="1Low"/>
    <s v="Low"/>
    <n v="2"/>
    <n v="2"/>
    <s v="4Best"/>
    <s v="Best"/>
    <s v="No"/>
    <x v="1"/>
  </r>
  <r>
    <n v="1575"/>
    <n v="56"/>
    <n v="56"/>
    <s v="Travel_Rarely"/>
    <s v="Travel_Rarely"/>
    <n v="441"/>
    <n v="441"/>
    <s v="Research &amp; Development"/>
    <x v="1"/>
    <n v="14"/>
    <n v="14"/>
    <s v="4Master"/>
    <s v="Master"/>
    <s v="Life Sciences"/>
    <s v="Life Sciences"/>
    <s v="2Medium"/>
    <s v="Medium"/>
    <s v="Female"/>
    <x v="0"/>
    <n v="72"/>
    <n v="72"/>
    <s v="3High"/>
    <s v="High"/>
    <n v="1"/>
    <n v="1"/>
    <s v="Research Scientist"/>
    <s v="Research Scientist"/>
    <s v="2Medium"/>
    <s v="Medium"/>
    <s v="Married"/>
    <s v="Married"/>
    <n v="4963"/>
    <n v="4963"/>
    <n v="4510"/>
    <n v="4510"/>
    <n v="9"/>
    <n v="9"/>
    <s v="Yes"/>
    <s v="Yes"/>
    <m/>
    <n v="15.206064782908339"/>
    <s v="3Excellent"/>
    <s v="Excellent"/>
    <s v="1Low"/>
    <s v="Low"/>
    <n v="2"/>
    <n v="2"/>
    <s v="3Better"/>
    <s v="Better"/>
    <s v="Yes"/>
    <x v="0"/>
  </r>
  <r>
    <n v="1576"/>
    <n v="51"/>
    <n v="51"/>
    <s v="Travel_Rarely"/>
    <s v="Travel_Rarely"/>
    <n v="684"/>
    <n v="684"/>
    <s v="Research &amp; Development"/>
    <x v="1"/>
    <n v="6"/>
    <n v="6"/>
    <s v="3Bachelor"/>
    <s v="Bachelor"/>
    <s v="Life Sciences"/>
    <s v="Life Sciences"/>
    <s v="1Low"/>
    <s v="Low"/>
    <s v="Male"/>
    <x v="1"/>
    <n v="51"/>
    <n v="51"/>
    <s v="3High"/>
    <s v="High"/>
    <n v="5"/>
    <n v="5"/>
    <s v="Research Director"/>
    <s v="Research Director"/>
    <s v="3High"/>
    <s v="High"/>
    <s v="Single"/>
    <s v="Single"/>
    <n v="19537"/>
    <n v="19537"/>
    <n v="6462"/>
    <n v="6462"/>
    <n v="7"/>
    <n v="7"/>
    <s v="No"/>
    <s v="No"/>
    <n v="13"/>
    <n v="13"/>
    <s v="3Excellent"/>
    <s v="Excellent"/>
    <s v="3High"/>
    <s v="High"/>
    <n v="5"/>
    <n v="5"/>
    <s v="3Better"/>
    <s v="Better"/>
    <s v="No"/>
    <x v="1"/>
  </r>
  <r>
    <n v="1577"/>
    <n v="31"/>
    <n v="31"/>
    <s v="Travel_Rarely"/>
    <s v="Travel_Rarely"/>
    <n v="249"/>
    <n v="249"/>
    <s v="Sales"/>
    <x v="0"/>
    <n v="6"/>
    <n v="6"/>
    <s v="4Master"/>
    <s v="Master"/>
    <s v="Life Sciences"/>
    <s v="Life Sciences"/>
    <s v="2Medium"/>
    <s v="Medium"/>
    <s v="Male"/>
    <x v="1"/>
    <n v="76"/>
    <n v="76"/>
    <s v="1Low"/>
    <s v="Low"/>
    <n v="2"/>
    <n v="2"/>
    <s v="Sales Executive"/>
    <s v="Sales Executive"/>
    <s v="3High"/>
    <s v="High"/>
    <s v="Married"/>
    <s v="Married"/>
    <n v="6172"/>
    <n v="6172"/>
    <n v="20739"/>
    <n v="20739"/>
    <n v="4"/>
    <n v="4"/>
    <s v="Yes"/>
    <s v="Yes"/>
    <n v="18"/>
    <n v="18"/>
    <s v="3Excellent"/>
    <s v="Excellent"/>
    <s v="2Medium"/>
    <s v="Medium"/>
    <n v="3"/>
    <n v="3"/>
    <s v="2Good"/>
    <s v="Good"/>
    <s v="Yes"/>
    <x v="0"/>
  </r>
  <r>
    <n v="1578"/>
    <n v="26"/>
    <n v="26"/>
    <s v="Travel_Rarely"/>
    <s v="Travel_Rarely"/>
    <n v="841"/>
    <n v="841"/>
    <s v="Research &amp; Development"/>
    <x v="1"/>
    <n v="6"/>
    <n v="6"/>
    <s v="3Bachelor"/>
    <s v="Bachelor"/>
    <s v="Other"/>
    <s v="Other"/>
    <s v="3High"/>
    <s v="High"/>
    <s v="Female"/>
    <x v="0"/>
    <n v="46"/>
    <n v="46"/>
    <s v="2Medium"/>
    <s v="Medium"/>
    <n v="1"/>
    <n v="1"/>
    <s v="Research Scientist"/>
    <s v="Research Scientist"/>
    <s v="2Medium"/>
    <s v="Medium"/>
    <s v="Married"/>
    <s v="Married"/>
    <n v="2368"/>
    <n v="2368"/>
    <n v="23300"/>
    <n v="23300"/>
    <n v="1"/>
    <n v="1"/>
    <s v="No"/>
    <s v="No"/>
    <n v="19"/>
    <n v="19"/>
    <s v="3Excellent"/>
    <s v="Excellent"/>
    <s v="3High"/>
    <s v="High"/>
    <n v="3"/>
    <n v="3"/>
    <s v="2Good"/>
    <s v="Good"/>
    <s v="No"/>
    <x v="1"/>
  </r>
  <r>
    <n v="1579"/>
    <n v="58"/>
    <n v="58"/>
    <s v="Travel_Rarely"/>
    <s v="Travel_Rarely"/>
    <n v="147"/>
    <n v="147"/>
    <s v="Research &amp; Development"/>
    <x v="1"/>
    <n v="23"/>
    <n v="23"/>
    <s v="4Master"/>
    <s v="Master"/>
    <s v="Medical"/>
    <s v="Medical"/>
    <s v="4Ver High"/>
    <s v="Ver High"/>
    <s v="Female"/>
    <x v="0"/>
    <n v="94"/>
    <n v="94"/>
    <s v="3High"/>
    <s v="High"/>
    <n v="3"/>
    <n v="3"/>
    <s v="Healthcare Representative"/>
    <s v="Healthcare Representative"/>
    <s v="4Very High"/>
    <s v="Very High"/>
    <s v="Married"/>
    <s v="Married"/>
    <n v="10312"/>
    <n v="10312"/>
    <n v="3465"/>
    <n v="3465"/>
    <n v="1"/>
    <n v="1"/>
    <s v="No"/>
    <s v="No"/>
    <n v="12"/>
    <n v="12"/>
    <s v="3Excellent"/>
    <s v="Excellent"/>
    <s v="4Very High"/>
    <s v="Very High"/>
    <n v="3"/>
    <n v="3"/>
    <s v="2Good"/>
    <s v="Good"/>
    <s v="Yes"/>
    <x v="0"/>
  </r>
  <r>
    <n v="1580"/>
    <n v="19"/>
    <n v="19"/>
    <s v="Travel_Rarely"/>
    <s v="Travel_Rarely"/>
    <n v="528"/>
    <n v="528"/>
    <s v="Sales"/>
    <x v="0"/>
    <n v="22"/>
    <n v="22"/>
    <s v="1Below College"/>
    <s v="Below College"/>
    <s v="Marketing"/>
    <s v="Marketing"/>
    <s v="4Ver High"/>
    <s v="Ver High"/>
    <s v="Male"/>
    <x v="1"/>
    <n v="50"/>
    <n v="50"/>
    <s v="3High"/>
    <s v="High"/>
    <n v="1"/>
    <n v="1"/>
    <s v="Sales Representative"/>
    <s v="Sales Representative"/>
    <s v="3High"/>
    <s v="High"/>
    <s v="Single"/>
    <s v="Single"/>
    <n v="1675"/>
    <n v="1675"/>
    <n v="26820"/>
    <n v="26820"/>
    <n v="1"/>
    <n v="1"/>
    <s v="Yes"/>
    <s v="Yes"/>
    <n v="19"/>
    <n v="19"/>
    <s v="3Excellent"/>
    <s v="Excellent"/>
    <s v="4Very High"/>
    <s v="Very High"/>
    <m/>
    <n v="2.8005502063273728"/>
    <s v="2Good"/>
    <s v="Good"/>
    <s v="Yes"/>
    <x v="0"/>
  </r>
  <r>
    <n v="1581"/>
    <n v="22"/>
    <n v="22"/>
    <s v="Travel_Rarely"/>
    <s v="Travel_Rarely"/>
    <n v="594"/>
    <n v="594"/>
    <s v="Research &amp; Development"/>
    <x v="1"/>
    <n v="2"/>
    <n v="2"/>
    <s v="1Below College"/>
    <s v="Below College"/>
    <s v="Technical Degree"/>
    <s v="Technical Degree"/>
    <s v="3High"/>
    <s v="High"/>
    <s v="Male"/>
    <x v="1"/>
    <n v="100"/>
    <n v="100"/>
    <s v="3High"/>
    <s v="High"/>
    <n v="1"/>
    <n v="1"/>
    <s v="Laboratory Technician"/>
    <s v="Laboratory Technician"/>
    <s v="4Very High"/>
    <s v="Very High"/>
    <s v="Married"/>
    <s v="Married"/>
    <n v="2523"/>
    <n v="2523"/>
    <n v="19299"/>
    <n v="19299"/>
    <n v="0"/>
    <n v="0"/>
    <s v="No"/>
    <s v="No"/>
    <n v="14"/>
    <n v="14"/>
    <s v="3Excellent"/>
    <s v="Excellent"/>
    <s v="3High"/>
    <s v="High"/>
    <n v="2"/>
    <n v="2"/>
    <s v="3Better"/>
    <s v="Better"/>
    <s v="No"/>
    <x v="1"/>
  </r>
  <r>
    <n v="1582"/>
    <n v="49"/>
    <n v="49"/>
    <s v="Travel_Rarely"/>
    <s v="Travel_Rarely"/>
    <n v="470"/>
    <n v="470"/>
    <s v="Research &amp; Development"/>
    <x v="1"/>
    <n v="20"/>
    <n v="20"/>
    <s v="4Master"/>
    <s v="Master"/>
    <s v="Medical"/>
    <s v="Medical"/>
    <s v="3High"/>
    <s v="High"/>
    <s v="Female"/>
    <x v="0"/>
    <n v="96"/>
    <n v="96"/>
    <s v="3High"/>
    <s v="High"/>
    <n v="2"/>
    <n v="2"/>
    <s v="Manufacturing Director"/>
    <s v="Manufacturing Director"/>
    <s v="1Low"/>
    <s v="Low"/>
    <s v="Married"/>
    <s v="Married"/>
    <n v="6567"/>
    <n v="6567"/>
    <n v="5549"/>
    <n v="5549"/>
    <n v="1"/>
    <n v="1"/>
    <s v="No"/>
    <s v="No"/>
    <n v="14"/>
    <n v="14"/>
    <s v="3Excellent"/>
    <s v="Excellent"/>
    <s v="3High"/>
    <s v="High"/>
    <n v="2"/>
    <n v="2"/>
    <s v="2Good"/>
    <s v="Good"/>
    <s v="No"/>
    <x v="1"/>
  </r>
  <r>
    <n v="1583"/>
    <n v="43"/>
    <n v="43"/>
    <s v="Travel_Frequently"/>
    <s v="Travel_Frequently"/>
    <n v="957"/>
    <n v="957"/>
    <m/>
    <x v="1"/>
    <n v="28"/>
    <n v="28"/>
    <m/>
    <s v="Bachelor"/>
    <s v="Medical"/>
    <s v="Medical"/>
    <s v="2Medium"/>
    <s v="Medium"/>
    <s v="Female"/>
    <x v="0"/>
    <n v="72"/>
    <n v="72"/>
    <s v="4Very High"/>
    <s v="Very High"/>
    <n v="1"/>
    <n v="1"/>
    <s v="Research Scientist"/>
    <s v="Research Scientist"/>
    <s v="3High"/>
    <s v="High"/>
    <s v="Single"/>
    <s v="Single"/>
    <n v="4739"/>
    <n v="4739"/>
    <n v="16090"/>
    <n v="16090"/>
    <n v="4"/>
    <n v="4"/>
    <s v="No"/>
    <s v="No"/>
    <n v="12"/>
    <n v="12"/>
    <s v="3Excellent"/>
    <s v="Excellent"/>
    <s v="4Very High"/>
    <s v="Very High"/>
    <n v="2"/>
    <n v="2"/>
    <s v="3Better"/>
    <s v="Better"/>
    <s v="No"/>
    <x v="1"/>
  </r>
  <r>
    <n v="1584"/>
    <n v="50"/>
    <n v="50"/>
    <s v="Travel_Frequently"/>
    <s v="Travel_Frequently"/>
    <n v="809"/>
    <n v="809"/>
    <s v="Sales"/>
    <x v="0"/>
    <n v="12"/>
    <n v="12"/>
    <s v="3Bachelor"/>
    <s v="Bachelor"/>
    <s v="Marketing"/>
    <s v="Marketing"/>
    <s v="3High"/>
    <s v="High"/>
    <s v="Female"/>
    <x v="0"/>
    <n v="77"/>
    <n v="77"/>
    <s v="3High"/>
    <s v="High"/>
    <n v="3"/>
    <n v="3"/>
    <s v="Sales Executive"/>
    <s v="Sales Executive"/>
    <s v="4Very High"/>
    <s v="Very High"/>
    <s v="Single"/>
    <s v="Single"/>
    <n v="9208"/>
    <n v="9208"/>
    <n v="6645"/>
    <n v="6645"/>
    <n v="4"/>
    <n v="4"/>
    <s v="No"/>
    <s v="No"/>
    <n v="11"/>
    <n v="11"/>
    <s v="3Excellent"/>
    <s v="Excellent"/>
    <s v="4Very High"/>
    <s v="Very High"/>
    <n v="3"/>
    <n v="3"/>
    <s v="3Better"/>
    <s v="Better"/>
    <s v="No"/>
    <x v="1"/>
  </r>
  <r>
    <n v="1585"/>
    <n v="31"/>
    <n v="31"/>
    <s v="Travel_Rarely"/>
    <s v="Travel_Rarely"/>
    <n v="542"/>
    <n v="542"/>
    <s v="Sales"/>
    <x v="0"/>
    <m/>
    <n v="6.5817958901025673"/>
    <s v="3Bachelor"/>
    <s v="Bachelor"/>
    <s v="Life Sciences"/>
    <s v="Life Sciences"/>
    <s v="2Medium"/>
    <s v="Medium"/>
    <s v="Female"/>
    <x v="0"/>
    <n v="71"/>
    <n v="71"/>
    <s v="1Low"/>
    <s v="Low"/>
    <n v="2"/>
    <n v="2"/>
    <s v="Sales Executive"/>
    <s v="Sales Executive"/>
    <s v="3High"/>
    <s v="High"/>
    <s v="Married"/>
    <s v="Married"/>
    <n v="4559"/>
    <n v="4559"/>
    <n v="24788"/>
    <n v="24788"/>
    <n v="3"/>
    <n v="3"/>
    <s v="Yes"/>
    <s v="Yes"/>
    <n v="11"/>
    <n v="11"/>
    <s v="3Excellent"/>
    <s v="Excellent"/>
    <s v="3High"/>
    <s v="High"/>
    <n v="2"/>
    <n v="2"/>
    <s v="3Better"/>
    <s v="Better"/>
    <s v="Yes"/>
    <x v="0"/>
  </r>
  <r>
    <n v="1586"/>
    <n v="41"/>
    <n v="41"/>
    <s v="Travel_Rarely"/>
    <s v="Travel_Rarely"/>
    <n v="802"/>
    <n v="802"/>
    <s v="Sales"/>
    <x v="0"/>
    <n v="9"/>
    <n v="9"/>
    <s v="1Below College"/>
    <s v="Below College"/>
    <s v="Life Sciences"/>
    <s v="Life Sciences"/>
    <s v="3High"/>
    <s v="High"/>
    <s v="Male"/>
    <x v="1"/>
    <n v="96"/>
    <n v="96"/>
    <s v="3High"/>
    <s v="High"/>
    <n v="3"/>
    <n v="3"/>
    <s v="Sales Executive"/>
    <s v="Sales Executive"/>
    <s v="3High"/>
    <s v="High"/>
    <s v="Divorced"/>
    <s v="Divorced"/>
    <n v="8189"/>
    <n v="8189"/>
    <n v="21196"/>
    <n v="21196"/>
    <n v="3"/>
    <n v="3"/>
    <s v="Yes"/>
    <s v="Yes"/>
    <n v="13"/>
    <n v="13"/>
    <s v="3Excellent"/>
    <s v="Excellent"/>
    <s v="3High"/>
    <s v="High"/>
    <n v="2"/>
    <n v="2"/>
    <s v="3Better"/>
    <s v="Better"/>
    <s v="No"/>
    <x v="1"/>
  </r>
  <r>
    <n v="1587"/>
    <n v="26"/>
    <n v="26"/>
    <s v="Travel_Rarely"/>
    <s v="Travel_Rarely"/>
    <n v="1355"/>
    <n v="1355"/>
    <s v="Human Resources"/>
    <x v="2"/>
    <n v="25"/>
    <n v="25"/>
    <s v="1Below College"/>
    <s v="Below College"/>
    <s v="Life Sciences"/>
    <s v="Life Sciences"/>
    <s v="3High"/>
    <s v="High"/>
    <s v="Female"/>
    <x v="0"/>
    <n v="61"/>
    <n v="61"/>
    <s v="3High"/>
    <s v="High"/>
    <n v="1"/>
    <n v="1"/>
    <s v="Human Resources"/>
    <s v="Human Resources"/>
    <s v="3High"/>
    <s v="High"/>
    <s v="Married"/>
    <s v="Married"/>
    <n v="2942"/>
    <n v="2942"/>
    <n v="8916"/>
    <n v="8916"/>
    <n v="1"/>
    <n v="1"/>
    <s v="No"/>
    <s v="No"/>
    <n v="23"/>
    <n v="23"/>
    <s v="4Outstanding"/>
    <s v="Outstanding"/>
    <s v="4Very High"/>
    <s v="Very High"/>
    <n v="3"/>
    <n v="3"/>
    <s v="3Better"/>
    <s v="Better"/>
    <s v="No"/>
    <x v="1"/>
  </r>
  <r>
    <n v="1588"/>
    <n v="36"/>
    <n v="36"/>
    <s v="Travel_Rarely"/>
    <s v="Travel_Rarely"/>
    <n v="216"/>
    <n v="216"/>
    <s v="Research &amp; Development"/>
    <x v="1"/>
    <n v="6"/>
    <n v="6"/>
    <s v="2College"/>
    <s v="College"/>
    <s v="Medical"/>
    <s v="Medical"/>
    <s v="2Medium"/>
    <s v="Medium"/>
    <s v="Male"/>
    <x v="1"/>
    <n v="84"/>
    <n v="84"/>
    <s v="3High"/>
    <s v="High"/>
    <n v="2"/>
    <n v="2"/>
    <s v="Manufacturing Director"/>
    <s v="Manufacturing Director"/>
    <s v="2Medium"/>
    <s v="Medium"/>
    <s v="Divorced"/>
    <s v="Divorced"/>
    <n v="4941"/>
    <n v="4941"/>
    <n v="2819"/>
    <n v="2819"/>
    <n v="6"/>
    <n v="6"/>
    <s v="No"/>
    <s v="No"/>
    <n v="20"/>
    <n v="20"/>
    <s v="4Outstanding"/>
    <s v="Outstanding"/>
    <s v="4Very High"/>
    <s v="Very High"/>
    <n v="0"/>
    <n v="0"/>
    <s v="3Better"/>
    <s v="Better"/>
    <s v="No"/>
    <x v="1"/>
  </r>
  <r>
    <n v="1589"/>
    <n v="51"/>
    <n v="51"/>
    <s v="Travel_Frequently"/>
    <s v="Travel_Frequently"/>
    <n v="1150"/>
    <n v="1150"/>
    <s v="Research &amp; Development"/>
    <x v="1"/>
    <n v="8"/>
    <n v="8"/>
    <s v="4Master"/>
    <s v="Master"/>
    <s v="Life Sciences"/>
    <s v="Life Sciences"/>
    <s v="1Low"/>
    <s v="Low"/>
    <s v="Male"/>
    <x v="1"/>
    <n v="53"/>
    <n v="53"/>
    <s v="1Low"/>
    <s v="Low"/>
    <n v="3"/>
    <n v="3"/>
    <s v="Manufacturing Director"/>
    <s v="Manufacturing Director"/>
    <s v="4Very High"/>
    <s v="Very High"/>
    <s v="Single"/>
    <s v="Single"/>
    <n v="10650"/>
    <n v="10650"/>
    <n v="25150"/>
    <n v="25150"/>
    <n v="2"/>
    <n v="2"/>
    <s v="No"/>
    <s v="No"/>
    <n v="15"/>
    <n v="15"/>
    <s v="3Excellent"/>
    <s v="Excellent"/>
    <s v="4Very High"/>
    <s v="Very High"/>
    <n v="2"/>
    <n v="2"/>
    <s v="3Better"/>
    <s v="Better"/>
    <s v="Yes"/>
    <x v="0"/>
  </r>
  <r>
    <n v="1590"/>
    <n v="39"/>
    <n v="39"/>
    <s v="Travel_Rarely"/>
    <s v="Travel_Rarely"/>
    <n v="1329"/>
    <n v="1329"/>
    <s v="Sales"/>
    <x v="0"/>
    <n v="4"/>
    <n v="4"/>
    <s v="4Master"/>
    <s v="Master"/>
    <s v="Life Sciences"/>
    <s v="Life Sciences"/>
    <s v="4Ver High"/>
    <s v="Ver High"/>
    <s v="Female"/>
    <x v="0"/>
    <n v="47"/>
    <n v="47"/>
    <s v="2Medium"/>
    <s v="Medium"/>
    <n v="2"/>
    <n v="2"/>
    <s v="Sales Executive"/>
    <s v="Sales Executive"/>
    <s v="3High"/>
    <s v="High"/>
    <s v="Married"/>
    <s v="Married"/>
    <n v="5902"/>
    <n v="5902"/>
    <n v="14590"/>
    <n v="14590"/>
    <n v="4"/>
    <n v="4"/>
    <s v="No"/>
    <s v="No"/>
    <n v="14"/>
    <n v="14"/>
    <s v="3Excellent"/>
    <s v="Excellent"/>
    <s v="3High"/>
    <s v="High"/>
    <n v="1"/>
    <n v="1"/>
    <s v="4Best"/>
    <s v="Best"/>
    <s v="No"/>
    <x v="1"/>
  </r>
  <r>
    <n v="1591"/>
    <n v="25"/>
    <n v="25"/>
    <s v="Travel_Rarely"/>
    <s v="Travel_Rarely"/>
    <n v="959"/>
    <n v="959"/>
    <s v="Sales"/>
    <x v="0"/>
    <n v="28"/>
    <n v="28"/>
    <s v="3Bachelor"/>
    <s v="Bachelor"/>
    <s v="Life Sciences"/>
    <s v="Life Sciences"/>
    <s v="1Low"/>
    <s v="Low"/>
    <s v="Male"/>
    <x v="1"/>
    <n v="41"/>
    <n v="41"/>
    <s v="2Medium"/>
    <s v="Medium"/>
    <n v="2"/>
    <n v="2"/>
    <s v="Sales Executive"/>
    <s v="Sales Executive"/>
    <s v="3High"/>
    <s v="High"/>
    <s v="Married"/>
    <s v="Married"/>
    <n v="8639"/>
    <n v="8639"/>
    <n v="24835"/>
    <n v="24835"/>
    <n v="2"/>
    <n v="2"/>
    <s v="No"/>
    <s v="No"/>
    <n v="18"/>
    <n v="18"/>
    <s v="3Excellent"/>
    <s v="Excellent"/>
    <s v="4Very High"/>
    <s v="Very High"/>
    <n v="3"/>
    <n v="3"/>
    <s v="3Better"/>
    <s v="Better"/>
    <s v="No"/>
    <x v="1"/>
  </r>
  <r>
    <n v="1592"/>
    <n v="30"/>
    <n v="30"/>
    <s v="Travel_Rarely"/>
    <s v="Travel_Rarely"/>
    <n v="1240"/>
    <n v="1240"/>
    <s v="Human Resources"/>
    <x v="2"/>
    <n v="9"/>
    <n v="9"/>
    <s v="3Bachelor"/>
    <s v="Bachelor"/>
    <s v="Human Resources"/>
    <s v="Human Resources"/>
    <s v="3High"/>
    <s v="High"/>
    <s v="Male"/>
    <x v="1"/>
    <n v="48"/>
    <n v="48"/>
    <s v="3High"/>
    <s v="High"/>
    <n v="2"/>
    <n v="2"/>
    <s v="Human Resources"/>
    <s v="Human Resources"/>
    <s v="4Very High"/>
    <s v="Very High"/>
    <s v="Married"/>
    <s v="Married"/>
    <n v="6347"/>
    <n v="6347"/>
    <n v="13982"/>
    <n v="13982"/>
    <n v="0"/>
    <n v="0"/>
    <s v="Yes"/>
    <s v="Yes"/>
    <n v="19"/>
    <n v="19"/>
    <s v="3Excellent"/>
    <s v="Excellent"/>
    <s v="4Very High"/>
    <s v="Very High"/>
    <n v="2"/>
    <n v="2"/>
    <s v="1Bad"/>
    <s v="Bad"/>
    <s v="No"/>
    <x v="1"/>
  </r>
  <r>
    <n v="1593"/>
    <n v="32"/>
    <n v="32"/>
    <s v="Travel_Rarely"/>
    <s v="Travel_Rarely"/>
    <n v="1033"/>
    <n v="1033"/>
    <s v="Research &amp; Development"/>
    <x v="1"/>
    <n v="9"/>
    <n v="9"/>
    <s v="3Bachelor"/>
    <s v="Bachelor"/>
    <s v="Medical"/>
    <s v="Medical"/>
    <s v="1Low"/>
    <s v="Low"/>
    <s v="Female"/>
    <x v="0"/>
    <n v="41"/>
    <n v="41"/>
    <s v="3High"/>
    <s v="High"/>
    <n v="1"/>
    <n v="1"/>
    <s v="Laboratory Technician"/>
    <s v="Laboratory Technician"/>
    <s v="1Low"/>
    <s v="Low"/>
    <s v="Single"/>
    <s v="Single"/>
    <n v="4200"/>
    <n v="4200"/>
    <n v="10224"/>
    <n v="10224"/>
    <n v="7"/>
    <n v="7"/>
    <s v="No"/>
    <s v="No"/>
    <n v="22"/>
    <n v="22"/>
    <s v="4Outstanding"/>
    <s v="Outstanding"/>
    <s v="1Low"/>
    <s v="Low"/>
    <n v="2"/>
    <n v="2"/>
    <s v="4Best"/>
    <s v="Best"/>
    <s v="Yes"/>
    <x v="0"/>
  </r>
  <r>
    <n v="1594"/>
    <n v="45"/>
    <n v="45"/>
    <s v="Travel_Rarely"/>
    <s v="Travel_Rarely"/>
    <n v="1316"/>
    <n v="1316"/>
    <s v="Research &amp; Development"/>
    <x v="1"/>
    <n v="29"/>
    <n v="29"/>
    <s v="3Bachelor"/>
    <s v="Bachelor"/>
    <s v="Medical"/>
    <s v="Medical"/>
    <s v="3High"/>
    <s v="High"/>
    <s v="Male"/>
    <x v="1"/>
    <n v="83"/>
    <n v="83"/>
    <s v="3High"/>
    <s v="High"/>
    <n v="1"/>
    <n v="1"/>
    <s v="Research Scientist"/>
    <s v="Research Scientist"/>
    <s v="4Very High"/>
    <s v="Very High"/>
    <s v="Single"/>
    <s v="Single"/>
    <n v="3452"/>
    <n v="3452"/>
    <n v="9752"/>
    <n v="9752"/>
    <n v="5"/>
    <n v="5"/>
    <s v="No"/>
    <s v="No"/>
    <n v="13"/>
    <n v="13"/>
    <s v="3Excellent"/>
    <s v="Excellent"/>
    <s v="2Medium"/>
    <s v="Medium"/>
    <n v="2"/>
    <n v="2"/>
    <s v="2Good"/>
    <s v="Good"/>
    <s v="No"/>
    <x v="1"/>
  </r>
  <r>
    <n v="1595"/>
    <n v="38"/>
    <n v="38"/>
    <s v="Travel_Rarely"/>
    <s v="Travel_Rarely"/>
    <n v="364"/>
    <n v="364"/>
    <s v="Research &amp; Development"/>
    <x v="1"/>
    <n v="3"/>
    <n v="3"/>
    <s v="5Doctor"/>
    <s v="Doctor"/>
    <s v="Technical Degree"/>
    <s v="Technical Degree"/>
    <s v="4Ver High"/>
    <s v="Ver High"/>
    <s v="Female"/>
    <x v="0"/>
    <n v="32"/>
    <n v="32"/>
    <s v="3High"/>
    <s v="High"/>
    <n v="2"/>
    <n v="2"/>
    <s v="Research Scientist"/>
    <s v="Research Scientist"/>
    <s v="3High"/>
    <s v="High"/>
    <s v="Single"/>
    <s v="Single"/>
    <n v="4317"/>
    <n v="4317"/>
    <n v="2302"/>
    <n v="2302"/>
    <n v="3"/>
    <n v="3"/>
    <s v="Yes"/>
    <s v="Yes"/>
    <n v="20"/>
    <n v="20"/>
    <s v="4Outstanding"/>
    <s v="Outstanding"/>
    <s v="2Medium"/>
    <s v="Medium"/>
    <n v="2"/>
    <n v="2"/>
    <s v="3Better"/>
    <s v="Better"/>
    <s v="No"/>
    <x v="1"/>
  </r>
  <r>
    <n v="1596"/>
    <n v="30"/>
    <n v="30"/>
    <s v="Travel_Rarely"/>
    <s v="Travel_Rarely"/>
    <n v="438"/>
    <n v="438"/>
    <s v="Research &amp; Development"/>
    <x v="1"/>
    <n v="18"/>
    <n v="18"/>
    <s v="3Bachelor"/>
    <s v="Bachelor"/>
    <s v="Life Sciences"/>
    <s v="Life Sciences"/>
    <s v="1Low"/>
    <s v="Low"/>
    <s v="Female"/>
    <x v="0"/>
    <n v="75"/>
    <n v="75"/>
    <s v="3High"/>
    <s v="High"/>
    <n v="1"/>
    <n v="1"/>
    <s v="Research Scientist"/>
    <s v="Research Scientist"/>
    <s v="3High"/>
    <s v="High"/>
    <s v="Single"/>
    <s v="Single"/>
    <n v="2632"/>
    <n v="2632"/>
    <n v="23910"/>
    <n v="23910"/>
    <n v="1"/>
    <n v="1"/>
    <s v="No"/>
    <s v="No"/>
    <n v="14"/>
    <n v="14"/>
    <s v="3Excellent"/>
    <s v="Excellent"/>
    <s v="3High"/>
    <s v="High"/>
    <n v="4"/>
    <n v="4"/>
    <s v="2Good"/>
    <s v="Good"/>
    <s v="No"/>
    <x v="1"/>
  </r>
  <r>
    <n v="1597"/>
    <n v="32"/>
    <n v="32"/>
    <s v="Travel_Frequently"/>
    <s v="Travel_Frequently"/>
    <n v="689"/>
    <n v="689"/>
    <s v="Sales"/>
    <x v="0"/>
    <n v="9"/>
    <n v="9"/>
    <s v="2College"/>
    <s v="College"/>
    <s v="Medical"/>
    <s v="Medical"/>
    <s v="4Ver High"/>
    <s v="Ver High"/>
    <s v="Male"/>
    <x v="1"/>
    <n v="35"/>
    <n v="35"/>
    <m/>
    <s v="High"/>
    <n v="2"/>
    <n v="2"/>
    <m/>
    <s v="Sales Executive"/>
    <s v="4Very High"/>
    <s v="Very High"/>
    <s v="Divorced"/>
    <s v="Divorced"/>
    <n v="4668"/>
    <n v="4668"/>
    <n v="22812"/>
    <n v="22812"/>
    <n v="0"/>
    <n v="0"/>
    <s v="No"/>
    <s v="No"/>
    <n v="17"/>
    <n v="17"/>
    <s v="3Excellent"/>
    <s v="Excellent"/>
    <s v="4Very High"/>
    <s v="Very High"/>
    <n v="2"/>
    <n v="2"/>
    <s v="4Best"/>
    <s v="Best"/>
    <s v="No"/>
    <x v="1"/>
  </r>
  <r>
    <n v="1598"/>
    <n v="30"/>
    <n v="30"/>
    <s v="Travel_Rarely"/>
    <s v="Travel_Rarely"/>
    <n v="201"/>
    <n v="201"/>
    <s v="Research &amp; Development"/>
    <x v="1"/>
    <n v="5"/>
    <n v="5"/>
    <s v="3Bachelor"/>
    <s v="Bachelor"/>
    <s v="Technical Degree"/>
    <s v="Technical Degree"/>
    <s v="4Ver High"/>
    <s v="Ver High"/>
    <s v="Female"/>
    <x v="0"/>
    <n v="84"/>
    <n v="84"/>
    <s v="3High"/>
    <s v="High"/>
    <n v="1"/>
    <n v="1"/>
    <s v="Research Scientist"/>
    <s v="Research Scientist"/>
    <s v="1Low"/>
    <s v="Low"/>
    <s v="Divorced"/>
    <s v="Divorced"/>
    <n v="3204"/>
    <n v="3204"/>
    <n v="10415"/>
    <n v="10415"/>
    <n v="5"/>
    <n v="5"/>
    <s v="No"/>
    <s v="No"/>
    <n v="14"/>
    <n v="14"/>
    <s v="3Excellent"/>
    <s v="Excellent"/>
    <s v="4Very High"/>
    <s v="Very High"/>
    <n v="3"/>
    <n v="3"/>
    <s v="3Better"/>
    <s v="Better"/>
    <s v="No"/>
    <x v="1"/>
  </r>
  <r>
    <n v="1599"/>
    <n v="30"/>
    <n v="30"/>
    <s v="Travel_Rarely"/>
    <s v="Travel_Rarely"/>
    <n v="1427"/>
    <n v="1427"/>
    <s v="Research &amp; Development"/>
    <x v="1"/>
    <n v="2"/>
    <n v="2"/>
    <s v="1Below College"/>
    <s v="Below College"/>
    <s v="Medical"/>
    <s v="Medical"/>
    <s v="2Medium"/>
    <s v="Medium"/>
    <s v="Male"/>
    <x v="1"/>
    <n v="35"/>
    <n v="35"/>
    <s v="2Medium"/>
    <s v="Medium"/>
    <n v="1"/>
    <n v="1"/>
    <s v="Laboratory Technician"/>
    <s v="Laboratory Technician"/>
    <s v="4Very High"/>
    <s v="Very High"/>
    <s v="Single"/>
    <s v="Single"/>
    <n v="2720"/>
    <n v="2720"/>
    <n v="11162"/>
    <n v="11162"/>
    <n v="0"/>
    <n v="0"/>
    <s v="No"/>
    <s v="No"/>
    <n v="13"/>
    <n v="13"/>
    <s v="3Excellent"/>
    <s v="Excellent"/>
    <s v="4Very High"/>
    <s v="Very High"/>
    <n v="3"/>
    <n v="3"/>
    <s v="3Better"/>
    <s v="Better"/>
    <s v="No"/>
    <x v="1"/>
  </r>
  <r>
    <n v="1600"/>
    <n v="41"/>
    <n v="41"/>
    <s v="Travel_Frequently"/>
    <s v="Travel_Frequently"/>
    <n v="857"/>
    <n v="857"/>
    <s v="Research &amp; Development"/>
    <x v="1"/>
    <n v="10"/>
    <n v="10"/>
    <s v="3Bachelor"/>
    <s v="Bachelor"/>
    <s v="Life Sciences"/>
    <s v="Life Sciences"/>
    <s v="4Ver High"/>
    <s v="Ver High"/>
    <s v="Male"/>
    <x v="1"/>
    <n v="91"/>
    <n v="91"/>
    <s v="2Medium"/>
    <s v="Medium"/>
    <n v="4"/>
    <n v="4"/>
    <s v="Manager"/>
    <s v="Manager"/>
    <s v="1Low"/>
    <s v="Low"/>
    <s v="Divorced"/>
    <s v="Divorced"/>
    <n v="17181"/>
    <n v="17181"/>
    <n v="12888"/>
    <n v="12888"/>
    <n v="4"/>
    <n v="4"/>
    <s v="No"/>
    <s v="No"/>
    <n v="13"/>
    <n v="13"/>
    <s v="3Excellent"/>
    <s v="Excellent"/>
    <s v="2Medium"/>
    <s v="Medium"/>
    <n v="2"/>
    <n v="2"/>
    <s v="2Good"/>
    <s v="Good"/>
    <s v="No"/>
    <x v="1"/>
  </r>
  <r>
    <n v="1601"/>
    <n v="41"/>
    <n v="41"/>
    <s v="Travel_Rarely"/>
    <s v="Travel_Rarely"/>
    <n v="933"/>
    <n v="933"/>
    <s v="Research &amp; Development"/>
    <x v="1"/>
    <n v="9"/>
    <n v="9"/>
    <s v="4Master"/>
    <s v="Master"/>
    <s v="Life Sciences"/>
    <s v="Life Sciences"/>
    <s v="3High"/>
    <s v="High"/>
    <s v="Male"/>
    <x v="1"/>
    <n v="94"/>
    <n v="94"/>
    <s v="3High"/>
    <s v="High"/>
    <n v="1"/>
    <n v="1"/>
    <s v="Laboratory Technician"/>
    <s v="Laboratory Technician"/>
    <s v="1Low"/>
    <s v="Low"/>
    <s v="Married"/>
    <s v="Married"/>
    <n v="2238"/>
    <n v="2238"/>
    <n v="6961"/>
    <n v="6961"/>
    <n v="2"/>
    <n v="2"/>
    <s v="No"/>
    <s v="No"/>
    <n v="21"/>
    <n v="21"/>
    <s v="4Outstanding"/>
    <s v="Outstanding"/>
    <s v="4Very High"/>
    <s v="Very High"/>
    <n v="2"/>
    <n v="2"/>
    <s v="3Better"/>
    <s v="Better"/>
    <s v="No"/>
    <x v="1"/>
  </r>
  <r>
    <n v="1602"/>
    <n v="19"/>
    <n v="19"/>
    <s v="Travel_Rarely"/>
    <s v="Travel_Rarely"/>
    <n v="1181"/>
    <n v="1181"/>
    <s v="Research &amp; Development"/>
    <x v="1"/>
    <n v="3"/>
    <n v="3"/>
    <s v="1Below College"/>
    <s v="Below College"/>
    <s v="Medical"/>
    <s v="Medical"/>
    <s v="2Medium"/>
    <s v="Medium"/>
    <s v="Female"/>
    <x v="0"/>
    <n v="79"/>
    <n v="79"/>
    <s v="3High"/>
    <s v="High"/>
    <n v="1"/>
    <n v="1"/>
    <s v="Laboratory Technician"/>
    <s v="Laboratory Technician"/>
    <s v="2Medium"/>
    <s v="Medium"/>
    <s v="Single"/>
    <s v="Single"/>
    <n v="1483"/>
    <n v="1483"/>
    <n v="16102"/>
    <n v="16102"/>
    <n v="1"/>
    <n v="1"/>
    <s v="No"/>
    <s v="No"/>
    <n v="14"/>
    <n v="14"/>
    <s v="3Excellent"/>
    <s v="Excellent"/>
    <s v="4Very High"/>
    <s v="Very High"/>
    <n v="3"/>
    <n v="3"/>
    <s v="3Better"/>
    <s v="Better"/>
    <s v="No"/>
    <x v="1"/>
  </r>
  <r>
    <n v="1603"/>
    <n v="40"/>
    <n v="40"/>
    <s v="Travel_Frequently"/>
    <s v="Travel_Frequently"/>
    <n v="1395"/>
    <n v="1395"/>
    <s v="Research &amp; Development"/>
    <x v="1"/>
    <n v="26"/>
    <n v="26"/>
    <s v="3Bachelor"/>
    <s v="Bachelor"/>
    <s v="Medical"/>
    <s v="Medical"/>
    <s v="2Medium"/>
    <s v="Medium"/>
    <s v="Female"/>
    <x v="0"/>
    <n v="54"/>
    <n v="54"/>
    <s v="3High"/>
    <s v="High"/>
    <n v="2"/>
    <n v="2"/>
    <s v="Research Scientist"/>
    <s v="Research Scientist"/>
    <s v="2Medium"/>
    <s v="Medium"/>
    <s v="Divorced"/>
    <s v="Divorced"/>
    <n v="5605"/>
    <n v="5605"/>
    <n v="8504"/>
    <n v="8504"/>
    <n v="1"/>
    <n v="1"/>
    <s v="No"/>
    <s v="No"/>
    <n v="11"/>
    <n v="11"/>
    <s v="3Excellent"/>
    <s v="Excellent"/>
    <s v="1Low"/>
    <s v="Low"/>
    <n v="2"/>
    <n v="2"/>
    <s v="3Better"/>
    <s v="Better"/>
    <s v="No"/>
    <x v="1"/>
  </r>
  <r>
    <n v="1604"/>
    <n v="35"/>
    <n v="35"/>
    <s v="Travel_Rarely"/>
    <s v="Travel_Rarely"/>
    <n v="662"/>
    <n v="662"/>
    <s v="Sales"/>
    <x v="0"/>
    <n v="1"/>
    <n v="1"/>
    <s v="5Doctor"/>
    <s v="Doctor"/>
    <s v="Marketing"/>
    <s v="Marketing"/>
    <s v="3High"/>
    <s v="High"/>
    <s v="Male"/>
    <x v="1"/>
    <m/>
    <n v="66.992424242424249"/>
    <s v="3High"/>
    <s v="High"/>
    <n v="3"/>
    <n v="3"/>
    <s v="Sales Executive"/>
    <s v="Sales Executive"/>
    <s v="2Medium"/>
    <s v="Medium"/>
    <s v="Married"/>
    <s v="Married"/>
    <n v="7295"/>
    <n v="7295"/>
    <n v="11439"/>
    <n v="11439"/>
    <n v="1"/>
    <n v="1"/>
    <s v="No"/>
    <s v="No"/>
    <n v="13"/>
    <n v="13"/>
    <s v="3Excellent"/>
    <s v="Excellent"/>
    <s v="1Low"/>
    <s v="Low"/>
    <n v="3"/>
    <n v="3"/>
    <s v="3Better"/>
    <s v="Better"/>
    <s v="No"/>
    <x v="1"/>
  </r>
  <r>
    <n v="1605"/>
    <n v="53"/>
    <n v="53"/>
    <s v="Travel_Rarely"/>
    <s v="Travel_Rarely"/>
    <n v="1436"/>
    <n v="1436"/>
    <s v="Sales"/>
    <x v="0"/>
    <n v="6"/>
    <n v="6"/>
    <s v="2College"/>
    <s v="College"/>
    <s v="Marketing"/>
    <s v="Marketing"/>
    <s v="2Medium"/>
    <s v="Medium"/>
    <s v="Male"/>
    <x v="1"/>
    <n v="34"/>
    <n v="34"/>
    <s v="3High"/>
    <s v="High"/>
    <n v="2"/>
    <n v="2"/>
    <s v="Sales Representative"/>
    <s v="Sales Representative"/>
    <s v="3High"/>
    <s v="High"/>
    <s v="Married"/>
    <s v="Married"/>
    <n v="2306"/>
    <n v="2306"/>
    <n v="16047"/>
    <n v="16047"/>
    <m/>
    <n v="1"/>
    <s v="Yes"/>
    <s v="Yes"/>
    <n v="20"/>
    <n v="20"/>
    <s v="4Outstanding"/>
    <s v="Outstanding"/>
    <s v="4Very High"/>
    <s v="Very High"/>
    <n v="3"/>
    <n v="3"/>
    <s v="1Bad"/>
    <s v="Bad"/>
    <s v="No"/>
    <x v="1"/>
  </r>
  <r>
    <n v="1606"/>
    <n v="45"/>
    <n v="45"/>
    <s v="Travel_Rarely"/>
    <s v="Travel_Rarely"/>
    <n v="194"/>
    <n v="194"/>
    <s v="Research &amp; Development"/>
    <x v="1"/>
    <n v="9"/>
    <n v="9"/>
    <s v="3Bachelor"/>
    <s v="Bachelor"/>
    <s v="Life Sciences"/>
    <s v="Life Sciences"/>
    <s v="2Medium"/>
    <s v="Medium"/>
    <s v="Male"/>
    <x v="1"/>
    <n v="60"/>
    <n v="60"/>
    <s v="3High"/>
    <s v="High"/>
    <n v="2"/>
    <n v="2"/>
    <s v="Laboratory Technician"/>
    <s v="Laboratory Technician"/>
    <s v="2Medium"/>
    <s v="Medium"/>
    <s v="Divorced"/>
    <s v="Divorced"/>
    <n v="2348"/>
    <n v="2348"/>
    <n v="10901"/>
    <n v="10901"/>
    <n v="8"/>
    <n v="8"/>
    <s v="No"/>
    <s v="No"/>
    <n v="18"/>
    <n v="18"/>
    <s v="3Excellent"/>
    <s v="Excellent"/>
    <s v="3High"/>
    <s v="High"/>
    <n v="2"/>
    <n v="2"/>
    <s v="1Bad"/>
    <s v="Bad"/>
    <s v="No"/>
    <x v="1"/>
  </r>
  <r>
    <n v="1607"/>
    <n v="32"/>
    <n v="32"/>
    <s v="Travel_Frequently"/>
    <s v="Travel_Frequently"/>
    <n v="967"/>
    <n v="967"/>
    <s v="Sales"/>
    <x v="0"/>
    <n v="8"/>
    <n v="8"/>
    <s v="3Bachelor"/>
    <s v="Bachelor"/>
    <s v="Marketing"/>
    <s v="Marketing"/>
    <s v="2Medium"/>
    <s v="Medium"/>
    <s v="Female"/>
    <x v="0"/>
    <n v="43"/>
    <n v="43"/>
    <s v="3High"/>
    <s v="High"/>
    <n v="3"/>
    <n v="3"/>
    <s v="Sales Executive"/>
    <s v="Sales Executive"/>
    <s v="4Very High"/>
    <s v="Very High"/>
    <s v="Single"/>
    <s v="Single"/>
    <n v="8998"/>
    <n v="8998"/>
    <n v="15589"/>
    <n v="15589"/>
    <n v="1"/>
    <n v="1"/>
    <s v="No"/>
    <s v="No"/>
    <n v="14"/>
    <n v="14"/>
    <s v="3Excellent"/>
    <s v="Excellent"/>
    <s v="4Very High"/>
    <s v="Very High"/>
    <n v="2"/>
    <n v="2"/>
    <s v="3Better"/>
    <s v="Better"/>
    <s v="No"/>
    <x v="1"/>
  </r>
  <r>
    <n v="1608"/>
    <n v="29"/>
    <n v="29"/>
    <s v="Non-Travel"/>
    <s v="Non-Travel"/>
    <n v="1496"/>
    <n v="1496"/>
    <s v="Research &amp; Development"/>
    <x v="1"/>
    <n v="1"/>
    <n v="1"/>
    <s v="1Below College"/>
    <s v="Below College"/>
    <s v="Technical Degree"/>
    <s v="Technical Degree"/>
    <s v="4Ver High"/>
    <s v="Ver High"/>
    <s v="Male"/>
    <x v="1"/>
    <n v="41"/>
    <n v="41"/>
    <s v="3High"/>
    <s v="High"/>
    <n v="2"/>
    <n v="2"/>
    <s v="Manufacturing Director"/>
    <s v="Manufacturing Director"/>
    <s v="3High"/>
    <s v="High"/>
    <s v="Married"/>
    <s v="Married"/>
    <n v="4319"/>
    <n v="4319"/>
    <n v="26283"/>
    <n v="26283"/>
    <n v="1"/>
    <n v="1"/>
    <s v="No"/>
    <s v="No"/>
    <n v="13"/>
    <n v="13"/>
    <s v="3Excellent"/>
    <s v="Excellent"/>
    <s v="1Low"/>
    <s v="Low"/>
    <n v="1"/>
    <n v="1"/>
    <s v="3Better"/>
    <s v="Better"/>
    <s v="No"/>
    <x v="1"/>
  </r>
  <r>
    <n v="1609"/>
    <n v="51"/>
    <n v="51"/>
    <s v="Travel_Rarely"/>
    <s v="Travel_Rarely"/>
    <n v="1169"/>
    <n v="1169"/>
    <s v="Research &amp; Development"/>
    <x v="1"/>
    <n v="7"/>
    <n v="7"/>
    <s v="4Master"/>
    <s v="Master"/>
    <s v="Medical"/>
    <s v="Medical"/>
    <s v="2Medium"/>
    <s v="Medium"/>
    <s v="Male"/>
    <x v="1"/>
    <n v="34"/>
    <n v="34"/>
    <s v="2Medium"/>
    <s v="Medium"/>
    <n v="2"/>
    <n v="2"/>
    <s v="Manufacturing Director"/>
    <s v="Manufacturing Director"/>
    <s v="3High"/>
    <s v="High"/>
    <s v="Married"/>
    <s v="Married"/>
    <n v="6132"/>
    <n v="6132"/>
    <n v="13983"/>
    <n v="13983"/>
    <n v="2"/>
    <n v="2"/>
    <s v="No"/>
    <s v="No"/>
    <n v="17"/>
    <n v="17"/>
    <s v="3Excellent"/>
    <s v="Excellent"/>
    <s v="3High"/>
    <s v="High"/>
    <n v="2"/>
    <n v="2"/>
    <s v="3Better"/>
    <s v="Better"/>
    <s v="No"/>
    <x v="1"/>
  </r>
  <r>
    <n v="1610"/>
    <n v="58"/>
    <n v="58"/>
    <s v="Travel_Rarely"/>
    <s v="Travel_Rarely"/>
    <n v="1145"/>
    <n v="1145"/>
    <s v="Research &amp; Development"/>
    <x v="1"/>
    <n v="9"/>
    <n v="9"/>
    <s v="3Bachelor"/>
    <s v="Bachelor"/>
    <s v="Medical"/>
    <s v="Medical"/>
    <s v="2Medium"/>
    <s v="Medium"/>
    <s v="Female"/>
    <x v="0"/>
    <n v="75"/>
    <n v="75"/>
    <s v="2Medium"/>
    <s v="Medium"/>
    <n v="1"/>
    <n v="1"/>
    <s v="Research Scientist"/>
    <s v="Research Scientist"/>
    <s v="2Medium"/>
    <s v="Medium"/>
    <s v="Married"/>
    <s v="Married"/>
    <n v="3346"/>
    <n v="3346"/>
    <n v="11873"/>
    <n v="11873"/>
    <n v="4"/>
    <n v="4"/>
    <s v="Yes"/>
    <s v="Yes"/>
    <n v="20"/>
    <n v="20"/>
    <s v="4Outstanding"/>
    <s v="Outstanding"/>
    <s v="2Medium"/>
    <s v="Medium"/>
    <n v="3"/>
    <n v="3"/>
    <s v="2Good"/>
    <s v="Good"/>
    <s v="No"/>
    <x v="1"/>
  </r>
  <r>
    <n v="1611"/>
    <n v="40"/>
    <n v="40"/>
    <s v="Travel_Rarely"/>
    <s v="Travel_Rarely"/>
    <n v="630"/>
    <n v="630"/>
    <s v="Sales"/>
    <x v="0"/>
    <n v="4"/>
    <n v="4"/>
    <s v="4Master"/>
    <s v="Master"/>
    <s v="Marketing"/>
    <s v="Marketing"/>
    <s v="3High"/>
    <s v="High"/>
    <s v="Male"/>
    <x v="1"/>
    <n v="67"/>
    <n v="67"/>
    <s v="2Medium"/>
    <s v="Medium"/>
    <n v="3"/>
    <n v="3"/>
    <s v="Sales Executive"/>
    <s v="Sales Executive"/>
    <s v="4Very High"/>
    <s v="Very High"/>
    <s v="Married"/>
    <s v="Married"/>
    <n v="10855"/>
    <n v="10855"/>
    <n v="8552"/>
    <n v="8552"/>
    <n v="7"/>
    <n v="7"/>
    <s v="No"/>
    <s v="No"/>
    <n v="11"/>
    <n v="11"/>
    <s v="3Excellent"/>
    <s v="Excellent"/>
    <s v="1Low"/>
    <s v="Low"/>
    <n v="2"/>
    <n v="2"/>
    <s v="2Good"/>
    <s v="Good"/>
    <s v="No"/>
    <x v="1"/>
  </r>
  <r>
    <n v="1612"/>
    <n v="34"/>
    <n v="34"/>
    <s v="Travel_Frequently"/>
    <s v="Travel_Frequently"/>
    <n v="303"/>
    <n v="303"/>
    <s v="Sales"/>
    <x v="0"/>
    <n v="2"/>
    <n v="2"/>
    <s v="4Master"/>
    <s v="Master"/>
    <s v="Marketing"/>
    <s v="Marketing"/>
    <s v="3High"/>
    <s v="High"/>
    <s v="Female"/>
    <x v="0"/>
    <n v="75"/>
    <n v="75"/>
    <s v="3High"/>
    <s v="High"/>
    <n v="1"/>
    <n v="1"/>
    <s v="Sales Representative"/>
    <s v="Sales Representative"/>
    <s v="3High"/>
    <s v="High"/>
    <s v="Married"/>
    <s v="Married"/>
    <n v="2231"/>
    <n v="2231"/>
    <n v="11314"/>
    <n v="11314"/>
    <n v="6"/>
    <n v="6"/>
    <s v="No"/>
    <s v="No"/>
    <n v="18"/>
    <n v="18"/>
    <s v="3Excellent"/>
    <s v="Excellent"/>
    <s v="4Very High"/>
    <s v="Very High"/>
    <n v="3"/>
    <n v="3"/>
    <s v="3Better"/>
    <s v="Better"/>
    <s v="No"/>
    <x v="1"/>
  </r>
  <r>
    <n v="1613"/>
    <n v="22"/>
    <n v="22"/>
    <s v="Travel_Rarely"/>
    <s v="Travel_Rarely"/>
    <n v="1256"/>
    <n v="1256"/>
    <s v="Research &amp; Development"/>
    <x v="1"/>
    <n v="19"/>
    <n v="19"/>
    <s v="1Below College"/>
    <s v="Below College"/>
    <s v="Medical"/>
    <s v="Medical"/>
    <s v="3High"/>
    <s v="High"/>
    <s v="Male"/>
    <x v="1"/>
    <n v="80"/>
    <n v="80"/>
    <s v="3High"/>
    <s v="High"/>
    <n v="1"/>
    <n v="1"/>
    <s v="Research Scientist"/>
    <s v="Research Scientist"/>
    <s v="4Very High"/>
    <s v="Very High"/>
    <s v="Married"/>
    <s v="Married"/>
    <n v="2323"/>
    <n v="2323"/>
    <n v="11992"/>
    <n v="11992"/>
    <n v="1"/>
    <n v="1"/>
    <s v="No"/>
    <s v="No"/>
    <m/>
    <n v="15.206064782908339"/>
    <s v="4Outstanding"/>
    <s v="Outstanding"/>
    <s v="1Low"/>
    <s v="Low"/>
    <n v="6"/>
    <n v="6"/>
    <s v="3Better"/>
    <s v="Better"/>
    <s v="No"/>
    <x v="1"/>
  </r>
  <r>
    <n v="1614"/>
    <n v="27"/>
    <n v="27"/>
    <s v="Non-Travel"/>
    <s v="Non-Travel"/>
    <n v="691"/>
    <n v="691"/>
    <s v="Research &amp; Development"/>
    <x v="1"/>
    <n v="9"/>
    <n v="9"/>
    <s v="3Bachelor"/>
    <s v="Bachelor"/>
    <s v="Medical"/>
    <s v="Medical"/>
    <s v="4Ver High"/>
    <s v="Ver High"/>
    <s v="Male"/>
    <x v="1"/>
    <n v="57"/>
    <n v="57"/>
    <s v="3High"/>
    <s v="High"/>
    <n v="1"/>
    <n v="1"/>
    <s v="Research Scientist"/>
    <s v="Research Scientist"/>
    <s v="2Medium"/>
    <s v="Medium"/>
    <s v="Divorced"/>
    <s v="Divorced"/>
    <n v="2024"/>
    <n v="2024"/>
    <n v="5970"/>
    <n v="5970"/>
    <n v="6"/>
    <n v="6"/>
    <s v="No"/>
    <s v="No"/>
    <n v="18"/>
    <n v="18"/>
    <s v="3Excellent"/>
    <s v="Excellent"/>
    <s v="4Very High"/>
    <s v="Very High"/>
    <n v="1"/>
    <n v="1"/>
    <s v="1Bad"/>
    <s v="Bad"/>
    <s v="No"/>
    <x v="1"/>
  </r>
  <r>
    <n v="1615"/>
    <n v="28"/>
    <n v="28"/>
    <s v="Travel_Rarely"/>
    <s v="Travel_Rarely"/>
    <n v="440"/>
    <n v="440"/>
    <s v="Research &amp; Development"/>
    <x v="1"/>
    <n v="21"/>
    <n v="21"/>
    <s v="3Bachelor"/>
    <s v="Bachelor"/>
    <s v="Medical"/>
    <s v="Medical"/>
    <s v="3High"/>
    <s v="High"/>
    <s v="Male"/>
    <x v="1"/>
    <n v="42"/>
    <n v="42"/>
    <s v="3High"/>
    <s v="High"/>
    <n v="1"/>
    <n v="1"/>
    <s v="Research Scientist"/>
    <s v="Research Scientist"/>
    <s v="4Very High"/>
    <s v="Very High"/>
    <s v="Married"/>
    <s v="Married"/>
    <n v="2713"/>
    <n v="2713"/>
    <n v="6672"/>
    <n v="6672"/>
    <n v="1"/>
    <n v="1"/>
    <s v="No"/>
    <s v="No"/>
    <n v="11"/>
    <n v="11"/>
    <m/>
    <s v="Excellent"/>
    <s v="3High"/>
    <s v="High"/>
    <n v="2"/>
    <n v="2"/>
    <s v="1Bad"/>
    <s v="Bad"/>
    <s v="No"/>
    <x v="1"/>
  </r>
  <r>
    <n v="1616"/>
    <n v="57"/>
    <n v="57"/>
    <s v="Travel_Rarely"/>
    <s v="Travel_Rarely"/>
    <n v="334"/>
    <n v="334"/>
    <s v="Research &amp; Development"/>
    <x v="1"/>
    <n v="24"/>
    <n v="24"/>
    <s v="2College"/>
    <s v="College"/>
    <s v="Life Sciences"/>
    <s v="Life Sciences"/>
    <s v="3High"/>
    <s v="High"/>
    <s v="Male"/>
    <x v="1"/>
    <n v="83"/>
    <n v="83"/>
    <s v="4Very High"/>
    <s v="Very High"/>
    <n v="3"/>
    <n v="3"/>
    <s v="Healthcare Representative"/>
    <s v="Healthcare Representative"/>
    <s v="4Very High"/>
    <s v="Very High"/>
    <s v="Divorced"/>
    <s v="Divorced"/>
    <n v="9439"/>
    <n v="9439"/>
    <n v="23402"/>
    <n v="23402"/>
    <m/>
    <n v="1"/>
    <s v="Yes"/>
    <s v="Yes"/>
    <n v="16"/>
    <n v="16"/>
    <s v="3Excellent"/>
    <s v="Excellent"/>
    <s v="2Medium"/>
    <s v="Medium"/>
    <n v="2"/>
    <n v="2"/>
    <s v="1Bad"/>
    <s v="Bad"/>
    <s v="No"/>
    <x v="1"/>
  </r>
  <r>
    <n v="1617"/>
    <n v="27"/>
    <n v="27"/>
    <s v="Non-Travel"/>
    <s v="Non-Travel"/>
    <n v="1450"/>
    <n v="1450"/>
    <s v="Research &amp; Development"/>
    <x v="1"/>
    <n v="3"/>
    <n v="3"/>
    <s v="3Bachelor"/>
    <s v="Bachelor"/>
    <s v="Medical"/>
    <s v="Medical"/>
    <s v="3High"/>
    <s v="High"/>
    <s v="Male"/>
    <x v="1"/>
    <n v="79"/>
    <n v="79"/>
    <s v="2Medium"/>
    <s v="Medium"/>
    <n v="1"/>
    <n v="1"/>
    <s v="Research Scientist"/>
    <s v="Research Scientist"/>
    <s v="3High"/>
    <s v="High"/>
    <s v="Divorced"/>
    <s v="Divorced"/>
    <n v="2566"/>
    <n v="2566"/>
    <n v="25326"/>
    <n v="25326"/>
    <n v="1"/>
    <n v="1"/>
    <s v="Yes"/>
    <s v="Yes"/>
    <n v="15"/>
    <n v="15"/>
    <s v="3Excellent"/>
    <s v="Excellent"/>
    <s v="4Very High"/>
    <s v="Very High"/>
    <n v="2"/>
    <n v="2"/>
    <s v="2Good"/>
    <s v="Good"/>
    <s v="No"/>
    <x v="1"/>
  </r>
  <r>
    <n v="1618"/>
    <n v="50"/>
    <n v="50"/>
    <s v="Travel_Rarely"/>
    <s v="Travel_Rarely"/>
    <n v="1452"/>
    <n v="1452"/>
    <s v="Research &amp; Development"/>
    <x v="1"/>
    <n v="11"/>
    <n v="11"/>
    <s v="3Bachelor"/>
    <s v="Bachelor"/>
    <s v="Life Sciences"/>
    <s v="Life Sciences"/>
    <s v="3High"/>
    <s v="High"/>
    <s v="Female"/>
    <x v="0"/>
    <n v="53"/>
    <n v="53"/>
    <s v="3High"/>
    <s v="High"/>
    <m/>
    <n v="1"/>
    <s v="Manager"/>
    <s v="Manager"/>
    <s v="2Medium"/>
    <s v="Medium"/>
    <s v="Single"/>
    <s v="Single"/>
    <n v="19926"/>
    <n v="19926"/>
    <n v="17053"/>
    <n v="17053"/>
    <n v="3"/>
    <n v="3"/>
    <s v="No"/>
    <s v="No"/>
    <n v="15"/>
    <n v="15"/>
    <s v="3Excellent"/>
    <s v="Excellent"/>
    <s v="2Medium"/>
    <s v="Medium"/>
    <n v="5"/>
    <n v="5"/>
    <s v="3Better"/>
    <s v="Better"/>
    <s v="No"/>
    <x v="1"/>
  </r>
  <r>
    <n v="1619"/>
    <n v="41"/>
    <n v="41"/>
    <s v="Travel_Rarely"/>
    <s v="Travel_Rarely"/>
    <n v="465"/>
    <n v="465"/>
    <s v="Research &amp; Development"/>
    <x v="1"/>
    <n v="14"/>
    <n v="14"/>
    <s v="3Bachelor"/>
    <s v="Bachelor"/>
    <s v="Life Sciences"/>
    <s v="Life Sciences"/>
    <s v="1Low"/>
    <s v="Low"/>
    <s v="Male"/>
    <x v="1"/>
    <n v="56"/>
    <n v="56"/>
    <s v="3High"/>
    <s v="High"/>
    <n v="1"/>
    <n v="1"/>
    <s v="Research Scientist"/>
    <s v="Research Scientist"/>
    <s v="3High"/>
    <s v="High"/>
    <s v="Divorced"/>
    <s v="Divorced"/>
    <n v="2451"/>
    <n v="2451"/>
    <n v="4609"/>
    <n v="4609"/>
    <n v="4"/>
    <n v="4"/>
    <m/>
    <s v="No"/>
    <n v="12"/>
    <n v="12"/>
    <s v="3Excellent"/>
    <s v="Excellent"/>
    <s v="1Low"/>
    <s v="Low"/>
    <n v="2"/>
    <n v="2"/>
    <s v="3Better"/>
    <s v="Better"/>
    <s v="No"/>
    <x v="1"/>
  </r>
  <r>
    <n v="1620"/>
    <m/>
    <n v="36.98203178991016"/>
    <s v="Travel_Rarely"/>
    <s v="Travel_Rarely"/>
    <n v="1339"/>
    <n v="1339"/>
    <s v="Sales"/>
    <x v="0"/>
    <n v="5"/>
    <n v="5"/>
    <s v="3Bachelor"/>
    <s v="Bachelor"/>
    <s v="Life Sciences"/>
    <s v="Life Sciences"/>
    <s v="2Medium"/>
    <s v="Medium"/>
    <s v="Female"/>
    <x v="0"/>
    <n v="41"/>
    <n v="41"/>
    <s v="3High"/>
    <s v="High"/>
    <n v="3"/>
    <n v="3"/>
    <s v="Sales Executive"/>
    <s v="Sales Executive"/>
    <s v="4Very High"/>
    <s v="Very High"/>
    <s v="Married"/>
    <s v="Married"/>
    <n v="9419"/>
    <n v="9419"/>
    <n v="8053"/>
    <n v="8053"/>
    <n v="2"/>
    <n v="2"/>
    <s v="No"/>
    <s v="No"/>
    <n v="12"/>
    <n v="12"/>
    <s v="3Excellent"/>
    <s v="Excellent"/>
    <s v="3High"/>
    <s v="High"/>
    <n v="2"/>
    <n v="2"/>
    <s v="3Better"/>
    <s v="Better"/>
    <s v="No"/>
    <x v="1"/>
  </r>
  <r>
    <n v="1621"/>
    <n v="38"/>
    <n v="38"/>
    <s v="Travel_Rarely"/>
    <s v="Travel_Rarely"/>
    <n v="702"/>
    <n v="702"/>
    <s v="Sales"/>
    <x v="0"/>
    <n v="1"/>
    <n v="1"/>
    <s v="4Master"/>
    <s v="Master"/>
    <s v="Life Sciences"/>
    <s v="Life Sciences"/>
    <s v="1Low"/>
    <s v="Low"/>
    <s v="Female"/>
    <x v="0"/>
    <n v="59"/>
    <n v="59"/>
    <s v="2Medium"/>
    <s v="Medium"/>
    <n v="2"/>
    <n v="2"/>
    <s v="Sales Executive"/>
    <s v="Sales Executive"/>
    <s v="4Very High"/>
    <s v="Very High"/>
    <s v="Single"/>
    <s v="Single"/>
    <n v="8686"/>
    <n v="8686"/>
    <n v="12930"/>
    <n v="12930"/>
    <n v="4"/>
    <n v="4"/>
    <s v="No"/>
    <s v="No"/>
    <n v="22"/>
    <n v="22"/>
    <s v="4Outstanding"/>
    <s v="Outstanding"/>
    <s v="3High"/>
    <s v="High"/>
    <n v="2"/>
    <n v="2"/>
    <s v="4Best"/>
    <s v="Best"/>
    <s v="No"/>
    <x v="1"/>
  </r>
  <r>
    <n v="1622"/>
    <n v="32"/>
    <n v="32"/>
    <s v="Travel_Rarely"/>
    <s v="Travel_Rarely"/>
    <n v="120"/>
    <n v="120"/>
    <s v="Research &amp; Development"/>
    <x v="1"/>
    <n v="6"/>
    <n v="6"/>
    <s v="5Doctor"/>
    <s v="Doctor"/>
    <s v="Life Sciences"/>
    <s v="Life Sciences"/>
    <s v="3High"/>
    <s v="High"/>
    <s v="Male"/>
    <x v="1"/>
    <n v="43"/>
    <n v="43"/>
    <s v="3High"/>
    <s v="High"/>
    <n v="1"/>
    <n v="1"/>
    <s v="Research Scientist"/>
    <s v="Research Scientist"/>
    <s v="3High"/>
    <s v="High"/>
    <s v="Single"/>
    <s v="Single"/>
    <n v="3038"/>
    <n v="3038"/>
    <n v="12430"/>
    <n v="12430"/>
    <n v="3"/>
    <n v="3"/>
    <s v="No"/>
    <s v="No"/>
    <n v="20"/>
    <n v="20"/>
    <s v="4Outstanding"/>
    <s v="Outstanding"/>
    <s v="1Low"/>
    <s v="Low"/>
    <n v="2"/>
    <n v="2"/>
    <s v="3Better"/>
    <s v="Better"/>
    <s v="No"/>
    <x v="1"/>
  </r>
  <r>
    <n v="1623"/>
    <n v="27"/>
    <n v="27"/>
    <s v="Travel_Rarely"/>
    <s v="Travel_Rarely"/>
    <n v="1157"/>
    <n v="1157"/>
    <s v="Research &amp; Development"/>
    <x v="1"/>
    <n v="17"/>
    <n v="17"/>
    <s v="3Bachelor"/>
    <s v="Bachelor"/>
    <s v="Technical Degree"/>
    <s v="Technical Degree"/>
    <s v="3High"/>
    <s v="High"/>
    <s v="Male"/>
    <x v="1"/>
    <n v="51"/>
    <n v="51"/>
    <s v="3High"/>
    <s v="High"/>
    <n v="1"/>
    <n v="1"/>
    <s v="Research Scientist"/>
    <s v="Research Scientist"/>
    <s v="2Medium"/>
    <s v="Medium"/>
    <s v="Married"/>
    <s v="Married"/>
    <n v="3058"/>
    <n v="3058"/>
    <n v="13364"/>
    <n v="13364"/>
    <n v="0"/>
    <n v="0"/>
    <s v="Yes"/>
    <s v="Yes"/>
    <n v="16"/>
    <n v="16"/>
    <s v="3Excellent"/>
    <s v="Excellent"/>
    <s v="4Very High"/>
    <s v="Very High"/>
    <n v="3"/>
    <n v="3"/>
    <s v="2Good"/>
    <s v="Good"/>
    <s v="No"/>
    <x v="1"/>
  </r>
  <r>
    <n v="1624"/>
    <n v="19"/>
    <n v="19"/>
    <s v="Travel_Frequently"/>
    <s v="Travel_Frequently"/>
    <n v="602"/>
    <n v="602"/>
    <s v="Sales"/>
    <x v="0"/>
    <n v="1"/>
    <n v="1"/>
    <s v="1Below College"/>
    <s v="Below College"/>
    <s v="Technical Degree"/>
    <s v="Technical Degree"/>
    <s v="3High"/>
    <s v="High"/>
    <s v="Female"/>
    <x v="0"/>
    <n v="100"/>
    <n v="100"/>
    <s v="1Low"/>
    <s v="Low"/>
    <n v="1"/>
    <n v="1"/>
    <s v="Sales Representative"/>
    <s v="Sales Representative"/>
    <s v="1Low"/>
    <s v="Low"/>
    <s v="Single"/>
    <s v="Single"/>
    <n v="2325"/>
    <n v="2325"/>
    <n v="20989"/>
    <n v="20989"/>
    <n v="0"/>
    <n v="0"/>
    <s v="No"/>
    <s v="No"/>
    <n v="21"/>
    <n v="21"/>
    <s v="4Outstanding"/>
    <s v="Outstanding"/>
    <s v="1Low"/>
    <s v="Low"/>
    <n v="5"/>
    <n v="5"/>
    <s v="4Best"/>
    <s v="Best"/>
    <s v="Yes"/>
    <x v="0"/>
  </r>
  <r>
    <n v="1625"/>
    <n v="36"/>
    <n v="36"/>
    <s v="Travel_Frequently"/>
    <s v="Travel_Frequently"/>
    <n v="1480"/>
    <n v="1480"/>
    <s v="Research &amp; Development"/>
    <x v="1"/>
    <n v="3"/>
    <n v="3"/>
    <s v="2College"/>
    <s v="College"/>
    <s v="Medical"/>
    <s v="Medical"/>
    <s v="4Ver High"/>
    <s v="Ver High"/>
    <s v="Male"/>
    <x v="1"/>
    <n v="30"/>
    <n v="30"/>
    <s v="3High"/>
    <s v="High"/>
    <n v="1"/>
    <n v="1"/>
    <s v="Laboratory Technician"/>
    <s v="Laboratory Technician"/>
    <s v="2Medium"/>
    <s v="Medium"/>
    <s v="Single"/>
    <s v="Single"/>
    <n v="2088"/>
    <n v="2088"/>
    <n v="15062"/>
    <n v="15062"/>
    <n v="4"/>
    <n v="4"/>
    <s v="No"/>
    <s v="No"/>
    <n v="12"/>
    <n v="12"/>
    <s v="3Excellent"/>
    <s v="Excellent"/>
    <s v="3High"/>
    <s v="High"/>
    <n v="3"/>
    <n v="3"/>
    <s v="2Good"/>
    <s v="Good"/>
    <s v="No"/>
    <x v="1"/>
  </r>
  <r>
    <n v="1626"/>
    <n v="30"/>
    <n v="30"/>
    <s v="Non-Travel"/>
    <s v="Non-Travel"/>
    <n v="111"/>
    <n v="111"/>
    <s v="Research &amp; Development"/>
    <x v="1"/>
    <n v="9"/>
    <n v="9"/>
    <s v="3Bachelor"/>
    <s v="Bachelor"/>
    <s v="Medical"/>
    <s v="Medical"/>
    <s v="3High"/>
    <s v="High"/>
    <s v="Male"/>
    <x v="1"/>
    <n v="66"/>
    <n v="66"/>
    <s v="3High"/>
    <s v="High"/>
    <n v="2"/>
    <n v="2"/>
    <s v="Laboratory Technician"/>
    <s v="Laboratory Technician"/>
    <s v="1Low"/>
    <s v="Low"/>
    <s v="Divorced"/>
    <s v="Divorced"/>
    <n v="3072"/>
    <n v="3072"/>
    <n v="11012"/>
    <n v="11012"/>
    <n v="1"/>
    <n v="1"/>
    <s v="No"/>
    <s v="No"/>
    <n v="11"/>
    <n v="11"/>
    <s v="3Excellent"/>
    <s v="Excellent"/>
    <s v="3High"/>
    <s v="High"/>
    <n v="4"/>
    <n v="4"/>
    <s v="3Better"/>
    <s v="Better"/>
    <s v="No"/>
    <x v="1"/>
  </r>
  <r>
    <n v="1627"/>
    <n v="45"/>
    <n v="45"/>
    <s v="Travel_Rarely"/>
    <s v="Travel_Rarely"/>
    <n v="1268"/>
    <n v="1268"/>
    <s v="Sales"/>
    <x v="0"/>
    <n v="4"/>
    <n v="4"/>
    <s v="2College"/>
    <s v="College"/>
    <s v="Life Sciences"/>
    <s v="Life Sciences"/>
    <s v="3High"/>
    <s v="High"/>
    <s v="Female"/>
    <x v="0"/>
    <n v="30"/>
    <n v="30"/>
    <s v="3High"/>
    <s v="High"/>
    <n v="2"/>
    <n v="2"/>
    <s v="Sales Executive"/>
    <s v="Sales Executive"/>
    <s v="1Low"/>
    <s v="Low"/>
    <s v="Divorced"/>
    <s v="Divorced"/>
    <n v="5006"/>
    <n v="5006"/>
    <n v="6319"/>
    <n v="6319"/>
    <n v="4"/>
    <n v="4"/>
    <s v="Yes"/>
    <s v="Yes"/>
    <n v="11"/>
    <n v="11"/>
    <s v="3Excellent"/>
    <s v="Excellent"/>
    <s v="1Low"/>
    <s v="Low"/>
    <n v="3"/>
    <n v="3"/>
    <s v="4Best"/>
    <s v="Best"/>
    <s v="No"/>
    <x v="1"/>
  </r>
  <r>
    <n v="1628"/>
    <n v="56"/>
    <n v="56"/>
    <s v="Travel_Rarely"/>
    <s v="Travel_Rarely"/>
    <n v="713"/>
    <n v="713"/>
    <s v="Research &amp; Development"/>
    <x v="1"/>
    <n v="8"/>
    <n v="8"/>
    <s v="3Bachelor"/>
    <s v="Bachelor"/>
    <s v="Life Sciences"/>
    <s v="Life Sciences"/>
    <s v="3High"/>
    <s v="High"/>
    <s v="Female"/>
    <x v="0"/>
    <n v="67"/>
    <n v="67"/>
    <s v="3High"/>
    <s v="High"/>
    <n v="1"/>
    <n v="1"/>
    <s v="Research Scientist"/>
    <s v="Research Scientist"/>
    <s v="1Low"/>
    <s v="Low"/>
    <s v="Divorced"/>
    <s v="Divorced"/>
    <n v="4257"/>
    <n v="4257"/>
    <n v="13939"/>
    <n v="13939"/>
    <n v="4"/>
    <n v="4"/>
    <s v="Yes"/>
    <s v="Yes"/>
    <n v="18"/>
    <n v="18"/>
    <s v="3Excellent"/>
    <s v="Excellent"/>
    <s v="3High"/>
    <s v="High"/>
    <n v="3"/>
    <n v="3"/>
    <s v="3Better"/>
    <s v="Better"/>
    <s v="No"/>
    <x v="1"/>
  </r>
  <r>
    <n v="1629"/>
    <n v="33"/>
    <n v="33"/>
    <s v="Travel_Rarely"/>
    <s v="Travel_Rarely"/>
    <n v="134"/>
    <n v="134"/>
    <s v="Research &amp; Development"/>
    <x v="1"/>
    <n v="2"/>
    <n v="2"/>
    <s v="3Bachelor"/>
    <s v="Bachelor"/>
    <s v="Life Sciences"/>
    <s v="Life Sciences"/>
    <s v="3High"/>
    <s v="High"/>
    <s v="Male"/>
    <x v="1"/>
    <n v="90"/>
    <n v="90"/>
    <s v="3High"/>
    <s v="High"/>
    <n v="1"/>
    <n v="1"/>
    <s v="Research Scientist"/>
    <s v="Research Scientist"/>
    <s v="4Very High"/>
    <s v="Very High"/>
    <s v="Single"/>
    <s v="Single"/>
    <n v="2500"/>
    <n v="2500"/>
    <n v="10515"/>
    <n v="10515"/>
    <n v="0"/>
    <n v="0"/>
    <s v="No"/>
    <s v="No"/>
    <n v="14"/>
    <n v="14"/>
    <s v="3Excellent"/>
    <s v="Excellent"/>
    <s v="1Low"/>
    <s v="Low"/>
    <n v="2"/>
    <n v="2"/>
    <s v="4Best"/>
    <s v="Best"/>
    <s v="No"/>
    <x v="1"/>
  </r>
  <r>
    <n v="1630"/>
    <n v="19"/>
    <n v="19"/>
    <s v="Travel_Rarely"/>
    <s v="Travel_Rarely"/>
    <n v="303"/>
    <n v="303"/>
    <s v="Research &amp; Development"/>
    <x v="1"/>
    <n v="2"/>
    <n v="2"/>
    <s v="3Bachelor"/>
    <s v="Bachelor"/>
    <s v="Life Sciences"/>
    <s v="Life Sciences"/>
    <s v="2Medium"/>
    <s v="Medium"/>
    <s v="Male"/>
    <x v="1"/>
    <n v="47"/>
    <n v="47"/>
    <s v="2Medium"/>
    <s v="Medium"/>
    <n v="1"/>
    <n v="1"/>
    <s v="Laboratory Technician"/>
    <s v="Laboratory Technician"/>
    <s v="4Very High"/>
    <s v="Very High"/>
    <s v="Single"/>
    <s v="Single"/>
    <n v="1102"/>
    <n v="1102"/>
    <n v="9241"/>
    <n v="9241"/>
    <n v="1"/>
    <n v="1"/>
    <s v="No"/>
    <s v="No"/>
    <n v="22"/>
    <n v="22"/>
    <s v="4Outstanding"/>
    <s v="Outstanding"/>
    <s v="3High"/>
    <s v="High"/>
    <n v="3"/>
    <n v="3"/>
    <s v="2Good"/>
    <s v="Good"/>
    <s v="Yes"/>
    <x v="0"/>
  </r>
  <r>
    <n v="1631"/>
    <n v="46"/>
    <n v="46"/>
    <s v="Travel_Rarely"/>
    <s v="Travel_Rarely"/>
    <n v="526"/>
    <n v="526"/>
    <s v="Sales"/>
    <x v="0"/>
    <n v="1"/>
    <n v="1"/>
    <s v="2College"/>
    <s v="College"/>
    <s v="Marketing"/>
    <s v="Marketing"/>
    <s v="2Medium"/>
    <s v="Medium"/>
    <s v="Female"/>
    <x v="0"/>
    <n v="92"/>
    <n v="92"/>
    <s v="3High"/>
    <s v="High"/>
    <n v="3"/>
    <n v="3"/>
    <s v="Sales Executive"/>
    <s v="Sales Executive"/>
    <s v="1Low"/>
    <s v="Low"/>
    <s v="Divorced"/>
    <s v="Divorced"/>
    <n v="10453"/>
    <n v="10453"/>
    <n v="2137"/>
    <n v="2137"/>
    <n v="1"/>
    <n v="1"/>
    <s v="No"/>
    <s v="No"/>
    <n v="25"/>
    <n v="25"/>
    <s v="4Outstanding"/>
    <s v="Outstanding"/>
    <s v="3High"/>
    <s v="High"/>
    <n v="2"/>
    <n v="2"/>
    <s v="3Better"/>
    <s v="Better"/>
    <s v="No"/>
    <x v="1"/>
  </r>
  <r>
    <n v="1632"/>
    <n v="38"/>
    <n v="38"/>
    <s v="Travel_Rarely"/>
    <s v="Travel_Rarely"/>
    <n v="1380"/>
    <n v="1380"/>
    <s v="Research &amp; Development"/>
    <x v="1"/>
    <n v="9"/>
    <n v="9"/>
    <s v="2College"/>
    <s v="College"/>
    <s v="Life Sciences"/>
    <s v="Life Sciences"/>
    <s v="3High"/>
    <s v="High"/>
    <s v="Female"/>
    <x v="0"/>
    <n v="75"/>
    <n v="75"/>
    <s v="3High"/>
    <s v="High"/>
    <n v="1"/>
    <n v="1"/>
    <s v="Laboratory Technician"/>
    <s v="Laboratory Technician"/>
    <s v="4Very High"/>
    <s v="Very High"/>
    <s v="Single"/>
    <s v="Single"/>
    <n v="2288"/>
    <n v="2288"/>
    <n v="6319"/>
    <n v="6319"/>
    <n v="1"/>
    <n v="1"/>
    <s v="No"/>
    <s v="No"/>
    <n v="12"/>
    <n v="12"/>
    <s v="3Excellent"/>
    <s v="Excellent"/>
    <s v="3High"/>
    <s v="High"/>
    <n v="3"/>
    <n v="3"/>
    <s v="3Better"/>
    <s v="Better"/>
    <s v="No"/>
    <x v="1"/>
  </r>
  <r>
    <n v="1633"/>
    <n v="31"/>
    <n v="31"/>
    <s v="Travel_Rarely"/>
    <s v="Travel_Rarely"/>
    <n v="140"/>
    <n v="140"/>
    <s v="Research &amp; Development"/>
    <x v="1"/>
    <n v="12"/>
    <n v="12"/>
    <s v="1Below College"/>
    <s v="Below College"/>
    <s v="Medical"/>
    <s v="Medical"/>
    <s v="3High"/>
    <s v="High"/>
    <s v="Female"/>
    <x v="0"/>
    <n v="95"/>
    <n v="95"/>
    <s v="3High"/>
    <s v="High"/>
    <n v="1"/>
    <n v="1"/>
    <s v="Research Scientist"/>
    <s v="Research Scientist"/>
    <s v="4Very High"/>
    <s v="Very High"/>
    <s v="Married"/>
    <s v="Married"/>
    <n v="3929"/>
    <n v="3929"/>
    <n v="6984"/>
    <n v="6984"/>
    <n v="8"/>
    <n v="8"/>
    <s v="Yes"/>
    <s v="Yes"/>
    <n v="23"/>
    <n v="23"/>
    <s v="4Outstanding"/>
    <s v="Outstanding"/>
    <s v="3High"/>
    <s v="High"/>
    <n v="0"/>
    <n v="0"/>
    <s v="3Better"/>
    <s v="Better"/>
    <s v="No"/>
    <x v="1"/>
  </r>
  <r>
    <n v="1634"/>
    <n v="34"/>
    <n v="34"/>
    <s v="Travel_Rarely"/>
    <s v="Travel_Rarely"/>
    <n v="629"/>
    <n v="629"/>
    <s v="Research &amp; Development"/>
    <x v="1"/>
    <n v="27"/>
    <n v="27"/>
    <m/>
    <s v="Bachelor"/>
    <s v="Medical"/>
    <s v="Medical"/>
    <s v="4Ver High"/>
    <s v="Ver High"/>
    <s v="Female"/>
    <x v="0"/>
    <n v="95"/>
    <n v="95"/>
    <s v="3High"/>
    <s v="High"/>
    <n v="1"/>
    <n v="1"/>
    <s v="Research Scientist"/>
    <s v="Research Scientist"/>
    <s v="2Medium"/>
    <s v="Medium"/>
    <s v="Single"/>
    <s v="Single"/>
    <n v="2311"/>
    <n v="2311"/>
    <n v="5711"/>
    <n v="5711"/>
    <n v="2"/>
    <n v="2"/>
    <s v="No"/>
    <s v="No"/>
    <m/>
    <n v="15.206064782908339"/>
    <s v="3Excellent"/>
    <s v="Excellent"/>
    <s v="4Very High"/>
    <s v="Very High"/>
    <n v="3"/>
    <n v="3"/>
    <s v="3Better"/>
    <s v="Better"/>
    <s v="No"/>
    <x v="1"/>
  </r>
  <r>
    <n v="1635"/>
    <n v="41"/>
    <n v="41"/>
    <s v="Travel_Rarely"/>
    <s v="Travel_Rarely"/>
    <n v="1356"/>
    <n v="1356"/>
    <s v="Sales"/>
    <x v="0"/>
    <n v="20"/>
    <n v="20"/>
    <s v="2College"/>
    <s v="College"/>
    <s v="Marketing"/>
    <s v="Marketing"/>
    <m/>
    <s v="High"/>
    <s v="Female"/>
    <x v="0"/>
    <n v="70"/>
    <n v="70"/>
    <s v="3High"/>
    <s v="High"/>
    <n v="1"/>
    <n v="1"/>
    <s v="Sales Representative"/>
    <s v="Sales Representative"/>
    <s v="2Medium"/>
    <s v="Medium"/>
    <s v="Single"/>
    <s v="Single"/>
    <n v="3140"/>
    <n v="3140"/>
    <n v="21728"/>
    <n v="21728"/>
    <n v="1"/>
    <n v="1"/>
    <s v="Yes"/>
    <s v="Yes"/>
    <n v="22"/>
    <n v="22"/>
    <s v="4Outstanding"/>
    <s v="Outstanding"/>
    <s v="4Very High"/>
    <s v="Very High"/>
    <n v="5"/>
    <n v="5"/>
    <s v="2Good"/>
    <s v="Good"/>
    <s v="Yes"/>
    <x v="0"/>
  </r>
  <r>
    <n v="1636"/>
    <n v="50"/>
    <n v="50"/>
    <s v="Travel_Rarely"/>
    <s v="Travel_Rarely"/>
    <n v="328"/>
    <n v="328"/>
    <s v="Research &amp; Development"/>
    <x v="1"/>
    <n v="1"/>
    <n v="1"/>
    <s v="3Bachelor"/>
    <s v="Bachelor"/>
    <s v="Medical"/>
    <s v="Medical"/>
    <s v="3High"/>
    <s v="High"/>
    <s v="Male"/>
    <x v="1"/>
    <n v="86"/>
    <n v="86"/>
    <s v="2Medium"/>
    <s v="Medium"/>
    <n v="1"/>
    <n v="1"/>
    <s v="Laboratory Technician"/>
    <s v="Laboratory Technician"/>
    <s v="3High"/>
    <s v="High"/>
    <s v="Married"/>
    <s v="Married"/>
    <n v="3690"/>
    <n v="3690"/>
    <n v="3425"/>
    <n v="3425"/>
    <n v="2"/>
    <n v="2"/>
    <s v="No"/>
    <s v="No"/>
    <n v="15"/>
    <n v="15"/>
    <s v="3Excellent"/>
    <s v="Excellent"/>
    <s v="4Very High"/>
    <s v="Very High"/>
    <m/>
    <n v="2.8005502063273728"/>
    <s v="2Good"/>
    <s v="Good"/>
    <s v="No"/>
    <x v="1"/>
  </r>
  <r>
    <n v="1637"/>
    <n v="53"/>
    <n v="53"/>
    <s v="Travel_Rarely"/>
    <s v="Travel_Rarely"/>
    <n v="1084"/>
    <n v="1084"/>
    <s v="Research &amp; Development"/>
    <x v="1"/>
    <n v="13"/>
    <n v="13"/>
    <s v="2College"/>
    <s v="College"/>
    <s v="Medical"/>
    <s v="Medical"/>
    <s v="4Ver High"/>
    <s v="Ver High"/>
    <s v="Female"/>
    <x v="0"/>
    <n v="57"/>
    <n v="57"/>
    <s v="4Very High"/>
    <s v="Very High"/>
    <n v="2"/>
    <n v="2"/>
    <s v="Manufacturing Director"/>
    <s v="Manufacturing Director"/>
    <s v="1Low"/>
    <s v="Low"/>
    <s v="Divorced"/>
    <s v="Divorced"/>
    <n v="4450"/>
    <n v="4450"/>
    <n v="26250"/>
    <n v="26250"/>
    <n v="1"/>
    <n v="1"/>
    <s v="No"/>
    <s v="No"/>
    <n v="11"/>
    <n v="11"/>
    <s v="3Excellent"/>
    <s v="Excellent"/>
    <s v="3High"/>
    <s v="High"/>
    <n v="3"/>
    <n v="3"/>
    <s v="3Better"/>
    <s v="Better"/>
    <s v="No"/>
    <x v="1"/>
  </r>
  <r>
    <n v="1638"/>
    <n v="33"/>
    <n v="33"/>
    <s v="Travel_Rarely"/>
    <s v="Travel_Rarely"/>
    <n v="931"/>
    <n v="931"/>
    <s v="Research &amp; Development"/>
    <x v="1"/>
    <n v="14"/>
    <n v="14"/>
    <s v="3Bachelor"/>
    <s v="Bachelor"/>
    <s v="Medical"/>
    <s v="Medical"/>
    <s v="4Ver High"/>
    <s v="Ver High"/>
    <s v="Female"/>
    <x v="0"/>
    <n v="72"/>
    <n v="72"/>
    <s v="3High"/>
    <s v="High"/>
    <n v="1"/>
    <n v="1"/>
    <s v="Research Scientist"/>
    <s v="Research Scientist"/>
    <s v="2Medium"/>
    <s v="Medium"/>
    <s v="Married"/>
    <s v="Married"/>
    <n v="2756"/>
    <n v="2756"/>
    <n v="4673"/>
    <n v="4673"/>
    <n v="1"/>
    <n v="1"/>
    <s v="No"/>
    <s v="No"/>
    <n v="13"/>
    <n v="13"/>
    <s v="3Excellent"/>
    <s v="Excellent"/>
    <s v="4Very High"/>
    <s v="Very High"/>
    <n v="5"/>
    <n v="5"/>
    <s v="3Better"/>
    <s v="Better"/>
    <s v="No"/>
    <x v="1"/>
  </r>
  <r>
    <n v="1639"/>
    <n v="40"/>
    <n v="40"/>
    <s v="Travel_Rarely"/>
    <s v="Travel_Rarely"/>
    <n v="989"/>
    <n v="989"/>
    <s v="Research &amp; Development"/>
    <x v="1"/>
    <n v="4"/>
    <n v="4"/>
    <s v="1Below College"/>
    <s v="Below College"/>
    <s v="Medical"/>
    <s v="Medical"/>
    <s v="4Ver High"/>
    <s v="Ver High"/>
    <s v="Female"/>
    <x v="0"/>
    <n v="46"/>
    <n v="46"/>
    <s v="3High"/>
    <s v="High"/>
    <n v="5"/>
    <n v="5"/>
    <s v="Manager"/>
    <s v="Manager"/>
    <s v="3High"/>
    <s v="High"/>
    <s v="Married"/>
    <s v="Married"/>
    <n v="19033"/>
    <n v="19033"/>
    <n v="6499"/>
    <n v="6499"/>
    <n v="1"/>
    <n v="1"/>
    <s v="No"/>
    <s v="No"/>
    <n v="14"/>
    <n v="14"/>
    <s v="3Excellent"/>
    <s v="Excellent"/>
    <s v="2Medium"/>
    <s v="Medium"/>
    <n v="2"/>
    <n v="2"/>
    <s v="3Better"/>
    <s v="Better"/>
    <s v="No"/>
    <x v="1"/>
  </r>
  <r>
    <n v="1640"/>
    <n v="55"/>
    <n v="55"/>
    <s v="Travel_Rarely"/>
    <s v="Travel_Rarely"/>
    <n v="692"/>
    <n v="692"/>
    <s v="Research &amp; Development"/>
    <x v="1"/>
    <n v="14"/>
    <n v="14"/>
    <s v="4Master"/>
    <s v="Master"/>
    <s v="Medical"/>
    <s v="Medical"/>
    <s v="3High"/>
    <s v="High"/>
    <s v="Male"/>
    <x v="1"/>
    <n v="61"/>
    <n v="61"/>
    <s v="4Very High"/>
    <s v="Very High"/>
    <n v="5"/>
    <n v="5"/>
    <s v="Research Director"/>
    <s v="Research Director"/>
    <s v="2Medium"/>
    <s v="Medium"/>
    <s v="Single"/>
    <s v="Single"/>
    <n v="18722"/>
    <n v="18722"/>
    <n v="13339"/>
    <n v="13339"/>
    <n v="8"/>
    <n v="8"/>
    <s v="No"/>
    <s v="No"/>
    <n v="11"/>
    <n v="11"/>
    <s v="3Excellent"/>
    <s v="Excellent"/>
    <s v="4Very High"/>
    <s v="Very High"/>
    <n v="3"/>
    <n v="3"/>
    <s v="3Better"/>
    <s v="Better"/>
    <s v="No"/>
    <x v="1"/>
  </r>
  <r>
    <n v="1641"/>
    <n v="34"/>
    <n v="34"/>
    <s v="Travel_Frequently"/>
    <s v="Travel_Frequently"/>
    <n v="1069"/>
    <n v="1069"/>
    <s v="Research &amp; Development"/>
    <x v="1"/>
    <n v="2"/>
    <n v="2"/>
    <s v="1Below College"/>
    <s v="Below College"/>
    <s v="Life Sciences"/>
    <s v="Life Sciences"/>
    <s v="4Ver High"/>
    <s v="Ver High"/>
    <s v="Male"/>
    <x v="1"/>
    <n v="45"/>
    <n v="45"/>
    <s v="2Medium"/>
    <s v="Medium"/>
    <n v="2"/>
    <n v="2"/>
    <s v="Manufacturing Director"/>
    <s v="Manufacturing Director"/>
    <s v="3High"/>
    <s v="High"/>
    <s v="Married"/>
    <s v="Married"/>
    <n v="9547"/>
    <n v="9547"/>
    <n v="14074"/>
    <n v="14074"/>
    <n v="1"/>
    <n v="1"/>
    <s v="No"/>
    <s v="No"/>
    <n v="17"/>
    <n v="17"/>
    <s v="3Excellent"/>
    <s v="Excellent"/>
    <s v="3High"/>
    <s v="High"/>
    <n v="2"/>
    <n v="2"/>
    <s v="2Good"/>
    <s v="Good"/>
    <s v="No"/>
    <x v="1"/>
  </r>
  <r>
    <n v="1642"/>
    <n v="51"/>
    <n v="51"/>
    <s v="Travel_Rarely"/>
    <s v="Travel_Rarely"/>
    <n v="313"/>
    <n v="313"/>
    <s v="Research &amp; Development"/>
    <x v="1"/>
    <n v="3"/>
    <n v="3"/>
    <s v="3Bachelor"/>
    <s v="Bachelor"/>
    <s v="Medical"/>
    <s v="Medical"/>
    <s v="4Ver High"/>
    <s v="Ver High"/>
    <s v="Female"/>
    <x v="0"/>
    <n v="98"/>
    <n v="98"/>
    <s v="3High"/>
    <s v="High"/>
    <n v="4"/>
    <n v="4"/>
    <s v="Healthcare Representative"/>
    <s v="Healthcare Representative"/>
    <s v="2Medium"/>
    <s v="Medium"/>
    <s v="Single"/>
    <s v="Single"/>
    <n v="13734"/>
    <n v="13734"/>
    <n v="7192"/>
    <n v="7192"/>
    <n v="3"/>
    <n v="3"/>
    <s v="No"/>
    <s v="No"/>
    <n v="18"/>
    <n v="18"/>
    <s v="3Excellent"/>
    <s v="Excellent"/>
    <s v="3High"/>
    <s v="High"/>
    <n v="6"/>
    <n v="6"/>
    <s v="3Better"/>
    <s v="Better"/>
    <s v="No"/>
    <x v="1"/>
  </r>
  <r>
    <n v="1643"/>
    <n v="52"/>
    <n v="52"/>
    <s v="Travel_Rarely"/>
    <s v="Travel_Rarely"/>
    <n v="699"/>
    <n v="699"/>
    <s v="Research &amp; Development"/>
    <x v="1"/>
    <n v="1"/>
    <n v="1"/>
    <s v="4Master"/>
    <s v="Master"/>
    <s v="Life Sciences"/>
    <s v="Life Sciences"/>
    <s v="3High"/>
    <s v="High"/>
    <s v="Male"/>
    <x v="1"/>
    <n v="65"/>
    <n v="65"/>
    <s v="2Medium"/>
    <s v="Medium"/>
    <n v="5"/>
    <n v="5"/>
    <s v="Manager"/>
    <s v="Manager"/>
    <s v="3High"/>
    <s v="High"/>
    <s v="Married"/>
    <s v="Married"/>
    <n v="19999"/>
    <n v="19999"/>
    <n v="5678"/>
    <n v="5678"/>
    <n v="0"/>
    <n v="0"/>
    <s v="No"/>
    <s v="No"/>
    <n v="14"/>
    <n v="14"/>
    <s v="3Excellent"/>
    <s v="Excellent"/>
    <s v="1Low"/>
    <s v="Low"/>
    <n v="5"/>
    <n v="5"/>
    <s v="3Better"/>
    <s v="Better"/>
    <s v="No"/>
    <x v="1"/>
  </r>
  <r>
    <n v="1644"/>
    <n v="27"/>
    <n v="27"/>
    <s v="Travel_Rarely"/>
    <s v="Travel_Rarely"/>
    <n v="894"/>
    <n v="894"/>
    <s v="Research &amp; Development"/>
    <x v="1"/>
    <n v="9"/>
    <n v="9"/>
    <s v="3Bachelor"/>
    <s v="Bachelor"/>
    <s v="Medical"/>
    <s v="Medical"/>
    <s v="4Ver High"/>
    <s v="Ver High"/>
    <s v="Female"/>
    <x v="0"/>
    <n v="99"/>
    <n v="99"/>
    <s v="3High"/>
    <s v="High"/>
    <n v="1"/>
    <n v="1"/>
    <s v="Research Scientist"/>
    <s v="Research Scientist"/>
    <s v="2Medium"/>
    <s v="Medium"/>
    <s v="Single"/>
    <s v="Single"/>
    <n v="2279"/>
    <n v="2279"/>
    <n v="11781"/>
    <n v="11781"/>
    <n v="1"/>
    <n v="1"/>
    <s v="No"/>
    <s v="No"/>
    <n v="16"/>
    <n v="16"/>
    <s v="3Excellent"/>
    <s v="Excellent"/>
    <s v="4Very High"/>
    <s v="Very High"/>
    <n v="2"/>
    <n v="2"/>
    <s v="2Good"/>
    <s v="Good"/>
    <s v="No"/>
    <x v="1"/>
  </r>
  <r>
    <n v="1645"/>
    <n v="35"/>
    <n v="35"/>
    <s v="Travel_Rarely"/>
    <s v="Travel_Rarely"/>
    <n v="556"/>
    <n v="556"/>
    <s v="Research &amp; Development"/>
    <x v="1"/>
    <n v="23"/>
    <n v="23"/>
    <s v="2College"/>
    <s v="College"/>
    <s v="Life Sciences"/>
    <s v="Life Sciences"/>
    <s v="2Medium"/>
    <s v="Medium"/>
    <s v="Male"/>
    <x v="1"/>
    <n v="50"/>
    <n v="50"/>
    <s v="2Medium"/>
    <s v="Medium"/>
    <n v="2"/>
    <n v="2"/>
    <s v="Manufacturing Director"/>
    <s v="Manufacturing Director"/>
    <s v="3High"/>
    <s v="High"/>
    <s v="Married"/>
    <s v="Married"/>
    <n v="5916"/>
    <n v="5916"/>
    <n v="15497"/>
    <n v="15497"/>
    <n v="3"/>
    <n v="3"/>
    <s v="Yes"/>
    <s v="Yes"/>
    <n v="13"/>
    <n v="13"/>
    <s v="3Excellent"/>
    <s v="Excellent"/>
    <s v="1Low"/>
    <s v="Low"/>
    <n v="1"/>
    <n v="1"/>
    <s v="3Better"/>
    <s v="Better"/>
    <s v="Yes"/>
    <x v="0"/>
  </r>
  <r>
    <n v="1646"/>
    <n v="43"/>
    <n v="43"/>
    <s v="Non-Travel"/>
    <s v="Non-Travel"/>
    <n v="1344"/>
    <n v="1344"/>
    <s v="Research &amp; Development"/>
    <x v="1"/>
    <n v="7"/>
    <n v="7"/>
    <s v="3Bachelor"/>
    <s v="Bachelor"/>
    <s v="Medical"/>
    <s v="Medical"/>
    <s v="4Ver High"/>
    <s v="Ver High"/>
    <s v="Male"/>
    <x v="1"/>
    <n v="37"/>
    <n v="37"/>
    <s v="4Very High"/>
    <s v="Very High"/>
    <n v="1"/>
    <n v="1"/>
    <s v="Research Scientist"/>
    <s v="Research Scientist"/>
    <s v="4Very High"/>
    <s v="Very High"/>
    <s v="Divorced"/>
    <s v="Divorced"/>
    <n v="2089"/>
    <n v="2089"/>
    <n v="5228"/>
    <n v="5228"/>
    <n v="4"/>
    <n v="4"/>
    <s v="No"/>
    <s v="No"/>
    <n v="14"/>
    <n v="14"/>
    <s v="3Excellent"/>
    <s v="Excellent"/>
    <s v="4Very High"/>
    <s v="Very High"/>
    <n v="3"/>
    <n v="3"/>
    <s v="4Best"/>
    <s v="Best"/>
    <s v="No"/>
    <x v="1"/>
  </r>
  <r>
    <n v="1647"/>
    <n v="45"/>
    <n v="45"/>
    <s v="Non-Travel"/>
    <s v="Non-Travel"/>
    <n v="1195"/>
    <n v="1195"/>
    <s v="Research &amp; Development"/>
    <x v="1"/>
    <m/>
    <n v="6.5817958901025673"/>
    <s v="2College"/>
    <s v="College"/>
    <s v="Medical"/>
    <s v="Medical"/>
    <s v="1Low"/>
    <s v="Low"/>
    <s v="Male"/>
    <x v="1"/>
    <n v="65"/>
    <n v="65"/>
    <s v="2Medium"/>
    <s v="Medium"/>
    <n v="4"/>
    <n v="4"/>
    <s v="Manager"/>
    <s v="Manager"/>
    <s v="4Very High"/>
    <s v="Very High"/>
    <s v="Married"/>
    <s v="Married"/>
    <n v="16792"/>
    <n v="16792"/>
    <n v="20462"/>
    <n v="20462"/>
    <n v="9"/>
    <n v="9"/>
    <s v="No"/>
    <s v="No"/>
    <n v="23"/>
    <n v="23"/>
    <s v="4Outstanding"/>
    <s v="Outstanding"/>
    <s v="4Very High"/>
    <s v="Very High"/>
    <n v="1"/>
    <n v="1"/>
    <s v="3Better"/>
    <s v="Better"/>
    <s v="No"/>
    <x v="1"/>
  </r>
  <r>
    <n v="1648"/>
    <n v="37"/>
    <n v="37"/>
    <s v="Travel_Rarely"/>
    <s v="Travel_Rarely"/>
    <n v="290"/>
    <n v="290"/>
    <s v="Research &amp; Development"/>
    <x v="1"/>
    <n v="21"/>
    <n v="21"/>
    <s v="3Bachelor"/>
    <s v="Bachelor"/>
    <s v="Life Sciences"/>
    <s v="Life Sciences"/>
    <s v="2Medium"/>
    <s v="Medium"/>
    <s v="Male"/>
    <x v="1"/>
    <n v="65"/>
    <n v="65"/>
    <s v="4Very High"/>
    <s v="Very High"/>
    <n v="1"/>
    <n v="1"/>
    <s v="Research Scientist"/>
    <s v="Research Scientist"/>
    <s v="1Low"/>
    <s v="Low"/>
    <s v="Married"/>
    <s v="Married"/>
    <n v="3564"/>
    <n v="3564"/>
    <n v="22977"/>
    <n v="22977"/>
    <n v="1"/>
    <n v="1"/>
    <s v="Yes"/>
    <s v="Yes"/>
    <n v="12"/>
    <n v="12"/>
    <s v="3Excellent"/>
    <s v="Excellent"/>
    <s v="1Low"/>
    <s v="Low"/>
    <n v="3"/>
    <n v="3"/>
    <s v="2Good"/>
    <s v="Good"/>
    <s v="No"/>
    <x v="1"/>
  </r>
  <r>
    <n v="1649"/>
    <n v="35"/>
    <n v="35"/>
    <s v="Travel_Frequently"/>
    <s v="Travel_Frequently"/>
    <n v="138"/>
    <n v="138"/>
    <s v="Research &amp; Development"/>
    <x v="1"/>
    <n v="2"/>
    <n v="2"/>
    <s v="3Bachelor"/>
    <s v="Bachelor"/>
    <s v="Medical"/>
    <s v="Medical"/>
    <s v="2Medium"/>
    <s v="Medium"/>
    <s v="Female"/>
    <x v="0"/>
    <m/>
    <n v="66.992424242424249"/>
    <s v="3High"/>
    <s v="High"/>
    <n v="2"/>
    <n v="2"/>
    <s v="Laboratory Technician"/>
    <s v="Laboratory Technician"/>
    <s v="2Medium"/>
    <s v="Medium"/>
    <s v="Single"/>
    <s v="Single"/>
    <n v="4425"/>
    <n v="4425"/>
    <n v="15986"/>
    <n v="15986"/>
    <n v="5"/>
    <n v="5"/>
    <s v="No"/>
    <s v="No"/>
    <n v="11"/>
    <n v="11"/>
    <s v="3Excellent"/>
    <s v="Excellent"/>
    <s v="4Very High"/>
    <s v="Very High"/>
    <n v="5"/>
    <n v="5"/>
    <s v="3Better"/>
    <s v="Better"/>
    <s v="No"/>
    <x v="1"/>
  </r>
  <r>
    <n v="1650"/>
    <n v="42"/>
    <n v="42"/>
    <s v="Non-Travel"/>
    <s v="Non-Travel"/>
    <n v="926"/>
    <n v="926"/>
    <s v="Research &amp; Development"/>
    <x v="1"/>
    <n v="21"/>
    <n v="21"/>
    <s v="2College"/>
    <s v="College"/>
    <s v="Medical"/>
    <s v="Medical"/>
    <s v="3High"/>
    <s v="High"/>
    <s v="Female"/>
    <x v="0"/>
    <n v="36"/>
    <n v="36"/>
    <s v="3High"/>
    <s v="High"/>
    <n v="2"/>
    <n v="2"/>
    <s v="Manufacturing Director"/>
    <s v="Manufacturing Director"/>
    <s v="3High"/>
    <s v="High"/>
    <s v="Divorced"/>
    <s v="Divorced"/>
    <n v="5265"/>
    <n v="5265"/>
    <n v="16439"/>
    <n v="16439"/>
    <n v="2"/>
    <n v="2"/>
    <s v="No"/>
    <s v="No"/>
    <n v="16"/>
    <n v="16"/>
    <s v="3Excellent"/>
    <s v="Excellent"/>
    <s v="2Medium"/>
    <s v="Medium"/>
    <n v="5"/>
    <n v="5"/>
    <s v="3Better"/>
    <s v="Better"/>
    <s v="No"/>
    <x v="1"/>
  </r>
  <r>
    <n v="1651"/>
    <n v="38"/>
    <n v="38"/>
    <s v="Travel_Rarely"/>
    <s v="Travel_Rarely"/>
    <n v="1261"/>
    <n v="1261"/>
    <s v="Research &amp; Development"/>
    <x v="1"/>
    <m/>
    <n v="6.5817958901025673"/>
    <s v="4Master"/>
    <s v="Master"/>
    <s v="Life Sciences"/>
    <s v="Life Sciences"/>
    <s v="4Ver High"/>
    <s v="Ver High"/>
    <s v="Male"/>
    <x v="1"/>
    <n v="88"/>
    <n v="88"/>
    <s v="3High"/>
    <s v="High"/>
    <n v="2"/>
    <n v="2"/>
    <s v="Manufacturing Director"/>
    <s v="Manufacturing Director"/>
    <s v="3High"/>
    <s v="High"/>
    <s v="Married"/>
    <s v="Married"/>
    <n v="6553"/>
    <n v="6553"/>
    <n v="7259"/>
    <n v="7259"/>
    <n v="9"/>
    <n v="9"/>
    <s v="No"/>
    <s v="No"/>
    <m/>
    <n v="15.206064782908339"/>
    <s v="3Excellent"/>
    <s v="Excellent"/>
    <s v="2Medium"/>
    <s v="Medium"/>
    <n v="3"/>
    <n v="3"/>
    <s v="3Better"/>
    <s v="Better"/>
    <s v="No"/>
    <x v="1"/>
  </r>
  <r>
    <n v="1652"/>
    <n v="38"/>
    <n v="38"/>
    <s v="Travel_Rarely"/>
    <s v="Travel_Rarely"/>
    <n v="1084"/>
    <n v="1084"/>
    <s v="Research &amp; Development"/>
    <x v="1"/>
    <n v="29"/>
    <n v="29"/>
    <s v="3Bachelor"/>
    <s v="Bachelor"/>
    <s v="Technical Degree"/>
    <s v="Technical Degree"/>
    <s v="4Ver High"/>
    <s v="Ver High"/>
    <s v="Male"/>
    <x v="1"/>
    <n v="54"/>
    <n v="54"/>
    <s v="3High"/>
    <s v="High"/>
    <n v="2"/>
    <n v="2"/>
    <s v="Manufacturing Director"/>
    <s v="Manufacturing Director"/>
    <s v="4Very High"/>
    <s v="Very High"/>
    <s v="Married"/>
    <s v="Married"/>
    <n v="6261"/>
    <n v="6261"/>
    <n v="4185"/>
    <n v="4185"/>
    <n v="3"/>
    <n v="3"/>
    <s v="No"/>
    <s v="No"/>
    <n v="18"/>
    <n v="18"/>
    <s v="3Excellent"/>
    <s v="Excellent"/>
    <s v="1Low"/>
    <s v="Low"/>
    <n v="3"/>
    <n v="3"/>
    <s v="1Bad"/>
    <s v="Bad"/>
    <s v="No"/>
    <x v="1"/>
  </r>
  <r>
    <n v="1653"/>
    <n v="27"/>
    <n v="27"/>
    <s v="Travel_Frequently"/>
    <s v="Travel_Frequently"/>
    <n v="472"/>
    <n v="472"/>
    <s v="Research &amp; Development"/>
    <x v="1"/>
    <n v="1"/>
    <n v="1"/>
    <s v="1Below College"/>
    <s v="Below College"/>
    <s v="Technical Degree"/>
    <s v="Technical Degree"/>
    <s v="3High"/>
    <s v="High"/>
    <s v="Male"/>
    <x v="1"/>
    <n v="60"/>
    <n v="60"/>
    <s v="2Medium"/>
    <s v="Medium"/>
    <n v="2"/>
    <n v="2"/>
    <s v="Manufacturing Director"/>
    <s v="Manufacturing Director"/>
    <s v="1Low"/>
    <s v="Low"/>
    <s v="Married"/>
    <s v="Married"/>
    <n v="4298"/>
    <n v="4298"/>
    <n v="9679"/>
    <n v="9679"/>
    <n v="5"/>
    <n v="5"/>
    <s v="No"/>
    <s v="No"/>
    <n v="19"/>
    <n v="19"/>
    <s v="3Excellent"/>
    <s v="Excellent"/>
    <s v="3High"/>
    <s v="High"/>
    <n v="1"/>
    <n v="1"/>
    <s v="3Better"/>
    <s v="Better"/>
    <s v="No"/>
    <x v="1"/>
  </r>
  <r>
    <n v="1654"/>
    <n v="49"/>
    <n v="49"/>
    <s v="Non-Travel"/>
    <s v="Non-Travel"/>
    <n v="1002"/>
    <n v="1002"/>
    <s v="Research &amp; Development"/>
    <x v="1"/>
    <n v="18"/>
    <n v="18"/>
    <s v="4Master"/>
    <s v="Master"/>
    <s v="Life Sciences"/>
    <s v="Life Sciences"/>
    <s v="4Ver High"/>
    <s v="Ver High"/>
    <s v="Male"/>
    <x v="1"/>
    <n v="92"/>
    <n v="92"/>
    <s v="3High"/>
    <s v="High"/>
    <n v="2"/>
    <n v="2"/>
    <s v="Manufacturing Director"/>
    <s v="Manufacturing Director"/>
    <s v="4Very High"/>
    <s v="Very High"/>
    <s v="Divorced"/>
    <s v="Divorced"/>
    <n v="6804"/>
    <n v="6804"/>
    <n v="23793"/>
    <n v="23793"/>
    <n v="1"/>
    <n v="1"/>
    <s v="Yes"/>
    <s v="Yes"/>
    <n v="15"/>
    <n v="15"/>
    <s v="3Excellent"/>
    <s v="Excellent"/>
    <s v="1Low"/>
    <s v="Low"/>
    <n v="0"/>
    <n v="0"/>
    <s v="3Better"/>
    <s v="Better"/>
    <s v="No"/>
    <x v="1"/>
  </r>
  <r>
    <n v="1655"/>
    <n v="34"/>
    <n v="34"/>
    <s v="Travel_Frequently"/>
    <s v="Travel_Frequently"/>
    <n v="878"/>
    <n v="878"/>
    <s v="Research &amp; Development"/>
    <x v="1"/>
    <n v="10"/>
    <n v="10"/>
    <s v="4Master"/>
    <s v="Master"/>
    <s v="Medical"/>
    <s v="Medical"/>
    <s v="4Ver High"/>
    <s v="Ver High"/>
    <s v="Male"/>
    <x v="1"/>
    <n v="43"/>
    <n v="43"/>
    <s v="3High"/>
    <s v="High"/>
    <n v="1"/>
    <n v="1"/>
    <s v="Research Scientist"/>
    <s v="Research Scientist"/>
    <s v="3High"/>
    <s v="High"/>
    <s v="Divorced"/>
    <s v="Divorced"/>
    <n v="3815"/>
    <n v="3815"/>
    <n v="5972"/>
    <n v="5972"/>
    <n v="1"/>
    <n v="1"/>
    <s v="Yes"/>
    <s v="Yes"/>
    <n v="17"/>
    <n v="17"/>
    <s v="3Excellent"/>
    <s v="Excellent"/>
    <s v="4Very High"/>
    <s v="Very High"/>
    <n v="4"/>
    <n v="4"/>
    <s v="4Best"/>
    <s v="Best"/>
    <s v="No"/>
    <x v="1"/>
  </r>
  <r>
    <n v="1656"/>
    <n v="40"/>
    <n v="40"/>
    <s v="Travel_Rarely"/>
    <s v="Travel_Rarely"/>
    <n v="905"/>
    <n v="905"/>
    <s v="Research &amp; Development"/>
    <x v="1"/>
    <n v="19"/>
    <n v="19"/>
    <s v="2College"/>
    <s v="College"/>
    <s v="Medical"/>
    <s v="Medical"/>
    <s v="3High"/>
    <s v="High"/>
    <s v="Male"/>
    <x v="1"/>
    <n v="99"/>
    <n v="99"/>
    <s v="3High"/>
    <s v="High"/>
    <n v="2"/>
    <n v="2"/>
    <s v="Laboratory Technician"/>
    <s v="Laboratory Technician"/>
    <s v="4Very High"/>
    <s v="Very High"/>
    <s v="Married"/>
    <s v="Married"/>
    <n v="2741"/>
    <n v="2741"/>
    <n v="16523"/>
    <n v="16523"/>
    <n v="8"/>
    <n v="8"/>
    <s v="Yes"/>
    <s v="Yes"/>
    <n v="15"/>
    <n v="15"/>
    <s v="3Excellent"/>
    <s v="Excellent"/>
    <s v="3High"/>
    <s v="High"/>
    <n v="2"/>
    <n v="2"/>
    <s v="4Best"/>
    <s v="Best"/>
    <s v="No"/>
    <x v="1"/>
  </r>
  <r>
    <n v="1657"/>
    <n v="38"/>
    <n v="38"/>
    <s v="Travel_Rarely"/>
    <s v="Travel_Rarely"/>
    <n v="1180"/>
    <n v="1180"/>
    <s v="Research &amp; Development"/>
    <x v="1"/>
    <n v="29"/>
    <n v="29"/>
    <s v="1Below College"/>
    <s v="Below College"/>
    <s v="Medical"/>
    <s v="Medical"/>
    <s v="2Medium"/>
    <s v="Medium"/>
    <s v="Male"/>
    <x v="1"/>
    <n v="70"/>
    <n v="70"/>
    <s v="3High"/>
    <s v="High"/>
    <n v="2"/>
    <n v="2"/>
    <s v="Healthcare Representative"/>
    <s v="Healthcare Representative"/>
    <s v="1Low"/>
    <s v="Low"/>
    <s v="Married"/>
    <s v="Married"/>
    <n v="6673"/>
    <n v="6673"/>
    <n v="11354"/>
    <n v="11354"/>
    <n v="7"/>
    <n v="7"/>
    <s v="Yes"/>
    <s v="Yes"/>
    <n v="19"/>
    <n v="19"/>
    <s v="3Excellent"/>
    <s v="Excellent"/>
    <s v="2Medium"/>
    <s v="Medium"/>
    <n v="2"/>
    <n v="2"/>
    <s v="3Better"/>
    <s v="Better"/>
    <s v="Yes"/>
    <x v="0"/>
  </r>
  <r>
    <n v="1658"/>
    <n v="29"/>
    <n v="29"/>
    <m/>
    <s v="Travel_Rarely"/>
    <n v="121"/>
    <n v="121"/>
    <s v="Sales"/>
    <x v="0"/>
    <n v="27"/>
    <n v="27"/>
    <s v="3Bachelor"/>
    <s v="Bachelor"/>
    <s v="Marketing"/>
    <s v="Marketing"/>
    <s v="2Medium"/>
    <s v="Medium"/>
    <s v="Female"/>
    <x v="0"/>
    <n v="35"/>
    <n v="35"/>
    <s v="3High"/>
    <s v="High"/>
    <n v="3"/>
    <n v="3"/>
    <s v="Sales Executive"/>
    <s v="Sales Executive"/>
    <s v="4Very High"/>
    <s v="Very High"/>
    <s v="Married"/>
    <s v="Married"/>
    <n v="7639"/>
    <n v="7639"/>
    <n v="24525"/>
    <n v="24525"/>
    <n v="1"/>
    <n v="1"/>
    <s v="No"/>
    <s v="No"/>
    <n v="22"/>
    <n v="22"/>
    <s v="4Outstanding"/>
    <s v="Outstanding"/>
    <s v="4Very High"/>
    <s v="Very High"/>
    <n v="3"/>
    <n v="3"/>
    <s v="2Good"/>
    <s v="Good"/>
    <s v="Yes"/>
    <x v="0"/>
  </r>
  <r>
    <n v="1659"/>
    <n v="22"/>
    <n v="22"/>
    <s v="Travel_Rarely"/>
    <s v="Travel_Rarely"/>
    <n v="1136"/>
    <n v="1136"/>
    <s v="Research &amp; Development"/>
    <x v="1"/>
    <n v="5"/>
    <n v="5"/>
    <s v="3Bachelor"/>
    <s v="Bachelor"/>
    <s v="Life Sciences"/>
    <s v="Life Sciences"/>
    <s v="4Ver High"/>
    <s v="Ver High"/>
    <s v="Male"/>
    <x v="1"/>
    <n v="60"/>
    <n v="60"/>
    <s v="4Very High"/>
    <s v="Very High"/>
    <n v="1"/>
    <n v="1"/>
    <s v="Research Scientist"/>
    <s v="Research Scientist"/>
    <s v="2Medium"/>
    <s v="Medium"/>
    <s v="Divorced"/>
    <s v="Divorced"/>
    <n v="2328"/>
    <n v="2328"/>
    <n v="12392"/>
    <n v="12392"/>
    <n v="1"/>
    <n v="1"/>
    <s v="Yes"/>
    <s v="Yes"/>
    <n v="16"/>
    <n v="16"/>
    <s v="3Excellent"/>
    <s v="Excellent"/>
    <s v="1Low"/>
    <s v="Low"/>
    <n v="2"/>
    <n v="2"/>
    <s v="2Good"/>
    <s v="Good"/>
    <s v="No"/>
    <x v="1"/>
  </r>
  <r>
    <n v="1660"/>
    <n v="36"/>
    <n v="36"/>
    <s v="Travel_Frequently"/>
    <s v="Travel_Frequently"/>
    <n v="635"/>
    <n v="635"/>
    <m/>
    <x v="1"/>
    <n v="18"/>
    <n v="18"/>
    <s v="1Below College"/>
    <s v="Below College"/>
    <s v="Medical"/>
    <s v="Medical"/>
    <s v="2Medium"/>
    <s v="Medium"/>
    <s v="Female"/>
    <x v="0"/>
    <n v="73"/>
    <n v="73"/>
    <s v="3High"/>
    <s v="High"/>
    <n v="1"/>
    <n v="1"/>
    <s v="Laboratory Technician"/>
    <s v="Laboratory Technician"/>
    <s v="4Very High"/>
    <s v="Very High"/>
    <s v="Single"/>
    <s v="Single"/>
    <n v="2153"/>
    <n v="2153"/>
    <n v="7703"/>
    <n v="7703"/>
    <n v="1"/>
    <n v="1"/>
    <s v="No"/>
    <s v="No"/>
    <n v="13"/>
    <n v="13"/>
    <s v="3Excellent"/>
    <s v="Excellent"/>
    <s v="1Low"/>
    <s v="Low"/>
    <n v="2"/>
    <n v="2"/>
    <s v="3Better"/>
    <s v="Better"/>
    <s v="No"/>
    <x v="1"/>
  </r>
  <r>
    <n v="1661"/>
    <n v="40"/>
    <n v="40"/>
    <s v="Non-Travel"/>
    <s v="Non-Travel"/>
    <n v="1151"/>
    <n v="1151"/>
    <s v="Research &amp; Development"/>
    <x v="1"/>
    <n v="9"/>
    <n v="9"/>
    <s v="5Doctor"/>
    <s v="Doctor"/>
    <s v="Life Sciences"/>
    <s v="Life Sciences"/>
    <s v="4Ver High"/>
    <s v="Ver High"/>
    <s v="Male"/>
    <x v="1"/>
    <n v="63"/>
    <n v="63"/>
    <s v="2Medium"/>
    <s v="Medium"/>
    <n v="2"/>
    <n v="2"/>
    <s v="Healthcare Representative"/>
    <s v="Healthcare Representative"/>
    <s v="4Very High"/>
    <s v="Very High"/>
    <s v="Married"/>
    <s v="Married"/>
    <n v="4876"/>
    <n v="4876"/>
    <m/>
    <n v="14436.693360711841"/>
    <n v="9"/>
    <n v="9"/>
    <s v="No"/>
    <s v="No"/>
    <n v="14"/>
    <n v="14"/>
    <s v="3Excellent"/>
    <s v="Excellent"/>
    <s v="4Very High"/>
    <s v="Very High"/>
    <n v="5"/>
    <n v="5"/>
    <s v="1Bad"/>
    <s v="Bad"/>
    <s v="No"/>
    <x v="1"/>
  </r>
  <r>
    <n v="1662"/>
    <n v="46"/>
    <n v="46"/>
    <s v="Travel_Rarely"/>
    <s v="Travel_Rarely"/>
    <n v="644"/>
    <n v="644"/>
    <s v="Research &amp; Development"/>
    <x v="1"/>
    <n v="1"/>
    <n v="1"/>
    <s v="4Master"/>
    <s v="Master"/>
    <s v="Medical"/>
    <s v="Medical"/>
    <s v="4Ver High"/>
    <s v="Ver High"/>
    <s v="Male"/>
    <x v="1"/>
    <n v="97"/>
    <n v="97"/>
    <s v="3High"/>
    <s v="High"/>
    <n v="3"/>
    <n v="3"/>
    <s v="Healthcare Representative"/>
    <s v="Healthcare Representative"/>
    <s v="1Low"/>
    <s v="Low"/>
    <s v="Divorced"/>
    <s v="Divorced"/>
    <n v="9396"/>
    <n v="9396"/>
    <n v="12368"/>
    <n v="12368"/>
    <n v="7"/>
    <n v="7"/>
    <s v="No"/>
    <s v="No"/>
    <n v="16"/>
    <n v="16"/>
    <s v="3Excellent"/>
    <s v="Excellent"/>
    <s v="3High"/>
    <s v="High"/>
    <n v="3"/>
    <n v="3"/>
    <s v="3Better"/>
    <s v="Better"/>
    <s v="No"/>
    <x v="1"/>
  </r>
  <r>
    <n v="1663"/>
    <n v="32"/>
    <n v="32"/>
    <s v="Travel_Rarely"/>
    <s v="Travel_Rarely"/>
    <n v="1045"/>
    <n v="1045"/>
    <s v="Sales"/>
    <x v="0"/>
    <n v="4"/>
    <n v="4"/>
    <s v="4Master"/>
    <s v="Master"/>
    <s v="Medical"/>
    <s v="Medical"/>
    <s v="4Ver High"/>
    <s v="Ver High"/>
    <s v="Male"/>
    <x v="1"/>
    <n v="32"/>
    <n v="32"/>
    <s v="1Low"/>
    <s v="Low"/>
    <n v="3"/>
    <n v="3"/>
    <s v="Sales Executive"/>
    <s v="Sales Executive"/>
    <s v="4Very High"/>
    <s v="Very High"/>
    <s v="Married"/>
    <s v="Married"/>
    <n v="10400"/>
    <n v="10400"/>
    <n v="25812"/>
    <n v="25812"/>
    <n v="1"/>
    <n v="1"/>
    <s v="No"/>
    <s v="No"/>
    <n v="11"/>
    <n v="11"/>
    <s v="3Excellent"/>
    <s v="Excellent"/>
    <s v="3High"/>
    <s v="High"/>
    <n v="2"/>
    <n v="2"/>
    <s v="2Good"/>
    <s v="Good"/>
    <s v="Yes"/>
    <x v="0"/>
  </r>
  <r>
    <n v="1664"/>
    <n v="30"/>
    <n v="30"/>
    <s v="Non-Travel"/>
    <s v="Non-Travel"/>
    <n v="829"/>
    <n v="829"/>
    <s v="Research &amp; Development"/>
    <x v="1"/>
    <n v="1"/>
    <n v="1"/>
    <s v="1Below College"/>
    <s v="Below College"/>
    <s v="Life Sciences"/>
    <s v="Life Sciences"/>
    <s v="3High"/>
    <s v="High"/>
    <s v="Male"/>
    <x v="1"/>
    <n v="88"/>
    <n v="88"/>
    <s v="2Medium"/>
    <s v="Medium"/>
    <n v="3"/>
    <n v="3"/>
    <s v="Manufacturing Director"/>
    <s v="Manufacturing Director"/>
    <s v="3High"/>
    <s v="High"/>
    <s v="Single"/>
    <s v="Single"/>
    <n v="8474"/>
    <n v="8474"/>
    <n v="20925"/>
    <n v="20925"/>
    <n v="1"/>
    <n v="1"/>
    <s v="No"/>
    <s v="No"/>
    <n v="22"/>
    <n v="22"/>
    <s v="4Outstanding"/>
    <s v="Outstanding"/>
    <s v="3High"/>
    <s v="High"/>
    <n v="2"/>
    <n v="2"/>
    <s v="3Better"/>
    <s v="Better"/>
    <s v="No"/>
    <x v="1"/>
  </r>
  <r>
    <n v="1665"/>
    <n v="27"/>
    <n v="27"/>
    <s v="Travel_Frequently"/>
    <s v="Travel_Frequently"/>
    <n v="1242"/>
    <n v="1242"/>
    <s v="Sales"/>
    <x v="0"/>
    <n v="20"/>
    <n v="20"/>
    <s v="3Bachelor"/>
    <s v="Bachelor"/>
    <s v="Life Sciences"/>
    <s v="Life Sciences"/>
    <s v="4Ver High"/>
    <s v="Ver High"/>
    <s v="Female"/>
    <x v="0"/>
    <n v="90"/>
    <n v="90"/>
    <s v="3High"/>
    <s v="High"/>
    <n v="2"/>
    <n v="2"/>
    <s v="Sales Executive"/>
    <s v="Sales Executive"/>
    <s v="3High"/>
    <s v="High"/>
    <s v="Single"/>
    <s v="Single"/>
    <n v="9981"/>
    <n v="9981"/>
    <n v="12916"/>
    <n v="12916"/>
    <n v="1"/>
    <n v="1"/>
    <s v="No"/>
    <s v="No"/>
    <n v="14"/>
    <n v="14"/>
    <s v="3Excellent"/>
    <s v="Excellent"/>
    <s v="4Very High"/>
    <s v="Very High"/>
    <n v="2"/>
    <n v="2"/>
    <s v="3Better"/>
    <s v="Better"/>
    <s v="No"/>
    <x v="1"/>
  </r>
  <r>
    <n v="1666"/>
    <n v="51"/>
    <n v="51"/>
    <s v="Travel_Rarely"/>
    <s v="Travel_Rarely"/>
    <n v="1469"/>
    <n v="1469"/>
    <s v="Research &amp; Development"/>
    <x v="1"/>
    <n v="8"/>
    <n v="8"/>
    <s v="4Master"/>
    <s v="Master"/>
    <s v="Life Sciences"/>
    <s v="Life Sciences"/>
    <s v="2Medium"/>
    <s v="Medium"/>
    <s v="Male"/>
    <x v="1"/>
    <n v="81"/>
    <n v="81"/>
    <s v="2Medium"/>
    <s v="Medium"/>
    <n v="3"/>
    <n v="3"/>
    <s v="Research Director"/>
    <s v="Research Director"/>
    <s v="2Medium"/>
    <s v="Medium"/>
    <s v="Married"/>
    <s v="Married"/>
    <n v="12490"/>
    <n v="12490"/>
    <n v="15736"/>
    <n v="15736"/>
    <n v="5"/>
    <n v="5"/>
    <s v="No"/>
    <s v="No"/>
    <n v="16"/>
    <n v="16"/>
    <s v="3Excellent"/>
    <s v="Excellent"/>
    <s v="4Very High"/>
    <s v="Very High"/>
    <n v="5"/>
    <n v="5"/>
    <s v="1Bad"/>
    <s v="Bad"/>
    <s v="No"/>
    <x v="1"/>
  </r>
  <r>
    <n v="1667"/>
    <n v="30"/>
    <n v="30"/>
    <s v="Travel_Rarely"/>
    <s v="Travel_Rarely"/>
    <n v="1005"/>
    <n v="1005"/>
    <s v="Research &amp; Development"/>
    <x v="1"/>
    <n v="3"/>
    <n v="3"/>
    <m/>
    <s v="Bachelor"/>
    <s v="Technical Degree"/>
    <s v="Technical Degree"/>
    <s v="4Ver High"/>
    <s v="Ver High"/>
    <s v="Female"/>
    <x v="0"/>
    <n v="88"/>
    <n v="88"/>
    <s v="3High"/>
    <s v="High"/>
    <n v="1"/>
    <n v="1"/>
    <s v="Research Scientist"/>
    <s v="Research Scientist"/>
    <s v="1Low"/>
    <s v="Low"/>
    <s v="Single"/>
    <s v="Single"/>
    <n v="2657"/>
    <n v="2657"/>
    <n v="8556"/>
    <n v="8556"/>
    <n v="5"/>
    <n v="5"/>
    <s v="Yes"/>
    <s v="Yes"/>
    <n v="11"/>
    <n v="11"/>
    <s v="3Excellent"/>
    <s v="Excellent"/>
    <s v="3High"/>
    <s v="High"/>
    <n v="5"/>
    <n v="5"/>
    <s v="3Better"/>
    <s v="Better"/>
    <s v="Yes"/>
    <x v="0"/>
  </r>
  <r>
    <n v="1668"/>
    <n v="41"/>
    <n v="41"/>
    <s v="Travel_Rarely"/>
    <s v="Travel_Rarely"/>
    <n v="896"/>
    <n v="896"/>
    <s v="Sales"/>
    <x v="0"/>
    <n v="6"/>
    <n v="6"/>
    <s v="3Bachelor"/>
    <s v="Bachelor"/>
    <s v="Life Sciences"/>
    <s v="Life Sciences"/>
    <s v="4Ver High"/>
    <s v="Ver High"/>
    <s v="Female"/>
    <x v="0"/>
    <n v="75"/>
    <n v="75"/>
    <s v="3High"/>
    <s v="High"/>
    <n v="3"/>
    <n v="3"/>
    <s v="Manager"/>
    <s v="Manager"/>
    <s v="4Very High"/>
    <s v="Very High"/>
    <s v="Single"/>
    <s v="Single"/>
    <n v="13591"/>
    <n v="13591"/>
    <n v="14674"/>
    <n v="14674"/>
    <n v="3"/>
    <n v="3"/>
    <s v="Yes"/>
    <s v="Yes"/>
    <n v="18"/>
    <n v="18"/>
    <s v="3Excellent"/>
    <s v="Excellent"/>
    <s v="3High"/>
    <s v="High"/>
    <n v="3"/>
    <n v="3"/>
    <s v="3Better"/>
    <s v="Better"/>
    <s v="No"/>
    <x v="1"/>
  </r>
  <r>
    <n v="1669"/>
    <n v="30"/>
    <n v="30"/>
    <s v="Travel_Frequently"/>
    <s v="Travel_Frequently"/>
    <n v="334"/>
    <n v="334"/>
    <s v="Sales"/>
    <x v="0"/>
    <n v="26"/>
    <n v="26"/>
    <s v="4Master"/>
    <s v="Master"/>
    <s v="Marketing"/>
    <s v="Marketing"/>
    <s v="3High"/>
    <s v="High"/>
    <s v="Female"/>
    <x v="0"/>
    <n v="52"/>
    <n v="52"/>
    <s v="2Medium"/>
    <s v="Medium"/>
    <n v="2"/>
    <n v="2"/>
    <s v="Sales Executive"/>
    <s v="Sales Executive"/>
    <m/>
    <s v="Very High"/>
    <s v="Single"/>
    <s v="Single"/>
    <n v="6696"/>
    <n v="6696"/>
    <n v="22967"/>
    <n v="22967"/>
    <n v="5"/>
    <n v="5"/>
    <s v="No"/>
    <s v="No"/>
    <n v="15"/>
    <n v="15"/>
    <s v="3Excellent"/>
    <s v="Excellent"/>
    <s v="3High"/>
    <s v="High"/>
    <n v="5"/>
    <n v="5"/>
    <s v="2Good"/>
    <s v="Good"/>
    <s v="Yes"/>
    <x v="0"/>
  </r>
  <r>
    <n v="1670"/>
    <n v="29"/>
    <n v="29"/>
    <s v="Travel_Rarely"/>
    <s v="Travel_Rarely"/>
    <n v="992"/>
    <n v="992"/>
    <s v="Research &amp; Development"/>
    <x v="1"/>
    <n v="1"/>
    <n v="1"/>
    <s v="3Bachelor"/>
    <s v="Bachelor"/>
    <s v="Technical Degree"/>
    <s v="Technical Degree"/>
    <s v="3High"/>
    <s v="High"/>
    <s v="Male"/>
    <x v="1"/>
    <n v="85"/>
    <n v="85"/>
    <s v="3High"/>
    <s v="High"/>
    <n v="1"/>
    <n v="1"/>
    <s v="Research Scientist"/>
    <s v="Research Scientist"/>
    <s v="3High"/>
    <s v="High"/>
    <s v="Single"/>
    <s v="Single"/>
    <n v="2058"/>
    <n v="2058"/>
    <n v="19757"/>
    <n v="19757"/>
    <n v="0"/>
    <n v="0"/>
    <s v="No"/>
    <s v="No"/>
    <n v="14"/>
    <n v="14"/>
    <s v="3Excellent"/>
    <s v="Excellent"/>
    <s v="4Very High"/>
    <s v="Very High"/>
    <n v="1"/>
    <n v="1"/>
    <s v="2Good"/>
    <s v="Good"/>
    <s v="Yes"/>
    <x v="0"/>
  </r>
  <r>
    <n v="1671"/>
    <n v="45"/>
    <n v="45"/>
    <s v="Non-Travel"/>
    <s v="Non-Travel"/>
    <n v="1052"/>
    <n v="1052"/>
    <s v="Sales"/>
    <x v="0"/>
    <n v="6"/>
    <n v="6"/>
    <s v="3Bachelor"/>
    <s v="Bachelor"/>
    <s v="Medical"/>
    <s v="Medical"/>
    <s v="4Ver High"/>
    <s v="Ver High"/>
    <s v="Female"/>
    <x v="0"/>
    <n v="57"/>
    <n v="57"/>
    <s v="2Medium"/>
    <s v="Medium"/>
    <n v="3"/>
    <n v="3"/>
    <s v="Sales Executive"/>
    <s v="Sales Executive"/>
    <s v="4Very High"/>
    <s v="Very High"/>
    <s v="Single"/>
    <s v="Single"/>
    <n v="8865"/>
    <n v="8865"/>
    <n v="16840"/>
    <n v="16840"/>
    <n v="6"/>
    <n v="6"/>
    <s v="No"/>
    <s v="No"/>
    <n v="12"/>
    <n v="12"/>
    <s v="3Excellent"/>
    <s v="Excellent"/>
    <s v="4Very High"/>
    <s v="Very High"/>
    <n v="2"/>
    <n v="2"/>
    <s v="3Better"/>
    <s v="Better"/>
    <s v="No"/>
    <x v="1"/>
  </r>
  <r>
    <n v="1672"/>
    <n v="54"/>
    <n v="54"/>
    <s v="Travel_Rarely"/>
    <s v="Travel_Rarely"/>
    <n v="1147"/>
    <n v="1147"/>
    <s v="Sales"/>
    <x v="0"/>
    <n v="3"/>
    <n v="3"/>
    <s v="3Bachelor"/>
    <s v="Bachelor"/>
    <s v="Marketing"/>
    <s v="Marketing"/>
    <s v="4Ver High"/>
    <s v="Ver High"/>
    <s v="Female"/>
    <x v="0"/>
    <n v="52"/>
    <n v="52"/>
    <s v="3High"/>
    <s v="High"/>
    <n v="2"/>
    <n v="2"/>
    <s v="Sales Executive"/>
    <s v="Sales Executive"/>
    <s v="1Low"/>
    <s v="Low"/>
    <s v="Married"/>
    <s v="Married"/>
    <n v="5940"/>
    <n v="5940"/>
    <n v="17011"/>
    <n v="17011"/>
    <n v="2"/>
    <n v="2"/>
    <s v="No"/>
    <s v="No"/>
    <n v="14"/>
    <n v="14"/>
    <s v="3Excellent"/>
    <s v="Excellent"/>
    <s v="4Very High"/>
    <s v="Very High"/>
    <n v="4"/>
    <n v="4"/>
    <s v="3Better"/>
    <s v="Better"/>
    <s v="No"/>
    <x v="1"/>
  </r>
  <r>
    <n v="1673"/>
    <m/>
    <n v="36.98203178991016"/>
    <s v="Travel_Rarely"/>
    <s v="Travel_Rarely"/>
    <n v="1396"/>
    <n v="1396"/>
    <s v="Research &amp; Development"/>
    <x v="1"/>
    <n v="5"/>
    <n v="5"/>
    <s v="2College"/>
    <s v="College"/>
    <s v="Life Sciences"/>
    <s v="Life Sciences"/>
    <s v="4Ver High"/>
    <s v="Ver High"/>
    <s v="Male"/>
    <x v="1"/>
    <n v="62"/>
    <n v="62"/>
    <s v="3High"/>
    <s v="High"/>
    <n v="2"/>
    <n v="2"/>
    <s v="Laboratory Technician"/>
    <s v="Laboratory Technician"/>
    <s v="2Medium"/>
    <s v="Medium"/>
    <s v="Single"/>
    <s v="Single"/>
    <n v="5914"/>
    <n v="5914"/>
    <n v="9945"/>
    <n v="9945"/>
    <n v="8"/>
    <n v="8"/>
    <m/>
    <s v="No"/>
    <n v="16"/>
    <n v="16"/>
    <s v="3Excellent"/>
    <s v="Excellent"/>
    <s v="4Very High"/>
    <s v="Very High"/>
    <n v="3"/>
    <n v="3"/>
    <s v="4Best"/>
    <s v="Best"/>
    <s v="No"/>
    <x v="1"/>
  </r>
  <r>
    <n v="1674"/>
    <n v="33"/>
    <n v="33"/>
    <s v="Travel_Rarely"/>
    <s v="Travel_Rarely"/>
    <n v="147"/>
    <n v="147"/>
    <s v="Research &amp; Development"/>
    <x v="1"/>
    <n v="4"/>
    <n v="4"/>
    <s v="4Master"/>
    <s v="Master"/>
    <s v="Medical"/>
    <s v="Medical"/>
    <s v="3High"/>
    <s v="High"/>
    <s v="Female"/>
    <x v="0"/>
    <n v="47"/>
    <n v="47"/>
    <s v="2Medium"/>
    <s v="Medium"/>
    <n v="1"/>
    <n v="1"/>
    <s v="Research Scientist"/>
    <s v="Research Scientist"/>
    <s v="2Medium"/>
    <s v="Medium"/>
    <s v="Married"/>
    <s v="Married"/>
    <n v="2622"/>
    <n v="2622"/>
    <n v="13248"/>
    <n v="13248"/>
    <n v="6"/>
    <n v="6"/>
    <s v="No"/>
    <s v="No"/>
    <n v="21"/>
    <n v="21"/>
    <s v="4Outstanding"/>
    <s v="Outstanding"/>
    <s v="4Very High"/>
    <s v="Very High"/>
    <n v="3"/>
    <n v="3"/>
    <s v="3Better"/>
    <s v="Better"/>
    <s v="No"/>
    <x v="1"/>
  </r>
  <r>
    <n v="1675"/>
    <n v="37"/>
    <n v="37"/>
    <s v="Travel_Frequently"/>
    <s v="Travel_Frequently"/>
    <n v="663"/>
    <n v="663"/>
    <s v="Research &amp; Development"/>
    <x v="1"/>
    <n v="11"/>
    <n v="11"/>
    <s v="3Bachelor"/>
    <s v="Bachelor"/>
    <s v="Other"/>
    <s v="Other"/>
    <s v="2Medium"/>
    <s v="Medium"/>
    <s v="Male"/>
    <x v="1"/>
    <n v="47"/>
    <n v="47"/>
    <s v="3High"/>
    <s v="High"/>
    <n v="3"/>
    <n v="3"/>
    <s v="Research Director"/>
    <s v="Research Director"/>
    <s v="4Very High"/>
    <s v="Very High"/>
    <s v="Divorced"/>
    <s v="Divorced"/>
    <n v="12185"/>
    <n v="12185"/>
    <n v="10056"/>
    <n v="10056"/>
    <n v="1"/>
    <n v="1"/>
    <s v="Yes"/>
    <s v="Yes"/>
    <n v="14"/>
    <n v="14"/>
    <s v="3Excellent"/>
    <s v="Excellent"/>
    <s v="3High"/>
    <s v="High"/>
    <n v="1"/>
    <n v="1"/>
    <s v="3Better"/>
    <s v="Better"/>
    <s v="No"/>
    <x v="1"/>
  </r>
  <r>
    <n v="1676"/>
    <n v="38"/>
    <n v="38"/>
    <s v="Travel_Rarely"/>
    <s v="Travel_Rarely"/>
    <n v="119"/>
    <n v="119"/>
    <s v="Sales"/>
    <x v="0"/>
    <n v="3"/>
    <n v="3"/>
    <s v="3Bachelor"/>
    <s v="Bachelor"/>
    <s v="Life Sciences"/>
    <s v="Life Sciences"/>
    <s v="1Low"/>
    <s v="Low"/>
    <s v="Male"/>
    <x v="1"/>
    <n v="76"/>
    <n v="76"/>
    <s v="3High"/>
    <s v="High"/>
    <n v="3"/>
    <n v="3"/>
    <s v="Sales Executive"/>
    <s v="Sales Executive"/>
    <s v="3High"/>
    <s v="High"/>
    <s v="Divorced"/>
    <s v="Divorced"/>
    <n v="10609"/>
    <n v="10609"/>
    <n v="9647"/>
    <n v="9647"/>
    <n v="0"/>
    <n v="0"/>
    <s v="No"/>
    <s v="No"/>
    <n v="12"/>
    <n v="12"/>
    <s v="3Excellent"/>
    <s v="Excellent"/>
    <s v="3High"/>
    <s v="High"/>
    <n v="6"/>
    <n v="6"/>
    <s v="2Good"/>
    <s v="Good"/>
    <s v="No"/>
    <x v="1"/>
  </r>
  <r>
    <n v="1677"/>
    <n v="31"/>
    <n v="31"/>
    <s v="Non-Travel"/>
    <s v="Non-Travel"/>
    <n v="979"/>
    <n v="979"/>
    <s v="Research &amp; Development"/>
    <x v="1"/>
    <n v="1"/>
    <n v="1"/>
    <s v="4Master"/>
    <s v="Master"/>
    <s v="Medical"/>
    <s v="Medical"/>
    <s v="3High"/>
    <s v="High"/>
    <s v="Male"/>
    <x v="1"/>
    <n v="90"/>
    <n v="90"/>
    <s v="1Low"/>
    <s v="Low"/>
    <n v="2"/>
    <n v="2"/>
    <s v="Manufacturing Director"/>
    <s v="Manufacturing Director"/>
    <s v="3High"/>
    <s v="High"/>
    <s v="Married"/>
    <s v="Married"/>
    <n v="4345"/>
    <n v="4345"/>
    <n v="4381"/>
    <n v="4381"/>
    <n v="0"/>
    <n v="0"/>
    <s v="No"/>
    <s v="No"/>
    <n v="12"/>
    <n v="12"/>
    <s v="3Excellent"/>
    <s v="Excellent"/>
    <s v="4Very High"/>
    <s v="Very High"/>
    <n v="2"/>
    <n v="2"/>
    <s v="3Better"/>
    <s v="Better"/>
    <s v="No"/>
    <x v="1"/>
  </r>
  <r>
    <n v="1678"/>
    <n v="59"/>
    <n v="59"/>
    <s v="Travel_Rarely"/>
    <s v="Travel_Rarely"/>
    <n v="142"/>
    <n v="142"/>
    <s v="Research &amp; Development"/>
    <x v="1"/>
    <n v="3"/>
    <n v="3"/>
    <s v="3Bachelor"/>
    <s v="Bachelor"/>
    <s v="Life Sciences"/>
    <s v="Life Sciences"/>
    <s v="3High"/>
    <s v="High"/>
    <s v="Male"/>
    <x v="1"/>
    <n v="70"/>
    <n v="70"/>
    <s v="2Medium"/>
    <s v="Medium"/>
    <n v="1"/>
    <n v="1"/>
    <s v="Research Scientist"/>
    <s v="Research Scientist"/>
    <s v="4Very High"/>
    <s v="Very High"/>
    <s v="Married"/>
    <s v="Married"/>
    <n v="2177"/>
    <n v="2177"/>
    <n v="8456"/>
    <n v="8456"/>
    <n v="3"/>
    <n v="3"/>
    <s v="No"/>
    <s v="No"/>
    <n v="17"/>
    <n v="17"/>
    <s v="3Excellent"/>
    <s v="Excellent"/>
    <s v="1Low"/>
    <s v="Low"/>
    <n v="6"/>
    <n v="6"/>
    <s v="3Better"/>
    <s v="Better"/>
    <s v="No"/>
    <x v="1"/>
  </r>
  <r>
    <n v="1679"/>
    <n v="37"/>
    <n v="37"/>
    <s v="Travel_Frequently"/>
    <s v="Travel_Frequently"/>
    <n v="319"/>
    <n v="319"/>
    <s v="Sales"/>
    <x v="0"/>
    <n v="4"/>
    <n v="4"/>
    <s v="4Master"/>
    <s v="Master"/>
    <s v="Marketing"/>
    <s v="Marketing"/>
    <s v="1Low"/>
    <s v="Low"/>
    <s v="Male"/>
    <x v="1"/>
    <n v="41"/>
    <n v="41"/>
    <s v="3High"/>
    <s v="High"/>
    <n v="1"/>
    <n v="1"/>
    <s v="Sales Representative"/>
    <s v="Sales Representative"/>
    <s v="4Very High"/>
    <s v="Very High"/>
    <s v="Divorced"/>
    <s v="Divorced"/>
    <n v="2793"/>
    <n v="2793"/>
    <n v="2539"/>
    <n v="2539"/>
    <n v="4"/>
    <n v="4"/>
    <s v="No"/>
    <s v="No"/>
    <n v="17"/>
    <n v="17"/>
    <s v="3Excellent"/>
    <s v="Excellent"/>
    <s v="3High"/>
    <s v="High"/>
    <n v="2"/>
    <n v="2"/>
    <s v="3Better"/>
    <s v="Better"/>
    <s v="No"/>
    <x v="1"/>
  </r>
  <r>
    <n v="1680"/>
    <n v="29"/>
    <n v="29"/>
    <s v="Travel_Frequently"/>
    <s v="Travel_Frequently"/>
    <n v="1413"/>
    <n v="1413"/>
    <s v="Sales"/>
    <x v="0"/>
    <n v="1"/>
    <n v="1"/>
    <s v="1Below College"/>
    <s v="Below College"/>
    <s v="Medical"/>
    <s v="Medical"/>
    <s v="2Medium"/>
    <s v="Medium"/>
    <s v="Female"/>
    <x v="0"/>
    <n v="42"/>
    <n v="42"/>
    <s v="3High"/>
    <s v="High"/>
    <n v="3"/>
    <n v="3"/>
    <s v="Sales Executive"/>
    <s v="Sales Executive"/>
    <s v="4Very High"/>
    <s v="Very High"/>
    <s v="Married"/>
    <s v="Married"/>
    <n v="7918"/>
    <n v="7918"/>
    <n v="6599"/>
    <n v="6599"/>
    <n v="1"/>
    <n v="1"/>
    <s v="No"/>
    <s v="No"/>
    <n v="14"/>
    <n v="14"/>
    <s v="3Excellent"/>
    <s v="Excellent"/>
    <s v="4Very High"/>
    <s v="Very High"/>
    <n v="5"/>
    <n v="5"/>
    <s v="3Better"/>
    <s v="Better"/>
    <s v="No"/>
    <x v="1"/>
  </r>
  <r>
    <n v="1681"/>
    <n v="35"/>
    <n v="35"/>
    <s v="Travel_Frequently"/>
    <s v="Travel_Frequently"/>
    <n v="944"/>
    <n v="944"/>
    <s v="Sales"/>
    <x v="0"/>
    <n v="1"/>
    <n v="1"/>
    <s v="3Bachelor"/>
    <s v="Bachelor"/>
    <s v="Marketing"/>
    <s v="Marketing"/>
    <s v="3High"/>
    <s v="High"/>
    <s v="Female"/>
    <x v="0"/>
    <n v="92"/>
    <n v="92"/>
    <s v="3High"/>
    <s v="High"/>
    <n v="3"/>
    <n v="3"/>
    <s v="Sales Executive"/>
    <s v="Sales Executive"/>
    <s v="3High"/>
    <s v="High"/>
    <s v="Single"/>
    <s v="Single"/>
    <n v="8789"/>
    <n v="8789"/>
    <n v="9096"/>
    <n v="9096"/>
    <n v="1"/>
    <n v="1"/>
    <s v="No"/>
    <s v="No"/>
    <n v="14"/>
    <n v="14"/>
    <m/>
    <s v="Excellent"/>
    <s v="1Low"/>
    <s v="Low"/>
    <n v="3"/>
    <n v="3"/>
    <s v="4Best"/>
    <s v="Best"/>
    <s v="No"/>
    <x v="1"/>
  </r>
  <r>
    <n v="1682"/>
    <n v="29"/>
    <n v="29"/>
    <s v="Travel_Rarely"/>
    <s v="Travel_Rarely"/>
    <n v="896"/>
    <n v="896"/>
    <s v="Research &amp; Development"/>
    <x v="1"/>
    <n v="18"/>
    <n v="18"/>
    <s v="1Below College"/>
    <s v="Below College"/>
    <s v="Medical"/>
    <s v="Medical"/>
    <s v="3High"/>
    <s v="High"/>
    <s v="Male"/>
    <x v="1"/>
    <n v="86"/>
    <n v="86"/>
    <s v="2Medium"/>
    <s v="Medium"/>
    <n v="1"/>
    <n v="1"/>
    <s v="Research Scientist"/>
    <s v="Research Scientist"/>
    <s v="4Very High"/>
    <s v="Very High"/>
    <s v="Single"/>
    <s v="Single"/>
    <n v="2389"/>
    <n v="2389"/>
    <n v="14961"/>
    <n v="14961"/>
    <n v="1"/>
    <n v="1"/>
    <s v="Yes"/>
    <s v="Yes"/>
    <n v="13"/>
    <n v="13"/>
    <s v="3Excellent"/>
    <s v="Excellent"/>
    <s v="3High"/>
    <s v="High"/>
    <n v="3"/>
    <n v="3"/>
    <s v="2Good"/>
    <s v="Good"/>
    <s v="Yes"/>
    <x v="0"/>
  </r>
  <r>
    <n v="1683"/>
    <n v="52"/>
    <n v="52"/>
    <s v="Travel_Rarely"/>
    <s v="Travel_Rarely"/>
    <n v="1323"/>
    <n v="1323"/>
    <s v="Research &amp; Development"/>
    <x v="1"/>
    <n v="2"/>
    <n v="2"/>
    <s v="3Bachelor"/>
    <s v="Bachelor"/>
    <s v="Life Sciences"/>
    <s v="Life Sciences"/>
    <s v="3High"/>
    <s v="High"/>
    <s v="Female"/>
    <x v="0"/>
    <n v="89"/>
    <n v="89"/>
    <s v="2Medium"/>
    <s v="Medium"/>
    <n v="1"/>
    <n v="1"/>
    <s v="Laboratory Technician"/>
    <s v="Laboratory Technician"/>
    <s v="4Very High"/>
    <s v="Very High"/>
    <s v="Single"/>
    <s v="Single"/>
    <n v="3212"/>
    <n v="3212"/>
    <n v="3300"/>
    <n v="3300"/>
    <n v="7"/>
    <n v="7"/>
    <s v="No"/>
    <s v="No"/>
    <n v="15"/>
    <n v="15"/>
    <s v="3Excellent"/>
    <s v="Excellent"/>
    <s v="2Medium"/>
    <s v="Medium"/>
    <n v="3"/>
    <n v="3"/>
    <s v="2Good"/>
    <s v="Good"/>
    <s v="No"/>
    <x v="1"/>
  </r>
  <r>
    <n v="1684"/>
    <n v="42"/>
    <n v="42"/>
    <s v="Travel_Rarely"/>
    <s v="Travel_Rarely"/>
    <n v="532"/>
    <n v="532"/>
    <s v="Research &amp; Development"/>
    <x v="1"/>
    <n v="4"/>
    <n v="4"/>
    <s v="2College"/>
    <s v="College"/>
    <s v="Technical Degree"/>
    <s v="Technical Degree"/>
    <s v="3High"/>
    <s v="High"/>
    <s v="Male"/>
    <x v="1"/>
    <n v="58"/>
    <n v="58"/>
    <s v="3High"/>
    <s v="High"/>
    <n v="5"/>
    <n v="5"/>
    <s v="Manager"/>
    <s v="Manager"/>
    <s v="4Very High"/>
    <s v="Very High"/>
    <s v="Married"/>
    <s v="Married"/>
    <n v="19232"/>
    <n v="19232"/>
    <n v="4933"/>
    <n v="4933"/>
    <n v="1"/>
    <n v="1"/>
    <s v="No"/>
    <s v="No"/>
    <n v="11"/>
    <n v="11"/>
    <s v="3Excellent"/>
    <s v="Excellent"/>
    <s v="4Very High"/>
    <s v="Very High"/>
    <n v="3"/>
    <n v="3"/>
    <s v="3Better"/>
    <s v="Better"/>
    <s v="No"/>
    <x v="1"/>
  </r>
  <r>
    <n v="1685"/>
    <n v="59"/>
    <n v="59"/>
    <s v="Travel_Rarely"/>
    <s v="Travel_Rarely"/>
    <n v="818"/>
    <n v="818"/>
    <s v="Human Resources"/>
    <x v="2"/>
    <n v="6"/>
    <n v="6"/>
    <s v="2College"/>
    <s v="College"/>
    <s v="Medical"/>
    <s v="Medical"/>
    <s v="2Medium"/>
    <s v="Medium"/>
    <s v="Male"/>
    <x v="1"/>
    <n v="52"/>
    <n v="52"/>
    <s v="3High"/>
    <s v="High"/>
    <n v="1"/>
    <n v="1"/>
    <s v="Human Resources"/>
    <s v="Human Resources"/>
    <s v="3High"/>
    <s v="High"/>
    <s v="Married"/>
    <s v="Married"/>
    <n v="2267"/>
    <n v="2267"/>
    <n v="25657"/>
    <n v="25657"/>
    <n v="8"/>
    <n v="8"/>
    <s v="No"/>
    <s v="No"/>
    <n v="17"/>
    <n v="17"/>
    <s v="3Excellent"/>
    <s v="Excellent"/>
    <s v="4Very High"/>
    <s v="Very High"/>
    <n v="2"/>
    <n v="2"/>
    <s v="2Good"/>
    <s v="Good"/>
    <s v="No"/>
    <x v="1"/>
  </r>
  <r>
    <n v="1686"/>
    <n v="50"/>
    <n v="50"/>
    <s v="Travel_Rarely"/>
    <s v="Travel_Rarely"/>
    <n v="854"/>
    <n v="854"/>
    <s v="Sales"/>
    <x v="0"/>
    <n v="1"/>
    <n v="1"/>
    <s v="4Master"/>
    <s v="Master"/>
    <s v="Medical"/>
    <s v="Medical"/>
    <s v="4Ver High"/>
    <s v="Ver High"/>
    <s v="Female"/>
    <x v="0"/>
    <n v="68"/>
    <n v="68"/>
    <s v="3High"/>
    <s v="High"/>
    <n v="5"/>
    <n v="5"/>
    <s v="Manager"/>
    <s v="Manager"/>
    <s v="4Very High"/>
    <s v="Very High"/>
    <s v="Divorced"/>
    <s v="Divorced"/>
    <n v="19517"/>
    <n v="19517"/>
    <n v="24118"/>
    <n v="24118"/>
    <n v="3"/>
    <n v="3"/>
    <s v="No"/>
    <s v="No"/>
    <n v="11"/>
    <n v="11"/>
    <s v="3Excellent"/>
    <s v="Excellent"/>
    <s v="3High"/>
    <s v="High"/>
    <n v="3"/>
    <n v="3"/>
    <s v="2Good"/>
    <s v="Good"/>
    <s v="No"/>
    <x v="1"/>
  </r>
  <r>
    <n v="1687"/>
    <n v="33"/>
    <n v="33"/>
    <s v="Travel_Rarely"/>
    <s v="Travel_Rarely"/>
    <m/>
    <n v="808.82510288065839"/>
    <s v="Research &amp; Development"/>
    <x v="1"/>
    <n v="14"/>
    <n v="14"/>
    <s v="3Bachelor"/>
    <s v="Bachelor"/>
    <s v="Medical"/>
    <s v="Medical"/>
    <s v="3High"/>
    <s v="High"/>
    <s v="Male"/>
    <x v="1"/>
    <n v="58"/>
    <n v="58"/>
    <s v="3High"/>
    <s v="High"/>
    <n v="1"/>
    <n v="1"/>
    <s v="Laboratory Technician"/>
    <s v="Laboratory Technician"/>
    <s v="4Very High"/>
    <s v="Very High"/>
    <s v="Married"/>
    <s v="Married"/>
    <n v="2436"/>
    <n v="2436"/>
    <n v="22149"/>
    <n v="22149"/>
    <n v="5"/>
    <n v="5"/>
    <s v="Yes"/>
    <s v="Yes"/>
    <n v="13"/>
    <n v="13"/>
    <s v="3Excellent"/>
    <s v="Excellent"/>
    <s v="3High"/>
    <s v="High"/>
    <n v="2"/>
    <n v="2"/>
    <s v="1Bad"/>
    <s v="Bad"/>
    <s v="Yes"/>
    <x v="0"/>
  </r>
  <r>
    <n v="1688"/>
    <n v="43"/>
    <n v="43"/>
    <s v="Travel_Rarely"/>
    <s v="Travel_Rarely"/>
    <n v="1034"/>
    <n v="1034"/>
    <s v="Sales"/>
    <x v="0"/>
    <n v="16"/>
    <n v="16"/>
    <s v="3Bachelor"/>
    <s v="Bachelor"/>
    <s v="Marketing"/>
    <s v="Marketing"/>
    <s v="4Ver High"/>
    <s v="Ver High"/>
    <s v="Female"/>
    <x v="0"/>
    <n v="80"/>
    <n v="80"/>
    <s v="3High"/>
    <s v="High"/>
    <n v="4"/>
    <n v="4"/>
    <s v="Manager"/>
    <s v="Manager"/>
    <s v="4Very High"/>
    <s v="Very High"/>
    <s v="Married"/>
    <s v="Married"/>
    <n v="16064"/>
    <n v="16064"/>
    <n v="7744"/>
    <n v="7744"/>
    <n v="5"/>
    <n v="5"/>
    <s v="Yes"/>
    <s v="Yes"/>
    <n v="22"/>
    <n v="22"/>
    <s v="4Outstanding"/>
    <s v="Outstanding"/>
    <s v="3High"/>
    <s v="High"/>
    <n v="3"/>
    <n v="3"/>
    <s v="3Better"/>
    <s v="Better"/>
    <s v="No"/>
    <x v="1"/>
  </r>
  <r>
    <n v="1689"/>
    <n v="33"/>
    <n v="33"/>
    <s v="Travel_Rarely"/>
    <s v="Travel_Rarely"/>
    <m/>
    <n v="808.82510288065839"/>
    <s v="Research &amp; Development"/>
    <x v="1"/>
    <n v="2"/>
    <n v="2"/>
    <s v="2College"/>
    <s v="College"/>
    <s v="Life Sciences"/>
    <s v="Life Sciences"/>
    <s v="1Low"/>
    <s v="Low"/>
    <s v="Female"/>
    <x v="0"/>
    <n v="39"/>
    <n v="39"/>
    <s v="3High"/>
    <s v="High"/>
    <n v="1"/>
    <n v="1"/>
    <s v="Laboratory Technician"/>
    <s v="Laboratory Technician"/>
    <s v="1Low"/>
    <s v="Low"/>
    <s v="Married"/>
    <s v="Married"/>
    <n v="2707"/>
    <n v="2707"/>
    <n v="21509"/>
    <n v="21509"/>
    <n v="7"/>
    <n v="7"/>
    <s v="No"/>
    <s v="No"/>
    <n v="20"/>
    <n v="20"/>
    <s v="4Outstanding"/>
    <s v="Outstanding"/>
    <s v="1Low"/>
    <s v="Low"/>
    <n v="3"/>
    <n v="3"/>
    <s v="4Best"/>
    <s v="Best"/>
    <s v="Yes"/>
    <x v="0"/>
  </r>
  <r>
    <n v="1690"/>
    <n v="52"/>
    <n v="52"/>
    <s v="Non-Travel"/>
    <s v="Non-Travel"/>
    <n v="771"/>
    <n v="771"/>
    <s v="Sales"/>
    <x v="0"/>
    <n v="2"/>
    <n v="2"/>
    <s v="4Master"/>
    <s v="Master"/>
    <s v="Life Sciences"/>
    <s v="Life Sciences"/>
    <s v="1Low"/>
    <s v="Low"/>
    <s v="Male"/>
    <x v="1"/>
    <n v="79"/>
    <n v="79"/>
    <s v="2Medium"/>
    <s v="Medium"/>
    <n v="5"/>
    <n v="5"/>
    <s v="Manager"/>
    <s v="Manager"/>
    <s v="3High"/>
    <s v="High"/>
    <s v="Single"/>
    <s v="Single"/>
    <n v="19068"/>
    <n v="19068"/>
    <n v="21030"/>
    <n v="21030"/>
    <n v="1"/>
    <n v="1"/>
    <s v="Yes"/>
    <s v="Yes"/>
    <n v="18"/>
    <n v="18"/>
    <s v="3Excellent"/>
    <s v="Excellent"/>
    <s v="4Very High"/>
    <s v="Very High"/>
    <n v="2"/>
    <n v="2"/>
    <s v="4Best"/>
    <s v="Best"/>
    <s v="No"/>
    <x v="1"/>
  </r>
  <r>
    <n v="1691"/>
    <n v="32"/>
    <n v="32"/>
    <s v="Travel_Rarely"/>
    <s v="Travel_Rarely"/>
    <n v="1401"/>
    <n v="1401"/>
    <s v="Sales"/>
    <x v="0"/>
    <n v="4"/>
    <n v="4"/>
    <s v="2College"/>
    <s v="College"/>
    <s v="Life Sciences"/>
    <s v="Life Sciences"/>
    <s v="3High"/>
    <s v="High"/>
    <s v="Female"/>
    <x v="0"/>
    <n v="56"/>
    <n v="56"/>
    <s v="3High"/>
    <s v="High"/>
    <n v="1"/>
    <n v="1"/>
    <s v="Sales Representative"/>
    <s v="Sales Representative"/>
    <s v="2Medium"/>
    <s v="Medium"/>
    <s v="Married"/>
    <s v="Married"/>
    <n v="3931"/>
    <n v="3931"/>
    <n v="20990"/>
    <n v="20990"/>
    <n v="2"/>
    <n v="2"/>
    <s v="No"/>
    <s v="No"/>
    <n v="11"/>
    <n v="11"/>
    <s v="3Excellent"/>
    <s v="Excellent"/>
    <s v="1Low"/>
    <s v="Low"/>
    <n v="5"/>
    <n v="5"/>
    <s v="3Better"/>
    <s v="Better"/>
    <s v="No"/>
    <x v="1"/>
  </r>
  <r>
    <n v="1692"/>
    <n v="32"/>
    <n v="32"/>
    <s v="Travel_Rarely"/>
    <s v="Travel_Rarely"/>
    <n v="515"/>
    <n v="515"/>
    <s v="Research &amp; Development"/>
    <x v="1"/>
    <n v="1"/>
    <n v="1"/>
    <s v="3Bachelor"/>
    <s v="Bachelor"/>
    <s v="Life Sciences"/>
    <s v="Life Sciences"/>
    <s v="4Ver High"/>
    <s v="Ver High"/>
    <s v="Male"/>
    <x v="1"/>
    <n v="62"/>
    <n v="62"/>
    <s v="2Medium"/>
    <s v="Medium"/>
    <n v="1"/>
    <n v="1"/>
    <s v="Laboratory Technician"/>
    <s v="Laboratory Technician"/>
    <s v="3High"/>
    <s v="High"/>
    <s v="Single"/>
    <s v="Single"/>
    <n v="3730"/>
    <n v="3730"/>
    <n v="9571"/>
    <n v="9571"/>
    <n v="0"/>
    <n v="0"/>
    <s v="Yes"/>
    <s v="Yes"/>
    <n v="14"/>
    <n v="14"/>
    <s v="3Excellent"/>
    <s v="Excellent"/>
    <s v="4Very High"/>
    <s v="Very High"/>
    <n v="2"/>
    <n v="2"/>
    <s v="1Bad"/>
    <s v="Bad"/>
    <s v="Yes"/>
    <x v="0"/>
  </r>
  <r>
    <n v="1693"/>
    <n v="39"/>
    <n v="39"/>
    <s v="Travel_Rarely"/>
    <s v="Travel_Rarely"/>
    <n v="1431"/>
    <n v="1431"/>
    <s v="Research &amp; Development"/>
    <x v="1"/>
    <n v="1"/>
    <n v="1"/>
    <s v="4Master"/>
    <s v="Master"/>
    <s v="Medical"/>
    <s v="Medical"/>
    <s v="3High"/>
    <s v="High"/>
    <s v="Female"/>
    <x v="0"/>
    <n v="96"/>
    <n v="96"/>
    <s v="3High"/>
    <s v="High"/>
    <n v="1"/>
    <n v="1"/>
    <s v="Laboratory Technician"/>
    <s v="Laboratory Technician"/>
    <s v="3High"/>
    <s v="High"/>
    <s v="Divorced"/>
    <s v="Divorced"/>
    <n v="2232"/>
    <n v="2232"/>
    <n v="15417"/>
    <n v="15417"/>
    <n v="7"/>
    <n v="7"/>
    <s v="No"/>
    <s v="No"/>
    <n v="14"/>
    <n v="14"/>
    <s v="3Excellent"/>
    <s v="Excellent"/>
    <s v="3High"/>
    <s v="High"/>
    <n v="1"/>
    <n v="1"/>
    <s v="3Better"/>
    <s v="Better"/>
    <s v="No"/>
    <x v="1"/>
  </r>
  <r>
    <n v="1694"/>
    <n v="32"/>
    <n v="32"/>
    <s v="Non-Travel"/>
    <s v="Non-Travel"/>
    <n v="976"/>
    <n v="976"/>
    <s v="Sales"/>
    <x v="0"/>
    <n v="26"/>
    <n v="26"/>
    <s v="4Master"/>
    <s v="Master"/>
    <s v="Marketing"/>
    <s v="Marketing"/>
    <s v="3High"/>
    <s v="High"/>
    <s v="Male"/>
    <x v="1"/>
    <n v="100"/>
    <n v="100"/>
    <s v="3High"/>
    <s v="High"/>
    <n v="2"/>
    <n v="2"/>
    <s v="Sales Executive"/>
    <s v="Sales Executive"/>
    <s v="4Very High"/>
    <s v="Very High"/>
    <s v="Married"/>
    <s v="Married"/>
    <n v="4465"/>
    <n v="4465"/>
    <n v="12069"/>
    <n v="12069"/>
    <n v="0"/>
    <n v="0"/>
    <s v="No"/>
    <s v="No"/>
    <n v="18"/>
    <n v="18"/>
    <s v="3Excellent"/>
    <s v="Excellent"/>
    <s v="1Low"/>
    <s v="Low"/>
    <n v="2"/>
    <n v="2"/>
    <s v="3Better"/>
    <s v="Better"/>
    <s v="No"/>
    <x v="1"/>
  </r>
  <r>
    <n v="1695"/>
    <n v="41"/>
    <n v="41"/>
    <s v="Travel_Rarely"/>
    <s v="Travel_Rarely"/>
    <n v="1411"/>
    <n v="1411"/>
    <s v="Research &amp; Development"/>
    <x v="1"/>
    <n v="19"/>
    <n v="19"/>
    <s v="2College"/>
    <s v="College"/>
    <s v="Life Sciences"/>
    <s v="Life Sciences"/>
    <s v="3High"/>
    <s v="High"/>
    <s v="Male"/>
    <x v="1"/>
    <n v="36"/>
    <n v="36"/>
    <s v="3High"/>
    <s v="High"/>
    <n v="2"/>
    <n v="2"/>
    <s v="Research Scientist"/>
    <s v="Research Scientist"/>
    <s v="1Low"/>
    <s v="Low"/>
    <s v="Divorced"/>
    <s v="Divorced"/>
    <n v="3072"/>
    <n v="3072"/>
    <n v="19877"/>
    <n v="19877"/>
    <n v="2"/>
    <n v="2"/>
    <s v="No"/>
    <s v="No"/>
    <n v="16"/>
    <n v="16"/>
    <s v="3Excellent"/>
    <s v="Excellent"/>
    <s v="1Low"/>
    <s v="Low"/>
    <n v="2"/>
    <n v="2"/>
    <s v="2Good"/>
    <s v="Good"/>
    <s v="No"/>
    <x v="1"/>
  </r>
  <r>
    <n v="1696"/>
    <n v="40"/>
    <n v="40"/>
    <s v="Travel_Rarely"/>
    <s v="Travel_Rarely"/>
    <n v="1300"/>
    <n v="1300"/>
    <s v="Research &amp; Development"/>
    <x v="1"/>
    <n v="24"/>
    <n v="24"/>
    <s v="2College"/>
    <s v="College"/>
    <s v="Technical Degree"/>
    <s v="Technical Degree"/>
    <s v="1Low"/>
    <s v="Low"/>
    <s v="Male"/>
    <x v="1"/>
    <n v="62"/>
    <n v="62"/>
    <s v="3High"/>
    <s v="High"/>
    <n v="2"/>
    <n v="2"/>
    <s v="Research Scientist"/>
    <s v="Research Scientist"/>
    <s v="4Very High"/>
    <s v="Very High"/>
    <s v="Divorced"/>
    <s v="Divorced"/>
    <n v="3319"/>
    <n v="3319"/>
    <n v="24447"/>
    <n v="24447"/>
    <n v="1"/>
    <n v="1"/>
    <s v="No"/>
    <s v="No"/>
    <n v="17"/>
    <n v="17"/>
    <s v="3Excellent"/>
    <s v="Excellent"/>
    <s v="1Low"/>
    <s v="Low"/>
    <n v="3"/>
    <n v="3"/>
    <s v="3Better"/>
    <s v="Better"/>
    <s v="No"/>
    <x v="1"/>
  </r>
  <r>
    <n v="1697"/>
    <n v="45"/>
    <n v="45"/>
    <s v="Travel_Rarely"/>
    <s v="Travel_Rarely"/>
    <n v="252"/>
    <n v="252"/>
    <s v="Research &amp; Development"/>
    <x v="1"/>
    <n v="1"/>
    <n v="1"/>
    <s v="3Bachelor"/>
    <s v="Bachelor"/>
    <s v="Other"/>
    <s v="Other"/>
    <s v="3High"/>
    <s v="High"/>
    <s v="Male"/>
    <x v="1"/>
    <n v="70"/>
    <n v="70"/>
    <s v="4Very High"/>
    <s v="Very High"/>
    <n v="5"/>
    <n v="5"/>
    <s v="Manager"/>
    <s v="Manager"/>
    <s v="4Very High"/>
    <s v="Very High"/>
    <s v="Married"/>
    <s v="Married"/>
    <n v="19202"/>
    <n v="19202"/>
    <n v="15970"/>
    <n v="15970"/>
    <n v="0"/>
    <n v="0"/>
    <s v="No"/>
    <s v="No"/>
    <n v="11"/>
    <n v="11"/>
    <s v="3Excellent"/>
    <s v="Excellent"/>
    <s v="3High"/>
    <s v="High"/>
    <n v="2"/>
    <n v="2"/>
    <s v="3Better"/>
    <s v="Better"/>
    <s v="No"/>
    <x v="1"/>
  </r>
  <r>
    <n v="1698"/>
    <n v="31"/>
    <n v="31"/>
    <s v="Travel_Frequently"/>
    <s v="Travel_Frequently"/>
    <n v="1327"/>
    <n v="1327"/>
    <s v="Research &amp; Development"/>
    <x v="1"/>
    <n v="3"/>
    <n v="3"/>
    <s v="4Master"/>
    <s v="Master"/>
    <s v="Medical"/>
    <s v="Medical"/>
    <s v="2Medium"/>
    <s v="Medium"/>
    <s v="Male"/>
    <x v="1"/>
    <n v="73"/>
    <n v="73"/>
    <s v="3High"/>
    <s v="High"/>
    <n v="3"/>
    <n v="3"/>
    <s v="Research Director"/>
    <s v="Research Director"/>
    <s v="3High"/>
    <s v="High"/>
    <s v="Divorced"/>
    <s v="Divorced"/>
    <n v="13675"/>
    <n v="13675"/>
    <n v="13523"/>
    <n v="13523"/>
    <n v="9"/>
    <n v="9"/>
    <s v="No"/>
    <s v="No"/>
    <n v="12"/>
    <n v="12"/>
    <s v="3Excellent"/>
    <s v="Excellent"/>
    <s v="1Low"/>
    <s v="Low"/>
    <m/>
    <n v="2.8005502063273728"/>
    <s v="3Better"/>
    <s v="Better"/>
    <s v="Yes"/>
    <x v="0"/>
  </r>
  <r>
    <n v="1699"/>
    <n v="33"/>
    <n v="33"/>
    <s v="Travel_Rarely"/>
    <s v="Travel_Rarely"/>
    <n v="832"/>
    <n v="832"/>
    <s v="Research &amp; Development"/>
    <x v="1"/>
    <n v="5"/>
    <n v="5"/>
    <s v="4Master"/>
    <s v="Master"/>
    <s v="Life Sciences"/>
    <s v="Life Sciences"/>
    <s v="3High"/>
    <s v="High"/>
    <s v="Female"/>
    <x v="0"/>
    <n v="63"/>
    <n v="63"/>
    <s v="2Medium"/>
    <s v="Medium"/>
    <n v="1"/>
    <n v="1"/>
    <s v="Research Scientist"/>
    <s v="Research Scientist"/>
    <s v="4Very High"/>
    <s v="Very High"/>
    <s v="Married"/>
    <s v="Married"/>
    <n v="2911"/>
    <n v="2911"/>
    <n v="14776"/>
    <n v="14776"/>
    <n v="1"/>
    <n v="1"/>
    <s v="No"/>
    <s v="No"/>
    <n v="13"/>
    <n v="13"/>
    <s v="3Excellent"/>
    <s v="Excellent"/>
    <s v="3High"/>
    <s v="High"/>
    <n v="2"/>
    <n v="2"/>
    <s v="2Good"/>
    <s v="Good"/>
    <s v="No"/>
    <x v="1"/>
  </r>
  <r>
    <n v="1700"/>
    <n v="34"/>
    <n v="34"/>
    <s v="Travel_Rarely"/>
    <s v="Travel_Rarely"/>
    <n v="470"/>
    <n v="470"/>
    <s v="Research &amp; Development"/>
    <x v="1"/>
    <n v="2"/>
    <n v="2"/>
    <m/>
    <s v="Bachelor"/>
    <s v="Life Sciences"/>
    <s v="Life Sciences"/>
    <s v="4Ver High"/>
    <s v="Ver High"/>
    <s v="Male"/>
    <x v="1"/>
    <n v="84"/>
    <n v="84"/>
    <s v="2Medium"/>
    <s v="Medium"/>
    <n v="2"/>
    <n v="2"/>
    <s v="Manufacturing Director"/>
    <s v="Manufacturing Director"/>
    <s v="1Low"/>
    <s v="Low"/>
    <s v="Married"/>
    <s v="Married"/>
    <n v="5957"/>
    <n v="5957"/>
    <n v="23687"/>
    <n v="23687"/>
    <n v="6"/>
    <n v="6"/>
    <s v="No"/>
    <s v="No"/>
    <n v="13"/>
    <n v="13"/>
    <s v="3Excellent"/>
    <s v="Excellent"/>
    <s v="2Medium"/>
    <s v="Medium"/>
    <n v="3"/>
    <n v="3"/>
    <s v="3Better"/>
    <s v="Better"/>
    <s v="No"/>
    <x v="1"/>
  </r>
  <r>
    <n v="1701"/>
    <n v="37"/>
    <n v="37"/>
    <s v="Travel_Rarely"/>
    <s v="Travel_Rarely"/>
    <n v="1017"/>
    <n v="1017"/>
    <s v="Research &amp; Development"/>
    <x v="1"/>
    <n v="1"/>
    <n v="1"/>
    <s v="2College"/>
    <s v="College"/>
    <s v="Medical"/>
    <s v="Medical"/>
    <s v="3High"/>
    <s v="High"/>
    <s v="Female"/>
    <x v="0"/>
    <n v="83"/>
    <n v="83"/>
    <s v="2Medium"/>
    <s v="Medium"/>
    <n v="1"/>
    <n v="1"/>
    <s v="Research Scientist"/>
    <s v="Research Scientist"/>
    <s v="1Low"/>
    <s v="Low"/>
    <s v="Married"/>
    <s v="Married"/>
    <n v="3920"/>
    <n v="3920"/>
    <n v="18697"/>
    <n v="18697"/>
    <n v="2"/>
    <n v="2"/>
    <s v="No"/>
    <s v="No"/>
    <n v="14"/>
    <n v="14"/>
    <s v="3Excellent"/>
    <s v="Excellent"/>
    <s v="1Low"/>
    <s v="Low"/>
    <n v="2"/>
    <n v="2"/>
    <s v="2Good"/>
    <s v="Good"/>
    <s v="No"/>
    <x v="1"/>
  </r>
  <r>
    <n v="1702"/>
    <n v="45"/>
    <n v="45"/>
    <s v="Travel_Frequently"/>
    <s v="Travel_Frequently"/>
    <n v="1199"/>
    <n v="1199"/>
    <s v="Research &amp; Development"/>
    <x v="1"/>
    <n v="7"/>
    <n v="7"/>
    <s v="4Master"/>
    <s v="Master"/>
    <s v="Life Sciences"/>
    <s v="Life Sciences"/>
    <s v="1Low"/>
    <s v="Low"/>
    <s v="Male"/>
    <x v="1"/>
    <n v="77"/>
    <n v="77"/>
    <s v="4Very High"/>
    <s v="Very High"/>
    <n v="2"/>
    <n v="2"/>
    <s v="Manufacturing Director"/>
    <s v="Manufacturing Director"/>
    <s v="3High"/>
    <s v="High"/>
    <s v="Married"/>
    <s v="Married"/>
    <n v="6434"/>
    <n v="6434"/>
    <n v="5118"/>
    <n v="5118"/>
    <n v="4"/>
    <n v="4"/>
    <s v="No"/>
    <s v="No"/>
    <n v="17"/>
    <n v="17"/>
    <s v="3Excellent"/>
    <s v="Excellent"/>
    <s v="4Very High"/>
    <s v="Very High"/>
    <n v="1"/>
    <n v="1"/>
    <s v="3Better"/>
    <s v="Better"/>
    <s v="No"/>
    <x v="1"/>
  </r>
  <r>
    <n v="1703"/>
    <n v="37"/>
    <n v="37"/>
    <s v="Travel_Frequently"/>
    <s v="Travel_Frequently"/>
    <n v="504"/>
    <n v="504"/>
    <s v="Research &amp; Development"/>
    <x v="1"/>
    <n v="10"/>
    <n v="10"/>
    <s v="3Bachelor"/>
    <s v="Bachelor"/>
    <s v="Medical"/>
    <s v="Medical"/>
    <s v="1Low"/>
    <s v="Low"/>
    <s v="Male"/>
    <x v="1"/>
    <n v="61"/>
    <n v="61"/>
    <s v="3High"/>
    <s v="High"/>
    <n v="3"/>
    <n v="3"/>
    <s v="Manufacturing Director"/>
    <s v="Manufacturing Director"/>
    <s v="3High"/>
    <s v="High"/>
    <s v="Divorced"/>
    <s v="Divorced"/>
    <n v="10048"/>
    <n v="10048"/>
    <n v="22573"/>
    <n v="22573"/>
    <n v="6"/>
    <n v="6"/>
    <s v="No"/>
    <s v="No"/>
    <n v="11"/>
    <n v="11"/>
    <s v="3Excellent"/>
    <s v="Excellent"/>
    <s v="2Medium"/>
    <s v="Medium"/>
    <n v="5"/>
    <n v="5"/>
    <s v="3Better"/>
    <s v="Better"/>
    <s v="Yes"/>
    <x v="0"/>
  </r>
  <r>
    <n v="1704"/>
    <n v="39"/>
    <n v="39"/>
    <s v="Travel_Frequently"/>
    <s v="Travel_Frequently"/>
    <n v="505"/>
    <n v="505"/>
    <s v="Research &amp; Development"/>
    <x v="1"/>
    <n v="2"/>
    <n v="2"/>
    <s v="4Master"/>
    <s v="Master"/>
    <s v="Technical Degree"/>
    <s v="Technical Degree"/>
    <s v="3High"/>
    <s v="High"/>
    <s v="Female"/>
    <x v="0"/>
    <n v="64"/>
    <n v="64"/>
    <s v="3High"/>
    <s v="High"/>
    <n v="3"/>
    <n v="3"/>
    <s v="Healthcare Representative"/>
    <s v="Healthcare Representative"/>
    <s v="3High"/>
    <s v="High"/>
    <s v="Single"/>
    <s v="Single"/>
    <n v="10938"/>
    <n v="10938"/>
    <n v="6420"/>
    <n v="6420"/>
    <n v="0"/>
    <n v="0"/>
    <s v="No"/>
    <s v="No"/>
    <n v="25"/>
    <n v="25"/>
    <s v="4Outstanding"/>
    <s v="Outstanding"/>
    <s v="4Very High"/>
    <s v="Very High"/>
    <n v="1"/>
    <n v="1"/>
    <s v="3Better"/>
    <s v="Better"/>
    <s v="No"/>
    <x v="1"/>
  </r>
  <r>
    <n v="1705"/>
    <n v="29"/>
    <n v="29"/>
    <s v="Travel_Rarely"/>
    <s v="Travel_Rarely"/>
    <n v="665"/>
    <n v="665"/>
    <s v="Research &amp; Development"/>
    <x v="1"/>
    <n v="15"/>
    <n v="15"/>
    <s v="3Bachelor"/>
    <s v="Bachelor"/>
    <s v="Life Sciences"/>
    <s v="Life Sciences"/>
    <s v="3High"/>
    <s v="High"/>
    <s v="Male"/>
    <x v="1"/>
    <n v="60"/>
    <n v="60"/>
    <s v="3High"/>
    <s v="High"/>
    <n v="1"/>
    <n v="1"/>
    <s v="Research Scientist"/>
    <s v="Research Scientist"/>
    <s v="4Very High"/>
    <s v="Very High"/>
    <s v="Single"/>
    <s v="Single"/>
    <n v="2340"/>
    <n v="2340"/>
    <n v="22673"/>
    <n v="22673"/>
    <n v="1"/>
    <n v="1"/>
    <m/>
    <s v="No"/>
    <n v="19"/>
    <n v="19"/>
    <s v="3Excellent"/>
    <s v="Excellent"/>
    <s v="1Low"/>
    <s v="Low"/>
    <n v="1"/>
    <n v="1"/>
    <s v="3Better"/>
    <s v="Better"/>
    <s v="No"/>
    <x v="1"/>
  </r>
  <r>
    <n v="1706"/>
    <n v="42"/>
    <n v="42"/>
    <s v="Travel_Rarely"/>
    <s v="Travel_Rarely"/>
    <n v="916"/>
    <n v="916"/>
    <s v="Research &amp; Development"/>
    <x v="1"/>
    <n v="17"/>
    <n v="17"/>
    <s v="2College"/>
    <s v="College"/>
    <s v="Life Sciences"/>
    <s v="Life Sciences"/>
    <s v="4Ver High"/>
    <s v="Ver High"/>
    <s v="Female"/>
    <x v="0"/>
    <n v="82"/>
    <n v="82"/>
    <s v="4Very High"/>
    <s v="Very High"/>
    <n v="2"/>
    <n v="2"/>
    <s v="Research Scientist"/>
    <s v="Research Scientist"/>
    <s v="1Low"/>
    <s v="Low"/>
    <s v="Single"/>
    <s v="Single"/>
    <n v="6545"/>
    <n v="6545"/>
    <n v="23016"/>
    <n v="23016"/>
    <n v="3"/>
    <n v="3"/>
    <s v="Yes"/>
    <s v="Yes"/>
    <m/>
    <n v="15.206064782908339"/>
    <s v="3Excellent"/>
    <s v="Excellent"/>
    <s v="3High"/>
    <s v="High"/>
    <n v="1"/>
    <n v="1"/>
    <s v="3Better"/>
    <s v="Better"/>
    <s v="No"/>
    <x v="1"/>
  </r>
  <r>
    <n v="1707"/>
    <n v="29"/>
    <n v="29"/>
    <s v="Travel_Rarely"/>
    <s v="Travel_Rarely"/>
    <n v="1247"/>
    <n v="1247"/>
    <s v="Sales"/>
    <x v="0"/>
    <n v="20"/>
    <n v="20"/>
    <s v="2College"/>
    <s v="College"/>
    <s v="Marketing"/>
    <s v="Marketing"/>
    <s v="4Ver High"/>
    <s v="Ver High"/>
    <s v="Male"/>
    <x v="1"/>
    <n v="45"/>
    <n v="45"/>
    <s v="3High"/>
    <s v="High"/>
    <n v="2"/>
    <n v="2"/>
    <s v="Sales Executive"/>
    <s v="Sales Executive"/>
    <s v="4Very High"/>
    <s v="Very High"/>
    <s v="Divorced"/>
    <s v="Divorced"/>
    <n v="6931"/>
    <n v="6931"/>
    <n v="10732"/>
    <n v="10732"/>
    <n v="2"/>
    <n v="2"/>
    <s v="No"/>
    <s v="No"/>
    <n v="14"/>
    <n v="14"/>
    <s v="3Excellent"/>
    <s v="Excellent"/>
    <s v="4Very High"/>
    <s v="Very High"/>
    <n v="2"/>
    <n v="2"/>
    <s v="3Better"/>
    <s v="Better"/>
    <s v="No"/>
    <x v="1"/>
  </r>
  <r>
    <n v="1708"/>
    <n v="25"/>
    <n v="25"/>
    <s v="Travel_Rarely"/>
    <s v="Travel_Rarely"/>
    <n v="685"/>
    <n v="685"/>
    <s v="Research &amp; Development"/>
    <x v="1"/>
    <n v="1"/>
    <n v="1"/>
    <s v="3Bachelor"/>
    <s v="Bachelor"/>
    <s v="Life Sciences"/>
    <s v="Life Sciences"/>
    <s v="1Low"/>
    <s v="Low"/>
    <s v="Female"/>
    <x v="0"/>
    <n v="62"/>
    <n v="62"/>
    <s v="3High"/>
    <s v="High"/>
    <n v="2"/>
    <n v="2"/>
    <s v="Manufacturing Director"/>
    <s v="Manufacturing Director"/>
    <s v="3High"/>
    <s v="High"/>
    <s v="Married"/>
    <s v="Married"/>
    <n v="4898"/>
    <n v="4898"/>
    <n v="7505"/>
    <n v="7505"/>
    <n v="0"/>
    <n v="0"/>
    <s v="No"/>
    <s v="No"/>
    <n v="12"/>
    <n v="12"/>
    <s v="3Excellent"/>
    <s v="Excellent"/>
    <s v="4Very High"/>
    <s v="Very High"/>
    <n v="3"/>
    <n v="3"/>
    <s v="3Better"/>
    <s v="Better"/>
    <s v="No"/>
    <x v="1"/>
  </r>
  <r>
    <n v="1709"/>
    <n v="42"/>
    <n v="42"/>
    <s v="Travel_Rarely"/>
    <s v="Travel_Rarely"/>
    <n v="269"/>
    <n v="269"/>
    <s v="Research &amp; Development"/>
    <x v="1"/>
    <n v="2"/>
    <n v="2"/>
    <s v="3Bachelor"/>
    <s v="Bachelor"/>
    <s v="Medical"/>
    <s v="Medical"/>
    <s v="4Ver High"/>
    <s v="Ver High"/>
    <s v="Female"/>
    <x v="0"/>
    <n v="56"/>
    <n v="56"/>
    <s v="2Medium"/>
    <s v="Medium"/>
    <n v="1"/>
    <n v="1"/>
    <s v="Laboratory Technician"/>
    <s v="Laboratory Technician"/>
    <s v="1Low"/>
    <s v="Low"/>
    <s v="Divorced"/>
    <s v="Divorced"/>
    <n v="2593"/>
    <n v="2593"/>
    <n v="8007"/>
    <n v="8007"/>
    <n v="0"/>
    <n v="0"/>
    <s v="Yes"/>
    <s v="Yes"/>
    <n v="11"/>
    <n v="11"/>
    <s v="3Excellent"/>
    <s v="Excellent"/>
    <s v="3High"/>
    <s v="High"/>
    <n v="4"/>
    <n v="4"/>
    <s v="3Better"/>
    <s v="Better"/>
    <s v="No"/>
    <x v="1"/>
  </r>
  <r>
    <n v="1710"/>
    <n v="40"/>
    <n v="40"/>
    <s v="Travel_Rarely"/>
    <s v="Travel_Rarely"/>
    <n v="1416"/>
    <n v="1416"/>
    <s v="Research &amp; Development"/>
    <x v="1"/>
    <n v="2"/>
    <n v="2"/>
    <s v="2College"/>
    <s v="College"/>
    <s v="Medical"/>
    <s v="Medical"/>
    <s v="1Low"/>
    <s v="Low"/>
    <s v="Male"/>
    <x v="1"/>
    <n v="49"/>
    <n v="49"/>
    <s v="3High"/>
    <s v="High"/>
    <n v="5"/>
    <n v="5"/>
    <s v="Research Director"/>
    <s v="Research Director"/>
    <s v="3High"/>
    <s v="High"/>
    <s v="Divorced"/>
    <s v="Divorced"/>
    <n v="19436"/>
    <n v="19436"/>
    <n v="5949"/>
    <n v="5949"/>
    <n v="0"/>
    <n v="0"/>
    <s v="No"/>
    <s v="No"/>
    <n v="19"/>
    <n v="19"/>
    <s v="3Excellent"/>
    <s v="Excellent"/>
    <s v="4Very High"/>
    <s v="Very High"/>
    <n v="5"/>
    <n v="5"/>
    <s v="3Better"/>
    <s v="Better"/>
    <s v="No"/>
    <x v="1"/>
  </r>
  <r>
    <n v="1711"/>
    <n v="51"/>
    <n v="51"/>
    <s v="Travel_Rarely"/>
    <s v="Travel_Rarely"/>
    <n v="833"/>
    <n v="833"/>
    <s v="Research &amp; Development"/>
    <x v="1"/>
    <n v="1"/>
    <n v="1"/>
    <s v="3Bachelor"/>
    <s v="Bachelor"/>
    <s v="Life Sciences"/>
    <s v="Life Sciences"/>
    <s v="3High"/>
    <s v="High"/>
    <s v="Male"/>
    <x v="1"/>
    <n v="96"/>
    <n v="96"/>
    <s v="3High"/>
    <s v="High"/>
    <n v="1"/>
    <n v="1"/>
    <s v="Research Scientist"/>
    <s v="Research Scientist"/>
    <s v="4Very High"/>
    <s v="Very High"/>
    <s v="Married"/>
    <s v="Married"/>
    <n v="2723"/>
    <n v="2723"/>
    <n v="23231"/>
    <n v="23231"/>
    <n v="1"/>
    <n v="1"/>
    <s v="No"/>
    <s v="No"/>
    <n v="11"/>
    <n v="11"/>
    <s v="3Excellent"/>
    <s v="Excellent"/>
    <s v="2Medium"/>
    <s v="Medium"/>
    <n v="0"/>
    <n v="0"/>
    <s v="2Good"/>
    <s v="Good"/>
    <s v="No"/>
    <x v="1"/>
  </r>
  <r>
    <n v="1712"/>
    <n v="31"/>
    <n v="31"/>
    <s v="Travel_Frequently"/>
    <s v="Travel_Frequently"/>
    <n v="307"/>
    <n v="307"/>
    <s v="Research &amp; Development"/>
    <x v="1"/>
    <n v="29"/>
    <n v="29"/>
    <s v="2College"/>
    <s v="College"/>
    <s v="Medical"/>
    <s v="Medical"/>
    <s v="3High"/>
    <s v="High"/>
    <s v="Male"/>
    <x v="1"/>
    <n v="71"/>
    <n v="71"/>
    <s v="2Medium"/>
    <s v="Medium"/>
    <n v="1"/>
    <n v="1"/>
    <s v="Laboratory Technician"/>
    <s v="Laboratory Technician"/>
    <s v="2Medium"/>
    <s v="Medium"/>
    <s v="Single"/>
    <s v="Single"/>
    <n v="3479"/>
    <n v="3479"/>
    <n v="11652"/>
    <n v="11652"/>
    <n v="0"/>
    <n v="0"/>
    <s v="No"/>
    <s v="No"/>
    <n v="11"/>
    <n v="11"/>
    <s v="3Excellent"/>
    <s v="Excellent"/>
    <s v="2Medium"/>
    <s v="Medium"/>
    <n v="2"/>
    <n v="2"/>
    <s v="4Best"/>
    <s v="Best"/>
    <s v="Yes"/>
    <x v="0"/>
  </r>
  <r>
    <n v="1713"/>
    <n v="32"/>
    <n v="32"/>
    <s v="Travel_Frequently"/>
    <s v="Travel_Frequently"/>
    <n v="1311"/>
    <n v="1311"/>
    <s v="Research &amp; Development"/>
    <x v="1"/>
    <n v="7"/>
    <n v="7"/>
    <s v="3Bachelor"/>
    <s v="Bachelor"/>
    <s v="Life Sciences"/>
    <s v="Life Sciences"/>
    <s v="2Medium"/>
    <s v="Medium"/>
    <s v="Male"/>
    <x v="1"/>
    <n v="100"/>
    <n v="100"/>
    <s v="4Very High"/>
    <s v="Very High"/>
    <n v="1"/>
    <n v="1"/>
    <s v="Laboratory Technician"/>
    <s v="Laboratory Technician"/>
    <s v="2Medium"/>
    <s v="Medium"/>
    <s v="Married"/>
    <s v="Married"/>
    <n v="2794"/>
    <n v="2794"/>
    <n v="26062"/>
    <n v="26062"/>
    <n v="1"/>
    <n v="1"/>
    <s v="No"/>
    <s v="No"/>
    <n v="20"/>
    <n v="20"/>
    <s v="4Outstanding"/>
    <s v="Outstanding"/>
    <s v="3High"/>
    <s v="High"/>
    <n v="3"/>
    <n v="3"/>
    <s v="1Bad"/>
    <s v="Bad"/>
    <s v="No"/>
    <x v="1"/>
  </r>
  <r>
    <n v="1714"/>
    <n v="38"/>
    <n v="38"/>
    <s v="Non-Travel"/>
    <s v="Non-Travel"/>
    <n v="1327"/>
    <n v="1327"/>
    <s v="Sales"/>
    <x v="0"/>
    <n v="2"/>
    <n v="2"/>
    <s v="2College"/>
    <s v="College"/>
    <s v="Life Sciences"/>
    <s v="Life Sciences"/>
    <s v="4Ver High"/>
    <s v="Ver High"/>
    <s v="Male"/>
    <x v="1"/>
    <n v="39"/>
    <n v="39"/>
    <s v="2Medium"/>
    <s v="Medium"/>
    <n v="2"/>
    <n v="2"/>
    <s v="Sales Executive"/>
    <s v="Sales Executive"/>
    <s v="4Very High"/>
    <s v="Very High"/>
    <s v="Married"/>
    <s v="Married"/>
    <n v="5249"/>
    <n v="5249"/>
    <n v="19682"/>
    <n v="19682"/>
    <n v="3"/>
    <n v="3"/>
    <s v="No"/>
    <s v="No"/>
    <n v="18"/>
    <n v="18"/>
    <s v="3Excellent"/>
    <s v="Excellent"/>
    <s v="4Very High"/>
    <s v="Very High"/>
    <n v="0"/>
    <n v="0"/>
    <s v="3Better"/>
    <s v="Better"/>
    <s v="No"/>
    <x v="1"/>
  </r>
  <r>
    <n v="1715"/>
    <n v="32"/>
    <n v="32"/>
    <s v="Travel_Rarely"/>
    <s v="Travel_Rarely"/>
    <n v="128"/>
    <n v="128"/>
    <s v="Research &amp; Development"/>
    <x v="1"/>
    <n v="2"/>
    <n v="2"/>
    <s v="1Below College"/>
    <s v="Below College"/>
    <s v="Technical Degree"/>
    <s v="Technical Degree"/>
    <s v="4Ver High"/>
    <s v="Ver High"/>
    <s v="Male"/>
    <x v="1"/>
    <n v="84"/>
    <n v="84"/>
    <s v="2Medium"/>
    <s v="Medium"/>
    <n v="2"/>
    <n v="2"/>
    <s v="Laboratory Technician"/>
    <s v="Laboratory Technician"/>
    <s v="1Low"/>
    <s v="Low"/>
    <s v="Single"/>
    <s v="Single"/>
    <n v="2176"/>
    <n v="2176"/>
    <n v="19737"/>
    <n v="19737"/>
    <n v="4"/>
    <n v="4"/>
    <s v="No"/>
    <s v="No"/>
    <n v="13"/>
    <n v="13"/>
    <s v="3Excellent"/>
    <s v="Excellent"/>
    <s v="4Very High"/>
    <s v="Very High"/>
    <n v="5"/>
    <n v="5"/>
    <s v="3Better"/>
    <s v="Better"/>
    <s v="No"/>
    <x v="1"/>
  </r>
  <r>
    <n v="1716"/>
    <n v="46"/>
    <n v="46"/>
    <s v="Travel_Rarely"/>
    <s v="Travel_Rarely"/>
    <n v="488"/>
    <n v="488"/>
    <s v="Sales"/>
    <x v="0"/>
    <n v="2"/>
    <n v="2"/>
    <s v="3Bachelor"/>
    <s v="Bachelor"/>
    <s v="Technical Degree"/>
    <s v="Technical Degree"/>
    <s v="3High"/>
    <s v="High"/>
    <s v="Female"/>
    <x v="0"/>
    <n v="75"/>
    <n v="75"/>
    <s v="1Low"/>
    <s v="Low"/>
    <n v="4"/>
    <n v="4"/>
    <s v="Manager"/>
    <s v="Manager"/>
    <s v="2Medium"/>
    <s v="Medium"/>
    <s v="Married"/>
    <s v="Married"/>
    <n v="16872"/>
    <n v="16872"/>
    <n v="14977"/>
    <n v="14977"/>
    <n v="3"/>
    <n v="3"/>
    <s v="Yes"/>
    <s v="Yes"/>
    <n v="12"/>
    <n v="12"/>
    <s v="3Excellent"/>
    <s v="Excellent"/>
    <s v="2Medium"/>
    <s v="Medium"/>
    <n v="2"/>
    <n v="2"/>
    <s v="2Good"/>
    <s v="Good"/>
    <s v="No"/>
    <x v="1"/>
  </r>
  <r>
    <n v="1717"/>
    <n v="28"/>
    <n v="28"/>
    <s v="Travel_Rarely"/>
    <s v="Travel_Rarely"/>
    <n v="529"/>
    <n v="529"/>
    <s v="Research &amp; Development"/>
    <x v="1"/>
    <n v="2"/>
    <n v="2"/>
    <s v="4Master"/>
    <s v="Master"/>
    <s v="Life Sciences"/>
    <s v="Life Sciences"/>
    <s v="1Low"/>
    <s v="Low"/>
    <s v="Male"/>
    <x v="1"/>
    <n v="79"/>
    <n v="79"/>
    <s v="3High"/>
    <s v="High"/>
    <n v="1"/>
    <n v="1"/>
    <s v="Laboratory Technician"/>
    <s v="Laboratory Technician"/>
    <s v="3High"/>
    <s v="High"/>
    <s v="Single"/>
    <s v="Single"/>
    <n v="3485"/>
    <n v="3485"/>
    <n v="14935"/>
    <n v="14935"/>
    <n v="2"/>
    <n v="2"/>
    <s v="No"/>
    <s v="No"/>
    <n v="11"/>
    <n v="11"/>
    <s v="3Excellent"/>
    <s v="Excellent"/>
    <s v="3High"/>
    <s v="High"/>
    <n v="5"/>
    <n v="5"/>
    <s v="1Bad"/>
    <s v="Bad"/>
    <s v="Yes"/>
    <x v="0"/>
  </r>
  <r>
    <n v="1718"/>
    <n v="29"/>
    <n v="29"/>
    <s v="Travel_Rarely"/>
    <s v="Travel_Rarely"/>
    <n v="1210"/>
    <n v="1210"/>
    <s v="Sales"/>
    <x v="0"/>
    <n v="2"/>
    <n v="2"/>
    <s v="3Bachelor"/>
    <s v="Bachelor"/>
    <s v="Medical"/>
    <s v="Medical"/>
    <s v="1Low"/>
    <s v="Low"/>
    <s v="Male"/>
    <x v="1"/>
    <n v="78"/>
    <n v="78"/>
    <s v="2Medium"/>
    <s v="Medium"/>
    <n v="2"/>
    <n v="2"/>
    <s v="Sales Executive"/>
    <s v="Sales Executive"/>
    <s v="2Medium"/>
    <s v="Medium"/>
    <s v="Married"/>
    <s v="Married"/>
    <n v="6644"/>
    <n v="6644"/>
    <n v="3687"/>
    <n v="3687"/>
    <n v="2"/>
    <n v="2"/>
    <s v="No"/>
    <s v="No"/>
    <n v="19"/>
    <n v="19"/>
    <s v="3Excellent"/>
    <s v="Excellent"/>
    <s v="2Medium"/>
    <s v="Medium"/>
    <n v="2"/>
    <n v="2"/>
    <s v="3Better"/>
    <s v="Better"/>
    <s v="No"/>
    <x v="1"/>
  </r>
  <r>
    <n v="1719"/>
    <n v="31"/>
    <n v="31"/>
    <s v="Travel_Rarely"/>
    <s v="Travel_Rarely"/>
    <n v="1463"/>
    <n v="1463"/>
    <s v="Research &amp; Development"/>
    <x v="1"/>
    <n v="23"/>
    <n v="23"/>
    <s v="3Bachelor"/>
    <s v="Bachelor"/>
    <s v="Medical"/>
    <s v="Medical"/>
    <s v="2Medium"/>
    <s v="Medium"/>
    <s v="Male"/>
    <x v="1"/>
    <n v="64"/>
    <n v="64"/>
    <s v="2Medium"/>
    <s v="Medium"/>
    <n v="2"/>
    <n v="2"/>
    <s v="Healthcare Representative"/>
    <s v="Healthcare Representative"/>
    <s v="4Very High"/>
    <s v="Very High"/>
    <s v="Married"/>
    <s v="Married"/>
    <n v="5582"/>
    <n v="5582"/>
    <n v="14408"/>
    <n v="14408"/>
    <n v="0"/>
    <n v="0"/>
    <s v="No"/>
    <s v="No"/>
    <n v="21"/>
    <n v="21"/>
    <s v="4Outstanding"/>
    <s v="Outstanding"/>
    <s v="2Medium"/>
    <s v="Medium"/>
    <n v="2"/>
    <n v="2"/>
    <s v="3Better"/>
    <s v="Better"/>
    <s v="No"/>
    <x v="1"/>
  </r>
  <r>
    <n v="1720"/>
    <n v="25"/>
    <n v="25"/>
    <s v="Non-Travel"/>
    <s v="Non-Travel"/>
    <n v="675"/>
    <n v="675"/>
    <s v="Research &amp; Development"/>
    <x v="1"/>
    <n v="5"/>
    <n v="5"/>
    <s v="2College"/>
    <s v="College"/>
    <s v="Life Sciences"/>
    <s v="Life Sciences"/>
    <s v="2Medium"/>
    <s v="Medium"/>
    <s v="Male"/>
    <x v="1"/>
    <n v="85"/>
    <n v="85"/>
    <s v="4Very High"/>
    <s v="Very High"/>
    <n v="2"/>
    <n v="2"/>
    <s v="Healthcare Representative"/>
    <s v="Healthcare Representative"/>
    <s v="1Low"/>
    <s v="Low"/>
    <s v="Divorced"/>
    <s v="Divorced"/>
    <n v="4000"/>
    <n v="4000"/>
    <n v="18384"/>
    <n v="18384"/>
    <n v="1"/>
    <n v="1"/>
    <s v="No"/>
    <s v="No"/>
    <n v="12"/>
    <n v="12"/>
    <s v="3Excellent"/>
    <s v="Excellent"/>
    <s v="4Very High"/>
    <s v="Very High"/>
    <n v="2"/>
    <n v="2"/>
    <s v="3Better"/>
    <s v="Better"/>
    <s v="No"/>
    <x v="1"/>
  </r>
  <r>
    <n v="1721"/>
    <n v="45"/>
    <n v="45"/>
    <s v="Travel_Rarely"/>
    <s v="Travel_Rarely"/>
    <n v="1385"/>
    <n v="1385"/>
    <s v="Research &amp; Development"/>
    <x v="1"/>
    <n v="20"/>
    <n v="20"/>
    <s v="2College"/>
    <s v="College"/>
    <s v="Medical"/>
    <s v="Medical"/>
    <s v="3High"/>
    <s v="High"/>
    <s v="Male"/>
    <x v="1"/>
    <n v="79"/>
    <n v="79"/>
    <s v="3High"/>
    <s v="High"/>
    <n v="4"/>
    <n v="4"/>
    <s v="Healthcare Representative"/>
    <s v="Healthcare Representative"/>
    <s v="4Very High"/>
    <s v="Very High"/>
    <s v="Married"/>
    <s v="Married"/>
    <n v="13496"/>
    <n v="13496"/>
    <n v="7501"/>
    <n v="7501"/>
    <n v="0"/>
    <n v="0"/>
    <s v="Yes"/>
    <s v="Yes"/>
    <n v="14"/>
    <n v="14"/>
    <s v="3Excellent"/>
    <s v="Excellent"/>
    <s v="2Medium"/>
    <s v="Medium"/>
    <n v="2"/>
    <n v="2"/>
    <s v="3Better"/>
    <s v="Better"/>
    <s v="No"/>
    <x v="1"/>
  </r>
  <r>
    <n v="1722"/>
    <n v="36"/>
    <n v="36"/>
    <s v="Travel_Rarely"/>
    <s v="Travel_Rarely"/>
    <n v="1403"/>
    <n v="1403"/>
    <s v="Research &amp; Development"/>
    <x v="1"/>
    <n v="6"/>
    <n v="6"/>
    <s v="3Bachelor"/>
    <s v="Bachelor"/>
    <s v="Life Sciences"/>
    <s v="Life Sciences"/>
    <s v="4Ver High"/>
    <s v="Ver High"/>
    <s v="Male"/>
    <x v="1"/>
    <n v="47"/>
    <n v="47"/>
    <s v="3High"/>
    <s v="High"/>
    <n v="1"/>
    <n v="1"/>
    <s v="Laboratory Technician"/>
    <s v="Laboratory Technician"/>
    <s v="4Very High"/>
    <s v="Very High"/>
    <s v="Married"/>
    <s v="Married"/>
    <n v="3210"/>
    <n v="3210"/>
    <n v="20251"/>
    <n v="20251"/>
    <n v="0"/>
    <n v="0"/>
    <s v="No"/>
    <s v="No"/>
    <n v="11"/>
    <n v="11"/>
    <s v="3Excellent"/>
    <s v="Excellent"/>
    <s v="3High"/>
    <s v="High"/>
    <n v="4"/>
    <n v="4"/>
    <s v="3Better"/>
    <s v="Better"/>
    <s v="No"/>
    <x v="1"/>
  </r>
  <r>
    <n v="1723"/>
    <n v="55"/>
    <n v="55"/>
    <s v="Travel_Rarely"/>
    <s v="Travel_Rarely"/>
    <n v="452"/>
    <n v="452"/>
    <s v="Research &amp; Development"/>
    <x v="1"/>
    <n v="1"/>
    <n v="1"/>
    <s v="3Bachelor"/>
    <s v="Bachelor"/>
    <s v="Medical"/>
    <s v="Medical"/>
    <s v="4Ver High"/>
    <s v="Ver High"/>
    <s v="Male"/>
    <x v="1"/>
    <n v="81"/>
    <n v="81"/>
    <s v="3High"/>
    <s v="High"/>
    <n v="5"/>
    <n v="5"/>
    <s v="Manager"/>
    <s v="Manager"/>
    <s v="1Low"/>
    <s v="Low"/>
    <s v="Single"/>
    <s v="Single"/>
    <n v="19045"/>
    <n v="19045"/>
    <n v="18938"/>
    <n v="18938"/>
    <n v="0"/>
    <n v="0"/>
    <s v="Yes"/>
    <s v="Yes"/>
    <n v="14"/>
    <n v="14"/>
    <s v="3Excellent"/>
    <s v="Excellent"/>
    <s v="3High"/>
    <s v="High"/>
    <n v="2"/>
    <n v="2"/>
    <s v="3Better"/>
    <s v="Better"/>
    <s v="No"/>
    <x v="1"/>
  </r>
  <r>
    <n v="1724"/>
    <n v="47"/>
    <n v="47"/>
    <s v="Non-Travel"/>
    <s v="Non-Travel"/>
    <n v="666"/>
    <n v="666"/>
    <s v="Research &amp; Development"/>
    <x v="1"/>
    <n v="29"/>
    <n v="29"/>
    <s v="4Master"/>
    <s v="Master"/>
    <s v="Life Sciences"/>
    <s v="Life Sciences"/>
    <s v="1Low"/>
    <s v="Low"/>
    <s v="Male"/>
    <x v="1"/>
    <n v="88"/>
    <n v="88"/>
    <s v="3High"/>
    <s v="High"/>
    <n v="3"/>
    <n v="3"/>
    <s v="Manager"/>
    <s v="Manager"/>
    <s v="2Medium"/>
    <s v="Medium"/>
    <s v="Married"/>
    <s v="Married"/>
    <n v="11849"/>
    <n v="11849"/>
    <n v="10268"/>
    <n v="10268"/>
    <n v="1"/>
    <n v="1"/>
    <s v="Yes"/>
    <s v="Yes"/>
    <n v="12"/>
    <n v="12"/>
    <s v="3Excellent"/>
    <s v="Excellent"/>
    <s v="4Very High"/>
    <s v="Very High"/>
    <n v="2"/>
    <n v="2"/>
    <s v="2Good"/>
    <s v="Good"/>
    <s v="Yes"/>
    <x v="0"/>
  </r>
  <r>
    <n v="1725"/>
    <n v="28"/>
    <n v="28"/>
    <s v="Travel_Rarely"/>
    <s v="Travel_Rarely"/>
    <n v="1158"/>
    <n v="1158"/>
    <s v="Research &amp; Development"/>
    <x v="1"/>
    <n v="9"/>
    <n v="9"/>
    <s v="3Bachelor"/>
    <s v="Bachelor"/>
    <s v="Medical"/>
    <s v="Medical"/>
    <s v="4Ver High"/>
    <s v="Ver High"/>
    <s v="Male"/>
    <x v="1"/>
    <n v="94"/>
    <n v="94"/>
    <s v="3High"/>
    <s v="High"/>
    <n v="1"/>
    <n v="1"/>
    <s v="Research Scientist"/>
    <s v="Research Scientist"/>
    <s v="4Very High"/>
    <s v="Very High"/>
    <s v="Married"/>
    <s v="Married"/>
    <n v="2070"/>
    <n v="2070"/>
    <n v="2613"/>
    <n v="2613"/>
    <n v="1"/>
    <n v="1"/>
    <s v="No"/>
    <s v="No"/>
    <n v="23"/>
    <n v="23"/>
    <s v="4Outstanding"/>
    <s v="Outstanding"/>
    <s v="4Very High"/>
    <s v="Very High"/>
    <n v="3"/>
    <n v="3"/>
    <s v="2Good"/>
    <s v="Good"/>
    <s v="No"/>
    <x v="1"/>
  </r>
  <r>
    <n v="1726"/>
    <n v="37"/>
    <n v="37"/>
    <s v="Travel_Rarely"/>
    <s v="Travel_Rarely"/>
    <n v="228"/>
    <n v="228"/>
    <s v="Sales"/>
    <x v="0"/>
    <n v="6"/>
    <n v="6"/>
    <s v="4Master"/>
    <s v="Master"/>
    <s v="Medical"/>
    <s v="Medical"/>
    <s v="3High"/>
    <s v="High"/>
    <s v="Male"/>
    <x v="1"/>
    <n v="98"/>
    <n v="98"/>
    <s v="3High"/>
    <s v="High"/>
    <n v="2"/>
    <n v="2"/>
    <s v="Sales Executive"/>
    <s v="Sales Executive"/>
    <s v="4Very High"/>
    <s v="Very High"/>
    <s v="Married"/>
    <s v="Married"/>
    <n v="6502"/>
    <n v="6502"/>
    <n v="22825"/>
    <n v="22825"/>
    <n v="4"/>
    <n v="4"/>
    <s v="No"/>
    <s v="No"/>
    <n v="14"/>
    <n v="14"/>
    <s v="3Excellent"/>
    <s v="Excellent"/>
    <s v="2Medium"/>
    <s v="Medium"/>
    <n v="5"/>
    <n v="5"/>
    <s v="4Best"/>
    <s v="Best"/>
    <s v="No"/>
    <x v="1"/>
  </r>
  <r>
    <n v="1727"/>
    <n v="21"/>
    <n v="21"/>
    <s v="Travel_Rarely"/>
    <s v="Travel_Rarely"/>
    <n v="996"/>
    <n v="996"/>
    <s v="Research &amp; Development"/>
    <x v="1"/>
    <n v="3"/>
    <n v="3"/>
    <s v="2College"/>
    <s v="College"/>
    <s v="Medical"/>
    <s v="Medical"/>
    <s v="4Ver High"/>
    <s v="Ver High"/>
    <s v="Male"/>
    <x v="1"/>
    <n v="100"/>
    <n v="100"/>
    <s v="2Medium"/>
    <s v="Medium"/>
    <n v="1"/>
    <n v="1"/>
    <s v="Research Scientist"/>
    <s v="Research Scientist"/>
    <s v="3High"/>
    <s v="High"/>
    <s v="Single"/>
    <s v="Single"/>
    <n v="3230"/>
    <n v="3230"/>
    <n v="10531"/>
    <n v="10531"/>
    <n v="1"/>
    <n v="1"/>
    <s v="No"/>
    <s v="No"/>
    <n v="17"/>
    <n v="17"/>
    <s v="3Excellent"/>
    <s v="Excellent"/>
    <s v="1Low"/>
    <s v="Low"/>
    <n v="4"/>
    <n v="4"/>
    <s v="4Best"/>
    <s v="Best"/>
    <s v="No"/>
    <x v="1"/>
  </r>
  <r>
    <n v="1728"/>
    <n v="37"/>
    <n v="37"/>
    <s v="Non-Travel"/>
    <s v="Non-Travel"/>
    <n v="728"/>
    <n v="728"/>
    <s v="Research &amp; Development"/>
    <x v="1"/>
    <n v="1"/>
    <n v="1"/>
    <s v="4Master"/>
    <s v="Master"/>
    <s v="Medical"/>
    <s v="Medical"/>
    <s v="1Low"/>
    <s v="Low"/>
    <s v="Female"/>
    <x v="0"/>
    <n v="80"/>
    <n v="80"/>
    <s v="3High"/>
    <s v="High"/>
    <n v="3"/>
    <n v="3"/>
    <s v="Research Director"/>
    <s v="Research Director"/>
    <s v="4Very High"/>
    <s v="Very High"/>
    <s v="Divorced"/>
    <s v="Divorced"/>
    <n v="13603"/>
    <n v="13603"/>
    <n v="11677"/>
    <n v="11677"/>
    <n v="2"/>
    <n v="2"/>
    <s v="Yes"/>
    <s v="Yes"/>
    <n v="18"/>
    <n v="18"/>
    <s v="3Excellent"/>
    <s v="Excellent"/>
    <s v="1Low"/>
    <s v="Low"/>
    <n v="2"/>
    <n v="2"/>
    <s v="3Better"/>
    <s v="Better"/>
    <s v="No"/>
    <x v="1"/>
  </r>
  <r>
    <n v="1729"/>
    <n v="35"/>
    <n v="35"/>
    <s v="Travel_Rarely"/>
    <s v="Travel_Rarely"/>
    <n v="1315"/>
    <n v="1315"/>
    <s v="Research &amp; Development"/>
    <x v="1"/>
    <n v="22"/>
    <n v="22"/>
    <s v="3Bachelor"/>
    <s v="Bachelor"/>
    <s v="Life Sciences"/>
    <s v="Life Sciences"/>
    <s v="2Medium"/>
    <s v="Medium"/>
    <s v="Female"/>
    <x v="0"/>
    <n v="71"/>
    <n v="71"/>
    <s v="4Very High"/>
    <s v="Very High"/>
    <n v="3"/>
    <n v="3"/>
    <s v="Manager"/>
    <s v="Manager"/>
    <s v="2Medium"/>
    <s v="Medium"/>
    <s v="Divorced"/>
    <s v="Divorced"/>
    <n v="11996"/>
    <n v="11996"/>
    <n v="19100"/>
    <n v="19100"/>
    <n v="7"/>
    <n v="7"/>
    <s v="No"/>
    <s v="No"/>
    <n v="18"/>
    <n v="18"/>
    <s v="3Excellent"/>
    <s v="Excellent"/>
    <s v="2Medium"/>
    <s v="Medium"/>
    <n v="6"/>
    <n v="6"/>
    <s v="2Good"/>
    <s v="Good"/>
    <s v="No"/>
    <x v="1"/>
  </r>
  <r>
    <n v="1730"/>
    <n v="38"/>
    <n v="38"/>
    <s v="Travel_Rarely"/>
    <s v="Travel_Rarely"/>
    <n v="322"/>
    <n v="322"/>
    <s v="Sales"/>
    <x v="0"/>
    <n v="7"/>
    <n v="7"/>
    <s v="2College"/>
    <s v="College"/>
    <s v="Medical"/>
    <s v="Medical"/>
    <s v="1Low"/>
    <s v="Low"/>
    <s v="Female"/>
    <x v="0"/>
    <n v="44"/>
    <n v="44"/>
    <s v="4Very High"/>
    <s v="Very High"/>
    <n v="2"/>
    <n v="2"/>
    <s v="Sales Executive"/>
    <s v="Sales Executive"/>
    <s v="1Low"/>
    <s v="Low"/>
    <s v="Divorced"/>
    <s v="Divorced"/>
    <n v="5605"/>
    <n v="5605"/>
    <n v="19191"/>
    <n v="19191"/>
    <n v="1"/>
    <n v="1"/>
    <s v="Yes"/>
    <s v="Yes"/>
    <n v="24"/>
    <n v="24"/>
    <s v="4Outstanding"/>
    <s v="Outstanding"/>
    <s v="3High"/>
    <s v="High"/>
    <n v="3"/>
    <n v="3"/>
    <s v="3Better"/>
    <s v="Better"/>
    <s v="No"/>
    <x v="1"/>
  </r>
  <r>
    <n v="1731"/>
    <n v="26"/>
    <n v="26"/>
    <s v="Travel_Frequently"/>
    <s v="Travel_Frequently"/>
    <n v="1479"/>
    <n v="1479"/>
    <s v="Research &amp; Development"/>
    <x v="1"/>
    <n v="1"/>
    <n v="1"/>
    <s v="3Bachelor"/>
    <s v="Bachelor"/>
    <s v="Life Sciences"/>
    <s v="Life Sciences"/>
    <s v="3High"/>
    <s v="High"/>
    <s v="Female"/>
    <x v="0"/>
    <n v="84"/>
    <n v="84"/>
    <s v="3High"/>
    <s v="High"/>
    <n v="2"/>
    <n v="2"/>
    <s v="Manufacturing Director"/>
    <s v="Manufacturing Director"/>
    <s v="2Medium"/>
    <s v="Medium"/>
    <s v="Divorced"/>
    <s v="Divorced"/>
    <n v="6397"/>
    <n v="6397"/>
    <n v="26767"/>
    <n v="26767"/>
    <n v="1"/>
    <n v="1"/>
    <s v="No"/>
    <s v="No"/>
    <n v="20"/>
    <n v="20"/>
    <s v="4Outstanding"/>
    <s v="Outstanding"/>
    <s v="1Low"/>
    <s v="Low"/>
    <n v="6"/>
    <n v="6"/>
    <s v="1Bad"/>
    <s v="Bad"/>
    <s v="No"/>
    <x v="1"/>
  </r>
  <r>
    <n v="1732"/>
    <n v="50"/>
    <n v="50"/>
    <s v="Travel_Rarely"/>
    <s v="Travel_Rarely"/>
    <n v="797"/>
    <n v="797"/>
    <s v="Research &amp; Development"/>
    <x v="1"/>
    <n v="4"/>
    <n v="4"/>
    <s v="1Below College"/>
    <s v="Below College"/>
    <s v="Life Sciences"/>
    <s v="Life Sciences"/>
    <s v="1Low"/>
    <s v="Low"/>
    <s v="Male"/>
    <x v="1"/>
    <n v="96"/>
    <n v="96"/>
    <s v="3High"/>
    <s v="High"/>
    <n v="5"/>
    <n v="5"/>
    <s v="Research Director"/>
    <s v="Research Director"/>
    <s v="2Medium"/>
    <s v="Medium"/>
    <s v="Divorced"/>
    <s v="Divorced"/>
    <n v="19144"/>
    <n v="19144"/>
    <n v="15815"/>
    <n v="15815"/>
    <n v="3"/>
    <n v="3"/>
    <s v="No"/>
    <s v="No"/>
    <n v="14"/>
    <n v="14"/>
    <s v="3Excellent"/>
    <s v="Excellent"/>
    <s v="1Low"/>
    <s v="Low"/>
    <n v="4"/>
    <n v="4"/>
    <s v="2Good"/>
    <s v="Good"/>
    <s v="No"/>
    <x v="1"/>
  </r>
  <r>
    <n v="1733"/>
    <n v="53"/>
    <n v="53"/>
    <s v="Travel_Rarely"/>
    <s v="Travel_Rarely"/>
    <n v="1070"/>
    <n v="1070"/>
    <s v="Research &amp; Development"/>
    <x v="1"/>
    <n v="3"/>
    <n v="3"/>
    <s v="4Master"/>
    <s v="Master"/>
    <s v="Medical"/>
    <s v="Medical"/>
    <s v="3High"/>
    <s v="High"/>
    <s v="Male"/>
    <x v="1"/>
    <n v="45"/>
    <n v="45"/>
    <s v="3High"/>
    <s v="High"/>
    <n v="4"/>
    <n v="4"/>
    <s v="Research Director"/>
    <s v="Research Director"/>
    <s v="3High"/>
    <s v="High"/>
    <s v="Married"/>
    <s v="Married"/>
    <n v="17584"/>
    <n v="17584"/>
    <n v="21016"/>
    <n v="21016"/>
    <n v="3"/>
    <n v="3"/>
    <s v="Yes"/>
    <s v="Yes"/>
    <n v="16"/>
    <n v="16"/>
    <s v="3Excellent"/>
    <s v="Excellent"/>
    <s v="4Very High"/>
    <s v="Very High"/>
    <n v="5"/>
    <n v="5"/>
    <s v="2Good"/>
    <s v="Good"/>
    <s v="No"/>
    <x v="1"/>
  </r>
  <r>
    <n v="1734"/>
    <n v="42"/>
    <n v="42"/>
    <s v="Travel_Rarely"/>
    <s v="Travel_Rarely"/>
    <n v="635"/>
    <n v="635"/>
    <s v="Sales"/>
    <x v="0"/>
    <n v="1"/>
    <n v="1"/>
    <s v="1Below College"/>
    <s v="Below College"/>
    <s v="Life Sciences"/>
    <s v="Life Sciences"/>
    <s v="2Medium"/>
    <s v="Medium"/>
    <s v="Male"/>
    <x v="1"/>
    <n v="99"/>
    <n v="99"/>
    <s v="3High"/>
    <s v="High"/>
    <n v="2"/>
    <n v="2"/>
    <s v="Sales Executive"/>
    <s v="Sales Executive"/>
    <s v="3High"/>
    <s v="High"/>
    <s v="Married"/>
    <s v="Married"/>
    <n v="4907"/>
    <n v="4907"/>
    <n v="24532"/>
    <n v="24532"/>
    <n v="1"/>
    <n v="1"/>
    <s v="No"/>
    <s v="No"/>
    <n v="25"/>
    <n v="25"/>
    <s v="4Outstanding"/>
    <s v="Outstanding"/>
    <s v="3High"/>
    <s v="High"/>
    <n v="3"/>
    <n v="3"/>
    <s v="3Better"/>
    <s v="Better"/>
    <s v="No"/>
    <x v="1"/>
  </r>
  <r>
    <n v="1735"/>
    <n v="29"/>
    <n v="29"/>
    <s v="Travel_Frequently"/>
    <s v="Travel_Frequently"/>
    <n v="442"/>
    <n v="442"/>
    <s v="Sales"/>
    <x v="0"/>
    <n v="2"/>
    <n v="2"/>
    <s v="2College"/>
    <s v="College"/>
    <s v="Life Sciences"/>
    <s v="Life Sciences"/>
    <s v="2Medium"/>
    <s v="Medium"/>
    <s v="Male"/>
    <x v="1"/>
    <m/>
    <n v="66.992424242424249"/>
    <s v="3High"/>
    <s v="High"/>
    <n v="2"/>
    <n v="2"/>
    <s v="Sales Executive"/>
    <s v="Sales Executive"/>
    <s v="4Very High"/>
    <s v="Very High"/>
    <s v="Single"/>
    <s v="Single"/>
    <n v="4554"/>
    <n v="4554"/>
    <n v="20260"/>
    <n v="20260"/>
    <n v="1"/>
    <n v="1"/>
    <s v="No"/>
    <s v="No"/>
    <n v="18"/>
    <n v="18"/>
    <s v="3Excellent"/>
    <s v="Excellent"/>
    <s v="1Low"/>
    <s v="Low"/>
    <n v="3"/>
    <n v="3"/>
    <s v="2Good"/>
    <s v="Good"/>
    <s v="No"/>
    <x v="1"/>
  </r>
  <r>
    <n v="1736"/>
    <n v="55"/>
    <n v="55"/>
    <s v="Travel_Rarely"/>
    <s v="Travel_Rarely"/>
    <n v="147"/>
    <n v="147"/>
    <s v="Research &amp; Development"/>
    <x v="1"/>
    <n v="20"/>
    <n v="20"/>
    <s v="2College"/>
    <s v="College"/>
    <s v="Technical Degree"/>
    <s v="Technical Degree"/>
    <s v="2Medium"/>
    <s v="Medium"/>
    <s v="Male"/>
    <x v="1"/>
    <n v="37"/>
    <n v="37"/>
    <s v="3High"/>
    <s v="High"/>
    <n v="2"/>
    <n v="2"/>
    <s v="Laboratory Technician"/>
    <s v="Laboratory Technician"/>
    <s v="4Very High"/>
    <s v="Very High"/>
    <s v="Married"/>
    <s v="Married"/>
    <n v="5415"/>
    <n v="5415"/>
    <n v="15972"/>
    <n v="15972"/>
    <n v="3"/>
    <n v="3"/>
    <s v="Yes"/>
    <s v="Yes"/>
    <n v="19"/>
    <n v="19"/>
    <s v="3Excellent"/>
    <s v="Excellent"/>
    <s v="4Very High"/>
    <s v="Very High"/>
    <n v="4"/>
    <n v="4"/>
    <s v="3Better"/>
    <s v="Better"/>
    <s v="No"/>
    <x v="1"/>
  </r>
  <r>
    <n v="1737"/>
    <n v="26"/>
    <n v="26"/>
    <s v="Travel_Frequently"/>
    <s v="Travel_Frequently"/>
    <n v="496"/>
    <n v="496"/>
    <s v="Research &amp; Development"/>
    <x v="1"/>
    <n v="11"/>
    <n v="11"/>
    <s v="2College"/>
    <s v="College"/>
    <s v="Medical"/>
    <s v="Medical"/>
    <s v="1Low"/>
    <s v="Low"/>
    <s v="Male"/>
    <x v="1"/>
    <n v="60"/>
    <n v="60"/>
    <s v="3High"/>
    <s v="High"/>
    <n v="2"/>
    <n v="2"/>
    <s v="Healthcare Representative"/>
    <s v="Healthcare Representative"/>
    <s v="1Low"/>
    <s v="Low"/>
    <s v="Married"/>
    <s v="Married"/>
    <n v="4741"/>
    <n v="4741"/>
    <n v="22722"/>
    <n v="22722"/>
    <n v="1"/>
    <n v="1"/>
    <s v="Yes"/>
    <s v="Yes"/>
    <n v="13"/>
    <n v="13"/>
    <s v="3Excellent"/>
    <s v="Excellent"/>
    <s v="3High"/>
    <s v="High"/>
    <n v="3"/>
    <n v="3"/>
    <s v="3Better"/>
    <s v="Better"/>
    <s v="No"/>
    <x v="1"/>
  </r>
  <r>
    <n v="1738"/>
    <n v="37"/>
    <n v="37"/>
    <s v="Travel_Rarely"/>
    <s v="Travel_Rarely"/>
    <n v="1372"/>
    <n v="1372"/>
    <s v="Research &amp; Development"/>
    <x v="1"/>
    <n v="1"/>
    <n v="1"/>
    <s v="3Bachelor"/>
    <s v="Bachelor"/>
    <s v="Life Sciences"/>
    <s v="Life Sciences"/>
    <s v="4Ver High"/>
    <s v="Ver High"/>
    <s v="Female"/>
    <x v="0"/>
    <n v="42"/>
    <n v="42"/>
    <s v="3High"/>
    <s v="High"/>
    <n v="1"/>
    <n v="1"/>
    <s v="Research Scientist"/>
    <s v="Research Scientist"/>
    <s v="4Very High"/>
    <s v="Very High"/>
    <s v="Single"/>
    <s v="Single"/>
    <n v="2115"/>
    <n v="2115"/>
    <n v="15881"/>
    <n v="15881"/>
    <n v="1"/>
    <n v="1"/>
    <s v="No"/>
    <s v="No"/>
    <n v="12"/>
    <n v="12"/>
    <s v="3Excellent"/>
    <s v="Excellent"/>
    <s v="2Medium"/>
    <s v="Medium"/>
    <n v="3"/>
    <n v="3"/>
    <s v="3Better"/>
    <s v="Better"/>
    <s v="No"/>
    <x v="1"/>
  </r>
  <r>
    <n v="1739"/>
    <n v="44"/>
    <n v="44"/>
    <s v="Travel_Frequently"/>
    <s v="Travel_Frequently"/>
    <n v="920"/>
    <n v="920"/>
    <s v="Research &amp; Development"/>
    <x v="1"/>
    <n v="24"/>
    <n v="24"/>
    <s v="3Bachelor"/>
    <s v="Bachelor"/>
    <s v="Life Sciences"/>
    <s v="Life Sciences"/>
    <s v="4Ver High"/>
    <s v="Ver High"/>
    <s v="Male"/>
    <x v="1"/>
    <n v="43"/>
    <n v="43"/>
    <s v="3High"/>
    <s v="High"/>
    <n v="1"/>
    <n v="1"/>
    <s v="Laboratory Technician"/>
    <s v="Laboratory Technician"/>
    <s v="3High"/>
    <s v="High"/>
    <s v="Divorced"/>
    <s v="Divorced"/>
    <n v="3161"/>
    <n v="3161"/>
    <n v="19920"/>
    <n v="19920"/>
    <n v="3"/>
    <n v="3"/>
    <s v="Yes"/>
    <s v="Yes"/>
    <n v="22"/>
    <n v="22"/>
    <s v="4Outstanding"/>
    <s v="Outstanding"/>
    <s v="4Very High"/>
    <s v="Very High"/>
    <n v="0"/>
    <n v="0"/>
    <s v="1Bad"/>
    <s v="Bad"/>
    <s v="Yes"/>
    <x v="0"/>
  </r>
  <r>
    <n v="1740"/>
    <n v="38"/>
    <n v="38"/>
    <s v="Travel_Rarely"/>
    <s v="Travel_Rarely"/>
    <n v="688"/>
    <n v="688"/>
    <s v="Research &amp; Development"/>
    <x v="1"/>
    <n v="23"/>
    <n v="23"/>
    <s v="4Master"/>
    <s v="Master"/>
    <s v="Life Sciences"/>
    <s v="Life Sciences"/>
    <s v="4Ver High"/>
    <s v="Ver High"/>
    <s v="Male"/>
    <x v="1"/>
    <n v="82"/>
    <n v="82"/>
    <s v="3High"/>
    <s v="High"/>
    <n v="2"/>
    <n v="2"/>
    <s v="Healthcare Representative"/>
    <s v="Healthcare Representative"/>
    <s v="4Very High"/>
    <s v="Very High"/>
    <s v="Divorced"/>
    <s v="Divorced"/>
    <n v="5745"/>
    <n v="5745"/>
    <n v="18899"/>
    <n v="18899"/>
    <n v="9"/>
    <n v="9"/>
    <s v="No"/>
    <s v="No"/>
    <n v="14"/>
    <n v="14"/>
    <s v="3Excellent"/>
    <s v="Excellent"/>
    <s v="2Medium"/>
    <s v="Medium"/>
    <n v="2"/>
    <n v="2"/>
    <s v="3Better"/>
    <s v="Better"/>
    <s v="No"/>
    <x v="1"/>
  </r>
  <r>
    <n v="1741"/>
    <n v="26"/>
    <n v="26"/>
    <s v="Travel_Rarely"/>
    <s v="Travel_Rarely"/>
    <n v="1449"/>
    <n v="1449"/>
    <s v="Research &amp; Development"/>
    <x v="1"/>
    <n v="16"/>
    <n v="16"/>
    <s v="4Master"/>
    <s v="Master"/>
    <s v="Medical"/>
    <s v="Medical"/>
    <s v="1Low"/>
    <s v="Low"/>
    <s v="Male"/>
    <x v="1"/>
    <n v="45"/>
    <n v="45"/>
    <s v="3High"/>
    <s v="High"/>
    <n v="1"/>
    <n v="1"/>
    <s v="Laboratory Technician"/>
    <s v="Laboratory Technician"/>
    <s v="2Medium"/>
    <s v="Medium"/>
    <s v="Divorced"/>
    <s v="Divorced"/>
    <n v="2373"/>
    <n v="2373"/>
    <n v="14180"/>
    <n v="14180"/>
    <n v="2"/>
    <n v="2"/>
    <s v="Yes"/>
    <s v="Yes"/>
    <n v="13"/>
    <n v="13"/>
    <s v="3Excellent"/>
    <s v="Excellent"/>
    <s v="4Very High"/>
    <s v="Very High"/>
    <n v="2"/>
    <n v="2"/>
    <s v="3Better"/>
    <s v="Better"/>
    <s v="Yes"/>
    <x v="0"/>
  </r>
  <r>
    <n v="1742"/>
    <n v="28"/>
    <n v="28"/>
    <s v="Travel_Rarely"/>
    <s v="Travel_Rarely"/>
    <n v="1117"/>
    <n v="1117"/>
    <s v="Research &amp; Development"/>
    <x v="1"/>
    <n v="8"/>
    <n v="8"/>
    <s v="2College"/>
    <s v="College"/>
    <s v="Life Sciences"/>
    <s v="Life Sciences"/>
    <s v="4Ver High"/>
    <s v="Ver High"/>
    <s v="Female"/>
    <x v="0"/>
    <n v="66"/>
    <n v="66"/>
    <s v="3High"/>
    <s v="High"/>
    <n v="1"/>
    <n v="1"/>
    <s v="Research Scientist"/>
    <s v="Research Scientist"/>
    <s v="4Very High"/>
    <s v="Very High"/>
    <s v="Single"/>
    <s v="Single"/>
    <n v="3310"/>
    <n v="3310"/>
    <n v="4488"/>
    <n v="4488"/>
    <n v="1"/>
    <n v="1"/>
    <s v="No"/>
    <s v="No"/>
    <n v="21"/>
    <n v="21"/>
    <s v="4Outstanding"/>
    <s v="Outstanding"/>
    <s v="4Very High"/>
    <s v="Very High"/>
    <n v="3"/>
    <n v="3"/>
    <s v="3Better"/>
    <s v="Better"/>
    <s v="No"/>
    <x v="1"/>
  </r>
  <r>
    <n v="1743"/>
    <n v="49"/>
    <n v="49"/>
    <s v="Travel_Frequently"/>
    <s v="Travel_Frequently"/>
    <n v="636"/>
    <n v="636"/>
    <s v="Research &amp; Development"/>
    <x v="1"/>
    <n v="10"/>
    <n v="10"/>
    <s v="4Master"/>
    <s v="Master"/>
    <s v="Life Sciences"/>
    <s v="Life Sciences"/>
    <s v="3High"/>
    <s v="High"/>
    <s v="Female"/>
    <x v="0"/>
    <n v="35"/>
    <n v="35"/>
    <s v="3High"/>
    <s v="High"/>
    <n v="5"/>
    <n v="5"/>
    <s v="Research Director"/>
    <s v="Research Director"/>
    <s v="1Low"/>
    <s v="Low"/>
    <s v="Single"/>
    <s v="Single"/>
    <n v="18665"/>
    <n v="18665"/>
    <n v="25594"/>
    <n v="25594"/>
    <n v="9"/>
    <n v="9"/>
    <s v="Yes"/>
    <s v="Yes"/>
    <n v="11"/>
    <n v="11"/>
    <s v="3Excellent"/>
    <s v="Excellent"/>
    <s v="4Very High"/>
    <s v="Very High"/>
    <n v="4"/>
    <n v="4"/>
    <s v="3Better"/>
    <s v="Better"/>
    <s v="No"/>
    <x v="1"/>
  </r>
  <r>
    <n v="1744"/>
    <n v="36"/>
    <n v="36"/>
    <s v="Travel_Rarely"/>
    <s v="Travel_Rarely"/>
    <n v="506"/>
    <n v="506"/>
    <s v="Research &amp; Development"/>
    <x v="1"/>
    <n v="3"/>
    <n v="3"/>
    <s v="3Bachelor"/>
    <s v="Bachelor"/>
    <s v="Technical Degree"/>
    <s v="Technical Degree"/>
    <s v="3High"/>
    <s v="High"/>
    <s v="Male"/>
    <x v="1"/>
    <n v="30"/>
    <n v="30"/>
    <s v="3High"/>
    <s v="High"/>
    <n v="2"/>
    <n v="2"/>
    <s v="Research Scientist"/>
    <s v="Research Scientist"/>
    <s v="2Medium"/>
    <s v="Medium"/>
    <s v="Single"/>
    <s v="Single"/>
    <n v="4485"/>
    <n v="4485"/>
    <n v="26285"/>
    <n v="26285"/>
    <n v="4"/>
    <n v="4"/>
    <s v="No"/>
    <s v="No"/>
    <n v="12"/>
    <n v="12"/>
    <s v="3Excellent"/>
    <s v="Excellent"/>
    <s v="4Very High"/>
    <s v="Very High"/>
    <n v="2"/>
    <n v="2"/>
    <s v="3Better"/>
    <s v="Better"/>
    <s v="No"/>
    <x v="1"/>
  </r>
  <r>
    <n v="1745"/>
    <n v="31"/>
    <n v="31"/>
    <s v="Travel_Frequently"/>
    <s v="Travel_Frequently"/>
    <n v="444"/>
    <n v="444"/>
    <s v="Sales"/>
    <x v="0"/>
    <n v="5"/>
    <n v="5"/>
    <s v="3Bachelor"/>
    <s v="Bachelor"/>
    <s v="Marketing"/>
    <s v="Marketing"/>
    <s v="4Ver High"/>
    <s v="Ver High"/>
    <s v="Female"/>
    <x v="0"/>
    <n v="84"/>
    <n v="84"/>
    <s v="3High"/>
    <s v="High"/>
    <n v="1"/>
    <n v="1"/>
    <s v="Sales Representative"/>
    <s v="Sales Representative"/>
    <s v="2Medium"/>
    <s v="Medium"/>
    <s v="Divorced"/>
    <s v="Divorced"/>
    <n v="2789"/>
    <n v="2789"/>
    <n v="3909"/>
    <n v="3909"/>
    <n v="1"/>
    <n v="1"/>
    <s v="No"/>
    <s v="No"/>
    <n v="11"/>
    <n v="11"/>
    <s v="3Excellent"/>
    <s v="Excellent"/>
    <s v="3High"/>
    <s v="High"/>
    <n v="5"/>
    <n v="5"/>
    <s v="2Good"/>
    <s v="Good"/>
    <s v="No"/>
    <x v="1"/>
  </r>
  <r>
    <n v="1746"/>
    <m/>
    <n v="36.98203178991016"/>
    <s v="Travel_Rarely"/>
    <s v="Travel_Rarely"/>
    <n v="950"/>
    <n v="950"/>
    <s v="Sales"/>
    <x v="0"/>
    <n v="4"/>
    <n v="4"/>
    <s v="4Master"/>
    <s v="Master"/>
    <s v="Marketing"/>
    <s v="Marketing"/>
    <s v="4Ver High"/>
    <s v="Ver High"/>
    <s v="Male"/>
    <x v="1"/>
    <n v="48"/>
    <n v="48"/>
    <s v="2Medium"/>
    <s v="Medium"/>
    <n v="2"/>
    <n v="2"/>
    <s v="Sales Executive"/>
    <s v="Sales Executive"/>
    <s v="4Very High"/>
    <s v="Very High"/>
    <s v="Single"/>
    <s v="Single"/>
    <n v="5828"/>
    <n v="5828"/>
    <n v="8450"/>
    <n v="8450"/>
    <n v="1"/>
    <n v="1"/>
    <s v="Yes"/>
    <s v="Yes"/>
    <n v="12"/>
    <n v="12"/>
    <s v="3Excellent"/>
    <s v="Excellent"/>
    <s v="2Medium"/>
    <s v="Medium"/>
    <n v="0"/>
    <n v="0"/>
    <s v="3Better"/>
    <s v="Better"/>
    <s v="Yes"/>
    <x v="0"/>
  </r>
  <r>
    <n v="1747"/>
    <n v="37"/>
    <n v="37"/>
    <s v="Travel_Frequently"/>
    <s v="Travel_Frequently"/>
    <n v="889"/>
    <n v="889"/>
    <s v="Research &amp; Development"/>
    <x v="1"/>
    <n v="9"/>
    <n v="9"/>
    <s v="3Bachelor"/>
    <s v="Bachelor"/>
    <s v="Medical"/>
    <s v="Medical"/>
    <s v="2Medium"/>
    <s v="Medium"/>
    <s v="Male"/>
    <x v="1"/>
    <n v="53"/>
    <n v="53"/>
    <s v="3High"/>
    <s v="High"/>
    <n v="1"/>
    <n v="1"/>
    <s v="Research Scientist"/>
    <s v="Research Scientist"/>
    <s v="4Very High"/>
    <s v="Very High"/>
    <s v="Married"/>
    <s v="Married"/>
    <n v="2326"/>
    <n v="2326"/>
    <n v="11411"/>
    <n v="11411"/>
    <n v="1"/>
    <n v="1"/>
    <s v="Yes"/>
    <s v="Yes"/>
    <n v="12"/>
    <n v="12"/>
    <s v="3Excellent"/>
    <s v="Excellent"/>
    <s v="3High"/>
    <s v="High"/>
    <m/>
    <n v="2.8005502063273728"/>
    <s v="2Good"/>
    <s v="Good"/>
    <s v="No"/>
    <x v="1"/>
  </r>
  <r>
    <n v="1748"/>
    <n v="42"/>
    <n v="42"/>
    <s v="Travel_Frequently"/>
    <s v="Travel_Frequently"/>
    <n v="555"/>
    <n v="555"/>
    <s v="Sales"/>
    <x v="0"/>
    <n v="26"/>
    <n v="26"/>
    <s v="3Bachelor"/>
    <s v="Bachelor"/>
    <s v="Marketing"/>
    <s v="Marketing"/>
    <s v="3High"/>
    <s v="High"/>
    <s v="Female"/>
    <x v="0"/>
    <n v="77"/>
    <n v="77"/>
    <s v="3High"/>
    <s v="High"/>
    <n v="4"/>
    <n v="4"/>
    <s v="Sales Executive"/>
    <s v="Sales Executive"/>
    <s v="2Medium"/>
    <s v="Medium"/>
    <s v="Married"/>
    <s v="Married"/>
    <n v="13525"/>
    <n v="13525"/>
    <n v="14864"/>
    <n v="14864"/>
    <n v="5"/>
    <n v="5"/>
    <s v="No"/>
    <s v="No"/>
    <n v="14"/>
    <n v="14"/>
    <s v="3Excellent"/>
    <s v="Excellent"/>
    <s v="4Very High"/>
    <s v="Very High"/>
    <n v="2"/>
    <n v="2"/>
    <s v="4Best"/>
    <s v="Best"/>
    <s v="No"/>
    <x v="1"/>
  </r>
  <r>
    <n v="1749"/>
    <n v="18"/>
    <n v="18"/>
    <s v="Travel_Rarely"/>
    <s v="Travel_Rarely"/>
    <n v="230"/>
    <n v="230"/>
    <s v="Research &amp; Development"/>
    <x v="1"/>
    <n v="3"/>
    <n v="3"/>
    <s v="3Bachelor"/>
    <s v="Bachelor"/>
    <s v="Life Sciences"/>
    <s v="Life Sciences"/>
    <s v="3High"/>
    <s v="High"/>
    <s v="Male"/>
    <x v="1"/>
    <n v="54"/>
    <n v="54"/>
    <s v="3High"/>
    <s v="High"/>
    <n v="1"/>
    <n v="1"/>
    <s v="Laboratory Technician"/>
    <s v="Laboratory Technician"/>
    <s v="3High"/>
    <s v="High"/>
    <s v="Single"/>
    <s v="Single"/>
    <n v="1420"/>
    <n v="1420"/>
    <n v="25233"/>
    <n v="25233"/>
    <n v="1"/>
    <n v="1"/>
    <s v="No"/>
    <s v="No"/>
    <n v="13"/>
    <n v="13"/>
    <s v="3Excellent"/>
    <s v="Excellent"/>
    <s v="3High"/>
    <s v="High"/>
    <n v="2"/>
    <n v="2"/>
    <s v="3Better"/>
    <s v="Better"/>
    <s v="Yes"/>
    <x v="0"/>
  </r>
  <r>
    <n v="1750"/>
    <n v="35"/>
    <n v="35"/>
    <s v="Travel_Rarely"/>
    <s v="Travel_Rarely"/>
    <n v="1232"/>
    <n v="1232"/>
    <s v="Sales"/>
    <x v="0"/>
    <n v="16"/>
    <n v="16"/>
    <s v="3Bachelor"/>
    <s v="Bachelor"/>
    <s v="Marketing"/>
    <s v="Marketing"/>
    <s v="3High"/>
    <s v="High"/>
    <s v="Male"/>
    <x v="1"/>
    <n v="96"/>
    <n v="96"/>
    <s v="3High"/>
    <s v="High"/>
    <n v="3"/>
    <n v="3"/>
    <s v="Sales Executive"/>
    <s v="Sales Executive"/>
    <s v="2Medium"/>
    <s v="Medium"/>
    <s v="Married"/>
    <s v="Married"/>
    <n v="8020"/>
    <n v="8020"/>
    <n v="5100"/>
    <n v="5100"/>
    <n v="0"/>
    <n v="0"/>
    <s v="No"/>
    <s v="No"/>
    <n v="15"/>
    <n v="15"/>
    <s v="3Excellent"/>
    <s v="Excellent"/>
    <s v="3High"/>
    <s v="High"/>
    <n v="3"/>
    <n v="3"/>
    <s v="2Good"/>
    <s v="Good"/>
    <s v="No"/>
    <x v="1"/>
  </r>
  <r>
    <n v="1751"/>
    <n v="36"/>
    <n v="36"/>
    <s v="Travel_Frequently"/>
    <s v="Travel_Frequently"/>
    <n v="566"/>
    <n v="566"/>
    <s v="Research &amp; Development"/>
    <x v="1"/>
    <n v="18"/>
    <n v="18"/>
    <s v="4Master"/>
    <s v="Master"/>
    <s v="Life Sciences"/>
    <s v="Life Sciences"/>
    <s v="3High"/>
    <s v="High"/>
    <s v="Male"/>
    <x v="1"/>
    <n v="81"/>
    <n v="81"/>
    <s v="4Very High"/>
    <s v="Very High"/>
    <n v="1"/>
    <n v="1"/>
    <s v="Laboratory Technician"/>
    <s v="Laboratory Technician"/>
    <s v="4Very High"/>
    <s v="Very High"/>
    <s v="Married"/>
    <s v="Married"/>
    <n v="3688"/>
    <n v="3688"/>
    <n v="7122"/>
    <n v="7122"/>
    <n v="4"/>
    <n v="4"/>
    <s v="No"/>
    <s v="No"/>
    <n v="18"/>
    <n v="18"/>
    <s v="3Excellent"/>
    <s v="Excellent"/>
    <s v="4Very High"/>
    <s v="Very High"/>
    <n v="2"/>
    <n v="2"/>
    <s v="3Better"/>
    <s v="Better"/>
    <s v="No"/>
    <x v="1"/>
  </r>
  <r>
    <n v="1752"/>
    <n v="51"/>
    <n v="51"/>
    <s v="Travel_Rarely"/>
    <s v="Travel_Rarely"/>
    <n v="1302"/>
    <n v="1302"/>
    <s v="Research &amp; Development"/>
    <x v="1"/>
    <n v="2"/>
    <n v="2"/>
    <s v="3Bachelor"/>
    <s v="Bachelor"/>
    <s v="Medical"/>
    <s v="Medical"/>
    <s v="4Ver High"/>
    <s v="Ver High"/>
    <s v="Male"/>
    <x v="1"/>
    <n v="84"/>
    <n v="84"/>
    <s v="1Low"/>
    <s v="Low"/>
    <n v="2"/>
    <n v="2"/>
    <s v="Manufacturing Director"/>
    <s v="Manufacturing Director"/>
    <s v="2Medium"/>
    <s v="Medium"/>
    <s v="Divorced"/>
    <s v="Divorced"/>
    <n v="5482"/>
    <n v="5482"/>
    <n v="16321"/>
    <n v="16321"/>
    <n v="5"/>
    <n v="5"/>
    <s v="No"/>
    <s v="No"/>
    <n v="18"/>
    <n v="18"/>
    <s v="3Excellent"/>
    <s v="Excellent"/>
    <s v="4Very High"/>
    <s v="Very High"/>
    <n v="3"/>
    <n v="3"/>
    <s v="3Better"/>
    <s v="Better"/>
    <s v="No"/>
    <x v="1"/>
  </r>
  <r>
    <n v="1753"/>
    <n v="41"/>
    <n v="41"/>
    <s v="Travel_Rarely"/>
    <s v="Travel_Rarely"/>
    <n v="334"/>
    <n v="334"/>
    <s v="Sales"/>
    <x v="0"/>
    <n v="2"/>
    <n v="2"/>
    <s v="4Master"/>
    <s v="Master"/>
    <s v="Life Sciences"/>
    <s v="Life Sciences"/>
    <s v="4Ver High"/>
    <s v="Ver High"/>
    <s v="Male"/>
    <x v="1"/>
    <n v="88"/>
    <n v="88"/>
    <s v="3High"/>
    <s v="High"/>
    <n v="4"/>
    <n v="4"/>
    <s v="Manager"/>
    <s v="Manager"/>
    <s v="2Medium"/>
    <s v="Medium"/>
    <s v="Single"/>
    <s v="Single"/>
    <n v="16015"/>
    <n v="16015"/>
    <n v="15896"/>
    <n v="15896"/>
    <n v="1"/>
    <n v="1"/>
    <s v="No"/>
    <s v="No"/>
    <n v="19"/>
    <n v="19"/>
    <s v="3Excellent"/>
    <s v="Excellent"/>
    <s v="2Medium"/>
    <s v="Medium"/>
    <n v="2"/>
    <n v="2"/>
    <s v="3Better"/>
    <s v="Better"/>
    <s v="No"/>
    <x v="1"/>
  </r>
  <r>
    <n v="1754"/>
    <n v="18"/>
    <n v="18"/>
    <s v="Travel_Rarely"/>
    <s v="Travel_Rarely"/>
    <n v="812"/>
    <n v="812"/>
    <s v="Sales"/>
    <x v="0"/>
    <n v="10"/>
    <n v="10"/>
    <s v="3Bachelor"/>
    <s v="Bachelor"/>
    <s v="Medical"/>
    <s v="Medical"/>
    <s v="4Ver High"/>
    <s v="Ver High"/>
    <s v="Female"/>
    <x v="0"/>
    <n v="69"/>
    <n v="69"/>
    <s v="2Medium"/>
    <s v="Medium"/>
    <n v="1"/>
    <n v="1"/>
    <s v="Sales Representative"/>
    <s v="Sales Representative"/>
    <s v="3High"/>
    <s v="High"/>
    <s v="Single"/>
    <s v="Single"/>
    <n v="1200"/>
    <n v="1200"/>
    <n v="9724"/>
    <n v="9724"/>
    <n v="1"/>
    <n v="1"/>
    <s v="No"/>
    <s v="No"/>
    <n v="12"/>
    <n v="12"/>
    <s v="3Excellent"/>
    <s v="Excellent"/>
    <s v="1Low"/>
    <s v="Low"/>
    <n v="2"/>
    <n v="2"/>
    <s v="3Better"/>
    <s v="Better"/>
    <s v="No"/>
    <x v="1"/>
  </r>
  <r>
    <n v="1755"/>
    <n v="28"/>
    <n v="28"/>
    <s v="Travel_Rarely"/>
    <s v="Travel_Rarely"/>
    <n v="1476"/>
    <n v="1476"/>
    <s v="Research &amp; Development"/>
    <x v="1"/>
    <n v="16"/>
    <n v="16"/>
    <s v="2College"/>
    <s v="College"/>
    <s v="Medical"/>
    <s v="Medical"/>
    <s v="2Medium"/>
    <s v="Medium"/>
    <s v="Male"/>
    <x v="1"/>
    <n v="68"/>
    <n v="68"/>
    <s v="4Very High"/>
    <s v="Very High"/>
    <n v="2"/>
    <n v="2"/>
    <s v="Healthcare Representative"/>
    <s v="Healthcare Representative"/>
    <s v="1Low"/>
    <s v="Low"/>
    <s v="Single"/>
    <s v="Single"/>
    <n v="5661"/>
    <n v="5661"/>
    <n v="4824"/>
    <n v="4824"/>
    <n v="0"/>
    <n v="0"/>
    <s v="No"/>
    <s v="No"/>
    <n v="19"/>
    <n v="19"/>
    <s v="3Excellent"/>
    <s v="Excellent"/>
    <s v="3High"/>
    <s v="High"/>
    <n v="2"/>
    <n v="2"/>
    <s v="3Better"/>
    <s v="Better"/>
    <s v="No"/>
    <x v="1"/>
  </r>
  <r>
    <n v="1756"/>
    <n v="31"/>
    <n v="31"/>
    <s v="Travel_Rarely"/>
    <s v="Travel_Rarely"/>
    <n v="218"/>
    <n v="218"/>
    <s v="Sales"/>
    <x v="0"/>
    <n v="7"/>
    <n v="7"/>
    <s v="3Bachelor"/>
    <s v="Bachelor"/>
    <s v="Technical Degree"/>
    <s v="Technical Degree"/>
    <s v="2Medium"/>
    <s v="Medium"/>
    <s v="Male"/>
    <x v="1"/>
    <n v="100"/>
    <n v="100"/>
    <s v="4Very High"/>
    <s v="Very High"/>
    <n v="2"/>
    <n v="2"/>
    <s v="Sales Executive"/>
    <s v="Sales Executive"/>
    <s v="4Very High"/>
    <s v="Very High"/>
    <s v="Married"/>
    <s v="Married"/>
    <n v="6929"/>
    <n v="6929"/>
    <n v="12241"/>
    <n v="12241"/>
    <n v="4"/>
    <n v="4"/>
    <s v="No"/>
    <s v="No"/>
    <n v="11"/>
    <n v="11"/>
    <s v="3Excellent"/>
    <s v="Excellent"/>
    <s v="2Medium"/>
    <s v="Medium"/>
    <n v="3"/>
    <n v="3"/>
    <s v="2Good"/>
    <s v="Good"/>
    <s v="No"/>
    <x v="1"/>
  </r>
  <r>
    <n v="1757"/>
    <n v="39"/>
    <n v="39"/>
    <s v="Travel_Rarely"/>
    <s v="Travel_Rarely"/>
    <n v="1132"/>
    <n v="1132"/>
    <s v="Research &amp; Development"/>
    <x v="1"/>
    <n v="1"/>
    <n v="1"/>
    <s v="3Bachelor"/>
    <s v="Bachelor"/>
    <s v="Medical"/>
    <s v="Medical"/>
    <s v="3High"/>
    <s v="High"/>
    <s v="Male"/>
    <x v="1"/>
    <n v="48"/>
    <n v="48"/>
    <s v="4Very High"/>
    <s v="Very High"/>
    <n v="3"/>
    <n v="3"/>
    <s v="Healthcare Representative"/>
    <s v="Healthcare Representative"/>
    <s v="4Very High"/>
    <s v="Very High"/>
    <s v="Divorced"/>
    <s v="Divorced"/>
    <n v="9613"/>
    <n v="9613"/>
    <n v="10942"/>
    <n v="10942"/>
    <n v="0"/>
    <n v="0"/>
    <s v="No"/>
    <s v="No"/>
    <n v="17"/>
    <n v="17"/>
    <s v="3Excellent"/>
    <s v="Excellent"/>
    <s v="1Low"/>
    <s v="Low"/>
    <n v="5"/>
    <n v="5"/>
    <s v="2Good"/>
    <s v="Good"/>
    <s v="No"/>
    <x v="1"/>
  </r>
  <r>
    <n v="1758"/>
    <n v="36"/>
    <n v="36"/>
    <s v="Non-Travel"/>
    <s v="Non-Travel"/>
    <n v="1105"/>
    <n v="1105"/>
    <s v="Research &amp; Development"/>
    <x v="1"/>
    <n v="24"/>
    <n v="24"/>
    <s v="4Master"/>
    <s v="Master"/>
    <s v="Life Sciences"/>
    <s v="Life Sciences"/>
    <s v="2Medium"/>
    <s v="Medium"/>
    <s v="Female"/>
    <x v="0"/>
    <n v="47"/>
    <n v="47"/>
    <s v="3High"/>
    <s v="High"/>
    <n v="2"/>
    <n v="2"/>
    <s v="Laboratory Technician"/>
    <s v="Laboratory Technician"/>
    <s v="2Medium"/>
    <s v="Medium"/>
    <s v="Married"/>
    <s v="Married"/>
    <n v="5674"/>
    <n v="5674"/>
    <n v="6927"/>
    <n v="6927"/>
    <n v="7"/>
    <n v="7"/>
    <s v="No"/>
    <s v="No"/>
    <n v="15"/>
    <n v="15"/>
    <s v="3Excellent"/>
    <s v="Excellent"/>
    <s v="3High"/>
    <s v="High"/>
    <n v="3"/>
    <n v="3"/>
    <s v="3Better"/>
    <s v="Better"/>
    <s v="No"/>
    <x v="1"/>
  </r>
  <r>
    <n v="1759"/>
    <n v="32"/>
    <n v="32"/>
    <s v="Travel_Rarely"/>
    <s v="Travel_Rarely"/>
    <n v="906"/>
    <n v="906"/>
    <s v="Sales"/>
    <x v="0"/>
    <n v="7"/>
    <n v="7"/>
    <s v="3Bachelor"/>
    <s v="Bachelor"/>
    <s v="Life Sciences"/>
    <s v="Life Sciences"/>
    <s v="4Ver High"/>
    <s v="Ver High"/>
    <s v="Male"/>
    <x v="1"/>
    <n v="91"/>
    <n v="91"/>
    <s v="2Medium"/>
    <s v="Medium"/>
    <n v="2"/>
    <n v="2"/>
    <s v="Sales Executive"/>
    <s v="Sales Executive"/>
    <s v="3High"/>
    <s v="High"/>
    <s v="Married"/>
    <s v="Married"/>
    <n v="5484"/>
    <n v="5484"/>
    <n v="16985"/>
    <n v="16985"/>
    <n v="1"/>
    <n v="1"/>
    <s v="No"/>
    <s v="No"/>
    <n v="14"/>
    <n v="14"/>
    <s v="3Excellent"/>
    <s v="Excellent"/>
    <s v="3High"/>
    <s v="High"/>
    <n v="3"/>
    <n v="3"/>
    <s v="2Good"/>
    <s v="Good"/>
    <s v="No"/>
    <x v="1"/>
  </r>
  <r>
    <n v="1760"/>
    <n v="38"/>
    <n v="38"/>
    <s v="Travel_Rarely"/>
    <s v="Travel_Rarely"/>
    <n v="849"/>
    <n v="849"/>
    <s v="Research &amp; Development"/>
    <x v="1"/>
    <n v="25"/>
    <n v="25"/>
    <s v="2College"/>
    <s v="College"/>
    <s v="Life Sciences"/>
    <s v="Life Sciences"/>
    <s v="1Low"/>
    <s v="Low"/>
    <s v="Female"/>
    <x v="0"/>
    <n v="81"/>
    <n v="81"/>
    <s v="2Medium"/>
    <s v="Medium"/>
    <n v="3"/>
    <n v="3"/>
    <s v="Research Director"/>
    <s v="Research Director"/>
    <s v="2Medium"/>
    <s v="Medium"/>
    <s v="Married"/>
    <s v="Married"/>
    <n v="12061"/>
    <n v="12061"/>
    <n v="26707"/>
    <n v="26707"/>
    <n v="3"/>
    <n v="3"/>
    <s v="No"/>
    <s v="No"/>
    <n v="17"/>
    <n v="17"/>
    <s v="3Excellent"/>
    <s v="Excellent"/>
    <s v="3High"/>
    <s v="High"/>
    <n v="2"/>
    <n v="2"/>
    <s v="3Better"/>
    <s v="Better"/>
    <s v="No"/>
    <x v="1"/>
  </r>
  <r>
    <n v="1761"/>
    <n v="58"/>
    <n v="58"/>
    <s v="Non-Travel"/>
    <s v="Non-Travel"/>
    <n v="390"/>
    <n v="390"/>
    <s v="Research &amp; Development"/>
    <x v="1"/>
    <n v="1"/>
    <n v="1"/>
    <s v="4Master"/>
    <s v="Master"/>
    <s v="Life Sciences"/>
    <s v="Life Sciences"/>
    <s v="4Ver High"/>
    <s v="Ver High"/>
    <s v="Male"/>
    <x v="1"/>
    <n v="32"/>
    <n v="32"/>
    <s v="1Low"/>
    <s v="Low"/>
    <n v="2"/>
    <n v="2"/>
    <s v="Healthcare Representative"/>
    <s v="Healthcare Representative"/>
    <s v="3High"/>
    <s v="High"/>
    <s v="Divorced"/>
    <s v="Divorced"/>
    <n v="5660"/>
    <n v="5660"/>
    <n v="17056"/>
    <n v="17056"/>
    <n v="2"/>
    <n v="2"/>
    <s v="Yes"/>
    <s v="Yes"/>
    <n v="13"/>
    <n v="13"/>
    <s v="3Excellent"/>
    <s v="Excellent"/>
    <s v="4Very High"/>
    <s v="Very High"/>
    <n v="2"/>
    <n v="2"/>
    <s v="3Better"/>
    <s v="Better"/>
    <s v="No"/>
    <x v="1"/>
  </r>
  <r>
    <n v="1762"/>
    <n v="31"/>
    <n v="31"/>
    <s v="Travel_Rarely"/>
    <s v="Travel_Rarely"/>
    <n v="691"/>
    <n v="691"/>
    <s v="Research &amp; Development"/>
    <x v="1"/>
    <n v="5"/>
    <n v="5"/>
    <s v="4Master"/>
    <s v="Master"/>
    <s v="Technical Degree"/>
    <s v="Technical Degree"/>
    <s v="3High"/>
    <s v="High"/>
    <s v="Male"/>
    <x v="1"/>
    <n v="86"/>
    <n v="86"/>
    <s v="3High"/>
    <s v="High"/>
    <n v="1"/>
    <n v="1"/>
    <s v="Research Scientist"/>
    <s v="Research Scientist"/>
    <s v="4Very High"/>
    <s v="Very High"/>
    <s v="Married"/>
    <s v="Married"/>
    <n v="4821"/>
    <n v="4821"/>
    <n v="10077"/>
    <n v="10077"/>
    <n v="0"/>
    <n v="0"/>
    <s v="Yes"/>
    <s v="Yes"/>
    <n v="12"/>
    <n v="12"/>
    <s v="3Excellent"/>
    <s v="Excellent"/>
    <s v="3High"/>
    <s v="High"/>
    <n v="4"/>
    <n v="4"/>
    <s v="3Better"/>
    <s v="Better"/>
    <s v="No"/>
    <x v="1"/>
  </r>
  <r>
    <n v="1763"/>
    <n v="31"/>
    <n v="31"/>
    <s v="Travel_Rarely"/>
    <s v="Travel_Rarely"/>
    <n v="106"/>
    <n v="106"/>
    <s v="Human Resources"/>
    <x v="2"/>
    <n v="2"/>
    <n v="2"/>
    <s v="3Bachelor"/>
    <s v="Bachelor"/>
    <s v="Human Resources"/>
    <s v="Human Resources"/>
    <s v="1Low"/>
    <s v="Low"/>
    <s v="Male"/>
    <x v="1"/>
    <n v="62"/>
    <n v="62"/>
    <s v="2Medium"/>
    <s v="Medium"/>
    <n v="2"/>
    <n v="2"/>
    <s v="Human Resources"/>
    <s v="Human Resources"/>
    <s v="1Low"/>
    <s v="Low"/>
    <s v="Married"/>
    <s v="Married"/>
    <n v="6410"/>
    <n v="6410"/>
    <n v="17822"/>
    <n v="17822"/>
    <n v="3"/>
    <n v="3"/>
    <s v="No"/>
    <s v="No"/>
    <n v="12"/>
    <n v="12"/>
    <s v="3Excellent"/>
    <s v="Excellent"/>
    <s v="4Very High"/>
    <s v="Very High"/>
    <m/>
    <n v="2.8005502063273728"/>
    <s v="3Better"/>
    <s v="Better"/>
    <s v="No"/>
    <x v="1"/>
  </r>
  <r>
    <n v="1764"/>
    <n v="45"/>
    <n v="45"/>
    <s v="Travel_Frequently"/>
    <s v="Travel_Frequently"/>
    <n v="1249"/>
    <n v="1249"/>
    <s v="Research &amp; Development"/>
    <x v="1"/>
    <n v="7"/>
    <n v="7"/>
    <s v="3Bachelor"/>
    <s v="Bachelor"/>
    <s v="Life Sciences"/>
    <s v="Life Sciences"/>
    <s v="1Low"/>
    <s v="Low"/>
    <s v="Male"/>
    <x v="1"/>
    <n v="97"/>
    <n v="97"/>
    <s v="3High"/>
    <s v="High"/>
    <n v="3"/>
    <n v="3"/>
    <s v="Laboratory Technician"/>
    <s v="Laboratory Technician"/>
    <s v="1Low"/>
    <s v="Low"/>
    <s v="Divorced"/>
    <s v="Divorced"/>
    <n v="5210"/>
    <n v="5210"/>
    <n v="20308"/>
    <n v="20308"/>
    <n v="1"/>
    <n v="1"/>
    <s v="No"/>
    <s v="No"/>
    <n v="18"/>
    <n v="18"/>
    <s v="3Excellent"/>
    <s v="Excellent"/>
    <s v="1Low"/>
    <s v="Low"/>
    <n v="2"/>
    <n v="2"/>
    <s v="3Better"/>
    <s v="Better"/>
    <s v="No"/>
    <x v="1"/>
  </r>
  <r>
    <n v="1765"/>
    <n v="31"/>
    <n v="31"/>
    <s v="Travel_Rarely"/>
    <s v="Travel_Rarely"/>
    <n v="192"/>
    <n v="192"/>
    <s v="Research &amp; Development"/>
    <x v="1"/>
    <n v="2"/>
    <n v="2"/>
    <s v="4Master"/>
    <s v="Master"/>
    <s v="Life Sciences"/>
    <s v="Life Sciences"/>
    <s v="3High"/>
    <s v="High"/>
    <s v="Male"/>
    <x v="1"/>
    <n v="32"/>
    <n v="32"/>
    <s v="3High"/>
    <s v="High"/>
    <n v="1"/>
    <n v="1"/>
    <s v="Research Scientist"/>
    <s v="Research Scientist"/>
    <s v="4Very High"/>
    <s v="Very High"/>
    <s v="Divorced"/>
    <s v="Divorced"/>
    <n v="2695"/>
    <n v="2695"/>
    <n v="7747"/>
    <n v="7747"/>
    <n v="0"/>
    <n v="0"/>
    <s v="Yes"/>
    <s v="Yes"/>
    <n v="18"/>
    <n v="18"/>
    <s v="3Excellent"/>
    <s v="Excellent"/>
    <s v="2Medium"/>
    <s v="Medium"/>
    <n v="2"/>
    <n v="2"/>
    <s v="1Bad"/>
    <s v="Bad"/>
    <s v="No"/>
    <x v="1"/>
  </r>
  <r>
    <n v="1766"/>
    <n v="33"/>
    <n v="33"/>
    <s v="Travel_Frequently"/>
    <s v="Travel_Frequently"/>
    <n v="553"/>
    <n v="553"/>
    <s v="Research &amp; Development"/>
    <x v="1"/>
    <n v="5"/>
    <n v="5"/>
    <m/>
    <s v="Bachelor"/>
    <s v="Life Sciences"/>
    <s v="Life Sciences"/>
    <s v="4Ver High"/>
    <s v="Ver High"/>
    <s v="Female"/>
    <x v="0"/>
    <n v="74"/>
    <n v="74"/>
    <s v="3High"/>
    <s v="High"/>
    <n v="3"/>
    <n v="3"/>
    <s v="Manager"/>
    <s v="Manager"/>
    <s v="2Medium"/>
    <s v="Medium"/>
    <s v="Married"/>
    <s v="Married"/>
    <n v="11878"/>
    <n v="11878"/>
    <n v="23364"/>
    <n v="23364"/>
    <n v="6"/>
    <n v="6"/>
    <s v="No"/>
    <s v="No"/>
    <n v="11"/>
    <n v="11"/>
    <s v="3Excellent"/>
    <s v="Excellent"/>
    <s v="2Medium"/>
    <s v="Medium"/>
    <n v="2"/>
    <n v="2"/>
    <s v="3Better"/>
    <s v="Better"/>
    <s v="No"/>
    <x v="1"/>
  </r>
  <r>
    <n v="1767"/>
    <n v="39"/>
    <n v="39"/>
    <s v="Travel_Rarely"/>
    <s v="Travel_Rarely"/>
    <n v="117"/>
    <n v="117"/>
    <s v="Research &amp; Development"/>
    <x v="1"/>
    <n v="10"/>
    <n v="10"/>
    <s v="1Below College"/>
    <s v="Below College"/>
    <s v="Medical"/>
    <s v="Medical"/>
    <s v="3High"/>
    <s v="High"/>
    <s v="Male"/>
    <x v="1"/>
    <n v="99"/>
    <n v="99"/>
    <s v="3High"/>
    <s v="High"/>
    <n v="4"/>
    <n v="4"/>
    <s v="Manager"/>
    <s v="Manager"/>
    <s v="1Low"/>
    <s v="Low"/>
    <s v="Married"/>
    <s v="Married"/>
    <n v="17068"/>
    <n v="17068"/>
    <n v="5355"/>
    <n v="5355"/>
    <n v="1"/>
    <n v="1"/>
    <s v="Yes"/>
    <s v="Yes"/>
    <n v="14"/>
    <n v="14"/>
    <s v="3Excellent"/>
    <s v="Excellent"/>
    <s v="4Very High"/>
    <s v="Very High"/>
    <n v="3"/>
    <n v="3"/>
    <s v="3Better"/>
    <s v="Better"/>
    <s v="No"/>
    <x v="1"/>
  </r>
  <r>
    <n v="1768"/>
    <n v="43"/>
    <n v="43"/>
    <s v="Travel_Frequently"/>
    <s v="Travel_Frequently"/>
    <n v="185"/>
    <n v="185"/>
    <s v="Research &amp; Development"/>
    <x v="1"/>
    <n v="10"/>
    <n v="10"/>
    <s v="4Master"/>
    <s v="Master"/>
    <s v="Life Sciences"/>
    <s v="Life Sciences"/>
    <s v="3High"/>
    <s v="High"/>
    <s v="Female"/>
    <x v="0"/>
    <n v="33"/>
    <n v="33"/>
    <s v="3High"/>
    <s v="High"/>
    <n v="1"/>
    <n v="1"/>
    <s v="Laboratory Technician"/>
    <s v="Laboratory Technician"/>
    <s v="4Very High"/>
    <s v="Very High"/>
    <s v="Single"/>
    <s v="Single"/>
    <n v="2455"/>
    <n v="2455"/>
    <n v="10675"/>
    <n v="10675"/>
    <n v="0"/>
    <n v="0"/>
    <s v="No"/>
    <s v="No"/>
    <n v="19"/>
    <n v="19"/>
    <s v="3Excellent"/>
    <s v="Excellent"/>
    <s v="1Low"/>
    <s v="Low"/>
    <n v="5"/>
    <n v="5"/>
    <s v="3Better"/>
    <s v="Better"/>
    <s v="No"/>
    <x v="1"/>
  </r>
  <r>
    <n v="1769"/>
    <n v="49"/>
    <n v="49"/>
    <s v="Travel_Rarely"/>
    <s v="Travel_Rarely"/>
    <n v="1091"/>
    <n v="1091"/>
    <s v="Research &amp; Development"/>
    <x v="1"/>
    <n v="1"/>
    <n v="1"/>
    <s v="2College"/>
    <s v="College"/>
    <s v="Technical Degree"/>
    <s v="Technical Degree"/>
    <s v="3High"/>
    <s v="High"/>
    <s v="Female"/>
    <x v="0"/>
    <n v="90"/>
    <n v="90"/>
    <s v="2Medium"/>
    <s v="Medium"/>
    <n v="4"/>
    <n v="4"/>
    <s v="Healthcare Representative"/>
    <s v="Healthcare Representative"/>
    <s v="3High"/>
    <s v="High"/>
    <s v="Single"/>
    <s v="Single"/>
    <n v="13964"/>
    <n v="13964"/>
    <n v="17810"/>
    <n v="17810"/>
    <n v="7"/>
    <n v="7"/>
    <m/>
    <s v="No"/>
    <n v="12"/>
    <n v="12"/>
    <s v="3Excellent"/>
    <s v="Excellent"/>
    <s v="4Very High"/>
    <s v="Very High"/>
    <n v="2"/>
    <n v="2"/>
    <s v="3Better"/>
    <s v="Better"/>
    <s v="No"/>
    <x v="1"/>
  </r>
  <r>
    <n v="1770"/>
    <n v="52"/>
    <n v="52"/>
    <s v="Travel_Rarely"/>
    <s v="Travel_Rarely"/>
    <n v="723"/>
    <n v="723"/>
    <s v="Research &amp; Development"/>
    <x v="1"/>
    <n v="8"/>
    <n v="8"/>
    <m/>
    <s v="Bachelor"/>
    <s v="Medical"/>
    <s v="Medical"/>
    <s v="3High"/>
    <s v="High"/>
    <s v="Male"/>
    <x v="1"/>
    <n v="85"/>
    <n v="85"/>
    <s v="2Medium"/>
    <s v="Medium"/>
    <n v="2"/>
    <n v="2"/>
    <s v="Research Scientist"/>
    <s v="Research Scientist"/>
    <s v="2Medium"/>
    <s v="Medium"/>
    <s v="Married"/>
    <s v="Married"/>
    <n v="4941"/>
    <n v="4941"/>
    <n v="17747"/>
    <n v="17747"/>
    <n v="2"/>
    <n v="2"/>
    <s v="No"/>
    <s v="No"/>
    <n v="15"/>
    <n v="15"/>
    <s v="3Excellent"/>
    <s v="Excellent"/>
    <s v="1Low"/>
    <s v="Low"/>
    <n v="3"/>
    <n v="3"/>
    <s v="2Good"/>
    <s v="Good"/>
    <s v="Yes"/>
    <x v="0"/>
  </r>
  <r>
    <n v="1771"/>
    <n v="27"/>
    <n v="27"/>
    <s v="Travel_Rarely"/>
    <s v="Travel_Rarely"/>
    <n v="1220"/>
    <n v="1220"/>
    <s v="Research &amp; Development"/>
    <x v="1"/>
    <n v="5"/>
    <n v="5"/>
    <s v="3Bachelor"/>
    <s v="Bachelor"/>
    <s v="Life Sciences"/>
    <s v="Life Sciences"/>
    <s v="3High"/>
    <s v="High"/>
    <s v="Female"/>
    <x v="0"/>
    <n v="85"/>
    <n v="85"/>
    <s v="3High"/>
    <s v="High"/>
    <n v="1"/>
    <n v="1"/>
    <s v="Research Scientist"/>
    <s v="Research Scientist"/>
    <s v="2Medium"/>
    <s v="Medium"/>
    <s v="Single"/>
    <s v="Single"/>
    <n v="2478"/>
    <n v="2478"/>
    <n v="20938"/>
    <n v="20938"/>
    <n v="1"/>
    <n v="1"/>
    <s v="Yes"/>
    <s v="Yes"/>
    <n v="12"/>
    <n v="12"/>
    <s v="3Excellent"/>
    <s v="Excellent"/>
    <s v="2Medium"/>
    <s v="Medium"/>
    <n v="2"/>
    <n v="2"/>
    <s v="2Good"/>
    <s v="Good"/>
    <s v="No"/>
    <x v="1"/>
  </r>
  <r>
    <n v="1772"/>
    <n v="32"/>
    <n v="32"/>
    <s v="Travel_Rarely"/>
    <s v="Travel_Rarely"/>
    <n v="588"/>
    <n v="588"/>
    <s v="Sales"/>
    <x v="0"/>
    <n v="8"/>
    <n v="8"/>
    <s v="2College"/>
    <s v="College"/>
    <s v="Technical Degree"/>
    <s v="Technical Degree"/>
    <s v="3High"/>
    <s v="High"/>
    <s v="Female"/>
    <x v="0"/>
    <n v="65"/>
    <n v="65"/>
    <s v="2Medium"/>
    <s v="Medium"/>
    <n v="2"/>
    <n v="2"/>
    <s v="Sales Executive"/>
    <s v="Sales Executive"/>
    <s v="2Medium"/>
    <s v="Medium"/>
    <s v="Married"/>
    <s v="Married"/>
    <n v="5228"/>
    <n v="5228"/>
    <n v="24624"/>
    <n v="24624"/>
    <n v="1"/>
    <n v="1"/>
    <s v="Yes"/>
    <s v="Yes"/>
    <n v="11"/>
    <n v="11"/>
    <s v="3Excellent"/>
    <s v="Excellent"/>
    <s v="4Very High"/>
    <s v="Very High"/>
    <n v="2"/>
    <n v="2"/>
    <s v="3Better"/>
    <s v="Better"/>
    <s v="No"/>
    <x v="1"/>
  </r>
  <r>
    <n v="1773"/>
    <n v="27"/>
    <n v="27"/>
    <s v="Travel_Rarely"/>
    <s v="Travel_Rarely"/>
    <n v="1377"/>
    <n v="1377"/>
    <s v="Sales"/>
    <x v="0"/>
    <n v="2"/>
    <n v="2"/>
    <s v="3Bachelor"/>
    <s v="Bachelor"/>
    <s v="Life Sciences"/>
    <s v="Life Sciences"/>
    <s v="4Ver High"/>
    <s v="Ver High"/>
    <s v="Male"/>
    <x v="1"/>
    <n v="74"/>
    <n v="74"/>
    <s v="3High"/>
    <s v="High"/>
    <n v="2"/>
    <n v="2"/>
    <s v="Sales Executive"/>
    <s v="Sales Executive"/>
    <s v="3High"/>
    <s v="High"/>
    <s v="Single"/>
    <s v="Single"/>
    <n v="4478"/>
    <n v="4478"/>
    <n v="5242"/>
    <n v="5242"/>
    <n v="1"/>
    <n v="1"/>
    <s v="Yes"/>
    <s v="Yes"/>
    <n v="11"/>
    <n v="11"/>
    <s v="3Excellent"/>
    <s v="Excellent"/>
    <s v="1Low"/>
    <s v="Low"/>
    <n v="3"/>
    <n v="3"/>
    <s v="3Better"/>
    <s v="Better"/>
    <s v="No"/>
    <x v="1"/>
  </r>
  <r>
    <n v="1774"/>
    <n v="31"/>
    <n v="31"/>
    <s v="Travel_Rarely"/>
    <s v="Travel_Rarely"/>
    <n v="691"/>
    <n v="691"/>
    <s v="Sales"/>
    <x v="0"/>
    <n v="7"/>
    <n v="7"/>
    <s v="3Bachelor"/>
    <s v="Bachelor"/>
    <s v="Marketing"/>
    <s v="Marketing"/>
    <s v="4Ver High"/>
    <s v="Ver High"/>
    <s v="Male"/>
    <x v="1"/>
    <n v="73"/>
    <n v="73"/>
    <s v="3High"/>
    <s v="High"/>
    <n v="2"/>
    <n v="2"/>
    <s v="Sales Executive"/>
    <s v="Sales Executive"/>
    <s v="4Very High"/>
    <s v="Very High"/>
    <s v="Divorced"/>
    <s v="Divorced"/>
    <n v="7547"/>
    <n v="7547"/>
    <n v="7143"/>
    <n v="7143"/>
    <n v="4"/>
    <n v="4"/>
    <s v="No"/>
    <s v="No"/>
    <n v="12"/>
    <n v="12"/>
    <s v="3Excellent"/>
    <s v="Excellent"/>
    <s v="4Very High"/>
    <s v="Very High"/>
    <n v="3"/>
    <n v="3"/>
    <s v="3Better"/>
    <s v="Better"/>
    <s v="No"/>
    <x v="1"/>
  </r>
  <r>
    <n v="1775"/>
    <n v="32"/>
    <n v="32"/>
    <s v="Travel_Rarely"/>
    <s v="Travel_Rarely"/>
    <n v="1018"/>
    <n v="1018"/>
    <s v="Research &amp; Development"/>
    <x v="1"/>
    <n v="2"/>
    <n v="2"/>
    <s v="4Master"/>
    <s v="Master"/>
    <s v="Medical"/>
    <s v="Medical"/>
    <s v="1Low"/>
    <s v="Low"/>
    <s v="Female"/>
    <x v="0"/>
    <n v="74"/>
    <n v="74"/>
    <s v="4Very High"/>
    <s v="Very High"/>
    <n v="2"/>
    <n v="2"/>
    <s v="Research Scientist"/>
    <s v="Research Scientist"/>
    <s v="4Very High"/>
    <s v="Very High"/>
    <s v="Single"/>
    <s v="Single"/>
    <m/>
    <n v="6509.4320987654319"/>
    <n v="10557"/>
    <n v="10557"/>
    <n v="7"/>
    <n v="7"/>
    <s v="No"/>
    <s v="No"/>
    <n v="16"/>
    <n v="16"/>
    <m/>
    <s v="Excellent"/>
    <s v="3High"/>
    <s v="High"/>
    <n v="0"/>
    <n v="0"/>
    <s v="2Good"/>
    <s v="Good"/>
    <s v="No"/>
    <x v="1"/>
  </r>
  <r>
    <n v="1776"/>
    <n v="28"/>
    <n v="28"/>
    <s v="Travel_Rarely"/>
    <s v="Travel_Rarely"/>
    <n v="1157"/>
    <n v="1157"/>
    <s v="Research &amp; Development"/>
    <x v="1"/>
    <n v="2"/>
    <n v="2"/>
    <s v="4Master"/>
    <s v="Master"/>
    <s v="Medical"/>
    <s v="Medical"/>
    <s v="1Low"/>
    <s v="Low"/>
    <s v="Male"/>
    <x v="1"/>
    <n v="84"/>
    <n v="84"/>
    <s v="1Low"/>
    <s v="Low"/>
    <n v="1"/>
    <n v="1"/>
    <s v="Research Scientist"/>
    <s v="Research Scientist"/>
    <s v="4Very High"/>
    <s v="Very High"/>
    <s v="Married"/>
    <s v="Married"/>
    <n v="3464"/>
    <n v="3464"/>
    <n v="24737"/>
    <n v="24737"/>
    <n v="5"/>
    <n v="5"/>
    <s v="Yes"/>
    <s v="Yes"/>
    <n v="13"/>
    <n v="13"/>
    <s v="3Excellent"/>
    <s v="Excellent"/>
    <s v="4Very High"/>
    <s v="Very High"/>
    <n v="4"/>
    <n v="4"/>
    <s v="2Good"/>
    <s v="Good"/>
    <s v="Yes"/>
    <x v="0"/>
  </r>
  <r>
    <n v="1777"/>
    <n v="30"/>
    <n v="30"/>
    <s v="Travel_Rarely"/>
    <s v="Travel_Rarely"/>
    <n v="1275"/>
    <n v="1275"/>
    <s v="Research &amp; Development"/>
    <x v="1"/>
    <n v="28"/>
    <n v="28"/>
    <s v="2College"/>
    <s v="College"/>
    <s v="Medical"/>
    <s v="Medical"/>
    <s v="4Ver High"/>
    <s v="Ver High"/>
    <s v="Female"/>
    <x v="0"/>
    <n v="64"/>
    <n v="64"/>
    <s v="3High"/>
    <s v="High"/>
    <n v="2"/>
    <n v="2"/>
    <s v="Research Scientist"/>
    <s v="Research Scientist"/>
    <s v="4Very High"/>
    <s v="Very High"/>
    <s v="Married"/>
    <s v="Married"/>
    <n v="5775"/>
    <n v="5775"/>
    <n v="11934"/>
    <n v="11934"/>
    <n v="1"/>
    <n v="1"/>
    <s v="No"/>
    <s v="No"/>
    <n v="13"/>
    <n v="13"/>
    <s v="3Excellent"/>
    <s v="Excellent"/>
    <s v="4Very High"/>
    <s v="Very High"/>
    <n v="2"/>
    <n v="2"/>
    <s v="3Better"/>
    <s v="Better"/>
    <s v="No"/>
    <x v="1"/>
  </r>
  <r>
    <n v="1778"/>
    <n v="31"/>
    <n v="31"/>
    <s v="Travel_Frequently"/>
    <s v="Travel_Frequently"/>
    <n v="798"/>
    <n v="798"/>
    <s v="Research &amp; Development"/>
    <x v="1"/>
    <n v="7"/>
    <n v="7"/>
    <s v="2College"/>
    <s v="College"/>
    <s v="Life Sciences"/>
    <s v="Life Sciences"/>
    <s v="3High"/>
    <s v="High"/>
    <s v="Female"/>
    <x v="0"/>
    <n v="48"/>
    <n v="48"/>
    <s v="2Medium"/>
    <s v="Medium"/>
    <n v="3"/>
    <n v="3"/>
    <s v="Manufacturing Director"/>
    <s v="Manufacturing Director"/>
    <s v="3High"/>
    <s v="High"/>
    <s v="Married"/>
    <s v="Married"/>
    <n v="8943"/>
    <n v="8943"/>
    <n v="14034"/>
    <n v="14034"/>
    <n v="1"/>
    <n v="1"/>
    <s v="No"/>
    <s v="No"/>
    <n v="24"/>
    <n v="24"/>
    <s v="4Outstanding"/>
    <s v="Outstanding"/>
    <s v="1Low"/>
    <s v="Low"/>
    <n v="2"/>
    <n v="2"/>
    <s v="3Better"/>
    <s v="Better"/>
    <s v="No"/>
    <x v="1"/>
  </r>
  <r>
    <n v="1779"/>
    <n v="39"/>
    <n v="39"/>
    <s v="Travel_Frequently"/>
    <s v="Travel_Frequently"/>
    <n v="672"/>
    <n v="672"/>
    <s v="Research &amp; Development"/>
    <x v="1"/>
    <n v="7"/>
    <n v="7"/>
    <s v="2College"/>
    <s v="College"/>
    <s v="Medical"/>
    <s v="Medical"/>
    <s v="3High"/>
    <s v="High"/>
    <s v="Male"/>
    <x v="1"/>
    <n v="54"/>
    <n v="54"/>
    <s v="2Medium"/>
    <s v="Medium"/>
    <n v="5"/>
    <n v="5"/>
    <s v="Manager"/>
    <s v="Manager"/>
    <s v="4Very High"/>
    <s v="Very High"/>
    <s v="Married"/>
    <s v="Married"/>
    <n v="19272"/>
    <n v="19272"/>
    <n v="21141"/>
    <n v="21141"/>
    <n v="1"/>
    <n v="1"/>
    <s v="No"/>
    <s v="No"/>
    <n v="15"/>
    <n v="15"/>
    <s v="3Excellent"/>
    <s v="Excellent"/>
    <s v="1Low"/>
    <s v="Low"/>
    <n v="2"/>
    <n v="2"/>
    <s v="3Better"/>
    <s v="Better"/>
    <s v="No"/>
    <x v="1"/>
  </r>
  <r>
    <n v="1780"/>
    <n v="39"/>
    <n v="39"/>
    <s v="Travel_Rarely"/>
    <s v="Travel_Rarely"/>
    <n v="1162"/>
    <n v="1162"/>
    <s v="Sales"/>
    <x v="0"/>
    <n v="3"/>
    <n v="3"/>
    <s v="2College"/>
    <s v="College"/>
    <s v="Medical"/>
    <s v="Medical"/>
    <s v="4Ver High"/>
    <s v="Ver High"/>
    <s v="Female"/>
    <x v="0"/>
    <n v="41"/>
    <n v="41"/>
    <s v="3High"/>
    <s v="High"/>
    <n v="2"/>
    <n v="2"/>
    <s v="Sales Executive"/>
    <s v="Sales Executive"/>
    <s v="3High"/>
    <s v="High"/>
    <s v="Married"/>
    <s v="Married"/>
    <n v="5238"/>
    <n v="5238"/>
    <n v="17778"/>
    <n v="17778"/>
    <n v="4"/>
    <n v="4"/>
    <s v="Yes"/>
    <s v="Yes"/>
    <n v="18"/>
    <n v="18"/>
    <s v="3Excellent"/>
    <s v="Excellent"/>
    <s v="1Low"/>
    <s v="Low"/>
    <n v="3"/>
    <n v="3"/>
    <s v="2Good"/>
    <s v="Good"/>
    <s v="Yes"/>
    <x v="0"/>
  </r>
  <r>
    <n v="1781"/>
    <n v="33"/>
    <n v="33"/>
    <s v="Travel_Frequently"/>
    <s v="Travel_Frequently"/>
    <n v="508"/>
    <n v="508"/>
    <s v="Sales"/>
    <x v="0"/>
    <n v="10"/>
    <n v="10"/>
    <s v="3Bachelor"/>
    <s v="Bachelor"/>
    <s v="Marketing"/>
    <s v="Marketing"/>
    <s v="2Medium"/>
    <s v="Medium"/>
    <s v="Male"/>
    <x v="1"/>
    <n v="46"/>
    <n v="46"/>
    <s v="2Medium"/>
    <s v="Medium"/>
    <n v="2"/>
    <n v="2"/>
    <s v="Sales Executive"/>
    <s v="Sales Executive"/>
    <s v="4Very High"/>
    <s v="Very High"/>
    <s v="Single"/>
    <s v="Single"/>
    <n v="4682"/>
    <n v="4682"/>
    <n v="4317"/>
    <n v="4317"/>
    <n v="3"/>
    <n v="3"/>
    <s v="No"/>
    <s v="No"/>
    <n v="14"/>
    <n v="14"/>
    <s v="3Excellent"/>
    <s v="Excellent"/>
    <s v="3High"/>
    <s v="High"/>
    <n v="6"/>
    <n v="6"/>
    <s v="2Good"/>
    <s v="Good"/>
    <s v="No"/>
    <x v="1"/>
  </r>
  <r>
    <n v="1782"/>
    <n v="47"/>
    <n v="47"/>
    <s v="Travel_Rarely"/>
    <s v="Travel_Rarely"/>
    <n v="1482"/>
    <n v="1482"/>
    <s v="Research &amp; Development"/>
    <x v="1"/>
    <n v="5"/>
    <n v="5"/>
    <s v="5Doctor"/>
    <s v="Doctor"/>
    <s v="Life Sciences"/>
    <s v="Life Sciences"/>
    <s v="4Ver High"/>
    <s v="Ver High"/>
    <s v="Male"/>
    <x v="1"/>
    <n v="42"/>
    <n v="42"/>
    <s v="3High"/>
    <s v="High"/>
    <n v="5"/>
    <n v="5"/>
    <s v="Research Director"/>
    <s v="Research Director"/>
    <s v="3High"/>
    <s v="High"/>
    <s v="Married"/>
    <s v="Married"/>
    <n v="18300"/>
    <n v="18300"/>
    <n v="16375"/>
    <n v="16375"/>
    <n v="4"/>
    <n v="4"/>
    <s v="No"/>
    <s v="No"/>
    <n v="11"/>
    <n v="11"/>
    <s v="3Excellent"/>
    <s v="Excellent"/>
    <s v="2Medium"/>
    <s v="Medium"/>
    <n v="2"/>
    <n v="2"/>
    <s v="3Better"/>
    <s v="Better"/>
    <s v="No"/>
    <x v="1"/>
  </r>
  <r>
    <n v="1783"/>
    <n v="43"/>
    <n v="43"/>
    <s v="Travel_Frequently"/>
    <s v="Travel_Frequently"/>
    <n v="559"/>
    <n v="559"/>
    <s v="Research &amp; Development"/>
    <x v="1"/>
    <n v="10"/>
    <n v="10"/>
    <s v="4Master"/>
    <s v="Master"/>
    <s v="Life Sciences"/>
    <s v="Life Sciences"/>
    <s v="3High"/>
    <s v="High"/>
    <s v="Female"/>
    <x v="0"/>
    <n v="82"/>
    <n v="82"/>
    <s v="2Medium"/>
    <s v="Medium"/>
    <n v="2"/>
    <n v="2"/>
    <s v="Laboratory Technician"/>
    <s v="Laboratory Technician"/>
    <s v="3High"/>
    <s v="High"/>
    <s v="Divorced"/>
    <s v="Divorced"/>
    <n v="5257"/>
    <n v="5257"/>
    <n v="6227"/>
    <n v="6227"/>
    <n v="1"/>
    <n v="1"/>
    <s v="No"/>
    <s v="No"/>
    <n v="11"/>
    <n v="11"/>
    <s v="3Excellent"/>
    <s v="Excellent"/>
    <s v="2Medium"/>
    <s v="Medium"/>
    <m/>
    <n v="2.8005502063273728"/>
    <s v="4Best"/>
    <s v="Best"/>
    <s v="No"/>
    <x v="1"/>
  </r>
  <r>
    <n v="1784"/>
    <n v="27"/>
    <n v="27"/>
    <s v="Non-Travel"/>
    <s v="Non-Travel"/>
    <n v="210"/>
    <n v="210"/>
    <s v="Sales"/>
    <x v="0"/>
    <n v="1"/>
    <n v="1"/>
    <s v="1Below College"/>
    <s v="Below College"/>
    <s v="Marketing"/>
    <s v="Marketing"/>
    <s v="3High"/>
    <s v="High"/>
    <s v="Male"/>
    <x v="1"/>
    <n v="73"/>
    <n v="73"/>
    <s v="3High"/>
    <s v="High"/>
    <n v="2"/>
    <n v="2"/>
    <s v="Sales Executive"/>
    <s v="Sales Executive"/>
    <s v="2Medium"/>
    <s v="Medium"/>
    <s v="Married"/>
    <s v="Married"/>
    <n v="6349"/>
    <n v="6349"/>
    <n v="22107"/>
    <n v="22107"/>
    <n v="0"/>
    <n v="0"/>
    <s v="Yes"/>
    <s v="Yes"/>
    <n v="13"/>
    <n v="13"/>
    <s v="3Excellent"/>
    <s v="Excellent"/>
    <s v="4Very High"/>
    <s v="Very High"/>
    <n v="0"/>
    <n v="0"/>
    <s v="3Better"/>
    <s v="Better"/>
    <s v="No"/>
    <x v="1"/>
  </r>
  <r>
    <n v="1785"/>
    <n v="54"/>
    <n v="54"/>
    <s v="Travel_Frequently"/>
    <s v="Travel_Frequently"/>
    <n v="928"/>
    <n v="928"/>
    <s v="Research &amp; Development"/>
    <x v="1"/>
    <n v="20"/>
    <n v="20"/>
    <s v="4Master"/>
    <s v="Master"/>
    <s v="Life Sciences"/>
    <s v="Life Sciences"/>
    <s v="4Ver High"/>
    <s v="Ver High"/>
    <s v="Female"/>
    <x v="0"/>
    <n v="31"/>
    <n v="31"/>
    <s v="3High"/>
    <s v="High"/>
    <n v="2"/>
    <n v="2"/>
    <s v="Research Scientist"/>
    <s v="Research Scientist"/>
    <s v="3High"/>
    <s v="High"/>
    <s v="Single"/>
    <s v="Single"/>
    <n v="4869"/>
    <n v="4869"/>
    <n v="16885"/>
    <n v="16885"/>
    <n v="3"/>
    <n v="3"/>
    <s v="No"/>
    <s v="No"/>
    <n v="12"/>
    <n v="12"/>
    <s v="3Excellent"/>
    <s v="Excellent"/>
    <s v="4Very High"/>
    <s v="Very High"/>
    <n v="4"/>
    <n v="4"/>
    <s v="2Good"/>
    <s v="Good"/>
    <s v="No"/>
    <x v="1"/>
  </r>
  <r>
    <n v="1786"/>
    <n v="43"/>
    <n v="43"/>
    <s v="Travel_Rarely"/>
    <s v="Travel_Rarely"/>
    <n v="1001"/>
    <n v="1001"/>
    <s v="Research &amp; Development"/>
    <x v="1"/>
    <n v="7"/>
    <n v="7"/>
    <s v="3Bachelor"/>
    <s v="Bachelor"/>
    <s v="Life Sciences"/>
    <s v="Life Sciences"/>
    <s v="3High"/>
    <s v="High"/>
    <s v="Female"/>
    <x v="0"/>
    <n v="43"/>
    <n v="43"/>
    <s v="3High"/>
    <s v="High"/>
    <n v="3"/>
    <n v="3"/>
    <s v="Healthcare Representative"/>
    <s v="Healthcare Representative"/>
    <s v="1Low"/>
    <s v="Low"/>
    <s v="Married"/>
    <s v="Married"/>
    <n v="9985"/>
    <n v="9985"/>
    <n v="9262"/>
    <n v="9262"/>
    <n v="8"/>
    <n v="8"/>
    <s v="No"/>
    <s v="No"/>
    <n v="16"/>
    <n v="16"/>
    <s v="3Excellent"/>
    <s v="Excellent"/>
    <s v="1Low"/>
    <s v="Low"/>
    <n v="1"/>
    <n v="1"/>
    <s v="2Good"/>
    <s v="Good"/>
    <s v="No"/>
    <x v="1"/>
  </r>
  <r>
    <n v="1787"/>
    <n v="45"/>
    <n v="45"/>
    <s v="Travel_Rarely"/>
    <s v="Travel_Rarely"/>
    <n v="549"/>
    <n v="549"/>
    <s v="Research &amp; Development"/>
    <x v="1"/>
    <n v="8"/>
    <n v="8"/>
    <s v="4Master"/>
    <s v="Master"/>
    <s v="Other"/>
    <s v="Other"/>
    <s v="4Ver High"/>
    <s v="Ver High"/>
    <s v="Male"/>
    <x v="1"/>
    <n v="75"/>
    <n v="75"/>
    <s v="3High"/>
    <s v="High"/>
    <n v="2"/>
    <n v="2"/>
    <s v="Research Scientist"/>
    <s v="Research Scientist"/>
    <s v="4Very High"/>
    <s v="Very High"/>
    <s v="Married"/>
    <s v="Married"/>
    <n v="3697"/>
    <n v="3697"/>
    <n v="9278"/>
    <n v="9278"/>
    <n v="9"/>
    <n v="9"/>
    <s v="No"/>
    <s v="No"/>
    <n v="14"/>
    <n v="14"/>
    <s v="3Excellent"/>
    <s v="Excellent"/>
    <s v="1Low"/>
    <s v="Low"/>
    <n v="3"/>
    <n v="3"/>
    <s v="3Better"/>
    <s v="Better"/>
    <s v="No"/>
    <x v="1"/>
  </r>
  <r>
    <n v="1788"/>
    <n v="40"/>
    <n v="40"/>
    <s v="Travel_Rarely"/>
    <s v="Travel_Rarely"/>
    <n v="1124"/>
    <n v="1124"/>
    <s v="Sales"/>
    <x v="0"/>
    <n v="1"/>
    <n v="1"/>
    <s v="2College"/>
    <s v="College"/>
    <s v="Medical"/>
    <s v="Medical"/>
    <s v="2Medium"/>
    <s v="Medium"/>
    <s v="Male"/>
    <x v="1"/>
    <n v="57"/>
    <n v="57"/>
    <s v="1Low"/>
    <s v="Low"/>
    <n v="2"/>
    <n v="2"/>
    <s v="Sales Executive"/>
    <s v="Sales Executive"/>
    <s v="4Very High"/>
    <s v="Very High"/>
    <s v="Married"/>
    <s v="Married"/>
    <n v="7457"/>
    <n v="7457"/>
    <n v="13273"/>
    <n v="13273"/>
    <n v="2"/>
    <n v="2"/>
    <s v="Yes"/>
    <s v="Yes"/>
    <n v="22"/>
    <n v="22"/>
    <s v="4Outstanding"/>
    <s v="Outstanding"/>
    <s v="3High"/>
    <s v="High"/>
    <n v="2"/>
    <n v="2"/>
    <s v="2Good"/>
    <s v="Good"/>
    <s v="No"/>
    <x v="1"/>
  </r>
  <r>
    <n v="1789"/>
    <n v="29"/>
    <n v="29"/>
    <s v="Travel_Rarely"/>
    <s v="Travel_Rarely"/>
    <n v="318"/>
    <n v="318"/>
    <s v="Research &amp; Development"/>
    <x v="1"/>
    <n v="8"/>
    <n v="8"/>
    <s v="4Master"/>
    <s v="Master"/>
    <s v="Other"/>
    <s v="Other"/>
    <s v="2Medium"/>
    <s v="Medium"/>
    <m/>
    <x v="1"/>
    <n v="77"/>
    <n v="77"/>
    <s v="1Low"/>
    <s v="Low"/>
    <n v="1"/>
    <n v="1"/>
    <s v="Laboratory Technician"/>
    <s v="Laboratory Technician"/>
    <s v="1Low"/>
    <s v="Low"/>
    <s v="Married"/>
    <s v="Married"/>
    <n v="2119"/>
    <n v="2119"/>
    <n v="4759"/>
    <n v="4759"/>
    <n v="1"/>
    <n v="1"/>
    <s v="Yes"/>
    <s v="Yes"/>
    <n v="11"/>
    <n v="11"/>
    <s v="3Excellent"/>
    <s v="Excellent"/>
    <s v="4Very High"/>
    <s v="Very High"/>
    <n v="4"/>
    <n v="4"/>
    <s v="2Good"/>
    <s v="Good"/>
    <s v="Yes"/>
    <x v="0"/>
  </r>
  <r>
    <n v="1790"/>
    <n v="29"/>
    <n v="29"/>
    <s v="Travel_Rarely"/>
    <s v="Travel_Rarely"/>
    <n v="738"/>
    <n v="738"/>
    <s v="Research &amp; Development"/>
    <x v="1"/>
    <n v="9"/>
    <n v="9"/>
    <s v="5Doctor"/>
    <s v="Doctor"/>
    <s v="Other"/>
    <s v="Other"/>
    <s v="2Medium"/>
    <s v="Medium"/>
    <s v="Male"/>
    <x v="1"/>
    <n v="30"/>
    <n v="30"/>
    <s v="2Medium"/>
    <s v="Medium"/>
    <n v="1"/>
    <n v="1"/>
    <s v="Laboratory Technician"/>
    <s v="Laboratory Technician"/>
    <s v="4Very High"/>
    <s v="Very High"/>
    <s v="Single"/>
    <s v="Single"/>
    <n v="3983"/>
    <n v="3983"/>
    <n v="7621"/>
    <n v="7621"/>
    <n v="0"/>
    <n v="0"/>
    <s v="No"/>
    <s v="No"/>
    <n v="17"/>
    <n v="17"/>
    <s v="3Excellent"/>
    <s v="Excellent"/>
    <s v="3High"/>
    <s v="High"/>
    <n v="2"/>
    <n v="2"/>
    <s v="3Better"/>
    <s v="Better"/>
    <s v="No"/>
    <x v="1"/>
  </r>
  <r>
    <n v="1791"/>
    <n v="30"/>
    <n v="30"/>
    <s v="Travel_Rarely"/>
    <s v="Travel_Rarely"/>
    <n v="570"/>
    <n v="570"/>
    <s v="Sales"/>
    <x v="0"/>
    <n v="5"/>
    <n v="5"/>
    <s v="3Bachelor"/>
    <s v="Bachelor"/>
    <s v="Marketing"/>
    <s v="Marketing"/>
    <s v="4Ver High"/>
    <s v="Ver High"/>
    <s v="Female"/>
    <x v="0"/>
    <n v="30"/>
    <n v="30"/>
    <s v="2Medium"/>
    <s v="Medium"/>
    <n v="2"/>
    <n v="2"/>
    <s v="Sales Executive"/>
    <s v="Sales Executive"/>
    <s v="3High"/>
    <s v="High"/>
    <s v="Divorced"/>
    <s v="Divorced"/>
    <n v="6118"/>
    <n v="6118"/>
    <n v="5431"/>
    <n v="5431"/>
    <n v="1"/>
    <n v="1"/>
    <s v="No"/>
    <s v="No"/>
    <n v="13"/>
    <n v="13"/>
    <s v="3Excellent"/>
    <s v="Excellent"/>
    <s v="3High"/>
    <s v="High"/>
    <n v="2"/>
    <n v="2"/>
    <s v="3Better"/>
    <s v="Better"/>
    <s v="No"/>
    <x v="1"/>
  </r>
  <r>
    <n v="1792"/>
    <n v="27"/>
    <n v="27"/>
    <s v="Travel_Rarely"/>
    <s v="Travel_Rarely"/>
    <n v="1130"/>
    <n v="1130"/>
    <s v="Sales"/>
    <x v="0"/>
    <n v="8"/>
    <n v="8"/>
    <s v="4Master"/>
    <s v="Master"/>
    <s v="Marketing"/>
    <s v="Marketing"/>
    <s v="2Medium"/>
    <s v="Medium"/>
    <s v="Female"/>
    <x v="0"/>
    <n v="56"/>
    <n v="56"/>
    <s v="3High"/>
    <s v="High"/>
    <n v="2"/>
    <n v="2"/>
    <s v="Sales Executive"/>
    <s v="Sales Executive"/>
    <s v="2Medium"/>
    <s v="Medium"/>
    <s v="Married"/>
    <s v="Married"/>
    <n v="6214"/>
    <n v="6214"/>
    <n v="3415"/>
    <n v="3415"/>
    <n v="1"/>
    <n v="1"/>
    <s v="No"/>
    <s v="No"/>
    <n v="18"/>
    <n v="18"/>
    <s v="3Excellent"/>
    <s v="Excellent"/>
    <s v="1Low"/>
    <s v="Low"/>
    <n v="3"/>
    <n v="3"/>
    <s v="3Better"/>
    <s v="Better"/>
    <s v="No"/>
    <x v="1"/>
  </r>
  <r>
    <n v="1793"/>
    <n v="37"/>
    <n v="37"/>
    <s v="Travel_Rarely"/>
    <s v="Travel_Rarely"/>
    <m/>
    <n v="808.82510288065839"/>
    <s v="Research &amp; Development"/>
    <x v="1"/>
    <n v="5"/>
    <n v="5"/>
    <s v="2College"/>
    <s v="College"/>
    <s v="Medical"/>
    <s v="Medical"/>
    <s v="4Ver High"/>
    <s v="Ver High"/>
    <s v="Male"/>
    <x v="1"/>
    <n v="61"/>
    <n v="61"/>
    <s v="3High"/>
    <s v="High"/>
    <n v="2"/>
    <n v="2"/>
    <s v="Manufacturing Director"/>
    <s v="Manufacturing Director"/>
    <s v="4Very High"/>
    <s v="Very High"/>
    <s v="Divorced"/>
    <s v="Divorced"/>
    <n v="6347"/>
    <n v="6347"/>
    <n v="23177"/>
    <n v="23177"/>
    <n v="7"/>
    <n v="7"/>
    <s v="No"/>
    <s v="No"/>
    <n v="16"/>
    <n v="16"/>
    <s v="3Excellent"/>
    <s v="Excellent"/>
    <s v="3High"/>
    <s v="High"/>
    <n v="2"/>
    <n v="2"/>
    <s v="2Good"/>
    <s v="Good"/>
    <s v="No"/>
    <x v="1"/>
  </r>
  <r>
    <n v="1794"/>
    <n v="38"/>
    <n v="38"/>
    <s v="Travel_Rarely"/>
    <s v="Travel_Rarely"/>
    <n v="343"/>
    <n v="343"/>
    <s v="Research &amp; Development"/>
    <x v="1"/>
    <n v="15"/>
    <n v="15"/>
    <s v="2College"/>
    <s v="College"/>
    <s v="Life Sciences"/>
    <s v="Life Sciences"/>
    <s v="3High"/>
    <s v="High"/>
    <s v="Male"/>
    <x v="1"/>
    <n v="92"/>
    <n v="92"/>
    <s v="2Medium"/>
    <s v="Medium"/>
    <n v="3"/>
    <n v="3"/>
    <s v="Research Director"/>
    <s v="Research Director"/>
    <s v="4Very High"/>
    <s v="Very High"/>
    <s v="Divorced"/>
    <s v="Divorced"/>
    <n v="11510"/>
    <n v="11510"/>
    <n v="15682"/>
    <n v="15682"/>
    <n v="0"/>
    <n v="0"/>
    <s v="Yes"/>
    <s v="Yes"/>
    <n v="14"/>
    <n v="14"/>
    <s v="3Excellent"/>
    <s v="Excellent"/>
    <s v="2Medium"/>
    <s v="Medium"/>
    <n v="3"/>
    <n v="3"/>
    <s v="3Better"/>
    <s v="Better"/>
    <s v="No"/>
    <x v="1"/>
  </r>
  <r>
    <n v="1795"/>
    <n v="31"/>
    <n v="31"/>
    <s v="Travel_Rarely"/>
    <s v="Travel_Rarely"/>
    <n v="1232"/>
    <n v="1232"/>
    <s v="Research &amp; Development"/>
    <x v="1"/>
    <n v="7"/>
    <n v="7"/>
    <s v="4Master"/>
    <s v="Master"/>
    <s v="Medical"/>
    <s v="Medical"/>
    <s v="3High"/>
    <s v="High"/>
    <s v="Female"/>
    <x v="0"/>
    <n v="39"/>
    <n v="39"/>
    <s v="3High"/>
    <s v="High"/>
    <n v="3"/>
    <n v="3"/>
    <s v="Manufacturing Director"/>
    <s v="Manufacturing Director"/>
    <s v="4Very High"/>
    <s v="Very High"/>
    <s v="Single"/>
    <s v="Single"/>
    <n v="7143"/>
    <n v="7143"/>
    <n v="25713"/>
    <n v="25713"/>
    <n v="1"/>
    <n v="1"/>
    <s v="Yes"/>
    <s v="Yes"/>
    <n v="14"/>
    <n v="14"/>
    <s v="3Excellent"/>
    <s v="Excellent"/>
    <s v="3High"/>
    <s v="High"/>
    <n v="2"/>
    <n v="2"/>
    <s v="2Good"/>
    <s v="Good"/>
    <s v="No"/>
    <x v="1"/>
  </r>
  <r>
    <n v="1796"/>
    <n v="29"/>
    <n v="29"/>
    <s v="Travel_Rarely"/>
    <s v="Travel_Rarely"/>
    <n v="144"/>
    <n v="144"/>
    <s v="Sales"/>
    <x v="0"/>
    <m/>
    <n v="6.5817958901025673"/>
    <s v="1Below College"/>
    <s v="Below College"/>
    <s v="Marketing"/>
    <s v="Marketing"/>
    <s v="4Ver High"/>
    <s v="Ver High"/>
    <s v="Female"/>
    <x v="0"/>
    <n v="39"/>
    <n v="39"/>
    <s v="2Medium"/>
    <s v="Medium"/>
    <n v="2"/>
    <n v="2"/>
    <s v="Sales Executive"/>
    <s v="Sales Executive"/>
    <s v="2Medium"/>
    <s v="Medium"/>
    <s v="Divorced"/>
    <s v="Divorced"/>
    <n v="8268"/>
    <n v="8268"/>
    <n v="11866"/>
    <n v="11866"/>
    <n v="1"/>
    <n v="1"/>
    <s v="Yes"/>
    <s v="Yes"/>
    <n v="14"/>
    <n v="14"/>
    <s v="3Excellent"/>
    <s v="Excellent"/>
    <s v="1Low"/>
    <s v="Low"/>
    <n v="2"/>
    <n v="2"/>
    <s v="3Better"/>
    <s v="Better"/>
    <s v="No"/>
    <x v="1"/>
  </r>
  <r>
    <n v="1797"/>
    <n v="35"/>
    <n v="35"/>
    <s v="Travel_Rarely"/>
    <s v="Travel_Rarely"/>
    <n v="1296"/>
    <n v="1296"/>
    <s v="Research &amp; Development"/>
    <x v="1"/>
    <n v="5"/>
    <n v="5"/>
    <s v="4Master"/>
    <s v="Master"/>
    <s v="Technical Degree"/>
    <s v="Technical Degree"/>
    <s v="3High"/>
    <s v="High"/>
    <s v="Male"/>
    <x v="1"/>
    <n v="62"/>
    <n v="62"/>
    <s v="3High"/>
    <s v="High"/>
    <n v="3"/>
    <n v="3"/>
    <s v="Manufacturing Director"/>
    <s v="Manufacturing Director"/>
    <s v="2Medium"/>
    <s v="Medium"/>
    <s v="Single"/>
    <s v="Single"/>
    <n v="8095"/>
    <n v="8095"/>
    <n v="18264"/>
    <n v="18264"/>
    <n v="0"/>
    <n v="0"/>
    <s v="No"/>
    <s v="No"/>
    <n v="13"/>
    <n v="13"/>
    <s v="3Excellent"/>
    <s v="Excellent"/>
    <s v="4Very High"/>
    <s v="Very High"/>
    <n v="5"/>
    <n v="5"/>
    <s v="3Better"/>
    <s v="Better"/>
    <s v="No"/>
    <x v="1"/>
  </r>
  <r>
    <n v="1798"/>
    <n v="23"/>
    <n v="23"/>
    <s v="Travel_Rarely"/>
    <s v="Travel_Rarely"/>
    <n v="1309"/>
    <n v="1309"/>
    <s v="Research &amp; Development"/>
    <x v="1"/>
    <n v="26"/>
    <n v="26"/>
    <s v="1Below College"/>
    <s v="Below College"/>
    <s v="Life Sciences"/>
    <s v="Life Sciences"/>
    <s v="3High"/>
    <s v="High"/>
    <s v="Male"/>
    <x v="1"/>
    <n v="83"/>
    <n v="83"/>
    <s v="3High"/>
    <s v="High"/>
    <n v="1"/>
    <n v="1"/>
    <s v="Research Scientist"/>
    <s v="Research Scientist"/>
    <s v="4Very High"/>
    <s v="Very High"/>
    <s v="Divorced"/>
    <s v="Divorced"/>
    <n v="2904"/>
    <n v="2904"/>
    <n v="16092"/>
    <n v="16092"/>
    <n v="1"/>
    <n v="1"/>
    <s v="No"/>
    <s v="No"/>
    <n v="12"/>
    <n v="12"/>
    <s v="3Excellent"/>
    <s v="Excellent"/>
    <s v="3High"/>
    <s v="High"/>
    <n v="2"/>
    <n v="2"/>
    <s v="2Good"/>
    <s v="Good"/>
    <s v="No"/>
    <x v="1"/>
  </r>
  <r>
    <n v="1799"/>
    <n v="41"/>
    <n v="41"/>
    <s v="Travel_Rarely"/>
    <s v="Travel_Rarely"/>
    <n v="483"/>
    <n v="483"/>
    <s v="Research &amp; Development"/>
    <x v="1"/>
    <n v="6"/>
    <n v="6"/>
    <s v="3Bachelor"/>
    <s v="Bachelor"/>
    <s v="Medical"/>
    <s v="Medical"/>
    <s v="4Ver High"/>
    <s v="Ver High"/>
    <m/>
    <x v="1"/>
    <n v="95"/>
    <n v="95"/>
    <s v="2Medium"/>
    <s v="Medium"/>
    <m/>
    <n v="1"/>
    <s v="Manufacturing Director"/>
    <s v="Manufacturing Director"/>
    <s v="2Medium"/>
    <s v="Medium"/>
    <s v="Single"/>
    <s v="Single"/>
    <n v="6032"/>
    <n v="6032"/>
    <n v="10110"/>
    <n v="10110"/>
    <n v="6"/>
    <n v="6"/>
    <s v="Yes"/>
    <s v="Yes"/>
    <n v="15"/>
    <n v="15"/>
    <s v="3Excellent"/>
    <s v="Excellent"/>
    <s v="4Very High"/>
    <s v="Very High"/>
    <n v="3"/>
    <n v="3"/>
    <s v="3Better"/>
    <s v="Better"/>
    <s v="No"/>
    <x v="1"/>
  </r>
  <r>
    <n v="1800"/>
    <n v="47"/>
    <n v="47"/>
    <s v="Travel_Frequently"/>
    <s v="Travel_Frequently"/>
    <n v="1309"/>
    <n v="1309"/>
    <s v="Sales"/>
    <x v="0"/>
    <n v="4"/>
    <n v="4"/>
    <s v="1Below College"/>
    <s v="Below College"/>
    <s v="Medical"/>
    <s v="Medical"/>
    <s v="2Medium"/>
    <s v="Medium"/>
    <s v="Male"/>
    <x v="1"/>
    <n v="99"/>
    <n v="99"/>
    <s v="3High"/>
    <s v="High"/>
    <n v="2"/>
    <n v="2"/>
    <s v="Sales Representative"/>
    <s v="Sales Representative"/>
    <s v="3High"/>
    <s v="High"/>
    <s v="Single"/>
    <s v="Single"/>
    <n v="2976"/>
    <n v="2976"/>
    <n v="25751"/>
    <n v="25751"/>
    <n v="3"/>
    <n v="3"/>
    <s v="No"/>
    <s v="No"/>
    <n v="19"/>
    <n v="19"/>
    <s v="3Excellent"/>
    <s v="Excellent"/>
    <s v="1Low"/>
    <s v="Low"/>
    <n v="3"/>
    <n v="3"/>
    <s v="3Better"/>
    <s v="Better"/>
    <s v="No"/>
    <x v="1"/>
  </r>
  <r>
    <n v="1801"/>
    <m/>
    <n v="36.98203178991016"/>
    <s v="Travel_Rarely"/>
    <s v="Travel_Rarely"/>
    <n v="810"/>
    <n v="810"/>
    <s v="Research &amp; Development"/>
    <x v="1"/>
    <n v="23"/>
    <n v="23"/>
    <s v="5Doctor"/>
    <s v="Doctor"/>
    <s v="Life Sciences"/>
    <s v="Life Sciences"/>
    <s v="1Low"/>
    <s v="Low"/>
    <s v="Female"/>
    <x v="0"/>
    <n v="44"/>
    <n v="44"/>
    <s v="3High"/>
    <s v="High"/>
    <n v="4"/>
    <n v="4"/>
    <s v="Research Director"/>
    <s v="Research Director"/>
    <s v="4Very High"/>
    <s v="Very High"/>
    <s v="Single"/>
    <s v="Single"/>
    <n v="15992"/>
    <n v="15992"/>
    <n v="15901"/>
    <n v="15901"/>
    <n v="2"/>
    <n v="2"/>
    <s v="No"/>
    <s v="No"/>
    <n v="14"/>
    <n v="14"/>
    <s v="3Excellent"/>
    <s v="Excellent"/>
    <s v="2Medium"/>
    <s v="Medium"/>
    <n v="2"/>
    <n v="2"/>
    <s v="3Better"/>
    <s v="Better"/>
    <s v="No"/>
    <x v="1"/>
  </r>
  <r>
    <n v="1802"/>
    <n v="29"/>
    <n v="29"/>
    <s v="Non-Travel"/>
    <s v="Non-Travel"/>
    <n v="746"/>
    <n v="746"/>
    <s v="Sales"/>
    <x v="0"/>
    <n v="2"/>
    <n v="2"/>
    <s v="3Bachelor"/>
    <s v="Bachelor"/>
    <s v="Life Sciences"/>
    <s v="Life Sciences"/>
    <s v="4Ver High"/>
    <s v="Ver High"/>
    <s v="Male"/>
    <x v="1"/>
    <n v="61"/>
    <n v="61"/>
    <s v="3High"/>
    <s v="High"/>
    <n v="2"/>
    <n v="2"/>
    <s v="Sales Executive"/>
    <s v="Sales Executive"/>
    <s v="3High"/>
    <s v="High"/>
    <s v="Married"/>
    <s v="Married"/>
    <n v="4649"/>
    <n v="4649"/>
    <n v="16928"/>
    <n v="16928"/>
    <n v="1"/>
    <n v="1"/>
    <s v="No"/>
    <s v="No"/>
    <n v="14"/>
    <n v="14"/>
    <s v="3Excellent"/>
    <s v="Excellent"/>
    <s v="1Low"/>
    <s v="Low"/>
    <n v="3"/>
    <n v="3"/>
    <s v="2Good"/>
    <s v="Good"/>
    <s v="No"/>
    <x v="1"/>
  </r>
  <r>
    <n v="1803"/>
    <n v="42"/>
    <n v="42"/>
    <s v="Travel_Rarely"/>
    <s v="Travel_Rarely"/>
    <n v="544"/>
    <n v="544"/>
    <s v="Human Resources"/>
    <x v="2"/>
    <n v="2"/>
    <n v="2"/>
    <s v="1Below College"/>
    <s v="Below College"/>
    <s v="Technical Degree"/>
    <s v="Technical Degree"/>
    <s v="3High"/>
    <s v="High"/>
    <s v="Male"/>
    <x v="1"/>
    <n v="52"/>
    <n v="52"/>
    <s v="3High"/>
    <s v="High"/>
    <n v="1"/>
    <n v="1"/>
    <s v="Human Resources"/>
    <s v="Human Resources"/>
    <s v="3High"/>
    <s v="High"/>
    <s v="Divorced"/>
    <s v="Divorced"/>
    <n v="2696"/>
    <n v="2696"/>
    <n v="24017"/>
    <n v="24017"/>
    <n v="0"/>
    <n v="0"/>
    <s v="Yes"/>
    <s v="Yes"/>
    <n v="11"/>
    <n v="11"/>
    <s v="3Excellent"/>
    <s v="Excellent"/>
    <s v="3High"/>
    <s v="High"/>
    <n v="5"/>
    <n v="5"/>
    <s v="3Better"/>
    <s v="Better"/>
    <s v="No"/>
    <x v="1"/>
  </r>
  <r>
    <n v="1804"/>
    <n v="32"/>
    <n v="32"/>
    <s v="Travel_Rarely"/>
    <s v="Travel_Rarely"/>
    <n v="1062"/>
    <n v="1062"/>
    <s v="Research &amp; Development"/>
    <x v="1"/>
    <n v="2"/>
    <n v="2"/>
    <s v="3Bachelor"/>
    <s v="Bachelor"/>
    <s v="Medical"/>
    <s v="Medical"/>
    <s v="3High"/>
    <s v="High"/>
    <s v="Female"/>
    <x v="0"/>
    <n v="75"/>
    <n v="75"/>
    <s v="3High"/>
    <s v="High"/>
    <n v="1"/>
    <n v="1"/>
    <s v="Laboratory Technician"/>
    <s v="Laboratory Technician"/>
    <s v="2Medium"/>
    <s v="Medium"/>
    <s v="Married"/>
    <s v="Married"/>
    <n v="2370"/>
    <n v="2370"/>
    <n v="3956"/>
    <n v="3956"/>
    <n v="1"/>
    <n v="1"/>
    <s v="No"/>
    <s v="No"/>
    <n v="13"/>
    <n v="13"/>
    <s v="3Excellent"/>
    <s v="Excellent"/>
    <s v="3High"/>
    <s v="High"/>
    <n v="4"/>
    <n v="4"/>
    <s v="3Better"/>
    <s v="Better"/>
    <s v="No"/>
    <x v="1"/>
  </r>
  <r>
    <n v="1805"/>
    <n v="48"/>
    <n v="48"/>
    <s v="Travel_Rarely"/>
    <s v="Travel_Rarely"/>
    <n v="530"/>
    <n v="530"/>
    <s v="Sales"/>
    <x v="0"/>
    <n v="29"/>
    <n v="29"/>
    <s v="1Below College"/>
    <s v="Below College"/>
    <s v="Medical"/>
    <s v="Medical"/>
    <s v="1Low"/>
    <s v="Low"/>
    <s v="Female"/>
    <x v="0"/>
    <n v="91"/>
    <n v="91"/>
    <s v="3High"/>
    <s v="High"/>
    <n v="3"/>
    <n v="3"/>
    <s v="Manager"/>
    <s v="Manager"/>
    <s v="3High"/>
    <s v="High"/>
    <s v="Married"/>
    <s v="Married"/>
    <n v="12504"/>
    <n v="12504"/>
    <n v="23978"/>
    <n v="23978"/>
    <n v="3"/>
    <n v="3"/>
    <s v="No"/>
    <s v="No"/>
    <n v="21"/>
    <n v="21"/>
    <s v="4Outstanding"/>
    <s v="Outstanding"/>
    <s v="2Medium"/>
    <s v="Medium"/>
    <n v="3"/>
    <n v="3"/>
    <s v="1Bad"/>
    <s v="Bad"/>
    <s v="No"/>
    <x v="1"/>
  </r>
  <r>
    <n v="1806"/>
    <n v="37"/>
    <n v="37"/>
    <s v="Travel_Rarely"/>
    <s v="Travel_Rarely"/>
    <n v="1319"/>
    <n v="1319"/>
    <s v="Research &amp; Development"/>
    <x v="1"/>
    <n v="6"/>
    <n v="6"/>
    <s v="3Bachelor"/>
    <s v="Bachelor"/>
    <s v="Medical"/>
    <s v="Medical"/>
    <s v="3High"/>
    <s v="High"/>
    <s v="Male"/>
    <x v="1"/>
    <n v="51"/>
    <n v="51"/>
    <s v="4Very High"/>
    <s v="Very High"/>
    <n v="2"/>
    <n v="2"/>
    <s v="Research Scientist"/>
    <s v="Research Scientist"/>
    <s v="1Low"/>
    <s v="Low"/>
    <s v="Divorced"/>
    <s v="Divorced"/>
    <n v="5974"/>
    <n v="5974"/>
    <n v="17001"/>
    <n v="17001"/>
    <n v="4"/>
    <n v="4"/>
    <s v="Yes"/>
    <s v="Yes"/>
    <n v="13"/>
    <n v="13"/>
    <s v="3Excellent"/>
    <s v="Excellent"/>
    <s v="1Low"/>
    <s v="Low"/>
    <n v="2"/>
    <n v="2"/>
    <s v="3Better"/>
    <s v="Better"/>
    <s v="No"/>
    <x v="1"/>
  </r>
  <r>
    <n v="1807"/>
    <n v="30"/>
    <n v="30"/>
    <s v="Non-Travel"/>
    <s v="Non-Travel"/>
    <n v="641"/>
    <n v="641"/>
    <s v="Sales"/>
    <x v="0"/>
    <n v="25"/>
    <n v="25"/>
    <s v="2College"/>
    <s v="College"/>
    <s v="Technical Degree"/>
    <s v="Technical Degree"/>
    <s v="4Ver High"/>
    <s v="Ver High"/>
    <s v="Female"/>
    <x v="0"/>
    <n v="85"/>
    <n v="85"/>
    <s v="3High"/>
    <s v="High"/>
    <n v="2"/>
    <n v="2"/>
    <s v="Sales Executive"/>
    <s v="Sales Executive"/>
    <s v="3High"/>
    <s v="High"/>
    <s v="Married"/>
    <s v="Married"/>
    <n v="4736"/>
    <n v="4736"/>
    <n v="6069"/>
    <n v="6069"/>
    <n v="7"/>
    <n v="7"/>
    <s v="Yes"/>
    <s v="Yes"/>
    <n v="12"/>
    <n v="12"/>
    <s v="3Excellent"/>
    <s v="Excellent"/>
    <s v="2Medium"/>
    <s v="Medium"/>
    <n v="2"/>
    <n v="2"/>
    <s v="4Best"/>
    <s v="Best"/>
    <s v="No"/>
    <x v="1"/>
  </r>
  <r>
    <n v="1808"/>
    <n v="26"/>
    <n v="26"/>
    <s v="Travel_Rarely"/>
    <s v="Travel_Rarely"/>
    <n v="933"/>
    <n v="933"/>
    <s v="Sales"/>
    <x v="0"/>
    <n v="1"/>
    <n v="1"/>
    <s v="3Bachelor"/>
    <s v="Bachelor"/>
    <s v="Life Sciences"/>
    <s v="Life Sciences"/>
    <s v="3High"/>
    <s v="High"/>
    <s v="Male"/>
    <x v="1"/>
    <n v="57"/>
    <n v="57"/>
    <s v="3High"/>
    <s v="High"/>
    <n v="2"/>
    <n v="2"/>
    <s v="Sales Executive"/>
    <s v="Sales Executive"/>
    <s v="3High"/>
    <s v="High"/>
    <s v="Married"/>
    <s v="Married"/>
    <n v="5296"/>
    <n v="5296"/>
    <n v="20156"/>
    <n v="20156"/>
    <n v="1"/>
    <n v="1"/>
    <s v="No"/>
    <s v="No"/>
    <n v="17"/>
    <n v="17"/>
    <s v="3Excellent"/>
    <s v="Excellent"/>
    <s v="2Medium"/>
    <s v="Medium"/>
    <n v="3"/>
    <n v="3"/>
    <s v="3Better"/>
    <s v="Better"/>
    <s v="No"/>
    <x v="1"/>
  </r>
  <r>
    <n v="1809"/>
    <n v="42"/>
    <n v="42"/>
    <s v="Travel_Rarely"/>
    <s v="Travel_Rarely"/>
    <n v="1332"/>
    <n v="1332"/>
    <s v="Research &amp; Development"/>
    <x v="1"/>
    <n v="2"/>
    <n v="2"/>
    <s v="4Master"/>
    <s v="Master"/>
    <s v="Other"/>
    <s v="Other"/>
    <s v="1Low"/>
    <s v="Low"/>
    <s v="Male"/>
    <x v="1"/>
    <n v="98"/>
    <n v="98"/>
    <s v="2Medium"/>
    <s v="Medium"/>
    <n v="2"/>
    <n v="2"/>
    <s v="Healthcare Representative"/>
    <s v="Healthcare Representative"/>
    <s v="4Very High"/>
    <s v="Very High"/>
    <s v="Single"/>
    <s v="Single"/>
    <n v="6781"/>
    <n v="6781"/>
    <n v="17078"/>
    <n v="17078"/>
    <n v="3"/>
    <n v="3"/>
    <s v="No"/>
    <s v="No"/>
    <n v="23"/>
    <n v="23"/>
    <s v="4Outstanding"/>
    <s v="Outstanding"/>
    <s v="2Medium"/>
    <s v="Medium"/>
    <n v="6"/>
    <n v="6"/>
    <s v="3Better"/>
    <s v="Better"/>
    <s v="No"/>
    <x v="1"/>
  </r>
  <r>
    <n v="1810"/>
    <n v="21"/>
    <n v="21"/>
    <s v="Travel_Frequently"/>
    <s v="Travel_Frequently"/>
    <n v="756"/>
    <n v="756"/>
    <s v="Sales"/>
    <x v="0"/>
    <n v="1"/>
    <n v="1"/>
    <s v="1Below College"/>
    <s v="Below College"/>
    <s v="Technical Degree"/>
    <s v="Technical Degree"/>
    <s v="1Low"/>
    <s v="Low"/>
    <s v="Female"/>
    <x v="0"/>
    <n v="99"/>
    <n v="99"/>
    <s v="2Medium"/>
    <s v="Medium"/>
    <n v="1"/>
    <n v="1"/>
    <s v="Sales Representative"/>
    <s v="Sales Representative"/>
    <s v="2Medium"/>
    <s v="Medium"/>
    <s v="Single"/>
    <s v="Single"/>
    <n v="2174"/>
    <n v="2174"/>
    <n v="9150"/>
    <n v="9150"/>
    <n v="1"/>
    <n v="1"/>
    <s v="Yes"/>
    <s v="Yes"/>
    <n v="11"/>
    <n v="11"/>
    <s v="3Excellent"/>
    <s v="Excellent"/>
    <s v="3High"/>
    <s v="High"/>
    <n v="3"/>
    <n v="3"/>
    <s v="3Better"/>
    <s v="Better"/>
    <s v="Yes"/>
    <x v="0"/>
  </r>
  <r>
    <n v="1811"/>
    <n v="36"/>
    <n v="36"/>
    <s v="Non-Travel"/>
    <s v="Non-Travel"/>
    <n v="845"/>
    <n v="845"/>
    <s v="Sales"/>
    <x v="0"/>
    <n v="1"/>
    <n v="1"/>
    <s v="5Doctor"/>
    <s v="Doctor"/>
    <s v="Medical"/>
    <s v="Medical"/>
    <s v="4Ver High"/>
    <s v="Ver High"/>
    <s v="Female"/>
    <x v="0"/>
    <n v="45"/>
    <n v="45"/>
    <s v="3High"/>
    <s v="High"/>
    <n v="2"/>
    <n v="2"/>
    <s v="Sales Executive"/>
    <s v="Sales Executive"/>
    <s v="4Very High"/>
    <s v="Very High"/>
    <s v="Single"/>
    <s v="Single"/>
    <n v="6653"/>
    <n v="6653"/>
    <n v="15276"/>
    <n v="15276"/>
    <n v="4"/>
    <n v="4"/>
    <s v="No"/>
    <s v="No"/>
    <n v="15"/>
    <n v="15"/>
    <s v="3Excellent"/>
    <s v="Excellent"/>
    <s v="2Medium"/>
    <s v="Medium"/>
    <n v="6"/>
    <n v="6"/>
    <s v="3Better"/>
    <s v="Better"/>
    <s v="No"/>
    <x v="1"/>
  </r>
  <r>
    <n v="1812"/>
    <n v="36"/>
    <n v="36"/>
    <s v="Travel_Frequently"/>
    <s v="Travel_Frequently"/>
    <n v="541"/>
    <n v="541"/>
    <s v="Sales"/>
    <x v="0"/>
    <n v="3"/>
    <n v="3"/>
    <s v="4Master"/>
    <s v="Master"/>
    <s v="Medical"/>
    <s v="Medical"/>
    <s v="1Low"/>
    <s v="Low"/>
    <s v="Male"/>
    <x v="1"/>
    <n v="48"/>
    <n v="48"/>
    <s v="2Medium"/>
    <s v="Medium"/>
    <n v="3"/>
    <n v="3"/>
    <s v="Sales Executive"/>
    <s v="Sales Executive"/>
    <s v="4Very High"/>
    <s v="Very High"/>
    <s v="Married"/>
    <s v="Married"/>
    <n v="9699"/>
    <n v="9699"/>
    <n v="7246"/>
    <n v="7246"/>
    <n v="4"/>
    <n v="4"/>
    <s v="No"/>
    <s v="No"/>
    <n v="11"/>
    <n v="11"/>
    <s v="3Excellent"/>
    <s v="Excellent"/>
    <s v="1Low"/>
    <s v="Low"/>
    <n v="2"/>
    <n v="2"/>
    <s v="3Better"/>
    <s v="Better"/>
    <s v="No"/>
    <x v="1"/>
  </r>
  <r>
    <n v="1813"/>
    <n v="57"/>
    <n v="57"/>
    <s v="Travel_Rarely"/>
    <s v="Travel_Rarely"/>
    <n v="593"/>
    <n v="593"/>
    <s v="Research &amp; Development"/>
    <x v="1"/>
    <n v="1"/>
    <n v="1"/>
    <s v="4Master"/>
    <s v="Master"/>
    <s v="Medical"/>
    <s v="Medical"/>
    <s v="4Ver High"/>
    <s v="Ver High"/>
    <s v="Male"/>
    <x v="1"/>
    <n v="88"/>
    <n v="88"/>
    <s v="3High"/>
    <s v="High"/>
    <n v="2"/>
    <n v="2"/>
    <s v="Healthcare Representative"/>
    <s v="Healthcare Representative"/>
    <s v="3High"/>
    <s v="High"/>
    <s v="Married"/>
    <s v="Married"/>
    <n v="6755"/>
    <n v="6755"/>
    <n v="2967"/>
    <n v="2967"/>
    <n v="2"/>
    <n v="2"/>
    <s v="No"/>
    <s v="No"/>
    <n v="11"/>
    <n v="11"/>
    <s v="3Excellent"/>
    <s v="Excellent"/>
    <s v="3High"/>
    <s v="High"/>
    <n v="2"/>
    <n v="2"/>
    <s v="3Better"/>
    <s v="Better"/>
    <s v="No"/>
    <x v="1"/>
  </r>
  <r>
    <n v="1814"/>
    <n v="40"/>
    <n v="40"/>
    <s v="Travel_Rarely"/>
    <s v="Travel_Rarely"/>
    <n v="1171"/>
    <n v="1171"/>
    <s v="Research &amp; Development"/>
    <x v="1"/>
    <n v="10"/>
    <n v="10"/>
    <s v="4Master"/>
    <s v="Master"/>
    <s v="Life Sciences"/>
    <s v="Life Sciences"/>
    <s v="4Ver High"/>
    <s v="Ver High"/>
    <s v="Female"/>
    <x v="0"/>
    <n v="46"/>
    <n v="46"/>
    <s v="4Very High"/>
    <s v="Very High"/>
    <n v="1"/>
    <n v="1"/>
    <s v="Laboratory Technician"/>
    <s v="Laboratory Technician"/>
    <s v="3High"/>
    <s v="High"/>
    <s v="Married"/>
    <s v="Married"/>
    <n v="2213"/>
    <n v="2213"/>
    <n v="22495"/>
    <n v="22495"/>
    <n v="3"/>
    <n v="3"/>
    <s v="Yes"/>
    <s v="Yes"/>
    <n v="13"/>
    <n v="13"/>
    <s v="3Excellent"/>
    <s v="Excellent"/>
    <s v="3High"/>
    <s v="High"/>
    <n v="3"/>
    <n v="3"/>
    <s v="3Better"/>
    <s v="Better"/>
    <s v="No"/>
    <x v="1"/>
  </r>
  <r>
    <n v="1815"/>
    <n v="21"/>
    <n v="21"/>
    <s v="Non-Travel"/>
    <s v="Non-Travel"/>
    <n v="895"/>
    <n v="895"/>
    <s v="Sales"/>
    <x v="0"/>
    <n v="9"/>
    <n v="9"/>
    <s v="2College"/>
    <s v="College"/>
    <s v="Medical"/>
    <s v="Medical"/>
    <s v="1Low"/>
    <s v="Low"/>
    <s v="Male"/>
    <x v="1"/>
    <n v="39"/>
    <n v="39"/>
    <s v="3High"/>
    <s v="High"/>
    <n v="1"/>
    <n v="1"/>
    <s v="Sales Representative"/>
    <s v="Sales Representative"/>
    <s v="4Very High"/>
    <s v="Very High"/>
    <s v="Single"/>
    <s v="Single"/>
    <n v="2610"/>
    <n v="2610"/>
    <n v="2851"/>
    <n v="2851"/>
    <n v="1"/>
    <n v="1"/>
    <s v="No"/>
    <s v="No"/>
    <n v="24"/>
    <n v="24"/>
    <s v="4Outstanding"/>
    <s v="Outstanding"/>
    <s v="3High"/>
    <s v="High"/>
    <n v="3"/>
    <n v="3"/>
    <s v="2Good"/>
    <s v="Good"/>
    <s v="No"/>
    <x v="1"/>
  </r>
  <r>
    <n v="1816"/>
    <n v="33"/>
    <n v="33"/>
    <s v="Travel_Rarely"/>
    <s v="Travel_Rarely"/>
    <n v="350"/>
    <n v="350"/>
    <s v="Sales"/>
    <x v="0"/>
    <n v="5"/>
    <n v="5"/>
    <s v="3Bachelor"/>
    <s v="Bachelor"/>
    <s v="Marketing"/>
    <s v="Marketing"/>
    <s v="4Ver High"/>
    <s v="Ver High"/>
    <s v="Female"/>
    <x v="0"/>
    <n v="34"/>
    <n v="34"/>
    <s v="3High"/>
    <s v="High"/>
    <n v="1"/>
    <n v="1"/>
    <s v="Sales Representative"/>
    <s v="Sales Representative"/>
    <s v="3High"/>
    <s v="High"/>
    <s v="Single"/>
    <s v="Single"/>
    <n v="2851"/>
    <n v="2851"/>
    <n v="9150"/>
    <n v="9150"/>
    <n v="1"/>
    <n v="1"/>
    <s v="Yes"/>
    <s v="Yes"/>
    <n v="13"/>
    <n v="13"/>
    <s v="3Excellent"/>
    <s v="Excellent"/>
    <s v="2Medium"/>
    <s v="Medium"/>
    <n v="2"/>
    <n v="2"/>
    <s v="3Better"/>
    <s v="Better"/>
    <s v="Yes"/>
    <x v="0"/>
  </r>
  <r>
    <n v="1817"/>
    <n v="37"/>
    <n v="37"/>
    <s v="Travel_Rarely"/>
    <s v="Travel_Rarely"/>
    <n v="921"/>
    <n v="921"/>
    <s v="Research &amp; Development"/>
    <x v="1"/>
    <n v="10"/>
    <n v="10"/>
    <s v="3Bachelor"/>
    <s v="Bachelor"/>
    <s v="Medical"/>
    <s v="Medical"/>
    <s v="3High"/>
    <s v="High"/>
    <s v="Female"/>
    <x v="0"/>
    <m/>
    <n v="66.992424242424249"/>
    <s v="3High"/>
    <s v="High"/>
    <n v="1"/>
    <n v="1"/>
    <s v="Laboratory Technician"/>
    <s v="Laboratory Technician"/>
    <s v="1Low"/>
    <s v="Low"/>
    <s v="Married"/>
    <s v="Married"/>
    <n v="3452"/>
    <n v="3452"/>
    <n v="17663"/>
    <n v="17663"/>
    <n v="6"/>
    <n v="6"/>
    <s v="No"/>
    <s v="No"/>
    <n v="20"/>
    <n v="20"/>
    <s v="4Outstanding"/>
    <s v="Outstanding"/>
    <s v="2Medium"/>
    <s v="Medium"/>
    <n v="3"/>
    <n v="3"/>
    <s v="3Better"/>
    <s v="Better"/>
    <s v="No"/>
    <x v="1"/>
  </r>
  <r>
    <n v="1818"/>
    <n v="46"/>
    <n v="46"/>
    <s v="Non-Travel"/>
    <s v="Non-Travel"/>
    <n v="1144"/>
    <n v="1144"/>
    <s v="Research &amp; Development"/>
    <x v="1"/>
    <n v="7"/>
    <n v="7"/>
    <s v="4Master"/>
    <s v="Master"/>
    <s v="Medical"/>
    <s v="Medical"/>
    <s v="3High"/>
    <s v="High"/>
    <s v="Female"/>
    <x v="0"/>
    <n v="30"/>
    <n v="30"/>
    <s v="3High"/>
    <s v="High"/>
    <n v="2"/>
    <n v="2"/>
    <s v="Manufacturing Director"/>
    <s v="Manufacturing Director"/>
    <s v="3High"/>
    <s v="High"/>
    <s v="Married"/>
    <s v="Married"/>
    <n v="5258"/>
    <n v="5258"/>
    <n v="16044"/>
    <n v="16044"/>
    <n v="2"/>
    <n v="2"/>
    <s v="No"/>
    <s v="No"/>
    <n v="14"/>
    <n v="14"/>
    <s v="3Excellent"/>
    <s v="Excellent"/>
    <s v="3High"/>
    <s v="High"/>
    <n v="2"/>
    <n v="2"/>
    <s v="4Best"/>
    <s v="Best"/>
    <s v="No"/>
    <x v="1"/>
  </r>
  <r>
    <n v="1819"/>
    <n v="41"/>
    <n v="41"/>
    <s v="Travel_Frequently"/>
    <s v="Travel_Frequently"/>
    <n v="143"/>
    <n v="143"/>
    <s v="Sales"/>
    <x v="0"/>
    <m/>
    <n v="6.5817958901025673"/>
    <s v="3Bachelor"/>
    <s v="Bachelor"/>
    <s v="Marketing"/>
    <s v="Marketing"/>
    <s v="1Low"/>
    <s v="Low"/>
    <s v="Male"/>
    <x v="1"/>
    <n v="56"/>
    <n v="56"/>
    <s v="3High"/>
    <s v="High"/>
    <n v="2"/>
    <n v="2"/>
    <s v="Sales Executive"/>
    <s v="Sales Executive"/>
    <s v="2Medium"/>
    <s v="Medium"/>
    <s v="Single"/>
    <s v="Single"/>
    <n v="9355"/>
    <n v="9355"/>
    <n v="9558"/>
    <n v="9558"/>
    <n v="1"/>
    <n v="1"/>
    <s v="No"/>
    <s v="No"/>
    <n v="18"/>
    <n v="18"/>
    <s v="3Excellent"/>
    <s v="Excellent"/>
    <s v="3High"/>
    <s v="High"/>
    <n v="5"/>
    <n v="5"/>
    <s v="3Better"/>
    <s v="Better"/>
    <s v="Yes"/>
    <x v="0"/>
  </r>
  <r>
    <n v="1820"/>
    <n v="50"/>
    <n v="50"/>
    <s v="Travel_Rarely"/>
    <s v="Travel_Rarely"/>
    <n v="1046"/>
    <n v="1046"/>
    <s v="Research &amp; Development"/>
    <x v="1"/>
    <n v="10"/>
    <n v="10"/>
    <s v="3Bachelor"/>
    <s v="Bachelor"/>
    <s v="Technical Degree"/>
    <s v="Technical Degree"/>
    <s v="4Ver High"/>
    <s v="Ver High"/>
    <s v="Male"/>
    <x v="1"/>
    <n v="100"/>
    <n v="100"/>
    <s v="2Medium"/>
    <s v="Medium"/>
    <n v="3"/>
    <n v="3"/>
    <s v="Healthcare Representative"/>
    <s v="Healthcare Representative"/>
    <s v="4Very High"/>
    <s v="Very High"/>
    <s v="Single"/>
    <s v="Single"/>
    <n v="10496"/>
    <n v="10496"/>
    <n v="2755"/>
    <n v="2755"/>
    <n v="6"/>
    <n v="6"/>
    <s v="No"/>
    <s v="No"/>
    <n v="15"/>
    <n v="15"/>
    <s v="3Excellent"/>
    <s v="Excellent"/>
    <s v="4Very High"/>
    <s v="Very High"/>
    <n v="2"/>
    <n v="2"/>
    <s v="3Better"/>
    <s v="Better"/>
    <s v="No"/>
    <x v="1"/>
  </r>
  <r>
    <n v="1821"/>
    <n v="40"/>
    <n v="40"/>
    <s v="Travel_Rarely"/>
    <s v="Travel_Rarely"/>
    <n v="575"/>
    <n v="575"/>
    <s v="Sales"/>
    <x v="0"/>
    <n v="22"/>
    <n v="22"/>
    <s v="2College"/>
    <s v="College"/>
    <s v="Marketing"/>
    <s v="Marketing"/>
    <s v="3High"/>
    <s v="High"/>
    <s v="Male"/>
    <x v="1"/>
    <n v="68"/>
    <n v="68"/>
    <s v="2Medium"/>
    <s v="Medium"/>
    <n v="2"/>
    <n v="2"/>
    <s v="Sales Executive"/>
    <s v="Sales Executive"/>
    <s v="3High"/>
    <s v="High"/>
    <s v="Married"/>
    <s v="Married"/>
    <n v="6380"/>
    <n v="6380"/>
    <n v="6110"/>
    <n v="6110"/>
    <n v="2"/>
    <n v="2"/>
    <s v="Yes"/>
    <s v="Yes"/>
    <n v="12"/>
    <n v="12"/>
    <s v="3Excellent"/>
    <s v="Excellent"/>
    <s v="1Low"/>
    <s v="Low"/>
    <n v="6"/>
    <n v="6"/>
    <s v="3Better"/>
    <s v="Better"/>
    <s v="Yes"/>
    <x v="0"/>
  </r>
  <r>
    <n v="1822"/>
    <m/>
    <n v="36.98203178991016"/>
    <s v="Travel_Rarely"/>
    <s v="Travel_Rarely"/>
    <n v="408"/>
    <n v="408"/>
    <s v="Research &amp; Development"/>
    <x v="1"/>
    <n v="9"/>
    <n v="9"/>
    <s v="4Master"/>
    <s v="Master"/>
    <s v="Life Sciences"/>
    <s v="Life Sciences"/>
    <s v="3High"/>
    <s v="High"/>
    <s v="Male"/>
    <x v="1"/>
    <n v="42"/>
    <n v="42"/>
    <s v="2Medium"/>
    <s v="Medium"/>
    <n v="1"/>
    <n v="1"/>
    <s v="Research Scientist"/>
    <s v="Research Scientist"/>
    <s v="2Medium"/>
    <s v="Medium"/>
    <s v="Single"/>
    <s v="Single"/>
    <n v="2657"/>
    <n v="2657"/>
    <n v="7551"/>
    <n v="7551"/>
    <n v="0"/>
    <n v="0"/>
    <s v="Yes"/>
    <s v="Yes"/>
    <n v="16"/>
    <n v="16"/>
    <s v="3Excellent"/>
    <s v="Excellent"/>
    <s v="4Very High"/>
    <s v="Very High"/>
    <n v="5"/>
    <n v="5"/>
    <s v="3Better"/>
    <s v="Better"/>
    <s v="No"/>
    <x v="1"/>
  </r>
  <r>
    <n v="1823"/>
    <n v="21"/>
    <n v="21"/>
    <s v="Travel_Rarely"/>
    <s v="Travel_Rarely"/>
    <n v="156"/>
    <n v="156"/>
    <s v="Sales"/>
    <x v="0"/>
    <n v="12"/>
    <n v="12"/>
    <s v="3Bachelor"/>
    <s v="Bachelor"/>
    <s v="Life Sciences"/>
    <s v="Life Sciences"/>
    <s v="3High"/>
    <s v="High"/>
    <s v="Female"/>
    <x v="0"/>
    <n v="90"/>
    <n v="90"/>
    <s v="4Very High"/>
    <s v="Very High"/>
    <n v="1"/>
    <n v="1"/>
    <s v="Sales Representative"/>
    <s v="Sales Representative"/>
    <s v="2Medium"/>
    <s v="Medium"/>
    <s v="Single"/>
    <s v="Single"/>
    <n v="2716"/>
    <n v="2716"/>
    <n v="25422"/>
    <n v="25422"/>
    <n v="1"/>
    <n v="1"/>
    <s v="No"/>
    <s v="No"/>
    <n v="15"/>
    <n v="15"/>
    <s v="3Excellent"/>
    <s v="Excellent"/>
    <s v="4Very High"/>
    <s v="Very High"/>
    <n v="0"/>
    <n v="0"/>
    <s v="3Better"/>
    <s v="Better"/>
    <s v="Yes"/>
    <x v="0"/>
  </r>
  <r>
    <n v="1824"/>
    <n v="29"/>
    <n v="29"/>
    <s v="Travel_Rarely"/>
    <s v="Travel_Rarely"/>
    <n v="1283"/>
    <n v="1283"/>
    <s v="Research &amp; Development"/>
    <x v="1"/>
    <n v="23"/>
    <n v="23"/>
    <s v="3Bachelor"/>
    <s v="Bachelor"/>
    <s v="Life Sciences"/>
    <s v="Life Sciences"/>
    <s v="4Ver High"/>
    <s v="Ver High"/>
    <s v="Male"/>
    <x v="1"/>
    <n v="54"/>
    <n v="54"/>
    <s v="3High"/>
    <s v="High"/>
    <n v="1"/>
    <n v="1"/>
    <s v="Research Scientist"/>
    <s v="Research Scientist"/>
    <s v="4Very High"/>
    <s v="Very High"/>
    <s v="Single"/>
    <s v="Single"/>
    <n v="2201"/>
    <n v="2201"/>
    <n v="18168"/>
    <n v="18168"/>
    <n v="9"/>
    <n v="9"/>
    <s v="No"/>
    <s v="No"/>
    <n v="16"/>
    <n v="16"/>
    <s v="3Excellent"/>
    <s v="Excellent"/>
    <s v="4Very High"/>
    <s v="Very High"/>
    <n v="4"/>
    <n v="4"/>
    <s v="3Better"/>
    <s v="Better"/>
    <s v="No"/>
    <x v="1"/>
  </r>
  <r>
    <n v="1825"/>
    <n v="35"/>
    <n v="35"/>
    <s v="Travel_Rarely"/>
    <s v="Travel_Rarely"/>
    <n v="755"/>
    <n v="755"/>
    <s v="Research &amp; Development"/>
    <x v="1"/>
    <n v="9"/>
    <n v="9"/>
    <s v="4Master"/>
    <s v="Master"/>
    <s v="Life Sciences"/>
    <s v="Life Sciences"/>
    <s v="3High"/>
    <s v="High"/>
    <s v="Male"/>
    <x v="1"/>
    <n v="97"/>
    <n v="97"/>
    <s v="2Medium"/>
    <s v="Medium"/>
    <n v="2"/>
    <n v="2"/>
    <s v="Healthcare Representative"/>
    <s v="Healthcare Representative"/>
    <s v="2Medium"/>
    <s v="Medium"/>
    <s v="Single"/>
    <s v="Single"/>
    <n v="6540"/>
    <n v="6540"/>
    <n v="19394"/>
    <n v="19394"/>
    <n v="9"/>
    <n v="9"/>
    <s v="No"/>
    <s v="No"/>
    <n v="19"/>
    <n v="19"/>
    <s v="3Excellent"/>
    <s v="Excellent"/>
    <s v="3High"/>
    <s v="High"/>
    <n v="5"/>
    <n v="5"/>
    <s v="3Better"/>
    <s v="Better"/>
    <s v="No"/>
    <x v="1"/>
  </r>
  <r>
    <n v="1826"/>
    <n v="27"/>
    <n v="27"/>
    <s v="Travel_Rarely"/>
    <s v="Travel_Rarely"/>
    <n v="1469"/>
    <n v="1469"/>
    <s v="Research &amp; Development"/>
    <x v="1"/>
    <n v="1"/>
    <n v="1"/>
    <s v="2College"/>
    <s v="College"/>
    <s v="Medical"/>
    <s v="Medical"/>
    <s v="4Ver High"/>
    <s v="Ver High"/>
    <s v="Male"/>
    <x v="1"/>
    <n v="82"/>
    <n v="82"/>
    <s v="3High"/>
    <s v="High"/>
    <n v="1"/>
    <n v="1"/>
    <s v="Laboratory Technician"/>
    <s v="Laboratory Technician"/>
    <s v="2Medium"/>
    <s v="Medium"/>
    <s v="Divorced"/>
    <s v="Divorced"/>
    <n v="3816"/>
    <n v="3816"/>
    <n v="17881"/>
    <n v="17881"/>
    <n v="1"/>
    <n v="1"/>
    <s v="No"/>
    <s v="No"/>
    <n v="11"/>
    <n v="11"/>
    <s v="3Excellent"/>
    <s v="Excellent"/>
    <s v="2Medium"/>
    <s v="Medium"/>
    <n v="2"/>
    <n v="2"/>
    <s v="3Better"/>
    <s v="Better"/>
    <s v="No"/>
    <x v="1"/>
  </r>
  <r>
    <n v="1827"/>
    <n v="28"/>
    <n v="28"/>
    <s v="Travel_Rarely"/>
    <s v="Travel_Rarely"/>
    <n v="304"/>
    <n v="304"/>
    <s v="Sales"/>
    <x v="0"/>
    <n v="9"/>
    <n v="9"/>
    <s v="4Master"/>
    <s v="Master"/>
    <s v="Life Sciences"/>
    <s v="Life Sciences"/>
    <s v="2Medium"/>
    <s v="Medium"/>
    <s v="Male"/>
    <x v="1"/>
    <n v="92"/>
    <n v="92"/>
    <s v="3High"/>
    <s v="High"/>
    <n v="2"/>
    <n v="2"/>
    <s v="Sales Executive"/>
    <s v="Sales Executive"/>
    <s v="4Very High"/>
    <s v="Very High"/>
    <s v="Single"/>
    <s v="Single"/>
    <n v="5253"/>
    <n v="5253"/>
    <n v="20750"/>
    <n v="20750"/>
    <n v="1"/>
    <n v="1"/>
    <s v="No"/>
    <s v="No"/>
    <n v="16"/>
    <n v="16"/>
    <s v="3Excellent"/>
    <s v="Excellent"/>
    <s v="4Very High"/>
    <s v="Very High"/>
    <n v="1"/>
    <n v="1"/>
    <s v="3Better"/>
    <s v="Better"/>
    <s v="No"/>
    <x v="1"/>
  </r>
  <r>
    <n v="1828"/>
    <n v="49"/>
    <n v="49"/>
    <s v="Travel_Rarely"/>
    <s v="Travel_Rarely"/>
    <n v="1261"/>
    <n v="1261"/>
    <s v="Research &amp; Development"/>
    <x v="1"/>
    <n v="7"/>
    <n v="7"/>
    <s v="3Bachelor"/>
    <s v="Bachelor"/>
    <s v="Other"/>
    <s v="Other"/>
    <s v="2Medium"/>
    <s v="Medium"/>
    <s v="Male"/>
    <x v="1"/>
    <n v="31"/>
    <n v="31"/>
    <s v="2Medium"/>
    <s v="Medium"/>
    <n v="3"/>
    <n v="3"/>
    <s v="Healthcare Representative"/>
    <s v="Healthcare Representative"/>
    <s v="3High"/>
    <s v="High"/>
    <s v="Single"/>
    <s v="Single"/>
    <n v="10965"/>
    <n v="10965"/>
    <n v="12066"/>
    <n v="12066"/>
    <n v="8"/>
    <n v="8"/>
    <s v="No"/>
    <s v="No"/>
    <n v="24"/>
    <n v="24"/>
    <s v="4Outstanding"/>
    <s v="Outstanding"/>
    <s v="3High"/>
    <s v="High"/>
    <n v="2"/>
    <n v="2"/>
    <s v="3Better"/>
    <s v="Better"/>
    <s v="No"/>
    <x v="1"/>
  </r>
  <r>
    <n v="1829"/>
    <n v="51"/>
    <n v="51"/>
    <s v="Travel_Rarely"/>
    <s v="Travel_Rarely"/>
    <n v="1178"/>
    <n v="1178"/>
    <s v="Sales"/>
    <x v="0"/>
    <n v="14"/>
    <n v="14"/>
    <s v="2College"/>
    <s v="College"/>
    <s v="Life Sciences"/>
    <s v="Life Sciences"/>
    <s v="3High"/>
    <s v="High"/>
    <s v="Female"/>
    <x v="0"/>
    <n v="87"/>
    <n v="87"/>
    <s v="3High"/>
    <s v="High"/>
    <n v="2"/>
    <n v="2"/>
    <s v="Sales Executive"/>
    <s v="Sales Executive"/>
    <s v="4Very High"/>
    <s v="Very High"/>
    <s v="Married"/>
    <s v="Married"/>
    <n v="4936"/>
    <n v="4936"/>
    <n v="14862"/>
    <n v="14862"/>
    <n v="4"/>
    <n v="4"/>
    <s v="No"/>
    <s v="No"/>
    <n v="11"/>
    <n v="11"/>
    <s v="3Excellent"/>
    <s v="Excellent"/>
    <s v="3High"/>
    <s v="High"/>
    <n v="2"/>
    <n v="2"/>
    <s v="2Good"/>
    <s v="Good"/>
    <s v="No"/>
    <x v="1"/>
  </r>
  <r>
    <n v="1830"/>
    <n v="36"/>
    <n v="36"/>
    <s v="Travel_Rarely"/>
    <s v="Travel_Rarely"/>
    <n v="329"/>
    <n v="329"/>
    <s v="Research &amp; Development"/>
    <x v="1"/>
    <n v="2"/>
    <n v="2"/>
    <s v="3Bachelor"/>
    <s v="Bachelor"/>
    <s v="Life Sciences"/>
    <s v="Life Sciences"/>
    <s v="4Ver High"/>
    <s v="Ver High"/>
    <s v="Female"/>
    <x v="0"/>
    <n v="96"/>
    <n v="96"/>
    <s v="3High"/>
    <s v="High"/>
    <n v="1"/>
    <n v="1"/>
    <s v="Research Scientist"/>
    <s v="Research Scientist"/>
    <s v="3High"/>
    <s v="High"/>
    <s v="Married"/>
    <s v="Married"/>
    <n v="2543"/>
    <n v="2543"/>
    <n v="11868"/>
    <n v="11868"/>
    <n v="4"/>
    <n v="4"/>
    <s v="No"/>
    <s v="No"/>
    <n v="13"/>
    <n v="13"/>
    <s v="3Excellent"/>
    <s v="Excellent"/>
    <s v="2Medium"/>
    <s v="Medium"/>
    <n v="3"/>
    <n v="3"/>
    <s v="3Better"/>
    <s v="Better"/>
    <s v="No"/>
    <x v="1"/>
  </r>
  <r>
    <n v="1831"/>
    <n v="34"/>
    <n v="34"/>
    <s v="Non-Travel"/>
    <s v="Non-Travel"/>
    <n v="1362"/>
    <n v="1362"/>
    <s v="Sales"/>
    <x v="0"/>
    <n v="19"/>
    <n v="19"/>
    <s v="3Bachelor"/>
    <s v="Bachelor"/>
    <s v="Marketing"/>
    <s v="Marketing"/>
    <s v="1Low"/>
    <s v="Low"/>
    <s v="Male"/>
    <x v="1"/>
    <n v="67"/>
    <n v="67"/>
    <s v="4Very High"/>
    <s v="Very High"/>
    <n v="2"/>
    <n v="2"/>
    <s v="Sales Executive"/>
    <s v="Sales Executive"/>
    <s v="4Very High"/>
    <s v="Very High"/>
    <s v="Single"/>
    <s v="Single"/>
    <n v="5304"/>
    <n v="5304"/>
    <n v="4652"/>
    <n v="4652"/>
    <n v="8"/>
    <n v="8"/>
    <s v="Yes"/>
    <s v="Yes"/>
    <n v="13"/>
    <n v="13"/>
    <s v="3Excellent"/>
    <s v="Excellent"/>
    <s v="2Medium"/>
    <s v="Medium"/>
    <n v="3"/>
    <n v="3"/>
    <s v="2Good"/>
    <s v="Good"/>
    <s v="Yes"/>
    <x v="0"/>
  </r>
  <r>
    <n v="1832"/>
    <n v="55"/>
    <n v="55"/>
    <s v="Travel_Rarely"/>
    <s v="Travel_Rarely"/>
    <n v="1311"/>
    <n v="1311"/>
    <s v="Research &amp; Development"/>
    <x v="1"/>
    <n v="2"/>
    <n v="2"/>
    <s v="3Bachelor"/>
    <s v="Bachelor"/>
    <s v="Life Sciences"/>
    <s v="Life Sciences"/>
    <s v="3High"/>
    <s v="High"/>
    <s v="Female"/>
    <x v="0"/>
    <n v="97"/>
    <n v="97"/>
    <s v="3High"/>
    <s v="High"/>
    <n v="4"/>
    <n v="4"/>
    <s v="Manager"/>
    <s v="Manager"/>
    <s v="4Very High"/>
    <s v="Very High"/>
    <s v="Single"/>
    <s v="Single"/>
    <n v="16659"/>
    <n v="16659"/>
    <n v="23258"/>
    <n v="23258"/>
    <n v="2"/>
    <n v="2"/>
    <s v="Yes"/>
    <s v="Yes"/>
    <n v="13"/>
    <n v="13"/>
    <s v="3Excellent"/>
    <s v="Excellent"/>
    <s v="3High"/>
    <s v="High"/>
    <n v="2"/>
    <n v="2"/>
    <s v="3Better"/>
    <s v="Better"/>
    <s v="No"/>
    <x v="1"/>
  </r>
  <r>
    <n v="1833"/>
    <n v="24"/>
    <n v="24"/>
    <s v="Travel_Rarely"/>
    <s v="Travel_Rarely"/>
    <n v="1371"/>
    <n v="1371"/>
    <s v="Sales"/>
    <x v="0"/>
    <n v="10"/>
    <n v="10"/>
    <s v="4Master"/>
    <s v="Master"/>
    <s v="Marketing"/>
    <s v="Marketing"/>
    <s v="4Ver High"/>
    <s v="Ver High"/>
    <s v="Female"/>
    <x v="0"/>
    <n v="77"/>
    <n v="77"/>
    <s v="3High"/>
    <s v="High"/>
    <n v="2"/>
    <n v="2"/>
    <s v="Sales Executive"/>
    <s v="Sales Executive"/>
    <s v="3High"/>
    <s v="High"/>
    <s v="Divorced"/>
    <s v="Divorced"/>
    <n v="4260"/>
    <n v="4260"/>
    <n v="5915"/>
    <n v="5915"/>
    <n v="1"/>
    <n v="1"/>
    <s v="Yes"/>
    <s v="Yes"/>
    <n v="12"/>
    <n v="12"/>
    <s v="3Excellent"/>
    <s v="Excellent"/>
    <s v="4Very High"/>
    <s v="Very High"/>
    <n v="2"/>
    <n v="2"/>
    <s v="4Best"/>
    <s v="Best"/>
    <s v="No"/>
    <x v="1"/>
  </r>
  <r>
    <n v="1834"/>
    <n v="30"/>
    <n v="30"/>
    <s v="Travel_Rarely"/>
    <s v="Travel_Rarely"/>
    <n v="202"/>
    <n v="202"/>
    <s v="Sales"/>
    <x v="0"/>
    <n v="2"/>
    <n v="2"/>
    <s v="1Below College"/>
    <s v="Below College"/>
    <s v="Technical Degree"/>
    <s v="Technical Degree"/>
    <s v="3High"/>
    <s v="High"/>
    <s v="Male"/>
    <x v="1"/>
    <n v="72"/>
    <n v="72"/>
    <s v="3High"/>
    <s v="High"/>
    <n v="1"/>
    <n v="1"/>
    <s v="Sales Representative"/>
    <s v="Sales Representative"/>
    <s v="2Medium"/>
    <s v="Medium"/>
    <s v="Married"/>
    <s v="Married"/>
    <n v="2476"/>
    <n v="2476"/>
    <n v="17434"/>
    <n v="17434"/>
    <n v="1"/>
    <n v="1"/>
    <s v="No"/>
    <s v="No"/>
    <n v="18"/>
    <n v="18"/>
    <s v="3Excellent"/>
    <s v="Excellent"/>
    <s v="1Low"/>
    <s v="Low"/>
    <n v="3"/>
    <n v="3"/>
    <s v="3Better"/>
    <s v="Better"/>
    <s v="No"/>
    <x v="1"/>
  </r>
  <r>
    <n v="1835"/>
    <n v="26"/>
    <n v="26"/>
    <s v="Travel_Frequently"/>
    <s v="Travel_Frequently"/>
    <n v="575"/>
    <n v="575"/>
    <s v="Research &amp; Development"/>
    <x v="1"/>
    <n v="3"/>
    <n v="3"/>
    <s v="1Below College"/>
    <s v="Below College"/>
    <s v="Technical Degree"/>
    <s v="Technical Degree"/>
    <s v="3High"/>
    <s v="High"/>
    <s v="Male"/>
    <x v="1"/>
    <n v="73"/>
    <n v="73"/>
    <s v="3High"/>
    <s v="High"/>
    <n v="1"/>
    <n v="1"/>
    <s v="Research Scientist"/>
    <s v="Research Scientist"/>
    <s v="1Low"/>
    <s v="Low"/>
    <s v="Single"/>
    <s v="Single"/>
    <n v="3102"/>
    <n v="3102"/>
    <n v="6582"/>
    <n v="6582"/>
    <n v="0"/>
    <n v="0"/>
    <s v="No"/>
    <s v="No"/>
    <n v="22"/>
    <n v="22"/>
    <s v="4Outstanding"/>
    <s v="Outstanding"/>
    <s v="3High"/>
    <s v="High"/>
    <n v="2"/>
    <n v="2"/>
    <s v="3Better"/>
    <s v="Better"/>
    <s v="Yes"/>
    <x v="0"/>
  </r>
  <r>
    <n v="1836"/>
    <n v="22"/>
    <n v="22"/>
    <s v="Travel_Rarely"/>
    <s v="Travel_Rarely"/>
    <n v="253"/>
    <n v="253"/>
    <s v="Research &amp; Development"/>
    <x v="1"/>
    <n v="11"/>
    <n v="11"/>
    <s v="3Bachelor"/>
    <s v="Bachelor"/>
    <s v="Medical"/>
    <s v="Medical"/>
    <s v="1Low"/>
    <s v="Low"/>
    <s v="Female"/>
    <x v="0"/>
    <n v="43"/>
    <n v="43"/>
    <s v="3High"/>
    <s v="High"/>
    <n v="1"/>
    <n v="1"/>
    <s v="Research Scientist"/>
    <s v="Research Scientist"/>
    <s v="2Medium"/>
    <s v="Medium"/>
    <s v="Married"/>
    <s v="Married"/>
    <n v="2244"/>
    <n v="2244"/>
    <n v="24440"/>
    <n v="24440"/>
    <n v="1"/>
    <n v="1"/>
    <s v="No"/>
    <s v="No"/>
    <n v="13"/>
    <n v="13"/>
    <s v="3Excellent"/>
    <s v="Excellent"/>
    <s v="4Very High"/>
    <s v="Very High"/>
    <n v="1"/>
    <n v="1"/>
    <s v="3Better"/>
    <s v="Better"/>
    <s v="No"/>
    <x v="1"/>
  </r>
  <r>
    <n v="1837"/>
    <n v="36"/>
    <n v="36"/>
    <s v="Travel_Rarely"/>
    <s v="Travel_Rarely"/>
    <n v="164"/>
    <n v="164"/>
    <s v="Sales"/>
    <x v="0"/>
    <n v="2"/>
    <n v="2"/>
    <s v="2College"/>
    <s v="College"/>
    <s v="Medical"/>
    <s v="Medical"/>
    <s v="2Medium"/>
    <s v="Medium"/>
    <s v="Male"/>
    <x v="1"/>
    <n v="61"/>
    <n v="61"/>
    <s v="2Medium"/>
    <s v="Medium"/>
    <n v="3"/>
    <n v="3"/>
    <s v="Sales Executive"/>
    <s v="Sales Executive"/>
    <s v="3High"/>
    <s v="High"/>
    <s v="Married"/>
    <s v="Married"/>
    <n v="7596"/>
    <n v="7596"/>
    <n v="3809"/>
    <n v="3809"/>
    <n v="1"/>
    <n v="1"/>
    <s v="No"/>
    <s v="No"/>
    <n v="13"/>
    <n v="13"/>
    <s v="3Excellent"/>
    <s v="Excellent"/>
    <s v="2Medium"/>
    <s v="Medium"/>
    <n v="2"/>
    <n v="2"/>
    <s v="3Better"/>
    <s v="Better"/>
    <s v="No"/>
    <x v="1"/>
  </r>
  <r>
    <n v="1838"/>
    <n v="30"/>
    <n v="30"/>
    <s v="Travel_Frequently"/>
    <s v="Travel_Frequently"/>
    <n v="464"/>
    <n v="464"/>
    <s v="Research &amp; Development"/>
    <x v="1"/>
    <n v="4"/>
    <n v="4"/>
    <s v="3Bachelor"/>
    <s v="Bachelor"/>
    <s v="Technical Degree"/>
    <s v="Technical Degree"/>
    <s v="3High"/>
    <s v="High"/>
    <s v="Male"/>
    <x v="1"/>
    <n v="40"/>
    <n v="40"/>
    <s v="3High"/>
    <s v="High"/>
    <n v="1"/>
    <n v="1"/>
    <s v="Research Scientist"/>
    <s v="Research Scientist"/>
    <s v="4Very High"/>
    <s v="Very High"/>
    <s v="Single"/>
    <s v="Single"/>
    <n v="2285"/>
    <n v="2285"/>
    <n v="3427"/>
    <n v="3427"/>
    <n v="9"/>
    <n v="9"/>
    <s v="Yes"/>
    <s v="Yes"/>
    <n v="23"/>
    <n v="23"/>
    <s v="4Outstanding"/>
    <s v="Outstanding"/>
    <s v="3High"/>
    <s v="High"/>
    <n v="4"/>
    <n v="4"/>
    <s v="3Better"/>
    <s v="Better"/>
    <s v="Yes"/>
    <x v="0"/>
  </r>
  <r>
    <n v="1839"/>
    <n v="37"/>
    <n v="37"/>
    <s v="Travel_Rarely"/>
    <s v="Travel_Rarely"/>
    <n v="1107"/>
    <n v="1107"/>
    <s v="Research &amp; Development"/>
    <x v="1"/>
    <n v="14"/>
    <n v="14"/>
    <s v="3Bachelor"/>
    <s v="Bachelor"/>
    <s v="Life Sciences"/>
    <s v="Life Sciences"/>
    <s v="4Ver High"/>
    <s v="Ver High"/>
    <s v="Female"/>
    <x v="0"/>
    <n v="95"/>
    <n v="95"/>
    <s v="3High"/>
    <s v="High"/>
    <n v="1"/>
    <n v="1"/>
    <s v="Laboratory Technician"/>
    <s v="Laboratory Technician"/>
    <s v="1Low"/>
    <s v="Low"/>
    <s v="Divorced"/>
    <s v="Divorced"/>
    <n v="3034"/>
    <n v="3034"/>
    <n v="26914"/>
    <n v="26914"/>
    <n v="1"/>
    <n v="1"/>
    <s v="No"/>
    <s v="No"/>
    <n v="12"/>
    <n v="12"/>
    <s v="3Excellent"/>
    <s v="Excellent"/>
    <s v="3High"/>
    <s v="High"/>
    <n v="2"/>
    <n v="2"/>
    <s v="2Good"/>
    <s v="Good"/>
    <s v="No"/>
    <x v="1"/>
  </r>
  <r>
    <n v="1840"/>
    <n v="40"/>
    <n v="40"/>
    <s v="Travel_Rarely"/>
    <s v="Travel_Rarely"/>
    <n v="759"/>
    <n v="759"/>
    <s v="Sales"/>
    <x v="0"/>
    <n v="2"/>
    <n v="2"/>
    <s v="2College"/>
    <s v="College"/>
    <s v="Marketing"/>
    <s v="Marketing"/>
    <s v="4Ver High"/>
    <s v="Ver High"/>
    <s v="Female"/>
    <x v="0"/>
    <n v="46"/>
    <n v="46"/>
    <s v="3High"/>
    <s v="High"/>
    <n v="2"/>
    <n v="2"/>
    <s v="Sales Executive"/>
    <s v="Sales Executive"/>
    <s v="2Medium"/>
    <s v="Medium"/>
    <s v="Divorced"/>
    <s v="Divorced"/>
    <n v="5715"/>
    <n v="5715"/>
    <n v="22553"/>
    <n v="22553"/>
    <n v="7"/>
    <n v="7"/>
    <s v="No"/>
    <s v="No"/>
    <n v="12"/>
    <n v="12"/>
    <s v="3Excellent"/>
    <s v="Excellent"/>
    <s v="3High"/>
    <s v="High"/>
    <n v="5"/>
    <n v="5"/>
    <s v="3Better"/>
    <s v="Better"/>
    <s v="No"/>
    <x v="1"/>
  </r>
  <r>
    <n v="1841"/>
    <n v="42"/>
    <n v="42"/>
    <s v="Travel_Rarely"/>
    <s v="Travel_Rarely"/>
    <n v="201"/>
    <n v="201"/>
    <s v="Research &amp; Development"/>
    <x v="1"/>
    <n v="1"/>
    <n v="1"/>
    <s v="4Master"/>
    <s v="Master"/>
    <s v="Life Sciences"/>
    <s v="Life Sciences"/>
    <s v="2Medium"/>
    <s v="Medium"/>
    <s v="Female"/>
    <x v="0"/>
    <m/>
    <n v="66.992424242424249"/>
    <s v="3High"/>
    <s v="High"/>
    <n v="1"/>
    <n v="1"/>
    <s v="Laboratory Technician"/>
    <s v="Laboratory Technician"/>
    <s v="1Low"/>
    <s v="Low"/>
    <s v="Divorced"/>
    <s v="Divorced"/>
    <n v="2576"/>
    <n v="2576"/>
    <n v="20490"/>
    <n v="20490"/>
    <n v="3"/>
    <n v="3"/>
    <s v="No"/>
    <s v="No"/>
    <n v="16"/>
    <n v="16"/>
    <s v="3Excellent"/>
    <s v="Excellent"/>
    <s v="2Medium"/>
    <s v="Medium"/>
    <n v="5"/>
    <n v="5"/>
    <s v="3Better"/>
    <s v="Better"/>
    <s v="No"/>
    <x v="1"/>
  </r>
  <r>
    <n v="1842"/>
    <n v="37"/>
    <n v="37"/>
    <s v="Travel_Rarely"/>
    <s v="Travel_Rarely"/>
    <n v="1305"/>
    <n v="1305"/>
    <s v="Research &amp; Development"/>
    <x v="1"/>
    <n v="10"/>
    <n v="10"/>
    <s v="4Master"/>
    <s v="Master"/>
    <s v="Life Sciences"/>
    <s v="Life Sciences"/>
    <s v="3High"/>
    <s v="High"/>
    <s v="Male"/>
    <x v="1"/>
    <n v="49"/>
    <n v="49"/>
    <s v="3High"/>
    <s v="High"/>
    <n v="2"/>
    <n v="2"/>
    <s v="Manufacturing Director"/>
    <s v="Manufacturing Director"/>
    <s v="2Medium"/>
    <s v="Medium"/>
    <s v="Single"/>
    <s v="Single"/>
    <n v="4197"/>
    <n v="4197"/>
    <n v="21123"/>
    <n v="21123"/>
    <n v="2"/>
    <n v="2"/>
    <s v="Yes"/>
    <s v="Yes"/>
    <n v="12"/>
    <n v="12"/>
    <s v="3Excellent"/>
    <s v="Excellent"/>
    <s v="4Very High"/>
    <s v="Very High"/>
    <n v="2"/>
    <n v="2"/>
    <s v="2Good"/>
    <s v="Good"/>
    <s v="No"/>
    <x v="1"/>
  </r>
  <r>
    <n v="1843"/>
    <n v="43"/>
    <n v="43"/>
    <s v="Travel_Rarely"/>
    <s v="Travel_Rarely"/>
    <n v="982"/>
    <n v="982"/>
    <s v="Research &amp; Development"/>
    <x v="1"/>
    <n v="12"/>
    <n v="12"/>
    <s v="3Bachelor"/>
    <s v="Bachelor"/>
    <s v="Life Sciences"/>
    <s v="Life Sciences"/>
    <m/>
    <s v="High"/>
    <s v="Male"/>
    <x v="1"/>
    <n v="59"/>
    <n v="59"/>
    <s v="2Medium"/>
    <s v="Medium"/>
    <n v="4"/>
    <n v="4"/>
    <s v="Research Director"/>
    <s v="Research Director"/>
    <s v="2Medium"/>
    <s v="Medium"/>
    <s v="Divorced"/>
    <s v="Divorced"/>
    <n v="14336"/>
    <n v="14336"/>
    <n v="4345"/>
    <n v="4345"/>
    <n v="1"/>
    <n v="1"/>
    <s v="No"/>
    <s v="No"/>
    <n v="11"/>
    <n v="11"/>
    <s v="3Excellent"/>
    <s v="Excellent"/>
    <s v="3High"/>
    <s v="High"/>
    <n v="3"/>
    <n v="3"/>
    <s v="3Better"/>
    <s v="Better"/>
    <s v="No"/>
    <x v="1"/>
  </r>
  <r>
    <n v="1844"/>
    <n v="40"/>
    <n v="40"/>
    <s v="Travel_Rarely"/>
    <s v="Travel_Rarely"/>
    <n v="555"/>
    <n v="555"/>
    <s v="Research &amp; Development"/>
    <x v="1"/>
    <n v="2"/>
    <n v="2"/>
    <s v="3Bachelor"/>
    <s v="Bachelor"/>
    <s v="Medical"/>
    <s v="Medical"/>
    <s v="2Medium"/>
    <s v="Medium"/>
    <s v="Female"/>
    <x v="0"/>
    <n v="78"/>
    <n v="78"/>
    <s v="2Medium"/>
    <s v="Medium"/>
    <n v="2"/>
    <n v="2"/>
    <s v="Laboratory Technician"/>
    <s v="Laboratory Technician"/>
    <s v="3High"/>
    <s v="High"/>
    <s v="Married"/>
    <s v="Married"/>
    <n v="3448"/>
    <n v="3448"/>
    <n v="13436"/>
    <n v="13436"/>
    <n v="6"/>
    <n v="6"/>
    <s v="No"/>
    <s v="No"/>
    <n v="22"/>
    <n v="22"/>
    <s v="4Outstanding"/>
    <s v="Outstanding"/>
    <s v="2Medium"/>
    <s v="Medium"/>
    <n v="3"/>
    <n v="3"/>
    <s v="3Better"/>
    <s v="Better"/>
    <s v="No"/>
    <x v="1"/>
  </r>
  <r>
    <n v="1845"/>
    <n v="54"/>
    <n v="54"/>
    <s v="Travel_Rarely"/>
    <s v="Travel_Rarely"/>
    <n v="821"/>
    <n v="821"/>
    <s v="Research &amp; Development"/>
    <x v="1"/>
    <n v="5"/>
    <n v="5"/>
    <s v="2College"/>
    <s v="College"/>
    <s v="Medical"/>
    <s v="Medical"/>
    <s v="1Low"/>
    <s v="Low"/>
    <s v="Male"/>
    <x v="1"/>
    <n v="86"/>
    <n v="86"/>
    <s v="3High"/>
    <s v="High"/>
    <n v="5"/>
    <n v="5"/>
    <s v="Research Director"/>
    <s v="Research Director"/>
    <s v="1Low"/>
    <s v="Low"/>
    <s v="Married"/>
    <s v="Married"/>
    <n v="19406"/>
    <n v="19406"/>
    <n v="8509"/>
    <n v="8509"/>
    <n v="4"/>
    <n v="4"/>
    <s v="No"/>
    <s v="No"/>
    <n v="11"/>
    <n v="11"/>
    <s v="3Excellent"/>
    <s v="Excellent"/>
    <s v="3High"/>
    <s v="High"/>
    <n v="4"/>
    <n v="4"/>
    <s v="2Good"/>
    <s v="Good"/>
    <s v="No"/>
    <x v="1"/>
  </r>
  <r>
    <n v="1846"/>
    <n v="34"/>
    <n v="34"/>
    <s v="Non-Travel"/>
    <s v="Non-Travel"/>
    <n v="1381"/>
    <n v="1381"/>
    <s v="Sales"/>
    <x v="0"/>
    <n v="4"/>
    <n v="4"/>
    <s v="4Master"/>
    <s v="Master"/>
    <s v="Marketing"/>
    <s v="Marketing"/>
    <s v="3High"/>
    <s v="High"/>
    <s v="Female"/>
    <x v="0"/>
    <n v="72"/>
    <n v="72"/>
    <s v="3High"/>
    <s v="High"/>
    <n v="2"/>
    <n v="2"/>
    <s v="Sales Executive"/>
    <s v="Sales Executive"/>
    <s v="3High"/>
    <s v="High"/>
    <s v="Married"/>
    <s v="Married"/>
    <n v="6538"/>
    <n v="6538"/>
    <n v="12740"/>
    <n v="12740"/>
    <n v="9"/>
    <n v="9"/>
    <s v="No"/>
    <s v="No"/>
    <n v="15"/>
    <n v="15"/>
    <s v="3Excellent"/>
    <s v="Excellent"/>
    <s v="1Low"/>
    <s v="Low"/>
    <n v="3"/>
    <n v="3"/>
    <s v="3Better"/>
    <s v="Better"/>
    <s v="No"/>
    <x v="1"/>
  </r>
  <r>
    <n v="1847"/>
    <n v="31"/>
    <n v="31"/>
    <s v="Travel_Rarely"/>
    <s v="Travel_Rarely"/>
    <n v="480"/>
    <n v="480"/>
    <s v="Research &amp; Development"/>
    <x v="1"/>
    <n v="7"/>
    <n v="7"/>
    <s v="2College"/>
    <s v="College"/>
    <s v="Medical"/>
    <s v="Medical"/>
    <s v="2Medium"/>
    <s v="Medium"/>
    <s v="Female"/>
    <x v="0"/>
    <n v="31"/>
    <n v="31"/>
    <s v="3High"/>
    <s v="High"/>
    <n v="2"/>
    <n v="2"/>
    <s v="Manufacturing Director"/>
    <s v="Manufacturing Director"/>
    <s v="1Low"/>
    <s v="Low"/>
    <s v="Married"/>
    <s v="Married"/>
    <n v="4306"/>
    <n v="4306"/>
    <n v="4156"/>
    <n v="4156"/>
    <n v="1"/>
    <n v="1"/>
    <m/>
    <s v="No"/>
    <n v="12"/>
    <n v="12"/>
    <s v="3Excellent"/>
    <s v="Excellent"/>
    <s v="2Medium"/>
    <s v="Medium"/>
    <n v="5"/>
    <n v="5"/>
    <s v="1Bad"/>
    <s v="Bad"/>
    <s v="No"/>
    <x v="1"/>
  </r>
  <r>
    <n v="1848"/>
    <n v="43"/>
    <n v="43"/>
    <s v="Travel_Frequently"/>
    <s v="Travel_Frequently"/>
    <m/>
    <n v="808.82510288065839"/>
    <s v="Research &amp; Development"/>
    <x v="1"/>
    <n v="21"/>
    <n v="21"/>
    <s v="3Bachelor"/>
    <s v="Bachelor"/>
    <s v="Medical"/>
    <s v="Medical"/>
    <s v="4Ver High"/>
    <s v="Ver High"/>
    <s v="Male"/>
    <x v="1"/>
    <n v="61"/>
    <n v="61"/>
    <s v="3High"/>
    <s v="High"/>
    <n v="1"/>
    <n v="1"/>
    <s v="Laboratory Technician"/>
    <s v="Laboratory Technician"/>
    <s v="4Very High"/>
    <s v="Very High"/>
    <s v="Married"/>
    <s v="Married"/>
    <n v="2258"/>
    <n v="2258"/>
    <n v="15238"/>
    <n v="15238"/>
    <n v="7"/>
    <n v="7"/>
    <s v="No"/>
    <s v="No"/>
    <n v="20"/>
    <n v="20"/>
    <s v="4Outstanding"/>
    <s v="Outstanding"/>
    <m/>
    <s v="High"/>
    <n v="1"/>
    <n v="1"/>
    <s v="3Better"/>
    <s v="Better"/>
    <s v="No"/>
    <x v="1"/>
  </r>
  <r>
    <n v="1849"/>
    <n v="43"/>
    <n v="43"/>
    <s v="Travel_Rarely"/>
    <s v="Travel_Rarely"/>
    <n v="1473"/>
    <n v="1473"/>
    <s v="Research &amp; Development"/>
    <x v="1"/>
    <n v="8"/>
    <n v="8"/>
    <s v="4Master"/>
    <s v="Master"/>
    <s v="Other"/>
    <s v="Other"/>
    <s v="3High"/>
    <s v="High"/>
    <s v="Female"/>
    <x v="0"/>
    <n v="74"/>
    <n v="74"/>
    <s v="3High"/>
    <s v="High"/>
    <n v="2"/>
    <n v="2"/>
    <s v="Healthcare Representative"/>
    <s v="Healthcare Representative"/>
    <s v="3High"/>
    <s v="High"/>
    <s v="Divorced"/>
    <s v="Divorced"/>
    <n v="4522"/>
    <n v="4522"/>
    <n v="2227"/>
    <n v="2227"/>
    <n v="4"/>
    <n v="4"/>
    <s v="Yes"/>
    <s v="Yes"/>
    <n v="14"/>
    <n v="14"/>
    <s v="3Excellent"/>
    <s v="Excellent"/>
    <s v="4Very High"/>
    <s v="Very High"/>
    <n v="3"/>
    <n v="3"/>
    <s v="3Better"/>
    <s v="Better"/>
    <s v="No"/>
    <x v="1"/>
  </r>
  <r>
    <n v="1850"/>
    <n v="25"/>
    <n v="25"/>
    <s v="Travel_Rarely"/>
    <s v="Travel_Rarely"/>
    <n v="891"/>
    <n v="891"/>
    <s v="Sales"/>
    <x v="0"/>
    <n v="4"/>
    <n v="4"/>
    <s v="2College"/>
    <s v="College"/>
    <s v="Life Sciences"/>
    <s v="Life Sciences"/>
    <s v="2Medium"/>
    <s v="Medium"/>
    <s v="Female"/>
    <x v="0"/>
    <n v="99"/>
    <n v="99"/>
    <s v="2Medium"/>
    <s v="Medium"/>
    <n v="2"/>
    <n v="2"/>
    <s v="Sales Executive"/>
    <s v="Sales Executive"/>
    <s v="4Very High"/>
    <s v="Very High"/>
    <s v="Single"/>
    <s v="Single"/>
    <n v="4487"/>
    <n v="4487"/>
    <n v="12090"/>
    <n v="12090"/>
    <n v="1"/>
    <n v="1"/>
    <s v="Yes"/>
    <s v="Yes"/>
    <n v="11"/>
    <n v="11"/>
    <s v="3Excellent"/>
    <s v="Excellent"/>
    <s v="2Medium"/>
    <s v="Medium"/>
    <n v="3"/>
    <n v="3"/>
    <s v="3Better"/>
    <s v="Better"/>
    <s v="No"/>
    <x v="1"/>
  </r>
  <r>
    <n v="1851"/>
    <n v="37"/>
    <n v="37"/>
    <s v="Non-Travel"/>
    <s v="Non-Travel"/>
    <n v="1063"/>
    <n v="1063"/>
    <s v="Research &amp; Development"/>
    <x v="1"/>
    <n v="25"/>
    <n v="25"/>
    <s v="5Doctor"/>
    <s v="Doctor"/>
    <s v="Medical"/>
    <s v="Medical"/>
    <s v="2Medium"/>
    <s v="Medium"/>
    <s v="Female"/>
    <x v="0"/>
    <n v="72"/>
    <n v="72"/>
    <s v="3High"/>
    <s v="High"/>
    <n v="2"/>
    <n v="2"/>
    <s v="Research Scientist"/>
    <s v="Research Scientist"/>
    <s v="3High"/>
    <s v="High"/>
    <s v="Married"/>
    <s v="Married"/>
    <n v="4449"/>
    <n v="4449"/>
    <n v="23866"/>
    <n v="23866"/>
    <n v="3"/>
    <n v="3"/>
    <s v="Yes"/>
    <s v="Yes"/>
    <n v="15"/>
    <n v="15"/>
    <s v="3Excellent"/>
    <s v="Excellent"/>
    <s v="1Low"/>
    <s v="Low"/>
    <n v="2"/>
    <n v="2"/>
    <s v="3Better"/>
    <s v="Better"/>
    <s v="No"/>
    <x v="1"/>
  </r>
  <r>
    <n v="1852"/>
    <n v="31"/>
    <n v="31"/>
    <s v="Travel_Rarely"/>
    <s v="Travel_Rarely"/>
    <n v="329"/>
    <n v="329"/>
    <s v="Research &amp; Development"/>
    <x v="1"/>
    <n v="1"/>
    <n v="1"/>
    <s v="2College"/>
    <s v="College"/>
    <s v="Life Sciences"/>
    <s v="Life Sciences"/>
    <s v="4Ver High"/>
    <s v="Ver High"/>
    <s v="Male"/>
    <x v="1"/>
    <n v="98"/>
    <n v="98"/>
    <s v="2Medium"/>
    <s v="Medium"/>
    <n v="1"/>
    <n v="1"/>
    <s v="Laboratory Technician"/>
    <s v="Laboratory Technician"/>
    <s v="1Low"/>
    <s v="Low"/>
    <s v="Married"/>
    <s v="Married"/>
    <n v="2218"/>
    <n v="2218"/>
    <n v="16193"/>
    <n v="16193"/>
    <n v="1"/>
    <n v="1"/>
    <s v="No"/>
    <s v="No"/>
    <n v="12"/>
    <n v="12"/>
    <s v="3Excellent"/>
    <s v="Excellent"/>
    <s v="3High"/>
    <s v="High"/>
    <n v="3"/>
    <n v="3"/>
    <s v="3Better"/>
    <s v="Better"/>
    <s v="No"/>
    <x v="1"/>
  </r>
  <r>
    <n v="1853"/>
    <n v="39"/>
    <n v="39"/>
    <s v="Travel_Frequently"/>
    <s v="Travel_Frequently"/>
    <n v="1218"/>
    <n v="1218"/>
    <s v="Research &amp; Development"/>
    <x v="1"/>
    <n v="1"/>
    <n v="1"/>
    <s v="1Below College"/>
    <s v="Below College"/>
    <s v="Life Sciences"/>
    <s v="Life Sciences"/>
    <m/>
    <s v="High"/>
    <s v="Male"/>
    <x v="1"/>
    <n v="52"/>
    <n v="52"/>
    <s v="3High"/>
    <s v="High"/>
    <n v="5"/>
    <n v="5"/>
    <s v="Manager"/>
    <s v="Manager"/>
    <s v="3High"/>
    <s v="High"/>
    <s v="Divorced"/>
    <s v="Divorced"/>
    <n v="19197"/>
    <n v="19197"/>
    <n v="8213"/>
    <n v="8213"/>
    <n v="1"/>
    <n v="1"/>
    <s v="Yes"/>
    <s v="Yes"/>
    <n v="14"/>
    <n v="14"/>
    <s v="3Excellent"/>
    <s v="Excellent"/>
    <s v="3High"/>
    <s v="High"/>
    <n v="3"/>
    <n v="3"/>
    <s v="3Better"/>
    <s v="Better"/>
    <s v="No"/>
    <x v="1"/>
  </r>
  <r>
    <n v="1854"/>
    <n v="56"/>
    <n v="56"/>
    <s v="Travel_Frequently"/>
    <s v="Travel_Frequently"/>
    <n v="906"/>
    <n v="906"/>
    <s v="Sales"/>
    <x v="0"/>
    <n v="6"/>
    <n v="6"/>
    <s v="3Bachelor"/>
    <s v="Bachelor"/>
    <s v="Life Sciences"/>
    <s v="Life Sciences"/>
    <s v="3High"/>
    <s v="High"/>
    <s v="Female"/>
    <x v="0"/>
    <n v="86"/>
    <n v="86"/>
    <s v="4Very High"/>
    <s v="Very High"/>
    <n v="4"/>
    <n v="4"/>
    <s v="Sales Executive"/>
    <s v="Sales Executive"/>
    <s v="1Low"/>
    <s v="Low"/>
    <s v="Married"/>
    <s v="Married"/>
    <n v="13212"/>
    <n v="13212"/>
    <n v="18256"/>
    <n v="18256"/>
    <n v="9"/>
    <n v="9"/>
    <s v="No"/>
    <s v="No"/>
    <n v="11"/>
    <n v="11"/>
    <s v="3Excellent"/>
    <s v="Excellent"/>
    <s v="4Very High"/>
    <s v="Very High"/>
    <n v="0"/>
    <n v="0"/>
    <s v="2Good"/>
    <s v="Good"/>
    <s v="No"/>
    <x v="1"/>
  </r>
  <r>
    <n v="1855"/>
    <n v="30"/>
    <n v="30"/>
    <s v="Travel_Rarely"/>
    <s v="Travel_Rarely"/>
    <n v="1082"/>
    <n v="1082"/>
    <s v="Sales"/>
    <x v="0"/>
    <n v="12"/>
    <n v="12"/>
    <s v="3Bachelor"/>
    <s v="Bachelor"/>
    <s v="Technical Degree"/>
    <s v="Technical Degree"/>
    <s v="2Medium"/>
    <s v="Medium"/>
    <s v="Female"/>
    <x v="0"/>
    <n v="83"/>
    <n v="83"/>
    <s v="3High"/>
    <s v="High"/>
    <n v="2"/>
    <n v="2"/>
    <s v="Sales Executive"/>
    <s v="Sales Executive"/>
    <s v="3High"/>
    <s v="High"/>
    <s v="Single"/>
    <s v="Single"/>
    <n v="6577"/>
    <n v="6577"/>
    <n v="19558"/>
    <n v="19558"/>
    <n v="0"/>
    <n v="0"/>
    <s v="No"/>
    <s v="No"/>
    <n v="11"/>
    <n v="11"/>
    <s v="3Excellent"/>
    <s v="Excellent"/>
    <s v="2Medium"/>
    <s v="Medium"/>
    <n v="6"/>
    <n v="6"/>
    <s v="3Better"/>
    <s v="Better"/>
    <s v="No"/>
    <x v="1"/>
  </r>
  <r>
    <n v="1856"/>
    <n v="41"/>
    <n v="41"/>
    <s v="Travel_Rarely"/>
    <s v="Travel_Rarely"/>
    <n v="645"/>
    <n v="645"/>
    <s v="Sales"/>
    <x v="0"/>
    <n v="1"/>
    <n v="1"/>
    <s v="3Bachelor"/>
    <s v="Bachelor"/>
    <s v="Marketing"/>
    <s v="Marketing"/>
    <s v="2Medium"/>
    <s v="Medium"/>
    <s v="Male"/>
    <x v="1"/>
    <n v="49"/>
    <n v="49"/>
    <s v="4Very High"/>
    <s v="Very High"/>
    <n v="3"/>
    <n v="3"/>
    <s v="Sales Executive"/>
    <s v="Sales Executive"/>
    <s v="1Low"/>
    <s v="Low"/>
    <s v="Married"/>
    <s v="Married"/>
    <n v="8392"/>
    <n v="8392"/>
    <n v="19566"/>
    <n v="19566"/>
    <n v="1"/>
    <n v="1"/>
    <s v="No"/>
    <s v="No"/>
    <n v="16"/>
    <n v="16"/>
    <s v="3Excellent"/>
    <s v="Excellent"/>
    <s v="3High"/>
    <s v="High"/>
    <n v="2"/>
    <n v="2"/>
    <s v="3Better"/>
    <s v="Better"/>
    <s v="No"/>
    <x v="1"/>
  </r>
  <r>
    <n v="1857"/>
    <n v="28"/>
    <n v="28"/>
    <s v="Travel_Rarely"/>
    <s v="Travel_Rarely"/>
    <n v="1300"/>
    <n v="1300"/>
    <s v="Research &amp; Development"/>
    <x v="1"/>
    <n v="17"/>
    <n v="17"/>
    <s v="2College"/>
    <s v="College"/>
    <s v="Medical"/>
    <s v="Medical"/>
    <s v="3High"/>
    <s v="High"/>
    <s v="Male"/>
    <x v="1"/>
    <n v="79"/>
    <n v="79"/>
    <s v="3High"/>
    <s v="High"/>
    <n v="2"/>
    <n v="2"/>
    <s v="Laboratory Technician"/>
    <s v="Laboratory Technician"/>
    <s v="1Low"/>
    <s v="Low"/>
    <s v="Divorced"/>
    <s v="Divorced"/>
    <n v="4558"/>
    <n v="4558"/>
    <n v="13535"/>
    <n v="13535"/>
    <n v="1"/>
    <n v="1"/>
    <s v="No"/>
    <s v="No"/>
    <n v="12"/>
    <n v="12"/>
    <s v="3Excellent"/>
    <s v="Excellent"/>
    <s v="4Very High"/>
    <s v="Very High"/>
    <n v="2"/>
    <n v="2"/>
    <s v="3Better"/>
    <s v="Better"/>
    <s v="No"/>
    <x v="1"/>
  </r>
  <r>
    <n v="1858"/>
    <n v="25"/>
    <n v="25"/>
    <s v="Travel_Rarely"/>
    <s v="Travel_Rarely"/>
    <n v="688"/>
    <n v="688"/>
    <s v="Research &amp; Development"/>
    <x v="1"/>
    <n v="3"/>
    <n v="3"/>
    <s v="3Bachelor"/>
    <s v="Bachelor"/>
    <s v="Medical"/>
    <s v="Medical"/>
    <s v="1Low"/>
    <s v="Low"/>
    <s v="Male"/>
    <x v="1"/>
    <n v="91"/>
    <n v="91"/>
    <s v="3High"/>
    <s v="High"/>
    <n v="1"/>
    <n v="1"/>
    <s v="Laboratory Technician"/>
    <s v="Laboratory Technician"/>
    <s v="1Low"/>
    <s v="Low"/>
    <s v="Married"/>
    <s v="Married"/>
    <n v="4031"/>
    <n v="4031"/>
    <n v="9396"/>
    <n v="9396"/>
    <n v="5"/>
    <n v="5"/>
    <s v="No"/>
    <s v="No"/>
    <n v="13"/>
    <n v="13"/>
    <s v="3Excellent"/>
    <s v="Excellent"/>
    <s v="3High"/>
    <s v="High"/>
    <n v="5"/>
    <n v="5"/>
    <s v="3Better"/>
    <s v="Better"/>
    <s v="Yes"/>
    <x v="0"/>
  </r>
  <r>
    <n v="1859"/>
    <n v="52"/>
    <n v="52"/>
    <s v="Travel_Rarely"/>
    <s v="Travel_Rarely"/>
    <n v="319"/>
    <n v="319"/>
    <s v="Research &amp; Development"/>
    <x v="1"/>
    <n v="3"/>
    <n v="3"/>
    <s v="3Bachelor"/>
    <s v="Bachelor"/>
    <s v="Medical"/>
    <s v="Medical"/>
    <s v="4Ver High"/>
    <s v="Ver High"/>
    <s v="Male"/>
    <x v="1"/>
    <n v="39"/>
    <n v="39"/>
    <s v="2Medium"/>
    <s v="Medium"/>
    <n v="3"/>
    <n v="3"/>
    <s v="Manufacturing Director"/>
    <s v="Manufacturing Director"/>
    <s v="3High"/>
    <s v="High"/>
    <s v="Married"/>
    <s v="Married"/>
    <n v="7969"/>
    <n v="7969"/>
    <n v="19609"/>
    <n v="19609"/>
    <n v="2"/>
    <n v="2"/>
    <s v="Yes"/>
    <s v="Yes"/>
    <m/>
    <n v="15.206064782908339"/>
    <s v="3Excellent"/>
    <s v="Excellent"/>
    <s v="3High"/>
    <s v="High"/>
    <n v="4"/>
    <n v="4"/>
    <s v="3Better"/>
    <s v="Better"/>
    <s v="No"/>
    <x v="1"/>
  </r>
  <r>
    <n v="1860"/>
    <n v="45"/>
    <n v="45"/>
    <s v="Travel_Rarely"/>
    <s v="Travel_Rarely"/>
    <n v="192"/>
    <n v="192"/>
    <s v="Research &amp; Development"/>
    <x v="1"/>
    <n v="10"/>
    <n v="10"/>
    <s v="2College"/>
    <s v="College"/>
    <s v="Life Sciences"/>
    <s v="Life Sciences"/>
    <s v="1Low"/>
    <s v="Low"/>
    <s v="Male"/>
    <x v="1"/>
    <n v="69"/>
    <n v="69"/>
    <s v="3High"/>
    <s v="High"/>
    <n v="1"/>
    <n v="1"/>
    <s v="Research Scientist"/>
    <s v="Research Scientist"/>
    <s v="4Very High"/>
    <s v="Very High"/>
    <s v="Married"/>
    <s v="Married"/>
    <n v="2654"/>
    <n v="2654"/>
    <n v="9655"/>
    <n v="9655"/>
    <n v="3"/>
    <n v="3"/>
    <s v="No"/>
    <s v="No"/>
    <n v="21"/>
    <n v="21"/>
    <s v="4Outstanding"/>
    <s v="Outstanding"/>
    <s v="4Very High"/>
    <s v="Very High"/>
    <n v="3"/>
    <n v="3"/>
    <s v="2Good"/>
    <s v="Good"/>
    <s v="No"/>
    <x v="1"/>
  </r>
  <r>
    <n v="1861"/>
    <n v="52"/>
    <n v="52"/>
    <s v="Travel_Rarely"/>
    <s v="Travel_Rarely"/>
    <n v="1490"/>
    <n v="1490"/>
    <s v="Research &amp; Development"/>
    <x v="1"/>
    <n v="4"/>
    <n v="4"/>
    <s v="2College"/>
    <s v="College"/>
    <s v="Life Sciences"/>
    <s v="Life Sciences"/>
    <s v="4Ver High"/>
    <s v="Ver High"/>
    <m/>
    <x v="1"/>
    <n v="30"/>
    <n v="30"/>
    <s v="3High"/>
    <s v="High"/>
    <n v="4"/>
    <n v="4"/>
    <s v="Manager"/>
    <s v="Manager"/>
    <s v="4Very High"/>
    <s v="Very High"/>
    <s v="Married"/>
    <s v="Married"/>
    <n v="16555"/>
    <n v="16555"/>
    <n v="10310"/>
    <n v="10310"/>
    <n v="2"/>
    <n v="2"/>
    <s v="No"/>
    <s v="No"/>
    <n v="13"/>
    <n v="13"/>
    <s v="3Excellent"/>
    <s v="Excellent"/>
    <s v="4Very High"/>
    <s v="Very High"/>
    <n v="2"/>
    <n v="2"/>
    <s v="1Bad"/>
    <s v="Bad"/>
    <s v="No"/>
    <x v="1"/>
  </r>
  <r>
    <n v="1862"/>
    <n v="42"/>
    <n v="42"/>
    <s v="Travel_Frequently"/>
    <s v="Travel_Frequently"/>
    <n v="532"/>
    <n v="532"/>
    <s v="Research &amp; Development"/>
    <x v="1"/>
    <n v="29"/>
    <n v="29"/>
    <s v="2College"/>
    <s v="College"/>
    <s v="Life Sciences"/>
    <s v="Life Sciences"/>
    <s v="1Low"/>
    <s v="Low"/>
    <s v="Female"/>
    <x v="0"/>
    <n v="92"/>
    <n v="92"/>
    <s v="3High"/>
    <s v="High"/>
    <n v="2"/>
    <n v="2"/>
    <s v="Research Scientist"/>
    <s v="Research Scientist"/>
    <s v="3High"/>
    <s v="High"/>
    <s v="Divorced"/>
    <s v="Divorced"/>
    <n v="4556"/>
    <n v="4556"/>
    <n v="12932"/>
    <n v="12932"/>
    <n v="2"/>
    <n v="2"/>
    <s v="No"/>
    <s v="No"/>
    <n v="11"/>
    <n v="11"/>
    <s v="3Excellent"/>
    <s v="Excellent"/>
    <s v="2Medium"/>
    <s v="Medium"/>
    <n v="3"/>
    <n v="3"/>
    <s v="3Better"/>
    <s v="Better"/>
    <s v="No"/>
    <x v="1"/>
  </r>
  <r>
    <n v="1863"/>
    <n v="30"/>
    <n v="30"/>
    <s v="Travel_Rarely"/>
    <s v="Travel_Rarely"/>
    <n v="317"/>
    <n v="317"/>
    <s v="Research &amp; Development"/>
    <x v="1"/>
    <n v="2"/>
    <n v="2"/>
    <s v="3Bachelor"/>
    <s v="Bachelor"/>
    <s v="Life Sciences"/>
    <s v="Life Sciences"/>
    <s v="3High"/>
    <s v="High"/>
    <s v="Female"/>
    <x v="0"/>
    <n v="43"/>
    <n v="43"/>
    <s v="1Low"/>
    <s v="Low"/>
    <n v="2"/>
    <n v="2"/>
    <s v="Manufacturing Director"/>
    <s v="Manufacturing Director"/>
    <s v="4Very High"/>
    <s v="Very High"/>
    <s v="Single"/>
    <s v="Single"/>
    <n v="6091"/>
    <n v="6091"/>
    <n v="24793"/>
    <n v="24793"/>
    <n v="2"/>
    <n v="2"/>
    <s v="No"/>
    <s v="No"/>
    <n v="20"/>
    <n v="20"/>
    <s v="4Outstanding"/>
    <s v="Outstanding"/>
    <s v="3High"/>
    <s v="High"/>
    <n v="2"/>
    <n v="2"/>
    <s v="3Better"/>
    <s v="Better"/>
    <s v="No"/>
    <x v="1"/>
  </r>
  <r>
    <n v="1864"/>
    <n v="60"/>
    <n v="60"/>
    <s v="Travel_Rarely"/>
    <s v="Travel_Rarely"/>
    <n v="422"/>
    <n v="422"/>
    <s v="Research &amp; Development"/>
    <x v="1"/>
    <n v="7"/>
    <n v="7"/>
    <s v="3Bachelor"/>
    <s v="Bachelor"/>
    <s v="Life Sciences"/>
    <s v="Life Sciences"/>
    <s v="1Low"/>
    <s v="Low"/>
    <s v="Female"/>
    <x v="0"/>
    <n v="41"/>
    <n v="41"/>
    <s v="3High"/>
    <s v="High"/>
    <n v="5"/>
    <n v="5"/>
    <s v="Manager"/>
    <s v="Manager"/>
    <s v="1Low"/>
    <s v="Low"/>
    <s v="Married"/>
    <s v="Married"/>
    <n v="19566"/>
    <n v="19566"/>
    <n v="3854"/>
    <n v="3854"/>
    <n v="5"/>
    <n v="5"/>
    <s v="No"/>
    <s v="No"/>
    <n v="11"/>
    <n v="11"/>
    <s v="3Excellent"/>
    <s v="Excellent"/>
    <s v="4Very High"/>
    <s v="Very High"/>
    <n v="5"/>
    <n v="5"/>
    <s v="1Bad"/>
    <s v="Bad"/>
    <s v="No"/>
    <x v="1"/>
  </r>
  <r>
    <n v="1865"/>
    <n v="46"/>
    <n v="46"/>
    <s v="Travel_Rarely"/>
    <s v="Travel_Rarely"/>
    <n v="1485"/>
    <n v="1485"/>
    <s v="Research &amp; Development"/>
    <x v="1"/>
    <n v="18"/>
    <n v="18"/>
    <s v="3Bachelor"/>
    <s v="Bachelor"/>
    <s v="Medical"/>
    <s v="Medical"/>
    <s v="3High"/>
    <s v="High"/>
    <s v="Female"/>
    <x v="0"/>
    <n v="87"/>
    <n v="87"/>
    <s v="3High"/>
    <s v="High"/>
    <n v="2"/>
    <n v="2"/>
    <s v="Manufacturing Director"/>
    <s v="Manufacturing Director"/>
    <s v="3High"/>
    <s v="High"/>
    <s v="Divorced"/>
    <s v="Divorced"/>
    <n v="4810"/>
    <n v="4810"/>
    <n v="26314"/>
    <n v="26314"/>
    <n v="2"/>
    <n v="2"/>
    <s v="No"/>
    <s v="No"/>
    <n v="14"/>
    <n v="14"/>
    <s v="3Excellent"/>
    <s v="Excellent"/>
    <s v="3High"/>
    <s v="High"/>
    <n v="5"/>
    <n v="5"/>
    <s v="2Good"/>
    <s v="Good"/>
    <s v="No"/>
    <x v="1"/>
  </r>
  <r>
    <n v="1866"/>
    <n v="42"/>
    <n v="42"/>
    <s v="Travel_Frequently"/>
    <s v="Travel_Frequently"/>
    <n v="1368"/>
    <n v="1368"/>
    <s v="Research &amp; Development"/>
    <x v="1"/>
    <n v="28"/>
    <n v="28"/>
    <s v="4Master"/>
    <s v="Master"/>
    <s v="Technical Degree"/>
    <s v="Technical Degree"/>
    <s v="4Ver High"/>
    <s v="Ver High"/>
    <s v="Female"/>
    <x v="0"/>
    <n v="88"/>
    <n v="88"/>
    <s v="2Medium"/>
    <s v="Medium"/>
    <n v="2"/>
    <n v="2"/>
    <s v="Healthcare Representative"/>
    <s v="Healthcare Representative"/>
    <s v="4Very High"/>
    <s v="Very High"/>
    <s v="Married"/>
    <s v="Married"/>
    <n v="4523"/>
    <n v="4523"/>
    <n v="4386"/>
    <n v="4386"/>
    <n v="0"/>
    <n v="0"/>
    <s v="No"/>
    <s v="No"/>
    <n v="11"/>
    <n v="11"/>
    <s v="3Excellent"/>
    <s v="Excellent"/>
    <s v="4Very High"/>
    <s v="Very High"/>
    <n v="4"/>
    <n v="4"/>
    <s v="4Best"/>
    <s v="Best"/>
    <s v="No"/>
    <x v="1"/>
  </r>
  <r>
    <n v="1867"/>
    <n v="24"/>
    <n v="24"/>
    <s v="Travel_Rarely"/>
    <s v="Travel_Rarely"/>
    <n v="1448"/>
    <n v="1448"/>
    <s v="Sales"/>
    <x v="0"/>
    <n v="1"/>
    <n v="1"/>
    <s v="1Below College"/>
    <s v="Below College"/>
    <s v="Technical Degree"/>
    <s v="Technical Degree"/>
    <s v="1Low"/>
    <s v="Low"/>
    <s v="Female"/>
    <x v="0"/>
    <n v="62"/>
    <n v="62"/>
    <s v="3High"/>
    <s v="High"/>
    <n v="1"/>
    <n v="1"/>
    <s v="Sales Representative"/>
    <s v="Sales Representative"/>
    <s v="2Medium"/>
    <s v="Medium"/>
    <s v="Single"/>
    <s v="Single"/>
    <n v="3202"/>
    <n v="3202"/>
    <n v="21972"/>
    <n v="21972"/>
    <n v="1"/>
    <n v="1"/>
    <s v="Yes"/>
    <s v="Yes"/>
    <n v="16"/>
    <n v="16"/>
    <s v="3Excellent"/>
    <s v="Excellent"/>
    <s v="2Medium"/>
    <s v="Medium"/>
    <n v="4"/>
    <n v="4"/>
    <s v="3Better"/>
    <s v="Better"/>
    <s v="Yes"/>
    <x v="0"/>
  </r>
  <r>
    <n v="1868"/>
    <n v="34"/>
    <n v="34"/>
    <s v="Travel_Frequently"/>
    <s v="Travel_Frequently"/>
    <n v="296"/>
    <n v="296"/>
    <s v="Sales"/>
    <x v="0"/>
    <n v="6"/>
    <n v="6"/>
    <s v="2College"/>
    <s v="College"/>
    <s v="Marketing"/>
    <s v="Marketing"/>
    <s v="4Ver High"/>
    <s v="Ver High"/>
    <s v="Female"/>
    <x v="0"/>
    <n v="33"/>
    <n v="33"/>
    <s v="1Low"/>
    <s v="Low"/>
    <n v="1"/>
    <n v="1"/>
    <s v="Sales Representative"/>
    <s v="Sales Representative"/>
    <s v="3High"/>
    <s v="High"/>
    <s v="Divorced"/>
    <s v="Divorced"/>
    <n v="2351"/>
    <n v="2351"/>
    <n v="12253"/>
    <n v="12253"/>
    <n v="0"/>
    <n v="0"/>
    <s v="No"/>
    <s v="No"/>
    <n v="16"/>
    <n v="16"/>
    <s v="3Excellent"/>
    <s v="Excellent"/>
    <s v="4Very High"/>
    <s v="Very High"/>
    <n v="3"/>
    <n v="3"/>
    <s v="2Good"/>
    <s v="Good"/>
    <s v="Yes"/>
    <x v="0"/>
  </r>
  <r>
    <n v="1869"/>
    <n v="38"/>
    <n v="38"/>
    <s v="Travel_Frequently"/>
    <s v="Travel_Frequently"/>
    <n v="1490"/>
    <n v="1490"/>
    <s v="Research &amp; Development"/>
    <x v="1"/>
    <n v="2"/>
    <n v="2"/>
    <s v="2College"/>
    <s v="College"/>
    <s v="Life Sciences"/>
    <s v="Life Sciences"/>
    <s v="4Ver High"/>
    <s v="Ver High"/>
    <s v="Male"/>
    <x v="1"/>
    <n v="42"/>
    <n v="42"/>
    <s v="3High"/>
    <s v="High"/>
    <n v="1"/>
    <n v="1"/>
    <s v="Laboratory Technician"/>
    <s v="Laboratory Technician"/>
    <s v="4Very High"/>
    <s v="Very High"/>
    <s v="Married"/>
    <s v="Married"/>
    <m/>
    <n v="6509.4320987654319"/>
    <n v="12106"/>
    <n v="12106"/>
    <n v="1"/>
    <n v="1"/>
    <s v="Yes"/>
    <s v="Yes"/>
    <n v="23"/>
    <n v="23"/>
    <m/>
    <s v="Excellent"/>
    <s v="3High"/>
    <s v="High"/>
    <n v="3"/>
    <n v="3"/>
    <s v="3Better"/>
    <s v="Better"/>
    <s v="No"/>
    <x v="1"/>
  </r>
  <r>
    <n v="1870"/>
    <n v="40"/>
    <n v="40"/>
    <s v="Travel_Rarely"/>
    <s v="Travel_Rarely"/>
    <n v="1398"/>
    <n v="1398"/>
    <s v="Sales"/>
    <x v="0"/>
    <n v="2"/>
    <n v="2"/>
    <s v="4Master"/>
    <s v="Master"/>
    <s v="Life Sciences"/>
    <s v="Life Sciences"/>
    <s v="3High"/>
    <s v="High"/>
    <s v="Female"/>
    <x v="0"/>
    <n v="79"/>
    <n v="79"/>
    <s v="3High"/>
    <s v="High"/>
    <n v="5"/>
    <n v="5"/>
    <s v="Manager"/>
    <s v="Manager"/>
    <s v="3High"/>
    <s v="High"/>
    <s v="Married"/>
    <s v="Married"/>
    <n v="18041"/>
    <n v="18041"/>
    <n v="13022"/>
    <n v="13022"/>
    <n v="0"/>
    <n v="0"/>
    <s v="No"/>
    <s v="No"/>
    <n v="14"/>
    <n v="14"/>
    <s v="3Excellent"/>
    <s v="Excellent"/>
    <s v="4Very High"/>
    <s v="Very High"/>
    <n v="2"/>
    <n v="2"/>
    <s v="3Better"/>
    <s v="Better"/>
    <s v="No"/>
    <x v="1"/>
  </r>
  <r>
    <n v="1871"/>
    <n v="26"/>
    <n v="26"/>
    <s v="Travel_Rarely"/>
    <s v="Travel_Rarely"/>
    <n v="1349"/>
    <n v="1349"/>
    <s v="Research &amp; Development"/>
    <x v="1"/>
    <n v="23"/>
    <n v="23"/>
    <s v="3Bachelor"/>
    <s v="Bachelor"/>
    <s v="Life Sciences"/>
    <s v="Life Sciences"/>
    <s v="1Low"/>
    <s v="Low"/>
    <s v="Female"/>
    <x v="0"/>
    <n v="90"/>
    <n v="90"/>
    <s v="3High"/>
    <s v="High"/>
    <n v="1"/>
    <n v="1"/>
    <s v="Research Scientist"/>
    <s v="Research Scientist"/>
    <s v="4Very High"/>
    <s v="Very High"/>
    <s v="Divorced"/>
    <s v="Divorced"/>
    <n v="2886"/>
    <n v="2886"/>
    <n v="3032"/>
    <n v="3032"/>
    <n v="1"/>
    <n v="1"/>
    <s v="No"/>
    <s v="No"/>
    <n v="22"/>
    <n v="22"/>
    <s v="4Outstanding"/>
    <s v="Outstanding"/>
    <s v="2Medium"/>
    <s v="Medium"/>
    <n v="3"/>
    <n v="3"/>
    <s v="1Bad"/>
    <s v="Bad"/>
    <s v="No"/>
    <x v="1"/>
  </r>
  <r>
    <n v="1872"/>
    <n v="30"/>
    <n v="30"/>
    <s v="Non-Travel"/>
    <s v="Non-Travel"/>
    <n v="1400"/>
    <n v="1400"/>
    <s v="Research &amp; Development"/>
    <x v="1"/>
    <n v="3"/>
    <n v="3"/>
    <s v="3Bachelor"/>
    <s v="Bachelor"/>
    <s v="Life Sciences"/>
    <s v="Life Sciences"/>
    <s v="3High"/>
    <s v="High"/>
    <s v="Male"/>
    <x v="1"/>
    <n v="53"/>
    <n v="53"/>
    <s v="3High"/>
    <s v="High"/>
    <n v="1"/>
    <n v="1"/>
    <s v="Laboratory Technician"/>
    <s v="Laboratory Technician"/>
    <s v="4Very High"/>
    <s v="Very High"/>
    <s v="Married"/>
    <s v="Married"/>
    <n v="2097"/>
    <n v="2097"/>
    <n v="16734"/>
    <n v="16734"/>
    <n v="4"/>
    <n v="4"/>
    <s v="No"/>
    <s v="No"/>
    <n v="15"/>
    <n v="15"/>
    <s v="3Excellent"/>
    <s v="Excellent"/>
    <s v="3High"/>
    <s v="High"/>
    <n v="3"/>
    <n v="3"/>
    <s v="1Bad"/>
    <s v="Bad"/>
    <s v="No"/>
    <x v="1"/>
  </r>
  <r>
    <n v="1873"/>
    <n v="29"/>
    <n v="29"/>
    <s v="Travel_Rarely"/>
    <s v="Travel_Rarely"/>
    <n v="986"/>
    <n v="986"/>
    <s v="Research &amp; Development"/>
    <x v="1"/>
    <n v="3"/>
    <n v="3"/>
    <s v="4Master"/>
    <s v="Master"/>
    <s v="Medical"/>
    <s v="Medical"/>
    <s v="2Medium"/>
    <s v="Medium"/>
    <s v="Male"/>
    <x v="1"/>
    <n v="93"/>
    <n v="93"/>
    <s v="2Medium"/>
    <s v="Medium"/>
    <n v="3"/>
    <n v="3"/>
    <s v="Research Director"/>
    <s v="Research Director"/>
    <s v="3High"/>
    <s v="High"/>
    <s v="Married"/>
    <s v="Married"/>
    <n v="11935"/>
    <n v="11935"/>
    <n v="21526"/>
    <n v="21526"/>
    <n v="1"/>
    <n v="1"/>
    <s v="No"/>
    <s v="No"/>
    <n v="18"/>
    <n v="18"/>
    <s v="3Excellent"/>
    <s v="Excellent"/>
    <s v="3High"/>
    <s v="High"/>
    <n v="2"/>
    <n v="2"/>
    <s v="3Better"/>
    <s v="Better"/>
    <s v="No"/>
    <x v="1"/>
  </r>
  <r>
    <n v="1874"/>
    <n v="29"/>
    <n v="29"/>
    <s v="Travel_Rarely"/>
    <s v="Travel_Rarely"/>
    <n v="408"/>
    <n v="408"/>
    <s v="Research &amp; Development"/>
    <x v="1"/>
    <n v="25"/>
    <n v="25"/>
    <s v="5Doctor"/>
    <s v="Doctor"/>
    <s v="Technical Degree"/>
    <s v="Technical Degree"/>
    <s v="3High"/>
    <s v="High"/>
    <s v="Female"/>
    <x v="0"/>
    <n v="71"/>
    <n v="71"/>
    <s v="2Medium"/>
    <s v="Medium"/>
    <n v="1"/>
    <n v="1"/>
    <s v="Research Scientist"/>
    <s v="Research Scientist"/>
    <s v="2Medium"/>
    <s v="Medium"/>
    <s v="Married"/>
    <s v="Married"/>
    <n v="2546"/>
    <n v="2546"/>
    <n v="18300"/>
    <n v="18300"/>
    <n v="5"/>
    <n v="5"/>
    <s v="No"/>
    <s v="No"/>
    <n v="16"/>
    <n v="16"/>
    <s v="3Excellent"/>
    <s v="Excellent"/>
    <s v="2Medium"/>
    <s v="Medium"/>
    <n v="2"/>
    <n v="2"/>
    <s v="4Best"/>
    <s v="Best"/>
    <s v="Yes"/>
    <x v="0"/>
  </r>
  <r>
    <n v="1875"/>
    <n v="19"/>
    <n v="19"/>
    <s v="Travel_Rarely"/>
    <s v="Travel_Rarely"/>
    <n v="489"/>
    <n v="489"/>
    <s v="Human Resources"/>
    <x v="2"/>
    <n v="2"/>
    <n v="2"/>
    <s v="2College"/>
    <s v="College"/>
    <s v="Technical Degree"/>
    <s v="Technical Degree"/>
    <s v="1Low"/>
    <s v="Low"/>
    <s v="Male"/>
    <x v="1"/>
    <n v="52"/>
    <n v="52"/>
    <s v="2Medium"/>
    <s v="Medium"/>
    <n v="1"/>
    <n v="1"/>
    <s v="Human Resources"/>
    <s v="Human Resources"/>
    <s v="4Very High"/>
    <s v="Very High"/>
    <s v="Single"/>
    <s v="Single"/>
    <n v="2564"/>
    <n v="2564"/>
    <n v="18437"/>
    <n v="18437"/>
    <n v="1"/>
    <n v="1"/>
    <s v="No"/>
    <s v="No"/>
    <n v="12"/>
    <n v="12"/>
    <s v="3Excellent"/>
    <s v="Excellent"/>
    <s v="3High"/>
    <s v="High"/>
    <n v="3"/>
    <n v="3"/>
    <s v="4Best"/>
    <s v="Best"/>
    <s v="Yes"/>
    <x v="0"/>
  </r>
  <r>
    <n v="1876"/>
    <n v="30"/>
    <n v="30"/>
    <s v="Non-Travel"/>
    <s v="Non-Travel"/>
    <n v="1398"/>
    <n v="1398"/>
    <s v="Sales"/>
    <x v="0"/>
    <n v="22"/>
    <n v="22"/>
    <s v="4Master"/>
    <s v="Master"/>
    <s v="Other"/>
    <s v="Other"/>
    <s v="3High"/>
    <s v="High"/>
    <s v="Female"/>
    <x v="0"/>
    <n v="69"/>
    <n v="69"/>
    <s v="3High"/>
    <s v="High"/>
    <n v="3"/>
    <n v="3"/>
    <s v="Sales Executive"/>
    <s v="Sales Executive"/>
    <s v="1Low"/>
    <s v="Low"/>
    <s v="Married"/>
    <s v="Married"/>
    <n v="8412"/>
    <n v="8412"/>
    <n v="2890"/>
    <n v="2890"/>
    <n v="0"/>
    <n v="0"/>
    <s v="No"/>
    <s v="No"/>
    <n v="11"/>
    <n v="11"/>
    <s v="3Excellent"/>
    <s v="Excellent"/>
    <s v="3High"/>
    <s v="High"/>
    <n v="3"/>
    <n v="3"/>
    <s v="3Better"/>
    <s v="Better"/>
    <s v="No"/>
    <x v="1"/>
  </r>
  <r>
    <n v="1877"/>
    <n v="57"/>
    <n v="57"/>
    <s v="Travel_Rarely"/>
    <s v="Travel_Rarely"/>
    <n v="210"/>
    <n v="210"/>
    <s v="Sales"/>
    <x v="0"/>
    <n v="29"/>
    <n v="29"/>
    <s v="3Bachelor"/>
    <s v="Bachelor"/>
    <s v="Marketing"/>
    <s v="Marketing"/>
    <s v="1Low"/>
    <s v="Low"/>
    <s v="Male"/>
    <x v="1"/>
    <n v="56"/>
    <n v="56"/>
    <s v="2Medium"/>
    <s v="Medium"/>
    <n v="4"/>
    <n v="4"/>
    <s v="Manager"/>
    <s v="Manager"/>
    <m/>
    <s v="Very High"/>
    <s v="Divorced"/>
    <s v="Divorced"/>
    <n v="14118"/>
    <n v="14118"/>
    <n v="22102"/>
    <n v="22102"/>
    <n v="3"/>
    <n v="3"/>
    <m/>
    <s v="No"/>
    <n v="12"/>
    <n v="12"/>
    <s v="3Excellent"/>
    <s v="Excellent"/>
    <s v="3High"/>
    <s v="High"/>
    <n v="3"/>
    <n v="3"/>
    <s v="2Good"/>
    <s v="Good"/>
    <s v="No"/>
    <x v="1"/>
  </r>
  <r>
    <n v="1878"/>
    <n v="50"/>
    <n v="50"/>
    <s v="Travel_Rarely"/>
    <s v="Travel_Rarely"/>
    <n v="1099"/>
    <n v="1099"/>
    <s v="Research &amp; Development"/>
    <x v="1"/>
    <n v="29"/>
    <n v="29"/>
    <s v="4Master"/>
    <s v="Master"/>
    <s v="Life Sciences"/>
    <s v="Life Sciences"/>
    <s v="2Medium"/>
    <s v="Medium"/>
    <s v="Male"/>
    <x v="1"/>
    <n v="88"/>
    <n v="88"/>
    <s v="2Medium"/>
    <s v="Medium"/>
    <n v="4"/>
    <n v="4"/>
    <s v="Manager"/>
    <s v="Manager"/>
    <s v="3High"/>
    <s v="High"/>
    <s v="Married"/>
    <s v="Married"/>
    <n v="17046"/>
    <n v="17046"/>
    <n v="9314"/>
    <n v="9314"/>
    <n v="0"/>
    <n v="0"/>
    <s v="No"/>
    <s v="No"/>
    <n v="15"/>
    <n v="15"/>
    <s v="3Excellent"/>
    <s v="Excellent"/>
    <s v="2Medium"/>
    <s v="Medium"/>
    <n v="2"/>
    <n v="2"/>
    <s v="3Better"/>
    <s v="Better"/>
    <s v="No"/>
    <x v="1"/>
  </r>
  <r>
    <n v="1879"/>
    <n v="30"/>
    <n v="30"/>
    <s v="Non-Travel"/>
    <s v="Non-Travel"/>
    <n v="1116"/>
    <n v="1116"/>
    <s v="Research &amp; Development"/>
    <x v="1"/>
    <n v="2"/>
    <n v="2"/>
    <s v="3Bachelor"/>
    <s v="Bachelor"/>
    <s v="Medical"/>
    <s v="Medical"/>
    <s v="3High"/>
    <s v="High"/>
    <s v="Female"/>
    <x v="0"/>
    <n v="49"/>
    <n v="49"/>
    <s v="3High"/>
    <s v="High"/>
    <n v="1"/>
    <n v="1"/>
    <s v="Laboratory Technician"/>
    <s v="Laboratory Technician"/>
    <s v="4Very High"/>
    <s v="Very High"/>
    <s v="Single"/>
    <s v="Single"/>
    <n v="2564"/>
    <n v="2564"/>
    <n v="7181"/>
    <n v="7181"/>
    <n v="0"/>
    <n v="0"/>
    <s v="No"/>
    <s v="No"/>
    <n v="14"/>
    <n v="14"/>
    <s v="3Excellent"/>
    <s v="Excellent"/>
    <s v="3High"/>
    <s v="High"/>
    <n v="2"/>
    <n v="2"/>
    <s v="2Good"/>
    <s v="Good"/>
    <s v="No"/>
    <x v="1"/>
  </r>
  <r>
    <n v="1880"/>
    <n v="60"/>
    <n v="60"/>
    <s v="Travel_Frequently"/>
    <s v="Travel_Frequently"/>
    <n v="1499"/>
    <n v="1499"/>
    <s v="Sales"/>
    <x v="0"/>
    <n v="28"/>
    <n v="28"/>
    <s v="3Bachelor"/>
    <s v="Bachelor"/>
    <s v="Marketing"/>
    <s v="Marketing"/>
    <s v="3High"/>
    <s v="High"/>
    <s v="Female"/>
    <x v="0"/>
    <n v="80"/>
    <n v="80"/>
    <s v="2Medium"/>
    <s v="Medium"/>
    <n v="3"/>
    <n v="3"/>
    <s v="Sales Executive"/>
    <s v="Sales Executive"/>
    <s v="1Low"/>
    <s v="Low"/>
    <s v="Married"/>
    <s v="Married"/>
    <n v="10266"/>
    <n v="10266"/>
    <n v="2845"/>
    <n v="2845"/>
    <n v="4"/>
    <n v="4"/>
    <s v="No"/>
    <s v="No"/>
    <n v="19"/>
    <n v="19"/>
    <s v="3Excellent"/>
    <s v="Excellent"/>
    <s v="4Very High"/>
    <s v="Very High"/>
    <n v="5"/>
    <n v="5"/>
    <s v="4Best"/>
    <s v="Best"/>
    <s v="No"/>
    <x v="1"/>
  </r>
  <r>
    <n v="1881"/>
    <n v="47"/>
    <n v="47"/>
    <s v="Travel_Rarely"/>
    <s v="Travel_Rarely"/>
    <n v="983"/>
    <n v="983"/>
    <s v="Research &amp; Development"/>
    <x v="1"/>
    <n v="2"/>
    <n v="2"/>
    <s v="2College"/>
    <s v="College"/>
    <s v="Medical"/>
    <s v="Medical"/>
    <s v="1Low"/>
    <s v="Low"/>
    <s v="Female"/>
    <x v="0"/>
    <n v="65"/>
    <n v="65"/>
    <s v="3High"/>
    <s v="High"/>
    <n v="2"/>
    <n v="2"/>
    <s v="Manufacturing Director"/>
    <s v="Manufacturing Director"/>
    <s v="4Very High"/>
    <s v="Very High"/>
    <s v="Divorced"/>
    <s v="Divorced"/>
    <n v="5070"/>
    <n v="5070"/>
    <n v="7389"/>
    <n v="7389"/>
    <n v="5"/>
    <n v="5"/>
    <s v="No"/>
    <s v="No"/>
    <n v="13"/>
    <n v="13"/>
    <s v="3Excellent"/>
    <s v="Excellent"/>
    <s v="3High"/>
    <s v="High"/>
    <n v="2"/>
    <n v="2"/>
    <s v="3Better"/>
    <s v="Better"/>
    <s v="No"/>
    <x v="1"/>
  </r>
  <r>
    <n v="1882"/>
    <n v="46"/>
    <n v="46"/>
    <s v="Travel_Rarely"/>
    <s v="Travel_Rarely"/>
    <n v="1009"/>
    <n v="1009"/>
    <s v="Research &amp; Development"/>
    <x v="1"/>
    <n v="2"/>
    <n v="2"/>
    <s v="3Bachelor"/>
    <s v="Bachelor"/>
    <s v="Life Sciences"/>
    <s v="Life Sciences"/>
    <s v="1Low"/>
    <s v="Low"/>
    <s v="Male"/>
    <x v="1"/>
    <n v="51"/>
    <n v="51"/>
    <s v="3High"/>
    <s v="High"/>
    <n v="4"/>
    <n v="4"/>
    <s v="Research Director"/>
    <s v="Research Director"/>
    <s v="3High"/>
    <s v="High"/>
    <s v="Married"/>
    <s v="Married"/>
    <n v="17861"/>
    <n v="17861"/>
    <n v="2288"/>
    <n v="2288"/>
    <n v="6"/>
    <n v="6"/>
    <s v="No"/>
    <s v="No"/>
    <n v="13"/>
    <n v="13"/>
    <s v="3Excellent"/>
    <s v="Excellent"/>
    <s v="3High"/>
    <s v="High"/>
    <n v="2"/>
    <n v="2"/>
    <s v="1Bad"/>
    <s v="Bad"/>
    <s v="No"/>
    <x v="1"/>
  </r>
  <r>
    <n v="1883"/>
    <n v="35"/>
    <n v="35"/>
    <s v="Travel_Rarely"/>
    <s v="Travel_Rarely"/>
    <n v="144"/>
    <n v="144"/>
    <s v="Research &amp; Development"/>
    <x v="1"/>
    <n v="22"/>
    <n v="22"/>
    <s v="3Bachelor"/>
    <s v="Bachelor"/>
    <s v="Life Sciences"/>
    <s v="Life Sciences"/>
    <s v="4Ver High"/>
    <s v="Ver High"/>
    <s v="Male"/>
    <x v="1"/>
    <n v="46"/>
    <n v="46"/>
    <s v="1Low"/>
    <s v="Low"/>
    <n v="1"/>
    <n v="1"/>
    <s v="Laboratory Technician"/>
    <s v="Laboratory Technician"/>
    <s v="3High"/>
    <s v="High"/>
    <s v="Single"/>
    <s v="Single"/>
    <n v="4230"/>
    <n v="4230"/>
    <n v="19225"/>
    <n v="19225"/>
    <n v="0"/>
    <n v="0"/>
    <s v="No"/>
    <s v="No"/>
    <n v="15"/>
    <n v="15"/>
    <s v="3Excellent"/>
    <s v="Excellent"/>
    <s v="3High"/>
    <s v="High"/>
    <n v="2"/>
    <n v="2"/>
    <s v="3Better"/>
    <s v="Better"/>
    <s v="No"/>
    <x v="1"/>
  </r>
  <r>
    <n v="1884"/>
    <n v="54"/>
    <n v="54"/>
    <s v="Travel_Rarely"/>
    <s v="Travel_Rarely"/>
    <n v="548"/>
    <n v="548"/>
    <s v="Research &amp; Development"/>
    <x v="1"/>
    <n v="8"/>
    <n v="8"/>
    <s v="4Master"/>
    <s v="Master"/>
    <s v="Life Sciences"/>
    <s v="Life Sciences"/>
    <s v="3High"/>
    <s v="High"/>
    <s v="Female"/>
    <x v="0"/>
    <n v="42"/>
    <n v="42"/>
    <s v="3High"/>
    <s v="High"/>
    <n v="2"/>
    <n v="2"/>
    <s v="Laboratory Technician"/>
    <s v="Laboratory Technician"/>
    <s v="3High"/>
    <s v="High"/>
    <s v="Single"/>
    <s v="Single"/>
    <n v="3780"/>
    <n v="3780"/>
    <n v="23428"/>
    <n v="23428"/>
    <n v="7"/>
    <n v="7"/>
    <s v="No"/>
    <s v="No"/>
    <n v="11"/>
    <n v="11"/>
    <s v="3Excellent"/>
    <s v="Excellent"/>
    <s v="3High"/>
    <s v="High"/>
    <n v="3"/>
    <n v="3"/>
    <s v="3Better"/>
    <s v="Better"/>
    <s v="No"/>
    <x v="1"/>
  </r>
  <r>
    <n v="1885"/>
    <n v="34"/>
    <n v="34"/>
    <s v="Travel_Rarely"/>
    <s v="Travel_Rarely"/>
    <n v="1303"/>
    <n v="1303"/>
    <s v="Research &amp; Development"/>
    <x v="1"/>
    <n v="2"/>
    <n v="2"/>
    <s v="4Master"/>
    <s v="Master"/>
    <s v="Life Sciences"/>
    <s v="Life Sciences"/>
    <s v="4Ver High"/>
    <s v="Ver High"/>
    <s v="Male"/>
    <x v="1"/>
    <n v="62"/>
    <n v="62"/>
    <s v="2Medium"/>
    <s v="Medium"/>
    <n v="1"/>
    <n v="1"/>
    <s v="Research Scientist"/>
    <s v="Research Scientist"/>
    <s v="3High"/>
    <s v="High"/>
    <s v="Divorced"/>
    <s v="Divorced"/>
    <n v="2768"/>
    <n v="2768"/>
    <n v="8416"/>
    <n v="8416"/>
    <n v="3"/>
    <n v="3"/>
    <s v="No"/>
    <s v="No"/>
    <n v="12"/>
    <n v="12"/>
    <s v="3Excellent"/>
    <s v="Excellent"/>
    <s v="3High"/>
    <s v="High"/>
    <n v="3"/>
    <n v="3"/>
    <s v="3Better"/>
    <s v="Better"/>
    <s v="No"/>
    <x v="1"/>
  </r>
  <r>
    <n v="1886"/>
    <n v="46"/>
    <n v="46"/>
    <s v="Travel_Rarely"/>
    <s v="Travel_Rarely"/>
    <n v="1125"/>
    <n v="1125"/>
    <s v="Sales"/>
    <x v="0"/>
    <n v="10"/>
    <n v="10"/>
    <s v="3Bachelor"/>
    <s v="Bachelor"/>
    <s v="Marketing"/>
    <s v="Marketing"/>
    <s v="3High"/>
    <s v="High"/>
    <s v="Female"/>
    <x v="0"/>
    <n v="94"/>
    <n v="94"/>
    <s v="2Medium"/>
    <s v="Medium"/>
    <n v="3"/>
    <n v="3"/>
    <s v="Sales Executive"/>
    <s v="Sales Executive"/>
    <s v="4Very High"/>
    <s v="Very High"/>
    <s v="Married"/>
    <s v="Married"/>
    <n v="9071"/>
    <n v="9071"/>
    <n v="11563"/>
    <n v="11563"/>
    <n v="2"/>
    <n v="2"/>
    <s v="Yes"/>
    <s v="Yes"/>
    <n v="19"/>
    <n v="19"/>
    <s v="3Excellent"/>
    <s v="Excellent"/>
    <s v="3High"/>
    <s v="High"/>
    <n v="3"/>
    <n v="3"/>
    <s v="3Better"/>
    <s v="Better"/>
    <s v="No"/>
    <x v="1"/>
  </r>
  <r>
    <n v="1887"/>
    <n v="31"/>
    <n v="31"/>
    <s v="Travel_Rarely"/>
    <s v="Travel_Rarely"/>
    <n v="1274"/>
    <n v="1274"/>
    <s v="Research &amp; Development"/>
    <x v="1"/>
    <n v="9"/>
    <n v="9"/>
    <s v="1Below College"/>
    <s v="Below College"/>
    <s v="Life Sciences"/>
    <s v="Life Sciences"/>
    <s v="3High"/>
    <s v="High"/>
    <s v="Male"/>
    <x v="1"/>
    <n v="33"/>
    <n v="33"/>
    <s v="3High"/>
    <s v="High"/>
    <n v="3"/>
    <n v="3"/>
    <s v="Manufacturing Director"/>
    <s v="Manufacturing Director"/>
    <s v="2Medium"/>
    <s v="Medium"/>
    <s v="Divorced"/>
    <s v="Divorced"/>
    <n v="10648"/>
    <n v="10648"/>
    <n v="14394"/>
    <n v="14394"/>
    <n v="1"/>
    <n v="1"/>
    <s v="No"/>
    <s v="No"/>
    <m/>
    <n v="15.206064782908339"/>
    <s v="4Outstanding"/>
    <s v="Outstanding"/>
    <s v="4Very High"/>
    <s v="Very High"/>
    <n v="6"/>
    <n v="6"/>
    <s v="4Best"/>
    <s v="Best"/>
    <s v="No"/>
    <x v="1"/>
  </r>
  <r>
    <n v="1888"/>
    <n v="33"/>
    <n v="33"/>
    <s v="Travel_Rarely"/>
    <s v="Travel_Rarely"/>
    <n v="1277"/>
    <n v="1277"/>
    <s v="Research &amp; Development"/>
    <x v="1"/>
    <n v="15"/>
    <n v="15"/>
    <s v="1Below College"/>
    <s v="Below College"/>
    <s v="Medical"/>
    <s v="Medical"/>
    <s v="2Medium"/>
    <s v="Medium"/>
    <s v="Male"/>
    <x v="1"/>
    <n v="56"/>
    <n v="56"/>
    <s v="3High"/>
    <s v="High"/>
    <n v="3"/>
    <n v="3"/>
    <s v="Manager"/>
    <s v="Manager"/>
    <s v="3High"/>
    <s v="High"/>
    <s v="Married"/>
    <s v="Married"/>
    <n v="13610"/>
    <n v="13610"/>
    <n v="24619"/>
    <n v="24619"/>
    <n v="7"/>
    <n v="7"/>
    <s v="Yes"/>
    <s v="Yes"/>
    <n v="12"/>
    <n v="12"/>
    <m/>
    <s v="Excellent"/>
    <s v="4Very High"/>
    <s v="Very High"/>
    <n v="2"/>
    <n v="2"/>
    <s v="4Best"/>
    <s v="Best"/>
    <s v="Yes"/>
    <x v="0"/>
  </r>
  <r>
    <n v="1889"/>
    <n v="33"/>
    <n v="33"/>
    <s v="Travel_Rarely"/>
    <s v="Travel_Rarely"/>
    <n v="587"/>
    <n v="587"/>
    <s v="Research &amp; Development"/>
    <x v="1"/>
    <n v="10"/>
    <n v="10"/>
    <s v="1Below College"/>
    <s v="Below College"/>
    <s v="Medical"/>
    <s v="Medical"/>
    <s v="1Low"/>
    <s v="Low"/>
    <s v="Male"/>
    <x v="1"/>
    <n v="38"/>
    <n v="38"/>
    <s v="1Low"/>
    <s v="Low"/>
    <n v="1"/>
    <n v="1"/>
    <s v="Laboratory Technician"/>
    <s v="Laboratory Technician"/>
    <s v="4Very High"/>
    <s v="Very High"/>
    <s v="Divorced"/>
    <s v="Divorced"/>
    <n v="3408"/>
    <n v="3408"/>
    <n v="6705"/>
    <n v="6705"/>
    <n v="7"/>
    <n v="7"/>
    <s v="No"/>
    <s v="No"/>
    <n v="13"/>
    <n v="13"/>
    <s v="3Excellent"/>
    <s v="Excellent"/>
    <s v="1Low"/>
    <s v="Low"/>
    <n v="2"/>
    <n v="2"/>
    <s v="3Better"/>
    <s v="Better"/>
    <s v="Yes"/>
    <x v="0"/>
  </r>
  <r>
    <n v="1890"/>
    <n v="30"/>
    <n v="30"/>
    <s v="Travel_Rarely"/>
    <s v="Travel_Rarely"/>
    <n v="413"/>
    <n v="413"/>
    <s v="Sales"/>
    <x v="0"/>
    <n v="7"/>
    <n v="7"/>
    <s v="1Below College"/>
    <s v="Below College"/>
    <s v="Marketing"/>
    <s v="Marketing"/>
    <s v="4Ver High"/>
    <s v="Ver High"/>
    <s v="Male"/>
    <x v="1"/>
    <n v="57"/>
    <n v="57"/>
    <s v="3High"/>
    <s v="High"/>
    <n v="1"/>
    <n v="1"/>
    <s v="Sales Representative"/>
    <s v="Sales Representative"/>
    <s v="2Medium"/>
    <s v="Medium"/>
    <s v="Single"/>
    <s v="Single"/>
    <n v="2983"/>
    <n v="2983"/>
    <n v="18398"/>
    <n v="18398"/>
    <n v="0"/>
    <n v="0"/>
    <s v="No"/>
    <s v="No"/>
    <n v="14"/>
    <n v="14"/>
    <s v="3Excellent"/>
    <s v="Excellent"/>
    <s v="1Low"/>
    <s v="Low"/>
    <n v="3"/>
    <n v="3"/>
    <s v="3Better"/>
    <s v="Better"/>
    <s v="No"/>
    <x v="1"/>
  </r>
  <r>
    <n v="1891"/>
    <n v="35"/>
    <n v="35"/>
    <s v="Travel_Rarely"/>
    <s v="Travel_Rarely"/>
    <n v="1276"/>
    <n v="1276"/>
    <s v="Research &amp; Development"/>
    <x v="1"/>
    <n v="16"/>
    <n v="16"/>
    <s v="3Bachelor"/>
    <s v="Bachelor"/>
    <s v="Life Sciences"/>
    <s v="Life Sciences"/>
    <s v="4Ver High"/>
    <s v="Ver High"/>
    <s v="Male"/>
    <x v="1"/>
    <n v="72"/>
    <n v="72"/>
    <s v="3High"/>
    <s v="High"/>
    <n v="3"/>
    <n v="3"/>
    <s v="Healthcare Representative"/>
    <s v="Healthcare Representative"/>
    <s v="3High"/>
    <s v="High"/>
    <s v="Married"/>
    <s v="Married"/>
    <n v="7632"/>
    <n v="7632"/>
    <n v="14295"/>
    <n v="14295"/>
    <n v="4"/>
    <n v="4"/>
    <s v="Yes"/>
    <s v="Yes"/>
    <n v="12"/>
    <n v="12"/>
    <s v="3Excellent"/>
    <s v="Excellent"/>
    <s v="3High"/>
    <s v="High"/>
    <n v="2"/>
    <n v="2"/>
    <s v="3Better"/>
    <s v="Better"/>
    <s v="No"/>
    <x v="1"/>
  </r>
  <r>
    <n v="1892"/>
    <n v="31"/>
    <n v="31"/>
    <s v="Travel_Frequently"/>
    <s v="Travel_Frequently"/>
    <n v="534"/>
    <n v="534"/>
    <s v="Research &amp; Development"/>
    <x v="1"/>
    <n v="20"/>
    <n v="20"/>
    <s v="3Bachelor"/>
    <s v="Bachelor"/>
    <s v="Life Sciences"/>
    <s v="Life Sciences"/>
    <s v="1Low"/>
    <s v="Low"/>
    <s v="Male"/>
    <x v="1"/>
    <n v="66"/>
    <n v="66"/>
    <s v="3High"/>
    <s v="High"/>
    <n v="3"/>
    <n v="3"/>
    <s v="Healthcare Representative"/>
    <s v="Healthcare Representative"/>
    <s v="3High"/>
    <s v="High"/>
    <s v="Married"/>
    <s v="Married"/>
    <n v="9824"/>
    <n v="9824"/>
    <n v="22908"/>
    <n v="22908"/>
    <n v="3"/>
    <n v="3"/>
    <s v="No"/>
    <s v="No"/>
    <n v="12"/>
    <n v="12"/>
    <s v="3Excellent"/>
    <s v="Excellent"/>
    <s v="1Low"/>
    <s v="Low"/>
    <n v="2"/>
    <n v="2"/>
    <s v="3Better"/>
    <s v="Better"/>
    <s v="Yes"/>
    <x v="0"/>
  </r>
  <r>
    <n v="1893"/>
    <m/>
    <n v="36.98203178991016"/>
    <s v="Travel_Frequently"/>
    <s v="Travel_Frequently"/>
    <n v="988"/>
    <n v="988"/>
    <s v="Human Resources"/>
    <x v="2"/>
    <n v="23"/>
    <n v="23"/>
    <s v="3Bachelor"/>
    <s v="Bachelor"/>
    <s v="Human Resources"/>
    <s v="Human Resources"/>
    <s v="2Medium"/>
    <s v="Medium"/>
    <s v="Female"/>
    <x v="0"/>
    <n v="43"/>
    <n v="43"/>
    <s v="3High"/>
    <s v="High"/>
    <n v="3"/>
    <n v="3"/>
    <s v="Human Resources"/>
    <s v="Human Resources"/>
    <s v="1Low"/>
    <s v="Low"/>
    <s v="Divorced"/>
    <s v="Divorced"/>
    <n v="9950"/>
    <n v="9950"/>
    <n v="11533"/>
    <n v="11533"/>
    <n v="9"/>
    <n v="9"/>
    <s v="Yes"/>
    <s v="Yes"/>
    <n v="15"/>
    <n v="15"/>
    <s v="3Excellent"/>
    <s v="Excellent"/>
    <s v="3High"/>
    <s v="High"/>
    <n v="2"/>
    <n v="2"/>
    <s v="3Better"/>
    <s v="Better"/>
    <s v="Yes"/>
    <x v="0"/>
  </r>
  <r>
    <n v="1894"/>
    <n v="42"/>
    <n v="42"/>
    <s v="Travel_Frequently"/>
    <s v="Travel_Frequently"/>
    <n v="1474"/>
    <n v="1474"/>
    <s v="Research &amp; Development"/>
    <x v="1"/>
    <n v="5"/>
    <n v="5"/>
    <s v="2College"/>
    <s v="College"/>
    <s v="Other"/>
    <s v="Other"/>
    <s v="2Medium"/>
    <s v="Medium"/>
    <s v="Male"/>
    <x v="1"/>
    <n v="97"/>
    <n v="97"/>
    <s v="3High"/>
    <s v="High"/>
    <n v="1"/>
    <n v="1"/>
    <s v="Laboratory Technician"/>
    <s v="Laboratory Technician"/>
    <s v="3High"/>
    <s v="High"/>
    <s v="Married"/>
    <s v="Married"/>
    <n v="2093"/>
    <n v="2093"/>
    <n v="9260"/>
    <n v="9260"/>
    <n v="4"/>
    <n v="4"/>
    <s v="No"/>
    <s v="No"/>
    <n v="17"/>
    <n v="17"/>
    <s v="3Excellent"/>
    <s v="Excellent"/>
    <s v="4Very High"/>
    <s v="Very High"/>
    <n v="4"/>
    <n v="4"/>
    <s v="3Better"/>
    <s v="Better"/>
    <s v="No"/>
    <x v="1"/>
  </r>
  <r>
    <n v="1895"/>
    <n v="36"/>
    <n v="36"/>
    <s v="Non-Travel"/>
    <s v="Non-Travel"/>
    <n v="635"/>
    <n v="635"/>
    <m/>
    <x v="1"/>
    <n v="10"/>
    <n v="10"/>
    <s v="4Master"/>
    <s v="Master"/>
    <s v="Medical"/>
    <s v="Medical"/>
    <s v="2Medium"/>
    <s v="Medium"/>
    <s v="Male"/>
    <x v="1"/>
    <n v="32"/>
    <n v="32"/>
    <s v="3High"/>
    <s v="High"/>
    <n v="3"/>
    <n v="3"/>
    <s v="Sales Executive"/>
    <s v="Sales Executive"/>
    <s v="4Very High"/>
    <s v="Very High"/>
    <s v="Single"/>
    <s v="Single"/>
    <n v="9980"/>
    <n v="9980"/>
    <n v="15318"/>
    <n v="15318"/>
    <n v="1"/>
    <n v="1"/>
    <s v="No"/>
    <s v="No"/>
    <n v="14"/>
    <n v="14"/>
    <s v="3Excellent"/>
    <s v="Excellent"/>
    <s v="4Very High"/>
    <s v="Very High"/>
    <n v="3"/>
    <n v="3"/>
    <s v="2Good"/>
    <s v="Good"/>
    <s v="No"/>
    <x v="1"/>
  </r>
  <r>
    <n v="1896"/>
    <n v="22"/>
    <n v="22"/>
    <s v="Travel_Frequently"/>
    <s v="Travel_Frequently"/>
    <n v="1368"/>
    <n v="1368"/>
    <s v="Research &amp; Development"/>
    <x v="1"/>
    <n v="4"/>
    <n v="4"/>
    <s v="1Below College"/>
    <s v="Below College"/>
    <s v="Technical Degree"/>
    <s v="Technical Degree"/>
    <s v="3High"/>
    <s v="High"/>
    <s v="Male"/>
    <x v="1"/>
    <n v="99"/>
    <n v="99"/>
    <s v="2Medium"/>
    <s v="Medium"/>
    <n v="1"/>
    <n v="1"/>
    <s v="Laboratory Technician"/>
    <s v="Laboratory Technician"/>
    <s v="3High"/>
    <s v="High"/>
    <s v="Single"/>
    <s v="Single"/>
    <n v="3894"/>
    <n v="3894"/>
    <n v="9129"/>
    <n v="9129"/>
    <n v="5"/>
    <n v="5"/>
    <s v="No"/>
    <s v="No"/>
    <n v="16"/>
    <n v="16"/>
    <s v="3Excellent"/>
    <s v="Excellent"/>
    <s v="3High"/>
    <s v="High"/>
    <n v="3"/>
    <n v="3"/>
    <s v="3Better"/>
    <s v="Better"/>
    <s v="Yes"/>
    <x v="0"/>
  </r>
  <r>
    <n v="1897"/>
    <n v="48"/>
    <n v="48"/>
    <s v="Travel_Rarely"/>
    <s v="Travel_Rarely"/>
    <n v="163"/>
    <n v="163"/>
    <s v="Sales"/>
    <x v="0"/>
    <n v="2"/>
    <n v="2"/>
    <s v="5Doctor"/>
    <s v="Doctor"/>
    <s v="Marketing"/>
    <s v="Marketing"/>
    <s v="2Medium"/>
    <s v="Medium"/>
    <s v="Female"/>
    <x v="0"/>
    <n v="37"/>
    <n v="37"/>
    <s v="3High"/>
    <s v="High"/>
    <n v="2"/>
    <n v="2"/>
    <s v="Sales Executive"/>
    <s v="Sales Executive"/>
    <s v="4Very High"/>
    <s v="Very High"/>
    <s v="Married"/>
    <s v="Married"/>
    <n v="4051"/>
    <n v="4051"/>
    <n v="19658"/>
    <n v="19658"/>
    <n v="2"/>
    <n v="2"/>
    <s v="No"/>
    <s v="No"/>
    <n v="14"/>
    <n v="14"/>
    <s v="3Excellent"/>
    <s v="Excellent"/>
    <s v="1Low"/>
    <s v="Low"/>
    <n v="2"/>
    <n v="2"/>
    <s v="3Better"/>
    <s v="Better"/>
    <s v="No"/>
    <x v="1"/>
  </r>
  <r>
    <n v="1898"/>
    <n v="55"/>
    <n v="55"/>
    <s v="Travel_Rarely"/>
    <s v="Travel_Rarely"/>
    <n v="1117"/>
    <n v="1117"/>
    <s v="Sales"/>
    <x v="0"/>
    <n v="18"/>
    <n v="18"/>
    <s v="5Doctor"/>
    <s v="Doctor"/>
    <s v="Life Sciences"/>
    <s v="Life Sciences"/>
    <s v="1Low"/>
    <s v="Low"/>
    <s v="Female"/>
    <x v="0"/>
    <n v="83"/>
    <n v="83"/>
    <s v="3High"/>
    <s v="High"/>
    <n v="4"/>
    <n v="4"/>
    <s v="Manager"/>
    <s v="Manager"/>
    <s v="2Medium"/>
    <s v="Medium"/>
    <s v="Single"/>
    <s v="Single"/>
    <n v="16835"/>
    <n v="16835"/>
    <n v="9873"/>
    <n v="9873"/>
    <n v="3"/>
    <n v="3"/>
    <s v="No"/>
    <s v="No"/>
    <n v="23"/>
    <n v="23"/>
    <s v="4Outstanding"/>
    <s v="Outstanding"/>
    <s v="4Very High"/>
    <s v="Very High"/>
    <n v="2"/>
    <n v="2"/>
    <s v="3Better"/>
    <s v="Better"/>
    <s v="No"/>
    <x v="1"/>
  </r>
  <r>
    <n v="1899"/>
    <n v="41"/>
    <n v="41"/>
    <s v="Non-Travel"/>
    <s v="Non-Travel"/>
    <n v="267"/>
    <n v="267"/>
    <s v="Sales"/>
    <x v="0"/>
    <n v="10"/>
    <n v="10"/>
    <s v="2College"/>
    <s v="College"/>
    <s v="Life Sciences"/>
    <s v="Life Sciences"/>
    <s v="4Ver High"/>
    <s v="Ver High"/>
    <s v="Male"/>
    <x v="1"/>
    <n v="56"/>
    <n v="56"/>
    <s v="3High"/>
    <s v="High"/>
    <n v="2"/>
    <n v="2"/>
    <s v="Sales Executive"/>
    <s v="Sales Executive"/>
    <s v="4Very High"/>
    <s v="Very High"/>
    <s v="Single"/>
    <s v="Single"/>
    <n v="6230"/>
    <n v="6230"/>
    <n v="13430"/>
    <n v="13430"/>
    <n v="7"/>
    <n v="7"/>
    <s v="No"/>
    <s v="No"/>
    <n v="14"/>
    <n v="14"/>
    <s v="3Excellent"/>
    <s v="Excellent"/>
    <s v="4Very High"/>
    <s v="Very High"/>
    <n v="3"/>
    <n v="3"/>
    <s v="3Better"/>
    <s v="Better"/>
    <s v="No"/>
    <x v="1"/>
  </r>
  <r>
    <n v="1900"/>
    <n v="35"/>
    <n v="35"/>
    <s v="Travel_Rarely"/>
    <s v="Travel_Rarely"/>
    <n v="619"/>
    <n v="619"/>
    <s v="Sales"/>
    <x v="0"/>
    <n v="1"/>
    <n v="1"/>
    <s v="3Bachelor"/>
    <s v="Bachelor"/>
    <s v="Marketing"/>
    <s v="Marketing"/>
    <s v="2Medium"/>
    <s v="Medium"/>
    <s v="Male"/>
    <x v="1"/>
    <n v="85"/>
    <n v="85"/>
    <s v="3High"/>
    <s v="High"/>
    <n v="2"/>
    <n v="2"/>
    <s v="Sales Executive"/>
    <s v="Sales Executive"/>
    <s v="3High"/>
    <s v="High"/>
    <s v="Married"/>
    <s v="Married"/>
    <n v="4717"/>
    <n v="4717"/>
    <n v="18659"/>
    <n v="18659"/>
    <n v="9"/>
    <n v="9"/>
    <s v="No"/>
    <s v="No"/>
    <n v="11"/>
    <n v="11"/>
    <s v="3Excellent"/>
    <s v="Excellent"/>
    <s v="3High"/>
    <s v="High"/>
    <n v="2"/>
    <n v="2"/>
    <s v="3Better"/>
    <s v="Better"/>
    <s v="No"/>
    <x v="1"/>
  </r>
  <r>
    <n v="1901"/>
    <n v="40"/>
    <n v="40"/>
    <s v="Travel_Rarely"/>
    <s v="Travel_Rarely"/>
    <n v="302"/>
    <n v="302"/>
    <s v="Research &amp; Development"/>
    <x v="1"/>
    <n v="6"/>
    <n v="6"/>
    <s v="3Bachelor"/>
    <s v="Bachelor"/>
    <s v="Life Sciences"/>
    <s v="Life Sciences"/>
    <s v="2Medium"/>
    <s v="Medium"/>
    <s v="Female"/>
    <x v="0"/>
    <n v="75"/>
    <n v="75"/>
    <s v="3High"/>
    <s v="High"/>
    <n v="4"/>
    <n v="4"/>
    <s v="Manufacturing Director"/>
    <s v="Manufacturing Director"/>
    <s v="3High"/>
    <s v="High"/>
    <s v="Single"/>
    <s v="Single"/>
    <n v="13237"/>
    <n v="13237"/>
    <n v="20364"/>
    <n v="20364"/>
    <n v="7"/>
    <n v="7"/>
    <s v="No"/>
    <s v="No"/>
    <n v="15"/>
    <n v="15"/>
    <s v="3Excellent"/>
    <s v="Excellent"/>
    <s v="3High"/>
    <s v="High"/>
    <n v="3"/>
    <n v="3"/>
    <s v="3Better"/>
    <s v="Better"/>
    <s v="No"/>
    <x v="1"/>
  </r>
  <r>
    <n v="1902"/>
    <n v="39"/>
    <n v="39"/>
    <s v="Travel_Frequently"/>
    <s v="Travel_Frequently"/>
    <n v="443"/>
    <n v="443"/>
    <s v="Research &amp; Development"/>
    <x v="1"/>
    <n v="8"/>
    <n v="8"/>
    <s v="1Below College"/>
    <s v="Below College"/>
    <s v="Life Sciences"/>
    <s v="Life Sciences"/>
    <s v="3High"/>
    <s v="High"/>
    <s v="Female"/>
    <x v="0"/>
    <n v="48"/>
    <n v="48"/>
    <s v="3High"/>
    <s v="High"/>
    <n v="1"/>
    <n v="1"/>
    <s v="Laboratory Technician"/>
    <s v="Laboratory Technician"/>
    <s v="3High"/>
    <s v="High"/>
    <s v="Married"/>
    <s v="Married"/>
    <n v="3755"/>
    <n v="3755"/>
    <n v="17872"/>
    <n v="17872"/>
    <n v="1"/>
    <n v="1"/>
    <s v="No"/>
    <s v="No"/>
    <n v="11"/>
    <n v="11"/>
    <s v="3Excellent"/>
    <s v="Excellent"/>
    <s v="1Low"/>
    <s v="Low"/>
    <n v="3"/>
    <n v="3"/>
    <s v="3Better"/>
    <s v="Better"/>
    <s v="No"/>
    <x v="1"/>
  </r>
  <r>
    <n v="1903"/>
    <n v="31"/>
    <n v="31"/>
    <s v="Travel_Rarely"/>
    <s v="Travel_Rarely"/>
    <n v="828"/>
    <n v="828"/>
    <s v="Sales"/>
    <x v="0"/>
    <n v="2"/>
    <n v="2"/>
    <s v="1Below College"/>
    <s v="Below College"/>
    <s v="Life Sciences"/>
    <s v="Life Sciences"/>
    <s v="2Medium"/>
    <s v="Medium"/>
    <s v="Male"/>
    <x v="1"/>
    <n v="77"/>
    <n v="77"/>
    <s v="3High"/>
    <s v="High"/>
    <n v="2"/>
    <n v="2"/>
    <s v="Sales Executive"/>
    <s v="Sales Executive"/>
    <s v="4Very High"/>
    <s v="Very High"/>
    <s v="Single"/>
    <s v="Single"/>
    <n v="6582"/>
    <n v="6582"/>
    <n v="8346"/>
    <n v="8346"/>
    <n v="4"/>
    <n v="4"/>
    <s v="Yes"/>
    <s v="Yes"/>
    <n v="13"/>
    <n v="13"/>
    <s v="3Excellent"/>
    <s v="Excellent"/>
    <s v="3High"/>
    <s v="High"/>
    <n v="2"/>
    <n v="2"/>
    <s v="4Best"/>
    <s v="Best"/>
    <s v="No"/>
    <x v="1"/>
  </r>
  <r>
    <n v="1904"/>
    <n v="42"/>
    <n v="42"/>
    <s v="Travel_Rarely"/>
    <s v="Travel_Rarely"/>
    <n v="319"/>
    <n v="319"/>
    <s v="Research &amp; Development"/>
    <x v="1"/>
    <n v="24"/>
    <n v="24"/>
    <s v="3Bachelor"/>
    <s v="Bachelor"/>
    <s v="Medical"/>
    <s v="Medical"/>
    <s v="4Ver High"/>
    <s v="Ver High"/>
    <s v="Male"/>
    <x v="1"/>
    <n v="56"/>
    <n v="56"/>
    <s v="3High"/>
    <s v="High"/>
    <n v="3"/>
    <n v="3"/>
    <s v="Manufacturing Director"/>
    <s v="Manufacturing Director"/>
    <s v="1Low"/>
    <s v="Low"/>
    <s v="Married"/>
    <s v="Married"/>
    <n v="7406"/>
    <n v="7406"/>
    <n v="6950"/>
    <n v="6950"/>
    <n v="1"/>
    <n v="1"/>
    <s v="Yes"/>
    <s v="Yes"/>
    <n v="21"/>
    <n v="21"/>
    <s v="4Outstanding"/>
    <s v="Outstanding"/>
    <s v="4Very High"/>
    <s v="Very High"/>
    <n v="5"/>
    <n v="5"/>
    <s v="2Good"/>
    <s v="Good"/>
    <s v="No"/>
    <x v="1"/>
  </r>
  <r>
    <n v="1905"/>
    <n v="45"/>
    <n v="45"/>
    <s v="Travel_Rarely"/>
    <s v="Travel_Rarely"/>
    <n v="561"/>
    <n v="561"/>
    <s v="Sales"/>
    <x v="0"/>
    <n v="2"/>
    <n v="2"/>
    <s v="3Bachelor"/>
    <s v="Bachelor"/>
    <s v="Other"/>
    <s v="Other"/>
    <s v="4Ver High"/>
    <s v="Ver High"/>
    <s v="Male"/>
    <x v="1"/>
    <n v="61"/>
    <n v="61"/>
    <s v="3High"/>
    <s v="High"/>
    <n v="2"/>
    <n v="2"/>
    <s v="Sales Executive"/>
    <s v="Sales Executive"/>
    <s v="2Medium"/>
    <s v="Medium"/>
    <s v="Married"/>
    <s v="Married"/>
    <n v="4805"/>
    <n v="4805"/>
    <n v="16177"/>
    <n v="16177"/>
    <n v="0"/>
    <n v="0"/>
    <s v="No"/>
    <s v="No"/>
    <n v="19"/>
    <n v="19"/>
    <s v="3Excellent"/>
    <s v="Excellent"/>
    <s v="2Medium"/>
    <s v="Medium"/>
    <n v="3"/>
    <n v="3"/>
    <s v="4Best"/>
    <s v="Best"/>
    <s v="No"/>
    <x v="1"/>
  </r>
  <r>
    <n v="1906"/>
    <n v="26"/>
    <n v="26"/>
    <s v="Travel_Frequently"/>
    <s v="Travel_Frequently"/>
    <n v="426"/>
    <n v="426"/>
    <s v="Human Resources"/>
    <x v="2"/>
    <n v="17"/>
    <n v="17"/>
    <s v="4Master"/>
    <s v="Master"/>
    <s v="Life Sciences"/>
    <s v="Life Sciences"/>
    <s v="2Medium"/>
    <s v="Medium"/>
    <s v="Female"/>
    <x v="0"/>
    <n v="58"/>
    <n v="58"/>
    <s v="3High"/>
    <s v="High"/>
    <n v="1"/>
    <n v="1"/>
    <s v="Human Resources"/>
    <s v="Human Resources"/>
    <s v="3High"/>
    <s v="High"/>
    <s v="Divorced"/>
    <s v="Divorced"/>
    <n v="2741"/>
    <n v="2741"/>
    <n v="22808"/>
    <n v="22808"/>
    <n v="0"/>
    <n v="0"/>
    <s v="Yes"/>
    <s v="Yes"/>
    <m/>
    <n v="15.206064782908339"/>
    <s v="3Excellent"/>
    <s v="Excellent"/>
    <s v="2Medium"/>
    <s v="Medium"/>
    <n v="2"/>
    <n v="2"/>
    <s v="2Good"/>
    <s v="Good"/>
    <s v="Yes"/>
    <x v="0"/>
  </r>
  <r>
    <n v="1907"/>
    <n v="29"/>
    <n v="29"/>
    <s v="Travel_Rarely"/>
    <s v="Travel_Rarely"/>
    <n v="232"/>
    <n v="232"/>
    <s v="Research &amp; Development"/>
    <x v="1"/>
    <n v="19"/>
    <n v="19"/>
    <s v="3Bachelor"/>
    <s v="Bachelor"/>
    <s v="Technical Degree"/>
    <s v="Technical Degree"/>
    <s v="4Ver High"/>
    <s v="Ver High"/>
    <s v="Male"/>
    <x v="1"/>
    <n v="34"/>
    <n v="34"/>
    <s v="3High"/>
    <s v="High"/>
    <n v="2"/>
    <n v="2"/>
    <s v="Manufacturing Director"/>
    <s v="Manufacturing Director"/>
    <s v="4Very High"/>
    <s v="Very High"/>
    <s v="Divorced"/>
    <s v="Divorced"/>
    <n v="4262"/>
    <n v="4262"/>
    <n v="22645"/>
    <n v="22645"/>
    <n v="4"/>
    <n v="4"/>
    <s v="No"/>
    <s v="No"/>
    <n v="12"/>
    <n v="12"/>
    <s v="3Excellent"/>
    <s v="Excellent"/>
    <s v="2Medium"/>
    <s v="Medium"/>
    <n v="2"/>
    <n v="2"/>
    <s v="4Best"/>
    <s v="Best"/>
    <s v="No"/>
    <x v="1"/>
  </r>
  <r>
    <n v="1908"/>
    <n v="33"/>
    <n v="33"/>
    <s v="Travel_Rarely"/>
    <s v="Travel_Rarely"/>
    <n v="922"/>
    <n v="922"/>
    <s v="Research &amp; Development"/>
    <x v="1"/>
    <n v="1"/>
    <n v="1"/>
    <s v="5Doctor"/>
    <s v="Doctor"/>
    <s v="Medical"/>
    <s v="Medical"/>
    <s v="1Low"/>
    <s v="Low"/>
    <s v="Female"/>
    <x v="0"/>
    <n v="95"/>
    <n v="95"/>
    <s v="4Very High"/>
    <s v="Very High"/>
    <n v="4"/>
    <n v="4"/>
    <s v="Research Director"/>
    <s v="Research Director"/>
    <s v="3High"/>
    <s v="High"/>
    <s v="Divorced"/>
    <s v="Divorced"/>
    <n v="16184"/>
    <n v="16184"/>
    <m/>
    <n v="14436.693360711841"/>
    <n v="4"/>
    <n v="4"/>
    <s v="No"/>
    <s v="No"/>
    <n v="19"/>
    <n v="19"/>
    <s v="3Excellent"/>
    <s v="Excellent"/>
    <s v="3High"/>
    <s v="High"/>
    <n v="2"/>
    <n v="2"/>
    <s v="3Better"/>
    <s v="Better"/>
    <s v="No"/>
    <x v="1"/>
  </r>
  <r>
    <n v="1909"/>
    <n v="31"/>
    <n v="31"/>
    <m/>
    <s v="Travel_Rarely"/>
    <n v="688"/>
    <n v="688"/>
    <s v="Sales"/>
    <x v="0"/>
    <n v="7"/>
    <n v="7"/>
    <s v="3Bachelor"/>
    <s v="Bachelor"/>
    <s v="Life Sciences"/>
    <s v="Life Sciences"/>
    <s v="3High"/>
    <s v="High"/>
    <s v="Male"/>
    <x v="1"/>
    <n v="44"/>
    <n v="44"/>
    <s v="2Medium"/>
    <s v="Medium"/>
    <n v="3"/>
    <n v="3"/>
    <s v="Manager"/>
    <s v="Manager"/>
    <s v="4Very High"/>
    <s v="Very High"/>
    <s v="Divorced"/>
    <s v="Divorced"/>
    <n v="11557"/>
    <n v="11557"/>
    <n v="25291"/>
    <n v="25291"/>
    <n v="9"/>
    <n v="9"/>
    <s v="No"/>
    <s v="No"/>
    <n v="21"/>
    <n v="21"/>
    <s v="4Outstanding"/>
    <s v="Outstanding"/>
    <s v="3High"/>
    <s v="High"/>
    <n v="3"/>
    <n v="3"/>
    <s v="2Good"/>
    <s v="Good"/>
    <s v="No"/>
    <x v="1"/>
  </r>
  <r>
    <n v="1910"/>
    <n v="18"/>
    <n v="18"/>
    <s v="Travel_Frequently"/>
    <s v="Travel_Frequently"/>
    <n v="1306"/>
    <n v="1306"/>
    <s v="Sales"/>
    <x v="0"/>
    <n v="5"/>
    <n v="5"/>
    <s v="3Bachelor"/>
    <s v="Bachelor"/>
    <s v="Marketing"/>
    <s v="Marketing"/>
    <s v="2Medium"/>
    <s v="Medium"/>
    <s v="Male"/>
    <x v="1"/>
    <n v="69"/>
    <n v="69"/>
    <s v="3High"/>
    <s v="High"/>
    <n v="1"/>
    <n v="1"/>
    <s v="Sales Representative"/>
    <s v="Sales Representative"/>
    <s v="2Medium"/>
    <s v="Medium"/>
    <s v="Single"/>
    <s v="Single"/>
    <n v="1878"/>
    <n v="1878"/>
    <n v="8059"/>
    <n v="8059"/>
    <n v="1"/>
    <n v="1"/>
    <s v="Yes"/>
    <s v="Yes"/>
    <n v="14"/>
    <n v="14"/>
    <s v="3Excellent"/>
    <s v="Excellent"/>
    <s v="4Very High"/>
    <s v="Very High"/>
    <n v="3"/>
    <n v="3"/>
    <s v="3Better"/>
    <s v="Better"/>
    <s v="Yes"/>
    <x v="0"/>
  </r>
  <r>
    <n v="1911"/>
    <n v="40"/>
    <n v="40"/>
    <s v="Non-Travel"/>
    <s v="Non-Travel"/>
    <n v="1094"/>
    <n v="1094"/>
    <s v="Sales"/>
    <x v="0"/>
    <n v="28"/>
    <n v="28"/>
    <s v="3Bachelor"/>
    <s v="Bachelor"/>
    <s v="Other"/>
    <s v="Other"/>
    <s v="3High"/>
    <s v="High"/>
    <s v="Male"/>
    <x v="1"/>
    <n v="58"/>
    <n v="58"/>
    <s v="1Low"/>
    <s v="Low"/>
    <n v="3"/>
    <n v="3"/>
    <s v="Sales Executive"/>
    <s v="Sales Executive"/>
    <s v="1Low"/>
    <s v="Low"/>
    <s v="Divorced"/>
    <s v="Divorced"/>
    <n v="10932"/>
    <n v="10932"/>
    <n v="11373"/>
    <n v="11373"/>
    <n v="3"/>
    <n v="3"/>
    <s v="No"/>
    <s v="No"/>
    <n v="15"/>
    <n v="15"/>
    <s v="3Excellent"/>
    <s v="Excellent"/>
    <s v="3High"/>
    <s v="High"/>
    <n v="2"/>
    <n v="2"/>
    <s v="3Better"/>
    <s v="Better"/>
    <s v="No"/>
    <x v="1"/>
  </r>
  <r>
    <n v="1912"/>
    <m/>
    <n v="36.98203178991016"/>
    <s v="Non-Travel"/>
    <s v="Non-Travel"/>
    <n v="509"/>
    <n v="509"/>
    <s v="Research &amp; Development"/>
    <x v="1"/>
    <n v="2"/>
    <n v="2"/>
    <s v="4Master"/>
    <s v="Master"/>
    <s v="Other"/>
    <s v="Other"/>
    <s v="1Low"/>
    <s v="Low"/>
    <s v="Female"/>
    <x v="0"/>
    <n v="62"/>
    <n v="62"/>
    <s v="2Medium"/>
    <s v="Medium"/>
    <n v="2"/>
    <n v="2"/>
    <s v="Healthcare Representative"/>
    <s v="Healthcare Representative"/>
    <s v="3High"/>
    <s v="High"/>
    <s v="Single"/>
    <s v="Single"/>
    <n v="6811"/>
    <n v="6811"/>
    <n v="2112"/>
    <n v="2112"/>
    <n v="2"/>
    <n v="2"/>
    <s v="Yes"/>
    <s v="Yes"/>
    <n v="17"/>
    <n v="17"/>
    <s v="3Excellent"/>
    <s v="Excellent"/>
    <s v="1Low"/>
    <s v="Low"/>
    <n v="3"/>
    <n v="3"/>
    <s v="3Better"/>
    <s v="Better"/>
    <s v="No"/>
    <x v="1"/>
  </r>
  <r>
    <n v="1913"/>
    <n v="26"/>
    <n v="26"/>
    <s v="Travel_Rarely"/>
    <s v="Travel_Rarely"/>
    <n v="775"/>
    <n v="775"/>
    <s v="Sales"/>
    <x v="0"/>
    <n v="29"/>
    <n v="29"/>
    <s v="2College"/>
    <s v="College"/>
    <s v="Medical"/>
    <s v="Medical"/>
    <s v="1Low"/>
    <s v="Low"/>
    <s v="Male"/>
    <x v="1"/>
    <n v="45"/>
    <n v="45"/>
    <s v="3High"/>
    <s v="High"/>
    <n v="2"/>
    <n v="2"/>
    <s v="Sales Executive"/>
    <s v="Sales Executive"/>
    <s v="3High"/>
    <s v="High"/>
    <s v="Divorced"/>
    <s v="Divorced"/>
    <n v="4306"/>
    <n v="4306"/>
    <n v="4267"/>
    <n v="4267"/>
    <n v="5"/>
    <n v="5"/>
    <s v="No"/>
    <s v="No"/>
    <n v="12"/>
    <n v="12"/>
    <s v="3Excellent"/>
    <s v="Excellent"/>
    <s v="1Low"/>
    <s v="Low"/>
    <n v="5"/>
    <n v="5"/>
    <s v="3Better"/>
    <s v="Better"/>
    <s v="No"/>
    <x v="1"/>
  </r>
  <r>
    <n v="1914"/>
    <n v="35"/>
    <n v="35"/>
    <s v="Travel_Rarely"/>
    <s v="Travel_Rarely"/>
    <n v="195"/>
    <n v="195"/>
    <s v="Sales"/>
    <x v="0"/>
    <n v="1"/>
    <n v="1"/>
    <s v="3Bachelor"/>
    <s v="Bachelor"/>
    <s v="Medical"/>
    <s v="Medical"/>
    <s v="1Low"/>
    <s v="Low"/>
    <s v="Female"/>
    <x v="0"/>
    <n v="80"/>
    <n v="80"/>
    <s v="3High"/>
    <s v="High"/>
    <n v="2"/>
    <n v="2"/>
    <s v="Sales Executive"/>
    <s v="Sales Executive"/>
    <s v="3High"/>
    <s v="High"/>
    <s v="Single"/>
    <s v="Single"/>
    <n v="4859"/>
    <n v="4859"/>
    <n v="6698"/>
    <n v="6698"/>
    <n v="1"/>
    <n v="1"/>
    <s v="No"/>
    <s v="No"/>
    <n v="16"/>
    <n v="16"/>
    <s v="3Excellent"/>
    <s v="Excellent"/>
    <s v="4Very High"/>
    <s v="Very High"/>
    <n v="3"/>
    <n v="3"/>
    <s v="3Better"/>
    <s v="Better"/>
    <s v="No"/>
    <x v="1"/>
  </r>
  <r>
    <n v="1915"/>
    <n v="34"/>
    <n v="34"/>
    <s v="Travel_Rarely"/>
    <s v="Travel_Rarely"/>
    <n v="258"/>
    <n v="258"/>
    <s v="Sales"/>
    <x v="0"/>
    <n v="21"/>
    <n v="21"/>
    <m/>
    <s v="Bachelor"/>
    <s v="Life Sciences"/>
    <s v="Life Sciences"/>
    <s v="4Ver High"/>
    <s v="Ver High"/>
    <s v="Male"/>
    <x v="1"/>
    <n v="74"/>
    <n v="74"/>
    <s v="4Very High"/>
    <s v="Very High"/>
    <n v="2"/>
    <n v="2"/>
    <s v="Sales Executive"/>
    <s v="Sales Executive"/>
    <s v="4Very High"/>
    <s v="Very High"/>
    <s v="Single"/>
    <s v="Single"/>
    <n v="5337"/>
    <n v="5337"/>
    <n v="19921"/>
    <n v="19921"/>
    <n v="1"/>
    <n v="1"/>
    <s v="No"/>
    <s v="No"/>
    <n v="12"/>
    <n v="12"/>
    <s v="3Excellent"/>
    <s v="Excellent"/>
    <s v="4Very High"/>
    <s v="Very High"/>
    <n v="3"/>
    <n v="3"/>
    <s v="3Better"/>
    <s v="Better"/>
    <s v="No"/>
    <x v="1"/>
  </r>
  <r>
    <n v="1916"/>
    <n v="26"/>
    <n v="26"/>
    <s v="Travel_Rarely"/>
    <s v="Travel_Rarely"/>
    <n v="471"/>
    <n v="471"/>
    <s v="Research &amp; Development"/>
    <x v="1"/>
    <n v="24"/>
    <n v="24"/>
    <s v="3Bachelor"/>
    <s v="Bachelor"/>
    <s v="Technical Degree"/>
    <s v="Technical Degree"/>
    <s v="3High"/>
    <s v="High"/>
    <s v="Male"/>
    <x v="1"/>
    <n v="66"/>
    <n v="66"/>
    <s v="1Low"/>
    <s v="Low"/>
    <n v="1"/>
    <n v="1"/>
    <s v="Laboratory Technician"/>
    <s v="Laboratory Technician"/>
    <s v="4Very High"/>
    <s v="Very High"/>
    <s v="Single"/>
    <s v="Single"/>
    <n v="2340"/>
    <n v="2340"/>
    <n v="23213"/>
    <n v="23213"/>
    <n v="1"/>
    <n v="1"/>
    <s v="Yes"/>
    <s v="Yes"/>
    <n v="18"/>
    <n v="18"/>
    <s v="3Excellent"/>
    <s v="Excellent"/>
    <s v="2Medium"/>
    <s v="Medium"/>
    <n v="3"/>
    <n v="3"/>
    <s v="1Bad"/>
    <s v="Bad"/>
    <s v="Yes"/>
    <x v="0"/>
  </r>
  <r>
    <n v="1917"/>
    <n v="37"/>
    <n v="37"/>
    <s v="Travel_Rarely"/>
    <s v="Travel_Rarely"/>
    <n v="799"/>
    <n v="799"/>
    <s v="Research &amp; Development"/>
    <x v="1"/>
    <n v="1"/>
    <n v="1"/>
    <s v="3Bachelor"/>
    <s v="Bachelor"/>
    <s v="Technical Degree"/>
    <s v="Technical Degree"/>
    <s v="2Medium"/>
    <s v="Medium"/>
    <s v="Female"/>
    <x v="0"/>
    <n v="59"/>
    <n v="59"/>
    <s v="3High"/>
    <s v="High"/>
    <n v="3"/>
    <n v="3"/>
    <s v="Manufacturing Director"/>
    <s v="Manufacturing Director"/>
    <s v="4Very High"/>
    <s v="Very High"/>
    <s v="Single"/>
    <s v="Single"/>
    <n v="7491"/>
    <n v="7491"/>
    <n v="23848"/>
    <n v="23848"/>
    <n v="4"/>
    <n v="4"/>
    <s v="No"/>
    <s v="No"/>
    <n v="17"/>
    <n v="17"/>
    <s v="3Excellent"/>
    <s v="Excellent"/>
    <s v="4Very High"/>
    <s v="Very High"/>
    <n v="3"/>
    <n v="3"/>
    <s v="4Best"/>
    <s v="Best"/>
    <s v="No"/>
    <x v="1"/>
  </r>
  <r>
    <n v="1918"/>
    <n v="46"/>
    <n v="46"/>
    <s v="Travel_Frequently"/>
    <s v="Travel_Frequently"/>
    <n v="1034"/>
    <n v="1034"/>
    <s v="Research &amp; Development"/>
    <x v="1"/>
    <n v="18"/>
    <n v="18"/>
    <s v="1Below College"/>
    <s v="Below College"/>
    <s v="Medical"/>
    <s v="Medical"/>
    <s v="1Low"/>
    <s v="Low"/>
    <s v="Female"/>
    <x v="0"/>
    <n v="86"/>
    <n v="86"/>
    <s v="3High"/>
    <s v="High"/>
    <n v="3"/>
    <n v="3"/>
    <s v="Healthcare Representative"/>
    <s v="Healthcare Representative"/>
    <s v="3High"/>
    <s v="High"/>
    <s v="Married"/>
    <s v="Married"/>
    <n v="10527"/>
    <n v="10527"/>
    <n v="8984"/>
    <n v="8984"/>
    <n v="5"/>
    <n v="5"/>
    <s v="No"/>
    <s v="No"/>
    <n v="11"/>
    <n v="11"/>
    <s v="3Excellent"/>
    <s v="Excellent"/>
    <s v="4Very High"/>
    <s v="Very High"/>
    <n v="3"/>
    <n v="3"/>
    <s v="2Good"/>
    <s v="Good"/>
    <s v="No"/>
    <x v="1"/>
  </r>
  <r>
    <n v="1919"/>
    <n v="41"/>
    <n v="41"/>
    <s v="Travel_Rarely"/>
    <s v="Travel_Rarely"/>
    <n v="1276"/>
    <n v="1276"/>
    <s v="Sales"/>
    <x v="0"/>
    <n v="2"/>
    <n v="2"/>
    <s v="5Doctor"/>
    <s v="Doctor"/>
    <s v="Life Sciences"/>
    <s v="Life Sciences"/>
    <s v="2Medium"/>
    <s v="Medium"/>
    <s v="Female"/>
    <x v="0"/>
    <n v="91"/>
    <n v="91"/>
    <s v="3High"/>
    <s v="High"/>
    <n v="4"/>
    <n v="4"/>
    <s v="Manager"/>
    <s v="Manager"/>
    <s v="1Low"/>
    <s v="Low"/>
    <s v="Married"/>
    <s v="Married"/>
    <n v="16595"/>
    <n v="16595"/>
    <n v="5626"/>
    <n v="5626"/>
    <n v="7"/>
    <n v="7"/>
    <s v="No"/>
    <s v="No"/>
    <n v="16"/>
    <n v="16"/>
    <s v="3Excellent"/>
    <s v="Excellent"/>
    <s v="2Medium"/>
    <s v="Medium"/>
    <n v="2"/>
    <n v="2"/>
    <s v="3Better"/>
    <s v="Better"/>
    <s v="No"/>
    <x v="1"/>
  </r>
  <r>
    <n v="1920"/>
    <n v="37"/>
    <n v="37"/>
    <s v="Non-Travel"/>
    <s v="Non-Travel"/>
    <n v="142"/>
    <n v="142"/>
    <s v="Sales"/>
    <x v="0"/>
    <n v="9"/>
    <n v="9"/>
    <s v="4Master"/>
    <s v="Master"/>
    <s v="Medical"/>
    <s v="Medical"/>
    <s v="1Low"/>
    <s v="Low"/>
    <s v="Male"/>
    <x v="1"/>
    <n v="69"/>
    <n v="69"/>
    <s v="3High"/>
    <s v="High"/>
    <m/>
    <n v="1"/>
    <s v="Sales Executive"/>
    <s v="Sales Executive"/>
    <s v="2Medium"/>
    <s v="Medium"/>
    <s v="Divorced"/>
    <s v="Divorced"/>
    <n v="8834"/>
    <n v="8834"/>
    <n v="24666"/>
    <n v="24666"/>
    <n v="1"/>
    <n v="1"/>
    <s v="No"/>
    <s v="No"/>
    <n v="13"/>
    <n v="13"/>
    <s v="3Excellent"/>
    <s v="Excellent"/>
    <s v="4Very High"/>
    <s v="Very High"/>
    <n v="6"/>
    <n v="6"/>
    <s v="3Better"/>
    <s v="Better"/>
    <s v="No"/>
    <x v="1"/>
  </r>
  <r>
    <n v="1921"/>
    <n v="52"/>
    <n v="52"/>
    <s v="Travel_Rarely"/>
    <s v="Travel_Rarely"/>
    <n v="956"/>
    <n v="956"/>
    <s v="Research &amp; Development"/>
    <x v="1"/>
    <n v="6"/>
    <n v="6"/>
    <s v="2College"/>
    <s v="College"/>
    <s v="Technical Degree"/>
    <s v="Technical Degree"/>
    <s v="4Ver High"/>
    <s v="Ver High"/>
    <s v="Male"/>
    <x v="1"/>
    <n v="78"/>
    <n v="78"/>
    <s v="3High"/>
    <s v="High"/>
    <n v="2"/>
    <n v="2"/>
    <s v="Research Scientist"/>
    <s v="Research Scientist"/>
    <s v="1Low"/>
    <s v="Low"/>
    <s v="Divorced"/>
    <s v="Divorced"/>
    <n v="5577"/>
    <n v="5577"/>
    <n v="22087"/>
    <n v="22087"/>
    <n v="3"/>
    <n v="3"/>
    <s v="Yes"/>
    <s v="Yes"/>
    <n v="12"/>
    <n v="12"/>
    <s v="3Excellent"/>
    <s v="Excellent"/>
    <s v="2Medium"/>
    <s v="Medium"/>
    <n v="3"/>
    <n v="3"/>
    <m/>
    <s v="Better"/>
    <s v="No"/>
    <x v="1"/>
  </r>
  <r>
    <n v="1922"/>
    <n v="32"/>
    <n v="32"/>
    <s v="Non-Travel"/>
    <s v="Non-Travel"/>
    <n v="1474"/>
    <n v="1474"/>
    <s v="Sales"/>
    <x v="0"/>
    <n v="11"/>
    <n v="11"/>
    <s v="4Master"/>
    <s v="Master"/>
    <s v="Other"/>
    <s v="Other"/>
    <s v="4Ver High"/>
    <s v="Ver High"/>
    <s v="Male"/>
    <x v="1"/>
    <n v="60"/>
    <n v="60"/>
    <s v="4Very High"/>
    <s v="Very High"/>
    <n v="2"/>
    <n v="2"/>
    <s v="Sales Executive"/>
    <s v="Sales Executive"/>
    <s v="3High"/>
    <s v="High"/>
    <s v="Married"/>
    <s v="Married"/>
    <n v="4707"/>
    <n v="4707"/>
    <n v="23914"/>
    <n v="23914"/>
    <n v="8"/>
    <n v="8"/>
    <s v="No"/>
    <s v="No"/>
    <n v="12"/>
    <n v="12"/>
    <s v="3Excellent"/>
    <s v="Excellent"/>
    <s v="4Very High"/>
    <s v="Very High"/>
    <n v="2"/>
    <n v="2"/>
    <s v="3Better"/>
    <s v="Better"/>
    <s v="Yes"/>
    <x v="0"/>
  </r>
  <r>
    <n v="1923"/>
    <n v="24"/>
    <n v="24"/>
    <s v="Travel_Frequently"/>
    <s v="Travel_Frequently"/>
    <n v="535"/>
    <n v="535"/>
    <s v="Sales"/>
    <x v="0"/>
    <n v="24"/>
    <n v="24"/>
    <s v="3Bachelor"/>
    <s v="Bachelor"/>
    <s v="Medical"/>
    <s v="Medical"/>
    <s v="4Ver High"/>
    <s v="Ver High"/>
    <s v="Male"/>
    <x v="1"/>
    <n v="38"/>
    <n v="38"/>
    <s v="3High"/>
    <s v="High"/>
    <n v="1"/>
    <n v="1"/>
    <s v="Sales Representative"/>
    <s v="Sales Representative"/>
    <s v="4Very High"/>
    <s v="Very High"/>
    <s v="Married"/>
    <s v="Married"/>
    <n v="2400"/>
    <n v="2400"/>
    <n v="5530"/>
    <n v="5530"/>
    <n v="0"/>
    <n v="0"/>
    <s v="No"/>
    <s v="No"/>
    <m/>
    <n v="15.206064782908339"/>
    <s v="3Excellent"/>
    <s v="Excellent"/>
    <s v="3High"/>
    <s v="High"/>
    <n v="3"/>
    <n v="3"/>
    <s v="3Better"/>
    <s v="Better"/>
    <s v="No"/>
    <x v="1"/>
  </r>
  <r>
    <n v="1924"/>
    <n v="38"/>
    <n v="38"/>
    <s v="Travel_Rarely"/>
    <s v="Travel_Rarely"/>
    <n v="1495"/>
    <n v="1495"/>
    <s v="Research &amp; Development"/>
    <x v="1"/>
    <n v="10"/>
    <n v="10"/>
    <s v="3Bachelor"/>
    <s v="Bachelor"/>
    <s v="Medical"/>
    <s v="Medical"/>
    <s v="3High"/>
    <s v="High"/>
    <s v="Female"/>
    <x v="0"/>
    <n v="76"/>
    <n v="76"/>
    <s v="3High"/>
    <s v="High"/>
    <n v="2"/>
    <n v="2"/>
    <s v="Healthcare Representative"/>
    <s v="Healthcare Representative"/>
    <s v="3High"/>
    <s v="High"/>
    <s v="Married"/>
    <s v="Married"/>
    <n v="9824"/>
    <n v="9824"/>
    <n v="22174"/>
    <n v="22174"/>
    <n v="3"/>
    <n v="3"/>
    <s v="No"/>
    <s v="No"/>
    <n v="19"/>
    <n v="19"/>
    <s v="3Excellent"/>
    <s v="Excellent"/>
    <s v="3High"/>
    <s v="High"/>
    <n v="4"/>
    <n v="4"/>
    <s v="3Better"/>
    <s v="Better"/>
    <s v="No"/>
    <x v="1"/>
  </r>
  <r>
    <n v="1925"/>
    <n v="37"/>
    <n v="37"/>
    <s v="Travel_Rarely"/>
    <s v="Travel_Rarely"/>
    <n v="446"/>
    <n v="446"/>
    <s v="Research &amp; Development"/>
    <x v="1"/>
    <n v="1"/>
    <n v="1"/>
    <s v="4Master"/>
    <s v="Master"/>
    <s v="Life Sciences"/>
    <s v="Life Sciences"/>
    <s v="2Medium"/>
    <s v="Medium"/>
    <s v="Female"/>
    <x v="0"/>
    <n v="65"/>
    <n v="65"/>
    <s v="3High"/>
    <s v="High"/>
    <n v="2"/>
    <n v="2"/>
    <s v="Manufacturing Director"/>
    <s v="Manufacturing Director"/>
    <s v="2Medium"/>
    <s v="Medium"/>
    <s v="Married"/>
    <s v="Married"/>
    <n v="6447"/>
    <n v="6447"/>
    <n v="15701"/>
    <n v="15701"/>
    <n v="6"/>
    <n v="6"/>
    <s v="No"/>
    <s v="No"/>
    <n v="12"/>
    <n v="12"/>
    <s v="3Excellent"/>
    <s v="Excellent"/>
    <s v="2Medium"/>
    <s v="Medium"/>
    <n v="2"/>
    <n v="2"/>
    <s v="2Good"/>
    <s v="Good"/>
    <s v="No"/>
    <x v="1"/>
  </r>
  <r>
    <n v="1926"/>
    <n v="49"/>
    <n v="49"/>
    <s v="Travel_Rarely"/>
    <s v="Travel_Rarely"/>
    <n v="1245"/>
    <n v="1245"/>
    <s v="Research &amp; Development"/>
    <x v="1"/>
    <n v="18"/>
    <n v="18"/>
    <s v="4Master"/>
    <s v="Master"/>
    <s v="Life Sciences"/>
    <s v="Life Sciences"/>
    <s v="4Ver High"/>
    <s v="Ver High"/>
    <s v="Male"/>
    <x v="1"/>
    <n v="58"/>
    <n v="58"/>
    <s v="2Medium"/>
    <s v="Medium"/>
    <n v="5"/>
    <n v="5"/>
    <s v="Research Director"/>
    <s v="Research Director"/>
    <s v="3High"/>
    <s v="High"/>
    <s v="Divorced"/>
    <s v="Divorced"/>
    <n v="19502"/>
    <n v="19502"/>
    <n v="2125"/>
    <n v="2125"/>
    <n v="1"/>
    <n v="1"/>
    <s v="Yes"/>
    <s v="Yes"/>
    <n v="17"/>
    <n v="17"/>
    <s v="3Excellent"/>
    <s v="Excellent"/>
    <s v="3High"/>
    <s v="High"/>
    <n v="5"/>
    <n v="5"/>
    <s v="3Better"/>
    <s v="Better"/>
    <s v="No"/>
    <x v="1"/>
  </r>
  <r>
    <n v="1927"/>
    <n v="24"/>
    <n v="24"/>
    <s v="Travel_Rarely"/>
    <s v="Travel_Rarely"/>
    <n v="691"/>
    <n v="691"/>
    <s v="Research &amp; Development"/>
    <x v="1"/>
    <n v="23"/>
    <n v="23"/>
    <s v="3Bachelor"/>
    <s v="Bachelor"/>
    <s v="Medical"/>
    <s v="Medical"/>
    <s v="2Medium"/>
    <s v="Medium"/>
    <s v="Male"/>
    <x v="1"/>
    <n v="89"/>
    <n v="89"/>
    <s v="4Very High"/>
    <s v="Very High"/>
    <n v="1"/>
    <n v="1"/>
    <s v="Research Scientist"/>
    <s v="Research Scientist"/>
    <s v="4Very High"/>
    <s v="Very High"/>
    <s v="Married"/>
    <s v="Married"/>
    <n v="2725"/>
    <n v="2725"/>
    <n v="21630"/>
    <n v="21630"/>
    <n v="1"/>
    <n v="1"/>
    <s v="Yes"/>
    <s v="Yes"/>
    <n v="11"/>
    <n v="11"/>
    <s v="3Excellent"/>
    <s v="Excellent"/>
    <s v="2Medium"/>
    <s v="Medium"/>
    <n v="3"/>
    <n v="3"/>
    <s v="3Better"/>
    <s v="Better"/>
    <s v="No"/>
    <x v="1"/>
  </r>
  <r>
    <n v="1928"/>
    <n v="26"/>
    <n v="26"/>
    <s v="Travel_Rarely"/>
    <s v="Travel_Rarely"/>
    <n v="703"/>
    <n v="703"/>
    <s v="Sales"/>
    <x v="0"/>
    <n v="28"/>
    <n v="28"/>
    <s v="2College"/>
    <s v="College"/>
    <s v="Marketing"/>
    <s v="Marketing"/>
    <s v="1Low"/>
    <s v="Low"/>
    <s v="Male"/>
    <x v="1"/>
    <n v="66"/>
    <n v="66"/>
    <s v="3High"/>
    <s v="High"/>
    <n v="2"/>
    <n v="2"/>
    <s v="Sales Executive"/>
    <s v="Sales Executive"/>
    <s v="2Medium"/>
    <s v="Medium"/>
    <s v="Married"/>
    <s v="Married"/>
    <n v="6272"/>
    <n v="6272"/>
    <n v="7428"/>
    <n v="7428"/>
    <n v="1"/>
    <n v="1"/>
    <s v="No"/>
    <s v="No"/>
    <n v="20"/>
    <n v="20"/>
    <s v="4Outstanding"/>
    <s v="Outstanding"/>
    <s v="4Very High"/>
    <s v="Very High"/>
    <n v="5"/>
    <n v="5"/>
    <s v="4Best"/>
    <s v="Best"/>
    <s v="No"/>
    <x v="1"/>
  </r>
  <r>
    <n v="1929"/>
    <n v="24"/>
    <n v="24"/>
    <s v="Travel_Rarely"/>
    <s v="Travel_Rarely"/>
    <n v="823"/>
    <n v="823"/>
    <s v="Research &amp; Development"/>
    <x v="1"/>
    <n v="17"/>
    <n v="17"/>
    <s v="2College"/>
    <s v="College"/>
    <s v="Other"/>
    <s v="Other"/>
    <s v="4Ver High"/>
    <s v="Ver High"/>
    <s v="Male"/>
    <x v="1"/>
    <n v="94"/>
    <n v="94"/>
    <s v="2Medium"/>
    <s v="Medium"/>
    <n v="1"/>
    <n v="1"/>
    <s v="Laboratory Technician"/>
    <s v="Laboratory Technician"/>
    <s v="2Medium"/>
    <s v="Medium"/>
    <s v="Married"/>
    <s v="Married"/>
    <n v="2127"/>
    <n v="2127"/>
    <n v="9100"/>
    <n v="9100"/>
    <n v="1"/>
    <n v="1"/>
    <s v="No"/>
    <s v="No"/>
    <n v="21"/>
    <n v="21"/>
    <s v="4Outstanding"/>
    <s v="Outstanding"/>
    <s v="4Very High"/>
    <s v="Very High"/>
    <n v="2"/>
    <n v="2"/>
    <s v="3Better"/>
    <s v="Better"/>
    <s v="No"/>
    <x v="1"/>
  </r>
  <r>
    <n v="1930"/>
    <n v="50"/>
    <n v="50"/>
    <s v="Travel_Frequently"/>
    <s v="Travel_Frequently"/>
    <n v="1246"/>
    <n v="1246"/>
    <s v="Human Resources"/>
    <x v="2"/>
    <n v="3"/>
    <n v="3"/>
    <s v="3Bachelor"/>
    <s v="Bachelor"/>
    <s v="Medical"/>
    <s v="Medical"/>
    <s v="1Low"/>
    <s v="Low"/>
    <s v="Male"/>
    <x v="1"/>
    <n v="99"/>
    <n v="99"/>
    <s v="3High"/>
    <s v="High"/>
    <n v="5"/>
    <n v="5"/>
    <s v="Manager"/>
    <s v="Manager"/>
    <s v="2Medium"/>
    <s v="Medium"/>
    <s v="Married"/>
    <s v="Married"/>
    <n v="18200"/>
    <n v="18200"/>
    <n v="7999"/>
    <n v="7999"/>
    <n v="1"/>
    <n v="1"/>
    <s v="No"/>
    <s v="No"/>
    <n v="11"/>
    <n v="11"/>
    <s v="3Excellent"/>
    <s v="Excellent"/>
    <s v="3High"/>
    <s v="High"/>
    <n v="2"/>
    <n v="2"/>
    <s v="3Better"/>
    <s v="Better"/>
    <s v="No"/>
    <x v="1"/>
  </r>
  <r>
    <n v="1931"/>
    <n v="25"/>
    <n v="25"/>
    <s v="Travel_Rarely"/>
    <s v="Travel_Rarely"/>
    <n v="622"/>
    <n v="622"/>
    <s v="Sales"/>
    <x v="0"/>
    <n v="13"/>
    <n v="13"/>
    <s v="1Below College"/>
    <s v="Below College"/>
    <s v="Medical"/>
    <s v="Medical"/>
    <s v="2Medium"/>
    <s v="Medium"/>
    <s v="Male"/>
    <x v="1"/>
    <n v="40"/>
    <n v="40"/>
    <s v="3High"/>
    <s v="High"/>
    <n v="1"/>
    <n v="1"/>
    <s v="Sales Representative"/>
    <s v="Sales Representative"/>
    <s v="3High"/>
    <s v="High"/>
    <s v="Married"/>
    <s v="Married"/>
    <n v="2096"/>
    <n v="2096"/>
    <n v="26376"/>
    <n v="26376"/>
    <n v="1"/>
    <n v="1"/>
    <s v="No"/>
    <s v="No"/>
    <n v="11"/>
    <n v="11"/>
    <s v="3Excellent"/>
    <s v="Excellent"/>
    <s v="3High"/>
    <s v="High"/>
    <n v="1"/>
    <n v="1"/>
    <s v="3Better"/>
    <s v="Better"/>
    <s v="No"/>
    <x v="1"/>
  </r>
  <r>
    <n v="1932"/>
    <n v="24"/>
    <n v="24"/>
    <s v="Travel_Frequently"/>
    <s v="Travel_Frequently"/>
    <n v="1287"/>
    <n v="1287"/>
    <s v="Research &amp; Development"/>
    <x v="1"/>
    <n v="7"/>
    <n v="7"/>
    <s v="3Bachelor"/>
    <s v="Bachelor"/>
    <s v="Life Sciences"/>
    <s v="Life Sciences"/>
    <s v="1Low"/>
    <s v="Low"/>
    <s v="Female"/>
    <x v="0"/>
    <n v="55"/>
    <n v="55"/>
    <m/>
    <s v="High"/>
    <n v="1"/>
    <n v="1"/>
    <s v="Laboratory Technician"/>
    <s v="Laboratory Technician"/>
    <s v="3High"/>
    <s v="High"/>
    <s v="Married"/>
    <s v="Married"/>
    <n v="2886"/>
    <n v="2886"/>
    <n v="14168"/>
    <n v="14168"/>
    <n v="1"/>
    <n v="1"/>
    <s v="Yes"/>
    <s v="Yes"/>
    <n v="16"/>
    <n v="16"/>
    <s v="3Excellent"/>
    <s v="Excellent"/>
    <s v="4Very High"/>
    <s v="Very High"/>
    <n v="4"/>
    <n v="4"/>
    <s v="3Better"/>
    <s v="Better"/>
    <s v="Yes"/>
    <x v="0"/>
  </r>
  <r>
    <n v="1933"/>
    <n v="30"/>
    <n v="30"/>
    <m/>
    <s v="Travel_Rarely"/>
    <n v="448"/>
    <n v="448"/>
    <s v="Sales"/>
    <x v="0"/>
    <n v="12"/>
    <n v="12"/>
    <s v="4Master"/>
    <s v="Master"/>
    <s v="Life Sciences"/>
    <s v="Life Sciences"/>
    <s v="2Medium"/>
    <s v="Medium"/>
    <s v="Male"/>
    <x v="1"/>
    <n v="74"/>
    <n v="74"/>
    <s v="2Medium"/>
    <s v="Medium"/>
    <n v="1"/>
    <n v="1"/>
    <s v="Sales Representative"/>
    <s v="Sales Representative"/>
    <s v="1Low"/>
    <s v="Low"/>
    <s v="Married"/>
    <s v="Married"/>
    <n v="2033"/>
    <n v="2033"/>
    <n v="14470"/>
    <n v="14470"/>
    <n v="1"/>
    <n v="1"/>
    <s v="No"/>
    <s v="No"/>
    <n v="18"/>
    <n v="18"/>
    <s v="3Excellent"/>
    <s v="Excellent"/>
    <s v="3High"/>
    <s v="High"/>
    <n v="2"/>
    <n v="2"/>
    <s v="4Best"/>
    <s v="Best"/>
    <s v="Yes"/>
    <x v="0"/>
  </r>
  <r>
    <n v="1934"/>
    <m/>
    <n v="36.98203178991016"/>
    <s v="Travel_Rarely"/>
    <s v="Travel_Rarely"/>
    <n v="254"/>
    <n v="254"/>
    <s v="Research &amp; Development"/>
    <x v="1"/>
    <n v="1"/>
    <n v="1"/>
    <s v="2College"/>
    <s v="College"/>
    <s v="Life Sciences"/>
    <s v="Life Sciences"/>
    <s v="2Medium"/>
    <s v="Medium"/>
    <s v="Male"/>
    <x v="1"/>
    <n v="83"/>
    <n v="83"/>
    <s v="2Medium"/>
    <s v="Medium"/>
    <n v="1"/>
    <n v="1"/>
    <s v="Research Scientist"/>
    <s v="Research Scientist"/>
    <s v="4Very High"/>
    <s v="Very High"/>
    <s v="Married"/>
    <s v="Married"/>
    <n v="3622"/>
    <n v="3622"/>
    <n v="22794"/>
    <n v="22794"/>
    <n v="1"/>
    <n v="1"/>
    <s v="Yes"/>
    <s v="Yes"/>
    <n v="13"/>
    <n v="13"/>
    <s v="3Excellent"/>
    <s v="Excellent"/>
    <s v="4Very High"/>
    <s v="Very High"/>
    <n v="3"/>
    <n v="3"/>
    <s v="3Better"/>
    <s v="Better"/>
    <s v="No"/>
    <x v="1"/>
  </r>
  <r>
    <n v="1935"/>
    <n v="31"/>
    <n v="31"/>
    <s v="Travel_Rarely"/>
    <s v="Travel_Rarely"/>
    <n v="1365"/>
    <n v="1365"/>
    <s v="Sales"/>
    <x v="0"/>
    <n v="13"/>
    <n v="13"/>
    <s v="4Master"/>
    <s v="Master"/>
    <s v="Medical"/>
    <s v="Medical"/>
    <s v="2Medium"/>
    <s v="Medium"/>
    <s v="Male"/>
    <x v="1"/>
    <n v="46"/>
    <n v="46"/>
    <s v="3High"/>
    <s v="High"/>
    <n v="2"/>
    <n v="2"/>
    <s v="Sales Executive"/>
    <s v="Sales Executive"/>
    <s v="1Low"/>
    <s v="Low"/>
    <s v="Divorced"/>
    <s v="Divorced"/>
    <n v="4233"/>
    <n v="4233"/>
    <n v="11512"/>
    <n v="11512"/>
    <n v="2"/>
    <n v="2"/>
    <s v="No"/>
    <s v="No"/>
    <n v="17"/>
    <n v="17"/>
    <m/>
    <s v="Excellent"/>
    <s v="3High"/>
    <s v="High"/>
    <n v="2"/>
    <n v="2"/>
    <s v="1Bad"/>
    <s v="Bad"/>
    <s v="Yes"/>
    <x v="0"/>
  </r>
  <r>
    <n v="1936"/>
    <n v="35"/>
    <n v="35"/>
    <s v="Travel_Rarely"/>
    <s v="Travel_Rarely"/>
    <n v="538"/>
    <n v="538"/>
    <s v="Research &amp; Development"/>
    <x v="1"/>
    <n v="25"/>
    <n v="25"/>
    <s v="2College"/>
    <s v="College"/>
    <s v="Other"/>
    <s v="Other"/>
    <s v="1Low"/>
    <s v="Low"/>
    <s v="Male"/>
    <x v="1"/>
    <n v="54"/>
    <n v="54"/>
    <s v="2Medium"/>
    <s v="Medium"/>
    <n v="2"/>
    <n v="2"/>
    <s v="Laboratory Technician"/>
    <s v="Laboratory Technician"/>
    <s v="4Very High"/>
    <s v="Very High"/>
    <s v="Single"/>
    <s v="Single"/>
    <n v="3681"/>
    <n v="3681"/>
    <n v="14004"/>
    <n v="14004"/>
    <n v="4"/>
    <n v="4"/>
    <s v="No"/>
    <s v="No"/>
    <n v="14"/>
    <n v="14"/>
    <s v="3Excellent"/>
    <s v="Excellent"/>
    <s v="4Very High"/>
    <s v="Very High"/>
    <n v="3"/>
    <n v="3"/>
    <s v="3Better"/>
    <s v="Better"/>
    <s v="No"/>
    <x v="1"/>
  </r>
  <r>
    <n v="1937"/>
    <n v="31"/>
    <n v="31"/>
    <s v="Travel_Rarely"/>
    <s v="Travel_Rarely"/>
    <n v="525"/>
    <n v="525"/>
    <s v="Sales"/>
    <x v="0"/>
    <n v="6"/>
    <n v="6"/>
    <s v="4Master"/>
    <s v="Master"/>
    <s v="Medical"/>
    <s v="Medical"/>
    <s v="1Low"/>
    <s v="Low"/>
    <s v="Male"/>
    <x v="1"/>
    <n v="66"/>
    <n v="66"/>
    <s v="4Very High"/>
    <s v="Very High"/>
    <n v="2"/>
    <n v="2"/>
    <s v="Sales Executive"/>
    <s v="Sales Executive"/>
    <s v="4Very High"/>
    <s v="Very High"/>
    <s v="Divorced"/>
    <s v="Divorced"/>
    <n v="5460"/>
    <n v="5460"/>
    <n v="6219"/>
    <n v="6219"/>
    <n v="4"/>
    <n v="4"/>
    <s v="No"/>
    <s v="No"/>
    <n v="22"/>
    <n v="22"/>
    <s v="4Outstanding"/>
    <s v="Outstanding"/>
    <s v="4Very High"/>
    <s v="Very High"/>
    <n v="4"/>
    <n v="4"/>
    <s v="4Best"/>
    <s v="Best"/>
    <s v="No"/>
    <x v="1"/>
  </r>
  <r>
    <n v="1938"/>
    <n v="27"/>
    <n v="27"/>
    <s v="Travel_Rarely"/>
    <s v="Travel_Rarely"/>
    <n v="798"/>
    <n v="798"/>
    <s v="Research &amp; Development"/>
    <x v="1"/>
    <n v="6"/>
    <n v="6"/>
    <s v="4Master"/>
    <s v="Master"/>
    <s v="Medical"/>
    <s v="Medical"/>
    <s v="1Low"/>
    <s v="Low"/>
    <s v="Female"/>
    <x v="0"/>
    <n v="66"/>
    <n v="66"/>
    <s v="2Medium"/>
    <s v="Medium"/>
    <n v="1"/>
    <n v="1"/>
    <s v="Research Scientist"/>
    <s v="Research Scientist"/>
    <s v="3High"/>
    <s v="High"/>
    <s v="Divorced"/>
    <s v="Divorced"/>
    <n v="2187"/>
    <n v="2187"/>
    <n v="5013"/>
    <n v="5013"/>
    <n v="0"/>
    <n v="0"/>
    <s v="No"/>
    <s v="No"/>
    <n v="12"/>
    <n v="12"/>
    <s v="3Excellent"/>
    <s v="Excellent"/>
    <s v="3High"/>
    <s v="High"/>
    <n v="5"/>
    <n v="5"/>
    <s v="2Good"/>
    <s v="Good"/>
    <s v="No"/>
    <x v="1"/>
  </r>
  <r>
    <n v="1939"/>
    <n v="37"/>
    <n v="37"/>
    <s v="Travel_Rarely"/>
    <s v="Travel_Rarely"/>
    <n v="558"/>
    <n v="558"/>
    <s v="Sales"/>
    <x v="0"/>
    <n v="2"/>
    <n v="2"/>
    <s v="3Bachelor"/>
    <s v="Bachelor"/>
    <s v="Marketing"/>
    <s v="Marketing"/>
    <s v="4Ver High"/>
    <s v="Ver High"/>
    <s v="Male"/>
    <x v="1"/>
    <n v="75"/>
    <n v="75"/>
    <s v="3High"/>
    <s v="High"/>
    <n v="2"/>
    <n v="2"/>
    <s v="Sales Executive"/>
    <s v="Sales Executive"/>
    <s v="3High"/>
    <s v="High"/>
    <s v="Married"/>
    <s v="Married"/>
    <n v="9602"/>
    <n v="9602"/>
    <n v="3010"/>
    <n v="3010"/>
    <n v="4"/>
    <n v="4"/>
    <s v="Yes"/>
    <s v="Yes"/>
    <n v="11"/>
    <n v="11"/>
    <s v="3Excellent"/>
    <s v="Excellent"/>
    <s v="3High"/>
    <s v="High"/>
    <n v="3"/>
    <n v="3"/>
    <s v="2Good"/>
    <s v="Good"/>
    <s v="No"/>
    <x v="1"/>
  </r>
  <r>
    <n v="1940"/>
    <n v="20"/>
    <n v="20"/>
    <s v="Travel_Rarely"/>
    <s v="Travel_Rarely"/>
    <n v="959"/>
    <n v="959"/>
    <s v="Research &amp; Development"/>
    <x v="1"/>
    <n v="1"/>
    <n v="1"/>
    <s v="3Bachelor"/>
    <s v="Bachelor"/>
    <s v="Life Sciences"/>
    <s v="Life Sciences"/>
    <s v="4Ver High"/>
    <s v="Ver High"/>
    <s v="Female"/>
    <x v="0"/>
    <n v="83"/>
    <n v="83"/>
    <s v="2Medium"/>
    <s v="Medium"/>
    <n v="1"/>
    <n v="1"/>
    <s v="Research Scientist"/>
    <s v="Research Scientist"/>
    <s v="2Medium"/>
    <s v="Medium"/>
    <m/>
    <s v="Single"/>
    <n v="2836"/>
    <n v="2836"/>
    <n v="11757"/>
    <n v="11757"/>
    <n v="1"/>
    <n v="1"/>
    <s v="No"/>
    <s v="No"/>
    <n v="13"/>
    <n v="13"/>
    <s v="3Excellent"/>
    <s v="Excellent"/>
    <s v="4Very High"/>
    <s v="Very High"/>
    <n v="0"/>
    <n v="0"/>
    <s v="4Best"/>
    <s v="Best"/>
    <s v="No"/>
    <x v="1"/>
  </r>
  <r>
    <n v="1941"/>
    <n v="42"/>
    <n v="42"/>
    <s v="Travel_Rarely"/>
    <s v="Travel_Rarely"/>
    <n v="622"/>
    <n v="622"/>
    <s v="Research &amp; Development"/>
    <x v="1"/>
    <n v="2"/>
    <n v="2"/>
    <s v="4Master"/>
    <s v="Master"/>
    <s v="Life Sciences"/>
    <s v="Life Sciences"/>
    <s v="3High"/>
    <s v="High"/>
    <s v="Female"/>
    <x v="0"/>
    <n v="81"/>
    <n v="81"/>
    <s v="3High"/>
    <s v="High"/>
    <n v="2"/>
    <n v="2"/>
    <s v="Healthcare Representative"/>
    <s v="Healthcare Representative"/>
    <s v="4Very High"/>
    <s v="Very High"/>
    <s v="Married"/>
    <s v="Married"/>
    <n v="4089"/>
    <n v="4089"/>
    <n v="5718"/>
    <n v="5718"/>
    <n v="1"/>
    <n v="1"/>
    <s v="No"/>
    <s v="No"/>
    <n v="13"/>
    <n v="13"/>
    <s v="3Excellent"/>
    <s v="Excellent"/>
    <s v="2Medium"/>
    <s v="Medium"/>
    <n v="4"/>
    <n v="4"/>
    <s v="3Better"/>
    <s v="Better"/>
    <s v="No"/>
    <x v="1"/>
  </r>
  <r>
    <n v="1942"/>
    <n v="43"/>
    <n v="43"/>
    <s v="Travel_Rarely"/>
    <s v="Travel_Rarely"/>
    <n v="782"/>
    <n v="782"/>
    <s v="Research &amp; Development"/>
    <x v="1"/>
    <n v="6"/>
    <n v="6"/>
    <s v="4Master"/>
    <s v="Master"/>
    <s v="Other"/>
    <s v="Other"/>
    <s v="2Medium"/>
    <s v="Medium"/>
    <s v="Male"/>
    <x v="1"/>
    <n v="50"/>
    <n v="50"/>
    <s v="2Medium"/>
    <s v="Medium"/>
    <n v="4"/>
    <n v="4"/>
    <s v="Research Director"/>
    <s v="Research Director"/>
    <s v="4Very High"/>
    <s v="Very High"/>
    <s v="Divorced"/>
    <s v="Divorced"/>
    <n v="16627"/>
    <n v="16627"/>
    <n v="2671"/>
    <n v="2671"/>
    <n v="4"/>
    <n v="4"/>
    <s v="Yes"/>
    <s v="Yes"/>
    <n v="14"/>
    <n v="14"/>
    <s v="3Excellent"/>
    <s v="Excellent"/>
    <s v="3High"/>
    <s v="High"/>
    <n v="3"/>
    <n v="3"/>
    <s v="2Good"/>
    <s v="Good"/>
    <s v="No"/>
    <x v="1"/>
  </r>
  <r>
    <n v="1943"/>
    <n v="38"/>
    <n v="38"/>
    <s v="Travel_Rarely"/>
    <s v="Travel_Rarely"/>
    <n v="362"/>
    <n v="362"/>
    <s v="Research &amp; Development"/>
    <x v="1"/>
    <n v="1"/>
    <n v="1"/>
    <s v="1Below College"/>
    <s v="Below College"/>
    <s v="Life Sciences"/>
    <s v="Life Sciences"/>
    <s v="3High"/>
    <s v="High"/>
    <s v="Female"/>
    <x v="0"/>
    <n v="43"/>
    <n v="43"/>
    <s v="3High"/>
    <s v="High"/>
    <n v="1"/>
    <n v="1"/>
    <s v="Research Scientist"/>
    <s v="Research Scientist"/>
    <s v="1Low"/>
    <s v="Low"/>
    <s v="Single"/>
    <s v="Single"/>
    <n v="2619"/>
    <n v="2619"/>
    <n v="14561"/>
    <n v="14561"/>
    <n v="3"/>
    <n v="3"/>
    <s v="No"/>
    <s v="No"/>
    <n v="17"/>
    <n v="17"/>
    <s v="3Excellent"/>
    <s v="Excellent"/>
    <s v="4Very High"/>
    <s v="Very High"/>
    <n v="3"/>
    <n v="3"/>
    <s v="2Good"/>
    <s v="Good"/>
    <s v="No"/>
    <x v="1"/>
  </r>
  <r>
    <n v="1944"/>
    <n v="43"/>
    <n v="43"/>
    <s v="Travel_Frequently"/>
    <s v="Travel_Frequently"/>
    <n v="1001"/>
    <n v="1001"/>
    <s v="Research &amp; Development"/>
    <x v="1"/>
    <n v="9"/>
    <n v="9"/>
    <s v="5Doctor"/>
    <s v="Doctor"/>
    <s v="Medical"/>
    <s v="Medical"/>
    <s v="4Ver High"/>
    <s v="Ver High"/>
    <s v="Male"/>
    <x v="1"/>
    <n v="72"/>
    <n v="72"/>
    <s v="3High"/>
    <s v="High"/>
    <n v="2"/>
    <n v="2"/>
    <s v="Laboratory Technician"/>
    <s v="Laboratory Technician"/>
    <s v="3High"/>
    <s v="High"/>
    <s v="Divorced"/>
    <s v="Divorced"/>
    <n v="5679"/>
    <n v="5679"/>
    <n v="19627"/>
    <n v="19627"/>
    <n v="3"/>
    <n v="3"/>
    <s v="Yes"/>
    <s v="Yes"/>
    <n v="13"/>
    <n v="13"/>
    <m/>
    <s v="Excellent"/>
    <s v="2Medium"/>
    <s v="Medium"/>
    <n v="3"/>
    <n v="3"/>
    <s v="3Better"/>
    <s v="Better"/>
    <s v="No"/>
    <x v="1"/>
  </r>
  <r>
    <n v="1945"/>
    <n v="48"/>
    <n v="48"/>
    <s v="Travel_Rarely"/>
    <s v="Travel_Rarely"/>
    <n v="1236"/>
    <n v="1236"/>
    <s v="Research &amp; Development"/>
    <x v="1"/>
    <n v="1"/>
    <n v="1"/>
    <s v="4Master"/>
    <s v="Master"/>
    <s v="Life Sciences"/>
    <s v="Life Sciences"/>
    <s v="4Ver High"/>
    <s v="Ver High"/>
    <s v="Female"/>
    <x v="0"/>
    <n v="40"/>
    <n v="40"/>
    <s v="2Medium"/>
    <s v="Medium"/>
    <n v="4"/>
    <n v="4"/>
    <s v="Manager"/>
    <s v="Manager"/>
    <s v="1Low"/>
    <s v="Low"/>
    <s v="Married"/>
    <s v="Married"/>
    <n v="15402"/>
    <n v="15402"/>
    <n v="17997"/>
    <n v="17997"/>
    <m/>
    <n v="1"/>
    <s v="No"/>
    <s v="No"/>
    <n v="11"/>
    <n v="11"/>
    <s v="3Excellent"/>
    <s v="Excellent"/>
    <s v="1Low"/>
    <s v="Low"/>
    <n v="3"/>
    <n v="3"/>
    <s v="1Bad"/>
    <s v="Bad"/>
    <s v="No"/>
    <x v="1"/>
  </r>
  <r>
    <n v="1946"/>
    <n v="44"/>
    <n v="44"/>
    <s v="Travel_Rarely"/>
    <s v="Travel_Rarely"/>
    <n v="1112"/>
    <n v="1112"/>
    <s v="Human Resources"/>
    <x v="2"/>
    <n v="1"/>
    <n v="1"/>
    <s v="4Master"/>
    <s v="Master"/>
    <s v="Life Sciences"/>
    <s v="Life Sciences"/>
    <s v="1Low"/>
    <s v="Low"/>
    <s v="Female"/>
    <x v="0"/>
    <n v="50"/>
    <n v="50"/>
    <s v="2Medium"/>
    <s v="Medium"/>
    <n v="2"/>
    <n v="2"/>
    <s v="Human Resources"/>
    <s v="Human Resources"/>
    <s v="3High"/>
    <s v="High"/>
    <s v="Single"/>
    <s v="Single"/>
    <n v="5985"/>
    <n v="5985"/>
    <n v="26894"/>
    <n v="26894"/>
    <n v="4"/>
    <n v="4"/>
    <s v="No"/>
    <s v="No"/>
    <n v="11"/>
    <n v="11"/>
    <s v="3Excellent"/>
    <s v="Excellent"/>
    <s v="2Medium"/>
    <s v="Medium"/>
    <n v="1"/>
    <n v="1"/>
    <s v="4Best"/>
    <s v="Best"/>
    <s v="No"/>
    <x v="1"/>
  </r>
  <r>
    <n v="1947"/>
    <n v="34"/>
    <n v="34"/>
    <s v="Travel_Rarely"/>
    <s v="Travel_Rarely"/>
    <n v="204"/>
    <n v="204"/>
    <s v="Sales"/>
    <x v="0"/>
    <n v="14"/>
    <n v="14"/>
    <s v="3Bachelor"/>
    <s v="Bachelor"/>
    <s v="Technical Degree"/>
    <s v="Technical Degree"/>
    <s v="3High"/>
    <s v="High"/>
    <s v="Female"/>
    <x v="0"/>
    <n v="31"/>
    <n v="31"/>
    <s v="3High"/>
    <s v="High"/>
    <n v="1"/>
    <n v="1"/>
    <s v="Sales Representative"/>
    <s v="Sales Representative"/>
    <s v="3High"/>
    <s v="High"/>
    <s v="Divorced"/>
    <s v="Divorced"/>
    <n v="2579"/>
    <n v="2579"/>
    <n v="2912"/>
    <n v="2912"/>
    <n v="1"/>
    <n v="1"/>
    <s v="Yes"/>
    <s v="Yes"/>
    <n v="18"/>
    <n v="18"/>
    <s v="3Excellent"/>
    <s v="Excellent"/>
    <s v="4Very High"/>
    <s v="Very High"/>
    <n v="3"/>
    <n v="3"/>
    <s v="3Better"/>
    <s v="Better"/>
    <s v="No"/>
    <x v="1"/>
  </r>
  <r>
    <n v="1948"/>
    <n v="27"/>
    <n v="27"/>
    <s v="Travel_Rarely"/>
    <s v="Travel_Rarely"/>
    <n v="1420"/>
    <n v="1420"/>
    <s v="Sales"/>
    <x v="0"/>
    <n v="2"/>
    <n v="2"/>
    <s v="1Below College"/>
    <s v="Below College"/>
    <s v="Marketing"/>
    <s v="Marketing"/>
    <s v="3High"/>
    <s v="High"/>
    <s v="Male"/>
    <x v="1"/>
    <n v="85"/>
    <n v="85"/>
    <s v="3High"/>
    <s v="High"/>
    <n v="1"/>
    <n v="1"/>
    <s v="Sales Representative"/>
    <s v="Sales Representative"/>
    <s v="1Low"/>
    <s v="Low"/>
    <s v="Divorced"/>
    <s v="Divorced"/>
    <n v="3041"/>
    <n v="3041"/>
    <n v="16346"/>
    <n v="16346"/>
    <n v="0"/>
    <n v="0"/>
    <s v="No"/>
    <s v="No"/>
    <n v="11"/>
    <n v="11"/>
    <s v="3Excellent"/>
    <s v="Excellent"/>
    <s v="2Medium"/>
    <s v="Medium"/>
    <n v="3"/>
    <n v="3"/>
    <s v="3Better"/>
    <s v="Better"/>
    <s v="Yes"/>
    <x v="0"/>
  </r>
  <r>
    <n v="1949"/>
    <n v="21"/>
    <n v="21"/>
    <s v="Travel_Rarely"/>
    <s v="Travel_Rarely"/>
    <n v="1343"/>
    <n v="1343"/>
    <s v="Sales"/>
    <x v="0"/>
    <n v="22"/>
    <n v="22"/>
    <s v="1Below College"/>
    <s v="Below College"/>
    <s v="Technical Degree"/>
    <s v="Technical Degree"/>
    <s v="3High"/>
    <s v="High"/>
    <s v="Male"/>
    <x v="1"/>
    <n v="49"/>
    <n v="49"/>
    <s v="3High"/>
    <s v="High"/>
    <n v="1"/>
    <n v="1"/>
    <s v="Sales Representative"/>
    <s v="Sales Representative"/>
    <s v="3High"/>
    <s v="High"/>
    <s v="Single"/>
    <s v="Single"/>
    <n v="3447"/>
    <n v="3447"/>
    <n v="24444"/>
    <n v="24444"/>
    <n v="1"/>
    <n v="1"/>
    <s v="No"/>
    <s v="No"/>
    <n v="11"/>
    <n v="11"/>
    <s v="3Excellent"/>
    <s v="Excellent"/>
    <s v="3High"/>
    <s v="High"/>
    <n v="2"/>
    <n v="2"/>
    <s v="3Better"/>
    <s v="Better"/>
    <s v="No"/>
    <x v="1"/>
  </r>
  <r>
    <n v="1950"/>
    <n v="44"/>
    <n v="44"/>
    <s v="Travel_Rarely"/>
    <s v="Travel_Rarely"/>
    <n v="1315"/>
    <n v="1315"/>
    <s v="Research &amp; Development"/>
    <x v="1"/>
    <n v="3"/>
    <n v="3"/>
    <s v="4Master"/>
    <s v="Master"/>
    <s v="Other"/>
    <s v="Other"/>
    <s v="4Ver High"/>
    <s v="Ver High"/>
    <s v="Male"/>
    <x v="1"/>
    <n v="35"/>
    <n v="35"/>
    <s v="3High"/>
    <s v="High"/>
    <n v="5"/>
    <n v="5"/>
    <s v="Manager"/>
    <s v="Manager"/>
    <s v="4Very High"/>
    <s v="Very High"/>
    <s v="Married"/>
    <s v="Married"/>
    <n v="19513"/>
    <n v="19513"/>
    <n v="9358"/>
    <n v="9358"/>
    <n v="4"/>
    <n v="4"/>
    <s v="Yes"/>
    <s v="Yes"/>
    <n v="12"/>
    <n v="12"/>
    <s v="3Excellent"/>
    <s v="Excellent"/>
    <s v="1Low"/>
    <s v="Low"/>
    <n v="2"/>
    <n v="2"/>
    <s v="4Best"/>
    <s v="Best"/>
    <s v="No"/>
    <x v="1"/>
  </r>
  <r>
    <n v="1951"/>
    <n v="22"/>
    <n v="22"/>
    <s v="Travel_Rarely"/>
    <s v="Travel_Rarely"/>
    <n v="604"/>
    <n v="604"/>
    <s v="Research &amp; Development"/>
    <x v="1"/>
    <n v="6"/>
    <n v="6"/>
    <s v="1Below College"/>
    <s v="Below College"/>
    <s v="Medical"/>
    <s v="Medical"/>
    <s v="1Low"/>
    <s v="Low"/>
    <s v="Male"/>
    <x v="1"/>
    <n v="69"/>
    <n v="69"/>
    <s v="3High"/>
    <s v="High"/>
    <n v="1"/>
    <n v="1"/>
    <s v="Research Scientist"/>
    <s v="Research Scientist"/>
    <s v="3High"/>
    <s v="High"/>
    <s v="Married"/>
    <s v="Married"/>
    <n v="2773"/>
    <n v="2773"/>
    <n v="12145"/>
    <n v="12145"/>
    <n v="0"/>
    <n v="0"/>
    <s v="No"/>
    <s v="No"/>
    <n v="20"/>
    <n v="20"/>
    <s v="4Outstanding"/>
    <s v="Outstanding"/>
    <s v="4Very High"/>
    <s v="Very High"/>
    <n v="3"/>
    <n v="3"/>
    <s v="3Better"/>
    <s v="Better"/>
    <s v="No"/>
    <x v="1"/>
  </r>
  <r>
    <n v="1952"/>
    <n v="33"/>
    <n v="33"/>
    <s v="Travel_Rarely"/>
    <s v="Travel_Rarely"/>
    <n v="1216"/>
    <n v="1216"/>
    <s v="Sales"/>
    <x v="0"/>
    <n v="8"/>
    <n v="8"/>
    <s v="4Master"/>
    <s v="Master"/>
    <s v="Marketing"/>
    <s v="Marketing"/>
    <s v="3High"/>
    <s v="High"/>
    <s v="Male"/>
    <x v="1"/>
    <n v="39"/>
    <n v="39"/>
    <s v="3High"/>
    <s v="High"/>
    <n v="2"/>
    <n v="2"/>
    <s v="Sales Executive"/>
    <s v="Sales Executive"/>
    <s v="3High"/>
    <s v="High"/>
    <s v="Divorced"/>
    <s v="Divorced"/>
    <n v="7104"/>
    <n v="7104"/>
    <n v="20431"/>
    <n v="20431"/>
    <n v="0"/>
    <n v="0"/>
    <s v="No"/>
    <s v="No"/>
    <n v="12"/>
    <n v="12"/>
    <s v="3Excellent"/>
    <s v="Excellent"/>
    <s v="4Very High"/>
    <s v="Very High"/>
    <n v="3"/>
    <n v="3"/>
    <s v="3Better"/>
    <s v="Better"/>
    <s v="No"/>
    <x v="1"/>
  </r>
  <r>
    <n v="1953"/>
    <n v="32"/>
    <n v="32"/>
    <s v="Travel_Rarely"/>
    <s v="Travel_Rarely"/>
    <n v="646"/>
    <n v="646"/>
    <s v="Research &amp; Development"/>
    <x v="1"/>
    <n v="9"/>
    <n v="9"/>
    <s v="4Master"/>
    <s v="Master"/>
    <s v="Life Sciences"/>
    <s v="Life Sciences"/>
    <s v="1Low"/>
    <s v="Low"/>
    <s v="Female"/>
    <x v="0"/>
    <n v="92"/>
    <n v="92"/>
    <s v="3High"/>
    <s v="High"/>
    <n v="2"/>
    <n v="2"/>
    <s v="Research Scientist"/>
    <s v="Research Scientist"/>
    <s v="4Very High"/>
    <s v="Very High"/>
    <s v="Married"/>
    <s v="Married"/>
    <n v="6322"/>
    <n v="6322"/>
    <n v="18089"/>
    <n v="18089"/>
    <n v="1"/>
    <n v="1"/>
    <s v="Yes"/>
    <s v="Yes"/>
    <n v="12"/>
    <n v="12"/>
    <s v="3Excellent"/>
    <s v="Excellent"/>
    <s v="4Very High"/>
    <s v="Very High"/>
    <n v="2"/>
    <n v="2"/>
    <s v="2Good"/>
    <s v="Good"/>
    <s v="No"/>
    <x v="1"/>
  </r>
  <r>
    <n v="1954"/>
    <n v="30"/>
    <n v="30"/>
    <s v="Travel_Frequently"/>
    <s v="Travel_Frequently"/>
    <n v="160"/>
    <n v="160"/>
    <s v="Research &amp; Development"/>
    <x v="1"/>
    <n v="3"/>
    <n v="3"/>
    <s v="3Bachelor"/>
    <s v="Bachelor"/>
    <s v="Medical"/>
    <s v="Medical"/>
    <s v="3High"/>
    <s v="High"/>
    <s v="Female"/>
    <x v="0"/>
    <n v="71"/>
    <n v="71"/>
    <s v="3High"/>
    <s v="High"/>
    <n v="1"/>
    <n v="1"/>
    <s v="Research Scientist"/>
    <s v="Research Scientist"/>
    <s v="3High"/>
    <s v="High"/>
    <s v="Divorced"/>
    <s v="Divorced"/>
    <n v="2083"/>
    <n v="2083"/>
    <n v="22653"/>
    <n v="22653"/>
    <n v="1"/>
    <n v="1"/>
    <s v="No"/>
    <s v="No"/>
    <n v="20"/>
    <n v="20"/>
    <s v="4Outstanding"/>
    <s v="Outstanding"/>
    <s v="3High"/>
    <s v="High"/>
    <n v="2"/>
    <n v="2"/>
    <s v="3Better"/>
    <s v="Better"/>
    <s v="No"/>
    <x v="1"/>
  </r>
  <r>
    <n v="1955"/>
    <n v="53"/>
    <n v="53"/>
    <s v="Travel_Rarely"/>
    <s v="Travel_Rarely"/>
    <n v="238"/>
    <n v="238"/>
    <s v="Sales"/>
    <x v="0"/>
    <n v="1"/>
    <n v="1"/>
    <s v="1Below College"/>
    <s v="Below College"/>
    <s v="Medical"/>
    <s v="Medical"/>
    <s v="4Ver High"/>
    <s v="Ver High"/>
    <s v="Female"/>
    <x v="0"/>
    <n v="34"/>
    <n v="34"/>
    <s v="3High"/>
    <s v="High"/>
    <n v="2"/>
    <n v="2"/>
    <s v="Sales Executive"/>
    <s v="Sales Executive"/>
    <s v="1Low"/>
    <s v="Low"/>
    <s v="Single"/>
    <s v="Single"/>
    <n v="8381"/>
    <n v="8381"/>
    <n v="7507"/>
    <n v="7507"/>
    <n v="7"/>
    <n v="7"/>
    <s v="No"/>
    <s v="No"/>
    <n v="20"/>
    <n v="20"/>
    <s v="4Outstanding"/>
    <s v="Outstanding"/>
    <s v="4Very High"/>
    <s v="Very High"/>
    <n v="2"/>
    <n v="2"/>
    <s v="4Best"/>
    <s v="Best"/>
    <s v="No"/>
    <x v="1"/>
  </r>
  <r>
    <n v="1956"/>
    <n v="34"/>
    <n v="34"/>
    <s v="Travel_Rarely"/>
    <s v="Travel_Rarely"/>
    <n v="1397"/>
    <n v="1397"/>
    <s v="Research &amp; Development"/>
    <x v="1"/>
    <n v="1"/>
    <n v="1"/>
    <s v="5Doctor"/>
    <s v="Doctor"/>
    <s v="Life Sciences"/>
    <s v="Life Sciences"/>
    <s v="2Medium"/>
    <s v="Medium"/>
    <s v="Male"/>
    <x v="1"/>
    <n v="42"/>
    <n v="42"/>
    <s v="3High"/>
    <s v="High"/>
    <n v="1"/>
    <n v="1"/>
    <s v="Research Scientist"/>
    <s v="Research Scientist"/>
    <s v="4Very High"/>
    <s v="Very High"/>
    <s v="Married"/>
    <s v="Married"/>
    <n v="2691"/>
    <n v="2691"/>
    <n v="7660"/>
    <n v="7660"/>
    <n v="1"/>
    <n v="1"/>
    <s v="No"/>
    <s v="No"/>
    <n v="12"/>
    <n v="12"/>
    <s v="3Excellent"/>
    <s v="Excellent"/>
    <s v="4Very High"/>
    <s v="Very High"/>
    <n v="4"/>
    <n v="4"/>
    <s v="2Good"/>
    <s v="Good"/>
    <s v="No"/>
    <x v="1"/>
  </r>
  <r>
    <n v="1957"/>
    <n v="45"/>
    <n v="45"/>
    <s v="Travel_Frequently"/>
    <s v="Travel_Frequently"/>
    <n v="306"/>
    <n v="306"/>
    <s v="Sales"/>
    <x v="0"/>
    <n v="26"/>
    <n v="26"/>
    <s v="4Master"/>
    <s v="Master"/>
    <s v="Life Sciences"/>
    <s v="Life Sciences"/>
    <s v="1Low"/>
    <s v="Low"/>
    <s v="Female"/>
    <x v="0"/>
    <n v="100"/>
    <n v="100"/>
    <s v="3High"/>
    <s v="High"/>
    <n v="2"/>
    <n v="2"/>
    <s v="Sales Executive"/>
    <s v="Sales Executive"/>
    <s v="1Low"/>
    <s v="Low"/>
    <s v="Married"/>
    <s v="Married"/>
    <n v="4286"/>
    <n v="4286"/>
    <n v="5630"/>
    <n v="5630"/>
    <n v="2"/>
    <n v="2"/>
    <s v="No"/>
    <s v="No"/>
    <n v="14"/>
    <n v="14"/>
    <s v="3Excellent"/>
    <s v="Excellent"/>
    <s v="4Very High"/>
    <s v="Very High"/>
    <n v="4"/>
    <n v="4"/>
    <s v="3Better"/>
    <s v="Better"/>
    <s v="Yes"/>
    <x v="0"/>
  </r>
  <r>
    <n v="1958"/>
    <n v="26"/>
    <n v="26"/>
    <s v="Travel_Rarely"/>
    <s v="Travel_Rarely"/>
    <n v="991"/>
    <n v="991"/>
    <s v="Research &amp; Development"/>
    <x v="1"/>
    <n v="6"/>
    <n v="6"/>
    <s v="3Bachelor"/>
    <s v="Bachelor"/>
    <s v="Life Sciences"/>
    <s v="Life Sciences"/>
    <s v="3High"/>
    <s v="High"/>
    <s v="Female"/>
    <x v="0"/>
    <n v="71"/>
    <n v="71"/>
    <s v="3High"/>
    <s v="High"/>
    <n v="1"/>
    <n v="1"/>
    <s v="Laboratory Technician"/>
    <s v="Laboratory Technician"/>
    <s v="4Very High"/>
    <s v="Very High"/>
    <s v="Married"/>
    <s v="Married"/>
    <n v="2659"/>
    <n v="2659"/>
    <n v="17759"/>
    <n v="17759"/>
    <n v="1"/>
    <n v="1"/>
    <s v="Yes"/>
    <s v="Yes"/>
    <n v="13"/>
    <n v="13"/>
    <s v="3Excellent"/>
    <s v="Excellent"/>
    <s v="3High"/>
    <s v="High"/>
    <n v="2"/>
    <n v="2"/>
    <s v="3Better"/>
    <s v="Better"/>
    <s v="No"/>
    <x v="1"/>
  </r>
  <r>
    <n v="1959"/>
    <n v="37"/>
    <n v="37"/>
    <s v="Travel_Rarely"/>
    <s v="Travel_Rarely"/>
    <n v="482"/>
    <n v="482"/>
    <s v="Research &amp; Development"/>
    <x v="1"/>
    <n v="3"/>
    <n v="3"/>
    <s v="3Bachelor"/>
    <s v="Bachelor"/>
    <s v="Other"/>
    <s v="Other"/>
    <s v="3High"/>
    <s v="High"/>
    <s v="Male"/>
    <x v="1"/>
    <n v="36"/>
    <n v="36"/>
    <s v="3High"/>
    <s v="High"/>
    <n v="3"/>
    <n v="3"/>
    <s v="Manufacturing Director"/>
    <s v="Manufacturing Director"/>
    <s v="3High"/>
    <s v="High"/>
    <s v="Married"/>
    <s v="Married"/>
    <n v="9434"/>
    <n v="9434"/>
    <n v="9606"/>
    <n v="9606"/>
    <n v="1"/>
    <n v="1"/>
    <s v="No"/>
    <s v="No"/>
    <n v="15"/>
    <n v="15"/>
    <s v="3Excellent"/>
    <s v="Excellent"/>
    <s v="3High"/>
    <s v="High"/>
    <n v="2"/>
    <n v="2"/>
    <s v="3Better"/>
    <s v="Better"/>
    <s v="No"/>
    <x v="1"/>
  </r>
  <r>
    <n v="1960"/>
    <n v="29"/>
    <n v="29"/>
    <s v="Travel_Rarely"/>
    <s v="Travel_Rarely"/>
    <n v="1176"/>
    <n v="1176"/>
    <s v="Sales"/>
    <x v="0"/>
    <n v="3"/>
    <n v="3"/>
    <s v="2College"/>
    <s v="College"/>
    <s v="Medical"/>
    <s v="Medical"/>
    <s v="2Medium"/>
    <s v="Medium"/>
    <s v="Female"/>
    <x v="0"/>
    <n v="62"/>
    <n v="62"/>
    <s v="3High"/>
    <s v="High"/>
    <n v="2"/>
    <n v="2"/>
    <s v="Sales Executive"/>
    <s v="Sales Executive"/>
    <s v="3High"/>
    <s v="High"/>
    <s v="Married"/>
    <s v="Married"/>
    <n v="5561"/>
    <n v="5561"/>
    <n v="3487"/>
    <n v="3487"/>
    <n v="1"/>
    <n v="1"/>
    <s v="No"/>
    <s v="No"/>
    <n v="14"/>
    <n v="14"/>
    <s v="3Excellent"/>
    <s v="Excellent"/>
    <s v="1Low"/>
    <s v="Low"/>
    <n v="5"/>
    <n v="5"/>
    <s v="2Good"/>
    <s v="Good"/>
    <s v="No"/>
    <x v="1"/>
  </r>
  <r>
    <n v="1961"/>
    <n v="35"/>
    <n v="35"/>
    <s v="Travel_Rarely"/>
    <s v="Travel_Rarely"/>
    <n v="1017"/>
    <n v="1017"/>
    <s v="Research &amp; Development"/>
    <x v="1"/>
    <n v="6"/>
    <n v="6"/>
    <s v="4Master"/>
    <s v="Master"/>
    <s v="Life Sciences"/>
    <s v="Life Sciences"/>
    <s v="2Medium"/>
    <s v="Medium"/>
    <s v="Male"/>
    <x v="1"/>
    <n v="82"/>
    <n v="82"/>
    <s v="1Low"/>
    <s v="Low"/>
    <n v="2"/>
    <n v="2"/>
    <s v="Research Scientist"/>
    <s v="Research Scientist"/>
    <s v="4Very High"/>
    <s v="Very High"/>
    <s v="Single"/>
    <s v="Single"/>
    <n v="6646"/>
    <n v="6646"/>
    <n v="19368"/>
    <n v="19368"/>
    <n v="1"/>
    <n v="1"/>
    <s v="No"/>
    <s v="No"/>
    <n v="13"/>
    <n v="13"/>
    <s v="3Excellent"/>
    <s v="Excellent"/>
    <s v="2Medium"/>
    <s v="Medium"/>
    <n v="3"/>
    <n v="3"/>
    <s v="3Better"/>
    <s v="Better"/>
    <s v="No"/>
    <x v="1"/>
  </r>
  <r>
    <n v="1962"/>
    <n v="33"/>
    <n v="33"/>
    <s v="Travel_Frequently"/>
    <s v="Travel_Frequently"/>
    <n v="1296"/>
    <n v="1296"/>
    <s v="Research &amp; Development"/>
    <x v="1"/>
    <n v="6"/>
    <n v="6"/>
    <s v="3Bachelor"/>
    <s v="Bachelor"/>
    <s v="Life Sciences"/>
    <s v="Life Sciences"/>
    <s v="3High"/>
    <s v="High"/>
    <s v="Male"/>
    <x v="1"/>
    <n v="30"/>
    <n v="30"/>
    <s v="3High"/>
    <s v="High"/>
    <n v="2"/>
    <n v="2"/>
    <s v="Healthcare Representative"/>
    <s v="Healthcare Representative"/>
    <s v="4Very High"/>
    <s v="Very High"/>
    <s v="Divorced"/>
    <s v="Divorced"/>
    <n v="7725"/>
    <n v="7725"/>
    <n v="5335"/>
    <n v="5335"/>
    <n v="3"/>
    <n v="3"/>
    <s v="No"/>
    <s v="No"/>
    <n v="23"/>
    <n v="23"/>
    <s v="4Outstanding"/>
    <s v="Outstanding"/>
    <s v="3High"/>
    <s v="High"/>
    <n v="2"/>
    <n v="2"/>
    <s v="1Bad"/>
    <s v="Bad"/>
    <s v="No"/>
    <x v="1"/>
  </r>
  <r>
    <n v="1963"/>
    <n v="54"/>
    <n v="54"/>
    <s v="Travel_Rarely"/>
    <s v="Travel_Rarely"/>
    <n v="397"/>
    <n v="397"/>
    <s v="Human Resources"/>
    <x v="2"/>
    <n v="19"/>
    <n v="19"/>
    <s v="4Master"/>
    <s v="Master"/>
    <s v="Medical"/>
    <s v="Medical"/>
    <s v="3High"/>
    <s v="High"/>
    <s v="Male"/>
    <x v="1"/>
    <n v="88"/>
    <n v="88"/>
    <s v="3High"/>
    <s v="High"/>
    <n v="3"/>
    <n v="3"/>
    <s v="Human Resources"/>
    <s v="Human Resources"/>
    <s v="2Medium"/>
    <s v="Medium"/>
    <s v="Married"/>
    <s v="Married"/>
    <n v="10725"/>
    <n v="10725"/>
    <n v="6729"/>
    <n v="6729"/>
    <n v="2"/>
    <n v="2"/>
    <s v="No"/>
    <s v="No"/>
    <n v="15"/>
    <n v="15"/>
    <s v="3Excellent"/>
    <s v="Excellent"/>
    <s v="3High"/>
    <s v="High"/>
    <n v="1"/>
    <n v="1"/>
    <s v="4Best"/>
    <s v="Best"/>
    <s v="No"/>
    <x v="1"/>
  </r>
  <r>
    <n v="1964"/>
    <n v="36"/>
    <n v="36"/>
    <s v="Travel_Rarely"/>
    <s v="Travel_Rarely"/>
    <n v="913"/>
    <n v="913"/>
    <s v="Research &amp; Development"/>
    <x v="1"/>
    <n v="9"/>
    <n v="9"/>
    <s v="2College"/>
    <s v="College"/>
    <s v="Medical"/>
    <s v="Medical"/>
    <s v="2Medium"/>
    <s v="Medium"/>
    <s v="Male"/>
    <x v="1"/>
    <n v="48"/>
    <n v="48"/>
    <s v="2Medium"/>
    <s v="Medium"/>
    <n v="2"/>
    <n v="2"/>
    <s v="Manufacturing Director"/>
    <s v="Manufacturing Director"/>
    <s v="2Medium"/>
    <s v="Medium"/>
    <s v="Divorced"/>
    <s v="Divorced"/>
    <n v="8847"/>
    <n v="8847"/>
    <n v="13934"/>
    <n v="13934"/>
    <n v="2"/>
    <n v="2"/>
    <s v="Yes"/>
    <s v="Yes"/>
    <n v="11"/>
    <n v="11"/>
    <s v="3Excellent"/>
    <s v="Excellent"/>
    <s v="3High"/>
    <s v="High"/>
    <n v="2"/>
    <n v="2"/>
    <s v="3Better"/>
    <s v="Better"/>
    <s v="No"/>
    <x v="1"/>
  </r>
  <r>
    <n v="1965"/>
    <n v="27"/>
    <n v="27"/>
    <s v="Travel_Rarely"/>
    <s v="Travel_Rarely"/>
    <n v="1115"/>
    <n v="1115"/>
    <s v="Research &amp; Development"/>
    <x v="1"/>
    <n v="3"/>
    <n v="3"/>
    <s v="4Master"/>
    <s v="Master"/>
    <s v="Medical"/>
    <s v="Medical"/>
    <s v="1Low"/>
    <s v="Low"/>
    <s v="Male"/>
    <x v="1"/>
    <n v="54"/>
    <n v="54"/>
    <s v="2Medium"/>
    <s v="Medium"/>
    <n v="1"/>
    <n v="1"/>
    <s v="Research Scientist"/>
    <s v="Research Scientist"/>
    <s v="4Very High"/>
    <s v="Very High"/>
    <s v="Single"/>
    <s v="Single"/>
    <n v="2045"/>
    <n v="2045"/>
    <n v="15174"/>
    <n v="15174"/>
    <n v="0"/>
    <n v="0"/>
    <s v="No"/>
    <s v="No"/>
    <n v="13"/>
    <n v="13"/>
    <s v="3Excellent"/>
    <s v="Excellent"/>
    <s v="4Very High"/>
    <s v="Very High"/>
    <n v="0"/>
    <n v="0"/>
    <s v="3Better"/>
    <s v="Better"/>
    <s v="No"/>
    <x v="1"/>
  </r>
  <r>
    <n v="1966"/>
    <n v="20"/>
    <n v="20"/>
    <s v="Travel_Rarely"/>
    <s v="Travel_Rarely"/>
    <n v="1362"/>
    <n v="1362"/>
    <s v="Research &amp; Development"/>
    <x v="1"/>
    <n v="10"/>
    <n v="10"/>
    <s v="1Below College"/>
    <s v="Below College"/>
    <s v="Medical"/>
    <s v="Medical"/>
    <s v="4Ver High"/>
    <s v="Ver High"/>
    <s v="Male"/>
    <x v="1"/>
    <n v="32"/>
    <n v="32"/>
    <s v="3High"/>
    <s v="High"/>
    <n v="1"/>
    <n v="1"/>
    <s v="Research Scientist"/>
    <s v="Research Scientist"/>
    <s v="3High"/>
    <s v="High"/>
    <s v="Single"/>
    <s v="Single"/>
    <n v="1009"/>
    <n v="1009"/>
    <n v="26999"/>
    <n v="26999"/>
    <n v="1"/>
    <n v="1"/>
    <s v="Yes"/>
    <s v="Yes"/>
    <n v="11"/>
    <n v="11"/>
    <s v="3Excellent"/>
    <s v="Excellent"/>
    <s v="4Very High"/>
    <s v="Very High"/>
    <n v="5"/>
    <n v="5"/>
    <s v="3Better"/>
    <s v="Better"/>
    <s v="Yes"/>
    <x v="0"/>
  </r>
  <r>
    <n v="1967"/>
    <n v="33"/>
    <n v="33"/>
    <s v="Travel_Frequently"/>
    <s v="Travel_Frequently"/>
    <n v="1076"/>
    <n v="1076"/>
    <s v="Research &amp; Development"/>
    <x v="1"/>
    <n v="3"/>
    <n v="3"/>
    <s v="3Bachelor"/>
    <s v="Bachelor"/>
    <s v="Life Sciences"/>
    <s v="Life Sciences"/>
    <s v="1Low"/>
    <s v="Low"/>
    <s v="Male"/>
    <x v="1"/>
    <n v="70"/>
    <n v="70"/>
    <s v="3High"/>
    <s v="High"/>
    <n v="1"/>
    <n v="1"/>
    <s v="Research Scientist"/>
    <s v="Research Scientist"/>
    <s v="1Low"/>
    <s v="Low"/>
    <s v="Single"/>
    <s v="Single"/>
    <n v="3348"/>
    <n v="3348"/>
    <n v="3164"/>
    <n v="3164"/>
    <n v="1"/>
    <n v="1"/>
    <s v="Yes"/>
    <s v="Yes"/>
    <n v="11"/>
    <n v="11"/>
    <s v="3Excellent"/>
    <s v="Excellent"/>
    <s v="1Low"/>
    <s v="Low"/>
    <n v="3"/>
    <n v="3"/>
    <s v="3Better"/>
    <s v="Better"/>
    <s v="Yes"/>
    <x v="0"/>
  </r>
  <r>
    <n v="1968"/>
    <n v="35"/>
    <n v="35"/>
    <s v="Non-Travel"/>
    <s v="Non-Travel"/>
    <n v="727"/>
    <n v="727"/>
    <s v="Research &amp; Development"/>
    <x v="1"/>
    <n v="3"/>
    <n v="3"/>
    <s v="3Bachelor"/>
    <s v="Bachelor"/>
    <s v="Life Sciences"/>
    <s v="Life Sciences"/>
    <s v="3High"/>
    <s v="High"/>
    <s v="Male"/>
    <x v="1"/>
    <n v="41"/>
    <n v="41"/>
    <s v="2Medium"/>
    <s v="Medium"/>
    <n v="1"/>
    <n v="1"/>
    <s v="Laboratory Technician"/>
    <s v="Laboratory Technician"/>
    <s v="3High"/>
    <s v="High"/>
    <s v="Married"/>
    <s v="Married"/>
    <m/>
    <n v="6509.4320987654319"/>
    <n v="16900"/>
    <n v="16900"/>
    <n v="1"/>
    <n v="1"/>
    <s v="No"/>
    <s v="No"/>
    <n v="18"/>
    <n v="18"/>
    <s v="3Excellent"/>
    <s v="Excellent"/>
    <s v="3High"/>
    <s v="High"/>
    <n v="3"/>
    <n v="3"/>
    <s v="3Better"/>
    <s v="Better"/>
    <s v="No"/>
    <x v="1"/>
  </r>
  <r>
    <n v="1969"/>
    <n v="23"/>
    <n v="23"/>
    <s v="Travel_Rarely"/>
    <s v="Travel_Rarely"/>
    <n v="885"/>
    <n v="885"/>
    <s v="Research &amp; Development"/>
    <x v="1"/>
    <n v="4"/>
    <n v="4"/>
    <s v="3Bachelor"/>
    <s v="Bachelor"/>
    <s v="Medical"/>
    <s v="Medical"/>
    <s v="1Low"/>
    <s v="Low"/>
    <s v="Male"/>
    <x v="1"/>
    <n v="58"/>
    <n v="58"/>
    <s v="4Very High"/>
    <s v="Very High"/>
    <n v="1"/>
    <n v="1"/>
    <s v="Research Scientist"/>
    <s v="Research Scientist"/>
    <s v="1Low"/>
    <s v="Low"/>
    <s v="Married"/>
    <s v="Married"/>
    <n v="2819"/>
    <n v="2819"/>
    <n v="8544"/>
    <n v="8544"/>
    <n v="2"/>
    <n v="2"/>
    <s v="No"/>
    <s v="No"/>
    <n v="16"/>
    <n v="16"/>
    <s v="3Excellent"/>
    <s v="Excellent"/>
    <s v="1Low"/>
    <s v="Low"/>
    <n v="3"/>
    <n v="3"/>
    <s v="4Best"/>
    <s v="Best"/>
    <s v="No"/>
    <x v="1"/>
  </r>
  <r>
    <n v="1970"/>
    <n v="25"/>
    <n v="25"/>
    <s v="Travel_Rarely"/>
    <s v="Travel_Rarely"/>
    <n v="810"/>
    <n v="810"/>
    <s v="Sales"/>
    <x v="0"/>
    <n v="8"/>
    <n v="8"/>
    <s v="3Bachelor"/>
    <s v="Bachelor"/>
    <s v="Life Sciences"/>
    <s v="Life Sciences"/>
    <s v="4Ver High"/>
    <s v="Ver High"/>
    <s v="Male"/>
    <x v="1"/>
    <n v="57"/>
    <n v="57"/>
    <s v="4Very High"/>
    <s v="Very High"/>
    <n v="2"/>
    <n v="2"/>
    <s v="Sales Executive"/>
    <s v="Sales Executive"/>
    <s v="2Medium"/>
    <s v="Medium"/>
    <s v="Married"/>
    <s v="Married"/>
    <n v="4851"/>
    <n v="4851"/>
    <n v="15678"/>
    <n v="15678"/>
    <n v="0"/>
    <n v="0"/>
    <s v="No"/>
    <s v="No"/>
    <n v="22"/>
    <n v="22"/>
    <s v="4Outstanding"/>
    <s v="Outstanding"/>
    <s v="3High"/>
    <s v="High"/>
    <n v="4"/>
    <n v="4"/>
    <s v="3Better"/>
    <s v="Better"/>
    <s v="No"/>
    <x v="1"/>
  </r>
  <r>
    <n v="1971"/>
    <n v="38"/>
    <n v="38"/>
    <s v="Travel_Rarely"/>
    <s v="Travel_Rarely"/>
    <n v="243"/>
    <n v="243"/>
    <s v="Sales"/>
    <x v="0"/>
    <n v="7"/>
    <n v="7"/>
    <s v="4Master"/>
    <s v="Master"/>
    <s v="Marketing"/>
    <s v="Marketing"/>
    <s v="4Ver High"/>
    <s v="Ver High"/>
    <s v="Female"/>
    <x v="0"/>
    <n v="46"/>
    <n v="46"/>
    <s v="2Medium"/>
    <s v="Medium"/>
    <n v="2"/>
    <n v="2"/>
    <s v="Sales Executive"/>
    <s v="Sales Executive"/>
    <s v="4Very High"/>
    <s v="Very High"/>
    <s v="Single"/>
    <s v="Single"/>
    <n v="4028"/>
    <n v="4028"/>
    <n v="7791"/>
    <n v="7791"/>
    <n v="0"/>
    <n v="0"/>
    <m/>
    <s v="No"/>
    <n v="20"/>
    <n v="20"/>
    <s v="4Outstanding"/>
    <s v="Outstanding"/>
    <s v="1Low"/>
    <s v="Low"/>
    <n v="2"/>
    <n v="2"/>
    <s v="3Better"/>
    <s v="Better"/>
    <s v="No"/>
    <x v="1"/>
  </r>
  <r>
    <n v="1972"/>
    <n v="29"/>
    <n v="29"/>
    <s v="Travel_Frequently"/>
    <s v="Travel_Frequently"/>
    <n v="806"/>
    <n v="806"/>
    <s v="Research &amp; Development"/>
    <x v="1"/>
    <n v="1"/>
    <n v="1"/>
    <s v="4Master"/>
    <s v="Master"/>
    <s v="Life Sciences"/>
    <s v="Life Sciences"/>
    <s v="2Medium"/>
    <s v="Medium"/>
    <s v="Male"/>
    <x v="1"/>
    <n v="76"/>
    <n v="76"/>
    <s v="1Low"/>
    <s v="Low"/>
    <n v="1"/>
    <n v="1"/>
    <s v="Research Scientist"/>
    <s v="Research Scientist"/>
    <s v="4Very High"/>
    <s v="Very High"/>
    <s v="Divorced"/>
    <s v="Divorced"/>
    <n v="2720"/>
    <n v="2720"/>
    <n v="18959"/>
    <n v="18959"/>
    <n v="1"/>
    <n v="1"/>
    <s v="No"/>
    <s v="No"/>
    <n v="18"/>
    <n v="18"/>
    <s v="3Excellent"/>
    <s v="Excellent"/>
    <s v="4Very High"/>
    <s v="Very High"/>
    <n v="5"/>
    <n v="5"/>
    <s v="3Better"/>
    <s v="Better"/>
    <s v="No"/>
    <x v="1"/>
  </r>
  <r>
    <n v="1973"/>
    <n v="48"/>
    <n v="48"/>
    <s v="Travel_Rarely"/>
    <s v="Travel_Rarely"/>
    <n v="817"/>
    <n v="817"/>
    <s v="Sales"/>
    <x v="0"/>
    <n v="2"/>
    <n v="2"/>
    <s v="1Below College"/>
    <s v="Below College"/>
    <s v="Marketing"/>
    <s v="Marketing"/>
    <s v="2Medium"/>
    <s v="Medium"/>
    <s v="Male"/>
    <x v="1"/>
    <n v="56"/>
    <n v="56"/>
    <s v="4Very High"/>
    <s v="Very High"/>
    <n v="2"/>
    <n v="2"/>
    <s v="Sales Executive"/>
    <s v="Sales Executive"/>
    <s v="2Medium"/>
    <s v="Medium"/>
    <s v="Married"/>
    <s v="Married"/>
    <n v="8120"/>
    <n v="8120"/>
    <n v="18597"/>
    <n v="18597"/>
    <n v="3"/>
    <n v="3"/>
    <s v="No"/>
    <s v="No"/>
    <n v="12"/>
    <n v="12"/>
    <s v="3Excellent"/>
    <s v="Excellent"/>
    <s v="4Very High"/>
    <s v="Very High"/>
    <n v="3"/>
    <n v="3"/>
    <s v="3Better"/>
    <s v="Better"/>
    <s v="No"/>
    <x v="1"/>
  </r>
  <r>
    <n v="1974"/>
    <n v="27"/>
    <n v="27"/>
    <s v="Travel_Frequently"/>
    <s v="Travel_Frequently"/>
    <n v="1410"/>
    <n v="1410"/>
    <s v="Sales"/>
    <x v="0"/>
    <n v="3"/>
    <n v="3"/>
    <s v="1Below College"/>
    <s v="Below College"/>
    <m/>
    <s v="Life Sciences"/>
    <s v="4Ver High"/>
    <s v="Ver High"/>
    <s v="Female"/>
    <x v="0"/>
    <n v="71"/>
    <n v="71"/>
    <s v="4Very High"/>
    <s v="Very High"/>
    <n v="2"/>
    <n v="2"/>
    <s v="Sales Executive"/>
    <s v="Sales Executive"/>
    <s v="4Very High"/>
    <s v="Very High"/>
    <s v="Divorced"/>
    <s v="Divorced"/>
    <n v="4647"/>
    <n v="4647"/>
    <n v="16673"/>
    <n v="16673"/>
    <n v="1"/>
    <n v="1"/>
    <s v="Yes"/>
    <s v="Yes"/>
    <n v="20"/>
    <n v="20"/>
    <s v="4Outstanding"/>
    <s v="Outstanding"/>
    <s v="2Medium"/>
    <s v="Medium"/>
    <m/>
    <n v="2.8005502063273728"/>
    <s v="3Better"/>
    <s v="Better"/>
    <s v="No"/>
    <x v="1"/>
  </r>
  <r>
    <n v="1975"/>
    <n v="37"/>
    <n v="37"/>
    <s v="Travel_Rarely"/>
    <s v="Travel_Rarely"/>
    <n v="1225"/>
    <n v="1225"/>
    <s v="Research &amp; Development"/>
    <x v="1"/>
    <n v="10"/>
    <n v="10"/>
    <s v="2College"/>
    <s v="College"/>
    <s v="Life Sciences"/>
    <s v="Life Sciences"/>
    <s v="4Ver High"/>
    <s v="Ver High"/>
    <m/>
    <x v="1"/>
    <n v="80"/>
    <n v="80"/>
    <s v="4Very High"/>
    <s v="Very High"/>
    <n v="1"/>
    <n v="1"/>
    <s v="Research Scientist"/>
    <s v="Research Scientist"/>
    <s v="4Very High"/>
    <s v="Very High"/>
    <s v="Single"/>
    <s v="Single"/>
    <n v="4680"/>
    <n v="4680"/>
    <n v="15232"/>
    <n v="15232"/>
    <n v="3"/>
    <n v="3"/>
    <s v="No"/>
    <s v="No"/>
    <n v="17"/>
    <n v="17"/>
    <s v="3Excellent"/>
    <s v="Excellent"/>
    <s v="1Low"/>
    <s v="Low"/>
    <n v="2"/>
    <n v="2"/>
    <s v="3Better"/>
    <s v="Better"/>
    <s v="No"/>
    <x v="1"/>
  </r>
  <r>
    <n v="1976"/>
    <n v="50"/>
    <n v="50"/>
    <s v="Travel_Rarely"/>
    <s v="Travel_Rarely"/>
    <n v="1207"/>
    <n v="1207"/>
    <s v="Research &amp; Development"/>
    <x v="1"/>
    <n v="28"/>
    <n v="28"/>
    <s v="1Below College"/>
    <s v="Below College"/>
    <s v="Medical"/>
    <s v="Medical"/>
    <s v="4Ver High"/>
    <s v="Ver High"/>
    <s v="Male"/>
    <x v="1"/>
    <n v="74"/>
    <n v="74"/>
    <s v="4Very High"/>
    <s v="Very High"/>
    <n v="1"/>
    <n v="1"/>
    <s v="Laboratory Technician"/>
    <s v="Laboratory Technician"/>
    <s v="3High"/>
    <s v="High"/>
    <s v="Married"/>
    <s v="Married"/>
    <n v="3221"/>
    <n v="3221"/>
    <n v="3297"/>
    <n v="3297"/>
    <n v="1"/>
    <n v="1"/>
    <s v="Yes"/>
    <s v="Yes"/>
    <n v="11"/>
    <n v="11"/>
    <s v="3Excellent"/>
    <s v="Excellent"/>
    <s v="3High"/>
    <s v="High"/>
    <n v="3"/>
    <n v="3"/>
    <s v="3Better"/>
    <s v="Better"/>
    <s v="No"/>
    <x v="1"/>
  </r>
  <r>
    <n v="1977"/>
    <n v="34"/>
    <n v="34"/>
    <s v="Travel_Rarely"/>
    <s v="Travel_Rarely"/>
    <n v="1442"/>
    <n v="1442"/>
    <s v="Research &amp; Development"/>
    <x v="1"/>
    <n v="9"/>
    <n v="9"/>
    <s v="3Bachelor"/>
    <s v="Bachelor"/>
    <s v="Medical"/>
    <s v="Medical"/>
    <s v="4Ver High"/>
    <s v="Ver High"/>
    <s v="Female"/>
    <x v="0"/>
    <n v="46"/>
    <n v="46"/>
    <s v="2Medium"/>
    <s v="Medium"/>
    <n v="3"/>
    <n v="3"/>
    <s v="Healthcare Representative"/>
    <s v="Healthcare Representative"/>
    <s v="2Medium"/>
    <s v="Medium"/>
    <s v="Single"/>
    <s v="Single"/>
    <n v="8621"/>
    <n v="8621"/>
    <n v="17654"/>
    <n v="17654"/>
    <n v="1"/>
    <n v="1"/>
    <s v="No"/>
    <s v="No"/>
    <n v="14"/>
    <n v="14"/>
    <s v="3Excellent"/>
    <s v="Excellent"/>
    <s v="2Medium"/>
    <s v="Medium"/>
    <n v="3"/>
    <n v="3"/>
    <s v="4Best"/>
    <s v="Best"/>
    <s v="No"/>
    <x v="1"/>
  </r>
  <r>
    <n v="1978"/>
    <n v="24"/>
    <n v="24"/>
    <s v="Travel_Rarely"/>
    <s v="Travel_Rarely"/>
    <n v="693"/>
    <n v="693"/>
    <s v="Sales"/>
    <x v="0"/>
    <n v="3"/>
    <n v="3"/>
    <s v="2College"/>
    <s v="College"/>
    <s v="Life Sciences"/>
    <s v="Life Sciences"/>
    <s v="1Low"/>
    <s v="Low"/>
    <s v="Female"/>
    <x v="0"/>
    <n v="65"/>
    <n v="65"/>
    <s v="3High"/>
    <s v="High"/>
    <n v="2"/>
    <n v="2"/>
    <s v="Sales Executive"/>
    <s v="Sales Executive"/>
    <s v="3High"/>
    <s v="High"/>
    <s v="Single"/>
    <s v="Single"/>
    <n v="4577"/>
    <n v="4577"/>
    <n v="24785"/>
    <n v="24785"/>
    <n v="9"/>
    <n v="9"/>
    <s v="No"/>
    <s v="No"/>
    <n v="14"/>
    <n v="14"/>
    <s v="3Excellent"/>
    <s v="Excellent"/>
    <s v="1Low"/>
    <s v="Low"/>
    <n v="3"/>
    <n v="3"/>
    <s v="3Better"/>
    <s v="Better"/>
    <s v="Yes"/>
    <x v="0"/>
  </r>
  <r>
    <n v="1979"/>
    <n v="39"/>
    <n v="39"/>
    <s v="Travel_Rarely"/>
    <s v="Travel_Rarely"/>
    <n v="408"/>
    <n v="408"/>
    <s v="Research &amp; Development"/>
    <x v="1"/>
    <n v="2"/>
    <n v="2"/>
    <s v="4Master"/>
    <s v="Master"/>
    <s v="Technical Degree"/>
    <s v="Technical Degree"/>
    <s v="4Ver High"/>
    <s v="Ver High"/>
    <m/>
    <x v="1"/>
    <n v="80"/>
    <n v="80"/>
    <s v="2Medium"/>
    <s v="Medium"/>
    <n v="2"/>
    <n v="2"/>
    <s v="Healthcare Representative"/>
    <s v="Healthcare Representative"/>
    <s v="3High"/>
    <s v="High"/>
    <s v="Single"/>
    <s v="Single"/>
    <n v="4553"/>
    <n v="4553"/>
    <n v="20978"/>
    <n v="20978"/>
    <n v="1"/>
    <n v="1"/>
    <s v="No"/>
    <s v="No"/>
    <n v="11"/>
    <n v="11"/>
    <s v="3Excellent"/>
    <s v="Excellent"/>
    <s v="1Low"/>
    <s v="Low"/>
    <n v="4"/>
    <n v="4"/>
    <s v="3Better"/>
    <s v="Better"/>
    <s v="No"/>
    <x v="1"/>
  </r>
  <r>
    <n v="1980"/>
    <n v="32"/>
    <n v="32"/>
    <s v="Travel_Rarely"/>
    <s v="Travel_Rarely"/>
    <n v="929"/>
    <n v="929"/>
    <s v="Sales"/>
    <x v="0"/>
    <n v="10"/>
    <n v="10"/>
    <s v="3Bachelor"/>
    <s v="Bachelor"/>
    <s v="Marketing"/>
    <s v="Marketing"/>
    <s v="4Ver High"/>
    <s v="Ver High"/>
    <s v="Male"/>
    <x v="1"/>
    <n v="55"/>
    <n v="55"/>
    <s v="3High"/>
    <s v="High"/>
    <n v="2"/>
    <n v="2"/>
    <s v="Sales Executive"/>
    <s v="Sales Executive"/>
    <s v="4Very High"/>
    <s v="Very High"/>
    <s v="Single"/>
    <s v="Single"/>
    <n v="5396"/>
    <n v="5396"/>
    <n v="21703"/>
    <n v="21703"/>
    <n v="1"/>
    <n v="1"/>
    <s v="No"/>
    <s v="No"/>
    <n v="12"/>
    <n v="12"/>
    <s v="3Excellent"/>
    <s v="Excellent"/>
    <s v="4Very High"/>
    <s v="Very High"/>
    <n v="2"/>
    <n v="2"/>
    <s v="2Good"/>
    <s v="Good"/>
    <s v="No"/>
    <x v="1"/>
  </r>
  <r>
    <n v="1981"/>
    <n v="50"/>
    <n v="50"/>
    <s v="Travel_Frequently"/>
    <s v="Travel_Frequently"/>
    <n v="562"/>
    <n v="562"/>
    <s v="Sales"/>
    <x v="0"/>
    <n v="8"/>
    <n v="8"/>
    <s v="2College"/>
    <s v="College"/>
    <s v="Technical Degree"/>
    <s v="Technical Degree"/>
    <s v="2Medium"/>
    <s v="Medium"/>
    <s v="Male"/>
    <x v="1"/>
    <m/>
    <n v="66.992424242424249"/>
    <s v="3High"/>
    <s v="High"/>
    <n v="2"/>
    <n v="2"/>
    <s v="Sales Executive"/>
    <s v="Sales Executive"/>
    <s v="3High"/>
    <s v="High"/>
    <s v="Married"/>
    <s v="Married"/>
    <n v="6796"/>
    <n v="6796"/>
    <n v="23452"/>
    <n v="23452"/>
    <n v="3"/>
    <n v="3"/>
    <s v="Yes"/>
    <s v="Yes"/>
    <n v="14"/>
    <n v="14"/>
    <s v="3Excellent"/>
    <s v="Excellent"/>
    <s v="1Low"/>
    <s v="Low"/>
    <n v="4"/>
    <n v="4"/>
    <s v="3Better"/>
    <s v="Better"/>
    <s v="Yes"/>
    <x v="0"/>
  </r>
  <r>
    <n v="1982"/>
    <n v="38"/>
    <n v="38"/>
    <s v="Travel_Rarely"/>
    <s v="Travel_Rarely"/>
    <n v="827"/>
    <n v="827"/>
    <s v="Research &amp; Development"/>
    <x v="1"/>
    <n v="1"/>
    <n v="1"/>
    <s v="4Master"/>
    <s v="Master"/>
    <s v="Life Sciences"/>
    <s v="Life Sciences"/>
    <s v="2Medium"/>
    <s v="Medium"/>
    <s v="Female"/>
    <x v="0"/>
    <n v="33"/>
    <n v="33"/>
    <s v="4Very High"/>
    <s v="Very High"/>
    <n v="2"/>
    <n v="2"/>
    <s v="Healthcare Representative"/>
    <s v="Healthcare Representative"/>
    <s v="4Very High"/>
    <s v="Very High"/>
    <s v="Single"/>
    <s v="Single"/>
    <n v="7625"/>
    <n v="7625"/>
    <n v="19383"/>
    <n v="19383"/>
    <n v="0"/>
    <n v="0"/>
    <s v="No"/>
    <s v="No"/>
    <n v="13"/>
    <n v="13"/>
    <s v="3Excellent"/>
    <s v="Excellent"/>
    <s v="3High"/>
    <s v="High"/>
    <n v="4"/>
    <n v="4"/>
    <s v="2Good"/>
    <s v="Good"/>
    <s v="No"/>
    <x v="1"/>
  </r>
  <r>
    <n v="1983"/>
    <n v="27"/>
    <n v="27"/>
    <s v="Travel_Rarely"/>
    <s v="Travel_Rarely"/>
    <n v="608"/>
    <n v="608"/>
    <s v="Research &amp; Development"/>
    <x v="1"/>
    <n v="1"/>
    <n v="1"/>
    <s v="2College"/>
    <s v="College"/>
    <s v="Life Sciences"/>
    <s v="Life Sciences"/>
    <s v="3High"/>
    <s v="High"/>
    <s v="Female"/>
    <x v="0"/>
    <n v="68"/>
    <n v="68"/>
    <s v="3High"/>
    <s v="High"/>
    <n v="3"/>
    <n v="3"/>
    <s v="Manufacturing Director"/>
    <s v="Manufacturing Director"/>
    <s v="1Low"/>
    <s v="Low"/>
    <s v="Married"/>
    <s v="Married"/>
    <n v="7412"/>
    <n v="7412"/>
    <n v="6009"/>
    <n v="6009"/>
    <n v="1"/>
    <n v="1"/>
    <s v="No"/>
    <s v="No"/>
    <n v="11"/>
    <n v="11"/>
    <s v="3Excellent"/>
    <s v="Excellent"/>
    <s v="4Very High"/>
    <s v="Very High"/>
    <n v="3"/>
    <n v="3"/>
    <s v="3Better"/>
    <s v="Better"/>
    <s v="No"/>
    <x v="1"/>
  </r>
  <r>
    <n v="1984"/>
    <n v="32"/>
    <n v="32"/>
    <s v="Travel_Rarely"/>
    <s v="Travel_Rarely"/>
    <n v="1018"/>
    <n v="1018"/>
    <s v="Research &amp; Development"/>
    <x v="1"/>
    <n v="3"/>
    <n v="3"/>
    <s v="2College"/>
    <s v="College"/>
    <s v="Life Sciences"/>
    <s v="Life Sciences"/>
    <s v="3High"/>
    <s v="High"/>
    <s v="Female"/>
    <x v="0"/>
    <n v="39"/>
    <n v="39"/>
    <s v="3High"/>
    <s v="High"/>
    <n v="3"/>
    <n v="3"/>
    <s v="Research Director"/>
    <s v="Research Director"/>
    <s v="4Very High"/>
    <s v="Very High"/>
    <s v="Single"/>
    <s v="Single"/>
    <n v="11159"/>
    <n v="11159"/>
    <n v="19373"/>
    <n v="19373"/>
    <n v="3"/>
    <n v="3"/>
    <s v="No"/>
    <s v="No"/>
    <n v="15"/>
    <n v="15"/>
    <s v="3Excellent"/>
    <s v="Excellent"/>
    <s v="4Very High"/>
    <s v="Very High"/>
    <n v="6"/>
    <n v="6"/>
    <s v="3Better"/>
    <s v="Better"/>
    <s v="No"/>
    <x v="1"/>
  </r>
  <r>
    <n v="1985"/>
    <n v="47"/>
    <n v="47"/>
    <s v="Travel_Rarely"/>
    <s v="Travel_Rarely"/>
    <n v="703"/>
    <n v="703"/>
    <s v="Sales"/>
    <x v="0"/>
    <n v="14"/>
    <n v="14"/>
    <s v="4Master"/>
    <s v="Master"/>
    <s v="Marketing"/>
    <s v="Marketing"/>
    <s v="4Ver High"/>
    <s v="Ver High"/>
    <s v="Male"/>
    <x v="1"/>
    <n v="42"/>
    <n v="42"/>
    <s v="3High"/>
    <s v="High"/>
    <n v="2"/>
    <n v="2"/>
    <s v="Sales Executive"/>
    <s v="Sales Executive"/>
    <s v="1Low"/>
    <s v="Low"/>
    <s v="Single"/>
    <s v="Single"/>
    <n v="4960"/>
    <n v="4960"/>
    <n v="11825"/>
    <n v="11825"/>
    <n v="2"/>
    <n v="2"/>
    <s v="No"/>
    <s v="No"/>
    <n v="12"/>
    <n v="12"/>
    <s v="3Excellent"/>
    <s v="Excellent"/>
    <s v="4Very High"/>
    <s v="Very High"/>
    <n v="2"/>
    <n v="2"/>
    <s v="3Better"/>
    <s v="Better"/>
    <s v="No"/>
    <x v="1"/>
  </r>
  <r>
    <n v="1986"/>
    <n v="40"/>
    <n v="40"/>
    <s v="Travel_Frequently"/>
    <s v="Travel_Frequently"/>
    <n v="580"/>
    <n v="580"/>
    <s v="Sales"/>
    <x v="0"/>
    <n v="5"/>
    <n v="5"/>
    <s v="4Master"/>
    <s v="Master"/>
    <s v="Life Sciences"/>
    <s v="Life Sciences"/>
    <s v="4Ver High"/>
    <s v="Ver High"/>
    <s v="Male"/>
    <x v="1"/>
    <n v="48"/>
    <n v="48"/>
    <s v="2Medium"/>
    <s v="Medium"/>
    <n v="3"/>
    <n v="3"/>
    <s v="Sales Executive"/>
    <s v="Sales Executive"/>
    <s v="1Low"/>
    <s v="Low"/>
    <s v="Married"/>
    <s v="Married"/>
    <n v="10475"/>
    <n v="10475"/>
    <n v="23772"/>
    <n v="23772"/>
    <n v="5"/>
    <n v="5"/>
    <s v="Yes"/>
    <s v="Yes"/>
    <n v="21"/>
    <n v="21"/>
    <s v="4Outstanding"/>
    <s v="Outstanding"/>
    <s v="3High"/>
    <s v="High"/>
    <n v="2"/>
    <n v="2"/>
    <s v="3Better"/>
    <s v="Better"/>
    <s v="No"/>
    <x v="1"/>
  </r>
  <r>
    <n v="1987"/>
    <n v="53"/>
    <n v="53"/>
    <s v="Travel_Rarely"/>
    <s v="Travel_Rarely"/>
    <n v="970"/>
    <n v="970"/>
    <s v="Research &amp; Development"/>
    <x v="1"/>
    <n v="7"/>
    <n v="7"/>
    <s v="3Bachelor"/>
    <s v="Bachelor"/>
    <s v="Life Sciences"/>
    <s v="Life Sciences"/>
    <s v="3High"/>
    <s v="High"/>
    <s v="Male"/>
    <x v="1"/>
    <n v="59"/>
    <n v="59"/>
    <s v="4Very High"/>
    <s v="Very High"/>
    <n v="4"/>
    <n v="4"/>
    <s v="Research Director"/>
    <s v="Research Director"/>
    <s v="3High"/>
    <s v="High"/>
    <s v="Married"/>
    <s v="Married"/>
    <n v="14814"/>
    <n v="14814"/>
    <n v="13514"/>
    <n v="13514"/>
    <n v="3"/>
    <n v="3"/>
    <s v="No"/>
    <s v="No"/>
    <n v="19"/>
    <n v="19"/>
    <s v="3Excellent"/>
    <s v="Excellent"/>
    <s v="3High"/>
    <s v="High"/>
    <n v="3"/>
    <n v="3"/>
    <s v="3Better"/>
    <s v="Better"/>
    <s v="No"/>
    <x v="1"/>
  </r>
  <r>
    <n v="1988"/>
    <n v="41"/>
    <n v="41"/>
    <s v="Travel_Rarely"/>
    <s v="Travel_Rarely"/>
    <n v="427"/>
    <n v="427"/>
    <s v="Human Resources"/>
    <x v="2"/>
    <n v="10"/>
    <n v="10"/>
    <s v="4Master"/>
    <s v="Master"/>
    <s v="Human Resources"/>
    <s v="Human Resources"/>
    <s v="2Medium"/>
    <s v="Medium"/>
    <s v="Male"/>
    <x v="1"/>
    <n v="73"/>
    <n v="73"/>
    <s v="2Medium"/>
    <s v="Medium"/>
    <n v="5"/>
    <n v="5"/>
    <s v="Manager"/>
    <s v="Manager"/>
    <s v="4Very High"/>
    <s v="Very High"/>
    <s v="Divorced"/>
    <s v="Divorced"/>
    <n v="19141"/>
    <n v="19141"/>
    <n v="8861"/>
    <n v="8861"/>
    <n v="3"/>
    <n v="3"/>
    <s v="No"/>
    <s v="No"/>
    <n v="15"/>
    <n v="15"/>
    <s v="3Excellent"/>
    <s v="Excellent"/>
    <s v="2Medium"/>
    <s v="Medium"/>
    <n v="2"/>
    <n v="2"/>
    <s v="2Good"/>
    <s v="Good"/>
    <s v="No"/>
    <x v="1"/>
  </r>
  <r>
    <n v="1989"/>
    <n v="60"/>
    <n v="60"/>
    <s v="Travel_Rarely"/>
    <s v="Travel_Rarely"/>
    <n v="1179"/>
    <n v="1179"/>
    <s v="Sales"/>
    <x v="0"/>
    <n v="16"/>
    <n v="16"/>
    <s v="4Master"/>
    <s v="Master"/>
    <m/>
    <s v="Life Sciences"/>
    <s v="1Low"/>
    <s v="Low"/>
    <s v="Male"/>
    <x v="1"/>
    <n v="84"/>
    <n v="84"/>
    <s v="3High"/>
    <s v="High"/>
    <n v="2"/>
    <n v="2"/>
    <s v="Sales Executive"/>
    <s v="Sales Executive"/>
    <s v="1Low"/>
    <s v="Low"/>
    <s v="Single"/>
    <s v="Single"/>
    <n v="5405"/>
    <n v="5405"/>
    <n v="11924"/>
    <n v="11924"/>
    <n v="8"/>
    <n v="8"/>
    <s v="No"/>
    <s v="No"/>
    <n v="14"/>
    <n v="14"/>
    <s v="3Excellent"/>
    <s v="Excellent"/>
    <s v="4Very High"/>
    <s v="Very High"/>
    <n v="1"/>
    <n v="1"/>
    <s v="3Better"/>
    <s v="Better"/>
    <s v="No"/>
    <x v="1"/>
  </r>
  <r>
    <n v="1990"/>
    <n v="27"/>
    <n v="27"/>
    <s v="Travel_Frequently"/>
    <s v="Travel_Frequently"/>
    <n v="294"/>
    <n v="294"/>
    <s v="Research &amp; Development"/>
    <x v="1"/>
    <n v="10"/>
    <n v="10"/>
    <s v="2College"/>
    <s v="College"/>
    <s v="Life Sciences"/>
    <s v="Life Sciences"/>
    <s v="4Ver High"/>
    <s v="Ver High"/>
    <s v="Male"/>
    <x v="1"/>
    <n v="32"/>
    <n v="32"/>
    <s v="3High"/>
    <s v="High"/>
    <n v="3"/>
    <n v="3"/>
    <s v="Manufacturing Director"/>
    <s v="Manufacturing Director"/>
    <s v="1Low"/>
    <s v="Low"/>
    <s v="Divorced"/>
    <s v="Divorced"/>
    <n v="8793"/>
    <n v="8793"/>
    <n v="4809"/>
    <n v="4809"/>
    <n v="1"/>
    <n v="1"/>
    <s v="No"/>
    <s v="No"/>
    <n v="21"/>
    <n v="21"/>
    <s v="4Outstanding"/>
    <s v="Outstanding"/>
    <s v="3High"/>
    <s v="High"/>
    <n v="4"/>
    <n v="4"/>
    <s v="2Good"/>
    <s v="Good"/>
    <s v="No"/>
    <x v="1"/>
  </r>
  <r>
    <n v="1991"/>
    <n v="41"/>
    <n v="41"/>
    <s v="Travel_Rarely"/>
    <s v="Travel_Rarely"/>
    <n v="314"/>
    <n v="314"/>
    <s v="Human Resources"/>
    <x v="2"/>
    <n v="1"/>
    <n v="1"/>
    <s v="3Bachelor"/>
    <s v="Bachelor"/>
    <s v="Human Resources"/>
    <s v="Human Resources"/>
    <s v="4Ver High"/>
    <s v="Ver High"/>
    <s v="Male"/>
    <x v="1"/>
    <n v="59"/>
    <n v="59"/>
    <s v="2Medium"/>
    <s v="Medium"/>
    <n v="5"/>
    <n v="5"/>
    <s v="Manager"/>
    <s v="Manager"/>
    <s v="3High"/>
    <s v="High"/>
    <s v="Married"/>
    <s v="Married"/>
    <n v="19189"/>
    <n v="19189"/>
    <n v="19562"/>
    <n v="19562"/>
    <n v="1"/>
    <n v="1"/>
    <s v="No"/>
    <s v="No"/>
    <n v="12"/>
    <n v="12"/>
    <s v="3Excellent"/>
    <s v="Excellent"/>
    <s v="2Medium"/>
    <s v="Medium"/>
    <n v="3"/>
    <n v="3"/>
    <s v="3Better"/>
    <s v="Better"/>
    <s v="No"/>
    <x v="1"/>
  </r>
  <r>
    <n v="1992"/>
    <n v="50"/>
    <n v="50"/>
    <s v="Travel_Rarely"/>
    <s v="Travel_Rarely"/>
    <n v="316"/>
    <n v="316"/>
    <s v="Sales"/>
    <x v="0"/>
    <n v="8"/>
    <n v="8"/>
    <s v="4Master"/>
    <s v="Master"/>
    <s v="Marketing"/>
    <s v="Marketing"/>
    <s v="4Ver High"/>
    <s v="Ver High"/>
    <s v="Male"/>
    <x v="1"/>
    <n v="54"/>
    <n v="54"/>
    <s v="3High"/>
    <s v="High"/>
    <n v="1"/>
    <n v="1"/>
    <s v="Sales Representative"/>
    <s v="Sales Representative"/>
    <s v="2Medium"/>
    <s v="Medium"/>
    <s v="Married"/>
    <s v="Married"/>
    <n v="3875"/>
    <n v="3875"/>
    <n v="9983"/>
    <n v="9983"/>
    <n v="7"/>
    <n v="7"/>
    <s v="No"/>
    <s v="No"/>
    <n v="15"/>
    <n v="15"/>
    <s v="3Excellent"/>
    <s v="Excellent"/>
    <m/>
    <s v="High"/>
    <n v="2"/>
    <n v="2"/>
    <s v="3Better"/>
    <s v="Better"/>
    <s v="No"/>
    <x v="1"/>
  </r>
  <r>
    <n v="1993"/>
    <n v="28"/>
    <n v="28"/>
    <s v="Travel_Rarely"/>
    <s v="Travel_Rarely"/>
    <n v="654"/>
    <n v="654"/>
    <s v="Research &amp; Development"/>
    <x v="1"/>
    <n v="1"/>
    <n v="1"/>
    <s v="2College"/>
    <s v="College"/>
    <s v="Life Sciences"/>
    <s v="Life Sciences"/>
    <s v="1Low"/>
    <s v="Low"/>
    <s v="Female"/>
    <x v="0"/>
    <n v="67"/>
    <n v="67"/>
    <s v="1Low"/>
    <s v="Low"/>
    <n v="1"/>
    <n v="1"/>
    <s v="Research Scientist"/>
    <s v="Research Scientist"/>
    <s v="2Medium"/>
    <s v="Medium"/>
    <m/>
    <s v="Single"/>
    <n v="2216"/>
    <n v="2216"/>
    <n v="3872"/>
    <n v="3872"/>
    <n v="7"/>
    <n v="7"/>
    <s v="Yes"/>
    <s v="Yes"/>
    <n v="13"/>
    <n v="13"/>
    <s v="3Excellent"/>
    <s v="Excellent"/>
    <s v="4Very High"/>
    <s v="Very High"/>
    <n v="4"/>
    <n v="4"/>
    <s v="3Better"/>
    <s v="Better"/>
    <s v="Yes"/>
    <x v="0"/>
  </r>
  <r>
    <n v="1994"/>
    <n v="36"/>
    <n v="36"/>
    <s v="Non-Travel"/>
    <s v="Non-Travel"/>
    <n v="427"/>
    <n v="427"/>
    <s v="Research &amp; Development"/>
    <x v="1"/>
    <n v="8"/>
    <n v="8"/>
    <m/>
    <s v="Bachelor"/>
    <s v="Life Sciences"/>
    <s v="Life Sciences"/>
    <s v="1Low"/>
    <s v="Low"/>
    <s v="Female"/>
    <x v="0"/>
    <n v="63"/>
    <n v="63"/>
    <s v="4Very High"/>
    <s v="Very High"/>
    <n v="3"/>
    <n v="3"/>
    <s v="Research Director"/>
    <s v="Research Director"/>
    <s v="1Low"/>
    <s v="Low"/>
    <s v="Married"/>
    <s v="Married"/>
    <n v="11713"/>
    <n v="11713"/>
    <n v="20335"/>
    <n v="20335"/>
    <n v="9"/>
    <n v="9"/>
    <s v="No"/>
    <s v="No"/>
    <n v="14"/>
    <n v="14"/>
    <s v="3Excellent"/>
    <s v="Excellent"/>
    <s v="1Low"/>
    <s v="Low"/>
    <n v="2"/>
    <n v="2"/>
    <s v="3Better"/>
    <s v="Better"/>
    <s v="No"/>
    <x v="1"/>
  </r>
  <r>
    <n v="1995"/>
    <n v="38"/>
    <n v="38"/>
    <s v="Travel_Rarely"/>
    <s v="Travel_Rarely"/>
    <n v="168"/>
    <n v="168"/>
    <s v="Research &amp; Development"/>
    <x v="1"/>
    <n v="1"/>
    <n v="1"/>
    <s v="3Bachelor"/>
    <s v="Bachelor"/>
    <s v="Life Sciences"/>
    <s v="Life Sciences"/>
    <s v="3High"/>
    <s v="High"/>
    <s v="Female"/>
    <x v="0"/>
    <n v="81"/>
    <n v="81"/>
    <s v="3High"/>
    <s v="High"/>
    <n v="3"/>
    <n v="3"/>
    <s v="Manufacturing Director"/>
    <s v="Manufacturing Director"/>
    <s v="3High"/>
    <s v="High"/>
    <s v="Single"/>
    <s v="Single"/>
    <n v="7861"/>
    <n v="7861"/>
    <n v="15397"/>
    <n v="15397"/>
    <n v="4"/>
    <n v="4"/>
    <s v="Yes"/>
    <s v="Yes"/>
    <n v="14"/>
    <n v="14"/>
    <s v="3Excellent"/>
    <s v="Excellent"/>
    <s v="4Very High"/>
    <s v="Very High"/>
    <n v="4"/>
    <n v="4"/>
    <s v="4Best"/>
    <s v="Best"/>
    <s v="No"/>
    <x v="1"/>
  </r>
  <r>
    <n v="1996"/>
    <n v="44"/>
    <n v="44"/>
    <s v="Non-Travel"/>
    <s v="Non-Travel"/>
    <n v="381"/>
    <n v="381"/>
    <s v="Research &amp; Development"/>
    <x v="1"/>
    <n v="24"/>
    <n v="24"/>
    <s v="3Bachelor"/>
    <s v="Bachelor"/>
    <s v="Medical"/>
    <s v="Medical"/>
    <s v="1Low"/>
    <s v="Low"/>
    <s v="Male"/>
    <x v="1"/>
    <n v="49"/>
    <n v="49"/>
    <s v="1Low"/>
    <s v="Low"/>
    <n v="1"/>
    <n v="1"/>
    <s v="Laboratory Technician"/>
    <s v="Laboratory Technician"/>
    <s v="3High"/>
    <s v="High"/>
    <s v="Single"/>
    <s v="Single"/>
    <n v="3708"/>
    <n v="3708"/>
    <n v="2104"/>
    <n v="2104"/>
    <n v="2"/>
    <n v="2"/>
    <s v="No"/>
    <s v="No"/>
    <n v="14"/>
    <n v="14"/>
    <s v="3Excellent"/>
    <s v="Excellent"/>
    <s v="3High"/>
    <s v="High"/>
    <n v="5"/>
    <n v="5"/>
    <s v="3Better"/>
    <s v="Better"/>
    <s v="No"/>
    <x v="1"/>
  </r>
  <r>
    <n v="1997"/>
    <n v="47"/>
    <n v="47"/>
    <s v="Travel_Frequently"/>
    <s v="Travel_Frequently"/>
    <n v="217"/>
    <n v="217"/>
    <s v="Sales"/>
    <x v="0"/>
    <n v="3"/>
    <n v="3"/>
    <s v="3Bachelor"/>
    <s v="Bachelor"/>
    <s v="Medical"/>
    <s v="Medical"/>
    <s v="4Ver High"/>
    <s v="Ver High"/>
    <s v="Female"/>
    <x v="0"/>
    <n v="49"/>
    <n v="49"/>
    <s v="3High"/>
    <s v="High"/>
    <n v="4"/>
    <n v="4"/>
    <s v="Sales Executive"/>
    <s v="Sales Executive"/>
    <s v="3High"/>
    <s v="High"/>
    <s v="Divorced"/>
    <s v="Divorced"/>
    <n v="13770"/>
    <n v="13770"/>
    <n v="10225"/>
    <n v="10225"/>
    <n v="9"/>
    <n v="9"/>
    <s v="Yes"/>
    <s v="Yes"/>
    <n v="12"/>
    <n v="12"/>
    <s v="3Excellent"/>
    <s v="Excellent"/>
    <s v="4Very High"/>
    <s v="Very High"/>
    <n v="2"/>
    <n v="2"/>
    <s v="2Good"/>
    <s v="Good"/>
    <s v="No"/>
    <x v="1"/>
  </r>
  <r>
    <n v="1998"/>
    <n v="30"/>
    <n v="30"/>
    <s v="Travel_Rarely"/>
    <s v="Travel_Rarely"/>
    <n v="501"/>
    <n v="501"/>
    <s v="Sales"/>
    <x v="0"/>
    <n v="27"/>
    <n v="27"/>
    <s v="5Doctor"/>
    <s v="Doctor"/>
    <s v="Marketing"/>
    <s v="Marketing"/>
    <s v="3High"/>
    <s v="High"/>
    <s v="Male"/>
    <x v="1"/>
    <n v="99"/>
    <n v="99"/>
    <s v="3High"/>
    <s v="High"/>
    <n v="2"/>
    <n v="2"/>
    <s v="Sales Executive"/>
    <s v="Sales Executive"/>
    <s v="4Very High"/>
    <s v="Very High"/>
    <s v="Divorced"/>
    <s v="Divorced"/>
    <n v="5304"/>
    <n v="5304"/>
    <n v="25275"/>
    <n v="25275"/>
    <n v="7"/>
    <n v="7"/>
    <s v="No"/>
    <s v="No"/>
    <n v="23"/>
    <n v="23"/>
    <s v="4Outstanding"/>
    <s v="Outstanding"/>
    <s v="4Very High"/>
    <s v="Very High"/>
    <n v="2"/>
    <n v="2"/>
    <s v="2Good"/>
    <s v="Good"/>
    <s v="No"/>
    <x v="1"/>
  </r>
  <r>
    <n v="1999"/>
    <n v="29"/>
    <n v="29"/>
    <s v="Travel_Rarely"/>
    <s v="Travel_Rarely"/>
    <n v="1396"/>
    <n v="1396"/>
    <s v="Sales"/>
    <x v="0"/>
    <n v="10"/>
    <n v="10"/>
    <s v="3Bachelor"/>
    <s v="Bachelor"/>
    <s v="Life Sciences"/>
    <s v="Life Sciences"/>
    <s v="3High"/>
    <s v="High"/>
    <s v="Male"/>
    <x v="1"/>
    <n v="99"/>
    <n v="99"/>
    <s v="3High"/>
    <s v="High"/>
    <n v="1"/>
    <n v="1"/>
    <s v="Sales Representative"/>
    <s v="Sales Representative"/>
    <s v="3High"/>
    <s v="High"/>
    <s v="Single"/>
    <s v="Single"/>
    <n v="2642"/>
    <n v="2642"/>
    <n v="2755"/>
    <n v="2755"/>
    <n v="1"/>
    <n v="1"/>
    <s v="No"/>
    <s v="No"/>
    <n v="11"/>
    <n v="11"/>
    <s v="3Excellent"/>
    <s v="Excellent"/>
    <s v="3High"/>
    <s v="High"/>
    <n v="6"/>
    <n v="6"/>
    <s v="3Better"/>
    <s v="Better"/>
    <s v="No"/>
    <x v="1"/>
  </r>
  <r>
    <n v="2000"/>
    <n v="42"/>
    <n v="42"/>
    <s v="Travel_Frequently"/>
    <s v="Travel_Frequently"/>
    <n v="933"/>
    <n v="933"/>
    <s v="Research &amp; Development"/>
    <x v="1"/>
    <n v="19"/>
    <n v="19"/>
    <s v="3Bachelor"/>
    <s v="Bachelor"/>
    <s v="Medical"/>
    <s v="Medical"/>
    <s v="3High"/>
    <s v="High"/>
    <s v="Male"/>
    <x v="1"/>
    <n v="57"/>
    <n v="57"/>
    <s v="4Very High"/>
    <s v="Very High"/>
    <n v="1"/>
    <n v="1"/>
    <s v="Research Scientist"/>
    <s v="Research Scientist"/>
    <s v="3High"/>
    <s v="High"/>
    <s v="Divorced"/>
    <s v="Divorced"/>
    <n v="2759"/>
    <n v="2759"/>
    <n v="20366"/>
    <n v="20366"/>
    <n v="6"/>
    <n v="6"/>
    <s v="Yes"/>
    <s v="Yes"/>
    <n v="12"/>
    <n v="12"/>
    <s v="3Excellent"/>
    <s v="Excellent"/>
    <s v="4Very High"/>
    <s v="Very High"/>
    <n v="2"/>
    <n v="2"/>
    <s v="3Better"/>
    <s v="Better"/>
    <s v="Yes"/>
    <x v="0"/>
  </r>
  <r>
    <n v="2001"/>
    <n v="43"/>
    <n v="43"/>
    <s v="Travel_Frequently"/>
    <s v="Travel_Frequently"/>
    <m/>
    <n v="808.82510288065839"/>
    <s v="Sales"/>
    <x v="0"/>
    <n v="15"/>
    <n v="15"/>
    <s v="3Bachelor"/>
    <s v="Bachelor"/>
    <s v="Life Sciences"/>
    <s v="Life Sciences"/>
    <s v="4Ver High"/>
    <s v="Ver High"/>
    <s v="Male"/>
    <x v="1"/>
    <n v="47"/>
    <n v="47"/>
    <s v="2Medium"/>
    <s v="Medium"/>
    <n v="2"/>
    <n v="2"/>
    <s v="Sales Executive"/>
    <s v="Sales Executive"/>
    <s v="4Very High"/>
    <s v="Very High"/>
    <s v="Married"/>
    <s v="Married"/>
    <n v="6804"/>
    <n v="6804"/>
    <n v="23683"/>
    <n v="23683"/>
    <n v="3"/>
    <n v="3"/>
    <s v="No"/>
    <s v="No"/>
    <n v="18"/>
    <n v="18"/>
    <m/>
    <s v="Excellent"/>
    <s v="3High"/>
    <s v="High"/>
    <n v="5"/>
    <n v="5"/>
    <s v="3Better"/>
    <s v="Better"/>
    <s v="No"/>
    <x v="1"/>
  </r>
  <r>
    <n v="2002"/>
    <n v="34"/>
    <n v="34"/>
    <s v="Travel_Rarely"/>
    <s v="Travel_Rarely"/>
    <n v="970"/>
    <n v="970"/>
    <s v="Research &amp; Development"/>
    <x v="1"/>
    <n v="8"/>
    <n v="8"/>
    <s v="2College"/>
    <s v="College"/>
    <s v="Medical"/>
    <s v="Medical"/>
    <s v="2Medium"/>
    <s v="Medium"/>
    <s v="Female"/>
    <x v="0"/>
    <n v="96"/>
    <n v="96"/>
    <s v="3High"/>
    <s v="High"/>
    <n v="2"/>
    <n v="2"/>
    <s v="Healthcare Representative"/>
    <s v="Healthcare Representative"/>
    <s v="3High"/>
    <s v="High"/>
    <s v="Single"/>
    <s v="Single"/>
    <n v="6142"/>
    <n v="6142"/>
    <n v="7360"/>
    <n v="7360"/>
    <n v="3"/>
    <n v="3"/>
    <s v="No"/>
    <s v="No"/>
    <n v="11"/>
    <n v="11"/>
    <s v="3Excellent"/>
    <s v="Excellent"/>
    <s v="4Very High"/>
    <s v="Very High"/>
    <n v="2"/>
    <n v="2"/>
    <s v="3Better"/>
    <s v="Better"/>
    <s v="No"/>
    <x v="1"/>
  </r>
  <r>
    <n v="2003"/>
    <n v="23"/>
    <n v="23"/>
    <s v="Travel_Rarely"/>
    <s v="Travel_Rarely"/>
    <n v="650"/>
    <n v="650"/>
    <s v="Research &amp; Development"/>
    <x v="1"/>
    <n v="9"/>
    <n v="9"/>
    <s v="1Below College"/>
    <s v="Below College"/>
    <s v="Medical"/>
    <s v="Medical"/>
    <s v="2Medium"/>
    <s v="Medium"/>
    <s v="Male"/>
    <x v="1"/>
    <n v="37"/>
    <n v="37"/>
    <s v="3High"/>
    <s v="High"/>
    <n v="1"/>
    <n v="1"/>
    <s v="Laboratory Technician"/>
    <s v="Laboratory Technician"/>
    <s v="1Low"/>
    <s v="Low"/>
    <s v="Married"/>
    <s v="Married"/>
    <n v="2500"/>
    <n v="2500"/>
    <n v="4344"/>
    <n v="4344"/>
    <n v="1"/>
    <n v="1"/>
    <s v="No"/>
    <s v="No"/>
    <n v="14"/>
    <n v="14"/>
    <s v="3Excellent"/>
    <s v="Excellent"/>
    <s v="4Very High"/>
    <s v="Very High"/>
    <n v="2"/>
    <n v="2"/>
    <s v="4Best"/>
    <s v="Best"/>
    <s v="No"/>
    <x v="1"/>
  </r>
  <r>
    <n v="2004"/>
    <n v="39"/>
    <n v="39"/>
    <s v="Travel_Rarely"/>
    <s v="Travel_Rarely"/>
    <n v="141"/>
    <n v="141"/>
    <s v="Human Resources"/>
    <x v="2"/>
    <n v="3"/>
    <n v="3"/>
    <s v="3Bachelor"/>
    <s v="Bachelor"/>
    <s v="Human Resources"/>
    <s v="Human Resources"/>
    <s v="3High"/>
    <s v="High"/>
    <s v="Female"/>
    <x v="0"/>
    <n v="44"/>
    <n v="44"/>
    <s v="4Very High"/>
    <s v="Very High"/>
    <n v="2"/>
    <n v="2"/>
    <s v="Human Resources"/>
    <s v="Human Resources"/>
    <s v="2Medium"/>
    <s v="Medium"/>
    <s v="Married"/>
    <s v="Married"/>
    <n v="6389"/>
    <n v="6389"/>
    <n v="18767"/>
    <n v="18767"/>
    <n v="9"/>
    <n v="9"/>
    <s v="No"/>
    <s v="No"/>
    <n v="15"/>
    <n v="15"/>
    <s v="3Excellent"/>
    <s v="Excellent"/>
    <s v="3High"/>
    <s v="High"/>
    <n v="3"/>
    <n v="3"/>
    <s v="1Bad"/>
    <s v="Bad"/>
    <s v="No"/>
    <x v="1"/>
  </r>
  <r>
    <n v="2005"/>
    <n v="56"/>
    <n v="56"/>
    <s v="Travel_Rarely"/>
    <s v="Travel_Rarely"/>
    <n v="832"/>
    <n v="832"/>
    <s v="Research &amp; Development"/>
    <x v="1"/>
    <n v="9"/>
    <n v="9"/>
    <s v="3Bachelor"/>
    <s v="Bachelor"/>
    <s v="Medical"/>
    <s v="Medical"/>
    <s v="3High"/>
    <s v="High"/>
    <s v="Male"/>
    <x v="1"/>
    <n v="81"/>
    <n v="81"/>
    <s v="3High"/>
    <s v="High"/>
    <n v="4"/>
    <n v="4"/>
    <s v="Healthcare Representative"/>
    <s v="Healthcare Representative"/>
    <s v="4Very High"/>
    <s v="Very High"/>
    <s v="Married"/>
    <s v="Married"/>
    <n v="11103"/>
    <n v="11103"/>
    <n v="20420"/>
    <n v="20420"/>
    <m/>
    <n v="1"/>
    <s v="No"/>
    <s v="No"/>
    <n v="11"/>
    <n v="11"/>
    <s v="3Excellent"/>
    <s v="Excellent"/>
    <s v="3High"/>
    <s v="High"/>
    <n v="1"/>
    <n v="1"/>
    <s v="2Good"/>
    <s v="Good"/>
    <s v="No"/>
    <x v="1"/>
  </r>
  <r>
    <n v="2006"/>
    <n v="40"/>
    <n v="40"/>
    <s v="Travel_Rarely"/>
    <s v="Travel_Rarely"/>
    <n v="804"/>
    <n v="804"/>
    <s v="Research &amp; Development"/>
    <x v="1"/>
    <n v="2"/>
    <n v="2"/>
    <s v="1Below College"/>
    <s v="Below College"/>
    <s v="Medical"/>
    <s v="Medical"/>
    <s v="4Ver High"/>
    <s v="Ver High"/>
    <s v="Female"/>
    <x v="0"/>
    <n v="86"/>
    <n v="86"/>
    <s v="2Medium"/>
    <s v="Medium"/>
    <n v="1"/>
    <n v="1"/>
    <s v="Research Scientist"/>
    <s v="Research Scientist"/>
    <s v="4Very High"/>
    <s v="Very High"/>
    <s v="Single"/>
    <s v="Single"/>
    <n v="2342"/>
    <n v="2342"/>
    <n v="22929"/>
    <n v="22929"/>
    <n v="0"/>
    <n v="0"/>
    <s v="Yes"/>
    <s v="Yes"/>
    <n v="20"/>
    <n v="20"/>
    <s v="4Outstanding"/>
    <s v="Outstanding"/>
    <s v="4Very High"/>
    <s v="Very High"/>
    <n v="2"/>
    <n v="2"/>
    <s v="2Good"/>
    <s v="Good"/>
    <s v="No"/>
    <x v="1"/>
  </r>
  <r>
    <n v="2007"/>
    <n v="27"/>
    <n v="27"/>
    <s v="Travel_Rarely"/>
    <s v="Travel_Rarely"/>
    <n v="975"/>
    <n v="975"/>
    <s v="Research &amp; Development"/>
    <x v="1"/>
    <n v="7"/>
    <n v="7"/>
    <s v="3Bachelor"/>
    <s v="Bachelor"/>
    <s v="Medical"/>
    <s v="Medical"/>
    <s v="4Ver High"/>
    <s v="Ver High"/>
    <s v="Female"/>
    <x v="0"/>
    <n v="55"/>
    <n v="55"/>
    <s v="2Medium"/>
    <s v="Medium"/>
    <n v="2"/>
    <n v="2"/>
    <s v="Healthcare Representative"/>
    <s v="Healthcare Representative"/>
    <s v="1Low"/>
    <s v="Low"/>
    <s v="Single"/>
    <s v="Single"/>
    <n v="6811"/>
    <n v="6811"/>
    <n v="23398"/>
    <n v="23398"/>
    <n v="8"/>
    <n v="8"/>
    <s v="No"/>
    <s v="No"/>
    <n v="19"/>
    <n v="19"/>
    <s v="3Excellent"/>
    <s v="Excellent"/>
    <s v="1Low"/>
    <s v="Low"/>
    <n v="2"/>
    <n v="2"/>
    <s v="1Bad"/>
    <s v="Bad"/>
    <s v="No"/>
    <x v="1"/>
  </r>
  <r>
    <n v="2008"/>
    <n v="29"/>
    <n v="29"/>
    <s v="Travel_Rarely"/>
    <s v="Travel_Rarely"/>
    <n v="1090"/>
    <n v="1090"/>
    <s v="Sales"/>
    <x v="0"/>
    <n v="10"/>
    <n v="10"/>
    <s v="3Bachelor"/>
    <s v="Bachelor"/>
    <s v="Marketing"/>
    <s v="Marketing"/>
    <s v="4Ver High"/>
    <s v="Ver High"/>
    <s v="Male"/>
    <x v="1"/>
    <n v="83"/>
    <n v="83"/>
    <s v="3High"/>
    <s v="High"/>
    <n v="1"/>
    <n v="1"/>
    <s v="Sales Representative"/>
    <s v="Sales Representative"/>
    <s v="2Medium"/>
    <s v="Medium"/>
    <s v="Divorced"/>
    <s v="Divorced"/>
    <n v="2297"/>
    <n v="2297"/>
    <n v="17967"/>
    <n v="17967"/>
    <n v="1"/>
    <n v="1"/>
    <s v="No"/>
    <s v="No"/>
    <n v="14"/>
    <n v="14"/>
    <s v="3Excellent"/>
    <s v="Excellent"/>
    <s v="4Very High"/>
    <s v="Very High"/>
    <n v="2"/>
    <n v="2"/>
    <s v="3Better"/>
    <s v="Better"/>
    <s v="No"/>
    <x v="1"/>
  </r>
  <r>
    <n v="2009"/>
    <n v="53"/>
    <n v="53"/>
    <s v="Travel_Rarely"/>
    <s v="Travel_Rarely"/>
    <n v="346"/>
    <n v="346"/>
    <s v="Research &amp; Development"/>
    <x v="1"/>
    <n v="6"/>
    <n v="6"/>
    <s v="3Bachelor"/>
    <s v="Bachelor"/>
    <s v="Life Sciences"/>
    <s v="Life Sciences"/>
    <m/>
    <s v="High"/>
    <s v="Male"/>
    <x v="1"/>
    <n v="86"/>
    <n v="86"/>
    <s v="3High"/>
    <s v="High"/>
    <n v="2"/>
    <n v="2"/>
    <s v="Laboratory Technician"/>
    <s v="Laboratory Technician"/>
    <s v="4Very High"/>
    <s v="Very High"/>
    <s v="Single"/>
    <s v="Single"/>
    <n v="2450"/>
    <n v="2450"/>
    <n v="10919"/>
    <n v="10919"/>
    <n v="2"/>
    <n v="2"/>
    <s v="No"/>
    <s v="No"/>
    <n v="17"/>
    <n v="17"/>
    <s v="3Excellent"/>
    <s v="Excellent"/>
    <s v="4Very High"/>
    <s v="Very High"/>
    <n v="4"/>
    <n v="4"/>
    <s v="3Better"/>
    <s v="Better"/>
    <s v="No"/>
    <x v="1"/>
  </r>
  <r>
    <n v="2010"/>
    <n v="35"/>
    <n v="35"/>
    <s v="Non-Travel"/>
    <s v="Non-Travel"/>
    <n v="1225"/>
    <n v="1225"/>
    <s v="Research &amp; Development"/>
    <x v="1"/>
    <n v="2"/>
    <n v="2"/>
    <s v="4Master"/>
    <s v="Master"/>
    <s v="Life Sciences"/>
    <s v="Life Sciences"/>
    <s v="4Ver High"/>
    <s v="Ver High"/>
    <s v="Female"/>
    <x v="0"/>
    <n v="61"/>
    <n v="61"/>
    <s v="3High"/>
    <s v="High"/>
    <n v="2"/>
    <n v="2"/>
    <s v="Healthcare Representative"/>
    <s v="Healthcare Representative"/>
    <s v="1Low"/>
    <s v="Low"/>
    <s v="Divorced"/>
    <s v="Divorced"/>
    <n v="5093"/>
    <n v="5093"/>
    <n v="4761"/>
    <n v="4761"/>
    <n v="2"/>
    <n v="2"/>
    <s v="No"/>
    <s v="No"/>
    <n v="11"/>
    <n v="11"/>
    <s v="3Excellent"/>
    <s v="Excellent"/>
    <s v="1Low"/>
    <s v="Low"/>
    <n v="2"/>
    <n v="2"/>
    <s v="4Best"/>
    <s v="Best"/>
    <s v="No"/>
    <x v="1"/>
  </r>
  <r>
    <n v="2011"/>
    <n v="32"/>
    <n v="32"/>
    <s v="Travel_Frequently"/>
    <s v="Travel_Frequently"/>
    <n v="430"/>
    <n v="430"/>
    <s v="Research &amp; Development"/>
    <x v="1"/>
    <n v="24"/>
    <n v="24"/>
    <s v="4Master"/>
    <s v="Master"/>
    <s v="Life Sciences"/>
    <s v="Life Sciences"/>
    <s v="1Low"/>
    <s v="Low"/>
    <s v="Male"/>
    <x v="1"/>
    <n v="80"/>
    <n v="80"/>
    <s v="3High"/>
    <s v="High"/>
    <n v="2"/>
    <n v="2"/>
    <s v="Laboratory Technician"/>
    <s v="Laboratory Technician"/>
    <s v="4Very High"/>
    <s v="Very High"/>
    <s v="Married"/>
    <s v="Married"/>
    <n v="5309"/>
    <n v="5309"/>
    <n v="21146"/>
    <n v="21146"/>
    <n v="1"/>
    <n v="1"/>
    <s v="No"/>
    <s v="No"/>
    <n v="15"/>
    <n v="15"/>
    <s v="3Excellent"/>
    <s v="Excellent"/>
    <s v="4Very High"/>
    <s v="Very High"/>
    <n v="2"/>
    <n v="2"/>
    <s v="3Better"/>
    <s v="Better"/>
    <s v="No"/>
    <x v="1"/>
  </r>
  <r>
    <n v="2012"/>
    <n v="38"/>
    <n v="38"/>
    <s v="Travel_Rarely"/>
    <s v="Travel_Rarely"/>
    <n v="268"/>
    <n v="268"/>
    <s v="Research &amp; Development"/>
    <x v="1"/>
    <n v="2"/>
    <n v="2"/>
    <s v="5Doctor"/>
    <s v="Doctor"/>
    <s v="Medical"/>
    <s v="Medical"/>
    <s v="4Ver High"/>
    <s v="Ver High"/>
    <s v="Male"/>
    <x v="1"/>
    <n v="92"/>
    <n v="92"/>
    <s v="3High"/>
    <s v="High"/>
    <n v="1"/>
    <n v="1"/>
    <s v="Research Scientist"/>
    <s v="Research Scientist"/>
    <s v="3High"/>
    <s v="High"/>
    <s v="Married"/>
    <s v="Married"/>
    <n v="3057"/>
    <n v="3057"/>
    <n v="20471"/>
    <n v="20471"/>
    <n v="6"/>
    <n v="6"/>
    <s v="Yes"/>
    <s v="Yes"/>
    <n v="13"/>
    <n v="13"/>
    <s v="3Excellent"/>
    <s v="Excellent"/>
    <s v="2Medium"/>
    <s v="Medium"/>
    <n v="0"/>
    <n v="0"/>
    <s v="1Bad"/>
    <s v="Bad"/>
    <s v="No"/>
    <x v="1"/>
  </r>
  <r>
    <n v="2013"/>
    <n v="34"/>
    <n v="34"/>
    <s v="Travel_Rarely"/>
    <s v="Travel_Rarely"/>
    <n v="167"/>
    <n v="167"/>
    <s v="Research &amp; Development"/>
    <x v="1"/>
    <n v="8"/>
    <n v="8"/>
    <s v="5Doctor"/>
    <s v="Doctor"/>
    <s v="Life Sciences"/>
    <s v="Life Sciences"/>
    <s v="2Medium"/>
    <s v="Medium"/>
    <s v="Female"/>
    <x v="0"/>
    <n v="32"/>
    <n v="32"/>
    <s v="3High"/>
    <s v="High"/>
    <n v="2"/>
    <n v="2"/>
    <s v="Manufacturing Director"/>
    <s v="Manufacturing Director"/>
    <m/>
    <s v="Very High"/>
    <s v="Divorced"/>
    <s v="Divorced"/>
    <n v="5121"/>
    <n v="5121"/>
    <n v="4187"/>
    <n v="4187"/>
    <n v="3"/>
    <n v="3"/>
    <s v="No"/>
    <s v="No"/>
    <n v="14"/>
    <n v="14"/>
    <s v="3Excellent"/>
    <s v="Excellent"/>
    <s v="3High"/>
    <s v="High"/>
    <n v="3"/>
    <n v="3"/>
    <s v="3Better"/>
    <s v="Better"/>
    <s v="No"/>
    <x v="1"/>
  </r>
  <r>
    <n v="2014"/>
    <n v="52"/>
    <n v="52"/>
    <s v="Travel_Rarely"/>
    <s v="Travel_Rarely"/>
    <n v="621"/>
    <n v="621"/>
    <s v="Sales"/>
    <x v="0"/>
    <n v="3"/>
    <n v="3"/>
    <s v="4Master"/>
    <s v="Master"/>
    <s v="Marketing"/>
    <s v="Marketing"/>
    <s v="3High"/>
    <s v="High"/>
    <s v="Male"/>
    <x v="1"/>
    <n v="31"/>
    <n v="31"/>
    <s v="2Medium"/>
    <s v="Medium"/>
    <m/>
    <n v="1"/>
    <s v="Manager"/>
    <s v="Manager"/>
    <s v="1Low"/>
    <s v="Low"/>
    <s v="Married"/>
    <s v="Married"/>
    <n v="16856"/>
    <n v="16856"/>
    <n v="10084"/>
    <n v="10084"/>
    <n v="1"/>
    <n v="1"/>
    <s v="No"/>
    <s v="No"/>
    <n v="11"/>
    <n v="11"/>
    <s v="3Excellent"/>
    <s v="Excellent"/>
    <s v="1Low"/>
    <s v="Low"/>
    <n v="3"/>
    <n v="3"/>
    <s v="4Best"/>
    <s v="Best"/>
    <s v="No"/>
    <x v="1"/>
  </r>
  <r>
    <n v="2015"/>
    <n v="33"/>
    <n v="33"/>
    <s v="Travel_Rarely"/>
    <s v="Travel_Rarely"/>
    <n v="527"/>
    <n v="527"/>
    <s v="Research &amp; Development"/>
    <x v="1"/>
    <n v="1"/>
    <n v="1"/>
    <s v="4Master"/>
    <s v="Master"/>
    <s v="Other"/>
    <s v="Other"/>
    <s v="4Ver High"/>
    <s v="Ver High"/>
    <s v="Male"/>
    <x v="1"/>
    <n v="63"/>
    <n v="63"/>
    <s v="3High"/>
    <s v="High"/>
    <n v="1"/>
    <n v="1"/>
    <s v="Research Scientist"/>
    <s v="Research Scientist"/>
    <s v="4Very High"/>
    <s v="Very High"/>
    <s v="Single"/>
    <s v="Single"/>
    <n v="2686"/>
    <n v="2686"/>
    <n v="5207"/>
    <n v="5207"/>
    <m/>
    <n v="1"/>
    <s v="Yes"/>
    <s v="Yes"/>
    <n v="13"/>
    <n v="13"/>
    <s v="3Excellent"/>
    <s v="Excellent"/>
    <s v="3High"/>
    <s v="High"/>
    <n v="2"/>
    <n v="2"/>
    <s v="2Good"/>
    <s v="Good"/>
    <s v="Yes"/>
    <x v="0"/>
  </r>
  <r>
    <n v="2016"/>
    <n v="25"/>
    <n v="25"/>
    <m/>
    <s v="Travel_Rarely"/>
    <n v="883"/>
    <n v="883"/>
    <s v="Sales"/>
    <x v="0"/>
    <n v="26"/>
    <n v="26"/>
    <s v="1Below College"/>
    <s v="Below College"/>
    <s v="Medical"/>
    <s v="Medical"/>
    <s v="3High"/>
    <s v="High"/>
    <s v="Female"/>
    <x v="0"/>
    <n v="32"/>
    <n v="32"/>
    <s v="3High"/>
    <s v="High"/>
    <n v="2"/>
    <n v="2"/>
    <s v="Sales Executive"/>
    <s v="Sales Executive"/>
    <s v="4Very High"/>
    <s v="Very High"/>
    <s v="Single"/>
    <s v="Single"/>
    <n v="6180"/>
    <n v="6180"/>
    <n v="22807"/>
    <n v="22807"/>
    <n v="1"/>
    <n v="1"/>
    <s v="No"/>
    <s v="No"/>
    <n v="23"/>
    <n v="23"/>
    <s v="4Outstanding"/>
    <s v="Outstanding"/>
    <s v="2Medium"/>
    <s v="Medium"/>
    <n v="5"/>
    <n v="5"/>
    <s v="2Good"/>
    <s v="Good"/>
    <s v="No"/>
    <x v="1"/>
  </r>
  <r>
    <n v="2017"/>
    <n v="45"/>
    <n v="45"/>
    <s v="Travel_Rarely"/>
    <s v="Travel_Rarely"/>
    <n v="954"/>
    <n v="954"/>
    <s v="Sales"/>
    <x v="0"/>
    <n v="2"/>
    <n v="2"/>
    <s v="2College"/>
    <s v="College"/>
    <s v="Technical Degree"/>
    <s v="Technical Degree"/>
    <s v="2Medium"/>
    <s v="Medium"/>
    <s v="Male"/>
    <x v="1"/>
    <n v="46"/>
    <n v="46"/>
    <s v="1Low"/>
    <s v="Low"/>
    <n v="2"/>
    <n v="2"/>
    <s v="Sales Representative"/>
    <s v="Sales Representative"/>
    <s v="3High"/>
    <s v="High"/>
    <s v="Single"/>
    <s v="Single"/>
    <n v="6632"/>
    <n v="6632"/>
    <n v="12388"/>
    <n v="12388"/>
    <n v="0"/>
    <n v="0"/>
    <s v="No"/>
    <s v="No"/>
    <n v="13"/>
    <n v="13"/>
    <s v="3Excellent"/>
    <s v="Excellent"/>
    <s v="1Low"/>
    <s v="Low"/>
    <n v="3"/>
    <n v="3"/>
    <s v="3Better"/>
    <s v="Better"/>
    <s v="No"/>
    <x v="1"/>
  </r>
  <r>
    <n v="2018"/>
    <n v="23"/>
    <n v="23"/>
    <s v="Travel_Rarely"/>
    <s v="Travel_Rarely"/>
    <n v="310"/>
    <n v="310"/>
    <s v="Research &amp; Development"/>
    <x v="1"/>
    <n v="10"/>
    <n v="10"/>
    <s v="1Below College"/>
    <s v="Below College"/>
    <s v="Medical"/>
    <s v="Medical"/>
    <s v="1Low"/>
    <s v="Low"/>
    <s v="Male"/>
    <x v="1"/>
    <n v="79"/>
    <n v="79"/>
    <s v="4Very High"/>
    <s v="Very High"/>
    <n v="1"/>
    <n v="1"/>
    <s v="Research Scientist"/>
    <s v="Research Scientist"/>
    <s v="3High"/>
    <s v="High"/>
    <s v="Single"/>
    <s v="Single"/>
    <n v="3505"/>
    <n v="3505"/>
    <n v="19630"/>
    <n v="19630"/>
    <n v="1"/>
    <n v="1"/>
    <s v="No"/>
    <s v="No"/>
    <n v="18"/>
    <n v="18"/>
    <s v="3Excellent"/>
    <s v="Excellent"/>
    <s v="4Very High"/>
    <s v="Very High"/>
    <n v="3"/>
    <n v="3"/>
    <s v="3Better"/>
    <s v="Better"/>
    <s v="No"/>
    <x v="1"/>
  </r>
  <r>
    <n v="2019"/>
    <n v="47"/>
    <n v="47"/>
    <s v="Travel_Frequently"/>
    <s v="Travel_Frequently"/>
    <n v="719"/>
    <n v="719"/>
    <s v="Sales"/>
    <x v="0"/>
    <n v="27"/>
    <n v="27"/>
    <s v="2College"/>
    <s v="College"/>
    <s v="Life Sciences"/>
    <s v="Life Sciences"/>
    <s v="2Medium"/>
    <s v="Medium"/>
    <s v="Female"/>
    <x v="0"/>
    <n v="77"/>
    <n v="77"/>
    <s v="4Very High"/>
    <s v="Very High"/>
    <n v="2"/>
    <n v="2"/>
    <s v="Sales Executive"/>
    <s v="Sales Executive"/>
    <s v="3High"/>
    <s v="High"/>
    <s v="Single"/>
    <s v="Single"/>
    <n v="6397"/>
    <n v="6397"/>
    <n v="10339"/>
    <n v="10339"/>
    <n v="4"/>
    <n v="4"/>
    <s v="Yes"/>
    <s v="Yes"/>
    <n v="12"/>
    <n v="12"/>
    <s v="3Excellent"/>
    <s v="Excellent"/>
    <s v="4Very High"/>
    <s v="Very High"/>
    <n v="2"/>
    <n v="2"/>
    <s v="3Better"/>
    <s v="Better"/>
    <s v="Yes"/>
    <x v="0"/>
  </r>
  <r>
    <n v="2020"/>
    <n v="34"/>
    <n v="34"/>
    <s v="Travel_Rarely"/>
    <s v="Travel_Rarely"/>
    <n v="304"/>
    <n v="304"/>
    <s v="Sales"/>
    <x v="0"/>
    <n v="2"/>
    <n v="2"/>
    <s v="3Bachelor"/>
    <s v="Bachelor"/>
    <s v="Other"/>
    <s v="Other"/>
    <s v="4Ver High"/>
    <s v="Ver High"/>
    <s v="Male"/>
    <x v="1"/>
    <n v="60"/>
    <n v="60"/>
    <s v="3High"/>
    <s v="High"/>
    <n v="2"/>
    <n v="2"/>
    <s v="Sales Executive"/>
    <s v="Sales Executive"/>
    <s v="4Very High"/>
    <s v="Very High"/>
    <s v="Single"/>
    <s v="Single"/>
    <n v="6274"/>
    <n v="6274"/>
    <n v="18686"/>
    <n v="18686"/>
    <n v="1"/>
    <n v="1"/>
    <s v="No"/>
    <s v="No"/>
    <n v="22"/>
    <n v="22"/>
    <s v="4Outstanding"/>
    <s v="Outstanding"/>
    <s v="3High"/>
    <s v="High"/>
    <n v="5"/>
    <n v="5"/>
    <s v="3Better"/>
    <s v="Better"/>
    <s v="No"/>
    <x v="1"/>
  </r>
  <r>
    <n v="2021"/>
    <n v="55"/>
    <n v="55"/>
    <s v="Travel_Rarely"/>
    <s v="Travel_Rarely"/>
    <n v="725"/>
    <n v="725"/>
    <s v="Research &amp; Development"/>
    <x v="1"/>
    <n v="2"/>
    <n v="2"/>
    <s v="3Bachelor"/>
    <s v="Bachelor"/>
    <s v="Medical"/>
    <s v="Medical"/>
    <s v="4Ver High"/>
    <s v="Ver High"/>
    <s v="Male"/>
    <x v="1"/>
    <n v="78"/>
    <n v="78"/>
    <s v="3High"/>
    <s v="High"/>
    <n v="5"/>
    <n v="5"/>
    <s v="Manager"/>
    <s v="Manager"/>
    <s v="1Low"/>
    <s v="Low"/>
    <s v="Married"/>
    <s v="Married"/>
    <n v="19859"/>
    <n v="19859"/>
    <n v="21199"/>
    <n v="21199"/>
    <n v="5"/>
    <n v="5"/>
    <s v="Yes"/>
    <s v="Yes"/>
    <n v="13"/>
    <n v="13"/>
    <s v="3Excellent"/>
    <s v="Excellent"/>
    <s v="4Very High"/>
    <s v="Very High"/>
    <n v="2"/>
    <n v="2"/>
    <s v="3Better"/>
    <s v="Better"/>
    <s v="Yes"/>
    <x v="0"/>
  </r>
  <r>
    <n v="2022"/>
    <n v="36"/>
    <n v="36"/>
    <s v="Non-Travel"/>
    <s v="Non-Travel"/>
    <n v="1434"/>
    <n v="1434"/>
    <s v="Sales"/>
    <x v="0"/>
    <n v="8"/>
    <n v="8"/>
    <s v="4Master"/>
    <s v="Master"/>
    <s v="Life Sciences"/>
    <s v="Life Sciences"/>
    <s v="1Low"/>
    <s v="Low"/>
    <s v="Male"/>
    <x v="1"/>
    <n v="76"/>
    <n v="76"/>
    <s v="2Medium"/>
    <s v="Medium"/>
    <n v="3"/>
    <n v="3"/>
    <s v="Sales Executive"/>
    <s v="Sales Executive"/>
    <s v="1Low"/>
    <s v="Low"/>
    <s v="Single"/>
    <s v="Single"/>
    <n v="7587"/>
    <n v="7587"/>
    <n v="14229"/>
    <n v="14229"/>
    <m/>
    <n v="1"/>
    <s v="No"/>
    <s v="No"/>
    <n v="15"/>
    <n v="15"/>
    <s v="3Excellent"/>
    <s v="Excellent"/>
    <s v="2Medium"/>
    <s v="Medium"/>
    <n v="1"/>
    <n v="1"/>
    <s v="3Better"/>
    <s v="Better"/>
    <s v="No"/>
    <x v="1"/>
  </r>
  <r>
    <n v="2023"/>
    <n v="52"/>
    <n v="52"/>
    <s v="Non-Travel"/>
    <s v="Non-Travel"/>
    <n v="715"/>
    <n v="715"/>
    <s v="Research &amp; Development"/>
    <x v="1"/>
    <n v="19"/>
    <n v="19"/>
    <s v="4Master"/>
    <s v="Master"/>
    <s v="Medical"/>
    <s v="Medical"/>
    <s v="4Ver High"/>
    <s v="Ver High"/>
    <s v="Male"/>
    <x v="1"/>
    <n v="41"/>
    <n v="41"/>
    <s v="3High"/>
    <s v="High"/>
    <n v="1"/>
    <n v="1"/>
    <s v="Research Scientist"/>
    <s v="Research Scientist"/>
    <s v="4Very High"/>
    <s v="Very High"/>
    <s v="Married"/>
    <s v="Married"/>
    <n v="4258"/>
    <n v="4258"/>
    <n v="26589"/>
    <n v="26589"/>
    <n v="0"/>
    <n v="0"/>
    <s v="No"/>
    <s v="No"/>
    <n v="18"/>
    <n v="18"/>
    <s v="3Excellent"/>
    <s v="Excellent"/>
    <s v="1Low"/>
    <s v="Low"/>
    <n v="3"/>
    <n v="3"/>
    <s v="3Better"/>
    <s v="Better"/>
    <s v="No"/>
    <x v="1"/>
  </r>
  <r>
    <n v="2024"/>
    <n v="26"/>
    <n v="26"/>
    <s v="Travel_Frequently"/>
    <s v="Travel_Frequently"/>
    <n v="575"/>
    <n v="575"/>
    <s v="Research &amp; Development"/>
    <x v="1"/>
    <n v="1"/>
    <n v="1"/>
    <s v="2College"/>
    <s v="College"/>
    <s v="Life Sciences"/>
    <s v="Life Sciences"/>
    <s v="1Low"/>
    <s v="Low"/>
    <s v="Female"/>
    <x v="0"/>
    <n v="71"/>
    <n v="71"/>
    <s v="1Low"/>
    <s v="Low"/>
    <n v="1"/>
    <n v="1"/>
    <s v="Laboratory Technician"/>
    <s v="Laboratory Technician"/>
    <s v="4Very High"/>
    <s v="Very High"/>
    <s v="Divorced"/>
    <s v="Divorced"/>
    <n v="4364"/>
    <n v="4364"/>
    <n v="5288"/>
    <n v="5288"/>
    <n v="3"/>
    <n v="3"/>
    <s v="No"/>
    <s v="No"/>
    <n v="14"/>
    <n v="14"/>
    <s v="3Excellent"/>
    <s v="Excellent"/>
    <s v="1Low"/>
    <s v="Low"/>
    <n v="2"/>
    <n v="2"/>
    <s v="3Better"/>
    <s v="Better"/>
    <s v="No"/>
    <x v="1"/>
  </r>
  <r>
    <n v="2025"/>
    <n v="29"/>
    <n v="29"/>
    <s v="Travel_Rarely"/>
    <s v="Travel_Rarely"/>
    <n v="657"/>
    <n v="657"/>
    <s v="Research &amp; Development"/>
    <x v="1"/>
    <n v="27"/>
    <n v="27"/>
    <s v="3Bachelor"/>
    <s v="Bachelor"/>
    <s v="Medical"/>
    <s v="Medical"/>
    <s v="2Medium"/>
    <s v="Medium"/>
    <s v="Female"/>
    <x v="0"/>
    <n v="66"/>
    <n v="66"/>
    <s v="3High"/>
    <s v="High"/>
    <n v="2"/>
    <n v="2"/>
    <s v="Healthcare Representative"/>
    <s v="Healthcare Representative"/>
    <s v="3High"/>
    <s v="High"/>
    <s v="Married"/>
    <s v="Married"/>
    <n v="4335"/>
    <n v="4335"/>
    <n v="25549"/>
    <n v="25549"/>
    <n v="4"/>
    <n v="4"/>
    <s v="No"/>
    <s v="No"/>
    <n v="12"/>
    <n v="12"/>
    <s v="3Excellent"/>
    <s v="Excellent"/>
    <s v="1Low"/>
    <s v="Low"/>
    <n v="3"/>
    <n v="3"/>
    <s v="2Good"/>
    <s v="Good"/>
    <s v="No"/>
    <x v="1"/>
  </r>
  <r>
    <n v="2026"/>
    <n v="26"/>
    <n v="26"/>
    <s v="Travel_Rarely"/>
    <s v="Travel_Rarely"/>
    <n v="1146"/>
    <n v="1146"/>
    <s v="Sales"/>
    <x v="0"/>
    <n v="8"/>
    <n v="8"/>
    <s v="3Bachelor"/>
    <s v="Bachelor"/>
    <s v="Technical Degree"/>
    <s v="Technical Degree"/>
    <s v="4Ver High"/>
    <s v="Ver High"/>
    <s v="Male"/>
    <x v="1"/>
    <n v="38"/>
    <n v="38"/>
    <s v="2Medium"/>
    <s v="Medium"/>
    <n v="2"/>
    <n v="2"/>
    <s v="Sales Executive"/>
    <s v="Sales Executive"/>
    <s v="1Low"/>
    <s v="Low"/>
    <s v="Single"/>
    <s v="Single"/>
    <n v="5326"/>
    <n v="5326"/>
    <n v="3064"/>
    <n v="3064"/>
    <n v="6"/>
    <n v="6"/>
    <s v="No"/>
    <s v="No"/>
    <n v="17"/>
    <n v="17"/>
    <s v="3Excellent"/>
    <s v="Excellent"/>
    <s v="3High"/>
    <s v="High"/>
    <n v="2"/>
    <n v="2"/>
    <s v="2Good"/>
    <s v="Good"/>
    <s v="Yes"/>
    <x v="0"/>
  </r>
  <r>
    <n v="2027"/>
    <n v="34"/>
    <n v="34"/>
    <s v="Travel_Rarely"/>
    <s v="Travel_Rarely"/>
    <n v="182"/>
    <n v="182"/>
    <s v="Research &amp; Development"/>
    <x v="1"/>
    <n v="1"/>
    <n v="1"/>
    <s v="4Master"/>
    <s v="Master"/>
    <s v="Life Sciences"/>
    <s v="Life Sciences"/>
    <s v="2Medium"/>
    <s v="Medium"/>
    <s v="Female"/>
    <x v="0"/>
    <n v="72"/>
    <n v="72"/>
    <s v="4Very High"/>
    <s v="Very High"/>
    <n v="1"/>
    <n v="1"/>
    <s v="Research Scientist"/>
    <s v="Research Scientist"/>
    <s v="4Very High"/>
    <s v="Very High"/>
    <s v="Single"/>
    <s v="Single"/>
    <n v="3280"/>
    <n v="3280"/>
    <n v="13551"/>
    <n v="13551"/>
    <n v="2"/>
    <n v="2"/>
    <s v="No"/>
    <s v="No"/>
    <n v="16"/>
    <n v="16"/>
    <s v="3Excellent"/>
    <s v="Excellent"/>
    <s v="3High"/>
    <s v="High"/>
    <n v="2"/>
    <n v="2"/>
    <s v="3Better"/>
    <s v="Better"/>
    <s v="No"/>
    <x v="1"/>
  </r>
  <r>
    <n v="2028"/>
    <n v="54"/>
    <n v="54"/>
    <s v="Travel_Rarely"/>
    <s v="Travel_Rarely"/>
    <n v="376"/>
    <n v="376"/>
    <s v="Research &amp; Development"/>
    <x v="1"/>
    <n v="19"/>
    <n v="19"/>
    <s v="4Master"/>
    <s v="Master"/>
    <s v="Medical"/>
    <s v="Medical"/>
    <s v="4Ver High"/>
    <s v="Ver High"/>
    <s v="Female"/>
    <x v="0"/>
    <n v="95"/>
    <n v="95"/>
    <s v="3High"/>
    <s v="High"/>
    <n v="2"/>
    <n v="2"/>
    <s v="Manufacturing Director"/>
    <s v="Manufacturing Director"/>
    <s v="1Low"/>
    <s v="Low"/>
    <s v="Divorced"/>
    <s v="Divorced"/>
    <n v="5485"/>
    <n v="5485"/>
    <n v="22670"/>
    <n v="22670"/>
    <n v="9"/>
    <n v="9"/>
    <s v="Yes"/>
    <s v="Yes"/>
    <m/>
    <n v="15.206064782908339"/>
    <s v="3Excellent"/>
    <s v="Excellent"/>
    <s v="2Medium"/>
    <s v="Medium"/>
    <n v="4"/>
    <n v="4"/>
    <s v="3Better"/>
    <s v="Better"/>
    <s v="No"/>
    <x v="1"/>
  </r>
  <r>
    <n v="2029"/>
    <n v="27"/>
    <n v="27"/>
    <s v="Travel_Frequently"/>
    <s v="Travel_Frequently"/>
    <n v="829"/>
    <n v="829"/>
    <s v="Sales"/>
    <x v="0"/>
    <n v="8"/>
    <n v="8"/>
    <s v="1Below College"/>
    <s v="Below College"/>
    <s v="Marketing"/>
    <s v="Marketing"/>
    <s v="3High"/>
    <s v="High"/>
    <m/>
    <x v="1"/>
    <n v="84"/>
    <n v="84"/>
    <s v="3High"/>
    <s v="High"/>
    <n v="2"/>
    <n v="2"/>
    <s v="Sales Executive"/>
    <s v="Sales Executive"/>
    <s v="4Very High"/>
    <s v="Very High"/>
    <s v="Married"/>
    <s v="Married"/>
    <n v="4342"/>
    <n v="4342"/>
    <n v="24008"/>
    <n v="24008"/>
    <n v="0"/>
    <n v="0"/>
    <s v="No"/>
    <s v="No"/>
    <n v="19"/>
    <n v="19"/>
    <s v="3Excellent"/>
    <s v="Excellent"/>
    <s v="2Medium"/>
    <s v="Medium"/>
    <n v="3"/>
    <n v="3"/>
    <s v="3Better"/>
    <s v="Better"/>
    <s v="No"/>
    <x v="1"/>
  </r>
  <r>
    <n v="2030"/>
    <n v="37"/>
    <n v="37"/>
    <s v="Travel_Rarely"/>
    <s v="Travel_Rarely"/>
    <n v="571"/>
    <n v="571"/>
    <s v="Research &amp; Development"/>
    <x v="1"/>
    <n v="10"/>
    <n v="10"/>
    <s v="1Below College"/>
    <s v="Below College"/>
    <s v="Life Sciences"/>
    <s v="Life Sciences"/>
    <s v="4Ver High"/>
    <s v="Ver High"/>
    <s v="Female"/>
    <x v="0"/>
    <m/>
    <n v="66.992424242424249"/>
    <s v="3High"/>
    <s v="High"/>
    <n v="1"/>
    <n v="1"/>
    <s v="Research Scientist"/>
    <s v="Research Scientist"/>
    <s v="1Low"/>
    <s v="Low"/>
    <s v="Divorced"/>
    <s v="Divorced"/>
    <n v="2782"/>
    <n v="2782"/>
    <n v="19905"/>
    <n v="19905"/>
    <n v="0"/>
    <n v="0"/>
    <s v="Yes"/>
    <s v="Yes"/>
    <n v="13"/>
    <n v="13"/>
    <s v="3Excellent"/>
    <s v="Excellent"/>
    <s v="2Medium"/>
    <s v="Medium"/>
    <n v="3"/>
    <n v="3"/>
    <s v="2Good"/>
    <s v="Good"/>
    <s v="No"/>
    <x v="1"/>
  </r>
  <r>
    <n v="2031"/>
    <n v="38"/>
    <n v="38"/>
    <s v="Travel_Frequently"/>
    <s v="Travel_Frequently"/>
    <n v="240"/>
    <n v="240"/>
    <s v="Research &amp; Development"/>
    <x v="1"/>
    <n v="2"/>
    <n v="2"/>
    <s v="4Master"/>
    <s v="Master"/>
    <s v="Life Sciences"/>
    <s v="Life Sciences"/>
    <s v="1Low"/>
    <s v="Low"/>
    <s v="Female"/>
    <x v="0"/>
    <n v="75"/>
    <n v="75"/>
    <s v="4Very High"/>
    <s v="Very High"/>
    <n v="2"/>
    <n v="2"/>
    <s v="Manufacturing Director"/>
    <s v="Manufacturing Director"/>
    <s v="1Low"/>
    <s v="Low"/>
    <s v="Single"/>
    <s v="Single"/>
    <n v="5980"/>
    <n v="5980"/>
    <n v="26085"/>
    <n v="26085"/>
    <n v="6"/>
    <n v="6"/>
    <s v="Yes"/>
    <s v="Yes"/>
    <n v="12"/>
    <n v="12"/>
    <s v="3Excellent"/>
    <s v="Excellent"/>
    <s v="4Very High"/>
    <s v="Very High"/>
    <n v="2"/>
    <n v="2"/>
    <s v="3Better"/>
    <s v="Better"/>
    <s v="No"/>
    <x v="1"/>
  </r>
  <r>
    <n v="2032"/>
    <n v="34"/>
    <n v="34"/>
    <s v="Travel_Rarely"/>
    <s v="Travel_Rarely"/>
    <n v="121"/>
    <n v="121"/>
    <s v="Research &amp; Development"/>
    <x v="1"/>
    <n v="2"/>
    <n v="2"/>
    <s v="4Master"/>
    <s v="Master"/>
    <s v="Medical"/>
    <s v="Medical"/>
    <s v="3High"/>
    <s v="High"/>
    <s v="Female"/>
    <x v="0"/>
    <n v="86"/>
    <n v="86"/>
    <s v="2Medium"/>
    <s v="Medium"/>
    <n v="1"/>
    <n v="1"/>
    <s v="Research Scientist"/>
    <s v="Research Scientist"/>
    <s v="1Low"/>
    <s v="Low"/>
    <s v="Single"/>
    <s v="Single"/>
    <n v="4381"/>
    <n v="4381"/>
    <n v="7530"/>
    <n v="7530"/>
    <n v="1"/>
    <n v="1"/>
    <s v="No"/>
    <s v="No"/>
    <n v="11"/>
    <n v="11"/>
    <s v="3Excellent"/>
    <s v="Excellent"/>
    <s v="3High"/>
    <s v="High"/>
    <m/>
    <n v="2.8005502063273728"/>
    <s v="3Better"/>
    <s v="Better"/>
    <s v="No"/>
    <x v="1"/>
  </r>
  <r>
    <n v="2033"/>
    <n v="35"/>
    <n v="35"/>
    <s v="Travel_Rarely"/>
    <s v="Travel_Rarely"/>
    <n v="384"/>
    <n v="384"/>
    <s v="Sales"/>
    <x v="0"/>
    <n v="8"/>
    <n v="8"/>
    <s v="4Master"/>
    <s v="Master"/>
    <s v="Life Sciences"/>
    <s v="Life Sciences"/>
    <s v="1Low"/>
    <s v="Low"/>
    <s v="Female"/>
    <x v="0"/>
    <n v="72"/>
    <n v="72"/>
    <s v="3High"/>
    <s v="High"/>
    <n v="1"/>
    <n v="1"/>
    <s v="Sales Representative"/>
    <s v="Sales Representative"/>
    <s v="4Very High"/>
    <s v="Very High"/>
    <s v="Married"/>
    <s v="Married"/>
    <n v="2572"/>
    <n v="2572"/>
    <n v="20317"/>
    <n v="20317"/>
    <n v="1"/>
    <n v="1"/>
    <s v="No"/>
    <s v="No"/>
    <n v="16"/>
    <n v="16"/>
    <s v="3Excellent"/>
    <s v="Excellent"/>
    <s v="2Medium"/>
    <s v="Medium"/>
    <n v="1"/>
    <n v="1"/>
    <s v="2Good"/>
    <s v="Good"/>
    <s v="No"/>
    <x v="1"/>
  </r>
  <r>
    <n v="2034"/>
    <n v="30"/>
    <n v="30"/>
    <s v="Travel_Rarely"/>
    <s v="Travel_Rarely"/>
    <n v="921"/>
    <n v="921"/>
    <s v="Research &amp; Development"/>
    <x v="1"/>
    <n v="1"/>
    <n v="1"/>
    <s v="3Bachelor"/>
    <s v="Bachelor"/>
    <s v="Life Sciences"/>
    <s v="Life Sciences"/>
    <s v="4Ver High"/>
    <s v="Ver High"/>
    <s v="Male"/>
    <x v="1"/>
    <n v="38"/>
    <n v="38"/>
    <s v="1Low"/>
    <s v="Low"/>
    <n v="1"/>
    <n v="1"/>
    <s v="Laboratory Technician"/>
    <s v="Laboratory Technician"/>
    <s v="3High"/>
    <s v="High"/>
    <s v="Married"/>
    <s v="Married"/>
    <n v="3833"/>
    <n v="3833"/>
    <n v="24375"/>
    <n v="24375"/>
    <n v="3"/>
    <n v="3"/>
    <s v="No"/>
    <s v="No"/>
    <n v="21"/>
    <n v="21"/>
    <s v="4Outstanding"/>
    <s v="Outstanding"/>
    <s v="3High"/>
    <s v="High"/>
    <n v="2"/>
    <n v="2"/>
    <s v="3Better"/>
    <s v="Better"/>
    <s v="No"/>
    <x v="1"/>
  </r>
  <r>
    <n v="2035"/>
    <n v="40"/>
    <n v="40"/>
    <s v="Travel_Frequently"/>
    <s v="Travel_Frequently"/>
    <n v="791"/>
    <n v="791"/>
    <s v="Research &amp; Development"/>
    <x v="1"/>
    <n v="2"/>
    <n v="2"/>
    <s v="2College"/>
    <s v="College"/>
    <s v="Medical"/>
    <s v="Medical"/>
    <s v="3High"/>
    <s v="High"/>
    <s v="Female"/>
    <x v="0"/>
    <n v="38"/>
    <n v="38"/>
    <s v="4Very High"/>
    <s v="Very High"/>
    <m/>
    <n v="1"/>
    <s v="Healthcare Representative"/>
    <s v="Healthcare Representative"/>
    <s v="2Medium"/>
    <s v="Medium"/>
    <s v="Married"/>
    <s v="Married"/>
    <n v="4244"/>
    <n v="4244"/>
    <n v="9931"/>
    <n v="9931"/>
    <n v="1"/>
    <n v="1"/>
    <s v="No"/>
    <s v="No"/>
    <n v="24"/>
    <n v="24"/>
    <s v="4Outstanding"/>
    <s v="Outstanding"/>
    <s v="4Very High"/>
    <s v="Very High"/>
    <n v="2"/>
    <n v="2"/>
    <s v="3Better"/>
    <s v="Better"/>
    <s v="No"/>
    <x v="1"/>
  </r>
  <r>
    <n v="2036"/>
    <n v="34"/>
    <n v="34"/>
    <s v="Travel_Rarely"/>
    <s v="Travel_Rarely"/>
    <n v="1111"/>
    <n v="1111"/>
    <s v="Sales"/>
    <x v="0"/>
    <n v="8"/>
    <n v="8"/>
    <s v="2College"/>
    <s v="College"/>
    <s v="Life Sciences"/>
    <s v="Life Sciences"/>
    <s v="3High"/>
    <s v="High"/>
    <s v="Female"/>
    <x v="0"/>
    <n v="93"/>
    <n v="93"/>
    <s v="3High"/>
    <s v="High"/>
    <n v="2"/>
    <n v="2"/>
    <s v="Sales Executive"/>
    <s v="Sales Executive"/>
    <s v="1Low"/>
    <s v="Low"/>
    <s v="Married"/>
    <s v="Married"/>
    <n v="6500"/>
    <n v="6500"/>
    <n v="13305"/>
    <n v="13305"/>
    <n v="5"/>
    <n v="5"/>
    <s v="No"/>
    <s v="No"/>
    <n v="17"/>
    <n v="17"/>
    <s v="3Excellent"/>
    <s v="Excellent"/>
    <s v="2Medium"/>
    <s v="Medium"/>
    <n v="1"/>
    <n v="1"/>
    <s v="3Better"/>
    <s v="Better"/>
    <s v="No"/>
    <x v="1"/>
  </r>
  <r>
    <n v="2037"/>
    <n v="42"/>
    <n v="42"/>
    <s v="Travel_Frequently"/>
    <s v="Travel_Frequently"/>
    <n v="570"/>
    <n v="570"/>
    <s v="Research &amp; Development"/>
    <x v="1"/>
    <n v="8"/>
    <n v="8"/>
    <s v="3Bachelor"/>
    <s v="Bachelor"/>
    <s v="Life Sciences"/>
    <s v="Life Sciences"/>
    <s v="2Medium"/>
    <s v="Medium"/>
    <m/>
    <x v="1"/>
    <n v="66"/>
    <n v="66"/>
    <s v="3High"/>
    <s v="High"/>
    <n v="5"/>
    <n v="5"/>
    <s v="Manager"/>
    <s v="Manager"/>
    <s v="4Very High"/>
    <s v="Very High"/>
    <s v="Divorced"/>
    <s v="Divorced"/>
    <n v="18430"/>
    <n v="18430"/>
    <n v="16225"/>
    <n v="16225"/>
    <n v="1"/>
    <n v="1"/>
    <s v="No"/>
    <s v="No"/>
    <n v="13"/>
    <n v="13"/>
    <s v="3Excellent"/>
    <s v="Excellent"/>
    <s v="2Medium"/>
    <s v="Medium"/>
    <n v="4"/>
    <n v="4"/>
    <s v="2Good"/>
    <s v="Good"/>
    <s v="No"/>
    <x v="1"/>
  </r>
  <r>
    <n v="2038"/>
    <n v="23"/>
    <n v="23"/>
    <s v="Travel_Rarely"/>
    <s v="Travel_Rarely"/>
    <n v="1243"/>
    <n v="1243"/>
    <s v="Research &amp; Development"/>
    <x v="1"/>
    <n v="6"/>
    <n v="6"/>
    <s v="3Bachelor"/>
    <s v="Bachelor"/>
    <s v="Life Sciences"/>
    <s v="Life Sciences"/>
    <s v="3High"/>
    <s v="High"/>
    <s v="Male"/>
    <x v="1"/>
    <n v="63"/>
    <n v="63"/>
    <s v="4Very High"/>
    <s v="Very High"/>
    <n v="1"/>
    <n v="1"/>
    <s v="Laboratory Technician"/>
    <s v="Laboratory Technician"/>
    <s v="1Low"/>
    <s v="Low"/>
    <s v="Married"/>
    <s v="Married"/>
    <n v="1601"/>
    <n v="1601"/>
    <n v="3445"/>
    <n v="3445"/>
    <n v="1"/>
    <n v="1"/>
    <s v="Yes"/>
    <s v="Yes"/>
    <n v="21"/>
    <n v="21"/>
    <s v="4Outstanding"/>
    <s v="Outstanding"/>
    <s v="3High"/>
    <s v="High"/>
    <n v="2"/>
    <n v="2"/>
    <s v="3Better"/>
    <s v="Better"/>
    <s v="Yes"/>
    <x v="0"/>
  </r>
  <r>
    <n v="2039"/>
    <n v="24"/>
    <n v="24"/>
    <s v="Non-Travel"/>
    <s v="Non-Travel"/>
    <n v="1092"/>
    <n v="1092"/>
    <s v="Research &amp; Development"/>
    <x v="1"/>
    <n v="9"/>
    <n v="9"/>
    <s v="3Bachelor"/>
    <s v="Bachelor"/>
    <s v="Life Sciences"/>
    <s v="Life Sciences"/>
    <s v="3High"/>
    <s v="High"/>
    <s v="Male"/>
    <x v="1"/>
    <n v="60"/>
    <n v="60"/>
    <s v="2Medium"/>
    <s v="Medium"/>
    <n v="1"/>
    <n v="1"/>
    <s v="Laboratory Technician"/>
    <s v="Laboratory Technician"/>
    <s v="2Medium"/>
    <s v="Medium"/>
    <s v="Divorced"/>
    <s v="Divorced"/>
    <n v="2694"/>
    <n v="2694"/>
    <n v="26551"/>
    <n v="26551"/>
    <n v="1"/>
    <n v="1"/>
    <s v="No"/>
    <s v="No"/>
    <n v="11"/>
    <n v="11"/>
    <s v="3Excellent"/>
    <s v="Excellent"/>
    <m/>
    <s v="High"/>
    <n v="4"/>
    <n v="4"/>
    <s v="3Better"/>
    <s v="Better"/>
    <s v="No"/>
    <x v="1"/>
  </r>
  <r>
    <n v="2040"/>
    <n v="52"/>
    <n v="52"/>
    <s v="Travel_Rarely"/>
    <s v="Travel_Rarely"/>
    <n v="1325"/>
    <n v="1325"/>
    <s v="Research &amp; Development"/>
    <x v="1"/>
    <n v="11"/>
    <n v="11"/>
    <s v="4Master"/>
    <s v="Master"/>
    <s v="Life Sciences"/>
    <s v="Life Sciences"/>
    <s v="4Ver High"/>
    <s v="Ver High"/>
    <s v="Female"/>
    <x v="0"/>
    <n v="82"/>
    <n v="82"/>
    <s v="3High"/>
    <s v="High"/>
    <n v="2"/>
    <n v="2"/>
    <s v="Laboratory Technician"/>
    <s v="Laboratory Technician"/>
    <s v="3High"/>
    <s v="High"/>
    <s v="Married"/>
    <s v="Married"/>
    <n v="3149"/>
    <n v="3149"/>
    <n v="21821"/>
    <n v="21821"/>
    <n v="8"/>
    <n v="8"/>
    <s v="No"/>
    <s v="No"/>
    <n v="20"/>
    <n v="20"/>
    <s v="4Outstanding"/>
    <s v="Outstanding"/>
    <s v="2Medium"/>
    <s v="Medium"/>
    <n v="3"/>
    <n v="3"/>
    <s v="3Better"/>
    <s v="Better"/>
    <s v="No"/>
    <x v="1"/>
  </r>
  <r>
    <n v="2041"/>
    <n v="50"/>
    <n v="50"/>
    <s v="Travel_Rarely"/>
    <s v="Travel_Rarely"/>
    <n v="691"/>
    <n v="691"/>
    <s v="Research &amp; Development"/>
    <x v="1"/>
    <n v="2"/>
    <n v="2"/>
    <s v="3Bachelor"/>
    <s v="Bachelor"/>
    <s v="Medical"/>
    <s v="Medical"/>
    <s v="3High"/>
    <s v="High"/>
    <s v="Male"/>
    <x v="1"/>
    <n v="64"/>
    <n v="64"/>
    <s v="3High"/>
    <s v="High"/>
    <n v="4"/>
    <n v="4"/>
    <s v="Research Director"/>
    <s v="Research Director"/>
    <s v="3High"/>
    <s v="High"/>
    <s v="Married"/>
    <s v="Married"/>
    <n v="17639"/>
    <n v="17639"/>
    <n v="6881"/>
    <n v="6881"/>
    <n v="5"/>
    <n v="5"/>
    <m/>
    <s v="No"/>
    <n v="16"/>
    <n v="16"/>
    <s v="3Excellent"/>
    <s v="Excellent"/>
    <s v="4Very High"/>
    <s v="Very High"/>
    <n v="3"/>
    <n v="3"/>
    <s v="3Better"/>
    <s v="Better"/>
    <s v="No"/>
    <x v="1"/>
  </r>
  <r>
    <n v="2042"/>
    <n v="29"/>
    <n v="29"/>
    <s v="Travel_Rarely"/>
    <s v="Travel_Rarely"/>
    <n v="805"/>
    <n v="805"/>
    <s v="Research &amp; Development"/>
    <x v="1"/>
    <n v="1"/>
    <n v="1"/>
    <s v="2College"/>
    <s v="College"/>
    <s v="Life Sciences"/>
    <s v="Life Sciences"/>
    <s v="2Medium"/>
    <s v="Medium"/>
    <s v="Female"/>
    <x v="0"/>
    <n v="36"/>
    <n v="36"/>
    <s v="2Medium"/>
    <s v="Medium"/>
    <n v="1"/>
    <n v="1"/>
    <s v="Laboratory Technician"/>
    <s v="Laboratory Technician"/>
    <s v="1Low"/>
    <s v="Low"/>
    <s v="Married"/>
    <s v="Married"/>
    <n v="2319"/>
    <n v="2319"/>
    <n v="6689"/>
    <n v="6689"/>
    <n v="1"/>
    <n v="1"/>
    <s v="Yes"/>
    <s v="Yes"/>
    <n v="11"/>
    <n v="11"/>
    <s v="3Excellent"/>
    <s v="Excellent"/>
    <m/>
    <s v="High"/>
    <n v="1"/>
    <n v="1"/>
    <s v="3Better"/>
    <s v="Better"/>
    <s v="Yes"/>
    <x v="0"/>
  </r>
  <r>
    <n v="2043"/>
    <n v="33"/>
    <n v="33"/>
    <s v="Travel_Rarely"/>
    <s v="Travel_Rarely"/>
    <n v="213"/>
    <n v="213"/>
    <s v="Research &amp; Development"/>
    <x v="1"/>
    <n v="7"/>
    <n v="7"/>
    <s v="3Bachelor"/>
    <s v="Bachelor"/>
    <s v="Medical"/>
    <s v="Medical"/>
    <s v="3High"/>
    <s v="High"/>
    <s v="Male"/>
    <x v="1"/>
    <n v="49"/>
    <n v="49"/>
    <s v="3High"/>
    <s v="High"/>
    <n v="3"/>
    <n v="3"/>
    <s v="Research Director"/>
    <s v="Research Director"/>
    <s v="3High"/>
    <s v="High"/>
    <s v="Married"/>
    <s v="Married"/>
    <n v="11691"/>
    <n v="11691"/>
    <n v="25995"/>
    <n v="25995"/>
    <n v="0"/>
    <n v="0"/>
    <m/>
    <s v="No"/>
    <n v="11"/>
    <n v="11"/>
    <s v="3Excellent"/>
    <s v="Excellent"/>
    <s v="4Very High"/>
    <s v="Very High"/>
    <n v="3"/>
    <n v="3"/>
    <s v="4Best"/>
    <s v="Best"/>
    <s v="No"/>
    <x v="1"/>
  </r>
  <r>
    <n v="2044"/>
    <n v="33"/>
    <n v="33"/>
    <s v="Travel_Rarely"/>
    <s v="Travel_Rarely"/>
    <n v="118"/>
    <n v="118"/>
    <s v="Sales"/>
    <x v="0"/>
    <n v="16"/>
    <n v="16"/>
    <s v="3Bachelor"/>
    <s v="Bachelor"/>
    <s v="Marketing"/>
    <s v="Marketing"/>
    <s v="1Low"/>
    <s v="Low"/>
    <s v="Female"/>
    <x v="0"/>
    <n v="69"/>
    <n v="69"/>
    <s v="3High"/>
    <s v="High"/>
    <n v="2"/>
    <n v="2"/>
    <s v="Sales Executive"/>
    <s v="Sales Executive"/>
    <s v="1Low"/>
    <s v="Low"/>
    <s v="Single"/>
    <s v="Single"/>
    <n v="5324"/>
    <n v="5324"/>
    <n v="26507"/>
    <n v="26507"/>
    <n v="5"/>
    <n v="5"/>
    <s v="No"/>
    <s v="No"/>
    <n v="15"/>
    <n v="15"/>
    <s v="3Excellent"/>
    <s v="Excellent"/>
    <m/>
    <s v="High"/>
    <n v="3"/>
    <n v="3"/>
    <s v="3Better"/>
    <s v="Better"/>
    <s v="Yes"/>
    <x v="0"/>
  </r>
  <r>
    <n v="2045"/>
    <n v="47"/>
    <n v="47"/>
    <s v="Travel_Rarely"/>
    <s v="Travel_Rarely"/>
    <n v="202"/>
    <n v="202"/>
    <s v="Research &amp; Development"/>
    <x v="1"/>
    <n v="2"/>
    <n v="2"/>
    <s v="2College"/>
    <s v="College"/>
    <s v="Other"/>
    <s v="Other"/>
    <s v="3High"/>
    <s v="High"/>
    <s v="Female"/>
    <x v="0"/>
    <n v="33"/>
    <n v="33"/>
    <s v="3High"/>
    <s v="High"/>
    <n v="4"/>
    <n v="4"/>
    <s v="Manager"/>
    <s v="Manager"/>
    <s v="4Very High"/>
    <s v="Very High"/>
    <s v="Married"/>
    <s v="Married"/>
    <n v="16752"/>
    <n v="16752"/>
    <n v="12982"/>
    <n v="12982"/>
    <n v="1"/>
    <n v="1"/>
    <s v="Yes"/>
    <s v="Yes"/>
    <n v="11"/>
    <n v="11"/>
    <s v="3Excellent"/>
    <s v="Excellent"/>
    <s v="3High"/>
    <s v="High"/>
    <n v="3"/>
    <n v="3"/>
    <s v="2Good"/>
    <s v="Good"/>
    <s v="No"/>
    <x v="1"/>
  </r>
  <r>
    <n v="2046"/>
    <n v="36"/>
    <n v="36"/>
    <s v="Travel_Rarely"/>
    <s v="Travel_Rarely"/>
    <n v="676"/>
    <n v="676"/>
    <s v="Research &amp; Development"/>
    <x v="1"/>
    <n v="1"/>
    <n v="1"/>
    <m/>
    <s v="Bachelor"/>
    <s v="Other"/>
    <s v="Other"/>
    <s v="3High"/>
    <s v="High"/>
    <s v="Female"/>
    <x v="0"/>
    <n v="35"/>
    <n v="35"/>
    <s v="3High"/>
    <s v="High"/>
    <n v="2"/>
    <n v="2"/>
    <s v="Manufacturing Director"/>
    <s v="Manufacturing Director"/>
    <s v="2Medium"/>
    <s v="Medium"/>
    <s v="Married"/>
    <s v="Married"/>
    <n v="5228"/>
    <n v="5228"/>
    <n v="23361"/>
    <n v="23361"/>
    <n v="0"/>
    <n v="0"/>
    <s v="No"/>
    <s v="No"/>
    <n v="15"/>
    <n v="15"/>
    <s v="3Excellent"/>
    <s v="Excellent"/>
    <s v="1Low"/>
    <s v="Low"/>
    <n v="2"/>
    <n v="2"/>
    <s v="3Better"/>
    <s v="Better"/>
    <s v="No"/>
    <x v="1"/>
  </r>
  <r>
    <n v="2047"/>
    <n v="29"/>
    <n v="29"/>
    <s v="Travel_Rarely"/>
    <s v="Travel_Rarely"/>
    <n v="1252"/>
    <n v="1252"/>
    <s v="Research &amp; Development"/>
    <x v="1"/>
    <n v="23"/>
    <n v="23"/>
    <s v="2College"/>
    <s v="College"/>
    <s v="Life Sciences"/>
    <s v="Life Sciences"/>
    <s v="3High"/>
    <s v="High"/>
    <s v="Male"/>
    <x v="1"/>
    <n v="81"/>
    <n v="81"/>
    <s v="4Very High"/>
    <s v="Very High"/>
    <n v="1"/>
    <n v="1"/>
    <s v="Research Scientist"/>
    <s v="Research Scientist"/>
    <s v="3High"/>
    <s v="High"/>
    <s v="Married"/>
    <s v="Married"/>
    <n v="2700"/>
    <n v="2700"/>
    <n v="23779"/>
    <n v="23779"/>
    <n v="1"/>
    <n v="1"/>
    <s v="No"/>
    <s v="No"/>
    <n v="24"/>
    <n v="24"/>
    <s v="4Outstanding"/>
    <s v="Outstanding"/>
    <s v="3High"/>
    <s v="High"/>
    <n v="3"/>
    <n v="3"/>
    <s v="3Better"/>
    <s v="Better"/>
    <s v="No"/>
    <x v="1"/>
  </r>
  <r>
    <n v="2048"/>
    <n v="58"/>
    <n v="58"/>
    <s v="Travel_Rarely"/>
    <s v="Travel_Rarely"/>
    <n v="286"/>
    <n v="286"/>
    <s v="Research &amp; Development"/>
    <x v="1"/>
    <n v="2"/>
    <n v="2"/>
    <s v="4Master"/>
    <s v="Master"/>
    <s v="Life Sciences"/>
    <s v="Life Sciences"/>
    <s v="4Ver High"/>
    <s v="Ver High"/>
    <s v="Male"/>
    <x v="1"/>
    <n v="31"/>
    <n v="31"/>
    <s v="3High"/>
    <s v="High"/>
    <n v="5"/>
    <n v="5"/>
    <s v="Research Director"/>
    <s v="Research Director"/>
    <s v="2Medium"/>
    <s v="Medium"/>
    <s v="Single"/>
    <s v="Single"/>
    <n v="19246"/>
    <n v="19246"/>
    <n v="25761"/>
    <n v="25761"/>
    <n v="7"/>
    <n v="7"/>
    <s v="Yes"/>
    <s v="Yes"/>
    <n v="12"/>
    <n v="12"/>
    <s v="3Excellent"/>
    <s v="Excellent"/>
    <s v="4Very High"/>
    <s v="Very High"/>
    <n v="2"/>
    <n v="2"/>
    <s v="3Better"/>
    <s v="Better"/>
    <s v="Yes"/>
    <x v="0"/>
  </r>
  <r>
    <n v="2049"/>
    <n v="35"/>
    <n v="35"/>
    <s v="Travel_Rarely"/>
    <s v="Travel_Rarely"/>
    <n v="1258"/>
    <n v="1258"/>
    <s v="Research &amp; Development"/>
    <x v="1"/>
    <n v="1"/>
    <n v="1"/>
    <s v="4Master"/>
    <s v="Master"/>
    <s v="Life Sciences"/>
    <s v="Life Sciences"/>
    <s v="4Ver High"/>
    <s v="Ver High"/>
    <s v="Female"/>
    <x v="0"/>
    <n v="40"/>
    <n v="40"/>
    <s v="4Very High"/>
    <s v="Very High"/>
    <n v="1"/>
    <n v="1"/>
    <s v="Research Scientist"/>
    <s v="Research Scientist"/>
    <s v="3High"/>
    <s v="High"/>
    <s v="Single"/>
    <s v="Single"/>
    <n v="2506"/>
    <n v="2506"/>
    <n v="13301"/>
    <n v="13301"/>
    <n v="3"/>
    <n v="3"/>
    <s v="No"/>
    <s v="No"/>
    <n v="13"/>
    <n v="13"/>
    <s v="3Excellent"/>
    <s v="Excellent"/>
    <s v="3High"/>
    <s v="High"/>
    <n v="0"/>
    <n v="0"/>
    <s v="3Better"/>
    <s v="Better"/>
    <s v="No"/>
    <x v="1"/>
  </r>
  <r>
    <n v="2050"/>
    <n v="42"/>
    <n v="42"/>
    <s v="Travel_Rarely"/>
    <s v="Travel_Rarely"/>
    <n v="932"/>
    <n v="932"/>
    <s v="Research &amp; Development"/>
    <x v="1"/>
    <n v="1"/>
    <n v="1"/>
    <s v="2College"/>
    <s v="College"/>
    <s v="Life Sciences"/>
    <s v="Life Sciences"/>
    <s v="4Ver High"/>
    <s v="Ver High"/>
    <s v="Female"/>
    <x v="0"/>
    <m/>
    <n v="66.992424242424249"/>
    <s v="2Medium"/>
    <s v="Medium"/>
    <n v="2"/>
    <n v="2"/>
    <s v="Manufacturing Director"/>
    <s v="Manufacturing Director"/>
    <s v="4Very High"/>
    <s v="Very High"/>
    <s v="Married"/>
    <s v="Married"/>
    <n v="6062"/>
    <n v="6062"/>
    <n v="4051"/>
    <n v="4051"/>
    <n v="9"/>
    <n v="9"/>
    <s v="Yes"/>
    <s v="Yes"/>
    <n v="13"/>
    <n v="13"/>
    <s v="3Excellent"/>
    <s v="Excellent"/>
    <s v="4Very High"/>
    <s v="Very High"/>
    <n v="4"/>
    <n v="4"/>
    <s v="3Better"/>
    <s v="Better"/>
    <s v="No"/>
    <x v="1"/>
  </r>
  <r>
    <n v="2051"/>
    <n v="28"/>
    <n v="28"/>
    <s v="Travel_Rarely"/>
    <s v="Travel_Rarely"/>
    <n v="890"/>
    <n v="890"/>
    <s v="Research &amp; Development"/>
    <x v="1"/>
    <n v="2"/>
    <n v="2"/>
    <s v="4Master"/>
    <s v="Master"/>
    <s v="Medical"/>
    <s v="Medical"/>
    <s v="3High"/>
    <s v="High"/>
    <s v="Male"/>
    <x v="1"/>
    <n v="46"/>
    <n v="46"/>
    <s v="3High"/>
    <s v="High"/>
    <n v="1"/>
    <n v="1"/>
    <s v="Research Scientist"/>
    <s v="Research Scientist"/>
    <s v="3High"/>
    <s v="High"/>
    <s v="Single"/>
    <s v="Single"/>
    <n v="4382"/>
    <n v="4382"/>
    <n v="16374"/>
    <n v="16374"/>
    <n v="6"/>
    <n v="6"/>
    <s v="No"/>
    <s v="No"/>
    <n v="17"/>
    <n v="17"/>
    <s v="3Excellent"/>
    <s v="Excellent"/>
    <s v="4Very High"/>
    <s v="Very High"/>
    <n v="3"/>
    <n v="3"/>
    <s v="2Good"/>
    <s v="Good"/>
    <s v="Yes"/>
    <x v="0"/>
  </r>
  <r>
    <n v="2052"/>
    <n v="36"/>
    <n v="36"/>
    <s v="Travel_Rarely"/>
    <s v="Travel_Rarely"/>
    <n v="1041"/>
    <n v="1041"/>
    <m/>
    <x v="1"/>
    <n v="13"/>
    <n v="13"/>
    <s v="3Bachelor"/>
    <s v="Bachelor"/>
    <s v="Human Resources"/>
    <s v="Human Resources"/>
    <s v="3High"/>
    <s v="High"/>
    <s v="Male"/>
    <x v="1"/>
    <n v="36"/>
    <n v="36"/>
    <s v="3High"/>
    <s v="High"/>
    <n v="1"/>
    <n v="1"/>
    <s v="Human Resources"/>
    <s v="Human Resources"/>
    <s v="2Medium"/>
    <s v="Medium"/>
    <s v="Married"/>
    <s v="Married"/>
    <n v="2143"/>
    <n v="2143"/>
    <n v="25527"/>
    <n v="25527"/>
    <n v="4"/>
    <n v="4"/>
    <s v="No"/>
    <s v="No"/>
    <n v="13"/>
    <n v="13"/>
    <s v="3Excellent"/>
    <s v="Excellent"/>
    <s v="2Medium"/>
    <s v="Medium"/>
    <n v="2"/>
    <n v="2"/>
    <s v="3Better"/>
    <s v="Better"/>
    <s v="No"/>
    <x v="1"/>
  </r>
  <r>
    <n v="2053"/>
    <n v="32"/>
    <n v="32"/>
    <s v="Travel_Rarely"/>
    <s v="Travel_Rarely"/>
    <n v="859"/>
    <n v="859"/>
    <s v="Research &amp; Development"/>
    <x v="1"/>
    <n v="4"/>
    <n v="4"/>
    <s v="3Bachelor"/>
    <s v="Bachelor"/>
    <s v="Life Sciences"/>
    <s v="Life Sciences"/>
    <s v="3High"/>
    <s v="High"/>
    <s v="Female"/>
    <x v="0"/>
    <n v="98"/>
    <n v="98"/>
    <s v="2Medium"/>
    <s v="Medium"/>
    <n v="2"/>
    <n v="2"/>
    <s v="Manufacturing Director"/>
    <s v="Manufacturing Director"/>
    <s v="3High"/>
    <s v="High"/>
    <s v="Married"/>
    <s v="Married"/>
    <n v="6162"/>
    <n v="6162"/>
    <n v="19124"/>
    <n v="19124"/>
    <n v="1"/>
    <n v="1"/>
    <s v="No"/>
    <s v="No"/>
    <n v="12"/>
    <n v="12"/>
    <s v="3Excellent"/>
    <s v="Excellent"/>
    <s v="3High"/>
    <s v="High"/>
    <n v="3"/>
    <n v="3"/>
    <s v="3Better"/>
    <s v="Better"/>
    <s v="No"/>
    <x v="1"/>
  </r>
  <r>
    <n v="2054"/>
    <n v="40"/>
    <n v="40"/>
    <s v="Travel_Frequently"/>
    <s v="Travel_Frequently"/>
    <n v="720"/>
    <n v="720"/>
    <s v="Research &amp; Development"/>
    <x v="1"/>
    <n v="16"/>
    <n v="16"/>
    <s v="4Master"/>
    <s v="Master"/>
    <s v="Medical"/>
    <s v="Medical"/>
    <s v="1Low"/>
    <s v="Low"/>
    <s v="Male"/>
    <x v="1"/>
    <n v="51"/>
    <n v="51"/>
    <s v="2Medium"/>
    <s v="Medium"/>
    <n v="2"/>
    <n v="2"/>
    <s v="Laboratory Technician"/>
    <s v="Laboratory Technician"/>
    <s v="3High"/>
    <s v="High"/>
    <s v="Single"/>
    <s v="Single"/>
    <n v="5094"/>
    <n v="5094"/>
    <n v="11983"/>
    <n v="11983"/>
    <n v="6"/>
    <n v="6"/>
    <s v="No"/>
    <s v="No"/>
    <n v="14"/>
    <n v="14"/>
    <s v="3Excellent"/>
    <s v="Excellent"/>
    <s v="4Very High"/>
    <s v="Very High"/>
    <n v="6"/>
    <n v="6"/>
    <s v="3Better"/>
    <s v="Better"/>
    <s v="No"/>
    <x v="1"/>
  </r>
  <r>
    <n v="2055"/>
    <n v="30"/>
    <n v="30"/>
    <s v="Travel_Rarely"/>
    <s v="Travel_Rarely"/>
    <n v="946"/>
    <n v="946"/>
    <s v="Research &amp; Development"/>
    <x v="1"/>
    <n v="2"/>
    <n v="2"/>
    <s v="3Bachelor"/>
    <s v="Bachelor"/>
    <s v="Medical"/>
    <s v="Medical"/>
    <s v="3High"/>
    <s v="High"/>
    <s v="Female"/>
    <x v="0"/>
    <n v="52"/>
    <n v="52"/>
    <s v="2Medium"/>
    <s v="Medium"/>
    <n v="2"/>
    <n v="2"/>
    <s v="Manufacturing Director"/>
    <s v="Manufacturing Director"/>
    <s v="4Very High"/>
    <s v="Very High"/>
    <s v="Single"/>
    <s v="Single"/>
    <n v="6877"/>
    <n v="6877"/>
    <m/>
    <n v="14436.693360711841"/>
    <n v="5"/>
    <n v="5"/>
    <s v="Yes"/>
    <s v="Yes"/>
    <m/>
    <n v="15.206064782908339"/>
    <s v="4Outstanding"/>
    <s v="Outstanding"/>
    <s v="2Medium"/>
    <s v="Medium"/>
    <n v="4"/>
    <n v="4"/>
    <s v="2Good"/>
    <s v="Good"/>
    <s v="No"/>
    <x v="1"/>
  </r>
  <r>
    <n v="2056"/>
    <n v="45"/>
    <n v="45"/>
    <s v="Travel_Rarely"/>
    <s v="Travel_Rarely"/>
    <n v="252"/>
    <n v="252"/>
    <s v="Research &amp; Development"/>
    <x v="1"/>
    <n v="2"/>
    <n v="2"/>
    <s v="3Bachelor"/>
    <s v="Bachelor"/>
    <s v="Life Sciences"/>
    <s v="Life Sciences"/>
    <s v="2Medium"/>
    <s v="Medium"/>
    <s v="Female"/>
    <x v="0"/>
    <n v="95"/>
    <n v="95"/>
    <s v="2Medium"/>
    <s v="Medium"/>
    <n v="1"/>
    <n v="1"/>
    <s v="Research Scientist"/>
    <s v="Research Scientist"/>
    <s v="3High"/>
    <s v="High"/>
    <s v="Single"/>
    <s v="Single"/>
    <n v="2274"/>
    <n v="2274"/>
    <n v="6153"/>
    <n v="6153"/>
    <n v="1"/>
    <n v="1"/>
    <s v="No"/>
    <s v="No"/>
    <n v="14"/>
    <n v="14"/>
    <s v="3Excellent"/>
    <s v="Excellent"/>
    <s v="4Very High"/>
    <s v="Very High"/>
    <n v="3"/>
    <n v="3"/>
    <s v="3Better"/>
    <s v="Better"/>
    <s v="No"/>
    <x v="1"/>
  </r>
  <r>
    <n v="2057"/>
    <n v="42"/>
    <n v="42"/>
    <s v="Travel_Rarely"/>
    <s v="Travel_Rarely"/>
    <n v="933"/>
    <n v="933"/>
    <s v="Research &amp; Development"/>
    <x v="1"/>
    <n v="29"/>
    <n v="29"/>
    <s v="3Bachelor"/>
    <s v="Bachelor"/>
    <s v="Life Sciences"/>
    <s v="Life Sciences"/>
    <s v="2Medium"/>
    <s v="Medium"/>
    <s v="Male"/>
    <x v="1"/>
    <n v="98"/>
    <n v="98"/>
    <s v="3High"/>
    <s v="High"/>
    <n v="2"/>
    <n v="2"/>
    <s v="Manufacturing Director"/>
    <s v="Manufacturing Director"/>
    <s v="2Medium"/>
    <s v="Medium"/>
    <s v="Married"/>
    <s v="Married"/>
    <n v="4434"/>
    <n v="4434"/>
    <n v="11806"/>
    <n v="11806"/>
    <n v="1"/>
    <n v="1"/>
    <s v="No"/>
    <s v="No"/>
    <n v="13"/>
    <n v="13"/>
    <s v="3Excellent"/>
    <s v="Excellent"/>
    <s v="4Very High"/>
    <s v="Very High"/>
    <n v="3"/>
    <n v="3"/>
    <s v="2Good"/>
    <s v="Good"/>
    <s v="No"/>
    <x v="1"/>
  </r>
  <r>
    <n v="2058"/>
    <n v="38"/>
    <n v="38"/>
    <s v="Travel_Frequently"/>
    <s v="Travel_Frequently"/>
    <n v="471"/>
    <n v="471"/>
    <s v="Research &amp; Development"/>
    <x v="1"/>
    <n v="12"/>
    <n v="12"/>
    <s v="3Bachelor"/>
    <s v="Bachelor"/>
    <s v="Life Sciences"/>
    <s v="Life Sciences"/>
    <s v="1Low"/>
    <s v="Low"/>
    <s v="Male"/>
    <x v="1"/>
    <n v="45"/>
    <n v="45"/>
    <s v="2Medium"/>
    <s v="Medium"/>
    <n v="2"/>
    <n v="2"/>
    <s v="Healthcare Representative"/>
    <s v="Healthcare Representative"/>
    <s v="1Low"/>
    <s v="Low"/>
    <s v="Divorced"/>
    <s v="Divorced"/>
    <n v="6288"/>
    <n v="6288"/>
    <n v="4284"/>
    <n v="4284"/>
    <n v="2"/>
    <n v="2"/>
    <s v="No"/>
    <s v="No"/>
    <n v="15"/>
    <n v="15"/>
    <s v="3Excellent"/>
    <s v="Excellent"/>
    <s v="3High"/>
    <s v="High"/>
    <n v="3"/>
    <n v="3"/>
    <s v="2Good"/>
    <s v="Good"/>
    <s v="No"/>
    <x v="1"/>
  </r>
  <r>
    <n v="2059"/>
    <n v="34"/>
    <n v="34"/>
    <s v="Travel_Frequently"/>
    <s v="Travel_Frequently"/>
    <n v="702"/>
    <n v="702"/>
    <s v="Research &amp; Development"/>
    <x v="1"/>
    <n v="16"/>
    <n v="16"/>
    <s v="4Master"/>
    <s v="Master"/>
    <s v="Life Sciences"/>
    <s v="Life Sciences"/>
    <s v="3High"/>
    <s v="High"/>
    <s v="Female"/>
    <x v="0"/>
    <n v="100"/>
    <n v="100"/>
    <s v="2Medium"/>
    <s v="Medium"/>
    <n v="1"/>
    <n v="1"/>
    <s v="Research Scientist"/>
    <s v="Research Scientist"/>
    <s v="4Very High"/>
    <s v="Very High"/>
    <s v="Single"/>
    <s v="Single"/>
    <n v="2553"/>
    <n v="2553"/>
    <n v="8306"/>
    <n v="8306"/>
    <n v="1"/>
    <n v="1"/>
    <s v="No"/>
    <s v="No"/>
    <n v="16"/>
    <n v="16"/>
    <s v="3Excellent"/>
    <s v="Excellent"/>
    <s v="3High"/>
    <s v="High"/>
    <n v="3"/>
    <n v="3"/>
    <s v="3Better"/>
    <s v="Better"/>
    <s v="No"/>
    <x v="1"/>
  </r>
  <r>
    <n v="2060"/>
    <n v="49"/>
    <n v="49"/>
    <s v="Travel_Rarely"/>
    <s v="Travel_Rarely"/>
    <n v="1184"/>
    <n v="1184"/>
    <s v="Sales"/>
    <x v="0"/>
    <n v="11"/>
    <n v="11"/>
    <s v="3Bachelor"/>
    <s v="Bachelor"/>
    <s v="Marketing"/>
    <s v="Marketing"/>
    <s v="3High"/>
    <s v="High"/>
    <s v="Female"/>
    <x v="0"/>
    <n v="43"/>
    <n v="43"/>
    <s v="3High"/>
    <s v="High"/>
    <n v="3"/>
    <n v="3"/>
    <s v="Sales Executive"/>
    <s v="Sales Executive"/>
    <s v="4Very High"/>
    <s v="Very High"/>
    <s v="Married"/>
    <s v="Married"/>
    <n v="7654"/>
    <n v="7654"/>
    <n v="5860"/>
    <n v="5860"/>
    <n v="1"/>
    <n v="1"/>
    <s v="No"/>
    <s v="No"/>
    <n v="18"/>
    <n v="18"/>
    <s v="3Excellent"/>
    <s v="Excellent"/>
    <s v="1Low"/>
    <s v="Low"/>
    <n v="3"/>
    <n v="3"/>
    <s v="4Best"/>
    <s v="Best"/>
    <s v="Yes"/>
    <x v="0"/>
  </r>
  <r>
    <n v="2061"/>
    <n v="55"/>
    <n v="55"/>
    <s v="Travel_Rarely"/>
    <s v="Travel_Rarely"/>
    <n v="436"/>
    <n v="436"/>
    <s v="Sales"/>
    <x v="0"/>
    <n v="2"/>
    <n v="2"/>
    <s v="1Below College"/>
    <s v="Below College"/>
    <s v="Medical"/>
    <s v="Medical"/>
    <s v="3High"/>
    <s v="High"/>
    <s v="Male"/>
    <x v="1"/>
    <n v="37"/>
    <n v="37"/>
    <s v="3High"/>
    <s v="High"/>
    <n v="2"/>
    <n v="2"/>
    <s v="Sales Executive"/>
    <s v="Sales Executive"/>
    <s v="4Very High"/>
    <s v="Very High"/>
    <m/>
    <s v="Single"/>
    <n v="5160"/>
    <n v="5160"/>
    <n v="21519"/>
    <n v="21519"/>
    <n v="4"/>
    <n v="4"/>
    <s v="No"/>
    <s v="No"/>
    <n v="16"/>
    <n v="16"/>
    <s v="3Excellent"/>
    <s v="Excellent"/>
    <s v="3High"/>
    <s v="High"/>
    <n v="3"/>
    <n v="3"/>
    <s v="2Good"/>
    <s v="Good"/>
    <s v="Yes"/>
    <x v="0"/>
  </r>
  <r>
    <n v="2062"/>
    <n v="43"/>
    <n v="43"/>
    <s v="Travel_Rarely"/>
    <s v="Travel_Rarely"/>
    <n v="589"/>
    <n v="589"/>
    <s v="Research &amp; Development"/>
    <x v="1"/>
    <n v="14"/>
    <n v="14"/>
    <s v="2College"/>
    <s v="College"/>
    <s v="Life Sciences"/>
    <s v="Life Sciences"/>
    <s v="2Medium"/>
    <s v="Medium"/>
    <s v="Male"/>
    <x v="1"/>
    <n v="94"/>
    <n v="94"/>
    <s v="3High"/>
    <s v="High"/>
    <n v="4"/>
    <n v="4"/>
    <s v="Research Director"/>
    <s v="Research Director"/>
    <s v="1Low"/>
    <s v="Low"/>
    <s v="Married"/>
    <s v="Married"/>
    <n v="17159"/>
    <n v="17159"/>
    <n v="5200"/>
    <n v="5200"/>
    <n v="6"/>
    <n v="6"/>
    <s v="No"/>
    <s v="No"/>
    <n v="24"/>
    <n v="24"/>
    <s v="4Outstanding"/>
    <s v="Outstanding"/>
    <s v="3High"/>
    <s v="High"/>
    <n v="3"/>
    <n v="3"/>
    <s v="3Better"/>
    <s v="Better"/>
    <s v="No"/>
    <x v="1"/>
  </r>
  <r>
    <n v="2063"/>
    <n v="27"/>
    <n v="27"/>
    <s v="Travel_Rarely"/>
    <s v="Travel_Rarely"/>
    <n v="269"/>
    <n v="269"/>
    <s v="Research &amp; Development"/>
    <x v="1"/>
    <n v="5"/>
    <n v="5"/>
    <s v="1Below College"/>
    <s v="Below College"/>
    <s v="Technical Degree"/>
    <s v="Technical Degree"/>
    <s v="3High"/>
    <s v="High"/>
    <s v="Male"/>
    <x v="1"/>
    <n v="42"/>
    <n v="42"/>
    <s v="2Medium"/>
    <s v="Medium"/>
    <n v="3"/>
    <n v="3"/>
    <s v="Research Director"/>
    <s v="Research Director"/>
    <s v="4Very High"/>
    <s v="Very High"/>
    <s v="Divorced"/>
    <s v="Divorced"/>
    <n v="12808"/>
    <n v="12808"/>
    <n v="8842"/>
    <n v="8842"/>
    <n v="1"/>
    <n v="1"/>
    <s v="Yes"/>
    <s v="Yes"/>
    <n v="16"/>
    <n v="16"/>
    <s v="3Excellent"/>
    <s v="Excellent"/>
    <s v="2Medium"/>
    <s v="Medium"/>
    <n v="3"/>
    <n v="3"/>
    <s v="3Better"/>
    <s v="Better"/>
    <s v="No"/>
    <x v="1"/>
  </r>
  <r>
    <n v="2064"/>
    <n v="35"/>
    <n v="35"/>
    <s v="Travel_Rarely"/>
    <s v="Travel_Rarely"/>
    <n v="950"/>
    <n v="950"/>
    <s v="Research &amp; Development"/>
    <x v="1"/>
    <n v="7"/>
    <n v="7"/>
    <s v="3Bachelor"/>
    <s v="Bachelor"/>
    <s v="Other"/>
    <s v="Other"/>
    <s v="3High"/>
    <s v="High"/>
    <s v="Male"/>
    <x v="1"/>
    <n v="59"/>
    <n v="59"/>
    <s v="3High"/>
    <s v="High"/>
    <n v="3"/>
    <n v="3"/>
    <s v="Manufacturing Director"/>
    <s v="Manufacturing Director"/>
    <s v="3High"/>
    <s v="High"/>
    <s v="Single"/>
    <s v="Single"/>
    <n v="10221"/>
    <n v="10221"/>
    <n v="18869"/>
    <n v="18869"/>
    <n v="3"/>
    <n v="3"/>
    <s v="No"/>
    <s v="No"/>
    <n v="21"/>
    <n v="21"/>
    <s v="4Outstanding"/>
    <s v="Outstanding"/>
    <s v="2Medium"/>
    <s v="Medium"/>
    <n v="3"/>
    <n v="3"/>
    <s v="4Best"/>
    <s v="Best"/>
    <s v="No"/>
    <x v="1"/>
  </r>
  <r>
    <n v="2065"/>
    <n v="28"/>
    <n v="28"/>
    <s v="Travel_Rarely"/>
    <s v="Travel_Rarely"/>
    <n v="760"/>
    <n v="760"/>
    <s v="Sales"/>
    <x v="0"/>
    <n v="2"/>
    <n v="2"/>
    <s v="4Master"/>
    <s v="Master"/>
    <s v="Marketing"/>
    <s v="Marketing"/>
    <s v="2Medium"/>
    <s v="Medium"/>
    <s v="Female"/>
    <x v="0"/>
    <n v="81"/>
    <n v="81"/>
    <s v="3High"/>
    <s v="High"/>
    <n v="2"/>
    <n v="2"/>
    <s v="Sales Executive"/>
    <s v="Sales Executive"/>
    <s v="2Medium"/>
    <s v="Medium"/>
    <s v="Married"/>
    <s v="Married"/>
    <n v="4779"/>
    <n v="4779"/>
    <n v="3698"/>
    <n v="3698"/>
    <n v="1"/>
    <n v="1"/>
    <s v="Yes"/>
    <s v="Yes"/>
    <n v="20"/>
    <n v="20"/>
    <s v="4Outstanding"/>
    <s v="Outstanding"/>
    <s v="1Low"/>
    <s v="Low"/>
    <n v="2"/>
    <n v="2"/>
    <s v="3Better"/>
    <s v="Better"/>
    <s v="No"/>
    <x v="1"/>
  </r>
  <r>
    <n v="2066"/>
    <n v="34"/>
    <n v="34"/>
    <s v="Travel_Rarely"/>
    <s v="Travel_Rarely"/>
    <n v="829"/>
    <n v="829"/>
    <s v="Human Resources"/>
    <x v="2"/>
    <n v="3"/>
    <n v="3"/>
    <s v="2College"/>
    <s v="College"/>
    <s v="Human Resources"/>
    <s v="Human Resources"/>
    <s v="3High"/>
    <s v="High"/>
    <s v="Male"/>
    <x v="1"/>
    <n v="88"/>
    <n v="88"/>
    <s v="3High"/>
    <s v="High"/>
    <n v="1"/>
    <n v="1"/>
    <s v="Human Resources"/>
    <s v="Human Resources"/>
    <s v="4Very High"/>
    <s v="Very High"/>
    <s v="Married"/>
    <s v="Married"/>
    <n v="3737"/>
    <n v="3737"/>
    <n v="2243"/>
    <n v="2243"/>
    <n v="0"/>
    <n v="0"/>
    <s v="No"/>
    <s v="No"/>
    <n v="19"/>
    <n v="19"/>
    <s v="3Excellent"/>
    <s v="Excellent"/>
    <s v="3High"/>
    <s v="High"/>
    <n v="1"/>
    <n v="1"/>
    <s v="1Bad"/>
    <s v="Bad"/>
    <s v="No"/>
    <x v="1"/>
  </r>
  <r>
    <n v="2067"/>
    <n v="26"/>
    <n v="26"/>
    <s v="Travel_Frequently"/>
    <s v="Travel_Frequently"/>
    <n v="887"/>
    <n v="887"/>
    <s v="Research &amp; Development"/>
    <x v="1"/>
    <n v="5"/>
    <n v="5"/>
    <s v="2College"/>
    <s v="College"/>
    <s v="Medical"/>
    <s v="Medical"/>
    <s v="3High"/>
    <s v="High"/>
    <s v="Female"/>
    <x v="0"/>
    <n v="88"/>
    <n v="88"/>
    <s v="2Medium"/>
    <s v="Medium"/>
    <n v="1"/>
    <n v="1"/>
    <s v="Research Scientist"/>
    <s v="Research Scientist"/>
    <s v="3High"/>
    <s v="High"/>
    <s v="Married"/>
    <s v="Married"/>
    <n v="2366"/>
    <n v="2366"/>
    <n v="20898"/>
    <n v="20898"/>
    <n v="1"/>
    <n v="1"/>
    <s v="Yes"/>
    <s v="Yes"/>
    <n v="14"/>
    <n v="14"/>
    <s v="3Excellent"/>
    <s v="Excellent"/>
    <s v="1Low"/>
    <s v="Low"/>
    <n v="2"/>
    <n v="2"/>
    <s v="3Better"/>
    <s v="Better"/>
    <s v="Yes"/>
    <x v="0"/>
  </r>
  <r>
    <n v="2068"/>
    <n v="27"/>
    <n v="27"/>
    <s v="Non-Travel"/>
    <s v="Non-Travel"/>
    <n v="443"/>
    <n v="443"/>
    <s v="Research &amp; Development"/>
    <x v="1"/>
    <n v="3"/>
    <n v="3"/>
    <s v="3Bachelor"/>
    <s v="Bachelor"/>
    <s v="Medical"/>
    <s v="Medical"/>
    <s v="4Ver High"/>
    <s v="Ver High"/>
    <s v="Male"/>
    <x v="1"/>
    <n v="50"/>
    <n v="50"/>
    <s v="3High"/>
    <s v="High"/>
    <n v="1"/>
    <n v="1"/>
    <s v="Research Scientist"/>
    <s v="Research Scientist"/>
    <s v="4Very High"/>
    <s v="Very High"/>
    <s v="Married"/>
    <s v="Married"/>
    <n v="1706"/>
    <n v="1706"/>
    <n v="16571"/>
    <n v="16571"/>
    <n v="1"/>
    <n v="1"/>
    <s v="No"/>
    <s v="No"/>
    <n v="11"/>
    <n v="11"/>
    <s v="3Excellent"/>
    <s v="Excellent"/>
    <s v="3High"/>
    <s v="High"/>
    <n v="6"/>
    <n v="6"/>
    <s v="2Good"/>
    <s v="Good"/>
    <s v="No"/>
    <x v="1"/>
  </r>
  <r>
    <n v="2069"/>
    <n v="51"/>
    <n v="51"/>
    <s v="Travel_Rarely"/>
    <s v="Travel_Rarely"/>
    <n v="1318"/>
    <n v="1318"/>
    <s v="Sales"/>
    <x v="0"/>
    <n v="26"/>
    <n v="26"/>
    <s v="4Master"/>
    <s v="Master"/>
    <s v="Marketing"/>
    <s v="Marketing"/>
    <s v="1Low"/>
    <s v="Low"/>
    <s v="Female"/>
    <x v="0"/>
    <n v="66"/>
    <n v="66"/>
    <s v="3High"/>
    <s v="High"/>
    <n v="4"/>
    <n v="4"/>
    <s v="Manager"/>
    <s v="Manager"/>
    <s v="3High"/>
    <s v="High"/>
    <s v="Married"/>
    <s v="Married"/>
    <n v="16307"/>
    <n v="16307"/>
    <n v="5594"/>
    <n v="5594"/>
    <n v="2"/>
    <n v="2"/>
    <s v="No"/>
    <s v="No"/>
    <n v="14"/>
    <n v="14"/>
    <s v="3Excellent"/>
    <s v="Excellent"/>
    <s v="3High"/>
    <s v="High"/>
    <n v="2"/>
    <n v="2"/>
    <s v="2Good"/>
    <s v="Good"/>
    <s v="No"/>
    <x v="1"/>
  </r>
  <r>
    <n v="2070"/>
    <n v="44"/>
    <n v="44"/>
    <s v="Travel_Rarely"/>
    <s v="Travel_Rarely"/>
    <n v="625"/>
    <n v="625"/>
    <s v="Research &amp; Development"/>
    <x v="1"/>
    <n v="4"/>
    <n v="4"/>
    <s v="3Bachelor"/>
    <s v="Bachelor"/>
    <s v="Medical"/>
    <s v="Medical"/>
    <s v="4Ver High"/>
    <s v="Ver High"/>
    <s v="Male"/>
    <x v="1"/>
    <n v="50"/>
    <n v="50"/>
    <s v="3High"/>
    <s v="High"/>
    <n v="2"/>
    <n v="2"/>
    <s v="Healthcare Representative"/>
    <s v="Healthcare Representative"/>
    <s v="2Medium"/>
    <s v="Medium"/>
    <s v="Single"/>
    <s v="Single"/>
    <n v="5933"/>
    <n v="5933"/>
    <n v="5197"/>
    <n v="5197"/>
    <n v="9"/>
    <n v="9"/>
    <s v="No"/>
    <s v="No"/>
    <n v="12"/>
    <n v="12"/>
    <s v="3Excellent"/>
    <s v="Excellent"/>
    <s v="4Very High"/>
    <s v="Very High"/>
    <n v="2"/>
    <n v="2"/>
    <s v="2Good"/>
    <s v="Good"/>
    <s v="No"/>
    <x v="1"/>
  </r>
  <r>
    <n v="2071"/>
    <n v="25"/>
    <n v="25"/>
    <s v="Travel_Rarely"/>
    <s v="Travel_Rarely"/>
    <n v="180"/>
    <n v="180"/>
    <s v="Research &amp; Development"/>
    <x v="1"/>
    <n v="2"/>
    <n v="2"/>
    <s v="1Below College"/>
    <s v="Below College"/>
    <s v="Medical"/>
    <s v="Medical"/>
    <s v="1Low"/>
    <s v="Low"/>
    <s v="Male"/>
    <x v="1"/>
    <n v="65"/>
    <n v="65"/>
    <s v="4Very High"/>
    <s v="Very High"/>
    <n v="1"/>
    <n v="1"/>
    <s v="Research Scientist"/>
    <s v="Research Scientist"/>
    <s v="1Low"/>
    <s v="Low"/>
    <s v="Single"/>
    <s v="Single"/>
    <n v="3424"/>
    <n v="3424"/>
    <n v="21632"/>
    <n v="21632"/>
    <n v="7"/>
    <n v="7"/>
    <s v="No"/>
    <s v="No"/>
    <n v="13"/>
    <n v="13"/>
    <s v="3Excellent"/>
    <s v="Excellent"/>
    <s v="3High"/>
    <s v="High"/>
    <n v="3"/>
    <n v="3"/>
    <s v="2Good"/>
    <s v="Good"/>
    <s v="No"/>
    <x v="1"/>
  </r>
  <r>
    <n v="2072"/>
    <n v="33"/>
    <n v="33"/>
    <s v="Travel_Rarely"/>
    <s v="Travel_Rarely"/>
    <n v="586"/>
    <n v="586"/>
    <s v="Sales"/>
    <x v="0"/>
    <n v="1"/>
    <n v="1"/>
    <s v="3Bachelor"/>
    <s v="Bachelor"/>
    <s v="Medical"/>
    <s v="Medical"/>
    <s v="1Low"/>
    <s v="Low"/>
    <s v="Male"/>
    <x v="1"/>
    <n v="48"/>
    <n v="48"/>
    <s v="4Very High"/>
    <s v="Very High"/>
    <n v="2"/>
    <n v="2"/>
    <s v="Sales Executive"/>
    <s v="Sales Executive"/>
    <s v="1Low"/>
    <s v="Low"/>
    <s v="Divorced"/>
    <s v="Divorced"/>
    <n v="4037"/>
    <n v="4037"/>
    <n v="21816"/>
    <n v="21816"/>
    <n v="1"/>
    <n v="1"/>
    <s v="No"/>
    <s v="No"/>
    <n v="22"/>
    <n v="22"/>
    <s v="4Outstanding"/>
    <s v="Outstanding"/>
    <s v="1Low"/>
    <s v="Low"/>
    <n v="5"/>
    <n v="5"/>
    <s v="3Better"/>
    <s v="Better"/>
    <s v="No"/>
    <x v="1"/>
  </r>
  <r>
    <n v="2073"/>
    <n v="35"/>
    <n v="35"/>
    <s v="Travel_Rarely"/>
    <s v="Travel_Rarely"/>
    <n v="1343"/>
    <n v="1343"/>
    <s v="Research &amp; Development"/>
    <x v="1"/>
    <n v="27"/>
    <n v="27"/>
    <s v="1Below College"/>
    <s v="Below College"/>
    <s v="Medical"/>
    <s v="Medical"/>
    <s v="3High"/>
    <s v="High"/>
    <s v="Female"/>
    <x v="0"/>
    <n v="53"/>
    <n v="53"/>
    <s v="2Medium"/>
    <s v="Medium"/>
    <n v="1"/>
    <n v="1"/>
    <s v="Research Scientist"/>
    <s v="Research Scientist"/>
    <s v="1Low"/>
    <s v="Low"/>
    <s v="Single"/>
    <s v="Single"/>
    <n v="2559"/>
    <n v="2559"/>
    <n v="17852"/>
    <n v="17852"/>
    <n v="1"/>
    <n v="1"/>
    <s v="No"/>
    <s v="No"/>
    <n v="11"/>
    <n v="11"/>
    <s v="3Excellent"/>
    <s v="Excellent"/>
    <s v="4Very High"/>
    <s v="Very High"/>
    <n v="3"/>
    <n v="3"/>
    <s v="2Good"/>
    <s v="Good"/>
    <s v="No"/>
    <x v="1"/>
  </r>
  <r>
    <n v="2074"/>
    <n v="36"/>
    <n v="36"/>
    <s v="Travel_Rarely"/>
    <s v="Travel_Rarely"/>
    <n v="928"/>
    <n v="928"/>
    <s v="Sales"/>
    <x v="0"/>
    <n v="1"/>
    <n v="1"/>
    <s v="2College"/>
    <s v="College"/>
    <s v="Life Sciences"/>
    <s v="Life Sciences"/>
    <s v="2Medium"/>
    <s v="Medium"/>
    <s v="Male"/>
    <x v="1"/>
    <n v="56"/>
    <n v="56"/>
    <s v="3High"/>
    <s v="High"/>
    <n v="2"/>
    <n v="2"/>
    <s v="Sales Executive"/>
    <s v="Sales Executive"/>
    <s v="4Very High"/>
    <s v="Very High"/>
    <s v="Married"/>
    <s v="Married"/>
    <n v="6201"/>
    <n v="6201"/>
    <n v="2823"/>
    <n v="2823"/>
    <n v="1"/>
    <n v="1"/>
    <s v="Yes"/>
    <s v="Yes"/>
    <n v="14"/>
    <n v="14"/>
    <s v="3Excellent"/>
    <s v="Excellent"/>
    <s v="4Very High"/>
    <s v="Very High"/>
    <n v="1"/>
    <n v="1"/>
    <s v="2Good"/>
    <s v="Good"/>
    <s v="No"/>
    <x v="1"/>
  </r>
  <r>
    <n v="2075"/>
    <n v="32"/>
    <n v="32"/>
    <s v="Travel_Rarely"/>
    <s v="Travel_Rarely"/>
    <n v="117"/>
    <n v="117"/>
    <s v="Sales"/>
    <x v="0"/>
    <n v="13"/>
    <n v="13"/>
    <s v="4Master"/>
    <s v="Master"/>
    <s v="Life Sciences"/>
    <s v="Life Sciences"/>
    <s v="2Medium"/>
    <s v="Medium"/>
    <s v="Male"/>
    <x v="1"/>
    <n v="73"/>
    <n v="73"/>
    <s v="3High"/>
    <s v="High"/>
    <n v="2"/>
    <n v="2"/>
    <s v="Sales Executive"/>
    <s v="Sales Executive"/>
    <s v="4Very High"/>
    <s v="Very High"/>
    <s v="Divorced"/>
    <s v="Divorced"/>
    <n v="4403"/>
    <n v="4403"/>
    <n v="9250"/>
    <n v="9250"/>
    <n v="2"/>
    <n v="2"/>
    <s v="No"/>
    <s v="No"/>
    <n v="11"/>
    <n v="11"/>
    <s v="3Excellent"/>
    <s v="Excellent"/>
    <s v="3High"/>
    <s v="High"/>
    <n v="3"/>
    <n v="3"/>
    <s v="2Good"/>
    <s v="Good"/>
    <s v="No"/>
    <x v="1"/>
  </r>
  <r>
    <n v="2076"/>
    <n v="30"/>
    <n v="30"/>
    <s v="Travel_Frequently"/>
    <s v="Travel_Frequently"/>
    <n v="1012"/>
    <n v="1012"/>
    <s v="Research &amp; Development"/>
    <x v="1"/>
    <n v="5"/>
    <n v="5"/>
    <s v="4Master"/>
    <s v="Master"/>
    <s v="Life Sciences"/>
    <s v="Life Sciences"/>
    <s v="2Medium"/>
    <s v="Medium"/>
    <s v="Male"/>
    <x v="1"/>
    <n v="75"/>
    <n v="75"/>
    <s v="2Medium"/>
    <s v="Medium"/>
    <n v="1"/>
    <n v="1"/>
    <s v="Research Scientist"/>
    <s v="Research Scientist"/>
    <s v="4Very High"/>
    <s v="Very High"/>
    <s v="Divorced"/>
    <s v="Divorced"/>
    <n v="3761"/>
    <n v="3761"/>
    <n v="2373"/>
    <n v="2373"/>
    <n v="9"/>
    <n v="9"/>
    <s v="No"/>
    <s v="No"/>
    <n v="12"/>
    <n v="12"/>
    <s v="3Excellent"/>
    <s v="Excellent"/>
    <s v="2Medium"/>
    <s v="Medium"/>
    <n v="3"/>
    <n v="3"/>
    <s v="2Good"/>
    <s v="Good"/>
    <s v="No"/>
    <x v="1"/>
  </r>
  <r>
    <n v="2077"/>
    <n v="53"/>
    <n v="53"/>
    <s v="Travel_Rarely"/>
    <s v="Travel_Rarely"/>
    <n v="661"/>
    <n v="661"/>
    <s v="Sales"/>
    <x v="0"/>
    <n v="7"/>
    <n v="7"/>
    <s v="2College"/>
    <s v="College"/>
    <s v="Marketing"/>
    <s v="Marketing"/>
    <s v="1Low"/>
    <s v="Low"/>
    <s v="Female"/>
    <x v="0"/>
    <n v="78"/>
    <n v="78"/>
    <s v="2Medium"/>
    <s v="Medium"/>
    <n v="3"/>
    <n v="3"/>
    <s v="Sales Executive"/>
    <s v="Sales Executive"/>
    <s v="4Very High"/>
    <s v="Very High"/>
    <s v="Married"/>
    <s v="Married"/>
    <n v="10934"/>
    <n v="10934"/>
    <n v="20715"/>
    <n v="20715"/>
    <n v="7"/>
    <n v="7"/>
    <s v="Yes"/>
    <s v="Yes"/>
    <n v="18"/>
    <n v="18"/>
    <s v="3Excellent"/>
    <s v="Excellent"/>
    <s v="4Very High"/>
    <s v="Very High"/>
    <n v="3"/>
    <n v="3"/>
    <s v="3Better"/>
    <s v="Better"/>
    <s v="No"/>
    <x v="1"/>
  </r>
  <r>
    <n v="2078"/>
    <n v="45"/>
    <n v="45"/>
    <s v="Travel_Rarely"/>
    <s v="Travel_Rarely"/>
    <n v="930"/>
    <n v="930"/>
    <s v="Sales"/>
    <x v="0"/>
    <n v="9"/>
    <n v="9"/>
    <s v="3Bachelor"/>
    <s v="Bachelor"/>
    <s v="Marketing"/>
    <s v="Marketing"/>
    <s v="4Ver High"/>
    <s v="Ver High"/>
    <s v="Male"/>
    <x v="1"/>
    <n v="74"/>
    <n v="74"/>
    <s v="3High"/>
    <s v="High"/>
    <n v="3"/>
    <n v="3"/>
    <s v="Sales Executive"/>
    <s v="Sales Executive"/>
    <s v="1Low"/>
    <s v="Low"/>
    <s v="Divorced"/>
    <s v="Divorced"/>
    <n v="10761"/>
    <n v="10761"/>
    <n v="19239"/>
    <n v="19239"/>
    <n v="4"/>
    <n v="4"/>
    <s v="Yes"/>
    <s v="Yes"/>
    <n v="12"/>
    <n v="12"/>
    <s v="3Excellent"/>
    <s v="Excellent"/>
    <s v="3High"/>
    <s v="High"/>
    <n v="2"/>
    <n v="2"/>
    <s v="3Better"/>
    <s v="Better"/>
    <s v="No"/>
    <x v="1"/>
  </r>
  <r>
    <n v="2079"/>
    <n v="32"/>
    <n v="32"/>
    <s v="Travel_Rarely"/>
    <s v="Travel_Rarely"/>
    <n v="638"/>
    <n v="638"/>
    <s v="Research &amp; Development"/>
    <x v="1"/>
    <n v="8"/>
    <n v="8"/>
    <m/>
    <s v="Bachelor"/>
    <s v="Medical"/>
    <s v="Medical"/>
    <s v="3High"/>
    <s v="High"/>
    <s v="Female"/>
    <x v="0"/>
    <n v="91"/>
    <n v="91"/>
    <s v="4Very High"/>
    <s v="Very High"/>
    <n v="2"/>
    <n v="2"/>
    <s v="Research Scientist"/>
    <s v="Research Scientist"/>
    <s v="3High"/>
    <s v="High"/>
    <s v="Married"/>
    <s v="Married"/>
    <n v="5175"/>
    <n v="5175"/>
    <n v="22162"/>
    <n v="22162"/>
    <n v="5"/>
    <n v="5"/>
    <s v="No"/>
    <s v="No"/>
    <n v="12"/>
    <n v="12"/>
    <s v="3Excellent"/>
    <s v="Excellent"/>
    <s v="3High"/>
    <s v="High"/>
    <n v="3"/>
    <n v="3"/>
    <s v="2Good"/>
    <s v="Good"/>
    <s v="No"/>
    <x v="1"/>
  </r>
  <r>
    <n v="2080"/>
    <n v="52"/>
    <n v="52"/>
    <s v="Travel_Frequently"/>
    <s v="Travel_Frequently"/>
    <n v="890"/>
    <n v="890"/>
    <s v="Research &amp; Development"/>
    <x v="1"/>
    <n v="25"/>
    <n v="25"/>
    <s v="4Master"/>
    <s v="Master"/>
    <s v="Medical"/>
    <s v="Medical"/>
    <s v="3High"/>
    <s v="High"/>
    <s v="Female"/>
    <x v="0"/>
    <n v="81"/>
    <n v="81"/>
    <s v="2Medium"/>
    <s v="Medium"/>
    <n v="4"/>
    <n v="4"/>
    <s v="Manufacturing Director"/>
    <s v="Manufacturing Director"/>
    <s v="4Very High"/>
    <s v="Very High"/>
    <s v="Married"/>
    <s v="Married"/>
    <n v="13826"/>
    <n v="13826"/>
    <n v="19028"/>
    <n v="19028"/>
    <n v="3"/>
    <n v="3"/>
    <s v="No"/>
    <s v="No"/>
    <n v="22"/>
    <n v="22"/>
    <s v="4Outstanding"/>
    <s v="Outstanding"/>
    <m/>
    <s v="High"/>
    <n v="3"/>
    <n v="3"/>
    <s v="3Better"/>
    <s v="Better"/>
    <s v="No"/>
    <x v="1"/>
  </r>
  <r>
    <n v="2081"/>
    <n v="37"/>
    <n v="37"/>
    <s v="Travel_Rarely"/>
    <s v="Travel_Rarely"/>
    <n v="342"/>
    <n v="342"/>
    <s v="Sales"/>
    <x v="0"/>
    <n v="16"/>
    <n v="16"/>
    <s v="4Master"/>
    <s v="Master"/>
    <s v="Marketing"/>
    <s v="Marketing"/>
    <s v="4Ver High"/>
    <s v="Ver High"/>
    <s v="Male"/>
    <x v="1"/>
    <n v="66"/>
    <n v="66"/>
    <s v="2Medium"/>
    <s v="Medium"/>
    <n v="2"/>
    <n v="2"/>
    <s v="Sales Executive"/>
    <s v="Sales Executive"/>
    <s v="3High"/>
    <s v="High"/>
    <s v="Divorced"/>
    <s v="Divorced"/>
    <n v="6334"/>
    <n v="6334"/>
    <n v="24558"/>
    <n v="24558"/>
    <n v="4"/>
    <n v="4"/>
    <s v="No"/>
    <s v="No"/>
    <n v="19"/>
    <n v="19"/>
    <s v="3Excellent"/>
    <s v="Excellent"/>
    <s v="4Very High"/>
    <s v="Very High"/>
    <n v="2"/>
    <n v="2"/>
    <s v="3Better"/>
    <s v="Better"/>
    <s v="No"/>
    <x v="1"/>
  </r>
  <r>
    <n v="2082"/>
    <n v="28"/>
    <n v="28"/>
    <s v="Travel_Rarely"/>
    <s v="Travel_Rarely"/>
    <n v="1169"/>
    <n v="1169"/>
    <s v="Human Resources"/>
    <x v="2"/>
    <n v="8"/>
    <n v="8"/>
    <s v="2College"/>
    <s v="College"/>
    <s v="Medical"/>
    <s v="Medical"/>
    <m/>
    <s v="High"/>
    <s v="Male"/>
    <x v="1"/>
    <n v="63"/>
    <n v="63"/>
    <s v="2Medium"/>
    <s v="Medium"/>
    <n v="1"/>
    <n v="1"/>
    <s v="Human Resources"/>
    <s v="Human Resources"/>
    <s v="4Very High"/>
    <s v="Very High"/>
    <s v="Divorced"/>
    <s v="Divorced"/>
    <n v="4936"/>
    <n v="4936"/>
    <n v="23965"/>
    <n v="23965"/>
    <n v="1"/>
    <n v="1"/>
    <s v="No"/>
    <s v="No"/>
    <n v="13"/>
    <n v="13"/>
    <s v="3Excellent"/>
    <s v="Excellent"/>
    <s v="4Very High"/>
    <s v="Very High"/>
    <n v="6"/>
    <n v="6"/>
    <s v="3Better"/>
    <s v="Better"/>
    <s v="No"/>
    <x v="1"/>
  </r>
  <r>
    <n v="2083"/>
    <n v="22"/>
    <n v="22"/>
    <s v="Travel_Rarely"/>
    <s v="Travel_Rarely"/>
    <n v="1230"/>
    <n v="1230"/>
    <s v="Research &amp; Development"/>
    <x v="1"/>
    <n v="1"/>
    <n v="1"/>
    <s v="2College"/>
    <s v="College"/>
    <s v="Life Sciences"/>
    <s v="Life Sciences"/>
    <s v="4Ver High"/>
    <s v="Ver High"/>
    <s v="Male"/>
    <x v="1"/>
    <n v="33"/>
    <n v="33"/>
    <s v="2Medium"/>
    <s v="Medium"/>
    <n v="2"/>
    <n v="2"/>
    <s v="Manufacturing Director"/>
    <s v="Manufacturing Director"/>
    <s v="4Very High"/>
    <s v="Very High"/>
    <s v="Married"/>
    <s v="Married"/>
    <n v="4775"/>
    <n v="4775"/>
    <n v="19146"/>
    <n v="19146"/>
    <n v="6"/>
    <n v="6"/>
    <s v="No"/>
    <s v="No"/>
    <n v="22"/>
    <n v="22"/>
    <s v="4Outstanding"/>
    <s v="Outstanding"/>
    <s v="1Low"/>
    <s v="Low"/>
    <n v="2"/>
    <n v="2"/>
    <s v="1Bad"/>
    <s v="Bad"/>
    <s v="No"/>
    <x v="1"/>
  </r>
  <r>
    <n v="2084"/>
    <n v="44"/>
    <n v="44"/>
    <s v="Travel_Rarely"/>
    <s v="Travel_Rarely"/>
    <n v="986"/>
    <n v="986"/>
    <s v="Research &amp; Development"/>
    <x v="1"/>
    <n v="8"/>
    <n v="8"/>
    <s v="4Master"/>
    <s v="Master"/>
    <s v="Life Sciences"/>
    <s v="Life Sciences"/>
    <s v="1Low"/>
    <s v="Low"/>
    <s v="Male"/>
    <x v="1"/>
    <n v="62"/>
    <n v="62"/>
    <s v="4Very High"/>
    <s v="Very High"/>
    <n v="1"/>
    <n v="1"/>
    <s v="Laboratory Technician"/>
    <s v="Laboratory Technician"/>
    <s v="4Very High"/>
    <s v="Very High"/>
    <s v="Married"/>
    <s v="Married"/>
    <n v="2818"/>
    <n v="2818"/>
    <n v="5044"/>
    <n v="5044"/>
    <n v="2"/>
    <n v="2"/>
    <s v="Yes"/>
    <s v="Yes"/>
    <n v="24"/>
    <n v="24"/>
    <s v="4Outstanding"/>
    <s v="Outstanding"/>
    <s v="3High"/>
    <s v="High"/>
    <n v="2"/>
    <n v="2"/>
    <s v="2Good"/>
    <s v="Good"/>
    <s v="No"/>
    <x v="1"/>
  </r>
  <r>
    <n v="2085"/>
    <n v="42"/>
    <n v="42"/>
    <s v="Travel_Frequently"/>
    <s v="Travel_Frequently"/>
    <n v="1271"/>
    <n v="1271"/>
    <s v="Research &amp; Development"/>
    <x v="1"/>
    <n v="2"/>
    <n v="2"/>
    <s v="1Below College"/>
    <s v="Below College"/>
    <s v="Medical"/>
    <s v="Medical"/>
    <s v="2Medium"/>
    <s v="Medium"/>
    <s v="Male"/>
    <x v="1"/>
    <n v="35"/>
    <n v="35"/>
    <s v="3High"/>
    <s v="High"/>
    <n v="1"/>
    <n v="1"/>
    <s v="Research Scientist"/>
    <s v="Research Scientist"/>
    <s v="4Very High"/>
    <s v="Very High"/>
    <s v="Single"/>
    <s v="Single"/>
    <n v="2515"/>
    <n v="2515"/>
    <n v="9068"/>
    <n v="9068"/>
    <n v="5"/>
    <n v="5"/>
    <s v="Yes"/>
    <s v="Yes"/>
    <n v="14"/>
    <n v="14"/>
    <s v="3Excellent"/>
    <s v="Excellent"/>
    <s v="4Very High"/>
    <s v="Very High"/>
    <n v="2"/>
    <n v="2"/>
    <s v="3Better"/>
    <s v="Better"/>
    <s v="No"/>
    <x v="1"/>
  </r>
  <r>
    <n v="2086"/>
    <n v="36"/>
    <n v="36"/>
    <s v="Travel_Rarely"/>
    <s v="Travel_Rarely"/>
    <n v="1278"/>
    <n v="1278"/>
    <s v="Human Resources"/>
    <x v="2"/>
    <n v="8"/>
    <n v="8"/>
    <s v="3Bachelor"/>
    <s v="Bachelor"/>
    <s v="Life Sciences"/>
    <s v="Life Sciences"/>
    <s v="1Low"/>
    <s v="Low"/>
    <s v="Male"/>
    <x v="1"/>
    <n v="77"/>
    <n v="77"/>
    <s v="2Medium"/>
    <s v="Medium"/>
    <n v="1"/>
    <n v="1"/>
    <s v="Human Resources"/>
    <s v="Human Resources"/>
    <s v="1Low"/>
    <s v="Low"/>
    <s v="Married"/>
    <s v="Married"/>
    <n v="2342"/>
    <n v="2342"/>
    <n v="8635"/>
    <n v="8635"/>
    <n v="0"/>
    <n v="0"/>
    <s v="No"/>
    <s v="No"/>
    <n v="21"/>
    <n v="21"/>
    <s v="4Outstanding"/>
    <s v="Outstanding"/>
    <s v="3High"/>
    <s v="High"/>
    <n v="3"/>
    <n v="3"/>
    <s v="3Better"/>
    <s v="Better"/>
    <s v="No"/>
    <x v="1"/>
  </r>
  <r>
    <n v="2087"/>
    <n v="25"/>
    <n v="25"/>
    <s v="Travel_Rarely"/>
    <s v="Travel_Rarely"/>
    <n v="141"/>
    <n v="141"/>
    <s v="Sales"/>
    <x v="0"/>
    <n v="3"/>
    <n v="3"/>
    <s v="1Below College"/>
    <s v="Below College"/>
    <s v="Other"/>
    <s v="Other"/>
    <s v="3High"/>
    <s v="High"/>
    <s v="Male"/>
    <x v="1"/>
    <n v="98"/>
    <n v="98"/>
    <s v="3High"/>
    <s v="High"/>
    <n v="2"/>
    <n v="2"/>
    <s v="Sales Executive"/>
    <s v="Sales Executive"/>
    <s v="1Low"/>
    <s v="Low"/>
    <s v="Married"/>
    <s v="Married"/>
    <m/>
    <n v="6509.4320987654319"/>
    <n v="14363"/>
    <n v="14363"/>
    <n v="1"/>
    <n v="1"/>
    <s v="Yes"/>
    <s v="Yes"/>
    <n v="18"/>
    <n v="18"/>
    <s v="3Excellent"/>
    <s v="Excellent"/>
    <s v="4Very High"/>
    <s v="Very High"/>
    <n v="3"/>
    <n v="3"/>
    <s v="3Better"/>
    <s v="Better"/>
    <s v="No"/>
    <x v="1"/>
  </r>
  <r>
    <n v="2088"/>
    <n v="35"/>
    <n v="35"/>
    <s v="Travel_Rarely"/>
    <s v="Travel_Rarely"/>
    <n v="607"/>
    <n v="607"/>
    <m/>
    <x v="1"/>
    <n v="9"/>
    <n v="9"/>
    <s v="3Bachelor"/>
    <s v="Bachelor"/>
    <s v="Life Sciences"/>
    <s v="Life Sciences"/>
    <s v="4Ver High"/>
    <s v="Ver High"/>
    <s v="Female"/>
    <x v="0"/>
    <n v="66"/>
    <n v="66"/>
    <s v="2Medium"/>
    <s v="Medium"/>
    <n v="3"/>
    <n v="3"/>
    <s v="Manufacturing Director"/>
    <s v="Manufacturing Director"/>
    <s v="3High"/>
    <s v="High"/>
    <s v="Married"/>
    <s v="Married"/>
    <n v="10685"/>
    <n v="10685"/>
    <n v="23457"/>
    <n v="23457"/>
    <n v="1"/>
    <n v="1"/>
    <s v="Yes"/>
    <s v="Yes"/>
    <n v="20"/>
    <n v="20"/>
    <s v="4Outstanding"/>
    <s v="Outstanding"/>
    <s v="2Medium"/>
    <s v="Medium"/>
    <n v="2"/>
    <n v="2"/>
    <s v="3Better"/>
    <s v="Better"/>
    <s v="No"/>
    <x v="1"/>
  </r>
  <r>
    <n v="2089"/>
    <n v="35"/>
    <n v="35"/>
    <s v="Travel_Frequently"/>
    <s v="Travel_Frequently"/>
    <n v="130"/>
    <n v="130"/>
    <s v="Research &amp; Development"/>
    <x v="1"/>
    <n v="25"/>
    <n v="25"/>
    <s v="4Master"/>
    <s v="Master"/>
    <s v="Life Sciences"/>
    <s v="Life Sciences"/>
    <s v="4Ver High"/>
    <s v="Ver High"/>
    <s v="Female"/>
    <x v="0"/>
    <n v="96"/>
    <n v="96"/>
    <s v="3High"/>
    <s v="High"/>
    <n v="1"/>
    <n v="1"/>
    <s v="Research Scientist"/>
    <s v="Research Scientist"/>
    <s v="2Medium"/>
    <s v="Medium"/>
    <s v="Divorced"/>
    <s v="Divorced"/>
    <n v="2022"/>
    <n v="2022"/>
    <n v="16612"/>
    <n v="16612"/>
    <n v="1"/>
    <n v="1"/>
    <s v="Yes"/>
    <s v="Yes"/>
    <n v="19"/>
    <n v="19"/>
    <s v="3Excellent"/>
    <s v="Excellent"/>
    <s v="1Low"/>
    <s v="Low"/>
    <n v="3"/>
    <n v="3"/>
    <s v="2Good"/>
    <s v="Good"/>
    <s v="Yes"/>
    <x v="0"/>
  </r>
  <r>
    <n v="2090"/>
    <n v="32"/>
    <n v="32"/>
    <s v="Non-Travel"/>
    <s v="Non-Travel"/>
    <n v="300"/>
    <n v="300"/>
    <s v="Research &amp; Development"/>
    <x v="1"/>
    <n v="1"/>
    <n v="1"/>
    <m/>
    <s v="Bachelor"/>
    <s v="Life Sciences"/>
    <s v="Life Sciences"/>
    <s v="4Ver High"/>
    <s v="Ver High"/>
    <s v="Male"/>
    <x v="1"/>
    <n v="61"/>
    <n v="61"/>
    <s v="3High"/>
    <s v="High"/>
    <n v="1"/>
    <n v="1"/>
    <s v="Laboratory Technician"/>
    <s v="Laboratory Technician"/>
    <s v="4Very High"/>
    <s v="Very High"/>
    <s v="Divorced"/>
    <s v="Divorced"/>
    <n v="2314"/>
    <n v="2314"/>
    <n v="9148"/>
    <n v="9148"/>
    <n v="0"/>
    <n v="0"/>
    <s v="No"/>
    <s v="No"/>
    <n v="12"/>
    <n v="12"/>
    <s v="3Excellent"/>
    <s v="Excellent"/>
    <s v="2Medium"/>
    <s v="Medium"/>
    <n v="2"/>
    <n v="2"/>
    <s v="3Better"/>
    <s v="Better"/>
    <s v="No"/>
    <x v="1"/>
  </r>
  <r>
    <n v="2091"/>
    <n v="25"/>
    <n v="25"/>
    <s v="Travel_Rarely"/>
    <s v="Travel_Rarely"/>
    <n v="583"/>
    <n v="583"/>
    <s v="Sales"/>
    <x v="0"/>
    <n v="4"/>
    <n v="4"/>
    <s v="1Below College"/>
    <s v="Below College"/>
    <s v="Marketing"/>
    <s v="Marketing"/>
    <s v="3High"/>
    <s v="High"/>
    <s v="Male"/>
    <x v="1"/>
    <n v="87"/>
    <n v="87"/>
    <s v="2Medium"/>
    <s v="Medium"/>
    <n v="2"/>
    <n v="2"/>
    <s v="Sales Executive"/>
    <s v="Sales Executive"/>
    <s v="1Low"/>
    <s v="Low"/>
    <s v="Married"/>
    <s v="Married"/>
    <n v="4256"/>
    <n v="4256"/>
    <n v="18154"/>
    <n v="18154"/>
    <n v="1"/>
    <n v="1"/>
    <s v="No"/>
    <s v="No"/>
    <n v="12"/>
    <n v="12"/>
    <s v="3Excellent"/>
    <s v="Excellent"/>
    <s v="1Low"/>
    <s v="Low"/>
    <n v="1"/>
    <n v="1"/>
    <s v="4Best"/>
    <s v="Best"/>
    <s v="No"/>
    <x v="1"/>
  </r>
  <r>
    <n v="2092"/>
    <n v="49"/>
    <n v="49"/>
    <s v="Travel_Rarely"/>
    <s v="Travel_Rarely"/>
    <n v="1418"/>
    <n v="1418"/>
    <s v="Research &amp; Development"/>
    <x v="1"/>
    <n v="1"/>
    <n v="1"/>
    <s v="3Bachelor"/>
    <s v="Bachelor"/>
    <s v="Technical Degree"/>
    <s v="Technical Degree"/>
    <s v="3High"/>
    <s v="High"/>
    <s v="Female"/>
    <x v="0"/>
    <n v="36"/>
    <n v="36"/>
    <s v="3High"/>
    <s v="High"/>
    <n v="1"/>
    <n v="1"/>
    <s v="Research Scientist"/>
    <s v="Research Scientist"/>
    <s v="1Low"/>
    <s v="Low"/>
    <s v="Married"/>
    <s v="Married"/>
    <n v="3580"/>
    <n v="3580"/>
    <n v="10554"/>
    <n v="10554"/>
    <n v="2"/>
    <n v="2"/>
    <s v="No"/>
    <s v="No"/>
    <n v="16"/>
    <n v="16"/>
    <s v="3Excellent"/>
    <s v="Excellent"/>
    <s v="2Medium"/>
    <s v="Medium"/>
    <n v="2"/>
    <n v="2"/>
    <s v="3Better"/>
    <s v="Better"/>
    <s v="No"/>
    <x v="1"/>
  </r>
  <r>
    <n v="2093"/>
    <n v="24"/>
    <n v="24"/>
    <s v="Non-Travel"/>
    <s v="Non-Travel"/>
    <n v="1269"/>
    <n v="1269"/>
    <s v="Research &amp; Development"/>
    <x v="1"/>
    <n v="4"/>
    <n v="4"/>
    <s v="1Below College"/>
    <s v="Below College"/>
    <s v="Life Sciences"/>
    <s v="Life Sciences"/>
    <s v="1Low"/>
    <s v="Low"/>
    <s v="Male"/>
    <x v="1"/>
    <n v="46"/>
    <n v="46"/>
    <s v="2Medium"/>
    <s v="Medium"/>
    <n v="1"/>
    <n v="1"/>
    <s v="Laboratory Technician"/>
    <s v="Laboratory Technician"/>
    <m/>
    <s v="Very High"/>
    <s v="Married"/>
    <s v="Married"/>
    <n v="3162"/>
    <n v="3162"/>
    <n v="10778"/>
    <n v="10778"/>
    <n v="0"/>
    <n v="0"/>
    <s v="No"/>
    <s v="No"/>
    <n v="17"/>
    <n v="17"/>
    <s v="3Excellent"/>
    <s v="Excellent"/>
    <s v="4Very High"/>
    <s v="Very High"/>
    <n v="2"/>
    <n v="2"/>
    <s v="2Good"/>
    <s v="Good"/>
    <s v="No"/>
    <x v="1"/>
  </r>
  <r>
    <n v="2094"/>
    <n v="32"/>
    <n v="32"/>
    <s v="Travel_Frequently"/>
    <s v="Travel_Frequently"/>
    <n v="379"/>
    <n v="379"/>
    <s v="Sales"/>
    <x v="0"/>
    <n v="5"/>
    <n v="5"/>
    <s v="2College"/>
    <s v="College"/>
    <s v="Life Sciences"/>
    <s v="Life Sciences"/>
    <s v="2Medium"/>
    <s v="Medium"/>
    <s v="Male"/>
    <x v="1"/>
    <n v="48"/>
    <n v="48"/>
    <s v="3High"/>
    <s v="High"/>
    <n v="2"/>
    <n v="2"/>
    <s v="Sales Executive"/>
    <s v="Sales Executive"/>
    <s v="2Medium"/>
    <s v="Medium"/>
    <s v="Married"/>
    <s v="Married"/>
    <n v="6524"/>
    <n v="6524"/>
    <n v="8891"/>
    <n v="8891"/>
    <n v="1"/>
    <n v="1"/>
    <s v="No"/>
    <s v="No"/>
    <n v="14"/>
    <n v="14"/>
    <s v="3Excellent"/>
    <s v="Excellent"/>
    <s v="4Very High"/>
    <s v="Very High"/>
    <n v="3"/>
    <n v="3"/>
    <s v="3Better"/>
    <s v="Better"/>
    <s v="No"/>
    <x v="1"/>
  </r>
  <r>
    <n v="2095"/>
    <n v="38"/>
    <n v="38"/>
    <s v="Travel_Rarely"/>
    <s v="Travel_Rarely"/>
    <n v="395"/>
    <n v="395"/>
    <s v="Sales"/>
    <x v="0"/>
    <n v="9"/>
    <n v="9"/>
    <s v="3Bachelor"/>
    <s v="Bachelor"/>
    <s v="Marketing"/>
    <s v="Marketing"/>
    <s v="2Medium"/>
    <s v="Medium"/>
    <s v="Male"/>
    <x v="1"/>
    <n v="98"/>
    <n v="98"/>
    <s v="2Medium"/>
    <s v="Medium"/>
    <n v="1"/>
    <n v="1"/>
    <s v="Sales Representative"/>
    <s v="Sales Representative"/>
    <s v="2Medium"/>
    <s v="Medium"/>
    <s v="Married"/>
    <s v="Married"/>
    <n v="2899"/>
    <n v="2899"/>
    <n v="12102"/>
    <n v="12102"/>
    <n v="0"/>
    <n v="0"/>
    <s v="No"/>
    <s v="No"/>
    <n v="19"/>
    <n v="19"/>
    <s v="3Excellent"/>
    <s v="Excellent"/>
    <s v="4Very High"/>
    <s v="Very High"/>
    <n v="3"/>
    <n v="3"/>
    <s v="3Better"/>
    <s v="Better"/>
    <s v="No"/>
    <x v="1"/>
  </r>
  <r>
    <n v="2096"/>
    <n v="42"/>
    <n v="42"/>
    <s v="Travel_Rarely"/>
    <s v="Travel_Rarely"/>
    <n v="1265"/>
    <n v="1265"/>
    <s v="Research &amp; Development"/>
    <x v="1"/>
    <n v="3"/>
    <n v="3"/>
    <s v="3Bachelor"/>
    <s v="Bachelor"/>
    <s v="Life Sciences"/>
    <s v="Life Sciences"/>
    <s v="3High"/>
    <s v="High"/>
    <s v="Female"/>
    <x v="0"/>
    <n v="95"/>
    <n v="95"/>
    <s v="4Very High"/>
    <s v="Very High"/>
    <n v="2"/>
    <n v="2"/>
    <s v="Laboratory Technician"/>
    <s v="Laboratory Technician"/>
    <s v="4Very High"/>
    <s v="Very High"/>
    <s v="Married"/>
    <s v="Married"/>
    <n v="5231"/>
    <n v="5231"/>
    <n v="23726"/>
    <n v="23726"/>
    <n v="2"/>
    <n v="2"/>
    <s v="Yes"/>
    <s v="Yes"/>
    <n v="13"/>
    <n v="13"/>
    <s v="3Excellent"/>
    <s v="Excellent"/>
    <s v="2Medium"/>
    <s v="Medium"/>
    <n v="1"/>
    <n v="1"/>
    <s v="2Good"/>
    <s v="Good"/>
    <s v="No"/>
    <x v="1"/>
  </r>
  <r>
    <n v="2097"/>
    <n v="31"/>
    <n v="31"/>
    <s v="Travel_Rarely"/>
    <s v="Travel_Rarely"/>
    <n v="1222"/>
    <n v="1222"/>
    <s v="Research &amp; Development"/>
    <x v="1"/>
    <m/>
    <n v="6.5817958901025673"/>
    <s v="4Master"/>
    <s v="Master"/>
    <s v="Life Sciences"/>
    <s v="Life Sciences"/>
    <m/>
    <s v="High"/>
    <s v="Male"/>
    <x v="1"/>
    <n v="48"/>
    <n v="48"/>
    <s v="3High"/>
    <s v="High"/>
    <n v="1"/>
    <n v="1"/>
    <s v="Research Scientist"/>
    <s v="Research Scientist"/>
    <s v="4Very High"/>
    <s v="Very High"/>
    <s v="Married"/>
    <s v="Married"/>
    <n v="2356"/>
    <n v="2356"/>
    <n v="14871"/>
    <n v="14871"/>
    <n v="3"/>
    <n v="3"/>
    <s v="Yes"/>
    <s v="Yes"/>
    <n v="19"/>
    <n v="19"/>
    <s v="3Excellent"/>
    <s v="Excellent"/>
    <s v="2Medium"/>
    <s v="Medium"/>
    <n v="2"/>
    <n v="2"/>
    <s v="3Better"/>
    <s v="Better"/>
    <s v="No"/>
    <x v="1"/>
  </r>
  <r>
    <n v="2098"/>
    <n v="29"/>
    <n v="29"/>
    <s v="Travel_Rarely"/>
    <s v="Travel_Rarely"/>
    <n v="341"/>
    <n v="341"/>
    <s v="Sales"/>
    <x v="0"/>
    <n v="1"/>
    <n v="1"/>
    <s v="3Bachelor"/>
    <s v="Bachelor"/>
    <s v="Medical"/>
    <s v="Medical"/>
    <s v="2Medium"/>
    <s v="Medium"/>
    <s v="Female"/>
    <x v="0"/>
    <n v="48"/>
    <n v="48"/>
    <s v="2Medium"/>
    <s v="Medium"/>
    <n v="1"/>
    <n v="1"/>
    <s v="Sales Representative"/>
    <s v="Sales Representative"/>
    <s v="3High"/>
    <s v="High"/>
    <s v="Divorced"/>
    <s v="Divorced"/>
    <n v="2800"/>
    <n v="2800"/>
    <n v="23522"/>
    <n v="23522"/>
    <n v="6"/>
    <n v="6"/>
    <s v="Yes"/>
    <s v="Yes"/>
    <n v="19"/>
    <n v="19"/>
    <s v="3Excellent"/>
    <s v="Excellent"/>
    <s v="3High"/>
    <s v="High"/>
    <n v="3"/>
    <n v="3"/>
    <s v="3Better"/>
    <s v="Better"/>
    <s v="Yes"/>
    <x v="0"/>
  </r>
  <r>
    <n v="2099"/>
    <n v="53"/>
    <n v="53"/>
    <s v="Travel_Rarely"/>
    <s v="Travel_Rarely"/>
    <n v="868"/>
    <n v="868"/>
    <s v="Sales"/>
    <x v="0"/>
    <n v="8"/>
    <n v="8"/>
    <s v="3Bachelor"/>
    <s v="Bachelor"/>
    <s v="Marketing"/>
    <s v="Marketing"/>
    <s v="1Low"/>
    <s v="Low"/>
    <s v="Male"/>
    <x v="1"/>
    <n v="73"/>
    <n v="73"/>
    <s v="3High"/>
    <s v="High"/>
    <n v="4"/>
    <n v="4"/>
    <s v="Sales Executive"/>
    <s v="Sales Executive"/>
    <s v="4Very High"/>
    <s v="Very High"/>
    <s v="Married"/>
    <s v="Married"/>
    <n v="11836"/>
    <n v="11836"/>
    <n v="22789"/>
    <n v="22789"/>
    <n v="5"/>
    <n v="5"/>
    <s v="No"/>
    <s v="No"/>
    <n v="14"/>
    <n v="14"/>
    <s v="3Excellent"/>
    <s v="Excellent"/>
    <s v="3High"/>
    <s v="High"/>
    <n v="3"/>
    <n v="3"/>
    <s v="3Better"/>
    <s v="Better"/>
    <s v="No"/>
    <x v="1"/>
  </r>
  <r>
    <n v="2100"/>
    <n v="35"/>
    <n v="35"/>
    <m/>
    <s v="Travel_Rarely"/>
    <n v="672"/>
    <n v="672"/>
    <s v="Research &amp; Development"/>
    <x v="1"/>
    <n v="25"/>
    <n v="25"/>
    <s v="3Bachelor"/>
    <s v="Bachelor"/>
    <s v="Technical Degree"/>
    <s v="Technical Degree"/>
    <s v="4Ver High"/>
    <s v="Ver High"/>
    <s v="Male"/>
    <x v="1"/>
    <n v="78"/>
    <n v="78"/>
    <s v="2Medium"/>
    <s v="Medium"/>
    <n v="3"/>
    <n v="3"/>
    <s v="Manufacturing Director"/>
    <s v="Manufacturing Director"/>
    <s v="2Medium"/>
    <s v="Medium"/>
    <s v="Married"/>
    <s v="Married"/>
    <n v="10903"/>
    <n v="10903"/>
    <n v="9129"/>
    <n v="9129"/>
    <n v="3"/>
    <n v="3"/>
    <s v="No"/>
    <s v="No"/>
    <n v="16"/>
    <n v="16"/>
    <s v="3Excellent"/>
    <s v="Excellent"/>
    <s v="1Low"/>
    <s v="Low"/>
    <n v="2"/>
    <n v="2"/>
    <s v="3Better"/>
    <s v="Better"/>
    <s v="No"/>
    <x v="1"/>
  </r>
  <r>
    <n v="2101"/>
    <n v="37"/>
    <n v="37"/>
    <s v="Travel_Frequently"/>
    <s v="Travel_Frequently"/>
    <n v="1231"/>
    <n v="1231"/>
    <s v="Sales"/>
    <x v="0"/>
    <n v="21"/>
    <n v="21"/>
    <s v="2College"/>
    <s v="College"/>
    <s v="Medical"/>
    <s v="Medical"/>
    <s v="3High"/>
    <s v="High"/>
    <s v="Female"/>
    <x v="0"/>
    <n v="54"/>
    <n v="54"/>
    <s v="3High"/>
    <s v="High"/>
    <n v="1"/>
    <n v="1"/>
    <s v="Sales Representative"/>
    <s v="Sales Representative"/>
    <s v="4Very High"/>
    <s v="Very High"/>
    <s v="Married"/>
    <s v="Married"/>
    <n v="2973"/>
    <n v="2973"/>
    <n v="21222"/>
    <n v="21222"/>
    <n v="5"/>
    <n v="5"/>
    <s v="No"/>
    <s v="No"/>
    <n v="15"/>
    <n v="15"/>
    <s v="3Excellent"/>
    <s v="Excellent"/>
    <s v="2Medium"/>
    <s v="Medium"/>
    <n v="3"/>
    <n v="3"/>
    <s v="3Better"/>
    <s v="Better"/>
    <s v="No"/>
    <x v="1"/>
  </r>
  <r>
    <n v="2102"/>
    <n v="53"/>
    <n v="53"/>
    <s v="Travel_Rarely"/>
    <s v="Travel_Rarely"/>
    <n v="102"/>
    <n v="102"/>
    <s v="Research &amp; Development"/>
    <x v="1"/>
    <n v="23"/>
    <n v="23"/>
    <s v="4Master"/>
    <s v="Master"/>
    <s v="Life Sciences"/>
    <s v="Life Sciences"/>
    <s v="4Ver High"/>
    <s v="Ver High"/>
    <s v="Female"/>
    <x v="0"/>
    <n v="72"/>
    <n v="72"/>
    <s v="3High"/>
    <s v="High"/>
    <n v="4"/>
    <n v="4"/>
    <s v="Research Director"/>
    <s v="Research Director"/>
    <s v="4Very High"/>
    <s v="Very High"/>
    <s v="Single"/>
    <s v="Single"/>
    <n v="14275"/>
    <n v="14275"/>
    <n v="20206"/>
    <n v="20206"/>
    <n v="6"/>
    <n v="6"/>
    <s v="No"/>
    <s v="No"/>
    <n v="18"/>
    <n v="18"/>
    <s v="3Excellent"/>
    <s v="Excellent"/>
    <s v="3High"/>
    <s v="High"/>
    <n v="0"/>
    <n v="0"/>
    <s v="3Better"/>
    <s v="Better"/>
    <s v="No"/>
    <x v="1"/>
  </r>
  <r>
    <n v="2103"/>
    <n v="43"/>
    <n v="43"/>
    <s v="Travel_Frequently"/>
    <s v="Travel_Frequently"/>
    <n v="422"/>
    <n v="422"/>
    <s v="Research &amp; Development"/>
    <x v="1"/>
    <n v="1"/>
    <n v="1"/>
    <s v="3Bachelor"/>
    <s v="Bachelor"/>
    <s v="Life Sciences"/>
    <s v="Life Sciences"/>
    <s v="4Ver High"/>
    <s v="Ver High"/>
    <s v="Female"/>
    <x v="0"/>
    <n v="33"/>
    <n v="33"/>
    <s v="3High"/>
    <s v="High"/>
    <n v="2"/>
    <n v="2"/>
    <s v="Healthcare Representative"/>
    <s v="Healthcare Representative"/>
    <s v="4Very High"/>
    <s v="Very High"/>
    <s v="Married"/>
    <s v="Married"/>
    <n v="5562"/>
    <n v="5562"/>
    <n v="21782"/>
    <n v="21782"/>
    <n v="4"/>
    <n v="4"/>
    <s v="No"/>
    <s v="No"/>
    <n v="13"/>
    <n v="13"/>
    <s v="3Excellent"/>
    <s v="Excellent"/>
    <s v="2Medium"/>
    <s v="Medium"/>
    <n v="2"/>
    <n v="2"/>
    <s v="2Good"/>
    <s v="Good"/>
    <s v="No"/>
    <x v="1"/>
  </r>
  <r>
    <n v="2104"/>
    <n v="47"/>
    <n v="47"/>
    <s v="Travel_Rarely"/>
    <s v="Travel_Rarely"/>
    <n v="249"/>
    <n v="249"/>
    <s v="Sales"/>
    <x v="0"/>
    <n v="2"/>
    <n v="2"/>
    <s v="2College"/>
    <s v="College"/>
    <s v="Marketing"/>
    <s v="Marketing"/>
    <s v="3High"/>
    <s v="High"/>
    <s v="Female"/>
    <x v="0"/>
    <n v="35"/>
    <n v="35"/>
    <s v="3High"/>
    <s v="High"/>
    <n v="2"/>
    <n v="2"/>
    <s v="Sales Executive"/>
    <s v="Sales Executive"/>
    <s v="4Very High"/>
    <s v="Very High"/>
    <s v="Married"/>
    <s v="Married"/>
    <n v="4537"/>
    <n v="4537"/>
    <n v="17783"/>
    <n v="17783"/>
    <n v="0"/>
    <n v="0"/>
    <s v="Yes"/>
    <s v="Yes"/>
    <n v="22"/>
    <n v="22"/>
    <s v="4Outstanding"/>
    <s v="Outstanding"/>
    <s v="1Low"/>
    <s v="Low"/>
    <n v="2"/>
    <n v="2"/>
    <s v="3Better"/>
    <s v="Better"/>
    <s v="No"/>
    <x v="1"/>
  </r>
  <r>
    <n v="2105"/>
    <n v="37"/>
    <n v="37"/>
    <s v="Non-Travel"/>
    <s v="Non-Travel"/>
    <n v="1252"/>
    <n v="1252"/>
    <s v="Sales"/>
    <x v="0"/>
    <n v="19"/>
    <n v="19"/>
    <s v="2College"/>
    <s v="College"/>
    <s v="Medical"/>
    <s v="Medical"/>
    <s v="1Low"/>
    <s v="Low"/>
    <s v="Male"/>
    <x v="1"/>
    <n v="32"/>
    <n v="32"/>
    <s v="3High"/>
    <s v="High"/>
    <n v="3"/>
    <n v="3"/>
    <s v="Sales Executive"/>
    <s v="Sales Executive"/>
    <s v="2Medium"/>
    <s v="Medium"/>
    <s v="Single"/>
    <s v="Single"/>
    <n v="7642"/>
    <n v="7642"/>
    <n v="4814"/>
    <n v="4814"/>
    <n v="1"/>
    <n v="1"/>
    <s v="Yes"/>
    <s v="Yes"/>
    <n v="13"/>
    <n v="13"/>
    <s v="3Excellent"/>
    <s v="Excellent"/>
    <s v="4Very High"/>
    <s v="Very High"/>
    <n v="2"/>
    <n v="2"/>
    <s v="3Better"/>
    <s v="Better"/>
    <s v="No"/>
    <x v="1"/>
  </r>
  <r>
    <n v="2106"/>
    <n v="50"/>
    <n v="50"/>
    <s v="Non-Travel"/>
    <s v="Non-Travel"/>
    <n v="881"/>
    <n v="881"/>
    <s v="Research &amp; Development"/>
    <x v="1"/>
    <n v="2"/>
    <n v="2"/>
    <s v="4Master"/>
    <s v="Master"/>
    <s v="Life Sciences"/>
    <s v="Life Sciences"/>
    <s v="1Low"/>
    <s v="Low"/>
    <s v="Male"/>
    <x v="1"/>
    <n v="98"/>
    <n v="98"/>
    <s v="3High"/>
    <s v="High"/>
    <n v="4"/>
    <n v="4"/>
    <s v="Manager"/>
    <s v="Manager"/>
    <s v="1Low"/>
    <s v="Low"/>
    <s v="Divorced"/>
    <s v="Divorced"/>
    <n v="17924"/>
    <n v="17924"/>
    <n v="4544"/>
    <n v="4544"/>
    <n v="1"/>
    <n v="1"/>
    <s v="No"/>
    <s v="No"/>
    <n v="11"/>
    <n v="11"/>
    <s v="3Excellent"/>
    <s v="Excellent"/>
    <s v="4Very High"/>
    <s v="Very High"/>
    <n v="3"/>
    <n v="3"/>
    <s v="3Better"/>
    <s v="Better"/>
    <s v="No"/>
    <x v="1"/>
  </r>
  <r>
    <n v="2107"/>
    <n v="39"/>
    <n v="39"/>
    <s v="Travel_Rarely"/>
    <s v="Travel_Rarely"/>
    <n v="1383"/>
    <n v="1383"/>
    <s v="Human Resources"/>
    <x v="2"/>
    <m/>
    <n v="6.5817958901025673"/>
    <s v="3Bachelor"/>
    <s v="Bachelor"/>
    <s v="Life Sciences"/>
    <s v="Life Sciences"/>
    <s v="4Ver High"/>
    <s v="Ver High"/>
    <s v="Female"/>
    <x v="0"/>
    <n v="42"/>
    <n v="42"/>
    <s v="2Medium"/>
    <s v="Medium"/>
    <n v="2"/>
    <n v="2"/>
    <s v="Human Resources"/>
    <s v="Human Resources"/>
    <s v="4Very High"/>
    <s v="Very High"/>
    <s v="Married"/>
    <s v="Married"/>
    <m/>
    <n v="6509.4320987654319"/>
    <n v="7790"/>
    <n v="7790"/>
    <n v="8"/>
    <n v="8"/>
    <s v="No"/>
    <s v="No"/>
    <n v="11"/>
    <n v="11"/>
    <s v="3Excellent"/>
    <s v="Excellent"/>
    <s v="3High"/>
    <s v="High"/>
    <n v="2"/>
    <n v="2"/>
    <s v="3Better"/>
    <s v="Better"/>
    <s v="No"/>
    <x v="1"/>
  </r>
  <r>
    <n v="2108"/>
    <n v="33"/>
    <n v="33"/>
    <s v="Travel_Rarely"/>
    <s v="Travel_Rarely"/>
    <n v="1075"/>
    <n v="1075"/>
    <s v="Human Resources"/>
    <x v="2"/>
    <n v="3"/>
    <n v="3"/>
    <s v="2College"/>
    <s v="College"/>
    <s v="Human Resources"/>
    <s v="Human Resources"/>
    <s v="4Ver High"/>
    <s v="Ver High"/>
    <s v="Male"/>
    <x v="1"/>
    <n v="57"/>
    <n v="57"/>
    <s v="3High"/>
    <s v="High"/>
    <n v="1"/>
    <n v="1"/>
    <s v="Human Resources"/>
    <s v="Human Resources"/>
    <s v="2Medium"/>
    <s v="Medium"/>
    <s v="Divorced"/>
    <s v="Divorced"/>
    <n v="2277"/>
    <n v="2277"/>
    <n v="22650"/>
    <n v="22650"/>
    <n v="3"/>
    <n v="3"/>
    <s v="Yes"/>
    <s v="Yes"/>
    <n v="11"/>
    <n v="11"/>
    <s v="3Excellent"/>
    <s v="Excellent"/>
    <s v="3High"/>
    <s v="High"/>
    <n v="4"/>
    <n v="4"/>
    <s v="4Best"/>
    <s v="Best"/>
    <s v="No"/>
    <x v="1"/>
  </r>
  <r>
    <n v="2109"/>
    <n v="32"/>
    <n v="32"/>
    <s v="Travel_Rarely"/>
    <s v="Travel_Rarely"/>
    <n v="374"/>
    <n v="374"/>
    <s v="Research &amp; Development"/>
    <x v="1"/>
    <n v="25"/>
    <n v="25"/>
    <s v="4Master"/>
    <s v="Master"/>
    <s v="Life Sciences"/>
    <s v="Life Sciences"/>
    <s v="1Low"/>
    <s v="Low"/>
    <s v="Male"/>
    <x v="1"/>
    <n v="87"/>
    <n v="87"/>
    <s v="3High"/>
    <s v="High"/>
    <n v="1"/>
    <n v="1"/>
    <s v="Laboratory Technician"/>
    <s v="Laboratory Technician"/>
    <s v="4Very High"/>
    <s v="Very High"/>
    <s v="Single"/>
    <s v="Single"/>
    <n v="2795"/>
    <n v="2795"/>
    <n v="18016"/>
    <n v="18016"/>
    <n v="1"/>
    <n v="1"/>
    <s v="Yes"/>
    <s v="Yes"/>
    <n v="24"/>
    <n v="24"/>
    <s v="4Outstanding"/>
    <s v="Outstanding"/>
    <s v="3High"/>
    <s v="High"/>
    <n v="2"/>
    <n v="2"/>
    <s v="1Bad"/>
    <s v="Bad"/>
    <s v="Yes"/>
    <x v="0"/>
  </r>
  <r>
    <n v="2110"/>
    <n v="29"/>
    <n v="29"/>
    <s v="Travel_Rarely"/>
    <s v="Travel_Rarely"/>
    <n v="1086"/>
    <n v="1086"/>
    <s v="Research &amp; Development"/>
    <x v="1"/>
    <n v="7"/>
    <n v="7"/>
    <s v="1Below College"/>
    <s v="Below College"/>
    <s v="Medical"/>
    <s v="Medical"/>
    <s v="1Low"/>
    <s v="Low"/>
    <s v="Female"/>
    <x v="0"/>
    <n v="62"/>
    <n v="62"/>
    <s v="2Medium"/>
    <s v="Medium"/>
    <n v="1"/>
    <n v="1"/>
    <s v="Laboratory Technician"/>
    <s v="Laboratory Technician"/>
    <s v="4Very High"/>
    <s v="Very High"/>
    <s v="Divorced"/>
    <s v="Divorced"/>
    <n v="2532"/>
    <n v="2532"/>
    <n v="6054"/>
    <n v="6054"/>
    <n v="6"/>
    <n v="6"/>
    <s v="No"/>
    <s v="No"/>
    <n v="14"/>
    <n v="14"/>
    <s v="3Excellent"/>
    <s v="Excellent"/>
    <s v="3High"/>
    <s v="High"/>
    <n v="5"/>
    <n v="5"/>
    <s v="3Better"/>
    <s v="Better"/>
    <s v="No"/>
    <x v="1"/>
  </r>
  <r>
    <n v="2111"/>
    <n v="44"/>
    <n v="44"/>
    <s v="Travel_Rarely"/>
    <s v="Travel_Rarely"/>
    <n v="661"/>
    <n v="661"/>
    <s v="Research &amp; Development"/>
    <x v="1"/>
    <n v="9"/>
    <n v="9"/>
    <s v="2College"/>
    <s v="College"/>
    <s v="Life Sciences"/>
    <s v="Life Sciences"/>
    <s v="2Medium"/>
    <s v="Medium"/>
    <s v="Male"/>
    <x v="1"/>
    <n v="61"/>
    <n v="61"/>
    <s v="3High"/>
    <s v="High"/>
    <n v="1"/>
    <n v="1"/>
    <s v="Research Scientist"/>
    <s v="Research Scientist"/>
    <s v="1Low"/>
    <s v="Low"/>
    <s v="Married"/>
    <s v="Married"/>
    <n v="2559"/>
    <n v="2559"/>
    <n v="7508"/>
    <n v="7508"/>
    <n v="1"/>
    <n v="1"/>
    <s v="Yes"/>
    <s v="Yes"/>
    <n v="13"/>
    <n v="13"/>
    <s v="3Excellent"/>
    <s v="Excellent"/>
    <s v="4Very High"/>
    <s v="Very High"/>
    <n v="0"/>
    <n v="0"/>
    <s v="3Better"/>
    <s v="Better"/>
    <s v="No"/>
    <x v="1"/>
  </r>
  <r>
    <n v="2112"/>
    <n v="28"/>
    <n v="28"/>
    <s v="Travel_Rarely"/>
    <s v="Travel_Rarely"/>
    <n v="821"/>
    <n v="821"/>
    <s v="Sales"/>
    <x v="0"/>
    <n v="5"/>
    <n v="5"/>
    <m/>
    <s v="Bachelor"/>
    <s v="Medical"/>
    <s v="Medical"/>
    <s v="1Low"/>
    <s v="Low"/>
    <s v="Male"/>
    <x v="1"/>
    <n v="98"/>
    <n v="98"/>
    <s v="3High"/>
    <s v="High"/>
    <n v="2"/>
    <n v="2"/>
    <s v="Sales Executive"/>
    <s v="Sales Executive"/>
    <s v="4Very High"/>
    <s v="Very High"/>
    <s v="Single"/>
    <s v="Single"/>
    <n v="4908"/>
    <n v="4908"/>
    <n v="24252"/>
    <n v="24252"/>
    <n v="1"/>
    <n v="1"/>
    <s v="No"/>
    <s v="No"/>
    <n v="14"/>
    <n v="14"/>
    <m/>
    <s v="Excellent"/>
    <s v="2Medium"/>
    <s v="Medium"/>
    <n v="3"/>
    <n v="3"/>
    <s v="3Better"/>
    <s v="Better"/>
    <s v="No"/>
    <x v="1"/>
  </r>
  <r>
    <n v="2113"/>
    <n v="58"/>
    <n v="58"/>
    <s v="Travel_Frequently"/>
    <s v="Travel_Frequently"/>
    <n v="781"/>
    <n v="781"/>
    <s v="Research &amp; Development"/>
    <x v="1"/>
    <n v="2"/>
    <n v="2"/>
    <s v="1Below College"/>
    <s v="Below College"/>
    <s v="Life Sciences"/>
    <s v="Life Sciences"/>
    <s v="4Ver High"/>
    <s v="Ver High"/>
    <s v="Male"/>
    <x v="1"/>
    <n v="57"/>
    <n v="57"/>
    <s v="2Medium"/>
    <s v="Medium"/>
    <n v="1"/>
    <n v="1"/>
    <s v="Laboratory Technician"/>
    <s v="Laboratory Technician"/>
    <s v="4Very High"/>
    <s v="Very High"/>
    <s v="Divorced"/>
    <s v="Divorced"/>
    <n v="2380"/>
    <n v="2380"/>
    <n v="13384"/>
    <n v="13384"/>
    <n v="9"/>
    <n v="9"/>
    <s v="Yes"/>
    <s v="Yes"/>
    <n v="14"/>
    <n v="14"/>
    <s v="3Excellent"/>
    <s v="Excellent"/>
    <s v="4Very High"/>
    <s v="Very High"/>
    <n v="3"/>
    <n v="3"/>
    <s v="2Good"/>
    <s v="Good"/>
    <s v="Yes"/>
    <x v="0"/>
  </r>
  <r>
    <n v="2114"/>
    <n v="43"/>
    <n v="43"/>
    <s v="Travel_Rarely"/>
    <s v="Travel_Rarely"/>
    <n v="177"/>
    <n v="177"/>
    <s v="Research &amp; Development"/>
    <x v="1"/>
    <n v="8"/>
    <n v="8"/>
    <s v="3Bachelor"/>
    <s v="Bachelor"/>
    <s v="Life Sciences"/>
    <s v="Life Sciences"/>
    <s v="1Low"/>
    <s v="Low"/>
    <s v="Female"/>
    <x v="0"/>
    <n v="55"/>
    <n v="55"/>
    <s v="3High"/>
    <s v="High"/>
    <n v="2"/>
    <n v="2"/>
    <s v="Manufacturing Director"/>
    <s v="Manufacturing Director"/>
    <s v="2Medium"/>
    <s v="Medium"/>
    <s v="Divorced"/>
    <s v="Divorced"/>
    <n v="4765"/>
    <n v="4765"/>
    <n v="23814"/>
    <n v="23814"/>
    <n v="4"/>
    <n v="4"/>
    <s v="No"/>
    <s v="No"/>
    <n v="21"/>
    <n v="21"/>
    <s v="4Outstanding"/>
    <s v="Outstanding"/>
    <s v="3High"/>
    <s v="High"/>
    <n v="2"/>
    <n v="2"/>
    <s v="4Best"/>
    <s v="Best"/>
    <s v="No"/>
    <x v="1"/>
  </r>
  <r>
    <n v="2115"/>
    <n v="20"/>
    <n v="20"/>
    <s v="Travel_Rarely"/>
    <s v="Travel_Rarely"/>
    <n v="500"/>
    <n v="500"/>
    <s v="Sales"/>
    <x v="0"/>
    <n v="2"/>
    <n v="2"/>
    <s v="3Bachelor"/>
    <s v="Bachelor"/>
    <s v="Medical"/>
    <s v="Medical"/>
    <s v="3High"/>
    <s v="High"/>
    <s v="Female"/>
    <x v="0"/>
    <n v="49"/>
    <n v="49"/>
    <s v="2Medium"/>
    <s v="Medium"/>
    <n v="1"/>
    <n v="1"/>
    <s v="Sales Representative"/>
    <s v="Sales Representative"/>
    <s v="3High"/>
    <s v="High"/>
    <s v="Single"/>
    <s v="Single"/>
    <n v="2044"/>
    <n v="2044"/>
    <n v="22052"/>
    <n v="22052"/>
    <n v="1"/>
    <n v="1"/>
    <s v="No"/>
    <s v="No"/>
    <n v="13"/>
    <n v="13"/>
    <s v="3Excellent"/>
    <s v="Excellent"/>
    <s v="4Very High"/>
    <s v="Very High"/>
    <n v="3"/>
    <n v="3"/>
    <s v="2Good"/>
    <s v="Good"/>
    <s v="Yes"/>
    <x v="0"/>
  </r>
  <r>
    <n v="2116"/>
    <n v="21"/>
    <n v="21"/>
    <s v="Travel_Rarely"/>
    <s v="Travel_Rarely"/>
    <n v="1427"/>
    <n v="1427"/>
    <s v="Research &amp; Development"/>
    <x v="1"/>
    <n v="18"/>
    <n v="18"/>
    <s v="1Below College"/>
    <s v="Below College"/>
    <s v="Other"/>
    <s v="Other"/>
    <s v="4Ver High"/>
    <s v="Ver High"/>
    <s v="Female"/>
    <x v="0"/>
    <n v="65"/>
    <n v="65"/>
    <s v="3High"/>
    <s v="High"/>
    <n v="1"/>
    <n v="1"/>
    <s v="Research Scientist"/>
    <s v="Research Scientist"/>
    <s v="4Very High"/>
    <s v="Very High"/>
    <s v="Single"/>
    <s v="Single"/>
    <n v="2693"/>
    <n v="2693"/>
    <n v="8870"/>
    <n v="8870"/>
    <n v="1"/>
    <n v="1"/>
    <s v="No"/>
    <s v="No"/>
    <n v="19"/>
    <n v="19"/>
    <s v="3Excellent"/>
    <s v="Excellent"/>
    <s v="1Low"/>
    <s v="Low"/>
    <n v="3"/>
    <n v="3"/>
    <s v="2Good"/>
    <s v="Good"/>
    <s v="Yes"/>
    <x v="0"/>
  </r>
  <r>
    <n v="2117"/>
    <n v="36"/>
    <n v="36"/>
    <s v="Travel_Rarely"/>
    <s v="Travel_Rarely"/>
    <n v="1425"/>
    <n v="1425"/>
    <s v="Research &amp; Development"/>
    <x v="1"/>
    <n v="14"/>
    <n v="14"/>
    <s v="1Below College"/>
    <s v="Below College"/>
    <s v="Life Sciences"/>
    <s v="Life Sciences"/>
    <s v="3High"/>
    <s v="High"/>
    <s v="Male"/>
    <x v="1"/>
    <n v="68"/>
    <n v="68"/>
    <s v="3High"/>
    <s v="High"/>
    <n v="2"/>
    <n v="2"/>
    <s v="Healthcare Representative"/>
    <s v="Healthcare Representative"/>
    <s v="4Very High"/>
    <s v="Very High"/>
    <s v="Married"/>
    <s v="Married"/>
    <n v="6586"/>
    <n v="6586"/>
    <n v="4821"/>
    <n v="4821"/>
    <n v="0"/>
    <n v="0"/>
    <s v="Yes"/>
    <s v="Yes"/>
    <m/>
    <n v="15.206064782908339"/>
    <s v="3Excellent"/>
    <s v="Excellent"/>
    <s v="1Low"/>
    <s v="Low"/>
    <n v="2"/>
    <n v="2"/>
    <s v="2Good"/>
    <s v="Good"/>
    <s v="No"/>
    <x v="1"/>
  </r>
  <r>
    <n v="2118"/>
    <n v="47"/>
    <n v="47"/>
    <s v="Travel_Rarely"/>
    <s v="Travel_Rarely"/>
    <n v="1454"/>
    <n v="1454"/>
    <s v="Sales"/>
    <x v="0"/>
    <n v="2"/>
    <n v="2"/>
    <s v="4Master"/>
    <s v="Master"/>
    <s v="Life Sciences"/>
    <s v="Life Sciences"/>
    <s v="4Ver High"/>
    <s v="Ver High"/>
    <s v="Female"/>
    <x v="0"/>
    <n v="65"/>
    <n v="65"/>
    <s v="2Medium"/>
    <s v="Medium"/>
    <n v="1"/>
    <n v="1"/>
    <s v="Sales Representative"/>
    <s v="Sales Representative"/>
    <s v="4Very High"/>
    <s v="Very High"/>
    <s v="Single"/>
    <s v="Single"/>
    <n v="3294"/>
    <n v="3294"/>
    <n v="13137"/>
    <n v="13137"/>
    <n v="1"/>
    <n v="1"/>
    <s v="Yes"/>
    <s v="Yes"/>
    <n v="18"/>
    <n v="18"/>
    <s v="3Excellent"/>
    <s v="Excellent"/>
    <s v="1Low"/>
    <s v="Low"/>
    <n v="3"/>
    <n v="3"/>
    <s v="2Good"/>
    <s v="Good"/>
    <s v="No"/>
    <x v="1"/>
  </r>
  <r>
    <n v="2119"/>
    <n v="22"/>
    <n v="22"/>
    <s v="Travel_Rarely"/>
    <s v="Travel_Rarely"/>
    <n v="617"/>
    <n v="617"/>
    <s v="Research &amp; Development"/>
    <x v="1"/>
    <n v="3"/>
    <n v="3"/>
    <s v="1Below College"/>
    <s v="Below College"/>
    <s v="Life Sciences"/>
    <s v="Life Sciences"/>
    <s v="2Medium"/>
    <s v="Medium"/>
    <s v="Female"/>
    <x v="0"/>
    <n v="34"/>
    <n v="34"/>
    <s v="3High"/>
    <s v="High"/>
    <n v="2"/>
    <n v="2"/>
    <s v="Manufacturing Director"/>
    <s v="Manufacturing Director"/>
    <s v="3High"/>
    <s v="High"/>
    <s v="Married"/>
    <s v="Married"/>
    <n v="4171"/>
    <n v="4171"/>
    <n v="10022"/>
    <n v="10022"/>
    <n v="0"/>
    <n v="0"/>
    <s v="Yes"/>
    <s v="Yes"/>
    <n v="19"/>
    <n v="19"/>
    <s v="3Excellent"/>
    <s v="Excellent"/>
    <s v="1Low"/>
    <s v="Low"/>
    <n v="3"/>
    <n v="3"/>
    <s v="4Best"/>
    <s v="Best"/>
    <s v="Yes"/>
    <x v="0"/>
  </r>
  <r>
    <n v="2120"/>
    <n v="41"/>
    <n v="41"/>
    <s v="Travel_Rarely"/>
    <s v="Travel_Rarely"/>
    <n v="1085"/>
    <n v="1085"/>
    <s v="Research &amp; Development"/>
    <x v="1"/>
    <n v="2"/>
    <n v="2"/>
    <s v="4Master"/>
    <s v="Master"/>
    <s v="Life Sciences"/>
    <s v="Life Sciences"/>
    <s v="2Medium"/>
    <s v="Medium"/>
    <s v="Female"/>
    <x v="0"/>
    <n v="57"/>
    <n v="57"/>
    <s v="1Low"/>
    <s v="Low"/>
    <n v="1"/>
    <n v="1"/>
    <s v="Laboratory Technician"/>
    <s v="Laboratory Technician"/>
    <s v="4Very High"/>
    <s v="Very High"/>
    <s v="Divorced"/>
    <s v="Divorced"/>
    <n v="2778"/>
    <n v="2778"/>
    <n v="17725"/>
    <n v="17725"/>
    <n v="4"/>
    <n v="4"/>
    <s v="Yes"/>
    <s v="Yes"/>
    <n v="13"/>
    <n v="13"/>
    <s v="3Excellent"/>
    <s v="Excellent"/>
    <s v="3High"/>
    <s v="High"/>
    <n v="1"/>
    <n v="1"/>
    <s v="2Good"/>
    <s v="Good"/>
    <s v="Yes"/>
    <x v="0"/>
  </r>
  <r>
    <n v="2121"/>
    <n v="28"/>
    <n v="28"/>
    <s v="Travel_Rarely"/>
    <s v="Travel_Rarely"/>
    <n v="995"/>
    <n v="995"/>
    <s v="Research &amp; Development"/>
    <x v="1"/>
    <n v="9"/>
    <n v="9"/>
    <s v="3Bachelor"/>
    <s v="Bachelor"/>
    <s v="Medical"/>
    <s v="Medical"/>
    <s v="3High"/>
    <s v="High"/>
    <s v="Female"/>
    <x v="0"/>
    <n v="77"/>
    <n v="77"/>
    <s v="3High"/>
    <s v="High"/>
    <n v="1"/>
    <n v="1"/>
    <s v="Research Scientist"/>
    <s v="Research Scientist"/>
    <s v="3High"/>
    <s v="High"/>
    <s v="Divorced"/>
    <s v="Divorced"/>
    <n v="2377"/>
    <n v="2377"/>
    <n v="9834"/>
    <n v="9834"/>
    <n v="5"/>
    <n v="5"/>
    <s v="No"/>
    <s v="No"/>
    <n v="18"/>
    <n v="18"/>
    <s v="3Excellent"/>
    <s v="Excellent"/>
    <s v="2Medium"/>
    <s v="Medium"/>
    <n v="2"/>
    <n v="2"/>
    <s v="3Better"/>
    <s v="Better"/>
    <s v="No"/>
    <x v="1"/>
  </r>
  <r>
    <n v="2122"/>
    <n v="39"/>
    <n v="39"/>
    <s v="Travel_Rarely"/>
    <s v="Travel_Rarely"/>
    <n v="1122"/>
    <n v="1122"/>
    <s v="Research &amp; Development"/>
    <x v="1"/>
    <n v="6"/>
    <n v="6"/>
    <s v="3Bachelor"/>
    <s v="Bachelor"/>
    <s v="Medical"/>
    <s v="Medical"/>
    <s v="4Ver High"/>
    <s v="Ver High"/>
    <s v="Male"/>
    <x v="1"/>
    <n v="70"/>
    <n v="70"/>
    <s v="3High"/>
    <s v="High"/>
    <n v="1"/>
    <n v="1"/>
    <s v="Laboratory Technician"/>
    <s v="Laboratory Technician"/>
    <s v="1Low"/>
    <s v="Low"/>
    <s v="Married"/>
    <s v="Married"/>
    <n v="2404"/>
    <n v="2404"/>
    <n v="4303"/>
    <n v="4303"/>
    <n v="7"/>
    <n v="7"/>
    <s v="Yes"/>
    <s v="Yes"/>
    <n v="21"/>
    <n v="21"/>
    <s v="4Outstanding"/>
    <s v="Outstanding"/>
    <s v="4Very High"/>
    <s v="Very High"/>
    <n v="2"/>
    <n v="2"/>
    <s v="1Bad"/>
    <s v="Bad"/>
    <s v="Yes"/>
    <x v="0"/>
  </r>
  <r>
    <n v="2123"/>
    <n v="27"/>
    <n v="27"/>
    <s v="Travel_Rarely"/>
    <s v="Travel_Rarely"/>
    <n v="618"/>
    <n v="618"/>
    <s v="Research &amp; Development"/>
    <x v="1"/>
    <n v="4"/>
    <n v="4"/>
    <s v="3Bachelor"/>
    <s v="Bachelor"/>
    <s v="Life Sciences"/>
    <s v="Life Sciences"/>
    <s v="2Medium"/>
    <s v="Medium"/>
    <s v="Female"/>
    <x v="0"/>
    <n v="76"/>
    <n v="76"/>
    <s v="3High"/>
    <s v="High"/>
    <n v="1"/>
    <n v="1"/>
    <s v="Research Scientist"/>
    <s v="Research Scientist"/>
    <s v="3High"/>
    <s v="High"/>
    <s v="Single"/>
    <s v="Single"/>
    <n v="2318"/>
    <n v="2318"/>
    <n v="17808"/>
    <n v="17808"/>
    <n v="1"/>
    <n v="1"/>
    <s v="No"/>
    <s v="No"/>
    <n v="19"/>
    <n v="19"/>
    <s v="3Excellent"/>
    <s v="Excellent"/>
    <s v="3High"/>
    <s v="High"/>
    <n v="2"/>
    <n v="2"/>
    <s v="3Better"/>
    <s v="Better"/>
    <s v="No"/>
    <x v="1"/>
  </r>
  <r>
    <n v="2124"/>
    <m/>
    <n v="36.98203178991016"/>
    <s v="Travel_Rarely"/>
    <s v="Travel_Rarely"/>
    <n v="546"/>
    <n v="546"/>
    <s v="Research &amp; Development"/>
    <x v="1"/>
    <n v="10"/>
    <n v="10"/>
    <s v="3Bachelor"/>
    <s v="Bachelor"/>
    <s v="Life Sciences"/>
    <s v="Life Sciences"/>
    <s v="2Medium"/>
    <s v="Medium"/>
    <s v="Male"/>
    <x v="1"/>
    <n v="83"/>
    <n v="83"/>
    <s v="3High"/>
    <s v="High"/>
    <n v="1"/>
    <n v="1"/>
    <s v="Laboratory Technician"/>
    <s v="Laboratory Technician"/>
    <s v="2Medium"/>
    <s v="Medium"/>
    <s v="Divorced"/>
    <s v="Divorced"/>
    <n v="2008"/>
    <n v="2008"/>
    <n v="6896"/>
    <n v="6896"/>
    <n v="1"/>
    <n v="1"/>
    <s v="No"/>
    <s v="No"/>
    <n v="14"/>
    <n v="14"/>
    <s v="3Excellent"/>
    <s v="Excellent"/>
    <s v="2Medium"/>
    <s v="Medium"/>
    <n v="3"/>
    <n v="3"/>
    <s v="3Better"/>
    <s v="Better"/>
    <s v="No"/>
    <x v="1"/>
  </r>
  <r>
    <n v="2125"/>
    <n v="42"/>
    <n v="42"/>
    <s v="Travel_Rarely"/>
    <s v="Travel_Rarely"/>
    <n v="462"/>
    <n v="462"/>
    <s v="Sales"/>
    <x v="0"/>
    <n v="14"/>
    <n v="14"/>
    <s v="2College"/>
    <s v="College"/>
    <s v="Medical"/>
    <s v="Medical"/>
    <s v="3High"/>
    <s v="High"/>
    <s v="Female"/>
    <x v="0"/>
    <n v="68"/>
    <n v="68"/>
    <s v="2Medium"/>
    <s v="Medium"/>
    <n v="2"/>
    <n v="2"/>
    <s v="Sales Executive"/>
    <s v="Sales Executive"/>
    <s v="3High"/>
    <s v="High"/>
    <s v="Single"/>
    <s v="Single"/>
    <n v="6244"/>
    <n v="6244"/>
    <n v="7824"/>
    <n v="7824"/>
    <n v="7"/>
    <n v="7"/>
    <s v="No"/>
    <s v="No"/>
    <n v="17"/>
    <n v="17"/>
    <s v="3Excellent"/>
    <s v="Excellent"/>
    <s v="1Low"/>
    <s v="Low"/>
    <n v="6"/>
    <n v="6"/>
    <s v="3Better"/>
    <s v="Better"/>
    <s v="No"/>
    <x v="1"/>
  </r>
  <r>
    <n v="2126"/>
    <n v="33"/>
    <n v="33"/>
    <s v="Travel_Rarely"/>
    <s v="Travel_Rarely"/>
    <n v="1198"/>
    <n v="1198"/>
    <s v="Research &amp; Development"/>
    <x v="1"/>
    <n v="1"/>
    <n v="1"/>
    <s v="4Master"/>
    <s v="Master"/>
    <s v="Other"/>
    <s v="Other"/>
    <s v="3High"/>
    <s v="High"/>
    <s v="Male"/>
    <x v="1"/>
    <n v="100"/>
    <n v="100"/>
    <s v="2Medium"/>
    <s v="Medium"/>
    <n v="1"/>
    <n v="1"/>
    <s v="Research Scientist"/>
    <s v="Research Scientist"/>
    <s v="1Low"/>
    <s v="Low"/>
    <s v="Single"/>
    <s v="Single"/>
    <n v="2799"/>
    <n v="2799"/>
    <n v="3339"/>
    <n v="3339"/>
    <n v="3"/>
    <n v="3"/>
    <s v="Yes"/>
    <s v="Yes"/>
    <n v="11"/>
    <n v="11"/>
    <s v="3Excellent"/>
    <s v="Excellent"/>
    <m/>
    <s v="High"/>
    <n v="1"/>
    <n v="1"/>
    <s v="3Better"/>
    <s v="Better"/>
    <s v="No"/>
    <x v="1"/>
  </r>
  <r>
    <n v="2127"/>
    <n v="58"/>
    <n v="58"/>
    <s v="Travel_Rarely"/>
    <s v="Travel_Rarely"/>
    <n v="1272"/>
    <n v="1272"/>
    <s v="Research &amp; Development"/>
    <x v="1"/>
    <n v="5"/>
    <n v="5"/>
    <s v="3Bachelor"/>
    <s v="Bachelor"/>
    <s v="Technical Degree"/>
    <s v="Technical Degree"/>
    <s v="3High"/>
    <s v="High"/>
    <s v="Female"/>
    <x v="0"/>
    <n v="37"/>
    <n v="37"/>
    <s v="2Medium"/>
    <s v="Medium"/>
    <n v="3"/>
    <n v="3"/>
    <s v="Healthcare Representative"/>
    <s v="Healthcare Representative"/>
    <s v="2Medium"/>
    <s v="Medium"/>
    <s v="Divorced"/>
    <s v="Divorced"/>
    <n v="10552"/>
    <n v="10552"/>
    <n v="9255"/>
    <n v="9255"/>
    <n v="2"/>
    <n v="2"/>
    <m/>
    <s v="No"/>
    <n v="13"/>
    <n v="13"/>
    <s v="3Excellent"/>
    <s v="Excellent"/>
    <s v="4Very High"/>
    <s v="Very High"/>
    <n v="3"/>
    <n v="3"/>
    <s v="3Better"/>
    <s v="Better"/>
    <s v="No"/>
    <x v="1"/>
  </r>
  <r>
    <n v="2128"/>
    <n v="31"/>
    <n v="31"/>
    <s v="Travel_Rarely"/>
    <s v="Travel_Rarely"/>
    <n v="154"/>
    <n v="154"/>
    <s v="Sales"/>
    <x v="0"/>
    <n v="7"/>
    <n v="7"/>
    <s v="4Master"/>
    <s v="Master"/>
    <s v="Life Sciences"/>
    <s v="Life Sciences"/>
    <s v="2Medium"/>
    <s v="Medium"/>
    <s v="Male"/>
    <x v="1"/>
    <n v="41"/>
    <n v="41"/>
    <s v="2Medium"/>
    <s v="Medium"/>
    <n v="1"/>
    <n v="1"/>
    <s v="Sales Representative"/>
    <s v="Sales Representative"/>
    <s v="3High"/>
    <s v="High"/>
    <s v="Married"/>
    <s v="Married"/>
    <n v="2329"/>
    <n v="2329"/>
    <n v="11737"/>
    <n v="11737"/>
    <n v="3"/>
    <n v="3"/>
    <s v="No"/>
    <s v="No"/>
    <n v="15"/>
    <n v="15"/>
    <s v="3Excellent"/>
    <s v="Excellent"/>
    <s v="2Medium"/>
    <s v="Medium"/>
    <n v="2"/>
    <n v="2"/>
    <s v="4Best"/>
    <s v="Best"/>
    <s v="No"/>
    <x v="1"/>
  </r>
  <r>
    <n v="2129"/>
    <n v="35"/>
    <n v="35"/>
    <s v="Travel_Rarely"/>
    <s v="Travel_Rarely"/>
    <n v="1137"/>
    <n v="1137"/>
    <s v="Research &amp; Development"/>
    <x v="1"/>
    <n v="21"/>
    <n v="21"/>
    <s v="1Below College"/>
    <s v="Below College"/>
    <s v="Life Sciences"/>
    <s v="Life Sciences"/>
    <s v="4Ver High"/>
    <s v="Ver High"/>
    <s v="Female"/>
    <x v="0"/>
    <n v="51"/>
    <n v="51"/>
    <s v="3High"/>
    <s v="High"/>
    <n v="2"/>
    <n v="2"/>
    <s v="Healthcare Representative"/>
    <s v="Healthcare Representative"/>
    <s v="4Very High"/>
    <s v="Very High"/>
    <s v="Married"/>
    <s v="Married"/>
    <n v="4014"/>
    <n v="4014"/>
    <n v="19170"/>
    <n v="19170"/>
    <n v="1"/>
    <n v="1"/>
    <s v="Yes"/>
    <s v="Yes"/>
    <n v="25"/>
    <n v="25"/>
    <s v="4Outstanding"/>
    <s v="Outstanding"/>
    <s v="4Very High"/>
    <s v="Very High"/>
    <n v="2"/>
    <n v="2"/>
    <s v="1Bad"/>
    <s v="Bad"/>
    <s v="No"/>
    <x v="1"/>
  </r>
  <r>
    <n v="2130"/>
    <n v="49"/>
    <n v="49"/>
    <s v="Travel_Rarely"/>
    <s v="Travel_Rarely"/>
    <n v="527"/>
    <n v="527"/>
    <s v="Research &amp; Development"/>
    <x v="1"/>
    <n v="8"/>
    <n v="8"/>
    <s v="2College"/>
    <s v="College"/>
    <s v="Other"/>
    <s v="Other"/>
    <s v="1Low"/>
    <s v="Low"/>
    <s v="Female"/>
    <x v="0"/>
    <n v="51"/>
    <n v="51"/>
    <s v="3High"/>
    <s v="High"/>
    <n v="3"/>
    <n v="3"/>
    <s v="Laboratory Technician"/>
    <s v="Laboratory Technician"/>
    <s v="2Medium"/>
    <s v="Medium"/>
    <s v="Married"/>
    <s v="Married"/>
    <n v="7403"/>
    <n v="7403"/>
    <n v="22477"/>
    <n v="22477"/>
    <m/>
    <n v="1"/>
    <s v="No"/>
    <s v="No"/>
    <n v="11"/>
    <n v="11"/>
    <s v="3Excellent"/>
    <s v="Excellent"/>
    <s v="3High"/>
    <s v="High"/>
    <n v="3"/>
    <n v="3"/>
    <s v="2Good"/>
    <s v="Good"/>
    <s v="No"/>
    <x v="1"/>
  </r>
  <r>
    <n v="2131"/>
    <n v="48"/>
    <n v="48"/>
    <s v="Travel_Rarely"/>
    <s v="Travel_Rarely"/>
    <n v="1469"/>
    <n v="1469"/>
    <s v="Research &amp; Development"/>
    <x v="1"/>
    <n v="20"/>
    <n v="20"/>
    <s v="4Master"/>
    <s v="Master"/>
    <s v="Medical"/>
    <s v="Medical"/>
    <s v="4Ver High"/>
    <s v="Ver High"/>
    <s v="Male"/>
    <x v="1"/>
    <n v="51"/>
    <n v="51"/>
    <s v="3High"/>
    <s v="High"/>
    <n v="1"/>
    <n v="1"/>
    <s v="Research Scientist"/>
    <s v="Research Scientist"/>
    <s v="3High"/>
    <s v="High"/>
    <s v="Married"/>
    <s v="Married"/>
    <n v="2259"/>
    <n v="2259"/>
    <n v="5543"/>
    <n v="5543"/>
    <n v="4"/>
    <n v="4"/>
    <s v="No"/>
    <s v="No"/>
    <n v="17"/>
    <n v="17"/>
    <s v="3Excellent"/>
    <s v="Excellent"/>
    <s v="1Low"/>
    <s v="Low"/>
    <n v="2"/>
    <n v="2"/>
    <s v="2Good"/>
    <s v="Good"/>
    <s v="No"/>
    <x v="1"/>
  </r>
  <r>
    <n v="2132"/>
    <n v="31"/>
    <n v="31"/>
    <s v="Non-Travel"/>
    <s v="Non-Travel"/>
    <n v="1188"/>
    <n v="1188"/>
    <s v="Sales"/>
    <x v="0"/>
    <n v="20"/>
    <n v="20"/>
    <s v="2College"/>
    <s v="College"/>
    <s v="Marketing"/>
    <s v="Marketing"/>
    <s v="4Ver High"/>
    <s v="Ver High"/>
    <s v="Female"/>
    <x v="0"/>
    <n v="45"/>
    <n v="45"/>
    <s v="3High"/>
    <s v="High"/>
    <n v="2"/>
    <n v="2"/>
    <s v="Sales Executive"/>
    <s v="Sales Executive"/>
    <s v="3High"/>
    <s v="High"/>
    <s v="Married"/>
    <s v="Married"/>
    <n v="6932"/>
    <n v="6932"/>
    <n v="24406"/>
    <n v="24406"/>
    <n v="1"/>
    <n v="1"/>
    <s v="No"/>
    <s v="No"/>
    <n v="13"/>
    <n v="13"/>
    <s v="3Excellent"/>
    <s v="Excellent"/>
    <s v="4Very High"/>
    <s v="Very High"/>
    <n v="2"/>
    <n v="2"/>
    <s v="2Good"/>
    <s v="Good"/>
    <s v="No"/>
    <x v="1"/>
  </r>
  <r>
    <n v="2133"/>
    <n v="36"/>
    <n v="36"/>
    <s v="Travel_Rarely"/>
    <s v="Travel_Rarely"/>
    <n v="188"/>
    <n v="188"/>
    <s v="Research &amp; Development"/>
    <x v="1"/>
    <n v="7"/>
    <n v="7"/>
    <s v="4Master"/>
    <s v="Master"/>
    <s v="Other"/>
    <s v="Other"/>
    <s v="2Medium"/>
    <s v="Medium"/>
    <s v="Male"/>
    <x v="1"/>
    <n v="65"/>
    <n v="65"/>
    <s v="3High"/>
    <s v="High"/>
    <n v="1"/>
    <n v="1"/>
    <s v="Research Scientist"/>
    <s v="Research Scientist"/>
    <s v="4Very High"/>
    <s v="Very High"/>
    <s v="Single"/>
    <s v="Single"/>
    <n v="4678"/>
    <n v="4678"/>
    <n v="23293"/>
    <n v="23293"/>
    <n v="2"/>
    <n v="2"/>
    <s v="No"/>
    <s v="No"/>
    <n v="18"/>
    <n v="18"/>
    <s v="3Excellent"/>
    <s v="Excellent"/>
    <s v="3High"/>
    <s v="High"/>
    <n v="6"/>
    <n v="6"/>
    <s v="3Better"/>
    <s v="Better"/>
    <s v="No"/>
    <x v="1"/>
  </r>
  <r>
    <n v="2134"/>
    <n v="38"/>
    <n v="38"/>
    <s v="Travel_Rarely"/>
    <s v="Travel_Rarely"/>
    <n v="1333"/>
    <n v="1333"/>
    <s v="Research &amp; Development"/>
    <x v="1"/>
    <n v="1"/>
    <n v="1"/>
    <s v="3Bachelor"/>
    <s v="Bachelor"/>
    <s v="Technical Degree"/>
    <s v="Technical Degree"/>
    <s v="4Ver High"/>
    <s v="Ver High"/>
    <s v="Female"/>
    <x v="0"/>
    <n v="80"/>
    <n v="80"/>
    <s v="3High"/>
    <s v="High"/>
    <n v="3"/>
    <n v="3"/>
    <s v="Research Director"/>
    <s v="Research Director"/>
    <s v="1Low"/>
    <s v="Low"/>
    <s v="Married"/>
    <s v="Married"/>
    <n v="13582"/>
    <n v="13582"/>
    <n v="16292"/>
    <n v="16292"/>
    <n v="1"/>
    <n v="1"/>
    <s v="No"/>
    <s v="No"/>
    <n v="13"/>
    <n v="13"/>
    <s v="3Excellent"/>
    <s v="Excellent"/>
    <s v="2Medium"/>
    <s v="Medium"/>
    <n v="3"/>
    <n v="3"/>
    <s v="3Better"/>
    <s v="Better"/>
    <s v="No"/>
    <x v="1"/>
  </r>
  <r>
    <n v="2135"/>
    <n v="32"/>
    <n v="32"/>
    <s v="Non-Travel"/>
    <s v="Non-Travel"/>
    <n v="1184"/>
    <n v="1184"/>
    <s v="Research &amp; Development"/>
    <x v="1"/>
    <n v="1"/>
    <n v="1"/>
    <s v="3Bachelor"/>
    <s v="Bachelor"/>
    <s v="Life Sciences"/>
    <s v="Life Sciences"/>
    <s v="3High"/>
    <s v="High"/>
    <s v="Female"/>
    <x v="0"/>
    <n v="70"/>
    <n v="70"/>
    <s v="2Medium"/>
    <s v="Medium"/>
    <n v="1"/>
    <n v="1"/>
    <s v="Laboratory Technician"/>
    <s v="Laboratory Technician"/>
    <s v="2Medium"/>
    <s v="Medium"/>
    <s v="Married"/>
    <s v="Married"/>
    <n v="2332"/>
    <n v="2332"/>
    <n v="3974"/>
    <n v="3974"/>
    <n v="6"/>
    <n v="6"/>
    <s v="No"/>
    <s v="No"/>
    <n v="20"/>
    <n v="20"/>
    <s v="4Outstanding"/>
    <s v="Outstanding"/>
    <s v="3High"/>
    <s v="High"/>
    <n v="3"/>
    <n v="3"/>
    <s v="3Better"/>
    <s v="Better"/>
    <s v="No"/>
    <x v="1"/>
  </r>
  <r>
    <n v="2136"/>
    <n v="25"/>
    <n v="25"/>
    <s v="Travel_Rarely"/>
    <s v="Travel_Rarely"/>
    <n v="867"/>
    <n v="867"/>
    <s v="Sales"/>
    <x v="0"/>
    <n v="19"/>
    <n v="19"/>
    <s v="2College"/>
    <s v="College"/>
    <s v="Marketing"/>
    <s v="Marketing"/>
    <m/>
    <s v="High"/>
    <s v="Male"/>
    <x v="1"/>
    <n v="36"/>
    <n v="36"/>
    <s v="2Medium"/>
    <s v="Medium"/>
    <n v="1"/>
    <n v="1"/>
    <s v="Sales Representative"/>
    <s v="Sales Representative"/>
    <s v="2Medium"/>
    <s v="Medium"/>
    <s v="Married"/>
    <s v="Married"/>
    <n v="2413"/>
    <n v="2413"/>
    <n v="18798"/>
    <n v="18798"/>
    <n v="1"/>
    <n v="1"/>
    <s v="Yes"/>
    <s v="Yes"/>
    <n v="18"/>
    <n v="18"/>
    <m/>
    <s v="Excellent"/>
    <s v="3High"/>
    <s v="High"/>
    <n v="2"/>
    <n v="2"/>
    <s v="3Better"/>
    <s v="Better"/>
    <s v="Yes"/>
    <x v="0"/>
  </r>
  <r>
    <n v="2137"/>
    <n v="40"/>
    <n v="40"/>
    <s v="Travel_Rarely"/>
    <s v="Travel_Rarely"/>
    <n v="658"/>
    <n v="658"/>
    <s v="Sales"/>
    <x v="0"/>
    <n v="10"/>
    <n v="10"/>
    <s v="4Master"/>
    <s v="Master"/>
    <s v="Marketing"/>
    <s v="Marketing"/>
    <s v="1Low"/>
    <s v="Low"/>
    <s v="Male"/>
    <x v="1"/>
    <n v="67"/>
    <n v="67"/>
    <s v="2Medium"/>
    <s v="Medium"/>
    <n v="3"/>
    <n v="3"/>
    <s v="Sales Executive"/>
    <s v="Sales Executive"/>
    <s v="2Medium"/>
    <s v="Medium"/>
    <s v="Divorced"/>
    <s v="Divorced"/>
    <n v="9705"/>
    <n v="9705"/>
    <n v="20652"/>
    <n v="20652"/>
    <n v="2"/>
    <n v="2"/>
    <s v="No"/>
    <s v="No"/>
    <n v="12"/>
    <n v="12"/>
    <s v="3Excellent"/>
    <s v="Excellent"/>
    <s v="2Medium"/>
    <s v="Medium"/>
    <n v="2"/>
    <n v="2"/>
    <s v="2Good"/>
    <s v="Good"/>
    <s v="No"/>
    <x v="1"/>
  </r>
  <r>
    <n v="2138"/>
    <n v="26"/>
    <n v="26"/>
    <s v="Travel_Frequently"/>
    <s v="Travel_Frequently"/>
    <n v="1283"/>
    <n v="1283"/>
    <s v="Sales"/>
    <x v="0"/>
    <n v="1"/>
    <n v="1"/>
    <s v="3Bachelor"/>
    <s v="Bachelor"/>
    <s v="Medical"/>
    <s v="Medical"/>
    <s v="3High"/>
    <s v="High"/>
    <s v="Male"/>
    <x v="1"/>
    <n v="52"/>
    <n v="52"/>
    <s v="2Medium"/>
    <s v="Medium"/>
    <n v="2"/>
    <n v="2"/>
    <s v="Sales Executive"/>
    <s v="Sales Executive"/>
    <s v="1Low"/>
    <s v="Low"/>
    <s v="Single"/>
    <s v="Single"/>
    <n v="4294"/>
    <n v="4294"/>
    <n v="11148"/>
    <n v="11148"/>
    <n v="1"/>
    <n v="1"/>
    <s v="No"/>
    <s v="No"/>
    <n v="12"/>
    <n v="12"/>
    <s v="3Excellent"/>
    <s v="Excellent"/>
    <s v="2Medium"/>
    <s v="Medium"/>
    <n v="2"/>
    <n v="2"/>
    <s v="3Better"/>
    <s v="Better"/>
    <s v="No"/>
    <x v="1"/>
  </r>
  <r>
    <n v="2139"/>
    <n v="41"/>
    <n v="41"/>
    <s v="Travel_Rarely"/>
    <s v="Travel_Rarely"/>
    <n v="263"/>
    <n v="263"/>
    <s v="Research &amp; Development"/>
    <x v="1"/>
    <n v="6"/>
    <n v="6"/>
    <s v="3Bachelor"/>
    <s v="Bachelor"/>
    <s v="Medical"/>
    <s v="Medical"/>
    <s v="4Ver High"/>
    <s v="Ver High"/>
    <s v="Male"/>
    <x v="1"/>
    <n v="59"/>
    <n v="59"/>
    <s v="3High"/>
    <s v="High"/>
    <n v="1"/>
    <n v="1"/>
    <s v="Laboratory Technician"/>
    <s v="Laboratory Technician"/>
    <s v="1Low"/>
    <s v="Low"/>
    <s v="Single"/>
    <s v="Single"/>
    <n v="4721"/>
    <n v="4721"/>
    <n v="3119"/>
    <n v="3119"/>
    <n v="2"/>
    <n v="2"/>
    <s v="Yes"/>
    <s v="Yes"/>
    <n v="13"/>
    <n v="13"/>
    <s v="3Excellent"/>
    <s v="Excellent"/>
    <s v="3High"/>
    <s v="High"/>
    <n v="3"/>
    <n v="3"/>
    <s v="3Better"/>
    <s v="Better"/>
    <s v="No"/>
    <x v="1"/>
  </r>
  <r>
    <n v="2140"/>
    <n v="36"/>
    <n v="36"/>
    <s v="Travel_Rarely"/>
    <s v="Travel_Rarely"/>
    <n v="938"/>
    <n v="938"/>
    <s v="Research &amp; Development"/>
    <x v="1"/>
    <n v="2"/>
    <n v="2"/>
    <s v="4Master"/>
    <s v="Master"/>
    <s v="Medical"/>
    <s v="Medical"/>
    <s v="3High"/>
    <s v="High"/>
    <s v="Male"/>
    <x v="1"/>
    <n v="79"/>
    <n v="79"/>
    <s v="3High"/>
    <s v="High"/>
    <n v="1"/>
    <n v="1"/>
    <s v="Laboratory Technician"/>
    <s v="Laboratory Technician"/>
    <s v="3High"/>
    <s v="High"/>
    <s v="Single"/>
    <s v="Single"/>
    <n v="2519"/>
    <n v="2519"/>
    <n v="12287"/>
    <n v="12287"/>
    <n v="4"/>
    <n v="4"/>
    <s v="No"/>
    <s v="No"/>
    <n v="21"/>
    <n v="21"/>
    <s v="4Outstanding"/>
    <s v="Outstanding"/>
    <s v="3High"/>
    <s v="High"/>
    <n v="6"/>
    <n v="6"/>
    <s v="3Better"/>
    <s v="Better"/>
    <s v="No"/>
    <x v="1"/>
  </r>
  <r>
    <n v="2141"/>
    <n v="19"/>
    <n v="19"/>
    <s v="Travel_Rarely"/>
    <s v="Travel_Rarely"/>
    <n v="419"/>
    <n v="419"/>
    <s v="Sales"/>
    <x v="0"/>
    <n v="21"/>
    <n v="21"/>
    <s v="3Bachelor"/>
    <s v="Bachelor"/>
    <s v="Other"/>
    <s v="Other"/>
    <s v="4Ver High"/>
    <s v="Ver High"/>
    <s v="Male"/>
    <x v="1"/>
    <n v="37"/>
    <n v="37"/>
    <s v="2Medium"/>
    <s v="Medium"/>
    <n v="1"/>
    <n v="1"/>
    <s v="Sales Representative"/>
    <s v="Sales Representative"/>
    <s v="2Medium"/>
    <s v="Medium"/>
    <s v="Single"/>
    <s v="Single"/>
    <n v="2121"/>
    <n v="2121"/>
    <n v="9947"/>
    <n v="9947"/>
    <n v="1"/>
    <n v="1"/>
    <s v="Yes"/>
    <s v="Yes"/>
    <n v="13"/>
    <n v="13"/>
    <m/>
    <s v="Excellent"/>
    <s v="2Medium"/>
    <s v="Medium"/>
    <n v="3"/>
    <n v="3"/>
    <s v="4Best"/>
    <s v="Best"/>
    <s v="Yes"/>
    <x v="0"/>
  </r>
  <r>
    <n v="2142"/>
    <n v="20"/>
    <n v="20"/>
    <s v="Travel_Rarely"/>
    <s v="Travel_Rarely"/>
    <n v="129"/>
    <n v="129"/>
    <s v="Research &amp; Development"/>
    <x v="1"/>
    <n v="4"/>
    <n v="4"/>
    <s v="3Bachelor"/>
    <s v="Bachelor"/>
    <s v="Technical Degree"/>
    <s v="Technical Degree"/>
    <s v="1Low"/>
    <s v="Low"/>
    <s v="Male"/>
    <x v="1"/>
    <n v="84"/>
    <n v="84"/>
    <s v="3High"/>
    <s v="High"/>
    <n v="1"/>
    <n v="1"/>
    <s v="Laboratory Technician"/>
    <s v="Laboratory Technician"/>
    <s v="1Low"/>
    <s v="Low"/>
    <s v="Single"/>
    <s v="Single"/>
    <n v="2973"/>
    <n v="2973"/>
    <n v="13008"/>
    <n v="13008"/>
    <n v="1"/>
    <n v="1"/>
    <s v="No"/>
    <s v="No"/>
    <n v="19"/>
    <n v="19"/>
    <s v="3Excellent"/>
    <s v="Excellent"/>
    <s v="2Medium"/>
    <s v="Medium"/>
    <n v="2"/>
    <n v="2"/>
    <s v="3Better"/>
    <s v="Better"/>
    <s v="Yes"/>
    <x v="0"/>
  </r>
  <r>
    <n v="2143"/>
    <n v="31"/>
    <n v="31"/>
    <s v="Travel_Rarely"/>
    <s v="Travel_Rarely"/>
    <n v="616"/>
    <n v="616"/>
    <s v="Research &amp; Development"/>
    <x v="1"/>
    <n v="12"/>
    <n v="12"/>
    <s v="3Bachelor"/>
    <s v="Bachelor"/>
    <s v="Medical"/>
    <s v="Medical"/>
    <s v="4Ver High"/>
    <s v="Ver High"/>
    <s v="Female"/>
    <x v="0"/>
    <n v="41"/>
    <n v="41"/>
    <s v="3High"/>
    <s v="High"/>
    <n v="2"/>
    <n v="2"/>
    <s v="Healthcare Representative"/>
    <s v="Healthcare Representative"/>
    <s v="4Very High"/>
    <s v="Very High"/>
    <s v="Married"/>
    <s v="Married"/>
    <n v="5855"/>
    <n v="5855"/>
    <n v="17369"/>
    <n v="17369"/>
    <n v="0"/>
    <n v="0"/>
    <s v="Yes"/>
    <s v="Yes"/>
    <n v="11"/>
    <n v="11"/>
    <s v="3Excellent"/>
    <s v="Excellent"/>
    <s v="3High"/>
    <s v="High"/>
    <n v="2"/>
    <n v="2"/>
    <s v="1Bad"/>
    <s v="Bad"/>
    <s v="No"/>
    <x v="1"/>
  </r>
  <r>
    <n v="2144"/>
    <n v="40"/>
    <n v="40"/>
    <s v="Travel_Frequently"/>
    <s v="Travel_Frequently"/>
    <n v="1469"/>
    <n v="1469"/>
    <m/>
    <x v="1"/>
    <n v="9"/>
    <n v="9"/>
    <s v="4Master"/>
    <s v="Master"/>
    <s v="Medical"/>
    <s v="Medical"/>
    <s v="4Ver High"/>
    <s v="Ver High"/>
    <s v="Male"/>
    <x v="1"/>
    <n v="35"/>
    <n v="35"/>
    <s v="3High"/>
    <s v="High"/>
    <n v="1"/>
    <n v="1"/>
    <s v="Research Scientist"/>
    <s v="Research Scientist"/>
    <s v="2Medium"/>
    <s v="Medium"/>
    <s v="Divorced"/>
    <s v="Divorced"/>
    <n v="3617"/>
    <n v="3617"/>
    <n v="25063"/>
    <n v="25063"/>
    <n v="8"/>
    <n v="8"/>
    <s v="Yes"/>
    <s v="Yes"/>
    <n v="14"/>
    <n v="14"/>
    <s v="3Excellent"/>
    <s v="Excellent"/>
    <s v="4Very High"/>
    <s v="Very High"/>
    <n v="2"/>
    <n v="2"/>
    <s v="3Better"/>
    <s v="Better"/>
    <s v="No"/>
    <x v="1"/>
  </r>
  <r>
    <n v="2145"/>
    <n v="32"/>
    <n v="32"/>
    <s v="Travel_Rarely"/>
    <s v="Travel_Rarely"/>
    <n v="498"/>
    <n v="498"/>
    <s v="Research &amp; Development"/>
    <x v="1"/>
    <n v="3"/>
    <n v="3"/>
    <s v="4Master"/>
    <s v="Master"/>
    <s v="Medical"/>
    <s v="Medical"/>
    <s v="3High"/>
    <s v="High"/>
    <s v="Female"/>
    <x v="0"/>
    <n v="93"/>
    <n v="93"/>
    <s v="3High"/>
    <s v="High"/>
    <n v="2"/>
    <n v="2"/>
    <s v="Manufacturing Director"/>
    <s v="Manufacturing Director"/>
    <s v="1Low"/>
    <s v="Low"/>
    <s v="Married"/>
    <s v="Married"/>
    <n v="6725"/>
    <n v="6725"/>
    <n v="13554"/>
    <n v="13554"/>
    <n v="1"/>
    <n v="1"/>
    <s v="No"/>
    <s v="No"/>
    <n v="12"/>
    <n v="12"/>
    <s v="3Excellent"/>
    <s v="Excellent"/>
    <s v="3High"/>
    <s v="High"/>
    <n v="2"/>
    <n v="2"/>
    <s v="4Best"/>
    <s v="Best"/>
    <s v="No"/>
    <x v="1"/>
  </r>
  <r>
    <n v="2146"/>
    <n v="36"/>
    <n v="36"/>
    <s v="Travel_Rarely"/>
    <s v="Travel_Rarely"/>
    <n v="530"/>
    <n v="530"/>
    <s v="Sales"/>
    <x v="0"/>
    <n v="3"/>
    <n v="3"/>
    <s v="1Below College"/>
    <s v="Below College"/>
    <s v="Life Sciences"/>
    <s v="Life Sciences"/>
    <s v="3High"/>
    <s v="High"/>
    <s v="Male"/>
    <x v="1"/>
    <n v="51"/>
    <n v="51"/>
    <s v="2Medium"/>
    <s v="Medium"/>
    <n v="3"/>
    <n v="3"/>
    <s v="Sales Executive"/>
    <s v="Sales Executive"/>
    <s v="4Very High"/>
    <s v="Very High"/>
    <s v="Married"/>
    <s v="Married"/>
    <n v="10325"/>
    <n v="10325"/>
    <n v="5518"/>
    <n v="5518"/>
    <n v="1"/>
    <n v="1"/>
    <s v="Yes"/>
    <s v="Yes"/>
    <n v="11"/>
    <n v="11"/>
    <s v="3Excellent"/>
    <s v="Excellent"/>
    <s v="1Low"/>
    <s v="Low"/>
    <n v="6"/>
    <n v="6"/>
    <s v="3Better"/>
    <s v="Better"/>
    <s v="Yes"/>
    <x v="0"/>
  </r>
  <r>
    <n v="2147"/>
    <n v="33"/>
    <n v="33"/>
    <s v="Travel_Rarely"/>
    <s v="Travel_Rarely"/>
    <n v="1069"/>
    <n v="1069"/>
    <s v="Research &amp; Development"/>
    <x v="1"/>
    <n v="1"/>
    <n v="1"/>
    <s v="3Bachelor"/>
    <s v="Bachelor"/>
    <s v="Life Sciences"/>
    <s v="Life Sciences"/>
    <s v="2Medium"/>
    <s v="Medium"/>
    <s v="Female"/>
    <x v="0"/>
    <n v="42"/>
    <n v="42"/>
    <s v="2Medium"/>
    <s v="Medium"/>
    <n v="2"/>
    <n v="2"/>
    <s v="Healthcare Representative"/>
    <s v="Healthcare Representative"/>
    <s v="4Very High"/>
    <s v="Very High"/>
    <s v="Single"/>
    <s v="Single"/>
    <n v="6949"/>
    <n v="6949"/>
    <n v="12291"/>
    <n v="12291"/>
    <n v="0"/>
    <n v="0"/>
    <s v="No"/>
    <s v="No"/>
    <n v="14"/>
    <n v="14"/>
    <s v="3Excellent"/>
    <s v="Excellent"/>
    <s v="1Low"/>
    <s v="Low"/>
    <n v="3"/>
    <n v="3"/>
    <s v="3Better"/>
    <s v="Better"/>
    <s v="No"/>
    <x v="1"/>
  </r>
  <r>
    <n v="2148"/>
    <n v="37"/>
    <n v="37"/>
    <s v="Travel_Rarely"/>
    <s v="Travel_Rarely"/>
    <n v="625"/>
    <n v="625"/>
    <s v="Sales"/>
    <x v="0"/>
    <n v="1"/>
    <n v="1"/>
    <s v="4Master"/>
    <s v="Master"/>
    <s v="Life Sciences"/>
    <s v="Life Sciences"/>
    <s v="1Low"/>
    <s v="Low"/>
    <s v="Male"/>
    <x v="1"/>
    <m/>
    <n v="66.992424242424249"/>
    <s v="2Medium"/>
    <s v="Medium"/>
    <n v="3"/>
    <n v="3"/>
    <s v="Sales Executive"/>
    <s v="Sales Executive"/>
    <s v="3High"/>
    <s v="High"/>
    <s v="Married"/>
    <s v="Married"/>
    <n v="10609"/>
    <n v="10609"/>
    <n v="14922"/>
    <n v="14922"/>
    <n v="5"/>
    <n v="5"/>
    <s v="No"/>
    <s v="No"/>
    <n v="11"/>
    <n v="11"/>
    <s v="3Excellent"/>
    <s v="Excellent"/>
    <s v="3High"/>
    <s v="High"/>
    <n v="2"/>
    <n v="2"/>
    <s v="1Bad"/>
    <s v="Bad"/>
    <s v="Yes"/>
    <x v="0"/>
  </r>
  <r>
    <n v="2149"/>
    <n v="45"/>
    <n v="45"/>
    <s v="Non-Travel"/>
    <s v="Non-Travel"/>
    <n v="805"/>
    <n v="805"/>
    <s v="Research &amp; Development"/>
    <x v="1"/>
    <n v="4"/>
    <n v="4"/>
    <s v="2College"/>
    <s v="College"/>
    <s v="Life Sciences"/>
    <s v="Life Sciences"/>
    <s v="3High"/>
    <s v="High"/>
    <s v="Male"/>
    <x v="1"/>
    <n v="57"/>
    <n v="57"/>
    <s v="3High"/>
    <s v="High"/>
    <n v="2"/>
    <n v="2"/>
    <s v="Laboratory Technician"/>
    <s v="Laboratory Technician"/>
    <s v="2Medium"/>
    <s v="Medium"/>
    <s v="Married"/>
    <s v="Married"/>
    <n v="4447"/>
    <n v="4447"/>
    <n v="23163"/>
    <n v="23163"/>
    <n v="1"/>
    <n v="1"/>
    <s v="No"/>
    <s v="No"/>
    <n v="12"/>
    <n v="12"/>
    <s v="3Excellent"/>
    <s v="Excellent"/>
    <s v="2Medium"/>
    <s v="Medium"/>
    <n v="5"/>
    <n v="5"/>
    <s v="2Good"/>
    <s v="Good"/>
    <s v="No"/>
    <x v="1"/>
  </r>
  <r>
    <n v="2150"/>
    <n v="29"/>
    <n v="29"/>
    <s v="Travel_Frequently"/>
    <s v="Travel_Frequently"/>
    <n v="1404"/>
    <n v="1404"/>
    <s v="Sales"/>
    <x v="0"/>
    <n v="20"/>
    <n v="20"/>
    <s v="3Bachelor"/>
    <s v="Bachelor"/>
    <s v="Technical Degree"/>
    <s v="Technical Degree"/>
    <s v="3High"/>
    <s v="High"/>
    <s v="Female"/>
    <x v="0"/>
    <n v="84"/>
    <n v="84"/>
    <s v="3High"/>
    <s v="High"/>
    <n v="1"/>
    <n v="1"/>
    <s v="Sales Representative"/>
    <s v="Sales Representative"/>
    <s v="4Very High"/>
    <s v="Very High"/>
    <s v="Married"/>
    <s v="Married"/>
    <n v="2157"/>
    <n v="2157"/>
    <n v="18203"/>
    <n v="18203"/>
    <n v="1"/>
    <n v="1"/>
    <s v="No"/>
    <s v="No"/>
    <n v="15"/>
    <n v="15"/>
    <s v="3Excellent"/>
    <s v="Excellent"/>
    <s v="2Medium"/>
    <s v="Medium"/>
    <n v="5"/>
    <n v="5"/>
    <s v="3Better"/>
    <s v="Better"/>
    <s v="No"/>
    <x v="1"/>
  </r>
  <r>
    <n v="2151"/>
    <n v="35"/>
    <n v="35"/>
    <s v="Travel_Rarely"/>
    <s v="Travel_Rarely"/>
    <n v="1219"/>
    <n v="1219"/>
    <s v="Sales"/>
    <x v="0"/>
    <n v="18"/>
    <n v="18"/>
    <s v="3Bachelor"/>
    <s v="Bachelor"/>
    <s v="Medical"/>
    <s v="Medical"/>
    <s v="3High"/>
    <s v="High"/>
    <s v="Female"/>
    <x v="0"/>
    <n v="86"/>
    <n v="86"/>
    <s v="3High"/>
    <s v="High"/>
    <n v="2"/>
    <n v="2"/>
    <s v="Sales Executive"/>
    <s v="Sales Executive"/>
    <s v="3High"/>
    <s v="High"/>
    <s v="Married"/>
    <s v="Married"/>
    <n v="4601"/>
    <n v="4601"/>
    <n v="6179"/>
    <n v="6179"/>
    <n v="1"/>
    <n v="1"/>
    <s v="No"/>
    <s v="No"/>
    <n v="16"/>
    <n v="16"/>
    <s v="3Excellent"/>
    <s v="Excellent"/>
    <s v="2Medium"/>
    <s v="Medium"/>
    <n v="3"/>
    <n v="3"/>
    <s v="3Better"/>
    <s v="Better"/>
    <s v="No"/>
    <x v="1"/>
  </r>
  <r>
    <n v="2152"/>
    <n v="52"/>
    <n v="52"/>
    <s v="Travel_Rarely"/>
    <s v="Travel_Rarely"/>
    <n v="1053"/>
    <n v="1053"/>
    <s v="Research &amp; Development"/>
    <x v="1"/>
    <n v="1"/>
    <n v="1"/>
    <s v="2College"/>
    <s v="College"/>
    <s v="Life Sciences"/>
    <s v="Life Sciences"/>
    <s v="4Ver High"/>
    <s v="Ver High"/>
    <s v="Male"/>
    <x v="1"/>
    <n v="70"/>
    <n v="70"/>
    <s v="3High"/>
    <s v="High"/>
    <n v="4"/>
    <n v="4"/>
    <s v="Manager"/>
    <s v="Manager"/>
    <s v="4Very High"/>
    <s v="Very High"/>
    <s v="Married"/>
    <s v="Married"/>
    <n v="17099"/>
    <n v="17099"/>
    <n v="13829"/>
    <n v="13829"/>
    <n v="2"/>
    <n v="2"/>
    <s v="No"/>
    <s v="No"/>
    <n v="15"/>
    <n v="15"/>
    <s v="3Excellent"/>
    <s v="Excellent"/>
    <s v="2Medium"/>
    <s v="Medium"/>
    <n v="2"/>
    <n v="2"/>
    <s v="2Good"/>
    <s v="Good"/>
    <s v="No"/>
    <x v="1"/>
  </r>
  <r>
    <n v="2153"/>
    <n v="58"/>
    <n v="58"/>
    <s v="Travel_Rarely"/>
    <s v="Travel_Rarely"/>
    <n v="289"/>
    <n v="289"/>
    <s v="Research &amp; Development"/>
    <x v="1"/>
    <n v="2"/>
    <n v="2"/>
    <s v="3Bachelor"/>
    <s v="Bachelor"/>
    <s v="Technical Degree"/>
    <s v="Technical Degree"/>
    <s v="4Ver High"/>
    <s v="Ver High"/>
    <s v="Male"/>
    <x v="1"/>
    <n v="51"/>
    <n v="51"/>
    <s v="3High"/>
    <s v="High"/>
    <n v="1"/>
    <n v="1"/>
    <s v="Research Scientist"/>
    <s v="Research Scientist"/>
    <s v="3High"/>
    <s v="High"/>
    <s v="Single"/>
    <s v="Single"/>
    <n v="2479"/>
    <n v="2479"/>
    <n v="26227"/>
    <n v="26227"/>
    <n v="4"/>
    <n v="4"/>
    <s v="No"/>
    <s v="No"/>
    <n v="24"/>
    <n v="24"/>
    <s v="4Outstanding"/>
    <s v="Outstanding"/>
    <s v="1Low"/>
    <s v="Low"/>
    <n v="4"/>
    <n v="4"/>
    <s v="3Better"/>
    <s v="Better"/>
    <s v="Yes"/>
    <x v="0"/>
  </r>
  <r>
    <n v="2154"/>
    <n v="53"/>
    <n v="53"/>
    <s v="Travel_Rarely"/>
    <s v="Travel_Rarely"/>
    <n v="1376"/>
    <n v="1376"/>
    <s v="Sales"/>
    <x v="0"/>
    <n v="2"/>
    <n v="2"/>
    <s v="2College"/>
    <s v="College"/>
    <s v="Medical"/>
    <s v="Medical"/>
    <s v="3High"/>
    <s v="High"/>
    <s v="Male"/>
    <x v="1"/>
    <n v="45"/>
    <n v="45"/>
    <s v="3High"/>
    <s v="High"/>
    <n v="4"/>
    <n v="4"/>
    <s v="Manager"/>
    <s v="Manager"/>
    <s v="3High"/>
    <s v="High"/>
    <s v="Divorced"/>
    <s v="Divorced"/>
    <n v="14852"/>
    <n v="14852"/>
    <n v="13938"/>
    <n v="13938"/>
    <n v="6"/>
    <n v="6"/>
    <s v="No"/>
    <s v="No"/>
    <n v="13"/>
    <n v="13"/>
    <s v="3Excellent"/>
    <s v="Excellent"/>
    <s v="3High"/>
    <s v="High"/>
    <n v="3"/>
    <n v="3"/>
    <s v="4Best"/>
    <s v="Best"/>
    <s v="No"/>
    <x v="1"/>
  </r>
  <r>
    <n v="2155"/>
    <n v="30"/>
    <n v="30"/>
    <s v="Travel_Rarely"/>
    <s v="Travel_Rarely"/>
    <n v="231"/>
    <n v="231"/>
    <s v="Sales"/>
    <x v="0"/>
    <n v="8"/>
    <n v="8"/>
    <s v="2College"/>
    <s v="College"/>
    <s v="Other"/>
    <s v="Other"/>
    <s v="3High"/>
    <s v="High"/>
    <s v="Male"/>
    <x v="1"/>
    <n v="62"/>
    <n v="62"/>
    <s v="3High"/>
    <s v="High"/>
    <n v="3"/>
    <n v="3"/>
    <s v="Sales Executive"/>
    <s v="Sales Executive"/>
    <s v="3High"/>
    <s v="High"/>
    <s v="Divorced"/>
    <s v="Divorced"/>
    <n v="7264"/>
    <n v="7264"/>
    <n v="9977"/>
    <n v="9977"/>
    <n v="5"/>
    <n v="5"/>
    <s v="No"/>
    <s v="No"/>
    <n v="11"/>
    <n v="11"/>
    <s v="3Excellent"/>
    <s v="Excellent"/>
    <s v="1Low"/>
    <s v="Low"/>
    <n v="2"/>
    <n v="2"/>
    <s v="4Best"/>
    <s v="Best"/>
    <s v="No"/>
    <x v="1"/>
  </r>
  <r>
    <n v="2156"/>
    <n v="38"/>
    <n v="38"/>
    <s v="Non-Travel"/>
    <s v="Non-Travel"/>
    <n v="152"/>
    <n v="152"/>
    <s v="Sales"/>
    <x v="0"/>
    <n v="10"/>
    <n v="10"/>
    <s v="3Bachelor"/>
    <s v="Bachelor"/>
    <s v="Technical Degree"/>
    <s v="Technical Degree"/>
    <s v="3High"/>
    <s v="High"/>
    <s v="Female"/>
    <x v="0"/>
    <n v="85"/>
    <n v="85"/>
    <s v="3High"/>
    <s v="High"/>
    <n v="2"/>
    <n v="2"/>
    <s v="Sales Executive"/>
    <s v="Sales Executive"/>
    <s v="4Very High"/>
    <s v="Very High"/>
    <s v="Single"/>
    <s v="Single"/>
    <n v="5666"/>
    <n v="5666"/>
    <n v="19899"/>
    <n v="19899"/>
    <n v="1"/>
    <n v="1"/>
    <s v="Yes"/>
    <s v="Yes"/>
    <n v="13"/>
    <n v="13"/>
    <s v="3Excellent"/>
    <s v="Excellent"/>
    <s v="2Medium"/>
    <s v="Medium"/>
    <n v="1"/>
    <n v="1"/>
    <s v="3Better"/>
    <s v="Better"/>
    <s v="No"/>
    <x v="1"/>
  </r>
  <r>
    <n v="2157"/>
    <n v="35"/>
    <n v="35"/>
    <s v="Travel_Rarely"/>
    <s v="Travel_Rarely"/>
    <n v="882"/>
    <n v="882"/>
    <s v="Sales"/>
    <x v="0"/>
    <n v="3"/>
    <n v="3"/>
    <s v="4Master"/>
    <s v="Master"/>
    <s v="Life Sciences"/>
    <s v="Life Sciences"/>
    <s v="4Ver High"/>
    <s v="Ver High"/>
    <s v="Male"/>
    <x v="1"/>
    <n v="92"/>
    <n v="92"/>
    <s v="3High"/>
    <s v="High"/>
    <n v="3"/>
    <n v="3"/>
    <s v="Sales Executive"/>
    <s v="Sales Executive"/>
    <s v="4Very High"/>
    <s v="Very High"/>
    <s v="Divorced"/>
    <s v="Divorced"/>
    <n v="7823"/>
    <n v="7823"/>
    <n v="6812"/>
    <n v="6812"/>
    <n v="6"/>
    <n v="6"/>
    <s v="No"/>
    <s v="No"/>
    <n v="13"/>
    <n v="13"/>
    <s v="3Excellent"/>
    <s v="Excellent"/>
    <s v="2Medium"/>
    <s v="Medium"/>
    <n v="2"/>
    <n v="2"/>
    <s v="3Better"/>
    <s v="Better"/>
    <s v="No"/>
    <x v="1"/>
  </r>
  <r>
    <n v="2158"/>
    <n v="39"/>
    <n v="39"/>
    <s v="Travel_Rarely"/>
    <s v="Travel_Rarely"/>
    <n v="903"/>
    <n v="903"/>
    <s v="Sales"/>
    <x v="0"/>
    <n v="2"/>
    <n v="2"/>
    <s v="5Doctor"/>
    <s v="Doctor"/>
    <s v="Life Sciences"/>
    <s v="Life Sciences"/>
    <s v="1Low"/>
    <s v="Low"/>
    <s v="Male"/>
    <x v="1"/>
    <n v="41"/>
    <n v="41"/>
    <s v="4Very High"/>
    <s v="Very High"/>
    <n v="3"/>
    <n v="3"/>
    <s v="Sales Executive"/>
    <s v="Sales Executive"/>
    <s v="3High"/>
    <s v="High"/>
    <s v="Single"/>
    <s v="Single"/>
    <n v="7880"/>
    <n v="7880"/>
    <n v="2560"/>
    <n v="2560"/>
    <n v="0"/>
    <n v="0"/>
    <s v="No"/>
    <s v="No"/>
    <n v="18"/>
    <n v="18"/>
    <s v="3Excellent"/>
    <s v="Excellent"/>
    <s v="4Very High"/>
    <s v="Very High"/>
    <n v="3"/>
    <n v="3"/>
    <s v="3Better"/>
    <s v="Better"/>
    <s v="No"/>
    <x v="1"/>
  </r>
  <r>
    <n v="2159"/>
    <n v="40"/>
    <n v="40"/>
    <s v="Non-Travel"/>
    <s v="Non-Travel"/>
    <n v="1479"/>
    <n v="1479"/>
    <s v="Sales"/>
    <x v="0"/>
    <n v="24"/>
    <n v="24"/>
    <s v="3Bachelor"/>
    <s v="Bachelor"/>
    <s v="Life Sciences"/>
    <s v="Life Sciences"/>
    <s v="2Medium"/>
    <s v="Medium"/>
    <s v="Female"/>
    <x v="0"/>
    <n v="100"/>
    <n v="100"/>
    <s v="4Very High"/>
    <s v="Very High"/>
    <n v="4"/>
    <n v="4"/>
    <s v="Sales Executive"/>
    <s v="Sales Executive"/>
    <s v="2Medium"/>
    <s v="Medium"/>
    <s v="Single"/>
    <s v="Single"/>
    <n v="13194"/>
    <n v="13194"/>
    <n v="17071"/>
    <n v="17071"/>
    <n v="4"/>
    <n v="4"/>
    <s v="Yes"/>
    <s v="Yes"/>
    <n v="16"/>
    <n v="16"/>
    <s v="3Excellent"/>
    <s v="Excellent"/>
    <s v="4Very High"/>
    <s v="Very High"/>
    <n v="2"/>
    <n v="2"/>
    <s v="2Good"/>
    <s v="Good"/>
    <s v="Yes"/>
    <x v="0"/>
  </r>
  <r>
    <n v="2160"/>
    <n v="47"/>
    <n v="47"/>
    <s v="Travel_Frequently"/>
    <s v="Travel_Frequently"/>
    <n v="1379"/>
    <n v="1379"/>
    <s v="Research &amp; Development"/>
    <x v="1"/>
    <n v="16"/>
    <n v="16"/>
    <s v="4Master"/>
    <s v="Master"/>
    <s v="Medical"/>
    <s v="Medical"/>
    <s v="3High"/>
    <s v="High"/>
    <s v="Male"/>
    <x v="1"/>
    <n v="64"/>
    <n v="64"/>
    <s v="4Very High"/>
    <s v="Very High"/>
    <n v="2"/>
    <n v="2"/>
    <s v="Manufacturing Director"/>
    <s v="Manufacturing Director"/>
    <s v="3High"/>
    <s v="High"/>
    <s v="Divorced"/>
    <s v="Divorced"/>
    <n v="5067"/>
    <n v="5067"/>
    <n v="6759"/>
    <n v="6759"/>
    <n v="1"/>
    <n v="1"/>
    <s v="Yes"/>
    <s v="Yes"/>
    <n v="19"/>
    <n v="19"/>
    <s v="3Excellent"/>
    <s v="Excellent"/>
    <s v="3High"/>
    <s v="High"/>
    <n v="3"/>
    <n v="3"/>
    <s v="4Best"/>
    <s v="Best"/>
    <s v="No"/>
    <x v="1"/>
  </r>
  <r>
    <n v="2161"/>
    <n v="36"/>
    <n v="36"/>
    <s v="Non-Travel"/>
    <s v="Non-Travel"/>
    <n v="1229"/>
    <n v="1229"/>
    <s v="Sales"/>
    <x v="0"/>
    <n v="8"/>
    <n v="8"/>
    <s v="4Master"/>
    <s v="Master"/>
    <s v="Technical Degree"/>
    <s v="Technical Degree"/>
    <s v="1Low"/>
    <s v="Low"/>
    <s v="Male"/>
    <x v="1"/>
    <n v="84"/>
    <n v="84"/>
    <s v="3High"/>
    <s v="High"/>
    <n v="2"/>
    <n v="2"/>
    <s v="Sales Executive"/>
    <s v="Sales Executive"/>
    <s v="4Very High"/>
    <s v="Very High"/>
    <s v="Divorced"/>
    <s v="Divorced"/>
    <n v="5079"/>
    <n v="5079"/>
    <n v="25952"/>
    <n v="25952"/>
    <n v="4"/>
    <n v="4"/>
    <s v="No"/>
    <s v="No"/>
    <n v="13"/>
    <n v="13"/>
    <s v="3Excellent"/>
    <s v="Excellent"/>
    <s v="4Very High"/>
    <s v="Very High"/>
    <n v="3"/>
    <n v="3"/>
    <s v="3Better"/>
    <s v="Better"/>
    <s v="No"/>
    <x v="1"/>
  </r>
  <r>
    <n v="2162"/>
    <n v="31"/>
    <n v="31"/>
    <s v="Non-Travel"/>
    <s v="Non-Travel"/>
    <n v="335"/>
    <n v="335"/>
    <s v="Research &amp; Development"/>
    <x v="1"/>
    <n v="9"/>
    <n v="9"/>
    <s v="2College"/>
    <s v="College"/>
    <s v="Medical"/>
    <s v="Medical"/>
    <s v="3High"/>
    <s v="High"/>
    <m/>
    <x v="1"/>
    <n v="46"/>
    <n v="46"/>
    <s v="2Medium"/>
    <s v="Medium"/>
    <n v="1"/>
    <n v="1"/>
    <s v="Research Scientist"/>
    <s v="Research Scientist"/>
    <s v="1Low"/>
    <s v="Low"/>
    <s v="Single"/>
    <s v="Single"/>
    <n v="2321"/>
    <n v="2321"/>
    <n v="10322"/>
    <n v="10322"/>
    <n v="0"/>
    <n v="0"/>
    <s v="Yes"/>
    <s v="Yes"/>
    <n v="22"/>
    <n v="22"/>
    <s v="4Outstanding"/>
    <s v="Outstanding"/>
    <s v="1Low"/>
    <s v="Low"/>
    <n v="0"/>
    <n v="0"/>
    <s v="3Better"/>
    <s v="Better"/>
    <s v="Yes"/>
    <x v="0"/>
  </r>
  <r>
    <n v="2163"/>
    <n v="33"/>
    <n v="33"/>
    <s v="Non-Travel"/>
    <s v="Non-Travel"/>
    <n v="722"/>
    <n v="722"/>
    <s v="Sales"/>
    <x v="0"/>
    <n v="17"/>
    <n v="17"/>
    <s v="3Bachelor"/>
    <s v="Bachelor"/>
    <s v="Life Sciences"/>
    <s v="Life Sciences"/>
    <s v="4Ver High"/>
    <s v="Ver High"/>
    <s v="Male"/>
    <x v="1"/>
    <n v="38"/>
    <n v="38"/>
    <s v="3High"/>
    <s v="High"/>
    <n v="4"/>
    <n v="4"/>
    <s v="Manager"/>
    <s v="Manager"/>
    <s v="3High"/>
    <s v="High"/>
    <s v="Single"/>
    <s v="Single"/>
    <n v="17444"/>
    <n v="17444"/>
    <n v="20489"/>
    <n v="20489"/>
    <n v="1"/>
    <n v="1"/>
    <s v="No"/>
    <s v="No"/>
    <n v="11"/>
    <n v="11"/>
    <s v="3Excellent"/>
    <s v="Excellent"/>
    <s v="4Very High"/>
    <s v="Very High"/>
    <n v="2"/>
    <n v="2"/>
    <s v="3Better"/>
    <s v="Better"/>
    <s v="No"/>
    <x v="1"/>
  </r>
  <r>
    <n v="2164"/>
    <n v="29"/>
    <n v="29"/>
    <s v="Travel_Rarely"/>
    <s v="Travel_Rarely"/>
    <n v="906"/>
    <n v="906"/>
    <s v="Research &amp; Development"/>
    <x v="1"/>
    <n v="10"/>
    <n v="10"/>
    <s v="3Bachelor"/>
    <s v="Bachelor"/>
    <s v="Life Sciences"/>
    <s v="Life Sciences"/>
    <s v="4Ver High"/>
    <s v="Ver High"/>
    <s v="Female"/>
    <x v="0"/>
    <n v="92"/>
    <n v="92"/>
    <s v="2Medium"/>
    <s v="Medium"/>
    <n v="1"/>
    <n v="1"/>
    <s v="Research Scientist"/>
    <s v="Research Scientist"/>
    <s v="1Low"/>
    <s v="Low"/>
    <s v="Single"/>
    <s v="Single"/>
    <n v="2404"/>
    <n v="2404"/>
    <n v="11479"/>
    <n v="11479"/>
    <n v="6"/>
    <n v="6"/>
    <s v="Yes"/>
    <s v="Yes"/>
    <n v="20"/>
    <n v="20"/>
    <s v="4Outstanding"/>
    <s v="Outstanding"/>
    <s v="3High"/>
    <s v="High"/>
    <n v="5"/>
    <n v="5"/>
    <s v="3Better"/>
    <s v="Better"/>
    <s v="Yes"/>
    <x v="0"/>
  </r>
  <r>
    <n v="2165"/>
    <n v="33"/>
    <n v="33"/>
    <m/>
    <s v="Travel_Rarely"/>
    <n v="461"/>
    <n v="461"/>
    <s v="Research &amp; Development"/>
    <x v="1"/>
    <n v="13"/>
    <n v="13"/>
    <s v="1Below College"/>
    <s v="Below College"/>
    <s v="Life Sciences"/>
    <s v="Life Sciences"/>
    <s v="2Medium"/>
    <s v="Medium"/>
    <s v="Female"/>
    <x v="0"/>
    <n v="53"/>
    <n v="53"/>
    <s v="3High"/>
    <s v="High"/>
    <n v="1"/>
    <n v="1"/>
    <s v="Research Scientist"/>
    <s v="Research Scientist"/>
    <s v="4Very High"/>
    <s v="Very High"/>
    <s v="Single"/>
    <s v="Single"/>
    <n v="3452"/>
    <n v="3452"/>
    <n v="17241"/>
    <n v="17241"/>
    <n v="3"/>
    <n v="3"/>
    <s v="No"/>
    <s v="No"/>
    <n v="18"/>
    <n v="18"/>
    <s v="3Excellent"/>
    <s v="Excellent"/>
    <s v="1Low"/>
    <s v="Low"/>
    <n v="4"/>
    <n v="4"/>
    <s v="3Better"/>
    <s v="Better"/>
    <s v="No"/>
    <x v="1"/>
  </r>
  <r>
    <n v="2166"/>
    <n v="45"/>
    <n v="45"/>
    <s v="Travel_Rarely"/>
    <s v="Travel_Rarely"/>
    <n v="974"/>
    <n v="974"/>
    <s v="Research &amp; Development"/>
    <x v="1"/>
    <n v="1"/>
    <n v="1"/>
    <s v="4Master"/>
    <s v="Master"/>
    <s v="Medical"/>
    <s v="Medical"/>
    <m/>
    <s v="High"/>
    <s v="Female"/>
    <x v="0"/>
    <n v="91"/>
    <n v="91"/>
    <s v="3High"/>
    <s v="High"/>
    <n v="1"/>
    <n v="1"/>
    <s v="Laboratory Technician"/>
    <s v="Laboratory Technician"/>
    <s v="4Very High"/>
    <s v="Very High"/>
    <s v="Divorced"/>
    <s v="Divorced"/>
    <n v="2270"/>
    <n v="2270"/>
    <n v="11005"/>
    <n v="11005"/>
    <n v="3"/>
    <n v="3"/>
    <s v="No"/>
    <s v="No"/>
    <n v="14"/>
    <n v="14"/>
    <s v="3Excellent"/>
    <s v="Excellent"/>
    <s v="4Very High"/>
    <s v="Very High"/>
    <n v="2"/>
    <n v="2"/>
    <s v="3Better"/>
    <s v="Better"/>
    <s v="No"/>
    <x v="1"/>
  </r>
  <r>
    <n v="2167"/>
    <n v="50"/>
    <n v="50"/>
    <s v="Travel_Rarely"/>
    <s v="Travel_Rarely"/>
    <n v="1126"/>
    <n v="1126"/>
    <s v="Research &amp; Development"/>
    <x v="1"/>
    <n v="1"/>
    <n v="1"/>
    <s v="2College"/>
    <s v="College"/>
    <s v="Medical"/>
    <s v="Medical"/>
    <s v="4Ver High"/>
    <s v="Ver High"/>
    <s v="Male"/>
    <x v="1"/>
    <n v="66"/>
    <n v="66"/>
    <s v="3High"/>
    <s v="High"/>
    <n v="4"/>
    <n v="4"/>
    <s v="Research Director"/>
    <s v="Research Director"/>
    <s v="4Very High"/>
    <s v="Very High"/>
    <s v="Divorced"/>
    <s v="Divorced"/>
    <n v="17399"/>
    <n v="17399"/>
    <n v="6615"/>
    <n v="6615"/>
    <n v="9"/>
    <n v="9"/>
    <s v="No"/>
    <s v="No"/>
    <n v="22"/>
    <n v="22"/>
    <s v="4Outstanding"/>
    <s v="Outstanding"/>
    <s v="3High"/>
    <s v="High"/>
    <n v="1"/>
    <n v="1"/>
    <s v="2Good"/>
    <s v="Good"/>
    <s v="No"/>
    <x v="1"/>
  </r>
  <r>
    <n v="2168"/>
    <n v="33"/>
    <n v="33"/>
    <s v="Travel_Frequently"/>
    <s v="Travel_Frequently"/>
    <n v="827"/>
    <n v="827"/>
    <s v="Research &amp; Development"/>
    <x v="1"/>
    <n v="1"/>
    <n v="1"/>
    <s v="4Master"/>
    <s v="Master"/>
    <s v="Other"/>
    <s v="Other"/>
    <s v="3High"/>
    <s v="High"/>
    <s v="Female"/>
    <x v="0"/>
    <n v="84"/>
    <n v="84"/>
    <s v="4Very High"/>
    <s v="Very High"/>
    <n v="2"/>
    <n v="2"/>
    <s v="Healthcare Representative"/>
    <s v="Healthcare Representative"/>
    <s v="2Medium"/>
    <s v="Medium"/>
    <s v="Married"/>
    <s v="Married"/>
    <n v="5488"/>
    <n v="5488"/>
    <n v="20161"/>
    <n v="20161"/>
    <n v="1"/>
    <n v="1"/>
    <s v="Yes"/>
    <s v="Yes"/>
    <n v="13"/>
    <n v="13"/>
    <s v="3Excellent"/>
    <s v="Excellent"/>
    <s v="1Low"/>
    <s v="Low"/>
    <n v="2"/>
    <n v="2"/>
    <s v="3Better"/>
    <s v="Better"/>
    <s v="No"/>
    <x v="1"/>
  </r>
  <r>
    <n v="2169"/>
    <n v="41"/>
    <n v="41"/>
    <s v="Travel_Frequently"/>
    <s v="Travel_Frequently"/>
    <n v="840"/>
    <n v="840"/>
    <s v="Research &amp; Development"/>
    <x v="1"/>
    <n v="9"/>
    <n v="9"/>
    <s v="3Bachelor"/>
    <s v="Bachelor"/>
    <s v="Medical"/>
    <s v="Medical"/>
    <s v="1Low"/>
    <s v="Low"/>
    <s v="Male"/>
    <x v="1"/>
    <n v="64"/>
    <n v="64"/>
    <s v="3High"/>
    <s v="High"/>
    <n v="5"/>
    <n v="5"/>
    <s v="Research Director"/>
    <s v="Research Director"/>
    <s v="3High"/>
    <s v="High"/>
    <s v="Divorced"/>
    <s v="Divorced"/>
    <n v="19419"/>
    <n v="19419"/>
    <n v="3735"/>
    <n v="3735"/>
    <n v="2"/>
    <n v="2"/>
    <s v="No"/>
    <s v="No"/>
    <n v="17"/>
    <n v="17"/>
    <s v="3Excellent"/>
    <s v="Excellent"/>
    <s v="2Medium"/>
    <s v="Medium"/>
    <n v="2"/>
    <n v="2"/>
    <s v="4Best"/>
    <s v="Best"/>
    <s v="Yes"/>
    <x v="0"/>
  </r>
  <r>
    <n v="2170"/>
    <n v="27"/>
    <n v="27"/>
    <s v="Travel_Rarely"/>
    <s v="Travel_Rarely"/>
    <n v="1134"/>
    <n v="1134"/>
    <s v="Research &amp; Development"/>
    <x v="1"/>
    <n v="16"/>
    <n v="16"/>
    <s v="4Master"/>
    <s v="Master"/>
    <s v="Technical Degree"/>
    <s v="Technical Degree"/>
    <s v="3High"/>
    <s v="High"/>
    <s v="Female"/>
    <x v="0"/>
    <n v="37"/>
    <n v="37"/>
    <s v="3High"/>
    <s v="High"/>
    <n v="1"/>
    <n v="1"/>
    <s v="Laboratory Technician"/>
    <s v="Laboratory Technician"/>
    <s v="2Medium"/>
    <s v="Medium"/>
    <s v="Married"/>
    <s v="Married"/>
    <n v="2811"/>
    <n v="2811"/>
    <n v="12086"/>
    <n v="12086"/>
    <n v="9"/>
    <n v="9"/>
    <s v="No"/>
    <s v="No"/>
    <n v="14"/>
    <n v="14"/>
    <s v="3Excellent"/>
    <s v="Excellent"/>
    <s v="2Medium"/>
    <s v="Medium"/>
    <n v="2"/>
    <n v="2"/>
    <s v="3Better"/>
    <s v="Better"/>
    <s v="No"/>
    <x v="1"/>
  </r>
  <r>
    <n v="2171"/>
    <n v="45"/>
    <n v="45"/>
    <s v="Non-Travel"/>
    <s v="Non-Travel"/>
    <n v="248"/>
    <n v="248"/>
    <s v="Research &amp; Development"/>
    <x v="1"/>
    <n v="23"/>
    <n v="23"/>
    <s v="2College"/>
    <s v="College"/>
    <s v="Life Sciences"/>
    <s v="Life Sciences"/>
    <s v="4Ver High"/>
    <s v="Ver High"/>
    <s v="Male"/>
    <x v="1"/>
    <n v="42"/>
    <n v="42"/>
    <s v="3High"/>
    <s v="High"/>
    <n v="2"/>
    <n v="2"/>
    <s v="Laboratory Technician"/>
    <s v="Laboratory Technician"/>
    <s v="1Low"/>
    <s v="Low"/>
    <s v="Married"/>
    <s v="Married"/>
    <n v="3633"/>
    <n v="3633"/>
    <n v="14039"/>
    <n v="14039"/>
    <n v="1"/>
    <n v="1"/>
    <s v="Yes"/>
    <s v="Yes"/>
    <n v="15"/>
    <n v="15"/>
    <s v="3Excellent"/>
    <s v="Excellent"/>
    <s v="3High"/>
    <s v="High"/>
    <n v="2"/>
    <n v="2"/>
    <s v="3Better"/>
    <s v="Better"/>
    <s v="No"/>
    <x v="1"/>
  </r>
  <r>
    <n v="2172"/>
    <n v="47"/>
    <n v="47"/>
    <s v="Travel_Rarely"/>
    <s v="Travel_Rarely"/>
    <n v="955"/>
    <n v="955"/>
    <s v="Sales"/>
    <x v="0"/>
    <n v="4"/>
    <n v="4"/>
    <s v="2College"/>
    <s v="College"/>
    <s v="Life Sciences"/>
    <s v="Life Sciences"/>
    <s v="4Ver High"/>
    <s v="Ver High"/>
    <s v="Female"/>
    <x v="0"/>
    <n v="83"/>
    <n v="83"/>
    <s v="3High"/>
    <s v="High"/>
    <m/>
    <n v="1"/>
    <s v="Sales Executive"/>
    <s v="Sales Executive"/>
    <s v="4Very High"/>
    <s v="Very High"/>
    <s v="Single"/>
    <s v="Single"/>
    <n v="4163"/>
    <n v="4163"/>
    <n v="8571"/>
    <n v="8571"/>
    <n v="1"/>
    <n v="1"/>
    <s v="Yes"/>
    <s v="Yes"/>
    <m/>
    <n v="15.206064782908339"/>
    <s v="3Excellent"/>
    <s v="Excellent"/>
    <s v="3High"/>
    <s v="High"/>
    <n v="0"/>
    <n v="0"/>
    <s v="3Better"/>
    <s v="Better"/>
    <s v="No"/>
    <x v="1"/>
  </r>
  <r>
    <n v="2173"/>
    <n v="30"/>
    <n v="30"/>
    <s v="Travel_Rarely"/>
    <s v="Travel_Rarely"/>
    <n v="138"/>
    <n v="138"/>
    <s v="Research &amp; Development"/>
    <x v="1"/>
    <n v="22"/>
    <n v="22"/>
    <s v="3Bachelor"/>
    <s v="Bachelor"/>
    <s v="Life Sciences"/>
    <s v="Life Sciences"/>
    <s v="1Low"/>
    <s v="Low"/>
    <s v="Female"/>
    <x v="0"/>
    <n v="48"/>
    <n v="48"/>
    <s v="3High"/>
    <s v="High"/>
    <n v="1"/>
    <n v="1"/>
    <s v="Research Scientist"/>
    <s v="Research Scientist"/>
    <s v="3High"/>
    <s v="High"/>
    <s v="Married"/>
    <s v="Married"/>
    <n v="2132"/>
    <n v="2132"/>
    <n v="11539"/>
    <n v="11539"/>
    <n v="4"/>
    <n v="4"/>
    <s v="Yes"/>
    <s v="Yes"/>
    <n v="11"/>
    <n v="11"/>
    <s v="3Excellent"/>
    <s v="Excellent"/>
    <s v="2Medium"/>
    <s v="Medium"/>
    <n v="2"/>
    <n v="2"/>
    <s v="3Better"/>
    <s v="Better"/>
    <s v="Yes"/>
    <x v="0"/>
  </r>
  <r>
    <n v="2174"/>
    <n v="50"/>
    <n v="50"/>
    <s v="Travel_Rarely"/>
    <s v="Travel_Rarely"/>
    <n v="939"/>
    <n v="939"/>
    <s v="Research &amp; Development"/>
    <x v="1"/>
    <n v="24"/>
    <n v="24"/>
    <s v="3Bachelor"/>
    <s v="Bachelor"/>
    <s v="Life Sciences"/>
    <s v="Life Sciences"/>
    <s v="4Ver High"/>
    <s v="Ver High"/>
    <s v="Male"/>
    <x v="1"/>
    <n v="95"/>
    <n v="95"/>
    <s v="3High"/>
    <s v="High"/>
    <n v="4"/>
    <n v="4"/>
    <s v="Manufacturing Director"/>
    <s v="Manufacturing Director"/>
    <s v="3High"/>
    <s v="High"/>
    <s v="Married"/>
    <s v="Married"/>
    <n v="13973"/>
    <n v="13973"/>
    <n v="4161"/>
    <n v="4161"/>
    <n v="3"/>
    <n v="3"/>
    <s v="Yes"/>
    <s v="Yes"/>
    <n v="18"/>
    <n v="18"/>
    <s v="3Excellent"/>
    <s v="Excellent"/>
    <s v="4Very High"/>
    <s v="Very High"/>
    <n v="2"/>
    <n v="2"/>
    <s v="3Better"/>
    <s v="Better"/>
    <s v="No"/>
    <x v="1"/>
  </r>
  <r>
    <n v="2175"/>
    <n v="38"/>
    <n v="38"/>
    <s v="Travel_Frequently"/>
    <s v="Travel_Frequently"/>
    <n v="1391"/>
    <n v="1391"/>
    <s v="Research &amp; Development"/>
    <x v="1"/>
    <n v="10"/>
    <n v="10"/>
    <s v="1Below College"/>
    <s v="Below College"/>
    <s v="Medical"/>
    <s v="Medical"/>
    <s v="3High"/>
    <s v="High"/>
    <s v="Male"/>
    <x v="1"/>
    <n v="66"/>
    <n v="66"/>
    <s v="3High"/>
    <s v="High"/>
    <n v="1"/>
    <n v="1"/>
    <s v="Research Scientist"/>
    <s v="Research Scientist"/>
    <s v="3High"/>
    <s v="High"/>
    <s v="Married"/>
    <s v="Married"/>
    <n v="2684"/>
    <n v="2684"/>
    <n v="12127"/>
    <n v="12127"/>
    <n v="0"/>
    <n v="0"/>
    <s v="No"/>
    <s v="No"/>
    <n v="17"/>
    <n v="17"/>
    <s v="3Excellent"/>
    <s v="Excellent"/>
    <s v="2Medium"/>
    <s v="Medium"/>
    <n v="0"/>
    <n v="0"/>
    <s v="2Good"/>
    <s v="Good"/>
    <s v="No"/>
    <x v="1"/>
  </r>
  <r>
    <n v="2176"/>
    <n v="46"/>
    <n v="46"/>
    <s v="Travel_Rarely"/>
    <s v="Travel_Rarely"/>
    <n v="566"/>
    <n v="566"/>
    <s v="Research &amp; Development"/>
    <x v="1"/>
    <n v="7"/>
    <n v="7"/>
    <s v="2College"/>
    <s v="College"/>
    <s v="Medical"/>
    <s v="Medical"/>
    <s v="4Ver High"/>
    <s v="Ver High"/>
    <s v="Male"/>
    <x v="1"/>
    <n v="75"/>
    <n v="75"/>
    <s v="3High"/>
    <s v="High"/>
    <n v="3"/>
    <n v="3"/>
    <s v="Manufacturing Director"/>
    <s v="Manufacturing Director"/>
    <s v="3High"/>
    <s v="High"/>
    <s v="Divorced"/>
    <s v="Divorced"/>
    <n v="10845"/>
    <n v="10845"/>
    <n v="24208"/>
    <n v="24208"/>
    <n v="6"/>
    <n v="6"/>
    <s v="No"/>
    <s v="No"/>
    <n v="13"/>
    <n v="13"/>
    <s v="3Excellent"/>
    <s v="Excellent"/>
    <s v="2Medium"/>
    <s v="Medium"/>
    <n v="3"/>
    <n v="3"/>
    <s v="3Better"/>
    <s v="Better"/>
    <s v="No"/>
    <x v="1"/>
  </r>
  <r>
    <n v="2177"/>
    <n v="24"/>
    <n v="24"/>
    <s v="Travel_Rarely"/>
    <s v="Travel_Rarely"/>
    <n v="1206"/>
    <n v="1206"/>
    <s v="Research &amp; Development"/>
    <x v="1"/>
    <n v="17"/>
    <n v="17"/>
    <s v="1Below College"/>
    <s v="Below College"/>
    <s v="Medical"/>
    <s v="Medical"/>
    <s v="4Ver High"/>
    <s v="Ver High"/>
    <s v="Female"/>
    <x v="0"/>
    <n v="41"/>
    <n v="41"/>
    <s v="2Medium"/>
    <s v="Medium"/>
    <n v="2"/>
    <n v="2"/>
    <s v="Manufacturing Director"/>
    <s v="Manufacturing Director"/>
    <s v="3High"/>
    <s v="High"/>
    <s v="Divorced"/>
    <s v="Divorced"/>
    <n v="4377"/>
    <n v="4377"/>
    <n v="24117"/>
    <n v="24117"/>
    <n v="1"/>
    <n v="1"/>
    <s v="No"/>
    <s v="No"/>
    <n v="15"/>
    <n v="15"/>
    <s v="3Excellent"/>
    <s v="Excellent"/>
    <s v="2Medium"/>
    <s v="Medium"/>
    <n v="6"/>
    <n v="6"/>
    <s v="3Better"/>
    <s v="Better"/>
    <s v="No"/>
    <x v="1"/>
  </r>
  <r>
    <n v="2178"/>
    <n v="35"/>
    <n v="35"/>
    <s v="Travel_Rarely"/>
    <s v="Travel_Rarely"/>
    <n v="622"/>
    <n v="622"/>
    <s v="Research &amp; Development"/>
    <x v="1"/>
    <n v="14"/>
    <n v="14"/>
    <s v="4Master"/>
    <s v="Master"/>
    <s v="Other"/>
    <s v="Other"/>
    <s v="3High"/>
    <s v="High"/>
    <s v="Male"/>
    <x v="1"/>
    <n v="39"/>
    <n v="39"/>
    <s v="2Medium"/>
    <s v="Medium"/>
    <n v="1"/>
    <n v="1"/>
    <s v="Laboratory Technician"/>
    <s v="Laboratory Technician"/>
    <s v="2Medium"/>
    <s v="Medium"/>
    <s v="Divorced"/>
    <s v="Divorced"/>
    <n v="3743"/>
    <n v="3743"/>
    <n v="10074"/>
    <n v="10074"/>
    <n v="1"/>
    <n v="1"/>
    <s v="Yes"/>
    <s v="Yes"/>
    <n v="24"/>
    <n v="24"/>
    <s v="4Outstanding"/>
    <s v="Outstanding"/>
    <s v="4Very High"/>
    <s v="Very High"/>
    <n v="2"/>
    <n v="2"/>
    <s v="1Bad"/>
    <s v="Bad"/>
    <s v="Yes"/>
    <x v="0"/>
  </r>
  <r>
    <n v="2179"/>
    <n v="31"/>
    <n v="31"/>
    <s v="Travel_Frequently"/>
    <s v="Travel_Frequently"/>
    <n v="853"/>
    <n v="853"/>
    <s v="Research &amp; Development"/>
    <x v="1"/>
    <n v="1"/>
    <n v="1"/>
    <s v="1Below College"/>
    <s v="Below College"/>
    <s v="Life Sciences"/>
    <s v="Life Sciences"/>
    <s v="3High"/>
    <s v="High"/>
    <s v="Female"/>
    <x v="0"/>
    <n v="96"/>
    <n v="96"/>
    <s v="3High"/>
    <s v="High"/>
    <n v="2"/>
    <n v="2"/>
    <s v="Manufacturing Director"/>
    <s v="Manufacturing Director"/>
    <s v="1Low"/>
    <s v="Low"/>
    <s v="Married"/>
    <s v="Married"/>
    <n v="4148"/>
    <n v="4148"/>
    <n v="11275"/>
    <n v="11275"/>
    <n v="1"/>
    <n v="1"/>
    <s v="No"/>
    <s v="No"/>
    <n v="12"/>
    <n v="12"/>
    <s v="3Excellent"/>
    <s v="Excellent"/>
    <s v="3High"/>
    <s v="High"/>
    <n v="1"/>
    <n v="1"/>
    <s v="3Better"/>
    <s v="Better"/>
    <s v="No"/>
    <x v="1"/>
  </r>
  <r>
    <n v="2180"/>
    <n v="18"/>
    <n v="18"/>
    <s v="Non-Travel"/>
    <s v="Non-Travel"/>
    <n v="287"/>
    <n v="287"/>
    <s v="Research &amp; Development"/>
    <x v="1"/>
    <n v="5"/>
    <n v="5"/>
    <s v="2College"/>
    <s v="College"/>
    <s v="Life Sciences"/>
    <s v="Life Sciences"/>
    <s v="2Medium"/>
    <s v="Medium"/>
    <s v="Male"/>
    <x v="1"/>
    <n v="73"/>
    <n v="73"/>
    <s v="3High"/>
    <s v="High"/>
    <n v="1"/>
    <n v="1"/>
    <s v="Research Scientist"/>
    <s v="Research Scientist"/>
    <s v="4Very High"/>
    <s v="Very High"/>
    <s v="Single"/>
    <s v="Single"/>
    <n v="1051"/>
    <n v="1051"/>
    <n v="13493"/>
    <n v="13493"/>
    <n v="1"/>
    <n v="1"/>
    <s v="No"/>
    <s v="No"/>
    <n v="15"/>
    <n v="15"/>
    <s v="3Excellent"/>
    <s v="Excellent"/>
    <s v="4Very High"/>
    <s v="Very High"/>
    <n v="2"/>
    <n v="2"/>
    <s v="3Better"/>
    <s v="Better"/>
    <s v="No"/>
    <x v="1"/>
  </r>
  <r>
    <n v="2181"/>
    <n v="54"/>
    <n v="54"/>
    <s v="Travel_Rarely"/>
    <s v="Travel_Rarely"/>
    <n v="1441"/>
    <n v="1441"/>
    <s v="Research &amp; Development"/>
    <x v="1"/>
    <n v="17"/>
    <n v="17"/>
    <s v="3Bachelor"/>
    <s v="Bachelor"/>
    <s v="Technical Degree"/>
    <s v="Technical Degree"/>
    <s v="3High"/>
    <s v="High"/>
    <s v="Female"/>
    <x v="0"/>
    <n v="56"/>
    <n v="56"/>
    <s v="3High"/>
    <s v="High"/>
    <n v="3"/>
    <n v="3"/>
    <s v="Manufacturing Director"/>
    <s v="Manufacturing Director"/>
    <s v="3High"/>
    <s v="High"/>
    <s v="Married"/>
    <s v="Married"/>
    <n v="10739"/>
    <n v="10739"/>
    <n v="13943"/>
    <n v="13943"/>
    <n v="8"/>
    <n v="8"/>
    <s v="No"/>
    <s v="No"/>
    <n v="11"/>
    <n v="11"/>
    <s v="3Excellent"/>
    <s v="Excellent"/>
    <s v="3High"/>
    <s v="High"/>
    <n v="2"/>
    <n v="2"/>
    <s v="3Better"/>
    <s v="Better"/>
    <s v="No"/>
    <x v="1"/>
  </r>
  <r>
    <n v="2182"/>
    <n v="35"/>
    <n v="35"/>
    <s v="Travel_Rarely"/>
    <s v="Travel_Rarely"/>
    <n v="583"/>
    <n v="583"/>
    <s v="Research &amp; Development"/>
    <x v="1"/>
    <n v="25"/>
    <n v="25"/>
    <s v="4Master"/>
    <s v="Master"/>
    <s v="Medical"/>
    <s v="Medical"/>
    <s v="3High"/>
    <s v="High"/>
    <s v="Female"/>
    <x v="0"/>
    <n v="57"/>
    <n v="57"/>
    <s v="3High"/>
    <s v="High"/>
    <n v="3"/>
    <n v="3"/>
    <s v="Healthcare Representative"/>
    <s v="Healthcare Representative"/>
    <s v="3High"/>
    <s v="High"/>
    <s v="Divorced"/>
    <s v="Divorced"/>
    <n v="10388"/>
    <n v="10388"/>
    <n v="6975"/>
    <n v="6975"/>
    <n v="1"/>
    <n v="1"/>
    <s v="Yes"/>
    <s v="Yes"/>
    <n v="11"/>
    <n v="11"/>
    <s v="3Excellent"/>
    <s v="Excellent"/>
    <s v="3High"/>
    <s v="High"/>
    <n v="3"/>
    <n v="3"/>
    <s v="2Good"/>
    <s v="Good"/>
    <s v="No"/>
    <x v="1"/>
  </r>
  <r>
    <n v="2183"/>
    <n v="30"/>
    <n v="30"/>
    <s v="Travel_Rarely"/>
    <s v="Travel_Rarely"/>
    <n v="153"/>
    <n v="153"/>
    <s v="Research &amp; Development"/>
    <x v="1"/>
    <n v="8"/>
    <n v="8"/>
    <s v="2College"/>
    <s v="College"/>
    <s v="Life Sciences"/>
    <s v="Life Sciences"/>
    <s v="2Medium"/>
    <s v="Medium"/>
    <s v="Female"/>
    <x v="0"/>
    <n v="73"/>
    <n v="73"/>
    <s v="4Very High"/>
    <s v="Very High"/>
    <n v="3"/>
    <n v="3"/>
    <s v="Research Director"/>
    <s v="Research Director"/>
    <s v="1Low"/>
    <s v="Low"/>
    <s v="Married"/>
    <s v="Married"/>
    <n v="11416"/>
    <n v="11416"/>
    <n v="17802"/>
    <n v="17802"/>
    <n v="0"/>
    <n v="0"/>
    <s v="Yes"/>
    <s v="Yes"/>
    <n v="12"/>
    <n v="12"/>
    <s v="3Excellent"/>
    <s v="Excellent"/>
    <s v="3High"/>
    <s v="High"/>
    <n v="4"/>
    <n v="4"/>
    <s v="2Good"/>
    <s v="Good"/>
    <s v="No"/>
    <x v="1"/>
  </r>
  <r>
    <n v="2184"/>
    <n v="20"/>
    <n v="20"/>
    <s v="Travel_Rarely"/>
    <s v="Travel_Rarely"/>
    <n v="1097"/>
    <n v="1097"/>
    <s v="Research &amp; Development"/>
    <x v="1"/>
    <n v="11"/>
    <n v="11"/>
    <s v="3Bachelor"/>
    <s v="Bachelor"/>
    <s v="Medical"/>
    <s v="Medical"/>
    <s v="4Ver High"/>
    <s v="Ver High"/>
    <s v="Female"/>
    <x v="0"/>
    <n v="98"/>
    <n v="98"/>
    <s v="2Medium"/>
    <s v="Medium"/>
    <n v="1"/>
    <n v="1"/>
    <s v="Research Scientist"/>
    <s v="Research Scientist"/>
    <s v="1Low"/>
    <s v="Low"/>
    <s v="Single"/>
    <s v="Single"/>
    <n v="2600"/>
    <n v="2600"/>
    <n v="18275"/>
    <n v="18275"/>
    <n v="1"/>
    <n v="1"/>
    <s v="Yes"/>
    <s v="Yes"/>
    <n v="15"/>
    <n v="15"/>
    <s v="3Excellent"/>
    <s v="Excellent"/>
    <s v="1Low"/>
    <s v="Low"/>
    <n v="2"/>
    <n v="2"/>
    <s v="3Better"/>
    <s v="Better"/>
    <s v="Yes"/>
    <x v="0"/>
  </r>
  <r>
    <n v="2185"/>
    <n v="30"/>
    <n v="30"/>
    <s v="Travel_Frequently"/>
    <s v="Travel_Frequently"/>
    <n v="109"/>
    <n v="109"/>
    <s v="Research &amp; Development"/>
    <x v="1"/>
    <n v="5"/>
    <n v="5"/>
    <s v="3Bachelor"/>
    <s v="Bachelor"/>
    <s v="Medical"/>
    <s v="Medical"/>
    <s v="2Medium"/>
    <s v="Medium"/>
    <s v="Female"/>
    <x v="0"/>
    <n v="60"/>
    <n v="60"/>
    <s v="3High"/>
    <s v="High"/>
    <n v="1"/>
    <n v="1"/>
    <s v="Laboratory Technician"/>
    <s v="Laboratory Technician"/>
    <s v="2Medium"/>
    <s v="Medium"/>
    <s v="Single"/>
    <s v="Single"/>
    <n v="2422"/>
    <n v="2422"/>
    <n v="25725"/>
    <n v="25725"/>
    <n v="0"/>
    <n v="0"/>
    <s v="No"/>
    <s v="No"/>
    <n v="17"/>
    <n v="17"/>
    <s v="3Excellent"/>
    <s v="Excellent"/>
    <s v="1Low"/>
    <s v="Low"/>
    <n v="3"/>
    <n v="3"/>
    <s v="3Better"/>
    <s v="Better"/>
    <s v="Yes"/>
    <x v="0"/>
  </r>
  <r>
    <n v="2186"/>
    <n v="26"/>
    <n v="26"/>
    <s v="Travel_Rarely"/>
    <s v="Travel_Rarely"/>
    <n v="1066"/>
    <n v="1066"/>
    <s v="Research &amp; Development"/>
    <x v="1"/>
    <n v="2"/>
    <n v="2"/>
    <s v="2College"/>
    <s v="College"/>
    <s v="Medical"/>
    <s v="Medical"/>
    <s v="4Ver High"/>
    <s v="Ver High"/>
    <s v="Male"/>
    <x v="1"/>
    <n v="32"/>
    <n v="32"/>
    <s v="4Very High"/>
    <s v="Very High"/>
    <n v="2"/>
    <n v="2"/>
    <s v="Manufacturing Director"/>
    <s v="Manufacturing Director"/>
    <s v="4Very High"/>
    <s v="Very High"/>
    <s v="Married"/>
    <s v="Married"/>
    <n v="5472"/>
    <n v="5472"/>
    <n v="3334"/>
    <n v="3334"/>
    <n v="1"/>
    <n v="1"/>
    <s v="No"/>
    <s v="No"/>
    <n v="12"/>
    <n v="12"/>
    <s v="3Excellent"/>
    <s v="Excellent"/>
    <s v="2Medium"/>
    <s v="Medium"/>
    <n v="2"/>
    <n v="2"/>
    <s v="3Better"/>
    <s v="Better"/>
    <s v="No"/>
    <x v="1"/>
  </r>
  <r>
    <n v="2187"/>
    <n v="22"/>
    <n v="22"/>
    <s v="Travel_Rarely"/>
    <s v="Travel_Rarely"/>
    <n v="217"/>
    <n v="217"/>
    <s v="Research &amp; Development"/>
    <x v="1"/>
    <n v="8"/>
    <n v="8"/>
    <s v="1Below College"/>
    <s v="Below College"/>
    <s v="Life Sciences"/>
    <s v="Life Sciences"/>
    <s v="2Medium"/>
    <s v="Medium"/>
    <s v="Male"/>
    <x v="1"/>
    <n v="94"/>
    <n v="94"/>
    <s v="1Low"/>
    <s v="Low"/>
    <n v="1"/>
    <n v="1"/>
    <s v="Laboratory Technician"/>
    <s v="Laboratory Technician"/>
    <s v="1Low"/>
    <s v="Low"/>
    <s v="Married"/>
    <s v="Married"/>
    <n v="2451"/>
    <n v="2451"/>
    <n v="6881"/>
    <n v="6881"/>
    <n v="1"/>
    <n v="1"/>
    <s v="No"/>
    <s v="No"/>
    <n v="15"/>
    <n v="15"/>
    <s v="3Excellent"/>
    <s v="Excellent"/>
    <s v="1Low"/>
    <s v="Low"/>
    <n v="3"/>
    <n v="3"/>
    <s v="2Good"/>
    <s v="Good"/>
    <s v="No"/>
    <x v="1"/>
  </r>
  <r>
    <n v="2188"/>
    <n v="48"/>
    <n v="48"/>
    <s v="Travel_Rarely"/>
    <s v="Travel_Rarely"/>
    <n v="277"/>
    <n v="277"/>
    <s v="Research &amp; Development"/>
    <x v="1"/>
    <n v="6"/>
    <n v="6"/>
    <s v="3Bachelor"/>
    <s v="Bachelor"/>
    <s v="Life Sciences"/>
    <s v="Life Sciences"/>
    <s v="1Low"/>
    <s v="Low"/>
    <s v="Male"/>
    <x v="1"/>
    <n v="97"/>
    <n v="97"/>
    <s v="2Medium"/>
    <s v="Medium"/>
    <n v="2"/>
    <n v="2"/>
    <s v="Healthcare Representative"/>
    <s v="Healthcare Representative"/>
    <m/>
    <s v="Very High"/>
    <s v="Single"/>
    <s v="Single"/>
    <n v="4240"/>
    <n v="4240"/>
    <n v="13119"/>
    <n v="13119"/>
    <n v="2"/>
    <n v="2"/>
    <s v="No"/>
    <s v="No"/>
    <n v="13"/>
    <n v="13"/>
    <s v="3Excellent"/>
    <s v="Excellent"/>
    <s v="4Very High"/>
    <s v="Very High"/>
    <n v="0"/>
    <n v="0"/>
    <s v="3Better"/>
    <s v="Better"/>
    <s v="No"/>
    <x v="1"/>
  </r>
  <r>
    <n v="2189"/>
    <n v="48"/>
    <n v="48"/>
    <s v="Travel_Rarely"/>
    <s v="Travel_Rarely"/>
    <n v="1355"/>
    <n v="1355"/>
    <s v="Research &amp; Development"/>
    <x v="1"/>
    <n v="4"/>
    <n v="4"/>
    <s v="4Master"/>
    <s v="Master"/>
    <s v="Life Sciences"/>
    <s v="Life Sciences"/>
    <s v="3High"/>
    <s v="High"/>
    <s v="Male"/>
    <x v="1"/>
    <n v="78"/>
    <n v="78"/>
    <s v="2Medium"/>
    <s v="Medium"/>
    <n v="3"/>
    <n v="3"/>
    <s v="Healthcare Representative"/>
    <s v="Healthcare Representative"/>
    <s v="3High"/>
    <s v="High"/>
    <s v="Single"/>
    <s v="Single"/>
    <n v="10999"/>
    <n v="10999"/>
    <n v="22245"/>
    <n v="22245"/>
    <n v="7"/>
    <n v="7"/>
    <s v="No"/>
    <s v="No"/>
    <n v="14"/>
    <n v="14"/>
    <s v="3Excellent"/>
    <s v="Excellent"/>
    <s v="2Medium"/>
    <s v="Medium"/>
    <n v="3"/>
    <n v="3"/>
    <s v="3Better"/>
    <s v="Better"/>
    <s v="No"/>
    <x v="1"/>
  </r>
  <r>
    <n v="2190"/>
    <n v="41"/>
    <n v="41"/>
    <s v="Travel_Rarely"/>
    <s v="Travel_Rarely"/>
    <n v="549"/>
    <n v="549"/>
    <s v="Research &amp; Development"/>
    <x v="1"/>
    <n v="7"/>
    <n v="7"/>
    <s v="2College"/>
    <s v="College"/>
    <s v="Medical"/>
    <s v="Medical"/>
    <s v="4Ver High"/>
    <s v="Ver High"/>
    <s v="Female"/>
    <x v="0"/>
    <n v="42"/>
    <n v="42"/>
    <s v="3High"/>
    <s v="High"/>
    <n v="2"/>
    <n v="2"/>
    <s v="Manufacturing Director"/>
    <s v="Manufacturing Director"/>
    <s v="3High"/>
    <s v="High"/>
    <s v="Single"/>
    <s v="Single"/>
    <n v="5003"/>
    <n v="5003"/>
    <n v="23371"/>
    <n v="23371"/>
    <n v="6"/>
    <n v="6"/>
    <s v="No"/>
    <s v="No"/>
    <n v="14"/>
    <n v="14"/>
    <s v="3Excellent"/>
    <s v="Excellent"/>
    <s v="2Medium"/>
    <s v="Medium"/>
    <n v="6"/>
    <n v="6"/>
    <s v="3Better"/>
    <s v="Better"/>
    <s v="No"/>
    <x v="1"/>
  </r>
  <r>
    <n v="2191"/>
    <n v="39"/>
    <n v="39"/>
    <s v="Travel_Rarely"/>
    <s v="Travel_Rarely"/>
    <n v="466"/>
    <n v="466"/>
    <s v="Research &amp; Development"/>
    <x v="1"/>
    <n v="1"/>
    <n v="1"/>
    <s v="1Below College"/>
    <s v="Below College"/>
    <s v="Life Sciences"/>
    <s v="Life Sciences"/>
    <s v="4Ver High"/>
    <s v="Ver High"/>
    <s v="Female"/>
    <x v="0"/>
    <n v="65"/>
    <n v="65"/>
    <s v="2Medium"/>
    <s v="Medium"/>
    <n v="4"/>
    <n v="4"/>
    <s v="Manufacturing Director"/>
    <s v="Manufacturing Director"/>
    <s v="4Very High"/>
    <s v="Very High"/>
    <s v="Married"/>
    <s v="Married"/>
    <n v="12742"/>
    <n v="12742"/>
    <n v="7060"/>
    <n v="7060"/>
    <n v="1"/>
    <n v="1"/>
    <s v="No"/>
    <s v="No"/>
    <n v="16"/>
    <n v="16"/>
    <s v="3Excellent"/>
    <s v="Excellent"/>
    <s v="3High"/>
    <s v="High"/>
    <n v="3"/>
    <n v="3"/>
    <s v="3Better"/>
    <s v="Better"/>
    <s v="No"/>
    <x v="1"/>
  </r>
  <r>
    <n v="2192"/>
    <n v="27"/>
    <n v="27"/>
    <s v="Travel_Rarely"/>
    <s v="Travel_Rarely"/>
    <n v="1055"/>
    <n v="1055"/>
    <s v="Research &amp; Development"/>
    <x v="1"/>
    <n v="2"/>
    <n v="2"/>
    <s v="4Master"/>
    <s v="Master"/>
    <s v="Life Sciences"/>
    <s v="Life Sciences"/>
    <s v="1Low"/>
    <s v="Low"/>
    <s v="Female"/>
    <x v="0"/>
    <n v="47"/>
    <n v="47"/>
    <s v="3High"/>
    <s v="High"/>
    <n v="2"/>
    <n v="2"/>
    <s v="Manufacturing Director"/>
    <s v="Manufacturing Director"/>
    <s v="4Very High"/>
    <s v="Very High"/>
    <s v="Married"/>
    <s v="Married"/>
    <n v="4227"/>
    <n v="4227"/>
    <n v="4658"/>
    <n v="4658"/>
    <n v="0"/>
    <n v="0"/>
    <s v="No"/>
    <s v="No"/>
    <n v="18"/>
    <n v="18"/>
    <s v="3Excellent"/>
    <s v="Excellent"/>
    <s v="2Medium"/>
    <s v="Medium"/>
    <n v="2"/>
    <n v="2"/>
    <s v="3Better"/>
    <s v="Better"/>
    <s v="No"/>
    <x v="1"/>
  </r>
  <r>
    <n v="2193"/>
    <n v="35"/>
    <n v="35"/>
    <s v="Travel_Rarely"/>
    <s v="Travel_Rarely"/>
    <n v="802"/>
    <n v="802"/>
    <s v="Research &amp; Development"/>
    <x v="1"/>
    <n v="10"/>
    <n v="10"/>
    <s v="3Bachelor"/>
    <s v="Bachelor"/>
    <s v="Other"/>
    <s v="Other"/>
    <s v="2Medium"/>
    <s v="Medium"/>
    <s v="Male"/>
    <x v="1"/>
    <n v="45"/>
    <n v="45"/>
    <s v="3High"/>
    <s v="High"/>
    <n v="1"/>
    <n v="1"/>
    <s v="Laboratory Technician"/>
    <s v="Laboratory Technician"/>
    <s v="4Very High"/>
    <s v="Very High"/>
    <s v="Divorced"/>
    <s v="Divorced"/>
    <n v="3917"/>
    <n v="3917"/>
    <n v="9541"/>
    <n v="9541"/>
    <n v="1"/>
    <n v="1"/>
    <s v="No"/>
    <s v="No"/>
    <n v="20"/>
    <n v="20"/>
    <s v="4Outstanding"/>
    <s v="Outstanding"/>
    <s v="1Low"/>
    <s v="Low"/>
    <n v="4"/>
    <n v="4"/>
    <s v="2Good"/>
    <s v="Good"/>
    <s v="No"/>
    <x v="1"/>
  </r>
  <r>
    <n v="2194"/>
    <n v="42"/>
    <n v="42"/>
    <s v="Travel_Rarely"/>
    <s v="Travel_Rarely"/>
    <n v="265"/>
    <n v="265"/>
    <s v="Sales"/>
    <x v="0"/>
    <n v="5"/>
    <n v="5"/>
    <s v="2College"/>
    <s v="College"/>
    <s v="Marketing"/>
    <s v="Marketing"/>
    <s v="4Ver High"/>
    <s v="Ver High"/>
    <s v="Male"/>
    <x v="1"/>
    <n v="90"/>
    <n v="90"/>
    <s v="3High"/>
    <s v="High"/>
    <n v="5"/>
    <n v="5"/>
    <s v="Manager"/>
    <s v="Manager"/>
    <s v="3High"/>
    <s v="High"/>
    <s v="Married"/>
    <s v="Married"/>
    <n v="18303"/>
    <n v="18303"/>
    <n v="7770"/>
    <n v="7770"/>
    <n v="6"/>
    <n v="6"/>
    <s v="No"/>
    <s v="No"/>
    <n v="13"/>
    <n v="13"/>
    <s v="3Excellent"/>
    <s v="Excellent"/>
    <s v="2Medium"/>
    <s v="Medium"/>
    <n v="3"/>
    <n v="3"/>
    <s v="4Best"/>
    <s v="Best"/>
    <s v="No"/>
    <x v="1"/>
  </r>
  <r>
    <n v="2195"/>
    <n v="50"/>
    <n v="50"/>
    <s v="Travel_Rarely"/>
    <s v="Travel_Rarely"/>
    <n v="804"/>
    <n v="804"/>
    <s v="Research &amp; Development"/>
    <x v="1"/>
    <n v="9"/>
    <n v="9"/>
    <s v="3Bachelor"/>
    <s v="Bachelor"/>
    <s v="Life Sciences"/>
    <s v="Life Sciences"/>
    <s v="1Low"/>
    <s v="Low"/>
    <s v="Male"/>
    <x v="1"/>
    <n v="64"/>
    <n v="64"/>
    <s v="3High"/>
    <s v="High"/>
    <n v="1"/>
    <n v="1"/>
    <s v="Laboratory Technician"/>
    <s v="Laboratory Technician"/>
    <s v="4Very High"/>
    <s v="Very High"/>
    <s v="Married"/>
    <s v="Married"/>
    <n v="2380"/>
    <n v="2380"/>
    <n v="20165"/>
    <n v="20165"/>
    <n v="4"/>
    <n v="4"/>
    <s v="No"/>
    <s v="No"/>
    <n v="18"/>
    <n v="18"/>
    <s v="3Excellent"/>
    <s v="Excellent"/>
    <s v="2Medium"/>
    <s v="Medium"/>
    <n v="5"/>
    <n v="5"/>
    <s v="3Better"/>
    <s v="Better"/>
    <s v="No"/>
    <x v="1"/>
  </r>
  <r>
    <n v="2196"/>
    <n v="59"/>
    <n v="59"/>
    <s v="Travel_Rarely"/>
    <s v="Travel_Rarely"/>
    <n v="715"/>
    <n v="715"/>
    <s v="Research &amp; Development"/>
    <x v="1"/>
    <n v="2"/>
    <n v="2"/>
    <s v="3Bachelor"/>
    <s v="Bachelor"/>
    <s v="Life Sciences"/>
    <s v="Life Sciences"/>
    <s v="3High"/>
    <s v="High"/>
    <s v="Female"/>
    <x v="0"/>
    <n v="69"/>
    <n v="69"/>
    <s v="2Medium"/>
    <s v="Medium"/>
    <n v="4"/>
    <n v="4"/>
    <s v="Manufacturing Director"/>
    <s v="Manufacturing Director"/>
    <s v="4Very High"/>
    <s v="Very High"/>
    <s v="Single"/>
    <s v="Single"/>
    <n v="13726"/>
    <n v="13726"/>
    <n v="21829"/>
    <n v="21829"/>
    <n v="3"/>
    <n v="3"/>
    <s v="Yes"/>
    <s v="Yes"/>
    <n v="13"/>
    <n v="13"/>
    <s v="3Excellent"/>
    <s v="Excellent"/>
    <s v="1Low"/>
    <s v="Low"/>
    <n v="4"/>
    <n v="4"/>
    <s v="3Better"/>
    <s v="Better"/>
    <s v="No"/>
    <x v="1"/>
  </r>
  <r>
    <n v="2197"/>
    <n v="37"/>
    <n v="37"/>
    <s v="Travel_Rarely"/>
    <s v="Travel_Rarely"/>
    <n v="1141"/>
    <n v="1141"/>
    <s v="Research &amp; Development"/>
    <x v="1"/>
    <n v="11"/>
    <n v="11"/>
    <s v="2College"/>
    <s v="College"/>
    <s v="Medical"/>
    <s v="Medical"/>
    <s v="1Low"/>
    <s v="Low"/>
    <s v="Female"/>
    <x v="0"/>
    <n v="61"/>
    <n v="61"/>
    <s v="1Low"/>
    <s v="Low"/>
    <n v="2"/>
    <n v="2"/>
    <s v="Healthcare Representative"/>
    <s v="Healthcare Representative"/>
    <s v="2Medium"/>
    <s v="Medium"/>
    <s v="Married"/>
    <s v="Married"/>
    <n v="4777"/>
    <n v="4777"/>
    <n v="14382"/>
    <n v="14382"/>
    <n v="5"/>
    <n v="5"/>
    <s v="No"/>
    <s v="No"/>
    <n v="15"/>
    <n v="15"/>
    <s v="3Excellent"/>
    <s v="Excellent"/>
    <s v="1Low"/>
    <s v="Low"/>
    <n v="2"/>
    <n v="2"/>
    <s v="1Bad"/>
    <s v="Bad"/>
    <s v="Yes"/>
    <x v="0"/>
  </r>
  <r>
    <n v="2198"/>
    <n v="55"/>
    <n v="55"/>
    <s v="Travel_Frequently"/>
    <s v="Travel_Frequently"/>
    <n v="135"/>
    <n v="135"/>
    <s v="Research &amp; Development"/>
    <x v="1"/>
    <n v="18"/>
    <n v="18"/>
    <s v="4Master"/>
    <s v="Master"/>
    <s v="Medical"/>
    <s v="Medical"/>
    <m/>
    <s v="High"/>
    <s v="Male"/>
    <x v="1"/>
    <n v="62"/>
    <n v="62"/>
    <s v="3High"/>
    <s v="High"/>
    <n v="2"/>
    <n v="2"/>
    <s v="Healthcare Representative"/>
    <s v="Healthcare Representative"/>
    <s v="2Medium"/>
    <s v="Medium"/>
    <s v="Married"/>
    <s v="Married"/>
    <n v="6385"/>
    <n v="6385"/>
    <n v="12992"/>
    <n v="12992"/>
    <n v="3"/>
    <n v="3"/>
    <s v="Yes"/>
    <s v="Yes"/>
    <n v="14"/>
    <n v="14"/>
    <s v="3Excellent"/>
    <s v="Excellent"/>
    <s v="4Very High"/>
    <s v="Very High"/>
    <n v="3"/>
    <n v="3"/>
    <s v="3Better"/>
    <s v="Better"/>
    <s v="No"/>
    <x v="1"/>
  </r>
  <r>
    <n v="2199"/>
    <n v="41"/>
    <n v="41"/>
    <s v="Non-Travel"/>
    <s v="Non-Travel"/>
    <n v="247"/>
    <n v="247"/>
    <s v="Research &amp; Development"/>
    <x v="1"/>
    <n v="7"/>
    <n v="7"/>
    <s v="1Below College"/>
    <s v="Below College"/>
    <s v="Life Sciences"/>
    <s v="Life Sciences"/>
    <s v="2Medium"/>
    <s v="Medium"/>
    <s v="Female"/>
    <x v="0"/>
    <n v="55"/>
    <n v="55"/>
    <s v="1Low"/>
    <s v="Low"/>
    <n v="5"/>
    <n v="5"/>
    <s v="Research Director"/>
    <s v="Research Director"/>
    <s v="3High"/>
    <s v="High"/>
    <s v="Divorced"/>
    <s v="Divorced"/>
    <n v="19973"/>
    <n v="19973"/>
    <n v="20284"/>
    <n v="20284"/>
    <n v="1"/>
    <n v="1"/>
    <s v="No"/>
    <s v="No"/>
    <n v="22"/>
    <n v="22"/>
    <s v="4Outstanding"/>
    <s v="Outstanding"/>
    <s v="2Medium"/>
    <s v="Medium"/>
    <n v="3"/>
    <n v="3"/>
    <s v="3Better"/>
    <s v="Better"/>
    <s v="No"/>
    <x v="1"/>
  </r>
  <r>
    <n v="2200"/>
    <n v="38"/>
    <n v="38"/>
    <s v="Travel_Rarely"/>
    <s v="Travel_Rarely"/>
    <n v="1035"/>
    <n v="1035"/>
    <s v="Sales"/>
    <x v="0"/>
    <n v="3"/>
    <n v="3"/>
    <s v="4Master"/>
    <s v="Master"/>
    <s v="Life Sciences"/>
    <s v="Life Sciences"/>
    <s v="2Medium"/>
    <s v="Medium"/>
    <s v="Male"/>
    <x v="1"/>
    <n v="42"/>
    <n v="42"/>
    <s v="3High"/>
    <s v="High"/>
    <n v="2"/>
    <n v="2"/>
    <s v="Sales Executive"/>
    <s v="Sales Executive"/>
    <s v="4Very High"/>
    <s v="Very High"/>
    <s v="Single"/>
    <s v="Single"/>
    <n v="6861"/>
    <n v="6861"/>
    <n v="4981"/>
    <n v="4981"/>
    <n v="8"/>
    <n v="8"/>
    <s v="Yes"/>
    <s v="Yes"/>
    <n v="12"/>
    <n v="12"/>
    <s v="3Excellent"/>
    <s v="Excellent"/>
    <s v="3High"/>
    <s v="High"/>
    <n v="1"/>
    <n v="1"/>
    <s v="3Better"/>
    <s v="Better"/>
    <s v="No"/>
    <x v="1"/>
  </r>
  <r>
    <n v="2201"/>
    <n v="26"/>
    <n v="26"/>
    <s v="Non-Travel"/>
    <s v="Non-Travel"/>
    <n v="265"/>
    <n v="265"/>
    <s v="Sales"/>
    <x v="0"/>
    <n v="29"/>
    <n v="29"/>
    <s v="2College"/>
    <s v="College"/>
    <s v="Medical"/>
    <s v="Medical"/>
    <s v="2Medium"/>
    <s v="Medium"/>
    <s v="Male"/>
    <x v="1"/>
    <n v="79"/>
    <n v="79"/>
    <s v="1Low"/>
    <s v="Low"/>
    <n v="2"/>
    <n v="2"/>
    <s v="Sales Executive"/>
    <s v="Sales Executive"/>
    <s v="1Low"/>
    <s v="Low"/>
    <s v="Single"/>
    <s v="Single"/>
    <n v="4969"/>
    <n v="4969"/>
    <n v="21813"/>
    <n v="21813"/>
    <n v="8"/>
    <n v="8"/>
    <s v="No"/>
    <s v="No"/>
    <n v="18"/>
    <n v="18"/>
    <s v="3Excellent"/>
    <s v="Excellent"/>
    <s v="4Very High"/>
    <s v="Very High"/>
    <n v="6"/>
    <n v="6"/>
    <s v="3Better"/>
    <s v="Better"/>
    <s v="Yes"/>
    <x v="0"/>
  </r>
  <r>
    <n v="2202"/>
    <n v="52"/>
    <n v="52"/>
    <s v="Travel_Rarely"/>
    <s v="Travel_Rarely"/>
    <n v="266"/>
    <n v="266"/>
    <s v="Sales"/>
    <x v="0"/>
    <n v="2"/>
    <n v="2"/>
    <s v="1Below College"/>
    <s v="Below College"/>
    <s v="Marketing"/>
    <s v="Marketing"/>
    <s v="1Low"/>
    <s v="Low"/>
    <s v="Female"/>
    <x v="0"/>
    <n v="57"/>
    <n v="57"/>
    <s v="1Low"/>
    <s v="Low"/>
    <n v="5"/>
    <n v="5"/>
    <s v="Manager"/>
    <s v="Manager"/>
    <s v="4Very High"/>
    <s v="Very High"/>
    <s v="Married"/>
    <s v="Married"/>
    <n v="19845"/>
    <n v="19845"/>
    <n v="25846"/>
    <n v="25846"/>
    <n v="1"/>
    <n v="1"/>
    <s v="No"/>
    <s v="No"/>
    <n v="15"/>
    <n v="15"/>
    <s v="3Excellent"/>
    <s v="Excellent"/>
    <s v="4Very High"/>
    <s v="Very High"/>
    <n v="3"/>
    <n v="3"/>
    <s v="3Better"/>
    <s v="Better"/>
    <s v="Yes"/>
    <x v="0"/>
  </r>
  <r>
    <n v="2203"/>
    <n v="44"/>
    <n v="44"/>
    <s v="Travel_Rarely"/>
    <s v="Travel_Rarely"/>
    <n v="1448"/>
    <n v="1448"/>
    <s v="Sales"/>
    <x v="0"/>
    <n v="28"/>
    <n v="28"/>
    <s v="3Bachelor"/>
    <s v="Bachelor"/>
    <s v="Medical"/>
    <s v="Medical"/>
    <s v="4Ver High"/>
    <s v="Ver High"/>
    <s v="Female"/>
    <x v="0"/>
    <n v="53"/>
    <n v="53"/>
    <s v="4Very High"/>
    <s v="Very High"/>
    <n v="4"/>
    <n v="4"/>
    <s v="Sales Executive"/>
    <s v="Sales Executive"/>
    <s v="4Very High"/>
    <s v="Very High"/>
    <s v="Married"/>
    <s v="Married"/>
    <n v="13320"/>
    <n v="13320"/>
    <n v="11737"/>
    <n v="11737"/>
    <n v="3"/>
    <n v="3"/>
    <s v="Yes"/>
    <s v="Yes"/>
    <n v="18"/>
    <n v="18"/>
    <s v="3Excellent"/>
    <s v="Excellent"/>
    <s v="3High"/>
    <s v="High"/>
    <n v="2"/>
    <n v="2"/>
    <s v="3Better"/>
    <s v="Better"/>
    <s v="No"/>
    <x v="1"/>
  </r>
  <r>
    <n v="2204"/>
    <n v="50"/>
    <n v="50"/>
    <s v="Non-Travel"/>
    <s v="Non-Travel"/>
    <n v="145"/>
    <n v="145"/>
    <s v="Sales"/>
    <x v="0"/>
    <n v="1"/>
    <n v="1"/>
    <s v="3Bachelor"/>
    <s v="Bachelor"/>
    <s v="Life Sciences"/>
    <s v="Life Sciences"/>
    <s v="4Ver High"/>
    <s v="Ver High"/>
    <s v="Female"/>
    <x v="0"/>
    <n v="95"/>
    <n v="95"/>
    <s v="3High"/>
    <s v="High"/>
    <n v="2"/>
    <n v="2"/>
    <s v="Sales Executive"/>
    <s v="Sales Executive"/>
    <s v="3High"/>
    <s v="High"/>
    <s v="Married"/>
    <s v="Married"/>
    <n v="6347"/>
    <n v="6347"/>
    <n v="24920"/>
    <n v="24920"/>
    <n v="0"/>
    <n v="0"/>
    <s v="No"/>
    <s v="No"/>
    <n v="12"/>
    <n v="12"/>
    <s v="3Excellent"/>
    <s v="Excellent"/>
    <s v="1Low"/>
    <s v="Low"/>
    <n v="3"/>
    <n v="3"/>
    <s v="3Better"/>
    <s v="Better"/>
    <s v="No"/>
    <x v="1"/>
  </r>
  <r>
    <n v="2205"/>
    <n v="36"/>
    <n v="36"/>
    <s v="Travel_Rarely"/>
    <s v="Travel_Rarely"/>
    <n v="885"/>
    <n v="885"/>
    <s v="Research &amp; Development"/>
    <x v="1"/>
    <n v="16"/>
    <n v="16"/>
    <s v="4Master"/>
    <s v="Master"/>
    <s v="Life Sciences"/>
    <s v="Life Sciences"/>
    <s v="3High"/>
    <s v="High"/>
    <s v="Female"/>
    <x v="0"/>
    <n v="43"/>
    <n v="43"/>
    <s v="4Very High"/>
    <s v="Very High"/>
    <n v="1"/>
    <n v="1"/>
    <s v="Laboratory Technician"/>
    <s v="Laboratory Technician"/>
    <s v="1Low"/>
    <s v="Low"/>
    <s v="Single"/>
    <s v="Single"/>
    <n v="2743"/>
    <n v="2743"/>
    <n v="8269"/>
    <n v="8269"/>
    <n v="1"/>
    <n v="1"/>
    <s v="No"/>
    <s v="No"/>
    <n v="16"/>
    <n v="16"/>
    <s v="3Excellent"/>
    <s v="Excellent"/>
    <s v="3High"/>
    <s v="High"/>
    <n v="1"/>
    <n v="1"/>
    <s v="3Better"/>
    <s v="Better"/>
    <s v="Yes"/>
    <x v="0"/>
  </r>
  <r>
    <n v="2206"/>
    <n v="39"/>
    <n v="39"/>
    <s v="Travel_Frequently"/>
    <s v="Travel_Frequently"/>
    <n v="945"/>
    <n v="945"/>
    <s v="Research &amp; Development"/>
    <x v="1"/>
    <n v="22"/>
    <n v="22"/>
    <s v="3Bachelor"/>
    <s v="Bachelor"/>
    <s v="Medical"/>
    <s v="Medical"/>
    <s v="4Ver High"/>
    <s v="Ver High"/>
    <s v="Female"/>
    <x v="0"/>
    <n v="82"/>
    <n v="82"/>
    <s v="3High"/>
    <s v="High"/>
    <n v="3"/>
    <n v="3"/>
    <s v="Manufacturing Director"/>
    <s v="Manufacturing Director"/>
    <s v="1Low"/>
    <s v="Low"/>
    <s v="Single"/>
    <s v="Single"/>
    <m/>
    <n v="6509.4320987654319"/>
    <n v="5083"/>
    <n v="5083"/>
    <n v="1"/>
    <n v="1"/>
    <s v="Yes"/>
    <s v="Yes"/>
    <n v="13"/>
    <n v="13"/>
    <s v="3Excellent"/>
    <s v="Excellent"/>
    <s v="3High"/>
    <s v="High"/>
    <n v="2"/>
    <n v="2"/>
    <s v="3Better"/>
    <s v="Better"/>
    <s v="No"/>
    <x v="1"/>
  </r>
  <r>
    <n v="2207"/>
    <n v="33"/>
    <n v="33"/>
    <s v="Non-Travel"/>
    <s v="Non-Travel"/>
    <n v="1038"/>
    <n v="1038"/>
    <s v="Sales"/>
    <x v="0"/>
    <n v="8"/>
    <n v="8"/>
    <s v="1Below College"/>
    <s v="Below College"/>
    <s v="Life Sciences"/>
    <s v="Life Sciences"/>
    <s v="2Medium"/>
    <s v="Medium"/>
    <s v="Female"/>
    <x v="0"/>
    <n v="88"/>
    <n v="88"/>
    <s v="2Medium"/>
    <s v="Medium"/>
    <n v="1"/>
    <n v="1"/>
    <s v="Sales Representative"/>
    <s v="Sales Representative"/>
    <s v="4Very High"/>
    <s v="Very High"/>
    <s v="Single"/>
    <s v="Single"/>
    <n v="2342"/>
    <n v="2342"/>
    <n v="21437"/>
    <n v="21437"/>
    <n v="0"/>
    <n v="0"/>
    <s v="No"/>
    <s v="No"/>
    <n v="19"/>
    <n v="19"/>
    <s v="3Excellent"/>
    <s v="Excellent"/>
    <s v="4Very High"/>
    <s v="Very High"/>
    <n v="2"/>
    <n v="2"/>
    <s v="2Good"/>
    <s v="Good"/>
    <s v="No"/>
    <x v="1"/>
  </r>
  <r>
    <n v="2208"/>
    <n v="45"/>
    <n v="45"/>
    <s v="Travel_Rarely"/>
    <s v="Travel_Rarely"/>
    <n v="1234"/>
    <n v="1234"/>
    <s v="Sales"/>
    <x v="0"/>
    <n v="11"/>
    <n v="11"/>
    <s v="2College"/>
    <s v="College"/>
    <s v="Life Sciences"/>
    <s v="Life Sciences"/>
    <s v="4Ver High"/>
    <s v="Ver High"/>
    <s v="Female"/>
    <x v="0"/>
    <n v="90"/>
    <n v="90"/>
    <s v="3High"/>
    <s v="High"/>
    <n v="4"/>
    <n v="4"/>
    <s v="Manager"/>
    <s v="Manager"/>
    <s v="4Very High"/>
    <s v="Very High"/>
    <s v="Married"/>
    <s v="Married"/>
    <n v="17650"/>
    <n v="17650"/>
    <n v="5404"/>
    <n v="5404"/>
    <n v="3"/>
    <n v="3"/>
    <s v="No"/>
    <s v="No"/>
    <n v="13"/>
    <n v="13"/>
    <s v="3Excellent"/>
    <s v="Excellent"/>
    <s v="2Medium"/>
    <s v="Medium"/>
    <n v="4"/>
    <n v="4"/>
    <s v="4Best"/>
    <s v="Best"/>
    <s v="No"/>
    <x v="1"/>
  </r>
  <r>
    <n v="2209"/>
    <n v="32"/>
    <n v="32"/>
    <s v="Non-Travel"/>
    <s v="Non-Travel"/>
    <m/>
    <n v="808.82510288065839"/>
    <s v="Research &amp; Development"/>
    <x v="1"/>
    <n v="29"/>
    <n v="29"/>
    <s v="4Master"/>
    <s v="Master"/>
    <s v="Medical"/>
    <s v="Medical"/>
    <s v="4Ver High"/>
    <s v="Ver High"/>
    <s v="Female"/>
    <x v="0"/>
    <n v="69"/>
    <n v="69"/>
    <s v="3High"/>
    <s v="High"/>
    <n v="1"/>
    <n v="1"/>
    <s v="Laboratory Technician"/>
    <s v="Laboratory Technician"/>
    <s v="3High"/>
    <s v="High"/>
    <s v="Single"/>
    <s v="Single"/>
    <n v="4025"/>
    <n v="4025"/>
    <n v="11135"/>
    <n v="11135"/>
    <n v="9"/>
    <n v="9"/>
    <s v="No"/>
    <s v="No"/>
    <n v="12"/>
    <n v="12"/>
    <s v="3Excellent"/>
    <s v="Excellent"/>
    <s v="2Medium"/>
    <s v="Medium"/>
    <n v="2"/>
    <n v="2"/>
    <s v="3Better"/>
    <s v="Better"/>
    <s v="No"/>
    <x v="1"/>
  </r>
  <r>
    <n v="2210"/>
    <n v="34"/>
    <n v="34"/>
    <s v="Travel_Rarely"/>
    <s v="Travel_Rarely"/>
    <n v="216"/>
    <n v="216"/>
    <s v="Sales"/>
    <x v="0"/>
    <n v="1"/>
    <n v="1"/>
    <s v="4Master"/>
    <s v="Master"/>
    <s v="Marketing"/>
    <s v="Marketing"/>
    <s v="2Medium"/>
    <s v="Medium"/>
    <s v="Male"/>
    <x v="1"/>
    <n v="75"/>
    <n v="75"/>
    <s v="4Very High"/>
    <s v="Very High"/>
    <n v="2"/>
    <n v="2"/>
    <s v="Sales Executive"/>
    <s v="Sales Executive"/>
    <s v="4Very High"/>
    <s v="Very High"/>
    <m/>
    <s v="Single"/>
    <n v="9725"/>
    <n v="9725"/>
    <n v="12278"/>
    <n v="12278"/>
    <n v="0"/>
    <n v="0"/>
    <s v="No"/>
    <s v="No"/>
    <n v="11"/>
    <n v="11"/>
    <s v="3Excellent"/>
    <s v="Excellent"/>
    <s v="4Very High"/>
    <s v="Very High"/>
    <n v="2"/>
    <n v="2"/>
    <s v="2Good"/>
    <s v="Good"/>
    <s v="No"/>
    <x v="1"/>
  </r>
  <r>
    <n v="2211"/>
    <n v="59"/>
    <n v="59"/>
    <s v="Travel_Rarely"/>
    <s v="Travel_Rarely"/>
    <n v="1089"/>
    <n v="1089"/>
    <s v="Sales"/>
    <x v="0"/>
    <n v="1"/>
    <n v="1"/>
    <s v="2College"/>
    <s v="College"/>
    <s v="Technical Degree"/>
    <s v="Technical Degree"/>
    <s v="2Medium"/>
    <s v="Medium"/>
    <s v="Male"/>
    <x v="1"/>
    <n v="66"/>
    <n v="66"/>
    <s v="3High"/>
    <s v="High"/>
    <n v="3"/>
    <n v="3"/>
    <s v="Manager"/>
    <s v="Manager"/>
    <m/>
    <s v="Very High"/>
    <s v="Married"/>
    <s v="Married"/>
    <n v="11904"/>
    <n v="11904"/>
    <n v="11038"/>
    <n v="11038"/>
    <n v="3"/>
    <n v="3"/>
    <s v="Yes"/>
    <s v="Yes"/>
    <n v="14"/>
    <n v="14"/>
    <s v="3Excellent"/>
    <s v="Excellent"/>
    <s v="3High"/>
    <s v="High"/>
    <n v="1"/>
    <n v="1"/>
    <s v="1Bad"/>
    <s v="Bad"/>
    <m/>
    <x v="1"/>
  </r>
  <r>
    <n v="2212"/>
    <n v="45"/>
    <n v="45"/>
    <s v="Travel_Rarely"/>
    <s v="Travel_Rarely"/>
    <n v="788"/>
    <n v="788"/>
    <s v="Human Resources"/>
    <x v="2"/>
    <n v="24"/>
    <n v="24"/>
    <s v="4Master"/>
    <s v="Master"/>
    <s v="Medical"/>
    <s v="Medical"/>
    <s v="2Medium"/>
    <s v="Medium"/>
    <s v="Male"/>
    <x v="1"/>
    <n v="36"/>
    <n v="36"/>
    <s v="3High"/>
    <s v="High"/>
    <n v="1"/>
    <n v="1"/>
    <s v="Human Resources"/>
    <s v="Human Resources"/>
    <s v="2Medium"/>
    <s v="Medium"/>
    <s v="Single"/>
    <s v="Single"/>
    <n v="2177"/>
    <n v="2177"/>
    <n v="8318"/>
    <n v="8318"/>
    <n v="1"/>
    <n v="1"/>
    <s v="No"/>
    <s v="No"/>
    <n v="16"/>
    <n v="16"/>
    <s v="3Excellent"/>
    <s v="Excellent"/>
    <s v="1Low"/>
    <s v="Low"/>
    <n v="3"/>
    <n v="3"/>
    <s v="3Better"/>
    <s v="Better"/>
    <s v="No"/>
    <x v="1"/>
  </r>
  <r>
    <n v="2213"/>
    <n v="53"/>
    <n v="53"/>
    <s v="Travel_Frequently"/>
    <s v="Travel_Frequently"/>
    <n v="124"/>
    <n v="124"/>
    <s v="Sales"/>
    <x v="0"/>
    <n v="2"/>
    <n v="2"/>
    <s v="3Bachelor"/>
    <s v="Bachelor"/>
    <s v="Marketing"/>
    <s v="Marketing"/>
    <s v="3High"/>
    <s v="High"/>
    <s v="Female"/>
    <x v="0"/>
    <n v="38"/>
    <n v="38"/>
    <s v="2Medium"/>
    <s v="Medium"/>
    <n v="3"/>
    <n v="3"/>
    <s v="Sales Executive"/>
    <s v="Sales Executive"/>
    <s v="2Medium"/>
    <s v="Medium"/>
    <m/>
    <s v="Single"/>
    <n v="7525"/>
    <n v="7525"/>
    <n v="23537"/>
    <n v="23537"/>
    <n v="2"/>
    <n v="2"/>
    <s v="No"/>
    <s v="No"/>
    <n v="12"/>
    <n v="12"/>
    <s v="3Excellent"/>
    <s v="Excellent"/>
    <s v="1Low"/>
    <s v="Low"/>
    <n v="2"/>
    <n v="2"/>
    <s v="3Better"/>
    <s v="Better"/>
    <s v="No"/>
    <x v="1"/>
  </r>
  <r>
    <n v="2214"/>
    <n v="36"/>
    <n v="36"/>
    <s v="Travel_Rarely"/>
    <s v="Travel_Rarely"/>
    <n v="660"/>
    <n v="660"/>
    <s v="Research &amp; Development"/>
    <x v="1"/>
    <n v="15"/>
    <n v="15"/>
    <s v="3Bachelor"/>
    <s v="Bachelor"/>
    <s v="Other"/>
    <s v="Other"/>
    <s v="1Low"/>
    <s v="Low"/>
    <s v="Male"/>
    <x v="1"/>
    <n v="81"/>
    <n v="81"/>
    <s v="3High"/>
    <s v="High"/>
    <n v="2"/>
    <n v="2"/>
    <s v="Laboratory Technician"/>
    <s v="Laboratory Technician"/>
    <s v="3High"/>
    <s v="High"/>
    <s v="Divorced"/>
    <s v="Divorced"/>
    <n v="4834"/>
    <n v="4834"/>
    <n v="7858"/>
    <n v="7858"/>
    <n v="7"/>
    <n v="7"/>
    <s v="No"/>
    <s v="No"/>
    <n v="14"/>
    <n v="14"/>
    <s v="3Excellent"/>
    <s v="Excellent"/>
    <s v="2Medium"/>
    <s v="Medium"/>
    <n v="3"/>
    <n v="3"/>
    <s v="2Good"/>
    <s v="Good"/>
    <s v="Yes"/>
    <x v="0"/>
  </r>
  <r>
    <n v="2215"/>
    <n v="26"/>
    <n v="26"/>
    <s v="Travel_Frequently"/>
    <s v="Travel_Frequently"/>
    <n v="342"/>
    <n v="342"/>
    <s v="Research &amp; Development"/>
    <x v="1"/>
    <n v="2"/>
    <n v="2"/>
    <s v="3Bachelor"/>
    <s v="Bachelor"/>
    <s v="Life Sciences"/>
    <s v="Life Sciences"/>
    <s v="1Low"/>
    <s v="Low"/>
    <s v="Male"/>
    <x v="1"/>
    <n v="57"/>
    <n v="57"/>
    <s v="3High"/>
    <s v="High"/>
    <n v="1"/>
    <n v="1"/>
    <m/>
    <s v="Sales Executive"/>
    <s v="1Low"/>
    <s v="Low"/>
    <s v="Married"/>
    <s v="Married"/>
    <n v="2042"/>
    <n v="2042"/>
    <n v="15346"/>
    <n v="15346"/>
    <n v="6"/>
    <n v="6"/>
    <s v="Yes"/>
    <s v="Yes"/>
    <n v="14"/>
    <n v="14"/>
    <s v="3Excellent"/>
    <s v="Excellent"/>
    <s v="2Medium"/>
    <s v="Medium"/>
    <n v="2"/>
    <n v="2"/>
    <s v="3Better"/>
    <s v="Better"/>
    <s v="Yes"/>
    <x v="0"/>
  </r>
  <r>
    <n v="2216"/>
    <n v="34"/>
    <n v="34"/>
    <s v="Travel_Rarely"/>
    <s v="Travel_Rarely"/>
    <n v="1333"/>
    <n v="1333"/>
    <s v="Sales"/>
    <x v="0"/>
    <n v="10"/>
    <n v="10"/>
    <s v="4Master"/>
    <s v="Master"/>
    <s v="Life Sciences"/>
    <s v="Life Sciences"/>
    <s v="3High"/>
    <s v="High"/>
    <s v="Female"/>
    <x v="0"/>
    <n v="87"/>
    <n v="87"/>
    <s v="3High"/>
    <s v="High"/>
    <n v="1"/>
    <n v="1"/>
    <m/>
    <s v="Sales Executive"/>
    <s v="3High"/>
    <s v="High"/>
    <s v="Married"/>
    <s v="Married"/>
    <n v="2220"/>
    <n v="2220"/>
    <n v="18410"/>
    <n v="18410"/>
    <n v="1"/>
    <n v="1"/>
    <s v="Yes"/>
    <s v="Yes"/>
    <n v="19"/>
    <n v="19"/>
    <s v="3Excellent"/>
    <s v="Excellent"/>
    <s v="4Very High"/>
    <s v="Very High"/>
    <n v="2"/>
    <n v="2"/>
    <s v="3Better"/>
    <s v="Better"/>
    <s v="No"/>
    <x v="1"/>
  </r>
  <r>
    <n v="2217"/>
    <n v="28"/>
    <n v="28"/>
    <m/>
    <s v="Travel_Rarely"/>
    <n v="1144"/>
    <n v="1144"/>
    <s v="Sales"/>
    <x v="0"/>
    <n v="10"/>
    <n v="10"/>
    <s v="1Below College"/>
    <s v="Below College"/>
    <s v="Medical"/>
    <s v="Medical"/>
    <s v="4Ver High"/>
    <s v="Ver High"/>
    <s v="Male"/>
    <x v="1"/>
    <n v="74"/>
    <n v="74"/>
    <s v="3High"/>
    <s v="High"/>
    <n v="1"/>
    <n v="1"/>
    <s v="Sales Representative"/>
    <s v="Sales Representative"/>
    <s v="2Medium"/>
    <s v="Medium"/>
    <s v="Married"/>
    <s v="Married"/>
    <n v="1052"/>
    <n v="1052"/>
    <n v="23384"/>
    <n v="23384"/>
    <n v="1"/>
    <n v="1"/>
    <s v="No"/>
    <s v="No"/>
    <n v="22"/>
    <n v="22"/>
    <s v="4Outstanding"/>
    <s v="Outstanding"/>
    <s v="2Medium"/>
    <s v="Medium"/>
    <n v="5"/>
    <n v="5"/>
    <s v="3Better"/>
    <s v="Better"/>
    <s v="No"/>
    <x v="1"/>
  </r>
  <r>
    <n v="2218"/>
    <n v="38"/>
    <n v="38"/>
    <s v="Travel_Frequently"/>
    <s v="Travel_Frequently"/>
    <n v="1186"/>
    <n v="1186"/>
    <s v="Research &amp; Development"/>
    <x v="1"/>
    <n v="3"/>
    <n v="3"/>
    <s v="4Master"/>
    <s v="Master"/>
    <s v="Other"/>
    <s v="Other"/>
    <s v="3High"/>
    <s v="High"/>
    <s v="Male"/>
    <x v="1"/>
    <n v="44"/>
    <n v="44"/>
    <s v="3High"/>
    <s v="High"/>
    <n v="1"/>
    <n v="1"/>
    <s v="Research Scientist"/>
    <s v="Research Scientist"/>
    <s v="3High"/>
    <s v="High"/>
    <s v="Married"/>
    <s v="Married"/>
    <n v="2821"/>
    <n v="2821"/>
    <n v="2997"/>
    <n v="2997"/>
    <n v="3"/>
    <n v="3"/>
    <s v="No"/>
    <s v="No"/>
    <n v="16"/>
    <n v="16"/>
    <s v="3Excellent"/>
    <s v="Excellent"/>
    <s v="1Low"/>
    <s v="Low"/>
    <n v="2"/>
    <n v="2"/>
    <s v="3Better"/>
    <s v="Better"/>
    <s v="No"/>
    <x v="1"/>
  </r>
  <r>
    <n v="2219"/>
    <n v="50"/>
    <n v="50"/>
    <s v="Travel_Rarely"/>
    <s v="Travel_Rarely"/>
    <n v="1464"/>
    <n v="1464"/>
    <s v="Research &amp; Development"/>
    <x v="1"/>
    <n v="2"/>
    <n v="2"/>
    <s v="4Master"/>
    <s v="Master"/>
    <s v="Medical"/>
    <s v="Medical"/>
    <s v="2Medium"/>
    <s v="Medium"/>
    <s v="Male"/>
    <x v="1"/>
    <n v="62"/>
    <n v="62"/>
    <s v="3High"/>
    <s v="High"/>
    <n v="5"/>
    <n v="5"/>
    <s v="Research Director"/>
    <s v="Research Director"/>
    <s v="3High"/>
    <s v="High"/>
    <s v="Married"/>
    <s v="Married"/>
    <n v="19237"/>
    <n v="19237"/>
    <n v="12853"/>
    <n v="12853"/>
    <m/>
    <n v="1"/>
    <s v="Yes"/>
    <s v="Yes"/>
    <n v="11"/>
    <n v="11"/>
    <s v="3Excellent"/>
    <s v="Excellent"/>
    <s v="4Very High"/>
    <s v="Very High"/>
    <n v="2"/>
    <n v="2"/>
    <s v="2Good"/>
    <s v="Good"/>
    <s v="No"/>
    <x v="1"/>
  </r>
  <r>
    <n v="2220"/>
    <n v="37"/>
    <n v="37"/>
    <s v="Travel_Rarely"/>
    <s v="Travel_Rarely"/>
    <n v="124"/>
    <n v="124"/>
    <s v="Research &amp; Development"/>
    <x v="1"/>
    <n v="3"/>
    <n v="3"/>
    <s v="3Bachelor"/>
    <s v="Bachelor"/>
    <s v="Other"/>
    <s v="Other"/>
    <s v="4Ver High"/>
    <s v="Ver High"/>
    <s v="Female"/>
    <x v="0"/>
    <n v="35"/>
    <n v="35"/>
    <s v="3High"/>
    <s v="High"/>
    <n v="2"/>
    <n v="2"/>
    <s v="Healthcare Representative"/>
    <s v="Healthcare Representative"/>
    <s v="2Medium"/>
    <s v="Medium"/>
    <s v="Single"/>
    <s v="Single"/>
    <n v="4107"/>
    <n v="4107"/>
    <n v="13848"/>
    <n v="13848"/>
    <n v="3"/>
    <n v="3"/>
    <s v="No"/>
    <s v="No"/>
    <n v="15"/>
    <n v="15"/>
    <s v="3Excellent"/>
    <s v="Excellent"/>
    <s v="1Low"/>
    <s v="Low"/>
    <n v="3"/>
    <n v="3"/>
    <s v="2Good"/>
    <s v="Good"/>
    <s v="No"/>
    <x v="1"/>
  </r>
  <r>
    <n v="2221"/>
    <n v="40"/>
    <n v="40"/>
    <s v="Travel_Rarely"/>
    <s v="Travel_Rarely"/>
    <n v="300"/>
    <n v="300"/>
    <s v="Sales"/>
    <x v="0"/>
    <n v="26"/>
    <n v="26"/>
    <s v="3Bachelor"/>
    <s v="Bachelor"/>
    <s v="Marketing"/>
    <s v="Marketing"/>
    <s v="3High"/>
    <s v="High"/>
    <s v="Male"/>
    <x v="1"/>
    <n v="74"/>
    <n v="74"/>
    <s v="3High"/>
    <s v="High"/>
    <n v="2"/>
    <n v="2"/>
    <s v="Sales Executive"/>
    <s v="Sales Executive"/>
    <s v="1Low"/>
    <s v="Low"/>
    <s v="Married"/>
    <s v="Married"/>
    <n v="8396"/>
    <n v="8396"/>
    <n v="22217"/>
    <n v="22217"/>
    <n v="1"/>
    <n v="1"/>
    <s v="No"/>
    <s v="No"/>
    <n v="14"/>
    <n v="14"/>
    <s v="3Excellent"/>
    <s v="Excellent"/>
    <s v="2Medium"/>
    <s v="Medium"/>
    <n v="3"/>
    <n v="3"/>
    <s v="2Good"/>
    <s v="Good"/>
    <s v="No"/>
    <x v="1"/>
  </r>
  <r>
    <n v="2222"/>
    <n v="26"/>
    <n v="26"/>
    <s v="Travel_Frequently"/>
    <s v="Travel_Frequently"/>
    <n v="921"/>
    <n v="921"/>
    <s v="Research &amp; Development"/>
    <x v="1"/>
    <n v="1"/>
    <n v="1"/>
    <s v="1Below College"/>
    <s v="Below College"/>
    <s v="Medical"/>
    <s v="Medical"/>
    <s v="1Low"/>
    <s v="Low"/>
    <s v="Female"/>
    <x v="0"/>
    <n v="66"/>
    <n v="66"/>
    <s v="2Medium"/>
    <s v="Medium"/>
    <n v="1"/>
    <n v="1"/>
    <s v="Research Scientist"/>
    <s v="Research Scientist"/>
    <s v="3High"/>
    <s v="High"/>
    <s v="Divorced"/>
    <s v="Divorced"/>
    <n v="2007"/>
    <n v="2007"/>
    <n v="25265"/>
    <n v="25265"/>
    <n v="1"/>
    <n v="1"/>
    <s v="No"/>
    <s v="No"/>
    <n v="13"/>
    <n v="13"/>
    <s v="3Excellent"/>
    <s v="Excellent"/>
    <s v="3High"/>
    <s v="High"/>
    <n v="5"/>
    <n v="5"/>
    <s v="3Better"/>
    <s v="Better"/>
    <s v="No"/>
    <x v="1"/>
  </r>
  <r>
    <n v="2223"/>
    <n v="46"/>
    <n v="46"/>
    <s v="Travel_Rarely"/>
    <s v="Travel_Rarely"/>
    <n v="430"/>
    <n v="430"/>
    <s v="Research &amp; Development"/>
    <x v="1"/>
    <n v="1"/>
    <n v="1"/>
    <s v="4Master"/>
    <s v="Master"/>
    <s v="Medical"/>
    <s v="Medical"/>
    <s v="4Ver High"/>
    <s v="Ver High"/>
    <s v="Male"/>
    <x v="1"/>
    <n v="40"/>
    <n v="40"/>
    <s v="3High"/>
    <s v="High"/>
    <n v="5"/>
    <n v="5"/>
    <s v="Research Director"/>
    <s v="Research Director"/>
    <s v="4Very High"/>
    <s v="Very High"/>
    <s v="Divorced"/>
    <s v="Divorced"/>
    <n v="19627"/>
    <n v="19627"/>
    <n v="21445"/>
    <n v="21445"/>
    <n v="9"/>
    <n v="9"/>
    <s v="No"/>
    <s v="No"/>
    <n v="17"/>
    <n v="17"/>
    <s v="3Excellent"/>
    <s v="Excellent"/>
    <s v="4Very High"/>
    <s v="Very High"/>
    <n v="0"/>
    <n v="0"/>
    <s v="3Better"/>
    <s v="Better"/>
    <s v="No"/>
    <x v="1"/>
  </r>
  <r>
    <n v="2224"/>
    <n v="54"/>
    <n v="54"/>
    <s v="Travel_Rarely"/>
    <s v="Travel_Rarely"/>
    <n v="1082"/>
    <n v="1082"/>
    <s v="Sales"/>
    <x v="0"/>
    <n v="2"/>
    <n v="2"/>
    <s v="4Master"/>
    <s v="Master"/>
    <s v="Life Sciences"/>
    <s v="Life Sciences"/>
    <s v="3High"/>
    <s v="High"/>
    <s v="Female"/>
    <x v="0"/>
    <n v="41"/>
    <n v="41"/>
    <s v="2Medium"/>
    <s v="Medium"/>
    <n v="3"/>
    <n v="3"/>
    <s v="Sales Executive"/>
    <s v="Sales Executive"/>
    <s v="3High"/>
    <s v="High"/>
    <s v="Married"/>
    <s v="Married"/>
    <m/>
    <n v="6509.4320987654319"/>
    <n v="8392"/>
    <n v="8392"/>
    <n v="6"/>
    <n v="6"/>
    <s v="No"/>
    <s v="No"/>
    <m/>
    <n v="15.206064782908339"/>
    <s v="3Excellent"/>
    <s v="Excellent"/>
    <s v="2Medium"/>
    <s v="Medium"/>
    <n v="4"/>
    <n v="4"/>
    <s v="3Better"/>
    <s v="Better"/>
    <s v="No"/>
    <x v="1"/>
  </r>
  <r>
    <n v="2225"/>
    <n v="56"/>
    <n v="56"/>
    <s v="Travel_Frequently"/>
    <s v="Travel_Frequently"/>
    <n v="1240"/>
    <n v="1240"/>
    <s v="Research &amp; Development"/>
    <x v="1"/>
    <n v="9"/>
    <n v="9"/>
    <s v="3Bachelor"/>
    <s v="Bachelor"/>
    <s v="Medical"/>
    <s v="Medical"/>
    <s v="1Low"/>
    <s v="Low"/>
    <s v="Female"/>
    <x v="0"/>
    <n v="63"/>
    <n v="63"/>
    <s v="3High"/>
    <s v="High"/>
    <n v="1"/>
    <n v="1"/>
    <s v="Research Scientist"/>
    <s v="Research Scientist"/>
    <s v="3High"/>
    <s v="High"/>
    <s v="Married"/>
    <s v="Married"/>
    <n v="2942"/>
    <n v="2942"/>
    <n v="12154"/>
    <n v="12154"/>
    <n v="2"/>
    <n v="2"/>
    <s v="No"/>
    <s v="No"/>
    <n v="19"/>
    <n v="19"/>
    <s v="3Excellent"/>
    <s v="Excellent"/>
    <s v="2Medium"/>
    <s v="Medium"/>
    <n v="4"/>
    <n v="4"/>
    <s v="3Better"/>
    <s v="Better"/>
    <s v="No"/>
    <x v="1"/>
  </r>
  <r>
    <n v="2226"/>
    <n v="36"/>
    <n v="36"/>
    <s v="Travel_Rarely"/>
    <s v="Travel_Rarely"/>
    <n v="796"/>
    <n v="796"/>
    <s v="Research &amp; Development"/>
    <x v="1"/>
    <n v="12"/>
    <n v="12"/>
    <s v="5Doctor"/>
    <s v="Doctor"/>
    <s v="Medical"/>
    <s v="Medical"/>
    <s v="4Ver High"/>
    <s v="Ver High"/>
    <s v="Female"/>
    <x v="0"/>
    <n v="51"/>
    <n v="51"/>
    <s v="2Medium"/>
    <s v="Medium"/>
    <n v="3"/>
    <n v="3"/>
    <s v="Manufacturing Director"/>
    <s v="Manufacturing Director"/>
    <s v="4Very High"/>
    <s v="Very High"/>
    <s v="Single"/>
    <s v="Single"/>
    <n v="8858"/>
    <n v="8858"/>
    <n v="15669"/>
    <n v="15669"/>
    <n v="0"/>
    <n v="0"/>
    <s v="No"/>
    <s v="No"/>
    <n v="11"/>
    <n v="11"/>
    <s v="3Excellent"/>
    <s v="Excellent"/>
    <s v="2Medium"/>
    <s v="Medium"/>
    <n v="2"/>
    <n v="2"/>
    <s v="2Good"/>
    <s v="Good"/>
    <s v="No"/>
    <x v="1"/>
  </r>
  <r>
    <n v="2227"/>
    <n v="55"/>
    <n v="55"/>
    <s v="Non-Travel"/>
    <s v="Non-Travel"/>
    <n v="444"/>
    <n v="444"/>
    <s v="Research &amp; Development"/>
    <x v="1"/>
    <n v="2"/>
    <n v="2"/>
    <s v="1Below College"/>
    <s v="Below College"/>
    <s v="Medical"/>
    <s v="Medical"/>
    <s v="3High"/>
    <s v="High"/>
    <s v="Male"/>
    <x v="1"/>
    <n v="40"/>
    <n v="40"/>
    <s v="2Medium"/>
    <s v="Medium"/>
    <n v="4"/>
    <n v="4"/>
    <s v="Manager"/>
    <s v="Manager"/>
    <s v="1Low"/>
    <s v="Low"/>
    <s v="Single"/>
    <s v="Single"/>
    <n v="16756"/>
    <n v="16756"/>
    <n v="17323"/>
    <n v="17323"/>
    <n v="7"/>
    <n v="7"/>
    <s v="No"/>
    <s v="No"/>
    <n v="15"/>
    <n v="15"/>
    <s v="3Excellent"/>
    <s v="Excellent"/>
    <s v="2Medium"/>
    <s v="Medium"/>
    <n v="3"/>
    <n v="3"/>
    <s v="4Best"/>
    <s v="Best"/>
    <s v="No"/>
    <x v="1"/>
  </r>
  <r>
    <n v="2228"/>
    <n v="43"/>
    <n v="43"/>
    <s v="Travel_Rarely"/>
    <s v="Travel_Rarely"/>
    <n v="415"/>
    <n v="415"/>
    <s v="Sales"/>
    <x v="0"/>
    <n v="25"/>
    <n v="25"/>
    <s v="3Bachelor"/>
    <s v="Bachelor"/>
    <s v="Medical"/>
    <s v="Medical"/>
    <s v="3High"/>
    <s v="High"/>
    <s v="Male"/>
    <x v="1"/>
    <n v="79"/>
    <n v="79"/>
    <s v="2Medium"/>
    <s v="Medium"/>
    <n v="3"/>
    <n v="3"/>
    <s v="Sales Executive"/>
    <s v="Sales Executive"/>
    <s v="4Very High"/>
    <s v="Very High"/>
    <s v="Divorced"/>
    <s v="Divorced"/>
    <n v="10798"/>
    <n v="10798"/>
    <n v="5268"/>
    <n v="5268"/>
    <n v="5"/>
    <n v="5"/>
    <s v="No"/>
    <s v="No"/>
    <n v="13"/>
    <n v="13"/>
    <s v="3Excellent"/>
    <s v="Excellent"/>
    <s v="3High"/>
    <s v="High"/>
    <n v="5"/>
    <n v="5"/>
    <s v="3Better"/>
    <s v="Better"/>
    <s v="No"/>
    <x v="1"/>
  </r>
  <r>
    <n v="2229"/>
    <n v="20"/>
    <n v="20"/>
    <s v="Travel_Frequently"/>
    <s v="Travel_Frequently"/>
    <n v="769"/>
    <n v="769"/>
    <s v="Sales"/>
    <x v="0"/>
    <n v="9"/>
    <n v="9"/>
    <s v="3Bachelor"/>
    <s v="Bachelor"/>
    <m/>
    <s v="Life Sciences"/>
    <s v="4Ver High"/>
    <s v="Ver High"/>
    <s v="Female"/>
    <x v="0"/>
    <n v="54"/>
    <n v="54"/>
    <s v="3High"/>
    <s v="High"/>
    <n v="1"/>
    <n v="1"/>
    <s v="Sales Representative"/>
    <s v="Sales Representative"/>
    <s v="4Very High"/>
    <s v="Very High"/>
    <s v="Single"/>
    <s v="Single"/>
    <n v="2323"/>
    <n v="2323"/>
    <n v="17205"/>
    <n v="17205"/>
    <n v="1"/>
    <n v="1"/>
    <s v="Yes"/>
    <s v="Yes"/>
    <n v="14"/>
    <n v="14"/>
    <s v="3Excellent"/>
    <s v="Excellent"/>
    <s v="2Medium"/>
    <s v="Medium"/>
    <n v="3"/>
    <n v="3"/>
    <s v="3Better"/>
    <s v="Better"/>
    <s v="Yes"/>
    <x v="0"/>
  </r>
  <r>
    <n v="2230"/>
    <n v="21"/>
    <n v="21"/>
    <s v="Travel_Rarely"/>
    <s v="Travel_Rarely"/>
    <n v="1334"/>
    <n v="1334"/>
    <s v="Research &amp; Development"/>
    <x v="1"/>
    <n v="10"/>
    <n v="10"/>
    <s v="3Bachelor"/>
    <s v="Bachelor"/>
    <s v="Life Sciences"/>
    <s v="Life Sciences"/>
    <s v="3High"/>
    <s v="High"/>
    <s v="Female"/>
    <x v="0"/>
    <n v="36"/>
    <n v="36"/>
    <m/>
    <s v="High"/>
    <n v="1"/>
    <n v="1"/>
    <s v="Laboratory Technician"/>
    <s v="Laboratory Technician"/>
    <s v="1Low"/>
    <s v="Low"/>
    <s v="Single"/>
    <s v="Single"/>
    <n v="1416"/>
    <n v="1416"/>
    <n v="17258"/>
    <n v="17258"/>
    <n v="1"/>
    <n v="1"/>
    <s v="No"/>
    <s v="No"/>
    <n v="13"/>
    <n v="13"/>
    <s v="3Excellent"/>
    <s v="Excellent"/>
    <s v="1Low"/>
    <s v="Low"/>
    <n v="6"/>
    <n v="6"/>
    <s v="2Good"/>
    <s v="Good"/>
    <s v="Yes"/>
    <x v="0"/>
  </r>
  <r>
    <n v="2231"/>
    <n v="46"/>
    <n v="46"/>
    <s v="Travel_Rarely"/>
    <s v="Travel_Rarely"/>
    <n v="1003"/>
    <n v="1003"/>
    <s v="Research &amp; Development"/>
    <x v="1"/>
    <n v="8"/>
    <n v="8"/>
    <s v="4Master"/>
    <s v="Master"/>
    <s v="Life Sciences"/>
    <s v="Life Sciences"/>
    <s v="4Ver High"/>
    <s v="Ver High"/>
    <s v="Female"/>
    <x v="0"/>
    <n v="74"/>
    <n v="74"/>
    <s v="2Medium"/>
    <s v="Medium"/>
    <n v="2"/>
    <n v="2"/>
    <s v="Research Scientist"/>
    <s v="Research Scientist"/>
    <s v="1Low"/>
    <s v="Low"/>
    <s v="Divorced"/>
    <s v="Divorced"/>
    <n v="4615"/>
    <n v="4615"/>
    <n v="21029"/>
    <n v="21029"/>
    <n v="8"/>
    <n v="8"/>
    <s v="Yes"/>
    <s v="Yes"/>
    <n v="23"/>
    <n v="23"/>
    <s v="4Outstanding"/>
    <s v="Outstanding"/>
    <s v="1Low"/>
    <s v="Low"/>
    <n v="2"/>
    <n v="2"/>
    <s v="3Better"/>
    <s v="Better"/>
    <s v="No"/>
    <x v="1"/>
  </r>
  <r>
    <n v="2232"/>
    <n v="51"/>
    <n v="51"/>
    <s v="Travel_Rarely"/>
    <s v="Travel_Rarely"/>
    <n v="1323"/>
    <n v="1323"/>
    <s v="Research &amp; Development"/>
    <x v="1"/>
    <n v="4"/>
    <n v="4"/>
    <s v="4Master"/>
    <s v="Master"/>
    <s v="Life Sciences"/>
    <s v="Life Sciences"/>
    <s v="1Low"/>
    <s v="Low"/>
    <s v="Male"/>
    <x v="1"/>
    <n v="34"/>
    <n v="34"/>
    <s v="3High"/>
    <s v="High"/>
    <n v="1"/>
    <n v="1"/>
    <s v="Research Scientist"/>
    <s v="Research Scientist"/>
    <s v="3High"/>
    <s v="High"/>
    <s v="Married"/>
    <s v="Married"/>
    <n v="2461"/>
    <n v="2461"/>
    <n v="10332"/>
    <n v="10332"/>
    <n v="9"/>
    <n v="9"/>
    <s v="Yes"/>
    <s v="Yes"/>
    <n v="12"/>
    <n v="12"/>
    <s v="3Excellent"/>
    <s v="Excellent"/>
    <s v="3High"/>
    <s v="High"/>
    <n v="2"/>
    <n v="2"/>
    <s v="4Best"/>
    <s v="Best"/>
    <s v="Yes"/>
    <x v="0"/>
  </r>
  <r>
    <n v="2233"/>
    <n v="28"/>
    <n v="28"/>
    <s v="Non-Travel"/>
    <s v="Non-Travel"/>
    <n v="1366"/>
    <n v="1366"/>
    <s v="Research &amp; Development"/>
    <x v="1"/>
    <n v="24"/>
    <n v="24"/>
    <s v="2College"/>
    <s v="College"/>
    <s v="Technical Degree"/>
    <s v="Technical Degree"/>
    <s v="2Medium"/>
    <s v="Medium"/>
    <s v="Male"/>
    <x v="1"/>
    <n v="72"/>
    <n v="72"/>
    <s v="2Medium"/>
    <s v="Medium"/>
    <n v="3"/>
    <n v="3"/>
    <s v="Healthcare Representative"/>
    <s v="Healthcare Representative"/>
    <s v="1Low"/>
    <s v="Low"/>
    <s v="Single"/>
    <s v="Single"/>
    <n v="8722"/>
    <n v="8722"/>
    <n v="12355"/>
    <n v="12355"/>
    <n v="1"/>
    <n v="1"/>
    <s v="No"/>
    <s v="No"/>
    <n v="12"/>
    <n v="12"/>
    <s v="3Excellent"/>
    <s v="Excellent"/>
    <s v="1Low"/>
    <s v="Low"/>
    <n v="2"/>
    <n v="2"/>
    <s v="2Good"/>
    <s v="Good"/>
    <s v="Yes"/>
    <x v="0"/>
  </r>
  <r>
    <n v="2234"/>
    <n v="26"/>
    <n v="26"/>
    <s v="Travel_Rarely"/>
    <s v="Travel_Rarely"/>
    <n v="192"/>
    <n v="192"/>
    <s v="Research &amp; Development"/>
    <x v="1"/>
    <n v="1"/>
    <n v="1"/>
    <s v="2College"/>
    <s v="College"/>
    <s v="Medical"/>
    <s v="Medical"/>
    <s v="1Low"/>
    <s v="Low"/>
    <s v="Male"/>
    <x v="1"/>
    <n v="59"/>
    <n v="59"/>
    <s v="2Medium"/>
    <s v="Medium"/>
    <n v="1"/>
    <n v="1"/>
    <s v="Laboratory Technician"/>
    <s v="Laboratory Technician"/>
    <s v="1Low"/>
    <s v="Low"/>
    <s v="Married"/>
    <s v="Married"/>
    <n v="3955"/>
    <n v="3955"/>
    <n v="11141"/>
    <n v="11141"/>
    <n v="1"/>
    <n v="1"/>
    <s v="No"/>
    <s v="No"/>
    <n v="16"/>
    <n v="16"/>
    <s v="3Excellent"/>
    <s v="Excellent"/>
    <s v="1Low"/>
    <s v="Low"/>
    <n v="2"/>
    <n v="2"/>
    <s v="3Better"/>
    <s v="Better"/>
    <s v="No"/>
    <x v="1"/>
  </r>
  <r>
    <n v="2235"/>
    <n v="30"/>
    <n v="30"/>
    <s v="Travel_Rarely"/>
    <s v="Travel_Rarely"/>
    <n v="1176"/>
    <n v="1176"/>
    <s v="Research &amp; Development"/>
    <x v="1"/>
    <n v="20"/>
    <n v="20"/>
    <s v="3Bachelor"/>
    <s v="Bachelor"/>
    <s v="Other"/>
    <s v="Other"/>
    <s v="3High"/>
    <s v="High"/>
    <s v="Male"/>
    <x v="1"/>
    <n v="85"/>
    <n v="85"/>
    <s v="3High"/>
    <s v="High"/>
    <n v="2"/>
    <n v="2"/>
    <s v="Manufacturing Director"/>
    <s v="Manufacturing Director"/>
    <s v="1Low"/>
    <s v="Low"/>
    <s v="Married"/>
    <s v="Married"/>
    <n v="9957"/>
    <n v="9957"/>
    <n v="9096"/>
    <n v="9096"/>
    <n v="0"/>
    <n v="0"/>
    <s v="No"/>
    <s v="No"/>
    <n v="15"/>
    <n v="15"/>
    <s v="3Excellent"/>
    <s v="Excellent"/>
    <s v="3High"/>
    <s v="High"/>
    <n v="1"/>
    <n v="1"/>
    <s v="2Good"/>
    <s v="Good"/>
    <s v="No"/>
    <x v="1"/>
  </r>
  <r>
    <n v="2236"/>
    <n v="41"/>
    <n v="41"/>
    <s v="Travel_Rarely"/>
    <s v="Travel_Rarely"/>
    <n v="509"/>
    <n v="509"/>
    <s v="Research &amp; Development"/>
    <x v="1"/>
    <n v="7"/>
    <n v="7"/>
    <s v="2College"/>
    <s v="College"/>
    <s v="Technical Degree"/>
    <s v="Technical Degree"/>
    <s v="2Medium"/>
    <s v="Medium"/>
    <s v="Female"/>
    <x v="0"/>
    <n v="43"/>
    <n v="43"/>
    <s v="4Very High"/>
    <s v="Very High"/>
    <n v="1"/>
    <n v="1"/>
    <s v="Research Scientist"/>
    <s v="Research Scientist"/>
    <s v="3High"/>
    <s v="High"/>
    <s v="Married"/>
    <s v="Married"/>
    <n v="3376"/>
    <n v="3376"/>
    <n v="18863"/>
    <n v="18863"/>
    <n v="1"/>
    <n v="1"/>
    <s v="No"/>
    <s v="No"/>
    <n v="13"/>
    <n v="13"/>
    <s v="3Excellent"/>
    <s v="Excellent"/>
    <s v="3High"/>
    <s v="High"/>
    <n v="3"/>
    <n v="3"/>
    <s v="3Better"/>
    <s v="Better"/>
    <s v="No"/>
    <x v="1"/>
  </r>
  <r>
    <n v="2237"/>
    <n v="38"/>
    <n v="38"/>
    <s v="Travel_Rarely"/>
    <s v="Travel_Rarely"/>
    <n v="330"/>
    <n v="330"/>
    <s v="Research &amp; Development"/>
    <x v="1"/>
    <n v="17"/>
    <n v="17"/>
    <s v="1Below College"/>
    <s v="Below College"/>
    <s v="Life Sciences"/>
    <s v="Life Sciences"/>
    <s v="3High"/>
    <s v="High"/>
    <s v="Female"/>
    <x v="0"/>
    <n v="65"/>
    <n v="65"/>
    <s v="2Medium"/>
    <s v="Medium"/>
    <n v="3"/>
    <n v="3"/>
    <s v="Healthcare Representative"/>
    <s v="Healthcare Representative"/>
    <s v="3High"/>
    <s v="High"/>
    <s v="Married"/>
    <s v="Married"/>
    <n v="8823"/>
    <n v="8823"/>
    <n v="24608"/>
    <n v="24608"/>
    <n v="0"/>
    <n v="0"/>
    <s v="No"/>
    <s v="No"/>
    <n v="18"/>
    <n v="18"/>
    <s v="3Excellent"/>
    <s v="Excellent"/>
    <s v="1Low"/>
    <s v="Low"/>
    <n v="4"/>
    <n v="4"/>
    <s v="2Good"/>
    <s v="Good"/>
    <s v="No"/>
    <x v="1"/>
  </r>
  <r>
    <n v="2238"/>
    <n v="40"/>
    <n v="40"/>
    <s v="Travel_Rarely"/>
    <s v="Travel_Rarely"/>
    <n v="1492"/>
    <n v="1492"/>
    <s v="Research &amp; Development"/>
    <x v="1"/>
    <n v="20"/>
    <n v="20"/>
    <s v="4Master"/>
    <s v="Master"/>
    <s v="Technical Degree"/>
    <s v="Technical Degree"/>
    <s v="1Low"/>
    <s v="Low"/>
    <s v="Male"/>
    <x v="1"/>
    <n v="61"/>
    <n v="61"/>
    <s v="3High"/>
    <s v="High"/>
    <n v="3"/>
    <n v="3"/>
    <s v="Healthcare Representative"/>
    <s v="Healthcare Representative"/>
    <s v="4Very High"/>
    <s v="Very High"/>
    <s v="Married"/>
    <s v="Married"/>
    <n v="10322"/>
    <n v="10322"/>
    <n v="26542"/>
    <n v="26542"/>
    <n v="4"/>
    <n v="4"/>
    <s v="No"/>
    <s v="No"/>
    <n v="20"/>
    <n v="20"/>
    <s v="4Outstanding"/>
    <s v="Outstanding"/>
    <s v="4Very High"/>
    <s v="Very High"/>
    <n v="6"/>
    <n v="6"/>
    <s v="3Better"/>
    <s v="Better"/>
    <s v="No"/>
    <x v="1"/>
  </r>
  <r>
    <n v="2239"/>
    <n v="27"/>
    <n v="27"/>
    <s v="Non-Travel"/>
    <s v="Non-Travel"/>
    <n v="1277"/>
    <n v="1277"/>
    <s v="Research &amp; Development"/>
    <x v="1"/>
    <n v="8"/>
    <n v="8"/>
    <s v="5Doctor"/>
    <s v="Doctor"/>
    <s v="Life Sciences"/>
    <s v="Life Sciences"/>
    <s v="1Low"/>
    <s v="Low"/>
    <s v="Male"/>
    <x v="1"/>
    <n v="87"/>
    <n v="87"/>
    <s v="1Low"/>
    <s v="Low"/>
    <n v="1"/>
    <n v="1"/>
    <s v="Laboratory Technician"/>
    <s v="Laboratory Technician"/>
    <s v="3High"/>
    <s v="High"/>
    <s v="Married"/>
    <s v="Married"/>
    <n v="4621"/>
    <n v="4621"/>
    <n v="5869"/>
    <n v="5869"/>
    <n v="1"/>
    <n v="1"/>
    <s v="No"/>
    <s v="No"/>
    <n v="19"/>
    <n v="19"/>
    <s v="3Excellent"/>
    <s v="Excellent"/>
    <s v="4Very High"/>
    <s v="Very High"/>
    <n v="4"/>
    <n v="4"/>
    <s v="3Better"/>
    <s v="Better"/>
    <s v="No"/>
    <x v="1"/>
  </r>
  <r>
    <n v="2240"/>
    <n v="55"/>
    <n v="55"/>
    <s v="Travel_Frequently"/>
    <s v="Travel_Frequently"/>
    <n v="1091"/>
    <n v="1091"/>
    <s v="Research &amp; Development"/>
    <x v="1"/>
    <n v="2"/>
    <n v="2"/>
    <s v="1Below College"/>
    <s v="Below College"/>
    <s v="Life Sciences"/>
    <s v="Life Sciences"/>
    <s v="4Ver High"/>
    <s v="Ver High"/>
    <s v="Male"/>
    <x v="1"/>
    <n v="65"/>
    <n v="65"/>
    <s v="3High"/>
    <s v="High"/>
    <n v="3"/>
    <n v="3"/>
    <s v="Manufacturing Director"/>
    <s v="Manufacturing Director"/>
    <s v="2Medium"/>
    <s v="Medium"/>
    <s v="Married"/>
    <s v="Married"/>
    <n v="10976"/>
    <n v="10976"/>
    <n v="15813"/>
    <n v="15813"/>
    <n v="3"/>
    <n v="3"/>
    <s v="No"/>
    <s v="No"/>
    <n v="18"/>
    <n v="18"/>
    <s v="3Excellent"/>
    <s v="Excellent"/>
    <s v="2Medium"/>
    <s v="Medium"/>
    <n v="4"/>
    <n v="4"/>
    <s v="3Better"/>
    <s v="Better"/>
    <s v="No"/>
    <x v="1"/>
  </r>
  <r>
    <n v="2241"/>
    <n v="28"/>
    <n v="28"/>
    <s v="Travel_Rarely"/>
    <s v="Travel_Rarely"/>
    <n v="857"/>
    <n v="857"/>
    <s v="Research &amp; Development"/>
    <x v="1"/>
    <n v="10"/>
    <n v="10"/>
    <s v="3Bachelor"/>
    <s v="Bachelor"/>
    <s v="Other"/>
    <s v="Other"/>
    <s v="3High"/>
    <s v="High"/>
    <s v="Female"/>
    <x v="0"/>
    <n v="59"/>
    <n v="59"/>
    <s v="3High"/>
    <s v="High"/>
    <n v="2"/>
    <n v="2"/>
    <s v="Research Scientist"/>
    <s v="Research Scientist"/>
    <s v="3High"/>
    <s v="High"/>
    <s v="Single"/>
    <s v="Single"/>
    <n v="3660"/>
    <n v="3660"/>
    <n v="7909"/>
    <n v="7909"/>
    <n v="3"/>
    <n v="3"/>
    <s v="No"/>
    <s v="No"/>
    <n v="13"/>
    <n v="13"/>
    <s v="3Excellent"/>
    <s v="Excellent"/>
    <s v="4Very High"/>
    <s v="Very High"/>
    <n v="4"/>
    <n v="4"/>
    <s v="4Best"/>
    <s v="Best"/>
    <s v="No"/>
    <x v="1"/>
  </r>
  <r>
    <n v="2242"/>
    <n v="44"/>
    <n v="44"/>
    <s v="Travel_Rarely"/>
    <s v="Travel_Rarely"/>
    <n v="1376"/>
    <n v="1376"/>
    <s v="Human Resources"/>
    <x v="2"/>
    <n v="1"/>
    <n v="1"/>
    <s v="2College"/>
    <s v="College"/>
    <s v="Medical"/>
    <s v="Medical"/>
    <s v="2Medium"/>
    <s v="Medium"/>
    <s v="Male"/>
    <x v="1"/>
    <n v="91"/>
    <n v="91"/>
    <s v="2Medium"/>
    <s v="Medium"/>
    <n v="3"/>
    <n v="3"/>
    <s v="Human Resources"/>
    <s v="Human Resources"/>
    <s v="1Low"/>
    <s v="Low"/>
    <s v="Married"/>
    <s v="Married"/>
    <n v="10482"/>
    <n v="10482"/>
    <n v="2326"/>
    <n v="2326"/>
    <n v="9"/>
    <n v="9"/>
    <s v="No"/>
    <s v="No"/>
    <n v="14"/>
    <n v="14"/>
    <s v="3Excellent"/>
    <s v="Excellent"/>
    <s v="4Very High"/>
    <s v="Very High"/>
    <n v="1"/>
    <n v="1"/>
    <s v="3Better"/>
    <s v="Better"/>
    <s v="Yes"/>
    <x v="0"/>
  </r>
  <r>
    <n v="2243"/>
    <n v="33"/>
    <n v="33"/>
    <s v="Travel_Rarely"/>
    <s v="Travel_Rarely"/>
    <n v="654"/>
    <n v="654"/>
    <s v="Research &amp; Development"/>
    <x v="1"/>
    <n v="5"/>
    <n v="5"/>
    <m/>
    <s v="Bachelor"/>
    <s v="Life Sciences"/>
    <s v="Life Sciences"/>
    <s v="4Ver High"/>
    <s v="Ver High"/>
    <s v="Male"/>
    <x v="1"/>
    <n v="34"/>
    <n v="34"/>
    <s v="2Medium"/>
    <s v="Medium"/>
    <n v="3"/>
    <n v="3"/>
    <s v="Healthcare Representative"/>
    <s v="Healthcare Representative"/>
    <s v="4Very High"/>
    <s v="Very High"/>
    <s v="Divorced"/>
    <s v="Divorced"/>
    <n v="7119"/>
    <n v="7119"/>
    <n v="21214"/>
    <n v="21214"/>
    <n v="4"/>
    <n v="4"/>
    <s v="No"/>
    <s v="No"/>
    <n v="15"/>
    <n v="15"/>
    <s v="3Excellent"/>
    <s v="Excellent"/>
    <s v="3High"/>
    <s v="High"/>
    <n v="2"/>
    <n v="2"/>
    <s v="3Better"/>
    <s v="Better"/>
    <s v="No"/>
    <x v="1"/>
  </r>
  <r>
    <n v="2244"/>
    <n v="35"/>
    <n v="35"/>
    <s v="Travel_Rarely"/>
    <s v="Travel_Rarely"/>
    <n v="1204"/>
    <n v="1204"/>
    <s v="Sales"/>
    <x v="0"/>
    <m/>
    <n v="6.5817958901025673"/>
    <s v="3Bachelor"/>
    <s v="Bachelor"/>
    <s v="Technical Degree"/>
    <s v="Technical Degree"/>
    <s v="4Ver High"/>
    <s v="Ver High"/>
    <s v="Male"/>
    <x v="1"/>
    <n v="86"/>
    <n v="86"/>
    <s v="3High"/>
    <s v="High"/>
    <n v="3"/>
    <n v="3"/>
    <s v="Sales Executive"/>
    <s v="Sales Executive"/>
    <s v="1Low"/>
    <s v="Low"/>
    <s v="Single"/>
    <s v="Single"/>
    <n v="9582"/>
    <n v="9582"/>
    <n v="10333"/>
    <n v="10333"/>
    <n v="0"/>
    <n v="0"/>
    <s v="Yes"/>
    <s v="Yes"/>
    <n v="22"/>
    <n v="22"/>
    <s v="4Outstanding"/>
    <s v="Outstanding"/>
    <s v="1Low"/>
    <s v="Low"/>
    <n v="2"/>
    <n v="2"/>
    <s v="3Better"/>
    <s v="Better"/>
    <s v="Yes"/>
    <x v="0"/>
  </r>
  <r>
    <n v="2245"/>
    <n v="33"/>
    <n v="33"/>
    <s v="Travel_Frequently"/>
    <s v="Travel_Frequently"/>
    <n v="827"/>
    <n v="827"/>
    <s v="Research &amp; Development"/>
    <x v="1"/>
    <n v="29"/>
    <n v="29"/>
    <s v="4Master"/>
    <s v="Master"/>
    <s v="Medical"/>
    <s v="Medical"/>
    <s v="1Low"/>
    <s v="Low"/>
    <s v="Female"/>
    <x v="0"/>
    <n v="54"/>
    <n v="54"/>
    <s v="2Medium"/>
    <s v="Medium"/>
    <n v="2"/>
    <n v="2"/>
    <s v="Research Scientist"/>
    <s v="Research Scientist"/>
    <s v="3High"/>
    <s v="High"/>
    <s v="Single"/>
    <s v="Single"/>
    <n v="4508"/>
    <n v="4508"/>
    <n v="3129"/>
    <n v="3129"/>
    <n v="1"/>
    <n v="1"/>
    <s v="No"/>
    <s v="No"/>
    <n v="22"/>
    <n v="22"/>
    <s v="4Outstanding"/>
    <s v="Outstanding"/>
    <s v="2Medium"/>
    <s v="Medium"/>
    <n v="4"/>
    <n v="4"/>
    <s v="3Better"/>
    <s v="Better"/>
    <s v="Yes"/>
    <x v="0"/>
  </r>
  <r>
    <n v="2246"/>
    <n v="28"/>
    <n v="28"/>
    <s v="Travel_Rarely"/>
    <s v="Travel_Rarely"/>
    <n v="895"/>
    <n v="895"/>
    <s v="Research &amp; Development"/>
    <x v="1"/>
    <n v="15"/>
    <n v="15"/>
    <s v="2College"/>
    <s v="College"/>
    <s v="Life Sciences"/>
    <s v="Life Sciences"/>
    <s v="1Low"/>
    <s v="Low"/>
    <s v="Male"/>
    <x v="1"/>
    <n v="50"/>
    <n v="50"/>
    <s v="3High"/>
    <s v="High"/>
    <m/>
    <n v="1"/>
    <s v="Laboratory Technician"/>
    <s v="Laboratory Technician"/>
    <s v="3High"/>
    <s v="High"/>
    <s v="Divorced"/>
    <s v="Divorced"/>
    <n v="2207"/>
    <n v="2207"/>
    <n v="22482"/>
    <n v="22482"/>
    <n v="1"/>
    <n v="1"/>
    <s v="No"/>
    <s v="No"/>
    <n v="16"/>
    <n v="16"/>
    <s v="3Excellent"/>
    <s v="Excellent"/>
    <s v="4Very High"/>
    <s v="Very High"/>
    <n v="5"/>
    <n v="5"/>
    <s v="2Good"/>
    <s v="Good"/>
    <s v="No"/>
    <x v="1"/>
  </r>
  <r>
    <n v="2247"/>
    <n v="34"/>
    <n v="34"/>
    <s v="Travel_Frequently"/>
    <s v="Travel_Frequently"/>
    <n v="618"/>
    <n v="618"/>
    <s v="Research &amp; Development"/>
    <x v="1"/>
    <n v="3"/>
    <n v="3"/>
    <s v="1Below College"/>
    <s v="Below College"/>
    <s v="Life Sciences"/>
    <s v="Life Sciences"/>
    <m/>
    <s v="High"/>
    <m/>
    <x v="1"/>
    <n v="45"/>
    <n v="45"/>
    <s v="3High"/>
    <s v="High"/>
    <n v="2"/>
    <n v="2"/>
    <s v="Healthcare Representative"/>
    <s v="Healthcare Representative"/>
    <s v="4Very High"/>
    <s v="Very High"/>
    <s v="Single"/>
    <s v="Single"/>
    <n v="7756"/>
    <n v="7756"/>
    <n v="22266"/>
    <n v="22266"/>
    <n v="0"/>
    <n v="0"/>
    <s v="No"/>
    <s v="No"/>
    <n v="17"/>
    <n v="17"/>
    <s v="3Excellent"/>
    <s v="Excellent"/>
    <s v="3High"/>
    <s v="High"/>
    <n v="1"/>
    <n v="1"/>
    <s v="2Good"/>
    <s v="Good"/>
    <s v="No"/>
    <x v="1"/>
  </r>
  <r>
    <n v="2248"/>
    <n v="37"/>
    <n v="37"/>
    <s v="Travel_Rarely"/>
    <s v="Travel_Rarely"/>
    <n v="309"/>
    <n v="309"/>
    <s v="Sales"/>
    <x v="0"/>
    <n v="10"/>
    <n v="10"/>
    <s v="4Master"/>
    <s v="Master"/>
    <s v="Life Sciences"/>
    <s v="Life Sciences"/>
    <s v="4Ver High"/>
    <s v="Ver High"/>
    <s v="Female"/>
    <x v="0"/>
    <n v="88"/>
    <n v="88"/>
    <s v="2Medium"/>
    <s v="Medium"/>
    <n v="2"/>
    <n v="2"/>
    <s v="Sales Executive"/>
    <s v="Sales Executive"/>
    <s v="4Very High"/>
    <s v="Very High"/>
    <s v="Divorced"/>
    <s v="Divorced"/>
    <n v="6694"/>
    <n v="6694"/>
    <n v="24223"/>
    <n v="24223"/>
    <n v="2"/>
    <n v="2"/>
    <s v="Yes"/>
    <s v="Yes"/>
    <n v="14"/>
    <n v="14"/>
    <s v="3Excellent"/>
    <s v="Excellent"/>
    <s v="3High"/>
    <s v="High"/>
    <n v="5"/>
    <n v="5"/>
    <s v="3Better"/>
    <s v="Better"/>
    <s v="No"/>
    <x v="1"/>
  </r>
  <r>
    <n v="2249"/>
    <n v="25"/>
    <n v="25"/>
    <s v="Travel_Rarely"/>
    <s v="Travel_Rarely"/>
    <n v="1219"/>
    <n v="1219"/>
    <s v="Research &amp; Development"/>
    <x v="1"/>
    <n v="4"/>
    <n v="4"/>
    <s v="1Below College"/>
    <s v="Below College"/>
    <s v="Technical Degree"/>
    <s v="Technical Degree"/>
    <s v="4Ver High"/>
    <s v="Ver High"/>
    <s v="Male"/>
    <x v="1"/>
    <n v="32"/>
    <n v="32"/>
    <s v="3High"/>
    <s v="High"/>
    <n v="1"/>
    <n v="1"/>
    <s v="Laboratory Technician"/>
    <s v="Laboratory Technician"/>
    <s v="4Very High"/>
    <s v="Very High"/>
    <s v="Married"/>
    <s v="Married"/>
    <n v="3691"/>
    <n v="3691"/>
    <n v="4605"/>
    <n v="4605"/>
    <n v="1"/>
    <n v="1"/>
    <s v="Yes"/>
    <s v="Yes"/>
    <n v="15"/>
    <n v="15"/>
    <s v="3Excellent"/>
    <s v="Excellent"/>
    <s v="2Medium"/>
    <s v="Medium"/>
    <n v="3"/>
    <n v="3"/>
    <s v="4Best"/>
    <s v="Best"/>
    <s v="Yes"/>
    <x v="0"/>
  </r>
  <r>
    <n v="2250"/>
    <n v="26"/>
    <n v="26"/>
    <s v="Travel_Rarely"/>
    <s v="Travel_Rarely"/>
    <n v="1330"/>
    <n v="1330"/>
    <m/>
    <x v="1"/>
    <n v="21"/>
    <n v="21"/>
    <s v="3Bachelor"/>
    <s v="Bachelor"/>
    <s v="Medical"/>
    <s v="Medical"/>
    <s v="1Low"/>
    <s v="Low"/>
    <s v="Male"/>
    <x v="1"/>
    <n v="37"/>
    <n v="37"/>
    <s v="3High"/>
    <s v="High"/>
    <n v="1"/>
    <n v="1"/>
    <s v="Laboratory Technician"/>
    <s v="Laboratory Technician"/>
    <s v="3High"/>
    <s v="High"/>
    <s v="Divorced"/>
    <s v="Divorced"/>
    <n v="2377"/>
    <n v="2377"/>
    <n v="19373"/>
    <n v="19373"/>
    <n v="1"/>
    <n v="1"/>
    <s v="No"/>
    <s v="No"/>
    <n v="20"/>
    <n v="20"/>
    <s v="4Outstanding"/>
    <s v="Outstanding"/>
    <s v="3High"/>
    <s v="High"/>
    <n v="0"/>
    <n v="0"/>
    <s v="2Good"/>
    <s v="Good"/>
    <s v="Yes"/>
    <x v="0"/>
  </r>
  <r>
    <n v="2251"/>
    <n v="33"/>
    <n v="33"/>
    <s v="Travel_Rarely"/>
    <s v="Travel_Rarely"/>
    <n v="1017"/>
    <n v="1017"/>
    <s v="Research &amp; Development"/>
    <x v="1"/>
    <n v="25"/>
    <n v="25"/>
    <s v="3Bachelor"/>
    <s v="Bachelor"/>
    <s v="Medical"/>
    <s v="Medical"/>
    <s v="1Low"/>
    <s v="Low"/>
    <s v="Male"/>
    <x v="1"/>
    <n v="55"/>
    <n v="55"/>
    <s v="2Medium"/>
    <s v="Medium"/>
    <n v="1"/>
    <n v="1"/>
    <s v="Research Scientist"/>
    <s v="Research Scientist"/>
    <s v="2Medium"/>
    <s v="Medium"/>
    <s v="Single"/>
    <s v="Single"/>
    <n v="2313"/>
    <n v="2313"/>
    <n v="2993"/>
    <n v="2993"/>
    <n v="4"/>
    <n v="4"/>
    <s v="Yes"/>
    <s v="Yes"/>
    <n v="20"/>
    <n v="20"/>
    <s v="4Outstanding"/>
    <s v="Outstanding"/>
    <s v="2Medium"/>
    <s v="Medium"/>
    <n v="0"/>
    <n v="0"/>
    <s v="3Better"/>
    <s v="Better"/>
    <s v="Yes"/>
    <x v="0"/>
  </r>
  <r>
    <n v="2252"/>
    <n v="42"/>
    <n v="42"/>
    <s v="Travel_Rarely"/>
    <s v="Travel_Rarely"/>
    <n v="469"/>
    <n v="469"/>
    <s v="Research &amp; Development"/>
    <x v="1"/>
    <n v="2"/>
    <n v="2"/>
    <s v="2College"/>
    <s v="College"/>
    <s v="Medical"/>
    <s v="Medical"/>
    <s v="4Ver High"/>
    <s v="Ver High"/>
    <s v="Male"/>
    <x v="1"/>
    <n v="35"/>
    <n v="35"/>
    <s v="3High"/>
    <s v="High"/>
    <n v="4"/>
    <n v="4"/>
    <s v="Manager"/>
    <s v="Manager"/>
    <s v="1Low"/>
    <s v="Low"/>
    <s v="Married"/>
    <s v="Married"/>
    <n v="17665"/>
    <n v="17665"/>
    <n v="14399"/>
    <n v="14399"/>
    <n v="0"/>
    <n v="0"/>
    <s v="No"/>
    <s v="No"/>
    <n v="17"/>
    <n v="17"/>
    <s v="3Excellent"/>
    <s v="Excellent"/>
    <s v="4Very High"/>
    <s v="Very High"/>
    <n v="3"/>
    <n v="3"/>
    <s v="3Better"/>
    <s v="Better"/>
    <s v="No"/>
    <x v="1"/>
  </r>
  <r>
    <n v="2253"/>
    <n v="28"/>
    <n v="28"/>
    <s v="Travel_Frequently"/>
    <s v="Travel_Frequently"/>
    <n v="1009"/>
    <n v="1009"/>
    <s v="Research &amp; Development"/>
    <x v="1"/>
    <n v="1"/>
    <n v="1"/>
    <s v="3Bachelor"/>
    <s v="Bachelor"/>
    <s v="Medical"/>
    <s v="Medical"/>
    <s v="1Low"/>
    <s v="Low"/>
    <s v="Male"/>
    <x v="1"/>
    <n v="45"/>
    <n v="45"/>
    <s v="2Medium"/>
    <s v="Medium"/>
    <n v="1"/>
    <n v="1"/>
    <s v="Laboratory Technician"/>
    <s v="Laboratory Technician"/>
    <s v="2Medium"/>
    <s v="Medium"/>
    <s v="Divorced"/>
    <s v="Divorced"/>
    <n v="2596"/>
    <n v="2596"/>
    <n v="7160"/>
    <n v="7160"/>
    <n v="1"/>
    <n v="1"/>
    <s v="No"/>
    <s v="No"/>
    <n v="15"/>
    <n v="15"/>
    <s v="3Excellent"/>
    <s v="Excellent"/>
    <s v="1Low"/>
    <s v="Low"/>
    <n v="2"/>
    <n v="2"/>
    <s v="3Better"/>
    <s v="Better"/>
    <s v="Yes"/>
    <x v="0"/>
  </r>
  <r>
    <n v="2254"/>
    <n v="50"/>
    <n v="50"/>
    <s v="Travel_Frequently"/>
    <s v="Travel_Frequently"/>
    <n v="959"/>
    <n v="959"/>
    <s v="Sales"/>
    <x v="0"/>
    <n v="1"/>
    <n v="1"/>
    <s v="4Master"/>
    <s v="Master"/>
    <s v="Other"/>
    <s v="Other"/>
    <s v="4Ver High"/>
    <s v="Ver High"/>
    <s v="Male"/>
    <x v="1"/>
    <n v="81"/>
    <n v="81"/>
    <s v="3High"/>
    <s v="High"/>
    <n v="2"/>
    <n v="2"/>
    <s v="Sales Executive"/>
    <s v="Sales Executive"/>
    <s v="3High"/>
    <s v="High"/>
    <s v="Single"/>
    <s v="Single"/>
    <n v="4728"/>
    <n v="4728"/>
    <n v="17251"/>
    <n v="17251"/>
    <n v="3"/>
    <n v="3"/>
    <s v="Yes"/>
    <s v="Yes"/>
    <n v="14"/>
    <n v="14"/>
    <s v="3Excellent"/>
    <s v="Excellent"/>
    <s v="4Very High"/>
    <s v="Very High"/>
    <n v="4"/>
    <n v="4"/>
    <s v="3Better"/>
    <s v="Better"/>
    <s v="Yes"/>
    <x v="0"/>
  </r>
  <r>
    <n v="2255"/>
    <n v="33"/>
    <n v="33"/>
    <s v="Travel_Frequently"/>
    <s v="Travel_Frequently"/>
    <n v="970"/>
    <n v="970"/>
    <s v="Sales"/>
    <x v="0"/>
    <n v="7"/>
    <n v="7"/>
    <s v="3Bachelor"/>
    <s v="Bachelor"/>
    <s v="Life Sciences"/>
    <s v="Life Sciences"/>
    <s v="4Ver High"/>
    <s v="Ver High"/>
    <s v="Female"/>
    <x v="0"/>
    <n v="30"/>
    <n v="30"/>
    <s v="3High"/>
    <s v="High"/>
    <n v="2"/>
    <n v="2"/>
    <s v="Sales Executive"/>
    <s v="Sales Executive"/>
    <s v="2Medium"/>
    <s v="Medium"/>
    <s v="Married"/>
    <s v="Married"/>
    <n v="4302"/>
    <n v="4302"/>
    <n v="13401"/>
    <n v="13401"/>
    <n v="0"/>
    <n v="0"/>
    <s v="No"/>
    <s v="No"/>
    <n v="17"/>
    <n v="17"/>
    <s v="3Excellent"/>
    <s v="Excellent"/>
    <s v="3High"/>
    <s v="High"/>
    <n v="3"/>
    <n v="3"/>
    <s v="3Better"/>
    <s v="Better"/>
    <s v="No"/>
    <x v="1"/>
  </r>
  <r>
    <n v="2256"/>
    <n v="34"/>
    <n v="34"/>
    <s v="Non-Travel"/>
    <s v="Non-Travel"/>
    <n v="697"/>
    <n v="697"/>
    <s v="Research &amp; Development"/>
    <x v="1"/>
    <n v="3"/>
    <n v="3"/>
    <s v="4Master"/>
    <s v="Master"/>
    <s v="Life Sciences"/>
    <s v="Life Sciences"/>
    <s v="3High"/>
    <s v="High"/>
    <s v="Male"/>
    <x v="1"/>
    <n v="40"/>
    <n v="40"/>
    <s v="2Medium"/>
    <s v="Medium"/>
    <n v="1"/>
    <n v="1"/>
    <s v="Research Scientist"/>
    <s v="Research Scientist"/>
    <s v="4Very High"/>
    <s v="Very High"/>
    <s v="Married"/>
    <s v="Married"/>
    <n v="2979"/>
    <n v="2979"/>
    <n v="22478"/>
    <n v="22478"/>
    <n v="3"/>
    <n v="3"/>
    <s v="No"/>
    <s v="No"/>
    <n v="17"/>
    <n v="17"/>
    <s v="3Excellent"/>
    <s v="Excellent"/>
    <s v="4Very High"/>
    <s v="Very High"/>
    <n v="2"/>
    <n v="2"/>
    <s v="3Better"/>
    <s v="Better"/>
    <s v="No"/>
    <x v="1"/>
  </r>
  <r>
    <n v="2257"/>
    <n v="48"/>
    <n v="48"/>
    <s v="Non-Travel"/>
    <s v="Non-Travel"/>
    <n v="1262"/>
    <n v="1262"/>
    <s v="Research &amp; Development"/>
    <x v="1"/>
    <n v="1"/>
    <n v="1"/>
    <s v="4Master"/>
    <s v="Master"/>
    <s v="Medical"/>
    <s v="Medical"/>
    <s v="1Low"/>
    <s v="Low"/>
    <s v="Male"/>
    <x v="1"/>
    <n v="35"/>
    <n v="35"/>
    <s v="4Very High"/>
    <s v="Very High"/>
    <n v="4"/>
    <n v="4"/>
    <s v="Manager"/>
    <s v="Manager"/>
    <s v="4Very High"/>
    <s v="Very High"/>
    <s v="Single"/>
    <s v="Single"/>
    <n v="16885"/>
    <n v="16885"/>
    <n v="16154"/>
    <n v="16154"/>
    <n v="2"/>
    <n v="2"/>
    <s v="No"/>
    <s v="No"/>
    <n v="22"/>
    <n v="22"/>
    <s v="4Outstanding"/>
    <s v="Outstanding"/>
    <s v="3High"/>
    <s v="High"/>
    <n v="3"/>
    <n v="3"/>
    <s v="2Good"/>
    <s v="Good"/>
    <s v="No"/>
    <x v="1"/>
  </r>
  <r>
    <n v="2258"/>
    <n v="45"/>
    <n v="45"/>
    <s v="Non-Travel"/>
    <s v="Non-Travel"/>
    <n v="1050"/>
    <n v="1050"/>
    <s v="Sales"/>
    <x v="0"/>
    <n v="9"/>
    <n v="9"/>
    <s v="4Master"/>
    <s v="Master"/>
    <s v="Life Sciences"/>
    <s v="Life Sciences"/>
    <s v="2Medium"/>
    <s v="Medium"/>
    <s v="Female"/>
    <x v="0"/>
    <n v="65"/>
    <n v="65"/>
    <s v="2Medium"/>
    <s v="Medium"/>
    <n v="2"/>
    <n v="2"/>
    <s v="Sales Executive"/>
    <s v="Sales Executive"/>
    <s v="3High"/>
    <s v="High"/>
    <s v="Married"/>
    <s v="Married"/>
    <n v="5593"/>
    <n v="5593"/>
    <n v="17970"/>
    <n v="17970"/>
    <n v="1"/>
    <n v="1"/>
    <s v="No"/>
    <s v="No"/>
    <n v="13"/>
    <n v="13"/>
    <s v="3Excellent"/>
    <s v="Excellent"/>
    <s v="4Very High"/>
    <s v="Very High"/>
    <n v="2"/>
    <n v="2"/>
    <s v="3Better"/>
    <s v="Better"/>
    <s v="No"/>
    <x v="1"/>
  </r>
  <r>
    <n v="2259"/>
    <n v="52"/>
    <n v="52"/>
    <s v="Travel_Rarely"/>
    <s v="Travel_Rarely"/>
    <n v="994"/>
    <n v="994"/>
    <s v="Research &amp; Development"/>
    <x v="1"/>
    <n v="7"/>
    <n v="7"/>
    <s v="4Master"/>
    <s v="Master"/>
    <s v="Life Sciences"/>
    <s v="Life Sciences"/>
    <s v="2Medium"/>
    <s v="Medium"/>
    <s v="Male"/>
    <x v="1"/>
    <n v="87"/>
    <n v="87"/>
    <s v="3High"/>
    <s v="High"/>
    <n v="3"/>
    <n v="3"/>
    <s v="Healthcare Representative"/>
    <s v="Healthcare Representative"/>
    <s v="2Medium"/>
    <s v="Medium"/>
    <s v="Single"/>
    <s v="Single"/>
    <n v="10445"/>
    <n v="10445"/>
    <n v="15322"/>
    <n v="15322"/>
    <n v="7"/>
    <n v="7"/>
    <s v="No"/>
    <s v="No"/>
    <n v="19"/>
    <n v="19"/>
    <s v="3Excellent"/>
    <s v="Excellent"/>
    <s v="4Very High"/>
    <s v="Very High"/>
    <n v="4"/>
    <n v="4"/>
    <s v="3Better"/>
    <s v="Better"/>
    <s v="No"/>
    <x v="1"/>
  </r>
  <r>
    <n v="2260"/>
    <n v="38"/>
    <n v="38"/>
    <s v="Travel_Rarely"/>
    <s v="Travel_Rarely"/>
    <n v="770"/>
    <n v="770"/>
    <s v="Sales"/>
    <x v="0"/>
    <n v="10"/>
    <n v="10"/>
    <s v="4Master"/>
    <s v="Master"/>
    <s v="Marketing"/>
    <s v="Marketing"/>
    <s v="3High"/>
    <s v="High"/>
    <s v="Male"/>
    <x v="1"/>
    <n v="73"/>
    <n v="73"/>
    <s v="2Medium"/>
    <s v="Medium"/>
    <n v="3"/>
    <n v="3"/>
    <s v="Sales Executive"/>
    <s v="Sales Executive"/>
    <s v="3High"/>
    <s v="High"/>
    <s v="Divorced"/>
    <s v="Divorced"/>
    <n v="8740"/>
    <n v="8740"/>
    <n v="5569"/>
    <n v="5569"/>
    <n v="0"/>
    <n v="0"/>
    <s v="Yes"/>
    <s v="Yes"/>
    <n v="14"/>
    <n v="14"/>
    <s v="3Excellent"/>
    <s v="Excellent"/>
    <s v="2Medium"/>
    <s v="Medium"/>
    <n v="2"/>
    <n v="2"/>
    <s v="3Better"/>
    <s v="Better"/>
    <s v="No"/>
    <x v="1"/>
  </r>
  <r>
    <n v="2261"/>
    <n v="29"/>
    <n v="29"/>
    <s v="Travel_Rarely"/>
    <s v="Travel_Rarely"/>
    <n v="1107"/>
    <n v="1107"/>
    <s v="Research &amp; Development"/>
    <x v="1"/>
    <n v="28"/>
    <n v="28"/>
    <s v="4Master"/>
    <s v="Master"/>
    <s v="Life Sciences"/>
    <s v="Life Sciences"/>
    <s v="3High"/>
    <s v="High"/>
    <s v="Female"/>
    <x v="0"/>
    <n v="93"/>
    <n v="93"/>
    <s v="3High"/>
    <s v="High"/>
    <n v="1"/>
    <n v="1"/>
    <s v="Research Scientist"/>
    <s v="Research Scientist"/>
    <s v="4Very High"/>
    <s v="Very High"/>
    <s v="Divorced"/>
    <s v="Divorced"/>
    <n v="2514"/>
    <n v="2514"/>
    <n v="26968"/>
    <n v="26968"/>
    <n v="4"/>
    <n v="4"/>
    <s v="No"/>
    <s v="No"/>
    <n v="22"/>
    <n v="22"/>
    <s v="4Outstanding"/>
    <s v="Outstanding"/>
    <s v="1Low"/>
    <s v="Low"/>
    <n v="1"/>
    <n v="1"/>
    <s v="3Better"/>
    <s v="Better"/>
    <s v="No"/>
    <x v="1"/>
  </r>
  <r>
    <n v="2262"/>
    <n v="28"/>
    <n v="28"/>
    <s v="Travel_Rarely"/>
    <s v="Travel_Rarely"/>
    <n v="950"/>
    <n v="950"/>
    <s v="Research &amp; Development"/>
    <x v="1"/>
    <n v="3"/>
    <n v="3"/>
    <s v="3Bachelor"/>
    <s v="Bachelor"/>
    <s v="Medical"/>
    <s v="Medical"/>
    <s v="4Ver High"/>
    <s v="Ver High"/>
    <s v="Female"/>
    <x v="0"/>
    <n v="93"/>
    <n v="93"/>
    <s v="3High"/>
    <s v="High"/>
    <n v="3"/>
    <n v="3"/>
    <s v="Manufacturing Director"/>
    <s v="Manufacturing Director"/>
    <s v="2Medium"/>
    <s v="Medium"/>
    <s v="Divorced"/>
    <s v="Divorced"/>
    <n v="7655"/>
    <n v="7655"/>
    <n v="8039"/>
    <n v="8039"/>
    <n v="0"/>
    <n v="0"/>
    <s v="No"/>
    <s v="No"/>
    <n v="17"/>
    <n v="17"/>
    <s v="3Excellent"/>
    <s v="Excellent"/>
    <s v="2Medium"/>
    <s v="Medium"/>
    <n v="3"/>
    <n v="3"/>
    <s v="2Good"/>
    <s v="Good"/>
    <s v="No"/>
    <x v="1"/>
  </r>
  <r>
    <n v="2263"/>
    <n v="46"/>
    <n v="46"/>
    <s v="Travel_Rarely"/>
    <s v="Travel_Rarely"/>
    <n v="406"/>
    <n v="406"/>
    <s v="Sales"/>
    <x v="0"/>
    <n v="3"/>
    <n v="3"/>
    <s v="1Below College"/>
    <s v="Below College"/>
    <s v="Marketing"/>
    <s v="Marketing"/>
    <s v="1Low"/>
    <s v="Low"/>
    <s v="Male"/>
    <x v="1"/>
    <n v="52"/>
    <n v="52"/>
    <s v="3High"/>
    <s v="High"/>
    <m/>
    <n v="1"/>
    <s v="Manager"/>
    <s v="Manager"/>
    <s v="3High"/>
    <s v="High"/>
    <s v="Married"/>
    <s v="Married"/>
    <n v="17465"/>
    <n v="17465"/>
    <n v="15596"/>
    <n v="15596"/>
    <n v="3"/>
    <n v="3"/>
    <s v="No"/>
    <s v="No"/>
    <m/>
    <n v="15.206064782908339"/>
    <s v="3Excellent"/>
    <s v="Excellent"/>
    <s v="4Very High"/>
    <s v="Very High"/>
    <n v="3"/>
    <n v="3"/>
    <s v="3Better"/>
    <s v="Better"/>
    <s v="No"/>
    <x v="1"/>
  </r>
  <r>
    <n v="2264"/>
    <n v="38"/>
    <n v="38"/>
    <s v="Travel_Rarely"/>
    <s v="Travel_Rarely"/>
    <n v="130"/>
    <n v="130"/>
    <s v="Sales"/>
    <x v="0"/>
    <n v="2"/>
    <n v="2"/>
    <s v="2College"/>
    <s v="College"/>
    <s v="Marketing"/>
    <s v="Marketing"/>
    <s v="4Ver High"/>
    <s v="Ver High"/>
    <s v="Male"/>
    <x v="1"/>
    <n v="32"/>
    <n v="32"/>
    <s v="3High"/>
    <s v="High"/>
    <n v="3"/>
    <n v="3"/>
    <s v="Sales Executive"/>
    <s v="Sales Executive"/>
    <s v="2Medium"/>
    <s v="Medium"/>
    <s v="Single"/>
    <s v="Single"/>
    <n v="7351"/>
    <n v="7351"/>
    <n v="20619"/>
    <n v="20619"/>
    <n v="7"/>
    <n v="7"/>
    <s v="No"/>
    <s v="No"/>
    <n v="16"/>
    <n v="16"/>
    <s v="3Excellent"/>
    <s v="Excellent"/>
    <s v="3High"/>
    <s v="High"/>
    <n v="2"/>
    <n v="2"/>
    <s v="3Better"/>
    <s v="Better"/>
    <s v="No"/>
    <x v="1"/>
  </r>
  <r>
    <n v="2265"/>
    <n v="43"/>
    <n v="43"/>
    <s v="Travel_Frequently"/>
    <s v="Travel_Frequently"/>
    <n v="1082"/>
    <n v="1082"/>
    <s v="Research &amp; Development"/>
    <x v="1"/>
    <n v="27"/>
    <n v="27"/>
    <s v="3Bachelor"/>
    <s v="Bachelor"/>
    <s v="Life Sciences"/>
    <s v="Life Sciences"/>
    <s v="3High"/>
    <s v="High"/>
    <s v="Female"/>
    <x v="0"/>
    <n v="83"/>
    <n v="83"/>
    <s v="3High"/>
    <s v="High"/>
    <n v="3"/>
    <n v="3"/>
    <s v="Manufacturing Director"/>
    <s v="Manufacturing Director"/>
    <s v="1Low"/>
    <s v="Low"/>
    <s v="Married"/>
    <s v="Married"/>
    <n v="10820"/>
    <n v="10820"/>
    <n v="11535"/>
    <n v="11535"/>
    <n v="8"/>
    <n v="8"/>
    <s v="No"/>
    <s v="No"/>
    <n v="11"/>
    <n v="11"/>
    <s v="3Excellent"/>
    <s v="Excellent"/>
    <s v="3High"/>
    <s v="High"/>
    <n v="1"/>
    <n v="1"/>
    <s v="3Better"/>
    <s v="Better"/>
    <s v="No"/>
    <x v="1"/>
  </r>
  <r>
    <n v="2266"/>
    <n v="39"/>
    <n v="39"/>
    <s v="Travel_Frequently"/>
    <s v="Travel_Frequently"/>
    <n v="203"/>
    <n v="203"/>
    <s v="Research &amp; Development"/>
    <x v="1"/>
    <n v="2"/>
    <n v="2"/>
    <s v="3Bachelor"/>
    <s v="Bachelor"/>
    <s v="Life Sciences"/>
    <s v="Life Sciences"/>
    <s v="1Low"/>
    <s v="Low"/>
    <s v="Male"/>
    <x v="1"/>
    <n v="84"/>
    <n v="84"/>
    <s v="3High"/>
    <s v="High"/>
    <n v="4"/>
    <n v="4"/>
    <s v="Healthcare Representative"/>
    <s v="Healthcare Representative"/>
    <s v="4Very High"/>
    <s v="Very High"/>
    <s v="Divorced"/>
    <s v="Divorced"/>
    <n v="12169"/>
    <n v="12169"/>
    <n v="13547"/>
    <n v="13547"/>
    <n v="7"/>
    <n v="7"/>
    <s v="No"/>
    <s v="No"/>
    <n v="11"/>
    <n v="11"/>
    <s v="3Excellent"/>
    <s v="Excellent"/>
    <s v="4Very High"/>
    <s v="Very High"/>
    <n v="4"/>
    <n v="4"/>
    <s v="3Better"/>
    <s v="Better"/>
    <s v="Yes"/>
    <x v="0"/>
  </r>
  <r>
    <n v="2267"/>
    <n v="40"/>
    <n v="40"/>
    <s v="Travel_Rarely"/>
    <s v="Travel_Rarely"/>
    <n v="1308"/>
    <n v="1308"/>
    <s v="Research &amp; Development"/>
    <x v="1"/>
    <n v="14"/>
    <n v="14"/>
    <s v="3Bachelor"/>
    <s v="Bachelor"/>
    <s v="Medical"/>
    <s v="Medical"/>
    <s v="3High"/>
    <s v="High"/>
    <s v="Male"/>
    <x v="1"/>
    <n v="44"/>
    <n v="44"/>
    <s v="2Medium"/>
    <s v="Medium"/>
    <n v="5"/>
    <n v="5"/>
    <s v="Research Director"/>
    <s v="Research Director"/>
    <s v="3High"/>
    <s v="High"/>
    <s v="Single"/>
    <s v="Single"/>
    <n v="19626"/>
    <n v="19626"/>
    <n v="17544"/>
    <n v="17544"/>
    <n v="1"/>
    <n v="1"/>
    <s v="No"/>
    <s v="No"/>
    <n v="14"/>
    <n v="14"/>
    <s v="3Excellent"/>
    <s v="Excellent"/>
    <s v="1Low"/>
    <s v="Low"/>
    <n v="2"/>
    <n v="2"/>
    <s v="4Best"/>
    <s v="Best"/>
    <s v="No"/>
    <x v="1"/>
  </r>
  <r>
    <n v="2268"/>
    <n v="21"/>
    <n v="21"/>
    <s v="Travel_Rarely"/>
    <s v="Travel_Rarely"/>
    <n v="984"/>
    <n v="984"/>
    <s v="Research &amp; Development"/>
    <x v="1"/>
    <n v="1"/>
    <n v="1"/>
    <s v="1Below College"/>
    <s v="Below College"/>
    <s v="Technical Degree"/>
    <s v="Technical Degree"/>
    <s v="4Ver High"/>
    <s v="Ver High"/>
    <s v="Female"/>
    <x v="0"/>
    <n v="70"/>
    <n v="70"/>
    <s v="2Medium"/>
    <s v="Medium"/>
    <n v="1"/>
    <n v="1"/>
    <s v="Research Scientist"/>
    <s v="Research Scientist"/>
    <s v="2Medium"/>
    <s v="Medium"/>
    <s v="Single"/>
    <s v="Single"/>
    <n v="2070"/>
    <n v="2070"/>
    <n v="25326"/>
    <n v="25326"/>
    <n v="1"/>
    <n v="1"/>
    <s v="Yes"/>
    <s v="Yes"/>
    <n v="11"/>
    <n v="11"/>
    <s v="3Excellent"/>
    <s v="Excellent"/>
    <s v="3High"/>
    <s v="High"/>
    <n v="6"/>
    <n v="6"/>
    <s v="4Best"/>
    <s v="Best"/>
    <s v="No"/>
    <x v="1"/>
  </r>
  <r>
    <n v="2269"/>
    <n v="39"/>
    <n v="39"/>
    <s v="Non-Travel"/>
    <s v="Non-Travel"/>
    <n v="439"/>
    <n v="439"/>
    <s v="Research &amp; Development"/>
    <x v="1"/>
    <n v="9"/>
    <n v="9"/>
    <s v="3Bachelor"/>
    <s v="Bachelor"/>
    <s v="Life Sciences"/>
    <s v="Life Sciences"/>
    <s v="3High"/>
    <s v="High"/>
    <s v="Male"/>
    <x v="1"/>
    <n v="70"/>
    <n v="70"/>
    <s v="3High"/>
    <s v="High"/>
    <n v="2"/>
    <n v="2"/>
    <s v="Laboratory Technician"/>
    <s v="Laboratory Technician"/>
    <s v="2Medium"/>
    <s v="Medium"/>
    <s v="Single"/>
    <s v="Single"/>
    <n v="6782"/>
    <n v="6782"/>
    <n v="8770"/>
    <n v="8770"/>
    <n v="9"/>
    <n v="9"/>
    <s v="No"/>
    <s v="No"/>
    <n v="15"/>
    <n v="15"/>
    <s v="3Excellent"/>
    <s v="Excellent"/>
    <s v="3High"/>
    <s v="High"/>
    <n v="2"/>
    <n v="2"/>
    <s v="2Good"/>
    <s v="Good"/>
    <s v="No"/>
    <x v="1"/>
  </r>
  <r>
    <n v="2270"/>
    <n v="36"/>
    <n v="36"/>
    <s v="Non-Travel"/>
    <s v="Non-Travel"/>
    <n v="217"/>
    <n v="217"/>
    <s v="Research &amp; Development"/>
    <x v="1"/>
    <n v="18"/>
    <n v="18"/>
    <s v="4Master"/>
    <s v="Master"/>
    <s v="Life Sciences"/>
    <s v="Life Sciences"/>
    <s v="1Low"/>
    <s v="Low"/>
    <s v="Male"/>
    <x v="1"/>
    <n v="78"/>
    <n v="78"/>
    <s v="3High"/>
    <s v="High"/>
    <n v="2"/>
    <n v="2"/>
    <s v="Manufacturing Director"/>
    <s v="Manufacturing Director"/>
    <s v="4Very High"/>
    <s v="Very High"/>
    <s v="Single"/>
    <s v="Single"/>
    <n v="7779"/>
    <n v="7779"/>
    <n v="23238"/>
    <n v="23238"/>
    <n v="2"/>
    <n v="2"/>
    <s v="No"/>
    <s v="No"/>
    <n v="20"/>
    <n v="20"/>
    <s v="4Outstanding"/>
    <s v="Outstanding"/>
    <s v="1Low"/>
    <s v="Low"/>
    <n v="0"/>
    <n v="0"/>
    <s v="3Better"/>
    <s v="Better"/>
    <s v="No"/>
    <x v="1"/>
  </r>
  <r>
    <n v="2271"/>
    <n v="31"/>
    <n v="31"/>
    <s v="Travel_Frequently"/>
    <s v="Travel_Frequently"/>
    <n v="793"/>
    <n v="793"/>
    <s v="Sales"/>
    <x v="0"/>
    <n v="20"/>
    <n v="20"/>
    <s v="3Bachelor"/>
    <s v="Bachelor"/>
    <s v="Life Sciences"/>
    <s v="Life Sciences"/>
    <s v="3High"/>
    <s v="High"/>
    <s v="Male"/>
    <x v="1"/>
    <n v="67"/>
    <n v="67"/>
    <s v="4Very High"/>
    <s v="Very High"/>
    <n v="1"/>
    <n v="1"/>
    <s v="Sales Representative"/>
    <s v="Sales Representative"/>
    <s v="4Very High"/>
    <s v="Very High"/>
    <s v="Married"/>
    <s v="Married"/>
    <n v="2791"/>
    <n v="2791"/>
    <n v="21981"/>
    <n v="21981"/>
    <n v="0"/>
    <n v="0"/>
    <s v="No"/>
    <s v="No"/>
    <n v="12"/>
    <n v="12"/>
    <s v="3Excellent"/>
    <s v="Excellent"/>
    <s v="1Low"/>
    <s v="Low"/>
    <n v="4"/>
    <n v="4"/>
    <s v="3Better"/>
    <s v="Better"/>
    <s v="No"/>
    <x v="1"/>
  </r>
  <r>
    <n v="2272"/>
    <n v="28"/>
    <n v="28"/>
    <s v="Travel_Rarely"/>
    <s v="Travel_Rarely"/>
    <n v="1451"/>
    <n v="1451"/>
    <s v="Research &amp; Development"/>
    <x v="1"/>
    <n v="2"/>
    <n v="2"/>
    <s v="1Below College"/>
    <s v="Below College"/>
    <s v="Life Sciences"/>
    <s v="Life Sciences"/>
    <s v="1Low"/>
    <s v="Low"/>
    <s v="Male"/>
    <x v="1"/>
    <n v="67"/>
    <n v="67"/>
    <s v="2Medium"/>
    <s v="Medium"/>
    <n v="1"/>
    <n v="1"/>
    <s v="Research Scientist"/>
    <s v="Research Scientist"/>
    <s v="2Medium"/>
    <s v="Medium"/>
    <s v="Married"/>
    <s v="Married"/>
    <n v="3201"/>
    <n v="3201"/>
    <n v="19911"/>
    <n v="19911"/>
    <n v="0"/>
    <n v="0"/>
    <s v="No"/>
    <s v="No"/>
    <n v="17"/>
    <n v="17"/>
    <s v="3Excellent"/>
    <s v="Excellent"/>
    <s v="1Low"/>
    <s v="Low"/>
    <n v="2"/>
    <n v="2"/>
    <s v="1Bad"/>
    <s v="Bad"/>
    <s v="No"/>
    <x v="1"/>
  </r>
  <r>
    <n v="2273"/>
    <n v="35"/>
    <n v="35"/>
    <s v="Travel_Frequently"/>
    <s v="Travel_Frequently"/>
    <n v="1182"/>
    <n v="1182"/>
    <s v="Sales"/>
    <x v="0"/>
    <n v="11"/>
    <n v="11"/>
    <s v="2College"/>
    <s v="College"/>
    <s v="Marketing"/>
    <s v="Marketing"/>
    <s v="4Ver High"/>
    <s v="Ver High"/>
    <s v="Male"/>
    <x v="1"/>
    <n v="54"/>
    <n v="54"/>
    <s v="3High"/>
    <s v="High"/>
    <n v="2"/>
    <n v="2"/>
    <s v="Sales Executive"/>
    <s v="Sales Executive"/>
    <s v="4Very High"/>
    <s v="Very High"/>
    <s v="Divorced"/>
    <s v="Divorced"/>
    <n v="4968"/>
    <n v="4968"/>
    <n v="18500"/>
    <n v="18500"/>
    <n v="1"/>
    <n v="1"/>
    <s v="No"/>
    <s v="No"/>
    <n v="11"/>
    <n v="11"/>
    <s v="3Excellent"/>
    <s v="Excellent"/>
    <s v="4Very High"/>
    <s v="Very High"/>
    <n v="3"/>
    <n v="3"/>
    <s v="3Better"/>
    <s v="Better"/>
    <s v="No"/>
    <x v="1"/>
  </r>
  <r>
    <n v="2274"/>
    <n v="49"/>
    <n v="49"/>
    <s v="Travel_Rarely"/>
    <s v="Travel_Rarely"/>
    <n v="174"/>
    <n v="174"/>
    <s v="Sales"/>
    <x v="0"/>
    <n v="8"/>
    <n v="8"/>
    <s v="4Master"/>
    <s v="Master"/>
    <s v="Technical Degree"/>
    <s v="Technical Degree"/>
    <s v="4Ver High"/>
    <s v="Ver High"/>
    <s v="Male"/>
    <x v="1"/>
    <n v="56"/>
    <n v="56"/>
    <s v="2Medium"/>
    <s v="Medium"/>
    <n v="4"/>
    <n v="4"/>
    <s v="Sales Executive"/>
    <s v="Sales Executive"/>
    <s v="2Medium"/>
    <s v="Medium"/>
    <s v="Married"/>
    <s v="Married"/>
    <n v="13120"/>
    <n v="13120"/>
    <n v="11879"/>
    <n v="11879"/>
    <n v="6"/>
    <n v="6"/>
    <s v="No"/>
    <s v="No"/>
    <n v="17"/>
    <n v="17"/>
    <s v="3Excellent"/>
    <s v="Excellent"/>
    <s v="2Medium"/>
    <s v="Medium"/>
    <n v="3"/>
    <n v="3"/>
    <s v="3Better"/>
    <s v="Better"/>
    <s v="No"/>
    <x v="1"/>
  </r>
  <r>
    <n v="2275"/>
    <n v="34"/>
    <n v="34"/>
    <s v="Travel_Frequently"/>
    <s v="Travel_Frequently"/>
    <n v="1003"/>
    <n v="1003"/>
    <s v="Research &amp; Development"/>
    <x v="1"/>
    <n v="2"/>
    <n v="2"/>
    <s v="2College"/>
    <s v="College"/>
    <s v="Life Sciences"/>
    <s v="Life Sciences"/>
    <s v="4Ver High"/>
    <s v="Ver High"/>
    <s v="Male"/>
    <x v="1"/>
    <n v="95"/>
    <n v="95"/>
    <s v="3High"/>
    <s v="High"/>
    <n v="2"/>
    <n v="2"/>
    <s v="Manufacturing Director"/>
    <s v="Manufacturing Director"/>
    <s v="3High"/>
    <s v="High"/>
    <s v="Single"/>
    <s v="Single"/>
    <n v="4033"/>
    <n v="4033"/>
    <n v="15834"/>
    <n v="15834"/>
    <n v="2"/>
    <n v="2"/>
    <s v="No"/>
    <s v="No"/>
    <n v="11"/>
    <n v="11"/>
    <s v="3Excellent"/>
    <s v="Excellent"/>
    <s v="4Very High"/>
    <s v="Very High"/>
    <n v="3"/>
    <n v="3"/>
    <s v="2Good"/>
    <s v="Good"/>
    <s v="No"/>
    <x v="1"/>
  </r>
  <r>
    <n v="2276"/>
    <n v="29"/>
    <n v="29"/>
    <s v="Travel_Frequently"/>
    <s v="Travel_Frequently"/>
    <n v="490"/>
    <n v="490"/>
    <s v="Research &amp; Development"/>
    <x v="1"/>
    <n v="10"/>
    <n v="10"/>
    <s v="3Bachelor"/>
    <s v="Bachelor"/>
    <s v="Life Sciences"/>
    <s v="Life Sciences"/>
    <s v="4Ver High"/>
    <s v="Ver High"/>
    <s v="Female"/>
    <x v="0"/>
    <n v="61"/>
    <n v="61"/>
    <s v="3High"/>
    <s v="High"/>
    <n v="1"/>
    <n v="1"/>
    <s v="Research Scientist"/>
    <s v="Research Scientist"/>
    <s v="2Medium"/>
    <s v="Medium"/>
    <s v="Divorced"/>
    <s v="Divorced"/>
    <n v="3291"/>
    <n v="3291"/>
    <n v="17940"/>
    <n v="17940"/>
    <n v="0"/>
    <n v="0"/>
    <s v="No"/>
    <s v="No"/>
    <n v="14"/>
    <n v="14"/>
    <s v="3Excellent"/>
    <s v="Excellent"/>
    <s v="4Very High"/>
    <s v="Very High"/>
    <n v="2"/>
    <n v="2"/>
    <s v="2Good"/>
    <s v="Good"/>
    <s v="No"/>
    <x v="1"/>
  </r>
  <r>
    <n v="2277"/>
    <n v="42"/>
    <n v="42"/>
    <s v="Travel_Rarely"/>
    <s v="Travel_Rarely"/>
    <n v="188"/>
    <n v="188"/>
    <s v="Research &amp; Development"/>
    <x v="1"/>
    <n v="29"/>
    <n v="29"/>
    <s v="3Bachelor"/>
    <s v="Bachelor"/>
    <s v="Medical"/>
    <s v="Medical"/>
    <s v="2Medium"/>
    <s v="Medium"/>
    <s v="Male"/>
    <x v="1"/>
    <n v="56"/>
    <n v="56"/>
    <s v="1Low"/>
    <s v="Low"/>
    <n v="2"/>
    <n v="2"/>
    <s v="Laboratory Technician"/>
    <s v="Laboratory Technician"/>
    <s v="4Very High"/>
    <s v="Very High"/>
    <s v="Single"/>
    <s v="Single"/>
    <n v="4272"/>
    <n v="4272"/>
    <n v="9558"/>
    <n v="9558"/>
    <n v="4"/>
    <n v="4"/>
    <s v="No"/>
    <s v="No"/>
    <n v="19"/>
    <n v="19"/>
    <s v="3Excellent"/>
    <s v="Excellent"/>
    <s v="1Low"/>
    <s v="Low"/>
    <n v="3"/>
    <n v="3"/>
    <s v="3Better"/>
    <s v="Better"/>
    <s v="No"/>
    <x v="1"/>
  </r>
  <r>
    <n v="2278"/>
    <n v="29"/>
    <n v="29"/>
    <s v="Travel_Rarely"/>
    <s v="Travel_Rarely"/>
    <n v="718"/>
    <n v="718"/>
    <s v="Research &amp; Development"/>
    <x v="1"/>
    <n v="8"/>
    <n v="8"/>
    <s v="1Below College"/>
    <s v="Below College"/>
    <s v="Medical"/>
    <s v="Medical"/>
    <s v="2Medium"/>
    <s v="Medium"/>
    <s v="Male"/>
    <x v="1"/>
    <n v="79"/>
    <n v="79"/>
    <s v="2Medium"/>
    <s v="Medium"/>
    <n v="2"/>
    <n v="2"/>
    <s v="Manufacturing Director"/>
    <s v="Manufacturing Director"/>
    <s v="4Very High"/>
    <s v="Very High"/>
    <s v="Married"/>
    <s v="Married"/>
    <n v="5056"/>
    <n v="5056"/>
    <n v="17689"/>
    <n v="17689"/>
    <n v="1"/>
    <n v="1"/>
    <m/>
    <s v="No"/>
    <n v="15"/>
    <n v="15"/>
    <s v="3Excellent"/>
    <s v="Excellent"/>
    <s v="3High"/>
    <s v="High"/>
    <n v="2"/>
    <n v="2"/>
    <s v="2Good"/>
    <s v="Good"/>
    <s v="No"/>
    <x v="1"/>
  </r>
  <r>
    <n v="2279"/>
    <n v="38"/>
    <n v="38"/>
    <s v="Travel_Rarely"/>
    <s v="Travel_Rarely"/>
    <n v="433"/>
    <n v="433"/>
    <s v="Human Resources"/>
    <x v="2"/>
    <n v="1"/>
    <n v="1"/>
    <s v="3Bachelor"/>
    <s v="Bachelor"/>
    <s v="Human Resources"/>
    <s v="Human Resources"/>
    <s v="3High"/>
    <s v="High"/>
    <s v="Male"/>
    <x v="1"/>
    <n v="37"/>
    <n v="37"/>
    <s v="4Very High"/>
    <s v="Very High"/>
    <n v="1"/>
    <n v="1"/>
    <s v="Human Resources"/>
    <s v="Human Resources"/>
    <s v="3High"/>
    <s v="High"/>
    <s v="Married"/>
    <s v="Married"/>
    <n v="2844"/>
    <n v="2844"/>
    <n v="6004"/>
    <n v="6004"/>
    <n v="1"/>
    <n v="1"/>
    <s v="No"/>
    <s v="No"/>
    <n v="13"/>
    <n v="13"/>
    <s v="3Excellent"/>
    <s v="Excellent"/>
    <s v="4Very High"/>
    <s v="Very High"/>
    <n v="2"/>
    <n v="2"/>
    <s v="4Best"/>
    <s v="Best"/>
    <s v="No"/>
    <x v="1"/>
  </r>
  <r>
    <n v="2280"/>
    <n v="28"/>
    <n v="28"/>
    <s v="Travel_Frequently"/>
    <s v="Travel_Frequently"/>
    <n v="773"/>
    <n v="773"/>
    <s v="Research &amp; Development"/>
    <x v="1"/>
    <n v="6"/>
    <n v="6"/>
    <s v="3Bachelor"/>
    <s v="Bachelor"/>
    <s v="Life Sciences"/>
    <s v="Life Sciences"/>
    <s v="3High"/>
    <s v="High"/>
    <s v="Male"/>
    <x v="1"/>
    <n v="39"/>
    <n v="39"/>
    <s v="2Medium"/>
    <s v="Medium"/>
    <n v="1"/>
    <n v="1"/>
    <s v="Research Scientist"/>
    <s v="Research Scientist"/>
    <s v="3High"/>
    <s v="High"/>
    <s v="Divorced"/>
    <s v="Divorced"/>
    <n v="2703"/>
    <n v="2703"/>
    <n v="22088"/>
    <n v="22088"/>
    <n v="1"/>
    <n v="1"/>
    <s v="Yes"/>
    <s v="Yes"/>
    <n v="14"/>
    <n v="14"/>
    <s v="3Excellent"/>
    <s v="Excellent"/>
    <s v="4Very High"/>
    <s v="Very High"/>
    <n v="2"/>
    <n v="2"/>
    <s v="3Better"/>
    <s v="Better"/>
    <s v="No"/>
    <x v="1"/>
  </r>
  <r>
    <n v="2281"/>
    <n v="18"/>
    <n v="18"/>
    <s v="Non-Travel"/>
    <s v="Non-Travel"/>
    <n v="247"/>
    <n v="247"/>
    <s v="Research &amp; Development"/>
    <x v="1"/>
    <n v="8"/>
    <n v="8"/>
    <s v="1Below College"/>
    <s v="Below College"/>
    <s v="Medical"/>
    <s v="Medical"/>
    <s v="3High"/>
    <s v="High"/>
    <s v="Male"/>
    <x v="1"/>
    <n v="80"/>
    <n v="80"/>
    <s v="3High"/>
    <s v="High"/>
    <n v="1"/>
    <n v="1"/>
    <s v="Laboratory Technician"/>
    <s v="Laboratory Technician"/>
    <s v="3High"/>
    <s v="High"/>
    <s v="Single"/>
    <s v="Single"/>
    <n v="1904"/>
    <n v="1904"/>
    <n v="13556"/>
    <n v="13556"/>
    <n v="1"/>
    <n v="1"/>
    <s v="No"/>
    <s v="No"/>
    <n v="12"/>
    <n v="12"/>
    <s v="3Excellent"/>
    <s v="Excellent"/>
    <s v="4Very High"/>
    <s v="Very High"/>
    <n v="0"/>
    <n v="0"/>
    <s v="3Better"/>
    <s v="Better"/>
    <s v="Yes"/>
    <x v="0"/>
  </r>
  <r>
    <n v="2282"/>
    <n v="33"/>
    <n v="33"/>
    <s v="Travel_Rarely"/>
    <s v="Travel_Rarely"/>
    <n v="603"/>
    <n v="603"/>
    <s v="Sales"/>
    <x v="0"/>
    <n v="9"/>
    <n v="9"/>
    <s v="4Master"/>
    <s v="Master"/>
    <s v="Marketing"/>
    <s v="Marketing"/>
    <s v="1Low"/>
    <s v="Low"/>
    <s v="Female"/>
    <x v="0"/>
    <n v="77"/>
    <n v="77"/>
    <s v="3High"/>
    <s v="High"/>
    <n v="2"/>
    <n v="2"/>
    <s v="Sales Executive"/>
    <s v="Sales Executive"/>
    <s v="1Low"/>
    <s v="Low"/>
    <s v="Single"/>
    <s v="Single"/>
    <n v="8224"/>
    <n v="8224"/>
    <n v="18385"/>
    <n v="18385"/>
    <n v="0"/>
    <n v="0"/>
    <s v="Yes"/>
    <s v="Yes"/>
    <n v="17"/>
    <n v="17"/>
    <s v="3Excellent"/>
    <s v="Excellent"/>
    <s v="1Low"/>
    <s v="Low"/>
    <n v="3"/>
    <n v="3"/>
    <s v="3Better"/>
    <s v="Better"/>
    <s v="Yes"/>
    <x v="0"/>
  </r>
  <r>
    <n v="2283"/>
    <n v="41"/>
    <n v="41"/>
    <s v="Travel_Rarely"/>
    <s v="Travel_Rarely"/>
    <n v="167"/>
    <n v="167"/>
    <s v="Research &amp; Development"/>
    <x v="1"/>
    <n v="12"/>
    <n v="12"/>
    <s v="4Master"/>
    <s v="Master"/>
    <s v="Life Sciences"/>
    <s v="Life Sciences"/>
    <s v="2Medium"/>
    <s v="Medium"/>
    <s v="Male"/>
    <x v="1"/>
    <n v="46"/>
    <n v="46"/>
    <s v="3High"/>
    <s v="High"/>
    <n v="1"/>
    <n v="1"/>
    <s v="Laboratory Technician"/>
    <s v="Laboratory Technician"/>
    <s v="4Very High"/>
    <s v="Very High"/>
    <s v="Married"/>
    <s v="Married"/>
    <n v="4766"/>
    <n v="4766"/>
    <n v="9051"/>
    <n v="9051"/>
    <n v="3"/>
    <n v="3"/>
    <s v="Yes"/>
    <s v="Yes"/>
    <n v="11"/>
    <n v="11"/>
    <m/>
    <s v="Excellent"/>
    <s v="1Low"/>
    <s v="Low"/>
    <n v="4"/>
    <n v="4"/>
    <s v="3Better"/>
    <s v="Better"/>
    <s v="No"/>
    <x v="1"/>
  </r>
  <r>
    <n v="2284"/>
    <n v="31"/>
    <n v="31"/>
    <s v="Travel_Frequently"/>
    <s v="Travel_Frequently"/>
    <n v="874"/>
    <n v="874"/>
    <s v="Research &amp; Development"/>
    <x v="1"/>
    <n v="15"/>
    <n v="15"/>
    <s v="3Bachelor"/>
    <s v="Bachelor"/>
    <s v="Medical"/>
    <s v="Medical"/>
    <s v="3High"/>
    <s v="High"/>
    <s v="Male"/>
    <x v="1"/>
    <n v="72"/>
    <n v="72"/>
    <s v="3High"/>
    <s v="High"/>
    <n v="1"/>
    <n v="1"/>
    <s v="Laboratory Technician"/>
    <s v="Laboratory Technician"/>
    <s v="3High"/>
    <s v="High"/>
    <s v="Married"/>
    <s v="Married"/>
    <n v="2610"/>
    <n v="2610"/>
    <n v="6233"/>
    <n v="6233"/>
    <n v="1"/>
    <n v="1"/>
    <s v="No"/>
    <s v="No"/>
    <n v="12"/>
    <n v="12"/>
    <s v="3Excellent"/>
    <s v="Excellent"/>
    <s v="3High"/>
    <s v="High"/>
    <n v="5"/>
    <n v="5"/>
    <s v="2Good"/>
    <s v="Good"/>
    <s v="Yes"/>
    <x v="0"/>
  </r>
  <r>
    <n v="2285"/>
    <n v="37"/>
    <n v="37"/>
    <s v="Travel_Rarely"/>
    <s v="Travel_Rarely"/>
    <n v="367"/>
    <n v="367"/>
    <s v="Research &amp; Development"/>
    <x v="1"/>
    <m/>
    <n v="6.5817958901025673"/>
    <s v="2College"/>
    <s v="College"/>
    <s v="Medical"/>
    <s v="Medical"/>
    <s v="3High"/>
    <s v="High"/>
    <s v="Female"/>
    <x v="0"/>
    <n v="52"/>
    <n v="52"/>
    <s v="2Medium"/>
    <s v="Medium"/>
    <n v="2"/>
    <n v="2"/>
    <s v="Healthcare Representative"/>
    <s v="Healthcare Representative"/>
    <s v="4Very High"/>
    <s v="Very High"/>
    <s v="Divorced"/>
    <s v="Divorced"/>
    <n v="5731"/>
    <n v="5731"/>
    <n v="17171"/>
    <n v="17171"/>
    <n v="7"/>
    <n v="7"/>
    <s v="No"/>
    <s v="No"/>
    <n v="13"/>
    <n v="13"/>
    <s v="3Excellent"/>
    <s v="Excellent"/>
    <s v="3High"/>
    <s v="High"/>
    <n v="2"/>
    <n v="2"/>
    <s v="3Better"/>
    <s v="Better"/>
    <s v="No"/>
    <x v="1"/>
  </r>
  <r>
    <n v="2286"/>
    <n v="27"/>
    <n v="27"/>
    <s v="Travel_Rarely"/>
    <s v="Travel_Rarely"/>
    <n v="199"/>
    <n v="199"/>
    <s v="Research &amp; Development"/>
    <x v="1"/>
    <n v="6"/>
    <n v="6"/>
    <s v="3Bachelor"/>
    <s v="Bachelor"/>
    <s v="Life Sciences"/>
    <s v="Life Sciences"/>
    <s v="4Ver High"/>
    <s v="Ver High"/>
    <s v="Male"/>
    <x v="1"/>
    <n v="55"/>
    <n v="55"/>
    <s v="2Medium"/>
    <s v="Medium"/>
    <n v="1"/>
    <n v="1"/>
    <s v="Research Scientist"/>
    <s v="Research Scientist"/>
    <s v="3High"/>
    <s v="High"/>
    <s v="Married"/>
    <s v="Married"/>
    <n v="2539"/>
    <n v="2539"/>
    <n v="7950"/>
    <n v="7950"/>
    <n v="1"/>
    <n v="1"/>
    <s v="No"/>
    <s v="No"/>
    <n v="13"/>
    <n v="13"/>
    <s v="3Excellent"/>
    <s v="Excellent"/>
    <s v="3High"/>
    <s v="High"/>
    <n v="0"/>
    <n v="0"/>
    <s v="3Better"/>
    <s v="Better"/>
    <s v="No"/>
    <x v="1"/>
  </r>
  <r>
    <n v="2287"/>
    <n v="34"/>
    <n v="34"/>
    <s v="Travel_Rarely"/>
    <s v="Travel_Rarely"/>
    <m/>
    <n v="808.82510288065839"/>
    <s v="Sales"/>
    <x v="0"/>
    <n v="9"/>
    <n v="9"/>
    <s v="1Below College"/>
    <s v="Below College"/>
    <s v="Life Sciences"/>
    <s v="Life Sciences"/>
    <s v="2Medium"/>
    <s v="Medium"/>
    <s v="Female"/>
    <x v="0"/>
    <n v="70"/>
    <n v="70"/>
    <s v="3High"/>
    <s v="High"/>
    <n v="2"/>
    <n v="2"/>
    <s v="Sales Executive"/>
    <s v="Sales Executive"/>
    <s v="3High"/>
    <s v="High"/>
    <s v="Married"/>
    <s v="Married"/>
    <n v="5714"/>
    <n v="5714"/>
    <n v="5829"/>
    <n v="5829"/>
    <n v="1"/>
    <n v="1"/>
    <s v="No"/>
    <s v="No"/>
    <n v="20"/>
    <n v="20"/>
    <s v="4Outstanding"/>
    <s v="Outstanding"/>
    <s v="1Low"/>
    <s v="Low"/>
    <n v="3"/>
    <n v="3"/>
    <s v="2Good"/>
    <s v="Good"/>
    <s v="No"/>
    <x v="1"/>
  </r>
  <r>
    <n v="2288"/>
    <n v="35"/>
    <n v="35"/>
    <s v="Travel_Rarely"/>
    <s v="Travel_Rarely"/>
    <n v="528"/>
    <n v="528"/>
    <s v="Human Resources"/>
    <x v="2"/>
    <n v="8"/>
    <n v="8"/>
    <s v="4Master"/>
    <s v="Master"/>
    <s v="Technical Degree"/>
    <s v="Technical Degree"/>
    <s v="3High"/>
    <s v="High"/>
    <s v="Male"/>
    <x v="1"/>
    <n v="100"/>
    <n v="100"/>
    <s v="3High"/>
    <s v="High"/>
    <n v="1"/>
    <n v="1"/>
    <s v="Human Resources"/>
    <s v="Human Resources"/>
    <s v="3High"/>
    <s v="High"/>
    <s v="Single"/>
    <s v="Single"/>
    <n v="4323"/>
    <n v="4323"/>
    <n v="7108"/>
    <n v="7108"/>
    <n v="1"/>
    <n v="1"/>
    <s v="No"/>
    <s v="No"/>
    <n v="17"/>
    <n v="17"/>
    <s v="3Excellent"/>
    <s v="Excellent"/>
    <s v="2Medium"/>
    <s v="Medium"/>
    <n v="2"/>
    <n v="2"/>
    <s v="1Bad"/>
    <s v="Bad"/>
    <s v="No"/>
    <x v="1"/>
  </r>
  <r>
    <n v="2289"/>
    <n v="29"/>
    <n v="29"/>
    <s v="Travel_Rarely"/>
    <s v="Travel_Rarely"/>
    <n v="408"/>
    <n v="408"/>
    <s v="Sales"/>
    <x v="0"/>
    <n v="23"/>
    <n v="23"/>
    <s v="1Below College"/>
    <s v="Below College"/>
    <s v="Life Sciences"/>
    <s v="Life Sciences"/>
    <s v="4Ver High"/>
    <s v="Ver High"/>
    <s v="Female"/>
    <x v="0"/>
    <n v="45"/>
    <n v="45"/>
    <s v="2Medium"/>
    <s v="Medium"/>
    <n v="3"/>
    <n v="3"/>
    <s v="Sales Executive"/>
    <s v="Sales Executive"/>
    <s v="1Low"/>
    <s v="Low"/>
    <s v="Married"/>
    <s v="Married"/>
    <n v="7336"/>
    <n v="7336"/>
    <n v="11162"/>
    <n v="11162"/>
    <n v="1"/>
    <n v="1"/>
    <s v="No"/>
    <s v="No"/>
    <n v="13"/>
    <n v="13"/>
    <s v="3Excellent"/>
    <s v="Excellent"/>
    <s v="1Low"/>
    <s v="Low"/>
    <n v="3"/>
    <n v="3"/>
    <s v="1Bad"/>
    <s v="Bad"/>
    <s v="Yes"/>
    <x v="0"/>
  </r>
  <r>
    <n v="2290"/>
    <n v="40"/>
    <n v="40"/>
    <s v="Travel_Frequently"/>
    <s v="Travel_Frequently"/>
    <n v="593"/>
    <n v="593"/>
    <s v="Research &amp; Development"/>
    <x v="1"/>
    <n v="9"/>
    <n v="9"/>
    <s v="4Master"/>
    <s v="Master"/>
    <s v="Medical"/>
    <s v="Medical"/>
    <m/>
    <s v="High"/>
    <s v="Female"/>
    <x v="0"/>
    <n v="88"/>
    <n v="88"/>
    <s v="3High"/>
    <s v="High"/>
    <n v="3"/>
    <n v="3"/>
    <s v="Research Director"/>
    <s v="Research Director"/>
    <s v="3High"/>
    <s v="High"/>
    <s v="Single"/>
    <s v="Single"/>
    <n v="13499"/>
    <n v="13499"/>
    <n v="13782"/>
    <n v="13782"/>
    <n v="9"/>
    <n v="9"/>
    <s v="No"/>
    <s v="No"/>
    <n v="17"/>
    <n v="17"/>
    <s v="3Excellent"/>
    <s v="Excellent"/>
    <s v="3High"/>
    <s v="High"/>
    <n v="3"/>
    <n v="3"/>
    <s v="2Good"/>
    <s v="Good"/>
    <s v="No"/>
    <x v="1"/>
  </r>
  <r>
    <n v="2291"/>
    <n v="42"/>
    <n v="42"/>
    <s v="Travel_Frequently"/>
    <s v="Travel_Frequently"/>
    <n v="481"/>
    <n v="481"/>
    <s v="Sales"/>
    <x v="0"/>
    <n v="12"/>
    <n v="12"/>
    <s v="3Bachelor"/>
    <s v="Bachelor"/>
    <s v="Life Sciences"/>
    <s v="Life Sciences"/>
    <s v="3High"/>
    <s v="High"/>
    <s v="Male"/>
    <x v="1"/>
    <n v="44"/>
    <n v="44"/>
    <s v="3High"/>
    <s v="High"/>
    <n v="4"/>
    <n v="4"/>
    <s v="Sales Executive"/>
    <s v="Sales Executive"/>
    <s v="1Low"/>
    <s v="Low"/>
    <s v="Single"/>
    <s v="Single"/>
    <n v="13758"/>
    <n v="13758"/>
    <n v="2447"/>
    <n v="2447"/>
    <n v="0"/>
    <n v="0"/>
    <s v="Yes"/>
    <s v="Yes"/>
    <n v="12"/>
    <n v="12"/>
    <s v="3Excellent"/>
    <s v="Excellent"/>
    <s v="2Medium"/>
    <s v="Medium"/>
    <n v="2"/>
    <n v="2"/>
    <s v="2Good"/>
    <s v="Good"/>
    <s v="Yes"/>
    <x v="0"/>
  </r>
  <r>
    <n v="2292"/>
    <n v="42"/>
    <n v="42"/>
    <s v="Travel_Rarely"/>
    <s v="Travel_Rarely"/>
    <n v="647"/>
    <n v="647"/>
    <s v="Sales"/>
    <x v="0"/>
    <n v="4"/>
    <n v="4"/>
    <s v="4Master"/>
    <s v="Master"/>
    <s v="Marketing"/>
    <s v="Marketing"/>
    <s v="2Medium"/>
    <s v="Medium"/>
    <s v="Male"/>
    <x v="1"/>
    <n v="45"/>
    <n v="45"/>
    <s v="3High"/>
    <s v="High"/>
    <n v="2"/>
    <n v="2"/>
    <s v="Sales Executive"/>
    <s v="Sales Executive"/>
    <s v="1Low"/>
    <s v="Low"/>
    <s v="Single"/>
    <s v="Single"/>
    <n v="5155"/>
    <n v="5155"/>
    <n v="2253"/>
    <n v="2253"/>
    <n v="7"/>
    <n v="7"/>
    <s v="No"/>
    <s v="No"/>
    <n v="13"/>
    <n v="13"/>
    <s v="3Excellent"/>
    <s v="Excellent"/>
    <s v="4Very High"/>
    <s v="Very High"/>
    <n v="3"/>
    <n v="3"/>
    <s v="4Best"/>
    <s v="Best"/>
    <s v="No"/>
    <x v="1"/>
  </r>
  <r>
    <n v="2293"/>
    <n v="35"/>
    <n v="35"/>
    <s v="Travel_Rarely"/>
    <s v="Travel_Rarely"/>
    <n v="982"/>
    <n v="982"/>
    <s v="Research &amp; Development"/>
    <x v="1"/>
    <n v="1"/>
    <n v="1"/>
    <s v="4Master"/>
    <s v="Master"/>
    <s v="Medical"/>
    <s v="Medical"/>
    <s v="4Ver High"/>
    <s v="Ver High"/>
    <s v="Male"/>
    <x v="1"/>
    <n v="58"/>
    <n v="58"/>
    <s v="2Medium"/>
    <s v="Medium"/>
    <n v="1"/>
    <n v="1"/>
    <s v="Laboratory Technician"/>
    <s v="Laboratory Technician"/>
    <s v="3High"/>
    <s v="High"/>
    <s v="Married"/>
    <s v="Married"/>
    <n v="2258"/>
    <n v="2258"/>
    <n v="16340"/>
    <n v="16340"/>
    <n v="6"/>
    <n v="6"/>
    <s v="No"/>
    <s v="No"/>
    <n v="12"/>
    <n v="12"/>
    <s v="3Excellent"/>
    <s v="Excellent"/>
    <s v="2Medium"/>
    <s v="Medium"/>
    <n v="2"/>
    <n v="2"/>
    <s v="3Better"/>
    <s v="Better"/>
    <s v="No"/>
    <x v="1"/>
  </r>
  <r>
    <n v="2294"/>
    <n v="24"/>
    <n v="24"/>
    <s v="Travel_Rarely"/>
    <s v="Travel_Rarely"/>
    <n v="477"/>
    <n v="477"/>
    <s v="Research &amp; Development"/>
    <x v="1"/>
    <n v="24"/>
    <n v="24"/>
    <s v="3Bachelor"/>
    <s v="Bachelor"/>
    <s v="Medical"/>
    <s v="Medical"/>
    <s v="4Ver High"/>
    <s v="Ver High"/>
    <s v="Male"/>
    <x v="1"/>
    <n v="49"/>
    <n v="49"/>
    <s v="3High"/>
    <s v="High"/>
    <n v="1"/>
    <n v="1"/>
    <s v="Laboratory Technician"/>
    <s v="Laboratory Technician"/>
    <s v="2Medium"/>
    <s v="Medium"/>
    <s v="Single"/>
    <s v="Single"/>
    <n v="3597"/>
    <n v="3597"/>
    <n v="6409"/>
    <n v="6409"/>
    <n v="8"/>
    <n v="8"/>
    <s v="No"/>
    <s v="No"/>
    <n v="22"/>
    <n v="22"/>
    <s v="4Outstanding"/>
    <s v="Outstanding"/>
    <s v="4Very High"/>
    <s v="Very High"/>
    <n v="2"/>
    <n v="2"/>
    <s v="3Better"/>
    <s v="Better"/>
    <s v="No"/>
    <x v="1"/>
  </r>
  <r>
    <n v="2295"/>
    <n v="28"/>
    <n v="28"/>
    <s v="Travel_Rarely"/>
    <s v="Travel_Rarely"/>
    <n v="1485"/>
    <n v="1485"/>
    <m/>
    <x v="1"/>
    <n v="12"/>
    <n v="12"/>
    <s v="1Below College"/>
    <s v="Below College"/>
    <s v="Life Sciences"/>
    <s v="Life Sciences"/>
    <s v="3High"/>
    <s v="High"/>
    <s v="Female"/>
    <x v="0"/>
    <n v="79"/>
    <n v="79"/>
    <s v="3High"/>
    <s v="High"/>
    <n v="1"/>
    <n v="1"/>
    <s v="Laboratory Technician"/>
    <s v="Laboratory Technician"/>
    <s v="4Very High"/>
    <s v="Very High"/>
    <s v="Married"/>
    <s v="Married"/>
    <n v="2515"/>
    <n v="2515"/>
    <n v="22955"/>
    <n v="22955"/>
    <n v="1"/>
    <n v="1"/>
    <s v="Yes"/>
    <s v="Yes"/>
    <n v="11"/>
    <n v="11"/>
    <s v="3Excellent"/>
    <s v="Excellent"/>
    <s v="4Very High"/>
    <s v="Very High"/>
    <n v="4"/>
    <n v="4"/>
    <s v="2Good"/>
    <s v="Good"/>
    <s v="Yes"/>
    <x v="0"/>
  </r>
  <r>
    <n v="2296"/>
    <n v="26"/>
    <n v="26"/>
    <s v="Travel_Rarely"/>
    <s v="Travel_Rarely"/>
    <n v="1384"/>
    <n v="1384"/>
    <s v="Research &amp; Development"/>
    <x v="1"/>
    <n v="3"/>
    <n v="3"/>
    <s v="4Master"/>
    <s v="Master"/>
    <s v="Medical"/>
    <s v="Medical"/>
    <s v="1Low"/>
    <s v="Low"/>
    <s v="Male"/>
    <x v="1"/>
    <n v="82"/>
    <n v="82"/>
    <s v="4Very High"/>
    <s v="Very High"/>
    <n v="1"/>
    <n v="1"/>
    <s v="Laboratory Technician"/>
    <s v="Laboratory Technician"/>
    <s v="4Very High"/>
    <s v="Very High"/>
    <s v="Married"/>
    <s v="Married"/>
    <n v="4420"/>
    <n v="4420"/>
    <n v="13421"/>
    <n v="13421"/>
    <n v="1"/>
    <n v="1"/>
    <s v="No"/>
    <s v="No"/>
    <n v="22"/>
    <n v="22"/>
    <s v="4Outstanding"/>
    <s v="Outstanding"/>
    <s v="2Medium"/>
    <s v="Medium"/>
    <n v="2"/>
    <n v="2"/>
    <s v="3Better"/>
    <s v="Better"/>
    <s v="No"/>
    <x v="1"/>
  </r>
  <r>
    <n v="2297"/>
    <n v="30"/>
    <n v="30"/>
    <s v="Travel_Rarely"/>
    <s v="Travel_Rarely"/>
    <n v="852"/>
    <n v="852"/>
    <s v="Sales"/>
    <x v="0"/>
    <n v="10"/>
    <n v="10"/>
    <s v="3Bachelor"/>
    <s v="Bachelor"/>
    <s v="Marketing"/>
    <s v="Marketing"/>
    <s v="3High"/>
    <s v="High"/>
    <s v="Male"/>
    <x v="1"/>
    <n v="72"/>
    <n v="72"/>
    <s v="2Medium"/>
    <s v="Medium"/>
    <n v="2"/>
    <n v="2"/>
    <s v="Sales Executive"/>
    <s v="Sales Executive"/>
    <s v="3High"/>
    <s v="High"/>
    <s v="Married"/>
    <s v="Married"/>
    <n v="6578"/>
    <n v="6578"/>
    <n v="2706"/>
    <n v="2706"/>
    <n v="1"/>
    <n v="1"/>
    <s v="No"/>
    <s v="No"/>
    <n v="18"/>
    <n v="18"/>
    <s v="3Excellent"/>
    <s v="Excellent"/>
    <s v="1Low"/>
    <s v="Low"/>
    <n v="3"/>
    <n v="3"/>
    <s v="3Better"/>
    <s v="Better"/>
    <s v="No"/>
    <x v="1"/>
  </r>
  <r>
    <n v="2298"/>
    <n v="40"/>
    <n v="40"/>
    <s v="Travel_Frequently"/>
    <s v="Travel_Frequently"/>
    <n v="902"/>
    <n v="902"/>
    <s v="Research &amp; Development"/>
    <x v="1"/>
    <n v="26"/>
    <n v="26"/>
    <s v="2College"/>
    <s v="College"/>
    <s v="Medical"/>
    <s v="Medical"/>
    <s v="3High"/>
    <s v="High"/>
    <s v="Female"/>
    <x v="0"/>
    <n v="92"/>
    <n v="92"/>
    <s v="2Medium"/>
    <s v="Medium"/>
    <n v="2"/>
    <n v="2"/>
    <s v="Research Scientist"/>
    <s v="Research Scientist"/>
    <s v="4Very High"/>
    <s v="Very High"/>
    <s v="Married"/>
    <s v="Married"/>
    <n v="4422"/>
    <n v="4422"/>
    <n v="21203"/>
    <n v="21203"/>
    <n v="3"/>
    <n v="3"/>
    <s v="Yes"/>
    <s v="Yes"/>
    <n v="13"/>
    <n v="13"/>
    <s v="3Excellent"/>
    <s v="Excellent"/>
    <s v="4Very High"/>
    <s v="Very High"/>
    <n v="3"/>
    <n v="3"/>
    <s v="1Bad"/>
    <s v="Bad"/>
    <s v="No"/>
    <x v="1"/>
  </r>
  <r>
    <n v="2299"/>
    <n v="35"/>
    <n v="35"/>
    <s v="Travel_Rarely"/>
    <s v="Travel_Rarely"/>
    <n v="819"/>
    <n v="819"/>
    <s v="Research &amp; Development"/>
    <x v="1"/>
    <n v="2"/>
    <n v="2"/>
    <s v="3Bachelor"/>
    <s v="Bachelor"/>
    <s v="Life Sciences"/>
    <s v="Life Sciences"/>
    <s v="3High"/>
    <s v="High"/>
    <s v="Male"/>
    <x v="1"/>
    <n v="44"/>
    <n v="44"/>
    <s v="2Medium"/>
    <s v="Medium"/>
    <n v="3"/>
    <n v="3"/>
    <s v="Manufacturing Director"/>
    <s v="Manufacturing Director"/>
    <s v="2Medium"/>
    <s v="Medium"/>
    <s v="Divorced"/>
    <s v="Divorced"/>
    <n v="10274"/>
    <n v="10274"/>
    <n v="19588"/>
    <n v="19588"/>
    <n v="2"/>
    <n v="2"/>
    <s v="No"/>
    <s v="No"/>
    <n v="18"/>
    <n v="18"/>
    <s v="3Excellent"/>
    <s v="Excellent"/>
    <s v="2Medium"/>
    <s v="Medium"/>
    <n v="2"/>
    <n v="2"/>
    <s v="4Best"/>
    <s v="Best"/>
    <s v="No"/>
    <x v="1"/>
  </r>
  <r>
    <n v="2300"/>
    <m/>
    <n v="36.98203178991016"/>
    <m/>
    <s v="Travel_Rarely"/>
    <n v="669"/>
    <n v="669"/>
    <m/>
    <x v="1"/>
    <n v="1"/>
    <n v="1"/>
    <s v="3Bachelor"/>
    <s v="Bachelor"/>
    <s v="Medical"/>
    <s v="Medical"/>
    <s v="4Ver High"/>
    <s v="Ver High"/>
    <s v="Male"/>
    <x v="1"/>
    <n v="97"/>
    <n v="97"/>
    <s v="2Medium"/>
    <s v="Medium"/>
    <n v="2"/>
    <n v="2"/>
    <s v="Healthcare Representative"/>
    <s v="Healthcare Representative"/>
    <s v="1Low"/>
    <s v="Low"/>
    <s v="Single"/>
    <s v="Single"/>
    <n v="5343"/>
    <n v="5343"/>
    <n v="25755"/>
    <n v="25755"/>
    <n v="0"/>
    <n v="0"/>
    <s v="No"/>
    <s v="No"/>
    <n v="20"/>
    <n v="20"/>
    <s v="4Outstanding"/>
    <s v="Outstanding"/>
    <s v="3High"/>
    <s v="High"/>
    <n v="3"/>
    <n v="3"/>
    <s v="3Better"/>
    <s v="Better"/>
    <s v="No"/>
    <x v="1"/>
  </r>
  <r>
    <n v="2301"/>
    <n v="35"/>
    <n v="35"/>
    <s v="Travel_Frequently"/>
    <s v="Travel_Frequently"/>
    <n v="636"/>
    <n v="636"/>
    <s v="Research &amp; Development"/>
    <x v="1"/>
    <n v="4"/>
    <n v="4"/>
    <s v="4Master"/>
    <s v="Master"/>
    <s v="Other"/>
    <s v="Other"/>
    <s v="4Ver High"/>
    <s v="Ver High"/>
    <s v="Male"/>
    <x v="1"/>
    <n v="47"/>
    <n v="47"/>
    <s v="2Medium"/>
    <s v="Medium"/>
    <n v="1"/>
    <n v="1"/>
    <s v="Laboratory Technician"/>
    <s v="Laboratory Technician"/>
    <s v="4Very High"/>
    <s v="Very High"/>
    <s v="Married"/>
    <s v="Married"/>
    <n v="2376"/>
    <n v="2376"/>
    <n v="26537"/>
    <n v="26537"/>
    <n v="1"/>
    <n v="1"/>
    <s v="No"/>
    <s v="No"/>
    <n v="13"/>
    <n v="13"/>
    <s v="3Excellent"/>
    <s v="Excellent"/>
    <s v="2Medium"/>
    <s v="Medium"/>
    <n v="2"/>
    <n v="2"/>
    <s v="4Best"/>
    <s v="Best"/>
    <s v="No"/>
    <x v="1"/>
  </r>
  <r>
    <n v="2302"/>
    <n v="43"/>
    <n v="43"/>
    <s v="Travel_Rarely"/>
    <s v="Travel_Rarely"/>
    <n v="1372"/>
    <n v="1372"/>
    <s v="Sales"/>
    <x v="0"/>
    <n v="9"/>
    <n v="9"/>
    <s v="3Bachelor"/>
    <s v="Bachelor"/>
    <s v="Marketing"/>
    <s v="Marketing"/>
    <s v="1Low"/>
    <s v="Low"/>
    <s v="Female"/>
    <x v="0"/>
    <n v="85"/>
    <n v="85"/>
    <s v="1Low"/>
    <s v="Low"/>
    <n v="2"/>
    <n v="2"/>
    <m/>
    <s v="Sales Executive"/>
    <s v="3High"/>
    <s v="High"/>
    <s v="Single"/>
    <s v="Single"/>
    <n v="5346"/>
    <n v="5346"/>
    <n v="9489"/>
    <n v="9489"/>
    <n v="8"/>
    <n v="8"/>
    <s v="No"/>
    <s v="No"/>
    <n v="13"/>
    <n v="13"/>
    <s v="3Excellent"/>
    <s v="Excellent"/>
    <s v="2Medium"/>
    <s v="Medium"/>
    <n v="2"/>
    <n v="2"/>
    <s v="2Good"/>
    <s v="Good"/>
    <s v="Yes"/>
    <x v="0"/>
  </r>
  <r>
    <n v="2303"/>
    <n v="32"/>
    <n v="32"/>
    <s v="Non-Travel"/>
    <s v="Non-Travel"/>
    <n v="862"/>
    <n v="862"/>
    <s v="Sales"/>
    <x v="0"/>
    <n v="2"/>
    <n v="2"/>
    <s v="1Below College"/>
    <s v="Below College"/>
    <s v="Life Sciences"/>
    <s v="Life Sciences"/>
    <s v="3High"/>
    <s v="High"/>
    <s v="Female"/>
    <x v="0"/>
    <n v="76"/>
    <n v="76"/>
    <s v="3High"/>
    <s v="High"/>
    <n v="1"/>
    <n v="1"/>
    <s v="Sales Representative"/>
    <s v="Sales Representative"/>
    <s v="1Low"/>
    <s v="Low"/>
    <s v="Divorced"/>
    <s v="Divorced"/>
    <n v="2827"/>
    <n v="2827"/>
    <n v="14947"/>
    <n v="14947"/>
    <n v="1"/>
    <n v="1"/>
    <s v="No"/>
    <s v="No"/>
    <n v="12"/>
    <n v="12"/>
    <s v="3Excellent"/>
    <s v="Excellent"/>
    <s v="3High"/>
    <s v="High"/>
    <n v="3"/>
    <n v="3"/>
    <s v="3Better"/>
    <s v="Better"/>
    <s v="No"/>
    <x v="1"/>
  </r>
  <r>
    <n v="2304"/>
    <n v="56"/>
    <n v="56"/>
    <s v="Travel_Rarely"/>
    <s v="Travel_Rarely"/>
    <n v="718"/>
    <n v="718"/>
    <s v="Research &amp; Development"/>
    <x v="1"/>
    <n v="4"/>
    <n v="4"/>
    <s v="4Master"/>
    <s v="Master"/>
    <s v="Technical Degree"/>
    <s v="Technical Degree"/>
    <s v="4Ver High"/>
    <s v="Ver High"/>
    <s v="Female"/>
    <x v="0"/>
    <n v="92"/>
    <n v="92"/>
    <s v="3High"/>
    <s v="High"/>
    <n v="5"/>
    <n v="5"/>
    <s v="Manager"/>
    <s v="Manager"/>
    <s v="1Low"/>
    <s v="Low"/>
    <s v="Divorced"/>
    <s v="Divorced"/>
    <n v="19943"/>
    <n v="19943"/>
    <n v="18575"/>
    <n v="18575"/>
    <n v="4"/>
    <n v="4"/>
    <s v="No"/>
    <s v="No"/>
    <n v="13"/>
    <n v="13"/>
    <s v="3Excellent"/>
    <s v="Excellent"/>
    <s v="4Very High"/>
    <s v="Very High"/>
    <n v="2"/>
    <n v="2"/>
    <s v="3Better"/>
    <s v="Better"/>
    <s v="No"/>
    <x v="1"/>
  </r>
  <r>
    <n v="2305"/>
    <n v="29"/>
    <n v="29"/>
    <s v="Travel_Rarely"/>
    <s v="Travel_Rarely"/>
    <n v="1401"/>
    <n v="1401"/>
    <s v="Research &amp; Development"/>
    <x v="1"/>
    <n v="6"/>
    <n v="6"/>
    <s v="1Below College"/>
    <s v="Below College"/>
    <s v="Medical"/>
    <s v="Medical"/>
    <s v="2Medium"/>
    <s v="Medium"/>
    <s v="Female"/>
    <x v="0"/>
    <n v="54"/>
    <n v="54"/>
    <s v="3High"/>
    <s v="High"/>
    <n v="1"/>
    <n v="1"/>
    <s v="Laboratory Technician"/>
    <s v="Laboratory Technician"/>
    <s v="4Very High"/>
    <s v="Very High"/>
    <s v="Married"/>
    <s v="Married"/>
    <n v="3131"/>
    <n v="3131"/>
    <n v="26342"/>
    <n v="26342"/>
    <n v="1"/>
    <n v="1"/>
    <s v="No"/>
    <s v="No"/>
    <n v="13"/>
    <n v="13"/>
    <s v="3Excellent"/>
    <s v="Excellent"/>
    <s v="1Low"/>
    <s v="Low"/>
    <n v="5"/>
    <n v="5"/>
    <s v="3Better"/>
    <s v="Better"/>
    <s v="No"/>
    <x v="1"/>
  </r>
  <r>
    <n v="2306"/>
    <n v="19"/>
    <n v="19"/>
    <s v="Travel_Rarely"/>
    <s v="Travel_Rarely"/>
    <n v="645"/>
    <n v="645"/>
    <s v="Research &amp; Development"/>
    <x v="1"/>
    <n v="9"/>
    <n v="9"/>
    <s v="2College"/>
    <s v="College"/>
    <s v="Life Sciences"/>
    <s v="Life Sciences"/>
    <s v="3High"/>
    <s v="High"/>
    <s v="Male"/>
    <x v="1"/>
    <n v="54"/>
    <n v="54"/>
    <s v="3High"/>
    <s v="High"/>
    <n v="1"/>
    <n v="1"/>
    <s v="Research Scientist"/>
    <s v="Research Scientist"/>
    <s v="1Low"/>
    <s v="Low"/>
    <s v="Single"/>
    <s v="Single"/>
    <n v="2552"/>
    <n v="2552"/>
    <n v="7172"/>
    <n v="7172"/>
    <n v="1"/>
    <n v="1"/>
    <s v="No"/>
    <s v="No"/>
    <n v="25"/>
    <n v="25"/>
    <s v="4Outstanding"/>
    <s v="Outstanding"/>
    <s v="3High"/>
    <s v="High"/>
    <n v="4"/>
    <n v="4"/>
    <s v="3Better"/>
    <s v="Better"/>
    <s v="No"/>
    <x v="1"/>
  </r>
  <r>
    <n v="2307"/>
    <n v="45"/>
    <n v="45"/>
    <s v="Travel_Rarely"/>
    <s v="Travel_Rarely"/>
    <n v="1457"/>
    <n v="1457"/>
    <s v="Research &amp; Development"/>
    <x v="1"/>
    <n v="7"/>
    <n v="7"/>
    <s v="3Bachelor"/>
    <s v="Bachelor"/>
    <s v="Medical"/>
    <s v="Medical"/>
    <s v="1Low"/>
    <s v="Low"/>
    <s v="Female"/>
    <x v="0"/>
    <n v="83"/>
    <n v="83"/>
    <s v="3High"/>
    <s v="High"/>
    <n v="1"/>
    <n v="1"/>
    <s v="Research Scientist"/>
    <s v="Research Scientist"/>
    <s v="3High"/>
    <s v="High"/>
    <s v="Married"/>
    <s v="Married"/>
    <n v="4477"/>
    <n v="4477"/>
    <n v="20100"/>
    <n v="20100"/>
    <n v="4"/>
    <n v="4"/>
    <s v="Yes"/>
    <s v="Yes"/>
    <n v="19"/>
    <n v="19"/>
    <s v="3Excellent"/>
    <s v="Excellent"/>
    <s v="3High"/>
    <s v="High"/>
    <n v="2"/>
    <n v="2"/>
    <s v="2Good"/>
    <s v="Good"/>
    <s v="No"/>
    <x v="1"/>
  </r>
  <r>
    <n v="2308"/>
    <n v="37"/>
    <n v="37"/>
    <s v="Travel_Rarely"/>
    <s v="Travel_Rarely"/>
    <n v="977"/>
    <n v="977"/>
    <s v="Research &amp; Development"/>
    <x v="1"/>
    <n v="1"/>
    <n v="1"/>
    <s v="3Bachelor"/>
    <s v="Bachelor"/>
    <s v="Life Sciences"/>
    <s v="Life Sciences"/>
    <s v="4Ver High"/>
    <s v="Ver High"/>
    <s v="Female"/>
    <x v="0"/>
    <n v="56"/>
    <n v="56"/>
    <s v="2Medium"/>
    <s v="Medium"/>
    <n v="2"/>
    <n v="2"/>
    <s v="Manufacturing Director"/>
    <s v="Manufacturing Director"/>
    <s v="4Very High"/>
    <s v="Very High"/>
    <s v="Married"/>
    <s v="Married"/>
    <n v="6474"/>
    <n v="6474"/>
    <n v="9961"/>
    <n v="9961"/>
    <n v="1"/>
    <n v="1"/>
    <s v="No"/>
    <s v="No"/>
    <n v="13"/>
    <n v="13"/>
    <s v="3Excellent"/>
    <s v="Excellent"/>
    <s v="2Medium"/>
    <s v="Medium"/>
    <n v="2"/>
    <n v="2"/>
    <s v="2Good"/>
    <s v="Good"/>
    <s v="No"/>
    <x v="1"/>
  </r>
  <r>
    <n v="2309"/>
    <n v="20"/>
    <n v="20"/>
    <s v="Travel_Rarely"/>
    <s v="Travel_Rarely"/>
    <n v="805"/>
    <n v="805"/>
    <s v="Research &amp; Development"/>
    <x v="1"/>
    <n v="3"/>
    <n v="3"/>
    <s v="3Bachelor"/>
    <s v="Bachelor"/>
    <s v="Life Sciences"/>
    <s v="Life Sciences"/>
    <s v="1Low"/>
    <s v="Low"/>
    <s v="Male"/>
    <x v="1"/>
    <n v="87"/>
    <n v="87"/>
    <s v="2Medium"/>
    <s v="Medium"/>
    <n v="1"/>
    <n v="1"/>
    <s v="Laboratory Technician"/>
    <s v="Laboratory Technician"/>
    <s v="3High"/>
    <s v="High"/>
    <s v="Single"/>
    <s v="Single"/>
    <n v="3033"/>
    <n v="3033"/>
    <n v="12828"/>
    <n v="12828"/>
    <n v="1"/>
    <n v="1"/>
    <s v="No"/>
    <s v="No"/>
    <n v="12"/>
    <n v="12"/>
    <s v="3Excellent"/>
    <s v="Excellent"/>
    <s v="1Low"/>
    <s v="Low"/>
    <n v="2"/>
    <n v="2"/>
    <s v="2Good"/>
    <s v="Good"/>
    <s v="No"/>
    <x v="1"/>
  </r>
  <r>
    <n v="2310"/>
    <n v="44"/>
    <n v="44"/>
    <s v="Travel_Rarely"/>
    <s v="Travel_Rarely"/>
    <n v="1097"/>
    <n v="1097"/>
    <s v="Research &amp; Development"/>
    <x v="1"/>
    <n v="10"/>
    <n v="10"/>
    <s v="4Master"/>
    <s v="Master"/>
    <s v="Life Sciences"/>
    <s v="Life Sciences"/>
    <s v="3High"/>
    <s v="High"/>
    <s v="Male"/>
    <x v="1"/>
    <n v="96"/>
    <n v="96"/>
    <s v="3High"/>
    <s v="High"/>
    <n v="1"/>
    <n v="1"/>
    <s v="Research Scientist"/>
    <s v="Research Scientist"/>
    <s v="3High"/>
    <s v="High"/>
    <s v="Single"/>
    <s v="Single"/>
    <n v="2936"/>
    <n v="2936"/>
    <n v="10826"/>
    <n v="10826"/>
    <n v="1"/>
    <n v="1"/>
    <s v="Yes"/>
    <s v="Yes"/>
    <n v="11"/>
    <n v="11"/>
    <s v="3Excellent"/>
    <s v="Excellent"/>
    <s v="3High"/>
    <s v="High"/>
    <n v="4"/>
    <n v="4"/>
    <s v="3Better"/>
    <s v="Better"/>
    <s v="Yes"/>
    <x v="0"/>
  </r>
  <r>
    <n v="2311"/>
    <n v="53"/>
    <n v="53"/>
    <s v="Travel_Rarely"/>
    <s v="Travel_Rarely"/>
    <n v="1223"/>
    <n v="1223"/>
    <s v="Research &amp; Development"/>
    <x v="1"/>
    <n v="7"/>
    <n v="7"/>
    <s v="2College"/>
    <s v="College"/>
    <s v="Medical"/>
    <s v="Medical"/>
    <s v="4Ver High"/>
    <s v="Ver High"/>
    <s v="Female"/>
    <x v="0"/>
    <n v="50"/>
    <n v="50"/>
    <s v="3High"/>
    <s v="High"/>
    <n v="5"/>
    <n v="5"/>
    <s v="Manager"/>
    <s v="Manager"/>
    <s v="3High"/>
    <s v="High"/>
    <s v="Divorced"/>
    <s v="Divorced"/>
    <n v="18606"/>
    <n v="18606"/>
    <n v="18640"/>
    <n v="18640"/>
    <n v="3"/>
    <n v="3"/>
    <s v="No"/>
    <s v="No"/>
    <n v="18"/>
    <n v="18"/>
    <s v="3Excellent"/>
    <s v="Excellent"/>
    <s v="2Medium"/>
    <s v="Medium"/>
    <n v="6"/>
    <n v="6"/>
    <s v="3Better"/>
    <s v="Better"/>
    <s v="No"/>
    <x v="1"/>
  </r>
  <r>
    <n v="2312"/>
    <n v="29"/>
    <n v="29"/>
    <s v="Travel_Rarely"/>
    <s v="Travel_Rarely"/>
    <n v="942"/>
    <n v="942"/>
    <s v="Research &amp; Development"/>
    <x v="1"/>
    <n v="15"/>
    <n v="15"/>
    <s v="1Below College"/>
    <s v="Below College"/>
    <s v="Life Sciences"/>
    <s v="Life Sciences"/>
    <s v="2Medium"/>
    <s v="Medium"/>
    <s v="Female"/>
    <x v="0"/>
    <n v="69"/>
    <n v="69"/>
    <s v="1Low"/>
    <s v="Low"/>
    <n v="1"/>
    <n v="1"/>
    <s v="Research Scientist"/>
    <s v="Research Scientist"/>
    <s v="4Very High"/>
    <s v="Very High"/>
    <s v="Married"/>
    <s v="Married"/>
    <n v="2168"/>
    <n v="2168"/>
    <n v="26933"/>
    <n v="26933"/>
    <n v="0"/>
    <n v="0"/>
    <s v="Yes"/>
    <s v="Yes"/>
    <n v="18"/>
    <n v="18"/>
    <s v="3Excellent"/>
    <s v="Excellent"/>
    <s v="1Low"/>
    <s v="Low"/>
    <n v="2"/>
    <n v="2"/>
    <s v="2Good"/>
    <s v="Good"/>
    <s v="No"/>
    <x v="1"/>
  </r>
  <r>
    <n v="2313"/>
    <n v="22"/>
    <n v="22"/>
    <s v="Travel_Frequently"/>
    <s v="Travel_Frequently"/>
    <n v="1256"/>
    <n v="1256"/>
    <s v="Research &amp; Development"/>
    <x v="1"/>
    <n v="3"/>
    <n v="3"/>
    <s v="4Master"/>
    <s v="Master"/>
    <s v="Life Sciences"/>
    <s v="Life Sciences"/>
    <s v="3High"/>
    <s v="High"/>
    <s v="Male"/>
    <x v="1"/>
    <n v="48"/>
    <n v="48"/>
    <s v="2Medium"/>
    <s v="Medium"/>
    <n v="1"/>
    <n v="1"/>
    <s v="Research Scientist"/>
    <s v="Research Scientist"/>
    <s v="4Very High"/>
    <s v="Very High"/>
    <s v="Married"/>
    <s v="Married"/>
    <n v="2853"/>
    <n v="2853"/>
    <n v="4223"/>
    <n v="4223"/>
    <n v="0"/>
    <n v="0"/>
    <s v="Yes"/>
    <s v="Yes"/>
    <n v="11"/>
    <n v="11"/>
    <s v="3Excellent"/>
    <s v="Excellent"/>
    <s v="2Medium"/>
    <s v="Medium"/>
    <n v="5"/>
    <n v="5"/>
    <s v="3Better"/>
    <s v="Better"/>
    <s v="Yes"/>
    <x v="0"/>
  </r>
  <r>
    <n v="2314"/>
    <n v="46"/>
    <n v="46"/>
    <s v="Travel_Rarely"/>
    <s v="Travel_Rarely"/>
    <n v="1402"/>
    <n v="1402"/>
    <s v="Sales"/>
    <x v="0"/>
    <n v="2"/>
    <n v="2"/>
    <s v="3Bachelor"/>
    <s v="Bachelor"/>
    <s v="Marketing"/>
    <s v="Marketing"/>
    <s v="3High"/>
    <s v="High"/>
    <s v="Female"/>
    <x v="0"/>
    <n v="69"/>
    <n v="69"/>
    <s v="3High"/>
    <s v="High"/>
    <n v="4"/>
    <n v="4"/>
    <s v="Manager"/>
    <s v="Manager"/>
    <s v="1Low"/>
    <s v="Low"/>
    <s v="Married"/>
    <s v="Married"/>
    <n v="17048"/>
    <n v="17048"/>
    <n v="24097"/>
    <n v="24097"/>
    <n v="8"/>
    <n v="8"/>
    <s v="No"/>
    <s v="No"/>
    <n v="23"/>
    <n v="23"/>
    <s v="4Outstanding"/>
    <s v="Outstanding"/>
    <s v="1Low"/>
    <s v="Low"/>
    <n v="2"/>
    <n v="2"/>
    <s v="3Better"/>
    <s v="Better"/>
    <s v="No"/>
    <x v="1"/>
  </r>
  <r>
    <n v="2315"/>
    <n v="44"/>
    <n v="44"/>
    <m/>
    <s v="Travel_Rarely"/>
    <n v="111"/>
    <n v="111"/>
    <s v="Research &amp; Development"/>
    <x v="1"/>
    <n v="17"/>
    <n v="17"/>
    <s v="3Bachelor"/>
    <s v="Bachelor"/>
    <s v="Life Sciences"/>
    <s v="Life Sciences"/>
    <s v="4Ver High"/>
    <s v="Ver High"/>
    <s v="Male"/>
    <x v="1"/>
    <n v="74"/>
    <n v="74"/>
    <s v="1Low"/>
    <s v="Low"/>
    <n v="1"/>
    <n v="1"/>
    <s v="Research Scientist"/>
    <s v="Research Scientist"/>
    <s v="3High"/>
    <s v="High"/>
    <s v="Single"/>
    <s v="Single"/>
    <n v="2290"/>
    <n v="2290"/>
    <n v="4279"/>
    <n v="4279"/>
    <n v="2"/>
    <n v="2"/>
    <s v="No"/>
    <s v="No"/>
    <n v="13"/>
    <n v="13"/>
    <s v="3Excellent"/>
    <s v="Excellent"/>
    <s v="4Very High"/>
    <s v="Very High"/>
    <n v="3"/>
    <n v="3"/>
    <s v="3Better"/>
    <s v="Better"/>
    <s v="No"/>
    <x v="1"/>
  </r>
  <r>
    <n v="2316"/>
    <n v="33"/>
    <n v="33"/>
    <s v="Travel_Rarely"/>
    <s v="Travel_Rarely"/>
    <n v="147"/>
    <n v="147"/>
    <s v="Human Resources"/>
    <x v="2"/>
    <n v="2"/>
    <n v="2"/>
    <s v="3Bachelor"/>
    <s v="Bachelor"/>
    <s v="Human Resources"/>
    <s v="Human Resources"/>
    <s v="2Medium"/>
    <s v="Medium"/>
    <s v="Male"/>
    <x v="1"/>
    <n v="99"/>
    <n v="99"/>
    <s v="3High"/>
    <s v="High"/>
    <n v="1"/>
    <n v="1"/>
    <s v="Human Resources"/>
    <s v="Human Resources"/>
    <s v="3High"/>
    <s v="High"/>
    <s v="Married"/>
    <s v="Married"/>
    <n v="3600"/>
    <n v="3600"/>
    <n v="8429"/>
    <n v="8429"/>
    <n v="1"/>
    <n v="1"/>
    <s v="No"/>
    <s v="No"/>
    <n v="13"/>
    <n v="13"/>
    <s v="3Excellent"/>
    <s v="Excellent"/>
    <s v="4Very High"/>
    <s v="Very High"/>
    <n v="2"/>
    <n v="2"/>
    <s v="3Better"/>
    <s v="Better"/>
    <s v="No"/>
    <x v="1"/>
  </r>
  <r>
    <n v="2317"/>
    <n v="41"/>
    <n v="41"/>
    <s v="Non-Travel"/>
    <s v="Non-Travel"/>
    <n v="906"/>
    <n v="906"/>
    <s v="Research &amp; Development"/>
    <x v="1"/>
    <n v="5"/>
    <n v="5"/>
    <s v="2College"/>
    <s v="College"/>
    <s v="Life Sciences"/>
    <s v="Life Sciences"/>
    <s v="1Low"/>
    <s v="Low"/>
    <s v="Male"/>
    <x v="1"/>
    <n v="95"/>
    <n v="95"/>
    <s v="2Medium"/>
    <s v="Medium"/>
    <n v="1"/>
    <n v="1"/>
    <s v="Research Scientist"/>
    <s v="Research Scientist"/>
    <s v="1Low"/>
    <s v="Low"/>
    <s v="Divorced"/>
    <s v="Divorced"/>
    <n v="2107"/>
    <n v="2107"/>
    <n v="20293"/>
    <n v="20293"/>
    <n v="6"/>
    <n v="6"/>
    <s v="No"/>
    <s v="No"/>
    <n v="17"/>
    <n v="17"/>
    <s v="3Excellent"/>
    <s v="Excellent"/>
    <s v="1Low"/>
    <s v="Low"/>
    <n v="2"/>
    <n v="2"/>
    <s v="1Bad"/>
    <s v="Bad"/>
    <s v="Yes"/>
    <x v="0"/>
  </r>
  <r>
    <n v="2318"/>
    <n v="30"/>
    <n v="30"/>
    <s v="Travel_Rarely"/>
    <s v="Travel_Rarely"/>
    <n v="1329"/>
    <n v="1329"/>
    <s v="Sales"/>
    <x v="0"/>
    <n v="29"/>
    <n v="29"/>
    <s v="4Master"/>
    <s v="Master"/>
    <s v="Life Sciences"/>
    <s v="Life Sciences"/>
    <s v="3High"/>
    <s v="High"/>
    <s v="Male"/>
    <x v="1"/>
    <n v="61"/>
    <n v="61"/>
    <s v="3High"/>
    <s v="High"/>
    <n v="2"/>
    <n v="2"/>
    <s v="Sales Executive"/>
    <s v="Sales Executive"/>
    <s v="1Low"/>
    <s v="Low"/>
    <s v="Divorced"/>
    <s v="Divorced"/>
    <n v="4115"/>
    <n v="4115"/>
    <n v="13192"/>
    <n v="13192"/>
    <n v="8"/>
    <n v="8"/>
    <s v="No"/>
    <s v="No"/>
    <n v="19"/>
    <n v="19"/>
    <s v="3Excellent"/>
    <s v="Excellent"/>
    <s v="3High"/>
    <s v="High"/>
    <n v="3"/>
    <n v="3"/>
    <s v="3Better"/>
    <s v="Better"/>
    <s v="No"/>
    <x v="1"/>
  </r>
  <r>
    <n v="2319"/>
    <n v="40"/>
    <n v="40"/>
    <s v="Travel_Frequently"/>
    <s v="Travel_Frequently"/>
    <n v="1184"/>
    <n v="1184"/>
    <s v="Sales"/>
    <x v="0"/>
    <n v="2"/>
    <n v="2"/>
    <s v="4Master"/>
    <s v="Master"/>
    <s v="Medical"/>
    <s v="Medical"/>
    <s v="2Medium"/>
    <s v="Medium"/>
    <s v="Male"/>
    <x v="1"/>
    <n v="62"/>
    <n v="62"/>
    <s v="3High"/>
    <s v="High"/>
    <n v="2"/>
    <n v="2"/>
    <s v="Sales Executive"/>
    <s v="Sales Executive"/>
    <s v="2Medium"/>
    <s v="Medium"/>
    <s v="Married"/>
    <s v="Married"/>
    <n v="4327"/>
    <n v="4327"/>
    <n v="25440"/>
    <n v="25440"/>
    <n v="5"/>
    <n v="5"/>
    <s v="No"/>
    <s v="No"/>
    <n v="12"/>
    <n v="12"/>
    <s v="3Excellent"/>
    <s v="Excellent"/>
    <s v="4Very High"/>
    <s v="Very High"/>
    <n v="2"/>
    <n v="2"/>
    <s v="3Better"/>
    <s v="Better"/>
    <s v="No"/>
    <x v="1"/>
  </r>
  <r>
    <n v="2320"/>
    <n v="50"/>
    <n v="50"/>
    <s v="Travel_Frequently"/>
    <s v="Travel_Frequently"/>
    <n v="1421"/>
    <n v="1421"/>
    <s v="Research &amp; Development"/>
    <x v="1"/>
    <n v="2"/>
    <n v="2"/>
    <s v="3Bachelor"/>
    <s v="Bachelor"/>
    <s v="Medical"/>
    <s v="Medical"/>
    <s v="4Ver High"/>
    <s v="Ver High"/>
    <s v="Female"/>
    <x v="0"/>
    <n v="30"/>
    <n v="30"/>
    <s v="3High"/>
    <s v="High"/>
    <n v="4"/>
    <n v="4"/>
    <s v="Manager"/>
    <s v="Manager"/>
    <s v="1Low"/>
    <s v="Low"/>
    <s v="Married"/>
    <s v="Married"/>
    <n v="17856"/>
    <n v="17856"/>
    <n v="9490"/>
    <n v="9490"/>
    <n v="2"/>
    <n v="2"/>
    <s v="No"/>
    <s v="No"/>
    <n v="22"/>
    <n v="22"/>
    <s v="4Outstanding"/>
    <s v="Outstanding"/>
    <s v="3High"/>
    <s v="High"/>
    <n v="3"/>
    <n v="3"/>
    <s v="3Better"/>
    <s v="Better"/>
    <s v="No"/>
    <x v="1"/>
  </r>
  <r>
    <n v="2321"/>
    <n v="28"/>
    <n v="28"/>
    <s v="Travel_Rarely"/>
    <s v="Travel_Rarely"/>
    <n v="1179"/>
    <n v="1179"/>
    <s v="Research &amp; Development"/>
    <x v="1"/>
    <n v="19"/>
    <n v="19"/>
    <s v="4Master"/>
    <s v="Master"/>
    <s v="Medical"/>
    <s v="Medical"/>
    <s v="4Ver High"/>
    <s v="Ver High"/>
    <s v="Male"/>
    <x v="1"/>
    <n v="78"/>
    <n v="78"/>
    <s v="2Medium"/>
    <s v="Medium"/>
    <n v="1"/>
    <n v="1"/>
    <s v="Laboratory Technician"/>
    <s v="Laboratory Technician"/>
    <s v="1Low"/>
    <s v="Low"/>
    <s v="Married"/>
    <s v="Married"/>
    <n v="3196"/>
    <n v="3196"/>
    <n v="12449"/>
    <n v="12449"/>
    <n v="1"/>
    <n v="1"/>
    <s v="No"/>
    <s v="No"/>
    <n v="12"/>
    <n v="12"/>
    <s v="3Excellent"/>
    <s v="Excellent"/>
    <s v="3High"/>
    <s v="High"/>
    <n v="2"/>
    <n v="2"/>
    <s v="3Better"/>
    <s v="Better"/>
    <s v="No"/>
    <x v="1"/>
  </r>
  <r>
    <n v="2322"/>
    <n v="46"/>
    <n v="46"/>
    <s v="Travel_Rarely"/>
    <s v="Travel_Rarely"/>
    <n v="1450"/>
    <n v="1450"/>
    <s v="Research &amp; Development"/>
    <x v="1"/>
    <n v="15"/>
    <n v="15"/>
    <s v="2College"/>
    <s v="College"/>
    <s v="Life Sciences"/>
    <s v="Life Sciences"/>
    <s v="4Ver High"/>
    <s v="Ver High"/>
    <s v="Male"/>
    <x v="1"/>
    <n v="52"/>
    <n v="52"/>
    <s v="3High"/>
    <s v="High"/>
    <n v="5"/>
    <n v="5"/>
    <s v="Research Director"/>
    <s v="Research Director"/>
    <s v="2Medium"/>
    <s v="Medium"/>
    <s v="Married"/>
    <s v="Married"/>
    <n v="19081"/>
    <n v="19081"/>
    <n v="10849"/>
    <n v="10849"/>
    <n v="5"/>
    <n v="5"/>
    <s v="No"/>
    <s v="No"/>
    <n v="11"/>
    <n v="11"/>
    <s v="3Excellent"/>
    <s v="Excellent"/>
    <s v="1Low"/>
    <s v="Low"/>
    <n v="2"/>
    <n v="2"/>
    <s v="3Better"/>
    <s v="Better"/>
    <s v="No"/>
    <x v="1"/>
  </r>
  <r>
    <n v="2323"/>
    <n v="35"/>
    <n v="35"/>
    <s v="Travel_Rarely"/>
    <s v="Travel_Rarely"/>
    <n v="1361"/>
    <n v="1361"/>
    <s v="Sales"/>
    <x v="0"/>
    <n v="17"/>
    <n v="17"/>
    <s v="4Master"/>
    <s v="Master"/>
    <s v="Life Sciences"/>
    <s v="Life Sciences"/>
    <s v="3High"/>
    <s v="High"/>
    <s v="Male"/>
    <x v="1"/>
    <n v="94"/>
    <n v="94"/>
    <s v="3High"/>
    <s v="High"/>
    <n v="2"/>
    <n v="2"/>
    <s v="Sales Executive"/>
    <s v="Sales Executive"/>
    <s v="1Low"/>
    <s v="Low"/>
    <s v="Married"/>
    <s v="Married"/>
    <n v="8966"/>
    <n v="8966"/>
    <m/>
    <n v="14436.693360711841"/>
    <n v="3"/>
    <n v="3"/>
    <s v="Yes"/>
    <s v="Yes"/>
    <n v="15"/>
    <n v="15"/>
    <s v="3Excellent"/>
    <s v="Excellent"/>
    <s v="4Very High"/>
    <s v="Very High"/>
    <n v="2"/>
    <n v="2"/>
    <s v="3Better"/>
    <s v="Better"/>
    <s v="No"/>
    <x v="1"/>
  </r>
  <r>
    <n v="2324"/>
    <n v="24"/>
    <n v="24"/>
    <s v="Travel_Rarely"/>
    <s v="Travel_Rarely"/>
    <n v="984"/>
    <n v="984"/>
    <s v="Research &amp; Development"/>
    <x v="1"/>
    <n v="17"/>
    <n v="17"/>
    <s v="2College"/>
    <s v="College"/>
    <s v="Life Sciences"/>
    <s v="Life Sciences"/>
    <s v="4Ver High"/>
    <s v="Ver High"/>
    <s v="Female"/>
    <x v="0"/>
    <n v="97"/>
    <n v="97"/>
    <s v="3High"/>
    <s v="High"/>
    <n v="1"/>
    <n v="1"/>
    <s v="Laboratory Technician"/>
    <s v="Laboratory Technician"/>
    <s v="2Medium"/>
    <s v="Medium"/>
    <s v="Married"/>
    <s v="Married"/>
    <n v="2210"/>
    <n v="2210"/>
    <n v="3372"/>
    <n v="3372"/>
    <n v="1"/>
    <n v="1"/>
    <s v="No"/>
    <s v="No"/>
    <n v="13"/>
    <n v="13"/>
    <m/>
    <s v="Excellent"/>
    <s v="1Low"/>
    <s v="Low"/>
    <n v="3"/>
    <n v="3"/>
    <s v="1Bad"/>
    <s v="Bad"/>
    <s v="Yes"/>
    <x v="0"/>
  </r>
  <r>
    <n v="2325"/>
    <n v="33"/>
    <n v="33"/>
    <s v="Travel_Frequently"/>
    <s v="Travel_Frequently"/>
    <n v="1146"/>
    <n v="1146"/>
    <s v="Sales"/>
    <x v="0"/>
    <n v="25"/>
    <n v="25"/>
    <s v="3Bachelor"/>
    <s v="Bachelor"/>
    <s v="Medical"/>
    <s v="Medical"/>
    <s v="2Medium"/>
    <s v="Medium"/>
    <s v="Female"/>
    <x v="0"/>
    <n v="82"/>
    <n v="82"/>
    <s v="3High"/>
    <s v="High"/>
    <n v="2"/>
    <n v="2"/>
    <s v="Sales Executive"/>
    <s v="Sales Executive"/>
    <s v="3High"/>
    <s v="High"/>
    <s v="Married"/>
    <s v="Married"/>
    <n v="4539"/>
    <n v="4539"/>
    <n v="4905"/>
    <n v="4905"/>
    <n v="1"/>
    <n v="1"/>
    <s v="No"/>
    <s v="No"/>
    <n v="12"/>
    <n v="12"/>
    <s v="3Excellent"/>
    <s v="Excellent"/>
    <s v="1Low"/>
    <s v="Low"/>
    <n v="3"/>
    <n v="3"/>
    <s v="2Good"/>
    <s v="Good"/>
    <s v="No"/>
    <x v="1"/>
  </r>
  <r>
    <n v="2326"/>
    <n v="36"/>
    <n v="36"/>
    <s v="Travel_Rarely"/>
    <s v="Travel_Rarely"/>
    <n v="917"/>
    <n v="917"/>
    <s v="Research &amp; Development"/>
    <x v="1"/>
    <n v="6"/>
    <n v="6"/>
    <s v="4Master"/>
    <s v="Master"/>
    <s v="Life Sciences"/>
    <s v="Life Sciences"/>
    <s v="3High"/>
    <s v="High"/>
    <s v="Male"/>
    <x v="1"/>
    <n v="60"/>
    <n v="60"/>
    <s v="1Low"/>
    <s v="Low"/>
    <n v="1"/>
    <n v="1"/>
    <s v="Laboratory Technician"/>
    <s v="Laboratory Technician"/>
    <s v="3High"/>
    <s v="High"/>
    <s v="Divorced"/>
    <s v="Divorced"/>
    <n v="2741"/>
    <n v="2741"/>
    <n v="6865"/>
    <n v="6865"/>
    <n v="1"/>
    <n v="1"/>
    <s v="No"/>
    <s v="No"/>
    <n v="14"/>
    <n v="14"/>
    <s v="3Excellent"/>
    <s v="Excellent"/>
    <s v="3High"/>
    <s v="High"/>
    <n v="4"/>
    <n v="4"/>
    <s v="3Better"/>
    <s v="Better"/>
    <s v="No"/>
    <x v="1"/>
  </r>
  <r>
    <n v="2327"/>
    <n v="30"/>
    <n v="30"/>
    <s v="Travel_Rarely"/>
    <s v="Travel_Rarely"/>
    <n v="853"/>
    <n v="853"/>
    <s v="Research &amp; Development"/>
    <x v="1"/>
    <n v="7"/>
    <n v="7"/>
    <s v="4Master"/>
    <s v="Master"/>
    <s v="Life Sciences"/>
    <s v="Life Sciences"/>
    <s v="3High"/>
    <s v="High"/>
    <s v="Male"/>
    <x v="1"/>
    <n v="49"/>
    <n v="49"/>
    <s v="3High"/>
    <s v="High"/>
    <n v="2"/>
    <n v="2"/>
    <s v="Laboratory Technician"/>
    <s v="Laboratory Technician"/>
    <s v="3High"/>
    <s v="High"/>
    <s v="Divorced"/>
    <s v="Divorced"/>
    <n v="3491"/>
    <n v="3491"/>
    <n v="11309"/>
    <n v="11309"/>
    <n v="1"/>
    <n v="1"/>
    <s v="No"/>
    <s v="No"/>
    <n v="13"/>
    <n v="13"/>
    <s v="3Excellent"/>
    <s v="Excellent"/>
    <s v="1Low"/>
    <s v="Low"/>
    <n v="4"/>
    <n v="4"/>
    <s v="2Good"/>
    <s v="Good"/>
    <s v="No"/>
    <x v="1"/>
  </r>
  <r>
    <n v="2328"/>
    <n v="44"/>
    <n v="44"/>
    <s v="Travel_Rarely"/>
    <s v="Travel_Rarely"/>
    <n v="200"/>
    <n v="200"/>
    <s v="Research &amp; Development"/>
    <x v="1"/>
    <n v="29"/>
    <n v="29"/>
    <s v="4Master"/>
    <s v="Master"/>
    <s v="Other"/>
    <s v="Other"/>
    <s v="4Ver High"/>
    <s v="Ver High"/>
    <s v="Male"/>
    <x v="1"/>
    <n v="32"/>
    <n v="32"/>
    <s v="3High"/>
    <s v="High"/>
    <n v="2"/>
    <n v="2"/>
    <s v="Research Scientist"/>
    <s v="Research Scientist"/>
    <s v="4Very High"/>
    <s v="Very High"/>
    <s v="Single"/>
    <s v="Single"/>
    <n v="4541"/>
    <n v="4541"/>
    <n v="7744"/>
    <n v="7744"/>
    <n v="1"/>
    <n v="1"/>
    <s v="No"/>
    <s v="No"/>
    <n v="25"/>
    <n v="25"/>
    <s v="4Outstanding"/>
    <s v="Outstanding"/>
    <s v="2Medium"/>
    <s v="Medium"/>
    <n v="3"/>
    <n v="3"/>
    <s v="3Better"/>
    <s v="Better"/>
    <s v="No"/>
    <x v="1"/>
  </r>
  <r>
    <n v="2329"/>
    <n v="20"/>
    <n v="20"/>
    <s v="Travel_Rarely"/>
    <s v="Travel_Rarely"/>
    <n v="654"/>
    <n v="654"/>
    <s v="Sales"/>
    <x v="0"/>
    <n v="21"/>
    <n v="21"/>
    <s v="3Bachelor"/>
    <s v="Bachelor"/>
    <s v="Marketing"/>
    <s v="Marketing"/>
    <s v="3High"/>
    <s v="High"/>
    <s v="Male"/>
    <x v="1"/>
    <n v="43"/>
    <n v="43"/>
    <s v="4Very High"/>
    <s v="Very High"/>
    <n v="1"/>
    <n v="1"/>
    <s v="Sales Representative"/>
    <s v="Sales Representative"/>
    <s v="4Very High"/>
    <s v="Very High"/>
    <s v="Single"/>
    <s v="Single"/>
    <n v="2678"/>
    <n v="2678"/>
    <n v="5050"/>
    <n v="5050"/>
    <n v="1"/>
    <n v="1"/>
    <s v="No"/>
    <s v="No"/>
    <n v="17"/>
    <n v="17"/>
    <s v="3Excellent"/>
    <s v="Excellent"/>
    <s v="4Very High"/>
    <s v="Very High"/>
    <n v="2"/>
    <n v="2"/>
    <s v="3Better"/>
    <s v="Better"/>
    <s v="No"/>
    <x v="1"/>
  </r>
  <r>
    <n v="2330"/>
    <n v="46"/>
    <n v="46"/>
    <s v="Travel_Rarely"/>
    <s v="Travel_Rarely"/>
    <n v="150"/>
    <n v="150"/>
    <s v="Research &amp; Development"/>
    <x v="1"/>
    <n v="2"/>
    <n v="2"/>
    <s v="4Master"/>
    <s v="Master"/>
    <s v="Technical Degree"/>
    <s v="Technical Degree"/>
    <s v="4Ver High"/>
    <s v="Ver High"/>
    <s v="Male"/>
    <x v="1"/>
    <n v="60"/>
    <n v="60"/>
    <s v="3High"/>
    <s v="High"/>
    <n v="2"/>
    <n v="2"/>
    <s v="Manufacturing Director"/>
    <s v="Manufacturing Director"/>
    <s v="4Very High"/>
    <s v="Very High"/>
    <s v="Divorced"/>
    <s v="Divorced"/>
    <n v="7379"/>
    <n v="7379"/>
    <n v="17433"/>
    <n v="17433"/>
    <n v="2"/>
    <n v="2"/>
    <s v="No"/>
    <s v="No"/>
    <n v="11"/>
    <n v="11"/>
    <s v="3Excellent"/>
    <s v="Excellent"/>
    <s v="3High"/>
    <s v="High"/>
    <n v="3"/>
    <n v="3"/>
    <s v="2Good"/>
    <s v="Good"/>
    <s v="No"/>
    <x v="1"/>
  </r>
  <r>
    <n v="2331"/>
    <n v="42"/>
    <n v="42"/>
    <s v="Non-Travel"/>
    <s v="Non-Travel"/>
    <n v="179"/>
    <n v="179"/>
    <s v="Human Resources"/>
    <x v="2"/>
    <n v="2"/>
    <n v="2"/>
    <s v="5Doctor"/>
    <s v="Doctor"/>
    <s v="Medical"/>
    <s v="Medical"/>
    <s v="4Ver High"/>
    <s v="Ver High"/>
    <s v="Male"/>
    <x v="1"/>
    <n v="79"/>
    <n v="79"/>
    <s v="4Very High"/>
    <s v="Very High"/>
    <n v="2"/>
    <n v="2"/>
    <s v="Human Resources"/>
    <s v="Human Resources"/>
    <s v="1Low"/>
    <s v="Low"/>
    <s v="Married"/>
    <s v="Married"/>
    <n v="6272"/>
    <n v="6272"/>
    <n v="12858"/>
    <n v="12858"/>
    <n v="7"/>
    <n v="7"/>
    <s v="No"/>
    <s v="No"/>
    <n v="16"/>
    <n v="16"/>
    <s v="3Excellent"/>
    <s v="Excellent"/>
    <s v="1Low"/>
    <s v="Low"/>
    <n v="3"/>
    <n v="3"/>
    <s v="4Best"/>
    <s v="Best"/>
    <s v="No"/>
    <x v="1"/>
  </r>
  <r>
    <n v="2332"/>
    <n v="60"/>
    <n v="60"/>
    <s v="Travel_Rarely"/>
    <s v="Travel_Rarely"/>
    <n v="696"/>
    <n v="696"/>
    <s v="Sales"/>
    <x v="0"/>
    <n v="7"/>
    <n v="7"/>
    <m/>
    <s v="Bachelor"/>
    <s v="Marketing"/>
    <s v="Marketing"/>
    <s v="2Medium"/>
    <s v="Medium"/>
    <s v="Male"/>
    <x v="1"/>
    <n v="52"/>
    <n v="52"/>
    <s v="4Very High"/>
    <s v="Very High"/>
    <n v="2"/>
    <n v="2"/>
    <s v="Sales Executive"/>
    <s v="Sales Executive"/>
    <s v="4Very High"/>
    <s v="Very High"/>
    <s v="Divorced"/>
    <s v="Divorced"/>
    <n v="5220"/>
    <n v="5220"/>
    <n v="10893"/>
    <n v="10893"/>
    <n v="0"/>
    <n v="0"/>
    <s v="Yes"/>
    <s v="Yes"/>
    <n v="18"/>
    <n v="18"/>
    <s v="3Excellent"/>
    <s v="Excellent"/>
    <s v="2Medium"/>
    <s v="Medium"/>
    <n v="3"/>
    <n v="3"/>
    <s v="3Better"/>
    <s v="Better"/>
    <s v="No"/>
    <x v="1"/>
  </r>
  <r>
    <n v="2333"/>
    <n v="32"/>
    <n v="32"/>
    <s v="Travel_Frequently"/>
    <s v="Travel_Frequently"/>
    <n v="116"/>
    <n v="116"/>
    <s v="Research &amp; Development"/>
    <x v="1"/>
    <n v="13"/>
    <n v="13"/>
    <s v="3Bachelor"/>
    <s v="Bachelor"/>
    <s v="Other"/>
    <s v="Other"/>
    <s v="3High"/>
    <s v="High"/>
    <s v="Female"/>
    <x v="0"/>
    <n v="77"/>
    <n v="77"/>
    <s v="2Medium"/>
    <s v="Medium"/>
    <n v="1"/>
    <n v="1"/>
    <s v="Laboratory Technician"/>
    <s v="Laboratory Technician"/>
    <s v="2Medium"/>
    <s v="Medium"/>
    <s v="Married"/>
    <s v="Married"/>
    <n v="2743"/>
    <n v="2743"/>
    <n v="7331"/>
    <n v="7331"/>
    <n v="1"/>
    <n v="1"/>
    <s v="No"/>
    <s v="No"/>
    <n v="20"/>
    <n v="20"/>
    <s v="4Outstanding"/>
    <s v="Outstanding"/>
    <s v="3High"/>
    <s v="High"/>
    <n v="2"/>
    <n v="2"/>
    <s v="3Better"/>
    <s v="Better"/>
    <s v="No"/>
    <x v="1"/>
  </r>
  <r>
    <n v="2334"/>
    <n v="32"/>
    <n v="32"/>
    <s v="Travel_Frequently"/>
    <s v="Travel_Frequently"/>
    <n v="1316"/>
    <n v="1316"/>
    <s v="Research &amp; Development"/>
    <x v="1"/>
    <n v="2"/>
    <n v="2"/>
    <s v="2College"/>
    <s v="College"/>
    <m/>
    <s v="Life Sciences"/>
    <s v="4Ver High"/>
    <s v="Ver High"/>
    <s v="Female"/>
    <x v="0"/>
    <n v="38"/>
    <n v="38"/>
    <s v="3High"/>
    <s v="High"/>
    <n v="2"/>
    <n v="2"/>
    <s v="Research Scientist"/>
    <s v="Research Scientist"/>
    <s v="3High"/>
    <s v="High"/>
    <s v="Single"/>
    <s v="Single"/>
    <n v="4998"/>
    <n v="4998"/>
    <n v="2338"/>
    <n v="2338"/>
    <n v="4"/>
    <n v="4"/>
    <s v="Yes"/>
    <s v="Yes"/>
    <n v="14"/>
    <n v="14"/>
    <s v="3Excellent"/>
    <s v="Excellent"/>
    <s v="4Very High"/>
    <s v="Very High"/>
    <n v="2"/>
    <n v="2"/>
    <s v="3Better"/>
    <s v="Better"/>
    <s v="No"/>
    <x v="1"/>
  </r>
  <r>
    <n v="2335"/>
    <n v="36"/>
    <n v="36"/>
    <s v="Travel_Rarely"/>
    <s v="Travel_Rarely"/>
    <n v="363"/>
    <n v="363"/>
    <s v="Research &amp; Development"/>
    <x v="1"/>
    <n v="1"/>
    <n v="1"/>
    <s v="3Bachelor"/>
    <s v="Bachelor"/>
    <s v="Technical Degree"/>
    <s v="Technical Degree"/>
    <s v="3High"/>
    <s v="High"/>
    <s v="Female"/>
    <x v="0"/>
    <n v="77"/>
    <n v="77"/>
    <s v="1Low"/>
    <s v="Low"/>
    <n v="3"/>
    <n v="3"/>
    <s v="Manufacturing Director"/>
    <s v="Manufacturing Director"/>
    <s v="1Low"/>
    <s v="Low"/>
    <s v="Divorced"/>
    <s v="Divorced"/>
    <n v="10252"/>
    <n v="10252"/>
    <n v="4235"/>
    <n v="4235"/>
    <n v="2"/>
    <n v="2"/>
    <s v="Yes"/>
    <s v="Yes"/>
    <n v="21"/>
    <n v="21"/>
    <s v="4Outstanding"/>
    <s v="Outstanding"/>
    <s v="3High"/>
    <s v="High"/>
    <n v="2"/>
    <n v="2"/>
    <s v="3Better"/>
    <s v="Better"/>
    <s v="No"/>
    <x v="1"/>
  </r>
  <r>
    <n v="2336"/>
    <n v="33"/>
    <n v="33"/>
    <s v="Travel_Rarely"/>
    <s v="Travel_Rarely"/>
    <n v="117"/>
    <n v="117"/>
    <s v="Research &amp; Development"/>
    <x v="1"/>
    <n v="9"/>
    <n v="9"/>
    <s v="3Bachelor"/>
    <s v="Bachelor"/>
    <s v="Medical"/>
    <s v="Medical"/>
    <s v="1Low"/>
    <s v="Low"/>
    <s v="Male"/>
    <x v="1"/>
    <n v="60"/>
    <n v="60"/>
    <s v="3High"/>
    <s v="High"/>
    <n v="1"/>
    <n v="1"/>
    <s v="Research Scientist"/>
    <s v="Research Scientist"/>
    <s v="4Very High"/>
    <s v="Very High"/>
    <s v="Married"/>
    <s v="Married"/>
    <n v="2781"/>
    <n v="2781"/>
    <n v="6311"/>
    <n v="6311"/>
    <n v="0"/>
    <n v="0"/>
    <s v="No"/>
    <s v="No"/>
    <n v="13"/>
    <n v="13"/>
    <s v="3Excellent"/>
    <s v="Excellent"/>
    <s v="2Medium"/>
    <s v="Medium"/>
    <n v="5"/>
    <n v="5"/>
    <s v="3Better"/>
    <s v="Better"/>
    <s v="No"/>
    <x v="1"/>
  </r>
  <r>
    <n v="2337"/>
    <n v="40"/>
    <n v="40"/>
    <s v="Travel_Rarely"/>
    <s v="Travel_Rarely"/>
    <n v="107"/>
    <n v="107"/>
    <s v="Sales"/>
    <x v="0"/>
    <n v="10"/>
    <n v="10"/>
    <s v="3Bachelor"/>
    <s v="Bachelor"/>
    <s v="Technical Degree"/>
    <s v="Technical Degree"/>
    <s v="2Medium"/>
    <s v="Medium"/>
    <s v="Female"/>
    <x v="0"/>
    <n v="84"/>
    <n v="84"/>
    <s v="2Medium"/>
    <s v="Medium"/>
    <n v="2"/>
    <n v="2"/>
    <s v="Sales Executive"/>
    <s v="Sales Executive"/>
    <s v="2Medium"/>
    <s v="Medium"/>
    <s v="Divorced"/>
    <s v="Divorced"/>
    <n v="6852"/>
    <n v="6852"/>
    <n v="11591"/>
    <n v="11591"/>
    <n v="7"/>
    <n v="7"/>
    <s v="No"/>
    <s v="No"/>
    <n v="12"/>
    <n v="12"/>
    <s v="3Excellent"/>
    <s v="Excellent"/>
    <s v="2Medium"/>
    <s v="Medium"/>
    <n v="2"/>
    <n v="2"/>
    <s v="4Best"/>
    <s v="Best"/>
    <s v="No"/>
    <x v="1"/>
  </r>
  <r>
    <n v="2338"/>
    <n v="25"/>
    <n v="25"/>
    <s v="Travel_Rarely"/>
    <s v="Travel_Rarely"/>
    <n v="1356"/>
    <n v="1356"/>
    <s v="Sales"/>
    <x v="0"/>
    <n v="10"/>
    <n v="10"/>
    <s v="4Master"/>
    <s v="Master"/>
    <s v="Life Sciences"/>
    <s v="Life Sciences"/>
    <s v="3High"/>
    <s v="High"/>
    <s v="Male"/>
    <x v="1"/>
    <n v="57"/>
    <n v="57"/>
    <s v="3High"/>
    <s v="High"/>
    <n v="2"/>
    <n v="2"/>
    <s v="Sales Executive"/>
    <s v="Sales Executive"/>
    <s v="4Very High"/>
    <s v="Very High"/>
    <s v="Single"/>
    <s v="Single"/>
    <n v="4950"/>
    <n v="4950"/>
    <n v="20623"/>
    <n v="20623"/>
    <n v="0"/>
    <n v="0"/>
    <s v="No"/>
    <s v="No"/>
    <n v="14"/>
    <n v="14"/>
    <s v="3Excellent"/>
    <s v="Excellent"/>
    <s v="2Medium"/>
    <s v="Medium"/>
    <n v="4"/>
    <n v="4"/>
    <s v="3Better"/>
    <s v="Better"/>
    <s v="No"/>
    <x v="1"/>
  </r>
  <r>
    <n v="2339"/>
    <n v="30"/>
    <n v="30"/>
    <s v="Travel_Rarely"/>
    <s v="Travel_Rarely"/>
    <n v="1465"/>
    <n v="1465"/>
    <s v="Research &amp; Development"/>
    <x v="1"/>
    <n v="1"/>
    <n v="1"/>
    <s v="3Bachelor"/>
    <s v="Bachelor"/>
    <s v="Medical"/>
    <s v="Medical"/>
    <s v="4Ver High"/>
    <s v="Ver High"/>
    <s v="Male"/>
    <x v="1"/>
    <n v="63"/>
    <n v="63"/>
    <s v="3High"/>
    <s v="High"/>
    <n v="1"/>
    <n v="1"/>
    <s v="Research Scientist"/>
    <s v="Research Scientist"/>
    <s v="2Medium"/>
    <s v="Medium"/>
    <s v="Married"/>
    <s v="Married"/>
    <n v="3579"/>
    <n v="3579"/>
    <n v="9369"/>
    <n v="9369"/>
    <n v="0"/>
    <n v="0"/>
    <s v="Yes"/>
    <s v="Yes"/>
    <n v="21"/>
    <n v="21"/>
    <s v="4Outstanding"/>
    <s v="Outstanding"/>
    <s v="1Low"/>
    <s v="Low"/>
    <n v="2"/>
    <n v="2"/>
    <s v="3Better"/>
    <s v="Better"/>
    <s v="No"/>
    <x v="1"/>
  </r>
  <r>
    <n v="2340"/>
    <n v="42"/>
    <n v="42"/>
    <s v="Travel_Frequently"/>
    <s v="Travel_Frequently"/>
    <n v="458"/>
    <n v="458"/>
    <s v="Research &amp; Development"/>
    <x v="1"/>
    <n v="26"/>
    <n v="26"/>
    <s v="5Doctor"/>
    <s v="Doctor"/>
    <s v="Medical"/>
    <s v="Medical"/>
    <s v="1Low"/>
    <s v="Low"/>
    <s v="Female"/>
    <x v="0"/>
    <n v="60"/>
    <n v="60"/>
    <s v="3High"/>
    <s v="High"/>
    <n v="3"/>
    <n v="3"/>
    <s v="Research Director"/>
    <s v="Research Director"/>
    <s v="1Low"/>
    <s v="Low"/>
    <s v="Married"/>
    <s v="Married"/>
    <n v="13191"/>
    <n v="13191"/>
    <n v="23281"/>
    <n v="23281"/>
    <n v="3"/>
    <n v="3"/>
    <s v="Yes"/>
    <s v="Yes"/>
    <n v="17"/>
    <n v="17"/>
    <s v="3Excellent"/>
    <s v="Excellent"/>
    <s v="3High"/>
    <s v="High"/>
    <n v="6"/>
    <n v="6"/>
    <s v="3Better"/>
    <s v="Better"/>
    <s v="No"/>
    <x v="1"/>
  </r>
  <r>
    <n v="2341"/>
    <n v="35"/>
    <n v="35"/>
    <s v="Non-Travel"/>
    <s v="Non-Travel"/>
    <n v="1212"/>
    <n v="1212"/>
    <s v="Sales"/>
    <x v="0"/>
    <n v="8"/>
    <n v="8"/>
    <s v="2College"/>
    <s v="College"/>
    <s v="Marketing"/>
    <s v="Marketing"/>
    <s v="3High"/>
    <s v="High"/>
    <s v="Female"/>
    <x v="0"/>
    <n v="78"/>
    <n v="78"/>
    <s v="2Medium"/>
    <s v="Medium"/>
    <n v="3"/>
    <n v="3"/>
    <s v="Sales Executive"/>
    <s v="Sales Executive"/>
    <s v="4Very High"/>
    <s v="Very High"/>
    <s v="Married"/>
    <s v="Married"/>
    <n v="10377"/>
    <n v="10377"/>
    <n v="13755"/>
    <n v="13755"/>
    <n v="4"/>
    <n v="4"/>
    <s v="Yes"/>
    <s v="Yes"/>
    <n v="11"/>
    <n v="11"/>
    <s v="3Excellent"/>
    <s v="Excellent"/>
    <s v="2Medium"/>
    <s v="Medium"/>
    <n v="6"/>
    <n v="6"/>
    <s v="2Good"/>
    <s v="Good"/>
    <s v="No"/>
    <x v="1"/>
  </r>
  <r>
    <n v="2342"/>
    <n v="27"/>
    <n v="27"/>
    <s v="Travel_Rarely"/>
    <s v="Travel_Rarely"/>
    <n v="1103"/>
    <n v="1103"/>
    <s v="Research &amp; Development"/>
    <x v="1"/>
    <n v="14"/>
    <n v="14"/>
    <s v="3Bachelor"/>
    <s v="Bachelor"/>
    <s v="Life Sciences"/>
    <s v="Life Sciences"/>
    <s v="1Low"/>
    <s v="Low"/>
    <s v="Male"/>
    <x v="1"/>
    <n v="42"/>
    <n v="42"/>
    <s v="3High"/>
    <s v="High"/>
    <n v="1"/>
    <n v="1"/>
    <s v="Research Scientist"/>
    <s v="Research Scientist"/>
    <s v="1Low"/>
    <s v="Low"/>
    <s v="Married"/>
    <s v="Married"/>
    <n v="2235"/>
    <n v="2235"/>
    <n v="14377"/>
    <n v="14377"/>
    <n v="1"/>
    <n v="1"/>
    <s v="Yes"/>
    <s v="Yes"/>
    <n v="14"/>
    <n v="14"/>
    <s v="3Excellent"/>
    <s v="Excellent"/>
    <s v="4Very High"/>
    <s v="Very High"/>
    <n v="3"/>
    <n v="3"/>
    <s v="2Good"/>
    <s v="Good"/>
    <s v="No"/>
    <x v="1"/>
  </r>
  <r>
    <n v="2343"/>
    <n v="54"/>
    <n v="54"/>
    <s v="Travel_Frequently"/>
    <s v="Travel_Frequently"/>
    <n v="966"/>
    <n v="966"/>
    <s v="Research &amp; Development"/>
    <x v="1"/>
    <n v="1"/>
    <n v="1"/>
    <s v="4Master"/>
    <s v="Master"/>
    <s v="Life Sciences"/>
    <s v="Life Sciences"/>
    <s v="4Ver High"/>
    <s v="Ver High"/>
    <s v="Female"/>
    <x v="0"/>
    <n v="53"/>
    <n v="53"/>
    <s v="3High"/>
    <s v="High"/>
    <n v="3"/>
    <n v="3"/>
    <s v="Manufacturing Director"/>
    <s v="Manufacturing Director"/>
    <s v="3High"/>
    <s v="High"/>
    <s v="Divorced"/>
    <s v="Divorced"/>
    <n v="10502"/>
    <n v="10502"/>
    <n v="9659"/>
    <n v="9659"/>
    <n v="7"/>
    <n v="7"/>
    <s v="No"/>
    <s v="No"/>
    <n v="17"/>
    <n v="17"/>
    <s v="3Excellent"/>
    <s v="Excellent"/>
    <s v="1Low"/>
    <s v="Low"/>
    <n v="2"/>
    <n v="2"/>
    <s v="1Bad"/>
    <s v="Bad"/>
    <s v="No"/>
    <x v="1"/>
  </r>
  <r>
    <n v="2344"/>
    <n v="44"/>
    <n v="44"/>
    <s v="Travel_Rarely"/>
    <s v="Travel_Rarely"/>
    <n v="1117"/>
    <n v="1117"/>
    <s v="Research &amp; Development"/>
    <x v="1"/>
    <n v="2"/>
    <n v="2"/>
    <s v="1Below College"/>
    <s v="Below College"/>
    <s v="Life Sciences"/>
    <s v="Life Sciences"/>
    <s v="1Low"/>
    <s v="Low"/>
    <s v="Female"/>
    <x v="0"/>
    <n v="72"/>
    <n v="72"/>
    <s v="4Very High"/>
    <s v="Very High"/>
    <n v="1"/>
    <n v="1"/>
    <s v="Research Scientist"/>
    <s v="Research Scientist"/>
    <s v="4Very High"/>
    <s v="Very High"/>
    <s v="Married"/>
    <s v="Married"/>
    <n v="2011"/>
    <n v="2011"/>
    <n v="19982"/>
    <n v="19982"/>
    <n v="1"/>
    <n v="1"/>
    <s v="No"/>
    <s v="No"/>
    <n v="13"/>
    <n v="13"/>
    <s v="3Excellent"/>
    <s v="Excellent"/>
    <s v="4Very High"/>
    <s v="Very High"/>
    <n v="5"/>
    <n v="5"/>
    <s v="3Better"/>
    <s v="Better"/>
    <s v="No"/>
    <x v="1"/>
  </r>
  <r>
    <n v="2345"/>
    <n v="19"/>
    <n v="19"/>
    <s v="Non-Travel"/>
    <s v="Non-Travel"/>
    <n v="504"/>
    <n v="504"/>
    <s v="Research &amp; Development"/>
    <x v="1"/>
    <m/>
    <n v="6.5817958901025673"/>
    <s v="3Bachelor"/>
    <s v="Bachelor"/>
    <s v="Medical"/>
    <s v="Medical"/>
    <s v="1Low"/>
    <s v="Low"/>
    <s v="Female"/>
    <x v="0"/>
    <n v="96"/>
    <n v="96"/>
    <s v="2Medium"/>
    <s v="Medium"/>
    <n v="1"/>
    <n v="1"/>
    <s v="Research Scientist"/>
    <s v="Research Scientist"/>
    <s v="2Medium"/>
    <s v="Medium"/>
    <s v="Single"/>
    <s v="Single"/>
    <n v="1859"/>
    <n v="1859"/>
    <n v="6148"/>
    <n v="6148"/>
    <n v="1"/>
    <n v="1"/>
    <s v="Yes"/>
    <s v="Yes"/>
    <n v="25"/>
    <n v="25"/>
    <s v="4Outstanding"/>
    <s v="Outstanding"/>
    <s v="2Medium"/>
    <s v="Medium"/>
    <n v="2"/>
    <n v="2"/>
    <s v="4Best"/>
    <s v="Best"/>
    <s v="Yes"/>
    <x v="0"/>
  </r>
  <r>
    <n v="2346"/>
    <n v="29"/>
    <n v="29"/>
    <s v="Travel_Rarely"/>
    <s v="Travel_Rarely"/>
    <n v="1010"/>
    <n v="1010"/>
    <s v="Research &amp; Development"/>
    <x v="1"/>
    <n v="1"/>
    <n v="1"/>
    <s v="3Bachelor"/>
    <s v="Bachelor"/>
    <s v="Life Sciences"/>
    <s v="Life Sciences"/>
    <s v="1Low"/>
    <s v="Low"/>
    <s v="Female"/>
    <x v="0"/>
    <n v="97"/>
    <n v="97"/>
    <s v="3High"/>
    <s v="High"/>
    <n v="1"/>
    <n v="1"/>
    <s v="Research Scientist"/>
    <s v="Research Scientist"/>
    <s v="4Very High"/>
    <s v="Very High"/>
    <s v="Divorced"/>
    <s v="Divorced"/>
    <n v="3760"/>
    <n v="3760"/>
    <n v="5598"/>
    <n v="5598"/>
    <n v="1"/>
    <n v="1"/>
    <s v="No"/>
    <s v="No"/>
    <n v="15"/>
    <n v="15"/>
    <s v="3Excellent"/>
    <s v="Excellent"/>
    <s v="1Low"/>
    <s v="Low"/>
    <n v="5"/>
    <n v="5"/>
    <s v="3Better"/>
    <s v="Better"/>
    <s v="No"/>
    <x v="1"/>
  </r>
  <r>
    <n v="2347"/>
    <n v="54"/>
    <n v="54"/>
    <s v="Travel_Rarely"/>
    <s v="Travel_Rarely"/>
    <n v="685"/>
    <n v="685"/>
    <s v="Research &amp; Development"/>
    <x v="1"/>
    <n v="3"/>
    <n v="3"/>
    <s v="3Bachelor"/>
    <s v="Bachelor"/>
    <s v="Life Sciences"/>
    <s v="Life Sciences"/>
    <s v="4Ver High"/>
    <s v="Ver High"/>
    <s v="Male"/>
    <x v="1"/>
    <n v="85"/>
    <n v="85"/>
    <s v="3High"/>
    <s v="High"/>
    <n v="4"/>
    <n v="4"/>
    <s v="Research Director"/>
    <s v="Research Director"/>
    <s v="4Very High"/>
    <s v="Very High"/>
    <s v="Married"/>
    <s v="Married"/>
    <n v="17779"/>
    <n v="17779"/>
    <n v="23474"/>
    <n v="23474"/>
    <n v="3"/>
    <n v="3"/>
    <s v="No"/>
    <s v="No"/>
    <n v="14"/>
    <n v="14"/>
    <s v="3Excellent"/>
    <s v="Excellent"/>
    <s v="1Low"/>
    <s v="Low"/>
    <n v="2"/>
    <n v="2"/>
    <s v="3Better"/>
    <s v="Better"/>
    <s v="No"/>
    <x v="1"/>
  </r>
  <r>
    <n v="2348"/>
    <m/>
    <n v="36.98203178991016"/>
    <s v="Travel_Rarely"/>
    <s v="Travel_Rarely"/>
    <n v="1332"/>
    <n v="1332"/>
    <s v="Research &amp; Development"/>
    <x v="1"/>
    <n v="11"/>
    <n v="11"/>
    <s v="2College"/>
    <s v="College"/>
    <s v="Medical"/>
    <s v="Medical"/>
    <s v="3High"/>
    <s v="High"/>
    <s v="Male"/>
    <x v="1"/>
    <n v="80"/>
    <n v="80"/>
    <s v="3High"/>
    <s v="High"/>
    <n v="2"/>
    <n v="2"/>
    <s v="Healthcare Representative"/>
    <s v="Healthcare Representative"/>
    <s v="1Low"/>
    <s v="Low"/>
    <s v="Married"/>
    <s v="Married"/>
    <n v="6833"/>
    <n v="6833"/>
    <n v="17089"/>
    <n v="17089"/>
    <n v="1"/>
    <n v="1"/>
    <s v="Yes"/>
    <s v="Yes"/>
    <n v="12"/>
    <n v="12"/>
    <s v="3Excellent"/>
    <s v="Excellent"/>
    <s v="4Very High"/>
    <s v="Very High"/>
    <n v="2"/>
    <n v="2"/>
    <m/>
    <s v="Better"/>
    <s v="No"/>
    <x v="1"/>
  </r>
  <r>
    <n v="2349"/>
    <n v="31"/>
    <n v="31"/>
    <s v="Travel_Rarely"/>
    <s v="Travel_Rarely"/>
    <n v="1062"/>
    <n v="1062"/>
    <s v="Research &amp; Development"/>
    <x v="1"/>
    <n v="24"/>
    <n v="24"/>
    <s v="3Bachelor"/>
    <s v="Bachelor"/>
    <s v="Medical"/>
    <s v="Medical"/>
    <s v="3High"/>
    <s v="High"/>
    <s v="Female"/>
    <x v="0"/>
    <n v="96"/>
    <n v="96"/>
    <s v="2Medium"/>
    <s v="Medium"/>
    <n v="2"/>
    <n v="2"/>
    <s v="Healthcare Representative"/>
    <s v="Healthcare Representative"/>
    <s v="1Low"/>
    <s v="Low"/>
    <s v="Single"/>
    <s v="Single"/>
    <n v="6812"/>
    <n v="6812"/>
    <n v="17198"/>
    <n v="17198"/>
    <n v="1"/>
    <n v="1"/>
    <s v="No"/>
    <s v="No"/>
    <n v="19"/>
    <n v="19"/>
    <s v="3Excellent"/>
    <s v="Excellent"/>
    <s v="2Medium"/>
    <s v="Medium"/>
    <n v="2"/>
    <n v="2"/>
    <s v="3Better"/>
    <s v="Better"/>
    <s v="No"/>
    <x v="1"/>
  </r>
  <r>
    <n v="2350"/>
    <n v="59"/>
    <n v="59"/>
    <s v="Travel_Rarely"/>
    <s v="Travel_Rarely"/>
    <n v="326"/>
    <n v="326"/>
    <s v="Sales"/>
    <x v="0"/>
    <n v="3"/>
    <n v="3"/>
    <s v="3Bachelor"/>
    <s v="Bachelor"/>
    <s v="Life Sciences"/>
    <s v="Life Sciences"/>
    <s v="3High"/>
    <s v="High"/>
    <s v="Female"/>
    <x v="0"/>
    <n v="48"/>
    <n v="48"/>
    <s v="2Medium"/>
    <s v="Medium"/>
    <n v="2"/>
    <n v="2"/>
    <s v="Sales Executive"/>
    <s v="Sales Executive"/>
    <s v="4Very High"/>
    <s v="Very High"/>
    <s v="Single"/>
    <s v="Single"/>
    <n v="5171"/>
    <n v="5171"/>
    <n v="16490"/>
    <n v="16490"/>
    <n v="5"/>
    <n v="5"/>
    <s v="No"/>
    <s v="No"/>
    <n v="17"/>
    <n v="17"/>
    <s v="3Excellent"/>
    <s v="Excellent"/>
    <s v="4Very High"/>
    <s v="Very High"/>
    <n v="2"/>
    <n v="2"/>
    <s v="3Better"/>
    <s v="Better"/>
    <s v="No"/>
    <x v="1"/>
  </r>
  <r>
    <n v="2351"/>
    <n v="43"/>
    <n v="43"/>
    <s v="Travel_Rarely"/>
    <s v="Travel_Rarely"/>
    <n v="920"/>
    <n v="920"/>
    <s v="Research &amp; Development"/>
    <x v="1"/>
    <n v="3"/>
    <n v="3"/>
    <s v="3Bachelor"/>
    <s v="Bachelor"/>
    <s v="Life Sciences"/>
    <s v="Life Sciences"/>
    <s v="3High"/>
    <s v="High"/>
    <s v="Male"/>
    <x v="1"/>
    <n v="96"/>
    <n v="96"/>
    <s v="1Low"/>
    <s v="Low"/>
    <n v="5"/>
    <n v="5"/>
    <s v="Research Director"/>
    <s v="Research Director"/>
    <s v="4Very High"/>
    <s v="Very High"/>
    <s v="Married"/>
    <s v="Married"/>
    <n v="19740"/>
    <n v="19740"/>
    <n v="18625"/>
    <n v="18625"/>
    <n v="3"/>
    <n v="3"/>
    <s v="No"/>
    <s v="No"/>
    <n v="14"/>
    <n v="14"/>
    <s v="3Excellent"/>
    <s v="Excellent"/>
    <s v="2Medium"/>
    <s v="Medium"/>
    <n v="2"/>
    <n v="2"/>
    <s v="3Better"/>
    <s v="Better"/>
    <s v="No"/>
    <x v="1"/>
  </r>
  <r>
    <n v="2352"/>
    <n v="49"/>
    <n v="49"/>
    <s v="Travel_Rarely"/>
    <s v="Travel_Rarely"/>
    <n v="1098"/>
    <n v="1098"/>
    <s v="Research &amp; Development"/>
    <x v="1"/>
    <n v="4"/>
    <n v="4"/>
    <s v="2College"/>
    <s v="College"/>
    <s v="Medical"/>
    <s v="Medical"/>
    <s v="1Low"/>
    <s v="Low"/>
    <s v="Male"/>
    <x v="1"/>
    <n v="85"/>
    <n v="85"/>
    <s v="2Medium"/>
    <s v="Medium"/>
    <n v="5"/>
    <n v="5"/>
    <s v="Manager"/>
    <s v="Manager"/>
    <s v="3High"/>
    <s v="High"/>
    <s v="Married"/>
    <s v="Married"/>
    <n v="18711"/>
    <n v="18711"/>
    <n v="12124"/>
    <n v="12124"/>
    <n v="2"/>
    <n v="2"/>
    <s v="No"/>
    <s v="No"/>
    <n v="13"/>
    <n v="13"/>
    <s v="3Excellent"/>
    <s v="Excellent"/>
    <s v="3High"/>
    <s v="High"/>
    <n v="2"/>
    <n v="2"/>
    <s v="4Best"/>
    <s v="Best"/>
    <s v="No"/>
    <x v="1"/>
  </r>
  <r>
    <n v="2353"/>
    <n v="36"/>
    <n v="36"/>
    <s v="Travel_Frequently"/>
    <s v="Travel_Frequently"/>
    <n v="469"/>
    <n v="469"/>
    <s v="Research &amp; Development"/>
    <x v="1"/>
    <m/>
    <n v="6.5817958901025673"/>
    <s v="3Bachelor"/>
    <s v="Bachelor"/>
    <s v="Technical Degree"/>
    <s v="Technical Degree"/>
    <s v="3High"/>
    <s v="High"/>
    <s v="Male"/>
    <x v="1"/>
    <n v="46"/>
    <n v="46"/>
    <s v="3High"/>
    <s v="High"/>
    <n v="1"/>
    <n v="1"/>
    <s v="Research Scientist"/>
    <s v="Research Scientist"/>
    <s v="2Medium"/>
    <s v="Medium"/>
    <s v="Married"/>
    <s v="Married"/>
    <n v="3692"/>
    <n v="3692"/>
    <n v="9256"/>
    <n v="9256"/>
    <n v="1"/>
    <n v="1"/>
    <s v="No"/>
    <s v="No"/>
    <n v="12"/>
    <n v="12"/>
    <s v="3Excellent"/>
    <s v="Excellent"/>
    <s v="3High"/>
    <s v="High"/>
    <n v="2"/>
    <n v="2"/>
    <s v="2Good"/>
    <s v="Good"/>
    <s v="No"/>
    <x v="1"/>
  </r>
  <r>
    <n v="2354"/>
    <n v="48"/>
    <n v="48"/>
    <s v="Travel_Rarely"/>
    <s v="Travel_Rarely"/>
    <n v="969"/>
    <n v="969"/>
    <s v="Research &amp; Development"/>
    <x v="1"/>
    <n v="2"/>
    <n v="2"/>
    <s v="2College"/>
    <s v="College"/>
    <s v="Technical Degree"/>
    <s v="Technical Degree"/>
    <s v="4Ver High"/>
    <s v="Ver High"/>
    <s v="Male"/>
    <x v="1"/>
    <n v="76"/>
    <n v="76"/>
    <s v="4Very High"/>
    <s v="Very High"/>
    <n v="1"/>
    <n v="1"/>
    <s v="Laboratory Technician"/>
    <s v="Laboratory Technician"/>
    <s v="2Medium"/>
    <s v="Medium"/>
    <s v="Single"/>
    <s v="Single"/>
    <n v="2559"/>
    <n v="2559"/>
    <n v="16620"/>
    <n v="16620"/>
    <n v="5"/>
    <n v="5"/>
    <s v="No"/>
    <s v="No"/>
    <n v="11"/>
    <n v="11"/>
    <s v="3Excellent"/>
    <s v="Excellent"/>
    <s v="3High"/>
    <s v="High"/>
    <n v="4"/>
    <n v="4"/>
    <s v="2Good"/>
    <s v="Good"/>
    <s v="No"/>
    <x v="1"/>
  </r>
  <r>
    <n v="2355"/>
    <n v="27"/>
    <n v="27"/>
    <s v="Travel_Rarely"/>
    <s v="Travel_Rarely"/>
    <n v="1167"/>
    <n v="1167"/>
    <s v="Research &amp; Development"/>
    <x v="1"/>
    <n v="4"/>
    <n v="4"/>
    <s v="2College"/>
    <s v="College"/>
    <s v="Life Sciences"/>
    <s v="Life Sciences"/>
    <s v="1Low"/>
    <s v="Low"/>
    <s v="Male"/>
    <x v="1"/>
    <n v="76"/>
    <n v="76"/>
    <s v="3High"/>
    <s v="High"/>
    <n v="1"/>
    <n v="1"/>
    <s v="Research Scientist"/>
    <s v="Research Scientist"/>
    <s v="3High"/>
    <s v="High"/>
    <s v="Divorced"/>
    <s v="Divorced"/>
    <n v="2517"/>
    <n v="2517"/>
    <n v="3208"/>
    <n v="3208"/>
    <n v="1"/>
    <n v="1"/>
    <s v="No"/>
    <s v="No"/>
    <n v="11"/>
    <n v="11"/>
    <s v="3Excellent"/>
    <s v="Excellent"/>
    <s v="2Medium"/>
    <s v="Medium"/>
    <n v="2"/>
    <n v="2"/>
    <s v="3Better"/>
    <s v="Better"/>
    <s v="No"/>
    <x v="1"/>
  </r>
  <r>
    <n v="2356"/>
    <n v="29"/>
    <n v="29"/>
    <s v="Travel_Rarely"/>
    <s v="Travel_Rarely"/>
    <n v="1329"/>
    <n v="1329"/>
    <s v="Research &amp; Development"/>
    <x v="1"/>
    <n v="7"/>
    <n v="7"/>
    <s v="3Bachelor"/>
    <s v="Bachelor"/>
    <s v="Life Sciences"/>
    <s v="Life Sciences"/>
    <s v="3High"/>
    <s v="High"/>
    <s v="Male"/>
    <x v="1"/>
    <n v="82"/>
    <n v="82"/>
    <s v="3High"/>
    <s v="High"/>
    <n v="2"/>
    <n v="2"/>
    <s v="Healthcare Representative"/>
    <s v="Healthcare Representative"/>
    <s v="4Very High"/>
    <s v="Very High"/>
    <s v="Divorced"/>
    <s v="Divorced"/>
    <n v="6623"/>
    <n v="6623"/>
    <n v="4204"/>
    <n v="4204"/>
    <n v="1"/>
    <n v="1"/>
    <s v="Yes"/>
    <s v="Yes"/>
    <n v="11"/>
    <n v="11"/>
    <s v="3Excellent"/>
    <s v="Excellent"/>
    <s v="2Medium"/>
    <s v="Medium"/>
    <n v="2"/>
    <n v="2"/>
    <s v="3Better"/>
    <s v="Better"/>
    <s v="No"/>
    <x v="1"/>
  </r>
  <r>
    <n v="2357"/>
    <n v="48"/>
    <n v="48"/>
    <s v="Travel_Rarely"/>
    <s v="Travel_Rarely"/>
    <n v="715"/>
    <n v="715"/>
    <s v="Research &amp; Development"/>
    <x v="1"/>
    <n v="1"/>
    <n v="1"/>
    <s v="3Bachelor"/>
    <s v="Bachelor"/>
    <s v="Life Sciences"/>
    <s v="Life Sciences"/>
    <s v="4Ver High"/>
    <s v="Ver High"/>
    <s v="Male"/>
    <x v="1"/>
    <n v="76"/>
    <n v="76"/>
    <s v="2Medium"/>
    <s v="Medium"/>
    <n v="5"/>
    <n v="5"/>
    <s v="Research Director"/>
    <s v="Research Director"/>
    <s v="4Very High"/>
    <s v="Very High"/>
    <s v="Single"/>
    <s v="Single"/>
    <n v="18265"/>
    <n v="18265"/>
    <n v="8733"/>
    <n v="8733"/>
    <n v="6"/>
    <n v="6"/>
    <s v="No"/>
    <s v="No"/>
    <n v="12"/>
    <n v="12"/>
    <s v="3Excellent"/>
    <s v="Excellent"/>
    <s v="3High"/>
    <s v="High"/>
    <n v="3"/>
    <n v="3"/>
    <s v="4Best"/>
    <s v="Best"/>
    <s v="No"/>
    <x v="1"/>
  </r>
  <r>
    <n v="2358"/>
    <n v="29"/>
    <n v="29"/>
    <s v="Travel_Rarely"/>
    <s v="Travel_Rarely"/>
    <n v="694"/>
    <n v="694"/>
    <s v="Research &amp; Development"/>
    <x v="1"/>
    <n v="1"/>
    <n v="1"/>
    <s v="3Bachelor"/>
    <s v="Bachelor"/>
    <s v="Life Sciences"/>
    <s v="Life Sciences"/>
    <s v="4Ver High"/>
    <s v="Ver High"/>
    <s v="Female"/>
    <x v="0"/>
    <n v="87"/>
    <n v="87"/>
    <s v="2Medium"/>
    <s v="Medium"/>
    <n v="4"/>
    <n v="4"/>
    <s v="Research Director"/>
    <s v="Research Director"/>
    <s v="4Very High"/>
    <s v="Very High"/>
    <s v="Divorced"/>
    <s v="Divorced"/>
    <n v="16124"/>
    <n v="16124"/>
    <n v="3423"/>
    <n v="3423"/>
    <n v="3"/>
    <n v="3"/>
    <s v="No"/>
    <s v="No"/>
    <n v="14"/>
    <n v="14"/>
    <s v="3Excellent"/>
    <s v="Excellent"/>
    <s v="2Medium"/>
    <s v="Medium"/>
    <n v="2"/>
    <n v="2"/>
    <s v="2Good"/>
    <s v="Good"/>
    <s v="No"/>
    <x v="1"/>
  </r>
  <r>
    <n v="2359"/>
    <n v="34"/>
    <n v="34"/>
    <s v="Travel_Rarely"/>
    <s v="Travel_Rarely"/>
    <n v="1320"/>
    <n v="1320"/>
    <s v="Research &amp; Development"/>
    <x v="1"/>
    <n v="20"/>
    <n v="20"/>
    <s v="3Bachelor"/>
    <s v="Bachelor"/>
    <s v="Technical Degree"/>
    <s v="Technical Degree"/>
    <s v="3High"/>
    <s v="High"/>
    <s v="Female"/>
    <x v="0"/>
    <n v="89"/>
    <n v="89"/>
    <s v="4Very High"/>
    <s v="Very High"/>
    <n v="1"/>
    <n v="1"/>
    <s v="Research Scientist"/>
    <s v="Research Scientist"/>
    <s v="3High"/>
    <s v="High"/>
    <s v="Married"/>
    <s v="Married"/>
    <n v="2585"/>
    <n v="2585"/>
    <n v="21643"/>
    <n v="21643"/>
    <n v="0"/>
    <n v="0"/>
    <m/>
    <s v="No"/>
    <n v="17"/>
    <n v="17"/>
    <s v="3Excellent"/>
    <s v="Excellent"/>
    <s v="4Very High"/>
    <s v="Very High"/>
    <n v="5"/>
    <n v="5"/>
    <s v="2Good"/>
    <s v="Good"/>
    <s v="No"/>
    <x v="1"/>
  </r>
  <r>
    <n v="2360"/>
    <n v="44"/>
    <n v="44"/>
    <s v="Travel_Rarely"/>
    <s v="Travel_Rarely"/>
    <n v="1099"/>
    <n v="1099"/>
    <s v="Sales"/>
    <x v="0"/>
    <n v="5"/>
    <n v="5"/>
    <s v="3Bachelor"/>
    <s v="Bachelor"/>
    <s v="Marketing"/>
    <s v="Marketing"/>
    <s v="2Medium"/>
    <s v="Medium"/>
    <s v="Male"/>
    <x v="1"/>
    <n v="88"/>
    <n v="88"/>
    <s v="3High"/>
    <s v="High"/>
    <n v="5"/>
    <n v="5"/>
    <s v="Manager"/>
    <s v="Manager"/>
    <s v="2Medium"/>
    <s v="Medium"/>
    <s v="Married"/>
    <s v="Married"/>
    <n v="18213"/>
    <n v="18213"/>
    <n v="8751"/>
    <n v="8751"/>
    <n v="7"/>
    <n v="7"/>
    <s v="No"/>
    <s v="No"/>
    <n v="11"/>
    <n v="11"/>
    <s v="3Excellent"/>
    <s v="Excellent"/>
    <s v="3High"/>
    <s v="High"/>
    <n v="5"/>
    <n v="5"/>
    <s v="3Better"/>
    <s v="Better"/>
    <s v="No"/>
    <x v="1"/>
  </r>
  <r>
    <n v="2361"/>
    <n v="33"/>
    <n v="33"/>
    <s v="Travel_Rarely"/>
    <s v="Travel_Rarely"/>
    <n v="536"/>
    <n v="536"/>
    <s v="Sales"/>
    <x v="0"/>
    <n v="10"/>
    <n v="10"/>
    <s v="5Doctor"/>
    <s v="Doctor"/>
    <s v="Marketing"/>
    <s v="Marketing"/>
    <s v="4Ver High"/>
    <s v="Ver High"/>
    <s v="Male"/>
    <x v="1"/>
    <n v="82"/>
    <n v="82"/>
    <s v="4Very High"/>
    <s v="Very High"/>
    <n v="3"/>
    <n v="3"/>
    <s v="Sales Executive"/>
    <s v="Sales Executive"/>
    <s v="3High"/>
    <s v="High"/>
    <s v="Divorced"/>
    <s v="Divorced"/>
    <n v="8380"/>
    <n v="8380"/>
    <n v="21708"/>
    <n v="21708"/>
    <n v="0"/>
    <n v="0"/>
    <s v="Yes"/>
    <s v="Yes"/>
    <n v="14"/>
    <n v="14"/>
    <s v="3Excellent"/>
    <s v="Excellent"/>
    <s v="4Very High"/>
    <s v="Very High"/>
    <n v="3"/>
    <n v="3"/>
    <s v="3Better"/>
    <s v="Better"/>
    <s v="No"/>
    <x v="1"/>
  </r>
  <r>
    <n v="2362"/>
    <n v="19"/>
    <n v="19"/>
    <s v="Travel_Rarely"/>
    <s v="Travel_Rarely"/>
    <n v="265"/>
    <n v="265"/>
    <s v="Research &amp; Development"/>
    <x v="1"/>
    <n v="25"/>
    <n v="25"/>
    <s v="3Bachelor"/>
    <s v="Bachelor"/>
    <s v="Life Sciences"/>
    <s v="Life Sciences"/>
    <s v="2Medium"/>
    <s v="Medium"/>
    <s v="Female"/>
    <x v="0"/>
    <n v="57"/>
    <n v="57"/>
    <s v="4Very High"/>
    <s v="Very High"/>
    <n v="1"/>
    <n v="1"/>
    <s v="Research Scientist"/>
    <s v="Research Scientist"/>
    <s v="4Very High"/>
    <s v="Very High"/>
    <s v="Single"/>
    <s v="Single"/>
    <n v="2994"/>
    <n v="2994"/>
    <n v="21221"/>
    <n v="21221"/>
    <n v="1"/>
    <n v="1"/>
    <s v="Yes"/>
    <s v="Yes"/>
    <n v="12"/>
    <n v="12"/>
    <s v="3Excellent"/>
    <s v="Excellent"/>
    <s v="4Very High"/>
    <s v="Very High"/>
    <n v="2"/>
    <n v="2"/>
    <s v="3Better"/>
    <s v="Better"/>
    <s v="No"/>
    <x v="1"/>
  </r>
  <r>
    <n v="2363"/>
    <n v="23"/>
    <n v="23"/>
    <s v="Travel_Rarely"/>
    <s v="Travel_Rarely"/>
    <n v="373"/>
    <n v="373"/>
    <s v="Research &amp; Development"/>
    <x v="1"/>
    <n v="1"/>
    <n v="1"/>
    <s v="2College"/>
    <s v="College"/>
    <s v="Life Sciences"/>
    <s v="Life Sciences"/>
    <s v="4Ver High"/>
    <s v="Ver High"/>
    <s v="Male"/>
    <x v="1"/>
    <n v="47"/>
    <n v="47"/>
    <s v="3High"/>
    <s v="High"/>
    <n v="1"/>
    <n v="1"/>
    <s v="Research Scientist"/>
    <s v="Research Scientist"/>
    <s v="3High"/>
    <s v="High"/>
    <s v="Married"/>
    <s v="Married"/>
    <n v="1223"/>
    <n v="1223"/>
    <n v="99999"/>
    <n v="99999"/>
    <n v="1"/>
    <n v="1"/>
    <s v="No"/>
    <s v="No"/>
    <n v="22"/>
    <n v="22"/>
    <s v="4Outstanding"/>
    <s v="Outstanding"/>
    <s v="4Very High"/>
    <s v="Very High"/>
    <n v="2"/>
    <n v="2"/>
    <s v="3Better"/>
    <s v="Better"/>
    <m/>
    <x v="1"/>
  </r>
  <r>
    <n v="2364"/>
    <n v="25"/>
    <n v="25"/>
    <s v="Travel_Frequently"/>
    <s v="Travel_Frequently"/>
    <n v="599"/>
    <n v="599"/>
    <s v="Sales"/>
    <x v="0"/>
    <n v="24"/>
    <n v="24"/>
    <s v="1Below College"/>
    <s v="Below College"/>
    <s v="Life Sciences"/>
    <s v="Life Sciences"/>
    <s v="3High"/>
    <s v="High"/>
    <s v="Male"/>
    <x v="1"/>
    <n v="73"/>
    <n v="73"/>
    <s v="1Low"/>
    <s v="Low"/>
    <n v="1"/>
    <n v="1"/>
    <s v="Sales Representative"/>
    <s v="Sales Representative"/>
    <s v="4Very High"/>
    <s v="Very High"/>
    <s v="Single"/>
    <s v="Single"/>
    <n v="1118"/>
    <n v="1118"/>
    <n v="8040"/>
    <n v="8040"/>
    <n v="1"/>
    <n v="1"/>
    <s v="Yes"/>
    <s v="Yes"/>
    <n v="14"/>
    <n v="14"/>
    <s v="3Excellent"/>
    <s v="Excellent"/>
    <s v="4Very High"/>
    <s v="Very High"/>
    <n v="4"/>
    <n v="4"/>
    <s v="3Better"/>
    <s v="Better"/>
    <s v="Yes"/>
    <x v="0"/>
  </r>
  <r>
    <n v="2365"/>
    <n v="26"/>
    <n v="26"/>
    <s v="Travel_Rarely"/>
    <s v="Travel_Rarely"/>
    <n v="583"/>
    <n v="583"/>
    <s v="Research &amp; Development"/>
    <x v="1"/>
    <n v="4"/>
    <n v="4"/>
    <s v="2College"/>
    <s v="College"/>
    <s v="Life Sciences"/>
    <s v="Life Sciences"/>
    <s v="3High"/>
    <s v="High"/>
    <s v="Male"/>
    <x v="1"/>
    <n v="53"/>
    <n v="53"/>
    <s v="3High"/>
    <s v="High"/>
    <n v="1"/>
    <n v="1"/>
    <s v="Research Scientist"/>
    <s v="Research Scientist"/>
    <s v="4Very High"/>
    <s v="Very High"/>
    <s v="Single"/>
    <s v="Single"/>
    <n v="2875"/>
    <n v="2875"/>
    <n v="9973"/>
    <n v="9973"/>
    <n v="1"/>
    <n v="1"/>
    <s v="Yes"/>
    <s v="Yes"/>
    <n v="20"/>
    <n v="20"/>
    <s v="4Outstanding"/>
    <s v="Outstanding"/>
    <s v="2Medium"/>
    <s v="Medium"/>
    <n v="2"/>
    <n v="2"/>
    <s v="2Good"/>
    <s v="Good"/>
    <s v="No"/>
    <x v="1"/>
  </r>
  <r>
    <n v="2366"/>
    <n v="45"/>
    <n v="45"/>
    <s v="Travel_Rarely"/>
    <s v="Travel_Rarely"/>
    <n v="1449"/>
    <n v="1449"/>
    <s v="Sales"/>
    <x v="0"/>
    <n v="2"/>
    <n v="2"/>
    <s v="3Bachelor"/>
    <s v="Bachelor"/>
    <s v="Marketing"/>
    <s v="Marketing"/>
    <s v="1Low"/>
    <s v="Low"/>
    <s v="Female"/>
    <x v="0"/>
    <n v="94"/>
    <n v="94"/>
    <s v="1Low"/>
    <s v="Low"/>
    <n v="5"/>
    <n v="5"/>
    <s v="Manager"/>
    <s v="Manager"/>
    <s v="2Medium"/>
    <s v="Medium"/>
    <s v="Single"/>
    <s v="Single"/>
    <n v="18824"/>
    <n v="18824"/>
    <n v="2493"/>
    <n v="2493"/>
    <n v="2"/>
    <n v="2"/>
    <s v="Yes"/>
    <s v="Yes"/>
    <n v="16"/>
    <n v="16"/>
    <s v="3Excellent"/>
    <s v="Excellent"/>
    <s v="1Low"/>
    <s v="Low"/>
    <n v="2"/>
    <n v="2"/>
    <s v="3Better"/>
    <s v="Better"/>
    <s v="Yes"/>
    <x v="0"/>
  </r>
  <r>
    <n v="2367"/>
    <m/>
    <n v="36.98203178991016"/>
    <s v="Non-Travel"/>
    <s v="Non-Travel"/>
    <n v="177"/>
    <n v="177"/>
    <s v="Research &amp; Development"/>
    <x v="1"/>
    <n v="8"/>
    <n v="8"/>
    <s v="1Below College"/>
    <s v="Below College"/>
    <s v="Medical"/>
    <s v="Medical"/>
    <s v="4Ver High"/>
    <s v="Ver High"/>
    <s v="Male"/>
    <x v="1"/>
    <n v="37"/>
    <n v="37"/>
    <s v="2Medium"/>
    <s v="Medium"/>
    <n v="4"/>
    <n v="4"/>
    <s v="Healthcare Representative"/>
    <s v="Healthcare Representative"/>
    <s v="2Medium"/>
    <s v="Medium"/>
    <s v="Divorced"/>
    <s v="Divorced"/>
    <n v="13577"/>
    <n v="13577"/>
    <n v="25592"/>
    <n v="25592"/>
    <n v="1"/>
    <n v="1"/>
    <m/>
    <s v="No"/>
    <n v="15"/>
    <n v="15"/>
    <s v="3Excellent"/>
    <s v="Excellent"/>
    <s v="4Very High"/>
    <s v="Very High"/>
    <n v="3"/>
    <n v="3"/>
    <s v="3Better"/>
    <s v="Better"/>
    <s v="No"/>
    <x v="1"/>
  </r>
  <r>
    <n v="2368"/>
    <n v="21"/>
    <n v="21"/>
    <s v="Travel_Frequently"/>
    <s v="Travel_Frequently"/>
    <n v="251"/>
    <n v="251"/>
    <s v="Research &amp; Development"/>
    <x v="1"/>
    <n v="10"/>
    <n v="10"/>
    <s v="2College"/>
    <s v="College"/>
    <s v="Life Sciences"/>
    <s v="Life Sciences"/>
    <s v="1Low"/>
    <s v="Low"/>
    <s v="Female"/>
    <x v="0"/>
    <n v="45"/>
    <n v="45"/>
    <s v="2Medium"/>
    <s v="Medium"/>
    <n v="1"/>
    <n v="1"/>
    <s v="Laboratory Technician"/>
    <s v="Laboratory Technician"/>
    <s v="3High"/>
    <s v="High"/>
    <s v="Single"/>
    <s v="Single"/>
    <n v="2625"/>
    <n v="2625"/>
    <n v="25308"/>
    <n v="25308"/>
    <n v="1"/>
    <n v="1"/>
    <s v="No"/>
    <s v="No"/>
    <n v="20"/>
    <n v="20"/>
    <s v="4Outstanding"/>
    <s v="Outstanding"/>
    <m/>
    <s v="High"/>
    <n v="2"/>
    <n v="2"/>
    <s v="1Bad"/>
    <s v="Bad"/>
    <s v="Yes"/>
    <x v="0"/>
  </r>
  <r>
    <n v="2369"/>
    <n v="46"/>
    <n v="46"/>
    <s v="Travel_Rarely"/>
    <s v="Travel_Rarely"/>
    <n v="168"/>
    <n v="168"/>
    <s v="Sales"/>
    <x v="0"/>
    <n v="4"/>
    <n v="4"/>
    <s v="2College"/>
    <s v="College"/>
    <s v="Marketing"/>
    <s v="Marketing"/>
    <s v="4Ver High"/>
    <s v="Ver High"/>
    <s v="Female"/>
    <x v="0"/>
    <n v="33"/>
    <n v="33"/>
    <s v="2Medium"/>
    <s v="Medium"/>
    <n v="5"/>
    <n v="5"/>
    <s v="Manager"/>
    <s v="Manager"/>
    <s v="2Medium"/>
    <s v="Medium"/>
    <s v="Married"/>
    <s v="Married"/>
    <n v="18789"/>
    <n v="18789"/>
    <n v="9946"/>
    <n v="9946"/>
    <n v="2"/>
    <n v="2"/>
    <s v="No"/>
    <s v="No"/>
    <n v="14"/>
    <n v="14"/>
    <s v="3Excellent"/>
    <s v="Excellent"/>
    <s v="3High"/>
    <s v="High"/>
    <n v="2"/>
    <n v="2"/>
    <s v="3Better"/>
    <s v="Better"/>
    <s v="No"/>
    <x v="1"/>
  </r>
  <r>
    <n v="2370"/>
    <n v="34"/>
    <n v="34"/>
    <s v="Travel_Rarely"/>
    <s v="Travel_Rarely"/>
    <n v="131"/>
    <n v="131"/>
    <s v="Sales"/>
    <x v="0"/>
    <n v="2"/>
    <n v="2"/>
    <s v="3Bachelor"/>
    <s v="Bachelor"/>
    <s v="Marketing"/>
    <s v="Marketing"/>
    <s v="3High"/>
    <s v="High"/>
    <s v="Female"/>
    <x v="0"/>
    <n v="86"/>
    <n v="86"/>
    <s v="3High"/>
    <s v="High"/>
    <n v="2"/>
    <n v="2"/>
    <s v="Sales Executive"/>
    <s v="Sales Executive"/>
    <s v="1Low"/>
    <s v="Low"/>
    <s v="Single"/>
    <s v="Single"/>
    <n v="4538"/>
    <n v="4538"/>
    <n v="6039"/>
    <n v="6039"/>
    <n v="0"/>
    <n v="0"/>
    <s v="Yes"/>
    <s v="Yes"/>
    <n v="12"/>
    <n v="12"/>
    <s v="3Excellent"/>
    <s v="Excellent"/>
    <s v="4Very High"/>
    <s v="Very High"/>
    <n v="3"/>
    <n v="3"/>
    <s v="3Better"/>
    <s v="Better"/>
    <s v="No"/>
    <x v="1"/>
  </r>
  <r>
    <n v="2371"/>
    <n v="51"/>
    <n v="51"/>
    <s v="Travel_Frequently"/>
    <s v="Travel_Frequently"/>
    <n v="237"/>
    <n v="237"/>
    <s v="Sales"/>
    <x v="0"/>
    <n v="9"/>
    <n v="9"/>
    <s v="3Bachelor"/>
    <s v="Bachelor"/>
    <s v="Life Sciences"/>
    <s v="Life Sciences"/>
    <s v="4Ver High"/>
    <s v="Ver High"/>
    <s v="Male"/>
    <x v="1"/>
    <n v="83"/>
    <n v="83"/>
    <s v="3High"/>
    <s v="High"/>
    <n v="5"/>
    <n v="5"/>
    <s v="Manager"/>
    <s v="Manager"/>
    <s v="2Medium"/>
    <s v="Medium"/>
    <s v="Divorced"/>
    <s v="Divorced"/>
    <n v="19847"/>
    <n v="19847"/>
    <n v="19196"/>
    <n v="19196"/>
    <n v="4"/>
    <n v="4"/>
    <s v="Yes"/>
    <s v="Yes"/>
    <n v="24"/>
    <n v="24"/>
    <s v="4Outstanding"/>
    <s v="Outstanding"/>
    <s v="1Low"/>
    <s v="Low"/>
    <n v="5"/>
    <n v="5"/>
    <s v="2Good"/>
    <s v="Good"/>
    <s v="No"/>
    <x v="1"/>
  </r>
  <r>
    <n v="2372"/>
    <n v="59"/>
    <n v="59"/>
    <s v="Travel_Rarely"/>
    <s v="Travel_Rarely"/>
    <n v="1429"/>
    <n v="1429"/>
    <s v="Research &amp; Development"/>
    <x v="1"/>
    <n v="18"/>
    <n v="18"/>
    <s v="4Master"/>
    <s v="Master"/>
    <s v="Medical"/>
    <s v="Medical"/>
    <s v="4Ver High"/>
    <s v="Ver High"/>
    <s v="Male"/>
    <x v="1"/>
    <n v="67"/>
    <n v="67"/>
    <s v="3High"/>
    <s v="High"/>
    <n v="3"/>
    <n v="3"/>
    <s v="Manufacturing Director"/>
    <s v="Manufacturing Director"/>
    <s v="4Very High"/>
    <s v="Very High"/>
    <s v="Single"/>
    <s v="Single"/>
    <n v="10512"/>
    <n v="10512"/>
    <n v="20002"/>
    <n v="20002"/>
    <n v="6"/>
    <n v="6"/>
    <s v="No"/>
    <s v="No"/>
    <n v="12"/>
    <n v="12"/>
    <s v="3Excellent"/>
    <s v="Excellent"/>
    <s v="4Very High"/>
    <s v="Very High"/>
    <n v="6"/>
    <n v="6"/>
    <s v="2Good"/>
    <s v="Good"/>
    <s v="No"/>
    <x v="1"/>
  </r>
  <r>
    <n v="2373"/>
    <n v="34"/>
    <n v="34"/>
    <s v="Travel_Frequently"/>
    <s v="Travel_Frequently"/>
    <n v="135"/>
    <n v="135"/>
    <s v="Research &amp; Development"/>
    <x v="1"/>
    <n v="19"/>
    <n v="19"/>
    <s v="3Bachelor"/>
    <s v="Bachelor"/>
    <s v="Medical"/>
    <s v="Medical"/>
    <s v="3High"/>
    <s v="High"/>
    <s v="Female"/>
    <x v="0"/>
    <n v="46"/>
    <n v="46"/>
    <s v="3High"/>
    <s v="High"/>
    <n v="2"/>
    <n v="2"/>
    <s v="Laboratory Technician"/>
    <s v="Laboratory Technician"/>
    <s v="2Medium"/>
    <s v="Medium"/>
    <s v="Divorced"/>
    <s v="Divorced"/>
    <n v="4444"/>
    <n v="4444"/>
    <n v="22534"/>
    <n v="22534"/>
    <n v="4"/>
    <n v="4"/>
    <s v="No"/>
    <s v="No"/>
    <n v="13"/>
    <n v="13"/>
    <s v="3Excellent"/>
    <s v="Excellent"/>
    <s v="3High"/>
    <s v="High"/>
    <n v="2"/>
    <n v="2"/>
    <s v="4Best"/>
    <s v="Best"/>
    <s v="No"/>
    <x v="1"/>
  </r>
  <r>
    <n v="2374"/>
    <n v="28"/>
    <n v="28"/>
    <s v="Travel_Frequently"/>
    <s v="Travel_Frequently"/>
    <n v="791"/>
    <n v="791"/>
    <s v="Research &amp; Development"/>
    <x v="1"/>
    <n v="1"/>
    <n v="1"/>
    <s v="4Master"/>
    <s v="Master"/>
    <s v="Medical"/>
    <s v="Medical"/>
    <s v="4Ver High"/>
    <s v="Ver High"/>
    <s v="Male"/>
    <x v="1"/>
    <n v="44"/>
    <n v="44"/>
    <s v="3High"/>
    <s v="High"/>
    <n v="1"/>
    <n v="1"/>
    <s v="Laboratory Technician"/>
    <s v="Laboratory Technician"/>
    <s v="3High"/>
    <s v="High"/>
    <s v="Single"/>
    <s v="Single"/>
    <n v="2154"/>
    <n v="2154"/>
    <n v="6842"/>
    <n v="6842"/>
    <n v="0"/>
    <n v="0"/>
    <s v="Yes"/>
    <s v="Yes"/>
    <n v="11"/>
    <n v="11"/>
    <s v="3Excellent"/>
    <s v="Excellent"/>
    <s v="3High"/>
    <s v="High"/>
    <n v="2"/>
    <n v="2"/>
    <s v="2Good"/>
    <s v="Good"/>
    <s v="No"/>
    <x v="1"/>
  </r>
  <r>
    <n v="2375"/>
    <n v="44"/>
    <n v="44"/>
    <s v="Travel_Rarely"/>
    <s v="Travel_Rarely"/>
    <n v="1199"/>
    <n v="1199"/>
    <s v="Research &amp; Development"/>
    <x v="1"/>
    <n v="4"/>
    <n v="4"/>
    <s v="2College"/>
    <s v="College"/>
    <s v="Life Sciences"/>
    <s v="Life Sciences"/>
    <s v="3High"/>
    <s v="High"/>
    <s v="Male"/>
    <x v="1"/>
    <n v="92"/>
    <n v="92"/>
    <s v="4Very High"/>
    <s v="Very High"/>
    <n v="5"/>
    <n v="5"/>
    <s v="Manager"/>
    <s v="Manager"/>
    <s v="1Low"/>
    <s v="Low"/>
    <s v="Divorced"/>
    <s v="Divorced"/>
    <n v="19190"/>
    <n v="19190"/>
    <n v="17477"/>
    <n v="17477"/>
    <n v="1"/>
    <n v="1"/>
    <s v="No"/>
    <s v="No"/>
    <n v="14"/>
    <n v="14"/>
    <s v="3Excellent"/>
    <s v="Excellent"/>
    <s v="4Very High"/>
    <s v="Very High"/>
    <n v="4"/>
    <n v="4"/>
    <s v="2Good"/>
    <s v="Good"/>
    <s v="No"/>
    <x v="1"/>
  </r>
  <r>
    <n v="2376"/>
    <n v="34"/>
    <n v="34"/>
    <s v="Travel_Frequently"/>
    <s v="Travel_Frequently"/>
    <n v="648"/>
    <n v="648"/>
    <s v="Human Resources"/>
    <x v="2"/>
    <n v="11"/>
    <n v="11"/>
    <s v="3Bachelor"/>
    <s v="Bachelor"/>
    <s v="Life Sciences"/>
    <s v="Life Sciences"/>
    <s v="3High"/>
    <s v="High"/>
    <s v="Male"/>
    <x v="1"/>
    <n v="56"/>
    <n v="56"/>
    <s v="2Medium"/>
    <s v="Medium"/>
    <n v="2"/>
    <n v="2"/>
    <s v="Human Resources"/>
    <s v="Human Resources"/>
    <s v="2Medium"/>
    <s v="Medium"/>
    <s v="Married"/>
    <s v="Married"/>
    <n v="4490"/>
    <n v="4490"/>
    <n v="21833"/>
    <n v="21833"/>
    <n v="4"/>
    <n v="4"/>
    <s v="No"/>
    <s v="No"/>
    <n v="11"/>
    <n v="11"/>
    <s v="3Excellent"/>
    <s v="Excellent"/>
    <s v="4Very High"/>
    <s v="Very High"/>
    <n v="5"/>
    <n v="5"/>
    <s v="4Best"/>
    <s v="Best"/>
    <s v="No"/>
    <x v="1"/>
  </r>
  <r>
    <n v="2377"/>
    <n v="35"/>
    <n v="35"/>
    <s v="Travel_Rarely"/>
    <s v="Travel_Rarely"/>
    <n v="735"/>
    <n v="735"/>
    <s v="Research &amp; Development"/>
    <x v="1"/>
    <n v="6"/>
    <n v="6"/>
    <s v="1Below College"/>
    <s v="Below College"/>
    <s v="Life Sciences"/>
    <s v="Life Sciences"/>
    <s v="3High"/>
    <s v="High"/>
    <s v="Male"/>
    <x v="1"/>
    <n v="66"/>
    <n v="66"/>
    <s v="3High"/>
    <s v="High"/>
    <n v="1"/>
    <n v="1"/>
    <s v="Research Scientist"/>
    <s v="Research Scientist"/>
    <s v="3High"/>
    <s v="High"/>
    <s v="Married"/>
    <s v="Married"/>
    <n v="3506"/>
    <n v="3506"/>
    <n v="6020"/>
    <n v="6020"/>
    <n v="0"/>
    <n v="0"/>
    <s v="Yes"/>
    <s v="Yes"/>
    <n v="14"/>
    <n v="14"/>
    <s v="3Excellent"/>
    <s v="Excellent"/>
    <s v="4Very High"/>
    <s v="Very High"/>
    <n v="3"/>
    <n v="3"/>
    <s v="3Better"/>
    <s v="Better"/>
    <s v="No"/>
    <x v="1"/>
  </r>
  <r>
    <n v="2378"/>
    <n v="42"/>
    <n v="42"/>
    <s v="Travel_Rarely"/>
    <s v="Travel_Rarely"/>
    <n v="603"/>
    <n v="603"/>
    <s v="Research &amp; Development"/>
    <x v="1"/>
    <n v="7"/>
    <n v="7"/>
    <s v="4Master"/>
    <s v="Master"/>
    <s v="Medical"/>
    <s v="Medical"/>
    <s v="2Medium"/>
    <s v="Medium"/>
    <s v="Female"/>
    <x v="0"/>
    <n v="78"/>
    <n v="78"/>
    <s v="4Very High"/>
    <s v="Very High"/>
    <n v="2"/>
    <n v="2"/>
    <s v="Research Scientist"/>
    <s v="Research Scientist"/>
    <s v="2Medium"/>
    <s v="Medium"/>
    <s v="Married"/>
    <s v="Married"/>
    <n v="2372"/>
    <n v="2372"/>
    <n v="5628"/>
    <n v="5628"/>
    <n v="6"/>
    <n v="6"/>
    <s v="Yes"/>
    <s v="Yes"/>
    <n v="16"/>
    <n v="16"/>
    <s v="3Excellent"/>
    <s v="Excellent"/>
    <s v="4Very High"/>
    <s v="Very High"/>
    <n v="2"/>
    <n v="2"/>
    <s v="3Better"/>
    <s v="Better"/>
    <s v="No"/>
    <x v="1"/>
  </r>
  <r>
    <n v="2379"/>
    <n v="43"/>
    <n v="43"/>
    <s v="Travel_Rarely"/>
    <s v="Travel_Rarely"/>
    <n v="531"/>
    <n v="531"/>
    <s v="Sales"/>
    <x v="0"/>
    <n v="4"/>
    <n v="4"/>
    <s v="4Master"/>
    <s v="Master"/>
    <s v="Marketing"/>
    <s v="Marketing"/>
    <s v="4Ver High"/>
    <s v="Ver High"/>
    <s v="Female"/>
    <x v="0"/>
    <n v="56"/>
    <n v="56"/>
    <s v="2Medium"/>
    <s v="Medium"/>
    <n v="3"/>
    <n v="3"/>
    <s v="Sales Executive"/>
    <s v="Sales Executive"/>
    <s v="4Very High"/>
    <s v="Very High"/>
    <s v="Single"/>
    <s v="Single"/>
    <n v="10231"/>
    <n v="10231"/>
    <n v="20364"/>
    <n v="20364"/>
    <n v="3"/>
    <n v="3"/>
    <s v="No"/>
    <s v="No"/>
    <n v="14"/>
    <n v="14"/>
    <s v="3Excellent"/>
    <s v="Excellent"/>
    <s v="4Very High"/>
    <s v="Very High"/>
    <n v="3"/>
    <n v="3"/>
    <s v="4Best"/>
    <s v="Best"/>
    <s v="No"/>
    <x v="1"/>
  </r>
  <r>
    <n v="2380"/>
    <n v="36"/>
    <n v="36"/>
    <s v="Travel_Rarely"/>
    <s v="Travel_Rarely"/>
    <n v="429"/>
    <n v="429"/>
    <s v="Research &amp; Development"/>
    <x v="1"/>
    <n v="2"/>
    <n v="2"/>
    <s v="4Master"/>
    <s v="Master"/>
    <s v="Life Sciences"/>
    <s v="Life Sciences"/>
    <s v="3High"/>
    <s v="High"/>
    <s v="Female"/>
    <x v="0"/>
    <n v="53"/>
    <n v="53"/>
    <s v="3High"/>
    <s v="High"/>
    <n v="2"/>
    <n v="2"/>
    <s v="Manufacturing Director"/>
    <s v="Manufacturing Director"/>
    <s v="2Medium"/>
    <s v="Medium"/>
    <s v="Single"/>
    <s v="Single"/>
    <n v="5410"/>
    <n v="5410"/>
    <n v="2323"/>
    <n v="2323"/>
    <n v="9"/>
    <n v="9"/>
    <s v="Yes"/>
    <s v="Yes"/>
    <n v="11"/>
    <n v="11"/>
    <s v="3Excellent"/>
    <s v="Excellent"/>
    <s v="4Very High"/>
    <s v="Very High"/>
    <n v="2"/>
    <n v="2"/>
    <s v="3Better"/>
    <s v="Better"/>
    <s v="No"/>
    <x v="1"/>
  </r>
  <r>
    <n v="2381"/>
    <n v="44"/>
    <n v="44"/>
    <s v="Travel_Rarely"/>
    <s v="Travel_Rarely"/>
    <n v="621"/>
    <n v="621"/>
    <s v="Research &amp; Development"/>
    <x v="1"/>
    <n v="15"/>
    <n v="15"/>
    <s v="3Bachelor"/>
    <s v="Bachelor"/>
    <s v="Medical"/>
    <s v="Medical"/>
    <s v="1Low"/>
    <s v="Low"/>
    <s v="Female"/>
    <x v="0"/>
    <n v="73"/>
    <n v="73"/>
    <s v="3High"/>
    <s v="High"/>
    <n v="3"/>
    <n v="3"/>
    <s v="Healthcare Representative"/>
    <s v="Healthcare Representative"/>
    <s v="4Very High"/>
    <s v="Very High"/>
    <s v="Married"/>
    <s v="Married"/>
    <n v="7978"/>
    <n v="7978"/>
    <n v="14075"/>
    <n v="14075"/>
    <n v="1"/>
    <n v="1"/>
    <s v="No"/>
    <s v="No"/>
    <n v="11"/>
    <n v="11"/>
    <s v="3Excellent"/>
    <s v="Excellent"/>
    <s v="4Very High"/>
    <s v="Very High"/>
    <n v="2"/>
    <n v="2"/>
    <s v="3Better"/>
    <s v="Better"/>
    <s v="Yes"/>
    <x v="0"/>
  </r>
  <r>
    <n v="2382"/>
    <n v="28"/>
    <n v="28"/>
    <s v="Travel_Frequently"/>
    <s v="Travel_Frequently"/>
    <n v="193"/>
    <n v="193"/>
    <s v="Research &amp; Development"/>
    <x v="1"/>
    <n v="2"/>
    <n v="2"/>
    <s v="3Bachelor"/>
    <s v="Bachelor"/>
    <s v="Life Sciences"/>
    <s v="Life Sciences"/>
    <s v="4Ver High"/>
    <s v="Ver High"/>
    <s v="Male"/>
    <x v="1"/>
    <n v="52"/>
    <n v="52"/>
    <s v="2Medium"/>
    <s v="Medium"/>
    <m/>
    <n v="1"/>
    <s v="Laboratory Technician"/>
    <s v="Laboratory Technician"/>
    <s v="4Very High"/>
    <s v="Very High"/>
    <s v="Married"/>
    <s v="Married"/>
    <n v="3867"/>
    <n v="3867"/>
    <n v="14222"/>
    <n v="14222"/>
    <n v="1"/>
    <n v="1"/>
    <s v="Yes"/>
    <s v="Yes"/>
    <n v="12"/>
    <n v="12"/>
    <s v="3Excellent"/>
    <s v="Excellent"/>
    <s v="2Medium"/>
    <s v="Medium"/>
    <n v="2"/>
    <n v="2"/>
    <s v="3Better"/>
    <s v="Better"/>
    <s v="No"/>
    <x v="1"/>
  </r>
  <r>
    <n v="2383"/>
    <n v="51"/>
    <n v="51"/>
    <s v="Travel_Frequently"/>
    <s v="Travel_Frequently"/>
    <n v="968"/>
    <n v="968"/>
    <s v="Research &amp; Development"/>
    <x v="1"/>
    <n v="6"/>
    <n v="6"/>
    <s v="2College"/>
    <s v="College"/>
    <s v="Medical"/>
    <s v="Medical"/>
    <s v="2Medium"/>
    <s v="Medium"/>
    <s v="Female"/>
    <x v="0"/>
    <n v="40"/>
    <n v="40"/>
    <s v="2Medium"/>
    <s v="Medium"/>
    <n v="1"/>
    <n v="1"/>
    <s v="Laboratory Technician"/>
    <s v="Laboratory Technician"/>
    <s v="3High"/>
    <s v="High"/>
    <s v="Single"/>
    <s v="Single"/>
    <n v="2838"/>
    <n v="2838"/>
    <n v="4257"/>
    <n v="4257"/>
    <n v="0"/>
    <n v="0"/>
    <s v="No"/>
    <s v="No"/>
    <n v="14"/>
    <n v="14"/>
    <s v="3Excellent"/>
    <s v="Excellent"/>
    <s v="2Medium"/>
    <s v="Medium"/>
    <n v="6"/>
    <n v="6"/>
    <s v="2Good"/>
    <s v="Good"/>
    <s v="No"/>
    <x v="1"/>
  </r>
  <r>
    <n v="2384"/>
    <n v="30"/>
    <n v="30"/>
    <s v="Non-Travel"/>
    <s v="Non-Travel"/>
    <n v="879"/>
    <n v="879"/>
    <s v="Research &amp; Development"/>
    <x v="1"/>
    <n v="9"/>
    <n v="9"/>
    <s v="2College"/>
    <s v="College"/>
    <s v="Medical"/>
    <s v="Medical"/>
    <s v="3High"/>
    <s v="High"/>
    <s v="Female"/>
    <x v="0"/>
    <n v="72"/>
    <n v="72"/>
    <s v="3High"/>
    <s v="High"/>
    <n v="2"/>
    <n v="2"/>
    <s v="Manufacturing Director"/>
    <s v="Manufacturing Director"/>
    <s v="3High"/>
    <s v="High"/>
    <s v="Single"/>
    <s v="Single"/>
    <n v="4695"/>
    <n v="4695"/>
    <n v="12858"/>
    <n v="12858"/>
    <n v="7"/>
    <n v="7"/>
    <s v="Yes"/>
    <s v="Yes"/>
    <n v="18"/>
    <n v="18"/>
    <s v="3Excellent"/>
    <s v="Excellent"/>
    <s v="3High"/>
    <s v="High"/>
    <n v="3"/>
    <n v="3"/>
    <s v="3Better"/>
    <s v="Better"/>
    <s v="No"/>
    <x v="1"/>
  </r>
  <r>
    <n v="2385"/>
    <n v="29"/>
    <n v="29"/>
    <s v="Travel_Rarely"/>
    <s v="Travel_Rarely"/>
    <n v="806"/>
    <n v="806"/>
    <s v="Research &amp; Development"/>
    <x v="1"/>
    <n v="7"/>
    <n v="7"/>
    <s v="3Bachelor"/>
    <s v="Bachelor"/>
    <s v="Technical Degree"/>
    <s v="Technical Degree"/>
    <s v="2Medium"/>
    <s v="Medium"/>
    <s v="Female"/>
    <x v="0"/>
    <n v="39"/>
    <n v="39"/>
    <s v="3High"/>
    <s v="High"/>
    <n v="1"/>
    <n v="1"/>
    <s v="Laboratory Technician"/>
    <s v="Laboratory Technician"/>
    <s v="3High"/>
    <s v="High"/>
    <s v="Divorced"/>
    <s v="Divorced"/>
    <n v="3339"/>
    <n v="3339"/>
    <n v="17285"/>
    <n v="17285"/>
    <n v="3"/>
    <n v="3"/>
    <m/>
    <s v="No"/>
    <n v="13"/>
    <n v="13"/>
    <s v="3Excellent"/>
    <s v="Excellent"/>
    <s v="1Low"/>
    <s v="Low"/>
    <n v="2"/>
    <n v="2"/>
    <m/>
    <s v="Better"/>
    <s v="Yes"/>
    <x v="0"/>
  </r>
  <r>
    <n v="2386"/>
    <n v="28"/>
    <n v="28"/>
    <s v="Travel_Rarely"/>
    <s v="Travel_Rarely"/>
    <n v="640"/>
    <n v="640"/>
    <s v="Research &amp; Development"/>
    <x v="1"/>
    <n v="1"/>
    <n v="1"/>
    <s v="3Bachelor"/>
    <s v="Bachelor"/>
    <s v="Technical Degree"/>
    <s v="Technical Degree"/>
    <s v="4Ver High"/>
    <s v="Ver High"/>
    <s v="Male"/>
    <x v="1"/>
    <n v="84"/>
    <n v="84"/>
    <s v="3High"/>
    <s v="High"/>
    <n v="1"/>
    <n v="1"/>
    <s v="Research Scientist"/>
    <s v="Research Scientist"/>
    <s v="1Low"/>
    <s v="Low"/>
    <s v="Single"/>
    <s v="Single"/>
    <n v="2080"/>
    <n v="2080"/>
    <n v="4732"/>
    <n v="4732"/>
    <n v="2"/>
    <n v="2"/>
    <s v="No"/>
    <s v="No"/>
    <n v="11"/>
    <n v="11"/>
    <s v="3Excellent"/>
    <s v="Excellent"/>
    <s v="2Medium"/>
    <s v="Medium"/>
    <n v="2"/>
    <n v="2"/>
    <s v="2Good"/>
    <s v="Good"/>
    <s v="No"/>
    <x v="1"/>
  </r>
  <r>
    <n v="2387"/>
    <n v="25"/>
    <n v="25"/>
    <s v="Travel_Rarely"/>
    <s v="Travel_Rarely"/>
    <n v="266"/>
    <n v="266"/>
    <s v="Research &amp; Development"/>
    <x v="1"/>
    <n v="1"/>
    <n v="1"/>
    <s v="3Bachelor"/>
    <s v="Bachelor"/>
    <s v="Medical"/>
    <s v="Medical"/>
    <s v="4Ver High"/>
    <s v="Ver High"/>
    <s v="Female"/>
    <x v="0"/>
    <n v="40"/>
    <n v="40"/>
    <s v="3High"/>
    <s v="High"/>
    <n v="1"/>
    <n v="1"/>
    <s v="Research Scientist"/>
    <s v="Research Scientist"/>
    <s v="2Medium"/>
    <s v="Medium"/>
    <s v="Single"/>
    <s v="Single"/>
    <n v="2096"/>
    <n v="2096"/>
    <n v="18830"/>
    <n v="18830"/>
    <n v="1"/>
    <n v="1"/>
    <s v="No"/>
    <s v="No"/>
    <n v="18"/>
    <n v="18"/>
    <s v="3Excellent"/>
    <s v="Excellent"/>
    <s v="4Very High"/>
    <s v="Very High"/>
    <n v="3"/>
    <n v="3"/>
    <m/>
    <s v="Better"/>
    <s v="No"/>
    <x v="1"/>
  </r>
  <r>
    <n v="2388"/>
    <n v="32"/>
    <n v="32"/>
    <s v="Travel_Rarely"/>
    <s v="Travel_Rarely"/>
    <n v="604"/>
    <n v="604"/>
    <s v="Sales"/>
    <x v="0"/>
    <n v="8"/>
    <n v="8"/>
    <s v="3Bachelor"/>
    <s v="Bachelor"/>
    <s v="Medical"/>
    <s v="Medical"/>
    <s v="3High"/>
    <s v="High"/>
    <s v="Male"/>
    <x v="1"/>
    <n v="56"/>
    <n v="56"/>
    <s v="4Very High"/>
    <s v="Very High"/>
    <n v="2"/>
    <n v="2"/>
    <s v="Sales Executive"/>
    <s v="Sales Executive"/>
    <s v="4Very High"/>
    <s v="Very High"/>
    <s v="Married"/>
    <s v="Married"/>
    <n v="6209"/>
    <n v="6209"/>
    <n v="11693"/>
    <n v="11693"/>
    <n v="1"/>
    <n v="1"/>
    <s v="No"/>
    <s v="No"/>
    <n v="15"/>
    <n v="15"/>
    <s v="3Excellent"/>
    <s v="Excellent"/>
    <s v="3High"/>
    <s v="High"/>
    <n v="4"/>
    <n v="4"/>
    <s v="4Best"/>
    <s v="Best"/>
    <s v="No"/>
    <x v="1"/>
  </r>
  <r>
    <n v="2389"/>
    <m/>
    <n v="36.98203178991016"/>
    <m/>
    <s v="Travel_Rarely"/>
    <n v="364"/>
    <n v="364"/>
    <s v="Research &amp; Development"/>
    <x v="1"/>
    <n v="25"/>
    <n v="25"/>
    <s v="3Bachelor"/>
    <s v="Bachelor"/>
    <s v="Medical"/>
    <s v="Medical"/>
    <s v="2Medium"/>
    <s v="Medium"/>
    <s v="Female"/>
    <x v="0"/>
    <n v="83"/>
    <n v="83"/>
    <s v="3High"/>
    <s v="High"/>
    <n v="5"/>
    <n v="5"/>
    <s v="Manager"/>
    <s v="Manager"/>
    <s v="2Medium"/>
    <s v="Medium"/>
    <s v="Single"/>
    <s v="Single"/>
    <n v="18061"/>
    <n v="18061"/>
    <n v="13035"/>
    <n v="13035"/>
    <n v="3"/>
    <n v="3"/>
    <s v="No"/>
    <s v="No"/>
    <n v="22"/>
    <n v="22"/>
    <s v="4Outstanding"/>
    <s v="Outstanding"/>
    <s v="3High"/>
    <s v="High"/>
    <n v="4"/>
    <n v="4"/>
    <s v="3Better"/>
    <s v="Better"/>
    <s v="No"/>
    <x v="1"/>
  </r>
  <r>
    <n v="2390"/>
    <n v="39"/>
    <n v="39"/>
    <s v="Travel_Rarely"/>
    <s v="Travel_Rarely"/>
    <n v="412"/>
    <n v="412"/>
    <s v="Research &amp; Development"/>
    <x v="1"/>
    <n v="13"/>
    <n v="13"/>
    <s v="4Master"/>
    <s v="Master"/>
    <s v="Medical"/>
    <s v="Medical"/>
    <s v="3High"/>
    <s v="High"/>
    <s v="Female"/>
    <x v="0"/>
    <n v="94"/>
    <n v="94"/>
    <s v="2Medium"/>
    <s v="Medium"/>
    <n v="4"/>
    <n v="4"/>
    <s v="Manager"/>
    <s v="Manager"/>
    <s v="2Medium"/>
    <s v="Medium"/>
    <s v="Divorced"/>
    <s v="Divorced"/>
    <n v="17123"/>
    <n v="17123"/>
    <n v="17334"/>
    <n v="17334"/>
    <n v="6"/>
    <n v="6"/>
    <s v="Yes"/>
    <s v="Yes"/>
    <n v="13"/>
    <n v="13"/>
    <s v="3Excellent"/>
    <s v="Excellent"/>
    <s v="4Very High"/>
    <s v="Very High"/>
    <n v="4"/>
    <n v="4"/>
    <s v="3Better"/>
    <s v="Better"/>
    <s v="No"/>
    <x v="1"/>
  </r>
  <r>
    <n v="2391"/>
    <n v="58"/>
    <n v="58"/>
    <m/>
    <s v="Travel_Rarely"/>
    <n v="848"/>
    <n v="848"/>
    <s v="Research &amp; Development"/>
    <x v="1"/>
    <n v="23"/>
    <n v="23"/>
    <s v="4Master"/>
    <s v="Master"/>
    <s v="Life Sciences"/>
    <s v="Life Sciences"/>
    <s v="1Low"/>
    <s v="Low"/>
    <s v="Male"/>
    <x v="1"/>
    <n v="88"/>
    <n v="88"/>
    <s v="3High"/>
    <s v="High"/>
    <n v="1"/>
    <n v="1"/>
    <s v="Research Scientist"/>
    <s v="Research Scientist"/>
    <s v="3High"/>
    <s v="High"/>
    <s v="Divorced"/>
    <s v="Divorced"/>
    <n v="2372"/>
    <n v="2372"/>
    <n v="26076"/>
    <n v="26076"/>
    <n v="1"/>
    <n v="1"/>
    <s v="No"/>
    <s v="No"/>
    <n v="12"/>
    <n v="12"/>
    <s v="3Excellent"/>
    <s v="Excellent"/>
    <s v="4Very High"/>
    <s v="Very High"/>
    <n v="3"/>
    <n v="3"/>
    <s v="3Better"/>
    <s v="Better"/>
    <s v="No"/>
    <x v="1"/>
  </r>
  <r>
    <n v="2392"/>
    <n v="32"/>
    <n v="32"/>
    <s v="Travel_Rarely"/>
    <s v="Travel_Rarely"/>
    <n v="1089"/>
    <n v="1089"/>
    <s v="Research &amp; Development"/>
    <x v="1"/>
    <n v="7"/>
    <n v="7"/>
    <s v="2College"/>
    <s v="College"/>
    <s v="Life Sciences"/>
    <s v="Life Sciences"/>
    <s v="4Ver High"/>
    <s v="Ver High"/>
    <s v="Male"/>
    <x v="1"/>
    <n v="79"/>
    <n v="79"/>
    <s v="3High"/>
    <s v="High"/>
    <n v="2"/>
    <n v="2"/>
    <s v="Laboratory Technician"/>
    <s v="Laboratory Technician"/>
    <s v="3High"/>
    <s v="High"/>
    <s v="Married"/>
    <s v="Married"/>
    <n v="4883"/>
    <n v="4883"/>
    <n v="22845"/>
    <n v="22845"/>
    <n v="1"/>
    <n v="1"/>
    <s v="No"/>
    <s v="No"/>
    <n v="18"/>
    <n v="18"/>
    <s v="3Excellent"/>
    <s v="Excellent"/>
    <s v="1Low"/>
    <s v="Low"/>
    <n v="3"/>
    <n v="3"/>
    <s v="3Better"/>
    <s v="Better"/>
    <s v="Yes"/>
    <x v="0"/>
  </r>
  <r>
    <n v="2393"/>
    <n v="39"/>
    <n v="39"/>
    <s v="Travel_Rarely"/>
    <s v="Travel_Rarely"/>
    <n v="360"/>
    <n v="360"/>
    <s v="Research &amp; Development"/>
    <x v="1"/>
    <n v="23"/>
    <n v="23"/>
    <s v="3Bachelor"/>
    <s v="Bachelor"/>
    <s v="Medical"/>
    <s v="Medical"/>
    <s v="3High"/>
    <s v="High"/>
    <s v="Male"/>
    <x v="1"/>
    <n v="93"/>
    <n v="93"/>
    <s v="3High"/>
    <s v="High"/>
    <n v="1"/>
    <n v="1"/>
    <s v="Research Scientist"/>
    <s v="Research Scientist"/>
    <s v="1Low"/>
    <s v="Low"/>
    <s v="Single"/>
    <s v="Single"/>
    <n v="3904"/>
    <n v="3904"/>
    <n v="22154"/>
    <n v="22154"/>
    <n v="0"/>
    <n v="0"/>
    <s v="No"/>
    <s v="No"/>
    <n v="13"/>
    <n v="13"/>
    <s v="3Excellent"/>
    <s v="Excellent"/>
    <s v="1Low"/>
    <s v="Low"/>
    <n v="2"/>
    <n v="2"/>
    <s v="3Better"/>
    <s v="Better"/>
    <s v="Yes"/>
    <x v="0"/>
  </r>
  <r>
    <n v="2394"/>
    <n v="30"/>
    <n v="30"/>
    <s v="Travel_Rarely"/>
    <s v="Travel_Rarely"/>
    <n v="1138"/>
    <n v="1138"/>
    <s v="Research &amp; Development"/>
    <x v="1"/>
    <n v="6"/>
    <n v="6"/>
    <s v="3Bachelor"/>
    <s v="Bachelor"/>
    <s v="Technical Degree"/>
    <s v="Technical Degree"/>
    <s v="1Low"/>
    <s v="Low"/>
    <s v="Female"/>
    <x v="0"/>
    <n v="48"/>
    <n v="48"/>
    <s v="2Medium"/>
    <s v="Medium"/>
    <n v="2"/>
    <n v="2"/>
    <s v="Laboratory Technician"/>
    <s v="Laboratory Technician"/>
    <s v="4Very High"/>
    <s v="Very High"/>
    <s v="Married"/>
    <s v="Married"/>
    <n v="4627"/>
    <n v="4627"/>
    <n v="23631"/>
    <n v="23631"/>
    <n v="0"/>
    <n v="0"/>
    <s v="No"/>
    <s v="No"/>
    <n v="12"/>
    <n v="12"/>
    <s v="3Excellent"/>
    <s v="Excellent"/>
    <s v="1Low"/>
    <s v="Low"/>
    <n v="6"/>
    <n v="6"/>
    <s v="3Better"/>
    <s v="Better"/>
    <s v="No"/>
    <x v="1"/>
  </r>
  <r>
    <n v="2395"/>
    <n v="36"/>
    <n v="36"/>
    <s v="Travel_Rarely"/>
    <s v="Travel_Rarely"/>
    <n v="325"/>
    <n v="325"/>
    <s v="Research &amp; Development"/>
    <x v="1"/>
    <n v="10"/>
    <n v="10"/>
    <s v="4Master"/>
    <s v="Master"/>
    <s v="Technical Degree"/>
    <s v="Technical Degree"/>
    <s v="4Ver High"/>
    <s v="Ver High"/>
    <s v="Female"/>
    <x v="0"/>
    <n v="63"/>
    <n v="63"/>
    <s v="3High"/>
    <s v="High"/>
    <n v="3"/>
    <n v="3"/>
    <s v="Healthcare Representative"/>
    <s v="Healthcare Representative"/>
    <s v="3High"/>
    <s v="High"/>
    <s v="Married"/>
    <s v="Married"/>
    <n v="7094"/>
    <n v="7094"/>
    <n v="5747"/>
    <n v="5747"/>
    <n v="3"/>
    <n v="3"/>
    <s v="No"/>
    <s v="No"/>
    <n v="12"/>
    <n v="12"/>
    <s v="3Excellent"/>
    <s v="Excellent"/>
    <s v="1Low"/>
    <s v="Low"/>
    <n v="0"/>
    <n v="0"/>
    <s v="3Better"/>
    <s v="Better"/>
    <s v="No"/>
    <x v="1"/>
  </r>
  <r>
    <n v="2396"/>
    <n v="46"/>
    <n v="46"/>
    <s v="Travel_Rarely"/>
    <s v="Travel_Rarely"/>
    <n v="991"/>
    <n v="991"/>
    <s v="Human Resources"/>
    <x v="2"/>
    <n v="1"/>
    <n v="1"/>
    <s v="2College"/>
    <s v="College"/>
    <s v="Life Sciences"/>
    <s v="Life Sciences"/>
    <s v="4Ver High"/>
    <s v="Ver High"/>
    <s v="Female"/>
    <x v="0"/>
    <n v="44"/>
    <n v="44"/>
    <s v="3High"/>
    <s v="High"/>
    <n v="1"/>
    <n v="1"/>
    <s v="Human Resources"/>
    <s v="Human Resources"/>
    <s v="1Low"/>
    <s v="Low"/>
    <s v="Single"/>
    <s v="Single"/>
    <n v="3423"/>
    <n v="3423"/>
    <n v="22957"/>
    <n v="22957"/>
    <n v="6"/>
    <n v="6"/>
    <s v="No"/>
    <s v="No"/>
    <n v="12"/>
    <n v="12"/>
    <s v="3Excellent"/>
    <s v="Excellent"/>
    <s v="3High"/>
    <s v="High"/>
    <n v="3"/>
    <n v="3"/>
    <s v="4Best"/>
    <s v="Best"/>
    <s v="No"/>
    <x v="1"/>
  </r>
  <r>
    <n v="2397"/>
    <n v="28"/>
    <n v="28"/>
    <s v="Non-Travel"/>
    <s v="Non-Travel"/>
    <n v="1476"/>
    <n v="1476"/>
    <s v="Research &amp; Development"/>
    <x v="1"/>
    <n v="1"/>
    <n v="1"/>
    <s v="3Bachelor"/>
    <s v="Bachelor"/>
    <s v="Life Sciences"/>
    <s v="Life Sciences"/>
    <s v="3High"/>
    <s v="High"/>
    <s v="Female"/>
    <x v="0"/>
    <n v="55"/>
    <n v="55"/>
    <s v="1Low"/>
    <s v="Low"/>
    <n v="2"/>
    <n v="2"/>
    <s v="Laboratory Technician"/>
    <s v="Laboratory Technician"/>
    <s v="4Very High"/>
    <s v="Very High"/>
    <s v="Married"/>
    <s v="Married"/>
    <n v="6674"/>
    <n v="6674"/>
    <n v="16392"/>
    <n v="16392"/>
    <m/>
    <n v="1"/>
    <s v="No"/>
    <s v="No"/>
    <n v="11"/>
    <n v="11"/>
    <s v="3Excellent"/>
    <s v="Excellent"/>
    <s v="1Low"/>
    <s v="Low"/>
    <n v="6"/>
    <n v="6"/>
    <m/>
    <s v="Better"/>
    <s v="No"/>
    <x v="1"/>
  </r>
  <r>
    <n v="2398"/>
    <n v="50"/>
    <n v="50"/>
    <s v="Travel_Rarely"/>
    <s v="Travel_Rarely"/>
    <n v="1322"/>
    <n v="1322"/>
    <s v="Research &amp; Development"/>
    <x v="1"/>
    <n v="28"/>
    <n v="28"/>
    <s v="3Bachelor"/>
    <s v="Bachelor"/>
    <s v="Life Sciences"/>
    <s v="Life Sciences"/>
    <s v="4Ver High"/>
    <s v="Ver High"/>
    <s v="Female"/>
    <x v="0"/>
    <n v="43"/>
    <n v="43"/>
    <s v="3High"/>
    <s v="High"/>
    <n v="4"/>
    <n v="4"/>
    <s v="Research Director"/>
    <s v="Research Director"/>
    <s v="1Low"/>
    <s v="Low"/>
    <s v="Married"/>
    <s v="Married"/>
    <n v="16880"/>
    <n v="16880"/>
    <n v="22422"/>
    <n v="22422"/>
    <n v="4"/>
    <n v="4"/>
    <s v="Yes"/>
    <s v="Yes"/>
    <n v="11"/>
    <n v="11"/>
    <s v="3Excellent"/>
    <s v="Excellent"/>
    <s v="2Medium"/>
    <s v="Medium"/>
    <n v="2"/>
    <n v="2"/>
    <s v="3Better"/>
    <s v="Better"/>
    <s v="No"/>
    <x v="1"/>
  </r>
  <r>
    <n v="2399"/>
    <n v="40"/>
    <n v="40"/>
    <s v="Travel_Rarely"/>
    <s v="Travel_Rarely"/>
    <n v="299"/>
    <n v="299"/>
    <s v="Sales"/>
    <x v="0"/>
    <n v="25"/>
    <n v="25"/>
    <s v="4Master"/>
    <s v="Master"/>
    <s v="Marketing"/>
    <s v="Marketing"/>
    <s v="4Ver High"/>
    <s v="Ver High"/>
    <s v="Male"/>
    <x v="1"/>
    <n v="57"/>
    <n v="57"/>
    <s v="2Medium"/>
    <s v="Medium"/>
    <n v="3"/>
    <n v="3"/>
    <s v="Sales Executive"/>
    <s v="Sales Executive"/>
    <s v="2Medium"/>
    <s v="Medium"/>
    <s v="Single"/>
    <s v="Single"/>
    <n v="9094"/>
    <n v="9094"/>
    <n v="17235"/>
    <n v="17235"/>
    <n v="2"/>
    <n v="2"/>
    <s v="Yes"/>
    <s v="Yes"/>
    <n v="12"/>
    <n v="12"/>
    <s v="3Excellent"/>
    <s v="Excellent"/>
    <s v="3High"/>
    <s v="High"/>
    <n v="2"/>
    <n v="2"/>
    <s v="3Better"/>
    <s v="Better"/>
    <s v="Yes"/>
    <x v="0"/>
  </r>
  <r>
    <n v="2400"/>
    <n v="52"/>
    <n v="52"/>
    <s v="Travel_Rarely"/>
    <s v="Travel_Rarely"/>
    <n v="1030"/>
    <n v="1030"/>
    <s v="Sales"/>
    <x v="0"/>
    <n v="5"/>
    <n v="5"/>
    <s v="3Bachelor"/>
    <s v="Bachelor"/>
    <s v="Life Sciences"/>
    <s v="Life Sciences"/>
    <s v="2Medium"/>
    <s v="Medium"/>
    <s v="Male"/>
    <x v="1"/>
    <n v="64"/>
    <n v="64"/>
    <s v="3High"/>
    <s v="High"/>
    <n v="3"/>
    <n v="3"/>
    <s v="Sales Executive"/>
    <s v="Sales Executive"/>
    <s v="2Medium"/>
    <s v="Medium"/>
    <m/>
    <s v="Single"/>
    <n v="8446"/>
    <n v="8446"/>
    <n v="21534"/>
    <n v="21534"/>
    <n v="9"/>
    <n v="9"/>
    <s v="Yes"/>
    <s v="Yes"/>
    <n v="19"/>
    <n v="19"/>
    <s v="3Excellent"/>
    <s v="Excellent"/>
    <s v="3High"/>
    <s v="High"/>
    <n v="2"/>
    <n v="2"/>
    <s v="2Good"/>
    <s v="Good"/>
    <s v="Yes"/>
    <x v="0"/>
  </r>
  <r>
    <n v="2401"/>
    <n v="30"/>
    <n v="30"/>
    <s v="Travel_Rarely"/>
    <s v="Travel_Rarely"/>
    <n v="634"/>
    <n v="634"/>
    <s v="Research &amp; Development"/>
    <x v="1"/>
    <n v="17"/>
    <n v="17"/>
    <s v="4Master"/>
    <s v="Master"/>
    <s v="Medical"/>
    <s v="Medical"/>
    <s v="2Medium"/>
    <s v="Medium"/>
    <s v="Female"/>
    <x v="0"/>
    <n v="95"/>
    <n v="95"/>
    <s v="3High"/>
    <s v="High"/>
    <n v="3"/>
    <n v="3"/>
    <s v="Manager"/>
    <s v="Manager"/>
    <s v="1Low"/>
    <s v="Low"/>
    <s v="Married"/>
    <s v="Married"/>
    <n v="11916"/>
    <n v="11916"/>
    <n v="25927"/>
    <n v="25927"/>
    <n v="1"/>
    <n v="1"/>
    <s v="Yes"/>
    <s v="Yes"/>
    <n v="23"/>
    <n v="23"/>
    <s v="4Outstanding"/>
    <s v="Outstanding"/>
    <s v="4Very High"/>
    <s v="Very High"/>
    <n v="2"/>
    <n v="2"/>
    <s v="3Better"/>
    <s v="Better"/>
    <s v="No"/>
    <x v="1"/>
  </r>
  <r>
    <n v="2402"/>
    <n v="39"/>
    <n v="39"/>
    <s v="Travel_Rarely"/>
    <s v="Travel_Rarely"/>
    <n v="524"/>
    <n v="524"/>
    <s v="Research &amp; Development"/>
    <x v="1"/>
    <n v="18"/>
    <n v="18"/>
    <s v="2College"/>
    <s v="College"/>
    <s v="Life Sciences"/>
    <s v="Life Sciences"/>
    <s v="1Low"/>
    <s v="Low"/>
    <s v="Male"/>
    <x v="1"/>
    <n v="32"/>
    <n v="32"/>
    <s v="3High"/>
    <s v="High"/>
    <n v="2"/>
    <n v="2"/>
    <s v="Manufacturing Director"/>
    <s v="Manufacturing Director"/>
    <s v="3High"/>
    <s v="High"/>
    <s v="Single"/>
    <s v="Single"/>
    <n v="4534"/>
    <n v="4534"/>
    <n v="13352"/>
    <n v="13352"/>
    <n v="0"/>
    <n v="0"/>
    <s v="No"/>
    <s v="No"/>
    <n v="11"/>
    <n v="11"/>
    <s v="3Excellent"/>
    <s v="Excellent"/>
    <s v="1Low"/>
    <s v="Low"/>
    <n v="6"/>
    <n v="6"/>
    <s v="3Better"/>
    <s v="Better"/>
    <s v="No"/>
    <x v="1"/>
  </r>
  <r>
    <n v="2403"/>
    <n v="31"/>
    <n v="31"/>
    <s v="Non-Travel"/>
    <s v="Non-Travel"/>
    <n v="587"/>
    <n v="587"/>
    <s v="Sales"/>
    <x v="0"/>
    <n v="2"/>
    <n v="2"/>
    <s v="4Master"/>
    <s v="Master"/>
    <s v="Life Sciences"/>
    <s v="Life Sciences"/>
    <m/>
    <s v="High"/>
    <s v="Female"/>
    <x v="0"/>
    <n v="57"/>
    <n v="57"/>
    <s v="3High"/>
    <s v="High"/>
    <n v="3"/>
    <n v="3"/>
    <s v="Sales Executive"/>
    <s v="Sales Executive"/>
    <s v="3High"/>
    <s v="High"/>
    <s v="Divorced"/>
    <s v="Divorced"/>
    <n v="9852"/>
    <n v="9852"/>
    <n v="8935"/>
    <n v="8935"/>
    <n v="1"/>
    <n v="1"/>
    <s v="Yes"/>
    <s v="Yes"/>
    <n v="19"/>
    <n v="19"/>
    <s v="3Excellent"/>
    <s v="Excellent"/>
    <s v="1Low"/>
    <s v="Low"/>
    <n v="5"/>
    <n v="5"/>
    <s v="2Good"/>
    <s v="Good"/>
    <s v="No"/>
    <x v="1"/>
  </r>
  <r>
    <n v="2404"/>
    <n v="41"/>
    <n v="41"/>
    <s v="Non-Travel"/>
    <s v="Non-Travel"/>
    <n v="256"/>
    <n v="256"/>
    <s v="Sales"/>
    <x v="0"/>
    <n v="10"/>
    <n v="10"/>
    <s v="2College"/>
    <s v="College"/>
    <m/>
    <s v="Life Sciences"/>
    <s v="3High"/>
    <s v="High"/>
    <s v="Male"/>
    <x v="1"/>
    <n v="40"/>
    <n v="40"/>
    <s v="1Low"/>
    <s v="Low"/>
    <n v="2"/>
    <n v="2"/>
    <s v="Sales Executive"/>
    <s v="Sales Executive"/>
    <s v="2Medium"/>
    <s v="Medium"/>
    <s v="Single"/>
    <s v="Single"/>
    <n v="6151"/>
    <n v="6151"/>
    <n v="22074"/>
    <n v="22074"/>
    <n v="1"/>
    <n v="1"/>
    <s v="No"/>
    <s v="No"/>
    <n v="13"/>
    <n v="13"/>
    <s v="3Excellent"/>
    <s v="Excellent"/>
    <s v="1Low"/>
    <s v="Low"/>
    <n v="4"/>
    <n v="4"/>
    <m/>
    <s v="Better"/>
    <s v="No"/>
    <x v="1"/>
  </r>
  <r>
    <n v="2405"/>
    <n v="31"/>
    <n v="31"/>
    <s v="Travel_Frequently"/>
    <s v="Travel_Frequently"/>
    <n v="1060"/>
    <n v="1060"/>
    <s v="Sales"/>
    <x v="0"/>
    <n v="1"/>
    <n v="1"/>
    <s v="3Bachelor"/>
    <s v="Bachelor"/>
    <s v="Life Sciences"/>
    <s v="Life Sciences"/>
    <s v="4Ver High"/>
    <s v="Ver High"/>
    <s v="Female"/>
    <x v="0"/>
    <n v="54"/>
    <n v="54"/>
    <s v="3High"/>
    <s v="High"/>
    <n v="1"/>
    <n v="1"/>
    <s v="Sales Representative"/>
    <s v="Sales Representative"/>
    <s v="2Medium"/>
    <s v="Medium"/>
    <s v="Single"/>
    <s v="Single"/>
    <n v="2302"/>
    <n v="2302"/>
    <n v="8319"/>
    <n v="8319"/>
    <n v="1"/>
    <n v="1"/>
    <s v="Yes"/>
    <s v="Yes"/>
    <n v="11"/>
    <n v="11"/>
    <s v="3Excellent"/>
    <s v="Excellent"/>
    <s v="1Low"/>
    <s v="Low"/>
    <n v="2"/>
    <n v="2"/>
    <s v="4Best"/>
    <s v="Best"/>
    <s v="Yes"/>
    <x v="0"/>
  </r>
  <r>
    <n v="2406"/>
    <n v="44"/>
    <n v="44"/>
    <s v="Travel_Rarely"/>
    <s v="Travel_Rarely"/>
    <n v="935"/>
    <n v="935"/>
    <s v="Research &amp; Development"/>
    <x v="1"/>
    <n v="3"/>
    <n v="3"/>
    <s v="3Bachelor"/>
    <s v="Bachelor"/>
    <s v="Life Sciences"/>
    <s v="Life Sciences"/>
    <s v="1Low"/>
    <s v="Low"/>
    <s v="Male"/>
    <x v="1"/>
    <n v="89"/>
    <n v="89"/>
    <s v="3High"/>
    <s v="High"/>
    <n v="1"/>
    <n v="1"/>
    <s v="Laboratory Technician"/>
    <s v="Laboratory Technician"/>
    <s v="1Low"/>
    <s v="Low"/>
    <s v="Married"/>
    <s v="Married"/>
    <n v="2362"/>
    <n v="2362"/>
    <n v="14669"/>
    <n v="14669"/>
    <n v="4"/>
    <n v="4"/>
    <s v="No"/>
    <s v="No"/>
    <n v="12"/>
    <n v="12"/>
    <s v="3Excellent"/>
    <s v="Excellent"/>
    <s v="3High"/>
    <s v="High"/>
    <n v="4"/>
    <n v="4"/>
    <s v="4Best"/>
    <s v="Best"/>
    <s v="Yes"/>
    <x v="0"/>
  </r>
  <r>
    <n v="2407"/>
    <n v="42"/>
    <n v="42"/>
    <s v="Non-Travel"/>
    <s v="Non-Travel"/>
    <n v="495"/>
    <n v="495"/>
    <s v="Research &amp; Development"/>
    <x v="1"/>
    <n v="2"/>
    <n v="2"/>
    <s v="1Below College"/>
    <s v="Below College"/>
    <s v="Life Sciences"/>
    <s v="Life Sciences"/>
    <s v="3High"/>
    <s v="High"/>
    <s v="Male"/>
    <x v="1"/>
    <n v="37"/>
    <n v="37"/>
    <s v="3High"/>
    <s v="High"/>
    <n v="4"/>
    <n v="4"/>
    <s v="Manager"/>
    <s v="Manager"/>
    <s v="3High"/>
    <s v="High"/>
    <s v="Married"/>
    <s v="Married"/>
    <n v="17861"/>
    <n v="17861"/>
    <n v="26582"/>
    <n v="26582"/>
    <n v="0"/>
    <n v="0"/>
    <s v="Yes"/>
    <s v="Yes"/>
    <n v="13"/>
    <n v="13"/>
    <s v="3Excellent"/>
    <s v="Excellent"/>
    <s v="4Very High"/>
    <s v="Very High"/>
    <n v="3"/>
    <n v="3"/>
    <s v="2Good"/>
    <s v="Good"/>
    <s v="No"/>
    <x v="1"/>
  </r>
  <r>
    <n v="2408"/>
    <n v="55"/>
    <n v="55"/>
    <s v="Travel_Rarely"/>
    <s v="Travel_Rarely"/>
    <n v="282"/>
    <n v="282"/>
    <s v="Research &amp; Development"/>
    <x v="1"/>
    <n v="2"/>
    <n v="2"/>
    <s v="2College"/>
    <s v="College"/>
    <s v="Medical"/>
    <s v="Medical"/>
    <s v="4Ver High"/>
    <s v="Ver High"/>
    <s v="Female"/>
    <x v="0"/>
    <n v="58"/>
    <n v="58"/>
    <s v="1Low"/>
    <s v="Low"/>
    <n v="5"/>
    <n v="5"/>
    <s v="Manager"/>
    <s v="Manager"/>
    <s v="3High"/>
    <s v="High"/>
    <s v="Married"/>
    <s v="Married"/>
    <n v="19187"/>
    <n v="19187"/>
    <n v="6992"/>
    <n v="6992"/>
    <n v="4"/>
    <n v="4"/>
    <s v="No"/>
    <s v="No"/>
    <n v="14"/>
    <n v="14"/>
    <s v="3Excellent"/>
    <s v="Excellent"/>
    <s v="4Very High"/>
    <s v="Very High"/>
    <n v="5"/>
    <n v="5"/>
    <s v="3Better"/>
    <s v="Better"/>
    <s v="No"/>
    <x v="1"/>
  </r>
  <r>
    <n v="2409"/>
    <n v="56"/>
    <n v="56"/>
    <s v="Travel_Rarely"/>
    <s v="Travel_Rarely"/>
    <n v="206"/>
    <n v="206"/>
    <s v="Human Resources"/>
    <x v="2"/>
    <n v="8"/>
    <n v="8"/>
    <s v="4Master"/>
    <s v="Master"/>
    <s v="Life Sciences"/>
    <s v="Life Sciences"/>
    <s v="4Ver High"/>
    <s v="Ver High"/>
    <s v="Male"/>
    <x v="1"/>
    <n v="99"/>
    <n v="99"/>
    <s v="3High"/>
    <s v="High"/>
    <n v="5"/>
    <n v="5"/>
    <s v="Manager"/>
    <s v="Manager"/>
    <s v="2Medium"/>
    <s v="Medium"/>
    <s v="Single"/>
    <s v="Single"/>
    <n v="19717"/>
    <n v="19717"/>
    <n v="4022"/>
    <n v="4022"/>
    <n v="6"/>
    <n v="6"/>
    <s v="No"/>
    <s v="No"/>
    <n v="14"/>
    <n v="14"/>
    <s v="3Excellent"/>
    <s v="Excellent"/>
    <s v="1Low"/>
    <s v="Low"/>
    <n v="4"/>
    <n v="4"/>
    <s v="3Better"/>
    <s v="Better"/>
    <s v="No"/>
    <x v="1"/>
  </r>
  <r>
    <n v="2410"/>
    <n v="40"/>
    <n v="40"/>
    <s v="Non-Travel"/>
    <s v="Non-Travel"/>
    <n v="458"/>
    <n v="458"/>
    <s v="Research &amp; Development"/>
    <x v="1"/>
    <n v="16"/>
    <n v="16"/>
    <s v="2College"/>
    <s v="College"/>
    <s v="Life Sciences"/>
    <s v="Life Sciences"/>
    <s v="3High"/>
    <s v="High"/>
    <s v="Male"/>
    <x v="1"/>
    <n v="74"/>
    <n v="74"/>
    <s v="3High"/>
    <s v="High"/>
    <n v="1"/>
    <n v="1"/>
    <s v="Research Scientist"/>
    <s v="Research Scientist"/>
    <s v="3High"/>
    <s v="High"/>
    <s v="Divorced"/>
    <s v="Divorced"/>
    <n v="3544"/>
    <n v="3544"/>
    <n v="8532"/>
    <n v="8532"/>
    <n v="9"/>
    <n v="9"/>
    <s v="No"/>
    <s v="No"/>
    <n v="16"/>
    <n v="16"/>
    <s v="3Excellent"/>
    <s v="Excellent"/>
    <s v="2Medium"/>
    <s v="Medium"/>
    <n v="0"/>
    <n v="0"/>
    <s v="3Better"/>
    <s v="Better"/>
    <s v="No"/>
    <x v="1"/>
  </r>
  <r>
    <n v="2411"/>
    <n v="34"/>
    <n v="34"/>
    <s v="Travel_Rarely"/>
    <s v="Travel_Rarely"/>
    <n v="943"/>
    <n v="943"/>
    <s v="Research &amp; Development"/>
    <x v="1"/>
    <n v="9"/>
    <n v="9"/>
    <s v="3Bachelor"/>
    <s v="Bachelor"/>
    <s v="Life Sciences"/>
    <s v="Life Sciences"/>
    <s v="4Ver High"/>
    <s v="Ver High"/>
    <s v="Male"/>
    <x v="1"/>
    <n v="86"/>
    <n v="86"/>
    <s v="3High"/>
    <s v="High"/>
    <n v="3"/>
    <n v="3"/>
    <s v="Healthcare Representative"/>
    <s v="Healthcare Representative"/>
    <s v="4Very High"/>
    <s v="Very High"/>
    <s v="Divorced"/>
    <s v="Divorced"/>
    <n v="8500"/>
    <n v="8500"/>
    <n v="5494"/>
    <n v="5494"/>
    <n v="0"/>
    <n v="0"/>
    <s v="No"/>
    <s v="No"/>
    <n v="11"/>
    <n v="11"/>
    <s v="3Excellent"/>
    <s v="Excellent"/>
    <s v="4Very High"/>
    <s v="Very High"/>
    <n v="0"/>
    <n v="0"/>
    <s v="2Good"/>
    <s v="Good"/>
    <s v="No"/>
    <x v="1"/>
  </r>
  <r>
    <n v="2412"/>
    <n v="40"/>
    <n v="40"/>
    <s v="Travel_Rarely"/>
    <s v="Travel_Rarely"/>
    <n v="523"/>
    <n v="523"/>
    <s v="Research &amp; Development"/>
    <x v="1"/>
    <n v="2"/>
    <n v="2"/>
    <s v="3Bachelor"/>
    <s v="Bachelor"/>
    <s v="Life Sciences"/>
    <s v="Life Sciences"/>
    <s v="3High"/>
    <s v="High"/>
    <s v="Male"/>
    <x v="1"/>
    <n v="98"/>
    <n v="98"/>
    <s v="3High"/>
    <s v="High"/>
    <n v="2"/>
    <n v="2"/>
    <s v="Research Scientist"/>
    <s v="Research Scientist"/>
    <s v="4Very High"/>
    <s v="Very High"/>
    <s v="Single"/>
    <s v="Single"/>
    <n v="4661"/>
    <n v="4661"/>
    <n v="22455"/>
    <n v="22455"/>
    <n v="1"/>
    <n v="1"/>
    <s v="No"/>
    <s v="No"/>
    <n v="13"/>
    <n v="13"/>
    <s v="3Excellent"/>
    <s v="Excellent"/>
    <s v="3High"/>
    <s v="High"/>
    <n v="4"/>
    <n v="4"/>
    <s v="3Better"/>
    <s v="Better"/>
    <s v="No"/>
    <x v="1"/>
  </r>
  <r>
    <n v="2413"/>
    <n v="41"/>
    <n v="41"/>
    <s v="Travel_Frequently"/>
    <s v="Travel_Frequently"/>
    <n v="1018"/>
    <n v="1018"/>
    <s v="Sales"/>
    <x v="0"/>
    <n v="1"/>
    <n v="1"/>
    <s v="3Bachelor"/>
    <s v="Bachelor"/>
    <s v="Marketing"/>
    <s v="Marketing"/>
    <s v="3High"/>
    <s v="High"/>
    <s v="Female"/>
    <x v="0"/>
    <n v="66"/>
    <n v="66"/>
    <s v="3High"/>
    <s v="High"/>
    <n v="2"/>
    <n v="2"/>
    <m/>
    <s v="Sales Executive"/>
    <s v="1Low"/>
    <s v="Low"/>
    <s v="Divorced"/>
    <s v="Divorced"/>
    <n v="4103"/>
    <n v="4103"/>
    <n v="4297"/>
    <n v="4297"/>
    <n v="0"/>
    <n v="0"/>
    <s v="No"/>
    <s v="No"/>
    <n v="17"/>
    <n v="17"/>
    <s v="3Excellent"/>
    <s v="Excellent"/>
    <s v="4Very High"/>
    <s v="Very High"/>
    <n v="2"/>
    <n v="2"/>
    <s v="3Better"/>
    <s v="Better"/>
    <s v="No"/>
    <x v="1"/>
  </r>
  <r>
    <n v="2414"/>
    <n v="35"/>
    <n v="35"/>
    <s v="Travel_Frequently"/>
    <s v="Travel_Frequently"/>
    <n v="482"/>
    <n v="482"/>
    <s v="Research &amp; Development"/>
    <x v="1"/>
    <n v="4"/>
    <n v="4"/>
    <s v="4Master"/>
    <s v="Master"/>
    <s v="Life Sciences"/>
    <s v="Life Sciences"/>
    <s v="3High"/>
    <s v="High"/>
    <s v="Male"/>
    <x v="1"/>
    <n v="87"/>
    <n v="87"/>
    <s v="3High"/>
    <s v="High"/>
    <n v="2"/>
    <n v="2"/>
    <s v="Research Scientist"/>
    <s v="Research Scientist"/>
    <s v="3High"/>
    <s v="High"/>
    <s v="Single"/>
    <s v="Single"/>
    <n v="4249"/>
    <n v="4249"/>
    <n v="2690"/>
    <n v="2690"/>
    <n v="1"/>
    <n v="1"/>
    <s v="Yes"/>
    <s v="Yes"/>
    <n v="11"/>
    <n v="11"/>
    <s v="3Excellent"/>
    <s v="Excellent"/>
    <s v="2Medium"/>
    <s v="Medium"/>
    <n v="3"/>
    <n v="3"/>
    <s v="3Better"/>
    <s v="Better"/>
    <s v="No"/>
    <x v="1"/>
  </r>
  <r>
    <n v="2415"/>
    <n v="51"/>
    <n v="51"/>
    <s v="Travel_Rarely"/>
    <s v="Travel_Rarely"/>
    <n v="770"/>
    <n v="770"/>
    <s v="Human Resources"/>
    <x v="2"/>
    <n v="5"/>
    <n v="5"/>
    <s v="3Bachelor"/>
    <s v="Bachelor"/>
    <s v="Life Sciences"/>
    <s v="Life Sciences"/>
    <s v="3High"/>
    <s v="High"/>
    <s v="Male"/>
    <x v="1"/>
    <n v="84"/>
    <n v="84"/>
    <s v="3High"/>
    <s v="High"/>
    <n v="4"/>
    <n v="4"/>
    <s v="Manager"/>
    <s v="Manager"/>
    <s v="2Medium"/>
    <s v="Medium"/>
    <s v="Divorced"/>
    <s v="Divorced"/>
    <n v="14026"/>
    <n v="14026"/>
    <n v="17588"/>
    <n v="17588"/>
    <n v="1"/>
    <n v="1"/>
    <s v="Yes"/>
    <s v="Yes"/>
    <n v="11"/>
    <n v="11"/>
    <s v="3Excellent"/>
    <s v="Excellent"/>
    <s v="2Medium"/>
    <s v="Medium"/>
    <n v="2"/>
    <n v="2"/>
    <s v="3Better"/>
    <s v="Better"/>
    <s v="No"/>
    <x v="1"/>
  </r>
  <r>
    <n v="2416"/>
    <n v="38"/>
    <n v="38"/>
    <s v="Travel_Rarely"/>
    <s v="Travel_Rarely"/>
    <n v="1009"/>
    <n v="1009"/>
    <s v="Sales"/>
    <x v="0"/>
    <n v="2"/>
    <n v="2"/>
    <s v="2College"/>
    <s v="College"/>
    <s v="Life Sciences"/>
    <s v="Life Sciences"/>
    <s v="2Medium"/>
    <s v="Medium"/>
    <s v="Female"/>
    <x v="0"/>
    <n v="31"/>
    <n v="31"/>
    <s v="3High"/>
    <s v="High"/>
    <n v="2"/>
    <n v="2"/>
    <s v="Sales Executive"/>
    <s v="Sales Executive"/>
    <s v="1Low"/>
    <s v="Low"/>
    <s v="Divorced"/>
    <s v="Divorced"/>
    <n v="6893"/>
    <n v="6893"/>
    <n v="19461"/>
    <n v="19461"/>
    <n v="3"/>
    <n v="3"/>
    <s v="No"/>
    <s v="No"/>
    <n v="15"/>
    <n v="15"/>
    <s v="3Excellent"/>
    <s v="Excellent"/>
    <s v="4Very High"/>
    <s v="Very High"/>
    <n v="3"/>
    <n v="3"/>
    <s v="3Better"/>
    <s v="Better"/>
    <s v="No"/>
    <x v="1"/>
  </r>
  <r>
    <n v="2417"/>
    <n v="34"/>
    <n v="34"/>
    <s v="Travel_Rarely"/>
    <s v="Travel_Rarely"/>
    <n v="507"/>
    <n v="507"/>
    <s v="Sales"/>
    <x v="0"/>
    <n v="15"/>
    <n v="15"/>
    <s v="2College"/>
    <s v="College"/>
    <s v="Medical"/>
    <s v="Medical"/>
    <s v="3High"/>
    <s v="High"/>
    <s v="Female"/>
    <x v="0"/>
    <n v="66"/>
    <n v="66"/>
    <s v="3High"/>
    <s v="High"/>
    <n v="2"/>
    <n v="2"/>
    <s v="Sales Executive"/>
    <s v="Sales Executive"/>
    <s v="1Low"/>
    <s v="Low"/>
    <s v="Single"/>
    <s v="Single"/>
    <n v="6125"/>
    <n v="6125"/>
    <n v="23553"/>
    <n v="23553"/>
    <n v="1"/>
    <n v="1"/>
    <s v="No"/>
    <s v="No"/>
    <n v="12"/>
    <n v="12"/>
    <s v="3Excellent"/>
    <s v="Excellent"/>
    <s v="4Very High"/>
    <s v="Very High"/>
    <n v="6"/>
    <n v="6"/>
    <s v="4Best"/>
    <s v="Best"/>
    <s v="No"/>
    <x v="1"/>
  </r>
  <r>
    <n v="2418"/>
    <n v="25"/>
    <n v="25"/>
    <s v="Travel_Rarely"/>
    <s v="Travel_Rarely"/>
    <n v="882"/>
    <n v="882"/>
    <s v="Research &amp; Development"/>
    <x v="1"/>
    <n v="19"/>
    <n v="19"/>
    <s v="1Below College"/>
    <s v="Below College"/>
    <s v="Medical"/>
    <s v="Medical"/>
    <s v="4Ver High"/>
    <s v="Ver High"/>
    <s v="Male"/>
    <x v="1"/>
    <n v="67"/>
    <n v="67"/>
    <s v="3High"/>
    <s v="High"/>
    <n v="1"/>
    <n v="1"/>
    <s v="Laboratory Technician"/>
    <s v="Laboratory Technician"/>
    <s v="4Very High"/>
    <s v="Very High"/>
    <s v="Married"/>
    <s v="Married"/>
    <n v="3669"/>
    <n v="3669"/>
    <n v="9075"/>
    <n v="9075"/>
    <n v="3"/>
    <n v="3"/>
    <s v="No"/>
    <s v="No"/>
    <n v="11"/>
    <n v="11"/>
    <s v="3Excellent"/>
    <s v="Excellent"/>
    <s v="3High"/>
    <s v="High"/>
    <n v="6"/>
    <n v="6"/>
    <s v="2Good"/>
    <s v="Good"/>
    <s v="No"/>
    <x v="1"/>
  </r>
  <r>
    <n v="2419"/>
    <n v="58"/>
    <n v="58"/>
    <s v="Travel_Rarely"/>
    <s v="Travel_Rarely"/>
    <n v="601"/>
    <n v="601"/>
    <s v="Research &amp; Development"/>
    <x v="1"/>
    <n v="7"/>
    <n v="7"/>
    <s v="4Master"/>
    <s v="Master"/>
    <m/>
    <s v="Life Sciences"/>
    <s v="3High"/>
    <s v="High"/>
    <s v="Female"/>
    <x v="0"/>
    <n v="53"/>
    <n v="53"/>
    <s v="2Medium"/>
    <s v="Medium"/>
    <n v="3"/>
    <n v="3"/>
    <s v="Manufacturing Director"/>
    <s v="Manufacturing Director"/>
    <s v="1Low"/>
    <s v="Low"/>
    <s v="Married"/>
    <s v="Married"/>
    <n v="10008"/>
    <n v="10008"/>
    <n v="12023"/>
    <n v="12023"/>
    <n v="7"/>
    <n v="7"/>
    <s v="Yes"/>
    <s v="Yes"/>
    <n v="14"/>
    <n v="14"/>
    <s v="3Excellent"/>
    <s v="Excellent"/>
    <s v="4Very High"/>
    <s v="Very High"/>
    <n v="0"/>
    <n v="0"/>
    <s v="2Good"/>
    <s v="Good"/>
    <s v="Yes"/>
    <x v="0"/>
  </r>
  <r>
    <n v="2420"/>
    <n v="40"/>
    <n v="40"/>
    <s v="Travel_Rarely"/>
    <s v="Travel_Rarely"/>
    <n v="329"/>
    <n v="329"/>
    <s v="Research &amp; Development"/>
    <x v="1"/>
    <n v="1"/>
    <n v="1"/>
    <s v="4Master"/>
    <s v="Master"/>
    <s v="Life Sciences"/>
    <s v="Life Sciences"/>
    <s v="2Medium"/>
    <s v="Medium"/>
    <s v="Male"/>
    <x v="1"/>
    <n v="88"/>
    <n v="88"/>
    <s v="3High"/>
    <s v="High"/>
    <n v="1"/>
    <n v="1"/>
    <s v="Laboratory Technician"/>
    <s v="Laboratory Technician"/>
    <s v="2Medium"/>
    <s v="Medium"/>
    <s v="Married"/>
    <s v="Married"/>
    <n v="2387"/>
    <n v="2387"/>
    <n v="6762"/>
    <n v="6762"/>
    <n v="3"/>
    <n v="3"/>
    <s v="No"/>
    <s v="No"/>
    <n v="22"/>
    <n v="22"/>
    <s v="4Outstanding"/>
    <s v="Outstanding"/>
    <s v="3High"/>
    <s v="High"/>
    <n v="3"/>
    <n v="3"/>
    <s v="3Better"/>
    <s v="Better"/>
    <s v="No"/>
    <x v="1"/>
  </r>
  <r>
    <n v="2421"/>
    <n v="36"/>
    <n v="36"/>
    <s v="Travel_Frequently"/>
    <s v="Travel_Frequently"/>
    <n v="607"/>
    <n v="607"/>
    <s v="Sales"/>
    <x v="0"/>
    <n v="7"/>
    <n v="7"/>
    <s v="3Bachelor"/>
    <s v="Bachelor"/>
    <s v="Marketing"/>
    <s v="Marketing"/>
    <s v="1Low"/>
    <s v="Low"/>
    <s v="Female"/>
    <x v="0"/>
    <n v="83"/>
    <n v="83"/>
    <s v="4Very High"/>
    <s v="Very High"/>
    <n v="2"/>
    <n v="2"/>
    <s v="Sales Executive"/>
    <s v="Sales Executive"/>
    <s v="1Low"/>
    <s v="Low"/>
    <s v="Married"/>
    <s v="Married"/>
    <n v="4639"/>
    <n v="4639"/>
    <n v="2261"/>
    <n v="2261"/>
    <n v="2"/>
    <n v="2"/>
    <s v="No"/>
    <s v="No"/>
    <n v="16"/>
    <n v="16"/>
    <s v="3Excellent"/>
    <s v="Excellent"/>
    <s v="4Very High"/>
    <s v="Very High"/>
    <n v="2"/>
    <n v="2"/>
    <s v="2Good"/>
    <s v="Good"/>
    <s v="No"/>
    <x v="1"/>
  </r>
  <r>
    <n v="2422"/>
    <n v="48"/>
    <n v="48"/>
    <s v="Travel_Rarely"/>
    <s v="Travel_Rarely"/>
    <n v="855"/>
    <n v="855"/>
    <s v="Research &amp; Development"/>
    <x v="1"/>
    <n v="4"/>
    <n v="4"/>
    <s v="3Bachelor"/>
    <s v="Bachelor"/>
    <s v="Life Sciences"/>
    <s v="Life Sciences"/>
    <s v="4Ver High"/>
    <s v="Ver High"/>
    <s v="Male"/>
    <x v="1"/>
    <n v="54"/>
    <n v="54"/>
    <s v="3High"/>
    <s v="High"/>
    <n v="3"/>
    <n v="3"/>
    <s v="Manufacturing Director"/>
    <s v="Manufacturing Director"/>
    <s v="4Very High"/>
    <s v="Very High"/>
    <s v="Single"/>
    <s v="Single"/>
    <n v="7898"/>
    <n v="7898"/>
    <n v="18706"/>
    <n v="18706"/>
    <n v="1"/>
    <n v="1"/>
    <m/>
    <s v="No"/>
    <n v="11"/>
    <n v="11"/>
    <s v="3Excellent"/>
    <s v="Excellent"/>
    <s v="3High"/>
    <s v="High"/>
    <n v="2"/>
    <n v="2"/>
    <s v="3Better"/>
    <s v="Better"/>
    <s v="No"/>
    <x v="1"/>
  </r>
  <r>
    <n v="2423"/>
    <n v="27"/>
    <n v="27"/>
    <s v="Travel_Rarely"/>
    <s v="Travel_Rarely"/>
    <n v="1291"/>
    <n v="1291"/>
    <s v="Sales"/>
    <x v="0"/>
    <n v="11"/>
    <n v="11"/>
    <s v="3Bachelor"/>
    <s v="Bachelor"/>
    <s v="Medical"/>
    <s v="Medical"/>
    <s v="3High"/>
    <s v="High"/>
    <s v="Female"/>
    <x v="0"/>
    <n v="98"/>
    <n v="98"/>
    <s v="4Very High"/>
    <s v="Very High"/>
    <n v="1"/>
    <n v="1"/>
    <s v="Sales Representative"/>
    <s v="Sales Representative"/>
    <s v="4Very High"/>
    <s v="Very High"/>
    <s v="Married"/>
    <s v="Married"/>
    <n v="2534"/>
    <n v="2534"/>
    <n v="6527"/>
    <n v="6527"/>
    <n v="8"/>
    <n v="8"/>
    <s v="No"/>
    <s v="No"/>
    <n v="14"/>
    <n v="14"/>
    <s v="3Excellent"/>
    <s v="Excellent"/>
    <s v="2Medium"/>
    <s v="Medium"/>
    <n v="4"/>
    <n v="4"/>
    <s v="3Better"/>
    <s v="Better"/>
    <s v="No"/>
    <x v="1"/>
  </r>
  <r>
    <n v="2424"/>
    <n v="51"/>
    <n v="51"/>
    <s v="Travel_Rarely"/>
    <s v="Travel_Rarely"/>
    <n v="1405"/>
    <n v="1405"/>
    <s v="Research &amp; Development"/>
    <x v="1"/>
    <n v="11"/>
    <n v="11"/>
    <s v="2College"/>
    <s v="College"/>
    <s v="Technical Degree"/>
    <s v="Technical Degree"/>
    <s v="4Ver High"/>
    <s v="Ver High"/>
    <s v="Female"/>
    <x v="0"/>
    <n v="82"/>
    <n v="82"/>
    <s v="2Medium"/>
    <s v="Medium"/>
    <n v="4"/>
    <n v="4"/>
    <s v="Manufacturing Director"/>
    <s v="Manufacturing Director"/>
    <s v="2Medium"/>
    <s v="Medium"/>
    <s v="Single"/>
    <s v="Single"/>
    <n v="13142"/>
    <n v="13142"/>
    <n v="24439"/>
    <n v="24439"/>
    <n v="3"/>
    <n v="3"/>
    <s v="No"/>
    <s v="No"/>
    <n v="16"/>
    <n v="16"/>
    <s v="3Excellent"/>
    <s v="Excellent"/>
    <s v="2Medium"/>
    <s v="Medium"/>
    <n v="1"/>
    <n v="1"/>
    <s v="2Good"/>
    <s v="Good"/>
    <s v="No"/>
    <x v="1"/>
  </r>
  <r>
    <n v="2425"/>
    <n v="18"/>
    <n v="18"/>
    <s v="Non-Travel"/>
    <s v="Non-Travel"/>
    <n v="1124"/>
    <n v="1124"/>
    <s v="Research &amp; Development"/>
    <x v="1"/>
    <n v="1"/>
    <n v="1"/>
    <s v="3Bachelor"/>
    <s v="Bachelor"/>
    <s v="Life Sciences"/>
    <s v="Life Sciences"/>
    <s v="4Ver High"/>
    <s v="Ver High"/>
    <s v="Female"/>
    <x v="0"/>
    <n v="97"/>
    <n v="97"/>
    <s v="3High"/>
    <s v="High"/>
    <n v="1"/>
    <n v="1"/>
    <s v="Laboratory Technician"/>
    <s v="Laboratory Technician"/>
    <s v="4Very High"/>
    <s v="Very High"/>
    <s v="Single"/>
    <s v="Single"/>
    <n v="1611"/>
    <n v="1611"/>
    <n v="19305"/>
    <n v="19305"/>
    <n v="1"/>
    <n v="1"/>
    <s v="No"/>
    <s v="No"/>
    <n v="15"/>
    <n v="15"/>
    <s v="3Excellent"/>
    <s v="Excellent"/>
    <s v="3High"/>
    <s v="High"/>
    <n v="5"/>
    <n v="5"/>
    <s v="4Best"/>
    <s v="Best"/>
    <s v="No"/>
    <x v="1"/>
  </r>
  <r>
    <n v="2426"/>
    <n v="35"/>
    <n v="35"/>
    <s v="Travel_Rarely"/>
    <s v="Travel_Rarely"/>
    <n v="817"/>
    <n v="817"/>
    <s v="Research &amp; Development"/>
    <x v="1"/>
    <n v="1"/>
    <n v="1"/>
    <s v="3Bachelor"/>
    <s v="Bachelor"/>
    <s v="Medical"/>
    <s v="Medical"/>
    <s v="4Ver High"/>
    <s v="Ver High"/>
    <s v="Female"/>
    <x v="0"/>
    <n v="60"/>
    <n v="60"/>
    <s v="2Medium"/>
    <s v="Medium"/>
    <n v="2"/>
    <n v="2"/>
    <s v="Laboratory Technician"/>
    <s v="Laboratory Technician"/>
    <s v="4Very High"/>
    <s v="Very High"/>
    <s v="Married"/>
    <s v="Married"/>
    <n v="5363"/>
    <n v="5363"/>
    <n v="10846"/>
    <n v="10846"/>
    <n v="0"/>
    <n v="0"/>
    <s v="No"/>
    <s v="No"/>
    <n v="12"/>
    <n v="12"/>
    <s v="3Excellent"/>
    <s v="Excellent"/>
    <s v="2Medium"/>
    <s v="Medium"/>
    <n v="0"/>
    <n v="0"/>
    <s v="3Better"/>
    <s v="Better"/>
    <s v="No"/>
    <x v="1"/>
  </r>
  <r>
    <n v="2427"/>
    <n v="27"/>
    <n v="27"/>
    <s v="Travel_Frequently"/>
    <s v="Travel_Frequently"/>
    <n v="793"/>
    <n v="793"/>
    <s v="Sales"/>
    <x v="0"/>
    <n v="2"/>
    <n v="2"/>
    <s v="1Below College"/>
    <s v="Below College"/>
    <s v="Life Sciences"/>
    <s v="Life Sciences"/>
    <s v="4Ver High"/>
    <s v="Ver High"/>
    <s v="Male"/>
    <x v="1"/>
    <n v="43"/>
    <n v="43"/>
    <s v="1Low"/>
    <s v="Low"/>
    <n v="2"/>
    <n v="2"/>
    <s v="Sales Executive"/>
    <s v="Sales Executive"/>
    <s v="4Very High"/>
    <s v="Very High"/>
    <s v="Single"/>
    <s v="Single"/>
    <n v="5071"/>
    <n v="5071"/>
    <n v="20392"/>
    <n v="20392"/>
    <n v="3"/>
    <n v="3"/>
    <s v="No"/>
    <s v="No"/>
    <n v="20"/>
    <n v="20"/>
    <s v="4Outstanding"/>
    <s v="Outstanding"/>
    <s v="2Medium"/>
    <s v="Medium"/>
    <n v="3"/>
    <n v="3"/>
    <s v="3Better"/>
    <s v="Better"/>
    <s v="No"/>
    <x v="1"/>
  </r>
  <r>
    <n v="2428"/>
    <n v="55"/>
    <n v="55"/>
    <s v="Travel_Rarely"/>
    <s v="Travel_Rarely"/>
    <n v="267"/>
    <n v="267"/>
    <s v="Sales"/>
    <x v="0"/>
    <n v="13"/>
    <n v="13"/>
    <s v="4Master"/>
    <s v="Master"/>
    <s v="Marketing"/>
    <s v="Marketing"/>
    <s v="1Low"/>
    <s v="Low"/>
    <s v="Male"/>
    <x v="1"/>
    <n v="85"/>
    <n v="85"/>
    <s v="4Very High"/>
    <s v="Very High"/>
    <n v="4"/>
    <n v="4"/>
    <s v="Sales Executive"/>
    <s v="Sales Executive"/>
    <s v="3High"/>
    <s v="High"/>
    <s v="Single"/>
    <s v="Single"/>
    <n v="13695"/>
    <n v="13695"/>
    <n v="9277"/>
    <n v="9277"/>
    <n v="6"/>
    <n v="6"/>
    <s v="Yes"/>
    <s v="Yes"/>
    <n v="17"/>
    <n v="17"/>
    <s v="3Excellent"/>
    <s v="Excellent"/>
    <s v="3High"/>
    <s v="High"/>
    <n v="2"/>
    <n v="2"/>
    <s v="2Good"/>
    <s v="Good"/>
    <s v="Yes"/>
    <x v="0"/>
  </r>
  <r>
    <n v="2429"/>
    <n v="56"/>
    <n v="56"/>
    <s v="Travel_Rarely"/>
    <s v="Travel_Rarely"/>
    <n v="1369"/>
    <n v="1369"/>
    <s v="Research &amp; Development"/>
    <x v="1"/>
    <n v="23"/>
    <n v="23"/>
    <s v="3Bachelor"/>
    <s v="Bachelor"/>
    <s v="Life Sciences"/>
    <s v="Life Sciences"/>
    <s v="4Ver High"/>
    <s v="Ver High"/>
    <s v="Male"/>
    <x v="1"/>
    <n v="68"/>
    <n v="68"/>
    <s v="3High"/>
    <s v="High"/>
    <n v="4"/>
    <n v="4"/>
    <s v="Manufacturing Director"/>
    <s v="Manufacturing Director"/>
    <s v="2Medium"/>
    <s v="Medium"/>
    <s v="Married"/>
    <s v="Married"/>
    <n v="13402"/>
    <n v="13402"/>
    <n v="18235"/>
    <n v="18235"/>
    <n v="4"/>
    <n v="4"/>
    <s v="Yes"/>
    <s v="Yes"/>
    <n v="12"/>
    <n v="12"/>
    <s v="3Excellent"/>
    <s v="Excellent"/>
    <s v="1Low"/>
    <s v="Low"/>
    <n v="0"/>
    <n v="0"/>
    <s v="3Better"/>
    <s v="Better"/>
    <s v="No"/>
    <x v="1"/>
  </r>
  <r>
    <n v="2430"/>
    <n v="34"/>
    <n v="34"/>
    <s v="Non-Travel"/>
    <s v="Non-Travel"/>
    <n v="999"/>
    <n v="999"/>
    <s v="Research &amp; Development"/>
    <x v="1"/>
    <n v="26"/>
    <n v="26"/>
    <s v="1Below College"/>
    <s v="Below College"/>
    <s v="Technical Degree"/>
    <s v="Technical Degree"/>
    <s v="1Low"/>
    <s v="Low"/>
    <s v="Female"/>
    <x v="0"/>
    <n v="92"/>
    <n v="92"/>
    <s v="2Medium"/>
    <s v="Medium"/>
    <n v="1"/>
    <n v="1"/>
    <s v="Research Scientist"/>
    <s v="Research Scientist"/>
    <s v="3High"/>
    <s v="High"/>
    <s v="Divorced"/>
    <s v="Divorced"/>
    <n v="2029"/>
    <n v="2029"/>
    <n v="15891"/>
    <n v="15891"/>
    <n v="1"/>
    <n v="1"/>
    <s v="No"/>
    <s v="No"/>
    <n v="20"/>
    <n v="20"/>
    <s v="4Outstanding"/>
    <s v="Outstanding"/>
    <s v="3High"/>
    <s v="High"/>
    <n v="2"/>
    <n v="2"/>
    <s v="3Better"/>
    <s v="Better"/>
    <s v="No"/>
    <x v="1"/>
  </r>
  <r>
    <n v="2431"/>
    <n v="40"/>
    <n v="40"/>
    <s v="Travel_Rarely"/>
    <s v="Travel_Rarely"/>
    <n v="1202"/>
    <n v="1202"/>
    <s v="Research &amp; Development"/>
    <x v="1"/>
    <n v="2"/>
    <n v="2"/>
    <s v="1Below College"/>
    <s v="Below College"/>
    <s v="Medical"/>
    <s v="Medical"/>
    <s v="2Medium"/>
    <s v="Medium"/>
    <s v="Female"/>
    <x v="0"/>
    <n v="89"/>
    <n v="89"/>
    <s v="4Very High"/>
    <s v="Very High"/>
    <n v="2"/>
    <n v="2"/>
    <s v="Healthcare Representative"/>
    <s v="Healthcare Representative"/>
    <s v="3High"/>
    <s v="High"/>
    <s v="Divorced"/>
    <s v="Divorced"/>
    <n v="6377"/>
    <n v="6377"/>
    <n v="13888"/>
    <n v="13888"/>
    <n v="5"/>
    <n v="5"/>
    <s v="No"/>
    <s v="No"/>
    <n v="20"/>
    <n v="20"/>
    <s v="4Outstanding"/>
    <s v="Outstanding"/>
    <s v="2Medium"/>
    <s v="Medium"/>
    <n v="0"/>
    <n v="0"/>
    <s v="3Better"/>
    <s v="Better"/>
    <s v="No"/>
    <x v="1"/>
  </r>
  <r>
    <n v="2432"/>
    <n v="34"/>
    <n v="34"/>
    <s v="Travel_Rarely"/>
    <s v="Travel_Rarely"/>
    <n v="285"/>
    <n v="285"/>
    <s v="Research &amp; Development"/>
    <x v="1"/>
    <n v="29"/>
    <n v="29"/>
    <s v="3Bachelor"/>
    <s v="Bachelor"/>
    <s v="Medical"/>
    <s v="Medical"/>
    <s v="2Medium"/>
    <s v="Medium"/>
    <s v="Male"/>
    <x v="1"/>
    <n v="86"/>
    <n v="86"/>
    <s v="3High"/>
    <s v="High"/>
    <n v="2"/>
    <n v="2"/>
    <s v="Laboratory Technician"/>
    <s v="Laboratory Technician"/>
    <s v="3High"/>
    <s v="High"/>
    <s v="Married"/>
    <s v="Married"/>
    <n v="5429"/>
    <n v="5429"/>
    <n v="17491"/>
    <n v="17491"/>
    <n v="4"/>
    <n v="4"/>
    <s v="No"/>
    <s v="No"/>
    <n v="13"/>
    <n v="13"/>
    <s v="3Excellent"/>
    <s v="Excellent"/>
    <s v="1Low"/>
    <s v="Low"/>
    <n v="1"/>
    <n v="1"/>
    <s v="3Better"/>
    <s v="Better"/>
    <s v="No"/>
    <x v="1"/>
  </r>
  <r>
    <n v="2433"/>
    <n v="31"/>
    <n v="31"/>
    <s v="Travel_Frequently"/>
    <s v="Travel_Frequently"/>
    <n v="703"/>
    <n v="703"/>
    <s v="Sales"/>
    <x v="0"/>
    <n v="2"/>
    <n v="2"/>
    <s v="3Bachelor"/>
    <s v="Bachelor"/>
    <s v="Life Sciences"/>
    <s v="Life Sciences"/>
    <s v="3High"/>
    <s v="High"/>
    <s v="Female"/>
    <x v="0"/>
    <n v="90"/>
    <n v="90"/>
    <s v="2Medium"/>
    <s v="Medium"/>
    <n v="1"/>
    <n v="1"/>
    <s v="Sales Representative"/>
    <s v="Sales Representative"/>
    <s v="4Very High"/>
    <s v="Very High"/>
    <s v="Single"/>
    <s v="Single"/>
    <n v="2785"/>
    <n v="2785"/>
    <n v="11882"/>
    <n v="11882"/>
    <n v="7"/>
    <n v="7"/>
    <s v="No"/>
    <s v="No"/>
    <n v="14"/>
    <n v="14"/>
    <s v="3Excellent"/>
    <s v="Excellent"/>
    <s v="3High"/>
    <s v="High"/>
    <n v="3"/>
    <n v="3"/>
    <s v="4Best"/>
    <s v="Best"/>
    <s v="Yes"/>
    <x v="0"/>
  </r>
  <r>
    <n v="2434"/>
    <n v="35"/>
    <n v="35"/>
    <s v="Travel_Frequently"/>
    <s v="Travel_Frequently"/>
    <n v="662"/>
    <n v="662"/>
    <s v="Sales"/>
    <x v="0"/>
    <n v="18"/>
    <n v="18"/>
    <s v="4Master"/>
    <s v="Master"/>
    <s v="Marketing"/>
    <s v="Marketing"/>
    <s v="4Ver High"/>
    <s v="Ver High"/>
    <s v="Female"/>
    <x v="0"/>
    <n v="67"/>
    <n v="67"/>
    <s v="3High"/>
    <s v="High"/>
    <n v="2"/>
    <n v="2"/>
    <s v="Sales Executive"/>
    <s v="Sales Executive"/>
    <s v="3High"/>
    <s v="High"/>
    <s v="Married"/>
    <s v="Married"/>
    <n v="4614"/>
    <n v="4614"/>
    <n v="23288"/>
    <n v="23288"/>
    <n v="0"/>
    <n v="0"/>
    <s v="Yes"/>
    <s v="Yes"/>
    <n v="18"/>
    <n v="18"/>
    <s v="3Excellent"/>
    <s v="Excellent"/>
    <s v="3High"/>
    <s v="High"/>
    <n v="0"/>
    <n v="0"/>
    <s v="2Good"/>
    <s v="Good"/>
    <s v="Yes"/>
    <x v="0"/>
  </r>
  <r>
    <n v="2435"/>
    <n v="38"/>
    <n v="38"/>
    <s v="Travel_Frequently"/>
    <s v="Travel_Frequently"/>
    <n v="693"/>
    <n v="693"/>
    <s v="Research &amp; Development"/>
    <x v="1"/>
    <n v="7"/>
    <n v="7"/>
    <s v="3Bachelor"/>
    <s v="Bachelor"/>
    <s v="Life Sciences"/>
    <s v="Life Sciences"/>
    <s v="4Ver High"/>
    <s v="Ver High"/>
    <s v="Male"/>
    <x v="1"/>
    <n v="57"/>
    <n v="57"/>
    <s v="4Very High"/>
    <s v="Very High"/>
    <n v="1"/>
    <n v="1"/>
    <s v="Research Scientist"/>
    <s v="Research Scientist"/>
    <s v="3High"/>
    <s v="High"/>
    <s v="Divorced"/>
    <s v="Divorced"/>
    <n v="2610"/>
    <n v="2610"/>
    <n v="15748"/>
    <n v="15748"/>
    <n v="1"/>
    <n v="1"/>
    <s v="No"/>
    <s v="No"/>
    <n v="11"/>
    <n v="11"/>
    <s v="3Excellent"/>
    <s v="Excellent"/>
    <s v="4Very High"/>
    <s v="Very High"/>
    <n v="2"/>
    <n v="2"/>
    <s v="3Better"/>
    <s v="Better"/>
    <s v="No"/>
    <x v="1"/>
  </r>
  <r>
    <n v="2436"/>
    <n v="34"/>
    <n v="34"/>
    <s v="Travel_Rarely"/>
    <s v="Travel_Rarely"/>
    <n v="404"/>
    <n v="404"/>
    <s v="Research &amp; Development"/>
    <x v="1"/>
    <n v="2"/>
    <n v="2"/>
    <s v="4Master"/>
    <s v="Master"/>
    <s v="Technical Degree"/>
    <s v="Technical Degree"/>
    <s v="3High"/>
    <s v="High"/>
    <s v="Female"/>
    <x v="0"/>
    <n v="98"/>
    <n v="98"/>
    <s v="3High"/>
    <s v="High"/>
    <n v="2"/>
    <n v="2"/>
    <s v="Healthcare Representative"/>
    <s v="Healthcare Representative"/>
    <s v="4Very High"/>
    <s v="Very High"/>
    <m/>
    <s v="Single"/>
    <n v="6687"/>
    <n v="6687"/>
    <n v="6163"/>
    <n v="6163"/>
    <n v="1"/>
    <n v="1"/>
    <s v="No"/>
    <s v="No"/>
    <n v="11"/>
    <n v="11"/>
    <s v="3Excellent"/>
    <s v="Excellent"/>
    <s v="4Very High"/>
    <s v="Very High"/>
    <n v="2"/>
    <n v="2"/>
    <s v="4Best"/>
    <s v="Best"/>
    <s v="No"/>
    <x v="1"/>
  </r>
  <r>
    <n v="2437"/>
    <n v="28"/>
    <n v="28"/>
    <s v="Travel_Rarely"/>
    <s v="Travel_Rarely"/>
    <n v="736"/>
    <n v="736"/>
    <s v="Sales"/>
    <x v="0"/>
    <n v="26"/>
    <n v="26"/>
    <s v="3Bachelor"/>
    <s v="Bachelor"/>
    <s v="Life Sciences"/>
    <s v="Life Sciences"/>
    <s v="3High"/>
    <s v="High"/>
    <s v="Male"/>
    <x v="1"/>
    <n v="48"/>
    <n v="48"/>
    <s v="2Medium"/>
    <s v="Medium"/>
    <n v="2"/>
    <n v="2"/>
    <s v="Sales Executive"/>
    <s v="Sales Executive"/>
    <s v="1Low"/>
    <s v="Low"/>
    <s v="Married"/>
    <s v="Married"/>
    <n v="4724"/>
    <n v="4724"/>
    <n v="24232"/>
    <n v="24232"/>
    <n v="1"/>
    <n v="1"/>
    <s v="No"/>
    <s v="No"/>
    <n v="11"/>
    <n v="11"/>
    <s v="3Excellent"/>
    <s v="Excellent"/>
    <s v="3High"/>
    <s v="High"/>
    <n v="0"/>
    <n v="0"/>
    <s v="3Better"/>
    <s v="Better"/>
    <s v="No"/>
    <x v="1"/>
  </r>
  <r>
    <n v="2438"/>
    <n v="31"/>
    <n v="31"/>
    <s v="Travel_Rarely"/>
    <s v="Travel_Rarely"/>
    <n v="330"/>
    <n v="330"/>
    <s v="Research &amp; Development"/>
    <x v="1"/>
    <n v="22"/>
    <n v="22"/>
    <s v="4Master"/>
    <s v="Master"/>
    <s v="Medical"/>
    <s v="Medical"/>
    <s v="4Ver High"/>
    <s v="Ver High"/>
    <s v="Male"/>
    <x v="1"/>
    <n v="98"/>
    <n v="98"/>
    <s v="3High"/>
    <s v="High"/>
    <n v="2"/>
    <n v="2"/>
    <s v="Manufacturing Director"/>
    <s v="Manufacturing Director"/>
    <s v="3High"/>
    <s v="High"/>
    <s v="Married"/>
    <s v="Married"/>
    <n v="6179"/>
    <n v="6179"/>
    <n v="21057"/>
    <n v="21057"/>
    <n v="1"/>
    <n v="1"/>
    <s v="Yes"/>
    <s v="Yes"/>
    <n v="15"/>
    <n v="15"/>
    <s v="3Excellent"/>
    <s v="Excellent"/>
    <s v="4Very High"/>
    <s v="Very High"/>
    <n v="3"/>
    <n v="3"/>
    <s v="2Good"/>
    <s v="Good"/>
    <s v="Yes"/>
    <x v="0"/>
  </r>
  <r>
    <n v="2439"/>
    <n v="39"/>
    <n v="39"/>
    <s v="Travel_Rarely"/>
    <s v="Travel_Rarely"/>
    <n v="1498"/>
    <n v="1498"/>
    <s v="Sales"/>
    <x v="0"/>
    <n v="21"/>
    <n v="21"/>
    <s v="4Master"/>
    <s v="Master"/>
    <s v="Life Sciences"/>
    <s v="Life Sciences"/>
    <s v="1Low"/>
    <s v="Low"/>
    <s v="Male"/>
    <x v="1"/>
    <n v="44"/>
    <n v="44"/>
    <s v="2Medium"/>
    <s v="Medium"/>
    <n v="2"/>
    <n v="2"/>
    <s v="Sales Executive"/>
    <s v="Sales Executive"/>
    <s v="4Very High"/>
    <s v="Very High"/>
    <s v="Married"/>
    <s v="Married"/>
    <n v="6120"/>
    <n v="6120"/>
    <n v="3567"/>
    <n v="3567"/>
    <n v="3"/>
    <n v="3"/>
    <s v="Yes"/>
    <s v="Yes"/>
    <n v="12"/>
    <n v="12"/>
    <s v="3Excellent"/>
    <s v="Excellent"/>
    <s v="4Very High"/>
    <s v="Very High"/>
    <n v="2"/>
    <n v="2"/>
    <s v="4Best"/>
    <s v="Best"/>
    <s v="No"/>
    <x v="1"/>
  </r>
  <r>
    <n v="2440"/>
    <n v="51"/>
    <n v="51"/>
    <s v="Travel_Frequently"/>
    <s v="Travel_Frequently"/>
    <n v="541"/>
    <n v="541"/>
    <s v="Sales"/>
    <x v="0"/>
    <n v="2"/>
    <n v="2"/>
    <s v="3Bachelor"/>
    <s v="Bachelor"/>
    <s v="Marketing"/>
    <s v="Marketing"/>
    <s v="2Medium"/>
    <s v="Medium"/>
    <s v="Male"/>
    <x v="1"/>
    <n v="52"/>
    <n v="52"/>
    <s v="3High"/>
    <s v="High"/>
    <n v="3"/>
    <n v="3"/>
    <s v="Sales Executive"/>
    <s v="Sales Executive"/>
    <s v="2Medium"/>
    <s v="Medium"/>
    <s v="Married"/>
    <s v="Married"/>
    <n v="10596"/>
    <n v="10596"/>
    <n v="15395"/>
    <n v="15395"/>
    <n v="2"/>
    <n v="2"/>
    <s v="No"/>
    <s v="No"/>
    <n v="11"/>
    <n v="11"/>
    <s v="3Excellent"/>
    <s v="Excellent"/>
    <s v="2Medium"/>
    <s v="Medium"/>
    <n v="5"/>
    <n v="5"/>
    <s v="3Better"/>
    <s v="Better"/>
    <s v="No"/>
    <x v="1"/>
  </r>
  <r>
    <n v="2441"/>
    <n v="41"/>
    <n v="41"/>
    <m/>
    <s v="Travel_Rarely"/>
    <n v="1200"/>
    <n v="1200"/>
    <s v="Research &amp; Development"/>
    <x v="1"/>
    <n v="22"/>
    <n v="22"/>
    <s v="3Bachelor"/>
    <s v="Bachelor"/>
    <s v="Life Sciences"/>
    <s v="Life Sciences"/>
    <s v="4Ver High"/>
    <s v="Ver High"/>
    <s v="Female"/>
    <x v="0"/>
    <n v="75"/>
    <n v="75"/>
    <s v="3High"/>
    <s v="High"/>
    <n v="2"/>
    <n v="2"/>
    <s v="Research Scientist"/>
    <s v="Research Scientist"/>
    <s v="4Very High"/>
    <s v="Very High"/>
    <s v="Divorced"/>
    <s v="Divorced"/>
    <n v="5467"/>
    <n v="5467"/>
    <n v="13953"/>
    <n v="13953"/>
    <n v="3"/>
    <n v="3"/>
    <s v="Yes"/>
    <s v="Yes"/>
    <n v="14"/>
    <n v="14"/>
    <s v="3Excellent"/>
    <s v="Excellent"/>
    <s v="1Low"/>
    <s v="Low"/>
    <n v="4"/>
    <n v="4"/>
    <s v="2Good"/>
    <s v="Good"/>
    <s v="No"/>
    <x v="1"/>
  </r>
  <r>
    <n v="2442"/>
    <n v="37"/>
    <n v="37"/>
    <s v="Travel_Rarely"/>
    <s v="Travel_Rarely"/>
    <n v="1439"/>
    <n v="1439"/>
    <s v="Research &amp; Development"/>
    <x v="1"/>
    <n v="4"/>
    <n v="4"/>
    <s v="1Below College"/>
    <s v="Below College"/>
    <s v="Life Sciences"/>
    <s v="Life Sciences"/>
    <s v="3High"/>
    <s v="High"/>
    <s v="Male"/>
    <x v="1"/>
    <n v="54"/>
    <n v="54"/>
    <s v="3High"/>
    <s v="High"/>
    <n v="1"/>
    <n v="1"/>
    <s v="Research Scientist"/>
    <s v="Research Scientist"/>
    <s v="3High"/>
    <s v="High"/>
    <s v="Married"/>
    <s v="Married"/>
    <n v="2996"/>
    <n v="2996"/>
    <n v="5182"/>
    <n v="5182"/>
    <n v="7"/>
    <n v="7"/>
    <s v="Yes"/>
    <s v="Yes"/>
    <n v="15"/>
    <n v="15"/>
    <s v="3Excellent"/>
    <s v="Excellent"/>
    <s v="4Very High"/>
    <s v="Very High"/>
    <n v="2"/>
    <n v="2"/>
    <s v="3Better"/>
    <s v="Better"/>
    <s v="No"/>
    <x v="1"/>
  </r>
  <r>
    <n v="2443"/>
    <n v="33"/>
    <n v="33"/>
    <s v="Travel_Frequently"/>
    <s v="Travel_Frequently"/>
    <n v="1111"/>
    <n v="1111"/>
    <m/>
    <x v="1"/>
    <n v="5"/>
    <n v="5"/>
    <s v="1Below College"/>
    <s v="Below College"/>
    <s v="Life Sciences"/>
    <s v="Life Sciences"/>
    <s v="2Medium"/>
    <s v="Medium"/>
    <s v="Male"/>
    <x v="1"/>
    <n v="61"/>
    <n v="61"/>
    <s v="3High"/>
    <s v="High"/>
    <n v="2"/>
    <n v="2"/>
    <s v="Sales Executive"/>
    <s v="Sales Executive"/>
    <s v="4Very High"/>
    <s v="Very High"/>
    <s v="Married"/>
    <s v="Married"/>
    <n v="9998"/>
    <n v="9998"/>
    <n v="19293"/>
    <n v="19293"/>
    <n v="6"/>
    <n v="6"/>
    <s v="No"/>
    <s v="No"/>
    <n v="13"/>
    <n v="13"/>
    <s v="3Excellent"/>
    <s v="Excellent"/>
    <s v="1Low"/>
    <s v="Low"/>
    <n v="2"/>
    <n v="2"/>
    <s v="4Best"/>
    <s v="Best"/>
    <s v="No"/>
    <x v="1"/>
  </r>
  <r>
    <n v="2444"/>
    <n v="32"/>
    <n v="32"/>
    <s v="Travel_Rarely"/>
    <s v="Travel_Rarely"/>
    <n v="499"/>
    <n v="499"/>
    <s v="Sales"/>
    <x v="0"/>
    <n v="2"/>
    <n v="2"/>
    <s v="1Below College"/>
    <s v="Below College"/>
    <s v="Marketing"/>
    <s v="Marketing"/>
    <s v="3High"/>
    <s v="High"/>
    <s v="Male"/>
    <x v="1"/>
    <n v="36"/>
    <n v="36"/>
    <s v="3High"/>
    <s v="High"/>
    <n v="2"/>
    <n v="2"/>
    <s v="Sales Executive"/>
    <s v="Sales Executive"/>
    <s v="2Medium"/>
    <s v="Medium"/>
    <s v="Married"/>
    <s v="Married"/>
    <n v="4078"/>
    <n v="4078"/>
    <n v="20497"/>
    <n v="20497"/>
    <n v="0"/>
    <n v="0"/>
    <s v="Yes"/>
    <s v="Yes"/>
    <n v="13"/>
    <n v="13"/>
    <s v="3Excellent"/>
    <s v="Excellent"/>
    <s v="1Low"/>
    <s v="Low"/>
    <n v="3"/>
    <n v="3"/>
    <s v="2Good"/>
    <s v="Good"/>
    <s v="No"/>
    <x v="1"/>
  </r>
  <r>
    <n v="2445"/>
    <n v="39"/>
    <n v="39"/>
    <s v="Non-Travel"/>
    <s v="Non-Travel"/>
    <n v="1485"/>
    <n v="1485"/>
    <s v="Research &amp; Development"/>
    <x v="1"/>
    <n v="25"/>
    <n v="25"/>
    <s v="2College"/>
    <s v="College"/>
    <s v="Life Sciences"/>
    <s v="Life Sciences"/>
    <s v="3High"/>
    <s v="High"/>
    <s v="Male"/>
    <x v="1"/>
    <n v="71"/>
    <n v="71"/>
    <s v="3High"/>
    <s v="High"/>
    <n v="3"/>
    <n v="3"/>
    <s v="Healthcare Representative"/>
    <s v="Healthcare Representative"/>
    <s v="3High"/>
    <s v="High"/>
    <s v="Married"/>
    <s v="Married"/>
    <n v="10920"/>
    <n v="10920"/>
    <n v="3449"/>
    <n v="3449"/>
    <n v="3"/>
    <n v="3"/>
    <s v="No"/>
    <s v="No"/>
    <n v="21"/>
    <n v="21"/>
    <s v="4Outstanding"/>
    <s v="Outstanding"/>
    <s v="2Medium"/>
    <s v="Medium"/>
    <n v="2"/>
    <n v="2"/>
    <s v="3Better"/>
    <s v="Better"/>
    <s v="No"/>
    <x v="1"/>
  </r>
  <r>
    <n v="2446"/>
    <n v="25"/>
    <n v="25"/>
    <s v="Travel_Rarely"/>
    <s v="Travel_Rarely"/>
    <n v="1372"/>
    <n v="1372"/>
    <s v="Sales"/>
    <x v="0"/>
    <n v="18"/>
    <n v="18"/>
    <s v="1Below College"/>
    <s v="Below College"/>
    <s v="Life Sciences"/>
    <s v="Life Sciences"/>
    <s v="1Low"/>
    <s v="Low"/>
    <s v="Male"/>
    <x v="1"/>
    <n v="93"/>
    <n v="93"/>
    <s v="4Very High"/>
    <s v="Very High"/>
    <n v="2"/>
    <n v="2"/>
    <s v="Sales Executive"/>
    <s v="Sales Executive"/>
    <s v="3High"/>
    <s v="High"/>
    <s v="Married"/>
    <s v="Married"/>
    <n v="6232"/>
    <n v="6232"/>
    <n v="12477"/>
    <n v="12477"/>
    <n v="2"/>
    <n v="2"/>
    <s v="No"/>
    <s v="No"/>
    <n v="11"/>
    <n v="11"/>
    <s v="3Excellent"/>
    <s v="Excellent"/>
    <s v="2Medium"/>
    <s v="Medium"/>
    <n v="3"/>
    <n v="3"/>
    <s v="2Good"/>
    <s v="Good"/>
    <s v="No"/>
    <x v="1"/>
  </r>
  <r>
    <n v="2447"/>
    <n v="52"/>
    <n v="52"/>
    <s v="Travel_Frequently"/>
    <s v="Travel_Frequently"/>
    <n v="322"/>
    <n v="322"/>
    <s v="Research &amp; Development"/>
    <x v="1"/>
    <n v="28"/>
    <n v="28"/>
    <m/>
    <s v="Bachelor"/>
    <s v="Medical"/>
    <s v="Medical"/>
    <s v="4Ver High"/>
    <s v="Ver High"/>
    <s v="Female"/>
    <x v="0"/>
    <n v="59"/>
    <n v="59"/>
    <s v="4Very High"/>
    <s v="Very High"/>
    <n v="4"/>
    <n v="4"/>
    <s v="Manufacturing Director"/>
    <s v="Manufacturing Director"/>
    <s v="3High"/>
    <s v="High"/>
    <s v="Married"/>
    <s v="Married"/>
    <n v="13247"/>
    <n v="13247"/>
    <n v="9731"/>
    <n v="9731"/>
    <n v="2"/>
    <n v="2"/>
    <s v="Yes"/>
    <s v="Yes"/>
    <n v="11"/>
    <n v="11"/>
    <s v="3Excellent"/>
    <s v="Excellent"/>
    <s v="2Medium"/>
    <s v="Medium"/>
    <n v="3"/>
    <n v="3"/>
    <s v="2Good"/>
    <s v="Good"/>
    <s v="No"/>
    <x v="1"/>
  </r>
  <r>
    <n v="2448"/>
    <n v="43"/>
    <n v="43"/>
    <s v="Travel_Rarely"/>
    <s v="Travel_Rarely"/>
    <n v="930"/>
    <n v="930"/>
    <s v="Research &amp; Development"/>
    <x v="1"/>
    <n v="6"/>
    <n v="6"/>
    <s v="3Bachelor"/>
    <s v="Bachelor"/>
    <s v="Medical"/>
    <s v="Medical"/>
    <s v="1Low"/>
    <s v="Low"/>
    <s v="Female"/>
    <x v="0"/>
    <n v="73"/>
    <n v="73"/>
    <s v="2Medium"/>
    <s v="Medium"/>
    <n v="2"/>
    <n v="2"/>
    <s v="Research Scientist"/>
    <s v="Research Scientist"/>
    <s v="3High"/>
    <s v="High"/>
    <s v="Single"/>
    <s v="Single"/>
    <n v="4081"/>
    <n v="4081"/>
    <n v="20003"/>
    <n v="20003"/>
    <n v="1"/>
    <n v="1"/>
    <s v="Yes"/>
    <s v="Yes"/>
    <n v="14"/>
    <n v="14"/>
    <s v="3Excellent"/>
    <s v="Excellent"/>
    <s v="1Low"/>
    <s v="Low"/>
    <n v="3"/>
    <n v="3"/>
    <s v="1Bad"/>
    <s v="Bad"/>
    <s v="No"/>
    <x v="1"/>
  </r>
  <r>
    <n v="2449"/>
    <n v="27"/>
    <n v="27"/>
    <s v="Travel_Rarely"/>
    <s v="Travel_Rarely"/>
    <n v="205"/>
    <n v="205"/>
    <s v="Sales"/>
    <x v="0"/>
    <n v="10"/>
    <n v="10"/>
    <s v="3Bachelor"/>
    <s v="Bachelor"/>
    <s v="Marketing"/>
    <s v="Marketing"/>
    <s v="4Ver High"/>
    <s v="Ver High"/>
    <s v="Female"/>
    <x v="0"/>
    <n v="98"/>
    <n v="98"/>
    <s v="2Medium"/>
    <s v="Medium"/>
    <n v="2"/>
    <n v="2"/>
    <s v="Sales Executive"/>
    <s v="Sales Executive"/>
    <s v="4Very High"/>
    <s v="Very High"/>
    <s v="Married"/>
    <s v="Married"/>
    <n v="5769"/>
    <n v="5769"/>
    <n v="7100"/>
    <n v="7100"/>
    <n v="1"/>
    <n v="1"/>
    <s v="Yes"/>
    <s v="Yes"/>
    <n v="11"/>
    <n v="11"/>
    <s v="3Excellent"/>
    <s v="Excellent"/>
    <s v="4Very High"/>
    <s v="Very High"/>
    <n v="3"/>
    <n v="3"/>
    <s v="3Better"/>
    <s v="Better"/>
    <s v="No"/>
    <x v="1"/>
  </r>
  <r>
    <n v="2450"/>
    <n v="27"/>
    <n v="27"/>
    <s v="Travel_Rarely"/>
    <s v="Travel_Rarely"/>
    <n v="135"/>
    <n v="135"/>
    <s v="Research &amp; Development"/>
    <x v="1"/>
    <n v="17"/>
    <n v="17"/>
    <s v="4Master"/>
    <s v="Master"/>
    <s v="Life Sciences"/>
    <s v="Life Sciences"/>
    <s v="4Ver High"/>
    <s v="Ver High"/>
    <s v="Female"/>
    <x v="0"/>
    <n v="51"/>
    <n v="51"/>
    <s v="3High"/>
    <s v="High"/>
    <n v="1"/>
    <n v="1"/>
    <s v="Research Scientist"/>
    <s v="Research Scientist"/>
    <s v="3High"/>
    <s v="High"/>
    <s v="Single"/>
    <s v="Single"/>
    <n v="2394"/>
    <n v="2394"/>
    <n v="25681"/>
    <n v="25681"/>
    <n v="1"/>
    <n v="1"/>
    <s v="Yes"/>
    <s v="Yes"/>
    <n v="13"/>
    <n v="13"/>
    <s v="3Excellent"/>
    <s v="Excellent"/>
    <s v="4Very High"/>
    <s v="Very High"/>
    <n v="2"/>
    <n v="2"/>
    <s v="3Better"/>
    <s v="Better"/>
    <s v="Yes"/>
    <x v="0"/>
  </r>
  <r>
    <n v="2451"/>
    <n v="26"/>
    <n v="26"/>
    <s v="Travel_Rarely"/>
    <s v="Travel_Rarely"/>
    <n v="683"/>
    <n v="683"/>
    <s v="Research &amp; Development"/>
    <x v="1"/>
    <n v="2"/>
    <n v="2"/>
    <s v="1Below College"/>
    <s v="Below College"/>
    <s v="Medical"/>
    <s v="Medical"/>
    <s v="1Low"/>
    <s v="Low"/>
    <s v="Male"/>
    <x v="1"/>
    <n v="36"/>
    <n v="36"/>
    <s v="2Medium"/>
    <s v="Medium"/>
    <n v="1"/>
    <n v="1"/>
    <s v="Research Scientist"/>
    <s v="Research Scientist"/>
    <s v="4Very High"/>
    <s v="Very High"/>
    <s v="Single"/>
    <s v="Single"/>
    <n v="3904"/>
    <n v="3904"/>
    <n v="4050"/>
    <n v="4050"/>
    <n v="0"/>
    <n v="0"/>
    <s v="No"/>
    <s v="No"/>
    <n v="12"/>
    <n v="12"/>
    <s v="3Excellent"/>
    <s v="Excellent"/>
    <s v="4Very High"/>
    <s v="Very High"/>
    <n v="2"/>
    <n v="2"/>
    <s v="3Better"/>
    <s v="Better"/>
    <s v="No"/>
    <x v="1"/>
  </r>
  <r>
    <n v="2452"/>
    <n v="42"/>
    <n v="42"/>
    <s v="Travel_Rarely"/>
    <s v="Travel_Rarely"/>
    <n v="1147"/>
    <n v="1147"/>
    <s v="Human Resources"/>
    <x v="2"/>
    <n v="10"/>
    <n v="10"/>
    <s v="3Bachelor"/>
    <s v="Bachelor"/>
    <s v="Human Resources"/>
    <s v="Human Resources"/>
    <s v="3High"/>
    <s v="High"/>
    <s v="Female"/>
    <x v="0"/>
    <n v="31"/>
    <n v="31"/>
    <s v="3High"/>
    <s v="High"/>
    <n v="4"/>
    <n v="4"/>
    <s v="Manager"/>
    <s v="Manager"/>
    <s v="1Low"/>
    <s v="Low"/>
    <s v="Married"/>
    <s v="Married"/>
    <n v="16799"/>
    <n v="16799"/>
    <n v="16616"/>
    <n v="16616"/>
    <n v="0"/>
    <n v="0"/>
    <s v="No"/>
    <s v="No"/>
    <n v="14"/>
    <n v="14"/>
    <s v="3Excellent"/>
    <s v="Excellent"/>
    <s v="3High"/>
    <s v="High"/>
    <n v="5"/>
    <n v="5"/>
    <s v="3Better"/>
    <s v="Better"/>
    <s v="No"/>
    <x v="1"/>
  </r>
  <r>
    <n v="2453"/>
    <n v="52"/>
    <n v="52"/>
    <s v="Travel_Rarely"/>
    <s v="Travel_Rarely"/>
    <n v="258"/>
    <n v="258"/>
    <s v="Research &amp; Development"/>
    <x v="1"/>
    <n v="8"/>
    <n v="8"/>
    <s v="4Master"/>
    <s v="Master"/>
    <s v="Other"/>
    <s v="Other"/>
    <s v="3High"/>
    <s v="High"/>
    <s v="Female"/>
    <x v="0"/>
    <n v="54"/>
    <n v="54"/>
    <s v="3High"/>
    <s v="High"/>
    <n v="1"/>
    <n v="1"/>
    <s v="Laboratory Technician"/>
    <s v="Laboratory Technician"/>
    <s v="1Low"/>
    <s v="Low"/>
    <s v="Married"/>
    <s v="Married"/>
    <n v="2950"/>
    <n v="2950"/>
    <n v="17363"/>
    <n v="17363"/>
    <n v="9"/>
    <n v="9"/>
    <s v="No"/>
    <s v="No"/>
    <n v="13"/>
    <n v="13"/>
    <s v="3Excellent"/>
    <s v="Excellent"/>
    <s v="3High"/>
    <s v="High"/>
    <n v="2"/>
    <n v="2"/>
    <s v="1Bad"/>
    <s v="Bad"/>
    <s v="No"/>
    <x v="1"/>
  </r>
  <r>
    <n v="2454"/>
    <n v="37"/>
    <n v="37"/>
    <s v="Travel_Rarely"/>
    <s v="Travel_Rarely"/>
    <n v="1462"/>
    <n v="1462"/>
    <s v="Research &amp; Development"/>
    <x v="1"/>
    <n v="11"/>
    <n v="11"/>
    <s v="3Bachelor"/>
    <s v="Bachelor"/>
    <s v="Medical"/>
    <s v="Medical"/>
    <s v="1Low"/>
    <s v="Low"/>
    <s v="Female"/>
    <x v="0"/>
    <n v="94"/>
    <n v="94"/>
    <s v="3High"/>
    <s v="High"/>
    <n v="1"/>
    <n v="1"/>
    <s v="Laboratory Technician"/>
    <s v="Laboratory Technician"/>
    <s v="3High"/>
    <s v="High"/>
    <s v="Single"/>
    <s v="Single"/>
    <n v="3629"/>
    <n v="3629"/>
    <n v="19106"/>
    <n v="19106"/>
    <n v="4"/>
    <n v="4"/>
    <s v="No"/>
    <s v="No"/>
    <n v="18"/>
    <n v="18"/>
    <s v="3Excellent"/>
    <s v="Excellent"/>
    <s v="1Low"/>
    <s v="Low"/>
    <n v="6"/>
    <n v="6"/>
    <s v="3Better"/>
    <s v="Better"/>
    <s v="No"/>
    <x v="1"/>
  </r>
  <r>
    <n v="2455"/>
    <n v="35"/>
    <n v="35"/>
    <s v="Travel_Frequently"/>
    <s v="Travel_Frequently"/>
    <n v="200"/>
    <n v="200"/>
    <s v="Research &amp; Development"/>
    <x v="1"/>
    <n v="18"/>
    <n v="18"/>
    <s v="2College"/>
    <s v="College"/>
    <s v="Life Sciences"/>
    <s v="Life Sciences"/>
    <s v="3High"/>
    <s v="High"/>
    <s v="Male"/>
    <x v="1"/>
    <n v="60"/>
    <n v="60"/>
    <s v="3High"/>
    <s v="High"/>
    <n v="3"/>
    <n v="3"/>
    <s v="Manufacturing Director"/>
    <s v="Manufacturing Director"/>
    <s v="4Very High"/>
    <s v="Very High"/>
    <s v="Single"/>
    <s v="Single"/>
    <n v="9362"/>
    <n v="9362"/>
    <n v="19944"/>
    <n v="19944"/>
    <n v="2"/>
    <n v="2"/>
    <s v="No"/>
    <s v="No"/>
    <n v="11"/>
    <n v="11"/>
    <s v="3Excellent"/>
    <s v="Excellent"/>
    <s v="3High"/>
    <s v="High"/>
    <n v="2"/>
    <n v="2"/>
    <s v="3Better"/>
    <s v="Better"/>
    <s v="No"/>
    <x v="1"/>
  </r>
  <r>
    <n v="2456"/>
    <n v="25"/>
    <n v="25"/>
    <s v="Travel_Rarely"/>
    <s v="Travel_Rarely"/>
    <n v="949"/>
    <n v="949"/>
    <s v="Research &amp; Development"/>
    <x v="1"/>
    <n v="1"/>
    <n v="1"/>
    <s v="3Bachelor"/>
    <s v="Bachelor"/>
    <s v="Technical Degree"/>
    <s v="Technical Degree"/>
    <s v="1Low"/>
    <s v="Low"/>
    <s v="Male"/>
    <x v="1"/>
    <n v="81"/>
    <n v="81"/>
    <s v="3High"/>
    <s v="High"/>
    <n v="1"/>
    <n v="1"/>
    <s v="Laboratory Technician"/>
    <s v="Laboratory Technician"/>
    <s v="4Very High"/>
    <s v="Very High"/>
    <s v="Married"/>
    <s v="Married"/>
    <n v="3229"/>
    <n v="3229"/>
    <n v="4910"/>
    <n v="4910"/>
    <n v="4"/>
    <n v="4"/>
    <s v="No"/>
    <s v="No"/>
    <n v="11"/>
    <n v="11"/>
    <s v="3Excellent"/>
    <s v="Excellent"/>
    <s v="2Medium"/>
    <s v="Medium"/>
    <n v="2"/>
    <n v="2"/>
    <s v="2Good"/>
    <s v="Good"/>
    <s v="No"/>
    <x v="1"/>
  </r>
  <r>
    <n v="2457"/>
    <n v="26"/>
    <n v="26"/>
    <s v="Travel_Rarely"/>
    <s v="Travel_Rarely"/>
    <n v="652"/>
    <n v="652"/>
    <s v="Research &amp; Development"/>
    <x v="1"/>
    <n v="7"/>
    <n v="7"/>
    <s v="3Bachelor"/>
    <s v="Bachelor"/>
    <s v="Other"/>
    <s v="Other"/>
    <s v="3High"/>
    <s v="High"/>
    <s v="Male"/>
    <x v="1"/>
    <n v="100"/>
    <n v="100"/>
    <s v="4Very High"/>
    <s v="Very High"/>
    <n v="1"/>
    <n v="1"/>
    <s v="Laboratory Technician"/>
    <s v="Laboratory Technician"/>
    <s v="1Low"/>
    <s v="Low"/>
    <s v="Single"/>
    <s v="Single"/>
    <n v="3578"/>
    <n v="3578"/>
    <n v="23577"/>
    <n v="23577"/>
    <n v="0"/>
    <n v="0"/>
    <s v="No"/>
    <s v="No"/>
    <n v="12"/>
    <n v="12"/>
    <s v="3Excellent"/>
    <s v="Excellent"/>
    <s v="4Very High"/>
    <s v="Very High"/>
    <n v="2"/>
    <n v="2"/>
    <s v="3Better"/>
    <s v="Better"/>
    <s v="No"/>
    <x v="1"/>
  </r>
  <r>
    <n v="2458"/>
    <n v="29"/>
    <n v="29"/>
    <s v="Travel_Rarely"/>
    <s v="Travel_Rarely"/>
    <n v="332"/>
    <n v="332"/>
    <s v="Human Resources"/>
    <x v="2"/>
    <n v="17"/>
    <n v="17"/>
    <s v="3Bachelor"/>
    <s v="Bachelor"/>
    <s v="Other"/>
    <s v="Other"/>
    <s v="2Medium"/>
    <s v="Medium"/>
    <s v="Male"/>
    <x v="1"/>
    <n v="51"/>
    <n v="51"/>
    <s v="2Medium"/>
    <s v="Medium"/>
    <n v="3"/>
    <n v="3"/>
    <s v="Human Resources"/>
    <s v="Human Resources"/>
    <s v="1Low"/>
    <s v="Low"/>
    <s v="Single"/>
    <s v="Single"/>
    <n v="7988"/>
    <n v="7988"/>
    <n v="9769"/>
    <n v="9769"/>
    <n v="1"/>
    <n v="1"/>
    <s v="No"/>
    <s v="No"/>
    <n v="13"/>
    <n v="13"/>
    <s v="3Excellent"/>
    <s v="Excellent"/>
    <s v="1Low"/>
    <s v="Low"/>
    <n v="3"/>
    <n v="3"/>
    <s v="2Good"/>
    <s v="Good"/>
    <s v="No"/>
    <x v="1"/>
  </r>
  <r>
    <n v="2459"/>
    <n v="49"/>
    <n v="49"/>
    <s v="Travel_Frequently"/>
    <s v="Travel_Frequently"/>
    <n v="1475"/>
    <n v="1475"/>
    <s v="Research &amp; Development"/>
    <x v="1"/>
    <n v="28"/>
    <n v="28"/>
    <s v="2College"/>
    <s v="College"/>
    <s v="Life Sciences"/>
    <s v="Life Sciences"/>
    <s v="1Low"/>
    <s v="Low"/>
    <s v="Male"/>
    <x v="1"/>
    <n v="97"/>
    <n v="97"/>
    <s v="2Medium"/>
    <s v="Medium"/>
    <n v="2"/>
    <n v="2"/>
    <s v="Laboratory Technician"/>
    <s v="Laboratory Technician"/>
    <s v="1Low"/>
    <s v="Low"/>
    <s v="Single"/>
    <s v="Single"/>
    <n v="4284"/>
    <n v="4284"/>
    <n v="22710"/>
    <n v="22710"/>
    <n v="3"/>
    <n v="3"/>
    <s v="No"/>
    <s v="No"/>
    <n v="20"/>
    <n v="20"/>
    <s v="4Outstanding"/>
    <s v="Outstanding"/>
    <s v="1Low"/>
    <s v="Low"/>
    <n v="2"/>
    <n v="2"/>
    <s v="3Better"/>
    <s v="Better"/>
    <s v="Yes"/>
    <x v="0"/>
  </r>
  <r>
    <n v="2460"/>
    <n v="29"/>
    <n v="29"/>
    <s v="Travel_Frequently"/>
    <s v="Travel_Frequently"/>
    <n v="337"/>
    <n v="337"/>
    <s v="Research &amp; Development"/>
    <x v="1"/>
    <n v="14"/>
    <n v="14"/>
    <s v="1Below College"/>
    <s v="Below College"/>
    <s v="Other"/>
    <s v="Other"/>
    <s v="3High"/>
    <s v="High"/>
    <s v="Female"/>
    <x v="0"/>
    <n v="84"/>
    <n v="84"/>
    <s v="3High"/>
    <s v="High"/>
    <n v="3"/>
    <n v="3"/>
    <s v="Healthcare Representative"/>
    <s v="Healthcare Representative"/>
    <s v="4Very High"/>
    <s v="Very High"/>
    <s v="Single"/>
    <s v="Single"/>
    <n v="7553"/>
    <n v="7553"/>
    <n v="22930"/>
    <n v="22930"/>
    <n v="0"/>
    <n v="0"/>
    <m/>
    <s v="No"/>
    <n v="12"/>
    <n v="12"/>
    <s v="3Excellent"/>
    <s v="Excellent"/>
    <s v="1Low"/>
    <s v="Low"/>
    <n v="1"/>
    <n v="1"/>
    <s v="3Better"/>
    <s v="Better"/>
    <s v="Yes"/>
    <x v="0"/>
  </r>
  <r>
    <n v="2461"/>
    <n v="54"/>
    <n v="54"/>
    <s v="Travel_Rarely"/>
    <s v="Travel_Rarely"/>
    <n v="971"/>
    <n v="971"/>
    <s v="Research &amp; Development"/>
    <x v="1"/>
    <n v="1"/>
    <n v="1"/>
    <s v="3Bachelor"/>
    <s v="Bachelor"/>
    <s v="Medical"/>
    <s v="Medical"/>
    <s v="4Ver High"/>
    <s v="Ver High"/>
    <s v="Female"/>
    <x v="0"/>
    <n v="54"/>
    <n v="54"/>
    <s v="3High"/>
    <s v="High"/>
    <n v="4"/>
    <n v="4"/>
    <s v="Research Director"/>
    <s v="Research Director"/>
    <s v="4Very High"/>
    <s v="Very High"/>
    <s v="Single"/>
    <s v="Single"/>
    <n v="17328"/>
    <n v="17328"/>
    <n v="5652"/>
    <n v="5652"/>
    <n v="6"/>
    <n v="6"/>
    <s v="No"/>
    <s v="No"/>
    <n v="19"/>
    <n v="19"/>
    <s v="3Excellent"/>
    <s v="Excellent"/>
    <s v="4Very High"/>
    <s v="Very High"/>
    <n v="3"/>
    <n v="3"/>
    <s v="2Good"/>
    <s v="Good"/>
    <s v="No"/>
    <x v="1"/>
  </r>
  <r>
    <n v="2462"/>
    <n v="58"/>
    <n v="58"/>
    <s v="Travel_Rarely"/>
    <s v="Travel_Rarely"/>
    <n v="1055"/>
    <n v="1055"/>
    <s v="Research &amp; Development"/>
    <x v="1"/>
    <n v="1"/>
    <n v="1"/>
    <s v="3Bachelor"/>
    <s v="Bachelor"/>
    <s v="Medical"/>
    <s v="Medical"/>
    <s v="4Ver High"/>
    <s v="Ver High"/>
    <s v="Female"/>
    <x v="0"/>
    <n v="76"/>
    <n v="76"/>
    <s v="3High"/>
    <s v="High"/>
    <n v="5"/>
    <n v="5"/>
    <s v="Research Director"/>
    <s v="Research Director"/>
    <s v="1Low"/>
    <s v="Low"/>
    <s v="Married"/>
    <s v="Married"/>
    <n v="19701"/>
    <n v="19701"/>
    <n v="22456"/>
    <n v="22456"/>
    <n v="3"/>
    <n v="3"/>
    <s v="Yes"/>
    <s v="Yes"/>
    <n v="21"/>
    <n v="21"/>
    <s v="4Outstanding"/>
    <s v="Outstanding"/>
    <s v="3High"/>
    <s v="High"/>
    <n v="3"/>
    <n v="3"/>
    <s v="3Better"/>
    <s v="Better"/>
    <s v="No"/>
    <x v="1"/>
  </r>
  <r>
    <n v="2463"/>
    <n v="55"/>
    <n v="55"/>
    <s v="Travel_Rarely"/>
    <s v="Travel_Rarely"/>
    <n v="1136"/>
    <n v="1136"/>
    <s v="Research &amp; Development"/>
    <x v="1"/>
    <n v="1"/>
    <n v="1"/>
    <s v="4Master"/>
    <s v="Master"/>
    <s v="Medical"/>
    <s v="Medical"/>
    <s v="2Medium"/>
    <s v="Medium"/>
    <s v="Male"/>
    <x v="1"/>
    <n v="81"/>
    <n v="81"/>
    <s v="4Very High"/>
    <s v="Very High"/>
    <n v="4"/>
    <n v="4"/>
    <s v="Research Director"/>
    <s v="Research Director"/>
    <s v="4Very High"/>
    <s v="Very High"/>
    <s v="Divorced"/>
    <s v="Divorced"/>
    <n v="14732"/>
    <n v="14732"/>
    <n v="12414"/>
    <n v="12414"/>
    <n v="2"/>
    <n v="2"/>
    <s v="No"/>
    <s v="No"/>
    <n v="13"/>
    <n v="13"/>
    <s v="3Excellent"/>
    <s v="Excellent"/>
    <s v="4Very High"/>
    <s v="Very High"/>
    <n v="4"/>
    <n v="4"/>
    <s v="4Best"/>
    <s v="Best"/>
    <s v="No"/>
    <x v="1"/>
  </r>
  <r>
    <n v="2464"/>
    <n v="36"/>
    <n v="36"/>
    <s v="Travel_Rarely"/>
    <s v="Travel_Rarely"/>
    <n v="1174"/>
    <n v="1174"/>
    <s v="Sales"/>
    <x v="0"/>
    <n v="3"/>
    <n v="3"/>
    <s v="4Master"/>
    <s v="Master"/>
    <s v="Marketing"/>
    <s v="Marketing"/>
    <s v="1Low"/>
    <s v="Low"/>
    <s v="Female"/>
    <x v="0"/>
    <n v="99"/>
    <n v="99"/>
    <s v="3High"/>
    <s v="High"/>
    <n v="2"/>
    <n v="2"/>
    <s v="Sales Executive"/>
    <s v="Sales Executive"/>
    <s v="2Medium"/>
    <s v="Medium"/>
    <s v="Single"/>
    <s v="Single"/>
    <n v="9278"/>
    <n v="9278"/>
    <n v="20763"/>
    <n v="20763"/>
    <n v="3"/>
    <n v="3"/>
    <s v="Yes"/>
    <s v="Yes"/>
    <n v="16"/>
    <n v="16"/>
    <s v="3Excellent"/>
    <s v="Excellent"/>
    <s v="4Very High"/>
    <s v="Very High"/>
    <n v="3"/>
    <n v="3"/>
    <s v="3Better"/>
    <s v="Better"/>
    <s v="No"/>
    <x v="1"/>
  </r>
  <r>
    <n v="2465"/>
    <n v="31"/>
    <n v="31"/>
    <s v="Travel_Frequently"/>
    <s v="Travel_Frequently"/>
    <n v="667"/>
    <n v="667"/>
    <s v="Sales"/>
    <x v="0"/>
    <n v="1"/>
    <n v="1"/>
    <s v="4Master"/>
    <s v="Master"/>
    <s v="Life Sciences"/>
    <s v="Life Sciences"/>
    <s v="2Medium"/>
    <s v="Medium"/>
    <s v="Female"/>
    <x v="0"/>
    <n v="50"/>
    <n v="50"/>
    <s v="1Low"/>
    <s v="Low"/>
    <n v="1"/>
    <n v="1"/>
    <s v="Sales Representative"/>
    <s v="Sales Representative"/>
    <s v="3High"/>
    <s v="High"/>
    <s v="Single"/>
    <s v="Single"/>
    <n v="1359"/>
    <n v="1359"/>
    <n v="16154"/>
    <n v="16154"/>
    <n v="1"/>
    <n v="1"/>
    <s v="No"/>
    <s v="No"/>
    <n v="12"/>
    <n v="12"/>
    <s v="3Excellent"/>
    <s v="Excellent"/>
    <s v="2Medium"/>
    <s v="Medium"/>
    <n v="3"/>
    <n v="3"/>
    <s v="3Better"/>
    <s v="Better"/>
    <s v="Yes"/>
    <x v="0"/>
  </r>
  <r>
    <n v="2466"/>
    <n v="30"/>
    <n v="30"/>
    <s v="Travel_Rarely"/>
    <s v="Travel_Rarely"/>
    <n v="855"/>
    <n v="855"/>
    <s v="Sales"/>
    <x v="0"/>
    <n v="7"/>
    <n v="7"/>
    <s v="4Master"/>
    <s v="Master"/>
    <s v="Marketing"/>
    <s v="Marketing"/>
    <s v="4Ver High"/>
    <s v="Ver High"/>
    <s v="Female"/>
    <x v="0"/>
    <n v="73"/>
    <n v="73"/>
    <s v="3High"/>
    <s v="High"/>
    <n v="2"/>
    <n v="2"/>
    <s v="Sales Executive"/>
    <s v="Sales Executive"/>
    <s v="1Low"/>
    <s v="Low"/>
    <s v="Divorced"/>
    <s v="Divorced"/>
    <n v="4779"/>
    <n v="4779"/>
    <n v="12761"/>
    <n v="12761"/>
    <n v="7"/>
    <n v="7"/>
    <s v="No"/>
    <s v="No"/>
    <n v="14"/>
    <n v="14"/>
    <s v="3Excellent"/>
    <s v="Excellent"/>
    <s v="2Medium"/>
    <s v="Medium"/>
    <n v="3"/>
    <n v="3"/>
    <s v="3Better"/>
    <s v="Better"/>
    <s v="No"/>
    <x v="1"/>
  </r>
  <r>
    <n v="2467"/>
    <n v="31"/>
    <n v="31"/>
    <s v="Travel_Rarely"/>
    <s v="Travel_Rarely"/>
    <n v="182"/>
    <n v="182"/>
    <s v="Research &amp; Development"/>
    <x v="1"/>
    <n v="8"/>
    <n v="8"/>
    <s v="5Doctor"/>
    <s v="Doctor"/>
    <s v="Life Sciences"/>
    <s v="Life Sciences"/>
    <s v="1Low"/>
    <s v="Low"/>
    <s v="Female"/>
    <x v="0"/>
    <n v="93"/>
    <n v="93"/>
    <s v="3High"/>
    <s v="High"/>
    <n v="4"/>
    <n v="4"/>
    <s v="Research Director"/>
    <s v="Research Director"/>
    <s v="2Medium"/>
    <s v="Medium"/>
    <s v="Single"/>
    <s v="Single"/>
    <n v="16422"/>
    <n v="16422"/>
    <n v="8847"/>
    <n v="8847"/>
    <n v="3"/>
    <n v="3"/>
    <s v="No"/>
    <s v="No"/>
    <n v="11"/>
    <n v="11"/>
    <s v="3Excellent"/>
    <s v="Excellent"/>
    <s v="3High"/>
    <s v="High"/>
    <n v="3"/>
    <n v="3"/>
    <s v="4Best"/>
    <s v="Best"/>
    <s v="No"/>
    <x v="1"/>
  </r>
  <r>
    <n v="2468"/>
    <n v="34"/>
    <n v="34"/>
    <s v="Travel_Frequently"/>
    <s v="Travel_Frequently"/>
    <n v="560"/>
    <n v="560"/>
    <s v="Research &amp; Development"/>
    <x v="1"/>
    <m/>
    <n v="6.5817958901025673"/>
    <s v="4Master"/>
    <s v="Master"/>
    <s v="Other"/>
    <s v="Other"/>
    <s v="4Ver High"/>
    <s v="Ver High"/>
    <s v="Male"/>
    <x v="1"/>
    <n v="91"/>
    <n v="91"/>
    <s v="3High"/>
    <s v="High"/>
    <n v="1"/>
    <n v="1"/>
    <s v="Research Scientist"/>
    <s v="Research Scientist"/>
    <s v="1Low"/>
    <s v="Low"/>
    <s v="Divorced"/>
    <s v="Divorced"/>
    <n v="2996"/>
    <n v="2996"/>
    <n v="20284"/>
    <n v="20284"/>
    <n v="5"/>
    <n v="5"/>
    <s v="No"/>
    <s v="No"/>
    <n v="14"/>
    <n v="14"/>
    <s v="3Excellent"/>
    <s v="Excellent"/>
    <s v="3High"/>
    <s v="High"/>
    <n v="2"/>
    <n v="2"/>
    <s v="3Better"/>
    <s v="Better"/>
    <s v="No"/>
    <x v="1"/>
  </r>
  <r>
    <n v="2469"/>
    <n v="31"/>
    <n v="31"/>
    <s v="Travel_Rarely"/>
    <s v="Travel_Rarely"/>
    <n v="202"/>
    <n v="202"/>
    <s v="Research &amp; Development"/>
    <x v="1"/>
    <n v="8"/>
    <n v="8"/>
    <m/>
    <s v="Bachelor"/>
    <s v="Life Sciences"/>
    <s v="Life Sciences"/>
    <m/>
    <s v="High"/>
    <s v="Female"/>
    <x v="0"/>
    <n v="34"/>
    <n v="34"/>
    <s v="2Medium"/>
    <s v="Medium"/>
    <n v="1"/>
    <n v="1"/>
    <m/>
    <s v="Sales Executive"/>
    <s v="2Medium"/>
    <s v="Medium"/>
    <s v="Single"/>
    <s v="Single"/>
    <n v="1261"/>
    <n v="1261"/>
    <n v="22262"/>
    <n v="22262"/>
    <n v="1"/>
    <n v="1"/>
    <s v="No"/>
    <s v="No"/>
    <n v="12"/>
    <n v="12"/>
    <s v="3Excellent"/>
    <s v="Excellent"/>
    <s v="3High"/>
    <s v="High"/>
    <n v="3"/>
    <n v="3"/>
    <s v="4Best"/>
    <s v="Best"/>
    <s v="Yes"/>
    <x v="0"/>
  </r>
  <r>
    <n v="2470"/>
    <n v="27"/>
    <n v="27"/>
    <s v="Travel_Rarely"/>
    <s v="Travel_Rarely"/>
    <n v="1377"/>
    <n v="1377"/>
    <s v="Research &amp; Development"/>
    <x v="1"/>
    <n v="11"/>
    <n v="11"/>
    <s v="1Below College"/>
    <s v="Below College"/>
    <s v="Life Sciences"/>
    <s v="Life Sciences"/>
    <s v="2Medium"/>
    <s v="Medium"/>
    <s v="Male"/>
    <x v="1"/>
    <n v="91"/>
    <n v="91"/>
    <s v="3High"/>
    <s v="High"/>
    <n v="1"/>
    <n v="1"/>
    <s v="Laboratory Technician"/>
    <s v="Laboratory Technician"/>
    <s v="1Low"/>
    <s v="Low"/>
    <s v="Married"/>
    <s v="Married"/>
    <n v="2099"/>
    <n v="2099"/>
    <n v="7679"/>
    <n v="7679"/>
    <n v="0"/>
    <n v="0"/>
    <s v="No"/>
    <s v="No"/>
    <n v="14"/>
    <n v="14"/>
    <s v="3Excellent"/>
    <s v="Excellent"/>
    <s v="2Medium"/>
    <s v="Medium"/>
    <n v="3"/>
    <n v="3"/>
    <s v="4Best"/>
    <s v="Best"/>
    <s v="No"/>
    <x v="1"/>
  </r>
  <r>
    <n v="2471"/>
    <n v="36"/>
    <n v="36"/>
    <s v="Travel_Rarely"/>
    <s v="Travel_Rarely"/>
    <n v="172"/>
    <n v="172"/>
    <s v="Research &amp; Development"/>
    <x v="1"/>
    <n v="4"/>
    <n v="4"/>
    <s v="4Master"/>
    <s v="Master"/>
    <s v="Life Sciences"/>
    <s v="Life Sciences"/>
    <s v="1Low"/>
    <s v="Low"/>
    <s v="Male"/>
    <x v="1"/>
    <n v="37"/>
    <n v="37"/>
    <s v="2Medium"/>
    <s v="Medium"/>
    <n v="2"/>
    <n v="2"/>
    <s v="Laboratory Technician"/>
    <s v="Laboratory Technician"/>
    <s v="4Very High"/>
    <s v="Very High"/>
    <s v="Single"/>
    <s v="Single"/>
    <n v="5810"/>
    <n v="5810"/>
    <n v="22604"/>
    <n v="22604"/>
    <n v="1"/>
    <n v="1"/>
    <s v="No"/>
    <s v="No"/>
    <n v="16"/>
    <n v="16"/>
    <s v="3Excellent"/>
    <s v="Excellent"/>
    <s v="3High"/>
    <s v="High"/>
    <n v="2"/>
    <n v="2"/>
    <s v="2Good"/>
    <s v="Good"/>
    <s v="No"/>
    <x v="1"/>
  </r>
  <r>
    <n v="2472"/>
    <n v="36"/>
    <n v="36"/>
    <s v="Travel_Rarely"/>
    <s v="Travel_Rarely"/>
    <n v="329"/>
    <n v="329"/>
    <s v="Sales"/>
    <x v="0"/>
    <n v="16"/>
    <n v="16"/>
    <s v="4Master"/>
    <s v="Master"/>
    <s v="Marketing"/>
    <s v="Marketing"/>
    <s v="3High"/>
    <s v="High"/>
    <s v="Female"/>
    <x v="0"/>
    <n v="98"/>
    <n v="98"/>
    <s v="2Medium"/>
    <s v="Medium"/>
    <n v="2"/>
    <n v="2"/>
    <s v="Sales Executive"/>
    <s v="Sales Executive"/>
    <s v="1Low"/>
    <s v="Low"/>
    <s v="Married"/>
    <s v="Married"/>
    <n v="5647"/>
    <n v="5647"/>
    <n v="13494"/>
    <n v="13494"/>
    <n v="4"/>
    <n v="4"/>
    <s v="No"/>
    <s v="No"/>
    <n v="13"/>
    <n v="13"/>
    <s v="3Excellent"/>
    <s v="Excellent"/>
    <s v="1Low"/>
    <s v="Low"/>
    <n v="3"/>
    <n v="3"/>
    <s v="2Good"/>
    <s v="Good"/>
    <s v="No"/>
    <x v="1"/>
  </r>
  <r>
    <n v="2473"/>
    <m/>
    <n v="36.98203178991016"/>
    <s v="Travel_Rarely"/>
    <s v="Travel_Rarely"/>
    <n v="465"/>
    <n v="465"/>
    <s v="Research &amp; Development"/>
    <x v="1"/>
    <n v="1"/>
    <n v="1"/>
    <s v="3Bachelor"/>
    <s v="Bachelor"/>
    <s v="Technical Degree"/>
    <s v="Technical Degree"/>
    <s v="1Low"/>
    <s v="Low"/>
    <s v="Male"/>
    <x v="1"/>
    <m/>
    <n v="66.992424242424249"/>
    <s v="3High"/>
    <s v="High"/>
    <n v="1"/>
    <n v="1"/>
    <s v="Research Scientist"/>
    <s v="Research Scientist"/>
    <s v="4Very High"/>
    <s v="Very High"/>
    <s v="Married"/>
    <s v="Married"/>
    <n v="3420"/>
    <n v="3420"/>
    <n v="10205"/>
    <n v="10205"/>
    <n v="7"/>
    <n v="7"/>
    <s v="No"/>
    <s v="No"/>
    <n v="12"/>
    <n v="12"/>
    <s v="3Excellent"/>
    <s v="Excellent"/>
    <s v="3High"/>
    <s v="High"/>
    <n v="2"/>
    <n v="2"/>
    <s v="2Good"/>
    <s v="Good"/>
    <s v="No"/>
    <x v="1"/>
  </r>
  <r>
    <n v="2474"/>
    <n v="25"/>
    <n v="25"/>
    <s v="Travel_Rarely"/>
    <s v="Travel_Rarely"/>
    <n v="383"/>
    <n v="383"/>
    <s v="Sales"/>
    <x v="0"/>
    <n v="9"/>
    <n v="9"/>
    <s v="2College"/>
    <s v="College"/>
    <s v="Life Sciences"/>
    <s v="Life Sciences"/>
    <s v="1Low"/>
    <s v="Low"/>
    <s v="Male"/>
    <x v="1"/>
    <n v="68"/>
    <n v="68"/>
    <s v="2Medium"/>
    <s v="Medium"/>
    <n v="1"/>
    <n v="1"/>
    <s v="Sales Representative"/>
    <s v="Sales Representative"/>
    <s v="1Low"/>
    <s v="Low"/>
    <s v="Married"/>
    <s v="Married"/>
    <n v="4400"/>
    <n v="4400"/>
    <n v="15182"/>
    <n v="15182"/>
    <n v="3"/>
    <n v="3"/>
    <s v="No"/>
    <s v="No"/>
    <n v="12"/>
    <n v="12"/>
    <s v="3Excellent"/>
    <s v="Excellent"/>
    <s v="1Low"/>
    <s v="Low"/>
    <n v="2"/>
    <n v="2"/>
    <s v="3Better"/>
    <s v="Better"/>
    <s v="Yes"/>
    <x v="0"/>
  </r>
  <r>
    <n v="2475"/>
    <n v="37"/>
    <n v="37"/>
    <s v="Non-Travel"/>
    <s v="Non-Travel"/>
    <n v="1413"/>
    <n v="1413"/>
    <s v="Research &amp; Development"/>
    <x v="1"/>
    <n v="5"/>
    <n v="5"/>
    <s v="2College"/>
    <s v="College"/>
    <s v="Technical Degree"/>
    <s v="Technical Degree"/>
    <s v="3High"/>
    <s v="High"/>
    <s v="Male"/>
    <x v="1"/>
    <n v="84"/>
    <n v="84"/>
    <s v="4Very High"/>
    <s v="Very High"/>
    <n v="1"/>
    <n v="1"/>
    <s v="Laboratory Technician"/>
    <s v="Laboratory Technician"/>
    <s v="3High"/>
    <s v="High"/>
    <s v="Single"/>
    <s v="Single"/>
    <n v="3500"/>
    <n v="3500"/>
    <n v="25470"/>
    <n v="25470"/>
    <n v="0"/>
    <n v="0"/>
    <s v="No"/>
    <s v="No"/>
    <n v="14"/>
    <n v="14"/>
    <s v="3Excellent"/>
    <s v="Excellent"/>
    <s v="1Low"/>
    <s v="Low"/>
    <n v="2"/>
    <n v="2"/>
    <s v="1Bad"/>
    <s v="Bad"/>
    <s v="No"/>
    <x v="1"/>
  </r>
  <r>
    <n v="2476"/>
    <n v="56"/>
    <n v="56"/>
    <s v="Travel_Rarely"/>
    <s v="Travel_Rarely"/>
    <n v="1255"/>
    <n v="1255"/>
    <s v="Research &amp; Development"/>
    <x v="1"/>
    <n v="1"/>
    <n v="1"/>
    <s v="2College"/>
    <s v="College"/>
    <s v="Life Sciences"/>
    <s v="Life Sciences"/>
    <s v="1Low"/>
    <s v="Low"/>
    <s v="Female"/>
    <x v="0"/>
    <n v="90"/>
    <n v="90"/>
    <s v="3High"/>
    <s v="High"/>
    <n v="1"/>
    <n v="1"/>
    <s v="Research Scientist"/>
    <s v="Research Scientist"/>
    <s v="1Low"/>
    <s v="Low"/>
    <s v="Married"/>
    <s v="Married"/>
    <n v="2066"/>
    <n v="2066"/>
    <n v="10494"/>
    <n v="10494"/>
    <n v="2"/>
    <n v="2"/>
    <s v="No"/>
    <s v="No"/>
    <n v="22"/>
    <n v="22"/>
    <m/>
    <s v="Excellent"/>
    <s v="4Very High"/>
    <s v="Very High"/>
    <n v="3"/>
    <n v="3"/>
    <s v="4Best"/>
    <s v="Best"/>
    <s v="No"/>
    <x v="1"/>
  </r>
  <r>
    <n v="2477"/>
    <n v="47"/>
    <n v="47"/>
    <s v="Travel_Rarely"/>
    <s v="Travel_Rarely"/>
    <n v="359"/>
    <n v="359"/>
    <s v="Research &amp; Development"/>
    <x v="1"/>
    <n v="2"/>
    <n v="2"/>
    <s v="4Master"/>
    <s v="Master"/>
    <s v="Medical"/>
    <s v="Medical"/>
    <s v="1Low"/>
    <s v="Low"/>
    <s v="Female"/>
    <x v="0"/>
    <n v="82"/>
    <n v="82"/>
    <s v="3High"/>
    <s v="High"/>
    <n v="4"/>
    <n v="4"/>
    <s v="Research Director"/>
    <s v="Research Director"/>
    <s v="3High"/>
    <s v="High"/>
    <s v="Married"/>
    <s v="Married"/>
    <n v="17169"/>
    <n v="17169"/>
    <n v="26703"/>
    <n v="26703"/>
    <n v="3"/>
    <n v="3"/>
    <s v="No"/>
    <s v="No"/>
    <n v="19"/>
    <n v="19"/>
    <s v="3Excellent"/>
    <s v="Excellent"/>
    <s v="2Medium"/>
    <s v="Medium"/>
    <n v="2"/>
    <n v="2"/>
    <s v="4Best"/>
    <s v="Best"/>
    <s v="No"/>
    <x v="1"/>
  </r>
  <r>
    <n v="2478"/>
    <n v="24"/>
    <n v="24"/>
    <s v="Travel_Rarely"/>
    <s v="Travel_Rarely"/>
    <n v="1476"/>
    <n v="1476"/>
    <s v="Sales"/>
    <x v="0"/>
    <n v="4"/>
    <n v="4"/>
    <s v="1Below College"/>
    <s v="Below College"/>
    <s v="Medical"/>
    <s v="Medical"/>
    <s v="4Ver High"/>
    <s v="Ver High"/>
    <s v="Female"/>
    <x v="0"/>
    <n v="42"/>
    <n v="42"/>
    <s v="3High"/>
    <s v="High"/>
    <n v="2"/>
    <n v="2"/>
    <s v="Sales Executive"/>
    <s v="Sales Executive"/>
    <s v="3High"/>
    <s v="High"/>
    <s v="Married"/>
    <s v="Married"/>
    <n v="4162"/>
    <n v="4162"/>
    <n v="15211"/>
    <n v="15211"/>
    <n v="1"/>
    <n v="1"/>
    <s v="Yes"/>
    <s v="Yes"/>
    <n v="12"/>
    <n v="12"/>
    <s v="3Excellent"/>
    <s v="Excellent"/>
    <s v="3High"/>
    <s v="High"/>
    <n v="3"/>
    <n v="3"/>
    <s v="3Better"/>
    <s v="Better"/>
    <s v="No"/>
    <x v="1"/>
  </r>
  <r>
    <n v="2479"/>
    <n v="32"/>
    <n v="32"/>
    <s v="Travel_Rarely"/>
    <s v="Travel_Rarely"/>
    <n v="601"/>
    <n v="601"/>
    <s v="Sales"/>
    <x v="0"/>
    <n v="7"/>
    <n v="7"/>
    <s v="5Doctor"/>
    <s v="Doctor"/>
    <s v="Marketing"/>
    <s v="Marketing"/>
    <s v="4Ver High"/>
    <s v="Ver High"/>
    <s v="Male"/>
    <x v="1"/>
    <n v="97"/>
    <n v="97"/>
    <s v="3High"/>
    <s v="High"/>
    <n v="2"/>
    <n v="2"/>
    <s v="Sales Executive"/>
    <s v="Sales Executive"/>
    <s v="4Very High"/>
    <s v="Very High"/>
    <s v="Married"/>
    <s v="Married"/>
    <n v="9204"/>
    <n v="9204"/>
    <n v="23343"/>
    <n v="23343"/>
    <n v="4"/>
    <n v="4"/>
    <s v="No"/>
    <s v="No"/>
    <n v="12"/>
    <n v="12"/>
    <s v="3Excellent"/>
    <s v="Excellent"/>
    <s v="3High"/>
    <s v="High"/>
    <n v="3"/>
    <n v="3"/>
    <s v="2Good"/>
    <s v="Good"/>
    <s v="No"/>
    <x v="1"/>
  </r>
  <r>
    <n v="2480"/>
    <n v="34"/>
    <n v="34"/>
    <s v="Travel_Rarely"/>
    <s v="Travel_Rarely"/>
    <n v="401"/>
    <n v="401"/>
    <s v="Research &amp; Development"/>
    <x v="1"/>
    <n v="1"/>
    <n v="1"/>
    <s v="3Bachelor"/>
    <s v="Bachelor"/>
    <s v="Life Sciences"/>
    <s v="Life Sciences"/>
    <s v="4Ver High"/>
    <s v="Ver High"/>
    <s v="Female"/>
    <x v="0"/>
    <n v="86"/>
    <n v="86"/>
    <s v="2Medium"/>
    <s v="Medium"/>
    <n v="1"/>
    <n v="1"/>
    <s v="Laboratory Technician"/>
    <s v="Laboratory Technician"/>
    <s v="2Medium"/>
    <s v="Medium"/>
    <s v="Married"/>
    <s v="Married"/>
    <n v="3294"/>
    <n v="3294"/>
    <n v="3708"/>
    <n v="3708"/>
    <n v="5"/>
    <n v="5"/>
    <s v="No"/>
    <s v="No"/>
    <n v="17"/>
    <n v="17"/>
    <s v="3Excellent"/>
    <s v="Excellent"/>
    <s v="1Low"/>
    <s v="Low"/>
    <n v="2"/>
    <n v="2"/>
    <s v="2Good"/>
    <s v="Good"/>
    <s v="No"/>
    <x v="1"/>
  </r>
  <r>
    <n v="2481"/>
    <n v="41"/>
    <n v="41"/>
    <s v="Travel_Rarely"/>
    <s v="Travel_Rarely"/>
    <n v="1283"/>
    <n v="1283"/>
    <s v="Research &amp; Development"/>
    <x v="1"/>
    <n v="5"/>
    <n v="5"/>
    <s v="5Doctor"/>
    <s v="Doctor"/>
    <s v="Medical"/>
    <s v="Medical"/>
    <s v="2Medium"/>
    <s v="Medium"/>
    <s v="Male"/>
    <x v="1"/>
    <n v="90"/>
    <n v="90"/>
    <s v="4Very High"/>
    <s v="Very High"/>
    <n v="1"/>
    <n v="1"/>
    <s v="Research Scientist"/>
    <s v="Research Scientist"/>
    <s v="3High"/>
    <s v="High"/>
    <s v="Married"/>
    <s v="Married"/>
    <n v="2127"/>
    <n v="2127"/>
    <n v="5561"/>
    <n v="5561"/>
    <n v="2"/>
    <n v="2"/>
    <s v="Yes"/>
    <s v="Yes"/>
    <n v="12"/>
    <n v="12"/>
    <s v="3Excellent"/>
    <s v="Excellent"/>
    <s v="1Low"/>
    <s v="Low"/>
    <n v="5"/>
    <n v="5"/>
    <s v="2Good"/>
    <s v="Good"/>
    <s v="No"/>
    <x v="1"/>
  </r>
  <r>
    <n v="2482"/>
    <n v="40"/>
    <n v="40"/>
    <s v="Non-Travel"/>
    <s v="Non-Travel"/>
    <n v="663"/>
    <n v="663"/>
    <s v="Research &amp; Development"/>
    <x v="1"/>
    <n v="9"/>
    <n v="9"/>
    <s v="4Master"/>
    <s v="Master"/>
    <s v="Other"/>
    <s v="Other"/>
    <s v="3High"/>
    <s v="High"/>
    <s v="Male"/>
    <x v="1"/>
    <n v="81"/>
    <n v="81"/>
    <s v="3High"/>
    <s v="High"/>
    <n v="2"/>
    <n v="2"/>
    <s v="Laboratory Technician"/>
    <s v="Laboratory Technician"/>
    <s v="3High"/>
    <s v="High"/>
    <s v="Divorced"/>
    <s v="Divorced"/>
    <n v="3975"/>
    <n v="3975"/>
    <n v="23099"/>
    <n v="23099"/>
    <n v="3"/>
    <n v="3"/>
    <s v="No"/>
    <s v="No"/>
    <n v="11"/>
    <n v="11"/>
    <s v="3Excellent"/>
    <s v="Excellent"/>
    <s v="3High"/>
    <s v="High"/>
    <n v="2"/>
    <n v="2"/>
    <s v="4Best"/>
    <s v="Best"/>
    <s v="No"/>
    <x v="1"/>
  </r>
  <r>
    <n v="2483"/>
    <n v="31"/>
    <n v="31"/>
    <s v="Travel_Rarely"/>
    <s v="Travel_Rarely"/>
    <n v="326"/>
    <n v="326"/>
    <s v="Sales"/>
    <x v="0"/>
    <n v="8"/>
    <n v="8"/>
    <s v="2College"/>
    <s v="College"/>
    <s v="Life Sciences"/>
    <s v="Life Sciences"/>
    <m/>
    <s v="High"/>
    <s v="Male"/>
    <x v="1"/>
    <n v="31"/>
    <n v="31"/>
    <s v="3High"/>
    <s v="High"/>
    <n v="3"/>
    <n v="3"/>
    <s v="Sales Executive"/>
    <s v="Sales Executive"/>
    <s v="4Very High"/>
    <s v="Very High"/>
    <s v="Divorced"/>
    <s v="Divorced"/>
    <n v="10793"/>
    <n v="10793"/>
    <n v="8386"/>
    <n v="8386"/>
    <n v="1"/>
    <n v="1"/>
    <s v="No"/>
    <s v="No"/>
    <n v="18"/>
    <n v="18"/>
    <s v="3Excellent"/>
    <s v="Excellent"/>
    <s v="1Low"/>
    <s v="Low"/>
    <n v="5"/>
    <n v="5"/>
    <s v="3Better"/>
    <s v="Better"/>
    <s v="No"/>
    <x v="1"/>
  </r>
  <r>
    <n v="2484"/>
    <n v="46"/>
    <n v="46"/>
    <s v="Travel_Rarely"/>
    <s v="Travel_Rarely"/>
    <n v="377"/>
    <n v="377"/>
    <s v="Sales"/>
    <x v="0"/>
    <n v="9"/>
    <n v="9"/>
    <s v="3Bachelor"/>
    <s v="Bachelor"/>
    <s v="Marketing"/>
    <s v="Marketing"/>
    <s v="1Low"/>
    <s v="Low"/>
    <s v="Male"/>
    <x v="1"/>
    <n v="52"/>
    <n v="52"/>
    <s v="3High"/>
    <s v="High"/>
    <n v="3"/>
    <n v="3"/>
    <s v="Sales Executive"/>
    <s v="Sales Executive"/>
    <s v="4Very High"/>
    <s v="Very High"/>
    <s v="Divorced"/>
    <s v="Divorced"/>
    <n v="10096"/>
    <n v="10096"/>
    <n v="15986"/>
    <n v="15986"/>
    <n v="4"/>
    <n v="4"/>
    <s v="No"/>
    <s v="No"/>
    <n v="11"/>
    <n v="11"/>
    <s v="3Excellent"/>
    <s v="Excellent"/>
    <s v="1Low"/>
    <s v="Low"/>
    <n v="1"/>
    <n v="1"/>
    <s v="4Best"/>
    <s v="Best"/>
    <s v="Yes"/>
    <x v="0"/>
  </r>
  <r>
    <n v="2485"/>
    <n v="39"/>
    <n v="39"/>
    <s v="Non-Travel"/>
    <s v="Non-Travel"/>
    <n v="592"/>
    <n v="592"/>
    <s v="Research &amp; Development"/>
    <x v="1"/>
    <n v="2"/>
    <n v="2"/>
    <s v="3Bachelor"/>
    <s v="Bachelor"/>
    <s v="Life Sciences"/>
    <s v="Life Sciences"/>
    <s v="1Low"/>
    <s v="Low"/>
    <s v="Female"/>
    <x v="0"/>
    <n v="54"/>
    <n v="54"/>
    <s v="2Medium"/>
    <s v="Medium"/>
    <n v="1"/>
    <n v="1"/>
    <s v="Laboratory Technician"/>
    <s v="Laboratory Technician"/>
    <s v="1Low"/>
    <s v="Low"/>
    <s v="Single"/>
    <s v="Single"/>
    <n v="3646"/>
    <n v="3646"/>
    <n v="17181"/>
    <n v="17181"/>
    <n v="2"/>
    <n v="2"/>
    <s v="Yes"/>
    <s v="Yes"/>
    <n v="23"/>
    <n v="23"/>
    <s v="4Outstanding"/>
    <s v="Outstanding"/>
    <s v="2Medium"/>
    <s v="Medium"/>
    <n v="2"/>
    <n v="2"/>
    <s v="4Best"/>
    <s v="Best"/>
    <s v="Yes"/>
    <x v="0"/>
  </r>
  <r>
    <n v="2486"/>
    <n v="31"/>
    <n v="31"/>
    <s v="Travel_Frequently"/>
    <s v="Travel_Frequently"/>
    <n v="1445"/>
    <n v="1445"/>
    <s v="Research &amp; Development"/>
    <x v="1"/>
    <n v="1"/>
    <n v="1"/>
    <s v="5Doctor"/>
    <s v="Doctor"/>
    <s v="Life Sciences"/>
    <s v="Life Sciences"/>
    <s v="3High"/>
    <s v="High"/>
    <s v="Female"/>
    <x v="0"/>
    <n v="100"/>
    <n v="100"/>
    <s v="4Very High"/>
    <s v="Very High"/>
    <n v="3"/>
    <n v="3"/>
    <s v="Manufacturing Director"/>
    <s v="Manufacturing Director"/>
    <s v="2Medium"/>
    <s v="Medium"/>
    <s v="Single"/>
    <s v="Single"/>
    <n v="7446"/>
    <n v="7446"/>
    <n v="8931"/>
    <n v="8931"/>
    <n v="1"/>
    <n v="1"/>
    <s v="No"/>
    <s v="No"/>
    <n v="11"/>
    <n v="11"/>
    <s v="3Excellent"/>
    <s v="Excellent"/>
    <s v="1Low"/>
    <s v="Low"/>
    <n v="2"/>
    <n v="2"/>
    <s v="3Better"/>
    <s v="Better"/>
    <s v="Yes"/>
    <x v="0"/>
  </r>
  <r>
    <n v="2487"/>
    <n v="45"/>
    <n v="45"/>
    <s v="Travel_Rarely"/>
    <s v="Travel_Rarely"/>
    <n v="1038"/>
    <n v="1038"/>
    <s v="Research &amp; Development"/>
    <x v="1"/>
    <n v="20"/>
    <n v="20"/>
    <s v="3Bachelor"/>
    <s v="Bachelor"/>
    <s v="Medical"/>
    <s v="Medical"/>
    <s v="2Medium"/>
    <s v="Medium"/>
    <s v="Male"/>
    <x v="1"/>
    <n v="95"/>
    <n v="95"/>
    <s v="1Low"/>
    <s v="Low"/>
    <n v="3"/>
    <n v="3"/>
    <s v="Healthcare Representative"/>
    <s v="Healthcare Representative"/>
    <s v="1Low"/>
    <s v="Low"/>
    <s v="Divorced"/>
    <s v="Divorced"/>
    <n v="10851"/>
    <n v="10851"/>
    <n v="19863"/>
    <n v="19863"/>
    <n v="2"/>
    <n v="2"/>
    <s v="Yes"/>
    <s v="Yes"/>
    <n v="18"/>
    <n v="18"/>
    <s v="3Excellent"/>
    <s v="Excellent"/>
    <s v="2Medium"/>
    <s v="Medium"/>
    <n v="2"/>
    <n v="2"/>
    <s v="3Better"/>
    <s v="Better"/>
    <s v="No"/>
    <x v="1"/>
  </r>
  <r>
    <n v="2488"/>
    <n v="31"/>
    <n v="31"/>
    <s v="Travel_Rarely"/>
    <s v="Travel_Rarely"/>
    <n v="1398"/>
    <n v="1398"/>
    <s v="Human Resources"/>
    <x v="2"/>
    <n v="8"/>
    <n v="8"/>
    <s v="2College"/>
    <s v="College"/>
    <s v="Medical"/>
    <s v="Medical"/>
    <s v="4Ver High"/>
    <s v="Ver High"/>
    <s v="Female"/>
    <x v="0"/>
    <n v="96"/>
    <n v="96"/>
    <s v="4Very High"/>
    <s v="Very High"/>
    <n v="1"/>
    <n v="1"/>
    <s v="Human Resources"/>
    <s v="Human Resources"/>
    <s v="2Medium"/>
    <s v="Medium"/>
    <s v="Single"/>
    <s v="Single"/>
    <n v="2109"/>
    <n v="2109"/>
    <n v="24609"/>
    <n v="24609"/>
    <n v="9"/>
    <n v="9"/>
    <s v="No"/>
    <s v="No"/>
    <n v="18"/>
    <n v="18"/>
    <s v="3Excellent"/>
    <s v="Excellent"/>
    <s v="4Very High"/>
    <s v="Very High"/>
    <n v="3"/>
    <n v="3"/>
    <s v="3Better"/>
    <s v="Better"/>
    <s v="No"/>
    <x v="1"/>
  </r>
  <r>
    <n v="2489"/>
    <m/>
    <n v="36.98203178991016"/>
    <s v="Travel_Frequently"/>
    <s v="Travel_Frequently"/>
    <n v="523"/>
    <n v="523"/>
    <s v="Research &amp; Development"/>
    <x v="1"/>
    <n v="2"/>
    <n v="2"/>
    <s v="3Bachelor"/>
    <s v="Bachelor"/>
    <s v="Life Sciences"/>
    <s v="Life Sciences"/>
    <s v="2Medium"/>
    <s v="Medium"/>
    <s v="Male"/>
    <x v="1"/>
    <n v="94"/>
    <n v="94"/>
    <s v="3High"/>
    <s v="High"/>
    <n v="1"/>
    <n v="1"/>
    <s v="Laboratory Technician"/>
    <s v="Laboratory Technician"/>
    <s v="4Very High"/>
    <s v="Very High"/>
    <s v="Married"/>
    <s v="Married"/>
    <n v="3722"/>
    <n v="3722"/>
    <n v="21081"/>
    <n v="21081"/>
    <n v="6"/>
    <n v="6"/>
    <s v="Yes"/>
    <s v="Yes"/>
    <n v="13"/>
    <n v="13"/>
    <s v="3Excellent"/>
    <s v="Excellent"/>
    <s v="3High"/>
    <s v="High"/>
    <n v="2"/>
    <n v="2"/>
    <s v="1Bad"/>
    <s v="Bad"/>
    <s v="Yes"/>
    <x v="0"/>
  </r>
  <r>
    <n v="2490"/>
    <n v="45"/>
    <n v="45"/>
    <s v="Travel_Rarely"/>
    <s v="Travel_Rarely"/>
    <n v="1448"/>
    <n v="1448"/>
    <s v="Research &amp; Development"/>
    <x v="1"/>
    <n v="29"/>
    <n v="29"/>
    <s v="3Bachelor"/>
    <s v="Bachelor"/>
    <s v="Technical Degree"/>
    <s v="Technical Degree"/>
    <s v="2Medium"/>
    <s v="Medium"/>
    <s v="Male"/>
    <x v="1"/>
    <n v="55"/>
    <n v="55"/>
    <s v="3High"/>
    <s v="High"/>
    <n v="3"/>
    <n v="3"/>
    <s v="Manufacturing Director"/>
    <s v="Manufacturing Director"/>
    <s v="4Very High"/>
    <s v="Very High"/>
    <s v="Married"/>
    <s v="Married"/>
    <n v="9380"/>
    <n v="9380"/>
    <n v="14720"/>
    <n v="14720"/>
    <n v="4"/>
    <n v="4"/>
    <s v="Yes"/>
    <s v="Yes"/>
    <n v="18"/>
    <n v="18"/>
    <s v="3Excellent"/>
    <s v="Excellent"/>
    <s v="4Very High"/>
    <s v="Very High"/>
    <n v="4"/>
    <n v="4"/>
    <s v="4Best"/>
    <s v="Best"/>
    <s v="No"/>
    <x v="1"/>
  </r>
  <r>
    <n v="2491"/>
    <n v="48"/>
    <n v="48"/>
    <s v="Travel_Rarely"/>
    <s v="Travel_Rarely"/>
    <n v="1221"/>
    <n v="1221"/>
    <s v="Sales"/>
    <x v="0"/>
    <m/>
    <n v="6.5817958901025673"/>
    <s v="3Bachelor"/>
    <s v="Bachelor"/>
    <s v="Marketing"/>
    <s v="Marketing"/>
    <s v="3High"/>
    <s v="High"/>
    <s v="Male"/>
    <x v="1"/>
    <n v="96"/>
    <n v="96"/>
    <s v="3High"/>
    <s v="High"/>
    <n v="2"/>
    <n v="2"/>
    <s v="Sales Executive"/>
    <s v="Sales Executive"/>
    <s v="1Low"/>
    <s v="Low"/>
    <s v="Divorced"/>
    <s v="Divorced"/>
    <n v="5486"/>
    <n v="5486"/>
    <n v="24795"/>
    <n v="24795"/>
    <n v="4"/>
    <n v="4"/>
    <s v="No"/>
    <s v="No"/>
    <n v="11"/>
    <n v="11"/>
    <s v="3Excellent"/>
    <s v="Excellent"/>
    <s v="1Low"/>
    <s v="Low"/>
    <n v="3"/>
    <n v="3"/>
    <s v="3Better"/>
    <s v="Better"/>
    <s v="No"/>
    <x v="1"/>
  </r>
  <r>
    <n v="2492"/>
    <n v="34"/>
    <n v="34"/>
    <s v="Travel_Rarely"/>
    <s v="Travel_Rarely"/>
    <n v="1107"/>
    <n v="1107"/>
    <s v="Human Resources"/>
    <x v="2"/>
    <n v="9"/>
    <n v="9"/>
    <s v="4Master"/>
    <s v="Master"/>
    <s v="Technical Degree"/>
    <s v="Technical Degree"/>
    <s v="1Low"/>
    <s v="Low"/>
    <s v="Female"/>
    <x v="0"/>
    <n v="52"/>
    <n v="52"/>
    <s v="3High"/>
    <s v="High"/>
    <n v="1"/>
    <n v="1"/>
    <s v="Human Resources"/>
    <s v="Human Resources"/>
    <s v="3High"/>
    <s v="High"/>
    <s v="Married"/>
    <s v="Married"/>
    <n v="2742"/>
    <n v="2742"/>
    <n v="3072"/>
    <n v="3072"/>
    <n v="1"/>
    <n v="1"/>
    <s v="No"/>
    <s v="No"/>
    <n v="15"/>
    <n v="15"/>
    <s v="3Excellent"/>
    <s v="Excellent"/>
    <s v="4Very High"/>
    <s v="Very High"/>
    <n v="0"/>
    <n v="0"/>
    <s v="3Better"/>
    <s v="Better"/>
    <s v="Yes"/>
    <x v="0"/>
  </r>
  <r>
    <n v="2493"/>
    <n v="40"/>
    <n v="40"/>
    <s v="Non-Travel"/>
    <s v="Non-Travel"/>
    <n v="218"/>
    <n v="218"/>
    <s v="Research &amp; Development"/>
    <x v="1"/>
    <n v="8"/>
    <n v="8"/>
    <s v="1Below College"/>
    <s v="Below College"/>
    <s v="Medical"/>
    <s v="Medical"/>
    <s v="4Ver High"/>
    <s v="Ver High"/>
    <s v="Male"/>
    <x v="1"/>
    <n v="55"/>
    <n v="55"/>
    <s v="2Medium"/>
    <s v="Medium"/>
    <n v="3"/>
    <n v="3"/>
    <s v="Research Director"/>
    <s v="Research Director"/>
    <s v="2Medium"/>
    <s v="Medium"/>
    <s v="Divorced"/>
    <s v="Divorced"/>
    <n v="13757"/>
    <n v="13757"/>
    <n v="25178"/>
    <n v="25178"/>
    <n v="2"/>
    <n v="2"/>
    <s v="No"/>
    <s v="No"/>
    <n v="11"/>
    <n v="11"/>
    <s v="3Excellent"/>
    <s v="Excellent"/>
    <s v="3High"/>
    <s v="High"/>
    <n v="5"/>
    <n v="5"/>
    <s v="3Better"/>
    <s v="Better"/>
    <s v="No"/>
    <x v="1"/>
  </r>
  <r>
    <n v="2494"/>
    <n v="28"/>
    <n v="28"/>
    <s v="Travel_Rarely"/>
    <s v="Travel_Rarely"/>
    <n v="866"/>
    <n v="866"/>
    <s v="Sales"/>
    <x v="0"/>
    <n v="5"/>
    <n v="5"/>
    <s v="3Bachelor"/>
    <s v="Bachelor"/>
    <s v="Medical"/>
    <s v="Medical"/>
    <s v="4Ver High"/>
    <s v="Ver High"/>
    <s v="Male"/>
    <x v="1"/>
    <n v="84"/>
    <n v="84"/>
    <s v="3High"/>
    <s v="High"/>
    <n v="2"/>
    <n v="2"/>
    <s v="Sales Executive"/>
    <s v="Sales Executive"/>
    <s v="1Low"/>
    <s v="Low"/>
    <s v="Single"/>
    <s v="Single"/>
    <n v="8463"/>
    <n v="8463"/>
    <n v="23490"/>
    <n v="23490"/>
    <n v="0"/>
    <n v="0"/>
    <s v="No"/>
    <s v="No"/>
    <n v="18"/>
    <n v="18"/>
    <s v="3Excellent"/>
    <s v="Excellent"/>
    <s v="4Very High"/>
    <s v="Very High"/>
    <n v="4"/>
    <n v="4"/>
    <s v="3Better"/>
    <s v="Better"/>
    <s v="No"/>
    <x v="1"/>
  </r>
  <r>
    <n v="2495"/>
    <n v="44"/>
    <n v="44"/>
    <s v="Non-Travel"/>
    <s v="Non-Travel"/>
    <n v="981"/>
    <n v="981"/>
    <s v="Research &amp; Development"/>
    <x v="1"/>
    <n v="5"/>
    <n v="5"/>
    <s v="3Bachelor"/>
    <s v="Bachelor"/>
    <s v="Life Sciences"/>
    <s v="Life Sciences"/>
    <s v="3High"/>
    <s v="High"/>
    <s v="Male"/>
    <x v="1"/>
    <m/>
    <n v="66.992424242424249"/>
    <s v="2Medium"/>
    <s v="Medium"/>
    <n v="1"/>
    <n v="1"/>
    <s v="Laboratory Technician"/>
    <s v="Laboratory Technician"/>
    <s v="3High"/>
    <s v="High"/>
    <s v="Single"/>
    <s v="Single"/>
    <n v="3162"/>
    <n v="3162"/>
    <n v="7973"/>
    <n v="7973"/>
    <n v="3"/>
    <n v="3"/>
    <s v="No"/>
    <s v="No"/>
    <n v="14"/>
    <n v="14"/>
    <s v="3Excellent"/>
    <s v="Excellent"/>
    <s v="4Very High"/>
    <s v="Very High"/>
    <n v="5"/>
    <n v="5"/>
    <s v="3Better"/>
    <s v="Better"/>
    <s v="No"/>
    <x v="1"/>
  </r>
  <r>
    <n v="2496"/>
    <n v="53"/>
    <n v="53"/>
    <s v="Travel_Rarely"/>
    <s v="Travel_Rarely"/>
    <n v="447"/>
    <n v="447"/>
    <s v="Research &amp; Development"/>
    <x v="1"/>
    <n v="2"/>
    <n v="2"/>
    <s v="3Bachelor"/>
    <s v="Bachelor"/>
    <s v="Medical"/>
    <s v="Medical"/>
    <s v="4Ver High"/>
    <s v="Ver High"/>
    <s v="Male"/>
    <x v="1"/>
    <n v="39"/>
    <n v="39"/>
    <s v="4Very High"/>
    <s v="Very High"/>
    <n v="4"/>
    <n v="4"/>
    <m/>
    <s v="Sales Executive"/>
    <s v="2Medium"/>
    <s v="Medium"/>
    <s v="Single"/>
    <s v="Single"/>
    <n v="16598"/>
    <n v="16598"/>
    <n v="19764"/>
    <n v="19764"/>
    <n v="4"/>
    <n v="4"/>
    <s v="No"/>
    <s v="No"/>
    <n v="12"/>
    <n v="12"/>
    <s v="3Excellent"/>
    <s v="Excellent"/>
    <s v="2Medium"/>
    <s v="Medium"/>
    <n v="2"/>
    <n v="2"/>
    <s v="2Good"/>
    <s v="Good"/>
    <s v="No"/>
    <x v="1"/>
  </r>
  <r>
    <n v="2497"/>
    <n v="49"/>
    <n v="49"/>
    <s v="Travel_Rarely"/>
    <s v="Travel_Rarely"/>
    <n v="1495"/>
    <n v="1495"/>
    <s v="Research &amp; Development"/>
    <x v="1"/>
    <n v="5"/>
    <n v="5"/>
    <s v="4Master"/>
    <s v="Master"/>
    <s v="Technical Degree"/>
    <s v="Technical Degree"/>
    <s v="1Low"/>
    <s v="Low"/>
    <s v="Male"/>
    <x v="1"/>
    <n v="96"/>
    <n v="96"/>
    <s v="3High"/>
    <s v="High"/>
    <n v="2"/>
    <n v="2"/>
    <s v="Healthcare Representative"/>
    <s v="Healthcare Representative"/>
    <s v="3High"/>
    <s v="High"/>
    <s v="Married"/>
    <s v="Married"/>
    <n v="6651"/>
    <n v="6651"/>
    <n v="21534"/>
    <n v="21534"/>
    <n v="2"/>
    <n v="2"/>
    <s v="No"/>
    <s v="No"/>
    <n v="14"/>
    <n v="14"/>
    <s v="3Excellent"/>
    <s v="Excellent"/>
    <s v="2Medium"/>
    <s v="Medium"/>
    <n v="0"/>
    <n v="0"/>
    <s v="2Good"/>
    <s v="Good"/>
    <s v="No"/>
    <x v="1"/>
  </r>
  <r>
    <n v="2498"/>
    <n v="40"/>
    <n v="40"/>
    <s v="Travel_Rarely"/>
    <s v="Travel_Rarely"/>
    <n v="896"/>
    <n v="896"/>
    <s v="Research &amp; Development"/>
    <x v="1"/>
    <n v="2"/>
    <n v="2"/>
    <s v="3Bachelor"/>
    <s v="Bachelor"/>
    <s v="Medical"/>
    <s v="Medical"/>
    <s v="3High"/>
    <s v="High"/>
    <s v="Male"/>
    <x v="1"/>
    <n v="68"/>
    <n v="68"/>
    <s v="3High"/>
    <s v="High"/>
    <n v="1"/>
    <n v="1"/>
    <s v="Research Scientist"/>
    <s v="Research Scientist"/>
    <s v="3High"/>
    <s v="High"/>
    <s v="Divorced"/>
    <s v="Divorced"/>
    <n v="2345"/>
    <n v="2345"/>
    <n v="8045"/>
    <n v="8045"/>
    <n v="2"/>
    <n v="2"/>
    <s v="No"/>
    <s v="No"/>
    <n v="14"/>
    <n v="14"/>
    <s v="3Excellent"/>
    <s v="Excellent"/>
    <s v="3High"/>
    <s v="High"/>
    <n v="3"/>
    <n v="3"/>
    <s v="4Best"/>
    <s v="Best"/>
    <s v="No"/>
    <x v="1"/>
  </r>
  <r>
    <n v="2499"/>
    <n v="44"/>
    <n v="44"/>
    <s v="Travel_Rarely"/>
    <s v="Travel_Rarely"/>
    <n v="1467"/>
    <n v="1467"/>
    <s v="Research &amp; Development"/>
    <x v="1"/>
    <n v="20"/>
    <n v="20"/>
    <s v="3Bachelor"/>
    <s v="Bachelor"/>
    <s v="Life Sciences"/>
    <s v="Life Sciences"/>
    <s v="4Ver High"/>
    <s v="Ver High"/>
    <s v="Male"/>
    <x v="1"/>
    <n v="49"/>
    <n v="49"/>
    <s v="3High"/>
    <s v="High"/>
    <n v="1"/>
    <n v="1"/>
    <s v="Research Scientist"/>
    <s v="Research Scientist"/>
    <s v="2Medium"/>
    <s v="Medium"/>
    <s v="Single"/>
    <s v="Single"/>
    <n v="3420"/>
    <n v="3420"/>
    <n v="21158"/>
    <n v="21158"/>
    <n v="1"/>
    <n v="1"/>
    <s v="No"/>
    <s v="No"/>
    <n v="13"/>
    <n v="13"/>
    <s v="3Excellent"/>
    <s v="Excellent"/>
    <s v="3High"/>
    <s v="High"/>
    <n v="3"/>
    <n v="3"/>
    <s v="2Good"/>
    <s v="Good"/>
    <s v="No"/>
    <x v="1"/>
  </r>
  <r>
    <n v="2500"/>
    <n v="33"/>
    <n v="33"/>
    <s v="Travel_Frequently"/>
    <s v="Travel_Frequently"/>
    <n v="430"/>
    <n v="430"/>
    <s v="Sales"/>
    <x v="0"/>
    <n v="7"/>
    <n v="7"/>
    <s v="3Bachelor"/>
    <s v="Bachelor"/>
    <s v="Medical"/>
    <s v="Medical"/>
    <s v="4Ver High"/>
    <s v="Ver High"/>
    <s v="Male"/>
    <x v="1"/>
    <n v="54"/>
    <n v="54"/>
    <s v="3High"/>
    <s v="High"/>
    <n v="2"/>
    <n v="2"/>
    <s v="Sales Executive"/>
    <s v="Sales Executive"/>
    <s v="1Low"/>
    <s v="Low"/>
    <s v="Married"/>
    <s v="Married"/>
    <n v="4373"/>
    <n v="4373"/>
    <n v="17456"/>
    <n v="17456"/>
    <n v="0"/>
    <n v="0"/>
    <s v="No"/>
    <s v="No"/>
    <n v="14"/>
    <n v="14"/>
    <s v="3Excellent"/>
    <s v="Excellent"/>
    <s v="1Low"/>
    <s v="Low"/>
    <n v="2"/>
    <n v="2"/>
    <s v="3Better"/>
    <s v="Better"/>
    <s v="No"/>
    <x v="1"/>
  </r>
  <r>
    <n v="2501"/>
    <n v="34"/>
    <n v="34"/>
    <s v="Travel_Rarely"/>
    <s v="Travel_Rarely"/>
    <n v="1326"/>
    <n v="1326"/>
    <s v="Sales"/>
    <x v="0"/>
    <n v="3"/>
    <n v="3"/>
    <s v="3Bachelor"/>
    <s v="Bachelor"/>
    <s v="Other"/>
    <s v="Other"/>
    <s v="4Ver High"/>
    <s v="Ver High"/>
    <s v="Male"/>
    <x v="1"/>
    <n v="81"/>
    <n v="81"/>
    <s v="1Low"/>
    <s v="Low"/>
    <n v="2"/>
    <n v="2"/>
    <s v="Sales Executive"/>
    <s v="Sales Executive"/>
    <s v="1Low"/>
    <s v="Low"/>
    <s v="Single"/>
    <s v="Single"/>
    <n v="4759"/>
    <n v="4759"/>
    <n v="15891"/>
    <n v="15891"/>
    <n v="3"/>
    <n v="3"/>
    <s v="No"/>
    <s v="No"/>
    <n v="18"/>
    <n v="18"/>
    <s v="3Excellent"/>
    <s v="Excellent"/>
    <s v="4Very High"/>
    <s v="Very High"/>
    <n v="2"/>
    <n v="2"/>
    <s v="3Better"/>
    <s v="Better"/>
    <s v="No"/>
    <x v="1"/>
  </r>
  <r>
    <n v="2502"/>
    <n v="30"/>
    <n v="30"/>
    <s v="Travel_Rarely"/>
    <s v="Travel_Rarely"/>
    <n v="1358"/>
    <n v="1358"/>
    <s v="Sales"/>
    <x v="0"/>
    <n v="16"/>
    <n v="16"/>
    <s v="1Below College"/>
    <s v="Below College"/>
    <s v="Life Sciences"/>
    <s v="Life Sciences"/>
    <s v="4Ver High"/>
    <s v="Ver High"/>
    <s v="Male"/>
    <x v="1"/>
    <n v="96"/>
    <n v="96"/>
    <s v="3High"/>
    <s v="High"/>
    <n v="2"/>
    <n v="2"/>
    <s v="Sales Executive"/>
    <s v="Sales Executive"/>
    <s v="3High"/>
    <s v="High"/>
    <s v="Married"/>
    <s v="Married"/>
    <n v="5301"/>
    <n v="5301"/>
    <n v="2939"/>
    <n v="2939"/>
    <n v="8"/>
    <n v="8"/>
    <s v="No"/>
    <s v="No"/>
    <n v="15"/>
    <n v="15"/>
    <s v="3Excellent"/>
    <s v="Excellent"/>
    <s v="3High"/>
    <s v="High"/>
    <n v="2"/>
    <n v="2"/>
    <s v="2Good"/>
    <s v="Good"/>
    <s v="No"/>
    <x v="1"/>
  </r>
  <r>
    <n v="2503"/>
    <n v="42"/>
    <n v="42"/>
    <s v="Travel_Frequently"/>
    <s v="Travel_Frequently"/>
    <n v="748"/>
    <n v="748"/>
    <s v="Research &amp; Development"/>
    <x v="1"/>
    <n v="9"/>
    <n v="9"/>
    <s v="2College"/>
    <s v="College"/>
    <s v="Medical"/>
    <s v="Medical"/>
    <s v="1Low"/>
    <s v="Low"/>
    <s v="Female"/>
    <x v="0"/>
    <n v="74"/>
    <n v="74"/>
    <s v="3High"/>
    <s v="High"/>
    <n v="1"/>
    <n v="1"/>
    <s v="Laboratory Technician"/>
    <s v="Laboratory Technician"/>
    <s v="4Very High"/>
    <s v="Very High"/>
    <s v="Single"/>
    <s v="Single"/>
    <n v="3673"/>
    <n v="3673"/>
    <n v="16458"/>
    <n v="16458"/>
    <n v="1"/>
    <n v="1"/>
    <s v="No"/>
    <s v="No"/>
    <n v="13"/>
    <n v="13"/>
    <s v="3Excellent"/>
    <s v="Excellent"/>
    <s v="3High"/>
    <s v="High"/>
    <n v="3"/>
    <n v="3"/>
    <s v="3Better"/>
    <s v="Better"/>
    <s v="No"/>
    <x v="1"/>
  </r>
  <r>
    <n v="2504"/>
    <n v="44"/>
    <n v="44"/>
    <s v="Travel_Frequently"/>
    <s v="Travel_Frequently"/>
    <n v="383"/>
    <n v="383"/>
    <s v="Sales"/>
    <x v="0"/>
    <n v="1"/>
    <n v="1"/>
    <s v="5Doctor"/>
    <s v="Doctor"/>
    <s v="Marketing"/>
    <s v="Marketing"/>
    <s v="1Low"/>
    <s v="Low"/>
    <s v="Female"/>
    <x v="0"/>
    <n v="79"/>
    <n v="79"/>
    <s v="3High"/>
    <s v="High"/>
    <n v="2"/>
    <n v="2"/>
    <s v="Sales Executive"/>
    <s v="Sales Executive"/>
    <s v="3High"/>
    <s v="High"/>
    <s v="Married"/>
    <s v="Married"/>
    <n v="4768"/>
    <n v="4768"/>
    <n v="9282"/>
    <n v="9282"/>
    <n v="7"/>
    <n v="7"/>
    <s v="No"/>
    <s v="No"/>
    <n v="12"/>
    <n v="12"/>
    <s v="3Excellent"/>
    <s v="Excellent"/>
    <s v="3High"/>
    <s v="High"/>
    <n v="4"/>
    <n v="4"/>
    <s v="2Good"/>
    <s v="Good"/>
    <s v="No"/>
    <x v="1"/>
  </r>
  <r>
    <n v="2505"/>
    <n v="30"/>
    <n v="30"/>
    <s v="Non-Travel"/>
    <s v="Non-Travel"/>
    <n v="990"/>
    <n v="990"/>
    <s v="Research &amp; Development"/>
    <x v="1"/>
    <n v="7"/>
    <n v="7"/>
    <s v="3Bachelor"/>
    <s v="Bachelor"/>
    <s v="Technical Degree"/>
    <s v="Technical Degree"/>
    <s v="3High"/>
    <s v="High"/>
    <s v="Male"/>
    <x v="1"/>
    <n v="64"/>
    <n v="64"/>
    <s v="3High"/>
    <s v="High"/>
    <n v="1"/>
    <n v="1"/>
    <s v="Research Scientist"/>
    <s v="Research Scientist"/>
    <s v="3High"/>
    <s v="High"/>
    <s v="Divorced"/>
    <s v="Divorced"/>
    <n v="1274"/>
    <n v="1274"/>
    <n v="7152"/>
    <n v="7152"/>
    <n v="1"/>
    <n v="1"/>
    <s v="No"/>
    <s v="No"/>
    <n v="13"/>
    <n v="13"/>
    <s v="3Excellent"/>
    <s v="Excellent"/>
    <s v="2Medium"/>
    <s v="Medium"/>
    <n v="2"/>
    <n v="2"/>
    <s v="2Good"/>
    <s v="Good"/>
    <s v="No"/>
    <x v="1"/>
  </r>
  <r>
    <n v="2506"/>
    <n v="57"/>
    <n v="57"/>
    <s v="Travel_Rarely"/>
    <s v="Travel_Rarely"/>
    <n v="405"/>
    <n v="405"/>
    <s v="Research &amp; Development"/>
    <x v="1"/>
    <n v="1"/>
    <n v="1"/>
    <s v="2College"/>
    <s v="College"/>
    <s v="Life Sciences"/>
    <s v="Life Sciences"/>
    <s v="2Medium"/>
    <s v="Medium"/>
    <s v="Male"/>
    <x v="1"/>
    <n v="93"/>
    <n v="93"/>
    <s v="4Very High"/>
    <s v="Very High"/>
    <n v="2"/>
    <n v="2"/>
    <s v="Research Scientist"/>
    <s v="Research Scientist"/>
    <s v="3High"/>
    <s v="High"/>
    <s v="Married"/>
    <s v="Married"/>
    <n v="4900"/>
    <n v="4900"/>
    <n v="2721"/>
    <n v="2721"/>
    <n v="0"/>
    <n v="0"/>
    <s v="No"/>
    <s v="No"/>
    <n v="24"/>
    <n v="24"/>
    <s v="4Outstanding"/>
    <s v="Outstanding"/>
    <s v="1Low"/>
    <s v="Low"/>
    <n v="2"/>
    <n v="2"/>
    <s v="2Good"/>
    <s v="Good"/>
    <s v="No"/>
    <x v="1"/>
  </r>
  <r>
    <n v="2507"/>
    <n v="49"/>
    <n v="49"/>
    <s v="Travel_Rarely"/>
    <s v="Travel_Rarely"/>
    <n v="1490"/>
    <n v="1490"/>
    <s v="Research &amp; Development"/>
    <x v="1"/>
    <n v="7"/>
    <n v="7"/>
    <s v="4Master"/>
    <s v="Master"/>
    <s v="Life Sciences"/>
    <s v="Life Sciences"/>
    <s v="3High"/>
    <s v="High"/>
    <s v="Male"/>
    <x v="1"/>
    <n v="35"/>
    <n v="35"/>
    <s v="3High"/>
    <s v="High"/>
    <n v="3"/>
    <n v="3"/>
    <s v="Healthcare Representative"/>
    <s v="Healthcare Representative"/>
    <s v="2Medium"/>
    <s v="Medium"/>
    <s v="Divorced"/>
    <s v="Divorced"/>
    <n v="10466"/>
    <n v="10466"/>
    <n v="20948"/>
    <n v="20948"/>
    <n v="3"/>
    <n v="3"/>
    <s v="No"/>
    <s v="No"/>
    <n v="14"/>
    <n v="14"/>
    <s v="3Excellent"/>
    <s v="Excellent"/>
    <s v="2Medium"/>
    <s v="Medium"/>
    <n v="3"/>
    <n v="3"/>
    <s v="3Better"/>
    <s v="Better"/>
    <s v="No"/>
    <x v="1"/>
  </r>
  <r>
    <n v="2508"/>
    <n v="34"/>
    <n v="34"/>
    <s v="Travel_Frequently"/>
    <s v="Travel_Frequently"/>
    <n v="829"/>
    <n v="829"/>
    <s v="Research &amp; Development"/>
    <x v="1"/>
    <n v="15"/>
    <n v="15"/>
    <s v="3Bachelor"/>
    <s v="Bachelor"/>
    <s v="Medical"/>
    <s v="Medical"/>
    <s v="2Medium"/>
    <s v="Medium"/>
    <s v="Male"/>
    <x v="1"/>
    <n v="71"/>
    <n v="71"/>
    <s v="3High"/>
    <s v="High"/>
    <m/>
    <n v="1"/>
    <s v="Research Director"/>
    <s v="Research Director"/>
    <s v="1Low"/>
    <s v="Low"/>
    <s v="Divorced"/>
    <s v="Divorced"/>
    <n v="17007"/>
    <n v="17007"/>
    <n v="11929"/>
    <n v="11929"/>
    <n v="7"/>
    <n v="7"/>
    <s v="No"/>
    <s v="No"/>
    <n v="14"/>
    <n v="14"/>
    <s v="3Excellent"/>
    <s v="Excellent"/>
    <s v="4Very High"/>
    <s v="Very High"/>
    <n v="3"/>
    <n v="3"/>
    <s v="2Good"/>
    <s v="Good"/>
    <s v="No"/>
    <x v="1"/>
  </r>
  <r>
    <n v="2509"/>
    <n v="28"/>
    <n v="28"/>
    <s v="Travel_Frequently"/>
    <s v="Travel_Frequently"/>
    <n v="1496"/>
    <n v="1496"/>
    <s v="Sales"/>
    <x v="0"/>
    <n v="1"/>
    <n v="1"/>
    <s v="3Bachelor"/>
    <s v="Bachelor"/>
    <s v="Technical Degree"/>
    <s v="Technical Degree"/>
    <s v="1Low"/>
    <s v="Low"/>
    <s v="Male"/>
    <x v="1"/>
    <n v="92"/>
    <n v="92"/>
    <s v="3High"/>
    <s v="High"/>
    <n v="1"/>
    <n v="1"/>
    <s v="Sales Representative"/>
    <s v="Sales Representative"/>
    <s v="3High"/>
    <s v="High"/>
    <s v="Married"/>
    <s v="Married"/>
    <n v="2909"/>
    <n v="2909"/>
    <n v="15747"/>
    <n v="15747"/>
    <n v="3"/>
    <n v="3"/>
    <s v="No"/>
    <s v="No"/>
    <n v="15"/>
    <n v="15"/>
    <s v="3Excellent"/>
    <s v="Excellent"/>
    <s v="4Very High"/>
    <s v="Very High"/>
    <n v="3"/>
    <n v="3"/>
    <s v="4Best"/>
    <s v="Best"/>
    <s v="Yes"/>
    <x v="0"/>
  </r>
  <r>
    <n v="2510"/>
    <n v="29"/>
    <n v="29"/>
    <s v="Travel_Frequently"/>
    <s v="Travel_Frequently"/>
    <n v="115"/>
    <n v="115"/>
    <s v="Sales"/>
    <x v="0"/>
    <n v="13"/>
    <n v="13"/>
    <s v="3Bachelor"/>
    <s v="Bachelor"/>
    <s v="Technical Degree"/>
    <s v="Technical Degree"/>
    <s v="1Low"/>
    <s v="Low"/>
    <s v="Female"/>
    <x v="0"/>
    <n v="51"/>
    <n v="51"/>
    <s v="3High"/>
    <s v="High"/>
    <n v="2"/>
    <n v="2"/>
    <s v="Sales Executive"/>
    <s v="Sales Executive"/>
    <s v="2Medium"/>
    <s v="Medium"/>
    <s v="Single"/>
    <s v="Single"/>
    <n v="5765"/>
    <n v="5765"/>
    <n v="17485"/>
    <n v="17485"/>
    <n v="5"/>
    <n v="5"/>
    <s v="No"/>
    <s v="No"/>
    <n v="11"/>
    <n v="11"/>
    <s v="3Excellent"/>
    <s v="Excellent"/>
    <s v="1Low"/>
    <s v="Low"/>
    <n v="4"/>
    <n v="4"/>
    <s v="1Bad"/>
    <s v="Bad"/>
    <s v="Yes"/>
    <x v="0"/>
  </r>
  <r>
    <n v="2511"/>
    <n v="34"/>
    <n v="34"/>
    <s v="Travel_Rarely"/>
    <s v="Travel_Rarely"/>
    <n v="790"/>
    <n v="790"/>
    <s v="Sales"/>
    <x v="0"/>
    <n v="24"/>
    <n v="24"/>
    <s v="4Master"/>
    <s v="Master"/>
    <s v="Medical"/>
    <s v="Medical"/>
    <s v="1Low"/>
    <s v="Low"/>
    <s v="Female"/>
    <x v="0"/>
    <n v="40"/>
    <n v="40"/>
    <s v="2Medium"/>
    <s v="Medium"/>
    <n v="2"/>
    <n v="2"/>
    <s v="Sales Executive"/>
    <s v="Sales Executive"/>
    <s v="2Medium"/>
    <s v="Medium"/>
    <s v="Single"/>
    <s v="Single"/>
    <n v="4599"/>
    <n v="4599"/>
    <n v="7815"/>
    <n v="7815"/>
    <n v="0"/>
    <n v="0"/>
    <s v="Yes"/>
    <s v="Yes"/>
    <n v="23"/>
    <n v="23"/>
    <s v="4Outstanding"/>
    <s v="Outstanding"/>
    <s v="3High"/>
    <s v="High"/>
    <n v="2"/>
    <n v="2"/>
    <s v="4Best"/>
    <s v="Best"/>
    <s v="Yes"/>
    <x v="0"/>
  </r>
  <r>
    <n v="2512"/>
    <n v="35"/>
    <n v="35"/>
    <s v="Travel_Rarely"/>
    <s v="Travel_Rarely"/>
    <m/>
    <n v="808.82510288065839"/>
    <s v="Sales"/>
    <x v="0"/>
    <n v="7"/>
    <n v="7"/>
    <s v="1Below College"/>
    <s v="Below College"/>
    <s v="Life Sciences"/>
    <s v="Life Sciences"/>
    <s v="4Ver High"/>
    <s v="Ver High"/>
    <s v="Male"/>
    <x v="1"/>
    <n v="76"/>
    <n v="76"/>
    <s v="3High"/>
    <s v="High"/>
    <n v="1"/>
    <n v="1"/>
    <s v="Sales Representative"/>
    <s v="Sales Representative"/>
    <s v="3High"/>
    <s v="High"/>
    <s v="Married"/>
    <s v="Married"/>
    <n v="2404"/>
    <n v="2404"/>
    <n v="16192"/>
    <n v="16192"/>
    <n v="1"/>
    <n v="1"/>
    <m/>
    <s v="No"/>
    <n v="13"/>
    <n v="13"/>
    <s v="3Excellent"/>
    <s v="Excellent"/>
    <s v="1Low"/>
    <s v="Low"/>
    <n v="3"/>
    <n v="3"/>
    <s v="3Better"/>
    <s v="Better"/>
    <s v="No"/>
    <x v="1"/>
  </r>
  <r>
    <n v="2513"/>
    <n v="24"/>
    <n v="24"/>
    <s v="Travel_Frequently"/>
    <s v="Travel_Frequently"/>
    <n v="381"/>
    <n v="381"/>
    <s v="Research &amp; Development"/>
    <x v="1"/>
    <n v="9"/>
    <n v="9"/>
    <s v="3Bachelor"/>
    <s v="Bachelor"/>
    <s v="Medical"/>
    <s v="Medical"/>
    <s v="2Medium"/>
    <s v="Medium"/>
    <s v="Male"/>
    <x v="1"/>
    <n v="89"/>
    <n v="89"/>
    <s v="3High"/>
    <s v="High"/>
    <n v="1"/>
    <n v="1"/>
    <s v="Laboratory Technician"/>
    <s v="Laboratory Technician"/>
    <s v="1Low"/>
    <s v="Low"/>
    <s v="Single"/>
    <s v="Single"/>
    <n v="3172"/>
    <n v="3172"/>
    <n v="16998"/>
    <n v="16998"/>
    <n v="2"/>
    <n v="2"/>
    <s v="Yes"/>
    <s v="Yes"/>
    <n v="11"/>
    <n v="11"/>
    <s v="3Excellent"/>
    <s v="Excellent"/>
    <s v="3High"/>
    <s v="High"/>
    <n v="2"/>
    <n v="2"/>
    <s v="2Good"/>
    <s v="Good"/>
    <s v="Yes"/>
    <x v="0"/>
  </r>
  <r>
    <n v="2514"/>
    <n v="24"/>
    <n v="24"/>
    <s v="Non-Travel"/>
    <s v="Non-Travel"/>
    <n v="830"/>
    <n v="830"/>
    <s v="Sales"/>
    <x v="0"/>
    <n v="13"/>
    <n v="13"/>
    <s v="2College"/>
    <s v="College"/>
    <s v="Life Sciences"/>
    <s v="Life Sciences"/>
    <s v="4Ver High"/>
    <s v="Ver High"/>
    <s v="Female"/>
    <x v="0"/>
    <n v="78"/>
    <n v="78"/>
    <s v="3High"/>
    <s v="High"/>
    <m/>
    <n v="1"/>
    <s v="Sales Representative"/>
    <s v="Sales Representative"/>
    <s v="2Medium"/>
    <s v="Medium"/>
    <s v="Married"/>
    <s v="Married"/>
    <n v="2033"/>
    <n v="2033"/>
    <n v="7103"/>
    <n v="7103"/>
    <n v="1"/>
    <n v="1"/>
    <s v="No"/>
    <s v="No"/>
    <n v="13"/>
    <n v="13"/>
    <s v="3Excellent"/>
    <s v="Excellent"/>
    <s v="3High"/>
    <s v="High"/>
    <n v="2"/>
    <n v="2"/>
    <s v="3Better"/>
    <s v="Better"/>
    <s v="No"/>
    <x v="1"/>
  </r>
  <r>
    <n v="2515"/>
    <n v="44"/>
    <n v="44"/>
    <s v="Travel_Frequently"/>
    <s v="Travel_Frequently"/>
    <n v="1193"/>
    <n v="1193"/>
    <s v="Research &amp; Development"/>
    <x v="1"/>
    <n v="2"/>
    <n v="2"/>
    <s v="1Below College"/>
    <s v="Below College"/>
    <s v="Medical"/>
    <s v="Medical"/>
    <s v="2Medium"/>
    <s v="Medium"/>
    <s v="Male"/>
    <x v="1"/>
    <n v="86"/>
    <n v="86"/>
    <s v="3High"/>
    <s v="High"/>
    <n v="3"/>
    <n v="3"/>
    <s v="Manufacturing Director"/>
    <s v="Manufacturing Director"/>
    <s v="3High"/>
    <s v="High"/>
    <s v="Single"/>
    <s v="Single"/>
    <n v="10209"/>
    <n v="10209"/>
    <n v="19719"/>
    <n v="19719"/>
    <n v="5"/>
    <n v="5"/>
    <s v="Yes"/>
    <s v="Yes"/>
    <n v="18"/>
    <n v="18"/>
    <s v="3Excellent"/>
    <s v="Excellent"/>
    <s v="2Medium"/>
    <s v="Medium"/>
    <n v="2"/>
    <n v="2"/>
    <s v="2Good"/>
    <s v="Good"/>
    <m/>
    <x v="1"/>
  </r>
  <r>
    <n v="2516"/>
    <n v="29"/>
    <n v="29"/>
    <s v="Travel_Rarely"/>
    <s v="Travel_Rarely"/>
    <n v="1246"/>
    <n v="1246"/>
    <s v="Sales"/>
    <x v="0"/>
    <n v="19"/>
    <n v="19"/>
    <s v="3Bachelor"/>
    <s v="Bachelor"/>
    <s v="Life Sciences"/>
    <s v="Life Sciences"/>
    <s v="3High"/>
    <s v="High"/>
    <s v="Male"/>
    <x v="1"/>
    <n v="77"/>
    <n v="77"/>
    <s v="2Medium"/>
    <s v="Medium"/>
    <n v="2"/>
    <n v="2"/>
    <s v="Sales Executive"/>
    <s v="Sales Executive"/>
    <s v="3High"/>
    <s v="High"/>
    <s v="Divorced"/>
    <s v="Divorced"/>
    <n v="8620"/>
    <n v="8620"/>
    <n v="23757"/>
    <n v="23757"/>
    <n v="1"/>
    <n v="1"/>
    <s v="No"/>
    <s v="No"/>
    <n v="14"/>
    <n v="14"/>
    <m/>
    <s v="Excellent"/>
    <s v="3High"/>
    <s v="High"/>
    <n v="3"/>
    <n v="3"/>
    <s v="3Better"/>
    <s v="Better"/>
    <s v="No"/>
    <x v="1"/>
  </r>
  <r>
    <n v="2517"/>
    <n v="30"/>
    <n v="30"/>
    <s v="Travel_Rarely"/>
    <s v="Travel_Rarely"/>
    <n v="330"/>
    <n v="330"/>
    <s v="Human Resources"/>
    <x v="2"/>
    <n v="1"/>
    <n v="1"/>
    <s v="3Bachelor"/>
    <s v="Bachelor"/>
    <s v="Life Sciences"/>
    <s v="Life Sciences"/>
    <s v="3High"/>
    <s v="High"/>
    <s v="Male"/>
    <x v="1"/>
    <n v="46"/>
    <n v="46"/>
    <s v="3High"/>
    <s v="High"/>
    <n v="1"/>
    <n v="1"/>
    <s v="Human Resources"/>
    <s v="Human Resources"/>
    <s v="3High"/>
    <s v="High"/>
    <s v="Divorced"/>
    <s v="Divorced"/>
    <n v="2064"/>
    <n v="2064"/>
    <n v="15428"/>
    <n v="15428"/>
    <n v="0"/>
    <n v="0"/>
    <s v="No"/>
    <s v="No"/>
    <n v="21"/>
    <n v="21"/>
    <s v="4Outstanding"/>
    <s v="Outstanding"/>
    <s v="1Low"/>
    <s v="Low"/>
    <n v="3"/>
    <n v="3"/>
    <s v="4Best"/>
    <s v="Best"/>
    <s v="No"/>
    <x v="1"/>
  </r>
  <r>
    <n v="2518"/>
    <n v="55"/>
    <n v="55"/>
    <s v="Travel_Rarely"/>
    <s v="Travel_Rarely"/>
    <n v="1229"/>
    <n v="1229"/>
    <s v="Research &amp; Development"/>
    <x v="1"/>
    <n v="4"/>
    <n v="4"/>
    <s v="4Master"/>
    <s v="Master"/>
    <s v="Life Sciences"/>
    <s v="Life Sciences"/>
    <s v="4Ver High"/>
    <s v="Ver High"/>
    <s v="Male"/>
    <x v="1"/>
    <n v="30"/>
    <n v="30"/>
    <s v="3High"/>
    <s v="High"/>
    <n v="2"/>
    <n v="2"/>
    <s v="Healthcare Representative"/>
    <s v="Healthcare Representative"/>
    <s v="3High"/>
    <s v="High"/>
    <s v="Married"/>
    <s v="Married"/>
    <n v="4035"/>
    <n v="4035"/>
    <n v="16143"/>
    <n v="16143"/>
    <n v="0"/>
    <n v="0"/>
    <s v="Yes"/>
    <s v="Yes"/>
    <n v="16"/>
    <n v="16"/>
    <s v="3Excellent"/>
    <s v="Excellent"/>
    <s v="2Medium"/>
    <s v="Medium"/>
    <n v="2"/>
    <n v="2"/>
    <s v="3Better"/>
    <s v="Better"/>
    <s v="No"/>
    <x v="1"/>
  </r>
  <r>
    <n v="2519"/>
    <n v="33"/>
    <n v="33"/>
    <s v="Travel_Rarely"/>
    <s v="Travel_Rarely"/>
    <n v="1099"/>
    <n v="1099"/>
    <s v="Research &amp; Development"/>
    <x v="1"/>
    <n v="4"/>
    <n v="4"/>
    <s v="4Master"/>
    <s v="Master"/>
    <s v="Medical"/>
    <s v="Medical"/>
    <s v="1Low"/>
    <s v="Low"/>
    <s v="Female"/>
    <x v="0"/>
    <n v="82"/>
    <n v="82"/>
    <s v="2Medium"/>
    <s v="Medium"/>
    <n v="1"/>
    <n v="1"/>
    <s v="Laboratory Technician"/>
    <s v="Laboratory Technician"/>
    <s v="2Medium"/>
    <s v="Medium"/>
    <s v="Married"/>
    <s v="Married"/>
    <n v="3838"/>
    <n v="3838"/>
    <n v="8192"/>
    <n v="8192"/>
    <n v="8"/>
    <n v="8"/>
    <s v="No"/>
    <s v="No"/>
    <n v="11"/>
    <n v="11"/>
    <s v="3Excellent"/>
    <s v="Excellent"/>
    <s v="4Very High"/>
    <s v="Very High"/>
    <n v="5"/>
    <n v="5"/>
    <s v="3Better"/>
    <s v="Better"/>
    <s v="No"/>
    <x v="1"/>
  </r>
  <r>
    <n v="2520"/>
    <n v="47"/>
    <n v="47"/>
    <s v="Travel_Rarely"/>
    <s v="Travel_Rarely"/>
    <n v="571"/>
    <n v="571"/>
    <s v="Sales"/>
    <x v="0"/>
    <n v="14"/>
    <n v="14"/>
    <s v="3Bachelor"/>
    <s v="Bachelor"/>
    <s v="Medical"/>
    <s v="Medical"/>
    <s v="3High"/>
    <s v="High"/>
    <s v="Female"/>
    <x v="0"/>
    <n v="78"/>
    <n v="78"/>
    <s v="3High"/>
    <s v="High"/>
    <n v="2"/>
    <n v="2"/>
    <s v="Sales Executive"/>
    <s v="Sales Executive"/>
    <s v="3High"/>
    <s v="High"/>
    <s v="Married"/>
    <s v="Married"/>
    <n v="4591"/>
    <n v="4591"/>
    <n v="24200"/>
    <n v="24200"/>
    <n v="3"/>
    <n v="3"/>
    <s v="Yes"/>
    <s v="Yes"/>
    <n v="17"/>
    <n v="17"/>
    <s v="3Excellent"/>
    <s v="Excellent"/>
    <s v="3High"/>
    <s v="High"/>
    <n v="4"/>
    <n v="4"/>
    <s v="2Good"/>
    <s v="Good"/>
    <m/>
    <x v="1"/>
  </r>
  <r>
    <n v="2521"/>
    <n v="28"/>
    <n v="28"/>
    <s v="Travel_Frequently"/>
    <s v="Travel_Frequently"/>
    <n v="289"/>
    <n v="289"/>
    <s v="Research &amp; Development"/>
    <x v="1"/>
    <n v="2"/>
    <n v="2"/>
    <s v="2College"/>
    <s v="College"/>
    <s v="Medical"/>
    <s v="Medical"/>
    <s v="3High"/>
    <s v="High"/>
    <s v="Male"/>
    <x v="1"/>
    <n v="38"/>
    <n v="38"/>
    <s v="2Medium"/>
    <s v="Medium"/>
    <n v="1"/>
    <n v="1"/>
    <s v="Laboratory Technician"/>
    <s v="Laboratory Technician"/>
    <s v="1Low"/>
    <s v="Low"/>
    <s v="Single"/>
    <s v="Single"/>
    <n v="2561"/>
    <n v="2561"/>
    <n v="5355"/>
    <n v="5355"/>
    <n v="7"/>
    <n v="7"/>
    <s v="No"/>
    <s v="No"/>
    <n v="11"/>
    <n v="11"/>
    <s v="3Excellent"/>
    <s v="Excellent"/>
    <s v="3High"/>
    <s v="High"/>
    <n v="2"/>
    <n v="2"/>
    <s v="2Good"/>
    <s v="Good"/>
    <s v="Yes"/>
    <x v="0"/>
  </r>
  <r>
    <n v="2522"/>
    <n v="28"/>
    <n v="28"/>
    <s v="Travel_Rarely"/>
    <s v="Travel_Rarely"/>
    <n v="1423"/>
    <n v="1423"/>
    <s v="Research &amp; Development"/>
    <x v="1"/>
    <n v="1"/>
    <n v="1"/>
    <s v="3Bachelor"/>
    <s v="Bachelor"/>
    <s v="Life Sciences"/>
    <s v="Life Sciences"/>
    <s v="1Low"/>
    <s v="Low"/>
    <s v="Male"/>
    <x v="1"/>
    <n v="72"/>
    <n v="72"/>
    <s v="2Medium"/>
    <s v="Medium"/>
    <n v="1"/>
    <n v="1"/>
    <s v="Research Scientist"/>
    <s v="Research Scientist"/>
    <s v="3High"/>
    <s v="High"/>
    <s v="Divorced"/>
    <s v="Divorced"/>
    <n v="1563"/>
    <n v="1563"/>
    <n v="12530"/>
    <n v="12530"/>
    <n v="1"/>
    <n v="1"/>
    <s v="No"/>
    <s v="No"/>
    <n v="14"/>
    <n v="14"/>
    <s v="3Excellent"/>
    <s v="Excellent"/>
    <s v="4Very High"/>
    <s v="Very High"/>
    <n v="2"/>
    <n v="2"/>
    <s v="1Bad"/>
    <s v="Bad"/>
    <s v="No"/>
    <x v="1"/>
  </r>
  <r>
    <n v="2523"/>
    <n v="28"/>
    <n v="28"/>
    <s v="Travel_Frequently"/>
    <s v="Travel_Frequently"/>
    <n v="467"/>
    <n v="467"/>
    <s v="Sales"/>
    <x v="0"/>
    <n v="7"/>
    <n v="7"/>
    <s v="3Bachelor"/>
    <s v="Bachelor"/>
    <s v="Life Sciences"/>
    <s v="Life Sciences"/>
    <s v="3High"/>
    <s v="High"/>
    <s v="Male"/>
    <x v="1"/>
    <m/>
    <n v="66.992424242424249"/>
    <s v="3High"/>
    <s v="High"/>
    <n v="2"/>
    <n v="2"/>
    <s v="Sales Executive"/>
    <s v="Sales Executive"/>
    <s v="1Low"/>
    <s v="Low"/>
    <s v="Single"/>
    <s v="Single"/>
    <n v="4898"/>
    <n v="4898"/>
    <n v="11827"/>
    <n v="11827"/>
    <n v="0"/>
    <n v="0"/>
    <s v="No"/>
    <s v="No"/>
    <n v="14"/>
    <n v="14"/>
    <s v="3Excellent"/>
    <s v="Excellent"/>
    <s v="4Very High"/>
    <s v="Very High"/>
    <n v="5"/>
    <n v="5"/>
    <s v="3Better"/>
    <s v="Better"/>
    <s v="No"/>
    <x v="1"/>
  </r>
  <r>
    <n v="2524"/>
    <n v="49"/>
    <n v="49"/>
    <s v="Travel_Rarely"/>
    <s v="Travel_Rarely"/>
    <n v="271"/>
    <n v="271"/>
    <s v="Research &amp; Development"/>
    <x v="1"/>
    <n v="3"/>
    <n v="3"/>
    <s v="2College"/>
    <s v="College"/>
    <s v="Medical"/>
    <s v="Medical"/>
    <s v="3High"/>
    <s v="High"/>
    <s v="Female"/>
    <x v="0"/>
    <n v="43"/>
    <n v="43"/>
    <s v="2Medium"/>
    <s v="Medium"/>
    <n v="2"/>
    <n v="2"/>
    <s v="Laboratory Technician"/>
    <s v="Laboratory Technician"/>
    <s v="1Low"/>
    <s v="Low"/>
    <s v="Married"/>
    <s v="Married"/>
    <n v="4789"/>
    <n v="4789"/>
    <n v="23070"/>
    <n v="23070"/>
    <n v="4"/>
    <n v="4"/>
    <s v="No"/>
    <s v="No"/>
    <n v="25"/>
    <n v="25"/>
    <s v="4Outstanding"/>
    <s v="Outstanding"/>
    <s v="1Low"/>
    <s v="Low"/>
    <n v="3"/>
    <n v="3"/>
    <s v="3Better"/>
    <s v="Better"/>
    <s v="No"/>
    <x v="1"/>
  </r>
  <r>
    <n v="2525"/>
    <n v="29"/>
    <n v="29"/>
    <s v="Travel_Frequently"/>
    <s v="Travel_Frequently"/>
    <n v="410"/>
    <n v="410"/>
    <s v="Research &amp; Development"/>
    <x v="1"/>
    <n v="2"/>
    <n v="2"/>
    <s v="1Below College"/>
    <s v="Below College"/>
    <s v="Life Sciences"/>
    <s v="Life Sciences"/>
    <s v="4Ver High"/>
    <s v="Ver High"/>
    <s v="Female"/>
    <x v="0"/>
    <n v="97"/>
    <n v="97"/>
    <s v="3High"/>
    <s v="High"/>
    <n v="1"/>
    <n v="1"/>
    <s v="Laboratory Technician"/>
    <s v="Laboratory Technician"/>
    <s v="2Medium"/>
    <s v="Medium"/>
    <s v="Married"/>
    <s v="Married"/>
    <n v="3180"/>
    <n v="3180"/>
    <n v="4668"/>
    <n v="4668"/>
    <n v="0"/>
    <n v="0"/>
    <s v="No"/>
    <s v="No"/>
    <n v="13"/>
    <n v="13"/>
    <s v="3Excellent"/>
    <s v="Excellent"/>
    <s v="3High"/>
    <s v="High"/>
    <n v="3"/>
    <n v="3"/>
    <s v="3Better"/>
    <s v="Better"/>
    <s v="No"/>
    <x v="1"/>
  </r>
  <r>
    <n v="2526"/>
    <n v="28"/>
    <n v="28"/>
    <s v="Travel_Rarely"/>
    <s v="Travel_Rarely"/>
    <n v="1083"/>
    <n v="1083"/>
    <m/>
    <x v="1"/>
    <n v="29"/>
    <n v="29"/>
    <s v="1Below College"/>
    <s v="Below College"/>
    <s v="Life Sciences"/>
    <s v="Life Sciences"/>
    <s v="3High"/>
    <s v="High"/>
    <s v="Male"/>
    <x v="1"/>
    <n v="96"/>
    <n v="96"/>
    <s v="1Low"/>
    <s v="Low"/>
    <n v="2"/>
    <n v="2"/>
    <s v="Manufacturing Director"/>
    <s v="Manufacturing Director"/>
    <s v="2Medium"/>
    <s v="Medium"/>
    <s v="Married"/>
    <s v="Married"/>
    <n v="6549"/>
    <n v="6549"/>
    <n v="3173"/>
    <n v="3173"/>
    <n v="1"/>
    <n v="1"/>
    <s v="No"/>
    <s v="No"/>
    <n v="14"/>
    <n v="14"/>
    <s v="3Excellent"/>
    <s v="Excellent"/>
    <s v="2Medium"/>
    <s v="Medium"/>
    <n v="2"/>
    <n v="2"/>
    <s v="2Good"/>
    <s v="Good"/>
    <s v="No"/>
    <x v="1"/>
  </r>
  <r>
    <n v="2527"/>
    <n v="33"/>
    <n v="33"/>
    <s v="Travel_Rarely"/>
    <s v="Travel_Rarely"/>
    <n v="516"/>
    <n v="516"/>
    <s v="Research &amp; Development"/>
    <x v="1"/>
    <n v="8"/>
    <n v="8"/>
    <s v="5Doctor"/>
    <s v="Doctor"/>
    <s v="Life Sciences"/>
    <s v="Life Sciences"/>
    <s v="4Ver High"/>
    <s v="Ver High"/>
    <s v="Male"/>
    <x v="1"/>
    <n v="69"/>
    <n v="69"/>
    <s v="3High"/>
    <s v="High"/>
    <n v="2"/>
    <n v="2"/>
    <s v="Healthcare Representative"/>
    <s v="Healthcare Representative"/>
    <s v="3High"/>
    <s v="High"/>
    <s v="Single"/>
    <s v="Single"/>
    <n v="6388"/>
    <n v="6388"/>
    <n v="22049"/>
    <n v="22049"/>
    <n v="2"/>
    <n v="2"/>
    <s v="Yes"/>
    <s v="Yes"/>
    <n v="17"/>
    <n v="17"/>
    <s v="3Excellent"/>
    <s v="Excellent"/>
    <s v="1Low"/>
    <s v="Low"/>
    <n v="6"/>
    <n v="6"/>
    <s v="3Better"/>
    <s v="Better"/>
    <s v="No"/>
    <x v="1"/>
  </r>
  <r>
    <n v="2528"/>
    <n v="32"/>
    <n v="32"/>
    <s v="Travel_Rarely"/>
    <s v="Travel_Rarely"/>
    <n v="495"/>
    <n v="495"/>
    <s v="Research &amp; Development"/>
    <x v="1"/>
    <n v="10"/>
    <n v="10"/>
    <s v="3Bachelor"/>
    <s v="Bachelor"/>
    <s v="Medical"/>
    <s v="Medical"/>
    <s v="3High"/>
    <s v="High"/>
    <s v="Male"/>
    <x v="1"/>
    <n v="64"/>
    <n v="64"/>
    <s v="3High"/>
    <s v="High"/>
    <n v="3"/>
    <n v="3"/>
    <s v="Manager"/>
    <s v="Manager"/>
    <s v="4Very High"/>
    <s v="Very High"/>
    <s v="Single"/>
    <s v="Single"/>
    <n v="11244"/>
    <n v="11244"/>
    <n v="21072"/>
    <n v="21072"/>
    <n v="2"/>
    <n v="2"/>
    <s v="No"/>
    <s v="No"/>
    <n v="25"/>
    <n v="25"/>
    <s v="4Outstanding"/>
    <s v="Outstanding"/>
    <s v="2Medium"/>
    <s v="Medium"/>
    <n v="5"/>
    <n v="5"/>
    <s v="4Best"/>
    <s v="Best"/>
    <s v="No"/>
    <x v="1"/>
  </r>
  <r>
    <n v="2529"/>
    <n v="54"/>
    <n v="54"/>
    <s v="Travel_Frequently"/>
    <s v="Travel_Frequently"/>
    <n v="1050"/>
    <n v="1050"/>
    <s v="Research &amp; Development"/>
    <x v="1"/>
    <n v="11"/>
    <n v="11"/>
    <s v="4Master"/>
    <s v="Master"/>
    <s v="Medical"/>
    <s v="Medical"/>
    <s v="2Medium"/>
    <s v="Medium"/>
    <s v="Female"/>
    <x v="0"/>
    <n v="87"/>
    <n v="87"/>
    <s v="3High"/>
    <s v="High"/>
    <n v="4"/>
    <n v="4"/>
    <s v="Manager"/>
    <s v="Manager"/>
    <s v="4Very High"/>
    <s v="Very High"/>
    <s v="Divorced"/>
    <s v="Divorced"/>
    <n v="16032"/>
    <n v="16032"/>
    <n v="24456"/>
    <n v="24456"/>
    <n v="3"/>
    <n v="3"/>
    <s v="No"/>
    <s v="No"/>
    <n v="20"/>
    <n v="20"/>
    <s v="4Outstanding"/>
    <s v="Outstanding"/>
    <s v="1Low"/>
    <s v="Low"/>
    <n v="2"/>
    <n v="2"/>
    <s v="3Better"/>
    <s v="Better"/>
    <s v="No"/>
    <x v="1"/>
  </r>
  <r>
    <n v="2530"/>
    <n v="29"/>
    <n v="29"/>
    <s v="Travel_Rarely"/>
    <s v="Travel_Rarely"/>
    <n v="224"/>
    <n v="224"/>
    <s v="Research &amp; Development"/>
    <x v="1"/>
    <n v="1"/>
    <n v="1"/>
    <s v="4Master"/>
    <s v="Master"/>
    <s v="Technical Degree"/>
    <s v="Technical Degree"/>
    <s v="1Low"/>
    <s v="Low"/>
    <s v="Male"/>
    <x v="1"/>
    <n v="100"/>
    <n v="100"/>
    <s v="2Medium"/>
    <s v="Medium"/>
    <n v="1"/>
    <n v="1"/>
    <s v="Research Scientist"/>
    <s v="Research Scientist"/>
    <s v="1Low"/>
    <s v="Low"/>
    <s v="Single"/>
    <s v="Single"/>
    <n v="2362"/>
    <n v="2362"/>
    <n v="7568"/>
    <n v="7568"/>
    <n v="6"/>
    <n v="6"/>
    <s v="No"/>
    <s v="No"/>
    <n v="13"/>
    <n v="13"/>
    <s v="3Excellent"/>
    <s v="Excellent"/>
    <s v="3High"/>
    <s v="High"/>
    <n v="2"/>
    <n v="2"/>
    <s v="1Bad"/>
    <s v="Bad"/>
    <s v="Yes"/>
    <x v="0"/>
  </r>
  <r>
    <n v="2531"/>
    <n v="44"/>
    <n v="44"/>
    <s v="Travel_Rarely"/>
    <s v="Travel_Rarely"/>
    <n v="136"/>
    <n v="136"/>
    <s v="Research &amp; Development"/>
    <x v="1"/>
    <n v="28"/>
    <n v="28"/>
    <s v="3Bachelor"/>
    <s v="Bachelor"/>
    <s v="Life Sciences"/>
    <s v="Life Sciences"/>
    <s v="4Ver High"/>
    <s v="Ver High"/>
    <s v="Male"/>
    <x v="1"/>
    <n v="32"/>
    <n v="32"/>
    <s v="3High"/>
    <s v="High"/>
    <n v="4"/>
    <n v="4"/>
    <s v="Research Director"/>
    <s v="Research Director"/>
    <s v="1Low"/>
    <s v="Low"/>
    <s v="Married"/>
    <s v="Married"/>
    <n v="16328"/>
    <n v="16328"/>
    <n v="22074"/>
    <n v="22074"/>
    <n v="3"/>
    <n v="3"/>
    <s v="No"/>
    <s v="No"/>
    <n v="13"/>
    <n v="13"/>
    <s v="3Excellent"/>
    <s v="Excellent"/>
    <s v="3High"/>
    <s v="High"/>
    <n v="1"/>
    <n v="1"/>
    <s v="4Best"/>
    <s v="Best"/>
    <s v="No"/>
    <x v="1"/>
  </r>
  <r>
    <n v="2532"/>
    <n v="39"/>
    <n v="39"/>
    <s v="Travel_Rarely"/>
    <s v="Travel_Rarely"/>
    <n v="1089"/>
    <n v="1089"/>
    <s v="Research &amp; Development"/>
    <x v="1"/>
    <n v="6"/>
    <n v="6"/>
    <s v="3Bachelor"/>
    <s v="Bachelor"/>
    <s v="Life Sciences"/>
    <s v="Life Sciences"/>
    <m/>
    <s v="High"/>
    <s v="Female"/>
    <x v="0"/>
    <n v="32"/>
    <n v="32"/>
    <s v="3High"/>
    <s v="High"/>
    <n v="3"/>
    <n v="3"/>
    <s v="Manufacturing Director"/>
    <s v="Manufacturing Director"/>
    <s v="2Medium"/>
    <s v="Medium"/>
    <s v="Single"/>
    <s v="Single"/>
    <n v="8376"/>
    <n v="8376"/>
    <n v="9150"/>
    <n v="9150"/>
    <n v="4"/>
    <n v="4"/>
    <s v="No"/>
    <s v="No"/>
    <n v="18"/>
    <n v="18"/>
    <s v="3Excellent"/>
    <s v="Excellent"/>
    <s v="4Very High"/>
    <s v="Very High"/>
    <n v="3"/>
    <n v="3"/>
    <s v="3Better"/>
    <s v="Better"/>
    <s v="No"/>
    <x v="1"/>
  </r>
  <r>
    <n v="2533"/>
    <n v="46"/>
    <n v="46"/>
    <s v="Travel_Rarely"/>
    <s v="Travel_Rarely"/>
    <n v="228"/>
    <n v="228"/>
    <s v="Sales"/>
    <x v="0"/>
    <n v="3"/>
    <n v="3"/>
    <s v="3Bachelor"/>
    <s v="Bachelor"/>
    <s v="Life Sciences"/>
    <s v="Life Sciences"/>
    <s v="3High"/>
    <s v="High"/>
    <s v="Female"/>
    <x v="0"/>
    <n v="51"/>
    <n v="51"/>
    <s v="3High"/>
    <s v="High"/>
    <n v="4"/>
    <n v="4"/>
    <s v="Manager"/>
    <s v="Manager"/>
    <s v="2Medium"/>
    <s v="Medium"/>
    <s v="Married"/>
    <s v="Married"/>
    <n v="16606"/>
    <n v="16606"/>
    <n v="11380"/>
    <n v="11380"/>
    <n v="8"/>
    <n v="8"/>
    <s v="No"/>
    <s v="No"/>
    <n v="12"/>
    <n v="12"/>
    <s v="3Excellent"/>
    <s v="Excellent"/>
    <s v="4Very High"/>
    <s v="Very High"/>
    <n v="2"/>
    <n v="2"/>
    <s v="4Best"/>
    <s v="Best"/>
    <s v="No"/>
    <x v="1"/>
  </r>
  <r>
    <n v="2534"/>
    <n v="35"/>
    <n v="35"/>
    <s v="Travel_Rarely"/>
    <s v="Travel_Rarely"/>
    <n v="1029"/>
    <n v="1029"/>
    <s v="Research &amp; Development"/>
    <x v="1"/>
    <n v="16"/>
    <n v="16"/>
    <s v="3Bachelor"/>
    <s v="Bachelor"/>
    <s v="Life Sciences"/>
    <s v="Life Sciences"/>
    <s v="4Ver High"/>
    <s v="Ver High"/>
    <s v="Female"/>
    <x v="0"/>
    <n v="91"/>
    <n v="91"/>
    <s v="2Medium"/>
    <s v="Medium"/>
    <n v="3"/>
    <n v="3"/>
    <s v="Healthcare Representative"/>
    <s v="Healthcare Representative"/>
    <s v="2Medium"/>
    <s v="Medium"/>
    <s v="Single"/>
    <s v="Single"/>
    <n v="8606"/>
    <n v="8606"/>
    <n v="21195"/>
    <n v="21195"/>
    <n v="1"/>
    <n v="1"/>
    <s v="No"/>
    <s v="No"/>
    <n v="19"/>
    <n v="19"/>
    <s v="3Excellent"/>
    <s v="Excellent"/>
    <s v="4Very High"/>
    <s v="Very High"/>
    <n v="3"/>
    <n v="3"/>
    <s v="1Bad"/>
    <s v="Bad"/>
    <s v="No"/>
    <x v="1"/>
  </r>
  <r>
    <n v="2535"/>
    <n v="23"/>
    <n v="23"/>
    <s v="Travel_Rarely"/>
    <s v="Travel_Rarely"/>
    <n v="507"/>
    <n v="507"/>
    <s v="Research &amp; Development"/>
    <x v="1"/>
    <n v="20"/>
    <n v="20"/>
    <s v="1Below College"/>
    <s v="Below College"/>
    <s v="Life Sciences"/>
    <s v="Life Sciences"/>
    <s v="1Low"/>
    <s v="Low"/>
    <s v="Male"/>
    <x v="1"/>
    <n v="97"/>
    <n v="97"/>
    <s v="3High"/>
    <s v="High"/>
    <n v="2"/>
    <n v="2"/>
    <s v="Laboratory Technician"/>
    <s v="Laboratory Technician"/>
    <s v="3High"/>
    <s v="High"/>
    <s v="Single"/>
    <s v="Single"/>
    <n v="2272"/>
    <n v="2272"/>
    <n v="24812"/>
    <n v="24812"/>
    <n v="0"/>
    <n v="0"/>
    <s v="No"/>
    <s v="No"/>
    <n v="14"/>
    <n v="14"/>
    <s v="3Excellent"/>
    <s v="Excellent"/>
    <s v="2Medium"/>
    <s v="Medium"/>
    <n v="2"/>
    <n v="2"/>
    <s v="3Better"/>
    <s v="Better"/>
    <s v="No"/>
    <x v="1"/>
  </r>
  <r>
    <n v="2536"/>
    <n v="40"/>
    <n v="40"/>
    <s v="Travel_Rarely"/>
    <s v="Travel_Rarely"/>
    <m/>
    <n v="808.82510288065839"/>
    <s v="Research &amp; Development"/>
    <x v="1"/>
    <n v="9"/>
    <n v="9"/>
    <s v="4Master"/>
    <s v="Master"/>
    <s v="Life Sciences"/>
    <s v="Life Sciences"/>
    <s v="4Ver High"/>
    <s v="Ver High"/>
    <s v="Male"/>
    <x v="1"/>
    <n v="86"/>
    <n v="86"/>
    <s v="3High"/>
    <s v="High"/>
    <n v="1"/>
    <n v="1"/>
    <s v="Laboratory Technician"/>
    <s v="Laboratory Technician"/>
    <s v="1Low"/>
    <s v="Low"/>
    <s v="Single"/>
    <s v="Single"/>
    <n v="2018"/>
    <n v="2018"/>
    <n v="21831"/>
    <n v="21831"/>
    <n v="3"/>
    <n v="3"/>
    <s v="No"/>
    <s v="No"/>
    <n v="14"/>
    <n v="14"/>
    <s v="3Excellent"/>
    <s v="Excellent"/>
    <s v="2Medium"/>
    <s v="Medium"/>
    <n v="3"/>
    <n v="3"/>
    <s v="1Bad"/>
    <s v="Bad"/>
    <s v="Yes"/>
    <x v="0"/>
  </r>
  <r>
    <n v="2537"/>
    <n v="34"/>
    <n v="34"/>
    <s v="Travel_Rarely"/>
    <s v="Travel_Rarely"/>
    <n v="971"/>
    <n v="971"/>
    <s v="Sales"/>
    <x v="0"/>
    <n v="1"/>
    <n v="1"/>
    <s v="3Bachelor"/>
    <s v="Bachelor"/>
    <s v="Technical Degree"/>
    <s v="Technical Degree"/>
    <s v="4Ver High"/>
    <s v="Ver High"/>
    <s v="Male"/>
    <x v="1"/>
    <n v="64"/>
    <n v="64"/>
    <s v="2Medium"/>
    <s v="Medium"/>
    <n v="3"/>
    <n v="3"/>
    <s v="Sales Executive"/>
    <s v="Sales Executive"/>
    <s v="3High"/>
    <s v="High"/>
    <s v="Married"/>
    <s v="Married"/>
    <n v="7083"/>
    <n v="7083"/>
    <n v="12288"/>
    <n v="12288"/>
    <n v="1"/>
    <n v="1"/>
    <s v="Yes"/>
    <s v="Yes"/>
    <n v="14"/>
    <n v="14"/>
    <s v="3Excellent"/>
    <s v="Excellent"/>
    <s v="4Very High"/>
    <s v="Very High"/>
    <n v="3"/>
    <n v="3"/>
    <s v="3Better"/>
    <s v="Better"/>
    <s v="No"/>
    <x v="1"/>
  </r>
  <r>
    <n v="2538"/>
    <n v="31"/>
    <n v="31"/>
    <s v="Travel_Frequently"/>
    <s v="Travel_Frequently"/>
    <n v="561"/>
    <n v="561"/>
    <s v="Research &amp; Development"/>
    <x v="1"/>
    <n v="3"/>
    <n v="3"/>
    <s v="3Bachelor"/>
    <s v="Bachelor"/>
    <s v="Life Sciences"/>
    <s v="Life Sciences"/>
    <s v="4Ver High"/>
    <s v="Ver High"/>
    <s v="Female"/>
    <x v="0"/>
    <n v="33"/>
    <n v="33"/>
    <s v="3High"/>
    <s v="High"/>
    <n v="1"/>
    <n v="1"/>
    <s v="Research Scientist"/>
    <s v="Research Scientist"/>
    <s v="3High"/>
    <s v="High"/>
    <s v="Single"/>
    <s v="Single"/>
    <n v="4084"/>
    <n v="4084"/>
    <n v="4156"/>
    <n v="4156"/>
    <n v="1"/>
    <n v="1"/>
    <s v="No"/>
    <s v="No"/>
    <n v="12"/>
    <n v="12"/>
    <s v="3Excellent"/>
    <s v="Excellent"/>
    <s v="1Low"/>
    <s v="Low"/>
    <n v="2"/>
    <n v="2"/>
    <s v="1Bad"/>
    <s v="Bad"/>
    <s v="Yes"/>
    <x v="0"/>
  </r>
  <r>
    <n v="2539"/>
    <n v="50"/>
    <n v="50"/>
    <s v="Travel_Frequently"/>
    <s v="Travel_Frequently"/>
    <n v="333"/>
    <n v="333"/>
    <s v="Research &amp; Development"/>
    <x v="1"/>
    <n v="22"/>
    <n v="22"/>
    <s v="5Doctor"/>
    <s v="Doctor"/>
    <s v="Medical"/>
    <s v="Medical"/>
    <s v="3High"/>
    <s v="High"/>
    <s v="Male"/>
    <x v="1"/>
    <n v="88"/>
    <n v="88"/>
    <s v="1Low"/>
    <s v="Low"/>
    <n v="4"/>
    <n v="4"/>
    <s v="Research Director"/>
    <s v="Research Director"/>
    <s v="4Very High"/>
    <s v="Very High"/>
    <s v="Single"/>
    <s v="Single"/>
    <n v="14411"/>
    <n v="14411"/>
    <n v="24450"/>
    <n v="24450"/>
    <n v="1"/>
    <n v="1"/>
    <s v="Yes"/>
    <s v="Yes"/>
    <n v="13"/>
    <n v="13"/>
    <s v="3Excellent"/>
    <s v="Excellent"/>
    <s v="4Very High"/>
    <s v="Very High"/>
    <n v="2"/>
    <n v="2"/>
    <s v="3Better"/>
    <s v="Better"/>
    <s v="No"/>
    <x v="1"/>
  </r>
  <r>
    <n v="2540"/>
    <n v="34"/>
    <n v="34"/>
    <s v="Travel_Rarely"/>
    <s v="Travel_Rarely"/>
    <n v="1440"/>
    <n v="1440"/>
    <s v="Sales"/>
    <x v="0"/>
    <n v="7"/>
    <n v="7"/>
    <s v="2College"/>
    <s v="College"/>
    <s v="Technical Degree"/>
    <s v="Technical Degree"/>
    <s v="2Medium"/>
    <s v="Medium"/>
    <s v="Male"/>
    <x v="1"/>
    <n v="55"/>
    <n v="55"/>
    <s v="3High"/>
    <s v="High"/>
    <n v="1"/>
    <n v="1"/>
    <s v="Sales Representative"/>
    <s v="Sales Representative"/>
    <s v="3High"/>
    <s v="High"/>
    <s v="Married"/>
    <s v="Married"/>
    <n v="2308"/>
    <n v="2308"/>
    <n v="4944"/>
    <n v="4944"/>
    <n v="0"/>
    <n v="0"/>
    <s v="Yes"/>
    <s v="Yes"/>
    <n v="25"/>
    <n v="25"/>
    <s v="4Outstanding"/>
    <s v="Outstanding"/>
    <s v="2Medium"/>
    <s v="Medium"/>
    <n v="4"/>
    <n v="4"/>
    <s v="3Better"/>
    <s v="Better"/>
    <s v="No"/>
    <x v="1"/>
  </r>
  <r>
    <n v="2541"/>
    <n v="42"/>
    <n v="42"/>
    <s v="Travel_Rarely"/>
    <s v="Travel_Rarely"/>
    <n v="1210"/>
    <n v="1210"/>
    <s v="Research &amp; Development"/>
    <x v="1"/>
    <n v="2"/>
    <n v="2"/>
    <s v="3Bachelor"/>
    <s v="Bachelor"/>
    <s v="Medical"/>
    <s v="Medical"/>
    <s v="3High"/>
    <s v="High"/>
    <s v="Male"/>
    <x v="1"/>
    <n v="68"/>
    <n v="68"/>
    <s v="2Medium"/>
    <s v="Medium"/>
    <n v="1"/>
    <n v="1"/>
    <s v="Laboratory Technician"/>
    <s v="Laboratory Technician"/>
    <s v="2Medium"/>
    <s v="Medium"/>
    <s v="Married"/>
    <s v="Married"/>
    <n v="4841"/>
    <n v="4841"/>
    <n v="24052"/>
    <n v="24052"/>
    <n v="4"/>
    <n v="4"/>
    <s v="No"/>
    <s v="No"/>
    <n v="14"/>
    <n v="14"/>
    <s v="3Excellent"/>
    <s v="Excellent"/>
    <s v="2Medium"/>
    <s v="Medium"/>
    <n v="3"/>
    <n v="3"/>
    <s v="3Better"/>
    <s v="Better"/>
    <s v="No"/>
    <x v="1"/>
  </r>
  <r>
    <n v="2542"/>
    <n v="37"/>
    <n v="37"/>
    <s v="Travel_Rarely"/>
    <s v="Travel_Rarely"/>
    <n v="674"/>
    <n v="674"/>
    <s v="Research &amp; Development"/>
    <x v="1"/>
    <n v="13"/>
    <n v="13"/>
    <s v="3Bachelor"/>
    <s v="Bachelor"/>
    <s v="Medical"/>
    <s v="Medical"/>
    <s v="1Low"/>
    <s v="Low"/>
    <s v="Male"/>
    <x v="1"/>
    <n v="47"/>
    <n v="47"/>
    <s v="3High"/>
    <s v="High"/>
    <n v="2"/>
    <n v="2"/>
    <s v="Research Scientist"/>
    <s v="Research Scientist"/>
    <s v="4Very High"/>
    <s v="Very High"/>
    <s v="Married"/>
    <s v="Married"/>
    <n v="4285"/>
    <n v="4285"/>
    <n v="3031"/>
    <n v="3031"/>
    <n v="1"/>
    <n v="1"/>
    <s v="No"/>
    <s v="No"/>
    <n v="17"/>
    <n v="17"/>
    <s v="3Excellent"/>
    <s v="Excellent"/>
    <s v="1Low"/>
    <s v="Low"/>
    <n v="2"/>
    <n v="2"/>
    <s v="3Better"/>
    <s v="Better"/>
    <s v="No"/>
    <x v="1"/>
  </r>
  <r>
    <n v="2543"/>
    <n v="29"/>
    <n v="29"/>
    <s v="Travel_Rarely"/>
    <s v="Travel_Rarely"/>
    <n v="441"/>
    <n v="441"/>
    <s v="Research &amp; Development"/>
    <x v="1"/>
    <n v="8"/>
    <n v="8"/>
    <s v="1Below College"/>
    <s v="Below College"/>
    <s v="Other"/>
    <s v="Other"/>
    <s v="3High"/>
    <s v="High"/>
    <s v="Female"/>
    <x v="0"/>
    <n v="39"/>
    <n v="39"/>
    <s v="1Low"/>
    <s v="Low"/>
    <n v="2"/>
    <n v="2"/>
    <s v="Healthcare Representative"/>
    <s v="Healthcare Representative"/>
    <s v="1Low"/>
    <s v="Low"/>
    <s v="Married"/>
    <s v="Married"/>
    <n v="9715"/>
    <n v="9715"/>
    <n v="7288"/>
    <n v="7288"/>
    <n v="3"/>
    <n v="3"/>
    <s v="No"/>
    <s v="No"/>
    <n v="13"/>
    <n v="13"/>
    <s v="3Excellent"/>
    <s v="Excellent"/>
    <s v="3High"/>
    <s v="High"/>
    <n v="3"/>
    <n v="3"/>
    <s v="3Better"/>
    <s v="Better"/>
    <s v="No"/>
    <x v="1"/>
  </r>
  <r>
    <n v="2544"/>
    <n v="33"/>
    <n v="33"/>
    <s v="Travel_Rarely"/>
    <s v="Travel_Rarely"/>
    <n v="575"/>
    <n v="575"/>
    <s v="Research &amp; Development"/>
    <x v="1"/>
    <n v="25"/>
    <n v="25"/>
    <s v="3Bachelor"/>
    <s v="Bachelor"/>
    <s v="Life Sciences"/>
    <s v="Life Sciences"/>
    <s v="4Ver High"/>
    <s v="Ver High"/>
    <s v="Male"/>
    <x v="1"/>
    <n v="44"/>
    <n v="44"/>
    <s v="2Medium"/>
    <s v="Medium"/>
    <n v="2"/>
    <n v="2"/>
    <s v="Manufacturing Director"/>
    <s v="Manufacturing Director"/>
    <s v="2Medium"/>
    <s v="Medium"/>
    <s v="Single"/>
    <s v="Single"/>
    <n v="4320"/>
    <n v="4320"/>
    <n v="24152"/>
    <n v="24152"/>
    <n v="1"/>
    <n v="1"/>
    <s v="No"/>
    <s v="No"/>
    <n v="13"/>
    <n v="13"/>
    <s v="3Excellent"/>
    <s v="Excellent"/>
    <s v="4Very High"/>
    <s v="Very High"/>
    <n v="2"/>
    <n v="2"/>
    <s v="3Better"/>
    <s v="Better"/>
    <s v="No"/>
    <x v="1"/>
  </r>
  <r>
    <n v="2545"/>
    <n v="45"/>
    <n v="45"/>
    <s v="Travel_Rarely"/>
    <s v="Travel_Rarely"/>
    <n v="950"/>
    <n v="950"/>
    <s v="Research &amp; Development"/>
    <x v="1"/>
    <n v="28"/>
    <n v="28"/>
    <s v="3Bachelor"/>
    <s v="Bachelor"/>
    <s v="Technical Degree"/>
    <s v="Technical Degree"/>
    <s v="4Ver High"/>
    <s v="Ver High"/>
    <s v="Male"/>
    <x v="1"/>
    <n v="97"/>
    <n v="97"/>
    <s v="3High"/>
    <s v="High"/>
    <n v="1"/>
    <n v="1"/>
    <s v="Research Scientist"/>
    <s v="Research Scientist"/>
    <s v="4Very High"/>
    <s v="Very High"/>
    <s v="Married"/>
    <s v="Married"/>
    <n v="2132"/>
    <n v="2132"/>
    <n v="4585"/>
    <n v="4585"/>
    <n v="4"/>
    <n v="4"/>
    <s v="No"/>
    <s v="No"/>
    <n v="20"/>
    <n v="20"/>
    <s v="4Outstanding"/>
    <s v="Outstanding"/>
    <s v="4Very High"/>
    <s v="Very High"/>
    <n v="3"/>
    <n v="3"/>
    <s v="3Better"/>
    <s v="Better"/>
    <s v="No"/>
    <x v="1"/>
  </r>
  <r>
    <n v="2546"/>
    <n v="42"/>
    <n v="42"/>
    <s v="Travel_Frequently"/>
    <s v="Travel_Frequently"/>
    <n v="288"/>
    <n v="288"/>
    <s v="Research &amp; Development"/>
    <x v="1"/>
    <n v="2"/>
    <n v="2"/>
    <s v="3Bachelor"/>
    <s v="Bachelor"/>
    <s v="Life Sciences"/>
    <s v="Life Sciences"/>
    <s v="4Ver High"/>
    <s v="Ver High"/>
    <s v="Male"/>
    <x v="1"/>
    <n v="40"/>
    <n v="40"/>
    <s v="3High"/>
    <s v="High"/>
    <n v="3"/>
    <n v="3"/>
    <s v="Healthcare Representative"/>
    <s v="Healthcare Representative"/>
    <s v="4Very High"/>
    <s v="Very High"/>
    <s v="Married"/>
    <s v="Married"/>
    <n v="10124"/>
    <n v="10124"/>
    <n v="18611"/>
    <n v="18611"/>
    <n v="2"/>
    <n v="2"/>
    <s v="Yes"/>
    <s v="Yes"/>
    <n v="14"/>
    <n v="14"/>
    <s v="3Excellent"/>
    <s v="Excellent"/>
    <s v="3High"/>
    <s v="High"/>
    <n v="3"/>
    <n v="3"/>
    <s v="1Bad"/>
    <s v="Bad"/>
    <s v="No"/>
    <x v="1"/>
  </r>
  <r>
    <n v="2547"/>
    <n v="40"/>
    <n v="40"/>
    <m/>
    <s v="Travel_Rarely"/>
    <n v="1342"/>
    <n v="1342"/>
    <s v="Sales"/>
    <x v="0"/>
    <n v="9"/>
    <n v="9"/>
    <s v="2College"/>
    <s v="College"/>
    <s v="Medical"/>
    <s v="Medical"/>
    <s v="1Low"/>
    <s v="Low"/>
    <s v="Male"/>
    <x v="1"/>
    <n v="47"/>
    <n v="47"/>
    <s v="3High"/>
    <s v="High"/>
    <n v="2"/>
    <n v="2"/>
    <s v="Sales Executive"/>
    <s v="Sales Executive"/>
    <s v="1Low"/>
    <s v="Low"/>
    <s v="Married"/>
    <s v="Married"/>
    <n v="5473"/>
    <n v="5473"/>
    <n v="19345"/>
    <n v="19345"/>
    <n v="0"/>
    <n v="0"/>
    <s v="No"/>
    <s v="No"/>
    <n v="12"/>
    <n v="12"/>
    <s v="3Excellent"/>
    <s v="Excellent"/>
    <s v="4Very High"/>
    <s v="Very High"/>
    <n v="5"/>
    <n v="5"/>
    <s v="4Best"/>
    <s v="Best"/>
    <s v="No"/>
    <x v="1"/>
  </r>
  <r>
    <n v="2548"/>
    <n v="33"/>
    <n v="33"/>
    <s v="Travel_Rarely"/>
    <s v="Travel_Rarely"/>
    <n v="589"/>
    <n v="589"/>
    <s v="Research &amp; Development"/>
    <x v="1"/>
    <n v="28"/>
    <n v="28"/>
    <s v="4Master"/>
    <s v="Master"/>
    <s v="Life Sciences"/>
    <s v="Life Sciences"/>
    <s v="2Medium"/>
    <s v="Medium"/>
    <s v="Male"/>
    <x v="1"/>
    <n v="79"/>
    <n v="79"/>
    <s v="3High"/>
    <s v="High"/>
    <n v="2"/>
    <n v="2"/>
    <s v="Laboratory Technician"/>
    <s v="Laboratory Technician"/>
    <s v="3High"/>
    <s v="High"/>
    <s v="Married"/>
    <s v="Married"/>
    <n v="5207"/>
    <n v="5207"/>
    <n v="22949"/>
    <n v="22949"/>
    <n v="1"/>
    <n v="1"/>
    <s v="Yes"/>
    <s v="Yes"/>
    <n v="12"/>
    <n v="12"/>
    <s v="3Excellent"/>
    <s v="Excellent"/>
    <s v="2Medium"/>
    <s v="Medium"/>
    <n v="3"/>
    <n v="3"/>
    <s v="3Better"/>
    <s v="Better"/>
    <s v="No"/>
    <x v="1"/>
  </r>
  <r>
    <n v="2549"/>
    <n v="40"/>
    <n v="40"/>
    <s v="Travel_Rarely"/>
    <s v="Travel_Rarely"/>
    <n v="898"/>
    <n v="898"/>
    <s v="Human Resources"/>
    <x v="2"/>
    <n v="6"/>
    <n v="6"/>
    <s v="2College"/>
    <s v="College"/>
    <s v="Medical"/>
    <s v="Medical"/>
    <s v="3High"/>
    <s v="High"/>
    <s v="Male"/>
    <x v="1"/>
    <n v="38"/>
    <n v="38"/>
    <s v="3High"/>
    <s v="High"/>
    <n v="4"/>
    <n v="4"/>
    <s v="Manager"/>
    <s v="Manager"/>
    <s v="4Very High"/>
    <s v="Very High"/>
    <s v="Single"/>
    <s v="Single"/>
    <n v="16437"/>
    <n v="16437"/>
    <n v="17381"/>
    <n v="17381"/>
    <n v="1"/>
    <n v="1"/>
    <s v="Yes"/>
    <s v="Yes"/>
    <n v="21"/>
    <n v="21"/>
    <m/>
    <s v="Excellent"/>
    <s v="4Very High"/>
    <s v="Very High"/>
    <n v="2"/>
    <n v="2"/>
    <s v="3Better"/>
    <s v="Better"/>
    <s v="No"/>
    <x v="1"/>
  </r>
  <r>
    <n v="2550"/>
    <n v="24"/>
    <n v="24"/>
    <s v="Travel_Rarely"/>
    <s v="Travel_Rarely"/>
    <n v="350"/>
    <n v="350"/>
    <s v="Research &amp; Development"/>
    <x v="1"/>
    <n v="21"/>
    <n v="21"/>
    <s v="2College"/>
    <s v="College"/>
    <s v="Technical Degree"/>
    <s v="Technical Degree"/>
    <s v="3High"/>
    <s v="High"/>
    <s v="Male"/>
    <x v="1"/>
    <n v="57"/>
    <n v="57"/>
    <s v="2Medium"/>
    <s v="Medium"/>
    <n v="1"/>
    <n v="1"/>
    <s v="Laboratory Technician"/>
    <s v="Laboratory Technician"/>
    <s v="1Low"/>
    <s v="Low"/>
    <s v="Divorced"/>
    <s v="Divorced"/>
    <n v="2296"/>
    <n v="2296"/>
    <n v="10036"/>
    <n v="10036"/>
    <n v="0"/>
    <n v="0"/>
    <s v="No"/>
    <s v="No"/>
    <n v="14"/>
    <n v="14"/>
    <s v="3Excellent"/>
    <s v="Excellent"/>
    <s v="2Medium"/>
    <s v="Medium"/>
    <n v="3"/>
    <n v="3"/>
    <s v="3Better"/>
    <s v="Better"/>
    <s v="No"/>
    <x v="1"/>
  </r>
  <r>
    <n v="2551"/>
    <n v="40"/>
    <n v="40"/>
    <s v="Non-Travel"/>
    <s v="Non-Travel"/>
    <n v="1142"/>
    <n v="1142"/>
    <s v="Research &amp; Development"/>
    <x v="1"/>
    <n v="8"/>
    <n v="8"/>
    <s v="2College"/>
    <s v="College"/>
    <s v="Life Sciences"/>
    <s v="Life Sciences"/>
    <s v="4Ver High"/>
    <s v="Ver High"/>
    <s v="Male"/>
    <x v="1"/>
    <n v="72"/>
    <n v="72"/>
    <s v="3High"/>
    <s v="High"/>
    <n v="2"/>
    <n v="2"/>
    <s v="Healthcare Representative"/>
    <s v="Healthcare Representative"/>
    <s v="4Very High"/>
    <s v="Very High"/>
    <s v="Divorced"/>
    <s v="Divorced"/>
    <n v="4069"/>
    <n v="4069"/>
    <n v="8841"/>
    <n v="8841"/>
    <n v="3"/>
    <n v="3"/>
    <s v="Yes"/>
    <s v="Yes"/>
    <n v="18"/>
    <n v="18"/>
    <s v="3Excellent"/>
    <s v="Excellent"/>
    <s v="3High"/>
    <s v="High"/>
    <n v="2"/>
    <n v="2"/>
    <s v="3Better"/>
    <s v="Better"/>
    <s v="No"/>
    <x v="1"/>
  </r>
  <r>
    <n v="2552"/>
    <n v="45"/>
    <n v="45"/>
    <s v="Travel_Rarely"/>
    <s v="Travel_Rarely"/>
    <n v="538"/>
    <n v="538"/>
    <s v="Research &amp; Development"/>
    <x v="1"/>
    <n v="1"/>
    <n v="1"/>
    <s v="4Master"/>
    <s v="Master"/>
    <s v="Technical Degree"/>
    <s v="Technical Degree"/>
    <s v="1Low"/>
    <s v="Low"/>
    <s v="Male"/>
    <x v="1"/>
    <n v="66"/>
    <n v="66"/>
    <s v="3High"/>
    <s v="High"/>
    <n v="3"/>
    <n v="3"/>
    <s v="Healthcare Representative"/>
    <s v="Healthcare Representative"/>
    <s v="2Medium"/>
    <s v="Medium"/>
    <s v="Divorced"/>
    <s v="Divorced"/>
    <n v="7441"/>
    <n v="7441"/>
    <n v="20933"/>
    <n v="20933"/>
    <n v="1"/>
    <n v="1"/>
    <s v="No"/>
    <s v="No"/>
    <n v="12"/>
    <n v="12"/>
    <s v="3Excellent"/>
    <s v="Excellent"/>
    <s v="1Low"/>
    <s v="Low"/>
    <n v="4"/>
    <n v="4"/>
    <s v="3Better"/>
    <s v="Better"/>
    <s v="No"/>
    <x v="1"/>
  </r>
  <r>
    <n v="2553"/>
    <n v="35"/>
    <n v="35"/>
    <s v="Travel_Rarely"/>
    <s v="Travel_Rarely"/>
    <n v="1402"/>
    <n v="1402"/>
    <s v="Sales"/>
    <x v="0"/>
    <n v="28"/>
    <n v="28"/>
    <s v="4Master"/>
    <s v="Master"/>
    <s v="Life Sciences"/>
    <s v="Life Sciences"/>
    <s v="2Medium"/>
    <s v="Medium"/>
    <s v="Female"/>
    <x v="0"/>
    <n v="98"/>
    <n v="98"/>
    <s v="2Medium"/>
    <s v="Medium"/>
    <n v="1"/>
    <n v="1"/>
    <s v="Sales Representative"/>
    <s v="Sales Representative"/>
    <s v="3High"/>
    <s v="High"/>
    <s v="Married"/>
    <s v="Married"/>
    <n v="2430"/>
    <n v="2430"/>
    <n v="26204"/>
    <n v="26204"/>
    <n v="0"/>
    <n v="0"/>
    <s v="No"/>
    <s v="No"/>
    <n v="23"/>
    <n v="23"/>
    <s v="4Outstanding"/>
    <s v="Outstanding"/>
    <s v="1Low"/>
    <s v="Low"/>
    <n v="5"/>
    <n v="5"/>
    <s v="3Better"/>
    <s v="Better"/>
    <s v="No"/>
    <x v="1"/>
  </r>
  <r>
    <n v="2554"/>
    <n v="32"/>
    <n v="32"/>
    <s v="Travel_Rarely"/>
    <s v="Travel_Rarely"/>
    <n v="824"/>
    <n v="824"/>
    <s v="Research &amp; Development"/>
    <x v="1"/>
    <n v="5"/>
    <n v="5"/>
    <s v="2College"/>
    <s v="College"/>
    <s v="Life Sciences"/>
    <s v="Life Sciences"/>
    <s v="4Ver High"/>
    <s v="Ver High"/>
    <s v="Female"/>
    <x v="0"/>
    <n v="67"/>
    <n v="67"/>
    <s v="2Medium"/>
    <s v="Medium"/>
    <n v="2"/>
    <n v="2"/>
    <s v="Research Scientist"/>
    <s v="Research Scientist"/>
    <s v="2Medium"/>
    <s v="Medium"/>
    <s v="Married"/>
    <s v="Married"/>
    <n v="5878"/>
    <n v="5878"/>
    <n v="15624"/>
    <n v="15624"/>
    <n v="3"/>
    <n v="3"/>
    <s v="No"/>
    <s v="No"/>
    <n v="12"/>
    <n v="12"/>
    <s v="3Excellent"/>
    <s v="Excellent"/>
    <s v="1Low"/>
    <s v="Low"/>
    <n v="2"/>
    <n v="2"/>
    <s v="3Better"/>
    <s v="Better"/>
    <s v="No"/>
    <x v="1"/>
  </r>
  <r>
    <n v="2555"/>
    <n v="36"/>
    <n v="36"/>
    <s v="Travel_Rarely"/>
    <s v="Travel_Rarely"/>
    <n v="1157"/>
    <n v="1157"/>
    <s v="Sales"/>
    <x v="0"/>
    <n v="2"/>
    <n v="2"/>
    <s v="4Master"/>
    <s v="Master"/>
    <s v="Life Sciences"/>
    <s v="Life Sciences"/>
    <s v="3High"/>
    <s v="High"/>
    <s v="Male"/>
    <x v="1"/>
    <n v="70"/>
    <n v="70"/>
    <s v="3High"/>
    <s v="High"/>
    <n v="1"/>
    <n v="1"/>
    <s v="Sales Representative"/>
    <s v="Sales Representative"/>
    <s v="4Very High"/>
    <s v="Very High"/>
    <s v="Single"/>
    <s v="Single"/>
    <n v="2644"/>
    <n v="2644"/>
    <n v="17001"/>
    <n v="17001"/>
    <n v="3"/>
    <n v="3"/>
    <s v="Yes"/>
    <s v="Yes"/>
    <n v="21"/>
    <n v="21"/>
    <s v="4Outstanding"/>
    <s v="Outstanding"/>
    <s v="4Very High"/>
    <s v="Very High"/>
    <n v="3"/>
    <n v="3"/>
    <s v="2Good"/>
    <s v="Good"/>
    <s v="No"/>
    <x v="1"/>
  </r>
  <r>
    <n v="2556"/>
    <n v="48"/>
    <n v="48"/>
    <s v="Travel_Rarely"/>
    <s v="Travel_Rarely"/>
    <n v="492"/>
    <n v="492"/>
    <s v="Sales"/>
    <x v="0"/>
    <n v="16"/>
    <n v="16"/>
    <s v="4Master"/>
    <s v="Master"/>
    <s v="Life Sciences"/>
    <s v="Life Sciences"/>
    <s v="3High"/>
    <s v="High"/>
    <s v="Female"/>
    <x v="0"/>
    <n v="96"/>
    <n v="96"/>
    <s v="3High"/>
    <s v="High"/>
    <n v="2"/>
    <n v="2"/>
    <s v="Sales Executive"/>
    <s v="Sales Executive"/>
    <s v="3High"/>
    <s v="High"/>
    <s v="Divorced"/>
    <s v="Divorced"/>
    <n v="6439"/>
    <n v="6439"/>
    <n v="13693"/>
    <n v="13693"/>
    <n v="8"/>
    <n v="8"/>
    <s v="No"/>
    <s v="No"/>
    <n v="14"/>
    <n v="14"/>
    <s v="3Excellent"/>
    <s v="Excellent"/>
    <s v="3High"/>
    <s v="High"/>
    <n v="2"/>
    <n v="2"/>
    <s v="3Better"/>
    <s v="Better"/>
    <s v="No"/>
    <x v="1"/>
  </r>
  <r>
    <n v="2557"/>
    <n v="29"/>
    <n v="29"/>
    <s v="Travel_Rarely"/>
    <s v="Travel_Rarely"/>
    <n v="598"/>
    <n v="598"/>
    <s v="Research &amp; Development"/>
    <x v="1"/>
    <n v="9"/>
    <n v="9"/>
    <s v="3Bachelor"/>
    <s v="Bachelor"/>
    <s v="Life Sciences"/>
    <s v="Life Sciences"/>
    <s v="3High"/>
    <s v="High"/>
    <s v="Male"/>
    <x v="1"/>
    <n v="91"/>
    <n v="91"/>
    <s v="4Very High"/>
    <s v="Very High"/>
    <n v="1"/>
    <n v="1"/>
    <s v="Research Scientist"/>
    <s v="Research Scientist"/>
    <s v="3High"/>
    <s v="High"/>
    <s v="Married"/>
    <s v="Married"/>
    <n v="2451"/>
    <n v="2451"/>
    <n v="22376"/>
    <n v="22376"/>
    <n v="6"/>
    <n v="6"/>
    <s v="No"/>
    <s v="No"/>
    <n v="18"/>
    <n v="18"/>
    <s v="3Excellent"/>
    <s v="Excellent"/>
    <s v="1Low"/>
    <s v="Low"/>
    <n v="2"/>
    <n v="2"/>
    <s v="2Good"/>
    <s v="Good"/>
    <s v="No"/>
    <x v="1"/>
  </r>
  <r>
    <n v="2558"/>
    <n v="33"/>
    <n v="33"/>
    <s v="Travel_Rarely"/>
    <s v="Travel_Rarely"/>
    <n v="1242"/>
    <n v="1242"/>
    <s v="Sales"/>
    <x v="0"/>
    <n v="8"/>
    <n v="8"/>
    <s v="4Master"/>
    <s v="Master"/>
    <s v="Life Sciences"/>
    <s v="Life Sciences"/>
    <s v="1Low"/>
    <s v="Low"/>
    <s v="Male"/>
    <x v="1"/>
    <n v="46"/>
    <n v="46"/>
    <s v="3High"/>
    <s v="High"/>
    <n v="2"/>
    <n v="2"/>
    <s v="Sales Executive"/>
    <s v="Sales Executive"/>
    <s v="1Low"/>
    <s v="Low"/>
    <s v="Married"/>
    <s v="Married"/>
    <n v="6392"/>
    <n v="6392"/>
    <n v="10589"/>
    <n v="10589"/>
    <n v="2"/>
    <n v="2"/>
    <s v="No"/>
    <s v="No"/>
    <n v="13"/>
    <n v="13"/>
    <s v="3Excellent"/>
    <s v="Excellent"/>
    <s v="4Very High"/>
    <s v="Very High"/>
    <n v="6"/>
    <n v="6"/>
    <s v="1Bad"/>
    <s v="Bad"/>
    <s v="No"/>
    <x v="1"/>
  </r>
  <r>
    <n v="2559"/>
    <n v="30"/>
    <n v="30"/>
    <s v="Travel_Rarely"/>
    <s v="Travel_Rarely"/>
    <n v="740"/>
    <n v="740"/>
    <s v="Sales"/>
    <x v="0"/>
    <n v="1"/>
    <n v="1"/>
    <s v="3Bachelor"/>
    <s v="Bachelor"/>
    <s v="Life Sciences"/>
    <s v="Life Sciences"/>
    <s v="2Medium"/>
    <s v="Medium"/>
    <s v="Male"/>
    <x v="1"/>
    <n v="64"/>
    <n v="64"/>
    <s v="2Medium"/>
    <s v="Medium"/>
    <n v="2"/>
    <n v="2"/>
    <s v="Sales Executive"/>
    <s v="Sales Executive"/>
    <s v="1Low"/>
    <s v="Low"/>
    <s v="Married"/>
    <s v="Married"/>
    <n v="9714"/>
    <n v="9714"/>
    <n v="5323"/>
    <n v="5323"/>
    <n v="1"/>
    <n v="1"/>
    <s v="No"/>
    <s v="No"/>
    <n v="11"/>
    <n v="11"/>
    <s v="3Excellent"/>
    <s v="Excellent"/>
    <s v="4Very High"/>
    <s v="Very High"/>
    <n v="4"/>
    <n v="4"/>
    <s v="3Better"/>
    <s v="Better"/>
    <s v="Yes"/>
    <x v="0"/>
  </r>
  <r>
    <n v="2560"/>
    <n v="38"/>
    <n v="38"/>
    <s v="Travel_Frequently"/>
    <s v="Travel_Frequently"/>
    <n v="888"/>
    <n v="888"/>
    <s v="Human Resources"/>
    <x v="2"/>
    <n v="10"/>
    <n v="10"/>
    <s v="4Master"/>
    <s v="Master"/>
    <s v="Human Resources"/>
    <s v="Human Resources"/>
    <s v="3High"/>
    <s v="High"/>
    <s v="Male"/>
    <x v="1"/>
    <n v="71"/>
    <n v="71"/>
    <s v="3High"/>
    <s v="High"/>
    <n v="2"/>
    <n v="2"/>
    <s v="Human Resources"/>
    <s v="Human Resources"/>
    <s v="3High"/>
    <s v="High"/>
    <s v="Married"/>
    <s v="Married"/>
    <n v="6077"/>
    <n v="6077"/>
    <n v="14814"/>
    <n v="14814"/>
    <n v="3"/>
    <n v="3"/>
    <s v="No"/>
    <s v="No"/>
    <n v="11"/>
    <n v="11"/>
    <s v="3Excellent"/>
    <s v="Excellent"/>
    <s v="3High"/>
    <s v="High"/>
    <n v="2"/>
    <n v="2"/>
    <s v="3Better"/>
    <s v="Better"/>
    <s v="No"/>
    <x v="1"/>
  </r>
  <r>
    <n v="2561"/>
    <n v="35"/>
    <n v="35"/>
    <s v="Travel_Rarely"/>
    <s v="Travel_Rarely"/>
    <n v="992"/>
    <n v="992"/>
    <s v="Research &amp; Development"/>
    <x v="1"/>
    <n v="1"/>
    <n v="1"/>
    <s v="3Bachelor"/>
    <s v="Bachelor"/>
    <s v="Medical"/>
    <s v="Medical"/>
    <s v="4Ver High"/>
    <s v="Ver High"/>
    <s v="Male"/>
    <x v="1"/>
    <n v="68"/>
    <n v="68"/>
    <s v="2Medium"/>
    <s v="Medium"/>
    <n v="1"/>
    <n v="1"/>
    <s v="Laboratory Technician"/>
    <s v="Laboratory Technician"/>
    <s v="1Low"/>
    <s v="Low"/>
    <s v="Single"/>
    <s v="Single"/>
    <n v="2450"/>
    <n v="2450"/>
    <n v="21731"/>
    <n v="21731"/>
    <n v="1"/>
    <n v="1"/>
    <s v="No"/>
    <s v="No"/>
    <n v="19"/>
    <n v="19"/>
    <s v="3Excellent"/>
    <s v="Excellent"/>
    <s v="2Medium"/>
    <s v="Medium"/>
    <n v="3"/>
    <n v="3"/>
    <s v="3Better"/>
    <s v="Better"/>
    <s v="No"/>
    <x v="1"/>
  </r>
  <r>
    <n v="2562"/>
    <n v="30"/>
    <n v="30"/>
    <s v="Travel_Rarely"/>
    <s v="Travel_Rarely"/>
    <n v="1288"/>
    <n v="1288"/>
    <s v="Sales"/>
    <x v="0"/>
    <n v="29"/>
    <n v="29"/>
    <s v="4Master"/>
    <s v="Master"/>
    <s v="Technical Degree"/>
    <s v="Technical Degree"/>
    <s v="3High"/>
    <s v="High"/>
    <s v="Male"/>
    <x v="1"/>
    <n v="33"/>
    <n v="33"/>
    <s v="3High"/>
    <s v="High"/>
    <n v="3"/>
    <n v="3"/>
    <s v="Sales Executive"/>
    <s v="Sales Executive"/>
    <s v="2Medium"/>
    <s v="Medium"/>
    <s v="Married"/>
    <s v="Married"/>
    <n v="9250"/>
    <n v="9250"/>
    <n v="17799"/>
    <n v="17799"/>
    <n v="3"/>
    <n v="3"/>
    <s v="No"/>
    <s v="No"/>
    <n v="12"/>
    <n v="12"/>
    <s v="3Excellent"/>
    <s v="Excellent"/>
    <s v="2Medium"/>
    <s v="Medium"/>
    <n v="3"/>
    <n v="3"/>
    <s v="3Better"/>
    <s v="Better"/>
    <s v="No"/>
    <x v="1"/>
  </r>
  <r>
    <n v="2563"/>
    <n v="35"/>
    <n v="35"/>
    <s v="Travel_Rarely"/>
    <s v="Travel_Rarely"/>
    <n v="104"/>
    <n v="104"/>
    <s v="Research &amp; Development"/>
    <x v="1"/>
    <n v="2"/>
    <n v="2"/>
    <s v="3Bachelor"/>
    <s v="Bachelor"/>
    <s v="Life Sciences"/>
    <s v="Life Sciences"/>
    <s v="1Low"/>
    <s v="Low"/>
    <s v="Female"/>
    <x v="0"/>
    <n v="69"/>
    <n v="69"/>
    <s v="3High"/>
    <s v="High"/>
    <n v="1"/>
    <n v="1"/>
    <s v="Laboratory Technician"/>
    <s v="Laboratory Technician"/>
    <s v="1Low"/>
    <s v="Low"/>
    <s v="Divorced"/>
    <s v="Divorced"/>
    <n v="2074"/>
    <n v="2074"/>
    <n v="26619"/>
    <n v="26619"/>
    <n v="1"/>
    <n v="1"/>
    <s v="Yes"/>
    <s v="Yes"/>
    <n v="12"/>
    <n v="12"/>
    <s v="3Excellent"/>
    <s v="Excellent"/>
    <s v="4Very High"/>
    <s v="Very High"/>
    <n v="2"/>
    <n v="2"/>
    <s v="3Better"/>
    <s v="Better"/>
    <s v="Yes"/>
    <x v="0"/>
  </r>
  <r>
    <n v="2564"/>
    <n v="53"/>
    <n v="53"/>
    <s v="Travel_Rarely"/>
    <s v="Travel_Rarely"/>
    <n v="607"/>
    <n v="607"/>
    <s v="Research &amp; Development"/>
    <x v="1"/>
    <n v="2"/>
    <n v="2"/>
    <s v="5Doctor"/>
    <s v="Doctor"/>
    <s v="Technical Degree"/>
    <s v="Technical Degree"/>
    <s v="3High"/>
    <s v="High"/>
    <s v="Female"/>
    <x v="0"/>
    <n v="78"/>
    <n v="78"/>
    <s v="2Medium"/>
    <s v="Medium"/>
    <n v="3"/>
    <n v="3"/>
    <s v="Manufacturing Director"/>
    <s v="Manufacturing Director"/>
    <s v="4Very High"/>
    <s v="Very High"/>
    <s v="Married"/>
    <s v="Married"/>
    <n v="10169"/>
    <n v="10169"/>
    <n v="14618"/>
    <n v="14618"/>
    <n v="0"/>
    <n v="0"/>
    <s v="No"/>
    <s v="No"/>
    <n v="16"/>
    <n v="16"/>
    <s v="3Excellent"/>
    <s v="Excellent"/>
    <s v="2Medium"/>
    <s v="Medium"/>
    <n v="4"/>
    <n v="4"/>
    <s v="3Better"/>
    <s v="Better"/>
    <s v="Yes"/>
    <x v="0"/>
  </r>
  <r>
    <n v="2565"/>
    <n v="38"/>
    <n v="38"/>
    <s v="Travel_Rarely"/>
    <s v="Travel_Rarely"/>
    <n v="903"/>
    <n v="903"/>
    <s v="Research &amp; Development"/>
    <x v="1"/>
    <n v="2"/>
    <n v="2"/>
    <s v="3Bachelor"/>
    <s v="Bachelor"/>
    <s v="Medical"/>
    <s v="Medical"/>
    <s v="3High"/>
    <s v="High"/>
    <s v="Male"/>
    <x v="1"/>
    <n v="81"/>
    <n v="81"/>
    <s v="3High"/>
    <s v="High"/>
    <n v="2"/>
    <n v="2"/>
    <s v="Manufacturing Director"/>
    <s v="Manufacturing Director"/>
    <s v="2Medium"/>
    <s v="Medium"/>
    <s v="Married"/>
    <s v="Married"/>
    <n v="4855"/>
    <n v="4855"/>
    <n v="7653"/>
    <n v="7653"/>
    <n v="4"/>
    <n v="4"/>
    <s v="No"/>
    <s v="No"/>
    <n v="11"/>
    <n v="11"/>
    <s v="3Excellent"/>
    <s v="Excellent"/>
    <s v="1Low"/>
    <s v="Low"/>
    <n v="2"/>
    <n v="2"/>
    <s v="3Better"/>
    <s v="Better"/>
    <s v="Yes"/>
    <x v="0"/>
  </r>
  <r>
    <n v="2566"/>
    <n v="32"/>
    <n v="32"/>
    <s v="Non-Travel"/>
    <s v="Non-Travel"/>
    <n v="1200"/>
    <n v="1200"/>
    <s v="Research &amp; Development"/>
    <x v="1"/>
    <n v="1"/>
    <n v="1"/>
    <s v="4Master"/>
    <s v="Master"/>
    <s v="Technical Degree"/>
    <s v="Technical Degree"/>
    <s v="4Ver High"/>
    <s v="Ver High"/>
    <s v="Male"/>
    <x v="1"/>
    <n v="62"/>
    <n v="62"/>
    <s v="3High"/>
    <s v="High"/>
    <n v="2"/>
    <n v="2"/>
    <s v="Research Scientist"/>
    <s v="Research Scientist"/>
    <s v="1Low"/>
    <s v="Low"/>
    <s v="Married"/>
    <s v="Married"/>
    <n v="4087"/>
    <n v="4087"/>
    <n v="25174"/>
    <n v="25174"/>
    <n v="4"/>
    <n v="4"/>
    <s v="No"/>
    <s v="No"/>
    <n v="14"/>
    <n v="14"/>
    <s v="3Excellent"/>
    <s v="Excellent"/>
    <s v="2Medium"/>
    <s v="Medium"/>
    <n v="3"/>
    <n v="3"/>
    <s v="2Good"/>
    <s v="Good"/>
    <s v="No"/>
    <x v="1"/>
  </r>
  <r>
    <n v="2567"/>
    <n v="48"/>
    <n v="48"/>
    <s v="Travel_Rarely"/>
    <s v="Travel_Rarely"/>
    <n v="1108"/>
    <n v="1108"/>
    <s v="Research &amp; Development"/>
    <x v="1"/>
    <n v="15"/>
    <n v="15"/>
    <s v="4Master"/>
    <s v="Master"/>
    <s v="Other"/>
    <s v="Other"/>
    <s v="3High"/>
    <s v="High"/>
    <s v="Female"/>
    <x v="0"/>
    <n v="65"/>
    <n v="65"/>
    <s v="3High"/>
    <s v="High"/>
    <n v="1"/>
    <n v="1"/>
    <s v="Research Scientist"/>
    <s v="Research Scientist"/>
    <s v="1Low"/>
    <s v="Low"/>
    <s v="Married"/>
    <s v="Married"/>
    <n v="2367"/>
    <n v="2367"/>
    <n v="16530"/>
    <n v="16530"/>
    <n v="8"/>
    <n v="8"/>
    <s v="No"/>
    <s v="No"/>
    <n v="12"/>
    <n v="12"/>
    <s v="3Excellent"/>
    <s v="Excellent"/>
    <s v="4Very High"/>
    <s v="Very High"/>
    <n v="3"/>
    <n v="3"/>
    <s v="2Good"/>
    <s v="Good"/>
    <s v="No"/>
    <x v="1"/>
  </r>
  <r>
    <n v="2568"/>
    <n v="34"/>
    <n v="34"/>
    <s v="Travel_Rarely"/>
    <s v="Travel_Rarely"/>
    <n v="479"/>
    <n v="479"/>
    <s v="Research &amp; Development"/>
    <x v="1"/>
    <n v="7"/>
    <n v="7"/>
    <s v="4Master"/>
    <s v="Master"/>
    <s v="Medical"/>
    <s v="Medical"/>
    <s v="1Low"/>
    <s v="Low"/>
    <s v="Male"/>
    <x v="1"/>
    <n v="35"/>
    <n v="35"/>
    <s v="3High"/>
    <s v="High"/>
    <n v="1"/>
    <n v="1"/>
    <s v="Research Scientist"/>
    <s v="Research Scientist"/>
    <s v="4Very High"/>
    <s v="Very High"/>
    <s v="Single"/>
    <s v="Single"/>
    <n v="2972"/>
    <n v="2972"/>
    <n v="22061"/>
    <n v="22061"/>
    <n v="1"/>
    <n v="1"/>
    <s v="No"/>
    <s v="No"/>
    <n v="13"/>
    <n v="13"/>
    <s v="3Excellent"/>
    <s v="Excellent"/>
    <s v="3High"/>
    <s v="High"/>
    <n v="4"/>
    <n v="4"/>
    <s v="1Bad"/>
    <s v="Bad"/>
    <s v="No"/>
    <x v="1"/>
  </r>
  <r>
    <n v="2569"/>
    <n v="55"/>
    <n v="55"/>
    <s v="Travel_Rarely"/>
    <s v="Travel_Rarely"/>
    <n v="685"/>
    <n v="685"/>
    <s v="Sales"/>
    <x v="0"/>
    <n v="26"/>
    <n v="26"/>
    <s v="5Doctor"/>
    <s v="Doctor"/>
    <s v="Marketing"/>
    <s v="Marketing"/>
    <s v="3High"/>
    <s v="High"/>
    <s v="Male"/>
    <x v="1"/>
    <n v="60"/>
    <n v="60"/>
    <s v="2Medium"/>
    <s v="Medium"/>
    <n v="5"/>
    <n v="5"/>
    <s v="Manager"/>
    <s v="Manager"/>
    <s v="4Very High"/>
    <s v="Very High"/>
    <s v="Married"/>
    <s v="Married"/>
    <n v="19586"/>
    <n v="19586"/>
    <n v="23037"/>
    <n v="23037"/>
    <n v="1"/>
    <n v="1"/>
    <s v="No"/>
    <s v="No"/>
    <n v="21"/>
    <n v="21"/>
    <s v="4Outstanding"/>
    <s v="Outstanding"/>
    <s v="3High"/>
    <s v="High"/>
    <n v="3"/>
    <n v="3"/>
    <s v="3Better"/>
    <s v="Better"/>
    <s v="No"/>
    <x v="1"/>
  </r>
  <r>
    <n v="2570"/>
    <n v="34"/>
    <n v="34"/>
    <s v="Travel_Rarely"/>
    <s v="Travel_Rarely"/>
    <n v="1351"/>
    <n v="1351"/>
    <s v="Research &amp; Development"/>
    <x v="1"/>
    <n v="1"/>
    <n v="1"/>
    <s v="4Master"/>
    <s v="Master"/>
    <s v="Life Sciences"/>
    <s v="Life Sciences"/>
    <s v="2Medium"/>
    <s v="Medium"/>
    <s v="Male"/>
    <x v="1"/>
    <n v="45"/>
    <n v="45"/>
    <s v="3High"/>
    <s v="High"/>
    <n v="2"/>
    <n v="2"/>
    <s v="Research Scientist"/>
    <s v="Research Scientist"/>
    <s v="4Very High"/>
    <s v="Very High"/>
    <s v="Married"/>
    <s v="Married"/>
    <n v="5484"/>
    <n v="5484"/>
    <n v="13008"/>
    <n v="13008"/>
    <n v="9"/>
    <n v="9"/>
    <s v="No"/>
    <s v="No"/>
    <n v="17"/>
    <n v="17"/>
    <s v="3Excellent"/>
    <s v="Excellent"/>
    <s v="2Medium"/>
    <s v="Medium"/>
    <n v="3"/>
    <n v="3"/>
    <s v="2Good"/>
    <s v="Good"/>
    <s v="No"/>
    <x v="1"/>
  </r>
  <r>
    <n v="2571"/>
    <n v="26"/>
    <n v="26"/>
    <s v="Travel_Rarely"/>
    <s v="Travel_Rarely"/>
    <n v="474"/>
    <n v="474"/>
    <s v="Research &amp; Development"/>
    <x v="1"/>
    <n v="3"/>
    <n v="3"/>
    <s v="3Bachelor"/>
    <s v="Bachelor"/>
    <s v="Life Sciences"/>
    <s v="Life Sciences"/>
    <s v="1Low"/>
    <s v="Low"/>
    <s v="Female"/>
    <x v="0"/>
    <n v="89"/>
    <n v="89"/>
    <s v="3High"/>
    <s v="High"/>
    <n v="1"/>
    <n v="1"/>
    <s v="Research Scientist"/>
    <s v="Research Scientist"/>
    <s v="4Very High"/>
    <s v="Very High"/>
    <s v="Married"/>
    <s v="Married"/>
    <n v="2061"/>
    <n v="2061"/>
    <n v="11133"/>
    <n v="11133"/>
    <n v="1"/>
    <n v="1"/>
    <s v="No"/>
    <s v="No"/>
    <n v="21"/>
    <n v="21"/>
    <s v="4Outstanding"/>
    <s v="Outstanding"/>
    <s v="1Low"/>
    <s v="Low"/>
    <n v="5"/>
    <n v="5"/>
    <s v="3Better"/>
    <s v="Better"/>
    <s v="No"/>
    <x v="1"/>
  </r>
  <r>
    <n v="2572"/>
    <n v="38"/>
    <n v="38"/>
    <s v="Travel_Rarely"/>
    <s v="Travel_Rarely"/>
    <n v="1245"/>
    <n v="1245"/>
    <s v="Sales"/>
    <x v="0"/>
    <n v="14"/>
    <n v="14"/>
    <s v="3Bachelor"/>
    <s v="Bachelor"/>
    <s v="Life Sciences"/>
    <s v="Life Sciences"/>
    <s v="3High"/>
    <s v="High"/>
    <s v="Male"/>
    <x v="1"/>
    <n v="80"/>
    <n v="80"/>
    <s v="3High"/>
    <s v="High"/>
    <n v="2"/>
    <n v="2"/>
    <s v="Sales Executive"/>
    <s v="Sales Executive"/>
    <m/>
    <s v="Very High"/>
    <s v="Married"/>
    <s v="Married"/>
    <n v="9924"/>
    <n v="9924"/>
    <n v="12355"/>
    <n v="12355"/>
    <n v="0"/>
    <n v="0"/>
    <s v="No"/>
    <s v="No"/>
    <n v="11"/>
    <n v="11"/>
    <s v="3Excellent"/>
    <s v="Excellent"/>
    <s v="4Very High"/>
    <s v="Very High"/>
    <n v="3"/>
    <n v="3"/>
    <s v="3Better"/>
    <s v="Better"/>
    <s v="No"/>
    <x v="1"/>
  </r>
  <r>
    <n v="2573"/>
    <n v="38"/>
    <n v="38"/>
    <s v="Travel_Rarely"/>
    <s v="Travel_Rarely"/>
    <n v="437"/>
    <n v="437"/>
    <s v="Sales"/>
    <x v="0"/>
    <n v="16"/>
    <n v="16"/>
    <s v="3Bachelor"/>
    <s v="Bachelor"/>
    <s v="Life Sciences"/>
    <s v="Life Sciences"/>
    <s v="2Medium"/>
    <s v="Medium"/>
    <s v="Female"/>
    <x v="0"/>
    <n v="90"/>
    <n v="90"/>
    <s v="3High"/>
    <s v="High"/>
    <n v="2"/>
    <n v="2"/>
    <s v="Sales Executive"/>
    <s v="Sales Executive"/>
    <s v="2Medium"/>
    <s v="Medium"/>
    <s v="Single"/>
    <s v="Single"/>
    <n v="4198"/>
    <n v="4198"/>
    <n v="16379"/>
    <n v="16379"/>
    <n v="2"/>
    <n v="2"/>
    <s v="No"/>
    <s v="No"/>
    <n v="12"/>
    <n v="12"/>
    <m/>
    <s v="Excellent"/>
    <s v="2Medium"/>
    <s v="Medium"/>
    <n v="5"/>
    <n v="5"/>
    <s v="4Best"/>
    <s v="Best"/>
    <s v="No"/>
    <x v="1"/>
  </r>
  <r>
    <n v="2574"/>
    <n v="36"/>
    <n v="36"/>
    <s v="Travel_Rarely"/>
    <s v="Travel_Rarely"/>
    <n v="884"/>
    <n v="884"/>
    <s v="Sales"/>
    <x v="0"/>
    <n v="1"/>
    <n v="1"/>
    <s v="4Master"/>
    <s v="Master"/>
    <s v="Life Sciences"/>
    <s v="Life Sciences"/>
    <s v="2Medium"/>
    <s v="Medium"/>
    <s v="Female"/>
    <x v="0"/>
    <n v="73"/>
    <n v="73"/>
    <s v="3High"/>
    <s v="High"/>
    <n v="2"/>
    <n v="2"/>
    <s v="Sales Executive"/>
    <s v="Sales Executive"/>
    <s v="3High"/>
    <s v="High"/>
    <s v="Single"/>
    <s v="Single"/>
    <n v="6815"/>
    <n v="6815"/>
    <n v="21447"/>
    <n v="21447"/>
    <n v="6"/>
    <n v="6"/>
    <s v="No"/>
    <s v="No"/>
    <n v="13"/>
    <n v="13"/>
    <s v="3Excellent"/>
    <s v="Excellent"/>
    <s v="1Low"/>
    <s v="Low"/>
    <n v="5"/>
    <n v="5"/>
    <s v="3Better"/>
    <s v="Better"/>
    <s v="No"/>
    <x v="1"/>
  </r>
  <r>
    <n v="2575"/>
    <n v="29"/>
    <n v="29"/>
    <s v="Travel_Rarely"/>
    <s v="Travel_Rarely"/>
    <n v="1370"/>
    <n v="1370"/>
    <s v="Research &amp; Development"/>
    <x v="1"/>
    <n v="3"/>
    <n v="3"/>
    <s v="1Below College"/>
    <s v="Below College"/>
    <s v="Medical"/>
    <s v="Medical"/>
    <s v="2Medium"/>
    <s v="Medium"/>
    <s v="Male"/>
    <x v="1"/>
    <n v="87"/>
    <n v="87"/>
    <s v="3High"/>
    <s v="High"/>
    <n v="1"/>
    <n v="1"/>
    <s v="Laboratory Technician"/>
    <s v="Laboratory Technician"/>
    <s v="1Low"/>
    <s v="Low"/>
    <s v="Single"/>
    <s v="Single"/>
    <n v="4723"/>
    <n v="4723"/>
    <n v="16213"/>
    <n v="16213"/>
    <n v="1"/>
    <n v="1"/>
    <s v="Yes"/>
    <s v="Yes"/>
    <n v="18"/>
    <n v="18"/>
    <s v="3Excellent"/>
    <s v="Excellent"/>
    <s v="4Very High"/>
    <s v="Very High"/>
    <n v="3"/>
    <n v="3"/>
    <s v="3Better"/>
    <s v="Better"/>
    <s v="No"/>
    <x v="1"/>
  </r>
  <r>
    <n v="2576"/>
    <n v="35"/>
    <n v="35"/>
    <s v="Travel_Rarely"/>
    <s v="Travel_Rarely"/>
    <n v="670"/>
    <n v="670"/>
    <s v="Research &amp; Development"/>
    <x v="1"/>
    <n v="10"/>
    <n v="10"/>
    <s v="4Master"/>
    <s v="Master"/>
    <s v="Medical"/>
    <s v="Medical"/>
    <s v="1Low"/>
    <s v="Low"/>
    <s v="Female"/>
    <x v="0"/>
    <n v="51"/>
    <n v="51"/>
    <s v="3High"/>
    <s v="High"/>
    <n v="2"/>
    <n v="2"/>
    <s v="Healthcare Representative"/>
    <s v="Healthcare Representative"/>
    <s v="3High"/>
    <s v="High"/>
    <s v="Single"/>
    <s v="Single"/>
    <n v="6142"/>
    <n v="6142"/>
    <n v="4223"/>
    <n v="4223"/>
    <n v="3"/>
    <n v="3"/>
    <s v="Yes"/>
    <s v="Yes"/>
    <n v="16"/>
    <n v="16"/>
    <s v="3Excellent"/>
    <s v="Excellent"/>
    <s v="3High"/>
    <s v="High"/>
    <n v="4"/>
    <n v="4"/>
    <s v="3Better"/>
    <s v="Better"/>
    <s v="No"/>
    <x v="1"/>
  </r>
  <r>
    <n v="2577"/>
    <n v="39"/>
    <n v="39"/>
    <s v="Travel_Rarely"/>
    <s v="Travel_Rarely"/>
    <n v="1462"/>
    <n v="1462"/>
    <s v="Sales"/>
    <x v="0"/>
    <n v="6"/>
    <n v="6"/>
    <s v="3Bachelor"/>
    <s v="Bachelor"/>
    <s v="Medical"/>
    <s v="Medical"/>
    <s v="4Ver High"/>
    <s v="Ver High"/>
    <s v="Male"/>
    <x v="1"/>
    <n v="38"/>
    <n v="38"/>
    <s v="4Very High"/>
    <s v="Very High"/>
    <n v="3"/>
    <n v="3"/>
    <s v="Sales Executive"/>
    <s v="Sales Executive"/>
    <s v="3High"/>
    <s v="High"/>
    <s v="Married"/>
    <s v="Married"/>
    <n v="8237"/>
    <n v="8237"/>
    <n v="4658"/>
    <n v="4658"/>
    <n v="2"/>
    <n v="2"/>
    <s v="No"/>
    <s v="No"/>
    <n v="11"/>
    <n v="11"/>
    <s v="3Excellent"/>
    <s v="Excellent"/>
    <s v="1Low"/>
    <s v="Low"/>
    <n v="3"/>
    <n v="3"/>
    <s v="3Better"/>
    <s v="Better"/>
    <s v="No"/>
    <x v="1"/>
  </r>
  <r>
    <n v="2578"/>
    <n v="29"/>
    <n v="29"/>
    <s v="Travel_Frequently"/>
    <s v="Travel_Frequently"/>
    <n v="995"/>
    <n v="995"/>
    <s v="Research &amp; Development"/>
    <x v="1"/>
    <n v="2"/>
    <n v="2"/>
    <s v="1Below College"/>
    <s v="Below College"/>
    <s v="Life Sciences"/>
    <s v="Life Sciences"/>
    <s v="1Low"/>
    <s v="Low"/>
    <s v="Male"/>
    <x v="1"/>
    <n v="87"/>
    <n v="87"/>
    <s v="3High"/>
    <s v="High"/>
    <n v="2"/>
    <n v="2"/>
    <s v="Healthcare Representative"/>
    <s v="Healthcare Representative"/>
    <s v="4Very High"/>
    <s v="Very High"/>
    <s v="Divorced"/>
    <s v="Divorced"/>
    <n v="8853"/>
    <n v="8853"/>
    <n v="24483"/>
    <n v="24483"/>
    <n v="1"/>
    <n v="1"/>
    <s v="No"/>
    <s v="No"/>
    <n v="19"/>
    <n v="19"/>
    <s v="3Excellent"/>
    <s v="Excellent"/>
    <s v="4Very High"/>
    <s v="Very High"/>
    <n v="0"/>
    <n v="0"/>
    <s v="4Best"/>
    <s v="Best"/>
    <s v="No"/>
    <x v="1"/>
  </r>
  <r>
    <n v="2579"/>
    <n v="50"/>
    <n v="50"/>
    <s v="Travel_Rarely"/>
    <s v="Travel_Rarely"/>
    <n v="264"/>
    <n v="264"/>
    <s v="Sales"/>
    <x v="0"/>
    <n v="9"/>
    <n v="9"/>
    <s v="3Bachelor"/>
    <s v="Bachelor"/>
    <s v="Marketing"/>
    <s v="Marketing"/>
    <s v="3High"/>
    <s v="High"/>
    <s v="Male"/>
    <x v="1"/>
    <n v="59"/>
    <n v="59"/>
    <s v="3High"/>
    <s v="High"/>
    <n v="5"/>
    <n v="5"/>
    <s v="Manager"/>
    <s v="Manager"/>
    <s v="3High"/>
    <s v="High"/>
    <s v="Married"/>
    <s v="Married"/>
    <n v="19331"/>
    <n v="19331"/>
    <n v="19519"/>
    <n v="19519"/>
    <n v="4"/>
    <n v="4"/>
    <s v="Yes"/>
    <s v="Yes"/>
    <n v="16"/>
    <n v="16"/>
    <s v="3Excellent"/>
    <s v="Excellent"/>
    <s v="3High"/>
    <s v="High"/>
    <n v="2"/>
    <n v="2"/>
    <s v="3Better"/>
    <s v="Better"/>
    <s v="No"/>
    <x v="1"/>
  </r>
  <r>
    <n v="2580"/>
    <n v="23"/>
    <n v="23"/>
    <s v="Travel_Rarely"/>
    <s v="Travel_Rarely"/>
    <n v="977"/>
    <n v="977"/>
    <s v="Research &amp; Development"/>
    <x v="1"/>
    <n v="10"/>
    <n v="10"/>
    <s v="3Bachelor"/>
    <s v="Bachelor"/>
    <s v="Technical Degree"/>
    <s v="Technical Degree"/>
    <s v="4Ver High"/>
    <s v="Ver High"/>
    <s v="Male"/>
    <x v="1"/>
    <n v="45"/>
    <n v="45"/>
    <s v="4Very High"/>
    <s v="Very High"/>
    <n v="1"/>
    <n v="1"/>
    <s v="Research Scientist"/>
    <s v="Research Scientist"/>
    <s v="3High"/>
    <s v="High"/>
    <s v="Married"/>
    <s v="Married"/>
    <n v="2073"/>
    <n v="2073"/>
    <n v="12826"/>
    <n v="12826"/>
    <n v="2"/>
    <n v="2"/>
    <m/>
    <s v="No"/>
    <n v="16"/>
    <n v="16"/>
    <s v="3Excellent"/>
    <s v="Excellent"/>
    <s v="4Very High"/>
    <s v="Very High"/>
    <n v="2"/>
    <n v="2"/>
    <s v="3Better"/>
    <s v="Better"/>
    <s v="No"/>
    <x v="1"/>
  </r>
  <r>
    <n v="2581"/>
    <n v="36"/>
    <n v="36"/>
    <s v="Travel_Frequently"/>
    <s v="Travel_Frequently"/>
    <n v="1302"/>
    <n v="1302"/>
    <s v="Research &amp; Development"/>
    <x v="1"/>
    <n v="6"/>
    <n v="6"/>
    <s v="4Master"/>
    <s v="Master"/>
    <s v="Life Sciences"/>
    <s v="Life Sciences"/>
    <s v="1Low"/>
    <s v="Low"/>
    <s v="Male"/>
    <x v="1"/>
    <n v="80"/>
    <n v="80"/>
    <s v="4Very High"/>
    <s v="Very High"/>
    <n v="2"/>
    <n v="2"/>
    <s v="Laboratory Technician"/>
    <s v="Laboratory Technician"/>
    <s v="1Low"/>
    <s v="Low"/>
    <s v="Married"/>
    <s v="Married"/>
    <n v="5562"/>
    <n v="5562"/>
    <n v="19711"/>
    <n v="19711"/>
    <n v="3"/>
    <n v="3"/>
    <s v="Yes"/>
    <s v="Yes"/>
    <n v="13"/>
    <n v="13"/>
    <s v="3Excellent"/>
    <s v="Excellent"/>
    <s v="4Very High"/>
    <s v="Very High"/>
    <n v="3"/>
    <n v="3"/>
    <s v="3Better"/>
    <s v="Better"/>
    <s v="No"/>
    <x v="1"/>
  </r>
  <r>
    <n v="2582"/>
    <n v="42"/>
    <n v="42"/>
    <s v="Travel_Rarely"/>
    <s v="Travel_Rarely"/>
    <n v="1059"/>
    <n v="1059"/>
    <s v="Research &amp; Development"/>
    <x v="1"/>
    <n v="9"/>
    <n v="9"/>
    <s v="2College"/>
    <s v="College"/>
    <s v="Other"/>
    <s v="Other"/>
    <s v="4Ver High"/>
    <s v="Ver High"/>
    <s v="Male"/>
    <x v="1"/>
    <n v="93"/>
    <n v="93"/>
    <s v="2Medium"/>
    <s v="Medium"/>
    <n v="5"/>
    <n v="5"/>
    <s v="Manager"/>
    <s v="Manager"/>
    <s v="4Very High"/>
    <s v="Very High"/>
    <s v="Single"/>
    <s v="Single"/>
    <n v="19613"/>
    <n v="19613"/>
    <n v="26362"/>
    <n v="26362"/>
    <n v="8"/>
    <n v="8"/>
    <s v="No"/>
    <s v="No"/>
    <n v="22"/>
    <n v="22"/>
    <s v="4Outstanding"/>
    <s v="Outstanding"/>
    <s v="4Very High"/>
    <s v="Very High"/>
    <n v="2"/>
    <n v="2"/>
    <s v="3Better"/>
    <s v="Better"/>
    <s v="No"/>
    <x v="1"/>
  </r>
  <r>
    <n v="2583"/>
    <n v="35"/>
    <n v="35"/>
    <s v="Travel_Rarely"/>
    <s v="Travel_Rarely"/>
    <n v="750"/>
    <n v="750"/>
    <s v="Research &amp; Development"/>
    <x v="1"/>
    <n v="28"/>
    <n v="28"/>
    <s v="3Bachelor"/>
    <s v="Bachelor"/>
    <s v="Life Sciences"/>
    <s v="Life Sciences"/>
    <s v="2Medium"/>
    <s v="Medium"/>
    <s v="Male"/>
    <x v="1"/>
    <n v="46"/>
    <n v="46"/>
    <s v="4Very High"/>
    <s v="Very High"/>
    <n v="2"/>
    <n v="2"/>
    <s v="Laboratory Technician"/>
    <s v="Laboratory Technician"/>
    <s v="3High"/>
    <s v="High"/>
    <s v="Married"/>
    <s v="Married"/>
    <n v="3407"/>
    <n v="3407"/>
    <n v="25348"/>
    <n v="25348"/>
    <n v="1"/>
    <n v="1"/>
    <s v="No"/>
    <s v="No"/>
    <n v="17"/>
    <n v="17"/>
    <s v="3Excellent"/>
    <s v="Excellent"/>
    <s v="4Very High"/>
    <s v="Very High"/>
    <n v="3"/>
    <n v="3"/>
    <s v="2Good"/>
    <s v="Good"/>
    <s v="No"/>
    <x v="1"/>
  </r>
  <r>
    <n v="2584"/>
    <n v="34"/>
    <n v="34"/>
    <s v="Travel_Frequently"/>
    <s v="Travel_Frequently"/>
    <n v="653"/>
    <n v="653"/>
    <s v="Research &amp; Development"/>
    <x v="1"/>
    <n v="10"/>
    <n v="10"/>
    <s v="4Master"/>
    <s v="Master"/>
    <s v="Technical Degree"/>
    <s v="Technical Degree"/>
    <s v="4Ver High"/>
    <s v="Ver High"/>
    <s v="Male"/>
    <x v="1"/>
    <n v="92"/>
    <n v="92"/>
    <s v="2Medium"/>
    <s v="Medium"/>
    <n v="2"/>
    <n v="2"/>
    <s v="Healthcare Representative"/>
    <s v="Healthcare Representative"/>
    <s v="3High"/>
    <s v="High"/>
    <s v="Married"/>
    <s v="Married"/>
    <n v="5063"/>
    <n v="5063"/>
    <n v="15332"/>
    <n v="15332"/>
    <n v="1"/>
    <n v="1"/>
    <s v="No"/>
    <s v="No"/>
    <n v="14"/>
    <n v="14"/>
    <s v="3Excellent"/>
    <s v="Excellent"/>
    <s v="2Medium"/>
    <s v="Medium"/>
    <n v="3"/>
    <n v="3"/>
    <s v="2Good"/>
    <s v="Good"/>
    <s v="No"/>
    <x v="1"/>
  </r>
  <r>
    <n v="2585"/>
    <n v="40"/>
    <n v="40"/>
    <s v="Travel_Rarely"/>
    <s v="Travel_Rarely"/>
    <n v="118"/>
    <n v="118"/>
    <s v="Sales"/>
    <x v="0"/>
    <n v="14"/>
    <n v="14"/>
    <s v="2College"/>
    <s v="College"/>
    <s v="Life Sciences"/>
    <s v="Life Sciences"/>
    <s v="4Ver High"/>
    <s v="Ver High"/>
    <s v="Female"/>
    <x v="0"/>
    <n v="84"/>
    <n v="84"/>
    <s v="3High"/>
    <s v="High"/>
    <n v="2"/>
    <n v="2"/>
    <s v="Sales Executive"/>
    <s v="Sales Executive"/>
    <s v="1Low"/>
    <s v="Low"/>
    <s v="Married"/>
    <s v="Married"/>
    <n v="4639"/>
    <n v="4639"/>
    <n v="11262"/>
    <n v="11262"/>
    <n v="1"/>
    <n v="1"/>
    <s v="No"/>
    <s v="No"/>
    <n v="15"/>
    <n v="15"/>
    <s v="3Excellent"/>
    <s v="Excellent"/>
    <s v="3High"/>
    <s v="High"/>
    <n v="2"/>
    <n v="2"/>
    <s v="3Better"/>
    <s v="Better"/>
    <s v="No"/>
    <x v="1"/>
  </r>
  <r>
    <n v="2586"/>
    <n v="43"/>
    <n v="43"/>
    <s v="Travel_Rarely"/>
    <s v="Travel_Rarely"/>
    <n v="990"/>
    <n v="990"/>
    <s v="Research &amp; Development"/>
    <x v="1"/>
    <n v="27"/>
    <n v="27"/>
    <s v="3Bachelor"/>
    <s v="Bachelor"/>
    <s v="Technical Degree"/>
    <s v="Technical Degree"/>
    <s v="4Ver High"/>
    <s v="Ver High"/>
    <s v="Male"/>
    <x v="1"/>
    <n v="87"/>
    <n v="87"/>
    <s v="4Very High"/>
    <s v="Very High"/>
    <n v="1"/>
    <n v="1"/>
    <s v="Laboratory Technician"/>
    <s v="Laboratory Technician"/>
    <s v="2Medium"/>
    <s v="Medium"/>
    <s v="Divorced"/>
    <s v="Divorced"/>
    <n v="4876"/>
    <n v="4876"/>
    <n v="5855"/>
    <n v="5855"/>
    <n v="5"/>
    <n v="5"/>
    <s v="No"/>
    <s v="No"/>
    <n v="12"/>
    <n v="12"/>
    <s v="3Excellent"/>
    <s v="Excellent"/>
    <s v="3High"/>
    <s v="High"/>
    <n v="0"/>
    <n v="0"/>
    <s v="3Better"/>
    <s v="Better"/>
    <s v="No"/>
    <x v="1"/>
  </r>
  <r>
    <n v="2587"/>
    <n v="35"/>
    <n v="35"/>
    <s v="Travel_Rarely"/>
    <s v="Travel_Rarely"/>
    <n v="1349"/>
    <n v="1349"/>
    <s v="Research &amp; Development"/>
    <x v="1"/>
    <n v="7"/>
    <n v="7"/>
    <s v="2College"/>
    <s v="College"/>
    <s v="Life Sciences"/>
    <s v="Life Sciences"/>
    <s v="3High"/>
    <s v="High"/>
    <s v="Male"/>
    <x v="1"/>
    <n v="63"/>
    <n v="63"/>
    <s v="2Medium"/>
    <s v="Medium"/>
    <n v="1"/>
    <n v="1"/>
    <s v="Laboratory Technician"/>
    <s v="Laboratory Technician"/>
    <s v="4Very High"/>
    <s v="Very High"/>
    <s v="Married"/>
    <s v="Married"/>
    <n v="2690"/>
    <n v="2690"/>
    <n v="7713"/>
    <n v="7713"/>
    <n v="1"/>
    <n v="1"/>
    <s v="No"/>
    <s v="No"/>
    <n v="18"/>
    <n v="18"/>
    <s v="3Excellent"/>
    <s v="Excellent"/>
    <s v="4Very High"/>
    <s v="Very High"/>
    <n v="5"/>
    <n v="5"/>
    <s v="2Good"/>
    <s v="Good"/>
    <s v="No"/>
    <x v="1"/>
  </r>
  <r>
    <n v="2588"/>
    <n v="46"/>
    <n v="46"/>
    <s v="Travel_Rarely"/>
    <s v="Travel_Rarely"/>
    <n v="563"/>
    <n v="563"/>
    <s v="Sales"/>
    <x v="0"/>
    <n v="1"/>
    <n v="1"/>
    <s v="4Master"/>
    <s v="Master"/>
    <s v="Life Sciences"/>
    <s v="Life Sciences"/>
    <s v="4Ver High"/>
    <s v="Ver High"/>
    <s v="Male"/>
    <x v="1"/>
    <n v="56"/>
    <n v="56"/>
    <s v="4Very High"/>
    <s v="Very High"/>
    <n v="4"/>
    <n v="4"/>
    <s v="Manager"/>
    <s v="Manager"/>
    <s v="1Low"/>
    <s v="Low"/>
    <s v="Single"/>
    <s v="Single"/>
    <n v="17567"/>
    <n v="17567"/>
    <n v="3156"/>
    <n v="3156"/>
    <n v="1"/>
    <n v="1"/>
    <s v="No"/>
    <s v="No"/>
    <n v="15"/>
    <n v="15"/>
    <s v="3Excellent"/>
    <s v="Excellent"/>
    <s v="2Medium"/>
    <s v="Medium"/>
    <n v="5"/>
    <n v="5"/>
    <s v="1Bad"/>
    <s v="Bad"/>
    <s v="No"/>
    <x v="1"/>
  </r>
  <r>
    <n v="2589"/>
    <n v="28"/>
    <n v="28"/>
    <s v="Travel_Rarely"/>
    <s v="Travel_Rarely"/>
    <n v="329"/>
    <n v="329"/>
    <s v="Research &amp; Development"/>
    <x v="1"/>
    <n v="24"/>
    <n v="24"/>
    <s v="3Bachelor"/>
    <s v="Bachelor"/>
    <s v="Medical"/>
    <s v="Medical"/>
    <s v="3High"/>
    <s v="High"/>
    <s v="Male"/>
    <x v="1"/>
    <n v="51"/>
    <n v="51"/>
    <s v="3High"/>
    <s v="High"/>
    <n v="1"/>
    <n v="1"/>
    <s v="Laboratory Technician"/>
    <s v="Laboratory Technician"/>
    <s v="2Medium"/>
    <s v="Medium"/>
    <s v="Married"/>
    <s v="Married"/>
    <n v="2408"/>
    <n v="2408"/>
    <n v="7324"/>
    <n v="7324"/>
    <n v="1"/>
    <n v="1"/>
    <s v="Yes"/>
    <s v="Yes"/>
    <n v="17"/>
    <n v="17"/>
    <s v="3Excellent"/>
    <s v="Excellent"/>
    <s v="3High"/>
    <s v="High"/>
    <n v="3"/>
    <n v="3"/>
    <s v="3Better"/>
    <s v="Better"/>
    <s v="Yes"/>
    <x v="0"/>
  </r>
  <r>
    <n v="2590"/>
    <n v="22"/>
    <n v="22"/>
    <s v="Non-Travel"/>
    <s v="Non-Travel"/>
    <n v="457"/>
    <n v="457"/>
    <s v="Research &amp; Development"/>
    <x v="1"/>
    <n v="26"/>
    <n v="26"/>
    <s v="2College"/>
    <s v="College"/>
    <s v="Other"/>
    <s v="Other"/>
    <s v="2Medium"/>
    <s v="Medium"/>
    <s v="Female"/>
    <x v="0"/>
    <n v="85"/>
    <n v="85"/>
    <s v="2Medium"/>
    <s v="Medium"/>
    <n v="1"/>
    <n v="1"/>
    <s v="Research Scientist"/>
    <s v="Research Scientist"/>
    <s v="3High"/>
    <s v="High"/>
    <s v="Married"/>
    <s v="Married"/>
    <n v="2814"/>
    <n v="2814"/>
    <n v="10293"/>
    <n v="10293"/>
    <n v="1"/>
    <n v="1"/>
    <s v="Yes"/>
    <s v="Yes"/>
    <n v="14"/>
    <n v="14"/>
    <s v="3Excellent"/>
    <s v="Excellent"/>
    <s v="2Medium"/>
    <s v="Medium"/>
    <n v="2"/>
    <n v="2"/>
    <s v="2Good"/>
    <s v="Good"/>
    <s v="No"/>
    <x v="1"/>
  </r>
  <r>
    <n v="2591"/>
    <n v="50"/>
    <n v="50"/>
    <s v="Travel_Frequently"/>
    <s v="Travel_Frequently"/>
    <n v="1234"/>
    <n v="1234"/>
    <s v="Research &amp; Development"/>
    <x v="1"/>
    <n v="20"/>
    <n v="20"/>
    <s v="5Doctor"/>
    <s v="Doctor"/>
    <s v="Medical"/>
    <s v="Medical"/>
    <s v="2Medium"/>
    <s v="Medium"/>
    <s v="Male"/>
    <x v="1"/>
    <n v="41"/>
    <n v="41"/>
    <s v="3High"/>
    <s v="High"/>
    <n v="4"/>
    <n v="4"/>
    <s v="Healthcare Representative"/>
    <s v="Healthcare Representative"/>
    <s v="3High"/>
    <s v="High"/>
    <s v="Married"/>
    <s v="Married"/>
    <n v="11245"/>
    <n v="11245"/>
    <n v="20689"/>
    <n v="20689"/>
    <n v="2"/>
    <n v="2"/>
    <s v="Yes"/>
    <s v="Yes"/>
    <n v="15"/>
    <n v="15"/>
    <s v="3Excellent"/>
    <s v="Excellent"/>
    <s v="3High"/>
    <s v="High"/>
    <n v="3"/>
    <n v="3"/>
    <s v="3Better"/>
    <s v="Better"/>
    <s v="No"/>
    <x v="1"/>
  </r>
  <r>
    <n v="2592"/>
    <n v="32"/>
    <n v="32"/>
    <s v="Travel_Rarely"/>
    <s v="Travel_Rarely"/>
    <n v="634"/>
    <n v="634"/>
    <s v="Research &amp; Development"/>
    <x v="1"/>
    <n v="5"/>
    <n v="5"/>
    <s v="4Master"/>
    <s v="Master"/>
    <s v="Other"/>
    <s v="Other"/>
    <s v="2Medium"/>
    <s v="Medium"/>
    <s v="Female"/>
    <x v="0"/>
    <n v="35"/>
    <n v="35"/>
    <s v="4Very High"/>
    <s v="Very High"/>
    <n v="1"/>
    <n v="1"/>
    <s v="Research Scientist"/>
    <s v="Research Scientist"/>
    <s v="4Very High"/>
    <s v="Very High"/>
    <s v="Married"/>
    <s v="Married"/>
    <n v="3312"/>
    <n v="3312"/>
    <n v="18783"/>
    <n v="18783"/>
    <n v="3"/>
    <n v="3"/>
    <s v="No"/>
    <s v="No"/>
    <n v="17"/>
    <n v="17"/>
    <s v="3Excellent"/>
    <s v="Excellent"/>
    <s v="4Very High"/>
    <s v="Very High"/>
    <n v="3"/>
    <n v="3"/>
    <s v="3Better"/>
    <s v="Better"/>
    <s v="No"/>
    <x v="1"/>
  </r>
  <r>
    <n v="2593"/>
    <n v="44"/>
    <n v="44"/>
    <s v="Travel_Rarely"/>
    <s v="Travel_Rarely"/>
    <n v="1313"/>
    <n v="1313"/>
    <s v="Research &amp; Development"/>
    <x v="1"/>
    <n v="7"/>
    <n v="7"/>
    <s v="3Bachelor"/>
    <s v="Bachelor"/>
    <s v="Medical"/>
    <s v="Medical"/>
    <s v="2Medium"/>
    <s v="Medium"/>
    <s v="Female"/>
    <x v="0"/>
    <n v="31"/>
    <n v="31"/>
    <s v="3High"/>
    <s v="High"/>
    <n v="5"/>
    <n v="5"/>
    <s v="Research Director"/>
    <s v="Research Director"/>
    <s v="4Very High"/>
    <s v="Very High"/>
    <s v="Divorced"/>
    <s v="Divorced"/>
    <n v="19049"/>
    <n v="19049"/>
    <n v="3549"/>
    <n v="3549"/>
    <n v="0"/>
    <n v="0"/>
    <s v="Yes"/>
    <s v="Yes"/>
    <n v="14"/>
    <n v="14"/>
    <s v="3Excellent"/>
    <s v="Excellent"/>
    <s v="4Very High"/>
    <s v="Very High"/>
    <n v="4"/>
    <n v="4"/>
    <s v="2Good"/>
    <s v="Good"/>
    <s v="No"/>
    <x v="1"/>
  </r>
  <r>
    <n v="2594"/>
    <n v="30"/>
    <n v="30"/>
    <s v="Travel_Rarely"/>
    <s v="Travel_Rarely"/>
    <n v="241"/>
    <n v="241"/>
    <s v="Research &amp; Development"/>
    <x v="1"/>
    <n v="7"/>
    <n v="7"/>
    <s v="3Bachelor"/>
    <s v="Bachelor"/>
    <s v="Medical"/>
    <s v="Medical"/>
    <s v="2Medium"/>
    <s v="Medium"/>
    <s v="Male"/>
    <x v="1"/>
    <n v="48"/>
    <n v="48"/>
    <s v="2Medium"/>
    <s v="Medium"/>
    <n v="1"/>
    <n v="1"/>
    <s v="Research Scientist"/>
    <s v="Research Scientist"/>
    <s v="2Medium"/>
    <s v="Medium"/>
    <s v="Married"/>
    <s v="Married"/>
    <n v="2141"/>
    <n v="2141"/>
    <n v="5348"/>
    <n v="5348"/>
    <n v="1"/>
    <n v="1"/>
    <s v="No"/>
    <s v="No"/>
    <n v="12"/>
    <n v="12"/>
    <s v="3Excellent"/>
    <s v="Excellent"/>
    <s v="2Medium"/>
    <s v="Medium"/>
    <n v="3"/>
    <n v="3"/>
    <s v="2Good"/>
    <s v="Good"/>
    <s v="No"/>
    <x v="1"/>
  </r>
  <r>
    <n v="2595"/>
    <n v="45"/>
    <n v="45"/>
    <s v="Travel_Rarely"/>
    <s v="Travel_Rarely"/>
    <n v="1015"/>
    <n v="1015"/>
    <s v="Research &amp; Development"/>
    <x v="1"/>
    <n v="5"/>
    <n v="5"/>
    <s v="5Doctor"/>
    <s v="Doctor"/>
    <s v="Medical"/>
    <s v="Medical"/>
    <s v="3High"/>
    <s v="High"/>
    <s v="Female"/>
    <x v="0"/>
    <n v="50"/>
    <n v="50"/>
    <s v="1Low"/>
    <s v="Low"/>
    <n v="2"/>
    <n v="2"/>
    <s v="Laboratory Technician"/>
    <s v="Laboratory Technician"/>
    <s v="1Low"/>
    <s v="Low"/>
    <s v="Single"/>
    <s v="Single"/>
    <n v="5769"/>
    <n v="5769"/>
    <n v="23447"/>
    <n v="23447"/>
    <n v="1"/>
    <n v="1"/>
    <s v="Yes"/>
    <s v="Yes"/>
    <n v="14"/>
    <n v="14"/>
    <s v="3Excellent"/>
    <s v="Excellent"/>
    <s v="1Low"/>
    <s v="Low"/>
    <n v="3"/>
    <n v="3"/>
    <s v="3Better"/>
    <s v="Better"/>
    <s v="No"/>
    <x v="1"/>
  </r>
  <r>
    <n v="2596"/>
    <n v="45"/>
    <n v="45"/>
    <s v="Non-Travel"/>
    <s v="Non-Travel"/>
    <n v="336"/>
    <n v="336"/>
    <s v="Sales"/>
    <x v="0"/>
    <n v="26"/>
    <n v="26"/>
    <s v="3Bachelor"/>
    <s v="Bachelor"/>
    <s v="Marketing"/>
    <s v="Marketing"/>
    <s v="1Low"/>
    <s v="Low"/>
    <s v="Male"/>
    <x v="1"/>
    <n v="52"/>
    <n v="52"/>
    <s v="2Medium"/>
    <s v="Medium"/>
    <n v="2"/>
    <n v="2"/>
    <s v="Sales Executive"/>
    <s v="Sales Executive"/>
    <s v="1Low"/>
    <s v="Low"/>
    <s v="Married"/>
    <s v="Married"/>
    <n v="4385"/>
    <n v="4385"/>
    <n v="24162"/>
    <n v="24162"/>
    <n v="1"/>
    <n v="1"/>
    <s v="No"/>
    <s v="No"/>
    <n v="15"/>
    <n v="15"/>
    <s v="3Excellent"/>
    <s v="Excellent"/>
    <s v="1Low"/>
    <s v="Low"/>
    <n v="2"/>
    <n v="2"/>
    <s v="3Better"/>
    <s v="Better"/>
    <s v="No"/>
    <x v="1"/>
  </r>
  <r>
    <n v="2597"/>
    <n v="31"/>
    <n v="31"/>
    <s v="Travel_Frequently"/>
    <s v="Travel_Frequently"/>
    <n v="715"/>
    <n v="715"/>
    <s v="Sales"/>
    <x v="0"/>
    <n v="2"/>
    <n v="2"/>
    <s v="4Master"/>
    <s v="Master"/>
    <s v="Other"/>
    <s v="Other"/>
    <s v="4Ver High"/>
    <s v="Ver High"/>
    <s v="Male"/>
    <x v="1"/>
    <n v="54"/>
    <n v="54"/>
    <s v="3High"/>
    <s v="High"/>
    <n v="2"/>
    <n v="2"/>
    <s v="Sales Executive"/>
    <s v="Sales Executive"/>
    <s v="1Low"/>
    <s v="Low"/>
    <m/>
    <s v="Single"/>
    <n v="5332"/>
    <n v="5332"/>
    <n v="21602"/>
    <n v="21602"/>
    <n v="7"/>
    <n v="7"/>
    <s v="No"/>
    <s v="No"/>
    <n v="13"/>
    <n v="13"/>
    <s v="3Excellent"/>
    <s v="Excellent"/>
    <s v="4Very High"/>
    <s v="Very High"/>
    <n v="3"/>
    <n v="3"/>
    <s v="3Better"/>
    <s v="Better"/>
    <s v="No"/>
    <x v="1"/>
  </r>
  <r>
    <n v="2598"/>
    <n v="36"/>
    <n v="36"/>
    <s v="Travel_Rarely"/>
    <s v="Travel_Rarely"/>
    <n v="559"/>
    <n v="559"/>
    <s v="Research &amp; Development"/>
    <x v="1"/>
    <n v="12"/>
    <n v="12"/>
    <s v="4Master"/>
    <s v="Master"/>
    <s v="Life Sciences"/>
    <s v="Life Sciences"/>
    <s v="3High"/>
    <s v="High"/>
    <s v="Female"/>
    <x v="0"/>
    <n v="76"/>
    <n v="76"/>
    <s v="3High"/>
    <s v="High"/>
    <n v="2"/>
    <n v="2"/>
    <s v="Manufacturing Director"/>
    <s v="Manufacturing Director"/>
    <s v="3High"/>
    <s v="High"/>
    <s v="Married"/>
    <s v="Married"/>
    <n v="4663"/>
    <n v="4663"/>
    <n v="12421"/>
    <n v="12421"/>
    <n v="9"/>
    <n v="9"/>
    <s v="Yes"/>
    <s v="Yes"/>
    <n v="12"/>
    <n v="12"/>
    <s v="3Excellent"/>
    <s v="Excellent"/>
    <s v="2Medium"/>
    <s v="Medium"/>
    <n v="2"/>
    <n v="2"/>
    <m/>
    <s v="Better"/>
    <s v="No"/>
    <x v="1"/>
  </r>
  <r>
    <n v="2599"/>
    <n v="34"/>
    <n v="34"/>
    <s v="Travel_Frequently"/>
    <s v="Travel_Frequently"/>
    <n v="426"/>
    <n v="426"/>
    <s v="Research &amp; Development"/>
    <x v="1"/>
    <n v="10"/>
    <n v="10"/>
    <s v="4Master"/>
    <s v="Master"/>
    <s v="Life Sciences"/>
    <s v="Life Sciences"/>
    <s v="3High"/>
    <s v="High"/>
    <s v="Male"/>
    <x v="1"/>
    <n v="42"/>
    <n v="42"/>
    <s v="4Very High"/>
    <s v="Very High"/>
    <n v="2"/>
    <n v="2"/>
    <s v="Manufacturing Director"/>
    <s v="Manufacturing Director"/>
    <s v="4Very High"/>
    <s v="Very High"/>
    <s v="Divorced"/>
    <s v="Divorced"/>
    <n v="4724"/>
    <n v="4724"/>
    <n v="17000"/>
    <n v="17000"/>
    <n v="1"/>
    <n v="1"/>
    <s v="No"/>
    <s v="No"/>
    <n v="13"/>
    <n v="13"/>
    <s v="3Excellent"/>
    <s v="Excellent"/>
    <s v="1Low"/>
    <s v="Low"/>
    <n v="3"/>
    <n v="3"/>
    <s v="3Better"/>
    <s v="Better"/>
    <s v="No"/>
    <x v="1"/>
  </r>
  <r>
    <n v="2600"/>
    <n v="49"/>
    <n v="49"/>
    <s v="Travel_Rarely"/>
    <s v="Travel_Rarely"/>
    <n v="722"/>
    <n v="722"/>
    <s v="Research &amp; Development"/>
    <x v="1"/>
    <n v="25"/>
    <n v="25"/>
    <s v="4Master"/>
    <s v="Master"/>
    <s v="Life Sciences"/>
    <s v="Life Sciences"/>
    <s v="3High"/>
    <s v="High"/>
    <s v="Female"/>
    <x v="0"/>
    <n v="84"/>
    <n v="84"/>
    <s v="3High"/>
    <s v="High"/>
    <n v="1"/>
    <n v="1"/>
    <s v="Laboratory Technician"/>
    <s v="Laboratory Technician"/>
    <s v="1Low"/>
    <s v="Low"/>
    <s v="Married"/>
    <s v="Married"/>
    <n v="3211"/>
    <n v="3211"/>
    <n v="22102"/>
    <n v="22102"/>
    <n v="1"/>
    <n v="1"/>
    <s v="No"/>
    <s v="No"/>
    <n v="14"/>
    <n v="14"/>
    <s v="3Excellent"/>
    <s v="Excellent"/>
    <s v="4Very High"/>
    <s v="Very High"/>
    <n v="3"/>
    <n v="3"/>
    <s v="2Good"/>
    <s v="Good"/>
    <s v="No"/>
    <x v="1"/>
  </r>
  <r>
    <n v="2601"/>
    <n v="39"/>
    <n v="39"/>
    <s v="Travel_Rarely"/>
    <s v="Travel_Rarely"/>
    <n v="1387"/>
    <n v="1387"/>
    <s v="Research &amp; Development"/>
    <x v="1"/>
    <n v="10"/>
    <n v="10"/>
    <s v="5Doctor"/>
    <s v="Doctor"/>
    <s v="Medical"/>
    <s v="Medical"/>
    <s v="2Medium"/>
    <s v="Medium"/>
    <s v="Male"/>
    <x v="1"/>
    <n v="76"/>
    <n v="76"/>
    <s v="3High"/>
    <s v="High"/>
    <n v="2"/>
    <n v="2"/>
    <s v="Manufacturing Director"/>
    <s v="Manufacturing Director"/>
    <s v="1Low"/>
    <s v="Low"/>
    <s v="Married"/>
    <s v="Married"/>
    <n v="5377"/>
    <n v="5377"/>
    <n v="3835"/>
    <n v="3835"/>
    <n v="2"/>
    <n v="2"/>
    <s v="No"/>
    <s v="No"/>
    <n v="13"/>
    <n v="13"/>
    <s v="3Excellent"/>
    <s v="Excellent"/>
    <s v="4Very High"/>
    <s v="Very High"/>
    <n v="3"/>
    <n v="3"/>
    <s v="3Better"/>
    <s v="Better"/>
    <s v="No"/>
    <x v="1"/>
  </r>
  <r>
    <n v="2602"/>
    <n v="27"/>
    <n v="27"/>
    <s v="Travel_Rarely"/>
    <s v="Travel_Rarely"/>
    <n v="1302"/>
    <n v="1302"/>
    <s v="Research &amp; Development"/>
    <x v="1"/>
    <n v="19"/>
    <n v="19"/>
    <s v="3Bachelor"/>
    <s v="Bachelor"/>
    <s v="Other"/>
    <s v="Other"/>
    <s v="4Ver High"/>
    <s v="Ver High"/>
    <s v="Male"/>
    <x v="1"/>
    <n v="67"/>
    <n v="67"/>
    <s v="2Medium"/>
    <s v="Medium"/>
    <n v="1"/>
    <n v="1"/>
    <s v="Laboratory Technician"/>
    <s v="Laboratory Technician"/>
    <s v="1Low"/>
    <s v="Low"/>
    <s v="Divorced"/>
    <s v="Divorced"/>
    <n v="4066"/>
    <n v="4066"/>
    <n v="16290"/>
    <n v="16290"/>
    <n v="1"/>
    <n v="1"/>
    <s v="No"/>
    <s v="No"/>
    <n v="11"/>
    <n v="11"/>
    <s v="3Excellent"/>
    <s v="Excellent"/>
    <s v="1Low"/>
    <s v="Low"/>
    <n v="3"/>
    <n v="3"/>
    <s v="3Better"/>
    <s v="Better"/>
    <s v="No"/>
    <x v="1"/>
  </r>
  <r>
    <n v="2603"/>
    <n v="35"/>
    <n v="35"/>
    <s v="Travel_Rarely"/>
    <s v="Travel_Rarely"/>
    <n v="819"/>
    <n v="819"/>
    <s v="Research &amp; Development"/>
    <x v="1"/>
    <n v="18"/>
    <n v="18"/>
    <s v="5Doctor"/>
    <s v="Doctor"/>
    <s v="Life Sciences"/>
    <s v="Life Sciences"/>
    <s v="2Medium"/>
    <s v="Medium"/>
    <s v="Male"/>
    <x v="1"/>
    <n v="48"/>
    <n v="48"/>
    <s v="4Very High"/>
    <s v="Very High"/>
    <n v="2"/>
    <n v="2"/>
    <s v="Research Scientist"/>
    <s v="Research Scientist"/>
    <s v="1Low"/>
    <s v="Low"/>
    <s v="Married"/>
    <s v="Married"/>
    <n v="5208"/>
    <n v="5208"/>
    <n v="26312"/>
    <n v="26312"/>
    <n v="1"/>
    <n v="1"/>
    <s v="No"/>
    <s v="No"/>
    <n v="11"/>
    <n v="11"/>
    <s v="3Excellent"/>
    <s v="Excellent"/>
    <s v="4Very High"/>
    <s v="Very High"/>
    <n v="2"/>
    <n v="2"/>
    <s v="3Better"/>
    <s v="Better"/>
    <s v="No"/>
    <x v="1"/>
  </r>
  <r>
    <n v="2604"/>
    <n v="28"/>
    <n v="28"/>
    <s v="Travel_Rarely"/>
    <s v="Travel_Rarely"/>
    <n v="580"/>
    <n v="580"/>
    <s v="Research &amp; Development"/>
    <x v="1"/>
    <n v="27"/>
    <n v="27"/>
    <s v="3Bachelor"/>
    <s v="Bachelor"/>
    <s v="Medical"/>
    <s v="Medical"/>
    <s v="2Medium"/>
    <s v="Medium"/>
    <s v="Female"/>
    <x v="0"/>
    <n v="39"/>
    <n v="39"/>
    <s v="1Low"/>
    <s v="Low"/>
    <n v="2"/>
    <n v="2"/>
    <s v="Manufacturing Director"/>
    <s v="Manufacturing Director"/>
    <s v="1Low"/>
    <s v="Low"/>
    <s v="Divorced"/>
    <s v="Divorced"/>
    <n v="4877"/>
    <n v="4877"/>
    <n v="20460"/>
    <n v="20460"/>
    <n v="0"/>
    <n v="0"/>
    <s v="No"/>
    <s v="No"/>
    <n v="21"/>
    <n v="21"/>
    <s v="4Outstanding"/>
    <s v="Outstanding"/>
    <s v="2Medium"/>
    <s v="Medium"/>
    <m/>
    <n v="2.8005502063273728"/>
    <s v="2Good"/>
    <s v="Good"/>
    <s v="No"/>
    <x v="1"/>
  </r>
  <r>
    <n v="2605"/>
    <n v="21"/>
    <n v="21"/>
    <s v="Travel_Rarely"/>
    <s v="Travel_Rarely"/>
    <n v="546"/>
    <n v="546"/>
    <s v="Research &amp; Development"/>
    <x v="1"/>
    <n v="5"/>
    <n v="5"/>
    <s v="1Below College"/>
    <s v="Below College"/>
    <s v="Medical"/>
    <s v="Medical"/>
    <s v="3High"/>
    <s v="High"/>
    <s v="Male"/>
    <x v="1"/>
    <n v="97"/>
    <n v="97"/>
    <s v="3High"/>
    <s v="High"/>
    <n v="1"/>
    <n v="1"/>
    <s v="Research Scientist"/>
    <s v="Research Scientist"/>
    <s v="4Very High"/>
    <s v="Very High"/>
    <s v="Single"/>
    <s v="Single"/>
    <n v="3117"/>
    <n v="3117"/>
    <n v="26009"/>
    <n v="26009"/>
    <n v="1"/>
    <n v="1"/>
    <s v="No"/>
    <s v="No"/>
    <n v="18"/>
    <n v="18"/>
    <s v="3Excellent"/>
    <s v="Excellent"/>
    <s v="3High"/>
    <s v="High"/>
    <n v="2"/>
    <n v="2"/>
    <s v="3Better"/>
    <s v="Better"/>
    <s v="No"/>
    <x v="1"/>
  </r>
  <r>
    <n v="2606"/>
    <n v="18"/>
    <n v="18"/>
    <s v="Travel_Frequently"/>
    <s v="Travel_Frequently"/>
    <n v="544"/>
    <n v="544"/>
    <s v="Sales"/>
    <x v="0"/>
    <n v="3"/>
    <n v="3"/>
    <s v="2College"/>
    <s v="College"/>
    <s v="Medical"/>
    <s v="Medical"/>
    <s v="2Medium"/>
    <s v="Medium"/>
    <s v="Female"/>
    <x v="0"/>
    <n v="70"/>
    <n v="70"/>
    <s v="3High"/>
    <s v="High"/>
    <n v="1"/>
    <n v="1"/>
    <s v="Sales Representative"/>
    <s v="Sales Representative"/>
    <s v="4Very High"/>
    <s v="Very High"/>
    <s v="Single"/>
    <s v="Single"/>
    <n v="1569"/>
    <n v="1569"/>
    <n v="18420"/>
    <n v="18420"/>
    <n v="1"/>
    <n v="1"/>
    <s v="Yes"/>
    <s v="Yes"/>
    <n v="12"/>
    <n v="12"/>
    <s v="3Excellent"/>
    <s v="Excellent"/>
    <s v="3High"/>
    <s v="High"/>
    <n v="2"/>
    <n v="2"/>
    <s v="4Best"/>
    <s v="Best"/>
    <s v="Yes"/>
    <x v="0"/>
  </r>
  <r>
    <n v="2607"/>
    <n v="47"/>
    <n v="47"/>
    <s v="Travel_Rarely"/>
    <s v="Travel_Rarely"/>
    <n v="1176"/>
    <n v="1176"/>
    <s v="Human Resources"/>
    <x v="2"/>
    <n v="26"/>
    <n v="26"/>
    <s v="4Master"/>
    <s v="Master"/>
    <s v="Life Sciences"/>
    <s v="Life Sciences"/>
    <s v="4Ver High"/>
    <s v="Ver High"/>
    <s v="Female"/>
    <x v="0"/>
    <n v="98"/>
    <n v="98"/>
    <s v="3High"/>
    <s v="High"/>
    <n v="5"/>
    <n v="5"/>
    <s v="Manager"/>
    <s v="Manager"/>
    <s v="3High"/>
    <s v="High"/>
    <s v="Married"/>
    <s v="Married"/>
    <n v="19658"/>
    <n v="19658"/>
    <n v="5220"/>
    <n v="5220"/>
    <n v="3"/>
    <n v="3"/>
    <s v="No"/>
    <s v="No"/>
    <n v="11"/>
    <n v="11"/>
    <s v="3Excellent"/>
    <s v="Excellent"/>
    <s v="3High"/>
    <s v="High"/>
    <n v="2"/>
    <n v="2"/>
    <s v="3Better"/>
    <s v="Better"/>
    <s v="No"/>
    <x v="1"/>
  </r>
  <r>
    <n v="2608"/>
    <n v="39"/>
    <n v="39"/>
    <s v="Travel_Rarely"/>
    <s v="Travel_Rarely"/>
    <n v="170"/>
    <n v="170"/>
    <s v="Research &amp; Development"/>
    <x v="1"/>
    <n v="3"/>
    <n v="3"/>
    <s v="2College"/>
    <s v="College"/>
    <s v="Medical"/>
    <s v="Medical"/>
    <s v="3High"/>
    <s v="High"/>
    <s v="Male"/>
    <x v="1"/>
    <n v="76"/>
    <n v="76"/>
    <s v="2Medium"/>
    <s v="Medium"/>
    <n v="2"/>
    <n v="2"/>
    <s v="Laboratory Technician"/>
    <s v="Laboratory Technician"/>
    <s v="3High"/>
    <s v="High"/>
    <s v="Divorced"/>
    <s v="Divorced"/>
    <n v="3069"/>
    <n v="3069"/>
    <n v="10302"/>
    <n v="10302"/>
    <n v="0"/>
    <n v="0"/>
    <s v="No"/>
    <s v="No"/>
    <n v="15"/>
    <n v="15"/>
    <s v="3Excellent"/>
    <s v="Excellent"/>
    <s v="4Very High"/>
    <s v="Very High"/>
    <n v="3"/>
    <n v="3"/>
    <s v="3Better"/>
    <s v="Better"/>
    <s v="No"/>
    <x v="1"/>
  </r>
  <r>
    <n v="2609"/>
    <n v="40"/>
    <n v="40"/>
    <s v="Travel_Rarely"/>
    <s v="Travel_Rarely"/>
    <n v="884"/>
    <n v="884"/>
    <s v="Research &amp; Development"/>
    <x v="1"/>
    <n v="15"/>
    <n v="15"/>
    <s v="3Bachelor"/>
    <s v="Bachelor"/>
    <s v="Life Sciences"/>
    <s v="Life Sciences"/>
    <s v="1Low"/>
    <s v="Low"/>
    <s v="Female"/>
    <x v="0"/>
    <n v="80"/>
    <n v="80"/>
    <s v="2Medium"/>
    <s v="Medium"/>
    <n v="3"/>
    <n v="3"/>
    <s v="Manufacturing Director"/>
    <s v="Manufacturing Director"/>
    <s v="3High"/>
    <s v="High"/>
    <s v="Married"/>
    <s v="Married"/>
    <n v="10435"/>
    <n v="10435"/>
    <n v="25800"/>
    <n v="25800"/>
    <n v="1"/>
    <n v="1"/>
    <s v="No"/>
    <s v="No"/>
    <n v="13"/>
    <n v="13"/>
    <s v="3Excellent"/>
    <s v="Excellent"/>
    <s v="4Very High"/>
    <s v="Very High"/>
    <n v="2"/>
    <n v="2"/>
    <s v="3Better"/>
    <s v="Better"/>
    <s v="No"/>
    <x v="1"/>
  </r>
  <r>
    <n v="2610"/>
    <n v="35"/>
    <n v="35"/>
    <s v="Non-Travel"/>
    <s v="Non-Travel"/>
    <n v="208"/>
    <n v="208"/>
    <s v="Research &amp; Development"/>
    <x v="1"/>
    <n v="8"/>
    <n v="8"/>
    <s v="4Master"/>
    <s v="Master"/>
    <s v="Life Sciences"/>
    <s v="Life Sciences"/>
    <s v="3High"/>
    <s v="High"/>
    <s v="Female"/>
    <x v="0"/>
    <n v="52"/>
    <n v="52"/>
    <s v="3High"/>
    <s v="High"/>
    <n v="2"/>
    <n v="2"/>
    <s v="Healthcare Representative"/>
    <s v="Healthcare Representative"/>
    <s v="3High"/>
    <s v="High"/>
    <s v="Married"/>
    <s v="Married"/>
    <m/>
    <n v="6509.4320987654319"/>
    <n v="12250"/>
    <n v="12250"/>
    <n v="1"/>
    <n v="1"/>
    <s v="No"/>
    <s v="No"/>
    <n v="12"/>
    <n v="12"/>
    <s v="3Excellent"/>
    <s v="Excellent"/>
    <s v="4Very High"/>
    <s v="Very High"/>
    <n v="5"/>
    <n v="5"/>
    <s v="3Better"/>
    <s v="Better"/>
    <s v="No"/>
    <x v="1"/>
  </r>
  <r>
    <n v="2611"/>
    <n v="37"/>
    <n v="37"/>
    <s v="Travel_Rarely"/>
    <s v="Travel_Rarely"/>
    <n v="671"/>
    <n v="671"/>
    <s v="Research &amp; Development"/>
    <x v="1"/>
    <n v="19"/>
    <n v="19"/>
    <s v="3Bachelor"/>
    <s v="Bachelor"/>
    <s v="Life Sciences"/>
    <s v="Life Sciences"/>
    <s v="3High"/>
    <s v="High"/>
    <s v="Male"/>
    <x v="1"/>
    <n v="85"/>
    <n v="85"/>
    <s v="3High"/>
    <s v="High"/>
    <n v="2"/>
    <n v="2"/>
    <s v="Manufacturing Director"/>
    <s v="Manufacturing Director"/>
    <s v="3High"/>
    <s v="High"/>
    <s v="Married"/>
    <s v="Married"/>
    <n v="5768"/>
    <n v="5768"/>
    <n v="26493"/>
    <n v="26493"/>
    <n v="3"/>
    <n v="3"/>
    <s v="No"/>
    <s v="No"/>
    <n v="17"/>
    <n v="17"/>
    <s v="3Excellent"/>
    <s v="Excellent"/>
    <s v="1Low"/>
    <s v="Low"/>
    <n v="2"/>
    <n v="2"/>
    <s v="2Good"/>
    <s v="Good"/>
    <s v="No"/>
    <x v="1"/>
  </r>
  <r>
    <n v="2612"/>
    <n v="39"/>
    <n v="39"/>
    <s v="Travel_Frequently"/>
    <s v="Travel_Frequently"/>
    <n v="711"/>
    <n v="711"/>
    <s v="Research &amp; Development"/>
    <x v="1"/>
    <n v="4"/>
    <n v="4"/>
    <s v="3Bachelor"/>
    <s v="Bachelor"/>
    <s v="Medical"/>
    <s v="Medical"/>
    <s v="1Low"/>
    <s v="Low"/>
    <s v="Female"/>
    <x v="0"/>
    <n v="81"/>
    <n v="81"/>
    <s v="3High"/>
    <s v="High"/>
    <n v="2"/>
    <n v="2"/>
    <s v="Manufacturing Director"/>
    <s v="Manufacturing Director"/>
    <s v="3High"/>
    <s v="High"/>
    <s v="Single"/>
    <s v="Single"/>
    <n v="5042"/>
    <n v="5042"/>
    <n v="3140"/>
    <n v="3140"/>
    <n v="0"/>
    <n v="0"/>
    <s v="No"/>
    <s v="No"/>
    <n v="13"/>
    <n v="13"/>
    <s v="3Excellent"/>
    <s v="Excellent"/>
    <s v="4Very High"/>
    <s v="Very High"/>
    <n v="2"/>
    <n v="2"/>
    <s v="1Bad"/>
    <s v="Bad"/>
    <s v="No"/>
    <x v="1"/>
  </r>
  <r>
    <n v="2613"/>
    <n v="45"/>
    <n v="45"/>
    <s v="Travel_Rarely"/>
    <s v="Travel_Rarely"/>
    <n v="1329"/>
    <n v="1329"/>
    <s v="Research &amp; Development"/>
    <x v="1"/>
    <n v="2"/>
    <n v="2"/>
    <s v="2College"/>
    <s v="College"/>
    <s v="Other"/>
    <s v="Other"/>
    <s v="4Ver High"/>
    <s v="Ver High"/>
    <s v="Female"/>
    <x v="0"/>
    <n v="59"/>
    <n v="59"/>
    <s v="2Medium"/>
    <s v="Medium"/>
    <n v="2"/>
    <n v="2"/>
    <s v="Manufacturing Director"/>
    <s v="Manufacturing Director"/>
    <s v="4Very High"/>
    <s v="Very High"/>
    <s v="Divorced"/>
    <s v="Divorced"/>
    <n v="5770"/>
    <n v="5770"/>
    <n v="5388"/>
    <n v="5388"/>
    <n v="1"/>
    <n v="1"/>
    <s v="No"/>
    <s v="No"/>
    <n v="19"/>
    <n v="19"/>
    <s v="3Excellent"/>
    <s v="Excellent"/>
    <s v="1Low"/>
    <s v="Low"/>
    <n v="3"/>
    <n v="3"/>
    <s v="3Better"/>
    <s v="Better"/>
    <s v="No"/>
    <x v="1"/>
  </r>
  <r>
    <n v="2614"/>
    <n v="38"/>
    <n v="38"/>
    <s v="Travel_Rarely"/>
    <s v="Travel_Rarely"/>
    <n v="397"/>
    <n v="397"/>
    <s v="Research &amp; Development"/>
    <x v="1"/>
    <n v="2"/>
    <n v="2"/>
    <s v="2College"/>
    <s v="College"/>
    <s v="Medical"/>
    <s v="Medical"/>
    <s v="4Ver High"/>
    <s v="Ver High"/>
    <s v="Female"/>
    <x v="0"/>
    <n v="54"/>
    <n v="54"/>
    <s v="2Medium"/>
    <s v="Medium"/>
    <n v="3"/>
    <n v="3"/>
    <s v="Manufacturing Director"/>
    <s v="Manufacturing Director"/>
    <s v="3High"/>
    <s v="High"/>
    <s v="Married"/>
    <s v="Married"/>
    <n v="7756"/>
    <n v="7756"/>
    <n v="14199"/>
    <n v="14199"/>
    <m/>
    <n v="1"/>
    <s v="Yes"/>
    <s v="Yes"/>
    <n v="19"/>
    <n v="19"/>
    <s v="3Excellent"/>
    <s v="Excellent"/>
    <s v="4Very High"/>
    <s v="Very High"/>
    <n v="6"/>
    <n v="6"/>
    <s v="4Best"/>
    <s v="Best"/>
    <s v="No"/>
    <x v="1"/>
  </r>
  <r>
    <n v="2615"/>
    <n v="35"/>
    <n v="35"/>
    <s v="Travel_Rarely"/>
    <s v="Travel_Rarely"/>
    <n v="737"/>
    <n v="737"/>
    <s v="Sales"/>
    <x v="0"/>
    <n v="10"/>
    <n v="10"/>
    <s v="3Bachelor"/>
    <s v="Bachelor"/>
    <s v="Medical"/>
    <s v="Medical"/>
    <s v="4Ver High"/>
    <s v="Ver High"/>
    <s v="Male"/>
    <x v="1"/>
    <n v="55"/>
    <n v="55"/>
    <s v="2Medium"/>
    <s v="Medium"/>
    <n v="3"/>
    <n v="3"/>
    <s v="Sales Executive"/>
    <s v="Sales Executive"/>
    <s v="1Low"/>
    <s v="Low"/>
    <s v="Married"/>
    <s v="Married"/>
    <n v="10306"/>
    <n v="10306"/>
    <n v="21530"/>
    <n v="21530"/>
    <n v="9"/>
    <n v="9"/>
    <s v="No"/>
    <s v="No"/>
    <n v="17"/>
    <n v="17"/>
    <s v="3Excellent"/>
    <s v="Excellent"/>
    <s v="3High"/>
    <s v="High"/>
    <n v="3"/>
    <n v="3"/>
    <s v="3Better"/>
    <s v="Better"/>
    <s v="Yes"/>
    <x v="0"/>
  </r>
  <r>
    <n v="2616"/>
    <n v="37"/>
    <n v="37"/>
    <s v="Travel_Rarely"/>
    <s v="Travel_Rarely"/>
    <n v="1470"/>
    <n v="1470"/>
    <s v="Research &amp; Development"/>
    <x v="1"/>
    <n v="10"/>
    <n v="10"/>
    <s v="3Bachelor"/>
    <s v="Bachelor"/>
    <s v="Medical"/>
    <s v="Medical"/>
    <s v="2Medium"/>
    <s v="Medium"/>
    <s v="Female"/>
    <x v="0"/>
    <n v="71"/>
    <n v="71"/>
    <s v="3High"/>
    <s v="High"/>
    <n v="1"/>
    <n v="1"/>
    <s v="Research Scientist"/>
    <s v="Research Scientist"/>
    <s v="2Medium"/>
    <s v="Medium"/>
    <s v="Married"/>
    <s v="Married"/>
    <n v="3936"/>
    <n v="3936"/>
    <m/>
    <n v="14436.693360711841"/>
    <n v="1"/>
    <n v="1"/>
    <s v="No"/>
    <s v="No"/>
    <n v="11"/>
    <n v="11"/>
    <s v="3Excellent"/>
    <s v="Excellent"/>
    <s v="1Low"/>
    <s v="Low"/>
    <n v="2"/>
    <n v="2"/>
    <s v="1Bad"/>
    <s v="Bad"/>
    <s v="No"/>
    <x v="1"/>
  </r>
  <r>
    <n v="2617"/>
    <n v="40"/>
    <n v="40"/>
    <s v="Travel_Rarely"/>
    <s v="Travel_Rarely"/>
    <n v="448"/>
    <n v="448"/>
    <s v="Research &amp; Development"/>
    <x v="1"/>
    <n v="16"/>
    <n v="16"/>
    <s v="3Bachelor"/>
    <s v="Bachelor"/>
    <s v="Life Sciences"/>
    <s v="Life Sciences"/>
    <s v="3High"/>
    <s v="High"/>
    <s v="Female"/>
    <x v="0"/>
    <n v="84"/>
    <n v="84"/>
    <s v="3High"/>
    <s v="High"/>
    <n v="3"/>
    <n v="3"/>
    <s v="Manufacturing Director"/>
    <s v="Manufacturing Director"/>
    <s v="4Very High"/>
    <s v="Very High"/>
    <s v="Single"/>
    <s v="Single"/>
    <n v="7945"/>
    <n v="7945"/>
    <n v="19948"/>
    <n v="19948"/>
    <n v="6"/>
    <n v="6"/>
    <s v="Yes"/>
    <s v="Yes"/>
    <n v="15"/>
    <n v="15"/>
    <s v="3Excellent"/>
    <s v="Excellent"/>
    <s v="4Very High"/>
    <s v="Very High"/>
    <n v="2"/>
    <n v="2"/>
    <s v="2Good"/>
    <s v="Good"/>
    <s v="No"/>
    <x v="1"/>
  </r>
  <r>
    <n v="2618"/>
    <n v="44"/>
    <n v="44"/>
    <s v="Travel_Frequently"/>
    <s v="Travel_Frequently"/>
    <n v="602"/>
    <n v="602"/>
    <s v="Human Resources"/>
    <x v="2"/>
    <n v="1"/>
    <n v="1"/>
    <s v="5Doctor"/>
    <s v="Doctor"/>
    <s v="Human Resources"/>
    <s v="Human Resources"/>
    <s v="1Low"/>
    <s v="Low"/>
    <s v="Male"/>
    <x v="1"/>
    <n v="37"/>
    <n v="37"/>
    <s v="3High"/>
    <s v="High"/>
    <n v="2"/>
    <n v="2"/>
    <s v="Human Resources"/>
    <s v="Human Resources"/>
    <s v="4Very High"/>
    <s v="Very High"/>
    <s v="Married"/>
    <s v="Married"/>
    <n v="5743"/>
    <n v="5743"/>
    <n v="10503"/>
    <n v="10503"/>
    <n v="4"/>
    <n v="4"/>
    <s v="Yes"/>
    <s v="Yes"/>
    <n v="11"/>
    <n v="11"/>
    <s v="3Excellent"/>
    <s v="Excellent"/>
    <s v="3High"/>
    <s v="High"/>
    <n v="3"/>
    <n v="3"/>
    <s v="3Better"/>
    <s v="Better"/>
    <s v="No"/>
    <x v="1"/>
  </r>
  <r>
    <n v="2619"/>
    <n v="48"/>
    <n v="48"/>
    <s v="Travel_Frequently"/>
    <s v="Travel_Frequently"/>
    <n v="365"/>
    <n v="365"/>
    <s v="Research &amp; Development"/>
    <x v="1"/>
    <n v="4"/>
    <n v="4"/>
    <s v="5Doctor"/>
    <s v="Doctor"/>
    <s v="Medical"/>
    <s v="Medical"/>
    <s v="3High"/>
    <s v="High"/>
    <s v="Male"/>
    <x v="1"/>
    <n v="89"/>
    <n v="89"/>
    <s v="2Medium"/>
    <s v="Medium"/>
    <n v="4"/>
    <n v="4"/>
    <s v="Manager"/>
    <s v="Manager"/>
    <s v="4Very High"/>
    <s v="Very High"/>
    <s v="Married"/>
    <s v="Married"/>
    <n v="15202"/>
    <n v="15202"/>
    <n v="5602"/>
    <n v="5602"/>
    <n v="2"/>
    <n v="2"/>
    <s v="No"/>
    <s v="No"/>
    <n v="25"/>
    <n v="25"/>
    <s v="4Outstanding"/>
    <s v="Outstanding"/>
    <s v="2Medium"/>
    <s v="Medium"/>
    <n v="3"/>
    <n v="3"/>
    <s v="3Better"/>
    <s v="Better"/>
    <s v="No"/>
    <x v="1"/>
  </r>
  <r>
    <n v="2620"/>
    <n v="35"/>
    <n v="35"/>
    <s v="Travel_Rarely"/>
    <s v="Travel_Rarely"/>
    <n v="763"/>
    <n v="763"/>
    <s v="Sales"/>
    <x v="0"/>
    <n v="15"/>
    <n v="15"/>
    <s v="2College"/>
    <s v="College"/>
    <s v="Medical"/>
    <s v="Medical"/>
    <s v="1Low"/>
    <s v="Low"/>
    <s v="Male"/>
    <x v="1"/>
    <n v="59"/>
    <n v="59"/>
    <s v="1Low"/>
    <s v="Low"/>
    <n v="2"/>
    <n v="2"/>
    <s v="Sales Executive"/>
    <s v="Sales Executive"/>
    <s v="4Very High"/>
    <s v="Very High"/>
    <s v="Divorced"/>
    <s v="Divorced"/>
    <n v="5440"/>
    <n v="5440"/>
    <n v="22098"/>
    <n v="22098"/>
    <n v="6"/>
    <n v="6"/>
    <s v="Yes"/>
    <s v="Yes"/>
    <n v="14"/>
    <n v="14"/>
    <s v="3Excellent"/>
    <s v="Excellent"/>
    <s v="4Very High"/>
    <s v="Very High"/>
    <n v="2"/>
    <n v="2"/>
    <s v="2Good"/>
    <s v="Good"/>
    <s v="Yes"/>
    <x v="0"/>
  </r>
  <r>
    <n v="2621"/>
    <n v="24"/>
    <n v="24"/>
    <s v="Travel_Frequently"/>
    <s v="Travel_Frequently"/>
    <n v="567"/>
    <n v="567"/>
    <s v="Research &amp; Development"/>
    <x v="1"/>
    <n v="2"/>
    <n v="2"/>
    <s v="1Below College"/>
    <s v="Below College"/>
    <s v="Technical Degree"/>
    <s v="Technical Degree"/>
    <s v="1Low"/>
    <s v="Low"/>
    <s v="Female"/>
    <x v="0"/>
    <n v="32"/>
    <n v="32"/>
    <s v="3High"/>
    <s v="High"/>
    <n v="1"/>
    <n v="1"/>
    <s v="Research Scientist"/>
    <s v="Research Scientist"/>
    <s v="4Very High"/>
    <s v="Very High"/>
    <s v="Single"/>
    <s v="Single"/>
    <n v="3760"/>
    <n v="3760"/>
    <n v="17218"/>
    <n v="17218"/>
    <n v="1"/>
    <n v="1"/>
    <s v="Yes"/>
    <s v="Yes"/>
    <n v="13"/>
    <n v="13"/>
    <s v="3Excellent"/>
    <s v="Excellent"/>
    <s v="3High"/>
    <s v="High"/>
    <n v="2"/>
    <n v="2"/>
    <s v="3Better"/>
    <s v="Better"/>
    <s v="No"/>
    <x v="1"/>
  </r>
  <r>
    <n v="2622"/>
    <n v="27"/>
    <n v="27"/>
    <s v="Travel_Rarely"/>
    <s v="Travel_Rarely"/>
    <n v="486"/>
    <n v="486"/>
    <s v="Research &amp; Development"/>
    <x v="1"/>
    <n v="8"/>
    <n v="8"/>
    <s v="3Bachelor"/>
    <s v="Bachelor"/>
    <s v="Medical"/>
    <s v="Medical"/>
    <s v="2Medium"/>
    <s v="Medium"/>
    <s v="Female"/>
    <x v="0"/>
    <n v="86"/>
    <n v="86"/>
    <s v="4Very High"/>
    <s v="Very High"/>
    <n v="1"/>
    <n v="1"/>
    <s v="Research Scientist"/>
    <s v="Research Scientist"/>
    <s v="3High"/>
    <s v="High"/>
    <s v="Married"/>
    <s v="Married"/>
    <n v="3517"/>
    <n v="3517"/>
    <n v="22490"/>
    <n v="22490"/>
    <n v="7"/>
    <n v="7"/>
    <s v="No"/>
    <s v="No"/>
    <n v="17"/>
    <n v="17"/>
    <s v="3Excellent"/>
    <s v="Excellent"/>
    <s v="1Low"/>
    <s v="Low"/>
    <n v="0"/>
    <n v="0"/>
    <s v="3Better"/>
    <s v="Better"/>
    <s v="No"/>
    <x v="1"/>
  </r>
  <r>
    <n v="2623"/>
    <n v="27"/>
    <n v="27"/>
    <s v="Travel_Frequently"/>
    <s v="Travel_Frequently"/>
    <n v="591"/>
    <n v="591"/>
    <s v="Research &amp; Development"/>
    <x v="1"/>
    <n v="2"/>
    <n v="2"/>
    <s v="3Bachelor"/>
    <s v="Bachelor"/>
    <s v="Medical"/>
    <s v="Medical"/>
    <s v="4Ver High"/>
    <s v="Ver High"/>
    <s v="Male"/>
    <x v="1"/>
    <n v="87"/>
    <n v="87"/>
    <s v="3High"/>
    <s v="High"/>
    <n v="1"/>
    <n v="1"/>
    <s v="Research Scientist"/>
    <s v="Research Scientist"/>
    <s v="4Very High"/>
    <s v="Very High"/>
    <s v="Single"/>
    <s v="Single"/>
    <n v="2580"/>
    <n v="2580"/>
    <n v="6297"/>
    <n v="6297"/>
    <n v="2"/>
    <n v="2"/>
    <s v="No"/>
    <s v="No"/>
    <n v="13"/>
    <n v="13"/>
    <s v="3Excellent"/>
    <s v="Excellent"/>
    <s v="3High"/>
    <s v="High"/>
    <n v="0"/>
    <n v="0"/>
    <s v="2Good"/>
    <s v="Good"/>
    <s v="No"/>
    <x v="1"/>
  </r>
  <r>
    <n v="2624"/>
    <n v="40"/>
    <n v="40"/>
    <s v="Travel_Rarely"/>
    <s v="Travel_Rarely"/>
    <n v="1329"/>
    <n v="1329"/>
    <s v="Research &amp; Development"/>
    <x v="1"/>
    <n v="7"/>
    <n v="7"/>
    <s v="3Bachelor"/>
    <s v="Bachelor"/>
    <s v="Life Sciences"/>
    <s v="Life Sciences"/>
    <s v="1Low"/>
    <s v="Low"/>
    <s v="Male"/>
    <x v="1"/>
    <n v="73"/>
    <n v="73"/>
    <s v="3High"/>
    <s v="High"/>
    <n v="1"/>
    <n v="1"/>
    <s v="Laboratory Technician"/>
    <s v="Laboratory Technician"/>
    <s v="1Low"/>
    <s v="Low"/>
    <s v="Single"/>
    <s v="Single"/>
    <n v="2166"/>
    <n v="2166"/>
    <n v="3339"/>
    <n v="3339"/>
    <n v="3"/>
    <n v="3"/>
    <s v="Yes"/>
    <s v="Yes"/>
    <n v="14"/>
    <n v="14"/>
    <s v="3Excellent"/>
    <s v="Excellent"/>
    <s v="2Medium"/>
    <s v="Medium"/>
    <n v="3"/>
    <n v="3"/>
    <s v="1Bad"/>
    <s v="Bad"/>
    <s v="Yes"/>
    <x v="0"/>
  </r>
  <r>
    <n v="2625"/>
    <n v="29"/>
    <n v="29"/>
    <s v="Travel_Rarely"/>
    <s v="Travel_Rarely"/>
    <n v="469"/>
    <n v="469"/>
    <s v="Sales"/>
    <x v="0"/>
    <n v="10"/>
    <n v="10"/>
    <s v="3Bachelor"/>
    <s v="Bachelor"/>
    <s v="Medical"/>
    <s v="Medical"/>
    <s v="3High"/>
    <s v="High"/>
    <s v="Male"/>
    <x v="1"/>
    <n v="42"/>
    <n v="42"/>
    <s v="2Medium"/>
    <s v="Medium"/>
    <n v="2"/>
    <n v="2"/>
    <s v="Sales Executive"/>
    <s v="Sales Executive"/>
    <s v="3High"/>
    <s v="High"/>
    <s v="Single"/>
    <s v="Single"/>
    <n v="5869"/>
    <n v="5869"/>
    <n v="23413"/>
    <n v="23413"/>
    <n v="9"/>
    <n v="9"/>
    <s v="No"/>
    <s v="No"/>
    <n v="11"/>
    <n v="11"/>
    <s v="3Excellent"/>
    <s v="Excellent"/>
    <s v="3High"/>
    <s v="High"/>
    <n v="2"/>
    <n v="2"/>
    <s v="3Better"/>
    <s v="Better"/>
    <s v="No"/>
    <x v="1"/>
  </r>
  <r>
    <n v="2626"/>
    <n v="36"/>
    <n v="36"/>
    <s v="Travel_Rarely"/>
    <s v="Travel_Rarely"/>
    <n v="711"/>
    <n v="711"/>
    <s v="Research &amp; Development"/>
    <x v="1"/>
    <n v="5"/>
    <n v="5"/>
    <s v="4Master"/>
    <s v="Master"/>
    <s v="Life Sciences"/>
    <s v="Life Sciences"/>
    <s v="2Medium"/>
    <s v="Medium"/>
    <s v="Female"/>
    <x v="0"/>
    <n v="42"/>
    <n v="42"/>
    <s v="3High"/>
    <s v="High"/>
    <n v="3"/>
    <n v="3"/>
    <s v="Healthcare Representative"/>
    <s v="Healthcare Representative"/>
    <s v="1Low"/>
    <s v="Low"/>
    <s v="Married"/>
    <s v="Married"/>
    <n v="8008"/>
    <n v="8008"/>
    <n v="22792"/>
    <n v="22792"/>
    <n v="4"/>
    <n v="4"/>
    <s v="No"/>
    <s v="No"/>
    <n v="12"/>
    <n v="12"/>
    <s v="3Excellent"/>
    <s v="Excellent"/>
    <s v="3High"/>
    <s v="High"/>
    <n v="6"/>
    <n v="6"/>
    <s v="3Better"/>
    <s v="Better"/>
    <s v="No"/>
    <x v="1"/>
  </r>
  <r>
    <n v="2627"/>
    <n v="25"/>
    <n v="25"/>
    <s v="Travel_Frequently"/>
    <s v="Travel_Frequently"/>
    <n v="772"/>
    <n v="772"/>
    <s v="Research &amp; Development"/>
    <x v="1"/>
    <n v="2"/>
    <n v="2"/>
    <s v="1Below College"/>
    <s v="Below College"/>
    <s v="Life Sciences"/>
    <s v="Life Sciences"/>
    <s v="4Ver High"/>
    <s v="Ver High"/>
    <s v="Male"/>
    <x v="1"/>
    <n v="77"/>
    <n v="77"/>
    <s v="4Very High"/>
    <s v="Very High"/>
    <n v="2"/>
    <n v="2"/>
    <s v="Manufacturing Director"/>
    <s v="Manufacturing Director"/>
    <s v="3High"/>
    <s v="High"/>
    <s v="Divorced"/>
    <s v="Divorced"/>
    <n v="5206"/>
    <n v="5206"/>
    <n v="4973"/>
    <n v="4973"/>
    <n v="1"/>
    <n v="1"/>
    <s v="No"/>
    <s v="No"/>
    <n v="17"/>
    <n v="17"/>
    <s v="3Excellent"/>
    <s v="Excellent"/>
    <s v="3High"/>
    <s v="High"/>
    <n v="6"/>
    <n v="6"/>
    <s v="3Better"/>
    <s v="Better"/>
    <s v="No"/>
    <x v="1"/>
  </r>
  <r>
    <n v="2628"/>
    <n v="39"/>
    <n v="39"/>
    <s v="Travel_Rarely"/>
    <s v="Travel_Rarely"/>
    <n v="492"/>
    <n v="492"/>
    <s v="Research &amp; Development"/>
    <x v="1"/>
    <n v="12"/>
    <n v="12"/>
    <s v="3Bachelor"/>
    <s v="Bachelor"/>
    <s v="Medical"/>
    <s v="Medical"/>
    <s v="4Ver High"/>
    <s v="Ver High"/>
    <s v="Male"/>
    <x v="1"/>
    <n v="66"/>
    <n v="66"/>
    <s v="3High"/>
    <s v="High"/>
    <n v="2"/>
    <n v="2"/>
    <s v="Manufacturing Director"/>
    <s v="Manufacturing Director"/>
    <s v="2Medium"/>
    <s v="Medium"/>
    <s v="Married"/>
    <s v="Married"/>
    <n v="5295"/>
    <n v="5295"/>
    <n v="7693"/>
    <n v="7693"/>
    <n v="4"/>
    <n v="4"/>
    <s v="No"/>
    <s v="No"/>
    <n v="21"/>
    <n v="21"/>
    <s v="4Outstanding"/>
    <s v="Outstanding"/>
    <s v="3High"/>
    <s v="High"/>
    <n v="3"/>
    <n v="3"/>
    <s v="3Better"/>
    <s v="Better"/>
    <s v="No"/>
    <x v="1"/>
  </r>
  <r>
    <n v="2629"/>
    <n v="49"/>
    <n v="49"/>
    <s v="Travel_Rarely"/>
    <s v="Travel_Rarely"/>
    <n v="301"/>
    <n v="301"/>
    <s v="Research &amp; Development"/>
    <x v="1"/>
    <n v="22"/>
    <n v="22"/>
    <s v="4Master"/>
    <s v="Master"/>
    <s v="Other"/>
    <s v="Other"/>
    <s v="1Low"/>
    <s v="Low"/>
    <s v="Female"/>
    <x v="0"/>
    <n v="72"/>
    <n v="72"/>
    <s v="3High"/>
    <s v="High"/>
    <n v="4"/>
    <n v="4"/>
    <s v="Research Director"/>
    <s v="Research Director"/>
    <s v="2Medium"/>
    <s v="Medium"/>
    <s v="Married"/>
    <s v="Married"/>
    <n v="16413"/>
    <n v="16413"/>
    <n v="3498"/>
    <n v="3498"/>
    <n v="3"/>
    <n v="3"/>
    <s v="No"/>
    <s v="No"/>
    <n v="16"/>
    <n v="16"/>
    <s v="3Excellent"/>
    <s v="Excellent"/>
    <s v="2Medium"/>
    <s v="Medium"/>
    <n v="2"/>
    <n v="2"/>
    <s v="3Better"/>
    <s v="Better"/>
    <s v="No"/>
    <x v="1"/>
  </r>
  <r>
    <n v="2630"/>
    <n v="50"/>
    <n v="50"/>
    <s v="Travel_Rarely"/>
    <s v="Travel_Rarely"/>
    <n v="813"/>
    <n v="813"/>
    <s v="Research &amp; Development"/>
    <x v="1"/>
    <n v="17"/>
    <n v="17"/>
    <s v="5Doctor"/>
    <s v="Doctor"/>
    <s v="Life Sciences"/>
    <s v="Life Sciences"/>
    <s v="4Ver High"/>
    <s v="Ver High"/>
    <s v="Female"/>
    <x v="0"/>
    <n v="50"/>
    <n v="50"/>
    <s v="2Medium"/>
    <s v="Medium"/>
    <n v="3"/>
    <n v="3"/>
    <s v="Research Director"/>
    <s v="Research Director"/>
    <m/>
    <s v="Very High"/>
    <s v="Divorced"/>
    <s v="Divorced"/>
    <n v="13269"/>
    <n v="13269"/>
    <n v="21981"/>
    <n v="21981"/>
    <n v="5"/>
    <n v="5"/>
    <s v="No"/>
    <s v="No"/>
    <n v="15"/>
    <n v="15"/>
    <s v="3Excellent"/>
    <s v="Excellent"/>
    <s v="3High"/>
    <s v="High"/>
    <n v="3"/>
    <n v="3"/>
    <s v="3Better"/>
    <s v="Better"/>
    <s v="No"/>
    <x v="1"/>
  </r>
  <r>
    <n v="2631"/>
    <n v="20"/>
    <n v="20"/>
    <s v="Travel_Rarely"/>
    <s v="Travel_Rarely"/>
    <n v="1141"/>
    <n v="1141"/>
    <s v="Sales"/>
    <x v="0"/>
    <n v="2"/>
    <n v="2"/>
    <s v="3Bachelor"/>
    <s v="Bachelor"/>
    <s v="Medical"/>
    <s v="Medical"/>
    <s v="3High"/>
    <s v="High"/>
    <s v="Female"/>
    <x v="0"/>
    <n v="31"/>
    <n v="31"/>
    <s v="3High"/>
    <s v="High"/>
    <n v="1"/>
    <n v="1"/>
    <s v="Sales Representative"/>
    <s v="Sales Representative"/>
    <s v="3High"/>
    <s v="High"/>
    <s v="Single"/>
    <s v="Single"/>
    <n v="2783"/>
    <n v="2783"/>
    <n v="13251"/>
    <n v="13251"/>
    <n v="1"/>
    <n v="1"/>
    <s v="No"/>
    <s v="No"/>
    <n v="19"/>
    <n v="19"/>
    <s v="3Excellent"/>
    <s v="Excellent"/>
    <s v="1Low"/>
    <s v="Low"/>
    <n v="3"/>
    <n v="3"/>
    <s v="3Better"/>
    <s v="Better"/>
    <s v="No"/>
    <x v="1"/>
  </r>
  <r>
    <n v="2632"/>
    <n v="34"/>
    <n v="34"/>
    <s v="Travel_Rarely"/>
    <s v="Travel_Rarely"/>
    <n v="1130"/>
    <n v="1130"/>
    <s v="Research &amp; Development"/>
    <x v="1"/>
    <n v="3"/>
    <n v="3"/>
    <s v="3Bachelor"/>
    <s v="Bachelor"/>
    <s v="Life Sciences"/>
    <s v="Life Sciences"/>
    <s v="4Ver High"/>
    <s v="Ver High"/>
    <s v="Female"/>
    <x v="0"/>
    <n v="66"/>
    <n v="66"/>
    <s v="3High"/>
    <s v="High"/>
    <n v="2"/>
    <n v="2"/>
    <s v="Research Scientist"/>
    <s v="Research Scientist"/>
    <s v="2Medium"/>
    <s v="Medium"/>
    <s v="Divorced"/>
    <s v="Divorced"/>
    <n v="5433"/>
    <n v="5433"/>
    <n v="19332"/>
    <n v="19332"/>
    <n v="1"/>
    <n v="1"/>
    <s v="No"/>
    <s v="No"/>
    <n v="12"/>
    <n v="12"/>
    <s v="3Excellent"/>
    <s v="Excellent"/>
    <s v="3High"/>
    <s v="High"/>
    <n v="2"/>
    <n v="2"/>
    <s v="3Better"/>
    <s v="Better"/>
    <s v="No"/>
    <x v="1"/>
  </r>
  <r>
    <n v="2633"/>
    <n v="36"/>
    <n v="36"/>
    <s v="Travel_Rarely"/>
    <s v="Travel_Rarely"/>
    <n v="311"/>
    <n v="311"/>
    <s v="Research &amp; Development"/>
    <x v="1"/>
    <n v="7"/>
    <n v="7"/>
    <s v="3Bachelor"/>
    <s v="Bachelor"/>
    <s v="Life Sciences"/>
    <s v="Life Sciences"/>
    <s v="1Low"/>
    <s v="Low"/>
    <s v="Male"/>
    <x v="1"/>
    <n v="77"/>
    <n v="77"/>
    <s v="3High"/>
    <s v="High"/>
    <n v="1"/>
    <n v="1"/>
    <s v="Laboratory Technician"/>
    <s v="Laboratory Technician"/>
    <s v="2Medium"/>
    <s v="Medium"/>
    <s v="Single"/>
    <s v="Single"/>
    <n v="2013"/>
    <n v="2013"/>
    <n v="10950"/>
    <n v="10950"/>
    <n v="2"/>
    <n v="2"/>
    <s v="No"/>
    <s v="No"/>
    <n v="11"/>
    <n v="11"/>
    <s v="3Excellent"/>
    <s v="Excellent"/>
    <s v="3High"/>
    <s v="High"/>
    <n v="4"/>
    <n v="4"/>
    <s v="3Better"/>
    <s v="Better"/>
    <s v="No"/>
    <x v="1"/>
  </r>
  <r>
    <n v="2634"/>
    <n v="49"/>
    <n v="49"/>
    <s v="Travel_Rarely"/>
    <s v="Travel_Rarely"/>
    <n v="465"/>
    <n v="465"/>
    <s v="Research &amp; Development"/>
    <x v="1"/>
    <n v="6"/>
    <n v="6"/>
    <s v="1Below College"/>
    <s v="Below College"/>
    <s v="Life Sciences"/>
    <s v="Life Sciences"/>
    <s v="3High"/>
    <s v="High"/>
    <s v="Female"/>
    <x v="0"/>
    <n v="41"/>
    <n v="41"/>
    <s v="2Medium"/>
    <s v="Medium"/>
    <n v="4"/>
    <n v="4"/>
    <s v="Healthcare Representative"/>
    <s v="Healthcare Representative"/>
    <s v="3High"/>
    <s v="High"/>
    <s v="Married"/>
    <s v="Married"/>
    <n v="13966"/>
    <n v="13966"/>
    <n v="11652"/>
    <n v="11652"/>
    <n v="2"/>
    <n v="2"/>
    <s v="Yes"/>
    <s v="Yes"/>
    <n v="19"/>
    <n v="19"/>
    <s v="3Excellent"/>
    <s v="Excellent"/>
    <s v="2Medium"/>
    <s v="Medium"/>
    <n v="3"/>
    <n v="3"/>
    <s v="3Better"/>
    <s v="Better"/>
    <s v="No"/>
    <x v="1"/>
  </r>
  <r>
    <n v="2635"/>
    <n v="36"/>
    <n v="36"/>
    <s v="Non-Travel"/>
    <s v="Non-Travel"/>
    <n v="894"/>
    <n v="894"/>
    <s v="Research &amp; Development"/>
    <x v="1"/>
    <n v="1"/>
    <n v="1"/>
    <s v="4Master"/>
    <s v="Master"/>
    <s v="Medical"/>
    <s v="Medical"/>
    <s v="4Ver High"/>
    <s v="Ver High"/>
    <s v="Female"/>
    <x v="0"/>
    <n v="33"/>
    <n v="33"/>
    <s v="2Medium"/>
    <s v="Medium"/>
    <n v="2"/>
    <n v="2"/>
    <s v="Manufacturing Director"/>
    <s v="Manufacturing Director"/>
    <s v="3High"/>
    <s v="High"/>
    <s v="Married"/>
    <s v="Married"/>
    <n v="4374"/>
    <n v="4374"/>
    <n v="15411"/>
    <n v="15411"/>
    <n v="0"/>
    <n v="0"/>
    <s v="No"/>
    <s v="No"/>
    <n v="15"/>
    <n v="15"/>
    <s v="3Excellent"/>
    <s v="Excellent"/>
    <s v="3High"/>
    <s v="High"/>
    <n v="6"/>
    <n v="6"/>
    <s v="3Better"/>
    <s v="Better"/>
    <s v="No"/>
    <x v="1"/>
  </r>
  <r>
    <n v="2636"/>
    <n v="36"/>
    <n v="36"/>
    <s v="Travel_Rarely"/>
    <s v="Travel_Rarely"/>
    <n v="1040"/>
    <n v="1040"/>
    <s v="Research &amp; Development"/>
    <x v="1"/>
    <n v="3"/>
    <n v="3"/>
    <s v="2College"/>
    <s v="College"/>
    <s v="Life Sciences"/>
    <s v="Life Sciences"/>
    <s v="4Ver High"/>
    <s v="Ver High"/>
    <s v="Male"/>
    <x v="1"/>
    <n v="79"/>
    <n v="79"/>
    <s v="4Very High"/>
    <s v="Very High"/>
    <n v="2"/>
    <n v="2"/>
    <s v="Healthcare Representative"/>
    <s v="Healthcare Representative"/>
    <s v="1Low"/>
    <s v="Low"/>
    <s v="Divorced"/>
    <s v="Divorced"/>
    <n v="6842"/>
    <n v="6842"/>
    <n v="26308"/>
    <n v="26308"/>
    <n v="6"/>
    <n v="6"/>
    <s v="No"/>
    <s v="No"/>
    <n v="20"/>
    <n v="20"/>
    <s v="4Outstanding"/>
    <s v="Outstanding"/>
    <s v="1Low"/>
    <s v="Low"/>
    <n v="3"/>
    <n v="3"/>
    <s v="3Better"/>
    <s v="Better"/>
    <s v="No"/>
    <x v="1"/>
  </r>
  <r>
    <n v="2637"/>
    <n v="54"/>
    <n v="54"/>
    <s v="Travel_Rarely"/>
    <s v="Travel_Rarely"/>
    <n v="584"/>
    <n v="584"/>
    <s v="Research &amp; Development"/>
    <x v="1"/>
    <n v="22"/>
    <n v="22"/>
    <s v="5Doctor"/>
    <s v="Doctor"/>
    <s v="Medical"/>
    <s v="Medical"/>
    <s v="2Medium"/>
    <s v="Medium"/>
    <s v="Female"/>
    <x v="0"/>
    <n v="91"/>
    <n v="91"/>
    <s v="3High"/>
    <s v="High"/>
    <n v="4"/>
    <n v="4"/>
    <s v="Manager"/>
    <s v="Manager"/>
    <s v="3High"/>
    <s v="High"/>
    <s v="Married"/>
    <s v="Married"/>
    <n v="17426"/>
    <n v="17426"/>
    <n v="18685"/>
    <n v="18685"/>
    <n v="3"/>
    <n v="3"/>
    <s v="No"/>
    <s v="No"/>
    <n v="25"/>
    <n v="25"/>
    <s v="4Outstanding"/>
    <s v="Outstanding"/>
    <s v="3High"/>
    <s v="High"/>
    <n v="6"/>
    <n v="6"/>
    <s v="3Better"/>
    <s v="Better"/>
    <s v="No"/>
    <x v="1"/>
  </r>
  <r>
    <n v="2638"/>
    <n v="43"/>
    <n v="43"/>
    <s v="Travel_Rarely"/>
    <s v="Travel_Rarely"/>
    <n v="1291"/>
    <n v="1291"/>
    <s v="Research &amp; Development"/>
    <x v="1"/>
    <n v="15"/>
    <n v="15"/>
    <s v="2College"/>
    <s v="College"/>
    <s v="Life Sciences"/>
    <s v="Life Sciences"/>
    <s v="3High"/>
    <s v="High"/>
    <s v="Male"/>
    <x v="1"/>
    <n v="65"/>
    <n v="65"/>
    <s v="2Medium"/>
    <s v="Medium"/>
    <n v="4"/>
    <n v="4"/>
    <s v="Research Director"/>
    <s v="Research Director"/>
    <s v="3High"/>
    <s v="High"/>
    <s v="Married"/>
    <s v="Married"/>
    <n v="17603"/>
    <n v="17603"/>
    <n v="3525"/>
    <n v="3525"/>
    <n v="1"/>
    <n v="1"/>
    <s v="No"/>
    <s v="No"/>
    <n v="24"/>
    <n v="24"/>
    <s v="4Outstanding"/>
    <s v="Outstanding"/>
    <s v="1Low"/>
    <s v="Low"/>
    <n v="3"/>
    <n v="3"/>
    <s v="3Better"/>
    <s v="Better"/>
    <s v="No"/>
    <x v="1"/>
  </r>
  <r>
    <n v="2639"/>
    <n v="35"/>
    <n v="35"/>
    <s v="Travel_Frequently"/>
    <s v="Travel_Frequently"/>
    <n v="880"/>
    <n v="880"/>
    <s v="Sales"/>
    <x v="0"/>
    <n v="12"/>
    <n v="12"/>
    <s v="4Master"/>
    <s v="Master"/>
    <s v="Other"/>
    <s v="Other"/>
    <s v="4Ver High"/>
    <s v="Ver High"/>
    <s v="Male"/>
    <x v="1"/>
    <n v="36"/>
    <n v="36"/>
    <s v="3High"/>
    <s v="High"/>
    <n v="2"/>
    <n v="2"/>
    <s v="Sales Executive"/>
    <s v="Sales Executive"/>
    <s v="4Very High"/>
    <s v="Very High"/>
    <s v="Single"/>
    <s v="Single"/>
    <n v="4581"/>
    <n v="4581"/>
    <n v="10414"/>
    <n v="10414"/>
    <n v="3"/>
    <n v="3"/>
    <s v="Yes"/>
    <s v="Yes"/>
    <n v="24"/>
    <n v="24"/>
    <s v="4Outstanding"/>
    <s v="Outstanding"/>
    <s v="1Low"/>
    <s v="Low"/>
    <n v="2"/>
    <n v="2"/>
    <s v="4Best"/>
    <s v="Best"/>
    <s v="Yes"/>
    <x v="0"/>
  </r>
  <r>
    <n v="2640"/>
    <n v="38"/>
    <n v="38"/>
    <s v="Travel_Frequently"/>
    <s v="Travel_Frequently"/>
    <n v="1189"/>
    <n v="1189"/>
    <s v="Research &amp; Development"/>
    <x v="1"/>
    <n v="1"/>
    <n v="1"/>
    <s v="3Bachelor"/>
    <s v="Bachelor"/>
    <s v="Life Sciences"/>
    <s v="Life Sciences"/>
    <s v="4Ver High"/>
    <s v="Ver High"/>
    <s v="Male"/>
    <x v="1"/>
    <n v="90"/>
    <n v="90"/>
    <s v="3High"/>
    <s v="High"/>
    <n v="2"/>
    <n v="2"/>
    <s v="Research Scientist"/>
    <s v="Research Scientist"/>
    <s v="4Very High"/>
    <s v="Very High"/>
    <s v="Married"/>
    <s v="Married"/>
    <n v="4735"/>
    <n v="4735"/>
    <n v="9867"/>
    <n v="9867"/>
    <n v="7"/>
    <n v="7"/>
    <s v="No"/>
    <s v="No"/>
    <n v="15"/>
    <n v="15"/>
    <s v="3Excellent"/>
    <s v="Excellent"/>
    <s v="4Very High"/>
    <s v="Very High"/>
    <n v="4"/>
    <n v="4"/>
    <s v="4Best"/>
    <s v="Best"/>
    <s v="No"/>
    <x v="1"/>
  </r>
  <r>
    <n v="2641"/>
    <n v="29"/>
    <n v="29"/>
    <s v="Travel_Rarely"/>
    <s v="Travel_Rarely"/>
    <n v="991"/>
    <n v="991"/>
    <s v="Sales"/>
    <x v="0"/>
    <n v="5"/>
    <n v="5"/>
    <s v="3Bachelor"/>
    <s v="Bachelor"/>
    <s v="Medical"/>
    <s v="Medical"/>
    <s v="1Low"/>
    <s v="Low"/>
    <s v="Male"/>
    <x v="1"/>
    <n v="43"/>
    <n v="43"/>
    <s v="2Medium"/>
    <s v="Medium"/>
    <n v="2"/>
    <n v="2"/>
    <s v="Sales Executive"/>
    <s v="Sales Executive"/>
    <s v="2Medium"/>
    <s v="Medium"/>
    <s v="Divorced"/>
    <s v="Divorced"/>
    <n v="4187"/>
    <n v="4187"/>
    <n v="3356"/>
    <n v="3356"/>
    <n v="1"/>
    <n v="1"/>
    <s v="Yes"/>
    <s v="Yes"/>
    <n v="13"/>
    <n v="13"/>
    <s v="3Excellent"/>
    <s v="Excellent"/>
    <m/>
    <s v="High"/>
    <n v="3"/>
    <n v="3"/>
    <s v="2Good"/>
    <s v="Good"/>
    <s v="No"/>
    <x v="1"/>
  </r>
  <r>
    <n v="2642"/>
    <n v="33"/>
    <n v="33"/>
    <s v="Travel_Rarely"/>
    <s v="Travel_Rarely"/>
    <n v="392"/>
    <n v="392"/>
    <s v="Sales"/>
    <x v="0"/>
    <n v="2"/>
    <n v="2"/>
    <s v="4Master"/>
    <s v="Master"/>
    <s v="Medical"/>
    <s v="Medical"/>
    <s v="4Ver High"/>
    <s v="Ver High"/>
    <s v="Male"/>
    <x v="1"/>
    <n v="93"/>
    <n v="93"/>
    <s v="3High"/>
    <s v="High"/>
    <n v="2"/>
    <n v="2"/>
    <s v="Sales Executive"/>
    <s v="Sales Executive"/>
    <s v="4Very High"/>
    <s v="Very High"/>
    <s v="Divorced"/>
    <s v="Divorced"/>
    <n v="5505"/>
    <n v="5505"/>
    <n v="3921"/>
    <n v="3921"/>
    <n v="1"/>
    <n v="1"/>
    <s v="No"/>
    <s v="No"/>
    <n v="14"/>
    <n v="14"/>
    <s v="3Excellent"/>
    <s v="Excellent"/>
    <s v="3High"/>
    <s v="High"/>
    <n v="5"/>
    <n v="5"/>
    <s v="3Better"/>
    <s v="Better"/>
    <s v="No"/>
    <x v="1"/>
  </r>
  <r>
    <n v="2643"/>
    <n v="32"/>
    <n v="32"/>
    <s v="Travel_Rarely"/>
    <s v="Travel_Rarely"/>
    <n v="977"/>
    <n v="977"/>
    <s v="Research &amp; Development"/>
    <x v="1"/>
    <n v="2"/>
    <n v="2"/>
    <s v="3Bachelor"/>
    <s v="Bachelor"/>
    <s v="Medical"/>
    <s v="Medical"/>
    <s v="4Ver High"/>
    <s v="Ver High"/>
    <s v="Male"/>
    <x v="1"/>
    <n v="45"/>
    <n v="45"/>
    <s v="3High"/>
    <s v="High"/>
    <n v="2"/>
    <n v="2"/>
    <s v="Research Scientist"/>
    <s v="Research Scientist"/>
    <s v="2Medium"/>
    <s v="Medium"/>
    <s v="Divorced"/>
    <s v="Divorced"/>
    <n v="5470"/>
    <n v="5470"/>
    <n v="25518"/>
    <n v="25518"/>
    <n v="0"/>
    <n v="0"/>
    <s v="No"/>
    <s v="No"/>
    <n v="13"/>
    <n v="13"/>
    <s v="3Excellent"/>
    <s v="Excellent"/>
    <s v="3High"/>
    <s v="High"/>
    <n v="4"/>
    <n v="4"/>
    <s v="2Good"/>
    <s v="Good"/>
    <s v="No"/>
    <x v="1"/>
  </r>
  <r>
    <n v="2644"/>
    <n v="31"/>
    <n v="31"/>
    <s v="Travel_Rarely"/>
    <s v="Travel_Rarely"/>
    <n v="1112"/>
    <n v="1112"/>
    <s v="Sales"/>
    <x v="0"/>
    <n v="5"/>
    <n v="5"/>
    <s v="4Master"/>
    <s v="Master"/>
    <s v="Life Sciences"/>
    <s v="Life Sciences"/>
    <s v="1Low"/>
    <s v="Low"/>
    <s v="Female"/>
    <x v="0"/>
    <n v="67"/>
    <n v="67"/>
    <s v="3High"/>
    <s v="High"/>
    <n v="2"/>
    <n v="2"/>
    <s v="Sales Executive"/>
    <s v="Sales Executive"/>
    <s v="4Very High"/>
    <s v="Very High"/>
    <s v="Married"/>
    <s v="Married"/>
    <n v="5476"/>
    <n v="5476"/>
    <n v="22589"/>
    <n v="22589"/>
    <n v="1"/>
    <n v="1"/>
    <s v="No"/>
    <s v="No"/>
    <n v="11"/>
    <n v="11"/>
    <s v="3Excellent"/>
    <s v="Excellent"/>
    <s v="1Low"/>
    <s v="Low"/>
    <n v="2"/>
    <n v="2"/>
    <s v="3Better"/>
    <s v="Better"/>
    <s v="No"/>
    <x v="1"/>
  </r>
  <r>
    <n v="2645"/>
    <n v="49"/>
    <n v="49"/>
    <s v="Travel_Rarely"/>
    <s v="Travel_Rarely"/>
    <n v="464"/>
    <n v="464"/>
    <s v="Research &amp; Development"/>
    <x v="1"/>
    <n v="16"/>
    <n v="16"/>
    <s v="3Bachelor"/>
    <s v="Bachelor"/>
    <s v="Medical"/>
    <s v="Medical"/>
    <s v="4Ver High"/>
    <s v="Ver High"/>
    <s v="Female"/>
    <x v="0"/>
    <n v="74"/>
    <n v="74"/>
    <s v="3High"/>
    <s v="High"/>
    <n v="1"/>
    <n v="1"/>
    <s v="Laboratory Technician"/>
    <s v="Laboratory Technician"/>
    <s v="1Low"/>
    <s v="Low"/>
    <s v="Divorced"/>
    <s v="Divorced"/>
    <n v="2587"/>
    <n v="2587"/>
    <n v="24941"/>
    <n v="24941"/>
    <n v="4"/>
    <n v="4"/>
    <s v="Yes"/>
    <s v="Yes"/>
    <n v="16"/>
    <n v="16"/>
    <s v="3Excellent"/>
    <s v="Excellent"/>
    <s v="2Medium"/>
    <s v="Medium"/>
    <n v="2"/>
    <n v="2"/>
    <s v="2Good"/>
    <s v="Good"/>
    <s v="No"/>
    <x v="1"/>
  </r>
  <r>
    <n v="2646"/>
    <n v="38"/>
    <n v="38"/>
    <s v="Travel_Frequently"/>
    <s v="Travel_Frequently"/>
    <n v="148"/>
    <n v="148"/>
    <s v="Research &amp; Development"/>
    <x v="1"/>
    <n v="2"/>
    <n v="2"/>
    <s v="3Bachelor"/>
    <s v="Bachelor"/>
    <s v="Medical"/>
    <s v="Medical"/>
    <s v="4Ver High"/>
    <s v="Ver High"/>
    <s v="Female"/>
    <x v="0"/>
    <n v="42"/>
    <n v="42"/>
    <s v="2Medium"/>
    <s v="Medium"/>
    <n v="1"/>
    <n v="1"/>
    <s v="Laboratory Technician"/>
    <s v="Laboratory Technician"/>
    <m/>
    <s v="Very High"/>
    <s v="Single"/>
    <s v="Single"/>
    <n v="2440"/>
    <n v="2440"/>
    <n v="23826"/>
    <n v="23826"/>
    <n v="1"/>
    <n v="1"/>
    <s v="No"/>
    <s v="No"/>
    <n v="22"/>
    <n v="22"/>
    <s v="4Outstanding"/>
    <s v="Outstanding"/>
    <s v="2Medium"/>
    <s v="Medium"/>
    <n v="3"/>
    <n v="3"/>
    <s v="3Better"/>
    <s v="Better"/>
    <s v="No"/>
    <x v="1"/>
  </r>
  <r>
    <n v="2647"/>
    <n v="47"/>
    <n v="47"/>
    <s v="Travel_Rarely"/>
    <s v="Travel_Rarely"/>
    <n v="1225"/>
    <n v="1225"/>
    <s v="Sales"/>
    <x v="0"/>
    <n v="2"/>
    <n v="2"/>
    <s v="4Master"/>
    <s v="Master"/>
    <s v="Life Sciences"/>
    <s v="Life Sciences"/>
    <s v="2Medium"/>
    <s v="Medium"/>
    <s v="Female"/>
    <x v="0"/>
    <n v="47"/>
    <n v="47"/>
    <s v="4Very High"/>
    <s v="Very High"/>
    <n v="4"/>
    <n v="4"/>
    <s v="Manager"/>
    <s v="Manager"/>
    <s v="2Medium"/>
    <s v="Medium"/>
    <s v="Divorced"/>
    <s v="Divorced"/>
    <n v="15972"/>
    <n v="15972"/>
    <n v="21086"/>
    <n v="21086"/>
    <n v="6"/>
    <n v="6"/>
    <s v="No"/>
    <s v="No"/>
    <n v="14"/>
    <n v="14"/>
    <s v="3Excellent"/>
    <s v="Excellent"/>
    <s v="3High"/>
    <s v="High"/>
    <n v="2"/>
    <n v="2"/>
    <s v="3Better"/>
    <s v="Better"/>
    <s v="No"/>
    <x v="1"/>
  </r>
  <r>
    <n v="2648"/>
    <n v="49"/>
    <n v="49"/>
    <s v="Travel_Rarely"/>
    <s v="Travel_Rarely"/>
    <n v="809"/>
    <n v="809"/>
    <s v="Research &amp; Development"/>
    <x v="1"/>
    <n v="1"/>
    <n v="1"/>
    <s v="3Bachelor"/>
    <s v="Bachelor"/>
    <s v="Life Sciences"/>
    <s v="Life Sciences"/>
    <s v="3High"/>
    <s v="High"/>
    <s v="Male"/>
    <x v="1"/>
    <n v="36"/>
    <n v="36"/>
    <s v="3High"/>
    <s v="High"/>
    <n v="4"/>
    <n v="4"/>
    <s v="Manager"/>
    <s v="Manager"/>
    <s v="3High"/>
    <s v="High"/>
    <s v="Single"/>
    <s v="Single"/>
    <n v="15379"/>
    <n v="15379"/>
    <n v="22384"/>
    <n v="22384"/>
    <n v="4"/>
    <n v="4"/>
    <s v="No"/>
    <s v="No"/>
    <n v="14"/>
    <n v="14"/>
    <s v="3Excellent"/>
    <s v="Excellent"/>
    <s v="1Low"/>
    <s v="Low"/>
    <n v="2"/>
    <n v="2"/>
    <s v="3Better"/>
    <s v="Better"/>
    <s v="No"/>
    <x v="1"/>
  </r>
  <r>
    <n v="2649"/>
    <n v="41"/>
    <n v="41"/>
    <s v="Travel_Rarely"/>
    <s v="Travel_Rarely"/>
    <n v="1206"/>
    <n v="1206"/>
    <s v="Sales"/>
    <x v="0"/>
    <n v="23"/>
    <n v="23"/>
    <s v="2College"/>
    <s v="College"/>
    <s v="Life Sciences"/>
    <s v="Life Sciences"/>
    <s v="4Ver High"/>
    <s v="Ver High"/>
    <s v="Male"/>
    <x v="1"/>
    <n v="80"/>
    <n v="80"/>
    <s v="3High"/>
    <s v="High"/>
    <n v="3"/>
    <n v="3"/>
    <s v="Sales Executive"/>
    <s v="Sales Executive"/>
    <s v="3High"/>
    <s v="High"/>
    <s v="Single"/>
    <s v="Single"/>
    <n v="7082"/>
    <n v="7082"/>
    <n v="11591"/>
    <n v="11591"/>
    <n v="3"/>
    <n v="3"/>
    <s v="Yes"/>
    <s v="Yes"/>
    <n v="16"/>
    <n v="16"/>
    <s v="3Excellent"/>
    <s v="Excellent"/>
    <s v="4Very High"/>
    <s v="Very High"/>
    <n v="2"/>
    <n v="2"/>
    <s v="3Better"/>
    <s v="Better"/>
    <s v="No"/>
    <x v="1"/>
  </r>
  <r>
    <n v="2650"/>
    <n v="20"/>
    <n v="20"/>
    <s v="Travel_Rarely"/>
    <s v="Travel_Rarely"/>
    <n v="727"/>
    <n v="727"/>
    <s v="Sales"/>
    <x v="0"/>
    <n v="9"/>
    <n v="9"/>
    <s v="1Below College"/>
    <s v="Below College"/>
    <s v="Life Sciences"/>
    <s v="Life Sciences"/>
    <s v="4Ver High"/>
    <s v="Ver High"/>
    <s v="Male"/>
    <x v="1"/>
    <n v="54"/>
    <n v="54"/>
    <s v="3High"/>
    <s v="High"/>
    <n v="1"/>
    <n v="1"/>
    <s v="Sales Representative"/>
    <s v="Sales Representative"/>
    <s v="1Low"/>
    <s v="Low"/>
    <s v="Single"/>
    <s v="Single"/>
    <n v="2728"/>
    <n v="2728"/>
    <n v="21082"/>
    <n v="21082"/>
    <n v="1"/>
    <n v="1"/>
    <s v="No"/>
    <s v="No"/>
    <n v="11"/>
    <n v="11"/>
    <s v="3Excellent"/>
    <s v="Excellent"/>
    <s v="1Low"/>
    <s v="Low"/>
    <n v="3"/>
    <n v="3"/>
    <s v="3Better"/>
    <s v="Better"/>
    <s v="No"/>
    <x v="1"/>
  </r>
  <r>
    <n v="2651"/>
    <n v="33"/>
    <n v="33"/>
    <s v="Non-Travel"/>
    <s v="Non-Travel"/>
    <n v="530"/>
    <n v="530"/>
    <s v="Sales"/>
    <x v="0"/>
    <n v="16"/>
    <n v="16"/>
    <s v="3Bachelor"/>
    <s v="Bachelor"/>
    <s v="Life Sciences"/>
    <s v="Life Sciences"/>
    <s v="3High"/>
    <s v="High"/>
    <s v="Female"/>
    <x v="0"/>
    <n v="36"/>
    <n v="36"/>
    <s v="3High"/>
    <s v="High"/>
    <n v="2"/>
    <n v="2"/>
    <s v="Sales Executive"/>
    <s v="Sales Executive"/>
    <s v="4Very High"/>
    <s v="Very High"/>
    <s v="Divorced"/>
    <s v="Divorced"/>
    <n v="5368"/>
    <n v="5368"/>
    <n v="16130"/>
    <n v="16130"/>
    <n v="1"/>
    <n v="1"/>
    <s v="Yes"/>
    <s v="Yes"/>
    <n v="25"/>
    <n v="25"/>
    <s v="4Outstanding"/>
    <s v="Outstanding"/>
    <s v="3High"/>
    <s v="High"/>
    <n v="2"/>
    <n v="2"/>
    <s v="3Better"/>
    <s v="Better"/>
    <s v="No"/>
    <x v="1"/>
  </r>
  <r>
    <n v="2652"/>
    <n v="36"/>
    <n v="36"/>
    <s v="Travel_Rarely"/>
    <s v="Travel_Rarely"/>
    <n v="1351"/>
    <n v="1351"/>
    <s v="Research &amp; Development"/>
    <x v="1"/>
    <n v="26"/>
    <n v="26"/>
    <s v="4Master"/>
    <s v="Master"/>
    <s v="Life Sciences"/>
    <s v="Life Sciences"/>
    <s v="1Low"/>
    <s v="Low"/>
    <s v="Male"/>
    <x v="1"/>
    <n v="80"/>
    <n v="80"/>
    <s v="3High"/>
    <s v="High"/>
    <n v="2"/>
    <n v="2"/>
    <s v="Healthcare Representative"/>
    <s v="Healthcare Representative"/>
    <s v="3High"/>
    <s v="High"/>
    <s v="Married"/>
    <s v="Married"/>
    <n v="5347"/>
    <n v="5347"/>
    <n v="7419"/>
    <n v="7419"/>
    <n v="6"/>
    <n v="6"/>
    <s v="No"/>
    <s v="No"/>
    <n v="14"/>
    <n v="14"/>
    <s v="3Excellent"/>
    <s v="Excellent"/>
    <s v="2Medium"/>
    <s v="Medium"/>
    <n v="2"/>
    <n v="2"/>
    <s v="2Good"/>
    <s v="Good"/>
    <s v="No"/>
    <x v="1"/>
  </r>
  <r>
    <n v="2653"/>
    <n v="44"/>
    <n v="44"/>
    <s v="Travel_Rarely"/>
    <s v="Travel_Rarely"/>
    <n v="528"/>
    <n v="528"/>
    <s v="Human Resources"/>
    <x v="2"/>
    <n v="1"/>
    <n v="1"/>
    <s v="3Bachelor"/>
    <s v="Bachelor"/>
    <s v="Life Sciences"/>
    <s v="Life Sciences"/>
    <s v="3High"/>
    <s v="High"/>
    <s v="Female"/>
    <x v="0"/>
    <n v="44"/>
    <n v="44"/>
    <s v="3High"/>
    <s v="High"/>
    <n v="1"/>
    <n v="1"/>
    <s v="Human Resources"/>
    <s v="Human Resources"/>
    <s v="4Very High"/>
    <s v="Very High"/>
    <s v="Divorced"/>
    <s v="Divorced"/>
    <n v="3195"/>
    <n v="3195"/>
    <n v="4167"/>
    <n v="4167"/>
    <n v="4"/>
    <n v="4"/>
    <s v="Yes"/>
    <s v="Yes"/>
    <n v="18"/>
    <n v="18"/>
    <s v="3Excellent"/>
    <s v="Excellent"/>
    <s v="1Low"/>
    <s v="Low"/>
    <n v="2"/>
    <n v="2"/>
    <s v="3Better"/>
    <s v="Better"/>
    <s v="No"/>
    <x v="1"/>
  </r>
  <r>
    <n v="2654"/>
    <n v="23"/>
    <n v="23"/>
    <s v="Travel_Rarely"/>
    <s v="Travel_Rarely"/>
    <n v="1320"/>
    <n v="1320"/>
    <s v="Research &amp; Development"/>
    <x v="1"/>
    <n v="8"/>
    <n v="8"/>
    <s v="1Below College"/>
    <s v="Below College"/>
    <s v="Medical"/>
    <s v="Medical"/>
    <s v="4Ver High"/>
    <s v="Ver High"/>
    <s v="Male"/>
    <x v="1"/>
    <n v="93"/>
    <n v="93"/>
    <s v="2Medium"/>
    <s v="Medium"/>
    <n v="1"/>
    <n v="1"/>
    <s v="Laboratory Technician"/>
    <s v="Laboratory Technician"/>
    <s v="3High"/>
    <s v="High"/>
    <s v="Single"/>
    <s v="Single"/>
    <n v="3989"/>
    <n v="3989"/>
    <n v="20586"/>
    <n v="20586"/>
    <n v="1"/>
    <n v="1"/>
    <s v="Yes"/>
    <s v="Yes"/>
    <n v="11"/>
    <n v="11"/>
    <s v="3Excellent"/>
    <s v="Excellent"/>
    <s v="1Low"/>
    <s v="Low"/>
    <n v="2"/>
    <n v="2"/>
    <s v="3Better"/>
    <s v="Better"/>
    <s v="Yes"/>
    <x v="0"/>
  </r>
  <r>
    <n v="2655"/>
    <n v="38"/>
    <n v="38"/>
    <s v="Travel_Rarely"/>
    <s v="Travel_Rarely"/>
    <n v="1495"/>
    <n v="1495"/>
    <s v="Research &amp; Development"/>
    <x v="1"/>
    <n v="4"/>
    <n v="4"/>
    <s v="2College"/>
    <s v="College"/>
    <s v="Medical"/>
    <s v="Medical"/>
    <s v="4Ver High"/>
    <s v="Ver High"/>
    <s v="Female"/>
    <x v="0"/>
    <n v="87"/>
    <n v="87"/>
    <s v="3High"/>
    <s v="High"/>
    <n v="1"/>
    <n v="1"/>
    <s v="Laboratory Technician"/>
    <s v="Laboratory Technician"/>
    <s v="3High"/>
    <s v="High"/>
    <s v="Married"/>
    <s v="Married"/>
    <n v="3306"/>
    <n v="3306"/>
    <n v="26176"/>
    <n v="26176"/>
    <n v="7"/>
    <n v="7"/>
    <s v="No"/>
    <s v="No"/>
    <n v="19"/>
    <n v="19"/>
    <s v="3Excellent"/>
    <s v="Excellent"/>
    <s v="4Very High"/>
    <s v="Very High"/>
    <n v="5"/>
    <n v="5"/>
    <s v="2Good"/>
    <s v="Good"/>
    <s v="No"/>
    <x v="1"/>
  </r>
  <r>
    <n v="2656"/>
    <n v="53"/>
    <n v="53"/>
    <s v="Travel_Rarely"/>
    <s v="Travel_Rarely"/>
    <n v="1395"/>
    <n v="1395"/>
    <s v="Research &amp; Development"/>
    <x v="1"/>
    <n v="24"/>
    <n v="24"/>
    <s v="4Master"/>
    <s v="Master"/>
    <s v="Medical"/>
    <s v="Medical"/>
    <s v="2Medium"/>
    <s v="Medium"/>
    <s v="Male"/>
    <x v="1"/>
    <n v="48"/>
    <n v="48"/>
    <s v="4Very High"/>
    <s v="Very High"/>
    <n v="3"/>
    <n v="3"/>
    <s v="Healthcare Representative"/>
    <s v="Healthcare Representative"/>
    <s v="4Very High"/>
    <s v="Very High"/>
    <s v="Married"/>
    <s v="Married"/>
    <n v="7005"/>
    <n v="7005"/>
    <n v="3458"/>
    <n v="3458"/>
    <n v="3"/>
    <n v="3"/>
    <s v="No"/>
    <s v="No"/>
    <n v="15"/>
    <n v="15"/>
    <s v="3Excellent"/>
    <s v="Excellent"/>
    <s v="3High"/>
    <s v="High"/>
    <n v="2"/>
    <n v="2"/>
    <s v="3Better"/>
    <s v="Better"/>
    <s v="No"/>
    <x v="1"/>
  </r>
  <r>
    <n v="2657"/>
    <n v="48"/>
    <n v="48"/>
    <s v="Travel_Frequently"/>
    <s v="Travel_Frequently"/>
    <n v="708"/>
    <n v="708"/>
    <s v="Sales"/>
    <x v="0"/>
    <n v="7"/>
    <n v="7"/>
    <s v="2College"/>
    <s v="College"/>
    <s v="Medical"/>
    <s v="Medical"/>
    <s v="4Ver High"/>
    <s v="Ver High"/>
    <s v="Female"/>
    <x v="0"/>
    <n v="95"/>
    <n v="95"/>
    <s v="3High"/>
    <s v="High"/>
    <n v="1"/>
    <n v="1"/>
    <s v="Sales Representative"/>
    <s v="Sales Representative"/>
    <s v="3High"/>
    <s v="High"/>
    <s v="Married"/>
    <s v="Married"/>
    <n v="2655"/>
    <n v="2655"/>
    <n v="11740"/>
    <n v="11740"/>
    <n v="2"/>
    <n v="2"/>
    <s v="Yes"/>
    <s v="Yes"/>
    <n v="11"/>
    <n v="11"/>
    <s v="3Excellent"/>
    <s v="Excellent"/>
    <s v="3High"/>
    <s v="High"/>
    <n v="3"/>
    <n v="3"/>
    <s v="3Better"/>
    <s v="Better"/>
    <s v="Yes"/>
    <x v="0"/>
  </r>
  <r>
    <n v="2658"/>
    <n v="32"/>
    <n v="32"/>
    <s v="Travel_Rarely"/>
    <s v="Travel_Rarely"/>
    <n v="1259"/>
    <n v="1259"/>
    <s v="Research &amp; Development"/>
    <x v="1"/>
    <n v="2"/>
    <n v="2"/>
    <s v="4Master"/>
    <s v="Master"/>
    <s v="Life Sciences"/>
    <s v="Life Sciences"/>
    <s v="4Ver High"/>
    <s v="Ver High"/>
    <s v="Male"/>
    <x v="1"/>
    <n v="95"/>
    <n v="95"/>
    <s v="3High"/>
    <s v="High"/>
    <n v="1"/>
    <n v="1"/>
    <s v="Laboratory Technician"/>
    <s v="Laboratory Technician"/>
    <s v="2Medium"/>
    <s v="Medium"/>
    <s v="Single"/>
    <s v="Single"/>
    <n v="1393"/>
    <n v="1393"/>
    <n v="24852"/>
    <n v="24852"/>
    <n v="1"/>
    <n v="1"/>
    <s v="No"/>
    <s v="No"/>
    <n v="12"/>
    <n v="12"/>
    <s v="3Excellent"/>
    <s v="Excellent"/>
    <s v="1Low"/>
    <s v="Low"/>
    <n v="2"/>
    <n v="2"/>
    <s v="3Better"/>
    <s v="Better"/>
    <s v="Yes"/>
    <x v="0"/>
  </r>
  <r>
    <n v="2659"/>
    <n v="26"/>
    <n v="26"/>
    <s v="Non-Travel"/>
    <s v="Non-Travel"/>
    <n v="786"/>
    <n v="786"/>
    <s v="Research &amp; Development"/>
    <x v="1"/>
    <n v="7"/>
    <n v="7"/>
    <s v="3Bachelor"/>
    <s v="Bachelor"/>
    <s v="Medical"/>
    <s v="Medical"/>
    <s v="4Ver High"/>
    <s v="Ver High"/>
    <s v="Male"/>
    <x v="1"/>
    <n v="76"/>
    <n v="76"/>
    <s v="3High"/>
    <s v="High"/>
    <n v="1"/>
    <n v="1"/>
    <s v="Laboratory Technician"/>
    <s v="Laboratory Technician"/>
    <s v="4Very High"/>
    <s v="Very High"/>
    <s v="Single"/>
    <s v="Single"/>
    <n v="2570"/>
    <n v="2570"/>
    <n v="11925"/>
    <n v="11925"/>
    <m/>
    <n v="1"/>
    <s v="No"/>
    <s v="No"/>
    <n v="20"/>
    <n v="20"/>
    <m/>
    <s v="Excellent"/>
    <s v="3High"/>
    <s v="High"/>
    <n v="5"/>
    <n v="5"/>
    <s v="3Better"/>
    <s v="Better"/>
    <s v="No"/>
    <x v="1"/>
  </r>
  <r>
    <n v="2660"/>
    <n v="55"/>
    <n v="55"/>
    <s v="Travel_Rarely"/>
    <s v="Travel_Rarely"/>
    <n v="1441"/>
    <n v="1441"/>
    <s v="Research &amp; Development"/>
    <x v="1"/>
    <n v="22"/>
    <n v="22"/>
    <s v="3Bachelor"/>
    <s v="Bachelor"/>
    <s v="Technical Degree"/>
    <s v="Technical Degree"/>
    <s v="1Low"/>
    <s v="Low"/>
    <s v="Male"/>
    <x v="1"/>
    <n v="94"/>
    <n v="94"/>
    <s v="2Medium"/>
    <s v="Medium"/>
    <n v="1"/>
    <n v="1"/>
    <s v="Research Scientist"/>
    <s v="Research Scientist"/>
    <s v="2Medium"/>
    <s v="Medium"/>
    <s v="Divorced"/>
    <s v="Divorced"/>
    <n v="3537"/>
    <n v="3537"/>
    <n v="23737"/>
    <n v="23737"/>
    <n v="5"/>
    <n v="5"/>
    <s v="No"/>
    <s v="No"/>
    <n v="12"/>
    <n v="12"/>
    <s v="3Excellent"/>
    <s v="Excellent"/>
    <s v="4Very High"/>
    <s v="Very High"/>
    <n v="1"/>
    <n v="1"/>
    <s v="3Better"/>
    <s v="Better"/>
    <s v="No"/>
    <x v="1"/>
  </r>
  <r>
    <n v="2661"/>
    <n v="34"/>
    <n v="34"/>
    <s v="Travel_Rarely"/>
    <s v="Travel_Rarely"/>
    <n v="1157"/>
    <n v="1157"/>
    <s v="Research &amp; Development"/>
    <x v="1"/>
    <n v="5"/>
    <n v="5"/>
    <s v="2College"/>
    <s v="College"/>
    <s v="Medical"/>
    <s v="Medical"/>
    <s v="2Medium"/>
    <s v="Medium"/>
    <s v="Male"/>
    <x v="1"/>
    <n v="57"/>
    <n v="57"/>
    <s v="2Medium"/>
    <s v="Medium"/>
    <n v="2"/>
    <n v="2"/>
    <s v="Laboratory Technician"/>
    <s v="Laboratory Technician"/>
    <s v="4Very High"/>
    <s v="Very High"/>
    <s v="Married"/>
    <s v="Married"/>
    <n v="3986"/>
    <n v="3986"/>
    <n v="11912"/>
    <n v="11912"/>
    <n v="1"/>
    <n v="1"/>
    <s v="No"/>
    <s v="No"/>
    <n v="14"/>
    <n v="14"/>
    <s v="3Excellent"/>
    <s v="Excellent"/>
    <s v="3High"/>
    <s v="High"/>
    <n v="3"/>
    <n v="3"/>
    <s v="4Best"/>
    <s v="Best"/>
    <s v="No"/>
    <x v="1"/>
  </r>
  <r>
    <n v="2662"/>
    <n v="60"/>
    <n v="60"/>
    <s v="Travel_Rarely"/>
    <s v="Travel_Rarely"/>
    <n v="370"/>
    <n v="370"/>
    <s v="Research &amp; Development"/>
    <x v="1"/>
    <n v="1"/>
    <n v="1"/>
    <s v="4Master"/>
    <s v="Master"/>
    <s v="Medical"/>
    <s v="Medical"/>
    <s v="3High"/>
    <s v="High"/>
    <s v="Male"/>
    <x v="1"/>
    <n v="92"/>
    <n v="92"/>
    <s v="1Low"/>
    <s v="Low"/>
    <n v="3"/>
    <n v="3"/>
    <s v="Healthcare Representative"/>
    <s v="Healthcare Representative"/>
    <s v="4Very High"/>
    <s v="Very High"/>
    <s v="Divorced"/>
    <s v="Divorced"/>
    <n v="10883"/>
    <n v="10883"/>
    <n v="20467"/>
    <n v="20467"/>
    <n v="3"/>
    <n v="3"/>
    <s v="No"/>
    <s v="No"/>
    <n v="20"/>
    <n v="20"/>
    <s v="4Outstanding"/>
    <s v="Outstanding"/>
    <s v="3High"/>
    <s v="High"/>
    <n v="2"/>
    <n v="2"/>
    <s v="4Best"/>
    <s v="Best"/>
    <s v="No"/>
    <x v="1"/>
  </r>
  <r>
    <n v="2663"/>
    <n v="33"/>
    <n v="33"/>
    <s v="Travel_Rarely"/>
    <s v="Travel_Rarely"/>
    <n v="267"/>
    <n v="267"/>
    <s v="Research &amp; Development"/>
    <x v="1"/>
    <n v="21"/>
    <n v="21"/>
    <s v="3Bachelor"/>
    <s v="Bachelor"/>
    <s v="Medical"/>
    <s v="Medical"/>
    <s v="2Medium"/>
    <s v="Medium"/>
    <s v="Male"/>
    <x v="1"/>
    <n v="79"/>
    <n v="79"/>
    <s v="4Very High"/>
    <s v="Very High"/>
    <n v="1"/>
    <n v="1"/>
    <s v="Laboratory Technician"/>
    <s v="Laboratory Technician"/>
    <s v="2Medium"/>
    <s v="Medium"/>
    <s v="Married"/>
    <s v="Married"/>
    <n v="2028"/>
    <n v="2028"/>
    <n v="13637"/>
    <n v="13637"/>
    <n v="1"/>
    <n v="1"/>
    <s v="No"/>
    <s v="No"/>
    <n v="18"/>
    <n v="18"/>
    <s v="3Excellent"/>
    <s v="Excellent"/>
    <s v="4Very High"/>
    <s v="Very High"/>
    <n v="6"/>
    <n v="6"/>
    <s v="3Better"/>
    <s v="Better"/>
    <s v="No"/>
    <x v="1"/>
  </r>
  <r>
    <n v="2664"/>
    <n v="37"/>
    <n v="37"/>
    <s v="Travel_Frequently"/>
    <s v="Travel_Frequently"/>
    <n v="1278"/>
    <n v="1278"/>
    <s v="Sales"/>
    <x v="0"/>
    <n v="1"/>
    <n v="1"/>
    <s v="4Master"/>
    <s v="Master"/>
    <s v="Medical"/>
    <s v="Medical"/>
    <s v="3High"/>
    <s v="High"/>
    <s v="Male"/>
    <x v="1"/>
    <n v="31"/>
    <n v="31"/>
    <s v="1Low"/>
    <s v="Low"/>
    <n v="2"/>
    <n v="2"/>
    <s v="Sales Executive"/>
    <s v="Sales Executive"/>
    <s v="4Very High"/>
    <s v="Very High"/>
    <s v="Divorced"/>
    <s v="Divorced"/>
    <n v="9525"/>
    <n v="9525"/>
    <n v="7677"/>
    <n v="7677"/>
    <n v="1"/>
    <n v="1"/>
    <s v="No"/>
    <s v="No"/>
    <n v="14"/>
    <n v="14"/>
    <s v="3Excellent"/>
    <s v="Excellent"/>
    <s v="3High"/>
    <s v="High"/>
    <n v="2"/>
    <n v="2"/>
    <s v="2Good"/>
    <s v="Good"/>
    <s v="No"/>
    <x v="1"/>
  </r>
  <r>
    <n v="2665"/>
    <n v="34"/>
    <n v="34"/>
    <s v="Travel_Rarely"/>
    <s v="Travel_Rarely"/>
    <n v="678"/>
    <n v="678"/>
    <s v="Research &amp; Development"/>
    <x v="1"/>
    <n v="19"/>
    <n v="19"/>
    <s v="3Bachelor"/>
    <s v="Bachelor"/>
    <s v="Life Sciences"/>
    <s v="Life Sciences"/>
    <s v="2Medium"/>
    <s v="Medium"/>
    <s v="Female"/>
    <x v="0"/>
    <n v="35"/>
    <n v="35"/>
    <s v="2Medium"/>
    <s v="Medium"/>
    <n v="1"/>
    <n v="1"/>
    <s v="Research Scientist"/>
    <s v="Research Scientist"/>
    <s v="4Very High"/>
    <s v="Very High"/>
    <s v="Married"/>
    <s v="Married"/>
    <n v="2929"/>
    <n v="2929"/>
    <n v="20338"/>
    <n v="20338"/>
    <n v="1"/>
    <n v="1"/>
    <s v="No"/>
    <s v="No"/>
    <n v="12"/>
    <n v="12"/>
    <s v="3Excellent"/>
    <s v="Excellent"/>
    <s v="2Medium"/>
    <s v="Medium"/>
    <m/>
    <n v="2.8005502063273728"/>
    <s v="3Better"/>
    <s v="Better"/>
    <s v="No"/>
    <x v="1"/>
  </r>
  <r>
    <n v="2666"/>
    <n v="23"/>
    <n v="23"/>
    <s v="Travel_Rarely"/>
    <s v="Travel_Rarely"/>
    <n v="427"/>
    <n v="427"/>
    <s v="Sales"/>
    <x v="0"/>
    <n v="7"/>
    <n v="7"/>
    <s v="3Bachelor"/>
    <s v="Bachelor"/>
    <s v="Life Sciences"/>
    <s v="Life Sciences"/>
    <s v="3High"/>
    <s v="High"/>
    <s v="Male"/>
    <x v="1"/>
    <n v="99"/>
    <n v="99"/>
    <s v="3High"/>
    <s v="High"/>
    <n v="1"/>
    <n v="1"/>
    <s v="Sales Representative"/>
    <s v="Sales Representative"/>
    <s v="4Very High"/>
    <s v="Very High"/>
    <s v="Divorced"/>
    <s v="Divorced"/>
    <n v="2275"/>
    <n v="2275"/>
    <n v="25103"/>
    <n v="25103"/>
    <n v="1"/>
    <n v="1"/>
    <s v="Yes"/>
    <s v="Yes"/>
    <n v="21"/>
    <n v="21"/>
    <s v="4Outstanding"/>
    <s v="Outstanding"/>
    <s v="2Medium"/>
    <s v="Medium"/>
    <n v="2"/>
    <n v="2"/>
    <s v="3Better"/>
    <s v="Better"/>
    <s v="Yes"/>
    <x v="0"/>
  </r>
  <r>
    <n v="2667"/>
    <n v="44"/>
    <n v="44"/>
    <s v="Travel_Rarely"/>
    <s v="Travel_Rarely"/>
    <n v="921"/>
    <n v="921"/>
    <s v="Research &amp; Development"/>
    <x v="1"/>
    <n v="2"/>
    <n v="2"/>
    <s v="3Bachelor"/>
    <s v="Bachelor"/>
    <s v="Life Sciences"/>
    <s v="Life Sciences"/>
    <s v="3High"/>
    <s v="High"/>
    <s v="Female"/>
    <x v="0"/>
    <n v="96"/>
    <n v="96"/>
    <s v="4Very High"/>
    <s v="Very High"/>
    <n v="3"/>
    <n v="3"/>
    <s v="Healthcare Representative"/>
    <s v="Healthcare Representative"/>
    <s v="4Very High"/>
    <s v="Very High"/>
    <s v="Married"/>
    <s v="Married"/>
    <n v="7879"/>
    <n v="7879"/>
    <n v="14810"/>
    <n v="14810"/>
    <n v="1"/>
    <n v="1"/>
    <s v="Yes"/>
    <s v="Yes"/>
    <n v="19"/>
    <n v="19"/>
    <s v="3Excellent"/>
    <s v="Excellent"/>
    <s v="2Medium"/>
    <s v="Medium"/>
    <n v="2"/>
    <n v="2"/>
    <s v="3Better"/>
    <s v="Better"/>
    <s v="No"/>
    <x v="1"/>
  </r>
  <r>
    <n v="2668"/>
    <n v="35"/>
    <n v="35"/>
    <s v="Travel_Frequently"/>
    <s v="Travel_Frequently"/>
    <n v="146"/>
    <n v="146"/>
    <s v="Research &amp; Development"/>
    <x v="1"/>
    <n v="2"/>
    <n v="2"/>
    <s v="4Master"/>
    <s v="Master"/>
    <s v="Medical"/>
    <s v="Medical"/>
    <s v="1Low"/>
    <s v="Low"/>
    <s v="Male"/>
    <x v="1"/>
    <n v="79"/>
    <n v="79"/>
    <s v="2Medium"/>
    <s v="Medium"/>
    <n v="1"/>
    <n v="1"/>
    <s v="Research Scientist"/>
    <s v="Research Scientist"/>
    <s v="4Very High"/>
    <s v="Very High"/>
    <s v="Single"/>
    <s v="Single"/>
    <n v="4930"/>
    <n v="4930"/>
    <n v="13970"/>
    <n v="13970"/>
    <m/>
    <n v="1"/>
    <s v="Yes"/>
    <s v="Yes"/>
    <m/>
    <n v="15.206064782908339"/>
    <s v="3Excellent"/>
    <s v="Excellent"/>
    <s v="3High"/>
    <s v="High"/>
    <n v="2"/>
    <n v="2"/>
    <s v="4Best"/>
    <s v="Best"/>
    <s v="No"/>
    <x v="1"/>
  </r>
  <r>
    <n v="2669"/>
    <n v="43"/>
    <n v="43"/>
    <s v="Travel_Rarely"/>
    <s v="Travel_Rarely"/>
    <n v="1179"/>
    <n v="1179"/>
    <s v="Sales"/>
    <x v="0"/>
    <n v="2"/>
    <n v="2"/>
    <s v="3Bachelor"/>
    <s v="Bachelor"/>
    <s v="Medical"/>
    <s v="Medical"/>
    <s v="4Ver High"/>
    <s v="Ver High"/>
    <s v="Male"/>
    <x v="1"/>
    <n v="73"/>
    <n v="73"/>
    <s v="3High"/>
    <s v="High"/>
    <n v="2"/>
    <n v="2"/>
    <s v="Sales Executive"/>
    <s v="Sales Executive"/>
    <s v="4Very High"/>
    <s v="Very High"/>
    <s v="Married"/>
    <s v="Married"/>
    <n v="7847"/>
    <n v="7847"/>
    <n v="6069"/>
    <n v="6069"/>
    <n v="1"/>
    <n v="1"/>
    <s v="Yes"/>
    <s v="Yes"/>
    <n v="17"/>
    <n v="17"/>
    <s v="3Excellent"/>
    <s v="Excellent"/>
    <s v="1Low"/>
    <s v="Low"/>
    <n v="3"/>
    <n v="3"/>
    <s v="3Better"/>
    <s v="Better"/>
    <s v="No"/>
    <x v="1"/>
  </r>
  <r>
    <n v="2670"/>
    <n v="24"/>
    <n v="24"/>
    <s v="Travel_Rarely"/>
    <s v="Travel_Rarely"/>
    <n v="581"/>
    <n v="581"/>
    <s v="Research &amp; Development"/>
    <x v="1"/>
    <n v="9"/>
    <n v="9"/>
    <s v="3Bachelor"/>
    <s v="Bachelor"/>
    <s v="Medical"/>
    <s v="Medical"/>
    <s v="3High"/>
    <s v="High"/>
    <s v="Male"/>
    <x v="1"/>
    <n v="62"/>
    <n v="62"/>
    <s v="4Very High"/>
    <s v="Very High"/>
    <n v="1"/>
    <n v="1"/>
    <s v="Research Scientist"/>
    <s v="Research Scientist"/>
    <s v="3High"/>
    <s v="High"/>
    <s v="Married"/>
    <s v="Married"/>
    <n v="4401"/>
    <n v="4401"/>
    <n v="17616"/>
    <n v="17616"/>
    <n v="1"/>
    <n v="1"/>
    <s v="No"/>
    <s v="No"/>
    <n v="16"/>
    <n v="16"/>
    <s v="3Excellent"/>
    <s v="Excellent"/>
    <s v="4Very High"/>
    <s v="Very High"/>
    <n v="1"/>
    <n v="1"/>
    <s v="3Better"/>
    <s v="Better"/>
    <s v="No"/>
    <x v="1"/>
  </r>
  <r>
    <n v="2671"/>
    <n v="41"/>
    <n v="41"/>
    <s v="Travel_Rarely"/>
    <s v="Travel_Rarely"/>
    <n v="918"/>
    <n v="918"/>
    <s v="Sales"/>
    <x v="0"/>
    <n v="6"/>
    <n v="6"/>
    <s v="3Bachelor"/>
    <s v="Bachelor"/>
    <s v="Marketing"/>
    <s v="Marketing"/>
    <s v="4Ver High"/>
    <s v="Ver High"/>
    <s v="Male"/>
    <x v="1"/>
    <n v="35"/>
    <n v="35"/>
    <s v="3High"/>
    <s v="High"/>
    <n v="3"/>
    <n v="3"/>
    <s v="Sales Executive"/>
    <s v="Sales Executive"/>
    <s v="3High"/>
    <s v="High"/>
    <s v="Single"/>
    <s v="Single"/>
    <n v="9241"/>
    <n v="9241"/>
    <n v="15869"/>
    <n v="15869"/>
    <n v="1"/>
    <n v="1"/>
    <s v="No"/>
    <s v="No"/>
    <n v="12"/>
    <n v="12"/>
    <s v="3Excellent"/>
    <s v="Excellent"/>
    <s v="2Medium"/>
    <s v="Medium"/>
    <n v="3"/>
    <n v="3"/>
    <s v="3Better"/>
    <s v="Better"/>
    <s v="No"/>
    <x v="1"/>
  </r>
  <r>
    <n v="2672"/>
    <n v="29"/>
    <n v="29"/>
    <s v="Travel_Rarely"/>
    <s v="Travel_Rarely"/>
    <n v="1082"/>
    <n v="1082"/>
    <s v="Research &amp; Development"/>
    <x v="1"/>
    <n v="9"/>
    <n v="9"/>
    <s v="4Master"/>
    <s v="Master"/>
    <s v="Medical"/>
    <s v="Medical"/>
    <s v="4Ver High"/>
    <s v="Ver High"/>
    <s v="Female"/>
    <x v="0"/>
    <n v="43"/>
    <n v="43"/>
    <s v="3High"/>
    <s v="High"/>
    <n v="1"/>
    <n v="1"/>
    <s v="Laboratory Technician"/>
    <s v="Laboratory Technician"/>
    <s v="3High"/>
    <s v="High"/>
    <s v="Married"/>
    <s v="Married"/>
    <n v="2974"/>
    <n v="2974"/>
    <n v="25412"/>
    <n v="25412"/>
    <n v="9"/>
    <n v="9"/>
    <s v="No"/>
    <s v="No"/>
    <n v="17"/>
    <n v="17"/>
    <s v="3Excellent"/>
    <s v="Excellent"/>
    <s v="3High"/>
    <s v="High"/>
    <n v="2"/>
    <n v="2"/>
    <s v="3Better"/>
    <s v="Better"/>
    <s v="No"/>
    <x v="1"/>
  </r>
  <r>
    <n v="2673"/>
    <n v="36"/>
    <n v="36"/>
    <s v="Travel_Rarely"/>
    <s v="Travel_Rarely"/>
    <n v="530"/>
    <n v="530"/>
    <s v="Sales"/>
    <x v="0"/>
    <n v="2"/>
    <n v="2"/>
    <s v="4Master"/>
    <s v="Master"/>
    <s v="Life Sciences"/>
    <s v="Life Sciences"/>
    <s v="3High"/>
    <s v="High"/>
    <s v="Female"/>
    <x v="0"/>
    <n v="51"/>
    <n v="51"/>
    <s v="3High"/>
    <s v="High"/>
    <n v="2"/>
    <n v="2"/>
    <s v="Sales Representative"/>
    <s v="Sales Representative"/>
    <s v="4Very High"/>
    <s v="Very High"/>
    <s v="Single"/>
    <s v="Single"/>
    <n v="4502"/>
    <n v="4502"/>
    <n v="7439"/>
    <n v="7439"/>
    <n v="3"/>
    <n v="3"/>
    <s v="No"/>
    <s v="No"/>
    <n v="15"/>
    <n v="15"/>
    <s v="3Excellent"/>
    <s v="Excellent"/>
    <s v="3High"/>
    <s v="High"/>
    <n v="2"/>
    <n v="2"/>
    <s v="2Good"/>
    <s v="Good"/>
    <s v="No"/>
    <x v="1"/>
  </r>
  <r>
    <n v="2674"/>
    <n v="45"/>
    <n v="45"/>
    <s v="Non-Travel"/>
    <s v="Non-Travel"/>
    <n v="1238"/>
    <n v="1238"/>
    <s v="Research &amp; Development"/>
    <x v="1"/>
    <n v="1"/>
    <n v="1"/>
    <s v="1Below College"/>
    <s v="Below College"/>
    <s v="Life Sciences"/>
    <s v="Life Sciences"/>
    <s v="3High"/>
    <s v="High"/>
    <s v="Male"/>
    <x v="1"/>
    <n v="74"/>
    <n v="74"/>
    <s v="2Medium"/>
    <s v="Medium"/>
    <n v="3"/>
    <n v="3"/>
    <s v="Healthcare Representative"/>
    <s v="Healthcare Representative"/>
    <s v="3High"/>
    <s v="High"/>
    <s v="Married"/>
    <s v="Married"/>
    <n v="10748"/>
    <n v="10748"/>
    <n v="3395"/>
    <n v="3395"/>
    <n v="3"/>
    <n v="3"/>
    <s v="No"/>
    <s v="No"/>
    <n v="23"/>
    <n v="23"/>
    <s v="4Outstanding"/>
    <s v="Outstanding"/>
    <s v="4Very High"/>
    <s v="Very High"/>
    <n v="3"/>
    <n v="3"/>
    <s v="2Good"/>
    <s v="Good"/>
    <m/>
    <x v="1"/>
  </r>
  <r>
    <n v="2675"/>
    <n v="24"/>
    <n v="24"/>
    <s v="Travel_Rarely"/>
    <s v="Travel_Rarely"/>
    <n v="240"/>
    <n v="240"/>
    <s v="Human Resources"/>
    <x v="2"/>
    <n v="22"/>
    <n v="22"/>
    <s v="1Below College"/>
    <s v="Below College"/>
    <s v="Human Resources"/>
    <s v="Human Resources"/>
    <s v="4Ver High"/>
    <s v="Ver High"/>
    <s v="Male"/>
    <x v="1"/>
    <n v="58"/>
    <n v="58"/>
    <s v="1Low"/>
    <s v="Low"/>
    <n v="1"/>
    <n v="1"/>
    <s v="Human Resources"/>
    <s v="Human Resources"/>
    <s v="3High"/>
    <s v="High"/>
    <s v="Married"/>
    <s v="Married"/>
    <n v="1555"/>
    <n v="1555"/>
    <n v="11585"/>
    <n v="11585"/>
    <n v="1"/>
    <n v="1"/>
    <s v="No"/>
    <s v="No"/>
    <n v="11"/>
    <n v="11"/>
    <s v="3Excellent"/>
    <s v="Excellent"/>
    <s v="3High"/>
    <s v="High"/>
    <n v="2"/>
    <n v="2"/>
    <s v="3Better"/>
    <s v="Better"/>
    <s v="Yes"/>
    <x v="0"/>
  </r>
  <r>
    <n v="2676"/>
    <n v="47"/>
    <n v="47"/>
    <s v="Travel_Frequently"/>
    <s v="Travel_Frequently"/>
    <n v="1093"/>
    <n v="1093"/>
    <s v="Sales"/>
    <x v="0"/>
    <n v="9"/>
    <n v="9"/>
    <s v="3Bachelor"/>
    <s v="Bachelor"/>
    <s v="Life Sciences"/>
    <s v="Life Sciences"/>
    <s v="3High"/>
    <s v="High"/>
    <s v="Male"/>
    <x v="1"/>
    <n v="82"/>
    <n v="82"/>
    <s v="1Low"/>
    <s v="Low"/>
    <n v="4"/>
    <n v="4"/>
    <s v="Sales Executive"/>
    <s v="Sales Executive"/>
    <s v="3High"/>
    <s v="High"/>
    <s v="Married"/>
    <s v="Married"/>
    <n v="12936"/>
    <n v="12936"/>
    <n v="24164"/>
    <n v="24164"/>
    <n v="7"/>
    <n v="7"/>
    <s v="No"/>
    <s v="No"/>
    <n v="11"/>
    <n v="11"/>
    <s v="3Excellent"/>
    <s v="Excellent"/>
    <m/>
    <s v="High"/>
    <n v="3"/>
    <n v="3"/>
    <s v="1Bad"/>
    <s v="Bad"/>
    <s v="Yes"/>
    <x v="0"/>
  </r>
  <r>
    <n v="2677"/>
    <n v="26"/>
    <n v="26"/>
    <s v="Travel_Rarely"/>
    <s v="Travel_Rarely"/>
    <n v="390"/>
    <n v="390"/>
    <s v="Research &amp; Development"/>
    <x v="1"/>
    <n v="17"/>
    <n v="17"/>
    <m/>
    <s v="Bachelor"/>
    <s v="Medical"/>
    <s v="Medical"/>
    <s v="4Ver High"/>
    <s v="Ver High"/>
    <s v="Male"/>
    <x v="1"/>
    <n v="62"/>
    <n v="62"/>
    <s v="1Low"/>
    <s v="Low"/>
    <n v="1"/>
    <n v="1"/>
    <s v="Laboratory Technician"/>
    <s v="Laboratory Technician"/>
    <s v="3High"/>
    <s v="High"/>
    <s v="Married"/>
    <s v="Married"/>
    <n v="2305"/>
    <n v="2305"/>
    <n v="6217"/>
    <n v="6217"/>
    <n v="1"/>
    <n v="1"/>
    <s v="No"/>
    <s v="No"/>
    <n v="15"/>
    <n v="15"/>
    <s v="3Excellent"/>
    <s v="Excellent"/>
    <s v="3High"/>
    <s v="High"/>
    <m/>
    <n v="2.8005502063273728"/>
    <s v="4Best"/>
    <s v="Best"/>
    <s v="No"/>
    <x v="1"/>
  </r>
  <r>
    <n v="2678"/>
    <n v="45"/>
    <n v="45"/>
    <s v="Travel_Rarely"/>
    <s v="Travel_Rarely"/>
    <n v="1005"/>
    <n v="1005"/>
    <s v="Research &amp; Development"/>
    <x v="1"/>
    <n v="28"/>
    <n v="28"/>
    <s v="2College"/>
    <s v="College"/>
    <s v="Technical Degree"/>
    <s v="Technical Degree"/>
    <s v="4Ver High"/>
    <s v="Ver High"/>
    <s v="Female"/>
    <x v="0"/>
    <n v="48"/>
    <n v="48"/>
    <s v="2Medium"/>
    <s v="Medium"/>
    <n v="4"/>
    <n v="4"/>
    <s v="Research Director"/>
    <s v="Research Director"/>
    <s v="2Medium"/>
    <s v="Medium"/>
    <s v="Single"/>
    <s v="Single"/>
    <n v="16704"/>
    <n v="16704"/>
    <n v="17119"/>
    <n v="17119"/>
    <n v="1"/>
    <n v="1"/>
    <s v="No"/>
    <s v="No"/>
    <n v="11"/>
    <n v="11"/>
    <s v="3Excellent"/>
    <s v="Excellent"/>
    <s v="3High"/>
    <s v="High"/>
    <n v="2"/>
    <n v="2"/>
    <s v="3Better"/>
    <s v="Better"/>
    <s v="No"/>
    <x v="1"/>
  </r>
  <r>
    <n v="2679"/>
    <m/>
    <n v="36.98203178991016"/>
    <s v="Travel_Frequently"/>
    <s v="Travel_Frequently"/>
    <n v="585"/>
    <n v="585"/>
    <s v="Research &amp; Development"/>
    <x v="1"/>
    <n v="10"/>
    <n v="10"/>
    <s v="3Bachelor"/>
    <s v="Bachelor"/>
    <s v="Life Sciences"/>
    <s v="Life Sciences"/>
    <s v="1Low"/>
    <s v="Low"/>
    <s v="Male"/>
    <x v="1"/>
    <n v="56"/>
    <n v="56"/>
    <s v="3High"/>
    <s v="High"/>
    <n v="1"/>
    <n v="1"/>
    <s v="Research Scientist"/>
    <s v="Research Scientist"/>
    <s v="3High"/>
    <s v="High"/>
    <s v="Married"/>
    <s v="Married"/>
    <n v="3433"/>
    <n v="3433"/>
    <n v="17360"/>
    <n v="17360"/>
    <n v="6"/>
    <n v="6"/>
    <s v="No"/>
    <s v="No"/>
    <n v="13"/>
    <n v="13"/>
    <s v="3Excellent"/>
    <s v="Excellent"/>
    <s v="1Low"/>
    <s v="Low"/>
    <n v="3"/>
    <n v="3"/>
    <s v="2Good"/>
    <s v="Good"/>
    <s v="No"/>
    <x v="1"/>
  </r>
  <r>
    <n v="2680"/>
    <n v="31"/>
    <n v="31"/>
    <s v="Travel_Rarely"/>
    <s v="Travel_Rarely"/>
    <n v="741"/>
    <n v="741"/>
    <s v="Research &amp; Development"/>
    <x v="1"/>
    <n v="2"/>
    <n v="2"/>
    <s v="4Master"/>
    <s v="Master"/>
    <s v="Life Sciences"/>
    <s v="Life Sciences"/>
    <s v="2Medium"/>
    <s v="Medium"/>
    <s v="Male"/>
    <x v="1"/>
    <n v="69"/>
    <n v="69"/>
    <s v="3High"/>
    <s v="High"/>
    <n v="1"/>
    <n v="1"/>
    <s v="Laboratory Technician"/>
    <s v="Laboratory Technician"/>
    <s v="3High"/>
    <s v="High"/>
    <s v="Married"/>
    <s v="Married"/>
    <n v="3477"/>
    <n v="3477"/>
    <n v="18103"/>
    <n v="18103"/>
    <n v="1"/>
    <n v="1"/>
    <s v="No"/>
    <s v="No"/>
    <n v="14"/>
    <n v="14"/>
    <s v="3Excellent"/>
    <s v="Excellent"/>
    <s v="4Very High"/>
    <s v="Very High"/>
    <n v="2"/>
    <n v="2"/>
    <s v="4Best"/>
    <s v="Best"/>
    <s v="No"/>
    <x v="1"/>
  </r>
  <r>
    <n v="2681"/>
    <n v="41"/>
    <n v="41"/>
    <s v="Non-Travel"/>
    <s v="Non-Travel"/>
    <n v="552"/>
    <n v="552"/>
    <s v="Human Resources"/>
    <x v="2"/>
    <n v="4"/>
    <n v="4"/>
    <s v="3Bachelor"/>
    <s v="Bachelor"/>
    <s v="Human Resources"/>
    <s v="Human Resources"/>
    <s v="3High"/>
    <s v="High"/>
    <s v="Male"/>
    <x v="1"/>
    <n v="60"/>
    <n v="60"/>
    <s v="1Low"/>
    <s v="Low"/>
    <n v="2"/>
    <n v="2"/>
    <s v="Human Resources"/>
    <s v="Human Resources"/>
    <s v="2Medium"/>
    <s v="Medium"/>
    <s v="Married"/>
    <s v="Married"/>
    <n v="6430"/>
    <n v="6430"/>
    <n v="20794"/>
    <n v="20794"/>
    <n v="6"/>
    <n v="6"/>
    <s v="No"/>
    <s v="No"/>
    <n v="19"/>
    <n v="19"/>
    <s v="3Excellent"/>
    <s v="Excellent"/>
    <s v="2Medium"/>
    <s v="Medium"/>
    <n v="4"/>
    <n v="4"/>
    <s v="3Better"/>
    <s v="Better"/>
    <s v="No"/>
    <x v="1"/>
  </r>
  <r>
    <n v="2682"/>
    <n v="40"/>
    <n v="40"/>
    <s v="Travel_Rarely"/>
    <s v="Travel_Rarely"/>
    <n v="369"/>
    <n v="369"/>
    <s v="Research &amp; Development"/>
    <x v="1"/>
    <n v="8"/>
    <n v="8"/>
    <s v="2College"/>
    <s v="College"/>
    <s v="Life Sciences"/>
    <s v="Life Sciences"/>
    <s v="2Medium"/>
    <s v="Medium"/>
    <s v="Female"/>
    <x v="0"/>
    <n v="92"/>
    <n v="92"/>
    <s v="3High"/>
    <s v="High"/>
    <n v="2"/>
    <n v="2"/>
    <s v="Manufacturing Director"/>
    <s v="Manufacturing Director"/>
    <s v="1Low"/>
    <s v="Low"/>
    <s v="Married"/>
    <s v="Married"/>
    <n v="6516"/>
    <n v="6516"/>
    <n v="5041"/>
    <n v="5041"/>
    <n v="2"/>
    <n v="2"/>
    <s v="Yes"/>
    <s v="Yes"/>
    <n v="16"/>
    <n v="16"/>
    <s v="3Excellent"/>
    <s v="Excellent"/>
    <s v="2Medium"/>
    <s v="Medium"/>
    <n v="3"/>
    <n v="3"/>
    <s v="3Better"/>
    <s v="Better"/>
    <s v="No"/>
    <x v="1"/>
  </r>
  <r>
    <n v="2683"/>
    <n v="24"/>
    <n v="24"/>
    <s v="Travel_Rarely"/>
    <s v="Travel_Rarely"/>
    <n v="506"/>
    <n v="506"/>
    <s v="Research &amp; Development"/>
    <x v="1"/>
    <n v="29"/>
    <n v="29"/>
    <s v="1Below College"/>
    <s v="Below College"/>
    <s v="Medical"/>
    <s v="Medical"/>
    <s v="2Medium"/>
    <s v="Medium"/>
    <s v="Male"/>
    <x v="1"/>
    <n v="91"/>
    <n v="91"/>
    <s v="3High"/>
    <s v="High"/>
    <n v="1"/>
    <n v="1"/>
    <s v="Laboratory Technician"/>
    <s v="Laboratory Technician"/>
    <s v="1Low"/>
    <s v="Low"/>
    <s v="Divorced"/>
    <s v="Divorced"/>
    <n v="3907"/>
    <n v="3907"/>
    <n v="3622"/>
    <n v="3622"/>
    <n v="1"/>
    <n v="1"/>
    <s v="No"/>
    <s v="No"/>
    <n v="13"/>
    <n v="13"/>
    <s v="3Excellent"/>
    <s v="Excellent"/>
    <s v="2Medium"/>
    <s v="Medium"/>
    <n v="2"/>
    <n v="2"/>
    <s v="4Best"/>
    <s v="Best"/>
    <s v="No"/>
    <x v="1"/>
  </r>
  <r>
    <n v="2684"/>
    <n v="46"/>
    <n v="46"/>
    <s v="Travel_Rarely"/>
    <s v="Travel_Rarely"/>
    <n v="717"/>
    <n v="717"/>
    <s v="Research &amp; Development"/>
    <x v="1"/>
    <n v="13"/>
    <n v="13"/>
    <s v="4Master"/>
    <s v="Master"/>
    <s v="Life Sciences"/>
    <s v="Life Sciences"/>
    <s v="3High"/>
    <s v="High"/>
    <s v="Male"/>
    <x v="1"/>
    <n v="34"/>
    <n v="34"/>
    <s v="3High"/>
    <s v="High"/>
    <n v="2"/>
    <n v="2"/>
    <s v="Healthcare Representative"/>
    <s v="Healthcare Representative"/>
    <s v="2Medium"/>
    <s v="Medium"/>
    <s v="Single"/>
    <s v="Single"/>
    <n v="5562"/>
    <n v="5562"/>
    <n v="9697"/>
    <n v="9697"/>
    <n v="6"/>
    <n v="6"/>
    <s v="No"/>
    <s v="No"/>
    <n v="14"/>
    <n v="14"/>
    <s v="3Excellent"/>
    <s v="Excellent"/>
    <s v="4Very High"/>
    <s v="Very High"/>
    <n v="3"/>
    <n v="3"/>
    <s v="3Better"/>
    <s v="Better"/>
    <s v="No"/>
    <x v="1"/>
  </r>
  <r>
    <n v="2685"/>
    <n v="35"/>
    <n v="35"/>
    <s v="Travel_Rarely"/>
    <s v="Travel_Rarely"/>
    <n v="1370"/>
    <n v="1370"/>
    <s v="Research &amp; Development"/>
    <x v="1"/>
    <n v="27"/>
    <n v="27"/>
    <s v="4Master"/>
    <s v="Master"/>
    <s v="Life Sciences"/>
    <s v="Life Sciences"/>
    <s v="4Ver High"/>
    <s v="Ver High"/>
    <s v="Male"/>
    <x v="1"/>
    <n v="49"/>
    <n v="49"/>
    <s v="3High"/>
    <s v="High"/>
    <n v="2"/>
    <n v="2"/>
    <m/>
    <s v="Sales Executive"/>
    <s v="3High"/>
    <s v="High"/>
    <s v="Married"/>
    <s v="Married"/>
    <n v="6883"/>
    <n v="6883"/>
    <n v="5151"/>
    <n v="5151"/>
    <n v="2"/>
    <n v="2"/>
    <s v="No"/>
    <s v="No"/>
    <n v="16"/>
    <n v="16"/>
    <s v="3Excellent"/>
    <s v="Excellent"/>
    <s v="2Medium"/>
    <s v="Medium"/>
    <n v="3"/>
    <n v="3"/>
    <s v="3Better"/>
    <s v="Better"/>
    <s v="No"/>
    <x v="1"/>
  </r>
  <r>
    <n v="2686"/>
    <n v="30"/>
    <n v="30"/>
    <s v="Travel_Rarely"/>
    <s v="Travel_Rarely"/>
    <n v="793"/>
    <n v="793"/>
    <s v="Research &amp; Development"/>
    <x v="1"/>
    <n v="16"/>
    <n v="16"/>
    <s v="1Below College"/>
    <s v="Below College"/>
    <s v="Life Sciences"/>
    <s v="Life Sciences"/>
    <s v="2Medium"/>
    <s v="Medium"/>
    <s v="Male"/>
    <x v="1"/>
    <n v="33"/>
    <n v="33"/>
    <s v="3High"/>
    <s v="High"/>
    <n v="1"/>
    <n v="1"/>
    <s v="Research Scientist"/>
    <s v="Research Scientist"/>
    <s v="4Very High"/>
    <s v="Very High"/>
    <s v="Married"/>
    <s v="Married"/>
    <n v="2862"/>
    <n v="2862"/>
    <n v="3811"/>
    <n v="3811"/>
    <n v="1"/>
    <n v="1"/>
    <s v="No"/>
    <s v="No"/>
    <n v="12"/>
    <n v="12"/>
    <s v="3Excellent"/>
    <s v="Excellent"/>
    <s v="2Medium"/>
    <s v="Medium"/>
    <n v="2"/>
    <n v="2"/>
    <s v="2Good"/>
    <s v="Good"/>
    <s v="No"/>
    <x v="1"/>
  </r>
  <r>
    <n v="2687"/>
    <n v="47"/>
    <n v="47"/>
    <s v="Non-Travel"/>
    <s v="Non-Travel"/>
    <n v="543"/>
    <n v="543"/>
    <s v="Sales"/>
    <x v="0"/>
    <n v="2"/>
    <n v="2"/>
    <s v="4Master"/>
    <s v="Master"/>
    <s v="Marketing"/>
    <s v="Marketing"/>
    <s v="3High"/>
    <s v="High"/>
    <s v="Male"/>
    <x v="1"/>
    <n v="87"/>
    <n v="87"/>
    <s v="3High"/>
    <s v="High"/>
    <n v="2"/>
    <n v="2"/>
    <s v="Sales Executive"/>
    <s v="Sales Executive"/>
    <s v="2Medium"/>
    <s v="Medium"/>
    <s v="Married"/>
    <s v="Married"/>
    <n v="4978"/>
    <n v="4978"/>
    <n v="3536"/>
    <n v="3536"/>
    <n v="7"/>
    <n v="7"/>
    <s v="No"/>
    <s v="No"/>
    <n v="11"/>
    <n v="11"/>
    <s v="3Excellent"/>
    <s v="Excellent"/>
    <s v="4Very High"/>
    <s v="Very High"/>
    <n v="3"/>
    <n v="3"/>
    <s v="1Bad"/>
    <s v="Bad"/>
    <s v="No"/>
    <x v="1"/>
  </r>
  <r>
    <n v="2688"/>
    <n v="46"/>
    <n v="46"/>
    <s v="Travel_Rarely"/>
    <s v="Travel_Rarely"/>
    <n v="1277"/>
    <n v="1277"/>
    <s v="Sales"/>
    <x v="0"/>
    <n v="2"/>
    <n v="2"/>
    <s v="3Bachelor"/>
    <s v="Bachelor"/>
    <s v="Life Sciences"/>
    <s v="Life Sciences"/>
    <s v="3High"/>
    <s v="High"/>
    <s v="Male"/>
    <x v="1"/>
    <n v="74"/>
    <n v="74"/>
    <s v="3High"/>
    <s v="High"/>
    <n v="3"/>
    <n v="3"/>
    <s v="Sales Executive"/>
    <s v="Sales Executive"/>
    <s v="4Very High"/>
    <s v="Very High"/>
    <s v="Divorced"/>
    <s v="Divorced"/>
    <n v="10368"/>
    <n v="10368"/>
    <n v="5596"/>
    <n v="5596"/>
    <n v="4"/>
    <n v="4"/>
    <s v="Yes"/>
    <s v="Yes"/>
    <n v="12"/>
    <n v="12"/>
    <s v="3Excellent"/>
    <s v="Excellent"/>
    <s v="2Medium"/>
    <s v="Medium"/>
    <n v="5"/>
    <n v="5"/>
    <s v="2Good"/>
    <s v="Good"/>
    <s v="No"/>
    <x v="1"/>
  </r>
  <r>
    <n v="2689"/>
    <n v="36"/>
    <n v="36"/>
    <s v="Travel_Rarely"/>
    <s v="Travel_Rarely"/>
    <n v="1456"/>
    <n v="1456"/>
    <s v="Sales"/>
    <x v="0"/>
    <n v="13"/>
    <n v="13"/>
    <s v="5Doctor"/>
    <s v="Doctor"/>
    <s v="Marketing"/>
    <s v="Marketing"/>
    <s v="2Medium"/>
    <s v="Medium"/>
    <s v="Male"/>
    <x v="1"/>
    <n v="96"/>
    <n v="96"/>
    <s v="2Medium"/>
    <s v="Medium"/>
    <n v="2"/>
    <n v="2"/>
    <s v="Sales Executive"/>
    <s v="Sales Executive"/>
    <s v="1Low"/>
    <s v="Low"/>
    <s v="Divorced"/>
    <s v="Divorced"/>
    <n v="6134"/>
    <n v="6134"/>
    <n v="8658"/>
    <n v="8658"/>
    <n v="5"/>
    <n v="5"/>
    <s v="Yes"/>
    <s v="Yes"/>
    <n v="13"/>
    <n v="13"/>
    <s v="3Excellent"/>
    <s v="Excellent"/>
    <s v="2Medium"/>
    <s v="Medium"/>
    <n v="3"/>
    <n v="3"/>
    <s v="3Better"/>
    <s v="Better"/>
    <s v="Yes"/>
    <x v="0"/>
  </r>
  <r>
    <n v="2690"/>
    <n v="32"/>
    <n v="32"/>
    <s v="Travel_Rarely"/>
    <s v="Travel_Rarely"/>
    <n v="964"/>
    <n v="964"/>
    <s v="Sales"/>
    <x v="0"/>
    <n v="1"/>
    <n v="1"/>
    <s v="2College"/>
    <s v="College"/>
    <s v="Life Sciences"/>
    <s v="Life Sciences"/>
    <s v="1Low"/>
    <s v="Low"/>
    <s v="Male"/>
    <x v="1"/>
    <n v="34"/>
    <n v="34"/>
    <s v="1Low"/>
    <s v="Low"/>
    <n v="2"/>
    <n v="2"/>
    <s v="Sales Executive"/>
    <s v="Sales Executive"/>
    <s v="2Medium"/>
    <s v="Medium"/>
    <s v="Single"/>
    <s v="Single"/>
    <n v="6735"/>
    <n v="6735"/>
    <n v="12147"/>
    <n v="12147"/>
    <n v="6"/>
    <n v="6"/>
    <s v="No"/>
    <s v="No"/>
    <n v="15"/>
    <n v="15"/>
    <s v="3Excellent"/>
    <s v="Excellent"/>
    <s v="2Medium"/>
    <s v="Medium"/>
    <n v="2"/>
    <n v="2"/>
    <s v="3Better"/>
    <s v="Better"/>
    <s v="Yes"/>
    <x v="0"/>
  </r>
  <r>
    <n v="2691"/>
    <n v="23"/>
    <n v="23"/>
    <s v="Travel_Rarely"/>
    <s v="Travel_Rarely"/>
    <n v="160"/>
    <n v="160"/>
    <s v="Research &amp; Development"/>
    <x v="1"/>
    <n v="4"/>
    <n v="4"/>
    <s v="1Below College"/>
    <s v="Below College"/>
    <s v="Medical"/>
    <s v="Medical"/>
    <s v="3High"/>
    <s v="High"/>
    <s v="Female"/>
    <x v="0"/>
    <n v="51"/>
    <n v="51"/>
    <s v="3High"/>
    <s v="High"/>
    <n v="1"/>
    <n v="1"/>
    <s v="Laboratory Technician"/>
    <s v="Laboratory Technician"/>
    <s v="2Medium"/>
    <s v="Medium"/>
    <s v="Single"/>
    <s v="Single"/>
    <n v="3295"/>
    <n v="3295"/>
    <n v="12862"/>
    <n v="12862"/>
    <n v="1"/>
    <n v="1"/>
    <s v="No"/>
    <s v="No"/>
    <n v="13"/>
    <n v="13"/>
    <s v="3Excellent"/>
    <s v="Excellent"/>
    <s v="3High"/>
    <s v="High"/>
    <n v="3"/>
    <n v="3"/>
    <s v="1Bad"/>
    <s v="Bad"/>
    <s v="No"/>
    <x v="1"/>
  </r>
  <r>
    <n v="2692"/>
    <n v="31"/>
    <n v="31"/>
    <s v="Travel_Frequently"/>
    <s v="Travel_Frequently"/>
    <n v="163"/>
    <n v="163"/>
    <s v="Research &amp; Development"/>
    <x v="1"/>
    <n v="24"/>
    <n v="24"/>
    <s v="1Below College"/>
    <s v="Below College"/>
    <s v="Technical Degree"/>
    <s v="Technical Degree"/>
    <s v="4Ver High"/>
    <s v="Ver High"/>
    <s v="Female"/>
    <x v="0"/>
    <n v="30"/>
    <n v="30"/>
    <s v="3High"/>
    <s v="High"/>
    <n v="2"/>
    <n v="2"/>
    <s v="Manufacturing Director"/>
    <s v="Manufacturing Director"/>
    <s v="4Very High"/>
    <s v="Very High"/>
    <s v="Single"/>
    <s v="Single"/>
    <n v="5238"/>
    <n v="5238"/>
    <n v="6670"/>
    <n v="6670"/>
    <n v="2"/>
    <n v="2"/>
    <s v="No"/>
    <s v="No"/>
    <n v="20"/>
    <n v="20"/>
    <s v="4Outstanding"/>
    <s v="Outstanding"/>
    <s v="4Very High"/>
    <s v="Very High"/>
    <n v="3"/>
    <n v="3"/>
    <s v="2Good"/>
    <s v="Good"/>
    <s v="No"/>
    <x v="1"/>
  </r>
  <r>
    <n v="2693"/>
    <n v="39"/>
    <n v="39"/>
    <s v="Non-Travel"/>
    <s v="Non-Travel"/>
    <n v="792"/>
    <n v="792"/>
    <s v="Research &amp; Development"/>
    <x v="1"/>
    <n v="1"/>
    <n v="1"/>
    <s v="3Bachelor"/>
    <s v="Bachelor"/>
    <s v="Life Sciences"/>
    <s v="Life Sciences"/>
    <s v="4Ver High"/>
    <s v="Ver High"/>
    <s v="Male"/>
    <x v="1"/>
    <n v="77"/>
    <n v="77"/>
    <s v="3High"/>
    <s v="High"/>
    <n v="2"/>
    <n v="2"/>
    <s v="Laboratory Technician"/>
    <s v="Laboratory Technician"/>
    <s v="4Very High"/>
    <s v="Very High"/>
    <s v="Married"/>
    <s v="Married"/>
    <n v="6472"/>
    <n v="6472"/>
    <n v="8989"/>
    <n v="8989"/>
    <n v="1"/>
    <n v="1"/>
    <s v="Yes"/>
    <s v="Yes"/>
    <n v="15"/>
    <n v="15"/>
    <s v="3Excellent"/>
    <s v="Excellent"/>
    <s v="4Very High"/>
    <s v="Very High"/>
    <n v="2"/>
    <n v="2"/>
    <s v="3Better"/>
    <s v="Better"/>
    <s v="No"/>
    <x v="1"/>
  </r>
  <r>
    <n v="2694"/>
    <n v="32"/>
    <n v="32"/>
    <s v="Travel_Rarely"/>
    <s v="Travel_Rarely"/>
    <n v="371"/>
    <n v="371"/>
    <s v="Sales"/>
    <x v="0"/>
    <n v="19"/>
    <n v="19"/>
    <s v="3Bachelor"/>
    <s v="Bachelor"/>
    <s v="Life Sciences"/>
    <s v="Life Sciences"/>
    <s v="4Ver High"/>
    <s v="Ver High"/>
    <s v="Male"/>
    <x v="1"/>
    <n v="80"/>
    <n v="80"/>
    <s v="1Low"/>
    <s v="Low"/>
    <n v="3"/>
    <n v="3"/>
    <s v="Sales Executive"/>
    <s v="Sales Executive"/>
    <s v="3High"/>
    <s v="High"/>
    <s v="Married"/>
    <s v="Married"/>
    <n v="9610"/>
    <n v="9610"/>
    <n v="3840"/>
    <n v="3840"/>
    <n v="3"/>
    <n v="3"/>
    <s v="No"/>
    <s v="No"/>
    <n v="13"/>
    <n v="13"/>
    <s v="3Excellent"/>
    <s v="Excellent"/>
    <s v="3High"/>
    <s v="High"/>
    <n v="2"/>
    <n v="2"/>
    <s v="1Bad"/>
    <s v="Bad"/>
    <s v="No"/>
    <x v="1"/>
  </r>
  <r>
    <n v="2695"/>
    <n v="40"/>
    <n v="40"/>
    <s v="Travel_Rarely"/>
    <s v="Travel_Rarely"/>
    <n v="611"/>
    <n v="611"/>
    <s v="Sales"/>
    <x v="0"/>
    <n v="7"/>
    <n v="7"/>
    <s v="4Master"/>
    <s v="Master"/>
    <s v="Medical"/>
    <s v="Medical"/>
    <s v="2Medium"/>
    <s v="Medium"/>
    <s v="Male"/>
    <x v="1"/>
    <n v="88"/>
    <n v="88"/>
    <s v="3High"/>
    <s v="High"/>
    <n v="5"/>
    <n v="5"/>
    <s v="Manager"/>
    <s v="Manager"/>
    <s v="2Medium"/>
    <s v="Medium"/>
    <s v="Single"/>
    <s v="Single"/>
    <n v="19833"/>
    <n v="19833"/>
    <n v="4349"/>
    <n v="4349"/>
    <n v="1"/>
    <n v="1"/>
    <s v="No"/>
    <s v="No"/>
    <n v="14"/>
    <n v="14"/>
    <s v="3Excellent"/>
    <s v="Excellent"/>
    <s v="2Medium"/>
    <s v="Medium"/>
    <n v="3"/>
    <n v="3"/>
    <s v="2Good"/>
    <s v="Good"/>
    <s v="No"/>
    <x v="1"/>
  </r>
  <r>
    <n v="2696"/>
    <n v="45"/>
    <n v="45"/>
    <s v="Travel_Rarely"/>
    <s v="Travel_Rarely"/>
    <n v="176"/>
    <n v="176"/>
    <s v="Human Resources"/>
    <x v="2"/>
    <n v="4"/>
    <n v="4"/>
    <s v="3Bachelor"/>
    <s v="Bachelor"/>
    <s v="Life Sciences"/>
    <s v="Life Sciences"/>
    <s v="3High"/>
    <s v="High"/>
    <s v="Female"/>
    <x v="0"/>
    <n v="56"/>
    <n v="56"/>
    <s v="1Low"/>
    <s v="Low"/>
    <n v="3"/>
    <n v="3"/>
    <s v="Human Resources"/>
    <s v="Human Resources"/>
    <s v="3High"/>
    <s v="High"/>
    <s v="Married"/>
    <s v="Married"/>
    <n v="9756"/>
    <n v="9756"/>
    <n v="6595"/>
    <n v="6595"/>
    <n v="4"/>
    <n v="4"/>
    <s v="No"/>
    <s v="No"/>
    <n v="21"/>
    <n v="21"/>
    <s v="4Outstanding"/>
    <s v="Outstanding"/>
    <s v="3High"/>
    <s v="High"/>
    <n v="2"/>
    <n v="2"/>
    <s v="4Best"/>
    <s v="Best"/>
    <s v="No"/>
    <x v="1"/>
  </r>
  <r>
    <n v="2697"/>
    <n v="30"/>
    <n v="30"/>
    <s v="Travel_Frequently"/>
    <s v="Travel_Frequently"/>
    <n v="1312"/>
    <n v="1312"/>
    <s v="Research &amp; Development"/>
    <x v="1"/>
    <n v="2"/>
    <n v="2"/>
    <s v="4Master"/>
    <s v="Master"/>
    <s v="Technical Degree"/>
    <s v="Technical Degree"/>
    <s v="4Ver High"/>
    <s v="Ver High"/>
    <s v="Female"/>
    <x v="0"/>
    <n v="78"/>
    <n v="78"/>
    <s v="2Medium"/>
    <s v="Medium"/>
    <n v="1"/>
    <n v="1"/>
    <s v="Research Scientist"/>
    <s v="Research Scientist"/>
    <s v="1Low"/>
    <s v="Low"/>
    <s v="Single"/>
    <s v="Single"/>
    <n v="4968"/>
    <n v="4968"/>
    <n v="26427"/>
    <n v="26427"/>
    <n v="0"/>
    <n v="0"/>
    <m/>
    <s v="No"/>
    <n v="16"/>
    <n v="16"/>
    <s v="3Excellent"/>
    <s v="Excellent"/>
    <s v="4Very High"/>
    <s v="Very High"/>
    <n v="2"/>
    <n v="2"/>
    <s v="3Better"/>
    <s v="Better"/>
    <s v="No"/>
    <x v="1"/>
  </r>
  <r>
    <n v="2698"/>
    <n v="24"/>
    <n v="24"/>
    <s v="Travel_Frequently"/>
    <s v="Travel_Frequently"/>
    <n v="897"/>
    <n v="897"/>
    <s v="Human Resources"/>
    <x v="2"/>
    <n v="10"/>
    <n v="10"/>
    <s v="3Bachelor"/>
    <s v="Bachelor"/>
    <s v="Medical"/>
    <s v="Medical"/>
    <s v="1Low"/>
    <s v="Low"/>
    <s v="Male"/>
    <x v="1"/>
    <n v="59"/>
    <n v="59"/>
    <s v="3High"/>
    <s v="High"/>
    <n v="1"/>
    <n v="1"/>
    <s v="Human Resources"/>
    <s v="Human Resources"/>
    <s v="4Very High"/>
    <s v="Very High"/>
    <s v="Married"/>
    <s v="Married"/>
    <n v="2145"/>
    <n v="2145"/>
    <n v="2097"/>
    <n v="2097"/>
    <n v="0"/>
    <n v="0"/>
    <s v="No"/>
    <s v="No"/>
    <n v="14"/>
    <n v="14"/>
    <s v="3Excellent"/>
    <s v="Excellent"/>
    <s v="4Very High"/>
    <s v="Very High"/>
    <n v="2"/>
    <n v="2"/>
    <s v="3Better"/>
    <s v="Better"/>
    <s v="No"/>
    <x v="1"/>
  </r>
  <r>
    <n v="2699"/>
    <n v="30"/>
    <n v="30"/>
    <s v="Travel_Frequently"/>
    <s v="Travel_Frequently"/>
    <n v="600"/>
    <n v="600"/>
    <s v="Human Resources"/>
    <x v="2"/>
    <n v="8"/>
    <n v="8"/>
    <s v="3Bachelor"/>
    <s v="Bachelor"/>
    <s v="Human Resources"/>
    <s v="Human Resources"/>
    <s v="3High"/>
    <s v="High"/>
    <s v="Female"/>
    <x v="0"/>
    <n v="66"/>
    <n v="66"/>
    <s v="2Medium"/>
    <s v="Medium"/>
    <n v="1"/>
    <n v="1"/>
    <s v="Human Resources"/>
    <s v="Human Resources"/>
    <s v="4Very High"/>
    <s v="Very High"/>
    <s v="Divorced"/>
    <s v="Divorced"/>
    <n v="2180"/>
    <n v="2180"/>
    <n v="9732"/>
    <n v="9732"/>
    <n v="6"/>
    <n v="6"/>
    <s v="No"/>
    <s v="No"/>
    <n v="11"/>
    <n v="11"/>
    <s v="3Excellent"/>
    <s v="Excellent"/>
    <s v="3High"/>
    <s v="High"/>
    <n v="0"/>
    <n v="0"/>
    <s v="2Good"/>
    <s v="Good"/>
    <s v="Yes"/>
    <x v="0"/>
  </r>
  <r>
    <n v="2700"/>
    <n v="31"/>
    <n v="31"/>
    <s v="Travel_Rarely"/>
    <s v="Travel_Rarely"/>
    <n v="1003"/>
    <n v="1003"/>
    <s v="Sales"/>
    <x v="0"/>
    <n v="5"/>
    <n v="5"/>
    <s v="3Bachelor"/>
    <s v="Bachelor"/>
    <s v="Technical Degree"/>
    <s v="Technical Degree"/>
    <s v="1Low"/>
    <s v="Low"/>
    <s v="Male"/>
    <x v="1"/>
    <n v="51"/>
    <n v="51"/>
    <s v="3High"/>
    <s v="High"/>
    <n v="2"/>
    <n v="2"/>
    <s v="Sales Executive"/>
    <s v="Sales Executive"/>
    <s v="3High"/>
    <s v="High"/>
    <s v="Married"/>
    <s v="Married"/>
    <n v="8346"/>
    <n v="8346"/>
    <n v="20943"/>
    <n v="20943"/>
    <n v="1"/>
    <n v="1"/>
    <s v="No"/>
    <s v="No"/>
    <n v="19"/>
    <n v="19"/>
    <s v="3Excellent"/>
    <s v="Excellent"/>
    <s v="3High"/>
    <s v="High"/>
    <n v="3"/>
    <n v="3"/>
    <s v="3Better"/>
    <s v="Better"/>
    <s v="No"/>
    <x v="1"/>
  </r>
  <r>
    <n v="2701"/>
    <n v="27"/>
    <n v="27"/>
    <s v="Travel_Rarely"/>
    <s v="Travel_Rarely"/>
    <n v="1054"/>
    <n v="1054"/>
    <s v="Research &amp; Development"/>
    <x v="1"/>
    <n v="8"/>
    <n v="8"/>
    <s v="3Bachelor"/>
    <s v="Bachelor"/>
    <s v="Medical"/>
    <s v="Medical"/>
    <s v="3High"/>
    <s v="High"/>
    <s v="Female"/>
    <x v="0"/>
    <n v="67"/>
    <n v="67"/>
    <s v="3High"/>
    <s v="High"/>
    <n v="1"/>
    <n v="1"/>
    <s v="Research Scientist"/>
    <s v="Research Scientist"/>
    <s v="4Very High"/>
    <s v="Very High"/>
    <s v="Single"/>
    <s v="Single"/>
    <n v="3445"/>
    <n v="3445"/>
    <n v="6152"/>
    <n v="6152"/>
    <n v="1"/>
    <n v="1"/>
    <s v="No"/>
    <s v="No"/>
    <n v="11"/>
    <n v="11"/>
    <s v="3Excellent"/>
    <s v="Excellent"/>
    <s v="3High"/>
    <s v="High"/>
    <n v="5"/>
    <n v="5"/>
    <s v="2Good"/>
    <s v="Good"/>
    <s v="No"/>
    <x v="1"/>
  </r>
  <r>
    <n v="2702"/>
    <n v="29"/>
    <n v="29"/>
    <s v="Travel_Rarely"/>
    <s v="Travel_Rarely"/>
    <n v="428"/>
    <n v="428"/>
    <s v="Sales"/>
    <x v="0"/>
    <n v="9"/>
    <n v="9"/>
    <s v="3Bachelor"/>
    <s v="Bachelor"/>
    <s v="Marketing"/>
    <s v="Marketing"/>
    <s v="2Medium"/>
    <s v="Medium"/>
    <s v="Female"/>
    <x v="0"/>
    <n v="52"/>
    <n v="52"/>
    <s v="1Low"/>
    <s v="Low"/>
    <n v="1"/>
    <n v="1"/>
    <s v="Sales Representative"/>
    <s v="Sales Representative"/>
    <s v="2Medium"/>
    <s v="Medium"/>
    <s v="Single"/>
    <s v="Single"/>
    <n v="2760"/>
    <n v="2760"/>
    <n v="14630"/>
    <n v="14630"/>
    <n v="1"/>
    <n v="1"/>
    <s v="No"/>
    <s v="No"/>
    <n v="13"/>
    <n v="13"/>
    <s v="3Excellent"/>
    <s v="Excellent"/>
    <s v="3High"/>
    <s v="High"/>
    <n v="3"/>
    <n v="3"/>
    <s v="3Better"/>
    <s v="Better"/>
    <s v="Yes"/>
    <x v="0"/>
  </r>
  <r>
    <n v="2703"/>
    <n v="29"/>
    <n v="29"/>
    <s v="Travel_Frequently"/>
    <s v="Travel_Frequently"/>
    <n v="461"/>
    <n v="461"/>
    <s v="Research &amp; Development"/>
    <x v="1"/>
    <n v="1"/>
    <n v="1"/>
    <s v="3Bachelor"/>
    <s v="Bachelor"/>
    <s v="Life Sciences"/>
    <s v="Life Sciences"/>
    <s v="4Ver High"/>
    <s v="Ver High"/>
    <s v="Male"/>
    <x v="1"/>
    <n v="70"/>
    <n v="70"/>
    <s v="4Very High"/>
    <s v="Very High"/>
    <n v="2"/>
    <n v="2"/>
    <s v="Healthcare Representative"/>
    <s v="Healthcare Representative"/>
    <s v="3High"/>
    <s v="High"/>
    <s v="Single"/>
    <s v="Single"/>
    <n v="6294"/>
    <n v="6294"/>
    <n v="23060"/>
    <n v="23060"/>
    <n v="8"/>
    <n v="8"/>
    <s v="Yes"/>
    <s v="Yes"/>
    <n v="12"/>
    <n v="12"/>
    <s v="3Excellent"/>
    <s v="Excellent"/>
    <s v="4Very High"/>
    <s v="Very High"/>
    <n v="5"/>
    <n v="5"/>
    <s v="4Best"/>
    <s v="Best"/>
    <s v="No"/>
    <x v="1"/>
  </r>
  <r>
    <n v="2704"/>
    <n v="30"/>
    <n v="30"/>
    <s v="Travel_Rarely"/>
    <s v="Travel_Rarely"/>
    <n v="979"/>
    <n v="979"/>
    <s v="Sales"/>
    <x v="0"/>
    <n v="15"/>
    <n v="15"/>
    <s v="2College"/>
    <s v="College"/>
    <s v="Marketing"/>
    <s v="Marketing"/>
    <s v="3High"/>
    <s v="High"/>
    <s v="Male"/>
    <x v="1"/>
    <n v="94"/>
    <n v="94"/>
    <s v="2Medium"/>
    <s v="Medium"/>
    <n v="3"/>
    <n v="3"/>
    <s v="Sales Executive"/>
    <s v="Sales Executive"/>
    <s v="1Low"/>
    <s v="Low"/>
    <s v="Divorced"/>
    <s v="Divorced"/>
    <n v="7140"/>
    <n v="7140"/>
    <n v="3088"/>
    <n v="3088"/>
    <n v="2"/>
    <n v="2"/>
    <s v="No"/>
    <s v="No"/>
    <n v="11"/>
    <n v="11"/>
    <s v="3Excellent"/>
    <s v="Excellent"/>
    <s v="1Low"/>
    <s v="Low"/>
    <n v="2"/>
    <n v="2"/>
    <m/>
    <s v="Better"/>
    <s v="No"/>
    <x v="1"/>
  </r>
  <r>
    <n v="2705"/>
    <n v="34"/>
    <n v="34"/>
    <s v="Travel_Rarely"/>
    <s v="Travel_Rarely"/>
    <n v="181"/>
    <n v="181"/>
    <s v="Research &amp; Development"/>
    <x v="1"/>
    <n v="2"/>
    <n v="2"/>
    <s v="4Master"/>
    <s v="Master"/>
    <s v="Medical"/>
    <s v="Medical"/>
    <s v="4Ver High"/>
    <s v="Ver High"/>
    <s v="Male"/>
    <x v="1"/>
    <n v="97"/>
    <n v="97"/>
    <s v="4Very High"/>
    <s v="Very High"/>
    <n v="1"/>
    <n v="1"/>
    <s v="Research Scientist"/>
    <s v="Research Scientist"/>
    <s v="4Very High"/>
    <s v="Very High"/>
    <s v="Married"/>
    <s v="Married"/>
    <n v="2932"/>
    <n v="2932"/>
    <n v="5586"/>
    <n v="5586"/>
    <n v="0"/>
    <n v="0"/>
    <s v="Yes"/>
    <s v="Yes"/>
    <n v="14"/>
    <n v="14"/>
    <s v="3Excellent"/>
    <s v="Excellent"/>
    <s v="1Low"/>
    <s v="Low"/>
    <n v="3"/>
    <n v="3"/>
    <s v="3Better"/>
    <s v="Better"/>
    <s v="No"/>
    <x v="1"/>
  </r>
  <r>
    <n v="2706"/>
    <n v="33"/>
    <n v="33"/>
    <s v="Non-Travel"/>
    <s v="Non-Travel"/>
    <n v="1283"/>
    <n v="1283"/>
    <s v="Sales"/>
    <x v="0"/>
    <n v="2"/>
    <n v="2"/>
    <s v="3Bachelor"/>
    <s v="Bachelor"/>
    <s v="Marketing"/>
    <s v="Marketing"/>
    <s v="4Ver High"/>
    <s v="Ver High"/>
    <s v="Female"/>
    <x v="0"/>
    <n v="62"/>
    <n v="62"/>
    <s v="3High"/>
    <s v="High"/>
    <n v="2"/>
    <n v="2"/>
    <s v="Sales Executive"/>
    <s v="Sales Executive"/>
    <s v="2Medium"/>
    <s v="Medium"/>
    <s v="Single"/>
    <s v="Single"/>
    <n v="5147"/>
    <n v="5147"/>
    <n v="10697"/>
    <n v="10697"/>
    <n v="8"/>
    <n v="8"/>
    <s v="No"/>
    <s v="No"/>
    <n v="15"/>
    <n v="15"/>
    <s v="3Excellent"/>
    <s v="Excellent"/>
    <s v="4Very High"/>
    <s v="Very High"/>
    <n v="2"/>
    <n v="2"/>
    <s v="2Good"/>
    <s v="Good"/>
    <s v="No"/>
    <x v="1"/>
  </r>
  <r>
    <n v="2707"/>
    <n v="49"/>
    <n v="49"/>
    <s v="Travel_Rarely"/>
    <s v="Travel_Rarely"/>
    <n v="1313"/>
    <n v="1313"/>
    <s v="Sales"/>
    <x v="0"/>
    <n v="11"/>
    <n v="11"/>
    <s v="4Master"/>
    <s v="Master"/>
    <s v="Marketing"/>
    <s v="Marketing"/>
    <s v="4Ver High"/>
    <s v="Ver High"/>
    <s v="Female"/>
    <x v="0"/>
    <n v="80"/>
    <n v="80"/>
    <s v="3High"/>
    <s v="High"/>
    <n v="2"/>
    <n v="2"/>
    <s v="Sales Executive"/>
    <s v="Sales Executive"/>
    <s v="4Very High"/>
    <s v="Very High"/>
    <s v="Single"/>
    <s v="Single"/>
    <n v="4507"/>
    <n v="4507"/>
    <n v="8191"/>
    <n v="8191"/>
    <n v="3"/>
    <n v="3"/>
    <s v="No"/>
    <s v="No"/>
    <n v="12"/>
    <n v="12"/>
    <s v="3Excellent"/>
    <s v="Excellent"/>
    <s v="3High"/>
    <s v="High"/>
    <n v="1"/>
    <n v="1"/>
    <s v="4Best"/>
    <s v="Best"/>
    <s v="No"/>
    <x v="1"/>
  </r>
  <r>
    <n v="2708"/>
    <n v="33"/>
    <n v="33"/>
    <s v="Travel_Rarely"/>
    <s v="Travel_Rarely"/>
    <n v="211"/>
    <n v="211"/>
    <s v="Sales"/>
    <x v="0"/>
    <n v="16"/>
    <n v="16"/>
    <s v="3Bachelor"/>
    <s v="Bachelor"/>
    <s v="Life Sciences"/>
    <s v="Life Sciences"/>
    <s v="1Low"/>
    <s v="Low"/>
    <s v="Female"/>
    <x v="0"/>
    <n v="74"/>
    <n v="74"/>
    <s v="3High"/>
    <s v="High"/>
    <n v="3"/>
    <n v="3"/>
    <s v="Sales Executive"/>
    <s v="Sales Executive"/>
    <s v="1Low"/>
    <s v="Low"/>
    <s v="Single"/>
    <s v="Single"/>
    <n v="8564"/>
    <n v="8564"/>
    <n v="10092"/>
    <n v="10092"/>
    <n v="2"/>
    <n v="2"/>
    <s v="Yes"/>
    <s v="Yes"/>
    <n v="20"/>
    <n v="20"/>
    <s v="4Outstanding"/>
    <s v="Outstanding"/>
    <s v="3High"/>
    <s v="High"/>
    <n v="2"/>
    <n v="2"/>
    <s v="2Good"/>
    <s v="Good"/>
    <s v="Yes"/>
    <x v="0"/>
  </r>
  <r>
    <n v="2709"/>
    <n v="38"/>
    <n v="38"/>
    <s v="Travel_Frequently"/>
    <s v="Travel_Frequently"/>
    <n v="594"/>
    <n v="594"/>
    <s v="Research &amp; Development"/>
    <x v="1"/>
    <n v="2"/>
    <n v="2"/>
    <s v="2College"/>
    <s v="College"/>
    <s v="Medical"/>
    <s v="Medical"/>
    <s v="3High"/>
    <s v="High"/>
    <s v="Female"/>
    <x v="0"/>
    <n v="75"/>
    <n v="75"/>
    <s v="2Medium"/>
    <s v="Medium"/>
    <n v="1"/>
    <n v="1"/>
    <m/>
    <s v="Sales Executive"/>
    <s v="2Medium"/>
    <s v="Medium"/>
    <s v="Married"/>
    <s v="Married"/>
    <n v="2468"/>
    <n v="2468"/>
    <n v="15963"/>
    <n v="15963"/>
    <n v="4"/>
    <n v="4"/>
    <s v="No"/>
    <s v="No"/>
    <n v="14"/>
    <n v="14"/>
    <s v="3Excellent"/>
    <s v="Excellent"/>
    <s v="2Medium"/>
    <s v="Medium"/>
    <n v="4"/>
    <n v="4"/>
    <s v="2Good"/>
    <s v="Good"/>
    <s v="No"/>
    <x v="1"/>
  </r>
  <r>
    <n v="2710"/>
    <n v="31"/>
    <n v="31"/>
    <s v="Travel_Rarely"/>
    <s v="Travel_Rarely"/>
    <n v="1079"/>
    <n v="1079"/>
    <s v="Sales"/>
    <x v="0"/>
    <n v="16"/>
    <n v="16"/>
    <s v="4Master"/>
    <s v="Master"/>
    <s v="Marketing"/>
    <s v="Marketing"/>
    <s v="1Low"/>
    <s v="Low"/>
    <s v="Male"/>
    <x v="1"/>
    <n v="70"/>
    <n v="70"/>
    <s v="3High"/>
    <s v="High"/>
    <n v="3"/>
    <n v="3"/>
    <s v="Sales Executive"/>
    <s v="Sales Executive"/>
    <s v="3High"/>
    <s v="High"/>
    <s v="Married"/>
    <s v="Married"/>
    <n v="8161"/>
    <n v="8161"/>
    <n v="19002"/>
    <n v="19002"/>
    <n v="2"/>
    <n v="2"/>
    <s v="No"/>
    <s v="No"/>
    <n v="13"/>
    <n v="13"/>
    <s v="3Excellent"/>
    <s v="Excellent"/>
    <s v="1Low"/>
    <s v="Low"/>
    <n v="2"/>
    <n v="2"/>
    <s v="3Better"/>
    <s v="Better"/>
    <s v="Yes"/>
    <x v="0"/>
  </r>
  <r>
    <n v="2711"/>
    <n v="29"/>
    <n v="29"/>
    <s v="Travel_Rarely"/>
    <s v="Travel_Rarely"/>
    <n v="590"/>
    <n v="590"/>
    <s v="Research &amp; Development"/>
    <x v="1"/>
    <n v="4"/>
    <n v="4"/>
    <s v="3Bachelor"/>
    <s v="Bachelor"/>
    <s v="Technical Degree"/>
    <s v="Technical Degree"/>
    <s v="4Ver High"/>
    <s v="Ver High"/>
    <s v="Female"/>
    <x v="0"/>
    <n v="91"/>
    <n v="91"/>
    <s v="2Medium"/>
    <s v="Medium"/>
    <n v="1"/>
    <n v="1"/>
    <s v="Research Scientist"/>
    <s v="Research Scientist"/>
    <s v="1Low"/>
    <s v="Low"/>
    <s v="Divorced"/>
    <s v="Divorced"/>
    <n v="2109"/>
    <n v="2109"/>
    <n v="10007"/>
    <n v="10007"/>
    <n v="1"/>
    <n v="1"/>
    <s v="No"/>
    <s v="No"/>
    <n v="13"/>
    <n v="13"/>
    <s v="3Excellent"/>
    <s v="Excellent"/>
    <s v="3High"/>
    <s v="High"/>
    <n v="2"/>
    <n v="2"/>
    <s v="3Better"/>
    <s v="Better"/>
    <s v="No"/>
    <x v="1"/>
  </r>
  <r>
    <n v="2712"/>
    <n v="30"/>
    <n v="30"/>
    <s v="Travel_Rarely"/>
    <s v="Travel_Rarely"/>
    <n v="305"/>
    <n v="305"/>
    <s v="Research &amp; Development"/>
    <x v="1"/>
    <n v="16"/>
    <n v="16"/>
    <s v="3Bachelor"/>
    <s v="Bachelor"/>
    <s v="Life Sciences"/>
    <s v="Life Sciences"/>
    <s v="3High"/>
    <s v="High"/>
    <s v="Male"/>
    <x v="1"/>
    <n v="58"/>
    <n v="58"/>
    <s v="4Very High"/>
    <s v="Very High"/>
    <n v="2"/>
    <n v="2"/>
    <s v="Healthcare Representative"/>
    <s v="Healthcare Representative"/>
    <s v="3High"/>
    <s v="High"/>
    <s v="Married"/>
    <s v="Married"/>
    <n v="5294"/>
    <n v="5294"/>
    <n v="9128"/>
    <n v="9128"/>
    <n v="3"/>
    <n v="3"/>
    <s v="No"/>
    <s v="No"/>
    <n v="16"/>
    <n v="16"/>
    <s v="3Excellent"/>
    <s v="Excellent"/>
    <s v="3High"/>
    <s v="High"/>
    <n v="3"/>
    <n v="3"/>
    <s v="3Better"/>
    <s v="Better"/>
    <s v="No"/>
    <x v="1"/>
  </r>
  <r>
    <n v="2713"/>
    <n v="32"/>
    <n v="32"/>
    <s v="Non-Travel"/>
    <s v="Non-Travel"/>
    <n v="953"/>
    <n v="953"/>
    <s v="Research &amp; Development"/>
    <x v="1"/>
    <n v="5"/>
    <n v="5"/>
    <s v="4Master"/>
    <s v="Master"/>
    <s v="Technical Degree"/>
    <s v="Technical Degree"/>
    <s v="2Medium"/>
    <s v="Medium"/>
    <s v="Male"/>
    <x v="1"/>
    <n v="65"/>
    <n v="65"/>
    <s v="3High"/>
    <s v="High"/>
    <n v="1"/>
    <n v="1"/>
    <s v="Research Scientist"/>
    <s v="Research Scientist"/>
    <s v="2Medium"/>
    <s v="Medium"/>
    <s v="Single"/>
    <s v="Single"/>
    <n v="2718"/>
    <n v="2718"/>
    <n v="17674"/>
    <n v="17674"/>
    <n v="2"/>
    <n v="2"/>
    <s v="No"/>
    <s v="No"/>
    <n v="14"/>
    <n v="14"/>
    <s v="3Excellent"/>
    <s v="Excellent"/>
    <s v="2Medium"/>
    <s v="Medium"/>
    <n v="3"/>
    <n v="3"/>
    <s v="3Better"/>
    <s v="Better"/>
    <s v="No"/>
    <x v="1"/>
  </r>
  <r>
    <n v="2714"/>
    <n v="38"/>
    <n v="38"/>
    <s v="Travel_Rarely"/>
    <s v="Travel_Rarely"/>
    <n v="833"/>
    <n v="833"/>
    <s v="Research &amp; Development"/>
    <x v="1"/>
    <n v="18"/>
    <n v="18"/>
    <s v="3Bachelor"/>
    <s v="Bachelor"/>
    <s v="Medical"/>
    <s v="Medical"/>
    <s v="2Medium"/>
    <s v="Medium"/>
    <s v="Male"/>
    <x v="1"/>
    <n v="60"/>
    <n v="60"/>
    <m/>
    <s v="High"/>
    <n v="2"/>
    <n v="2"/>
    <s v="Healthcare Representative"/>
    <s v="Healthcare Representative"/>
    <s v="4Very High"/>
    <s v="Very High"/>
    <s v="Married"/>
    <s v="Married"/>
    <n v="5811"/>
    <n v="5811"/>
    <n v="24539"/>
    <n v="24539"/>
    <n v="3"/>
    <n v="3"/>
    <s v="Yes"/>
    <s v="Yes"/>
    <n v="16"/>
    <n v="16"/>
    <s v="3Excellent"/>
    <s v="Excellent"/>
    <s v="3High"/>
    <s v="High"/>
    <n v="2"/>
    <n v="2"/>
    <s v="3Better"/>
    <s v="Better"/>
    <s v="No"/>
    <x v="1"/>
  </r>
  <r>
    <n v="2715"/>
    <n v="43"/>
    <n v="43"/>
    <s v="Travel_Frequently"/>
    <s v="Travel_Frequently"/>
    <n v="807"/>
    <n v="807"/>
    <s v="Research &amp; Development"/>
    <x v="1"/>
    <n v="17"/>
    <n v="17"/>
    <s v="3Bachelor"/>
    <s v="Bachelor"/>
    <s v="Technical Degree"/>
    <s v="Technical Degree"/>
    <s v="3High"/>
    <s v="High"/>
    <s v="Male"/>
    <x v="1"/>
    <n v="38"/>
    <n v="38"/>
    <s v="2Medium"/>
    <s v="Medium"/>
    <n v="1"/>
    <n v="1"/>
    <s v="Research Scientist"/>
    <s v="Research Scientist"/>
    <s v="3High"/>
    <s v="High"/>
    <s v="Married"/>
    <s v="Married"/>
    <n v="2437"/>
    <n v="2437"/>
    <n v="15587"/>
    <n v="15587"/>
    <n v="9"/>
    <n v="9"/>
    <s v="Yes"/>
    <s v="Yes"/>
    <n v="16"/>
    <n v="16"/>
    <s v="3Excellent"/>
    <s v="Excellent"/>
    <s v="4Very High"/>
    <s v="Very High"/>
    <n v="4"/>
    <n v="4"/>
    <s v="3Better"/>
    <s v="Better"/>
    <s v="Yes"/>
    <x v="0"/>
  </r>
  <r>
    <n v="2716"/>
    <n v="42"/>
    <n v="42"/>
    <s v="Travel_Rarely"/>
    <s v="Travel_Rarely"/>
    <n v="855"/>
    <n v="855"/>
    <s v="Research &amp; Development"/>
    <x v="1"/>
    <n v="12"/>
    <n v="12"/>
    <s v="3Bachelor"/>
    <s v="Bachelor"/>
    <s v="Medical"/>
    <s v="Medical"/>
    <s v="2Medium"/>
    <s v="Medium"/>
    <s v="Male"/>
    <x v="1"/>
    <n v="57"/>
    <n v="57"/>
    <s v="3High"/>
    <s v="High"/>
    <n v="1"/>
    <n v="1"/>
    <s v="Laboratory Technician"/>
    <s v="Laboratory Technician"/>
    <s v="2Medium"/>
    <s v="Medium"/>
    <s v="Divorced"/>
    <s v="Divorced"/>
    <n v="2766"/>
    <n v="2766"/>
    <n v="8952"/>
    <n v="8952"/>
    <n v="8"/>
    <n v="8"/>
    <s v="No"/>
    <s v="No"/>
    <n v="22"/>
    <n v="22"/>
    <s v="4Outstanding"/>
    <s v="Outstanding"/>
    <s v="2Medium"/>
    <s v="Medium"/>
    <n v="6"/>
    <n v="6"/>
    <s v="2Good"/>
    <s v="Good"/>
    <s v="No"/>
    <x v="1"/>
  </r>
  <r>
    <n v="2717"/>
    <n v="55"/>
    <n v="55"/>
    <s v="Travel_Rarely"/>
    <s v="Travel_Rarely"/>
    <n v="478"/>
    <n v="478"/>
    <s v="Research &amp; Development"/>
    <x v="1"/>
    <n v="2"/>
    <n v="2"/>
    <s v="3Bachelor"/>
    <s v="Bachelor"/>
    <s v="Medical"/>
    <s v="Medical"/>
    <s v="3High"/>
    <s v="High"/>
    <s v="Male"/>
    <x v="1"/>
    <n v="60"/>
    <n v="60"/>
    <s v="2Medium"/>
    <s v="Medium"/>
    <n v="5"/>
    <n v="5"/>
    <s v="Research Director"/>
    <s v="Research Director"/>
    <s v="1Low"/>
    <s v="Low"/>
    <s v="Married"/>
    <s v="Married"/>
    <n v="19038"/>
    <n v="19038"/>
    <n v="19805"/>
    <n v="19805"/>
    <n v="8"/>
    <n v="8"/>
    <s v="No"/>
    <s v="No"/>
    <n v="12"/>
    <n v="12"/>
    <s v="3Excellent"/>
    <s v="Excellent"/>
    <s v="2Medium"/>
    <s v="Medium"/>
    <n v="2"/>
    <n v="2"/>
    <s v="3Better"/>
    <s v="Better"/>
    <s v="No"/>
    <x v="1"/>
  </r>
  <r>
    <n v="2718"/>
    <n v="33"/>
    <n v="33"/>
    <s v="Non-Travel"/>
    <s v="Non-Travel"/>
    <n v="775"/>
    <n v="775"/>
    <s v="Research &amp; Development"/>
    <x v="1"/>
    <n v="4"/>
    <n v="4"/>
    <s v="3Bachelor"/>
    <s v="Bachelor"/>
    <s v="Technical Degree"/>
    <s v="Technical Degree"/>
    <s v="4Ver High"/>
    <s v="Ver High"/>
    <s v="Male"/>
    <x v="1"/>
    <n v="90"/>
    <n v="90"/>
    <s v="3High"/>
    <s v="High"/>
    <n v="2"/>
    <n v="2"/>
    <s v="Research Scientist"/>
    <s v="Research Scientist"/>
    <s v="2Medium"/>
    <s v="Medium"/>
    <s v="Divorced"/>
    <s v="Divorced"/>
    <n v="3055"/>
    <n v="3055"/>
    <n v="6194"/>
    <n v="6194"/>
    <n v="5"/>
    <n v="5"/>
    <s v="No"/>
    <s v="No"/>
    <n v="15"/>
    <n v="15"/>
    <s v="3Excellent"/>
    <s v="Excellent"/>
    <m/>
    <s v="High"/>
    <n v="2"/>
    <n v="2"/>
    <s v="2Good"/>
    <s v="Good"/>
    <s v="No"/>
    <x v="1"/>
  </r>
  <r>
    <n v="2719"/>
    <n v="41"/>
    <n v="41"/>
    <s v="Travel_Rarely"/>
    <s v="Travel_Rarely"/>
    <n v="548"/>
    <n v="548"/>
    <s v="Research &amp; Development"/>
    <x v="1"/>
    <n v="9"/>
    <n v="9"/>
    <s v="4Master"/>
    <s v="Master"/>
    <s v="Life Sciences"/>
    <s v="Life Sciences"/>
    <s v="3High"/>
    <s v="High"/>
    <s v="Male"/>
    <x v="1"/>
    <n v="94"/>
    <n v="94"/>
    <s v="3High"/>
    <s v="High"/>
    <n v="1"/>
    <n v="1"/>
    <s v="Laboratory Technician"/>
    <s v="Laboratory Technician"/>
    <s v="1Low"/>
    <s v="Low"/>
    <s v="Divorced"/>
    <s v="Divorced"/>
    <n v="2289"/>
    <n v="2289"/>
    <n v="20520"/>
    <n v="20520"/>
    <n v="1"/>
    <n v="1"/>
    <s v="No"/>
    <s v="No"/>
    <n v="20"/>
    <n v="20"/>
    <s v="4Outstanding"/>
    <s v="Outstanding"/>
    <s v="2Medium"/>
    <s v="Medium"/>
    <n v="2"/>
    <n v="2"/>
    <s v="3Better"/>
    <s v="Better"/>
    <s v="No"/>
    <x v="1"/>
  </r>
  <r>
    <n v="2720"/>
    <n v="34"/>
    <n v="34"/>
    <s v="Non-Travel"/>
    <s v="Non-Travel"/>
    <n v="1375"/>
    <n v="1375"/>
    <s v="Sales"/>
    <x v="0"/>
    <n v="10"/>
    <n v="10"/>
    <s v="3Bachelor"/>
    <s v="Bachelor"/>
    <s v="Life Sciences"/>
    <s v="Life Sciences"/>
    <s v="4Ver High"/>
    <s v="Ver High"/>
    <s v="Male"/>
    <x v="1"/>
    <n v="87"/>
    <n v="87"/>
    <s v="3High"/>
    <s v="High"/>
    <n v="2"/>
    <n v="2"/>
    <s v="Sales Executive"/>
    <s v="Sales Executive"/>
    <s v="3High"/>
    <s v="High"/>
    <s v="Divorced"/>
    <s v="Divorced"/>
    <n v="4001"/>
    <n v="4001"/>
    <n v="12313"/>
    <n v="12313"/>
    <n v="1"/>
    <n v="1"/>
    <s v="Yes"/>
    <s v="Yes"/>
    <n v="14"/>
    <n v="14"/>
    <s v="3Excellent"/>
    <s v="Excellent"/>
    <s v="3High"/>
    <s v="High"/>
    <n v="3"/>
    <n v="3"/>
    <s v="3Better"/>
    <s v="Better"/>
    <s v="No"/>
    <x v="1"/>
  </r>
  <r>
    <n v="2721"/>
    <n v="53"/>
    <n v="53"/>
    <s v="Non-Travel"/>
    <s v="Non-Travel"/>
    <n v="661"/>
    <n v="661"/>
    <s v="Research &amp; Development"/>
    <x v="1"/>
    <n v="1"/>
    <n v="1"/>
    <s v="4Master"/>
    <s v="Master"/>
    <s v="Medical"/>
    <s v="Medical"/>
    <s v="1Low"/>
    <s v="Low"/>
    <s v="Female"/>
    <x v="0"/>
    <n v="60"/>
    <n v="60"/>
    <s v="2Medium"/>
    <s v="Medium"/>
    <n v="4"/>
    <n v="4"/>
    <s v="Manufacturing Director"/>
    <s v="Manufacturing Director"/>
    <s v="3High"/>
    <s v="High"/>
    <s v="Married"/>
    <s v="Married"/>
    <n v="12965"/>
    <n v="12965"/>
    <n v="22308"/>
    <n v="22308"/>
    <n v="4"/>
    <n v="4"/>
    <s v="Yes"/>
    <s v="Yes"/>
    <n v="20"/>
    <n v="20"/>
    <s v="4Outstanding"/>
    <s v="Outstanding"/>
    <s v="4Very High"/>
    <s v="Very High"/>
    <n v="2"/>
    <n v="2"/>
    <s v="2Good"/>
    <s v="Good"/>
    <s v="No"/>
    <x v="1"/>
  </r>
  <r>
    <n v="2722"/>
    <n v="43"/>
    <n v="43"/>
    <s v="Travel_Rarely"/>
    <s v="Travel_Rarely"/>
    <n v="244"/>
    <n v="244"/>
    <s v="Human Resources"/>
    <x v="2"/>
    <n v="2"/>
    <n v="2"/>
    <s v="3Bachelor"/>
    <s v="Bachelor"/>
    <s v="Life Sciences"/>
    <s v="Life Sciences"/>
    <s v="2Medium"/>
    <s v="Medium"/>
    <s v="Male"/>
    <x v="1"/>
    <n v="97"/>
    <n v="97"/>
    <s v="3High"/>
    <s v="High"/>
    <m/>
    <n v="1"/>
    <s v="Human Resources"/>
    <s v="Human Resources"/>
    <s v="4Very High"/>
    <s v="Very High"/>
    <s v="Single"/>
    <s v="Single"/>
    <n v="3539"/>
    <n v="3539"/>
    <n v="5033"/>
    <n v="5033"/>
    <n v="0"/>
    <n v="0"/>
    <s v="No"/>
    <s v="No"/>
    <n v="13"/>
    <n v="13"/>
    <s v="3Excellent"/>
    <s v="Excellent"/>
    <s v="2Medium"/>
    <s v="Medium"/>
    <n v="5"/>
    <n v="5"/>
    <s v="3Better"/>
    <s v="Better"/>
    <s v="No"/>
    <x v="1"/>
  </r>
  <r>
    <n v="2723"/>
    <n v="34"/>
    <n v="34"/>
    <s v="Travel_Rarely"/>
    <s v="Travel_Rarely"/>
    <n v="511"/>
    <n v="511"/>
    <s v="Sales"/>
    <x v="0"/>
    <n v="3"/>
    <n v="3"/>
    <s v="2College"/>
    <s v="College"/>
    <s v="Life Sciences"/>
    <s v="Life Sciences"/>
    <s v="4Ver High"/>
    <s v="Ver High"/>
    <s v="Female"/>
    <x v="0"/>
    <n v="32"/>
    <n v="32"/>
    <s v="1Low"/>
    <s v="Low"/>
    <n v="2"/>
    <n v="2"/>
    <s v="Sales Executive"/>
    <s v="Sales Executive"/>
    <s v="4Very High"/>
    <s v="Very High"/>
    <s v="Single"/>
    <s v="Single"/>
    <n v="6029"/>
    <n v="6029"/>
    <n v="25353"/>
    <n v="25353"/>
    <n v="5"/>
    <n v="5"/>
    <s v="No"/>
    <s v="No"/>
    <n v="12"/>
    <n v="12"/>
    <s v="3Excellent"/>
    <s v="Excellent"/>
    <s v="1Low"/>
    <s v="Low"/>
    <n v="3"/>
    <n v="3"/>
    <s v="3Better"/>
    <s v="Better"/>
    <s v="No"/>
    <x v="1"/>
  </r>
  <r>
    <n v="2724"/>
    <n v="21"/>
    <n v="21"/>
    <s v="Travel_Rarely"/>
    <s v="Travel_Rarely"/>
    <n v="337"/>
    <n v="337"/>
    <s v="Sales"/>
    <x v="0"/>
    <n v="7"/>
    <n v="7"/>
    <s v="1Below College"/>
    <s v="Below College"/>
    <s v="Marketing"/>
    <s v="Marketing"/>
    <s v="2Medium"/>
    <s v="Medium"/>
    <s v="Male"/>
    <x v="1"/>
    <n v="31"/>
    <n v="31"/>
    <s v="3High"/>
    <s v="High"/>
    <n v="1"/>
    <n v="1"/>
    <s v="Sales Representative"/>
    <s v="Sales Representative"/>
    <s v="2Medium"/>
    <s v="Medium"/>
    <s v="Single"/>
    <s v="Single"/>
    <n v="2679"/>
    <n v="2679"/>
    <n v="4567"/>
    <n v="4567"/>
    <n v="1"/>
    <n v="1"/>
    <s v="No"/>
    <s v="No"/>
    <n v="13"/>
    <n v="13"/>
    <s v="3Excellent"/>
    <s v="Excellent"/>
    <s v="2Medium"/>
    <s v="Medium"/>
    <n v="3"/>
    <n v="3"/>
    <s v="3Better"/>
    <s v="Better"/>
    <s v="Yes"/>
    <x v="0"/>
  </r>
  <r>
    <n v="2725"/>
    <n v="38"/>
    <n v="38"/>
    <s v="Travel_Rarely"/>
    <s v="Travel_Rarely"/>
    <n v="1153"/>
    <n v="1153"/>
    <s v="Research &amp; Development"/>
    <x v="1"/>
    <n v="6"/>
    <n v="6"/>
    <s v="2College"/>
    <s v="College"/>
    <s v="Other"/>
    <s v="Other"/>
    <s v="4Ver High"/>
    <s v="Ver High"/>
    <s v="Female"/>
    <x v="0"/>
    <n v="40"/>
    <n v="40"/>
    <s v="2Medium"/>
    <s v="Medium"/>
    <n v="1"/>
    <n v="1"/>
    <s v="Laboratory Technician"/>
    <s v="Laboratory Technician"/>
    <s v="3High"/>
    <s v="High"/>
    <s v="Married"/>
    <s v="Married"/>
    <n v="3702"/>
    <n v="3702"/>
    <n v="16376"/>
    <n v="16376"/>
    <n v="1"/>
    <n v="1"/>
    <s v="No"/>
    <s v="No"/>
    <n v="11"/>
    <n v="11"/>
    <s v="3Excellent"/>
    <s v="Excellent"/>
    <s v="2Medium"/>
    <s v="Medium"/>
    <n v="3"/>
    <n v="3"/>
    <s v="3Better"/>
    <s v="Better"/>
    <s v="No"/>
    <x v="1"/>
  </r>
  <r>
    <n v="2726"/>
    <n v="22"/>
    <n v="22"/>
    <s v="Travel_Rarely"/>
    <s v="Travel_Rarely"/>
    <n v="1294"/>
    <n v="1294"/>
    <s v="Research &amp; Development"/>
    <x v="1"/>
    <n v="8"/>
    <n v="8"/>
    <s v="1Below College"/>
    <s v="Below College"/>
    <s v="Medical"/>
    <s v="Medical"/>
    <s v="3High"/>
    <s v="High"/>
    <s v="Female"/>
    <x v="0"/>
    <n v="79"/>
    <n v="79"/>
    <s v="3High"/>
    <s v="High"/>
    <n v="1"/>
    <n v="1"/>
    <s v="Laboratory Technician"/>
    <s v="Laboratory Technician"/>
    <s v="1Low"/>
    <s v="Low"/>
    <s v="Married"/>
    <s v="Married"/>
    <n v="2398"/>
    <n v="2398"/>
    <n v="15999"/>
    <n v="15999"/>
    <n v="1"/>
    <n v="1"/>
    <s v="Yes"/>
    <s v="Yes"/>
    <n v="17"/>
    <n v="17"/>
    <s v="3Excellent"/>
    <s v="Excellent"/>
    <s v="3High"/>
    <s v="High"/>
    <n v="6"/>
    <n v="6"/>
    <s v="3Better"/>
    <s v="Better"/>
    <s v="Yes"/>
    <x v="0"/>
  </r>
  <r>
    <n v="2727"/>
    <n v="31"/>
    <n v="31"/>
    <s v="Travel_Rarely"/>
    <s v="Travel_Rarely"/>
    <n v="196"/>
    <n v="196"/>
    <s v="Sales"/>
    <x v="0"/>
    <n v="29"/>
    <n v="29"/>
    <s v="4Master"/>
    <s v="Master"/>
    <s v="Marketing"/>
    <s v="Marketing"/>
    <s v="1Low"/>
    <s v="Low"/>
    <s v="Female"/>
    <x v="0"/>
    <n v="91"/>
    <n v="91"/>
    <s v="2Medium"/>
    <s v="Medium"/>
    <n v="2"/>
    <n v="2"/>
    <s v="Sales Executive"/>
    <s v="Sales Executive"/>
    <s v="4Very High"/>
    <s v="Very High"/>
    <s v="Married"/>
    <s v="Married"/>
    <n v="5468"/>
    <n v="5468"/>
    <n v="13402"/>
    <n v="13402"/>
    <n v="1"/>
    <n v="1"/>
    <s v="No"/>
    <s v="No"/>
    <n v="14"/>
    <n v="14"/>
    <s v="3Excellent"/>
    <s v="Excellent"/>
    <s v="1Low"/>
    <s v="Low"/>
    <n v="3"/>
    <n v="3"/>
    <s v="3Better"/>
    <s v="Better"/>
    <s v="No"/>
    <x v="1"/>
  </r>
  <r>
    <n v="2728"/>
    <n v="51"/>
    <n v="51"/>
    <s v="Travel_Rarely"/>
    <s v="Travel_Rarely"/>
    <n v="942"/>
    <n v="942"/>
    <s v="Research &amp; Development"/>
    <x v="1"/>
    <n v="3"/>
    <n v="3"/>
    <s v="3Bachelor"/>
    <s v="Bachelor"/>
    <s v="Technical Degree"/>
    <s v="Technical Degree"/>
    <s v="1Low"/>
    <s v="Low"/>
    <s v="Female"/>
    <x v="0"/>
    <n v="53"/>
    <n v="53"/>
    <s v="3High"/>
    <s v="High"/>
    <n v="3"/>
    <n v="3"/>
    <s v="Manager"/>
    <s v="Manager"/>
    <s v="3High"/>
    <s v="High"/>
    <s v="Married"/>
    <s v="Married"/>
    <n v="13116"/>
    <n v="13116"/>
    <n v="22984"/>
    <n v="22984"/>
    <m/>
    <n v="1"/>
    <s v="No"/>
    <s v="No"/>
    <n v="11"/>
    <n v="11"/>
    <s v="3Excellent"/>
    <s v="Excellent"/>
    <s v="4Very High"/>
    <s v="Very High"/>
    <n v="2"/>
    <n v="2"/>
    <m/>
    <s v="Better"/>
    <s v="No"/>
    <x v="1"/>
  </r>
  <r>
    <n v="2729"/>
    <n v="37"/>
    <n v="37"/>
    <s v="Travel_Rarely"/>
    <s v="Travel_Rarely"/>
    <n v="589"/>
    <n v="589"/>
    <s v="Sales"/>
    <x v="0"/>
    <n v="9"/>
    <n v="9"/>
    <s v="2College"/>
    <s v="College"/>
    <s v="Marketing"/>
    <s v="Marketing"/>
    <s v="2Medium"/>
    <s v="Medium"/>
    <s v="Male"/>
    <x v="1"/>
    <n v="46"/>
    <n v="46"/>
    <s v="2Medium"/>
    <s v="Medium"/>
    <n v="2"/>
    <n v="2"/>
    <s v="Sales Executive"/>
    <s v="Sales Executive"/>
    <s v="2Medium"/>
    <s v="Medium"/>
    <s v="Married"/>
    <s v="Married"/>
    <n v="4189"/>
    <n v="4189"/>
    <n v="8800"/>
    <n v="8800"/>
    <n v="1"/>
    <n v="1"/>
    <s v="No"/>
    <s v="No"/>
    <n v="14"/>
    <n v="14"/>
    <s v="3Excellent"/>
    <s v="Excellent"/>
    <s v="1Low"/>
    <s v="Low"/>
    <n v="2"/>
    <n v="2"/>
    <s v="3Better"/>
    <s v="Better"/>
    <s v="No"/>
    <x v="1"/>
  </r>
  <r>
    <n v="2730"/>
    <n v="46"/>
    <n v="46"/>
    <s v="Travel_Rarely"/>
    <s v="Travel_Rarely"/>
    <n v="734"/>
    <n v="734"/>
    <s v="Research &amp; Development"/>
    <x v="1"/>
    <n v="2"/>
    <n v="2"/>
    <s v="4Master"/>
    <s v="Master"/>
    <s v="Medical"/>
    <s v="Medical"/>
    <s v="3High"/>
    <s v="High"/>
    <s v="Male"/>
    <x v="1"/>
    <n v="46"/>
    <n v="46"/>
    <s v="3High"/>
    <s v="High"/>
    <n v="5"/>
    <n v="5"/>
    <s v="Research Director"/>
    <s v="Research Director"/>
    <s v="4Very High"/>
    <s v="Very High"/>
    <s v="Divorced"/>
    <s v="Divorced"/>
    <n v="19328"/>
    <n v="19328"/>
    <n v="14218"/>
    <n v="14218"/>
    <n v="7"/>
    <n v="7"/>
    <s v="Yes"/>
    <s v="Yes"/>
    <n v="17"/>
    <n v="17"/>
    <s v="3Excellent"/>
    <s v="Excellent"/>
    <s v="3High"/>
    <s v="High"/>
    <n v="3"/>
    <n v="3"/>
    <s v="3Better"/>
    <s v="Better"/>
    <s v="No"/>
    <x v="1"/>
  </r>
  <r>
    <n v="2731"/>
    <n v="36"/>
    <n v="36"/>
    <s v="Travel_Rarely"/>
    <s v="Travel_Rarely"/>
    <n v="1383"/>
    <n v="1383"/>
    <s v="Research &amp; Development"/>
    <x v="1"/>
    <n v="10"/>
    <n v="10"/>
    <s v="3Bachelor"/>
    <s v="Bachelor"/>
    <m/>
    <s v="Life Sciences"/>
    <s v="4Ver High"/>
    <s v="Ver High"/>
    <s v="Male"/>
    <x v="1"/>
    <n v="90"/>
    <n v="90"/>
    <s v="3High"/>
    <s v="High"/>
    <n v="3"/>
    <n v="3"/>
    <s v="Healthcare Representative"/>
    <s v="Healthcare Representative"/>
    <s v="1Low"/>
    <s v="Low"/>
    <s v="Married"/>
    <s v="Married"/>
    <n v="8321"/>
    <n v="8321"/>
    <n v="25949"/>
    <n v="25949"/>
    <n v="7"/>
    <n v="7"/>
    <s v="Yes"/>
    <s v="Yes"/>
    <n v="13"/>
    <n v="13"/>
    <s v="3Excellent"/>
    <s v="Excellent"/>
    <s v="4Very High"/>
    <s v="Very High"/>
    <n v="1"/>
    <n v="1"/>
    <s v="3Better"/>
    <s v="Better"/>
    <s v="No"/>
    <x v="1"/>
  </r>
  <r>
    <n v="2732"/>
    <n v="44"/>
    <n v="44"/>
    <s v="Travel_Frequently"/>
    <s v="Travel_Frequently"/>
    <n v="429"/>
    <n v="429"/>
    <s v="Research &amp; Development"/>
    <x v="1"/>
    <n v="1"/>
    <n v="1"/>
    <s v="2College"/>
    <s v="College"/>
    <s v="Medical"/>
    <s v="Medical"/>
    <s v="3High"/>
    <s v="High"/>
    <s v="Male"/>
    <x v="1"/>
    <n v="99"/>
    <n v="99"/>
    <s v="3High"/>
    <s v="High"/>
    <n v="1"/>
    <n v="1"/>
    <s v="Research Scientist"/>
    <s v="Research Scientist"/>
    <s v="2Medium"/>
    <s v="Medium"/>
    <s v="Divorced"/>
    <s v="Divorced"/>
    <n v="2342"/>
    <n v="2342"/>
    <n v="11092"/>
    <n v="11092"/>
    <n v="1"/>
    <n v="1"/>
    <s v="Yes"/>
    <s v="Yes"/>
    <n v="12"/>
    <n v="12"/>
    <s v="3Excellent"/>
    <s v="Excellent"/>
    <s v="3High"/>
    <s v="High"/>
    <n v="2"/>
    <n v="2"/>
    <s v="2Good"/>
    <s v="Good"/>
    <s v="Yes"/>
    <x v="0"/>
  </r>
  <r>
    <n v="2733"/>
    <n v="37"/>
    <n v="37"/>
    <s v="Travel_Rarely"/>
    <s v="Travel_Rarely"/>
    <n v="1239"/>
    <n v="1239"/>
    <s v="Human Resources"/>
    <x v="2"/>
    <n v="8"/>
    <n v="8"/>
    <s v="2College"/>
    <s v="College"/>
    <s v="Other"/>
    <s v="Other"/>
    <s v="3High"/>
    <s v="High"/>
    <s v="Male"/>
    <x v="1"/>
    <n v="89"/>
    <n v="89"/>
    <s v="3High"/>
    <s v="High"/>
    <n v="2"/>
    <n v="2"/>
    <s v="Human Resources"/>
    <s v="Human Resources"/>
    <s v="2Medium"/>
    <s v="Medium"/>
    <s v="Divorced"/>
    <s v="Divorced"/>
    <n v="4071"/>
    <n v="4071"/>
    <n v="12832"/>
    <n v="12832"/>
    <n v="2"/>
    <n v="2"/>
    <s v="No"/>
    <s v="No"/>
    <n v="13"/>
    <n v="13"/>
    <s v="3Excellent"/>
    <s v="Excellent"/>
    <s v="3High"/>
    <s v="High"/>
    <n v="4"/>
    <n v="4"/>
    <s v="2Good"/>
    <s v="Good"/>
    <s v="No"/>
    <x v="1"/>
  </r>
  <r>
    <n v="2734"/>
    <n v="35"/>
    <n v="35"/>
    <s v="Travel_Rarely"/>
    <s v="Travel_Rarely"/>
    <n v="303"/>
    <n v="303"/>
    <s v="Sales"/>
    <x v="0"/>
    <n v="27"/>
    <n v="27"/>
    <s v="3Bachelor"/>
    <s v="Bachelor"/>
    <s v="Life Sciences"/>
    <s v="Life Sciences"/>
    <s v="3High"/>
    <s v="High"/>
    <s v="Male"/>
    <x v="1"/>
    <n v="84"/>
    <n v="84"/>
    <s v="3High"/>
    <s v="High"/>
    <n v="2"/>
    <n v="2"/>
    <s v="Sales Executive"/>
    <s v="Sales Executive"/>
    <s v="4Very High"/>
    <s v="Very High"/>
    <s v="Single"/>
    <s v="Single"/>
    <n v="5813"/>
    <n v="5813"/>
    <m/>
    <n v="14436.693360711841"/>
    <n v="1"/>
    <n v="1"/>
    <s v="Yes"/>
    <s v="Yes"/>
    <n v="18"/>
    <n v="18"/>
    <s v="3Excellent"/>
    <s v="Excellent"/>
    <s v="4Very High"/>
    <s v="Very High"/>
    <n v="2"/>
    <n v="2"/>
    <s v="3Better"/>
    <s v="Better"/>
    <s v="Yes"/>
    <x v="0"/>
  </r>
  <r>
    <n v="2735"/>
    <n v="33"/>
    <n v="33"/>
    <s v="Travel_Rarely"/>
    <s v="Travel_Rarely"/>
    <n v="867"/>
    <n v="867"/>
    <s v="Research &amp; Development"/>
    <x v="1"/>
    <n v="8"/>
    <n v="8"/>
    <s v="4Master"/>
    <s v="Master"/>
    <s v="Life Sciences"/>
    <s v="Life Sciences"/>
    <s v="4Ver High"/>
    <s v="Ver High"/>
    <s v="Male"/>
    <x v="1"/>
    <n v="90"/>
    <n v="90"/>
    <s v="4Very High"/>
    <s v="Very High"/>
    <n v="1"/>
    <n v="1"/>
    <s v="Research Scientist"/>
    <s v="Research Scientist"/>
    <s v="1Low"/>
    <s v="Low"/>
    <s v="Married"/>
    <s v="Married"/>
    <n v="3143"/>
    <n v="3143"/>
    <n v="6076"/>
    <n v="6076"/>
    <n v="6"/>
    <n v="6"/>
    <s v="No"/>
    <s v="No"/>
    <n v="19"/>
    <n v="19"/>
    <s v="3Excellent"/>
    <s v="Excellent"/>
    <s v="2Medium"/>
    <s v="Medium"/>
    <n v="1"/>
    <n v="1"/>
    <s v="3Better"/>
    <s v="Better"/>
    <s v="No"/>
    <x v="1"/>
  </r>
  <r>
    <n v="2736"/>
    <n v="28"/>
    <n v="28"/>
    <s v="Travel_Rarely"/>
    <s v="Travel_Rarely"/>
    <n v="1181"/>
    <n v="1181"/>
    <s v="Research &amp; Development"/>
    <x v="1"/>
    <n v="1"/>
    <n v="1"/>
    <s v="3Bachelor"/>
    <s v="Bachelor"/>
    <s v="Life Sciences"/>
    <s v="Life Sciences"/>
    <s v="3High"/>
    <s v="High"/>
    <s v="Male"/>
    <x v="1"/>
    <n v="82"/>
    <n v="82"/>
    <s v="3High"/>
    <s v="High"/>
    <n v="1"/>
    <n v="1"/>
    <s v="Research Scientist"/>
    <s v="Research Scientist"/>
    <s v="4Very High"/>
    <s v="Very High"/>
    <s v="Married"/>
    <s v="Married"/>
    <n v="2044"/>
    <n v="2044"/>
    <n v="5531"/>
    <n v="5531"/>
    <n v="1"/>
    <n v="1"/>
    <s v="No"/>
    <s v="No"/>
    <n v="11"/>
    <n v="11"/>
    <s v="3Excellent"/>
    <s v="Excellent"/>
    <s v="3High"/>
    <s v="High"/>
    <n v="6"/>
    <n v="6"/>
    <s v="4Best"/>
    <s v="Best"/>
    <s v="No"/>
    <x v="1"/>
  </r>
  <r>
    <n v="2737"/>
    <n v="39"/>
    <n v="39"/>
    <s v="Travel_Rarely"/>
    <s v="Travel_Rarely"/>
    <n v="1253"/>
    <n v="1253"/>
    <s v="Research &amp; Development"/>
    <x v="1"/>
    <n v="10"/>
    <n v="10"/>
    <s v="1Below College"/>
    <s v="Below College"/>
    <s v="Medical"/>
    <s v="Medical"/>
    <s v="3High"/>
    <s v="High"/>
    <s v="Male"/>
    <x v="1"/>
    <n v="65"/>
    <n v="65"/>
    <s v="3High"/>
    <s v="High"/>
    <n v="3"/>
    <n v="3"/>
    <s v="Research Director"/>
    <s v="Research Director"/>
    <s v="3High"/>
    <s v="High"/>
    <s v="Single"/>
    <s v="Single"/>
    <n v="13464"/>
    <n v="13464"/>
    <n v="7914"/>
    <n v="7914"/>
    <n v="7"/>
    <n v="7"/>
    <s v="No"/>
    <s v="No"/>
    <n v="21"/>
    <n v="21"/>
    <s v="4Outstanding"/>
    <s v="Outstanding"/>
    <s v="3High"/>
    <s v="High"/>
    <n v="3"/>
    <n v="3"/>
    <s v="3Better"/>
    <s v="Better"/>
    <s v="No"/>
    <x v="1"/>
  </r>
  <r>
    <n v="2738"/>
    <n v="46"/>
    <n v="46"/>
    <s v="Non-Travel"/>
    <s v="Non-Travel"/>
    <n v="849"/>
    <n v="849"/>
    <s v="Sales"/>
    <x v="0"/>
    <n v="26"/>
    <n v="26"/>
    <s v="2College"/>
    <s v="College"/>
    <s v="Life Sciences"/>
    <s v="Life Sciences"/>
    <s v="2Medium"/>
    <s v="Medium"/>
    <s v="Male"/>
    <x v="1"/>
    <n v="98"/>
    <n v="98"/>
    <s v="2Medium"/>
    <s v="Medium"/>
    <n v="2"/>
    <n v="2"/>
    <s v="Sales Executive"/>
    <s v="Sales Executive"/>
    <s v="2Medium"/>
    <s v="Medium"/>
    <s v="Single"/>
    <s v="Single"/>
    <m/>
    <n v="6509.4320987654319"/>
    <n v="25166"/>
    <n v="25166"/>
    <n v="8"/>
    <n v="8"/>
    <s v="No"/>
    <s v="No"/>
    <n v="15"/>
    <n v="15"/>
    <s v="3Excellent"/>
    <s v="Excellent"/>
    <s v="3High"/>
    <s v="High"/>
    <n v="3"/>
    <n v="3"/>
    <s v="3Better"/>
    <s v="Better"/>
    <s v="No"/>
    <x v="1"/>
  </r>
  <r>
    <n v="2739"/>
    <n v="40"/>
    <n v="40"/>
    <s v="Travel_Rarely"/>
    <s v="Travel_Rarely"/>
    <n v="616"/>
    <n v="616"/>
    <s v="Research &amp; Development"/>
    <x v="1"/>
    <n v="2"/>
    <n v="2"/>
    <s v="2College"/>
    <s v="College"/>
    <s v="Life Sciences"/>
    <s v="Life Sciences"/>
    <s v="3High"/>
    <s v="High"/>
    <s v="Female"/>
    <x v="0"/>
    <n v="99"/>
    <n v="99"/>
    <s v="3High"/>
    <s v="High"/>
    <n v="1"/>
    <n v="1"/>
    <s v="Laboratory Technician"/>
    <s v="Laboratory Technician"/>
    <s v="1Low"/>
    <s v="Low"/>
    <s v="Married"/>
    <s v="Married"/>
    <n v="3377"/>
    <n v="3377"/>
    <n v="25605"/>
    <n v="25605"/>
    <n v="4"/>
    <n v="4"/>
    <s v="No"/>
    <s v="No"/>
    <n v="17"/>
    <n v="17"/>
    <s v="3Excellent"/>
    <s v="Excellent"/>
    <s v="4Very High"/>
    <s v="Very High"/>
    <n v="5"/>
    <n v="5"/>
    <s v="2Good"/>
    <s v="Good"/>
    <s v="No"/>
    <x v="1"/>
  </r>
  <r>
    <n v="2740"/>
    <n v="42"/>
    <n v="42"/>
    <s v="Travel_Rarely"/>
    <s v="Travel_Rarely"/>
    <n v="1128"/>
    <n v="1128"/>
    <s v="Research &amp; Development"/>
    <x v="1"/>
    <n v="13"/>
    <n v="13"/>
    <s v="3Bachelor"/>
    <s v="Bachelor"/>
    <s v="Medical"/>
    <s v="Medical"/>
    <s v="2Medium"/>
    <s v="Medium"/>
    <s v="Male"/>
    <x v="1"/>
    <n v="95"/>
    <n v="95"/>
    <s v="4Very High"/>
    <s v="Very High"/>
    <n v="2"/>
    <n v="2"/>
    <s v="Healthcare Representative"/>
    <s v="Healthcare Representative"/>
    <s v="1Low"/>
    <s v="Low"/>
    <s v="Married"/>
    <s v="Married"/>
    <n v="5538"/>
    <n v="5538"/>
    <n v="5696"/>
    <n v="5696"/>
    <n v="5"/>
    <n v="5"/>
    <s v="No"/>
    <s v="No"/>
    <n v="18"/>
    <n v="18"/>
    <s v="3Excellent"/>
    <s v="Excellent"/>
    <s v="3High"/>
    <s v="High"/>
    <n v="2"/>
    <n v="2"/>
    <s v="2Good"/>
    <s v="Good"/>
    <s v="No"/>
    <x v="1"/>
  </r>
  <r>
    <n v="2741"/>
    <n v="35"/>
    <n v="35"/>
    <s v="Non-Travel"/>
    <s v="Non-Travel"/>
    <n v="1180"/>
    <n v="1180"/>
    <s v="Research &amp; Development"/>
    <x v="1"/>
    <n v="2"/>
    <n v="2"/>
    <s v="2College"/>
    <s v="College"/>
    <s v="Medical"/>
    <s v="Medical"/>
    <s v="2Medium"/>
    <s v="Medium"/>
    <s v="Male"/>
    <x v="1"/>
    <n v="90"/>
    <n v="90"/>
    <s v="3High"/>
    <s v="High"/>
    <n v="2"/>
    <n v="2"/>
    <s v="Manufacturing Director"/>
    <s v="Manufacturing Director"/>
    <s v="4Very High"/>
    <s v="Very High"/>
    <s v="Divorced"/>
    <s v="Divorced"/>
    <n v="5762"/>
    <n v="5762"/>
    <n v="24442"/>
    <n v="24442"/>
    <n v="2"/>
    <n v="2"/>
    <s v="No"/>
    <s v="No"/>
    <n v="14"/>
    <n v="14"/>
    <s v="3Excellent"/>
    <s v="Excellent"/>
    <s v="3High"/>
    <s v="High"/>
    <n v="6"/>
    <n v="6"/>
    <s v="3Better"/>
    <s v="Better"/>
    <s v="No"/>
    <x v="1"/>
  </r>
  <r>
    <n v="2742"/>
    <n v="38"/>
    <n v="38"/>
    <s v="Non-Travel"/>
    <s v="Non-Travel"/>
    <n v="1336"/>
    <n v="1336"/>
    <s v="Human Resources"/>
    <x v="2"/>
    <n v="2"/>
    <n v="2"/>
    <s v="3Bachelor"/>
    <s v="Bachelor"/>
    <s v="Human Resources"/>
    <s v="Human Resources"/>
    <s v="1Low"/>
    <s v="Low"/>
    <s v="Male"/>
    <x v="1"/>
    <n v="100"/>
    <n v="100"/>
    <s v="3High"/>
    <s v="High"/>
    <n v="1"/>
    <n v="1"/>
    <s v="Human Resources"/>
    <s v="Human Resources"/>
    <s v="2Medium"/>
    <s v="Medium"/>
    <s v="Divorced"/>
    <s v="Divorced"/>
    <n v="2592"/>
    <n v="2592"/>
    <n v="7129"/>
    <n v="7129"/>
    <n v="5"/>
    <n v="5"/>
    <s v="No"/>
    <s v="No"/>
    <n v="13"/>
    <n v="13"/>
    <s v="3Excellent"/>
    <s v="Excellent"/>
    <s v="4Very High"/>
    <s v="Very High"/>
    <n v="3"/>
    <n v="3"/>
    <s v="3Better"/>
    <s v="Better"/>
    <s v="No"/>
    <x v="1"/>
  </r>
  <r>
    <n v="2743"/>
    <n v="34"/>
    <n v="34"/>
    <s v="Travel_Frequently"/>
    <s v="Travel_Frequently"/>
    <n v="234"/>
    <n v="234"/>
    <s v="Research &amp; Development"/>
    <x v="1"/>
    <n v="9"/>
    <n v="9"/>
    <s v="4Master"/>
    <s v="Master"/>
    <s v="Life Sciences"/>
    <s v="Life Sciences"/>
    <s v="4Ver High"/>
    <s v="Ver High"/>
    <s v="Male"/>
    <x v="1"/>
    <n v="93"/>
    <n v="93"/>
    <s v="3High"/>
    <s v="High"/>
    <n v="2"/>
    <n v="2"/>
    <s v="Laboratory Technician"/>
    <s v="Laboratory Technician"/>
    <s v="1Low"/>
    <s v="Low"/>
    <s v="Married"/>
    <s v="Married"/>
    <n v="5346"/>
    <n v="5346"/>
    <n v="6208"/>
    <n v="6208"/>
    <n v="4"/>
    <n v="4"/>
    <s v="No"/>
    <s v="No"/>
    <n v="17"/>
    <n v="17"/>
    <s v="3Excellent"/>
    <s v="Excellent"/>
    <s v="3High"/>
    <s v="High"/>
    <n v="3"/>
    <n v="3"/>
    <s v="2Good"/>
    <s v="Good"/>
    <s v="Yes"/>
    <x v="0"/>
  </r>
  <r>
    <n v="2744"/>
    <n v="37"/>
    <n v="37"/>
    <s v="Travel_Rarely"/>
    <s v="Travel_Rarely"/>
    <n v="370"/>
    <n v="370"/>
    <s v="Research &amp; Development"/>
    <x v="1"/>
    <n v="10"/>
    <n v="10"/>
    <s v="4Master"/>
    <s v="Master"/>
    <s v="Medical"/>
    <s v="Medical"/>
    <m/>
    <s v="High"/>
    <s v="Male"/>
    <x v="1"/>
    <n v="58"/>
    <n v="58"/>
    <s v="3High"/>
    <s v="High"/>
    <n v="2"/>
    <n v="2"/>
    <s v="Manufacturing Director"/>
    <s v="Manufacturing Director"/>
    <s v="1Low"/>
    <s v="Low"/>
    <s v="Single"/>
    <s v="Single"/>
    <n v="4213"/>
    <n v="4213"/>
    <n v="4992"/>
    <n v="4992"/>
    <n v="1"/>
    <n v="1"/>
    <s v="No"/>
    <s v="No"/>
    <n v="15"/>
    <n v="15"/>
    <s v="3Excellent"/>
    <s v="Excellent"/>
    <s v="2Medium"/>
    <s v="Medium"/>
    <n v="4"/>
    <n v="4"/>
    <s v="1Bad"/>
    <s v="Bad"/>
    <s v="Yes"/>
    <x v="0"/>
  </r>
  <r>
    <n v="2745"/>
    <n v="39"/>
    <n v="39"/>
    <s v="Travel_Frequently"/>
    <s v="Travel_Frequently"/>
    <n v="766"/>
    <n v="766"/>
    <s v="Sales"/>
    <x v="0"/>
    <n v="20"/>
    <n v="20"/>
    <s v="3Bachelor"/>
    <s v="Bachelor"/>
    <s v="Life Sciences"/>
    <s v="Life Sciences"/>
    <s v="3High"/>
    <s v="High"/>
    <s v="Male"/>
    <x v="1"/>
    <n v="83"/>
    <n v="83"/>
    <s v="3High"/>
    <s v="High"/>
    <n v="2"/>
    <n v="2"/>
    <s v="Sales Executive"/>
    <s v="Sales Executive"/>
    <s v="4Very High"/>
    <s v="Very High"/>
    <s v="Divorced"/>
    <s v="Divorced"/>
    <n v="4127"/>
    <n v="4127"/>
    <n v="19188"/>
    <n v="19188"/>
    <n v="2"/>
    <n v="2"/>
    <s v="No"/>
    <s v="No"/>
    <n v="18"/>
    <n v="18"/>
    <s v="3Excellent"/>
    <s v="Excellent"/>
    <s v="4Very High"/>
    <s v="Very High"/>
    <n v="6"/>
    <n v="6"/>
    <s v="3Better"/>
    <s v="Better"/>
    <s v="No"/>
    <x v="1"/>
  </r>
  <r>
    <n v="2746"/>
    <n v="43"/>
    <n v="43"/>
    <s v="Non-Travel"/>
    <s v="Non-Travel"/>
    <n v="343"/>
    <n v="343"/>
    <s v="Research &amp; Development"/>
    <x v="1"/>
    <n v="9"/>
    <n v="9"/>
    <s v="3Bachelor"/>
    <s v="Bachelor"/>
    <s v="Life Sciences"/>
    <s v="Life Sciences"/>
    <s v="1Low"/>
    <s v="Low"/>
    <s v="Male"/>
    <x v="1"/>
    <n v="52"/>
    <n v="52"/>
    <s v="3High"/>
    <s v="High"/>
    <n v="1"/>
    <n v="1"/>
    <s v="Research Scientist"/>
    <s v="Research Scientist"/>
    <s v="3High"/>
    <s v="High"/>
    <s v="Single"/>
    <s v="Single"/>
    <n v="2438"/>
    <n v="2438"/>
    <n v="24978"/>
    <n v="24978"/>
    <n v="4"/>
    <n v="4"/>
    <s v="No"/>
    <s v="No"/>
    <n v="13"/>
    <n v="13"/>
    <s v="3Excellent"/>
    <s v="Excellent"/>
    <s v="3High"/>
    <s v="High"/>
    <n v="2"/>
    <n v="2"/>
    <s v="2Good"/>
    <s v="Good"/>
    <s v="No"/>
    <x v="1"/>
  </r>
  <r>
    <n v="2747"/>
    <n v="41"/>
    <n v="41"/>
    <s v="Travel_Rarely"/>
    <s v="Travel_Rarely"/>
    <n v="447"/>
    <n v="447"/>
    <m/>
    <x v="1"/>
    <n v="5"/>
    <n v="5"/>
    <s v="3Bachelor"/>
    <s v="Bachelor"/>
    <s v="Life Sciences"/>
    <s v="Life Sciences"/>
    <s v="2Medium"/>
    <s v="Medium"/>
    <s v="Male"/>
    <x v="1"/>
    <n v="85"/>
    <n v="85"/>
    <s v="4Very High"/>
    <s v="Very High"/>
    <n v="2"/>
    <n v="2"/>
    <s v="Healthcare Representative"/>
    <s v="Healthcare Representative"/>
    <s v="2Medium"/>
    <s v="Medium"/>
    <s v="Single"/>
    <s v="Single"/>
    <n v="6870"/>
    <n v="6870"/>
    <n v="15530"/>
    <n v="15530"/>
    <n v="3"/>
    <n v="3"/>
    <s v="No"/>
    <s v="No"/>
    <n v="12"/>
    <n v="12"/>
    <s v="3Excellent"/>
    <s v="Excellent"/>
    <s v="1Low"/>
    <s v="Low"/>
    <n v="3"/>
    <n v="3"/>
    <s v="1Bad"/>
    <s v="Bad"/>
    <s v="No"/>
    <x v="1"/>
  </r>
  <r>
    <n v="2748"/>
    <n v="41"/>
    <n v="41"/>
    <s v="Travel_Rarely"/>
    <s v="Travel_Rarely"/>
    <n v="796"/>
    <n v="796"/>
    <s v="Sales"/>
    <x v="0"/>
    <n v="4"/>
    <n v="4"/>
    <s v="1Below College"/>
    <s v="Below College"/>
    <s v="Marketing"/>
    <s v="Marketing"/>
    <s v="3High"/>
    <s v="High"/>
    <m/>
    <x v="1"/>
    <n v="81"/>
    <n v="81"/>
    <s v="3High"/>
    <s v="High"/>
    <n v="3"/>
    <n v="3"/>
    <s v="Sales Executive"/>
    <s v="Sales Executive"/>
    <s v="3High"/>
    <s v="High"/>
    <s v="Divorced"/>
    <s v="Divorced"/>
    <n v="10447"/>
    <n v="10447"/>
    <n v="26458"/>
    <n v="26458"/>
    <n v="0"/>
    <n v="0"/>
    <s v="Yes"/>
    <s v="Yes"/>
    <n v="13"/>
    <n v="13"/>
    <s v="3Excellent"/>
    <s v="Excellent"/>
    <s v="4Very High"/>
    <s v="Very High"/>
    <n v="3"/>
    <n v="3"/>
    <s v="4Best"/>
    <s v="Best"/>
    <s v="No"/>
    <x v="1"/>
  </r>
  <r>
    <n v="2749"/>
    <n v="30"/>
    <n v="30"/>
    <s v="Travel_Rarely"/>
    <s v="Travel_Rarely"/>
    <n v="1092"/>
    <n v="1092"/>
    <s v="Research &amp; Development"/>
    <x v="1"/>
    <n v="10"/>
    <n v="10"/>
    <s v="3Bachelor"/>
    <s v="Bachelor"/>
    <s v="Medical"/>
    <s v="Medical"/>
    <s v="1Low"/>
    <s v="Low"/>
    <s v="Female"/>
    <x v="0"/>
    <n v="64"/>
    <n v="64"/>
    <s v="3High"/>
    <s v="High"/>
    <n v="3"/>
    <n v="3"/>
    <s v="Manufacturing Director"/>
    <s v="Manufacturing Director"/>
    <s v="3High"/>
    <s v="High"/>
    <s v="Single"/>
    <s v="Single"/>
    <n v="9667"/>
    <n v="9667"/>
    <n v="2739"/>
    <n v="2739"/>
    <n v="9"/>
    <n v="9"/>
    <s v="No"/>
    <s v="No"/>
    <n v="14"/>
    <n v="14"/>
    <s v="3Excellent"/>
    <s v="Excellent"/>
    <s v="2Medium"/>
    <s v="Medium"/>
    <n v="3"/>
    <n v="3"/>
    <s v="3Better"/>
    <s v="Better"/>
    <s v="No"/>
    <x v="1"/>
  </r>
  <r>
    <n v="2750"/>
    <n v="26"/>
    <n v="26"/>
    <s v="Travel_Rarely"/>
    <s v="Travel_Rarely"/>
    <n v="920"/>
    <n v="920"/>
    <s v="Human Resources"/>
    <x v="2"/>
    <n v="20"/>
    <n v="20"/>
    <s v="2College"/>
    <s v="College"/>
    <s v="Medical"/>
    <s v="Medical"/>
    <s v="4Ver High"/>
    <s v="Ver High"/>
    <s v="Female"/>
    <x v="0"/>
    <n v="69"/>
    <n v="69"/>
    <s v="3High"/>
    <s v="High"/>
    <n v="1"/>
    <n v="1"/>
    <s v="Human Resources"/>
    <s v="Human Resources"/>
    <s v="2Medium"/>
    <s v="Medium"/>
    <s v="Married"/>
    <s v="Married"/>
    <n v="2148"/>
    <n v="2148"/>
    <n v="6889"/>
    <n v="6889"/>
    <n v="0"/>
    <n v="0"/>
    <s v="Yes"/>
    <s v="Yes"/>
    <n v="11"/>
    <n v="11"/>
    <s v="3Excellent"/>
    <s v="Excellent"/>
    <s v="3High"/>
    <s v="High"/>
    <n v="3"/>
    <n v="3"/>
    <s v="3Better"/>
    <s v="Better"/>
    <s v="Yes"/>
    <x v="0"/>
  </r>
  <r>
    <n v="2751"/>
    <n v="46"/>
    <n v="46"/>
    <s v="Travel_Rarely"/>
    <s v="Travel_Rarely"/>
    <n v="261"/>
    <n v="261"/>
    <s v="Research &amp; Development"/>
    <x v="1"/>
    <n v="21"/>
    <n v="21"/>
    <s v="2College"/>
    <s v="College"/>
    <s v="Medical"/>
    <s v="Medical"/>
    <s v="4Ver High"/>
    <s v="Ver High"/>
    <s v="Female"/>
    <x v="0"/>
    <n v="66"/>
    <n v="66"/>
    <s v="3High"/>
    <s v="High"/>
    <n v="2"/>
    <n v="2"/>
    <s v="Healthcare Representative"/>
    <s v="Healthcare Representative"/>
    <s v="2Medium"/>
    <s v="Medium"/>
    <s v="Married"/>
    <s v="Married"/>
    <n v="8926"/>
    <n v="8926"/>
    <n v="10842"/>
    <n v="10842"/>
    <n v="4"/>
    <n v="4"/>
    <s v="No"/>
    <s v="No"/>
    <n v="22"/>
    <n v="22"/>
    <s v="4Outstanding"/>
    <s v="Outstanding"/>
    <s v="4Very High"/>
    <s v="Very High"/>
    <n v="2"/>
    <n v="2"/>
    <s v="4Best"/>
    <s v="Best"/>
    <s v="Yes"/>
    <x v="0"/>
  </r>
  <r>
    <n v="2752"/>
    <n v="40"/>
    <n v="40"/>
    <s v="Travel_Rarely"/>
    <s v="Travel_Rarely"/>
    <n v="1194"/>
    <n v="1194"/>
    <s v="Research &amp; Development"/>
    <x v="1"/>
    <n v="1"/>
    <n v="1"/>
    <s v="3Bachelor"/>
    <s v="Bachelor"/>
    <s v="Life Sciences"/>
    <s v="Life Sciences"/>
    <s v="3High"/>
    <s v="High"/>
    <s v="Female"/>
    <x v="0"/>
    <n v="52"/>
    <n v="52"/>
    <s v="3High"/>
    <s v="High"/>
    <n v="2"/>
    <n v="2"/>
    <s v="Healthcare Representative"/>
    <s v="Healthcare Representative"/>
    <s v="4Very High"/>
    <s v="Very High"/>
    <s v="Divorced"/>
    <s v="Divorced"/>
    <n v="6513"/>
    <n v="6513"/>
    <n v="9060"/>
    <n v="9060"/>
    <n v="4"/>
    <n v="4"/>
    <s v="No"/>
    <s v="No"/>
    <n v="17"/>
    <n v="17"/>
    <s v="3Excellent"/>
    <s v="Excellent"/>
    <s v="4Very High"/>
    <s v="Very High"/>
    <n v="3"/>
    <n v="3"/>
    <s v="3Better"/>
    <s v="Better"/>
    <s v="No"/>
    <x v="1"/>
  </r>
  <r>
    <n v="2753"/>
    <n v="34"/>
    <n v="34"/>
    <s v="Travel_Rarely"/>
    <s v="Travel_Rarely"/>
    <n v="810"/>
    <n v="810"/>
    <s v="Sales"/>
    <x v="0"/>
    <n v="8"/>
    <n v="8"/>
    <s v="2College"/>
    <s v="College"/>
    <s v="Technical Degree"/>
    <s v="Technical Degree"/>
    <s v="2Medium"/>
    <s v="Medium"/>
    <s v="Male"/>
    <x v="1"/>
    <n v="92"/>
    <n v="92"/>
    <s v="4Very High"/>
    <s v="Very High"/>
    <n v="2"/>
    <n v="2"/>
    <s v="Sales Executive"/>
    <s v="Sales Executive"/>
    <s v="3High"/>
    <s v="High"/>
    <s v="Married"/>
    <s v="Married"/>
    <n v="6799"/>
    <n v="6799"/>
    <n v="22128"/>
    <n v="22128"/>
    <m/>
    <n v="1"/>
    <s v="No"/>
    <s v="No"/>
    <n v="21"/>
    <n v="21"/>
    <s v="4Outstanding"/>
    <s v="Outstanding"/>
    <s v="3High"/>
    <s v="High"/>
    <n v="5"/>
    <n v="5"/>
    <s v="3Better"/>
    <s v="Better"/>
    <s v="No"/>
    <x v="1"/>
  </r>
  <r>
    <n v="2754"/>
    <n v="58"/>
    <n v="58"/>
    <s v="Non-Travel"/>
    <s v="Non-Travel"/>
    <n v="350"/>
    <n v="350"/>
    <s v="Sales"/>
    <x v="0"/>
    <n v="2"/>
    <n v="2"/>
    <s v="3Bachelor"/>
    <s v="Bachelor"/>
    <s v="Medical"/>
    <s v="Medical"/>
    <s v="2Medium"/>
    <s v="Medium"/>
    <s v="Male"/>
    <x v="1"/>
    <n v="52"/>
    <n v="52"/>
    <s v="3High"/>
    <s v="High"/>
    <n v="4"/>
    <n v="4"/>
    <s v="Manager"/>
    <s v="Manager"/>
    <s v="2Medium"/>
    <s v="Medium"/>
    <s v="Divorced"/>
    <s v="Divorced"/>
    <n v="16291"/>
    <n v="16291"/>
    <m/>
    <n v="14436.693360711841"/>
    <n v="4"/>
    <n v="4"/>
    <s v="No"/>
    <s v="No"/>
    <n v="22"/>
    <n v="22"/>
    <s v="4Outstanding"/>
    <s v="Outstanding"/>
    <s v="4Very High"/>
    <s v="Very High"/>
    <n v="0"/>
    <n v="0"/>
    <s v="2Good"/>
    <s v="Good"/>
    <s v="No"/>
    <x v="1"/>
  </r>
  <r>
    <n v="2755"/>
    <n v="35"/>
    <n v="35"/>
    <s v="Travel_Rarely"/>
    <s v="Travel_Rarely"/>
    <n v="185"/>
    <n v="185"/>
    <s v="Research &amp; Development"/>
    <x v="1"/>
    <n v="23"/>
    <n v="23"/>
    <s v="4Master"/>
    <s v="Master"/>
    <s v="Medical"/>
    <s v="Medical"/>
    <s v="2Medium"/>
    <s v="Medium"/>
    <s v="Male"/>
    <x v="1"/>
    <n v="91"/>
    <n v="91"/>
    <s v="1Low"/>
    <s v="Low"/>
    <n v="1"/>
    <n v="1"/>
    <s v="Laboratory Technician"/>
    <s v="Laboratory Technician"/>
    <s v="3High"/>
    <s v="High"/>
    <s v="Married"/>
    <s v="Married"/>
    <n v="2705"/>
    <n v="2705"/>
    <n v="9696"/>
    <n v="9696"/>
    <n v="0"/>
    <n v="0"/>
    <s v="No"/>
    <s v="No"/>
    <n v="16"/>
    <n v="16"/>
    <s v="3Excellent"/>
    <s v="Excellent"/>
    <s v="2Medium"/>
    <s v="Medium"/>
    <n v="2"/>
    <n v="2"/>
    <s v="4Best"/>
    <s v="Best"/>
    <s v="No"/>
    <x v="1"/>
  </r>
  <r>
    <n v="2756"/>
    <n v="47"/>
    <n v="47"/>
    <s v="Travel_Rarely"/>
    <s v="Travel_Rarely"/>
    <n v="1001"/>
    <n v="1001"/>
    <s v="Research &amp; Development"/>
    <x v="1"/>
    <n v="4"/>
    <n v="4"/>
    <s v="3Bachelor"/>
    <s v="Bachelor"/>
    <s v="Life Sciences"/>
    <s v="Life Sciences"/>
    <s v="3High"/>
    <s v="High"/>
    <s v="Female"/>
    <x v="0"/>
    <n v="92"/>
    <n v="92"/>
    <s v="2Medium"/>
    <s v="Medium"/>
    <n v="3"/>
    <n v="3"/>
    <s v="Manufacturing Director"/>
    <s v="Manufacturing Director"/>
    <s v="2Medium"/>
    <s v="Medium"/>
    <s v="Divorced"/>
    <s v="Divorced"/>
    <n v="10333"/>
    <n v="10333"/>
    <n v="19271"/>
    <n v="19271"/>
    <n v="8"/>
    <n v="8"/>
    <s v="Yes"/>
    <s v="Yes"/>
    <n v="12"/>
    <n v="12"/>
    <s v="3Excellent"/>
    <s v="Excellent"/>
    <s v="3High"/>
    <s v="High"/>
    <n v="4"/>
    <n v="4"/>
    <s v="3Better"/>
    <s v="Better"/>
    <s v="No"/>
    <x v="1"/>
  </r>
  <r>
    <n v="2757"/>
    <n v="40"/>
    <n v="40"/>
    <s v="Travel_Rarely"/>
    <s v="Travel_Rarely"/>
    <n v="750"/>
    <n v="750"/>
    <s v="Research &amp; Development"/>
    <x v="1"/>
    <n v="12"/>
    <n v="12"/>
    <s v="3Bachelor"/>
    <s v="Bachelor"/>
    <s v="Life Sciences"/>
    <s v="Life Sciences"/>
    <s v="2Medium"/>
    <s v="Medium"/>
    <s v="Female"/>
    <x v="0"/>
    <n v="47"/>
    <n v="47"/>
    <s v="3High"/>
    <s v="High"/>
    <n v="2"/>
    <n v="2"/>
    <m/>
    <s v="Sales Executive"/>
    <s v="1Low"/>
    <s v="Low"/>
    <s v="Divorced"/>
    <s v="Divorced"/>
    <n v="4448"/>
    <n v="4448"/>
    <n v="10748"/>
    <n v="10748"/>
    <n v="2"/>
    <n v="2"/>
    <s v="No"/>
    <s v="No"/>
    <n v="12"/>
    <n v="12"/>
    <s v="3Excellent"/>
    <s v="Excellent"/>
    <s v="2Medium"/>
    <s v="Medium"/>
    <n v="3"/>
    <n v="3"/>
    <s v="3Better"/>
    <s v="Better"/>
    <s v="No"/>
    <x v="1"/>
  </r>
  <r>
    <n v="2758"/>
    <n v="54"/>
    <n v="54"/>
    <s v="Travel_Rarely"/>
    <s v="Travel_Rarely"/>
    <n v="431"/>
    <n v="431"/>
    <s v="Research &amp; Development"/>
    <x v="1"/>
    <n v="7"/>
    <n v="7"/>
    <s v="4Master"/>
    <s v="Master"/>
    <s v="Medical"/>
    <s v="Medical"/>
    <s v="4Ver High"/>
    <s v="Ver High"/>
    <s v="Female"/>
    <x v="0"/>
    <n v="68"/>
    <n v="68"/>
    <s v="3High"/>
    <s v="High"/>
    <n v="2"/>
    <n v="2"/>
    <s v="Research Scientist"/>
    <s v="Research Scientist"/>
    <s v="4Very High"/>
    <s v="Very High"/>
    <s v="Married"/>
    <s v="Married"/>
    <n v="6854"/>
    <n v="6854"/>
    <n v="15696"/>
    <n v="15696"/>
    <n v="4"/>
    <n v="4"/>
    <s v="No"/>
    <s v="No"/>
    <n v="15"/>
    <n v="15"/>
    <m/>
    <s v="Excellent"/>
    <s v="2Medium"/>
    <s v="Medium"/>
    <n v="2"/>
    <n v="2"/>
    <s v="2Good"/>
    <s v="Good"/>
    <s v="No"/>
    <x v="1"/>
  </r>
  <r>
    <n v="2759"/>
    <n v="31"/>
    <n v="31"/>
    <s v="Travel_Frequently"/>
    <s v="Travel_Frequently"/>
    <n v="1125"/>
    <n v="1125"/>
    <s v="Sales"/>
    <x v="0"/>
    <n v="7"/>
    <n v="7"/>
    <s v="4Master"/>
    <s v="Master"/>
    <s v="Marketing"/>
    <s v="Marketing"/>
    <s v="1Low"/>
    <s v="Low"/>
    <s v="Female"/>
    <x v="0"/>
    <n v="68"/>
    <n v="68"/>
    <s v="3High"/>
    <s v="High"/>
    <n v="3"/>
    <n v="3"/>
    <s v="Sales Executive"/>
    <s v="Sales Executive"/>
    <s v="1Low"/>
    <s v="Low"/>
    <s v="Married"/>
    <s v="Married"/>
    <n v="9637"/>
    <n v="9637"/>
    <n v="8277"/>
    <n v="8277"/>
    <n v="2"/>
    <n v="2"/>
    <s v="No"/>
    <s v="No"/>
    <n v="14"/>
    <n v="14"/>
    <s v="3Excellent"/>
    <s v="Excellent"/>
    <s v="4Very High"/>
    <s v="Very High"/>
    <n v="3"/>
    <n v="3"/>
    <s v="3Better"/>
    <s v="Better"/>
    <s v="No"/>
    <x v="1"/>
  </r>
  <r>
    <n v="2760"/>
    <n v="28"/>
    <n v="28"/>
    <s v="Travel_Rarely"/>
    <s v="Travel_Rarely"/>
    <n v="1217"/>
    <n v="1217"/>
    <s v="Research &amp; Development"/>
    <x v="1"/>
    <m/>
    <n v="6.5817958901025673"/>
    <s v="3Bachelor"/>
    <s v="Bachelor"/>
    <s v="Medical"/>
    <s v="Medical"/>
    <s v="3High"/>
    <s v="High"/>
    <s v="Female"/>
    <x v="0"/>
    <n v="67"/>
    <n v="67"/>
    <s v="3High"/>
    <s v="High"/>
    <n v="1"/>
    <n v="1"/>
    <s v="Research Scientist"/>
    <s v="Research Scientist"/>
    <s v="1Low"/>
    <s v="Low"/>
    <s v="Married"/>
    <s v="Married"/>
    <n v="3591"/>
    <n v="3591"/>
    <n v="12719"/>
    <n v="12719"/>
    <n v="1"/>
    <n v="1"/>
    <s v="No"/>
    <s v="No"/>
    <n v="25"/>
    <n v="25"/>
    <s v="4Outstanding"/>
    <s v="Outstanding"/>
    <s v="3High"/>
    <s v="High"/>
    <n v="3"/>
    <n v="3"/>
    <s v="3Better"/>
    <s v="Better"/>
    <s v="No"/>
    <x v="1"/>
  </r>
  <r>
    <n v="2761"/>
    <n v="38"/>
    <n v="38"/>
    <s v="Travel_Rarely"/>
    <s v="Travel_Rarely"/>
    <n v="723"/>
    <n v="723"/>
    <s v="Sales"/>
    <x v="0"/>
    <n v="2"/>
    <n v="2"/>
    <s v="4Master"/>
    <s v="Master"/>
    <s v="Marketing"/>
    <s v="Marketing"/>
    <s v="2Medium"/>
    <s v="Medium"/>
    <s v="Female"/>
    <x v="0"/>
    <n v="77"/>
    <n v="77"/>
    <s v="1Low"/>
    <s v="Low"/>
    <n v="2"/>
    <n v="2"/>
    <s v="Sales Representative"/>
    <s v="Sales Representative"/>
    <s v="4Very High"/>
    <s v="Very High"/>
    <s v="Married"/>
    <s v="Married"/>
    <n v="5405"/>
    <n v="5405"/>
    <n v="4244"/>
    <n v="4244"/>
    <n v="2"/>
    <n v="2"/>
    <s v="Yes"/>
    <s v="Yes"/>
    <n v="20"/>
    <n v="20"/>
    <s v="4Outstanding"/>
    <s v="Outstanding"/>
    <s v="1Low"/>
    <s v="Low"/>
    <n v="4"/>
    <n v="4"/>
    <s v="2Good"/>
    <s v="Good"/>
    <s v="No"/>
    <x v="1"/>
  </r>
  <r>
    <n v="2762"/>
    <n v="26"/>
    <n v="26"/>
    <s v="Travel_Rarely"/>
    <s v="Travel_Rarely"/>
    <n v="572"/>
    <n v="572"/>
    <s v="Sales"/>
    <x v="0"/>
    <n v="10"/>
    <n v="10"/>
    <s v="3Bachelor"/>
    <s v="Bachelor"/>
    <s v="Medical"/>
    <s v="Medical"/>
    <s v="3High"/>
    <s v="High"/>
    <s v="Male"/>
    <x v="1"/>
    <n v="46"/>
    <n v="46"/>
    <s v="3High"/>
    <s v="High"/>
    <n v="2"/>
    <n v="2"/>
    <s v="Sales Executive"/>
    <s v="Sales Executive"/>
    <s v="4Very High"/>
    <s v="Very High"/>
    <s v="Single"/>
    <s v="Single"/>
    <n v="4684"/>
    <n v="4684"/>
    <n v="9125"/>
    <n v="9125"/>
    <n v="1"/>
    <n v="1"/>
    <s v="No"/>
    <s v="No"/>
    <n v="13"/>
    <n v="13"/>
    <s v="3Excellent"/>
    <s v="Excellent"/>
    <s v="1Low"/>
    <s v="Low"/>
    <n v="4"/>
    <n v="4"/>
    <s v="3Better"/>
    <s v="Better"/>
    <s v="No"/>
    <x v="1"/>
  </r>
  <r>
    <n v="2763"/>
    <n v="58"/>
    <n v="58"/>
    <s v="Travel_Frequently"/>
    <s v="Travel_Frequently"/>
    <n v="1216"/>
    <n v="1216"/>
    <s v="Research &amp; Development"/>
    <x v="1"/>
    <n v="15"/>
    <n v="15"/>
    <s v="4Master"/>
    <s v="Master"/>
    <s v="Life Sciences"/>
    <s v="Life Sciences"/>
    <m/>
    <s v="High"/>
    <s v="Male"/>
    <x v="1"/>
    <n v="87"/>
    <n v="87"/>
    <s v="3High"/>
    <s v="High"/>
    <n v="4"/>
    <n v="4"/>
    <s v="Research Director"/>
    <s v="Research Director"/>
    <s v="3High"/>
    <s v="High"/>
    <s v="Married"/>
    <s v="Married"/>
    <n v="15787"/>
    <n v="15787"/>
    <n v="21624"/>
    <n v="21624"/>
    <n v="2"/>
    <n v="2"/>
    <s v="Yes"/>
    <s v="Yes"/>
    <n v="14"/>
    <n v="14"/>
    <s v="3Excellent"/>
    <s v="Excellent"/>
    <s v="2Medium"/>
    <s v="Medium"/>
    <n v="3"/>
    <n v="3"/>
    <s v="3Better"/>
    <s v="Better"/>
    <s v="No"/>
    <x v="1"/>
  </r>
  <r>
    <n v="2764"/>
    <n v="18"/>
    <n v="18"/>
    <s v="Non-Travel"/>
    <s v="Non-Travel"/>
    <n v="1431"/>
    <n v="1431"/>
    <s v="Research &amp; Development"/>
    <x v="1"/>
    <n v="14"/>
    <n v="14"/>
    <s v="3Bachelor"/>
    <s v="Bachelor"/>
    <s v="Medical"/>
    <s v="Medical"/>
    <s v="2Medium"/>
    <s v="Medium"/>
    <s v="Female"/>
    <x v="0"/>
    <n v="33"/>
    <n v="33"/>
    <s v="3High"/>
    <s v="High"/>
    <n v="1"/>
    <n v="1"/>
    <s v="Research Scientist"/>
    <s v="Research Scientist"/>
    <s v="3High"/>
    <s v="High"/>
    <s v="Single"/>
    <s v="Single"/>
    <n v="1514"/>
    <n v="1514"/>
    <n v="8018"/>
    <n v="8018"/>
    <n v="1"/>
    <n v="1"/>
    <s v="No"/>
    <s v="No"/>
    <n v="16"/>
    <n v="16"/>
    <s v="3Excellent"/>
    <s v="Excellent"/>
    <s v="3High"/>
    <s v="High"/>
    <n v="4"/>
    <n v="4"/>
    <s v="1Bad"/>
    <s v="Bad"/>
    <s v="No"/>
    <x v="1"/>
  </r>
  <r>
    <n v="2765"/>
    <n v="31"/>
    <n v="31"/>
    <s v="Travel_Rarely"/>
    <s v="Travel_Rarely"/>
    <n v="359"/>
    <n v="359"/>
    <s v="Human Resources"/>
    <x v="2"/>
    <n v="18"/>
    <n v="18"/>
    <s v="5Doctor"/>
    <s v="Doctor"/>
    <s v="Human Resources"/>
    <s v="Human Resources"/>
    <s v="4Ver High"/>
    <s v="Ver High"/>
    <s v="Male"/>
    <x v="1"/>
    <n v="89"/>
    <n v="89"/>
    <s v="4Very High"/>
    <s v="Very High"/>
    <n v="1"/>
    <n v="1"/>
    <s v="Human Resources"/>
    <s v="Human Resources"/>
    <s v="1Low"/>
    <s v="Low"/>
    <s v="Married"/>
    <s v="Married"/>
    <n v="2956"/>
    <n v="2956"/>
    <n v="21495"/>
    <n v="21495"/>
    <n v="0"/>
    <n v="0"/>
    <s v="No"/>
    <s v="No"/>
    <n v="17"/>
    <n v="17"/>
    <s v="3Excellent"/>
    <s v="Excellent"/>
    <s v="3High"/>
    <s v="High"/>
    <n v="4"/>
    <n v="4"/>
    <s v="3Better"/>
    <s v="Better"/>
    <s v="Yes"/>
    <x v="0"/>
  </r>
  <r>
    <n v="2766"/>
    <n v="29"/>
    <n v="29"/>
    <s v="Travel_Rarely"/>
    <s v="Travel_Rarely"/>
    <n v="350"/>
    <n v="350"/>
    <s v="Human Resources"/>
    <x v="2"/>
    <n v="13"/>
    <n v="13"/>
    <s v="3Bachelor"/>
    <s v="Bachelor"/>
    <s v="Human Resources"/>
    <s v="Human Resources"/>
    <s v="1Low"/>
    <s v="Low"/>
    <s v="Male"/>
    <x v="1"/>
    <n v="56"/>
    <n v="56"/>
    <s v="2Medium"/>
    <s v="Medium"/>
    <n v="1"/>
    <n v="1"/>
    <s v="Human Resources"/>
    <s v="Human Resources"/>
    <s v="1Low"/>
    <s v="Low"/>
    <s v="Divorced"/>
    <s v="Divorced"/>
    <n v="2335"/>
    <n v="2335"/>
    <n v="3157"/>
    <n v="3157"/>
    <n v="4"/>
    <n v="4"/>
    <s v="Yes"/>
    <s v="Yes"/>
    <n v="15"/>
    <n v="15"/>
    <s v="3Excellent"/>
    <s v="Excellent"/>
    <s v="4Very High"/>
    <s v="Very High"/>
    <n v="3"/>
    <n v="3"/>
    <s v="3Better"/>
    <s v="Better"/>
    <s v="Yes"/>
    <x v="0"/>
  </r>
  <r>
    <n v="2767"/>
    <n v="45"/>
    <n v="45"/>
    <s v="Non-Travel"/>
    <s v="Non-Travel"/>
    <n v="589"/>
    <n v="589"/>
    <s v="Sales"/>
    <x v="0"/>
    <n v="2"/>
    <n v="2"/>
    <s v="4Master"/>
    <s v="Master"/>
    <s v="Life Sciences"/>
    <s v="Life Sciences"/>
    <s v="3High"/>
    <s v="High"/>
    <s v="Female"/>
    <x v="0"/>
    <n v="67"/>
    <n v="67"/>
    <s v="3High"/>
    <s v="High"/>
    <n v="2"/>
    <n v="2"/>
    <s v="Sales Executive"/>
    <s v="Sales Executive"/>
    <s v="3High"/>
    <s v="High"/>
    <s v="Married"/>
    <s v="Married"/>
    <n v="5154"/>
    <n v="5154"/>
    <n v="19665"/>
    <n v="19665"/>
    <n v="4"/>
    <n v="4"/>
    <s v="No"/>
    <s v="No"/>
    <n v="22"/>
    <n v="22"/>
    <s v="4Outstanding"/>
    <s v="Outstanding"/>
    <s v="2Medium"/>
    <s v="Medium"/>
    <n v="3"/>
    <n v="3"/>
    <s v="4Best"/>
    <s v="Best"/>
    <s v="No"/>
    <x v="1"/>
  </r>
  <r>
    <n v="2768"/>
    <n v="36"/>
    <n v="36"/>
    <s v="Travel_Rarely"/>
    <s v="Travel_Rarely"/>
    <n v="430"/>
    <n v="430"/>
    <s v="Research &amp; Development"/>
    <x v="1"/>
    <n v="2"/>
    <n v="2"/>
    <s v="4Master"/>
    <s v="Master"/>
    <s v="Other"/>
    <s v="Other"/>
    <s v="4Ver High"/>
    <s v="Ver High"/>
    <s v="Female"/>
    <x v="0"/>
    <n v="73"/>
    <n v="73"/>
    <s v="3High"/>
    <s v="High"/>
    <n v="2"/>
    <n v="2"/>
    <s v="Research Scientist"/>
    <s v="Research Scientist"/>
    <s v="2Medium"/>
    <s v="Medium"/>
    <s v="Married"/>
    <s v="Married"/>
    <n v="6962"/>
    <n v="6962"/>
    <n v="19573"/>
    <n v="19573"/>
    <n v="4"/>
    <n v="4"/>
    <s v="Yes"/>
    <s v="Yes"/>
    <n v="22"/>
    <n v="22"/>
    <s v="4Outstanding"/>
    <s v="Outstanding"/>
    <s v="4Very High"/>
    <s v="Very High"/>
    <n v="2"/>
    <n v="2"/>
    <s v="3Better"/>
    <s v="Better"/>
    <s v="No"/>
    <x v="1"/>
  </r>
  <r>
    <n v="2769"/>
    <n v="43"/>
    <n v="43"/>
    <s v="Travel_Frequently"/>
    <s v="Travel_Frequently"/>
    <n v="1422"/>
    <n v="1422"/>
    <s v="Sales"/>
    <x v="0"/>
    <n v="2"/>
    <n v="2"/>
    <s v="4Master"/>
    <s v="Master"/>
    <s v="Life Sciences"/>
    <s v="Life Sciences"/>
    <s v="1Low"/>
    <s v="Low"/>
    <s v="Male"/>
    <x v="1"/>
    <n v="92"/>
    <n v="92"/>
    <s v="3High"/>
    <s v="High"/>
    <n v="2"/>
    <n v="2"/>
    <s v="Sales Executive"/>
    <s v="Sales Executive"/>
    <s v="4Very High"/>
    <s v="Very High"/>
    <s v="Married"/>
    <s v="Married"/>
    <n v="5675"/>
    <n v="5675"/>
    <n v="19246"/>
    <n v="19246"/>
    <n v="1"/>
    <n v="1"/>
    <s v="No"/>
    <s v="No"/>
    <n v="20"/>
    <n v="20"/>
    <s v="4Outstanding"/>
    <s v="Outstanding"/>
    <s v="3High"/>
    <s v="High"/>
    <n v="5"/>
    <n v="5"/>
    <s v="3Better"/>
    <s v="Better"/>
    <s v="No"/>
    <x v="1"/>
  </r>
  <r>
    <n v="2770"/>
    <n v="27"/>
    <n v="27"/>
    <s v="Travel_Frequently"/>
    <s v="Travel_Frequently"/>
    <n v="1297"/>
    <n v="1297"/>
    <s v="Research &amp; Development"/>
    <x v="1"/>
    <n v="5"/>
    <n v="5"/>
    <s v="2College"/>
    <s v="College"/>
    <s v="Life Sciences"/>
    <s v="Life Sciences"/>
    <s v="4Ver High"/>
    <s v="Ver High"/>
    <s v="Female"/>
    <x v="0"/>
    <n v="53"/>
    <n v="53"/>
    <s v="3High"/>
    <s v="High"/>
    <n v="1"/>
    <n v="1"/>
    <m/>
    <s v="Sales Executive"/>
    <s v="4Very High"/>
    <s v="Very High"/>
    <s v="Single"/>
    <s v="Single"/>
    <n v="2379"/>
    <n v="2379"/>
    <n v="19826"/>
    <n v="19826"/>
    <n v="0"/>
    <n v="0"/>
    <s v="Yes"/>
    <s v="Yes"/>
    <n v="14"/>
    <n v="14"/>
    <s v="3Excellent"/>
    <s v="Excellent"/>
    <s v="3High"/>
    <s v="High"/>
    <n v="3"/>
    <n v="3"/>
    <s v="2Good"/>
    <s v="Good"/>
    <s v="No"/>
    <x v="1"/>
  </r>
  <r>
    <n v="2771"/>
    <n v="29"/>
    <n v="29"/>
    <s v="Travel_Frequently"/>
    <s v="Travel_Frequently"/>
    <n v="574"/>
    <n v="574"/>
    <s v="Research &amp; Development"/>
    <x v="1"/>
    <n v="20"/>
    <n v="20"/>
    <s v="1Below College"/>
    <s v="Below College"/>
    <s v="Medical"/>
    <s v="Medical"/>
    <s v="4Ver High"/>
    <s v="Ver High"/>
    <s v="Male"/>
    <x v="1"/>
    <n v="40"/>
    <n v="40"/>
    <s v="3High"/>
    <s v="High"/>
    <n v="1"/>
    <n v="1"/>
    <s v="Laboratory Technician"/>
    <s v="Laboratory Technician"/>
    <s v="4Very High"/>
    <s v="Very High"/>
    <s v="Married"/>
    <s v="Married"/>
    <n v="3812"/>
    <n v="3812"/>
    <n v="7003"/>
    <n v="7003"/>
    <n v="1"/>
    <n v="1"/>
    <s v="No"/>
    <s v="No"/>
    <n v="13"/>
    <n v="13"/>
    <s v="3Excellent"/>
    <s v="Excellent"/>
    <s v="2Medium"/>
    <s v="Medium"/>
    <n v="3"/>
    <n v="3"/>
    <s v="4Best"/>
    <s v="Best"/>
    <s v="No"/>
    <x v="1"/>
  </r>
  <r>
    <n v="2772"/>
    <n v="32"/>
    <n v="32"/>
    <s v="Travel_Frequently"/>
    <s v="Travel_Frequently"/>
    <n v="1318"/>
    <n v="1318"/>
    <s v="Sales"/>
    <x v="0"/>
    <n v="10"/>
    <n v="10"/>
    <s v="4Master"/>
    <s v="Master"/>
    <s v="Marketing"/>
    <s v="Marketing"/>
    <s v="4Ver High"/>
    <s v="Ver High"/>
    <s v="Male"/>
    <x v="1"/>
    <n v="79"/>
    <n v="79"/>
    <s v="3High"/>
    <s v="High"/>
    <n v="2"/>
    <n v="2"/>
    <s v="Sales Executive"/>
    <s v="Sales Executive"/>
    <s v="4Very High"/>
    <s v="Very High"/>
    <s v="Single"/>
    <s v="Single"/>
    <m/>
    <n v="6509.4320987654319"/>
    <n v="26075"/>
    <n v="26075"/>
    <n v="8"/>
    <n v="8"/>
    <s v="No"/>
    <s v="No"/>
    <n v="13"/>
    <n v="13"/>
    <s v="3Excellent"/>
    <s v="Excellent"/>
    <s v="3High"/>
    <s v="High"/>
    <n v="2"/>
    <n v="2"/>
    <s v="4Best"/>
    <s v="Best"/>
    <s v="No"/>
    <x v="1"/>
  </r>
  <r>
    <n v="2773"/>
    <n v="42"/>
    <n v="42"/>
    <s v="Non-Travel"/>
    <s v="Non-Travel"/>
    <n v="355"/>
    <n v="355"/>
    <s v="Research &amp; Development"/>
    <x v="1"/>
    <n v="10"/>
    <n v="10"/>
    <s v="4Master"/>
    <s v="Master"/>
    <s v="Technical Degree"/>
    <s v="Technical Degree"/>
    <s v="3High"/>
    <s v="High"/>
    <s v="Male"/>
    <x v="1"/>
    <n v="38"/>
    <n v="38"/>
    <s v="3High"/>
    <s v="High"/>
    <n v="1"/>
    <n v="1"/>
    <s v="Research Scientist"/>
    <s v="Research Scientist"/>
    <s v="3High"/>
    <s v="High"/>
    <s v="Married"/>
    <s v="Married"/>
    <n v="2936"/>
    <n v="2936"/>
    <n v="6161"/>
    <n v="6161"/>
    <n v="3"/>
    <n v="3"/>
    <s v="No"/>
    <s v="No"/>
    <n v="22"/>
    <n v="22"/>
    <s v="4Outstanding"/>
    <s v="Outstanding"/>
    <s v="2Medium"/>
    <s v="Medium"/>
    <n v="1"/>
    <n v="1"/>
    <s v="2Good"/>
    <s v="Good"/>
    <s v="No"/>
    <x v="1"/>
  </r>
  <r>
    <n v="2774"/>
    <n v="47"/>
    <n v="47"/>
    <s v="Travel_Rarely"/>
    <s v="Travel_Rarely"/>
    <n v="207"/>
    <n v="207"/>
    <s v="Research &amp; Development"/>
    <x v="1"/>
    <n v="9"/>
    <n v="9"/>
    <s v="4Master"/>
    <s v="Master"/>
    <s v="Life Sciences"/>
    <s v="Life Sciences"/>
    <s v="2Medium"/>
    <s v="Medium"/>
    <s v="Female"/>
    <x v="0"/>
    <n v="64"/>
    <n v="64"/>
    <s v="3High"/>
    <s v="High"/>
    <n v="1"/>
    <n v="1"/>
    <s v="Laboratory Technician"/>
    <s v="Laboratory Technician"/>
    <s v="3High"/>
    <s v="High"/>
    <s v="Single"/>
    <s v="Single"/>
    <n v="2105"/>
    <n v="2105"/>
    <n v="5411"/>
    <n v="5411"/>
    <n v="4"/>
    <n v="4"/>
    <s v="No"/>
    <s v="No"/>
    <n v="12"/>
    <n v="12"/>
    <s v="3Excellent"/>
    <s v="Excellent"/>
    <s v="3High"/>
    <s v="High"/>
    <n v="2"/>
    <n v="2"/>
    <m/>
    <s v="Better"/>
    <s v="No"/>
    <x v="1"/>
  </r>
  <r>
    <n v="2775"/>
    <n v="46"/>
    <n v="46"/>
    <s v="Travel_Rarely"/>
    <s v="Travel_Rarely"/>
    <n v="706"/>
    <n v="706"/>
    <s v="Research &amp; Development"/>
    <x v="1"/>
    <n v="2"/>
    <n v="2"/>
    <s v="2College"/>
    <s v="College"/>
    <s v="Life Sciences"/>
    <s v="Life Sciences"/>
    <s v="4Ver High"/>
    <s v="Ver High"/>
    <s v="Male"/>
    <x v="1"/>
    <n v="82"/>
    <n v="82"/>
    <s v="3High"/>
    <s v="High"/>
    <n v="3"/>
    <n v="3"/>
    <s v="Manufacturing Director"/>
    <s v="Manufacturing Director"/>
    <s v="4Very High"/>
    <s v="Very High"/>
    <s v="Divorced"/>
    <s v="Divorced"/>
    <n v="8578"/>
    <n v="8578"/>
    <n v="19989"/>
    <n v="19989"/>
    <n v="3"/>
    <n v="3"/>
    <s v="No"/>
    <s v="No"/>
    <n v="14"/>
    <n v="14"/>
    <s v="3Excellent"/>
    <s v="Excellent"/>
    <s v="3High"/>
    <s v="High"/>
    <n v="4"/>
    <n v="4"/>
    <s v="2Good"/>
    <s v="Good"/>
    <s v="No"/>
    <x v="1"/>
  </r>
  <r>
    <n v="2776"/>
    <n v="28"/>
    <n v="28"/>
    <s v="Non-Travel"/>
    <s v="Non-Travel"/>
    <n v="280"/>
    <n v="280"/>
    <s v="Human Resources"/>
    <x v="2"/>
    <n v="1"/>
    <n v="1"/>
    <s v="2College"/>
    <s v="College"/>
    <s v="Life Sciences"/>
    <s v="Life Sciences"/>
    <s v="3High"/>
    <s v="High"/>
    <s v="Male"/>
    <x v="1"/>
    <n v="43"/>
    <n v="43"/>
    <s v="3High"/>
    <s v="High"/>
    <n v="1"/>
    <n v="1"/>
    <s v="Human Resources"/>
    <s v="Human Resources"/>
    <s v="4Very High"/>
    <s v="Very High"/>
    <s v="Divorced"/>
    <s v="Divorced"/>
    <n v="2706"/>
    <n v="2706"/>
    <n v="10494"/>
    <n v="10494"/>
    <n v="1"/>
    <n v="1"/>
    <s v="No"/>
    <s v="No"/>
    <n v="15"/>
    <n v="15"/>
    <s v="3Excellent"/>
    <s v="Excellent"/>
    <s v="2Medium"/>
    <s v="Medium"/>
    <n v="2"/>
    <n v="2"/>
    <s v="3Better"/>
    <s v="Better"/>
    <s v="No"/>
    <x v="1"/>
  </r>
  <r>
    <n v="2777"/>
    <n v="29"/>
    <n v="29"/>
    <s v="Travel_Rarely"/>
    <s v="Travel_Rarely"/>
    <n v="726"/>
    <n v="726"/>
    <s v="Research &amp; Development"/>
    <x v="1"/>
    <n v="29"/>
    <n v="29"/>
    <s v="1Below College"/>
    <s v="Below College"/>
    <s v="Life Sciences"/>
    <s v="Life Sciences"/>
    <s v="4Ver High"/>
    <s v="Ver High"/>
    <s v="Male"/>
    <x v="1"/>
    <n v="93"/>
    <n v="93"/>
    <s v="1Low"/>
    <s v="Low"/>
    <n v="2"/>
    <n v="2"/>
    <s v="Healthcare Representative"/>
    <s v="Healthcare Representative"/>
    <s v="3High"/>
    <s v="High"/>
    <s v="Divorced"/>
    <s v="Divorced"/>
    <n v="6384"/>
    <n v="6384"/>
    <n v="21143"/>
    <n v="21143"/>
    <n v="8"/>
    <n v="8"/>
    <s v="No"/>
    <s v="No"/>
    <n v="17"/>
    <n v="17"/>
    <s v="3Excellent"/>
    <s v="Excellent"/>
    <s v="4Very High"/>
    <s v="Very High"/>
    <n v="3"/>
    <n v="3"/>
    <s v="3Better"/>
    <s v="Better"/>
    <s v="No"/>
    <x v="1"/>
  </r>
  <r>
    <n v="2778"/>
    <n v="42"/>
    <n v="42"/>
    <s v="Travel_Rarely"/>
    <s v="Travel_Rarely"/>
    <n v="1142"/>
    <n v="1142"/>
    <s v="Research &amp; Development"/>
    <x v="1"/>
    <n v="8"/>
    <n v="8"/>
    <s v="3Bachelor"/>
    <s v="Bachelor"/>
    <s v="Life Sciences"/>
    <s v="Life Sciences"/>
    <s v="4Ver High"/>
    <s v="Ver High"/>
    <s v="Male"/>
    <x v="1"/>
    <n v="81"/>
    <n v="81"/>
    <s v="3High"/>
    <s v="High"/>
    <n v="1"/>
    <n v="1"/>
    <s v="Laboratory Technician"/>
    <s v="Laboratory Technician"/>
    <s v="3High"/>
    <s v="High"/>
    <s v="Single"/>
    <s v="Single"/>
    <n v="3968"/>
    <n v="3968"/>
    <n v="13624"/>
    <n v="13624"/>
    <n v="4"/>
    <n v="4"/>
    <s v="No"/>
    <s v="No"/>
    <n v="13"/>
    <n v="13"/>
    <s v="3Excellent"/>
    <s v="Excellent"/>
    <s v="4Very High"/>
    <s v="Very High"/>
    <n v="3"/>
    <n v="3"/>
    <s v="3Better"/>
    <s v="Better"/>
    <s v="No"/>
    <x v="1"/>
  </r>
  <r>
    <n v="2779"/>
    <n v="32"/>
    <n v="32"/>
    <s v="Travel_Rarely"/>
    <s v="Travel_Rarely"/>
    <n v="414"/>
    <n v="414"/>
    <s v="Sales"/>
    <x v="0"/>
    <n v="2"/>
    <n v="2"/>
    <s v="4Master"/>
    <s v="Master"/>
    <s v="Marketing"/>
    <s v="Marketing"/>
    <s v="3High"/>
    <s v="High"/>
    <s v="Male"/>
    <x v="1"/>
    <n v="82"/>
    <n v="82"/>
    <s v="2Medium"/>
    <s v="Medium"/>
    <n v="2"/>
    <n v="2"/>
    <s v="Sales Executive"/>
    <s v="Sales Executive"/>
    <s v="2Medium"/>
    <s v="Medium"/>
    <s v="Single"/>
    <s v="Single"/>
    <n v="9907"/>
    <n v="9907"/>
    <n v="26186"/>
    <n v="26186"/>
    <n v="7"/>
    <n v="7"/>
    <s v="Yes"/>
    <s v="Yes"/>
    <n v="12"/>
    <n v="12"/>
    <s v="3Excellent"/>
    <s v="Excellent"/>
    <s v="3High"/>
    <s v="High"/>
    <n v="3"/>
    <n v="3"/>
    <s v="2Good"/>
    <s v="Good"/>
    <s v="Yes"/>
    <x v="0"/>
  </r>
  <r>
    <n v="2780"/>
    <n v="46"/>
    <n v="46"/>
    <s v="Travel_Rarely"/>
    <s v="Travel_Rarely"/>
    <n v="1319"/>
    <n v="1319"/>
    <s v="Sales"/>
    <x v="0"/>
    <n v="3"/>
    <n v="3"/>
    <s v="3Bachelor"/>
    <s v="Bachelor"/>
    <s v="Technical Degree"/>
    <s v="Technical Degree"/>
    <s v="1Low"/>
    <s v="Low"/>
    <s v="Female"/>
    <x v="0"/>
    <n v="45"/>
    <n v="45"/>
    <s v="4Very High"/>
    <s v="Very High"/>
    <n v="4"/>
    <n v="4"/>
    <s v="Sales Executive"/>
    <s v="Sales Executive"/>
    <s v="1Low"/>
    <s v="Low"/>
    <s v="Divorced"/>
    <s v="Divorced"/>
    <n v="13225"/>
    <n v="13225"/>
    <n v="7739"/>
    <n v="7739"/>
    <n v="2"/>
    <n v="2"/>
    <s v="No"/>
    <s v="No"/>
    <n v="12"/>
    <n v="12"/>
    <s v="3Excellent"/>
    <s v="Excellent"/>
    <s v="4Very High"/>
    <s v="Very High"/>
    <n v="5"/>
    <n v="5"/>
    <s v="3Better"/>
    <s v="Better"/>
    <s v="No"/>
    <x v="1"/>
  </r>
  <r>
    <n v="2781"/>
    <n v="27"/>
    <n v="27"/>
    <s v="Travel_Rarely"/>
    <s v="Travel_Rarely"/>
    <n v="728"/>
    <n v="728"/>
    <s v="Sales"/>
    <x v="0"/>
    <n v="23"/>
    <n v="23"/>
    <s v="1Below College"/>
    <s v="Below College"/>
    <s v="Medical"/>
    <s v="Medical"/>
    <s v="2Medium"/>
    <s v="Medium"/>
    <s v="Female"/>
    <x v="0"/>
    <n v="36"/>
    <n v="36"/>
    <s v="2Medium"/>
    <s v="Medium"/>
    <n v="2"/>
    <n v="2"/>
    <s v="Sales Representative"/>
    <s v="Sales Representative"/>
    <s v="3High"/>
    <s v="High"/>
    <s v="Married"/>
    <s v="Married"/>
    <n v="3540"/>
    <n v="3540"/>
    <n v="7018"/>
    <n v="7018"/>
    <n v="1"/>
    <n v="1"/>
    <s v="No"/>
    <s v="No"/>
    <n v="21"/>
    <n v="21"/>
    <s v="4Outstanding"/>
    <s v="Outstanding"/>
    <s v="4Very High"/>
    <s v="Very High"/>
    <n v="5"/>
    <n v="5"/>
    <s v="3Better"/>
    <s v="Better"/>
    <s v="No"/>
    <x v="1"/>
  </r>
  <r>
    <n v="2782"/>
    <n v="29"/>
    <n v="29"/>
    <s v="Travel_Rarely"/>
    <s v="Travel_Rarely"/>
    <n v="352"/>
    <n v="352"/>
    <s v="Human Resources"/>
    <x v="2"/>
    <n v="6"/>
    <n v="6"/>
    <s v="1Below College"/>
    <s v="Below College"/>
    <s v="Medical"/>
    <s v="Medical"/>
    <s v="4Ver High"/>
    <s v="Ver High"/>
    <s v="Male"/>
    <x v="1"/>
    <n v="87"/>
    <n v="87"/>
    <s v="2Medium"/>
    <s v="Medium"/>
    <n v="1"/>
    <n v="1"/>
    <s v="Human Resources"/>
    <s v="Human Resources"/>
    <s v="2Medium"/>
    <s v="Medium"/>
    <s v="Married"/>
    <s v="Married"/>
    <n v="2804"/>
    <n v="2804"/>
    <n v="15434"/>
    <n v="15434"/>
    <n v="1"/>
    <n v="1"/>
    <s v="No"/>
    <s v="No"/>
    <n v="11"/>
    <n v="11"/>
    <s v="3Excellent"/>
    <s v="Excellent"/>
    <s v="4Very High"/>
    <s v="Very High"/>
    <n v="3"/>
    <n v="3"/>
    <s v="3Better"/>
    <s v="Better"/>
    <s v="No"/>
    <x v="1"/>
  </r>
  <r>
    <n v="2783"/>
    <n v="43"/>
    <n v="43"/>
    <s v="Travel_Rarely"/>
    <s v="Travel_Rarely"/>
    <n v="823"/>
    <n v="823"/>
    <s v="Research &amp; Development"/>
    <x v="1"/>
    <n v="6"/>
    <n v="6"/>
    <s v="3Bachelor"/>
    <s v="Bachelor"/>
    <m/>
    <s v="Life Sciences"/>
    <s v="1Low"/>
    <s v="Low"/>
    <s v="Female"/>
    <x v="0"/>
    <n v="81"/>
    <n v="81"/>
    <s v="2Medium"/>
    <s v="Medium"/>
    <n v="5"/>
    <n v="5"/>
    <s v="Manager"/>
    <s v="Manager"/>
    <s v="3High"/>
    <s v="High"/>
    <s v="Married"/>
    <s v="Married"/>
    <n v="19392"/>
    <n v="19392"/>
    <n v="22539"/>
    <n v="22539"/>
    <n v="7"/>
    <n v="7"/>
    <s v="No"/>
    <s v="No"/>
    <n v="13"/>
    <n v="13"/>
    <s v="3Excellent"/>
    <s v="Excellent"/>
    <s v="4Very High"/>
    <s v="Very High"/>
    <n v="2"/>
    <n v="2"/>
    <s v="3Better"/>
    <s v="Better"/>
    <s v="No"/>
    <x v="1"/>
  </r>
  <r>
    <n v="2784"/>
    <n v="48"/>
    <n v="48"/>
    <s v="Travel_Rarely"/>
    <s v="Travel_Rarely"/>
    <n v="1224"/>
    <n v="1224"/>
    <s v="Research &amp; Development"/>
    <x v="1"/>
    <n v="10"/>
    <n v="10"/>
    <s v="3Bachelor"/>
    <s v="Bachelor"/>
    <s v="Life Sciences"/>
    <s v="Life Sciences"/>
    <s v="4Ver High"/>
    <s v="Ver High"/>
    <s v="Male"/>
    <x v="1"/>
    <n v="91"/>
    <n v="91"/>
    <s v="2Medium"/>
    <s v="Medium"/>
    <n v="5"/>
    <n v="5"/>
    <s v="Research Director"/>
    <s v="Research Director"/>
    <s v="2Medium"/>
    <s v="Medium"/>
    <s v="Married"/>
    <s v="Married"/>
    <n v="19665"/>
    <n v="19665"/>
    <n v="13583"/>
    <n v="13583"/>
    <n v="4"/>
    <n v="4"/>
    <s v="No"/>
    <s v="No"/>
    <n v="12"/>
    <n v="12"/>
    <s v="3Excellent"/>
    <s v="Excellent"/>
    <s v="4Very High"/>
    <s v="Very High"/>
    <n v="3"/>
    <n v="3"/>
    <s v="3Better"/>
    <s v="Better"/>
    <s v="No"/>
    <x v="1"/>
  </r>
  <r>
    <n v="2785"/>
    <n v="29"/>
    <n v="29"/>
    <s v="Travel_Frequently"/>
    <s v="Travel_Frequently"/>
    <n v="459"/>
    <n v="459"/>
    <s v="Research &amp; Development"/>
    <x v="1"/>
    <n v="24"/>
    <n v="24"/>
    <s v="2College"/>
    <s v="College"/>
    <s v="Life Sciences"/>
    <s v="Life Sciences"/>
    <s v="4Ver High"/>
    <s v="Ver High"/>
    <s v="Male"/>
    <x v="1"/>
    <n v="73"/>
    <n v="73"/>
    <s v="2Medium"/>
    <s v="Medium"/>
    <m/>
    <n v="1"/>
    <s v="Research Scientist"/>
    <s v="Research Scientist"/>
    <s v="4Very High"/>
    <s v="Very High"/>
    <s v="Single"/>
    <s v="Single"/>
    <n v="2439"/>
    <n v="2439"/>
    <n v="14753"/>
    <n v="14753"/>
    <n v="1"/>
    <n v="1"/>
    <s v="Yes"/>
    <s v="Yes"/>
    <n v="24"/>
    <n v="24"/>
    <s v="4Outstanding"/>
    <s v="Outstanding"/>
    <s v="2Medium"/>
    <s v="Medium"/>
    <n v="3"/>
    <n v="3"/>
    <s v="2Good"/>
    <s v="Good"/>
    <s v="Yes"/>
    <x v="0"/>
  </r>
  <r>
    <n v="2786"/>
    <n v="46"/>
    <n v="46"/>
    <s v="Travel_Rarely"/>
    <s v="Travel_Rarely"/>
    <n v="1254"/>
    <n v="1254"/>
    <s v="Sales"/>
    <x v="0"/>
    <n v="10"/>
    <n v="10"/>
    <s v="3Bachelor"/>
    <s v="Bachelor"/>
    <s v="Life Sciences"/>
    <s v="Life Sciences"/>
    <s v="3High"/>
    <s v="High"/>
    <s v="Female"/>
    <x v="0"/>
    <n v="64"/>
    <n v="64"/>
    <s v="3High"/>
    <s v="High"/>
    <n v="3"/>
    <n v="3"/>
    <s v="Sales Executive"/>
    <s v="Sales Executive"/>
    <s v="2Medium"/>
    <s v="Medium"/>
    <s v="Married"/>
    <s v="Married"/>
    <m/>
    <n v="6509.4320987654319"/>
    <n v="14011"/>
    <n v="14011"/>
    <n v="5"/>
    <n v="5"/>
    <s v="No"/>
    <s v="No"/>
    <n v="21"/>
    <n v="21"/>
    <s v="4Outstanding"/>
    <s v="Outstanding"/>
    <s v="3High"/>
    <s v="High"/>
    <n v="2"/>
    <n v="2"/>
    <s v="3Better"/>
    <s v="Better"/>
    <s v="Yes"/>
    <x v="0"/>
  </r>
  <r>
    <n v="2787"/>
    <n v="27"/>
    <n v="27"/>
    <s v="Travel_Frequently"/>
    <s v="Travel_Frequently"/>
    <n v="1131"/>
    <n v="1131"/>
    <s v="Research &amp; Development"/>
    <x v="1"/>
    <n v="15"/>
    <n v="15"/>
    <s v="3Bachelor"/>
    <s v="Bachelor"/>
    <s v="Life Sciences"/>
    <s v="Life Sciences"/>
    <s v="4Ver High"/>
    <s v="Ver High"/>
    <s v="Female"/>
    <x v="0"/>
    <n v="77"/>
    <n v="77"/>
    <s v="2Medium"/>
    <s v="Medium"/>
    <n v="1"/>
    <n v="1"/>
    <s v="Research Scientist"/>
    <s v="Research Scientist"/>
    <s v="1Low"/>
    <s v="Low"/>
    <s v="Married"/>
    <s v="Married"/>
    <n v="4774"/>
    <n v="4774"/>
    <n v="23844"/>
    <n v="23844"/>
    <n v="0"/>
    <n v="0"/>
    <s v="No"/>
    <s v="No"/>
    <n v="19"/>
    <n v="19"/>
    <s v="3Excellent"/>
    <s v="Excellent"/>
    <s v="4Very High"/>
    <s v="Very High"/>
    <n v="2"/>
    <n v="2"/>
    <s v="2Good"/>
    <s v="Good"/>
    <s v="No"/>
    <x v="1"/>
  </r>
  <r>
    <n v="2788"/>
    <n v="39"/>
    <n v="39"/>
    <s v="Travel_Rarely"/>
    <s v="Travel_Rarely"/>
    <n v="835"/>
    <n v="835"/>
    <s v="Research &amp; Development"/>
    <x v="1"/>
    <n v="19"/>
    <n v="19"/>
    <s v="4Master"/>
    <s v="Master"/>
    <s v="Other"/>
    <s v="Other"/>
    <s v="4Ver High"/>
    <s v="Ver High"/>
    <s v="Male"/>
    <x v="1"/>
    <n v="41"/>
    <n v="41"/>
    <s v="3High"/>
    <s v="High"/>
    <n v="2"/>
    <n v="2"/>
    <s v="Research Scientist"/>
    <s v="Research Scientist"/>
    <s v="4Very High"/>
    <s v="Very High"/>
    <s v="Divorced"/>
    <s v="Divorced"/>
    <n v="3902"/>
    <n v="3902"/>
    <n v="5141"/>
    <n v="5141"/>
    <n v="8"/>
    <n v="8"/>
    <s v="No"/>
    <s v="No"/>
    <n v="14"/>
    <n v="14"/>
    <s v="3Excellent"/>
    <s v="Excellent"/>
    <s v="2Medium"/>
    <s v="Medium"/>
    <n v="2"/>
    <n v="2"/>
    <s v="3Better"/>
    <s v="Better"/>
    <s v="No"/>
    <x v="1"/>
  </r>
  <r>
    <n v="2789"/>
    <n v="55"/>
    <n v="55"/>
    <s v="Travel_Rarely"/>
    <s v="Travel_Rarely"/>
    <n v="836"/>
    <n v="836"/>
    <s v="Research &amp; Development"/>
    <x v="1"/>
    <n v="2"/>
    <n v="2"/>
    <s v="4Master"/>
    <s v="Master"/>
    <s v="Technical Degree"/>
    <s v="Technical Degree"/>
    <s v="2Medium"/>
    <s v="Medium"/>
    <s v="Male"/>
    <x v="1"/>
    <n v="98"/>
    <n v="98"/>
    <s v="2Medium"/>
    <s v="Medium"/>
    <n v="1"/>
    <n v="1"/>
    <s v="Research Scientist"/>
    <s v="Research Scientist"/>
    <s v="4Very High"/>
    <s v="Very High"/>
    <s v="Married"/>
    <s v="Married"/>
    <n v="2662"/>
    <n v="2662"/>
    <n v="7975"/>
    <n v="7975"/>
    <n v="8"/>
    <n v="8"/>
    <s v="No"/>
    <s v="No"/>
    <n v="20"/>
    <n v="20"/>
    <s v="4Outstanding"/>
    <s v="Outstanding"/>
    <s v="2Medium"/>
    <s v="Medium"/>
    <n v="2"/>
    <n v="2"/>
    <s v="4Best"/>
    <s v="Best"/>
    <s v="No"/>
    <x v="1"/>
  </r>
  <r>
    <n v="2790"/>
    <n v="28"/>
    <n v="28"/>
    <s v="Travel_Rarely"/>
    <s v="Travel_Rarely"/>
    <n v="1172"/>
    <n v="1172"/>
    <s v="Sales"/>
    <x v="0"/>
    <n v="3"/>
    <n v="3"/>
    <s v="3Bachelor"/>
    <s v="Bachelor"/>
    <s v="Medical"/>
    <s v="Medical"/>
    <s v="2Medium"/>
    <s v="Medium"/>
    <s v="Female"/>
    <x v="0"/>
    <n v="78"/>
    <n v="78"/>
    <s v="3High"/>
    <s v="High"/>
    <n v="1"/>
    <n v="1"/>
    <s v="Sales Representative"/>
    <s v="Sales Representative"/>
    <s v="2Medium"/>
    <s v="Medium"/>
    <s v="Married"/>
    <s v="Married"/>
    <n v="2856"/>
    <n v="2856"/>
    <n v="3692"/>
    <n v="3692"/>
    <n v="1"/>
    <n v="1"/>
    <s v="No"/>
    <s v="No"/>
    <n v="19"/>
    <n v="19"/>
    <s v="3Excellent"/>
    <s v="Excellent"/>
    <s v="4Very High"/>
    <s v="Very High"/>
    <n v="3"/>
    <n v="3"/>
    <s v="3Better"/>
    <s v="Better"/>
    <s v="No"/>
    <x v="1"/>
  </r>
  <r>
    <n v="2791"/>
    <n v="30"/>
    <n v="30"/>
    <s v="Travel_Rarely"/>
    <s v="Travel_Rarely"/>
    <n v="945"/>
    <n v="945"/>
    <s v="Sales"/>
    <x v="0"/>
    <m/>
    <n v="6.5817958901025673"/>
    <s v="3Bachelor"/>
    <s v="Bachelor"/>
    <s v="Medical"/>
    <s v="Medical"/>
    <s v="2Medium"/>
    <s v="Medium"/>
    <s v="Male"/>
    <x v="1"/>
    <n v="89"/>
    <n v="89"/>
    <s v="3High"/>
    <s v="High"/>
    <n v="1"/>
    <n v="1"/>
    <s v="Sales Representative"/>
    <s v="Sales Representative"/>
    <s v="4Very High"/>
    <s v="Very High"/>
    <s v="Single"/>
    <s v="Single"/>
    <n v="1081"/>
    <n v="1081"/>
    <n v="16019"/>
    <n v="16019"/>
    <n v="1"/>
    <n v="1"/>
    <s v="No"/>
    <s v="No"/>
    <n v="13"/>
    <n v="13"/>
    <s v="3Excellent"/>
    <s v="Excellent"/>
    <s v="3High"/>
    <s v="High"/>
    <n v="3"/>
    <n v="3"/>
    <s v="2Good"/>
    <s v="Good"/>
    <s v="Yes"/>
    <x v="0"/>
  </r>
  <r>
    <n v="2792"/>
    <n v="22"/>
    <n v="22"/>
    <s v="Travel_Rarely"/>
    <s v="Travel_Rarely"/>
    <n v="391"/>
    <n v="391"/>
    <s v="Research &amp; Development"/>
    <x v="1"/>
    <n v="7"/>
    <n v="7"/>
    <s v="1Below College"/>
    <s v="Below College"/>
    <s v="Life Sciences"/>
    <s v="Life Sciences"/>
    <s v="4Ver High"/>
    <s v="Ver High"/>
    <s v="Male"/>
    <x v="1"/>
    <n v="75"/>
    <n v="75"/>
    <s v="3High"/>
    <s v="High"/>
    <n v="1"/>
    <n v="1"/>
    <s v="Research Scientist"/>
    <s v="Research Scientist"/>
    <s v="2Medium"/>
    <s v="Medium"/>
    <s v="Single"/>
    <s v="Single"/>
    <n v="2472"/>
    <n v="2472"/>
    <n v="26092"/>
    <n v="26092"/>
    <n v="1"/>
    <n v="1"/>
    <s v="Yes"/>
    <s v="Yes"/>
    <n v="23"/>
    <n v="23"/>
    <s v="4Outstanding"/>
    <s v="Outstanding"/>
    <s v="1Low"/>
    <s v="Low"/>
    <n v="2"/>
    <n v="2"/>
    <s v="3Better"/>
    <s v="Better"/>
    <s v="Yes"/>
    <x v="0"/>
  </r>
  <r>
    <n v="2793"/>
    <n v="36"/>
    <n v="36"/>
    <s v="Travel_Rarely"/>
    <s v="Travel_Rarely"/>
    <n v="1266"/>
    <n v="1266"/>
    <s v="Sales"/>
    <x v="0"/>
    <n v="10"/>
    <n v="10"/>
    <s v="4Master"/>
    <s v="Master"/>
    <s v="Technical Degree"/>
    <s v="Technical Degree"/>
    <s v="2Medium"/>
    <s v="Medium"/>
    <s v="Female"/>
    <x v="0"/>
    <n v="63"/>
    <n v="63"/>
    <s v="2Medium"/>
    <s v="Medium"/>
    <n v="2"/>
    <n v="2"/>
    <s v="Sales Executive"/>
    <s v="Sales Executive"/>
    <s v="3High"/>
    <s v="High"/>
    <s v="Married"/>
    <s v="Married"/>
    <n v="5673"/>
    <n v="5673"/>
    <n v="6060"/>
    <n v="6060"/>
    <n v="1"/>
    <n v="1"/>
    <s v="Yes"/>
    <s v="Yes"/>
    <n v="13"/>
    <n v="13"/>
    <s v="3Excellent"/>
    <s v="Excellent"/>
    <s v="1Low"/>
    <s v="Low"/>
    <n v="4"/>
    <n v="4"/>
    <s v="3Better"/>
    <s v="Better"/>
    <s v="No"/>
    <x v="1"/>
  </r>
  <r>
    <n v="2794"/>
    <n v="31"/>
    <n v="31"/>
    <s v="Travel_Rarely"/>
    <s v="Travel_Rarely"/>
    <n v="311"/>
    <n v="311"/>
    <s v="Research &amp; Development"/>
    <x v="1"/>
    <n v="20"/>
    <n v="20"/>
    <s v="3Bachelor"/>
    <s v="Bachelor"/>
    <s v="Life Sciences"/>
    <s v="Life Sciences"/>
    <s v="2Medium"/>
    <s v="Medium"/>
    <s v="Male"/>
    <x v="1"/>
    <n v="89"/>
    <n v="89"/>
    <s v="3High"/>
    <s v="High"/>
    <n v="2"/>
    <n v="2"/>
    <s v="Laboratory Technician"/>
    <s v="Laboratory Technician"/>
    <s v="3High"/>
    <s v="High"/>
    <s v="Divorced"/>
    <s v="Divorced"/>
    <n v="4197"/>
    <n v="4197"/>
    <n v="18624"/>
    <n v="18624"/>
    <n v="1"/>
    <n v="1"/>
    <s v="No"/>
    <s v="No"/>
    <n v="11"/>
    <n v="11"/>
    <s v="3Excellent"/>
    <s v="Excellent"/>
    <s v="1Low"/>
    <s v="Low"/>
    <n v="2"/>
    <n v="2"/>
    <s v="3Better"/>
    <s v="Better"/>
    <s v="No"/>
    <x v="1"/>
  </r>
  <r>
    <n v="2795"/>
    <n v="34"/>
    <n v="34"/>
    <s v="Travel_Rarely"/>
    <s v="Travel_Rarely"/>
    <n v="1480"/>
    <n v="1480"/>
    <s v="Sales"/>
    <x v="0"/>
    <n v="4"/>
    <n v="4"/>
    <s v="3Bachelor"/>
    <s v="Bachelor"/>
    <s v="Life Sciences"/>
    <s v="Life Sciences"/>
    <s v="3High"/>
    <s v="High"/>
    <s v="Male"/>
    <x v="1"/>
    <n v="64"/>
    <n v="64"/>
    <s v="3High"/>
    <s v="High"/>
    <n v="3"/>
    <n v="3"/>
    <s v="Sales Executive"/>
    <s v="Sales Executive"/>
    <s v="4Very High"/>
    <s v="Very High"/>
    <s v="Married"/>
    <s v="Married"/>
    <n v="9713"/>
    <n v="9713"/>
    <n v="24444"/>
    <n v="24444"/>
    <n v="2"/>
    <n v="2"/>
    <s v="Yes"/>
    <s v="Yes"/>
    <n v="13"/>
    <n v="13"/>
    <s v="3Excellent"/>
    <s v="Excellent"/>
    <s v="4Very High"/>
    <s v="Very High"/>
    <n v="3"/>
    <n v="3"/>
    <s v="3Better"/>
    <s v="Better"/>
    <s v="No"/>
    <x v="1"/>
  </r>
  <r>
    <n v="2796"/>
    <n v="29"/>
    <n v="29"/>
    <s v="Travel_Rarely"/>
    <s v="Travel_Rarely"/>
    <n v="592"/>
    <n v="592"/>
    <s v="Research &amp; Development"/>
    <x v="1"/>
    <n v="7"/>
    <n v="7"/>
    <s v="3Bachelor"/>
    <s v="Bachelor"/>
    <s v="Life Sciences"/>
    <s v="Life Sciences"/>
    <s v="4Ver High"/>
    <s v="Ver High"/>
    <s v="Male"/>
    <x v="1"/>
    <n v="59"/>
    <n v="59"/>
    <s v="3High"/>
    <s v="High"/>
    <n v="1"/>
    <n v="1"/>
    <s v="Laboratory Technician"/>
    <s v="Laboratory Technician"/>
    <s v="1Low"/>
    <s v="Low"/>
    <s v="Single"/>
    <s v="Single"/>
    <n v="2062"/>
    <n v="2062"/>
    <n v="19384"/>
    <n v="19384"/>
    <n v="3"/>
    <n v="3"/>
    <s v="No"/>
    <s v="No"/>
    <n v="14"/>
    <n v="14"/>
    <s v="3Excellent"/>
    <s v="Excellent"/>
    <s v="2Medium"/>
    <s v="Medium"/>
    <n v="2"/>
    <n v="2"/>
    <s v="3Better"/>
    <s v="Better"/>
    <s v="No"/>
    <x v="1"/>
  </r>
  <r>
    <n v="2797"/>
    <n v="37"/>
    <n v="37"/>
    <s v="Travel_Rarely"/>
    <s v="Travel_Rarely"/>
    <n v="783"/>
    <n v="783"/>
    <s v="Research &amp; Development"/>
    <x v="1"/>
    <n v="7"/>
    <n v="7"/>
    <s v="4Master"/>
    <s v="Master"/>
    <s v="Medical"/>
    <s v="Medical"/>
    <s v="4Ver High"/>
    <s v="Ver High"/>
    <s v="Male"/>
    <x v="1"/>
    <n v="78"/>
    <n v="78"/>
    <s v="3High"/>
    <s v="High"/>
    <n v="2"/>
    <n v="2"/>
    <s v="Research Scientist"/>
    <s v="Research Scientist"/>
    <s v="1Low"/>
    <s v="Low"/>
    <s v="Married"/>
    <s v="Married"/>
    <n v="4284"/>
    <n v="4284"/>
    <n v="13588"/>
    <n v="13588"/>
    <n v="5"/>
    <n v="5"/>
    <s v="Yes"/>
    <s v="Yes"/>
    <n v="22"/>
    <n v="22"/>
    <s v="4Outstanding"/>
    <s v="Outstanding"/>
    <s v="3High"/>
    <s v="High"/>
    <n v="2"/>
    <n v="2"/>
    <s v="3Better"/>
    <s v="Better"/>
    <s v="No"/>
    <x v="1"/>
  </r>
  <r>
    <n v="2798"/>
    <n v="35"/>
    <n v="35"/>
    <s v="Travel_Rarely"/>
    <s v="Travel_Rarely"/>
    <n v="219"/>
    <n v="219"/>
    <s v="Research &amp; Development"/>
    <x v="1"/>
    <n v="16"/>
    <n v="16"/>
    <s v="2College"/>
    <s v="College"/>
    <s v="Other"/>
    <s v="Other"/>
    <s v="4Ver High"/>
    <s v="Ver High"/>
    <s v="Female"/>
    <x v="0"/>
    <n v="44"/>
    <n v="44"/>
    <s v="2Medium"/>
    <s v="Medium"/>
    <n v="2"/>
    <n v="2"/>
    <s v="Manufacturing Director"/>
    <s v="Manufacturing Director"/>
    <s v="2Medium"/>
    <s v="Medium"/>
    <s v="Married"/>
    <s v="Married"/>
    <n v="4788"/>
    <n v="4788"/>
    <n v="25388"/>
    <n v="25388"/>
    <n v="0"/>
    <n v="0"/>
    <s v="Yes"/>
    <s v="Yes"/>
    <n v="11"/>
    <n v="11"/>
    <s v="3Excellent"/>
    <s v="Excellent"/>
    <s v="4Very High"/>
    <s v="Very High"/>
    <n v="2"/>
    <n v="2"/>
    <s v="3Better"/>
    <s v="Better"/>
    <s v="No"/>
    <x v="1"/>
  </r>
  <r>
    <n v="2799"/>
    <n v="45"/>
    <n v="45"/>
    <s v="Travel_Rarely"/>
    <s v="Travel_Rarely"/>
    <n v="556"/>
    <n v="556"/>
    <s v="Research &amp; Development"/>
    <x v="1"/>
    <n v="25"/>
    <n v="25"/>
    <s v="2College"/>
    <s v="College"/>
    <m/>
    <s v="Life Sciences"/>
    <s v="2Medium"/>
    <s v="Medium"/>
    <s v="Female"/>
    <x v="0"/>
    <n v="93"/>
    <n v="93"/>
    <s v="2Medium"/>
    <s v="Medium"/>
    <n v="2"/>
    <n v="2"/>
    <s v="Manufacturing Director"/>
    <s v="Manufacturing Director"/>
    <s v="4Very High"/>
    <s v="Very High"/>
    <s v="Married"/>
    <s v="Married"/>
    <n v="5906"/>
    <n v="5906"/>
    <n v="23888"/>
    <n v="23888"/>
    <n v="0"/>
    <n v="0"/>
    <s v="No"/>
    <s v="No"/>
    <n v="13"/>
    <n v="13"/>
    <s v="3Excellent"/>
    <s v="Excellent"/>
    <s v="4Very High"/>
    <s v="Very High"/>
    <n v="2"/>
    <n v="2"/>
    <s v="2Good"/>
    <s v="Good"/>
    <s v="No"/>
    <x v="1"/>
  </r>
  <r>
    <n v="2800"/>
    <n v="36"/>
    <n v="36"/>
    <s v="Travel_Frequently"/>
    <s v="Travel_Frequently"/>
    <n v="1213"/>
    <n v="1213"/>
    <s v="Human Resources"/>
    <x v="2"/>
    <n v="2"/>
    <n v="2"/>
    <s v="1Below College"/>
    <s v="Below College"/>
    <s v="Human Resources"/>
    <s v="Human Resources"/>
    <s v="2Medium"/>
    <s v="Medium"/>
    <s v="Male"/>
    <x v="1"/>
    <n v="94"/>
    <n v="94"/>
    <s v="2Medium"/>
    <s v="Medium"/>
    <n v="2"/>
    <n v="2"/>
    <s v="Human Resources"/>
    <s v="Human Resources"/>
    <s v="4Very High"/>
    <s v="Very High"/>
    <s v="Single"/>
    <s v="Single"/>
    <n v="3886"/>
    <n v="3886"/>
    <n v="4223"/>
    <n v="4223"/>
    <n v="1"/>
    <n v="1"/>
    <s v="No"/>
    <s v="No"/>
    <n v="21"/>
    <n v="21"/>
    <s v="4Outstanding"/>
    <s v="Outstanding"/>
    <s v="4Very High"/>
    <s v="Very High"/>
    <n v="2"/>
    <n v="2"/>
    <s v="2Good"/>
    <s v="Good"/>
    <s v="No"/>
    <x v="1"/>
  </r>
  <r>
    <n v="2801"/>
    <n v="40"/>
    <n v="40"/>
    <s v="Travel_Rarely"/>
    <s v="Travel_Rarely"/>
    <n v="1137"/>
    <n v="1137"/>
    <s v="Research &amp; Development"/>
    <x v="1"/>
    <n v="1"/>
    <n v="1"/>
    <s v="4Master"/>
    <s v="Master"/>
    <s v="Life Sciences"/>
    <s v="Life Sciences"/>
    <s v="1Low"/>
    <s v="Low"/>
    <s v="Male"/>
    <x v="1"/>
    <n v="98"/>
    <n v="98"/>
    <s v="3High"/>
    <s v="High"/>
    <n v="4"/>
    <n v="4"/>
    <s v="Manager"/>
    <s v="Manager"/>
    <s v="1Low"/>
    <s v="Low"/>
    <s v="Divorced"/>
    <s v="Divorced"/>
    <n v="16823"/>
    <n v="16823"/>
    <n v="18991"/>
    <n v="18991"/>
    <n v="2"/>
    <n v="2"/>
    <s v="No"/>
    <s v="No"/>
    <n v="11"/>
    <n v="11"/>
    <s v="3Excellent"/>
    <s v="Excellent"/>
    <s v="1Low"/>
    <s v="Low"/>
    <n v="3"/>
    <n v="3"/>
    <s v="3Better"/>
    <s v="Better"/>
    <s v="No"/>
    <x v="1"/>
  </r>
  <r>
    <n v="2802"/>
    <n v="26"/>
    <n v="26"/>
    <s v="Travel_Rarely"/>
    <s v="Travel_Rarely"/>
    <m/>
    <n v="808.82510288065839"/>
    <s v="Research &amp; Development"/>
    <x v="1"/>
    <n v="1"/>
    <n v="1"/>
    <s v="2College"/>
    <s v="College"/>
    <s v="Life Sciences"/>
    <s v="Life Sciences"/>
    <s v="2Medium"/>
    <s v="Medium"/>
    <s v="Female"/>
    <x v="0"/>
    <n v="90"/>
    <n v="90"/>
    <s v="2Medium"/>
    <s v="Medium"/>
    <n v="1"/>
    <n v="1"/>
    <s v="Research Scientist"/>
    <s v="Research Scientist"/>
    <s v="3High"/>
    <s v="High"/>
    <s v="Married"/>
    <s v="Married"/>
    <n v="2933"/>
    <n v="2933"/>
    <n v="14908"/>
    <n v="14908"/>
    <n v="1"/>
    <n v="1"/>
    <s v="Yes"/>
    <s v="Yes"/>
    <n v="13"/>
    <n v="13"/>
    <s v="3Excellent"/>
    <s v="Excellent"/>
    <s v="3High"/>
    <s v="High"/>
    <n v="3"/>
    <n v="3"/>
    <s v="2Good"/>
    <s v="Good"/>
    <s v="No"/>
    <x v="1"/>
  </r>
  <r>
    <n v="2803"/>
    <n v="27"/>
    <n v="27"/>
    <s v="Travel_Rarely"/>
    <s v="Travel_Rarely"/>
    <n v="511"/>
    <n v="511"/>
    <s v="Sales"/>
    <x v="0"/>
    <n v="2"/>
    <n v="2"/>
    <s v="2College"/>
    <s v="College"/>
    <s v="Medical"/>
    <s v="Medical"/>
    <s v="1Low"/>
    <s v="Low"/>
    <s v="Female"/>
    <x v="0"/>
    <n v="89"/>
    <n v="89"/>
    <s v="4Very High"/>
    <s v="Very High"/>
    <n v="2"/>
    <n v="2"/>
    <s v="Sales Executive"/>
    <s v="Sales Executive"/>
    <s v="3High"/>
    <s v="High"/>
    <s v="Single"/>
    <s v="Single"/>
    <n v="6500"/>
    <n v="6500"/>
    <n v="26997"/>
    <n v="26997"/>
    <n v="0"/>
    <n v="0"/>
    <s v="No"/>
    <s v="No"/>
    <n v="14"/>
    <n v="14"/>
    <s v="3Excellent"/>
    <s v="Excellent"/>
    <s v="2Medium"/>
    <s v="Medium"/>
    <n v="5"/>
    <n v="5"/>
    <s v="2Good"/>
    <s v="Good"/>
    <s v="No"/>
    <x v="1"/>
  </r>
  <r>
    <n v="2804"/>
    <n v="48"/>
    <n v="48"/>
    <s v="Travel_Frequently"/>
    <s v="Travel_Frequently"/>
    <n v="117"/>
    <n v="117"/>
    <s v="Research &amp; Development"/>
    <x v="1"/>
    <n v="22"/>
    <n v="22"/>
    <s v="3Bachelor"/>
    <s v="Bachelor"/>
    <s v="Medical"/>
    <s v="Medical"/>
    <s v="4Ver High"/>
    <s v="Ver High"/>
    <s v="Female"/>
    <x v="0"/>
    <n v="58"/>
    <n v="58"/>
    <s v="3High"/>
    <s v="High"/>
    <n v="4"/>
    <n v="4"/>
    <s v="Manager"/>
    <s v="Manager"/>
    <s v="4Very High"/>
    <s v="Very High"/>
    <s v="Divorced"/>
    <s v="Divorced"/>
    <n v="17174"/>
    <n v="17174"/>
    <n v="2437"/>
    <n v="2437"/>
    <m/>
    <n v="1"/>
    <s v="No"/>
    <s v="No"/>
    <n v="11"/>
    <n v="11"/>
    <s v="3Excellent"/>
    <s v="Excellent"/>
    <s v="2Medium"/>
    <s v="Medium"/>
    <n v="3"/>
    <n v="3"/>
    <s v="3Better"/>
    <s v="Better"/>
    <s v="No"/>
    <x v="1"/>
  </r>
  <r>
    <n v="2805"/>
    <n v="44"/>
    <n v="44"/>
    <s v="Travel_Rarely"/>
    <s v="Travel_Rarely"/>
    <n v="170"/>
    <n v="170"/>
    <s v="Research &amp; Development"/>
    <x v="1"/>
    <n v="1"/>
    <n v="1"/>
    <s v="4Master"/>
    <s v="Master"/>
    <s v="Life Sciences"/>
    <s v="Life Sciences"/>
    <s v="2Medium"/>
    <s v="Medium"/>
    <s v="Male"/>
    <x v="1"/>
    <n v="78"/>
    <n v="78"/>
    <s v="4Very High"/>
    <s v="Very High"/>
    <n v="2"/>
    <n v="2"/>
    <s v="Healthcare Representative"/>
    <s v="Healthcare Representative"/>
    <s v="1Low"/>
    <s v="Low"/>
    <s v="Married"/>
    <s v="Married"/>
    <n v="5033"/>
    <n v="5033"/>
    <n v="9364"/>
    <n v="9364"/>
    <n v="2"/>
    <n v="2"/>
    <s v="No"/>
    <s v="No"/>
    <n v="15"/>
    <n v="15"/>
    <s v="3Excellent"/>
    <s v="Excellent"/>
    <s v="4Very High"/>
    <s v="Very High"/>
    <n v="5"/>
    <n v="5"/>
    <s v="3Better"/>
    <s v="Better"/>
    <s v="No"/>
    <x v="1"/>
  </r>
  <r>
    <n v="2806"/>
    <n v="34"/>
    <n v="34"/>
    <m/>
    <s v="Travel_Rarely"/>
    <n v="967"/>
    <n v="967"/>
    <s v="Research &amp; Development"/>
    <x v="1"/>
    <n v="16"/>
    <n v="16"/>
    <s v="4Master"/>
    <s v="Master"/>
    <s v="Technical Degree"/>
    <s v="Technical Degree"/>
    <s v="4Ver High"/>
    <s v="Ver High"/>
    <s v="Male"/>
    <x v="1"/>
    <n v="85"/>
    <n v="85"/>
    <s v="1Low"/>
    <s v="Low"/>
    <n v="1"/>
    <n v="1"/>
    <s v="Research Scientist"/>
    <s v="Research Scientist"/>
    <s v="1Low"/>
    <s v="Low"/>
    <s v="Married"/>
    <s v="Married"/>
    <n v="2307"/>
    <n v="2307"/>
    <n v="14460"/>
    <n v="14460"/>
    <n v="1"/>
    <n v="1"/>
    <s v="Yes"/>
    <s v="Yes"/>
    <n v="23"/>
    <n v="23"/>
    <s v="4Outstanding"/>
    <s v="Outstanding"/>
    <s v="2Medium"/>
    <s v="Medium"/>
    <n v="2"/>
    <n v="2"/>
    <s v="3Better"/>
    <s v="Better"/>
    <s v="Yes"/>
    <x v="0"/>
  </r>
  <r>
    <n v="2807"/>
    <n v="56"/>
    <n v="56"/>
    <s v="Travel_Rarely"/>
    <s v="Travel_Rarely"/>
    <n v="1162"/>
    <n v="1162"/>
    <s v="Research &amp; Development"/>
    <x v="1"/>
    <n v="24"/>
    <n v="24"/>
    <s v="2College"/>
    <s v="College"/>
    <s v="Life Sciences"/>
    <s v="Life Sciences"/>
    <s v="1Low"/>
    <s v="Low"/>
    <s v="Male"/>
    <x v="1"/>
    <n v="97"/>
    <n v="97"/>
    <s v="3High"/>
    <s v="High"/>
    <n v="1"/>
    <n v="1"/>
    <s v="Laboratory Technician"/>
    <s v="Laboratory Technician"/>
    <s v="4Very High"/>
    <s v="Very High"/>
    <s v="Single"/>
    <s v="Single"/>
    <n v="2587"/>
    <n v="2587"/>
    <n v="10261"/>
    <n v="10261"/>
    <n v="1"/>
    <n v="1"/>
    <s v="No"/>
    <s v="No"/>
    <n v="16"/>
    <n v="16"/>
    <s v="3Excellent"/>
    <s v="Excellent"/>
    <s v="4Very High"/>
    <s v="Very High"/>
    <n v="3"/>
    <n v="3"/>
    <s v="3Better"/>
    <s v="Better"/>
    <s v="Yes"/>
    <x v="0"/>
  </r>
  <r>
    <n v="2808"/>
    <n v="36"/>
    <n v="36"/>
    <s v="Travel_Rarely"/>
    <s v="Travel_Rarely"/>
    <n v="335"/>
    <n v="335"/>
    <s v="Sales"/>
    <x v="0"/>
    <n v="17"/>
    <n v="17"/>
    <s v="2College"/>
    <s v="College"/>
    <s v="Marketing"/>
    <s v="Marketing"/>
    <s v="3High"/>
    <s v="High"/>
    <s v="Male"/>
    <x v="1"/>
    <n v="33"/>
    <n v="33"/>
    <s v="2Medium"/>
    <s v="Medium"/>
    <n v="2"/>
    <n v="2"/>
    <s v="Sales Executive"/>
    <s v="Sales Executive"/>
    <s v="2Medium"/>
    <s v="Medium"/>
    <s v="Married"/>
    <s v="Married"/>
    <n v="5507"/>
    <n v="5507"/>
    <n v="16822"/>
    <n v="16822"/>
    <n v="2"/>
    <n v="2"/>
    <s v="No"/>
    <s v="No"/>
    <n v="16"/>
    <n v="16"/>
    <s v="3Excellent"/>
    <s v="Excellent"/>
    <s v="3High"/>
    <s v="High"/>
    <n v="1"/>
    <n v="1"/>
    <s v="1Bad"/>
    <s v="Bad"/>
    <s v="No"/>
    <x v="1"/>
  </r>
  <r>
    <n v="2809"/>
    <n v="41"/>
    <n v="41"/>
    <s v="Travel_Rarely"/>
    <s v="Travel_Rarely"/>
    <n v="337"/>
    <n v="337"/>
    <s v="Sales"/>
    <x v="0"/>
    <n v="8"/>
    <n v="8"/>
    <s v="3Bachelor"/>
    <s v="Bachelor"/>
    <s v="Marketing"/>
    <s v="Marketing"/>
    <s v="3High"/>
    <s v="High"/>
    <s v="Female"/>
    <x v="0"/>
    <n v="54"/>
    <n v="54"/>
    <s v="3High"/>
    <s v="High"/>
    <n v="2"/>
    <n v="2"/>
    <s v="Sales Executive"/>
    <s v="Sales Executive"/>
    <s v="2Medium"/>
    <s v="Medium"/>
    <s v="Married"/>
    <s v="Married"/>
    <n v="4393"/>
    <n v="4393"/>
    <n v="26841"/>
    <n v="26841"/>
    <n v="5"/>
    <n v="5"/>
    <s v="No"/>
    <s v="No"/>
    <n v="21"/>
    <n v="21"/>
    <s v="4Outstanding"/>
    <s v="Outstanding"/>
    <s v="3High"/>
    <s v="High"/>
    <n v="3"/>
    <n v="3"/>
    <s v="3Better"/>
    <s v="Better"/>
    <s v="No"/>
    <x v="1"/>
  </r>
  <r>
    <n v="2810"/>
    <n v="42"/>
    <n v="42"/>
    <s v="Travel_Rarely"/>
    <s v="Travel_Rarely"/>
    <n v="1396"/>
    <n v="1396"/>
    <s v="Research &amp; Development"/>
    <x v="1"/>
    <n v="6"/>
    <n v="6"/>
    <s v="3Bachelor"/>
    <s v="Bachelor"/>
    <s v="Medical"/>
    <s v="Medical"/>
    <s v="3High"/>
    <s v="High"/>
    <s v="Male"/>
    <x v="1"/>
    <n v="83"/>
    <n v="83"/>
    <s v="3High"/>
    <s v="High"/>
    <n v="3"/>
    <n v="3"/>
    <s v="Research Director"/>
    <s v="Research Director"/>
    <s v="1Low"/>
    <s v="Low"/>
    <s v="Married"/>
    <s v="Married"/>
    <n v="13348"/>
    <n v="13348"/>
    <n v="14842"/>
    <n v="14842"/>
    <n v="9"/>
    <n v="9"/>
    <s v="No"/>
    <s v="No"/>
    <n v="13"/>
    <n v="13"/>
    <s v="3Excellent"/>
    <s v="Excellent"/>
    <s v="2Medium"/>
    <s v="Medium"/>
    <n v="3"/>
    <n v="3"/>
    <s v="4Best"/>
    <s v="Best"/>
    <s v="No"/>
    <x v="1"/>
  </r>
  <r>
    <n v="2811"/>
    <n v="31"/>
    <n v="31"/>
    <s v="Travel_Rarely"/>
    <s v="Travel_Rarely"/>
    <n v="1079"/>
    <n v="1079"/>
    <s v="Sales"/>
    <x v="0"/>
    <n v="10"/>
    <n v="10"/>
    <s v="2College"/>
    <s v="College"/>
    <s v="Medical"/>
    <s v="Medical"/>
    <s v="3High"/>
    <s v="High"/>
    <s v="Female"/>
    <x v="0"/>
    <n v="86"/>
    <n v="86"/>
    <s v="3High"/>
    <s v="High"/>
    <n v="2"/>
    <n v="2"/>
    <s v="Sales Executive"/>
    <s v="Sales Executive"/>
    <s v="4Very High"/>
    <s v="Very High"/>
    <s v="Divorced"/>
    <s v="Divorced"/>
    <n v="6583"/>
    <n v="6583"/>
    <n v="20115"/>
    <n v="20115"/>
    <n v="2"/>
    <n v="2"/>
    <s v="Yes"/>
    <s v="Yes"/>
    <n v="11"/>
    <n v="11"/>
    <s v="3Excellent"/>
    <s v="Excellent"/>
    <s v="4Very High"/>
    <s v="Very High"/>
    <n v="2"/>
    <n v="2"/>
    <s v="3Better"/>
    <s v="Better"/>
    <s v="No"/>
    <x v="1"/>
  </r>
  <r>
    <n v="2812"/>
    <n v="34"/>
    <n v="34"/>
    <s v="Travel_Rarely"/>
    <s v="Travel_Rarely"/>
    <n v="735"/>
    <n v="735"/>
    <s v="Sales"/>
    <x v="0"/>
    <n v="3"/>
    <n v="3"/>
    <s v="1Below College"/>
    <s v="Below College"/>
    <s v="Medical"/>
    <s v="Medical"/>
    <s v="4Ver High"/>
    <s v="Ver High"/>
    <s v="Female"/>
    <x v="0"/>
    <n v="75"/>
    <n v="75"/>
    <s v="2Medium"/>
    <s v="Medium"/>
    <n v="2"/>
    <n v="2"/>
    <s v="Sales Executive"/>
    <s v="Sales Executive"/>
    <s v="4Very High"/>
    <s v="Very High"/>
    <s v="Married"/>
    <s v="Married"/>
    <n v="8103"/>
    <n v="8103"/>
    <n v="16495"/>
    <n v="16495"/>
    <n v="3"/>
    <n v="3"/>
    <s v="Yes"/>
    <s v="Yes"/>
    <n v="12"/>
    <n v="12"/>
    <s v="3Excellent"/>
    <s v="Excellent"/>
    <s v="3High"/>
    <s v="High"/>
    <n v="3"/>
    <n v="3"/>
    <s v="2Good"/>
    <s v="Good"/>
    <s v="No"/>
    <x v="1"/>
  </r>
  <r>
    <n v="2813"/>
    <n v="31"/>
    <n v="31"/>
    <m/>
    <s v="Travel_Rarely"/>
    <n v="471"/>
    <n v="471"/>
    <s v="Research &amp; Development"/>
    <x v="1"/>
    <n v="4"/>
    <n v="4"/>
    <s v="3Bachelor"/>
    <s v="Bachelor"/>
    <s v="Medical"/>
    <s v="Medical"/>
    <s v="1Low"/>
    <s v="Low"/>
    <s v="Female"/>
    <x v="0"/>
    <n v="62"/>
    <n v="62"/>
    <s v="4Very High"/>
    <s v="Very High"/>
    <n v="1"/>
    <n v="1"/>
    <s v="Laboratory Technician"/>
    <s v="Laboratory Technician"/>
    <s v="3High"/>
    <s v="High"/>
    <s v="Divorced"/>
    <s v="Divorced"/>
    <n v="3978"/>
    <n v="3978"/>
    <n v="16031"/>
    <n v="16031"/>
    <n v="8"/>
    <n v="8"/>
    <s v="No"/>
    <s v="No"/>
    <n v="12"/>
    <n v="12"/>
    <s v="3Excellent"/>
    <s v="Excellent"/>
    <s v="2Medium"/>
    <s v="Medium"/>
    <n v="0"/>
    <n v="0"/>
    <s v="2Good"/>
    <s v="Good"/>
    <s v="No"/>
    <x v="1"/>
  </r>
  <r>
    <n v="2814"/>
    <n v="26"/>
    <n v="26"/>
    <s v="Travel_Frequently"/>
    <s v="Travel_Frequently"/>
    <n v="1096"/>
    <n v="1096"/>
    <s v="Research &amp; Development"/>
    <x v="1"/>
    <n v="6"/>
    <n v="6"/>
    <s v="3Bachelor"/>
    <s v="Bachelor"/>
    <s v="Other"/>
    <s v="Other"/>
    <s v="3High"/>
    <s v="High"/>
    <s v="Male"/>
    <x v="1"/>
    <n v="61"/>
    <n v="61"/>
    <s v="4Very High"/>
    <s v="Very High"/>
    <n v="1"/>
    <n v="1"/>
    <s v="Laboratory Technician"/>
    <s v="Laboratory Technician"/>
    <s v="4Very High"/>
    <s v="Very High"/>
    <s v="Married"/>
    <s v="Married"/>
    <n v="2544"/>
    <n v="2544"/>
    <n v="7102"/>
    <n v="7102"/>
    <n v="0"/>
    <n v="0"/>
    <s v="No"/>
    <s v="No"/>
    <n v="18"/>
    <n v="18"/>
    <s v="3Excellent"/>
    <s v="Excellent"/>
    <s v="1Low"/>
    <s v="Low"/>
    <n v="3"/>
    <n v="3"/>
    <s v="3Better"/>
    <s v="Better"/>
    <s v="No"/>
    <x v="1"/>
  </r>
  <r>
    <n v="2815"/>
    <n v="45"/>
    <n v="45"/>
    <s v="Travel_Frequently"/>
    <s v="Travel_Frequently"/>
    <n v="1297"/>
    <n v="1297"/>
    <s v="Research &amp; Development"/>
    <x v="1"/>
    <n v="1"/>
    <n v="1"/>
    <s v="4Master"/>
    <s v="Master"/>
    <s v="Medical"/>
    <s v="Medical"/>
    <s v="2Medium"/>
    <s v="Medium"/>
    <s v="Male"/>
    <x v="1"/>
    <n v="44"/>
    <n v="44"/>
    <s v="3High"/>
    <s v="High"/>
    <n v="2"/>
    <n v="2"/>
    <s v="Healthcare Representative"/>
    <s v="Healthcare Representative"/>
    <s v="3High"/>
    <s v="High"/>
    <s v="Single"/>
    <s v="Single"/>
    <n v="5399"/>
    <n v="5399"/>
    <n v="14511"/>
    <n v="14511"/>
    <n v="4"/>
    <n v="4"/>
    <s v="No"/>
    <s v="No"/>
    <n v="12"/>
    <n v="12"/>
    <s v="3Excellent"/>
    <s v="Excellent"/>
    <s v="3High"/>
    <s v="High"/>
    <n v="3"/>
    <n v="3"/>
    <s v="3Better"/>
    <s v="Better"/>
    <s v="No"/>
    <x v="1"/>
  </r>
  <r>
    <n v="2816"/>
    <n v="33"/>
    <n v="33"/>
    <s v="Travel_Rarely"/>
    <s v="Travel_Rarely"/>
    <n v="217"/>
    <n v="217"/>
    <s v="Sales"/>
    <x v="0"/>
    <n v="10"/>
    <n v="10"/>
    <s v="4Master"/>
    <s v="Master"/>
    <s v="Marketing"/>
    <s v="Marketing"/>
    <s v="2Medium"/>
    <s v="Medium"/>
    <s v="Male"/>
    <x v="1"/>
    <n v="43"/>
    <n v="43"/>
    <s v="3High"/>
    <s v="High"/>
    <n v="2"/>
    <n v="2"/>
    <s v="Sales Executive"/>
    <s v="Sales Executive"/>
    <s v="3High"/>
    <s v="High"/>
    <s v="Single"/>
    <s v="Single"/>
    <n v="5487"/>
    <n v="5487"/>
    <n v="10410"/>
    <n v="10410"/>
    <n v="1"/>
    <n v="1"/>
    <s v="No"/>
    <s v="No"/>
    <n v="14"/>
    <n v="14"/>
    <s v="3Excellent"/>
    <s v="Excellent"/>
    <s v="2Medium"/>
    <s v="Medium"/>
    <n v="2"/>
    <n v="2"/>
    <s v="2Good"/>
    <s v="Good"/>
    <s v="No"/>
    <x v="1"/>
  </r>
  <r>
    <n v="2817"/>
    <n v="28"/>
    <n v="28"/>
    <s v="Travel_Frequently"/>
    <s v="Travel_Frequently"/>
    <n v="783"/>
    <n v="783"/>
    <s v="Sales"/>
    <x v="0"/>
    <n v="1"/>
    <n v="1"/>
    <s v="2College"/>
    <s v="College"/>
    <s v="Life Sciences"/>
    <s v="Life Sciences"/>
    <s v="3High"/>
    <s v="High"/>
    <s v="Male"/>
    <x v="1"/>
    <n v="42"/>
    <n v="42"/>
    <s v="2Medium"/>
    <s v="Medium"/>
    <n v="2"/>
    <n v="2"/>
    <s v="Sales Executive"/>
    <s v="Sales Executive"/>
    <s v="4Very High"/>
    <s v="Very High"/>
    <s v="Married"/>
    <s v="Married"/>
    <n v="6834"/>
    <n v="6834"/>
    <n v="19255"/>
    <n v="19255"/>
    <n v="1"/>
    <n v="1"/>
    <s v="Yes"/>
    <s v="Yes"/>
    <n v="12"/>
    <n v="12"/>
    <s v="3Excellent"/>
    <s v="Excellent"/>
    <s v="3High"/>
    <s v="High"/>
    <n v="2"/>
    <n v="2"/>
    <s v="3Better"/>
    <s v="Better"/>
    <s v="No"/>
    <x v="1"/>
  </r>
  <r>
    <n v="2818"/>
    <n v="29"/>
    <n v="29"/>
    <s v="Travel_Frequently"/>
    <s v="Travel_Frequently"/>
    <n v="746"/>
    <n v="746"/>
    <s v="Sales"/>
    <x v="0"/>
    <n v="24"/>
    <n v="24"/>
    <s v="3Bachelor"/>
    <s v="Bachelor"/>
    <s v="Technical Degree"/>
    <s v="Technical Degree"/>
    <s v="3High"/>
    <s v="High"/>
    <s v="Male"/>
    <x v="1"/>
    <n v="45"/>
    <n v="45"/>
    <s v="4Very High"/>
    <s v="Very High"/>
    <n v="1"/>
    <n v="1"/>
    <s v="Sales Representative"/>
    <s v="Sales Representative"/>
    <s v="1Low"/>
    <s v="Low"/>
    <s v="Single"/>
    <s v="Single"/>
    <n v="1091"/>
    <n v="1091"/>
    <n v="10642"/>
    <n v="10642"/>
    <n v="1"/>
    <n v="1"/>
    <s v="No"/>
    <s v="No"/>
    <n v="17"/>
    <n v="17"/>
    <s v="3Excellent"/>
    <s v="Excellent"/>
    <s v="4Very High"/>
    <s v="Very High"/>
    <n v="3"/>
    <n v="3"/>
    <s v="3Better"/>
    <s v="Better"/>
    <s v="Yes"/>
    <x v="0"/>
  </r>
  <r>
    <n v="2819"/>
    <n v="39"/>
    <n v="39"/>
    <s v="Non-Travel"/>
    <s v="Non-Travel"/>
    <n v="1251"/>
    <n v="1251"/>
    <s v="Sales"/>
    <x v="0"/>
    <n v="21"/>
    <n v="21"/>
    <s v="4Master"/>
    <s v="Master"/>
    <s v="Life Sciences"/>
    <s v="Life Sciences"/>
    <s v="1Low"/>
    <s v="Low"/>
    <s v="Female"/>
    <x v="0"/>
    <n v="32"/>
    <n v="32"/>
    <s v="1Low"/>
    <s v="Low"/>
    <n v="2"/>
    <n v="2"/>
    <s v="Sales Executive"/>
    <s v="Sales Executive"/>
    <s v="3High"/>
    <s v="High"/>
    <s v="Married"/>
    <s v="Married"/>
    <n v="5736"/>
    <n v="5736"/>
    <n v="3987"/>
    <n v="3987"/>
    <n v="6"/>
    <n v="6"/>
    <s v="No"/>
    <s v="No"/>
    <n v="19"/>
    <n v="19"/>
    <s v="3Excellent"/>
    <s v="Excellent"/>
    <s v="3High"/>
    <s v="High"/>
    <n v="1"/>
    <n v="1"/>
    <s v="3Better"/>
    <s v="Better"/>
    <s v="No"/>
    <x v="1"/>
  </r>
  <r>
    <n v="2820"/>
    <n v="27"/>
    <n v="27"/>
    <s v="Travel_Rarely"/>
    <s v="Travel_Rarely"/>
    <n v="1354"/>
    <n v="1354"/>
    <s v="Research &amp; Development"/>
    <x v="1"/>
    <n v="2"/>
    <n v="2"/>
    <s v="4Master"/>
    <s v="Master"/>
    <s v="Technical Degree"/>
    <s v="Technical Degree"/>
    <s v="2Medium"/>
    <s v="Medium"/>
    <s v="Male"/>
    <x v="1"/>
    <n v="41"/>
    <n v="41"/>
    <s v="3High"/>
    <s v="High"/>
    <n v="1"/>
    <n v="1"/>
    <s v="Research Scientist"/>
    <s v="Research Scientist"/>
    <s v="2Medium"/>
    <s v="Medium"/>
    <s v="Married"/>
    <s v="Married"/>
    <n v="2226"/>
    <n v="2226"/>
    <n v="6073"/>
    <n v="6073"/>
    <n v="1"/>
    <n v="1"/>
    <s v="No"/>
    <s v="No"/>
    <n v="11"/>
    <n v="11"/>
    <s v="3Excellent"/>
    <s v="Excellent"/>
    <s v="3High"/>
    <s v="High"/>
    <n v="3"/>
    <n v="3"/>
    <s v="2Good"/>
    <s v="Good"/>
    <s v="No"/>
    <x v="1"/>
  </r>
  <r>
    <n v="2821"/>
    <n v="34"/>
    <n v="34"/>
    <s v="Travel_Frequently"/>
    <s v="Travel_Frequently"/>
    <n v="735"/>
    <n v="735"/>
    <s v="Research &amp; Development"/>
    <x v="1"/>
    <n v="22"/>
    <n v="22"/>
    <s v="4Master"/>
    <s v="Master"/>
    <s v="Other"/>
    <s v="Other"/>
    <s v="3High"/>
    <s v="High"/>
    <s v="Male"/>
    <x v="1"/>
    <n v="86"/>
    <n v="86"/>
    <s v="2Medium"/>
    <s v="Medium"/>
    <n v="2"/>
    <n v="2"/>
    <s v="Research Scientist"/>
    <s v="Research Scientist"/>
    <s v="4Very High"/>
    <s v="Very High"/>
    <s v="Married"/>
    <s v="Married"/>
    <n v="5747"/>
    <n v="5747"/>
    <n v="26496"/>
    <n v="26496"/>
    <n v="1"/>
    <n v="1"/>
    <s v="Yes"/>
    <s v="Yes"/>
    <n v="15"/>
    <n v="15"/>
    <s v="3Excellent"/>
    <s v="Excellent"/>
    <s v="2Medium"/>
    <s v="Medium"/>
    <n v="3"/>
    <n v="3"/>
    <s v="3Better"/>
    <s v="Better"/>
    <s v="No"/>
    <x v="1"/>
  </r>
  <r>
    <n v="2822"/>
    <n v="28"/>
    <n v="28"/>
    <s v="Travel_Rarely"/>
    <s v="Travel_Rarely"/>
    <n v="1475"/>
    <n v="1475"/>
    <s v="Sales"/>
    <x v="0"/>
    <n v="13"/>
    <n v="13"/>
    <s v="2College"/>
    <s v="College"/>
    <s v="Marketing"/>
    <s v="Marketing"/>
    <s v="4Ver High"/>
    <s v="Ver High"/>
    <s v="Female"/>
    <x v="0"/>
    <n v="84"/>
    <n v="84"/>
    <s v="3High"/>
    <s v="High"/>
    <n v="2"/>
    <n v="2"/>
    <s v="Sales Executive"/>
    <s v="Sales Executive"/>
    <s v="3High"/>
    <s v="High"/>
    <s v="Single"/>
    <s v="Single"/>
    <n v="9854"/>
    <n v="9854"/>
    <n v="23352"/>
    <n v="23352"/>
    <n v="3"/>
    <n v="3"/>
    <s v="Yes"/>
    <s v="Yes"/>
    <n v="11"/>
    <n v="11"/>
    <s v="3Excellent"/>
    <s v="Excellent"/>
    <s v="4Very High"/>
    <s v="Very High"/>
    <n v="0"/>
    <n v="0"/>
    <s v="3Better"/>
    <s v="Better"/>
    <s v="Yes"/>
    <x v="0"/>
  </r>
  <r>
    <n v="2823"/>
    <n v="47"/>
    <n v="47"/>
    <s v="Non-Travel"/>
    <s v="Non-Travel"/>
    <n v="1169"/>
    <n v="1169"/>
    <s v="Research &amp; Development"/>
    <x v="1"/>
    <n v="14"/>
    <n v="14"/>
    <s v="4Master"/>
    <s v="Master"/>
    <s v="Technical Degree"/>
    <s v="Technical Degree"/>
    <s v="3High"/>
    <s v="High"/>
    <s v="Male"/>
    <x v="1"/>
    <n v="64"/>
    <n v="64"/>
    <s v="3High"/>
    <s v="High"/>
    <n v="2"/>
    <n v="2"/>
    <s v="Research Scientist"/>
    <s v="Research Scientist"/>
    <s v="2Medium"/>
    <s v="Medium"/>
    <s v="Married"/>
    <s v="Married"/>
    <n v="5467"/>
    <n v="5467"/>
    <n v="2125"/>
    <n v="2125"/>
    <n v="8"/>
    <n v="8"/>
    <s v="No"/>
    <s v="No"/>
    <n v="18"/>
    <n v="18"/>
    <s v="3Excellent"/>
    <s v="Excellent"/>
    <s v="3High"/>
    <s v="High"/>
    <n v="4"/>
    <n v="4"/>
    <s v="4Best"/>
    <s v="Best"/>
    <s v="No"/>
    <x v="1"/>
  </r>
  <r>
    <n v="2824"/>
    <n v="56"/>
    <n v="56"/>
    <s v="Travel_Rarely"/>
    <s v="Travel_Rarely"/>
    <n v="1443"/>
    <n v="1443"/>
    <s v="Sales"/>
    <x v="0"/>
    <n v="11"/>
    <n v="11"/>
    <s v="5Doctor"/>
    <s v="Doctor"/>
    <s v="Marketing"/>
    <s v="Marketing"/>
    <s v="4Ver High"/>
    <s v="Ver High"/>
    <s v="Female"/>
    <x v="0"/>
    <n v="89"/>
    <n v="89"/>
    <s v="2Medium"/>
    <s v="Medium"/>
    <n v="2"/>
    <n v="2"/>
    <s v="Sales Executive"/>
    <s v="Sales Executive"/>
    <s v="1Low"/>
    <s v="Low"/>
    <s v="Married"/>
    <s v="Married"/>
    <n v="5380"/>
    <n v="5380"/>
    <n v="20328"/>
    <n v="20328"/>
    <n v="4"/>
    <n v="4"/>
    <s v="No"/>
    <s v="No"/>
    <n v="16"/>
    <n v="16"/>
    <s v="3Excellent"/>
    <s v="Excellent"/>
    <s v="3High"/>
    <s v="High"/>
    <n v="3"/>
    <n v="3"/>
    <s v="3Better"/>
    <s v="Better"/>
    <s v="No"/>
    <x v="1"/>
  </r>
  <r>
    <n v="2825"/>
    <n v="39"/>
    <n v="39"/>
    <s v="Travel_Rarely"/>
    <s v="Travel_Rarely"/>
    <n v="867"/>
    <n v="867"/>
    <s v="Research &amp; Development"/>
    <x v="1"/>
    <n v="9"/>
    <n v="9"/>
    <s v="2College"/>
    <s v="College"/>
    <s v="Medical"/>
    <s v="Medical"/>
    <s v="1Low"/>
    <s v="Low"/>
    <s v="Male"/>
    <x v="1"/>
    <n v="87"/>
    <n v="87"/>
    <s v="3High"/>
    <s v="High"/>
    <n v="2"/>
    <n v="2"/>
    <s v="Manufacturing Director"/>
    <s v="Manufacturing Director"/>
    <s v="1Low"/>
    <s v="Low"/>
    <s v="Married"/>
    <s v="Married"/>
    <n v="5151"/>
    <n v="5151"/>
    <n v="12315"/>
    <n v="12315"/>
    <n v="1"/>
    <n v="1"/>
    <s v="No"/>
    <s v="No"/>
    <n v="25"/>
    <n v="25"/>
    <s v="4Outstanding"/>
    <s v="Outstanding"/>
    <s v="4Very High"/>
    <s v="Very High"/>
    <n v="3"/>
    <n v="3"/>
    <s v="3Better"/>
    <s v="Better"/>
    <s v="No"/>
    <x v="1"/>
  </r>
  <r>
    <n v="2826"/>
    <n v="38"/>
    <n v="38"/>
    <s v="Travel_Frequently"/>
    <s v="Travel_Frequently"/>
    <n v="1394"/>
    <n v="1394"/>
    <s v="Research &amp; Development"/>
    <x v="1"/>
    <n v="8"/>
    <n v="8"/>
    <s v="3Bachelor"/>
    <s v="Bachelor"/>
    <s v="Medical"/>
    <s v="Medical"/>
    <s v="4Ver High"/>
    <s v="Ver High"/>
    <s v="Female"/>
    <x v="0"/>
    <n v="58"/>
    <n v="58"/>
    <s v="2Medium"/>
    <s v="Medium"/>
    <n v="2"/>
    <n v="2"/>
    <s v="Research Scientist"/>
    <s v="Research Scientist"/>
    <s v="2Medium"/>
    <s v="Medium"/>
    <s v="Divorced"/>
    <s v="Divorced"/>
    <n v="2133"/>
    <n v="2133"/>
    <n v="18115"/>
    <n v="18115"/>
    <n v="1"/>
    <n v="1"/>
    <s v="Yes"/>
    <s v="Yes"/>
    <n v="16"/>
    <n v="16"/>
    <s v="3Excellent"/>
    <s v="Excellent"/>
    <s v="3High"/>
    <s v="High"/>
    <n v="3"/>
    <n v="3"/>
    <s v="3Better"/>
    <s v="Better"/>
    <s v="No"/>
    <x v="1"/>
  </r>
  <r>
    <n v="2827"/>
    <n v="58"/>
    <n v="58"/>
    <s v="Travel_Rarely"/>
    <s v="Travel_Rarely"/>
    <n v="605"/>
    <n v="605"/>
    <s v="Sales"/>
    <x v="0"/>
    <n v="21"/>
    <n v="21"/>
    <s v="3Bachelor"/>
    <s v="Bachelor"/>
    <s v="Life Sciences"/>
    <s v="Life Sciences"/>
    <s v="4Ver High"/>
    <s v="Ver High"/>
    <s v="Female"/>
    <x v="0"/>
    <n v="72"/>
    <n v="72"/>
    <s v="3High"/>
    <s v="High"/>
    <n v="4"/>
    <n v="4"/>
    <s v="Manager"/>
    <s v="Manager"/>
    <s v="4Very High"/>
    <s v="Very High"/>
    <s v="Married"/>
    <s v="Married"/>
    <n v="17875"/>
    <n v="17875"/>
    <n v="11761"/>
    <n v="11761"/>
    <n v="4"/>
    <n v="4"/>
    <s v="Yes"/>
    <s v="Yes"/>
    <n v="13"/>
    <n v="13"/>
    <s v="3Excellent"/>
    <s v="Excellent"/>
    <s v="3High"/>
    <s v="High"/>
    <n v="2"/>
    <n v="2"/>
    <s v="2Good"/>
    <s v="Good"/>
    <s v="No"/>
    <x v="1"/>
  </r>
  <r>
    <n v="2828"/>
    <n v="32"/>
    <n v="32"/>
    <s v="Travel_Frequently"/>
    <s v="Travel_Frequently"/>
    <n v="238"/>
    <n v="238"/>
    <s v="Research &amp; Development"/>
    <x v="1"/>
    <n v="5"/>
    <n v="5"/>
    <s v="2College"/>
    <s v="College"/>
    <s v="Life Sciences"/>
    <s v="Life Sciences"/>
    <s v="1Low"/>
    <s v="Low"/>
    <s v="Female"/>
    <x v="0"/>
    <n v="47"/>
    <n v="47"/>
    <s v="4Very High"/>
    <s v="Very High"/>
    <n v="1"/>
    <n v="1"/>
    <s v="Research Scientist"/>
    <s v="Research Scientist"/>
    <s v="3High"/>
    <s v="High"/>
    <s v="Single"/>
    <s v="Single"/>
    <n v="2432"/>
    <n v="2432"/>
    <n v="15318"/>
    <n v="15318"/>
    <n v="3"/>
    <n v="3"/>
    <s v="Yes"/>
    <s v="Yes"/>
    <n v="14"/>
    <n v="14"/>
    <s v="3Excellent"/>
    <s v="Excellent"/>
    <s v="1Low"/>
    <s v="Low"/>
    <n v="2"/>
    <n v="2"/>
    <s v="3Better"/>
    <s v="Better"/>
    <s v="Yes"/>
    <x v="0"/>
  </r>
  <r>
    <n v="2829"/>
    <n v="38"/>
    <n v="38"/>
    <s v="Travel_Rarely"/>
    <s v="Travel_Rarely"/>
    <n v="1206"/>
    <n v="1206"/>
    <s v="Research &amp; Development"/>
    <x v="1"/>
    <n v="9"/>
    <n v="9"/>
    <s v="2College"/>
    <s v="College"/>
    <s v="Life Sciences"/>
    <s v="Life Sciences"/>
    <s v="2Medium"/>
    <s v="Medium"/>
    <s v="Male"/>
    <x v="1"/>
    <n v="71"/>
    <n v="71"/>
    <s v="3High"/>
    <s v="High"/>
    <n v="1"/>
    <n v="1"/>
    <s v="Research Scientist"/>
    <s v="Research Scientist"/>
    <s v="4Very High"/>
    <s v="Very High"/>
    <s v="Divorced"/>
    <s v="Divorced"/>
    <n v="4771"/>
    <n v="4771"/>
    <n v="14293"/>
    <n v="14293"/>
    <n v="2"/>
    <n v="2"/>
    <s v="No"/>
    <s v="No"/>
    <n v="19"/>
    <n v="19"/>
    <s v="3Excellent"/>
    <s v="Excellent"/>
    <s v="4Very High"/>
    <s v="Very High"/>
    <n v="0"/>
    <n v="0"/>
    <s v="4Best"/>
    <s v="Best"/>
    <s v="No"/>
    <x v="1"/>
  </r>
  <r>
    <n v="2830"/>
    <n v="49"/>
    <n v="49"/>
    <s v="Travel_Frequently"/>
    <s v="Travel_Frequently"/>
    <n v="1064"/>
    <n v="1064"/>
    <s v="Research &amp; Development"/>
    <x v="1"/>
    <n v="2"/>
    <n v="2"/>
    <s v="1Below College"/>
    <s v="Below College"/>
    <s v="Life Sciences"/>
    <s v="Life Sciences"/>
    <s v="2Medium"/>
    <s v="Medium"/>
    <s v="Male"/>
    <x v="1"/>
    <n v="42"/>
    <n v="42"/>
    <s v="3High"/>
    <s v="High"/>
    <n v="5"/>
    <n v="5"/>
    <s v="Research Director"/>
    <s v="Research Director"/>
    <s v="4Very High"/>
    <s v="Very High"/>
    <s v="Married"/>
    <s v="Married"/>
    <n v="19161"/>
    <n v="19161"/>
    <n v="13738"/>
    <n v="13738"/>
    <n v="3"/>
    <n v="3"/>
    <s v="No"/>
    <s v="No"/>
    <n v="15"/>
    <n v="15"/>
    <s v="3Excellent"/>
    <s v="Excellent"/>
    <s v="4Very High"/>
    <s v="Very High"/>
    <n v="3"/>
    <n v="3"/>
    <s v="3Better"/>
    <s v="Better"/>
    <s v="No"/>
    <x v="1"/>
  </r>
  <r>
    <n v="2831"/>
    <n v="42"/>
    <n v="42"/>
    <s v="Travel_Rarely"/>
    <s v="Travel_Rarely"/>
    <n v="419"/>
    <n v="419"/>
    <s v="Sales"/>
    <x v="0"/>
    <n v="12"/>
    <n v="12"/>
    <s v="4Master"/>
    <s v="Master"/>
    <s v="Marketing"/>
    <s v="Marketing"/>
    <s v="2Medium"/>
    <s v="Medium"/>
    <s v="Male"/>
    <x v="1"/>
    <n v="77"/>
    <n v="77"/>
    <s v="3High"/>
    <s v="High"/>
    <n v="2"/>
    <n v="2"/>
    <s v="Sales Executive"/>
    <s v="Sales Executive"/>
    <s v="4Very High"/>
    <s v="Very High"/>
    <s v="Divorced"/>
    <s v="Divorced"/>
    <n v="5087"/>
    <n v="5087"/>
    <n v="2900"/>
    <n v="2900"/>
    <n v="3"/>
    <n v="3"/>
    <s v="Yes"/>
    <s v="Yes"/>
    <n v="12"/>
    <n v="12"/>
    <s v="3Excellent"/>
    <s v="Excellent"/>
    <s v="3High"/>
    <s v="High"/>
    <n v="4"/>
    <n v="4"/>
    <s v="3Better"/>
    <s v="Better"/>
    <s v="No"/>
    <x v="1"/>
  </r>
  <r>
    <n v="2832"/>
    <n v="27"/>
    <n v="27"/>
    <s v="Travel_Frequently"/>
    <s v="Travel_Frequently"/>
    <n v="1337"/>
    <n v="1337"/>
    <s v="Human Resources"/>
    <x v="2"/>
    <n v="22"/>
    <n v="22"/>
    <s v="3Bachelor"/>
    <s v="Bachelor"/>
    <s v="Human Resources"/>
    <s v="Human Resources"/>
    <s v="1Low"/>
    <s v="Low"/>
    <s v="Female"/>
    <x v="0"/>
    <n v="58"/>
    <n v="58"/>
    <m/>
    <s v="High"/>
    <n v="1"/>
    <n v="1"/>
    <s v="Human Resources"/>
    <s v="Human Resources"/>
    <s v="2Medium"/>
    <s v="Medium"/>
    <s v="Married"/>
    <s v="Married"/>
    <n v="2863"/>
    <n v="2863"/>
    <n v="19555"/>
    <n v="19555"/>
    <n v="1"/>
    <n v="1"/>
    <s v="No"/>
    <s v="No"/>
    <n v="12"/>
    <n v="12"/>
    <s v="3Excellent"/>
    <s v="Excellent"/>
    <s v="1Low"/>
    <s v="Low"/>
    <n v="2"/>
    <n v="2"/>
    <s v="3Better"/>
    <s v="Better"/>
    <s v="Yes"/>
    <x v="0"/>
  </r>
  <r>
    <n v="2833"/>
    <n v="35"/>
    <n v="35"/>
    <s v="Travel_Rarely"/>
    <s v="Travel_Rarely"/>
    <n v="682"/>
    <n v="682"/>
    <s v="Sales"/>
    <x v="0"/>
    <n v="18"/>
    <n v="18"/>
    <s v="4Master"/>
    <s v="Master"/>
    <s v="Medical"/>
    <s v="Medical"/>
    <s v="2Medium"/>
    <s v="Medium"/>
    <s v="Male"/>
    <x v="1"/>
    <n v="71"/>
    <n v="71"/>
    <s v="3High"/>
    <s v="High"/>
    <n v="2"/>
    <n v="2"/>
    <s v="Sales Executive"/>
    <s v="Sales Executive"/>
    <s v="1Low"/>
    <s v="Low"/>
    <s v="Married"/>
    <s v="Married"/>
    <n v="5561"/>
    <n v="5561"/>
    <n v="15975"/>
    <n v="15975"/>
    <n v="0"/>
    <n v="0"/>
    <s v="No"/>
    <s v="No"/>
    <n v="16"/>
    <n v="16"/>
    <s v="3Excellent"/>
    <s v="Excellent"/>
    <s v="4Very High"/>
    <s v="Very High"/>
    <n v="2"/>
    <n v="2"/>
    <s v="1Bad"/>
    <s v="Bad"/>
    <s v="No"/>
    <x v="1"/>
  </r>
  <r>
    <n v="2834"/>
    <n v="28"/>
    <n v="28"/>
    <s v="Non-Travel"/>
    <s v="Non-Travel"/>
    <n v="1103"/>
    <n v="1103"/>
    <s v="Research &amp; Development"/>
    <x v="1"/>
    <n v="16"/>
    <n v="16"/>
    <s v="3Bachelor"/>
    <s v="Bachelor"/>
    <s v="Medical"/>
    <s v="Medical"/>
    <s v="3High"/>
    <s v="High"/>
    <s v="Male"/>
    <x v="1"/>
    <n v="49"/>
    <n v="49"/>
    <s v="3High"/>
    <s v="High"/>
    <n v="1"/>
    <n v="1"/>
    <s v="Research Scientist"/>
    <s v="Research Scientist"/>
    <s v="3High"/>
    <s v="High"/>
    <s v="Single"/>
    <s v="Single"/>
    <n v="2144"/>
    <n v="2144"/>
    <n v="2122"/>
    <n v="2122"/>
    <n v="1"/>
    <n v="1"/>
    <s v="No"/>
    <s v="No"/>
    <n v="14"/>
    <n v="14"/>
    <s v="3Excellent"/>
    <s v="Excellent"/>
    <s v="3High"/>
    <s v="High"/>
    <n v="3"/>
    <n v="3"/>
    <s v="2Good"/>
    <s v="Good"/>
    <s v="No"/>
    <x v="1"/>
  </r>
  <r>
    <n v="2835"/>
    <n v="31"/>
    <n v="31"/>
    <s v="Non-Travel"/>
    <s v="Non-Travel"/>
    <n v="976"/>
    <n v="976"/>
    <s v="Research &amp; Development"/>
    <x v="1"/>
    <n v="3"/>
    <n v="3"/>
    <s v="2College"/>
    <s v="College"/>
    <s v="Medical"/>
    <s v="Medical"/>
    <s v="3High"/>
    <s v="High"/>
    <s v="Male"/>
    <x v="1"/>
    <n v="48"/>
    <n v="48"/>
    <s v="3High"/>
    <s v="High"/>
    <n v="1"/>
    <n v="1"/>
    <s v="Research Scientist"/>
    <s v="Research Scientist"/>
    <s v="1Low"/>
    <s v="Low"/>
    <s v="Divorced"/>
    <s v="Divorced"/>
    <n v="3065"/>
    <n v="3065"/>
    <n v="3995"/>
    <n v="3995"/>
    <n v="1"/>
    <n v="1"/>
    <s v="Yes"/>
    <s v="Yes"/>
    <n v="13"/>
    <n v="13"/>
    <s v="3Excellent"/>
    <s v="Excellent"/>
    <s v="4Very High"/>
    <s v="Very High"/>
    <n v="3"/>
    <n v="3"/>
    <s v="4Best"/>
    <s v="Best"/>
    <s v="No"/>
    <x v="1"/>
  </r>
  <r>
    <n v="2836"/>
    <n v="36"/>
    <n v="36"/>
    <s v="Non-Travel"/>
    <s v="Non-Travel"/>
    <n v="1351"/>
    <n v="1351"/>
    <s v="Research &amp; Development"/>
    <x v="1"/>
    <n v="9"/>
    <n v="9"/>
    <s v="4Master"/>
    <s v="Master"/>
    <s v="Life Sciences"/>
    <s v="Life Sciences"/>
    <s v="1Low"/>
    <s v="Low"/>
    <s v="Male"/>
    <x v="1"/>
    <n v="66"/>
    <n v="66"/>
    <s v="4Very High"/>
    <s v="Very High"/>
    <n v="1"/>
    <n v="1"/>
    <s v="Laboratory Technician"/>
    <s v="Laboratory Technician"/>
    <s v="2Medium"/>
    <s v="Medium"/>
    <s v="Married"/>
    <s v="Married"/>
    <n v="2810"/>
    <n v="2810"/>
    <n v="9238"/>
    <n v="9238"/>
    <n v="1"/>
    <n v="1"/>
    <s v="No"/>
    <s v="No"/>
    <n v="22"/>
    <n v="22"/>
    <s v="4Outstanding"/>
    <s v="Outstanding"/>
    <s v="2Medium"/>
    <s v="Medium"/>
    <n v="3"/>
    <n v="3"/>
    <s v="3Better"/>
    <s v="Better"/>
    <s v="No"/>
    <x v="1"/>
  </r>
  <r>
    <n v="2837"/>
    <n v="34"/>
    <n v="34"/>
    <s v="Travel_Rarely"/>
    <s v="Travel_Rarely"/>
    <n v="937"/>
    <n v="937"/>
    <s v="Sales"/>
    <x v="0"/>
    <n v="1"/>
    <n v="1"/>
    <s v="3Bachelor"/>
    <s v="Bachelor"/>
    <s v="Marketing"/>
    <s v="Marketing"/>
    <s v="1Low"/>
    <s v="Low"/>
    <s v="Male"/>
    <x v="1"/>
    <n v="32"/>
    <n v="32"/>
    <s v="3High"/>
    <s v="High"/>
    <n v="3"/>
    <n v="3"/>
    <s v="Sales Executive"/>
    <s v="Sales Executive"/>
    <s v="4Very High"/>
    <s v="Very High"/>
    <s v="Single"/>
    <s v="Single"/>
    <n v="9888"/>
    <n v="9888"/>
    <n v="6770"/>
    <n v="6770"/>
    <n v="1"/>
    <n v="1"/>
    <s v="No"/>
    <s v="No"/>
    <n v="21"/>
    <n v="21"/>
    <s v="4Outstanding"/>
    <s v="Outstanding"/>
    <s v="1Low"/>
    <s v="Low"/>
    <n v="3"/>
    <n v="3"/>
    <s v="2Good"/>
    <s v="Good"/>
    <s v="No"/>
    <x v="1"/>
  </r>
  <r>
    <n v="2838"/>
    <n v="34"/>
    <n v="34"/>
    <s v="Travel_Rarely"/>
    <s v="Travel_Rarely"/>
    <n v="1239"/>
    <n v="1239"/>
    <s v="Sales"/>
    <x v="0"/>
    <n v="13"/>
    <n v="13"/>
    <s v="4Master"/>
    <s v="Master"/>
    <s v="Medical"/>
    <s v="Medical"/>
    <s v="4Ver High"/>
    <s v="Ver High"/>
    <s v="Male"/>
    <x v="1"/>
    <n v="39"/>
    <n v="39"/>
    <s v="3High"/>
    <s v="High"/>
    <n v="3"/>
    <n v="3"/>
    <s v="Sales Executive"/>
    <s v="Sales Executive"/>
    <s v="3High"/>
    <s v="High"/>
    <s v="Divorced"/>
    <s v="Divorced"/>
    <n v="8628"/>
    <n v="8628"/>
    <n v="22914"/>
    <n v="22914"/>
    <n v="1"/>
    <n v="1"/>
    <s v="No"/>
    <s v="No"/>
    <n v="18"/>
    <n v="18"/>
    <s v="3Excellent"/>
    <s v="Excellent"/>
    <s v="3High"/>
    <s v="High"/>
    <n v="2"/>
    <n v="2"/>
    <s v="2Good"/>
    <s v="Good"/>
    <s v="No"/>
    <x v="1"/>
  </r>
  <r>
    <n v="2839"/>
    <n v="26"/>
    <n v="26"/>
    <s v="Travel_Rarely"/>
    <s v="Travel_Rarely"/>
    <n v="157"/>
    <n v="157"/>
    <s v="Research &amp; Development"/>
    <x v="1"/>
    <n v="1"/>
    <n v="1"/>
    <s v="3Bachelor"/>
    <s v="Bachelor"/>
    <s v="Medical"/>
    <s v="Medical"/>
    <s v="3High"/>
    <s v="High"/>
    <s v="Male"/>
    <x v="1"/>
    <n v="95"/>
    <n v="95"/>
    <s v="3High"/>
    <s v="High"/>
    <n v="1"/>
    <n v="1"/>
    <s v="Laboratory Technician"/>
    <s v="Laboratory Technician"/>
    <s v="1Low"/>
    <s v="Low"/>
    <s v="Single"/>
    <s v="Single"/>
    <n v="2867"/>
    <n v="2867"/>
    <n v="20006"/>
    <n v="20006"/>
    <n v="0"/>
    <n v="0"/>
    <s v="No"/>
    <s v="No"/>
    <n v="13"/>
    <n v="13"/>
    <s v="3Excellent"/>
    <s v="Excellent"/>
    <s v="4Very High"/>
    <s v="Very High"/>
    <n v="6"/>
    <n v="6"/>
    <s v="2Good"/>
    <s v="Good"/>
    <s v="No"/>
    <x v="1"/>
  </r>
  <r>
    <n v="2840"/>
    <n v="29"/>
    <n v="29"/>
    <s v="Travel_Rarely"/>
    <s v="Travel_Rarely"/>
    <n v="136"/>
    <n v="136"/>
    <s v="Research &amp; Development"/>
    <x v="1"/>
    <n v="1"/>
    <n v="1"/>
    <s v="3Bachelor"/>
    <s v="Bachelor"/>
    <s v="Life Sciences"/>
    <s v="Life Sciences"/>
    <s v="1Low"/>
    <s v="Low"/>
    <s v="Male"/>
    <x v="1"/>
    <n v="89"/>
    <n v="89"/>
    <s v="3High"/>
    <s v="High"/>
    <n v="2"/>
    <n v="2"/>
    <s v="Healthcare Representative"/>
    <s v="Healthcare Representative"/>
    <s v="1Low"/>
    <s v="Low"/>
    <s v="Married"/>
    <s v="Married"/>
    <n v="5373"/>
    <n v="5373"/>
    <n v="6225"/>
    <n v="6225"/>
    <n v="0"/>
    <n v="0"/>
    <s v="No"/>
    <s v="No"/>
    <n v="12"/>
    <n v="12"/>
    <s v="3Excellent"/>
    <s v="Excellent"/>
    <s v="1Low"/>
    <s v="Low"/>
    <n v="5"/>
    <n v="5"/>
    <s v="2Good"/>
    <s v="Good"/>
    <s v="No"/>
    <x v="1"/>
  </r>
  <r>
    <n v="2841"/>
    <n v="32"/>
    <n v="32"/>
    <s v="Non-Travel"/>
    <s v="Non-Travel"/>
    <n v="1146"/>
    <n v="1146"/>
    <s v="Research &amp; Development"/>
    <x v="1"/>
    <n v="15"/>
    <n v="15"/>
    <s v="4Master"/>
    <s v="Master"/>
    <s v="Medical"/>
    <s v="Medical"/>
    <s v="3High"/>
    <s v="High"/>
    <m/>
    <x v="1"/>
    <n v="34"/>
    <n v="34"/>
    <s v="3High"/>
    <s v="High"/>
    <n v="2"/>
    <n v="2"/>
    <s v="Healthcare Representative"/>
    <s v="Healthcare Representative"/>
    <s v="4Very High"/>
    <s v="Very High"/>
    <s v="Divorced"/>
    <s v="Divorced"/>
    <n v="6667"/>
    <n v="6667"/>
    <n v="16542"/>
    <n v="16542"/>
    <n v="5"/>
    <n v="5"/>
    <s v="No"/>
    <s v="No"/>
    <n v="18"/>
    <n v="18"/>
    <s v="3Excellent"/>
    <s v="Excellent"/>
    <s v="2Medium"/>
    <s v="Medium"/>
    <n v="6"/>
    <n v="6"/>
    <s v="3Better"/>
    <s v="Better"/>
    <s v="No"/>
    <x v="1"/>
  </r>
  <r>
    <n v="2842"/>
    <n v="31"/>
    <n v="31"/>
    <s v="Travel_Frequently"/>
    <s v="Travel_Frequently"/>
    <n v="1125"/>
    <n v="1125"/>
    <s v="Research &amp; Development"/>
    <x v="1"/>
    <n v="1"/>
    <n v="1"/>
    <s v="3Bachelor"/>
    <s v="Bachelor"/>
    <s v="Life Sciences"/>
    <s v="Life Sciences"/>
    <s v="4Ver High"/>
    <s v="Ver High"/>
    <s v="Male"/>
    <x v="1"/>
    <n v="48"/>
    <n v="48"/>
    <s v="1Low"/>
    <s v="Low"/>
    <n v="2"/>
    <n v="2"/>
    <s v="Research Scientist"/>
    <s v="Research Scientist"/>
    <s v="1Low"/>
    <s v="Low"/>
    <s v="Married"/>
    <s v="Married"/>
    <n v="5003"/>
    <n v="5003"/>
    <n v="5771"/>
    <n v="5771"/>
    <n v="1"/>
    <n v="1"/>
    <s v="No"/>
    <s v="No"/>
    <n v="21"/>
    <n v="21"/>
    <s v="4Outstanding"/>
    <s v="Outstanding"/>
    <s v="2Medium"/>
    <s v="Medium"/>
    <n v="6"/>
    <n v="6"/>
    <s v="3Better"/>
    <s v="Better"/>
    <s v="No"/>
    <x v="1"/>
  </r>
  <r>
    <n v="2843"/>
    <n v="28"/>
    <n v="28"/>
    <s v="Travel_Rarely"/>
    <s v="Travel_Rarely"/>
    <n v="1404"/>
    <n v="1404"/>
    <s v="Research &amp; Development"/>
    <x v="1"/>
    <n v="17"/>
    <n v="17"/>
    <s v="3Bachelor"/>
    <s v="Bachelor"/>
    <s v="Technical Degree"/>
    <s v="Technical Degree"/>
    <s v="3High"/>
    <s v="High"/>
    <s v="Male"/>
    <x v="1"/>
    <n v="32"/>
    <n v="32"/>
    <s v="2Medium"/>
    <s v="Medium"/>
    <n v="1"/>
    <n v="1"/>
    <s v="Laboratory Technician"/>
    <s v="Laboratory Technician"/>
    <s v="4Very High"/>
    <s v="Very High"/>
    <s v="Divorced"/>
    <s v="Divorced"/>
    <n v="2367"/>
    <n v="2367"/>
    <n v="18779"/>
    <n v="18779"/>
    <n v="5"/>
    <n v="5"/>
    <s v="No"/>
    <s v="No"/>
    <n v="12"/>
    <n v="12"/>
    <s v="3Excellent"/>
    <s v="Excellent"/>
    <s v="1Low"/>
    <s v="Low"/>
    <n v="2"/>
    <n v="2"/>
    <s v="2Good"/>
    <s v="Good"/>
    <s v="Yes"/>
    <x v="0"/>
  </r>
  <r>
    <n v="2844"/>
    <n v="38"/>
    <n v="38"/>
    <s v="Travel_Rarely"/>
    <s v="Travel_Rarely"/>
    <n v="1404"/>
    <n v="1404"/>
    <s v="Sales"/>
    <x v="0"/>
    <n v="1"/>
    <n v="1"/>
    <s v="3Bachelor"/>
    <s v="Bachelor"/>
    <s v="Life Sciences"/>
    <s v="Life Sciences"/>
    <s v="1Low"/>
    <s v="Low"/>
    <s v="Male"/>
    <x v="1"/>
    <n v="59"/>
    <n v="59"/>
    <s v="2Medium"/>
    <s v="Medium"/>
    <n v="1"/>
    <n v="1"/>
    <s v="Sales Representative"/>
    <s v="Sales Representative"/>
    <s v="1Low"/>
    <s v="Low"/>
    <s v="Single"/>
    <s v="Single"/>
    <n v="2858"/>
    <n v="2858"/>
    <n v="11473"/>
    <n v="11473"/>
    <n v="4"/>
    <n v="4"/>
    <s v="No"/>
    <s v="No"/>
    <n v="14"/>
    <n v="14"/>
    <s v="3Excellent"/>
    <s v="Excellent"/>
    <s v="1Low"/>
    <s v="Low"/>
    <n v="3"/>
    <n v="3"/>
    <s v="2Good"/>
    <s v="Good"/>
    <s v="No"/>
    <x v="1"/>
  </r>
  <r>
    <n v="2845"/>
    <n v="35"/>
    <n v="35"/>
    <s v="Travel_Rarely"/>
    <s v="Travel_Rarely"/>
    <n v="1224"/>
    <n v="1224"/>
    <s v="Sales"/>
    <x v="0"/>
    <n v="7"/>
    <n v="7"/>
    <s v="4Master"/>
    <s v="Master"/>
    <s v="Life Sciences"/>
    <s v="Life Sciences"/>
    <s v="3High"/>
    <s v="High"/>
    <s v="Female"/>
    <x v="0"/>
    <n v="55"/>
    <n v="55"/>
    <s v="3High"/>
    <s v="High"/>
    <n v="2"/>
    <n v="2"/>
    <s v="Sales Executive"/>
    <s v="Sales Executive"/>
    <s v="4Very High"/>
    <s v="Very High"/>
    <s v="Married"/>
    <s v="Married"/>
    <n v="5204"/>
    <n v="5204"/>
    <n v="13586"/>
    <n v="13586"/>
    <n v="1"/>
    <n v="1"/>
    <s v="Yes"/>
    <s v="Yes"/>
    <n v="11"/>
    <n v="11"/>
    <s v="3Excellent"/>
    <s v="Excellent"/>
    <s v="4Very High"/>
    <s v="Very High"/>
    <n v="2"/>
    <n v="2"/>
    <s v="3Better"/>
    <s v="Better"/>
    <s v="No"/>
    <x v="1"/>
  </r>
  <r>
    <n v="2846"/>
    <n v="27"/>
    <n v="27"/>
    <s v="Travel_Rarely"/>
    <s v="Travel_Rarely"/>
    <n v="954"/>
    <n v="954"/>
    <s v="Sales"/>
    <x v="0"/>
    <n v="9"/>
    <n v="9"/>
    <s v="3Bachelor"/>
    <s v="Bachelor"/>
    <s v="Marketing"/>
    <s v="Marketing"/>
    <s v="4Ver High"/>
    <s v="Ver High"/>
    <s v="Male"/>
    <x v="1"/>
    <n v="44"/>
    <n v="44"/>
    <s v="3High"/>
    <s v="High"/>
    <n v="2"/>
    <n v="2"/>
    <s v="Sales Executive"/>
    <s v="Sales Executive"/>
    <s v="4Very High"/>
    <s v="Very High"/>
    <s v="Single"/>
    <s v="Single"/>
    <n v="4105"/>
    <n v="4105"/>
    <n v="5099"/>
    <n v="5099"/>
    <n v="1"/>
    <n v="1"/>
    <s v="No"/>
    <s v="No"/>
    <n v="14"/>
    <n v="14"/>
    <s v="3Excellent"/>
    <s v="Excellent"/>
    <s v="1Low"/>
    <s v="Low"/>
    <n v="5"/>
    <n v="5"/>
    <s v="3Better"/>
    <s v="Better"/>
    <s v="No"/>
    <x v="1"/>
  </r>
  <r>
    <n v="2847"/>
    <n v="32"/>
    <n v="32"/>
    <s v="Travel_Rarely"/>
    <s v="Travel_Rarely"/>
    <n v="1373"/>
    <n v="1373"/>
    <s v="Research &amp; Development"/>
    <x v="1"/>
    <n v="5"/>
    <n v="5"/>
    <s v="4Master"/>
    <s v="Master"/>
    <s v="Life Sciences"/>
    <s v="Life Sciences"/>
    <s v="4Ver High"/>
    <s v="Ver High"/>
    <s v="Male"/>
    <x v="1"/>
    <m/>
    <n v="66.992424242424249"/>
    <s v="2Medium"/>
    <s v="Medium"/>
    <n v="2"/>
    <n v="2"/>
    <s v="Manufacturing Director"/>
    <s v="Manufacturing Director"/>
    <s v="4Very High"/>
    <s v="Very High"/>
    <s v="Single"/>
    <s v="Single"/>
    <n v="9679"/>
    <n v="9679"/>
    <n v="10138"/>
    <n v="10138"/>
    <n v="8"/>
    <n v="8"/>
    <s v="No"/>
    <s v="No"/>
    <n v="24"/>
    <n v="24"/>
    <s v="4Outstanding"/>
    <s v="Outstanding"/>
    <s v="2Medium"/>
    <s v="Medium"/>
    <n v="1"/>
    <n v="1"/>
    <s v="3Better"/>
    <s v="Better"/>
    <s v="No"/>
    <x v="1"/>
  </r>
  <r>
    <n v="2848"/>
    <n v="31"/>
    <n v="31"/>
    <s v="Travel_Frequently"/>
    <s v="Travel_Frequently"/>
    <n v="754"/>
    <n v="754"/>
    <s v="Sales"/>
    <x v="0"/>
    <n v="26"/>
    <n v="26"/>
    <s v="4Master"/>
    <s v="Master"/>
    <s v="Marketing"/>
    <s v="Marketing"/>
    <s v="1Low"/>
    <s v="Low"/>
    <s v="Male"/>
    <x v="1"/>
    <n v="63"/>
    <n v="63"/>
    <s v="3High"/>
    <s v="High"/>
    <n v="2"/>
    <n v="2"/>
    <s v="Sales Executive"/>
    <s v="Sales Executive"/>
    <s v="4Very High"/>
    <s v="Very High"/>
    <s v="Married"/>
    <s v="Married"/>
    <n v="5617"/>
    <n v="5617"/>
    <n v="21075"/>
    <n v="21075"/>
    <n v="1"/>
    <n v="1"/>
    <s v="Yes"/>
    <s v="Yes"/>
    <n v="11"/>
    <n v="11"/>
    <m/>
    <s v="Excellent"/>
    <s v="3High"/>
    <s v="High"/>
    <n v="4"/>
    <n v="4"/>
    <s v="3Better"/>
    <s v="Better"/>
    <s v="Yes"/>
    <x v="0"/>
  </r>
  <r>
    <n v="2849"/>
    <n v="53"/>
    <n v="53"/>
    <s v="Travel_Rarely"/>
    <s v="Travel_Rarely"/>
    <n v="1168"/>
    <n v="1168"/>
    <s v="Sales"/>
    <x v="0"/>
    <n v="24"/>
    <n v="24"/>
    <s v="4Master"/>
    <s v="Master"/>
    <s v="Life Sciences"/>
    <s v="Life Sciences"/>
    <s v="1Low"/>
    <s v="Low"/>
    <s v="Male"/>
    <x v="1"/>
    <n v="66"/>
    <n v="66"/>
    <s v="3High"/>
    <s v="High"/>
    <n v="3"/>
    <n v="3"/>
    <s v="Sales Executive"/>
    <s v="Sales Executive"/>
    <s v="1Low"/>
    <s v="Low"/>
    <s v="Single"/>
    <s v="Single"/>
    <n v="10448"/>
    <n v="10448"/>
    <n v="5843"/>
    <n v="5843"/>
    <n v="6"/>
    <n v="6"/>
    <s v="Yes"/>
    <s v="Yes"/>
    <n v="13"/>
    <n v="13"/>
    <s v="3Excellent"/>
    <s v="Excellent"/>
    <s v="2Medium"/>
    <s v="Medium"/>
    <n v="2"/>
    <n v="2"/>
    <s v="2Good"/>
    <s v="Good"/>
    <s v="Yes"/>
    <x v="0"/>
  </r>
  <r>
    <n v="2850"/>
    <n v="54"/>
    <n v="54"/>
    <s v="Travel_Rarely"/>
    <s v="Travel_Rarely"/>
    <n v="155"/>
    <n v="155"/>
    <s v="Research &amp; Development"/>
    <x v="1"/>
    <n v="9"/>
    <n v="9"/>
    <s v="2College"/>
    <s v="College"/>
    <s v="Life Sciences"/>
    <s v="Life Sciences"/>
    <s v="1Low"/>
    <s v="Low"/>
    <s v="Female"/>
    <x v="0"/>
    <n v="67"/>
    <n v="67"/>
    <s v="3High"/>
    <s v="High"/>
    <n v="2"/>
    <n v="2"/>
    <s v="Research Scientist"/>
    <s v="Research Scientist"/>
    <s v="3High"/>
    <s v="High"/>
    <s v="Married"/>
    <s v="Married"/>
    <n v="2897"/>
    <n v="2897"/>
    <n v="22474"/>
    <n v="22474"/>
    <n v="3"/>
    <n v="3"/>
    <s v="No"/>
    <s v="No"/>
    <n v="11"/>
    <n v="11"/>
    <s v="3Excellent"/>
    <s v="Excellent"/>
    <s v="3High"/>
    <s v="High"/>
    <n v="6"/>
    <n v="6"/>
    <s v="2Good"/>
    <s v="Good"/>
    <s v="No"/>
    <x v="1"/>
  </r>
  <r>
    <n v="2851"/>
    <n v="33"/>
    <n v="33"/>
    <s v="Travel_Frequently"/>
    <s v="Travel_Frequently"/>
    <n v="1303"/>
    <n v="1303"/>
    <s v="Research &amp; Development"/>
    <x v="1"/>
    <n v="7"/>
    <n v="7"/>
    <s v="2College"/>
    <s v="College"/>
    <s v="Life Sciences"/>
    <s v="Life Sciences"/>
    <s v="4Ver High"/>
    <s v="Ver High"/>
    <s v="Male"/>
    <x v="1"/>
    <n v="36"/>
    <n v="36"/>
    <s v="3High"/>
    <s v="High"/>
    <n v="2"/>
    <n v="2"/>
    <s v="Healthcare Representative"/>
    <s v="Healthcare Representative"/>
    <s v="3High"/>
    <s v="High"/>
    <s v="Divorced"/>
    <s v="Divorced"/>
    <n v="5968"/>
    <n v="5968"/>
    <n v="18079"/>
    <n v="18079"/>
    <n v="1"/>
    <n v="1"/>
    <s v="No"/>
    <s v="No"/>
    <n v="20"/>
    <n v="20"/>
    <s v="4Outstanding"/>
    <s v="Outstanding"/>
    <s v="3High"/>
    <s v="High"/>
    <n v="2"/>
    <n v="2"/>
    <s v="3Better"/>
    <s v="Better"/>
    <s v="No"/>
    <x v="1"/>
  </r>
  <r>
    <n v="2852"/>
    <n v="43"/>
    <n v="43"/>
    <s v="Travel_Rarely"/>
    <s v="Travel_Rarely"/>
    <n v="574"/>
    <n v="574"/>
    <s v="Research &amp; Development"/>
    <x v="1"/>
    <n v="11"/>
    <n v="11"/>
    <s v="3Bachelor"/>
    <s v="Bachelor"/>
    <s v="Life Sciences"/>
    <s v="Life Sciences"/>
    <s v="1Low"/>
    <s v="Low"/>
    <s v="Male"/>
    <x v="1"/>
    <n v="30"/>
    <n v="30"/>
    <s v="3High"/>
    <s v="High"/>
    <n v="3"/>
    <n v="3"/>
    <s v="Healthcare Representative"/>
    <s v="Healthcare Representative"/>
    <s v="3High"/>
    <s v="High"/>
    <s v="Married"/>
    <s v="Married"/>
    <n v="7510"/>
    <n v="7510"/>
    <n v="16873"/>
    <n v="16873"/>
    <n v="1"/>
    <n v="1"/>
    <s v="No"/>
    <s v="No"/>
    <n v="17"/>
    <n v="17"/>
    <s v="3Excellent"/>
    <s v="Excellent"/>
    <s v="2Medium"/>
    <s v="Medium"/>
    <n v="1"/>
    <n v="1"/>
    <s v="3Better"/>
    <s v="Better"/>
    <s v="Yes"/>
    <x v="0"/>
  </r>
  <r>
    <n v="2853"/>
    <n v="38"/>
    <n v="38"/>
    <s v="Travel_Frequently"/>
    <s v="Travel_Frequently"/>
    <n v="1444"/>
    <n v="1444"/>
    <s v="Human Resources"/>
    <x v="2"/>
    <n v="1"/>
    <n v="1"/>
    <s v="4Master"/>
    <s v="Master"/>
    <s v="Other"/>
    <s v="Other"/>
    <s v="4Ver High"/>
    <s v="Ver High"/>
    <s v="Male"/>
    <x v="1"/>
    <n v="88"/>
    <n v="88"/>
    <s v="3High"/>
    <s v="High"/>
    <n v="1"/>
    <n v="1"/>
    <s v="Human Resources"/>
    <s v="Human Resources"/>
    <s v="2Medium"/>
    <s v="Medium"/>
    <s v="Married"/>
    <s v="Married"/>
    <n v="2991"/>
    <n v="2991"/>
    <n v="5224"/>
    <n v="5224"/>
    <n v="0"/>
    <n v="0"/>
    <s v="Yes"/>
    <s v="Yes"/>
    <n v="11"/>
    <n v="11"/>
    <s v="3Excellent"/>
    <s v="Excellent"/>
    <s v="2Medium"/>
    <s v="Medium"/>
    <n v="2"/>
    <n v="2"/>
    <s v="3Better"/>
    <s v="Better"/>
    <s v="No"/>
    <x v="1"/>
  </r>
  <r>
    <n v="2854"/>
    <n v="55"/>
    <n v="55"/>
    <s v="Travel_Rarely"/>
    <s v="Travel_Rarely"/>
    <n v="189"/>
    <n v="189"/>
    <s v="Human Resources"/>
    <x v="2"/>
    <n v="26"/>
    <n v="26"/>
    <s v="4Master"/>
    <s v="Master"/>
    <s v="Human Resources"/>
    <s v="Human Resources"/>
    <s v="3High"/>
    <s v="High"/>
    <s v="Male"/>
    <x v="1"/>
    <n v="71"/>
    <n v="71"/>
    <s v="4Very High"/>
    <s v="Very High"/>
    <n v="5"/>
    <n v="5"/>
    <s v="Manager"/>
    <s v="Manager"/>
    <s v="2Medium"/>
    <s v="Medium"/>
    <s v="Married"/>
    <s v="Married"/>
    <n v="19636"/>
    <n v="19636"/>
    <n v="25811"/>
    <n v="25811"/>
    <n v="4"/>
    <n v="4"/>
    <s v="Yes"/>
    <s v="Yes"/>
    <n v="18"/>
    <n v="18"/>
    <s v="3Excellent"/>
    <s v="Excellent"/>
    <s v="1Low"/>
    <s v="Low"/>
    <n v="0"/>
    <n v="0"/>
    <s v="3Better"/>
    <s v="Better"/>
    <s v="No"/>
    <x v="1"/>
  </r>
  <r>
    <n v="2855"/>
    <n v="31"/>
    <n v="31"/>
    <s v="Travel_Rarely"/>
    <s v="Travel_Rarely"/>
    <n v="1276"/>
    <n v="1276"/>
    <s v="Research &amp; Development"/>
    <x v="1"/>
    <n v="2"/>
    <n v="2"/>
    <s v="1Below College"/>
    <s v="Below College"/>
    <s v="Medical"/>
    <s v="Medical"/>
    <s v="4Ver High"/>
    <s v="Ver High"/>
    <s v="Female"/>
    <x v="0"/>
    <n v="59"/>
    <n v="59"/>
    <s v="1Low"/>
    <s v="Low"/>
    <n v="1"/>
    <n v="1"/>
    <s v="Laboratory Technician"/>
    <s v="Laboratory Technician"/>
    <s v="4Very High"/>
    <s v="Very High"/>
    <s v="Divorced"/>
    <s v="Divorced"/>
    <n v="1129"/>
    <n v="1129"/>
    <n v="17536"/>
    <n v="17536"/>
    <n v="1"/>
    <n v="1"/>
    <s v="Yes"/>
    <s v="Yes"/>
    <n v="11"/>
    <n v="11"/>
    <s v="3Excellent"/>
    <s v="Excellent"/>
    <s v="3High"/>
    <s v="High"/>
    <n v="4"/>
    <n v="4"/>
    <s v="3Better"/>
    <s v="Better"/>
    <s v="No"/>
    <x v="1"/>
  </r>
  <r>
    <n v="2856"/>
    <n v="39"/>
    <n v="39"/>
    <s v="Travel_Rarely"/>
    <s v="Travel_Rarely"/>
    <n v="119"/>
    <n v="119"/>
    <s v="Sales"/>
    <x v="0"/>
    <n v="15"/>
    <n v="15"/>
    <s v="4Master"/>
    <s v="Master"/>
    <s v="Marketing"/>
    <s v="Marketing"/>
    <s v="2Medium"/>
    <s v="Medium"/>
    <s v="Male"/>
    <x v="1"/>
    <n v="77"/>
    <n v="77"/>
    <s v="3High"/>
    <s v="High"/>
    <n v="4"/>
    <n v="4"/>
    <s v="Sales Executive"/>
    <s v="Sales Executive"/>
    <s v="1Low"/>
    <s v="Low"/>
    <s v="Single"/>
    <s v="Single"/>
    <n v="13341"/>
    <n v="13341"/>
    <n v="25098"/>
    <n v="25098"/>
    <n v="0"/>
    <n v="0"/>
    <s v="No"/>
    <s v="No"/>
    <n v="12"/>
    <n v="12"/>
    <s v="3Excellent"/>
    <s v="Excellent"/>
    <s v="1Low"/>
    <s v="Low"/>
    <n v="3"/>
    <n v="3"/>
    <s v="3Better"/>
    <s v="Better"/>
    <s v="No"/>
    <x v="1"/>
  </r>
  <r>
    <n v="2857"/>
    <n v="42"/>
    <n v="42"/>
    <s v="Non-Travel"/>
    <s v="Non-Travel"/>
    <n v="335"/>
    <n v="335"/>
    <s v="Research &amp; Development"/>
    <x v="1"/>
    <n v="23"/>
    <n v="23"/>
    <s v="2College"/>
    <s v="College"/>
    <s v="Life Sciences"/>
    <s v="Life Sciences"/>
    <s v="4Ver High"/>
    <s v="Ver High"/>
    <s v="Male"/>
    <x v="1"/>
    <n v="37"/>
    <n v="37"/>
    <s v="2Medium"/>
    <s v="Medium"/>
    <n v="2"/>
    <n v="2"/>
    <s v="Research Scientist"/>
    <s v="Research Scientist"/>
    <s v="3High"/>
    <s v="High"/>
    <s v="Single"/>
    <s v="Single"/>
    <n v="4332"/>
    <n v="4332"/>
    <n v="14811"/>
    <n v="14811"/>
    <n v="1"/>
    <n v="1"/>
    <s v="No"/>
    <s v="No"/>
    <n v="12"/>
    <n v="12"/>
    <s v="3Excellent"/>
    <s v="Excellent"/>
    <s v="4Very High"/>
    <s v="Very High"/>
    <n v="2"/>
    <n v="2"/>
    <s v="3Better"/>
    <s v="Better"/>
    <s v="No"/>
    <x v="1"/>
  </r>
  <r>
    <n v="2858"/>
    <n v="31"/>
    <n v="31"/>
    <s v="Non-Travel"/>
    <s v="Non-Travel"/>
    <n v="697"/>
    <n v="697"/>
    <s v="Research &amp; Development"/>
    <x v="1"/>
    <n v="10"/>
    <n v="10"/>
    <s v="3Bachelor"/>
    <s v="Bachelor"/>
    <s v="Medical"/>
    <s v="Medical"/>
    <s v="3High"/>
    <s v="High"/>
    <s v="Female"/>
    <x v="0"/>
    <n v="40"/>
    <n v="40"/>
    <s v="3High"/>
    <s v="High"/>
    <n v="3"/>
    <n v="3"/>
    <s v="Research Director"/>
    <s v="Research Director"/>
    <s v="3High"/>
    <s v="High"/>
    <s v="Married"/>
    <s v="Married"/>
    <n v="11031"/>
    <n v="11031"/>
    <n v="26862"/>
    <n v="26862"/>
    <n v="4"/>
    <n v="4"/>
    <s v="No"/>
    <s v="No"/>
    <n v="20"/>
    <n v="20"/>
    <s v="4Outstanding"/>
    <s v="Outstanding"/>
    <s v="3High"/>
    <s v="High"/>
    <m/>
    <n v="2.8005502063273728"/>
    <s v="4Best"/>
    <s v="Best"/>
    <s v="No"/>
    <x v="1"/>
  </r>
  <r>
    <n v="2859"/>
    <n v="54"/>
    <n v="54"/>
    <s v="Travel_Rarely"/>
    <s v="Travel_Rarely"/>
    <n v="157"/>
    <n v="157"/>
    <s v="Research &amp; Development"/>
    <x v="1"/>
    <n v="10"/>
    <n v="10"/>
    <s v="3Bachelor"/>
    <s v="Bachelor"/>
    <s v="Medical"/>
    <s v="Medical"/>
    <s v="3High"/>
    <s v="High"/>
    <s v="Female"/>
    <x v="0"/>
    <n v="77"/>
    <n v="77"/>
    <s v="3High"/>
    <s v="High"/>
    <n v="2"/>
    <n v="2"/>
    <s v="Manufacturing Director"/>
    <s v="Manufacturing Director"/>
    <s v="1Low"/>
    <s v="Low"/>
    <s v="Single"/>
    <s v="Single"/>
    <n v="4440"/>
    <n v="4440"/>
    <n v="25198"/>
    <n v="25198"/>
    <n v="6"/>
    <n v="6"/>
    <s v="Yes"/>
    <s v="Yes"/>
    <n v="19"/>
    <n v="19"/>
    <s v="3Excellent"/>
    <s v="Excellent"/>
    <s v="4Very High"/>
    <s v="Very High"/>
    <n v="3"/>
    <n v="3"/>
    <s v="3Better"/>
    <s v="Better"/>
    <s v="No"/>
    <x v="1"/>
  </r>
  <r>
    <n v="2860"/>
    <n v="24"/>
    <n v="24"/>
    <s v="Travel_Rarely"/>
    <s v="Travel_Rarely"/>
    <n v="771"/>
    <n v="771"/>
    <s v="Research &amp; Development"/>
    <x v="1"/>
    <n v="1"/>
    <n v="1"/>
    <s v="2College"/>
    <s v="College"/>
    <s v="Life Sciences"/>
    <s v="Life Sciences"/>
    <s v="2Medium"/>
    <s v="Medium"/>
    <s v="Male"/>
    <x v="1"/>
    <n v="45"/>
    <n v="45"/>
    <s v="2Medium"/>
    <s v="Medium"/>
    <n v="2"/>
    <n v="2"/>
    <s v="Healthcare Representative"/>
    <s v="Healthcare Representative"/>
    <s v="3High"/>
    <s v="High"/>
    <s v="Single"/>
    <s v="Single"/>
    <n v="4617"/>
    <n v="4617"/>
    <n v="14120"/>
    <n v="14120"/>
    <n v="1"/>
    <n v="1"/>
    <s v="No"/>
    <s v="No"/>
    <n v="12"/>
    <n v="12"/>
    <s v="3Excellent"/>
    <s v="Excellent"/>
    <s v="2Medium"/>
    <s v="Medium"/>
    <n v="2"/>
    <n v="2"/>
    <s v="2Good"/>
    <s v="Good"/>
    <s v="No"/>
    <x v="1"/>
  </r>
  <r>
    <n v="2861"/>
    <n v="23"/>
    <n v="23"/>
    <s v="Travel_Rarely"/>
    <s v="Travel_Rarely"/>
    <n v="571"/>
    <n v="571"/>
    <s v="Research &amp; Development"/>
    <x v="1"/>
    <n v="12"/>
    <n v="12"/>
    <s v="2College"/>
    <s v="College"/>
    <s v="Other"/>
    <s v="Other"/>
    <s v="4Ver High"/>
    <s v="Ver High"/>
    <s v="Male"/>
    <x v="1"/>
    <n v="78"/>
    <n v="78"/>
    <s v="3High"/>
    <s v="High"/>
    <n v="1"/>
    <n v="1"/>
    <s v="Laboratory Technician"/>
    <s v="Laboratory Technician"/>
    <s v="4Very High"/>
    <s v="Very High"/>
    <s v="Single"/>
    <s v="Single"/>
    <n v="2647"/>
    <n v="2647"/>
    <n v="13672"/>
    <n v="13672"/>
    <n v="1"/>
    <n v="1"/>
    <s v="No"/>
    <s v="No"/>
    <n v="13"/>
    <n v="13"/>
    <s v="3Excellent"/>
    <s v="Excellent"/>
    <s v="3High"/>
    <s v="High"/>
    <n v="6"/>
    <n v="6"/>
    <s v="4Best"/>
    <s v="Best"/>
    <s v="No"/>
    <x v="1"/>
  </r>
  <r>
    <n v="2862"/>
    <n v="40"/>
    <n v="40"/>
    <s v="Travel_Frequently"/>
    <s v="Travel_Frequently"/>
    <n v="692"/>
    <n v="692"/>
    <s v="Research &amp; Development"/>
    <x v="1"/>
    <n v="11"/>
    <n v="11"/>
    <s v="3Bachelor"/>
    <s v="Bachelor"/>
    <s v="Technical Degree"/>
    <s v="Technical Degree"/>
    <s v="4Ver High"/>
    <s v="Ver High"/>
    <s v="Female"/>
    <x v="0"/>
    <n v="73"/>
    <n v="73"/>
    <s v="3High"/>
    <s v="High"/>
    <n v="2"/>
    <n v="2"/>
    <m/>
    <s v="Sales Executive"/>
    <s v="3High"/>
    <s v="High"/>
    <s v="Married"/>
    <s v="Married"/>
    <n v="6323"/>
    <n v="6323"/>
    <n v="26849"/>
    <n v="26849"/>
    <n v="1"/>
    <n v="1"/>
    <s v="No"/>
    <s v="No"/>
    <n v="11"/>
    <n v="11"/>
    <s v="3Excellent"/>
    <s v="Excellent"/>
    <m/>
    <s v="High"/>
    <n v="2"/>
    <n v="2"/>
    <s v="4Best"/>
    <s v="Best"/>
    <s v="No"/>
    <x v="1"/>
  </r>
  <r>
    <n v="2863"/>
    <n v="40"/>
    <n v="40"/>
    <s v="Travel_Rarely"/>
    <s v="Travel_Rarely"/>
    <n v="444"/>
    <n v="444"/>
    <s v="Sales"/>
    <x v="0"/>
    <n v="2"/>
    <n v="2"/>
    <s v="2College"/>
    <s v="College"/>
    <s v="Marketing"/>
    <s v="Marketing"/>
    <s v="2Medium"/>
    <s v="Medium"/>
    <s v="Female"/>
    <x v="0"/>
    <n v="92"/>
    <n v="92"/>
    <s v="3High"/>
    <s v="High"/>
    <n v="2"/>
    <n v="2"/>
    <s v="Sales Executive"/>
    <s v="Sales Executive"/>
    <s v="2Medium"/>
    <s v="Medium"/>
    <s v="Married"/>
    <s v="Married"/>
    <n v="5677"/>
    <n v="5677"/>
    <n v="4258"/>
    <n v="4258"/>
    <n v="3"/>
    <n v="3"/>
    <s v="No"/>
    <s v="No"/>
    <n v="14"/>
    <n v="14"/>
    <s v="3Excellent"/>
    <s v="Excellent"/>
    <s v="3High"/>
    <s v="High"/>
    <n v="4"/>
    <n v="4"/>
    <s v="3Better"/>
    <s v="Better"/>
    <s v="No"/>
    <x v="1"/>
  </r>
  <r>
    <n v="2864"/>
    <n v="25"/>
    <n v="25"/>
    <s v="Travel_Rarely"/>
    <s v="Travel_Rarely"/>
    <n v="309"/>
    <n v="309"/>
    <s v="Human Resources"/>
    <x v="2"/>
    <n v="2"/>
    <n v="2"/>
    <s v="3Bachelor"/>
    <s v="Bachelor"/>
    <s v="Human Resources"/>
    <s v="Human Resources"/>
    <s v="3High"/>
    <s v="High"/>
    <s v="Female"/>
    <x v="0"/>
    <n v="82"/>
    <n v="82"/>
    <s v="3High"/>
    <s v="High"/>
    <n v="1"/>
    <n v="1"/>
    <s v="Human Resources"/>
    <s v="Human Resources"/>
    <s v="2Medium"/>
    <s v="Medium"/>
    <s v="Married"/>
    <s v="Married"/>
    <n v="2187"/>
    <n v="2187"/>
    <n v="19655"/>
    <n v="19655"/>
    <n v="4"/>
    <n v="4"/>
    <s v="No"/>
    <s v="No"/>
    <n v="14"/>
    <n v="14"/>
    <s v="3Excellent"/>
    <s v="Excellent"/>
    <s v="3High"/>
    <s v="High"/>
    <n v="3"/>
    <n v="3"/>
    <s v="3Better"/>
    <s v="Better"/>
    <s v="No"/>
    <x v="1"/>
  </r>
  <r>
    <n v="2865"/>
    <n v="30"/>
    <n v="30"/>
    <s v="Travel_Rarely"/>
    <s v="Travel_Rarely"/>
    <n v="911"/>
    <n v="911"/>
    <s v="Research &amp; Development"/>
    <x v="1"/>
    <n v="1"/>
    <n v="1"/>
    <s v="2College"/>
    <s v="College"/>
    <s v="Medical"/>
    <s v="Medical"/>
    <s v="4Ver High"/>
    <s v="Ver High"/>
    <s v="Male"/>
    <x v="1"/>
    <n v="76"/>
    <n v="76"/>
    <s v="3High"/>
    <s v="High"/>
    <n v="1"/>
    <n v="1"/>
    <s v="Laboratory Technician"/>
    <s v="Laboratory Technician"/>
    <s v="2Medium"/>
    <s v="Medium"/>
    <s v="Married"/>
    <s v="Married"/>
    <n v="3748"/>
    <n v="3748"/>
    <n v="4077"/>
    <n v="4077"/>
    <n v="1"/>
    <n v="1"/>
    <s v="No"/>
    <s v="No"/>
    <n v="13"/>
    <n v="13"/>
    <s v="3Excellent"/>
    <s v="Excellent"/>
    <s v="3High"/>
    <s v="High"/>
    <n v="6"/>
    <n v="6"/>
    <s v="2Good"/>
    <s v="Good"/>
    <s v="No"/>
    <x v="1"/>
  </r>
  <r>
    <n v="2866"/>
    <n v="25"/>
    <n v="25"/>
    <s v="Travel_Rarely"/>
    <s v="Travel_Rarely"/>
    <n v="977"/>
    <n v="977"/>
    <s v="Research &amp; Development"/>
    <x v="1"/>
    <n v="2"/>
    <n v="2"/>
    <s v="1Below College"/>
    <s v="Below College"/>
    <s v="Other"/>
    <s v="Other"/>
    <s v="4Ver High"/>
    <s v="Ver High"/>
    <s v="Male"/>
    <x v="1"/>
    <n v="57"/>
    <n v="57"/>
    <s v="3High"/>
    <s v="High"/>
    <n v="1"/>
    <n v="1"/>
    <s v="Laboratory Technician"/>
    <s v="Laboratory Technician"/>
    <s v="3High"/>
    <s v="High"/>
    <s v="Divorced"/>
    <s v="Divorced"/>
    <n v="3977"/>
    <n v="3977"/>
    <n v="7298"/>
    <n v="7298"/>
    <n v="6"/>
    <n v="6"/>
    <s v="Yes"/>
    <s v="Yes"/>
    <n v="19"/>
    <n v="19"/>
    <s v="3Excellent"/>
    <s v="Excellent"/>
    <s v="3High"/>
    <s v="High"/>
    <n v="2"/>
    <n v="2"/>
    <s v="2Good"/>
    <s v="Good"/>
    <s v="No"/>
    <x v="1"/>
  </r>
  <r>
    <n v="2867"/>
    <n v="47"/>
    <n v="47"/>
    <s v="Travel_Rarely"/>
    <s v="Travel_Rarely"/>
    <n v="1180"/>
    <n v="1180"/>
    <s v="Research &amp; Development"/>
    <x v="1"/>
    <n v="25"/>
    <n v="25"/>
    <s v="3Bachelor"/>
    <s v="Bachelor"/>
    <s v="Medical"/>
    <s v="Medical"/>
    <s v="1Low"/>
    <s v="Low"/>
    <s v="Male"/>
    <x v="1"/>
    <n v="84"/>
    <n v="84"/>
    <s v="3High"/>
    <s v="High"/>
    <n v="3"/>
    <n v="3"/>
    <s v="Healthcare Representative"/>
    <s v="Healthcare Representative"/>
    <s v="3High"/>
    <s v="High"/>
    <s v="Single"/>
    <s v="Single"/>
    <n v="8633"/>
    <n v="8633"/>
    <n v="13084"/>
    <n v="13084"/>
    <n v="2"/>
    <n v="2"/>
    <s v="No"/>
    <s v="No"/>
    <n v="23"/>
    <n v="23"/>
    <s v="4Outstanding"/>
    <s v="Outstanding"/>
    <s v="2Medium"/>
    <s v="Medium"/>
    <n v="3"/>
    <n v="3"/>
    <s v="3Better"/>
    <s v="Better"/>
    <s v="No"/>
    <x v="1"/>
  </r>
  <r>
    <n v="2868"/>
    <n v="33"/>
    <n v="33"/>
    <s v="Non-Travel"/>
    <s v="Non-Travel"/>
    <n v="1313"/>
    <n v="1313"/>
    <s v="Research &amp; Development"/>
    <x v="1"/>
    <n v="1"/>
    <n v="1"/>
    <s v="2College"/>
    <s v="College"/>
    <s v="Medical"/>
    <s v="Medical"/>
    <s v="2Medium"/>
    <s v="Medium"/>
    <s v="Male"/>
    <x v="1"/>
    <n v="59"/>
    <n v="59"/>
    <s v="2Medium"/>
    <s v="Medium"/>
    <n v="1"/>
    <n v="1"/>
    <s v="Laboratory Technician"/>
    <s v="Laboratory Technician"/>
    <s v="3High"/>
    <s v="High"/>
    <s v="Divorced"/>
    <s v="Divorced"/>
    <n v="2008"/>
    <n v="2008"/>
    <n v="20439"/>
    <n v="20439"/>
    <n v="1"/>
    <n v="1"/>
    <s v="No"/>
    <s v="No"/>
    <n v="12"/>
    <n v="12"/>
    <s v="3Excellent"/>
    <s v="Excellent"/>
    <s v="3High"/>
    <s v="High"/>
    <n v="2"/>
    <n v="2"/>
    <s v="2Good"/>
    <s v="Good"/>
    <s v="No"/>
    <x v="1"/>
  </r>
  <r>
    <n v="2869"/>
    <n v="38"/>
    <n v="38"/>
    <s v="Travel_Rarely"/>
    <s v="Travel_Rarely"/>
    <n v="1321"/>
    <n v="1321"/>
    <s v="Sales"/>
    <x v="0"/>
    <n v="1"/>
    <n v="1"/>
    <s v="4Master"/>
    <s v="Master"/>
    <m/>
    <s v="Life Sciences"/>
    <s v="4Ver High"/>
    <s v="Ver High"/>
    <s v="Male"/>
    <x v="1"/>
    <n v="86"/>
    <n v="86"/>
    <s v="3High"/>
    <s v="High"/>
    <n v="2"/>
    <n v="2"/>
    <s v="Sales Executive"/>
    <s v="Sales Executive"/>
    <s v="2Medium"/>
    <s v="Medium"/>
    <s v="Married"/>
    <s v="Married"/>
    <n v="4440"/>
    <n v="4440"/>
    <n v="7636"/>
    <n v="7636"/>
    <n v="0"/>
    <n v="0"/>
    <s v="No"/>
    <s v="No"/>
    <n v="15"/>
    <n v="15"/>
    <s v="3Excellent"/>
    <s v="Excellent"/>
    <s v="1Low"/>
    <s v="Low"/>
    <n v="3"/>
    <n v="3"/>
    <s v="3Better"/>
    <s v="Better"/>
    <s v="No"/>
    <x v="1"/>
  </r>
  <r>
    <n v="2870"/>
    <n v="31"/>
    <n v="31"/>
    <s v="Travel_Rarely"/>
    <s v="Travel_Rarely"/>
    <n v="1154"/>
    <n v="1154"/>
    <s v="Sales"/>
    <x v="0"/>
    <n v="2"/>
    <n v="2"/>
    <s v="2College"/>
    <s v="College"/>
    <s v="Life Sciences"/>
    <s v="Life Sciences"/>
    <s v="1Low"/>
    <s v="Low"/>
    <s v="Male"/>
    <x v="1"/>
    <n v="54"/>
    <n v="54"/>
    <s v="3High"/>
    <s v="High"/>
    <n v="1"/>
    <n v="1"/>
    <s v="Sales Representative"/>
    <s v="Sales Representative"/>
    <s v="3High"/>
    <s v="High"/>
    <s v="Married"/>
    <s v="Married"/>
    <n v="3067"/>
    <n v="3067"/>
    <n v="6393"/>
    <n v="6393"/>
    <n v="0"/>
    <n v="0"/>
    <s v="No"/>
    <s v="No"/>
    <n v="19"/>
    <n v="19"/>
    <s v="3Excellent"/>
    <s v="Excellent"/>
    <s v="3High"/>
    <s v="High"/>
    <n v="1"/>
    <n v="1"/>
    <s v="3Better"/>
    <s v="Better"/>
    <s v="No"/>
    <x v="1"/>
  </r>
  <r>
    <n v="2871"/>
    <n v="38"/>
    <n v="38"/>
    <s v="Travel_Frequently"/>
    <s v="Travel_Frequently"/>
    <n v="508"/>
    <n v="508"/>
    <s v="Research &amp; Development"/>
    <x v="1"/>
    <n v="6"/>
    <n v="6"/>
    <s v="4Master"/>
    <s v="Master"/>
    <s v="Life Sciences"/>
    <s v="Life Sciences"/>
    <s v="1Low"/>
    <s v="Low"/>
    <s v="Male"/>
    <x v="1"/>
    <n v="72"/>
    <n v="72"/>
    <s v="2Medium"/>
    <s v="Medium"/>
    <n v="2"/>
    <n v="2"/>
    <s v="Manufacturing Director"/>
    <s v="Manufacturing Director"/>
    <s v="3High"/>
    <s v="High"/>
    <s v="Married"/>
    <s v="Married"/>
    <n v="5321"/>
    <n v="5321"/>
    <n v="14284"/>
    <n v="14284"/>
    <n v="2"/>
    <n v="2"/>
    <s v="No"/>
    <s v="No"/>
    <n v="11"/>
    <n v="11"/>
    <s v="3Excellent"/>
    <s v="Excellent"/>
    <s v="4Very High"/>
    <s v="Very High"/>
    <n v="1"/>
    <n v="1"/>
    <s v="3Better"/>
    <s v="Better"/>
    <s v="No"/>
    <x v="1"/>
  </r>
  <r>
    <n v="2872"/>
    <n v="42"/>
    <n v="42"/>
    <s v="Travel_Rarely"/>
    <s v="Travel_Rarely"/>
    <n v="557"/>
    <n v="557"/>
    <s v="Research &amp; Development"/>
    <x v="1"/>
    <n v="18"/>
    <n v="18"/>
    <s v="4Master"/>
    <s v="Master"/>
    <s v="Life Sciences"/>
    <s v="Life Sciences"/>
    <s v="4Ver High"/>
    <s v="Ver High"/>
    <s v="Male"/>
    <x v="1"/>
    <n v="35"/>
    <n v="35"/>
    <s v="3High"/>
    <s v="High"/>
    <n v="2"/>
    <n v="2"/>
    <s v="Research Scientist"/>
    <s v="Research Scientist"/>
    <s v="1Low"/>
    <s v="Low"/>
    <s v="Divorced"/>
    <s v="Divorced"/>
    <n v="5410"/>
    <n v="5410"/>
    <n v="11189"/>
    <n v="11189"/>
    <n v="6"/>
    <n v="6"/>
    <s v="Yes"/>
    <s v="Yes"/>
    <n v="17"/>
    <n v="17"/>
    <s v="3Excellent"/>
    <s v="Excellent"/>
    <s v="3High"/>
    <s v="High"/>
    <n v="3"/>
    <n v="3"/>
    <s v="2Good"/>
    <s v="Good"/>
    <s v="No"/>
    <x v="1"/>
  </r>
  <r>
    <n v="2873"/>
    <n v="41"/>
    <n v="41"/>
    <s v="Travel_Rarely"/>
    <s v="Travel_Rarely"/>
    <n v="642"/>
    <n v="642"/>
    <s v="Research &amp; Development"/>
    <x v="1"/>
    <n v="1"/>
    <n v="1"/>
    <s v="3Bachelor"/>
    <s v="Bachelor"/>
    <s v="Life Sciences"/>
    <s v="Life Sciences"/>
    <s v="4Ver High"/>
    <s v="Ver High"/>
    <s v="Male"/>
    <x v="1"/>
    <n v="76"/>
    <n v="76"/>
    <s v="3High"/>
    <s v="High"/>
    <n v="1"/>
    <n v="1"/>
    <s v="Research Scientist"/>
    <s v="Research Scientist"/>
    <s v="4Very High"/>
    <s v="Very High"/>
    <s v="Married"/>
    <s v="Married"/>
    <n v="2782"/>
    <n v="2782"/>
    <n v="21412"/>
    <n v="21412"/>
    <n v="3"/>
    <n v="3"/>
    <s v="No"/>
    <s v="No"/>
    <n v="22"/>
    <n v="22"/>
    <s v="4Outstanding"/>
    <s v="Outstanding"/>
    <s v="1Low"/>
    <s v="Low"/>
    <n v="3"/>
    <n v="3"/>
    <s v="3Better"/>
    <s v="Better"/>
    <s v="No"/>
    <x v="1"/>
  </r>
  <r>
    <n v="2874"/>
    <n v="47"/>
    <n v="47"/>
    <s v="Non-Travel"/>
    <s v="Non-Travel"/>
    <n v="1162"/>
    <n v="1162"/>
    <s v="Research &amp; Development"/>
    <x v="1"/>
    <n v="1"/>
    <n v="1"/>
    <s v="1Below College"/>
    <s v="Below College"/>
    <s v="Medical"/>
    <s v="Medical"/>
    <s v="3High"/>
    <s v="High"/>
    <s v="Female"/>
    <x v="0"/>
    <n v="98"/>
    <n v="98"/>
    <s v="3High"/>
    <s v="High"/>
    <n v="3"/>
    <n v="3"/>
    <s v="Research Director"/>
    <s v="Research Director"/>
    <s v="2Medium"/>
    <s v="Medium"/>
    <s v="Married"/>
    <s v="Married"/>
    <n v="11957"/>
    <n v="11957"/>
    <n v="17231"/>
    <n v="17231"/>
    <n v="0"/>
    <n v="0"/>
    <s v="No"/>
    <s v="No"/>
    <n v="18"/>
    <n v="18"/>
    <s v="3Excellent"/>
    <s v="Excellent"/>
    <s v="1Low"/>
    <s v="Low"/>
    <n v="3"/>
    <n v="3"/>
    <s v="1Bad"/>
    <s v="Bad"/>
    <s v="No"/>
    <x v="1"/>
  </r>
  <r>
    <n v="2875"/>
    <n v="35"/>
    <n v="35"/>
    <s v="Travel_Rarely"/>
    <s v="Travel_Rarely"/>
    <n v="1490"/>
    <n v="1490"/>
    <s v="Research &amp; Development"/>
    <x v="1"/>
    <n v="11"/>
    <n v="11"/>
    <s v="4Master"/>
    <s v="Master"/>
    <s v="Medical"/>
    <s v="Medical"/>
    <s v="4Ver High"/>
    <s v="Ver High"/>
    <s v="Male"/>
    <x v="1"/>
    <n v="43"/>
    <n v="43"/>
    <s v="3High"/>
    <s v="High"/>
    <n v="1"/>
    <n v="1"/>
    <s v="Laboratory Technician"/>
    <s v="Laboratory Technician"/>
    <s v="3High"/>
    <s v="High"/>
    <s v="Married"/>
    <s v="Married"/>
    <n v="2660"/>
    <n v="2660"/>
    <n v="20232"/>
    <n v="20232"/>
    <n v="7"/>
    <n v="7"/>
    <s v="Yes"/>
    <s v="Yes"/>
    <n v="11"/>
    <n v="11"/>
    <s v="3Excellent"/>
    <s v="Excellent"/>
    <s v="3High"/>
    <s v="High"/>
    <n v="3"/>
    <n v="3"/>
    <s v="3Better"/>
    <s v="Better"/>
    <s v="No"/>
    <x v="1"/>
  </r>
  <r>
    <n v="2876"/>
    <n v="22"/>
    <n v="22"/>
    <s v="Travel_Rarely"/>
    <s v="Travel_Rarely"/>
    <n v="581"/>
    <n v="581"/>
    <s v="Research &amp; Development"/>
    <x v="1"/>
    <n v="1"/>
    <n v="1"/>
    <s v="2College"/>
    <s v="College"/>
    <s v="Life Sciences"/>
    <s v="Life Sciences"/>
    <s v="4Ver High"/>
    <s v="Ver High"/>
    <s v="Male"/>
    <x v="1"/>
    <n v="63"/>
    <n v="63"/>
    <s v="3High"/>
    <s v="High"/>
    <n v="1"/>
    <n v="1"/>
    <s v="Research Scientist"/>
    <s v="Research Scientist"/>
    <s v="3High"/>
    <s v="High"/>
    <s v="Single"/>
    <s v="Single"/>
    <n v="3375"/>
    <n v="3375"/>
    <n v="17624"/>
    <n v="17624"/>
    <n v="0"/>
    <n v="0"/>
    <s v="No"/>
    <s v="No"/>
    <n v="12"/>
    <n v="12"/>
    <s v="3Excellent"/>
    <s v="Excellent"/>
    <s v="4Very High"/>
    <s v="Very High"/>
    <n v="2"/>
    <n v="2"/>
    <s v="4Best"/>
    <s v="Best"/>
    <s v="No"/>
    <x v="1"/>
  </r>
  <r>
    <n v="2877"/>
    <n v="35"/>
    <n v="35"/>
    <s v="Travel_Rarely"/>
    <s v="Travel_Rarely"/>
    <n v="1395"/>
    <n v="1395"/>
    <s v="Research &amp; Development"/>
    <x v="1"/>
    <n v="9"/>
    <n v="9"/>
    <s v="4Master"/>
    <s v="Master"/>
    <s v="Medical"/>
    <s v="Medical"/>
    <s v="2Medium"/>
    <s v="Medium"/>
    <s v="Male"/>
    <x v="1"/>
    <n v="48"/>
    <n v="48"/>
    <s v="3High"/>
    <s v="High"/>
    <n v="2"/>
    <n v="2"/>
    <s v="Research Scientist"/>
    <s v="Research Scientist"/>
    <s v="3High"/>
    <s v="High"/>
    <s v="Single"/>
    <s v="Single"/>
    <n v="5098"/>
    <n v="5098"/>
    <m/>
    <n v="14436.693360711841"/>
    <n v="1"/>
    <n v="1"/>
    <s v="No"/>
    <s v="No"/>
    <n v="19"/>
    <n v="19"/>
    <s v="3Excellent"/>
    <s v="Excellent"/>
    <s v="2Medium"/>
    <s v="Medium"/>
    <n v="5"/>
    <n v="5"/>
    <s v="3Better"/>
    <s v="Better"/>
    <s v="No"/>
    <x v="1"/>
  </r>
  <r>
    <n v="2878"/>
    <n v="33"/>
    <n v="33"/>
    <s v="Travel_Rarely"/>
    <s v="Travel_Rarely"/>
    <n v="501"/>
    <n v="501"/>
    <s v="Research &amp; Development"/>
    <x v="1"/>
    <n v="15"/>
    <n v="15"/>
    <s v="2College"/>
    <s v="College"/>
    <s v="Medical"/>
    <s v="Medical"/>
    <s v="2Medium"/>
    <s v="Medium"/>
    <s v="Female"/>
    <x v="0"/>
    <n v="95"/>
    <n v="95"/>
    <s v="3High"/>
    <s v="High"/>
    <n v="2"/>
    <n v="2"/>
    <s v="Healthcare Representative"/>
    <s v="Healthcare Representative"/>
    <s v="4Very High"/>
    <s v="Very High"/>
    <s v="Married"/>
    <s v="Married"/>
    <n v="4878"/>
    <n v="4878"/>
    <n v="21653"/>
    <n v="21653"/>
    <m/>
    <n v="1"/>
    <s v="Yes"/>
    <s v="Yes"/>
    <n v="13"/>
    <n v="13"/>
    <s v="3Excellent"/>
    <s v="Excellent"/>
    <s v="1Low"/>
    <s v="Low"/>
    <n v="6"/>
    <n v="6"/>
    <s v="3Better"/>
    <s v="Better"/>
    <s v="No"/>
    <x v="1"/>
  </r>
  <r>
    <n v="2879"/>
    <n v="32"/>
    <n v="32"/>
    <s v="Travel_Rarely"/>
    <s v="Travel_Rarely"/>
    <n v="267"/>
    <n v="267"/>
    <s v="Research &amp; Development"/>
    <x v="1"/>
    <n v="29"/>
    <n v="29"/>
    <s v="4Master"/>
    <s v="Master"/>
    <s v="Life Sciences"/>
    <s v="Life Sciences"/>
    <s v="3High"/>
    <s v="High"/>
    <s v="Female"/>
    <x v="0"/>
    <n v="49"/>
    <n v="49"/>
    <s v="2Medium"/>
    <s v="Medium"/>
    <n v="1"/>
    <n v="1"/>
    <s v="Laboratory Technician"/>
    <s v="Laboratory Technician"/>
    <s v="2Medium"/>
    <s v="Medium"/>
    <s v="Single"/>
    <s v="Single"/>
    <n v="2837"/>
    <n v="2837"/>
    <n v="15919"/>
    <n v="15919"/>
    <n v="1"/>
    <n v="1"/>
    <s v="No"/>
    <s v="No"/>
    <n v="13"/>
    <n v="13"/>
    <s v="3Excellent"/>
    <s v="Excellent"/>
    <s v="3High"/>
    <s v="High"/>
    <n v="3"/>
    <n v="3"/>
    <s v="3Better"/>
    <s v="Better"/>
    <s v="No"/>
    <x v="1"/>
  </r>
  <r>
    <n v="2880"/>
    <n v="40"/>
    <n v="40"/>
    <s v="Travel_Rarely"/>
    <s v="Travel_Rarely"/>
    <n v="543"/>
    <n v="543"/>
    <m/>
    <x v="1"/>
    <n v="1"/>
    <n v="1"/>
    <s v="4Master"/>
    <s v="Master"/>
    <s v="Life Sciences"/>
    <s v="Life Sciences"/>
    <s v="1Low"/>
    <s v="Low"/>
    <s v="Male"/>
    <x v="1"/>
    <n v="83"/>
    <n v="83"/>
    <s v="3High"/>
    <s v="High"/>
    <m/>
    <n v="1"/>
    <s v="Laboratory Technician"/>
    <s v="Laboratory Technician"/>
    <s v="4Very High"/>
    <s v="Very High"/>
    <s v="Married"/>
    <s v="Married"/>
    <n v="2406"/>
    <n v="2406"/>
    <n v="4060"/>
    <n v="4060"/>
    <n v="8"/>
    <n v="8"/>
    <s v="No"/>
    <s v="No"/>
    <n v="19"/>
    <n v="19"/>
    <s v="3Excellent"/>
    <s v="Excellent"/>
    <s v="3High"/>
    <s v="High"/>
    <n v="3"/>
    <n v="3"/>
    <s v="2Good"/>
    <s v="Good"/>
    <s v="No"/>
    <x v="1"/>
  </r>
  <r>
    <n v="2881"/>
    <n v="32"/>
    <n v="32"/>
    <s v="Travel_Rarely"/>
    <s v="Travel_Rarely"/>
    <n v="234"/>
    <n v="234"/>
    <s v="Sales"/>
    <x v="0"/>
    <n v="1"/>
    <n v="1"/>
    <s v="4Master"/>
    <s v="Master"/>
    <s v="Medical"/>
    <s v="Medical"/>
    <s v="2Medium"/>
    <s v="Medium"/>
    <s v="Male"/>
    <x v="1"/>
    <n v="68"/>
    <n v="68"/>
    <s v="2Medium"/>
    <s v="Medium"/>
    <n v="1"/>
    <n v="1"/>
    <s v="Sales Representative"/>
    <s v="Sales Representative"/>
    <s v="2Medium"/>
    <s v="Medium"/>
    <s v="Married"/>
    <s v="Married"/>
    <n v="2269"/>
    <n v="2269"/>
    <n v="18024"/>
    <n v="18024"/>
    <n v="0"/>
    <n v="0"/>
    <s v="No"/>
    <s v="No"/>
    <n v="14"/>
    <n v="14"/>
    <s v="3Excellent"/>
    <s v="Excellent"/>
    <s v="2Medium"/>
    <s v="Medium"/>
    <n v="2"/>
    <n v="2"/>
    <s v="3Better"/>
    <s v="Better"/>
    <s v="No"/>
    <x v="1"/>
  </r>
  <r>
    <n v="2882"/>
    <n v="39"/>
    <n v="39"/>
    <s v="Travel_Rarely"/>
    <s v="Travel_Rarely"/>
    <n v="116"/>
    <n v="116"/>
    <s v="Research &amp; Development"/>
    <x v="1"/>
    <n v="24"/>
    <n v="24"/>
    <s v="1Below College"/>
    <s v="Below College"/>
    <s v="Life Sciences"/>
    <s v="Life Sciences"/>
    <s v="1Low"/>
    <s v="Low"/>
    <s v="Male"/>
    <x v="1"/>
    <n v="52"/>
    <n v="52"/>
    <s v="3High"/>
    <s v="High"/>
    <n v="2"/>
    <n v="2"/>
    <s v="Research Scientist"/>
    <s v="Research Scientist"/>
    <s v="4Very High"/>
    <s v="Very High"/>
    <s v="Single"/>
    <s v="Single"/>
    <n v="4108"/>
    <n v="4108"/>
    <n v="5340"/>
    <n v="5340"/>
    <n v="7"/>
    <n v="7"/>
    <s v="No"/>
    <s v="No"/>
    <n v="13"/>
    <n v="13"/>
    <s v="3Excellent"/>
    <s v="Excellent"/>
    <s v="1Low"/>
    <s v="Low"/>
    <n v="2"/>
    <n v="2"/>
    <s v="3Better"/>
    <s v="Better"/>
    <s v="No"/>
    <x v="1"/>
  </r>
  <r>
    <n v="2883"/>
    <n v="38"/>
    <n v="38"/>
    <s v="Travel_Rarely"/>
    <s v="Travel_Rarely"/>
    <n v="201"/>
    <n v="201"/>
    <s v="Research &amp; Development"/>
    <x v="1"/>
    <n v="10"/>
    <n v="10"/>
    <s v="3Bachelor"/>
    <s v="Bachelor"/>
    <s v="Medical"/>
    <s v="Medical"/>
    <s v="2Medium"/>
    <s v="Medium"/>
    <s v="Female"/>
    <x v="0"/>
    <n v="99"/>
    <n v="99"/>
    <s v="1Low"/>
    <s v="Low"/>
    <n v="3"/>
    <n v="3"/>
    <s v="Research Director"/>
    <s v="Research Director"/>
    <s v="3High"/>
    <s v="High"/>
    <s v="Married"/>
    <s v="Married"/>
    <n v="13206"/>
    <n v="13206"/>
    <n v="3376"/>
    <n v="3376"/>
    <n v="3"/>
    <n v="3"/>
    <s v="No"/>
    <s v="No"/>
    <n v="12"/>
    <n v="12"/>
    <s v="3Excellent"/>
    <s v="Excellent"/>
    <s v="1Low"/>
    <s v="Low"/>
    <n v="3"/>
    <n v="3"/>
    <s v="3Better"/>
    <s v="Better"/>
    <s v="No"/>
    <x v="1"/>
  </r>
  <r>
    <n v="2884"/>
    <n v="32"/>
    <n v="32"/>
    <s v="Travel_Rarely"/>
    <s v="Travel_Rarely"/>
    <n v="801"/>
    <n v="801"/>
    <s v="Sales"/>
    <x v="0"/>
    <n v="1"/>
    <n v="1"/>
    <s v="4Master"/>
    <s v="Master"/>
    <s v="Marketing"/>
    <s v="Marketing"/>
    <s v="3High"/>
    <s v="High"/>
    <s v="Female"/>
    <x v="0"/>
    <n v="48"/>
    <n v="48"/>
    <s v="3High"/>
    <s v="High"/>
    <n v="3"/>
    <n v="3"/>
    <s v="Sales Executive"/>
    <s v="Sales Executive"/>
    <s v="4Very High"/>
    <s v="Very High"/>
    <s v="Married"/>
    <s v="Married"/>
    <n v="10422"/>
    <n v="10422"/>
    <n v="24032"/>
    <n v="24032"/>
    <n v="1"/>
    <n v="1"/>
    <s v="No"/>
    <s v="No"/>
    <n v="19"/>
    <n v="19"/>
    <s v="3Excellent"/>
    <s v="Excellent"/>
    <s v="3High"/>
    <s v="High"/>
    <n v="3"/>
    <n v="3"/>
    <s v="3Better"/>
    <s v="Better"/>
    <s v="No"/>
    <x v="1"/>
  </r>
  <r>
    <n v="2885"/>
    <n v="37"/>
    <n v="37"/>
    <s v="Travel_Rarely"/>
    <s v="Travel_Rarely"/>
    <n v="161"/>
    <n v="161"/>
    <s v="Research &amp; Development"/>
    <x v="1"/>
    <n v="10"/>
    <n v="10"/>
    <s v="3Bachelor"/>
    <s v="Bachelor"/>
    <m/>
    <s v="Life Sciences"/>
    <s v="3High"/>
    <s v="High"/>
    <s v="Female"/>
    <x v="0"/>
    <n v="42"/>
    <n v="42"/>
    <s v="4Very High"/>
    <s v="Very High"/>
    <n v="3"/>
    <n v="3"/>
    <s v="Research Director"/>
    <s v="Research Director"/>
    <s v="4Very High"/>
    <s v="Very High"/>
    <s v="Married"/>
    <s v="Married"/>
    <n v="13744"/>
    <n v="13744"/>
    <n v="15471"/>
    <n v="15471"/>
    <n v="1"/>
    <n v="1"/>
    <s v="Yes"/>
    <s v="Yes"/>
    <n v="25"/>
    <n v="25"/>
    <s v="4Outstanding"/>
    <s v="Outstanding"/>
    <s v="1Low"/>
    <s v="Low"/>
    <n v="2"/>
    <n v="2"/>
    <s v="3Better"/>
    <s v="Better"/>
    <s v="No"/>
    <x v="1"/>
  </r>
  <r>
    <n v="2886"/>
    <n v="25"/>
    <n v="25"/>
    <s v="Travel_Rarely"/>
    <s v="Travel_Rarely"/>
    <n v="1382"/>
    <n v="1382"/>
    <s v="Sales"/>
    <x v="0"/>
    <n v="8"/>
    <n v="8"/>
    <s v="2College"/>
    <s v="College"/>
    <s v="Other"/>
    <s v="Other"/>
    <s v="1Low"/>
    <s v="Low"/>
    <s v="Female"/>
    <x v="0"/>
    <n v="85"/>
    <n v="85"/>
    <s v="3High"/>
    <s v="High"/>
    <n v="2"/>
    <n v="2"/>
    <s v="Sales Executive"/>
    <s v="Sales Executive"/>
    <s v="3High"/>
    <s v="High"/>
    <s v="Divorced"/>
    <s v="Divorced"/>
    <n v="4907"/>
    <n v="4907"/>
    <n v="13684"/>
    <n v="13684"/>
    <n v="0"/>
    <n v="0"/>
    <s v="Yes"/>
    <s v="Yes"/>
    <n v="22"/>
    <n v="22"/>
    <s v="4Outstanding"/>
    <s v="Outstanding"/>
    <s v="2Medium"/>
    <s v="Medium"/>
    <n v="3"/>
    <n v="3"/>
    <s v="2Good"/>
    <s v="Good"/>
    <s v="No"/>
    <x v="1"/>
  </r>
  <r>
    <n v="2887"/>
    <n v="52"/>
    <n v="52"/>
    <s v="Non-Travel"/>
    <s v="Non-Travel"/>
    <m/>
    <n v="808.82510288065839"/>
    <s v="Sales"/>
    <x v="0"/>
    <n v="29"/>
    <n v="29"/>
    <s v="4Master"/>
    <s v="Master"/>
    <s v="Life Sciences"/>
    <s v="Life Sciences"/>
    <s v="1Low"/>
    <s v="Low"/>
    <s v="Male"/>
    <x v="1"/>
    <n v="40"/>
    <n v="40"/>
    <s v="3High"/>
    <s v="High"/>
    <n v="1"/>
    <n v="1"/>
    <s v="Sales Representative"/>
    <s v="Sales Representative"/>
    <s v="4Very High"/>
    <s v="Very High"/>
    <s v="Divorced"/>
    <s v="Divorced"/>
    <n v="3482"/>
    <n v="3482"/>
    <n v="19788"/>
    <n v="19788"/>
    <n v="2"/>
    <n v="2"/>
    <s v="No"/>
    <s v="No"/>
    <n v="15"/>
    <n v="15"/>
    <s v="3Excellent"/>
    <s v="Excellent"/>
    <s v="2Medium"/>
    <s v="Medium"/>
    <n v="3"/>
    <n v="3"/>
    <s v="2Good"/>
    <s v="Good"/>
    <s v="No"/>
    <x v="1"/>
  </r>
  <r>
    <n v="2888"/>
    <n v="44"/>
    <n v="44"/>
    <s v="Travel_Rarely"/>
    <s v="Travel_Rarely"/>
    <n v="1037"/>
    <n v="1037"/>
    <s v="Research &amp; Development"/>
    <x v="1"/>
    <n v="1"/>
    <n v="1"/>
    <s v="3Bachelor"/>
    <s v="Bachelor"/>
    <s v="Medical"/>
    <s v="Medical"/>
    <s v="2Medium"/>
    <s v="Medium"/>
    <s v="Male"/>
    <x v="1"/>
    <n v="42"/>
    <n v="42"/>
    <s v="3High"/>
    <s v="High"/>
    <n v="1"/>
    <n v="1"/>
    <s v="Research Scientist"/>
    <s v="Research Scientist"/>
    <s v="4Very High"/>
    <s v="Very High"/>
    <s v="Single"/>
    <s v="Single"/>
    <n v="2436"/>
    <n v="2436"/>
    <n v="13422"/>
    <n v="13422"/>
    <n v="6"/>
    <n v="6"/>
    <s v="Yes"/>
    <s v="Yes"/>
    <n v="12"/>
    <n v="12"/>
    <s v="3Excellent"/>
    <s v="Excellent"/>
    <s v="3High"/>
    <s v="High"/>
    <n v="2"/>
    <n v="2"/>
    <s v="3Better"/>
    <s v="Better"/>
    <s v="No"/>
    <x v="1"/>
  </r>
  <r>
    <n v="2889"/>
    <n v="21"/>
    <n v="21"/>
    <s v="Travel_Rarely"/>
    <s v="Travel_Rarely"/>
    <n v="501"/>
    <n v="501"/>
    <s v="Sales"/>
    <x v="0"/>
    <n v="5"/>
    <n v="5"/>
    <s v="1Below College"/>
    <s v="Below College"/>
    <s v="Medical"/>
    <s v="Medical"/>
    <s v="3High"/>
    <s v="High"/>
    <s v="Male"/>
    <x v="1"/>
    <n v="58"/>
    <n v="58"/>
    <s v="3High"/>
    <s v="High"/>
    <n v="1"/>
    <n v="1"/>
    <s v="Sales Representative"/>
    <s v="Sales Representative"/>
    <s v="1Low"/>
    <s v="Low"/>
    <s v="Single"/>
    <s v="Single"/>
    <n v="2380"/>
    <n v="2380"/>
    <n v="25479"/>
    <n v="25479"/>
    <n v="1"/>
    <n v="1"/>
    <s v="Yes"/>
    <s v="Yes"/>
    <n v="11"/>
    <n v="11"/>
    <s v="3Excellent"/>
    <s v="Excellent"/>
    <s v="4Very High"/>
    <s v="Very High"/>
    <n v="6"/>
    <n v="6"/>
    <s v="3Better"/>
    <s v="Better"/>
    <s v="No"/>
    <x v="1"/>
  </r>
  <r>
    <n v="2890"/>
    <m/>
    <n v="36.98203178991016"/>
    <s v="Non-Travel"/>
    <s v="Non-Travel"/>
    <n v="105"/>
    <n v="105"/>
    <s v="Research &amp; Development"/>
    <x v="1"/>
    <n v="9"/>
    <n v="9"/>
    <s v="3Bachelor"/>
    <s v="Bachelor"/>
    <s v="Life Sciences"/>
    <s v="Life Sciences"/>
    <s v="4Ver High"/>
    <s v="Ver High"/>
    <s v="Male"/>
    <x v="1"/>
    <n v="87"/>
    <n v="87"/>
    <s v="3High"/>
    <s v="High"/>
    <n v="5"/>
    <n v="5"/>
    <s v="Manager"/>
    <s v="Manager"/>
    <s v="4Very High"/>
    <s v="Very High"/>
    <s v="Single"/>
    <s v="Single"/>
    <n v="19431"/>
    <n v="19431"/>
    <n v="15302"/>
    <n v="15302"/>
    <n v="2"/>
    <n v="2"/>
    <s v="No"/>
    <s v="No"/>
    <n v="13"/>
    <n v="13"/>
    <s v="3Excellent"/>
    <s v="Excellent"/>
    <s v="3High"/>
    <s v="High"/>
    <n v="3"/>
    <n v="3"/>
    <s v="2Good"/>
    <s v="Good"/>
    <s v="No"/>
    <x v="1"/>
  </r>
  <r>
    <n v="2891"/>
    <n v="23"/>
    <n v="23"/>
    <s v="Travel_Frequently"/>
    <s v="Travel_Frequently"/>
    <n v="638"/>
    <n v="638"/>
    <m/>
    <x v="1"/>
    <n v="9"/>
    <n v="9"/>
    <s v="3Bachelor"/>
    <s v="Bachelor"/>
    <s v="Marketing"/>
    <s v="Marketing"/>
    <s v="4Ver High"/>
    <s v="Ver High"/>
    <s v="Male"/>
    <x v="1"/>
    <n v="33"/>
    <n v="33"/>
    <s v="3High"/>
    <s v="High"/>
    <n v="1"/>
    <n v="1"/>
    <s v="Sales Representative"/>
    <s v="Sales Representative"/>
    <s v="1Low"/>
    <s v="Low"/>
    <s v="Married"/>
    <s v="Married"/>
    <n v="1790"/>
    <n v="1790"/>
    <n v="26956"/>
    <n v="26956"/>
    <n v="1"/>
    <n v="1"/>
    <s v="No"/>
    <s v="No"/>
    <n v="19"/>
    <n v="19"/>
    <s v="3Excellent"/>
    <s v="Excellent"/>
    <s v="1Low"/>
    <s v="Low"/>
    <m/>
    <n v="2.8005502063273728"/>
    <s v="2Good"/>
    <s v="Good"/>
    <s v="Yes"/>
    <x v="0"/>
  </r>
  <r>
    <n v="2892"/>
    <n v="36"/>
    <n v="36"/>
    <s v="Travel_Rarely"/>
    <s v="Travel_Rarely"/>
    <n v="557"/>
    <n v="557"/>
    <s v="Sales"/>
    <x v="0"/>
    <n v="3"/>
    <n v="3"/>
    <s v="3Bachelor"/>
    <s v="Bachelor"/>
    <m/>
    <s v="Life Sciences"/>
    <s v="1Low"/>
    <s v="Low"/>
    <s v="Female"/>
    <x v="0"/>
    <m/>
    <n v="66.992424242424249"/>
    <s v="2Medium"/>
    <s v="Medium"/>
    <n v="3"/>
    <n v="3"/>
    <s v="Sales Executive"/>
    <s v="Sales Executive"/>
    <s v="4Very High"/>
    <s v="Very High"/>
    <s v="Married"/>
    <s v="Married"/>
    <n v="7644"/>
    <n v="7644"/>
    <n v="12695"/>
    <n v="12695"/>
    <n v="0"/>
    <n v="0"/>
    <s v="No"/>
    <s v="No"/>
    <n v="19"/>
    <n v="19"/>
    <s v="3Excellent"/>
    <s v="Excellent"/>
    <s v="3High"/>
    <s v="High"/>
    <n v="2"/>
    <n v="2"/>
    <s v="3Better"/>
    <s v="Better"/>
    <s v="No"/>
    <x v="1"/>
  </r>
  <r>
    <n v="2893"/>
    <n v="36"/>
    <n v="36"/>
    <s v="Travel_Frequently"/>
    <s v="Travel_Frequently"/>
    <n v="688"/>
    <n v="688"/>
    <s v="Research &amp; Development"/>
    <x v="1"/>
    <n v="4"/>
    <n v="4"/>
    <s v="2College"/>
    <s v="College"/>
    <s v="Life Sciences"/>
    <s v="Life Sciences"/>
    <s v="4Ver High"/>
    <s v="Ver High"/>
    <s v="Female"/>
    <x v="0"/>
    <n v="97"/>
    <n v="97"/>
    <s v="3High"/>
    <s v="High"/>
    <n v="2"/>
    <n v="2"/>
    <s v="Manufacturing Director"/>
    <s v="Manufacturing Director"/>
    <s v="2Medium"/>
    <s v="Medium"/>
    <s v="Divorced"/>
    <s v="Divorced"/>
    <n v="5131"/>
    <n v="5131"/>
    <n v="9192"/>
    <n v="9192"/>
    <n v="7"/>
    <n v="7"/>
    <s v="No"/>
    <s v="No"/>
    <n v="13"/>
    <n v="13"/>
    <s v="3Excellent"/>
    <s v="Excellent"/>
    <s v="2Medium"/>
    <s v="Medium"/>
    <n v="3"/>
    <n v="3"/>
    <s v="3Better"/>
    <s v="Better"/>
    <s v="No"/>
    <x v="1"/>
  </r>
  <r>
    <n v="2894"/>
    <n v="56"/>
    <n v="56"/>
    <s v="Non-Travel"/>
    <s v="Non-Travel"/>
    <n v="667"/>
    <n v="667"/>
    <m/>
    <x v="1"/>
    <n v="1"/>
    <n v="1"/>
    <s v="4Master"/>
    <s v="Master"/>
    <s v="Life Sciences"/>
    <s v="Life Sciences"/>
    <s v="3High"/>
    <s v="High"/>
    <s v="Male"/>
    <x v="1"/>
    <n v="57"/>
    <n v="57"/>
    <s v="3High"/>
    <s v="High"/>
    <n v="2"/>
    <n v="2"/>
    <s v="Healthcare Representative"/>
    <s v="Healthcare Representative"/>
    <s v="3High"/>
    <s v="High"/>
    <s v="Divorced"/>
    <s v="Divorced"/>
    <n v="6306"/>
    <n v="6306"/>
    <n v="26236"/>
    <n v="26236"/>
    <n v="1"/>
    <n v="1"/>
    <s v="No"/>
    <s v="No"/>
    <n v="21"/>
    <n v="21"/>
    <s v="4Outstanding"/>
    <s v="Outstanding"/>
    <s v="1Low"/>
    <s v="Low"/>
    <n v="2"/>
    <n v="2"/>
    <s v="2Good"/>
    <s v="Good"/>
    <s v="No"/>
    <x v="1"/>
  </r>
  <r>
    <n v="2895"/>
    <m/>
    <n v="36.98203178991016"/>
    <s v="Travel_Rarely"/>
    <s v="Travel_Rarely"/>
    <n v="1092"/>
    <n v="1092"/>
    <s v="Research &amp; Development"/>
    <x v="1"/>
    <n v="1"/>
    <n v="1"/>
    <s v="4Master"/>
    <s v="Master"/>
    <s v="Medical"/>
    <s v="Medical"/>
    <s v="1Low"/>
    <s v="Low"/>
    <s v="Male"/>
    <x v="1"/>
    <n v="36"/>
    <n v="36"/>
    <s v="3High"/>
    <s v="High"/>
    <n v="1"/>
    <n v="1"/>
    <s v="Research Scientist"/>
    <s v="Research Scientist"/>
    <s v="4Very High"/>
    <s v="Very High"/>
    <s v="Married"/>
    <s v="Married"/>
    <n v="4787"/>
    <n v="4787"/>
    <n v="26124"/>
    <n v="26124"/>
    <n v="9"/>
    <n v="9"/>
    <s v="Yes"/>
    <s v="Yes"/>
    <n v="14"/>
    <n v="14"/>
    <s v="3Excellent"/>
    <s v="Excellent"/>
    <s v="2Medium"/>
    <s v="Medium"/>
    <n v="3"/>
    <n v="3"/>
    <s v="4Best"/>
    <s v="Best"/>
    <s v="Yes"/>
    <x v="0"/>
  </r>
  <r>
    <n v="2896"/>
    <n v="42"/>
    <n v="42"/>
    <s v="Travel_Rarely"/>
    <s v="Travel_Rarely"/>
    <n v="300"/>
    <n v="300"/>
    <s v="Research &amp; Development"/>
    <x v="1"/>
    <n v="2"/>
    <n v="2"/>
    <s v="3Bachelor"/>
    <s v="Bachelor"/>
    <s v="Life Sciences"/>
    <s v="Life Sciences"/>
    <s v="1Low"/>
    <s v="Low"/>
    <s v="Male"/>
    <x v="1"/>
    <n v="56"/>
    <n v="56"/>
    <s v="3High"/>
    <s v="High"/>
    <n v="5"/>
    <n v="5"/>
    <s v="Manager"/>
    <s v="Manager"/>
    <s v="3High"/>
    <s v="High"/>
    <s v="Married"/>
    <s v="Married"/>
    <n v="18880"/>
    <n v="18880"/>
    <n v="17312"/>
    <n v="17312"/>
    <n v="5"/>
    <n v="5"/>
    <s v="No"/>
    <s v="No"/>
    <n v="11"/>
    <n v="11"/>
    <s v="3Excellent"/>
    <s v="Excellent"/>
    <s v="1Low"/>
    <s v="Low"/>
    <n v="2"/>
    <n v="2"/>
    <s v="2Good"/>
    <s v="Good"/>
    <s v="No"/>
    <x v="1"/>
  </r>
  <r>
    <n v="2897"/>
    <n v="56"/>
    <n v="56"/>
    <s v="Travel_Rarely"/>
    <s v="Travel_Rarely"/>
    <n v="310"/>
    <n v="310"/>
    <s v="Research &amp; Development"/>
    <x v="1"/>
    <n v="7"/>
    <n v="7"/>
    <s v="2College"/>
    <s v="College"/>
    <s v="Technical Degree"/>
    <s v="Technical Degree"/>
    <s v="4Ver High"/>
    <s v="Ver High"/>
    <s v="Male"/>
    <x v="1"/>
    <n v="72"/>
    <n v="72"/>
    <s v="3High"/>
    <s v="High"/>
    <n v="1"/>
    <n v="1"/>
    <s v="Laboratory Technician"/>
    <s v="Laboratory Technician"/>
    <s v="3High"/>
    <s v="High"/>
    <s v="Married"/>
    <s v="Married"/>
    <n v="2339"/>
    <n v="2339"/>
    <n v="56045"/>
    <n v="56045"/>
    <n v="8"/>
    <n v="8"/>
    <s v="No"/>
    <s v="No"/>
    <n v="11"/>
    <n v="11"/>
    <s v="3Excellent"/>
    <s v="Excellent"/>
    <s v="4Very High"/>
    <s v="Very High"/>
    <n v="4"/>
    <n v="4"/>
    <s v="1Bad"/>
    <s v="Bad"/>
    <s v="Yes"/>
    <x v="0"/>
  </r>
  <r>
    <n v="2898"/>
    <n v="99"/>
    <n v="99"/>
    <s v="Travel_Rarely"/>
    <s v="Travel_Rarely"/>
    <n v="582"/>
    <n v="582"/>
    <s v="Research &amp; Development"/>
    <x v="1"/>
    <n v="28"/>
    <n v="28"/>
    <s v="4Master"/>
    <s v="Master"/>
    <s v="Life Sciences"/>
    <s v="Life Sciences"/>
    <s v="1Low"/>
    <s v="Low"/>
    <s v="Female"/>
    <x v="0"/>
    <n v="60"/>
    <n v="60"/>
    <s v="2Medium"/>
    <s v="Medium"/>
    <n v="4"/>
    <n v="4"/>
    <s v="Manufacturing Director"/>
    <s v="Manufacturing Director"/>
    <s v="2Medium"/>
    <s v="Medium"/>
    <s v="Married"/>
    <s v="Married"/>
    <n v="13570"/>
    <n v="13570"/>
    <n v="5640"/>
    <n v="5640"/>
    <n v="0"/>
    <n v="0"/>
    <s v="No"/>
    <s v="No"/>
    <n v="23"/>
    <n v="23"/>
    <s v="4Outstanding"/>
    <s v="Outstanding"/>
    <s v="3High"/>
    <s v="High"/>
    <n v="3"/>
    <n v="3"/>
    <s v="3Better"/>
    <s v="Better"/>
    <s v="No"/>
    <x v="1"/>
  </r>
  <r>
    <n v="2899"/>
    <n v="34"/>
    <n v="34"/>
    <s v="Travel_Rarely"/>
    <s v="Travel_Rarely"/>
    <n v="704"/>
    <n v="704"/>
    <s v="Sales"/>
    <x v="0"/>
    <n v="28"/>
    <n v="28"/>
    <s v="3Bachelor"/>
    <s v="Bachelor"/>
    <s v="Marketing"/>
    <s v="Marketing"/>
    <s v="4Ver High"/>
    <s v="Ver High"/>
    <s v="Female"/>
    <x v="0"/>
    <n v="95"/>
    <n v="95"/>
    <s v="2Medium"/>
    <s v="Medium"/>
    <n v="2"/>
    <n v="2"/>
    <s v="Sales Executive"/>
    <s v="Sales Executive"/>
    <s v="3High"/>
    <s v="High"/>
    <s v="Married"/>
    <s v="Married"/>
    <n v="6712"/>
    <n v="6712"/>
    <n v="8978"/>
    <n v="8978"/>
    <n v="1"/>
    <n v="1"/>
    <s v="No"/>
    <s v="No"/>
    <n v="21"/>
    <n v="21"/>
    <s v="4Outstanding"/>
    <s v="Outstanding"/>
    <s v="4Very High"/>
    <s v="Very High"/>
    <n v="2"/>
    <n v="2"/>
    <s v="3Better"/>
    <s v="Better"/>
    <s v="No"/>
    <x v="1"/>
  </r>
  <r>
    <n v="2900"/>
    <n v="36"/>
    <n v="36"/>
    <s v="Non-Travel"/>
    <s v="Non-Travel"/>
    <n v="301"/>
    <n v="301"/>
    <m/>
    <x v="1"/>
    <n v="15"/>
    <n v="15"/>
    <s v="4Master"/>
    <s v="Master"/>
    <s v="Marketing"/>
    <s v="Marketing"/>
    <s v="4Ver High"/>
    <s v="Ver High"/>
    <s v="Male"/>
    <x v="1"/>
    <n v="88"/>
    <n v="88"/>
    <s v="1Low"/>
    <s v="Low"/>
    <n v="2"/>
    <n v="2"/>
    <s v="Sales Executive"/>
    <s v="Sales Executive"/>
    <s v="4Very High"/>
    <s v="Very High"/>
    <s v="Divorced"/>
    <s v="Divorced"/>
    <n v="5406"/>
    <n v="5406"/>
    <n v="10436"/>
    <n v="10436"/>
    <n v="1"/>
    <n v="1"/>
    <s v="No"/>
    <s v="No"/>
    <n v="24"/>
    <n v="24"/>
    <s v="4Outstanding"/>
    <s v="Outstanding"/>
    <s v="1Low"/>
    <s v="Low"/>
    <n v="4"/>
    <n v="4"/>
    <s v="2Good"/>
    <s v="Good"/>
    <s v="No"/>
    <x v="1"/>
  </r>
  <r>
    <n v="2901"/>
    <n v="41"/>
    <n v="41"/>
    <s v="Travel_Rarely"/>
    <s v="Travel_Rarely"/>
    <n v="930"/>
    <n v="930"/>
    <s v="Sales"/>
    <x v="0"/>
    <n v="3"/>
    <n v="3"/>
    <s v="3Bachelor"/>
    <s v="Bachelor"/>
    <s v="Life Sciences"/>
    <s v="Life Sciences"/>
    <s v="3High"/>
    <s v="High"/>
    <s v="Male"/>
    <x v="1"/>
    <n v="57"/>
    <n v="57"/>
    <s v="2Medium"/>
    <s v="Medium"/>
    <n v="2"/>
    <n v="2"/>
    <s v="Sales Executive"/>
    <s v="Sales Executive"/>
    <s v="2Medium"/>
    <s v="Medium"/>
    <s v="Divorced"/>
    <s v="Divorced"/>
    <n v="8938"/>
    <n v="8938"/>
    <n v="12227"/>
    <n v="12227"/>
    <n v="2"/>
    <n v="2"/>
    <s v="No"/>
    <s v="No"/>
    <n v="11"/>
    <n v="11"/>
    <s v="3Excellent"/>
    <s v="Excellent"/>
    <s v="3High"/>
    <s v="High"/>
    <n v="5"/>
    <n v="5"/>
    <s v="3Better"/>
    <s v="Better"/>
    <s v="No"/>
    <x v="1"/>
  </r>
  <r>
    <n v="2902"/>
    <n v="32"/>
    <n v="32"/>
    <s v="Travel_Rarely"/>
    <s v="Travel_Rarely"/>
    <n v="529"/>
    <n v="529"/>
    <s v="Research &amp; Development"/>
    <x v="1"/>
    <n v="2"/>
    <n v="2"/>
    <s v="3Bachelor"/>
    <s v="Bachelor"/>
    <s v="Technical Degree"/>
    <s v="Technical Degree"/>
    <s v="4Ver High"/>
    <s v="Ver High"/>
    <s v="Male"/>
    <x v="1"/>
    <n v="78"/>
    <n v="78"/>
    <s v="3High"/>
    <s v="High"/>
    <n v="1"/>
    <n v="1"/>
    <s v="Research Scientist"/>
    <s v="Research Scientist"/>
    <s v="1Low"/>
    <s v="Low"/>
    <s v="Single"/>
    <s v="Single"/>
    <n v="2439"/>
    <n v="2439"/>
    <n v="11288"/>
    <n v="11288"/>
    <n v="1"/>
    <n v="1"/>
    <s v="No"/>
    <s v="No"/>
    <n v="14"/>
    <n v="14"/>
    <s v="3Excellent"/>
    <s v="Excellent"/>
    <s v="4Very High"/>
    <s v="Very High"/>
    <n v="4"/>
    <n v="4"/>
    <s v="3Better"/>
    <s v="Better"/>
    <s v="No"/>
    <x v="1"/>
  </r>
  <r>
    <n v="2903"/>
    <n v="35"/>
    <n v="35"/>
    <s v="Travel_Rarely"/>
    <s v="Travel_Rarely"/>
    <n v="1146"/>
    <n v="1146"/>
    <s v="Human Resources"/>
    <x v="2"/>
    <n v="26"/>
    <n v="26"/>
    <s v="4Master"/>
    <s v="Master"/>
    <s v="Life Sciences"/>
    <s v="Life Sciences"/>
    <s v="3High"/>
    <s v="High"/>
    <s v="Female"/>
    <x v="0"/>
    <n v="31"/>
    <n v="31"/>
    <s v="3High"/>
    <s v="High"/>
    <n v="3"/>
    <n v="3"/>
    <s v="Human Resources"/>
    <s v="Human Resources"/>
    <s v="4Very High"/>
    <s v="Very High"/>
    <s v="Single"/>
    <s v="Single"/>
    <n v="8837"/>
    <n v="8837"/>
    <n v="16642"/>
    <n v="16642"/>
    <n v="1"/>
    <n v="1"/>
    <s v="Yes"/>
    <s v="Yes"/>
    <n v="16"/>
    <n v="16"/>
    <s v="3Excellent"/>
    <s v="Excellent"/>
    <s v="3High"/>
    <s v="High"/>
    <n v="2"/>
    <n v="2"/>
    <s v="3Better"/>
    <s v="Better"/>
    <s v="No"/>
    <x v="1"/>
  </r>
  <r>
    <n v="2904"/>
    <n v="38"/>
    <n v="38"/>
    <s v="Travel_Rarely"/>
    <s v="Travel_Rarely"/>
    <n v="345"/>
    <n v="345"/>
    <s v="Sales"/>
    <x v="0"/>
    <n v="10"/>
    <n v="10"/>
    <s v="2College"/>
    <s v="College"/>
    <s v="Life Sciences"/>
    <s v="Life Sciences"/>
    <s v="1Low"/>
    <s v="Low"/>
    <s v="Female"/>
    <x v="0"/>
    <n v="100"/>
    <n v="100"/>
    <s v="3High"/>
    <s v="High"/>
    <n v="2"/>
    <n v="2"/>
    <s v="Sales Executive"/>
    <s v="Sales Executive"/>
    <s v="4Very High"/>
    <s v="Very High"/>
    <s v="Married"/>
    <s v="Married"/>
    <n v="5343"/>
    <n v="5343"/>
    <n v="5982"/>
    <n v="5982"/>
    <n v="1"/>
    <n v="1"/>
    <s v="No"/>
    <s v="No"/>
    <n v="11"/>
    <n v="11"/>
    <s v="3Excellent"/>
    <s v="Excellent"/>
    <s v="3High"/>
    <s v="High"/>
    <n v="1"/>
    <n v="1"/>
    <s v="3Better"/>
    <s v="Better"/>
    <m/>
    <x v="1"/>
  </r>
  <r>
    <n v="2905"/>
    <n v="50"/>
    <n v="50"/>
    <s v="Travel_Frequently"/>
    <s v="Travel_Frequently"/>
    <n v="878"/>
    <n v="878"/>
    <s v="Sales"/>
    <x v="0"/>
    <n v="1"/>
    <n v="1"/>
    <s v="4Master"/>
    <s v="Master"/>
    <s v="Life Sciences"/>
    <s v="Life Sciences"/>
    <s v="2Medium"/>
    <s v="Medium"/>
    <s v="Male"/>
    <x v="1"/>
    <n v="94"/>
    <n v="94"/>
    <s v="3High"/>
    <s v="High"/>
    <n v="2"/>
    <n v="2"/>
    <s v="Sales Executive"/>
    <s v="Sales Executive"/>
    <s v="3High"/>
    <s v="High"/>
    <s v="Divorced"/>
    <s v="Divorced"/>
    <n v="6728"/>
    <n v="6728"/>
    <n v="14255"/>
    <n v="14255"/>
    <n v="7"/>
    <n v="7"/>
    <s v="No"/>
    <s v="No"/>
    <n v="12"/>
    <n v="12"/>
    <s v="3Excellent"/>
    <s v="Excellent"/>
    <s v="4Very High"/>
    <s v="Very High"/>
    <n v="3"/>
    <n v="3"/>
    <s v="3Better"/>
    <s v="Better"/>
    <s v="Yes"/>
    <x v="0"/>
  </r>
  <r>
    <n v="2906"/>
    <n v="36"/>
    <n v="36"/>
    <m/>
    <s v="Travel_Rarely"/>
    <n v="1120"/>
    <n v="1120"/>
    <s v="Sales"/>
    <x v="0"/>
    <n v="11"/>
    <n v="11"/>
    <s v="4Master"/>
    <s v="Master"/>
    <s v="Marketing"/>
    <s v="Marketing"/>
    <s v="2Medium"/>
    <s v="Medium"/>
    <s v="Female"/>
    <x v="0"/>
    <n v="100"/>
    <n v="100"/>
    <s v="2Medium"/>
    <s v="Medium"/>
    <n v="2"/>
    <n v="2"/>
    <s v="Sales Executive"/>
    <s v="Sales Executive"/>
    <s v="4Very High"/>
    <s v="Very High"/>
    <s v="Married"/>
    <s v="Married"/>
    <n v="6652"/>
    <n v="6652"/>
    <n v="14369"/>
    <n v="14369"/>
    <n v="4"/>
    <n v="4"/>
    <s v="No"/>
    <s v="No"/>
    <n v="13"/>
    <n v="13"/>
    <m/>
    <s v="Excellent"/>
    <s v="1Low"/>
    <s v="Low"/>
    <n v="2"/>
    <n v="2"/>
    <s v="2Good"/>
    <s v="Good"/>
    <s v="No"/>
    <x v="1"/>
  </r>
  <r>
    <n v="2907"/>
    <n v="45"/>
    <n v="45"/>
    <s v="Travel_Rarely"/>
    <s v="Travel_Rarely"/>
    <n v="374"/>
    <n v="374"/>
    <s v="Sales"/>
    <x v="0"/>
    <n v="20"/>
    <n v="20"/>
    <s v="3Bachelor"/>
    <s v="Bachelor"/>
    <s v="Life Sciences"/>
    <s v="Life Sciences"/>
    <s v="4Ver High"/>
    <s v="Ver High"/>
    <m/>
    <x v="1"/>
    <n v="50"/>
    <n v="50"/>
    <s v="3High"/>
    <s v="High"/>
    <n v="2"/>
    <n v="2"/>
    <m/>
    <s v="Sales Executive"/>
    <s v="3High"/>
    <s v="High"/>
    <s v="Single"/>
    <s v="Single"/>
    <n v="4850"/>
    <n v="4850"/>
    <n v="23333"/>
    <n v="23333"/>
    <n v="8"/>
    <n v="8"/>
    <s v="No"/>
    <s v="No"/>
    <n v="15"/>
    <n v="15"/>
    <s v="3Excellent"/>
    <s v="Excellent"/>
    <s v="3High"/>
    <s v="High"/>
    <n v="3"/>
    <n v="3"/>
    <s v="3Better"/>
    <s v="Better"/>
    <s v="No"/>
    <x v="1"/>
  </r>
  <r>
    <n v="2908"/>
    <n v="40"/>
    <n v="40"/>
    <s v="Travel_Rarely"/>
    <s v="Travel_Rarely"/>
    <n v="1322"/>
    <n v="1322"/>
    <s v="Research &amp; Development"/>
    <x v="1"/>
    <n v="2"/>
    <n v="2"/>
    <s v="4Master"/>
    <s v="Master"/>
    <s v="Life Sciences"/>
    <s v="Life Sciences"/>
    <s v="3High"/>
    <s v="High"/>
    <s v="Male"/>
    <x v="1"/>
    <n v="52"/>
    <n v="52"/>
    <s v="2Medium"/>
    <s v="Medium"/>
    <n v="1"/>
    <n v="1"/>
    <s v="Research Scientist"/>
    <s v="Research Scientist"/>
    <s v="3High"/>
    <s v="High"/>
    <s v="Single"/>
    <s v="Single"/>
    <n v="2809"/>
    <n v="2809"/>
    <n v="2725"/>
    <n v="2725"/>
    <n v="2"/>
    <n v="2"/>
    <s v="No"/>
    <s v="No"/>
    <n v="14"/>
    <n v="14"/>
    <s v="3Excellent"/>
    <s v="Excellent"/>
    <s v="4Very High"/>
    <s v="Very High"/>
    <n v="2"/>
    <n v="2"/>
    <s v="3Better"/>
    <s v="Better"/>
    <s v="No"/>
    <x v="1"/>
  </r>
  <r>
    <n v="2909"/>
    <n v="35"/>
    <n v="35"/>
    <s v="Travel_Frequently"/>
    <s v="Travel_Frequently"/>
    <n v="1199"/>
    <n v="1199"/>
    <s v="Research &amp; Development"/>
    <x v="1"/>
    <n v="18"/>
    <n v="18"/>
    <s v="4Master"/>
    <s v="Master"/>
    <s v="Life Sciences"/>
    <s v="Life Sciences"/>
    <s v="3High"/>
    <s v="High"/>
    <s v="Male"/>
    <x v="1"/>
    <n v="80"/>
    <n v="80"/>
    <s v="3High"/>
    <s v="High"/>
    <n v="2"/>
    <n v="2"/>
    <s v="Healthcare Representative"/>
    <s v="Healthcare Representative"/>
    <s v="3High"/>
    <s v="High"/>
    <s v="Married"/>
    <s v="Married"/>
    <n v="5689"/>
    <n v="5689"/>
    <n v="24594"/>
    <n v="24594"/>
    <n v="1"/>
    <n v="1"/>
    <s v="Yes"/>
    <s v="Yes"/>
    <n v="14"/>
    <n v="14"/>
    <s v="3Excellent"/>
    <s v="Excellent"/>
    <m/>
    <s v="High"/>
    <n v="2"/>
    <n v="2"/>
    <s v="4Best"/>
    <s v="Best"/>
    <s v="No"/>
    <x v="1"/>
  </r>
  <r>
    <n v="2910"/>
    <n v="40"/>
    <n v="40"/>
    <s v="Travel_Rarely"/>
    <s v="Travel_Rarely"/>
    <n v="9999"/>
    <n v="9999"/>
    <s v="Research &amp; Development"/>
    <x v="1"/>
    <n v="2"/>
    <n v="2"/>
    <s v="4Master"/>
    <s v="Master"/>
    <s v="Medical"/>
    <s v="Medical"/>
    <s v="3High"/>
    <s v="High"/>
    <s v="Female"/>
    <x v="0"/>
    <n v="98"/>
    <n v="98"/>
    <s v="3High"/>
    <s v="High"/>
    <n v="1"/>
    <n v="1"/>
    <s v="Research Scientist"/>
    <s v="Research Scientist"/>
    <s v="3High"/>
    <s v="High"/>
    <s v="Married"/>
    <s v="Married"/>
    <n v="2001"/>
    <n v="2001"/>
    <n v="12549"/>
    <n v="12549"/>
    <n v="2"/>
    <n v="2"/>
    <s v="No"/>
    <s v="No"/>
    <n v="14"/>
    <n v="14"/>
    <s v="3Excellent"/>
    <s v="Excellent"/>
    <s v="2Medium"/>
    <s v="Medium"/>
    <n v="2"/>
    <n v="2"/>
    <s v="3Better"/>
    <s v="Better"/>
    <s v="No"/>
    <x v="1"/>
  </r>
  <r>
    <n v="2911"/>
    <n v="35"/>
    <n v="35"/>
    <s v="Travel_Rarely"/>
    <s v="Travel_Rarely"/>
    <n v="287"/>
    <n v="287"/>
    <s v="Research &amp; Development"/>
    <x v="1"/>
    <n v="1"/>
    <n v="1"/>
    <s v="4Master"/>
    <s v="Master"/>
    <s v="Life Sciences"/>
    <s v="Life Sciences"/>
    <s v="3High"/>
    <s v="High"/>
    <s v="Female"/>
    <x v="0"/>
    <n v="62"/>
    <n v="62"/>
    <s v="1Low"/>
    <s v="Low"/>
    <n v="1"/>
    <n v="1"/>
    <s v="Research Scientist"/>
    <s v="Research Scientist"/>
    <s v="4Very High"/>
    <s v="Very High"/>
    <s v="Married"/>
    <s v="Married"/>
    <n v="2977"/>
    <n v="2977"/>
    <n v="8952"/>
    <n v="8952"/>
    <n v="1"/>
    <n v="1"/>
    <s v="No"/>
    <s v="No"/>
    <n v="12"/>
    <n v="12"/>
    <s v="3Excellent"/>
    <s v="Excellent"/>
    <s v="4Very High"/>
    <s v="Very High"/>
    <n v="5"/>
    <n v="5"/>
    <s v="3Better"/>
    <s v="Better"/>
    <s v="No"/>
    <x v="1"/>
  </r>
  <r>
    <n v="2912"/>
    <n v="29"/>
    <n v="29"/>
    <s v="Travel_Rarely"/>
    <s v="Travel_Rarely"/>
    <n v="1378"/>
    <n v="1378"/>
    <s v="Research &amp; Development"/>
    <x v="1"/>
    <n v="13"/>
    <n v="13"/>
    <s v="2College"/>
    <s v="College"/>
    <s v="Other"/>
    <s v="Other"/>
    <s v="4Ver High"/>
    <s v="Ver High"/>
    <s v="Male"/>
    <x v="1"/>
    <n v="46"/>
    <n v="46"/>
    <s v="2Medium"/>
    <s v="Medium"/>
    <n v="2"/>
    <n v="2"/>
    <s v="Laboratory Technician"/>
    <s v="Laboratory Technician"/>
    <s v="2Medium"/>
    <s v="Medium"/>
    <s v="Married"/>
    <s v="Married"/>
    <n v="4025"/>
    <n v="4025"/>
    <n v="23679"/>
    <n v="23679"/>
    <n v="4"/>
    <n v="4"/>
    <s v="Yes"/>
    <s v="Yes"/>
    <n v="13"/>
    <n v="13"/>
    <s v="3Excellent"/>
    <s v="Excellent"/>
    <s v="1Low"/>
    <s v="Low"/>
    <n v="2"/>
    <n v="2"/>
    <s v="3Better"/>
    <s v="Better"/>
    <s v="No"/>
    <x v="1"/>
  </r>
  <r>
    <n v="2913"/>
    <n v="29"/>
    <n v="29"/>
    <s v="Travel_Rarely"/>
    <s v="Travel_Rarely"/>
    <n v="468"/>
    <n v="468"/>
    <s v="Research &amp; Development"/>
    <x v="1"/>
    <n v="28"/>
    <n v="28"/>
    <s v="4Master"/>
    <s v="Master"/>
    <s v="Medical"/>
    <s v="Medical"/>
    <s v="4Ver High"/>
    <s v="Ver High"/>
    <s v="Female"/>
    <x v="0"/>
    <n v="73"/>
    <n v="73"/>
    <s v="2Medium"/>
    <s v="Medium"/>
    <n v="1"/>
    <n v="1"/>
    <s v="Research Scientist"/>
    <s v="Research Scientist"/>
    <s v="1Low"/>
    <s v="Low"/>
    <s v="Single"/>
    <s v="Single"/>
    <n v="3785"/>
    <n v="3785"/>
    <n v="8489"/>
    <n v="8489"/>
    <n v="1"/>
    <n v="1"/>
    <s v="No"/>
    <s v="No"/>
    <m/>
    <n v="15.206064782908339"/>
    <s v="3Excellent"/>
    <s v="Excellent"/>
    <s v="2Medium"/>
    <s v="Medium"/>
    <n v="3"/>
    <n v="3"/>
    <s v="1Bad"/>
    <s v="Bad"/>
    <s v="No"/>
    <x v="1"/>
  </r>
  <r>
    <n v="2914"/>
    <n v="50"/>
    <n v="50"/>
    <s v="Travel_Rarely"/>
    <s v="Travel_Rarely"/>
    <n v="410"/>
    <n v="410"/>
    <s v="Sales"/>
    <x v="0"/>
    <n v="28"/>
    <n v="28"/>
    <s v="3Bachelor"/>
    <s v="Bachelor"/>
    <s v="Marketing"/>
    <s v="Marketing"/>
    <s v="4Ver High"/>
    <s v="Ver High"/>
    <s v="Male"/>
    <x v="1"/>
    <n v="39"/>
    <n v="39"/>
    <s v="2Medium"/>
    <s v="Medium"/>
    <n v="3"/>
    <n v="3"/>
    <s v="Sales Executive"/>
    <s v="Sales Executive"/>
    <s v="1Low"/>
    <s v="Low"/>
    <s v="Divorced"/>
    <s v="Divorced"/>
    <n v="10854"/>
    <n v="10854"/>
    <n v="16586"/>
    <n v="16586"/>
    <n v="4"/>
    <n v="4"/>
    <s v="Yes"/>
    <s v="Yes"/>
    <n v="13"/>
    <n v="13"/>
    <s v="3Excellent"/>
    <s v="Excellent"/>
    <s v="2Medium"/>
    <s v="Medium"/>
    <n v="3"/>
    <n v="3"/>
    <s v="3Better"/>
    <s v="Better"/>
    <s v="Yes"/>
    <x v="0"/>
  </r>
  <r>
    <n v="2915"/>
    <m/>
    <n v="36.98203178991016"/>
    <s v="Travel_Rarely"/>
    <s v="Travel_Rarely"/>
    <m/>
    <n v="808.82510288065839"/>
    <s v="Sales"/>
    <x v="0"/>
    <n v="24"/>
    <n v="24"/>
    <s v="1Below College"/>
    <s v="Below College"/>
    <s v="Marketing"/>
    <s v="Marketing"/>
    <s v="2Medium"/>
    <s v="Medium"/>
    <s v="Female"/>
    <x v="0"/>
    <n v="250"/>
    <n v="250"/>
    <s v="2Medium"/>
    <s v="Medium"/>
    <n v="4"/>
    <n v="4"/>
    <s v="Sales Executive"/>
    <s v="Sales Executive"/>
    <s v="4Very High"/>
    <s v="Very High"/>
    <s v="Married"/>
    <s v="Married"/>
    <n v="12031"/>
    <n v="12031"/>
    <n v="8828"/>
    <n v="8828"/>
    <n v="0"/>
    <n v="0"/>
    <s v="No"/>
    <s v="No"/>
    <n v="11"/>
    <n v="11"/>
    <s v="3Excellent"/>
    <s v="Excellent"/>
    <m/>
    <s v="High"/>
    <n v="2"/>
    <n v="2"/>
    <s v="2Good"/>
    <s v="Good"/>
    <s v="No"/>
    <x v="1"/>
  </r>
  <r>
    <n v="2916"/>
    <n v="31"/>
    <n v="31"/>
    <s v="Non-Travel"/>
    <s v="Non-Travel"/>
    <n v="325"/>
    <n v="325"/>
    <s v="Research &amp; Development"/>
    <x v="1"/>
    <n v="5"/>
    <n v="5"/>
    <s v="3Bachelor"/>
    <s v="Bachelor"/>
    <s v="Medical"/>
    <s v="Medical"/>
    <s v="2Medium"/>
    <s v="Medium"/>
    <s v="Male"/>
    <x v="1"/>
    <n v="74"/>
    <n v="74"/>
    <s v="3High"/>
    <s v="High"/>
    <n v="2"/>
    <n v="2"/>
    <s v="Manufacturing Director"/>
    <s v="Manufacturing Director"/>
    <s v="1Low"/>
    <s v="Low"/>
    <m/>
    <s v="Single"/>
    <n v="9936"/>
    <n v="9936"/>
    <n v="3787"/>
    <n v="3787"/>
    <n v="0"/>
    <n v="0"/>
    <s v="No"/>
    <s v="No"/>
    <n v="19"/>
    <n v="19"/>
    <s v="3Excellent"/>
    <s v="Excellent"/>
    <s v="2Medium"/>
    <s v="Medium"/>
    <n v="2"/>
    <n v="2"/>
    <s v="3Better"/>
    <s v="Better"/>
    <s v="No"/>
    <x v="1"/>
  </r>
  <r>
    <n v="2917"/>
    <n v="26"/>
    <n v="26"/>
    <s v="Travel_Rarely"/>
    <s v="Travel_Rarely"/>
    <n v="1167"/>
    <n v="1167"/>
    <s v="Sales"/>
    <x v="0"/>
    <n v="5"/>
    <n v="5"/>
    <s v="3Bachelor"/>
    <s v="Bachelor"/>
    <s v="Other"/>
    <s v="Other"/>
    <s v="4Ver High"/>
    <s v="Ver High"/>
    <s v="Female"/>
    <x v="0"/>
    <n v="30"/>
    <n v="30"/>
    <s v="2Medium"/>
    <s v="Medium"/>
    <n v="1"/>
    <n v="1"/>
    <s v="Sales Representative"/>
    <s v="Sales Representative"/>
    <s v="3High"/>
    <s v="High"/>
    <s v="Single"/>
    <s v="Single"/>
    <n v="2966"/>
    <n v="2966"/>
    <n v="21378"/>
    <n v="21378"/>
    <n v="0"/>
    <n v="0"/>
    <s v="No"/>
    <s v="No"/>
    <n v="18"/>
    <n v="18"/>
    <s v="3Excellent"/>
    <s v="Excellent"/>
    <s v="4Very High"/>
    <s v="Very High"/>
    <n v="2"/>
    <n v="2"/>
    <s v="3Better"/>
    <s v="Better"/>
    <s v="No"/>
    <x v="1"/>
  </r>
  <r>
    <n v="2918"/>
    <n v="36"/>
    <n v="36"/>
    <s v="Travel_Frequently"/>
    <s v="Travel_Frequently"/>
    <n v="884"/>
    <n v="884"/>
    <s v="Research &amp; Development"/>
    <x v="1"/>
    <n v="23"/>
    <n v="23"/>
    <s v="2College"/>
    <s v="College"/>
    <s v="Medical"/>
    <s v="Medical"/>
    <s v="3High"/>
    <s v="High"/>
    <s v="Male"/>
    <x v="1"/>
    <n v="41"/>
    <n v="41"/>
    <s v="4Very High"/>
    <s v="Very High"/>
    <n v="2"/>
    <n v="2"/>
    <s v="Laboratory Technician"/>
    <s v="Laboratory Technician"/>
    <s v="4Very High"/>
    <s v="Very High"/>
    <s v="Married"/>
    <s v="Married"/>
    <n v="2571"/>
    <n v="2571"/>
    <n v="12290"/>
    <n v="12290"/>
    <n v="4"/>
    <n v="4"/>
    <s v="No"/>
    <s v="No"/>
    <n v="17"/>
    <n v="17"/>
    <s v="3Excellent"/>
    <s v="Excellent"/>
    <s v="3High"/>
    <s v="High"/>
    <n v="3"/>
    <n v="3"/>
    <s v="3Better"/>
    <s v="Better"/>
    <s v="No"/>
    <x v="1"/>
  </r>
  <r>
    <n v="2919"/>
    <n v="39"/>
    <n v="39"/>
    <s v="Travel_Rarely"/>
    <s v="Travel_Rarely"/>
    <n v="613"/>
    <n v="613"/>
    <s v="Research &amp; Development"/>
    <x v="1"/>
    <n v="6"/>
    <n v="6"/>
    <s v="1Below College"/>
    <s v="Below College"/>
    <s v="Medical"/>
    <s v="Medical"/>
    <s v="4Ver High"/>
    <s v="Ver High"/>
    <s v="Male"/>
    <x v="1"/>
    <n v="42"/>
    <n v="42"/>
    <s v="2Medium"/>
    <s v="Medium"/>
    <n v="3"/>
    <n v="3"/>
    <s v="Healthcare Representative"/>
    <s v="Healthcare Representative"/>
    <s v="1Low"/>
    <s v="Low"/>
    <s v="Married"/>
    <s v="Married"/>
    <n v="9991"/>
    <n v="9991"/>
    <n v="21457"/>
    <n v="21457"/>
    <n v="4"/>
    <n v="4"/>
    <s v="No"/>
    <s v="No"/>
    <n v="15"/>
    <n v="15"/>
    <s v="3Excellent"/>
    <s v="Excellent"/>
    <s v="1Low"/>
    <s v="Low"/>
    <n v="5"/>
    <n v="5"/>
    <s v="3Better"/>
    <s v="Better"/>
    <s v="No"/>
    <x v="1"/>
  </r>
  <r>
    <n v="2920"/>
    <n v="27"/>
    <n v="27"/>
    <s v="Travel_Rarely"/>
    <s v="Travel_Rarely"/>
    <n v="155"/>
    <n v="155"/>
    <s v="Research &amp; Development"/>
    <x v="1"/>
    <n v="4"/>
    <n v="4"/>
    <s v="3Bachelor"/>
    <s v="Bachelor"/>
    <s v="Life Sciences"/>
    <s v="Life Sciences"/>
    <s v="2Medium"/>
    <s v="Medium"/>
    <s v="Male"/>
    <x v="1"/>
    <m/>
    <n v="66.992424242424249"/>
    <s v="4Very High"/>
    <s v="Very High"/>
    <n v="2"/>
    <n v="2"/>
    <s v="Manufacturing Director"/>
    <s v="Manufacturing Director"/>
    <s v="2Medium"/>
    <s v="Medium"/>
    <s v="Married"/>
    <s v="Married"/>
    <n v="6142"/>
    <n v="6142"/>
    <n v="5174"/>
    <n v="5174"/>
    <n v="1"/>
    <n v="1"/>
    <s v="Yes"/>
    <s v="Yes"/>
    <n v="20"/>
    <n v="20"/>
    <s v="4Outstanding"/>
    <s v="Outstanding"/>
    <s v="2Medium"/>
    <s v="Medium"/>
    <n v="0"/>
    <n v="0"/>
    <s v="3Better"/>
    <s v="Better"/>
    <s v="No"/>
    <x v="1"/>
  </r>
  <r>
    <n v="2921"/>
    <n v="49"/>
    <n v="49"/>
    <s v="Travel_Frequently"/>
    <s v="Travel_Frequently"/>
    <n v="1023"/>
    <n v="1023"/>
    <s v="Sales"/>
    <x v="0"/>
    <n v="2"/>
    <n v="2"/>
    <s v="3Bachelor"/>
    <s v="Bachelor"/>
    <s v="Medical"/>
    <s v="Medical"/>
    <s v="4Ver High"/>
    <s v="Ver High"/>
    <s v="Male"/>
    <x v="1"/>
    <n v="63"/>
    <n v="63"/>
    <s v="2Medium"/>
    <s v="Medium"/>
    <n v="2"/>
    <n v="2"/>
    <s v="Sales Executive"/>
    <s v="Sales Executive"/>
    <s v="2Medium"/>
    <s v="Medium"/>
    <s v="Married"/>
    <s v="Married"/>
    <n v="5390"/>
    <n v="5390"/>
    <n v="13243"/>
    <n v="13243"/>
    <n v="2"/>
    <n v="2"/>
    <s v="No"/>
    <s v="No"/>
    <n v="14"/>
    <n v="14"/>
    <s v="3Excellent"/>
    <s v="Excellent"/>
    <s v="4Very High"/>
    <s v="Very High"/>
    <n v="3"/>
    <n v="3"/>
    <s v="2Good"/>
    <s v="Good"/>
    <s v="No"/>
    <x v="1"/>
  </r>
  <r>
    <n v="2922"/>
    <n v="34"/>
    <n v="34"/>
    <s v="Travel_Rarely"/>
    <s v="Travel_Rarely"/>
    <n v="628"/>
    <n v="628"/>
    <s v="Research &amp; Development"/>
    <x v="1"/>
    <n v="8"/>
    <n v="8"/>
    <s v="3Bachelor"/>
    <s v="Bachelor"/>
    <s v="Medical"/>
    <s v="Medical"/>
    <s v="2Medium"/>
    <s v="Medium"/>
    <s v="Male"/>
    <x v="1"/>
    <n v="82"/>
    <n v="82"/>
    <s v="4Very High"/>
    <s v="Very High"/>
    <n v="2"/>
    <n v="2"/>
    <s v="Laboratory Technician"/>
    <s v="Laboratory Technician"/>
    <s v="3High"/>
    <s v="High"/>
    <s v="Married"/>
    <s v="Married"/>
    <n v="4404"/>
    <n v="4404"/>
    <n v="10228"/>
    <n v="10228"/>
    <n v="2"/>
    <n v="2"/>
    <s v="No"/>
    <s v="No"/>
    <n v="12"/>
    <n v="12"/>
    <s v="3Excellent"/>
    <s v="Excellent"/>
    <s v="1Low"/>
    <s v="Low"/>
    <n v="3"/>
    <n v="3"/>
    <s v="4Best"/>
    <s v="Best"/>
    <s v="No"/>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1453"/>
    <n v="41"/>
    <n v="41"/>
    <s v="Travel_Rarely"/>
    <s v="Travel_Rarely"/>
    <n v="1102"/>
    <n v="1102"/>
    <s v="Sales"/>
    <s v="Sales"/>
    <n v="1"/>
    <n v="1"/>
    <s v="2College"/>
    <x v="0"/>
    <s v="Life Sciences"/>
    <x v="0"/>
    <s v="2Medium"/>
    <s v="Medium"/>
    <s v="Female"/>
    <s v="Female"/>
    <n v="94"/>
    <n v="94"/>
    <s v="3High"/>
    <s v="High"/>
    <m/>
    <n v="1"/>
    <s v="Sales Executive"/>
    <s v="Sales Executive"/>
    <s v="4Very High"/>
    <s v="Very High"/>
    <s v="Single"/>
    <s v="Single"/>
    <n v="5993"/>
    <n v="5993"/>
    <n v="19479"/>
    <n v="19479"/>
    <n v="8"/>
    <n v="8"/>
    <s v="Yes"/>
    <s v="Yes"/>
    <n v="11"/>
    <n v="11"/>
    <s v="3Excellent"/>
    <s v="Excellent"/>
    <s v="1Low"/>
    <s v="Low"/>
    <n v="0"/>
    <n v="0"/>
    <s v="1Bad"/>
    <s v="Bad"/>
    <s v="Yes"/>
    <x v="0"/>
  </r>
  <r>
    <n v="1454"/>
    <n v="49"/>
    <n v="49"/>
    <s v="Travel_Frequently"/>
    <s v="Travel_Frequently"/>
    <n v="279"/>
    <n v="279"/>
    <s v="Research &amp; Development"/>
    <s v="Research &amp; Development"/>
    <n v="8"/>
    <n v="8"/>
    <s v="1Below College"/>
    <x v="1"/>
    <s v="Life Sciences"/>
    <x v="0"/>
    <s v="3High"/>
    <s v="High"/>
    <s v="Male"/>
    <s v="Male"/>
    <n v="61"/>
    <n v="61"/>
    <s v="2Medium"/>
    <s v="Medium"/>
    <n v="2"/>
    <n v="2"/>
    <s v="Research Scientist"/>
    <s v="Research Scientist"/>
    <s v="2Medium"/>
    <s v="Medium"/>
    <s v="Married"/>
    <s v="Married"/>
    <n v="5130"/>
    <n v="5130"/>
    <n v="24907"/>
    <n v="24907"/>
    <n v="1"/>
    <n v="1"/>
    <s v="No"/>
    <s v="No"/>
    <n v="23"/>
    <n v="23"/>
    <s v="4Outstanding"/>
    <s v="Outstanding"/>
    <s v="4Very High"/>
    <s v="Very High"/>
    <n v="3"/>
    <n v="3"/>
    <s v="3Better"/>
    <s v="Better"/>
    <s v="No"/>
    <x v="1"/>
  </r>
  <r>
    <n v="1455"/>
    <n v="37"/>
    <n v="37"/>
    <s v="Travel_Rarely"/>
    <s v="Travel_Rarely"/>
    <n v="1373"/>
    <n v="1373"/>
    <s v="Research &amp; Development"/>
    <s v="Research &amp; Development"/>
    <n v="2"/>
    <n v="2"/>
    <s v="2College"/>
    <x v="0"/>
    <s v="Other"/>
    <x v="1"/>
    <s v="4Ver High"/>
    <s v="Ver High"/>
    <s v="Male"/>
    <s v="Male"/>
    <m/>
    <n v="66.992424242424249"/>
    <s v="2Medium"/>
    <s v="Medium"/>
    <n v="1"/>
    <n v="1"/>
    <s v="Laboratory Technician"/>
    <s v="Laboratory Technician"/>
    <s v="3High"/>
    <s v="High"/>
    <s v="Single"/>
    <s v="Single"/>
    <n v="2090"/>
    <n v="2090"/>
    <n v="2396"/>
    <n v="2396"/>
    <n v="6"/>
    <n v="6"/>
    <s v="Yes"/>
    <s v="Yes"/>
    <n v="15"/>
    <n v="15"/>
    <s v="3Excellent"/>
    <s v="Excellent"/>
    <s v="2Medium"/>
    <s v="Medium"/>
    <n v="3"/>
    <n v="3"/>
    <s v="3Better"/>
    <s v="Better"/>
    <s v="Yes"/>
    <x v="0"/>
  </r>
  <r>
    <n v="1456"/>
    <n v="33"/>
    <n v="33"/>
    <s v="Travel_Frequently"/>
    <s v="Travel_Frequently"/>
    <n v="1392"/>
    <n v="1392"/>
    <m/>
    <s v="Research &amp; Development"/>
    <n v="3"/>
    <n v="3"/>
    <s v="4Master"/>
    <x v="2"/>
    <s v="Life Sciences"/>
    <x v="0"/>
    <s v="4Ver High"/>
    <s v="Ver High"/>
    <s v="Female"/>
    <s v="Female"/>
    <n v="56"/>
    <n v="56"/>
    <s v="3High"/>
    <s v="High"/>
    <n v="1"/>
    <n v="1"/>
    <s v="Research Scientist"/>
    <s v="Research Scientist"/>
    <m/>
    <s v="Very High"/>
    <s v="Married"/>
    <s v="Married"/>
    <n v="2909"/>
    <n v="2909"/>
    <n v="23159"/>
    <n v="23159"/>
    <n v="1"/>
    <n v="1"/>
    <s v="Yes"/>
    <s v="Yes"/>
    <n v="11"/>
    <n v="11"/>
    <s v="3Excellent"/>
    <s v="Excellent"/>
    <s v="3High"/>
    <s v="High"/>
    <n v="3"/>
    <n v="3"/>
    <s v="3Better"/>
    <s v="Better"/>
    <s v="No"/>
    <x v="1"/>
  </r>
  <r>
    <n v="1457"/>
    <n v="27"/>
    <n v="27"/>
    <s v="Travel_Rarely"/>
    <s v="Travel_Rarely"/>
    <n v="591"/>
    <n v="591"/>
    <s v="Research &amp; Development"/>
    <s v="Research &amp; Development"/>
    <n v="2"/>
    <n v="2"/>
    <s v="1Below College"/>
    <x v="1"/>
    <s v="Medical"/>
    <x v="2"/>
    <s v="1Low"/>
    <s v="Low"/>
    <s v="Male"/>
    <s v="Male"/>
    <n v="40"/>
    <n v="40"/>
    <s v="3High"/>
    <s v="High"/>
    <n v="1"/>
    <n v="1"/>
    <s v="Laboratory Technician"/>
    <s v="Laboratory Technician"/>
    <s v="2Medium"/>
    <s v="Medium"/>
    <s v="Married"/>
    <s v="Married"/>
    <n v="3468"/>
    <n v="3468"/>
    <n v="16632"/>
    <n v="16632"/>
    <n v="9"/>
    <n v="9"/>
    <s v="No"/>
    <s v="No"/>
    <n v="12"/>
    <n v="12"/>
    <s v="3Excellent"/>
    <s v="Excellent"/>
    <s v="4Very High"/>
    <s v="Very High"/>
    <n v="3"/>
    <n v="3"/>
    <s v="3Better"/>
    <s v="Better"/>
    <s v="No"/>
    <x v="1"/>
  </r>
  <r>
    <n v="1458"/>
    <n v="32"/>
    <n v="32"/>
    <s v="Travel_Frequently"/>
    <s v="Travel_Frequently"/>
    <n v="1005"/>
    <n v="1005"/>
    <s v="Research &amp; Development"/>
    <s v="Research &amp; Development"/>
    <n v="2"/>
    <n v="2"/>
    <s v="2College"/>
    <x v="0"/>
    <s v="Life Sciences"/>
    <x v="0"/>
    <s v="4Ver High"/>
    <s v="Ver High"/>
    <s v="Male"/>
    <s v="Male"/>
    <n v="79"/>
    <n v="79"/>
    <s v="3High"/>
    <s v="High"/>
    <n v="1"/>
    <n v="1"/>
    <s v="Laboratory Technician"/>
    <s v="Laboratory Technician"/>
    <s v="4Very High"/>
    <s v="Very High"/>
    <s v="Single"/>
    <s v="Single"/>
    <n v="3068"/>
    <n v="3068"/>
    <n v="11864"/>
    <n v="11864"/>
    <n v="0"/>
    <n v="0"/>
    <s v="No"/>
    <s v="No"/>
    <n v="13"/>
    <n v="13"/>
    <s v="3Excellent"/>
    <s v="Excellent"/>
    <s v="3High"/>
    <s v="High"/>
    <n v="2"/>
    <n v="2"/>
    <s v="2Good"/>
    <s v="Good"/>
    <s v="No"/>
    <x v="1"/>
  </r>
  <r>
    <n v="1459"/>
    <n v="59"/>
    <n v="59"/>
    <s v="Travel_Rarely"/>
    <s v="Travel_Rarely"/>
    <n v="1324"/>
    <n v="1324"/>
    <s v="Research &amp; Development"/>
    <s v="Research &amp; Development"/>
    <n v="3"/>
    <n v="3"/>
    <s v="3Bachelor"/>
    <x v="3"/>
    <s v="Medical"/>
    <x v="2"/>
    <s v="3High"/>
    <s v="High"/>
    <s v="Female"/>
    <s v="Female"/>
    <n v="81"/>
    <n v="81"/>
    <s v="4Very High"/>
    <s v="Very High"/>
    <n v="1"/>
    <n v="1"/>
    <s v="Laboratory Technician"/>
    <s v="Laboratory Technician"/>
    <s v="1Low"/>
    <s v="Low"/>
    <s v="Married"/>
    <s v="Married"/>
    <n v="2670"/>
    <n v="2670"/>
    <n v="9964"/>
    <n v="9964"/>
    <n v="4"/>
    <n v="4"/>
    <s v="Yes"/>
    <s v="Yes"/>
    <n v="20"/>
    <n v="20"/>
    <s v="4Outstanding"/>
    <s v="Outstanding"/>
    <s v="1Low"/>
    <s v="Low"/>
    <n v="3"/>
    <n v="3"/>
    <s v="2Good"/>
    <s v="Good"/>
    <s v="No"/>
    <x v="1"/>
  </r>
  <r>
    <n v="1460"/>
    <n v="30"/>
    <n v="30"/>
    <s v="Travel_Rarely"/>
    <s v="Travel_Rarely"/>
    <n v="1358"/>
    <n v="1358"/>
    <s v="Research &amp; Development"/>
    <s v="Research &amp; Development"/>
    <n v="24"/>
    <n v="24"/>
    <s v="1Below College"/>
    <x v="1"/>
    <s v="Life Sciences"/>
    <x v="0"/>
    <s v="4Ver High"/>
    <s v="Ver High"/>
    <s v="M"/>
    <s v="Male"/>
    <n v="67"/>
    <n v="67"/>
    <s v="3High"/>
    <s v="High"/>
    <n v="1"/>
    <n v="1"/>
    <s v="Laboratory Technician"/>
    <s v="Laboratory Technician"/>
    <s v="3High"/>
    <s v="High"/>
    <s v="Divorced"/>
    <s v="Divorced"/>
    <n v="2693"/>
    <n v="2693"/>
    <n v="13335"/>
    <n v="13335"/>
    <n v="1"/>
    <n v="1"/>
    <s v="No"/>
    <s v="No"/>
    <n v="22"/>
    <n v="22"/>
    <s v="4Outstanding"/>
    <s v="Outstanding"/>
    <s v="2Medium"/>
    <s v="Medium"/>
    <n v="2"/>
    <n v="2"/>
    <s v="3Better"/>
    <s v="Better"/>
    <s v="No"/>
    <x v="1"/>
  </r>
  <r>
    <n v="1461"/>
    <n v="38"/>
    <n v="38"/>
    <s v="Travel_Frequently"/>
    <s v="Travel_Frequently"/>
    <n v="216"/>
    <n v="216"/>
    <s v="Research &amp; Development"/>
    <s v="Research &amp; Development"/>
    <n v="23"/>
    <n v="23"/>
    <s v="3Bachelor"/>
    <x v="3"/>
    <m/>
    <x v="0"/>
    <s v="4Ver High"/>
    <s v="Ver High"/>
    <s v="Male"/>
    <s v="Male"/>
    <m/>
    <n v="66.992424242424249"/>
    <m/>
    <s v="High"/>
    <n v="3"/>
    <n v="3"/>
    <s v="Manufacturing Director"/>
    <s v="Manufacturing Director"/>
    <s v="3High"/>
    <s v="High"/>
    <s v="Single"/>
    <s v="Single"/>
    <n v="9526"/>
    <n v="9526"/>
    <n v="8787"/>
    <n v="8787"/>
    <n v="0"/>
    <n v="0"/>
    <s v="No"/>
    <s v="No"/>
    <n v="21"/>
    <n v="21"/>
    <s v="4Outstanding"/>
    <s v="Outstanding"/>
    <s v="2Medium"/>
    <s v="Medium"/>
    <n v="2"/>
    <n v="2"/>
    <s v="3Better"/>
    <s v="Better"/>
    <s v="No"/>
    <x v="1"/>
  </r>
  <r>
    <n v="1462"/>
    <n v="36"/>
    <n v="36"/>
    <s v="Travel_Rarely"/>
    <s v="Travel_Rarely"/>
    <n v="1299"/>
    <n v="1299"/>
    <s v="Research &amp; Development"/>
    <s v="Research &amp; Development"/>
    <n v="27"/>
    <n v="27"/>
    <s v="3Bachelor"/>
    <x v="3"/>
    <s v="Medical"/>
    <x v="2"/>
    <s v="3High"/>
    <s v="High"/>
    <s v="Male"/>
    <s v="Male"/>
    <n v="94"/>
    <n v="94"/>
    <s v="3High"/>
    <s v="High"/>
    <n v="2"/>
    <n v="2"/>
    <s v="Healthcare Representative"/>
    <s v="Healthcare Representative"/>
    <s v="3High"/>
    <s v="High"/>
    <s v="Married"/>
    <s v="Married"/>
    <n v="5237"/>
    <n v="5237"/>
    <n v="16577"/>
    <n v="16577"/>
    <n v="6"/>
    <n v="6"/>
    <s v="No"/>
    <s v="No"/>
    <n v="13"/>
    <n v="13"/>
    <s v="3Excellent"/>
    <s v="Excellent"/>
    <s v="2Medium"/>
    <s v="Medium"/>
    <n v="3"/>
    <n v="3"/>
    <m/>
    <s v="Better"/>
    <s v="No"/>
    <x v="1"/>
  </r>
  <r>
    <n v="1463"/>
    <n v="35"/>
    <n v="35"/>
    <s v="Travel_Rarely"/>
    <s v="Travel_Rarely"/>
    <n v="809"/>
    <n v="809"/>
    <s v="Research &amp; Development"/>
    <s v="Research &amp; Development"/>
    <n v="16"/>
    <n v="16"/>
    <s v="3Bachelor"/>
    <x v="3"/>
    <s v="Medical"/>
    <x v="2"/>
    <s v="1Low"/>
    <s v="Low"/>
    <s v="Male"/>
    <s v="Male"/>
    <n v="84"/>
    <n v="84"/>
    <s v="4Very High"/>
    <s v="Very High"/>
    <n v="1"/>
    <n v="1"/>
    <s v="Laboratory Technician"/>
    <s v="Laboratory Technician"/>
    <s v="2Medium"/>
    <s v="Medium"/>
    <s v="Married"/>
    <s v="Married"/>
    <n v="2426"/>
    <n v="2426"/>
    <n v="16479"/>
    <n v="16479"/>
    <n v="0"/>
    <n v="0"/>
    <s v="No"/>
    <s v="No"/>
    <n v="13"/>
    <n v="13"/>
    <s v="3Excellent"/>
    <s v="Excellent"/>
    <s v="3High"/>
    <s v="High"/>
    <n v="5"/>
    <n v="5"/>
    <s v="3Better"/>
    <s v="Better"/>
    <s v="No"/>
    <x v="1"/>
  </r>
  <r>
    <n v="1464"/>
    <n v="29"/>
    <n v="29"/>
    <s v="Travel_Rarely"/>
    <s v="Travel_Rarely"/>
    <n v="153"/>
    <n v="153"/>
    <s v="Research &amp; Development"/>
    <s v="Research &amp; Development"/>
    <n v="15"/>
    <n v="15"/>
    <s v="2College"/>
    <x v="0"/>
    <s v="Life Sciences"/>
    <x v="0"/>
    <s v="4Ver High"/>
    <s v="Ver High"/>
    <s v="Female"/>
    <s v="Female"/>
    <n v="49"/>
    <n v="49"/>
    <s v="2Medium"/>
    <s v="Medium"/>
    <n v="2"/>
    <n v="2"/>
    <s v="Laboratory Technician"/>
    <s v="Laboratory Technician"/>
    <s v="3High"/>
    <s v="High"/>
    <s v="Single"/>
    <s v="Single"/>
    <n v="4193"/>
    <n v="4193"/>
    <n v="12682"/>
    <n v="12682"/>
    <n v="0"/>
    <n v="0"/>
    <s v="Yes"/>
    <s v="Yes"/>
    <n v="12"/>
    <n v="12"/>
    <s v="3Excellent"/>
    <s v="Excellent"/>
    <s v="4Very High"/>
    <s v="Very High"/>
    <n v="3"/>
    <n v="3"/>
    <s v="3Better"/>
    <s v="Better"/>
    <s v="No"/>
    <x v="1"/>
  </r>
  <r>
    <n v="1465"/>
    <m/>
    <n v="36.98203178991016"/>
    <s v="Travel_Rarely"/>
    <s v="Travel_Rarely"/>
    <n v="670"/>
    <n v="670"/>
    <s v="Research &amp; Development"/>
    <s v="Research &amp; Development"/>
    <n v="26"/>
    <n v="26"/>
    <s v="1Below College"/>
    <x v="1"/>
    <s v="Life Sciences"/>
    <x v="0"/>
    <s v="1Low"/>
    <s v="Low"/>
    <s v="Male"/>
    <s v="Male"/>
    <n v="31"/>
    <n v="31"/>
    <s v="3High"/>
    <s v="High"/>
    <n v="1"/>
    <n v="1"/>
    <s v="Research Scientist"/>
    <s v="Research Scientist"/>
    <s v="3High"/>
    <s v="High"/>
    <s v="Divorced"/>
    <s v="Divorced"/>
    <n v="2911"/>
    <n v="2911"/>
    <n v="15170"/>
    <n v="15170"/>
    <n v="1"/>
    <n v="1"/>
    <s v="No"/>
    <s v="No"/>
    <n v="17"/>
    <n v="17"/>
    <s v="3Excellent"/>
    <s v="Excellent"/>
    <s v="4Very High"/>
    <s v="Very High"/>
    <n v="1"/>
    <n v="1"/>
    <s v="2Good"/>
    <s v="Good"/>
    <s v="No"/>
    <x v="1"/>
  </r>
  <r>
    <n v="1466"/>
    <n v="34"/>
    <n v="34"/>
    <s v="Travel_Rarely"/>
    <s v="Travel_Rarely"/>
    <n v="1346"/>
    <n v="1346"/>
    <s v="Research &amp; Development"/>
    <s v="Research &amp; Development"/>
    <m/>
    <n v="6.5817958901025673"/>
    <s v="2College"/>
    <x v="0"/>
    <s v="Medical"/>
    <x v="2"/>
    <s v="2Medium"/>
    <s v="Medium"/>
    <s v="Male"/>
    <s v="Male"/>
    <n v="93"/>
    <n v="93"/>
    <s v="3High"/>
    <s v="High"/>
    <n v="1"/>
    <n v="1"/>
    <s v="Laboratory Technician"/>
    <s v="Laboratory Technician"/>
    <s v="4Very High"/>
    <s v="Very High"/>
    <m/>
    <s v="Single"/>
    <n v="2661"/>
    <n v="2661"/>
    <n v="8758"/>
    <n v="8758"/>
    <n v="0"/>
    <n v="0"/>
    <s v="No"/>
    <s v="No"/>
    <n v="11"/>
    <n v="11"/>
    <s v="3Excellent"/>
    <s v="Excellent"/>
    <s v="3High"/>
    <s v="High"/>
    <n v="2"/>
    <n v="2"/>
    <s v="3Better"/>
    <s v="Better"/>
    <s v="No"/>
    <x v="1"/>
  </r>
  <r>
    <n v="1467"/>
    <n v="28"/>
    <n v="28"/>
    <s v="Travel_Rarely"/>
    <s v="Travel_Rarely"/>
    <n v="103"/>
    <n v="103"/>
    <s v="Research &amp; Development"/>
    <s v="Research &amp; Development"/>
    <n v="24"/>
    <n v="24"/>
    <s v="3Bachelor"/>
    <x v="3"/>
    <s v="Life Sciences"/>
    <x v="0"/>
    <s v="3High"/>
    <s v="High"/>
    <s v="Male"/>
    <s v="Male"/>
    <n v="50"/>
    <n v="50"/>
    <s v="2Medium"/>
    <s v="Medium"/>
    <n v="1"/>
    <n v="1"/>
    <s v="Laboratory Technician"/>
    <s v="Laboratory Technician"/>
    <s v="3High"/>
    <s v="High"/>
    <s v="Single"/>
    <s v="Single"/>
    <n v="2028"/>
    <n v="2028"/>
    <n v="12947"/>
    <n v="12947"/>
    <n v="5"/>
    <n v="5"/>
    <s v="Yes"/>
    <s v="Yes"/>
    <n v="14"/>
    <n v="14"/>
    <s v="3Excellent"/>
    <s v="Excellent"/>
    <s v="2Medium"/>
    <s v="Medium"/>
    <n v="4"/>
    <n v="4"/>
    <s v="3Better"/>
    <s v="Better"/>
    <s v="Yes"/>
    <x v="0"/>
  </r>
  <r>
    <n v="1468"/>
    <n v="29"/>
    <n v="29"/>
    <s v="Travel_Rarely"/>
    <s v="Travel_Rarely"/>
    <n v="1389"/>
    <n v="1389"/>
    <s v="Research &amp; Development"/>
    <s v="Research &amp; Development"/>
    <n v="21"/>
    <n v="21"/>
    <s v="4Master"/>
    <x v="2"/>
    <s v="Life Sciences"/>
    <x v="0"/>
    <s v="2Medium"/>
    <s v="Medium"/>
    <s v="Female"/>
    <s v="Female"/>
    <n v="51"/>
    <n v="51"/>
    <s v="4Very High"/>
    <s v="Very High"/>
    <n v="3"/>
    <n v="3"/>
    <s v="Manufacturing Director"/>
    <s v="Manufacturing Director"/>
    <s v="1Low"/>
    <s v="Low"/>
    <s v="Divorced"/>
    <s v="Divorced"/>
    <n v="9980"/>
    <n v="9980"/>
    <n v="10195"/>
    <n v="10195"/>
    <n v="1"/>
    <n v="1"/>
    <s v="No"/>
    <s v="No"/>
    <n v="11"/>
    <n v="11"/>
    <s v="3Excellent"/>
    <s v="Excellent"/>
    <s v="3High"/>
    <s v="High"/>
    <n v="1"/>
    <n v="1"/>
    <s v="3Better"/>
    <s v="Better"/>
    <s v="No"/>
    <x v="1"/>
  </r>
  <r>
    <n v="1469"/>
    <n v="32"/>
    <n v="32"/>
    <s v="Travel_Rarely"/>
    <s v="Travel_Rarely"/>
    <n v="334"/>
    <n v="334"/>
    <s v="Research &amp; Development"/>
    <s v="Research &amp; Development"/>
    <n v="5"/>
    <n v="5"/>
    <s v="2College"/>
    <x v="0"/>
    <s v="Life Sciences"/>
    <x v="0"/>
    <s v="1Low"/>
    <s v="Low"/>
    <s v="Male"/>
    <s v="Male"/>
    <n v="700"/>
    <n v="700"/>
    <s v="4Very High"/>
    <s v="Very High"/>
    <n v="1"/>
    <n v="1"/>
    <s v="Research Scientist"/>
    <s v="Research Scientist"/>
    <s v="2Medium"/>
    <s v="Medium"/>
    <s v="Divorced"/>
    <s v="Divorced"/>
    <n v="3298"/>
    <n v="3298"/>
    <n v="15053"/>
    <n v="15053"/>
    <n v="0"/>
    <n v="0"/>
    <s v="Yes"/>
    <s v="Yes"/>
    <n v="12"/>
    <n v="12"/>
    <s v="3Excellent"/>
    <s v="Excellent"/>
    <s v="4Very High"/>
    <s v="Very High"/>
    <n v="5"/>
    <n v="5"/>
    <s v="2Good"/>
    <s v="Good"/>
    <s v="No"/>
    <x v="1"/>
  </r>
  <r>
    <n v="1470"/>
    <n v="22"/>
    <n v="22"/>
    <s v="Non-Travel"/>
    <s v="Non-Travel"/>
    <n v="1123"/>
    <n v="1123"/>
    <s v="Research &amp; Development"/>
    <s v="Research &amp; Development"/>
    <n v="16"/>
    <n v="16"/>
    <s v="2College"/>
    <x v="0"/>
    <s v="Medical"/>
    <x v="2"/>
    <s v="4Ver High"/>
    <s v="Ver High"/>
    <s v="Male"/>
    <s v="Male"/>
    <n v="96"/>
    <n v="96"/>
    <s v="4Very High"/>
    <s v="Very High"/>
    <n v="1"/>
    <n v="1"/>
    <s v="Laboratory Technician"/>
    <s v="Laboratory Technician"/>
    <s v="4Very High"/>
    <s v="Very High"/>
    <s v="Divorced"/>
    <s v="Divorced"/>
    <n v="2935"/>
    <n v="2935"/>
    <n v="7324"/>
    <n v="7324"/>
    <n v="1"/>
    <n v="1"/>
    <s v="Yes"/>
    <s v="Yes"/>
    <n v="13"/>
    <n v="13"/>
    <s v="3Excellent"/>
    <s v="Excellent"/>
    <s v="2Medium"/>
    <s v="Medium"/>
    <n v="2"/>
    <n v="2"/>
    <s v="2Good"/>
    <s v="Good"/>
    <s v="No"/>
    <x v="1"/>
  </r>
  <r>
    <n v="1471"/>
    <n v="53"/>
    <n v="53"/>
    <s v="Travel_Rarely"/>
    <s v="Travel_Rarely"/>
    <n v="1219"/>
    <n v="1219"/>
    <s v="Sales"/>
    <s v="Sales"/>
    <n v="2"/>
    <n v="2"/>
    <s v="4Master"/>
    <x v="2"/>
    <s v="Life Sciences"/>
    <x v="0"/>
    <s v="1Low"/>
    <s v="Low"/>
    <s v="Female"/>
    <s v="Female"/>
    <n v="78"/>
    <n v="78"/>
    <s v="2Medium"/>
    <s v="Medium"/>
    <n v="4"/>
    <n v="4"/>
    <s v="Manager"/>
    <s v="Manager"/>
    <s v="4Very High"/>
    <s v="Very High"/>
    <s v="Married"/>
    <s v="Married"/>
    <n v="15427"/>
    <n v="15427"/>
    <n v="22021"/>
    <n v="22021"/>
    <n v="2"/>
    <n v="2"/>
    <s v="No"/>
    <s v="No"/>
    <n v="16"/>
    <n v="16"/>
    <s v="3Excellent"/>
    <s v="Excellent"/>
    <s v="3High"/>
    <s v="High"/>
    <n v="3"/>
    <n v="3"/>
    <s v="3Better"/>
    <s v="Better"/>
    <s v="No"/>
    <x v="1"/>
  </r>
  <r>
    <n v="1472"/>
    <n v="38"/>
    <n v="38"/>
    <s v="Travel_Rarely"/>
    <s v="Travel_Rarely"/>
    <n v="371"/>
    <n v="371"/>
    <s v="Research &amp; Development"/>
    <s v="Research &amp; Development"/>
    <n v="2"/>
    <n v="2"/>
    <s v="3Bachelor"/>
    <x v="3"/>
    <s v="Life Sciences"/>
    <x v="0"/>
    <s v="4Ver High"/>
    <s v="Ver High"/>
    <s v="Male"/>
    <s v="Male"/>
    <n v="45"/>
    <n v="45"/>
    <s v="3High"/>
    <s v="High"/>
    <n v="1"/>
    <n v="1"/>
    <m/>
    <s v="Sales Executive"/>
    <s v="4Very High"/>
    <s v="Very High"/>
    <s v="Single"/>
    <s v="Single"/>
    <n v="3944"/>
    <n v="3944"/>
    <n v="4306"/>
    <n v="4306"/>
    <n v="5"/>
    <n v="5"/>
    <s v="Yes"/>
    <s v="Yes"/>
    <n v="11"/>
    <n v="11"/>
    <s v="3Excellent"/>
    <s v="Excellent"/>
    <s v="3High"/>
    <s v="High"/>
    <n v="3"/>
    <n v="3"/>
    <s v="3Better"/>
    <s v="Better"/>
    <s v="No"/>
    <x v="1"/>
  </r>
  <r>
    <n v="1473"/>
    <n v="24"/>
    <n v="24"/>
    <s v="Non-Travel"/>
    <s v="Non-Travel"/>
    <n v="673"/>
    <n v="673"/>
    <s v="Research &amp; Development"/>
    <s v="Research &amp; Development"/>
    <n v="11"/>
    <n v="11"/>
    <s v="2College"/>
    <x v="0"/>
    <s v="Other"/>
    <x v="1"/>
    <s v="1Low"/>
    <s v="Low"/>
    <s v="Female"/>
    <s v="Female"/>
    <n v="96"/>
    <n v="96"/>
    <s v="4Very High"/>
    <s v="Very High"/>
    <n v="2"/>
    <n v="2"/>
    <s v="Manufacturing Director"/>
    <s v="Manufacturing Director"/>
    <s v="3High"/>
    <s v="High"/>
    <s v="Divorced"/>
    <s v="Divorced"/>
    <n v="4011"/>
    <n v="4011"/>
    <n v="8232"/>
    <n v="8232"/>
    <n v="0"/>
    <n v="0"/>
    <s v="No"/>
    <s v="No"/>
    <n v="18"/>
    <n v="18"/>
    <s v="3Excellent"/>
    <s v="Excellent"/>
    <s v="4Very High"/>
    <s v="Very High"/>
    <n v="5"/>
    <n v="5"/>
    <s v="2Good"/>
    <s v="Good"/>
    <s v="No"/>
    <x v="1"/>
  </r>
  <r>
    <n v="1474"/>
    <n v="36"/>
    <n v="36"/>
    <s v="Travel_Rarely"/>
    <s v="Travel_Rarely"/>
    <n v="1218"/>
    <n v="1218"/>
    <s v="Sales"/>
    <s v="Sales"/>
    <n v="9"/>
    <n v="9"/>
    <s v="4Master"/>
    <x v="2"/>
    <s v="Life Sciences"/>
    <x v="0"/>
    <s v="3High"/>
    <s v="High"/>
    <s v="Male"/>
    <s v="Male"/>
    <n v="82"/>
    <n v="82"/>
    <s v="2Medium"/>
    <s v="Medium"/>
    <n v="1"/>
    <n v="1"/>
    <s v="Sales Representative"/>
    <s v="Sales Representative"/>
    <s v="1Low"/>
    <s v="Low"/>
    <s v="Single"/>
    <s v="Single"/>
    <n v="3407"/>
    <n v="3407"/>
    <n v="6986"/>
    <n v="6986"/>
    <n v="7"/>
    <n v="7"/>
    <s v="No"/>
    <s v="No"/>
    <n v="23"/>
    <n v="23"/>
    <s v="4Outstanding"/>
    <s v="Outstanding"/>
    <s v="2Medium"/>
    <s v="Medium"/>
    <n v="4"/>
    <n v="4"/>
    <s v="3Better"/>
    <s v="Better"/>
    <s v="Yes"/>
    <x v="0"/>
  </r>
  <r>
    <n v="1475"/>
    <n v="34"/>
    <n v="34"/>
    <s v="Travel_Rarely"/>
    <s v="Travel_Rarely"/>
    <n v="419"/>
    <n v="419"/>
    <s v="Research &amp; Development"/>
    <s v="Research &amp; Development"/>
    <n v="7"/>
    <n v="7"/>
    <s v="4Master"/>
    <x v="2"/>
    <s v="Life Sciences"/>
    <x v="0"/>
    <s v="1Low"/>
    <s v="Low"/>
    <s v="Female"/>
    <s v="Female"/>
    <n v="53"/>
    <n v="53"/>
    <s v="3High"/>
    <s v="High"/>
    <n v="3"/>
    <n v="3"/>
    <s v="Research Director"/>
    <s v="Research Director"/>
    <s v="2Medium"/>
    <s v="Medium"/>
    <s v="Single"/>
    <s v="Single"/>
    <n v="11994"/>
    <n v="11994"/>
    <n v="21293"/>
    <n v="21293"/>
    <n v="0"/>
    <n v="0"/>
    <s v="No"/>
    <s v="No"/>
    <n v="11"/>
    <n v="11"/>
    <s v="3Excellent"/>
    <s v="Excellent"/>
    <s v="3High"/>
    <s v="High"/>
    <n v="4"/>
    <n v="4"/>
    <s v="3Better"/>
    <s v="Better"/>
    <s v="No"/>
    <x v="1"/>
  </r>
  <r>
    <n v="1476"/>
    <n v="21"/>
    <n v="21"/>
    <s v="Travel_Rarely"/>
    <s v="Travel_Rarely"/>
    <n v="391"/>
    <n v="391"/>
    <s v="Research &amp; Development"/>
    <s v="Research &amp; Development"/>
    <n v="15"/>
    <n v="15"/>
    <s v="2College"/>
    <x v="0"/>
    <s v="Life Sciences"/>
    <x v="0"/>
    <s v="3High"/>
    <s v="High"/>
    <s v="Male"/>
    <s v="Male"/>
    <n v="96"/>
    <n v="96"/>
    <s v="3High"/>
    <s v="High"/>
    <n v="1"/>
    <n v="1"/>
    <s v="Research Scientist"/>
    <s v="Research Scientist"/>
    <s v="4Very High"/>
    <s v="Very High"/>
    <s v="Single"/>
    <s v="Single"/>
    <n v="1232"/>
    <n v="1232"/>
    <n v="19281"/>
    <n v="19281"/>
    <n v="1"/>
    <n v="1"/>
    <s v="No"/>
    <s v="No"/>
    <n v="14"/>
    <n v="14"/>
    <s v="3Excellent"/>
    <s v="Excellent"/>
    <s v="4Very High"/>
    <s v="Very High"/>
    <n v="6"/>
    <n v="6"/>
    <s v="3Better"/>
    <s v="Better"/>
    <s v="No"/>
    <x v="1"/>
  </r>
  <r>
    <n v="1477"/>
    <n v="34"/>
    <n v="34"/>
    <s v="Travel_Rarely"/>
    <s v="Travel_Rarely"/>
    <n v="699"/>
    <n v="699"/>
    <s v="Research &amp; Development"/>
    <s v="Research &amp; Development"/>
    <n v="6"/>
    <n v="6"/>
    <s v="1Below College"/>
    <x v="1"/>
    <s v="Medical"/>
    <x v="2"/>
    <s v="2Medium"/>
    <s v="Medium"/>
    <s v="Male"/>
    <s v="Male"/>
    <n v="83"/>
    <n v="83"/>
    <s v="3High"/>
    <s v="High"/>
    <n v="1"/>
    <n v="1"/>
    <s v="Research Scientist"/>
    <s v="Research Scientist"/>
    <s v="1Low"/>
    <s v="Low"/>
    <s v="Single"/>
    <s v="Single"/>
    <n v="2960"/>
    <n v="2960"/>
    <n v="17102"/>
    <n v="17102"/>
    <n v="2"/>
    <n v="2"/>
    <s v="No"/>
    <s v="No"/>
    <n v="11"/>
    <n v="11"/>
    <s v="3Excellent"/>
    <s v="Excellent"/>
    <s v="3High"/>
    <s v="High"/>
    <n v="2"/>
    <n v="2"/>
    <s v="3Better"/>
    <s v="Better"/>
    <s v="Yes"/>
    <x v="0"/>
  </r>
  <r>
    <n v="1478"/>
    <n v="53"/>
    <n v="53"/>
    <s v="Travel_Rarely"/>
    <s v="Travel_Rarely"/>
    <n v="1282"/>
    <n v="1282"/>
    <s v="Research &amp; Development"/>
    <s v="Research &amp; Development"/>
    <n v="5"/>
    <n v="5"/>
    <s v="3Bachelor"/>
    <x v="3"/>
    <s v="Other"/>
    <x v="1"/>
    <s v="3High"/>
    <s v="High"/>
    <s v="Female"/>
    <s v="Female"/>
    <n v="58"/>
    <n v="58"/>
    <s v="3High"/>
    <s v="High"/>
    <n v="5"/>
    <n v="5"/>
    <s v="Manager"/>
    <s v="Manager"/>
    <s v="3High"/>
    <s v="High"/>
    <s v="Divorced"/>
    <s v="Divorced"/>
    <n v="19094"/>
    <n v="19094"/>
    <n v="10735"/>
    <n v="10735"/>
    <n v="4"/>
    <n v="4"/>
    <s v="No"/>
    <s v="No"/>
    <n v="11"/>
    <n v="11"/>
    <s v="3Excellent"/>
    <s v="Excellent"/>
    <s v="4Very High"/>
    <s v="Very High"/>
    <n v="3"/>
    <n v="3"/>
    <s v="2Good"/>
    <s v="Good"/>
    <s v="No"/>
    <x v="1"/>
  </r>
  <r>
    <n v="1479"/>
    <n v="32"/>
    <n v="32"/>
    <s v="Travel_Frequently"/>
    <s v="Travel_Frequently"/>
    <n v="1125"/>
    <n v="1125"/>
    <s v="Research &amp; Development"/>
    <s v="Research &amp; Development"/>
    <n v="16"/>
    <n v="16"/>
    <m/>
    <x v="3"/>
    <s v="Life Sciences"/>
    <x v="0"/>
    <s v="2Medium"/>
    <s v="Medium"/>
    <s v="Female"/>
    <s v="Female"/>
    <n v="72"/>
    <n v="72"/>
    <s v="1Low"/>
    <s v="Low"/>
    <n v="1"/>
    <n v="1"/>
    <s v="Research Scientist"/>
    <s v="Research Scientist"/>
    <s v="1Low"/>
    <s v="Low"/>
    <s v="Single"/>
    <s v="Single"/>
    <n v="3919"/>
    <n v="3919"/>
    <n v="4681"/>
    <n v="4681"/>
    <n v="1"/>
    <n v="1"/>
    <s v="Yes"/>
    <s v="Yes"/>
    <n v="22"/>
    <n v="22"/>
    <s v="4Outstanding"/>
    <s v="Outstanding"/>
    <s v="2Medium"/>
    <s v="Medium"/>
    <n v="5"/>
    <n v="5"/>
    <s v="3Better"/>
    <s v="Better"/>
    <s v="Yes"/>
    <x v="0"/>
  </r>
  <r>
    <n v="1480"/>
    <n v="42"/>
    <n v="42"/>
    <s v="Travel_Rarely"/>
    <s v="Travel_Rarely"/>
    <n v="691"/>
    <n v="691"/>
    <s v="Sales"/>
    <s v="Sales"/>
    <n v="8"/>
    <n v="8"/>
    <s v="4Master"/>
    <x v="2"/>
    <s v="Marketing"/>
    <x v="3"/>
    <s v="3High"/>
    <s v="High"/>
    <s v="Male"/>
    <s v="Male"/>
    <n v="48"/>
    <n v="48"/>
    <s v="3High"/>
    <s v="High"/>
    <n v="2"/>
    <n v="2"/>
    <s v="Sales Executive"/>
    <s v="Sales Executive"/>
    <s v="2Medium"/>
    <s v="Medium"/>
    <s v="Married"/>
    <s v="Married"/>
    <n v="6825"/>
    <n v="6825"/>
    <n v="21173"/>
    <n v="21173"/>
    <n v="0"/>
    <n v="0"/>
    <s v="No"/>
    <s v="No"/>
    <n v="11"/>
    <n v="11"/>
    <s v="3Excellent"/>
    <s v="Excellent"/>
    <s v="4Very High"/>
    <s v="Very High"/>
    <n v="2"/>
    <n v="2"/>
    <s v="3Better"/>
    <s v="Better"/>
    <s v="No"/>
    <x v="1"/>
  </r>
  <r>
    <n v="1481"/>
    <n v="44"/>
    <n v="44"/>
    <s v="Travel_Rarely"/>
    <s v="Travel_Rarely"/>
    <n v="477"/>
    <n v="477"/>
    <s v="Research &amp; Development"/>
    <s v="Research &amp; Development"/>
    <n v="7"/>
    <n v="7"/>
    <s v="4Master"/>
    <x v="2"/>
    <s v="Medical"/>
    <x v="2"/>
    <s v="1Low"/>
    <s v="Low"/>
    <s v="F"/>
    <s v="Female"/>
    <n v="42"/>
    <n v="42"/>
    <s v="2Medium"/>
    <s v="Medium"/>
    <n v="3"/>
    <n v="3"/>
    <s v="Healthcare Representative"/>
    <s v="Healthcare Representative"/>
    <m/>
    <s v="Very High"/>
    <s v="Married"/>
    <s v="Married"/>
    <n v="10248"/>
    <n v="10248"/>
    <n v="2094"/>
    <n v="2094"/>
    <n v="3"/>
    <n v="3"/>
    <s v="No"/>
    <s v="No"/>
    <n v="14"/>
    <n v="14"/>
    <s v="3Excellent"/>
    <s v="Excellent"/>
    <s v="4Very High"/>
    <s v="Very High"/>
    <n v="4"/>
    <n v="4"/>
    <s v="3Better"/>
    <s v="Better"/>
    <s v="No"/>
    <x v="1"/>
  </r>
  <r>
    <n v="1482"/>
    <n v="46"/>
    <n v="46"/>
    <s v="Travel_Rarely"/>
    <s v="Travel_Rarely"/>
    <n v="705"/>
    <n v="705"/>
    <s v="Sales"/>
    <s v="Sales"/>
    <n v="2"/>
    <n v="2"/>
    <s v="4Master"/>
    <x v="2"/>
    <s v="Marketing"/>
    <x v="3"/>
    <s v="2Medium"/>
    <s v="Medium"/>
    <s v="Female"/>
    <s v="Female"/>
    <n v="83"/>
    <n v="83"/>
    <s v="3High"/>
    <s v="High"/>
    <n v="5"/>
    <n v="5"/>
    <s v="Manager"/>
    <s v="Manager"/>
    <s v="1Low"/>
    <s v="Low"/>
    <s v="Single"/>
    <s v="Single"/>
    <n v="18947"/>
    <n v="18947"/>
    <n v="22822"/>
    <n v="22822"/>
    <n v="3"/>
    <n v="3"/>
    <s v="No"/>
    <s v="No"/>
    <n v="12"/>
    <n v="12"/>
    <s v="3Excellent"/>
    <s v="Excellent"/>
    <s v="4Very High"/>
    <s v="Very High"/>
    <n v="2"/>
    <n v="2"/>
    <s v="2Good"/>
    <s v="Good"/>
    <s v="No"/>
    <x v="1"/>
  </r>
  <r>
    <n v="1483"/>
    <n v="33"/>
    <n v="33"/>
    <s v="Travel_Rarely"/>
    <s v="Travel_Rarely"/>
    <n v="924"/>
    <n v="924"/>
    <s v="Research &amp; Development"/>
    <s v="Research &amp; Development"/>
    <n v="2"/>
    <n v="2"/>
    <s v="3Bachelor"/>
    <x v="3"/>
    <s v="Medical"/>
    <x v="2"/>
    <s v="3High"/>
    <s v="High"/>
    <s v="Male"/>
    <s v="Male"/>
    <n v="78"/>
    <n v="78"/>
    <s v="3High"/>
    <s v="High"/>
    <n v="1"/>
    <n v="1"/>
    <s v="Laboratory Technician"/>
    <s v="Laboratory Technician"/>
    <s v="4Very High"/>
    <s v="Very High"/>
    <s v="Single"/>
    <s v="Single"/>
    <n v="2496"/>
    <n v="2496"/>
    <n v="6670"/>
    <n v="6670"/>
    <n v="4"/>
    <n v="4"/>
    <s v="No"/>
    <s v="No"/>
    <n v="11"/>
    <n v="11"/>
    <s v="3Excellent"/>
    <s v="Excellent"/>
    <s v="4Very High"/>
    <s v="Very High"/>
    <n v="3"/>
    <n v="3"/>
    <s v="3Better"/>
    <s v="Better"/>
    <s v="No"/>
    <x v="1"/>
  </r>
  <r>
    <n v="1484"/>
    <n v="44"/>
    <n v="44"/>
    <s v="Travel_Rarely"/>
    <s v="Travel_Rarely"/>
    <n v="1459"/>
    <n v="1459"/>
    <s v="Research &amp; Development"/>
    <s v="Research &amp; Development"/>
    <n v="10"/>
    <n v="10"/>
    <s v="4Master"/>
    <x v="2"/>
    <s v="Other"/>
    <x v="1"/>
    <s v="4Ver High"/>
    <s v="Ver High"/>
    <s v="Male"/>
    <s v="Male"/>
    <n v="41"/>
    <n v="41"/>
    <s v="3High"/>
    <s v="High"/>
    <n v="2"/>
    <n v="2"/>
    <s v="Healthcare Representative"/>
    <s v="Healthcare Representative"/>
    <s v="4Very High"/>
    <s v="Very High"/>
    <s v="Married"/>
    <s v="Married"/>
    <n v="6465"/>
    <n v="6465"/>
    <n v="19121"/>
    <n v="19121"/>
    <n v="2"/>
    <n v="2"/>
    <s v="Yes"/>
    <s v="Yes"/>
    <n v="13"/>
    <n v="13"/>
    <s v="3Excellent"/>
    <s v="Excellent"/>
    <s v="4Very High"/>
    <s v="Very High"/>
    <n v="5"/>
    <n v="5"/>
    <s v="4Best"/>
    <s v="Best"/>
    <s v="No"/>
    <x v="1"/>
  </r>
  <r>
    <n v="1485"/>
    <m/>
    <n v="36.98203178991016"/>
    <s v="Travel_Rarely"/>
    <s v="Travel_Rarely"/>
    <n v="125"/>
    <n v="125"/>
    <s v="Research &amp; Development"/>
    <s v="Research &amp; Development"/>
    <n v="9"/>
    <n v="9"/>
    <s v="2College"/>
    <x v="0"/>
    <s v="Medical"/>
    <x v="2"/>
    <s v="4Ver High"/>
    <s v="Ver High"/>
    <s v="Male"/>
    <s v="Male"/>
    <n v="83"/>
    <n v="83"/>
    <s v="2Medium"/>
    <s v="Medium"/>
    <n v="1"/>
    <n v="1"/>
    <s v="Laboratory Technician"/>
    <s v="Laboratory Technician"/>
    <s v="3High"/>
    <s v="High"/>
    <s v="Single"/>
    <s v="Single"/>
    <n v="2206"/>
    <n v="2206"/>
    <n v="16117"/>
    <n v="16117"/>
    <n v="1"/>
    <n v="1"/>
    <s v="No"/>
    <s v="No"/>
    <n v="13"/>
    <n v="13"/>
    <s v="3Excellent"/>
    <s v="Excellent"/>
    <s v="1Low"/>
    <s v="Low"/>
    <n v="5"/>
    <n v="5"/>
    <s v="3Better"/>
    <s v="Better"/>
    <s v="No"/>
    <x v="1"/>
  </r>
  <r>
    <n v="1486"/>
    <n v="39"/>
    <n v="39"/>
    <s v="Travel_Rarely"/>
    <s v="Travel_Rarely"/>
    <n v="895"/>
    <n v="895"/>
    <s v="Sales"/>
    <s v="Sales"/>
    <n v="5"/>
    <n v="5"/>
    <s v="3Bachelor"/>
    <x v="3"/>
    <s v="Technical Degree"/>
    <x v="4"/>
    <s v="4Ver High"/>
    <s v="Ver High"/>
    <s v="Male"/>
    <s v="Male"/>
    <n v="56"/>
    <n v="56"/>
    <s v="3High"/>
    <s v="High"/>
    <n v="2"/>
    <n v="2"/>
    <s v="Sales Representative"/>
    <s v="Sales Representative"/>
    <s v="4Very High"/>
    <s v="Very High"/>
    <s v="Married"/>
    <s v="Married"/>
    <n v="2086"/>
    <n v="2086"/>
    <n v="3335"/>
    <n v="3335"/>
    <n v="3"/>
    <n v="3"/>
    <s v="No"/>
    <s v="No"/>
    <n v="14"/>
    <n v="14"/>
    <s v="3Excellent"/>
    <s v="Excellent"/>
    <s v="3High"/>
    <s v="High"/>
    <n v="6"/>
    <n v="6"/>
    <s v="4Best"/>
    <s v="Best"/>
    <s v="Yes"/>
    <x v="0"/>
  </r>
  <r>
    <n v="1487"/>
    <n v="24"/>
    <n v="24"/>
    <s v="Travel_Rarely"/>
    <s v="Travel_Rarely"/>
    <n v="813"/>
    <n v="813"/>
    <s v="Research &amp; Development"/>
    <s v="Research &amp; Development"/>
    <n v="1"/>
    <n v="1"/>
    <s v="3Bachelor"/>
    <x v="3"/>
    <s v="Medical"/>
    <x v="2"/>
    <s v="2Medium"/>
    <s v="Medium"/>
    <s v="Male"/>
    <s v="Male"/>
    <n v="61"/>
    <n v="61"/>
    <s v="3High"/>
    <s v="High"/>
    <n v="1"/>
    <n v="1"/>
    <s v="Research Scientist"/>
    <s v="Research Scientist"/>
    <s v="4Very High"/>
    <s v="Very High"/>
    <s v="Married"/>
    <s v="Married"/>
    <n v="2293"/>
    <n v="2293"/>
    <n v="3020"/>
    <n v="3020"/>
    <n v="2"/>
    <n v="2"/>
    <s v="Yes"/>
    <s v="Yes"/>
    <n v="16"/>
    <n v="16"/>
    <s v="3Excellent"/>
    <s v="Excellent"/>
    <s v="1Low"/>
    <s v="Low"/>
    <n v="2"/>
    <n v="2"/>
    <s v="2Good"/>
    <s v="Good"/>
    <s v="Yes"/>
    <x v="0"/>
  </r>
  <r>
    <n v="1488"/>
    <n v="43"/>
    <n v="43"/>
    <s v="Travel_Rarely"/>
    <s v="Travel_Rarely"/>
    <n v="1273"/>
    <n v="1273"/>
    <s v="Research &amp; Development"/>
    <s v="Research &amp; Development"/>
    <n v="2"/>
    <n v="2"/>
    <s v="2College"/>
    <x v="0"/>
    <s v="Medical"/>
    <x v="2"/>
    <s v="4Ver High"/>
    <s v="Ver High"/>
    <s v="Female"/>
    <s v="Female"/>
    <n v="72"/>
    <n v="72"/>
    <s v="4Very High"/>
    <s v="Very High"/>
    <n v="1"/>
    <n v="1"/>
    <s v="Research Scientist"/>
    <s v="Research Scientist"/>
    <s v="3High"/>
    <s v="High"/>
    <s v="Divorced"/>
    <s v="Divorced"/>
    <n v="2645"/>
    <n v="2645"/>
    <n v="21923"/>
    <n v="21923"/>
    <n v="1"/>
    <n v="1"/>
    <s v="No"/>
    <s v="No"/>
    <n v="12"/>
    <n v="12"/>
    <s v="3Excellent"/>
    <s v="Excellent"/>
    <s v="4Very High"/>
    <s v="Very High"/>
    <n v="3"/>
    <n v="3"/>
    <s v="2Good"/>
    <s v="Good"/>
    <s v="No"/>
    <x v="1"/>
  </r>
  <r>
    <n v="1489"/>
    <n v="50"/>
    <n v="50"/>
    <s v="Travel_Rarely"/>
    <s v="Travel_Rarely"/>
    <n v="869"/>
    <n v="869"/>
    <s v="Sales"/>
    <s v="Sales"/>
    <n v="3"/>
    <n v="3"/>
    <s v="2College"/>
    <x v="0"/>
    <s v="Marketing"/>
    <x v="3"/>
    <s v="1Low"/>
    <s v="Low"/>
    <s v="Male"/>
    <s v="Male"/>
    <n v="86"/>
    <n v="86"/>
    <s v="2Medium"/>
    <s v="Medium"/>
    <n v="1"/>
    <n v="1"/>
    <s v="Sales Representative"/>
    <s v="Sales Representative"/>
    <s v="3High"/>
    <s v="High"/>
    <s v="Married"/>
    <s v="Married"/>
    <n v="2683"/>
    <n v="2683"/>
    <n v="3810"/>
    <n v="3810"/>
    <n v="1"/>
    <n v="1"/>
    <s v="Yes"/>
    <s v="Yes"/>
    <n v="14"/>
    <n v="14"/>
    <s v="3Excellent"/>
    <s v="Excellent"/>
    <s v="3High"/>
    <s v="High"/>
    <m/>
    <n v="2.8005502063273728"/>
    <s v="3Better"/>
    <s v="Better"/>
    <s v="Yes"/>
    <x v="0"/>
  </r>
  <r>
    <n v="1490"/>
    <n v="35"/>
    <n v="35"/>
    <s v="Travel_Rarely"/>
    <s v="Travel_Rarely"/>
    <n v="890"/>
    <n v="890"/>
    <s v="Sales"/>
    <s v="Sales"/>
    <n v="2"/>
    <n v="2"/>
    <s v="3Bachelor"/>
    <x v="3"/>
    <s v="Marketing"/>
    <x v="3"/>
    <s v="4Ver High"/>
    <s v="Ver High"/>
    <s v="Female"/>
    <s v="Female"/>
    <n v="97"/>
    <n v="97"/>
    <s v="3High"/>
    <s v="High"/>
    <n v="1"/>
    <n v="1"/>
    <s v="Sales Representative"/>
    <s v="Sales Representative"/>
    <s v="4Very High"/>
    <s v="Very High"/>
    <s v="Married"/>
    <s v="Married"/>
    <n v="2014"/>
    <n v="2014"/>
    <n v="9687"/>
    <n v="9687"/>
    <n v="1"/>
    <n v="1"/>
    <s v="No"/>
    <s v="No"/>
    <n v="13"/>
    <n v="13"/>
    <s v="3Excellent"/>
    <s v="Excellent"/>
    <s v="1Low"/>
    <s v="Low"/>
    <n v="3"/>
    <n v="3"/>
    <s v="3Better"/>
    <s v="Better"/>
    <s v="No"/>
    <x v="1"/>
  </r>
  <r>
    <n v="1491"/>
    <n v="36"/>
    <n v="36"/>
    <s v="Travel_Rarely"/>
    <s v="Travel_Rarely"/>
    <n v="852"/>
    <n v="852"/>
    <s v="Research &amp; Development"/>
    <s v="Research &amp; Development"/>
    <n v="5"/>
    <n v="5"/>
    <s v="4Master"/>
    <x v="2"/>
    <s v="Life Sciences"/>
    <x v="0"/>
    <s v="2Medium"/>
    <s v="Medium"/>
    <s v="Female"/>
    <s v="Female"/>
    <n v="82"/>
    <n v="82"/>
    <s v="2Medium"/>
    <s v="Medium"/>
    <n v="1"/>
    <n v="1"/>
    <s v="Research Scientist"/>
    <s v="Research Scientist"/>
    <s v="1Low"/>
    <s v="Low"/>
    <s v="Married"/>
    <s v="Married"/>
    <n v="3419"/>
    <n v="3419"/>
    <n v="13072"/>
    <n v="13072"/>
    <n v="9"/>
    <n v="9"/>
    <s v="Yes"/>
    <s v="Yes"/>
    <n v="14"/>
    <n v="14"/>
    <s v="3Excellent"/>
    <s v="Excellent"/>
    <s v="4Very High"/>
    <s v="Very High"/>
    <n v="3"/>
    <n v="3"/>
    <s v="4Best"/>
    <s v="Best"/>
    <s v="No"/>
    <x v="1"/>
  </r>
  <r>
    <n v="1492"/>
    <n v="33"/>
    <n v="33"/>
    <s v="Travel_Frequently"/>
    <s v="Travel_Frequently"/>
    <n v="1141"/>
    <n v="1141"/>
    <s v="Sales"/>
    <s v="Sales"/>
    <n v="1"/>
    <n v="1"/>
    <s v="3Bachelor"/>
    <x v="3"/>
    <s v="Life Sciences"/>
    <x v="0"/>
    <s v="3High"/>
    <s v="High"/>
    <s v="Female"/>
    <s v="Female"/>
    <n v="42"/>
    <n v="42"/>
    <s v="4Very High"/>
    <s v="Very High"/>
    <n v="2"/>
    <n v="2"/>
    <s v="Sales Executive"/>
    <s v="Sales Executive"/>
    <s v="1Low"/>
    <s v="Low"/>
    <s v="Married"/>
    <s v="Married"/>
    <n v="5376"/>
    <n v="5376"/>
    <n v="3193"/>
    <n v="3193"/>
    <n v="2"/>
    <n v="2"/>
    <s v="No"/>
    <s v="No"/>
    <n v="19"/>
    <n v="19"/>
    <s v="3Excellent"/>
    <s v="Excellent"/>
    <s v="1Low"/>
    <s v="Low"/>
    <n v="3"/>
    <n v="3"/>
    <s v="3Better"/>
    <s v="Better"/>
    <s v="No"/>
    <x v="1"/>
  </r>
  <r>
    <n v="1493"/>
    <n v="35"/>
    <n v="35"/>
    <s v="Travel_Rarely"/>
    <s v="Travel_Rarely"/>
    <n v="464"/>
    <n v="464"/>
    <s v="Research &amp; Development"/>
    <s v="Research &amp; Development"/>
    <n v="4"/>
    <n v="4"/>
    <s v="2College"/>
    <x v="0"/>
    <s v="Other"/>
    <x v="1"/>
    <s v="3High"/>
    <s v="High"/>
    <s v="Male"/>
    <s v="Male"/>
    <n v="75"/>
    <n v="75"/>
    <s v="3High"/>
    <s v="High"/>
    <n v="1"/>
    <n v="1"/>
    <s v="Laboratory Technician"/>
    <s v="Laboratory Technician"/>
    <s v="4Very High"/>
    <s v="Very High"/>
    <s v="Divorced"/>
    <s v="Divorced"/>
    <n v="1951"/>
    <n v="1951"/>
    <n v="10910"/>
    <n v="10910"/>
    <n v="1"/>
    <n v="1"/>
    <s v="No"/>
    <s v="No"/>
    <n v="12"/>
    <n v="12"/>
    <s v="3Excellent"/>
    <s v="Excellent"/>
    <s v="3High"/>
    <s v="High"/>
    <n v="3"/>
    <n v="3"/>
    <s v="3Better"/>
    <s v="Better"/>
    <s v="No"/>
    <x v="1"/>
  </r>
  <r>
    <n v="1494"/>
    <n v="27"/>
    <n v="27"/>
    <s v="Travel_Rarely"/>
    <s v="Travel_Rarely"/>
    <n v="1240"/>
    <n v="1240"/>
    <s v="Research &amp; Development"/>
    <s v="Research &amp; Development"/>
    <n v="2"/>
    <n v="2"/>
    <s v="4Master"/>
    <x v="2"/>
    <s v="Life Sciences"/>
    <x v="0"/>
    <s v="4Ver High"/>
    <s v="Ver High"/>
    <s v="Female"/>
    <s v="Female"/>
    <n v="33"/>
    <n v="33"/>
    <s v="3High"/>
    <s v="High"/>
    <n v="1"/>
    <n v="1"/>
    <s v="Laboratory Technician"/>
    <s v="Laboratory Technician"/>
    <s v="1Low"/>
    <s v="Low"/>
    <s v="Divorced"/>
    <s v="Divorced"/>
    <n v="2341"/>
    <n v="2341"/>
    <n v="19715"/>
    <n v="19715"/>
    <n v="1"/>
    <n v="1"/>
    <s v="No"/>
    <s v="No"/>
    <n v="13"/>
    <n v="13"/>
    <s v="3Excellent"/>
    <s v="Excellent"/>
    <s v="4Very High"/>
    <s v="Very High"/>
    <n v="6"/>
    <n v="6"/>
    <s v="3Better"/>
    <s v="Better"/>
    <s v="No"/>
    <x v="1"/>
  </r>
  <r>
    <n v="1495"/>
    <n v="26"/>
    <n v="26"/>
    <s v="Travel_Rarely"/>
    <s v="Travel_Rarely"/>
    <n v="1357"/>
    <n v="1357"/>
    <s v="Research &amp; Development"/>
    <s v="Research &amp; Development"/>
    <n v="25"/>
    <n v="25"/>
    <s v="3Bachelor"/>
    <x v="3"/>
    <s v="Life Sciences"/>
    <x v="0"/>
    <s v="1Low"/>
    <s v="Low"/>
    <s v="Male"/>
    <s v="Male"/>
    <n v="48"/>
    <n v="48"/>
    <s v="1Low"/>
    <s v="Low"/>
    <n v="1"/>
    <n v="1"/>
    <s v="Laboratory Technician"/>
    <s v="Laboratory Technician"/>
    <s v="3High"/>
    <s v="High"/>
    <s v="Single"/>
    <s v="Single"/>
    <n v="2293"/>
    <n v="2293"/>
    <n v="10558"/>
    <n v="10558"/>
    <n v="1"/>
    <n v="1"/>
    <s v="No"/>
    <s v="No"/>
    <n v="12"/>
    <n v="12"/>
    <s v="3Excellent"/>
    <s v="Excellent"/>
    <s v="3High"/>
    <s v="High"/>
    <n v="2"/>
    <n v="2"/>
    <s v="2Good"/>
    <s v="Good"/>
    <s v="Yes"/>
    <x v="0"/>
  </r>
  <r>
    <n v="1496"/>
    <n v="27"/>
    <n v="27"/>
    <s v="Travel_Frequently"/>
    <s v="Travel_Frequently"/>
    <n v="994"/>
    <n v="994"/>
    <s v="Sales"/>
    <s v="Sales"/>
    <n v="8"/>
    <n v="8"/>
    <s v="3Bachelor"/>
    <x v="3"/>
    <s v="Life Sciences"/>
    <x v="0"/>
    <s v="4Ver High"/>
    <s v="Ver High"/>
    <s v="Male"/>
    <s v="Male"/>
    <n v="900"/>
    <n v="900"/>
    <m/>
    <s v="High"/>
    <n v="3"/>
    <n v="3"/>
    <s v="Sales Executive"/>
    <s v="Sales Executive"/>
    <s v="3High"/>
    <s v="High"/>
    <s v="Single"/>
    <s v="Single"/>
    <n v="8726"/>
    <n v="8726"/>
    <n v="2975"/>
    <n v="2975"/>
    <n v="1"/>
    <n v="1"/>
    <s v="No"/>
    <s v="No"/>
    <m/>
    <n v="15.206064782908339"/>
    <s v="3Excellent"/>
    <s v="Excellent"/>
    <s v="4Very High"/>
    <s v="Very High"/>
    <n v="0"/>
    <n v="0"/>
    <s v="3Better"/>
    <s v="Better"/>
    <s v="No"/>
    <x v="1"/>
  </r>
  <r>
    <n v="1497"/>
    <n v="30"/>
    <n v="30"/>
    <s v="Travel_Frequently"/>
    <s v="Travel_Frequently"/>
    <n v="721"/>
    <n v="721"/>
    <s v="Research &amp; Development"/>
    <s v="Research &amp; Development"/>
    <n v="1"/>
    <n v="1"/>
    <s v="2College"/>
    <x v="0"/>
    <s v="Medical"/>
    <x v="2"/>
    <s v="3High"/>
    <s v="High"/>
    <s v="Female"/>
    <s v="Female"/>
    <n v="58"/>
    <n v="58"/>
    <s v="3High"/>
    <s v="High"/>
    <n v="2"/>
    <n v="2"/>
    <s v="Laboratory Technician"/>
    <s v="Laboratory Technician"/>
    <s v="4Very High"/>
    <s v="Very High"/>
    <s v="Single"/>
    <s v="Single"/>
    <n v="4011"/>
    <n v="4011"/>
    <n v="10781"/>
    <n v="10781"/>
    <n v="1"/>
    <n v="1"/>
    <s v="No"/>
    <s v="No"/>
    <n v="23"/>
    <n v="23"/>
    <s v="4Outstanding"/>
    <s v="Outstanding"/>
    <s v="4Very High"/>
    <s v="Very High"/>
    <n v="2"/>
    <n v="2"/>
    <s v="3Better"/>
    <s v="Better"/>
    <s v="No"/>
    <x v="1"/>
  </r>
  <r>
    <n v="1498"/>
    <n v="41"/>
    <n v="41"/>
    <s v="Travel_Rarely"/>
    <s v="Travel_Rarely"/>
    <n v="1360"/>
    <n v="1360"/>
    <s v="Research &amp; Development"/>
    <s v="Research &amp; Development"/>
    <n v="12"/>
    <n v="12"/>
    <s v="3Bachelor"/>
    <x v="3"/>
    <s v="Technical Degree"/>
    <x v="4"/>
    <s v="2Medium"/>
    <s v="Medium"/>
    <s v="Female"/>
    <s v="Female"/>
    <n v="49"/>
    <n v="49"/>
    <s v="3High"/>
    <s v="High"/>
    <n v="5"/>
    <n v="5"/>
    <s v="Research Director"/>
    <s v="Research Director"/>
    <s v="3High"/>
    <s v="High"/>
    <s v="Married"/>
    <s v="Married"/>
    <n v="19545"/>
    <n v="19545"/>
    <n v="16280"/>
    <n v="16280"/>
    <n v="1"/>
    <n v="1"/>
    <s v="No"/>
    <s v="No"/>
    <n v="12"/>
    <n v="12"/>
    <s v="3Excellent"/>
    <s v="Excellent"/>
    <s v="4Very High"/>
    <s v="Very High"/>
    <n v="0"/>
    <n v="0"/>
    <s v="3Better"/>
    <s v="Better"/>
    <s v="Yes"/>
    <x v="0"/>
  </r>
  <r>
    <n v="1499"/>
    <n v="34"/>
    <n v="34"/>
    <s v="Non-Travel"/>
    <s v="Non-Travel"/>
    <n v="1065"/>
    <n v="1065"/>
    <s v="Sales"/>
    <s v="Sales"/>
    <n v="23"/>
    <n v="23"/>
    <s v="4Master"/>
    <x v="2"/>
    <s v="Marketing"/>
    <x v="3"/>
    <s v="2Medium"/>
    <s v="Medium"/>
    <s v="Male"/>
    <s v="Male"/>
    <n v="72"/>
    <n v="72"/>
    <s v="3High"/>
    <s v="High"/>
    <n v="2"/>
    <n v="2"/>
    <s v="Sales Executive"/>
    <s v="Sales Executive"/>
    <s v="3High"/>
    <s v="High"/>
    <s v="Single"/>
    <s v="Single"/>
    <n v="4568"/>
    <n v="4568"/>
    <n v="10034"/>
    <n v="10034"/>
    <n v="0"/>
    <n v="0"/>
    <s v="No"/>
    <s v="No"/>
    <n v="20"/>
    <n v="20"/>
    <s v="4Outstanding"/>
    <s v="Outstanding"/>
    <s v="3High"/>
    <s v="High"/>
    <n v="2"/>
    <n v="2"/>
    <s v="3Better"/>
    <s v="Better"/>
    <s v="No"/>
    <x v="1"/>
  </r>
  <r>
    <n v="1500"/>
    <n v="37"/>
    <n v="37"/>
    <s v="Travel_Rarely"/>
    <s v="Travel_Rarely"/>
    <n v="408"/>
    <n v="408"/>
    <s v="Research &amp; Development"/>
    <s v="Research &amp; Development"/>
    <n v="19"/>
    <n v="19"/>
    <s v="2College"/>
    <x v="0"/>
    <s v="Life Sciences"/>
    <x v="0"/>
    <s v="2Medium"/>
    <s v="Medium"/>
    <s v="Male"/>
    <s v="Male"/>
    <n v="73"/>
    <n v="73"/>
    <s v="3High"/>
    <s v="High"/>
    <n v="1"/>
    <n v="1"/>
    <s v="Research Scientist"/>
    <s v="Research Scientist"/>
    <s v="2Medium"/>
    <s v="Medium"/>
    <s v="Married"/>
    <s v="Married"/>
    <n v="3022"/>
    <n v="3022"/>
    <n v="10227"/>
    <n v="10227"/>
    <n v="4"/>
    <n v="4"/>
    <s v="No"/>
    <s v="No"/>
    <n v="21"/>
    <n v="21"/>
    <s v="4Outstanding"/>
    <s v="Outstanding"/>
    <s v="1Low"/>
    <s v="Low"/>
    <n v="1"/>
    <n v="1"/>
    <s v="3Better"/>
    <s v="Better"/>
    <s v="No"/>
    <x v="1"/>
  </r>
  <r>
    <n v="1501"/>
    <n v="46"/>
    <n v="46"/>
    <s v="Travel_Frequently"/>
    <s v="Travel_Frequently"/>
    <n v="1211"/>
    <n v="1211"/>
    <s v="Sales"/>
    <s v="Sales"/>
    <n v="5"/>
    <n v="5"/>
    <s v="4Master"/>
    <x v="2"/>
    <s v="Marketing"/>
    <x v="3"/>
    <s v="1Low"/>
    <s v="Low"/>
    <s v="Male"/>
    <s v="Male"/>
    <n v="98"/>
    <n v="98"/>
    <s v="3High"/>
    <s v="High"/>
    <n v="2"/>
    <n v="2"/>
    <s v="Sales Executive"/>
    <s v="Sales Executive"/>
    <s v="4Very High"/>
    <s v="Very High"/>
    <s v="Single"/>
    <s v="Single"/>
    <n v="5772"/>
    <n v="5772"/>
    <n v="20445"/>
    <n v="20445"/>
    <n v="4"/>
    <n v="4"/>
    <s v="Yes"/>
    <s v="Yes"/>
    <n v="21"/>
    <n v="21"/>
    <s v="4Outstanding"/>
    <s v="Outstanding"/>
    <s v="3High"/>
    <s v="High"/>
    <m/>
    <n v="2.8005502063273728"/>
    <s v="3Better"/>
    <s v="Better"/>
    <s v="No"/>
    <x v="1"/>
  </r>
  <r>
    <n v="1502"/>
    <n v="35"/>
    <n v="35"/>
    <s v="Travel_Rarely"/>
    <s v="Travel_Rarely"/>
    <n v="1229"/>
    <n v="1229"/>
    <s v="Research &amp; Development"/>
    <s v="Research &amp; Development"/>
    <n v="8"/>
    <n v="8"/>
    <s v="1Below College"/>
    <x v="1"/>
    <s v="Life Sciences"/>
    <x v="0"/>
    <s v="4Ver High"/>
    <s v="Ver High"/>
    <s v="M"/>
    <s v="Male"/>
    <n v="36"/>
    <n v="36"/>
    <s v="4Very High"/>
    <s v="Very High"/>
    <n v="1"/>
    <n v="1"/>
    <s v="Laboratory Technician"/>
    <s v="Laboratory Technician"/>
    <s v="4Very High"/>
    <s v="Very High"/>
    <s v="Married"/>
    <s v="Married"/>
    <n v="2269"/>
    <n v="2269"/>
    <n v="4892"/>
    <n v="4892"/>
    <n v="1"/>
    <n v="1"/>
    <s v="No"/>
    <s v="No"/>
    <n v="19"/>
    <n v="19"/>
    <s v="3Excellent"/>
    <s v="Excellent"/>
    <s v="4Very High"/>
    <s v="Very High"/>
    <n v="2"/>
    <n v="2"/>
    <s v="3Better"/>
    <s v="Better"/>
    <s v="No"/>
    <x v="1"/>
  </r>
  <r>
    <n v="1503"/>
    <n v="48"/>
    <n v="48"/>
    <s v="Travel_Rarely"/>
    <s v="Travel_Rarely"/>
    <n v="626"/>
    <n v="626"/>
    <s v="Research &amp; Development"/>
    <s v="Research &amp; Development"/>
    <n v="1"/>
    <n v="1"/>
    <s v="2College"/>
    <x v="0"/>
    <s v="Life Sciences"/>
    <x v="0"/>
    <s v="1Low"/>
    <s v="Low"/>
    <s v="Male"/>
    <s v="Male"/>
    <n v="98"/>
    <n v="98"/>
    <s v="2Medium"/>
    <s v="Medium"/>
    <n v="3"/>
    <n v="3"/>
    <s v="Laboratory Technician"/>
    <s v="Laboratory Technician"/>
    <s v="3High"/>
    <s v="High"/>
    <s v="Single"/>
    <s v="Single"/>
    <n v="5381"/>
    <n v="5381"/>
    <n v="19294"/>
    <n v="19294"/>
    <m/>
    <n v="1"/>
    <s v="Yes"/>
    <s v="Yes"/>
    <n v="13"/>
    <n v="13"/>
    <s v="3Excellent"/>
    <s v="Excellent"/>
    <s v="4Very High"/>
    <s v="Very High"/>
    <n v="2"/>
    <n v="2"/>
    <m/>
    <s v="Better"/>
    <s v="Yes"/>
    <x v="0"/>
  </r>
  <r>
    <n v="1504"/>
    <m/>
    <n v="36.98203178991016"/>
    <s v="Travel_Rarely"/>
    <s v="Travel_Rarely"/>
    <n v="1434"/>
    <n v="1434"/>
    <s v="Research &amp; Development"/>
    <s v="Research &amp; Development"/>
    <n v="5"/>
    <n v="5"/>
    <s v="4Master"/>
    <x v="2"/>
    <s v="Technical Degree"/>
    <x v="4"/>
    <s v="3High"/>
    <s v="High"/>
    <s v="Male"/>
    <s v="Male"/>
    <n v="50"/>
    <n v="50"/>
    <s v="3High"/>
    <s v="High"/>
    <n v="1"/>
    <n v="1"/>
    <s v="Laboratory Technician"/>
    <s v="Laboratory Technician"/>
    <s v="3High"/>
    <s v="High"/>
    <s v="Single"/>
    <s v="Single"/>
    <n v="3441"/>
    <n v="3441"/>
    <n v="11179"/>
    <n v="11179"/>
    <n v="1"/>
    <n v="1"/>
    <s v="Yes"/>
    <s v="Yes"/>
    <n v="13"/>
    <n v="13"/>
    <s v="3Excellent"/>
    <s v="Excellent"/>
    <s v="3High"/>
    <s v="High"/>
    <n v="3"/>
    <n v="3"/>
    <s v="2Good"/>
    <s v="Good"/>
    <s v="Yes"/>
    <x v="0"/>
  </r>
  <r>
    <n v="1505"/>
    <m/>
    <n v="36.98203178991016"/>
    <s v="Travel_Rarely"/>
    <s v="Travel_Rarely"/>
    <n v="1488"/>
    <n v="1488"/>
    <s v="Sales"/>
    <s v="Sales"/>
    <n v="1"/>
    <n v="1"/>
    <s v="5Doctor"/>
    <x v="4"/>
    <s v="Marketing"/>
    <x v="3"/>
    <s v="2Medium"/>
    <s v="Medium"/>
    <s v="Female"/>
    <s v="Female"/>
    <n v="75"/>
    <n v="75"/>
    <s v="3High"/>
    <s v="High"/>
    <n v="2"/>
    <n v="2"/>
    <s v="Sales Executive"/>
    <s v="Sales Executive"/>
    <s v="1Low"/>
    <s v="Low"/>
    <s v="Divorced"/>
    <s v="Divorced"/>
    <m/>
    <n v="6509.4320987654319"/>
    <n v="4009"/>
    <n v="4009"/>
    <n v="5"/>
    <n v="5"/>
    <s v="Yes"/>
    <s v="Yes"/>
    <n v="21"/>
    <n v="21"/>
    <s v="4Outstanding"/>
    <s v="Outstanding"/>
    <s v="3High"/>
    <s v="High"/>
    <n v="2"/>
    <n v="2"/>
    <s v="2Good"/>
    <s v="Good"/>
    <s v="No"/>
    <x v="1"/>
  </r>
  <r>
    <n v="1506"/>
    <n v="35"/>
    <n v="35"/>
    <s v="Non-Travel"/>
    <s v="Non-Travel"/>
    <n v="1097"/>
    <n v="1097"/>
    <s v="Research &amp; Development"/>
    <s v="Research &amp; Development"/>
    <n v="11"/>
    <n v="11"/>
    <s v="2College"/>
    <x v="0"/>
    <s v="Medical"/>
    <x v="2"/>
    <s v="3High"/>
    <s v="High"/>
    <s v="Male"/>
    <s v="Male"/>
    <n v="79"/>
    <n v="79"/>
    <s v="2Medium"/>
    <s v="Medium"/>
    <n v="3"/>
    <n v="3"/>
    <s v="Healthcare Representative"/>
    <s v="Healthcare Representative"/>
    <s v="1Low"/>
    <s v="Low"/>
    <s v="Married"/>
    <s v="Married"/>
    <n v="9884"/>
    <n v="9884"/>
    <n v="8302"/>
    <n v="8302"/>
    <m/>
    <n v="1"/>
    <s v="Yes"/>
    <s v="Yes"/>
    <n v="13"/>
    <n v="13"/>
    <s v="3Excellent"/>
    <s v="Excellent"/>
    <s v="3High"/>
    <s v="High"/>
    <n v="3"/>
    <n v="3"/>
    <s v="3Better"/>
    <s v="Better"/>
    <s v="No"/>
    <x v="1"/>
  </r>
  <r>
    <n v="1507"/>
    <n v="26"/>
    <n v="26"/>
    <s v="Travel_Rarely"/>
    <s v="Travel_Rarely"/>
    <n v="1443"/>
    <n v="1443"/>
    <s v="Sales"/>
    <s v="Sales"/>
    <n v="23"/>
    <n v="23"/>
    <s v="3Bachelor"/>
    <x v="3"/>
    <s v="Marketing"/>
    <x v="3"/>
    <s v="3High"/>
    <s v="High"/>
    <s v="Female"/>
    <s v="Female"/>
    <n v="47"/>
    <n v="47"/>
    <s v="2Medium"/>
    <s v="Medium"/>
    <n v="2"/>
    <n v="2"/>
    <s v="Sales Executive"/>
    <s v="Sales Executive"/>
    <s v="4Very High"/>
    <s v="Very High"/>
    <s v="Married"/>
    <s v="Married"/>
    <n v="4157"/>
    <n v="4157"/>
    <n v="21436"/>
    <n v="21436"/>
    <n v="7"/>
    <n v="7"/>
    <s v="Yes"/>
    <s v="Yes"/>
    <n v="19"/>
    <n v="19"/>
    <s v="3Excellent"/>
    <s v="Excellent"/>
    <s v="3High"/>
    <s v="High"/>
    <n v="2"/>
    <n v="2"/>
    <s v="2Good"/>
    <s v="Good"/>
    <s v="No"/>
    <x v="1"/>
  </r>
  <r>
    <n v="1508"/>
    <n v="33"/>
    <n v="33"/>
    <s v="Travel_Frequently"/>
    <s v="Travel_Frequently"/>
    <n v="515"/>
    <n v="515"/>
    <s v="Research &amp; Development"/>
    <s v="Research &amp; Development"/>
    <n v="1"/>
    <n v="1"/>
    <s v="2College"/>
    <x v="0"/>
    <s v="Life Sciences"/>
    <x v="0"/>
    <s v="1Low"/>
    <s v="Low"/>
    <s v="Female"/>
    <s v="Female"/>
    <n v="98"/>
    <n v="98"/>
    <s v="3High"/>
    <s v="High"/>
    <n v="3"/>
    <n v="3"/>
    <s v="Research Director"/>
    <s v="Research Director"/>
    <s v="4Very High"/>
    <s v="Very High"/>
    <s v="Single"/>
    <s v="Single"/>
    <n v="13458"/>
    <n v="13458"/>
    <n v="15146"/>
    <n v="15146"/>
    <n v="1"/>
    <n v="1"/>
    <s v="Yes"/>
    <s v="Yes"/>
    <n v="12"/>
    <n v="12"/>
    <s v="3Excellent"/>
    <s v="Excellent"/>
    <s v="3High"/>
    <s v="High"/>
    <n v="1"/>
    <n v="1"/>
    <s v="3Better"/>
    <s v="Better"/>
    <s v="No"/>
    <x v="1"/>
  </r>
  <r>
    <n v="1509"/>
    <n v="35"/>
    <n v="35"/>
    <s v="Travel_Frequently"/>
    <s v="Travel_Frequently"/>
    <n v="853"/>
    <n v="853"/>
    <s v="Sales"/>
    <s v="Sales"/>
    <n v="18"/>
    <n v="18"/>
    <s v="5Doctor"/>
    <x v="4"/>
    <s v="Life Sciences"/>
    <x v="0"/>
    <s v="2Medium"/>
    <s v="Medium"/>
    <s v="Male"/>
    <s v="Male"/>
    <n v="71"/>
    <n v="71"/>
    <s v="3High"/>
    <s v="High"/>
    <n v="3"/>
    <n v="3"/>
    <s v="Sales Executive"/>
    <s v="Sales Executive"/>
    <s v="1Low"/>
    <s v="Low"/>
    <s v="Married"/>
    <s v="Married"/>
    <n v="9069"/>
    <n v="9069"/>
    <n v="11031"/>
    <n v="11031"/>
    <n v="1"/>
    <n v="1"/>
    <s v="No"/>
    <s v="No"/>
    <n v="22"/>
    <n v="22"/>
    <s v="4Outstanding"/>
    <s v="Outstanding"/>
    <s v="4Very High"/>
    <s v="Very High"/>
    <n v="3"/>
    <n v="3"/>
    <s v="2Good"/>
    <s v="Good"/>
    <s v="No"/>
    <x v="1"/>
  </r>
  <r>
    <n v="1510"/>
    <n v="35"/>
    <n v="35"/>
    <s v="Travel_Rarely"/>
    <s v="Travel_Rarely"/>
    <n v="1142"/>
    <n v="1142"/>
    <s v="Research &amp; Development"/>
    <s v="Research &amp; Development"/>
    <n v="23"/>
    <n v="23"/>
    <s v="4Master"/>
    <x v="2"/>
    <s v="Medical"/>
    <x v="2"/>
    <s v="3High"/>
    <s v="High"/>
    <s v="F"/>
    <s v="Female"/>
    <n v="30"/>
    <n v="30"/>
    <s v="3High"/>
    <s v="High"/>
    <n v="1"/>
    <n v="1"/>
    <s v="Laboratory Technician"/>
    <s v="Laboratory Technician"/>
    <s v="1Low"/>
    <s v="Low"/>
    <s v="Married"/>
    <s v="Married"/>
    <n v="4014"/>
    <n v="4014"/>
    <n v="16002"/>
    <n v="16002"/>
    <n v="3"/>
    <n v="3"/>
    <s v="Yes"/>
    <s v="Yes"/>
    <n v="15"/>
    <n v="15"/>
    <s v="3Excellent"/>
    <s v="Excellent"/>
    <s v="3High"/>
    <s v="High"/>
    <n v="3"/>
    <n v="3"/>
    <s v="3Better"/>
    <s v="Better"/>
    <s v="No"/>
    <x v="1"/>
  </r>
  <r>
    <n v="1511"/>
    <n v="31"/>
    <n v="31"/>
    <s v="Travel_Rarely"/>
    <s v="Travel_Rarely"/>
    <n v="655"/>
    <n v="655"/>
    <s v="Research &amp; Development"/>
    <s v="Research &amp; Development"/>
    <n v="7"/>
    <n v="7"/>
    <s v="4Master"/>
    <x v="2"/>
    <s v="Life Sciences"/>
    <x v="0"/>
    <s v="4Ver High"/>
    <s v="Ver High"/>
    <s v="Male"/>
    <s v="Male"/>
    <n v="48"/>
    <n v="48"/>
    <s v="3High"/>
    <s v="High"/>
    <n v="2"/>
    <n v="2"/>
    <s v="Laboratory Technician"/>
    <s v="Laboratory Technician"/>
    <s v="4Very High"/>
    <s v="Very High"/>
    <s v="Divorced"/>
    <s v="Divorced"/>
    <n v="5915"/>
    <n v="5915"/>
    <n v="9528"/>
    <n v="9528"/>
    <n v="3"/>
    <n v="3"/>
    <s v="No"/>
    <s v="No"/>
    <n v="22"/>
    <n v="22"/>
    <s v="4Outstanding"/>
    <s v="Outstanding"/>
    <s v="4Very High"/>
    <s v="Very High"/>
    <n v="3"/>
    <n v="3"/>
    <s v="2Good"/>
    <s v="Good"/>
    <s v="No"/>
    <x v="1"/>
  </r>
  <r>
    <n v="1512"/>
    <n v="37"/>
    <n v="37"/>
    <s v="Travel_Rarely"/>
    <s v="Travel_Rarely"/>
    <n v="1115"/>
    <n v="1115"/>
    <s v="Research &amp; Development"/>
    <s v="Research &amp; Development"/>
    <n v="1"/>
    <n v="1"/>
    <s v="4Master"/>
    <x v="2"/>
    <s v="Life Sciences"/>
    <x v="0"/>
    <s v="1Low"/>
    <s v="Low"/>
    <s v="Male"/>
    <s v="Male"/>
    <n v="51"/>
    <n v="51"/>
    <s v="2Medium"/>
    <s v="Medium"/>
    <n v="2"/>
    <n v="2"/>
    <s v="Manufacturing Director"/>
    <s v="Manufacturing Director"/>
    <s v="3High"/>
    <s v="High"/>
    <s v="Divorced"/>
    <s v="Divorced"/>
    <n v="5993"/>
    <n v="5993"/>
    <n v="2689"/>
    <n v="2689"/>
    <n v="1"/>
    <n v="1"/>
    <s v="No"/>
    <s v="No"/>
    <n v="18"/>
    <n v="18"/>
    <s v="3Excellent"/>
    <s v="Excellent"/>
    <s v="3High"/>
    <s v="High"/>
    <n v="2"/>
    <n v="2"/>
    <s v="4Best"/>
    <s v="Best"/>
    <s v="No"/>
    <x v="1"/>
  </r>
  <r>
    <n v="1513"/>
    <n v="32"/>
    <n v="32"/>
    <m/>
    <s v="Travel_Rarely"/>
    <n v="427"/>
    <n v="427"/>
    <s v="Research &amp; Development"/>
    <s v="Research &amp; Development"/>
    <n v="1"/>
    <n v="1"/>
    <s v="3Bachelor"/>
    <x v="3"/>
    <s v="Medical"/>
    <x v="2"/>
    <s v="1Low"/>
    <s v="Low"/>
    <s v="Male"/>
    <s v="Male"/>
    <n v="33"/>
    <n v="33"/>
    <s v="3High"/>
    <s v="High"/>
    <n v="2"/>
    <n v="2"/>
    <s v="Manufacturing Director"/>
    <s v="Manufacturing Director"/>
    <s v="4Very High"/>
    <s v="Very High"/>
    <s v="Married"/>
    <s v="Married"/>
    <n v="6162"/>
    <n v="6162"/>
    <n v="10877"/>
    <n v="10877"/>
    <n v="1"/>
    <n v="1"/>
    <s v="Yes"/>
    <s v="Yes"/>
    <n v="22"/>
    <n v="22"/>
    <s v="4Outstanding"/>
    <s v="Outstanding"/>
    <s v="2Medium"/>
    <s v="Medium"/>
    <n v="3"/>
    <n v="3"/>
    <s v="3Better"/>
    <s v="Better"/>
    <s v="No"/>
    <x v="1"/>
  </r>
  <r>
    <n v="1514"/>
    <n v="38"/>
    <n v="38"/>
    <s v="Travel_Frequently"/>
    <s v="Travel_Frequently"/>
    <n v="653"/>
    <n v="653"/>
    <m/>
    <s v="Research &amp; Development"/>
    <n v="29"/>
    <n v="29"/>
    <s v="5Doctor"/>
    <x v="4"/>
    <s v="Life Sciences"/>
    <x v="0"/>
    <s v="4Ver High"/>
    <s v="Ver High"/>
    <s v="Female"/>
    <s v="Female"/>
    <n v="50"/>
    <n v="50"/>
    <s v="3High"/>
    <s v="High"/>
    <n v="2"/>
    <n v="2"/>
    <s v="Laboratory Technician"/>
    <s v="Laboratory Technician"/>
    <s v="4Very High"/>
    <s v="Very High"/>
    <s v="Single"/>
    <s v="Single"/>
    <n v="2406"/>
    <n v="2406"/>
    <n v="5456"/>
    <n v="5456"/>
    <n v="1"/>
    <n v="1"/>
    <s v="No"/>
    <s v="No"/>
    <n v="11"/>
    <n v="11"/>
    <s v="3Excellent"/>
    <s v="Excellent"/>
    <s v="4Very High"/>
    <s v="Very High"/>
    <n v="2"/>
    <n v="2"/>
    <s v="3Better"/>
    <s v="Better"/>
    <s v="No"/>
    <x v="1"/>
  </r>
  <r>
    <n v="1515"/>
    <n v="50"/>
    <n v="50"/>
    <s v="Travel_Rarely"/>
    <s v="Travel_Rarely"/>
    <n v="989"/>
    <n v="989"/>
    <s v="Research &amp; Development"/>
    <s v="Research &amp; Development"/>
    <n v="7"/>
    <n v="7"/>
    <s v="2College"/>
    <x v="0"/>
    <s v="Medical"/>
    <x v="2"/>
    <s v="2Medium"/>
    <s v="Medium"/>
    <s v="Female"/>
    <s v="Female"/>
    <n v="43"/>
    <n v="43"/>
    <s v="2Medium"/>
    <s v="Medium"/>
    <n v="5"/>
    <n v="5"/>
    <s v="Research Director"/>
    <s v="Research Director"/>
    <s v="3High"/>
    <s v="High"/>
    <s v="Divorced"/>
    <s v="Divorced"/>
    <n v="18740"/>
    <n v="18740"/>
    <n v="16701"/>
    <n v="16701"/>
    <n v="5"/>
    <n v="5"/>
    <s v="Yes"/>
    <s v="Yes"/>
    <n v="12"/>
    <n v="12"/>
    <s v="3Excellent"/>
    <s v="Excellent"/>
    <s v="4Very High"/>
    <s v="Very High"/>
    <n v="2"/>
    <n v="2"/>
    <s v="2Good"/>
    <s v="Good"/>
    <s v="No"/>
    <x v="1"/>
  </r>
  <r>
    <n v="1516"/>
    <n v="59"/>
    <n v="59"/>
    <s v="Travel_Rarely"/>
    <s v="Travel_Rarely"/>
    <n v="1435"/>
    <n v="1435"/>
    <s v="Sales"/>
    <s v="Sales"/>
    <n v="25"/>
    <n v="25"/>
    <s v="3Bachelor"/>
    <x v="3"/>
    <s v="Life Sciences"/>
    <x v="0"/>
    <s v="1Low"/>
    <s v="Low"/>
    <s v="Female"/>
    <s v="Female"/>
    <n v="99"/>
    <n v="99"/>
    <s v="3High"/>
    <s v="High"/>
    <n v="3"/>
    <n v="3"/>
    <s v="Sales Executive"/>
    <s v="Sales Executive"/>
    <s v="1Low"/>
    <s v="Low"/>
    <s v="Single"/>
    <s v="Single"/>
    <n v="7637"/>
    <n v="7637"/>
    <n v="2354"/>
    <n v="2354"/>
    <n v="7"/>
    <n v="7"/>
    <s v="No"/>
    <s v="No"/>
    <n v="11"/>
    <n v="11"/>
    <s v="3Excellent"/>
    <s v="Excellent"/>
    <s v="4Very High"/>
    <s v="Very High"/>
    <n v="3"/>
    <n v="3"/>
    <s v="2Good"/>
    <s v="Good"/>
    <s v="No"/>
    <x v="1"/>
  </r>
  <r>
    <n v="1517"/>
    <n v="36"/>
    <n v="36"/>
    <s v="Travel_Rarely"/>
    <s v="Travel_Rarely"/>
    <n v="1223"/>
    <n v="1223"/>
    <s v="Research &amp; Development"/>
    <s v="Research &amp; Development"/>
    <n v="8"/>
    <n v="8"/>
    <s v="3Bachelor"/>
    <x v="3"/>
    <s v="Technical Degree"/>
    <x v="4"/>
    <s v="3High"/>
    <s v="High"/>
    <s v="Female"/>
    <s v="Female"/>
    <n v="59"/>
    <n v="59"/>
    <s v="3High"/>
    <s v="High"/>
    <n v="3"/>
    <n v="3"/>
    <s v="Healthcare Representative"/>
    <s v="Healthcare Representative"/>
    <s v="3High"/>
    <s v="High"/>
    <s v="Divorced"/>
    <s v="Divorced"/>
    <n v="10096"/>
    <n v="10096"/>
    <n v="8202"/>
    <n v="8202"/>
    <n v="1"/>
    <n v="1"/>
    <s v="No"/>
    <s v="No"/>
    <n v="13"/>
    <n v="13"/>
    <s v="3Excellent"/>
    <s v="Excellent"/>
    <s v="2Medium"/>
    <s v="Medium"/>
    <n v="2"/>
    <n v="2"/>
    <s v="3Better"/>
    <s v="Better"/>
    <s v="No"/>
    <x v="1"/>
  </r>
  <r>
    <n v="1518"/>
    <n v="55"/>
    <n v="55"/>
    <s v="Travel_Rarely"/>
    <s v="Travel_Rarely"/>
    <n v="836"/>
    <n v="836"/>
    <s v="Research &amp; Development"/>
    <s v="Research &amp; Development"/>
    <n v="8"/>
    <n v="8"/>
    <s v="3Bachelor"/>
    <x v="3"/>
    <s v="Medical"/>
    <x v="2"/>
    <s v="4Ver High"/>
    <s v="Ver High"/>
    <s v="Female"/>
    <s v="Female"/>
    <n v="33"/>
    <n v="33"/>
    <s v="3High"/>
    <s v="High"/>
    <n v="4"/>
    <n v="4"/>
    <s v="Manager"/>
    <s v="Manager"/>
    <s v="3High"/>
    <s v="High"/>
    <s v="Divorced"/>
    <s v="Divorced"/>
    <n v="14756"/>
    <n v="14756"/>
    <n v="19730"/>
    <n v="19730"/>
    <n v="2"/>
    <n v="2"/>
    <s v="Yes"/>
    <s v="Yes"/>
    <n v="14"/>
    <n v="14"/>
    <s v="3Excellent"/>
    <s v="Excellent"/>
    <s v="3High"/>
    <s v="High"/>
    <n v="2"/>
    <n v="2"/>
    <s v="3Better"/>
    <s v="Better"/>
    <s v="No"/>
    <x v="1"/>
  </r>
  <r>
    <n v="1519"/>
    <n v="36"/>
    <n v="36"/>
    <s v="Travel_Frequently"/>
    <s v="Travel_Frequently"/>
    <n v="1195"/>
    <n v="1195"/>
    <s v="Research &amp; Development"/>
    <s v="Research &amp; Development"/>
    <n v="11"/>
    <n v="11"/>
    <s v="3Bachelor"/>
    <x v="3"/>
    <s v="Life Sciences"/>
    <x v="0"/>
    <s v="2Medium"/>
    <s v="Medium"/>
    <s v="Male"/>
    <s v="Male"/>
    <n v="95"/>
    <n v="95"/>
    <s v="2Medium"/>
    <s v="Medium"/>
    <n v="2"/>
    <n v="2"/>
    <s v="Manufacturing Director"/>
    <s v="Manufacturing Director"/>
    <s v="2Medium"/>
    <s v="Medium"/>
    <s v="Single"/>
    <s v="Single"/>
    <n v="6499"/>
    <n v="6499"/>
    <n v="22656"/>
    <n v="22656"/>
    <n v="1"/>
    <n v="1"/>
    <s v="No"/>
    <s v="No"/>
    <n v="13"/>
    <n v="13"/>
    <s v="3Excellent"/>
    <s v="Excellent"/>
    <s v="3High"/>
    <s v="High"/>
    <n v="3"/>
    <n v="3"/>
    <s v="3Better"/>
    <s v="Better"/>
    <s v="No"/>
    <x v="1"/>
  </r>
  <r>
    <n v="1520"/>
    <n v="45"/>
    <n v="45"/>
    <s v="Travel_Rarely"/>
    <s v="Travel_Rarely"/>
    <n v="1339"/>
    <n v="1339"/>
    <s v="Research &amp; Development"/>
    <s v="Research &amp; Development"/>
    <n v="7"/>
    <n v="7"/>
    <s v="3Bachelor"/>
    <x v="3"/>
    <s v="Life Sciences"/>
    <x v="0"/>
    <s v="2Medium"/>
    <s v="Medium"/>
    <s v="Male"/>
    <s v="Male"/>
    <n v="59"/>
    <n v="59"/>
    <s v="3High"/>
    <s v="High"/>
    <n v="3"/>
    <n v="3"/>
    <s v="Research Scientist"/>
    <s v="Research Scientist"/>
    <s v="1Low"/>
    <s v="Low"/>
    <s v="Divorced"/>
    <s v="Divorced"/>
    <n v="9724"/>
    <n v="9724"/>
    <n v="18787"/>
    <n v="18787"/>
    <n v="2"/>
    <n v="2"/>
    <s v="No"/>
    <s v="No"/>
    <n v="17"/>
    <n v="17"/>
    <s v="3Excellent"/>
    <s v="Excellent"/>
    <s v="3High"/>
    <s v="High"/>
    <n v="2"/>
    <n v="2"/>
    <s v="3Better"/>
    <s v="Better"/>
    <s v="No"/>
    <x v="1"/>
  </r>
  <r>
    <n v="1521"/>
    <n v="35"/>
    <n v="35"/>
    <s v="Travel_Frequently"/>
    <s v="Travel_Frequently"/>
    <n v="664"/>
    <n v="664"/>
    <s v="Research &amp; Development"/>
    <s v="Research &amp; Development"/>
    <n v="1"/>
    <n v="1"/>
    <s v="3Bachelor"/>
    <x v="3"/>
    <s v="Medical"/>
    <x v="2"/>
    <s v="2Medium"/>
    <s v="Medium"/>
    <s v="Male"/>
    <s v="Male"/>
    <n v="79"/>
    <n v="79"/>
    <s v="3High"/>
    <s v="High"/>
    <n v="1"/>
    <n v="1"/>
    <s v="Research Scientist"/>
    <s v="Research Scientist"/>
    <s v="1Low"/>
    <s v="Low"/>
    <s v="Married"/>
    <s v="Married"/>
    <n v="2194"/>
    <n v="2194"/>
    <n v="5868"/>
    <n v="5868"/>
    <n v="4"/>
    <n v="4"/>
    <s v="No"/>
    <s v="No"/>
    <n v="13"/>
    <n v="13"/>
    <s v="3Excellent"/>
    <s v="Excellent"/>
    <s v="4Very High"/>
    <s v="Very High"/>
    <n v="2"/>
    <n v="2"/>
    <s v="2Good"/>
    <s v="Good"/>
    <s v="No"/>
    <x v="1"/>
  </r>
  <r>
    <n v="1522"/>
    <n v="36"/>
    <n v="36"/>
    <s v="Travel_Rarely"/>
    <s v="Travel_Rarely"/>
    <n v="318"/>
    <n v="318"/>
    <s v="Research &amp; Development"/>
    <s v="Research &amp; Development"/>
    <n v="9"/>
    <n v="9"/>
    <s v="3Bachelor"/>
    <x v="3"/>
    <s v="Medical"/>
    <x v="2"/>
    <s v="4Ver High"/>
    <s v="Ver High"/>
    <s v="Male"/>
    <s v="Male"/>
    <m/>
    <n v="66.992424242424249"/>
    <s v="2Medium"/>
    <s v="Medium"/>
    <n v="1"/>
    <n v="1"/>
    <s v="Research Scientist"/>
    <s v="Research Scientist"/>
    <s v="3High"/>
    <s v="High"/>
    <s v="Married"/>
    <s v="Married"/>
    <n v="3388"/>
    <n v="3388"/>
    <n v="21777"/>
    <n v="21777"/>
    <n v="0"/>
    <n v="0"/>
    <s v="Yes"/>
    <s v="Yes"/>
    <n v="17"/>
    <n v="17"/>
    <s v="3Excellent"/>
    <s v="Excellent"/>
    <s v="1Low"/>
    <s v="Low"/>
    <n v="0"/>
    <n v="0"/>
    <s v="2Good"/>
    <s v="Good"/>
    <s v="Yes"/>
    <x v="0"/>
  </r>
  <r>
    <n v="1523"/>
    <n v="59"/>
    <n v="59"/>
    <s v="Travel_Frequently"/>
    <s v="Travel_Frequently"/>
    <n v="1225"/>
    <n v="1225"/>
    <s v="Sales"/>
    <s v="Sales"/>
    <n v="1"/>
    <n v="1"/>
    <s v="1Below College"/>
    <x v="1"/>
    <s v="Life Sciences"/>
    <x v="0"/>
    <s v="1Low"/>
    <s v="Low"/>
    <s v="Female"/>
    <s v="Female"/>
    <n v="57"/>
    <n v="57"/>
    <s v="2Medium"/>
    <s v="Medium"/>
    <n v="2"/>
    <n v="2"/>
    <s v="Sales Executive"/>
    <s v="Sales Executive"/>
    <s v="3High"/>
    <s v="High"/>
    <s v="Single"/>
    <s v="Single"/>
    <n v="5473"/>
    <n v="5473"/>
    <n v="24668"/>
    <n v="24668"/>
    <n v="7"/>
    <n v="7"/>
    <s v="No"/>
    <s v="No"/>
    <n v="11"/>
    <n v="11"/>
    <s v="3Excellent"/>
    <s v="Excellent"/>
    <s v="4Very High"/>
    <s v="Very High"/>
    <n v="2"/>
    <n v="2"/>
    <s v="2Good"/>
    <s v="Good"/>
    <s v="No"/>
    <x v="1"/>
  </r>
  <r>
    <n v="1524"/>
    <n v="29"/>
    <n v="29"/>
    <s v="Travel_Rarely"/>
    <s v="Travel_Rarely"/>
    <n v="1328"/>
    <n v="1328"/>
    <s v="Research &amp; Development"/>
    <s v="Research &amp; Development"/>
    <n v="2"/>
    <n v="2"/>
    <s v="3Bachelor"/>
    <x v="3"/>
    <s v="Life Sciences"/>
    <x v="0"/>
    <s v="3High"/>
    <s v="High"/>
    <s v="Male"/>
    <s v="Male"/>
    <n v="76"/>
    <n v="76"/>
    <s v="3High"/>
    <s v="High"/>
    <m/>
    <n v="1"/>
    <s v="Research Scientist"/>
    <s v="Research Scientist"/>
    <s v="2Medium"/>
    <s v="Medium"/>
    <s v="Married"/>
    <s v="Married"/>
    <n v="2703"/>
    <n v="2703"/>
    <n v="4956"/>
    <n v="4956"/>
    <n v="0"/>
    <n v="0"/>
    <s v="No"/>
    <s v="No"/>
    <n v="23"/>
    <n v="23"/>
    <s v="4Outstanding"/>
    <s v="Outstanding"/>
    <s v="4Very High"/>
    <s v="Very High"/>
    <n v="3"/>
    <n v="3"/>
    <s v="3Better"/>
    <s v="Better"/>
    <s v="No"/>
    <x v="1"/>
  </r>
  <r>
    <n v="1525"/>
    <n v="31"/>
    <n v="31"/>
    <s v="Travel_Rarely"/>
    <s v="Travel_Rarely"/>
    <n v="1082"/>
    <n v="1082"/>
    <s v="Research &amp; Development"/>
    <s v="Research &amp; Development"/>
    <n v="1"/>
    <n v="1"/>
    <s v="4Master"/>
    <x v="2"/>
    <s v="Medical"/>
    <x v="2"/>
    <s v="3High"/>
    <s v="High"/>
    <s v="Male"/>
    <s v="Male"/>
    <n v="87"/>
    <n v="87"/>
    <s v="3High"/>
    <s v="High"/>
    <n v="1"/>
    <n v="1"/>
    <s v="Research Scientist"/>
    <s v="Research Scientist"/>
    <s v="2Medium"/>
    <s v="Medium"/>
    <s v="Single"/>
    <s v="Single"/>
    <n v="2501"/>
    <n v="2501"/>
    <n v="18775"/>
    <n v="18775"/>
    <n v="1"/>
    <n v="1"/>
    <s v="No"/>
    <s v="No"/>
    <n v="17"/>
    <n v="17"/>
    <s v="3Excellent"/>
    <s v="Excellent"/>
    <s v="2Medium"/>
    <s v="Medium"/>
    <n v="4"/>
    <n v="4"/>
    <s v="3Better"/>
    <s v="Better"/>
    <s v="No"/>
    <x v="1"/>
  </r>
  <r>
    <n v="1526"/>
    <n v="32"/>
    <n v="32"/>
    <s v="Travel_Rarely"/>
    <s v="Travel_Rarely"/>
    <n v="548"/>
    <n v="548"/>
    <s v="Research &amp; Development"/>
    <s v="Research &amp; Development"/>
    <n v="1"/>
    <n v="1"/>
    <s v="3Bachelor"/>
    <x v="3"/>
    <s v="Life Sciences"/>
    <x v="0"/>
    <s v="2Medium"/>
    <s v="Medium"/>
    <s v="Male"/>
    <s v="Male"/>
    <n v="66"/>
    <n v="66"/>
    <s v="3High"/>
    <s v="High"/>
    <n v="2"/>
    <n v="2"/>
    <s v="Research Scientist"/>
    <s v="Research Scientist"/>
    <s v="2Medium"/>
    <s v="Medium"/>
    <s v="Married"/>
    <s v="Married"/>
    <n v="6220"/>
    <n v="6220"/>
    <n v="7346"/>
    <n v="7346"/>
    <n v="1"/>
    <n v="1"/>
    <s v="No"/>
    <s v="No"/>
    <n v="17"/>
    <n v="17"/>
    <s v="3Excellent"/>
    <s v="Excellent"/>
    <s v="2Medium"/>
    <s v="Medium"/>
    <n v="3"/>
    <n v="3"/>
    <s v="3Better"/>
    <s v="Better"/>
    <s v="No"/>
    <x v="1"/>
  </r>
  <r>
    <n v="1527"/>
    <n v="36"/>
    <n v="36"/>
    <s v="Travel_Rarely"/>
    <s v="Travel_Rarely"/>
    <n v="132"/>
    <n v="132"/>
    <s v="Research &amp; Development"/>
    <s v="Research &amp; Development"/>
    <n v="6"/>
    <n v="6"/>
    <s v="3Bachelor"/>
    <x v="3"/>
    <s v="Life Sciences"/>
    <x v="0"/>
    <s v="2Medium"/>
    <s v="Medium"/>
    <s v="Female"/>
    <s v="Female"/>
    <n v="55"/>
    <n v="55"/>
    <s v="4Very High"/>
    <s v="Very High"/>
    <n v="1"/>
    <n v="1"/>
    <s v="Laboratory Technician"/>
    <s v="Laboratory Technician"/>
    <s v="4Very High"/>
    <s v="Very High"/>
    <s v="Married"/>
    <s v="Married"/>
    <n v="3038"/>
    <n v="3038"/>
    <n v="22002"/>
    <n v="22002"/>
    <n v="3"/>
    <n v="3"/>
    <s v="No"/>
    <s v="No"/>
    <n v="12"/>
    <n v="12"/>
    <s v="3Excellent"/>
    <s v="Excellent"/>
    <s v="2Medium"/>
    <s v="Medium"/>
    <n v="3"/>
    <n v="3"/>
    <s v="3Better"/>
    <s v="Better"/>
    <s v="No"/>
    <x v="1"/>
  </r>
  <r>
    <n v="1528"/>
    <n v="31"/>
    <n v="31"/>
    <s v="Travel_Rarely"/>
    <s v="Travel_Rarely"/>
    <n v="746"/>
    <n v="746"/>
    <s v="Research &amp; Development"/>
    <s v="Research &amp; Development"/>
    <n v="8"/>
    <n v="8"/>
    <s v="4Master"/>
    <x v="2"/>
    <s v="Life Sciences"/>
    <x v="0"/>
    <s v="3High"/>
    <s v="High"/>
    <s v="Female"/>
    <s v="Female"/>
    <n v="61"/>
    <n v="61"/>
    <s v="3High"/>
    <s v="High"/>
    <n v="2"/>
    <n v="2"/>
    <s v="Manufacturing Director"/>
    <s v="Manufacturing Director"/>
    <s v="4Very High"/>
    <s v="Very High"/>
    <s v="Single"/>
    <s v="Single"/>
    <n v="4424"/>
    <n v="4424"/>
    <n v="20682"/>
    <n v="20682"/>
    <n v="1"/>
    <n v="1"/>
    <s v="No"/>
    <s v="No"/>
    <n v="23"/>
    <n v="23"/>
    <s v="4Outstanding"/>
    <s v="Outstanding"/>
    <s v="4Very High"/>
    <s v="Very High"/>
    <n v="2"/>
    <n v="2"/>
    <s v="3Better"/>
    <s v="Better"/>
    <s v="No"/>
    <x v="1"/>
  </r>
  <r>
    <n v="1529"/>
    <n v="35"/>
    <n v="35"/>
    <s v="Travel_Rarely"/>
    <s v="Travel_Rarely"/>
    <n v="776"/>
    <n v="776"/>
    <s v="Sales"/>
    <s v="Sales"/>
    <n v="1"/>
    <n v="1"/>
    <s v="4Master"/>
    <x v="2"/>
    <s v="Marketing"/>
    <x v="3"/>
    <s v="3High"/>
    <s v="High"/>
    <s v="Male"/>
    <s v="Male"/>
    <n v="32"/>
    <n v="32"/>
    <s v="2Medium"/>
    <s v="Medium"/>
    <n v="2"/>
    <n v="2"/>
    <s v="Sales Executive"/>
    <s v="Sales Executive"/>
    <s v="1Low"/>
    <s v="Low"/>
    <s v="Single"/>
    <s v="Single"/>
    <n v="4312"/>
    <n v="4312"/>
    <n v="23016"/>
    <n v="23016"/>
    <n v="0"/>
    <n v="0"/>
    <s v="No"/>
    <s v="No"/>
    <n v="14"/>
    <n v="14"/>
    <s v="3Excellent"/>
    <s v="Excellent"/>
    <s v="2Medium"/>
    <s v="Medium"/>
    <n v="2"/>
    <n v="2"/>
    <s v="3Better"/>
    <s v="Better"/>
    <s v="No"/>
    <x v="1"/>
  </r>
  <r>
    <n v="1530"/>
    <n v="45"/>
    <n v="45"/>
    <s v="Travel_Rarely"/>
    <s v="Travel_Rarely"/>
    <n v="193"/>
    <n v="193"/>
    <s v="Research &amp; Development"/>
    <s v="Research &amp; Development"/>
    <n v="6"/>
    <n v="6"/>
    <s v="4Master"/>
    <x v="2"/>
    <s v="Other"/>
    <x v="1"/>
    <s v="4Ver High"/>
    <s v="Ver High"/>
    <s v="Male"/>
    <s v="Male"/>
    <n v="52"/>
    <n v="52"/>
    <s v="3High"/>
    <s v="High"/>
    <n v="3"/>
    <n v="3"/>
    <s v="Research Director"/>
    <s v="Research Director"/>
    <s v="1Low"/>
    <s v="Low"/>
    <s v="Married"/>
    <s v="Married"/>
    <n v="13245"/>
    <n v="13245"/>
    <n v="15067"/>
    <n v="15067"/>
    <n v="4"/>
    <n v="4"/>
    <s v="Yes"/>
    <s v="Yes"/>
    <n v="14"/>
    <n v="14"/>
    <m/>
    <s v="Excellent"/>
    <s v="2Medium"/>
    <s v="Medium"/>
    <n v="3"/>
    <n v="3"/>
    <s v="4Best"/>
    <s v="Best"/>
    <s v="No"/>
    <x v="1"/>
  </r>
  <r>
    <n v="1531"/>
    <n v="37"/>
    <n v="37"/>
    <s v="Travel_Rarely"/>
    <s v="Travel_Rarely"/>
    <n v="397"/>
    <n v="397"/>
    <s v="Research &amp; Development"/>
    <s v="Research &amp; Development"/>
    <n v="7"/>
    <n v="7"/>
    <s v="4Master"/>
    <x v="2"/>
    <s v="Medical"/>
    <x v="2"/>
    <s v="1Low"/>
    <s v="Low"/>
    <s v="Male"/>
    <s v="Male"/>
    <n v="30"/>
    <n v="30"/>
    <s v="3High"/>
    <s v="High"/>
    <n v="3"/>
    <n v="3"/>
    <s v="Research Director"/>
    <s v="Research Director"/>
    <s v="3High"/>
    <s v="High"/>
    <s v="Single"/>
    <s v="Single"/>
    <n v="13664"/>
    <n v="13664"/>
    <n v="25258"/>
    <n v="25258"/>
    <n v="4"/>
    <n v="4"/>
    <s v="No"/>
    <s v="No"/>
    <n v="13"/>
    <n v="13"/>
    <s v="3Excellent"/>
    <s v="Excellent"/>
    <s v="1Low"/>
    <s v="Low"/>
    <n v="3"/>
    <n v="3"/>
    <s v="4Best"/>
    <s v="Best"/>
    <s v="No"/>
    <x v="1"/>
  </r>
  <r>
    <n v="1532"/>
    <n v="46"/>
    <n v="46"/>
    <s v="Travel_Rarely"/>
    <s v="Travel_Rarely"/>
    <n v="945"/>
    <n v="945"/>
    <s v="Human Resources"/>
    <s v="Human Resources"/>
    <n v="5"/>
    <n v="5"/>
    <s v="2College"/>
    <x v="0"/>
    <s v="Medical"/>
    <x v="2"/>
    <s v="2Medium"/>
    <s v="Medium"/>
    <s v="Male"/>
    <s v="Male"/>
    <n v="80"/>
    <n v="80"/>
    <s v="3High"/>
    <s v="High"/>
    <n v="2"/>
    <n v="2"/>
    <s v="Human Resources"/>
    <s v="Human Resources"/>
    <s v="2Medium"/>
    <s v="Medium"/>
    <s v="Divorced"/>
    <s v="Divorced"/>
    <n v="5021"/>
    <n v="5021"/>
    <n v="10425"/>
    <n v="10425"/>
    <n v="8"/>
    <n v="8"/>
    <s v="Yes"/>
    <s v="Yes"/>
    <n v="22"/>
    <n v="22"/>
    <s v="4Outstanding"/>
    <s v="Outstanding"/>
    <s v="4Very High"/>
    <s v="Very High"/>
    <n v="2"/>
    <n v="2"/>
    <s v="3Better"/>
    <s v="Better"/>
    <s v="No"/>
    <x v="1"/>
  </r>
  <r>
    <n v="1533"/>
    <n v="30"/>
    <n v="30"/>
    <s v="Travel_Rarely"/>
    <s v="Travel_Rarely"/>
    <n v="852"/>
    <n v="852"/>
    <s v="Research &amp; Development"/>
    <s v="Research &amp; Development"/>
    <n v="1"/>
    <n v="1"/>
    <s v="1Below College"/>
    <x v="1"/>
    <s v="Life Sciences"/>
    <x v="0"/>
    <s v="4Ver High"/>
    <s v="Ver High"/>
    <s v="Male"/>
    <s v="Male"/>
    <n v="55"/>
    <n v="55"/>
    <s v="2Medium"/>
    <s v="Medium"/>
    <n v="2"/>
    <n v="2"/>
    <s v="Laboratory Technician"/>
    <s v="Laboratory Technician"/>
    <s v="4Very High"/>
    <s v="Very High"/>
    <s v="Married"/>
    <s v="Married"/>
    <n v="5126"/>
    <n v="5126"/>
    <n v="15998"/>
    <n v="15998"/>
    <n v="1"/>
    <n v="1"/>
    <s v="Yes"/>
    <s v="Yes"/>
    <n v="12"/>
    <n v="12"/>
    <s v="3Excellent"/>
    <s v="Excellent"/>
    <s v="3High"/>
    <s v="High"/>
    <n v="1"/>
    <n v="1"/>
    <s v="2Good"/>
    <s v="Good"/>
    <s v="No"/>
    <x v="1"/>
  </r>
  <r>
    <n v="1534"/>
    <n v="35"/>
    <n v="35"/>
    <s v="Travel_Rarely"/>
    <s v="Travel_Rarely"/>
    <n v="1214"/>
    <n v="1214"/>
    <s v="Research &amp; Development"/>
    <s v="Research &amp; Development"/>
    <n v="1"/>
    <n v="1"/>
    <s v="3Bachelor"/>
    <x v="3"/>
    <s v="Medical"/>
    <x v="2"/>
    <s v="2Medium"/>
    <s v="Medium"/>
    <s v="Male"/>
    <s v="Male"/>
    <n v="30"/>
    <n v="30"/>
    <s v="2Medium"/>
    <s v="Medium"/>
    <n v="1"/>
    <n v="1"/>
    <s v="Research Scientist"/>
    <s v="Research Scientist"/>
    <s v="3High"/>
    <s v="High"/>
    <s v="Single"/>
    <s v="Single"/>
    <n v="2859"/>
    <n v="2859"/>
    <n v="26278"/>
    <n v="26278"/>
    <n v="1"/>
    <n v="1"/>
    <s v="No"/>
    <s v="No"/>
    <n v="18"/>
    <n v="18"/>
    <s v="3Excellent"/>
    <s v="Excellent"/>
    <s v="1Low"/>
    <s v="Low"/>
    <n v="3"/>
    <n v="3"/>
    <s v="3Better"/>
    <s v="Better"/>
    <s v="No"/>
    <x v="1"/>
  </r>
  <r>
    <n v="1535"/>
    <n v="55"/>
    <n v="55"/>
    <s v="Travel_Rarely"/>
    <s v="Travel_Rarely"/>
    <n v="111"/>
    <n v="111"/>
    <s v="Sales"/>
    <s v="Sales"/>
    <n v="1"/>
    <n v="1"/>
    <s v="2College"/>
    <x v="0"/>
    <s v="Life Sciences"/>
    <x v="0"/>
    <s v="1Low"/>
    <s v="Low"/>
    <s v="Male"/>
    <s v="Male"/>
    <n v="70"/>
    <n v="70"/>
    <s v="3High"/>
    <s v="High"/>
    <n v="3"/>
    <n v="3"/>
    <s v="Sales Executive"/>
    <s v="Sales Executive"/>
    <s v="4Very High"/>
    <s v="Very High"/>
    <s v="Married"/>
    <s v="Married"/>
    <n v="10239"/>
    <n v="10239"/>
    <n v="18092"/>
    <n v="18092"/>
    <n v="3"/>
    <n v="3"/>
    <s v="No"/>
    <s v="No"/>
    <n v="14"/>
    <n v="14"/>
    <s v="3Excellent"/>
    <s v="Excellent"/>
    <s v="4Very High"/>
    <s v="Very High"/>
    <n v="4"/>
    <n v="4"/>
    <s v="3Better"/>
    <s v="Better"/>
    <s v="No"/>
    <x v="1"/>
  </r>
  <r>
    <n v="1536"/>
    <n v="38"/>
    <n v="38"/>
    <s v="Non-Travel"/>
    <s v="Non-Travel"/>
    <n v="573"/>
    <n v="573"/>
    <s v="Research &amp; Development"/>
    <s v="Research &amp; Development"/>
    <n v="6"/>
    <n v="6"/>
    <s v="3Bachelor"/>
    <x v="3"/>
    <s v="Medical"/>
    <x v="2"/>
    <s v="2Medium"/>
    <s v="Medium"/>
    <s v="Female"/>
    <s v="Female"/>
    <n v="79"/>
    <n v="79"/>
    <s v="1Low"/>
    <s v="Low"/>
    <n v="2"/>
    <n v="2"/>
    <s v="Research Scientist"/>
    <s v="Research Scientist"/>
    <s v="4Very High"/>
    <s v="Very High"/>
    <s v="Divorced"/>
    <s v="Divorced"/>
    <n v="5329"/>
    <n v="5329"/>
    <n v="15717"/>
    <n v="15717"/>
    <n v="7"/>
    <n v="7"/>
    <s v="Yes"/>
    <s v="Yes"/>
    <n v="12"/>
    <n v="12"/>
    <s v="3Excellent"/>
    <s v="Excellent"/>
    <s v="4Very High"/>
    <s v="Very High"/>
    <n v="3"/>
    <n v="3"/>
    <s v="3Better"/>
    <s v="Better"/>
    <s v="No"/>
    <x v="1"/>
  </r>
  <r>
    <n v="1537"/>
    <n v="34"/>
    <n v="34"/>
    <s v="Travel_Rarely"/>
    <s v="Travel_Rarely"/>
    <n v="1153"/>
    <n v="1153"/>
    <s v="Research &amp; Development"/>
    <s v="Research &amp; Development"/>
    <n v="1"/>
    <n v="1"/>
    <s v="2College"/>
    <x v="0"/>
    <s v="Medical"/>
    <x v="2"/>
    <s v="1Low"/>
    <s v="Low"/>
    <s v="Male"/>
    <s v="Male"/>
    <n v="94"/>
    <n v="94"/>
    <s v="3High"/>
    <s v="High"/>
    <n v="2"/>
    <n v="2"/>
    <s v="Manufacturing Director"/>
    <s v="Manufacturing Director"/>
    <s v="2Medium"/>
    <s v="Medium"/>
    <s v="Married"/>
    <s v="Married"/>
    <n v="4325"/>
    <n v="4325"/>
    <n v="17736"/>
    <n v="17736"/>
    <n v="1"/>
    <n v="1"/>
    <s v="No"/>
    <s v="No"/>
    <n v="15"/>
    <n v="15"/>
    <s v="3Excellent"/>
    <s v="Excellent"/>
    <s v="3High"/>
    <s v="High"/>
    <n v="2"/>
    <n v="2"/>
    <s v="3Better"/>
    <s v="Better"/>
    <s v="No"/>
    <x v="1"/>
  </r>
  <r>
    <n v="1538"/>
    <n v="56"/>
    <n v="56"/>
    <s v="Travel_Rarely"/>
    <s v="Travel_Rarely"/>
    <n v="1400"/>
    <n v="1400"/>
    <s v="Research &amp; Development"/>
    <s v="Research &amp; Development"/>
    <n v="7"/>
    <n v="7"/>
    <s v="3Bachelor"/>
    <x v="3"/>
    <s v="Life Sciences"/>
    <x v="0"/>
    <s v="4Ver High"/>
    <s v="Ver High"/>
    <s v="Male"/>
    <s v="Male"/>
    <n v="49"/>
    <n v="49"/>
    <s v="1Low"/>
    <s v="Low"/>
    <n v="3"/>
    <n v="3"/>
    <s v="Manufacturing Director"/>
    <s v="Manufacturing Director"/>
    <s v="4Very High"/>
    <s v="Very High"/>
    <s v="Single"/>
    <s v="Single"/>
    <n v="7260"/>
    <n v="7260"/>
    <n v="21698"/>
    <n v="21698"/>
    <n v="4"/>
    <n v="4"/>
    <s v="No"/>
    <s v="No"/>
    <n v="11"/>
    <n v="11"/>
    <s v="3Excellent"/>
    <s v="Excellent"/>
    <s v="1Low"/>
    <s v="Low"/>
    <n v="3"/>
    <n v="3"/>
    <s v="2Good"/>
    <s v="Good"/>
    <s v="No"/>
    <x v="1"/>
  </r>
  <r>
    <n v="1539"/>
    <n v="23"/>
    <n v="23"/>
    <s v="Travel_Rarely"/>
    <s v="Travel_Rarely"/>
    <n v="541"/>
    <n v="541"/>
    <s v="Sales"/>
    <s v="Sales"/>
    <n v="2"/>
    <n v="2"/>
    <s v="1Below College"/>
    <x v="1"/>
    <s v="Technical Degree"/>
    <x v="4"/>
    <s v="3High"/>
    <s v="High"/>
    <s v="Male"/>
    <s v="Male"/>
    <n v="62"/>
    <n v="62"/>
    <s v="3High"/>
    <s v="High"/>
    <n v="1"/>
    <n v="1"/>
    <s v="Sales Representative"/>
    <s v="Sales Representative"/>
    <s v="1Low"/>
    <s v="Low"/>
    <s v="Divorced"/>
    <s v="Divorced"/>
    <n v="2322"/>
    <n v="2322"/>
    <n v="9518"/>
    <n v="9518"/>
    <n v="3"/>
    <n v="3"/>
    <s v="No"/>
    <s v="No"/>
    <n v="13"/>
    <n v="13"/>
    <s v="3Excellent"/>
    <s v="Excellent"/>
    <s v="3High"/>
    <s v="High"/>
    <n v="3"/>
    <n v="3"/>
    <s v="3Better"/>
    <s v="Better"/>
    <s v="No"/>
    <x v="1"/>
  </r>
  <r>
    <n v="1540"/>
    <n v="51"/>
    <n v="51"/>
    <s v="Travel_Rarely"/>
    <s v="Travel_Rarely"/>
    <n v="432"/>
    <n v="432"/>
    <s v="Research &amp; Development"/>
    <s v="Research &amp; Development"/>
    <n v="9"/>
    <n v="9"/>
    <s v="4Master"/>
    <x v="2"/>
    <s v="Life Sciences"/>
    <x v="0"/>
    <s v="4Ver High"/>
    <s v="Ver High"/>
    <s v="Male"/>
    <s v="Male"/>
    <n v="96"/>
    <n v="96"/>
    <s v="3High"/>
    <s v="High"/>
    <n v="1"/>
    <n v="1"/>
    <s v="Laboratory Technician"/>
    <s v="Laboratory Technician"/>
    <s v="4Very High"/>
    <s v="Very High"/>
    <s v="Married"/>
    <s v="Married"/>
    <n v="2075"/>
    <n v="2075"/>
    <n v="18725"/>
    <n v="18725"/>
    <n v="3"/>
    <n v="3"/>
    <s v="No"/>
    <s v="No"/>
    <n v="23"/>
    <n v="23"/>
    <s v="4Outstanding"/>
    <s v="Outstanding"/>
    <s v="2Medium"/>
    <s v="Medium"/>
    <n v="4"/>
    <n v="4"/>
    <s v="3Better"/>
    <s v="Better"/>
    <s v="No"/>
    <x v="1"/>
  </r>
  <r>
    <n v="1541"/>
    <n v="30"/>
    <n v="30"/>
    <s v="Travel_Rarely"/>
    <s v="Travel_Rarely"/>
    <n v="288"/>
    <n v="288"/>
    <s v="Research &amp; Development"/>
    <s v="Research &amp; Development"/>
    <n v="2"/>
    <n v="2"/>
    <s v="3Bachelor"/>
    <x v="3"/>
    <s v="Life Sciences"/>
    <x v="0"/>
    <s v="3High"/>
    <s v="High"/>
    <s v="Male"/>
    <s v="Male"/>
    <n v="99"/>
    <n v="99"/>
    <s v="2Medium"/>
    <s v="Medium"/>
    <n v="2"/>
    <n v="2"/>
    <s v="Healthcare Representative"/>
    <s v="Healthcare Representative"/>
    <s v="4Very High"/>
    <s v="Very High"/>
    <s v="Married"/>
    <s v="Married"/>
    <n v="4152"/>
    <n v="4152"/>
    <n v="15830"/>
    <n v="15830"/>
    <n v="1"/>
    <n v="1"/>
    <s v="No"/>
    <s v="No"/>
    <n v="19"/>
    <n v="19"/>
    <s v="3Excellent"/>
    <s v="Excellent"/>
    <s v="1Low"/>
    <s v="Low"/>
    <n v="3"/>
    <n v="3"/>
    <s v="3Better"/>
    <s v="Better"/>
    <s v="No"/>
    <x v="1"/>
  </r>
  <r>
    <n v="1542"/>
    <n v="46"/>
    <n v="46"/>
    <s v="Travel_Rarely"/>
    <s v="Travel_Rarely"/>
    <n v="669"/>
    <n v="669"/>
    <s v="Sales"/>
    <s v="Sales"/>
    <n v="9"/>
    <n v="9"/>
    <s v="2College"/>
    <x v="0"/>
    <s v="Medical"/>
    <x v="2"/>
    <s v="3High"/>
    <s v="High"/>
    <s v="Male"/>
    <s v="Male"/>
    <n v="64"/>
    <n v="64"/>
    <s v="2Medium"/>
    <s v="Medium"/>
    <n v="3"/>
    <n v="3"/>
    <s v="Sales Executive"/>
    <s v="Sales Executive"/>
    <s v="4Very High"/>
    <s v="Very High"/>
    <s v="Single"/>
    <s v="Single"/>
    <n v="9619"/>
    <n v="9619"/>
    <n v="13596"/>
    <n v="13596"/>
    <n v="1"/>
    <n v="1"/>
    <s v="No"/>
    <s v="No"/>
    <n v="16"/>
    <n v="16"/>
    <s v="3Excellent"/>
    <s v="Excellent"/>
    <s v="4Very High"/>
    <s v="Very High"/>
    <n v="3"/>
    <n v="3"/>
    <s v="3Better"/>
    <s v="Better"/>
    <s v="Yes"/>
    <x v="0"/>
  </r>
  <r>
    <n v="1543"/>
    <n v="40"/>
    <n v="40"/>
    <s v="Travel_Frequently"/>
    <s v="Travel_Frequently"/>
    <n v="530"/>
    <n v="530"/>
    <s v="Research &amp; Development"/>
    <s v="Research &amp; Development"/>
    <n v="1"/>
    <n v="1"/>
    <s v="4Master"/>
    <x v="2"/>
    <s v="Life Sciences"/>
    <x v="0"/>
    <s v="3High"/>
    <s v="High"/>
    <m/>
    <s v="Male"/>
    <n v="78"/>
    <n v="78"/>
    <s v="2Medium"/>
    <s v="Medium"/>
    <n v="4"/>
    <n v="4"/>
    <s v="Healthcare Representative"/>
    <s v="Healthcare Representative"/>
    <s v="2Medium"/>
    <s v="Medium"/>
    <s v="Married"/>
    <s v="Married"/>
    <n v="13503"/>
    <n v="13503"/>
    <n v="14115"/>
    <n v="14115"/>
    <n v="1"/>
    <n v="1"/>
    <s v="No"/>
    <s v="No"/>
    <n v="22"/>
    <n v="22"/>
    <s v="4Outstanding"/>
    <s v="Outstanding"/>
    <s v="4Very High"/>
    <s v="Very High"/>
    <n v="3"/>
    <n v="3"/>
    <s v="2Good"/>
    <s v="Good"/>
    <s v="No"/>
    <x v="1"/>
  </r>
  <r>
    <n v="1544"/>
    <n v="51"/>
    <n v="51"/>
    <s v="Travel_Rarely"/>
    <s v="Travel_Rarely"/>
    <n v="632"/>
    <n v="632"/>
    <s v="Sales"/>
    <s v="Sales"/>
    <n v="21"/>
    <n v="21"/>
    <s v="4Master"/>
    <x v="2"/>
    <s v="Marketing"/>
    <x v="3"/>
    <s v="3High"/>
    <s v="High"/>
    <s v="Male"/>
    <s v="Male"/>
    <n v="71"/>
    <n v="71"/>
    <s v="3High"/>
    <s v="High"/>
    <n v="2"/>
    <n v="2"/>
    <s v="Sales Executive"/>
    <s v="Sales Executive"/>
    <s v="4Very High"/>
    <s v="Very High"/>
    <s v="Single"/>
    <s v="Single"/>
    <n v="5441"/>
    <n v="5441"/>
    <n v="8423"/>
    <n v="8423"/>
    <n v="0"/>
    <n v="0"/>
    <s v="Yes"/>
    <s v="Yes"/>
    <n v="22"/>
    <n v="22"/>
    <s v="4Outstanding"/>
    <s v="Outstanding"/>
    <s v="4Very High"/>
    <s v="Very High"/>
    <n v="2"/>
    <n v="2"/>
    <s v="1Bad"/>
    <s v="Bad"/>
    <s v="No"/>
    <x v="1"/>
  </r>
  <r>
    <n v="1545"/>
    <n v="30"/>
    <n v="30"/>
    <s v="Travel_Rarely"/>
    <s v="Travel_Rarely"/>
    <n v="1334"/>
    <n v="1334"/>
    <s v="Sales"/>
    <s v="Sales"/>
    <n v="4"/>
    <n v="4"/>
    <s v="2College"/>
    <x v="0"/>
    <s v="Medical"/>
    <x v="2"/>
    <s v="3High"/>
    <s v="High"/>
    <s v="Female"/>
    <s v="Female"/>
    <n v="63"/>
    <n v="63"/>
    <s v="2Medium"/>
    <s v="Medium"/>
    <n v="2"/>
    <n v="2"/>
    <s v="Sales Executive"/>
    <s v="Sales Executive"/>
    <s v="2Medium"/>
    <s v="Medium"/>
    <s v="Divorced"/>
    <s v="Divorced"/>
    <n v="5209"/>
    <n v="5209"/>
    <n v="19760"/>
    <n v="19760"/>
    <n v="1"/>
    <n v="1"/>
    <s v="Yes"/>
    <s v="Yes"/>
    <n v="12"/>
    <n v="12"/>
    <s v="3Excellent"/>
    <s v="Excellent"/>
    <s v="2Medium"/>
    <s v="Medium"/>
    <n v="4"/>
    <n v="4"/>
    <s v="2Good"/>
    <s v="Good"/>
    <s v="No"/>
    <x v="1"/>
  </r>
  <r>
    <n v="1546"/>
    <n v="46"/>
    <n v="46"/>
    <s v="Travel_Frequently"/>
    <s v="Travel_Frequently"/>
    <n v="638"/>
    <n v="638"/>
    <s v="Research &amp; Development"/>
    <s v="Research &amp; Development"/>
    <n v="1"/>
    <n v="1"/>
    <s v="3Bachelor"/>
    <x v="3"/>
    <s v="Medical"/>
    <x v="2"/>
    <s v="3High"/>
    <s v="High"/>
    <s v="Male"/>
    <s v="Male"/>
    <n v="40"/>
    <n v="40"/>
    <s v="2Medium"/>
    <s v="Medium"/>
    <n v="3"/>
    <n v="3"/>
    <s v="Healthcare Representative"/>
    <s v="Healthcare Representative"/>
    <s v="1Low"/>
    <s v="Low"/>
    <s v="Married"/>
    <s v="Married"/>
    <n v="10673"/>
    <n v="10673"/>
    <n v="3142"/>
    <n v="3142"/>
    <n v="2"/>
    <n v="2"/>
    <s v="Yes"/>
    <s v="Yes"/>
    <n v="13"/>
    <n v="13"/>
    <s v="3Excellent"/>
    <s v="Excellent"/>
    <s v="3High"/>
    <s v="High"/>
    <n v="5"/>
    <n v="5"/>
    <s v="2Good"/>
    <s v="Good"/>
    <s v="No"/>
    <x v="1"/>
  </r>
  <r>
    <n v="1547"/>
    <n v="32"/>
    <n v="32"/>
    <s v="Travel_Rarely"/>
    <s v="Travel_Rarely"/>
    <n v="1093"/>
    <n v="1093"/>
    <s v="Sales"/>
    <s v="Sales"/>
    <n v="6"/>
    <n v="6"/>
    <s v="4Master"/>
    <x v="2"/>
    <s v="Medical"/>
    <x v="2"/>
    <s v="2Medium"/>
    <s v="Medium"/>
    <s v="Male"/>
    <s v="Male"/>
    <n v="87"/>
    <n v="87"/>
    <s v="3High"/>
    <s v="High"/>
    <n v="2"/>
    <n v="2"/>
    <s v="Sales Executive"/>
    <s v="Sales Executive"/>
    <s v="3High"/>
    <s v="High"/>
    <s v="Single"/>
    <s v="Single"/>
    <n v="5010"/>
    <n v="5010"/>
    <n v="24301"/>
    <n v="24301"/>
    <n v="1"/>
    <n v="1"/>
    <s v="No"/>
    <s v="No"/>
    <n v="16"/>
    <n v="16"/>
    <s v="3Excellent"/>
    <s v="Excellent"/>
    <s v="1Low"/>
    <s v="Low"/>
    <n v="0"/>
    <n v="0"/>
    <s v="3Better"/>
    <s v="Better"/>
    <s v="No"/>
    <x v="1"/>
  </r>
  <r>
    <n v="1548"/>
    <n v="54"/>
    <n v="54"/>
    <s v="Travel_Rarely"/>
    <s v="Travel_Rarely"/>
    <n v="1217"/>
    <n v="1217"/>
    <s v="Research &amp; Development"/>
    <s v="Research &amp; Development"/>
    <n v="2"/>
    <n v="2"/>
    <s v="4Master"/>
    <x v="2"/>
    <s v="Technical Degree"/>
    <x v="4"/>
    <s v="1Low"/>
    <s v="Low"/>
    <s v="Female"/>
    <s v="Female"/>
    <n v="60"/>
    <n v="60"/>
    <s v="3High"/>
    <s v="High"/>
    <n v="3"/>
    <n v="3"/>
    <s v="Research Director"/>
    <s v="Research Director"/>
    <s v="3High"/>
    <s v="High"/>
    <s v="Married"/>
    <s v="Married"/>
    <n v="13549"/>
    <n v="13549"/>
    <n v="24001"/>
    <n v="24001"/>
    <n v="9"/>
    <n v="9"/>
    <s v="No"/>
    <s v="No"/>
    <n v="12"/>
    <n v="12"/>
    <m/>
    <s v="Excellent"/>
    <s v="1Low"/>
    <s v="Low"/>
    <n v="5"/>
    <n v="5"/>
    <s v="1Bad"/>
    <s v="Bad"/>
    <s v="No"/>
    <x v="1"/>
  </r>
  <r>
    <n v="1549"/>
    <n v="24"/>
    <n v="24"/>
    <s v="Travel_Rarely"/>
    <s v="Travel_Rarely"/>
    <n v="1353"/>
    <n v="1353"/>
    <s v="Sales"/>
    <s v="Sales"/>
    <n v="3"/>
    <n v="3"/>
    <s v="2College"/>
    <x v="0"/>
    <s v="Other"/>
    <x v="1"/>
    <s v="1Low"/>
    <s v="Low"/>
    <s v="Female"/>
    <s v="Female"/>
    <n v="33"/>
    <n v="33"/>
    <s v="3High"/>
    <s v="High"/>
    <n v="2"/>
    <n v="2"/>
    <s v="Sales Executive"/>
    <s v="Sales Executive"/>
    <s v="3High"/>
    <s v="High"/>
    <s v="Married"/>
    <s v="Married"/>
    <n v="4999"/>
    <n v="4999"/>
    <n v="17519"/>
    <n v="17519"/>
    <n v="0"/>
    <n v="0"/>
    <s v="No"/>
    <s v="No"/>
    <n v="21"/>
    <n v="21"/>
    <s v="4Outstanding"/>
    <s v="Outstanding"/>
    <s v="1Low"/>
    <s v="Low"/>
    <n v="2"/>
    <n v="2"/>
    <s v="2Good"/>
    <s v="Good"/>
    <s v="No"/>
    <x v="1"/>
  </r>
  <r>
    <n v="1550"/>
    <n v="28"/>
    <n v="28"/>
    <s v="Non-Travel"/>
    <s v="Non-Travel"/>
    <n v="120"/>
    <n v="120"/>
    <s v="Sales"/>
    <s v="Sales"/>
    <n v="4"/>
    <n v="4"/>
    <s v="3Bachelor"/>
    <x v="3"/>
    <s v="Medical"/>
    <x v="2"/>
    <s v="2Medium"/>
    <s v="Medium"/>
    <s v="Male"/>
    <s v="Male"/>
    <n v="43"/>
    <n v="43"/>
    <s v="3High"/>
    <s v="High"/>
    <n v="2"/>
    <n v="2"/>
    <s v="Sales Executive"/>
    <s v="Sales Executive"/>
    <s v="3High"/>
    <s v="High"/>
    <s v="Married"/>
    <s v="Married"/>
    <n v="4221"/>
    <n v="4221"/>
    <n v="8863"/>
    <n v="8863"/>
    <n v="1"/>
    <n v="1"/>
    <s v="No"/>
    <s v="No"/>
    <n v="15"/>
    <n v="15"/>
    <s v="3Excellent"/>
    <s v="Excellent"/>
    <s v="2Medium"/>
    <s v="Medium"/>
    <n v="3"/>
    <n v="3"/>
    <s v="4Best"/>
    <s v="Best"/>
    <s v="No"/>
    <x v="1"/>
  </r>
  <r>
    <n v="1551"/>
    <n v="58"/>
    <n v="58"/>
    <s v="Travel_Rarely"/>
    <s v="Travel_Rarely"/>
    <n v="682"/>
    <n v="682"/>
    <s v="Sales"/>
    <s v="Sales"/>
    <n v="10"/>
    <n v="10"/>
    <s v="4Master"/>
    <x v="2"/>
    <s v="Medical"/>
    <x v="2"/>
    <s v="4Ver High"/>
    <s v="Ver High"/>
    <s v="Male"/>
    <s v="Male"/>
    <n v="37"/>
    <n v="37"/>
    <m/>
    <s v="High"/>
    <n v="4"/>
    <n v="4"/>
    <s v="Sales Executive"/>
    <s v="Sales Executive"/>
    <s v="3High"/>
    <s v="High"/>
    <s v="Single"/>
    <s v="Single"/>
    <n v="13872"/>
    <n v="13872"/>
    <n v="98657"/>
    <n v="98657"/>
    <n v="0"/>
    <n v="0"/>
    <s v="No"/>
    <s v="No"/>
    <n v="13"/>
    <n v="13"/>
    <s v="3Excellent"/>
    <s v="Excellent"/>
    <s v="3High"/>
    <s v="High"/>
    <n v="1"/>
    <n v="1"/>
    <s v="2Good"/>
    <s v="Good"/>
    <s v="No"/>
    <x v="1"/>
  </r>
  <r>
    <n v="1552"/>
    <n v="44"/>
    <n v="44"/>
    <s v="Non-Travel"/>
    <s v="Non-Travel"/>
    <n v="489"/>
    <n v="489"/>
    <s v="Research &amp; Development"/>
    <s v="Research &amp; Development"/>
    <n v="23"/>
    <n v="23"/>
    <s v="3Bachelor"/>
    <x v="3"/>
    <s v="Medical"/>
    <x v="2"/>
    <s v="2Medium"/>
    <s v="Medium"/>
    <s v="Male"/>
    <s v="Male"/>
    <n v="67"/>
    <n v="67"/>
    <s v="3High"/>
    <s v="High"/>
    <n v="2"/>
    <n v="2"/>
    <s v="Laboratory Technician"/>
    <s v="Laboratory Technician"/>
    <s v="2Medium"/>
    <s v="Medium"/>
    <s v="Married"/>
    <s v="Married"/>
    <n v="2042"/>
    <n v="2042"/>
    <n v="25043"/>
    <n v="25043"/>
    <n v="4"/>
    <n v="4"/>
    <s v="No"/>
    <s v="No"/>
    <n v="12"/>
    <n v="12"/>
    <s v="3Excellent"/>
    <s v="Excellent"/>
    <s v="3High"/>
    <s v="High"/>
    <n v="3"/>
    <n v="3"/>
    <s v="4Best"/>
    <s v="Best"/>
    <s v="No"/>
    <x v="1"/>
  </r>
  <r>
    <n v="1553"/>
    <n v="37"/>
    <n v="37"/>
    <s v="Travel_Rarely"/>
    <s v="Travel_Rarely"/>
    <n v="807"/>
    <n v="807"/>
    <s v="Human Resources"/>
    <s v="Human Resources"/>
    <n v="6"/>
    <n v="6"/>
    <s v="4Master"/>
    <x v="2"/>
    <s v="Human Resources"/>
    <x v="5"/>
    <s v="3High"/>
    <s v="High"/>
    <s v="Male"/>
    <s v="Male"/>
    <n v="63"/>
    <n v="63"/>
    <s v="3High"/>
    <s v="High"/>
    <n v="1"/>
    <n v="1"/>
    <s v="Human Resources"/>
    <s v="Human Resources"/>
    <s v="1Low"/>
    <s v="Low"/>
    <s v="Divorced"/>
    <s v="Divorced"/>
    <n v="2073"/>
    <n v="2073"/>
    <n v="23648"/>
    <n v="23648"/>
    <n v="4"/>
    <n v="4"/>
    <s v="Yes"/>
    <s v="Yes"/>
    <n v="22"/>
    <n v="22"/>
    <s v="4Outstanding"/>
    <s v="Outstanding"/>
    <s v="4Very High"/>
    <s v="Very High"/>
    <n v="3"/>
    <n v="3"/>
    <s v="3Better"/>
    <s v="Better"/>
    <s v="Yes"/>
    <x v="0"/>
  </r>
  <r>
    <n v="1554"/>
    <n v="32"/>
    <n v="32"/>
    <s v="Travel_Rarely"/>
    <s v="Travel_Rarely"/>
    <n v="827"/>
    <n v="827"/>
    <s v="Research &amp; Development"/>
    <s v="Research &amp; Development"/>
    <n v="1"/>
    <n v="1"/>
    <s v="1Below College"/>
    <x v="1"/>
    <s v="Life Sciences"/>
    <x v="0"/>
    <s v="4Ver High"/>
    <s v="Ver High"/>
    <s v="Male"/>
    <s v="Male"/>
    <n v="71"/>
    <n v="71"/>
    <s v="3High"/>
    <s v="High"/>
    <n v="1"/>
    <n v="1"/>
    <s v="Research Scientist"/>
    <s v="Research Scientist"/>
    <s v="1Low"/>
    <s v="Low"/>
    <s v="Single"/>
    <s v="Single"/>
    <n v="2956"/>
    <n v="2956"/>
    <m/>
    <n v="14436.693360711841"/>
    <n v="1"/>
    <n v="1"/>
    <s v="No"/>
    <s v="No"/>
    <n v="13"/>
    <n v="13"/>
    <s v="3Excellent"/>
    <s v="Excellent"/>
    <s v="4Very High"/>
    <s v="Very High"/>
    <n v="2"/>
    <n v="2"/>
    <s v="3Better"/>
    <s v="Better"/>
    <s v="No"/>
    <x v="1"/>
  </r>
  <r>
    <n v="1555"/>
    <n v="20"/>
    <n v="20"/>
    <s v="Travel_Frequently"/>
    <s v="Travel_Frequently"/>
    <n v="871"/>
    <n v="871"/>
    <s v="Research &amp; Development"/>
    <s v="Research &amp; Development"/>
    <n v="6"/>
    <n v="6"/>
    <s v="3Bachelor"/>
    <x v="3"/>
    <s v="Life Sciences"/>
    <x v="0"/>
    <s v="4Ver High"/>
    <s v="Ver High"/>
    <s v="Female"/>
    <s v="Female"/>
    <n v="66"/>
    <n v="66"/>
    <s v="2Medium"/>
    <s v="Medium"/>
    <n v="1"/>
    <n v="1"/>
    <s v="Laboratory Technician"/>
    <s v="Laboratory Technician"/>
    <s v="4Very High"/>
    <s v="Very High"/>
    <s v="Single"/>
    <s v="Single"/>
    <n v="2926"/>
    <n v="2926"/>
    <n v="19783"/>
    <n v="19783"/>
    <n v="1"/>
    <n v="1"/>
    <s v="Yes"/>
    <s v="Yes"/>
    <n v="18"/>
    <n v="18"/>
    <s v="3Excellent"/>
    <s v="Excellent"/>
    <s v="2Medium"/>
    <s v="Medium"/>
    <n v="5"/>
    <n v="5"/>
    <s v="3Better"/>
    <s v="Better"/>
    <s v="Yes"/>
    <x v="0"/>
  </r>
  <r>
    <n v="1556"/>
    <n v="34"/>
    <n v="34"/>
    <s v="Travel_Rarely"/>
    <s v="Travel_Rarely"/>
    <n v="665"/>
    <n v="665"/>
    <s v="Research &amp; Development"/>
    <s v="Research &amp; Development"/>
    <n v="6"/>
    <n v="6"/>
    <s v="4Master"/>
    <x v="2"/>
    <s v="Other"/>
    <x v="1"/>
    <s v="1Low"/>
    <s v="Low"/>
    <s v="Female"/>
    <s v="Female"/>
    <n v="41"/>
    <n v="41"/>
    <s v="3High"/>
    <s v="High"/>
    <n v="2"/>
    <n v="2"/>
    <s v="Research Scientist"/>
    <s v="Research Scientist"/>
    <s v="3High"/>
    <s v="High"/>
    <s v="Single"/>
    <s v="Single"/>
    <n v="4809"/>
    <n v="4809"/>
    <n v="12482"/>
    <n v="12482"/>
    <n v="1"/>
    <n v="1"/>
    <s v="No"/>
    <s v="No"/>
    <n v="14"/>
    <n v="14"/>
    <s v="3Excellent"/>
    <s v="Excellent"/>
    <s v="3High"/>
    <s v="High"/>
    <n v="3"/>
    <n v="3"/>
    <s v="3Better"/>
    <s v="Better"/>
    <s v="No"/>
    <x v="1"/>
  </r>
  <r>
    <n v="1557"/>
    <n v="37"/>
    <n v="37"/>
    <s v="Non-Travel"/>
    <s v="Non-Travel"/>
    <n v="1040"/>
    <n v="1040"/>
    <s v="Research &amp; Development"/>
    <s v="Research &amp; Development"/>
    <n v="2"/>
    <n v="2"/>
    <s v="2College"/>
    <x v="0"/>
    <s v="Life Sciences"/>
    <x v="0"/>
    <s v="3High"/>
    <s v="High"/>
    <m/>
    <s v="Male"/>
    <n v="100"/>
    <n v="100"/>
    <s v="2Medium"/>
    <s v="Medium"/>
    <n v="2"/>
    <n v="2"/>
    <s v="Healthcare Representative"/>
    <s v="Healthcare Representative"/>
    <s v="4Very High"/>
    <s v="Very High"/>
    <s v="Divorced"/>
    <s v="Divorced"/>
    <n v="5163"/>
    <n v="5163"/>
    <n v="15850"/>
    <n v="15850"/>
    <n v="5"/>
    <n v="5"/>
    <s v="No"/>
    <s v="No"/>
    <n v="14"/>
    <n v="14"/>
    <s v="3Excellent"/>
    <s v="Excellent"/>
    <s v="4Very High"/>
    <s v="Very High"/>
    <n v="2"/>
    <n v="2"/>
    <s v="4Best"/>
    <s v="Best"/>
    <s v="No"/>
    <x v="1"/>
  </r>
  <r>
    <n v="1558"/>
    <n v="59"/>
    <n v="59"/>
    <s v="Non-Travel"/>
    <s v="Non-Travel"/>
    <n v="1420"/>
    <n v="1420"/>
    <s v="Human Resources"/>
    <s v="Human Resources"/>
    <n v="2"/>
    <n v="2"/>
    <s v="4Master"/>
    <x v="2"/>
    <s v="Human Resources"/>
    <x v="5"/>
    <s v="3High"/>
    <s v="High"/>
    <s v="Female"/>
    <s v="Female"/>
    <n v="32"/>
    <n v="32"/>
    <s v="2Medium"/>
    <s v="Medium"/>
    <n v="5"/>
    <n v="5"/>
    <s v="Manager"/>
    <s v="Manager"/>
    <s v="4Very High"/>
    <s v="Very High"/>
    <s v="Married"/>
    <s v="Married"/>
    <n v="18844"/>
    <n v="18844"/>
    <n v="21922"/>
    <n v="21922"/>
    <n v="9"/>
    <n v="9"/>
    <s v="No"/>
    <s v="No"/>
    <n v="21"/>
    <n v="21"/>
    <s v="4Outstanding"/>
    <s v="Outstanding"/>
    <s v="4Very High"/>
    <s v="Very High"/>
    <n v="3"/>
    <n v="3"/>
    <s v="3Better"/>
    <s v="Better"/>
    <s v="No"/>
    <x v="1"/>
  </r>
  <r>
    <n v="1559"/>
    <n v="50"/>
    <n v="50"/>
    <s v="Travel_Frequently"/>
    <s v="Travel_Frequently"/>
    <n v="1115"/>
    <n v="1115"/>
    <s v="Research &amp; Development"/>
    <s v="Research &amp; Development"/>
    <n v="1"/>
    <n v="1"/>
    <s v="3Bachelor"/>
    <x v="3"/>
    <s v="Life Sciences"/>
    <x v="0"/>
    <s v="1Low"/>
    <s v="Low"/>
    <s v="Female"/>
    <s v="Female"/>
    <n v="73"/>
    <n v="73"/>
    <s v="3High"/>
    <s v="High"/>
    <n v="5"/>
    <n v="5"/>
    <s v="Research Director"/>
    <s v="Research Director"/>
    <s v="2Medium"/>
    <s v="Medium"/>
    <s v="Married"/>
    <s v="Married"/>
    <n v="18172"/>
    <n v="18172"/>
    <n v="9755"/>
    <n v="9755"/>
    <n v="3"/>
    <n v="3"/>
    <m/>
    <s v="No"/>
    <n v="19"/>
    <n v="19"/>
    <s v="3Excellent"/>
    <s v="Excellent"/>
    <s v="1Low"/>
    <s v="Low"/>
    <n v="1"/>
    <n v="1"/>
    <s v="2Good"/>
    <s v="Good"/>
    <s v="No"/>
    <x v="1"/>
  </r>
  <r>
    <n v="1560"/>
    <n v="25"/>
    <n v="25"/>
    <s v="Travel_Rarely"/>
    <s v="Travel_Rarely"/>
    <n v="240"/>
    <n v="240"/>
    <s v="Sales"/>
    <s v="Sales"/>
    <n v="5"/>
    <n v="5"/>
    <s v="3Bachelor"/>
    <x v="3"/>
    <s v="Marketing"/>
    <x v="3"/>
    <s v="3High"/>
    <s v="High"/>
    <s v="Male"/>
    <s v="Male"/>
    <n v="46"/>
    <n v="46"/>
    <s v="2Medium"/>
    <s v="Medium"/>
    <n v="2"/>
    <n v="2"/>
    <m/>
    <s v="Sales Executive"/>
    <s v="3High"/>
    <s v="High"/>
    <s v="Single"/>
    <s v="Single"/>
    <n v="5744"/>
    <n v="5744"/>
    <n v="26959"/>
    <n v="26959"/>
    <n v="1"/>
    <n v="1"/>
    <s v="Yes"/>
    <s v="Yes"/>
    <n v="11"/>
    <n v="11"/>
    <s v="3Excellent"/>
    <s v="Excellent"/>
    <s v="4Very High"/>
    <s v="Very High"/>
    <n v="1"/>
    <n v="1"/>
    <s v="3Better"/>
    <s v="Better"/>
    <s v="Yes"/>
    <x v="0"/>
  </r>
  <r>
    <n v="1561"/>
    <n v="25"/>
    <n v="25"/>
    <s v="Travel_Rarely"/>
    <s v="Travel_Rarely"/>
    <n v="1280"/>
    <n v="1280"/>
    <s v="Research &amp; Development"/>
    <s v="Research &amp; Development"/>
    <n v="7"/>
    <n v="7"/>
    <s v="1Below College"/>
    <x v="1"/>
    <s v="Medical"/>
    <x v="2"/>
    <s v="4Ver High"/>
    <s v="Ver High"/>
    <s v="M"/>
    <s v="Male"/>
    <n v="64"/>
    <n v="64"/>
    <s v="2Medium"/>
    <s v="Medium"/>
    <n v="1"/>
    <n v="1"/>
    <s v="Research Scientist"/>
    <s v="Research Scientist"/>
    <s v="4Very High"/>
    <s v="Very High"/>
    <s v="Married"/>
    <s v="Married"/>
    <n v="2889"/>
    <n v="2889"/>
    <n v="26897"/>
    <n v="26897"/>
    <n v="1"/>
    <n v="1"/>
    <s v="No"/>
    <s v="No"/>
    <n v="11"/>
    <n v="11"/>
    <s v="3Excellent"/>
    <s v="Excellent"/>
    <s v="3High"/>
    <s v="High"/>
    <n v="2"/>
    <n v="2"/>
    <s v="3Better"/>
    <s v="Better"/>
    <s v="No"/>
    <x v="1"/>
  </r>
  <r>
    <n v="1562"/>
    <n v="22"/>
    <n v="22"/>
    <s v="Travel_Rarely"/>
    <s v="Travel_Rarely"/>
    <n v="534"/>
    <n v="534"/>
    <s v="Research &amp; Development"/>
    <s v="Research &amp; Development"/>
    <n v="15"/>
    <n v="15"/>
    <s v="3Bachelor"/>
    <x v="3"/>
    <s v="Medical"/>
    <x v="2"/>
    <s v="2Medium"/>
    <s v="Medium"/>
    <s v="Female"/>
    <s v="Female"/>
    <n v="59"/>
    <n v="59"/>
    <s v="3High"/>
    <s v="High"/>
    <n v="1"/>
    <n v="1"/>
    <s v="Laboratory Technician"/>
    <s v="Laboratory Technician"/>
    <s v="4Very High"/>
    <s v="Very High"/>
    <s v="Single"/>
    <s v="Single"/>
    <n v="2871"/>
    <n v="2871"/>
    <n v="23785"/>
    <n v="23785"/>
    <n v="1"/>
    <n v="1"/>
    <s v="No"/>
    <s v="No"/>
    <n v="15"/>
    <n v="15"/>
    <s v="3Excellent"/>
    <s v="Excellent"/>
    <s v="3High"/>
    <s v="High"/>
    <n v="5"/>
    <n v="5"/>
    <s v="3Better"/>
    <s v="Better"/>
    <s v="No"/>
    <x v="1"/>
  </r>
  <r>
    <n v="1563"/>
    <n v="51"/>
    <n v="51"/>
    <s v="Travel_Frequently"/>
    <s v="Travel_Frequently"/>
    <n v="1456"/>
    <n v="1456"/>
    <s v="Research &amp; Development"/>
    <s v="Research &amp; Development"/>
    <n v="1"/>
    <n v="1"/>
    <s v="4Master"/>
    <x v="2"/>
    <s v="Medical"/>
    <x v="2"/>
    <s v="1Low"/>
    <s v="Low"/>
    <s v="Female"/>
    <s v="Female"/>
    <n v="30"/>
    <n v="30"/>
    <s v="2Medium"/>
    <s v="Medium"/>
    <n v="3"/>
    <n v="3"/>
    <s v="Healthcare Representative"/>
    <s v="Healthcare Representative"/>
    <s v="1Low"/>
    <s v="Low"/>
    <s v="Single"/>
    <s v="Single"/>
    <n v="7484"/>
    <n v="7484"/>
    <n v="25796"/>
    <n v="25796"/>
    <n v="3"/>
    <n v="3"/>
    <s v="No"/>
    <s v="No"/>
    <n v="20"/>
    <n v="20"/>
    <s v="4Outstanding"/>
    <s v="Outstanding"/>
    <s v="3High"/>
    <s v="High"/>
    <m/>
    <n v="2.8005502063273728"/>
    <s v="2Good"/>
    <s v="Good"/>
    <s v="No"/>
    <x v="1"/>
  </r>
  <r>
    <n v="1564"/>
    <n v="34"/>
    <n v="34"/>
    <s v="Travel_Frequently"/>
    <s v="Travel_Frequently"/>
    <n v="658"/>
    <n v="658"/>
    <s v="Research &amp; Development"/>
    <s v="Research &amp; Development"/>
    <n v="7"/>
    <n v="7"/>
    <s v="3Bachelor"/>
    <x v="3"/>
    <s v="Life Sciences"/>
    <x v="0"/>
    <s v="1Low"/>
    <s v="Low"/>
    <s v="Male"/>
    <s v="Male"/>
    <n v="66"/>
    <n v="66"/>
    <s v="1Low"/>
    <s v="Low"/>
    <n v="2"/>
    <n v="2"/>
    <s v="Laboratory Technician"/>
    <s v="Laboratory Technician"/>
    <s v="3High"/>
    <s v="High"/>
    <s v="Single"/>
    <s v="Single"/>
    <n v="6074"/>
    <n v="6074"/>
    <n v="22887"/>
    <n v="22887"/>
    <n v="1"/>
    <n v="1"/>
    <s v="Yes"/>
    <s v="Yes"/>
    <n v="24"/>
    <n v="24"/>
    <s v="4Outstanding"/>
    <s v="Outstanding"/>
    <s v="4Very High"/>
    <s v="Very High"/>
    <n v="3"/>
    <n v="3"/>
    <s v="3Better"/>
    <s v="Better"/>
    <s v="Yes"/>
    <x v="0"/>
  </r>
  <r>
    <n v="1565"/>
    <n v="54"/>
    <n v="54"/>
    <s v="Non-Travel"/>
    <s v="Non-Travel"/>
    <n v="142"/>
    <n v="142"/>
    <s v="Human Resources"/>
    <s v="Human Resources"/>
    <n v="26"/>
    <n v="26"/>
    <s v="3Bachelor"/>
    <x v="3"/>
    <s v="Human Resources"/>
    <x v="5"/>
    <s v="4Ver High"/>
    <s v="Ver High"/>
    <s v="Female"/>
    <s v="Female"/>
    <n v="30"/>
    <n v="30"/>
    <s v="4Very High"/>
    <s v="Very High"/>
    <n v="4"/>
    <n v="4"/>
    <s v="Manager"/>
    <s v="Manager"/>
    <s v="4Very High"/>
    <s v="Very High"/>
    <s v="Single"/>
    <s v="Single"/>
    <n v="17328"/>
    <n v="17328"/>
    <n v="13871"/>
    <n v="13871"/>
    <n v="2"/>
    <n v="2"/>
    <s v="Yes"/>
    <s v="Yes"/>
    <n v="12"/>
    <n v="12"/>
    <s v="3Excellent"/>
    <s v="Excellent"/>
    <s v="3High"/>
    <s v="High"/>
    <n v="3"/>
    <n v="3"/>
    <s v="3Better"/>
    <s v="Better"/>
    <s v="No"/>
    <x v="1"/>
  </r>
  <r>
    <n v="1566"/>
    <n v="24"/>
    <n v="24"/>
    <s v="Travel_Rarely"/>
    <s v="Travel_Rarely"/>
    <n v="1127"/>
    <n v="1127"/>
    <s v="Research &amp; Development"/>
    <s v="Research &amp; Development"/>
    <n v="18"/>
    <n v="18"/>
    <s v="1Below College"/>
    <x v="1"/>
    <s v="Life Sciences"/>
    <x v="0"/>
    <s v="2Medium"/>
    <s v="Medium"/>
    <s v="Male"/>
    <s v="Male"/>
    <n v="52"/>
    <n v="52"/>
    <s v="3High"/>
    <s v="High"/>
    <n v="1"/>
    <n v="1"/>
    <s v="Laboratory Technician"/>
    <s v="Laboratory Technician"/>
    <s v="3High"/>
    <s v="High"/>
    <s v="Married"/>
    <s v="Married"/>
    <n v="2774"/>
    <n v="2774"/>
    <n v="13257"/>
    <n v="13257"/>
    <n v="0"/>
    <n v="0"/>
    <s v="No"/>
    <s v="No"/>
    <n v="12"/>
    <n v="12"/>
    <s v="3Excellent"/>
    <s v="Excellent"/>
    <s v="3High"/>
    <s v="High"/>
    <n v="2"/>
    <n v="2"/>
    <s v="3Better"/>
    <s v="Better"/>
    <s v="No"/>
    <x v="1"/>
  </r>
  <r>
    <n v="1567"/>
    <n v="34"/>
    <n v="34"/>
    <s v="Travel_Rarely"/>
    <s v="Travel_Rarely"/>
    <n v="1031"/>
    <n v="1031"/>
    <s v="Research &amp; Development"/>
    <s v="Research &amp; Development"/>
    <n v="6"/>
    <n v="6"/>
    <s v="4Master"/>
    <x v="2"/>
    <s v="Life Sciences"/>
    <x v="0"/>
    <s v="3High"/>
    <s v="High"/>
    <s v="Female"/>
    <s v="Female"/>
    <n v="45"/>
    <n v="45"/>
    <s v="2Medium"/>
    <s v="Medium"/>
    <n v="2"/>
    <n v="2"/>
    <s v="Research Scientist"/>
    <s v="Research Scientist"/>
    <s v="2Medium"/>
    <s v="Medium"/>
    <s v="Divorced"/>
    <s v="Divorced"/>
    <n v="4505"/>
    <n v="4505"/>
    <n v="15000"/>
    <n v="15000"/>
    <n v="6"/>
    <n v="6"/>
    <s v="No"/>
    <s v="No"/>
    <n v="15"/>
    <n v="15"/>
    <s v="3Excellent"/>
    <s v="Excellent"/>
    <s v="3High"/>
    <s v="High"/>
    <n v="3"/>
    <n v="3"/>
    <s v="3Better"/>
    <s v="Better"/>
    <s v="No"/>
    <x v="1"/>
  </r>
  <r>
    <n v="1568"/>
    <n v="37"/>
    <n v="37"/>
    <s v="Travel_Rarely"/>
    <s v="Travel_Rarely"/>
    <n v="1189"/>
    <n v="1189"/>
    <s v="Sales"/>
    <s v="Sales"/>
    <n v="3"/>
    <n v="3"/>
    <s v="3Bachelor"/>
    <x v="3"/>
    <s v="Life Sciences"/>
    <x v="0"/>
    <s v="3High"/>
    <s v="High"/>
    <s v="Male"/>
    <s v="Male"/>
    <n v="87"/>
    <n v="87"/>
    <s v="3High"/>
    <s v="High"/>
    <n v="3"/>
    <n v="3"/>
    <s v="Sales Executive"/>
    <s v="Sales Executive"/>
    <s v="4Very High"/>
    <s v="Very High"/>
    <s v="Single"/>
    <s v="Single"/>
    <n v="7428"/>
    <n v="7428"/>
    <n v="14506"/>
    <n v="14506"/>
    <n v="2"/>
    <n v="2"/>
    <s v="No"/>
    <s v="No"/>
    <n v="12"/>
    <n v="12"/>
    <s v="3Excellent"/>
    <s v="Excellent"/>
    <s v="1Low"/>
    <s v="Low"/>
    <n v="3"/>
    <n v="3"/>
    <s v="3Better"/>
    <s v="Better"/>
    <s v="No"/>
    <x v="1"/>
  </r>
  <r>
    <n v="1569"/>
    <n v="34"/>
    <n v="34"/>
    <s v="Travel_Rarely"/>
    <s v="Travel_Rarely"/>
    <n v="1354"/>
    <n v="1354"/>
    <s v="Research &amp; Development"/>
    <s v="Research &amp; Development"/>
    <n v="5"/>
    <n v="5"/>
    <s v="3Bachelor"/>
    <x v="3"/>
    <s v="Medical"/>
    <x v="2"/>
    <s v="3High"/>
    <s v="High"/>
    <s v="Female"/>
    <s v="Female"/>
    <n v="45"/>
    <n v="45"/>
    <s v="2Medium"/>
    <s v="Medium"/>
    <n v="3"/>
    <n v="3"/>
    <s v="Manager"/>
    <s v="Manager"/>
    <s v="1Low"/>
    <s v="Low"/>
    <s v="Single"/>
    <s v="Single"/>
    <n v="11631"/>
    <n v="11631"/>
    <n v="5615"/>
    <n v="5615"/>
    <n v="2"/>
    <n v="2"/>
    <s v="No"/>
    <s v="No"/>
    <n v="12"/>
    <n v="12"/>
    <s v="3Excellent"/>
    <s v="Excellent"/>
    <s v="4Very High"/>
    <s v="Very High"/>
    <n v="6"/>
    <n v="6"/>
    <s v="3Better"/>
    <s v="Better"/>
    <s v="No"/>
    <x v="1"/>
  </r>
  <r>
    <n v="1570"/>
    <n v="36"/>
    <n v="36"/>
    <s v="Travel_Frequently"/>
    <s v="Travel_Frequently"/>
    <n v="1467"/>
    <n v="1467"/>
    <s v="Sales"/>
    <s v="Sales"/>
    <n v="11"/>
    <n v="11"/>
    <s v="2College"/>
    <x v="0"/>
    <s v="Technical Degree"/>
    <x v="4"/>
    <s v="2Medium"/>
    <s v="Medium"/>
    <s v="Female"/>
    <s v="Female"/>
    <n v="92"/>
    <n v="92"/>
    <m/>
    <s v="High"/>
    <n v="3"/>
    <n v="3"/>
    <s v="Sales Executive"/>
    <s v="Sales Executive"/>
    <s v="4Very High"/>
    <s v="Very High"/>
    <s v="Married"/>
    <s v="Married"/>
    <n v="9738"/>
    <n v="9738"/>
    <n v="22952"/>
    <n v="22952"/>
    <n v="0"/>
    <n v="0"/>
    <s v="No"/>
    <s v="No"/>
    <n v="14"/>
    <n v="14"/>
    <s v="3Excellent"/>
    <s v="Excellent"/>
    <s v="3High"/>
    <s v="High"/>
    <n v="6"/>
    <n v="6"/>
    <s v="3Better"/>
    <s v="Better"/>
    <s v="No"/>
    <x v="1"/>
  </r>
  <r>
    <n v="1571"/>
    <n v="36"/>
    <n v="36"/>
    <s v="Travel_Rarely"/>
    <s v="Travel_Rarely"/>
    <n v="922"/>
    <n v="922"/>
    <s v="Research &amp; Development"/>
    <s v="Research &amp; Development"/>
    <n v="3"/>
    <n v="3"/>
    <s v="2College"/>
    <x v="0"/>
    <s v="Life Sciences"/>
    <x v="0"/>
    <s v="1Low"/>
    <s v="Low"/>
    <s v="Female"/>
    <s v="Female"/>
    <n v="39"/>
    <n v="39"/>
    <s v="3High"/>
    <s v="High"/>
    <n v="1"/>
    <n v="1"/>
    <s v="Laboratory Technician"/>
    <s v="Laboratory Technician"/>
    <s v="4Very High"/>
    <s v="Very High"/>
    <s v="Divorced"/>
    <s v="Divorced"/>
    <n v="2835"/>
    <n v="2835"/>
    <n v="2561"/>
    <n v="2561"/>
    <n v="5"/>
    <n v="5"/>
    <s v="No"/>
    <s v="No"/>
    <n v="22"/>
    <n v="22"/>
    <s v="4Outstanding"/>
    <s v="Outstanding"/>
    <s v="1Low"/>
    <s v="Low"/>
    <n v="2"/>
    <n v="2"/>
    <s v="3Better"/>
    <s v="Better"/>
    <s v="No"/>
    <x v="1"/>
  </r>
  <r>
    <n v="1572"/>
    <n v="43"/>
    <n v="43"/>
    <s v="Travel_Frequently"/>
    <s v="Travel_Frequently"/>
    <n v="394"/>
    <n v="394"/>
    <s v="Sales"/>
    <s v="Sales"/>
    <n v="26"/>
    <n v="26"/>
    <s v="2College"/>
    <x v="0"/>
    <s v="Life Sciences"/>
    <x v="0"/>
    <s v="3High"/>
    <s v="High"/>
    <s v="Male"/>
    <s v="Male"/>
    <n v="92"/>
    <n v="92"/>
    <s v="3High"/>
    <s v="High"/>
    <n v="4"/>
    <n v="4"/>
    <s v="Manager"/>
    <s v="Manager"/>
    <s v="4Very High"/>
    <s v="Very High"/>
    <s v="Married"/>
    <s v="Married"/>
    <n v="16959"/>
    <n v="16959"/>
    <n v="19494"/>
    <n v="19494"/>
    <n v="1"/>
    <n v="1"/>
    <s v="Yes"/>
    <s v="Yes"/>
    <m/>
    <n v="15.206064782908339"/>
    <s v="3Excellent"/>
    <s v="Excellent"/>
    <s v="4Very High"/>
    <s v="Very High"/>
    <n v="3"/>
    <n v="3"/>
    <s v="4Best"/>
    <s v="Best"/>
    <s v="No"/>
    <x v="1"/>
  </r>
  <r>
    <n v="1573"/>
    <n v="30"/>
    <n v="30"/>
    <s v="Travel_Frequently"/>
    <s v="Travel_Frequently"/>
    <n v="1312"/>
    <n v="1312"/>
    <s v="Research &amp; Development"/>
    <s v="Research &amp; Development"/>
    <n v="23"/>
    <n v="23"/>
    <s v="3Bachelor"/>
    <x v="3"/>
    <s v="Life Sciences"/>
    <x v="0"/>
    <s v="1Low"/>
    <s v="Low"/>
    <s v="Male"/>
    <s v="Male"/>
    <n v="96"/>
    <n v="96"/>
    <s v="1Low"/>
    <s v="Low"/>
    <n v="1"/>
    <n v="1"/>
    <s v="Research Scientist"/>
    <s v="Research Scientist"/>
    <s v="3High"/>
    <s v="High"/>
    <s v="Divorced"/>
    <s v="Divorced"/>
    <n v="2613"/>
    <n v="2613"/>
    <n v="22310"/>
    <n v="22310"/>
    <n v="1"/>
    <n v="1"/>
    <s v="No"/>
    <s v="No"/>
    <n v="25"/>
    <n v="25"/>
    <s v="4Outstanding"/>
    <s v="Outstanding"/>
    <s v="3High"/>
    <s v="High"/>
    <n v="2"/>
    <n v="2"/>
    <s v="2Good"/>
    <s v="Good"/>
    <s v="No"/>
    <x v="1"/>
  </r>
  <r>
    <n v="1574"/>
    <n v="33"/>
    <n v="33"/>
    <s v="Non-Travel"/>
    <s v="Non-Travel"/>
    <n v="750"/>
    <n v="750"/>
    <s v="Sales"/>
    <s v="Sales"/>
    <n v="22"/>
    <n v="22"/>
    <s v="2College"/>
    <x v="0"/>
    <s v="Marketing"/>
    <x v="3"/>
    <s v="3High"/>
    <s v="High"/>
    <s v="Male"/>
    <s v="Male"/>
    <n v="95"/>
    <n v="95"/>
    <s v="3High"/>
    <s v="High"/>
    <n v="2"/>
    <n v="2"/>
    <s v="Sales Executive"/>
    <s v="Sales Executive"/>
    <s v="2Medium"/>
    <s v="Medium"/>
    <s v="Married"/>
    <s v="Married"/>
    <n v="6146"/>
    <n v="6146"/>
    <n v="15480"/>
    <n v="15480"/>
    <n v="0"/>
    <n v="0"/>
    <s v="No"/>
    <s v="No"/>
    <n v="13"/>
    <n v="13"/>
    <s v="3Excellent"/>
    <s v="Excellent"/>
    <s v="1Low"/>
    <s v="Low"/>
    <n v="2"/>
    <n v="2"/>
    <s v="4Best"/>
    <s v="Best"/>
    <s v="No"/>
    <x v="1"/>
  </r>
  <r>
    <n v="1575"/>
    <n v="56"/>
    <n v="56"/>
    <s v="Travel_Rarely"/>
    <s v="Travel_Rarely"/>
    <n v="441"/>
    <n v="441"/>
    <s v="Research &amp; Development"/>
    <s v="Research &amp; Development"/>
    <n v="14"/>
    <n v="14"/>
    <s v="4Master"/>
    <x v="2"/>
    <s v="Life Sciences"/>
    <x v="0"/>
    <s v="2Medium"/>
    <s v="Medium"/>
    <s v="Female"/>
    <s v="Female"/>
    <n v="72"/>
    <n v="72"/>
    <s v="3High"/>
    <s v="High"/>
    <n v="1"/>
    <n v="1"/>
    <s v="Research Scientist"/>
    <s v="Research Scientist"/>
    <s v="2Medium"/>
    <s v="Medium"/>
    <s v="Married"/>
    <s v="Married"/>
    <n v="4963"/>
    <n v="4963"/>
    <n v="4510"/>
    <n v="4510"/>
    <n v="9"/>
    <n v="9"/>
    <s v="Yes"/>
    <s v="Yes"/>
    <m/>
    <n v="15.206064782908339"/>
    <s v="3Excellent"/>
    <s v="Excellent"/>
    <s v="1Low"/>
    <s v="Low"/>
    <n v="2"/>
    <n v="2"/>
    <s v="3Better"/>
    <s v="Better"/>
    <s v="Yes"/>
    <x v="0"/>
  </r>
  <r>
    <n v="1576"/>
    <n v="51"/>
    <n v="51"/>
    <s v="Travel_Rarely"/>
    <s v="Travel_Rarely"/>
    <n v="684"/>
    <n v="684"/>
    <s v="Research &amp; Development"/>
    <s v="Research &amp; Development"/>
    <n v="6"/>
    <n v="6"/>
    <s v="3Bachelor"/>
    <x v="3"/>
    <s v="Life Sciences"/>
    <x v="0"/>
    <s v="1Low"/>
    <s v="Low"/>
    <s v="Male"/>
    <s v="Male"/>
    <n v="51"/>
    <n v="51"/>
    <s v="3High"/>
    <s v="High"/>
    <n v="5"/>
    <n v="5"/>
    <s v="Research Director"/>
    <s v="Research Director"/>
    <s v="3High"/>
    <s v="High"/>
    <s v="Single"/>
    <s v="Single"/>
    <n v="19537"/>
    <n v="19537"/>
    <n v="6462"/>
    <n v="6462"/>
    <n v="7"/>
    <n v="7"/>
    <s v="No"/>
    <s v="No"/>
    <n v="13"/>
    <n v="13"/>
    <s v="3Excellent"/>
    <s v="Excellent"/>
    <s v="3High"/>
    <s v="High"/>
    <n v="5"/>
    <n v="5"/>
    <s v="3Better"/>
    <s v="Better"/>
    <s v="No"/>
    <x v="1"/>
  </r>
  <r>
    <n v="1577"/>
    <n v="31"/>
    <n v="31"/>
    <s v="Travel_Rarely"/>
    <s v="Travel_Rarely"/>
    <n v="249"/>
    <n v="249"/>
    <s v="Sales"/>
    <s v="Sales"/>
    <n v="6"/>
    <n v="6"/>
    <s v="4Master"/>
    <x v="2"/>
    <s v="Life Sciences"/>
    <x v="0"/>
    <s v="2Medium"/>
    <s v="Medium"/>
    <s v="Male"/>
    <s v="Male"/>
    <n v="76"/>
    <n v="76"/>
    <s v="1Low"/>
    <s v="Low"/>
    <n v="2"/>
    <n v="2"/>
    <s v="Sales Executive"/>
    <s v="Sales Executive"/>
    <s v="3High"/>
    <s v="High"/>
    <s v="Married"/>
    <s v="Married"/>
    <n v="6172"/>
    <n v="6172"/>
    <n v="20739"/>
    <n v="20739"/>
    <n v="4"/>
    <n v="4"/>
    <s v="Yes"/>
    <s v="Yes"/>
    <n v="18"/>
    <n v="18"/>
    <s v="3Excellent"/>
    <s v="Excellent"/>
    <s v="2Medium"/>
    <s v="Medium"/>
    <n v="3"/>
    <n v="3"/>
    <s v="2Good"/>
    <s v="Good"/>
    <s v="Yes"/>
    <x v="0"/>
  </r>
  <r>
    <n v="1578"/>
    <n v="26"/>
    <n v="26"/>
    <s v="Travel_Rarely"/>
    <s v="Travel_Rarely"/>
    <n v="841"/>
    <n v="841"/>
    <s v="Research &amp; Development"/>
    <s v="Research &amp; Development"/>
    <n v="6"/>
    <n v="6"/>
    <s v="3Bachelor"/>
    <x v="3"/>
    <s v="Other"/>
    <x v="1"/>
    <s v="3High"/>
    <s v="High"/>
    <s v="Female"/>
    <s v="Female"/>
    <n v="46"/>
    <n v="46"/>
    <s v="2Medium"/>
    <s v="Medium"/>
    <n v="1"/>
    <n v="1"/>
    <s v="Research Scientist"/>
    <s v="Research Scientist"/>
    <s v="2Medium"/>
    <s v="Medium"/>
    <s v="Married"/>
    <s v="Married"/>
    <n v="2368"/>
    <n v="2368"/>
    <n v="23300"/>
    <n v="23300"/>
    <n v="1"/>
    <n v="1"/>
    <s v="No"/>
    <s v="No"/>
    <n v="19"/>
    <n v="19"/>
    <s v="3Excellent"/>
    <s v="Excellent"/>
    <s v="3High"/>
    <s v="High"/>
    <n v="3"/>
    <n v="3"/>
    <s v="2Good"/>
    <s v="Good"/>
    <s v="No"/>
    <x v="1"/>
  </r>
  <r>
    <n v="1579"/>
    <n v="58"/>
    <n v="58"/>
    <s v="Travel_Rarely"/>
    <s v="Travel_Rarely"/>
    <n v="147"/>
    <n v="147"/>
    <s v="Research &amp; Development"/>
    <s v="Research &amp; Development"/>
    <n v="23"/>
    <n v="23"/>
    <s v="4Master"/>
    <x v="2"/>
    <s v="Medical"/>
    <x v="2"/>
    <s v="4Ver High"/>
    <s v="Ver High"/>
    <s v="Female"/>
    <s v="Female"/>
    <n v="94"/>
    <n v="94"/>
    <s v="3High"/>
    <s v="High"/>
    <n v="3"/>
    <n v="3"/>
    <s v="Healthcare Representative"/>
    <s v="Healthcare Representative"/>
    <s v="4Very High"/>
    <s v="Very High"/>
    <s v="Married"/>
    <s v="Married"/>
    <n v="10312"/>
    <n v="10312"/>
    <n v="3465"/>
    <n v="3465"/>
    <n v="1"/>
    <n v="1"/>
    <s v="No"/>
    <s v="No"/>
    <n v="12"/>
    <n v="12"/>
    <s v="3Excellent"/>
    <s v="Excellent"/>
    <s v="4Very High"/>
    <s v="Very High"/>
    <n v="3"/>
    <n v="3"/>
    <s v="2Good"/>
    <s v="Good"/>
    <s v="Yes"/>
    <x v="0"/>
  </r>
  <r>
    <n v="1580"/>
    <n v="19"/>
    <n v="19"/>
    <s v="Travel_Rarely"/>
    <s v="Travel_Rarely"/>
    <n v="528"/>
    <n v="528"/>
    <s v="Sales"/>
    <s v="Sales"/>
    <n v="22"/>
    <n v="22"/>
    <s v="1Below College"/>
    <x v="1"/>
    <s v="Marketing"/>
    <x v="3"/>
    <s v="4Ver High"/>
    <s v="Ver High"/>
    <s v="Male"/>
    <s v="Male"/>
    <n v="50"/>
    <n v="50"/>
    <s v="3High"/>
    <s v="High"/>
    <n v="1"/>
    <n v="1"/>
    <s v="Sales Representative"/>
    <s v="Sales Representative"/>
    <s v="3High"/>
    <s v="High"/>
    <s v="Single"/>
    <s v="Single"/>
    <n v="1675"/>
    <n v="1675"/>
    <n v="26820"/>
    <n v="26820"/>
    <n v="1"/>
    <n v="1"/>
    <s v="Yes"/>
    <s v="Yes"/>
    <n v="19"/>
    <n v="19"/>
    <s v="3Excellent"/>
    <s v="Excellent"/>
    <s v="4Very High"/>
    <s v="Very High"/>
    <m/>
    <n v="2.8005502063273728"/>
    <s v="2Good"/>
    <s v="Good"/>
    <s v="Yes"/>
    <x v="0"/>
  </r>
  <r>
    <n v="1581"/>
    <n v="22"/>
    <n v="22"/>
    <s v="Travel_Rarely"/>
    <s v="Travel_Rarely"/>
    <n v="594"/>
    <n v="594"/>
    <s v="Research &amp; Development"/>
    <s v="Research &amp; Development"/>
    <n v="2"/>
    <n v="2"/>
    <s v="1Below College"/>
    <x v="1"/>
    <s v="Technical Degree"/>
    <x v="4"/>
    <s v="3High"/>
    <s v="High"/>
    <s v="Male"/>
    <s v="Male"/>
    <n v="100"/>
    <n v="100"/>
    <s v="3High"/>
    <s v="High"/>
    <n v="1"/>
    <n v="1"/>
    <s v="Laboratory Technician"/>
    <s v="Laboratory Technician"/>
    <s v="4Very High"/>
    <s v="Very High"/>
    <s v="Married"/>
    <s v="Married"/>
    <n v="2523"/>
    <n v="2523"/>
    <n v="19299"/>
    <n v="19299"/>
    <n v="0"/>
    <n v="0"/>
    <s v="No"/>
    <s v="No"/>
    <n v="14"/>
    <n v="14"/>
    <s v="3Excellent"/>
    <s v="Excellent"/>
    <s v="3High"/>
    <s v="High"/>
    <n v="2"/>
    <n v="2"/>
    <s v="3Better"/>
    <s v="Better"/>
    <s v="No"/>
    <x v="1"/>
  </r>
  <r>
    <n v="1582"/>
    <n v="49"/>
    <n v="49"/>
    <s v="Travel_Rarely"/>
    <s v="Travel_Rarely"/>
    <n v="470"/>
    <n v="470"/>
    <s v="Research &amp; Development"/>
    <s v="Research &amp; Development"/>
    <n v="20"/>
    <n v="20"/>
    <s v="4Master"/>
    <x v="2"/>
    <s v="Medical"/>
    <x v="2"/>
    <s v="3High"/>
    <s v="High"/>
    <s v="Female"/>
    <s v="Female"/>
    <n v="96"/>
    <n v="96"/>
    <s v="3High"/>
    <s v="High"/>
    <n v="2"/>
    <n v="2"/>
    <s v="Manufacturing Director"/>
    <s v="Manufacturing Director"/>
    <s v="1Low"/>
    <s v="Low"/>
    <s v="Married"/>
    <s v="Married"/>
    <n v="6567"/>
    <n v="6567"/>
    <n v="5549"/>
    <n v="5549"/>
    <n v="1"/>
    <n v="1"/>
    <s v="No"/>
    <s v="No"/>
    <n v="14"/>
    <n v="14"/>
    <s v="3Excellent"/>
    <s v="Excellent"/>
    <s v="3High"/>
    <s v="High"/>
    <n v="2"/>
    <n v="2"/>
    <s v="2Good"/>
    <s v="Good"/>
    <s v="No"/>
    <x v="1"/>
  </r>
  <r>
    <n v="1583"/>
    <n v="43"/>
    <n v="43"/>
    <s v="Travel_Frequently"/>
    <s v="Travel_Frequently"/>
    <n v="957"/>
    <n v="957"/>
    <m/>
    <s v="Research &amp; Development"/>
    <n v="28"/>
    <n v="28"/>
    <m/>
    <x v="3"/>
    <s v="Medical"/>
    <x v="2"/>
    <s v="2Medium"/>
    <s v="Medium"/>
    <s v="Female"/>
    <s v="Female"/>
    <n v="72"/>
    <n v="72"/>
    <s v="4Very High"/>
    <s v="Very High"/>
    <n v="1"/>
    <n v="1"/>
    <s v="Research Scientist"/>
    <s v="Research Scientist"/>
    <s v="3High"/>
    <s v="High"/>
    <s v="Single"/>
    <s v="Single"/>
    <n v="4739"/>
    <n v="4739"/>
    <n v="16090"/>
    <n v="16090"/>
    <n v="4"/>
    <n v="4"/>
    <s v="No"/>
    <s v="No"/>
    <n v="12"/>
    <n v="12"/>
    <s v="3Excellent"/>
    <s v="Excellent"/>
    <s v="4Very High"/>
    <s v="Very High"/>
    <n v="2"/>
    <n v="2"/>
    <s v="3Better"/>
    <s v="Better"/>
    <s v="No"/>
    <x v="1"/>
  </r>
  <r>
    <n v="1584"/>
    <n v="50"/>
    <n v="50"/>
    <s v="Travel_Frequently"/>
    <s v="Travel_Frequently"/>
    <n v="809"/>
    <n v="809"/>
    <s v="Sales"/>
    <s v="Sales"/>
    <n v="12"/>
    <n v="12"/>
    <s v="3Bachelor"/>
    <x v="3"/>
    <s v="Marketing"/>
    <x v="3"/>
    <s v="3High"/>
    <s v="High"/>
    <s v="Female"/>
    <s v="Female"/>
    <n v="77"/>
    <n v="77"/>
    <s v="3High"/>
    <s v="High"/>
    <n v="3"/>
    <n v="3"/>
    <s v="Sales Executive"/>
    <s v="Sales Executive"/>
    <s v="4Very High"/>
    <s v="Very High"/>
    <s v="Single"/>
    <s v="Single"/>
    <n v="9208"/>
    <n v="9208"/>
    <n v="6645"/>
    <n v="6645"/>
    <n v="4"/>
    <n v="4"/>
    <s v="No"/>
    <s v="No"/>
    <n v="11"/>
    <n v="11"/>
    <s v="3Excellent"/>
    <s v="Excellent"/>
    <s v="4Very High"/>
    <s v="Very High"/>
    <n v="3"/>
    <n v="3"/>
    <s v="3Better"/>
    <s v="Better"/>
    <s v="No"/>
    <x v="1"/>
  </r>
  <r>
    <n v="1585"/>
    <n v="31"/>
    <n v="31"/>
    <s v="Travel_Rarely"/>
    <s v="Travel_Rarely"/>
    <n v="542"/>
    <n v="542"/>
    <s v="Sales"/>
    <s v="Sales"/>
    <m/>
    <n v="6.5817958901025673"/>
    <s v="3Bachelor"/>
    <x v="3"/>
    <s v="Life Sciences"/>
    <x v="0"/>
    <s v="2Medium"/>
    <s v="Medium"/>
    <s v="Female"/>
    <s v="Female"/>
    <n v="71"/>
    <n v="71"/>
    <s v="1Low"/>
    <s v="Low"/>
    <n v="2"/>
    <n v="2"/>
    <s v="Sales Executive"/>
    <s v="Sales Executive"/>
    <s v="3High"/>
    <s v="High"/>
    <s v="Married"/>
    <s v="Married"/>
    <n v="4559"/>
    <n v="4559"/>
    <n v="24788"/>
    <n v="24788"/>
    <n v="3"/>
    <n v="3"/>
    <s v="Yes"/>
    <s v="Yes"/>
    <n v="11"/>
    <n v="11"/>
    <s v="3Excellent"/>
    <s v="Excellent"/>
    <s v="3High"/>
    <s v="High"/>
    <n v="2"/>
    <n v="2"/>
    <s v="3Better"/>
    <s v="Better"/>
    <s v="Yes"/>
    <x v="0"/>
  </r>
  <r>
    <n v="1586"/>
    <n v="41"/>
    <n v="41"/>
    <s v="Travel_Rarely"/>
    <s v="Travel_Rarely"/>
    <n v="802"/>
    <n v="802"/>
    <s v="Sales"/>
    <s v="Sales"/>
    <n v="9"/>
    <n v="9"/>
    <s v="1Below College"/>
    <x v="1"/>
    <s v="Life Sciences"/>
    <x v="0"/>
    <s v="3High"/>
    <s v="High"/>
    <s v="Male"/>
    <s v="Male"/>
    <n v="96"/>
    <n v="96"/>
    <s v="3High"/>
    <s v="High"/>
    <n v="3"/>
    <n v="3"/>
    <s v="Sales Executive"/>
    <s v="Sales Executive"/>
    <s v="3High"/>
    <s v="High"/>
    <s v="Divorced"/>
    <s v="Divorced"/>
    <n v="8189"/>
    <n v="8189"/>
    <n v="21196"/>
    <n v="21196"/>
    <n v="3"/>
    <n v="3"/>
    <s v="Yes"/>
    <s v="Yes"/>
    <n v="13"/>
    <n v="13"/>
    <s v="3Excellent"/>
    <s v="Excellent"/>
    <s v="3High"/>
    <s v="High"/>
    <n v="2"/>
    <n v="2"/>
    <s v="3Better"/>
    <s v="Better"/>
    <s v="No"/>
    <x v="1"/>
  </r>
  <r>
    <n v="1587"/>
    <n v="26"/>
    <n v="26"/>
    <s v="Travel_Rarely"/>
    <s v="Travel_Rarely"/>
    <n v="1355"/>
    <n v="1355"/>
    <s v="Human Resources"/>
    <s v="Human Resources"/>
    <n v="25"/>
    <n v="25"/>
    <s v="1Below College"/>
    <x v="1"/>
    <s v="Life Sciences"/>
    <x v="0"/>
    <s v="3High"/>
    <s v="High"/>
    <s v="Female"/>
    <s v="Female"/>
    <n v="61"/>
    <n v="61"/>
    <s v="3High"/>
    <s v="High"/>
    <n v="1"/>
    <n v="1"/>
    <s v="Human Resources"/>
    <s v="Human Resources"/>
    <s v="3High"/>
    <s v="High"/>
    <s v="Married"/>
    <s v="Married"/>
    <n v="2942"/>
    <n v="2942"/>
    <n v="8916"/>
    <n v="8916"/>
    <n v="1"/>
    <n v="1"/>
    <s v="No"/>
    <s v="No"/>
    <n v="23"/>
    <n v="23"/>
    <s v="4Outstanding"/>
    <s v="Outstanding"/>
    <s v="4Very High"/>
    <s v="Very High"/>
    <n v="3"/>
    <n v="3"/>
    <s v="3Better"/>
    <s v="Better"/>
    <s v="No"/>
    <x v="1"/>
  </r>
  <r>
    <n v="1588"/>
    <n v="36"/>
    <n v="36"/>
    <s v="Travel_Rarely"/>
    <s v="Travel_Rarely"/>
    <n v="216"/>
    <n v="216"/>
    <s v="Research &amp; Development"/>
    <s v="Research &amp; Development"/>
    <n v="6"/>
    <n v="6"/>
    <s v="2College"/>
    <x v="0"/>
    <s v="Medical"/>
    <x v="2"/>
    <s v="2Medium"/>
    <s v="Medium"/>
    <s v="Male"/>
    <s v="Male"/>
    <n v="84"/>
    <n v="84"/>
    <s v="3High"/>
    <s v="High"/>
    <n v="2"/>
    <n v="2"/>
    <s v="Manufacturing Director"/>
    <s v="Manufacturing Director"/>
    <s v="2Medium"/>
    <s v="Medium"/>
    <s v="Divorced"/>
    <s v="Divorced"/>
    <n v="4941"/>
    <n v="4941"/>
    <n v="2819"/>
    <n v="2819"/>
    <n v="6"/>
    <n v="6"/>
    <s v="No"/>
    <s v="No"/>
    <n v="20"/>
    <n v="20"/>
    <s v="4Outstanding"/>
    <s v="Outstanding"/>
    <s v="4Very High"/>
    <s v="Very High"/>
    <n v="0"/>
    <n v="0"/>
    <s v="3Better"/>
    <s v="Better"/>
    <s v="No"/>
    <x v="1"/>
  </r>
  <r>
    <n v="1589"/>
    <n v="51"/>
    <n v="51"/>
    <s v="Travel_Frequently"/>
    <s v="Travel_Frequently"/>
    <n v="1150"/>
    <n v="1150"/>
    <s v="Research &amp; Development"/>
    <s v="Research &amp; Development"/>
    <n v="8"/>
    <n v="8"/>
    <s v="4Master"/>
    <x v="2"/>
    <s v="Life Sciences"/>
    <x v="0"/>
    <s v="1Low"/>
    <s v="Low"/>
    <s v="Male"/>
    <s v="Male"/>
    <n v="53"/>
    <n v="53"/>
    <s v="1Low"/>
    <s v="Low"/>
    <n v="3"/>
    <n v="3"/>
    <s v="Manufacturing Director"/>
    <s v="Manufacturing Director"/>
    <s v="4Very High"/>
    <s v="Very High"/>
    <s v="Single"/>
    <s v="Single"/>
    <n v="10650"/>
    <n v="10650"/>
    <n v="25150"/>
    <n v="25150"/>
    <n v="2"/>
    <n v="2"/>
    <s v="No"/>
    <s v="No"/>
    <n v="15"/>
    <n v="15"/>
    <s v="3Excellent"/>
    <s v="Excellent"/>
    <s v="4Very High"/>
    <s v="Very High"/>
    <n v="2"/>
    <n v="2"/>
    <s v="3Better"/>
    <s v="Better"/>
    <s v="Yes"/>
    <x v="0"/>
  </r>
  <r>
    <n v="1590"/>
    <n v="39"/>
    <n v="39"/>
    <s v="Travel_Rarely"/>
    <s v="Travel_Rarely"/>
    <n v="1329"/>
    <n v="1329"/>
    <s v="Sales"/>
    <s v="Sales"/>
    <n v="4"/>
    <n v="4"/>
    <s v="4Master"/>
    <x v="2"/>
    <s v="Life Sciences"/>
    <x v="0"/>
    <s v="4Ver High"/>
    <s v="Ver High"/>
    <s v="Female"/>
    <s v="Female"/>
    <n v="47"/>
    <n v="47"/>
    <s v="2Medium"/>
    <s v="Medium"/>
    <n v="2"/>
    <n v="2"/>
    <s v="Sales Executive"/>
    <s v="Sales Executive"/>
    <s v="3High"/>
    <s v="High"/>
    <s v="Married"/>
    <s v="Married"/>
    <n v="5902"/>
    <n v="5902"/>
    <n v="14590"/>
    <n v="14590"/>
    <n v="4"/>
    <n v="4"/>
    <s v="No"/>
    <s v="No"/>
    <n v="14"/>
    <n v="14"/>
    <s v="3Excellent"/>
    <s v="Excellent"/>
    <s v="3High"/>
    <s v="High"/>
    <n v="1"/>
    <n v="1"/>
    <s v="4Best"/>
    <s v="Best"/>
    <s v="No"/>
    <x v="1"/>
  </r>
  <r>
    <n v="1591"/>
    <n v="25"/>
    <n v="25"/>
    <s v="Travel_Rarely"/>
    <s v="Travel_Rarely"/>
    <n v="959"/>
    <n v="959"/>
    <s v="Sales"/>
    <s v="Sales"/>
    <n v="28"/>
    <n v="28"/>
    <s v="3Bachelor"/>
    <x v="3"/>
    <s v="Life Sciences"/>
    <x v="0"/>
    <s v="1Low"/>
    <s v="Low"/>
    <s v="Male"/>
    <s v="Male"/>
    <n v="41"/>
    <n v="41"/>
    <s v="2Medium"/>
    <s v="Medium"/>
    <n v="2"/>
    <n v="2"/>
    <s v="Sales Executive"/>
    <s v="Sales Executive"/>
    <s v="3High"/>
    <s v="High"/>
    <s v="Married"/>
    <s v="Married"/>
    <n v="8639"/>
    <n v="8639"/>
    <n v="24835"/>
    <n v="24835"/>
    <n v="2"/>
    <n v="2"/>
    <s v="No"/>
    <s v="No"/>
    <n v="18"/>
    <n v="18"/>
    <s v="3Excellent"/>
    <s v="Excellent"/>
    <s v="4Very High"/>
    <s v="Very High"/>
    <n v="3"/>
    <n v="3"/>
    <s v="3Better"/>
    <s v="Better"/>
    <s v="No"/>
    <x v="1"/>
  </r>
  <r>
    <n v="1592"/>
    <n v="30"/>
    <n v="30"/>
    <s v="Travel_Rarely"/>
    <s v="Travel_Rarely"/>
    <n v="1240"/>
    <n v="1240"/>
    <s v="Human Resources"/>
    <s v="Human Resources"/>
    <n v="9"/>
    <n v="9"/>
    <s v="3Bachelor"/>
    <x v="3"/>
    <s v="Human Resources"/>
    <x v="5"/>
    <s v="3High"/>
    <s v="High"/>
    <s v="Male"/>
    <s v="Male"/>
    <n v="48"/>
    <n v="48"/>
    <s v="3High"/>
    <s v="High"/>
    <n v="2"/>
    <n v="2"/>
    <s v="Human Resources"/>
    <s v="Human Resources"/>
    <s v="4Very High"/>
    <s v="Very High"/>
    <s v="Married"/>
    <s v="Married"/>
    <n v="6347"/>
    <n v="6347"/>
    <n v="13982"/>
    <n v="13982"/>
    <n v="0"/>
    <n v="0"/>
    <s v="Yes"/>
    <s v="Yes"/>
    <n v="19"/>
    <n v="19"/>
    <s v="3Excellent"/>
    <s v="Excellent"/>
    <s v="4Very High"/>
    <s v="Very High"/>
    <n v="2"/>
    <n v="2"/>
    <s v="1Bad"/>
    <s v="Bad"/>
    <s v="No"/>
    <x v="1"/>
  </r>
  <r>
    <n v="1593"/>
    <n v="32"/>
    <n v="32"/>
    <s v="Travel_Rarely"/>
    <s v="Travel_Rarely"/>
    <n v="1033"/>
    <n v="1033"/>
    <s v="Research &amp; Development"/>
    <s v="Research &amp; Development"/>
    <n v="9"/>
    <n v="9"/>
    <s v="3Bachelor"/>
    <x v="3"/>
    <s v="Medical"/>
    <x v="2"/>
    <s v="1Low"/>
    <s v="Low"/>
    <s v="Female"/>
    <s v="Female"/>
    <n v="41"/>
    <n v="41"/>
    <s v="3High"/>
    <s v="High"/>
    <n v="1"/>
    <n v="1"/>
    <s v="Laboratory Technician"/>
    <s v="Laboratory Technician"/>
    <s v="1Low"/>
    <s v="Low"/>
    <s v="Single"/>
    <s v="Single"/>
    <n v="4200"/>
    <n v="4200"/>
    <n v="10224"/>
    <n v="10224"/>
    <n v="7"/>
    <n v="7"/>
    <s v="No"/>
    <s v="No"/>
    <n v="22"/>
    <n v="22"/>
    <s v="4Outstanding"/>
    <s v="Outstanding"/>
    <s v="1Low"/>
    <s v="Low"/>
    <n v="2"/>
    <n v="2"/>
    <s v="4Best"/>
    <s v="Best"/>
    <s v="Yes"/>
    <x v="0"/>
  </r>
  <r>
    <n v="1594"/>
    <n v="45"/>
    <n v="45"/>
    <s v="Travel_Rarely"/>
    <s v="Travel_Rarely"/>
    <n v="1316"/>
    <n v="1316"/>
    <s v="Research &amp; Development"/>
    <s v="Research &amp; Development"/>
    <n v="29"/>
    <n v="29"/>
    <s v="3Bachelor"/>
    <x v="3"/>
    <s v="Medical"/>
    <x v="2"/>
    <s v="3High"/>
    <s v="High"/>
    <s v="Male"/>
    <s v="Male"/>
    <n v="83"/>
    <n v="83"/>
    <s v="3High"/>
    <s v="High"/>
    <n v="1"/>
    <n v="1"/>
    <s v="Research Scientist"/>
    <s v="Research Scientist"/>
    <s v="4Very High"/>
    <s v="Very High"/>
    <s v="Single"/>
    <s v="Single"/>
    <n v="3452"/>
    <n v="3452"/>
    <n v="9752"/>
    <n v="9752"/>
    <n v="5"/>
    <n v="5"/>
    <s v="No"/>
    <s v="No"/>
    <n v="13"/>
    <n v="13"/>
    <s v="3Excellent"/>
    <s v="Excellent"/>
    <s v="2Medium"/>
    <s v="Medium"/>
    <n v="2"/>
    <n v="2"/>
    <s v="2Good"/>
    <s v="Good"/>
    <s v="No"/>
    <x v="1"/>
  </r>
  <r>
    <n v="1595"/>
    <n v="38"/>
    <n v="38"/>
    <s v="Travel_Rarely"/>
    <s v="Travel_Rarely"/>
    <n v="364"/>
    <n v="364"/>
    <s v="Research &amp; Development"/>
    <s v="Research &amp; Development"/>
    <n v="3"/>
    <n v="3"/>
    <s v="5Doctor"/>
    <x v="4"/>
    <s v="Technical Degree"/>
    <x v="4"/>
    <s v="4Ver High"/>
    <s v="Ver High"/>
    <s v="Female"/>
    <s v="Female"/>
    <n v="32"/>
    <n v="32"/>
    <s v="3High"/>
    <s v="High"/>
    <n v="2"/>
    <n v="2"/>
    <s v="Research Scientist"/>
    <s v="Research Scientist"/>
    <s v="3High"/>
    <s v="High"/>
    <s v="Single"/>
    <s v="Single"/>
    <n v="4317"/>
    <n v="4317"/>
    <n v="2302"/>
    <n v="2302"/>
    <n v="3"/>
    <n v="3"/>
    <s v="Yes"/>
    <s v="Yes"/>
    <n v="20"/>
    <n v="20"/>
    <s v="4Outstanding"/>
    <s v="Outstanding"/>
    <s v="2Medium"/>
    <s v="Medium"/>
    <n v="2"/>
    <n v="2"/>
    <s v="3Better"/>
    <s v="Better"/>
    <s v="No"/>
    <x v="1"/>
  </r>
  <r>
    <n v="1596"/>
    <n v="30"/>
    <n v="30"/>
    <s v="Travel_Rarely"/>
    <s v="Travel_Rarely"/>
    <n v="438"/>
    <n v="438"/>
    <s v="Research &amp; Development"/>
    <s v="Research &amp; Development"/>
    <n v="18"/>
    <n v="18"/>
    <s v="3Bachelor"/>
    <x v="3"/>
    <s v="Life Sciences"/>
    <x v="0"/>
    <s v="1Low"/>
    <s v="Low"/>
    <s v="Female"/>
    <s v="Female"/>
    <n v="75"/>
    <n v="75"/>
    <s v="3High"/>
    <s v="High"/>
    <n v="1"/>
    <n v="1"/>
    <s v="Research Scientist"/>
    <s v="Research Scientist"/>
    <s v="3High"/>
    <s v="High"/>
    <s v="Single"/>
    <s v="Single"/>
    <n v="2632"/>
    <n v="2632"/>
    <n v="23910"/>
    <n v="23910"/>
    <n v="1"/>
    <n v="1"/>
    <s v="No"/>
    <s v="No"/>
    <n v="14"/>
    <n v="14"/>
    <s v="3Excellent"/>
    <s v="Excellent"/>
    <s v="3High"/>
    <s v="High"/>
    <n v="4"/>
    <n v="4"/>
    <s v="2Good"/>
    <s v="Good"/>
    <s v="No"/>
    <x v="1"/>
  </r>
  <r>
    <n v="1597"/>
    <n v="32"/>
    <n v="32"/>
    <s v="Travel_Frequently"/>
    <s v="Travel_Frequently"/>
    <n v="689"/>
    <n v="689"/>
    <s v="Sales"/>
    <s v="Sales"/>
    <n v="9"/>
    <n v="9"/>
    <s v="2College"/>
    <x v="0"/>
    <s v="Medical"/>
    <x v="2"/>
    <s v="4Ver High"/>
    <s v="Ver High"/>
    <s v="Male"/>
    <s v="Male"/>
    <n v="35"/>
    <n v="35"/>
    <m/>
    <s v="High"/>
    <n v="2"/>
    <n v="2"/>
    <m/>
    <s v="Sales Executive"/>
    <s v="4Very High"/>
    <s v="Very High"/>
    <s v="Divorced"/>
    <s v="Divorced"/>
    <n v="4668"/>
    <n v="4668"/>
    <n v="22812"/>
    <n v="22812"/>
    <n v="0"/>
    <n v="0"/>
    <s v="No"/>
    <s v="No"/>
    <n v="17"/>
    <n v="17"/>
    <s v="3Excellent"/>
    <s v="Excellent"/>
    <s v="4Very High"/>
    <s v="Very High"/>
    <n v="2"/>
    <n v="2"/>
    <s v="4Best"/>
    <s v="Best"/>
    <s v="No"/>
    <x v="1"/>
  </r>
  <r>
    <n v="1598"/>
    <n v="30"/>
    <n v="30"/>
    <s v="Travel_Rarely"/>
    <s v="Travel_Rarely"/>
    <n v="201"/>
    <n v="201"/>
    <s v="Research &amp; Development"/>
    <s v="Research &amp; Development"/>
    <n v="5"/>
    <n v="5"/>
    <s v="3Bachelor"/>
    <x v="3"/>
    <s v="Technical Degree"/>
    <x v="4"/>
    <s v="4Ver High"/>
    <s v="Ver High"/>
    <s v="Female"/>
    <s v="Female"/>
    <n v="84"/>
    <n v="84"/>
    <s v="3High"/>
    <s v="High"/>
    <n v="1"/>
    <n v="1"/>
    <s v="Research Scientist"/>
    <s v="Research Scientist"/>
    <s v="1Low"/>
    <s v="Low"/>
    <s v="Divorced"/>
    <s v="Divorced"/>
    <n v="3204"/>
    <n v="3204"/>
    <n v="10415"/>
    <n v="10415"/>
    <n v="5"/>
    <n v="5"/>
    <s v="No"/>
    <s v="No"/>
    <n v="14"/>
    <n v="14"/>
    <s v="3Excellent"/>
    <s v="Excellent"/>
    <s v="4Very High"/>
    <s v="Very High"/>
    <n v="3"/>
    <n v="3"/>
    <s v="3Better"/>
    <s v="Better"/>
    <s v="No"/>
    <x v="1"/>
  </r>
  <r>
    <n v="1599"/>
    <n v="30"/>
    <n v="30"/>
    <s v="Travel_Rarely"/>
    <s v="Travel_Rarely"/>
    <n v="1427"/>
    <n v="1427"/>
    <s v="Research &amp; Development"/>
    <s v="Research &amp; Development"/>
    <n v="2"/>
    <n v="2"/>
    <s v="1Below College"/>
    <x v="1"/>
    <s v="Medical"/>
    <x v="2"/>
    <s v="2Medium"/>
    <s v="Medium"/>
    <s v="Male"/>
    <s v="Male"/>
    <n v="35"/>
    <n v="35"/>
    <s v="2Medium"/>
    <s v="Medium"/>
    <n v="1"/>
    <n v="1"/>
    <s v="Laboratory Technician"/>
    <s v="Laboratory Technician"/>
    <s v="4Very High"/>
    <s v="Very High"/>
    <s v="Single"/>
    <s v="Single"/>
    <n v="2720"/>
    <n v="2720"/>
    <n v="11162"/>
    <n v="11162"/>
    <n v="0"/>
    <n v="0"/>
    <s v="No"/>
    <s v="No"/>
    <n v="13"/>
    <n v="13"/>
    <s v="3Excellent"/>
    <s v="Excellent"/>
    <s v="4Very High"/>
    <s v="Very High"/>
    <n v="3"/>
    <n v="3"/>
    <s v="3Better"/>
    <s v="Better"/>
    <s v="No"/>
    <x v="1"/>
  </r>
  <r>
    <n v="1600"/>
    <n v="41"/>
    <n v="41"/>
    <s v="Travel_Frequently"/>
    <s v="Travel_Frequently"/>
    <n v="857"/>
    <n v="857"/>
    <s v="Research &amp; Development"/>
    <s v="Research &amp; Development"/>
    <n v="10"/>
    <n v="10"/>
    <s v="3Bachelor"/>
    <x v="3"/>
    <s v="Life Sciences"/>
    <x v="0"/>
    <s v="4Ver High"/>
    <s v="Ver High"/>
    <s v="Male"/>
    <s v="Male"/>
    <n v="91"/>
    <n v="91"/>
    <s v="2Medium"/>
    <s v="Medium"/>
    <n v="4"/>
    <n v="4"/>
    <s v="Manager"/>
    <s v="Manager"/>
    <s v="1Low"/>
    <s v="Low"/>
    <s v="Divorced"/>
    <s v="Divorced"/>
    <n v="17181"/>
    <n v="17181"/>
    <n v="12888"/>
    <n v="12888"/>
    <n v="4"/>
    <n v="4"/>
    <s v="No"/>
    <s v="No"/>
    <n v="13"/>
    <n v="13"/>
    <s v="3Excellent"/>
    <s v="Excellent"/>
    <s v="2Medium"/>
    <s v="Medium"/>
    <n v="2"/>
    <n v="2"/>
    <s v="2Good"/>
    <s v="Good"/>
    <s v="No"/>
    <x v="1"/>
  </r>
  <r>
    <n v="1601"/>
    <n v="41"/>
    <n v="41"/>
    <s v="Travel_Rarely"/>
    <s v="Travel_Rarely"/>
    <n v="933"/>
    <n v="933"/>
    <s v="Research &amp; Development"/>
    <s v="Research &amp; Development"/>
    <n v="9"/>
    <n v="9"/>
    <s v="4Master"/>
    <x v="2"/>
    <s v="Life Sciences"/>
    <x v="0"/>
    <s v="3High"/>
    <s v="High"/>
    <s v="Male"/>
    <s v="Male"/>
    <n v="94"/>
    <n v="94"/>
    <s v="3High"/>
    <s v="High"/>
    <n v="1"/>
    <n v="1"/>
    <s v="Laboratory Technician"/>
    <s v="Laboratory Technician"/>
    <s v="1Low"/>
    <s v="Low"/>
    <s v="Married"/>
    <s v="Married"/>
    <n v="2238"/>
    <n v="2238"/>
    <n v="6961"/>
    <n v="6961"/>
    <n v="2"/>
    <n v="2"/>
    <s v="No"/>
    <s v="No"/>
    <n v="21"/>
    <n v="21"/>
    <s v="4Outstanding"/>
    <s v="Outstanding"/>
    <s v="4Very High"/>
    <s v="Very High"/>
    <n v="2"/>
    <n v="2"/>
    <s v="3Better"/>
    <s v="Better"/>
    <s v="No"/>
    <x v="1"/>
  </r>
  <r>
    <n v="1602"/>
    <n v="19"/>
    <n v="19"/>
    <s v="Travel_Rarely"/>
    <s v="Travel_Rarely"/>
    <n v="1181"/>
    <n v="1181"/>
    <s v="Research &amp; Development"/>
    <s v="Research &amp; Development"/>
    <n v="3"/>
    <n v="3"/>
    <s v="1Below College"/>
    <x v="1"/>
    <s v="Medical"/>
    <x v="2"/>
    <s v="2Medium"/>
    <s v="Medium"/>
    <s v="Female"/>
    <s v="Female"/>
    <n v="79"/>
    <n v="79"/>
    <s v="3High"/>
    <s v="High"/>
    <n v="1"/>
    <n v="1"/>
    <s v="Laboratory Technician"/>
    <s v="Laboratory Technician"/>
    <s v="2Medium"/>
    <s v="Medium"/>
    <s v="Single"/>
    <s v="Single"/>
    <n v="1483"/>
    <n v="1483"/>
    <n v="16102"/>
    <n v="16102"/>
    <n v="1"/>
    <n v="1"/>
    <s v="No"/>
    <s v="No"/>
    <n v="14"/>
    <n v="14"/>
    <s v="3Excellent"/>
    <s v="Excellent"/>
    <s v="4Very High"/>
    <s v="Very High"/>
    <n v="3"/>
    <n v="3"/>
    <s v="3Better"/>
    <s v="Better"/>
    <s v="No"/>
    <x v="1"/>
  </r>
  <r>
    <n v="1603"/>
    <n v="40"/>
    <n v="40"/>
    <s v="Travel_Frequently"/>
    <s v="Travel_Frequently"/>
    <n v="1395"/>
    <n v="1395"/>
    <s v="Research &amp; Development"/>
    <s v="Research &amp; Development"/>
    <n v="26"/>
    <n v="26"/>
    <s v="3Bachelor"/>
    <x v="3"/>
    <s v="Medical"/>
    <x v="2"/>
    <s v="2Medium"/>
    <s v="Medium"/>
    <s v="Female"/>
    <s v="Female"/>
    <n v="54"/>
    <n v="54"/>
    <s v="3High"/>
    <s v="High"/>
    <n v="2"/>
    <n v="2"/>
    <s v="Research Scientist"/>
    <s v="Research Scientist"/>
    <s v="2Medium"/>
    <s v="Medium"/>
    <s v="Divorced"/>
    <s v="Divorced"/>
    <n v="5605"/>
    <n v="5605"/>
    <n v="8504"/>
    <n v="8504"/>
    <n v="1"/>
    <n v="1"/>
    <s v="No"/>
    <s v="No"/>
    <n v="11"/>
    <n v="11"/>
    <s v="3Excellent"/>
    <s v="Excellent"/>
    <s v="1Low"/>
    <s v="Low"/>
    <n v="2"/>
    <n v="2"/>
    <s v="3Better"/>
    <s v="Better"/>
    <s v="No"/>
    <x v="1"/>
  </r>
  <r>
    <n v="1604"/>
    <n v="35"/>
    <n v="35"/>
    <s v="Travel_Rarely"/>
    <s v="Travel_Rarely"/>
    <n v="662"/>
    <n v="662"/>
    <s v="Sales"/>
    <s v="Sales"/>
    <n v="1"/>
    <n v="1"/>
    <s v="5Doctor"/>
    <x v="4"/>
    <s v="Marketing"/>
    <x v="3"/>
    <s v="3High"/>
    <s v="High"/>
    <s v="Male"/>
    <s v="Male"/>
    <m/>
    <n v="66.992424242424249"/>
    <s v="3High"/>
    <s v="High"/>
    <n v="3"/>
    <n v="3"/>
    <s v="Sales Executive"/>
    <s v="Sales Executive"/>
    <s v="2Medium"/>
    <s v="Medium"/>
    <s v="Married"/>
    <s v="Married"/>
    <n v="7295"/>
    <n v="7295"/>
    <n v="11439"/>
    <n v="11439"/>
    <n v="1"/>
    <n v="1"/>
    <s v="No"/>
    <s v="No"/>
    <n v="13"/>
    <n v="13"/>
    <s v="3Excellent"/>
    <s v="Excellent"/>
    <s v="1Low"/>
    <s v="Low"/>
    <n v="3"/>
    <n v="3"/>
    <s v="3Better"/>
    <s v="Better"/>
    <s v="No"/>
    <x v="1"/>
  </r>
  <r>
    <n v="1605"/>
    <n v="53"/>
    <n v="53"/>
    <s v="Travel_Rarely"/>
    <s v="Travel_Rarely"/>
    <n v="1436"/>
    <n v="1436"/>
    <s v="Sales"/>
    <s v="Sales"/>
    <n v="6"/>
    <n v="6"/>
    <s v="2College"/>
    <x v="0"/>
    <s v="Marketing"/>
    <x v="3"/>
    <s v="2Medium"/>
    <s v="Medium"/>
    <s v="Male"/>
    <s v="Male"/>
    <n v="34"/>
    <n v="34"/>
    <s v="3High"/>
    <s v="High"/>
    <n v="2"/>
    <n v="2"/>
    <s v="Sales Representative"/>
    <s v="Sales Representative"/>
    <s v="3High"/>
    <s v="High"/>
    <s v="Married"/>
    <s v="Married"/>
    <n v="2306"/>
    <n v="2306"/>
    <n v="16047"/>
    <n v="16047"/>
    <m/>
    <n v="1"/>
    <s v="Yes"/>
    <s v="Yes"/>
    <n v="20"/>
    <n v="20"/>
    <s v="4Outstanding"/>
    <s v="Outstanding"/>
    <s v="4Very High"/>
    <s v="Very High"/>
    <n v="3"/>
    <n v="3"/>
    <s v="1Bad"/>
    <s v="Bad"/>
    <s v="No"/>
    <x v="1"/>
  </r>
  <r>
    <n v="1606"/>
    <n v="45"/>
    <n v="45"/>
    <s v="Travel_Rarely"/>
    <s v="Travel_Rarely"/>
    <n v="194"/>
    <n v="194"/>
    <s v="Research &amp; Development"/>
    <s v="Research &amp; Development"/>
    <n v="9"/>
    <n v="9"/>
    <s v="3Bachelor"/>
    <x v="3"/>
    <s v="Life Sciences"/>
    <x v="0"/>
    <s v="2Medium"/>
    <s v="Medium"/>
    <s v="Male"/>
    <s v="Male"/>
    <n v="60"/>
    <n v="60"/>
    <s v="3High"/>
    <s v="High"/>
    <n v="2"/>
    <n v="2"/>
    <s v="Laboratory Technician"/>
    <s v="Laboratory Technician"/>
    <s v="2Medium"/>
    <s v="Medium"/>
    <s v="Divorced"/>
    <s v="Divorced"/>
    <n v="2348"/>
    <n v="2348"/>
    <n v="10901"/>
    <n v="10901"/>
    <n v="8"/>
    <n v="8"/>
    <s v="No"/>
    <s v="No"/>
    <n v="18"/>
    <n v="18"/>
    <s v="3Excellent"/>
    <s v="Excellent"/>
    <s v="3High"/>
    <s v="High"/>
    <n v="2"/>
    <n v="2"/>
    <s v="1Bad"/>
    <s v="Bad"/>
    <s v="No"/>
    <x v="1"/>
  </r>
  <r>
    <n v="1607"/>
    <n v="32"/>
    <n v="32"/>
    <s v="Travel_Frequently"/>
    <s v="Travel_Frequently"/>
    <n v="967"/>
    <n v="967"/>
    <s v="Sales"/>
    <s v="Sales"/>
    <n v="8"/>
    <n v="8"/>
    <s v="3Bachelor"/>
    <x v="3"/>
    <s v="Marketing"/>
    <x v="3"/>
    <s v="2Medium"/>
    <s v="Medium"/>
    <s v="Female"/>
    <s v="Female"/>
    <n v="43"/>
    <n v="43"/>
    <s v="3High"/>
    <s v="High"/>
    <n v="3"/>
    <n v="3"/>
    <s v="Sales Executive"/>
    <s v="Sales Executive"/>
    <s v="4Very High"/>
    <s v="Very High"/>
    <s v="Single"/>
    <s v="Single"/>
    <n v="8998"/>
    <n v="8998"/>
    <n v="15589"/>
    <n v="15589"/>
    <n v="1"/>
    <n v="1"/>
    <s v="No"/>
    <s v="No"/>
    <n v="14"/>
    <n v="14"/>
    <s v="3Excellent"/>
    <s v="Excellent"/>
    <s v="4Very High"/>
    <s v="Very High"/>
    <n v="2"/>
    <n v="2"/>
    <s v="3Better"/>
    <s v="Better"/>
    <s v="No"/>
    <x v="1"/>
  </r>
  <r>
    <n v="1608"/>
    <n v="29"/>
    <n v="29"/>
    <s v="Non-Travel"/>
    <s v="Non-Travel"/>
    <n v="1496"/>
    <n v="1496"/>
    <s v="Research &amp; Development"/>
    <s v="Research &amp; Development"/>
    <n v="1"/>
    <n v="1"/>
    <s v="1Below College"/>
    <x v="1"/>
    <s v="Technical Degree"/>
    <x v="4"/>
    <s v="4Ver High"/>
    <s v="Ver High"/>
    <s v="Male"/>
    <s v="Male"/>
    <n v="41"/>
    <n v="41"/>
    <s v="3High"/>
    <s v="High"/>
    <n v="2"/>
    <n v="2"/>
    <s v="Manufacturing Director"/>
    <s v="Manufacturing Director"/>
    <s v="3High"/>
    <s v="High"/>
    <s v="Married"/>
    <s v="Married"/>
    <n v="4319"/>
    <n v="4319"/>
    <n v="26283"/>
    <n v="26283"/>
    <n v="1"/>
    <n v="1"/>
    <s v="No"/>
    <s v="No"/>
    <n v="13"/>
    <n v="13"/>
    <s v="3Excellent"/>
    <s v="Excellent"/>
    <s v="1Low"/>
    <s v="Low"/>
    <n v="1"/>
    <n v="1"/>
    <s v="3Better"/>
    <s v="Better"/>
    <s v="No"/>
    <x v="1"/>
  </r>
  <r>
    <n v="1609"/>
    <n v="51"/>
    <n v="51"/>
    <s v="Travel_Rarely"/>
    <s v="Travel_Rarely"/>
    <n v="1169"/>
    <n v="1169"/>
    <s v="Research &amp; Development"/>
    <s v="Research &amp; Development"/>
    <n v="7"/>
    <n v="7"/>
    <s v="4Master"/>
    <x v="2"/>
    <s v="Medical"/>
    <x v="2"/>
    <s v="2Medium"/>
    <s v="Medium"/>
    <s v="Male"/>
    <s v="Male"/>
    <n v="34"/>
    <n v="34"/>
    <s v="2Medium"/>
    <s v="Medium"/>
    <n v="2"/>
    <n v="2"/>
    <s v="Manufacturing Director"/>
    <s v="Manufacturing Director"/>
    <s v="3High"/>
    <s v="High"/>
    <s v="Married"/>
    <s v="Married"/>
    <n v="6132"/>
    <n v="6132"/>
    <n v="13983"/>
    <n v="13983"/>
    <n v="2"/>
    <n v="2"/>
    <s v="No"/>
    <s v="No"/>
    <n v="17"/>
    <n v="17"/>
    <s v="3Excellent"/>
    <s v="Excellent"/>
    <s v="3High"/>
    <s v="High"/>
    <n v="2"/>
    <n v="2"/>
    <s v="3Better"/>
    <s v="Better"/>
    <s v="No"/>
    <x v="1"/>
  </r>
  <r>
    <n v="1610"/>
    <n v="58"/>
    <n v="58"/>
    <s v="Travel_Rarely"/>
    <s v="Travel_Rarely"/>
    <n v="1145"/>
    <n v="1145"/>
    <s v="Research &amp; Development"/>
    <s v="Research &amp; Development"/>
    <n v="9"/>
    <n v="9"/>
    <s v="3Bachelor"/>
    <x v="3"/>
    <s v="Medical"/>
    <x v="2"/>
    <s v="2Medium"/>
    <s v="Medium"/>
    <s v="Female"/>
    <s v="Female"/>
    <n v="75"/>
    <n v="75"/>
    <s v="2Medium"/>
    <s v="Medium"/>
    <n v="1"/>
    <n v="1"/>
    <s v="Research Scientist"/>
    <s v="Research Scientist"/>
    <s v="2Medium"/>
    <s v="Medium"/>
    <s v="Married"/>
    <s v="Married"/>
    <n v="3346"/>
    <n v="3346"/>
    <n v="11873"/>
    <n v="11873"/>
    <n v="4"/>
    <n v="4"/>
    <s v="Yes"/>
    <s v="Yes"/>
    <n v="20"/>
    <n v="20"/>
    <s v="4Outstanding"/>
    <s v="Outstanding"/>
    <s v="2Medium"/>
    <s v="Medium"/>
    <n v="3"/>
    <n v="3"/>
    <s v="2Good"/>
    <s v="Good"/>
    <s v="No"/>
    <x v="1"/>
  </r>
  <r>
    <n v="1611"/>
    <n v="40"/>
    <n v="40"/>
    <s v="Travel_Rarely"/>
    <s v="Travel_Rarely"/>
    <n v="630"/>
    <n v="630"/>
    <s v="Sales"/>
    <s v="Sales"/>
    <n v="4"/>
    <n v="4"/>
    <s v="4Master"/>
    <x v="2"/>
    <s v="Marketing"/>
    <x v="3"/>
    <s v="3High"/>
    <s v="High"/>
    <s v="Male"/>
    <s v="Male"/>
    <n v="67"/>
    <n v="67"/>
    <s v="2Medium"/>
    <s v="Medium"/>
    <n v="3"/>
    <n v="3"/>
    <s v="Sales Executive"/>
    <s v="Sales Executive"/>
    <s v="4Very High"/>
    <s v="Very High"/>
    <s v="Married"/>
    <s v="Married"/>
    <n v="10855"/>
    <n v="10855"/>
    <n v="8552"/>
    <n v="8552"/>
    <n v="7"/>
    <n v="7"/>
    <s v="No"/>
    <s v="No"/>
    <n v="11"/>
    <n v="11"/>
    <s v="3Excellent"/>
    <s v="Excellent"/>
    <s v="1Low"/>
    <s v="Low"/>
    <n v="2"/>
    <n v="2"/>
    <s v="2Good"/>
    <s v="Good"/>
    <s v="No"/>
    <x v="1"/>
  </r>
  <r>
    <n v="1612"/>
    <n v="34"/>
    <n v="34"/>
    <s v="Travel_Frequently"/>
    <s v="Travel_Frequently"/>
    <n v="303"/>
    <n v="303"/>
    <s v="Sales"/>
    <s v="Sales"/>
    <n v="2"/>
    <n v="2"/>
    <s v="4Master"/>
    <x v="2"/>
    <s v="Marketing"/>
    <x v="3"/>
    <s v="3High"/>
    <s v="High"/>
    <s v="Female"/>
    <s v="Female"/>
    <n v="75"/>
    <n v="75"/>
    <s v="3High"/>
    <s v="High"/>
    <n v="1"/>
    <n v="1"/>
    <s v="Sales Representative"/>
    <s v="Sales Representative"/>
    <s v="3High"/>
    <s v="High"/>
    <s v="Married"/>
    <s v="Married"/>
    <n v="2231"/>
    <n v="2231"/>
    <n v="11314"/>
    <n v="11314"/>
    <n v="6"/>
    <n v="6"/>
    <s v="No"/>
    <s v="No"/>
    <n v="18"/>
    <n v="18"/>
    <s v="3Excellent"/>
    <s v="Excellent"/>
    <s v="4Very High"/>
    <s v="Very High"/>
    <n v="3"/>
    <n v="3"/>
    <s v="3Better"/>
    <s v="Better"/>
    <s v="No"/>
    <x v="1"/>
  </r>
  <r>
    <n v="1613"/>
    <n v="22"/>
    <n v="22"/>
    <s v="Travel_Rarely"/>
    <s v="Travel_Rarely"/>
    <n v="1256"/>
    <n v="1256"/>
    <s v="Research &amp; Development"/>
    <s v="Research &amp; Development"/>
    <n v="19"/>
    <n v="19"/>
    <s v="1Below College"/>
    <x v="1"/>
    <s v="Medical"/>
    <x v="2"/>
    <s v="3High"/>
    <s v="High"/>
    <s v="Male"/>
    <s v="Male"/>
    <n v="80"/>
    <n v="80"/>
    <s v="3High"/>
    <s v="High"/>
    <n v="1"/>
    <n v="1"/>
    <s v="Research Scientist"/>
    <s v="Research Scientist"/>
    <s v="4Very High"/>
    <s v="Very High"/>
    <s v="Married"/>
    <s v="Married"/>
    <n v="2323"/>
    <n v="2323"/>
    <n v="11992"/>
    <n v="11992"/>
    <n v="1"/>
    <n v="1"/>
    <s v="No"/>
    <s v="No"/>
    <m/>
    <n v="15.206064782908339"/>
    <s v="4Outstanding"/>
    <s v="Outstanding"/>
    <s v="1Low"/>
    <s v="Low"/>
    <n v="6"/>
    <n v="6"/>
    <s v="3Better"/>
    <s v="Better"/>
    <s v="No"/>
    <x v="1"/>
  </r>
  <r>
    <n v="1614"/>
    <n v="27"/>
    <n v="27"/>
    <s v="Non-Travel"/>
    <s v="Non-Travel"/>
    <n v="691"/>
    <n v="691"/>
    <s v="Research &amp; Development"/>
    <s v="Research &amp; Development"/>
    <n v="9"/>
    <n v="9"/>
    <s v="3Bachelor"/>
    <x v="3"/>
    <s v="Medical"/>
    <x v="2"/>
    <s v="4Ver High"/>
    <s v="Ver High"/>
    <s v="Male"/>
    <s v="Male"/>
    <n v="57"/>
    <n v="57"/>
    <s v="3High"/>
    <s v="High"/>
    <n v="1"/>
    <n v="1"/>
    <s v="Research Scientist"/>
    <s v="Research Scientist"/>
    <s v="2Medium"/>
    <s v="Medium"/>
    <s v="Divorced"/>
    <s v="Divorced"/>
    <n v="2024"/>
    <n v="2024"/>
    <n v="5970"/>
    <n v="5970"/>
    <n v="6"/>
    <n v="6"/>
    <s v="No"/>
    <s v="No"/>
    <n v="18"/>
    <n v="18"/>
    <s v="3Excellent"/>
    <s v="Excellent"/>
    <s v="4Very High"/>
    <s v="Very High"/>
    <n v="1"/>
    <n v="1"/>
    <s v="1Bad"/>
    <s v="Bad"/>
    <s v="No"/>
    <x v="1"/>
  </r>
  <r>
    <n v="1615"/>
    <n v="28"/>
    <n v="28"/>
    <s v="Travel_Rarely"/>
    <s v="Travel_Rarely"/>
    <n v="440"/>
    <n v="440"/>
    <s v="Research &amp; Development"/>
    <s v="Research &amp; Development"/>
    <n v="21"/>
    <n v="21"/>
    <s v="3Bachelor"/>
    <x v="3"/>
    <s v="Medical"/>
    <x v="2"/>
    <s v="3High"/>
    <s v="High"/>
    <s v="Male"/>
    <s v="Male"/>
    <n v="42"/>
    <n v="42"/>
    <s v="3High"/>
    <s v="High"/>
    <n v="1"/>
    <n v="1"/>
    <s v="Research Scientist"/>
    <s v="Research Scientist"/>
    <s v="4Very High"/>
    <s v="Very High"/>
    <s v="Married"/>
    <s v="Married"/>
    <n v="2713"/>
    <n v="2713"/>
    <n v="6672"/>
    <n v="6672"/>
    <n v="1"/>
    <n v="1"/>
    <s v="No"/>
    <s v="No"/>
    <n v="11"/>
    <n v="11"/>
    <m/>
    <s v="Excellent"/>
    <s v="3High"/>
    <s v="High"/>
    <n v="2"/>
    <n v="2"/>
    <s v="1Bad"/>
    <s v="Bad"/>
    <s v="No"/>
    <x v="1"/>
  </r>
  <r>
    <n v="1616"/>
    <n v="57"/>
    <n v="57"/>
    <s v="Travel_Rarely"/>
    <s v="Travel_Rarely"/>
    <n v="334"/>
    <n v="334"/>
    <s v="Research &amp; Development"/>
    <s v="Research &amp; Development"/>
    <n v="24"/>
    <n v="24"/>
    <s v="2College"/>
    <x v="0"/>
    <s v="Life Sciences"/>
    <x v="0"/>
    <s v="3High"/>
    <s v="High"/>
    <s v="Male"/>
    <s v="Male"/>
    <n v="83"/>
    <n v="83"/>
    <s v="4Very High"/>
    <s v="Very High"/>
    <n v="3"/>
    <n v="3"/>
    <s v="Healthcare Representative"/>
    <s v="Healthcare Representative"/>
    <s v="4Very High"/>
    <s v="Very High"/>
    <s v="Divorced"/>
    <s v="Divorced"/>
    <n v="9439"/>
    <n v="9439"/>
    <n v="23402"/>
    <n v="23402"/>
    <m/>
    <n v="1"/>
    <s v="Yes"/>
    <s v="Yes"/>
    <n v="16"/>
    <n v="16"/>
    <s v="3Excellent"/>
    <s v="Excellent"/>
    <s v="2Medium"/>
    <s v="Medium"/>
    <n v="2"/>
    <n v="2"/>
    <s v="1Bad"/>
    <s v="Bad"/>
    <s v="No"/>
    <x v="1"/>
  </r>
  <r>
    <n v="1617"/>
    <n v="27"/>
    <n v="27"/>
    <s v="Non-Travel"/>
    <s v="Non-Travel"/>
    <n v="1450"/>
    <n v="1450"/>
    <s v="Research &amp; Development"/>
    <s v="Research &amp; Development"/>
    <n v="3"/>
    <n v="3"/>
    <s v="3Bachelor"/>
    <x v="3"/>
    <s v="Medical"/>
    <x v="2"/>
    <s v="3High"/>
    <s v="High"/>
    <s v="Male"/>
    <s v="Male"/>
    <n v="79"/>
    <n v="79"/>
    <s v="2Medium"/>
    <s v="Medium"/>
    <n v="1"/>
    <n v="1"/>
    <s v="Research Scientist"/>
    <s v="Research Scientist"/>
    <s v="3High"/>
    <s v="High"/>
    <s v="Divorced"/>
    <s v="Divorced"/>
    <n v="2566"/>
    <n v="2566"/>
    <n v="25326"/>
    <n v="25326"/>
    <n v="1"/>
    <n v="1"/>
    <s v="Yes"/>
    <s v="Yes"/>
    <n v="15"/>
    <n v="15"/>
    <s v="3Excellent"/>
    <s v="Excellent"/>
    <s v="4Very High"/>
    <s v="Very High"/>
    <n v="2"/>
    <n v="2"/>
    <s v="2Good"/>
    <s v="Good"/>
    <s v="No"/>
    <x v="1"/>
  </r>
  <r>
    <n v="1618"/>
    <n v="50"/>
    <n v="50"/>
    <s v="Travel_Rarely"/>
    <s v="Travel_Rarely"/>
    <n v="1452"/>
    <n v="1452"/>
    <s v="Research &amp; Development"/>
    <s v="Research &amp; Development"/>
    <n v="11"/>
    <n v="11"/>
    <s v="3Bachelor"/>
    <x v="3"/>
    <s v="Life Sciences"/>
    <x v="0"/>
    <s v="3High"/>
    <s v="High"/>
    <s v="Female"/>
    <s v="Female"/>
    <n v="53"/>
    <n v="53"/>
    <s v="3High"/>
    <s v="High"/>
    <m/>
    <n v="1"/>
    <s v="Manager"/>
    <s v="Manager"/>
    <s v="2Medium"/>
    <s v="Medium"/>
    <s v="Single"/>
    <s v="Single"/>
    <n v="19926"/>
    <n v="19926"/>
    <n v="17053"/>
    <n v="17053"/>
    <n v="3"/>
    <n v="3"/>
    <s v="No"/>
    <s v="No"/>
    <n v="15"/>
    <n v="15"/>
    <s v="3Excellent"/>
    <s v="Excellent"/>
    <s v="2Medium"/>
    <s v="Medium"/>
    <n v="5"/>
    <n v="5"/>
    <s v="3Better"/>
    <s v="Better"/>
    <s v="No"/>
    <x v="1"/>
  </r>
  <r>
    <n v="1619"/>
    <n v="41"/>
    <n v="41"/>
    <s v="Travel_Rarely"/>
    <s v="Travel_Rarely"/>
    <n v="465"/>
    <n v="465"/>
    <s v="Research &amp; Development"/>
    <s v="Research &amp; Development"/>
    <n v="14"/>
    <n v="14"/>
    <s v="3Bachelor"/>
    <x v="3"/>
    <s v="Life Sciences"/>
    <x v="0"/>
    <s v="1Low"/>
    <s v="Low"/>
    <s v="Male"/>
    <s v="Male"/>
    <n v="56"/>
    <n v="56"/>
    <s v="3High"/>
    <s v="High"/>
    <n v="1"/>
    <n v="1"/>
    <s v="Research Scientist"/>
    <s v="Research Scientist"/>
    <s v="3High"/>
    <s v="High"/>
    <s v="Divorced"/>
    <s v="Divorced"/>
    <n v="2451"/>
    <n v="2451"/>
    <n v="4609"/>
    <n v="4609"/>
    <n v="4"/>
    <n v="4"/>
    <m/>
    <s v="No"/>
    <n v="12"/>
    <n v="12"/>
    <s v="3Excellent"/>
    <s v="Excellent"/>
    <s v="1Low"/>
    <s v="Low"/>
    <n v="2"/>
    <n v="2"/>
    <s v="3Better"/>
    <s v="Better"/>
    <s v="No"/>
    <x v="1"/>
  </r>
  <r>
    <n v="1620"/>
    <m/>
    <n v="36.98203178991016"/>
    <s v="Travel_Rarely"/>
    <s v="Travel_Rarely"/>
    <n v="1339"/>
    <n v="1339"/>
    <s v="Sales"/>
    <s v="Sales"/>
    <n v="5"/>
    <n v="5"/>
    <s v="3Bachelor"/>
    <x v="3"/>
    <s v="Life Sciences"/>
    <x v="0"/>
    <s v="2Medium"/>
    <s v="Medium"/>
    <s v="Female"/>
    <s v="Female"/>
    <n v="41"/>
    <n v="41"/>
    <s v="3High"/>
    <s v="High"/>
    <n v="3"/>
    <n v="3"/>
    <s v="Sales Executive"/>
    <s v="Sales Executive"/>
    <s v="4Very High"/>
    <s v="Very High"/>
    <s v="Married"/>
    <s v="Married"/>
    <n v="9419"/>
    <n v="9419"/>
    <n v="8053"/>
    <n v="8053"/>
    <n v="2"/>
    <n v="2"/>
    <s v="No"/>
    <s v="No"/>
    <n v="12"/>
    <n v="12"/>
    <s v="3Excellent"/>
    <s v="Excellent"/>
    <s v="3High"/>
    <s v="High"/>
    <n v="2"/>
    <n v="2"/>
    <s v="3Better"/>
    <s v="Better"/>
    <s v="No"/>
    <x v="1"/>
  </r>
  <r>
    <n v="1621"/>
    <n v="38"/>
    <n v="38"/>
    <s v="Travel_Rarely"/>
    <s v="Travel_Rarely"/>
    <n v="702"/>
    <n v="702"/>
    <s v="Sales"/>
    <s v="Sales"/>
    <n v="1"/>
    <n v="1"/>
    <s v="4Master"/>
    <x v="2"/>
    <s v="Life Sciences"/>
    <x v="0"/>
    <s v="1Low"/>
    <s v="Low"/>
    <s v="Female"/>
    <s v="Female"/>
    <n v="59"/>
    <n v="59"/>
    <s v="2Medium"/>
    <s v="Medium"/>
    <n v="2"/>
    <n v="2"/>
    <s v="Sales Executive"/>
    <s v="Sales Executive"/>
    <s v="4Very High"/>
    <s v="Very High"/>
    <s v="Single"/>
    <s v="Single"/>
    <n v="8686"/>
    <n v="8686"/>
    <n v="12930"/>
    <n v="12930"/>
    <n v="4"/>
    <n v="4"/>
    <s v="No"/>
    <s v="No"/>
    <n v="22"/>
    <n v="22"/>
    <s v="4Outstanding"/>
    <s v="Outstanding"/>
    <s v="3High"/>
    <s v="High"/>
    <n v="2"/>
    <n v="2"/>
    <s v="4Best"/>
    <s v="Best"/>
    <s v="No"/>
    <x v="1"/>
  </r>
  <r>
    <n v="1622"/>
    <n v="32"/>
    <n v="32"/>
    <s v="Travel_Rarely"/>
    <s v="Travel_Rarely"/>
    <n v="120"/>
    <n v="120"/>
    <s v="Research &amp; Development"/>
    <s v="Research &amp; Development"/>
    <n v="6"/>
    <n v="6"/>
    <s v="5Doctor"/>
    <x v="4"/>
    <s v="Life Sciences"/>
    <x v="0"/>
    <s v="3High"/>
    <s v="High"/>
    <s v="Male"/>
    <s v="Male"/>
    <n v="43"/>
    <n v="43"/>
    <s v="3High"/>
    <s v="High"/>
    <n v="1"/>
    <n v="1"/>
    <s v="Research Scientist"/>
    <s v="Research Scientist"/>
    <s v="3High"/>
    <s v="High"/>
    <s v="Single"/>
    <s v="Single"/>
    <n v="3038"/>
    <n v="3038"/>
    <n v="12430"/>
    <n v="12430"/>
    <n v="3"/>
    <n v="3"/>
    <s v="No"/>
    <s v="No"/>
    <n v="20"/>
    <n v="20"/>
    <s v="4Outstanding"/>
    <s v="Outstanding"/>
    <s v="1Low"/>
    <s v="Low"/>
    <n v="2"/>
    <n v="2"/>
    <s v="3Better"/>
    <s v="Better"/>
    <s v="No"/>
    <x v="1"/>
  </r>
  <r>
    <n v="1623"/>
    <n v="27"/>
    <n v="27"/>
    <s v="Travel_Rarely"/>
    <s v="Travel_Rarely"/>
    <n v="1157"/>
    <n v="1157"/>
    <s v="Research &amp; Development"/>
    <s v="Research &amp; Development"/>
    <n v="17"/>
    <n v="17"/>
    <s v="3Bachelor"/>
    <x v="3"/>
    <s v="Technical Degree"/>
    <x v="4"/>
    <s v="3High"/>
    <s v="High"/>
    <s v="Male"/>
    <s v="Male"/>
    <n v="51"/>
    <n v="51"/>
    <s v="3High"/>
    <s v="High"/>
    <n v="1"/>
    <n v="1"/>
    <s v="Research Scientist"/>
    <s v="Research Scientist"/>
    <s v="2Medium"/>
    <s v="Medium"/>
    <s v="Married"/>
    <s v="Married"/>
    <n v="3058"/>
    <n v="3058"/>
    <n v="13364"/>
    <n v="13364"/>
    <n v="0"/>
    <n v="0"/>
    <s v="Yes"/>
    <s v="Yes"/>
    <n v="16"/>
    <n v="16"/>
    <s v="3Excellent"/>
    <s v="Excellent"/>
    <s v="4Very High"/>
    <s v="Very High"/>
    <n v="3"/>
    <n v="3"/>
    <s v="2Good"/>
    <s v="Good"/>
    <s v="No"/>
    <x v="1"/>
  </r>
  <r>
    <n v="1624"/>
    <n v="19"/>
    <n v="19"/>
    <s v="Travel_Frequently"/>
    <s v="Travel_Frequently"/>
    <n v="602"/>
    <n v="602"/>
    <s v="Sales"/>
    <s v="Sales"/>
    <n v="1"/>
    <n v="1"/>
    <s v="1Below College"/>
    <x v="1"/>
    <s v="Technical Degree"/>
    <x v="4"/>
    <s v="3High"/>
    <s v="High"/>
    <s v="Female"/>
    <s v="Female"/>
    <n v="100"/>
    <n v="100"/>
    <s v="1Low"/>
    <s v="Low"/>
    <n v="1"/>
    <n v="1"/>
    <s v="Sales Representative"/>
    <s v="Sales Representative"/>
    <s v="1Low"/>
    <s v="Low"/>
    <s v="Single"/>
    <s v="Single"/>
    <n v="2325"/>
    <n v="2325"/>
    <n v="20989"/>
    <n v="20989"/>
    <n v="0"/>
    <n v="0"/>
    <s v="No"/>
    <s v="No"/>
    <n v="21"/>
    <n v="21"/>
    <s v="4Outstanding"/>
    <s v="Outstanding"/>
    <s v="1Low"/>
    <s v="Low"/>
    <n v="5"/>
    <n v="5"/>
    <s v="4Best"/>
    <s v="Best"/>
    <s v="Yes"/>
    <x v="0"/>
  </r>
  <r>
    <n v="1625"/>
    <n v="36"/>
    <n v="36"/>
    <s v="Travel_Frequently"/>
    <s v="Travel_Frequently"/>
    <n v="1480"/>
    <n v="1480"/>
    <s v="Research &amp; Development"/>
    <s v="Research &amp; Development"/>
    <n v="3"/>
    <n v="3"/>
    <s v="2College"/>
    <x v="0"/>
    <s v="Medical"/>
    <x v="2"/>
    <s v="4Ver High"/>
    <s v="Ver High"/>
    <s v="Male"/>
    <s v="Male"/>
    <n v="30"/>
    <n v="30"/>
    <s v="3High"/>
    <s v="High"/>
    <n v="1"/>
    <n v="1"/>
    <s v="Laboratory Technician"/>
    <s v="Laboratory Technician"/>
    <s v="2Medium"/>
    <s v="Medium"/>
    <s v="Single"/>
    <s v="Single"/>
    <n v="2088"/>
    <n v="2088"/>
    <n v="15062"/>
    <n v="15062"/>
    <n v="4"/>
    <n v="4"/>
    <s v="No"/>
    <s v="No"/>
    <n v="12"/>
    <n v="12"/>
    <s v="3Excellent"/>
    <s v="Excellent"/>
    <s v="3High"/>
    <s v="High"/>
    <n v="3"/>
    <n v="3"/>
    <s v="2Good"/>
    <s v="Good"/>
    <s v="No"/>
    <x v="1"/>
  </r>
  <r>
    <n v="1626"/>
    <n v="30"/>
    <n v="30"/>
    <s v="Non-Travel"/>
    <s v="Non-Travel"/>
    <n v="111"/>
    <n v="111"/>
    <s v="Research &amp; Development"/>
    <s v="Research &amp; Development"/>
    <n v="9"/>
    <n v="9"/>
    <s v="3Bachelor"/>
    <x v="3"/>
    <s v="Medical"/>
    <x v="2"/>
    <s v="3High"/>
    <s v="High"/>
    <s v="Male"/>
    <s v="Male"/>
    <n v="66"/>
    <n v="66"/>
    <s v="3High"/>
    <s v="High"/>
    <n v="2"/>
    <n v="2"/>
    <s v="Laboratory Technician"/>
    <s v="Laboratory Technician"/>
    <s v="1Low"/>
    <s v="Low"/>
    <s v="Divorced"/>
    <s v="Divorced"/>
    <n v="3072"/>
    <n v="3072"/>
    <n v="11012"/>
    <n v="11012"/>
    <n v="1"/>
    <n v="1"/>
    <s v="No"/>
    <s v="No"/>
    <n v="11"/>
    <n v="11"/>
    <s v="3Excellent"/>
    <s v="Excellent"/>
    <s v="3High"/>
    <s v="High"/>
    <n v="4"/>
    <n v="4"/>
    <s v="3Better"/>
    <s v="Better"/>
    <s v="No"/>
    <x v="1"/>
  </r>
  <r>
    <n v="1627"/>
    <n v="45"/>
    <n v="45"/>
    <s v="Travel_Rarely"/>
    <s v="Travel_Rarely"/>
    <n v="1268"/>
    <n v="1268"/>
    <s v="Sales"/>
    <s v="Sales"/>
    <n v="4"/>
    <n v="4"/>
    <s v="2College"/>
    <x v="0"/>
    <s v="Life Sciences"/>
    <x v="0"/>
    <s v="3High"/>
    <s v="High"/>
    <s v="Female"/>
    <s v="Female"/>
    <n v="30"/>
    <n v="30"/>
    <s v="3High"/>
    <s v="High"/>
    <n v="2"/>
    <n v="2"/>
    <s v="Sales Executive"/>
    <s v="Sales Executive"/>
    <s v="1Low"/>
    <s v="Low"/>
    <s v="Divorced"/>
    <s v="Divorced"/>
    <n v="5006"/>
    <n v="5006"/>
    <n v="6319"/>
    <n v="6319"/>
    <n v="4"/>
    <n v="4"/>
    <s v="Yes"/>
    <s v="Yes"/>
    <n v="11"/>
    <n v="11"/>
    <s v="3Excellent"/>
    <s v="Excellent"/>
    <s v="1Low"/>
    <s v="Low"/>
    <n v="3"/>
    <n v="3"/>
    <s v="4Best"/>
    <s v="Best"/>
    <s v="No"/>
    <x v="1"/>
  </r>
  <r>
    <n v="1628"/>
    <n v="56"/>
    <n v="56"/>
    <s v="Travel_Rarely"/>
    <s v="Travel_Rarely"/>
    <n v="713"/>
    <n v="713"/>
    <s v="Research &amp; Development"/>
    <s v="Research &amp; Development"/>
    <n v="8"/>
    <n v="8"/>
    <s v="3Bachelor"/>
    <x v="3"/>
    <s v="Life Sciences"/>
    <x v="0"/>
    <s v="3High"/>
    <s v="High"/>
    <s v="Female"/>
    <s v="Female"/>
    <n v="67"/>
    <n v="67"/>
    <s v="3High"/>
    <s v="High"/>
    <n v="1"/>
    <n v="1"/>
    <s v="Research Scientist"/>
    <s v="Research Scientist"/>
    <s v="1Low"/>
    <s v="Low"/>
    <s v="Divorced"/>
    <s v="Divorced"/>
    <n v="4257"/>
    <n v="4257"/>
    <n v="13939"/>
    <n v="13939"/>
    <n v="4"/>
    <n v="4"/>
    <s v="Yes"/>
    <s v="Yes"/>
    <n v="18"/>
    <n v="18"/>
    <s v="3Excellent"/>
    <s v="Excellent"/>
    <s v="3High"/>
    <s v="High"/>
    <n v="3"/>
    <n v="3"/>
    <s v="3Better"/>
    <s v="Better"/>
    <s v="No"/>
    <x v="1"/>
  </r>
  <r>
    <n v="1629"/>
    <n v="33"/>
    <n v="33"/>
    <s v="Travel_Rarely"/>
    <s v="Travel_Rarely"/>
    <n v="134"/>
    <n v="134"/>
    <s v="Research &amp; Development"/>
    <s v="Research &amp; Development"/>
    <n v="2"/>
    <n v="2"/>
    <s v="3Bachelor"/>
    <x v="3"/>
    <s v="Life Sciences"/>
    <x v="0"/>
    <s v="3High"/>
    <s v="High"/>
    <s v="Male"/>
    <s v="Male"/>
    <n v="90"/>
    <n v="90"/>
    <s v="3High"/>
    <s v="High"/>
    <n v="1"/>
    <n v="1"/>
    <s v="Research Scientist"/>
    <s v="Research Scientist"/>
    <s v="4Very High"/>
    <s v="Very High"/>
    <s v="Single"/>
    <s v="Single"/>
    <n v="2500"/>
    <n v="2500"/>
    <n v="10515"/>
    <n v="10515"/>
    <n v="0"/>
    <n v="0"/>
    <s v="No"/>
    <s v="No"/>
    <n v="14"/>
    <n v="14"/>
    <s v="3Excellent"/>
    <s v="Excellent"/>
    <s v="1Low"/>
    <s v="Low"/>
    <n v="2"/>
    <n v="2"/>
    <s v="4Best"/>
    <s v="Best"/>
    <s v="No"/>
    <x v="1"/>
  </r>
  <r>
    <n v="1630"/>
    <n v="19"/>
    <n v="19"/>
    <s v="Travel_Rarely"/>
    <s v="Travel_Rarely"/>
    <n v="303"/>
    <n v="303"/>
    <s v="Research &amp; Development"/>
    <s v="Research &amp; Development"/>
    <n v="2"/>
    <n v="2"/>
    <s v="3Bachelor"/>
    <x v="3"/>
    <s v="Life Sciences"/>
    <x v="0"/>
    <s v="2Medium"/>
    <s v="Medium"/>
    <s v="Male"/>
    <s v="Male"/>
    <n v="47"/>
    <n v="47"/>
    <s v="2Medium"/>
    <s v="Medium"/>
    <n v="1"/>
    <n v="1"/>
    <s v="Laboratory Technician"/>
    <s v="Laboratory Technician"/>
    <s v="4Very High"/>
    <s v="Very High"/>
    <s v="Single"/>
    <s v="Single"/>
    <n v="1102"/>
    <n v="1102"/>
    <n v="9241"/>
    <n v="9241"/>
    <n v="1"/>
    <n v="1"/>
    <s v="No"/>
    <s v="No"/>
    <n v="22"/>
    <n v="22"/>
    <s v="4Outstanding"/>
    <s v="Outstanding"/>
    <s v="3High"/>
    <s v="High"/>
    <n v="3"/>
    <n v="3"/>
    <s v="2Good"/>
    <s v="Good"/>
    <s v="Yes"/>
    <x v="0"/>
  </r>
  <r>
    <n v="1631"/>
    <n v="46"/>
    <n v="46"/>
    <s v="Travel_Rarely"/>
    <s v="Travel_Rarely"/>
    <n v="526"/>
    <n v="526"/>
    <s v="Sales"/>
    <s v="Sales"/>
    <n v="1"/>
    <n v="1"/>
    <s v="2College"/>
    <x v="0"/>
    <s v="Marketing"/>
    <x v="3"/>
    <s v="2Medium"/>
    <s v="Medium"/>
    <s v="Female"/>
    <s v="Female"/>
    <n v="92"/>
    <n v="92"/>
    <s v="3High"/>
    <s v="High"/>
    <n v="3"/>
    <n v="3"/>
    <s v="Sales Executive"/>
    <s v="Sales Executive"/>
    <s v="1Low"/>
    <s v="Low"/>
    <s v="Divorced"/>
    <s v="Divorced"/>
    <n v="10453"/>
    <n v="10453"/>
    <n v="2137"/>
    <n v="2137"/>
    <n v="1"/>
    <n v="1"/>
    <s v="No"/>
    <s v="No"/>
    <n v="25"/>
    <n v="25"/>
    <s v="4Outstanding"/>
    <s v="Outstanding"/>
    <s v="3High"/>
    <s v="High"/>
    <n v="2"/>
    <n v="2"/>
    <s v="3Better"/>
    <s v="Better"/>
    <s v="No"/>
    <x v="1"/>
  </r>
  <r>
    <n v="1632"/>
    <n v="38"/>
    <n v="38"/>
    <s v="Travel_Rarely"/>
    <s v="Travel_Rarely"/>
    <n v="1380"/>
    <n v="1380"/>
    <s v="Research &amp; Development"/>
    <s v="Research &amp; Development"/>
    <n v="9"/>
    <n v="9"/>
    <s v="2College"/>
    <x v="0"/>
    <s v="Life Sciences"/>
    <x v="0"/>
    <s v="3High"/>
    <s v="High"/>
    <s v="Female"/>
    <s v="Female"/>
    <n v="75"/>
    <n v="75"/>
    <s v="3High"/>
    <s v="High"/>
    <n v="1"/>
    <n v="1"/>
    <s v="Laboratory Technician"/>
    <s v="Laboratory Technician"/>
    <s v="4Very High"/>
    <s v="Very High"/>
    <s v="Single"/>
    <s v="Single"/>
    <n v="2288"/>
    <n v="2288"/>
    <n v="6319"/>
    <n v="6319"/>
    <n v="1"/>
    <n v="1"/>
    <s v="No"/>
    <s v="No"/>
    <n v="12"/>
    <n v="12"/>
    <s v="3Excellent"/>
    <s v="Excellent"/>
    <s v="3High"/>
    <s v="High"/>
    <n v="3"/>
    <n v="3"/>
    <s v="3Better"/>
    <s v="Better"/>
    <s v="No"/>
    <x v="1"/>
  </r>
  <r>
    <n v="1633"/>
    <n v="31"/>
    <n v="31"/>
    <s v="Travel_Rarely"/>
    <s v="Travel_Rarely"/>
    <n v="140"/>
    <n v="140"/>
    <s v="Research &amp; Development"/>
    <s v="Research &amp; Development"/>
    <n v="12"/>
    <n v="12"/>
    <s v="1Below College"/>
    <x v="1"/>
    <s v="Medical"/>
    <x v="2"/>
    <s v="3High"/>
    <s v="High"/>
    <s v="Female"/>
    <s v="Female"/>
    <n v="95"/>
    <n v="95"/>
    <s v="3High"/>
    <s v="High"/>
    <n v="1"/>
    <n v="1"/>
    <s v="Research Scientist"/>
    <s v="Research Scientist"/>
    <s v="4Very High"/>
    <s v="Very High"/>
    <s v="Married"/>
    <s v="Married"/>
    <n v="3929"/>
    <n v="3929"/>
    <n v="6984"/>
    <n v="6984"/>
    <n v="8"/>
    <n v="8"/>
    <s v="Yes"/>
    <s v="Yes"/>
    <n v="23"/>
    <n v="23"/>
    <s v="4Outstanding"/>
    <s v="Outstanding"/>
    <s v="3High"/>
    <s v="High"/>
    <n v="0"/>
    <n v="0"/>
    <s v="3Better"/>
    <s v="Better"/>
    <s v="No"/>
    <x v="1"/>
  </r>
  <r>
    <n v="1634"/>
    <n v="34"/>
    <n v="34"/>
    <s v="Travel_Rarely"/>
    <s v="Travel_Rarely"/>
    <n v="629"/>
    <n v="629"/>
    <s v="Research &amp; Development"/>
    <s v="Research &amp; Development"/>
    <n v="27"/>
    <n v="27"/>
    <m/>
    <x v="3"/>
    <s v="Medical"/>
    <x v="2"/>
    <s v="4Ver High"/>
    <s v="Ver High"/>
    <s v="Female"/>
    <s v="Female"/>
    <n v="95"/>
    <n v="95"/>
    <s v="3High"/>
    <s v="High"/>
    <n v="1"/>
    <n v="1"/>
    <s v="Research Scientist"/>
    <s v="Research Scientist"/>
    <s v="2Medium"/>
    <s v="Medium"/>
    <s v="Single"/>
    <s v="Single"/>
    <n v="2311"/>
    <n v="2311"/>
    <n v="5711"/>
    <n v="5711"/>
    <n v="2"/>
    <n v="2"/>
    <s v="No"/>
    <s v="No"/>
    <m/>
    <n v="15.206064782908339"/>
    <s v="3Excellent"/>
    <s v="Excellent"/>
    <s v="4Very High"/>
    <s v="Very High"/>
    <n v="3"/>
    <n v="3"/>
    <s v="3Better"/>
    <s v="Better"/>
    <s v="No"/>
    <x v="1"/>
  </r>
  <r>
    <n v="1635"/>
    <n v="41"/>
    <n v="41"/>
    <s v="Travel_Rarely"/>
    <s v="Travel_Rarely"/>
    <n v="1356"/>
    <n v="1356"/>
    <s v="Sales"/>
    <s v="Sales"/>
    <n v="20"/>
    <n v="20"/>
    <s v="2College"/>
    <x v="0"/>
    <s v="Marketing"/>
    <x v="3"/>
    <m/>
    <s v="High"/>
    <s v="Female"/>
    <s v="Female"/>
    <n v="70"/>
    <n v="70"/>
    <s v="3High"/>
    <s v="High"/>
    <n v="1"/>
    <n v="1"/>
    <s v="Sales Representative"/>
    <s v="Sales Representative"/>
    <s v="2Medium"/>
    <s v="Medium"/>
    <s v="Single"/>
    <s v="Single"/>
    <n v="3140"/>
    <n v="3140"/>
    <n v="21728"/>
    <n v="21728"/>
    <n v="1"/>
    <n v="1"/>
    <s v="Yes"/>
    <s v="Yes"/>
    <n v="22"/>
    <n v="22"/>
    <s v="4Outstanding"/>
    <s v="Outstanding"/>
    <s v="4Very High"/>
    <s v="Very High"/>
    <n v="5"/>
    <n v="5"/>
    <s v="2Good"/>
    <s v="Good"/>
    <s v="Yes"/>
    <x v="0"/>
  </r>
  <r>
    <n v="1636"/>
    <n v="50"/>
    <n v="50"/>
    <s v="Travel_Rarely"/>
    <s v="Travel_Rarely"/>
    <n v="328"/>
    <n v="328"/>
    <s v="Research &amp; Development"/>
    <s v="Research &amp; Development"/>
    <n v="1"/>
    <n v="1"/>
    <s v="3Bachelor"/>
    <x v="3"/>
    <s v="Medical"/>
    <x v="2"/>
    <s v="3High"/>
    <s v="High"/>
    <s v="Male"/>
    <s v="Male"/>
    <n v="86"/>
    <n v="86"/>
    <s v="2Medium"/>
    <s v="Medium"/>
    <n v="1"/>
    <n v="1"/>
    <s v="Laboratory Technician"/>
    <s v="Laboratory Technician"/>
    <s v="3High"/>
    <s v="High"/>
    <s v="Married"/>
    <s v="Married"/>
    <n v="3690"/>
    <n v="3690"/>
    <n v="3425"/>
    <n v="3425"/>
    <n v="2"/>
    <n v="2"/>
    <s v="No"/>
    <s v="No"/>
    <n v="15"/>
    <n v="15"/>
    <s v="3Excellent"/>
    <s v="Excellent"/>
    <s v="4Very High"/>
    <s v="Very High"/>
    <m/>
    <n v="2.8005502063273728"/>
    <s v="2Good"/>
    <s v="Good"/>
    <s v="No"/>
    <x v="1"/>
  </r>
  <r>
    <n v="1637"/>
    <n v="53"/>
    <n v="53"/>
    <s v="Travel_Rarely"/>
    <s v="Travel_Rarely"/>
    <n v="1084"/>
    <n v="1084"/>
    <s v="Research &amp; Development"/>
    <s v="Research &amp; Development"/>
    <n v="13"/>
    <n v="13"/>
    <s v="2College"/>
    <x v="0"/>
    <s v="Medical"/>
    <x v="2"/>
    <s v="4Ver High"/>
    <s v="Ver High"/>
    <s v="Female"/>
    <s v="Female"/>
    <n v="57"/>
    <n v="57"/>
    <s v="4Very High"/>
    <s v="Very High"/>
    <n v="2"/>
    <n v="2"/>
    <s v="Manufacturing Director"/>
    <s v="Manufacturing Director"/>
    <s v="1Low"/>
    <s v="Low"/>
    <s v="Divorced"/>
    <s v="Divorced"/>
    <n v="4450"/>
    <n v="4450"/>
    <n v="26250"/>
    <n v="26250"/>
    <n v="1"/>
    <n v="1"/>
    <s v="No"/>
    <s v="No"/>
    <n v="11"/>
    <n v="11"/>
    <s v="3Excellent"/>
    <s v="Excellent"/>
    <s v="3High"/>
    <s v="High"/>
    <n v="3"/>
    <n v="3"/>
    <s v="3Better"/>
    <s v="Better"/>
    <s v="No"/>
    <x v="1"/>
  </r>
  <r>
    <n v="1638"/>
    <n v="33"/>
    <n v="33"/>
    <s v="Travel_Rarely"/>
    <s v="Travel_Rarely"/>
    <n v="931"/>
    <n v="931"/>
    <s v="Research &amp; Development"/>
    <s v="Research &amp; Development"/>
    <n v="14"/>
    <n v="14"/>
    <s v="3Bachelor"/>
    <x v="3"/>
    <s v="Medical"/>
    <x v="2"/>
    <s v="4Ver High"/>
    <s v="Ver High"/>
    <s v="Female"/>
    <s v="Female"/>
    <n v="72"/>
    <n v="72"/>
    <s v="3High"/>
    <s v="High"/>
    <n v="1"/>
    <n v="1"/>
    <s v="Research Scientist"/>
    <s v="Research Scientist"/>
    <s v="2Medium"/>
    <s v="Medium"/>
    <s v="Married"/>
    <s v="Married"/>
    <n v="2756"/>
    <n v="2756"/>
    <n v="4673"/>
    <n v="4673"/>
    <n v="1"/>
    <n v="1"/>
    <s v="No"/>
    <s v="No"/>
    <n v="13"/>
    <n v="13"/>
    <s v="3Excellent"/>
    <s v="Excellent"/>
    <s v="4Very High"/>
    <s v="Very High"/>
    <n v="5"/>
    <n v="5"/>
    <s v="3Better"/>
    <s v="Better"/>
    <s v="No"/>
    <x v="1"/>
  </r>
  <r>
    <n v="1639"/>
    <n v="40"/>
    <n v="40"/>
    <s v="Travel_Rarely"/>
    <s v="Travel_Rarely"/>
    <n v="989"/>
    <n v="989"/>
    <s v="Research &amp; Development"/>
    <s v="Research &amp; Development"/>
    <n v="4"/>
    <n v="4"/>
    <s v="1Below College"/>
    <x v="1"/>
    <s v="Medical"/>
    <x v="2"/>
    <s v="4Ver High"/>
    <s v="Ver High"/>
    <s v="Female"/>
    <s v="Female"/>
    <n v="46"/>
    <n v="46"/>
    <s v="3High"/>
    <s v="High"/>
    <n v="5"/>
    <n v="5"/>
    <s v="Manager"/>
    <s v="Manager"/>
    <s v="3High"/>
    <s v="High"/>
    <s v="Married"/>
    <s v="Married"/>
    <n v="19033"/>
    <n v="19033"/>
    <n v="6499"/>
    <n v="6499"/>
    <n v="1"/>
    <n v="1"/>
    <s v="No"/>
    <s v="No"/>
    <n v="14"/>
    <n v="14"/>
    <s v="3Excellent"/>
    <s v="Excellent"/>
    <s v="2Medium"/>
    <s v="Medium"/>
    <n v="2"/>
    <n v="2"/>
    <s v="3Better"/>
    <s v="Better"/>
    <s v="No"/>
    <x v="1"/>
  </r>
  <r>
    <n v="1640"/>
    <n v="55"/>
    <n v="55"/>
    <s v="Travel_Rarely"/>
    <s v="Travel_Rarely"/>
    <n v="692"/>
    <n v="692"/>
    <s v="Research &amp; Development"/>
    <s v="Research &amp; Development"/>
    <n v="14"/>
    <n v="14"/>
    <s v="4Master"/>
    <x v="2"/>
    <s v="Medical"/>
    <x v="2"/>
    <s v="3High"/>
    <s v="High"/>
    <s v="Male"/>
    <s v="Male"/>
    <n v="61"/>
    <n v="61"/>
    <s v="4Very High"/>
    <s v="Very High"/>
    <n v="5"/>
    <n v="5"/>
    <s v="Research Director"/>
    <s v="Research Director"/>
    <s v="2Medium"/>
    <s v="Medium"/>
    <s v="Single"/>
    <s v="Single"/>
    <n v="18722"/>
    <n v="18722"/>
    <n v="13339"/>
    <n v="13339"/>
    <n v="8"/>
    <n v="8"/>
    <s v="No"/>
    <s v="No"/>
    <n v="11"/>
    <n v="11"/>
    <s v="3Excellent"/>
    <s v="Excellent"/>
    <s v="4Very High"/>
    <s v="Very High"/>
    <n v="3"/>
    <n v="3"/>
    <s v="3Better"/>
    <s v="Better"/>
    <s v="No"/>
    <x v="1"/>
  </r>
  <r>
    <n v="1641"/>
    <n v="34"/>
    <n v="34"/>
    <s v="Travel_Frequently"/>
    <s v="Travel_Frequently"/>
    <n v="1069"/>
    <n v="1069"/>
    <s v="Research &amp; Development"/>
    <s v="Research &amp; Development"/>
    <n v="2"/>
    <n v="2"/>
    <s v="1Below College"/>
    <x v="1"/>
    <s v="Life Sciences"/>
    <x v="0"/>
    <s v="4Ver High"/>
    <s v="Ver High"/>
    <s v="Male"/>
    <s v="Male"/>
    <n v="45"/>
    <n v="45"/>
    <s v="2Medium"/>
    <s v="Medium"/>
    <n v="2"/>
    <n v="2"/>
    <s v="Manufacturing Director"/>
    <s v="Manufacturing Director"/>
    <s v="3High"/>
    <s v="High"/>
    <s v="Married"/>
    <s v="Married"/>
    <n v="9547"/>
    <n v="9547"/>
    <n v="14074"/>
    <n v="14074"/>
    <n v="1"/>
    <n v="1"/>
    <s v="No"/>
    <s v="No"/>
    <n v="17"/>
    <n v="17"/>
    <s v="3Excellent"/>
    <s v="Excellent"/>
    <s v="3High"/>
    <s v="High"/>
    <n v="2"/>
    <n v="2"/>
    <s v="2Good"/>
    <s v="Good"/>
    <s v="No"/>
    <x v="1"/>
  </r>
  <r>
    <n v="1642"/>
    <n v="51"/>
    <n v="51"/>
    <s v="Travel_Rarely"/>
    <s v="Travel_Rarely"/>
    <n v="313"/>
    <n v="313"/>
    <s v="Research &amp; Development"/>
    <s v="Research &amp; Development"/>
    <n v="3"/>
    <n v="3"/>
    <s v="3Bachelor"/>
    <x v="3"/>
    <s v="Medical"/>
    <x v="2"/>
    <s v="4Ver High"/>
    <s v="Ver High"/>
    <s v="Female"/>
    <s v="Female"/>
    <n v="98"/>
    <n v="98"/>
    <s v="3High"/>
    <s v="High"/>
    <n v="4"/>
    <n v="4"/>
    <s v="Healthcare Representative"/>
    <s v="Healthcare Representative"/>
    <s v="2Medium"/>
    <s v="Medium"/>
    <s v="Single"/>
    <s v="Single"/>
    <n v="13734"/>
    <n v="13734"/>
    <n v="7192"/>
    <n v="7192"/>
    <n v="3"/>
    <n v="3"/>
    <s v="No"/>
    <s v="No"/>
    <n v="18"/>
    <n v="18"/>
    <s v="3Excellent"/>
    <s v="Excellent"/>
    <s v="3High"/>
    <s v="High"/>
    <n v="6"/>
    <n v="6"/>
    <s v="3Better"/>
    <s v="Better"/>
    <s v="No"/>
    <x v="1"/>
  </r>
  <r>
    <n v="1643"/>
    <n v="52"/>
    <n v="52"/>
    <s v="Travel_Rarely"/>
    <s v="Travel_Rarely"/>
    <n v="699"/>
    <n v="699"/>
    <s v="Research &amp; Development"/>
    <s v="Research &amp; Development"/>
    <n v="1"/>
    <n v="1"/>
    <s v="4Master"/>
    <x v="2"/>
    <s v="Life Sciences"/>
    <x v="0"/>
    <s v="3High"/>
    <s v="High"/>
    <s v="Male"/>
    <s v="Male"/>
    <n v="65"/>
    <n v="65"/>
    <s v="2Medium"/>
    <s v="Medium"/>
    <n v="5"/>
    <n v="5"/>
    <s v="Manager"/>
    <s v="Manager"/>
    <s v="3High"/>
    <s v="High"/>
    <s v="Married"/>
    <s v="Married"/>
    <n v="19999"/>
    <n v="19999"/>
    <n v="5678"/>
    <n v="5678"/>
    <n v="0"/>
    <n v="0"/>
    <s v="No"/>
    <s v="No"/>
    <n v="14"/>
    <n v="14"/>
    <s v="3Excellent"/>
    <s v="Excellent"/>
    <s v="1Low"/>
    <s v="Low"/>
    <n v="5"/>
    <n v="5"/>
    <s v="3Better"/>
    <s v="Better"/>
    <s v="No"/>
    <x v="1"/>
  </r>
  <r>
    <n v="1644"/>
    <n v="27"/>
    <n v="27"/>
    <s v="Travel_Rarely"/>
    <s v="Travel_Rarely"/>
    <n v="894"/>
    <n v="894"/>
    <s v="Research &amp; Development"/>
    <s v="Research &amp; Development"/>
    <n v="9"/>
    <n v="9"/>
    <s v="3Bachelor"/>
    <x v="3"/>
    <s v="Medical"/>
    <x v="2"/>
    <s v="4Ver High"/>
    <s v="Ver High"/>
    <s v="Female"/>
    <s v="Female"/>
    <n v="99"/>
    <n v="99"/>
    <s v="3High"/>
    <s v="High"/>
    <n v="1"/>
    <n v="1"/>
    <s v="Research Scientist"/>
    <s v="Research Scientist"/>
    <s v="2Medium"/>
    <s v="Medium"/>
    <s v="Single"/>
    <s v="Single"/>
    <n v="2279"/>
    <n v="2279"/>
    <n v="11781"/>
    <n v="11781"/>
    <n v="1"/>
    <n v="1"/>
    <s v="No"/>
    <s v="No"/>
    <n v="16"/>
    <n v="16"/>
    <s v="3Excellent"/>
    <s v="Excellent"/>
    <s v="4Very High"/>
    <s v="Very High"/>
    <n v="2"/>
    <n v="2"/>
    <s v="2Good"/>
    <s v="Good"/>
    <s v="No"/>
    <x v="1"/>
  </r>
  <r>
    <n v="1645"/>
    <n v="35"/>
    <n v="35"/>
    <s v="Travel_Rarely"/>
    <s v="Travel_Rarely"/>
    <n v="556"/>
    <n v="556"/>
    <s v="Research &amp; Development"/>
    <s v="Research &amp; Development"/>
    <n v="23"/>
    <n v="23"/>
    <s v="2College"/>
    <x v="0"/>
    <s v="Life Sciences"/>
    <x v="0"/>
    <s v="2Medium"/>
    <s v="Medium"/>
    <s v="Male"/>
    <s v="Male"/>
    <n v="50"/>
    <n v="50"/>
    <s v="2Medium"/>
    <s v="Medium"/>
    <n v="2"/>
    <n v="2"/>
    <s v="Manufacturing Director"/>
    <s v="Manufacturing Director"/>
    <s v="3High"/>
    <s v="High"/>
    <s v="Married"/>
    <s v="Married"/>
    <n v="5916"/>
    <n v="5916"/>
    <n v="15497"/>
    <n v="15497"/>
    <n v="3"/>
    <n v="3"/>
    <s v="Yes"/>
    <s v="Yes"/>
    <n v="13"/>
    <n v="13"/>
    <s v="3Excellent"/>
    <s v="Excellent"/>
    <s v="1Low"/>
    <s v="Low"/>
    <n v="1"/>
    <n v="1"/>
    <s v="3Better"/>
    <s v="Better"/>
    <s v="Yes"/>
    <x v="0"/>
  </r>
  <r>
    <n v="1646"/>
    <n v="43"/>
    <n v="43"/>
    <s v="Non-Travel"/>
    <s v="Non-Travel"/>
    <n v="1344"/>
    <n v="1344"/>
    <s v="Research &amp; Development"/>
    <s v="Research &amp; Development"/>
    <n v="7"/>
    <n v="7"/>
    <s v="3Bachelor"/>
    <x v="3"/>
    <s v="Medical"/>
    <x v="2"/>
    <s v="4Ver High"/>
    <s v="Ver High"/>
    <s v="Male"/>
    <s v="Male"/>
    <n v="37"/>
    <n v="37"/>
    <s v="4Very High"/>
    <s v="Very High"/>
    <n v="1"/>
    <n v="1"/>
    <s v="Research Scientist"/>
    <s v="Research Scientist"/>
    <s v="4Very High"/>
    <s v="Very High"/>
    <s v="Divorced"/>
    <s v="Divorced"/>
    <n v="2089"/>
    <n v="2089"/>
    <n v="5228"/>
    <n v="5228"/>
    <n v="4"/>
    <n v="4"/>
    <s v="No"/>
    <s v="No"/>
    <n v="14"/>
    <n v="14"/>
    <s v="3Excellent"/>
    <s v="Excellent"/>
    <s v="4Very High"/>
    <s v="Very High"/>
    <n v="3"/>
    <n v="3"/>
    <s v="4Best"/>
    <s v="Best"/>
    <s v="No"/>
    <x v="1"/>
  </r>
  <r>
    <n v="1647"/>
    <n v="45"/>
    <n v="45"/>
    <s v="Non-Travel"/>
    <s v="Non-Travel"/>
    <n v="1195"/>
    <n v="1195"/>
    <s v="Research &amp; Development"/>
    <s v="Research &amp; Development"/>
    <m/>
    <n v="6.5817958901025673"/>
    <s v="2College"/>
    <x v="0"/>
    <s v="Medical"/>
    <x v="2"/>
    <s v="1Low"/>
    <s v="Low"/>
    <s v="Male"/>
    <s v="Male"/>
    <n v="65"/>
    <n v="65"/>
    <s v="2Medium"/>
    <s v="Medium"/>
    <n v="4"/>
    <n v="4"/>
    <s v="Manager"/>
    <s v="Manager"/>
    <s v="4Very High"/>
    <s v="Very High"/>
    <s v="Married"/>
    <s v="Married"/>
    <n v="16792"/>
    <n v="16792"/>
    <n v="20462"/>
    <n v="20462"/>
    <n v="9"/>
    <n v="9"/>
    <s v="No"/>
    <s v="No"/>
    <n v="23"/>
    <n v="23"/>
    <s v="4Outstanding"/>
    <s v="Outstanding"/>
    <s v="4Very High"/>
    <s v="Very High"/>
    <n v="1"/>
    <n v="1"/>
    <s v="3Better"/>
    <s v="Better"/>
    <s v="No"/>
    <x v="1"/>
  </r>
  <r>
    <n v="1648"/>
    <n v="37"/>
    <n v="37"/>
    <s v="Travel_Rarely"/>
    <s v="Travel_Rarely"/>
    <n v="290"/>
    <n v="290"/>
    <s v="Research &amp; Development"/>
    <s v="Research &amp; Development"/>
    <n v="21"/>
    <n v="21"/>
    <s v="3Bachelor"/>
    <x v="3"/>
    <s v="Life Sciences"/>
    <x v="0"/>
    <s v="2Medium"/>
    <s v="Medium"/>
    <s v="Male"/>
    <s v="Male"/>
    <n v="65"/>
    <n v="65"/>
    <s v="4Very High"/>
    <s v="Very High"/>
    <n v="1"/>
    <n v="1"/>
    <s v="Research Scientist"/>
    <s v="Research Scientist"/>
    <s v="1Low"/>
    <s v="Low"/>
    <s v="Married"/>
    <s v="Married"/>
    <n v="3564"/>
    <n v="3564"/>
    <n v="22977"/>
    <n v="22977"/>
    <n v="1"/>
    <n v="1"/>
    <s v="Yes"/>
    <s v="Yes"/>
    <n v="12"/>
    <n v="12"/>
    <s v="3Excellent"/>
    <s v="Excellent"/>
    <s v="1Low"/>
    <s v="Low"/>
    <n v="3"/>
    <n v="3"/>
    <s v="2Good"/>
    <s v="Good"/>
    <s v="No"/>
    <x v="1"/>
  </r>
  <r>
    <n v="1649"/>
    <n v="35"/>
    <n v="35"/>
    <s v="Travel_Frequently"/>
    <s v="Travel_Frequently"/>
    <n v="138"/>
    <n v="138"/>
    <s v="Research &amp; Development"/>
    <s v="Research &amp; Development"/>
    <n v="2"/>
    <n v="2"/>
    <s v="3Bachelor"/>
    <x v="3"/>
    <s v="Medical"/>
    <x v="2"/>
    <s v="2Medium"/>
    <s v="Medium"/>
    <s v="Female"/>
    <s v="Female"/>
    <m/>
    <n v="66.992424242424249"/>
    <s v="3High"/>
    <s v="High"/>
    <n v="2"/>
    <n v="2"/>
    <s v="Laboratory Technician"/>
    <s v="Laboratory Technician"/>
    <s v="2Medium"/>
    <s v="Medium"/>
    <s v="Single"/>
    <s v="Single"/>
    <n v="4425"/>
    <n v="4425"/>
    <n v="15986"/>
    <n v="15986"/>
    <n v="5"/>
    <n v="5"/>
    <s v="No"/>
    <s v="No"/>
    <n v="11"/>
    <n v="11"/>
    <s v="3Excellent"/>
    <s v="Excellent"/>
    <s v="4Very High"/>
    <s v="Very High"/>
    <n v="5"/>
    <n v="5"/>
    <s v="3Better"/>
    <s v="Better"/>
    <s v="No"/>
    <x v="1"/>
  </r>
  <r>
    <n v="1650"/>
    <n v="42"/>
    <n v="42"/>
    <s v="Non-Travel"/>
    <s v="Non-Travel"/>
    <n v="926"/>
    <n v="926"/>
    <s v="Research &amp; Development"/>
    <s v="Research &amp; Development"/>
    <n v="21"/>
    <n v="21"/>
    <s v="2College"/>
    <x v="0"/>
    <s v="Medical"/>
    <x v="2"/>
    <s v="3High"/>
    <s v="High"/>
    <s v="Female"/>
    <s v="Female"/>
    <n v="36"/>
    <n v="36"/>
    <s v="3High"/>
    <s v="High"/>
    <n v="2"/>
    <n v="2"/>
    <s v="Manufacturing Director"/>
    <s v="Manufacturing Director"/>
    <s v="3High"/>
    <s v="High"/>
    <s v="Divorced"/>
    <s v="Divorced"/>
    <n v="5265"/>
    <n v="5265"/>
    <n v="16439"/>
    <n v="16439"/>
    <n v="2"/>
    <n v="2"/>
    <s v="No"/>
    <s v="No"/>
    <n v="16"/>
    <n v="16"/>
    <s v="3Excellent"/>
    <s v="Excellent"/>
    <s v="2Medium"/>
    <s v="Medium"/>
    <n v="5"/>
    <n v="5"/>
    <s v="3Better"/>
    <s v="Better"/>
    <s v="No"/>
    <x v="1"/>
  </r>
  <r>
    <n v="1651"/>
    <n v="38"/>
    <n v="38"/>
    <s v="Travel_Rarely"/>
    <s v="Travel_Rarely"/>
    <n v="1261"/>
    <n v="1261"/>
    <s v="Research &amp; Development"/>
    <s v="Research &amp; Development"/>
    <m/>
    <n v="6.5817958901025673"/>
    <s v="4Master"/>
    <x v="2"/>
    <s v="Life Sciences"/>
    <x v="0"/>
    <s v="4Ver High"/>
    <s v="Ver High"/>
    <s v="Male"/>
    <s v="Male"/>
    <n v="88"/>
    <n v="88"/>
    <s v="3High"/>
    <s v="High"/>
    <n v="2"/>
    <n v="2"/>
    <s v="Manufacturing Director"/>
    <s v="Manufacturing Director"/>
    <s v="3High"/>
    <s v="High"/>
    <s v="Married"/>
    <s v="Married"/>
    <n v="6553"/>
    <n v="6553"/>
    <n v="7259"/>
    <n v="7259"/>
    <n v="9"/>
    <n v="9"/>
    <s v="No"/>
    <s v="No"/>
    <m/>
    <n v="15.206064782908339"/>
    <s v="3Excellent"/>
    <s v="Excellent"/>
    <s v="2Medium"/>
    <s v="Medium"/>
    <n v="3"/>
    <n v="3"/>
    <s v="3Better"/>
    <s v="Better"/>
    <s v="No"/>
    <x v="1"/>
  </r>
  <r>
    <n v="1652"/>
    <n v="38"/>
    <n v="38"/>
    <s v="Travel_Rarely"/>
    <s v="Travel_Rarely"/>
    <n v="1084"/>
    <n v="1084"/>
    <s v="Research &amp; Development"/>
    <s v="Research &amp; Development"/>
    <n v="29"/>
    <n v="29"/>
    <s v="3Bachelor"/>
    <x v="3"/>
    <s v="Technical Degree"/>
    <x v="4"/>
    <s v="4Ver High"/>
    <s v="Ver High"/>
    <s v="Male"/>
    <s v="Male"/>
    <n v="54"/>
    <n v="54"/>
    <s v="3High"/>
    <s v="High"/>
    <n v="2"/>
    <n v="2"/>
    <s v="Manufacturing Director"/>
    <s v="Manufacturing Director"/>
    <s v="4Very High"/>
    <s v="Very High"/>
    <s v="Married"/>
    <s v="Married"/>
    <n v="6261"/>
    <n v="6261"/>
    <n v="4185"/>
    <n v="4185"/>
    <n v="3"/>
    <n v="3"/>
    <s v="No"/>
    <s v="No"/>
    <n v="18"/>
    <n v="18"/>
    <s v="3Excellent"/>
    <s v="Excellent"/>
    <s v="1Low"/>
    <s v="Low"/>
    <n v="3"/>
    <n v="3"/>
    <s v="1Bad"/>
    <s v="Bad"/>
    <s v="No"/>
    <x v="1"/>
  </r>
  <r>
    <n v="1653"/>
    <n v="27"/>
    <n v="27"/>
    <s v="Travel_Frequently"/>
    <s v="Travel_Frequently"/>
    <n v="472"/>
    <n v="472"/>
    <s v="Research &amp; Development"/>
    <s v="Research &amp; Development"/>
    <n v="1"/>
    <n v="1"/>
    <s v="1Below College"/>
    <x v="1"/>
    <s v="Technical Degree"/>
    <x v="4"/>
    <s v="3High"/>
    <s v="High"/>
    <s v="Male"/>
    <s v="Male"/>
    <n v="60"/>
    <n v="60"/>
    <s v="2Medium"/>
    <s v="Medium"/>
    <n v="2"/>
    <n v="2"/>
    <s v="Manufacturing Director"/>
    <s v="Manufacturing Director"/>
    <s v="1Low"/>
    <s v="Low"/>
    <s v="Married"/>
    <s v="Married"/>
    <n v="4298"/>
    <n v="4298"/>
    <n v="9679"/>
    <n v="9679"/>
    <n v="5"/>
    <n v="5"/>
    <s v="No"/>
    <s v="No"/>
    <n v="19"/>
    <n v="19"/>
    <s v="3Excellent"/>
    <s v="Excellent"/>
    <s v="3High"/>
    <s v="High"/>
    <n v="1"/>
    <n v="1"/>
    <s v="3Better"/>
    <s v="Better"/>
    <s v="No"/>
    <x v="1"/>
  </r>
  <r>
    <n v="1654"/>
    <n v="49"/>
    <n v="49"/>
    <s v="Non-Travel"/>
    <s v="Non-Travel"/>
    <n v="1002"/>
    <n v="1002"/>
    <s v="Research &amp; Development"/>
    <s v="Research &amp; Development"/>
    <n v="18"/>
    <n v="18"/>
    <s v="4Master"/>
    <x v="2"/>
    <s v="Life Sciences"/>
    <x v="0"/>
    <s v="4Ver High"/>
    <s v="Ver High"/>
    <s v="Male"/>
    <s v="Male"/>
    <n v="92"/>
    <n v="92"/>
    <s v="3High"/>
    <s v="High"/>
    <n v="2"/>
    <n v="2"/>
    <s v="Manufacturing Director"/>
    <s v="Manufacturing Director"/>
    <s v="4Very High"/>
    <s v="Very High"/>
    <s v="Divorced"/>
    <s v="Divorced"/>
    <n v="6804"/>
    <n v="6804"/>
    <n v="23793"/>
    <n v="23793"/>
    <n v="1"/>
    <n v="1"/>
    <s v="Yes"/>
    <s v="Yes"/>
    <n v="15"/>
    <n v="15"/>
    <s v="3Excellent"/>
    <s v="Excellent"/>
    <s v="1Low"/>
    <s v="Low"/>
    <n v="0"/>
    <n v="0"/>
    <s v="3Better"/>
    <s v="Better"/>
    <s v="No"/>
    <x v="1"/>
  </r>
  <r>
    <n v="1655"/>
    <n v="34"/>
    <n v="34"/>
    <s v="Travel_Frequently"/>
    <s v="Travel_Frequently"/>
    <n v="878"/>
    <n v="878"/>
    <s v="Research &amp; Development"/>
    <s v="Research &amp; Development"/>
    <n v="10"/>
    <n v="10"/>
    <s v="4Master"/>
    <x v="2"/>
    <s v="Medical"/>
    <x v="2"/>
    <s v="4Ver High"/>
    <s v="Ver High"/>
    <s v="Male"/>
    <s v="Male"/>
    <n v="43"/>
    <n v="43"/>
    <s v="3High"/>
    <s v="High"/>
    <n v="1"/>
    <n v="1"/>
    <s v="Research Scientist"/>
    <s v="Research Scientist"/>
    <s v="3High"/>
    <s v="High"/>
    <s v="Divorced"/>
    <s v="Divorced"/>
    <n v="3815"/>
    <n v="3815"/>
    <n v="5972"/>
    <n v="5972"/>
    <n v="1"/>
    <n v="1"/>
    <s v="Yes"/>
    <s v="Yes"/>
    <n v="17"/>
    <n v="17"/>
    <s v="3Excellent"/>
    <s v="Excellent"/>
    <s v="4Very High"/>
    <s v="Very High"/>
    <n v="4"/>
    <n v="4"/>
    <s v="4Best"/>
    <s v="Best"/>
    <s v="No"/>
    <x v="1"/>
  </r>
  <r>
    <n v="1656"/>
    <n v="40"/>
    <n v="40"/>
    <s v="Travel_Rarely"/>
    <s v="Travel_Rarely"/>
    <n v="905"/>
    <n v="905"/>
    <s v="Research &amp; Development"/>
    <s v="Research &amp; Development"/>
    <n v="19"/>
    <n v="19"/>
    <s v="2College"/>
    <x v="0"/>
    <s v="Medical"/>
    <x v="2"/>
    <s v="3High"/>
    <s v="High"/>
    <s v="Male"/>
    <s v="Male"/>
    <n v="99"/>
    <n v="99"/>
    <s v="3High"/>
    <s v="High"/>
    <n v="2"/>
    <n v="2"/>
    <s v="Laboratory Technician"/>
    <s v="Laboratory Technician"/>
    <s v="4Very High"/>
    <s v="Very High"/>
    <s v="Married"/>
    <s v="Married"/>
    <n v="2741"/>
    <n v="2741"/>
    <n v="16523"/>
    <n v="16523"/>
    <n v="8"/>
    <n v="8"/>
    <s v="Yes"/>
    <s v="Yes"/>
    <n v="15"/>
    <n v="15"/>
    <s v="3Excellent"/>
    <s v="Excellent"/>
    <s v="3High"/>
    <s v="High"/>
    <n v="2"/>
    <n v="2"/>
    <s v="4Best"/>
    <s v="Best"/>
    <s v="No"/>
    <x v="1"/>
  </r>
  <r>
    <n v="1657"/>
    <n v="38"/>
    <n v="38"/>
    <s v="Travel_Rarely"/>
    <s v="Travel_Rarely"/>
    <n v="1180"/>
    <n v="1180"/>
    <s v="Research &amp; Development"/>
    <s v="Research &amp; Development"/>
    <n v="29"/>
    <n v="29"/>
    <s v="1Below College"/>
    <x v="1"/>
    <s v="Medical"/>
    <x v="2"/>
    <s v="2Medium"/>
    <s v="Medium"/>
    <s v="Male"/>
    <s v="Male"/>
    <n v="70"/>
    <n v="70"/>
    <s v="3High"/>
    <s v="High"/>
    <n v="2"/>
    <n v="2"/>
    <s v="Healthcare Representative"/>
    <s v="Healthcare Representative"/>
    <s v="1Low"/>
    <s v="Low"/>
    <s v="Married"/>
    <s v="Married"/>
    <n v="6673"/>
    <n v="6673"/>
    <n v="11354"/>
    <n v="11354"/>
    <n v="7"/>
    <n v="7"/>
    <s v="Yes"/>
    <s v="Yes"/>
    <n v="19"/>
    <n v="19"/>
    <s v="3Excellent"/>
    <s v="Excellent"/>
    <s v="2Medium"/>
    <s v="Medium"/>
    <n v="2"/>
    <n v="2"/>
    <s v="3Better"/>
    <s v="Better"/>
    <s v="Yes"/>
    <x v="0"/>
  </r>
  <r>
    <n v="1658"/>
    <n v="29"/>
    <n v="29"/>
    <m/>
    <s v="Travel_Rarely"/>
    <n v="121"/>
    <n v="121"/>
    <s v="Sales"/>
    <s v="Sales"/>
    <n v="27"/>
    <n v="27"/>
    <s v="3Bachelor"/>
    <x v="3"/>
    <s v="Marketing"/>
    <x v="3"/>
    <s v="2Medium"/>
    <s v="Medium"/>
    <s v="Female"/>
    <s v="Female"/>
    <n v="35"/>
    <n v="35"/>
    <s v="3High"/>
    <s v="High"/>
    <n v="3"/>
    <n v="3"/>
    <s v="Sales Executive"/>
    <s v="Sales Executive"/>
    <s v="4Very High"/>
    <s v="Very High"/>
    <s v="Married"/>
    <s v="Married"/>
    <n v="7639"/>
    <n v="7639"/>
    <n v="24525"/>
    <n v="24525"/>
    <n v="1"/>
    <n v="1"/>
    <s v="No"/>
    <s v="No"/>
    <n v="22"/>
    <n v="22"/>
    <s v="4Outstanding"/>
    <s v="Outstanding"/>
    <s v="4Very High"/>
    <s v="Very High"/>
    <n v="3"/>
    <n v="3"/>
    <s v="2Good"/>
    <s v="Good"/>
    <s v="Yes"/>
    <x v="0"/>
  </r>
  <r>
    <n v="1659"/>
    <n v="22"/>
    <n v="22"/>
    <s v="Travel_Rarely"/>
    <s v="Travel_Rarely"/>
    <n v="1136"/>
    <n v="1136"/>
    <s v="Research &amp; Development"/>
    <s v="Research &amp; Development"/>
    <n v="5"/>
    <n v="5"/>
    <s v="3Bachelor"/>
    <x v="3"/>
    <s v="Life Sciences"/>
    <x v="0"/>
    <s v="4Ver High"/>
    <s v="Ver High"/>
    <s v="Male"/>
    <s v="Male"/>
    <n v="60"/>
    <n v="60"/>
    <s v="4Very High"/>
    <s v="Very High"/>
    <n v="1"/>
    <n v="1"/>
    <s v="Research Scientist"/>
    <s v="Research Scientist"/>
    <s v="2Medium"/>
    <s v="Medium"/>
    <s v="Divorced"/>
    <s v="Divorced"/>
    <n v="2328"/>
    <n v="2328"/>
    <n v="12392"/>
    <n v="12392"/>
    <n v="1"/>
    <n v="1"/>
    <s v="Yes"/>
    <s v="Yes"/>
    <n v="16"/>
    <n v="16"/>
    <s v="3Excellent"/>
    <s v="Excellent"/>
    <s v="1Low"/>
    <s v="Low"/>
    <n v="2"/>
    <n v="2"/>
    <s v="2Good"/>
    <s v="Good"/>
    <s v="No"/>
    <x v="1"/>
  </r>
  <r>
    <n v="1660"/>
    <n v="36"/>
    <n v="36"/>
    <s v="Travel_Frequently"/>
    <s v="Travel_Frequently"/>
    <n v="635"/>
    <n v="635"/>
    <m/>
    <s v="Research &amp; Development"/>
    <n v="18"/>
    <n v="18"/>
    <s v="1Below College"/>
    <x v="1"/>
    <s v="Medical"/>
    <x v="2"/>
    <s v="2Medium"/>
    <s v="Medium"/>
    <s v="Female"/>
    <s v="Female"/>
    <n v="73"/>
    <n v="73"/>
    <s v="3High"/>
    <s v="High"/>
    <n v="1"/>
    <n v="1"/>
    <s v="Laboratory Technician"/>
    <s v="Laboratory Technician"/>
    <s v="4Very High"/>
    <s v="Very High"/>
    <s v="Single"/>
    <s v="Single"/>
    <n v="2153"/>
    <n v="2153"/>
    <n v="7703"/>
    <n v="7703"/>
    <n v="1"/>
    <n v="1"/>
    <s v="No"/>
    <s v="No"/>
    <n v="13"/>
    <n v="13"/>
    <s v="3Excellent"/>
    <s v="Excellent"/>
    <s v="1Low"/>
    <s v="Low"/>
    <n v="2"/>
    <n v="2"/>
    <s v="3Better"/>
    <s v="Better"/>
    <s v="No"/>
    <x v="1"/>
  </r>
  <r>
    <n v="1661"/>
    <n v="40"/>
    <n v="40"/>
    <s v="Non-Travel"/>
    <s v="Non-Travel"/>
    <n v="1151"/>
    <n v="1151"/>
    <s v="Research &amp; Development"/>
    <s v="Research &amp; Development"/>
    <n v="9"/>
    <n v="9"/>
    <s v="5Doctor"/>
    <x v="4"/>
    <s v="Life Sciences"/>
    <x v="0"/>
    <s v="4Ver High"/>
    <s v="Ver High"/>
    <s v="Male"/>
    <s v="Male"/>
    <n v="63"/>
    <n v="63"/>
    <s v="2Medium"/>
    <s v="Medium"/>
    <n v="2"/>
    <n v="2"/>
    <s v="Healthcare Representative"/>
    <s v="Healthcare Representative"/>
    <s v="4Very High"/>
    <s v="Very High"/>
    <s v="Married"/>
    <s v="Married"/>
    <n v="4876"/>
    <n v="4876"/>
    <m/>
    <n v="14436.693360711841"/>
    <n v="9"/>
    <n v="9"/>
    <s v="No"/>
    <s v="No"/>
    <n v="14"/>
    <n v="14"/>
    <s v="3Excellent"/>
    <s v="Excellent"/>
    <s v="4Very High"/>
    <s v="Very High"/>
    <n v="5"/>
    <n v="5"/>
    <s v="1Bad"/>
    <s v="Bad"/>
    <s v="No"/>
    <x v="1"/>
  </r>
  <r>
    <n v="1662"/>
    <n v="46"/>
    <n v="46"/>
    <s v="Travel_Rarely"/>
    <s v="Travel_Rarely"/>
    <n v="644"/>
    <n v="644"/>
    <s v="Research &amp; Development"/>
    <s v="Research &amp; Development"/>
    <n v="1"/>
    <n v="1"/>
    <s v="4Master"/>
    <x v="2"/>
    <s v="Medical"/>
    <x v="2"/>
    <s v="4Ver High"/>
    <s v="Ver High"/>
    <s v="Male"/>
    <s v="Male"/>
    <n v="97"/>
    <n v="97"/>
    <s v="3High"/>
    <s v="High"/>
    <n v="3"/>
    <n v="3"/>
    <s v="Healthcare Representative"/>
    <s v="Healthcare Representative"/>
    <s v="1Low"/>
    <s v="Low"/>
    <s v="Divorced"/>
    <s v="Divorced"/>
    <n v="9396"/>
    <n v="9396"/>
    <n v="12368"/>
    <n v="12368"/>
    <n v="7"/>
    <n v="7"/>
    <s v="No"/>
    <s v="No"/>
    <n v="16"/>
    <n v="16"/>
    <s v="3Excellent"/>
    <s v="Excellent"/>
    <s v="3High"/>
    <s v="High"/>
    <n v="3"/>
    <n v="3"/>
    <s v="3Better"/>
    <s v="Better"/>
    <s v="No"/>
    <x v="1"/>
  </r>
  <r>
    <n v="1663"/>
    <n v="32"/>
    <n v="32"/>
    <s v="Travel_Rarely"/>
    <s v="Travel_Rarely"/>
    <n v="1045"/>
    <n v="1045"/>
    <s v="Sales"/>
    <s v="Sales"/>
    <n v="4"/>
    <n v="4"/>
    <s v="4Master"/>
    <x v="2"/>
    <s v="Medical"/>
    <x v="2"/>
    <s v="4Ver High"/>
    <s v="Ver High"/>
    <s v="Male"/>
    <s v="Male"/>
    <n v="32"/>
    <n v="32"/>
    <s v="1Low"/>
    <s v="Low"/>
    <n v="3"/>
    <n v="3"/>
    <s v="Sales Executive"/>
    <s v="Sales Executive"/>
    <s v="4Very High"/>
    <s v="Very High"/>
    <s v="Married"/>
    <s v="Married"/>
    <n v="10400"/>
    <n v="10400"/>
    <n v="25812"/>
    <n v="25812"/>
    <n v="1"/>
    <n v="1"/>
    <s v="No"/>
    <s v="No"/>
    <n v="11"/>
    <n v="11"/>
    <s v="3Excellent"/>
    <s v="Excellent"/>
    <s v="3High"/>
    <s v="High"/>
    <n v="2"/>
    <n v="2"/>
    <s v="2Good"/>
    <s v="Good"/>
    <s v="Yes"/>
    <x v="0"/>
  </r>
  <r>
    <n v="1664"/>
    <n v="30"/>
    <n v="30"/>
    <s v="Non-Travel"/>
    <s v="Non-Travel"/>
    <n v="829"/>
    <n v="829"/>
    <s v="Research &amp; Development"/>
    <s v="Research &amp; Development"/>
    <n v="1"/>
    <n v="1"/>
    <s v="1Below College"/>
    <x v="1"/>
    <s v="Life Sciences"/>
    <x v="0"/>
    <s v="3High"/>
    <s v="High"/>
    <s v="Male"/>
    <s v="Male"/>
    <n v="88"/>
    <n v="88"/>
    <s v="2Medium"/>
    <s v="Medium"/>
    <n v="3"/>
    <n v="3"/>
    <s v="Manufacturing Director"/>
    <s v="Manufacturing Director"/>
    <s v="3High"/>
    <s v="High"/>
    <s v="Single"/>
    <s v="Single"/>
    <n v="8474"/>
    <n v="8474"/>
    <n v="20925"/>
    <n v="20925"/>
    <n v="1"/>
    <n v="1"/>
    <s v="No"/>
    <s v="No"/>
    <n v="22"/>
    <n v="22"/>
    <s v="4Outstanding"/>
    <s v="Outstanding"/>
    <s v="3High"/>
    <s v="High"/>
    <n v="2"/>
    <n v="2"/>
    <s v="3Better"/>
    <s v="Better"/>
    <s v="No"/>
    <x v="1"/>
  </r>
  <r>
    <n v="1665"/>
    <n v="27"/>
    <n v="27"/>
    <s v="Travel_Frequently"/>
    <s v="Travel_Frequently"/>
    <n v="1242"/>
    <n v="1242"/>
    <s v="Sales"/>
    <s v="Sales"/>
    <n v="20"/>
    <n v="20"/>
    <s v="3Bachelor"/>
    <x v="3"/>
    <s v="Life Sciences"/>
    <x v="0"/>
    <s v="4Ver High"/>
    <s v="Ver High"/>
    <s v="Female"/>
    <s v="Female"/>
    <n v="90"/>
    <n v="90"/>
    <s v="3High"/>
    <s v="High"/>
    <n v="2"/>
    <n v="2"/>
    <s v="Sales Executive"/>
    <s v="Sales Executive"/>
    <s v="3High"/>
    <s v="High"/>
    <s v="Single"/>
    <s v="Single"/>
    <n v="9981"/>
    <n v="9981"/>
    <n v="12916"/>
    <n v="12916"/>
    <n v="1"/>
    <n v="1"/>
    <s v="No"/>
    <s v="No"/>
    <n v="14"/>
    <n v="14"/>
    <s v="3Excellent"/>
    <s v="Excellent"/>
    <s v="4Very High"/>
    <s v="Very High"/>
    <n v="2"/>
    <n v="2"/>
    <s v="3Better"/>
    <s v="Better"/>
    <s v="No"/>
    <x v="1"/>
  </r>
  <r>
    <n v="1666"/>
    <n v="51"/>
    <n v="51"/>
    <s v="Travel_Rarely"/>
    <s v="Travel_Rarely"/>
    <n v="1469"/>
    <n v="1469"/>
    <s v="Research &amp; Development"/>
    <s v="Research &amp; Development"/>
    <n v="8"/>
    <n v="8"/>
    <s v="4Master"/>
    <x v="2"/>
    <s v="Life Sciences"/>
    <x v="0"/>
    <s v="2Medium"/>
    <s v="Medium"/>
    <s v="Male"/>
    <s v="Male"/>
    <n v="81"/>
    <n v="81"/>
    <s v="2Medium"/>
    <s v="Medium"/>
    <n v="3"/>
    <n v="3"/>
    <s v="Research Director"/>
    <s v="Research Director"/>
    <s v="2Medium"/>
    <s v="Medium"/>
    <s v="Married"/>
    <s v="Married"/>
    <n v="12490"/>
    <n v="12490"/>
    <n v="15736"/>
    <n v="15736"/>
    <n v="5"/>
    <n v="5"/>
    <s v="No"/>
    <s v="No"/>
    <n v="16"/>
    <n v="16"/>
    <s v="3Excellent"/>
    <s v="Excellent"/>
    <s v="4Very High"/>
    <s v="Very High"/>
    <n v="5"/>
    <n v="5"/>
    <s v="1Bad"/>
    <s v="Bad"/>
    <s v="No"/>
    <x v="1"/>
  </r>
  <r>
    <n v="1667"/>
    <n v="30"/>
    <n v="30"/>
    <s v="Travel_Rarely"/>
    <s v="Travel_Rarely"/>
    <n v="1005"/>
    <n v="1005"/>
    <s v="Research &amp; Development"/>
    <s v="Research &amp; Development"/>
    <n v="3"/>
    <n v="3"/>
    <m/>
    <x v="3"/>
    <s v="Technical Degree"/>
    <x v="4"/>
    <s v="4Ver High"/>
    <s v="Ver High"/>
    <s v="Female"/>
    <s v="Female"/>
    <n v="88"/>
    <n v="88"/>
    <s v="3High"/>
    <s v="High"/>
    <n v="1"/>
    <n v="1"/>
    <s v="Research Scientist"/>
    <s v="Research Scientist"/>
    <s v="1Low"/>
    <s v="Low"/>
    <s v="Single"/>
    <s v="Single"/>
    <n v="2657"/>
    <n v="2657"/>
    <n v="8556"/>
    <n v="8556"/>
    <n v="5"/>
    <n v="5"/>
    <s v="Yes"/>
    <s v="Yes"/>
    <n v="11"/>
    <n v="11"/>
    <s v="3Excellent"/>
    <s v="Excellent"/>
    <s v="3High"/>
    <s v="High"/>
    <n v="5"/>
    <n v="5"/>
    <s v="3Better"/>
    <s v="Better"/>
    <s v="Yes"/>
    <x v="0"/>
  </r>
  <r>
    <n v="1668"/>
    <n v="41"/>
    <n v="41"/>
    <s v="Travel_Rarely"/>
    <s v="Travel_Rarely"/>
    <n v="896"/>
    <n v="896"/>
    <s v="Sales"/>
    <s v="Sales"/>
    <n v="6"/>
    <n v="6"/>
    <s v="3Bachelor"/>
    <x v="3"/>
    <s v="Life Sciences"/>
    <x v="0"/>
    <s v="4Ver High"/>
    <s v="Ver High"/>
    <s v="Female"/>
    <s v="Female"/>
    <n v="75"/>
    <n v="75"/>
    <s v="3High"/>
    <s v="High"/>
    <n v="3"/>
    <n v="3"/>
    <s v="Manager"/>
    <s v="Manager"/>
    <s v="4Very High"/>
    <s v="Very High"/>
    <s v="Single"/>
    <s v="Single"/>
    <n v="13591"/>
    <n v="13591"/>
    <n v="14674"/>
    <n v="14674"/>
    <n v="3"/>
    <n v="3"/>
    <s v="Yes"/>
    <s v="Yes"/>
    <n v="18"/>
    <n v="18"/>
    <s v="3Excellent"/>
    <s v="Excellent"/>
    <s v="3High"/>
    <s v="High"/>
    <n v="3"/>
    <n v="3"/>
    <s v="3Better"/>
    <s v="Better"/>
    <s v="No"/>
    <x v="1"/>
  </r>
  <r>
    <n v="1669"/>
    <n v="30"/>
    <n v="30"/>
    <s v="Travel_Frequently"/>
    <s v="Travel_Frequently"/>
    <n v="334"/>
    <n v="334"/>
    <s v="Sales"/>
    <s v="Sales"/>
    <n v="26"/>
    <n v="26"/>
    <s v="4Master"/>
    <x v="2"/>
    <s v="Marketing"/>
    <x v="3"/>
    <s v="3High"/>
    <s v="High"/>
    <s v="Female"/>
    <s v="Female"/>
    <n v="52"/>
    <n v="52"/>
    <s v="2Medium"/>
    <s v="Medium"/>
    <n v="2"/>
    <n v="2"/>
    <s v="Sales Executive"/>
    <s v="Sales Executive"/>
    <m/>
    <s v="Very High"/>
    <s v="Single"/>
    <s v="Single"/>
    <n v="6696"/>
    <n v="6696"/>
    <n v="22967"/>
    <n v="22967"/>
    <n v="5"/>
    <n v="5"/>
    <s v="No"/>
    <s v="No"/>
    <n v="15"/>
    <n v="15"/>
    <s v="3Excellent"/>
    <s v="Excellent"/>
    <s v="3High"/>
    <s v="High"/>
    <n v="5"/>
    <n v="5"/>
    <s v="2Good"/>
    <s v="Good"/>
    <s v="Yes"/>
    <x v="0"/>
  </r>
  <r>
    <n v="1670"/>
    <n v="29"/>
    <n v="29"/>
    <s v="Travel_Rarely"/>
    <s v="Travel_Rarely"/>
    <n v="992"/>
    <n v="992"/>
    <s v="Research &amp; Development"/>
    <s v="Research &amp; Development"/>
    <n v="1"/>
    <n v="1"/>
    <s v="3Bachelor"/>
    <x v="3"/>
    <s v="Technical Degree"/>
    <x v="4"/>
    <s v="3High"/>
    <s v="High"/>
    <s v="Male"/>
    <s v="Male"/>
    <n v="85"/>
    <n v="85"/>
    <s v="3High"/>
    <s v="High"/>
    <n v="1"/>
    <n v="1"/>
    <s v="Research Scientist"/>
    <s v="Research Scientist"/>
    <s v="3High"/>
    <s v="High"/>
    <s v="Single"/>
    <s v="Single"/>
    <n v="2058"/>
    <n v="2058"/>
    <n v="19757"/>
    <n v="19757"/>
    <n v="0"/>
    <n v="0"/>
    <s v="No"/>
    <s v="No"/>
    <n v="14"/>
    <n v="14"/>
    <s v="3Excellent"/>
    <s v="Excellent"/>
    <s v="4Very High"/>
    <s v="Very High"/>
    <n v="1"/>
    <n v="1"/>
    <s v="2Good"/>
    <s v="Good"/>
    <s v="Yes"/>
    <x v="0"/>
  </r>
  <r>
    <n v="1671"/>
    <n v="45"/>
    <n v="45"/>
    <s v="Non-Travel"/>
    <s v="Non-Travel"/>
    <n v="1052"/>
    <n v="1052"/>
    <s v="Sales"/>
    <s v="Sales"/>
    <n v="6"/>
    <n v="6"/>
    <s v="3Bachelor"/>
    <x v="3"/>
    <s v="Medical"/>
    <x v="2"/>
    <s v="4Ver High"/>
    <s v="Ver High"/>
    <s v="Female"/>
    <s v="Female"/>
    <n v="57"/>
    <n v="57"/>
    <s v="2Medium"/>
    <s v="Medium"/>
    <n v="3"/>
    <n v="3"/>
    <s v="Sales Executive"/>
    <s v="Sales Executive"/>
    <s v="4Very High"/>
    <s v="Very High"/>
    <s v="Single"/>
    <s v="Single"/>
    <n v="8865"/>
    <n v="8865"/>
    <n v="16840"/>
    <n v="16840"/>
    <n v="6"/>
    <n v="6"/>
    <s v="No"/>
    <s v="No"/>
    <n v="12"/>
    <n v="12"/>
    <s v="3Excellent"/>
    <s v="Excellent"/>
    <s v="4Very High"/>
    <s v="Very High"/>
    <n v="2"/>
    <n v="2"/>
    <s v="3Better"/>
    <s v="Better"/>
    <s v="No"/>
    <x v="1"/>
  </r>
  <r>
    <n v="1672"/>
    <n v="54"/>
    <n v="54"/>
    <s v="Travel_Rarely"/>
    <s v="Travel_Rarely"/>
    <n v="1147"/>
    <n v="1147"/>
    <s v="Sales"/>
    <s v="Sales"/>
    <n v="3"/>
    <n v="3"/>
    <s v="3Bachelor"/>
    <x v="3"/>
    <s v="Marketing"/>
    <x v="3"/>
    <s v="4Ver High"/>
    <s v="Ver High"/>
    <s v="Female"/>
    <s v="Female"/>
    <n v="52"/>
    <n v="52"/>
    <s v="3High"/>
    <s v="High"/>
    <n v="2"/>
    <n v="2"/>
    <s v="Sales Executive"/>
    <s v="Sales Executive"/>
    <s v="1Low"/>
    <s v="Low"/>
    <s v="Married"/>
    <s v="Married"/>
    <n v="5940"/>
    <n v="5940"/>
    <n v="17011"/>
    <n v="17011"/>
    <n v="2"/>
    <n v="2"/>
    <s v="No"/>
    <s v="No"/>
    <n v="14"/>
    <n v="14"/>
    <s v="3Excellent"/>
    <s v="Excellent"/>
    <s v="4Very High"/>
    <s v="Very High"/>
    <n v="4"/>
    <n v="4"/>
    <s v="3Better"/>
    <s v="Better"/>
    <s v="No"/>
    <x v="1"/>
  </r>
  <r>
    <n v="1673"/>
    <m/>
    <n v="36.98203178991016"/>
    <s v="Travel_Rarely"/>
    <s v="Travel_Rarely"/>
    <n v="1396"/>
    <n v="1396"/>
    <s v="Research &amp; Development"/>
    <s v="Research &amp; Development"/>
    <n v="5"/>
    <n v="5"/>
    <s v="2College"/>
    <x v="0"/>
    <s v="Life Sciences"/>
    <x v="0"/>
    <s v="4Ver High"/>
    <s v="Ver High"/>
    <s v="Male"/>
    <s v="Male"/>
    <n v="62"/>
    <n v="62"/>
    <s v="3High"/>
    <s v="High"/>
    <n v="2"/>
    <n v="2"/>
    <s v="Laboratory Technician"/>
    <s v="Laboratory Technician"/>
    <s v="2Medium"/>
    <s v="Medium"/>
    <s v="Single"/>
    <s v="Single"/>
    <n v="5914"/>
    <n v="5914"/>
    <n v="9945"/>
    <n v="9945"/>
    <n v="8"/>
    <n v="8"/>
    <m/>
    <s v="No"/>
    <n v="16"/>
    <n v="16"/>
    <s v="3Excellent"/>
    <s v="Excellent"/>
    <s v="4Very High"/>
    <s v="Very High"/>
    <n v="3"/>
    <n v="3"/>
    <s v="4Best"/>
    <s v="Best"/>
    <s v="No"/>
    <x v="1"/>
  </r>
  <r>
    <n v="1674"/>
    <n v="33"/>
    <n v="33"/>
    <s v="Travel_Rarely"/>
    <s v="Travel_Rarely"/>
    <n v="147"/>
    <n v="147"/>
    <s v="Research &amp; Development"/>
    <s v="Research &amp; Development"/>
    <n v="4"/>
    <n v="4"/>
    <s v="4Master"/>
    <x v="2"/>
    <s v="Medical"/>
    <x v="2"/>
    <s v="3High"/>
    <s v="High"/>
    <s v="Female"/>
    <s v="Female"/>
    <n v="47"/>
    <n v="47"/>
    <s v="2Medium"/>
    <s v="Medium"/>
    <n v="1"/>
    <n v="1"/>
    <s v="Research Scientist"/>
    <s v="Research Scientist"/>
    <s v="2Medium"/>
    <s v="Medium"/>
    <s v="Married"/>
    <s v="Married"/>
    <n v="2622"/>
    <n v="2622"/>
    <n v="13248"/>
    <n v="13248"/>
    <n v="6"/>
    <n v="6"/>
    <s v="No"/>
    <s v="No"/>
    <n v="21"/>
    <n v="21"/>
    <s v="4Outstanding"/>
    <s v="Outstanding"/>
    <s v="4Very High"/>
    <s v="Very High"/>
    <n v="3"/>
    <n v="3"/>
    <s v="3Better"/>
    <s v="Better"/>
    <s v="No"/>
    <x v="1"/>
  </r>
  <r>
    <n v="1675"/>
    <n v="37"/>
    <n v="37"/>
    <s v="Travel_Frequently"/>
    <s v="Travel_Frequently"/>
    <n v="663"/>
    <n v="663"/>
    <s v="Research &amp; Development"/>
    <s v="Research &amp; Development"/>
    <n v="11"/>
    <n v="11"/>
    <s v="3Bachelor"/>
    <x v="3"/>
    <s v="Other"/>
    <x v="1"/>
    <s v="2Medium"/>
    <s v="Medium"/>
    <s v="Male"/>
    <s v="Male"/>
    <n v="47"/>
    <n v="47"/>
    <s v="3High"/>
    <s v="High"/>
    <n v="3"/>
    <n v="3"/>
    <s v="Research Director"/>
    <s v="Research Director"/>
    <s v="4Very High"/>
    <s v="Very High"/>
    <s v="Divorced"/>
    <s v="Divorced"/>
    <n v="12185"/>
    <n v="12185"/>
    <n v="10056"/>
    <n v="10056"/>
    <n v="1"/>
    <n v="1"/>
    <s v="Yes"/>
    <s v="Yes"/>
    <n v="14"/>
    <n v="14"/>
    <s v="3Excellent"/>
    <s v="Excellent"/>
    <s v="3High"/>
    <s v="High"/>
    <n v="1"/>
    <n v="1"/>
    <s v="3Better"/>
    <s v="Better"/>
    <s v="No"/>
    <x v="1"/>
  </r>
  <r>
    <n v="1676"/>
    <n v="38"/>
    <n v="38"/>
    <s v="Travel_Rarely"/>
    <s v="Travel_Rarely"/>
    <n v="119"/>
    <n v="119"/>
    <s v="Sales"/>
    <s v="Sales"/>
    <n v="3"/>
    <n v="3"/>
    <s v="3Bachelor"/>
    <x v="3"/>
    <s v="Life Sciences"/>
    <x v="0"/>
    <s v="1Low"/>
    <s v="Low"/>
    <s v="Male"/>
    <s v="Male"/>
    <n v="76"/>
    <n v="76"/>
    <s v="3High"/>
    <s v="High"/>
    <n v="3"/>
    <n v="3"/>
    <s v="Sales Executive"/>
    <s v="Sales Executive"/>
    <s v="3High"/>
    <s v="High"/>
    <s v="Divorced"/>
    <s v="Divorced"/>
    <n v="10609"/>
    <n v="10609"/>
    <n v="9647"/>
    <n v="9647"/>
    <n v="0"/>
    <n v="0"/>
    <s v="No"/>
    <s v="No"/>
    <n v="12"/>
    <n v="12"/>
    <s v="3Excellent"/>
    <s v="Excellent"/>
    <s v="3High"/>
    <s v="High"/>
    <n v="6"/>
    <n v="6"/>
    <s v="2Good"/>
    <s v="Good"/>
    <s v="No"/>
    <x v="1"/>
  </r>
  <r>
    <n v="1677"/>
    <n v="31"/>
    <n v="31"/>
    <s v="Non-Travel"/>
    <s v="Non-Travel"/>
    <n v="979"/>
    <n v="979"/>
    <s v="Research &amp; Development"/>
    <s v="Research &amp; Development"/>
    <n v="1"/>
    <n v="1"/>
    <s v="4Master"/>
    <x v="2"/>
    <s v="Medical"/>
    <x v="2"/>
    <s v="3High"/>
    <s v="High"/>
    <s v="Male"/>
    <s v="Male"/>
    <n v="90"/>
    <n v="90"/>
    <s v="1Low"/>
    <s v="Low"/>
    <n v="2"/>
    <n v="2"/>
    <s v="Manufacturing Director"/>
    <s v="Manufacturing Director"/>
    <s v="3High"/>
    <s v="High"/>
    <s v="Married"/>
    <s v="Married"/>
    <n v="4345"/>
    <n v="4345"/>
    <n v="4381"/>
    <n v="4381"/>
    <n v="0"/>
    <n v="0"/>
    <s v="No"/>
    <s v="No"/>
    <n v="12"/>
    <n v="12"/>
    <s v="3Excellent"/>
    <s v="Excellent"/>
    <s v="4Very High"/>
    <s v="Very High"/>
    <n v="2"/>
    <n v="2"/>
    <s v="3Better"/>
    <s v="Better"/>
    <s v="No"/>
    <x v="1"/>
  </r>
  <r>
    <n v="1678"/>
    <n v="59"/>
    <n v="59"/>
    <s v="Travel_Rarely"/>
    <s v="Travel_Rarely"/>
    <n v="142"/>
    <n v="142"/>
    <s v="Research &amp; Development"/>
    <s v="Research &amp; Development"/>
    <n v="3"/>
    <n v="3"/>
    <s v="3Bachelor"/>
    <x v="3"/>
    <s v="Life Sciences"/>
    <x v="0"/>
    <s v="3High"/>
    <s v="High"/>
    <s v="Male"/>
    <s v="Male"/>
    <n v="70"/>
    <n v="70"/>
    <s v="2Medium"/>
    <s v="Medium"/>
    <n v="1"/>
    <n v="1"/>
    <s v="Research Scientist"/>
    <s v="Research Scientist"/>
    <s v="4Very High"/>
    <s v="Very High"/>
    <s v="Married"/>
    <s v="Married"/>
    <n v="2177"/>
    <n v="2177"/>
    <n v="8456"/>
    <n v="8456"/>
    <n v="3"/>
    <n v="3"/>
    <s v="No"/>
    <s v="No"/>
    <n v="17"/>
    <n v="17"/>
    <s v="3Excellent"/>
    <s v="Excellent"/>
    <s v="1Low"/>
    <s v="Low"/>
    <n v="6"/>
    <n v="6"/>
    <s v="3Better"/>
    <s v="Better"/>
    <s v="No"/>
    <x v="1"/>
  </r>
  <r>
    <n v="1679"/>
    <n v="37"/>
    <n v="37"/>
    <s v="Travel_Frequently"/>
    <s v="Travel_Frequently"/>
    <n v="319"/>
    <n v="319"/>
    <s v="Sales"/>
    <s v="Sales"/>
    <n v="4"/>
    <n v="4"/>
    <s v="4Master"/>
    <x v="2"/>
    <s v="Marketing"/>
    <x v="3"/>
    <s v="1Low"/>
    <s v="Low"/>
    <s v="Male"/>
    <s v="Male"/>
    <n v="41"/>
    <n v="41"/>
    <s v="3High"/>
    <s v="High"/>
    <n v="1"/>
    <n v="1"/>
    <s v="Sales Representative"/>
    <s v="Sales Representative"/>
    <s v="4Very High"/>
    <s v="Very High"/>
    <s v="Divorced"/>
    <s v="Divorced"/>
    <n v="2793"/>
    <n v="2793"/>
    <n v="2539"/>
    <n v="2539"/>
    <n v="4"/>
    <n v="4"/>
    <s v="No"/>
    <s v="No"/>
    <n v="17"/>
    <n v="17"/>
    <s v="3Excellent"/>
    <s v="Excellent"/>
    <s v="3High"/>
    <s v="High"/>
    <n v="2"/>
    <n v="2"/>
    <s v="3Better"/>
    <s v="Better"/>
    <s v="No"/>
    <x v="1"/>
  </r>
  <r>
    <n v="1680"/>
    <n v="29"/>
    <n v="29"/>
    <s v="Travel_Frequently"/>
    <s v="Travel_Frequently"/>
    <n v="1413"/>
    <n v="1413"/>
    <s v="Sales"/>
    <s v="Sales"/>
    <n v="1"/>
    <n v="1"/>
    <s v="1Below College"/>
    <x v="1"/>
    <s v="Medical"/>
    <x v="2"/>
    <s v="2Medium"/>
    <s v="Medium"/>
    <s v="Female"/>
    <s v="Female"/>
    <n v="42"/>
    <n v="42"/>
    <s v="3High"/>
    <s v="High"/>
    <n v="3"/>
    <n v="3"/>
    <s v="Sales Executive"/>
    <s v="Sales Executive"/>
    <s v="4Very High"/>
    <s v="Very High"/>
    <s v="Married"/>
    <s v="Married"/>
    <n v="7918"/>
    <n v="7918"/>
    <n v="6599"/>
    <n v="6599"/>
    <n v="1"/>
    <n v="1"/>
    <s v="No"/>
    <s v="No"/>
    <n v="14"/>
    <n v="14"/>
    <s v="3Excellent"/>
    <s v="Excellent"/>
    <s v="4Very High"/>
    <s v="Very High"/>
    <n v="5"/>
    <n v="5"/>
    <s v="3Better"/>
    <s v="Better"/>
    <s v="No"/>
    <x v="1"/>
  </r>
  <r>
    <n v="1681"/>
    <n v="35"/>
    <n v="35"/>
    <s v="Travel_Frequently"/>
    <s v="Travel_Frequently"/>
    <n v="944"/>
    <n v="944"/>
    <s v="Sales"/>
    <s v="Sales"/>
    <n v="1"/>
    <n v="1"/>
    <s v="3Bachelor"/>
    <x v="3"/>
    <s v="Marketing"/>
    <x v="3"/>
    <s v="3High"/>
    <s v="High"/>
    <s v="Female"/>
    <s v="Female"/>
    <n v="92"/>
    <n v="92"/>
    <s v="3High"/>
    <s v="High"/>
    <n v="3"/>
    <n v="3"/>
    <s v="Sales Executive"/>
    <s v="Sales Executive"/>
    <s v="3High"/>
    <s v="High"/>
    <s v="Single"/>
    <s v="Single"/>
    <n v="8789"/>
    <n v="8789"/>
    <n v="9096"/>
    <n v="9096"/>
    <n v="1"/>
    <n v="1"/>
    <s v="No"/>
    <s v="No"/>
    <n v="14"/>
    <n v="14"/>
    <m/>
    <s v="Excellent"/>
    <s v="1Low"/>
    <s v="Low"/>
    <n v="3"/>
    <n v="3"/>
    <s v="4Best"/>
    <s v="Best"/>
    <s v="No"/>
    <x v="1"/>
  </r>
  <r>
    <n v="1682"/>
    <n v="29"/>
    <n v="29"/>
    <s v="Travel_Rarely"/>
    <s v="Travel_Rarely"/>
    <n v="896"/>
    <n v="896"/>
    <s v="Research &amp; Development"/>
    <s v="Research &amp; Development"/>
    <n v="18"/>
    <n v="18"/>
    <s v="1Below College"/>
    <x v="1"/>
    <s v="Medical"/>
    <x v="2"/>
    <s v="3High"/>
    <s v="High"/>
    <s v="Male"/>
    <s v="Male"/>
    <n v="86"/>
    <n v="86"/>
    <s v="2Medium"/>
    <s v="Medium"/>
    <n v="1"/>
    <n v="1"/>
    <s v="Research Scientist"/>
    <s v="Research Scientist"/>
    <s v="4Very High"/>
    <s v="Very High"/>
    <s v="Single"/>
    <s v="Single"/>
    <n v="2389"/>
    <n v="2389"/>
    <n v="14961"/>
    <n v="14961"/>
    <n v="1"/>
    <n v="1"/>
    <s v="Yes"/>
    <s v="Yes"/>
    <n v="13"/>
    <n v="13"/>
    <s v="3Excellent"/>
    <s v="Excellent"/>
    <s v="3High"/>
    <s v="High"/>
    <n v="3"/>
    <n v="3"/>
    <s v="2Good"/>
    <s v="Good"/>
    <s v="Yes"/>
    <x v="0"/>
  </r>
  <r>
    <n v="1683"/>
    <n v="52"/>
    <n v="52"/>
    <s v="Travel_Rarely"/>
    <s v="Travel_Rarely"/>
    <n v="1323"/>
    <n v="1323"/>
    <s v="Research &amp; Development"/>
    <s v="Research &amp; Development"/>
    <n v="2"/>
    <n v="2"/>
    <s v="3Bachelor"/>
    <x v="3"/>
    <s v="Life Sciences"/>
    <x v="0"/>
    <s v="3High"/>
    <s v="High"/>
    <s v="Female"/>
    <s v="Female"/>
    <n v="89"/>
    <n v="89"/>
    <s v="2Medium"/>
    <s v="Medium"/>
    <n v="1"/>
    <n v="1"/>
    <s v="Laboratory Technician"/>
    <s v="Laboratory Technician"/>
    <s v="4Very High"/>
    <s v="Very High"/>
    <s v="Single"/>
    <s v="Single"/>
    <n v="3212"/>
    <n v="3212"/>
    <n v="3300"/>
    <n v="3300"/>
    <n v="7"/>
    <n v="7"/>
    <s v="No"/>
    <s v="No"/>
    <n v="15"/>
    <n v="15"/>
    <s v="3Excellent"/>
    <s v="Excellent"/>
    <s v="2Medium"/>
    <s v="Medium"/>
    <n v="3"/>
    <n v="3"/>
    <s v="2Good"/>
    <s v="Good"/>
    <s v="No"/>
    <x v="1"/>
  </r>
  <r>
    <n v="1684"/>
    <n v="42"/>
    <n v="42"/>
    <s v="Travel_Rarely"/>
    <s v="Travel_Rarely"/>
    <n v="532"/>
    <n v="532"/>
    <s v="Research &amp; Development"/>
    <s v="Research &amp; Development"/>
    <n v="4"/>
    <n v="4"/>
    <s v="2College"/>
    <x v="0"/>
    <s v="Technical Degree"/>
    <x v="4"/>
    <s v="3High"/>
    <s v="High"/>
    <s v="Male"/>
    <s v="Male"/>
    <n v="58"/>
    <n v="58"/>
    <s v="3High"/>
    <s v="High"/>
    <n v="5"/>
    <n v="5"/>
    <s v="Manager"/>
    <s v="Manager"/>
    <s v="4Very High"/>
    <s v="Very High"/>
    <s v="Married"/>
    <s v="Married"/>
    <n v="19232"/>
    <n v="19232"/>
    <n v="4933"/>
    <n v="4933"/>
    <n v="1"/>
    <n v="1"/>
    <s v="No"/>
    <s v="No"/>
    <n v="11"/>
    <n v="11"/>
    <s v="3Excellent"/>
    <s v="Excellent"/>
    <s v="4Very High"/>
    <s v="Very High"/>
    <n v="3"/>
    <n v="3"/>
    <s v="3Better"/>
    <s v="Better"/>
    <s v="No"/>
    <x v="1"/>
  </r>
  <r>
    <n v="1685"/>
    <n v="59"/>
    <n v="59"/>
    <s v="Travel_Rarely"/>
    <s v="Travel_Rarely"/>
    <n v="818"/>
    <n v="818"/>
    <s v="Human Resources"/>
    <s v="Human Resources"/>
    <n v="6"/>
    <n v="6"/>
    <s v="2College"/>
    <x v="0"/>
    <s v="Medical"/>
    <x v="2"/>
    <s v="2Medium"/>
    <s v="Medium"/>
    <s v="Male"/>
    <s v="Male"/>
    <n v="52"/>
    <n v="52"/>
    <s v="3High"/>
    <s v="High"/>
    <n v="1"/>
    <n v="1"/>
    <s v="Human Resources"/>
    <s v="Human Resources"/>
    <s v="3High"/>
    <s v="High"/>
    <s v="Married"/>
    <s v="Married"/>
    <n v="2267"/>
    <n v="2267"/>
    <n v="25657"/>
    <n v="25657"/>
    <n v="8"/>
    <n v="8"/>
    <s v="No"/>
    <s v="No"/>
    <n v="17"/>
    <n v="17"/>
    <s v="3Excellent"/>
    <s v="Excellent"/>
    <s v="4Very High"/>
    <s v="Very High"/>
    <n v="2"/>
    <n v="2"/>
    <s v="2Good"/>
    <s v="Good"/>
    <s v="No"/>
    <x v="1"/>
  </r>
  <r>
    <n v="1686"/>
    <n v="50"/>
    <n v="50"/>
    <s v="Travel_Rarely"/>
    <s v="Travel_Rarely"/>
    <n v="854"/>
    <n v="854"/>
    <s v="Sales"/>
    <s v="Sales"/>
    <n v="1"/>
    <n v="1"/>
    <s v="4Master"/>
    <x v="2"/>
    <s v="Medical"/>
    <x v="2"/>
    <s v="4Ver High"/>
    <s v="Ver High"/>
    <s v="Female"/>
    <s v="Female"/>
    <n v="68"/>
    <n v="68"/>
    <s v="3High"/>
    <s v="High"/>
    <n v="5"/>
    <n v="5"/>
    <s v="Manager"/>
    <s v="Manager"/>
    <s v="4Very High"/>
    <s v="Very High"/>
    <s v="Divorced"/>
    <s v="Divorced"/>
    <n v="19517"/>
    <n v="19517"/>
    <n v="24118"/>
    <n v="24118"/>
    <n v="3"/>
    <n v="3"/>
    <s v="No"/>
    <s v="No"/>
    <n v="11"/>
    <n v="11"/>
    <s v="3Excellent"/>
    <s v="Excellent"/>
    <s v="3High"/>
    <s v="High"/>
    <n v="3"/>
    <n v="3"/>
    <s v="2Good"/>
    <s v="Good"/>
    <s v="No"/>
    <x v="1"/>
  </r>
  <r>
    <n v="1687"/>
    <n v="33"/>
    <n v="33"/>
    <s v="Travel_Rarely"/>
    <s v="Travel_Rarely"/>
    <m/>
    <n v="808.82510288065839"/>
    <s v="Research &amp; Development"/>
    <s v="Research &amp; Development"/>
    <n v="14"/>
    <n v="14"/>
    <s v="3Bachelor"/>
    <x v="3"/>
    <s v="Medical"/>
    <x v="2"/>
    <s v="3High"/>
    <s v="High"/>
    <s v="Male"/>
    <s v="Male"/>
    <n v="58"/>
    <n v="58"/>
    <s v="3High"/>
    <s v="High"/>
    <n v="1"/>
    <n v="1"/>
    <s v="Laboratory Technician"/>
    <s v="Laboratory Technician"/>
    <s v="4Very High"/>
    <s v="Very High"/>
    <s v="Married"/>
    <s v="Married"/>
    <n v="2436"/>
    <n v="2436"/>
    <n v="22149"/>
    <n v="22149"/>
    <n v="5"/>
    <n v="5"/>
    <s v="Yes"/>
    <s v="Yes"/>
    <n v="13"/>
    <n v="13"/>
    <s v="3Excellent"/>
    <s v="Excellent"/>
    <s v="3High"/>
    <s v="High"/>
    <n v="2"/>
    <n v="2"/>
    <s v="1Bad"/>
    <s v="Bad"/>
    <s v="Yes"/>
    <x v="0"/>
  </r>
  <r>
    <n v="1688"/>
    <n v="43"/>
    <n v="43"/>
    <s v="Travel_Rarely"/>
    <s v="Travel_Rarely"/>
    <n v="1034"/>
    <n v="1034"/>
    <s v="Sales"/>
    <s v="Sales"/>
    <n v="16"/>
    <n v="16"/>
    <s v="3Bachelor"/>
    <x v="3"/>
    <s v="Marketing"/>
    <x v="3"/>
    <s v="4Ver High"/>
    <s v="Ver High"/>
    <s v="Female"/>
    <s v="Female"/>
    <n v="80"/>
    <n v="80"/>
    <s v="3High"/>
    <s v="High"/>
    <n v="4"/>
    <n v="4"/>
    <s v="Manager"/>
    <s v="Manager"/>
    <s v="4Very High"/>
    <s v="Very High"/>
    <s v="Married"/>
    <s v="Married"/>
    <n v="16064"/>
    <n v="16064"/>
    <n v="7744"/>
    <n v="7744"/>
    <n v="5"/>
    <n v="5"/>
    <s v="Yes"/>
    <s v="Yes"/>
    <n v="22"/>
    <n v="22"/>
    <s v="4Outstanding"/>
    <s v="Outstanding"/>
    <s v="3High"/>
    <s v="High"/>
    <n v="3"/>
    <n v="3"/>
    <s v="3Better"/>
    <s v="Better"/>
    <s v="No"/>
    <x v="1"/>
  </r>
  <r>
    <n v="1689"/>
    <n v="33"/>
    <n v="33"/>
    <s v="Travel_Rarely"/>
    <s v="Travel_Rarely"/>
    <m/>
    <n v="808.82510288065839"/>
    <s v="Research &amp; Development"/>
    <s v="Research &amp; Development"/>
    <n v="2"/>
    <n v="2"/>
    <s v="2College"/>
    <x v="0"/>
    <s v="Life Sciences"/>
    <x v="0"/>
    <s v="1Low"/>
    <s v="Low"/>
    <s v="Female"/>
    <s v="Female"/>
    <n v="39"/>
    <n v="39"/>
    <s v="3High"/>
    <s v="High"/>
    <n v="1"/>
    <n v="1"/>
    <s v="Laboratory Technician"/>
    <s v="Laboratory Technician"/>
    <s v="1Low"/>
    <s v="Low"/>
    <s v="Married"/>
    <s v="Married"/>
    <n v="2707"/>
    <n v="2707"/>
    <n v="21509"/>
    <n v="21509"/>
    <n v="7"/>
    <n v="7"/>
    <s v="No"/>
    <s v="No"/>
    <n v="20"/>
    <n v="20"/>
    <s v="4Outstanding"/>
    <s v="Outstanding"/>
    <s v="1Low"/>
    <s v="Low"/>
    <n v="3"/>
    <n v="3"/>
    <s v="4Best"/>
    <s v="Best"/>
    <s v="Yes"/>
    <x v="0"/>
  </r>
  <r>
    <n v="1690"/>
    <n v="52"/>
    <n v="52"/>
    <s v="Non-Travel"/>
    <s v="Non-Travel"/>
    <n v="771"/>
    <n v="771"/>
    <s v="Sales"/>
    <s v="Sales"/>
    <n v="2"/>
    <n v="2"/>
    <s v="4Master"/>
    <x v="2"/>
    <s v="Life Sciences"/>
    <x v="0"/>
    <s v="1Low"/>
    <s v="Low"/>
    <s v="Male"/>
    <s v="Male"/>
    <n v="79"/>
    <n v="79"/>
    <s v="2Medium"/>
    <s v="Medium"/>
    <n v="5"/>
    <n v="5"/>
    <s v="Manager"/>
    <s v="Manager"/>
    <s v="3High"/>
    <s v="High"/>
    <s v="Single"/>
    <s v="Single"/>
    <n v="19068"/>
    <n v="19068"/>
    <n v="21030"/>
    <n v="21030"/>
    <n v="1"/>
    <n v="1"/>
    <s v="Yes"/>
    <s v="Yes"/>
    <n v="18"/>
    <n v="18"/>
    <s v="3Excellent"/>
    <s v="Excellent"/>
    <s v="4Very High"/>
    <s v="Very High"/>
    <n v="2"/>
    <n v="2"/>
    <s v="4Best"/>
    <s v="Best"/>
    <s v="No"/>
    <x v="1"/>
  </r>
  <r>
    <n v="1691"/>
    <n v="32"/>
    <n v="32"/>
    <s v="Travel_Rarely"/>
    <s v="Travel_Rarely"/>
    <n v="1401"/>
    <n v="1401"/>
    <s v="Sales"/>
    <s v="Sales"/>
    <n v="4"/>
    <n v="4"/>
    <s v="2College"/>
    <x v="0"/>
    <s v="Life Sciences"/>
    <x v="0"/>
    <s v="3High"/>
    <s v="High"/>
    <s v="Female"/>
    <s v="Female"/>
    <n v="56"/>
    <n v="56"/>
    <s v="3High"/>
    <s v="High"/>
    <n v="1"/>
    <n v="1"/>
    <s v="Sales Representative"/>
    <s v="Sales Representative"/>
    <s v="2Medium"/>
    <s v="Medium"/>
    <s v="Married"/>
    <s v="Married"/>
    <n v="3931"/>
    <n v="3931"/>
    <n v="20990"/>
    <n v="20990"/>
    <n v="2"/>
    <n v="2"/>
    <s v="No"/>
    <s v="No"/>
    <n v="11"/>
    <n v="11"/>
    <s v="3Excellent"/>
    <s v="Excellent"/>
    <s v="1Low"/>
    <s v="Low"/>
    <n v="5"/>
    <n v="5"/>
    <s v="3Better"/>
    <s v="Better"/>
    <s v="No"/>
    <x v="1"/>
  </r>
  <r>
    <n v="1692"/>
    <n v="32"/>
    <n v="32"/>
    <s v="Travel_Rarely"/>
    <s v="Travel_Rarely"/>
    <n v="515"/>
    <n v="515"/>
    <s v="Research &amp; Development"/>
    <s v="Research &amp; Development"/>
    <n v="1"/>
    <n v="1"/>
    <s v="3Bachelor"/>
    <x v="3"/>
    <s v="Life Sciences"/>
    <x v="0"/>
    <s v="4Ver High"/>
    <s v="Ver High"/>
    <s v="Male"/>
    <s v="Male"/>
    <n v="62"/>
    <n v="62"/>
    <s v="2Medium"/>
    <s v="Medium"/>
    <n v="1"/>
    <n v="1"/>
    <s v="Laboratory Technician"/>
    <s v="Laboratory Technician"/>
    <s v="3High"/>
    <s v="High"/>
    <s v="Single"/>
    <s v="Single"/>
    <n v="3730"/>
    <n v="3730"/>
    <n v="9571"/>
    <n v="9571"/>
    <n v="0"/>
    <n v="0"/>
    <s v="Yes"/>
    <s v="Yes"/>
    <n v="14"/>
    <n v="14"/>
    <s v="3Excellent"/>
    <s v="Excellent"/>
    <s v="4Very High"/>
    <s v="Very High"/>
    <n v="2"/>
    <n v="2"/>
    <s v="1Bad"/>
    <s v="Bad"/>
    <s v="Yes"/>
    <x v="0"/>
  </r>
  <r>
    <n v="1693"/>
    <n v="39"/>
    <n v="39"/>
    <s v="Travel_Rarely"/>
    <s v="Travel_Rarely"/>
    <n v="1431"/>
    <n v="1431"/>
    <s v="Research &amp; Development"/>
    <s v="Research &amp; Development"/>
    <n v="1"/>
    <n v="1"/>
    <s v="4Master"/>
    <x v="2"/>
    <s v="Medical"/>
    <x v="2"/>
    <s v="3High"/>
    <s v="High"/>
    <s v="Female"/>
    <s v="Female"/>
    <n v="96"/>
    <n v="96"/>
    <s v="3High"/>
    <s v="High"/>
    <n v="1"/>
    <n v="1"/>
    <s v="Laboratory Technician"/>
    <s v="Laboratory Technician"/>
    <s v="3High"/>
    <s v="High"/>
    <s v="Divorced"/>
    <s v="Divorced"/>
    <n v="2232"/>
    <n v="2232"/>
    <n v="15417"/>
    <n v="15417"/>
    <n v="7"/>
    <n v="7"/>
    <s v="No"/>
    <s v="No"/>
    <n v="14"/>
    <n v="14"/>
    <s v="3Excellent"/>
    <s v="Excellent"/>
    <s v="3High"/>
    <s v="High"/>
    <n v="1"/>
    <n v="1"/>
    <s v="3Better"/>
    <s v="Better"/>
    <s v="No"/>
    <x v="1"/>
  </r>
  <r>
    <n v="1694"/>
    <n v="32"/>
    <n v="32"/>
    <s v="Non-Travel"/>
    <s v="Non-Travel"/>
    <n v="976"/>
    <n v="976"/>
    <s v="Sales"/>
    <s v="Sales"/>
    <n v="26"/>
    <n v="26"/>
    <s v="4Master"/>
    <x v="2"/>
    <s v="Marketing"/>
    <x v="3"/>
    <s v="3High"/>
    <s v="High"/>
    <s v="Male"/>
    <s v="Male"/>
    <n v="100"/>
    <n v="100"/>
    <s v="3High"/>
    <s v="High"/>
    <n v="2"/>
    <n v="2"/>
    <s v="Sales Executive"/>
    <s v="Sales Executive"/>
    <s v="4Very High"/>
    <s v="Very High"/>
    <s v="Married"/>
    <s v="Married"/>
    <n v="4465"/>
    <n v="4465"/>
    <n v="12069"/>
    <n v="12069"/>
    <n v="0"/>
    <n v="0"/>
    <s v="No"/>
    <s v="No"/>
    <n v="18"/>
    <n v="18"/>
    <s v="3Excellent"/>
    <s v="Excellent"/>
    <s v="1Low"/>
    <s v="Low"/>
    <n v="2"/>
    <n v="2"/>
    <s v="3Better"/>
    <s v="Better"/>
    <s v="No"/>
    <x v="1"/>
  </r>
  <r>
    <n v="1695"/>
    <n v="41"/>
    <n v="41"/>
    <s v="Travel_Rarely"/>
    <s v="Travel_Rarely"/>
    <n v="1411"/>
    <n v="1411"/>
    <s v="Research &amp; Development"/>
    <s v="Research &amp; Development"/>
    <n v="19"/>
    <n v="19"/>
    <s v="2College"/>
    <x v="0"/>
    <s v="Life Sciences"/>
    <x v="0"/>
    <s v="3High"/>
    <s v="High"/>
    <s v="Male"/>
    <s v="Male"/>
    <n v="36"/>
    <n v="36"/>
    <s v="3High"/>
    <s v="High"/>
    <n v="2"/>
    <n v="2"/>
    <s v="Research Scientist"/>
    <s v="Research Scientist"/>
    <s v="1Low"/>
    <s v="Low"/>
    <s v="Divorced"/>
    <s v="Divorced"/>
    <n v="3072"/>
    <n v="3072"/>
    <n v="19877"/>
    <n v="19877"/>
    <n v="2"/>
    <n v="2"/>
    <s v="No"/>
    <s v="No"/>
    <n v="16"/>
    <n v="16"/>
    <s v="3Excellent"/>
    <s v="Excellent"/>
    <s v="1Low"/>
    <s v="Low"/>
    <n v="2"/>
    <n v="2"/>
    <s v="2Good"/>
    <s v="Good"/>
    <s v="No"/>
    <x v="1"/>
  </r>
  <r>
    <n v="1696"/>
    <n v="40"/>
    <n v="40"/>
    <s v="Travel_Rarely"/>
    <s v="Travel_Rarely"/>
    <n v="1300"/>
    <n v="1300"/>
    <s v="Research &amp; Development"/>
    <s v="Research &amp; Development"/>
    <n v="24"/>
    <n v="24"/>
    <s v="2College"/>
    <x v="0"/>
    <s v="Technical Degree"/>
    <x v="4"/>
    <s v="1Low"/>
    <s v="Low"/>
    <s v="Male"/>
    <s v="Male"/>
    <n v="62"/>
    <n v="62"/>
    <s v="3High"/>
    <s v="High"/>
    <n v="2"/>
    <n v="2"/>
    <s v="Research Scientist"/>
    <s v="Research Scientist"/>
    <s v="4Very High"/>
    <s v="Very High"/>
    <s v="Divorced"/>
    <s v="Divorced"/>
    <n v="3319"/>
    <n v="3319"/>
    <n v="24447"/>
    <n v="24447"/>
    <n v="1"/>
    <n v="1"/>
    <s v="No"/>
    <s v="No"/>
    <n v="17"/>
    <n v="17"/>
    <s v="3Excellent"/>
    <s v="Excellent"/>
    <s v="1Low"/>
    <s v="Low"/>
    <n v="3"/>
    <n v="3"/>
    <s v="3Better"/>
    <s v="Better"/>
    <s v="No"/>
    <x v="1"/>
  </r>
  <r>
    <n v="1697"/>
    <n v="45"/>
    <n v="45"/>
    <s v="Travel_Rarely"/>
    <s v="Travel_Rarely"/>
    <n v="252"/>
    <n v="252"/>
    <s v="Research &amp; Development"/>
    <s v="Research &amp; Development"/>
    <n v="1"/>
    <n v="1"/>
    <s v="3Bachelor"/>
    <x v="3"/>
    <s v="Other"/>
    <x v="1"/>
    <s v="3High"/>
    <s v="High"/>
    <s v="Male"/>
    <s v="Male"/>
    <n v="70"/>
    <n v="70"/>
    <s v="4Very High"/>
    <s v="Very High"/>
    <n v="5"/>
    <n v="5"/>
    <s v="Manager"/>
    <s v="Manager"/>
    <s v="4Very High"/>
    <s v="Very High"/>
    <s v="Married"/>
    <s v="Married"/>
    <n v="19202"/>
    <n v="19202"/>
    <n v="15970"/>
    <n v="15970"/>
    <n v="0"/>
    <n v="0"/>
    <s v="No"/>
    <s v="No"/>
    <n v="11"/>
    <n v="11"/>
    <s v="3Excellent"/>
    <s v="Excellent"/>
    <s v="3High"/>
    <s v="High"/>
    <n v="2"/>
    <n v="2"/>
    <s v="3Better"/>
    <s v="Better"/>
    <s v="No"/>
    <x v="1"/>
  </r>
  <r>
    <n v="1698"/>
    <n v="31"/>
    <n v="31"/>
    <s v="Travel_Frequently"/>
    <s v="Travel_Frequently"/>
    <n v="1327"/>
    <n v="1327"/>
    <s v="Research &amp; Development"/>
    <s v="Research &amp; Development"/>
    <n v="3"/>
    <n v="3"/>
    <s v="4Master"/>
    <x v="2"/>
    <s v="Medical"/>
    <x v="2"/>
    <s v="2Medium"/>
    <s v="Medium"/>
    <s v="Male"/>
    <s v="Male"/>
    <n v="73"/>
    <n v="73"/>
    <s v="3High"/>
    <s v="High"/>
    <n v="3"/>
    <n v="3"/>
    <s v="Research Director"/>
    <s v="Research Director"/>
    <s v="3High"/>
    <s v="High"/>
    <s v="Divorced"/>
    <s v="Divorced"/>
    <n v="13675"/>
    <n v="13675"/>
    <n v="13523"/>
    <n v="13523"/>
    <n v="9"/>
    <n v="9"/>
    <s v="No"/>
    <s v="No"/>
    <n v="12"/>
    <n v="12"/>
    <s v="3Excellent"/>
    <s v="Excellent"/>
    <s v="1Low"/>
    <s v="Low"/>
    <m/>
    <n v="2.8005502063273728"/>
    <s v="3Better"/>
    <s v="Better"/>
    <s v="Yes"/>
    <x v="0"/>
  </r>
  <r>
    <n v="1699"/>
    <n v="33"/>
    <n v="33"/>
    <s v="Travel_Rarely"/>
    <s v="Travel_Rarely"/>
    <n v="832"/>
    <n v="832"/>
    <s v="Research &amp; Development"/>
    <s v="Research &amp; Development"/>
    <n v="5"/>
    <n v="5"/>
    <s v="4Master"/>
    <x v="2"/>
    <s v="Life Sciences"/>
    <x v="0"/>
    <s v="3High"/>
    <s v="High"/>
    <s v="Female"/>
    <s v="Female"/>
    <n v="63"/>
    <n v="63"/>
    <s v="2Medium"/>
    <s v="Medium"/>
    <n v="1"/>
    <n v="1"/>
    <s v="Research Scientist"/>
    <s v="Research Scientist"/>
    <s v="4Very High"/>
    <s v="Very High"/>
    <s v="Married"/>
    <s v="Married"/>
    <n v="2911"/>
    <n v="2911"/>
    <n v="14776"/>
    <n v="14776"/>
    <n v="1"/>
    <n v="1"/>
    <s v="No"/>
    <s v="No"/>
    <n v="13"/>
    <n v="13"/>
    <s v="3Excellent"/>
    <s v="Excellent"/>
    <s v="3High"/>
    <s v="High"/>
    <n v="2"/>
    <n v="2"/>
    <s v="2Good"/>
    <s v="Good"/>
    <s v="No"/>
    <x v="1"/>
  </r>
  <r>
    <n v="1700"/>
    <n v="34"/>
    <n v="34"/>
    <s v="Travel_Rarely"/>
    <s v="Travel_Rarely"/>
    <n v="470"/>
    <n v="470"/>
    <s v="Research &amp; Development"/>
    <s v="Research &amp; Development"/>
    <n v="2"/>
    <n v="2"/>
    <m/>
    <x v="3"/>
    <s v="Life Sciences"/>
    <x v="0"/>
    <s v="4Ver High"/>
    <s v="Ver High"/>
    <s v="Male"/>
    <s v="Male"/>
    <n v="84"/>
    <n v="84"/>
    <s v="2Medium"/>
    <s v="Medium"/>
    <n v="2"/>
    <n v="2"/>
    <s v="Manufacturing Director"/>
    <s v="Manufacturing Director"/>
    <s v="1Low"/>
    <s v="Low"/>
    <s v="Married"/>
    <s v="Married"/>
    <n v="5957"/>
    <n v="5957"/>
    <n v="23687"/>
    <n v="23687"/>
    <n v="6"/>
    <n v="6"/>
    <s v="No"/>
    <s v="No"/>
    <n v="13"/>
    <n v="13"/>
    <s v="3Excellent"/>
    <s v="Excellent"/>
    <s v="2Medium"/>
    <s v="Medium"/>
    <n v="3"/>
    <n v="3"/>
    <s v="3Better"/>
    <s v="Better"/>
    <s v="No"/>
    <x v="1"/>
  </r>
  <r>
    <n v="1701"/>
    <n v="37"/>
    <n v="37"/>
    <s v="Travel_Rarely"/>
    <s v="Travel_Rarely"/>
    <n v="1017"/>
    <n v="1017"/>
    <s v="Research &amp; Development"/>
    <s v="Research &amp; Development"/>
    <n v="1"/>
    <n v="1"/>
    <s v="2College"/>
    <x v="0"/>
    <s v="Medical"/>
    <x v="2"/>
    <s v="3High"/>
    <s v="High"/>
    <s v="Female"/>
    <s v="Female"/>
    <n v="83"/>
    <n v="83"/>
    <s v="2Medium"/>
    <s v="Medium"/>
    <n v="1"/>
    <n v="1"/>
    <s v="Research Scientist"/>
    <s v="Research Scientist"/>
    <s v="1Low"/>
    <s v="Low"/>
    <s v="Married"/>
    <s v="Married"/>
    <n v="3920"/>
    <n v="3920"/>
    <n v="18697"/>
    <n v="18697"/>
    <n v="2"/>
    <n v="2"/>
    <s v="No"/>
    <s v="No"/>
    <n v="14"/>
    <n v="14"/>
    <s v="3Excellent"/>
    <s v="Excellent"/>
    <s v="1Low"/>
    <s v="Low"/>
    <n v="2"/>
    <n v="2"/>
    <s v="2Good"/>
    <s v="Good"/>
    <s v="No"/>
    <x v="1"/>
  </r>
  <r>
    <n v="1702"/>
    <n v="45"/>
    <n v="45"/>
    <s v="Travel_Frequently"/>
    <s v="Travel_Frequently"/>
    <n v="1199"/>
    <n v="1199"/>
    <s v="Research &amp; Development"/>
    <s v="Research &amp; Development"/>
    <n v="7"/>
    <n v="7"/>
    <s v="4Master"/>
    <x v="2"/>
    <s v="Life Sciences"/>
    <x v="0"/>
    <s v="1Low"/>
    <s v="Low"/>
    <s v="Male"/>
    <s v="Male"/>
    <n v="77"/>
    <n v="77"/>
    <s v="4Very High"/>
    <s v="Very High"/>
    <n v="2"/>
    <n v="2"/>
    <s v="Manufacturing Director"/>
    <s v="Manufacturing Director"/>
    <s v="3High"/>
    <s v="High"/>
    <s v="Married"/>
    <s v="Married"/>
    <n v="6434"/>
    <n v="6434"/>
    <n v="5118"/>
    <n v="5118"/>
    <n v="4"/>
    <n v="4"/>
    <s v="No"/>
    <s v="No"/>
    <n v="17"/>
    <n v="17"/>
    <s v="3Excellent"/>
    <s v="Excellent"/>
    <s v="4Very High"/>
    <s v="Very High"/>
    <n v="1"/>
    <n v="1"/>
    <s v="3Better"/>
    <s v="Better"/>
    <s v="No"/>
    <x v="1"/>
  </r>
  <r>
    <n v="1703"/>
    <n v="37"/>
    <n v="37"/>
    <s v="Travel_Frequently"/>
    <s v="Travel_Frequently"/>
    <n v="504"/>
    <n v="504"/>
    <s v="Research &amp; Development"/>
    <s v="Research &amp; Development"/>
    <n v="10"/>
    <n v="10"/>
    <s v="3Bachelor"/>
    <x v="3"/>
    <s v="Medical"/>
    <x v="2"/>
    <s v="1Low"/>
    <s v="Low"/>
    <s v="Male"/>
    <s v="Male"/>
    <n v="61"/>
    <n v="61"/>
    <s v="3High"/>
    <s v="High"/>
    <n v="3"/>
    <n v="3"/>
    <s v="Manufacturing Director"/>
    <s v="Manufacturing Director"/>
    <s v="3High"/>
    <s v="High"/>
    <s v="Divorced"/>
    <s v="Divorced"/>
    <n v="10048"/>
    <n v="10048"/>
    <n v="22573"/>
    <n v="22573"/>
    <n v="6"/>
    <n v="6"/>
    <s v="No"/>
    <s v="No"/>
    <n v="11"/>
    <n v="11"/>
    <s v="3Excellent"/>
    <s v="Excellent"/>
    <s v="2Medium"/>
    <s v="Medium"/>
    <n v="5"/>
    <n v="5"/>
    <s v="3Better"/>
    <s v="Better"/>
    <s v="Yes"/>
    <x v="0"/>
  </r>
  <r>
    <n v="1704"/>
    <n v="39"/>
    <n v="39"/>
    <s v="Travel_Frequently"/>
    <s v="Travel_Frequently"/>
    <n v="505"/>
    <n v="505"/>
    <s v="Research &amp; Development"/>
    <s v="Research &amp; Development"/>
    <n v="2"/>
    <n v="2"/>
    <s v="4Master"/>
    <x v="2"/>
    <s v="Technical Degree"/>
    <x v="4"/>
    <s v="3High"/>
    <s v="High"/>
    <s v="Female"/>
    <s v="Female"/>
    <n v="64"/>
    <n v="64"/>
    <s v="3High"/>
    <s v="High"/>
    <n v="3"/>
    <n v="3"/>
    <s v="Healthcare Representative"/>
    <s v="Healthcare Representative"/>
    <s v="3High"/>
    <s v="High"/>
    <s v="Single"/>
    <s v="Single"/>
    <n v="10938"/>
    <n v="10938"/>
    <n v="6420"/>
    <n v="6420"/>
    <n v="0"/>
    <n v="0"/>
    <s v="No"/>
    <s v="No"/>
    <n v="25"/>
    <n v="25"/>
    <s v="4Outstanding"/>
    <s v="Outstanding"/>
    <s v="4Very High"/>
    <s v="Very High"/>
    <n v="1"/>
    <n v="1"/>
    <s v="3Better"/>
    <s v="Better"/>
    <s v="No"/>
    <x v="1"/>
  </r>
  <r>
    <n v="1705"/>
    <n v="29"/>
    <n v="29"/>
    <s v="Travel_Rarely"/>
    <s v="Travel_Rarely"/>
    <n v="665"/>
    <n v="665"/>
    <s v="Research &amp; Development"/>
    <s v="Research &amp; Development"/>
    <n v="15"/>
    <n v="15"/>
    <s v="3Bachelor"/>
    <x v="3"/>
    <s v="Life Sciences"/>
    <x v="0"/>
    <s v="3High"/>
    <s v="High"/>
    <s v="Male"/>
    <s v="Male"/>
    <n v="60"/>
    <n v="60"/>
    <s v="3High"/>
    <s v="High"/>
    <n v="1"/>
    <n v="1"/>
    <s v="Research Scientist"/>
    <s v="Research Scientist"/>
    <s v="4Very High"/>
    <s v="Very High"/>
    <s v="Single"/>
    <s v="Single"/>
    <n v="2340"/>
    <n v="2340"/>
    <n v="22673"/>
    <n v="22673"/>
    <n v="1"/>
    <n v="1"/>
    <m/>
    <s v="No"/>
    <n v="19"/>
    <n v="19"/>
    <s v="3Excellent"/>
    <s v="Excellent"/>
    <s v="1Low"/>
    <s v="Low"/>
    <n v="1"/>
    <n v="1"/>
    <s v="3Better"/>
    <s v="Better"/>
    <s v="No"/>
    <x v="1"/>
  </r>
  <r>
    <n v="1706"/>
    <n v="42"/>
    <n v="42"/>
    <s v="Travel_Rarely"/>
    <s v="Travel_Rarely"/>
    <n v="916"/>
    <n v="916"/>
    <s v="Research &amp; Development"/>
    <s v="Research &amp; Development"/>
    <n v="17"/>
    <n v="17"/>
    <s v="2College"/>
    <x v="0"/>
    <s v="Life Sciences"/>
    <x v="0"/>
    <s v="4Ver High"/>
    <s v="Ver High"/>
    <s v="Female"/>
    <s v="Female"/>
    <n v="82"/>
    <n v="82"/>
    <s v="4Very High"/>
    <s v="Very High"/>
    <n v="2"/>
    <n v="2"/>
    <s v="Research Scientist"/>
    <s v="Research Scientist"/>
    <s v="1Low"/>
    <s v="Low"/>
    <s v="Single"/>
    <s v="Single"/>
    <n v="6545"/>
    <n v="6545"/>
    <n v="23016"/>
    <n v="23016"/>
    <n v="3"/>
    <n v="3"/>
    <s v="Yes"/>
    <s v="Yes"/>
    <m/>
    <n v="15.206064782908339"/>
    <s v="3Excellent"/>
    <s v="Excellent"/>
    <s v="3High"/>
    <s v="High"/>
    <n v="1"/>
    <n v="1"/>
    <s v="3Better"/>
    <s v="Better"/>
    <s v="No"/>
    <x v="1"/>
  </r>
  <r>
    <n v="1707"/>
    <n v="29"/>
    <n v="29"/>
    <s v="Travel_Rarely"/>
    <s v="Travel_Rarely"/>
    <n v="1247"/>
    <n v="1247"/>
    <s v="Sales"/>
    <s v="Sales"/>
    <n v="20"/>
    <n v="20"/>
    <s v="2College"/>
    <x v="0"/>
    <s v="Marketing"/>
    <x v="3"/>
    <s v="4Ver High"/>
    <s v="Ver High"/>
    <s v="Male"/>
    <s v="Male"/>
    <n v="45"/>
    <n v="45"/>
    <s v="3High"/>
    <s v="High"/>
    <n v="2"/>
    <n v="2"/>
    <s v="Sales Executive"/>
    <s v="Sales Executive"/>
    <s v="4Very High"/>
    <s v="Very High"/>
    <s v="Divorced"/>
    <s v="Divorced"/>
    <n v="6931"/>
    <n v="6931"/>
    <n v="10732"/>
    <n v="10732"/>
    <n v="2"/>
    <n v="2"/>
    <s v="No"/>
    <s v="No"/>
    <n v="14"/>
    <n v="14"/>
    <s v="3Excellent"/>
    <s v="Excellent"/>
    <s v="4Very High"/>
    <s v="Very High"/>
    <n v="2"/>
    <n v="2"/>
    <s v="3Better"/>
    <s v="Better"/>
    <s v="No"/>
    <x v="1"/>
  </r>
  <r>
    <n v="1708"/>
    <n v="25"/>
    <n v="25"/>
    <s v="Travel_Rarely"/>
    <s v="Travel_Rarely"/>
    <n v="685"/>
    <n v="685"/>
    <s v="Research &amp; Development"/>
    <s v="Research &amp; Development"/>
    <n v="1"/>
    <n v="1"/>
    <s v="3Bachelor"/>
    <x v="3"/>
    <s v="Life Sciences"/>
    <x v="0"/>
    <s v="1Low"/>
    <s v="Low"/>
    <s v="Female"/>
    <s v="Female"/>
    <n v="62"/>
    <n v="62"/>
    <s v="3High"/>
    <s v="High"/>
    <n v="2"/>
    <n v="2"/>
    <s v="Manufacturing Director"/>
    <s v="Manufacturing Director"/>
    <s v="3High"/>
    <s v="High"/>
    <s v="Married"/>
    <s v="Married"/>
    <n v="4898"/>
    <n v="4898"/>
    <n v="7505"/>
    <n v="7505"/>
    <n v="0"/>
    <n v="0"/>
    <s v="No"/>
    <s v="No"/>
    <n v="12"/>
    <n v="12"/>
    <s v="3Excellent"/>
    <s v="Excellent"/>
    <s v="4Very High"/>
    <s v="Very High"/>
    <n v="3"/>
    <n v="3"/>
    <s v="3Better"/>
    <s v="Better"/>
    <s v="No"/>
    <x v="1"/>
  </r>
  <r>
    <n v="1709"/>
    <n v="42"/>
    <n v="42"/>
    <s v="Travel_Rarely"/>
    <s v="Travel_Rarely"/>
    <n v="269"/>
    <n v="269"/>
    <s v="Research &amp; Development"/>
    <s v="Research &amp; Development"/>
    <n v="2"/>
    <n v="2"/>
    <s v="3Bachelor"/>
    <x v="3"/>
    <s v="Medical"/>
    <x v="2"/>
    <s v="4Ver High"/>
    <s v="Ver High"/>
    <s v="Female"/>
    <s v="Female"/>
    <n v="56"/>
    <n v="56"/>
    <s v="2Medium"/>
    <s v="Medium"/>
    <n v="1"/>
    <n v="1"/>
    <s v="Laboratory Technician"/>
    <s v="Laboratory Technician"/>
    <s v="1Low"/>
    <s v="Low"/>
    <s v="Divorced"/>
    <s v="Divorced"/>
    <n v="2593"/>
    <n v="2593"/>
    <n v="8007"/>
    <n v="8007"/>
    <n v="0"/>
    <n v="0"/>
    <s v="Yes"/>
    <s v="Yes"/>
    <n v="11"/>
    <n v="11"/>
    <s v="3Excellent"/>
    <s v="Excellent"/>
    <s v="3High"/>
    <s v="High"/>
    <n v="4"/>
    <n v="4"/>
    <s v="3Better"/>
    <s v="Better"/>
    <s v="No"/>
    <x v="1"/>
  </r>
  <r>
    <n v="1710"/>
    <n v="40"/>
    <n v="40"/>
    <s v="Travel_Rarely"/>
    <s v="Travel_Rarely"/>
    <n v="1416"/>
    <n v="1416"/>
    <s v="Research &amp; Development"/>
    <s v="Research &amp; Development"/>
    <n v="2"/>
    <n v="2"/>
    <s v="2College"/>
    <x v="0"/>
    <s v="Medical"/>
    <x v="2"/>
    <s v="1Low"/>
    <s v="Low"/>
    <s v="Male"/>
    <s v="Male"/>
    <n v="49"/>
    <n v="49"/>
    <s v="3High"/>
    <s v="High"/>
    <n v="5"/>
    <n v="5"/>
    <s v="Research Director"/>
    <s v="Research Director"/>
    <s v="3High"/>
    <s v="High"/>
    <s v="Divorced"/>
    <s v="Divorced"/>
    <n v="19436"/>
    <n v="19436"/>
    <n v="5949"/>
    <n v="5949"/>
    <n v="0"/>
    <n v="0"/>
    <s v="No"/>
    <s v="No"/>
    <n v="19"/>
    <n v="19"/>
    <s v="3Excellent"/>
    <s v="Excellent"/>
    <s v="4Very High"/>
    <s v="Very High"/>
    <n v="5"/>
    <n v="5"/>
    <s v="3Better"/>
    <s v="Better"/>
    <s v="No"/>
    <x v="1"/>
  </r>
  <r>
    <n v="1711"/>
    <n v="51"/>
    <n v="51"/>
    <s v="Travel_Rarely"/>
    <s v="Travel_Rarely"/>
    <n v="833"/>
    <n v="833"/>
    <s v="Research &amp; Development"/>
    <s v="Research &amp; Development"/>
    <n v="1"/>
    <n v="1"/>
    <s v="3Bachelor"/>
    <x v="3"/>
    <s v="Life Sciences"/>
    <x v="0"/>
    <s v="3High"/>
    <s v="High"/>
    <s v="Male"/>
    <s v="Male"/>
    <n v="96"/>
    <n v="96"/>
    <s v="3High"/>
    <s v="High"/>
    <n v="1"/>
    <n v="1"/>
    <s v="Research Scientist"/>
    <s v="Research Scientist"/>
    <s v="4Very High"/>
    <s v="Very High"/>
    <s v="Married"/>
    <s v="Married"/>
    <n v="2723"/>
    <n v="2723"/>
    <n v="23231"/>
    <n v="23231"/>
    <n v="1"/>
    <n v="1"/>
    <s v="No"/>
    <s v="No"/>
    <n v="11"/>
    <n v="11"/>
    <s v="3Excellent"/>
    <s v="Excellent"/>
    <s v="2Medium"/>
    <s v="Medium"/>
    <n v="0"/>
    <n v="0"/>
    <s v="2Good"/>
    <s v="Good"/>
    <s v="No"/>
    <x v="1"/>
  </r>
  <r>
    <n v="1712"/>
    <n v="31"/>
    <n v="31"/>
    <s v="Travel_Frequently"/>
    <s v="Travel_Frequently"/>
    <n v="307"/>
    <n v="307"/>
    <s v="Research &amp; Development"/>
    <s v="Research &amp; Development"/>
    <n v="29"/>
    <n v="29"/>
    <s v="2College"/>
    <x v="0"/>
    <s v="Medical"/>
    <x v="2"/>
    <s v="3High"/>
    <s v="High"/>
    <s v="Male"/>
    <s v="Male"/>
    <n v="71"/>
    <n v="71"/>
    <s v="2Medium"/>
    <s v="Medium"/>
    <n v="1"/>
    <n v="1"/>
    <s v="Laboratory Technician"/>
    <s v="Laboratory Technician"/>
    <s v="2Medium"/>
    <s v="Medium"/>
    <s v="Single"/>
    <s v="Single"/>
    <n v="3479"/>
    <n v="3479"/>
    <n v="11652"/>
    <n v="11652"/>
    <n v="0"/>
    <n v="0"/>
    <s v="No"/>
    <s v="No"/>
    <n v="11"/>
    <n v="11"/>
    <s v="3Excellent"/>
    <s v="Excellent"/>
    <s v="2Medium"/>
    <s v="Medium"/>
    <n v="2"/>
    <n v="2"/>
    <s v="4Best"/>
    <s v="Best"/>
    <s v="Yes"/>
    <x v="0"/>
  </r>
  <r>
    <n v="1713"/>
    <n v="32"/>
    <n v="32"/>
    <s v="Travel_Frequently"/>
    <s v="Travel_Frequently"/>
    <n v="1311"/>
    <n v="1311"/>
    <s v="Research &amp; Development"/>
    <s v="Research &amp; Development"/>
    <n v="7"/>
    <n v="7"/>
    <s v="3Bachelor"/>
    <x v="3"/>
    <s v="Life Sciences"/>
    <x v="0"/>
    <s v="2Medium"/>
    <s v="Medium"/>
    <s v="Male"/>
    <s v="Male"/>
    <n v="100"/>
    <n v="100"/>
    <s v="4Very High"/>
    <s v="Very High"/>
    <n v="1"/>
    <n v="1"/>
    <s v="Laboratory Technician"/>
    <s v="Laboratory Technician"/>
    <s v="2Medium"/>
    <s v="Medium"/>
    <s v="Married"/>
    <s v="Married"/>
    <n v="2794"/>
    <n v="2794"/>
    <n v="26062"/>
    <n v="26062"/>
    <n v="1"/>
    <n v="1"/>
    <s v="No"/>
    <s v="No"/>
    <n v="20"/>
    <n v="20"/>
    <s v="4Outstanding"/>
    <s v="Outstanding"/>
    <s v="3High"/>
    <s v="High"/>
    <n v="3"/>
    <n v="3"/>
    <s v="1Bad"/>
    <s v="Bad"/>
    <s v="No"/>
    <x v="1"/>
  </r>
  <r>
    <n v="1714"/>
    <n v="38"/>
    <n v="38"/>
    <s v="Non-Travel"/>
    <s v="Non-Travel"/>
    <n v="1327"/>
    <n v="1327"/>
    <s v="Sales"/>
    <s v="Sales"/>
    <n v="2"/>
    <n v="2"/>
    <s v="2College"/>
    <x v="0"/>
    <s v="Life Sciences"/>
    <x v="0"/>
    <s v="4Ver High"/>
    <s v="Ver High"/>
    <s v="Male"/>
    <s v="Male"/>
    <n v="39"/>
    <n v="39"/>
    <s v="2Medium"/>
    <s v="Medium"/>
    <n v="2"/>
    <n v="2"/>
    <s v="Sales Executive"/>
    <s v="Sales Executive"/>
    <s v="4Very High"/>
    <s v="Very High"/>
    <s v="Married"/>
    <s v="Married"/>
    <n v="5249"/>
    <n v="5249"/>
    <n v="19682"/>
    <n v="19682"/>
    <n v="3"/>
    <n v="3"/>
    <s v="No"/>
    <s v="No"/>
    <n v="18"/>
    <n v="18"/>
    <s v="3Excellent"/>
    <s v="Excellent"/>
    <s v="4Very High"/>
    <s v="Very High"/>
    <n v="0"/>
    <n v="0"/>
    <s v="3Better"/>
    <s v="Better"/>
    <s v="No"/>
    <x v="1"/>
  </r>
  <r>
    <n v="1715"/>
    <n v="32"/>
    <n v="32"/>
    <s v="Travel_Rarely"/>
    <s v="Travel_Rarely"/>
    <n v="128"/>
    <n v="128"/>
    <s v="Research &amp; Development"/>
    <s v="Research &amp; Development"/>
    <n v="2"/>
    <n v="2"/>
    <s v="1Below College"/>
    <x v="1"/>
    <s v="Technical Degree"/>
    <x v="4"/>
    <s v="4Ver High"/>
    <s v="Ver High"/>
    <s v="Male"/>
    <s v="Male"/>
    <n v="84"/>
    <n v="84"/>
    <s v="2Medium"/>
    <s v="Medium"/>
    <n v="2"/>
    <n v="2"/>
    <s v="Laboratory Technician"/>
    <s v="Laboratory Technician"/>
    <s v="1Low"/>
    <s v="Low"/>
    <s v="Single"/>
    <s v="Single"/>
    <n v="2176"/>
    <n v="2176"/>
    <n v="19737"/>
    <n v="19737"/>
    <n v="4"/>
    <n v="4"/>
    <s v="No"/>
    <s v="No"/>
    <n v="13"/>
    <n v="13"/>
    <s v="3Excellent"/>
    <s v="Excellent"/>
    <s v="4Very High"/>
    <s v="Very High"/>
    <n v="5"/>
    <n v="5"/>
    <s v="3Better"/>
    <s v="Better"/>
    <s v="No"/>
    <x v="1"/>
  </r>
  <r>
    <n v="1716"/>
    <n v="46"/>
    <n v="46"/>
    <s v="Travel_Rarely"/>
    <s v="Travel_Rarely"/>
    <n v="488"/>
    <n v="488"/>
    <s v="Sales"/>
    <s v="Sales"/>
    <n v="2"/>
    <n v="2"/>
    <s v="3Bachelor"/>
    <x v="3"/>
    <s v="Technical Degree"/>
    <x v="4"/>
    <s v="3High"/>
    <s v="High"/>
    <s v="Female"/>
    <s v="Female"/>
    <n v="75"/>
    <n v="75"/>
    <s v="1Low"/>
    <s v="Low"/>
    <n v="4"/>
    <n v="4"/>
    <s v="Manager"/>
    <s v="Manager"/>
    <s v="2Medium"/>
    <s v="Medium"/>
    <s v="Married"/>
    <s v="Married"/>
    <n v="16872"/>
    <n v="16872"/>
    <n v="14977"/>
    <n v="14977"/>
    <n v="3"/>
    <n v="3"/>
    <s v="Yes"/>
    <s v="Yes"/>
    <n v="12"/>
    <n v="12"/>
    <s v="3Excellent"/>
    <s v="Excellent"/>
    <s v="2Medium"/>
    <s v="Medium"/>
    <n v="2"/>
    <n v="2"/>
    <s v="2Good"/>
    <s v="Good"/>
    <s v="No"/>
    <x v="1"/>
  </r>
  <r>
    <n v="1717"/>
    <n v="28"/>
    <n v="28"/>
    <s v="Travel_Rarely"/>
    <s v="Travel_Rarely"/>
    <n v="529"/>
    <n v="529"/>
    <s v="Research &amp; Development"/>
    <s v="Research &amp; Development"/>
    <n v="2"/>
    <n v="2"/>
    <s v="4Master"/>
    <x v="2"/>
    <s v="Life Sciences"/>
    <x v="0"/>
    <s v="1Low"/>
    <s v="Low"/>
    <s v="Male"/>
    <s v="Male"/>
    <n v="79"/>
    <n v="79"/>
    <s v="3High"/>
    <s v="High"/>
    <n v="1"/>
    <n v="1"/>
    <s v="Laboratory Technician"/>
    <s v="Laboratory Technician"/>
    <s v="3High"/>
    <s v="High"/>
    <s v="Single"/>
    <s v="Single"/>
    <n v="3485"/>
    <n v="3485"/>
    <n v="14935"/>
    <n v="14935"/>
    <n v="2"/>
    <n v="2"/>
    <s v="No"/>
    <s v="No"/>
    <n v="11"/>
    <n v="11"/>
    <s v="3Excellent"/>
    <s v="Excellent"/>
    <s v="3High"/>
    <s v="High"/>
    <n v="5"/>
    <n v="5"/>
    <s v="1Bad"/>
    <s v="Bad"/>
    <s v="Yes"/>
    <x v="0"/>
  </r>
  <r>
    <n v="1718"/>
    <n v="29"/>
    <n v="29"/>
    <s v="Travel_Rarely"/>
    <s v="Travel_Rarely"/>
    <n v="1210"/>
    <n v="1210"/>
    <s v="Sales"/>
    <s v="Sales"/>
    <n v="2"/>
    <n v="2"/>
    <s v="3Bachelor"/>
    <x v="3"/>
    <s v="Medical"/>
    <x v="2"/>
    <s v="1Low"/>
    <s v="Low"/>
    <s v="Male"/>
    <s v="Male"/>
    <n v="78"/>
    <n v="78"/>
    <s v="2Medium"/>
    <s v="Medium"/>
    <n v="2"/>
    <n v="2"/>
    <s v="Sales Executive"/>
    <s v="Sales Executive"/>
    <s v="2Medium"/>
    <s v="Medium"/>
    <s v="Married"/>
    <s v="Married"/>
    <n v="6644"/>
    <n v="6644"/>
    <n v="3687"/>
    <n v="3687"/>
    <n v="2"/>
    <n v="2"/>
    <s v="No"/>
    <s v="No"/>
    <n v="19"/>
    <n v="19"/>
    <s v="3Excellent"/>
    <s v="Excellent"/>
    <s v="2Medium"/>
    <s v="Medium"/>
    <n v="2"/>
    <n v="2"/>
    <s v="3Better"/>
    <s v="Better"/>
    <s v="No"/>
    <x v="1"/>
  </r>
  <r>
    <n v="1719"/>
    <n v="31"/>
    <n v="31"/>
    <s v="Travel_Rarely"/>
    <s v="Travel_Rarely"/>
    <n v="1463"/>
    <n v="1463"/>
    <s v="Research &amp; Development"/>
    <s v="Research &amp; Development"/>
    <n v="23"/>
    <n v="23"/>
    <s v="3Bachelor"/>
    <x v="3"/>
    <s v="Medical"/>
    <x v="2"/>
    <s v="2Medium"/>
    <s v="Medium"/>
    <s v="Male"/>
    <s v="Male"/>
    <n v="64"/>
    <n v="64"/>
    <s v="2Medium"/>
    <s v="Medium"/>
    <n v="2"/>
    <n v="2"/>
    <s v="Healthcare Representative"/>
    <s v="Healthcare Representative"/>
    <s v="4Very High"/>
    <s v="Very High"/>
    <s v="Married"/>
    <s v="Married"/>
    <n v="5582"/>
    <n v="5582"/>
    <n v="14408"/>
    <n v="14408"/>
    <n v="0"/>
    <n v="0"/>
    <s v="No"/>
    <s v="No"/>
    <n v="21"/>
    <n v="21"/>
    <s v="4Outstanding"/>
    <s v="Outstanding"/>
    <s v="2Medium"/>
    <s v="Medium"/>
    <n v="2"/>
    <n v="2"/>
    <s v="3Better"/>
    <s v="Better"/>
    <s v="No"/>
    <x v="1"/>
  </r>
  <r>
    <n v="1720"/>
    <n v="25"/>
    <n v="25"/>
    <s v="Non-Travel"/>
    <s v="Non-Travel"/>
    <n v="675"/>
    <n v="675"/>
    <s v="Research &amp; Development"/>
    <s v="Research &amp; Development"/>
    <n v="5"/>
    <n v="5"/>
    <s v="2College"/>
    <x v="0"/>
    <s v="Life Sciences"/>
    <x v="0"/>
    <s v="2Medium"/>
    <s v="Medium"/>
    <s v="Male"/>
    <s v="Male"/>
    <n v="85"/>
    <n v="85"/>
    <s v="4Very High"/>
    <s v="Very High"/>
    <n v="2"/>
    <n v="2"/>
    <s v="Healthcare Representative"/>
    <s v="Healthcare Representative"/>
    <s v="1Low"/>
    <s v="Low"/>
    <s v="Divorced"/>
    <s v="Divorced"/>
    <n v="4000"/>
    <n v="4000"/>
    <n v="18384"/>
    <n v="18384"/>
    <n v="1"/>
    <n v="1"/>
    <s v="No"/>
    <s v="No"/>
    <n v="12"/>
    <n v="12"/>
    <s v="3Excellent"/>
    <s v="Excellent"/>
    <s v="4Very High"/>
    <s v="Very High"/>
    <n v="2"/>
    <n v="2"/>
    <s v="3Better"/>
    <s v="Better"/>
    <s v="No"/>
    <x v="1"/>
  </r>
  <r>
    <n v="1721"/>
    <n v="45"/>
    <n v="45"/>
    <s v="Travel_Rarely"/>
    <s v="Travel_Rarely"/>
    <n v="1385"/>
    <n v="1385"/>
    <s v="Research &amp; Development"/>
    <s v="Research &amp; Development"/>
    <n v="20"/>
    <n v="20"/>
    <s v="2College"/>
    <x v="0"/>
    <s v="Medical"/>
    <x v="2"/>
    <s v="3High"/>
    <s v="High"/>
    <s v="Male"/>
    <s v="Male"/>
    <n v="79"/>
    <n v="79"/>
    <s v="3High"/>
    <s v="High"/>
    <n v="4"/>
    <n v="4"/>
    <s v="Healthcare Representative"/>
    <s v="Healthcare Representative"/>
    <s v="4Very High"/>
    <s v="Very High"/>
    <s v="Married"/>
    <s v="Married"/>
    <n v="13496"/>
    <n v="13496"/>
    <n v="7501"/>
    <n v="7501"/>
    <n v="0"/>
    <n v="0"/>
    <s v="Yes"/>
    <s v="Yes"/>
    <n v="14"/>
    <n v="14"/>
    <s v="3Excellent"/>
    <s v="Excellent"/>
    <s v="2Medium"/>
    <s v="Medium"/>
    <n v="2"/>
    <n v="2"/>
    <s v="3Better"/>
    <s v="Better"/>
    <s v="No"/>
    <x v="1"/>
  </r>
  <r>
    <n v="1722"/>
    <n v="36"/>
    <n v="36"/>
    <s v="Travel_Rarely"/>
    <s v="Travel_Rarely"/>
    <n v="1403"/>
    <n v="1403"/>
    <s v="Research &amp; Development"/>
    <s v="Research &amp; Development"/>
    <n v="6"/>
    <n v="6"/>
    <s v="3Bachelor"/>
    <x v="3"/>
    <s v="Life Sciences"/>
    <x v="0"/>
    <s v="4Ver High"/>
    <s v="Ver High"/>
    <s v="Male"/>
    <s v="Male"/>
    <n v="47"/>
    <n v="47"/>
    <s v="3High"/>
    <s v="High"/>
    <n v="1"/>
    <n v="1"/>
    <s v="Laboratory Technician"/>
    <s v="Laboratory Technician"/>
    <s v="4Very High"/>
    <s v="Very High"/>
    <s v="Married"/>
    <s v="Married"/>
    <n v="3210"/>
    <n v="3210"/>
    <n v="20251"/>
    <n v="20251"/>
    <n v="0"/>
    <n v="0"/>
    <s v="No"/>
    <s v="No"/>
    <n v="11"/>
    <n v="11"/>
    <s v="3Excellent"/>
    <s v="Excellent"/>
    <s v="3High"/>
    <s v="High"/>
    <n v="4"/>
    <n v="4"/>
    <s v="3Better"/>
    <s v="Better"/>
    <s v="No"/>
    <x v="1"/>
  </r>
  <r>
    <n v="1723"/>
    <n v="55"/>
    <n v="55"/>
    <s v="Travel_Rarely"/>
    <s v="Travel_Rarely"/>
    <n v="452"/>
    <n v="452"/>
    <s v="Research &amp; Development"/>
    <s v="Research &amp; Development"/>
    <n v="1"/>
    <n v="1"/>
    <s v="3Bachelor"/>
    <x v="3"/>
    <s v="Medical"/>
    <x v="2"/>
    <s v="4Ver High"/>
    <s v="Ver High"/>
    <s v="Male"/>
    <s v="Male"/>
    <n v="81"/>
    <n v="81"/>
    <s v="3High"/>
    <s v="High"/>
    <n v="5"/>
    <n v="5"/>
    <s v="Manager"/>
    <s v="Manager"/>
    <s v="1Low"/>
    <s v="Low"/>
    <s v="Single"/>
    <s v="Single"/>
    <n v="19045"/>
    <n v="19045"/>
    <n v="18938"/>
    <n v="18938"/>
    <n v="0"/>
    <n v="0"/>
    <s v="Yes"/>
    <s v="Yes"/>
    <n v="14"/>
    <n v="14"/>
    <s v="3Excellent"/>
    <s v="Excellent"/>
    <s v="3High"/>
    <s v="High"/>
    <n v="2"/>
    <n v="2"/>
    <s v="3Better"/>
    <s v="Better"/>
    <s v="No"/>
    <x v="1"/>
  </r>
  <r>
    <n v="1724"/>
    <n v="47"/>
    <n v="47"/>
    <s v="Non-Travel"/>
    <s v="Non-Travel"/>
    <n v="666"/>
    <n v="666"/>
    <s v="Research &amp; Development"/>
    <s v="Research &amp; Development"/>
    <n v="29"/>
    <n v="29"/>
    <s v="4Master"/>
    <x v="2"/>
    <s v="Life Sciences"/>
    <x v="0"/>
    <s v="1Low"/>
    <s v="Low"/>
    <s v="Male"/>
    <s v="Male"/>
    <n v="88"/>
    <n v="88"/>
    <s v="3High"/>
    <s v="High"/>
    <n v="3"/>
    <n v="3"/>
    <s v="Manager"/>
    <s v="Manager"/>
    <s v="2Medium"/>
    <s v="Medium"/>
    <s v="Married"/>
    <s v="Married"/>
    <n v="11849"/>
    <n v="11849"/>
    <n v="10268"/>
    <n v="10268"/>
    <n v="1"/>
    <n v="1"/>
    <s v="Yes"/>
    <s v="Yes"/>
    <n v="12"/>
    <n v="12"/>
    <s v="3Excellent"/>
    <s v="Excellent"/>
    <s v="4Very High"/>
    <s v="Very High"/>
    <n v="2"/>
    <n v="2"/>
    <s v="2Good"/>
    <s v="Good"/>
    <s v="Yes"/>
    <x v="0"/>
  </r>
  <r>
    <n v="1725"/>
    <n v="28"/>
    <n v="28"/>
    <s v="Travel_Rarely"/>
    <s v="Travel_Rarely"/>
    <n v="1158"/>
    <n v="1158"/>
    <s v="Research &amp; Development"/>
    <s v="Research &amp; Development"/>
    <n v="9"/>
    <n v="9"/>
    <s v="3Bachelor"/>
    <x v="3"/>
    <s v="Medical"/>
    <x v="2"/>
    <s v="4Ver High"/>
    <s v="Ver High"/>
    <s v="Male"/>
    <s v="Male"/>
    <n v="94"/>
    <n v="94"/>
    <s v="3High"/>
    <s v="High"/>
    <n v="1"/>
    <n v="1"/>
    <s v="Research Scientist"/>
    <s v="Research Scientist"/>
    <s v="4Very High"/>
    <s v="Very High"/>
    <s v="Married"/>
    <s v="Married"/>
    <n v="2070"/>
    <n v="2070"/>
    <n v="2613"/>
    <n v="2613"/>
    <n v="1"/>
    <n v="1"/>
    <s v="No"/>
    <s v="No"/>
    <n v="23"/>
    <n v="23"/>
    <s v="4Outstanding"/>
    <s v="Outstanding"/>
    <s v="4Very High"/>
    <s v="Very High"/>
    <n v="3"/>
    <n v="3"/>
    <s v="2Good"/>
    <s v="Good"/>
    <s v="No"/>
    <x v="1"/>
  </r>
  <r>
    <n v="1726"/>
    <n v="37"/>
    <n v="37"/>
    <s v="Travel_Rarely"/>
    <s v="Travel_Rarely"/>
    <n v="228"/>
    <n v="228"/>
    <s v="Sales"/>
    <s v="Sales"/>
    <n v="6"/>
    <n v="6"/>
    <s v="4Master"/>
    <x v="2"/>
    <s v="Medical"/>
    <x v="2"/>
    <s v="3High"/>
    <s v="High"/>
    <s v="Male"/>
    <s v="Male"/>
    <n v="98"/>
    <n v="98"/>
    <s v="3High"/>
    <s v="High"/>
    <n v="2"/>
    <n v="2"/>
    <s v="Sales Executive"/>
    <s v="Sales Executive"/>
    <s v="4Very High"/>
    <s v="Very High"/>
    <s v="Married"/>
    <s v="Married"/>
    <n v="6502"/>
    <n v="6502"/>
    <n v="22825"/>
    <n v="22825"/>
    <n v="4"/>
    <n v="4"/>
    <s v="No"/>
    <s v="No"/>
    <n v="14"/>
    <n v="14"/>
    <s v="3Excellent"/>
    <s v="Excellent"/>
    <s v="2Medium"/>
    <s v="Medium"/>
    <n v="5"/>
    <n v="5"/>
    <s v="4Best"/>
    <s v="Best"/>
    <s v="No"/>
    <x v="1"/>
  </r>
  <r>
    <n v="1727"/>
    <n v="21"/>
    <n v="21"/>
    <s v="Travel_Rarely"/>
    <s v="Travel_Rarely"/>
    <n v="996"/>
    <n v="996"/>
    <s v="Research &amp; Development"/>
    <s v="Research &amp; Development"/>
    <n v="3"/>
    <n v="3"/>
    <s v="2College"/>
    <x v="0"/>
    <s v="Medical"/>
    <x v="2"/>
    <s v="4Ver High"/>
    <s v="Ver High"/>
    <s v="Male"/>
    <s v="Male"/>
    <n v="100"/>
    <n v="100"/>
    <s v="2Medium"/>
    <s v="Medium"/>
    <n v="1"/>
    <n v="1"/>
    <s v="Research Scientist"/>
    <s v="Research Scientist"/>
    <s v="3High"/>
    <s v="High"/>
    <s v="Single"/>
    <s v="Single"/>
    <n v="3230"/>
    <n v="3230"/>
    <n v="10531"/>
    <n v="10531"/>
    <n v="1"/>
    <n v="1"/>
    <s v="No"/>
    <s v="No"/>
    <n v="17"/>
    <n v="17"/>
    <s v="3Excellent"/>
    <s v="Excellent"/>
    <s v="1Low"/>
    <s v="Low"/>
    <n v="4"/>
    <n v="4"/>
    <s v="4Best"/>
    <s v="Best"/>
    <s v="No"/>
    <x v="1"/>
  </r>
  <r>
    <n v="1728"/>
    <n v="37"/>
    <n v="37"/>
    <s v="Non-Travel"/>
    <s v="Non-Travel"/>
    <n v="728"/>
    <n v="728"/>
    <s v="Research &amp; Development"/>
    <s v="Research &amp; Development"/>
    <n v="1"/>
    <n v="1"/>
    <s v="4Master"/>
    <x v="2"/>
    <s v="Medical"/>
    <x v="2"/>
    <s v="1Low"/>
    <s v="Low"/>
    <s v="Female"/>
    <s v="Female"/>
    <n v="80"/>
    <n v="80"/>
    <s v="3High"/>
    <s v="High"/>
    <n v="3"/>
    <n v="3"/>
    <s v="Research Director"/>
    <s v="Research Director"/>
    <s v="4Very High"/>
    <s v="Very High"/>
    <s v="Divorced"/>
    <s v="Divorced"/>
    <n v="13603"/>
    <n v="13603"/>
    <n v="11677"/>
    <n v="11677"/>
    <n v="2"/>
    <n v="2"/>
    <s v="Yes"/>
    <s v="Yes"/>
    <n v="18"/>
    <n v="18"/>
    <s v="3Excellent"/>
    <s v="Excellent"/>
    <s v="1Low"/>
    <s v="Low"/>
    <n v="2"/>
    <n v="2"/>
    <s v="3Better"/>
    <s v="Better"/>
    <s v="No"/>
    <x v="1"/>
  </r>
  <r>
    <n v="1729"/>
    <n v="35"/>
    <n v="35"/>
    <s v="Travel_Rarely"/>
    <s v="Travel_Rarely"/>
    <n v="1315"/>
    <n v="1315"/>
    <s v="Research &amp; Development"/>
    <s v="Research &amp; Development"/>
    <n v="22"/>
    <n v="22"/>
    <s v="3Bachelor"/>
    <x v="3"/>
    <s v="Life Sciences"/>
    <x v="0"/>
    <s v="2Medium"/>
    <s v="Medium"/>
    <s v="Female"/>
    <s v="Female"/>
    <n v="71"/>
    <n v="71"/>
    <s v="4Very High"/>
    <s v="Very High"/>
    <n v="3"/>
    <n v="3"/>
    <s v="Manager"/>
    <s v="Manager"/>
    <s v="2Medium"/>
    <s v="Medium"/>
    <s v="Divorced"/>
    <s v="Divorced"/>
    <n v="11996"/>
    <n v="11996"/>
    <n v="19100"/>
    <n v="19100"/>
    <n v="7"/>
    <n v="7"/>
    <s v="No"/>
    <s v="No"/>
    <n v="18"/>
    <n v="18"/>
    <s v="3Excellent"/>
    <s v="Excellent"/>
    <s v="2Medium"/>
    <s v="Medium"/>
    <n v="6"/>
    <n v="6"/>
    <s v="2Good"/>
    <s v="Good"/>
    <s v="No"/>
    <x v="1"/>
  </r>
  <r>
    <n v="1730"/>
    <n v="38"/>
    <n v="38"/>
    <s v="Travel_Rarely"/>
    <s v="Travel_Rarely"/>
    <n v="322"/>
    <n v="322"/>
    <s v="Sales"/>
    <s v="Sales"/>
    <n v="7"/>
    <n v="7"/>
    <s v="2College"/>
    <x v="0"/>
    <s v="Medical"/>
    <x v="2"/>
    <s v="1Low"/>
    <s v="Low"/>
    <s v="Female"/>
    <s v="Female"/>
    <n v="44"/>
    <n v="44"/>
    <s v="4Very High"/>
    <s v="Very High"/>
    <n v="2"/>
    <n v="2"/>
    <s v="Sales Executive"/>
    <s v="Sales Executive"/>
    <s v="1Low"/>
    <s v="Low"/>
    <s v="Divorced"/>
    <s v="Divorced"/>
    <n v="5605"/>
    <n v="5605"/>
    <n v="19191"/>
    <n v="19191"/>
    <n v="1"/>
    <n v="1"/>
    <s v="Yes"/>
    <s v="Yes"/>
    <n v="24"/>
    <n v="24"/>
    <s v="4Outstanding"/>
    <s v="Outstanding"/>
    <s v="3High"/>
    <s v="High"/>
    <n v="3"/>
    <n v="3"/>
    <s v="3Better"/>
    <s v="Better"/>
    <s v="No"/>
    <x v="1"/>
  </r>
  <r>
    <n v="1731"/>
    <n v="26"/>
    <n v="26"/>
    <s v="Travel_Frequently"/>
    <s v="Travel_Frequently"/>
    <n v="1479"/>
    <n v="1479"/>
    <s v="Research &amp; Development"/>
    <s v="Research &amp; Development"/>
    <n v="1"/>
    <n v="1"/>
    <s v="3Bachelor"/>
    <x v="3"/>
    <s v="Life Sciences"/>
    <x v="0"/>
    <s v="3High"/>
    <s v="High"/>
    <s v="Female"/>
    <s v="Female"/>
    <n v="84"/>
    <n v="84"/>
    <s v="3High"/>
    <s v="High"/>
    <n v="2"/>
    <n v="2"/>
    <s v="Manufacturing Director"/>
    <s v="Manufacturing Director"/>
    <s v="2Medium"/>
    <s v="Medium"/>
    <s v="Divorced"/>
    <s v="Divorced"/>
    <n v="6397"/>
    <n v="6397"/>
    <n v="26767"/>
    <n v="26767"/>
    <n v="1"/>
    <n v="1"/>
    <s v="No"/>
    <s v="No"/>
    <n v="20"/>
    <n v="20"/>
    <s v="4Outstanding"/>
    <s v="Outstanding"/>
    <s v="1Low"/>
    <s v="Low"/>
    <n v="6"/>
    <n v="6"/>
    <s v="1Bad"/>
    <s v="Bad"/>
    <s v="No"/>
    <x v="1"/>
  </r>
  <r>
    <n v="1732"/>
    <n v="50"/>
    <n v="50"/>
    <s v="Travel_Rarely"/>
    <s v="Travel_Rarely"/>
    <n v="797"/>
    <n v="797"/>
    <s v="Research &amp; Development"/>
    <s v="Research &amp; Development"/>
    <n v="4"/>
    <n v="4"/>
    <s v="1Below College"/>
    <x v="1"/>
    <s v="Life Sciences"/>
    <x v="0"/>
    <s v="1Low"/>
    <s v="Low"/>
    <s v="Male"/>
    <s v="Male"/>
    <n v="96"/>
    <n v="96"/>
    <s v="3High"/>
    <s v="High"/>
    <n v="5"/>
    <n v="5"/>
    <s v="Research Director"/>
    <s v="Research Director"/>
    <s v="2Medium"/>
    <s v="Medium"/>
    <s v="Divorced"/>
    <s v="Divorced"/>
    <n v="19144"/>
    <n v="19144"/>
    <n v="15815"/>
    <n v="15815"/>
    <n v="3"/>
    <n v="3"/>
    <s v="No"/>
    <s v="No"/>
    <n v="14"/>
    <n v="14"/>
    <s v="3Excellent"/>
    <s v="Excellent"/>
    <s v="1Low"/>
    <s v="Low"/>
    <n v="4"/>
    <n v="4"/>
    <s v="2Good"/>
    <s v="Good"/>
    <s v="No"/>
    <x v="1"/>
  </r>
  <r>
    <n v="1733"/>
    <n v="53"/>
    <n v="53"/>
    <s v="Travel_Rarely"/>
    <s v="Travel_Rarely"/>
    <n v="1070"/>
    <n v="1070"/>
    <s v="Research &amp; Development"/>
    <s v="Research &amp; Development"/>
    <n v="3"/>
    <n v="3"/>
    <s v="4Master"/>
    <x v="2"/>
    <s v="Medical"/>
    <x v="2"/>
    <s v="3High"/>
    <s v="High"/>
    <s v="Male"/>
    <s v="Male"/>
    <n v="45"/>
    <n v="45"/>
    <s v="3High"/>
    <s v="High"/>
    <n v="4"/>
    <n v="4"/>
    <s v="Research Director"/>
    <s v="Research Director"/>
    <s v="3High"/>
    <s v="High"/>
    <s v="Married"/>
    <s v="Married"/>
    <n v="17584"/>
    <n v="17584"/>
    <n v="21016"/>
    <n v="21016"/>
    <n v="3"/>
    <n v="3"/>
    <s v="Yes"/>
    <s v="Yes"/>
    <n v="16"/>
    <n v="16"/>
    <s v="3Excellent"/>
    <s v="Excellent"/>
    <s v="4Very High"/>
    <s v="Very High"/>
    <n v="5"/>
    <n v="5"/>
    <s v="2Good"/>
    <s v="Good"/>
    <s v="No"/>
    <x v="1"/>
  </r>
  <r>
    <n v="1734"/>
    <n v="42"/>
    <n v="42"/>
    <s v="Travel_Rarely"/>
    <s v="Travel_Rarely"/>
    <n v="635"/>
    <n v="635"/>
    <s v="Sales"/>
    <s v="Sales"/>
    <n v="1"/>
    <n v="1"/>
    <s v="1Below College"/>
    <x v="1"/>
    <s v="Life Sciences"/>
    <x v="0"/>
    <s v="2Medium"/>
    <s v="Medium"/>
    <s v="Male"/>
    <s v="Male"/>
    <n v="99"/>
    <n v="99"/>
    <s v="3High"/>
    <s v="High"/>
    <n v="2"/>
    <n v="2"/>
    <s v="Sales Executive"/>
    <s v="Sales Executive"/>
    <s v="3High"/>
    <s v="High"/>
    <s v="Married"/>
    <s v="Married"/>
    <n v="4907"/>
    <n v="4907"/>
    <n v="24532"/>
    <n v="24532"/>
    <n v="1"/>
    <n v="1"/>
    <s v="No"/>
    <s v="No"/>
    <n v="25"/>
    <n v="25"/>
    <s v="4Outstanding"/>
    <s v="Outstanding"/>
    <s v="3High"/>
    <s v="High"/>
    <n v="3"/>
    <n v="3"/>
    <s v="3Better"/>
    <s v="Better"/>
    <s v="No"/>
    <x v="1"/>
  </r>
  <r>
    <n v="1735"/>
    <n v="29"/>
    <n v="29"/>
    <s v="Travel_Frequently"/>
    <s v="Travel_Frequently"/>
    <n v="442"/>
    <n v="442"/>
    <s v="Sales"/>
    <s v="Sales"/>
    <n v="2"/>
    <n v="2"/>
    <s v="2College"/>
    <x v="0"/>
    <s v="Life Sciences"/>
    <x v="0"/>
    <s v="2Medium"/>
    <s v="Medium"/>
    <s v="Male"/>
    <s v="Male"/>
    <m/>
    <n v="66.992424242424249"/>
    <s v="3High"/>
    <s v="High"/>
    <n v="2"/>
    <n v="2"/>
    <s v="Sales Executive"/>
    <s v="Sales Executive"/>
    <s v="4Very High"/>
    <s v="Very High"/>
    <s v="Single"/>
    <s v="Single"/>
    <n v="4554"/>
    <n v="4554"/>
    <n v="20260"/>
    <n v="20260"/>
    <n v="1"/>
    <n v="1"/>
    <s v="No"/>
    <s v="No"/>
    <n v="18"/>
    <n v="18"/>
    <s v="3Excellent"/>
    <s v="Excellent"/>
    <s v="1Low"/>
    <s v="Low"/>
    <n v="3"/>
    <n v="3"/>
    <s v="2Good"/>
    <s v="Good"/>
    <s v="No"/>
    <x v="1"/>
  </r>
  <r>
    <n v="1736"/>
    <n v="55"/>
    <n v="55"/>
    <s v="Travel_Rarely"/>
    <s v="Travel_Rarely"/>
    <n v="147"/>
    <n v="147"/>
    <s v="Research &amp; Development"/>
    <s v="Research &amp; Development"/>
    <n v="20"/>
    <n v="20"/>
    <s v="2College"/>
    <x v="0"/>
    <s v="Technical Degree"/>
    <x v="4"/>
    <s v="2Medium"/>
    <s v="Medium"/>
    <s v="Male"/>
    <s v="Male"/>
    <n v="37"/>
    <n v="37"/>
    <s v="3High"/>
    <s v="High"/>
    <n v="2"/>
    <n v="2"/>
    <s v="Laboratory Technician"/>
    <s v="Laboratory Technician"/>
    <s v="4Very High"/>
    <s v="Very High"/>
    <s v="Married"/>
    <s v="Married"/>
    <n v="5415"/>
    <n v="5415"/>
    <n v="15972"/>
    <n v="15972"/>
    <n v="3"/>
    <n v="3"/>
    <s v="Yes"/>
    <s v="Yes"/>
    <n v="19"/>
    <n v="19"/>
    <s v="3Excellent"/>
    <s v="Excellent"/>
    <s v="4Very High"/>
    <s v="Very High"/>
    <n v="4"/>
    <n v="4"/>
    <s v="3Better"/>
    <s v="Better"/>
    <s v="No"/>
    <x v="1"/>
  </r>
  <r>
    <n v="1737"/>
    <n v="26"/>
    <n v="26"/>
    <s v="Travel_Frequently"/>
    <s v="Travel_Frequently"/>
    <n v="496"/>
    <n v="496"/>
    <s v="Research &amp; Development"/>
    <s v="Research &amp; Development"/>
    <n v="11"/>
    <n v="11"/>
    <s v="2College"/>
    <x v="0"/>
    <s v="Medical"/>
    <x v="2"/>
    <s v="1Low"/>
    <s v="Low"/>
    <s v="Male"/>
    <s v="Male"/>
    <n v="60"/>
    <n v="60"/>
    <s v="3High"/>
    <s v="High"/>
    <n v="2"/>
    <n v="2"/>
    <s v="Healthcare Representative"/>
    <s v="Healthcare Representative"/>
    <s v="1Low"/>
    <s v="Low"/>
    <s v="Married"/>
    <s v="Married"/>
    <n v="4741"/>
    <n v="4741"/>
    <n v="22722"/>
    <n v="22722"/>
    <n v="1"/>
    <n v="1"/>
    <s v="Yes"/>
    <s v="Yes"/>
    <n v="13"/>
    <n v="13"/>
    <s v="3Excellent"/>
    <s v="Excellent"/>
    <s v="3High"/>
    <s v="High"/>
    <n v="3"/>
    <n v="3"/>
    <s v="3Better"/>
    <s v="Better"/>
    <s v="No"/>
    <x v="1"/>
  </r>
  <r>
    <n v="1738"/>
    <n v="37"/>
    <n v="37"/>
    <s v="Travel_Rarely"/>
    <s v="Travel_Rarely"/>
    <n v="1372"/>
    <n v="1372"/>
    <s v="Research &amp; Development"/>
    <s v="Research &amp; Development"/>
    <n v="1"/>
    <n v="1"/>
    <s v="3Bachelor"/>
    <x v="3"/>
    <s v="Life Sciences"/>
    <x v="0"/>
    <s v="4Ver High"/>
    <s v="Ver High"/>
    <s v="Female"/>
    <s v="Female"/>
    <n v="42"/>
    <n v="42"/>
    <s v="3High"/>
    <s v="High"/>
    <n v="1"/>
    <n v="1"/>
    <s v="Research Scientist"/>
    <s v="Research Scientist"/>
    <s v="4Very High"/>
    <s v="Very High"/>
    <s v="Single"/>
    <s v="Single"/>
    <n v="2115"/>
    <n v="2115"/>
    <n v="15881"/>
    <n v="15881"/>
    <n v="1"/>
    <n v="1"/>
    <s v="No"/>
    <s v="No"/>
    <n v="12"/>
    <n v="12"/>
    <s v="3Excellent"/>
    <s v="Excellent"/>
    <s v="2Medium"/>
    <s v="Medium"/>
    <n v="3"/>
    <n v="3"/>
    <s v="3Better"/>
    <s v="Better"/>
    <s v="No"/>
    <x v="1"/>
  </r>
  <r>
    <n v="1739"/>
    <n v="44"/>
    <n v="44"/>
    <s v="Travel_Frequently"/>
    <s v="Travel_Frequently"/>
    <n v="920"/>
    <n v="920"/>
    <s v="Research &amp; Development"/>
    <s v="Research &amp; Development"/>
    <n v="24"/>
    <n v="24"/>
    <s v="3Bachelor"/>
    <x v="3"/>
    <s v="Life Sciences"/>
    <x v="0"/>
    <s v="4Ver High"/>
    <s v="Ver High"/>
    <s v="Male"/>
    <s v="Male"/>
    <n v="43"/>
    <n v="43"/>
    <s v="3High"/>
    <s v="High"/>
    <n v="1"/>
    <n v="1"/>
    <s v="Laboratory Technician"/>
    <s v="Laboratory Technician"/>
    <s v="3High"/>
    <s v="High"/>
    <s v="Divorced"/>
    <s v="Divorced"/>
    <n v="3161"/>
    <n v="3161"/>
    <n v="19920"/>
    <n v="19920"/>
    <n v="3"/>
    <n v="3"/>
    <s v="Yes"/>
    <s v="Yes"/>
    <n v="22"/>
    <n v="22"/>
    <s v="4Outstanding"/>
    <s v="Outstanding"/>
    <s v="4Very High"/>
    <s v="Very High"/>
    <n v="0"/>
    <n v="0"/>
    <s v="1Bad"/>
    <s v="Bad"/>
    <s v="Yes"/>
    <x v="0"/>
  </r>
  <r>
    <n v="1740"/>
    <n v="38"/>
    <n v="38"/>
    <s v="Travel_Rarely"/>
    <s v="Travel_Rarely"/>
    <n v="688"/>
    <n v="688"/>
    <s v="Research &amp; Development"/>
    <s v="Research &amp; Development"/>
    <n v="23"/>
    <n v="23"/>
    <s v="4Master"/>
    <x v="2"/>
    <s v="Life Sciences"/>
    <x v="0"/>
    <s v="4Ver High"/>
    <s v="Ver High"/>
    <s v="Male"/>
    <s v="Male"/>
    <n v="82"/>
    <n v="82"/>
    <s v="3High"/>
    <s v="High"/>
    <n v="2"/>
    <n v="2"/>
    <s v="Healthcare Representative"/>
    <s v="Healthcare Representative"/>
    <s v="4Very High"/>
    <s v="Very High"/>
    <s v="Divorced"/>
    <s v="Divorced"/>
    <n v="5745"/>
    <n v="5745"/>
    <n v="18899"/>
    <n v="18899"/>
    <n v="9"/>
    <n v="9"/>
    <s v="No"/>
    <s v="No"/>
    <n v="14"/>
    <n v="14"/>
    <s v="3Excellent"/>
    <s v="Excellent"/>
    <s v="2Medium"/>
    <s v="Medium"/>
    <n v="2"/>
    <n v="2"/>
    <s v="3Better"/>
    <s v="Better"/>
    <s v="No"/>
    <x v="1"/>
  </r>
  <r>
    <n v="1741"/>
    <n v="26"/>
    <n v="26"/>
    <s v="Travel_Rarely"/>
    <s v="Travel_Rarely"/>
    <n v="1449"/>
    <n v="1449"/>
    <s v="Research &amp; Development"/>
    <s v="Research &amp; Development"/>
    <n v="16"/>
    <n v="16"/>
    <s v="4Master"/>
    <x v="2"/>
    <s v="Medical"/>
    <x v="2"/>
    <s v="1Low"/>
    <s v="Low"/>
    <s v="Male"/>
    <s v="Male"/>
    <n v="45"/>
    <n v="45"/>
    <s v="3High"/>
    <s v="High"/>
    <n v="1"/>
    <n v="1"/>
    <s v="Laboratory Technician"/>
    <s v="Laboratory Technician"/>
    <s v="2Medium"/>
    <s v="Medium"/>
    <s v="Divorced"/>
    <s v="Divorced"/>
    <n v="2373"/>
    <n v="2373"/>
    <n v="14180"/>
    <n v="14180"/>
    <n v="2"/>
    <n v="2"/>
    <s v="Yes"/>
    <s v="Yes"/>
    <n v="13"/>
    <n v="13"/>
    <s v="3Excellent"/>
    <s v="Excellent"/>
    <s v="4Very High"/>
    <s v="Very High"/>
    <n v="2"/>
    <n v="2"/>
    <s v="3Better"/>
    <s v="Better"/>
    <s v="Yes"/>
    <x v="0"/>
  </r>
  <r>
    <n v="1742"/>
    <n v="28"/>
    <n v="28"/>
    <s v="Travel_Rarely"/>
    <s v="Travel_Rarely"/>
    <n v="1117"/>
    <n v="1117"/>
    <s v="Research &amp; Development"/>
    <s v="Research &amp; Development"/>
    <n v="8"/>
    <n v="8"/>
    <s v="2College"/>
    <x v="0"/>
    <s v="Life Sciences"/>
    <x v="0"/>
    <s v="4Ver High"/>
    <s v="Ver High"/>
    <s v="Female"/>
    <s v="Female"/>
    <n v="66"/>
    <n v="66"/>
    <s v="3High"/>
    <s v="High"/>
    <n v="1"/>
    <n v="1"/>
    <s v="Research Scientist"/>
    <s v="Research Scientist"/>
    <s v="4Very High"/>
    <s v="Very High"/>
    <s v="Single"/>
    <s v="Single"/>
    <n v="3310"/>
    <n v="3310"/>
    <n v="4488"/>
    <n v="4488"/>
    <n v="1"/>
    <n v="1"/>
    <s v="No"/>
    <s v="No"/>
    <n v="21"/>
    <n v="21"/>
    <s v="4Outstanding"/>
    <s v="Outstanding"/>
    <s v="4Very High"/>
    <s v="Very High"/>
    <n v="3"/>
    <n v="3"/>
    <s v="3Better"/>
    <s v="Better"/>
    <s v="No"/>
    <x v="1"/>
  </r>
  <r>
    <n v="1743"/>
    <n v="49"/>
    <n v="49"/>
    <s v="Travel_Frequently"/>
    <s v="Travel_Frequently"/>
    <n v="636"/>
    <n v="636"/>
    <s v="Research &amp; Development"/>
    <s v="Research &amp; Development"/>
    <n v="10"/>
    <n v="10"/>
    <s v="4Master"/>
    <x v="2"/>
    <s v="Life Sciences"/>
    <x v="0"/>
    <s v="3High"/>
    <s v="High"/>
    <s v="Female"/>
    <s v="Female"/>
    <n v="35"/>
    <n v="35"/>
    <s v="3High"/>
    <s v="High"/>
    <n v="5"/>
    <n v="5"/>
    <s v="Research Director"/>
    <s v="Research Director"/>
    <s v="1Low"/>
    <s v="Low"/>
    <s v="Single"/>
    <s v="Single"/>
    <n v="18665"/>
    <n v="18665"/>
    <n v="25594"/>
    <n v="25594"/>
    <n v="9"/>
    <n v="9"/>
    <s v="Yes"/>
    <s v="Yes"/>
    <n v="11"/>
    <n v="11"/>
    <s v="3Excellent"/>
    <s v="Excellent"/>
    <s v="4Very High"/>
    <s v="Very High"/>
    <n v="4"/>
    <n v="4"/>
    <s v="3Better"/>
    <s v="Better"/>
    <s v="No"/>
    <x v="1"/>
  </r>
  <r>
    <n v="1744"/>
    <n v="36"/>
    <n v="36"/>
    <s v="Travel_Rarely"/>
    <s v="Travel_Rarely"/>
    <n v="506"/>
    <n v="506"/>
    <s v="Research &amp; Development"/>
    <s v="Research &amp; Development"/>
    <n v="3"/>
    <n v="3"/>
    <s v="3Bachelor"/>
    <x v="3"/>
    <s v="Technical Degree"/>
    <x v="4"/>
    <s v="3High"/>
    <s v="High"/>
    <s v="Male"/>
    <s v="Male"/>
    <n v="30"/>
    <n v="30"/>
    <s v="3High"/>
    <s v="High"/>
    <n v="2"/>
    <n v="2"/>
    <s v="Research Scientist"/>
    <s v="Research Scientist"/>
    <s v="2Medium"/>
    <s v="Medium"/>
    <s v="Single"/>
    <s v="Single"/>
    <n v="4485"/>
    <n v="4485"/>
    <n v="26285"/>
    <n v="26285"/>
    <n v="4"/>
    <n v="4"/>
    <s v="No"/>
    <s v="No"/>
    <n v="12"/>
    <n v="12"/>
    <s v="3Excellent"/>
    <s v="Excellent"/>
    <s v="4Very High"/>
    <s v="Very High"/>
    <n v="2"/>
    <n v="2"/>
    <s v="3Better"/>
    <s v="Better"/>
    <s v="No"/>
    <x v="1"/>
  </r>
  <r>
    <n v="1745"/>
    <n v="31"/>
    <n v="31"/>
    <s v="Travel_Frequently"/>
    <s v="Travel_Frequently"/>
    <n v="444"/>
    <n v="444"/>
    <s v="Sales"/>
    <s v="Sales"/>
    <n v="5"/>
    <n v="5"/>
    <s v="3Bachelor"/>
    <x v="3"/>
    <s v="Marketing"/>
    <x v="3"/>
    <s v="4Ver High"/>
    <s v="Ver High"/>
    <s v="Female"/>
    <s v="Female"/>
    <n v="84"/>
    <n v="84"/>
    <s v="3High"/>
    <s v="High"/>
    <n v="1"/>
    <n v="1"/>
    <s v="Sales Representative"/>
    <s v="Sales Representative"/>
    <s v="2Medium"/>
    <s v="Medium"/>
    <s v="Divorced"/>
    <s v="Divorced"/>
    <n v="2789"/>
    <n v="2789"/>
    <n v="3909"/>
    <n v="3909"/>
    <n v="1"/>
    <n v="1"/>
    <s v="No"/>
    <s v="No"/>
    <n v="11"/>
    <n v="11"/>
    <s v="3Excellent"/>
    <s v="Excellent"/>
    <s v="3High"/>
    <s v="High"/>
    <n v="5"/>
    <n v="5"/>
    <s v="2Good"/>
    <s v="Good"/>
    <s v="No"/>
    <x v="1"/>
  </r>
  <r>
    <n v="1746"/>
    <m/>
    <n v="36.98203178991016"/>
    <s v="Travel_Rarely"/>
    <s v="Travel_Rarely"/>
    <n v="950"/>
    <n v="950"/>
    <s v="Sales"/>
    <s v="Sales"/>
    <n v="4"/>
    <n v="4"/>
    <s v="4Master"/>
    <x v="2"/>
    <s v="Marketing"/>
    <x v="3"/>
    <s v="4Ver High"/>
    <s v="Ver High"/>
    <s v="Male"/>
    <s v="Male"/>
    <n v="48"/>
    <n v="48"/>
    <s v="2Medium"/>
    <s v="Medium"/>
    <n v="2"/>
    <n v="2"/>
    <s v="Sales Executive"/>
    <s v="Sales Executive"/>
    <s v="4Very High"/>
    <s v="Very High"/>
    <s v="Single"/>
    <s v="Single"/>
    <n v="5828"/>
    <n v="5828"/>
    <n v="8450"/>
    <n v="8450"/>
    <n v="1"/>
    <n v="1"/>
    <s v="Yes"/>
    <s v="Yes"/>
    <n v="12"/>
    <n v="12"/>
    <s v="3Excellent"/>
    <s v="Excellent"/>
    <s v="2Medium"/>
    <s v="Medium"/>
    <n v="0"/>
    <n v="0"/>
    <s v="3Better"/>
    <s v="Better"/>
    <s v="Yes"/>
    <x v="0"/>
  </r>
  <r>
    <n v="1747"/>
    <n v="37"/>
    <n v="37"/>
    <s v="Travel_Frequently"/>
    <s v="Travel_Frequently"/>
    <n v="889"/>
    <n v="889"/>
    <s v="Research &amp; Development"/>
    <s v="Research &amp; Development"/>
    <n v="9"/>
    <n v="9"/>
    <s v="3Bachelor"/>
    <x v="3"/>
    <s v="Medical"/>
    <x v="2"/>
    <s v="2Medium"/>
    <s v="Medium"/>
    <s v="Male"/>
    <s v="Male"/>
    <n v="53"/>
    <n v="53"/>
    <s v="3High"/>
    <s v="High"/>
    <n v="1"/>
    <n v="1"/>
    <s v="Research Scientist"/>
    <s v="Research Scientist"/>
    <s v="4Very High"/>
    <s v="Very High"/>
    <s v="Married"/>
    <s v="Married"/>
    <n v="2326"/>
    <n v="2326"/>
    <n v="11411"/>
    <n v="11411"/>
    <n v="1"/>
    <n v="1"/>
    <s v="Yes"/>
    <s v="Yes"/>
    <n v="12"/>
    <n v="12"/>
    <s v="3Excellent"/>
    <s v="Excellent"/>
    <s v="3High"/>
    <s v="High"/>
    <m/>
    <n v="2.8005502063273728"/>
    <s v="2Good"/>
    <s v="Good"/>
    <s v="No"/>
    <x v="1"/>
  </r>
  <r>
    <n v="1748"/>
    <n v="42"/>
    <n v="42"/>
    <s v="Travel_Frequently"/>
    <s v="Travel_Frequently"/>
    <n v="555"/>
    <n v="555"/>
    <s v="Sales"/>
    <s v="Sales"/>
    <n v="26"/>
    <n v="26"/>
    <s v="3Bachelor"/>
    <x v="3"/>
    <s v="Marketing"/>
    <x v="3"/>
    <s v="3High"/>
    <s v="High"/>
    <s v="Female"/>
    <s v="Female"/>
    <n v="77"/>
    <n v="77"/>
    <s v="3High"/>
    <s v="High"/>
    <n v="4"/>
    <n v="4"/>
    <s v="Sales Executive"/>
    <s v="Sales Executive"/>
    <s v="2Medium"/>
    <s v="Medium"/>
    <s v="Married"/>
    <s v="Married"/>
    <n v="13525"/>
    <n v="13525"/>
    <n v="14864"/>
    <n v="14864"/>
    <n v="5"/>
    <n v="5"/>
    <s v="No"/>
    <s v="No"/>
    <n v="14"/>
    <n v="14"/>
    <s v="3Excellent"/>
    <s v="Excellent"/>
    <s v="4Very High"/>
    <s v="Very High"/>
    <n v="2"/>
    <n v="2"/>
    <s v="4Best"/>
    <s v="Best"/>
    <s v="No"/>
    <x v="1"/>
  </r>
  <r>
    <n v="1749"/>
    <n v="18"/>
    <n v="18"/>
    <s v="Travel_Rarely"/>
    <s v="Travel_Rarely"/>
    <n v="230"/>
    <n v="230"/>
    <s v="Research &amp; Development"/>
    <s v="Research &amp; Development"/>
    <n v="3"/>
    <n v="3"/>
    <s v="3Bachelor"/>
    <x v="3"/>
    <s v="Life Sciences"/>
    <x v="0"/>
    <s v="3High"/>
    <s v="High"/>
    <s v="Male"/>
    <s v="Male"/>
    <n v="54"/>
    <n v="54"/>
    <s v="3High"/>
    <s v="High"/>
    <n v="1"/>
    <n v="1"/>
    <s v="Laboratory Technician"/>
    <s v="Laboratory Technician"/>
    <s v="3High"/>
    <s v="High"/>
    <s v="Single"/>
    <s v="Single"/>
    <n v="1420"/>
    <n v="1420"/>
    <n v="25233"/>
    <n v="25233"/>
    <n v="1"/>
    <n v="1"/>
    <s v="No"/>
    <s v="No"/>
    <n v="13"/>
    <n v="13"/>
    <s v="3Excellent"/>
    <s v="Excellent"/>
    <s v="3High"/>
    <s v="High"/>
    <n v="2"/>
    <n v="2"/>
    <s v="3Better"/>
    <s v="Better"/>
    <s v="Yes"/>
    <x v="0"/>
  </r>
  <r>
    <n v="1750"/>
    <n v="35"/>
    <n v="35"/>
    <s v="Travel_Rarely"/>
    <s v="Travel_Rarely"/>
    <n v="1232"/>
    <n v="1232"/>
    <s v="Sales"/>
    <s v="Sales"/>
    <n v="16"/>
    <n v="16"/>
    <s v="3Bachelor"/>
    <x v="3"/>
    <s v="Marketing"/>
    <x v="3"/>
    <s v="3High"/>
    <s v="High"/>
    <s v="Male"/>
    <s v="Male"/>
    <n v="96"/>
    <n v="96"/>
    <s v="3High"/>
    <s v="High"/>
    <n v="3"/>
    <n v="3"/>
    <s v="Sales Executive"/>
    <s v="Sales Executive"/>
    <s v="2Medium"/>
    <s v="Medium"/>
    <s v="Married"/>
    <s v="Married"/>
    <n v="8020"/>
    <n v="8020"/>
    <n v="5100"/>
    <n v="5100"/>
    <n v="0"/>
    <n v="0"/>
    <s v="No"/>
    <s v="No"/>
    <n v="15"/>
    <n v="15"/>
    <s v="3Excellent"/>
    <s v="Excellent"/>
    <s v="3High"/>
    <s v="High"/>
    <n v="3"/>
    <n v="3"/>
    <s v="2Good"/>
    <s v="Good"/>
    <s v="No"/>
    <x v="1"/>
  </r>
  <r>
    <n v="1751"/>
    <n v="36"/>
    <n v="36"/>
    <s v="Travel_Frequently"/>
    <s v="Travel_Frequently"/>
    <n v="566"/>
    <n v="566"/>
    <s v="Research &amp; Development"/>
    <s v="Research &amp; Development"/>
    <n v="18"/>
    <n v="18"/>
    <s v="4Master"/>
    <x v="2"/>
    <s v="Life Sciences"/>
    <x v="0"/>
    <s v="3High"/>
    <s v="High"/>
    <s v="Male"/>
    <s v="Male"/>
    <n v="81"/>
    <n v="81"/>
    <s v="4Very High"/>
    <s v="Very High"/>
    <n v="1"/>
    <n v="1"/>
    <s v="Laboratory Technician"/>
    <s v="Laboratory Technician"/>
    <s v="4Very High"/>
    <s v="Very High"/>
    <s v="Married"/>
    <s v="Married"/>
    <n v="3688"/>
    <n v="3688"/>
    <n v="7122"/>
    <n v="7122"/>
    <n v="4"/>
    <n v="4"/>
    <s v="No"/>
    <s v="No"/>
    <n v="18"/>
    <n v="18"/>
    <s v="3Excellent"/>
    <s v="Excellent"/>
    <s v="4Very High"/>
    <s v="Very High"/>
    <n v="2"/>
    <n v="2"/>
    <s v="3Better"/>
    <s v="Better"/>
    <s v="No"/>
    <x v="1"/>
  </r>
  <r>
    <n v="1752"/>
    <n v="51"/>
    <n v="51"/>
    <s v="Travel_Rarely"/>
    <s v="Travel_Rarely"/>
    <n v="1302"/>
    <n v="1302"/>
    <s v="Research &amp; Development"/>
    <s v="Research &amp; Development"/>
    <n v="2"/>
    <n v="2"/>
    <s v="3Bachelor"/>
    <x v="3"/>
    <s v="Medical"/>
    <x v="2"/>
    <s v="4Ver High"/>
    <s v="Ver High"/>
    <s v="Male"/>
    <s v="Male"/>
    <n v="84"/>
    <n v="84"/>
    <s v="1Low"/>
    <s v="Low"/>
    <n v="2"/>
    <n v="2"/>
    <s v="Manufacturing Director"/>
    <s v="Manufacturing Director"/>
    <s v="2Medium"/>
    <s v="Medium"/>
    <s v="Divorced"/>
    <s v="Divorced"/>
    <n v="5482"/>
    <n v="5482"/>
    <n v="16321"/>
    <n v="16321"/>
    <n v="5"/>
    <n v="5"/>
    <s v="No"/>
    <s v="No"/>
    <n v="18"/>
    <n v="18"/>
    <s v="3Excellent"/>
    <s v="Excellent"/>
    <s v="4Very High"/>
    <s v="Very High"/>
    <n v="3"/>
    <n v="3"/>
    <s v="3Better"/>
    <s v="Better"/>
    <s v="No"/>
    <x v="1"/>
  </r>
  <r>
    <n v="1753"/>
    <n v="41"/>
    <n v="41"/>
    <s v="Travel_Rarely"/>
    <s v="Travel_Rarely"/>
    <n v="334"/>
    <n v="334"/>
    <s v="Sales"/>
    <s v="Sales"/>
    <n v="2"/>
    <n v="2"/>
    <s v="4Master"/>
    <x v="2"/>
    <s v="Life Sciences"/>
    <x v="0"/>
    <s v="4Ver High"/>
    <s v="Ver High"/>
    <s v="Male"/>
    <s v="Male"/>
    <n v="88"/>
    <n v="88"/>
    <s v="3High"/>
    <s v="High"/>
    <n v="4"/>
    <n v="4"/>
    <s v="Manager"/>
    <s v="Manager"/>
    <s v="2Medium"/>
    <s v="Medium"/>
    <s v="Single"/>
    <s v="Single"/>
    <n v="16015"/>
    <n v="16015"/>
    <n v="15896"/>
    <n v="15896"/>
    <n v="1"/>
    <n v="1"/>
    <s v="No"/>
    <s v="No"/>
    <n v="19"/>
    <n v="19"/>
    <s v="3Excellent"/>
    <s v="Excellent"/>
    <s v="2Medium"/>
    <s v="Medium"/>
    <n v="2"/>
    <n v="2"/>
    <s v="3Better"/>
    <s v="Better"/>
    <s v="No"/>
    <x v="1"/>
  </r>
  <r>
    <n v="1754"/>
    <n v="18"/>
    <n v="18"/>
    <s v="Travel_Rarely"/>
    <s v="Travel_Rarely"/>
    <n v="812"/>
    <n v="812"/>
    <s v="Sales"/>
    <s v="Sales"/>
    <n v="10"/>
    <n v="10"/>
    <s v="3Bachelor"/>
    <x v="3"/>
    <s v="Medical"/>
    <x v="2"/>
    <s v="4Ver High"/>
    <s v="Ver High"/>
    <s v="Female"/>
    <s v="Female"/>
    <n v="69"/>
    <n v="69"/>
    <s v="2Medium"/>
    <s v="Medium"/>
    <n v="1"/>
    <n v="1"/>
    <s v="Sales Representative"/>
    <s v="Sales Representative"/>
    <s v="3High"/>
    <s v="High"/>
    <s v="Single"/>
    <s v="Single"/>
    <n v="1200"/>
    <n v="1200"/>
    <n v="9724"/>
    <n v="9724"/>
    <n v="1"/>
    <n v="1"/>
    <s v="No"/>
    <s v="No"/>
    <n v="12"/>
    <n v="12"/>
    <s v="3Excellent"/>
    <s v="Excellent"/>
    <s v="1Low"/>
    <s v="Low"/>
    <n v="2"/>
    <n v="2"/>
    <s v="3Better"/>
    <s v="Better"/>
    <s v="No"/>
    <x v="1"/>
  </r>
  <r>
    <n v="1755"/>
    <n v="28"/>
    <n v="28"/>
    <s v="Travel_Rarely"/>
    <s v="Travel_Rarely"/>
    <n v="1476"/>
    <n v="1476"/>
    <s v="Research &amp; Development"/>
    <s v="Research &amp; Development"/>
    <n v="16"/>
    <n v="16"/>
    <s v="2College"/>
    <x v="0"/>
    <s v="Medical"/>
    <x v="2"/>
    <s v="2Medium"/>
    <s v="Medium"/>
    <s v="Male"/>
    <s v="Male"/>
    <n v="68"/>
    <n v="68"/>
    <s v="4Very High"/>
    <s v="Very High"/>
    <n v="2"/>
    <n v="2"/>
    <s v="Healthcare Representative"/>
    <s v="Healthcare Representative"/>
    <s v="1Low"/>
    <s v="Low"/>
    <s v="Single"/>
    <s v="Single"/>
    <n v="5661"/>
    <n v="5661"/>
    <n v="4824"/>
    <n v="4824"/>
    <n v="0"/>
    <n v="0"/>
    <s v="No"/>
    <s v="No"/>
    <n v="19"/>
    <n v="19"/>
    <s v="3Excellent"/>
    <s v="Excellent"/>
    <s v="3High"/>
    <s v="High"/>
    <n v="2"/>
    <n v="2"/>
    <s v="3Better"/>
    <s v="Better"/>
    <s v="No"/>
    <x v="1"/>
  </r>
  <r>
    <n v="1756"/>
    <n v="31"/>
    <n v="31"/>
    <s v="Travel_Rarely"/>
    <s v="Travel_Rarely"/>
    <n v="218"/>
    <n v="218"/>
    <s v="Sales"/>
    <s v="Sales"/>
    <n v="7"/>
    <n v="7"/>
    <s v="3Bachelor"/>
    <x v="3"/>
    <s v="Technical Degree"/>
    <x v="4"/>
    <s v="2Medium"/>
    <s v="Medium"/>
    <s v="Male"/>
    <s v="Male"/>
    <n v="100"/>
    <n v="100"/>
    <s v="4Very High"/>
    <s v="Very High"/>
    <n v="2"/>
    <n v="2"/>
    <s v="Sales Executive"/>
    <s v="Sales Executive"/>
    <s v="4Very High"/>
    <s v="Very High"/>
    <s v="Married"/>
    <s v="Married"/>
    <n v="6929"/>
    <n v="6929"/>
    <n v="12241"/>
    <n v="12241"/>
    <n v="4"/>
    <n v="4"/>
    <s v="No"/>
    <s v="No"/>
    <n v="11"/>
    <n v="11"/>
    <s v="3Excellent"/>
    <s v="Excellent"/>
    <s v="2Medium"/>
    <s v="Medium"/>
    <n v="3"/>
    <n v="3"/>
    <s v="2Good"/>
    <s v="Good"/>
    <s v="No"/>
    <x v="1"/>
  </r>
  <r>
    <n v="1757"/>
    <n v="39"/>
    <n v="39"/>
    <s v="Travel_Rarely"/>
    <s v="Travel_Rarely"/>
    <n v="1132"/>
    <n v="1132"/>
    <s v="Research &amp; Development"/>
    <s v="Research &amp; Development"/>
    <n v="1"/>
    <n v="1"/>
    <s v="3Bachelor"/>
    <x v="3"/>
    <s v="Medical"/>
    <x v="2"/>
    <s v="3High"/>
    <s v="High"/>
    <s v="Male"/>
    <s v="Male"/>
    <n v="48"/>
    <n v="48"/>
    <s v="4Very High"/>
    <s v="Very High"/>
    <n v="3"/>
    <n v="3"/>
    <s v="Healthcare Representative"/>
    <s v="Healthcare Representative"/>
    <s v="4Very High"/>
    <s v="Very High"/>
    <s v="Divorced"/>
    <s v="Divorced"/>
    <n v="9613"/>
    <n v="9613"/>
    <n v="10942"/>
    <n v="10942"/>
    <n v="0"/>
    <n v="0"/>
    <s v="No"/>
    <s v="No"/>
    <n v="17"/>
    <n v="17"/>
    <s v="3Excellent"/>
    <s v="Excellent"/>
    <s v="1Low"/>
    <s v="Low"/>
    <n v="5"/>
    <n v="5"/>
    <s v="2Good"/>
    <s v="Good"/>
    <s v="No"/>
    <x v="1"/>
  </r>
  <r>
    <n v="1758"/>
    <n v="36"/>
    <n v="36"/>
    <s v="Non-Travel"/>
    <s v="Non-Travel"/>
    <n v="1105"/>
    <n v="1105"/>
    <s v="Research &amp; Development"/>
    <s v="Research &amp; Development"/>
    <n v="24"/>
    <n v="24"/>
    <s v="4Master"/>
    <x v="2"/>
    <s v="Life Sciences"/>
    <x v="0"/>
    <s v="2Medium"/>
    <s v="Medium"/>
    <s v="Female"/>
    <s v="Female"/>
    <n v="47"/>
    <n v="47"/>
    <s v="3High"/>
    <s v="High"/>
    <n v="2"/>
    <n v="2"/>
    <s v="Laboratory Technician"/>
    <s v="Laboratory Technician"/>
    <s v="2Medium"/>
    <s v="Medium"/>
    <s v="Married"/>
    <s v="Married"/>
    <n v="5674"/>
    <n v="5674"/>
    <n v="6927"/>
    <n v="6927"/>
    <n v="7"/>
    <n v="7"/>
    <s v="No"/>
    <s v="No"/>
    <n v="15"/>
    <n v="15"/>
    <s v="3Excellent"/>
    <s v="Excellent"/>
    <s v="3High"/>
    <s v="High"/>
    <n v="3"/>
    <n v="3"/>
    <s v="3Better"/>
    <s v="Better"/>
    <s v="No"/>
    <x v="1"/>
  </r>
  <r>
    <n v="1759"/>
    <n v="32"/>
    <n v="32"/>
    <s v="Travel_Rarely"/>
    <s v="Travel_Rarely"/>
    <n v="906"/>
    <n v="906"/>
    <s v="Sales"/>
    <s v="Sales"/>
    <n v="7"/>
    <n v="7"/>
    <s v="3Bachelor"/>
    <x v="3"/>
    <s v="Life Sciences"/>
    <x v="0"/>
    <s v="4Ver High"/>
    <s v="Ver High"/>
    <s v="Male"/>
    <s v="Male"/>
    <n v="91"/>
    <n v="91"/>
    <s v="2Medium"/>
    <s v="Medium"/>
    <n v="2"/>
    <n v="2"/>
    <s v="Sales Executive"/>
    <s v="Sales Executive"/>
    <s v="3High"/>
    <s v="High"/>
    <s v="Married"/>
    <s v="Married"/>
    <n v="5484"/>
    <n v="5484"/>
    <n v="16985"/>
    <n v="16985"/>
    <n v="1"/>
    <n v="1"/>
    <s v="No"/>
    <s v="No"/>
    <n v="14"/>
    <n v="14"/>
    <s v="3Excellent"/>
    <s v="Excellent"/>
    <s v="3High"/>
    <s v="High"/>
    <n v="3"/>
    <n v="3"/>
    <s v="2Good"/>
    <s v="Good"/>
    <s v="No"/>
    <x v="1"/>
  </r>
  <r>
    <n v="1760"/>
    <n v="38"/>
    <n v="38"/>
    <s v="Travel_Rarely"/>
    <s v="Travel_Rarely"/>
    <n v="849"/>
    <n v="849"/>
    <s v="Research &amp; Development"/>
    <s v="Research &amp; Development"/>
    <n v="25"/>
    <n v="25"/>
    <s v="2College"/>
    <x v="0"/>
    <s v="Life Sciences"/>
    <x v="0"/>
    <s v="1Low"/>
    <s v="Low"/>
    <s v="Female"/>
    <s v="Female"/>
    <n v="81"/>
    <n v="81"/>
    <s v="2Medium"/>
    <s v="Medium"/>
    <n v="3"/>
    <n v="3"/>
    <s v="Research Director"/>
    <s v="Research Director"/>
    <s v="2Medium"/>
    <s v="Medium"/>
    <s v="Married"/>
    <s v="Married"/>
    <n v="12061"/>
    <n v="12061"/>
    <n v="26707"/>
    <n v="26707"/>
    <n v="3"/>
    <n v="3"/>
    <s v="No"/>
    <s v="No"/>
    <n v="17"/>
    <n v="17"/>
    <s v="3Excellent"/>
    <s v="Excellent"/>
    <s v="3High"/>
    <s v="High"/>
    <n v="2"/>
    <n v="2"/>
    <s v="3Better"/>
    <s v="Better"/>
    <s v="No"/>
    <x v="1"/>
  </r>
  <r>
    <n v="1761"/>
    <n v="58"/>
    <n v="58"/>
    <s v="Non-Travel"/>
    <s v="Non-Travel"/>
    <n v="390"/>
    <n v="390"/>
    <s v="Research &amp; Development"/>
    <s v="Research &amp; Development"/>
    <n v="1"/>
    <n v="1"/>
    <s v="4Master"/>
    <x v="2"/>
    <s v="Life Sciences"/>
    <x v="0"/>
    <s v="4Ver High"/>
    <s v="Ver High"/>
    <s v="Male"/>
    <s v="Male"/>
    <n v="32"/>
    <n v="32"/>
    <s v="1Low"/>
    <s v="Low"/>
    <n v="2"/>
    <n v="2"/>
    <s v="Healthcare Representative"/>
    <s v="Healthcare Representative"/>
    <s v="3High"/>
    <s v="High"/>
    <s v="Divorced"/>
    <s v="Divorced"/>
    <n v="5660"/>
    <n v="5660"/>
    <n v="17056"/>
    <n v="17056"/>
    <n v="2"/>
    <n v="2"/>
    <s v="Yes"/>
    <s v="Yes"/>
    <n v="13"/>
    <n v="13"/>
    <s v="3Excellent"/>
    <s v="Excellent"/>
    <s v="4Very High"/>
    <s v="Very High"/>
    <n v="2"/>
    <n v="2"/>
    <s v="3Better"/>
    <s v="Better"/>
    <s v="No"/>
    <x v="1"/>
  </r>
  <r>
    <n v="1762"/>
    <n v="31"/>
    <n v="31"/>
    <s v="Travel_Rarely"/>
    <s v="Travel_Rarely"/>
    <n v="691"/>
    <n v="691"/>
    <s v="Research &amp; Development"/>
    <s v="Research &amp; Development"/>
    <n v="5"/>
    <n v="5"/>
    <s v="4Master"/>
    <x v="2"/>
    <s v="Technical Degree"/>
    <x v="4"/>
    <s v="3High"/>
    <s v="High"/>
    <s v="Male"/>
    <s v="Male"/>
    <n v="86"/>
    <n v="86"/>
    <s v="3High"/>
    <s v="High"/>
    <n v="1"/>
    <n v="1"/>
    <s v="Research Scientist"/>
    <s v="Research Scientist"/>
    <s v="4Very High"/>
    <s v="Very High"/>
    <s v="Married"/>
    <s v="Married"/>
    <n v="4821"/>
    <n v="4821"/>
    <n v="10077"/>
    <n v="10077"/>
    <n v="0"/>
    <n v="0"/>
    <s v="Yes"/>
    <s v="Yes"/>
    <n v="12"/>
    <n v="12"/>
    <s v="3Excellent"/>
    <s v="Excellent"/>
    <s v="3High"/>
    <s v="High"/>
    <n v="4"/>
    <n v="4"/>
    <s v="3Better"/>
    <s v="Better"/>
    <s v="No"/>
    <x v="1"/>
  </r>
  <r>
    <n v="1763"/>
    <n v="31"/>
    <n v="31"/>
    <s v="Travel_Rarely"/>
    <s v="Travel_Rarely"/>
    <n v="106"/>
    <n v="106"/>
    <s v="Human Resources"/>
    <s v="Human Resources"/>
    <n v="2"/>
    <n v="2"/>
    <s v="3Bachelor"/>
    <x v="3"/>
    <s v="Human Resources"/>
    <x v="5"/>
    <s v="1Low"/>
    <s v="Low"/>
    <s v="Male"/>
    <s v="Male"/>
    <n v="62"/>
    <n v="62"/>
    <s v="2Medium"/>
    <s v="Medium"/>
    <n v="2"/>
    <n v="2"/>
    <s v="Human Resources"/>
    <s v="Human Resources"/>
    <s v="1Low"/>
    <s v="Low"/>
    <s v="Married"/>
    <s v="Married"/>
    <n v="6410"/>
    <n v="6410"/>
    <n v="17822"/>
    <n v="17822"/>
    <n v="3"/>
    <n v="3"/>
    <s v="No"/>
    <s v="No"/>
    <n v="12"/>
    <n v="12"/>
    <s v="3Excellent"/>
    <s v="Excellent"/>
    <s v="4Very High"/>
    <s v="Very High"/>
    <m/>
    <n v="2.8005502063273728"/>
    <s v="3Better"/>
    <s v="Better"/>
    <s v="No"/>
    <x v="1"/>
  </r>
  <r>
    <n v="1764"/>
    <n v="45"/>
    <n v="45"/>
    <s v="Travel_Frequently"/>
    <s v="Travel_Frequently"/>
    <n v="1249"/>
    <n v="1249"/>
    <s v="Research &amp; Development"/>
    <s v="Research &amp; Development"/>
    <n v="7"/>
    <n v="7"/>
    <s v="3Bachelor"/>
    <x v="3"/>
    <s v="Life Sciences"/>
    <x v="0"/>
    <s v="1Low"/>
    <s v="Low"/>
    <s v="Male"/>
    <s v="Male"/>
    <n v="97"/>
    <n v="97"/>
    <s v="3High"/>
    <s v="High"/>
    <n v="3"/>
    <n v="3"/>
    <s v="Laboratory Technician"/>
    <s v="Laboratory Technician"/>
    <s v="1Low"/>
    <s v="Low"/>
    <s v="Divorced"/>
    <s v="Divorced"/>
    <n v="5210"/>
    <n v="5210"/>
    <n v="20308"/>
    <n v="20308"/>
    <n v="1"/>
    <n v="1"/>
    <s v="No"/>
    <s v="No"/>
    <n v="18"/>
    <n v="18"/>
    <s v="3Excellent"/>
    <s v="Excellent"/>
    <s v="1Low"/>
    <s v="Low"/>
    <n v="2"/>
    <n v="2"/>
    <s v="3Better"/>
    <s v="Better"/>
    <s v="No"/>
    <x v="1"/>
  </r>
  <r>
    <n v="1765"/>
    <n v="31"/>
    <n v="31"/>
    <s v="Travel_Rarely"/>
    <s v="Travel_Rarely"/>
    <n v="192"/>
    <n v="192"/>
    <s v="Research &amp; Development"/>
    <s v="Research &amp; Development"/>
    <n v="2"/>
    <n v="2"/>
    <s v="4Master"/>
    <x v="2"/>
    <s v="Life Sciences"/>
    <x v="0"/>
    <s v="3High"/>
    <s v="High"/>
    <s v="Male"/>
    <s v="Male"/>
    <n v="32"/>
    <n v="32"/>
    <s v="3High"/>
    <s v="High"/>
    <n v="1"/>
    <n v="1"/>
    <s v="Research Scientist"/>
    <s v="Research Scientist"/>
    <s v="4Very High"/>
    <s v="Very High"/>
    <s v="Divorced"/>
    <s v="Divorced"/>
    <n v="2695"/>
    <n v="2695"/>
    <n v="7747"/>
    <n v="7747"/>
    <n v="0"/>
    <n v="0"/>
    <s v="Yes"/>
    <s v="Yes"/>
    <n v="18"/>
    <n v="18"/>
    <s v="3Excellent"/>
    <s v="Excellent"/>
    <s v="2Medium"/>
    <s v="Medium"/>
    <n v="2"/>
    <n v="2"/>
    <s v="1Bad"/>
    <s v="Bad"/>
    <s v="No"/>
    <x v="1"/>
  </r>
  <r>
    <n v="1766"/>
    <n v="33"/>
    <n v="33"/>
    <s v="Travel_Frequently"/>
    <s v="Travel_Frequently"/>
    <n v="553"/>
    <n v="553"/>
    <s v="Research &amp; Development"/>
    <s v="Research &amp; Development"/>
    <n v="5"/>
    <n v="5"/>
    <m/>
    <x v="3"/>
    <s v="Life Sciences"/>
    <x v="0"/>
    <s v="4Ver High"/>
    <s v="Ver High"/>
    <s v="Female"/>
    <s v="Female"/>
    <n v="74"/>
    <n v="74"/>
    <s v="3High"/>
    <s v="High"/>
    <n v="3"/>
    <n v="3"/>
    <s v="Manager"/>
    <s v="Manager"/>
    <s v="2Medium"/>
    <s v="Medium"/>
    <s v="Married"/>
    <s v="Married"/>
    <n v="11878"/>
    <n v="11878"/>
    <n v="23364"/>
    <n v="23364"/>
    <n v="6"/>
    <n v="6"/>
    <s v="No"/>
    <s v="No"/>
    <n v="11"/>
    <n v="11"/>
    <s v="3Excellent"/>
    <s v="Excellent"/>
    <s v="2Medium"/>
    <s v="Medium"/>
    <n v="2"/>
    <n v="2"/>
    <s v="3Better"/>
    <s v="Better"/>
    <s v="No"/>
    <x v="1"/>
  </r>
  <r>
    <n v="1767"/>
    <n v="39"/>
    <n v="39"/>
    <s v="Travel_Rarely"/>
    <s v="Travel_Rarely"/>
    <n v="117"/>
    <n v="117"/>
    <s v="Research &amp; Development"/>
    <s v="Research &amp; Development"/>
    <n v="10"/>
    <n v="10"/>
    <s v="1Below College"/>
    <x v="1"/>
    <s v="Medical"/>
    <x v="2"/>
    <s v="3High"/>
    <s v="High"/>
    <s v="Male"/>
    <s v="Male"/>
    <n v="99"/>
    <n v="99"/>
    <s v="3High"/>
    <s v="High"/>
    <n v="4"/>
    <n v="4"/>
    <s v="Manager"/>
    <s v="Manager"/>
    <s v="1Low"/>
    <s v="Low"/>
    <s v="Married"/>
    <s v="Married"/>
    <n v="17068"/>
    <n v="17068"/>
    <n v="5355"/>
    <n v="5355"/>
    <n v="1"/>
    <n v="1"/>
    <s v="Yes"/>
    <s v="Yes"/>
    <n v="14"/>
    <n v="14"/>
    <s v="3Excellent"/>
    <s v="Excellent"/>
    <s v="4Very High"/>
    <s v="Very High"/>
    <n v="3"/>
    <n v="3"/>
    <s v="3Better"/>
    <s v="Better"/>
    <s v="No"/>
    <x v="1"/>
  </r>
  <r>
    <n v="1768"/>
    <n v="43"/>
    <n v="43"/>
    <s v="Travel_Frequently"/>
    <s v="Travel_Frequently"/>
    <n v="185"/>
    <n v="185"/>
    <s v="Research &amp; Development"/>
    <s v="Research &amp; Development"/>
    <n v="10"/>
    <n v="10"/>
    <s v="4Master"/>
    <x v="2"/>
    <s v="Life Sciences"/>
    <x v="0"/>
    <s v="3High"/>
    <s v="High"/>
    <s v="Female"/>
    <s v="Female"/>
    <n v="33"/>
    <n v="33"/>
    <s v="3High"/>
    <s v="High"/>
    <n v="1"/>
    <n v="1"/>
    <s v="Laboratory Technician"/>
    <s v="Laboratory Technician"/>
    <s v="4Very High"/>
    <s v="Very High"/>
    <s v="Single"/>
    <s v="Single"/>
    <n v="2455"/>
    <n v="2455"/>
    <n v="10675"/>
    <n v="10675"/>
    <n v="0"/>
    <n v="0"/>
    <s v="No"/>
    <s v="No"/>
    <n v="19"/>
    <n v="19"/>
    <s v="3Excellent"/>
    <s v="Excellent"/>
    <s v="1Low"/>
    <s v="Low"/>
    <n v="5"/>
    <n v="5"/>
    <s v="3Better"/>
    <s v="Better"/>
    <s v="No"/>
    <x v="1"/>
  </r>
  <r>
    <n v="1769"/>
    <n v="49"/>
    <n v="49"/>
    <s v="Travel_Rarely"/>
    <s v="Travel_Rarely"/>
    <n v="1091"/>
    <n v="1091"/>
    <s v="Research &amp; Development"/>
    <s v="Research &amp; Development"/>
    <n v="1"/>
    <n v="1"/>
    <s v="2College"/>
    <x v="0"/>
    <s v="Technical Degree"/>
    <x v="4"/>
    <s v="3High"/>
    <s v="High"/>
    <s v="Female"/>
    <s v="Female"/>
    <n v="90"/>
    <n v="90"/>
    <s v="2Medium"/>
    <s v="Medium"/>
    <n v="4"/>
    <n v="4"/>
    <s v="Healthcare Representative"/>
    <s v="Healthcare Representative"/>
    <s v="3High"/>
    <s v="High"/>
    <s v="Single"/>
    <s v="Single"/>
    <n v="13964"/>
    <n v="13964"/>
    <n v="17810"/>
    <n v="17810"/>
    <n v="7"/>
    <n v="7"/>
    <m/>
    <s v="No"/>
    <n v="12"/>
    <n v="12"/>
    <s v="3Excellent"/>
    <s v="Excellent"/>
    <s v="4Very High"/>
    <s v="Very High"/>
    <n v="2"/>
    <n v="2"/>
    <s v="3Better"/>
    <s v="Better"/>
    <s v="No"/>
    <x v="1"/>
  </r>
  <r>
    <n v="1770"/>
    <n v="52"/>
    <n v="52"/>
    <s v="Travel_Rarely"/>
    <s v="Travel_Rarely"/>
    <n v="723"/>
    <n v="723"/>
    <s v="Research &amp; Development"/>
    <s v="Research &amp; Development"/>
    <n v="8"/>
    <n v="8"/>
    <m/>
    <x v="3"/>
    <s v="Medical"/>
    <x v="2"/>
    <s v="3High"/>
    <s v="High"/>
    <s v="Male"/>
    <s v="Male"/>
    <n v="85"/>
    <n v="85"/>
    <s v="2Medium"/>
    <s v="Medium"/>
    <n v="2"/>
    <n v="2"/>
    <s v="Research Scientist"/>
    <s v="Research Scientist"/>
    <s v="2Medium"/>
    <s v="Medium"/>
    <s v="Married"/>
    <s v="Married"/>
    <n v="4941"/>
    <n v="4941"/>
    <n v="17747"/>
    <n v="17747"/>
    <n v="2"/>
    <n v="2"/>
    <s v="No"/>
    <s v="No"/>
    <n v="15"/>
    <n v="15"/>
    <s v="3Excellent"/>
    <s v="Excellent"/>
    <s v="1Low"/>
    <s v="Low"/>
    <n v="3"/>
    <n v="3"/>
    <s v="2Good"/>
    <s v="Good"/>
    <s v="Yes"/>
    <x v="0"/>
  </r>
  <r>
    <n v="1771"/>
    <n v="27"/>
    <n v="27"/>
    <s v="Travel_Rarely"/>
    <s v="Travel_Rarely"/>
    <n v="1220"/>
    <n v="1220"/>
    <s v="Research &amp; Development"/>
    <s v="Research &amp; Development"/>
    <n v="5"/>
    <n v="5"/>
    <s v="3Bachelor"/>
    <x v="3"/>
    <s v="Life Sciences"/>
    <x v="0"/>
    <s v="3High"/>
    <s v="High"/>
    <s v="Female"/>
    <s v="Female"/>
    <n v="85"/>
    <n v="85"/>
    <s v="3High"/>
    <s v="High"/>
    <n v="1"/>
    <n v="1"/>
    <s v="Research Scientist"/>
    <s v="Research Scientist"/>
    <s v="2Medium"/>
    <s v="Medium"/>
    <s v="Single"/>
    <s v="Single"/>
    <n v="2478"/>
    <n v="2478"/>
    <n v="20938"/>
    <n v="20938"/>
    <n v="1"/>
    <n v="1"/>
    <s v="Yes"/>
    <s v="Yes"/>
    <n v="12"/>
    <n v="12"/>
    <s v="3Excellent"/>
    <s v="Excellent"/>
    <s v="2Medium"/>
    <s v="Medium"/>
    <n v="2"/>
    <n v="2"/>
    <s v="2Good"/>
    <s v="Good"/>
    <s v="No"/>
    <x v="1"/>
  </r>
  <r>
    <n v="1772"/>
    <n v="32"/>
    <n v="32"/>
    <s v="Travel_Rarely"/>
    <s v="Travel_Rarely"/>
    <n v="588"/>
    <n v="588"/>
    <s v="Sales"/>
    <s v="Sales"/>
    <n v="8"/>
    <n v="8"/>
    <s v="2College"/>
    <x v="0"/>
    <s v="Technical Degree"/>
    <x v="4"/>
    <s v="3High"/>
    <s v="High"/>
    <s v="Female"/>
    <s v="Female"/>
    <n v="65"/>
    <n v="65"/>
    <s v="2Medium"/>
    <s v="Medium"/>
    <n v="2"/>
    <n v="2"/>
    <s v="Sales Executive"/>
    <s v="Sales Executive"/>
    <s v="2Medium"/>
    <s v="Medium"/>
    <s v="Married"/>
    <s v="Married"/>
    <n v="5228"/>
    <n v="5228"/>
    <n v="24624"/>
    <n v="24624"/>
    <n v="1"/>
    <n v="1"/>
    <s v="Yes"/>
    <s v="Yes"/>
    <n v="11"/>
    <n v="11"/>
    <s v="3Excellent"/>
    <s v="Excellent"/>
    <s v="4Very High"/>
    <s v="Very High"/>
    <n v="2"/>
    <n v="2"/>
    <s v="3Better"/>
    <s v="Better"/>
    <s v="No"/>
    <x v="1"/>
  </r>
  <r>
    <n v="1773"/>
    <n v="27"/>
    <n v="27"/>
    <s v="Travel_Rarely"/>
    <s v="Travel_Rarely"/>
    <n v="1377"/>
    <n v="1377"/>
    <s v="Sales"/>
    <s v="Sales"/>
    <n v="2"/>
    <n v="2"/>
    <s v="3Bachelor"/>
    <x v="3"/>
    <s v="Life Sciences"/>
    <x v="0"/>
    <s v="4Ver High"/>
    <s v="Ver High"/>
    <s v="Male"/>
    <s v="Male"/>
    <n v="74"/>
    <n v="74"/>
    <s v="3High"/>
    <s v="High"/>
    <n v="2"/>
    <n v="2"/>
    <s v="Sales Executive"/>
    <s v="Sales Executive"/>
    <s v="3High"/>
    <s v="High"/>
    <s v="Single"/>
    <s v="Single"/>
    <n v="4478"/>
    <n v="4478"/>
    <n v="5242"/>
    <n v="5242"/>
    <n v="1"/>
    <n v="1"/>
    <s v="Yes"/>
    <s v="Yes"/>
    <n v="11"/>
    <n v="11"/>
    <s v="3Excellent"/>
    <s v="Excellent"/>
    <s v="1Low"/>
    <s v="Low"/>
    <n v="3"/>
    <n v="3"/>
    <s v="3Better"/>
    <s v="Better"/>
    <s v="No"/>
    <x v="1"/>
  </r>
  <r>
    <n v="1774"/>
    <n v="31"/>
    <n v="31"/>
    <s v="Travel_Rarely"/>
    <s v="Travel_Rarely"/>
    <n v="691"/>
    <n v="691"/>
    <s v="Sales"/>
    <s v="Sales"/>
    <n v="7"/>
    <n v="7"/>
    <s v="3Bachelor"/>
    <x v="3"/>
    <s v="Marketing"/>
    <x v="3"/>
    <s v="4Ver High"/>
    <s v="Ver High"/>
    <s v="Male"/>
    <s v="Male"/>
    <n v="73"/>
    <n v="73"/>
    <s v="3High"/>
    <s v="High"/>
    <n v="2"/>
    <n v="2"/>
    <s v="Sales Executive"/>
    <s v="Sales Executive"/>
    <s v="4Very High"/>
    <s v="Very High"/>
    <s v="Divorced"/>
    <s v="Divorced"/>
    <n v="7547"/>
    <n v="7547"/>
    <n v="7143"/>
    <n v="7143"/>
    <n v="4"/>
    <n v="4"/>
    <s v="No"/>
    <s v="No"/>
    <n v="12"/>
    <n v="12"/>
    <s v="3Excellent"/>
    <s v="Excellent"/>
    <s v="4Very High"/>
    <s v="Very High"/>
    <n v="3"/>
    <n v="3"/>
    <s v="3Better"/>
    <s v="Better"/>
    <s v="No"/>
    <x v="1"/>
  </r>
  <r>
    <n v="1775"/>
    <n v="32"/>
    <n v="32"/>
    <s v="Travel_Rarely"/>
    <s v="Travel_Rarely"/>
    <n v="1018"/>
    <n v="1018"/>
    <s v="Research &amp; Development"/>
    <s v="Research &amp; Development"/>
    <n v="2"/>
    <n v="2"/>
    <s v="4Master"/>
    <x v="2"/>
    <s v="Medical"/>
    <x v="2"/>
    <s v="1Low"/>
    <s v="Low"/>
    <s v="Female"/>
    <s v="Female"/>
    <n v="74"/>
    <n v="74"/>
    <s v="4Very High"/>
    <s v="Very High"/>
    <n v="2"/>
    <n v="2"/>
    <s v="Research Scientist"/>
    <s v="Research Scientist"/>
    <s v="4Very High"/>
    <s v="Very High"/>
    <s v="Single"/>
    <s v="Single"/>
    <m/>
    <n v="6509.4320987654319"/>
    <n v="10557"/>
    <n v="10557"/>
    <n v="7"/>
    <n v="7"/>
    <s v="No"/>
    <s v="No"/>
    <n v="16"/>
    <n v="16"/>
    <m/>
    <s v="Excellent"/>
    <s v="3High"/>
    <s v="High"/>
    <n v="0"/>
    <n v="0"/>
    <s v="2Good"/>
    <s v="Good"/>
    <s v="No"/>
    <x v="1"/>
  </r>
  <r>
    <n v="1776"/>
    <n v="28"/>
    <n v="28"/>
    <s v="Travel_Rarely"/>
    <s v="Travel_Rarely"/>
    <n v="1157"/>
    <n v="1157"/>
    <s v="Research &amp; Development"/>
    <s v="Research &amp; Development"/>
    <n v="2"/>
    <n v="2"/>
    <s v="4Master"/>
    <x v="2"/>
    <s v="Medical"/>
    <x v="2"/>
    <s v="1Low"/>
    <s v="Low"/>
    <s v="Male"/>
    <s v="Male"/>
    <n v="84"/>
    <n v="84"/>
    <s v="1Low"/>
    <s v="Low"/>
    <n v="1"/>
    <n v="1"/>
    <s v="Research Scientist"/>
    <s v="Research Scientist"/>
    <s v="4Very High"/>
    <s v="Very High"/>
    <s v="Married"/>
    <s v="Married"/>
    <n v="3464"/>
    <n v="3464"/>
    <n v="24737"/>
    <n v="24737"/>
    <n v="5"/>
    <n v="5"/>
    <s v="Yes"/>
    <s v="Yes"/>
    <n v="13"/>
    <n v="13"/>
    <s v="3Excellent"/>
    <s v="Excellent"/>
    <s v="4Very High"/>
    <s v="Very High"/>
    <n v="4"/>
    <n v="4"/>
    <s v="2Good"/>
    <s v="Good"/>
    <s v="Yes"/>
    <x v="0"/>
  </r>
  <r>
    <n v="1777"/>
    <n v="30"/>
    <n v="30"/>
    <s v="Travel_Rarely"/>
    <s v="Travel_Rarely"/>
    <n v="1275"/>
    <n v="1275"/>
    <s v="Research &amp; Development"/>
    <s v="Research &amp; Development"/>
    <n v="28"/>
    <n v="28"/>
    <s v="2College"/>
    <x v="0"/>
    <s v="Medical"/>
    <x v="2"/>
    <s v="4Ver High"/>
    <s v="Ver High"/>
    <s v="Female"/>
    <s v="Female"/>
    <n v="64"/>
    <n v="64"/>
    <s v="3High"/>
    <s v="High"/>
    <n v="2"/>
    <n v="2"/>
    <s v="Research Scientist"/>
    <s v="Research Scientist"/>
    <s v="4Very High"/>
    <s v="Very High"/>
    <s v="Married"/>
    <s v="Married"/>
    <n v="5775"/>
    <n v="5775"/>
    <n v="11934"/>
    <n v="11934"/>
    <n v="1"/>
    <n v="1"/>
    <s v="No"/>
    <s v="No"/>
    <n v="13"/>
    <n v="13"/>
    <s v="3Excellent"/>
    <s v="Excellent"/>
    <s v="4Very High"/>
    <s v="Very High"/>
    <n v="2"/>
    <n v="2"/>
    <s v="3Better"/>
    <s v="Better"/>
    <s v="No"/>
    <x v="1"/>
  </r>
  <r>
    <n v="1778"/>
    <n v="31"/>
    <n v="31"/>
    <s v="Travel_Frequently"/>
    <s v="Travel_Frequently"/>
    <n v="798"/>
    <n v="798"/>
    <s v="Research &amp; Development"/>
    <s v="Research &amp; Development"/>
    <n v="7"/>
    <n v="7"/>
    <s v="2College"/>
    <x v="0"/>
    <s v="Life Sciences"/>
    <x v="0"/>
    <s v="3High"/>
    <s v="High"/>
    <s v="Female"/>
    <s v="Female"/>
    <n v="48"/>
    <n v="48"/>
    <s v="2Medium"/>
    <s v="Medium"/>
    <n v="3"/>
    <n v="3"/>
    <s v="Manufacturing Director"/>
    <s v="Manufacturing Director"/>
    <s v="3High"/>
    <s v="High"/>
    <s v="Married"/>
    <s v="Married"/>
    <n v="8943"/>
    <n v="8943"/>
    <n v="14034"/>
    <n v="14034"/>
    <n v="1"/>
    <n v="1"/>
    <s v="No"/>
    <s v="No"/>
    <n v="24"/>
    <n v="24"/>
    <s v="4Outstanding"/>
    <s v="Outstanding"/>
    <s v="1Low"/>
    <s v="Low"/>
    <n v="2"/>
    <n v="2"/>
    <s v="3Better"/>
    <s v="Better"/>
    <s v="No"/>
    <x v="1"/>
  </r>
  <r>
    <n v="1779"/>
    <n v="39"/>
    <n v="39"/>
    <s v="Travel_Frequently"/>
    <s v="Travel_Frequently"/>
    <n v="672"/>
    <n v="672"/>
    <s v="Research &amp; Development"/>
    <s v="Research &amp; Development"/>
    <n v="7"/>
    <n v="7"/>
    <s v="2College"/>
    <x v="0"/>
    <s v="Medical"/>
    <x v="2"/>
    <s v="3High"/>
    <s v="High"/>
    <s v="Male"/>
    <s v="Male"/>
    <n v="54"/>
    <n v="54"/>
    <s v="2Medium"/>
    <s v="Medium"/>
    <n v="5"/>
    <n v="5"/>
    <s v="Manager"/>
    <s v="Manager"/>
    <s v="4Very High"/>
    <s v="Very High"/>
    <s v="Married"/>
    <s v="Married"/>
    <n v="19272"/>
    <n v="19272"/>
    <n v="21141"/>
    <n v="21141"/>
    <n v="1"/>
    <n v="1"/>
    <s v="No"/>
    <s v="No"/>
    <n v="15"/>
    <n v="15"/>
    <s v="3Excellent"/>
    <s v="Excellent"/>
    <s v="1Low"/>
    <s v="Low"/>
    <n v="2"/>
    <n v="2"/>
    <s v="3Better"/>
    <s v="Better"/>
    <s v="No"/>
    <x v="1"/>
  </r>
  <r>
    <n v="1780"/>
    <n v="39"/>
    <n v="39"/>
    <s v="Travel_Rarely"/>
    <s v="Travel_Rarely"/>
    <n v="1162"/>
    <n v="1162"/>
    <s v="Sales"/>
    <s v="Sales"/>
    <n v="3"/>
    <n v="3"/>
    <s v="2College"/>
    <x v="0"/>
    <s v="Medical"/>
    <x v="2"/>
    <s v="4Ver High"/>
    <s v="Ver High"/>
    <s v="Female"/>
    <s v="Female"/>
    <n v="41"/>
    <n v="41"/>
    <s v="3High"/>
    <s v="High"/>
    <n v="2"/>
    <n v="2"/>
    <s v="Sales Executive"/>
    <s v="Sales Executive"/>
    <s v="3High"/>
    <s v="High"/>
    <s v="Married"/>
    <s v="Married"/>
    <n v="5238"/>
    <n v="5238"/>
    <n v="17778"/>
    <n v="17778"/>
    <n v="4"/>
    <n v="4"/>
    <s v="Yes"/>
    <s v="Yes"/>
    <n v="18"/>
    <n v="18"/>
    <s v="3Excellent"/>
    <s v="Excellent"/>
    <s v="1Low"/>
    <s v="Low"/>
    <n v="3"/>
    <n v="3"/>
    <s v="2Good"/>
    <s v="Good"/>
    <s v="Yes"/>
    <x v="0"/>
  </r>
  <r>
    <n v="1781"/>
    <n v="33"/>
    <n v="33"/>
    <s v="Travel_Frequently"/>
    <s v="Travel_Frequently"/>
    <n v="508"/>
    <n v="508"/>
    <s v="Sales"/>
    <s v="Sales"/>
    <n v="10"/>
    <n v="10"/>
    <s v="3Bachelor"/>
    <x v="3"/>
    <s v="Marketing"/>
    <x v="3"/>
    <s v="2Medium"/>
    <s v="Medium"/>
    <s v="Male"/>
    <s v="Male"/>
    <n v="46"/>
    <n v="46"/>
    <s v="2Medium"/>
    <s v="Medium"/>
    <n v="2"/>
    <n v="2"/>
    <s v="Sales Executive"/>
    <s v="Sales Executive"/>
    <s v="4Very High"/>
    <s v="Very High"/>
    <s v="Single"/>
    <s v="Single"/>
    <n v="4682"/>
    <n v="4682"/>
    <n v="4317"/>
    <n v="4317"/>
    <n v="3"/>
    <n v="3"/>
    <s v="No"/>
    <s v="No"/>
    <n v="14"/>
    <n v="14"/>
    <s v="3Excellent"/>
    <s v="Excellent"/>
    <s v="3High"/>
    <s v="High"/>
    <n v="6"/>
    <n v="6"/>
    <s v="2Good"/>
    <s v="Good"/>
    <s v="No"/>
    <x v="1"/>
  </r>
  <r>
    <n v="1782"/>
    <n v="47"/>
    <n v="47"/>
    <s v="Travel_Rarely"/>
    <s v="Travel_Rarely"/>
    <n v="1482"/>
    <n v="1482"/>
    <s v="Research &amp; Development"/>
    <s v="Research &amp; Development"/>
    <n v="5"/>
    <n v="5"/>
    <s v="5Doctor"/>
    <x v="4"/>
    <s v="Life Sciences"/>
    <x v="0"/>
    <s v="4Ver High"/>
    <s v="Ver High"/>
    <s v="Male"/>
    <s v="Male"/>
    <n v="42"/>
    <n v="42"/>
    <s v="3High"/>
    <s v="High"/>
    <n v="5"/>
    <n v="5"/>
    <s v="Research Director"/>
    <s v="Research Director"/>
    <s v="3High"/>
    <s v="High"/>
    <s v="Married"/>
    <s v="Married"/>
    <n v="18300"/>
    <n v="18300"/>
    <n v="16375"/>
    <n v="16375"/>
    <n v="4"/>
    <n v="4"/>
    <s v="No"/>
    <s v="No"/>
    <n v="11"/>
    <n v="11"/>
    <s v="3Excellent"/>
    <s v="Excellent"/>
    <s v="2Medium"/>
    <s v="Medium"/>
    <n v="2"/>
    <n v="2"/>
    <s v="3Better"/>
    <s v="Better"/>
    <s v="No"/>
    <x v="1"/>
  </r>
  <r>
    <n v="1783"/>
    <n v="43"/>
    <n v="43"/>
    <s v="Travel_Frequently"/>
    <s v="Travel_Frequently"/>
    <n v="559"/>
    <n v="559"/>
    <s v="Research &amp; Development"/>
    <s v="Research &amp; Development"/>
    <n v="10"/>
    <n v="10"/>
    <s v="4Master"/>
    <x v="2"/>
    <s v="Life Sciences"/>
    <x v="0"/>
    <s v="3High"/>
    <s v="High"/>
    <s v="Female"/>
    <s v="Female"/>
    <n v="82"/>
    <n v="82"/>
    <s v="2Medium"/>
    <s v="Medium"/>
    <n v="2"/>
    <n v="2"/>
    <s v="Laboratory Technician"/>
    <s v="Laboratory Technician"/>
    <s v="3High"/>
    <s v="High"/>
    <s v="Divorced"/>
    <s v="Divorced"/>
    <n v="5257"/>
    <n v="5257"/>
    <n v="6227"/>
    <n v="6227"/>
    <n v="1"/>
    <n v="1"/>
    <s v="No"/>
    <s v="No"/>
    <n v="11"/>
    <n v="11"/>
    <s v="3Excellent"/>
    <s v="Excellent"/>
    <s v="2Medium"/>
    <s v="Medium"/>
    <m/>
    <n v="2.8005502063273728"/>
    <s v="4Best"/>
    <s v="Best"/>
    <s v="No"/>
    <x v="1"/>
  </r>
  <r>
    <n v="1784"/>
    <n v="27"/>
    <n v="27"/>
    <s v="Non-Travel"/>
    <s v="Non-Travel"/>
    <n v="210"/>
    <n v="210"/>
    <s v="Sales"/>
    <s v="Sales"/>
    <n v="1"/>
    <n v="1"/>
    <s v="1Below College"/>
    <x v="1"/>
    <s v="Marketing"/>
    <x v="3"/>
    <s v="3High"/>
    <s v="High"/>
    <s v="Male"/>
    <s v="Male"/>
    <n v="73"/>
    <n v="73"/>
    <s v="3High"/>
    <s v="High"/>
    <n v="2"/>
    <n v="2"/>
    <s v="Sales Executive"/>
    <s v="Sales Executive"/>
    <s v="2Medium"/>
    <s v="Medium"/>
    <s v="Married"/>
    <s v="Married"/>
    <n v="6349"/>
    <n v="6349"/>
    <n v="22107"/>
    <n v="22107"/>
    <n v="0"/>
    <n v="0"/>
    <s v="Yes"/>
    <s v="Yes"/>
    <n v="13"/>
    <n v="13"/>
    <s v="3Excellent"/>
    <s v="Excellent"/>
    <s v="4Very High"/>
    <s v="Very High"/>
    <n v="0"/>
    <n v="0"/>
    <s v="3Better"/>
    <s v="Better"/>
    <s v="No"/>
    <x v="1"/>
  </r>
  <r>
    <n v="1785"/>
    <n v="54"/>
    <n v="54"/>
    <s v="Travel_Frequently"/>
    <s v="Travel_Frequently"/>
    <n v="928"/>
    <n v="928"/>
    <s v="Research &amp; Development"/>
    <s v="Research &amp; Development"/>
    <n v="20"/>
    <n v="20"/>
    <s v="4Master"/>
    <x v="2"/>
    <s v="Life Sciences"/>
    <x v="0"/>
    <s v="4Ver High"/>
    <s v="Ver High"/>
    <s v="Female"/>
    <s v="Female"/>
    <n v="31"/>
    <n v="31"/>
    <s v="3High"/>
    <s v="High"/>
    <n v="2"/>
    <n v="2"/>
    <s v="Research Scientist"/>
    <s v="Research Scientist"/>
    <s v="3High"/>
    <s v="High"/>
    <s v="Single"/>
    <s v="Single"/>
    <n v="4869"/>
    <n v="4869"/>
    <n v="16885"/>
    <n v="16885"/>
    <n v="3"/>
    <n v="3"/>
    <s v="No"/>
    <s v="No"/>
    <n v="12"/>
    <n v="12"/>
    <s v="3Excellent"/>
    <s v="Excellent"/>
    <s v="4Very High"/>
    <s v="Very High"/>
    <n v="4"/>
    <n v="4"/>
    <s v="2Good"/>
    <s v="Good"/>
    <s v="No"/>
    <x v="1"/>
  </r>
  <r>
    <n v="1786"/>
    <n v="43"/>
    <n v="43"/>
    <s v="Travel_Rarely"/>
    <s v="Travel_Rarely"/>
    <n v="1001"/>
    <n v="1001"/>
    <s v="Research &amp; Development"/>
    <s v="Research &amp; Development"/>
    <n v="7"/>
    <n v="7"/>
    <s v="3Bachelor"/>
    <x v="3"/>
    <s v="Life Sciences"/>
    <x v="0"/>
    <s v="3High"/>
    <s v="High"/>
    <s v="Female"/>
    <s v="Female"/>
    <n v="43"/>
    <n v="43"/>
    <s v="3High"/>
    <s v="High"/>
    <n v="3"/>
    <n v="3"/>
    <s v="Healthcare Representative"/>
    <s v="Healthcare Representative"/>
    <s v="1Low"/>
    <s v="Low"/>
    <s v="Married"/>
    <s v="Married"/>
    <n v="9985"/>
    <n v="9985"/>
    <n v="9262"/>
    <n v="9262"/>
    <n v="8"/>
    <n v="8"/>
    <s v="No"/>
    <s v="No"/>
    <n v="16"/>
    <n v="16"/>
    <s v="3Excellent"/>
    <s v="Excellent"/>
    <s v="1Low"/>
    <s v="Low"/>
    <n v="1"/>
    <n v="1"/>
    <s v="2Good"/>
    <s v="Good"/>
    <s v="No"/>
    <x v="1"/>
  </r>
  <r>
    <n v="1787"/>
    <n v="45"/>
    <n v="45"/>
    <s v="Travel_Rarely"/>
    <s v="Travel_Rarely"/>
    <n v="549"/>
    <n v="549"/>
    <s v="Research &amp; Development"/>
    <s v="Research &amp; Development"/>
    <n v="8"/>
    <n v="8"/>
    <s v="4Master"/>
    <x v="2"/>
    <s v="Other"/>
    <x v="1"/>
    <s v="4Ver High"/>
    <s v="Ver High"/>
    <s v="Male"/>
    <s v="Male"/>
    <n v="75"/>
    <n v="75"/>
    <s v="3High"/>
    <s v="High"/>
    <n v="2"/>
    <n v="2"/>
    <s v="Research Scientist"/>
    <s v="Research Scientist"/>
    <s v="4Very High"/>
    <s v="Very High"/>
    <s v="Married"/>
    <s v="Married"/>
    <n v="3697"/>
    <n v="3697"/>
    <n v="9278"/>
    <n v="9278"/>
    <n v="9"/>
    <n v="9"/>
    <s v="No"/>
    <s v="No"/>
    <n v="14"/>
    <n v="14"/>
    <s v="3Excellent"/>
    <s v="Excellent"/>
    <s v="1Low"/>
    <s v="Low"/>
    <n v="3"/>
    <n v="3"/>
    <s v="3Better"/>
    <s v="Better"/>
    <s v="No"/>
    <x v="1"/>
  </r>
  <r>
    <n v="1788"/>
    <n v="40"/>
    <n v="40"/>
    <s v="Travel_Rarely"/>
    <s v="Travel_Rarely"/>
    <n v="1124"/>
    <n v="1124"/>
    <s v="Sales"/>
    <s v="Sales"/>
    <n v="1"/>
    <n v="1"/>
    <s v="2College"/>
    <x v="0"/>
    <s v="Medical"/>
    <x v="2"/>
    <s v="2Medium"/>
    <s v="Medium"/>
    <s v="Male"/>
    <s v="Male"/>
    <n v="57"/>
    <n v="57"/>
    <s v="1Low"/>
    <s v="Low"/>
    <n v="2"/>
    <n v="2"/>
    <s v="Sales Executive"/>
    <s v="Sales Executive"/>
    <s v="4Very High"/>
    <s v="Very High"/>
    <s v="Married"/>
    <s v="Married"/>
    <n v="7457"/>
    <n v="7457"/>
    <n v="13273"/>
    <n v="13273"/>
    <n v="2"/>
    <n v="2"/>
    <s v="Yes"/>
    <s v="Yes"/>
    <n v="22"/>
    <n v="22"/>
    <s v="4Outstanding"/>
    <s v="Outstanding"/>
    <s v="3High"/>
    <s v="High"/>
    <n v="2"/>
    <n v="2"/>
    <s v="2Good"/>
    <s v="Good"/>
    <s v="No"/>
    <x v="1"/>
  </r>
  <r>
    <n v="1789"/>
    <n v="29"/>
    <n v="29"/>
    <s v="Travel_Rarely"/>
    <s v="Travel_Rarely"/>
    <n v="318"/>
    <n v="318"/>
    <s v="Research &amp; Development"/>
    <s v="Research &amp; Development"/>
    <n v="8"/>
    <n v="8"/>
    <s v="4Master"/>
    <x v="2"/>
    <s v="Other"/>
    <x v="1"/>
    <s v="2Medium"/>
    <s v="Medium"/>
    <m/>
    <s v="Male"/>
    <n v="77"/>
    <n v="77"/>
    <s v="1Low"/>
    <s v="Low"/>
    <n v="1"/>
    <n v="1"/>
    <s v="Laboratory Technician"/>
    <s v="Laboratory Technician"/>
    <s v="1Low"/>
    <s v="Low"/>
    <s v="Married"/>
    <s v="Married"/>
    <n v="2119"/>
    <n v="2119"/>
    <n v="4759"/>
    <n v="4759"/>
    <n v="1"/>
    <n v="1"/>
    <s v="Yes"/>
    <s v="Yes"/>
    <n v="11"/>
    <n v="11"/>
    <s v="3Excellent"/>
    <s v="Excellent"/>
    <s v="4Very High"/>
    <s v="Very High"/>
    <n v="4"/>
    <n v="4"/>
    <s v="2Good"/>
    <s v="Good"/>
    <s v="Yes"/>
    <x v="0"/>
  </r>
  <r>
    <n v="1790"/>
    <n v="29"/>
    <n v="29"/>
    <s v="Travel_Rarely"/>
    <s v="Travel_Rarely"/>
    <n v="738"/>
    <n v="738"/>
    <s v="Research &amp; Development"/>
    <s v="Research &amp; Development"/>
    <n v="9"/>
    <n v="9"/>
    <s v="5Doctor"/>
    <x v="4"/>
    <s v="Other"/>
    <x v="1"/>
    <s v="2Medium"/>
    <s v="Medium"/>
    <s v="Male"/>
    <s v="Male"/>
    <n v="30"/>
    <n v="30"/>
    <s v="2Medium"/>
    <s v="Medium"/>
    <n v="1"/>
    <n v="1"/>
    <s v="Laboratory Technician"/>
    <s v="Laboratory Technician"/>
    <s v="4Very High"/>
    <s v="Very High"/>
    <s v="Single"/>
    <s v="Single"/>
    <n v="3983"/>
    <n v="3983"/>
    <n v="7621"/>
    <n v="7621"/>
    <n v="0"/>
    <n v="0"/>
    <s v="No"/>
    <s v="No"/>
    <n v="17"/>
    <n v="17"/>
    <s v="3Excellent"/>
    <s v="Excellent"/>
    <s v="3High"/>
    <s v="High"/>
    <n v="2"/>
    <n v="2"/>
    <s v="3Better"/>
    <s v="Better"/>
    <s v="No"/>
    <x v="1"/>
  </r>
  <r>
    <n v="1791"/>
    <n v="30"/>
    <n v="30"/>
    <s v="Travel_Rarely"/>
    <s v="Travel_Rarely"/>
    <n v="570"/>
    <n v="570"/>
    <s v="Sales"/>
    <s v="Sales"/>
    <n v="5"/>
    <n v="5"/>
    <s v="3Bachelor"/>
    <x v="3"/>
    <s v="Marketing"/>
    <x v="3"/>
    <s v="4Ver High"/>
    <s v="Ver High"/>
    <s v="Female"/>
    <s v="Female"/>
    <n v="30"/>
    <n v="30"/>
    <s v="2Medium"/>
    <s v="Medium"/>
    <n v="2"/>
    <n v="2"/>
    <s v="Sales Executive"/>
    <s v="Sales Executive"/>
    <s v="3High"/>
    <s v="High"/>
    <s v="Divorced"/>
    <s v="Divorced"/>
    <n v="6118"/>
    <n v="6118"/>
    <n v="5431"/>
    <n v="5431"/>
    <n v="1"/>
    <n v="1"/>
    <s v="No"/>
    <s v="No"/>
    <n v="13"/>
    <n v="13"/>
    <s v="3Excellent"/>
    <s v="Excellent"/>
    <s v="3High"/>
    <s v="High"/>
    <n v="2"/>
    <n v="2"/>
    <s v="3Better"/>
    <s v="Better"/>
    <s v="No"/>
    <x v="1"/>
  </r>
  <r>
    <n v="1792"/>
    <n v="27"/>
    <n v="27"/>
    <s v="Travel_Rarely"/>
    <s v="Travel_Rarely"/>
    <n v="1130"/>
    <n v="1130"/>
    <s v="Sales"/>
    <s v="Sales"/>
    <n v="8"/>
    <n v="8"/>
    <s v="4Master"/>
    <x v="2"/>
    <s v="Marketing"/>
    <x v="3"/>
    <s v="2Medium"/>
    <s v="Medium"/>
    <s v="Female"/>
    <s v="Female"/>
    <n v="56"/>
    <n v="56"/>
    <s v="3High"/>
    <s v="High"/>
    <n v="2"/>
    <n v="2"/>
    <s v="Sales Executive"/>
    <s v="Sales Executive"/>
    <s v="2Medium"/>
    <s v="Medium"/>
    <s v="Married"/>
    <s v="Married"/>
    <n v="6214"/>
    <n v="6214"/>
    <n v="3415"/>
    <n v="3415"/>
    <n v="1"/>
    <n v="1"/>
    <s v="No"/>
    <s v="No"/>
    <n v="18"/>
    <n v="18"/>
    <s v="3Excellent"/>
    <s v="Excellent"/>
    <s v="1Low"/>
    <s v="Low"/>
    <n v="3"/>
    <n v="3"/>
    <s v="3Better"/>
    <s v="Better"/>
    <s v="No"/>
    <x v="1"/>
  </r>
  <r>
    <n v="1793"/>
    <n v="37"/>
    <n v="37"/>
    <s v="Travel_Rarely"/>
    <s v="Travel_Rarely"/>
    <m/>
    <n v="808.82510288065839"/>
    <s v="Research &amp; Development"/>
    <s v="Research &amp; Development"/>
    <n v="5"/>
    <n v="5"/>
    <s v="2College"/>
    <x v="0"/>
    <s v="Medical"/>
    <x v="2"/>
    <s v="4Ver High"/>
    <s v="Ver High"/>
    <s v="Male"/>
    <s v="Male"/>
    <n v="61"/>
    <n v="61"/>
    <s v="3High"/>
    <s v="High"/>
    <n v="2"/>
    <n v="2"/>
    <s v="Manufacturing Director"/>
    <s v="Manufacturing Director"/>
    <s v="4Very High"/>
    <s v="Very High"/>
    <s v="Divorced"/>
    <s v="Divorced"/>
    <n v="6347"/>
    <n v="6347"/>
    <n v="23177"/>
    <n v="23177"/>
    <n v="7"/>
    <n v="7"/>
    <s v="No"/>
    <s v="No"/>
    <n v="16"/>
    <n v="16"/>
    <s v="3Excellent"/>
    <s v="Excellent"/>
    <s v="3High"/>
    <s v="High"/>
    <n v="2"/>
    <n v="2"/>
    <s v="2Good"/>
    <s v="Good"/>
    <s v="No"/>
    <x v="1"/>
  </r>
  <r>
    <n v="1794"/>
    <n v="38"/>
    <n v="38"/>
    <s v="Travel_Rarely"/>
    <s v="Travel_Rarely"/>
    <n v="343"/>
    <n v="343"/>
    <s v="Research &amp; Development"/>
    <s v="Research &amp; Development"/>
    <n v="15"/>
    <n v="15"/>
    <s v="2College"/>
    <x v="0"/>
    <s v="Life Sciences"/>
    <x v="0"/>
    <s v="3High"/>
    <s v="High"/>
    <s v="Male"/>
    <s v="Male"/>
    <n v="92"/>
    <n v="92"/>
    <s v="2Medium"/>
    <s v="Medium"/>
    <n v="3"/>
    <n v="3"/>
    <s v="Research Director"/>
    <s v="Research Director"/>
    <s v="4Very High"/>
    <s v="Very High"/>
    <s v="Divorced"/>
    <s v="Divorced"/>
    <n v="11510"/>
    <n v="11510"/>
    <n v="15682"/>
    <n v="15682"/>
    <n v="0"/>
    <n v="0"/>
    <s v="Yes"/>
    <s v="Yes"/>
    <n v="14"/>
    <n v="14"/>
    <s v="3Excellent"/>
    <s v="Excellent"/>
    <s v="2Medium"/>
    <s v="Medium"/>
    <n v="3"/>
    <n v="3"/>
    <s v="3Better"/>
    <s v="Better"/>
    <s v="No"/>
    <x v="1"/>
  </r>
  <r>
    <n v="1795"/>
    <n v="31"/>
    <n v="31"/>
    <s v="Travel_Rarely"/>
    <s v="Travel_Rarely"/>
    <n v="1232"/>
    <n v="1232"/>
    <s v="Research &amp; Development"/>
    <s v="Research &amp; Development"/>
    <n v="7"/>
    <n v="7"/>
    <s v="4Master"/>
    <x v="2"/>
    <s v="Medical"/>
    <x v="2"/>
    <s v="3High"/>
    <s v="High"/>
    <s v="Female"/>
    <s v="Female"/>
    <n v="39"/>
    <n v="39"/>
    <s v="3High"/>
    <s v="High"/>
    <n v="3"/>
    <n v="3"/>
    <s v="Manufacturing Director"/>
    <s v="Manufacturing Director"/>
    <s v="4Very High"/>
    <s v="Very High"/>
    <s v="Single"/>
    <s v="Single"/>
    <n v="7143"/>
    <n v="7143"/>
    <n v="25713"/>
    <n v="25713"/>
    <n v="1"/>
    <n v="1"/>
    <s v="Yes"/>
    <s v="Yes"/>
    <n v="14"/>
    <n v="14"/>
    <s v="3Excellent"/>
    <s v="Excellent"/>
    <s v="3High"/>
    <s v="High"/>
    <n v="2"/>
    <n v="2"/>
    <s v="2Good"/>
    <s v="Good"/>
    <s v="No"/>
    <x v="1"/>
  </r>
  <r>
    <n v="1796"/>
    <n v="29"/>
    <n v="29"/>
    <s v="Travel_Rarely"/>
    <s v="Travel_Rarely"/>
    <n v="144"/>
    <n v="144"/>
    <s v="Sales"/>
    <s v="Sales"/>
    <m/>
    <n v="6.5817958901025673"/>
    <s v="1Below College"/>
    <x v="1"/>
    <s v="Marketing"/>
    <x v="3"/>
    <s v="4Ver High"/>
    <s v="Ver High"/>
    <s v="Female"/>
    <s v="Female"/>
    <n v="39"/>
    <n v="39"/>
    <s v="2Medium"/>
    <s v="Medium"/>
    <n v="2"/>
    <n v="2"/>
    <s v="Sales Executive"/>
    <s v="Sales Executive"/>
    <s v="2Medium"/>
    <s v="Medium"/>
    <s v="Divorced"/>
    <s v="Divorced"/>
    <n v="8268"/>
    <n v="8268"/>
    <n v="11866"/>
    <n v="11866"/>
    <n v="1"/>
    <n v="1"/>
    <s v="Yes"/>
    <s v="Yes"/>
    <n v="14"/>
    <n v="14"/>
    <s v="3Excellent"/>
    <s v="Excellent"/>
    <s v="1Low"/>
    <s v="Low"/>
    <n v="2"/>
    <n v="2"/>
    <s v="3Better"/>
    <s v="Better"/>
    <s v="No"/>
    <x v="1"/>
  </r>
  <r>
    <n v="1797"/>
    <n v="35"/>
    <n v="35"/>
    <s v="Travel_Rarely"/>
    <s v="Travel_Rarely"/>
    <n v="1296"/>
    <n v="1296"/>
    <s v="Research &amp; Development"/>
    <s v="Research &amp; Development"/>
    <n v="5"/>
    <n v="5"/>
    <s v="4Master"/>
    <x v="2"/>
    <s v="Technical Degree"/>
    <x v="4"/>
    <s v="3High"/>
    <s v="High"/>
    <s v="Male"/>
    <s v="Male"/>
    <n v="62"/>
    <n v="62"/>
    <s v="3High"/>
    <s v="High"/>
    <n v="3"/>
    <n v="3"/>
    <s v="Manufacturing Director"/>
    <s v="Manufacturing Director"/>
    <s v="2Medium"/>
    <s v="Medium"/>
    <s v="Single"/>
    <s v="Single"/>
    <n v="8095"/>
    <n v="8095"/>
    <n v="18264"/>
    <n v="18264"/>
    <n v="0"/>
    <n v="0"/>
    <s v="No"/>
    <s v="No"/>
    <n v="13"/>
    <n v="13"/>
    <s v="3Excellent"/>
    <s v="Excellent"/>
    <s v="4Very High"/>
    <s v="Very High"/>
    <n v="5"/>
    <n v="5"/>
    <s v="3Better"/>
    <s v="Better"/>
    <s v="No"/>
    <x v="1"/>
  </r>
  <r>
    <n v="1798"/>
    <n v="23"/>
    <n v="23"/>
    <s v="Travel_Rarely"/>
    <s v="Travel_Rarely"/>
    <n v="1309"/>
    <n v="1309"/>
    <s v="Research &amp; Development"/>
    <s v="Research &amp; Development"/>
    <n v="26"/>
    <n v="26"/>
    <s v="1Below College"/>
    <x v="1"/>
    <s v="Life Sciences"/>
    <x v="0"/>
    <s v="3High"/>
    <s v="High"/>
    <s v="Male"/>
    <s v="Male"/>
    <n v="83"/>
    <n v="83"/>
    <s v="3High"/>
    <s v="High"/>
    <n v="1"/>
    <n v="1"/>
    <s v="Research Scientist"/>
    <s v="Research Scientist"/>
    <s v="4Very High"/>
    <s v="Very High"/>
    <s v="Divorced"/>
    <s v="Divorced"/>
    <n v="2904"/>
    <n v="2904"/>
    <n v="16092"/>
    <n v="16092"/>
    <n v="1"/>
    <n v="1"/>
    <s v="No"/>
    <s v="No"/>
    <n v="12"/>
    <n v="12"/>
    <s v="3Excellent"/>
    <s v="Excellent"/>
    <s v="3High"/>
    <s v="High"/>
    <n v="2"/>
    <n v="2"/>
    <s v="2Good"/>
    <s v="Good"/>
    <s v="No"/>
    <x v="1"/>
  </r>
  <r>
    <n v="1799"/>
    <n v="41"/>
    <n v="41"/>
    <s v="Travel_Rarely"/>
    <s v="Travel_Rarely"/>
    <n v="483"/>
    <n v="483"/>
    <s v="Research &amp; Development"/>
    <s v="Research &amp; Development"/>
    <n v="6"/>
    <n v="6"/>
    <s v="3Bachelor"/>
    <x v="3"/>
    <s v="Medical"/>
    <x v="2"/>
    <s v="4Ver High"/>
    <s v="Ver High"/>
    <m/>
    <s v="Male"/>
    <n v="95"/>
    <n v="95"/>
    <s v="2Medium"/>
    <s v="Medium"/>
    <m/>
    <n v="1"/>
    <s v="Manufacturing Director"/>
    <s v="Manufacturing Director"/>
    <s v="2Medium"/>
    <s v="Medium"/>
    <s v="Single"/>
    <s v="Single"/>
    <n v="6032"/>
    <n v="6032"/>
    <n v="10110"/>
    <n v="10110"/>
    <n v="6"/>
    <n v="6"/>
    <s v="Yes"/>
    <s v="Yes"/>
    <n v="15"/>
    <n v="15"/>
    <s v="3Excellent"/>
    <s v="Excellent"/>
    <s v="4Very High"/>
    <s v="Very High"/>
    <n v="3"/>
    <n v="3"/>
    <s v="3Better"/>
    <s v="Better"/>
    <s v="No"/>
    <x v="1"/>
  </r>
  <r>
    <n v="1800"/>
    <n v="47"/>
    <n v="47"/>
    <s v="Travel_Frequently"/>
    <s v="Travel_Frequently"/>
    <n v="1309"/>
    <n v="1309"/>
    <s v="Sales"/>
    <s v="Sales"/>
    <n v="4"/>
    <n v="4"/>
    <s v="1Below College"/>
    <x v="1"/>
    <s v="Medical"/>
    <x v="2"/>
    <s v="2Medium"/>
    <s v="Medium"/>
    <s v="Male"/>
    <s v="Male"/>
    <n v="99"/>
    <n v="99"/>
    <s v="3High"/>
    <s v="High"/>
    <n v="2"/>
    <n v="2"/>
    <s v="Sales Representative"/>
    <s v="Sales Representative"/>
    <s v="3High"/>
    <s v="High"/>
    <s v="Single"/>
    <s v="Single"/>
    <n v="2976"/>
    <n v="2976"/>
    <n v="25751"/>
    <n v="25751"/>
    <n v="3"/>
    <n v="3"/>
    <s v="No"/>
    <s v="No"/>
    <n v="19"/>
    <n v="19"/>
    <s v="3Excellent"/>
    <s v="Excellent"/>
    <s v="1Low"/>
    <s v="Low"/>
    <n v="3"/>
    <n v="3"/>
    <s v="3Better"/>
    <s v="Better"/>
    <s v="No"/>
    <x v="1"/>
  </r>
  <r>
    <n v="1801"/>
    <m/>
    <n v="36.98203178991016"/>
    <s v="Travel_Rarely"/>
    <s v="Travel_Rarely"/>
    <n v="810"/>
    <n v="810"/>
    <s v="Research &amp; Development"/>
    <s v="Research &amp; Development"/>
    <n v="23"/>
    <n v="23"/>
    <s v="5Doctor"/>
    <x v="4"/>
    <s v="Life Sciences"/>
    <x v="0"/>
    <s v="1Low"/>
    <s v="Low"/>
    <s v="Female"/>
    <s v="Female"/>
    <n v="44"/>
    <n v="44"/>
    <s v="3High"/>
    <s v="High"/>
    <n v="4"/>
    <n v="4"/>
    <s v="Research Director"/>
    <s v="Research Director"/>
    <s v="4Very High"/>
    <s v="Very High"/>
    <s v="Single"/>
    <s v="Single"/>
    <n v="15992"/>
    <n v="15992"/>
    <n v="15901"/>
    <n v="15901"/>
    <n v="2"/>
    <n v="2"/>
    <s v="No"/>
    <s v="No"/>
    <n v="14"/>
    <n v="14"/>
    <s v="3Excellent"/>
    <s v="Excellent"/>
    <s v="2Medium"/>
    <s v="Medium"/>
    <n v="2"/>
    <n v="2"/>
    <s v="3Better"/>
    <s v="Better"/>
    <s v="No"/>
    <x v="1"/>
  </r>
  <r>
    <n v="1802"/>
    <n v="29"/>
    <n v="29"/>
    <s v="Non-Travel"/>
    <s v="Non-Travel"/>
    <n v="746"/>
    <n v="746"/>
    <s v="Sales"/>
    <s v="Sales"/>
    <n v="2"/>
    <n v="2"/>
    <s v="3Bachelor"/>
    <x v="3"/>
    <s v="Life Sciences"/>
    <x v="0"/>
    <s v="4Ver High"/>
    <s v="Ver High"/>
    <s v="Male"/>
    <s v="Male"/>
    <n v="61"/>
    <n v="61"/>
    <s v="3High"/>
    <s v="High"/>
    <n v="2"/>
    <n v="2"/>
    <s v="Sales Executive"/>
    <s v="Sales Executive"/>
    <s v="3High"/>
    <s v="High"/>
    <s v="Married"/>
    <s v="Married"/>
    <n v="4649"/>
    <n v="4649"/>
    <n v="16928"/>
    <n v="16928"/>
    <n v="1"/>
    <n v="1"/>
    <s v="No"/>
    <s v="No"/>
    <n v="14"/>
    <n v="14"/>
    <s v="3Excellent"/>
    <s v="Excellent"/>
    <s v="1Low"/>
    <s v="Low"/>
    <n v="3"/>
    <n v="3"/>
    <s v="2Good"/>
    <s v="Good"/>
    <s v="No"/>
    <x v="1"/>
  </r>
  <r>
    <n v="1803"/>
    <n v="42"/>
    <n v="42"/>
    <s v="Travel_Rarely"/>
    <s v="Travel_Rarely"/>
    <n v="544"/>
    <n v="544"/>
    <s v="Human Resources"/>
    <s v="Human Resources"/>
    <n v="2"/>
    <n v="2"/>
    <s v="1Below College"/>
    <x v="1"/>
    <s v="Technical Degree"/>
    <x v="4"/>
    <s v="3High"/>
    <s v="High"/>
    <s v="Male"/>
    <s v="Male"/>
    <n v="52"/>
    <n v="52"/>
    <s v="3High"/>
    <s v="High"/>
    <n v="1"/>
    <n v="1"/>
    <s v="Human Resources"/>
    <s v="Human Resources"/>
    <s v="3High"/>
    <s v="High"/>
    <s v="Divorced"/>
    <s v="Divorced"/>
    <n v="2696"/>
    <n v="2696"/>
    <n v="24017"/>
    <n v="24017"/>
    <n v="0"/>
    <n v="0"/>
    <s v="Yes"/>
    <s v="Yes"/>
    <n v="11"/>
    <n v="11"/>
    <s v="3Excellent"/>
    <s v="Excellent"/>
    <s v="3High"/>
    <s v="High"/>
    <n v="5"/>
    <n v="5"/>
    <s v="3Better"/>
    <s v="Better"/>
    <s v="No"/>
    <x v="1"/>
  </r>
  <r>
    <n v="1804"/>
    <n v="32"/>
    <n v="32"/>
    <s v="Travel_Rarely"/>
    <s v="Travel_Rarely"/>
    <n v="1062"/>
    <n v="1062"/>
    <s v="Research &amp; Development"/>
    <s v="Research &amp; Development"/>
    <n v="2"/>
    <n v="2"/>
    <s v="3Bachelor"/>
    <x v="3"/>
    <s v="Medical"/>
    <x v="2"/>
    <s v="3High"/>
    <s v="High"/>
    <s v="Female"/>
    <s v="Female"/>
    <n v="75"/>
    <n v="75"/>
    <s v="3High"/>
    <s v="High"/>
    <n v="1"/>
    <n v="1"/>
    <s v="Laboratory Technician"/>
    <s v="Laboratory Technician"/>
    <s v="2Medium"/>
    <s v="Medium"/>
    <s v="Married"/>
    <s v="Married"/>
    <n v="2370"/>
    <n v="2370"/>
    <n v="3956"/>
    <n v="3956"/>
    <n v="1"/>
    <n v="1"/>
    <s v="No"/>
    <s v="No"/>
    <n v="13"/>
    <n v="13"/>
    <s v="3Excellent"/>
    <s v="Excellent"/>
    <s v="3High"/>
    <s v="High"/>
    <n v="4"/>
    <n v="4"/>
    <s v="3Better"/>
    <s v="Better"/>
    <s v="No"/>
    <x v="1"/>
  </r>
  <r>
    <n v="1805"/>
    <n v="48"/>
    <n v="48"/>
    <s v="Travel_Rarely"/>
    <s v="Travel_Rarely"/>
    <n v="530"/>
    <n v="530"/>
    <s v="Sales"/>
    <s v="Sales"/>
    <n v="29"/>
    <n v="29"/>
    <s v="1Below College"/>
    <x v="1"/>
    <s v="Medical"/>
    <x v="2"/>
    <s v="1Low"/>
    <s v="Low"/>
    <s v="Female"/>
    <s v="Female"/>
    <n v="91"/>
    <n v="91"/>
    <s v="3High"/>
    <s v="High"/>
    <n v="3"/>
    <n v="3"/>
    <s v="Manager"/>
    <s v="Manager"/>
    <s v="3High"/>
    <s v="High"/>
    <s v="Married"/>
    <s v="Married"/>
    <n v="12504"/>
    <n v="12504"/>
    <n v="23978"/>
    <n v="23978"/>
    <n v="3"/>
    <n v="3"/>
    <s v="No"/>
    <s v="No"/>
    <n v="21"/>
    <n v="21"/>
    <s v="4Outstanding"/>
    <s v="Outstanding"/>
    <s v="2Medium"/>
    <s v="Medium"/>
    <n v="3"/>
    <n v="3"/>
    <s v="1Bad"/>
    <s v="Bad"/>
    <s v="No"/>
    <x v="1"/>
  </r>
  <r>
    <n v="1806"/>
    <n v="37"/>
    <n v="37"/>
    <s v="Travel_Rarely"/>
    <s v="Travel_Rarely"/>
    <n v="1319"/>
    <n v="1319"/>
    <s v="Research &amp; Development"/>
    <s v="Research &amp; Development"/>
    <n v="6"/>
    <n v="6"/>
    <s v="3Bachelor"/>
    <x v="3"/>
    <s v="Medical"/>
    <x v="2"/>
    <s v="3High"/>
    <s v="High"/>
    <s v="Male"/>
    <s v="Male"/>
    <n v="51"/>
    <n v="51"/>
    <s v="4Very High"/>
    <s v="Very High"/>
    <n v="2"/>
    <n v="2"/>
    <s v="Research Scientist"/>
    <s v="Research Scientist"/>
    <s v="1Low"/>
    <s v="Low"/>
    <s v="Divorced"/>
    <s v="Divorced"/>
    <n v="5974"/>
    <n v="5974"/>
    <n v="17001"/>
    <n v="17001"/>
    <n v="4"/>
    <n v="4"/>
    <s v="Yes"/>
    <s v="Yes"/>
    <n v="13"/>
    <n v="13"/>
    <s v="3Excellent"/>
    <s v="Excellent"/>
    <s v="1Low"/>
    <s v="Low"/>
    <n v="2"/>
    <n v="2"/>
    <s v="3Better"/>
    <s v="Better"/>
    <s v="No"/>
    <x v="1"/>
  </r>
  <r>
    <n v="1807"/>
    <n v="30"/>
    <n v="30"/>
    <s v="Non-Travel"/>
    <s v="Non-Travel"/>
    <n v="641"/>
    <n v="641"/>
    <s v="Sales"/>
    <s v="Sales"/>
    <n v="25"/>
    <n v="25"/>
    <s v="2College"/>
    <x v="0"/>
    <s v="Technical Degree"/>
    <x v="4"/>
    <s v="4Ver High"/>
    <s v="Ver High"/>
    <s v="Female"/>
    <s v="Female"/>
    <n v="85"/>
    <n v="85"/>
    <s v="3High"/>
    <s v="High"/>
    <n v="2"/>
    <n v="2"/>
    <s v="Sales Executive"/>
    <s v="Sales Executive"/>
    <s v="3High"/>
    <s v="High"/>
    <s v="Married"/>
    <s v="Married"/>
    <n v="4736"/>
    <n v="4736"/>
    <n v="6069"/>
    <n v="6069"/>
    <n v="7"/>
    <n v="7"/>
    <s v="Yes"/>
    <s v="Yes"/>
    <n v="12"/>
    <n v="12"/>
    <s v="3Excellent"/>
    <s v="Excellent"/>
    <s v="2Medium"/>
    <s v="Medium"/>
    <n v="2"/>
    <n v="2"/>
    <s v="4Best"/>
    <s v="Best"/>
    <s v="No"/>
    <x v="1"/>
  </r>
  <r>
    <n v="1808"/>
    <n v="26"/>
    <n v="26"/>
    <s v="Travel_Rarely"/>
    <s v="Travel_Rarely"/>
    <n v="933"/>
    <n v="933"/>
    <s v="Sales"/>
    <s v="Sales"/>
    <n v="1"/>
    <n v="1"/>
    <s v="3Bachelor"/>
    <x v="3"/>
    <s v="Life Sciences"/>
    <x v="0"/>
    <s v="3High"/>
    <s v="High"/>
    <s v="Male"/>
    <s v="Male"/>
    <n v="57"/>
    <n v="57"/>
    <s v="3High"/>
    <s v="High"/>
    <n v="2"/>
    <n v="2"/>
    <s v="Sales Executive"/>
    <s v="Sales Executive"/>
    <s v="3High"/>
    <s v="High"/>
    <s v="Married"/>
    <s v="Married"/>
    <n v="5296"/>
    <n v="5296"/>
    <n v="20156"/>
    <n v="20156"/>
    <n v="1"/>
    <n v="1"/>
    <s v="No"/>
    <s v="No"/>
    <n v="17"/>
    <n v="17"/>
    <s v="3Excellent"/>
    <s v="Excellent"/>
    <s v="2Medium"/>
    <s v="Medium"/>
    <n v="3"/>
    <n v="3"/>
    <s v="3Better"/>
    <s v="Better"/>
    <s v="No"/>
    <x v="1"/>
  </r>
  <r>
    <n v="1809"/>
    <n v="42"/>
    <n v="42"/>
    <s v="Travel_Rarely"/>
    <s v="Travel_Rarely"/>
    <n v="1332"/>
    <n v="1332"/>
    <s v="Research &amp; Development"/>
    <s v="Research &amp; Development"/>
    <n v="2"/>
    <n v="2"/>
    <s v="4Master"/>
    <x v="2"/>
    <s v="Other"/>
    <x v="1"/>
    <s v="1Low"/>
    <s v="Low"/>
    <s v="Male"/>
    <s v="Male"/>
    <n v="98"/>
    <n v="98"/>
    <s v="2Medium"/>
    <s v="Medium"/>
    <n v="2"/>
    <n v="2"/>
    <s v="Healthcare Representative"/>
    <s v="Healthcare Representative"/>
    <s v="4Very High"/>
    <s v="Very High"/>
    <s v="Single"/>
    <s v="Single"/>
    <n v="6781"/>
    <n v="6781"/>
    <n v="17078"/>
    <n v="17078"/>
    <n v="3"/>
    <n v="3"/>
    <s v="No"/>
    <s v="No"/>
    <n v="23"/>
    <n v="23"/>
    <s v="4Outstanding"/>
    <s v="Outstanding"/>
    <s v="2Medium"/>
    <s v="Medium"/>
    <n v="6"/>
    <n v="6"/>
    <s v="3Better"/>
    <s v="Better"/>
    <s v="No"/>
    <x v="1"/>
  </r>
  <r>
    <n v="1810"/>
    <n v="21"/>
    <n v="21"/>
    <s v="Travel_Frequently"/>
    <s v="Travel_Frequently"/>
    <n v="756"/>
    <n v="756"/>
    <s v="Sales"/>
    <s v="Sales"/>
    <n v="1"/>
    <n v="1"/>
    <s v="1Below College"/>
    <x v="1"/>
    <s v="Technical Degree"/>
    <x v="4"/>
    <s v="1Low"/>
    <s v="Low"/>
    <s v="Female"/>
    <s v="Female"/>
    <n v="99"/>
    <n v="99"/>
    <s v="2Medium"/>
    <s v="Medium"/>
    <n v="1"/>
    <n v="1"/>
    <s v="Sales Representative"/>
    <s v="Sales Representative"/>
    <s v="2Medium"/>
    <s v="Medium"/>
    <s v="Single"/>
    <s v="Single"/>
    <n v="2174"/>
    <n v="2174"/>
    <n v="9150"/>
    <n v="9150"/>
    <n v="1"/>
    <n v="1"/>
    <s v="Yes"/>
    <s v="Yes"/>
    <n v="11"/>
    <n v="11"/>
    <s v="3Excellent"/>
    <s v="Excellent"/>
    <s v="3High"/>
    <s v="High"/>
    <n v="3"/>
    <n v="3"/>
    <s v="3Better"/>
    <s v="Better"/>
    <s v="Yes"/>
    <x v="0"/>
  </r>
  <r>
    <n v="1811"/>
    <n v="36"/>
    <n v="36"/>
    <s v="Non-Travel"/>
    <s v="Non-Travel"/>
    <n v="845"/>
    <n v="845"/>
    <s v="Sales"/>
    <s v="Sales"/>
    <n v="1"/>
    <n v="1"/>
    <s v="5Doctor"/>
    <x v="4"/>
    <s v="Medical"/>
    <x v="2"/>
    <s v="4Ver High"/>
    <s v="Ver High"/>
    <s v="Female"/>
    <s v="Female"/>
    <n v="45"/>
    <n v="45"/>
    <s v="3High"/>
    <s v="High"/>
    <n v="2"/>
    <n v="2"/>
    <s v="Sales Executive"/>
    <s v="Sales Executive"/>
    <s v="4Very High"/>
    <s v="Very High"/>
    <s v="Single"/>
    <s v="Single"/>
    <n v="6653"/>
    <n v="6653"/>
    <n v="15276"/>
    <n v="15276"/>
    <n v="4"/>
    <n v="4"/>
    <s v="No"/>
    <s v="No"/>
    <n v="15"/>
    <n v="15"/>
    <s v="3Excellent"/>
    <s v="Excellent"/>
    <s v="2Medium"/>
    <s v="Medium"/>
    <n v="6"/>
    <n v="6"/>
    <s v="3Better"/>
    <s v="Better"/>
    <s v="No"/>
    <x v="1"/>
  </r>
  <r>
    <n v="1812"/>
    <n v="36"/>
    <n v="36"/>
    <s v="Travel_Frequently"/>
    <s v="Travel_Frequently"/>
    <n v="541"/>
    <n v="541"/>
    <s v="Sales"/>
    <s v="Sales"/>
    <n v="3"/>
    <n v="3"/>
    <s v="4Master"/>
    <x v="2"/>
    <s v="Medical"/>
    <x v="2"/>
    <s v="1Low"/>
    <s v="Low"/>
    <s v="Male"/>
    <s v="Male"/>
    <n v="48"/>
    <n v="48"/>
    <s v="2Medium"/>
    <s v="Medium"/>
    <n v="3"/>
    <n v="3"/>
    <s v="Sales Executive"/>
    <s v="Sales Executive"/>
    <s v="4Very High"/>
    <s v="Very High"/>
    <s v="Married"/>
    <s v="Married"/>
    <n v="9699"/>
    <n v="9699"/>
    <n v="7246"/>
    <n v="7246"/>
    <n v="4"/>
    <n v="4"/>
    <s v="No"/>
    <s v="No"/>
    <n v="11"/>
    <n v="11"/>
    <s v="3Excellent"/>
    <s v="Excellent"/>
    <s v="1Low"/>
    <s v="Low"/>
    <n v="2"/>
    <n v="2"/>
    <s v="3Better"/>
    <s v="Better"/>
    <s v="No"/>
    <x v="1"/>
  </r>
  <r>
    <n v="1813"/>
    <n v="57"/>
    <n v="57"/>
    <s v="Travel_Rarely"/>
    <s v="Travel_Rarely"/>
    <n v="593"/>
    <n v="593"/>
    <s v="Research &amp; Development"/>
    <s v="Research &amp; Development"/>
    <n v="1"/>
    <n v="1"/>
    <s v="4Master"/>
    <x v="2"/>
    <s v="Medical"/>
    <x v="2"/>
    <s v="4Ver High"/>
    <s v="Ver High"/>
    <s v="Male"/>
    <s v="Male"/>
    <n v="88"/>
    <n v="88"/>
    <s v="3High"/>
    <s v="High"/>
    <n v="2"/>
    <n v="2"/>
    <s v="Healthcare Representative"/>
    <s v="Healthcare Representative"/>
    <s v="3High"/>
    <s v="High"/>
    <s v="Married"/>
    <s v="Married"/>
    <n v="6755"/>
    <n v="6755"/>
    <n v="2967"/>
    <n v="2967"/>
    <n v="2"/>
    <n v="2"/>
    <s v="No"/>
    <s v="No"/>
    <n v="11"/>
    <n v="11"/>
    <s v="3Excellent"/>
    <s v="Excellent"/>
    <s v="3High"/>
    <s v="High"/>
    <n v="2"/>
    <n v="2"/>
    <s v="3Better"/>
    <s v="Better"/>
    <s v="No"/>
    <x v="1"/>
  </r>
  <r>
    <n v="1814"/>
    <n v="40"/>
    <n v="40"/>
    <s v="Travel_Rarely"/>
    <s v="Travel_Rarely"/>
    <n v="1171"/>
    <n v="1171"/>
    <s v="Research &amp; Development"/>
    <s v="Research &amp; Development"/>
    <n v="10"/>
    <n v="10"/>
    <s v="4Master"/>
    <x v="2"/>
    <s v="Life Sciences"/>
    <x v="0"/>
    <s v="4Ver High"/>
    <s v="Ver High"/>
    <s v="Female"/>
    <s v="Female"/>
    <n v="46"/>
    <n v="46"/>
    <s v="4Very High"/>
    <s v="Very High"/>
    <n v="1"/>
    <n v="1"/>
    <s v="Laboratory Technician"/>
    <s v="Laboratory Technician"/>
    <s v="3High"/>
    <s v="High"/>
    <s v="Married"/>
    <s v="Married"/>
    <n v="2213"/>
    <n v="2213"/>
    <n v="22495"/>
    <n v="22495"/>
    <n v="3"/>
    <n v="3"/>
    <s v="Yes"/>
    <s v="Yes"/>
    <n v="13"/>
    <n v="13"/>
    <s v="3Excellent"/>
    <s v="Excellent"/>
    <s v="3High"/>
    <s v="High"/>
    <n v="3"/>
    <n v="3"/>
    <s v="3Better"/>
    <s v="Better"/>
    <s v="No"/>
    <x v="1"/>
  </r>
  <r>
    <n v="1815"/>
    <n v="21"/>
    <n v="21"/>
    <s v="Non-Travel"/>
    <s v="Non-Travel"/>
    <n v="895"/>
    <n v="895"/>
    <s v="Sales"/>
    <s v="Sales"/>
    <n v="9"/>
    <n v="9"/>
    <s v="2College"/>
    <x v="0"/>
    <s v="Medical"/>
    <x v="2"/>
    <s v="1Low"/>
    <s v="Low"/>
    <s v="Male"/>
    <s v="Male"/>
    <n v="39"/>
    <n v="39"/>
    <s v="3High"/>
    <s v="High"/>
    <n v="1"/>
    <n v="1"/>
    <s v="Sales Representative"/>
    <s v="Sales Representative"/>
    <s v="4Very High"/>
    <s v="Very High"/>
    <s v="Single"/>
    <s v="Single"/>
    <n v="2610"/>
    <n v="2610"/>
    <n v="2851"/>
    <n v="2851"/>
    <n v="1"/>
    <n v="1"/>
    <s v="No"/>
    <s v="No"/>
    <n v="24"/>
    <n v="24"/>
    <s v="4Outstanding"/>
    <s v="Outstanding"/>
    <s v="3High"/>
    <s v="High"/>
    <n v="3"/>
    <n v="3"/>
    <s v="2Good"/>
    <s v="Good"/>
    <s v="No"/>
    <x v="1"/>
  </r>
  <r>
    <n v="1816"/>
    <n v="33"/>
    <n v="33"/>
    <s v="Travel_Rarely"/>
    <s v="Travel_Rarely"/>
    <n v="350"/>
    <n v="350"/>
    <s v="Sales"/>
    <s v="Sales"/>
    <n v="5"/>
    <n v="5"/>
    <s v="3Bachelor"/>
    <x v="3"/>
    <s v="Marketing"/>
    <x v="3"/>
    <s v="4Ver High"/>
    <s v="Ver High"/>
    <s v="Female"/>
    <s v="Female"/>
    <n v="34"/>
    <n v="34"/>
    <s v="3High"/>
    <s v="High"/>
    <n v="1"/>
    <n v="1"/>
    <s v="Sales Representative"/>
    <s v="Sales Representative"/>
    <s v="3High"/>
    <s v="High"/>
    <s v="Single"/>
    <s v="Single"/>
    <n v="2851"/>
    <n v="2851"/>
    <n v="9150"/>
    <n v="9150"/>
    <n v="1"/>
    <n v="1"/>
    <s v="Yes"/>
    <s v="Yes"/>
    <n v="13"/>
    <n v="13"/>
    <s v="3Excellent"/>
    <s v="Excellent"/>
    <s v="2Medium"/>
    <s v="Medium"/>
    <n v="2"/>
    <n v="2"/>
    <s v="3Better"/>
    <s v="Better"/>
    <s v="Yes"/>
    <x v="0"/>
  </r>
  <r>
    <n v="1817"/>
    <n v="37"/>
    <n v="37"/>
    <s v="Travel_Rarely"/>
    <s v="Travel_Rarely"/>
    <n v="921"/>
    <n v="921"/>
    <s v="Research &amp; Development"/>
    <s v="Research &amp; Development"/>
    <n v="10"/>
    <n v="10"/>
    <s v="3Bachelor"/>
    <x v="3"/>
    <s v="Medical"/>
    <x v="2"/>
    <s v="3High"/>
    <s v="High"/>
    <s v="Female"/>
    <s v="Female"/>
    <m/>
    <n v="66.992424242424249"/>
    <s v="3High"/>
    <s v="High"/>
    <n v="1"/>
    <n v="1"/>
    <s v="Laboratory Technician"/>
    <s v="Laboratory Technician"/>
    <s v="1Low"/>
    <s v="Low"/>
    <s v="Married"/>
    <s v="Married"/>
    <n v="3452"/>
    <n v="3452"/>
    <n v="17663"/>
    <n v="17663"/>
    <n v="6"/>
    <n v="6"/>
    <s v="No"/>
    <s v="No"/>
    <n v="20"/>
    <n v="20"/>
    <s v="4Outstanding"/>
    <s v="Outstanding"/>
    <s v="2Medium"/>
    <s v="Medium"/>
    <n v="3"/>
    <n v="3"/>
    <s v="3Better"/>
    <s v="Better"/>
    <s v="No"/>
    <x v="1"/>
  </r>
  <r>
    <n v="1818"/>
    <n v="46"/>
    <n v="46"/>
    <s v="Non-Travel"/>
    <s v="Non-Travel"/>
    <n v="1144"/>
    <n v="1144"/>
    <s v="Research &amp; Development"/>
    <s v="Research &amp; Development"/>
    <n v="7"/>
    <n v="7"/>
    <s v="4Master"/>
    <x v="2"/>
    <s v="Medical"/>
    <x v="2"/>
    <s v="3High"/>
    <s v="High"/>
    <s v="Female"/>
    <s v="Female"/>
    <n v="30"/>
    <n v="30"/>
    <s v="3High"/>
    <s v="High"/>
    <n v="2"/>
    <n v="2"/>
    <s v="Manufacturing Director"/>
    <s v="Manufacturing Director"/>
    <s v="3High"/>
    <s v="High"/>
    <s v="Married"/>
    <s v="Married"/>
    <n v="5258"/>
    <n v="5258"/>
    <n v="16044"/>
    <n v="16044"/>
    <n v="2"/>
    <n v="2"/>
    <s v="No"/>
    <s v="No"/>
    <n v="14"/>
    <n v="14"/>
    <s v="3Excellent"/>
    <s v="Excellent"/>
    <s v="3High"/>
    <s v="High"/>
    <n v="2"/>
    <n v="2"/>
    <s v="4Best"/>
    <s v="Best"/>
    <s v="No"/>
    <x v="1"/>
  </r>
  <r>
    <n v="1819"/>
    <n v="41"/>
    <n v="41"/>
    <s v="Travel_Frequently"/>
    <s v="Travel_Frequently"/>
    <n v="143"/>
    <n v="143"/>
    <s v="Sales"/>
    <s v="Sales"/>
    <m/>
    <n v="6.5817958901025673"/>
    <s v="3Bachelor"/>
    <x v="3"/>
    <s v="Marketing"/>
    <x v="3"/>
    <s v="1Low"/>
    <s v="Low"/>
    <s v="Male"/>
    <s v="Male"/>
    <n v="56"/>
    <n v="56"/>
    <s v="3High"/>
    <s v="High"/>
    <n v="2"/>
    <n v="2"/>
    <s v="Sales Executive"/>
    <s v="Sales Executive"/>
    <s v="2Medium"/>
    <s v="Medium"/>
    <s v="Single"/>
    <s v="Single"/>
    <n v="9355"/>
    <n v="9355"/>
    <n v="9558"/>
    <n v="9558"/>
    <n v="1"/>
    <n v="1"/>
    <s v="No"/>
    <s v="No"/>
    <n v="18"/>
    <n v="18"/>
    <s v="3Excellent"/>
    <s v="Excellent"/>
    <s v="3High"/>
    <s v="High"/>
    <n v="5"/>
    <n v="5"/>
    <s v="3Better"/>
    <s v="Better"/>
    <s v="Yes"/>
    <x v="0"/>
  </r>
  <r>
    <n v="1820"/>
    <n v="50"/>
    <n v="50"/>
    <s v="Travel_Rarely"/>
    <s v="Travel_Rarely"/>
    <n v="1046"/>
    <n v="1046"/>
    <s v="Research &amp; Development"/>
    <s v="Research &amp; Development"/>
    <n v="10"/>
    <n v="10"/>
    <s v="3Bachelor"/>
    <x v="3"/>
    <s v="Technical Degree"/>
    <x v="4"/>
    <s v="4Ver High"/>
    <s v="Ver High"/>
    <s v="Male"/>
    <s v="Male"/>
    <n v="100"/>
    <n v="100"/>
    <s v="2Medium"/>
    <s v="Medium"/>
    <n v="3"/>
    <n v="3"/>
    <s v="Healthcare Representative"/>
    <s v="Healthcare Representative"/>
    <s v="4Very High"/>
    <s v="Very High"/>
    <s v="Single"/>
    <s v="Single"/>
    <n v="10496"/>
    <n v="10496"/>
    <n v="2755"/>
    <n v="2755"/>
    <n v="6"/>
    <n v="6"/>
    <s v="No"/>
    <s v="No"/>
    <n v="15"/>
    <n v="15"/>
    <s v="3Excellent"/>
    <s v="Excellent"/>
    <s v="4Very High"/>
    <s v="Very High"/>
    <n v="2"/>
    <n v="2"/>
    <s v="3Better"/>
    <s v="Better"/>
    <s v="No"/>
    <x v="1"/>
  </r>
  <r>
    <n v="1821"/>
    <n v="40"/>
    <n v="40"/>
    <s v="Travel_Rarely"/>
    <s v="Travel_Rarely"/>
    <n v="575"/>
    <n v="575"/>
    <s v="Sales"/>
    <s v="Sales"/>
    <n v="22"/>
    <n v="22"/>
    <s v="2College"/>
    <x v="0"/>
    <s v="Marketing"/>
    <x v="3"/>
    <s v="3High"/>
    <s v="High"/>
    <s v="Male"/>
    <s v="Male"/>
    <n v="68"/>
    <n v="68"/>
    <s v="2Medium"/>
    <s v="Medium"/>
    <n v="2"/>
    <n v="2"/>
    <s v="Sales Executive"/>
    <s v="Sales Executive"/>
    <s v="3High"/>
    <s v="High"/>
    <s v="Married"/>
    <s v="Married"/>
    <n v="6380"/>
    <n v="6380"/>
    <n v="6110"/>
    <n v="6110"/>
    <n v="2"/>
    <n v="2"/>
    <s v="Yes"/>
    <s v="Yes"/>
    <n v="12"/>
    <n v="12"/>
    <s v="3Excellent"/>
    <s v="Excellent"/>
    <s v="1Low"/>
    <s v="Low"/>
    <n v="6"/>
    <n v="6"/>
    <s v="3Better"/>
    <s v="Better"/>
    <s v="Yes"/>
    <x v="0"/>
  </r>
  <r>
    <n v="1822"/>
    <m/>
    <n v="36.98203178991016"/>
    <s v="Travel_Rarely"/>
    <s v="Travel_Rarely"/>
    <n v="408"/>
    <n v="408"/>
    <s v="Research &amp; Development"/>
    <s v="Research &amp; Development"/>
    <n v="9"/>
    <n v="9"/>
    <s v="4Master"/>
    <x v="2"/>
    <s v="Life Sciences"/>
    <x v="0"/>
    <s v="3High"/>
    <s v="High"/>
    <s v="Male"/>
    <s v="Male"/>
    <n v="42"/>
    <n v="42"/>
    <s v="2Medium"/>
    <s v="Medium"/>
    <n v="1"/>
    <n v="1"/>
    <s v="Research Scientist"/>
    <s v="Research Scientist"/>
    <s v="2Medium"/>
    <s v="Medium"/>
    <s v="Single"/>
    <s v="Single"/>
    <n v="2657"/>
    <n v="2657"/>
    <n v="7551"/>
    <n v="7551"/>
    <n v="0"/>
    <n v="0"/>
    <s v="Yes"/>
    <s v="Yes"/>
    <n v="16"/>
    <n v="16"/>
    <s v="3Excellent"/>
    <s v="Excellent"/>
    <s v="4Very High"/>
    <s v="Very High"/>
    <n v="5"/>
    <n v="5"/>
    <s v="3Better"/>
    <s v="Better"/>
    <s v="No"/>
    <x v="1"/>
  </r>
  <r>
    <n v="1823"/>
    <n v="21"/>
    <n v="21"/>
    <s v="Travel_Rarely"/>
    <s v="Travel_Rarely"/>
    <n v="156"/>
    <n v="156"/>
    <s v="Sales"/>
    <s v="Sales"/>
    <n v="12"/>
    <n v="12"/>
    <s v="3Bachelor"/>
    <x v="3"/>
    <s v="Life Sciences"/>
    <x v="0"/>
    <s v="3High"/>
    <s v="High"/>
    <s v="Female"/>
    <s v="Female"/>
    <n v="90"/>
    <n v="90"/>
    <s v="4Very High"/>
    <s v="Very High"/>
    <n v="1"/>
    <n v="1"/>
    <s v="Sales Representative"/>
    <s v="Sales Representative"/>
    <s v="2Medium"/>
    <s v="Medium"/>
    <s v="Single"/>
    <s v="Single"/>
    <n v="2716"/>
    <n v="2716"/>
    <n v="25422"/>
    <n v="25422"/>
    <n v="1"/>
    <n v="1"/>
    <s v="No"/>
    <s v="No"/>
    <n v="15"/>
    <n v="15"/>
    <s v="3Excellent"/>
    <s v="Excellent"/>
    <s v="4Very High"/>
    <s v="Very High"/>
    <n v="0"/>
    <n v="0"/>
    <s v="3Better"/>
    <s v="Better"/>
    <s v="Yes"/>
    <x v="0"/>
  </r>
  <r>
    <n v="1824"/>
    <n v="29"/>
    <n v="29"/>
    <s v="Travel_Rarely"/>
    <s v="Travel_Rarely"/>
    <n v="1283"/>
    <n v="1283"/>
    <s v="Research &amp; Development"/>
    <s v="Research &amp; Development"/>
    <n v="23"/>
    <n v="23"/>
    <s v="3Bachelor"/>
    <x v="3"/>
    <s v="Life Sciences"/>
    <x v="0"/>
    <s v="4Ver High"/>
    <s v="Ver High"/>
    <s v="Male"/>
    <s v="Male"/>
    <n v="54"/>
    <n v="54"/>
    <s v="3High"/>
    <s v="High"/>
    <n v="1"/>
    <n v="1"/>
    <s v="Research Scientist"/>
    <s v="Research Scientist"/>
    <s v="4Very High"/>
    <s v="Very High"/>
    <s v="Single"/>
    <s v="Single"/>
    <n v="2201"/>
    <n v="2201"/>
    <n v="18168"/>
    <n v="18168"/>
    <n v="9"/>
    <n v="9"/>
    <s v="No"/>
    <s v="No"/>
    <n v="16"/>
    <n v="16"/>
    <s v="3Excellent"/>
    <s v="Excellent"/>
    <s v="4Very High"/>
    <s v="Very High"/>
    <n v="4"/>
    <n v="4"/>
    <s v="3Better"/>
    <s v="Better"/>
    <s v="No"/>
    <x v="1"/>
  </r>
  <r>
    <n v="1825"/>
    <n v="35"/>
    <n v="35"/>
    <s v="Travel_Rarely"/>
    <s v="Travel_Rarely"/>
    <n v="755"/>
    <n v="755"/>
    <s v="Research &amp; Development"/>
    <s v="Research &amp; Development"/>
    <n v="9"/>
    <n v="9"/>
    <s v="4Master"/>
    <x v="2"/>
    <s v="Life Sciences"/>
    <x v="0"/>
    <s v="3High"/>
    <s v="High"/>
    <s v="Male"/>
    <s v="Male"/>
    <n v="97"/>
    <n v="97"/>
    <s v="2Medium"/>
    <s v="Medium"/>
    <n v="2"/>
    <n v="2"/>
    <s v="Healthcare Representative"/>
    <s v="Healthcare Representative"/>
    <s v="2Medium"/>
    <s v="Medium"/>
    <s v="Single"/>
    <s v="Single"/>
    <n v="6540"/>
    <n v="6540"/>
    <n v="19394"/>
    <n v="19394"/>
    <n v="9"/>
    <n v="9"/>
    <s v="No"/>
    <s v="No"/>
    <n v="19"/>
    <n v="19"/>
    <s v="3Excellent"/>
    <s v="Excellent"/>
    <s v="3High"/>
    <s v="High"/>
    <n v="5"/>
    <n v="5"/>
    <s v="3Better"/>
    <s v="Better"/>
    <s v="No"/>
    <x v="1"/>
  </r>
  <r>
    <n v="1826"/>
    <n v="27"/>
    <n v="27"/>
    <s v="Travel_Rarely"/>
    <s v="Travel_Rarely"/>
    <n v="1469"/>
    <n v="1469"/>
    <s v="Research &amp; Development"/>
    <s v="Research &amp; Development"/>
    <n v="1"/>
    <n v="1"/>
    <s v="2College"/>
    <x v="0"/>
    <s v="Medical"/>
    <x v="2"/>
    <s v="4Ver High"/>
    <s v="Ver High"/>
    <s v="Male"/>
    <s v="Male"/>
    <n v="82"/>
    <n v="82"/>
    <s v="3High"/>
    <s v="High"/>
    <n v="1"/>
    <n v="1"/>
    <s v="Laboratory Technician"/>
    <s v="Laboratory Technician"/>
    <s v="2Medium"/>
    <s v="Medium"/>
    <s v="Divorced"/>
    <s v="Divorced"/>
    <n v="3816"/>
    <n v="3816"/>
    <n v="17881"/>
    <n v="17881"/>
    <n v="1"/>
    <n v="1"/>
    <s v="No"/>
    <s v="No"/>
    <n v="11"/>
    <n v="11"/>
    <s v="3Excellent"/>
    <s v="Excellent"/>
    <s v="2Medium"/>
    <s v="Medium"/>
    <n v="2"/>
    <n v="2"/>
    <s v="3Better"/>
    <s v="Better"/>
    <s v="No"/>
    <x v="1"/>
  </r>
  <r>
    <n v="1827"/>
    <n v="28"/>
    <n v="28"/>
    <s v="Travel_Rarely"/>
    <s v="Travel_Rarely"/>
    <n v="304"/>
    <n v="304"/>
    <s v="Sales"/>
    <s v="Sales"/>
    <n v="9"/>
    <n v="9"/>
    <s v="4Master"/>
    <x v="2"/>
    <s v="Life Sciences"/>
    <x v="0"/>
    <s v="2Medium"/>
    <s v="Medium"/>
    <s v="Male"/>
    <s v="Male"/>
    <n v="92"/>
    <n v="92"/>
    <s v="3High"/>
    <s v="High"/>
    <n v="2"/>
    <n v="2"/>
    <s v="Sales Executive"/>
    <s v="Sales Executive"/>
    <s v="4Very High"/>
    <s v="Very High"/>
    <s v="Single"/>
    <s v="Single"/>
    <n v="5253"/>
    <n v="5253"/>
    <n v="20750"/>
    <n v="20750"/>
    <n v="1"/>
    <n v="1"/>
    <s v="No"/>
    <s v="No"/>
    <n v="16"/>
    <n v="16"/>
    <s v="3Excellent"/>
    <s v="Excellent"/>
    <s v="4Very High"/>
    <s v="Very High"/>
    <n v="1"/>
    <n v="1"/>
    <s v="3Better"/>
    <s v="Better"/>
    <s v="No"/>
    <x v="1"/>
  </r>
  <r>
    <n v="1828"/>
    <n v="49"/>
    <n v="49"/>
    <s v="Travel_Rarely"/>
    <s v="Travel_Rarely"/>
    <n v="1261"/>
    <n v="1261"/>
    <s v="Research &amp; Development"/>
    <s v="Research &amp; Development"/>
    <n v="7"/>
    <n v="7"/>
    <s v="3Bachelor"/>
    <x v="3"/>
    <s v="Other"/>
    <x v="1"/>
    <s v="2Medium"/>
    <s v="Medium"/>
    <s v="Male"/>
    <s v="Male"/>
    <n v="31"/>
    <n v="31"/>
    <s v="2Medium"/>
    <s v="Medium"/>
    <n v="3"/>
    <n v="3"/>
    <s v="Healthcare Representative"/>
    <s v="Healthcare Representative"/>
    <s v="3High"/>
    <s v="High"/>
    <s v="Single"/>
    <s v="Single"/>
    <n v="10965"/>
    <n v="10965"/>
    <n v="12066"/>
    <n v="12066"/>
    <n v="8"/>
    <n v="8"/>
    <s v="No"/>
    <s v="No"/>
    <n v="24"/>
    <n v="24"/>
    <s v="4Outstanding"/>
    <s v="Outstanding"/>
    <s v="3High"/>
    <s v="High"/>
    <n v="2"/>
    <n v="2"/>
    <s v="3Better"/>
    <s v="Better"/>
    <s v="No"/>
    <x v="1"/>
  </r>
  <r>
    <n v="1829"/>
    <n v="51"/>
    <n v="51"/>
    <s v="Travel_Rarely"/>
    <s v="Travel_Rarely"/>
    <n v="1178"/>
    <n v="1178"/>
    <s v="Sales"/>
    <s v="Sales"/>
    <n v="14"/>
    <n v="14"/>
    <s v="2College"/>
    <x v="0"/>
    <s v="Life Sciences"/>
    <x v="0"/>
    <s v="3High"/>
    <s v="High"/>
    <s v="Female"/>
    <s v="Female"/>
    <n v="87"/>
    <n v="87"/>
    <s v="3High"/>
    <s v="High"/>
    <n v="2"/>
    <n v="2"/>
    <s v="Sales Executive"/>
    <s v="Sales Executive"/>
    <s v="4Very High"/>
    <s v="Very High"/>
    <s v="Married"/>
    <s v="Married"/>
    <n v="4936"/>
    <n v="4936"/>
    <n v="14862"/>
    <n v="14862"/>
    <n v="4"/>
    <n v="4"/>
    <s v="No"/>
    <s v="No"/>
    <n v="11"/>
    <n v="11"/>
    <s v="3Excellent"/>
    <s v="Excellent"/>
    <s v="3High"/>
    <s v="High"/>
    <n v="2"/>
    <n v="2"/>
    <s v="2Good"/>
    <s v="Good"/>
    <s v="No"/>
    <x v="1"/>
  </r>
  <r>
    <n v="1830"/>
    <n v="36"/>
    <n v="36"/>
    <s v="Travel_Rarely"/>
    <s v="Travel_Rarely"/>
    <n v="329"/>
    <n v="329"/>
    <s v="Research &amp; Development"/>
    <s v="Research &amp; Development"/>
    <n v="2"/>
    <n v="2"/>
    <s v="3Bachelor"/>
    <x v="3"/>
    <s v="Life Sciences"/>
    <x v="0"/>
    <s v="4Ver High"/>
    <s v="Ver High"/>
    <s v="Female"/>
    <s v="Female"/>
    <n v="96"/>
    <n v="96"/>
    <s v="3High"/>
    <s v="High"/>
    <n v="1"/>
    <n v="1"/>
    <s v="Research Scientist"/>
    <s v="Research Scientist"/>
    <s v="3High"/>
    <s v="High"/>
    <s v="Married"/>
    <s v="Married"/>
    <n v="2543"/>
    <n v="2543"/>
    <n v="11868"/>
    <n v="11868"/>
    <n v="4"/>
    <n v="4"/>
    <s v="No"/>
    <s v="No"/>
    <n v="13"/>
    <n v="13"/>
    <s v="3Excellent"/>
    <s v="Excellent"/>
    <s v="2Medium"/>
    <s v="Medium"/>
    <n v="3"/>
    <n v="3"/>
    <s v="3Better"/>
    <s v="Better"/>
    <s v="No"/>
    <x v="1"/>
  </r>
  <r>
    <n v="1831"/>
    <n v="34"/>
    <n v="34"/>
    <s v="Non-Travel"/>
    <s v="Non-Travel"/>
    <n v="1362"/>
    <n v="1362"/>
    <s v="Sales"/>
    <s v="Sales"/>
    <n v="19"/>
    <n v="19"/>
    <s v="3Bachelor"/>
    <x v="3"/>
    <s v="Marketing"/>
    <x v="3"/>
    <s v="1Low"/>
    <s v="Low"/>
    <s v="Male"/>
    <s v="Male"/>
    <n v="67"/>
    <n v="67"/>
    <s v="4Very High"/>
    <s v="Very High"/>
    <n v="2"/>
    <n v="2"/>
    <s v="Sales Executive"/>
    <s v="Sales Executive"/>
    <s v="4Very High"/>
    <s v="Very High"/>
    <s v="Single"/>
    <s v="Single"/>
    <n v="5304"/>
    <n v="5304"/>
    <n v="4652"/>
    <n v="4652"/>
    <n v="8"/>
    <n v="8"/>
    <s v="Yes"/>
    <s v="Yes"/>
    <n v="13"/>
    <n v="13"/>
    <s v="3Excellent"/>
    <s v="Excellent"/>
    <s v="2Medium"/>
    <s v="Medium"/>
    <n v="3"/>
    <n v="3"/>
    <s v="2Good"/>
    <s v="Good"/>
    <s v="Yes"/>
    <x v="0"/>
  </r>
  <r>
    <n v="1832"/>
    <n v="55"/>
    <n v="55"/>
    <s v="Travel_Rarely"/>
    <s v="Travel_Rarely"/>
    <n v="1311"/>
    <n v="1311"/>
    <s v="Research &amp; Development"/>
    <s v="Research &amp; Development"/>
    <n v="2"/>
    <n v="2"/>
    <s v="3Bachelor"/>
    <x v="3"/>
    <s v="Life Sciences"/>
    <x v="0"/>
    <s v="3High"/>
    <s v="High"/>
    <s v="Female"/>
    <s v="Female"/>
    <n v="97"/>
    <n v="97"/>
    <s v="3High"/>
    <s v="High"/>
    <n v="4"/>
    <n v="4"/>
    <s v="Manager"/>
    <s v="Manager"/>
    <s v="4Very High"/>
    <s v="Very High"/>
    <s v="Single"/>
    <s v="Single"/>
    <n v="16659"/>
    <n v="16659"/>
    <n v="23258"/>
    <n v="23258"/>
    <n v="2"/>
    <n v="2"/>
    <s v="Yes"/>
    <s v="Yes"/>
    <n v="13"/>
    <n v="13"/>
    <s v="3Excellent"/>
    <s v="Excellent"/>
    <s v="3High"/>
    <s v="High"/>
    <n v="2"/>
    <n v="2"/>
    <s v="3Better"/>
    <s v="Better"/>
    <s v="No"/>
    <x v="1"/>
  </r>
  <r>
    <n v="1833"/>
    <n v="24"/>
    <n v="24"/>
    <s v="Travel_Rarely"/>
    <s v="Travel_Rarely"/>
    <n v="1371"/>
    <n v="1371"/>
    <s v="Sales"/>
    <s v="Sales"/>
    <n v="10"/>
    <n v="10"/>
    <s v="4Master"/>
    <x v="2"/>
    <s v="Marketing"/>
    <x v="3"/>
    <s v="4Ver High"/>
    <s v="Ver High"/>
    <s v="Female"/>
    <s v="Female"/>
    <n v="77"/>
    <n v="77"/>
    <s v="3High"/>
    <s v="High"/>
    <n v="2"/>
    <n v="2"/>
    <s v="Sales Executive"/>
    <s v="Sales Executive"/>
    <s v="3High"/>
    <s v="High"/>
    <s v="Divorced"/>
    <s v="Divorced"/>
    <n v="4260"/>
    <n v="4260"/>
    <n v="5915"/>
    <n v="5915"/>
    <n v="1"/>
    <n v="1"/>
    <s v="Yes"/>
    <s v="Yes"/>
    <n v="12"/>
    <n v="12"/>
    <s v="3Excellent"/>
    <s v="Excellent"/>
    <s v="4Very High"/>
    <s v="Very High"/>
    <n v="2"/>
    <n v="2"/>
    <s v="4Best"/>
    <s v="Best"/>
    <s v="No"/>
    <x v="1"/>
  </r>
  <r>
    <n v="1834"/>
    <n v="30"/>
    <n v="30"/>
    <s v="Travel_Rarely"/>
    <s v="Travel_Rarely"/>
    <n v="202"/>
    <n v="202"/>
    <s v="Sales"/>
    <s v="Sales"/>
    <n v="2"/>
    <n v="2"/>
    <s v="1Below College"/>
    <x v="1"/>
    <s v="Technical Degree"/>
    <x v="4"/>
    <s v="3High"/>
    <s v="High"/>
    <s v="Male"/>
    <s v="Male"/>
    <n v="72"/>
    <n v="72"/>
    <s v="3High"/>
    <s v="High"/>
    <n v="1"/>
    <n v="1"/>
    <s v="Sales Representative"/>
    <s v="Sales Representative"/>
    <s v="2Medium"/>
    <s v="Medium"/>
    <s v="Married"/>
    <s v="Married"/>
    <n v="2476"/>
    <n v="2476"/>
    <n v="17434"/>
    <n v="17434"/>
    <n v="1"/>
    <n v="1"/>
    <s v="No"/>
    <s v="No"/>
    <n v="18"/>
    <n v="18"/>
    <s v="3Excellent"/>
    <s v="Excellent"/>
    <s v="1Low"/>
    <s v="Low"/>
    <n v="3"/>
    <n v="3"/>
    <s v="3Better"/>
    <s v="Better"/>
    <s v="No"/>
    <x v="1"/>
  </r>
  <r>
    <n v="1835"/>
    <n v="26"/>
    <n v="26"/>
    <s v="Travel_Frequently"/>
    <s v="Travel_Frequently"/>
    <n v="575"/>
    <n v="575"/>
    <s v="Research &amp; Development"/>
    <s v="Research &amp; Development"/>
    <n v="3"/>
    <n v="3"/>
    <s v="1Below College"/>
    <x v="1"/>
    <s v="Technical Degree"/>
    <x v="4"/>
    <s v="3High"/>
    <s v="High"/>
    <s v="Male"/>
    <s v="Male"/>
    <n v="73"/>
    <n v="73"/>
    <s v="3High"/>
    <s v="High"/>
    <n v="1"/>
    <n v="1"/>
    <s v="Research Scientist"/>
    <s v="Research Scientist"/>
    <s v="1Low"/>
    <s v="Low"/>
    <s v="Single"/>
    <s v="Single"/>
    <n v="3102"/>
    <n v="3102"/>
    <n v="6582"/>
    <n v="6582"/>
    <n v="0"/>
    <n v="0"/>
    <s v="No"/>
    <s v="No"/>
    <n v="22"/>
    <n v="22"/>
    <s v="4Outstanding"/>
    <s v="Outstanding"/>
    <s v="3High"/>
    <s v="High"/>
    <n v="2"/>
    <n v="2"/>
    <s v="3Better"/>
    <s v="Better"/>
    <s v="Yes"/>
    <x v="0"/>
  </r>
  <r>
    <n v="1836"/>
    <n v="22"/>
    <n v="22"/>
    <s v="Travel_Rarely"/>
    <s v="Travel_Rarely"/>
    <n v="253"/>
    <n v="253"/>
    <s v="Research &amp; Development"/>
    <s v="Research &amp; Development"/>
    <n v="11"/>
    <n v="11"/>
    <s v="3Bachelor"/>
    <x v="3"/>
    <s v="Medical"/>
    <x v="2"/>
    <s v="1Low"/>
    <s v="Low"/>
    <s v="Female"/>
    <s v="Female"/>
    <n v="43"/>
    <n v="43"/>
    <s v="3High"/>
    <s v="High"/>
    <n v="1"/>
    <n v="1"/>
    <s v="Research Scientist"/>
    <s v="Research Scientist"/>
    <s v="2Medium"/>
    <s v="Medium"/>
    <s v="Married"/>
    <s v="Married"/>
    <n v="2244"/>
    <n v="2244"/>
    <n v="24440"/>
    <n v="24440"/>
    <n v="1"/>
    <n v="1"/>
    <s v="No"/>
    <s v="No"/>
    <n v="13"/>
    <n v="13"/>
    <s v="3Excellent"/>
    <s v="Excellent"/>
    <s v="4Very High"/>
    <s v="Very High"/>
    <n v="1"/>
    <n v="1"/>
    <s v="3Better"/>
    <s v="Better"/>
    <s v="No"/>
    <x v="1"/>
  </r>
  <r>
    <n v="1837"/>
    <n v="36"/>
    <n v="36"/>
    <s v="Travel_Rarely"/>
    <s v="Travel_Rarely"/>
    <n v="164"/>
    <n v="164"/>
    <s v="Sales"/>
    <s v="Sales"/>
    <n v="2"/>
    <n v="2"/>
    <s v="2College"/>
    <x v="0"/>
    <s v="Medical"/>
    <x v="2"/>
    <s v="2Medium"/>
    <s v="Medium"/>
    <s v="Male"/>
    <s v="Male"/>
    <n v="61"/>
    <n v="61"/>
    <s v="2Medium"/>
    <s v="Medium"/>
    <n v="3"/>
    <n v="3"/>
    <s v="Sales Executive"/>
    <s v="Sales Executive"/>
    <s v="3High"/>
    <s v="High"/>
    <s v="Married"/>
    <s v="Married"/>
    <n v="7596"/>
    <n v="7596"/>
    <n v="3809"/>
    <n v="3809"/>
    <n v="1"/>
    <n v="1"/>
    <s v="No"/>
    <s v="No"/>
    <n v="13"/>
    <n v="13"/>
    <s v="3Excellent"/>
    <s v="Excellent"/>
    <s v="2Medium"/>
    <s v="Medium"/>
    <n v="2"/>
    <n v="2"/>
    <s v="3Better"/>
    <s v="Better"/>
    <s v="No"/>
    <x v="1"/>
  </r>
  <r>
    <n v="1838"/>
    <n v="30"/>
    <n v="30"/>
    <s v="Travel_Frequently"/>
    <s v="Travel_Frequently"/>
    <n v="464"/>
    <n v="464"/>
    <s v="Research &amp; Development"/>
    <s v="Research &amp; Development"/>
    <n v="4"/>
    <n v="4"/>
    <s v="3Bachelor"/>
    <x v="3"/>
    <s v="Technical Degree"/>
    <x v="4"/>
    <s v="3High"/>
    <s v="High"/>
    <s v="Male"/>
    <s v="Male"/>
    <n v="40"/>
    <n v="40"/>
    <s v="3High"/>
    <s v="High"/>
    <n v="1"/>
    <n v="1"/>
    <s v="Research Scientist"/>
    <s v="Research Scientist"/>
    <s v="4Very High"/>
    <s v="Very High"/>
    <s v="Single"/>
    <s v="Single"/>
    <n v="2285"/>
    <n v="2285"/>
    <n v="3427"/>
    <n v="3427"/>
    <n v="9"/>
    <n v="9"/>
    <s v="Yes"/>
    <s v="Yes"/>
    <n v="23"/>
    <n v="23"/>
    <s v="4Outstanding"/>
    <s v="Outstanding"/>
    <s v="3High"/>
    <s v="High"/>
    <n v="4"/>
    <n v="4"/>
    <s v="3Better"/>
    <s v="Better"/>
    <s v="Yes"/>
    <x v="0"/>
  </r>
  <r>
    <n v="1839"/>
    <n v="37"/>
    <n v="37"/>
    <s v="Travel_Rarely"/>
    <s v="Travel_Rarely"/>
    <n v="1107"/>
    <n v="1107"/>
    <s v="Research &amp; Development"/>
    <s v="Research &amp; Development"/>
    <n v="14"/>
    <n v="14"/>
    <s v="3Bachelor"/>
    <x v="3"/>
    <s v="Life Sciences"/>
    <x v="0"/>
    <s v="4Ver High"/>
    <s v="Ver High"/>
    <s v="Female"/>
    <s v="Female"/>
    <n v="95"/>
    <n v="95"/>
    <s v="3High"/>
    <s v="High"/>
    <n v="1"/>
    <n v="1"/>
    <s v="Laboratory Technician"/>
    <s v="Laboratory Technician"/>
    <s v="1Low"/>
    <s v="Low"/>
    <s v="Divorced"/>
    <s v="Divorced"/>
    <n v="3034"/>
    <n v="3034"/>
    <n v="26914"/>
    <n v="26914"/>
    <n v="1"/>
    <n v="1"/>
    <s v="No"/>
    <s v="No"/>
    <n v="12"/>
    <n v="12"/>
    <s v="3Excellent"/>
    <s v="Excellent"/>
    <s v="3High"/>
    <s v="High"/>
    <n v="2"/>
    <n v="2"/>
    <s v="2Good"/>
    <s v="Good"/>
    <s v="No"/>
    <x v="1"/>
  </r>
  <r>
    <n v="1840"/>
    <n v="40"/>
    <n v="40"/>
    <s v="Travel_Rarely"/>
    <s v="Travel_Rarely"/>
    <n v="759"/>
    <n v="759"/>
    <s v="Sales"/>
    <s v="Sales"/>
    <n v="2"/>
    <n v="2"/>
    <s v="2College"/>
    <x v="0"/>
    <s v="Marketing"/>
    <x v="3"/>
    <s v="4Ver High"/>
    <s v="Ver High"/>
    <s v="Female"/>
    <s v="Female"/>
    <n v="46"/>
    <n v="46"/>
    <s v="3High"/>
    <s v="High"/>
    <n v="2"/>
    <n v="2"/>
    <s v="Sales Executive"/>
    <s v="Sales Executive"/>
    <s v="2Medium"/>
    <s v="Medium"/>
    <s v="Divorced"/>
    <s v="Divorced"/>
    <n v="5715"/>
    <n v="5715"/>
    <n v="22553"/>
    <n v="22553"/>
    <n v="7"/>
    <n v="7"/>
    <s v="No"/>
    <s v="No"/>
    <n v="12"/>
    <n v="12"/>
    <s v="3Excellent"/>
    <s v="Excellent"/>
    <s v="3High"/>
    <s v="High"/>
    <n v="5"/>
    <n v="5"/>
    <s v="3Better"/>
    <s v="Better"/>
    <s v="No"/>
    <x v="1"/>
  </r>
  <r>
    <n v="1841"/>
    <n v="42"/>
    <n v="42"/>
    <s v="Travel_Rarely"/>
    <s v="Travel_Rarely"/>
    <n v="201"/>
    <n v="201"/>
    <s v="Research &amp; Development"/>
    <s v="Research &amp; Development"/>
    <n v="1"/>
    <n v="1"/>
    <s v="4Master"/>
    <x v="2"/>
    <s v="Life Sciences"/>
    <x v="0"/>
    <s v="2Medium"/>
    <s v="Medium"/>
    <s v="Female"/>
    <s v="Female"/>
    <m/>
    <n v="66.992424242424249"/>
    <s v="3High"/>
    <s v="High"/>
    <n v="1"/>
    <n v="1"/>
    <s v="Laboratory Technician"/>
    <s v="Laboratory Technician"/>
    <s v="1Low"/>
    <s v="Low"/>
    <s v="Divorced"/>
    <s v="Divorced"/>
    <n v="2576"/>
    <n v="2576"/>
    <n v="20490"/>
    <n v="20490"/>
    <n v="3"/>
    <n v="3"/>
    <s v="No"/>
    <s v="No"/>
    <n v="16"/>
    <n v="16"/>
    <s v="3Excellent"/>
    <s v="Excellent"/>
    <s v="2Medium"/>
    <s v="Medium"/>
    <n v="5"/>
    <n v="5"/>
    <s v="3Better"/>
    <s v="Better"/>
    <s v="No"/>
    <x v="1"/>
  </r>
  <r>
    <n v="1842"/>
    <n v="37"/>
    <n v="37"/>
    <s v="Travel_Rarely"/>
    <s v="Travel_Rarely"/>
    <n v="1305"/>
    <n v="1305"/>
    <s v="Research &amp; Development"/>
    <s v="Research &amp; Development"/>
    <n v="10"/>
    <n v="10"/>
    <s v="4Master"/>
    <x v="2"/>
    <s v="Life Sciences"/>
    <x v="0"/>
    <s v="3High"/>
    <s v="High"/>
    <s v="Male"/>
    <s v="Male"/>
    <n v="49"/>
    <n v="49"/>
    <s v="3High"/>
    <s v="High"/>
    <n v="2"/>
    <n v="2"/>
    <s v="Manufacturing Director"/>
    <s v="Manufacturing Director"/>
    <s v="2Medium"/>
    <s v="Medium"/>
    <s v="Single"/>
    <s v="Single"/>
    <n v="4197"/>
    <n v="4197"/>
    <n v="21123"/>
    <n v="21123"/>
    <n v="2"/>
    <n v="2"/>
    <s v="Yes"/>
    <s v="Yes"/>
    <n v="12"/>
    <n v="12"/>
    <s v="3Excellent"/>
    <s v="Excellent"/>
    <s v="4Very High"/>
    <s v="Very High"/>
    <n v="2"/>
    <n v="2"/>
    <s v="2Good"/>
    <s v="Good"/>
    <s v="No"/>
    <x v="1"/>
  </r>
  <r>
    <n v="1843"/>
    <n v="43"/>
    <n v="43"/>
    <s v="Travel_Rarely"/>
    <s v="Travel_Rarely"/>
    <n v="982"/>
    <n v="982"/>
    <s v="Research &amp; Development"/>
    <s v="Research &amp; Development"/>
    <n v="12"/>
    <n v="12"/>
    <s v="3Bachelor"/>
    <x v="3"/>
    <s v="Life Sciences"/>
    <x v="0"/>
    <m/>
    <s v="High"/>
    <s v="Male"/>
    <s v="Male"/>
    <n v="59"/>
    <n v="59"/>
    <s v="2Medium"/>
    <s v="Medium"/>
    <n v="4"/>
    <n v="4"/>
    <s v="Research Director"/>
    <s v="Research Director"/>
    <s v="2Medium"/>
    <s v="Medium"/>
    <s v="Divorced"/>
    <s v="Divorced"/>
    <n v="14336"/>
    <n v="14336"/>
    <n v="4345"/>
    <n v="4345"/>
    <n v="1"/>
    <n v="1"/>
    <s v="No"/>
    <s v="No"/>
    <n v="11"/>
    <n v="11"/>
    <s v="3Excellent"/>
    <s v="Excellent"/>
    <s v="3High"/>
    <s v="High"/>
    <n v="3"/>
    <n v="3"/>
    <s v="3Better"/>
    <s v="Better"/>
    <s v="No"/>
    <x v="1"/>
  </r>
  <r>
    <n v="1844"/>
    <n v="40"/>
    <n v="40"/>
    <s v="Travel_Rarely"/>
    <s v="Travel_Rarely"/>
    <n v="555"/>
    <n v="555"/>
    <s v="Research &amp; Development"/>
    <s v="Research &amp; Development"/>
    <n v="2"/>
    <n v="2"/>
    <s v="3Bachelor"/>
    <x v="3"/>
    <s v="Medical"/>
    <x v="2"/>
    <s v="2Medium"/>
    <s v="Medium"/>
    <s v="Female"/>
    <s v="Female"/>
    <n v="78"/>
    <n v="78"/>
    <s v="2Medium"/>
    <s v="Medium"/>
    <n v="2"/>
    <n v="2"/>
    <s v="Laboratory Technician"/>
    <s v="Laboratory Technician"/>
    <s v="3High"/>
    <s v="High"/>
    <s v="Married"/>
    <s v="Married"/>
    <n v="3448"/>
    <n v="3448"/>
    <n v="13436"/>
    <n v="13436"/>
    <n v="6"/>
    <n v="6"/>
    <s v="No"/>
    <s v="No"/>
    <n v="22"/>
    <n v="22"/>
    <s v="4Outstanding"/>
    <s v="Outstanding"/>
    <s v="2Medium"/>
    <s v="Medium"/>
    <n v="3"/>
    <n v="3"/>
    <s v="3Better"/>
    <s v="Better"/>
    <s v="No"/>
    <x v="1"/>
  </r>
  <r>
    <n v="1845"/>
    <n v="54"/>
    <n v="54"/>
    <s v="Travel_Rarely"/>
    <s v="Travel_Rarely"/>
    <n v="821"/>
    <n v="821"/>
    <s v="Research &amp; Development"/>
    <s v="Research &amp; Development"/>
    <n v="5"/>
    <n v="5"/>
    <s v="2College"/>
    <x v="0"/>
    <s v="Medical"/>
    <x v="2"/>
    <s v="1Low"/>
    <s v="Low"/>
    <s v="Male"/>
    <s v="Male"/>
    <n v="86"/>
    <n v="86"/>
    <s v="3High"/>
    <s v="High"/>
    <n v="5"/>
    <n v="5"/>
    <s v="Research Director"/>
    <s v="Research Director"/>
    <s v="1Low"/>
    <s v="Low"/>
    <s v="Married"/>
    <s v="Married"/>
    <n v="19406"/>
    <n v="19406"/>
    <n v="8509"/>
    <n v="8509"/>
    <n v="4"/>
    <n v="4"/>
    <s v="No"/>
    <s v="No"/>
    <n v="11"/>
    <n v="11"/>
    <s v="3Excellent"/>
    <s v="Excellent"/>
    <s v="3High"/>
    <s v="High"/>
    <n v="4"/>
    <n v="4"/>
    <s v="2Good"/>
    <s v="Good"/>
    <s v="No"/>
    <x v="1"/>
  </r>
  <r>
    <n v="1846"/>
    <n v="34"/>
    <n v="34"/>
    <s v="Non-Travel"/>
    <s v="Non-Travel"/>
    <n v="1381"/>
    <n v="1381"/>
    <s v="Sales"/>
    <s v="Sales"/>
    <n v="4"/>
    <n v="4"/>
    <s v="4Master"/>
    <x v="2"/>
    <s v="Marketing"/>
    <x v="3"/>
    <s v="3High"/>
    <s v="High"/>
    <s v="Female"/>
    <s v="Female"/>
    <n v="72"/>
    <n v="72"/>
    <s v="3High"/>
    <s v="High"/>
    <n v="2"/>
    <n v="2"/>
    <s v="Sales Executive"/>
    <s v="Sales Executive"/>
    <s v="3High"/>
    <s v="High"/>
    <s v="Married"/>
    <s v="Married"/>
    <n v="6538"/>
    <n v="6538"/>
    <n v="12740"/>
    <n v="12740"/>
    <n v="9"/>
    <n v="9"/>
    <s v="No"/>
    <s v="No"/>
    <n v="15"/>
    <n v="15"/>
    <s v="3Excellent"/>
    <s v="Excellent"/>
    <s v="1Low"/>
    <s v="Low"/>
    <n v="3"/>
    <n v="3"/>
    <s v="3Better"/>
    <s v="Better"/>
    <s v="No"/>
    <x v="1"/>
  </r>
  <r>
    <n v="1847"/>
    <n v="31"/>
    <n v="31"/>
    <s v="Travel_Rarely"/>
    <s v="Travel_Rarely"/>
    <n v="480"/>
    <n v="480"/>
    <s v="Research &amp; Development"/>
    <s v="Research &amp; Development"/>
    <n v="7"/>
    <n v="7"/>
    <s v="2College"/>
    <x v="0"/>
    <s v="Medical"/>
    <x v="2"/>
    <s v="2Medium"/>
    <s v="Medium"/>
    <s v="Female"/>
    <s v="Female"/>
    <n v="31"/>
    <n v="31"/>
    <s v="3High"/>
    <s v="High"/>
    <n v="2"/>
    <n v="2"/>
    <s v="Manufacturing Director"/>
    <s v="Manufacturing Director"/>
    <s v="1Low"/>
    <s v="Low"/>
    <s v="Married"/>
    <s v="Married"/>
    <n v="4306"/>
    <n v="4306"/>
    <n v="4156"/>
    <n v="4156"/>
    <n v="1"/>
    <n v="1"/>
    <m/>
    <s v="No"/>
    <n v="12"/>
    <n v="12"/>
    <s v="3Excellent"/>
    <s v="Excellent"/>
    <s v="2Medium"/>
    <s v="Medium"/>
    <n v="5"/>
    <n v="5"/>
    <s v="1Bad"/>
    <s v="Bad"/>
    <s v="No"/>
    <x v="1"/>
  </r>
  <r>
    <n v="1848"/>
    <n v="43"/>
    <n v="43"/>
    <s v="Travel_Frequently"/>
    <s v="Travel_Frequently"/>
    <m/>
    <n v="808.82510288065839"/>
    <s v="Research &amp; Development"/>
    <s v="Research &amp; Development"/>
    <n v="21"/>
    <n v="21"/>
    <s v="3Bachelor"/>
    <x v="3"/>
    <s v="Medical"/>
    <x v="2"/>
    <s v="4Ver High"/>
    <s v="Ver High"/>
    <s v="Male"/>
    <s v="Male"/>
    <n v="61"/>
    <n v="61"/>
    <s v="3High"/>
    <s v="High"/>
    <n v="1"/>
    <n v="1"/>
    <s v="Laboratory Technician"/>
    <s v="Laboratory Technician"/>
    <s v="4Very High"/>
    <s v="Very High"/>
    <s v="Married"/>
    <s v="Married"/>
    <n v="2258"/>
    <n v="2258"/>
    <n v="15238"/>
    <n v="15238"/>
    <n v="7"/>
    <n v="7"/>
    <s v="No"/>
    <s v="No"/>
    <n v="20"/>
    <n v="20"/>
    <s v="4Outstanding"/>
    <s v="Outstanding"/>
    <m/>
    <s v="High"/>
    <n v="1"/>
    <n v="1"/>
    <s v="3Better"/>
    <s v="Better"/>
    <s v="No"/>
    <x v="1"/>
  </r>
  <r>
    <n v="1849"/>
    <n v="43"/>
    <n v="43"/>
    <s v="Travel_Rarely"/>
    <s v="Travel_Rarely"/>
    <n v="1473"/>
    <n v="1473"/>
    <s v="Research &amp; Development"/>
    <s v="Research &amp; Development"/>
    <n v="8"/>
    <n v="8"/>
    <s v="4Master"/>
    <x v="2"/>
    <s v="Other"/>
    <x v="1"/>
    <s v="3High"/>
    <s v="High"/>
    <s v="Female"/>
    <s v="Female"/>
    <n v="74"/>
    <n v="74"/>
    <s v="3High"/>
    <s v="High"/>
    <n v="2"/>
    <n v="2"/>
    <s v="Healthcare Representative"/>
    <s v="Healthcare Representative"/>
    <s v="3High"/>
    <s v="High"/>
    <s v="Divorced"/>
    <s v="Divorced"/>
    <n v="4522"/>
    <n v="4522"/>
    <n v="2227"/>
    <n v="2227"/>
    <n v="4"/>
    <n v="4"/>
    <s v="Yes"/>
    <s v="Yes"/>
    <n v="14"/>
    <n v="14"/>
    <s v="3Excellent"/>
    <s v="Excellent"/>
    <s v="4Very High"/>
    <s v="Very High"/>
    <n v="3"/>
    <n v="3"/>
    <s v="3Better"/>
    <s v="Better"/>
    <s v="No"/>
    <x v="1"/>
  </r>
  <r>
    <n v="1850"/>
    <n v="25"/>
    <n v="25"/>
    <s v="Travel_Rarely"/>
    <s v="Travel_Rarely"/>
    <n v="891"/>
    <n v="891"/>
    <s v="Sales"/>
    <s v="Sales"/>
    <n v="4"/>
    <n v="4"/>
    <s v="2College"/>
    <x v="0"/>
    <s v="Life Sciences"/>
    <x v="0"/>
    <s v="2Medium"/>
    <s v="Medium"/>
    <s v="Female"/>
    <s v="Female"/>
    <n v="99"/>
    <n v="99"/>
    <s v="2Medium"/>
    <s v="Medium"/>
    <n v="2"/>
    <n v="2"/>
    <s v="Sales Executive"/>
    <s v="Sales Executive"/>
    <s v="4Very High"/>
    <s v="Very High"/>
    <s v="Single"/>
    <s v="Single"/>
    <n v="4487"/>
    <n v="4487"/>
    <n v="12090"/>
    <n v="12090"/>
    <n v="1"/>
    <n v="1"/>
    <s v="Yes"/>
    <s v="Yes"/>
    <n v="11"/>
    <n v="11"/>
    <s v="3Excellent"/>
    <s v="Excellent"/>
    <s v="2Medium"/>
    <s v="Medium"/>
    <n v="3"/>
    <n v="3"/>
    <s v="3Better"/>
    <s v="Better"/>
    <s v="No"/>
    <x v="1"/>
  </r>
  <r>
    <n v="1851"/>
    <n v="37"/>
    <n v="37"/>
    <s v="Non-Travel"/>
    <s v="Non-Travel"/>
    <n v="1063"/>
    <n v="1063"/>
    <s v="Research &amp; Development"/>
    <s v="Research &amp; Development"/>
    <n v="25"/>
    <n v="25"/>
    <s v="5Doctor"/>
    <x v="4"/>
    <s v="Medical"/>
    <x v="2"/>
    <s v="2Medium"/>
    <s v="Medium"/>
    <s v="Female"/>
    <s v="Female"/>
    <n v="72"/>
    <n v="72"/>
    <s v="3High"/>
    <s v="High"/>
    <n v="2"/>
    <n v="2"/>
    <s v="Research Scientist"/>
    <s v="Research Scientist"/>
    <s v="3High"/>
    <s v="High"/>
    <s v="Married"/>
    <s v="Married"/>
    <n v="4449"/>
    <n v="4449"/>
    <n v="23866"/>
    <n v="23866"/>
    <n v="3"/>
    <n v="3"/>
    <s v="Yes"/>
    <s v="Yes"/>
    <n v="15"/>
    <n v="15"/>
    <s v="3Excellent"/>
    <s v="Excellent"/>
    <s v="1Low"/>
    <s v="Low"/>
    <n v="2"/>
    <n v="2"/>
    <s v="3Better"/>
    <s v="Better"/>
    <s v="No"/>
    <x v="1"/>
  </r>
  <r>
    <n v="1852"/>
    <n v="31"/>
    <n v="31"/>
    <s v="Travel_Rarely"/>
    <s v="Travel_Rarely"/>
    <n v="329"/>
    <n v="329"/>
    <s v="Research &amp; Development"/>
    <s v="Research &amp; Development"/>
    <n v="1"/>
    <n v="1"/>
    <s v="2College"/>
    <x v="0"/>
    <s v="Life Sciences"/>
    <x v="0"/>
    <s v="4Ver High"/>
    <s v="Ver High"/>
    <s v="Male"/>
    <s v="Male"/>
    <n v="98"/>
    <n v="98"/>
    <s v="2Medium"/>
    <s v="Medium"/>
    <n v="1"/>
    <n v="1"/>
    <s v="Laboratory Technician"/>
    <s v="Laboratory Technician"/>
    <s v="1Low"/>
    <s v="Low"/>
    <s v="Married"/>
    <s v="Married"/>
    <n v="2218"/>
    <n v="2218"/>
    <n v="16193"/>
    <n v="16193"/>
    <n v="1"/>
    <n v="1"/>
    <s v="No"/>
    <s v="No"/>
    <n v="12"/>
    <n v="12"/>
    <s v="3Excellent"/>
    <s v="Excellent"/>
    <s v="3High"/>
    <s v="High"/>
    <n v="3"/>
    <n v="3"/>
    <s v="3Better"/>
    <s v="Better"/>
    <s v="No"/>
    <x v="1"/>
  </r>
  <r>
    <n v="1853"/>
    <n v="39"/>
    <n v="39"/>
    <s v="Travel_Frequently"/>
    <s v="Travel_Frequently"/>
    <n v="1218"/>
    <n v="1218"/>
    <s v="Research &amp; Development"/>
    <s v="Research &amp; Development"/>
    <n v="1"/>
    <n v="1"/>
    <s v="1Below College"/>
    <x v="1"/>
    <s v="Life Sciences"/>
    <x v="0"/>
    <m/>
    <s v="High"/>
    <s v="Male"/>
    <s v="Male"/>
    <n v="52"/>
    <n v="52"/>
    <s v="3High"/>
    <s v="High"/>
    <n v="5"/>
    <n v="5"/>
    <s v="Manager"/>
    <s v="Manager"/>
    <s v="3High"/>
    <s v="High"/>
    <s v="Divorced"/>
    <s v="Divorced"/>
    <n v="19197"/>
    <n v="19197"/>
    <n v="8213"/>
    <n v="8213"/>
    <n v="1"/>
    <n v="1"/>
    <s v="Yes"/>
    <s v="Yes"/>
    <n v="14"/>
    <n v="14"/>
    <s v="3Excellent"/>
    <s v="Excellent"/>
    <s v="3High"/>
    <s v="High"/>
    <n v="3"/>
    <n v="3"/>
    <s v="3Better"/>
    <s v="Better"/>
    <s v="No"/>
    <x v="1"/>
  </r>
  <r>
    <n v="1854"/>
    <n v="56"/>
    <n v="56"/>
    <s v="Travel_Frequently"/>
    <s v="Travel_Frequently"/>
    <n v="906"/>
    <n v="906"/>
    <s v="Sales"/>
    <s v="Sales"/>
    <n v="6"/>
    <n v="6"/>
    <s v="3Bachelor"/>
    <x v="3"/>
    <s v="Life Sciences"/>
    <x v="0"/>
    <s v="3High"/>
    <s v="High"/>
    <s v="Female"/>
    <s v="Female"/>
    <n v="86"/>
    <n v="86"/>
    <s v="4Very High"/>
    <s v="Very High"/>
    <n v="4"/>
    <n v="4"/>
    <s v="Sales Executive"/>
    <s v="Sales Executive"/>
    <s v="1Low"/>
    <s v="Low"/>
    <s v="Married"/>
    <s v="Married"/>
    <n v="13212"/>
    <n v="13212"/>
    <n v="18256"/>
    <n v="18256"/>
    <n v="9"/>
    <n v="9"/>
    <s v="No"/>
    <s v="No"/>
    <n v="11"/>
    <n v="11"/>
    <s v="3Excellent"/>
    <s v="Excellent"/>
    <s v="4Very High"/>
    <s v="Very High"/>
    <n v="0"/>
    <n v="0"/>
    <s v="2Good"/>
    <s v="Good"/>
    <s v="No"/>
    <x v="1"/>
  </r>
  <r>
    <n v="1855"/>
    <n v="30"/>
    <n v="30"/>
    <s v="Travel_Rarely"/>
    <s v="Travel_Rarely"/>
    <n v="1082"/>
    <n v="1082"/>
    <s v="Sales"/>
    <s v="Sales"/>
    <n v="12"/>
    <n v="12"/>
    <s v="3Bachelor"/>
    <x v="3"/>
    <s v="Technical Degree"/>
    <x v="4"/>
    <s v="2Medium"/>
    <s v="Medium"/>
    <s v="Female"/>
    <s v="Female"/>
    <n v="83"/>
    <n v="83"/>
    <s v="3High"/>
    <s v="High"/>
    <n v="2"/>
    <n v="2"/>
    <s v="Sales Executive"/>
    <s v="Sales Executive"/>
    <s v="3High"/>
    <s v="High"/>
    <s v="Single"/>
    <s v="Single"/>
    <n v="6577"/>
    <n v="6577"/>
    <n v="19558"/>
    <n v="19558"/>
    <n v="0"/>
    <n v="0"/>
    <s v="No"/>
    <s v="No"/>
    <n v="11"/>
    <n v="11"/>
    <s v="3Excellent"/>
    <s v="Excellent"/>
    <s v="2Medium"/>
    <s v="Medium"/>
    <n v="6"/>
    <n v="6"/>
    <s v="3Better"/>
    <s v="Better"/>
    <s v="No"/>
    <x v="1"/>
  </r>
  <r>
    <n v="1856"/>
    <n v="41"/>
    <n v="41"/>
    <s v="Travel_Rarely"/>
    <s v="Travel_Rarely"/>
    <n v="645"/>
    <n v="645"/>
    <s v="Sales"/>
    <s v="Sales"/>
    <n v="1"/>
    <n v="1"/>
    <s v="3Bachelor"/>
    <x v="3"/>
    <s v="Marketing"/>
    <x v="3"/>
    <s v="2Medium"/>
    <s v="Medium"/>
    <s v="Male"/>
    <s v="Male"/>
    <n v="49"/>
    <n v="49"/>
    <s v="4Very High"/>
    <s v="Very High"/>
    <n v="3"/>
    <n v="3"/>
    <s v="Sales Executive"/>
    <s v="Sales Executive"/>
    <s v="1Low"/>
    <s v="Low"/>
    <s v="Married"/>
    <s v="Married"/>
    <n v="8392"/>
    <n v="8392"/>
    <n v="19566"/>
    <n v="19566"/>
    <n v="1"/>
    <n v="1"/>
    <s v="No"/>
    <s v="No"/>
    <n v="16"/>
    <n v="16"/>
    <s v="3Excellent"/>
    <s v="Excellent"/>
    <s v="3High"/>
    <s v="High"/>
    <n v="2"/>
    <n v="2"/>
    <s v="3Better"/>
    <s v="Better"/>
    <s v="No"/>
    <x v="1"/>
  </r>
  <r>
    <n v="1857"/>
    <n v="28"/>
    <n v="28"/>
    <s v="Travel_Rarely"/>
    <s v="Travel_Rarely"/>
    <n v="1300"/>
    <n v="1300"/>
    <s v="Research &amp; Development"/>
    <s v="Research &amp; Development"/>
    <n v="17"/>
    <n v="17"/>
    <s v="2College"/>
    <x v="0"/>
    <s v="Medical"/>
    <x v="2"/>
    <s v="3High"/>
    <s v="High"/>
    <s v="Male"/>
    <s v="Male"/>
    <n v="79"/>
    <n v="79"/>
    <s v="3High"/>
    <s v="High"/>
    <n v="2"/>
    <n v="2"/>
    <s v="Laboratory Technician"/>
    <s v="Laboratory Technician"/>
    <s v="1Low"/>
    <s v="Low"/>
    <s v="Divorced"/>
    <s v="Divorced"/>
    <n v="4558"/>
    <n v="4558"/>
    <n v="13535"/>
    <n v="13535"/>
    <n v="1"/>
    <n v="1"/>
    <s v="No"/>
    <s v="No"/>
    <n v="12"/>
    <n v="12"/>
    <s v="3Excellent"/>
    <s v="Excellent"/>
    <s v="4Very High"/>
    <s v="Very High"/>
    <n v="2"/>
    <n v="2"/>
    <s v="3Better"/>
    <s v="Better"/>
    <s v="No"/>
    <x v="1"/>
  </r>
  <r>
    <n v="1858"/>
    <n v="25"/>
    <n v="25"/>
    <s v="Travel_Rarely"/>
    <s v="Travel_Rarely"/>
    <n v="688"/>
    <n v="688"/>
    <s v="Research &amp; Development"/>
    <s v="Research &amp; Development"/>
    <n v="3"/>
    <n v="3"/>
    <s v="3Bachelor"/>
    <x v="3"/>
    <s v="Medical"/>
    <x v="2"/>
    <s v="1Low"/>
    <s v="Low"/>
    <s v="Male"/>
    <s v="Male"/>
    <n v="91"/>
    <n v="91"/>
    <s v="3High"/>
    <s v="High"/>
    <n v="1"/>
    <n v="1"/>
    <s v="Laboratory Technician"/>
    <s v="Laboratory Technician"/>
    <s v="1Low"/>
    <s v="Low"/>
    <s v="Married"/>
    <s v="Married"/>
    <n v="4031"/>
    <n v="4031"/>
    <n v="9396"/>
    <n v="9396"/>
    <n v="5"/>
    <n v="5"/>
    <s v="No"/>
    <s v="No"/>
    <n v="13"/>
    <n v="13"/>
    <s v="3Excellent"/>
    <s v="Excellent"/>
    <s v="3High"/>
    <s v="High"/>
    <n v="5"/>
    <n v="5"/>
    <s v="3Better"/>
    <s v="Better"/>
    <s v="Yes"/>
    <x v="0"/>
  </r>
  <r>
    <n v="1859"/>
    <n v="52"/>
    <n v="52"/>
    <s v="Travel_Rarely"/>
    <s v="Travel_Rarely"/>
    <n v="319"/>
    <n v="319"/>
    <s v="Research &amp; Development"/>
    <s v="Research &amp; Development"/>
    <n v="3"/>
    <n v="3"/>
    <s v="3Bachelor"/>
    <x v="3"/>
    <s v="Medical"/>
    <x v="2"/>
    <s v="4Ver High"/>
    <s v="Ver High"/>
    <s v="Male"/>
    <s v="Male"/>
    <n v="39"/>
    <n v="39"/>
    <s v="2Medium"/>
    <s v="Medium"/>
    <n v="3"/>
    <n v="3"/>
    <s v="Manufacturing Director"/>
    <s v="Manufacturing Director"/>
    <s v="3High"/>
    <s v="High"/>
    <s v="Married"/>
    <s v="Married"/>
    <n v="7969"/>
    <n v="7969"/>
    <n v="19609"/>
    <n v="19609"/>
    <n v="2"/>
    <n v="2"/>
    <s v="Yes"/>
    <s v="Yes"/>
    <m/>
    <n v="15.206064782908339"/>
    <s v="3Excellent"/>
    <s v="Excellent"/>
    <s v="3High"/>
    <s v="High"/>
    <n v="4"/>
    <n v="4"/>
    <s v="3Better"/>
    <s v="Better"/>
    <s v="No"/>
    <x v="1"/>
  </r>
  <r>
    <n v="1860"/>
    <n v="45"/>
    <n v="45"/>
    <s v="Travel_Rarely"/>
    <s v="Travel_Rarely"/>
    <n v="192"/>
    <n v="192"/>
    <s v="Research &amp; Development"/>
    <s v="Research &amp; Development"/>
    <n v="10"/>
    <n v="10"/>
    <s v="2College"/>
    <x v="0"/>
    <s v="Life Sciences"/>
    <x v="0"/>
    <s v="1Low"/>
    <s v="Low"/>
    <s v="Male"/>
    <s v="Male"/>
    <n v="69"/>
    <n v="69"/>
    <s v="3High"/>
    <s v="High"/>
    <n v="1"/>
    <n v="1"/>
    <s v="Research Scientist"/>
    <s v="Research Scientist"/>
    <s v="4Very High"/>
    <s v="Very High"/>
    <s v="Married"/>
    <s v="Married"/>
    <n v="2654"/>
    <n v="2654"/>
    <n v="9655"/>
    <n v="9655"/>
    <n v="3"/>
    <n v="3"/>
    <s v="No"/>
    <s v="No"/>
    <n v="21"/>
    <n v="21"/>
    <s v="4Outstanding"/>
    <s v="Outstanding"/>
    <s v="4Very High"/>
    <s v="Very High"/>
    <n v="3"/>
    <n v="3"/>
    <s v="2Good"/>
    <s v="Good"/>
    <s v="No"/>
    <x v="1"/>
  </r>
  <r>
    <n v="1861"/>
    <n v="52"/>
    <n v="52"/>
    <s v="Travel_Rarely"/>
    <s v="Travel_Rarely"/>
    <n v="1490"/>
    <n v="1490"/>
    <s v="Research &amp; Development"/>
    <s v="Research &amp; Development"/>
    <n v="4"/>
    <n v="4"/>
    <s v="2College"/>
    <x v="0"/>
    <s v="Life Sciences"/>
    <x v="0"/>
    <s v="4Ver High"/>
    <s v="Ver High"/>
    <m/>
    <s v="Male"/>
    <n v="30"/>
    <n v="30"/>
    <s v="3High"/>
    <s v="High"/>
    <n v="4"/>
    <n v="4"/>
    <s v="Manager"/>
    <s v="Manager"/>
    <s v="4Very High"/>
    <s v="Very High"/>
    <s v="Married"/>
    <s v="Married"/>
    <n v="16555"/>
    <n v="16555"/>
    <n v="10310"/>
    <n v="10310"/>
    <n v="2"/>
    <n v="2"/>
    <s v="No"/>
    <s v="No"/>
    <n v="13"/>
    <n v="13"/>
    <s v="3Excellent"/>
    <s v="Excellent"/>
    <s v="4Very High"/>
    <s v="Very High"/>
    <n v="2"/>
    <n v="2"/>
    <s v="1Bad"/>
    <s v="Bad"/>
    <s v="No"/>
    <x v="1"/>
  </r>
  <r>
    <n v="1862"/>
    <n v="42"/>
    <n v="42"/>
    <s v="Travel_Frequently"/>
    <s v="Travel_Frequently"/>
    <n v="532"/>
    <n v="532"/>
    <s v="Research &amp; Development"/>
    <s v="Research &amp; Development"/>
    <n v="29"/>
    <n v="29"/>
    <s v="2College"/>
    <x v="0"/>
    <s v="Life Sciences"/>
    <x v="0"/>
    <s v="1Low"/>
    <s v="Low"/>
    <s v="Female"/>
    <s v="Female"/>
    <n v="92"/>
    <n v="92"/>
    <s v="3High"/>
    <s v="High"/>
    <n v="2"/>
    <n v="2"/>
    <s v="Research Scientist"/>
    <s v="Research Scientist"/>
    <s v="3High"/>
    <s v="High"/>
    <s v="Divorced"/>
    <s v="Divorced"/>
    <n v="4556"/>
    <n v="4556"/>
    <n v="12932"/>
    <n v="12932"/>
    <n v="2"/>
    <n v="2"/>
    <s v="No"/>
    <s v="No"/>
    <n v="11"/>
    <n v="11"/>
    <s v="3Excellent"/>
    <s v="Excellent"/>
    <s v="2Medium"/>
    <s v="Medium"/>
    <n v="3"/>
    <n v="3"/>
    <s v="3Better"/>
    <s v="Better"/>
    <s v="No"/>
    <x v="1"/>
  </r>
  <r>
    <n v="1863"/>
    <n v="30"/>
    <n v="30"/>
    <s v="Travel_Rarely"/>
    <s v="Travel_Rarely"/>
    <n v="317"/>
    <n v="317"/>
    <s v="Research &amp; Development"/>
    <s v="Research &amp; Development"/>
    <n v="2"/>
    <n v="2"/>
    <s v="3Bachelor"/>
    <x v="3"/>
    <s v="Life Sciences"/>
    <x v="0"/>
    <s v="3High"/>
    <s v="High"/>
    <s v="Female"/>
    <s v="Female"/>
    <n v="43"/>
    <n v="43"/>
    <s v="1Low"/>
    <s v="Low"/>
    <n v="2"/>
    <n v="2"/>
    <s v="Manufacturing Director"/>
    <s v="Manufacturing Director"/>
    <s v="4Very High"/>
    <s v="Very High"/>
    <s v="Single"/>
    <s v="Single"/>
    <n v="6091"/>
    <n v="6091"/>
    <n v="24793"/>
    <n v="24793"/>
    <n v="2"/>
    <n v="2"/>
    <s v="No"/>
    <s v="No"/>
    <n v="20"/>
    <n v="20"/>
    <s v="4Outstanding"/>
    <s v="Outstanding"/>
    <s v="3High"/>
    <s v="High"/>
    <n v="2"/>
    <n v="2"/>
    <s v="3Better"/>
    <s v="Better"/>
    <s v="No"/>
    <x v="1"/>
  </r>
  <r>
    <n v="1864"/>
    <n v="60"/>
    <n v="60"/>
    <s v="Travel_Rarely"/>
    <s v="Travel_Rarely"/>
    <n v="422"/>
    <n v="422"/>
    <s v="Research &amp; Development"/>
    <s v="Research &amp; Development"/>
    <n v="7"/>
    <n v="7"/>
    <s v="3Bachelor"/>
    <x v="3"/>
    <s v="Life Sciences"/>
    <x v="0"/>
    <s v="1Low"/>
    <s v="Low"/>
    <s v="Female"/>
    <s v="Female"/>
    <n v="41"/>
    <n v="41"/>
    <s v="3High"/>
    <s v="High"/>
    <n v="5"/>
    <n v="5"/>
    <s v="Manager"/>
    <s v="Manager"/>
    <s v="1Low"/>
    <s v="Low"/>
    <s v="Married"/>
    <s v="Married"/>
    <n v="19566"/>
    <n v="19566"/>
    <n v="3854"/>
    <n v="3854"/>
    <n v="5"/>
    <n v="5"/>
    <s v="No"/>
    <s v="No"/>
    <n v="11"/>
    <n v="11"/>
    <s v="3Excellent"/>
    <s v="Excellent"/>
    <s v="4Very High"/>
    <s v="Very High"/>
    <n v="5"/>
    <n v="5"/>
    <s v="1Bad"/>
    <s v="Bad"/>
    <s v="No"/>
    <x v="1"/>
  </r>
  <r>
    <n v="1865"/>
    <n v="46"/>
    <n v="46"/>
    <s v="Travel_Rarely"/>
    <s v="Travel_Rarely"/>
    <n v="1485"/>
    <n v="1485"/>
    <s v="Research &amp; Development"/>
    <s v="Research &amp; Development"/>
    <n v="18"/>
    <n v="18"/>
    <s v="3Bachelor"/>
    <x v="3"/>
    <s v="Medical"/>
    <x v="2"/>
    <s v="3High"/>
    <s v="High"/>
    <s v="Female"/>
    <s v="Female"/>
    <n v="87"/>
    <n v="87"/>
    <s v="3High"/>
    <s v="High"/>
    <n v="2"/>
    <n v="2"/>
    <s v="Manufacturing Director"/>
    <s v="Manufacturing Director"/>
    <s v="3High"/>
    <s v="High"/>
    <s v="Divorced"/>
    <s v="Divorced"/>
    <n v="4810"/>
    <n v="4810"/>
    <n v="26314"/>
    <n v="26314"/>
    <n v="2"/>
    <n v="2"/>
    <s v="No"/>
    <s v="No"/>
    <n v="14"/>
    <n v="14"/>
    <s v="3Excellent"/>
    <s v="Excellent"/>
    <s v="3High"/>
    <s v="High"/>
    <n v="5"/>
    <n v="5"/>
    <s v="2Good"/>
    <s v="Good"/>
    <s v="No"/>
    <x v="1"/>
  </r>
  <r>
    <n v="1866"/>
    <n v="42"/>
    <n v="42"/>
    <s v="Travel_Frequently"/>
    <s v="Travel_Frequently"/>
    <n v="1368"/>
    <n v="1368"/>
    <s v="Research &amp; Development"/>
    <s v="Research &amp; Development"/>
    <n v="28"/>
    <n v="28"/>
    <s v="4Master"/>
    <x v="2"/>
    <s v="Technical Degree"/>
    <x v="4"/>
    <s v="4Ver High"/>
    <s v="Ver High"/>
    <s v="Female"/>
    <s v="Female"/>
    <n v="88"/>
    <n v="88"/>
    <s v="2Medium"/>
    <s v="Medium"/>
    <n v="2"/>
    <n v="2"/>
    <s v="Healthcare Representative"/>
    <s v="Healthcare Representative"/>
    <s v="4Very High"/>
    <s v="Very High"/>
    <s v="Married"/>
    <s v="Married"/>
    <n v="4523"/>
    <n v="4523"/>
    <n v="4386"/>
    <n v="4386"/>
    <n v="0"/>
    <n v="0"/>
    <s v="No"/>
    <s v="No"/>
    <n v="11"/>
    <n v="11"/>
    <s v="3Excellent"/>
    <s v="Excellent"/>
    <s v="4Very High"/>
    <s v="Very High"/>
    <n v="4"/>
    <n v="4"/>
    <s v="4Best"/>
    <s v="Best"/>
    <s v="No"/>
    <x v="1"/>
  </r>
  <r>
    <n v="1867"/>
    <n v="24"/>
    <n v="24"/>
    <s v="Travel_Rarely"/>
    <s v="Travel_Rarely"/>
    <n v="1448"/>
    <n v="1448"/>
    <s v="Sales"/>
    <s v="Sales"/>
    <n v="1"/>
    <n v="1"/>
    <s v="1Below College"/>
    <x v="1"/>
    <s v="Technical Degree"/>
    <x v="4"/>
    <s v="1Low"/>
    <s v="Low"/>
    <s v="Female"/>
    <s v="Female"/>
    <n v="62"/>
    <n v="62"/>
    <s v="3High"/>
    <s v="High"/>
    <n v="1"/>
    <n v="1"/>
    <s v="Sales Representative"/>
    <s v="Sales Representative"/>
    <s v="2Medium"/>
    <s v="Medium"/>
    <s v="Single"/>
    <s v="Single"/>
    <n v="3202"/>
    <n v="3202"/>
    <n v="21972"/>
    <n v="21972"/>
    <n v="1"/>
    <n v="1"/>
    <s v="Yes"/>
    <s v="Yes"/>
    <n v="16"/>
    <n v="16"/>
    <s v="3Excellent"/>
    <s v="Excellent"/>
    <s v="2Medium"/>
    <s v="Medium"/>
    <n v="4"/>
    <n v="4"/>
    <s v="3Better"/>
    <s v="Better"/>
    <s v="Yes"/>
    <x v="0"/>
  </r>
  <r>
    <n v="1868"/>
    <n v="34"/>
    <n v="34"/>
    <s v="Travel_Frequently"/>
    <s v="Travel_Frequently"/>
    <n v="296"/>
    <n v="296"/>
    <s v="Sales"/>
    <s v="Sales"/>
    <n v="6"/>
    <n v="6"/>
    <s v="2College"/>
    <x v="0"/>
    <s v="Marketing"/>
    <x v="3"/>
    <s v="4Ver High"/>
    <s v="Ver High"/>
    <s v="Female"/>
    <s v="Female"/>
    <n v="33"/>
    <n v="33"/>
    <s v="1Low"/>
    <s v="Low"/>
    <n v="1"/>
    <n v="1"/>
    <s v="Sales Representative"/>
    <s v="Sales Representative"/>
    <s v="3High"/>
    <s v="High"/>
    <s v="Divorced"/>
    <s v="Divorced"/>
    <n v="2351"/>
    <n v="2351"/>
    <n v="12253"/>
    <n v="12253"/>
    <n v="0"/>
    <n v="0"/>
    <s v="No"/>
    <s v="No"/>
    <n v="16"/>
    <n v="16"/>
    <s v="3Excellent"/>
    <s v="Excellent"/>
    <s v="4Very High"/>
    <s v="Very High"/>
    <n v="3"/>
    <n v="3"/>
    <s v="2Good"/>
    <s v="Good"/>
    <s v="Yes"/>
    <x v="0"/>
  </r>
  <r>
    <n v="1869"/>
    <n v="38"/>
    <n v="38"/>
    <s v="Travel_Frequently"/>
    <s v="Travel_Frequently"/>
    <n v="1490"/>
    <n v="1490"/>
    <s v="Research &amp; Development"/>
    <s v="Research &amp; Development"/>
    <n v="2"/>
    <n v="2"/>
    <s v="2College"/>
    <x v="0"/>
    <s v="Life Sciences"/>
    <x v="0"/>
    <s v="4Ver High"/>
    <s v="Ver High"/>
    <s v="Male"/>
    <s v="Male"/>
    <n v="42"/>
    <n v="42"/>
    <s v="3High"/>
    <s v="High"/>
    <n v="1"/>
    <n v="1"/>
    <s v="Laboratory Technician"/>
    <s v="Laboratory Technician"/>
    <s v="4Very High"/>
    <s v="Very High"/>
    <s v="Married"/>
    <s v="Married"/>
    <m/>
    <n v="6509.4320987654319"/>
    <n v="12106"/>
    <n v="12106"/>
    <n v="1"/>
    <n v="1"/>
    <s v="Yes"/>
    <s v="Yes"/>
    <n v="23"/>
    <n v="23"/>
    <m/>
    <s v="Excellent"/>
    <s v="3High"/>
    <s v="High"/>
    <n v="3"/>
    <n v="3"/>
    <s v="3Better"/>
    <s v="Better"/>
    <s v="No"/>
    <x v="1"/>
  </r>
  <r>
    <n v="1870"/>
    <n v="40"/>
    <n v="40"/>
    <s v="Travel_Rarely"/>
    <s v="Travel_Rarely"/>
    <n v="1398"/>
    <n v="1398"/>
    <s v="Sales"/>
    <s v="Sales"/>
    <n v="2"/>
    <n v="2"/>
    <s v="4Master"/>
    <x v="2"/>
    <s v="Life Sciences"/>
    <x v="0"/>
    <s v="3High"/>
    <s v="High"/>
    <s v="Female"/>
    <s v="Female"/>
    <n v="79"/>
    <n v="79"/>
    <s v="3High"/>
    <s v="High"/>
    <n v="5"/>
    <n v="5"/>
    <s v="Manager"/>
    <s v="Manager"/>
    <s v="3High"/>
    <s v="High"/>
    <s v="Married"/>
    <s v="Married"/>
    <n v="18041"/>
    <n v="18041"/>
    <n v="13022"/>
    <n v="13022"/>
    <n v="0"/>
    <n v="0"/>
    <s v="No"/>
    <s v="No"/>
    <n v="14"/>
    <n v="14"/>
    <s v="3Excellent"/>
    <s v="Excellent"/>
    <s v="4Very High"/>
    <s v="Very High"/>
    <n v="2"/>
    <n v="2"/>
    <s v="3Better"/>
    <s v="Better"/>
    <s v="No"/>
    <x v="1"/>
  </r>
  <r>
    <n v="1871"/>
    <n v="26"/>
    <n v="26"/>
    <s v="Travel_Rarely"/>
    <s v="Travel_Rarely"/>
    <n v="1349"/>
    <n v="1349"/>
    <s v="Research &amp; Development"/>
    <s v="Research &amp; Development"/>
    <n v="23"/>
    <n v="23"/>
    <s v="3Bachelor"/>
    <x v="3"/>
    <s v="Life Sciences"/>
    <x v="0"/>
    <s v="1Low"/>
    <s v="Low"/>
    <s v="Female"/>
    <s v="Female"/>
    <n v="90"/>
    <n v="90"/>
    <s v="3High"/>
    <s v="High"/>
    <n v="1"/>
    <n v="1"/>
    <s v="Research Scientist"/>
    <s v="Research Scientist"/>
    <s v="4Very High"/>
    <s v="Very High"/>
    <s v="Divorced"/>
    <s v="Divorced"/>
    <n v="2886"/>
    <n v="2886"/>
    <n v="3032"/>
    <n v="3032"/>
    <n v="1"/>
    <n v="1"/>
    <s v="No"/>
    <s v="No"/>
    <n v="22"/>
    <n v="22"/>
    <s v="4Outstanding"/>
    <s v="Outstanding"/>
    <s v="2Medium"/>
    <s v="Medium"/>
    <n v="3"/>
    <n v="3"/>
    <s v="1Bad"/>
    <s v="Bad"/>
    <s v="No"/>
    <x v="1"/>
  </r>
  <r>
    <n v="1872"/>
    <n v="30"/>
    <n v="30"/>
    <s v="Non-Travel"/>
    <s v="Non-Travel"/>
    <n v="1400"/>
    <n v="1400"/>
    <s v="Research &amp; Development"/>
    <s v="Research &amp; Development"/>
    <n v="3"/>
    <n v="3"/>
    <s v="3Bachelor"/>
    <x v="3"/>
    <s v="Life Sciences"/>
    <x v="0"/>
    <s v="3High"/>
    <s v="High"/>
    <s v="Male"/>
    <s v="Male"/>
    <n v="53"/>
    <n v="53"/>
    <s v="3High"/>
    <s v="High"/>
    <n v="1"/>
    <n v="1"/>
    <s v="Laboratory Technician"/>
    <s v="Laboratory Technician"/>
    <s v="4Very High"/>
    <s v="Very High"/>
    <s v="Married"/>
    <s v="Married"/>
    <n v="2097"/>
    <n v="2097"/>
    <n v="16734"/>
    <n v="16734"/>
    <n v="4"/>
    <n v="4"/>
    <s v="No"/>
    <s v="No"/>
    <n v="15"/>
    <n v="15"/>
    <s v="3Excellent"/>
    <s v="Excellent"/>
    <s v="3High"/>
    <s v="High"/>
    <n v="3"/>
    <n v="3"/>
    <s v="1Bad"/>
    <s v="Bad"/>
    <s v="No"/>
    <x v="1"/>
  </r>
  <r>
    <n v="1873"/>
    <n v="29"/>
    <n v="29"/>
    <s v="Travel_Rarely"/>
    <s v="Travel_Rarely"/>
    <n v="986"/>
    <n v="986"/>
    <s v="Research &amp; Development"/>
    <s v="Research &amp; Development"/>
    <n v="3"/>
    <n v="3"/>
    <s v="4Master"/>
    <x v="2"/>
    <s v="Medical"/>
    <x v="2"/>
    <s v="2Medium"/>
    <s v="Medium"/>
    <s v="Male"/>
    <s v="Male"/>
    <n v="93"/>
    <n v="93"/>
    <s v="2Medium"/>
    <s v="Medium"/>
    <n v="3"/>
    <n v="3"/>
    <s v="Research Director"/>
    <s v="Research Director"/>
    <s v="3High"/>
    <s v="High"/>
    <s v="Married"/>
    <s v="Married"/>
    <n v="11935"/>
    <n v="11935"/>
    <n v="21526"/>
    <n v="21526"/>
    <n v="1"/>
    <n v="1"/>
    <s v="No"/>
    <s v="No"/>
    <n v="18"/>
    <n v="18"/>
    <s v="3Excellent"/>
    <s v="Excellent"/>
    <s v="3High"/>
    <s v="High"/>
    <n v="2"/>
    <n v="2"/>
    <s v="3Better"/>
    <s v="Better"/>
    <s v="No"/>
    <x v="1"/>
  </r>
  <r>
    <n v="1874"/>
    <n v="29"/>
    <n v="29"/>
    <s v="Travel_Rarely"/>
    <s v="Travel_Rarely"/>
    <n v="408"/>
    <n v="408"/>
    <s v="Research &amp; Development"/>
    <s v="Research &amp; Development"/>
    <n v="25"/>
    <n v="25"/>
    <s v="5Doctor"/>
    <x v="4"/>
    <s v="Technical Degree"/>
    <x v="4"/>
    <s v="3High"/>
    <s v="High"/>
    <s v="Female"/>
    <s v="Female"/>
    <n v="71"/>
    <n v="71"/>
    <s v="2Medium"/>
    <s v="Medium"/>
    <n v="1"/>
    <n v="1"/>
    <s v="Research Scientist"/>
    <s v="Research Scientist"/>
    <s v="2Medium"/>
    <s v="Medium"/>
    <s v="Married"/>
    <s v="Married"/>
    <n v="2546"/>
    <n v="2546"/>
    <n v="18300"/>
    <n v="18300"/>
    <n v="5"/>
    <n v="5"/>
    <s v="No"/>
    <s v="No"/>
    <n v="16"/>
    <n v="16"/>
    <s v="3Excellent"/>
    <s v="Excellent"/>
    <s v="2Medium"/>
    <s v="Medium"/>
    <n v="2"/>
    <n v="2"/>
    <s v="4Best"/>
    <s v="Best"/>
    <s v="Yes"/>
    <x v="0"/>
  </r>
  <r>
    <n v="1875"/>
    <n v="19"/>
    <n v="19"/>
    <s v="Travel_Rarely"/>
    <s v="Travel_Rarely"/>
    <n v="489"/>
    <n v="489"/>
    <s v="Human Resources"/>
    <s v="Human Resources"/>
    <n v="2"/>
    <n v="2"/>
    <s v="2College"/>
    <x v="0"/>
    <s v="Technical Degree"/>
    <x v="4"/>
    <s v="1Low"/>
    <s v="Low"/>
    <s v="Male"/>
    <s v="Male"/>
    <n v="52"/>
    <n v="52"/>
    <s v="2Medium"/>
    <s v="Medium"/>
    <n v="1"/>
    <n v="1"/>
    <s v="Human Resources"/>
    <s v="Human Resources"/>
    <s v="4Very High"/>
    <s v="Very High"/>
    <s v="Single"/>
    <s v="Single"/>
    <n v="2564"/>
    <n v="2564"/>
    <n v="18437"/>
    <n v="18437"/>
    <n v="1"/>
    <n v="1"/>
    <s v="No"/>
    <s v="No"/>
    <n v="12"/>
    <n v="12"/>
    <s v="3Excellent"/>
    <s v="Excellent"/>
    <s v="3High"/>
    <s v="High"/>
    <n v="3"/>
    <n v="3"/>
    <s v="4Best"/>
    <s v="Best"/>
    <s v="Yes"/>
    <x v="0"/>
  </r>
  <r>
    <n v="1876"/>
    <n v="30"/>
    <n v="30"/>
    <s v="Non-Travel"/>
    <s v="Non-Travel"/>
    <n v="1398"/>
    <n v="1398"/>
    <s v="Sales"/>
    <s v="Sales"/>
    <n v="22"/>
    <n v="22"/>
    <s v="4Master"/>
    <x v="2"/>
    <s v="Other"/>
    <x v="1"/>
    <s v="3High"/>
    <s v="High"/>
    <s v="Female"/>
    <s v="Female"/>
    <n v="69"/>
    <n v="69"/>
    <s v="3High"/>
    <s v="High"/>
    <n v="3"/>
    <n v="3"/>
    <s v="Sales Executive"/>
    <s v="Sales Executive"/>
    <s v="1Low"/>
    <s v="Low"/>
    <s v="Married"/>
    <s v="Married"/>
    <n v="8412"/>
    <n v="8412"/>
    <n v="2890"/>
    <n v="2890"/>
    <n v="0"/>
    <n v="0"/>
    <s v="No"/>
    <s v="No"/>
    <n v="11"/>
    <n v="11"/>
    <s v="3Excellent"/>
    <s v="Excellent"/>
    <s v="3High"/>
    <s v="High"/>
    <n v="3"/>
    <n v="3"/>
    <s v="3Better"/>
    <s v="Better"/>
    <s v="No"/>
    <x v="1"/>
  </r>
  <r>
    <n v="1877"/>
    <n v="57"/>
    <n v="57"/>
    <s v="Travel_Rarely"/>
    <s v="Travel_Rarely"/>
    <n v="210"/>
    <n v="210"/>
    <s v="Sales"/>
    <s v="Sales"/>
    <n v="29"/>
    <n v="29"/>
    <s v="3Bachelor"/>
    <x v="3"/>
    <s v="Marketing"/>
    <x v="3"/>
    <s v="1Low"/>
    <s v="Low"/>
    <s v="Male"/>
    <s v="Male"/>
    <n v="56"/>
    <n v="56"/>
    <s v="2Medium"/>
    <s v="Medium"/>
    <n v="4"/>
    <n v="4"/>
    <s v="Manager"/>
    <s v="Manager"/>
    <m/>
    <s v="Very High"/>
    <s v="Divorced"/>
    <s v="Divorced"/>
    <n v="14118"/>
    <n v="14118"/>
    <n v="22102"/>
    <n v="22102"/>
    <n v="3"/>
    <n v="3"/>
    <m/>
    <s v="No"/>
    <n v="12"/>
    <n v="12"/>
    <s v="3Excellent"/>
    <s v="Excellent"/>
    <s v="3High"/>
    <s v="High"/>
    <n v="3"/>
    <n v="3"/>
    <s v="2Good"/>
    <s v="Good"/>
    <s v="No"/>
    <x v="1"/>
  </r>
  <r>
    <n v="1878"/>
    <n v="50"/>
    <n v="50"/>
    <s v="Travel_Rarely"/>
    <s v="Travel_Rarely"/>
    <n v="1099"/>
    <n v="1099"/>
    <s v="Research &amp; Development"/>
    <s v="Research &amp; Development"/>
    <n v="29"/>
    <n v="29"/>
    <s v="4Master"/>
    <x v="2"/>
    <s v="Life Sciences"/>
    <x v="0"/>
    <s v="2Medium"/>
    <s v="Medium"/>
    <s v="Male"/>
    <s v="Male"/>
    <n v="88"/>
    <n v="88"/>
    <s v="2Medium"/>
    <s v="Medium"/>
    <n v="4"/>
    <n v="4"/>
    <s v="Manager"/>
    <s v="Manager"/>
    <s v="3High"/>
    <s v="High"/>
    <s v="Married"/>
    <s v="Married"/>
    <n v="17046"/>
    <n v="17046"/>
    <n v="9314"/>
    <n v="9314"/>
    <n v="0"/>
    <n v="0"/>
    <s v="No"/>
    <s v="No"/>
    <n v="15"/>
    <n v="15"/>
    <s v="3Excellent"/>
    <s v="Excellent"/>
    <s v="2Medium"/>
    <s v="Medium"/>
    <n v="2"/>
    <n v="2"/>
    <s v="3Better"/>
    <s v="Better"/>
    <s v="No"/>
    <x v="1"/>
  </r>
  <r>
    <n v="1879"/>
    <n v="30"/>
    <n v="30"/>
    <s v="Non-Travel"/>
    <s v="Non-Travel"/>
    <n v="1116"/>
    <n v="1116"/>
    <s v="Research &amp; Development"/>
    <s v="Research &amp; Development"/>
    <n v="2"/>
    <n v="2"/>
    <s v="3Bachelor"/>
    <x v="3"/>
    <s v="Medical"/>
    <x v="2"/>
    <s v="3High"/>
    <s v="High"/>
    <s v="Female"/>
    <s v="Female"/>
    <n v="49"/>
    <n v="49"/>
    <s v="3High"/>
    <s v="High"/>
    <n v="1"/>
    <n v="1"/>
    <s v="Laboratory Technician"/>
    <s v="Laboratory Technician"/>
    <s v="4Very High"/>
    <s v="Very High"/>
    <s v="Single"/>
    <s v="Single"/>
    <n v="2564"/>
    <n v="2564"/>
    <n v="7181"/>
    <n v="7181"/>
    <n v="0"/>
    <n v="0"/>
    <s v="No"/>
    <s v="No"/>
    <n v="14"/>
    <n v="14"/>
    <s v="3Excellent"/>
    <s v="Excellent"/>
    <s v="3High"/>
    <s v="High"/>
    <n v="2"/>
    <n v="2"/>
    <s v="2Good"/>
    <s v="Good"/>
    <s v="No"/>
    <x v="1"/>
  </r>
  <r>
    <n v="1880"/>
    <n v="60"/>
    <n v="60"/>
    <s v="Travel_Frequently"/>
    <s v="Travel_Frequently"/>
    <n v="1499"/>
    <n v="1499"/>
    <s v="Sales"/>
    <s v="Sales"/>
    <n v="28"/>
    <n v="28"/>
    <s v="3Bachelor"/>
    <x v="3"/>
    <s v="Marketing"/>
    <x v="3"/>
    <s v="3High"/>
    <s v="High"/>
    <s v="Female"/>
    <s v="Female"/>
    <n v="80"/>
    <n v="80"/>
    <s v="2Medium"/>
    <s v="Medium"/>
    <n v="3"/>
    <n v="3"/>
    <s v="Sales Executive"/>
    <s v="Sales Executive"/>
    <s v="1Low"/>
    <s v="Low"/>
    <s v="Married"/>
    <s v="Married"/>
    <n v="10266"/>
    <n v="10266"/>
    <n v="2845"/>
    <n v="2845"/>
    <n v="4"/>
    <n v="4"/>
    <s v="No"/>
    <s v="No"/>
    <n v="19"/>
    <n v="19"/>
    <s v="3Excellent"/>
    <s v="Excellent"/>
    <s v="4Very High"/>
    <s v="Very High"/>
    <n v="5"/>
    <n v="5"/>
    <s v="4Best"/>
    <s v="Best"/>
    <s v="No"/>
    <x v="1"/>
  </r>
  <r>
    <n v="1881"/>
    <n v="47"/>
    <n v="47"/>
    <s v="Travel_Rarely"/>
    <s v="Travel_Rarely"/>
    <n v="983"/>
    <n v="983"/>
    <s v="Research &amp; Development"/>
    <s v="Research &amp; Development"/>
    <n v="2"/>
    <n v="2"/>
    <s v="2College"/>
    <x v="0"/>
    <s v="Medical"/>
    <x v="2"/>
    <s v="1Low"/>
    <s v="Low"/>
    <s v="Female"/>
    <s v="Female"/>
    <n v="65"/>
    <n v="65"/>
    <s v="3High"/>
    <s v="High"/>
    <n v="2"/>
    <n v="2"/>
    <s v="Manufacturing Director"/>
    <s v="Manufacturing Director"/>
    <s v="4Very High"/>
    <s v="Very High"/>
    <s v="Divorced"/>
    <s v="Divorced"/>
    <n v="5070"/>
    <n v="5070"/>
    <n v="7389"/>
    <n v="7389"/>
    <n v="5"/>
    <n v="5"/>
    <s v="No"/>
    <s v="No"/>
    <n v="13"/>
    <n v="13"/>
    <s v="3Excellent"/>
    <s v="Excellent"/>
    <s v="3High"/>
    <s v="High"/>
    <n v="2"/>
    <n v="2"/>
    <s v="3Better"/>
    <s v="Better"/>
    <s v="No"/>
    <x v="1"/>
  </r>
  <r>
    <n v="1882"/>
    <n v="46"/>
    <n v="46"/>
    <s v="Travel_Rarely"/>
    <s v="Travel_Rarely"/>
    <n v="1009"/>
    <n v="1009"/>
    <s v="Research &amp; Development"/>
    <s v="Research &amp; Development"/>
    <n v="2"/>
    <n v="2"/>
    <s v="3Bachelor"/>
    <x v="3"/>
    <s v="Life Sciences"/>
    <x v="0"/>
    <s v="1Low"/>
    <s v="Low"/>
    <s v="Male"/>
    <s v="Male"/>
    <n v="51"/>
    <n v="51"/>
    <s v="3High"/>
    <s v="High"/>
    <n v="4"/>
    <n v="4"/>
    <s v="Research Director"/>
    <s v="Research Director"/>
    <s v="3High"/>
    <s v="High"/>
    <s v="Married"/>
    <s v="Married"/>
    <n v="17861"/>
    <n v="17861"/>
    <n v="2288"/>
    <n v="2288"/>
    <n v="6"/>
    <n v="6"/>
    <s v="No"/>
    <s v="No"/>
    <n v="13"/>
    <n v="13"/>
    <s v="3Excellent"/>
    <s v="Excellent"/>
    <s v="3High"/>
    <s v="High"/>
    <n v="2"/>
    <n v="2"/>
    <s v="1Bad"/>
    <s v="Bad"/>
    <s v="No"/>
    <x v="1"/>
  </r>
  <r>
    <n v="1883"/>
    <n v="35"/>
    <n v="35"/>
    <s v="Travel_Rarely"/>
    <s v="Travel_Rarely"/>
    <n v="144"/>
    <n v="144"/>
    <s v="Research &amp; Development"/>
    <s v="Research &amp; Development"/>
    <n v="22"/>
    <n v="22"/>
    <s v="3Bachelor"/>
    <x v="3"/>
    <s v="Life Sciences"/>
    <x v="0"/>
    <s v="4Ver High"/>
    <s v="Ver High"/>
    <s v="Male"/>
    <s v="Male"/>
    <n v="46"/>
    <n v="46"/>
    <s v="1Low"/>
    <s v="Low"/>
    <n v="1"/>
    <n v="1"/>
    <s v="Laboratory Technician"/>
    <s v="Laboratory Technician"/>
    <s v="3High"/>
    <s v="High"/>
    <s v="Single"/>
    <s v="Single"/>
    <n v="4230"/>
    <n v="4230"/>
    <n v="19225"/>
    <n v="19225"/>
    <n v="0"/>
    <n v="0"/>
    <s v="No"/>
    <s v="No"/>
    <n v="15"/>
    <n v="15"/>
    <s v="3Excellent"/>
    <s v="Excellent"/>
    <s v="3High"/>
    <s v="High"/>
    <n v="2"/>
    <n v="2"/>
    <s v="3Better"/>
    <s v="Better"/>
    <s v="No"/>
    <x v="1"/>
  </r>
  <r>
    <n v="1884"/>
    <n v="54"/>
    <n v="54"/>
    <s v="Travel_Rarely"/>
    <s v="Travel_Rarely"/>
    <n v="548"/>
    <n v="548"/>
    <s v="Research &amp; Development"/>
    <s v="Research &amp; Development"/>
    <n v="8"/>
    <n v="8"/>
    <s v="4Master"/>
    <x v="2"/>
    <s v="Life Sciences"/>
    <x v="0"/>
    <s v="3High"/>
    <s v="High"/>
    <s v="Female"/>
    <s v="Female"/>
    <n v="42"/>
    <n v="42"/>
    <s v="3High"/>
    <s v="High"/>
    <n v="2"/>
    <n v="2"/>
    <s v="Laboratory Technician"/>
    <s v="Laboratory Technician"/>
    <s v="3High"/>
    <s v="High"/>
    <s v="Single"/>
    <s v="Single"/>
    <n v="3780"/>
    <n v="3780"/>
    <n v="23428"/>
    <n v="23428"/>
    <n v="7"/>
    <n v="7"/>
    <s v="No"/>
    <s v="No"/>
    <n v="11"/>
    <n v="11"/>
    <s v="3Excellent"/>
    <s v="Excellent"/>
    <s v="3High"/>
    <s v="High"/>
    <n v="3"/>
    <n v="3"/>
    <s v="3Better"/>
    <s v="Better"/>
    <s v="No"/>
    <x v="1"/>
  </r>
  <r>
    <n v="1885"/>
    <n v="34"/>
    <n v="34"/>
    <s v="Travel_Rarely"/>
    <s v="Travel_Rarely"/>
    <n v="1303"/>
    <n v="1303"/>
    <s v="Research &amp; Development"/>
    <s v="Research &amp; Development"/>
    <n v="2"/>
    <n v="2"/>
    <s v="4Master"/>
    <x v="2"/>
    <s v="Life Sciences"/>
    <x v="0"/>
    <s v="4Ver High"/>
    <s v="Ver High"/>
    <s v="Male"/>
    <s v="Male"/>
    <n v="62"/>
    <n v="62"/>
    <s v="2Medium"/>
    <s v="Medium"/>
    <n v="1"/>
    <n v="1"/>
    <s v="Research Scientist"/>
    <s v="Research Scientist"/>
    <s v="3High"/>
    <s v="High"/>
    <s v="Divorced"/>
    <s v="Divorced"/>
    <n v="2768"/>
    <n v="2768"/>
    <n v="8416"/>
    <n v="8416"/>
    <n v="3"/>
    <n v="3"/>
    <s v="No"/>
    <s v="No"/>
    <n v="12"/>
    <n v="12"/>
    <s v="3Excellent"/>
    <s v="Excellent"/>
    <s v="3High"/>
    <s v="High"/>
    <n v="3"/>
    <n v="3"/>
    <s v="3Better"/>
    <s v="Better"/>
    <s v="No"/>
    <x v="1"/>
  </r>
  <r>
    <n v="1886"/>
    <n v="46"/>
    <n v="46"/>
    <s v="Travel_Rarely"/>
    <s v="Travel_Rarely"/>
    <n v="1125"/>
    <n v="1125"/>
    <s v="Sales"/>
    <s v="Sales"/>
    <n v="10"/>
    <n v="10"/>
    <s v="3Bachelor"/>
    <x v="3"/>
    <s v="Marketing"/>
    <x v="3"/>
    <s v="3High"/>
    <s v="High"/>
    <s v="Female"/>
    <s v="Female"/>
    <n v="94"/>
    <n v="94"/>
    <s v="2Medium"/>
    <s v="Medium"/>
    <n v="3"/>
    <n v="3"/>
    <s v="Sales Executive"/>
    <s v="Sales Executive"/>
    <s v="4Very High"/>
    <s v="Very High"/>
    <s v="Married"/>
    <s v="Married"/>
    <n v="9071"/>
    <n v="9071"/>
    <n v="11563"/>
    <n v="11563"/>
    <n v="2"/>
    <n v="2"/>
    <s v="Yes"/>
    <s v="Yes"/>
    <n v="19"/>
    <n v="19"/>
    <s v="3Excellent"/>
    <s v="Excellent"/>
    <s v="3High"/>
    <s v="High"/>
    <n v="3"/>
    <n v="3"/>
    <s v="3Better"/>
    <s v="Better"/>
    <s v="No"/>
    <x v="1"/>
  </r>
  <r>
    <n v="1887"/>
    <n v="31"/>
    <n v="31"/>
    <s v="Travel_Rarely"/>
    <s v="Travel_Rarely"/>
    <n v="1274"/>
    <n v="1274"/>
    <s v="Research &amp; Development"/>
    <s v="Research &amp; Development"/>
    <n v="9"/>
    <n v="9"/>
    <s v="1Below College"/>
    <x v="1"/>
    <s v="Life Sciences"/>
    <x v="0"/>
    <s v="3High"/>
    <s v="High"/>
    <s v="Male"/>
    <s v="Male"/>
    <n v="33"/>
    <n v="33"/>
    <s v="3High"/>
    <s v="High"/>
    <n v="3"/>
    <n v="3"/>
    <s v="Manufacturing Director"/>
    <s v="Manufacturing Director"/>
    <s v="2Medium"/>
    <s v="Medium"/>
    <s v="Divorced"/>
    <s v="Divorced"/>
    <n v="10648"/>
    <n v="10648"/>
    <n v="14394"/>
    <n v="14394"/>
    <n v="1"/>
    <n v="1"/>
    <s v="No"/>
    <s v="No"/>
    <m/>
    <n v="15.206064782908339"/>
    <s v="4Outstanding"/>
    <s v="Outstanding"/>
    <s v="4Very High"/>
    <s v="Very High"/>
    <n v="6"/>
    <n v="6"/>
    <s v="4Best"/>
    <s v="Best"/>
    <s v="No"/>
    <x v="1"/>
  </r>
  <r>
    <n v="1888"/>
    <n v="33"/>
    <n v="33"/>
    <s v="Travel_Rarely"/>
    <s v="Travel_Rarely"/>
    <n v="1277"/>
    <n v="1277"/>
    <s v="Research &amp; Development"/>
    <s v="Research &amp; Development"/>
    <n v="15"/>
    <n v="15"/>
    <s v="1Below College"/>
    <x v="1"/>
    <s v="Medical"/>
    <x v="2"/>
    <s v="2Medium"/>
    <s v="Medium"/>
    <s v="Male"/>
    <s v="Male"/>
    <n v="56"/>
    <n v="56"/>
    <s v="3High"/>
    <s v="High"/>
    <n v="3"/>
    <n v="3"/>
    <s v="Manager"/>
    <s v="Manager"/>
    <s v="3High"/>
    <s v="High"/>
    <s v="Married"/>
    <s v="Married"/>
    <n v="13610"/>
    <n v="13610"/>
    <n v="24619"/>
    <n v="24619"/>
    <n v="7"/>
    <n v="7"/>
    <s v="Yes"/>
    <s v="Yes"/>
    <n v="12"/>
    <n v="12"/>
    <m/>
    <s v="Excellent"/>
    <s v="4Very High"/>
    <s v="Very High"/>
    <n v="2"/>
    <n v="2"/>
    <s v="4Best"/>
    <s v="Best"/>
    <s v="Yes"/>
    <x v="0"/>
  </r>
  <r>
    <n v="1889"/>
    <n v="33"/>
    <n v="33"/>
    <s v="Travel_Rarely"/>
    <s v="Travel_Rarely"/>
    <n v="587"/>
    <n v="587"/>
    <s v="Research &amp; Development"/>
    <s v="Research &amp; Development"/>
    <n v="10"/>
    <n v="10"/>
    <s v="1Below College"/>
    <x v="1"/>
    <s v="Medical"/>
    <x v="2"/>
    <s v="1Low"/>
    <s v="Low"/>
    <s v="Male"/>
    <s v="Male"/>
    <n v="38"/>
    <n v="38"/>
    <s v="1Low"/>
    <s v="Low"/>
    <n v="1"/>
    <n v="1"/>
    <s v="Laboratory Technician"/>
    <s v="Laboratory Technician"/>
    <s v="4Very High"/>
    <s v="Very High"/>
    <s v="Divorced"/>
    <s v="Divorced"/>
    <n v="3408"/>
    <n v="3408"/>
    <n v="6705"/>
    <n v="6705"/>
    <n v="7"/>
    <n v="7"/>
    <s v="No"/>
    <s v="No"/>
    <n v="13"/>
    <n v="13"/>
    <s v="3Excellent"/>
    <s v="Excellent"/>
    <s v="1Low"/>
    <s v="Low"/>
    <n v="2"/>
    <n v="2"/>
    <s v="3Better"/>
    <s v="Better"/>
    <s v="Yes"/>
    <x v="0"/>
  </r>
  <r>
    <n v="1890"/>
    <n v="30"/>
    <n v="30"/>
    <s v="Travel_Rarely"/>
    <s v="Travel_Rarely"/>
    <n v="413"/>
    <n v="413"/>
    <s v="Sales"/>
    <s v="Sales"/>
    <n v="7"/>
    <n v="7"/>
    <s v="1Below College"/>
    <x v="1"/>
    <s v="Marketing"/>
    <x v="3"/>
    <s v="4Ver High"/>
    <s v="Ver High"/>
    <s v="Male"/>
    <s v="Male"/>
    <n v="57"/>
    <n v="57"/>
    <s v="3High"/>
    <s v="High"/>
    <n v="1"/>
    <n v="1"/>
    <s v="Sales Representative"/>
    <s v="Sales Representative"/>
    <s v="2Medium"/>
    <s v="Medium"/>
    <s v="Single"/>
    <s v="Single"/>
    <n v="2983"/>
    <n v="2983"/>
    <n v="18398"/>
    <n v="18398"/>
    <n v="0"/>
    <n v="0"/>
    <s v="No"/>
    <s v="No"/>
    <n v="14"/>
    <n v="14"/>
    <s v="3Excellent"/>
    <s v="Excellent"/>
    <s v="1Low"/>
    <s v="Low"/>
    <n v="3"/>
    <n v="3"/>
    <s v="3Better"/>
    <s v="Better"/>
    <s v="No"/>
    <x v="1"/>
  </r>
  <r>
    <n v="1891"/>
    <n v="35"/>
    <n v="35"/>
    <s v="Travel_Rarely"/>
    <s v="Travel_Rarely"/>
    <n v="1276"/>
    <n v="1276"/>
    <s v="Research &amp; Development"/>
    <s v="Research &amp; Development"/>
    <n v="16"/>
    <n v="16"/>
    <s v="3Bachelor"/>
    <x v="3"/>
    <s v="Life Sciences"/>
    <x v="0"/>
    <s v="4Ver High"/>
    <s v="Ver High"/>
    <s v="Male"/>
    <s v="Male"/>
    <n v="72"/>
    <n v="72"/>
    <s v="3High"/>
    <s v="High"/>
    <n v="3"/>
    <n v="3"/>
    <s v="Healthcare Representative"/>
    <s v="Healthcare Representative"/>
    <s v="3High"/>
    <s v="High"/>
    <s v="Married"/>
    <s v="Married"/>
    <n v="7632"/>
    <n v="7632"/>
    <n v="14295"/>
    <n v="14295"/>
    <n v="4"/>
    <n v="4"/>
    <s v="Yes"/>
    <s v="Yes"/>
    <n v="12"/>
    <n v="12"/>
    <s v="3Excellent"/>
    <s v="Excellent"/>
    <s v="3High"/>
    <s v="High"/>
    <n v="2"/>
    <n v="2"/>
    <s v="3Better"/>
    <s v="Better"/>
    <s v="No"/>
    <x v="1"/>
  </r>
  <r>
    <n v="1892"/>
    <n v="31"/>
    <n v="31"/>
    <s v="Travel_Frequently"/>
    <s v="Travel_Frequently"/>
    <n v="534"/>
    <n v="534"/>
    <s v="Research &amp; Development"/>
    <s v="Research &amp; Development"/>
    <n v="20"/>
    <n v="20"/>
    <s v="3Bachelor"/>
    <x v="3"/>
    <s v="Life Sciences"/>
    <x v="0"/>
    <s v="1Low"/>
    <s v="Low"/>
    <s v="Male"/>
    <s v="Male"/>
    <n v="66"/>
    <n v="66"/>
    <s v="3High"/>
    <s v="High"/>
    <n v="3"/>
    <n v="3"/>
    <s v="Healthcare Representative"/>
    <s v="Healthcare Representative"/>
    <s v="3High"/>
    <s v="High"/>
    <s v="Married"/>
    <s v="Married"/>
    <n v="9824"/>
    <n v="9824"/>
    <n v="22908"/>
    <n v="22908"/>
    <n v="3"/>
    <n v="3"/>
    <s v="No"/>
    <s v="No"/>
    <n v="12"/>
    <n v="12"/>
    <s v="3Excellent"/>
    <s v="Excellent"/>
    <s v="1Low"/>
    <s v="Low"/>
    <n v="2"/>
    <n v="2"/>
    <s v="3Better"/>
    <s v="Better"/>
    <s v="Yes"/>
    <x v="0"/>
  </r>
  <r>
    <n v="1893"/>
    <m/>
    <n v="36.98203178991016"/>
    <s v="Travel_Frequently"/>
    <s v="Travel_Frequently"/>
    <n v="988"/>
    <n v="988"/>
    <s v="Human Resources"/>
    <s v="Human Resources"/>
    <n v="23"/>
    <n v="23"/>
    <s v="3Bachelor"/>
    <x v="3"/>
    <s v="Human Resources"/>
    <x v="5"/>
    <s v="2Medium"/>
    <s v="Medium"/>
    <s v="Female"/>
    <s v="Female"/>
    <n v="43"/>
    <n v="43"/>
    <s v="3High"/>
    <s v="High"/>
    <n v="3"/>
    <n v="3"/>
    <s v="Human Resources"/>
    <s v="Human Resources"/>
    <s v="1Low"/>
    <s v="Low"/>
    <s v="Divorced"/>
    <s v="Divorced"/>
    <n v="9950"/>
    <n v="9950"/>
    <n v="11533"/>
    <n v="11533"/>
    <n v="9"/>
    <n v="9"/>
    <s v="Yes"/>
    <s v="Yes"/>
    <n v="15"/>
    <n v="15"/>
    <s v="3Excellent"/>
    <s v="Excellent"/>
    <s v="3High"/>
    <s v="High"/>
    <n v="2"/>
    <n v="2"/>
    <s v="3Better"/>
    <s v="Better"/>
    <s v="Yes"/>
    <x v="0"/>
  </r>
  <r>
    <n v="1894"/>
    <n v="42"/>
    <n v="42"/>
    <s v="Travel_Frequently"/>
    <s v="Travel_Frequently"/>
    <n v="1474"/>
    <n v="1474"/>
    <s v="Research &amp; Development"/>
    <s v="Research &amp; Development"/>
    <n v="5"/>
    <n v="5"/>
    <s v="2College"/>
    <x v="0"/>
    <s v="Other"/>
    <x v="1"/>
    <s v="2Medium"/>
    <s v="Medium"/>
    <s v="Male"/>
    <s v="Male"/>
    <n v="97"/>
    <n v="97"/>
    <s v="3High"/>
    <s v="High"/>
    <n v="1"/>
    <n v="1"/>
    <s v="Laboratory Technician"/>
    <s v="Laboratory Technician"/>
    <s v="3High"/>
    <s v="High"/>
    <s v="Married"/>
    <s v="Married"/>
    <n v="2093"/>
    <n v="2093"/>
    <n v="9260"/>
    <n v="9260"/>
    <n v="4"/>
    <n v="4"/>
    <s v="No"/>
    <s v="No"/>
    <n v="17"/>
    <n v="17"/>
    <s v="3Excellent"/>
    <s v="Excellent"/>
    <s v="4Very High"/>
    <s v="Very High"/>
    <n v="4"/>
    <n v="4"/>
    <s v="3Better"/>
    <s v="Better"/>
    <s v="No"/>
    <x v="1"/>
  </r>
  <r>
    <n v="1895"/>
    <n v="36"/>
    <n v="36"/>
    <s v="Non-Travel"/>
    <s v="Non-Travel"/>
    <n v="635"/>
    <n v="635"/>
    <m/>
    <s v="Research &amp; Development"/>
    <n v="10"/>
    <n v="10"/>
    <s v="4Master"/>
    <x v="2"/>
    <s v="Medical"/>
    <x v="2"/>
    <s v="2Medium"/>
    <s v="Medium"/>
    <s v="Male"/>
    <s v="Male"/>
    <n v="32"/>
    <n v="32"/>
    <s v="3High"/>
    <s v="High"/>
    <n v="3"/>
    <n v="3"/>
    <s v="Sales Executive"/>
    <s v="Sales Executive"/>
    <s v="4Very High"/>
    <s v="Very High"/>
    <s v="Single"/>
    <s v="Single"/>
    <n v="9980"/>
    <n v="9980"/>
    <n v="15318"/>
    <n v="15318"/>
    <n v="1"/>
    <n v="1"/>
    <s v="No"/>
    <s v="No"/>
    <n v="14"/>
    <n v="14"/>
    <s v="3Excellent"/>
    <s v="Excellent"/>
    <s v="4Very High"/>
    <s v="Very High"/>
    <n v="3"/>
    <n v="3"/>
    <s v="2Good"/>
    <s v="Good"/>
    <s v="No"/>
    <x v="1"/>
  </r>
  <r>
    <n v="1896"/>
    <n v="22"/>
    <n v="22"/>
    <s v="Travel_Frequently"/>
    <s v="Travel_Frequently"/>
    <n v="1368"/>
    <n v="1368"/>
    <s v="Research &amp; Development"/>
    <s v="Research &amp; Development"/>
    <n v="4"/>
    <n v="4"/>
    <s v="1Below College"/>
    <x v="1"/>
    <s v="Technical Degree"/>
    <x v="4"/>
    <s v="3High"/>
    <s v="High"/>
    <s v="Male"/>
    <s v="Male"/>
    <n v="99"/>
    <n v="99"/>
    <s v="2Medium"/>
    <s v="Medium"/>
    <n v="1"/>
    <n v="1"/>
    <s v="Laboratory Technician"/>
    <s v="Laboratory Technician"/>
    <s v="3High"/>
    <s v="High"/>
    <s v="Single"/>
    <s v="Single"/>
    <n v="3894"/>
    <n v="3894"/>
    <n v="9129"/>
    <n v="9129"/>
    <n v="5"/>
    <n v="5"/>
    <s v="No"/>
    <s v="No"/>
    <n v="16"/>
    <n v="16"/>
    <s v="3Excellent"/>
    <s v="Excellent"/>
    <s v="3High"/>
    <s v="High"/>
    <n v="3"/>
    <n v="3"/>
    <s v="3Better"/>
    <s v="Better"/>
    <s v="Yes"/>
    <x v="0"/>
  </r>
  <r>
    <n v="1897"/>
    <n v="48"/>
    <n v="48"/>
    <s v="Travel_Rarely"/>
    <s v="Travel_Rarely"/>
    <n v="163"/>
    <n v="163"/>
    <s v="Sales"/>
    <s v="Sales"/>
    <n v="2"/>
    <n v="2"/>
    <s v="5Doctor"/>
    <x v="4"/>
    <s v="Marketing"/>
    <x v="3"/>
    <s v="2Medium"/>
    <s v="Medium"/>
    <s v="Female"/>
    <s v="Female"/>
    <n v="37"/>
    <n v="37"/>
    <s v="3High"/>
    <s v="High"/>
    <n v="2"/>
    <n v="2"/>
    <s v="Sales Executive"/>
    <s v="Sales Executive"/>
    <s v="4Very High"/>
    <s v="Very High"/>
    <s v="Married"/>
    <s v="Married"/>
    <n v="4051"/>
    <n v="4051"/>
    <n v="19658"/>
    <n v="19658"/>
    <n v="2"/>
    <n v="2"/>
    <s v="No"/>
    <s v="No"/>
    <n v="14"/>
    <n v="14"/>
    <s v="3Excellent"/>
    <s v="Excellent"/>
    <s v="1Low"/>
    <s v="Low"/>
    <n v="2"/>
    <n v="2"/>
    <s v="3Better"/>
    <s v="Better"/>
    <s v="No"/>
    <x v="1"/>
  </r>
  <r>
    <n v="1898"/>
    <n v="55"/>
    <n v="55"/>
    <s v="Travel_Rarely"/>
    <s v="Travel_Rarely"/>
    <n v="1117"/>
    <n v="1117"/>
    <s v="Sales"/>
    <s v="Sales"/>
    <n v="18"/>
    <n v="18"/>
    <s v="5Doctor"/>
    <x v="4"/>
    <s v="Life Sciences"/>
    <x v="0"/>
    <s v="1Low"/>
    <s v="Low"/>
    <s v="Female"/>
    <s v="Female"/>
    <n v="83"/>
    <n v="83"/>
    <s v="3High"/>
    <s v="High"/>
    <n v="4"/>
    <n v="4"/>
    <s v="Manager"/>
    <s v="Manager"/>
    <s v="2Medium"/>
    <s v="Medium"/>
    <s v="Single"/>
    <s v="Single"/>
    <n v="16835"/>
    <n v="16835"/>
    <n v="9873"/>
    <n v="9873"/>
    <n v="3"/>
    <n v="3"/>
    <s v="No"/>
    <s v="No"/>
    <n v="23"/>
    <n v="23"/>
    <s v="4Outstanding"/>
    <s v="Outstanding"/>
    <s v="4Very High"/>
    <s v="Very High"/>
    <n v="2"/>
    <n v="2"/>
    <s v="3Better"/>
    <s v="Better"/>
    <s v="No"/>
    <x v="1"/>
  </r>
  <r>
    <n v="1899"/>
    <n v="41"/>
    <n v="41"/>
    <s v="Non-Travel"/>
    <s v="Non-Travel"/>
    <n v="267"/>
    <n v="267"/>
    <s v="Sales"/>
    <s v="Sales"/>
    <n v="10"/>
    <n v="10"/>
    <s v="2College"/>
    <x v="0"/>
    <s v="Life Sciences"/>
    <x v="0"/>
    <s v="4Ver High"/>
    <s v="Ver High"/>
    <s v="Male"/>
    <s v="Male"/>
    <n v="56"/>
    <n v="56"/>
    <s v="3High"/>
    <s v="High"/>
    <n v="2"/>
    <n v="2"/>
    <s v="Sales Executive"/>
    <s v="Sales Executive"/>
    <s v="4Very High"/>
    <s v="Very High"/>
    <s v="Single"/>
    <s v="Single"/>
    <n v="6230"/>
    <n v="6230"/>
    <n v="13430"/>
    <n v="13430"/>
    <n v="7"/>
    <n v="7"/>
    <s v="No"/>
    <s v="No"/>
    <n v="14"/>
    <n v="14"/>
    <s v="3Excellent"/>
    <s v="Excellent"/>
    <s v="4Very High"/>
    <s v="Very High"/>
    <n v="3"/>
    <n v="3"/>
    <s v="3Better"/>
    <s v="Better"/>
    <s v="No"/>
    <x v="1"/>
  </r>
  <r>
    <n v="1900"/>
    <n v="35"/>
    <n v="35"/>
    <s v="Travel_Rarely"/>
    <s v="Travel_Rarely"/>
    <n v="619"/>
    <n v="619"/>
    <s v="Sales"/>
    <s v="Sales"/>
    <n v="1"/>
    <n v="1"/>
    <s v="3Bachelor"/>
    <x v="3"/>
    <s v="Marketing"/>
    <x v="3"/>
    <s v="2Medium"/>
    <s v="Medium"/>
    <s v="Male"/>
    <s v="Male"/>
    <n v="85"/>
    <n v="85"/>
    <s v="3High"/>
    <s v="High"/>
    <n v="2"/>
    <n v="2"/>
    <s v="Sales Executive"/>
    <s v="Sales Executive"/>
    <s v="3High"/>
    <s v="High"/>
    <s v="Married"/>
    <s v="Married"/>
    <n v="4717"/>
    <n v="4717"/>
    <n v="18659"/>
    <n v="18659"/>
    <n v="9"/>
    <n v="9"/>
    <s v="No"/>
    <s v="No"/>
    <n v="11"/>
    <n v="11"/>
    <s v="3Excellent"/>
    <s v="Excellent"/>
    <s v="3High"/>
    <s v="High"/>
    <n v="2"/>
    <n v="2"/>
    <s v="3Better"/>
    <s v="Better"/>
    <s v="No"/>
    <x v="1"/>
  </r>
  <r>
    <n v="1901"/>
    <n v="40"/>
    <n v="40"/>
    <s v="Travel_Rarely"/>
    <s v="Travel_Rarely"/>
    <n v="302"/>
    <n v="302"/>
    <s v="Research &amp; Development"/>
    <s v="Research &amp; Development"/>
    <n v="6"/>
    <n v="6"/>
    <s v="3Bachelor"/>
    <x v="3"/>
    <s v="Life Sciences"/>
    <x v="0"/>
    <s v="2Medium"/>
    <s v="Medium"/>
    <s v="Female"/>
    <s v="Female"/>
    <n v="75"/>
    <n v="75"/>
    <s v="3High"/>
    <s v="High"/>
    <n v="4"/>
    <n v="4"/>
    <s v="Manufacturing Director"/>
    <s v="Manufacturing Director"/>
    <s v="3High"/>
    <s v="High"/>
    <s v="Single"/>
    <s v="Single"/>
    <n v="13237"/>
    <n v="13237"/>
    <n v="20364"/>
    <n v="20364"/>
    <n v="7"/>
    <n v="7"/>
    <s v="No"/>
    <s v="No"/>
    <n v="15"/>
    <n v="15"/>
    <s v="3Excellent"/>
    <s v="Excellent"/>
    <s v="3High"/>
    <s v="High"/>
    <n v="3"/>
    <n v="3"/>
    <s v="3Better"/>
    <s v="Better"/>
    <s v="No"/>
    <x v="1"/>
  </r>
  <r>
    <n v="1902"/>
    <n v="39"/>
    <n v="39"/>
    <s v="Travel_Frequently"/>
    <s v="Travel_Frequently"/>
    <n v="443"/>
    <n v="443"/>
    <s v="Research &amp; Development"/>
    <s v="Research &amp; Development"/>
    <n v="8"/>
    <n v="8"/>
    <s v="1Below College"/>
    <x v="1"/>
    <s v="Life Sciences"/>
    <x v="0"/>
    <s v="3High"/>
    <s v="High"/>
    <s v="Female"/>
    <s v="Female"/>
    <n v="48"/>
    <n v="48"/>
    <s v="3High"/>
    <s v="High"/>
    <n v="1"/>
    <n v="1"/>
    <s v="Laboratory Technician"/>
    <s v="Laboratory Technician"/>
    <s v="3High"/>
    <s v="High"/>
    <s v="Married"/>
    <s v="Married"/>
    <n v="3755"/>
    <n v="3755"/>
    <n v="17872"/>
    <n v="17872"/>
    <n v="1"/>
    <n v="1"/>
    <s v="No"/>
    <s v="No"/>
    <n v="11"/>
    <n v="11"/>
    <s v="3Excellent"/>
    <s v="Excellent"/>
    <s v="1Low"/>
    <s v="Low"/>
    <n v="3"/>
    <n v="3"/>
    <s v="3Better"/>
    <s v="Better"/>
    <s v="No"/>
    <x v="1"/>
  </r>
  <r>
    <n v="1903"/>
    <n v="31"/>
    <n v="31"/>
    <s v="Travel_Rarely"/>
    <s v="Travel_Rarely"/>
    <n v="828"/>
    <n v="828"/>
    <s v="Sales"/>
    <s v="Sales"/>
    <n v="2"/>
    <n v="2"/>
    <s v="1Below College"/>
    <x v="1"/>
    <s v="Life Sciences"/>
    <x v="0"/>
    <s v="2Medium"/>
    <s v="Medium"/>
    <s v="Male"/>
    <s v="Male"/>
    <n v="77"/>
    <n v="77"/>
    <s v="3High"/>
    <s v="High"/>
    <n v="2"/>
    <n v="2"/>
    <s v="Sales Executive"/>
    <s v="Sales Executive"/>
    <s v="4Very High"/>
    <s v="Very High"/>
    <s v="Single"/>
    <s v="Single"/>
    <n v="6582"/>
    <n v="6582"/>
    <n v="8346"/>
    <n v="8346"/>
    <n v="4"/>
    <n v="4"/>
    <s v="Yes"/>
    <s v="Yes"/>
    <n v="13"/>
    <n v="13"/>
    <s v="3Excellent"/>
    <s v="Excellent"/>
    <s v="3High"/>
    <s v="High"/>
    <n v="2"/>
    <n v="2"/>
    <s v="4Best"/>
    <s v="Best"/>
    <s v="No"/>
    <x v="1"/>
  </r>
  <r>
    <n v="1904"/>
    <n v="42"/>
    <n v="42"/>
    <s v="Travel_Rarely"/>
    <s v="Travel_Rarely"/>
    <n v="319"/>
    <n v="319"/>
    <s v="Research &amp; Development"/>
    <s v="Research &amp; Development"/>
    <n v="24"/>
    <n v="24"/>
    <s v="3Bachelor"/>
    <x v="3"/>
    <s v="Medical"/>
    <x v="2"/>
    <s v="4Ver High"/>
    <s v="Ver High"/>
    <s v="Male"/>
    <s v="Male"/>
    <n v="56"/>
    <n v="56"/>
    <s v="3High"/>
    <s v="High"/>
    <n v="3"/>
    <n v="3"/>
    <s v="Manufacturing Director"/>
    <s v="Manufacturing Director"/>
    <s v="1Low"/>
    <s v="Low"/>
    <s v="Married"/>
    <s v="Married"/>
    <n v="7406"/>
    <n v="7406"/>
    <n v="6950"/>
    <n v="6950"/>
    <n v="1"/>
    <n v="1"/>
    <s v="Yes"/>
    <s v="Yes"/>
    <n v="21"/>
    <n v="21"/>
    <s v="4Outstanding"/>
    <s v="Outstanding"/>
    <s v="4Very High"/>
    <s v="Very High"/>
    <n v="5"/>
    <n v="5"/>
    <s v="2Good"/>
    <s v="Good"/>
    <s v="No"/>
    <x v="1"/>
  </r>
  <r>
    <n v="1905"/>
    <n v="45"/>
    <n v="45"/>
    <s v="Travel_Rarely"/>
    <s v="Travel_Rarely"/>
    <n v="561"/>
    <n v="561"/>
    <s v="Sales"/>
    <s v="Sales"/>
    <n v="2"/>
    <n v="2"/>
    <s v="3Bachelor"/>
    <x v="3"/>
    <s v="Other"/>
    <x v="1"/>
    <s v="4Ver High"/>
    <s v="Ver High"/>
    <s v="Male"/>
    <s v="Male"/>
    <n v="61"/>
    <n v="61"/>
    <s v="3High"/>
    <s v="High"/>
    <n v="2"/>
    <n v="2"/>
    <s v="Sales Executive"/>
    <s v="Sales Executive"/>
    <s v="2Medium"/>
    <s v="Medium"/>
    <s v="Married"/>
    <s v="Married"/>
    <n v="4805"/>
    <n v="4805"/>
    <n v="16177"/>
    <n v="16177"/>
    <n v="0"/>
    <n v="0"/>
    <s v="No"/>
    <s v="No"/>
    <n v="19"/>
    <n v="19"/>
    <s v="3Excellent"/>
    <s v="Excellent"/>
    <s v="2Medium"/>
    <s v="Medium"/>
    <n v="3"/>
    <n v="3"/>
    <s v="4Best"/>
    <s v="Best"/>
    <s v="No"/>
    <x v="1"/>
  </r>
  <r>
    <n v="1906"/>
    <n v="26"/>
    <n v="26"/>
    <s v="Travel_Frequently"/>
    <s v="Travel_Frequently"/>
    <n v="426"/>
    <n v="426"/>
    <s v="Human Resources"/>
    <s v="Human Resources"/>
    <n v="17"/>
    <n v="17"/>
    <s v="4Master"/>
    <x v="2"/>
    <s v="Life Sciences"/>
    <x v="0"/>
    <s v="2Medium"/>
    <s v="Medium"/>
    <s v="Female"/>
    <s v="Female"/>
    <n v="58"/>
    <n v="58"/>
    <s v="3High"/>
    <s v="High"/>
    <n v="1"/>
    <n v="1"/>
    <s v="Human Resources"/>
    <s v="Human Resources"/>
    <s v="3High"/>
    <s v="High"/>
    <s v="Divorced"/>
    <s v="Divorced"/>
    <n v="2741"/>
    <n v="2741"/>
    <n v="22808"/>
    <n v="22808"/>
    <n v="0"/>
    <n v="0"/>
    <s v="Yes"/>
    <s v="Yes"/>
    <m/>
    <n v="15.206064782908339"/>
    <s v="3Excellent"/>
    <s v="Excellent"/>
    <s v="2Medium"/>
    <s v="Medium"/>
    <n v="2"/>
    <n v="2"/>
    <s v="2Good"/>
    <s v="Good"/>
    <s v="Yes"/>
    <x v="0"/>
  </r>
  <r>
    <n v="1907"/>
    <n v="29"/>
    <n v="29"/>
    <s v="Travel_Rarely"/>
    <s v="Travel_Rarely"/>
    <n v="232"/>
    <n v="232"/>
    <s v="Research &amp; Development"/>
    <s v="Research &amp; Development"/>
    <n v="19"/>
    <n v="19"/>
    <s v="3Bachelor"/>
    <x v="3"/>
    <s v="Technical Degree"/>
    <x v="4"/>
    <s v="4Ver High"/>
    <s v="Ver High"/>
    <s v="Male"/>
    <s v="Male"/>
    <n v="34"/>
    <n v="34"/>
    <s v="3High"/>
    <s v="High"/>
    <n v="2"/>
    <n v="2"/>
    <s v="Manufacturing Director"/>
    <s v="Manufacturing Director"/>
    <s v="4Very High"/>
    <s v="Very High"/>
    <s v="Divorced"/>
    <s v="Divorced"/>
    <n v="4262"/>
    <n v="4262"/>
    <n v="22645"/>
    <n v="22645"/>
    <n v="4"/>
    <n v="4"/>
    <s v="No"/>
    <s v="No"/>
    <n v="12"/>
    <n v="12"/>
    <s v="3Excellent"/>
    <s v="Excellent"/>
    <s v="2Medium"/>
    <s v="Medium"/>
    <n v="2"/>
    <n v="2"/>
    <s v="4Best"/>
    <s v="Best"/>
    <s v="No"/>
    <x v="1"/>
  </r>
  <r>
    <n v="1908"/>
    <n v="33"/>
    <n v="33"/>
    <s v="Travel_Rarely"/>
    <s v="Travel_Rarely"/>
    <n v="922"/>
    <n v="922"/>
    <s v="Research &amp; Development"/>
    <s v="Research &amp; Development"/>
    <n v="1"/>
    <n v="1"/>
    <s v="5Doctor"/>
    <x v="4"/>
    <s v="Medical"/>
    <x v="2"/>
    <s v="1Low"/>
    <s v="Low"/>
    <s v="Female"/>
    <s v="Female"/>
    <n v="95"/>
    <n v="95"/>
    <s v="4Very High"/>
    <s v="Very High"/>
    <n v="4"/>
    <n v="4"/>
    <s v="Research Director"/>
    <s v="Research Director"/>
    <s v="3High"/>
    <s v="High"/>
    <s v="Divorced"/>
    <s v="Divorced"/>
    <n v="16184"/>
    <n v="16184"/>
    <m/>
    <n v="14436.693360711841"/>
    <n v="4"/>
    <n v="4"/>
    <s v="No"/>
    <s v="No"/>
    <n v="19"/>
    <n v="19"/>
    <s v="3Excellent"/>
    <s v="Excellent"/>
    <s v="3High"/>
    <s v="High"/>
    <n v="2"/>
    <n v="2"/>
    <s v="3Better"/>
    <s v="Better"/>
    <s v="No"/>
    <x v="1"/>
  </r>
  <r>
    <n v="1909"/>
    <n v="31"/>
    <n v="31"/>
    <m/>
    <s v="Travel_Rarely"/>
    <n v="688"/>
    <n v="688"/>
    <s v="Sales"/>
    <s v="Sales"/>
    <n v="7"/>
    <n v="7"/>
    <s v="3Bachelor"/>
    <x v="3"/>
    <s v="Life Sciences"/>
    <x v="0"/>
    <s v="3High"/>
    <s v="High"/>
    <s v="Male"/>
    <s v="Male"/>
    <n v="44"/>
    <n v="44"/>
    <s v="2Medium"/>
    <s v="Medium"/>
    <n v="3"/>
    <n v="3"/>
    <s v="Manager"/>
    <s v="Manager"/>
    <s v="4Very High"/>
    <s v="Very High"/>
    <s v="Divorced"/>
    <s v="Divorced"/>
    <n v="11557"/>
    <n v="11557"/>
    <n v="25291"/>
    <n v="25291"/>
    <n v="9"/>
    <n v="9"/>
    <s v="No"/>
    <s v="No"/>
    <n v="21"/>
    <n v="21"/>
    <s v="4Outstanding"/>
    <s v="Outstanding"/>
    <s v="3High"/>
    <s v="High"/>
    <n v="3"/>
    <n v="3"/>
    <s v="2Good"/>
    <s v="Good"/>
    <s v="No"/>
    <x v="1"/>
  </r>
  <r>
    <n v="1910"/>
    <n v="18"/>
    <n v="18"/>
    <s v="Travel_Frequently"/>
    <s v="Travel_Frequently"/>
    <n v="1306"/>
    <n v="1306"/>
    <s v="Sales"/>
    <s v="Sales"/>
    <n v="5"/>
    <n v="5"/>
    <s v="3Bachelor"/>
    <x v="3"/>
    <s v="Marketing"/>
    <x v="3"/>
    <s v="2Medium"/>
    <s v="Medium"/>
    <s v="Male"/>
    <s v="Male"/>
    <n v="69"/>
    <n v="69"/>
    <s v="3High"/>
    <s v="High"/>
    <n v="1"/>
    <n v="1"/>
    <s v="Sales Representative"/>
    <s v="Sales Representative"/>
    <s v="2Medium"/>
    <s v="Medium"/>
    <s v="Single"/>
    <s v="Single"/>
    <n v="1878"/>
    <n v="1878"/>
    <n v="8059"/>
    <n v="8059"/>
    <n v="1"/>
    <n v="1"/>
    <s v="Yes"/>
    <s v="Yes"/>
    <n v="14"/>
    <n v="14"/>
    <s v="3Excellent"/>
    <s v="Excellent"/>
    <s v="4Very High"/>
    <s v="Very High"/>
    <n v="3"/>
    <n v="3"/>
    <s v="3Better"/>
    <s v="Better"/>
    <s v="Yes"/>
    <x v="0"/>
  </r>
  <r>
    <n v="1911"/>
    <n v="40"/>
    <n v="40"/>
    <s v="Non-Travel"/>
    <s v="Non-Travel"/>
    <n v="1094"/>
    <n v="1094"/>
    <s v="Sales"/>
    <s v="Sales"/>
    <n v="28"/>
    <n v="28"/>
    <s v="3Bachelor"/>
    <x v="3"/>
    <s v="Other"/>
    <x v="1"/>
    <s v="3High"/>
    <s v="High"/>
    <s v="Male"/>
    <s v="Male"/>
    <n v="58"/>
    <n v="58"/>
    <s v="1Low"/>
    <s v="Low"/>
    <n v="3"/>
    <n v="3"/>
    <s v="Sales Executive"/>
    <s v="Sales Executive"/>
    <s v="1Low"/>
    <s v="Low"/>
    <s v="Divorced"/>
    <s v="Divorced"/>
    <n v="10932"/>
    <n v="10932"/>
    <n v="11373"/>
    <n v="11373"/>
    <n v="3"/>
    <n v="3"/>
    <s v="No"/>
    <s v="No"/>
    <n v="15"/>
    <n v="15"/>
    <s v="3Excellent"/>
    <s v="Excellent"/>
    <s v="3High"/>
    <s v="High"/>
    <n v="2"/>
    <n v="2"/>
    <s v="3Better"/>
    <s v="Better"/>
    <s v="No"/>
    <x v="1"/>
  </r>
  <r>
    <n v="1912"/>
    <m/>
    <n v="36.98203178991016"/>
    <s v="Non-Travel"/>
    <s v="Non-Travel"/>
    <n v="509"/>
    <n v="509"/>
    <s v="Research &amp; Development"/>
    <s v="Research &amp; Development"/>
    <n v="2"/>
    <n v="2"/>
    <s v="4Master"/>
    <x v="2"/>
    <s v="Other"/>
    <x v="1"/>
    <s v="1Low"/>
    <s v="Low"/>
    <s v="Female"/>
    <s v="Female"/>
    <n v="62"/>
    <n v="62"/>
    <s v="2Medium"/>
    <s v="Medium"/>
    <n v="2"/>
    <n v="2"/>
    <s v="Healthcare Representative"/>
    <s v="Healthcare Representative"/>
    <s v="3High"/>
    <s v="High"/>
    <s v="Single"/>
    <s v="Single"/>
    <n v="6811"/>
    <n v="6811"/>
    <n v="2112"/>
    <n v="2112"/>
    <n v="2"/>
    <n v="2"/>
    <s v="Yes"/>
    <s v="Yes"/>
    <n v="17"/>
    <n v="17"/>
    <s v="3Excellent"/>
    <s v="Excellent"/>
    <s v="1Low"/>
    <s v="Low"/>
    <n v="3"/>
    <n v="3"/>
    <s v="3Better"/>
    <s v="Better"/>
    <s v="No"/>
    <x v="1"/>
  </r>
  <r>
    <n v="1913"/>
    <n v="26"/>
    <n v="26"/>
    <s v="Travel_Rarely"/>
    <s v="Travel_Rarely"/>
    <n v="775"/>
    <n v="775"/>
    <s v="Sales"/>
    <s v="Sales"/>
    <n v="29"/>
    <n v="29"/>
    <s v="2College"/>
    <x v="0"/>
    <s v="Medical"/>
    <x v="2"/>
    <s v="1Low"/>
    <s v="Low"/>
    <s v="Male"/>
    <s v="Male"/>
    <n v="45"/>
    <n v="45"/>
    <s v="3High"/>
    <s v="High"/>
    <n v="2"/>
    <n v="2"/>
    <s v="Sales Executive"/>
    <s v="Sales Executive"/>
    <s v="3High"/>
    <s v="High"/>
    <s v="Divorced"/>
    <s v="Divorced"/>
    <n v="4306"/>
    <n v="4306"/>
    <n v="4267"/>
    <n v="4267"/>
    <n v="5"/>
    <n v="5"/>
    <s v="No"/>
    <s v="No"/>
    <n v="12"/>
    <n v="12"/>
    <s v="3Excellent"/>
    <s v="Excellent"/>
    <s v="1Low"/>
    <s v="Low"/>
    <n v="5"/>
    <n v="5"/>
    <s v="3Better"/>
    <s v="Better"/>
    <s v="No"/>
    <x v="1"/>
  </r>
  <r>
    <n v="1914"/>
    <n v="35"/>
    <n v="35"/>
    <s v="Travel_Rarely"/>
    <s v="Travel_Rarely"/>
    <n v="195"/>
    <n v="195"/>
    <s v="Sales"/>
    <s v="Sales"/>
    <n v="1"/>
    <n v="1"/>
    <s v="3Bachelor"/>
    <x v="3"/>
    <s v="Medical"/>
    <x v="2"/>
    <s v="1Low"/>
    <s v="Low"/>
    <s v="Female"/>
    <s v="Female"/>
    <n v="80"/>
    <n v="80"/>
    <s v="3High"/>
    <s v="High"/>
    <n v="2"/>
    <n v="2"/>
    <s v="Sales Executive"/>
    <s v="Sales Executive"/>
    <s v="3High"/>
    <s v="High"/>
    <s v="Single"/>
    <s v="Single"/>
    <n v="4859"/>
    <n v="4859"/>
    <n v="6698"/>
    <n v="6698"/>
    <n v="1"/>
    <n v="1"/>
    <s v="No"/>
    <s v="No"/>
    <n v="16"/>
    <n v="16"/>
    <s v="3Excellent"/>
    <s v="Excellent"/>
    <s v="4Very High"/>
    <s v="Very High"/>
    <n v="3"/>
    <n v="3"/>
    <s v="3Better"/>
    <s v="Better"/>
    <s v="No"/>
    <x v="1"/>
  </r>
  <r>
    <n v="1915"/>
    <n v="34"/>
    <n v="34"/>
    <s v="Travel_Rarely"/>
    <s v="Travel_Rarely"/>
    <n v="258"/>
    <n v="258"/>
    <s v="Sales"/>
    <s v="Sales"/>
    <n v="21"/>
    <n v="21"/>
    <m/>
    <x v="3"/>
    <s v="Life Sciences"/>
    <x v="0"/>
    <s v="4Ver High"/>
    <s v="Ver High"/>
    <s v="Male"/>
    <s v="Male"/>
    <n v="74"/>
    <n v="74"/>
    <s v="4Very High"/>
    <s v="Very High"/>
    <n v="2"/>
    <n v="2"/>
    <s v="Sales Executive"/>
    <s v="Sales Executive"/>
    <s v="4Very High"/>
    <s v="Very High"/>
    <s v="Single"/>
    <s v="Single"/>
    <n v="5337"/>
    <n v="5337"/>
    <n v="19921"/>
    <n v="19921"/>
    <n v="1"/>
    <n v="1"/>
    <s v="No"/>
    <s v="No"/>
    <n v="12"/>
    <n v="12"/>
    <s v="3Excellent"/>
    <s v="Excellent"/>
    <s v="4Very High"/>
    <s v="Very High"/>
    <n v="3"/>
    <n v="3"/>
    <s v="3Better"/>
    <s v="Better"/>
    <s v="No"/>
    <x v="1"/>
  </r>
  <r>
    <n v="1916"/>
    <n v="26"/>
    <n v="26"/>
    <s v="Travel_Rarely"/>
    <s v="Travel_Rarely"/>
    <n v="471"/>
    <n v="471"/>
    <s v="Research &amp; Development"/>
    <s v="Research &amp; Development"/>
    <n v="24"/>
    <n v="24"/>
    <s v="3Bachelor"/>
    <x v="3"/>
    <s v="Technical Degree"/>
    <x v="4"/>
    <s v="3High"/>
    <s v="High"/>
    <s v="Male"/>
    <s v="Male"/>
    <n v="66"/>
    <n v="66"/>
    <s v="1Low"/>
    <s v="Low"/>
    <n v="1"/>
    <n v="1"/>
    <s v="Laboratory Technician"/>
    <s v="Laboratory Technician"/>
    <s v="4Very High"/>
    <s v="Very High"/>
    <s v="Single"/>
    <s v="Single"/>
    <n v="2340"/>
    <n v="2340"/>
    <n v="23213"/>
    <n v="23213"/>
    <n v="1"/>
    <n v="1"/>
    <s v="Yes"/>
    <s v="Yes"/>
    <n v="18"/>
    <n v="18"/>
    <s v="3Excellent"/>
    <s v="Excellent"/>
    <s v="2Medium"/>
    <s v="Medium"/>
    <n v="3"/>
    <n v="3"/>
    <s v="1Bad"/>
    <s v="Bad"/>
    <s v="Yes"/>
    <x v="0"/>
  </r>
  <r>
    <n v="1917"/>
    <n v="37"/>
    <n v="37"/>
    <s v="Travel_Rarely"/>
    <s v="Travel_Rarely"/>
    <n v="799"/>
    <n v="799"/>
    <s v="Research &amp; Development"/>
    <s v="Research &amp; Development"/>
    <n v="1"/>
    <n v="1"/>
    <s v="3Bachelor"/>
    <x v="3"/>
    <s v="Technical Degree"/>
    <x v="4"/>
    <s v="2Medium"/>
    <s v="Medium"/>
    <s v="Female"/>
    <s v="Female"/>
    <n v="59"/>
    <n v="59"/>
    <s v="3High"/>
    <s v="High"/>
    <n v="3"/>
    <n v="3"/>
    <s v="Manufacturing Director"/>
    <s v="Manufacturing Director"/>
    <s v="4Very High"/>
    <s v="Very High"/>
    <s v="Single"/>
    <s v="Single"/>
    <n v="7491"/>
    <n v="7491"/>
    <n v="23848"/>
    <n v="23848"/>
    <n v="4"/>
    <n v="4"/>
    <s v="No"/>
    <s v="No"/>
    <n v="17"/>
    <n v="17"/>
    <s v="3Excellent"/>
    <s v="Excellent"/>
    <s v="4Very High"/>
    <s v="Very High"/>
    <n v="3"/>
    <n v="3"/>
    <s v="4Best"/>
    <s v="Best"/>
    <s v="No"/>
    <x v="1"/>
  </r>
  <r>
    <n v="1918"/>
    <n v="46"/>
    <n v="46"/>
    <s v="Travel_Frequently"/>
    <s v="Travel_Frequently"/>
    <n v="1034"/>
    <n v="1034"/>
    <s v="Research &amp; Development"/>
    <s v="Research &amp; Development"/>
    <n v="18"/>
    <n v="18"/>
    <s v="1Below College"/>
    <x v="1"/>
    <s v="Medical"/>
    <x v="2"/>
    <s v="1Low"/>
    <s v="Low"/>
    <s v="Female"/>
    <s v="Female"/>
    <n v="86"/>
    <n v="86"/>
    <s v="3High"/>
    <s v="High"/>
    <n v="3"/>
    <n v="3"/>
    <s v="Healthcare Representative"/>
    <s v="Healthcare Representative"/>
    <s v="3High"/>
    <s v="High"/>
    <s v="Married"/>
    <s v="Married"/>
    <n v="10527"/>
    <n v="10527"/>
    <n v="8984"/>
    <n v="8984"/>
    <n v="5"/>
    <n v="5"/>
    <s v="No"/>
    <s v="No"/>
    <n v="11"/>
    <n v="11"/>
    <s v="3Excellent"/>
    <s v="Excellent"/>
    <s v="4Very High"/>
    <s v="Very High"/>
    <n v="3"/>
    <n v="3"/>
    <s v="2Good"/>
    <s v="Good"/>
    <s v="No"/>
    <x v="1"/>
  </r>
  <r>
    <n v="1919"/>
    <n v="41"/>
    <n v="41"/>
    <s v="Travel_Rarely"/>
    <s v="Travel_Rarely"/>
    <n v="1276"/>
    <n v="1276"/>
    <s v="Sales"/>
    <s v="Sales"/>
    <n v="2"/>
    <n v="2"/>
    <s v="5Doctor"/>
    <x v="4"/>
    <s v="Life Sciences"/>
    <x v="0"/>
    <s v="2Medium"/>
    <s v="Medium"/>
    <s v="Female"/>
    <s v="Female"/>
    <n v="91"/>
    <n v="91"/>
    <s v="3High"/>
    <s v="High"/>
    <n v="4"/>
    <n v="4"/>
    <s v="Manager"/>
    <s v="Manager"/>
    <s v="1Low"/>
    <s v="Low"/>
    <s v="Married"/>
    <s v="Married"/>
    <n v="16595"/>
    <n v="16595"/>
    <n v="5626"/>
    <n v="5626"/>
    <n v="7"/>
    <n v="7"/>
    <s v="No"/>
    <s v="No"/>
    <n v="16"/>
    <n v="16"/>
    <s v="3Excellent"/>
    <s v="Excellent"/>
    <s v="2Medium"/>
    <s v="Medium"/>
    <n v="2"/>
    <n v="2"/>
    <s v="3Better"/>
    <s v="Better"/>
    <s v="No"/>
    <x v="1"/>
  </r>
  <r>
    <n v="1920"/>
    <n v="37"/>
    <n v="37"/>
    <s v="Non-Travel"/>
    <s v="Non-Travel"/>
    <n v="142"/>
    <n v="142"/>
    <s v="Sales"/>
    <s v="Sales"/>
    <n v="9"/>
    <n v="9"/>
    <s v="4Master"/>
    <x v="2"/>
    <s v="Medical"/>
    <x v="2"/>
    <s v="1Low"/>
    <s v="Low"/>
    <s v="Male"/>
    <s v="Male"/>
    <n v="69"/>
    <n v="69"/>
    <s v="3High"/>
    <s v="High"/>
    <m/>
    <n v="1"/>
    <s v="Sales Executive"/>
    <s v="Sales Executive"/>
    <s v="2Medium"/>
    <s v="Medium"/>
    <s v="Divorced"/>
    <s v="Divorced"/>
    <n v="8834"/>
    <n v="8834"/>
    <n v="24666"/>
    <n v="24666"/>
    <n v="1"/>
    <n v="1"/>
    <s v="No"/>
    <s v="No"/>
    <n v="13"/>
    <n v="13"/>
    <s v="3Excellent"/>
    <s v="Excellent"/>
    <s v="4Very High"/>
    <s v="Very High"/>
    <n v="6"/>
    <n v="6"/>
    <s v="3Better"/>
    <s v="Better"/>
    <s v="No"/>
    <x v="1"/>
  </r>
  <r>
    <n v="1921"/>
    <n v="52"/>
    <n v="52"/>
    <s v="Travel_Rarely"/>
    <s v="Travel_Rarely"/>
    <n v="956"/>
    <n v="956"/>
    <s v="Research &amp; Development"/>
    <s v="Research &amp; Development"/>
    <n v="6"/>
    <n v="6"/>
    <s v="2College"/>
    <x v="0"/>
    <s v="Technical Degree"/>
    <x v="4"/>
    <s v="4Ver High"/>
    <s v="Ver High"/>
    <s v="Male"/>
    <s v="Male"/>
    <n v="78"/>
    <n v="78"/>
    <s v="3High"/>
    <s v="High"/>
    <n v="2"/>
    <n v="2"/>
    <s v="Research Scientist"/>
    <s v="Research Scientist"/>
    <s v="1Low"/>
    <s v="Low"/>
    <s v="Divorced"/>
    <s v="Divorced"/>
    <n v="5577"/>
    <n v="5577"/>
    <n v="22087"/>
    <n v="22087"/>
    <n v="3"/>
    <n v="3"/>
    <s v="Yes"/>
    <s v="Yes"/>
    <n v="12"/>
    <n v="12"/>
    <s v="3Excellent"/>
    <s v="Excellent"/>
    <s v="2Medium"/>
    <s v="Medium"/>
    <n v="3"/>
    <n v="3"/>
    <m/>
    <s v="Better"/>
    <s v="No"/>
    <x v="1"/>
  </r>
  <r>
    <n v="1922"/>
    <n v="32"/>
    <n v="32"/>
    <s v="Non-Travel"/>
    <s v="Non-Travel"/>
    <n v="1474"/>
    <n v="1474"/>
    <s v="Sales"/>
    <s v="Sales"/>
    <n v="11"/>
    <n v="11"/>
    <s v="4Master"/>
    <x v="2"/>
    <s v="Other"/>
    <x v="1"/>
    <s v="4Ver High"/>
    <s v="Ver High"/>
    <s v="Male"/>
    <s v="Male"/>
    <n v="60"/>
    <n v="60"/>
    <s v="4Very High"/>
    <s v="Very High"/>
    <n v="2"/>
    <n v="2"/>
    <s v="Sales Executive"/>
    <s v="Sales Executive"/>
    <s v="3High"/>
    <s v="High"/>
    <s v="Married"/>
    <s v="Married"/>
    <n v="4707"/>
    <n v="4707"/>
    <n v="23914"/>
    <n v="23914"/>
    <n v="8"/>
    <n v="8"/>
    <s v="No"/>
    <s v="No"/>
    <n v="12"/>
    <n v="12"/>
    <s v="3Excellent"/>
    <s v="Excellent"/>
    <s v="4Very High"/>
    <s v="Very High"/>
    <n v="2"/>
    <n v="2"/>
    <s v="3Better"/>
    <s v="Better"/>
    <s v="Yes"/>
    <x v="0"/>
  </r>
  <r>
    <n v="1923"/>
    <n v="24"/>
    <n v="24"/>
    <s v="Travel_Frequently"/>
    <s v="Travel_Frequently"/>
    <n v="535"/>
    <n v="535"/>
    <s v="Sales"/>
    <s v="Sales"/>
    <n v="24"/>
    <n v="24"/>
    <s v="3Bachelor"/>
    <x v="3"/>
    <s v="Medical"/>
    <x v="2"/>
    <s v="4Ver High"/>
    <s v="Ver High"/>
    <s v="Male"/>
    <s v="Male"/>
    <n v="38"/>
    <n v="38"/>
    <s v="3High"/>
    <s v="High"/>
    <n v="1"/>
    <n v="1"/>
    <s v="Sales Representative"/>
    <s v="Sales Representative"/>
    <s v="4Very High"/>
    <s v="Very High"/>
    <s v="Married"/>
    <s v="Married"/>
    <n v="2400"/>
    <n v="2400"/>
    <n v="5530"/>
    <n v="5530"/>
    <n v="0"/>
    <n v="0"/>
    <s v="No"/>
    <s v="No"/>
    <m/>
    <n v="15.206064782908339"/>
    <s v="3Excellent"/>
    <s v="Excellent"/>
    <s v="3High"/>
    <s v="High"/>
    <n v="3"/>
    <n v="3"/>
    <s v="3Better"/>
    <s v="Better"/>
    <s v="No"/>
    <x v="1"/>
  </r>
  <r>
    <n v="1924"/>
    <n v="38"/>
    <n v="38"/>
    <s v="Travel_Rarely"/>
    <s v="Travel_Rarely"/>
    <n v="1495"/>
    <n v="1495"/>
    <s v="Research &amp; Development"/>
    <s v="Research &amp; Development"/>
    <n v="10"/>
    <n v="10"/>
    <s v="3Bachelor"/>
    <x v="3"/>
    <s v="Medical"/>
    <x v="2"/>
    <s v="3High"/>
    <s v="High"/>
    <s v="Female"/>
    <s v="Female"/>
    <n v="76"/>
    <n v="76"/>
    <s v="3High"/>
    <s v="High"/>
    <n v="2"/>
    <n v="2"/>
    <s v="Healthcare Representative"/>
    <s v="Healthcare Representative"/>
    <s v="3High"/>
    <s v="High"/>
    <s v="Married"/>
    <s v="Married"/>
    <n v="9824"/>
    <n v="9824"/>
    <n v="22174"/>
    <n v="22174"/>
    <n v="3"/>
    <n v="3"/>
    <s v="No"/>
    <s v="No"/>
    <n v="19"/>
    <n v="19"/>
    <s v="3Excellent"/>
    <s v="Excellent"/>
    <s v="3High"/>
    <s v="High"/>
    <n v="4"/>
    <n v="4"/>
    <s v="3Better"/>
    <s v="Better"/>
    <s v="No"/>
    <x v="1"/>
  </r>
  <r>
    <n v="1925"/>
    <n v="37"/>
    <n v="37"/>
    <s v="Travel_Rarely"/>
    <s v="Travel_Rarely"/>
    <n v="446"/>
    <n v="446"/>
    <s v="Research &amp; Development"/>
    <s v="Research &amp; Development"/>
    <n v="1"/>
    <n v="1"/>
    <s v="4Master"/>
    <x v="2"/>
    <s v="Life Sciences"/>
    <x v="0"/>
    <s v="2Medium"/>
    <s v="Medium"/>
    <s v="Female"/>
    <s v="Female"/>
    <n v="65"/>
    <n v="65"/>
    <s v="3High"/>
    <s v="High"/>
    <n v="2"/>
    <n v="2"/>
    <s v="Manufacturing Director"/>
    <s v="Manufacturing Director"/>
    <s v="2Medium"/>
    <s v="Medium"/>
    <s v="Married"/>
    <s v="Married"/>
    <n v="6447"/>
    <n v="6447"/>
    <n v="15701"/>
    <n v="15701"/>
    <n v="6"/>
    <n v="6"/>
    <s v="No"/>
    <s v="No"/>
    <n v="12"/>
    <n v="12"/>
    <s v="3Excellent"/>
    <s v="Excellent"/>
    <s v="2Medium"/>
    <s v="Medium"/>
    <n v="2"/>
    <n v="2"/>
    <s v="2Good"/>
    <s v="Good"/>
    <s v="No"/>
    <x v="1"/>
  </r>
  <r>
    <n v="1926"/>
    <n v="49"/>
    <n v="49"/>
    <s v="Travel_Rarely"/>
    <s v="Travel_Rarely"/>
    <n v="1245"/>
    <n v="1245"/>
    <s v="Research &amp; Development"/>
    <s v="Research &amp; Development"/>
    <n v="18"/>
    <n v="18"/>
    <s v="4Master"/>
    <x v="2"/>
    <s v="Life Sciences"/>
    <x v="0"/>
    <s v="4Ver High"/>
    <s v="Ver High"/>
    <s v="Male"/>
    <s v="Male"/>
    <n v="58"/>
    <n v="58"/>
    <s v="2Medium"/>
    <s v="Medium"/>
    <n v="5"/>
    <n v="5"/>
    <s v="Research Director"/>
    <s v="Research Director"/>
    <s v="3High"/>
    <s v="High"/>
    <s v="Divorced"/>
    <s v="Divorced"/>
    <n v="19502"/>
    <n v="19502"/>
    <n v="2125"/>
    <n v="2125"/>
    <n v="1"/>
    <n v="1"/>
    <s v="Yes"/>
    <s v="Yes"/>
    <n v="17"/>
    <n v="17"/>
    <s v="3Excellent"/>
    <s v="Excellent"/>
    <s v="3High"/>
    <s v="High"/>
    <n v="5"/>
    <n v="5"/>
    <s v="3Better"/>
    <s v="Better"/>
    <s v="No"/>
    <x v="1"/>
  </r>
  <r>
    <n v="1927"/>
    <n v="24"/>
    <n v="24"/>
    <s v="Travel_Rarely"/>
    <s v="Travel_Rarely"/>
    <n v="691"/>
    <n v="691"/>
    <s v="Research &amp; Development"/>
    <s v="Research &amp; Development"/>
    <n v="23"/>
    <n v="23"/>
    <s v="3Bachelor"/>
    <x v="3"/>
    <s v="Medical"/>
    <x v="2"/>
    <s v="2Medium"/>
    <s v="Medium"/>
    <s v="Male"/>
    <s v="Male"/>
    <n v="89"/>
    <n v="89"/>
    <s v="4Very High"/>
    <s v="Very High"/>
    <n v="1"/>
    <n v="1"/>
    <s v="Research Scientist"/>
    <s v="Research Scientist"/>
    <s v="4Very High"/>
    <s v="Very High"/>
    <s v="Married"/>
    <s v="Married"/>
    <n v="2725"/>
    <n v="2725"/>
    <n v="21630"/>
    <n v="21630"/>
    <n v="1"/>
    <n v="1"/>
    <s v="Yes"/>
    <s v="Yes"/>
    <n v="11"/>
    <n v="11"/>
    <s v="3Excellent"/>
    <s v="Excellent"/>
    <s v="2Medium"/>
    <s v="Medium"/>
    <n v="3"/>
    <n v="3"/>
    <s v="3Better"/>
    <s v="Better"/>
    <s v="No"/>
    <x v="1"/>
  </r>
  <r>
    <n v="1928"/>
    <n v="26"/>
    <n v="26"/>
    <s v="Travel_Rarely"/>
    <s v="Travel_Rarely"/>
    <n v="703"/>
    <n v="703"/>
    <s v="Sales"/>
    <s v="Sales"/>
    <n v="28"/>
    <n v="28"/>
    <s v="2College"/>
    <x v="0"/>
    <s v="Marketing"/>
    <x v="3"/>
    <s v="1Low"/>
    <s v="Low"/>
    <s v="Male"/>
    <s v="Male"/>
    <n v="66"/>
    <n v="66"/>
    <s v="3High"/>
    <s v="High"/>
    <n v="2"/>
    <n v="2"/>
    <s v="Sales Executive"/>
    <s v="Sales Executive"/>
    <s v="2Medium"/>
    <s v="Medium"/>
    <s v="Married"/>
    <s v="Married"/>
    <n v="6272"/>
    <n v="6272"/>
    <n v="7428"/>
    <n v="7428"/>
    <n v="1"/>
    <n v="1"/>
    <s v="No"/>
    <s v="No"/>
    <n v="20"/>
    <n v="20"/>
    <s v="4Outstanding"/>
    <s v="Outstanding"/>
    <s v="4Very High"/>
    <s v="Very High"/>
    <n v="5"/>
    <n v="5"/>
    <s v="4Best"/>
    <s v="Best"/>
    <s v="No"/>
    <x v="1"/>
  </r>
  <r>
    <n v="1929"/>
    <n v="24"/>
    <n v="24"/>
    <s v="Travel_Rarely"/>
    <s v="Travel_Rarely"/>
    <n v="823"/>
    <n v="823"/>
    <s v="Research &amp; Development"/>
    <s v="Research &amp; Development"/>
    <n v="17"/>
    <n v="17"/>
    <s v="2College"/>
    <x v="0"/>
    <s v="Other"/>
    <x v="1"/>
    <s v="4Ver High"/>
    <s v="Ver High"/>
    <s v="Male"/>
    <s v="Male"/>
    <n v="94"/>
    <n v="94"/>
    <s v="2Medium"/>
    <s v="Medium"/>
    <n v="1"/>
    <n v="1"/>
    <s v="Laboratory Technician"/>
    <s v="Laboratory Technician"/>
    <s v="2Medium"/>
    <s v="Medium"/>
    <s v="Married"/>
    <s v="Married"/>
    <n v="2127"/>
    <n v="2127"/>
    <n v="9100"/>
    <n v="9100"/>
    <n v="1"/>
    <n v="1"/>
    <s v="No"/>
    <s v="No"/>
    <n v="21"/>
    <n v="21"/>
    <s v="4Outstanding"/>
    <s v="Outstanding"/>
    <s v="4Very High"/>
    <s v="Very High"/>
    <n v="2"/>
    <n v="2"/>
    <s v="3Better"/>
    <s v="Better"/>
    <s v="No"/>
    <x v="1"/>
  </r>
  <r>
    <n v="1930"/>
    <n v="50"/>
    <n v="50"/>
    <s v="Travel_Frequently"/>
    <s v="Travel_Frequently"/>
    <n v="1246"/>
    <n v="1246"/>
    <s v="Human Resources"/>
    <s v="Human Resources"/>
    <n v="3"/>
    <n v="3"/>
    <s v="3Bachelor"/>
    <x v="3"/>
    <s v="Medical"/>
    <x v="2"/>
    <s v="1Low"/>
    <s v="Low"/>
    <s v="Male"/>
    <s v="Male"/>
    <n v="99"/>
    <n v="99"/>
    <s v="3High"/>
    <s v="High"/>
    <n v="5"/>
    <n v="5"/>
    <s v="Manager"/>
    <s v="Manager"/>
    <s v="2Medium"/>
    <s v="Medium"/>
    <s v="Married"/>
    <s v="Married"/>
    <n v="18200"/>
    <n v="18200"/>
    <n v="7999"/>
    <n v="7999"/>
    <n v="1"/>
    <n v="1"/>
    <s v="No"/>
    <s v="No"/>
    <n v="11"/>
    <n v="11"/>
    <s v="3Excellent"/>
    <s v="Excellent"/>
    <s v="3High"/>
    <s v="High"/>
    <n v="2"/>
    <n v="2"/>
    <s v="3Better"/>
    <s v="Better"/>
    <s v="No"/>
    <x v="1"/>
  </r>
  <r>
    <n v="1931"/>
    <n v="25"/>
    <n v="25"/>
    <s v="Travel_Rarely"/>
    <s v="Travel_Rarely"/>
    <n v="622"/>
    <n v="622"/>
    <s v="Sales"/>
    <s v="Sales"/>
    <n v="13"/>
    <n v="13"/>
    <s v="1Below College"/>
    <x v="1"/>
    <s v="Medical"/>
    <x v="2"/>
    <s v="2Medium"/>
    <s v="Medium"/>
    <s v="Male"/>
    <s v="Male"/>
    <n v="40"/>
    <n v="40"/>
    <s v="3High"/>
    <s v="High"/>
    <n v="1"/>
    <n v="1"/>
    <s v="Sales Representative"/>
    <s v="Sales Representative"/>
    <s v="3High"/>
    <s v="High"/>
    <s v="Married"/>
    <s v="Married"/>
    <n v="2096"/>
    <n v="2096"/>
    <n v="26376"/>
    <n v="26376"/>
    <n v="1"/>
    <n v="1"/>
    <s v="No"/>
    <s v="No"/>
    <n v="11"/>
    <n v="11"/>
    <s v="3Excellent"/>
    <s v="Excellent"/>
    <s v="3High"/>
    <s v="High"/>
    <n v="1"/>
    <n v="1"/>
    <s v="3Better"/>
    <s v="Better"/>
    <s v="No"/>
    <x v="1"/>
  </r>
  <r>
    <n v="1932"/>
    <n v="24"/>
    <n v="24"/>
    <s v="Travel_Frequently"/>
    <s v="Travel_Frequently"/>
    <n v="1287"/>
    <n v="1287"/>
    <s v="Research &amp; Development"/>
    <s v="Research &amp; Development"/>
    <n v="7"/>
    <n v="7"/>
    <s v="3Bachelor"/>
    <x v="3"/>
    <s v="Life Sciences"/>
    <x v="0"/>
    <s v="1Low"/>
    <s v="Low"/>
    <s v="Female"/>
    <s v="Female"/>
    <n v="55"/>
    <n v="55"/>
    <m/>
    <s v="High"/>
    <n v="1"/>
    <n v="1"/>
    <s v="Laboratory Technician"/>
    <s v="Laboratory Technician"/>
    <s v="3High"/>
    <s v="High"/>
    <s v="Married"/>
    <s v="Married"/>
    <n v="2886"/>
    <n v="2886"/>
    <n v="14168"/>
    <n v="14168"/>
    <n v="1"/>
    <n v="1"/>
    <s v="Yes"/>
    <s v="Yes"/>
    <n v="16"/>
    <n v="16"/>
    <s v="3Excellent"/>
    <s v="Excellent"/>
    <s v="4Very High"/>
    <s v="Very High"/>
    <n v="4"/>
    <n v="4"/>
    <s v="3Better"/>
    <s v="Better"/>
    <s v="Yes"/>
    <x v="0"/>
  </r>
  <r>
    <n v="1933"/>
    <n v="30"/>
    <n v="30"/>
    <m/>
    <s v="Travel_Rarely"/>
    <n v="448"/>
    <n v="448"/>
    <s v="Sales"/>
    <s v="Sales"/>
    <n v="12"/>
    <n v="12"/>
    <s v="4Master"/>
    <x v="2"/>
    <s v="Life Sciences"/>
    <x v="0"/>
    <s v="2Medium"/>
    <s v="Medium"/>
    <s v="Male"/>
    <s v="Male"/>
    <n v="74"/>
    <n v="74"/>
    <s v="2Medium"/>
    <s v="Medium"/>
    <n v="1"/>
    <n v="1"/>
    <s v="Sales Representative"/>
    <s v="Sales Representative"/>
    <s v="1Low"/>
    <s v="Low"/>
    <s v="Married"/>
    <s v="Married"/>
    <n v="2033"/>
    <n v="2033"/>
    <n v="14470"/>
    <n v="14470"/>
    <n v="1"/>
    <n v="1"/>
    <s v="No"/>
    <s v="No"/>
    <n v="18"/>
    <n v="18"/>
    <s v="3Excellent"/>
    <s v="Excellent"/>
    <s v="3High"/>
    <s v="High"/>
    <n v="2"/>
    <n v="2"/>
    <s v="4Best"/>
    <s v="Best"/>
    <s v="Yes"/>
    <x v="0"/>
  </r>
  <r>
    <n v="1934"/>
    <m/>
    <n v="36.98203178991016"/>
    <s v="Travel_Rarely"/>
    <s v="Travel_Rarely"/>
    <n v="254"/>
    <n v="254"/>
    <s v="Research &amp; Development"/>
    <s v="Research &amp; Development"/>
    <n v="1"/>
    <n v="1"/>
    <s v="2College"/>
    <x v="0"/>
    <s v="Life Sciences"/>
    <x v="0"/>
    <s v="2Medium"/>
    <s v="Medium"/>
    <s v="Male"/>
    <s v="Male"/>
    <n v="83"/>
    <n v="83"/>
    <s v="2Medium"/>
    <s v="Medium"/>
    <n v="1"/>
    <n v="1"/>
    <s v="Research Scientist"/>
    <s v="Research Scientist"/>
    <s v="4Very High"/>
    <s v="Very High"/>
    <s v="Married"/>
    <s v="Married"/>
    <n v="3622"/>
    <n v="3622"/>
    <n v="22794"/>
    <n v="22794"/>
    <n v="1"/>
    <n v="1"/>
    <s v="Yes"/>
    <s v="Yes"/>
    <n v="13"/>
    <n v="13"/>
    <s v="3Excellent"/>
    <s v="Excellent"/>
    <s v="4Very High"/>
    <s v="Very High"/>
    <n v="3"/>
    <n v="3"/>
    <s v="3Better"/>
    <s v="Better"/>
    <s v="No"/>
    <x v="1"/>
  </r>
  <r>
    <n v="1935"/>
    <n v="31"/>
    <n v="31"/>
    <s v="Travel_Rarely"/>
    <s v="Travel_Rarely"/>
    <n v="1365"/>
    <n v="1365"/>
    <s v="Sales"/>
    <s v="Sales"/>
    <n v="13"/>
    <n v="13"/>
    <s v="4Master"/>
    <x v="2"/>
    <s v="Medical"/>
    <x v="2"/>
    <s v="2Medium"/>
    <s v="Medium"/>
    <s v="Male"/>
    <s v="Male"/>
    <n v="46"/>
    <n v="46"/>
    <s v="3High"/>
    <s v="High"/>
    <n v="2"/>
    <n v="2"/>
    <s v="Sales Executive"/>
    <s v="Sales Executive"/>
    <s v="1Low"/>
    <s v="Low"/>
    <s v="Divorced"/>
    <s v="Divorced"/>
    <n v="4233"/>
    <n v="4233"/>
    <n v="11512"/>
    <n v="11512"/>
    <n v="2"/>
    <n v="2"/>
    <s v="No"/>
    <s v="No"/>
    <n v="17"/>
    <n v="17"/>
    <m/>
    <s v="Excellent"/>
    <s v="3High"/>
    <s v="High"/>
    <n v="2"/>
    <n v="2"/>
    <s v="1Bad"/>
    <s v="Bad"/>
    <s v="Yes"/>
    <x v="0"/>
  </r>
  <r>
    <n v="1936"/>
    <n v="35"/>
    <n v="35"/>
    <s v="Travel_Rarely"/>
    <s v="Travel_Rarely"/>
    <n v="538"/>
    <n v="538"/>
    <s v="Research &amp; Development"/>
    <s v="Research &amp; Development"/>
    <n v="25"/>
    <n v="25"/>
    <s v="2College"/>
    <x v="0"/>
    <s v="Other"/>
    <x v="1"/>
    <s v="1Low"/>
    <s v="Low"/>
    <s v="Male"/>
    <s v="Male"/>
    <n v="54"/>
    <n v="54"/>
    <s v="2Medium"/>
    <s v="Medium"/>
    <n v="2"/>
    <n v="2"/>
    <s v="Laboratory Technician"/>
    <s v="Laboratory Technician"/>
    <s v="4Very High"/>
    <s v="Very High"/>
    <s v="Single"/>
    <s v="Single"/>
    <n v="3681"/>
    <n v="3681"/>
    <n v="14004"/>
    <n v="14004"/>
    <n v="4"/>
    <n v="4"/>
    <s v="No"/>
    <s v="No"/>
    <n v="14"/>
    <n v="14"/>
    <s v="3Excellent"/>
    <s v="Excellent"/>
    <s v="4Very High"/>
    <s v="Very High"/>
    <n v="3"/>
    <n v="3"/>
    <s v="3Better"/>
    <s v="Better"/>
    <s v="No"/>
    <x v="1"/>
  </r>
  <r>
    <n v="1937"/>
    <n v="31"/>
    <n v="31"/>
    <s v="Travel_Rarely"/>
    <s v="Travel_Rarely"/>
    <n v="525"/>
    <n v="525"/>
    <s v="Sales"/>
    <s v="Sales"/>
    <n v="6"/>
    <n v="6"/>
    <s v="4Master"/>
    <x v="2"/>
    <s v="Medical"/>
    <x v="2"/>
    <s v="1Low"/>
    <s v="Low"/>
    <s v="Male"/>
    <s v="Male"/>
    <n v="66"/>
    <n v="66"/>
    <s v="4Very High"/>
    <s v="Very High"/>
    <n v="2"/>
    <n v="2"/>
    <s v="Sales Executive"/>
    <s v="Sales Executive"/>
    <s v="4Very High"/>
    <s v="Very High"/>
    <s v="Divorced"/>
    <s v="Divorced"/>
    <n v="5460"/>
    <n v="5460"/>
    <n v="6219"/>
    <n v="6219"/>
    <n v="4"/>
    <n v="4"/>
    <s v="No"/>
    <s v="No"/>
    <n v="22"/>
    <n v="22"/>
    <s v="4Outstanding"/>
    <s v="Outstanding"/>
    <s v="4Very High"/>
    <s v="Very High"/>
    <n v="4"/>
    <n v="4"/>
    <s v="4Best"/>
    <s v="Best"/>
    <s v="No"/>
    <x v="1"/>
  </r>
  <r>
    <n v="1938"/>
    <n v="27"/>
    <n v="27"/>
    <s v="Travel_Rarely"/>
    <s v="Travel_Rarely"/>
    <n v="798"/>
    <n v="798"/>
    <s v="Research &amp; Development"/>
    <s v="Research &amp; Development"/>
    <n v="6"/>
    <n v="6"/>
    <s v="4Master"/>
    <x v="2"/>
    <s v="Medical"/>
    <x v="2"/>
    <s v="1Low"/>
    <s v="Low"/>
    <s v="Female"/>
    <s v="Female"/>
    <n v="66"/>
    <n v="66"/>
    <s v="2Medium"/>
    <s v="Medium"/>
    <n v="1"/>
    <n v="1"/>
    <s v="Research Scientist"/>
    <s v="Research Scientist"/>
    <s v="3High"/>
    <s v="High"/>
    <s v="Divorced"/>
    <s v="Divorced"/>
    <n v="2187"/>
    <n v="2187"/>
    <n v="5013"/>
    <n v="5013"/>
    <n v="0"/>
    <n v="0"/>
    <s v="No"/>
    <s v="No"/>
    <n v="12"/>
    <n v="12"/>
    <s v="3Excellent"/>
    <s v="Excellent"/>
    <s v="3High"/>
    <s v="High"/>
    <n v="5"/>
    <n v="5"/>
    <s v="2Good"/>
    <s v="Good"/>
    <s v="No"/>
    <x v="1"/>
  </r>
  <r>
    <n v="1939"/>
    <n v="37"/>
    <n v="37"/>
    <s v="Travel_Rarely"/>
    <s v="Travel_Rarely"/>
    <n v="558"/>
    <n v="558"/>
    <s v="Sales"/>
    <s v="Sales"/>
    <n v="2"/>
    <n v="2"/>
    <s v="3Bachelor"/>
    <x v="3"/>
    <s v="Marketing"/>
    <x v="3"/>
    <s v="4Ver High"/>
    <s v="Ver High"/>
    <s v="Male"/>
    <s v="Male"/>
    <n v="75"/>
    <n v="75"/>
    <s v="3High"/>
    <s v="High"/>
    <n v="2"/>
    <n v="2"/>
    <s v="Sales Executive"/>
    <s v="Sales Executive"/>
    <s v="3High"/>
    <s v="High"/>
    <s v="Married"/>
    <s v="Married"/>
    <n v="9602"/>
    <n v="9602"/>
    <n v="3010"/>
    <n v="3010"/>
    <n v="4"/>
    <n v="4"/>
    <s v="Yes"/>
    <s v="Yes"/>
    <n v="11"/>
    <n v="11"/>
    <s v="3Excellent"/>
    <s v="Excellent"/>
    <s v="3High"/>
    <s v="High"/>
    <n v="3"/>
    <n v="3"/>
    <s v="2Good"/>
    <s v="Good"/>
    <s v="No"/>
    <x v="1"/>
  </r>
  <r>
    <n v="1940"/>
    <n v="20"/>
    <n v="20"/>
    <s v="Travel_Rarely"/>
    <s v="Travel_Rarely"/>
    <n v="959"/>
    <n v="959"/>
    <s v="Research &amp; Development"/>
    <s v="Research &amp; Development"/>
    <n v="1"/>
    <n v="1"/>
    <s v="3Bachelor"/>
    <x v="3"/>
    <s v="Life Sciences"/>
    <x v="0"/>
    <s v="4Ver High"/>
    <s v="Ver High"/>
    <s v="Female"/>
    <s v="Female"/>
    <n v="83"/>
    <n v="83"/>
    <s v="2Medium"/>
    <s v="Medium"/>
    <n v="1"/>
    <n v="1"/>
    <s v="Research Scientist"/>
    <s v="Research Scientist"/>
    <s v="2Medium"/>
    <s v="Medium"/>
    <m/>
    <s v="Single"/>
    <n v="2836"/>
    <n v="2836"/>
    <n v="11757"/>
    <n v="11757"/>
    <n v="1"/>
    <n v="1"/>
    <s v="No"/>
    <s v="No"/>
    <n v="13"/>
    <n v="13"/>
    <s v="3Excellent"/>
    <s v="Excellent"/>
    <s v="4Very High"/>
    <s v="Very High"/>
    <n v="0"/>
    <n v="0"/>
    <s v="4Best"/>
    <s v="Best"/>
    <s v="No"/>
    <x v="1"/>
  </r>
  <r>
    <n v="1941"/>
    <n v="42"/>
    <n v="42"/>
    <s v="Travel_Rarely"/>
    <s v="Travel_Rarely"/>
    <n v="622"/>
    <n v="622"/>
    <s v="Research &amp; Development"/>
    <s v="Research &amp; Development"/>
    <n v="2"/>
    <n v="2"/>
    <s v="4Master"/>
    <x v="2"/>
    <s v="Life Sciences"/>
    <x v="0"/>
    <s v="3High"/>
    <s v="High"/>
    <s v="Female"/>
    <s v="Female"/>
    <n v="81"/>
    <n v="81"/>
    <s v="3High"/>
    <s v="High"/>
    <n v="2"/>
    <n v="2"/>
    <s v="Healthcare Representative"/>
    <s v="Healthcare Representative"/>
    <s v="4Very High"/>
    <s v="Very High"/>
    <s v="Married"/>
    <s v="Married"/>
    <n v="4089"/>
    <n v="4089"/>
    <n v="5718"/>
    <n v="5718"/>
    <n v="1"/>
    <n v="1"/>
    <s v="No"/>
    <s v="No"/>
    <n v="13"/>
    <n v="13"/>
    <s v="3Excellent"/>
    <s v="Excellent"/>
    <s v="2Medium"/>
    <s v="Medium"/>
    <n v="4"/>
    <n v="4"/>
    <s v="3Better"/>
    <s v="Better"/>
    <s v="No"/>
    <x v="1"/>
  </r>
  <r>
    <n v="1942"/>
    <n v="43"/>
    <n v="43"/>
    <s v="Travel_Rarely"/>
    <s v="Travel_Rarely"/>
    <n v="782"/>
    <n v="782"/>
    <s v="Research &amp; Development"/>
    <s v="Research &amp; Development"/>
    <n v="6"/>
    <n v="6"/>
    <s v="4Master"/>
    <x v="2"/>
    <s v="Other"/>
    <x v="1"/>
    <s v="2Medium"/>
    <s v="Medium"/>
    <s v="Male"/>
    <s v="Male"/>
    <n v="50"/>
    <n v="50"/>
    <s v="2Medium"/>
    <s v="Medium"/>
    <n v="4"/>
    <n v="4"/>
    <s v="Research Director"/>
    <s v="Research Director"/>
    <s v="4Very High"/>
    <s v="Very High"/>
    <s v="Divorced"/>
    <s v="Divorced"/>
    <n v="16627"/>
    <n v="16627"/>
    <n v="2671"/>
    <n v="2671"/>
    <n v="4"/>
    <n v="4"/>
    <s v="Yes"/>
    <s v="Yes"/>
    <n v="14"/>
    <n v="14"/>
    <s v="3Excellent"/>
    <s v="Excellent"/>
    <s v="3High"/>
    <s v="High"/>
    <n v="3"/>
    <n v="3"/>
    <s v="2Good"/>
    <s v="Good"/>
    <s v="No"/>
    <x v="1"/>
  </r>
  <r>
    <n v="1943"/>
    <n v="38"/>
    <n v="38"/>
    <s v="Travel_Rarely"/>
    <s v="Travel_Rarely"/>
    <n v="362"/>
    <n v="362"/>
    <s v="Research &amp; Development"/>
    <s v="Research &amp; Development"/>
    <n v="1"/>
    <n v="1"/>
    <s v="1Below College"/>
    <x v="1"/>
    <s v="Life Sciences"/>
    <x v="0"/>
    <s v="3High"/>
    <s v="High"/>
    <s v="Female"/>
    <s v="Female"/>
    <n v="43"/>
    <n v="43"/>
    <s v="3High"/>
    <s v="High"/>
    <n v="1"/>
    <n v="1"/>
    <s v="Research Scientist"/>
    <s v="Research Scientist"/>
    <s v="1Low"/>
    <s v="Low"/>
    <s v="Single"/>
    <s v="Single"/>
    <n v="2619"/>
    <n v="2619"/>
    <n v="14561"/>
    <n v="14561"/>
    <n v="3"/>
    <n v="3"/>
    <s v="No"/>
    <s v="No"/>
    <n v="17"/>
    <n v="17"/>
    <s v="3Excellent"/>
    <s v="Excellent"/>
    <s v="4Very High"/>
    <s v="Very High"/>
    <n v="3"/>
    <n v="3"/>
    <s v="2Good"/>
    <s v="Good"/>
    <s v="No"/>
    <x v="1"/>
  </r>
  <r>
    <n v="1944"/>
    <n v="43"/>
    <n v="43"/>
    <s v="Travel_Frequently"/>
    <s v="Travel_Frequently"/>
    <n v="1001"/>
    <n v="1001"/>
    <s v="Research &amp; Development"/>
    <s v="Research &amp; Development"/>
    <n v="9"/>
    <n v="9"/>
    <s v="5Doctor"/>
    <x v="4"/>
    <s v="Medical"/>
    <x v="2"/>
    <s v="4Ver High"/>
    <s v="Ver High"/>
    <s v="Male"/>
    <s v="Male"/>
    <n v="72"/>
    <n v="72"/>
    <s v="3High"/>
    <s v="High"/>
    <n v="2"/>
    <n v="2"/>
    <s v="Laboratory Technician"/>
    <s v="Laboratory Technician"/>
    <s v="3High"/>
    <s v="High"/>
    <s v="Divorced"/>
    <s v="Divorced"/>
    <n v="5679"/>
    <n v="5679"/>
    <n v="19627"/>
    <n v="19627"/>
    <n v="3"/>
    <n v="3"/>
    <s v="Yes"/>
    <s v="Yes"/>
    <n v="13"/>
    <n v="13"/>
    <m/>
    <s v="Excellent"/>
    <s v="2Medium"/>
    <s v="Medium"/>
    <n v="3"/>
    <n v="3"/>
    <s v="3Better"/>
    <s v="Better"/>
    <s v="No"/>
    <x v="1"/>
  </r>
  <r>
    <n v="1945"/>
    <n v="48"/>
    <n v="48"/>
    <s v="Travel_Rarely"/>
    <s v="Travel_Rarely"/>
    <n v="1236"/>
    <n v="1236"/>
    <s v="Research &amp; Development"/>
    <s v="Research &amp; Development"/>
    <n v="1"/>
    <n v="1"/>
    <s v="4Master"/>
    <x v="2"/>
    <s v="Life Sciences"/>
    <x v="0"/>
    <s v="4Ver High"/>
    <s v="Ver High"/>
    <s v="Female"/>
    <s v="Female"/>
    <n v="40"/>
    <n v="40"/>
    <s v="2Medium"/>
    <s v="Medium"/>
    <n v="4"/>
    <n v="4"/>
    <s v="Manager"/>
    <s v="Manager"/>
    <s v="1Low"/>
    <s v="Low"/>
    <s v="Married"/>
    <s v="Married"/>
    <n v="15402"/>
    <n v="15402"/>
    <n v="17997"/>
    <n v="17997"/>
    <m/>
    <n v="1"/>
    <s v="No"/>
    <s v="No"/>
    <n v="11"/>
    <n v="11"/>
    <s v="3Excellent"/>
    <s v="Excellent"/>
    <s v="1Low"/>
    <s v="Low"/>
    <n v="3"/>
    <n v="3"/>
    <s v="1Bad"/>
    <s v="Bad"/>
    <s v="No"/>
    <x v="1"/>
  </r>
  <r>
    <n v="1946"/>
    <n v="44"/>
    <n v="44"/>
    <s v="Travel_Rarely"/>
    <s v="Travel_Rarely"/>
    <n v="1112"/>
    <n v="1112"/>
    <s v="Human Resources"/>
    <s v="Human Resources"/>
    <n v="1"/>
    <n v="1"/>
    <s v="4Master"/>
    <x v="2"/>
    <s v="Life Sciences"/>
    <x v="0"/>
    <s v="1Low"/>
    <s v="Low"/>
    <s v="Female"/>
    <s v="Female"/>
    <n v="50"/>
    <n v="50"/>
    <s v="2Medium"/>
    <s v="Medium"/>
    <n v="2"/>
    <n v="2"/>
    <s v="Human Resources"/>
    <s v="Human Resources"/>
    <s v="3High"/>
    <s v="High"/>
    <s v="Single"/>
    <s v="Single"/>
    <n v="5985"/>
    <n v="5985"/>
    <n v="26894"/>
    <n v="26894"/>
    <n v="4"/>
    <n v="4"/>
    <s v="No"/>
    <s v="No"/>
    <n v="11"/>
    <n v="11"/>
    <s v="3Excellent"/>
    <s v="Excellent"/>
    <s v="2Medium"/>
    <s v="Medium"/>
    <n v="1"/>
    <n v="1"/>
    <s v="4Best"/>
    <s v="Best"/>
    <s v="No"/>
    <x v="1"/>
  </r>
  <r>
    <n v="1947"/>
    <n v="34"/>
    <n v="34"/>
    <s v="Travel_Rarely"/>
    <s v="Travel_Rarely"/>
    <n v="204"/>
    <n v="204"/>
    <s v="Sales"/>
    <s v="Sales"/>
    <n v="14"/>
    <n v="14"/>
    <s v="3Bachelor"/>
    <x v="3"/>
    <s v="Technical Degree"/>
    <x v="4"/>
    <s v="3High"/>
    <s v="High"/>
    <s v="Female"/>
    <s v="Female"/>
    <n v="31"/>
    <n v="31"/>
    <s v="3High"/>
    <s v="High"/>
    <n v="1"/>
    <n v="1"/>
    <s v="Sales Representative"/>
    <s v="Sales Representative"/>
    <s v="3High"/>
    <s v="High"/>
    <s v="Divorced"/>
    <s v="Divorced"/>
    <n v="2579"/>
    <n v="2579"/>
    <n v="2912"/>
    <n v="2912"/>
    <n v="1"/>
    <n v="1"/>
    <s v="Yes"/>
    <s v="Yes"/>
    <n v="18"/>
    <n v="18"/>
    <s v="3Excellent"/>
    <s v="Excellent"/>
    <s v="4Very High"/>
    <s v="Very High"/>
    <n v="3"/>
    <n v="3"/>
    <s v="3Better"/>
    <s v="Better"/>
    <s v="No"/>
    <x v="1"/>
  </r>
  <r>
    <n v="1948"/>
    <n v="27"/>
    <n v="27"/>
    <s v="Travel_Rarely"/>
    <s v="Travel_Rarely"/>
    <n v="1420"/>
    <n v="1420"/>
    <s v="Sales"/>
    <s v="Sales"/>
    <n v="2"/>
    <n v="2"/>
    <s v="1Below College"/>
    <x v="1"/>
    <s v="Marketing"/>
    <x v="3"/>
    <s v="3High"/>
    <s v="High"/>
    <s v="Male"/>
    <s v="Male"/>
    <n v="85"/>
    <n v="85"/>
    <s v="3High"/>
    <s v="High"/>
    <n v="1"/>
    <n v="1"/>
    <s v="Sales Representative"/>
    <s v="Sales Representative"/>
    <s v="1Low"/>
    <s v="Low"/>
    <s v="Divorced"/>
    <s v="Divorced"/>
    <n v="3041"/>
    <n v="3041"/>
    <n v="16346"/>
    <n v="16346"/>
    <n v="0"/>
    <n v="0"/>
    <s v="No"/>
    <s v="No"/>
    <n v="11"/>
    <n v="11"/>
    <s v="3Excellent"/>
    <s v="Excellent"/>
    <s v="2Medium"/>
    <s v="Medium"/>
    <n v="3"/>
    <n v="3"/>
    <s v="3Better"/>
    <s v="Better"/>
    <s v="Yes"/>
    <x v="0"/>
  </r>
  <r>
    <n v="1949"/>
    <n v="21"/>
    <n v="21"/>
    <s v="Travel_Rarely"/>
    <s v="Travel_Rarely"/>
    <n v="1343"/>
    <n v="1343"/>
    <s v="Sales"/>
    <s v="Sales"/>
    <n v="22"/>
    <n v="22"/>
    <s v="1Below College"/>
    <x v="1"/>
    <s v="Technical Degree"/>
    <x v="4"/>
    <s v="3High"/>
    <s v="High"/>
    <s v="Male"/>
    <s v="Male"/>
    <n v="49"/>
    <n v="49"/>
    <s v="3High"/>
    <s v="High"/>
    <n v="1"/>
    <n v="1"/>
    <s v="Sales Representative"/>
    <s v="Sales Representative"/>
    <s v="3High"/>
    <s v="High"/>
    <s v="Single"/>
    <s v="Single"/>
    <n v="3447"/>
    <n v="3447"/>
    <n v="24444"/>
    <n v="24444"/>
    <n v="1"/>
    <n v="1"/>
    <s v="No"/>
    <s v="No"/>
    <n v="11"/>
    <n v="11"/>
    <s v="3Excellent"/>
    <s v="Excellent"/>
    <s v="3High"/>
    <s v="High"/>
    <n v="2"/>
    <n v="2"/>
    <s v="3Better"/>
    <s v="Better"/>
    <s v="No"/>
    <x v="1"/>
  </r>
  <r>
    <n v="1950"/>
    <n v="44"/>
    <n v="44"/>
    <s v="Travel_Rarely"/>
    <s v="Travel_Rarely"/>
    <n v="1315"/>
    <n v="1315"/>
    <s v="Research &amp; Development"/>
    <s v="Research &amp; Development"/>
    <n v="3"/>
    <n v="3"/>
    <s v="4Master"/>
    <x v="2"/>
    <s v="Other"/>
    <x v="1"/>
    <s v="4Ver High"/>
    <s v="Ver High"/>
    <s v="Male"/>
    <s v="Male"/>
    <n v="35"/>
    <n v="35"/>
    <s v="3High"/>
    <s v="High"/>
    <n v="5"/>
    <n v="5"/>
    <s v="Manager"/>
    <s v="Manager"/>
    <s v="4Very High"/>
    <s v="Very High"/>
    <s v="Married"/>
    <s v="Married"/>
    <n v="19513"/>
    <n v="19513"/>
    <n v="9358"/>
    <n v="9358"/>
    <n v="4"/>
    <n v="4"/>
    <s v="Yes"/>
    <s v="Yes"/>
    <n v="12"/>
    <n v="12"/>
    <s v="3Excellent"/>
    <s v="Excellent"/>
    <s v="1Low"/>
    <s v="Low"/>
    <n v="2"/>
    <n v="2"/>
    <s v="4Best"/>
    <s v="Best"/>
    <s v="No"/>
    <x v="1"/>
  </r>
  <r>
    <n v="1951"/>
    <n v="22"/>
    <n v="22"/>
    <s v="Travel_Rarely"/>
    <s v="Travel_Rarely"/>
    <n v="604"/>
    <n v="604"/>
    <s v="Research &amp; Development"/>
    <s v="Research &amp; Development"/>
    <n v="6"/>
    <n v="6"/>
    <s v="1Below College"/>
    <x v="1"/>
    <s v="Medical"/>
    <x v="2"/>
    <s v="1Low"/>
    <s v="Low"/>
    <s v="Male"/>
    <s v="Male"/>
    <n v="69"/>
    <n v="69"/>
    <s v="3High"/>
    <s v="High"/>
    <n v="1"/>
    <n v="1"/>
    <s v="Research Scientist"/>
    <s v="Research Scientist"/>
    <s v="3High"/>
    <s v="High"/>
    <s v="Married"/>
    <s v="Married"/>
    <n v="2773"/>
    <n v="2773"/>
    <n v="12145"/>
    <n v="12145"/>
    <n v="0"/>
    <n v="0"/>
    <s v="No"/>
    <s v="No"/>
    <n v="20"/>
    <n v="20"/>
    <s v="4Outstanding"/>
    <s v="Outstanding"/>
    <s v="4Very High"/>
    <s v="Very High"/>
    <n v="3"/>
    <n v="3"/>
    <s v="3Better"/>
    <s v="Better"/>
    <s v="No"/>
    <x v="1"/>
  </r>
  <r>
    <n v="1952"/>
    <n v="33"/>
    <n v="33"/>
    <s v="Travel_Rarely"/>
    <s v="Travel_Rarely"/>
    <n v="1216"/>
    <n v="1216"/>
    <s v="Sales"/>
    <s v="Sales"/>
    <n v="8"/>
    <n v="8"/>
    <s v="4Master"/>
    <x v="2"/>
    <s v="Marketing"/>
    <x v="3"/>
    <s v="3High"/>
    <s v="High"/>
    <s v="Male"/>
    <s v="Male"/>
    <n v="39"/>
    <n v="39"/>
    <s v="3High"/>
    <s v="High"/>
    <n v="2"/>
    <n v="2"/>
    <s v="Sales Executive"/>
    <s v="Sales Executive"/>
    <s v="3High"/>
    <s v="High"/>
    <s v="Divorced"/>
    <s v="Divorced"/>
    <n v="7104"/>
    <n v="7104"/>
    <n v="20431"/>
    <n v="20431"/>
    <n v="0"/>
    <n v="0"/>
    <s v="No"/>
    <s v="No"/>
    <n v="12"/>
    <n v="12"/>
    <s v="3Excellent"/>
    <s v="Excellent"/>
    <s v="4Very High"/>
    <s v="Very High"/>
    <n v="3"/>
    <n v="3"/>
    <s v="3Better"/>
    <s v="Better"/>
    <s v="No"/>
    <x v="1"/>
  </r>
  <r>
    <n v="1953"/>
    <n v="32"/>
    <n v="32"/>
    <s v="Travel_Rarely"/>
    <s v="Travel_Rarely"/>
    <n v="646"/>
    <n v="646"/>
    <s v="Research &amp; Development"/>
    <s v="Research &amp; Development"/>
    <n v="9"/>
    <n v="9"/>
    <s v="4Master"/>
    <x v="2"/>
    <s v="Life Sciences"/>
    <x v="0"/>
    <s v="1Low"/>
    <s v="Low"/>
    <s v="Female"/>
    <s v="Female"/>
    <n v="92"/>
    <n v="92"/>
    <s v="3High"/>
    <s v="High"/>
    <n v="2"/>
    <n v="2"/>
    <s v="Research Scientist"/>
    <s v="Research Scientist"/>
    <s v="4Very High"/>
    <s v="Very High"/>
    <s v="Married"/>
    <s v="Married"/>
    <n v="6322"/>
    <n v="6322"/>
    <n v="18089"/>
    <n v="18089"/>
    <n v="1"/>
    <n v="1"/>
    <s v="Yes"/>
    <s v="Yes"/>
    <n v="12"/>
    <n v="12"/>
    <s v="3Excellent"/>
    <s v="Excellent"/>
    <s v="4Very High"/>
    <s v="Very High"/>
    <n v="2"/>
    <n v="2"/>
    <s v="2Good"/>
    <s v="Good"/>
    <s v="No"/>
    <x v="1"/>
  </r>
  <r>
    <n v="1954"/>
    <n v="30"/>
    <n v="30"/>
    <s v="Travel_Frequently"/>
    <s v="Travel_Frequently"/>
    <n v="160"/>
    <n v="160"/>
    <s v="Research &amp; Development"/>
    <s v="Research &amp; Development"/>
    <n v="3"/>
    <n v="3"/>
    <s v="3Bachelor"/>
    <x v="3"/>
    <s v="Medical"/>
    <x v="2"/>
    <s v="3High"/>
    <s v="High"/>
    <s v="Female"/>
    <s v="Female"/>
    <n v="71"/>
    <n v="71"/>
    <s v="3High"/>
    <s v="High"/>
    <n v="1"/>
    <n v="1"/>
    <s v="Research Scientist"/>
    <s v="Research Scientist"/>
    <s v="3High"/>
    <s v="High"/>
    <s v="Divorced"/>
    <s v="Divorced"/>
    <n v="2083"/>
    <n v="2083"/>
    <n v="22653"/>
    <n v="22653"/>
    <n v="1"/>
    <n v="1"/>
    <s v="No"/>
    <s v="No"/>
    <n v="20"/>
    <n v="20"/>
    <s v="4Outstanding"/>
    <s v="Outstanding"/>
    <s v="3High"/>
    <s v="High"/>
    <n v="2"/>
    <n v="2"/>
    <s v="3Better"/>
    <s v="Better"/>
    <s v="No"/>
    <x v="1"/>
  </r>
  <r>
    <n v="1955"/>
    <n v="53"/>
    <n v="53"/>
    <s v="Travel_Rarely"/>
    <s v="Travel_Rarely"/>
    <n v="238"/>
    <n v="238"/>
    <s v="Sales"/>
    <s v="Sales"/>
    <n v="1"/>
    <n v="1"/>
    <s v="1Below College"/>
    <x v="1"/>
    <s v="Medical"/>
    <x v="2"/>
    <s v="4Ver High"/>
    <s v="Ver High"/>
    <s v="Female"/>
    <s v="Female"/>
    <n v="34"/>
    <n v="34"/>
    <s v="3High"/>
    <s v="High"/>
    <n v="2"/>
    <n v="2"/>
    <s v="Sales Executive"/>
    <s v="Sales Executive"/>
    <s v="1Low"/>
    <s v="Low"/>
    <s v="Single"/>
    <s v="Single"/>
    <n v="8381"/>
    <n v="8381"/>
    <n v="7507"/>
    <n v="7507"/>
    <n v="7"/>
    <n v="7"/>
    <s v="No"/>
    <s v="No"/>
    <n v="20"/>
    <n v="20"/>
    <s v="4Outstanding"/>
    <s v="Outstanding"/>
    <s v="4Very High"/>
    <s v="Very High"/>
    <n v="2"/>
    <n v="2"/>
    <s v="4Best"/>
    <s v="Best"/>
    <s v="No"/>
    <x v="1"/>
  </r>
  <r>
    <n v="1956"/>
    <n v="34"/>
    <n v="34"/>
    <s v="Travel_Rarely"/>
    <s v="Travel_Rarely"/>
    <n v="1397"/>
    <n v="1397"/>
    <s v="Research &amp; Development"/>
    <s v="Research &amp; Development"/>
    <n v="1"/>
    <n v="1"/>
    <s v="5Doctor"/>
    <x v="4"/>
    <s v="Life Sciences"/>
    <x v="0"/>
    <s v="2Medium"/>
    <s v="Medium"/>
    <s v="Male"/>
    <s v="Male"/>
    <n v="42"/>
    <n v="42"/>
    <s v="3High"/>
    <s v="High"/>
    <n v="1"/>
    <n v="1"/>
    <s v="Research Scientist"/>
    <s v="Research Scientist"/>
    <s v="4Very High"/>
    <s v="Very High"/>
    <s v="Married"/>
    <s v="Married"/>
    <n v="2691"/>
    <n v="2691"/>
    <n v="7660"/>
    <n v="7660"/>
    <n v="1"/>
    <n v="1"/>
    <s v="No"/>
    <s v="No"/>
    <n v="12"/>
    <n v="12"/>
    <s v="3Excellent"/>
    <s v="Excellent"/>
    <s v="4Very High"/>
    <s v="Very High"/>
    <n v="4"/>
    <n v="4"/>
    <s v="2Good"/>
    <s v="Good"/>
    <s v="No"/>
    <x v="1"/>
  </r>
  <r>
    <n v="1957"/>
    <n v="45"/>
    <n v="45"/>
    <s v="Travel_Frequently"/>
    <s v="Travel_Frequently"/>
    <n v="306"/>
    <n v="306"/>
    <s v="Sales"/>
    <s v="Sales"/>
    <n v="26"/>
    <n v="26"/>
    <s v="4Master"/>
    <x v="2"/>
    <s v="Life Sciences"/>
    <x v="0"/>
    <s v="1Low"/>
    <s v="Low"/>
    <s v="Female"/>
    <s v="Female"/>
    <n v="100"/>
    <n v="100"/>
    <s v="3High"/>
    <s v="High"/>
    <n v="2"/>
    <n v="2"/>
    <s v="Sales Executive"/>
    <s v="Sales Executive"/>
    <s v="1Low"/>
    <s v="Low"/>
    <s v="Married"/>
    <s v="Married"/>
    <n v="4286"/>
    <n v="4286"/>
    <n v="5630"/>
    <n v="5630"/>
    <n v="2"/>
    <n v="2"/>
    <s v="No"/>
    <s v="No"/>
    <n v="14"/>
    <n v="14"/>
    <s v="3Excellent"/>
    <s v="Excellent"/>
    <s v="4Very High"/>
    <s v="Very High"/>
    <n v="4"/>
    <n v="4"/>
    <s v="3Better"/>
    <s v="Better"/>
    <s v="Yes"/>
    <x v="0"/>
  </r>
  <r>
    <n v="1958"/>
    <n v="26"/>
    <n v="26"/>
    <s v="Travel_Rarely"/>
    <s v="Travel_Rarely"/>
    <n v="991"/>
    <n v="991"/>
    <s v="Research &amp; Development"/>
    <s v="Research &amp; Development"/>
    <n v="6"/>
    <n v="6"/>
    <s v="3Bachelor"/>
    <x v="3"/>
    <s v="Life Sciences"/>
    <x v="0"/>
    <s v="3High"/>
    <s v="High"/>
    <s v="Female"/>
    <s v="Female"/>
    <n v="71"/>
    <n v="71"/>
    <s v="3High"/>
    <s v="High"/>
    <n v="1"/>
    <n v="1"/>
    <s v="Laboratory Technician"/>
    <s v="Laboratory Technician"/>
    <s v="4Very High"/>
    <s v="Very High"/>
    <s v="Married"/>
    <s v="Married"/>
    <n v="2659"/>
    <n v="2659"/>
    <n v="17759"/>
    <n v="17759"/>
    <n v="1"/>
    <n v="1"/>
    <s v="Yes"/>
    <s v="Yes"/>
    <n v="13"/>
    <n v="13"/>
    <s v="3Excellent"/>
    <s v="Excellent"/>
    <s v="3High"/>
    <s v="High"/>
    <n v="2"/>
    <n v="2"/>
    <s v="3Better"/>
    <s v="Better"/>
    <s v="No"/>
    <x v="1"/>
  </r>
  <r>
    <n v="1959"/>
    <n v="37"/>
    <n v="37"/>
    <s v="Travel_Rarely"/>
    <s v="Travel_Rarely"/>
    <n v="482"/>
    <n v="482"/>
    <s v="Research &amp; Development"/>
    <s v="Research &amp; Development"/>
    <n v="3"/>
    <n v="3"/>
    <s v="3Bachelor"/>
    <x v="3"/>
    <s v="Other"/>
    <x v="1"/>
    <s v="3High"/>
    <s v="High"/>
    <s v="Male"/>
    <s v="Male"/>
    <n v="36"/>
    <n v="36"/>
    <s v="3High"/>
    <s v="High"/>
    <n v="3"/>
    <n v="3"/>
    <s v="Manufacturing Director"/>
    <s v="Manufacturing Director"/>
    <s v="3High"/>
    <s v="High"/>
    <s v="Married"/>
    <s v="Married"/>
    <n v="9434"/>
    <n v="9434"/>
    <n v="9606"/>
    <n v="9606"/>
    <n v="1"/>
    <n v="1"/>
    <s v="No"/>
    <s v="No"/>
    <n v="15"/>
    <n v="15"/>
    <s v="3Excellent"/>
    <s v="Excellent"/>
    <s v="3High"/>
    <s v="High"/>
    <n v="2"/>
    <n v="2"/>
    <s v="3Better"/>
    <s v="Better"/>
    <s v="No"/>
    <x v="1"/>
  </r>
  <r>
    <n v="1960"/>
    <n v="29"/>
    <n v="29"/>
    <s v="Travel_Rarely"/>
    <s v="Travel_Rarely"/>
    <n v="1176"/>
    <n v="1176"/>
    <s v="Sales"/>
    <s v="Sales"/>
    <n v="3"/>
    <n v="3"/>
    <s v="2College"/>
    <x v="0"/>
    <s v="Medical"/>
    <x v="2"/>
    <s v="2Medium"/>
    <s v="Medium"/>
    <s v="Female"/>
    <s v="Female"/>
    <n v="62"/>
    <n v="62"/>
    <s v="3High"/>
    <s v="High"/>
    <n v="2"/>
    <n v="2"/>
    <s v="Sales Executive"/>
    <s v="Sales Executive"/>
    <s v="3High"/>
    <s v="High"/>
    <s v="Married"/>
    <s v="Married"/>
    <n v="5561"/>
    <n v="5561"/>
    <n v="3487"/>
    <n v="3487"/>
    <n v="1"/>
    <n v="1"/>
    <s v="No"/>
    <s v="No"/>
    <n v="14"/>
    <n v="14"/>
    <s v="3Excellent"/>
    <s v="Excellent"/>
    <s v="1Low"/>
    <s v="Low"/>
    <n v="5"/>
    <n v="5"/>
    <s v="2Good"/>
    <s v="Good"/>
    <s v="No"/>
    <x v="1"/>
  </r>
  <r>
    <n v="1961"/>
    <n v="35"/>
    <n v="35"/>
    <s v="Travel_Rarely"/>
    <s v="Travel_Rarely"/>
    <n v="1017"/>
    <n v="1017"/>
    <s v="Research &amp; Development"/>
    <s v="Research &amp; Development"/>
    <n v="6"/>
    <n v="6"/>
    <s v="4Master"/>
    <x v="2"/>
    <s v="Life Sciences"/>
    <x v="0"/>
    <s v="2Medium"/>
    <s v="Medium"/>
    <s v="Male"/>
    <s v="Male"/>
    <n v="82"/>
    <n v="82"/>
    <s v="1Low"/>
    <s v="Low"/>
    <n v="2"/>
    <n v="2"/>
    <s v="Research Scientist"/>
    <s v="Research Scientist"/>
    <s v="4Very High"/>
    <s v="Very High"/>
    <s v="Single"/>
    <s v="Single"/>
    <n v="6646"/>
    <n v="6646"/>
    <n v="19368"/>
    <n v="19368"/>
    <n v="1"/>
    <n v="1"/>
    <s v="No"/>
    <s v="No"/>
    <n v="13"/>
    <n v="13"/>
    <s v="3Excellent"/>
    <s v="Excellent"/>
    <s v="2Medium"/>
    <s v="Medium"/>
    <n v="3"/>
    <n v="3"/>
    <s v="3Better"/>
    <s v="Better"/>
    <s v="No"/>
    <x v="1"/>
  </r>
  <r>
    <n v="1962"/>
    <n v="33"/>
    <n v="33"/>
    <s v="Travel_Frequently"/>
    <s v="Travel_Frequently"/>
    <n v="1296"/>
    <n v="1296"/>
    <s v="Research &amp; Development"/>
    <s v="Research &amp; Development"/>
    <n v="6"/>
    <n v="6"/>
    <s v="3Bachelor"/>
    <x v="3"/>
    <s v="Life Sciences"/>
    <x v="0"/>
    <s v="3High"/>
    <s v="High"/>
    <s v="Male"/>
    <s v="Male"/>
    <n v="30"/>
    <n v="30"/>
    <s v="3High"/>
    <s v="High"/>
    <n v="2"/>
    <n v="2"/>
    <s v="Healthcare Representative"/>
    <s v="Healthcare Representative"/>
    <s v="4Very High"/>
    <s v="Very High"/>
    <s v="Divorced"/>
    <s v="Divorced"/>
    <n v="7725"/>
    <n v="7725"/>
    <n v="5335"/>
    <n v="5335"/>
    <n v="3"/>
    <n v="3"/>
    <s v="No"/>
    <s v="No"/>
    <n v="23"/>
    <n v="23"/>
    <s v="4Outstanding"/>
    <s v="Outstanding"/>
    <s v="3High"/>
    <s v="High"/>
    <n v="2"/>
    <n v="2"/>
    <s v="1Bad"/>
    <s v="Bad"/>
    <s v="No"/>
    <x v="1"/>
  </r>
  <r>
    <n v="1963"/>
    <n v="54"/>
    <n v="54"/>
    <s v="Travel_Rarely"/>
    <s v="Travel_Rarely"/>
    <n v="397"/>
    <n v="397"/>
    <s v="Human Resources"/>
    <s v="Human Resources"/>
    <n v="19"/>
    <n v="19"/>
    <s v="4Master"/>
    <x v="2"/>
    <s v="Medical"/>
    <x v="2"/>
    <s v="3High"/>
    <s v="High"/>
    <s v="Male"/>
    <s v="Male"/>
    <n v="88"/>
    <n v="88"/>
    <s v="3High"/>
    <s v="High"/>
    <n v="3"/>
    <n v="3"/>
    <s v="Human Resources"/>
    <s v="Human Resources"/>
    <s v="2Medium"/>
    <s v="Medium"/>
    <s v="Married"/>
    <s v="Married"/>
    <n v="10725"/>
    <n v="10725"/>
    <n v="6729"/>
    <n v="6729"/>
    <n v="2"/>
    <n v="2"/>
    <s v="No"/>
    <s v="No"/>
    <n v="15"/>
    <n v="15"/>
    <s v="3Excellent"/>
    <s v="Excellent"/>
    <s v="3High"/>
    <s v="High"/>
    <n v="1"/>
    <n v="1"/>
    <s v="4Best"/>
    <s v="Best"/>
    <s v="No"/>
    <x v="1"/>
  </r>
  <r>
    <n v="1964"/>
    <n v="36"/>
    <n v="36"/>
    <s v="Travel_Rarely"/>
    <s v="Travel_Rarely"/>
    <n v="913"/>
    <n v="913"/>
    <s v="Research &amp; Development"/>
    <s v="Research &amp; Development"/>
    <n v="9"/>
    <n v="9"/>
    <s v="2College"/>
    <x v="0"/>
    <s v="Medical"/>
    <x v="2"/>
    <s v="2Medium"/>
    <s v="Medium"/>
    <s v="Male"/>
    <s v="Male"/>
    <n v="48"/>
    <n v="48"/>
    <s v="2Medium"/>
    <s v="Medium"/>
    <n v="2"/>
    <n v="2"/>
    <s v="Manufacturing Director"/>
    <s v="Manufacturing Director"/>
    <s v="2Medium"/>
    <s v="Medium"/>
    <s v="Divorced"/>
    <s v="Divorced"/>
    <n v="8847"/>
    <n v="8847"/>
    <n v="13934"/>
    <n v="13934"/>
    <n v="2"/>
    <n v="2"/>
    <s v="Yes"/>
    <s v="Yes"/>
    <n v="11"/>
    <n v="11"/>
    <s v="3Excellent"/>
    <s v="Excellent"/>
    <s v="3High"/>
    <s v="High"/>
    <n v="2"/>
    <n v="2"/>
    <s v="3Better"/>
    <s v="Better"/>
    <s v="No"/>
    <x v="1"/>
  </r>
  <r>
    <n v="1965"/>
    <n v="27"/>
    <n v="27"/>
    <s v="Travel_Rarely"/>
    <s v="Travel_Rarely"/>
    <n v="1115"/>
    <n v="1115"/>
    <s v="Research &amp; Development"/>
    <s v="Research &amp; Development"/>
    <n v="3"/>
    <n v="3"/>
    <s v="4Master"/>
    <x v="2"/>
    <s v="Medical"/>
    <x v="2"/>
    <s v="1Low"/>
    <s v="Low"/>
    <s v="Male"/>
    <s v="Male"/>
    <n v="54"/>
    <n v="54"/>
    <s v="2Medium"/>
    <s v="Medium"/>
    <n v="1"/>
    <n v="1"/>
    <s v="Research Scientist"/>
    <s v="Research Scientist"/>
    <s v="4Very High"/>
    <s v="Very High"/>
    <s v="Single"/>
    <s v="Single"/>
    <n v="2045"/>
    <n v="2045"/>
    <n v="15174"/>
    <n v="15174"/>
    <n v="0"/>
    <n v="0"/>
    <s v="No"/>
    <s v="No"/>
    <n v="13"/>
    <n v="13"/>
    <s v="3Excellent"/>
    <s v="Excellent"/>
    <s v="4Very High"/>
    <s v="Very High"/>
    <n v="0"/>
    <n v="0"/>
    <s v="3Better"/>
    <s v="Better"/>
    <s v="No"/>
    <x v="1"/>
  </r>
  <r>
    <n v="1966"/>
    <n v="20"/>
    <n v="20"/>
    <s v="Travel_Rarely"/>
    <s v="Travel_Rarely"/>
    <n v="1362"/>
    <n v="1362"/>
    <s v="Research &amp; Development"/>
    <s v="Research &amp; Development"/>
    <n v="10"/>
    <n v="10"/>
    <s v="1Below College"/>
    <x v="1"/>
    <s v="Medical"/>
    <x v="2"/>
    <s v="4Ver High"/>
    <s v="Ver High"/>
    <s v="Male"/>
    <s v="Male"/>
    <n v="32"/>
    <n v="32"/>
    <s v="3High"/>
    <s v="High"/>
    <n v="1"/>
    <n v="1"/>
    <s v="Research Scientist"/>
    <s v="Research Scientist"/>
    <s v="3High"/>
    <s v="High"/>
    <s v="Single"/>
    <s v="Single"/>
    <n v="1009"/>
    <n v="1009"/>
    <n v="26999"/>
    <n v="26999"/>
    <n v="1"/>
    <n v="1"/>
    <s v="Yes"/>
    <s v="Yes"/>
    <n v="11"/>
    <n v="11"/>
    <s v="3Excellent"/>
    <s v="Excellent"/>
    <s v="4Very High"/>
    <s v="Very High"/>
    <n v="5"/>
    <n v="5"/>
    <s v="3Better"/>
    <s v="Better"/>
    <s v="Yes"/>
    <x v="0"/>
  </r>
  <r>
    <n v="1967"/>
    <n v="33"/>
    <n v="33"/>
    <s v="Travel_Frequently"/>
    <s v="Travel_Frequently"/>
    <n v="1076"/>
    <n v="1076"/>
    <s v="Research &amp; Development"/>
    <s v="Research &amp; Development"/>
    <n v="3"/>
    <n v="3"/>
    <s v="3Bachelor"/>
    <x v="3"/>
    <s v="Life Sciences"/>
    <x v="0"/>
    <s v="1Low"/>
    <s v="Low"/>
    <s v="Male"/>
    <s v="Male"/>
    <n v="70"/>
    <n v="70"/>
    <s v="3High"/>
    <s v="High"/>
    <n v="1"/>
    <n v="1"/>
    <s v="Research Scientist"/>
    <s v="Research Scientist"/>
    <s v="1Low"/>
    <s v="Low"/>
    <s v="Single"/>
    <s v="Single"/>
    <n v="3348"/>
    <n v="3348"/>
    <n v="3164"/>
    <n v="3164"/>
    <n v="1"/>
    <n v="1"/>
    <s v="Yes"/>
    <s v="Yes"/>
    <n v="11"/>
    <n v="11"/>
    <s v="3Excellent"/>
    <s v="Excellent"/>
    <s v="1Low"/>
    <s v="Low"/>
    <n v="3"/>
    <n v="3"/>
    <s v="3Better"/>
    <s v="Better"/>
    <s v="Yes"/>
    <x v="0"/>
  </r>
  <r>
    <n v="1968"/>
    <n v="35"/>
    <n v="35"/>
    <s v="Non-Travel"/>
    <s v="Non-Travel"/>
    <n v="727"/>
    <n v="727"/>
    <s v="Research &amp; Development"/>
    <s v="Research &amp; Development"/>
    <n v="3"/>
    <n v="3"/>
    <s v="3Bachelor"/>
    <x v="3"/>
    <s v="Life Sciences"/>
    <x v="0"/>
    <s v="3High"/>
    <s v="High"/>
    <s v="Male"/>
    <s v="Male"/>
    <n v="41"/>
    <n v="41"/>
    <s v="2Medium"/>
    <s v="Medium"/>
    <n v="1"/>
    <n v="1"/>
    <s v="Laboratory Technician"/>
    <s v="Laboratory Technician"/>
    <s v="3High"/>
    <s v="High"/>
    <s v="Married"/>
    <s v="Married"/>
    <m/>
    <n v="6509.4320987654319"/>
    <n v="16900"/>
    <n v="16900"/>
    <n v="1"/>
    <n v="1"/>
    <s v="No"/>
    <s v="No"/>
    <n v="18"/>
    <n v="18"/>
    <s v="3Excellent"/>
    <s v="Excellent"/>
    <s v="3High"/>
    <s v="High"/>
    <n v="3"/>
    <n v="3"/>
    <s v="3Better"/>
    <s v="Better"/>
    <s v="No"/>
    <x v="1"/>
  </r>
  <r>
    <n v="1969"/>
    <n v="23"/>
    <n v="23"/>
    <s v="Travel_Rarely"/>
    <s v="Travel_Rarely"/>
    <n v="885"/>
    <n v="885"/>
    <s v="Research &amp; Development"/>
    <s v="Research &amp; Development"/>
    <n v="4"/>
    <n v="4"/>
    <s v="3Bachelor"/>
    <x v="3"/>
    <s v="Medical"/>
    <x v="2"/>
    <s v="1Low"/>
    <s v="Low"/>
    <s v="Male"/>
    <s v="Male"/>
    <n v="58"/>
    <n v="58"/>
    <s v="4Very High"/>
    <s v="Very High"/>
    <n v="1"/>
    <n v="1"/>
    <s v="Research Scientist"/>
    <s v="Research Scientist"/>
    <s v="1Low"/>
    <s v="Low"/>
    <s v="Married"/>
    <s v="Married"/>
    <n v="2819"/>
    <n v="2819"/>
    <n v="8544"/>
    <n v="8544"/>
    <n v="2"/>
    <n v="2"/>
    <s v="No"/>
    <s v="No"/>
    <n v="16"/>
    <n v="16"/>
    <s v="3Excellent"/>
    <s v="Excellent"/>
    <s v="1Low"/>
    <s v="Low"/>
    <n v="3"/>
    <n v="3"/>
    <s v="4Best"/>
    <s v="Best"/>
    <s v="No"/>
    <x v="1"/>
  </r>
  <r>
    <n v="1970"/>
    <n v="25"/>
    <n v="25"/>
    <s v="Travel_Rarely"/>
    <s v="Travel_Rarely"/>
    <n v="810"/>
    <n v="810"/>
    <s v="Sales"/>
    <s v="Sales"/>
    <n v="8"/>
    <n v="8"/>
    <s v="3Bachelor"/>
    <x v="3"/>
    <s v="Life Sciences"/>
    <x v="0"/>
    <s v="4Ver High"/>
    <s v="Ver High"/>
    <s v="Male"/>
    <s v="Male"/>
    <n v="57"/>
    <n v="57"/>
    <s v="4Very High"/>
    <s v="Very High"/>
    <n v="2"/>
    <n v="2"/>
    <s v="Sales Executive"/>
    <s v="Sales Executive"/>
    <s v="2Medium"/>
    <s v="Medium"/>
    <s v="Married"/>
    <s v="Married"/>
    <n v="4851"/>
    <n v="4851"/>
    <n v="15678"/>
    <n v="15678"/>
    <n v="0"/>
    <n v="0"/>
    <s v="No"/>
    <s v="No"/>
    <n v="22"/>
    <n v="22"/>
    <s v="4Outstanding"/>
    <s v="Outstanding"/>
    <s v="3High"/>
    <s v="High"/>
    <n v="4"/>
    <n v="4"/>
    <s v="3Better"/>
    <s v="Better"/>
    <s v="No"/>
    <x v="1"/>
  </r>
  <r>
    <n v="1971"/>
    <n v="38"/>
    <n v="38"/>
    <s v="Travel_Rarely"/>
    <s v="Travel_Rarely"/>
    <n v="243"/>
    <n v="243"/>
    <s v="Sales"/>
    <s v="Sales"/>
    <n v="7"/>
    <n v="7"/>
    <s v="4Master"/>
    <x v="2"/>
    <s v="Marketing"/>
    <x v="3"/>
    <s v="4Ver High"/>
    <s v="Ver High"/>
    <s v="Female"/>
    <s v="Female"/>
    <n v="46"/>
    <n v="46"/>
    <s v="2Medium"/>
    <s v="Medium"/>
    <n v="2"/>
    <n v="2"/>
    <s v="Sales Executive"/>
    <s v="Sales Executive"/>
    <s v="4Very High"/>
    <s v="Very High"/>
    <s v="Single"/>
    <s v="Single"/>
    <n v="4028"/>
    <n v="4028"/>
    <n v="7791"/>
    <n v="7791"/>
    <n v="0"/>
    <n v="0"/>
    <m/>
    <s v="No"/>
    <n v="20"/>
    <n v="20"/>
    <s v="4Outstanding"/>
    <s v="Outstanding"/>
    <s v="1Low"/>
    <s v="Low"/>
    <n v="2"/>
    <n v="2"/>
    <s v="3Better"/>
    <s v="Better"/>
    <s v="No"/>
    <x v="1"/>
  </r>
  <r>
    <n v="1972"/>
    <n v="29"/>
    <n v="29"/>
    <s v="Travel_Frequently"/>
    <s v="Travel_Frequently"/>
    <n v="806"/>
    <n v="806"/>
    <s v="Research &amp; Development"/>
    <s v="Research &amp; Development"/>
    <n v="1"/>
    <n v="1"/>
    <s v="4Master"/>
    <x v="2"/>
    <s v="Life Sciences"/>
    <x v="0"/>
    <s v="2Medium"/>
    <s v="Medium"/>
    <s v="Male"/>
    <s v="Male"/>
    <n v="76"/>
    <n v="76"/>
    <s v="1Low"/>
    <s v="Low"/>
    <n v="1"/>
    <n v="1"/>
    <s v="Research Scientist"/>
    <s v="Research Scientist"/>
    <s v="4Very High"/>
    <s v="Very High"/>
    <s v="Divorced"/>
    <s v="Divorced"/>
    <n v="2720"/>
    <n v="2720"/>
    <n v="18959"/>
    <n v="18959"/>
    <n v="1"/>
    <n v="1"/>
    <s v="No"/>
    <s v="No"/>
    <n v="18"/>
    <n v="18"/>
    <s v="3Excellent"/>
    <s v="Excellent"/>
    <s v="4Very High"/>
    <s v="Very High"/>
    <n v="5"/>
    <n v="5"/>
    <s v="3Better"/>
    <s v="Better"/>
    <s v="No"/>
    <x v="1"/>
  </r>
  <r>
    <n v="1973"/>
    <n v="48"/>
    <n v="48"/>
    <s v="Travel_Rarely"/>
    <s v="Travel_Rarely"/>
    <n v="817"/>
    <n v="817"/>
    <s v="Sales"/>
    <s v="Sales"/>
    <n v="2"/>
    <n v="2"/>
    <s v="1Below College"/>
    <x v="1"/>
    <s v="Marketing"/>
    <x v="3"/>
    <s v="2Medium"/>
    <s v="Medium"/>
    <s v="Male"/>
    <s v="Male"/>
    <n v="56"/>
    <n v="56"/>
    <s v="4Very High"/>
    <s v="Very High"/>
    <n v="2"/>
    <n v="2"/>
    <s v="Sales Executive"/>
    <s v="Sales Executive"/>
    <s v="2Medium"/>
    <s v="Medium"/>
    <s v="Married"/>
    <s v="Married"/>
    <n v="8120"/>
    <n v="8120"/>
    <n v="18597"/>
    <n v="18597"/>
    <n v="3"/>
    <n v="3"/>
    <s v="No"/>
    <s v="No"/>
    <n v="12"/>
    <n v="12"/>
    <s v="3Excellent"/>
    <s v="Excellent"/>
    <s v="4Very High"/>
    <s v="Very High"/>
    <n v="3"/>
    <n v="3"/>
    <s v="3Better"/>
    <s v="Better"/>
    <s v="No"/>
    <x v="1"/>
  </r>
  <r>
    <n v="1974"/>
    <n v="27"/>
    <n v="27"/>
    <s v="Travel_Frequently"/>
    <s v="Travel_Frequently"/>
    <n v="1410"/>
    <n v="1410"/>
    <s v="Sales"/>
    <s v="Sales"/>
    <n v="3"/>
    <n v="3"/>
    <s v="1Below College"/>
    <x v="1"/>
    <m/>
    <x v="0"/>
    <s v="4Ver High"/>
    <s v="Ver High"/>
    <s v="Female"/>
    <s v="Female"/>
    <n v="71"/>
    <n v="71"/>
    <s v="4Very High"/>
    <s v="Very High"/>
    <n v="2"/>
    <n v="2"/>
    <s v="Sales Executive"/>
    <s v="Sales Executive"/>
    <s v="4Very High"/>
    <s v="Very High"/>
    <s v="Divorced"/>
    <s v="Divorced"/>
    <n v="4647"/>
    <n v="4647"/>
    <n v="16673"/>
    <n v="16673"/>
    <n v="1"/>
    <n v="1"/>
    <s v="Yes"/>
    <s v="Yes"/>
    <n v="20"/>
    <n v="20"/>
    <s v="4Outstanding"/>
    <s v="Outstanding"/>
    <s v="2Medium"/>
    <s v="Medium"/>
    <m/>
    <n v="2.8005502063273728"/>
    <s v="3Better"/>
    <s v="Better"/>
    <s v="No"/>
    <x v="1"/>
  </r>
  <r>
    <n v="1975"/>
    <n v="37"/>
    <n v="37"/>
    <s v="Travel_Rarely"/>
    <s v="Travel_Rarely"/>
    <n v="1225"/>
    <n v="1225"/>
    <s v="Research &amp; Development"/>
    <s v="Research &amp; Development"/>
    <n v="10"/>
    <n v="10"/>
    <s v="2College"/>
    <x v="0"/>
    <s v="Life Sciences"/>
    <x v="0"/>
    <s v="4Ver High"/>
    <s v="Ver High"/>
    <m/>
    <s v="Male"/>
    <n v="80"/>
    <n v="80"/>
    <s v="4Very High"/>
    <s v="Very High"/>
    <n v="1"/>
    <n v="1"/>
    <s v="Research Scientist"/>
    <s v="Research Scientist"/>
    <s v="4Very High"/>
    <s v="Very High"/>
    <s v="Single"/>
    <s v="Single"/>
    <n v="4680"/>
    <n v="4680"/>
    <n v="15232"/>
    <n v="15232"/>
    <n v="3"/>
    <n v="3"/>
    <s v="No"/>
    <s v="No"/>
    <n v="17"/>
    <n v="17"/>
    <s v="3Excellent"/>
    <s v="Excellent"/>
    <s v="1Low"/>
    <s v="Low"/>
    <n v="2"/>
    <n v="2"/>
    <s v="3Better"/>
    <s v="Better"/>
    <s v="No"/>
    <x v="1"/>
  </r>
  <r>
    <n v="1976"/>
    <n v="50"/>
    <n v="50"/>
    <s v="Travel_Rarely"/>
    <s v="Travel_Rarely"/>
    <n v="1207"/>
    <n v="1207"/>
    <s v="Research &amp; Development"/>
    <s v="Research &amp; Development"/>
    <n v="28"/>
    <n v="28"/>
    <s v="1Below College"/>
    <x v="1"/>
    <s v="Medical"/>
    <x v="2"/>
    <s v="4Ver High"/>
    <s v="Ver High"/>
    <s v="Male"/>
    <s v="Male"/>
    <n v="74"/>
    <n v="74"/>
    <s v="4Very High"/>
    <s v="Very High"/>
    <n v="1"/>
    <n v="1"/>
    <s v="Laboratory Technician"/>
    <s v="Laboratory Technician"/>
    <s v="3High"/>
    <s v="High"/>
    <s v="Married"/>
    <s v="Married"/>
    <n v="3221"/>
    <n v="3221"/>
    <n v="3297"/>
    <n v="3297"/>
    <n v="1"/>
    <n v="1"/>
    <s v="Yes"/>
    <s v="Yes"/>
    <n v="11"/>
    <n v="11"/>
    <s v="3Excellent"/>
    <s v="Excellent"/>
    <s v="3High"/>
    <s v="High"/>
    <n v="3"/>
    <n v="3"/>
    <s v="3Better"/>
    <s v="Better"/>
    <s v="No"/>
    <x v="1"/>
  </r>
  <r>
    <n v="1977"/>
    <n v="34"/>
    <n v="34"/>
    <s v="Travel_Rarely"/>
    <s v="Travel_Rarely"/>
    <n v="1442"/>
    <n v="1442"/>
    <s v="Research &amp; Development"/>
    <s v="Research &amp; Development"/>
    <n v="9"/>
    <n v="9"/>
    <s v="3Bachelor"/>
    <x v="3"/>
    <s v="Medical"/>
    <x v="2"/>
    <s v="4Ver High"/>
    <s v="Ver High"/>
    <s v="Female"/>
    <s v="Female"/>
    <n v="46"/>
    <n v="46"/>
    <s v="2Medium"/>
    <s v="Medium"/>
    <n v="3"/>
    <n v="3"/>
    <s v="Healthcare Representative"/>
    <s v="Healthcare Representative"/>
    <s v="2Medium"/>
    <s v="Medium"/>
    <s v="Single"/>
    <s v="Single"/>
    <n v="8621"/>
    <n v="8621"/>
    <n v="17654"/>
    <n v="17654"/>
    <n v="1"/>
    <n v="1"/>
    <s v="No"/>
    <s v="No"/>
    <n v="14"/>
    <n v="14"/>
    <s v="3Excellent"/>
    <s v="Excellent"/>
    <s v="2Medium"/>
    <s v="Medium"/>
    <n v="3"/>
    <n v="3"/>
    <s v="4Best"/>
    <s v="Best"/>
    <s v="No"/>
    <x v="1"/>
  </r>
  <r>
    <n v="1978"/>
    <n v="24"/>
    <n v="24"/>
    <s v="Travel_Rarely"/>
    <s v="Travel_Rarely"/>
    <n v="693"/>
    <n v="693"/>
    <s v="Sales"/>
    <s v="Sales"/>
    <n v="3"/>
    <n v="3"/>
    <s v="2College"/>
    <x v="0"/>
    <s v="Life Sciences"/>
    <x v="0"/>
    <s v="1Low"/>
    <s v="Low"/>
    <s v="Female"/>
    <s v="Female"/>
    <n v="65"/>
    <n v="65"/>
    <s v="3High"/>
    <s v="High"/>
    <n v="2"/>
    <n v="2"/>
    <s v="Sales Executive"/>
    <s v="Sales Executive"/>
    <s v="3High"/>
    <s v="High"/>
    <s v="Single"/>
    <s v="Single"/>
    <n v="4577"/>
    <n v="4577"/>
    <n v="24785"/>
    <n v="24785"/>
    <n v="9"/>
    <n v="9"/>
    <s v="No"/>
    <s v="No"/>
    <n v="14"/>
    <n v="14"/>
    <s v="3Excellent"/>
    <s v="Excellent"/>
    <s v="1Low"/>
    <s v="Low"/>
    <n v="3"/>
    <n v="3"/>
    <s v="3Better"/>
    <s v="Better"/>
    <s v="Yes"/>
    <x v="0"/>
  </r>
  <r>
    <n v="1979"/>
    <n v="39"/>
    <n v="39"/>
    <s v="Travel_Rarely"/>
    <s v="Travel_Rarely"/>
    <n v="408"/>
    <n v="408"/>
    <s v="Research &amp; Development"/>
    <s v="Research &amp; Development"/>
    <n v="2"/>
    <n v="2"/>
    <s v="4Master"/>
    <x v="2"/>
    <s v="Technical Degree"/>
    <x v="4"/>
    <s v="4Ver High"/>
    <s v="Ver High"/>
    <m/>
    <s v="Male"/>
    <n v="80"/>
    <n v="80"/>
    <s v="2Medium"/>
    <s v="Medium"/>
    <n v="2"/>
    <n v="2"/>
    <s v="Healthcare Representative"/>
    <s v="Healthcare Representative"/>
    <s v="3High"/>
    <s v="High"/>
    <s v="Single"/>
    <s v="Single"/>
    <n v="4553"/>
    <n v="4553"/>
    <n v="20978"/>
    <n v="20978"/>
    <n v="1"/>
    <n v="1"/>
    <s v="No"/>
    <s v="No"/>
    <n v="11"/>
    <n v="11"/>
    <s v="3Excellent"/>
    <s v="Excellent"/>
    <s v="1Low"/>
    <s v="Low"/>
    <n v="4"/>
    <n v="4"/>
    <s v="3Better"/>
    <s v="Better"/>
    <s v="No"/>
    <x v="1"/>
  </r>
  <r>
    <n v="1980"/>
    <n v="32"/>
    <n v="32"/>
    <s v="Travel_Rarely"/>
    <s v="Travel_Rarely"/>
    <n v="929"/>
    <n v="929"/>
    <s v="Sales"/>
    <s v="Sales"/>
    <n v="10"/>
    <n v="10"/>
    <s v="3Bachelor"/>
    <x v="3"/>
    <s v="Marketing"/>
    <x v="3"/>
    <s v="4Ver High"/>
    <s v="Ver High"/>
    <s v="Male"/>
    <s v="Male"/>
    <n v="55"/>
    <n v="55"/>
    <s v="3High"/>
    <s v="High"/>
    <n v="2"/>
    <n v="2"/>
    <s v="Sales Executive"/>
    <s v="Sales Executive"/>
    <s v="4Very High"/>
    <s v="Very High"/>
    <s v="Single"/>
    <s v="Single"/>
    <n v="5396"/>
    <n v="5396"/>
    <n v="21703"/>
    <n v="21703"/>
    <n v="1"/>
    <n v="1"/>
    <s v="No"/>
    <s v="No"/>
    <n v="12"/>
    <n v="12"/>
    <s v="3Excellent"/>
    <s v="Excellent"/>
    <s v="4Very High"/>
    <s v="Very High"/>
    <n v="2"/>
    <n v="2"/>
    <s v="2Good"/>
    <s v="Good"/>
    <s v="No"/>
    <x v="1"/>
  </r>
  <r>
    <n v="1981"/>
    <n v="50"/>
    <n v="50"/>
    <s v="Travel_Frequently"/>
    <s v="Travel_Frequently"/>
    <n v="562"/>
    <n v="562"/>
    <s v="Sales"/>
    <s v="Sales"/>
    <n v="8"/>
    <n v="8"/>
    <s v="2College"/>
    <x v="0"/>
    <s v="Technical Degree"/>
    <x v="4"/>
    <s v="2Medium"/>
    <s v="Medium"/>
    <s v="Male"/>
    <s v="Male"/>
    <m/>
    <n v="66.992424242424249"/>
    <s v="3High"/>
    <s v="High"/>
    <n v="2"/>
    <n v="2"/>
    <s v="Sales Executive"/>
    <s v="Sales Executive"/>
    <s v="3High"/>
    <s v="High"/>
    <s v="Married"/>
    <s v="Married"/>
    <n v="6796"/>
    <n v="6796"/>
    <n v="23452"/>
    <n v="23452"/>
    <n v="3"/>
    <n v="3"/>
    <s v="Yes"/>
    <s v="Yes"/>
    <n v="14"/>
    <n v="14"/>
    <s v="3Excellent"/>
    <s v="Excellent"/>
    <s v="1Low"/>
    <s v="Low"/>
    <n v="4"/>
    <n v="4"/>
    <s v="3Better"/>
    <s v="Better"/>
    <s v="Yes"/>
    <x v="0"/>
  </r>
  <r>
    <n v="1982"/>
    <n v="38"/>
    <n v="38"/>
    <s v="Travel_Rarely"/>
    <s v="Travel_Rarely"/>
    <n v="827"/>
    <n v="827"/>
    <s v="Research &amp; Development"/>
    <s v="Research &amp; Development"/>
    <n v="1"/>
    <n v="1"/>
    <s v="4Master"/>
    <x v="2"/>
    <s v="Life Sciences"/>
    <x v="0"/>
    <s v="2Medium"/>
    <s v="Medium"/>
    <s v="Female"/>
    <s v="Female"/>
    <n v="33"/>
    <n v="33"/>
    <s v="4Very High"/>
    <s v="Very High"/>
    <n v="2"/>
    <n v="2"/>
    <s v="Healthcare Representative"/>
    <s v="Healthcare Representative"/>
    <s v="4Very High"/>
    <s v="Very High"/>
    <s v="Single"/>
    <s v="Single"/>
    <n v="7625"/>
    <n v="7625"/>
    <n v="19383"/>
    <n v="19383"/>
    <n v="0"/>
    <n v="0"/>
    <s v="No"/>
    <s v="No"/>
    <n v="13"/>
    <n v="13"/>
    <s v="3Excellent"/>
    <s v="Excellent"/>
    <s v="3High"/>
    <s v="High"/>
    <n v="4"/>
    <n v="4"/>
    <s v="2Good"/>
    <s v="Good"/>
    <s v="No"/>
    <x v="1"/>
  </r>
  <r>
    <n v="1983"/>
    <n v="27"/>
    <n v="27"/>
    <s v="Travel_Rarely"/>
    <s v="Travel_Rarely"/>
    <n v="608"/>
    <n v="608"/>
    <s v="Research &amp; Development"/>
    <s v="Research &amp; Development"/>
    <n v="1"/>
    <n v="1"/>
    <s v="2College"/>
    <x v="0"/>
    <s v="Life Sciences"/>
    <x v="0"/>
    <s v="3High"/>
    <s v="High"/>
    <s v="Female"/>
    <s v="Female"/>
    <n v="68"/>
    <n v="68"/>
    <s v="3High"/>
    <s v="High"/>
    <n v="3"/>
    <n v="3"/>
    <s v="Manufacturing Director"/>
    <s v="Manufacturing Director"/>
    <s v="1Low"/>
    <s v="Low"/>
    <s v="Married"/>
    <s v="Married"/>
    <n v="7412"/>
    <n v="7412"/>
    <n v="6009"/>
    <n v="6009"/>
    <n v="1"/>
    <n v="1"/>
    <s v="No"/>
    <s v="No"/>
    <n v="11"/>
    <n v="11"/>
    <s v="3Excellent"/>
    <s v="Excellent"/>
    <s v="4Very High"/>
    <s v="Very High"/>
    <n v="3"/>
    <n v="3"/>
    <s v="3Better"/>
    <s v="Better"/>
    <s v="No"/>
    <x v="1"/>
  </r>
  <r>
    <n v="1984"/>
    <n v="32"/>
    <n v="32"/>
    <s v="Travel_Rarely"/>
    <s v="Travel_Rarely"/>
    <n v="1018"/>
    <n v="1018"/>
    <s v="Research &amp; Development"/>
    <s v="Research &amp; Development"/>
    <n v="3"/>
    <n v="3"/>
    <s v="2College"/>
    <x v="0"/>
    <s v="Life Sciences"/>
    <x v="0"/>
    <s v="3High"/>
    <s v="High"/>
    <s v="Female"/>
    <s v="Female"/>
    <n v="39"/>
    <n v="39"/>
    <s v="3High"/>
    <s v="High"/>
    <n v="3"/>
    <n v="3"/>
    <s v="Research Director"/>
    <s v="Research Director"/>
    <s v="4Very High"/>
    <s v="Very High"/>
    <s v="Single"/>
    <s v="Single"/>
    <n v="11159"/>
    <n v="11159"/>
    <n v="19373"/>
    <n v="19373"/>
    <n v="3"/>
    <n v="3"/>
    <s v="No"/>
    <s v="No"/>
    <n v="15"/>
    <n v="15"/>
    <s v="3Excellent"/>
    <s v="Excellent"/>
    <s v="4Very High"/>
    <s v="Very High"/>
    <n v="6"/>
    <n v="6"/>
    <s v="3Better"/>
    <s v="Better"/>
    <s v="No"/>
    <x v="1"/>
  </r>
  <r>
    <n v="1985"/>
    <n v="47"/>
    <n v="47"/>
    <s v="Travel_Rarely"/>
    <s v="Travel_Rarely"/>
    <n v="703"/>
    <n v="703"/>
    <s v="Sales"/>
    <s v="Sales"/>
    <n v="14"/>
    <n v="14"/>
    <s v="4Master"/>
    <x v="2"/>
    <s v="Marketing"/>
    <x v="3"/>
    <s v="4Ver High"/>
    <s v="Ver High"/>
    <s v="Male"/>
    <s v="Male"/>
    <n v="42"/>
    <n v="42"/>
    <s v="3High"/>
    <s v="High"/>
    <n v="2"/>
    <n v="2"/>
    <s v="Sales Executive"/>
    <s v="Sales Executive"/>
    <s v="1Low"/>
    <s v="Low"/>
    <s v="Single"/>
    <s v="Single"/>
    <n v="4960"/>
    <n v="4960"/>
    <n v="11825"/>
    <n v="11825"/>
    <n v="2"/>
    <n v="2"/>
    <s v="No"/>
    <s v="No"/>
    <n v="12"/>
    <n v="12"/>
    <s v="3Excellent"/>
    <s v="Excellent"/>
    <s v="4Very High"/>
    <s v="Very High"/>
    <n v="2"/>
    <n v="2"/>
    <s v="3Better"/>
    <s v="Better"/>
    <s v="No"/>
    <x v="1"/>
  </r>
  <r>
    <n v="1986"/>
    <n v="40"/>
    <n v="40"/>
    <s v="Travel_Frequently"/>
    <s v="Travel_Frequently"/>
    <n v="580"/>
    <n v="580"/>
    <s v="Sales"/>
    <s v="Sales"/>
    <n v="5"/>
    <n v="5"/>
    <s v="4Master"/>
    <x v="2"/>
    <s v="Life Sciences"/>
    <x v="0"/>
    <s v="4Ver High"/>
    <s v="Ver High"/>
    <s v="Male"/>
    <s v="Male"/>
    <n v="48"/>
    <n v="48"/>
    <s v="2Medium"/>
    <s v="Medium"/>
    <n v="3"/>
    <n v="3"/>
    <s v="Sales Executive"/>
    <s v="Sales Executive"/>
    <s v="1Low"/>
    <s v="Low"/>
    <s v="Married"/>
    <s v="Married"/>
    <n v="10475"/>
    <n v="10475"/>
    <n v="23772"/>
    <n v="23772"/>
    <n v="5"/>
    <n v="5"/>
    <s v="Yes"/>
    <s v="Yes"/>
    <n v="21"/>
    <n v="21"/>
    <s v="4Outstanding"/>
    <s v="Outstanding"/>
    <s v="3High"/>
    <s v="High"/>
    <n v="2"/>
    <n v="2"/>
    <s v="3Better"/>
    <s v="Better"/>
    <s v="No"/>
    <x v="1"/>
  </r>
  <r>
    <n v="1987"/>
    <n v="53"/>
    <n v="53"/>
    <s v="Travel_Rarely"/>
    <s v="Travel_Rarely"/>
    <n v="970"/>
    <n v="970"/>
    <s v="Research &amp; Development"/>
    <s v="Research &amp; Development"/>
    <n v="7"/>
    <n v="7"/>
    <s v="3Bachelor"/>
    <x v="3"/>
    <s v="Life Sciences"/>
    <x v="0"/>
    <s v="3High"/>
    <s v="High"/>
    <s v="Male"/>
    <s v="Male"/>
    <n v="59"/>
    <n v="59"/>
    <s v="4Very High"/>
    <s v="Very High"/>
    <n v="4"/>
    <n v="4"/>
    <s v="Research Director"/>
    <s v="Research Director"/>
    <s v="3High"/>
    <s v="High"/>
    <s v="Married"/>
    <s v="Married"/>
    <n v="14814"/>
    <n v="14814"/>
    <n v="13514"/>
    <n v="13514"/>
    <n v="3"/>
    <n v="3"/>
    <s v="No"/>
    <s v="No"/>
    <n v="19"/>
    <n v="19"/>
    <s v="3Excellent"/>
    <s v="Excellent"/>
    <s v="3High"/>
    <s v="High"/>
    <n v="3"/>
    <n v="3"/>
    <s v="3Better"/>
    <s v="Better"/>
    <s v="No"/>
    <x v="1"/>
  </r>
  <r>
    <n v="1988"/>
    <n v="41"/>
    <n v="41"/>
    <s v="Travel_Rarely"/>
    <s v="Travel_Rarely"/>
    <n v="427"/>
    <n v="427"/>
    <s v="Human Resources"/>
    <s v="Human Resources"/>
    <n v="10"/>
    <n v="10"/>
    <s v="4Master"/>
    <x v="2"/>
    <s v="Human Resources"/>
    <x v="5"/>
    <s v="2Medium"/>
    <s v="Medium"/>
    <s v="Male"/>
    <s v="Male"/>
    <n v="73"/>
    <n v="73"/>
    <s v="2Medium"/>
    <s v="Medium"/>
    <n v="5"/>
    <n v="5"/>
    <s v="Manager"/>
    <s v="Manager"/>
    <s v="4Very High"/>
    <s v="Very High"/>
    <s v="Divorced"/>
    <s v="Divorced"/>
    <n v="19141"/>
    <n v="19141"/>
    <n v="8861"/>
    <n v="8861"/>
    <n v="3"/>
    <n v="3"/>
    <s v="No"/>
    <s v="No"/>
    <n v="15"/>
    <n v="15"/>
    <s v="3Excellent"/>
    <s v="Excellent"/>
    <s v="2Medium"/>
    <s v="Medium"/>
    <n v="2"/>
    <n v="2"/>
    <s v="2Good"/>
    <s v="Good"/>
    <s v="No"/>
    <x v="1"/>
  </r>
  <r>
    <n v="1989"/>
    <n v="60"/>
    <n v="60"/>
    <s v="Travel_Rarely"/>
    <s v="Travel_Rarely"/>
    <n v="1179"/>
    <n v="1179"/>
    <s v="Sales"/>
    <s v="Sales"/>
    <n v="16"/>
    <n v="16"/>
    <s v="4Master"/>
    <x v="2"/>
    <m/>
    <x v="0"/>
    <s v="1Low"/>
    <s v="Low"/>
    <s v="Male"/>
    <s v="Male"/>
    <n v="84"/>
    <n v="84"/>
    <s v="3High"/>
    <s v="High"/>
    <n v="2"/>
    <n v="2"/>
    <s v="Sales Executive"/>
    <s v="Sales Executive"/>
    <s v="1Low"/>
    <s v="Low"/>
    <s v="Single"/>
    <s v="Single"/>
    <n v="5405"/>
    <n v="5405"/>
    <n v="11924"/>
    <n v="11924"/>
    <n v="8"/>
    <n v="8"/>
    <s v="No"/>
    <s v="No"/>
    <n v="14"/>
    <n v="14"/>
    <s v="3Excellent"/>
    <s v="Excellent"/>
    <s v="4Very High"/>
    <s v="Very High"/>
    <n v="1"/>
    <n v="1"/>
    <s v="3Better"/>
    <s v="Better"/>
    <s v="No"/>
    <x v="1"/>
  </r>
  <r>
    <n v="1990"/>
    <n v="27"/>
    <n v="27"/>
    <s v="Travel_Frequently"/>
    <s v="Travel_Frequently"/>
    <n v="294"/>
    <n v="294"/>
    <s v="Research &amp; Development"/>
    <s v="Research &amp; Development"/>
    <n v="10"/>
    <n v="10"/>
    <s v="2College"/>
    <x v="0"/>
    <s v="Life Sciences"/>
    <x v="0"/>
    <s v="4Ver High"/>
    <s v="Ver High"/>
    <s v="Male"/>
    <s v="Male"/>
    <n v="32"/>
    <n v="32"/>
    <s v="3High"/>
    <s v="High"/>
    <n v="3"/>
    <n v="3"/>
    <s v="Manufacturing Director"/>
    <s v="Manufacturing Director"/>
    <s v="1Low"/>
    <s v="Low"/>
    <s v="Divorced"/>
    <s v="Divorced"/>
    <n v="8793"/>
    <n v="8793"/>
    <n v="4809"/>
    <n v="4809"/>
    <n v="1"/>
    <n v="1"/>
    <s v="No"/>
    <s v="No"/>
    <n v="21"/>
    <n v="21"/>
    <s v="4Outstanding"/>
    <s v="Outstanding"/>
    <s v="3High"/>
    <s v="High"/>
    <n v="4"/>
    <n v="4"/>
    <s v="2Good"/>
    <s v="Good"/>
    <s v="No"/>
    <x v="1"/>
  </r>
  <r>
    <n v="1991"/>
    <n v="41"/>
    <n v="41"/>
    <s v="Travel_Rarely"/>
    <s v="Travel_Rarely"/>
    <n v="314"/>
    <n v="314"/>
    <s v="Human Resources"/>
    <s v="Human Resources"/>
    <n v="1"/>
    <n v="1"/>
    <s v="3Bachelor"/>
    <x v="3"/>
    <s v="Human Resources"/>
    <x v="5"/>
    <s v="4Ver High"/>
    <s v="Ver High"/>
    <s v="Male"/>
    <s v="Male"/>
    <n v="59"/>
    <n v="59"/>
    <s v="2Medium"/>
    <s v="Medium"/>
    <n v="5"/>
    <n v="5"/>
    <s v="Manager"/>
    <s v="Manager"/>
    <s v="3High"/>
    <s v="High"/>
    <s v="Married"/>
    <s v="Married"/>
    <n v="19189"/>
    <n v="19189"/>
    <n v="19562"/>
    <n v="19562"/>
    <n v="1"/>
    <n v="1"/>
    <s v="No"/>
    <s v="No"/>
    <n v="12"/>
    <n v="12"/>
    <s v="3Excellent"/>
    <s v="Excellent"/>
    <s v="2Medium"/>
    <s v="Medium"/>
    <n v="3"/>
    <n v="3"/>
    <s v="3Better"/>
    <s v="Better"/>
    <s v="No"/>
    <x v="1"/>
  </r>
  <r>
    <n v="1992"/>
    <n v="50"/>
    <n v="50"/>
    <s v="Travel_Rarely"/>
    <s v="Travel_Rarely"/>
    <n v="316"/>
    <n v="316"/>
    <s v="Sales"/>
    <s v="Sales"/>
    <n v="8"/>
    <n v="8"/>
    <s v="4Master"/>
    <x v="2"/>
    <s v="Marketing"/>
    <x v="3"/>
    <s v="4Ver High"/>
    <s v="Ver High"/>
    <s v="Male"/>
    <s v="Male"/>
    <n v="54"/>
    <n v="54"/>
    <s v="3High"/>
    <s v="High"/>
    <n v="1"/>
    <n v="1"/>
    <s v="Sales Representative"/>
    <s v="Sales Representative"/>
    <s v="2Medium"/>
    <s v="Medium"/>
    <s v="Married"/>
    <s v="Married"/>
    <n v="3875"/>
    <n v="3875"/>
    <n v="9983"/>
    <n v="9983"/>
    <n v="7"/>
    <n v="7"/>
    <s v="No"/>
    <s v="No"/>
    <n v="15"/>
    <n v="15"/>
    <s v="3Excellent"/>
    <s v="Excellent"/>
    <m/>
    <s v="High"/>
    <n v="2"/>
    <n v="2"/>
    <s v="3Better"/>
    <s v="Better"/>
    <s v="No"/>
    <x v="1"/>
  </r>
  <r>
    <n v="1993"/>
    <n v="28"/>
    <n v="28"/>
    <s v="Travel_Rarely"/>
    <s v="Travel_Rarely"/>
    <n v="654"/>
    <n v="654"/>
    <s v="Research &amp; Development"/>
    <s v="Research &amp; Development"/>
    <n v="1"/>
    <n v="1"/>
    <s v="2College"/>
    <x v="0"/>
    <s v="Life Sciences"/>
    <x v="0"/>
    <s v="1Low"/>
    <s v="Low"/>
    <s v="Female"/>
    <s v="Female"/>
    <n v="67"/>
    <n v="67"/>
    <s v="1Low"/>
    <s v="Low"/>
    <n v="1"/>
    <n v="1"/>
    <s v="Research Scientist"/>
    <s v="Research Scientist"/>
    <s v="2Medium"/>
    <s v="Medium"/>
    <m/>
    <s v="Single"/>
    <n v="2216"/>
    <n v="2216"/>
    <n v="3872"/>
    <n v="3872"/>
    <n v="7"/>
    <n v="7"/>
    <s v="Yes"/>
    <s v="Yes"/>
    <n v="13"/>
    <n v="13"/>
    <s v="3Excellent"/>
    <s v="Excellent"/>
    <s v="4Very High"/>
    <s v="Very High"/>
    <n v="4"/>
    <n v="4"/>
    <s v="3Better"/>
    <s v="Better"/>
    <s v="Yes"/>
    <x v="0"/>
  </r>
  <r>
    <n v="1994"/>
    <n v="36"/>
    <n v="36"/>
    <s v="Non-Travel"/>
    <s v="Non-Travel"/>
    <n v="427"/>
    <n v="427"/>
    <s v="Research &amp; Development"/>
    <s v="Research &amp; Development"/>
    <n v="8"/>
    <n v="8"/>
    <m/>
    <x v="3"/>
    <s v="Life Sciences"/>
    <x v="0"/>
    <s v="1Low"/>
    <s v="Low"/>
    <s v="Female"/>
    <s v="Female"/>
    <n v="63"/>
    <n v="63"/>
    <s v="4Very High"/>
    <s v="Very High"/>
    <n v="3"/>
    <n v="3"/>
    <s v="Research Director"/>
    <s v="Research Director"/>
    <s v="1Low"/>
    <s v="Low"/>
    <s v="Married"/>
    <s v="Married"/>
    <n v="11713"/>
    <n v="11713"/>
    <n v="20335"/>
    <n v="20335"/>
    <n v="9"/>
    <n v="9"/>
    <s v="No"/>
    <s v="No"/>
    <n v="14"/>
    <n v="14"/>
    <s v="3Excellent"/>
    <s v="Excellent"/>
    <s v="1Low"/>
    <s v="Low"/>
    <n v="2"/>
    <n v="2"/>
    <s v="3Better"/>
    <s v="Better"/>
    <s v="No"/>
    <x v="1"/>
  </r>
  <r>
    <n v="1995"/>
    <n v="38"/>
    <n v="38"/>
    <s v="Travel_Rarely"/>
    <s v="Travel_Rarely"/>
    <n v="168"/>
    <n v="168"/>
    <s v="Research &amp; Development"/>
    <s v="Research &amp; Development"/>
    <n v="1"/>
    <n v="1"/>
    <s v="3Bachelor"/>
    <x v="3"/>
    <s v="Life Sciences"/>
    <x v="0"/>
    <s v="3High"/>
    <s v="High"/>
    <s v="Female"/>
    <s v="Female"/>
    <n v="81"/>
    <n v="81"/>
    <s v="3High"/>
    <s v="High"/>
    <n v="3"/>
    <n v="3"/>
    <s v="Manufacturing Director"/>
    <s v="Manufacturing Director"/>
    <s v="3High"/>
    <s v="High"/>
    <s v="Single"/>
    <s v="Single"/>
    <n v="7861"/>
    <n v="7861"/>
    <n v="15397"/>
    <n v="15397"/>
    <n v="4"/>
    <n v="4"/>
    <s v="Yes"/>
    <s v="Yes"/>
    <n v="14"/>
    <n v="14"/>
    <s v="3Excellent"/>
    <s v="Excellent"/>
    <s v="4Very High"/>
    <s v="Very High"/>
    <n v="4"/>
    <n v="4"/>
    <s v="4Best"/>
    <s v="Best"/>
    <s v="No"/>
    <x v="1"/>
  </r>
  <r>
    <n v="1996"/>
    <n v="44"/>
    <n v="44"/>
    <s v="Non-Travel"/>
    <s v="Non-Travel"/>
    <n v="381"/>
    <n v="381"/>
    <s v="Research &amp; Development"/>
    <s v="Research &amp; Development"/>
    <n v="24"/>
    <n v="24"/>
    <s v="3Bachelor"/>
    <x v="3"/>
    <s v="Medical"/>
    <x v="2"/>
    <s v="1Low"/>
    <s v="Low"/>
    <s v="Male"/>
    <s v="Male"/>
    <n v="49"/>
    <n v="49"/>
    <s v="1Low"/>
    <s v="Low"/>
    <n v="1"/>
    <n v="1"/>
    <s v="Laboratory Technician"/>
    <s v="Laboratory Technician"/>
    <s v="3High"/>
    <s v="High"/>
    <s v="Single"/>
    <s v="Single"/>
    <n v="3708"/>
    <n v="3708"/>
    <n v="2104"/>
    <n v="2104"/>
    <n v="2"/>
    <n v="2"/>
    <s v="No"/>
    <s v="No"/>
    <n v="14"/>
    <n v="14"/>
    <s v="3Excellent"/>
    <s v="Excellent"/>
    <s v="3High"/>
    <s v="High"/>
    <n v="5"/>
    <n v="5"/>
    <s v="3Better"/>
    <s v="Better"/>
    <s v="No"/>
    <x v="1"/>
  </r>
  <r>
    <n v="1997"/>
    <n v="47"/>
    <n v="47"/>
    <s v="Travel_Frequently"/>
    <s v="Travel_Frequently"/>
    <n v="217"/>
    <n v="217"/>
    <s v="Sales"/>
    <s v="Sales"/>
    <n v="3"/>
    <n v="3"/>
    <s v="3Bachelor"/>
    <x v="3"/>
    <s v="Medical"/>
    <x v="2"/>
    <s v="4Ver High"/>
    <s v="Ver High"/>
    <s v="Female"/>
    <s v="Female"/>
    <n v="49"/>
    <n v="49"/>
    <s v="3High"/>
    <s v="High"/>
    <n v="4"/>
    <n v="4"/>
    <s v="Sales Executive"/>
    <s v="Sales Executive"/>
    <s v="3High"/>
    <s v="High"/>
    <s v="Divorced"/>
    <s v="Divorced"/>
    <n v="13770"/>
    <n v="13770"/>
    <n v="10225"/>
    <n v="10225"/>
    <n v="9"/>
    <n v="9"/>
    <s v="Yes"/>
    <s v="Yes"/>
    <n v="12"/>
    <n v="12"/>
    <s v="3Excellent"/>
    <s v="Excellent"/>
    <s v="4Very High"/>
    <s v="Very High"/>
    <n v="2"/>
    <n v="2"/>
    <s v="2Good"/>
    <s v="Good"/>
    <s v="No"/>
    <x v="1"/>
  </r>
  <r>
    <n v="1998"/>
    <n v="30"/>
    <n v="30"/>
    <s v="Travel_Rarely"/>
    <s v="Travel_Rarely"/>
    <n v="501"/>
    <n v="501"/>
    <s v="Sales"/>
    <s v="Sales"/>
    <n v="27"/>
    <n v="27"/>
    <s v="5Doctor"/>
    <x v="4"/>
    <s v="Marketing"/>
    <x v="3"/>
    <s v="3High"/>
    <s v="High"/>
    <s v="Male"/>
    <s v="Male"/>
    <n v="99"/>
    <n v="99"/>
    <s v="3High"/>
    <s v="High"/>
    <n v="2"/>
    <n v="2"/>
    <s v="Sales Executive"/>
    <s v="Sales Executive"/>
    <s v="4Very High"/>
    <s v="Very High"/>
    <s v="Divorced"/>
    <s v="Divorced"/>
    <n v="5304"/>
    <n v="5304"/>
    <n v="25275"/>
    <n v="25275"/>
    <n v="7"/>
    <n v="7"/>
    <s v="No"/>
    <s v="No"/>
    <n v="23"/>
    <n v="23"/>
    <s v="4Outstanding"/>
    <s v="Outstanding"/>
    <s v="4Very High"/>
    <s v="Very High"/>
    <n v="2"/>
    <n v="2"/>
    <s v="2Good"/>
    <s v="Good"/>
    <s v="No"/>
    <x v="1"/>
  </r>
  <r>
    <n v="1999"/>
    <n v="29"/>
    <n v="29"/>
    <s v="Travel_Rarely"/>
    <s v="Travel_Rarely"/>
    <n v="1396"/>
    <n v="1396"/>
    <s v="Sales"/>
    <s v="Sales"/>
    <n v="10"/>
    <n v="10"/>
    <s v="3Bachelor"/>
    <x v="3"/>
    <s v="Life Sciences"/>
    <x v="0"/>
    <s v="3High"/>
    <s v="High"/>
    <s v="Male"/>
    <s v="Male"/>
    <n v="99"/>
    <n v="99"/>
    <s v="3High"/>
    <s v="High"/>
    <n v="1"/>
    <n v="1"/>
    <s v="Sales Representative"/>
    <s v="Sales Representative"/>
    <s v="3High"/>
    <s v="High"/>
    <s v="Single"/>
    <s v="Single"/>
    <n v="2642"/>
    <n v="2642"/>
    <n v="2755"/>
    <n v="2755"/>
    <n v="1"/>
    <n v="1"/>
    <s v="No"/>
    <s v="No"/>
    <n v="11"/>
    <n v="11"/>
    <s v="3Excellent"/>
    <s v="Excellent"/>
    <s v="3High"/>
    <s v="High"/>
    <n v="6"/>
    <n v="6"/>
    <s v="3Better"/>
    <s v="Better"/>
    <s v="No"/>
    <x v="1"/>
  </r>
  <r>
    <n v="2000"/>
    <n v="42"/>
    <n v="42"/>
    <s v="Travel_Frequently"/>
    <s v="Travel_Frequently"/>
    <n v="933"/>
    <n v="933"/>
    <s v="Research &amp; Development"/>
    <s v="Research &amp; Development"/>
    <n v="19"/>
    <n v="19"/>
    <s v="3Bachelor"/>
    <x v="3"/>
    <s v="Medical"/>
    <x v="2"/>
    <s v="3High"/>
    <s v="High"/>
    <s v="Male"/>
    <s v="Male"/>
    <n v="57"/>
    <n v="57"/>
    <s v="4Very High"/>
    <s v="Very High"/>
    <n v="1"/>
    <n v="1"/>
    <s v="Research Scientist"/>
    <s v="Research Scientist"/>
    <s v="3High"/>
    <s v="High"/>
    <s v="Divorced"/>
    <s v="Divorced"/>
    <n v="2759"/>
    <n v="2759"/>
    <n v="20366"/>
    <n v="20366"/>
    <n v="6"/>
    <n v="6"/>
    <s v="Yes"/>
    <s v="Yes"/>
    <n v="12"/>
    <n v="12"/>
    <s v="3Excellent"/>
    <s v="Excellent"/>
    <s v="4Very High"/>
    <s v="Very High"/>
    <n v="2"/>
    <n v="2"/>
    <s v="3Better"/>
    <s v="Better"/>
    <s v="Yes"/>
    <x v="0"/>
  </r>
  <r>
    <n v="2001"/>
    <n v="43"/>
    <n v="43"/>
    <s v="Travel_Frequently"/>
    <s v="Travel_Frequently"/>
    <m/>
    <n v="808.82510288065839"/>
    <s v="Sales"/>
    <s v="Sales"/>
    <n v="15"/>
    <n v="15"/>
    <s v="3Bachelor"/>
    <x v="3"/>
    <s v="Life Sciences"/>
    <x v="0"/>
    <s v="4Ver High"/>
    <s v="Ver High"/>
    <s v="Male"/>
    <s v="Male"/>
    <n v="47"/>
    <n v="47"/>
    <s v="2Medium"/>
    <s v="Medium"/>
    <n v="2"/>
    <n v="2"/>
    <s v="Sales Executive"/>
    <s v="Sales Executive"/>
    <s v="4Very High"/>
    <s v="Very High"/>
    <s v="Married"/>
    <s v="Married"/>
    <n v="6804"/>
    <n v="6804"/>
    <n v="23683"/>
    <n v="23683"/>
    <n v="3"/>
    <n v="3"/>
    <s v="No"/>
    <s v="No"/>
    <n v="18"/>
    <n v="18"/>
    <m/>
    <s v="Excellent"/>
    <s v="3High"/>
    <s v="High"/>
    <n v="5"/>
    <n v="5"/>
    <s v="3Better"/>
    <s v="Better"/>
    <s v="No"/>
    <x v="1"/>
  </r>
  <r>
    <n v="2002"/>
    <n v="34"/>
    <n v="34"/>
    <s v="Travel_Rarely"/>
    <s v="Travel_Rarely"/>
    <n v="970"/>
    <n v="970"/>
    <s v="Research &amp; Development"/>
    <s v="Research &amp; Development"/>
    <n v="8"/>
    <n v="8"/>
    <s v="2College"/>
    <x v="0"/>
    <s v="Medical"/>
    <x v="2"/>
    <s v="2Medium"/>
    <s v="Medium"/>
    <s v="Female"/>
    <s v="Female"/>
    <n v="96"/>
    <n v="96"/>
    <s v="3High"/>
    <s v="High"/>
    <n v="2"/>
    <n v="2"/>
    <s v="Healthcare Representative"/>
    <s v="Healthcare Representative"/>
    <s v="3High"/>
    <s v="High"/>
    <s v="Single"/>
    <s v="Single"/>
    <n v="6142"/>
    <n v="6142"/>
    <n v="7360"/>
    <n v="7360"/>
    <n v="3"/>
    <n v="3"/>
    <s v="No"/>
    <s v="No"/>
    <n v="11"/>
    <n v="11"/>
    <s v="3Excellent"/>
    <s v="Excellent"/>
    <s v="4Very High"/>
    <s v="Very High"/>
    <n v="2"/>
    <n v="2"/>
    <s v="3Better"/>
    <s v="Better"/>
    <s v="No"/>
    <x v="1"/>
  </r>
  <r>
    <n v="2003"/>
    <n v="23"/>
    <n v="23"/>
    <s v="Travel_Rarely"/>
    <s v="Travel_Rarely"/>
    <n v="650"/>
    <n v="650"/>
    <s v="Research &amp; Development"/>
    <s v="Research &amp; Development"/>
    <n v="9"/>
    <n v="9"/>
    <s v="1Below College"/>
    <x v="1"/>
    <s v="Medical"/>
    <x v="2"/>
    <s v="2Medium"/>
    <s v="Medium"/>
    <s v="Male"/>
    <s v="Male"/>
    <n v="37"/>
    <n v="37"/>
    <s v="3High"/>
    <s v="High"/>
    <n v="1"/>
    <n v="1"/>
    <s v="Laboratory Technician"/>
    <s v="Laboratory Technician"/>
    <s v="1Low"/>
    <s v="Low"/>
    <s v="Married"/>
    <s v="Married"/>
    <n v="2500"/>
    <n v="2500"/>
    <n v="4344"/>
    <n v="4344"/>
    <n v="1"/>
    <n v="1"/>
    <s v="No"/>
    <s v="No"/>
    <n v="14"/>
    <n v="14"/>
    <s v="3Excellent"/>
    <s v="Excellent"/>
    <s v="4Very High"/>
    <s v="Very High"/>
    <n v="2"/>
    <n v="2"/>
    <s v="4Best"/>
    <s v="Best"/>
    <s v="No"/>
    <x v="1"/>
  </r>
  <r>
    <n v="2004"/>
    <n v="39"/>
    <n v="39"/>
    <s v="Travel_Rarely"/>
    <s v="Travel_Rarely"/>
    <n v="141"/>
    <n v="141"/>
    <s v="Human Resources"/>
    <s v="Human Resources"/>
    <n v="3"/>
    <n v="3"/>
    <s v="3Bachelor"/>
    <x v="3"/>
    <s v="Human Resources"/>
    <x v="5"/>
    <s v="3High"/>
    <s v="High"/>
    <s v="Female"/>
    <s v="Female"/>
    <n v="44"/>
    <n v="44"/>
    <s v="4Very High"/>
    <s v="Very High"/>
    <n v="2"/>
    <n v="2"/>
    <s v="Human Resources"/>
    <s v="Human Resources"/>
    <s v="2Medium"/>
    <s v="Medium"/>
    <s v="Married"/>
    <s v="Married"/>
    <n v="6389"/>
    <n v="6389"/>
    <n v="18767"/>
    <n v="18767"/>
    <n v="9"/>
    <n v="9"/>
    <s v="No"/>
    <s v="No"/>
    <n v="15"/>
    <n v="15"/>
    <s v="3Excellent"/>
    <s v="Excellent"/>
    <s v="3High"/>
    <s v="High"/>
    <n v="3"/>
    <n v="3"/>
    <s v="1Bad"/>
    <s v="Bad"/>
    <s v="No"/>
    <x v="1"/>
  </r>
  <r>
    <n v="2005"/>
    <n v="56"/>
    <n v="56"/>
    <s v="Travel_Rarely"/>
    <s v="Travel_Rarely"/>
    <n v="832"/>
    <n v="832"/>
    <s v="Research &amp; Development"/>
    <s v="Research &amp; Development"/>
    <n v="9"/>
    <n v="9"/>
    <s v="3Bachelor"/>
    <x v="3"/>
    <s v="Medical"/>
    <x v="2"/>
    <s v="3High"/>
    <s v="High"/>
    <s v="Male"/>
    <s v="Male"/>
    <n v="81"/>
    <n v="81"/>
    <s v="3High"/>
    <s v="High"/>
    <n v="4"/>
    <n v="4"/>
    <s v="Healthcare Representative"/>
    <s v="Healthcare Representative"/>
    <s v="4Very High"/>
    <s v="Very High"/>
    <s v="Married"/>
    <s v="Married"/>
    <n v="11103"/>
    <n v="11103"/>
    <n v="20420"/>
    <n v="20420"/>
    <m/>
    <n v="1"/>
    <s v="No"/>
    <s v="No"/>
    <n v="11"/>
    <n v="11"/>
    <s v="3Excellent"/>
    <s v="Excellent"/>
    <s v="3High"/>
    <s v="High"/>
    <n v="1"/>
    <n v="1"/>
    <s v="2Good"/>
    <s v="Good"/>
    <s v="No"/>
    <x v="1"/>
  </r>
  <r>
    <n v="2006"/>
    <n v="40"/>
    <n v="40"/>
    <s v="Travel_Rarely"/>
    <s v="Travel_Rarely"/>
    <n v="804"/>
    <n v="804"/>
    <s v="Research &amp; Development"/>
    <s v="Research &amp; Development"/>
    <n v="2"/>
    <n v="2"/>
    <s v="1Below College"/>
    <x v="1"/>
    <s v="Medical"/>
    <x v="2"/>
    <s v="4Ver High"/>
    <s v="Ver High"/>
    <s v="Female"/>
    <s v="Female"/>
    <n v="86"/>
    <n v="86"/>
    <s v="2Medium"/>
    <s v="Medium"/>
    <n v="1"/>
    <n v="1"/>
    <s v="Research Scientist"/>
    <s v="Research Scientist"/>
    <s v="4Very High"/>
    <s v="Very High"/>
    <s v="Single"/>
    <s v="Single"/>
    <n v="2342"/>
    <n v="2342"/>
    <n v="22929"/>
    <n v="22929"/>
    <n v="0"/>
    <n v="0"/>
    <s v="Yes"/>
    <s v="Yes"/>
    <n v="20"/>
    <n v="20"/>
    <s v="4Outstanding"/>
    <s v="Outstanding"/>
    <s v="4Very High"/>
    <s v="Very High"/>
    <n v="2"/>
    <n v="2"/>
    <s v="2Good"/>
    <s v="Good"/>
    <s v="No"/>
    <x v="1"/>
  </r>
  <r>
    <n v="2007"/>
    <n v="27"/>
    <n v="27"/>
    <s v="Travel_Rarely"/>
    <s v="Travel_Rarely"/>
    <n v="975"/>
    <n v="975"/>
    <s v="Research &amp; Development"/>
    <s v="Research &amp; Development"/>
    <n v="7"/>
    <n v="7"/>
    <s v="3Bachelor"/>
    <x v="3"/>
    <s v="Medical"/>
    <x v="2"/>
    <s v="4Ver High"/>
    <s v="Ver High"/>
    <s v="Female"/>
    <s v="Female"/>
    <n v="55"/>
    <n v="55"/>
    <s v="2Medium"/>
    <s v="Medium"/>
    <n v="2"/>
    <n v="2"/>
    <s v="Healthcare Representative"/>
    <s v="Healthcare Representative"/>
    <s v="1Low"/>
    <s v="Low"/>
    <s v="Single"/>
    <s v="Single"/>
    <n v="6811"/>
    <n v="6811"/>
    <n v="23398"/>
    <n v="23398"/>
    <n v="8"/>
    <n v="8"/>
    <s v="No"/>
    <s v="No"/>
    <n v="19"/>
    <n v="19"/>
    <s v="3Excellent"/>
    <s v="Excellent"/>
    <s v="1Low"/>
    <s v="Low"/>
    <n v="2"/>
    <n v="2"/>
    <s v="1Bad"/>
    <s v="Bad"/>
    <s v="No"/>
    <x v="1"/>
  </r>
  <r>
    <n v="2008"/>
    <n v="29"/>
    <n v="29"/>
    <s v="Travel_Rarely"/>
    <s v="Travel_Rarely"/>
    <n v="1090"/>
    <n v="1090"/>
    <s v="Sales"/>
    <s v="Sales"/>
    <n v="10"/>
    <n v="10"/>
    <s v="3Bachelor"/>
    <x v="3"/>
    <s v="Marketing"/>
    <x v="3"/>
    <s v="4Ver High"/>
    <s v="Ver High"/>
    <s v="Male"/>
    <s v="Male"/>
    <n v="83"/>
    <n v="83"/>
    <s v="3High"/>
    <s v="High"/>
    <n v="1"/>
    <n v="1"/>
    <s v="Sales Representative"/>
    <s v="Sales Representative"/>
    <s v="2Medium"/>
    <s v="Medium"/>
    <s v="Divorced"/>
    <s v="Divorced"/>
    <n v="2297"/>
    <n v="2297"/>
    <n v="17967"/>
    <n v="17967"/>
    <n v="1"/>
    <n v="1"/>
    <s v="No"/>
    <s v="No"/>
    <n v="14"/>
    <n v="14"/>
    <s v="3Excellent"/>
    <s v="Excellent"/>
    <s v="4Very High"/>
    <s v="Very High"/>
    <n v="2"/>
    <n v="2"/>
    <s v="3Better"/>
    <s v="Better"/>
    <s v="No"/>
    <x v="1"/>
  </r>
  <r>
    <n v="2009"/>
    <n v="53"/>
    <n v="53"/>
    <s v="Travel_Rarely"/>
    <s v="Travel_Rarely"/>
    <n v="346"/>
    <n v="346"/>
    <s v="Research &amp; Development"/>
    <s v="Research &amp; Development"/>
    <n v="6"/>
    <n v="6"/>
    <s v="3Bachelor"/>
    <x v="3"/>
    <s v="Life Sciences"/>
    <x v="0"/>
    <m/>
    <s v="High"/>
    <s v="Male"/>
    <s v="Male"/>
    <n v="86"/>
    <n v="86"/>
    <s v="3High"/>
    <s v="High"/>
    <n v="2"/>
    <n v="2"/>
    <s v="Laboratory Technician"/>
    <s v="Laboratory Technician"/>
    <s v="4Very High"/>
    <s v="Very High"/>
    <s v="Single"/>
    <s v="Single"/>
    <n v="2450"/>
    <n v="2450"/>
    <n v="10919"/>
    <n v="10919"/>
    <n v="2"/>
    <n v="2"/>
    <s v="No"/>
    <s v="No"/>
    <n v="17"/>
    <n v="17"/>
    <s v="3Excellent"/>
    <s v="Excellent"/>
    <s v="4Very High"/>
    <s v="Very High"/>
    <n v="4"/>
    <n v="4"/>
    <s v="3Better"/>
    <s v="Better"/>
    <s v="No"/>
    <x v="1"/>
  </r>
  <r>
    <n v="2010"/>
    <n v="35"/>
    <n v="35"/>
    <s v="Non-Travel"/>
    <s v="Non-Travel"/>
    <n v="1225"/>
    <n v="1225"/>
    <s v="Research &amp; Development"/>
    <s v="Research &amp; Development"/>
    <n v="2"/>
    <n v="2"/>
    <s v="4Master"/>
    <x v="2"/>
    <s v="Life Sciences"/>
    <x v="0"/>
    <s v="4Ver High"/>
    <s v="Ver High"/>
    <s v="Female"/>
    <s v="Female"/>
    <n v="61"/>
    <n v="61"/>
    <s v="3High"/>
    <s v="High"/>
    <n v="2"/>
    <n v="2"/>
    <s v="Healthcare Representative"/>
    <s v="Healthcare Representative"/>
    <s v="1Low"/>
    <s v="Low"/>
    <s v="Divorced"/>
    <s v="Divorced"/>
    <n v="5093"/>
    <n v="5093"/>
    <n v="4761"/>
    <n v="4761"/>
    <n v="2"/>
    <n v="2"/>
    <s v="No"/>
    <s v="No"/>
    <n v="11"/>
    <n v="11"/>
    <s v="3Excellent"/>
    <s v="Excellent"/>
    <s v="1Low"/>
    <s v="Low"/>
    <n v="2"/>
    <n v="2"/>
    <s v="4Best"/>
    <s v="Best"/>
    <s v="No"/>
    <x v="1"/>
  </r>
  <r>
    <n v="2011"/>
    <n v="32"/>
    <n v="32"/>
    <s v="Travel_Frequently"/>
    <s v="Travel_Frequently"/>
    <n v="430"/>
    <n v="430"/>
    <s v="Research &amp; Development"/>
    <s v="Research &amp; Development"/>
    <n v="24"/>
    <n v="24"/>
    <s v="4Master"/>
    <x v="2"/>
    <s v="Life Sciences"/>
    <x v="0"/>
    <s v="1Low"/>
    <s v="Low"/>
    <s v="Male"/>
    <s v="Male"/>
    <n v="80"/>
    <n v="80"/>
    <s v="3High"/>
    <s v="High"/>
    <n v="2"/>
    <n v="2"/>
    <s v="Laboratory Technician"/>
    <s v="Laboratory Technician"/>
    <s v="4Very High"/>
    <s v="Very High"/>
    <s v="Married"/>
    <s v="Married"/>
    <n v="5309"/>
    <n v="5309"/>
    <n v="21146"/>
    <n v="21146"/>
    <n v="1"/>
    <n v="1"/>
    <s v="No"/>
    <s v="No"/>
    <n v="15"/>
    <n v="15"/>
    <s v="3Excellent"/>
    <s v="Excellent"/>
    <s v="4Very High"/>
    <s v="Very High"/>
    <n v="2"/>
    <n v="2"/>
    <s v="3Better"/>
    <s v="Better"/>
    <s v="No"/>
    <x v="1"/>
  </r>
  <r>
    <n v="2012"/>
    <n v="38"/>
    <n v="38"/>
    <s v="Travel_Rarely"/>
    <s v="Travel_Rarely"/>
    <n v="268"/>
    <n v="268"/>
    <s v="Research &amp; Development"/>
    <s v="Research &amp; Development"/>
    <n v="2"/>
    <n v="2"/>
    <s v="5Doctor"/>
    <x v="4"/>
    <s v="Medical"/>
    <x v="2"/>
    <s v="4Ver High"/>
    <s v="Ver High"/>
    <s v="Male"/>
    <s v="Male"/>
    <n v="92"/>
    <n v="92"/>
    <s v="3High"/>
    <s v="High"/>
    <n v="1"/>
    <n v="1"/>
    <s v="Research Scientist"/>
    <s v="Research Scientist"/>
    <s v="3High"/>
    <s v="High"/>
    <s v="Married"/>
    <s v="Married"/>
    <n v="3057"/>
    <n v="3057"/>
    <n v="20471"/>
    <n v="20471"/>
    <n v="6"/>
    <n v="6"/>
    <s v="Yes"/>
    <s v="Yes"/>
    <n v="13"/>
    <n v="13"/>
    <s v="3Excellent"/>
    <s v="Excellent"/>
    <s v="2Medium"/>
    <s v="Medium"/>
    <n v="0"/>
    <n v="0"/>
    <s v="1Bad"/>
    <s v="Bad"/>
    <s v="No"/>
    <x v="1"/>
  </r>
  <r>
    <n v="2013"/>
    <n v="34"/>
    <n v="34"/>
    <s v="Travel_Rarely"/>
    <s v="Travel_Rarely"/>
    <n v="167"/>
    <n v="167"/>
    <s v="Research &amp; Development"/>
    <s v="Research &amp; Development"/>
    <n v="8"/>
    <n v="8"/>
    <s v="5Doctor"/>
    <x v="4"/>
    <s v="Life Sciences"/>
    <x v="0"/>
    <s v="2Medium"/>
    <s v="Medium"/>
    <s v="Female"/>
    <s v="Female"/>
    <n v="32"/>
    <n v="32"/>
    <s v="3High"/>
    <s v="High"/>
    <n v="2"/>
    <n v="2"/>
    <s v="Manufacturing Director"/>
    <s v="Manufacturing Director"/>
    <m/>
    <s v="Very High"/>
    <s v="Divorced"/>
    <s v="Divorced"/>
    <n v="5121"/>
    <n v="5121"/>
    <n v="4187"/>
    <n v="4187"/>
    <n v="3"/>
    <n v="3"/>
    <s v="No"/>
    <s v="No"/>
    <n v="14"/>
    <n v="14"/>
    <s v="3Excellent"/>
    <s v="Excellent"/>
    <s v="3High"/>
    <s v="High"/>
    <n v="3"/>
    <n v="3"/>
    <s v="3Better"/>
    <s v="Better"/>
    <s v="No"/>
    <x v="1"/>
  </r>
  <r>
    <n v="2014"/>
    <n v="52"/>
    <n v="52"/>
    <s v="Travel_Rarely"/>
    <s v="Travel_Rarely"/>
    <n v="621"/>
    <n v="621"/>
    <s v="Sales"/>
    <s v="Sales"/>
    <n v="3"/>
    <n v="3"/>
    <s v="4Master"/>
    <x v="2"/>
    <s v="Marketing"/>
    <x v="3"/>
    <s v="3High"/>
    <s v="High"/>
    <s v="Male"/>
    <s v="Male"/>
    <n v="31"/>
    <n v="31"/>
    <s v="2Medium"/>
    <s v="Medium"/>
    <m/>
    <n v="1"/>
    <s v="Manager"/>
    <s v="Manager"/>
    <s v="1Low"/>
    <s v="Low"/>
    <s v="Married"/>
    <s v="Married"/>
    <n v="16856"/>
    <n v="16856"/>
    <n v="10084"/>
    <n v="10084"/>
    <n v="1"/>
    <n v="1"/>
    <s v="No"/>
    <s v="No"/>
    <n v="11"/>
    <n v="11"/>
    <s v="3Excellent"/>
    <s v="Excellent"/>
    <s v="1Low"/>
    <s v="Low"/>
    <n v="3"/>
    <n v="3"/>
    <s v="4Best"/>
    <s v="Best"/>
    <s v="No"/>
    <x v="1"/>
  </r>
  <r>
    <n v="2015"/>
    <n v="33"/>
    <n v="33"/>
    <s v="Travel_Rarely"/>
    <s v="Travel_Rarely"/>
    <n v="527"/>
    <n v="527"/>
    <s v="Research &amp; Development"/>
    <s v="Research &amp; Development"/>
    <n v="1"/>
    <n v="1"/>
    <s v="4Master"/>
    <x v="2"/>
    <s v="Other"/>
    <x v="1"/>
    <s v="4Ver High"/>
    <s v="Ver High"/>
    <s v="Male"/>
    <s v="Male"/>
    <n v="63"/>
    <n v="63"/>
    <s v="3High"/>
    <s v="High"/>
    <n v="1"/>
    <n v="1"/>
    <s v="Research Scientist"/>
    <s v="Research Scientist"/>
    <s v="4Very High"/>
    <s v="Very High"/>
    <s v="Single"/>
    <s v="Single"/>
    <n v="2686"/>
    <n v="2686"/>
    <n v="5207"/>
    <n v="5207"/>
    <m/>
    <n v="1"/>
    <s v="Yes"/>
    <s v="Yes"/>
    <n v="13"/>
    <n v="13"/>
    <s v="3Excellent"/>
    <s v="Excellent"/>
    <s v="3High"/>
    <s v="High"/>
    <n v="2"/>
    <n v="2"/>
    <s v="2Good"/>
    <s v="Good"/>
    <s v="Yes"/>
    <x v="0"/>
  </r>
  <r>
    <n v="2016"/>
    <n v="25"/>
    <n v="25"/>
    <m/>
    <s v="Travel_Rarely"/>
    <n v="883"/>
    <n v="883"/>
    <s v="Sales"/>
    <s v="Sales"/>
    <n v="26"/>
    <n v="26"/>
    <s v="1Below College"/>
    <x v="1"/>
    <s v="Medical"/>
    <x v="2"/>
    <s v="3High"/>
    <s v="High"/>
    <s v="Female"/>
    <s v="Female"/>
    <n v="32"/>
    <n v="32"/>
    <s v="3High"/>
    <s v="High"/>
    <n v="2"/>
    <n v="2"/>
    <s v="Sales Executive"/>
    <s v="Sales Executive"/>
    <s v="4Very High"/>
    <s v="Very High"/>
    <s v="Single"/>
    <s v="Single"/>
    <n v="6180"/>
    <n v="6180"/>
    <n v="22807"/>
    <n v="22807"/>
    <n v="1"/>
    <n v="1"/>
    <s v="No"/>
    <s v="No"/>
    <n v="23"/>
    <n v="23"/>
    <s v="4Outstanding"/>
    <s v="Outstanding"/>
    <s v="2Medium"/>
    <s v="Medium"/>
    <n v="5"/>
    <n v="5"/>
    <s v="2Good"/>
    <s v="Good"/>
    <s v="No"/>
    <x v="1"/>
  </r>
  <r>
    <n v="2017"/>
    <n v="45"/>
    <n v="45"/>
    <s v="Travel_Rarely"/>
    <s v="Travel_Rarely"/>
    <n v="954"/>
    <n v="954"/>
    <s v="Sales"/>
    <s v="Sales"/>
    <n v="2"/>
    <n v="2"/>
    <s v="2College"/>
    <x v="0"/>
    <s v="Technical Degree"/>
    <x v="4"/>
    <s v="2Medium"/>
    <s v="Medium"/>
    <s v="Male"/>
    <s v="Male"/>
    <n v="46"/>
    <n v="46"/>
    <s v="1Low"/>
    <s v="Low"/>
    <n v="2"/>
    <n v="2"/>
    <s v="Sales Representative"/>
    <s v="Sales Representative"/>
    <s v="3High"/>
    <s v="High"/>
    <s v="Single"/>
    <s v="Single"/>
    <n v="6632"/>
    <n v="6632"/>
    <n v="12388"/>
    <n v="12388"/>
    <n v="0"/>
    <n v="0"/>
    <s v="No"/>
    <s v="No"/>
    <n v="13"/>
    <n v="13"/>
    <s v="3Excellent"/>
    <s v="Excellent"/>
    <s v="1Low"/>
    <s v="Low"/>
    <n v="3"/>
    <n v="3"/>
    <s v="3Better"/>
    <s v="Better"/>
    <s v="No"/>
    <x v="1"/>
  </r>
  <r>
    <n v="2018"/>
    <n v="23"/>
    <n v="23"/>
    <s v="Travel_Rarely"/>
    <s v="Travel_Rarely"/>
    <n v="310"/>
    <n v="310"/>
    <s v="Research &amp; Development"/>
    <s v="Research &amp; Development"/>
    <n v="10"/>
    <n v="10"/>
    <s v="1Below College"/>
    <x v="1"/>
    <s v="Medical"/>
    <x v="2"/>
    <s v="1Low"/>
    <s v="Low"/>
    <s v="Male"/>
    <s v="Male"/>
    <n v="79"/>
    <n v="79"/>
    <s v="4Very High"/>
    <s v="Very High"/>
    <n v="1"/>
    <n v="1"/>
    <s v="Research Scientist"/>
    <s v="Research Scientist"/>
    <s v="3High"/>
    <s v="High"/>
    <s v="Single"/>
    <s v="Single"/>
    <n v="3505"/>
    <n v="3505"/>
    <n v="19630"/>
    <n v="19630"/>
    <n v="1"/>
    <n v="1"/>
    <s v="No"/>
    <s v="No"/>
    <n v="18"/>
    <n v="18"/>
    <s v="3Excellent"/>
    <s v="Excellent"/>
    <s v="4Very High"/>
    <s v="Very High"/>
    <n v="3"/>
    <n v="3"/>
    <s v="3Better"/>
    <s v="Better"/>
    <s v="No"/>
    <x v="1"/>
  </r>
  <r>
    <n v="2019"/>
    <n v="47"/>
    <n v="47"/>
    <s v="Travel_Frequently"/>
    <s v="Travel_Frequently"/>
    <n v="719"/>
    <n v="719"/>
    <s v="Sales"/>
    <s v="Sales"/>
    <n v="27"/>
    <n v="27"/>
    <s v="2College"/>
    <x v="0"/>
    <s v="Life Sciences"/>
    <x v="0"/>
    <s v="2Medium"/>
    <s v="Medium"/>
    <s v="Female"/>
    <s v="Female"/>
    <n v="77"/>
    <n v="77"/>
    <s v="4Very High"/>
    <s v="Very High"/>
    <n v="2"/>
    <n v="2"/>
    <s v="Sales Executive"/>
    <s v="Sales Executive"/>
    <s v="3High"/>
    <s v="High"/>
    <s v="Single"/>
    <s v="Single"/>
    <n v="6397"/>
    <n v="6397"/>
    <n v="10339"/>
    <n v="10339"/>
    <n v="4"/>
    <n v="4"/>
    <s v="Yes"/>
    <s v="Yes"/>
    <n v="12"/>
    <n v="12"/>
    <s v="3Excellent"/>
    <s v="Excellent"/>
    <s v="4Very High"/>
    <s v="Very High"/>
    <n v="2"/>
    <n v="2"/>
    <s v="3Better"/>
    <s v="Better"/>
    <s v="Yes"/>
    <x v="0"/>
  </r>
  <r>
    <n v="2020"/>
    <n v="34"/>
    <n v="34"/>
    <s v="Travel_Rarely"/>
    <s v="Travel_Rarely"/>
    <n v="304"/>
    <n v="304"/>
    <s v="Sales"/>
    <s v="Sales"/>
    <n v="2"/>
    <n v="2"/>
    <s v="3Bachelor"/>
    <x v="3"/>
    <s v="Other"/>
    <x v="1"/>
    <s v="4Ver High"/>
    <s v="Ver High"/>
    <s v="Male"/>
    <s v="Male"/>
    <n v="60"/>
    <n v="60"/>
    <s v="3High"/>
    <s v="High"/>
    <n v="2"/>
    <n v="2"/>
    <s v="Sales Executive"/>
    <s v="Sales Executive"/>
    <s v="4Very High"/>
    <s v="Very High"/>
    <s v="Single"/>
    <s v="Single"/>
    <n v="6274"/>
    <n v="6274"/>
    <n v="18686"/>
    <n v="18686"/>
    <n v="1"/>
    <n v="1"/>
    <s v="No"/>
    <s v="No"/>
    <n v="22"/>
    <n v="22"/>
    <s v="4Outstanding"/>
    <s v="Outstanding"/>
    <s v="3High"/>
    <s v="High"/>
    <n v="5"/>
    <n v="5"/>
    <s v="3Better"/>
    <s v="Better"/>
    <s v="No"/>
    <x v="1"/>
  </r>
  <r>
    <n v="2021"/>
    <n v="55"/>
    <n v="55"/>
    <s v="Travel_Rarely"/>
    <s v="Travel_Rarely"/>
    <n v="725"/>
    <n v="725"/>
    <s v="Research &amp; Development"/>
    <s v="Research &amp; Development"/>
    <n v="2"/>
    <n v="2"/>
    <s v="3Bachelor"/>
    <x v="3"/>
    <s v="Medical"/>
    <x v="2"/>
    <s v="4Ver High"/>
    <s v="Ver High"/>
    <s v="Male"/>
    <s v="Male"/>
    <n v="78"/>
    <n v="78"/>
    <s v="3High"/>
    <s v="High"/>
    <n v="5"/>
    <n v="5"/>
    <s v="Manager"/>
    <s v="Manager"/>
    <s v="1Low"/>
    <s v="Low"/>
    <s v="Married"/>
    <s v="Married"/>
    <n v="19859"/>
    <n v="19859"/>
    <n v="21199"/>
    <n v="21199"/>
    <n v="5"/>
    <n v="5"/>
    <s v="Yes"/>
    <s v="Yes"/>
    <n v="13"/>
    <n v="13"/>
    <s v="3Excellent"/>
    <s v="Excellent"/>
    <s v="4Very High"/>
    <s v="Very High"/>
    <n v="2"/>
    <n v="2"/>
    <s v="3Better"/>
    <s v="Better"/>
    <s v="Yes"/>
    <x v="0"/>
  </r>
  <r>
    <n v="2022"/>
    <n v="36"/>
    <n v="36"/>
    <s v="Non-Travel"/>
    <s v="Non-Travel"/>
    <n v="1434"/>
    <n v="1434"/>
    <s v="Sales"/>
    <s v="Sales"/>
    <n v="8"/>
    <n v="8"/>
    <s v="4Master"/>
    <x v="2"/>
    <s v="Life Sciences"/>
    <x v="0"/>
    <s v="1Low"/>
    <s v="Low"/>
    <s v="Male"/>
    <s v="Male"/>
    <n v="76"/>
    <n v="76"/>
    <s v="2Medium"/>
    <s v="Medium"/>
    <n v="3"/>
    <n v="3"/>
    <s v="Sales Executive"/>
    <s v="Sales Executive"/>
    <s v="1Low"/>
    <s v="Low"/>
    <s v="Single"/>
    <s v="Single"/>
    <n v="7587"/>
    <n v="7587"/>
    <n v="14229"/>
    <n v="14229"/>
    <m/>
    <n v="1"/>
    <s v="No"/>
    <s v="No"/>
    <n v="15"/>
    <n v="15"/>
    <s v="3Excellent"/>
    <s v="Excellent"/>
    <s v="2Medium"/>
    <s v="Medium"/>
    <n v="1"/>
    <n v="1"/>
    <s v="3Better"/>
    <s v="Better"/>
    <s v="No"/>
    <x v="1"/>
  </r>
  <r>
    <n v="2023"/>
    <n v="52"/>
    <n v="52"/>
    <s v="Non-Travel"/>
    <s v="Non-Travel"/>
    <n v="715"/>
    <n v="715"/>
    <s v="Research &amp; Development"/>
    <s v="Research &amp; Development"/>
    <n v="19"/>
    <n v="19"/>
    <s v="4Master"/>
    <x v="2"/>
    <s v="Medical"/>
    <x v="2"/>
    <s v="4Ver High"/>
    <s v="Ver High"/>
    <s v="Male"/>
    <s v="Male"/>
    <n v="41"/>
    <n v="41"/>
    <s v="3High"/>
    <s v="High"/>
    <n v="1"/>
    <n v="1"/>
    <s v="Research Scientist"/>
    <s v="Research Scientist"/>
    <s v="4Very High"/>
    <s v="Very High"/>
    <s v="Married"/>
    <s v="Married"/>
    <n v="4258"/>
    <n v="4258"/>
    <n v="26589"/>
    <n v="26589"/>
    <n v="0"/>
    <n v="0"/>
    <s v="No"/>
    <s v="No"/>
    <n v="18"/>
    <n v="18"/>
    <s v="3Excellent"/>
    <s v="Excellent"/>
    <s v="1Low"/>
    <s v="Low"/>
    <n v="3"/>
    <n v="3"/>
    <s v="3Better"/>
    <s v="Better"/>
    <s v="No"/>
    <x v="1"/>
  </r>
  <r>
    <n v="2024"/>
    <n v="26"/>
    <n v="26"/>
    <s v="Travel_Frequently"/>
    <s v="Travel_Frequently"/>
    <n v="575"/>
    <n v="575"/>
    <s v="Research &amp; Development"/>
    <s v="Research &amp; Development"/>
    <n v="1"/>
    <n v="1"/>
    <s v="2College"/>
    <x v="0"/>
    <s v="Life Sciences"/>
    <x v="0"/>
    <s v="1Low"/>
    <s v="Low"/>
    <s v="Female"/>
    <s v="Female"/>
    <n v="71"/>
    <n v="71"/>
    <s v="1Low"/>
    <s v="Low"/>
    <n v="1"/>
    <n v="1"/>
    <s v="Laboratory Technician"/>
    <s v="Laboratory Technician"/>
    <s v="4Very High"/>
    <s v="Very High"/>
    <s v="Divorced"/>
    <s v="Divorced"/>
    <n v="4364"/>
    <n v="4364"/>
    <n v="5288"/>
    <n v="5288"/>
    <n v="3"/>
    <n v="3"/>
    <s v="No"/>
    <s v="No"/>
    <n v="14"/>
    <n v="14"/>
    <s v="3Excellent"/>
    <s v="Excellent"/>
    <s v="1Low"/>
    <s v="Low"/>
    <n v="2"/>
    <n v="2"/>
    <s v="3Better"/>
    <s v="Better"/>
    <s v="No"/>
    <x v="1"/>
  </r>
  <r>
    <n v="2025"/>
    <n v="29"/>
    <n v="29"/>
    <s v="Travel_Rarely"/>
    <s v="Travel_Rarely"/>
    <n v="657"/>
    <n v="657"/>
    <s v="Research &amp; Development"/>
    <s v="Research &amp; Development"/>
    <n v="27"/>
    <n v="27"/>
    <s v="3Bachelor"/>
    <x v="3"/>
    <s v="Medical"/>
    <x v="2"/>
    <s v="2Medium"/>
    <s v="Medium"/>
    <s v="Female"/>
    <s v="Female"/>
    <n v="66"/>
    <n v="66"/>
    <s v="3High"/>
    <s v="High"/>
    <n v="2"/>
    <n v="2"/>
    <s v="Healthcare Representative"/>
    <s v="Healthcare Representative"/>
    <s v="3High"/>
    <s v="High"/>
    <s v="Married"/>
    <s v="Married"/>
    <n v="4335"/>
    <n v="4335"/>
    <n v="25549"/>
    <n v="25549"/>
    <n v="4"/>
    <n v="4"/>
    <s v="No"/>
    <s v="No"/>
    <n v="12"/>
    <n v="12"/>
    <s v="3Excellent"/>
    <s v="Excellent"/>
    <s v="1Low"/>
    <s v="Low"/>
    <n v="3"/>
    <n v="3"/>
    <s v="2Good"/>
    <s v="Good"/>
    <s v="No"/>
    <x v="1"/>
  </r>
  <r>
    <n v="2026"/>
    <n v="26"/>
    <n v="26"/>
    <s v="Travel_Rarely"/>
    <s v="Travel_Rarely"/>
    <n v="1146"/>
    <n v="1146"/>
    <s v="Sales"/>
    <s v="Sales"/>
    <n v="8"/>
    <n v="8"/>
    <s v="3Bachelor"/>
    <x v="3"/>
    <s v="Technical Degree"/>
    <x v="4"/>
    <s v="4Ver High"/>
    <s v="Ver High"/>
    <s v="Male"/>
    <s v="Male"/>
    <n v="38"/>
    <n v="38"/>
    <s v="2Medium"/>
    <s v="Medium"/>
    <n v="2"/>
    <n v="2"/>
    <s v="Sales Executive"/>
    <s v="Sales Executive"/>
    <s v="1Low"/>
    <s v="Low"/>
    <s v="Single"/>
    <s v="Single"/>
    <n v="5326"/>
    <n v="5326"/>
    <n v="3064"/>
    <n v="3064"/>
    <n v="6"/>
    <n v="6"/>
    <s v="No"/>
    <s v="No"/>
    <n v="17"/>
    <n v="17"/>
    <s v="3Excellent"/>
    <s v="Excellent"/>
    <s v="3High"/>
    <s v="High"/>
    <n v="2"/>
    <n v="2"/>
    <s v="2Good"/>
    <s v="Good"/>
    <s v="Yes"/>
    <x v="0"/>
  </r>
  <r>
    <n v="2027"/>
    <n v="34"/>
    <n v="34"/>
    <s v="Travel_Rarely"/>
    <s v="Travel_Rarely"/>
    <n v="182"/>
    <n v="182"/>
    <s v="Research &amp; Development"/>
    <s v="Research &amp; Development"/>
    <n v="1"/>
    <n v="1"/>
    <s v="4Master"/>
    <x v="2"/>
    <s v="Life Sciences"/>
    <x v="0"/>
    <s v="2Medium"/>
    <s v="Medium"/>
    <s v="Female"/>
    <s v="Female"/>
    <n v="72"/>
    <n v="72"/>
    <s v="4Very High"/>
    <s v="Very High"/>
    <n v="1"/>
    <n v="1"/>
    <s v="Research Scientist"/>
    <s v="Research Scientist"/>
    <s v="4Very High"/>
    <s v="Very High"/>
    <s v="Single"/>
    <s v="Single"/>
    <n v="3280"/>
    <n v="3280"/>
    <n v="13551"/>
    <n v="13551"/>
    <n v="2"/>
    <n v="2"/>
    <s v="No"/>
    <s v="No"/>
    <n v="16"/>
    <n v="16"/>
    <s v="3Excellent"/>
    <s v="Excellent"/>
    <s v="3High"/>
    <s v="High"/>
    <n v="2"/>
    <n v="2"/>
    <s v="3Better"/>
    <s v="Better"/>
    <s v="No"/>
    <x v="1"/>
  </r>
  <r>
    <n v="2028"/>
    <n v="54"/>
    <n v="54"/>
    <s v="Travel_Rarely"/>
    <s v="Travel_Rarely"/>
    <n v="376"/>
    <n v="376"/>
    <s v="Research &amp; Development"/>
    <s v="Research &amp; Development"/>
    <n v="19"/>
    <n v="19"/>
    <s v="4Master"/>
    <x v="2"/>
    <s v="Medical"/>
    <x v="2"/>
    <s v="4Ver High"/>
    <s v="Ver High"/>
    <s v="Female"/>
    <s v="Female"/>
    <n v="95"/>
    <n v="95"/>
    <s v="3High"/>
    <s v="High"/>
    <n v="2"/>
    <n v="2"/>
    <s v="Manufacturing Director"/>
    <s v="Manufacturing Director"/>
    <s v="1Low"/>
    <s v="Low"/>
    <s v="Divorced"/>
    <s v="Divorced"/>
    <n v="5485"/>
    <n v="5485"/>
    <n v="22670"/>
    <n v="22670"/>
    <n v="9"/>
    <n v="9"/>
    <s v="Yes"/>
    <s v="Yes"/>
    <m/>
    <n v="15.206064782908339"/>
    <s v="3Excellent"/>
    <s v="Excellent"/>
    <s v="2Medium"/>
    <s v="Medium"/>
    <n v="4"/>
    <n v="4"/>
    <s v="3Better"/>
    <s v="Better"/>
    <s v="No"/>
    <x v="1"/>
  </r>
  <r>
    <n v="2029"/>
    <n v="27"/>
    <n v="27"/>
    <s v="Travel_Frequently"/>
    <s v="Travel_Frequently"/>
    <n v="829"/>
    <n v="829"/>
    <s v="Sales"/>
    <s v="Sales"/>
    <n v="8"/>
    <n v="8"/>
    <s v="1Below College"/>
    <x v="1"/>
    <s v="Marketing"/>
    <x v="3"/>
    <s v="3High"/>
    <s v="High"/>
    <m/>
    <s v="Male"/>
    <n v="84"/>
    <n v="84"/>
    <s v="3High"/>
    <s v="High"/>
    <n v="2"/>
    <n v="2"/>
    <s v="Sales Executive"/>
    <s v="Sales Executive"/>
    <s v="4Very High"/>
    <s v="Very High"/>
    <s v="Married"/>
    <s v="Married"/>
    <n v="4342"/>
    <n v="4342"/>
    <n v="24008"/>
    <n v="24008"/>
    <n v="0"/>
    <n v="0"/>
    <s v="No"/>
    <s v="No"/>
    <n v="19"/>
    <n v="19"/>
    <s v="3Excellent"/>
    <s v="Excellent"/>
    <s v="2Medium"/>
    <s v="Medium"/>
    <n v="3"/>
    <n v="3"/>
    <s v="3Better"/>
    <s v="Better"/>
    <s v="No"/>
    <x v="1"/>
  </r>
  <r>
    <n v="2030"/>
    <n v="37"/>
    <n v="37"/>
    <s v="Travel_Rarely"/>
    <s v="Travel_Rarely"/>
    <n v="571"/>
    <n v="571"/>
    <s v="Research &amp; Development"/>
    <s v="Research &amp; Development"/>
    <n v="10"/>
    <n v="10"/>
    <s v="1Below College"/>
    <x v="1"/>
    <s v="Life Sciences"/>
    <x v="0"/>
    <s v="4Ver High"/>
    <s v="Ver High"/>
    <s v="Female"/>
    <s v="Female"/>
    <m/>
    <n v="66.992424242424249"/>
    <s v="3High"/>
    <s v="High"/>
    <n v="1"/>
    <n v="1"/>
    <s v="Research Scientist"/>
    <s v="Research Scientist"/>
    <s v="1Low"/>
    <s v="Low"/>
    <s v="Divorced"/>
    <s v="Divorced"/>
    <n v="2782"/>
    <n v="2782"/>
    <n v="19905"/>
    <n v="19905"/>
    <n v="0"/>
    <n v="0"/>
    <s v="Yes"/>
    <s v="Yes"/>
    <n v="13"/>
    <n v="13"/>
    <s v="3Excellent"/>
    <s v="Excellent"/>
    <s v="2Medium"/>
    <s v="Medium"/>
    <n v="3"/>
    <n v="3"/>
    <s v="2Good"/>
    <s v="Good"/>
    <s v="No"/>
    <x v="1"/>
  </r>
  <r>
    <n v="2031"/>
    <n v="38"/>
    <n v="38"/>
    <s v="Travel_Frequently"/>
    <s v="Travel_Frequently"/>
    <n v="240"/>
    <n v="240"/>
    <s v="Research &amp; Development"/>
    <s v="Research &amp; Development"/>
    <n v="2"/>
    <n v="2"/>
    <s v="4Master"/>
    <x v="2"/>
    <s v="Life Sciences"/>
    <x v="0"/>
    <s v="1Low"/>
    <s v="Low"/>
    <s v="Female"/>
    <s v="Female"/>
    <n v="75"/>
    <n v="75"/>
    <s v="4Very High"/>
    <s v="Very High"/>
    <n v="2"/>
    <n v="2"/>
    <s v="Manufacturing Director"/>
    <s v="Manufacturing Director"/>
    <s v="1Low"/>
    <s v="Low"/>
    <s v="Single"/>
    <s v="Single"/>
    <n v="5980"/>
    <n v="5980"/>
    <n v="26085"/>
    <n v="26085"/>
    <n v="6"/>
    <n v="6"/>
    <s v="Yes"/>
    <s v="Yes"/>
    <n v="12"/>
    <n v="12"/>
    <s v="3Excellent"/>
    <s v="Excellent"/>
    <s v="4Very High"/>
    <s v="Very High"/>
    <n v="2"/>
    <n v="2"/>
    <s v="3Better"/>
    <s v="Better"/>
    <s v="No"/>
    <x v="1"/>
  </r>
  <r>
    <n v="2032"/>
    <n v="34"/>
    <n v="34"/>
    <s v="Travel_Rarely"/>
    <s v="Travel_Rarely"/>
    <n v="121"/>
    <n v="121"/>
    <s v="Research &amp; Development"/>
    <s v="Research &amp; Development"/>
    <n v="2"/>
    <n v="2"/>
    <s v="4Master"/>
    <x v="2"/>
    <s v="Medical"/>
    <x v="2"/>
    <s v="3High"/>
    <s v="High"/>
    <s v="Female"/>
    <s v="Female"/>
    <n v="86"/>
    <n v="86"/>
    <s v="2Medium"/>
    <s v="Medium"/>
    <n v="1"/>
    <n v="1"/>
    <s v="Research Scientist"/>
    <s v="Research Scientist"/>
    <s v="1Low"/>
    <s v="Low"/>
    <s v="Single"/>
    <s v="Single"/>
    <n v="4381"/>
    <n v="4381"/>
    <n v="7530"/>
    <n v="7530"/>
    <n v="1"/>
    <n v="1"/>
    <s v="No"/>
    <s v="No"/>
    <n v="11"/>
    <n v="11"/>
    <s v="3Excellent"/>
    <s v="Excellent"/>
    <s v="3High"/>
    <s v="High"/>
    <m/>
    <n v="2.8005502063273728"/>
    <s v="3Better"/>
    <s v="Better"/>
    <s v="No"/>
    <x v="1"/>
  </r>
  <r>
    <n v="2033"/>
    <n v="35"/>
    <n v="35"/>
    <s v="Travel_Rarely"/>
    <s v="Travel_Rarely"/>
    <n v="384"/>
    <n v="384"/>
    <s v="Sales"/>
    <s v="Sales"/>
    <n v="8"/>
    <n v="8"/>
    <s v="4Master"/>
    <x v="2"/>
    <s v="Life Sciences"/>
    <x v="0"/>
    <s v="1Low"/>
    <s v="Low"/>
    <s v="Female"/>
    <s v="Female"/>
    <n v="72"/>
    <n v="72"/>
    <s v="3High"/>
    <s v="High"/>
    <n v="1"/>
    <n v="1"/>
    <s v="Sales Representative"/>
    <s v="Sales Representative"/>
    <s v="4Very High"/>
    <s v="Very High"/>
    <s v="Married"/>
    <s v="Married"/>
    <n v="2572"/>
    <n v="2572"/>
    <n v="20317"/>
    <n v="20317"/>
    <n v="1"/>
    <n v="1"/>
    <s v="No"/>
    <s v="No"/>
    <n v="16"/>
    <n v="16"/>
    <s v="3Excellent"/>
    <s v="Excellent"/>
    <s v="2Medium"/>
    <s v="Medium"/>
    <n v="1"/>
    <n v="1"/>
    <s v="2Good"/>
    <s v="Good"/>
    <s v="No"/>
    <x v="1"/>
  </r>
  <r>
    <n v="2034"/>
    <n v="30"/>
    <n v="30"/>
    <s v="Travel_Rarely"/>
    <s v="Travel_Rarely"/>
    <n v="921"/>
    <n v="921"/>
    <s v="Research &amp; Development"/>
    <s v="Research &amp; Development"/>
    <n v="1"/>
    <n v="1"/>
    <s v="3Bachelor"/>
    <x v="3"/>
    <s v="Life Sciences"/>
    <x v="0"/>
    <s v="4Ver High"/>
    <s v="Ver High"/>
    <s v="Male"/>
    <s v="Male"/>
    <n v="38"/>
    <n v="38"/>
    <s v="1Low"/>
    <s v="Low"/>
    <n v="1"/>
    <n v="1"/>
    <s v="Laboratory Technician"/>
    <s v="Laboratory Technician"/>
    <s v="3High"/>
    <s v="High"/>
    <s v="Married"/>
    <s v="Married"/>
    <n v="3833"/>
    <n v="3833"/>
    <n v="24375"/>
    <n v="24375"/>
    <n v="3"/>
    <n v="3"/>
    <s v="No"/>
    <s v="No"/>
    <n v="21"/>
    <n v="21"/>
    <s v="4Outstanding"/>
    <s v="Outstanding"/>
    <s v="3High"/>
    <s v="High"/>
    <n v="2"/>
    <n v="2"/>
    <s v="3Better"/>
    <s v="Better"/>
    <s v="No"/>
    <x v="1"/>
  </r>
  <r>
    <n v="2035"/>
    <n v="40"/>
    <n v="40"/>
    <s v="Travel_Frequently"/>
    <s v="Travel_Frequently"/>
    <n v="791"/>
    <n v="791"/>
    <s v="Research &amp; Development"/>
    <s v="Research &amp; Development"/>
    <n v="2"/>
    <n v="2"/>
    <s v="2College"/>
    <x v="0"/>
    <s v="Medical"/>
    <x v="2"/>
    <s v="3High"/>
    <s v="High"/>
    <s v="Female"/>
    <s v="Female"/>
    <n v="38"/>
    <n v="38"/>
    <s v="4Very High"/>
    <s v="Very High"/>
    <m/>
    <n v="1"/>
    <s v="Healthcare Representative"/>
    <s v="Healthcare Representative"/>
    <s v="2Medium"/>
    <s v="Medium"/>
    <s v="Married"/>
    <s v="Married"/>
    <n v="4244"/>
    <n v="4244"/>
    <n v="9931"/>
    <n v="9931"/>
    <n v="1"/>
    <n v="1"/>
    <s v="No"/>
    <s v="No"/>
    <n v="24"/>
    <n v="24"/>
    <s v="4Outstanding"/>
    <s v="Outstanding"/>
    <s v="4Very High"/>
    <s v="Very High"/>
    <n v="2"/>
    <n v="2"/>
    <s v="3Better"/>
    <s v="Better"/>
    <s v="No"/>
    <x v="1"/>
  </r>
  <r>
    <n v="2036"/>
    <n v="34"/>
    <n v="34"/>
    <s v="Travel_Rarely"/>
    <s v="Travel_Rarely"/>
    <n v="1111"/>
    <n v="1111"/>
    <s v="Sales"/>
    <s v="Sales"/>
    <n v="8"/>
    <n v="8"/>
    <s v="2College"/>
    <x v="0"/>
    <s v="Life Sciences"/>
    <x v="0"/>
    <s v="3High"/>
    <s v="High"/>
    <s v="Female"/>
    <s v="Female"/>
    <n v="93"/>
    <n v="93"/>
    <s v="3High"/>
    <s v="High"/>
    <n v="2"/>
    <n v="2"/>
    <s v="Sales Executive"/>
    <s v="Sales Executive"/>
    <s v="1Low"/>
    <s v="Low"/>
    <s v="Married"/>
    <s v="Married"/>
    <n v="6500"/>
    <n v="6500"/>
    <n v="13305"/>
    <n v="13305"/>
    <n v="5"/>
    <n v="5"/>
    <s v="No"/>
    <s v="No"/>
    <n v="17"/>
    <n v="17"/>
    <s v="3Excellent"/>
    <s v="Excellent"/>
    <s v="2Medium"/>
    <s v="Medium"/>
    <n v="1"/>
    <n v="1"/>
    <s v="3Better"/>
    <s v="Better"/>
    <s v="No"/>
    <x v="1"/>
  </r>
  <r>
    <n v="2037"/>
    <n v="42"/>
    <n v="42"/>
    <s v="Travel_Frequently"/>
    <s v="Travel_Frequently"/>
    <n v="570"/>
    <n v="570"/>
    <s v="Research &amp; Development"/>
    <s v="Research &amp; Development"/>
    <n v="8"/>
    <n v="8"/>
    <s v="3Bachelor"/>
    <x v="3"/>
    <s v="Life Sciences"/>
    <x v="0"/>
    <s v="2Medium"/>
    <s v="Medium"/>
    <m/>
    <s v="Male"/>
    <n v="66"/>
    <n v="66"/>
    <s v="3High"/>
    <s v="High"/>
    <n v="5"/>
    <n v="5"/>
    <s v="Manager"/>
    <s v="Manager"/>
    <s v="4Very High"/>
    <s v="Very High"/>
    <s v="Divorced"/>
    <s v="Divorced"/>
    <n v="18430"/>
    <n v="18430"/>
    <n v="16225"/>
    <n v="16225"/>
    <n v="1"/>
    <n v="1"/>
    <s v="No"/>
    <s v="No"/>
    <n v="13"/>
    <n v="13"/>
    <s v="3Excellent"/>
    <s v="Excellent"/>
    <s v="2Medium"/>
    <s v="Medium"/>
    <n v="4"/>
    <n v="4"/>
    <s v="2Good"/>
    <s v="Good"/>
    <s v="No"/>
    <x v="1"/>
  </r>
  <r>
    <n v="2038"/>
    <n v="23"/>
    <n v="23"/>
    <s v="Travel_Rarely"/>
    <s v="Travel_Rarely"/>
    <n v="1243"/>
    <n v="1243"/>
    <s v="Research &amp; Development"/>
    <s v="Research &amp; Development"/>
    <n v="6"/>
    <n v="6"/>
    <s v="3Bachelor"/>
    <x v="3"/>
    <s v="Life Sciences"/>
    <x v="0"/>
    <s v="3High"/>
    <s v="High"/>
    <s v="Male"/>
    <s v="Male"/>
    <n v="63"/>
    <n v="63"/>
    <s v="4Very High"/>
    <s v="Very High"/>
    <n v="1"/>
    <n v="1"/>
    <s v="Laboratory Technician"/>
    <s v="Laboratory Technician"/>
    <s v="1Low"/>
    <s v="Low"/>
    <s v="Married"/>
    <s v="Married"/>
    <n v="1601"/>
    <n v="1601"/>
    <n v="3445"/>
    <n v="3445"/>
    <n v="1"/>
    <n v="1"/>
    <s v="Yes"/>
    <s v="Yes"/>
    <n v="21"/>
    <n v="21"/>
    <s v="4Outstanding"/>
    <s v="Outstanding"/>
    <s v="3High"/>
    <s v="High"/>
    <n v="2"/>
    <n v="2"/>
    <s v="3Better"/>
    <s v="Better"/>
    <s v="Yes"/>
    <x v="0"/>
  </r>
  <r>
    <n v="2039"/>
    <n v="24"/>
    <n v="24"/>
    <s v="Non-Travel"/>
    <s v="Non-Travel"/>
    <n v="1092"/>
    <n v="1092"/>
    <s v="Research &amp; Development"/>
    <s v="Research &amp; Development"/>
    <n v="9"/>
    <n v="9"/>
    <s v="3Bachelor"/>
    <x v="3"/>
    <s v="Life Sciences"/>
    <x v="0"/>
    <s v="3High"/>
    <s v="High"/>
    <s v="Male"/>
    <s v="Male"/>
    <n v="60"/>
    <n v="60"/>
    <s v="2Medium"/>
    <s v="Medium"/>
    <n v="1"/>
    <n v="1"/>
    <s v="Laboratory Technician"/>
    <s v="Laboratory Technician"/>
    <s v="2Medium"/>
    <s v="Medium"/>
    <s v="Divorced"/>
    <s v="Divorced"/>
    <n v="2694"/>
    <n v="2694"/>
    <n v="26551"/>
    <n v="26551"/>
    <n v="1"/>
    <n v="1"/>
    <s v="No"/>
    <s v="No"/>
    <n v="11"/>
    <n v="11"/>
    <s v="3Excellent"/>
    <s v="Excellent"/>
    <m/>
    <s v="High"/>
    <n v="4"/>
    <n v="4"/>
    <s v="3Better"/>
    <s v="Better"/>
    <s v="No"/>
    <x v="1"/>
  </r>
  <r>
    <n v="2040"/>
    <n v="52"/>
    <n v="52"/>
    <s v="Travel_Rarely"/>
    <s v="Travel_Rarely"/>
    <n v="1325"/>
    <n v="1325"/>
    <s v="Research &amp; Development"/>
    <s v="Research &amp; Development"/>
    <n v="11"/>
    <n v="11"/>
    <s v="4Master"/>
    <x v="2"/>
    <s v="Life Sciences"/>
    <x v="0"/>
    <s v="4Ver High"/>
    <s v="Ver High"/>
    <s v="Female"/>
    <s v="Female"/>
    <n v="82"/>
    <n v="82"/>
    <s v="3High"/>
    <s v="High"/>
    <n v="2"/>
    <n v="2"/>
    <s v="Laboratory Technician"/>
    <s v="Laboratory Technician"/>
    <s v="3High"/>
    <s v="High"/>
    <s v="Married"/>
    <s v="Married"/>
    <n v="3149"/>
    <n v="3149"/>
    <n v="21821"/>
    <n v="21821"/>
    <n v="8"/>
    <n v="8"/>
    <s v="No"/>
    <s v="No"/>
    <n v="20"/>
    <n v="20"/>
    <s v="4Outstanding"/>
    <s v="Outstanding"/>
    <s v="2Medium"/>
    <s v="Medium"/>
    <n v="3"/>
    <n v="3"/>
    <s v="3Better"/>
    <s v="Better"/>
    <s v="No"/>
    <x v="1"/>
  </r>
  <r>
    <n v="2041"/>
    <n v="50"/>
    <n v="50"/>
    <s v="Travel_Rarely"/>
    <s v="Travel_Rarely"/>
    <n v="691"/>
    <n v="691"/>
    <s v="Research &amp; Development"/>
    <s v="Research &amp; Development"/>
    <n v="2"/>
    <n v="2"/>
    <s v="3Bachelor"/>
    <x v="3"/>
    <s v="Medical"/>
    <x v="2"/>
    <s v="3High"/>
    <s v="High"/>
    <s v="Male"/>
    <s v="Male"/>
    <n v="64"/>
    <n v="64"/>
    <s v="3High"/>
    <s v="High"/>
    <n v="4"/>
    <n v="4"/>
    <s v="Research Director"/>
    <s v="Research Director"/>
    <s v="3High"/>
    <s v="High"/>
    <s v="Married"/>
    <s v="Married"/>
    <n v="17639"/>
    <n v="17639"/>
    <n v="6881"/>
    <n v="6881"/>
    <n v="5"/>
    <n v="5"/>
    <m/>
    <s v="No"/>
    <n v="16"/>
    <n v="16"/>
    <s v="3Excellent"/>
    <s v="Excellent"/>
    <s v="4Very High"/>
    <s v="Very High"/>
    <n v="3"/>
    <n v="3"/>
    <s v="3Better"/>
    <s v="Better"/>
    <s v="No"/>
    <x v="1"/>
  </r>
  <r>
    <n v="2042"/>
    <n v="29"/>
    <n v="29"/>
    <s v="Travel_Rarely"/>
    <s v="Travel_Rarely"/>
    <n v="805"/>
    <n v="805"/>
    <s v="Research &amp; Development"/>
    <s v="Research &amp; Development"/>
    <n v="1"/>
    <n v="1"/>
    <s v="2College"/>
    <x v="0"/>
    <s v="Life Sciences"/>
    <x v="0"/>
    <s v="2Medium"/>
    <s v="Medium"/>
    <s v="Female"/>
    <s v="Female"/>
    <n v="36"/>
    <n v="36"/>
    <s v="2Medium"/>
    <s v="Medium"/>
    <n v="1"/>
    <n v="1"/>
    <s v="Laboratory Technician"/>
    <s v="Laboratory Technician"/>
    <s v="1Low"/>
    <s v="Low"/>
    <s v="Married"/>
    <s v="Married"/>
    <n v="2319"/>
    <n v="2319"/>
    <n v="6689"/>
    <n v="6689"/>
    <n v="1"/>
    <n v="1"/>
    <s v="Yes"/>
    <s v="Yes"/>
    <n v="11"/>
    <n v="11"/>
    <s v="3Excellent"/>
    <s v="Excellent"/>
    <m/>
    <s v="High"/>
    <n v="1"/>
    <n v="1"/>
    <s v="3Better"/>
    <s v="Better"/>
    <s v="Yes"/>
    <x v="0"/>
  </r>
  <r>
    <n v="2043"/>
    <n v="33"/>
    <n v="33"/>
    <s v="Travel_Rarely"/>
    <s v="Travel_Rarely"/>
    <n v="213"/>
    <n v="213"/>
    <s v="Research &amp; Development"/>
    <s v="Research &amp; Development"/>
    <n v="7"/>
    <n v="7"/>
    <s v="3Bachelor"/>
    <x v="3"/>
    <s v="Medical"/>
    <x v="2"/>
    <s v="3High"/>
    <s v="High"/>
    <s v="Male"/>
    <s v="Male"/>
    <n v="49"/>
    <n v="49"/>
    <s v="3High"/>
    <s v="High"/>
    <n v="3"/>
    <n v="3"/>
    <s v="Research Director"/>
    <s v="Research Director"/>
    <s v="3High"/>
    <s v="High"/>
    <s v="Married"/>
    <s v="Married"/>
    <n v="11691"/>
    <n v="11691"/>
    <n v="25995"/>
    <n v="25995"/>
    <n v="0"/>
    <n v="0"/>
    <m/>
    <s v="No"/>
    <n v="11"/>
    <n v="11"/>
    <s v="3Excellent"/>
    <s v="Excellent"/>
    <s v="4Very High"/>
    <s v="Very High"/>
    <n v="3"/>
    <n v="3"/>
    <s v="4Best"/>
    <s v="Best"/>
    <s v="No"/>
    <x v="1"/>
  </r>
  <r>
    <n v="2044"/>
    <n v="33"/>
    <n v="33"/>
    <s v="Travel_Rarely"/>
    <s v="Travel_Rarely"/>
    <n v="118"/>
    <n v="118"/>
    <s v="Sales"/>
    <s v="Sales"/>
    <n v="16"/>
    <n v="16"/>
    <s v="3Bachelor"/>
    <x v="3"/>
    <s v="Marketing"/>
    <x v="3"/>
    <s v="1Low"/>
    <s v="Low"/>
    <s v="Female"/>
    <s v="Female"/>
    <n v="69"/>
    <n v="69"/>
    <s v="3High"/>
    <s v="High"/>
    <n v="2"/>
    <n v="2"/>
    <s v="Sales Executive"/>
    <s v="Sales Executive"/>
    <s v="1Low"/>
    <s v="Low"/>
    <s v="Single"/>
    <s v="Single"/>
    <n v="5324"/>
    <n v="5324"/>
    <n v="26507"/>
    <n v="26507"/>
    <n v="5"/>
    <n v="5"/>
    <s v="No"/>
    <s v="No"/>
    <n v="15"/>
    <n v="15"/>
    <s v="3Excellent"/>
    <s v="Excellent"/>
    <m/>
    <s v="High"/>
    <n v="3"/>
    <n v="3"/>
    <s v="3Better"/>
    <s v="Better"/>
    <s v="Yes"/>
    <x v="0"/>
  </r>
  <r>
    <n v="2045"/>
    <n v="47"/>
    <n v="47"/>
    <s v="Travel_Rarely"/>
    <s v="Travel_Rarely"/>
    <n v="202"/>
    <n v="202"/>
    <s v="Research &amp; Development"/>
    <s v="Research &amp; Development"/>
    <n v="2"/>
    <n v="2"/>
    <s v="2College"/>
    <x v="0"/>
    <s v="Other"/>
    <x v="1"/>
    <s v="3High"/>
    <s v="High"/>
    <s v="Female"/>
    <s v="Female"/>
    <n v="33"/>
    <n v="33"/>
    <s v="3High"/>
    <s v="High"/>
    <n v="4"/>
    <n v="4"/>
    <s v="Manager"/>
    <s v="Manager"/>
    <s v="4Very High"/>
    <s v="Very High"/>
    <s v="Married"/>
    <s v="Married"/>
    <n v="16752"/>
    <n v="16752"/>
    <n v="12982"/>
    <n v="12982"/>
    <n v="1"/>
    <n v="1"/>
    <s v="Yes"/>
    <s v="Yes"/>
    <n v="11"/>
    <n v="11"/>
    <s v="3Excellent"/>
    <s v="Excellent"/>
    <s v="3High"/>
    <s v="High"/>
    <n v="3"/>
    <n v="3"/>
    <s v="2Good"/>
    <s v="Good"/>
    <s v="No"/>
    <x v="1"/>
  </r>
  <r>
    <n v="2046"/>
    <n v="36"/>
    <n v="36"/>
    <s v="Travel_Rarely"/>
    <s v="Travel_Rarely"/>
    <n v="676"/>
    <n v="676"/>
    <s v="Research &amp; Development"/>
    <s v="Research &amp; Development"/>
    <n v="1"/>
    <n v="1"/>
    <m/>
    <x v="3"/>
    <s v="Other"/>
    <x v="1"/>
    <s v="3High"/>
    <s v="High"/>
    <s v="Female"/>
    <s v="Female"/>
    <n v="35"/>
    <n v="35"/>
    <s v="3High"/>
    <s v="High"/>
    <n v="2"/>
    <n v="2"/>
    <s v="Manufacturing Director"/>
    <s v="Manufacturing Director"/>
    <s v="2Medium"/>
    <s v="Medium"/>
    <s v="Married"/>
    <s v="Married"/>
    <n v="5228"/>
    <n v="5228"/>
    <n v="23361"/>
    <n v="23361"/>
    <n v="0"/>
    <n v="0"/>
    <s v="No"/>
    <s v="No"/>
    <n v="15"/>
    <n v="15"/>
    <s v="3Excellent"/>
    <s v="Excellent"/>
    <s v="1Low"/>
    <s v="Low"/>
    <n v="2"/>
    <n v="2"/>
    <s v="3Better"/>
    <s v="Better"/>
    <s v="No"/>
    <x v="1"/>
  </r>
  <r>
    <n v="2047"/>
    <n v="29"/>
    <n v="29"/>
    <s v="Travel_Rarely"/>
    <s v="Travel_Rarely"/>
    <n v="1252"/>
    <n v="1252"/>
    <s v="Research &amp; Development"/>
    <s v="Research &amp; Development"/>
    <n v="23"/>
    <n v="23"/>
    <s v="2College"/>
    <x v="0"/>
    <s v="Life Sciences"/>
    <x v="0"/>
    <s v="3High"/>
    <s v="High"/>
    <s v="Male"/>
    <s v="Male"/>
    <n v="81"/>
    <n v="81"/>
    <s v="4Very High"/>
    <s v="Very High"/>
    <n v="1"/>
    <n v="1"/>
    <s v="Research Scientist"/>
    <s v="Research Scientist"/>
    <s v="3High"/>
    <s v="High"/>
    <s v="Married"/>
    <s v="Married"/>
    <n v="2700"/>
    <n v="2700"/>
    <n v="23779"/>
    <n v="23779"/>
    <n v="1"/>
    <n v="1"/>
    <s v="No"/>
    <s v="No"/>
    <n v="24"/>
    <n v="24"/>
    <s v="4Outstanding"/>
    <s v="Outstanding"/>
    <s v="3High"/>
    <s v="High"/>
    <n v="3"/>
    <n v="3"/>
    <s v="3Better"/>
    <s v="Better"/>
    <s v="No"/>
    <x v="1"/>
  </r>
  <r>
    <n v="2048"/>
    <n v="58"/>
    <n v="58"/>
    <s v="Travel_Rarely"/>
    <s v="Travel_Rarely"/>
    <n v="286"/>
    <n v="286"/>
    <s v="Research &amp; Development"/>
    <s v="Research &amp; Development"/>
    <n v="2"/>
    <n v="2"/>
    <s v="4Master"/>
    <x v="2"/>
    <s v="Life Sciences"/>
    <x v="0"/>
    <s v="4Ver High"/>
    <s v="Ver High"/>
    <s v="Male"/>
    <s v="Male"/>
    <n v="31"/>
    <n v="31"/>
    <s v="3High"/>
    <s v="High"/>
    <n v="5"/>
    <n v="5"/>
    <s v="Research Director"/>
    <s v="Research Director"/>
    <s v="2Medium"/>
    <s v="Medium"/>
    <s v="Single"/>
    <s v="Single"/>
    <n v="19246"/>
    <n v="19246"/>
    <n v="25761"/>
    <n v="25761"/>
    <n v="7"/>
    <n v="7"/>
    <s v="Yes"/>
    <s v="Yes"/>
    <n v="12"/>
    <n v="12"/>
    <s v="3Excellent"/>
    <s v="Excellent"/>
    <s v="4Very High"/>
    <s v="Very High"/>
    <n v="2"/>
    <n v="2"/>
    <s v="3Better"/>
    <s v="Better"/>
    <s v="Yes"/>
    <x v="0"/>
  </r>
  <r>
    <n v="2049"/>
    <n v="35"/>
    <n v="35"/>
    <s v="Travel_Rarely"/>
    <s v="Travel_Rarely"/>
    <n v="1258"/>
    <n v="1258"/>
    <s v="Research &amp; Development"/>
    <s v="Research &amp; Development"/>
    <n v="1"/>
    <n v="1"/>
    <s v="4Master"/>
    <x v="2"/>
    <s v="Life Sciences"/>
    <x v="0"/>
    <s v="4Ver High"/>
    <s v="Ver High"/>
    <s v="Female"/>
    <s v="Female"/>
    <n v="40"/>
    <n v="40"/>
    <s v="4Very High"/>
    <s v="Very High"/>
    <n v="1"/>
    <n v="1"/>
    <s v="Research Scientist"/>
    <s v="Research Scientist"/>
    <s v="3High"/>
    <s v="High"/>
    <s v="Single"/>
    <s v="Single"/>
    <n v="2506"/>
    <n v="2506"/>
    <n v="13301"/>
    <n v="13301"/>
    <n v="3"/>
    <n v="3"/>
    <s v="No"/>
    <s v="No"/>
    <n v="13"/>
    <n v="13"/>
    <s v="3Excellent"/>
    <s v="Excellent"/>
    <s v="3High"/>
    <s v="High"/>
    <n v="0"/>
    <n v="0"/>
    <s v="3Better"/>
    <s v="Better"/>
    <s v="No"/>
    <x v="1"/>
  </r>
  <r>
    <n v="2050"/>
    <n v="42"/>
    <n v="42"/>
    <s v="Travel_Rarely"/>
    <s v="Travel_Rarely"/>
    <n v="932"/>
    <n v="932"/>
    <s v="Research &amp; Development"/>
    <s v="Research &amp; Development"/>
    <n v="1"/>
    <n v="1"/>
    <s v="2College"/>
    <x v="0"/>
    <s v="Life Sciences"/>
    <x v="0"/>
    <s v="4Ver High"/>
    <s v="Ver High"/>
    <s v="Female"/>
    <s v="Female"/>
    <m/>
    <n v="66.992424242424249"/>
    <s v="2Medium"/>
    <s v="Medium"/>
    <n v="2"/>
    <n v="2"/>
    <s v="Manufacturing Director"/>
    <s v="Manufacturing Director"/>
    <s v="4Very High"/>
    <s v="Very High"/>
    <s v="Married"/>
    <s v="Married"/>
    <n v="6062"/>
    <n v="6062"/>
    <n v="4051"/>
    <n v="4051"/>
    <n v="9"/>
    <n v="9"/>
    <s v="Yes"/>
    <s v="Yes"/>
    <n v="13"/>
    <n v="13"/>
    <s v="3Excellent"/>
    <s v="Excellent"/>
    <s v="4Very High"/>
    <s v="Very High"/>
    <n v="4"/>
    <n v="4"/>
    <s v="3Better"/>
    <s v="Better"/>
    <s v="No"/>
    <x v="1"/>
  </r>
  <r>
    <n v="2051"/>
    <n v="28"/>
    <n v="28"/>
    <s v="Travel_Rarely"/>
    <s v="Travel_Rarely"/>
    <n v="890"/>
    <n v="890"/>
    <s v="Research &amp; Development"/>
    <s v="Research &amp; Development"/>
    <n v="2"/>
    <n v="2"/>
    <s v="4Master"/>
    <x v="2"/>
    <s v="Medical"/>
    <x v="2"/>
    <s v="3High"/>
    <s v="High"/>
    <s v="Male"/>
    <s v="Male"/>
    <n v="46"/>
    <n v="46"/>
    <s v="3High"/>
    <s v="High"/>
    <n v="1"/>
    <n v="1"/>
    <s v="Research Scientist"/>
    <s v="Research Scientist"/>
    <s v="3High"/>
    <s v="High"/>
    <s v="Single"/>
    <s v="Single"/>
    <n v="4382"/>
    <n v="4382"/>
    <n v="16374"/>
    <n v="16374"/>
    <n v="6"/>
    <n v="6"/>
    <s v="No"/>
    <s v="No"/>
    <n v="17"/>
    <n v="17"/>
    <s v="3Excellent"/>
    <s v="Excellent"/>
    <s v="4Very High"/>
    <s v="Very High"/>
    <n v="3"/>
    <n v="3"/>
    <s v="2Good"/>
    <s v="Good"/>
    <s v="Yes"/>
    <x v="0"/>
  </r>
  <r>
    <n v="2052"/>
    <n v="36"/>
    <n v="36"/>
    <s v="Travel_Rarely"/>
    <s v="Travel_Rarely"/>
    <n v="1041"/>
    <n v="1041"/>
    <m/>
    <s v="Research &amp; Development"/>
    <n v="13"/>
    <n v="13"/>
    <s v="3Bachelor"/>
    <x v="3"/>
    <s v="Human Resources"/>
    <x v="5"/>
    <s v="3High"/>
    <s v="High"/>
    <s v="Male"/>
    <s v="Male"/>
    <n v="36"/>
    <n v="36"/>
    <s v="3High"/>
    <s v="High"/>
    <n v="1"/>
    <n v="1"/>
    <s v="Human Resources"/>
    <s v="Human Resources"/>
    <s v="2Medium"/>
    <s v="Medium"/>
    <s v="Married"/>
    <s v="Married"/>
    <n v="2143"/>
    <n v="2143"/>
    <n v="25527"/>
    <n v="25527"/>
    <n v="4"/>
    <n v="4"/>
    <s v="No"/>
    <s v="No"/>
    <n v="13"/>
    <n v="13"/>
    <s v="3Excellent"/>
    <s v="Excellent"/>
    <s v="2Medium"/>
    <s v="Medium"/>
    <n v="2"/>
    <n v="2"/>
    <s v="3Better"/>
    <s v="Better"/>
    <s v="No"/>
    <x v="1"/>
  </r>
  <r>
    <n v="2053"/>
    <n v="32"/>
    <n v="32"/>
    <s v="Travel_Rarely"/>
    <s v="Travel_Rarely"/>
    <n v="859"/>
    <n v="859"/>
    <s v="Research &amp; Development"/>
    <s v="Research &amp; Development"/>
    <n v="4"/>
    <n v="4"/>
    <s v="3Bachelor"/>
    <x v="3"/>
    <s v="Life Sciences"/>
    <x v="0"/>
    <s v="3High"/>
    <s v="High"/>
    <s v="Female"/>
    <s v="Female"/>
    <n v="98"/>
    <n v="98"/>
    <s v="2Medium"/>
    <s v="Medium"/>
    <n v="2"/>
    <n v="2"/>
    <s v="Manufacturing Director"/>
    <s v="Manufacturing Director"/>
    <s v="3High"/>
    <s v="High"/>
    <s v="Married"/>
    <s v="Married"/>
    <n v="6162"/>
    <n v="6162"/>
    <n v="19124"/>
    <n v="19124"/>
    <n v="1"/>
    <n v="1"/>
    <s v="No"/>
    <s v="No"/>
    <n v="12"/>
    <n v="12"/>
    <s v="3Excellent"/>
    <s v="Excellent"/>
    <s v="3High"/>
    <s v="High"/>
    <n v="3"/>
    <n v="3"/>
    <s v="3Better"/>
    <s v="Better"/>
    <s v="No"/>
    <x v="1"/>
  </r>
  <r>
    <n v="2054"/>
    <n v="40"/>
    <n v="40"/>
    <s v="Travel_Frequently"/>
    <s v="Travel_Frequently"/>
    <n v="720"/>
    <n v="720"/>
    <s v="Research &amp; Development"/>
    <s v="Research &amp; Development"/>
    <n v="16"/>
    <n v="16"/>
    <s v="4Master"/>
    <x v="2"/>
    <s v="Medical"/>
    <x v="2"/>
    <s v="1Low"/>
    <s v="Low"/>
    <s v="Male"/>
    <s v="Male"/>
    <n v="51"/>
    <n v="51"/>
    <s v="2Medium"/>
    <s v="Medium"/>
    <n v="2"/>
    <n v="2"/>
    <s v="Laboratory Technician"/>
    <s v="Laboratory Technician"/>
    <s v="3High"/>
    <s v="High"/>
    <s v="Single"/>
    <s v="Single"/>
    <n v="5094"/>
    <n v="5094"/>
    <n v="11983"/>
    <n v="11983"/>
    <n v="6"/>
    <n v="6"/>
    <s v="No"/>
    <s v="No"/>
    <n v="14"/>
    <n v="14"/>
    <s v="3Excellent"/>
    <s v="Excellent"/>
    <s v="4Very High"/>
    <s v="Very High"/>
    <n v="6"/>
    <n v="6"/>
    <s v="3Better"/>
    <s v="Better"/>
    <s v="No"/>
    <x v="1"/>
  </r>
  <r>
    <n v="2055"/>
    <n v="30"/>
    <n v="30"/>
    <s v="Travel_Rarely"/>
    <s v="Travel_Rarely"/>
    <n v="946"/>
    <n v="946"/>
    <s v="Research &amp; Development"/>
    <s v="Research &amp; Development"/>
    <n v="2"/>
    <n v="2"/>
    <s v="3Bachelor"/>
    <x v="3"/>
    <s v="Medical"/>
    <x v="2"/>
    <s v="3High"/>
    <s v="High"/>
    <s v="Female"/>
    <s v="Female"/>
    <n v="52"/>
    <n v="52"/>
    <s v="2Medium"/>
    <s v="Medium"/>
    <n v="2"/>
    <n v="2"/>
    <s v="Manufacturing Director"/>
    <s v="Manufacturing Director"/>
    <s v="4Very High"/>
    <s v="Very High"/>
    <s v="Single"/>
    <s v="Single"/>
    <n v="6877"/>
    <n v="6877"/>
    <m/>
    <n v="14436.693360711841"/>
    <n v="5"/>
    <n v="5"/>
    <s v="Yes"/>
    <s v="Yes"/>
    <m/>
    <n v="15.206064782908339"/>
    <s v="4Outstanding"/>
    <s v="Outstanding"/>
    <s v="2Medium"/>
    <s v="Medium"/>
    <n v="4"/>
    <n v="4"/>
    <s v="2Good"/>
    <s v="Good"/>
    <s v="No"/>
    <x v="1"/>
  </r>
  <r>
    <n v="2056"/>
    <n v="45"/>
    <n v="45"/>
    <s v="Travel_Rarely"/>
    <s v="Travel_Rarely"/>
    <n v="252"/>
    <n v="252"/>
    <s v="Research &amp; Development"/>
    <s v="Research &amp; Development"/>
    <n v="2"/>
    <n v="2"/>
    <s v="3Bachelor"/>
    <x v="3"/>
    <s v="Life Sciences"/>
    <x v="0"/>
    <s v="2Medium"/>
    <s v="Medium"/>
    <s v="Female"/>
    <s v="Female"/>
    <n v="95"/>
    <n v="95"/>
    <s v="2Medium"/>
    <s v="Medium"/>
    <n v="1"/>
    <n v="1"/>
    <s v="Research Scientist"/>
    <s v="Research Scientist"/>
    <s v="3High"/>
    <s v="High"/>
    <s v="Single"/>
    <s v="Single"/>
    <n v="2274"/>
    <n v="2274"/>
    <n v="6153"/>
    <n v="6153"/>
    <n v="1"/>
    <n v="1"/>
    <s v="No"/>
    <s v="No"/>
    <n v="14"/>
    <n v="14"/>
    <s v="3Excellent"/>
    <s v="Excellent"/>
    <s v="4Very High"/>
    <s v="Very High"/>
    <n v="3"/>
    <n v="3"/>
    <s v="3Better"/>
    <s v="Better"/>
    <s v="No"/>
    <x v="1"/>
  </r>
  <r>
    <n v="2057"/>
    <n v="42"/>
    <n v="42"/>
    <s v="Travel_Rarely"/>
    <s v="Travel_Rarely"/>
    <n v="933"/>
    <n v="933"/>
    <s v="Research &amp; Development"/>
    <s v="Research &amp; Development"/>
    <n v="29"/>
    <n v="29"/>
    <s v="3Bachelor"/>
    <x v="3"/>
    <s v="Life Sciences"/>
    <x v="0"/>
    <s v="2Medium"/>
    <s v="Medium"/>
    <s v="Male"/>
    <s v="Male"/>
    <n v="98"/>
    <n v="98"/>
    <s v="3High"/>
    <s v="High"/>
    <n v="2"/>
    <n v="2"/>
    <s v="Manufacturing Director"/>
    <s v="Manufacturing Director"/>
    <s v="2Medium"/>
    <s v="Medium"/>
    <s v="Married"/>
    <s v="Married"/>
    <n v="4434"/>
    <n v="4434"/>
    <n v="11806"/>
    <n v="11806"/>
    <n v="1"/>
    <n v="1"/>
    <s v="No"/>
    <s v="No"/>
    <n v="13"/>
    <n v="13"/>
    <s v="3Excellent"/>
    <s v="Excellent"/>
    <s v="4Very High"/>
    <s v="Very High"/>
    <n v="3"/>
    <n v="3"/>
    <s v="2Good"/>
    <s v="Good"/>
    <s v="No"/>
    <x v="1"/>
  </r>
  <r>
    <n v="2058"/>
    <n v="38"/>
    <n v="38"/>
    <s v="Travel_Frequently"/>
    <s v="Travel_Frequently"/>
    <n v="471"/>
    <n v="471"/>
    <s v="Research &amp; Development"/>
    <s v="Research &amp; Development"/>
    <n v="12"/>
    <n v="12"/>
    <s v="3Bachelor"/>
    <x v="3"/>
    <s v="Life Sciences"/>
    <x v="0"/>
    <s v="1Low"/>
    <s v="Low"/>
    <s v="Male"/>
    <s v="Male"/>
    <n v="45"/>
    <n v="45"/>
    <s v="2Medium"/>
    <s v="Medium"/>
    <n v="2"/>
    <n v="2"/>
    <s v="Healthcare Representative"/>
    <s v="Healthcare Representative"/>
    <s v="1Low"/>
    <s v="Low"/>
    <s v="Divorced"/>
    <s v="Divorced"/>
    <n v="6288"/>
    <n v="6288"/>
    <n v="4284"/>
    <n v="4284"/>
    <n v="2"/>
    <n v="2"/>
    <s v="No"/>
    <s v="No"/>
    <n v="15"/>
    <n v="15"/>
    <s v="3Excellent"/>
    <s v="Excellent"/>
    <s v="3High"/>
    <s v="High"/>
    <n v="3"/>
    <n v="3"/>
    <s v="2Good"/>
    <s v="Good"/>
    <s v="No"/>
    <x v="1"/>
  </r>
  <r>
    <n v="2059"/>
    <n v="34"/>
    <n v="34"/>
    <s v="Travel_Frequently"/>
    <s v="Travel_Frequently"/>
    <n v="702"/>
    <n v="702"/>
    <s v="Research &amp; Development"/>
    <s v="Research &amp; Development"/>
    <n v="16"/>
    <n v="16"/>
    <s v="4Master"/>
    <x v="2"/>
    <s v="Life Sciences"/>
    <x v="0"/>
    <s v="3High"/>
    <s v="High"/>
    <s v="Female"/>
    <s v="Female"/>
    <n v="100"/>
    <n v="100"/>
    <s v="2Medium"/>
    <s v="Medium"/>
    <n v="1"/>
    <n v="1"/>
    <s v="Research Scientist"/>
    <s v="Research Scientist"/>
    <s v="4Very High"/>
    <s v="Very High"/>
    <s v="Single"/>
    <s v="Single"/>
    <n v="2553"/>
    <n v="2553"/>
    <n v="8306"/>
    <n v="8306"/>
    <n v="1"/>
    <n v="1"/>
    <s v="No"/>
    <s v="No"/>
    <n v="16"/>
    <n v="16"/>
    <s v="3Excellent"/>
    <s v="Excellent"/>
    <s v="3High"/>
    <s v="High"/>
    <n v="3"/>
    <n v="3"/>
    <s v="3Better"/>
    <s v="Better"/>
    <s v="No"/>
    <x v="1"/>
  </r>
  <r>
    <n v="2060"/>
    <n v="49"/>
    <n v="49"/>
    <s v="Travel_Rarely"/>
    <s v="Travel_Rarely"/>
    <n v="1184"/>
    <n v="1184"/>
    <s v="Sales"/>
    <s v="Sales"/>
    <n v="11"/>
    <n v="11"/>
    <s v="3Bachelor"/>
    <x v="3"/>
    <s v="Marketing"/>
    <x v="3"/>
    <s v="3High"/>
    <s v="High"/>
    <s v="Female"/>
    <s v="Female"/>
    <n v="43"/>
    <n v="43"/>
    <s v="3High"/>
    <s v="High"/>
    <n v="3"/>
    <n v="3"/>
    <s v="Sales Executive"/>
    <s v="Sales Executive"/>
    <s v="4Very High"/>
    <s v="Very High"/>
    <s v="Married"/>
    <s v="Married"/>
    <n v="7654"/>
    <n v="7654"/>
    <n v="5860"/>
    <n v="5860"/>
    <n v="1"/>
    <n v="1"/>
    <s v="No"/>
    <s v="No"/>
    <n v="18"/>
    <n v="18"/>
    <s v="3Excellent"/>
    <s v="Excellent"/>
    <s v="1Low"/>
    <s v="Low"/>
    <n v="3"/>
    <n v="3"/>
    <s v="4Best"/>
    <s v="Best"/>
    <s v="Yes"/>
    <x v="0"/>
  </r>
  <r>
    <n v="2061"/>
    <n v="55"/>
    <n v="55"/>
    <s v="Travel_Rarely"/>
    <s v="Travel_Rarely"/>
    <n v="436"/>
    <n v="436"/>
    <s v="Sales"/>
    <s v="Sales"/>
    <n v="2"/>
    <n v="2"/>
    <s v="1Below College"/>
    <x v="1"/>
    <s v="Medical"/>
    <x v="2"/>
    <s v="3High"/>
    <s v="High"/>
    <s v="Male"/>
    <s v="Male"/>
    <n v="37"/>
    <n v="37"/>
    <s v="3High"/>
    <s v="High"/>
    <n v="2"/>
    <n v="2"/>
    <s v="Sales Executive"/>
    <s v="Sales Executive"/>
    <s v="4Very High"/>
    <s v="Very High"/>
    <m/>
    <s v="Single"/>
    <n v="5160"/>
    <n v="5160"/>
    <n v="21519"/>
    <n v="21519"/>
    <n v="4"/>
    <n v="4"/>
    <s v="No"/>
    <s v="No"/>
    <n v="16"/>
    <n v="16"/>
    <s v="3Excellent"/>
    <s v="Excellent"/>
    <s v="3High"/>
    <s v="High"/>
    <n v="3"/>
    <n v="3"/>
    <s v="2Good"/>
    <s v="Good"/>
    <s v="Yes"/>
    <x v="0"/>
  </r>
  <r>
    <n v="2062"/>
    <n v="43"/>
    <n v="43"/>
    <s v="Travel_Rarely"/>
    <s v="Travel_Rarely"/>
    <n v="589"/>
    <n v="589"/>
    <s v="Research &amp; Development"/>
    <s v="Research &amp; Development"/>
    <n v="14"/>
    <n v="14"/>
    <s v="2College"/>
    <x v="0"/>
    <s v="Life Sciences"/>
    <x v="0"/>
    <s v="2Medium"/>
    <s v="Medium"/>
    <s v="Male"/>
    <s v="Male"/>
    <n v="94"/>
    <n v="94"/>
    <s v="3High"/>
    <s v="High"/>
    <n v="4"/>
    <n v="4"/>
    <s v="Research Director"/>
    <s v="Research Director"/>
    <s v="1Low"/>
    <s v="Low"/>
    <s v="Married"/>
    <s v="Married"/>
    <n v="17159"/>
    <n v="17159"/>
    <n v="5200"/>
    <n v="5200"/>
    <n v="6"/>
    <n v="6"/>
    <s v="No"/>
    <s v="No"/>
    <n v="24"/>
    <n v="24"/>
    <s v="4Outstanding"/>
    <s v="Outstanding"/>
    <s v="3High"/>
    <s v="High"/>
    <n v="3"/>
    <n v="3"/>
    <s v="3Better"/>
    <s v="Better"/>
    <s v="No"/>
    <x v="1"/>
  </r>
  <r>
    <n v="2063"/>
    <n v="27"/>
    <n v="27"/>
    <s v="Travel_Rarely"/>
    <s v="Travel_Rarely"/>
    <n v="269"/>
    <n v="269"/>
    <s v="Research &amp; Development"/>
    <s v="Research &amp; Development"/>
    <n v="5"/>
    <n v="5"/>
    <s v="1Below College"/>
    <x v="1"/>
    <s v="Technical Degree"/>
    <x v="4"/>
    <s v="3High"/>
    <s v="High"/>
    <s v="Male"/>
    <s v="Male"/>
    <n v="42"/>
    <n v="42"/>
    <s v="2Medium"/>
    <s v="Medium"/>
    <n v="3"/>
    <n v="3"/>
    <s v="Research Director"/>
    <s v="Research Director"/>
    <s v="4Very High"/>
    <s v="Very High"/>
    <s v="Divorced"/>
    <s v="Divorced"/>
    <n v="12808"/>
    <n v="12808"/>
    <n v="8842"/>
    <n v="8842"/>
    <n v="1"/>
    <n v="1"/>
    <s v="Yes"/>
    <s v="Yes"/>
    <n v="16"/>
    <n v="16"/>
    <s v="3Excellent"/>
    <s v="Excellent"/>
    <s v="2Medium"/>
    <s v="Medium"/>
    <n v="3"/>
    <n v="3"/>
    <s v="3Better"/>
    <s v="Better"/>
    <s v="No"/>
    <x v="1"/>
  </r>
  <r>
    <n v="2064"/>
    <n v="35"/>
    <n v="35"/>
    <s v="Travel_Rarely"/>
    <s v="Travel_Rarely"/>
    <n v="950"/>
    <n v="950"/>
    <s v="Research &amp; Development"/>
    <s v="Research &amp; Development"/>
    <n v="7"/>
    <n v="7"/>
    <s v="3Bachelor"/>
    <x v="3"/>
    <s v="Other"/>
    <x v="1"/>
    <s v="3High"/>
    <s v="High"/>
    <s v="Male"/>
    <s v="Male"/>
    <n v="59"/>
    <n v="59"/>
    <s v="3High"/>
    <s v="High"/>
    <n v="3"/>
    <n v="3"/>
    <s v="Manufacturing Director"/>
    <s v="Manufacturing Director"/>
    <s v="3High"/>
    <s v="High"/>
    <s v="Single"/>
    <s v="Single"/>
    <n v="10221"/>
    <n v="10221"/>
    <n v="18869"/>
    <n v="18869"/>
    <n v="3"/>
    <n v="3"/>
    <s v="No"/>
    <s v="No"/>
    <n v="21"/>
    <n v="21"/>
    <s v="4Outstanding"/>
    <s v="Outstanding"/>
    <s v="2Medium"/>
    <s v="Medium"/>
    <n v="3"/>
    <n v="3"/>
    <s v="4Best"/>
    <s v="Best"/>
    <s v="No"/>
    <x v="1"/>
  </r>
  <r>
    <n v="2065"/>
    <n v="28"/>
    <n v="28"/>
    <s v="Travel_Rarely"/>
    <s v="Travel_Rarely"/>
    <n v="760"/>
    <n v="760"/>
    <s v="Sales"/>
    <s v="Sales"/>
    <n v="2"/>
    <n v="2"/>
    <s v="4Master"/>
    <x v="2"/>
    <s v="Marketing"/>
    <x v="3"/>
    <s v="2Medium"/>
    <s v="Medium"/>
    <s v="Female"/>
    <s v="Female"/>
    <n v="81"/>
    <n v="81"/>
    <s v="3High"/>
    <s v="High"/>
    <n v="2"/>
    <n v="2"/>
    <s v="Sales Executive"/>
    <s v="Sales Executive"/>
    <s v="2Medium"/>
    <s v="Medium"/>
    <s v="Married"/>
    <s v="Married"/>
    <n v="4779"/>
    <n v="4779"/>
    <n v="3698"/>
    <n v="3698"/>
    <n v="1"/>
    <n v="1"/>
    <s v="Yes"/>
    <s v="Yes"/>
    <n v="20"/>
    <n v="20"/>
    <s v="4Outstanding"/>
    <s v="Outstanding"/>
    <s v="1Low"/>
    <s v="Low"/>
    <n v="2"/>
    <n v="2"/>
    <s v="3Better"/>
    <s v="Better"/>
    <s v="No"/>
    <x v="1"/>
  </r>
  <r>
    <n v="2066"/>
    <n v="34"/>
    <n v="34"/>
    <s v="Travel_Rarely"/>
    <s v="Travel_Rarely"/>
    <n v="829"/>
    <n v="829"/>
    <s v="Human Resources"/>
    <s v="Human Resources"/>
    <n v="3"/>
    <n v="3"/>
    <s v="2College"/>
    <x v="0"/>
    <s v="Human Resources"/>
    <x v="5"/>
    <s v="3High"/>
    <s v="High"/>
    <s v="Male"/>
    <s v="Male"/>
    <n v="88"/>
    <n v="88"/>
    <s v="3High"/>
    <s v="High"/>
    <n v="1"/>
    <n v="1"/>
    <s v="Human Resources"/>
    <s v="Human Resources"/>
    <s v="4Very High"/>
    <s v="Very High"/>
    <s v="Married"/>
    <s v="Married"/>
    <n v="3737"/>
    <n v="3737"/>
    <n v="2243"/>
    <n v="2243"/>
    <n v="0"/>
    <n v="0"/>
    <s v="No"/>
    <s v="No"/>
    <n v="19"/>
    <n v="19"/>
    <s v="3Excellent"/>
    <s v="Excellent"/>
    <s v="3High"/>
    <s v="High"/>
    <n v="1"/>
    <n v="1"/>
    <s v="1Bad"/>
    <s v="Bad"/>
    <s v="No"/>
    <x v="1"/>
  </r>
  <r>
    <n v="2067"/>
    <n v="26"/>
    <n v="26"/>
    <s v="Travel_Frequently"/>
    <s v="Travel_Frequently"/>
    <n v="887"/>
    <n v="887"/>
    <s v="Research &amp; Development"/>
    <s v="Research &amp; Development"/>
    <n v="5"/>
    <n v="5"/>
    <s v="2College"/>
    <x v="0"/>
    <s v="Medical"/>
    <x v="2"/>
    <s v="3High"/>
    <s v="High"/>
    <s v="Female"/>
    <s v="Female"/>
    <n v="88"/>
    <n v="88"/>
    <s v="2Medium"/>
    <s v="Medium"/>
    <n v="1"/>
    <n v="1"/>
    <s v="Research Scientist"/>
    <s v="Research Scientist"/>
    <s v="3High"/>
    <s v="High"/>
    <s v="Married"/>
    <s v="Married"/>
    <n v="2366"/>
    <n v="2366"/>
    <n v="20898"/>
    <n v="20898"/>
    <n v="1"/>
    <n v="1"/>
    <s v="Yes"/>
    <s v="Yes"/>
    <n v="14"/>
    <n v="14"/>
    <s v="3Excellent"/>
    <s v="Excellent"/>
    <s v="1Low"/>
    <s v="Low"/>
    <n v="2"/>
    <n v="2"/>
    <s v="3Better"/>
    <s v="Better"/>
    <s v="Yes"/>
    <x v="0"/>
  </r>
  <r>
    <n v="2068"/>
    <n v="27"/>
    <n v="27"/>
    <s v="Non-Travel"/>
    <s v="Non-Travel"/>
    <n v="443"/>
    <n v="443"/>
    <s v="Research &amp; Development"/>
    <s v="Research &amp; Development"/>
    <n v="3"/>
    <n v="3"/>
    <s v="3Bachelor"/>
    <x v="3"/>
    <s v="Medical"/>
    <x v="2"/>
    <s v="4Ver High"/>
    <s v="Ver High"/>
    <s v="Male"/>
    <s v="Male"/>
    <n v="50"/>
    <n v="50"/>
    <s v="3High"/>
    <s v="High"/>
    <n v="1"/>
    <n v="1"/>
    <s v="Research Scientist"/>
    <s v="Research Scientist"/>
    <s v="4Very High"/>
    <s v="Very High"/>
    <s v="Married"/>
    <s v="Married"/>
    <n v="1706"/>
    <n v="1706"/>
    <n v="16571"/>
    <n v="16571"/>
    <n v="1"/>
    <n v="1"/>
    <s v="No"/>
    <s v="No"/>
    <n v="11"/>
    <n v="11"/>
    <s v="3Excellent"/>
    <s v="Excellent"/>
    <s v="3High"/>
    <s v="High"/>
    <n v="6"/>
    <n v="6"/>
    <s v="2Good"/>
    <s v="Good"/>
    <s v="No"/>
    <x v="1"/>
  </r>
  <r>
    <n v="2069"/>
    <n v="51"/>
    <n v="51"/>
    <s v="Travel_Rarely"/>
    <s v="Travel_Rarely"/>
    <n v="1318"/>
    <n v="1318"/>
    <s v="Sales"/>
    <s v="Sales"/>
    <n v="26"/>
    <n v="26"/>
    <s v="4Master"/>
    <x v="2"/>
    <s v="Marketing"/>
    <x v="3"/>
    <s v="1Low"/>
    <s v="Low"/>
    <s v="Female"/>
    <s v="Female"/>
    <n v="66"/>
    <n v="66"/>
    <s v="3High"/>
    <s v="High"/>
    <n v="4"/>
    <n v="4"/>
    <s v="Manager"/>
    <s v="Manager"/>
    <s v="3High"/>
    <s v="High"/>
    <s v="Married"/>
    <s v="Married"/>
    <n v="16307"/>
    <n v="16307"/>
    <n v="5594"/>
    <n v="5594"/>
    <n v="2"/>
    <n v="2"/>
    <s v="No"/>
    <s v="No"/>
    <n v="14"/>
    <n v="14"/>
    <s v="3Excellent"/>
    <s v="Excellent"/>
    <s v="3High"/>
    <s v="High"/>
    <n v="2"/>
    <n v="2"/>
    <s v="2Good"/>
    <s v="Good"/>
    <s v="No"/>
    <x v="1"/>
  </r>
  <r>
    <n v="2070"/>
    <n v="44"/>
    <n v="44"/>
    <s v="Travel_Rarely"/>
    <s v="Travel_Rarely"/>
    <n v="625"/>
    <n v="625"/>
    <s v="Research &amp; Development"/>
    <s v="Research &amp; Development"/>
    <n v="4"/>
    <n v="4"/>
    <s v="3Bachelor"/>
    <x v="3"/>
    <s v="Medical"/>
    <x v="2"/>
    <s v="4Ver High"/>
    <s v="Ver High"/>
    <s v="Male"/>
    <s v="Male"/>
    <n v="50"/>
    <n v="50"/>
    <s v="3High"/>
    <s v="High"/>
    <n v="2"/>
    <n v="2"/>
    <s v="Healthcare Representative"/>
    <s v="Healthcare Representative"/>
    <s v="2Medium"/>
    <s v="Medium"/>
    <s v="Single"/>
    <s v="Single"/>
    <n v="5933"/>
    <n v="5933"/>
    <n v="5197"/>
    <n v="5197"/>
    <n v="9"/>
    <n v="9"/>
    <s v="No"/>
    <s v="No"/>
    <n v="12"/>
    <n v="12"/>
    <s v="3Excellent"/>
    <s v="Excellent"/>
    <s v="4Very High"/>
    <s v="Very High"/>
    <n v="2"/>
    <n v="2"/>
    <s v="2Good"/>
    <s v="Good"/>
    <s v="No"/>
    <x v="1"/>
  </r>
  <r>
    <n v="2071"/>
    <n v="25"/>
    <n v="25"/>
    <s v="Travel_Rarely"/>
    <s v="Travel_Rarely"/>
    <n v="180"/>
    <n v="180"/>
    <s v="Research &amp; Development"/>
    <s v="Research &amp; Development"/>
    <n v="2"/>
    <n v="2"/>
    <s v="1Below College"/>
    <x v="1"/>
    <s v="Medical"/>
    <x v="2"/>
    <s v="1Low"/>
    <s v="Low"/>
    <s v="Male"/>
    <s v="Male"/>
    <n v="65"/>
    <n v="65"/>
    <s v="4Very High"/>
    <s v="Very High"/>
    <n v="1"/>
    <n v="1"/>
    <s v="Research Scientist"/>
    <s v="Research Scientist"/>
    <s v="1Low"/>
    <s v="Low"/>
    <s v="Single"/>
    <s v="Single"/>
    <n v="3424"/>
    <n v="3424"/>
    <n v="21632"/>
    <n v="21632"/>
    <n v="7"/>
    <n v="7"/>
    <s v="No"/>
    <s v="No"/>
    <n v="13"/>
    <n v="13"/>
    <s v="3Excellent"/>
    <s v="Excellent"/>
    <s v="3High"/>
    <s v="High"/>
    <n v="3"/>
    <n v="3"/>
    <s v="2Good"/>
    <s v="Good"/>
    <s v="No"/>
    <x v="1"/>
  </r>
  <r>
    <n v="2072"/>
    <n v="33"/>
    <n v="33"/>
    <s v="Travel_Rarely"/>
    <s v="Travel_Rarely"/>
    <n v="586"/>
    <n v="586"/>
    <s v="Sales"/>
    <s v="Sales"/>
    <n v="1"/>
    <n v="1"/>
    <s v="3Bachelor"/>
    <x v="3"/>
    <s v="Medical"/>
    <x v="2"/>
    <s v="1Low"/>
    <s v="Low"/>
    <s v="Male"/>
    <s v="Male"/>
    <n v="48"/>
    <n v="48"/>
    <s v="4Very High"/>
    <s v="Very High"/>
    <n v="2"/>
    <n v="2"/>
    <s v="Sales Executive"/>
    <s v="Sales Executive"/>
    <s v="1Low"/>
    <s v="Low"/>
    <s v="Divorced"/>
    <s v="Divorced"/>
    <n v="4037"/>
    <n v="4037"/>
    <n v="21816"/>
    <n v="21816"/>
    <n v="1"/>
    <n v="1"/>
    <s v="No"/>
    <s v="No"/>
    <n v="22"/>
    <n v="22"/>
    <s v="4Outstanding"/>
    <s v="Outstanding"/>
    <s v="1Low"/>
    <s v="Low"/>
    <n v="5"/>
    <n v="5"/>
    <s v="3Better"/>
    <s v="Better"/>
    <s v="No"/>
    <x v="1"/>
  </r>
  <r>
    <n v="2073"/>
    <n v="35"/>
    <n v="35"/>
    <s v="Travel_Rarely"/>
    <s v="Travel_Rarely"/>
    <n v="1343"/>
    <n v="1343"/>
    <s v="Research &amp; Development"/>
    <s v="Research &amp; Development"/>
    <n v="27"/>
    <n v="27"/>
    <s v="1Below College"/>
    <x v="1"/>
    <s v="Medical"/>
    <x v="2"/>
    <s v="3High"/>
    <s v="High"/>
    <s v="Female"/>
    <s v="Female"/>
    <n v="53"/>
    <n v="53"/>
    <s v="2Medium"/>
    <s v="Medium"/>
    <n v="1"/>
    <n v="1"/>
    <s v="Research Scientist"/>
    <s v="Research Scientist"/>
    <s v="1Low"/>
    <s v="Low"/>
    <s v="Single"/>
    <s v="Single"/>
    <n v="2559"/>
    <n v="2559"/>
    <n v="17852"/>
    <n v="17852"/>
    <n v="1"/>
    <n v="1"/>
    <s v="No"/>
    <s v="No"/>
    <n v="11"/>
    <n v="11"/>
    <s v="3Excellent"/>
    <s v="Excellent"/>
    <s v="4Very High"/>
    <s v="Very High"/>
    <n v="3"/>
    <n v="3"/>
    <s v="2Good"/>
    <s v="Good"/>
    <s v="No"/>
    <x v="1"/>
  </r>
  <r>
    <n v="2074"/>
    <n v="36"/>
    <n v="36"/>
    <s v="Travel_Rarely"/>
    <s v="Travel_Rarely"/>
    <n v="928"/>
    <n v="928"/>
    <s v="Sales"/>
    <s v="Sales"/>
    <n v="1"/>
    <n v="1"/>
    <s v="2College"/>
    <x v="0"/>
    <s v="Life Sciences"/>
    <x v="0"/>
    <s v="2Medium"/>
    <s v="Medium"/>
    <s v="Male"/>
    <s v="Male"/>
    <n v="56"/>
    <n v="56"/>
    <s v="3High"/>
    <s v="High"/>
    <n v="2"/>
    <n v="2"/>
    <s v="Sales Executive"/>
    <s v="Sales Executive"/>
    <s v="4Very High"/>
    <s v="Very High"/>
    <s v="Married"/>
    <s v="Married"/>
    <n v="6201"/>
    <n v="6201"/>
    <n v="2823"/>
    <n v="2823"/>
    <n v="1"/>
    <n v="1"/>
    <s v="Yes"/>
    <s v="Yes"/>
    <n v="14"/>
    <n v="14"/>
    <s v="3Excellent"/>
    <s v="Excellent"/>
    <s v="4Very High"/>
    <s v="Very High"/>
    <n v="1"/>
    <n v="1"/>
    <s v="2Good"/>
    <s v="Good"/>
    <s v="No"/>
    <x v="1"/>
  </r>
  <r>
    <n v="2075"/>
    <n v="32"/>
    <n v="32"/>
    <s v="Travel_Rarely"/>
    <s v="Travel_Rarely"/>
    <n v="117"/>
    <n v="117"/>
    <s v="Sales"/>
    <s v="Sales"/>
    <n v="13"/>
    <n v="13"/>
    <s v="4Master"/>
    <x v="2"/>
    <s v="Life Sciences"/>
    <x v="0"/>
    <s v="2Medium"/>
    <s v="Medium"/>
    <s v="Male"/>
    <s v="Male"/>
    <n v="73"/>
    <n v="73"/>
    <s v="3High"/>
    <s v="High"/>
    <n v="2"/>
    <n v="2"/>
    <s v="Sales Executive"/>
    <s v="Sales Executive"/>
    <s v="4Very High"/>
    <s v="Very High"/>
    <s v="Divorced"/>
    <s v="Divorced"/>
    <n v="4403"/>
    <n v="4403"/>
    <n v="9250"/>
    <n v="9250"/>
    <n v="2"/>
    <n v="2"/>
    <s v="No"/>
    <s v="No"/>
    <n v="11"/>
    <n v="11"/>
    <s v="3Excellent"/>
    <s v="Excellent"/>
    <s v="3High"/>
    <s v="High"/>
    <n v="3"/>
    <n v="3"/>
    <s v="2Good"/>
    <s v="Good"/>
    <s v="No"/>
    <x v="1"/>
  </r>
  <r>
    <n v="2076"/>
    <n v="30"/>
    <n v="30"/>
    <s v="Travel_Frequently"/>
    <s v="Travel_Frequently"/>
    <n v="1012"/>
    <n v="1012"/>
    <s v="Research &amp; Development"/>
    <s v="Research &amp; Development"/>
    <n v="5"/>
    <n v="5"/>
    <s v="4Master"/>
    <x v="2"/>
    <s v="Life Sciences"/>
    <x v="0"/>
    <s v="2Medium"/>
    <s v="Medium"/>
    <s v="Male"/>
    <s v="Male"/>
    <n v="75"/>
    <n v="75"/>
    <s v="2Medium"/>
    <s v="Medium"/>
    <n v="1"/>
    <n v="1"/>
    <s v="Research Scientist"/>
    <s v="Research Scientist"/>
    <s v="4Very High"/>
    <s v="Very High"/>
    <s v="Divorced"/>
    <s v="Divorced"/>
    <n v="3761"/>
    <n v="3761"/>
    <n v="2373"/>
    <n v="2373"/>
    <n v="9"/>
    <n v="9"/>
    <s v="No"/>
    <s v="No"/>
    <n v="12"/>
    <n v="12"/>
    <s v="3Excellent"/>
    <s v="Excellent"/>
    <s v="2Medium"/>
    <s v="Medium"/>
    <n v="3"/>
    <n v="3"/>
    <s v="2Good"/>
    <s v="Good"/>
    <s v="No"/>
    <x v="1"/>
  </r>
  <r>
    <n v="2077"/>
    <n v="53"/>
    <n v="53"/>
    <s v="Travel_Rarely"/>
    <s v="Travel_Rarely"/>
    <n v="661"/>
    <n v="661"/>
    <s v="Sales"/>
    <s v="Sales"/>
    <n v="7"/>
    <n v="7"/>
    <s v="2College"/>
    <x v="0"/>
    <s v="Marketing"/>
    <x v="3"/>
    <s v="1Low"/>
    <s v="Low"/>
    <s v="Female"/>
    <s v="Female"/>
    <n v="78"/>
    <n v="78"/>
    <s v="2Medium"/>
    <s v="Medium"/>
    <n v="3"/>
    <n v="3"/>
    <s v="Sales Executive"/>
    <s v="Sales Executive"/>
    <s v="4Very High"/>
    <s v="Very High"/>
    <s v="Married"/>
    <s v="Married"/>
    <n v="10934"/>
    <n v="10934"/>
    <n v="20715"/>
    <n v="20715"/>
    <n v="7"/>
    <n v="7"/>
    <s v="Yes"/>
    <s v="Yes"/>
    <n v="18"/>
    <n v="18"/>
    <s v="3Excellent"/>
    <s v="Excellent"/>
    <s v="4Very High"/>
    <s v="Very High"/>
    <n v="3"/>
    <n v="3"/>
    <s v="3Better"/>
    <s v="Better"/>
    <s v="No"/>
    <x v="1"/>
  </r>
  <r>
    <n v="2078"/>
    <n v="45"/>
    <n v="45"/>
    <s v="Travel_Rarely"/>
    <s v="Travel_Rarely"/>
    <n v="930"/>
    <n v="930"/>
    <s v="Sales"/>
    <s v="Sales"/>
    <n v="9"/>
    <n v="9"/>
    <s v="3Bachelor"/>
    <x v="3"/>
    <s v="Marketing"/>
    <x v="3"/>
    <s v="4Ver High"/>
    <s v="Ver High"/>
    <s v="Male"/>
    <s v="Male"/>
    <n v="74"/>
    <n v="74"/>
    <s v="3High"/>
    <s v="High"/>
    <n v="3"/>
    <n v="3"/>
    <s v="Sales Executive"/>
    <s v="Sales Executive"/>
    <s v="1Low"/>
    <s v="Low"/>
    <s v="Divorced"/>
    <s v="Divorced"/>
    <n v="10761"/>
    <n v="10761"/>
    <n v="19239"/>
    <n v="19239"/>
    <n v="4"/>
    <n v="4"/>
    <s v="Yes"/>
    <s v="Yes"/>
    <n v="12"/>
    <n v="12"/>
    <s v="3Excellent"/>
    <s v="Excellent"/>
    <s v="3High"/>
    <s v="High"/>
    <n v="2"/>
    <n v="2"/>
    <s v="3Better"/>
    <s v="Better"/>
    <s v="No"/>
    <x v="1"/>
  </r>
  <r>
    <n v="2079"/>
    <n v="32"/>
    <n v="32"/>
    <s v="Travel_Rarely"/>
    <s v="Travel_Rarely"/>
    <n v="638"/>
    <n v="638"/>
    <s v="Research &amp; Development"/>
    <s v="Research &amp; Development"/>
    <n v="8"/>
    <n v="8"/>
    <m/>
    <x v="3"/>
    <s v="Medical"/>
    <x v="2"/>
    <s v="3High"/>
    <s v="High"/>
    <s v="Female"/>
    <s v="Female"/>
    <n v="91"/>
    <n v="91"/>
    <s v="4Very High"/>
    <s v="Very High"/>
    <n v="2"/>
    <n v="2"/>
    <s v="Research Scientist"/>
    <s v="Research Scientist"/>
    <s v="3High"/>
    <s v="High"/>
    <s v="Married"/>
    <s v="Married"/>
    <n v="5175"/>
    <n v="5175"/>
    <n v="22162"/>
    <n v="22162"/>
    <n v="5"/>
    <n v="5"/>
    <s v="No"/>
    <s v="No"/>
    <n v="12"/>
    <n v="12"/>
    <s v="3Excellent"/>
    <s v="Excellent"/>
    <s v="3High"/>
    <s v="High"/>
    <n v="3"/>
    <n v="3"/>
    <s v="2Good"/>
    <s v="Good"/>
    <s v="No"/>
    <x v="1"/>
  </r>
  <r>
    <n v="2080"/>
    <n v="52"/>
    <n v="52"/>
    <s v="Travel_Frequently"/>
    <s v="Travel_Frequently"/>
    <n v="890"/>
    <n v="890"/>
    <s v="Research &amp; Development"/>
    <s v="Research &amp; Development"/>
    <n v="25"/>
    <n v="25"/>
    <s v="4Master"/>
    <x v="2"/>
    <s v="Medical"/>
    <x v="2"/>
    <s v="3High"/>
    <s v="High"/>
    <s v="Female"/>
    <s v="Female"/>
    <n v="81"/>
    <n v="81"/>
    <s v="2Medium"/>
    <s v="Medium"/>
    <n v="4"/>
    <n v="4"/>
    <s v="Manufacturing Director"/>
    <s v="Manufacturing Director"/>
    <s v="4Very High"/>
    <s v="Very High"/>
    <s v="Married"/>
    <s v="Married"/>
    <n v="13826"/>
    <n v="13826"/>
    <n v="19028"/>
    <n v="19028"/>
    <n v="3"/>
    <n v="3"/>
    <s v="No"/>
    <s v="No"/>
    <n v="22"/>
    <n v="22"/>
    <s v="4Outstanding"/>
    <s v="Outstanding"/>
    <m/>
    <s v="High"/>
    <n v="3"/>
    <n v="3"/>
    <s v="3Better"/>
    <s v="Better"/>
    <s v="No"/>
    <x v="1"/>
  </r>
  <r>
    <n v="2081"/>
    <n v="37"/>
    <n v="37"/>
    <s v="Travel_Rarely"/>
    <s v="Travel_Rarely"/>
    <n v="342"/>
    <n v="342"/>
    <s v="Sales"/>
    <s v="Sales"/>
    <n v="16"/>
    <n v="16"/>
    <s v="4Master"/>
    <x v="2"/>
    <s v="Marketing"/>
    <x v="3"/>
    <s v="4Ver High"/>
    <s v="Ver High"/>
    <s v="Male"/>
    <s v="Male"/>
    <n v="66"/>
    <n v="66"/>
    <s v="2Medium"/>
    <s v="Medium"/>
    <n v="2"/>
    <n v="2"/>
    <s v="Sales Executive"/>
    <s v="Sales Executive"/>
    <s v="3High"/>
    <s v="High"/>
    <s v="Divorced"/>
    <s v="Divorced"/>
    <n v="6334"/>
    <n v="6334"/>
    <n v="24558"/>
    <n v="24558"/>
    <n v="4"/>
    <n v="4"/>
    <s v="No"/>
    <s v="No"/>
    <n v="19"/>
    <n v="19"/>
    <s v="3Excellent"/>
    <s v="Excellent"/>
    <s v="4Very High"/>
    <s v="Very High"/>
    <n v="2"/>
    <n v="2"/>
    <s v="3Better"/>
    <s v="Better"/>
    <s v="No"/>
    <x v="1"/>
  </r>
  <r>
    <n v="2082"/>
    <n v="28"/>
    <n v="28"/>
    <s v="Travel_Rarely"/>
    <s v="Travel_Rarely"/>
    <n v="1169"/>
    <n v="1169"/>
    <s v="Human Resources"/>
    <s v="Human Resources"/>
    <n v="8"/>
    <n v="8"/>
    <s v="2College"/>
    <x v="0"/>
    <s v="Medical"/>
    <x v="2"/>
    <m/>
    <s v="High"/>
    <s v="Male"/>
    <s v="Male"/>
    <n v="63"/>
    <n v="63"/>
    <s v="2Medium"/>
    <s v="Medium"/>
    <n v="1"/>
    <n v="1"/>
    <s v="Human Resources"/>
    <s v="Human Resources"/>
    <s v="4Very High"/>
    <s v="Very High"/>
    <s v="Divorced"/>
    <s v="Divorced"/>
    <n v="4936"/>
    <n v="4936"/>
    <n v="23965"/>
    <n v="23965"/>
    <n v="1"/>
    <n v="1"/>
    <s v="No"/>
    <s v="No"/>
    <n v="13"/>
    <n v="13"/>
    <s v="3Excellent"/>
    <s v="Excellent"/>
    <s v="4Very High"/>
    <s v="Very High"/>
    <n v="6"/>
    <n v="6"/>
    <s v="3Better"/>
    <s v="Better"/>
    <s v="No"/>
    <x v="1"/>
  </r>
  <r>
    <n v="2083"/>
    <n v="22"/>
    <n v="22"/>
    <s v="Travel_Rarely"/>
    <s v="Travel_Rarely"/>
    <n v="1230"/>
    <n v="1230"/>
    <s v="Research &amp; Development"/>
    <s v="Research &amp; Development"/>
    <n v="1"/>
    <n v="1"/>
    <s v="2College"/>
    <x v="0"/>
    <s v="Life Sciences"/>
    <x v="0"/>
    <s v="4Ver High"/>
    <s v="Ver High"/>
    <s v="Male"/>
    <s v="Male"/>
    <n v="33"/>
    <n v="33"/>
    <s v="2Medium"/>
    <s v="Medium"/>
    <n v="2"/>
    <n v="2"/>
    <s v="Manufacturing Director"/>
    <s v="Manufacturing Director"/>
    <s v="4Very High"/>
    <s v="Very High"/>
    <s v="Married"/>
    <s v="Married"/>
    <n v="4775"/>
    <n v="4775"/>
    <n v="19146"/>
    <n v="19146"/>
    <n v="6"/>
    <n v="6"/>
    <s v="No"/>
    <s v="No"/>
    <n v="22"/>
    <n v="22"/>
    <s v="4Outstanding"/>
    <s v="Outstanding"/>
    <s v="1Low"/>
    <s v="Low"/>
    <n v="2"/>
    <n v="2"/>
    <s v="1Bad"/>
    <s v="Bad"/>
    <s v="No"/>
    <x v="1"/>
  </r>
  <r>
    <n v="2084"/>
    <n v="44"/>
    <n v="44"/>
    <s v="Travel_Rarely"/>
    <s v="Travel_Rarely"/>
    <n v="986"/>
    <n v="986"/>
    <s v="Research &amp; Development"/>
    <s v="Research &amp; Development"/>
    <n v="8"/>
    <n v="8"/>
    <s v="4Master"/>
    <x v="2"/>
    <s v="Life Sciences"/>
    <x v="0"/>
    <s v="1Low"/>
    <s v="Low"/>
    <s v="Male"/>
    <s v="Male"/>
    <n v="62"/>
    <n v="62"/>
    <s v="4Very High"/>
    <s v="Very High"/>
    <n v="1"/>
    <n v="1"/>
    <s v="Laboratory Technician"/>
    <s v="Laboratory Technician"/>
    <s v="4Very High"/>
    <s v="Very High"/>
    <s v="Married"/>
    <s v="Married"/>
    <n v="2818"/>
    <n v="2818"/>
    <n v="5044"/>
    <n v="5044"/>
    <n v="2"/>
    <n v="2"/>
    <s v="Yes"/>
    <s v="Yes"/>
    <n v="24"/>
    <n v="24"/>
    <s v="4Outstanding"/>
    <s v="Outstanding"/>
    <s v="3High"/>
    <s v="High"/>
    <n v="2"/>
    <n v="2"/>
    <s v="2Good"/>
    <s v="Good"/>
    <s v="No"/>
    <x v="1"/>
  </r>
  <r>
    <n v="2085"/>
    <n v="42"/>
    <n v="42"/>
    <s v="Travel_Frequently"/>
    <s v="Travel_Frequently"/>
    <n v="1271"/>
    <n v="1271"/>
    <s v="Research &amp; Development"/>
    <s v="Research &amp; Development"/>
    <n v="2"/>
    <n v="2"/>
    <s v="1Below College"/>
    <x v="1"/>
    <s v="Medical"/>
    <x v="2"/>
    <s v="2Medium"/>
    <s v="Medium"/>
    <s v="Male"/>
    <s v="Male"/>
    <n v="35"/>
    <n v="35"/>
    <s v="3High"/>
    <s v="High"/>
    <n v="1"/>
    <n v="1"/>
    <s v="Research Scientist"/>
    <s v="Research Scientist"/>
    <s v="4Very High"/>
    <s v="Very High"/>
    <s v="Single"/>
    <s v="Single"/>
    <n v="2515"/>
    <n v="2515"/>
    <n v="9068"/>
    <n v="9068"/>
    <n v="5"/>
    <n v="5"/>
    <s v="Yes"/>
    <s v="Yes"/>
    <n v="14"/>
    <n v="14"/>
    <s v="3Excellent"/>
    <s v="Excellent"/>
    <s v="4Very High"/>
    <s v="Very High"/>
    <n v="2"/>
    <n v="2"/>
    <s v="3Better"/>
    <s v="Better"/>
    <s v="No"/>
    <x v="1"/>
  </r>
  <r>
    <n v="2086"/>
    <n v="36"/>
    <n v="36"/>
    <s v="Travel_Rarely"/>
    <s v="Travel_Rarely"/>
    <n v="1278"/>
    <n v="1278"/>
    <s v="Human Resources"/>
    <s v="Human Resources"/>
    <n v="8"/>
    <n v="8"/>
    <s v="3Bachelor"/>
    <x v="3"/>
    <s v="Life Sciences"/>
    <x v="0"/>
    <s v="1Low"/>
    <s v="Low"/>
    <s v="Male"/>
    <s v="Male"/>
    <n v="77"/>
    <n v="77"/>
    <s v="2Medium"/>
    <s v="Medium"/>
    <n v="1"/>
    <n v="1"/>
    <s v="Human Resources"/>
    <s v="Human Resources"/>
    <s v="1Low"/>
    <s v="Low"/>
    <s v="Married"/>
    <s v="Married"/>
    <n v="2342"/>
    <n v="2342"/>
    <n v="8635"/>
    <n v="8635"/>
    <n v="0"/>
    <n v="0"/>
    <s v="No"/>
    <s v="No"/>
    <n v="21"/>
    <n v="21"/>
    <s v="4Outstanding"/>
    <s v="Outstanding"/>
    <s v="3High"/>
    <s v="High"/>
    <n v="3"/>
    <n v="3"/>
    <s v="3Better"/>
    <s v="Better"/>
    <s v="No"/>
    <x v="1"/>
  </r>
  <r>
    <n v="2087"/>
    <n v="25"/>
    <n v="25"/>
    <s v="Travel_Rarely"/>
    <s v="Travel_Rarely"/>
    <n v="141"/>
    <n v="141"/>
    <s v="Sales"/>
    <s v="Sales"/>
    <n v="3"/>
    <n v="3"/>
    <s v="1Below College"/>
    <x v="1"/>
    <s v="Other"/>
    <x v="1"/>
    <s v="3High"/>
    <s v="High"/>
    <s v="Male"/>
    <s v="Male"/>
    <n v="98"/>
    <n v="98"/>
    <s v="3High"/>
    <s v="High"/>
    <n v="2"/>
    <n v="2"/>
    <s v="Sales Executive"/>
    <s v="Sales Executive"/>
    <s v="1Low"/>
    <s v="Low"/>
    <s v="Married"/>
    <s v="Married"/>
    <m/>
    <n v="6509.4320987654319"/>
    <n v="14363"/>
    <n v="14363"/>
    <n v="1"/>
    <n v="1"/>
    <s v="Yes"/>
    <s v="Yes"/>
    <n v="18"/>
    <n v="18"/>
    <s v="3Excellent"/>
    <s v="Excellent"/>
    <s v="4Very High"/>
    <s v="Very High"/>
    <n v="3"/>
    <n v="3"/>
    <s v="3Better"/>
    <s v="Better"/>
    <s v="No"/>
    <x v="1"/>
  </r>
  <r>
    <n v="2088"/>
    <n v="35"/>
    <n v="35"/>
    <s v="Travel_Rarely"/>
    <s v="Travel_Rarely"/>
    <n v="607"/>
    <n v="607"/>
    <m/>
    <s v="Research &amp; Development"/>
    <n v="9"/>
    <n v="9"/>
    <s v="3Bachelor"/>
    <x v="3"/>
    <s v="Life Sciences"/>
    <x v="0"/>
    <s v="4Ver High"/>
    <s v="Ver High"/>
    <s v="Female"/>
    <s v="Female"/>
    <n v="66"/>
    <n v="66"/>
    <s v="2Medium"/>
    <s v="Medium"/>
    <n v="3"/>
    <n v="3"/>
    <s v="Manufacturing Director"/>
    <s v="Manufacturing Director"/>
    <s v="3High"/>
    <s v="High"/>
    <s v="Married"/>
    <s v="Married"/>
    <n v="10685"/>
    <n v="10685"/>
    <n v="23457"/>
    <n v="23457"/>
    <n v="1"/>
    <n v="1"/>
    <s v="Yes"/>
    <s v="Yes"/>
    <n v="20"/>
    <n v="20"/>
    <s v="4Outstanding"/>
    <s v="Outstanding"/>
    <s v="2Medium"/>
    <s v="Medium"/>
    <n v="2"/>
    <n v="2"/>
    <s v="3Better"/>
    <s v="Better"/>
    <s v="No"/>
    <x v="1"/>
  </r>
  <r>
    <n v="2089"/>
    <n v="35"/>
    <n v="35"/>
    <s v="Travel_Frequently"/>
    <s v="Travel_Frequently"/>
    <n v="130"/>
    <n v="130"/>
    <s v="Research &amp; Development"/>
    <s v="Research &amp; Development"/>
    <n v="25"/>
    <n v="25"/>
    <s v="4Master"/>
    <x v="2"/>
    <s v="Life Sciences"/>
    <x v="0"/>
    <s v="4Ver High"/>
    <s v="Ver High"/>
    <s v="Female"/>
    <s v="Female"/>
    <n v="96"/>
    <n v="96"/>
    <s v="3High"/>
    <s v="High"/>
    <n v="1"/>
    <n v="1"/>
    <s v="Research Scientist"/>
    <s v="Research Scientist"/>
    <s v="2Medium"/>
    <s v="Medium"/>
    <s v="Divorced"/>
    <s v="Divorced"/>
    <n v="2022"/>
    <n v="2022"/>
    <n v="16612"/>
    <n v="16612"/>
    <n v="1"/>
    <n v="1"/>
    <s v="Yes"/>
    <s v="Yes"/>
    <n v="19"/>
    <n v="19"/>
    <s v="3Excellent"/>
    <s v="Excellent"/>
    <s v="1Low"/>
    <s v="Low"/>
    <n v="3"/>
    <n v="3"/>
    <s v="2Good"/>
    <s v="Good"/>
    <s v="Yes"/>
    <x v="0"/>
  </r>
  <r>
    <n v="2090"/>
    <n v="32"/>
    <n v="32"/>
    <s v="Non-Travel"/>
    <s v="Non-Travel"/>
    <n v="300"/>
    <n v="300"/>
    <s v="Research &amp; Development"/>
    <s v="Research &amp; Development"/>
    <n v="1"/>
    <n v="1"/>
    <m/>
    <x v="3"/>
    <s v="Life Sciences"/>
    <x v="0"/>
    <s v="4Ver High"/>
    <s v="Ver High"/>
    <s v="Male"/>
    <s v="Male"/>
    <n v="61"/>
    <n v="61"/>
    <s v="3High"/>
    <s v="High"/>
    <n v="1"/>
    <n v="1"/>
    <s v="Laboratory Technician"/>
    <s v="Laboratory Technician"/>
    <s v="4Very High"/>
    <s v="Very High"/>
    <s v="Divorced"/>
    <s v="Divorced"/>
    <n v="2314"/>
    <n v="2314"/>
    <n v="9148"/>
    <n v="9148"/>
    <n v="0"/>
    <n v="0"/>
    <s v="No"/>
    <s v="No"/>
    <n v="12"/>
    <n v="12"/>
    <s v="3Excellent"/>
    <s v="Excellent"/>
    <s v="2Medium"/>
    <s v="Medium"/>
    <n v="2"/>
    <n v="2"/>
    <s v="3Better"/>
    <s v="Better"/>
    <s v="No"/>
    <x v="1"/>
  </r>
  <r>
    <n v="2091"/>
    <n v="25"/>
    <n v="25"/>
    <s v="Travel_Rarely"/>
    <s v="Travel_Rarely"/>
    <n v="583"/>
    <n v="583"/>
    <s v="Sales"/>
    <s v="Sales"/>
    <n v="4"/>
    <n v="4"/>
    <s v="1Below College"/>
    <x v="1"/>
    <s v="Marketing"/>
    <x v="3"/>
    <s v="3High"/>
    <s v="High"/>
    <s v="Male"/>
    <s v="Male"/>
    <n v="87"/>
    <n v="87"/>
    <s v="2Medium"/>
    <s v="Medium"/>
    <n v="2"/>
    <n v="2"/>
    <s v="Sales Executive"/>
    <s v="Sales Executive"/>
    <s v="1Low"/>
    <s v="Low"/>
    <s v="Married"/>
    <s v="Married"/>
    <n v="4256"/>
    <n v="4256"/>
    <n v="18154"/>
    <n v="18154"/>
    <n v="1"/>
    <n v="1"/>
    <s v="No"/>
    <s v="No"/>
    <n v="12"/>
    <n v="12"/>
    <s v="3Excellent"/>
    <s v="Excellent"/>
    <s v="1Low"/>
    <s v="Low"/>
    <n v="1"/>
    <n v="1"/>
    <s v="4Best"/>
    <s v="Best"/>
    <s v="No"/>
    <x v="1"/>
  </r>
  <r>
    <n v="2092"/>
    <n v="49"/>
    <n v="49"/>
    <s v="Travel_Rarely"/>
    <s v="Travel_Rarely"/>
    <n v="1418"/>
    <n v="1418"/>
    <s v="Research &amp; Development"/>
    <s v="Research &amp; Development"/>
    <n v="1"/>
    <n v="1"/>
    <s v="3Bachelor"/>
    <x v="3"/>
    <s v="Technical Degree"/>
    <x v="4"/>
    <s v="3High"/>
    <s v="High"/>
    <s v="Female"/>
    <s v="Female"/>
    <n v="36"/>
    <n v="36"/>
    <s v="3High"/>
    <s v="High"/>
    <n v="1"/>
    <n v="1"/>
    <s v="Research Scientist"/>
    <s v="Research Scientist"/>
    <s v="1Low"/>
    <s v="Low"/>
    <s v="Married"/>
    <s v="Married"/>
    <n v="3580"/>
    <n v="3580"/>
    <n v="10554"/>
    <n v="10554"/>
    <n v="2"/>
    <n v="2"/>
    <s v="No"/>
    <s v="No"/>
    <n v="16"/>
    <n v="16"/>
    <s v="3Excellent"/>
    <s v="Excellent"/>
    <s v="2Medium"/>
    <s v="Medium"/>
    <n v="2"/>
    <n v="2"/>
    <s v="3Better"/>
    <s v="Better"/>
    <s v="No"/>
    <x v="1"/>
  </r>
  <r>
    <n v="2093"/>
    <n v="24"/>
    <n v="24"/>
    <s v="Non-Travel"/>
    <s v="Non-Travel"/>
    <n v="1269"/>
    <n v="1269"/>
    <s v="Research &amp; Development"/>
    <s v="Research &amp; Development"/>
    <n v="4"/>
    <n v="4"/>
    <s v="1Below College"/>
    <x v="1"/>
    <s v="Life Sciences"/>
    <x v="0"/>
    <s v="1Low"/>
    <s v="Low"/>
    <s v="Male"/>
    <s v="Male"/>
    <n v="46"/>
    <n v="46"/>
    <s v="2Medium"/>
    <s v="Medium"/>
    <n v="1"/>
    <n v="1"/>
    <s v="Laboratory Technician"/>
    <s v="Laboratory Technician"/>
    <m/>
    <s v="Very High"/>
    <s v="Married"/>
    <s v="Married"/>
    <n v="3162"/>
    <n v="3162"/>
    <n v="10778"/>
    <n v="10778"/>
    <n v="0"/>
    <n v="0"/>
    <s v="No"/>
    <s v="No"/>
    <n v="17"/>
    <n v="17"/>
    <s v="3Excellent"/>
    <s v="Excellent"/>
    <s v="4Very High"/>
    <s v="Very High"/>
    <n v="2"/>
    <n v="2"/>
    <s v="2Good"/>
    <s v="Good"/>
    <s v="No"/>
    <x v="1"/>
  </r>
  <r>
    <n v="2094"/>
    <n v="32"/>
    <n v="32"/>
    <s v="Travel_Frequently"/>
    <s v="Travel_Frequently"/>
    <n v="379"/>
    <n v="379"/>
    <s v="Sales"/>
    <s v="Sales"/>
    <n v="5"/>
    <n v="5"/>
    <s v="2College"/>
    <x v="0"/>
    <s v="Life Sciences"/>
    <x v="0"/>
    <s v="2Medium"/>
    <s v="Medium"/>
    <s v="Male"/>
    <s v="Male"/>
    <n v="48"/>
    <n v="48"/>
    <s v="3High"/>
    <s v="High"/>
    <n v="2"/>
    <n v="2"/>
    <s v="Sales Executive"/>
    <s v="Sales Executive"/>
    <s v="2Medium"/>
    <s v="Medium"/>
    <s v="Married"/>
    <s v="Married"/>
    <n v="6524"/>
    <n v="6524"/>
    <n v="8891"/>
    <n v="8891"/>
    <n v="1"/>
    <n v="1"/>
    <s v="No"/>
    <s v="No"/>
    <n v="14"/>
    <n v="14"/>
    <s v="3Excellent"/>
    <s v="Excellent"/>
    <s v="4Very High"/>
    <s v="Very High"/>
    <n v="3"/>
    <n v="3"/>
    <s v="3Better"/>
    <s v="Better"/>
    <s v="No"/>
    <x v="1"/>
  </r>
  <r>
    <n v="2095"/>
    <n v="38"/>
    <n v="38"/>
    <s v="Travel_Rarely"/>
    <s v="Travel_Rarely"/>
    <n v="395"/>
    <n v="395"/>
    <s v="Sales"/>
    <s v="Sales"/>
    <n v="9"/>
    <n v="9"/>
    <s v="3Bachelor"/>
    <x v="3"/>
    <s v="Marketing"/>
    <x v="3"/>
    <s v="2Medium"/>
    <s v="Medium"/>
    <s v="Male"/>
    <s v="Male"/>
    <n v="98"/>
    <n v="98"/>
    <s v="2Medium"/>
    <s v="Medium"/>
    <n v="1"/>
    <n v="1"/>
    <s v="Sales Representative"/>
    <s v="Sales Representative"/>
    <s v="2Medium"/>
    <s v="Medium"/>
    <s v="Married"/>
    <s v="Married"/>
    <n v="2899"/>
    <n v="2899"/>
    <n v="12102"/>
    <n v="12102"/>
    <n v="0"/>
    <n v="0"/>
    <s v="No"/>
    <s v="No"/>
    <n v="19"/>
    <n v="19"/>
    <s v="3Excellent"/>
    <s v="Excellent"/>
    <s v="4Very High"/>
    <s v="Very High"/>
    <n v="3"/>
    <n v="3"/>
    <s v="3Better"/>
    <s v="Better"/>
    <s v="No"/>
    <x v="1"/>
  </r>
  <r>
    <n v="2096"/>
    <n v="42"/>
    <n v="42"/>
    <s v="Travel_Rarely"/>
    <s v="Travel_Rarely"/>
    <n v="1265"/>
    <n v="1265"/>
    <s v="Research &amp; Development"/>
    <s v="Research &amp; Development"/>
    <n v="3"/>
    <n v="3"/>
    <s v="3Bachelor"/>
    <x v="3"/>
    <s v="Life Sciences"/>
    <x v="0"/>
    <s v="3High"/>
    <s v="High"/>
    <s v="Female"/>
    <s v="Female"/>
    <n v="95"/>
    <n v="95"/>
    <s v="4Very High"/>
    <s v="Very High"/>
    <n v="2"/>
    <n v="2"/>
    <s v="Laboratory Technician"/>
    <s v="Laboratory Technician"/>
    <s v="4Very High"/>
    <s v="Very High"/>
    <s v="Married"/>
    <s v="Married"/>
    <n v="5231"/>
    <n v="5231"/>
    <n v="23726"/>
    <n v="23726"/>
    <n v="2"/>
    <n v="2"/>
    <s v="Yes"/>
    <s v="Yes"/>
    <n v="13"/>
    <n v="13"/>
    <s v="3Excellent"/>
    <s v="Excellent"/>
    <s v="2Medium"/>
    <s v="Medium"/>
    <n v="1"/>
    <n v="1"/>
    <s v="2Good"/>
    <s v="Good"/>
    <s v="No"/>
    <x v="1"/>
  </r>
  <r>
    <n v="2097"/>
    <n v="31"/>
    <n v="31"/>
    <s v="Travel_Rarely"/>
    <s v="Travel_Rarely"/>
    <n v="1222"/>
    <n v="1222"/>
    <s v="Research &amp; Development"/>
    <s v="Research &amp; Development"/>
    <m/>
    <n v="6.5817958901025673"/>
    <s v="4Master"/>
    <x v="2"/>
    <s v="Life Sciences"/>
    <x v="0"/>
    <m/>
    <s v="High"/>
    <s v="Male"/>
    <s v="Male"/>
    <n v="48"/>
    <n v="48"/>
    <s v="3High"/>
    <s v="High"/>
    <n v="1"/>
    <n v="1"/>
    <s v="Research Scientist"/>
    <s v="Research Scientist"/>
    <s v="4Very High"/>
    <s v="Very High"/>
    <s v="Married"/>
    <s v="Married"/>
    <n v="2356"/>
    <n v="2356"/>
    <n v="14871"/>
    <n v="14871"/>
    <n v="3"/>
    <n v="3"/>
    <s v="Yes"/>
    <s v="Yes"/>
    <n v="19"/>
    <n v="19"/>
    <s v="3Excellent"/>
    <s v="Excellent"/>
    <s v="2Medium"/>
    <s v="Medium"/>
    <n v="2"/>
    <n v="2"/>
    <s v="3Better"/>
    <s v="Better"/>
    <s v="No"/>
    <x v="1"/>
  </r>
  <r>
    <n v="2098"/>
    <n v="29"/>
    <n v="29"/>
    <s v="Travel_Rarely"/>
    <s v="Travel_Rarely"/>
    <n v="341"/>
    <n v="341"/>
    <s v="Sales"/>
    <s v="Sales"/>
    <n v="1"/>
    <n v="1"/>
    <s v="3Bachelor"/>
    <x v="3"/>
    <s v="Medical"/>
    <x v="2"/>
    <s v="2Medium"/>
    <s v="Medium"/>
    <s v="Female"/>
    <s v="Female"/>
    <n v="48"/>
    <n v="48"/>
    <s v="2Medium"/>
    <s v="Medium"/>
    <n v="1"/>
    <n v="1"/>
    <s v="Sales Representative"/>
    <s v="Sales Representative"/>
    <s v="3High"/>
    <s v="High"/>
    <s v="Divorced"/>
    <s v="Divorced"/>
    <n v="2800"/>
    <n v="2800"/>
    <n v="23522"/>
    <n v="23522"/>
    <n v="6"/>
    <n v="6"/>
    <s v="Yes"/>
    <s v="Yes"/>
    <n v="19"/>
    <n v="19"/>
    <s v="3Excellent"/>
    <s v="Excellent"/>
    <s v="3High"/>
    <s v="High"/>
    <n v="3"/>
    <n v="3"/>
    <s v="3Better"/>
    <s v="Better"/>
    <s v="Yes"/>
    <x v="0"/>
  </r>
  <r>
    <n v="2099"/>
    <n v="53"/>
    <n v="53"/>
    <s v="Travel_Rarely"/>
    <s v="Travel_Rarely"/>
    <n v="868"/>
    <n v="868"/>
    <s v="Sales"/>
    <s v="Sales"/>
    <n v="8"/>
    <n v="8"/>
    <s v="3Bachelor"/>
    <x v="3"/>
    <s v="Marketing"/>
    <x v="3"/>
    <s v="1Low"/>
    <s v="Low"/>
    <s v="Male"/>
    <s v="Male"/>
    <n v="73"/>
    <n v="73"/>
    <s v="3High"/>
    <s v="High"/>
    <n v="4"/>
    <n v="4"/>
    <s v="Sales Executive"/>
    <s v="Sales Executive"/>
    <s v="4Very High"/>
    <s v="Very High"/>
    <s v="Married"/>
    <s v="Married"/>
    <n v="11836"/>
    <n v="11836"/>
    <n v="22789"/>
    <n v="22789"/>
    <n v="5"/>
    <n v="5"/>
    <s v="No"/>
    <s v="No"/>
    <n v="14"/>
    <n v="14"/>
    <s v="3Excellent"/>
    <s v="Excellent"/>
    <s v="3High"/>
    <s v="High"/>
    <n v="3"/>
    <n v="3"/>
    <s v="3Better"/>
    <s v="Better"/>
    <s v="No"/>
    <x v="1"/>
  </r>
  <r>
    <n v="2100"/>
    <n v="35"/>
    <n v="35"/>
    <m/>
    <s v="Travel_Rarely"/>
    <n v="672"/>
    <n v="672"/>
    <s v="Research &amp; Development"/>
    <s v="Research &amp; Development"/>
    <n v="25"/>
    <n v="25"/>
    <s v="3Bachelor"/>
    <x v="3"/>
    <s v="Technical Degree"/>
    <x v="4"/>
    <s v="4Ver High"/>
    <s v="Ver High"/>
    <s v="Male"/>
    <s v="Male"/>
    <n v="78"/>
    <n v="78"/>
    <s v="2Medium"/>
    <s v="Medium"/>
    <n v="3"/>
    <n v="3"/>
    <s v="Manufacturing Director"/>
    <s v="Manufacturing Director"/>
    <s v="2Medium"/>
    <s v="Medium"/>
    <s v="Married"/>
    <s v="Married"/>
    <n v="10903"/>
    <n v="10903"/>
    <n v="9129"/>
    <n v="9129"/>
    <n v="3"/>
    <n v="3"/>
    <s v="No"/>
    <s v="No"/>
    <n v="16"/>
    <n v="16"/>
    <s v="3Excellent"/>
    <s v="Excellent"/>
    <s v="1Low"/>
    <s v="Low"/>
    <n v="2"/>
    <n v="2"/>
    <s v="3Better"/>
    <s v="Better"/>
    <s v="No"/>
    <x v="1"/>
  </r>
  <r>
    <n v="2101"/>
    <n v="37"/>
    <n v="37"/>
    <s v="Travel_Frequently"/>
    <s v="Travel_Frequently"/>
    <n v="1231"/>
    <n v="1231"/>
    <s v="Sales"/>
    <s v="Sales"/>
    <n v="21"/>
    <n v="21"/>
    <s v="2College"/>
    <x v="0"/>
    <s v="Medical"/>
    <x v="2"/>
    <s v="3High"/>
    <s v="High"/>
    <s v="Female"/>
    <s v="Female"/>
    <n v="54"/>
    <n v="54"/>
    <s v="3High"/>
    <s v="High"/>
    <n v="1"/>
    <n v="1"/>
    <s v="Sales Representative"/>
    <s v="Sales Representative"/>
    <s v="4Very High"/>
    <s v="Very High"/>
    <s v="Married"/>
    <s v="Married"/>
    <n v="2973"/>
    <n v="2973"/>
    <n v="21222"/>
    <n v="21222"/>
    <n v="5"/>
    <n v="5"/>
    <s v="No"/>
    <s v="No"/>
    <n v="15"/>
    <n v="15"/>
    <s v="3Excellent"/>
    <s v="Excellent"/>
    <s v="2Medium"/>
    <s v="Medium"/>
    <n v="3"/>
    <n v="3"/>
    <s v="3Better"/>
    <s v="Better"/>
    <s v="No"/>
    <x v="1"/>
  </r>
  <r>
    <n v="2102"/>
    <n v="53"/>
    <n v="53"/>
    <s v="Travel_Rarely"/>
    <s v="Travel_Rarely"/>
    <n v="102"/>
    <n v="102"/>
    <s v="Research &amp; Development"/>
    <s v="Research &amp; Development"/>
    <n v="23"/>
    <n v="23"/>
    <s v="4Master"/>
    <x v="2"/>
    <s v="Life Sciences"/>
    <x v="0"/>
    <s v="4Ver High"/>
    <s v="Ver High"/>
    <s v="Female"/>
    <s v="Female"/>
    <n v="72"/>
    <n v="72"/>
    <s v="3High"/>
    <s v="High"/>
    <n v="4"/>
    <n v="4"/>
    <s v="Research Director"/>
    <s v="Research Director"/>
    <s v="4Very High"/>
    <s v="Very High"/>
    <s v="Single"/>
    <s v="Single"/>
    <n v="14275"/>
    <n v="14275"/>
    <n v="20206"/>
    <n v="20206"/>
    <n v="6"/>
    <n v="6"/>
    <s v="No"/>
    <s v="No"/>
    <n v="18"/>
    <n v="18"/>
    <s v="3Excellent"/>
    <s v="Excellent"/>
    <s v="3High"/>
    <s v="High"/>
    <n v="0"/>
    <n v="0"/>
    <s v="3Better"/>
    <s v="Better"/>
    <s v="No"/>
    <x v="1"/>
  </r>
  <r>
    <n v="2103"/>
    <n v="43"/>
    <n v="43"/>
    <s v="Travel_Frequently"/>
    <s v="Travel_Frequently"/>
    <n v="422"/>
    <n v="422"/>
    <s v="Research &amp; Development"/>
    <s v="Research &amp; Development"/>
    <n v="1"/>
    <n v="1"/>
    <s v="3Bachelor"/>
    <x v="3"/>
    <s v="Life Sciences"/>
    <x v="0"/>
    <s v="4Ver High"/>
    <s v="Ver High"/>
    <s v="Female"/>
    <s v="Female"/>
    <n v="33"/>
    <n v="33"/>
    <s v="3High"/>
    <s v="High"/>
    <n v="2"/>
    <n v="2"/>
    <s v="Healthcare Representative"/>
    <s v="Healthcare Representative"/>
    <s v="4Very High"/>
    <s v="Very High"/>
    <s v="Married"/>
    <s v="Married"/>
    <n v="5562"/>
    <n v="5562"/>
    <n v="21782"/>
    <n v="21782"/>
    <n v="4"/>
    <n v="4"/>
    <s v="No"/>
    <s v="No"/>
    <n v="13"/>
    <n v="13"/>
    <s v="3Excellent"/>
    <s v="Excellent"/>
    <s v="2Medium"/>
    <s v="Medium"/>
    <n v="2"/>
    <n v="2"/>
    <s v="2Good"/>
    <s v="Good"/>
    <s v="No"/>
    <x v="1"/>
  </r>
  <r>
    <n v="2104"/>
    <n v="47"/>
    <n v="47"/>
    <s v="Travel_Rarely"/>
    <s v="Travel_Rarely"/>
    <n v="249"/>
    <n v="249"/>
    <s v="Sales"/>
    <s v="Sales"/>
    <n v="2"/>
    <n v="2"/>
    <s v="2College"/>
    <x v="0"/>
    <s v="Marketing"/>
    <x v="3"/>
    <s v="3High"/>
    <s v="High"/>
    <s v="Female"/>
    <s v="Female"/>
    <n v="35"/>
    <n v="35"/>
    <s v="3High"/>
    <s v="High"/>
    <n v="2"/>
    <n v="2"/>
    <s v="Sales Executive"/>
    <s v="Sales Executive"/>
    <s v="4Very High"/>
    <s v="Very High"/>
    <s v="Married"/>
    <s v="Married"/>
    <n v="4537"/>
    <n v="4537"/>
    <n v="17783"/>
    <n v="17783"/>
    <n v="0"/>
    <n v="0"/>
    <s v="Yes"/>
    <s v="Yes"/>
    <n v="22"/>
    <n v="22"/>
    <s v="4Outstanding"/>
    <s v="Outstanding"/>
    <s v="1Low"/>
    <s v="Low"/>
    <n v="2"/>
    <n v="2"/>
    <s v="3Better"/>
    <s v="Better"/>
    <s v="No"/>
    <x v="1"/>
  </r>
  <r>
    <n v="2105"/>
    <n v="37"/>
    <n v="37"/>
    <s v="Non-Travel"/>
    <s v="Non-Travel"/>
    <n v="1252"/>
    <n v="1252"/>
    <s v="Sales"/>
    <s v="Sales"/>
    <n v="19"/>
    <n v="19"/>
    <s v="2College"/>
    <x v="0"/>
    <s v="Medical"/>
    <x v="2"/>
    <s v="1Low"/>
    <s v="Low"/>
    <s v="Male"/>
    <s v="Male"/>
    <n v="32"/>
    <n v="32"/>
    <s v="3High"/>
    <s v="High"/>
    <n v="3"/>
    <n v="3"/>
    <s v="Sales Executive"/>
    <s v="Sales Executive"/>
    <s v="2Medium"/>
    <s v="Medium"/>
    <s v="Single"/>
    <s v="Single"/>
    <n v="7642"/>
    <n v="7642"/>
    <n v="4814"/>
    <n v="4814"/>
    <n v="1"/>
    <n v="1"/>
    <s v="Yes"/>
    <s v="Yes"/>
    <n v="13"/>
    <n v="13"/>
    <s v="3Excellent"/>
    <s v="Excellent"/>
    <s v="4Very High"/>
    <s v="Very High"/>
    <n v="2"/>
    <n v="2"/>
    <s v="3Better"/>
    <s v="Better"/>
    <s v="No"/>
    <x v="1"/>
  </r>
  <r>
    <n v="2106"/>
    <n v="50"/>
    <n v="50"/>
    <s v="Non-Travel"/>
    <s v="Non-Travel"/>
    <n v="881"/>
    <n v="881"/>
    <s v="Research &amp; Development"/>
    <s v="Research &amp; Development"/>
    <n v="2"/>
    <n v="2"/>
    <s v="4Master"/>
    <x v="2"/>
    <s v="Life Sciences"/>
    <x v="0"/>
    <s v="1Low"/>
    <s v="Low"/>
    <s v="Male"/>
    <s v="Male"/>
    <n v="98"/>
    <n v="98"/>
    <s v="3High"/>
    <s v="High"/>
    <n v="4"/>
    <n v="4"/>
    <s v="Manager"/>
    <s v="Manager"/>
    <s v="1Low"/>
    <s v="Low"/>
    <s v="Divorced"/>
    <s v="Divorced"/>
    <n v="17924"/>
    <n v="17924"/>
    <n v="4544"/>
    <n v="4544"/>
    <n v="1"/>
    <n v="1"/>
    <s v="No"/>
    <s v="No"/>
    <n v="11"/>
    <n v="11"/>
    <s v="3Excellent"/>
    <s v="Excellent"/>
    <s v="4Very High"/>
    <s v="Very High"/>
    <n v="3"/>
    <n v="3"/>
    <s v="3Better"/>
    <s v="Better"/>
    <s v="No"/>
    <x v="1"/>
  </r>
  <r>
    <n v="2107"/>
    <n v="39"/>
    <n v="39"/>
    <s v="Travel_Rarely"/>
    <s v="Travel_Rarely"/>
    <n v="1383"/>
    <n v="1383"/>
    <s v="Human Resources"/>
    <s v="Human Resources"/>
    <m/>
    <n v="6.5817958901025673"/>
    <s v="3Bachelor"/>
    <x v="3"/>
    <s v="Life Sciences"/>
    <x v="0"/>
    <s v="4Ver High"/>
    <s v="Ver High"/>
    <s v="Female"/>
    <s v="Female"/>
    <n v="42"/>
    <n v="42"/>
    <s v="2Medium"/>
    <s v="Medium"/>
    <n v="2"/>
    <n v="2"/>
    <s v="Human Resources"/>
    <s v="Human Resources"/>
    <s v="4Very High"/>
    <s v="Very High"/>
    <s v="Married"/>
    <s v="Married"/>
    <m/>
    <n v="6509.4320987654319"/>
    <n v="7790"/>
    <n v="7790"/>
    <n v="8"/>
    <n v="8"/>
    <s v="No"/>
    <s v="No"/>
    <n v="11"/>
    <n v="11"/>
    <s v="3Excellent"/>
    <s v="Excellent"/>
    <s v="3High"/>
    <s v="High"/>
    <n v="2"/>
    <n v="2"/>
    <s v="3Better"/>
    <s v="Better"/>
    <s v="No"/>
    <x v="1"/>
  </r>
  <r>
    <n v="2108"/>
    <n v="33"/>
    <n v="33"/>
    <s v="Travel_Rarely"/>
    <s v="Travel_Rarely"/>
    <n v="1075"/>
    <n v="1075"/>
    <s v="Human Resources"/>
    <s v="Human Resources"/>
    <n v="3"/>
    <n v="3"/>
    <s v="2College"/>
    <x v="0"/>
    <s v="Human Resources"/>
    <x v="5"/>
    <s v="4Ver High"/>
    <s v="Ver High"/>
    <s v="Male"/>
    <s v="Male"/>
    <n v="57"/>
    <n v="57"/>
    <s v="3High"/>
    <s v="High"/>
    <n v="1"/>
    <n v="1"/>
    <s v="Human Resources"/>
    <s v="Human Resources"/>
    <s v="2Medium"/>
    <s v="Medium"/>
    <s v="Divorced"/>
    <s v="Divorced"/>
    <n v="2277"/>
    <n v="2277"/>
    <n v="22650"/>
    <n v="22650"/>
    <n v="3"/>
    <n v="3"/>
    <s v="Yes"/>
    <s v="Yes"/>
    <n v="11"/>
    <n v="11"/>
    <s v="3Excellent"/>
    <s v="Excellent"/>
    <s v="3High"/>
    <s v="High"/>
    <n v="4"/>
    <n v="4"/>
    <s v="4Best"/>
    <s v="Best"/>
    <s v="No"/>
    <x v="1"/>
  </r>
  <r>
    <n v="2109"/>
    <n v="32"/>
    <n v="32"/>
    <s v="Travel_Rarely"/>
    <s v="Travel_Rarely"/>
    <n v="374"/>
    <n v="374"/>
    <s v="Research &amp; Development"/>
    <s v="Research &amp; Development"/>
    <n v="25"/>
    <n v="25"/>
    <s v="4Master"/>
    <x v="2"/>
    <s v="Life Sciences"/>
    <x v="0"/>
    <s v="1Low"/>
    <s v="Low"/>
    <s v="Male"/>
    <s v="Male"/>
    <n v="87"/>
    <n v="87"/>
    <s v="3High"/>
    <s v="High"/>
    <n v="1"/>
    <n v="1"/>
    <s v="Laboratory Technician"/>
    <s v="Laboratory Technician"/>
    <s v="4Very High"/>
    <s v="Very High"/>
    <s v="Single"/>
    <s v="Single"/>
    <n v="2795"/>
    <n v="2795"/>
    <n v="18016"/>
    <n v="18016"/>
    <n v="1"/>
    <n v="1"/>
    <s v="Yes"/>
    <s v="Yes"/>
    <n v="24"/>
    <n v="24"/>
    <s v="4Outstanding"/>
    <s v="Outstanding"/>
    <s v="3High"/>
    <s v="High"/>
    <n v="2"/>
    <n v="2"/>
    <s v="1Bad"/>
    <s v="Bad"/>
    <s v="Yes"/>
    <x v="0"/>
  </r>
  <r>
    <n v="2110"/>
    <n v="29"/>
    <n v="29"/>
    <s v="Travel_Rarely"/>
    <s v="Travel_Rarely"/>
    <n v="1086"/>
    <n v="1086"/>
    <s v="Research &amp; Development"/>
    <s v="Research &amp; Development"/>
    <n v="7"/>
    <n v="7"/>
    <s v="1Below College"/>
    <x v="1"/>
    <s v="Medical"/>
    <x v="2"/>
    <s v="1Low"/>
    <s v="Low"/>
    <s v="Female"/>
    <s v="Female"/>
    <n v="62"/>
    <n v="62"/>
    <s v="2Medium"/>
    <s v="Medium"/>
    <n v="1"/>
    <n v="1"/>
    <s v="Laboratory Technician"/>
    <s v="Laboratory Technician"/>
    <s v="4Very High"/>
    <s v="Very High"/>
    <s v="Divorced"/>
    <s v="Divorced"/>
    <n v="2532"/>
    <n v="2532"/>
    <n v="6054"/>
    <n v="6054"/>
    <n v="6"/>
    <n v="6"/>
    <s v="No"/>
    <s v="No"/>
    <n v="14"/>
    <n v="14"/>
    <s v="3Excellent"/>
    <s v="Excellent"/>
    <s v="3High"/>
    <s v="High"/>
    <n v="5"/>
    <n v="5"/>
    <s v="3Better"/>
    <s v="Better"/>
    <s v="No"/>
    <x v="1"/>
  </r>
  <r>
    <n v="2111"/>
    <n v="44"/>
    <n v="44"/>
    <s v="Travel_Rarely"/>
    <s v="Travel_Rarely"/>
    <n v="661"/>
    <n v="661"/>
    <s v="Research &amp; Development"/>
    <s v="Research &amp; Development"/>
    <n v="9"/>
    <n v="9"/>
    <s v="2College"/>
    <x v="0"/>
    <s v="Life Sciences"/>
    <x v="0"/>
    <s v="2Medium"/>
    <s v="Medium"/>
    <s v="Male"/>
    <s v="Male"/>
    <n v="61"/>
    <n v="61"/>
    <s v="3High"/>
    <s v="High"/>
    <n v="1"/>
    <n v="1"/>
    <s v="Research Scientist"/>
    <s v="Research Scientist"/>
    <s v="1Low"/>
    <s v="Low"/>
    <s v="Married"/>
    <s v="Married"/>
    <n v="2559"/>
    <n v="2559"/>
    <n v="7508"/>
    <n v="7508"/>
    <n v="1"/>
    <n v="1"/>
    <s v="Yes"/>
    <s v="Yes"/>
    <n v="13"/>
    <n v="13"/>
    <s v="3Excellent"/>
    <s v="Excellent"/>
    <s v="4Very High"/>
    <s v="Very High"/>
    <n v="0"/>
    <n v="0"/>
    <s v="3Better"/>
    <s v="Better"/>
    <s v="No"/>
    <x v="1"/>
  </r>
  <r>
    <n v="2112"/>
    <n v="28"/>
    <n v="28"/>
    <s v="Travel_Rarely"/>
    <s v="Travel_Rarely"/>
    <n v="821"/>
    <n v="821"/>
    <s v="Sales"/>
    <s v="Sales"/>
    <n v="5"/>
    <n v="5"/>
    <m/>
    <x v="3"/>
    <s v="Medical"/>
    <x v="2"/>
    <s v="1Low"/>
    <s v="Low"/>
    <s v="Male"/>
    <s v="Male"/>
    <n v="98"/>
    <n v="98"/>
    <s v="3High"/>
    <s v="High"/>
    <n v="2"/>
    <n v="2"/>
    <s v="Sales Executive"/>
    <s v="Sales Executive"/>
    <s v="4Very High"/>
    <s v="Very High"/>
    <s v="Single"/>
    <s v="Single"/>
    <n v="4908"/>
    <n v="4908"/>
    <n v="24252"/>
    <n v="24252"/>
    <n v="1"/>
    <n v="1"/>
    <s v="No"/>
    <s v="No"/>
    <n v="14"/>
    <n v="14"/>
    <m/>
    <s v="Excellent"/>
    <s v="2Medium"/>
    <s v="Medium"/>
    <n v="3"/>
    <n v="3"/>
    <s v="3Better"/>
    <s v="Better"/>
    <s v="No"/>
    <x v="1"/>
  </r>
  <r>
    <n v="2113"/>
    <n v="58"/>
    <n v="58"/>
    <s v="Travel_Frequently"/>
    <s v="Travel_Frequently"/>
    <n v="781"/>
    <n v="781"/>
    <s v="Research &amp; Development"/>
    <s v="Research &amp; Development"/>
    <n v="2"/>
    <n v="2"/>
    <s v="1Below College"/>
    <x v="1"/>
    <s v="Life Sciences"/>
    <x v="0"/>
    <s v="4Ver High"/>
    <s v="Ver High"/>
    <s v="Male"/>
    <s v="Male"/>
    <n v="57"/>
    <n v="57"/>
    <s v="2Medium"/>
    <s v="Medium"/>
    <n v="1"/>
    <n v="1"/>
    <s v="Laboratory Technician"/>
    <s v="Laboratory Technician"/>
    <s v="4Very High"/>
    <s v="Very High"/>
    <s v="Divorced"/>
    <s v="Divorced"/>
    <n v="2380"/>
    <n v="2380"/>
    <n v="13384"/>
    <n v="13384"/>
    <n v="9"/>
    <n v="9"/>
    <s v="Yes"/>
    <s v="Yes"/>
    <n v="14"/>
    <n v="14"/>
    <s v="3Excellent"/>
    <s v="Excellent"/>
    <s v="4Very High"/>
    <s v="Very High"/>
    <n v="3"/>
    <n v="3"/>
    <s v="2Good"/>
    <s v="Good"/>
    <s v="Yes"/>
    <x v="0"/>
  </r>
  <r>
    <n v="2114"/>
    <n v="43"/>
    <n v="43"/>
    <s v="Travel_Rarely"/>
    <s v="Travel_Rarely"/>
    <n v="177"/>
    <n v="177"/>
    <s v="Research &amp; Development"/>
    <s v="Research &amp; Development"/>
    <n v="8"/>
    <n v="8"/>
    <s v="3Bachelor"/>
    <x v="3"/>
    <s v="Life Sciences"/>
    <x v="0"/>
    <s v="1Low"/>
    <s v="Low"/>
    <s v="Female"/>
    <s v="Female"/>
    <n v="55"/>
    <n v="55"/>
    <s v="3High"/>
    <s v="High"/>
    <n v="2"/>
    <n v="2"/>
    <s v="Manufacturing Director"/>
    <s v="Manufacturing Director"/>
    <s v="2Medium"/>
    <s v="Medium"/>
    <s v="Divorced"/>
    <s v="Divorced"/>
    <n v="4765"/>
    <n v="4765"/>
    <n v="23814"/>
    <n v="23814"/>
    <n v="4"/>
    <n v="4"/>
    <s v="No"/>
    <s v="No"/>
    <n v="21"/>
    <n v="21"/>
    <s v="4Outstanding"/>
    <s v="Outstanding"/>
    <s v="3High"/>
    <s v="High"/>
    <n v="2"/>
    <n v="2"/>
    <s v="4Best"/>
    <s v="Best"/>
    <s v="No"/>
    <x v="1"/>
  </r>
  <r>
    <n v="2115"/>
    <n v="20"/>
    <n v="20"/>
    <s v="Travel_Rarely"/>
    <s v="Travel_Rarely"/>
    <n v="500"/>
    <n v="500"/>
    <s v="Sales"/>
    <s v="Sales"/>
    <n v="2"/>
    <n v="2"/>
    <s v="3Bachelor"/>
    <x v="3"/>
    <s v="Medical"/>
    <x v="2"/>
    <s v="3High"/>
    <s v="High"/>
    <s v="Female"/>
    <s v="Female"/>
    <n v="49"/>
    <n v="49"/>
    <s v="2Medium"/>
    <s v="Medium"/>
    <n v="1"/>
    <n v="1"/>
    <s v="Sales Representative"/>
    <s v="Sales Representative"/>
    <s v="3High"/>
    <s v="High"/>
    <s v="Single"/>
    <s v="Single"/>
    <n v="2044"/>
    <n v="2044"/>
    <n v="22052"/>
    <n v="22052"/>
    <n v="1"/>
    <n v="1"/>
    <s v="No"/>
    <s v="No"/>
    <n v="13"/>
    <n v="13"/>
    <s v="3Excellent"/>
    <s v="Excellent"/>
    <s v="4Very High"/>
    <s v="Very High"/>
    <n v="3"/>
    <n v="3"/>
    <s v="2Good"/>
    <s v="Good"/>
    <s v="Yes"/>
    <x v="0"/>
  </r>
  <r>
    <n v="2116"/>
    <n v="21"/>
    <n v="21"/>
    <s v="Travel_Rarely"/>
    <s v="Travel_Rarely"/>
    <n v="1427"/>
    <n v="1427"/>
    <s v="Research &amp; Development"/>
    <s v="Research &amp; Development"/>
    <n v="18"/>
    <n v="18"/>
    <s v="1Below College"/>
    <x v="1"/>
    <s v="Other"/>
    <x v="1"/>
    <s v="4Ver High"/>
    <s v="Ver High"/>
    <s v="Female"/>
    <s v="Female"/>
    <n v="65"/>
    <n v="65"/>
    <s v="3High"/>
    <s v="High"/>
    <n v="1"/>
    <n v="1"/>
    <s v="Research Scientist"/>
    <s v="Research Scientist"/>
    <s v="4Very High"/>
    <s v="Very High"/>
    <s v="Single"/>
    <s v="Single"/>
    <n v="2693"/>
    <n v="2693"/>
    <n v="8870"/>
    <n v="8870"/>
    <n v="1"/>
    <n v="1"/>
    <s v="No"/>
    <s v="No"/>
    <n v="19"/>
    <n v="19"/>
    <s v="3Excellent"/>
    <s v="Excellent"/>
    <s v="1Low"/>
    <s v="Low"/>
    <n v="3"/>
    <n v="3"/>
    <s v="2Good"/>
    <s v="Good"/>
    <s v="Yes"/>
    <x v="0"/>
  </r>
  <r>
    <n v="2117"/>
    <n v="36"/>
    <n v="36"/>
    <s v="Travel_Rarely"/>
    <s v="Travel_Rarely"/>
    <n v="1425"/>
    <n v="1425"/>
    <s v="Research &amp; Development"/>
    <s v="Research &amp; Development"/>
    <n v="14"/>
    <n v="14"/>
    <s v="1Below College"/>
    <x v="1"/>
    <s v="Life Sciences"/>
    <x v="0"/>
    <s v="3High"/>
    <s v="High"/>
    <s v="Male"/>
    <s v="Male"/>
    <n v="68"/>
    <n v="68"/>
    <s v="3High"/>
    <s v="High"/>
    <n v="2"/>
    <n v="2"/>
    <s v="Healthcare Representative"/>
    <s v="Healthcare Representative"/>
    <s v="4Very High"/>
    <s v="Very High"/>
    <s v="Married"/>
    <s v="Married"/>
    <n v="6586"/>
    <n v="6586"/>
    <n v="4821"/>
    <n v="4821"/>
    <n v="0"/>
    <n v="0"/>
    <s v="Yes"/>
    <s v="Yes"/>
    <m/>
    <n v="15.206064782908339"/>
    <s v="3Excellent"/>
    <s v="Excellent"/>
    <s v="1Low"/>
    <s v="Low"/>
    <n v="2"/>
    <n v="2"/>
    <s v="2Good"/>
    <s v="Good"/>
    <s v="No"/>
    <x v="1"/>
  </r>
  <r>
    <n v="2118"/>
    <n v="47"/>
    <n v="47"/>
    <s v="Travel_Rarely"/>
    <s v="Travel_Rarely"/>
    <n v="1454"/>
    <n v="1454"/>
    <s v="Sales"/>
    <s v="Sales"/>
    <n v="2"/>
    <n v="2"/>
    <s v="4Master"/>
    <x v="2"/>
    <s v="Life Sciences"/>
    <x v="0"/>
    <s v="4Ver High"/>
    <s v="Ver High"/>
    <s v="Female"/>
    <s v="Female"/>
    <n v="65"/>
    <n v="65"/>
    <s v="2Medium"/>
    <s v="Medium"/>
    <n v="1"/>
    <n v="1"/>
    <s v="Sales Representative"/>
    <s v="Sales Representative"/>
    <s v="4Very High"/>
    <s v="Very High"/>
    <s v="Single"/>
    <s v="Single"/>
    <n v="3294"/>
    <n v="3294"/>
    <n v="13137"/>
    <n v="13137"/>
    <n v="1"/>
    <n v="1"/>
    <s v="Yes"/>
    <s v="Yes"/>
    <n v="18"/>
    <n v="18"/>
    <s v="3Excellent"/>
    <s v="Excellent"/>
    <s v="1Low"/>
    <s v="Low"/>
    <n v="3"/>
    <n v="3"/>
    <s v="2Good"/>
    <s v="Good"/>
    <s v="No"/>
    <x v="1"/>
  </r>
  <r>
    <n v="2119"/>
    <n v="22"/>
    <n v="22"/>
    <s v="Travel_Rarely"/>
    <s v="Travel_Rarely"/>
    <n v="617"/>
    <n v="617"/>
    <s v="Research &amp; Development"/>
    <s v="Research &amp; Development"/>
    <n v="3"/>
    <n v="3"/>
    <s v="1Below College"/>
    <x v="1"/>
    <s v="Life Sciences"/>
    <x v="0"/>
    <s v="2Medium"/>
    <s v="Medium"/>
    <s v="Female"/>
    <s v="Female"/>
    <n v="34"/>
    <n v="34"/>
    <s v="3High"/>
    <s v="High"/>
    <n v="2"/>
    <n v="2"/>
    <s v="Manufacturing Director"/>
    <s v="Manufacturing Director"/>
    <s v="3High"/>
    <s v="High"/>
    <s v="Married"/>
    <s v="Married"/>
    <n v="4171"/>
    <n v="4171"/>
    <n v="10022"/>
    <n v="10022"/>
    <n v="0"/>
    <n v="0"/>
    <s v="Yes"/>
    <s v="Yes"/>
    <n v="19"/>
    <n v="19"/>
    <s v="3Excellent"/>
    <s v="Excellent"/>
    <s v="1Low"/>
    <s v="Low"/>
    <n v="3"/>
    <n v="3"/>
    <s v="4Best"/>
    <s v="Best"/>
    <s v="Yes"/>
    <x v="0"/>
  </r>
  <r>
    <n v="2120"/>
    <n v="41"/>
    <n v="41"/>
    <s v="Travel_Rarely"/>
    <s v="Travel_Rarely"/>
    <n v="1085"/>
    <n v="1085"/>
    <s v="Research &amp; Development"/>
    <s v="Research &amp; Development"/>
    <n v="2"/>
    <n v="2"/>
    <s v="4Master"/>
    <x v="2"/>
    <s v="Life Sciences"/>
    <x v="0"/>
    <s v="2Medium"/>
    <s v="Medium"/>
    <s v="Female"/>
    <s v="Female"/>
    <n v="57"/>
    <n v="57"/>
    <s v="1Low"/>
    <s v="Low"/>
    <n v="1"/>
    <n v="1"/>
    <s v="Laboratory Technician"/>
    <s v="Laboratory Technician"/>
    <s v="4Very High"/>
    <s v="Very High"/>
    <s v="Divorced"/>
    <s v="Divorced"/>
    <n v="2778"/>
    <n v="2778"/>
    <n v="17725"/>
    <n v="17725"/>
    <n v="4"/>
    <n v="4"/>
    <s v="Yes"/>
    <s v="Yes"/>
    <n v="13"/>
    <n v="13"/>
    <s v="3Excellent"/>
    <s v="Excellent"/>
    <s v="3High"/>
    <s v="High"/>
    <n v="1"/>
    <n v="1"/>
    <s v="2Good"/>
    <s v="Good"/>
    <s v="Yes"/>
    <x v="0"/>
  </r>
  <r>
    <n v="2121"/>
    <n v="28"/>
    <n v="28"/>
    <s v="Travel_Rarely"/>
    <s v="Travel_Rarely"/>
    <n v="995"/>
    <n v="995"/>
    <s v="Research &amp; Development"/>
    <s v="Research &amp; Development"/>
    <n v="9"/>
    <n v="9"/>
    <s v="3Bachelor"/>
    <x v="3"/>
    <s v="Medical"/>
    <x v="2"/>
    <s v="3High"/>
    <s v="High"/>
    <s v="Female"/>
    <s v="Female"/>
    <n v="77"/>
    <n v="77"/>
    <s v="3High"/>
    <s v="High"/>
    <n v="1"/>
    <n v="1"/>
    <s v="Research Scientist"/>
    <s v="Research Scientist"/>
    <s v="3High"/>
    <s v="High"/>
    <s v="Divorced"/>
    <s v="Divorced"/>
    <n v="2377"/>
    <n v="2377"/>
    <n v="9834"/>
    <n v="9834"/>
    <n v="5"/>
    <n v="5"/>
    <s v="No"/>
    <s v="No"/>
    <n v="18"/>
    <n v="18"/>
    <s v="3Excellent"/>
    <s v="Excellent"/>
    <s v="2Medium"/>
    <s v="Medium"/>
    <n v="2"/>
    <n v="2"/>
    <s v="3Better"/>
    <s v="Better"/>
    <s v="No"/>
    <x v="1"/>
  </r>
  <r>
    <n v="2122"/>
    <n v="39"/>
    <n v="39"/>
    <s v="Travel_Rarely"/>
    <s v="Travel_Rarely"/>
    <n v="1122"/>
    <n v="1122"/>
    <s v="Research &amp; Development"/>
    <s v="Research &amp; Development"/>
    <n v="6"/>
    <n v="6"/>
    <s v="3Bachelor"/>
    <x v="3"/>
    <s v="Medical"/>
    <x v="2"/>
    <s v="4Ver High"/>
    <s v="Ver High"/>
    <s v="Male"/>
    <s v="Male"/>
    <n v="70"/>
    <n v="70"/>
    <s v="3High"/>
    <s v="High"/>
    <n v="1"/>
    <n v="1"/>
    <s v="Laboratory Technician"/>
    <s v="Laboratory Technician"/>
    <s v="1Low"/>
    <s v="Low"/>
    <s v="Married"/>
    <s v="Married"/>
    <n v="2404"/>
    <n v="2404"/>
    <n v="4303"/>
    <n v="4303"/>
    <n v="7"/>
    <n v="7"/>
    <s v="Yes"/>
    <s v="Yes"/>
    <n v="21"/>
    <n v="21"/>
    <s v="4Outstanding"/>
    <s v="Outstanding"/>
    <s v="4Very High"/>
    <s v="Very High"/>
    <n v="2"/>
    <n v="2"/>
    <s v="1Bad"/>
    <s v="Bad"/>
    <s v="Yes"/>
    <x v="0"/>
  </r>
  <r>
    <n v="2123"/>
    <n v="27"/>
    <n v="27"/>
    <s v="Travel_Rarely"/>
    <s v="Travel_Rarely"/>
    <n v="618"/>
    <n v="618"/>
    <s v="Research &amp; Development"/>
    <s v="Research &amp; Development"/>
    <n v="4"/>
    <n v="4"/>
    <s v="3Bachelor"/>
    <x v="3"/>
    <s v="Life Sciences"/>
    <x v="0"/>
    <s v="2Medium"/>
    <s v="Medium"/>
    <s v="Female"/>
    <s v="Female"/>
    <n v="76"/>
    <n v="76"/>
    <s v="3High"/>
    <s v="High"/>
    <n v="1"/>
    <n v="1"/>
    <s v="Research Scientist"/>
    <s v="Research Scientist"/>
    <s v="3High"/>
    <s v="High"/>
    <s v="Single"/>
    <s v="Single"/>
    <n v="2318"/>
    <n v="2318"/>
    <n v="17808"/>
    <n v="17808"/>
    <n v="1"/>
    <n v="1"/>
    <s v="No"/>
    <s v="No"/>
    <n v="19"/>
    <n v="19"/>
    <s v="3Excellent"/>
    <s v="Excellent"/>
    <s v="3High"/>
    <s v="High"/>
    <n v="2"/>
    <n v="2"/>
    <s v="3Better"/>
    <s v="Better"/>
    <s v="No"/>
    <x v="1"/>
  </r>
  <r>
    <n v="2124"/>
    <m/>
    <n v="36.98203178991016"/>
    <s v="Travel_Rarely"/>
    <s v="Travel_Rarely"/>
    <n v="546"/>
    <n v="546"/>
    <s v="Research &amp; Development"/>
    <s v="Research &amp; Development"/>
    <n v="10"/>
    <n v="10"/>
    <s v="3Bachelor"/>
    <x v="3"/>
    <s v="Life Sciences"/>
    <x v="0"/>
    <s v="2Medium"/>
    <s v="Medium"/>
    <s v="Male"/>
    <s v="Male"/>
    <n v="83"/>
    <n v="83"/>
    <s v="3High"/>
    <s v="High"/>
    <n v="1"/>
    <n v="1"/>
    <s v="Laboratory Technician"/>
    <s v="Laboratory Technician"/>
    <s v="2Medium"/>
    <s v="Medium"/>
    <s v="Divorced"/>
    <s v="Divorced"/>
    <n v="2008"/>
    <n v="2008"/>
    <n v="6896"/>
    <n v="6896"/>
    <n v="1"/>
    <n v="1"/>
    <s v="No"/>
    <s v="No"/>
    <n v="14"/>
    <n v="14"/>
    <s v="3Excellent"/>
    <s v="Excellent"/>
    <s v="2Medium"/>
    <s v="Medium"/>
    <n v="3"/>
    <n v="3"/>
    <s v="3Better"/>
    <s v="Better"/>
    <s v="No"/>
    <x v="1"/>
  </r>
  <r>
    <n v="2125"/>
    <n v="42"/>
    <n v="42"/>
    <s v="Travel_Rarely"/>
    <s v="Travel_Rarely"/>
    <n v="462"/>
    <n v="462"/>
    <s v="Sales"/>
    <s v="Sales"/>
    <n v="14"/>
    <n v="14"/>
    <s v="2College"/>
    <x v="0"/>
    <s v="Medical"/>
    <x v="2"/>
    <s v="3High"/>
    <s v="High"/>
    <s v="Female"/>
    <s v="Female"/>
    <n v="68"/>
    <n v="68"/>
    <s v="2Medium"/>
    <s v="Medium"/>
    <n v="2"/>
    <n v="2"/>
    <s v="Sales Executive"/>
    <s v="Sales Executive"/>
    <s v="3High"/>
    <s v="High"/>
    <s v="Single"/>
    <s v="Single"/>
    <n v="6244"/>
    <n v="6244"/>
    <n v="7824"/>
    <n v="7824"/>
    <n v="7"/>
    <n v="7"/>
    <s v="No"/>
    <s v="No"/>
    <n v="17"/>
    <n v="17"/>
    <s v="3Excellent"/>
    <s v="Excellent"/>
    <s v="1Low"/>
    <s v="Low"/>
    <n v="6"/>
    <n v="6"/>
    <s v="3Better"/>
    <s v="Better"/>
    <s v="No"/>
    <x v="1"/>
  </r>
  <r>
    <n v="2126"/>
    <n v="33"/>
    <n v="33"/>
    <s v="Travel_Rarely"/>
    <s v="Travel_Rarely"/>
    <n v="1198"/>
    <n v="1198"/>
    <s v="Research &amp; Development"/>
    <s v="Research &amp; Development"/>
    <n v="1"/>
    <n v="1"/>
    <s v="4Master"/>
    <x v="2"/>
    <s v="Other"/>
    <x v="1"/>
    <s v="3High"/>
    <s v="High"/>
    <s v="Male"/>
    <s v="Male"/>
    <n v="100"/>
    <n v="100"/>
    <s v="2Medium"/>
    <s v="Medium"/>
    <n v="1"/>
    <n v="1"/>
    <s v="Research Scientist"/>
    <s v="Research Scientist"/>
    <s v="1Low"/>
    <s v="Low"/>
    <s v="Single"/>
    <s v="Single"/>
    <n v="2799"/>
    <n v="2799"/>
    <n v="3339"/>
    <n v="3339"/>
    <n v="3"/>
    <n v="3"/>
    <s v="Yes"/>
    <s v="Yes"/>
    <n v="11"/>
    <n v="11"/>
    <s v="3Excellent"/>
    <s v="Excellent"/>
    <m/>
    <s v="High"/>
    <n v="1"/>
    <n v="1"/>
    <s v="3Better"/>
    <s v="Better"/>
    <s v="No"/>
    <x v="1"/>
  </r>
  <r>
    <n v="2127"/>
    <n v="58"/>
    <n v="58"/>
    <s v="Travel_Rarely"/>
    <s v="Travel_Rarely"/>
    <n v="1272"/>
    <n v="1272"/>
    <s v="Research &amp; Development"/>
    <s v="Research &amp; Development"/>
    <n v="5"/>
    <n v="5"/>
    <s v="3Bachelor"/>
    <x v="3"/>
    <s v="Technical Degree"/>
    <x v="4"/>
    <s v="3High"/>
    <s v="High"/>
    <s v="Female"/>
    <s v="Female"/>
    <n v="37"/>
    <n v="37"/>
    <s v="2Medium"/>
    <s v="Medium"/>
    <n v="3"/>
    <n v="3"/>
    <s v="Healthcare Representative"/>
    <s v="Healthcare Representative"/>
    <s v="2Medium"/>
    <s v="Medium"/>
    <s v="Divorced"/>
    <s v="Divorced"/>
    <n v="10552"/>
    <n v="10552"/>
    <n v="9255"/>
    <n v="9255"/>
    <n v="2"/>
    <n v="2"/>
    <m/>
    <s v="No"/>
    <n v="13"/>
    <n v="13"/>
    <s v="3Excellent"/>
    <s v="Excellent"/>
    <s v="4Very High"/>
    <s v="Very High"/>
    <n v="3"/>
    <n v="3"/>
    <s v="3Better"/>
    <s v="Better"/>
    <s v="No"/>
    <x v="1"/>
  </r>
  <r>
    <n v="2128"/>
    <n v="31"/>
    <n v="31"/>
    <s v="Travel_Rarely"/>
    <s v="Travel_Rarely"/>
    <n v="154"/>
    <n v="154"/>
    <s v="Sales"/>
    <s v="Sales"/>
    <n v="7"/>
    <n v="7"/>
    <s v="4Master"/>
    <x v="2"/>
    <s v="Life Sciences"/>
    <x v="0"/>
    <s v="2Medium"/>
    <s v="Medium"/>
    <s v="Male"/>
    <s v="Male"/>
    <n v="41"/>
    <n v="41"/>
    <s v="2Medium"/>
    <s v="Medium"/>
    <n v="1"/>
    <n v="1"/>
    <s v="Sales Representative"/>
    <s v="Sales Representative"/>
    <s v="3High"/>
    <s v="High"/>
    <s v="Married"/>
    <s v="Married"/>
    <n v="2329"/>
    <n v="2329"/>
    <n v="11737"/>
    <n v="11737"/>
    <n v="3"/>
    <n v="3"/>
    <s v="No"/>
    <s v="No"/>
    <n v="15"/>
    <n v="15"/>
    <s v="3Excellent"/>
    <s v="Excellent"/>
    <s v="2Medium"/>
    <s v="Medium"/>
    <n v="2"/>
    <n v="2"/>
    <s v="4Best"/>
    <s v="Best"/>
    <s v="No"/>
    <x v="1"/>
  </r>
  <r>
    <n v="2129"/>
    <n v="35"/>
    <n v="35"/>
    <s v="Travel_Rarely"/>
    <s v="Travel_Rarely"/>
    <n v="1137"/>
    <n v="1137"/>
    <s v="Research &amp; Development"/>
    <s v="Research &amp; Development"/>
    <n v="21"/>
    <n v="21"/>
    <s v="1Below College"/>
    <x v="1"/>
    <s v="Life Sciences"/>
    <x v="0"/>
    <s v="4Ver High"/>
    <s v="Ver High"/>
    <s v="Female"/>
    <s v="Female"/>
    <n v="51"/>
    <n v="51"/>
    <s v="3High"/>
    <s v="High"/>
    <n v="2"/>
    <n v="2"/>
    <s v="Healthcare Representative"/>
    <s v="Healthcare Representative"/>
    <s v="4Very High"/>
    <s v="Very High"/>
    <s v="Married"/>
    <s v="Married"/>
    <n v="4014"/>
    <n v="4014"/>
    <n v="19170"/>
    <n v="19170"/>
    <n v="1"/>
    <n v="1"/>
    <s v="Yes"/>
    <s v="Yes"/>
    <n v="25"/>
    <n v="25"/>
    <s v="4Outstanding"/>
    <s v="Outstanding"/>
    <s v="4Very High"/>
    <s v="Very High"/>
    <n v="2"/>
    <n v="2"/>
    <s v="1Bad"/>
    <s v="Bad"/>
    <s v="No"/>
    <x v="1"/>
  </r>
  <r>
    <n v="2130"/>
    <n v="49"/>
    <n v="49"/>
    <s v="Travel_Rarely"/>
    <s v="Travel_Rarely"/>
    <n v="527"/>
    <n v="527"/>
    <s v="Research &amp; Development"/>
    <s v="Research &amp; Development"/>
    <n v="8"/>
    <n v="8"/>
    <s v="2College"/>
    <x v="0"/>
    <s v="Other"/>
    <x v="1"/>
    <s v="1Low"/>
    <s v="Low"/>
    <s v="Female"/>
    <s v="Female"/>
    <n v="51"/>
    <n v="51"/>
    <s v="3High"/>
    <s v="High"/>
    <n v="3"/>
    <n v="3"/>
    <s v="Laboratory Technician"/>
    <s v="Laboratory Technician"/>
    <s v="2Medium"/>
    <s v="Medium"/>
    <s v="Married"/>
    <s v="Married"/>
    <n v="7403"/>
    <n v="7403"/>
    <n v="22477"/>
    <n v="22477"/>
    <m/>
    <n v="1"/>
    <s v="No"/>
    <s v="No"/>
    <n v="11"/>
    <n v="11"/>
    <s v="3Excellent"/>
    <s v="Excellent"/>
    <s v="3High"/>
    <s v="High"/>
    <n v="3"/>
    <n v="3"/>
    <s v="2Good"/>
    <s v="Good"/>
    <s v="No"/>
    <x v="1"/>
  </r>
  <r>
    <n v="2131"/>
    <n v="48"/>
    <n v="48"/>
    <s v="Travel_Rarely"/>
    <s v="Travel_Rarely"/>
    <n v="1469"/>
    <n v="1469"/>
    <s v="Research &amp; Development"/>
    <s v="Research &amp; Development"/>
    <n v="20"/>
    <n v="20"/>
    <s v="4Master"/>
    <x v="2"/>
    <s v="Medical"/>
    <x v="2"/>
    <s v="4Ver High"/>
    <s v="Ver High"/>
    <s v="Male"/>
    <s v="Male"/>
    <n v="51"/>
    <n v="51"/>
    <s v="3High"/>
    <s v="High"/>
    <n v="1"/>
    <n v="1"/>
    <s v="Research Scientist"/>
    <s v="Research Scientist"/>
    <s v="3High"/>
    <s v="High"/>
    <s v="Married"/>
    <s v="Married"/>
    <n v="2259"/>
    <n v="2259"/>
    <n v="5543"/>
    <n v="5543"/>
    <n v="4"/>
    <n v="4"/>
    <s v="No"/>
    <s v="No"/>
    <n v="17"/>
    <n v="17"/>
    <s v="3Excellent"/>
    <s v="Excellent"/>
    <s v="1Low"/>
    <s v="Low"/>
    <n v="2"/>
    <n v="2"/>
    <s v="2Good"/>
    <s v="Good"/>
    <s v="No"/>
    <x v="1"/>
  </r>
  <r>
    <n v="2132"/>
    <n v="31"/>
    <n v="31"/>
    <s v="Non-Travel"/>
    <s v="Non-Travel"/>
    <n v="1188"/>
    <n v="1188"/>
    <s v="Sales"/>
    <s v="Sales"/>
    <n v="20"/>
    <n v="20"/>
    <s v="2College"/>
    <x v="0"/>
    <s v="Marketing"/>
    <x v="3"/>
    <s v="4Ver High"/>
    <s v="Ver High"/>
    <s v="Female"/>
    <s v="Female"/>
    <n v="45"/>
    <n v="45"/>
    <s v="3High"/>
    <s v="High"/>
    <n v="2"/>
    <n v="2"/>
    <s v="Sales Executive"/>
    <s v="Sales Executive"/>
    <s v="3High"/>
    <s v="High"/>
    <s v="Married"/>
    <s v="Married"/>
    <n v="6932"/>
    <n v="6932"/>
    <n v="24406"/>
    <n v="24406"/>
    <n v="1"/>
    <n v="1"/>
    <s v="No"/>
    <s v="No"/>
    <n v="13"/>
    <n v="13"/>
    <s v="3Excellent"/>
    <s v="Excellent"/>
    <s v="4Very High"/>
    <s v="Very High"/>
    <n v="2"/>
    <n v="2"/>
    <s v="2Good"/>
    <s v="Good"/>
    <s v="No"/>
    <x v="1"/>
  </r>
  <r>
    <n v="2133"/>
    <n v="36"/>
    <n v="36"/>
    <s v="Travel_Rarely"/>
    <s v="Travel_Rarely"/>
    <n v="188"/>
    <n v="188"/>
    <s v="Research &amp; Development"/>
    <s v="Research &amp; Development"/>
    <n v="7"/>
    <n v="7"/>
    <s v="4Master"/>
    <x v="2"/>
    <s v="Other"/>
    <x v="1"/>
    <s v="2Medium"/>
    <s v="Medium"/>
    <s v="Male"/>
    <s v="Male"/>
    <n v="65"/>
    <n v="65"/>
    <s v="3High"/>
    <s v="High"/>
    <n v="1"/>
    <n v="1"/>
    <s v="Research Scientist"/>
    <s v="Research Scientist"/>
    <s v="4Very High"/>
    <s v="Very High"/>
    <s v="Single"/>
    <s v="Single"/>
    <n v="4678"/>
    <n v="4678"/>
    <n v="23293"/>
    <n v="23293"/>
    <n v="2"/>
    <n v="2"/>
    <s v="No"/>
    <s v="No"/>
    <n v="18"/>
    <n v="18"/>
    <s v="3Excellent"/>
    <s v="Excellent"/>
    <s v="3High"/>
    <s v="High"/>
    <n v="6"/>
    <n v="6"/>
    <s v="3Better"/>
    <s v="Better"/>
    <s v="No"/>
    <x v="1"/>
  </r>
  <r>
    <n v="2134"/>
    <n v="38"/>
    <n v="38"/>
    <s v="Travel_Rarely"/>
    <s v="Travel_Rarely"/>
    <n v="1333"/>
    <n v="1333"/>
    <s v="Research &amp; Development"/>
    <s v="Research &amp; Development"/>
    <n v="1"/>
    <n v="1"/>
    <s v="3Bachelor"/>
    <x v="3"/>
    <s v="Technical Degree"/>
    <x v="4"/>
    <s v="4Ver High"/>
    <s v="Ver High"/>
    <s v="Female"/>
    <s v="Female"/>
    <n v="80"/>
    <n v="80"/>
    <s v="3High"/>
    <s v="High"/>
    <n v="3"/>
    <n v="3"/>
    <s v="Research Director"/>
    <s v="Research Director"/>
    <s v="1Low"/>
    <s v="Low"/>
    <s v="Married"/>
    <s v="Married"/>
    <n v="13582"/>
    <n v="13582"/>
    <n v="16292"/>
    <n v="16292"/>
    <n v="1"/>
    <n v="1"/>
    <s v="No"/>
    <s v="No"/>
    <n v="13"/>
    <n v="13"/>
    <s v="3Excellent"/>
    <s v="Excellent"/>
    <s v="2Medium"/>
    <s v="Medium"/>
    <n v="3"/>
    <n v="3"/>
    <s v="3Better"/>
    <s v="Better"/>
    <s v="No"/>
    <x v="1"/>
  </r>
  <r>
    <n v="2135"/>
    <n v="32"/>
    <n v="32"/>
    <s v="Non-Travel"/>
    <s v="Non-Travel"/>
    <n v="1184"/>
    <n v="1184"/>
    <s v="Research &amp; Development"/>
    <s v="Research &amp; Development"/>
    <n v="1"/>
    <n v="1"/>
    <s v="3Bachelor"/>
    <x v="3"/>
    <s v="Life Sciences"/>
    <x v="0"/>
    <s v="3High"/>
    <s v="High"/>
    <s v="Female"/>
    <s v="Female"/>
    <n v="70"/>
    <n v="70"/>
    <s v="2Medium"/>
    <s v="Medium"/>
    <n v="1"/>
    <n v="1"/>
    <s v="Laboratory Technician"/>
    <s v="Laboratory Technician"/>
    <s v="2Medium"/>
    <s v="Medium"/>
    <s v="Married"/>
    <s v="Married"/>
    <n v="2332"/>
    <n v="2332"/>
    <n v="3974"/>
    <n v="3974"/>
    <n v="6"/>
    <n v="6"/>
    <s v="No"/>
    <s v="No"/>
    <n v="20"/>
    <n v="20"/>
    <s v="4Outstanding"/>
    <s v="Outstanding"/>
    <s v="3High"/>
    <s v="High"/>
    <n v="3"/>
    <n v="3"/>
    <s v="3Better"/>
    <s v="Better"/>
    <s v="No"/>
    <x v="1"/>
  </r>
  <r>
    <n v="2136"/>
    <n v="25"/>
    <n v="25"/>
    <s v="Travel_Rarely"/>
    <s v="Travel_Rarely"/>
    <n v="867"/>
    <n v="867"/>
    <s v="Sales"/>
    <s v="Sales"/>
    <n v="19"/>
    <n v="19"/>
    <s v="2College"/>
    <x v="0"/>
    <s v="Marketing"/>
    <x v="3"/>
    <m/>
    <s v="High"/>
    <s v="Male"/>
    <s v="Male"/>
    <n v="36"/>
    <n v="36"/>
    <s v="2Medium"/>
    <s v="Medium"/>
    <n v="1"/>
    <n v="1"/>
    <s v="Sales Representative"/>
    <s v="Sales Representative"/>
    <s v="2Medium"/>
    <s v="Medium"/>
    <s v="Married"/>
    <s v="Married"/>
    <n v="2413"/>
    <n v="2413"/>
    <n v="18798"/>
    <n v="18798"/>
    <n v="1"/>
    <n v="1"/>
    <s v="Yes"/>
    <s v="Yes"/>
    <n v="18"/>
    <n v="18"/>
    <m/>
    <s v="Excellent"/>
    <s v="3High"/>
    <s v="High"/>
    <n v="2"/>
    <n v="2"/>
    <s v="3Better"/>
    <s v="Better"/>
    <s v="Yes"/>
    <x v="0"/>
  </r>
  <r>
    <n v="2137"/>
    <n v="40"/>
    <n v="40"/>
    <s v="Travel_Rarely"/>
    <s v="Travel_Rarely"/>
    <n v="658"/>
    <n v="658"/>
    <s v="Sales"/>
    <s v="Sales"/>
    <n v="10"/>
    <n v="10"/>
    <s v="4Master"/>
    <x v="2"/>
    <s v="Marketing"/>
    <x v="3"/>
    <s v="1Low"/>
    <s v="Low"/>
    <s v="Male"/>
    <s v="Male"/>
    <n v="67"/>
    <n v="67"/>
    <s v="2Medium"/>
    <s v="Medium"/>
    <n v="3"/>
    <n v="3"/>
    <s v="Sales Executive"/>
    <s v="Sales Executive"/>
    <s v="2Medium"/>
    <s v="Medium"/>
    <s v="Divorced"/>
    <s v="Divorced"/>
    <n v="9705"/>
    <n v="9705"/>
    <n v="20652"/>
    <n v="20652"/>
    <n v="2"/>
    <n v="2"/>
    <s v="No"/>
    <s v="No"/>
    <n v="12"/>
    <n v="12"/>
    <s v="3Excellent"/>
    <s v="Excellent"/>
    <s v="2Medium"/>
    <s v="Medium"/>
    <n v="2"/>
    <n v="2"/>
    <s v="2Good"/>
    <s v="Good"/>
    <s v="No"/>
    <x v="1"/>
  </r>
  <r>
    <n v="2138"/>
    <n v="26"/>
    <n v="26"/>
    <s v="Travel_Frequently"/>
    <s v="Travel_Frequently"/>
    <n v="1283"/>
    <n v="1283"/>
    <s v="Sales"/>
    <s v="Sales"/>
    <n v="1"/>
    <n v="1"/>
    <s v="3Bachelor"/>
    <x v="3"/>
    <s v="Medical"/>
    <x v="2"/>
    <s v="3High"/>
    <s v="High"/>
    <s v="Male"/>
    <s v="Male"/>
    <n v="52"/>
    <n v="52"/>
    <s v="2Medium"/>
    <s v="Medium"/>
    <n v="2"/>
    <n v="2"/>
    <s v="Sales Executive"/>
    <s v="Sales Executive"/>
    <s v="1Low"/>
    <s v="Low"/>
    <s v="Single"/>
    <s v="Single"/>
    <n v="4294"/>
    <n v="4294"/>
    <n v="11148"/>
    <n v="11148"/>
    <n v="1"/>
    <n v="1"/>
    <s v="No"/>
    <s v="No"/>
    <n v="12"/>
    <n v="12"/>
    <s v="3Excellent"/>
    <s v="Excellent"/>
    <s v="2Medium"/>
    <s v="Medium"/>
    <n v="2"/>
    <n v="2"/>
    <s v="3Better"/>
    <s v="Better"/>
    <s v="No"/>
    <x v="1"/>
  </r>
  <r>
    <n v="2139"/>
    <n v="41"/>
    <n v="41"/>
    <s v="Travel_Rarely"/>
    <s v="Travel_Rarely"/>
    <n v="263"/>
    <n v="263"/>
    <s v="Research &amp; Development"/>
    <s v="Research &amp; Development"/>
    <n v="6"/>
    <n v="6"/>
    <s v="3Bachelor"/>
    <x v="3"/>
    <s v="Medical"/>
    <x v="2"/>
    <s v="4Ver High"/>
    <s v="Ver High"/>
    <s v="Male"/>
    <s v="Male"/>
    <n v="59"/>
    <n v="59"/>
    <s v="3High"/>
    <s v="High"/>
    <n v="1"/>
    <n v="1"/>
    <s v="Laboratory Technician"/>
    <s v="Laboratory Technician"/>
    <s v="1Low"/>
    <s v="Low"/>
    <s v="Single"/>
    <s v="Single"/>
    <n v="4721"/>
    <n v="4721"/>
    <n v="3119"/>
    <n v="3119"/>
    <n v="2"/>
    <n v="2"/>
    <s v="Yes"/>
    <s v="Yes"/>
    <n v="13"/>
    <n v="13"/>
    <s v="3Excellent"/>
    <s v="Excellent"/>
    <s v="3High"/>
    <s v="High"/>
    <n v="3"/>
    <n v="3"/>
    <s v="3Better"/>
    <s v="Better"/>
    <s v="No"/>
    <x v="1"/>
  </r>
  <r>
    <n v="2140"/>
    <n v="36"/>
    <n v="36"/>
    <s v="Travel_Rarely"/>
    <s v="Travel_Rarely"/>
    <n v="938"/>
    <n v="938"/>
    <s v="Research &amp; Development"/>
    <s v="Research &amp; Development"/>
    <n v="2"/>
    <n v="2"/>
    <s v="4Master"/>
    <x v="2"/>
    <s v="Medical"/>
    <x v="2"/>
    <s v="3High"/>
    <s v="High"/>
    <s v="Male"/>
    <s v="Male"/>
    <n v="79"/>
    <n v="79"/>
    <s v="3High"/>
    <s v="High"/>
    <n v="1"/>
    <n v="1"/>
    <s v="Laboratory Technician"/>
    <s v="Laboratory Technician"/>
    <s v="3High"/>
    <s v="High"/>
    <s v="Single"/>
    <s v="Single"/>
    <n v="2519"/>
    <n v="2519"/>
    <n v="12287"/>
    <n v="12287"/>
    <n v="4"/>
    <n v="4"/>
    <s v="No"/>
    <s v="No"/>
    <n v="21"/>
    <n v="21"/>
    <s v="4Outstanding"/>
    <s v="Outstanding"/>
    <s v="3High"/>
    <s v="High"/>
    <n v="6"/>
    <n v="6"/>
    <s v="3Better"/>
    <s v="Better"/>
    <s v="No"/>
    <x v="1"/>
  </r>
  <r>
    <n v="2141"/>
    <n v="19"/>
    <n v="19"/>
    <s v="Travel_Rarely"/>
    <s v="Travel_Rarely"/>
    <n v="419"/>
    <n v="419"/>
    <s v="Sales"/>
    <s v="Sales"/>
    <n v="21"/>
    <n v="21"/>
    <s v="3Bachelor"/>
    <x v="3"/>
    <s v="Other"/>
    <x v="1"/>
    <s v="4Ver High"/>
    <s v="Ver High"/>
    <s v="Male"/>
    <s v="Male"/>
    <n v="37"/>
    <n v="37"/>
    <s v="2Medium"/>
    <s v="Medium"/>
    <n v="1"/>
    <n v="1"/>
    <s v="Sales Representative"/>
    <s v="Sales Representative"/>
    <s v="2Medium"/>
    <s v="Medium"/>
    <s v="Single"/>
    <s v="Single"/>
    <n v="2121"/>
    <n v="2121"/>
    <n v="9947"/>
    <n v="9947"/>
    <n v="1"/>
    <n v="1"/>
    <s v="Yes"/>
    <s v="Yes"/>
    <n v="13"/>
    <n v="13"/>
    <m/>
    <s v="Excellent"/>
    <s v="2Medium"/>
    <s v="Medium"/>
    <n v="3"/>
    <n v="3"/>
    <s v="4Best"/>
    <s v="Best"/>
    <s v="Yes"/>
    <x v="0"/>
  </r>
  <r>
    <n v="2142"/>
    <n v="20"/>
    <n v="20"/>
    <s v="Travel_Rarely"/>
    <s v="Travel_Rarely"/>
    <n v="129"/>
    <n v="129"/>
    <s v="Research &amp; Development"/>
    <s v="Research &amp; Development"/>
    <n v="4"/>
    <n v="4"/>
    <s v="3Bachelor"/>
    <x v="3"/>
    <s v="Technical Degree"/>
    <x v="4"/>
    <s v="1Low"/>
    <s v="Low"/>
    <s v="Male"/>
    <s v="Male"/>
    <n v="84"/>
    <n v="84"/>
    <s v="3High"/>
    <s v="High"/>
    <n v="1"/>
    <n v="1"/>
    <s v="Laboratory Technician"/>
    <s v="Laboratory Technician"/>
    <s v="1Low"/>
    <s v="Low"/>
    <s v="Single"/>
    <s v="Single"/>
    <n v="2973"/>
    <n v="2973"/>
    <n v="13008"/>
    <n v="13008"/>
    <n v="1"/>
    <n v="1"/>
    <s v="No"/>
    <s v="No"/>
    <n v="19"/>
    <n v="19"/>
    <s v="3Excellent"/>
    <s v="Excellent"/>
    <s v="2Medium"/>
    <s v="Medium"/>
    <n v="2"/>
    <n v="2"/>
    <s v="3Better"/>
    <s v="Better"/>
    <s v="Yes"/>
    <x v="0"/>
  </r>
  <r>
    <n v="2143"/>
    <n v="31"/>
    <n v="31"/>
    <s v="Travel_Rarely"/>
    <s v="Travel_Rarely"/>
    <n v="616"/>
    <n v="616"/>
    <s v="Research &amp; Development"/>
    <s v="Research &amp; Development"/>
    <n v="12"/>
    <n v="12"/>
    <s v="3Bachelor"/>
    <x v="3"/>
    <s v="Medical"/>
    <x v="2"/>
    <s v="4Ver High"/>
    <s v="Ver High"/>
    <s v="Female"/>
    <s v="Female"/>
    <n v="41"/>
    <n v="41"/>
    <s v="3High"/>
    <s v="High"/>
    <n v="2"/>
    <n v="2"/>
    <s v="Healthcare Representative"/>
    <s v="Healthcare Representative"/>
    <s v="4Very High"/>
    <s v="Very High"/>
    <s v="Married"/>
    <s v="Married"/>
    <n v="5855"/>
    <n v="5855"/>
    <n v="17369"/>
    <n v="17369"/>
    <n v="0"/>
    <n v="0"/>
    <s v="Yes"/>
    <s v="Yes"/>
    <n v="11"/>
    <n v="11"/>
    <s v="3Excellent"/>
    <s v="Excellent"/>
    <s v="3High"/>
    <s v="High"/>
    <n v="2"/>
    <n v="2"/>
    <s v="1Bad"/>
    <s v="Bad"/>
    <s v="No"/>
    <x v="1"/>
  </r>
  <r>
    <n v="2144"/>
    <n v="40"/>
    <n v="40"/>
    <s v="Travel_Frequently"/>
    <s v="Travel_Frequently"/>
    <n v="1469"/>
    <n v="1469"/>
    <m/>
    <s v="Research &amp; Development"/>
    <n v="9"/>
    <n v="9"/>
    <s v="4Master"/>
    <x v="2"/>
    <s v="Medical"/>
    <x v="2"/>
    <s v="4Ver High"/>
    <s v="Ver High"/>
    <s v="Male"/>
    <s v="Male"/>
    <n v="35"/>
    <n v="35"/>
    <s v="3High"/>
    <s v="High"/>
    <n v="1"/>
    <n v="1"/>
    <s v="Research Scientist"/>
    <s v="Research Scientist"/>
    <s v="2Medium"/>
    <s v="Medium"/>
    <s v="Divorced"/>
    <s v="Divorced"/>
    <n v="3617"/>
    <n v="3617"/>
    <n v="25063"/>
    <n v="25063"/>
    <n v="8"/>
    <n v="8"/>
    <s v="Yes"/>
    <s v="Yes"/>
    <n v="14"/>
    <n v="14"/>
    <s v="3Excellent"/>
    <s v="Excellent"/>
    <s v="4Very High"/>
    <s v="Very High"/>
    <n v="2"/>
    <n v="2"/>
    <s v="3Better"/>
    <s v="Better"/>
    <s v="No"/>
    <x v="1"/>
  </r>
  <r>
    <n v="2145"/>
    <n v="32"/>
    <n v="32"/>
    <s v="Travel_Rarely"/>
    <s v="Travel_Rarely"/>
    <n v="498"/>
    <n v="498"/>
    <s v="Research &amp; Development"/>
    <s v="Research &amp; Development"/>
    <n v="3"/>
    <n v="3"/>
    <s v="4Master"/>
    <x v="2"/>
    <s v="Medical"/>
    <x v="2"/>
    <s v="3High"/>
    <s v="High"/>
    <s v="Female"/>
    <s v="Female"/>
    <n v="93"/>
    <n v="93"/>
    <s v="3High"/>
    <s v="High"/>
    <n v="2"/>
    <n v="2"/>
    <s v="Manufacturing Director"/>
    <s v="Manufacturing Director"/>
    <s v="1Low"/>
    <s v="Low"/>
    <s v="Married"/>
    <s v="Married"/>
    <n v="6725"/>
    <n v="6725"/>
    <n v="13554"/>
    <n v="13554"/>
    <n v="1"/>
    <n v="1"/>
    <s v="No"/>
    <s v="No"/>
    <n v="12"/>
    <n v="12"/>
    <s v="3Excellent"/>
    <s v="Excellent"/>
    <s v="3High"/>
    <s v="High"/>
    <n v="2"/>
    <n v="2"/>
    <s v="4Best"/>
    <s v="Best"/>
    <s v="No"/>
    <x v="1"/>
  </r>
  <r>
    <n v="2146"/>
    <n v="36"/>
    <n v="36"/>
    <s v="Travel_Rarely"/>
    <s v="Travel_Rarely"/>
    <n v="530"/>
    <n v="530"/>
    <s v="Sales"/>
    <s v="Sales"/>
    <n v="3"/>
    <n v="3"/>
    <s v="1Below College"/>
    <x v="1"/>
    <s v="Life Sciences"/>
    <x v="0"/>
    <s v="3High"/>
    <s v="High"/>
    <s v="Male"/>
    <s v="Male"/>
    <n v="51"/>
    <n v="51"/>
    <s v="2Medium"/>
    <s v="Medium"/>
    <n v="3"/>
    <n v="3"/>
    <s v="Sales Executive"/>
    <s v="Sales Executive"/>
    <s v="4Very High"/>
    <s v="Very High"/>
    <s v="Married"/>
    <s v="Married"/>
    <n v="10325"/>
    <n v="10325"/>
    <n v="5518"/>
    <n v="5518"/>
    <n v="1"/>
    <n v="1"/>
    <s v="Yes"/>
    <s v="Yes"/>
    <n v="11"/>
    <n v="11"/>
    <s v="3Excellent"/>
    <s v="Excellent"/>
    <s v="1Low"/>
    <s v="Low"/>
    <n v="6"/>
    <n v="6"/>
    <s v="3Better"/>
    <s v="Better"/>
    <s v="Yes"/>
    <x v="0"/>
  </r>
  <r>
    <n v="2147"/>
    <n v="33"/>
    <n v="33"/>
    <s v="Travel_Rarely"/>
    <s v="Travel_Rarely"/>
    <n v="1069"/>
    <n v="1069"/>
    <s v="Research &amp; Development"/>
    <s v="Research &amp; Development"/>
    <n v="1"/>
    <n v="1"/>
    <s v="3Bachelor"/>
    <x v="3"/>
    <s v="Life Sciences"/>
    <x v="0"/>
    <s v="2Medium"/>
    <s v="Medium"/>
    <s v="Female"/>
    <s v="Female"/>
    <n v="42"/>
    <n v="42"/>
    <s v="2Medium"/>
    <s v="Medium"/>
    <n v="2"/>
    <n v="2"/>
    <s v="Healthcare Representative"/>
    <s v="Healthcare Representative"/>
    <s v="4Very High"/>
    <s v="Very High"/>
    <s v="Single"/>
    <s v="Single"/>
    <n v="6949"/>
    <n v="6949"/>
    <n v="12291"/>
    <n v="12291"/>
    <n v="0"/>
    <n v="0"/>
    <s v="No"/>
    <s v="No"/>
    <n v="14"/>
    <n v="14"/>
    <s v="3Excellent"/>
    <s v="Excellent"/>
    <s v="1Low"/>
    <s v="Low"/>
    <n v="3"/>
    <n v="3"/>
    <s v="3Better"/>
    <s v="Better"/>
    <s v="No"/>
    <x v="1"/>
  </r>
  <r>
    <n v="2148"/>
    <n v="37"/>
    <n v="37"/>
    <s v="Travel_Rarely"/>
    <s v="Travel_Rarely"/>
    <n v="625"/>
    <n v="625"/>
    <s v="Sales"/>
    <s v="Sales"/>
    <n v="1"/>
    <n v="1"/>
    <s v="4Master"/>
    <x v="2"/>
    <s v="Life Sciences"/>
    <x v="0"/>
    <s v="1Low"/>
    <s v="Low"/>
    <s v="Male"/>
    <s v="Male"/>
    <m/>
    <n v="66.992424242424249"/>
    <s v="2Medium"/>
    <s v="Medium"/>
    <n v="3"/>
    <n v="3"/>
    <s v="Sales Executive"/>
    <s v="Sales Executive"/>
    <s v="3High"/>
    <s v="High"/>
    <s v="Married"/>
    <s v="Married"/>
    <n v="10609"/>
    <n v="10609"/>
    <n v="14922"/>
    <n v="14922"/>
    <n v="5"/>
    <n v="5"/>
    <s v="No"/>
    <s v="No"/>
    <n v="11"/>
    <n v="11"/>
    <s v="3Excellent"/>
    <s v="Excellent"/>
    <s v="3High"/>
    <s v="High"/>
    <n v="2"/>
    <n v="2"/>
    <s v="1Bad"/>
    <s v="Bad"/>
    <s v="Yes"/>
    <x v="0"/>
  </r>
  <r>
    <n v="2149"/>
    <n v="45"/>
    <n v="45"/>
    <s v="Non-Travel"/>
    <s v="Non-Travel"/>
    <n v="805"/>
    <n v="805"/>
    <s v="Research &amp; Development"/>
    <s v="Research &amp; Development"/>
    <n v="4"/>
    <n v="4"/>
    <s v="2College"/>
    <x v="0"/>
    <s v="Life Sciences"/>
    <x v="0"/>
    <s v="3High"/>
    <s v="High"/>
    <s v="Male"/>
    <s v="Male"/>
    <n v="57"/>
    <n v="57"/>
    <s v="3High"/>
    <s v="High"/>
    <n v="2"/>
    <n v="2"/>
    <s v="Laboratory Technician"/>
    <s v="Laboratory Technician"/>
    <s v="2Medium"/>
    <s v="Medium"/>
    <s v="Married"/>
    <s v="Married"/>
    <n v="4447"/>
    <n v="4447"/>
    <n v="23163"/>
    <n v="23163"/>
    <n v="1"/>
    <n v="1"/>
    <s v="No"/>
    <s v="No"/>
    <n v="12"/>
    <n v="12"/>
    <s v="3Excellent"/>
    <s v="Excellent"/>
    <s v="2Medium"/>
    <s v="Medium"/>
    <n v="5"/>
    <n v="5"/>
    <s v="2Good"/>
    <s v="Good"/>
    <s v="No"/>
    <x v="1"/>
  </r>
  <r>
    <n v="2150"/>
    <n v="29"/>
    <n v="29"/>
    <s v="Travel_Frequently"/>
    <s v="Travel_Frequently"/>
    <n v="1404"/>
    <n v="1404"/>
    <s v="Sales"/>
    <s v="Sales"/>
    <n v="20"/>
    <n v="20"/>
    <s v="3Bachelor"/>
    <x v="3"/>
    <s v="Technical Degree"/>
    <x v="4"/>
    <s v="3High"/>
    <s v="High"/>
    <s v="Female"/>
    <s v="Female"/>
    <n v="84"/>
    <n v="84"/>
    <s v="3High"/>
    <s v="High"/>
    <n v="1"/>
    <n v="1"/>
    <s v="Sales Representative"/>
    <s v="Sales Representative"/>
    <s v="4Very High"/>
    <s v="Very High"/>
    <s v="Married"/>
    <s v="Married"/>
    <n v="2157"/>
    <n v="2157"/>
    <n v="18203"/>
    <n v="18203"/>
    <n v="1"/>
    <n v="1"/>
    <s v="No"/>
    <s v="No"/>
    <n v="15"/>
    <n v="15"/>
    <s v="3Excellent"/>
    <s v="Excellent"/>
    <s v="2Medium"/>
    <s v="Medium"/>
    <n v="5"/>
    <n v="5"/>
    <s v="3Better"/>
    <s v="Better"/>
    <s v="No"/>
    <x v="1"/>
  </r>
  <r>
    <n v="2151"/>
    <n v="35"/>
    <n v="35"/>
    <s v="Travel_Rarely"/>
    <s v="Travel_Rarely"/>
    <n v="1219"/>
    <n v="1219"/>
    <s v="Sales"/>
    <s v="Sales"/>
    <n v="18"/>
    <n v="18"/>
    <s v="3Bachelor"/>
    <x v="3"/>
    <s v="Medical"/>
    <x v="2"/>
    <s v="3High"/>
    <s v="High"/>
    <s v="Female"/>
    <s v="Female"/>
    <n v="86"/>
    <n v="86"/>
    <s v="3High"/>
    <s v="High"/>
    <n v="2"/>
    <n v="2"/>
    <s v="Sales Executive"/>
    <s v="Sales Executive"/>
    <s v="3High"/>
    <s v="High"/>
    <s v="Married"/>
    <s v="Married"/>
    <n v="4601"/>
    <n v="4601"/>
    <n v="6179"/>
    <n v="6179"/>
    <n v="1"/>
    <n v="1"/>
    <s v="No"/>
    <s v="No"/>
    <n v="16"/>
    <n v="16"/>
    <s v="3Excellent"/>
    <s v="Excellent"/>
    <s v="2Medium"/>
    <s v="Medium"/>
    <n v="3"/>
    <n v="3"/>
    <s v="3Better"/>
    <s v="Better"/>
    <s v="No"/>
    <x v="1"/>
  </r>
  <r>
    <n v="2152"/>
    <n v="52"/>
    <n v="52"/>
    <s v="Travel_Rarely"/>
    <s v="Travel_Rarely"/>
    <n v="1053"/>
    <n v="1053"/>
    <s v="Research &amp; Development"/>
    <s v="Research &amp; Development"/>
    <n v="1"/>
    <n v="1"/>
    <s v="2College"/>
    <x v="0"/>
    <s v="Life Sciences"/>
    <x v="0"/>
    <s v="4Ver High"/>
    <s v="Ver High"/>
    <s v="Male"/>
    <s v="Male"/>
    <n v="70"/>
    <n v="70"/>
    <s v="3High"/>
    <s v="High"/>
    <n v="4"/>
    <n v="4"/>
    <s v="Manager"/>
    <s v="Manager"/>
    <s v="4Very High"/>
    <s v="Very High"/>
    <s v="Married"/>
    <s v="Married"/>
    <n v="17099"/>
    <n v="17099"/>
    <n v="13829"/>
    <n v="13829"/>
    <n v="2"/>
    <n v="2"/>
    <s v="No"/>
    <s v="No"/>
    <n v="15"/>
    <n v="15"/>
    <s v="3Excellent"/>
    <s v="Excellent"/>
    <s v="2Medium"/>
    <s v="Medium"/>
    <n v="2"/>
    <n v="2"/>
    <s v="2Good"/>
    <s v="Good"/>
    <s v="No"/>
    <x v="1"/>
  </r>
  <r>
    <n v="2153"/>
    <n v="58"/>
    <n v="58"/>
    <s v="Travel_Rarely"/>
    <s v="Travel_Rarely"/>
    <n v="289"/>
    <n v="289"/>
    <s v="Research &amp; Development"/>
    <s v="Research &amp; Development"/>
    <n v="2"/>
    <n v="2"/>
    <s v="3Bachelor"/>
    <x v="3"/>
    <s v="Technical Degree"/>
    <x v="4"/>
    <s v="4Ver High"/>
    <s v="Ver High"/>
    <s v="Male"/>
    <s v="Male"/>
    <n v="51"/>
    <n v="51"/>
    <s v="3High"/>
    <s v="High"/>
    <n v="1"/>
    <n v="1"/>
    <s v="Research Scientist"/>
    <s v="Research Scientist"/>
    <s v="3High"/>
    <s v="High"/>
    <s v="Single"/>
    <s v="Single"/>
    <n v="2479"/>
    <n v="2479"/>
    <n v="26227"/>
    <n v="26227"/>
    <n v="4"/>
    <n v="4"/>
    <s v="No"/>
    <s v="No"/>
    <n v="24"/>
    <n v="24"/>
    <s v="4Outstanding"/>
    <s v="Outstanding"/>
    <s v="1Low"/>
    <s v="Low"/>
    <n v="4"/>
    <n v="4"/>
    <s v="3Better"/>
    <s v="Better"/>
    <s v="Yes"/>
    <x v="0"/>
  </r>
  <r>
    <n v="2154"/>
    <n v="53"/>
    <n v="53"/>
    <s v="Travel_Rarely"/>
    <s v="Travel_Rarely"/>
    <n v="1376"/>
    <n v="1376"/>
    <s v="Sales"/>
    <s v="Sales"/>
    <n v="2"/>
    <n v="2"/>
    <s v="2College"/>
    <x v="0"/>
    <s v="Medical"/>
    <x v="2"/>
    <s v="3High"/>
    <s v="High"/>
    <s v="Male"/>
    <s v="Male"/>
    <n v="45"/>
    <n v="45"/>
    <s v="3High"/>
    <s v="High"/>
    <n v="4"/>
    <n v="4"/>
    <s v="Manager"/>
    <s v="Manager"/>
    <s v="3High"/>
    <s v="High"/>
    <s v="Divorced"/>
    <s v="Divorced"/>
    <n v="14852"/>
    <n v="14852"/>
    <n v="13938"/>
    <n v="13938"/>
    <n v="6"/>
    <n v="6"/>
    <s v="No"/>
    <s v="No"/>
    <n v="13"/>
    <n v="13"/>
    <s v="3Excellent"/>
    <s v="Excellent"/>
    <s v="3High"/>
    <s v="High"/>
    <n v="3"/>
    <n v="3"/>
    <s v="4Best"/>
    <s v="Best"/>
    <s v="No"/>
    <x v="1"/>
  </r>
  <r>
    <n v="2155"/>
    <n v="30"/>
    <n v="30"/>
    <s v="Travel_Rarely"/>
    <s v="Travel_Rarely"/>
    <n v="231"/>
    <n v="231"/>
    <s v="Sales"/>
    <s v="Sales"/>
    <n v="8"/>
    <n v="8"/>
    <s v="2College"/>
    <x v="0"/>
    <s v="Other"/>
    <x v="1"/>
    <s v="3High"/>
    <s v="High"/>
    <s v="Male"/>
    <s v="Male"/>
    <n v="62"/>
    <n v="62"/>
    <s v="3High"/>
    <s v="High"/>
    <n v="3"/>
    <n v="3"/>
    <s v="Sales Executive"/>
    <s v="Sales Executive"/>
    <s v="3High"/>
    <s v="High"/>
    <s v="Divorced"/>
    <s v="Divorced"/>
    <n v="7264"/>
    <n v="7264"/>
    <n v="9977"/>
    <n v="9977"/>
    <n v="5"/>
    <n v="5"/>
    <s v="No"/>
    <s v="No"/>
    <n v="11"/>
    <n v="11"/>
    <s v="3Excellent"/>
    <s v="Excellent"/>
    <s v="1Low"/>
    <s v="Low"/>
    <n v="2"/>
    <n v="2"/>
    <s v="4Best"/>
    <s v="Best"/>
    <s v="No"/>
    <x v="1"/>
  </r>
  <r>
    <n v="2156"/>
    <n v="38"/>
    <n v="38"/>
    <s v="Non-Travel"/>
    <s v="Non-Travel"/>
    <n v="152"/>
    <n v="152"/>
    <s v="Sales"/>
    <s v="Sales"/>
    <n v="10"/>
    <n v="10"/>
    <s v="3Bachelor"/>
    <x v="3"/>
    <s v="Technical Degree"/>
    <x v="4"/>
    <s v="3High"/>
    <s v="High"/>
    <s v="Female"/>
    <s v="Female"/>
    <n v="85"/>
    <n v="85"/>
    <s v="3High"/>
    <s v="High"/>
    <n v="2"/>
    <n v="2"/>
    <s v="Sales Executive"/>
    <s v="Sales Executive"/>
    <s v="4Very High"/>
    <s v="Very High"/>
    <s v="Single"/>
    <s v="Single"/>
    <n v="5666"/>
    <n v="5666"/>
    <n v="19899"/>
    <n v="19899"/>
    <n v="1"/>
    <n v="1"/>
    <s v="Yes"/>
    <s v="Yes"/>
    <n v="13"/>
    <n v="13"/>
    <s v="3Excellent"/>
    <s v="Excellent"/>
    <s v="2Medium"/>
    <s v="Medium"/>
    <n v="1"/>
    <n v="1"/>
    <s v="3Better"/>
    <s v="Better"/>
    <s v="No"/>
    <x v="1"/>
  </r>
  <r>
    <n v="2157"/>
    <n v="35"/>
    <n v="35"/>
    <s v="Travel_Rarely"/>
    <s v="Travel_Rarely"/>
    <n v="882"/>
    <n v="882"/>
    <s v="Sales"/>
    <s v="Sales"/>
    <n v="3"/>
    <n v="3"/>
    <s v="4Master"/>
    <x v="2"/>
    <s v="Life Sciences"/>
    <x v="0"/>
    <s v="4Ver High"/>
    <s v="Ver High"/>
    <s v="Male"/>
    <s v="Male"/>
    <n v="92"/>
    <n v="92"/>
    <s v="3High"/>
    <s v="High"/>
    <n v="3"/>
    <n v="3"/>
    <s v="Sales Executive"/>
    <s v="Sales Executive"/>
    <s v="4Very High"/>
    <s v="Very High"/>
    <s v="Divorced"/>
    <s v="Divorced"/>
    <n v="7823"/>
    <n v="7823"/>
    <n v="6812"/>
    <n v="6812"/>
    <n v="6"/>
    <n v="6"/>
    <s v="No"/>
    <s v="No"/>
    <n v="13"/>
    <n v="13"/>
    <s v="3Excellent"/>
    <s v="Excellent"/>
    <s v="2Medium"/>
    <s v="Medium"/>
    <n v="2"/>
    <n v="2"/>
    <s v="3Better"/>
    <s v="Better"/>
    <s v="No"/>
    <x v="1"/>
  </r>
  <r>
    <n v="2158"/>
    <n v="39"/>
    <n v="39"/>
    <s v="Travel_Rarely"/>
    <s v="Travel_Rarely"/>
    <n v="903"/>
    <n v="903"/>
    <s v="Sales"/>
    <s v="Sales"/>
    <n v="2"/>
    <n v="2"/>
    <s v="5Doctor"/>
    <x v="4"/>
    <s v="Life Sciences"/>
    <x v="0"/>
    <s v="1Low"/>
    <s v="Low"/>
    <s v="Male"/>
    <s v="Male"/>
    <n v="41"/>
    <n v="41"/>
    <s v="4Very High"/>
    <s v="Very High"/>
    <n v="3"/>
    <n v="3"/>
    <s v="Sales Executive"/>
    <s v="Sales Executive"/>
    <s v="3High"/>
    <s v="High"/>
    <s v="Single"/>
    <s v="Single"/>
    <n v="7880"/>
    <n v="7880"/>
    <n v="2560"/>
    <n v="2560"/>
    <n v="0"/>
    <n v="0"/>
    <s v="No"/>
    <s v="No"/>
    <n v="18"/>
    <n v="18"/>
    <s v="3Excellent"/>
    <s v="Excellent"/>
    <s v="4Very High"/>
    <s v="Very High"/>
    <n v="3"/>
    <n v="3"/>
    <s v="3Better"/>
    <s v="Better"/>
    <s v="No"/>
    <x v="1"/>
  </r>
  <r>
    <n v="2159"/>
    <n v="40"/>
    <n v="40"/>
    <s v="Non-Travel"/>
    <s v="Non-Travel"/>
    <n v="1479"/>
    <n v="1479"/>
    <s v="Sales"/>
    <s v="Sales"/>
    <n v="24"/>
    <n v="24"/>
    <s v="3Bachelor"/>
    <x v="3"/>
    <s v="Life Sciences"/>
    <x v="0"/>
    <s v="2Medium"/>
    <s v="Medium"/>
    <s v="Female"/>
    <s v="Female"/>
    <n v="100"/>
    <n v="100"/>
    <s v="4Very High"/>
    <s v="Very High"/>
    <n v="4"/>
    <n v="4"/>
    <s v="Sales Executive"/>
    <s v="Sales Executive"/>
    <s v="2Medium"/>
    <s v="Medium"/>
    <s v="Single"/>
    <s v="Single"/>
    <n v="13194"/>
    <n v="13194"/>
    <n v="17071"/>
    <n v="17071"/>
    <n v="4"/>
    <n v="4"/>
    <s v="Yes"/>
    <s v="Yes"/>
    <n v="16"/>
    <n v="16"/>
    <s v="3Excellent"/>
    <s v="Excellent"/>
    <s v="4Very High"/>
    <s v="Very High"/>
    <n v="2"/>
    <n v="2"/>
    <s v="2Good"/>
    <s v="Good"/>
    <s v="Yes"/>
    <x v="0"/>
  </r>
  <r>
    <n v="2160"/>
    <n v="47"/>
    <n v="47"/>
    <s v="Travel_Frequently"/>
    <s v="Travel_Frequently"/>
    <n v="1379"/>
    <n v="1379"/>
    <s v="Research &amp; Development"/>
    <s v="Research &amp; Development"/>
    <n v="16"/>
    <n v="16"/>
    <s v="4Master"/>
    <x v="2"/>
    <s v="Medical"/>
    <x v="2"/>
    <s v="3High"/>
    <s v="High"/>
    <s v="Male"/>
    <s v="Male"/>
    <n v="64"/>
    <n v="64"/>
    <s v="4Very High"/>
    <s v="Very High"/>
    <n v="2"/>
    <n v="2"/>
    <s v="Manufacturing Director"/>
    <s v="Manufacturing Director"/>
    <s v="3High"/>
    <s v="High"/>
    <s v="Divorced"/>
    <s v="Divorced"/>
    <n v="5067"/>
    <n v="5067"/>
    <n v="6759"/>
    <n v="6759"/>
    <n v="1"/>
    <n v="1"/>
    <s v="Yes"/>
    <s v="Yes"/>
    <n v="19"/>
    <n v="19"/>
    <s v="3Excellent"/>
    <s v="Excellent"/>
    <s v="3High"/>
    <s v="High"/>
    <n v="3"/>
    <n v="3"/>
    <s v="4Best"/>
    <s v="Best"/>
    <s v="No"/>
    <x v="1"/>
  </r>
  <r>
    <n v="2161"/>
    <n v="36"/>
    <n v="36"/>
    <s v="Non-Travel"/>
    <s v="Non-Travel"/>
    <n v="1229"/>
    <n v="1229"/>
    <s v="Sales"/>
    <s v="Sales"/>
    <n v="8"/>
    <n v="8"/>
    <s v="4Master"/>
    <x v="2"/>
    <s v="Technical Degree"/>
    <x v="4"/>
    <s v="1Low"/>
    <s v="Low"/>
    <s v="Male"/>
    <s v="Male"/>
    <n v="84"/>
    <n v="84"/>
    <s v="3High"/>
    <s v="High"/>
    <n v="2"/>
    <n v="2"/>
    <s v="Sales Executive"/>
    <s v="Sales Executive"/>
    <s v="4Very High"/>
    <s v="Very High"/>
    <s v="Divorced"/>
    <s v="Divorced"/>
    <n v="5079"/>
    <n v="5079"/>
    <n v="25952"/>
    <n v="25952"/>
    <n v="4"/>
    <n v="4"/>
    <s v="No"/>
    <s v="No"/>
    <n v="13"/>
    <n v="13"/>
    <s v="3Excellent"/>
    <s v="Excellent"/>
    <s v="4Very High"/>
    <s v="Very High"/>
    <n v="3"/>
    <n v="3"/>
    <s v="3Better"/>
    <s v="Better"/>
    <s v="No"/>
    <x v="1"/>
  </r>
  <r>
    <n v="2162"/>
    <n v="31"/>
    <n v="31"/>
    <s v="Non-Travel"/>
    <s v="Non-Travel"/>
    <n v="335"/>
    <n v="335"/>
    <s v="Research &amp; Development"/>
    <s v="Research &amp; Development"/>
    <n v="9"/>
    <n v="9"/>
    <s v="2College"/>
    <x v="0"/>
    <s v="Medical"/>
    <x v="2"/>
    <s v="3High"/>
    <s v="High"/>
    <m/>
    <s v="Male"/>
    <n v="46"/>
    <n v="46"/>
    <s v="2Medium"/>
    <s v="Medium"/>
    <n v="1"/>
    <n v="1"/>
    <s v="Research Scientist"/>
    <s v="Research Scientist"/>
    <s v="1Low"/>
    <s v="Low"/>
    <s v="Single"/>
    <s v="Single"/>
    <n v="2321"/>
    <n v="2321"/>
    <n v="10322"/>
    <n v="10322"/>
    <n v="0"/>
    <n v="0"/>
    <s v="Yes"/>
    <s v="Yes"/>
    <n v="22"/>
    <n v="22"/>
    <s v="4Outstanding"/>
    <s v="Outstanding"/>
    <s v="1Low"/>
    <s v="Low"/>
    <n v="0"/>
    <n v="0"/>
    <s v="3Better"/>
    <s v="Better"/>
    <s v="Yes"/>
    <x v="0"/>
  </r>
  <r>
    <n v="2163"/>
    <n v="33"/>
    <n v="33"/>
    <s v="Non-Travel"/>
    <s v="Non-Travel"/>
    <n v="722"/>
    <n v="722"/>
    <s v="Sales"/>
    <s v="Sales"/>
    <n v="17"/>
    <n v="17"/>
    <s v="3Bachelor"/>
    <x v="3"/>
    <s v="Life Sciences"/>
    <x v="0"/>
    <s v="4Ver High"/>
    <s v="Ver High"/>
    <s v="Male"/>
    <s v="Male"/>
    <n v="38"/>
    <n v="38"/>
    <s v="3High"/>
    <s v="High"/>
    <n v="4"/>
    <n v="4"/>
    <s v="Manager"/>
    <s v="Manager"/>
    <s v="3High"/>
    <s v="High"/>
    <s v="Single"/>
    <s v="Single"/>
    <n v="17444"/>
    <n v="17444"/>
    <n v="20489"/>
    <n v="20489"/>
    <n v="1"/>
    <n v="1"/>
    <s v="No"/>
    <s v="No"/>
    <n v="11"/>
    <n v="11"/>
    <s v="3Excellent"/>
    <s v="Excellent"/>
    <s v="4Very High"/>
    <s v="Very High"/>
    <n v="2"/>
    <n v="2"/>
    <s v="3Better"/>
    <s v="Better"/>
    <s v="No"/>
    <x v="1"/>
  </r>
  <r>
    <n v="2164"/>
    <n v="29"/>
    <n v="29"/>
    <s v="Travel_Rarely"/>
    <s v="Travel_Rarely"/>
    <n v="906"/>
    <n v="906"/>
    <s v="Research &amp; Development"/>
    <s v="Research &amp; Development"/>
    <n v="10"/>
    <n v="10"/>
    <s v="3Bachelor"/>
    <x v="3"/>
    <s v="Life Sciences"/>
    <x v="0"/>
    <s v="4Ver High"/>
    <s v="Ver High"/>
    <s v="Female"/>
    <s v="Female"/>
    <n v="92"/>
    <n v="92"/>
    <s v="2Medium"/>
    <s v="Medium"/>
    <n v="1"/>
    <n v="1"/>
    <s v="Research Scientist"/>
    <s v="Research Scientist"/>
    <s v="1Low"/>
    <s v="Low"/>
    <s v="Single"/>
    <s v="Single"/>
    <n v="2404"/>
    <n v="2404"/>
    <n v="11479"/>
    <n v="11479"/>
    <n v="6"/>
    <n v="6"/>
    <s v="Yes"/>
    <s v="Yes"/>
    <n v="20"/>
    <n v="20"/>
    <s v="4Outstanding"/>
    <s v="Outstanding"/>
    <s v="3High"/>
    <s v="High"/>
    <n v="5"/>
    <n v="5"/>
    <s v="3Better"/>
    <s v="Better"/>
    <s v="Yes"/>
    <x v="0"/>
  </r>
  <r>
    <n v="2165"/>
    <n v="33"/>
    <n v="33"/>
    <m/>
    <s v="Travel_Rarely"/>
    <n v="461"/>
    <n v="461"/>
    <s v="Research &amp; Development"/>
    <s v="Research &amp; Development"/>
    <n v="13"/>
    <n v="13"/>
    <s v="1Below College"/>
    <x v="1"/>
    <s v="Life Sciences"/>
    <x v="0"/>
    <s v="2Medium"/>
    <s v="Medium"/>
    <s v="Female"/>
    <s v="Female"/>
    <n v="53"/>
    <n v="53"/>
    <s v="3High"/>
    <s v="High"/>
    <n v="1"/>
    <n v="1"/>
    <s v="Research Scientist"/>
    <s v="Research Scientist"/>
    <s v="4Very High"/>
    <s v="Very High"/>
    <s v="Single"/>
    <s v="Single"/>
    <n v="3452"/>
    <n v="3452"/>
    <n v="17241"/>
    <n v="17241"/>
    <n v="3"/>
    <n v="3"/>
    <s v="No"/>
    <s v="No"/>
    <n v="18"/>
    <n v="18"/>
    <s v="3Excellent"/>
    <s v="Excellent"/>
    <s v="1Low"/>
    <s v="Low"/>
    <n v="4"/>
    <n v="4"/>
    <s v="3Better"/>
    <s v="Better"/>
    <s v="No"/>
    <x v="1"/>
  </r>
  <r>
    <n v="2166"/>
    <n v="45"/>
    <n v="45"/>
    <s v="Travel_Rarely"/>
    <s v="Travel_Rarely"/>
    <n v="974"/>
    <n v="974"/>
    <s v="Research &amp; Development"/>
    <s v="Research &amp; Development"/>
    <n v="1"/>
    <n v="1"/>
    <s v="4Master"/>
    <x v="2"/>
    <s v="Medical"/>
    <x v="2"/>
    <m/>
    <s v="High"/>
    <s v="Female"/>
    <s v="Female"/>
    <n v="91"/>
    <n v="91"/>
    <s v="3High"/>
    <s v="High"/>
    <n v="1"/>
    <n v="1"/>
    <s v="Laboratory Technician"/>
    <s v="Laboratory Technician"/>
    <s v="4Very High"/>
    <s v="Very High"/>
    <s v="Divorced"/>
    <s v="Divorced"/>
    <n v="2270"/>
    <n v="2270"/>
    <n v="11005"/>
    <n v="11005"/>
    <n v="3"/>
    <n v="3"/>
    <s v="No"/>
    <s v="No"/>
    <n v="14"/>
    <n v="14"/>
    <s v="3Excellent"/>
    <s v="Excellent"/>
    <s v="4Very High"/>
    <s v="Very High"/>
    <n v="2"/>
    <n v="2"/>
    <s v="3Better"/>
    <s v="Better"/>
    <s v="No"/>
    <x v="1"/>
  </r>
  <r>
    <n v="2167"/>
    <n v="50"/>
    <n v="50"/>
    <s v="Travel_Rarely"/>
    <s v="Travel_Rarely"/>
    <n v="1126"/>
    <n v="1126"/>
    <s v="Research &amp; Development"/>
    <s v="Research &amp; Development"/>
    <n v="1"/>
    <n v="1"/>
    <s v="2College"/>
    <x v="0"/>
    <s v="Medical"/>
    <x v="2"/>
    <s v="4Ver High"/>
    <s v="Ver High"/>
    <s v="Male"/>
    <s v="Male"/>
    <n v="66"/>
    <n v="66"/>
    <s v="3High"/>
    <s v="High"/>
    <n v="4"/>
    <n v="4"/>
    <s v="Research Director"/>
    <s v="Research Director"/>
    <s v="4Very High"/>
    <s v="Very High"/>
    <s v="Divorced"/>
    <s v="Divorced"/>
    <n v="17399"/>
    <n v="17399"/>
    <n v="6615"/>
    <n v="6615"/>
    <n v="9"/>
    <n v="9"/>
    <s v="No"/>
    <s v="No"/>
    <n v="22"/>
    <n v="22"/>
    <s v="4Outstanding"/>
    <s v="Outstanding"/>
    <s v="3High"/>
    <s v="High"/>
    <n v="1"/>
    <n v="1"/>
    <s v="2Good"/>
    <s v="Good"/>
    <s v="No"/>
    <x v="1"/>
  </r>
  <r>
    <n v="2168"/>
    <n v="33"/>
    <n v="33"/>
    <s v="Travel_Frequently"/>
    <s v="Travel_Frequently"/>
    <n v="827"/>
    <n v="827"/>
    <s v="Research &amp; Development"/>
    <s v="Research &amp; Development"/>
    <n v="1"/>
    <n v="1"/>
    <s v="4Master"/>
    <x v="2"/>
    <s v="Other"/>
    <x v="1"/>
    <s v="3High"/>
    <s v="High"/>
    <s v="Female"/>
    <s v="Female"/>
    <n v="84"/>
    <n v="84"/>
    <s v="4Very High"/>
    <s v="Very High"/>
    <n v="2"/>
    <n v="2"/>
    <s v="Healthcare Representative"/>
    <s v="Healthcare Representative"/>
    <s v="2Medium"/>
    <s v="Medium"/>
    <s v="Married"/>
    <s v="Married"/>
    <n v="5488"/>
    <n v="5488"/>
    <n v="20161"/>
    <n v="20161"/>
    <n v="1"/>
    <n v="1"/>
    <s v="Yes"/>
    <s v="Yes"/>
    <n v="13"/>
    <n v="13"/>
    <s v="3Excellent"/>
    <s v="Excellent"/>
    <s v="1Low"/>
    <s v="Low"/>
    <n v="2"/>
    <n v="2"/>
    <s v="3Better"/>
    <s v="Better"/>
    <s v="No"/>
    <x v="1"/>
  </r>
  <r>
    <n v="2169"/>
    <n v="41"/>
    <n v="41"/>
    <s v="Travel_Frequently"/>
    <s v="Travel_Frequently"/>
    <n v="840"/>
    <n v="840"/>
    <s v="Research &amp; Development"/>
    <s v="Research &amp; Development"/>
    <n v="9"/>
    <n v="9"/>
    <s v="3Bachelor"/>
    <x v="3"/>
    <s v="Medical"/>
    <x v="2"/>
    <s v="1Low"/>
    <s v="Low"/>
    <s v="Male"/>
    <s v="Male"/>
    <n v="64"/>
    <n v="64"/>
    <s v="3High"/>
    <s v="High"/>
    <n v="5"/>
    <n v="5"/>
    <s v="Research Director"/>
    <s v="Research Director"/>
    <s v="3High"/>
    <s v="High"/>
    <s v="Divorced"/>
    <s v="Divorced"/>
    <n v="19419"/>
    <n v="19419"/>
    <n v="3735"/>
    <n v="3735"/>
    <n v="2"/>
    <n v="2"/>
    <s v="No"/>
    <s v="No"/>
    <n v="17"/>
    <n v="17"/>
    <s v="3Excellent"/>
    <s v="Excellent"/>
    <s v="2Medium"/>
    <s v="Medium"/>
    <n v="2"/>
    <n v="2"/>
    <s v="4Best"/>
    <s v="Best"/>
    <s v="Yes"/>
    <x v="0"/>
  </r>
  <r>
    <n v="2170"/>
    <n v="27"/>
    <n v="27"/>
    <s v="Travel_Rarely"/>
    <s v="Travel_Rarely"/>
    <n v="1134"/>
    <n v="1134"/>
    <s v="Research &amp; Development"/>
    <s v="Research &amp; Development"/>
    <n v="16"/>
    <n v="16"/>
    <s v="4Master"/>
    <x v="2"/>
    <s v="Technical Degree"/>
    <x v="4"/>
    <s v="3High"/>
    <s v="High"/>
    <s v="Female"/>
    <s v="Female"/>
    <n v="37"/>
    <n v="37"/>
    <s v="3High"/>
    <s v="High"/>
    <n v="1"/>
    <n v="1"/>
    <s v="Laboratory Technician"/>
    <s v="Laboratory Technician"/>
    <s v="2Medium"/>
    <s v="Medium"/>
    <s v="Married"/>
    <s v="Married"/>
    <n v="2811"/>
    <n v="2811"/>
    <n v="12086"/>
    <n v="12086"/>
    <n v="9"/>
    <n v="9"/>
    <s v="No"/>
    <s v="No"/>
    <n v="14"/>
    <n v="14"/>
    <s v="3Excellent"/>
    <s v="Excellent"/>
    <s v="2Medium"/>
    <s v="Medium"/>
    <n v="2"/>
    <n v="2"/>
    <s v="3Better"/>
    <s v="Better"/>
    <s v="No"/>
    <x v="1"/>
  </r>
  <r>
    <n v="2171"/>
    <n v="45"/>
    <n v="45"/>
    <s v="Non-Travel"/>
    <s v="Non-Travel"/>
    <n v="248"/>
    <n v="248"/>
    <s v="Research &amp; Development"/>
    <s v="Research &amp; Development"/>
    <n v="23"/>
    <n v="23"/>
    <s v="2College"/>
    <x v="0"/>
    <s v="Life Sciences"/>
    <x v="0"/>
    <s v="4Ver High"/>
    <s v="Ver High"/>
    <s v="Male"/>
    <s v="Male"/>
    <n v="42"/>
    <n v="42"/>
    <s v="3High"/>
    <s v="High"/>
    <n v="2"/>
    <n v="2"/>
    <s v="Laboratory Technician"/>
    <s v="Laboratory Technician"/>
    <s v="1Low"/>
    <s v="Low"/>
    <s v="Married"/>
    <s v="Married"/>
    <n v="3633"/>
    <n v="3633"/>
    <n v="14039"/>
    <n v="14039"/>
    <n v="1"/>
    <n v="1"/>
    <s v="Yes"/>
    <s v="Yes"/>
    <n v="15"/>
    <n v="15"/>
    <s v="3Excellent"/>
    <s v="Excellent"/>
    <s v="3High"/>
    <s v="High"/>
    <n v="2"/>
    <n v="2"/>
    <s v="3Better"/>
    <s v="Better"/>
    <s v="No"/>
    <x v="1"/>
  </r>
  <r>
    <n v="2172"/>
    <n v="47"/>
    <n v="47"/>
    <s v="Travel_Rarely"/>
    <s v="Travel_Rarely"/>
    <n v="955"/>
    <n v="955"/>
    <s v="Sales"/>
    <s v="Sales"/>
    <n v="4"/>
    <n v="4"/>
    <s v="2College"/>
    <x v="0"/>
    <s v="Life Sciences"/>
    <x v="0"/>
    <s v="4Ver High"/>
    <s v="Ver High"/>
    <s v="Female"/>
    <s v="Female"/>
    <n v="83"/>
    <n v="83"/>
    <s v="3High"/>
    <s v="High"/>
    <m/>
    <n v="1"/>
    <s v="Sales Executive"/>
    <s v="Sales Executive"/>
    <s v="4Very High"/>
    <s v="Very High"/>
    <s v="Single"/>
    <s v="Single"/>
    <n v="4163"/>
    <n v="4163"/>
    <n v="8571"/>
    <n v="8571"/>
    <n v="1"/>
    <n v="1"/>
    <s v="Yes"/>
    <s v="Yes"/>
    <m/>
    <n v="15.206064782908339"/>
    <s v="3Excellent"/>
    <s v="Excellent"/>
    <s v="3High"/>
    <s v="High"/>
    <n v="0"/>
    <n v="0"/>
    <s v="3Better"/>
    <s v="Better"/>
    <s v="No"/>
    <x v="1"/>
  </r>
  <r>
    <n v="2173"/>
    <n v="30"/>
    <n v="30"/>
    <s v="Travel_Rarely"/>
    <s v="Travel_Rarely"/>
    <n v="138"/>
    <n v="138"/>
    <s v="Research &amp; Development"/>
    <s v="Research &amp; Development"/>
    <n v="22"/>
    <n v="22"/>
    <s v="3Bachelor"/>
    <x v="3"/>
    <s v="Life Sciences"/>
    <x v="0"/>
    <s v="1Low"/>
    <s v="Low"/>
    <s v="Female"/>
    <s v="Female"/>
    <n v="48"/>
    <n v="48"/>
    <s v="3High"/>
    <s v="High"/>
    <n v="1"/>
    <n v="1"/>
    <s v="Research Scientist"/>
    <s v="Research Scientist"/>
    <s v="3High"/>
    <s v="High"/>
    <s v="Married"/>
    <s v="Married"/>
    <n v="2132"/>
    <n v="2132"/>
    <n v="11539"/>
    <n v="11539"/>
    <n v="4"/>
    <n v="4"/>
    <s v="Yes"/>
    <s v="Yes"/>
    <n v="11"/>
    <n v="11"/>
    <s v="3Excellent"/>
    <s v="Excellent"/>
    <s v="2Medium"/>
    <s v="Medium"/>
    <n v="2"/>
    <n v="2"/>
    <s v="3Better"/>
    <s v="Better"/>
    <s v="Yes"/>
    <x v="0"/>
  </r>
  <r>
    <n v="2174"/>
    <n v="50"/>
    <n v="50"/>
    <s v="Travel_Rarely"/>
    <s v="Travel_Rarely"/>
    <n v="939"/>
    <n v="939"/>
    <s v="Research &amp; Development"/>
    <s v="Research &amp; Development"/>
    <n v="24"/>
    <n v="24"/>
    <s v="3Bachelor"/>
    <x v="3"/>
    <s v="Life Sciences"/>
    <x v="0"/>
    <s v="4Ver High"/>
    <s v="Ver High"/>
    <s v="Male"/>
    <s v="Male"/>
    <n v="95"/>
    <n v="95"/>
    <s v="3High"/>
    <s v="High"/>
    <n v="4"/>
    <n v="4"/>
    <s v="Manufacturing Director"/>
    <s v="Manufacturing Director"/>
    <s v="3High"/>
    <s v="High"/>
    <s v="Married"/>
    <s v="Married"/>
    <n v="13973"/>
    <n v="13973"/>
    <n v="4161"/>
    <n v="4161"/>
    <n v="3"/>
    <n v="3"/>
    <s v="Yes"/>
    <s v="Yes"/>
    <n v="18"/>
    <n v="18"/>
    <s v="3Excellent"/>
    <s v="Excellent"/>
    <s v="4Very High"/>
    <s v="Very High"/>
    <n v="2"/>
    <n v="2"/>
    <s v="3Better"/>
    <s v="Better"/>
    <s v="No"/>
    <x v="1"/>
  </r>
  <r>
    <n v="2175"/>
    <n v="38"/>
    <n v="38"/>
    <s v="Travel_Frequently"/>
    <s v="Travel_Frequently"/>
    <n v="1391"/>
    <n v="1391"/>
    <s v="Research &amp; Development"/>
    <s v="Research &amp; Development"/>
    <n v="10"/>
    <n v="10"/>
    <s v="1Below College"/>
    <x v="1"/>
    <s v="Medical"/>
    <x v="2"/>
    <s v="3High"/>
    <s v="High"/>
    <s v="Male"/>
    <s v="Male"/>
    <n v="66"/>
    <n v="66"/>
    <s v="3High"/>
    <s v="High"/>
    <n v="1"/>
    <n v="1"/>
    <s v="Research Scientist"/>
    <s v="Research Scientist"/>
    <s v="3High"/>
    <s v="High"/>
    <s v="Married"/>
    <s v="Married"/>
    <n v="2684"/>
    <n v="2684"/>
    <n v="12127"/>
    <n v="12127"/>
    <n v="0"/>
    <n v="0"/>
    <s v="No"/>
    <s v="No"/>
    <n v="17"/>
    <n v="17"/>
    <s v="3Excellent"/>
    <s v="Excellent"/>
    <s v="2Medium"/>
    <s v="Medium"/>
    <n v="0"/>
    <n v="0"/>
    <s v="2Good"/>
    <s v="Good"/>
    <s v="No"/>
    <x v="1"/>
  </r>
  <r>
    <n v="2176"/>
    <n v="46"/>
    <n v="46"/>
    <s v="Travel_Rarely"/>
    <s v="Travel_Rarely"/>
    <n v="566"/>
    <n v="566"/>
    <s v="Research &amp; Development"/>
    <s v="Research &amp; Development"/>
    <n v="7"/>
    <n v="7"/>
    <s v="2College"/>
    <x v="0"/>
    <s v="Medical"/>
    <x v="2"/>
    <s v="4Ver High"/>
    <s v="Ver High"/>
    <s v="Male"/>
    <s v="Male"/>
    <n v="75"/>
    <n v="75"/>
    <s v="3High"/>
    <s v="High"/>
    <n v="3"/>
    <n v="3"/>
    <s v="Manufacturing Director"/>
    <s v="Manufacturing Director"/>
    <s v="3High"/>
    <s v="High"/>
    <s v="Divorced"/>
    <s v="Divorced"/>
    <n v="10845"/>
    <n v="10845"/>
    <n v="24208"/>
    <n v="24208"/>
    <n v="6"/>
    <n v="6"/>
    <s v="No"/>
    <s v="No"/>
    <n v="13"/>
    <n v="13"/>
    <s v="3Excellent"/>
    <s v="Excellent"/>
    <s v="2Medium"/>
    <s v="Medium"/>
    <n v="3"/>
    <n v="3"/>
    <s v="3Better"/>
    <s v="Better"/>
    <s v="No"/>
    <x v="1"/>
  </r>
  <r>
    <n v="2177"/>
    <n v="24"/>
    <n v="24"/>
    <s v="Travel_Rarely"/>
    <s v="Travel_Rarely"/>
    <n v="1206"/>
    <n v="1206"/>
    <s v="Research &amp; Development"/>
    <s v="Research &amp; Development"/>
    <n v="17"/>
    <n v="17"/>
    <s v="1Below College"/>
    <x v="1"/>
    <s v="Medical"/>
    <x v="2"/>
    <s v="4Ver High"/>
    <s v="Ver High"/>
    <s v="Female"/>
    <s v="Female"/>
    <n v="41"/>
    <n v="41"/>
    <s v="2Medium"/>
    <s v="Medium"/>
    <n v="2"/>
    <n v="2"/>
    <s v="Manufacturing Director"/>
    <s v="Manufacturing Director"/>
    <s v="3High"/>
    <s v="High"/>
    <s v="Divorced"/>
    <s v="Divorced"/>
    <n v="4377"/>
    <n v="4377"/>
    <n v="24117"/>
    <n v="24117"/>
    <n v="1"/>
    <n v="1"/>
    <s v="No"/>
    <s v="No"/>
    <n v="15"/>
    <n v="15"/>
    <s v="3Excellent"/>
    <s v="Excellent"/>
    <s v="2Medium"/>
    <s v="Medium"/>
    <n v="6"/>
    <n v="6"/>
    <s v="3Better"/>
    <s v="Better"/>
    <s v="No"/>
    <x v="1"/>
  </r>
  <r>
    <n v="2178"/>
    <n v="35"/>
    <n v="35"/>
    <s v="Travel_Rarely"/>
    <s v="Travel_Rarely"/>
    <n v="622"/>
    <n v="622"/>
    <s v="Research &amp; Development"/>
    <s v="Research &amp; Development"/>
    <n v="14"/>
    <n v="14"/>
    <s v="4Master"/>
    <x v="2"/>
    <s v="Other"/>
    <x v="1"/>
    <s v="3High"/>
    <s v="High"/>
    <s v="Male"/>
    <s v="Male"/>
    <n v="39"/>
    <n v="39"/>
    <s v="2Medium"/>
    <s v="Medium"/>
    <n v="1"/>
    <n v="1"/>
    <s v="Laboratory Technician"/>
    <s v="Laboratory Technician"/>
    <s v="2Medium"/>
    <s v="Medium"/>
    <s v="Divorced"/>
    <s v="Divorced"/>
    <n v="3743"/>
    <n v="3743"/>
    <n v="10074"/>
    <n v="10074"/>
    <n v="1"/>
    <n v="1"/>
    <s v="Yes"/>
    <s v="Yes"/>
    <n v="24"/>
    <n v="24"/>
    <s v="4Outstanding"/>
    <s v="Outstanding"/>
    <s v="4Very High"/>
    <s v="Very High"/>
    <n v="2"/>
    <n v="2"/>
    <s v="1Bad"/>
    <s v="Bad"/>
    <s v="Yes"/>
    <x v="0"/>
  </r>
  <r>
    <n v="2179"/>
    <n v="31"/>
    <n v="31"/>
    <s v="Travel_Frequently"/>
    <s v="Travel_Frequently"/>
    <n v="853"/>
    <n v="853"/>
    <s v="Research &amp; Development"/>
    <s v="Research &amp; Development"/>
    <n v="1"/>
    <n v="1"/>
    <s v="1Below College"/>
    <x v="1"/>
    <s v="Life Sciences"/>
    <x v="0"/>
    <s v="3High"/>
    <s v="High"/>
    <s v="Female"/>
    <s v="Female"/>
    <n v="96"/>
    <n v="96"/>
    <s v="3High"/>
    <s v="High"/>
    <n v="2"/>
    <n v="2"/>
    <s v="Manufacturing Director"/>
    <s v="Manufacturing Director"/>
    <s v="1Low"/>
    <s v="Low"/>
    <s v="Married"/>
    <s v="Married"/>
    <n v="4148"/>
    <n v="4148"/>
    <n v="11275"/>
    <n v="11275"/>
    <n v="1"/>
    <n v="1"/>
    <s v="No"/>
    <s v="No"/>
    <n v="12"/>
    <n v="12"/>
    <s v="3Excellent"/>
    <s v="Excellent"/>
    <s v="3High"/>
    <s v="High"/>
    <n v="1"/>
    <n v="1"/>
    <s v="3Better"/>
    <s v="Better"/>
    <s v="No"/>
    <x v="1"/>
  </r>
  <r>
    <n v="2180"/>
    <n v="18"/>
    <n v="18"/>
    <s v="Non-Travel"/>
    <s v="Non-Travel"/>
    <n v="287"/>
    <n v="287"/>
    <s v="Research &amp; Development"/>
    <s v="Research &amp; Development"/>
    <n v="5"/>
    <n v="5"/>
    <s v="2College"/>
    <x v="0"/>
    <s v="Life Sciences"/>
    <x v="0"/>
    <s v="2Medium"/>
    <s v="Medium"/>
    <s v="Male"/>
    <s v="Male"/>
    <n v="73"/>
    <n v="73"/>
    <s v="3High"/>
    <s v="High"/>
    <n v="1"/>
    <n v="1"/>
    <s v="Research Scientist"/>
    <s v="Research Scientist"/>
    <s v="4Very High"/>
    <s v="Very High"/>
    <s v="Single"/>
    <s v="Single"/>
    <n v="1051"/>
    <n v="1051"/>
    <n v="13493"/>
    <n v="13493"/>
    <n v="1"/>
    <n v="1"/>
    <s v="No"/>
    <s v="No"/>
    <n v="15"/>
    <n v="15"/>
    <s v="3Excellent"/>
    <s v="Excellent"/>
    <s v="4Very High"/>
    <s v="Very High"/>
    <n v="2"/>
    <n v="2"/>
    <s v="3Better"/>
    <s v="Better"/>
    <s v="No"/>
    <x v="1"/>
  </r>
  <r>
    <n v="2181"/>
    <n v="54"/>
    <n v="54"/>
    <s v="Travel_Rarely"/>
    <s v="Travel_Rarely"/>
    <n v="1441"/>
    <n v="1441"/>
    <s v="Research &amp; Development"/>
    <s v="Research &amp; Development"/>
    <n v="17"/>
    <n v="17"/>
    <s v="3Bachelor"/>
    <x v="3"/>
    <s v="Technical Degree"/>
    <x v="4"/>
    <s v="3High"/>
    <s v="High"/>
    <s v="Female"/>
    <s v="Female"/>
    <n v="56"/>
    <n v="56"/>
    <s v="3High"/>
    <s v="High"/>
    <n v="3"/>
    <n v="3"/>
    <s v="Manufacturing Director"/>
    <s v="Manufacturing Director"/>
    <s v="3High"/>
    <s v="High"/>
    <s v="Married"/>
    <s v="Married"/>
    <n v="10739"/>
    <n v="10739"/>
    <n v="13943"/>
    <n v="13943"/>
    <n v="8"/>
    <n v="8"/>
    <s v="No"/>
    <s v="No"/>
    <n v="11"/>
    <n v="11"/>
    <s v="3Excellent"/>
    <s v="Excellent"/>
    <s v="3High"/>
    <s v="High"/>
    <n v="2"/>
    <n v="2"/>
    <s v="3Better"/>
    <s v="Better"/>
    <s v="No"/>
    <x v="1"/>
  </r>
  <r>
    <n v="2182"/>
    <n v="35"/>
    <n v="35"/>
    <s v="Travel_Rarely"/>
    <s v="Travel_Rarely"/>
    <n v="583"/>
    <n v="583"/>
    <s v="Research &amp; Development"/>
    <s v="Research &amp; Development"/>
    <n v="25"/>
    <n v="25"/>
    <s v="4Master"/>
    <x v="2"/>
    <s v="Medical"/>
    <x v="2"/>
    <s v="3High"/>
    <s v="High"/>
    <s v="Female"/>
    <s v="Female"/>
    <n v="57"/>
    <n v="57"/>
    <s v="3High"/>
    <s v="High"/>
    <n v="3"/>
    <n v="3"/>
    <s v="Healthcare Representative"/>
    <s v="Healthcare Representative"/>
    <s v="3High"/>
    <s v="High"/>
    <s v="Divorced"/>
    <s v="Divorced"/>
    <n v="10388"/>
    <n v="10388"/>
    <n v="6975"/>
    <n v="6975"/>
    <n v="1"/>
    <n v="1"/>
    <s v="Yes"/>
    <s v="Yes"/>
    <n v="11"/>
    <n v="11"/>
    <s v="3Excellent"/>
    <s v="Excellent"/>
    <s v="3High"/>
    <s v="High"/>
    <n v="3"/>
    <n v="3"/>
    <s v="2Good"/>
    <s v="Good"/>
    <s v="No"/>
    <x v="1"/>
  </r>
  <r>
    <n v="2183"/>
    <n v="30"/>
    <n v="30"/>
    <s v="Travel_Rarely"/>
    <s v="Travel_Rarely"/>
    <n v="153"/>
    <n v="153"/>
    <s v="Research &amp; Development"/>
    <s v="Research &amp; Development"/>
    <n v="8"/>
    <n v="8"/>
    <s v="2College"/>
    <x v="0"/>
    <s v="Life Sciences"/>
    <x v="0"/>
    <s v="2Medium"/>
    <s v="Medium"/>
    <s v="Female"/>
    <s v="Female"/>
    <n v="73"/>
    <n v="73"/>
    <s v="4Very High"/>
    <s v="Very High"/>
    <n v="3"/>
    <n v="3"/>
    <s v="Research Director"/>
    <s v="Research Director"/>
    <s v="1Low"/>
    <s v="Low"/>
    <s v="Married"/>
    <s v="Married"/>
    <n v="11416"/>
    <n v="11416"/>
    <n v="17802"/>
    <n v="17802"/>
    <n v="0"/>
    <n v="0"/>
    <s v="Yes"/>
    <s v="Yes"/>
    <n v="12"/>
    <n v="12"/>
    <s v="3Excellent"/>
    <s v="Excellent"/>
    <s v="3High"/>
    <s v="High"/>
    <n v="4"/>
    <n v="4"/>
    <s v="2Good"/>
    <s v="Good"/>
    <s v="No"/>
    <x v="1"/>
  </r>
  <r>
    <n v="2184"/>
    <n v="20"/>
    <n v="20"/>
    <s v="Travel_Rarely"/>
    <s v="Travel_Rarely"/>
    <n v="1097"/>
    <n v="1097"/>
    <s v="Research &amp; Development"/>
    <s v="Research &amp; Development"/>
    <n v="11"/>
    <n v="11"/>
    <s v="3Bachelor"/>
    <x v="3"/>
    <s v="Medical"/>
    <x v="2"/>
    <s v="4Ver High"/>
    <s v="Ver High"/>
    <s v="Female"/>
    <s v="Female"/>
    <n v="98"/>
    <n v="98"/>
    <s v="2Medium"/>
    <s v="Medium"/>
    <n v="1"/>
    <n v="1"/>
    <s v="Research Scientist"/>
    <s v="Research Scientist"/>
    <s v="1Low"/>
    <s v="Low"/>
    <s v="Single"/>
    <s v="Single"/>
    <n v="2600"/>
    <n v="2600"/>
    <n v="18275"/>
    <n v="18275"/>
    <n v="1"/>
    <n v="1"/>
    <s v="Yes"/>
    <s v="Yes"/>
    <n v="15"/>
    <n v="15"/>
    <s v="3Excellent"/>
    <s v="Excellent"/>
    <s v="1Low"/>
    <s v="Low"/>
    <n v="2"/>
    <n v="2"/>
    <s v="3Better"/>
    <s v="Better"/>
    <s v="Yes"/>
    <x v="0"/>
  </r>
  <r>
    <n v="2185"/>
    <n v="30"/>
    <n v="30"/>
    <s v="Travel_Frequently"/>
    <s v="Travel_Frequently"/>
    <n v="109"/>
    <n v="109"/>
    <s v="Research &amp; Development"/>
    <s v="Research &amp; Development"/>
    <n v="5"/>
    <n v="5"/>
    <s v="3Bachelor"/>
    <x v="3"/>
    <s v="Medical"/>
    <x v="2"/>
    <s v="2Medium"/>
    <s v="Medium"/>
    <s v="Female"/>
    <s v="Female"/>
    <n v="60"/>
    <n v="60"/>
    <s v="3High"/>
    <s v="High"/>
    <n v="1"/>
    <n v="1"/>
    <s v="Laboratory Technician"/>
    <s v="Laboratory Technician"/>
    <s v="2Medium"/>
    <s v="Medium"/>
    <s v="Single"/>
    <s v="Single"/>
    <n v="2422"/>
    <n v="2422"/>
    <n v="25725"/>
    <n v="25725"/>
    <n v="0"/>
    <n v="0"/>
    <s v="No"/>
    <s v="No"/>
    <n v="17"/>
    <n v="17"/>
    <s v="3Excellent"/>
    <s v="Excellent"/>
    <s v="1Low"/>
    <s v="Low"/>
    <n v="3"/>
    <n v="3"/>
    <s v="3Better"/>
    <s v="Better"/>
    <s v="Yes"/>
    <x v="0"/>
  </r>
  <r>
    <n v="2186"/>
    <n v="26"/>
    <n v="26"/>
    <s v="Travel_Rarely"/>
    <s v="Travel_Rarely"/>
    <n v="1066"/>
    <n v="1066"/>
    <s v="Research &amp; Development"/>
    <s v="Research &amp; Development"/>
    <n v="2"/>
    <n v="2"/>
    <s v="2College"/>
    <x v="0"/>
    <s v="Medical"/>
    <x v="2"/>
    <s v="4Ver High"/>
    <s v="Ver High"/>
    <s v="Male"/>
    <s v="Male"/>
    <n v="32"/>
    <n v="32"/>
    <s v="4Very High"/>
    <s v="Very High"/>
    <n v="2"/>
    <n v="2"/>
    <s v="Manufacturing Director"/>
    <s v="Manufacturing Director"/>
    <s v="4Very High"/>
    <s v="Very High"/>
    <s v="Married"/>
    <s v="Married"/>
    <n v="5472"/>
    <n v="5472"/>
    <n v="3334"/>
    <n v="3334"/>
    <n v="1"/>
    <n v="1"/>
    <s v="No"/>
    <s v="No"/>
    <n v="12"/>
    <n v="12"/>
    <s v="3Excellent"/>
    <s v="Excellent"/>
    <s v="2Medium"/>
    <s v="Medium"/>
    <n v="2"/>
    <n v="2"/>
    <s v="3Better"/>
    <s v="Better"/>
    <s v="No"/>
    <x v="1"/>
  </r>
  <r>
    <n v="2187"/>
    <n v="22"/>
    <n v="22"/>
    <s v="Travel_Rarely"/>
    <s v="Travel_Rarely"/>
    <n v="217"/>
    <n v="217"/>
    <s v="Research &amp; Development"/>
    <s v="Research &amp; Development"/>
    <n v="8"/>
    <n v="8"/>
    <s v="1Below College"/>
    <x v="1"/>
    <s v="Life Sciences"/>
    <x v="0"/>
    <s v="2Medium"/>
    <s v="Medium"/>
    <s v="Male"/>
    <s v="Male"/>
    <n v="94"/>
    <n v="94"/>
    <s v="1Low"/>
    <s v="Low"/>
    <n v="1"/>
    <n v="1"/>
    <s v="Laboratory Technician"/>
    <s v="Laboratory Technician"/>
    <s v="1Low"/>
    <s v="Low"/>
    <s v="Married"/>
    <s v="Married"/>
    <n v="2451"/>
    <n v="2451"/>
    <n v="6881"/>
    <n v="6881"/>
    <n v="1"/>
    <n v="1"/>
    <s v="No"/>
    <s v="No"/>
    <n v="15"/>
    <n v="15"/>
    <s v="3Excellent"/>
    <s v="Excellent"/>
    <s v="1Low"/>
    <s v="Low"/>
    <n v="3"/>
    <n v="3"/>
    <s v="2Good"/>
    <s v="Good"/>
    <s v="No"/>
    <x v="1"/>
  </r>
  <r>
    <n v="2188"/>
    <n v="48"/>
    <n v="48"/>
    <s v="Travel_Rarely"/>
    <s v="Travel_Rarely"/>
    <n v="277"/>
    <n v="277"/>
    <s v="Research &amp; Development"/>
    <s v="Research &amp; Development"/>
    <n v="6"/>
    <n v="6"/>
    <s v="3Bachelor"/>
    <x v="3"/>
    <s v="Life Sciences"/>
    <x v="0"/>
    <s v="1Low"/>
    <s v="Low"/>
    <s v="Male"/>
    <s v="Male"/>
    <n v="97"/>
    <n v="97"/>
    <s v="2Medium"/>
    <s v="Medium"/>
    <n v="2"/>
    <n v="2"/>
    <s v="Healthcare Representative"/>
    <s v="Healthcare Representative"/>
    <m/>
    <s v="Very High"/>
    <s v="Single"/>
    <s v="Single"/>
    <n v="4240"/>
    <n v="4240"/>
    <n v="13119"/>
    <n v="13119"/>
    <n v="2"/>
    <n v="2"/>
    <s v="No"/>
    <s v="No"/>
    <n v="13"/>
    <n v="13"/>
    <s v="3Excellent"/>
    <s v="Excellent"/>
    <s v="4Very High"/>
    <s v="Very High"/>
    <n v="0"/>
    <n v="0"/>
    <s v="3Better"/>
    <s v="Better"/>
    <s v="No"/>
    <x v="1"/>
  </r>
  <r>
    <n v="2189"/>
    <n v="48"/>
    <n v="48"/>
    <s v="Travel_Rarely"/>
    <s v="Travel_Rarely"/>
    <n v="1355"/>
    <n v="1355"/>
    <s v="Research &amp; Development"/>
    <s v="Research &amp; Development"/>
    <n v="4"/>
    <n v="4"/>
    <s v="4Master"/>
    <x v="2"/>
    <s v="Life Sciences"/>
    <x v="0"/>
    <s v="3High"/>
    <s v="High"/>
    <s v="Male"/>
    <s v="Male"/>
    <n v="78"/>
    <n v="78"/>
    <s v="2Medium"/>
    <s v="Medium"/>
    <n v="3"/>
    <n v="3"/>
    <s v="Healthcare Representative"/>
    <s v="Healthcare Representative"/>
    <s v="3High"/>
    <s v="High"/>
    <s v="Single"/>
    <s v="Single"/>
    <n v="10999"/>
    <n v="10999"/>
    <n v="22245"/>
    <n v="22245"/>
    <n v="7"/>
    <n v="7"/>
    <s v="No"/>
    <s v="No"/>
    <n v="14"/>
    <n v="14"/>
    <s v="3Excellent"/>
    <s v="Excellent"/>
    <s v="2Medium"/>
    <s v="Medium"/>
    <n v="3"/>
    <n v="3"/>
    <s v="3Better"/>
    <s v="Better"/>
    <s v="No"/>
    <x v="1"/>
  </r>
  <r>
    <n v="2190"/>
    <n v="41"/>
    <n v="41"/>
    <s v="Travel_Rarely"/>
    <s v="Travel_Rarely"/>
    <n v="549"/>
    <n v="549"/>
    <s v="Research &amp; Development"/>
    <s v="Research &amp; Development"/>
    <n v="7"/>
    <n v="7"/>
    <s v="2College"/>
    <x v="0"/>
    <s v="Medical"/>
    <x v="2"/>
    <s v="4Ver High"/>
    <s v="Ver High"/>
    <s v="Female"/>
    <s v="Female"/>
    <n v="42"/>
    <n v="42"/>
    <s v="3High"/>
    <s v="High"/>
    <n v="2"/>
    <n v="2"/>
    <s v="Manufacturing Director"/>
    <s v="Manufacturing Director"/>
    <s v="3High"/>
    <s v="High"/>
    <s v="Single"/>
    <s v="Single"/>
    <n v="5003"/>
    <n v="5003"/>
    <n v="23371"/>
    <n v="23371"/>
    <n v="6"/>
    <n v="6"/>
    <s v="No"/>
    <s v="No"/>
    <n v="14"/>
    <n v="14"/>
    <s v="3Excellent"/>
    <s v="Excellent"/>
    <s v="2Medium"/>
    <s v="Medium"/>
    <n v="6"/>
    <n v="6"/>
    <s v="3Better"/>
    <s v="Better"/>
    <s v="No"/>
    <x v="1"/>
  </r>
  <r>
    <n v="2191"/>
    <n v="39"/>
    <n v="39"/>
    <s v="Travel_Rarely"/>
    <s v="Travel_Rarely"/>
    <n v="466"/>
    <n v="466"/>
    <s v="Research &amp; Development"/>
    <s v="Research &amp; Development"/>
    <n v="1"/>
    <n v="1"/>
    <s v="1Below College"/>
    <x v="1"/>
    <s v="Life Sciences"/>
    <x v="0"/>
    <s v="4Ver High"/>
    <s v="Ver High"/>
    <s v="Female"/>
    <s v="Female"/>
    <n v="65"/>
    <n v="65"/>
    <s v="2Medium"/>
    <s v="Medium"/>
    <n v="4"/>
    <n v="4"/>
    <s v="Manufacturing Director"/>
    <s v="Manufacturing Director"/>
    <s v="4Very High"/>
    <s v="Very High"/>
    <s v="Married"/>
    <s v="Married"/>
    <n v="12742"/>
    <n v="12742"/>
    <n v="7060"/>
    <n v="7060"/>
    <n v="1"/>
    <n v="1"/>
    <s v="No"/>
    <s v="No"/>
    <n v="16"/>
    <n v="16"/>
    <s v="3Excellent"/>
    <s v="Excellent"/>
    <s v="3High"/>
    <s v="High"/>
    <n v="3"/>
    <n v="3"/>
    <s v="3Better"/>
    <s v="Better"/>
    <s v="No"/>
    <x v="1"/>
  </r>
  <r>
    <n v="2192"/>
    <n v="27"/>
    <n v="27"/>
    <s v="Travel_Rarely"/>
    <s v="Travel_Rarely"/>
    <n v="1055"/>
    <n v="1055"/>
    <s v="Research &amp; Development"/>
    <s v="Research &amp; Development"/>
    <n v="2"/>
    <n v="2"/>
    <s v="4Master"/>
    <x v="2"/>
    <s v="Life Sciences"/>
    <x v="0"/>
    <s v="1Low"/>
    <s v="Low"/>
    <s v="Female"/>
    <s v="Female"/>
    <n v="47"/>
    <n v="47"/>
    <s v="3High"/>
    <s v="High"/>
    <n v="2"/>
    <n v="2"/>
    <s v="Manufacturing Director"/>
    <s v="Manufacturing Director"/>
    <s v="4Very High"/>
    <s v="Very High"/>
    <s v="Married"/>
    <s v="Married"/>
    <n v="4227"/>
    <n v="4227"/>
    <n v="4658"/>
    <n v="4658"/>
    <n v="0"/>
    <n v="0"/>
    <s v="No"/>
    <s v="No"/>
    <n v="18"/>
    <n v="18"/>
    <s v="3Excellent"/>
    <s v="Excellent"/>
    <s v="2Medium"/>
    <s v="Medium"/>
    <n v="2"/>
    <n v="2"/>
    <s v="3Better"/>
    <s v="Better"/>
    <s v="No"/>
    <x v="1"/>
  </r>
  <r>
    <n v="2193"/>
    <n v="35"/>
    <n v="35"/>
    <s v="Travel_Rarely"/>
    <s v="Travel_Rarely"/>
    <n v="802"/>
    <n v="802"/>
    <s v="Research &amp; Development"/>
    <s v="Research &amp; Development"/>
    <n v="10"/>
    <n v="10"/>
    <s v="3Bachelor"/>
    <x v="3"/>
    <s v="Other"/>
    <x v="1"/>
    <s v="2Medium"/>
    <s v="Medium"/>
    <s v="Male"/>
    <s v="Male"/>
    <n v="45"/>
    <n v="45"/>
    <s v="3High"/>
    <s v="High"/>
    <n v="1"/>
    <n v="1"/>
    <s v="Laboratory Technician"/>
    <s v="Laboratory Technician"/>
    <s v="4Very High"/>
    <s v="Very High"/>
    <s v="Divorced"/>
    <s v="Divorced"/>
    <n v="3917"/>
    <n v="3917"/>
    <n v="9541"/>
    <n v="9541"/>
    <n v="1"/>
    <n v="1"/>
    <s v="No"/>
    <s v="No"/>
    <n v="20"/>
    <n v="20"/>
    <s v="4Outstanding"/>
    <s v="Outstanding"/>
    <s v="1Low"/>
    <s v="Low"/>
    <n v="4"/>
    <n v="4"/>
    <s v="2Good"/>
    <s v="Good"/>
    <s v="No"/>
    <x v="1"/>
  </r>
  <r>
    <n v="2194"/>
    <n v="42"/>
    <n v="42"/>
    <s v="Travel_Rarely"/>
    <s v="Travel_Rarely"/>
    <n v="265"/>
    <n v="265"/>
    <s v="Sales"/>
    <s v="Sales"/>
    <n v="5"/>
    <n v="5"/>
    <s v="2College"/>
    <x v="0"/>
    <s v="Marketing"/>
    <x v="3"/>
    <s v="4Ver High"/>
    <s v="Ver High"/>
    <s v="Male"/>
    <s v="Male"/>
    <n v="90"/>
    <n v="90"/>
    <s v="3High"/>
    <s v="High"/>
    <n v="5"/>
    <n v="5"/>
    <s v="Manager"/>
    <s v="Manager"/>
    <s v="3High"/>
    <s v="High"/>
    <s v="Married"/>
    <s v="Married"/>
    <n v="18303"/>
    <n v="18303"/>
    <n v="7770"/>
    <n v="7770"/>
    <n v="6"/>
    <n v="6"/>
    <s v="No"/>
    <s v="No"/>
    <n v="13"/>
    <n v="13"/>
    <s v="3Excellent"/>
    <s v="Excellent"/>
    <s v="2Medium"/>
    <s v="Medium"/>
    <n v="3"/>
    <n v="3"/>
    <s v="4Best"/>
    <s v="Best"/>
    <s v="No"/>
    <x v="1"/>
  </r>
  <r>
    <n v="2195"/>
    <n v="50"/>
    <n v="50"/>
    <s v="Travel_Rarely"/>
    <s v="Travel_Rarely"/>
    <n v="804"/>
    <n v="804"/>
    <s v="Research &amp; Development"/>
    <s v="Research &amp; Development"/>
    <n v="9"/>
    <n v="9"/>
    <s v="3Bachelor"/>
    <x v="3"/>
    <s v="Life Sciences"/>
    <x v="0"/>
    <s v="1Low"/>
    <s v="Low"/>
    <s v="Male"/>
    <s v="Male"/>
    <n v="64"/>
    <n v="64"/>
    <s v="3High"/>
    <s v="High"/>
    <n v="1"/>
    <n v="1"/>
    <s v="Laboratory Technician"/>
    <s v="Laboratory Technician"/>
    <s v="4Very High"/>
    <s v="Very High"/>
    <s v="Married"/>
    <s v="Married"/>
    <n v="2380"/>
    <n v="2380"/>
    <n v="20165"/>
    <n v="20165"/>
    <n v="4"/>
    <n v="4"/>
    <s v="No"/>
    <s v="No"/>
    <n v="18"/>
    <n v="18"/>
    <s v="3Excellent"/>
    <s v="Excellent"/>
    <s v="2Medium"/>
    <s v="Medium"/>
    <n v="5"/>
    <n v="5"/>
    <s v="3Better"/>
    <s v="Better"/>
    <s v="No"/>
    <x v="1"/>
  </r>
  <r>
    <n v="2196"/>
    <n v="59"/>
    <n v="59"/>
    <s v="Travel_Rarely"/>
    <s v="Travel_Rarely"/>
    <n v="715"/>
    <n v="715"/>
    <s v="Research &amp; Development"/>
    <s v="Research &amp; Development"/>
    <n v="2"/>
    <n v="2"/>
    <s v="3Bachelor"/>
    <x v="3"/>
    <s v="Life Sciences"/>
    <x v="0"/>
    <s v="3High"/>
    <s v="High"/>
    <s v="Female"/>
    <s v="Female"/>
    <n v="69"/>
    <n v="69"/>
    <s v="2Medium"/>
    <s v="Medium"/>
    <n v="4"/>
    <n v="4"/>
    <s v="Manufacturing Director"/>
    <s v="Manufacturing Director"/>
    <s v="4Very High"/>
    <s v="Very High"/>
    <s v="Single"/>
    <s v="Single"/>
    <n v="13726"/>
    <n v="13726"/>
    <n v="21829"/>
    <n v="21829"/>
    <n v="3"/>
    <n v="3"/>
    <s v="Yes"/>
    <s v="Yes"/>
    <n v="13"/>
    <n v="13"/>
    <s v="3Excellent"/>
    <s v="Excellent"/>
    <s v="1Low"/>
    <s v="Low"/>
    <n v="4"/>
    <n v="4"/>
    <s v="3Better"/>
    <s v="Better"/>
    <s v="No"/>
    <x v="1"/>
  </r>
  <r>
    <n v="2197"/>
    <n v="37"/>
    <n v="37"/>
    <s v="Travel_Rarely"/>
    <s v="Travel_Rarely"/>
    <n v="1141"/>
    <n v="1141"/>
    <s v="Research &amp; Development"/>
    <s v="Research &amp; Development"/>
    <n v="11"/>
    <n v="11"/>
    <s v="2College"/>
    <x v="0"/>
    <s v="Medical"/>
    <x v="2"/>
    <s v="1Low"/>
    <s v="Low"/>
    <s v="Female"/>
    <s v="Female"/>
    <n v="61"/>
    <n v="61"/>
    <s v="1Low"/>
    <s v="Low"/>
    <n v="2"/>
    <n v="2"/>
    <s v="Healthcare Representative"/>
    <s v="Healthcare Representative"/>
    <s v="2Medium"/>
    <s v="Medium"/>
    <s v="Married"/>
    <s v="Married"/>
    <n v="4777"/>
    <n v="4777"/>
    <n v="14382"/>
    <n v="14382"/>
    <n v="5"/>
    <n v="5"/>
    <s v="No"/>
    <s v="No"/>
    <n v="15"/>
    <n v="15"/>
    <s v="3Excellent"/>
    <s v="Excellent"/>
    <s v="1Low"/>
    <s v="Low"/>
    <n v="2"/>
    <n v="2"/>
    <s v="1Bad"/>
    <s v="Bad"/>
    <s v="Yes"/>
    <x v="0"/>
  </r>
  <r>
    <n v="2198"/>
    <n v="55"/>
    <n v="55"/>
    <s v="Travel_Frequently"/>
    <s v="Travel_Frequently"/>
    <n v="135"/>
    <n v="135"/>
    <s v="Research &amp; Development"/>
    <s v="Research &amp; Development"/>
    <n v="18"/>
    <n v="18"/>
    <s v="4Master"/>
    <x v="2"/>
    <s v="Medical"/>
    <x v="2"/>
    <m/>
    <s v="High"/>
    <s v="Male"/>
    <s v="Male"/>
    <n v="62"/>
    <n v="62"/>
    <s v="3High"/>
    <s v="High"/>
    <n v="2"/>
    <n v="2"/>
    <s v="Healthcare Representative"/>
    <s v="Healthcare Representative"/>
    <s v="2Medium"/>
    <s v="Medium"/>
    <s v="Married"/>
    <s v="Married"/>
    <n v="6385"/>
    <n v="6385"/>
    <n v="12992"/>
    <n v="12992"/>
    <n v="3"/>
    <n v="3"/>
    <s v="Yes"/>
    <s v="Yes"/>
    <n v="14"/>
    <n v="14"/>
    <s v="3Excellent"/>
    <s v="Excellent"/>
    <s v="4Very High"/>
    <s v="Very High"/>
    <n v="3"/>
    <n v="3"/>
    <s v="3Better"/>
    <s v="Better"/>
    <s v="No"/>
    <x v="1"/>
  </r>
  <r>
    <n v="2199"/>
    <n v="41"/>
    <n v="41"/>
    <s v="Non-Travel"/>
    <s v="Non-Travel"/>
    <n v="247"/>
    <n v="247"/>
    <s v="Research &amp; Development"/>
    <s v="Research &amp; Development"/>
    <n v="7"/>
    <n v="7"/>
    <s v="1Below College"/>
    <x v="1"/>
    <s v="Life Sciences"/>
    <x v="0"/>
    <s v="2Medium"/>
    <s v="Medium"/>
    <s v="Female"/>
    <s v="Female"/>
    <n v="55"/>
    <n v="55"/>
    <s v="1Low"/>
    <s v="Low"/>
    <n v="5"/>
    <n v="5"/>
    <s v="Research Director"/>
    <s v="Research Director"/>
    <s v="3High"/>
    <s v="High"/>
    <s v="Divorced"/>
    <s v="Divorced"/>
    <n v="19973"/>
    <n v="19973"/>
    <n v="20284"/>
    <n v="20284"/>
    <n v="1"/>
    <n v="1"/>
    <s v="No"/>
    <s v="No"/>
    <n v="22"/>
    <n v="22"/>
    <s v="4Outstanding"/>
    <s v="Outstanding"/>
    <s v="2Medium"/>
    <s v="Medium"/>
    <n v="3"/>
    <n v="3"/>
    <s v="3Better"/>
    <s v="Better"/>
    <s v="No"/>
    <x v="1"/>
  </r>
  <r>
    <n v="2200"/>
    <n v="38"/>
    <n v="38"/>
    <s v="Travel_Rarely"/>
    <s v="Travel_Rarely"/>
    <n v="1035"/>
    <n v="1035"/>
    <s v="Sales"/>
    <s v="Sales"/>
    <n v="3"/>
    <n v="3"/>
    <s v="4Master"/>
    <x v="2"/>
    <s v="Life Sciences"/>
    <x v="0"/>
    <s v="2Medium"/>
    <s v="Medium"/>
    <s v="Male"/>
    <s v="Male"/>
    <n v="42"/>
    <n v="42"/>
    <s v="3High"/>
    <s v="High"/>
    <n v="2"/>
    <n v="2"/>
    <s v="Sales Executive"/>
    <s v="Sales Executive"/>
    <s v="4Very High"/>
    <s v="Very High"/>
    <s v="Single"/>
    <s v="Single"/>
    <n v="6861"/>
    <n v="6861"/>
    <n v="4981"/>
    <n v="4981"/>
    <n v="8"/>
    <n v="8"/>
    <s v="Yes"/>
    <s v="Yes"/>
    <n v="12"/>
    <n v="12"/>
    <s v="3Excellent"/>
    <s v="Excellent"/>
    <s v="3High"/>
    <s v="High"/>
    <n v="1"/>
    <n v="1"/>
    <s v="3Better"/>
    <s v="Better"/>
    <s v="No"/>
    <x v="1"/>
  </r>
  <r>
    <n v="2201"/>
    <n v="26"/>
    <n v="26"/>
    <s v="Non-Travel"/>
    <s v="Non-Travel"/>
    <n v="265"/>
    <n v="265"/>
    <s v="Sales"/>
    <s v="Sales"/>
    <n v="29"/>
    <n v="29"/>
    <s v="2College"/>
    <x v="0"/>
    <s v="Medical"/>
    <x v="2"/>
    <s v="2Medium"/>
    <s v="Medium"/>
    <s v="Male"/>
    <s v="Male"/>
    <n v="79"/>
    <n v="79"/>
    <s v="1Low"/>
    <s v="Low"/>
    <n v="2"/>
    <n v="2"/>
    <s v="Sales Executive"/>
    <s v="Sales Executive"/>
    <s v="1Low"/>
    <s v="Low"/>
    <s v="Single"/>
    <s v="Single"/>
    <n v="4969"/>
    <n v="4969"/>
    <n v="21813"/>
    <n v="21813"/>
    <n v="8"/>
    <n v="8"/>
    <s v="No"/>
    <s v="No"/>
    <n v="18"/>
    <n v="18"/>
    <s v="3Excellent"/>
    <s v="Excellent"/>
    <s v="4Very High"/>
    <s v="Very High"/>
    <n v="6"/>
    <n v="6"/>
    <s v="3Better"/>
    <s v="Better"/>
    <s v="Yes"/>
    <x v="0"/>
  </r>
  <r>
    <n v="2202"/>
    <n v="52"/>
    <n v="52"/>
    <s v="Travel_Rarely"/>
    <s v="Travel_Rarely"/>
    <n v="266"/>
    <n v="266"/>
    <s v="Sales"/>
    <s v="Sales"/>
    <n v="2"/>
    <n v="2"/>
    <s v="1Below College"/>
    <x v="1"/>
    <s v="Marketing"/>
    <x v="3"/>
    <s v="1Low"/>
    <s v="Low"/>
    <s v="Female"/>
    <s v="Female"/>
    <n v="57"/>
    <n v="57"/>
    <s v="1Low"/>
    <s v="Low"/>
    <n v="5"/>
    <n v="5"/>
    <s v="Manager"/>
    <s v="Manager"/>
    <s v="4Very High"/>
    <s v="Very High"/>
    <s v="Married"/>
    <s v="Married"/>
    <n v="19845"/>
    <n v="19845"/>
    <n v="25846"/>
    <n v="25846"/>
    <n v="1"/>
    <n v="1"/>
    <s v="No"/>
    <s v="No"/>
    <n v="15"/>
    <n v="15"/>
    <s v="3Excellent"/>
    <s v="Excellent"/>
    <s v="4Very High"/>
    <s v="Very High"/>
    <n v="3"/>
    <n v="3"/>
    <s v="3Better"/>
    <s v="Better"/>
    <s v="Yes"/>
    <x v="0"/>
  </r>
  <r>
    <n v="2203"/>
    <n v="44"/>
    <n v="44"/>
    <s v="Travel_Rarely"/>
    <s v="Travel_Rarely"/>
    <n v="1448"/>
    <n v="1448"/>
    <s v="Sales"/>
    <s v="Sales"/>
    <n v="28"/>
    <n v="28"/>
    <s v="3Bachelor"/>
    <x v="3"/>
    <s v="Medical"/>
    <x v="2"/>
    <s v="4Ver High"/>
    <s v="Ver High"/>
    <s v="Female"/>
    <s v="Female"/>
    <n v="53"/>
    <n v="53"/>
    <s v="4Very High"/>
    <s v="Very High"/>
    <n v="4"/>
    <n v="4"/>
    <s v="Sales Executive"/>
    <s v="Sales Executive"/>
    <s v="4Very High"/>
    <s v="Very High"/>
    <s v="Married"/>
    <s v="Married"/>
    <n v="13320"/>
    <n v="13320"/>
    <n v="11737"/>
    <n v="11737"/>
    <n v="3"/>
    <n v="3"/>
    <s v="Yes"/>
    <s v="Yes"/>
    <n v="18"/>
    <n v="18"/>
    <s v="3Excellent"/>
    <s v="Excellent"/>
    <s v="3High"/>
    <s v="High"/>
    <n v="2"/>
    <n v="2"/>
    <s v="3Better"/>
    <s v="Better"/>
    <s v="No"/>
    <x v="1"/>
  </r>
  <r>
    <n v="2204"/>
    <n v="50"/>
    <n v="50"/>
    <s v="Non-Travel"/>
    <s v="Non-Travel"/>
    <n v="145"/>
    <n v="145"/>
    <s v="Sales"/>
    <s v="Sales"/>
    <n v="1"/>
    <n v="1"/>
    <s v="3Bachelor"/>
    <x v="3"/>
    <s v="Life Sciences"/>
    <x v="0"/>
    <s v="4Ver High"/>
    <s v="Ver High"/>
    <s v="Female"/>
    <s v="Female"/>
    <n v="95"/>
    <n v="95"/>
    <s v="3High"/>
    <s v="High"/>
    <n v="2"/>
    <n v="2"/>
    <s v="Sales Executive"/>
    <s v="Sales Executive"/>
    <s v="3High"/>
    <s v="High"/>
    <s v="Married"/>
    <s v="Married"/>
    <n v="6347"/>
    <n v="6347"/>
    <n v="24920"/>
    <n v="24920"/>
    <n v="0"/>
    <n v="0"/>
    <s v="No"/>
    <s v="No"/>
    <n v="12"/>
    <n v="12"/>
    <s v="3Excellent"/>
    <s v="Excellent"/>
    <s v="1Low"/>
    <s v="Low"/>
    <n v="3"/>
    <n v="3"/>
    <s v="3Better"/>
    <s v="Better"/>
    <s v="No"/>
    <x v="1"/>
  </r>
  <r>
    <n v="2205"/>
    <n v="36"/>
    <n v="36"/>
    <s v="Travel_Rarely"/>
    <s v="Travel_Rarely"/>
    <n v="885"/>
    <n v="885"/>
    <s v="Research &amp; Development"/>
    <s v="Research &amp; Development"/>
    <n v="16"/>
    <n v="16"/>
    <s v="4Master"/>
    <x v="2"/>
    <s v="Life Sciences"/>
    <x v="0"/>
    <s v="3High"/>
    <s v="High"/>
    <s v="Female"/>
    <s v="Female"/>
    <n v="43"/>
    <n v="43"/>
    <s v="4Very High"/>
    <s v="Very High"/>
    <n v="1"/>
    <n v="1"/>
    <s v="Laboratory Technician"/>
    <s v="Laboratory Technician"/>
    <s v="1Low"/>
    <s v="Low"/>
    <s v="Single"/>
    <s v="Single"/>
    <n v="2743"/>
    <n v="2743"/>
    <n v="8269"/>
    <n v="8269"/>
    <n v="1"/>
    <n v="1"/>
    <s v="No"/>
    <s v="No"/>
    <n v="16"/>
    <n v="16"/>
    <s v="3Excellent"/>
    <s v="Excellent"/>
    <s v="3High"/>
    <s v="High"/>
    <n v="1"/>
    <n v="1"/>
    <s v="3Better"/>
    <s v="Better"/>
    <s v="Yes"/>
    <x v="0"/>
  </r>
  <r>
    <n v="2206"/>
    <n v="39"/>
    <n v="39"/>
    <s v="Travel_Frequently"/>
    <s v="Travel_Frequently"/>
    <n v="945"/>
    <n v="945"/>
    <s v="Research &amp; Development"/>
    <s v="Research &amp; Development"/>
    <n v="22"/>
    <n v="22"/>
    <s v="3Bachelor"/>
    <x v="3"/>
    <s v="Medical"/>
    <x v="2"/>
    <s v="4Ver High"/>
    <s v="Ver High"/>
    <s v="Female"/>
    <s v="Female"/>
    <n v="82"/>
    <n v="82"/>
    <s v="3High"/>
    <s v="High"/>
    <n v="3"/>
    <n v="3"/>
    <s v="Manufacturing Director"/>
    <s v="Manufacturing Director"/>
    <s v="1Low"/>
    <s v="Low"/>
    <s v="Single"/>
    <s v="Single"/>
    <m/>
    <n v="6509.4320987654319"/>
    <n v="5083"/>
    <n v="5083"/>
    <n v="1"/>
    <n v="1"/>
    <s v="Yes"/>
    <s v="Yes"/>
    <n v="13"/>
    <n v="13"/>
    <s v="3Excellent"/>
    <s v="Excellent"/>
    <s v="3High"/>
    <s v="High"/>
    <n v="2"/>
    <n v="2"/>
    <s v="3Better"/>
    <s v="Better"/>
    <s v="No"/>
    <x v="1"/>
  </r>
  <r>
    <n v="2207"/>
    <n v="33"/>
    <n v="33"/>
    <s v="Non-Travel"/>
    <s v="Non-Travel"/>
    <n v="1038"/>
    <n v="1038"/>
    <s v="Sales"/>
    <s v="Sales"/>
    <n v="8"/>
    <n v="8"/>
    <s v="1Below College"/>
    <x v="1"/>
    <s v="Life Sciences"/>
    <x v="0"/>
    <s v="2Medium"/>
    <s v="Medium"/>
    <s v="Female"/>
    <s v="Female"/>
    <n v="88"/>
    <n v="88"/>
    <s v="2Medium"/>
    <s v="Medium"/>
    <n v="1"/>
    <n v="1"/>
    <s v="Sales Representative"/>
    <s v="Sales Representative"/>
    <s v="4Very High"/>
    <s v="Very High"/>
    <s v="Single"/>
    <s v="Single"/>
    <n v="2342"/>
    <n v="2342"/>
    <n v="21437"/>
    <n v="21437"/>
    <n v="0"/>
    <n v="0"/>
    <s v="No"/>
    <s v="No"/>
    <n v="19"/>
    <n v="19"/>
    <s v="3Excellent"/>
    <s v="Excellent"/>
    <s v="4Very High"/>
    <s v="Very High"/>
    <n v="2"/>
    <n v="2"/>
    <s v="2Good"/>
    <s v="Good"/>
    <s v="No"/>
    <x v="1"/>
  </r>
  <r>
    <n v="2208"/>
    <n v="45"/>
    <n v="45"/>
    <s v="Travel_Rarely"/>
    <s v="Travel_Rarely"/>
    <n v="1234"/>
    <n v="1234"/>
    <s v="Sales"/>
    <s v="Sales"/>
    <n v="11"/>
    <n v="11"/>
    <s v="2College"/>
    <x v="0"/>
    <s v="Life Sciences"/>
    <x v="0"/>
    <s v="4Ver High"/>
    <s v="Ver High"/>
    <s v="Female"/>
    <s v="Female"/>
    <n v="90"/>
    <n v="90"/>
    <s v="3High"/>
    <s v="High"/>
    <n v="4"/>
    <n v="4"/>
    <s v="Manager"/>
    <s v="Manager"/>
    <s v="4Very High"/>
    <s v="Very High"/>
    <s v="Married"/>
    <s v="Married"/>
    <n v="17650"/>
    <n v="17650"/>
    <n v="5404"/>
    <n v="5404"/>
    <n v="3"/>
    <n v="3"/>
    <s v="No"/>
    <s v="No"/>
    <n v="13"/>
    <n v="13"/>
    <s v="3Excellent"/>
    <s v="Excellent"/>
    <s v="2Medium"/>
    <s v="Medium"/>
    <n v="4"/>
    <n v="4"/>
    <s v="4Best"/>
    <s v="Best"/>
    <s v="No"/>
    <x v="1"/>
  </r>
  <r>
    <n v="2209"/>
    <n v="32"/>
    <n v="32"/>
    <s v="Non-Travel"/>
    <s v="Non-Travel"/>
    <m/>
    <n v="808.82510288065839"/>
    <s v="Research &amp; Development"/>
    <s v="Research &amp; Development"/>
    <n v="29"/>
    <n v="29"/>
    <s v="4Master"/>
    <x v="2"/>
    <s v="Medical"/>
    <x v="2"/>
    <s v="4Ver High"/>
    <s v="Ver High"/>
    <s v="Female"/>
    <s v="Female"/>
    <n v="69"/>
    <n v="69"/>
    <s v="3High"/>
    <s v="High"/>
    <n v="1"/>
    <n v="1"/>
    <s v="Laboratory Technician"/>
    <s v="Laboratory Technician"/>
    <s v="3High"/>
    <s v="High"/>
    <s v="Single"/>
    <s v="Single"/>
    <n v="4025"/>
    <n v="4025"/>
    <n v="11135"/>
    <n v="11135"/>
    <n v="9"/>
    <n v="9"/>
    <s v="No"/>
    <s v="No"/>
    <n v="12"/>
    <n v="12"/>
    <s v="3Excellent"/>
    <s v="Excellent"/>
    <s v="2Medium"/>
    <s v="Medium"/>
    <n v="2"/>
    <n v="2"/>
    <s v="3Better"/>
    <s v="Better"/>
    <s v="No"/>
    <x v="1"/>
  </r>
  <r>
    <n v="2210"/>
    <n v="34"/>
    <n v="34"/>
    <s v="Travel_Rarely"/>
    <s v="Travel_Rarely"/>
    <n v="216"/>
    <n v="216"/>
    <s v="Sales"/>
    <s v="Sales"/>
    <n v="1"/>
    <n v="1"/>
    <s v="4Master"/>
    <x v="2"/>
    <s v="Marketing"/>
    <x v="3"/>
    <s v="2Medium"/>
    <s v="Medium"/>
    <s v="Male"/>
    <s v="Male"/>
    <n v="75"/>
    <n v="75"/>
    <s v="4Very High"/>
    <s v="Very High"/>
    <n v="2"/>
    <n v="2"/>
    <s v="Sales Executive"/>
    <s v="Sales Executive"/>
    <s v="4Very High"/>
    <s v="Very High"/>
    <m/>
    <s v="Single"/>
    <n v="9725"/>
    <n v="9725"/>
    <n v="12278"/>
    <n v="12278"/>
    <n v="0"/>
    <n v="0"/>
    <s v="No"/>
    <s v="No"/>
    <n v="11"/>
    <n v="11"/>
    <s v="3Excellent"/>
    <s v="Excellent"/>
    <s v="4Very High"/>
    <s v="Very High"/>
    <n v="2"/>
    <n v="2"/>
    <s v="2Good"/>
    <s v="Good"/>
    <s v="No"/>
    <x v="1"/>
  </r>
  <r>
    <n v="2211"/>
    <n v="59"/>
    <n v="59"/>
    <s v="Travel_Rarely"/>
    <s v="Travel_Rarely"/>
    <n v="1089"/>
    <n v="1089"/>
    <s v="Sales"/>
    <s v="Sales"/>
    <n v="1"/>
    <n v="1"/>
    <s v="2College"/>
    <x v="0"/>
    <s v="Technical Degree"/>
    <x v="4"/>
    <s v="2Medium"/>
    <s v="Medium"/>
    <s v="Male"/>
    <s v="Male"/>
    <n v="66"/>
    <n v="66"/>
    <s v="3High"/>
    <s v="High"/>
    <n v="3"/>
    <n v="3"/>
    <s v="Manager"/>
    <s v="Manager"/>
    <m/>
    <s v="Very High"/>
    <s v="Married"/>
    <s v="Married"/>
    <n v="11904"/>
    <n v="11904"/>
    <n v="11038"/>
    <n v="11038"/>
    <n v="3"/>
    <n v="3"/>
    <s v="Yes"/>
    <s v="Yes"/>
    <n v="14"/>
    <n v="14"/>
    <s v="3Excellent"/>
    <s v="Excellent"/>
    <s v="3High"/>
    <s v="High"/>
    <n v="1"/>
    <n v="1"/>
    <s v="1Bad"/>
    <s v="Bad"/>
    <m/>
    <x v="1"/>
  </r>
  <r>
    <n v="2212"/>
    <n v="45"/>
    <n v="45"/>
    <s v="Travel_Rarely"/>
    <s v="Travel_Rarely"/>
    <n v="788"/>
    <n v="788"/>
    <s v="Human Resources"/>
    <s v="Human Resources"/>
    <n v="24"/>
    <n v="24"/>
    <s v="4Master"/>
    <x v="2"/>
    <s v="Medical"/>
    <x v="2"/>
    <s v="2Medium"/>
    <s v="Medium"/>
    <s v="Male"/>
    <s v="Male"/>
    <n v="36"/>
    <n v="36"/>
    <s v="3High"/>
    <s v="High"/>
    <n v="1"/>
    <n v="1"/>
    <s v="Human Resources"/>
    <s v="Human Resources"/>
    <s v="2Medium"/>
    <s v="Medium"/>
    <s v="Single"/>
    <s v="Single"/>
    <n v="2177"/>
    <n v="2177"/>
    <n v="8318"/>
    <n v="8318"/>
    <n v="1"/>
    <n v="1"/>
    <s v="No"/>
    <s v="No"/>
    <n v="16"/>
    <n v="16"/>
    <s v="3Excellent"/>
    <s v="Excellent"/>
    <s v="1Low"/>
    <s v="Low"/>
    <n v="3"/>
    <n v="3"/>
    <s v="3Better"/>
    <s v="Better"/>
    <s v="No"/>
    <x v="1"/>
  </r>
  <r>
    <n v="2213"/>
    <n v="53"/>
    <n v="53"/>
    <s v="Travel_Frequently"/>
    <s v="Travel_Frequently"/>
    <n v="124"/>
    <n v="124"/>
    <s v="Sales"/>
    <s v="Sales"/>
    <n v="2"/>
    <n v="2"/>
    <s v="3Bachelor"/>
    <x v="3"/>
    <s v="Marketing"/>
    <x v="3"/>
    <s v="3High"/>
    <s v="High"/>
    <s v="Female"/>
    <s v="Female"/>
    <n v="38"/>
    <n v="38"/>
    <s v="2Medium"/>
    <s v="Medium"/>
    <n v="3"/>
    <n v="3"/>
    <s v="Sales Executive"/>
    <s v="Sales Executive"/>
    <s v="2Medium"/>
    <s v="Medium"/>
    <m/>
    <s v="Single"/>
    <n v="7525"/>
    <n v="7525"/>
    <n v="23537"/>
    <n v="23537"/>
    <n v="2"/>
    <n v="2"/>
    <s v="No"/>
    <s v="No"/>
    <n v="12"/>
    <n v="12"/>
    <s v="3Excellent"/>
    <s v="Excellent"/>
    <s v="1Low"/>
    <s v="Low"/>
    <n v="2"/>
    <n v="2"/>
    <s v="3Better"/>
    <s v="Better"/>
    <s v="No"/>
    <x v="1"/>
  </r>
  <r>
    <n v="2214"/>
    <n v="36"/>
    <n v="36"/>
    <s v="Travel_Rarely"/>
    <s v="Travel_Rarely"/>
    <n v="660"/>
    <n v="660"/>
    <s v="Research &amp; Development"/>
    <s v="Research &amp; Development"/>
    <n v="15"/>
    <n v="15"/>
    <s v="3Bachelor"/>
    <x v="3"/>
    <s v="Other"/>
    <x v="1"/>
    <s v="1Low"/>
    <s v="Low"/>
    <s v="Male"/>
    <s v="Male"/>
    <n v="81"/>
    <n v="81"/>
    <s v="3High"/>
    <s v="High"/>
    <n v="2"/>
    <n v="2"/>
    <s v="Laboratory Technician"/>
    <s v="Laboratory Technician"/>
    <s v="3High"/>
    <s v="High"/>
    <s v="Divorced"/>
    <s v="Divorced"/>
    <n v="4834"/>
    <n v="4834"/>
    <n v="7858"/>
    <n v="7858"/>
    <n v="7"/>
    <n v="7"/>
    <s v="No"/>
    <s v="No"/>
    <n v="14"/>
    <n v="14"/>
    <s v="3Excellent"/>
    <s v="Excellent"/>
    <s v="2Medium"/>
    <s v="Medium"/>
    <n v="3"/>
    <n v="3"/>
    <s v="2Good"/>
    <s v="Good"/>
    <s v="Yes"/>
    <x v="0"/>
  </r>
  <r>
    <n v="2215"/>
    <n v="26"/>
    <n v="26"/>
    <s v="Travel_Frequently"/>
    <s v="Travel_Frequently"/>
    <n v="342"/>
    <n v="342"/>
    <s v="Research &amp; Development"/>
    <s v="Research &amp; Development"/>
    <n v="2"/>
    <n v="2"/>
    <s v="3Bachelor"/>
    <x v="3"/>
    <s v="Life Sciences"/>
    <x v="0"/>
    <s v="1Low"/>
    <s v="Low"/>
    <s v="Male"/>
    <s v="Male"/>
    <n v="57"/>
    <n v="57"/>
    <s v="3High"/>
    <s v="High"/>
    <n v="1"/>
    <n v="1"/>
    <m/>
    <s v="Sales Executive"/>
    <s v="1Low"/>
    <s v="Low"/>
    <s v="Married"/>
    <s v="Married"/>
    <n v="2042"/>
    <n v="2042"/>
    <n v="15346"/>
    <n v="15346"/>
    <n v="6"/>
    <n v="6"/>
    <s v="Yes"/>
    <s v="Yes"/>
    <n v="14"/>
    <n v="14"/>
    <s v="3Excellent"/>
    <s v="Excellent"/>
    <s v="2Medium"/>
    <s v="Medium"/>
    <n v="2"/>
    <n v="2"/>
    <s v="3Better"/>
    <s v="Better"/>
    <s v="Yes"/>
    <x v="0"/>
  </r>
  <r>
    <n v="2216"/>
    <n v="34"/>
    <n v="34"/>
    <s v="Travel_Rarely"/>
    <s v="Travel_Rarely"/>
    <n v="1333"/>
    <n v="1333"/>
    <s v="Sales"/>
    <s v="Sales"/>
    <n v="10"/>
    <n v="10"/>
    <s v="4Master"/>
    <x v="2"/>
    <s v="Life Sciences"/>
    <x v="0"/>
    <s v="3High"/>
    <s v="High"/>
    <s v="Female"/>
    <s v="Female"/>
    <n v="87"/>
    <n v="87"/>
    <s v="3High"/>
    <s v="High"/>
    <n v="1"/>
    <n v="1"/>
    <m/>
    <s v="Sales Executive"/>
    <s v="3High"/>
    <s v="High"/>
    <s v="Married"/>
    <s v="Married"/>
    <n v="2220"/>
    <n v="2220"/>
    <n v="18410"/>
    <n v="18410"/>
    <n v="1"/>
    <n v="1"/>
    <s v="Yes"/>
    <s v="Yes"/>
    <n v="19"/>
    <n v="19"/>
    <s v="3Excellent"/>
    <s v="Excellent"/>
    <s v="4Very High"/>
    <s v="Very High"/>
    <n v="2"/>
    <n v="2"/>
    <s v="3Better"/>
    <s v="Better"/>
    <s v="No"/>
    <x v="1"/>
  </r>
  <r>
    <n v="2217"/>
    <n v="28"/>
    <n v="28"/>
    <m/>
    <s v="Travel_Rarely"/>
    <n v="1144"/>
    <n v="1144"/>
    <s v="Sales"/>
    <s v="Sales"/>
    <n v="10"/>
    <n v="10"/>
    <s v="1Below College"/>
    <x v="1"/>
    <s v="Medical"/>
    <x v="2"/>
    <s v="4Ver High"/>
    <s v="Ver High"/>
    <s v="Male"/>
    <s v="Male"/>
    <n v="74"/>
    <n v="74"/>
    <s v="3High"/>
    <s v="High"/>
    <n v="1"/>
    <n v="1"/>
    <s v="Sales Representative"/>
    <s v="Sales Representative"/>
    <s v="2Medium"/>
    <s v="Medium"/>
    <s v="Married"/>
    <s v="Married"/>
    <n v="1052"/>
    <n v="1052"/>
    <n v="23384"/>
    <n v="23384"/>
    <n v="1"/>
    <n v="1"/>
    <s v="No"/>
    <s v="No"/>
    <n v="22"/>
    <n v="22"/>
    <s v="4Outstanding"/>
    <s v="Outstanding"/>
    <s v="2Medium"/>
    <s v="Medium"/>
    <n v="5"/>
    <n v="5"/>
    <s v="3Better"/>
    <s v="Better"/>
    <s v="No"/>
    <x v="1"/>
  </r>
  <r>
    <n v="2218"/>
    <n v="38"/>
    <n v="38"/>
    <s v="Travel_Frequently"/>
    <s v="Travel_Frequently"/>
    <n v="1186"/>
    <n v="1186"/>
    <s v="Research &amp; Development"/>
    <s v="Research &amp; Development"/>
    <n v="3"/>
    <n v="3"/>
    <s v="4Master"/>
    <x v="2"/>
    <s v="Other"/>
    <x v="1"/>
    <s v="3High"/>
    <s v="High"/>
    <s v="Male"/>
    <s v="Male"/>
    <n v="44"/>
    <n v="44"/>
    <s v="3High"/>
    <s v="High"/>
    <n v="1"/>
    <n v="1"/>
    <s v="Research Scientist"/>
    <s v="Research Scientist"/>
    <s v="3High"/>
    <s v="High"/>
    <s v="Married"/>
    <s v="Married"/>
    <n v="2821"/>
    <n v="2821"/>
    <n v="2997"/>
    <n v="2997"/>
    <n v="3"/>
    <n v="3"/>
    <s v="No"/>
    <s v="No"/>
    <n v="16"/>
    <n v="16"/>
    <s v="3Excellent"/>
    <s v="Excellent"/>
    <s v="1Low"/>
    <s v="Low"/>
    <n v="2"/>
    <n v="2"/>
    <s v="3Better"/>
    <s v="Better"/>
    <s v="No"/>
    <x v="1"/>
  </r>
  <r>
    <n v="2219"/>
    <n v="50"/>
    <n v="50"/>
    <s v="Travel_Rarely"/>
    <s v="Travel_Rarely"/>
    <n v="1464"/>
    <n v="1464"/>
    <s v="Research &amp; Development"/>
    <s v="Research &amp; Development"/>
    <n v="2"/>
    <n v="2"/>
    <s v="4Master"/>
    <x v="2"/>
    <s v="Medical"/>
    <x v="2"/>
    <s v="2Medium"/>
    <s v="Medium"/>
    <s v="Male"/>
    <s v="Male"/>
    <n v="62"/>
    <n v="62"/>
    <s v="3High"/>
    <s v="High"/>
    <n v="5"/>
    <n v="5"/>
    <s v="Research Director"/>
    <s v="Research Director"/>
    <s v="3High"/>
    <s v="High"/>
    <s v="Married"/>
    <s v="Married"/>
    <n v="19237"/>
    <n v="19237"/>
    <n v="12853"/>
    <n v="12853"/>
    <m/>
    <n v="1"/>
    <s v="Yes"/>
    <s v="Yes"/>
    <n v="11"/>
    <n v="11"/>
    <s v="3Excellent"/>
    <s v="Excellent"/>
    <s v="4Very High"/>
    <s v="Very High"/>
    <n v="2"/>
    <n v="2"/>
    <s v="2Good"/>
    <s v="Good"/>
    <s v="No"/>
    <x v="1"/>
  </r>
  <r>
    <n v="2220"/>
    <n v="37"/>
    <n v="37"/>
    <s v="Travel_Rarely"/>
    <s v="Travel_Rarely"/>
    <n v="124"/>
    <n v="124"/>
    <s v="Research &amp; Development"/>
    <s v="Research &amp; Development"/>
    <n v="3"/>
    <n v="3"/>
    <s v="3Bachelor"/>
    <x v="3"/>
    <s v="Other"/>
    <x v="1"/>
    <s v="4Ver High"/>
    <s v="Ver High"/>
    <s v="Female"/>
    <s v="Female"/>
    <n v="35"/>
    <n v="35"/>
    <s v="3High"/>
    <s v="High"/>
    <n v="2"/>
    <n v="2"/>
    <s v="Healthcare Representative"/>
    <s v="Healthcare Representative"/>
    <s v="2Medium"/>
    <s v="Medium"/>
    <s v="Single"/>
    <s v="Single"/>
    <n v="4107"/>
    <n v="4107"/>
    <n v="13848"/>
    <n v="13848"/>
    <n v="3"/>
    <n v="3"/>
    <s v="No"/>
    <s v="No"/>
    <n v="15"/>
    <n v="15"/>
    <s v="3Excellent"/>
    <s v="Excellent"/>
    <s v="1Low"/>
    <s v="Low"/>
    <n v="3"/>
    <n v="3"/>
    <s v="2Good"/>
    <s v="Good"/>
    <s v="No"/>
    <x v="1"/>
  </r>
  <r>
    <n v="2221"/>
    <n v="40"/>
    <n v="40"/>
    <s v="Travel_Rarely"/>
    <s v="Travel_Rarely"/>
    <n v="300"/>
    <n v="300"/>
    <s v="Sales"/>
    <s v="Sales"/>
    <n v="26"/>
    <n v="26"/>
    <s v="3Bachelor"/>
    <x v="3"/>
    <s v="Marketing"/>
    <x v="3"/>
    <s v="3High"/>
    <s v="High"/>
    <s v="Male"/>
    <s v="Male"/>
    <n v="74"/>
    <n v="74"/>
    <s v="3High"/>
    <s v="High"/>
    <n v="2"/>
    <n v="2"/>
    <s v="Sales Executive"/>
    <s v="Sales Executive"/>
    <s v="1Low"/>
    <s v="Low"/>
    <s v="Married"/>
    <s v="Married"/>
    <n v="8396"/>
    <n v="8396"/>
    <n v="22217"/>
    <n v="22217"/>
    <n v="1"/>
    <n v="1"/>
    <s v="No"/>
    <s v="No"/>
    <n v="14"/>
    <n v="14"/>
    <s v="3Excellent"/>
    <s v="Excellent"/>
    <s v="2Medium"/>
    <s v="Medium"/>
    <n v="3"/>
    <n v="3"/>
    <s v="2Good"/>
    <s v="Good"/>
    <s v="No"/>
    <x v="1"/>
  </r>
  <r>
    <n v="2222"/>
    <n v="26"/>
    <n v="26"/>
    <s v="Travel_Frequently"/>
    <s v="Travel_Frequently"/>
    <n v="921"/>
    <n v="921"/>
    <s v="Research &amp; Development"/>
    <s v="Research &amp; Development"/>
    <n v="1"/>
    <n v="1"/>
    <s v="1Below College"/>
    <x v="1"/>
    <s v="Medical"/>
    <x v="2"/>
    <s v="1Low"/>
    <s v="Low"/>
    <s v="Female"/>
    <s v="Female"/>
    <n v="66"/>
    <n v="66"/>
    <s v="2Medium"/>
    <s v="Medium"/>
    <n v="1"/>
    <n v="1"/>
    <s v="Research Scientist"/>
    <s v="Research Scientist"/>
    <s v="3High"/>
    <s v="High"/>
    <s v="Divorced"/>
    <s v="Divorced"/>
    <n v="2007"/>
    <n v="2007"/>
    <n v="25265"/>
    <n v="25265"/>
    <n v="1"/>
    <n v="1"/>
    <s v="No"/>
    <s v="No"/>
    <n v="13"/>
    <n v="13"/>
    <s v="3Excellent"/>
    <s v="Excellent"/>
    <s v="3High"/>
    <s v="High"/>
    <n v="5"/>
    <n v="5"/>
    <s v="3Better"/>
    <s v="Better"/>
    <s v="No"/>
    <x v="1"/>
  </r>
  <r>
    <n v="2223"/>
    <n v="46"/>
    <n v="46"/>
    <s v="Travel_Rarely"/>
    <s v="Travel_Rarely"/>
    <n v="430"/>
    <n v="430"/>
    <s v="Research &amp; Development"/>
    <s v="Research &amp; Development"/>
    <n v="1"/>
    <n v="1"/>
    <s v="4Master"/>
    <x v="2"/>
    <s v="Medical"/>
    <x v="2"/>
    <s v="4Ver High"/>
    <s v="Ver High"/>
    <s v="Male"/>
    <s v="Male"/>
    <n v="40"/>
    <n v="40"/>
    <s v="3High"/>
    <s v="High"/>
    <n v="5"/>
    <n v="5"/>
    <s v="Research Director"/>
    <s v="Research Director"/>
    <s v="4Very High"/>
    <s v="Very High"/>
    <s v="Divorced"/>
    <s v="Divorced"/>
    <n v="19627"/>
    <n v="19627"/>
    <n v="21445"/>
    <n v="21445"/>
    <n v="9"/>
    <n v="9"/>
    <s v="No"/>
    <s v="No"/>
    <n v="17"/>
    <n v="17"/>
    <s v="3Excellent"/>
    <s v="Excellent"/>
    <s v="4Very High"/>
    <s v="Very High"/>
    <n v="0"/>
    <n v="0"/>
    <s v="3Better"/>
    <s v="Better"/>
    <s v="No"/>
    <x v="1"/>
  </r>
  <r>
    <n v="2224"/>
    <n v="54"/>
    <n v="54"/>
    <s v="Travel_Rarely"/>
    <s v="Travel_Rarely"/>
    <n v="1082"/>
    <n v="1082"/>
    <s v="Sales"/>
    <s v="Sales"/>
    <n v="2"/>
    <n v="2"/>
    <s v="4Master"/>
    <x v="2"/>
    <s v="Life Sciences"/>
    <x v="0"/>
    <s v="3High"/>
    <s v="High"/>
    <s v="Female"/>
    <s v="Female"/>
    <n v="41"/>
    <n v="41"/>
    <s v="2Medium"/>
    <s v="Medium"/>
    <n v="3"/>
    <n v="3"/>
    <s v="Sales Executive"/>
    <s v="Sales Executive"/>
    <s v="3High"/>
    <s v="High"/>
    <s v="Married"/>
    <s v="Married"/>
    <m/>
    <n v="6509.4320987654319"/>
    <n v="8392"/>
    <n v="8392"/>
    <n v="6"/>
    <n v="6"/>
    <s v="No"/>
    <s v="No"/>
    <m/>
    <n v="15.206064782908339"/>
    <s v="3Excellent"/>
    <s v="Excellent"/>
    <s v="2Medium"/>
    <s v="Medium"/>
    <n v="4"/>
    <n v="4"/>
    <s v="3Better"/>
    <s v="Better"/>
    <s v="No"/>
    <x v="1"/>
  </r>
  <r>
    <n v="2225"/>
    <n v="56"/>
    <n v="56"/>
    <s v="Travel_Frequently"/>
    <s v="Travel_Frequently"/>
    <n v="1240"/>
    <n v="1240"/>
    <s v="Research &amp; Development"/>
    <s v="Research &amp; Development"/>
    <n v="9"/>
    <n v="9"/>
    <s v="3Bachelor"/>
    <x v="3"/>
    <s v="Medical"/>
    <x v="2"/>
    <s v="1Low"/>
    <s v="Low"/>
    <s v="Female"/>
    <s v="Female"/>
    <n v="63"/>
    <n v="63"/>
    <s v="3High"/>
    <s v="High"/>
    <n v="1"/>
    <n v="1"/>
    <s v="Research Scientist"/>
    <s v="Research Scientist"/>
    <s v="3High"/>
    <s v="High"/>
    <s v="Married"/>
    <s v="Married"/>
    <n v="2942"/>
    <n v="2942"/>
    <n v="12154"/>
    <n v="12154"/>
    <n v="2"/>
    <n v="2"/>
    <s v="No"/>
    <s v="No"/>
    <n v="19"/>
    <n v="19"/>
    <s v="3Excellent"/>
    <s v="Excellent"/>
    <s v="2Medium"/>
    <s v="Medium"/>
    <n v="4"/>
    <n v="4"/>
    <s v="3Better"/>
    <s v="Better"/>
    <s v="No"/>
    <x v="1"/>
  </r>
  <r>
    <n v="2226"/>
    <n v="36"/>
    <n v="36"/>
    <s v="Travel_Rarely"/>
    <s v="Travel_Rarely"/>
    <n v="796"/>
    <n v="796"/>
    <s v="Research &amp; Development"/>
    <s v="Research &amp; Development"/>
    <n v="12"/>
    <n v="12"/>
    <s v="5Doctor"/>
    <x v="4"/>
    <s v="Medical"/>
    <x v="2"/>
    <s v="4Ver High"/>
    <s v="Ver High"/>
    <s v="Female"/>
    <s v="Female"/>
    <n v="51"/>
    <n v="51"/>
    <s v="2Medium"/>
    <s v="Medium"/>
    <n v="3"/>
    <n v="3"/>
    <s v="Manufacturing Director"/>
    <s v="Manufacturing Director"/>
    <s v="4Very High"/>
    <s v="Very High"/>
    <s v="Single"/>
    <s v="Single"/>
    <n v="8858"/>
    <n v="8858"/>
    <n v="15669"/>
    <n v="15669"/>
    <n v="0"/>
    <n v="0"/>
    <s v="No"/>
    <s v="No"/>
    <n v="11"/>
    <n v="11"/>
    <s v="3Excellent"/>
    <s v="Excellent"/>
    <s v="2Medium"/>
    <s v="Medium"/>
    <n v="2"/>
    <n v="2"/>
    <s v="2Good"/>
    <s v="Good"/>
    <s v="No"/>
    <x v="1"/>
  </r>
  <r>
    <n v="2227"/>
    <n v="55"/>
    <n v="55"/>
    <s v="Non-Travel"/>
    <s v="Non-Travel"/>
    <n v="444"/>
    <n v="444"/>
    <s v="Research &amp; Development"/>
    <s v="Research &amp; Development"/>
    <n v="2"/>
    <n v="2"/>
    <s v="1Below College"/>
    <x v="1"/>
    <s v="Medical"/>
    <x v="2"/>
    <s v="3High"/>
    <s v="High"/>
    <s v="Male"/>
    <s v="Male"/>
    <n v="40"/>
    <n v="40"/>
    <s v="2Medium"/>
    <s v="Medium"/>
    <n v="4"/>
    <n v="4"/>
    <s v="Manager"/>
    <s v="Manager"/>
    <s v="1Low"/>
    <s v="Low"/>
    <s v="Single"/>
    <s v="Single"/>
    <n v="16756"/>
    <n v="16756"/>
    <n v="17323"/>
    <n v="17323"/>
    <n v="7"/>
    <n v="7"/>
    <s v="No"/>
    <s v="No"/>
    <n v="15"/>
    <n v="15"/>
    <s v="3Excellent"/>
    <s v="Excellent"/>
    <s v="2Medium"/>
    <s v="Medium"/>
    <n v="3"/>
    <n v="3"/>
    <s v="4Best"/>
    <s v="Best"/>
    <s v="No"/>
    <x v="1"/>
  </r>
  <r>
    <n v="2228"/>
    <n v="43"/>
    <n v="43"/>
    <s v="Travel_Rarely"/>
    <s v="Travel_Rarely"/>
    <n v="415"/>
    <n v="415"/>
    <s v="Sales"/>
    <s v="Sales"/>
    <n v="25"/>
    <n v="25"/>
    <s v="3Bachelor"/>
    <x v="3"/>
    <s v="Medical"/>
    <x v="2"/>
    <s v="3High"/>
    <s v="High"/>
    <s v="Male"/>
    <s v="Male"/>
    <n v="79"/>
    <n v="79"/>
    <s v="2Medium"/>
    <s v="Medium"/>
    <n v="3"/>
    <n v="3"/>
    <s v="Sales Executive"/>
    <s v="Sales Executive"/>
    <s v="4Very High"/>
    <s v="Very High"/>
    <s v="Divorced"/>
    <s v="Divorced"/>
    <n v="10798"/>
    <n v="10798"/>
    <n v="5268"/>
    <n v="5268"/>
    <n v="5"/>
    <n v="5"/>
    <s v="No"/>
    <s v="No"/>
    <n v="13"/>
    <n v="13"/>
    <s v="3Excellent"/>
    <s v="Excellent"/>
    <s v="3High"/>
    <s v="High"/>
    <n v="5"/>
    <n v="5"/>
    <s v="3Better"/>
    <s v="Better"/>
    <s v="No"/>
    <x v="1"/>
  </r>
  <r>
    <n v="2229"/>
    <n v="20"/>
    <n v="20"/>
    <s v="Travel_Frequently"/>
    <s v="Travel_Frequently"/>
    <n v="769"/>
    <n v="769"/>
    <s v="Sales"/>
    <s v="Sales"/>
    <n v="9"/>
    <n v="9"/>
    <s v="3Bachelor"/>
    <x v="3"/>
    <m/>
    <x v="0"/>
    <s v="4Ver High"/>
    <s v="Ver High"/>
    <s v="Female"/>
    <s v="Female"/>
    <n v="54"/>
    <n v="54"/>
    <s v="3High"/>
    <s v="High"/>
    <n v="1"/>
    <n v="1"/>
    <s v="Sales Representative"/>
    <s v="Sales Representative"/>
    <s v="4Very High"/>
    <s v="Very High"/>
    <s v="Single"/>
    <s v="Single"/>
    <n v="2323"/>
    <n v="2323"/>
    <n v="17205"/>
    <n v="17205"/>
    <n v="1"/>
    <n v="1"/>
    <s v="Yes"/>
    <s v="Yes"/>
    <n v="14"/>
    <n v="14"/>
    <s v="3Excellent"/>
    <s v="Excellent"/>
    <s v="2Medium"/>
    <s v="Medium"/>
    <n v="3"/>
    <n v="3"/>
    <s v="3Better"/>
    <s v="Better"/>
    <s v="Yes"/>
    <x v="0"/>
  </r>
  <r>
    <n v="2230"/>
    <n v="21"/>
    <n v="21"/>
    <s v="Travel_Rarely"/>
    <s v="Travel_Rarely"/>
    <n v="1334"/>
    <n v="1334"/>
    <s v="Research &amp; Development"/>
    <s v="Research &amp; Development"/>
    <n v="10"/>
    <n v="10"/>
    <s v="3Bachelor"/>
    <x v="3"/>
    <s v="Life Sciences"/>
    <x v="0"/>
    <s v="3High"/>
    <s v="High"/>
    <s v="Female"/>
    <s v="Female"/>
    <n v="36"/>
    <n v="36"/>
    <m/>
    <s v="High"/>
    <n v="1"/>
    <n v="1"/>
    <s v="Laboratory Technician"/>
    <s v="Laboratory Technician"/>
    <s v="1Low"/>
    <s v="Low"/>
    <s v="Single"/>
    <s v="Single"/>
    <n v="1416"/>
    <n v="1416"/>
    <n v="17258"/>
    <n v="17258"/>
    <n v="1"/>
    <n v="1"/>
    <s v="No"/>
    <s v="No"/>
    <n v="13"/>
    <n v="13"/>
    <s v="3Excellent"/>
    <s v="Excellent"/>
    <s v="1Low"/>
    <s v="Low"/>
    <n v="6"/>
    <n v="6"/>
    <s v="2Good"/>
    <s v="Good"/>
    <s v="Yes"/>
    <x v="0"/>
  </r>
  <r>
    <n v="2231"/>
    <n v="46"/>
    <n v="46"/>
    <s v="Travel_Rarely"/>
    <s v="Travel_Rarely"/>
    <n v="1003"/>
    <n v="1003"/>
    <s v="Research &amp; Development"/>
    <s v="Research &amp; Development"/>
    <n v="8"/>
    <n v="8"/>
    <s v="4Master"/>
    <x v="2"/>
    <s v="Life Sciences"/>
    <x v="0"/>
    <s v="4Ver High"/>
    <s v="Ver High"/>
    <s v="Female"/>
    <s v="Female"/>
    <n v="74"/>
    <n v="74"/>
    <s v="2Medium"/>
    <s v="Medium"/>
    <n v="2"/>
    <n v="2"/>
    <s v="Research Scientist"/>
    <s v="Research Scientist"/>
    <s v="1Low"/>
    <s v="Low"/>
    <s v="Divorced"/>
    <s v="Divorced"/>
    <n v="4615"/>
    <n v="4615"/>
    <n v="21029"/>
    <n v="21029"/>
    <n v="8"/>
    <n v="8"/>
    <s v="Yes"/>
    <s v="Yes"/>
    <n v="23"/>
    <n v="23"/>
    <s v="4Outstanding"/>
    <s v="Outstanding"/>
    <s v="1Low"/>
    <s v="Low"/>
    <n v="2"/>
    <n v="2"/>
    <s v="3Better"/>
    <s v="Better"/>
    <s v="No"/>
    <x v="1"/>
  </r>
  <r>
    <n v="2232"/>
    <n v="51"/>
    <n v="51"/>
    <s v="Travel_Rarely"/>
    <s v="Travel_Rarely"/>
    <n v="1323"/>
    <n v="1323"/>
    <s v="Research &amp; Development"/>
    <s v="Research &amp; Development"/>
    <n v="4"/>
    <n v="4"/>
    <s v="4Master"/>
    <x v="2"/>
    <s v="Life Sciences"/>
    <x v="0"/>
    <s v="1Low"/>
    <s v="Low"/>
    <s v="Male"/>
    <s v="Male"/>
    <n v="34"/>
    <n v="34"/>
    <s v="3High"/>
    <s v="High"/>
    <n v="1"/>
    <n v="1"/>
    <s v="Research Scientist"/>
    <s v="Research Scientist"/>
    <s v="3High"/>
    <s v="High"/>
    <s v="Married"/>
    <s v="Married"/>
    <n v="2461"/>
    <n v="2461"/>
    <n v="10332"/>
    <n v="10332"/>
    <n v="9"/>
    <n v="9"/>
    <s v="Yes"/>
    <s v="Yes"/>
    <n v="12"/>
    <n v="12"/>
    <s v="3Excellent"/>
    <s v="Excellent"/>
    <s v="3High"/>
    <s v="High"/>
    <n v="2"/>
    <n v="2"/>
    <s v="4Best"/>
    <s v="Best"/>
    <s v="Yes"/>
    <x v="0"/>
  </r>
  <r>
    <n v="2233"/>
    <n v="28"/>
    <n v="28"/>
    <s v="Non-Travel"/>
    <s v="Non-Travel"/>
    <n v="1366"/>
    <n v="1366"/>
    <s v="Research &amp; Development"/>
    <s v="Research &amp; Development"/>
    <n v="24"/>
    <n v="24"/>
    <s v="2College"/>
    <x v="0"/>
    <s v="Technical Degree"/>
    <x v="4"/>
    <s v="2Medium"/>
    <s v="Medium"/>
    <s v="Male"/>
    <s v="Male"/>
    <n v="72"/>
    <n v="72"/>
    <s v="2Medium"/>
    <s v="Medium"/>
    <n v="3"/>
    <n v="3"/>
    <s v="Healthcare Representative"/>
    <s v="Healthcare Representative"/>
    <s v="1Low"/>
    <s v="Low"/>
    <s v="Single"/>
    <s v="Single"/>
    <n v="8722"/>
    <n v="8722"/>
    <n v="12355"/>
    <n v="12355"/>
    <n v="1"/>
    <n v="1"/>
    <s v="No"/>
    <s v="No"/>
    <n v="12"/>
    <n v="12"/>
    <s v="3Excellent"/>
    <s v="Excellent"/>
    <s v="1Low"/>
    <s v="Low"/>
    <n v="2"/>
    <n v="2"/>
    <s v="2Good"/>
    <s v="Good"/>
    <s v="Yes"/>
    <x v="0"/>
  </r>
  <r>
    <n v="2234"/>
    <n v="26"/>
    <n v="26"/>
    <s v="Travel_Rarely"/>
    <s v="Travel_Rarely"/>
    <n v="192"/>
    <n v="192"/>
    <s v="Research &amp; Development"/>
    <s v="Research &amp; Development"/>
    <n v="1"/>
    <n v="1"/>
    <s v="2College"/>
    <x v="0"/>
    <s v="Medical"/>
    <x v="2"/>
    <s v="1Low"/>
    <s v="Low"/>
    <s v="Male"/>
    <s v="Male"/>
    <n v="59"/>
    <n v="59"/>
    <s v="2Medium"/>
    <s v="Medium"/>
    <n v="1"/>
    <n v="1"/>
    <s v="Laboratory Technician"/>
    <s v="Laboratory Technician"/>
    <s v="1Low"/>
    <s v="Low"/>
    <s v="Married"/>
    <s v="Married"/>
    <n v="3955"/>
    <n v="3955"/>
    <n v="11141"/>
    <n v="11141"/>
    <n v="1"/>
    <n v="1"/>
    <s v="No"/>
    <s v="No"/>
    <n v="16"/>
    <n v="16"/>
    <s v="3Excellent"/>
    <s v="Excellent"/>
    <s v="1Low"/>
    <s v="Low"/>
    <n v="2"/>
    <n v="2"/>
    <s v="3Better"/>
    <s v="Better"/>
    <s v="No"/>
    <x v="1"/>
  </r>
  <r>
    <n v="2235"/>
    <n v="30"/>
    <n v="30"/>
    <s v="Travel_Rarely"/>
    <s v="Travel_Rarely"/>
    <n v="1176"/>
    <n v="1176"/>
    <s v="Research &amp; Development"/>
    <s v="Research &amp; Development"/>
    <n v="20"/>
    <n v="20"/>
    <s v="3Bachelor"/>
    <x v="3"/>
    <s v="Other"/>
    <x v="1"/>
    <s v="3High"/>
    <s v="High"/>
    <s v="Male"/>
    <s v="Male"/>
    <n v="85"/>
    <n v="85"/>
    <s v="3High"/>
    <s v="High"/>
    <n v="2"/>
    <n v="2"/>
    <s v="Manufacturing Director"/>
    <s v="Manufacturing Director"/>
    <s v="1Low"/>
    <s v="Low"/>
    <s v="Married"/>
    <s v="Married"/>
    <n v="9957"/>
    <n v="9957"/>
    <n v="9096"/>
    <n v="9096"/>
    <n v="0"/>
    <n v="0"/>
    <s v="No"/>
    <s v="No"/>
    <n v="15"/>
    <n v="15"/>
    <s v="3Excellent"/>
    <s v="Excellent"/>
    <s v="3High"/>
    <s v="High"/>
    <n v="1"/>
    <n v="1"/>
    <s v="2Good"/>
    <s v="Good"/>
    <s v="No"/>
    <x v="1"/>
  </r>
  <r>
    <n v="2236"/>
    <n v="41"/>
    <n v="41"/>
    <s v="Travel_Rarely"/>
    <s v="Travel_Rarely"/>
    <n v="509"/>
    <n v="509"/>
    <s v="Research &amp; Development"/>
    <s v="Research &amp; Development"/>
    <n v="7"/>
    <n v="7"/>
    <s v="2College"/>
    <x v="0"/>
    <s v="Technical Degree"/>
    <x v="4"/>
    <s v="2Medium"/>
    <s v="Medium"/>
    <s v="Female"/>
    <s v="Female"/>
    <n v="43"/>
    <n v="43"/>
    <s v="4Very High"/>
    <s v="Very High"/>
    <n v="1"/>
    <n v="1"/>
    <s v="Research Scientist"/>
    <s v="Research Scientist"/>
    <s v="3High"/>
    <s v="High"/>
    <s v="Married"/>
    <s v="Married"/>
    <n v="3376"/>
    <n v="3376"/>
    <n v="18863"/>
    <n v="18863"/>
    <n v="1"/>
    <n v="1"/>
    <s v="No"/>
    <s v="No"/>
    <n v="13"/>
    <n v="13"/>
    <s v="3Excellent"/>
    <s v="Excellent"/>
    <s v="3High"/>
    <s v="High"/>
    <n v="3"/>
    <n v="3"/>
    <s v="3Better"/>
    <s v="Better"/>
    <s v="No"/>
    <x v="1"/>
  </r>
  <r>
    <n v="2237"/>
    <n v="38"/>
    <n v="38"/>
    <s v="Travel_Rarely"/>
    <s v="Travel_Rarely"/>
    <n v="330"/>
    <n v="330"/>
    <s v="Research &amp; Development"/>
    <s v="Research &amp; Development"/>
    <n v="17"/>
    <n v="17"/>
    <s v="1Below College"/>
    <x v="1"/>
    <s v="Life Sciences"/>
    <x v="0"/>
    <s v="3High"/>
    <s v="High"/>
    <s v="Female"/>
    <s v="Female"/>
    <n v="65"/>
    <n v="65"/>
    <s v="2Medium"/>
    <s v="Medium"/>
    <n v="3"/>
    <n v="3"/>
    <s v="Healthcare Representative"/>
    <s v="Healthcare Representative"/>
    <s v="3High"/>
    <s v="High"/>
    <s v="Married"/>
    <s v="Married"/>
    <n v="8823"/>
    <n v="8823"/>
    <n v="24608"/>
    <n v="24608"/>
    <n v="0"/>
    <n v="0"/>
    <s v="No"/>
    <s v="No"/>
    <n v="18"/>
    <n v="18"/>
    <s v="3Excellent"/>
    <s v="Excellent"/>
    <s v="1Low"/>
    <s v="Low"/>
    <n v="4"/>
    <n v="4"/>
    <s v="2Good"/>
    <s v="Good"/>
    <s v="No"/>
    <x v="1"/>
  </r>
  <r>
    <n v="2238"/>
    <n v="40"/>
    <n v="40"/>
    <s v="Travel_Rarely"/>
    <s v="Travel_Rarely"/>
    <n v="1492"/>
    <n v="1492"/>
    <s v="Research &amp; Development"/>
    <s v="Research &amp; Development"/>
    <n v="20"/>
    <n v="20"/>
    <s v="4Master"/>
    <x v="2"/>
    <s v="Technical Degree"/>
    <x v="4"/>
    <s v="1Low"/>
    <s v="Low"/>
    <s v="Male"/>
    <s v="Male"/>
    <n v="61"/>
    <n v="61"/>
    <s v="3High"/>
    <s v="High"/>
    <n v="3"/>
    <n v="3"/>
    <s v="Healthcare Representative"/>
    <s v="Healthcare Representative"/>
    <s v="4Very High"/>
    <s v="Very High"/>
    <s v="Married"/>
    <s v="Married"/>
    <n v="10322"/>
    <n v="10322"/>
    <n v="26542"/>
    <n v="26542"/>
    <n v="4"/>
    <n v="4"/>
    <s v="No"/>
    <s v="No"/>
    <n v="20"/>
    <n v="20"/>
    <s v="4Outstanding"/>
    <s v="Outstanding"/>
    <s v="4Very High"/>
    <s v="Very High"/>
    <n v="6"/>
    <n v="6"/>
    <s v="3Better"/>
    <s v="Better"/>
    <s v="No"/>
    <x v="1"/>
  </r>
  <r>
    <n v="2239"/>
    <n v="27"/>
    <n v="27"/>
    <s v="Non-Travel"/>
    <s v="Non-Travel"/>
    <n v="1277"/>
    <n v="1277"/>
    <s v="Research &amp; Development"/>
    <s v="Research &amp; Development"/>
    <n v="8"/>
    <n v="8"/>
    <s v="5Doctor"/>
    <x v="4"/>
    <s v="Life Sciences"/>
    <x v="0"/>
    <s v="1Low"/>
    <s v="Low"/>
    <s v="Male"/>
    <s v="Male"/>
    <n v="87"/>
    <n v="87"/>
    <s v="1Low"/>
    <s v="Low"/>
    <n v="1"/>
    <n v="1"/>
    <s v="Laboratory Technician"/>
    <s v="Laboratory Technician"/>
    <s v="3High"/>
    <s v="High"/>
    <s v="Married"/>
    <s v="Married"/>
    <n v="4621"/>
    <n v="4621"/>
    <n v="5869"/>
    <n v="5869"/>
    <n v="1"/>
    <n v="1"/>
    <s v="No"/>
    <s v="No"/>
    <n v="19"/>
    <n v="19"/>
    <s v="3Excellent"/>
    <s v="Excellent"/>
    <s v="4Very High"/>
    <s v="Very High"/>
    <n v="4"/>
    <n v="4"/>
    <s v="3Better"/>
    <s v="Better"/>
    <s v="No"/>
    <x v="1"/>
  </r>
  <r>
    <n v="2240"/>
    <n v="55"/>
    <n v="55"/>
    <s v="Travel_Frequently"/>
    <s v="Travel_Frequently"/>
    <n v="1091"/>
    <n v="1091"/>
    <s v="Research &amp; Development"/>
    <s v="Research &amp; Development"/>
    <n v="2"/>
    <n v="2"/>
    <s v="1Below College"/>
    <x v="1"/>
    <s v="Life Sciences"/>
    <x v="0"/>
    <s v="4Ver High"/>
    <s v="Ver High"/>
    <s v="Male"/>
    <s v="Male"/>
    <n v="65"/>
    <n v="65"/>
    <s v="3High"/>
    <s v="High"/>
    <n v="3"/>
    <n v="3"/>
    <s v="Manufacturing Director"/>
    <s v="Manufacturing Director"/>
    <s v="2Medium"/>
    <s v="Medium"/>
    <s v="Married"/>
    <s v="Married"/>
    <n v="10976"/>
    <n v="10976"/>
    <n v="15813"/>
    <n v="15813"/>
    <n v="3"/>
    <n v="3"/>
    <s v="No"/>
    <s v="No"/>
    <n v="18"/>
    <n v="18"/>
    <s v="3Excellent"/>
    <s v="Excellent"/>
    <s v="2Medium"/>
    <s v="Medium"/>
    <n v="4"/>
    <n v="4"/>
    <s v="3Better"/>
    <s v="Better"/>
    <s v="No"/>
    <x v="1"/>
  </r>
  <r>
    <n v="2241"/>
    <n v="28"/>
    <n v="28"/>
    <s v="Travel_Rarely"/>
    <s v="Travel_Rarely"/>
    <n v="857"/>
    <n v="857"/>
    <s v="Research &amp; Development"/>
    <s v="Research &amp; Development"/>
    <n v="10"/>
    <n v="10"/>
    <s v="3Bachelor"/>
    <x v="3"/>
    <s v="Other"/>
    <x v="1"/>
    <s v="3High"/>
    <s v="High"/>
    <s v="Female"/>
    <s v="Female"/>
    <n v="59"/>
    <n v="59"/>
    <s v="3High"/>
    <s v="High"/>
    <n v="2"/>
    <n v="2"/>
    <s v="Research Scientist"/>
    <s v="Research Scientist"/>
    <s v="3High"/>
    <s v="High"/>
    <s v="Single"/>
    <s v="Single"/>
    <n v="3660"/>
    <n v="3660"/>
    <n v="7909"/>
    <n v="7909"/>
    <n v="3"/>
    <n v="3"/>
    <s v="No"/>
    <s v="No"/>
    <n v="13"/>
    <n v="13"/>
    <s v="3Excellent"/>
    <s v="Excellent"/>
    <s v="4Very High"/>
    <s v="Very High"/>
    <n v="4"/>
    <n v="4"/>
    <s v="4Best"/>
    <s v="Best"/>
    <s v="No"/>
    <x v="1"/>
  </r>
  <r>
    <n v="2242"/>
    <n v="44"/>
    <n v="44"/>
    <s v="Travel_Rarely"/>
    <s v="Travel_Rarely"/>
    <n v="1376"/>
    <n v="1376"/>
    <s v="Human Resources"/>
    <s v="Human Resources"/>
    <n v="1"/>
    <n v="1"/>
    <s v="2College"/>
    <x v="0"/>
    <s v="Medical"/>
    <x v="2"/>
    <s v="2Medium"/>
    <s v="Medium"/>
    <s v="Male"/>
    <s v="Male"/>
    <n v="91"/>
    <n v="91"/>
    <s v="2Medium"/>
    <s v="Medium"/>
    <n v="3"/>
    <n v="3"/>
    <s v="Human Resources"/>
    <s v="Human Resources"/>
    <s v="1Low"/>
    <s v="Low"/>
    <s v="Married"/>
    <s v="Married"/>
    <n v="10482"/>
    <n v="10482"/>
    <n v="2326"/>
    <n v="2326"/>
    <n v="9"/>
    <n v="9"/>
    <s v="No"/>
    <s v="No"/>
    <n v="14"/>
    <n v="14"/>
    <s v="3Excellent"/>
    <s v="Excellent"/>
    <s v="4Very High"/>
    <s v="Very High"/>
    <n v="1"/>
    <n v="1"/>
    <s v="3Better"/>
    <s v="Better"/>
    <s v="Yes"/>
    <x v="0"/>
  </r>
  <r>
    <n v="2243"/>
    <n v="33"/>
    <n v="33"/>
    <s v="Travel_Rarely"/>
    <s v="Travel_Rarely"/>
    <n v="654"/>
    <n v="654"/>
    <s v="Research &amp; Development"/>
    <s v="Research &amp; Development"/>
    <n v="5"/>
    <n v="5"/>
    <m/>
    <x v="3"/>
    <s v="Life Sciences"/>
    <x v="0"/>
    <s v="4Ver High"/>
    <s v="Ver High"/>
    <s v="Male"/>
    <s v="Male"/>
    <n v="34"/>
    <n v="34"/>
    <s v="2Medium"/>
    <s v="Medium"/>
    <n v="3"/>
    <n v="3"/>
    <s v="Healthcare Representative"/>
    <s v="Healthcare Representative"/>
    <s v="4Very High"/>
    <s v="Very High"/>
    <s v="Divorced"/>
    <s v="Divorced"/>
    <n v="7119"/>
    <n v="7119"/>
    <n v="21214"/>
    <n v="21214"/>
    <n v="4"/>
    <n v="4"/>
    <s v="No"/>
    <s v="No"/>
    <n v="15"/>
    <n v="15"/>
    <s v="3Excellent"/>
    <s v="Excellent"/>
    <s v="3High"/>
    <s v="High"/>
    <n v="2"/>
    <n v="2"/>
    <s v="3Better"/>
    <s v="Better"/>
    <s v="No"/>
    <x v="1"/>
  </r>
  <r>
    <n v="2244"/>
    <n v="35"/>
    <n v="35"/>
    <s v="Travel_Rarely"/>
    <s v="Travel_Rarely"/>
    <n v="1204"/>
    <n v="1204"/>
    <s v="Sales"/>
    <s v="Sales"/>
    <m/>
    <n v="6.5817958901025673"/>
    <s v="3Bachelor"/>
    <x v="3"/>
    <s v="Technical Degree"/>
    <x v="4"/>
    <s v="4Ver High"/>
    <s v="Ver High"/>
    <s v="Male"/>
    <s v="Male"/>
    <n v="86"/>
    <n v="86"/>
    <s v="3High"/>
    <s v="High"/>
    <n v="3"/>
    <n v="3"/>
    <s v="Sales Executive"/>
    <s v="Sales Executive"/>
    <s v="1Low"/>
    <s v="Low"/>
    <s v="Single"/>
    <s v="Single"/>
    <n v="9582"/>
    <n v="9582"/>
    <n v="10333"/>
    <n v="10333"/>
    <n v="0"/>
    <n v="0"/>
    <s v="Yes"/>
    <s v="Yes"/>
    <n v="22"/>
    <n v="22"/>
    <s v="4Outstanding"/>
    <s v="Outstanding"/>
    <s v="1Low"/>
    <s v="Low"/>
    <n v="2"/>
    <n v="2"/>
    <s v="3Better"/>
    <s v="Better"/>
    <s v="Yes"/>
    <x v="0"/>
  </r>
  <r>
    <n v="2245"/>
    <n v="33"/>
    <n v="33"/>
    <s v="Travel_Frequently"/>
    <s v="Travel_Frequently"/>
    <n v="827"/>
    <n v="827"/>
    <s v="Research &amp; Development"/>
    <s v="Research &amp; Development"/>
    <n v="29"/>
    <n v="29"/>
    <s v="4Master"/>
    <x v="2"/>
    <s v="Medical"/>
    <x v="2"/>
    <s v="1Low"/>
    <s v="Low"/>
    <s v="Female"/>
    <s v="Female"/>
    <n v="54"/>
    <n v="54"/>
    <s v="2Medium"/>
    <s v="Medium"/>
    <n v="2"/>
    <n v="2"/>
    <s v="Research Scientist"/>
    <s v="Research Scientist"/>
    <s v="3High"/>
    <s v="High"/>
    <s v="Single"/>
    <s v="Single"/>
    <n v="4508"/>
    <n v="4508"/>
    <n v="3129"/>
    <n v="3129"/>
    <n v="1"/>
    <n v="1"/>
    <s v="No"/>
    <s v="No"/>
    <n v="22"/>
    <n v="22"/>
    <s v="4Outstanding"/>
    <s v="Outstanding"/>
    <s v="2Medium"/>
    <s v="Medium"/>
    <n v="4"/>
    <n v="4"/>
    <s v="3Better"/>
    <s v="Better"/>
    <s v="Yes"/>
    <x v="0"/>
  </r>
  <r>
    <n v="2246"/>
    <n v="28"/>
    <n v="28"/>
    <s v="Travel_Rarely"/>
    <s v="Travel_Rarely"/>
    <n v="895"/>
    <n v="895"/>
    <s v="Research &amp; Development"/>
    <s v="Research &amp; Development"/>
    <n v="15"/>
    <n v="15"/>
    <s v="2College"/>
    <x v="0"/>
    <s v="Life Sciences"/>
    <x v="0"/>
    <s v="1Low"/>
    <s v="Low"/>
    <s v="Male"/>
    <s v="Male"/>
    <n v="50"/>
    <n v="50"/>
    <s v="3High"/>
    <s v="High"/>
    <m/>
    <n v="1"/>
    <s v="Laboratory Technician"/>
    <s v="Laboratory Technician"/>
    <s v="3High"/>
    <s v="High"/>
    <s v="Divorced"/>
    <s v="Divorced"/>
    <n v="2207"/>
    <n v="2207"/>
    <n v="22482"/>
    <n v="22482"/>
    <n v="1"/>
    <n v="1"/>
    <s v="No"/>
    <s v="No"/>
    <n v="16"/>
    <n v="16"/>
    <s v="3Excellent"/>
    <s v="Excellent"/>
    <s v="4Very High"/>
    <s v="Very High"/>
    <n v="5"/>
    <n v="5"/>
    <s v="2Good"/>
    <s v="Good"/>
    <s v="No"/>
    <x v="1"/>
  </r>
  <r>
    <n v="2247"/>
    <n v="34"/>
    <n v="34"/>
    <s v="Travel_Frequently"/>
    <s v="Travel_Frequently"/>
    <n v="618"/>
    <n v="618"/>
    <s v="Research &amp; Development"/>
    <s v="Research &amp; Development"/>
    <n v="3"/>
    <n v="3"/>
    <s v="1Below College"/>
    <x v="1"/>
    <s v="Life Sciences"/>
    <x v="0"/>
    <m/>
    <s v="High"/>
    <m/>
    <s v="Male"/>
    <n v="45"/>
    <n v="45"/>
    <s v="3High"/>
    <s v="High"/>
    <n v="2"/>
    <n v="2"/>
    <s v="Healthcare Representative"/>
    <s v="Healthcare Representative"/>
    <s v="4Very High"/>
    <s v="Very High"/>
    <s v="Single"/>
    <s v="Single"/>
    <n v="7756"/>
    <n v="7756"/>
    <n v="22266"/>
    <n v="22266"/>
    <n v="0"/>
    <n v="0"/>
    <s v="No"/>
    <s v="No"/>
    <n v="17"/>
    <n v="17"/>
    <s v="3Excellent"/>
    <s v="Excellent"/>
    <s v="3High"/>
    <s v="High"/>
    <n v="1"/>
    <n v="1"/>
    <s v="2Good"/>
    <s v="Good"/>
    <s v="No"/>
    <x v="1"/>
  </r>
  <r>
    <n v="2248"/>
    <n v="37"/>
    <n v="37"/>
    <s v="Travel_Rarely"/>
    <s v="Travel_Rarely"/>
    <n v="309"/>
    <n v="309"/>
    <s v="Sales"/>
    <s v="Sales"/>
    <n v="10"/>
    <n v="10"/>
    <s v="4Master"/>
    <x v="2"/>
    <s v="Life Sciences"/>
    <x v="0"/>
    <s v="4Ver High"/>
    <s v="Ver High"/>
    <s v="Female"/>
    <s v="Female"/>
    <n v="88"/>
    <n v="88"/>
    <s v="2Medium"/>
    <s v="Medium"/>
    <n v="2"/>
    <n v="2"/>
    <s v="Sales Executive"/>
    <s v="Sales Executive"/>
    <s v="4Very High"/>
    <s v="Very High"/>
    <s v="Divorced"/>
    <s v="Divorced"/>
    <n v="6694"/>
    <n v="6694"/>
    <n v="24223"/>
    <n v="24223"/>
    <n v="2"/>
    <n v="2"/>
    <s v="Yes"/>
    <s v="Yes"/>
    <n v="14"/>
    <n v="14"/>
    <s v="3Excellent"/>
    <s v="Excellent"/>
    <s v="3High"/>
    <s v="High"/>
    <n v="5"/>
    <n v="5"/>
    <s v="3Better"/>
    <s v="Better"/>
    <s v="No"/>
    <x v="1"/>
  </r>
  <r>
    <n v="2249"/>
    <n v="25"/>
    <n v="25"/>
    <s v="Travel_Rarely"/>
    <s v="Travel_Rarely"/>
    <n v="1219"/>
    <n v="1219"/>
    <s v="Research &amp; Development"/>
    <s v="Research &amp; Development"/>
    <n v="4"/>
    <n v="4"/>
    <s v="1Below College"/>
    <x v="1"/>
    <s v="Technical Degree"/>
    <x v="4"/>
    <s v="4Ver High"/>
    <s v="Ver High"/>
    <s v="Male"/>
    <s v="Male"/>
    <n v="32"/>
    <n v="32"/>
    <s v="3High"/>
    <s v="High"/>
    <n v="1"/>
    <n v="1"/>
    <s v="Laboratory Technician"/>
    <s v="Laboratory Technician"/>
    <s v="4Very High"/>
    <s v="Very High"/>
    <s v="Married"/>
    <s v="Married"/>
    <n v="3691"/>
    <n v="3691"/>
    <n v="4605"/>
    <n v="4605"/>
    <n v="1"/>
    <n v="1"/>
    <s v="Yes"/>
    <s v="Yes"/>
    <n v="15"/>
    <n v="15"/>
    <s v="3Excellent"/>
    <s v="Excellent"/>
    <s v="2Medium"/>
    <s v="Medium"/>
    <n v="3"/>
    <n v="3"/>
    <s v="4Best"/>
    <s v="Best"/>
    <s v="Yes"/>
    <x v="0"/>
  </r>
  <r>
    <n v="2250"/>
    <n v="26"/>
    <n v="26"/>
    <s v="Travel_Rarely"/>
    <s v="Travel_Rarely"/>
    <n v="1330"/>
    <n v="1330"/>
    <m/>
    <s v="Research &amp; Development"/>
    <n v="21"/>
    <n v="21"/>
    <s v="3Bachelor"/>
    <x v="3"/>
    <s v="Medical"/>
    <x v="2"/>
    <s v="1Low"/>
    <s v="Low"/>
    <s v="Male"/>
    <s v="Male"/>
    <n v="37"/>
    <n v="37"/>
    <s v="3High"/>
    <s v="High"/>
    <n v="1"/>
    <n v="1"/>
    <s v="Laboratory Technician"/>
    <s v="Laboratory Technician"/>
    <s v="3High"/>
    <s v="High"/>
    <s v="Divorced"/>
    <s v="Divorced"/>
    <n v="2377"/>
    <n v="2377"/>
    <n v="19373"/>
    <n v="19373"/>
    <n v="1"/>
    <n v="1"/>
    <s v="No"/>
    <s v="No"/>
    <n v="20"/>
    <n v="20"/>
    <s v="4Outstanding"/>
    <s v="Outstanding"/>
    <s v="3High"/>
    <s v="High"/>
    <n v="0"/>
    <n v="0"/>
    <s v="2Good"/>
    <s v="Good"/>
    <s v="Yes"/>
    <x v="0"/>
  </r>
  <r>
    <n v="2251"/>
    <n v="33"/>
    <n v="33"/>
    <s v="Travel_Rarely"/>
    <s v="Travel_Rarely"/>
    <n v="1017"/>
    <n v="1017"/>
    <s v="Research &amp; Development"/>
    <s v="Research &amp; Development"/>
    <n v="25"/>
    <n v="25"/>
    <s v="3Bachelor"/>
    <x v="3"/>
    <s v="Medical"/>
    <x v="2"/>
    <s v="1Low"/>
    <s v="Low"/>
    <s v="Male"/>
    <s v="Male"/>
    <n v="55"/>
    <n v="55"/>
    <s v="2Medium"/>
    <s v="Medium"/>
    <n v="1"/>
    <n v="1"/>
    <s v="Research Scientist"/>
    <s v="Research Scientist"/>
    <s v="2Medium"/>
    <s v="Medium"/>
    <s v="Single"/>
    <s v="Single"/>
    <n v="2313"/>
    <n v="2313"/>
    <n v="2993"/>
    <n v="2993"/>
    <n v="4"/>
    <n v="4"/>
    <s v="Yes"/>
    <s v="Yes"/>
    <n v="20"/>
    <n v="20"/>
    <s v="4Outstanding"/>
    <s v="Outstanding"/>
    <s v="2Medium"/>
    <s v="Medium"/>
    <n v="0"/>
    <n v="0"/>
    <s v="3Better"/>
    <s v="Better"/>
    <s v="Yes"/>
    <x v="0"/>
  </r>
  <r>
    <n v="2252"/>
    <n v="42"/>
    <n v="42"/>
    <s v="Travel_Rarely"/>
    <s v="Travel_Rarely"/>
    <n v="469"/>
    <n v="469"/>
    <s v="Research &amp; Development"/>
    <s v="Research &amp; Development"/>
    <n v="2"/>
    <n v="2"/>
    <s v="2College"/>
    <x v="0"/>
    <s v="Medical"/>
    <x v="2"/>
    <s v="4Ver High"/>
    <s v="Ver High"/>
    <s v="Male"/>
    <s v="Male"/>
    <n v="35"/>
    <n v="35"/>
    <s v="3High"/>
    <s v="High"/>
    <n v="4"/>
    <n v="4"/>
    <s v="Manager"/>
    <s v="Manager"/>
    <s v="1Low"/>
    <s v="Low"/>
    <s v="Married"/>
    <s v="Married"/>
    <n v="17665"/>
    <n v="17665"/>
    <n v="14399"/>
    <n v="14399"/>
    <n v="0"/>
    <n v="0"/>
    <s v="No"/>
    <s v="No"/>
    <n v="17"/>
    <n v="17"/>
    <s v="3Excellent"/>
    <s v="Excellent"/>
    <s v="4Very High"/>
    <s v="Very High"/>
    <n v="3"/>
    <n v="3"/>
    <s v="3Better"/>
    <s v="Better"/>
    <s v="No"/>
    <x v="1"/>
  </r>
  <r>
    <n v="2253"/>
    <n v="28"/>
    <n v="28"/>
    <s v="Travel_Frequently"/>
    <s v="Travel_Frequently"/>
    <n v="1009"/>
    <n v="1009"/>
    <s v="Research &amp; Development"/>
    <s v="Research &amp; Development"/>
    <n v="1"/>
    <n v="1"/>
    <s v="3Bachelor"/>
    <x v="3"/>
    <s v="Medical"/>
    <x v="2"/>
    <s v="1Low"/>
    <s v="Low"/>
    <s v="Male"/>
    <s v="Male"/>
    <n v="45"/>
    <n v="45"/>
    <s v="2Medium"/>
    <s v="Medium"/>
    <n v="1"/>
    <n v="1"/>
    <s v="Laboratory Technician"/>
    <s v="Laboratory Technician"/>
    <s v="2Medium"/>
    <s v="Medium"/>
    <s v="Divorced"/>
    <s v="Divorced"/>
    <n v="2596"/>
    <n v="2596"/>
    <n v="7160"/>
    <n v="7160"/>
    <n v="1"/>
    <n v="1"/>
    <s v="No"/>
    <s v="No"/>
    <n v="15"/>
    <n v="15"/>
    <s v="3Excellent"/>
    <s v="Excellent"/>
    <s v="1Low"/>
    <s v="Low"/>
    <n v="2"/>
    <n v="2"/>
    <s v="3Better"/>
    <s v="Better"/>
    <s v="Yes"/>
    <x v="0"/>
  </r>
  <r>
    <n v="2254"/>
    <n v="50"/>
    <n v="50"/>
    <s v="Travel_Frequently"/>
    <s v="Travel_Frequently"/>
    <n v="959"/>
    <n v="959"/>
    <s v="Sales"/>
    <s v="Sales"/>
    <n v="1"/>
    <n v="1"/>
    <s v="4Master"/>
    <x v="2"/>
    <s v="Other"/>
    <x v="1"/>
    <s v="4Ver High"/>
    <s v="Ver High"/>
    <s v="Male"/>
    <s v="Male"/>
    <n v="81"/>
    <n v="81"/>
    <s v="3High"/>
    <s v="High"/>
    <n v="2"/>
    <n v="2"/>
    <s v="Sales Executive"/>
    <s v="Sales Executive"/>
    <s v="3High"/>
    <s v="High"/>
    <s v="Single"/>
    <s v="Single"/>
    <n v="4728"/>
    <n v="4728"/>
    <n v="17251"/>
    <n v="17251"/>
    <n v="3"/>
    <n v="3"/>
    <s v="Yes"/>
    <s v="Yes"/>
    <n v="14"/>
    <n v="14"/>
    <s v="3Excellent"/>
    <s v="Excellent"/>
    <s v="4Very High"/>
    <s v="Very High"/>
    <n v="4"/>
    <n v="4"/>
    <s v="3Better"/>
    <s v="Better"/>
    <s v="Yes"/>
    <x v="0"/>
  </r>
  <r>
    <n v="2255"/>
    <n v="33"/>
    <n v="33"/>
    <s v="Travel_Frequently"/>
    <s v="Travel_Frequently"/>
    <n v="970"/>
    <n v="970"/>
    <s v="Sales"/>
    <s v="Sales"/>
    <n v="7"/>
    <n v="7"/>
    <s v="3Bachelor"/>
    <x v="3"/>
    <s v="Life Sciences"/>
    <x v="0"/>
    <s v="4Ver High"/>
    <s v="Ver High"/>
    <s v="Female"/>
    <s v="Female"/>
    <n v="30"/>
    <n v="30"/>
    <s v="3High"/>
    <s v="High"/>
    <n v="2"/>
    <n v="2"/>
    <s v="Sales Executive"/>
    <s v="Sales Executive"/>
    <s v="2Medium"/>
    <s v="Medium"/>
    <s v="Married"/>
    <s v="Married"/>
    <n v="4302"/>
    <n v="4302"/>
    <n v="13401"/>
    <n v="13401"/>
    <n v="0"/>
    <n v="0"/>
    <s v="No"/>
    <s v="No"/>
    <n v="17"/>
    <n v="17"/>
    <s v="3Excellent"/>
    <s v="Excellent"/>
    <s v="3High"/>
    <s v="High"/>
    <n v="3"/>
    <n v="3"/>
    <s v="3Better"/>
    <s v="Better"/>
    <s v="No"/>
    <x v="1"/>
  </r>
  <r>
    <n v="2256"/>
    <n v="34"/>
    <n v="34"/>
    <s v="Non-Travel"/>
    <s v="Non-Travel"/>
    <n v="697"/>
    <n v="697"/>
    <s v="Research &amp; Development"/>
    <s v="Research &amp; Development"/>
    <n v="3"/>
    <n v="3"/>
    <s v="4Master"/>
    <x v="2"/>
    <s v="Life Sciences"/>
    <x v="0"/>
    <s v="3High"/>
    <s v="High"/>
    <s v="Male"/>
    <s v="Male"/>
    <n v="40"/>
    <n v="40"/>
    <s v="2Medium"/>
    <s v="Medium"/>
    <n v="1"/>
    <n v="1"/>
    <s v="Research Scientist"/>
    <s v="Research Scientist"/>
    <s v="4Very High"/>
    <s v="Very High"/>
    <s v="Married"/>
    <s v="Married"/>
    <n v="2979"/>
    <n v="2979"/>
    <n v="22478"/>
    <n v="22478"/>
    <n v="3"/>
    <n v="3"/>
    <s v="No"/>
    <s v="No"/>
    <n v="17"/>
    <n v="17"/>
    <s v="3Excellent"/>
    <s v="Excellent"/>
    <s v="4Very High"/>
    <s v="Very High"/>
    <n v="2"/>
    <n v="2"/>
    <s v="3Better"/>
    <s v="Better"/>
    <s v="No"/>
    <x v="1"/>
  </r>
  <r>
    <n v="2257"/>
    <n v="48"/>
    <n v="48"/>
    <s v="Non-Travel"/>
    <s v="Non-Travel"/>
    <n v="1262"/>
    <n v="1262"/>
    <s v="Research &amp; Development"/>
    <s v="Research &amp; Development"/>
    <n v="1"/>
    <n v="1"/>
    <s v="4Master"/>
    <x v="2"/>
    <s v="Medical"/>
    <x v="2"/>
    <s v="1Low"/>
    <s v="Low"/>
    <s v="Male"/>
    <s v="Male"/>
    <n v="35"/>
    <n v="35"/>
    <s v="4Very High"/>
    <s v="Very High"/>
    <n v="4"/>
    <n v="4"/>
    <s v="Manager"/>
    <s v="Manager"/>
    <s v="4Very High"/>
    <s v="Very High"/>
    <s v="Single"/>
    <s v="Single"/>
    <n v="16885"/>
    <n v="16885"/>
    <n v="16154"/>
    <n v="16154"/>
    <n v="2"/>
    <n v="2"/>
    <s v="No"/>
    <s v="No"/>
    <n v="22"/>
    <n v="22"/>
    <s v="4Outstanding"/>
    <s v="Outstanding"/>
    <s v="3High"/>
    <s v="High"/>
    <n v="3"/>
    <n v="3"/>
    <s v="2Good"/>
    <s v="Good"/>
    <s v="No"/>
    <x v="1"/>
  </r>
  <r>
    <n v="2258"/>
    <n v="45"/>
    <n v="45"/>
    <s v="Non-Travel"/>
    <s v="Non-Travel"/>
    <n v="1050"/>
    <n v="1050"/>
    <s v="Sales"/>
    <s v="Sales"/>
    <n v="9"/>
    <n v="9"/>
    <s v="4Master"/>
    <x v="2"/>
    <s v="Life Sciences"/>
    <x v="0"/>
    <s v="2Medium"/>
    <s v="Medium"/>
    <s v="Female"/>
    <s v="Female"/>
    <n v="65"/>
    <n v="65"/>
    <s v="2Medium"/>
    <s v="Medium"/>
    <n v="2"/>
    <n v="2"/>
    <s v="Sales Executive"/>
    <s v="Sales Executive"/>
    <s v="3High"/>
    <s v="High"/>
    <s v="Married"/>
    <s v="Married"/>
    <n v="5593"/>
    <n v="5593"/>
    <n v="17970"/>
    <n v="17970"/>
    <n v="1"/>
    <n v="1"/>
    <s v="No"/>
    <s v="No"/>
    <n v="13"/>
    <n v="13"/>
    <s v="3Excellent"/>
    <s v="Excellent"/>
    <s v="4Very High"/>
    <s v="Very High"/>
    <n v="2"/>
    <n v="2"/>
    <s v="3Better"/>
    <s v="Better"/>
    <s v="No"/>
    <x v="1"/>
  </r>
  <r>
    <n v="2259"/>
    <n v="52"/>
    <n v="52"/>
    <s v="Travel_Rarely"/>
    <s v="Travel_Rarely"/>
    <n v="994"/>
    <n v="994"/>
    <s v="Research &amp; Development"/>
    <s v="Research &amp; Development"/>
    <n v="7"/>
    <n v="7"/>
    <s v="4Master"/>
    <x v="2"/>
    <s v="Life Sciences"/>
    <x v="0"/>
    <s v="2Medium"/>
    <s v="Medium"/>
    <s v="Male"/>
    <s v="Male"/>
    <n v="87"/>
    <n v="87"/>
    <s v="3High"/>
    <s v="High"/>
    <n v="3"/>
    <n v="3"/>
    <s v="Healthcare Representative"/>
    <s v="Healthcare Representative"/>
    <s v="2Medium"/>
    <s v="Medium"/>
    <s v="Single"/>
    <s v="Single"/>
    <n v="10445"/>
    <n v="10445"/>
    <n v="15322"/>
    <n v="15322"/>
    <n v="7"/>
    <n v="7"/>
    <s v="No"/>
    <s v="No"/>
    <n v="19"/>
    <n v="19"/>
    <s v="3Excellent"/>
    <s v="Excellent"/>
    <s v="4Very High"/>
    <s v="Very High"/>
    <n v="4"/>
    <n v="4"/>
    <s v="3Better"/>
    <s v="Better"/>
    <s v="No"/>
    <x v="1"/>
  </r>
  <r>
    <n v="2260"/>
    <n v="38"/>
    <n v="38"/>
    <s v="Travel_Rarely"/>
    <s v="Travel_Rarely"/>
    <n v="770"/>
    <n v="770"/>
    <s v="Sales"/>
    <s v="Sales"/>
    <n v="10"/>
    <n v="10"/>
    <s v="4Master"/>
    <x v="2"/>
    <s v="Marketing"/>
    <x v="3"/>
    <s v="3High"/>
    <s v="High"/>
    <s v="Male"/>
    <s v="Male"/>
    <n v="73"/>
    <n v="73"/>
    <s v="2Medium"/>
    <s v="Medium"/>
    <n v="3"/>
    <n v="3"/>
    <s v="Sales Executive"/>
    <s v="Sales Executive"/>
    <s v="3High"/>
    <s v="High"/>
    <s v="Divorced"/>
    <s v="Divorced"/>
    <n v="8740"/>
    <n v="8740"/>
    <n v="5569"/>
    <n v="5569"/>
    <n v="0"/>
    <n v="0"/>
    <s v="Yes"/>
    <s v="Yes"/>
    <n v="14"/>
    <n v="14"/>
    <s v="3Excellent"/>
    <s v="Excellent"/>
    <s v="2Medium"/>
    <s v="Medium"/>
    <n v="2"/>
    <n v="2"/>
    <s v="3Better"/>
    <s v="Better"/>
    <s v="No"/>
    <x v="1"/>
  </r>
  <r>
    <n v="2261"/>
    <n v="29"/>
    <n v="29"/>
    <s v="Travel_Rarely"/>
    <s v="Travel_Rarely"/>
    <n v="1107"/>
    <n v="1107"/>
    <s v="Research &amp; Development"/>
    <s v="Research &amp; Development"/>
    <n v="28"/>
    <n v="28"/>
    <s v="4Master"/>
    <x v="2"/>
    <s v="Life Sciences"/>
    <x v="0"/>
    <s v="3High"/>
    <s v="High"/>
    <s v="Female"/>
    <s v="Female"/>
    <n v="93"/>
    <n v="93"/>
    <s v="3High"/>
    <s v="High"/>
    <n v="1"/>
    <n v="1"/>
    <s v="Research Scientist"/>
    <s v="Research Scientist"/>
    <s v="4Very High"/>
    <s v="Very High"/>
    <s v="Divorced"/>
    <s v="Divorced"/>
    <n v="2514"/>
    <n v="2514"/>
    <n v="26968"/>
    <n v="26968"/>
    <n v="4"/>
    <n v="4"/>
    <s v="No"/>
    <s v="No"/>
    <n v="22"/>
    <n v="22"/>
    <s v="4Outstanding"/>
    <s v="Outstanding"/>
    <s v="1Low"/>
    <s v="Low"/>
    <n v="1"/>
    <n v="1"/>
    <s v="3Better"/>
    <s v="Better"/>
    <s v="No"/>
    <x v="1"/>
  </r>
  <r>
    <n v="2262"/>
    <n v="28"/>
    <n v="28"/>
    <s v="Travel_Rarely"/>
    <s v="Travel_Rarely"/>
    <n v="950"/>
    <n v="950"/>
    <s v="Research &amp; Development"/>
    <s v="Research &amp; Development"/>
    <n v="3"/>
    <n v="3"/>
    <s v="3Bachelor"/>
    <x v="3"/>
    <s v="Medical"/>
    <x v="2"/>
    <s v="4Ver High"/>
    <s v="Ver High"/>
    <s v="Female"/>
    <s v="Female"/>
    <n v="93"/>
    <n v="93"/>
    <s v="3High"/>
    <s v="High"/>
    <n v="3"/>
    <n v="3"/>
    <s v="Manufacturing Director"/>
    <s v="Manufacturing Director"/>
    <s v="2Medium"/>
    <s v="Medium"/>
    <s v="Divorced"/>
    <s v="Divorced"/>
    <n v="7655"/>
    <n v="7655"/>
    <n v="8039"/>
    <n v="8039"/>
    <n v="0"/>
    <n v="0"/>
    <s v="No"/>
    <s v="No"/>
    <n v="17"/>
    <n v="17"/>
    <s v="3Excellent"/>
    <s v="Excellent"/>
    <s v="2Medium"/>
    <s v="Medium"/>
    <n v="3"/>
    <n v="3"/>
    <s v="2Good"/>
    <s v="Good"/>
    <s v="No"/>
    <x v="1"/>
  </r>
  <r>
    <n v="2263"/>
    <n v="46"/>
    <n v="46"/>
    <s v="Travel_Rarely"/>
    <s v="Travel_Rarely"/>
    <n v="406"/>
    <n v="406"/>
    <s v="Sales"/>
    <s v="Sales"/>
    <n v="3"/>
    <n v="3"/>
    <s v="1Below College"/>
    <x v="1"/>
    <s v="Marketing"/>
    <x v="3"/>
    <s v="1Low"/>
    <s v="Low"/>
    <s v="Male"/>
    <s v="Male"/>
    <n v="52"/>
    <n v="52"/>
    <s v="3High"/>
    <s v="High"/>
    <m/>
    <n v="1"/>
    <s v="Manager"/>
    <s v="Manager"/>
    <s v="3High"/>
    <s v="High"/>
    <s v="Married"/>
    <s v="Married"/>
    <n v="17465"/>
    <n v="17465"/>
    <n v="15596"/>
    <n v="15596"/>
    <n v="3"/>
    <n v="3"/>
    <s v="No"/>
    <s v="No"/>
    <m/>
    <n v="15.206064782908339"/>
    <s v="3Excellent"/>
    <s v="Excellent"/>
    <s v="4Very High"/>
    <s v="Very High"/>
    <n v="3"/>
    <n v="3"/>
    <s v="3Better"/>
    <s v="Better"/>
    <s v="No"/>
    <x v="1"/>
  </r>
  <r>
    <n v="2264"/>
    <n v="38"/>
    <n v="38"/>
    <s v="Travel_Rarely"/>
    <s v="Travel_Rarely"/>
    <n v="130"/>
    <n v="130"/>
    <s v="Sales"/>
    <s v="Sales"/>
    <n v="2"/>
    <n v="2"/>
    <s v="2College"/>
    <x v="0"/>
    <s v="Marketing"/>
    <x v="3"/>
    <s v="4Ver High"/>
    <s v="Ver High"/>
    <s v="Male"/>
    <s v="Male"/>
    <n v="32"/>
    <n v="32"/>
    <s v="3High"/>
    <s v="High"/>
    <n v="3"/>
    <n v="3"/>
    <s v="Sales Executive"/>
    <s v="Sales Executive"/>
    <s v="2Medium"/>
    <s v="Medium"/>
    <s v="Single"/>
    <s v="Single"/>
    <n v="7351"/>
    <n v="7351"/>
    <n v="20619"/>
    <n v="20619"/>
    <n v="7"/>
    <n v="7"/>
    <s v="No"/>
    <s v="No"/>
    <n v="16"/>
    <n v="16"/>
    <s v="3Excellent"/>
    <s v="Excellent"/>
    <s v="3High"/>
    <s v="High"/>
    <n v="2"/>
    <n v="2"/>
    <s v="3Better"/>
    <s v="Better"/>
    <s v="No"/>
    <x v="1"/>
  </r>
  <r>
    <n v="2265"/>
    <n v="43"/>
    <n v="43"/>
    <s v="Travel_Frequently"/>
    <s v="Travel_Frequently"/>
    <n v="1082"/>
    <n v="1082"/>
    <s v="Research &amp; Development"/>
    <s v="Research &amp; Development"/>
    <n v="27"/>
    <n v="27"/>
    <s v="3Bachelor"/>
    <x v="3"/>
    <s v="Life Sciences"/>
    <x v="0"/>
    <s v="3High"/>
    <s v="High"/>
    <s v="Female"/>
    <s v="Female"/>
    <n v="83"/>
    <n v="83"/>
    <s v="3High"/>
    <s v="High"/>
    <n v="3"/>
    <n v="3"/>
    <s v="Manufacturing Director"/>
    <s v="Manufacturing Director"/>
    <s v="1Low"/>
    <s v="Low"/>
    <s v="Married"/>
    <s v="Married"/>
    <n v="10820"/>
    <n v="10820"/>
    <n v="11535"/>
    <n v="11535"/>
    <n v="8"/>
    <n v="8"/>
    <s v="No"/>
    <s v="No"/>
    <n v="11"/>
    <n v="11"/>
    <s v="3Excellent"/>
    <s v="Excellent"/>
    <s v="3High"/>
    <s v="High"/>
    <n v="1"/>
    <n v="1"/>
    <s v="3Better"/>
    <s v="Better"/>
    <s v="No"/>
    <x v="1"/>
  </r>
  <r>
    <n v="2266"/>
    <n v="39"/>
    <n v="39"/>
    <s v="Travel_Frequently"/>
    <s v="Travel_Frequently"/>
    <n v="203"/>
    <n v="203"/>
    <s v="Research &amp; Development"/>
    <s v="Research &amp; Development"/>
    <n v="2"/>
    <n v="2"/>
    <s v="3Bachelor"/>
    <x v="3"/>
    <s v="Life Sciences"/>
    <x v="0"/>
    <s v="1Low"/>
    <s v="Low"/>
    <s v="Male"/>
    <s v="Male"/>
    <n v="84"/>
    <n v="84"/>
    <s v="3High"/>
    <s v="High"/>
    <n v="4"/>
    <n v="4"/>
    <s v="Healthcare Representative"/>
    <s v="Healthcare Representative"/>
    <s v="4Very High"/>
    <s v="Very High"/>
    <s v="Divorced"/>
    <s v="Divorced"/>
    <n v="12169"/>
    <n v="12169"/>
    <n v="13547"/>
    <n v="13547"/>
    <n v="7"/>
    <n v="7"/>
    <s v="No"/>
    <s v="No"/>
    <n v="11"/>
    <n v="11"/>
    <s v="3Excellent"/>
    <s v="Excellent"/>
    <s v="4Very High"/>
    <s v="Very High"/>
    <n v="4"/>
    <n v="4"/>
    <s v="3Better"/>
    <s v="Better"/>
    <s v="Yes"/>
    <x v="0"/>
  </r>
  <r>
    <n v="2267"/>
    <n v="40"/>
    <n v="40"/>
    <s v="Travel_Rarely"/>
    <s v="Travel_Rarely"/>
    <n v="1308"/>
    <n v="1308"/>
    <s v="Research &amp; Development"/>
    <s v="Research &amp; Development"/>
    <n v="14"/>
    <n v="14"/>
    <s v="3Bachelor"/>
    <x v="3"/>
    <s v="Medical"/>
    <x v="2"/>
    <s v="3High"/>
    <s v="High"/>
    <s v="Male"/>
    <s v="Male"/>
    <n v="44"/>
    <n v="44"/>
    <s v="2Medium"/>
    <s v="Medium"/>
    <n v="5"/>
    <n v="5"/>
    <s v="Research Director"/>
    <s v="Research Director"/>
    <s v="3High"/>
    <s v="High"/>
    <s v="Single"/>
    <s v="Single"/>
    <n v="19626"/>
    <n v="19626"/>
    <n v="17544"/>
    <n v="17544"/>
    <n v="1"/>
    <n v="1"/>
    <s v="No"/>
    <s v="No"/>
    <n v="14"/>
    <n v="14"/>
    <s v="3Excellent"/>
    <s v="Excellent"/>
    <s v="1Low"/>
    <s v="Low"/>
    <n v="2"/>
    <n v="2"/>
    <s v="4Best"/>
    <s v="Best"/>
    <s v="No"/>
    <x v="1"/>
  </r>
  <r>
    <n v="2268"/>
    <n v="21"/>
    <n v="21"/>
    <s v="Travel_Rarely"/>
    <s v="Travel_Rarely"/>
    <n v="984"/>
    <n v="984"/>
    <s v="Research &amp; Development"/>
    <s v="Research &amp; Development"/>
    <n v="1"/>
    <n v="1"/>
    <s v="1Below College"/>
    <x v="1"/>
    <s v="Technical Degree"/>
    <x v="4"/>
    <s v="4Ver High"/>
    <s v="Ver High"/>
    <s v="Female"/>
    <s v="Female"/>
    <n v="70"/>
    <n v="70"/>
    <s v="2Medium"/>
    <s v="Medium"/>
    <n v="1"/>
    <n v="1"/>
    <s v="Research Scientist"/>
    <s v="Research Scientist"/>
    <s v="2Medium"/>
    <s v="Medium"/>
    <s v="Single"/>
    <s v="Single"/>
    <n v="2070"/>
    <n v="2070"/>
    <n v="25326"/>
    <n v="25326"/>
    <n v="1"/>
    <n v="1"/>
    <s v="Yes"/>
    <s v="Yes"/>
    <n v="11"/>
    <n v="11"/>
    <s v="3Excellent"/>
    <s v="Excellent"/>
    <s v="3High"/>
    <s v="High"/>
    <n v="6"/>
    <n v="6"/>
    <s v="4Best"/>
    <s v="Best"/>
    <s v="No"/>
    <x v="1"/>
  </r>
  <r>
    <n v="2269"/>
    <n v="39"/>
    <n v="39"/>
    <s v="Non-Travel"/>
    <s v="Non-Travel"/>
    <n v="439"/>
    <n v="439"/>
    <s v="Research &amp; Development"/>
    <s v="Research &amp; Development"/>
    <n v="9"/>
    <n v="9"/>
    <s v="3Bachelor"/>
    <x v="3"/>
    <s v="Life Sciences"/>
    <x v="0"/>
    <s v="3High"/>
    <s v="High"/>
    <s v="Male"/>
    <s v="Male"/>
    <n v="70"/>
    <n v="70"/>
    <s v="3High"/>
    <s v="High"/>
    <n v="2"/>
    <n v="2"/>
    <s v="Laboratory Technician"/>
    <s v="Laboratory Technician"/>
    <s v="2Medium"/>
    <s v="Medium"/>
    <s v="Single"/>
    <s v="Single"/>
    <n v="6782"/>
    <n v="6782"/>
    <n v="8770"/>
    <n v="8770"/>
    <n v="9"/>
    <n v="9"/>
    <s v="No"/>
    <s v="No"/>
    <n v="15"/>
    <n v="15"/>
    <s v="3Excellent"/>
    <s v="Excellent"/>
    <s v="3High"/>
    <s v="High"/>
    <n v="2"/>
    <n v="2"/>
    <s v="2Good"/>
    <s v="Good"/>
    <s v="No"/>
    <x v="1"/>
  </r>
  <r>
    <n v="2270"/>
    <n v="36"/>
    <n v="36"/>
    <s v="Non-Travel"/>
    <s v="Non-Travel"/>
    <n v="217"/>
    <n v="217"/>
    <s v="Research &amp; Development"/>
    <s v="Research &amp; Development"/>
    <n v="18"/>
    <n v="18"/>
    <s v="4Master"/>
    <x v="2"/>
    <s v="Life Sciences"/>
    <x v="0"/>
    <s v="1Low"/>
    <s v="Low"/>
    <s v="Male"/>
    <s v="Male"/>
    <n v="78"/>
    <n v="78"/>
    <s v="3High"/>
    <s v="High"/>
    <n v="2"/>
    <n v="2"/>
    <s v="Manufacturing Director"/>
    <s v="Manufacturing Director"/>
    <s v="4Very High"/>
    <s v="Very High"/>
    <s v="Single"/>
    <s v="Single"/>
    <n v="7779"/>
    <n v="7779"/>
    <n v="23238"/>
    <n v="23238"/>
    <n v="2"/>
    <n v="2"/>
    <s v="No"/>
    <s v="No"/>
    <n v="20"/>
    <n v="20"/>
    <s v="4Outstanding"/>
    <s v="Outstanding"/>
    <s v="1Low"/>
    <s v="Low"/>
    <n v="0"/>
    <n v="0"/>
    <s v="3Better"/>
    <s v="Better"/>
    <s v="No"/>
    <x v="1"/>
  </r>
  <r>
    <n v="2271"/>
    <n v="31"/>
    <n v="31"/>
    <s v="Travel_Frequently"/>
    <s v="Travel_Frequently"/>
    <n v="793"/>
    <n v="793"/>
    <s v="Sales"/>
    <s v="Sales"/>
    <n v="20"/>
    <n v="20"/>
    <s v="3Bachelor"/>
    <x v="3"/>
    <s v="Life Sciences"/>
    <x v="0"/>
    <s v="3High"/>
    <s v="High"/>
    <s v="Male"/>
    <s v="Male"/>
    <n v="67"/>
    <n v="67"/>
    <s v="4Very High"/>
    <s v="Very High"/>
    <n v="1"/>
    <n v="1"/>
    <s v="Sales Representative"/>
    <s v="Sales Representative"/>
    <s v="4Very High"/>
    <s v="Very High"/>
    <s v="Married"/>
    <s v="Married"/>
    <n v="2791"/>
    <n v="2791"/>
    <n v="21981"/>
    <n v="21981"/>
    <n v="0"/>
    <n v="0"/>
    <s v="No"/>
    <s v="No"/>
    <n v="12"/>
    <n v="12"/>
    <s v="3Excellent"/>
    <s v="Excellent"/>
    <s v="1Low"/>
    <s v="Low"/>
    <n v="4"/>
    <n v="4"/>
    <s v="3Better"/>
    <s v="Better"/>
    <s v="No"/>
    <x v="1"/>
  </r>
  <r>
    <n v="2272"/>
    <n v="28"/>
    <n v="28"/>
    <s v="Travel_Rarely"/>
    <s v="Travel_Rarely"/>
    <n v="1451"/>
    <n v="1451"/>
    <s v="Research &amp; Development"/>
    <s v="Research &amp; Development"/>
    <n v="2"/>
    <n v="2"/>
    <s v="1Below College"/>
    <x v="1"/>
    <s v="Life Sciences"/>
    <x v="0"/>
    <s v="1Low"/>
    <s v="Low"/>
    <s v="Male"/>
    <s v="Male"/>
    <n v="67"/>
    <n v="67"/>
    <s v="2Medium"/>
    <s v="Medium"/>
    <n v="1"/>
    <n v="1"/>
    <s v="Research Scientist"/>
    <s v="Research Scientist"/>
    <s v="2Medium"/>
    <s v="Medium"/>
    <s v="Married"/>
    <s v="Married"/>
    <n v="3201"/>
    <n v="3201"/>
    <n v="19911"/>
    <n v="19911"/>
    <n v="0"/>
    <n v="0"/>
    <s v="No"/>
    <s v="No"/>
    <n v="17"/>
    <n v="17"/>
    <s v="3Excellent"/>
    <s v="Excellent"/>
    <s v="1Low"/>
    <s v="Low"/>
    <n v="2"/>
    <n v="2"/>
    <s v="1Bad"/>
    <s v="Bad"/>
    <s v="No"/>
    <x v="1"/>
  </r>
  <r>
    <n v="2273"/>
    <n v="35"/>
    <n v="35"/>
    <s v="Travel_Frequently"/>
    <s v="Travel_Frequently"/>
    <n v="1182"/>
    <n v="1182"/>
    <s v="Sales"/>
    <s v="Sales"/>
    <n v="11"/>
    <n v="11"/>
    <s v="2College"/>
    <x v="0"/>
    <s v="Marketing"/>
    <x v="3"/>
    <s v="4Ver High"/>
    <s v="Ver High"/>
    <s v="Male"/>
    <s v="Male"/>
    <n v="54"/>
    <n v="54"/>
    <s v="3High"/>
    <s v="High"/>
    <n v="2"/>
    <n v="2"/>
    <s v="Sales Executive"/>
    <s v="Sales Executive"/>
    <s v="4Very High"/>
    <s v="Very High"/>
    <s v="Divorced"/>
    <s v="Divorced"/>
    <n v="4968"/>
    <n v="4968"/>
    <n v="18500"/>
    <n v="18500"/>
    <n v="1"/>
    <n v="1"/>
    <s v="No"/>
    <s v="No"/>
    <n v="11"/>
    <n v="11"/>
    <s v="3Excellent"/>
    <s v="Excellent"/>
    <s v="4Very High"/>
    <s v="Very High"/>
    <n v="3"/>
    <n v="3"/>
    <s v="3Better"/>
    <s v="Better"/>
    <s v="No"/>
    <x v="1"/>
  </r>
  <r>
    <n v="2274"/>
    <n v="49"/>
    <n v="49"/>
    <s v="Travel_Rarely"/>
    <s v="Travel_Rarely"/>
    <n v="174"/>
    <n v="174"/>
    <s v="Sales"/>
    <s v="Sales"/>
    <n v="8"/>
    <n v="8"/>
    <s v="4Master"/>
    <x v="2"/>
    <s v="Technical Degree"/>
    <x v="4"/>
    <s v="4Ver High"/>
    <s v="Ver High"/>
    <s v="Male"/>
    <s v="Male"/>
    <n v="56"/>
    <n v="56"/>
    <s v="2Medium"/>
    <s v="Medium"/>
    <n v="4"/>
    <n v="4"/>
    <s v="Sales Executive"/>
    <s v="Sales Executive"/>
    <s v="2Medium"/>
    <s v="Medium"/>
    <s v="Married"/>
    <s v="Married"/>
    <n v="13120"/>
    <n v="13120"/>
    <n v="11879"/>
    <n v="11879"/>
    <n v="6"/>
    <n v="6"/>
    <s v="No"/>
    <s v="No"/>
    <n v="17"/>
    <n v="17"/>
    <s v="3Excellent"/>
    <s v="Excellent"/>
    <s v="2Medium"/>
    <s v="Medium"/>
    <n v="3"/>
    <n v="3"/>
    <s v="3Better"/>
    <s v="Better"/>
    <s v="No"/>
    <x v="1"/>
  </r>
  <r>
    <n v="2275"/>
    <n v="34"/>
    <n v="34"/>
    <s v="Travel_Frequently"/>
    <s v="Travel_Frequently"/>
    <n v="1003"/>
    <n v="1003"/>
    <s v="Research &amp; Development"/>
    <s v="Research &amp; Development"/>
    <n v="2"/>
    <n v="2"/>
    <s v="2College"/>
    <x v="0"/>
    <s v="Life Sciences"/>
    <x v="0"/>
    <s v="4Ver High"/>
    <s v="Ver High"/>
    <s v="Male"/>
    <s v="Male"/>
    <n v="95"/>
    <n v="95"/>
    <s v="3High"/>
    <s v="High"/>
    <n v="2"/>
    <n v="2"/>
    <s v="Manufacturing Director"/>
    <s v="Manufacturing Director"/>
    <s v="3High"/>
    <s v="High"/>
    <s v="Single"/>
    <s v="Single"/>
    <n v="4033"/>
    <n v="4033"/>
    <n v="15834"/>
    <n v="15834"/>
    <n v="2"/>
    <n v="2"/>
    <s v="No"/>
    <s v="No"/>
    <n v="11"/>
    <n v="11"/>
    <s v="3Excellent"/>
    <s v="Excellent"/>
    <s v="4Very High"/>
    <s v="Very High"/>
    <n v="3"/>
    <n v="3"/>
    <s v="2Good"/>
    <s v="Good"/>
    <s v="No"/>
    <x v="1"/>
  </r>
  <r>
    <n v="2276"/>
    <n v="29"/>
    <n v="29"/>
    <s v="Travel_Frequently"/>
    <s v="Travel_Frequently"/>
    <n v="490"/>
    <n v="490"/>
    <s v="Research &amp; Development"/>
    <s v="Research &amp; Development"/>
    <n v="10"/>
    <n v="10"/>
    <s v="3Bachelor"/>
    <x v="3"/>
    <s v="Life Sciences"/>
    <x v="0"/>
    <s v="4Ver High"/>
    <s v="Ver High"/>
    <s v="Female"/>
    <s v="Female"/>
    <n v="61"/>
    <n v="61"/>
    <s v="3High"/>
    <s v="High"/>
    <n v="1"/>
    <n v="1"/>
    <s v="Research Scientist"/>
    <s v="Research Scientist"/>
    <s v="2Medium"/>
    <s v="Medium"/>
    <s v="Divorced"/>
    <s v="Divorced"/>
    <n v="3291"/>
    <n v="3291"/>
    <n v="17940"/>
    <n v="17940"/>
    <n v="0"/>
    <n v="0"/>
    <s v="No"/>
    <s v="No"/>
    <n v="14"/>
    <n v="14"/>
    <s v="3Excellent"/>
    <s v="Excellent"/>
    <s v="4Very High"/>
    <s v="Very High"/>
    <n v="2"/>
    <n v="2"/>
    <s v="2Good"/>
    <s v="Good"/>
    <s v="No"/>
    <x v="1"/>
  </r>
  <r>
    <n v="2277"/>
    <n v="42"/>
    <n v="42"/>
    <s v="Travel_Rarely"/>
    <s v="Travel_Rarely"/>
    <n v="188"/>
    <n v="188"/>
    <s v="Research &amp; Development"/>
    <s v="Research &amp; Development"/>
    <n v="29"/>
    <n v="29"/>
    <s v="3Bachelor"/>
    <x v="3"/>
    <s v="Medical"/>
    <x v="2"/>
    <s v="2Medium"/>
    <s v="Medium"/>
    <s v="Male"/>
    <s v="Male"/>
    <n v="56"/>
    <n v="56"/>
    <s v="1Low"/>
    <s v="Low"/>
    <n v="2"/>
    <n v="2"/>
    <s v="Laboratory Technician"/>
    <s v="Laboratory Technician"/>
    <s v="4Very High"/>
    <s v="Very High"/>
    <s v="Single"/>
    <s v="Single"/>
    <n v="4272"/>
    <n v="4272"/>
    <n v="9558"/>
    <n v="9558"/>
    <n v="4"/>
    <n v="4"/>
    <s v="No"/>
    <s v="No"/>
    <n v="19"/>
    <n v="19"/>
    <s v="3Excellent"/>
    <s v="Excellent"/>
    <s v="1Low"/>
    <s v="Low"/>
    <n v="3"/>
    <n v="3"/>
    <s v="3Better"/>
    <s v="Better"/>
    <s v="No"/>
    <x v="1"/>
  </r>
  <r>
    <n v="2278"/>
    <n v="29"/>
    <n v="29"/>
    <s v="Travel_Rarely"/>
    <s v="Travel_Rarely"/>
    <n v="718"/>
    <n v="718"/>
    <s v="Research &amp; Development"/>
    <s v="Research &amp; Development"/>
    <n v="8"/>
    <n v="8"/>
    <s v="1Below College"/>
    <x v="1"/>
    <s v="Medical"/>
    <x v="2"/>
    <s v="2Medium"/>
    <s v="Medium"/>
    <s v="Male"/>
    <s v="Male"/>
    <n v="79"/>
    <n v="79"/>
    <s v="2Medium"/>
    <s v="Medium"/>
    <n v="2"/>
    <n v="2"/>
    <s v="Manufacturing Director"/>
    <s v="Manufacturing Director"/>
    <s v="4Very High"/>
    <s v="Very High"/>
    <s v="Married"/>
    <s v="Married"/>
    <n v="5056"/>
    <n v="5056"/>
    <n v="17689"/>
    <n v="17689"/>
    <n v="1"/>
    <n v="1"/>
    <m/>
    <s v="No"/>
    <n v="15"/>
    <n v="15"/>
    <s v="3Excellent"/>
    <s v="Excellent"/>
    <s v="3High"/>
    <s v="High"/>
    <n v="2"/>
    <n v="2"/>
    <s v="2Good"/>
    <s v="Good"/>
    <s v="No"/>
    <x v="1"/>
  </r>
  <r>
    <n v="2279"/>
    <n v="38"/>
    <n v="38"/>
    <s v="Travel_Rarely"/>
    <s v="Travel_Rarely"/>
    <n v="433"/>
    <n v="433"/>
    <s v="Human Resources"/>
    <s v="Human Resources"/>
    <n v="1"/>
    <n v="1"/>
    <s v="3Bachelor"/>
    <x v="3"/>
    <s v="Human Resources"/>
    <x v="5"/>
    <s v="3High"/>
    <s v="High"/>
    <s v="Male"/>
    <s v="Male"/>
    <n v="37"/>
    <n v="37"/>
    <s v="4Very High"/>
    <s v="Very High"/>
    <n v="1"/>
    <n v="1"/>
    <s v="Human Resources"/>
    <s v="Human Resources"/>
    <s v="3High"/>
    <s v="High"/>
    <s v="Married"/>
    <s v="Married"/>
    <n v="2844"/>
    <n v="2844"/>
    <n v="6004"/>
    <n v="6004"/>
    <n v="1"/>
    <n v="1"/>
    <s v="No"/>
    <s v="No"/>
    <n v="13"/>
    <n v="13"/>
    <s v="3Excellent"/>
    <s v="Excellent"/>
    <s v="4Very High"/>
    <s v="Very High"/>
    <n v="2"/>
    <n v="2"/>
    <s v="4Best"/>
    <s v="Best"/>
    <s v="No"/>
    <x v="1"/>
  </r>
  <r>
    <n v="2280"/>
    <n v="28"/>
    <n v="28"/>
    <s v="Travel_Frequently"/>
    <s v="Travel_Frequently"/>
    <n v="773"/>
    <n v="773"/>
    <s v="Research &amp; Development"/>
    <s v="Research &amp; Development"/>
    <n v="6"/>
    <n v="6"/>
    <s v="3Bachelor"/>
    <x v="3"/>
    <s v="Life Sciences"/>
    <x v="0"/>
    <s v="3High"/>
    <s v="High"/>
    <s v="Male"/>
    <s v="Male"/>
    <n v="39"/>
    <n v="39"/>
    <s v="2Medium"/>
    <s v="Medium"/>
    <n v="1"/>
    <n v="1"/>
    <s v="Research Scientist"/>
    <s v="Research Scientist"/>
    <s v="3High"/>
    <s v="High"/>
    <s v="Divorced"/>
    <s v="Divorced"/>
    <n v="2703"/>
    <n v="2703"/>
    <n v="22088"/>
    <n v="22088"/>
    <n v="1"/>
    <n v="1"/>
    <s v="Yes"/>
    <s v="Yes"/>
    <n v="14"/>
    <n v="14"/>
    <s v="3Excellent"/>
    <s v="Excellent"/>
    <s v="4Very High"/>
    <s v="Very High"/>
    <n v="2"/>
    <n v="2"/>
    <s v="3Better"/>
    <s v="Better"/>
    <s v="No"/>
    <x v="1"/>
  </r>
  <r>
    <n v="2281"/>
    <n v="18"/>
    <n v="18"/>
    <s v="Non-Travel"/>
    <s v="Non-Travel"/>
    <n v="247"/>
    <n v="247"/>
    <s v="Research &amp; Development"/>
    <s v="Research &amp; Development"/>
    <n v="8"/>
    <n v="8"/>
    <s v="1Below College"/>
    <x v="1"/>
    <s v="Medical"/>
    <x v="2"/>
    <s v="3High"/>
    <s v="High"/>
    <s v="Male"/>
    <s v="Male"/>
    <n v="80"/>
    <n v="80"/>
    <s v="3High"/>
    <s v="High"/>
    <n v="1"/>
    <n v="1"/>
    <s v="Laboratory Technician"/>
    <s v="Laboratory Technician"/>
    <s v="3High"/>
    <s v="High"/>
    <s v="Single"/>
    <s v="Single"/>
    <n v="1904"/>
    <n v="1904"/>
    <n v="13556"/>
    <n v="13556"/>
    <n v="1"/>
    <n v="1"/>
    <s v="No"/>
    <s v="No"/>
    <n v="12"/>
    <n v="12"/>
    <s v="3Excellent"/>
    <s v="Excellent"/>
    <s v="4Very High"/>
    <s v="Very High"/>
    <n v="0"/>
    <n v="0"/>
    <s v="3Better"/>
    <s v="Better"/>
    <s v="Yes"/>
    <x v="0"/>
  </r>
  <r>
    <n v="2282"/>
    <n v="33"/>
    <n v="33"/>
    <s v="Travel_Rarely"/>
    <s v="Travel_Rarely"/>
    <n v="603"/>
    <n v="603"/>
    <s v="Sales"/>
    <s v="Sales"/>
    <n v="9"/>
    <n v="9"/>
    <s v="4Master"/>
    <x v="2"/>
    <s v="Marketing"/>
    <x v="3"/>
    <s v="1Low"/>
    <s v="Low"/>
    <s v="Female"/>
    <s v="Female"/>
    <n v="77"/>
    <n v="77"/>
    <s v="3High"/>
    <s v="High"/>
    <n v="2"/>
    <n v="2"/>
    <s v="Sales Executive"/>
    <s v="Sales Executive"/>
    <s v="1Low"/>
    <s v="Low"/>
    <s v="Single"/>
    <s v="Single"/>
    <n v="8224"/>
    <n v="8224"/>
    <n v="18385"/>
    <n v="18385"/>
    <n v="0"/>
    <n v="0"/>
    <s v="Yes"/>
    <s v="Yes"/>
    <n v="17"/>
    <n v="17"/>
    <s v="3Excellent"/>
    <s v="Excellent"/>
    <s v="1Low"/>
    <s v="Low"/>
    <n v="3"/>
    <n v="3"/>
    <s v="3Better"/>
    <s v="Better"/>
    <s v="Yes"/>
    <x v="0"/>
  </r>
  <r>
    <n v="2283"/>
    <n v="41"/>
    <n v="41"/>
    <s v="Travel_Rarely"/>
    <s v="Travel_Rarely"/>
    <n v="167"/>
    <n v="167"/>
    <s v="Research &amp; Development"/>
    <s v="Research &amp; Development"/>
    <n v="12"/>
    <n v="12"/>
    <s v="4Master"/>
    <x v="2"/>
    <s v="Life Sciences"/>
    <x v="0"/>
    <s v="2Medium"/>
    <s v="Medium"/>
    <s v="Male"/>
    <s v="Male"/>
    <n v="46"/>
    <n v="46"/>
    <s v="3High"/>
    <s v="High"/>
    <n v="1"/>
    <n v="1"/>
    <s v="Laboratory Technician"/>
    <s v="Laboratory Technician"/>
    <s v="4Very High"/>
    <s v="Very High"/>
    <s v="Married"/>
    <s v="Married"/>
    <n v="4766"/>
    <n v="4766"/>
    <n v="9051"/>
    <n v="9051"/>
    <n v="3"/>
    <n v="3"/>
    <s v="Yes"/>
    <s v="Yes"/>
    <n v="11"/>
    <n v="11"/>
    <m/>
    <s v="Excellent"/>
    <s v="1Low"/>
    <s v="Low"/>
    <n v="4"/>
    <n v="4"/>
    <s v="3Better"/>
    <s v="Better"/>
    <s v="No"/>
    <x v="1"/>
  </r>
  <r>
    <n v="2284"/>
    <n v="31"/>
    <n v="31"/>
    <s v="Travel_Frequently"/>
    <s v="Travel_Frequently"/>
    <n v="874"/>
    <n v="874"/>
    <s v="Research &amp; Development"/>
    <s v="Research &amp; Development"/>
    <n v="15"/>
    <n v="15"/>
    <s v="3Bachelor"/>
    <x v="3"/>
    <s v="Medical"/>
    <x v="2"/>
    <s v="3High"/>
    <s v="High"/>
    <s v="Male"/>
    <s v="Male"/>
    <n v="72"/>
    <n v="72"/>
    <s v="3High"/>
    <s v="High"/>
    <n v="1"/>
    <n v="1"/>
    <s v="Laboratory Technician"/>
    <s v="Laboratory Technician"/>
    <s v="3High"/>
    <s v="High"/>
    <s v="Married"/>
    <s v="Married"/>
    <n v="2610"/>
    <n v="2610"/>
    <n v="6233"/>
    <n v="6233"/>
    <n v="1"/>
    <n v="1"/>
    <s v="No"/>
    <s v="No"/>
    <n v="12"/>
    <n v="12"/>
    <s v="3Excellent"/>
    <s v="Excellent"/>
    <s v="3High"/>
    <s v="High"/>
    <n v="5"/>
    <n v="5"/>
    <s v="2Good"/>
    <s v="Good"/>
    <s v="Yes"/>
    <x v="0"/>
  </r>
  <r>
    <n v="2285"/>
    <n v="37"/>
    <n v="37"/>
    <s v="Travel_Rarely"/>
    <s v="Travel_Rarely"/>
    <n v="367"/>
    <n v="367"/>
    <s v="Research &amp; Development"/>
    <s v="Research &amp; Development"/>
    <m/>
    <n v="6.5817958901025673"/>
    <s v="2College"/>
    <x v="0"/>
    <s v="Medical"/>
    <x v="2"/>
    <s v="3High"/>
    <s v="High"/>
    <s v="Female"/>
    <s v="Female"/>
    <n v="52"/>
    <n v="52"/>
    <s v="2Medium"/>
    <s v="Medium"/>
    <n v="2"/>
    <n v="2"/>
    <s v="Healthcare Representative"/>
    <s v="Healthcare Representative"/>
    <s v="4Very High"/>
    <s v="Very High"/>
    <s v="Divorced"/>
    <s v="Divorced"/>
    <n v="5731"/>
    <n v="5731"/>
    <n v="17171"/>
    <n v="17171"/>
    <n v="7"/>
    <n v="7"/>
    <s v="No"/>
    <s v="No"/>
    <n v="13"/>
    <n v="13"/>
    <s v="3Excellent"/>
    <s v="Excellent"/>
    <s v="3High"/>
    <s v="High"/>
    <n v="2"/>
    <n v="2"/>
    <s v="3Better"/>
    <s v="Better"/>
    <s v="No"/>
    <x v="1"/>
  </r>
  <r>
    <n v="2286"/>
    <n v="27"/>
    <n v="27"/>
    <s v="Travel_Rarely"/>
    <s v="Travel_Rarely"/>
    <n v="199"/>
    <n v="199"/>
    <s v="Research &amp; Development"/>
    <s v="Research &amp; Development"/>
    <n v="6"/>
    <n v="6"/>
    <s v="3Bachelor"/>
    <x v="3"/>
    <s v="Life Sciences"/>
    <x v="0"/>
    <s v="4Ver High"/>
    <s v="Ver High"/>
    <s v="Male"/>
    <s v="Male"/>
    <n v="55"/>
    <n v="55"/>
    <s v="2Medium"/>
    <s v="Medium"/>
    <n v="1"/>
    <n v="1"/>
    <s v="Research Scientist"/>
    <s v="Research Scientist"/>
    <s v="3High"/>
    <s v="High"/>
    <s v="Married"/>
    <s v="Married"/>
    <n v="2539"/>
    <n v="2539"/>
    <n v="7950"/>
    <n v="7950"/>
    <n v="1"/>
    <n v="1"/>
    <s v="No"/>
    <s v="No"/>
    <n v="13"/>
    <n v="13"/>
    <s v="3Excellent"/>
    <s v="Excellent"/>
    <s v="3High"/>
    <s v="High"/>
    <n v="0"/>
    <n v="0"/>
    <s v="3Better"/>
    <s v="Better"/>
    <s v="No"/>
    <x v="1"/>
  </r>
  <r>
    <n v="2287"/>
    <n v="34"/>
    <n v="34"/>
    <s v="Travel_Rarely"/>
    <s v="Travel_Rarely"/>
    <m/>
    <n v="808.82510288065839"/>
    <s v="Sales"/>
    <s v="Sales"/>
    <n v="9"/>
    <n v="9"/>
    <s v="1Below College"/>
    <x v="1"/>
    <s v="Life Sciences"/>
    <x v="0"/>
    <s v="2Medium"/>
    <s v="Medium"/>
    <s v="Female"/>
    <s v="Female"/>
    <n v="70"/>
    <n v="70"/>
    <s v="3High"/>
    <s v="High"/>
    <n v="2"/>
    <n v="2"/>
    <s v="Sales Executive"/>
    <s v="Sales Executive"/>
    <s v="3High"/>
    <s v="High"/>
    <s v="Married"/>
    <s v="Married"/>
    <n v="5714"/>
    <n v="5714"/>
    <n v="5829"/>
    <n v="5829"/>
    <n v="1"/>
    <n v="1"/>
    <s v="No"/>
    <s v="No"/>
    <n v="20"/>
    <n v="20"/>
    <s v="4Outstanding"/>
    <s v="Outstanding"/>
    <s v="1Low"/>
    <s v="Low"/>
    <n v="3"/>
    <n v="3"/>
    <s v="2Good"/>
    <s v="Good"/>
    <s v="No"/>
    <x v="1"/>
  </r>
  <r>
    <n v="2288"/>
    <n v="35"/>
    <n v="35"/>
    <s v="Travel_Rarely"/>
    <s v="Travel_Rarely"/>
    <n v="528"/>
    <n v="528"/>
    <s v="Human Resources"/>
    <s v="Human Resources"/>
    <n v="8"/>
    <n v="8"/>
    <s v="4Master"/>
    <x v="2"/>
    <s v="Technical Degree"/>
    <x v="4"/>
    <s v="3High"/>
    <s v="High"/>
    <s v="Male"/>
    <s v="Male"/>
    <n v="100"/>
    <n v="100"/>
    <s v="3High"/>
    <s v="High"/>
    <n v="1"/>
    <n v="1"/>
    <s v="Human Resources"/>
    <s v="Human Resources"/>
    <s v="3High"/>
    <s v="High"/>
    <s v="Single"/>
    <s v="Single"/>
    <n v="4323"/>
    <n v="4323"/>
    <n v="7108"/>
    <n v="7108"/>
    <n v="1"/>
    <n v="1"/>
    <s v="No"/>
    <s v="No"/>
    <n v="17"/>
    <n v="17"/>
    <s v="3Excellent"/>
    <s v="Excellent"/>
    <s v="2Medium"/>
    <s v="Medium"/>
    <n v="2"/>
    <n v="2"/>
    <s v="1Bad"/>
    <s v="Bad"/>
    <s v="No"/>
    <x v="1"/>
  </r>
  <r>
    <n v="2289"/>
    <n v="29"/>
    <n v="29"/>
    <s v="Travel_Rarely"/>
    <s v="Travel_Rarely"/>
    <n v="408"/>
    <n v="408"/>
    <s v="Sales"/>
    <s v="Sales"/>
    <n v="23"/>
    <n v="23"/>
    <s v="1Below College"/>
    <x v="1"/>
    <s v="Life Sciences"/>
    <x v="0"/>
    <s v="4Ver High"/>
    <s v="Ver High"/>
    <s v="Female"/>
    <s v="Female"/>
    <n v="45"/>
    <n v="45"/>
    <s v="2Medium"/>
    <s v="Medium"/>
    <n v="3"/>
    <n v="3"/>
    <s v="Sales Executive"/>
    <s v="Sales Executive"/>
    <s v="1Low"/>
    <s v="Low"/>
    <s v="Married"/>
    <s v="Married"/>
    <n v="7336"/>
    <n v="7336"/>
    <n v="11162"/>
    <n v="11162"/>
    <n v="1"/>
    <n v="1"/>
    <s v="No"/>
    <s v="No"/>
    <n v="13"/>
    <n v="13"/>
    <s v="3Excellent"/>
    <s v="Excellent"/>
    <s v="1Low"/>
    <s v="Low"/>
    <n v="3"/>
    <n v="3"/>
    <s v="1Bad"/>
    <s v="Bad"/>
    <s v="Yes"/>
    <x v="0"/>
  </r>
  <r>
    <n v="2290"/>
    <n v="40"/>
    <n v="40"/>
    <s v="Travel_Frequently"/>
    <s v="Travel_Frequently"/>
    <n v="593"/>
    <n v="593"/>
    <s v="Research &amp; Development"/>
    <s v="Research &amp; Development"/>
    <n v="9"/>
    <n v="9"/>
    <s v="4Master"/>
    <x v="2"/>
    <s v="Medical"/>
    <x v="2"/>
    <m/>
    <s v="High"/>
    <s v="Female"/>
    <s v="Female"/>
    <n v="88"/>
    <n v="88"/>
    <s v="3High"/>
    <s v="High"/>
    <n v="3"/>
    <n v="3"/>
    <s v="Research Director"/>
    <s v="Research Director"/>
    <s v="3High"/>
    <s v="High"/>
    <s v="Single"/>
    <s v="Single"/>
    <n v="13499"/>
    <n v="13499"/>
    <n v="13782"/>
    <n v="13782"/>
    <n v="9"/>
    <n v="9"/>
    <s v="No"/>
    <s v="No"/>
    <n v="17"/>
    <n v="17"/>
    <s v="3Excellent"/>
    <s v="Excellent"/>
    <s v="3High"/>
    <s v="High"/>
    <n v="3"/>
    <n v="3"/>
    <s v="2Good"/>
    <s v="Good"/>
    <s v="No"/>
    <x v="1"/>
  </r>
  <r>
    <n v="2291"/>
    <n v="42"/>
    <n v="42"/>
    <s v="Travel_Frequently"/>
    <s v="Travel_Frequently"/>
    <n v="481"/>
    <n v="481"/>
    <s v="Sales"/>
    <s v="Sales"/>
    <n v="12"/>
    <n v="12"/>
    <s v="3Bachelor"/>
    <x v="3"/>
    <s v="Life Sciences"/>
    <x v="0"/>
    <s v="3High"/>
    <s v="High"/>
    <s v="Male"/>
    <s v="Male"/>
    <n v="44"/>
    <n v="44"/>
    <s v="3High"/>
    <s v="High"/>
    <n v="4"/>
    <n v="4"/>
    <s v="Sales Executive"/>
    <s v="Sales Executive"/>
    <s v="1Low"/>
    <s v="Low"/>
    <s v="Single"/>
    <s v="Single"/>
    <n v="13758"/>
    <n v="13758"/>
    <n v="2447"/>
    <n v="2447"/>
    <n v="0"/>
    <n v="0"/>
    <s v="Yes"/>
    <s v="Yes"/>
    <n v="12"/>
    <n v="12"/>
    <s v="3Excellent"/>
    <s v="Excellent"/>
    <s v="2Medium"/>
    <s v="Medium"/>
    <n v="2"/>
    <n v="2"/>
    <s v="2Good"/>
    <s v="Good"/>
    <s v="Yes"/>
    <x v="0"/>
  </r>
  <r>
    <n v="2292"/>
    <n v="42"/>
    <n v="42"/>
    <s v="Travel_Rarely"/>
    <s v="Travel_Rarely"/>
    <n v="647"/>
    <n v="647"/>
    <s v="Sales"/>
    <s v="Sales"/>
    <n v="4"/>
    <n v="4"/>
    <s v="4Master"/>
    <x v="2"/>
    <s v="Marketing"/>
    <x v="3"/>
    <s v="2Medium"/>
    <s v="Medium"/>
    <s v="Male"/>
    <s v="Male"/>
    <n v="45"/>
    <n v="45"/>
    <s v="3High"/>
    <s v="High"/>
    <n v="2"/>
    <n v="2"/>
    <s v="Sales Executive"/>
    <s v="Sales Executive"/>
    <s v="1Low"/>
    <s v="Low"/>
    <s v="Single"/>
    <s v="Single"/>
    <n v="5155"/>
    <n v="5155"/>
    <n v="2253"/>
    <n v="2253"/>
    <n v="7"/>
    <n v="7"/>
    <s v="No"/>
    <s v="No"/>
    <n v="13"/>
    <n v="13"/>
    <s v="3Excellent"/>
    <s v="Excellent"/>
    <s v="4Very High"/>
    <s v="Very High"/>
    <n v="3"/>
    <n v="3"/>
    <s v="4Best"/>
    <s v="Best"/>
    <s v="No"/>
    <x v="1"/>
  </r>
  <r>
    <n v="2293"/>
    <n v="35"/>
    <n v="35"/>
    <s v="Travel_Rarely"/>
    <s v="Travel_Rarely"/>
    <n v="982"/>
    <n v="982"/>
    <s v="Research &amp; Development"/>
    <s v="Research &amp; Development"/>
    <n v="1"/>
    <n v="1"/>
    <s v="4Master"/>
    <x v="2"/>
    <s v="Medical"/>
    <x v="2"/>
    <s v="4Ver High"/>
    <s v="Ver High"/>
    <s v="Male"/>
    <s v="Male"/>
    <n v="58"/>
    <n v="58"/>
    <s v="2Medium"/>
    <s v="Medium"/>
    <n v="1"/>
    <n v="1"/>
    <s v="Laboratory Technician"/>
    <s v="Laboratory Technician"/>
    <s v="3High"/>
    <s v="High"/>
    <s v="Married"/>
    <s v="Married"/>
    <n v="2258"/>
    <n v="2258"/>
    <n v="16340"/>
    <n v="16340"/>
    <n v="6"/>
    <n v="6"/>
    <s v="No"/>
    <s v="No"/>
    <n v="12"/>
    <n v="12"/>
    <s v="3Excellent"/>
    <s v="Excellent"/>
    <s v="2Medium"/>
    <s v="Medium"/>
    <n v="2"/>
    <n v="2"/>
    <s v="3Better"/>
    <s v="Better"/>
    <s v="No"/>
    <x v="1"/>
  </r>
  <r>
    <n v="2294"/>
    <n v="24"/>
    <n v="24"/>
    <s v="Travel_Rarely"/>
    <s v="Travel_Rarely"/>
    <n v="477"/>
    <n v="477"/>
    <s v="Research &amp; Development"/>
    <s v="Research &amp; Development"/>
    <n v="24"/>
    <n v="24"/>
    <s v="3Bachelor"/>
    <x v="3"/>
    <s v="Medical"/>
    <x v="2"/>
    <s v="4Ver High"/>
    <s v="Ver High"/>
    <s v="Male"/>
    <s v="Male"/>
    <n v="49"/>
    <n v="49"/>
    <s v="3High"/>
    <s v="High"/>
    <n v="1"/>
    <n v="1"/>
    <s v="Laboratory Technician"/>
    <s v="Laboratory Technician"/>
    <s v="2Medium"/>
    <s v="Medium"/>
    <s v="Single"/>
    <s v="Single"/>
    <n v="3597"/>
    <n v="3597"/>
    <n v="6409"/>
    <n v="6409"/>
    <n v="8"/>
    <n v="8"/>
    <s v="No"/>
    <s v="No"/>
    <n v="22"/>
    <n v="22"/>
    <s v="4Outstanding"/>
    <s v="Outstanding"/>
    <s v="4Very High"/>
    <s v="Very High"/>
    <n v="2"/>
    <n v="2"/>
    <s v="3Better"/>
    <s v="Better"/>
    <s v="No"/>
    <x v="1"/>
  </r>
  <r>
    <n v="2295"/>
    <n v="28"/>
    <n v="28"/>
    <s v="Travel_Rarely"/>
    <s v="Travel_Rarely"/>
    <n v="1485"/>
    <n v="1485"/>
    <m/>
    <s v="Research &amp; Development"/>
    <n v="12"/>
    <n v="12"/>
    <s v="1Below College"/>
    <x v="1"/>
    <s v="Life Sciences"/>
    <x v="0"/>
    <s v="3High"/>
    <s v="High"/>
    <s v="Female"/>
    <s v="Female"/>
    <n v="79"/>
    <n v="79"/>
    <s v="3High"/>
    <s v="High"/>
    <n v="1"/>
    <n v="1"/>
    <s v="Laboratory Technician"/>
    <s v="Laboratory Technician"/>
    <s v="4Very High"/>
    <s v="Very High"/>
    <s v="Married"/>
    <s v="Married"/>
    <n v="2515"/>
    <n v="2515"/>
    <n v="22955"/>
    <n v="22955"/>
    <n v="1"/>
    <n v="1"/>
    <s v="Yes"/>
    <s v="Yes"/>
    <n v="11"/>
    <n v="11"/>
    <s v="3Excellent"/>
    <s v="Excellent"/>
    <s v="4Very High"/>
    <s v="Very High"/>
    <n v="4"/>
    <n v="4"/>
    <s v="2Good"/>
    <s v="Good"/>
    <s v="Yes"/>
    <x v="0"/>
  </r>
  <r>
    <n v="2296"/>
    <n v="26"/>
    <n v="26"/>
    <s v="Travel_Rarely"/>
    <s v="Travel_Rarely"/>
    <n v="1384"/>
    <n v="1384"/>
    <s v="Research &amp; Development"/>
    <s v="Research &amp; Development"/>
    <n v="3"/>
    <n v="3"/>
    <s v="4Master"/>
    <x v="2"/>
    <s v="Medical"/>
    <x v="2"/>
    <s v="1Low"/>
    <s v="Low"/>
    <s v="Male"/>
    <s v="Male"/>
    <n v="82"/>
    <n v="82"/>
    <s v="4Very High"/>
    <s v="Very High"/>
    <n v="1"/>
    <n v="1"/>
    <s v="Laboratory Technician"/>
    <s v="Laboratory Technician"/>
    <s v="4Very High"/>
    <s v="Very High"/>
    <s v="Married"/>
    <s v="Married"/>
    <n v="4420"/>
    <n v="4420"/>
    <n v="13421"/>
    <n v="13421"/>
    <n v="1"/>
    <n v="1"/>
    <s v="No"/>
    <s v="No"/>
    <n v="22"/>
    <n v="22"/>
    <s v="4Outstanding"/>
    <s v="Outstanding"/>
    <s v="2Medium"/>
    <s v="Medium"/>
    <n v="2"/>
    <n v="2"/>
    <s v="3Better"/>
    <s v="Better"/>
    <s v="No"/>
    <x v="1"/>
  </r>
  <r>
    <n v="2297"/>
    <n v="30"/>
    <n v="30"/>
    <s v="Travel_Rarely"/>
    <s v="Travel_Rarely"/>
    <n v="852"/>
    <n v="852"/>
    <s v="Sales"/>
    <s v="Sales"/>
    <n v="10"/>
    <n v="10"/>
    <s v="3Bachelor"/>
    <x v="3"/>
    <s v="Marketing"/>
    <x v="3"/>
    <s v="3High"/>
    <s v="High"/>
    <s v="Male"/>
    <s v="Male"/>
    <n v="72"/>
    <n v="72"/>
    <s v="2Medium"/>
    <s v="Medium"/>
    <n v="2"/>
    <n v="2"/>
    <s v="Sales Executive"/>
    <s v="Sales Executive"/>
    <s v="3High"/>
    <s v="High"/>
    <s v="Married"/>
    <s v="Married"/>
    <n v="6578"/>
    <n v="6578"/>
    <n v="2706"/>
    <n v="2706"/>
    <n v="1"/>
    <n v="1"/>
    <s v="No"/>
    <s v="No"/>
    <n v="18"/>
    <n v="18"/>
    <s v="3Excellent"/>
    <s v="Excellent"/>
    <s v="1Low"/>
    <s v="Low"/>
    <n v="3"/>
    <n v="3"/>
    <s v="3Better"/>
    <s v="Better"/>
    <s v="No"/>
    <x v="1"/>
  </r>
  <r>
    <n v="2298"/>
    <n v="40"/>
    <n v="40"/>
    <s v="Travel_Frequently"/>
    <s v="Travel_Frequently"/>
    <n v="902"/>
    <n v="902"/>
    <s v="Research &amp; Development"/>
    <s v="Research &amp; Development"/>
    <n v="26"/>
    <n v="26"/>
    <s v="2College"/>
    <x v="0"/>
    <s v="Medical"/>
    <x v="2"/>
    <s v="3High"/>
    <s v="High"/>
    <s v="Female"/>
    <s v="Female"/>
    <n v="92"/>
    <n v="92"/>
    <s v="2Medium"/>
    <s v="Medium"/>
    <n v="2"/>
    <n v="2"/>
    <s v="Research Scientist"/>
    <s v="Research Scientist"/>
    <s v="4Very High"/>
    <s v="Very High"/>
    <s v="Married"/>
    <s v="Married"/>
    <n v="4422"/>
    <n v="4422"/>
    <n v="21203"/>
    <n v="21203"/>
    <n v="3"/>
    <n v="3"/>
    <s v="Yes"/>
    <s v="Yes"/>
    <n v="13"/>
    <n v="13"/>
    <s v="3Excellent"/>
    <s v="Excellent"/>
    <s v="4Very High"/>
    <s v="Very High"/>
    <n v="3"/>
    <n v="3"/>
    <s v="1Bad"/>
    <s v="Bad"/>
    <s v="No"/>
    <x v="1"/>
  </r>
  <r>
    <n v="2299"/>
    <n v="35"/>
    <n v="35"/>
    <s v="Travel_Rarely"/>
    <s v="Travel_Rarely"/>
    <n v="819"/>
    <n v="819"/>
    <s v="Research &amp; Development"/>
    <s v="Research &amp; Development"/>
    <n v="2"/>
    <n v="2"/>
    <s v="3Bachelor"/>
    <x v="3"/>
    <s v="Life Sciences"/>
    <x v="0"/>
    <s v="3High"/>
    <s v="High"/>
    <s v="Male"/>
    <s v="Male"/>
    <n v="44"/>
    <n v="44"/>
    <s v="2Medium"/>
    <s v="Medium"/>
    <n v="3"/>
    <n v="3"/>
    <s v="Manufacturing Director"/>
    <s v="Manufacturing Director"/>
    <s v="2Medium"/>
    <s v="Medium"/>
    <s v="Divorced"/>
    <s v="Divorced"/>
    <n v="10274"/>
    <n v="10274"/>
    <n v="19588"/>
    <n v="19588"/>
    <n v="2"/>
    <n v="2"/>
    <s v="No"/>
    <s v="No"/>
    <n v="18"/>
    <n v="18"/>
    <s v="3Excellent"/>
    <s v="Excellent"/>
    <s v="2Medium"/>
    <s v="Medium"/>
    <n v="2"/>
    <n v="2"/>
    <s v="4Best"/>
    <s v="Best"/>
    <s v="No"/>
    <x v="1"/>
  </r>
  <r>
    <n v="2300"/>
    <m/>
    <n v="36.98203178991016"/>
    <m/>
    <s v="Travel_Rarely"/>
    <n v="669"/>
    <n v="669"/>
    <m/>
    <s v="Research &amp; Development"/>
    <n v="1"/>
    <n v="1"/>
    <s v="3Bachelor"/>
    <x v="3"/>
    <s v="Medical"/>
    <x v="2"/>
    <s v="4Ver High"/>
    <s v="Ver High"/>
    <s v="Male"/>
    <s v="Male"/>
    <n v="97"/>
    <n v="97"/>
    <s v="2Medium"/>
    <s v="Medium"/>
    <n v="2"/>
    <n v="2"/>
    <s v="Healthcare Representative"/>
    <s v="Healthcare Representative"/>
    <s v="1Low"/>
    <s v="Low"/>
    <s v="Single"/>
    <s v="Single"/>
    <n v="5343"/>
    <n v="5343"/>
    <n v="25755"/>
    <n v="25755"/>
    <n v="0"/>
    <n v="0"/>
    <s v="No"/>
    <s v="No"/>
    <n v="20"/>
    <n v="20"/>
    <s v="4Outstanding"/>
    <s v="Outstanding"/>
    <s v="3High"/>
    <s v="High"/>
    <n v="3"/>
    <n v="3"/>
    <s v="3Better"/>
    <s v="Better"/>
    <s v="No"/>
    <x v="1"/>
  </r>
  <r>
    <n v="2301"/>
    <n v="35"/>
    <n v="35"/>
    <s v="Travel_Frequently"/>
    <s v="Travel_Frequently"/>
    <n v="636"/>
    <n v="636"/>
    <s v="Research &amp; Development"/>
    <s v="Research &amp; Development"/>
    <n v="4"/>
    <n v="4"/>
    <s v="4Master"/>
    <x v="2"/>
    <s v="Other"/>
    <x v="1"/>
    <s v="4Ver High"/>
    <s v="Ver High"/>
    <s v="Male"/>
    <s v="Male"/>
    <n v="47"/>
    <n v="47"/>
    <s v="2Medium"/>
    <s v="Medium"/>
    <n v="1"/>
    <n v="1"/>
    <s v="Laboratory Technician"/>
    <s v="Laboratory Technician"/>
    <s v="4Very High"/>
    <s v="Very High"/>
    <s v="Married"/>
    <s v="Married"/>
    <n v="2376"/>
    <n v="2376"/>
    <n v="26537"/>
    <n v="26537"/>
    <n v="1"/>
    <n v="1"/>
    <s v="No"/>
    <s v="No"/>
    <n v="13"/>
    <n v="13"/>
    <s v="3Excellent"/>
    <s v="Excellent"/>
    <s v="2Medium"/>
    <s v="Medium"/>
    <n v="2"/>
    <n v="2"/>
    <s v="4Best"/>
    <s v="Best"/>
    <s v="No"/>
    <x v="1"/>
  </r>
  <r>
    <n v="2302"/>
    <n v="43"/>
    <n v="43"/>
    <s v="Travel_Rarely"/>
    <s v="Travel_Rarely"/>
    <n v="1372"/>
    <n v="1372"/>
    <s v="Sales"/>
    <s v="Sales"/>
    <n v="9"/>
    <n v="9"/>
    <s v="3Bachelor"/>
    <x v="3"/>
    <s v="Marketing"/>
    <x v="3"/>
    <s v="1Low"/>
    <s v="Low"/>
    <s v="Female"/>
    <s v="Female"/>
    <n v="85"/>
    <n v="85"/>
    <s v="1Low"/>
    <s v="Low"/>
    <n v="2"/>
    <n v="2"/>
    <m/>
    <s v="Sales Executive"/>
    <s v="3High"/>
    <s v="High"/>
    <s v="Single"/>
    <s v="Single"/>
    <n v="5346"/>
    <n v="5346"/>
    <n v="9489"/>
    <n v="9489"/>
    <n v="8"/>
    <n v="8"/>
    <s v="No"/>
    <s v="No"/>
    <n v="13"/>
    <n v="13"/>
    <s v="3Excellent"/>
    <s v="Excellent"/>
    <s v="2Medium"/>
    <s v="Medium"/>
    <n v="2"/>
    <n v="2"/>
    <s v="2Good"/>
    <s v="Good"/>
    <s v="Yes"/>
    <x v="0"/>
  </r>
  <r>
    <n v="2303"/>
    <n v="32"/>
    <n v="32"/>
    <s v="Non-Travel"/>
    <s v="Non-Travel"/>
    <n v="862"/>
    <n v="862"/>
    <s v="Sales"/>
    <s v="Sales"/>
    <n v="2"/>
    <n v="2"/>
    <s v="1Below College"/>
    <x v="1"/>
    <s v="Life Sciences"/>
    <x v="0"/>
    <s v="3High"/>
    <s v="High"/>
    <s v="Female"/>
    <s v="Female"/>
    <n v="76"/>
    <n v="76"/>
    <s v="3High"/>
    <s v="High"/>
    <n v="1"/>
    <n v="1"/>
    <s v="Sales Representative"/>
    <s v="Sales Representative"/>
    <s v="1Low"/>
    <s v="Low"/>
    <s v="Divorced"/>
    <s v="Divorced"/>
    <n v="2827"/>
    <n v="2827"/>
    <n v="14947"/>
    <n v="14947"/>
    <n v="1"/>
    <n v="1"/>
    <s v="No"/>
    <s v="No"/>
    <n v="12"/>
    <n v="12"/>
    <s v="3Excellent"/>
    <s v="Excellent"/>
    <s v="3High"/>
    <s v="High"/>
    <n v="3"/>
    <n v="3"/>
    <s v="3Better"/>
    <s v="Better"/>
    <s v="No"/>
    <x v="1"/>
  </r>
  <r>
    <n v="2304"/>
    <n v="56"/>
    <n v="56"/>
    <s v="Travel_Rarely"/>
    <s v="Travel_Rarely"/>
    <n v="718"/>
    <n v="718"/>
    <s v="Research &amp; Development"/>
    <s v="Research &amp; Development"/>
    <n v="4"/>
    <n v="4"/>
    <s v="4Master"/>
    <x v="2"/>
    <s v="Technical Degree"/>
    <x v="4"/>
    <s v="4Ver High"/>
    <s v="Ver High"/>
    <s v="Female"/>
    <s v="Female"/>
    <n v="92"/>
    <n v="92"/>
    <s v="3High"/>
    <s v="High"/>
    <n v="5"/>
    <n v="5"/>
    <s v="Manager"/>
    <s v="Manager"/>
    <s v="1Low"/>
    <s v="Low"/>
    <s v="Divorced"/>
    <s v="Divorced"/>
    <n v="19943"/>
    <n v="19943"/>
    <n v="18575"/>
    <n v="18575"/>
    <n v="4"/>
    <n v="4"/>
    <s v="No"/>
    <s v="No"/>
    <n v="13"/>
    <n v="13"/>
    <s v="3Excellent"/>
    <s v="Excellent"/>
    <s v="4Very High"/>
    <s v="Very High"/>
    <n v="2"/>
    <n v="2"/>
    <s v="3Better"/>
    <s v="Better"/>
    <s v="No"/>
    <x v="1"/>
  </r>
  <r>
    <n v="2305"/>
    <n v="29"/>
    <n v="29"/>
    <s v="Travel_Rarely"/>
    <s v="Travel_Rarely"/>
    <n v="1401"/>
    <n v="1401"/>
    <s v="Research &amp; Development"/>
    <s v="Research &amp; Development"/>
    <n v="6"/>
    <n v="6"/>
    <s v="1Below College"/>
    <x v="1"/>
    <s v="Medical"/>
    <x v="2"/>
    <s v="2Medium"/>
    <s v="Medium"/>
    <s v="Female"/>
    <s v="Female"/>
    <n v="54"/>
    <n v="54"/>
    <s v="3High"/>
    <s v="High"/>
    <n v="1"/>
    <n v="1"/>
    <s v="Laboratory Technician"/>
    <s v="Laboratory Technician"/>
    <s v="4Very High"/>
    <s v="Very High"/>
    <s v="Married"/>
    <s v="Married"/>
    <n v="3131"/>
    <n v="3131"/>
    <n v="26342"/>
    <n v="26342"/>
    <n v="1"/>
    <n v="1"/>
    <s v="No"/>
    <s v="No"/>
    <n v="13"/>
    <n v="13"/>
    <s v="3Excellent"/>
    <s v="Excellent"/>
    <s v="1Low"/>
    <s v="Low"/>
    <n v="5"/>
    <n v="5"/>
    <s v="3Better"/>
    <s v="Better"/>
    <s v="No"/>
    <x v="1"/>
  </r>
  <r>
    <n v="2306"/>
    <n v="19"/>
    <n v="19"/>
    <s v="Travel_Rarely"/>
    <s v="Travel_Rarely"/>
    <n v="645"/>
    <n v="645"/>
    <s v="Research &amp; Development"/>
    <s v="Research &amp; Development"/>
    <n v="9"/>
    <n v="9"/>
    <s v="2College"/>
    <x v="0"/>
    <s v="Life Sciences"/>
    <x v="0"/>
    <s v="3High"/>
    <s v="High"/>
    <s v="Male"/>
    <s v="Male"/>
    <n v="54"/>
    <n v="54"/>
    <s v="3High"/>
    <s v="High"/>
    <n v="1"/>
    <n v="1"/>
    <s v="Research Scientist"/>
    <s v="Research Scientist"/>
    <s v="1Low"/>
    <s v="Low"/>
    <s v="Single"/>
    <s v="Single"/>
    <n v="2552"/>
    <n v="2552"/>
    <n v="7172"/>
    <n v="7172"/>
    <n v="1"/>
    <n v="1"/>
    <s v="No"/>
    <s v="No"/>
    <n v="25"/>
    <n v="25"/>
    <s v="4Outstanding"/>
    <s v="Outstanding"/>
    <s v="3High"/>
    <s v="High"/>
    <n v="4"/>
    <n v="4"/>
    <s v="3Better"/>
    <s v="Better"/>
    <s v="No"/>
    <x v="1"/>
  </r>
  <r>
    <n v="2307"/>
    <n v="45"/>
    <n v="45"/>
    <s v="Travel_Rarely"/>
    <s v="Travel_Rarely"/>
    <n v="1457"/>
    <n v="1457"/>
    <s v="Research &amp; Development"/>
    <s v="Research &amp; Development"/>
    <n v="7"/>
    <n v="7"/>
    <s v="3Bachelor"/>
    <x v="3"/>
    <s v="Medical"/>
    <x v="2"/>
    <s v="1Low"/>
    <s v="Low"/>
    <s v="Female"/>
    <s v="Female"/>
    <n v="83"/>
    <n v="83"/>
    <s v="3High"/>
    <s v="High"/>
    <n v="1"/>
    <n v="1"/>
    <s v="Research Scientist"/>
    <s v="Research Scientist"/>
    <s v="3High"/>
    <s v="High"/>
    <s v="Married"/>
    <s v="Married"/>
    <n v="4477"/>
    <n v="4477"/>
    <n v="20100"/>
    <n v="20100"/>
    <n v="4"/>
    <n v="4"/>
    <s v="Yes"/>
    <s v="Yes"/>
    <n v="19"/>
    <n v="19"/>
    <s v="3Excellent"/>
    <s v="Excellent"/>
    <s v="3High"/>
    <s v="High"/>
    <n v="2"/>
    <n v="2"/>
    <s v="2Good"/>
    <s v="Good"/>
    <s v="No"/>
    <x v="1"/>
  </r>
  <r>
    <n v="2308"/>
    <n v="37"/>
    <n v="37"/>
    <s v="Travel_Rarely"/>
    <s v="Travel_Rarely"/>
    <n v="977"/>
    <n v="977"/>
    <s v="Research &amp; Development"/>
    <s v="Research &amp; Development"/>
    <n v="1"/>
    <n v="1"/>
    <s v="3Bachelor"/>
    <x v="3"/>
    <s v="Life Sciences"/>
    <x v="0"/>
    <s v="4Ver High"/>
    <s v="Ver High"/>
    <s v="Female"/>
    <s v="Female"/>
    <n v="56"/>
    <n v="56"/>
    <s v="2Medium"/>
    <s v="Medium"/>
    <n v="2"/>
    <n v="2"/>
    <s v="Manufacturing Director"/>
    <s v="Manufacturing Director"/>
    <s v="4Very High"/>
    <s v="Very High"/>
    <s v="Married"/>
    <s v="Married"/>
    <n v="6474"/>
    <n v="6474"/>
    <n v="9961"/>
    <n v="9961"/>
    <n v="1"/>
    <n v="1"/>
    <s v="No"/>
    <s v="No"/>
    <n v="13"/>
    <n v="13"/>
    <s v="3Excellent"/>
    <s v="Excellent"/>
    <s v="2Medium"/>
    <s v="Medium"/>
    <n v="2"/>
    <n v="2"/>
    <s v="2Good"/>
    <s v="Good"/>
    <s v="No"/>
    <x v="1"/>
  </r>
  <r>
    <n v="2309"/>
    <n v="20"/>
    <n v="20"/>
    <s v="Travel_Rarely"/>
    <s v="Travel_Rarely"/>
    <n v="805"/>
    <n v="805"/>
    <s v="Research &amp; Development"/>
    <s v="Research &amp; Development"/>
    <n v="3"/>
    <n v="3"/>
    <s v="3Bachelor"/>
    <x v="3"/>
    <s v="Life Sciences"/>
    <x v="0"/>
    <s v="1Low"/>
    <s v="Low"/>
    <s v="Male"/>
    <s v="Male"/>
    <n v="87"/>
    <n v="87"/>
    <s v="2Medium"/>
    <s v="Medium"/>
    <n v="1"/>
    <n v="1"/>
    <s v="Laboratory Technician"/>
    <s v="Laboratory Technician"/>
    <s v="3High"/>
    <s v="High"/>
    <s v="Single"/>
    <s v="Single"/>
    <n v="3033"/>
    <n v="3033"/>
    <n v="12828"/>
    <n v="12828"/>
    <n v="1"/>
    <n v="1"/>
    <s v="No"/>
    <s v="No"/>
    <n v="12"/>
    <n v="12"/>
    <s v="3Excellent"/>
    <s v="Excellent"/>
    <s v="1Low"/>
    <s v="Low"/>
    <n v="2"/>
    <n v="2"/>
    <s v="2Good"/>
    <s v="Good"/>
    <s v="No"/>
    <x v="1"/>
  </r>
  <r>
    <n v="2310"/>
    <n v="44"/>
    <n v="44"/>
    <s v="Travel_Rarely"/>
    <s v="Travel_Rarely"/>
    <n v="1097"/>
    <n v="1097"/>
    <s v="Research &amp; Development"/>
    <s v="Research &amp; Development"/>
    <n v="10"/>
    <n v="10"/>
    <s v="4Master"/>
    <x v="2"/>
    <s v="Life Sciences"/>
    <x v="0"/>
    <s v="3High"/>
    <s v="High"/>
    <s v="Male"/>
    <s v="Male"/>
    <n v="96"/>
    <n v="96"/>
    <s v="3High"/>
    <s v="High"/>
    <n v="1"/>
    <n v="1"/>
    <s v="Research Scientist"/>
    <s v="Research Scientist"/>
    <s v="3High"/>
    <s v="High"/>
    <s v="Single"/>
    <s v="Single"/>
    <n v="2936"/>
    <n v="2936"/>
    <n v="10826"/>
    <n v="10826"/>
    <n v="1"/>
    <n v="1"/>
    <s v="Yes"/>
    <s v="Yes"/>
    <n v="11"/>
    <n v="11"/>
    <s v="3Excellent"/>
    <s v="Excellent"/>
    <s v="3High"/>
    <s v="High"/>
    <n v="4"/>
    <n v="4"/>
    <s v="3Better"/>
    <s v="Better"/>
    <s v="Yes"/>
    <x v="0"/>
  </r>
  <r>
    <n v="2311"/>
    <n v="53"/>
    <n v="53"/>
    <s v="Travel_Rarely"/>
    <s v="Travel_Rarely"/>
    <n v="1223"/>
    <n v="1223"/>
    <s v="Research &amp; Development"/>
    <s v="Research &amp; Development"/>
    <n v="7"/>
    <n v="7"/>
    <s v="2College"/>
    <x v="0"/>
    <s v="Medical"/>
    <x v="2"/>
    <s v="4Ver High"/>
    <s v="Ver High"/>
    <s v="Female"/>
    <s v="Female"/>
    <n v="50"/>
    <n v="50"/>
    <s v="3High"/>
    <s v="High"/>
    <n v="5"/>
    <n v="5"/>
    <s v="Manager"/>
    <s v="Manager"/>
    <s v="3High"/>
    <s v="High"/>
    <s v="Divorced"/>
    <s v="Divorced"/>
    <n v="18606"/>
    <n v="18606"/>
    <n v="18640"/>
    <n v="18640"/>
    <n v="3"/>
    <n v="3"/>
    <s v="No"/>
    <s v="No"/>
    <n v="18"/>
    <n v="18"/>
    <s v="3Excellent"/>
    <s v="Excellent"/>
    <s v="2Medium"/>
    <s v="Medium"/>
    <n v="6"/>
    <n v="6"/>
    <s v="3Better"/>
    <s v="Better"/>
    <s v="No"/>
    <x v="1"/>
  </r>
  <r>
    <n v="2312"/>
    <n v="29"/>
    <n v="29"/>
    <s v="Travel_Rarely"/>
    <s v="Travel_Rarely"/>
    <n v="942"/>
    <n v="942"/>
    <s v="Research &amp; Development"/>
    <s v="Research &amp; Development"/>
    <n v="15"/>
    <n v="15"/>
    <s v="1Below College"/>
    <x v="1"/>
    <s v="Life Sciences"/>
    <x v="0"/>
    <s v="2Medium"/>
    <s v="Medium"/>
    <s v="Female"/>
    <s v="Female"/>
    <n v="69"/>
    <n v="69"/>
    <s v="1Low"/>
    <s v="Low"/>
    <n v="1"/>
    <n v="1"/>
    <s v="Research Scientist"/>
    <s v="Research Scientist"/>
    <s v="4Very High"/>
    <s v="Very High"/>
    <s v="Married"/>
    <s v="Married"/>
    <n v="2168"/>
    <n v="2168"/>
    <n v="26933"/>
    <n v="26933"/>
    <n v="0"/>
    <n v="0"/>
    <s v="Yes"/>
    <s v="Yes"/>
    <n v="18"/>
    <n v="18"/>
    <s v="3Excellent"/>
    <s v="Excellent"/>
    <s v="1Low"/>
    <s v="Low"/>
    <n v="2"/>
    <n v="2"/>
    <s v="2Good"/>
    <s v="Good"/>
    <s v="No"/>
    <x v="1"/>
  </r>
  <r>
    <n v="2313"/>
    <n v="22"/>
    <n v="22"/>
    <s v="Travel_Frequently"/>
    <s v="Travel_Frequently"/>
    <n v="1256"/>
    <n v="1256"/>
    <s v="Research &amp; Development"/>
    <s v="Research &amp; Development"/>
    <n v="3"/>
    <n v="3"/>
    <s v="4Master"/>
    <x v="2"/>
    <s v="Life Sciences"/>
    <x v="0"/>
    <s v="3High"/>
    <s v="High"/>
    <s v="Male"/>
    <s v="Male"/>
    <n v="48"/>
    <n v="48"/>
    <s v="2Medium"/>
    <s v="Medium"/>
    <n v="1"/>
    <n v="1"/>
    <s v="Research Scientist"/>
    <s v="Research Scientist"/>
    <s v="4Very High"/>
    <s v="Very High"/>
    <s v="Married"/>
    <s v="Married"/>
    <n v="2853"/>
    <n v="2853"/>
    <n v="4223"/>
    <n v="4223"/>
    <n v="0"/>
    <n v="0"/>
    <s v="Yes"/>
    <s v="Yes"/>
    <n v="11"/>
    <n v="11"/>
    <s v="3Excellent"/>
    <s v="Excellent"/>
    <s v="2Medium"/>
    <s v="Medium"/>
    <n v="5"/>
    <n v="5"/>
    <s v="3Better"/>
    <s v="Better"/>
    <s v="Yes"/>
    <x v="0"/>
  </r>
  <r>
    <n v="2314"/>
    <n v="46"/>
    <n v="46"/>
    <s v="Travel_Rarely"/>
    <s v="Travel_Rarely"/>
    <n v="1402"/>
    <n v="1402"/>
    <s v="Sales"/>
    <s v="Sales"/>
    <n v="2"/>
    <n v="2"/>
    <s v="3Bachelor"/>
    <x v="3"/>
    <s v="Marketing"/>
    <x v="3"/>
    <s v="3High"/>
    <s v="High"/>
    <s v="Female"/>
    <s v="Female"/>
    <n v="69"/>
    <n v="69"/>
    <s v="3High"/>
    <s v="High"/>
    <n v="4"/>
    <n v="4"/>
    <s v="Manager"/>
    <s v="Manager"/>
    <s v="1Low"/>
    <s v="Low"/>
    <s v="Married"/>
    <s v="Married"/>
    <n v="17048"/>
    <n v="17048"/>
    <n v="24097"/>
    <n v="24097"/>
    <n v="8"/>
    <n v="8"/>
    <s v="No"/>
    <s v="No"/>
    <n v="23"/>
    <n v="23"/>
    <s v="4Outstanding"/>
    <s v="Outstanding"/>
    <s v="1Low"/>
    <s v="Low"/>
    <n v="2"/>
    <n v="2"/>
    <s v="3Better"/>
    <s v="Better"/>
    <s v="No"/>
    <x v="1"/>
  </r>
  <r>
    <n v="2315"/>
    <n v="44"/>
    <n v="44"/>
    <m/>
    <s v="Travel_Rarely"/>
    <n v="111"/>
    <n v="111"/>
    <s v="Research &amp; Development"/>
    <s v="Research &amp; Development"/>
    <n v="17"/>
    <n v="17"/>
    <s v="3Bachelor"/>
    <x v="3"/>
    <s v="Life Sciences"/>
    <x v="0"/>
    <s v="4Ver High"/>
    <s v="Ver High"/>
    <s v="Male"/>
    <s v="Male"/>
    <n v="74"/>
    <n v="74"/>
    <s v="1Low"/>
    <s v="Low"/>
    <n v="1"/>
    <n v="1"/>
    <s v="Research Scientist"/>
    <s v="Research Scientist"/>
    <s v="3High"/>
    <s v="High"/>
    <s v="Single"/>
    <s v="Single"/>
    <n v="2290"/>
    <n v="2290"/>
    <n v="4279"/>
    <n v="4279"/>
    <n v="2"/>
    <n v="2"/>
    <s v="No"/>
    <s v="No"/>
    <n v="13"/>
    <n v="13"/>
    <s v="3Excellent"/>
    <s v="Excellent"/>
    <s v="4Very High"/>
    <s v="Very High"/>
    <n v="3"/>
    <n v="3"/>
    <s v="3Better"/>
    <s v="Better"/>
    <s v="No"/>
    <x v="1"/>
  </r>
  <r>
    <n v="2316"/>
    <n v="33"/>
    <n v="33"/>
    <s v="Travel_Rarely"/>
    <s v="Travel_Rarely"/>
    <n v="147"/>
    <n v="147"/>
    <s v="Human Resources"/>
    <s v="Human Resources"/>
    <n v="2"/>
    <n v="2"/>
    <s v="3Bachelor"/>
    <x v="3"/>
    <s v="Human Resources"/>
    <x v="5"/>
    <s v="2Medium"/>
    <s v="Medium"/>
    <s v="Male"/>
    <s v="Male"/>
    <n v="99"/>
    <n v="99"/>
    <s v="3High"/>
    <s v="High"/>
    <n v="1"/>
    <n v="1"/>
    <s v="Human Resources"/>
    <s v="Human Resources"/>
    <s v="3High"/>
    <s v="High"/>
    <s v="Married"/>
    <s v="Married"/>
    <n v="3600"/>
    <n v="3600"/>
    <n v="8429"/>
    <n v="8429"/>
    <n v="1"/>
    <n v="1"/>
    <s v="No"/>
    <s v="No"/>
    <n v="13"/>
    <n v="13"/>
    <s v="3Excellent"/>
    <s v="Excellent"/>
    <s v="4Very High"/>
    <s v="Very High"/>
    <n v="2"/>
    <n v="2"/>
    <s v="3Better"/>
    <s v="Better"/>
    <s v="No"/>
    <x v="1"/>
  </r>
  <r>
    <n v="2317"/>
    <n v="41"/>
    <n v="41"/>
    <s v="Non-Travel"/>
    <s v="Non-Travel"/>
    <n v="906"/>
    <n v="906"/>
    <s v="Research &amp; Development"/>
    <s v="Research &amp; Development"/>
    <n v="5"/>
    <n v="5"/>
    <s v="2College"/>
    <x v="0"/>
    <s v="Life Sciences"/>
    <x v="0"/>
    <s v="1Low"/>
    <s v="Low"/>
    <s v="Male"/>
    <s v="Male"/>
    <n v="95"/>
    <n v="95"/>
    <s v="2Medium"/>
    <s v="Medium"/>
    <n v="1"/>
    <n v="1"/>
    <s v="Research Scientist"/>
    <s v="Research Scientist"/>
    <s v="1Low"/>
    <s v="Low"/>
    <s v="Divorced"/>
    <s v="Divorced"/>
    <n v="2107"/>
    <n v="2107"/>
    <n v="20293"/>
    <n v="20293"/>
    <n v="6"/>
    <n v="6"/>
    <s v="No"/>
    <s v="No"/>
    <n v="17"/>
    <n v="17"/>
    <s v="3Excellent"/>
    <s v="Excellent"/>
    <s v="1Low"/>
    <s v="Low"/>
    <n v="2"/>
    <n v="2"/>
    <s v="1Bad"/>
    <s v="Bad"/>
    <s v="Yes"/>
    <x v="0"/>
  </r>
  <r>
    <n v="2318"/>
    <n v="30"/>
    <n v="30"/>
    <s v="Travel_Rarely"/>
    <s v="Travel_Rarely"/>
    <n v="1329"/>
    <n v="1329"/>
    <s v="Sales"/>
    <s v="Sales"/>
    <n v="29"/>
    <n v="29"/>
    <s v="4Master"/>
    <x v="2"/>
    <s v="Life Sciences"/>
    <x v="0"/>
    <s v="3High"/>
    <s v="High"/>
    <s v="Male"/>
    <s v="Male"/>
    <n v="61"/>
    <n v="61"/>
    <s v="3High"/>
    <s v="High"/>
    <n v="2"/>
    <n v="2"/>
    <s v="Sales Executive"/>
    <s v="Sales Executive"/>
    <s v="1Low"/>
    <s v="Low"/>
    <s v="Divorced"/>
    <s v="Divorced"/>
    <n v="4115"/>
    <n v="4115"/>
    <n v="13192"/>
    <n v="13192"/>
    <n v="8"/>
    <n v="8"/>
    <s v="No"/>
    <s v="No"/>
    <n v="19"/>
    <n v="19"/>
    <s v="3Excellent"/>
    <s v="Excellent"/>
    <s v="3High"/>
    <s v="High"/>
    <n v="3"/>
    <n v="3"/>
    <s v="3Better"/>
    <s v="Better"/>
    <s v="No"/>
    <x v="1"/>
  </r>
  <r>
    <n v="2319"/>
    <n v="40"/>
    <n v="40"/>
    <s v="Travel_Frequently"/>
    <s v="Travel_Frequently"/>
    <n v="1184"/>
    <n v="1184"/>
    <s v="Sales"/>
    <s v="Sales"/>
    <n v="2"/>
    <n v="2"/>
    <s v="4Master"/>
    <x v="2"/>
    <s v="Medical"/>
    <x v="2"/>
    <s v="2Medium"/>
    <s v="Medium"/>
    <s v="Male"/>
    <s v="Male"/>
    <n v="62"/>
    <n v="62"/>
    <s v="3High"/>
    <s v="High"/>
    <n v="2"/>
    <n v="2"/>
    <s v="Sales Executive"/>
    <s v="Sales Executive"/>
    <s v="2Medium"/>
    <s v="Medium"/>
    <s v="Married"/>
    <s v="Married"/>
    <n v="4327"/>
    <n v="4327"/>
    <n v="25440"/>
    <n v="25440"/>
    <n v="5"/>
    <n v="5"/>
    <s v="No"/>
    <s v="No"/>
    <n v="12"/>
    <n v="12"/>
    <s v="3Excellent"/>
    <s v="Excellent"/>
    <s v="4Very High"/>
    <s v="Very High"/>
    <n v="2"/>
    <n v="2"/>
    <s v="3Better"/>
    <s v="Better"/>
    <s v="No"/>
    <x v="1"/>
  </r>
  <r>
    <n v="2320"/>
    <n v="50"/>
    <n v="50"/>
    <s v="Travel_Frequently"/>
    <s v="Travel_Frequently"/>
    <n v="1421"/>
    <n v="1421"/>
    <s v="Research &amp; Development"/>
    <s v="Research &amp; Development"/>
    <n v="2"/>
    <n v="2"/>
    <s v="3Bachelor"/>
    <x v="3"/>
    <s v="Medical"/>
    <x v="2"/>
    <s v="4Ver High"/>
    <s v="Ver High"/>
    <s v="Female"/>
    <s v="Female"/>
    <n v="30"/>
    <n v="30"/>
    <s v="3High"/>
    <s v="High"/>
    <n v="4"/>
    <n v="4"/>
    <s v="Manager"/>
    <s v="Manager"/>
    <s v="1Low"/>
    <s v="Low"/>
    <s v="Married"/>
    <s v="Married"/>
    <n v="17856"/>
    <n v="17856"/>
    <n v="9490"/>
    <n v="9490"/>
    <n v="2"/>
    <n v="2"/>
    <s v="No"/>
    <s v="No"/>
    <n v="22"/>
    <n v="22"/>
    <s v="4Outstanding"/>
    <s v="Outstanding"/>
    <s v="3High"/>
    <s v="High"/>
    <n v="3"/>
    <n v="3"/>
    <s v="3Better"/>
    <s v="Better"/>
    <s v="No"/>
    <x v="1"/>
  </r>
  <r>
    <n v="2321"/>
    <n v="28"/>
    <n v="28"/>
    <s v="Travel_Rarely"/>
    <s v="Travel_Rarely"/>
    <n v="1179"/>
    <n v="1179"/>
    <s v="Research &amp; Development"/>
    <s v="Research &amp; Development"/>
    <n v="19"/>
    <n v="19"/>
    <s v="4Master"/>
    <x v="2"/>
    <s v="Medical"/>
    <x v="2"/>
    <s v="4Ver High"/>
    <s v="Ver High"/>
    <s v="Male"/>
    <s v="Male"/>
    <n v="78"/>
    <n v="78"/>
    <s v="2Medium"/>
    <s v="Medium"/>
    <n v="1"/>
    <n v="1"/>
    <s v="Laboratory Technician"/>
    <s v="Laboratory Technician"/>
    <s v="1Low"/>
    <s v="Low"/>
    <s v="Married"/>
    <s v="Married"/>
    <n v="3196"/>
    <n v="3196"/>
    <n v="12449"/>
    <n v="12449"/>
    <n v="1"/>
    <n v="1"/>
    <s v="No"/>
    <s v="No"/>
    <n v="12"/>
    <n v="12"/>
    <s v="3Excellent"/>
    <s v="Excellent"/>
    <s v="3High"/>
    <s v="High"/>
    <n v="2"/>
    <n v="2"/>
    <s v="3Better"/>
    <s v="Better"/>
    <s v="No"/>
    <x v="1"/>
  </r>
  <r>
    <n v="2322"/>
    <n v="46"/>
    <n v="46"/>
    <s v="Travel_Rarely"/>
    <s v="Travel_Rarely"/>
    <n v="1450"/>
    <n v="1450"/>
    <s v="Research &amp; Development"/>
    <s v="Research &amp; Development"/>
    <n v="15"/>
    <n v="15"/>
    <s v="2College"/>
    <x v="0"/>
    <s v="Life Sciences"/>
    <x v="0"/>
    <s v="4Ver High"/>
    <s v="Ver High"/>
    <s v="Male"/>
    <s v="Male"/>
    <n v="52"/>
    <n v="52"/>
    <s v="3High"/>
    <s v="High"/>
    <n v="5"/>
    <n v="5"/>
    <s v="Research Director"/>
    <s v="Research Director"/>
    <s v="2Medium"/>
    <s v="Medium"/>
    <s v="Married"/>
    <s v="Married"/>
    <n v="19081"/>
    <n v="19081"/>
    <n v="10849"/>
    <n v="10849"/>
    <n v="5"/>
    <n v="5"/>
    <s v="No"/>
    <s v="No"/>
    <n v="11"/>
    <n v="11"/>
    <s v="3Excellent"/>
    <s v="Excellent"/>
    <s v="1Low"/>
    <s v="Low"/>
    <n v="2"/>
    <n v="2"/>
    <s v="3Better"/>
    <s v="Better"/>
    <s v="No"/>
    <x v="1"/>
  </r>
  <r>
    <n v="2323"/>
    <n v="35"/>
    <n v="35"/>
    <s v="Travel_Rarely"/>
    <s v="Travel_Rarely"/>
    <n v="1361"/>
    <n v="1361"/>
    <s v="Sales"/>
    <s v="Sales"/>
    <n v="17"/>
    <n v="17"/>
    <s v="4Master"/>
    <x v="2"/>
    <s v="Life Sciences"/>
    <x v="0"/>
    <s v="3High"/>
    <s v="High"/>
    <s v="Male"/>
    <s v="Male"/>
    <n v="94"/>
    <n v="94"/>
    <s v="3High"/>
    <s v="High"/>
    <n v="2"/>
    <n v="2"/>
    <s v="Sales Executive"/>
    <s v="Sales Executive"/>
    <s v="1Low"/>
    <s v="Low"/>
    <s v="Married"/>
    <s v="Married"/>
    <n v="8966"/>
    <n v="8966"/>
    <m/>
    <n v="14436.693360711841"/>
    <n v="3"/>
    <n v="3"/>
    <s v="Yes"/>
    <s v="Yes"/>
    <n v="15"/>
    <n v="15"/>
    <s v="3Excellent"/>
    <s v="Excellent"/>
    <s v="4Very High"/>
    <s v="Very High"/>
    <n v="2"/>
    <n v="2"/>
    <s v="3Better"/>
    <s v="Better"/>
    <s v="No"/>
    <x v="1"/>
  </r>
  <r>
    <n v="2324"/>
    <n v="24"/>
    <n v="24"/>
    <s v="Travel_Rarely"/>
    <s v="Travel_Rarely"/>
    <n v="984"/>
    <n v="984"/>
    <s v="Research &amp; Development"/>
    <s v="Research &amp; Development"/>
    <n v="17"/>
    <n v="17"/>
    <s v="2College"/>
    <x v="0"/>
    <s v="Life Sciences"/>
    <x v="0"/>
    <s v="4Ver High"/>
    <s v="Ver High"/>
    <s v="Female"/>
    <s v="Female"/>
    <n v="97"/>
    <n v="97"/>
    <s v="3High"/>
    <s v="High"/>
    <n v="1"/>
    <n v="1"/>
    <s v="Laboratory Technician"/>
    <s v="Laboratory Technician"/>
    <s v="2Medium"/>
    <s v="Medium"/>
    <s v="Married"/>
    <s v="Married"/>
    <n v="2210"/>
    <n v="2210"/>
    <n v="3372"/>
    <n v="3372"/>
    <n v="1"/>
    <n v="1"/>
    <s v="No"/>
    <s v="No"/>
    <n v="13"/>
    <n v="13"/>
    <m/>
    <s v="Excellent"/>
    <s v="1Low"/>
    <s v="Low"/>
    <n v="3"/>
    <n v="3"/>
    <s v="1Bad"/>
    <s v="Bad"/>
    <s v="Yes"/>
    <x v="0"/>
  </r>
  <r>
    <n v="2325"/>
    <n v="33"/>
    <n v="33"/>
    <s v="Travel_Frequently"/>
    <s v="Travel_Frequently"/>
    <n v="1146"/>
    <n v="1146"/>
    <s v="Sales"/>
    <s v="Sales"/>
    <n v="25"/>
    <n v="25"/>
    <s v="3Bachelor"/>
    <x v="3"/>
    <s v="Medical"/>
    <x v="2"/>
    <s v="2Medium"/>
    <s v="Medium"/>
    <s v="Female"/>
    <s v="Female"/>
    <n v="82"/>
    <n v="82"/>
    <s v="3High"/>
    <s v="High"/>
    <n v="2"/>
    <n v="2"/>
    <s v="Sales Executive"/>
    <s v="Sales Executive"/>
    <s v="3High"/>
    <s v="High"/>
    <s v="Married"/>
    <s v="Married"/>
    <n v="4539"/>
    <n v="4539"/>
    <n v="4905"/>
    <n v="4905"/>
    <n v="1"/>
    <n v="1"/>
    <s v="No"/>
    <s v="No"/>
    <n v="12"/>
    <n v="12"/>
    <s v="3Excellent"/>
    <s v="Excellent"/>
    <s v="1Low"/>
    <s v="Low"/>
    <n v="3"/>
    <n v="3"/>
    <s v="2Good"/>
    <s v="Good"/>
    <s v="No"/>
    <x v="1"/>
  </r>
  <r>
    <n v="2326"/>
    <n v="36"/>
    <n v="36"/>
    <s v="Travel_Rarely"/>
    <s v="Travel_Rarely"/>
    <n v="917"/>
    <n v="917"/>
    <s v="Research &amp; Development"/>
    <s v="Research &amp; Development"/>
    <n v="6"/>
    <n v="6"/>
    <s v="4Master"/>
    <x v="2"/>
    <s v="Life Sciences"/>
    <x v="0"/>
    <s v="3High"/>
    <s v="High"/>
    <s v="Male"/>
    <s v="Male"/>
    <n v="60"/>
    <n v="60"/>
    <s v="1Low"/>
    <s v="Low"/>
    <n v="1"/>
    <n v="1"/>
    <s v="Laboratory Technician"/>
    <s v="Laboratory Technician"/>
    <s v="3High"/>
    <s v="High"/>
    <s v="Divorced"/>
    <s v="Divorced"/>
    <n v="2741"/>
    <n v="2741"/>
    <n v="6865"/>
    <n v="6865"/>
    <n v="1"/>
    <n v="1"/>
    <s v="No"/>
    <s v="No"/>
    <n v="14"/>
    <n v="14"/>
    <s v="3Excellent"/>
    <s v="Excellent"/>
    <s v="3High"/>
    <s v="High"/>
    <n v="4"/>
    <n v="4"/>
    <s v="3Better"/>
    <s v="Better"/>
    <s v="No"/>
    <x v="1"/>
  </r>
  <r>
    <n v="2327"/>
    <n v="30"/>
    <n v="30"/>
    <s v="Travel_Rarely"/>
    <s v="Travel_Rarely"/>
    <n v="853"/>
    <n v="853"/>
    <s v="Research &amp; Development"/>
    <s v="Research &amp; Development"/>
    <n v="7"/>
    <n v="7"/>
    <s v="4Master"/>
    <x v="2"/>
    <s v="Life Sciences"/>
    <x v="0"/>
    <s v="3High"/>
    <s v="High"/>
    <s v="Male"/>
    <s v="Male"/>
    <n v="49"/>
    <n v="49"/>
    <s v="3High"/>
    <s v="High"/>
    <n v="2"/>
    <n v="2"/>
    <s v="Laboratory Technician"/>
    <s v="Laboratory Technician"/>
    <s v="3High"/>
    <s v="High"/>
    <s v="Divorced"/>
    <s v="Divorced"/>
    <n v="3491"/>
    <n v="3491"/>
    <n v="11309"/>
    <n v="11309"/>
    <n v="1"/>
    <n v="1"/>
    <s v="No"/>
    <s v="No"/>
    <n v="13"/>
    <n v="13"/>
    <s v="3Excellent"/>
    <s v="Excellent"/>
    <s v="1Low"/>
    <s v="Low"/>
    <n v="4"/>
    <n v="4"/>
    <s v="2Good"/>
    <s v="Good"/>
    <s v="No"/>
    <x v="1"/>
  </r>
  <r>
    <n v="2328"/>
    <n v="44"/>
    <n v="44"/>
    <s v="Travel_Rarely"/>
    <s v="Travel_Rarely"/>
    <n v="200"/>
    <n v="200"/>
    <s v="Research &amp; Development"/>
    <s v="Research &amp; Development"/>
    <n v="29"/>
    <n v="29"/>
    <s v="4Master"/>
    <x v="2"/>
    <s v="Other"/>
    <x v="1"/>
    <s v="4Ver High"/>
    <s v="Ver High"/>
    <s v="Male"/>
    <s v="Male"/>
    <n v="32"/>
    <n v="32"/>
    <s v="3High"/>
    <s v="High"/>
    <n v="2"/>
    <n v="2"/>
    <s v="Research Scientist"/>
    <s v="Research Scientist"/>
    <s v="4Very High"/>
    <s v="Very High"/>
    <s v="Single"/>
    <s v="Single"/>
    <n v="4541"/>
    <n v="4541"/>
    <n v="7744"/>
    <n v="7744"/>
    <n v="1"/>
    <n v="1"/>
    <s v="No"/>
    <s v="No"/>
    <n v="25"/>
    <n v="25"/>
    <s v="4Outstanding"/>
    <s v="Outstanding"/>
    <s v="2Medium"/>
    <s v="Medium"/>
    <n v="3"/>
    <n v="3"/>
    <s v="3Better"/>
    <s v="Better"/>
    <s v="No"/>
    <x v="1"/>
  </r>
  <r>
    <n v="2329"/>
    <n v="20"/>
    <n v="20"/>
    <s v="Travel_Rarely"/>
    <s v="Travel_Rarely"/>
    <n v="654"/>
    <n v="654"/>
    <s v="Sales"/>
    <s v="Sales"/>
    <n v="21"/>
    <n v="21"/>
    <s v="3Bachelor"/>
    <x v="3"/>
    <s v="Marketing"/>
    <x v="3"/>
    <s v="3High"/>
    <s v="High"/>
    <s v="Male"/>
    <s v="Male"/>
    <n v="43"/>
    <n v="43"/>
    <s v="4Very High"/>
    <s v="Very High"/>
    <n v="1"/>
    <n v="1"/>
    <s v="Sales Representative"/>
    <s v="Sales Representative"/>
    <s v="4Very High"/>
    <s v="Very High"/>
    <s v="Single"/>
    <s v="Single"/>
    <n v="2678"/>
    <n v="2678"/>
    <n v="5050"/>
    <n v="5050"/>
    <n v="1"/>
    <n v="1"/>
    <s v="No"/>
    <s v="No"/>
    <n v="17"/>
    <n v="17"/>
    <s v="3Excellent"/>
    <s v="Excellent"/>
    <s v="4Very High"/>
    <s v="Very High"/>
    <n v="2"/>
    <n v="2"/>
    <s v="3Better"/>
    <s v="Better"/>
    <s v="No"/>
    <x v="1"/>
  </r>
  <r>
    <n v="2330"/>
    <n v="46"/>
    <n v="46"/>
    <s v="Travel_Rarely"/>
    <s v="Travel_Rarely"/>
    <n v="150"/>
    <n v="150"/>
    <s v="Research &amp; Development"/>
    <s v="Research &amp; Development"/>
    <n v="2"/>
    <n v="2"/>
    <s v="4Master"/>
    <x v="2"/>
    <s v="Technical Degree"/>
    <x v="4"/>
    <s v="4Ver High"/>
    <s v="Ver High"/>
    <s v="Male"/>
    <s v="Male"/>
    <n v="60"/>
    <n v="60"/>
    <s v="3High"/>
    <s v="High"/>
    <n v="2"/>
    <n v="2"/>
    <s v="Manufacturing Director"/>
    <s v="Manufacturing Director"/>
    <s v="4Very High"/>
    <s v="Very High"/>
    <s v="Divorced"/>
    <s v="Divorced"/>
    <n v="7379"/>
    <n v="7379"/>
    <n v="17433"/>
    <n v="17433"/>
    <n v="2"/>
    <n v="2"/>
    <s v="No"/>
    <s v="No"/>
    <n v="11"/>
    <n v="11"/>
    <s v="3Excellent"/>
    <s v="Excellent"/>
    <s v="3High"/>
    <s v="High"/>
    <n v="3"/>
    <n v="3"/>
    <s v="2Good"/>
    <s v="Good"/>
    <s v="No"/>
    <x v="1"/>
  </r>
  <r>
    <n v="2331"/>
    <n v="42"/>
    <n v="42"/>
    <s v="Non-Travel"/>
    <s v="Non-Travel"/>
    <n v="179"/>
    <n v="179"/>
    <s v="Human Resources"/>
    <s v="Human Resources"/>
    <n v="2"/>
    <n v="2"/>
    <s v="5Doctor"/>
    <x v="4"/>
    <s v="Medical"/>
    <x v="2"/>
    <s v="4Ver High"/>
    <s v="Ver High"/>
    <s v="Male"/>
    <s v="Male"/>
    <n v="79"/>
    <n v="79"/>
    <s v="4Very High"/>
    <s v="Very High"/>
    <n v="2"/>
    <n v="2"/>
    <s v="Human Resources"/>
    <s v="Human Resources"/>
    <s v="1Low"/>
    <s v="Low"/>
    <s v="Married"/>
    <s v="Married"/>
    <n v="6272"/>
    <n v="6272"/>
    <n v="12858"/>
    <n v="12858"/>
    <n v="7"/>
    <n v="7"/>
    <s v="No"/>
    <s v="No"/>
    <n v="16"/>
    <n v="16"/>
    <s v="3Excellent"/>
    <s v="Excellent"/>
    <s v="1Low"/>
    <s v="Low"/>
    <n v="3"/>
    <n v="3"/>
    <s v="4Best"/>
    <s v="Best"/>
    <s v="No"/>
    <x v="1"/>
  </r>
  <r>
    <n v="2332"/>
    <n v="60"/>
    <n v="60"/>
    <s v="Travel_Rarely"/>
    <s v="Travel_Rarely"/>
    <n v="696"/>
    <n v="696"/>
    <s v="Sales"/>
    <s v="Sales"/>
    <n v="7"/>
    <n v="7"/>
    <m/>
    <x v="3"/>
    <s v="Marketing"/>
    <x v="3"/>
    <s v="2Medium"/>
    <s v="Medium"/>
    <s v="Male"/>
    <s v="Male"/>
    <n v="52"/>
    <n v="52"/>
    <s v="4Very High"/>
    <s v="Very High"/>
    <n v="2"/>
    <n v="2"/>
    <s v="Sales Executive"/>
    <s v="Sales Executive"/>
    <s v="4Very High"/>
    <s v="Very High"/>
    <s v="Divorced"/>
    <s v="Divorced"/>
    <n v="5220"/>
    <n v="5220"/>
    <n v="10893"/>
    <n v="10893"/>
    <n v="0"/>
    <n v="0"/>
    <s v="Yes"/>
    <s v="Yes"/>
    <n v="18"/>
    <n v="18"/>
    <s v="3Excellent"/>
    <s v="Excellent"/>
    <s v="2Medium"/>
    <s v="Medium"/>
    <n v="3"/>
    <n v="3"/>
    <s v="3Better"/>
    <s v="Better"/>
    <s v="No"/>
    <x v="1"/>
  </r>
  <r>
    <n v="2333"/>
    <n v="32"/>
    <n v="32"/>
    <s v="Travel_Frequently"/>
    <s v="Travel_Frequently"/>
    <n v="116"/>
    <n v="116"/>
    <s v="Research &amp; Development"/>
    <s v="Research &amp; Development"/>
    <n v="13"/>
    <n v="13"/>
    <s v="3Bachelor"/>
    <x v="3"/>
    <s v="Other"/>
    <x v="1"/>
    <s v="3High"/>
    <s v="High"/>
    <s v="Female"/>
    <s v="Female"/>
    <n v="77"/>
    <n v="77"/>
    <s v="2Medium"/>
    <s v="Medium"/>
    <n v="1"/>
    <n v="1"/>
    <s v="Laboratory Technician"/>
    <s v="Laboratory Technician"/>
    <s v="2Medium"/>
    <s v="Medium"/>
    <s v="Married"/>
    <s v="Married"/>
    <n v="2743"/>
    <n v="2743"/>
    <n v="7331"/>
    <n v="7331"/>
    <n v="1"/>
    <n v="1"/>
    <s v="No"/>
    <s v="No"/>
    <n v="20"/>
    <n v="20"/>
    <s v="4Outstanding"/>
    <s v="Outstanding"/>
    <s v="3High"/>
    <s v="High"/>
    <n v="2"/>
    <n v="2"/>
    <s v="3Better"/>
    <s v="Better"/>
    <s v="No"/>
    <x v="1"/>
  </r>
  <r>
    <n v="2334"/>
    <n v="32"/>
    <n v="32"/>
    <s v="Travel_Frequently"/>
    <s v="Travel_Frequently"/>
    <n v="1316"/>
    <n v="1316"/>
    <s v="Research &amp; Development"/>
    <s v="Research &amp; Development"/>
    <n v="2"/>
    <n v="2"/>
    <s v="2College"/>
    <x v="0"/>
    <m/>
    <x v="0"/>
    <s v="4Ver High"/>
    <s v="Ver High"/>
    <s v="Female"/>
    <s v="Female"/>
    <n v="38"/>
    <n v="38"/>
    <s v="3High"/>
    <s v="High"/>
    <n v="2"/>
    <n v="2"/>
    <s v="Research Scientist"/>
    <s v="Research Scientist"/>
    <s v="3High"/>
    <s v="High"/>
    <s v="Single"/>
    <s v="Single"/>
    <n v="4998"/>
    <n v="4998"/>
    <n v="2338"/>
    <n v="2338"/>
    <n v="4"/>
    <n v="4"/>
    <s v="Yes"/>
    <s v="Yes"/>
    <n v="14"/>
    <n v="14"/>
    <s v="3Excellent"/>
    <s v="Excellent"/>
    <s v="4Very High"/>
    <s v="Very High"/>
    <n v="2"/>
    <n v="2"/>
    <s v="3Better"/>
    <s v="Better"/>
    <s v="No"/>
    <x v="1"/>
  </r>
  <r>
    <n v="2335"/>
    <n v="36"/>
    <n v="36"/>
    <s v="Travel_Rarely"/>
    <s v="Travel_Rarely"/>
    <n v="363"/>
    <n v="363"/>
    <s v="Research &amp; Development"/>
    <s v="Research &amp; Development"/>
    <n v="1"/>
    <n v="1"/>
    <s v="3Bachelor"/>
    <x v="3"/>
    <s v="Technical Degree"/>
    <x v="4"/>
    <s v="3High"/>
    <s v="High"/>
    <s v="Female"/>
    <s v="Female"/>
    <n v="77"/>
    <n v="77"/>
    <s v="1Low"/>
    <s v="Low"/>
    <n v="3"/>
    <n v="3"/>
    <s v="Manufacturing Director"/>
    <s v="Manufacturing Director"/>
    <s v="1Low"/>
    <s v="Low"/>
    <s v="Divorced"/>
    <s v="Divorced"/>
    <n v="10252"/>
    <n v="10252"/>
    <n v="4235"/>
    <n v="4235"/>
    <n v="2"/>
    <n v="2"/>
    <s v="Yes"/>
    <s v="Yes"/>
    <n v="21"/>
    <n v="21"/>
    <s v="4Outstanding"/>
    <s v="Outstanding"/>
    <s v="3High"/>
    <s v="High"/>
    <n v="2"/>
    <n v="2"/>
    <s v="3Better"/>
    <s v="Better"/>
    <s v="No"/>
    <x v="1"/>
  </r>
  <r>
    <n v="2336"/>
    <n v="33"/>
    <n v="33"/>
    <s v="Travel_Rarely"/>
    <s v="Travel_Rarely"/>
    <n v="117"/>
    <n v="117"/>
    <s v="Research &amp; Development"/>
    <s v="Research &amp; Development"/>
    <n v="9"/>
    <n v="9"/>
    <s v="3Bachelor"/>
    <x v="3"/>
    <s v="Medical"/>
    <x v="2"/>
    <s v="1Low"/>
    <s v="Low"/>
    <s v="Male"/>
    <s v="Male"/>
    <n v="60"/>
    <n v="60"/>
    <s v="3High"/>
    <s v="High"/>
    <n v="1"/>
    <n v="1"/>
    <s v="Research Scientist"/>
    <s v="Research Scientist"/>
    <s v="4Very High"/>
    <s v="Very High"/>
    <s v="Married"/>
    <s v="Married"/>
    <n v="2781"/>
    <n v="2781"/>
    <n v="6311"/>
    <n v="6311"/>
    <n v="0"/>
    <n v="0"/>
    <s v="No"/>
    <s v="No"/>
    <n v="13"/>
    <n v="13"/>
    <s v="3Excellent"/>
    <s v="Excellent"/>
    <s v="2Medium"/>
    <s v="Medium"/>
    <n v="5"/>
    <n v="5"/>
    <s v="3Better"/>
    <s v="Better"/>
    <s v="No"/>
    <x v="1"/>
  </r>
  <r>
    <n v="2337"/>
    <n v="40"/>
    <n v="40"/>
    <s v="Travel_Rarely"/>
    <s v="Travel_Rarely"/>
    <n v="107"/>
    <n v="107"/>
    <s v="Sales"/>
    <s v="Sales"/>
    <n v="10"/>
    <n v="10"/>
    <s v="3Bachelor"/>
    <x v="3"/>
    <s v="Technical Degree"/>
    <x v="4"/>
    <s v="2Medium"/>
    <s v="Medium"/>
    <s v="Female"/>
    <s v="Female"/>
    <n v="84"/>
    <n v="84"/>
    <s v="2Medium"/>
    <s v="Medium"/>
    <n v="2"/>
    <n v="2"/>
    <s v="Sales Executive"/>
    <s v="Sales Executive"/>
    <s v="2Medium"/>
    <s v="Medium"/>
    <s v="Divorced"/>
    <s v="Divorced"/>
    <n v="6852"/>
    <n v="6852"/>
    <n v="11591"/>
    <n v="11591"/>
    <n v="7"/>
    <n v="7"/>
    <s v="No"/>
    <s v="No"/>
    <n v="12"/>
    <n v="12"/>
    <s v="3Excellent"/>
    <s v="Excellent"/>
    <s v="2Medium"/>
    <s v="Medium"/>
    <n v="2"/>
    <n v="2"/>
    <s v="4Best"/>
    <s v="Best"/>
    <s v="No"/>
    <x v="1"/>
  </r>
  <r>
    <n v="2338"/>
    <n v="25"/>
    <n v="25"/>
    <s v="Travel_Rarely"/>
    <s v="Travel_Rarely"/>
    <n v="1356"/>
    <n v="1356"/>
    <s v="Sales"/>
    <s v="Sales"/>
    <n v="10"/>
    <n v="10"/>
    <s v="4Master"/>
    <x v="2"/>
    <s v="Life Sciences"/>
    <x v="0"/>
    <s v="3High"/>
    <s v="High"/>
    <s v="Male"/>
    <s v="Male"/>
    <n v="57"/>
    <n v="57"/>
    <s v="3High"/>
    <s v="High"/>
    <n v="2"/>
    <n v="2"/>
    <s v="Sales Executive"/>
    <s v="Sales Executive"/>
    <s v="4Very High"/>
    <s v="Very High"/>
    <s v="Single"/>
    <s v="Single"/>
    <n v="4950"/>
    <n v="4950"/>
    <n v="20623"/>
    <n v="20623"/>
    <n v="0"/>
    <n v="0"/>
    <s v="No"/>
    <s v="No"/>
    <n v="14"/>
    <n v="14"/>
    <s v="3Excellent"/>
    <s v="Excellent"/>
    <s v="2Medium"/>
    <s v="Medium"/>
    <n v="4"/>
    <n v="4"/>
    <s v="3Better"/>
    <s v="Better"/>
    <s v="No"/>
    <x v="1"/>
  </r>
  <r>
    <n v="2339"/>
    <n v="30"/>
    <n v="30"/>
    <s v="Travel_Rarely"/>
    <s v="Travel_Rarely"/>
    <n v="1465"/>
    <n v="1465"/>
    <s v="Research &amp; Development"/>
    <s v="Research &amp; Development"/>
    <n v="1"/>
    <n v="1"/>
    <s v="3Bachelor"/>
    <x v="3"/>
    <s v="Medical"/>
    <x v="2"/>
    <s v="4Ver High"/>
    <s v="Ver High"/>
    <s v="Male"/>
    <s v="Male"/>
    <n v="63"/>
    <n v="63"/>
    <s v="3High"/>
    <s v="High"/>
    <n v="1"/>
    <n v="1"/>
    <s v="Research Scientist"/>
    <s v="Research Scientist"/>
    <s v="2Medium"/>
    <s v="Medium"/>
    <s v="Married"/>
    <s v="Married"/>
    <n v="3579"/>
    <n v="3579"/>
    <n v="9369"/>
    <n v="9369"/>
    <n v="0"/>
    <n v="0"/>
    <s v="Yes"/>
    <s v="Yes"/>
    <n v="21"/>
    <n v="21"/>
    <s v="4Outstanding"/>
    <s v="Outstanding"/>
    <s v="1Low"/>
    <s v="Low"/>
    <n v="2"/>
    <n v="2"/>
    <s v="3Better"/>
    <s v="Better"/>
    <s v="No"/>
    <x v="1"/>
  </r>
  <r>
    <n v="2340"/>
    <n v="42"/>
    <n v="42"/>
    <s v="Travel_Frequently"/>
    <s v="Travel_Frequently"/>
    <n v="458"/>
    <n v="458"/>
    <s v="Research &amp; Development"/>
    <s v="Research &amp; Development"/>
    <n v="26"/>
    <n v="26"/>
    <s v="5Doctor"/>
    <x v="4"/>
    <s v="Medical"/>
    <x v="2"/>
    <s v="1Low"/>
    <s v="Low"/>
    <s v="Female"/>
    <s v="Female"/>
    <n v="60"/>
    <n v="60"/>
    <s v="3High"/>
    <s v="High"/>
    <n v="3"/>
    <n v="3"/>
    <s v="Research Director"/>
    <s v="Research Director"/>
    <s v="1Low"/>
    <s v="Low"/>
    <s v="Married"/>
    <s v="Married"/>
    <n v="13191"/>
    <n v="13191"/>
    <n v="23281"/>
    <n v="23281"/>
    <n v="3"/>
    <n v="3"/>
    <s v="Yes"/>
    <s v="Yes"/>
    <n v="17"/>
    <n v="17"/>
    <s v="3Excellent"/>
    <s v="Excellent"/>
    <s v="3High"/>
    <s v="High"/>
    <n v="6"/>
    <n v="6"/>
    <s v="3Better"/>
    <s v="Better"/>
    <s v="No"/>
    <x v="1"/>
  </r>
  <r>
    <n v="2341"/>
    <n v="35"/>
    <n v="35"/>
    <s v="Non-Travel"/>
    <s v="Non-Travel"/>
    <n v="1212"/>
    <n v="1212"/>
    <s v="Sales"/>
    <s v="Sales"/>
    <n v="8"/>
    <n v="8"/>
    <s v="2College"/>
    <x v="0"/>
    <s v="Marketing"/>
    <x v="3"/>
    <s v="3High"/>
    <s v="High"/>
    <s v="Female"/>
    <s v="Female"/>
    <n v="78"/>
    <n v="78"/>
    <s v="2Medium"/>
    <s v="Medium"/>
    <n v="3"/>
    <n v="3"/>
    <s v="Sales Executive"/>
    <s v="Sales Executive"/>
    <s v="4Very High"/>
    <s v="Very High"/>
    <s v="Married"/>
    <s v="Married"/>
    <n v="10377"/>
    <n v="10377"/>
    <n v="13755"/>
    <n v="13755"/>
    <n v="4"/>
    <n v="4"/>
    <s v="Yes"/>
    <s v="Yes"/>
    <n v="11"/>
    <n v="11"/>
    <s v="3Excellent"/>
    <s v="Excellent"/>
    <s v="2Medium"/>
    <s v="Medium"/>
    <n v="6"/>
    <n v="6"/>
    <s v="2Good"/>
    <s v="Good"/>
    <s v="No"/>
    <x v="1"/>
  </r>
  <r>
    <n v="2342"/>
    <n v="27"/>
    <n v="27"/>
    <s v="Travel_Rarely"/>
    <s v="Travel_Rarely"/>
    <n v="1103"/>
    <n v="1103"/>
    <s v="Research &amp; Development"/>
    <s v="Research &amp; Development"/>
    <n v="14"/>
    <n v="14"/>
    <s v="3Bachelor"/>
    <x v="3"/>
    <s v="Life Sciences"/>
    <x v="0"/>
    <s v="1Low"/>
    <s v="Low"/>
    <s v="Male"/>
    <s v="Male"/>
    <n v="42"/>
    <n v="42"/>
    <s v="3High"/>
    <s v="High"/>
    <n v="1"/>
    <n v="1"/>
    <s v="Research Scientist"/>
    <s v="Research Scientist"/>
    <s v="1Low"/>
    <s v="Low"/>
    <s v="Married"/>
    <s v="Married"/>
    <n v="2235"/>
    <n v="2235"/>
    <n v="14377"/>
    <n v="14377"/>
    <n v="1"/>
    <n v="1"/>
    <s v="Yes"/>
    <s v="Yes"/>
    <n v="14"/>
    <n v="14"/>
    <s v="3Excellent"/>
    <s v="Excellent"/>
    <s v="4Very High"/>
    <s v="Very High"/>
    <n v="3"/>
    <n v="3"/>
    <s v="2Good"/>
    <s v="Good"/>
    <s v="No"/>
    <x v="1"/>
  </r>
  <r>
    <n v="2343"/>
    <n v="54"/>
    <n v="54"/>
    <s v="Travel_Frequently"/>
    <s v="Travel_Frequently"/>
    <n v="966"/>
    <n v="966"/>
    <s v="Research &amp; Development"/>
    <s v="Research &amp; Development"/>
    <n v="1"/>
    <n v="1"/>
    <s v="4Master"/>
    <x v="2"/>
    <s v="Life Sciences"/>
    <x v="0"/>
    <s v="4Ver High"/>
    <s v="Ver High"/>
    <s v="Female"/>
    <s v="Female"/>
    <n v="53"/>
    <n v="53"/>
    <s v="3High"/>
    <s v="High"/>
    <n v="3"/>
    <n v="3"/>
    <s v="Manufacturing Director"/>
    <s v="Manufacturing Director"/>
    <s v="3High"/>
    <s v="High"/>
    <s v="Divorced"/>
    <s v="Divorced"/>
    <n v="10502"/>
    <n v="10502"/>
    <n v="9659"/>
    <n v="9659"/>
    <n v="7"/>
    <n v="7"/>
    <s v="No"/>
    <s v="No"/>
    <n v="17"/>
    <n v="17"/>
    <s v="3Excellent"/>
    <s v="Excellent"/>
    <s v="1Low"/>
    <s v="Low"/>
    <n v="2"/>
    <n v="2"/>
    <s v="1Bad"/>
    <s v="Bad"/>
    <s v="No"/>
    <x v="1"/>
  </r>
  <r>
    <n v="2344"/>
    <n v="44"/>
    <n v="44"/>
    <s v="Travel_Rarely"/>
    <s v="Travel_Rarely"/>
    <n v="1117"/>
    <n v="1117"/>
    <s v="Research &amp; Development"/>
    <s v="Research &amp; Development"/>
    <n v="2"/>
    <n v="2"/>
    <s v="1Below College"/>
    <x v="1"/>
    <s v="Life Sciences"/>
    <x v="0"/>
    <s v="1Low"/>
    <s v="Low"/>
    <s v="Female"/>
    <s v="Female"/>
    <n v="72"/>
    <n v="72"/>
    <s v="4Very High"/>
    <s v="Very High"/>
    <n v="1"/>
    <n v="1"/>
    <s v="Research Scientist"/>
    <s v="Research Scientist"/>
    <s v="4Very High"/>
    <s v="Very High"/>
    <s v="Married"/>
    <s v="Married"/>
    <n v="2011"/>
    <n v="2011"/>
    <n v="19982"/>
    <n v="19982"/>
    <n v="1"/>
    <n v="1"/>
    <s v="No"/>
    <s v="No"/>
    <n v="13"/>
    <n v="13"/>
    <s v="3Excellent"/>
    <s v="Excellent"/>
    <s v="4Very High"/>
    <s v="Very High"/>
    <n v="5"/>
    <n v="5"/>
    <s v="3Better"/>
    <s v="Better"/>
    <s v="No"/>
    <x v="1"/>
  </r>
  <r>
    <n v="2345"/>
    <n v="19"/>
    <n v="19"/>
    <s v="Non-Travel"/>
    <s v="Non-Travel"/>
    <n v="504"/>
    <n v="504"/>
    <s v="Research &amp; Development"/>
    <s v="Research &amp; Development"/>
    <m/>
    <n v="6.5817958901025673"/>
    <s v="3Bachelor"/>
    <x v="3"/>
    <s v="Medical"/>
    <x v="2"/>
    <s v="1Low"/>
    <s v="Low"/>
    <s v="Female"/>
    <s v="Female"/>
    <n v="96"/>
    <n v="96"/>
    <s v="2Medium"/>
    <s v="Medium"/>
    <n v="1"/>
    <n v="1"/>
    <s v="Research Scientist"/>
    <s v="Research Scientist"/>
    <s v="2Medium"/>
    <s v="Medium"/>
    <s v="Single"/>
    <s v="Single"/>
    <n v="1859"/>
    <n v="1859"/>
    <n v="6148"/>
    <n v="6148"/>
    <n v="1"/>
    <n v="1"/>
    <s v="Yes"/>
    <s v="Yes"/>
    <n v="25"/>
    <n v="25"/>
    <s v="4Outstanding"/>
    <s v="Outstanding"/>
    <s v="2Medium"/>
    <s v="Medium"/>
    <n v="2"/>
    <n v="2"/>
    <s v="4Best"/>
    <s v="Best"/>
    <s v="Yes"/>
    <x v="0"/>
  </r>
  <r>
    <n v="2346"/>
    <n v="29"/>
    <n v="29"/>
    <s v="Travel_Rarely"/>
    <s v="Travel_Rarely"/>
    <n v="1010"/>
    <n v="1010"/>
    <s v="Research &amp; Development"/>
    <s v="Research &amp; Development"/>
    <n v="1"/>
    <n v="1"/>
    <s v="3Bachelor"/>
    <x v="3"/>
    <s v="Life Sciences"/>
    <x v="0"/>
    <s v="1Low"/>
    <s v="Low"/>
    <s v="Female"/>
    <s v="Female"/>
    <n v="97"/>
    <n v="97"/>
    <s v="3High"/>
    <s v="High"/>
    <n v="1"/>
    <n v="1"/>
    <s v="Research Scientist"/>
    <s v="Research Scientist"/>
    <s v="4Very High"/>
    <s v="Very High"/>
    <s v="Divorced"/>
    <s v="Divorced"/>
    <n v="3760"/>
    <n v="3760"/>
    <n v="5598"/>
    <n v="5598"/>
    <n v="1"/>
    <n v="1"/>
    <s v="No"/>
    <s v="No"/>
    <n v="15"/>
    <n v="15"/>
    <s v="3Excellent"/>
    <s v="Excellent"/>
    <s v="1Low"/>
    <s v="Low"/>
    <n v="5"/>
    <n v="5"/>
    <s v="3Better"/>
    <s v="Better"/>
    <s v="No"/>
    <x v="1"/>
  </r>
  <r>
    <n v="2347"/>
    <n v="54"/>
    <n v="54"/>
    <s v="Travel_Rarely"/>
    <s v="Travel_Rarely"/>
    <n v="685"/>
    <n v="685"/>
    <s v="Research &amp; Development"/>
    <s v="Research &amp; Development"/>
    <n v="3"/>
    <n v="3"/>
    <s v="3Bachelor"/>
    <x v="3"/>
    <s v="Life Sciences"/>
    <x v="0"/>
    <s v="4Ver High"/>
    <s v="Ver High"/>
    <s v="Male"/>
    <s v="Male"/>
    <n v="85"/>
    <n v="85"/>
    <s v="3High"/>
    <s v="High"/>
    <n v="4"/>
    <n v="4"/>
    <s v="Research Director"/>
    <s v="Research Director"/>
    <s v="4Very High"/>
    <s v="Very High"/>
    <s v="Married"/>
    <s v="Married"/>
    <n v="17779"/>
    <n v="17779"/>
    <n v="23474"/>
    <n v="23474"/>
    <n v="3"/>
    <n v="3"/>
    <s v="No"/>
    <s v="No"/>
    <n v="14"/>
    <n v="14"/>
    <s v="3Excellent"/>
    <s v="Excellent"/>
    <s v="1Low"/>
    <s v="Low"/>
    <n v="2"/>
    <n v="2"/>
    <s v="3Better"/>
    <s v="Better"/>
    <s v="No"/>
    <x v="1"/>
  </r>
  <r>
    <n v="2348"/>
    <m/>
    <n v="36.98203178991016"/>
    <s v="Travel_Rarely"/>
    <s v="Travel_Rarely"/>
    <n v="1332"/>
    <n v="1332"/>
    <s v="Research &amp; Development"/>
    <s v="Research &amp; Development"/>
    <n v="11"/>
    <n v="11"/>
    <s v="2College"/>
    <x v="0"/>
    <s v="Medical"/>
    <x v="2"/>
    <s v="3High"/>
    <s v="High"/>
    <s v="Male"/>
    <s v="Male"/>
    <n v="80"/>
    <n v="80"/>
    <s v="3High"/>
    <s v="High"/>
    <n v="2"/>
    <n v="2"/>
    <s v="Healthcare Representative"/>
    <s v="Healthcare Representative"/>
    <s v="1Low"/>
    <s v="Low"/>
    <s v="Married"/>
    <s v="Married"/>
    <n v="6833"/>
    <n v="6833"/>
    <n v="17089"/>
    <n v="17089"/>
    <n v="1"/>
    <n v="1"/>
    <s v="Yes"/>
    <s v="Yes"/>
    <n v="12"/>
    <n v="12"/>
    <s v="3Excellent"/>
    <s v="Excellent"/>
    <s v="4Very High"/>
    <s v="Very High"/>
    <n v="2"/>
    <n v="2"/>
    <m/>
    <s v="Better"/>
    <s v="No"/>
    <x v="1"/>
  </r>
  <r>
    <n v="2349"/>
    <n v="31"/>
    <n v="31"/>
    <s v="Travel_Rarely"/>
    <s v="Travel_Rarely"/>
    <n v="1062"/>
    <n v="1062"/>
    <s v="Research &amp; Development"/>
    <s v="Research &amp; Development"/>
    <n v="24"/>
    <n v="24"/>
    <s v="3Bachelor"/>
    <x v="3"/>
    <s v="Medical"/>
    <x v="2"/>
    <s v="3High"/>
    <s v="High"/>
    <s v="Female"/>
    <s v="Female"/>
    <n v="96"/>
    <n v="96"/>
    <s v="2Medium"/>
    <s v="Medium"/>
    <n v="2"/>
    <n v="2"/>
    <s v="Healthcare Representative"/>
    <s v="Healthcare Representative"/>
    <s v="1Low"/>
    <s v="Low"/>
    <s v="Single"/>
    <s v="Single"/>
    <n v="6812"/>
    <n v="6812"/>
    <n v="17198"/>
    <n v="17198"/>
    <n v="1"/>
    <n v="1"/>
    <s v="No"/>
    <s v="No"/>
    <n v="19"/>
    <n v="19"/>
    <s v="3Excellent"/>
    <s v="Excellent"/>
    <s v="2Medium"/>
    <s v="Medium"/>
    <n v="2"/>
    <n v="2"/>
    <s v="3Better"/>
    <s v="Better"/>
    <s v="No"/>
    <x v="1"/>
  </r>
  <r>
    <n v="2350"/>
    <n v="59"/>
    <n v="59"/>
    <s v="Travel_Rarely"/>
    <s v="Travel_Rarely"/>
    <n v="326"/>
    <n v="326"/>
    <s v="Sales"/>
    <s v="Sales"/>
    <n v="3"/>
    <n v="3"/>
    <s v="3Bachelor"/>
    <x v="3"/>
    <s v="Life Sciences"/>
    <x v="0"/>
    <s v="3High"/>
    <s v="High"/>
    <s v="Female"/>
    <s v="Female"/>
    <n v="48"/>
    <n v="48"/>
    <s v="2Medium"/>
    <s v="Medium"/>
    <n v="2"/>
    <n v="2"/>
    <s v="Sales Executive"/>
    <s v="Sales Executive"/>
    <s v="4Very High"/>
    <s v="Very High"/>
    <s v="Single"/>
    <s v="Single"/>
    <n v="5171"/>
    <n v="5171"/>
    <n v="16490"/>
    <n v="16490"/>
    <n v="5"/>
    <n v="5"/>
    <s v="No"/>
    <s v="No"/>
    <n v="17"/>
    <n v="17"/>
    <s v="3Excellent"/>
    <s v="Excellent"/>
    <s v="4Very High"/>
    <s v="Very High"/>
    <n v="2"/>
    <n v="2"/>
    <s v="3Better"/>
    <s v="Better"/>
    <s v="No"/>
    <x v="1"/>
  </r>
  <r>
    <n v="2351"/>
    <n v="43"/>
    <n v="43"/>
    <s v="Travel_Rarely"/>
    <s v="Travel_Rarely"/>
    <n v="920"/>
    <n v="920"/>
    <s v="Research &amp; Development"/>
    <s v="Research &amp; Development"/>
    <n v="3"/>
    <n v="3"/>
    <s v="3Bachelor"/>
    <x v="3"/>
    <s v="Life Sciences"/>
    <x v="0"/>
    <s v="3High"/>
    <s v="High"/>
    <s v="Male"/>
    <s v="Male"/>
    <n v="96"/>
    <n v="96"/>
    <s v="1Low"/>
    <s v="Low"/>
    <n v="5"/>
    <n v="5"/>
    <s v="Research Director"/>
    <s v="Research Director"/>
    <s v="4Very High"/>
    <s v="Very High"/>
    <s v="Married"/>
    <s v="Married"/>
    <n v="19740"/>
    <n v="19740"/>
    <n v="18625"/>
    <n v="18625"/>
    <n v="3"/>
    <n v="3"/>
    <s v="No"/>
    <s v="No"/>
    <n v="14"/>
    <n v="14"/>
    <s v="3Excellent"/>
    <s v="Excellent"/>
    <s v="2Medium"/>
    <s v="Medium"/>
    <n v="2"/>
    <n v="2"/>
    <s v="3Better"/>
    <s v="Better"/>
    <s v="No"/>
    <x v="1"/>
  </r>
  <r>
    <n v="2352"/>
    <n v="49"/>
    <n v="49"/>
    <s v="Travel_Rarely"/>
    <s v="Travel_Rarely"/>
    <n v="1098"/>
    <n v="1098"/>
    <s v="Research &amp; Development"/>
    <s v="Research &amp; Development"/>
    <n v="4"/>
    <n v="4"/>
    <s v="2College"/>
    <x v="0"/>
    <s v="Medical"/>
    <x v="2"/>
    <s v="1Low"/>
    <s v="Low"/>
    <s v="Male"/>
    <s v="Male"/>
    <n v="85"/>
    <n v="85"/>
    <s v="2Medium"/>
    <s v="Medium"/>
    <n v="5"/>
    <n v="5"/>
    <s v="Manager"/>
    <s v="Manager"/>
    <s v="3High"/>
    <s v="High"/>
    <s v="Married"/>
    <s v="Married"/>
    <n v="18711"/>
    <n v="18711"/>
    <n v="12124"/>
    <n v="12124"/>
    <n v="2"/>
    <n v="2"/>
    <s v="No"/>
    <s v="No"/>
    <n v="13"/>
    <n v="13"/>
    <s v="3Excellent"/>
    <s v="Excellent"/>
    <s v="3High"/>
    <s v="High"/>
    <n v="2"/>
    <n v="2"/>
    <s v="4Best"/>
    <s v="Best"/>
    <s v="No"/>
    <x v="1"/>
  </r>
  <r>
    <n v="2353"/>
    <n v="36"/>
    <n v="36"/>
    <s v="Travel_Frequently"/>
    <s v="Travel_Frequently"/>
    <n v="469"/>
    <n v="469"/>
    <s v="Research &amp; Development"/>
    <s v="Research &amp; Development"/>
    <m/>
    <n v="6.5817958901025673"/>
    <s v="3Bachelor"/>
    <x v="3"/>
    <s v="Technical Degree"/>
    <x v="4"/>
    <s v="3High"/>
    <s v="High"/>
    <s v="Male"/>
    <s v="Male"/>
    <n v="46"/>
    <n v="46"/>
    <s v="3High"/>
    <s v="High"/>
    <n v="1"/>
    <n v="1"/>
    <s v="Research Scientist"/>
    <s v="Research Scientist"/>
    <s v="2Medium"/>
    <s v="Medium"/>
    <s v="Married"/>
    <s v="Married"/>
    <n v="3692"/>
    <n v="3692"/>
    <n v="9256"/>
    <n v="9256"/>
    <n v="1"/>
    <n v="1"/>
    <s v="No"/>
    <s v="No"/>
    <n v="12"/>
    <n v="12"/>
    <s v="3Excellent"/>
    <s v="Excellent"/>
    <s v="3High"/>
    <s v="High"/>
    <n v="2"/>
    <n v="2"/>
    <s v="2Good"/>
    <s v="Good"/>
    <s v="No"/>
    <x v="1"/>
  </r>
  <r>
    <n v="2354"/>
    <n v="48"/>
    <n v="48"/>
    <s v="Travel_Rarely"/>
    <s v="Travel_Rarely"/>
    <n v="969"/>
    <n v="969"/>
    <s v="Research &amp; Development"/>
    <s v="Research &amp; Development"/>
    <n v="2"/>
    <n v="2"/>
    <s v="2College"/>
    <x v="0"/>
    <s v="Technical Degree"/>
    <x v="4"/>
    <s v="4Ver High"/>
    <s v="Ver High"/>
    <s v="Male"/>
    <s v="Male"/>
    <n v="76"/>
    <n v="76"/>
    <s v="4Very High"/>
    <s v="Very High"/>
    <n v="1"/>
    <n v="1"/>
    <s v="Laboratory Technician"/>
    <s v="Laboratory Technician"/>
    <s v="2Medium"/>
    <s v="Medium"/>
    <s v="Single"/>
    <s v="Single"/>
    <n v="2559"/>
    <n v="2559"/>
    <n v="16620"/>
    <n v="16620"/>
    <n v="5"/>
    <n v="5"/>
    <s v="No"/>
    <s v="No"/>
    <n v="11"/>
    <n v="11"/>
    <s v="3Excellent"/>
    <s v="Excellent"/>
    <s v="3High"/>
    <s v="High"/>
    <n v="4"/>
    <n v="4"/>
    <s v="2Good"/>
    <s v="Good"/>
    <s v="No"/>
    <x v="1"/>
  </r>
  <r>
    <n v="2355"/>
    <n v="27"/>
    <n v="27"/>
    <s v="Travel_Rarely"/>
    <s v="Travel_Rarely"/>
    <n v="1167"/>
    <n v="1167"/>
    <s v="Research &amp; Development"/>
    <s v="Research &amp; Development"/>
    <n v="4"/>
    <n v="4"/>
    <s v="2College"/>
    <x v="0"/>
    <s v="Life Sciences"/>
    <x v="0"/>
    <s v="1Low"/>
    <s v="Low"/>
    <s v="Male"/>
    <s v="Male"/>
    <n v="76"/>
    <n v="76"/>
    <s v="3High"/>
    <s v="High"/>
    <n v="1"/>
    <n v="1"/>
    <s v="Research Scientist"/>
    <s v="Research Scientist"/>
    <s v="3High"/>
    <s v="High"/>
    <s v="Divorced"/>
    <s v="Divorced"/>
    <n v="2517"/>
    <n v="2517"/>
    <n v="3208"/>
    <n v="3208"/>
    <n v="1"/>
    <n v="1"/>
    <s v="No"/>
    <s v="No"/>
    <n v="11"/>
    <n v="11"/>
    <s v="3Excellent"/>
    <s v="Excellent"/>
    <s v="2Medium"/>
    <s v="Medium"/>
    <n v="2"/>
    <n v="2"/>
    <s v="3Better"/>
    <s v="Better"/>
    <s v="No"/>
    <x v="1"/>
  </r>
  <r>
    <n v="2356"/>
    <n v="29"/>
    <n v="29"/>
    <s v="Travel_Rarely"/>
    <s v="Travel_Rarely"/>
    <n v="1329"/>
    <n v="1329"/>
    <s v="Research &amp; Development"/>
    <s v="Research &amp; Development"/>
    <n v="7"/>
    <n v="7"/>
    <s v="3Bachelor"/>
    <x v="3"/>
    <s v="Life Sciences"/>
    <x v="0"/>
    <s v="3High"/>
    <s v="High"/>
    <s v="Male"/>
    <s v="Male"/>
    <n v="82"/>
    <n v="82"/>
    <s v="3High"/>
    <s v="High"/>
    <n v="2"/>
    <n v="2"/>
    <s v="Healthcare Representative"/>
    <s v="Healthcare Representative"/>
    <s v="4Very High"/>
    <s v="Very High"/>
    <s v="Divorced"/>
    <s v="Divorced"/>
    <n v="6623"/>
    <n v="6623"/>
    <n v="4204"/>
    <n v="4204"/>
    <n v="1"/>
    <n v="1"/>
    <s v="Yes"/>
    <s v="Yes"/>
    <n v="11"/>
    <n v="11"/>
    <s v="3Excellent"/>
    <s v="Excellent"/>
    <s v="2Medium"/>
    <s v="Medium"/>
    <n v="2"/>
    <n v="2"/>
    <s v="3Better"/>
    <s v="Better"/>
    <s v="No"/>
    <x v="1"/>
  </r>
  <r>
    <n v="2357"/>
    <n v="48"/>
    <n v="48"/>
    <s v="Travel_Rarely"/>
    <s v="Travel_Rarely"/>
    <n v="715"/>
    <n v="715"/>
    <s v="Research &amp; Development"/>
    <s v="Research &amp; Development"/>
    <n v="1"/>
    <n v="1"/>
    <s v="3Bachelor"/>
    <x v="3"/>
    <s v="Life Sciences"/>
    <x v="0"/>
    <s v="4Ver High"/>
    <s v="Ver High"/>
    <s v="Male"/>
    <s v="Male"/>
    <n v="76"/>
    <n v="76"/>
    <s v="2Medium"/>
    <s v="Medium"/>
    <n v="5"/>
    <n v="5"/>
    <s v="Research Director"/>
    <s v="Research Director"/>
    <s v="4Very High"/>
    <s v="Very High"/>
    <s v="Single"/>
    <s v="Single"/>
    <n v="18265"/>
    <n v="18265"/>
    <n v="8733"/>
    <n v="8733"/>
    <n v="6"/>
    <n v="6"/>
    <s v="No"/>
    <s v="No"/>
    <n v="12"/>
    <n v="12"/>
    <s v="3Excellent"/>
    <s v="Excellent"/>
    <s v="3High"/>
    <s v="High"/>
    <n v="3"/>
    <n v="3"/>
    <s v="4Best"/>
    <s v="Best"/>
    <s v="No"/>
    <x v="1"/>
  </r>
  <r>
    <n v="2358"/>
    <n v="29"/>
    <n v="29"/>
    <s v="Travel_Rarely"/>
    <s v="Travel_Rarely"/>
    <n v="694"/>
    <n v="694"/>
    <s v="Research &amp; Development"/>
    <s v="Research &amp; Development"/>
    <n v="1"/>
    <n v="1"/>
    <s v="3Bachelor"/>
    <x v="3"/>
    <s v="Life Sciences"/>
    <x v="0"/>
    <s v="4Ver High"/>
    <s v="Ver High"/>
    <s v="Female"/>
    <s v="Female"/>
    <n v="87"/>
    <n v="87"/>
    <s v="2Medium"/>
    <s v="Medium"/>
    <n v="4"/>
    <n v="4"/>
    <s v="Research Director"/>
    <s v="Research Director"/>
    <s v="4Very High"/>
    <s v="Very High"/>
    <s v="Divorced"/>
    <s v="Divorced"/>
    <n v="16124"/>
    <n v="16124"/>
    <n v="3423"/>
    <n v="3423"/>
    <n v="3"/>
    <n v="3"/>
    <s v="No"/>
    <s v="No"/>
    <n v="14"/>
    <n v="14"/>
    <s v="3Excellent"/>
    <s v="Excellent"/>
    <s v="2Medium"/>
    <s v="Medium"/>
    <n v="2"/>
    <n v="2"/>
    <s v="2Good"/>
    <s v="Good"/>
    <s v="No"/>
    <x v="1"/>
  </r>
  <r>
    <n v="2359"/>
    <n v="34"/>
    <n v="34"/>
    <s v="Travel_Rarely"/>
    <s v="Travel_Rarely"/>
    <n v="1320"/>
    <n v="1320"/>
    <s v="Research &amp; Development"/>
    <s v="Research &amp; Development"/>
    <n v="20"/>
    <n v="20"/>
    <s v="3Bachelor"/>
    <x v="3"/>
    <s v="Technical Degree"/>
    <x v="4"/>
    <s v="3High"/>
    <s v="High"/>
    <s v="Female"/>
    <s v="Female"/>
    <n v="89"/>
    <n v="89"/>
    <s v="4Very High"/>
    <s v="Very High"/>
    <n v="1"/>
    <n v="1"/>
    <s v="Research Scientist"/>
    <s v="Research Scientist"/>
    <s v="3High"/>
    <s v="High"/>
    <s v="Married"/>
    <s v="Married"/>
    <n v="2585"/>
    <n v="2585"/>
    <n v="21643"/>
    <n v="21643"/>
    <n v="0"/>
    <n v="0"/>
    <m/>
    <s v="No"/>
    <n v="17"/>
    <n v="17"/>
    <s v="3Excellent"/>
    <s v="Excellent"/>
    <s v="4Very High"/>
    <s v="Very High"/>
    <n v="5"/>
    <n v="5"/>
    <s v="2Good"/>
    <s v="Good"/>
    <s v="No"/>
    <x v="1"/>
  </r>
  <r>
    <n v="2360"/>
    <n v="44"/>
    <n v="44"/>
    <s v="Travel_Rarely"/>
    <s v="Travel_Rarely"/>
    <n v="1099"/>
    <n v="1099"/>
    <s v="Sales"/>
    <s v="Sales"/>
    <n v="5"/>
    <n v="5"/>
    <s v="3Bachelor"/>
    <x v="3"/>
    <s v="Marketing"/>
    <x v="3"/>
    <s v="2Medium"/>
    <s v="Medium"/>
    <s v="Male"/>
    <s v="Male"/>
    <n v="88"/>
    <n v="88"/>
    <s v="3High"/>
    <s v="High"/>
    <n v="5"/>
    <n v="5"/>
    <s v="Manager"/>
    <s v="Manager"/>
    <s v="2Medium"/>
    <s v="Medium"/>
    <s v="Married"/>
    <s v="Married"/>
    <n v="18213"/>
    <n v="18213"/>
    <n v="8751"/>
    <n v="8751"/>
    <n v="7"/>
    <n v="7"/>
    <s v="No"/>
    <s v="No"/>
    <n v="11"/>
    <n v="11"/>
    <s v="3Excellent"/>
    <s v="Excellent"/>
    <s v="3High"/>
    <s v="High"/>
    <n v="5"/>
    <n v="5"/>
    <s v="3Better"/>
    <s v="Better"/>
    <s v="No"/>
    <x v="1"/>
  </r>
  <r>
    <n v="2361"/>
    <n v="33"/>
    <n v="33"/>
    <s v="Travel_Rarely"/>
    <s v="Travel_Rarely"/>
    <n v="536"/>
    <n v="536"/>
    <s v="Sales"/>
    <s v="Sales"/>
    <n v="10"/>
    <n v="10"/>
    <s v="5Doctor"/>
    <x v="4"/>
    <s v="Marketing"/>
    <x v="3"/>
    <s v="4Ver High"/>
    <s v="Ver High"/>
    <s v="Male"/>
    <s v="Male"/>
    <n v="82"/>
    <n v="82"/>
    <s v="4Very High"/>
    <s v="Very High"/>
    <n v="3"/>
    <n v="3"/>
    <s v="Sales Executive"/>
    <s v="Sales Executive"/>
    <s v="3High"/>
    <s v="High"/>
    <s v="Divorced"/>
    <s v="Divorced"/>
    <n v="8380"/>
    <n v="8380"/>
    <n v="21708"/>
    <n v="21708"/>
    <n v="0"/>
    <n v="0"/>
    <s v="Yes"/>
    <s v="Yes"/>
    <n v="14"/>
    <n v="14"/>
    <s v="3Excellent"/>
    <s v="Excellent"/>
    <s v="4Very High"/>
    <s v="Very High"/>
    <n v="3"/>
    <n v="3"/>
    <s v="3Better"/>
    <s v="Better"/>
    <s v="No"/>
    <x v="1"/>
  </r>
  <r>
    <n v="2362"/>
    <n v="19"/>
    <n v="19"/>
    <s v="Travel_Rarely"/>
    <s v="Travel_Rarely"/>
    <n v="265"/>
    <n v="265"/>
    <s v="Research &amp; Development"/>
    <s v="Research &amp; Development"/>
    <n v="25"/>
    <n v="25"/>
    <s v="3Bachelor"/>
    <x v="3"/>
    <s v="Life Sciences"/>
    <x v="0"/>
    <s v="2Medium"/>
    <s v="Medium"/>
    <s v="Female"/>
    <s v="Female"/>
    <n v="57"/>
    <n v="57"/>
    <s v="4Very High"/>
    <s v="Very High"/>
    <n v="1"/>
    <n v="1"/>
    <s v="Research Scientist"/>
    <s v="Research Scientist"/>
    <s v="4Very High"/>
    <s v="Very High"/>
    <s v="Single"/>
    <s v="Single"/>
    <n v="2994"/>
    <n v="2994"/>
    <n v="21221"/>
    <n v="21221"/>
    <n v="1"/>
    <n v="1"/>
    <s v="Yes"/>
    <s v="Yes"/>
    <n v="12"/>
    <n v="12"/>
    <s v="3Excellent"/>
    <s v="Excellent"/>
    <s v="4Very High"/>
    <s v="Very High"/>
    <n v="2"/>
    <n v="2"/>
    <s v="3Better"/>
    <s v="Better"/>
    <s v="No"/>
    <x v="1"/>
  </r>
  <r>
    <n v="2363"/>
    <n v="23"/>
    <n v="23"/>
    <s v="Travel_Rarely"/>
    <s v="Travel_Rarely"/>
    <n v="373"/>
    <n v="373"/>
    <s v="Research &amp; Development"/>
    <s v="Research &amp; Development"/>
    <n v="1"/>
    <n v="1"/>
    <s v="2College"/>
    <x v="0"/>
    <s v="Life Sciences"/>
    <x v="0"/>
    <s v="4Ver High"/>
    <s v="Ver High"/>
    <s v="Male"/>
    <s v="Male"/>
    <n v="47"/>
    <n v="47"/>
    <s v="3High"/>
    <s v="High"/>
    <n v="1"/>
    <n v="1"/>
    <s v="Research Scientist"/>
    <s v="Research Scientist"/>
    <s v="3High"/>
    <s v="High"/>
    <s v="Married"/>
    <s v="Married"/>
    <n v="1223"/>
    <n v="1223"/>
    <n v="99999"/>
    <n v="99999"/>
    <n v="1"/>
    <n v="1"/>
    <s v="No"/>
    <s v="No"/>
    <n v="22"/>
    <n v="22"/>
    <s v="4Outstanding"/>
    <s v="Outstanding"/>
    <s v="4Very High"/>
    <s v="Very High"/>
    <n v="2"/>
    <n v="2"/>
    <s v="3Better"/>
    <s v="Better"/>
    <m/>
    <x v="1"/>
  </r>
  <r>
    <n v="2364"/>
    <n v="25"/>
    <n v="25"/>
    <s v="Travel_Frequently"/>
    <s v="Travel_Frequently"/>
    <n v="599"/>
    <n v="599"/>
    <s v="Sales"/>
    <s v="Sales"/>
    <n v="24"/>
    <n v="24"/>
    <s v="1Below College"/>
    <x v="1"/>
    <s v="Life Sciences"/>
    <x v="0"/>
    <s v="3High"/>
    <s v="High"/>
    <s v="Male"/>
    <s v="Male"/>
    <n v="73"/>
    <n v="73"/>
    <s v="1Low"/>
    <s v="Low"/>
    <n v="1"/>
    <n v="1"/>
    <s v="Sales Representative"/>
    <s v="Sales Representative"/>
    <s v="4Very High"/>
    <s v="Very High"/>
    <s v="Single"/>
    <s v="Single"/>
    <n v="1118"/>
    <n v="1118"/>
    <n v="8040"/>
    <n v="8040"/>
    <n v="1"/>
    <n v="1"/>
    <s v="Yes"/>
    <s v="Yes"/>
    <n v="14"/>
    <n v="14"/>
    <s v="3Excellent"/>
    <s v="Excellent"/>
    <s v="4Very High"/>
    <s v="Very High"/>
    <n v="4"/>
    <n v="4"/>
    <s v="3Better"/>
    <s v="Better"/>
    <s v="Yes"/>
    <x v="0"/>
  </r>
  <r>
    <n v="2365"/>
    <n v="26"/>
    <n v="26"/>
    <s v="Travel_Rarely"/>
    <s v="Travel_Rarely"/>
    <n v="583"/>
    <n v="583"/>
    <s v="Research &amp; Development"/>
    <s v="Research &amp; Development"/>
    <n v="4"/>
    <n v="4"/>
    <s v="2College"/>
    <x v="0"/>
    <s v="Life Sciences"/>
    <x v="0"/>
    <s v="3High"/>
    <s v="High"/>
    <s v="Male"/>
    <s v="Male"/>
    <n v="53"/>
    <n v="53"/>
    <s v="3High"/>
    <s v="High"/>
    <n v="1"/>
    <n v="1"/>
    <s v="Research Scientist"/>
    <s v="Research Scientist"/>
    <s v="4Very High"/>
    <s v="Very High"/>
    <s v="Single"/>
    <s v="Single"/>
    <n v="2875"/>
    <n v="2875"/>
    <n v="9973"/>
    <n v="9973"/>
    <n v="1"/>
    <n v="1"/>
    <s v="Yes"/>
    <s v="Yes"/>
    <n v="20"/>
    <n v="20"/>
    <s v="4Outstanding"/>
    <s v="Outstanding"/>
    <s v="2Medium"/>
    <s v="Medium"/>
    <n v="2"/>
    <n v="2"/>
    <s v="2Good"/>
    <s v="Good"/>
    <s v="No"/>
    <x v="1"/>
  </r>
  <r>
    <n v="2366"/>
    <n v="45"/>
    <n v="45"/>
    <s v="Travel_Rarely"/>
    <s v="Travel_Rarely"/>
    <n v="1449"/>
    <n v="1449"/>
    <s v="Sales"/>
    <s v="Sales"/>
    <n v="2"/>
    <n v="2"/>
    <s v="3Bachelor"/>
    <x v="3"/>
    <s v="Marketing"/>
    <x v="3"/>
    <s v="1Low"/>
    <s v="Low"/>
    <s v="Female"/>
    <s v="Female"/>
    <n v="94"/>
    <n v="94"/>
    <s v="1Low"/>
    <s v="Low"/>
    <n v="5"/>
    <n v="5"/>
    <s v="Manager"/>
    <s v="Manager"/>
    <s v="2Medium"/>
    <s v="Medium"/>
    <s v="Single"/>
    <s v="Single"/>
    <n v="18824"/>
    <n v="18824"/>
    <n v="2493"/>
    <n v="2493"/>
    <n v="2"/>
    <n v="2"/>
    <s v="Yes"/>
    <s v="Yes"/>
    <n v="16"/>
    <n v="16"/>
    <s v="3Excellent"/>
    <s v="Excellent"/>
    <s v="1Low"/>
    <s v="Low"/>
    <n v="2"/>
    <n v="2"/>
    <s v="3Better"/>
    <s v="Better"/>
    <s v="Yes"/>
    <x v="0"/>
  </r>
  <r>
    <n v="2367"/>
    <m/>
    <n v="36.98203178991016"/>
    <s v="Non-Travel"/>
    <s v="Non-Travel"/>
    <n v="177"/>
    <n v="177"/>
    <s v="Research &amp; Development"/>
    <s v="Research &amp; Development"/>
    <n v="8"/>
    <n v="8"/>
    <s v="1Below College"/>
    <x v="1"/>
    <s v="Medical"/>
    <x v="2"/>
    <s v="4Ver High"/>
    <s v="Ver High"/>
    <s v="Male"/>
    <s v="Male"/>
    <n v="37"/>
    <n v="37"/>
    <s v="2Medium"/>
    <s v="Medium"/>
    <n v="4"/>
    <n v="4"/>
    <s v="Healthcare Representative"/>
    <s v="Healthcare Representative"/>
    <s v="2Medium"/>
    <s v="Medium"/>
    <s v="Divorced"/>
    <s v="Divorced"/>
    <n v="13577"/>
    <n v="13577"/>
    <n v="25592"/>
    <n v="25592"/>
    <n v="1"/>
    <n v="1"/>
    <m/>
    <s v="No"/>
    <n v="15"/>
    <n v="15"/>
    <s v="3Excellent"/>
    <s v="Excellent"/>
    <s v="4Very High"/>
    <s v="Very High"/>
    <n v="3"/>
    <n v="3"/>
    <s v="3Better"/>
    <s v="Better"/>
    <s v="No"/>
    <x v="1"/>
  </r>
  <r>
    <n v="2368"/>
    <n v="21"/>
    <n v="21"/>
    <s v="Travel_Frequently"/>
    <s v="Travel_Frequently"/>
    <n v="251"/>
    <n v="251"/>
    <s v="Research &amp; Development"/>
    <s v="Research &amp; Development"/>
    <n v="10"/>
    <n v="10"/>
    <s v="2College"/>
    <x v="0"/>
    <s v="Life Sciences"/>
    <x v="0"/>
    <s v="1Low"/>
    <s v="Low"/>
    <s v="Female"/>
    <s v="Female"/>
    <n v="45"/>
    <n v="45"/>
    <s v="2Medium"/>
    <s v="Medium"/>
    <n v="1"/>
    <n v="1"/>
    <s v="Laboratory Technician"/>
    <s v="Laboratory Technician"/>
    <s v="3High"/>
    <s v="High"/>
    <s v="Single"/>
    <s v="Single"/>
    <n v="2625"/>
    <n v="2625"/>
    <n v="25308"/>
    <n v="25308"/>
    <n v="1"/>
    <n v="1"/>
    <s v="No"/>
    <s v="No"/>
    <n v="20"/>
    <n v="20"/>
    <s v="4Outstanding"/>
    <s v="Outstanding"/>
    <m/>
    <s v="High"/>
    <n v="2"/>
    <n v="2"/>
    <s v="1Bad"/>
    <s v="Bad"/>
    <s v="Yes"/>
    <x v="0"/>
  </r>
  <r>
    <n v="2369"/>
    <n v="46"/>
    <n v="46"/>
    <s v="Travel_Rarely"/>
    <s v="Travel_Rarely"/>
    <n v="168"/>
    <n v="168"/>
    <s v="Sales"/>
    <s v="Sales"/>
    <n v="4"/>
    <n v="4"/>
    <s v="2College"/>
    <x v="0"/>
    <s v="Marketing"/>
    <x v="3"/>
    <s v="4Ver High"/>
    <s v="Ver High"/>
    <s v="Female"/>
    <s v="Female"/>
    <n v="33"/>
    <n v="33"/>
    <s v="2Medium"/>
    <s v="Medium"/>
    <n v="5"/>
    <n v="5"/>
    <s v="Manager"/>
    <s v="Manager"/>
    <s v="2Medium"/>
    <s v="Medium"/>
    <s v="Married"/>
    <s v="Married"/>
    <n v="18789"/>
    <n v="18789"/>
    <n v="9946"/>
    <n v="9946"/>
    <n v="2"/>
    <n v="2"/>
    <s v="No"/>
    <s v="No"/>
    <n v="14"/>
    <n v="14"/>
    <s v="3Excellent"/>
    <s v="Excellent"/>
    <s v="3High"/>
    <s v="High"/>
    <n v="2"/>
    <n v="2"/>
    <s v="3Better"/>
    <s v="Better"/>
    <s v="No"/>
    <x v="1"/>
  </r>
  <r>
    <n v="2370"/>
    <n v="34"/>
    <n v="34"/>
    <s v="Travel_Rarely"/>
    <s v="Travel_Rarely"/>
    <n v="131"/>
    <n v="131"/>
    <s v="Sales"/>
    <s v="Sales"/>
    <n v="2"/>
    <n v="2"/>
    <s v="3Bachelor"/>
    <x v="3"/>
    <s v="Marketing"/>
    <x v="3"/>
    <s v="3High"/>
    <s v="High"/>
    <s v="Female"/>
    <s v="Female"/>
    <n v="86"/>
    <n v="86"/>
    <s v="3High"/>
    <s v="High"/>
    <n v="2"/>
    <n v="2"/>
    <s v="Sales Executive"/>
    <s v="Sales Executive"/>
    <s v="1Low"/>
    <s v="Low"/>
    <s v="Single"/>
    <s v="Single"/>
    <n v="4538"/>
    <n v="4538"/>
    <n v="6039"/>
    <n v="6039"/>
    <n v="0"/>
    <n v="0"/>
    <s v="Yes"/>
    <s v="Yes"/>
    <n v="12"/>
    <n v="12"/>
    <s v="3Excellent"/>
    <s v="Excellent"/>
    <s v="4Very High"/>
    <s v="Very High"/>
    <n v="3"/>
    <n v="3"/>
    <s v="3Better"/>
    <s v="Better"/>
    <s v="No"/>
    <x v="1"/>
  </r>
  <r>
    <n v="2371"/>
    <n v="51"/>
    <n v="51"/>
    <s v="Travel_Frequently"/>
    <s v="Travel_Frequently"/>
    <n v="237"/>
    <n v="237"/>
    <s v="Sales"/>
    <s v="Sales"/>
    <n v="9"/>
    <n v="9"/>
    <s v="3Bachelor"/>
    <x v="3"/>
    <s v="Life Sciences"/>
    <x v="0"/>
    <s v="4Ver High"/>
    <s v="Ver High"/>
    <s v="Male"/>
    <s v="Male"/>
    <n v="83"/>
    <n v="83"/>
    <s v="3High"/>
    <s v="High"/>
    <n v="5"/>
    <n v="5"/>
    <s v="Manager"/>
    <s v="Manager"/>
    <s v="2Medium"/>
    <s v="Medium"/>
    <s v="Divorced"/>
    <s v="Divorced"/>
    <n v="19847"/>
    <n v="19847"/>
    <n v="19196"/>
    <n v="19196"/>
    <n v="4"/>
    <n v="4"/>
    <s v="Yes"/>
    <s v="Yes"/>
    <n v="24"/>
    <n v="24"/>
    <s v="4Outstanding"/>
    <s v="Outstanding"/>
    <s v="1Low"/>
    <s v="Low"/>
    <n v="5"/>
    <n v="5"/>
    <s v="2Good"/>
    <s v="Good"/>
    <s v="No"/>
    <x v="1"/>
  </r>
  <r>
    <n v="2372"/>
    <n v="59"/>
    <n v="59"/>
    <s v="Travel_Rarely"/>
    <s v="Travel_Rarely"/>
    <n v="1429"/>
    <n v="1429"/>
    <s v="Research &amp; Development"/>
    <s v="Research &amp; Development"/>
    <n v="18"/>
    <n v="18"/>
    <s v="4Master"/>
    <x v="2"/>
    <s v="Medical"/>
    <x v="2"/>
    <s v="4Ver High"/>
    <s v="Ver High"/>
    <s v="Male"/>
    <s v="Male"/>
    <n v="67"/>
    <n v="67"/>
    <s v="3High"/>
    <s v="High"/>
    <n v="3"/>
    <n v="3"/>
    <s v="Manufacturing Director"/>
    <s v="Manufacturing Director"/>
    <s v="4Very High"/>
    <s v="Very High"/>
    <s v="Single"/>
    <s v="Single"/>
    <n v="10512"/>
    <n v="10512"/>
    <n v="20002"/>
    <n v="20002"/>
    <n v="6"/>
    <n v="6"/>
    <s v="No"/>
    <s v="No"/>
    <n v="12"/>
    <n v="12"/>
    <s v="3Excellent"/>
    <s v="Excellent"/>
    <s v="4Very High"/>
    <s v="Very High"/>
    <n v="6"/>
    <n v="6"/>
    <s v="2Good"/>
    <s v="Good"/>
    <s v="No"/>
    <x v="1"/>
  </r>
  <r>
    <n v="2373"/>
    <n v="34"/>
    <n v="34"/>
    <s v="Travel_Frequently"/>
    <s v="Travel_Frequently"/>
    <n v="135"/>
    <n v="135"/>
    <s v="Research &amp; Development"/>
    <s v="Research &amp; Development"/>
    <n v="19"/>
    <n v="19"/>
    <s v="3Bachelor"/>
    <x v="3"/>
    <s v="Medical"/>
    <x v="2"/>
    <s v="3High"/>
    <s v="High"/>
    <s v="Female"/>
    <s v="Female"/>
    <n v="46"/>
    <n v="46"/>
    <s v="3High"/>
    <s v="High"/>
    <n v="2"/>
    <n v="2"/>
    <s v="Laboratory Technician"/>
    <s v="Laboratory Technician"/>
    <s v="2Medium"/>
    <s v="Medium"/>
    <s v="Divorced"/>
    <s v="Divorced"/>
    <n v="4444"/>
    <n v="4444"/>
    <n v="22534"/>
    <n v="22534"/>
    <n v="4"/>
    <n v="4"/>
    <s v="No"/>
    <s v="No"/>
    <n v="13"/>
    <n v="13"/>
    <s v="3Excellent"/>
    <s v="Excellent"/>
    <s v="3High"/>
    <s v="High"/>
    <n v="2"/>
    <n v="2"/>
    <s v="4Best"/>
    <s v="Best"/>
    <s v="No"/>
    <x v="1"/>
  </r>
  <r>
    <n v="2374"/>
    <n v="28"/>
    <n v="28"/>
    <s v="Travel_Frequently"/>
    <s v="Travel_Frequently"/>
    <n v="791"/>
    <n v="791"/>
    <s v="Research &amp; Development"/>
    <s v="Research &amp; Development"/>
    <n v="1"/>
    <n v="1"/>
    <s v="4Master"/>
    <x v="2"/>
    <s v="Medical"/>
    <x v="2"/>
    <s v="4Ver High"/>
    <s v="Ver High"/>
    <s v="Male"/>
    <s v="Male"/>
    <n v="44"/>
    <n v="44"/>
    <s v="3High"/>
    <s v="High"/>
    <n v="1"/>
    <n v="1"/>
    <s v="Laboratory Technician"/>
    <s v="Laboratory Technician"/>
    <s v="3High"/>
    <s v="High"/>
    <s v="Single"/>
    <s v="Single"/>
    <n v="2154"/>
    <n v="2154"/>
    <n v="6842"/>
    <n v="6842"/>
    <n v="0"/>
    <n v="0"/>
    <s v="Yes"/>
    <s v="Yes"/>
    <n v="11"/>
    <n v="11"/>
    <s v="3Excellent"/>
    <s v="Excellent"/>
    <s v="3High"/>
    <s v="High"/>
    <n v="2"/>
    <n v="2"/>
    <s v="2Good"/>
    <s v="Good"/>
    <s v="No"/>
    <x v="1"/>
  </r>
  <r>
    <n v="2375"/>
    <n v="44"/>
    <n v="44"/>
    <s v="Travel_Rarely"/>
    <s v="Travel_Rarely"/>
    <n v="1199"/>
    <n v="1199"/>
    <s v="Research &amp; Development"/>
    <s v="Research &amp; Development"/>
    <n v="4"/>
    <n v="4"/>
    <s v="2College"/>
    <x v="0"/>
    <s v="Life Sciences"/>
    <x v="0"/>
    <s v="3High"/>
    <s v="High"/>
    <s v="Male"/>
    <s v="Male"/>
    <n v="92"/>
    <n v="92"/>
    <s v="4Very High"/>
    <s v="Very High"/>
    <n v="5"/>
    <n v="5"/>
    <s v="Manager"/>
    <s v="Manager"/>
    <s v="1Low"/>
    <s v="Low"/>
    <s v="Divorced"/>
    <s v="Divorced"/>
    <n v="19190"/>
    <n v="19190"/>
    <n v="17477"/>
    <n v="17477"/>
    <n v="1"/>
    <n v="1"/>
    <s v="No"/>
    <s v="No"/>
    <n v="14"/>
    <n v="14"/>
    <s v="3Excellent"/>
    <s v="Excellent"/>
    <s v="4Very High"/>
    <s v="Very High"/>
    <n v="4"/>
    <n v="4"/>
    <s v="2Good"/>
    <s v="Good"/>
    <s v="No"/>
    <x v="1"/>
  </r>
  <r>
    <n v="2376"/>
    <n v="34"/>
    <n v="34"/>
    <s v="Travel_Frequently"/>
    <s v="Travel_Frequently"/>
    <n v="648"/>
    <n v="648"/>
    <s v="Human Resources"/>
    <s v="Human Resources"/>
    <n v="11"/>
    <n v="11"/>
    <s v="3Bachelor"/>
    <x v="3"/>
    <s v="Life Sciences"/>
    <x v="0"/>
    <s v="3High"/>
    <s v="High"/>
    <s v="Male"/>
    <s v="Male"/>
    <n v="56"/>
    <n v="56"/>
    <s v="2Medium"/>
    <s v="Medium"/>
    <n v="2"/>
    <n v="2"/>
    <s v="Human Resources"/>
    <s v="Human Resources"/>
    <s v="2Medium"/>
    <s v="Medium"/>
    <s v="Married"/>
    <s v="Married"/>
    <n v="4490"/>
    <n v="4490"/>
    <n v="21833"/>
    <n v="21833"/>
    <n v="4"/>
    <n v="4"/>
    <s v="No"/>
    <s v="No"/>
    <n v="11"/>
    <n v="11"/>
    <s v="3Excellent"/>
    <s v="Excellent"/>
    <s v="4Very High"/>
    <s v="Very High"/>
    <n v="5"/>
    <n v="5"/>
    <s v="4Best"/>
    <s v="Best"/>
    <s v="No"/>
    <x v="1"/>
  </r>
  <r>
    <n v="2377"/>
    <n v="35"/>
    <n v="35"/>
    <s v="Travel_Rarely"/>
    <s v="Travel_Rarely"/>
    <n v="735"/>
    <n v="735"/>
    <s v="Research &amp; Development"/>
    <s v="Research &amp; Development"/>
    <n v="6"/>
    <n v="6"/>
    <s v="1Below College"/>
    <x v="1"/>
    <s v="Life Sciences"/>
    <x v="0"/>
    <s v="3High"/>
    <s v="High"/>
    <s v="Male"/>
    <s v="Male"/>
    <n v="66"/>
    <n v="66"/>
    <s v="3High"/>
    <s v="High"/>
    <n v="1"/>
    <n v="1"/>
    <s v="Research Scientist"/>
    <s v="Research Scientist"/>
    <s v="3High"/>
    <s v="High"/>
    <s v="Married"/>
    <s v="Married"/>
    <n v="3506"/>
    <n v="3506"/>
    <n v="6020"/>
    <n v="6020"/>
    <n v="0"/>
    <n v="0"/>
    <s v="Yes"/>
    <s v="Yes"/>
    <n v="14"/>
    <n v="14"/>
    <s v="3Excellent"/>
    <s v="Excellent"/>
    <s v="4Very High"/>
    <s v="Very High"/>
    <n v="3"/>
    <n v="3"/>
    <s v="3Better"/>
    <s v="Better"/>
    <s v="No"/>
    <x v="1"/>
  </r>
  <r>
    <n v="2378"/>
    <n v="42"/>
    <n v="42"/>
    <s v="Travel_Rarely"/>
    <s v="Travel_Rarely"/>
    <n v="603"/>
    <n v="603"/>
    <s v="Research &amp; Development"/>
    <s v="Research &amp; Development"/>
    <n v="7"/>
    <n v="7"/>
    <s v="4Master"/>
    <x v="2"/>
    <s v="Medical"/>
    <x v="2"/>
    <s v="2Medium"/>
    <s v="Medium"/>
    <s v="Female"/>
    <s v="Female"/>
    <n v="78"/>
    <n v="78"/>
    <s v="4Very High"/>
    <s v="Very High"/>
    <n v="2"/>
    <n v="2"/>
    <s v="Research Scientist"/>
    <s v="Research Scientist"/>
    <s v="2Medium"/>
    <s v="Medium"/>
    <s v="Married"/>
    <s v="Married"/>
    <n v="2372"/>
    <n v="2372"/>
    <n v="5628"/>
    <n v="5628"/>
    <n v="6"/>
    <n v="6"/>
    <s v="Yes"/>
    <s v="Yes"/>
    <n v="16"/>
    <n v="16"/>
    <s v="3Excellent"/>
    <s v="Excellent"/>
    <s v="4Very High"/>
    <s v="Very High"/>
    <n v="2"/>
    <n v="2"/>
    <s v="3Better"/>
    <s v="Better"/>
    <s v="No"/>
    <x v="1"/>
  </r>
  <r>
    <n v="2379"/>
    <n v="43"/>
    <n v="43"/>
    <s v="Travel_Rarely"/>
    <s v="Travel_Rarely"/>
    <n v="531"/>
    <n v="531"/>
    <s v="Sales"/>
    <s v="Sales"/>
    <n v="4"/>
    <n v="4"/>
    <s v="4Master"/>
    <x v="2"/>
    <s v="Marketing"/>
    <x v="3"/>
    <s v="4Ver High"/>
    <s v="Ver High"/>
    <s v="Female"/>
    <s v="Female"/>
    <n v="56"/>
    <n v="56"/>
    <s v="2Medium"/>
    <s v="Medium"/>
    <n v="3"/>
    <n v="3"/>
    <s v="Sales Executive"/>
    <s v="Sales Executive"/>
    <s v="4Very High"/>
    <s v="Very High"/>
    <s v="Single"/>
    <s v="Single"/>
    <n v="10231"/>
    <n v="10231"/>
    <n v="20364"/>
    <n v="20364"/>
    <n v="3"/>
    <n v="3"/>
    <s v="No"/>
    <s v="No"/>
    <n v="14"/>
    <n v="14"/>
    <s v="3Excellent"/>
    <s v="Excellent"/>
    <s v="4Very High"/>
    <s v="Very High"/>
    <n v="3"/>
    <n v="3"/>
    <s v="4Best"/>
    <s v="Best"/>
    <s v="No"/>
    <x v="1"/>
  </r>
  <r>
    <n v="2380"/>
    <n v="36"/>
    <n v="36"/>
    <s v="Travel_Rarely"/>
    <s v="Travel_Rarely"/>
    <n v="429"/>
    <n v="429"/>
    <s v="Research &amp; Development"/>
    <s v="Research &amp; Development"/>
    <n v="2"/>
    <n v="2"/>
    <s v="4Master"/>
    <x v="2"/>
    <s v="Life Sciences"/>
    <x v="0"/>
    <s v="3High"/>
    <s v="High"/>
    <s v="Female"/>
    <s v="Female"/>
    <n v="53"/>
    <n v="53"/>
    <s v="3High"/>
    <s v="High"/>
    <n v="2"/>
    <n v="2"/>
    <s v="Manufacturing Director"/>
    <s v="Manufacturing Director"/>
    <s v="2Medium"/>
    <s v="Medium"/>
    <s v="Single"/>
    <s v="Single"/>
    <n v="5410"/>
    <n v="5410"/>
    <n v="2323"/>
    <n v="2323"/>
    <n v="9"/>
    <n v="9"/>
    <s v="Yes"/>
    <s v="Yes"/>
    <n v="11"/>
    <n v="11"/>
    <s v="3Excellent"/>
    <s v="Excellent"/>
    <s v="4Very High"/>
    <s v="Very High"/>
    <n v="2"/>
    <n v="2"/>
    <s v="3Better"/>
    <s v="Better"/>
    <s v="No"/>
    <x v="1"/>
  </r>
  <r>
    <n v="2381"/>
    <n v="44"/>
    <n v="44"/>
    <s v="Travel_Rarely"/>
    <s v="Travel_Rarely"/>
    <n v="621"/>
    <n v="621"/>
    <s v="Research &amp; Development"/>
    <s v="Research &amp; Development"/>
    <n v="15"/>
    <n v="15"/>
    <s v="3Bachelor"/>
    <x v="3"/>
    <s v="Medical"/>
    <x v="2"/>
    <s v="1Low"/>
    <s v="Low"/>
    <s v="Female"/>
    <s v="Female"/>
    <n v="73"/>
    <n v="73"/>
    <s v="3High"/>
    <s v="High"/>
    <n v="3"/>
    <n v="3"/>
    <s v="Healthcare Representative"/>
    <s v="Healthcare Representative"/>
    <s v="4Very High"/>
    <s v="Very High"/>
    <s v="Married"/>
    <s v="Married"/>
    <n v="7978"/>
    <n v="7978"/>
    <n v="14075"/>
    <n v="14075"/>
    <n v="1"/>
    <n v="1"/>
    <s v="No"/>
    <s v="No"/>
    <n v="11"/>
    <n v="11"/>
    <s v="3Excellent"/>
    <s v="Excellent"/>
    <s v="4Very High"/>
    <s v="Very High"/>
    <n v="2"/>
    <n v="2"/>
    <s v="3Better"/>
    <s v="Better"/>
    <s v="Yes"/>
    <x v="0"/>
  </r>
  <r>
    <n v="2382"/>
    <n v="28"/>
    <n v="28"/>
    <s v="Travel_Frequently"/>
    <s v="Travel_Frequently"/>
    <n v="193"/>
    <n v="193"/>
    <s v="Research &amp; Development"/>
    <s v="Research &amp; Development"/>
    <n v="2"/>
    <n v="2"/>
    <s v="3Bachelor"/>
    <x v="3"/>
    <s v="Life Sciences"/>
    <x v="0"/>
    <s v="4Ver High"/>
    <s v="Ver High"/>
    <s v="Male"/>
    <s v="Male"/>
    <n v="52"/>
    <n v="52"/>
    <s v="2Medium"/>
    <s v="Medium"/>
    <m/>
    <n v="1"/>
    <s v="Laboratory Technician"/>
    <s v="Laboratory Technician"/>
    <s v="4Very High"/>
    <s v="Very High"/>
    <s v="Married"/>
    <s v="Married"/>
    <n v="3867"/>
    <n v="3867"/>
    <n v="14222"/>
    <n v="14222"/>
    <n v="1"/>
    <n v="1"/>
    <s v="Yes"/>
    <s v="Yes"/>
    <n v="12"/>
    <n v="12"/>
    <s v="3Excellent"/>
    <s v="Excellent"/>
    <s v="2Medium"/>
    <s v="Medium"/>
    <n v="2"/>
    <n v="2"/>
    <s v="3Better"/>
    <s v="Better"/>
    <s v="No"/>
    <x v="1"/>
  </r>
  <r>
    <n v="2383"/>
    <n v="51"/>
    <n v="51"/>
    <s v="Travel_Frequently"/>
    <s v="Travel_Frequently"/>
    <n v="968"/>
    <n v="968"/>
    <s v="Research &amp; Development"/>
    <s v="Research &amp; Development"/>
    <n v="6"/>
    <n v="6"/>
    <s v="2College"/>
    <x v="0"/>
    <s v="Medical"/>
    <x v="2"/>
    <s v="2Medium"/>
    <s v="Medium"/>
    <s v="Female"/>
    <s v="Female"/>
    <n v="40"/>
    <n v="40"/>
    <s v="2Medium"/>
    <s v="Medium"/>
    <n v="1"/>
    <n v="1"/>
    <s v="Laboratory Technician"/>
    <s v="Laboratory Technician"/>
    <s v="3High"/>
    <s v="High"/>
    <s v="Single"/>
    <s v="Single"/>
    <n v="2838"/>
    <n v="2838"/>
    <n v="4257"/>
    <n v="4257"/>
    <n v="0"/>
    <n v="0"/>
    <s v="No"/>
    <s v="No"/>
    <n v="14"/>
    <n v="14"/>
    <s v="3Excellent"/>
    <s v="Excellent"/>
    <s v="2Medium"/>
    <s v="Medium"/>
    <n v="6"/>
    <n v="6"/>
    <s v="2Good"/>
    <s v="Good"/>
    <s v="No"/>
    <x v="1"/>
  </r>
  <r>
    <n v="2384"/>
    <n v="30"/>
    <n v="30"/>
    <s v="Non-Travel"/>
    <s v="Non-Travel"/>
    <n v="879"/>
    <n v="879"/>
    <s v="Research &amp; Development"/>
    <s v="Research &amp; Development"/>
    <n v="9"/>
    <n v="9"/>
    <s v="2College"/>
    <x v="0"/>
    <s v="Medical"/>
    <x v="2"/>
    <s v="3High"/>
    <s v="High"/>
    <s v="Female"/>
    <s v="Female"/>
    <n v="72"/>
    <n v="72"/>
    <s v="3High"/>
    <s v="High"/>
    <n v="2"/>
    <n v="2"/>
    <s v="Manufacturing Director"/>
    <s v="Manufacturing Director"/>
    <s v="3High"/>
    <s v="High"/>
    <s v="Single"/>
    <s v="Single"/>
    <n v="4695"/>
    <n v="4695"/>
    <n v="12858"/>
    <n v="12858"/>
    <n v="7"/>
    <n v="7"/>
    <s v="Yes"/>
    <s v="Yes"/>
    <n v="18"/>
    <n v="18"/>
    <s v="3Excellent"/>
    <s v="Excellent"/>
    <s v="3High"/>
    <s v="High"/>
    <n v="3"/>
    <n v="3"/>
    <s v="3Better"/>
    <s v="Better"/>
    <s v="No"/>
    <x v="1"/>
  </r>
  <r>
    <n v="2385"/>
    <n v="29"/>
    <n v="29"/>
    <s v="Travel_Rarely"/>
    <s v="Travel_Rarely"/>
    <n v="806"/>
    <n v="806"/>
    <s v="Research &amp; Development"/>
    <s v="Research &amp; Development"/>
    <n v="7"/>
    <n v="7"/>
    <s v="3Bachelor"/>
    <x v="3"/>
    <s v="Technical Degree"/>
    <x v="4"/>
    <s v="2Medium"/>
    <s v="Medium"/>
    <s v="Female"/>
    <s v="Female"/>
    <n v="39"/>
    <n v="39"/>
    <s v="3High"/>
    <s v="High"/>
    <n v="1"/>
    <n v="1"/>
    <s v="Laboratory Technician"/>
    <s v="Laboratory Technician"/>
    <s v="3High"/>
    <s v="High"/>
    <s v="Divorced"/>
    <s v="Divorced"/>
    <n v="3339"/>
    <n v="3339"/>
    <n v="17285"/>
    <n v="17285"/>
    <n v="3"/>
    <n v="3"/>
    <m/>
    <s v="No"/>
    <n v="13"/>
    <n v="13"/>
    <s v="3Excellent"/>
    <s v="Excellent"/>
    <s v="1Low"/>
    <s v="Low"/>
    <n v="2"/>
    <n v="2"/>
    <m/>
    <s v="Better"/>
    <s v="Yes"/>
    <x v="0"/>
  </r>
  <r>
    <n v="2386"/>
    <n v="28"/>
    <n v="28"/>
    <s v="Travel_Rarely"/>
    <s v="Travel_Rarely"/>
    <n v="640"/>
    <n v="640"/>
    <s v="Research &amp; Development"/>
    <s v="Research &amp; Development"/>
    <n v="1"/>
    <n v="1"/>
    <s v="3Bachelor"/>
    <x v="3"/>
    <s v="Technical Degree"/>
    <x v="4"/>
    <s v="4Ver High"/>
    <s v="Ver High"/>
    <s v="Male"/>
    <s v="Male"/>
    <n v="84"/>
    <n v="84"/>
    <s v="3High"/>
    <s v="High"/>
    <n v="1"/>
    <n v="1"/>
    <s v="Research Scientist"/>
    <s v="Research Scientist"/>
    <s v="1Low"/>
    <s v="Low"/>
    <s v="Single"/>
    <s v="Single"/>
    <n v="2080"/>
    <n v="2080"/>
    <n v="4732"/>
    <n v="4732"/>
    <n v="2"/>
    <n v="2"/>
    <s v="No"/>
    <s v="No"/>
    <n v="11"/>
    <n v="11"/>
    <s v="3Excellent"/>
    <s v="Excellent"/>
    <s v="2Medium"/>
    <s v="Medium"/>
    <n v="2"/>
    <n v="2"/>
    <s v="2Good"/>
    <s v="Good"/>
    <s v="No"/>
    <x v="1"/>
  </r>
  <r>
    <n v="2387"/>
    <n v="25"/>
    <n v="25"/>
    <s v="Travel_Rarely"/>
    <s v="Travel_Rarely"/>
    <n v="266"/>
    <n v="266"/>
    <s v="Research &amp; Development"/>
    <s v="Research &amp; Development"/>
    <n v="1"/>
    <n v="1"/>
    <s v="3Bachelor"/>
    <x v="3"/>
    <s v="Medical"/>
    <x v="2"/>
    <s v="4Ver High"/>
    <s v="Ver High"/>
    <s v="Female"/>
    <s v="Female"/>
    <n v="40"/>
    <n v="40"/>
    <s v="3High"/>
    <s v="High"/>
    <n v="1"/>
    <n v="1"/>
    <s v="Research Scientist"/>
    <s v="Research Scientist"/>
    <s v="2Medium"/>
    <s v="Medium"/>
    <s v="Single"/>
    <s v="Single"/>
    <n v="2096"/>
    <n v="2096"/>
    <n v="18830"/>
    <n v="18830"/>
    <n v="1"/>
    <n v="1"/>
    <s v="No"/>
    <s v="No"/>
    <n v="18"/>
    <n v="18"/>
    <s v="3Excellent"/>
    <s v="Excellent"/>
    <s v="4Very High"/>
    <s v="Very High"/>
    <n v="3"/>
    <n v="3"/>
    <m/>
    <s v="Better"/>
    <s v="No"/>
    <x v="1"/>
  </r>
  <r>
    <n v="2388"/>
    <n v="32"/>
    <n v="32"/>
    <s v="Travel_Rarely"/>
    <s v="Travel_Rarely"/>
    <n v="604"/>
    <n v="604"/>
    <s v="Sales"/>
    <s v="Sales"/>
    <n v="8"/>
    <n v="8"/>
    <s v="3Bachelor"/>
    <x v="3"/>
    <s v="Medical"/>
    <x v="2"/>
    <s v="3High"/>
    <s v="High"/>
    <s v="Male"/>
    <s v="Male"/>
    <n v="56"/>
    <n v="56"/>
    <s v="4Very High"/>
    <s v="Very High"/>
    <n v="2"/>
    <n v="2"/>
    <s v="Sales Executive"/>
    <s v="Sales Executive"/>
    <s v="4Very High"/>
    <s v="Very High"/>
    <s v="Married"/>
    <s v="Married"/>
    <n v="6209"/>
    <n v="6209"/>
    <n v="11693"/>
    <n v="11693"/>
    <n v="1"/>
    <n v="1"/>
    <s v="No"/>
    <s v="No"/>
    <n v="15"/>
    <n v="15"/>
    <s v="3Excellent"/>
    <s v="Excellent"/>
    <s v="3High"/>
    <s v="High"/>
    <n v="4"/>
    <n v="4"/>
    <s v="4Best"/>
    <s v="Best"/>
    <s v="No"/>
    <x v="1"/>
  </r>
  <r>
    <n v="2389"/>
    <m/>
    <n v="36.98203178991016"/>
    <m/>
    <s v="Travel_Rarely"/>
    <n v="364"/>
    <n v="364"/>
    <s v="Research &amp; Development"/>
    <s v="Research &amp; Development"/>
    <n v="25"/>
    <n v="25"/>
    <s v="3Bachelor"/>
    <x v="3"/>
    <s v="Medical"/>
    <x v="2"/>
    <s v="2Medium"/>
    <s v="Medium"/>
    <s v="Female"/>
    <s v="Female"/>
    <n v="83"/>
    <n v="83"/>
    <s v="3High"/>
    <s v="High"/>
    <n v="5"/>
    <n v="5"/>
    <s v="Manager"/>
    <s v="Manager"/>
    <s v="2Medium"/>
    <s v="Medium"/>
    <s v="Single"/>
    <s v="Single"/>
    <n v="18061"/>
    <n v="18061"/>
    <n v="13035"/>
    <n v="13035"/>
    <n v="3"/>
    <n v="3"/>
    <s v="No"/>
    <s v="No"/>
    <n v="22"/>
    <n v="22"/>
    <s v="4Outstanding"/>
    <s v="Outstanding"/>
    <s v="3High"/>
    <s v="High"/>
    <n v="4"/>
    <n v="4"/>
    <s v="3Better"/>
    <s v="Better"/>
    <s v="No"/>
    <x v="1"/>
  </r>
  <r>
    <n v="2390"/>
    <n v="39"/>
    <n v="39"/>
    <s v="Travel_Rarely"/>
    <s v="Travel_Rarely"/>
    <n v="412"/>
    <n v="412"/>
    <s v="Research &amp; Development"/>
    <s v="Research &amp; Development"/>
    <n v="13"/>
    <n v="13"/>
    <s v="4Master"/>
    <x v="2"/>
    <s v="Medical"/>
    <x v="2"/>
    <s v="3High"/>
    <s v="High"/>
    <s v="Female"/>
    <s v="Female"/>
    <n v="94"/>
    <n v="94"/>
    <s v="2Medium"/>
    <s v="Medium"/>
    <n v="4"/>
    <n v="4"/>
    <s v="Manager"/>
    <s v="Manager"/>
    <s v="2Medium"/>
    <s v="Medium"/>
    <s v="Divorced"/>
    <s v="Divorced"/>
    <n v="17123"/>
    <n v="17123"/>
    <n v="17334"/>
    <n v="17334"/>
    <n v="6"/>
    <n v="6"/>
    <s v="Yes"/>
    <s v="Yes"/>
    <n v="13"/>
    <n v="13"/>
    <s v="3Excellent"/>
    <s v="Excellent"/>
    <s v="4Very High"/>
    <s v="Very High"/>
    <n v="4"/>
    <n v="4"/>
    <s v="3Better"/>
    <s v="Better"/>
    <s v="No"/>
    <x v="1"/>
  </r>
  <r>
    <n v="2391"/>
    <n v="58"/>
    <n v="58"/>
    <m/>
    <s v="Travel_Rarely"/>
    <n v="848"/>
    <n v="848"/>
    <s v="Research &amp; Development"/>
    <s v="Research &amp; Development"/>
    <n v="23"/>
    <n v="23"/>
    <s v="4Master"/>
    <x v="2"/>
    <s v="Life Sciences"/>
    <x v="0"/>
    <s v="1Low"/>
    <s v="Low"/>
    <s v="Male"/>
    <s v="Male"/>
    <n v="88"/>
    <n v="88"/>
    <s v="3High"/>
    <s v="High"/>
    <n v="1"/>
    <n v="1"/>
    <s v="Research Scientist"/>
    <s v="Research Scientist"/>
    <s v="3High"/>
    <s v="High"/>
    <s v="Divorced"/>
    <s v="Divorced"/>
    <n v="2372"/>
    <n v="2372"/>
    <n v="26076"/>
    <n v="26076"/>
    <n v="1"/>
    <n v="1"/>
    <s v="No"/>
    <s v="No"/>
    <n v="12"/>
    <n v="12"/>
    <s v="3Excellent"/>
    <s v="Excellent"/>
    <s v="4Very High"/>
    <s v="Very High"/>
    <n v="3"/>
    <n v="3"/>
    <s v="3Better"/>
    <s v="Better"/>
    <s v="No"/>
    <x v="1"/>
  </r>
  <r>
    <n v="2392"/>
    <n v="32"/>
    <n v="32"/>
    <s v="Travel_Rarely"/>
    <s v="Travel_Rarely"/>
    <n v="1089"/>
    <n v="1089"/>
    <s v="Research &amp; Development"/>
    <s v="Research &amp; Development"/>
    <n v="7"/>
    <n v="7"/>
    <s v="2College"/>
    <x v="0"/>
    <s v="Life Sciences"/>
    <x v="0"/>
    <s v="4Ver High"/>
    <s v="Ver High"/>
    <s v="Male"/>
    <s v="Male"/>
    <n v="79"/>
    <n v="79"/>
    <s v="3High"/>
    <s v="High"/>
    <n v="2"/>
    <n v="2"/>
    <s v="Laboratory Technician"/>
    <s v="Laboratory Technician"/>
    <s v="3High"/>
    <s v="High"/>
    <s v="Married"/>
    <s v="Married"/>
    <n v="4883"/>
    <n v="4883"/>
    <n v="22845"/>
    <n v="22845"/>
    <n v="1"/>
    <n v="1"/>
    <s v="No"/>
    <s v="No"/>
    <n v="18"/>
    <n v="18"/>
    <s v="3Excellent"/>
    <s v="Excellent"/>
    <s v="1Low"/>
    <s v="Low"/>
    <n v="3"/>
    <n v="3"/>
    <s v="3Better"/>
    <s v="Better"/>
    <s v="Yes"/>
    <x v="0"/>
  </r>
  <r>
    <n v="2393"/>
    <n v="39"/>
    <n v="39"/>
    <s v="Travel_Rarely"/>
    <s v="Travel_Rarely"/>
    <n v="360"/>
    <n v="360"/>
    <s v="Research &amp; Development"/>
    <s v="Research &amp; Development"/>
    <n v="23"/>
    <n v="23"/>
    <s v="3Bachelor"/>
    <x v="3"/>
    <s v="Medical"/>
    <x v="2"/>
    <s v="3High"/>
    <s v="High"/>
    <s v="Male"/>
    <s v="Male"/>
    <n v="93"/>
    <n v="93"/>
    <s v="3High"/>
    <s v="High"/>
    <n v="1"/>
    <n v="1"/>
    <s v="Research Scientist"/>
    <s v="Research Scientist"/>
    <s v="1Low"/>
    <s v="Low"/>
    <s v="Single"/>
    <s v="Single"/>
    <n v="3904"/>
    <n v="3904"/>
    <n v="22154"/>
    <n v="22154"/>
    <n v="0"/>
    <n v="0"/>
    <s v="No"/>
    <s v="No"/>
    <n v="13"/>
    <n v="13"/>
    <s v="3Excellent"/>
    <s v="Excellent"/>
    <s v="1Low"/>
    <s v="Low"/>
    <n v="2"/>
    <n v="2"/>
    <s v="3Better"/>
    <s v="Better"/>
    <s v="Yes"/>
    <x v="0"/>
  </r>
  <r>
    <n v="2394"/>
    <n v="30"/>
    <n v="30"/>
    <s v="Travel_Rarely"/>
    <s v="Travel_Rarely"/>
    <n v="1138"/>
    <n v="1138"/>
    <s v="Research &amp; Development"/>
    <s v="Research &amp; Development"/>
    <n v="6"/>
    <n v="6"/>
    <s v="3Bachelor"/>
    <x v="3"/>
    <s v="Technical Degree"/>
    <x v="4"/>
    <s v="1Low"/>
    <s v="Low"/>
    <s v="Female"/>
    <s v="Female"/>
    <n v="48"/>
    <n v="48"/>
    <s v="2Medium"/>
    <s v="Medium"/>
    <n v="2"/>
    <n v="2"/>
    <s v="Laboratory Technician"/>
    <s v="Laboratory Technician"/>
    <s v="4Very High"/>
    <s v="Very High"/>
    <s v="Married"/>
    <s v="Married"/>
    <n v="4627"/>
    <n v="4627"/>
    <n v="23631"/>
    <n v="23631"/>
    <n v="0"/>
    <n v="0"/>
    <s v="No"/>
    <s v="No"/>
    <n v="12"/>
    <n v="12"/>
    <s v="3Excellent"/>
    <s v="Excellent"/>
    <s v="1Low"/>
    <s v="Low"/>
    <n v="6"/>
    <n v="6"/>
    <s v="3Better"/>
    <s v="Better"/>
    <s v="No"/>
    <x v="1"/>
  </r>
  <r>
    <n v="2395"/>
    <n v="36"/>
    <n v="36"/>
    <s v="Travel_Rarely"/>
    <s v="Travel_Rarely"/>
    <n v="325"/>
    <n v="325"/>
    <s v="Research &amp; Development"/>
    <s v="Research &amp; Development"/>
    <n v="10"/>
    <n v="10"/>
    <s v="4Master"/>
    <x v="2"/>
    <s v="Technical Degree"/>
    <x v="4"/>
    <s v="4Ver High"/>
    <s v="Ver High"/>
    <s v="Female"/>
    <s v="Female"/>
    <n v="63"/>
    <n v="63"/>
    <s v="3High"/>
    <s v="High"/>
    <n v="3"/>
    <n v="3"/>
    <s v="Healthcare Representative"/>
    <s v="Healthcare Representative"/>
    <s v="3High"/>
    <s v="High"/>
    <s v="Married"/>
    <s v="Married"/>
    <n v="7094"/>
    <n v="7094"/>
    <n v="5747"/>
    <n v="5747"/>
    <n v="3"/>
    <n v="3"/>
    <s v="No"/>
    <s v="No"/>
    <n v="12"/>
    <n v="12"/>
    <s v="3Excellent"/>
    <s v="Excellent"/>
    <s v="1Low"/>
    <s v="Low"/>
    <n v="0"/>
    <n v="0"/>
    <s v="3Better"/>
    <s v="Better"/>
    <s v="No"/>
    <x v="1"/>
  </r>
  <r>
    <n v="2396"/>
    <n v="46"/>
    <n v="46"/>
    <s v="Travel_Rarely"/>
    <s v="Travel_Rarely"/>
    <n v="991"/>
    <n v="991"/>
    <s v="Human Resources"/>
    <s v="Human Resources"/>
    <n v="1"/>
    <n v="1"/>
    <s v="2College"/>
    <x v="0"/>
    <s v="Life Sciences"/>
    <x v="0"/>
    <s v="4Ver High"/>
    <s v="Ver High"/>
    <s v="Female"/>
    <s v="Female"/>
    <n v="44"/>
    <n v="44"/>
    <s v="3High"/>
    <s v="High"/>
    <n v="1"/>
    <n v="1"/>
    <s v="Human Resources"/>
    <s v="Human Resources"/>
    <s v="1Low"/>
    <s v="Low"/>
    <s v="Single"/>
    <s v="Single"/>
    <n v="3423"/>
    <n v="3423"/>
    <n v="22957"/>
    <n v="22957"/>
    <n v="6"/>
    <n v="6"/>
    <s v="No"/>
    <s v="No"/>
    <n v="12"/>
    <n v="12"/>
    <s v="3Excellent"/>
    <s v="Excellent"/>
    <s v="3High"/>
    <s v="High"/>
    <n v="3"/>
    <n v="3"/>
    <s v="4Best"/>
    <s v="Best"/>
    <s v="No"/>
    <x v="1"/>
  </r>
  <r>
    <n v="2397"/>
    <n v="28"/>
    <n v="28"/>
    <s v="Non-Travel"/>
    <s v="Non-Travel"/>
    <n v="1476"/>
    <n v="1476"/>
    <s v="Research &amp; Development"/>
    <s v="Research &amp; Development"/>
    <n v="1"/>
    <n v="1"/>
    <s v="3Bachelor"/>
    <x v="3"/>
    <s v="Life Sciences"/>
    <x v="0"/>
    <s v="3High"/>
    <s v="High"/>
    <s v="Female"/>
    <s v="Female"/>
    <n v="55"/>
    <n v="55"/>
    <s v="1Low"/>
    <s v="Low"/>
    <n v="2"/>
    <n v="2"/>
    <s v="Laboratory Technician"/>
    <s v="Laboratory Technician"/>
    <s v="4Very High"/>
    <s v="Very High"/>
    <s v="Married"/>
    <s v="Married"/>
    <n v="6674"/>
    <n v="6674"/>
    <n v="16392"/>
    <n v="16392"/>
    <m/>
    <n v="1"/>
    <s v="No"/>
    <s v="No"/>
    <n v="11"/>
    <n v="11"/>
    <s v="3Excellent"/>
    <s v="Excellent"/>
    <s v="1Low"/>
    <s v="Low"/>
    <n v="6"/>
    <n v="6"/>
    <m/>
    <s v="Better"/>
    <s v="No"/>
    <x v="1"/>
  </r>
  <r>
    <n v="2398"/>
    <n v="50"/>
    <n v="50"/>
    <s v="Travel_Rarely"/>
    <s v="Travel_Rarely"/>
    <n v="1322"/>
    <n v="1322"/>
    <s v="Research &amp; Development"/>
    <s v="Research &amp; Development"/>
    <n v="28"/>
    <n v="28"/>
    <s v="3Bachelor"/>
    <x v="3"/>
    <s v="Life Sciences"/>
    <x v="0"/>
    <s v="4Ver High"/>
    <s v="Ver High"/>
    <s v="Female"/>
    <s v="Female"/>
    <n v="43"/>
    <n v="43"/>
    <s v="3High"/>
    <s v="High"/>
    <n v="4"/>
    <n v="4"/>
    <s v="Research Director"/>
    <s v="Research Director"/>
    <s v="1Low"/>
    <s v="Low"/>
    <s v="Married"/>
    <s v="Married"/>
    <n v="16880"/>
    <n v="16880"/>
    <n v="22422"/>
    <n v="22422"/>
    <n v="4"/>
    <n v="4"/>
    <s v="Yes"/>
    <s v="Yes"/>
    <n v="11"/>
    <n v="11"/>
    <s v="3Excellent"/>
    <s v="Excellent"/>
    <s v="2Medium"/>
    <s v="Medium"/>
    <n v="2"/>
    <n v="2"/>
    <s v="3Better"/>
    <s v="Better"/>
    <s v="No"/>
    <x v="1"/>
  </r>
  <r>
    <n v="2399"/>
    <n v="40"/>
    <n v="40"/>
    <s v="Travel_Rarely"/>
    <s v="Travel_Rarely"/>
    <n v="299"/>
    <n v="299"/>
    <s v="Sales"/>
    <s v="Sales"/>
    <n v="25"/>
    <n v="25"/>
    <s v="4Master"/>
    <x v="2"/>
    <s v="Marketing"/>
    <x v="3"/>
    <s v="4Ver High"/>
    <s v="Ver High"/>
    <s v="Male"/>
    <s v="Male"/>
    <n v="57"/>
    <n v="57"/>
    <s v="2Medium"/>
    <s v="Medium"/>
    <n v="3"/>
    <n v="3"/>
    <s v="Sales Executive"/>
    <s v="Sales Executive"/>
    <s v="2Medium"/>
    <s v="Medium"/>
    <s v="Single"/>
    <s v="Single"/>
    <n v="9094"/>
    <n v="9094"/>
    <n v="17235"/>
    <n v="17235"/>
    <n v="2"/>
    <n v="2"/>
    <s v="Yes"/>
    <s v="Yes"/>
    <n v="12"/>
    <n v="12"/>
    <s v="3Excellent"/>
    <s v="Excellent"/>
    <s v="3High"/>
    <s v="High"/>
    <n v="2"/>
    <n v="2"/>
    <s v="3Better"/>
    <s v="Better"/>
    <s v="Yes"/>
    <x v="0"/>
  </r>
  <r>
    <n v="2400"/>
    <n v="52"/>
    <n v="52"/>
    <s v="Travel_Rarely"/>
    <s v="Travel_Rarely"/>
    <n v="1030"/>
    <n v="1030"/>
    <s v="Sales"/>
    <s v="Sales"/>
    <n v="5"/>
    <n v="5"/>
    <s v="3Bachelor"/>
    <x v="3"/>
    <s v="Life Sciences"/>
    <x v="0"/>
    <s v="2Medium"/>
    <s v="Medium"/>
    <s v="Male"/>
    <s v="Male"/>
    <n v="64"/>
    <n v="64"/>
    <s v="3High"/>
    <s v="High"/>
    <n v="3"/>
    <n v="3"/>
    <s v="Sales Executive"/>
    <s v="Sales Executive"/>
    <s v="2Medium"/>
    <s v="Medium"/>
    <m/>
    <s v="Single"/>
    <n v="8446"/>
    <n v="8446"/>
    <n v="21534"/>
    <n v="21534"/>
    <n v="9"/>
    <n v="9"/>
    <s v="Yes"/>
    <s v="Yes"/>
    <n v="19"/>
    <n v="19"/>
    <s v="3Excellent"/>
    <s v="Excellent"/>
    <s v="3High"/>
    <s v="High"/>
    <n v="2"/>
    <n v="2"/>
    <s v="2Good"/>
    <s v="Good"/>
    <s v="Yes"/>
    <x v="0"/>
  </r>
  <r>
    <n v="2401"/>
    <n v="30"/>
    <n v="30"/>
    <s v="Travel_Rarely"/>
    <s v="Travel_Rarely"/>
    <n v="634"/>
    <n v="634"/>
    <s v="Research &amp; Development"/>
    <s v="Research &amp; Development"/>
    <n v="17"/>
    <n v="17"/>
    <s v="4Master"/>
    <x v="2"/>
    <s v="Medical"/>
    <x v="2"/>
    <s v="2Medium"/>
    <s v="Medium"/>
    <s v="Female"/>
    <s v="Female"/>
    <n v="95"/>
    <n v="95"/>
    <s v="3High"/>
    <s v="High"/>
    <n v="3"/>
    <n v="3"/>
    <s v="Manager"/>
    <s v="Manager"/>
    <s v="1Low"/>
    <s v="Low"/>
    <s v="Married"/>
    <s v="Married"/>
    <n v="11916"/>
    <n v="11916"/>
    <n v="25927"/>
    <n v="25927"/>
    <n v="1"/>
    <n v="1"/>
    <s v="Yes"/>
    <s v="Yes"/>
    <n v="23"/>
    <n v="23"/>
    <s v="4Outstanding"/>
    <s v="Outstanding"/>
    <s v="4Very High"/>
    <s v="Very High"/>
    <n v="2"/>
    <n v="2"/>
    <s v="3Better"/>
    <s v="Better"/>
    <s v="No"/>
    <x v="1"/>
  </r>
  <r>
    <n v="2402"/>
    <n v="39"/>
    <n v="39"/>
    <s v="Travel_Rarely"/>
    <s v="Travel_Rarely"/>
    <n v="524"/>
    <n v="524"/>
    <s v="Research &amp; Development"/>
    <s v="Research &amp; Development"/>
    <n v="18"/>
    <n v="18"/>
    <s v="2College"/>
    <x v="0"/>
    <s v="Life Sciences"/>
    <x v="0"/>
    <s v="1Low"/>
    <s v="Low"/>
    <s v="Male"/>
    <s v="Male"/>
    <n v="32"/>
    <n v="32"/>
    <s v="3High"/>
    <s v="High"/>
    <n v="2"/>
    <n v="2"/>
    <s v="Manufacturing Director"/>
    <s v="Manufacturing Director"/>
    <s v="3High"/>
    <s v="High"/>
    <s v="Single"/>
    <s v="Single"/>
    <n v="4534"/>
    <n v="4534"/>
    <n v="13352"/>
    <n v="13352"/>
    <n v="0"/>
    <n v="0"/>
    <s v="No"/>
    <s v="No"/>
    <n v="11"/>
    <n v="11"/>
    <s v="3Excellent"/>
    <s v="Excellent"/>
    <s v="1Low"/>
    <s v="Low"/>
    <n v="6"/>
    <n v="6"/>
    <s v="3Better"/>
    <s v="Better"/>
    <s v="No"/>
    <x v="1"/>
  </r>
  <r>
    <n v="2403"/>
    <n v="31"/>
    <n v="31"/>
    <s v="Non-Travel"/>
    <s v="Non-Travel"/>
    <n v="587"/>
    <n v="587"/>
    <s v="Sales"/>
    <s v="Sales"/>
    <n v="2"/>
    <n v="2"/>
    <s v="4Master"/>
    <x v="2"/>
    <s v="Life Sciences"/>
    <x v="0"/>
    <m/>
    <s v="High"/>
    <s v="Female"/>
    <s v="Female"/>
    <n v="57"/>
    <n v="57"/>
    <s v="3High"/>
    <s v="High"/>
    <n v="3"/>
    <n v="3"/>
    <s v="Sales Executive"/>
    <s v="Sales Executive"/>
    <s v="3High"/>
    <s v="High"/>
    <s v="Divorced"/>
    <s v="Divorced"/>
    <n v="9852"/>
    <n v="9852"/>
    <n v="8935"/>
    <n v="8935"/>
    <n v="1"/>
    <n v="1"/>
    <s v="Yes"/>
    <s v="Yes"/>
    <n v="19"/>
    <n v="19"/>
    <s v="3Excellent"/>
    <s v="Excellent"/>
    <s v="1Low"/>
    <s v="Low"/>
    <n v="5"/>
    <n v="5"/>
    <s v="2Good"/>
    <s v="Good"/>
    <s v="No"/>
    <x v="1"/>
  </r>
  <r>
    <n v="2404"/>
    <n v="41"/>
    <n v="41"/>
    <s v="Non-Travel"/>
    <s v="Non-Travel"/>
    <n v="256"/>
    <n v="256"/>
    <s v="Sales"/>
    <s v="Sales"/>
    <n v="10"/>
    <n v="10"/>
    <s v="2College"/>
    <x v="0"/>
    <m/>
    <x v="0"/>
    <s v="3High"/>
    <s v="High"/>
    <s v="Male"/>
    <s v="Male"/>
    <n v="40"/>
    <n v="40"/>
    <s v="1Low"/>
    <s v="Low"/>
    <n v="2"/>
    <n v="2"/>
    <s v="Sales Executive"/>
    <s v="Sales Executive"/>
    <s v="2Medium"/>
    <s v="Medium"/>
    <s v="Single"/>
    <s v="Single"/>
    <n v="6151"/>
    <n v="6151"/>
    <n v="22074"/>
    <n v="22074"/>
    <n v="1"/>
    <n v="1"/>
    <s v="No"/>
    <s v="No"/>
    <n v="13"/>
    <n v="13"/>
    <s v="3Excellent"/>
    <s v="Excellent"/>
    <s v="1Low"/>
    <s v="Low"/>
    <n v="4"/>
    <n v="4"/>
    <m/>
    <s v="Better"/>
    <s v="No"/>
    <x v="1"/>
  </r>
  <r>
    <n v="2405"/>
    <n v="31"/>
    <n v="31"/>
    <s v="Travel_Frequently"/>
    <s v="Travel_Frequently"/>
    <n v="1060"/>
    <n v="1060"/>
    <s v="Sales"/>
    <s v="Sales"/>
    <n v="1"/>
    <n v="1"/>
    <s v="3Bachelor"/>
    <x v="3"/>
    <s v="Life Sciences"/>
    <x v="0"/>
    <s v="4Ver High"/>
    <s v="Ver High"/>
    <s v="Female"/>
    <s v="Female"/>
    <n v="54"/>
    <n v="54"/>
    <s v="3High"/>
    <s v="High"/>
    <n v="1"/>
    <n v="1"/>
    <s v="Sales Representative"/>
    <s v="Sales Representative"/>
    <s v="2Medium"/>
    <s v="Medium"/>
    <s v="Single"/>
    <s v="Single"/>
    <n v="2302"/>
    <n v="2302"/>
    <n v="8319"/>
    <n v="8319"/>
    <n v="1"/>
    <n v="1"/>
    <s v="Yes"/>
    <s v="Yes"/>
    <n v="11"/>
    <n v="11"/>
    <s v="3Excellent"/>
    <s v="Excellent"/>
    <s v="1Low"/>
    <s v="Low"/>
    <n v="2"/>
    <n v="2"/>
    <s v="4Best"/>
    <s v="Best"/>
    <s v="Yes"/>
    <x v="0"/>
  </r>
  <r>
    <n v="2406"/>
    <n v="44"/>
    <n v="44"/>
    <s v="Travel_Rarely"/>
    <s v="Travel_Rarely"/>
    <n v="935"/>
    <n v="935"/>
    <s v="Research &amp; Development"/>
    <s v="Research &amp; Development"/>
    <n v="3"/>
    <n v="3"/>
    <s v="3Bachelor"/>
    <x v="3"/>
    <s v="Life Sciences"/>
    <x v="0"/>
    <s v="1Low"/>
    <s v="Low"/>
    <s v="Male"/>
    <s v="Male"/>
    <n v="89"/>
    <n v="89"/>
    <s v="3High"/>
    <s v="High"/>
    <n v="1"/>
    <n v="1"/>
    <s v="Laboratory Technician"/>
    <s v="Laboratory Technician"/>
    <s v="1Low"/>
    <s v="Low"/>
    <s v="Married"/>
    <s v="Married"/>
    <n v="2362"/>
    <n v="2362"/>
    <n v="14669"/>
    <n v="14669"/>
    <n v="4"/>
    <n v="4"/>
    <s v="No"/>
    <s v="No"/>
    <n v="12"/>
    <n v="12"/>
    <s v="3Excellent"/>
    <s v="Excellent"/>
    <s v="3High"/>
    <s v="High"/>
    <n v="4"/>
    <n v="4"/>
    <s v="4Best"/>
    <s v="Best"/>
    <s v="Yes"/>
    <x v="0"/>
  </r>
  <r>
    <n v="2407"/>
    <n v="42"/>
    <n v="42"/>
    <s v="Non-Travel"/>
    <s v="Non-Travel"/>
    <n v="495"/>
    <n v="495"/>
    <s v="Research &amp; Development"/>
    <s v="Research &amp; Development"/>
    <n v="2"/>
    <n v="2"/>
    <s v="1Below College"/>
    <x v="1"/>
    <s v="Life Sciences"/>
    <x v="0"/>
    <s v="3High"/>
    <s v="High"/>
    <s v="Male"/>
    <s v="Male"/>
    <n v="37"/>
    <n v="37"/>
    <s v="3High"/>
    <s v="High"/>
    <n v="4"/>
    <n v="4"/>
    <s v="Manager"/>
    <s v="Manager"/>
    <s v="3High"/>
    <s v="High"/>
    <s v="Married"/>
    <s v="Married"/>
    <n v="17861"/>
    <n v="17861"/>
    <n v="26582"/>
    <n v="26582"/>
    <n v="0"/>
    <n v="0"/>
    <s v="Yes"/>
    <s v="Yes"/>
    <n v="13"/>
    <n v="13"/>
    <s v="3Excellent"/>
    <s v="Excellent"/>
    <s v="4Very High"/>
    <s v="Very High"/>
    <n v="3"/>
    <n v="3"/>
    <s v="2Good"/>
    <s v="Good"/>
    <s v="No"/>
    <x v="1"/>
  </r>
  <r>
    <n v="2408"/>
    <n v="55"/>
    <n v="55"/>
    <s v="Travel_Rarely"/>
    <s v="Travel_Rarely"/>
    <n v="282"/>
    <n v="282"/>
    <s v="Research &amp; Development"/>
    <s v="Research &amp; Development"/>
    <n v="2"/>
    <n v="2"/>
    <s v="2College"/>
    <x v="0"/>
    <s v="Medical"/>
    <x v="2"/>
    <s v="4Ver High"/>
    <s v="Ver High"/>
    <s v="Female"/>
    <s v="Female"/>
    <n v="58"/>
    <n v="58"/>
    <s v="1Low"/>
    <s v="Low"/>
    <n v="5"/>
    <n v="5"/>
    <s v="Manager"/>
    <s v="Manager"/>
    <s v="3High"/>
    <s v="High"/>
    <s v="Married"/>
    <s v="Married"/>
    <n v="19187"/>
    <n v="19187"/>
    <n v="6992"/>
    <n v="6992"/>
    <n v="4"/>
    <n v="4"/>
    <s v="No"/>
    <s v="No"/>
    <n v="14"/>
    <n v="14"/>
    <s v="3Excellent"/>
    <s v="Excellent"/>
    <s v="4Very High"/>
    <s v="Very High"/>
    <n v="5"/>
    <n v="5"/>
    <s v="3Better"/>
    <s v="Better"/>
    <s v="No"/>
    <x v="1"/>
  </r>
  <r>
    <n v="2409"/>
    <n v="56"/>
    <n v="56"/>
    <s v="Travel_Rarely"/>
    <s v="Travel_Rarely"/>
    <n v="206"/>
    <n v="206"/>
    <s v="Human Resources"/>
    <s v="Human Resources"/>
    <n v="8"/>
    <n v="8"/>
    <s v="4Master"/>
    <x v="2"/>
    <s v="Life Sciences"/>
    <x v="0"/>
    <s v="4Ver High"/>
    <s v="Ver High"/>
    <s v="Male"/>
    <s v="Male"/>
    <n v="99"/>
    <n v="99"/>
    <s v="3High"/>
    <s v="High"/>
    <n v="5"/>
    <n v="5"/>
    <s v="Manager"/>
    <s v="Manager"/>
    <s v="2Medium"/>
    <s v="Medium"/>
    <s v="Single"/>
    <s v="Single"/>
    <n v="19717"/>
    <n v="19717"/>
    <n v="4022"/>
    <n v="4022"/>
    <n v="6"/>
    <n v="6"/>
    <s v="No"/>
    <s v="No"/>
    <n v="14"/>
    <n v="14"/>
    <s v="3Excellent"/>
    <s v="Excellent"/>
    <s v="1Low"/>
    <s v="Low"/>
    <n v="4"/>
    <n v="4"/>
    <s v="3Better"/>
    <s v="Better"/>
    <s v="No"/>
    <x v="1"/>
  </r>
  <r>
    <n v="2410"/>
    <n v="40"/>
    <n v="40"/>
    <s v="Non-Travel"/>
    <s v="Non-Travel"/>
    <n v="458"/>
    <n v="458"/>
    <s v="Research &amp; Development"/>
    <s v="Research &amp; Development"/>
    <n v="16"/>
    <n v="16"/>
    <s v="2College"/>
    <x v="0"/>
    <s v="Life Sciences"/>
    <x v="0"/>
    <s v="3High"/>
    <s v="High"/>
    <s v="Male"/>
    <s v="Male"/>
    <n v="74"/>
    <n v="74"/>
    <s v="3High"/>
    <s v="High"/>
    <n v="1"/>
    <n v="1"/>
    <s v="Research Scientist"/>
    <s v="Research Scientist"/>
    <s v="3High"/>
    <s v="High"/>
    <s v="Divorced"/>
    <s v="Divorced"/>
    <n v="3544"/>
    <n v="3544"/>
    <n v="8532"/>
    <n v="8532"/>
    <n v="9"/>
    <n v="9"/>
    <s v="No"/>
    <s v="No"/>
    <n v="16"/>
    <n v="16"/>
    <s v="3Excellent"/>
    <s v="Excellent"/>
    <s v="2Medium"/>
    <s v="Medium"/>
    <n v="0"/>
    <n v="0"/>
    <s v="3Better"/>
    <s v="Better"/>
    <s v="No"/>
    <x v="1"/>
  </r>
  <r>
    <n v="2411"/>
    <n v="34"/>
    <n v="34"/>
    <s v="Travel_Rarely"/>
    <s v="Travel_Rarely"/>
    <n v="943"/>
    <n v="943"/>
    <s v="Research &amp; Development"/>
    <s v="Research &amp; Development"/>
    <n v="9"/>
    <n v="9"/>
    <s v="3Bachelor"/>
    <x v="3"/>
    <s v="Life Sciences"/>
    <x v="0"/>
    <s v="4Ver High"/>
    <s v="Ver High"/>
    <s v="Male"/>
    <s v="Male"/>
    <n v="86"/>
    <n v="86"/>
    <s v="3High"/>
    <s v="High"/>
    <n v="3"/>
    <n v="3"/>
    <s v="Healthcare Representative"/>
    <s v="Healthcare Representative"/>
    <s v="4Very High"/>
    <s v="Very High"/>
    <s v="Divorced"/>
    <s v="Divorced"/>
    <n v="8500"/>
    <n v="8500"/>
    <n v="5494"/>
    <n v="5494"/>
    <n v="0"/>
    <n v="0"/>
    <s v="No"/>
    <s v="No"/>
    <n v="11"/>
    <n v="11"/>
    <s v="3Excellent"/>
    <s v="Excellent"/>
    <s v="4Very High"/>
    <s v="Very High"/>
    <n v="0"/>
    <n v="0"/>
    <s v="2Good"/>
    <s v="Good"/>
    <s v="No"/>
    <x v="1"/>
  </r>
  <r>
    <n v="2412"/>
    <n v="40"/>
    <n v="40"/>
    <s v="Travel_Rarely"/>
    <s v="Travel_Rarely"/>
    <n v="523"/>
    <n v="523"/>
    <s v="Research &amp; Development"/>
    <s v="Research &amp; Development"/>
    <n v="2"/>
    <n v="2"/>
    <s v="3Bachelor"/>
    <x v="3"/>
    <s v="Life Sciences"/>
    <x v="0"/>
    <s v="3High"/>
    <s v="High"/>
    <s v="Male"/>
    <s v="Male"/>
    <n v="98"/>
    <n v="98"/>
    <s v="3High"/>
    <s v="High"/>
    <n v="2"/>
    <n v="2"/>
    <s v="Research Scientist"/>
    <s v="Research Scientist"/>
    <s v="4Very High"/>
    <s v="Very High"/>
    <s v="Single"/>
    <s v="Single"/>
    <n v="4661"/>
    <n v="4661"/>
    <n v="22455"/>
    <n v="22455"/>
    <n v="1"/>
    <n v="1"/>
    <s v="No"/>
    <s v="No"/>
    <n v="13"/>
    <n v="13"/>
    <s v="3Excellent"/>
    <s v="Excellent"/>
    <s v="3High"/>
    <s v="High"/>
    <n v="4"/>
    <n v="4"/>
    <s v="3Better"/>
    <s v="Better"/>
    <s v="No"/>
    <x v="1"/>
  </r>
  <r>
    <n v="2413"/>
    <n v="41"/>
    <n v="41"/>
    <s v="Travel_Frequently"/>
    <s v="Travel_Frequently"/>
    <n v="1018"/>
    <n v="1018"/>
    <s v="Sales"/>
    <s v="Sales"/>
    <n v="1"/>
    <n v="1"/>
    <s v="3Bachelor"/>
    <x v="3"/>
    <s v="Marketing"/>
    <x v="3"/>
    <s v="3High"/>
    <s v="High"/>
    <s v="Female"/>
    <s v="Female"/>
    <n v="66"/>
    <n v="66"/>
    <s v="3High"/>
    <s v="High"/>
    <n v="2"/>
    <n v="2"/>
    <m/>
    <s v="Sales Executive"/>
    <s v="1Low"/>
    <s v="Low"/>
    <s v="Divorced"/>
    <s v="Divorced"/>
    <n v="4103"/>
    <n v="4103"/>
    <n v="4297"/>
    <n v="4297"/>
    <n v="0"/>
    <n v="0"/>
    <s v="No"/>
    <s v="No"/>
    <n v="17"/>
    <n v="17"/>
    <s v="3Excellent"/>
    <s v="Excellent"/>
    <s v="4Very High"/>
    <s v="Very High"/>
    <n v="2"/>
    <n v="2"/>
    <s v="3Better"/>
    <s v="Better"/>
    <s v="No"/>
    <x v="1"/>
  </r>
  <r>
    <n v="2414"/>
    <n v="35"/>
    <n v="35"/>
    <s v="Travel_Frequently"/>
    <s v="Travel_Frequently"/>
    <n v="482"/>
    <n v="482"/>
    <s v="Research &amp; Development"/>
    <s v="Research &amp; Development"/>
    <n v="4"/>
    <n v="4"/>
    <s v="4Master"/>
    <x v="2"/>
    <s v="Life Sciences"/>
    <x v="0"/>
    <s v="3High"/>
    <s v="High"/>
    <s v="Male"/>
    <s v="Male"/>
    <n v="87"/>
    <n v="87"/>
    <s v="3High"/>
    <s v="High"/>
    <n v="2"/>
    <n v="2"/>
    <s v="Research Scientist"/>
    <s v="Research Scientist"/>
    <s v="3High"/>
    <s v="High"/>
    <s v="Single"/>
    <s v="Single"/>
    <n v="4249"/>
    <n v="4249"/>
    <n v="2690"/>
    <n v="2690"/>
    <n v="1"/>
    <n v="1"/>
    <s v="Yes"/>
    <s v="Yes"/>
    <n v="11"/>
    <n v="11"/>
    <s v="3Excellent"/>
    <s v="Excellent"/>
    <s v="2Medium"/>
    <s v="Medium"/>
    <n v="3"/>
    <n v="3"/>
    <s v="3Better"/>
    <s v="Better"/>
    <s v="No"/>
    <x v="1"/>
  </r>
  <r>
    <n v="2415"/>
    <n v="51"/>
    <n v="51"/>
    <s v="Travel_Rarely"/>
    <s v="Travel_Rarely"/>
    <n v="770"/>
    <n v="770"/>
    <s v="Human Resources"/>
    <s v="Human Resources"/>
    <n v="5"/>
    <n v="5"/>
    <s v="3Bachelor"/>
    <x v="3"/>
    <s v="Life Sciences"/>
    <x v="0"/>
    <s v="3High"/>
    <s v="High"/>
    <s v="Male"/>
    <s v="Male"/>
    <n v="84"/>
    <n v="84"/>
    <s v="3High"/>
    <s v="High"/>
    <n v="4"/>
    <n v="4"/>
    <s v="Manager"/>
    <s v="Manager"/>
    <s v="2Medium"/>
    <s v="Medium"/>
    <s v="Divorced"/>
    <s v="Divorced"/>
    <n v="14026"/>
    <n v="14026"/>
    <n v="17588"/>
    <n v="17588"/>
    <n v="1"/>
    <n v="1"/>
    <s v="Yes"/>
    <s v="Yes"/>
    <n v="11"/>
    <n v="11"/>
    <s v="3Excellent"/>
    <s v="Excellent"/>
    <s v="2Medium"/>
    <s v="Medium"/>
    <n v="2"/>
    <n v="2"/>
    <s v="3Better"/>
    <s v="Better"/>
    <s v="No"/>
    <x v="1"/>
  </r>
  <r>
    <n v="2416"/>
    <n v="38"/>
    <n v="38"/>
    <s v="Travel_Rarely"/>
    <s v="Travel_Rarely"/>
    <n v="1009"/>
    <n v="1009"/>
    <s v="Sales"/>
    <s v="Sales"/>
    <n v="2"/>
    <n v="2"/>
    <s v="2College"/>
    <x v="0"/>
    <s v="Life Sciences"/>
    <x v="0"/>
    <s v="2Medium"/>
    <s v="Medium"/>
    <s v="Female"/>
    <s v="Female"/>
    <n v="31"/>
    <n v="31"/>
    <s v="3High"/>
    <s v="High"/>
    <n v="2"/>
    <n v="2"/>
    <s v="Sales Executive"/>
    <s v="Sales Executive"/>
    <s v="1Low"/>
    <s v="Low"/>
    <s v="Divorced"/>
    <s v="Divorced"/>
    <n v="6893"/>
    <n v="6893"/>
    <n v="19461"/>
    <n v="19461"/>
    <n v="3"/>
    <n v="3"/>
    <s v="No"/>
    <s v="No"/>
    <n v="15"/>
    <n v="15"/>
    <s v="3Excellent"/>
    <s v="Excellent"/>
    <s v="4Very High"/>
    <s v="Very High"/>
    <n v="3"/>
    <n v="3"/>
    <s v="3Better"/>
    <s v="Better"/>
    <s v="No"/>
    <x v="1"/>
  </r>
  <r>
    <n v="2417"/>
    <n v="34"/>
    <n v="34"/>
    <s v="Travel_Rarely"/>
    <s v="Travel_Rarely"/>
    <n v="507"/>
    <n v="507"/>
    <s v="Sales"/>
    <s v="Sales"/>
    <n v="15"/>
    <n v="15"/>
    <s v="2College"/>
    <x v="0"/>
    <s v="Medical"/>
    <x v="2"/>
    <s v="3High"/>
    <s v="High"/>
    <s v="Female"/>
    <s v="Female"/>
    <n v="66"/>
    <n v="66"/>
    <s v="3High"/>
    <s v="High"/>
    <n v="2"/>
    <n v="2"/>
    <s v="Sales Executive"/>
    <s v="Sales Executive"/>
    <s v="1Low"/>
    <s v="Low"/>
    <s v="Single"/>
    <s v="Single"/>
    <n v="6125"/>
    <n v="6125"/>
    <n v="23553"/>
    <n v="23553"/>
    <n v="1"/>
    <n v="1"/>
    <s v="No"/>
    <s v="No"/>
    <n v="12"/>
    <n v="12"/>
    <s v="3Excellent"/>
    <s v="Excellent"/>
    <s v="4Very High"/>
    <s v="Very High"/>
    <n v="6"/>
    <n v="6"/>
    <s v="4Best"/>
    <s v="Best"/>
    <s v="No"/>
    <x v="1"/>
  </r>
  <r>
    <n v="2418"/>
    <n v="25"/>
    <n v="25"/>
    <s v="Travel_Rarely"/>
    <s v="Travel_Rarely"/>
    <n v="882"/>
    <n v="882"/>
    <s v="Research &amp; Development"/>
    <s v="Research &amp; Development"/>
    <n v="19"/>
    <n v="19"/>
    <s v="1Below College"/>
    <x v="1"/>
    <s v="Medical"/>
    <x v="2"/>
    <s v="4Ver High"/>
    <s v="Ver High"/>
    <s v="Male"/>
    <s v="Male"/>
    <n v="67"/>
    <n v="67"/>
    <s v="3High"/>
    <s v="High"/>
    <n v="1"/>
    <n v="1"/>
    <s v="Laboratory Technician"/>
    <s v="Laboratory Technician"/>
    <s v="4Very High"/>
    <s v="Very High"/>
    <s v="Married"/>
    <s v="Married"/>
    <n v="3669"/>
    <n v="3669"/>
    <n v="9075"/>
    <n v="9075"/>
    <n v="3"/>
    <n v="3"/>
    <s v="No"/>
    <s v="No"/>
    <n v="11"/>
    <n v="11"/>
    <s v="3Excellent"/>
    <s v="Excellent"/>
    <s v="3High"/>
    <s v="High"/>
    <n v="6"/>
    <n v="6"/>
    <s v="2Good"/>
    <s v="Good"/>
    <s v="No"/>
    <x v="1"/>
  </r>
  <r>
    <n v="2419"/>
    <n v="58"/>
    <n v="58"/>
    <s v="Travel_Rarely"/>
    <s v="Travel_Rarely"/>
    <n v="601"/>
    <n v="601"/>
    <s v="Research &amp; Development"/>
    <s v="Research &amp; Development"/>
    <n v="7"/>
    <n v="7"/>
    <s v="4Master"/>
    <x v="2"/>
    <m/>
    <x v="0"/>
    <s v="3High"/>
    <s v="High"/>
    <s v="Female"/>
    <s v="Female"/>
    <n v="53"/>
    <n v="53"/>
    <s v="2Medium"/>
    <s v="Medium"/>
    <n v="3"/>
    <n v="3"/>
    <s v="Manufacturing Director"/>
    <s v="Manufacturing Director"/>
    <s v="1Low"/>
    <s v="Low"/>
    <s v="Married"/>
    <s v="Married"/>
    <n v="10008"/>
    <n v="10008"/>
    <n v="12023"/>
    <n v="12023"/>
    <n v="7"/>
    <n v="7"/>
    <s v="Yes"/>
    <s v="Yes"/>
    <n v="14"/>
    <n v="14"/>
    <s v="3Excellent"/>
    <s v="Excellent"/>
    <s v="4Very High"/>
    <s v="Very High"/>
    <n v="0"/>
    <n v="0"/>
    <s v="2Good"/>
    <s v="Good"/>
    <s v="Yes"/>
    <x v="0"/>
  </r>
  <r>
    <n v="2420"/>
    <n v="40"/>
    <n v="40"/>
    <s v="Travel_Rarely"/>
    <s v="Travel_Rarely"/>
    <n v="329"/>
    <n v="329"/>
    <s v="Research &amp; Development"/>
    <s v="Research &amp; Development"/>
    <n v="1"/>
    <n v="1"/>
    <s v="4Master"/>
    <x v="2"/>
    <s v="Life Sciences"/>
    <x v="0"/>
    <s v="2Medium"/>
    <s v="Medium"/>
    <s v="Male"/>
    <s v="Male"/>
    <n v="88"/>
    <n v="88"/>
    <s v="3High"/>
    <s v="High"/>
    <n v="1"/>
    <n v="1"/>
    <s v="Laboratory Technician"/>
    <s v="Laboratory Technician"/>
    <s v="2Medium"/>
    <s v="Medium"/>
    <s v="Married"/>
    <s v="Married"/>
    <n v="2387"/>
    <n v="2387"/>
    <n v="6762"/>
    <n v="6762"/>
    <n v="3"/>
    <n v="3"/>
    <s v="No"/>
    <s v="No"/>
    <n v="22"/>
    <n v="22"/>
    <s v="4Outstanding"/>
    <s v="Outstanding"/>
    <s v="3High"/>
    <s v="High"/>
    <n v="3"/>
    <n v="3"/>
    <s v="3Better"/>
    <s v="Better"/>
    <s v="No"/>
    <x v="1"/>
  </r>
  <r>
    <n v="2421"/>
    <n v="36"/>
    <n v="36"/>
    <s v="Travel_Frequently"/>
    <s v="Travel_Frequently"/>
    <n v="607"/>
    <n v="607"/>
    <s v="Sales"/>
    <s v="Sales"/>
    <n v="7"/>
    <n v="7"/>
    <s v="3Bachelor"/>
    <x v="3"/>
    <s v="Marketing"/>
    <x v="3"/>
    <s v="1Low"/>
    <s v="Low"/>
    <s v="Female"/>
    <s v="Female"/>
    <n v="83"/>
    <n v="83"/>
    <s v="4Very High"/>
    <s v="Very High"/>
    <n v="2"/>
    <n v="2"/>
    <s v="Sales Executive"/>
    <s v="Sales Executive"/>
    <s v="1Low"/>
    <s v="Low"/>
    <s v="Married"/>
    <s v="Married"/>
    <n v="4639"/>
    <n v="4639"/>
    <n v="2261"/>
    <n v="2261"/>
    <n v="2"/>
    <n v="2"/>
    <s v="No"/>
    <s v="No"/>
    <n v="16"/>
    <n v="16"/>
    <s v="3Excellent"/>
    <s v="Excellent"/>
    <s v="4Very High"/>
    <s v="Very High"/>
    <n v="2"/>
    <n v="2"/>
    <s v="2Good"/>
    <s v="Good"/>
    <s v="No"/>
    <x v="1"/>
  </r>
  <r>
    <n v="2422"/>
    <n v="48"/>
    <n v="48"/>
    <s v="Travel_Rarely"/>
    <s v="Travel_Rarely"/>
    <n v="855"/>
    <n v="855"/>
    <s v="Research &amp; Development"/>
    <s v="Research &amp; Development"/>
    <n v="4"/>
    <n v="4"/>
    <s v="3Bachelor"/>
    <x v="3"/>
    <s v="Life Sciences"/>
    <x v="0"/>
    <s v="4Ver High"/>
    <s v="Ver High"/>
    <s v="Male"/>
    <s v="Male"/>
    <n v="54"/>
    <n v="54"/>
    <s v="3High"/>
    <s v="High"/>
    <n v="3"/>
    <n v="3"/>
    <s v="Manufacturing Director"/>
    <s v="Manufacturing Director"/>
    <s v="4Very High"/>
    <s v="Very High"/>
    <s v="Single"/>
    <s v="Single"/>
    <n v="7898"/>
    <n v="7898"/>
    <n v="18706"/>
    <n v="18706"/>
    <n v="1"/>
    <n v="1"/>
    <m/>
    <s v="No"/>
    <n v="11"/>
    <n v="11"/>
    <s v="3Excellent"/>
    <s v="Excellent"/>
    <s v="3High"/>
    <s v="High"/>
    <n v="2"/>
    <n v="2"/>
    <s v="3Better"/>
    <s v="Better"/>
    <s v="No"/>
    <x v="1"/>
  </r>
  <r>
    <n v="2423"/>
    <n v="27"/>
    <n v="27"/>
    <s v="Travel_Rarely"/>
    <s v="Travel_Rarely"/>
    <n v="1291"/>
    <n v="1291"/>
    <s v="Sales"/>
    <s v="Sales"/>
    <n v="11"/>
    <n v="11"/>
    <s v="3Bachelor"/>
    <x v="3"/>
    <s v="Medical"/>
    <x v="2"/>
    <s v="3High"/>
    <s v="High"/>
    <s v="Female"/>
    <s v="Female"/>
    <n v="98"/>
    <n v="98"/>
    <s v="4Very High"/>
    <s v="Very High"/>
    <n v="1"/>
    <n v="1"/>
    <s v="Sales Representative"/>
    <s v="Sales Representative"/>
    <s v="4Very High"/>
    <s v="Very High"/>
    <s v="Married"/>
    <s v="Married"/>
    <n v="2534"/>
    <n v="2534"/>
    <n v="6527"/>
    <n v="6527"/>
    <n v="8"/>
    <n v="8"/>
    <s v="No"/>
    <s v="No"/>
    <n v="14"/>
    <n v="14"/>
    <s v="3Excellent"/>
    <s v="Excellent"/>
    <s v="2Medium"/>
    <s v="Medium"/>
    <n v="4"/>
    <n v="4"/>
    <s v="3Better"/>
    <s v="Better"/>
    <s v="No"/>
    <x v="1"/>
  </r>
  <r>
    <n v="2424"/>
    <n v="51"/>
    <n v="51"/>
    <s v="Travel_Rarely"/>
    <s v="Travel_Rarely"/>
    <n v="1405"/>
    <n v="1405"/>
    <s v="Research &amp; Development"/>
    <s v="Research &amp; Development"/>
    <n v="11"/>
    <n v="11"/>
    <s v="2College"/>
    <x v="0"/>
    <s v="Technical Degree"/>
    <x v="4"/>
    <s v="4Ver High"/>
    <s v="Ver High"/>
    <s v="Female"/>
    <s v="Female"/>
    <n v="82"/>
    <n v="82"/>
    <s v="2Medium"/>
    <s v="Medium"/>
    <n v="4"/>
    <n v="4"/>
    <s v="Manufacturing Director"/>
    <s v="Manufacturing Director"/>
    <s v="2Medium"/>
    <s v="Medium"/>
    <s v="Single"/>
    <s v="Single"/>
    <n v="13142"/>
    <n v="13142"/>
    <n v="24439"/>
    <n v="24439"/>
    <n v="3"/>
    <n v="3"/>
    <s v="No"/>
    <s v="No"/>
    <n v="16"/>
    <n v="16"/>
    <s v="3Excellent"/>
    <s v="Excellent"/>
    <s v="2Medium"/>
    <s v="Medium"/>
    <n v="1"/>
    <n v="1"/>
    <s v="2Good"/>
    <s v="Good"/>
    <s v="No"/>
    <x v="1"/>
  </r>
  <r>
    <n v="2425"/>
    <n v="18"/>
    <n v="18"/>
    <s v="Non-Travel"/>
    <s v="Non-Travel"/>
    <n v="1124"/>
    <n v="1124"/>
    <s v="Research &amp; Development"/>
    <s v="Research &amp; Development"/>
    <n v="1"/>
    <n v="1"/>
    <s v="3Bachelor"/>
    <x v="3"/>
    <s v="Life Sciences"/>
    <x v="0"/>
    <s v="4Ver High"/>
    <s v="Ver High"/>
    <s v="Female"/>
    <s v="Female"/>
    <n v="97"/>
    <n v="97"/>
    <s v="3High"/>
    <s v="High"/>
    <n v="1"/>
    <n v="1"/>
    <s v="Laboratory Technician"/>
    <s v="Laboratory Technician"/>
    <s v="4Very High"/>
    <s v="Very High"/>
    <s v="Single"/>
    <s v="Single"/>
    <n v="1611"/>
    <n v="1611"/>
    <n v="19305"/>
    <n v="19305"/>
    <n v="1"/>
    <n v="1"/>
    <s v="No"/>
    <s v="No"/>
    <n v="15"/>
    <n v="15"/>
    <s v="3Excellent"/>
    <s v="Excellent"/>
    <s v="3High"/>
    <s v="High"/>
    <n v="5"/>
    <n v="5"/>
    <s v="4Best"/>
    <s v="Best"/>
    <s v="No"/>
    <x v="1"/>
  </r>
  <r>
    <n v="2426"/>
    <n v="35"/>
    <n v="35"/>
    <s v="Travel_Rarely"/>
    <s v="Travel_Rarely"/>
    <n v="817"/>
    <n v="817"/>
    <s v="Research &amp; Development"/>
    <s v="Research &amp; Development"/>
    <n v="1"/>
    <n v="1"/>
    <s v="3Bachelor"/>
    <x v="3"/>
    <s v="Medical"/>
    <x v="2"/>
    <s v="4Ver High"/>
    <s v="Ver High"/>
    <s v="Female"/>
    <s v="Female"/>
    <n v="60"/>
    <n v="60"/>
    <s v="2Medium"/>
    <s v="Medium"/>
    <n v="2"/>
    <n v="2"/>
    <s v="Laboratory Technician"/>
    <s v="Laboratory Technician"/>
    <s v="4Very High"/>
    <s v="Very High"/>
    <s v="Married"/>
    <s v="Married"/>
    <n v="5363"/>
    <n v="5363"/>
    <n v="10846"/>
    <n v="10846"/>
    <n v="0"/>
    <n v="0"/>
    <s v="No"/>
    <s v="No"/>
    <n v="12"/>
    <n v="12"/>
    <s v="3Excellent"/>
    <s v="Excellent"/>
    <s v="2Medium"/>
    <s v="Medium"/>
    <n v="0"/>
    <n v="0"/>
    <s v="3Better"/>
    <s v="Better"/>
    <s v="No"/>
    <x v="1"/>
  </r>
  <r>
    <n v="2427"/>
    <n v="27"/>
    <n v="27"/>
    <s v="Travel_Frequently"/>
    <s v="Travel_Frequently"/>
    <n v="793"/>
    <n v="793"/>
    <s v="Sales"/>
    <s v="Sales"/>
    <n v="2"/>
    <n v="2"/>
    <s v="1Below College"/>
    <x v="1"/>
    <s v="Life Sciences"/>
    <x v="0"/>
    <s v="4Ver High"/>
    <s v="Ver High"/>
    <s v="Male"/>
    <s v="Male"/>
    <n v="43"/>
    <n v="43"/>
    <s v="1Low"/>
    <s v="Low"/>
    <n v="2"/>
    <n v="2"/>
    <s v="Sales Executive"/>
    <s v="Sales Executive"/>
    <s v="4Very High"/>
    <s v="Very High"/>
    <s v="Single"/>
    <s v="Single"/>
    <n v="5071"/>
    <n v="5071"/>
    <n v="20392"/>
    <n v="20392"/>
    <n v="3"/>
    <n v="3"/>
    <s v="No"/>
    <s v="No"/>
    <n v="20"/>
    <n v="20"/>
    <s v="4Outstanding"/>
    <s v="Outstanding"/>
    <s v="2Medium"/>
    <s v="Medium"/>
    <n v="3"/>
    <n v="3"/>
    <s v="3Better"/>
    <s v="Better"/>
    <s v="No"/>
    <x v="1"/>
  </r>
  <r>
    <n v="2428"/>
    <n v="55"/>
    <n v="55"/>
    <s v="Travel_Rarely"/>
    <s v="Travel_Rarely"/>
    <n v="267"/>
    <n v="267"/>
    <s v="Sales"/>
    <s v="Sales"/>
    <n v="13"/>
    <n v="13"/>
    <s v="4Master"/>
    <x v="2"/>
    <s v="Marketing"/>
    <x v="3"/>
    <s v="1Low"/>
    <s v="Low"/>
    <s v="Male"/>
    <s v="Male"/>
    <n v="85"/>
    <n v="85"/>
    <s v="4Very High"/>
    <s v="Very High"/>
    <n v="4"/>
    <n v="4"/>
    <s v="Sales Executive"/>
    <s v="Sales Executive"/>
    <s v="3High"/>
    <s v="High"/>
    <s v="Single"/>
    <s v="Single"/>
    <n v="13695"/>
    <n v="13695"/>
    <n v="9277"/>
    <n v="9277"/>
    <n v="6"/>
    <n v="6"/>
    <s v="Yes"/>
    <s v="Yes"/>
    <n v="17"/>
    <n v="17"/>
    <s v="3Excellent"/>
    <s v="Excellent"/>
    <s v="3High"/>
    <s v="High"/>
    <n v="2"/>
    <n v="2"/>
    <s v="2Good"/>
    <s v="Good"/>
    <s v="Yes"/>
    <x v="0"/>
  </r>
  <r>
    <n v="2429"/>
    <n v="56"/>
    <n v="56"/>
    <s v="Travel_Rarely"/>
    <s v="Travel_Rarely"/>
    <n v="1369"/>
    <n v="1369"/>
    <s v="Research &amp; Development"/>
    <s v="Research &amp; Development"/>
    <n v="23"/>
    <n v="23"/>
    <s v="3Bachelor"/>
    <x v="3"/>
    <s v="Life Sciences"/>
    <x v="0"/>
    <s v="4Ver High"/>
    <s v="Ver High"/>
    <s v="Male"/>
    <s v="Male"/>
    <n v="68"/>
    <n v="68"/>
    <s v="3High"/>
    <s v="High"/>
    <n v="4"/>
    <n v="4"/>
    <s v="Manufacturing Director"/>
    <s v="Manufacturing Director"/>
    <s v="2Medium"/>
    <s v="Medium"/>
    <s v="Married"/>
    <s v="Married"/>
    <n v="13402"/>
    <n v="13402"/>
    <n v="18235"/>
    <n v="18235"/>
    <n v="4"/>
    <n v="4"/>
    <s v="Yes"/>
    <s v="Yes"/>
    <n v="12"/>
    <n v="12"/>
    <s v="3Excellent"/>
    <s v="Excellent"/>
    <s v="1Low"/>
    <s v="Low"/>
    <n v="0"/>
    <n v="0"/>
    <s v="3Better"/>
    <s v="Better"/>
    <s v="No"/>
    <x v="1"/>
  </r>
  <r>
    <n v="2430"/>
    <n v="34"/>
    <n v="34"/>
    <s v="Non-Travel"/>
    <s v="Non-Travel"/>
    <n v="999"/>
    <n v="999"/>
    <s v="Research &amp; Development"/>
    <s v="Research &amp; Development"/>
    <n v="26"/>
    <n v="26"/>
    <s v="1Below College"/>
    <x v="1"/>
    <s v="Technical Degree"/>
    <x v="4"/>
    <s v="1Low"/>
    <s v="Low"/>
    <s v="Female"/>
    <s v="Female"/>
    <n v="92"/>
    <n v="92"/>
    <s v="2Medium"/>
    <s v="Medium"/>
    <n v="1"/>
    <n v="1"/>
    <s v="Research Scientist"/>
    <s v="Research Scientist"/>
    <s v="3High"/>
    <s v="High"/>
    <s v="Divorced"/>
    <s v="Divorced"/>
    <n v="2029"/>
    <n v="2029"/>
    <n v="15891"/>
    <n v="15891"/>
    <n v="1"/>
    <n v="1"/>
    <s v="No"/>
    <s v="No"/>
    <n v="20"/>
    <n v="20"/>
    <s v="4Outstanding"/>
    <s v="Outstanding"/>
    <s v="3High"/>
    <s v="High"/>
    <n v="2"/>
    <n v="2"/>
    <s v="3Better"/>
    <s v="Better"/>
    <s v="No"/>
    <x v="1"/>
  </r>
  <r>
    <n v="2431"/>
    <n v="40"/>
    <n v="40"/>
    <s v="Travel_Rarely"/>
    <s v="Travel_Rarely"/>
    <n v="1202"/>
    <n v="1202"/>
    <s v="Research &amp; Development"/>
    <s v="Research &amp; Development"/>
    <n v="2"/>
    <n v="2"/>
    <s v="1Below College"/>
    <x v="1"/>
    <s v="Medical"/>
    <x v="2"/>
    <s v="2Medium"/>
    <s v="Medium"/>
    <s v="Female"/>
    <s v="Female"/>
    <n v="89"/>
    <n v="89"/>
    <s v="4Very High"/>
    <s v="Very High"/>
    <n v="2"/>
    <n v="2"/>
    <s v="Healthcare Representative"/>
    <s v="Healthcare Representative"/>
    <s v="3High"/>
    <s v="High"/>
    <s v="Divorced"/>
    <s v="Divorced"/>
    <n v="6377"/>
    <n v="6377"/>
    <n v="13888"/>
    <n v="13888"/>
    <n v="5"/>
    <n v="5"/>
    <s v="No"/>
    <s v="No"/>
    <n v="20"/>
    <n v="20"/>
    <s v="4Outstanding"/>
    <s v="Outstanding"/>
    <s v="2Medium"/>
    <s v="Medium"/>
    <n v="0"/>
    <n v="0"/>
    <s v="3Better"/>
    <s v="Better"/>
    <s v="No"/>
    <x v="1"/>
  </r>
  <r>
    <n v="2432"/>
    <n v="34"/>
    <n v="34"/>
    <s v="Travel_Rarely"/>
    <s v="Travel_Rarely"/>
    <n v="285"/>
    <n v="285"/>
    <s v="Research &amp; Development"/>
    <s v="Research &amp; Development"/>
    <n v="29"/>
    <n v="29"/>
    <s v="3Bachelor"/>
    <x v="3"/>
    <s v="Medical"/>
    <x v="2"/>
    <s v="2Medium"/>
    <s v="Medium"/>
    <s v="Male"/>
    <s v="Male"/>
    <n v="86"/>
    <n v="86"/>
    <s v="3High"/>
    <s v="High"/>
    <n v="2"/>
    <n v="2"/>
    <s v="Laboratory Technician"/>
    <s v="Laboratory Technician"/>
    <s v="3High"/>
    <s v="High"/>
    <s v="Married"/>
    <s v="Married"/>
    <n v="5429"/>
    <n v="5429"/>
    <n v="17491"/>
    <n v="17491"/>
    <n v="4"/>
    <n v="4"/>
    <s v="No"/>
    <s v="No"/>
    <n v="13"/>
    <n v="13"/>
    <s v="3Excellent"/>
    <s v="Excellent"/>
    <s v="1Low"/>
    <s v="Low"/>
    <n v="1"/>
    <n v="1"/>
    <s v="3Better"/>
    <s v="Better"/>
    <s v="No"/>
    <x v="1"/>
  </r>
  <r>
    <n v="2433"/>
    <n v="31"/>
    <n v="31"/>
    <s v="Travel_Frequently"/>
    <s v="Travel_Frequently"/>
    <n v="703"/>
    <n v="703"/>
    <s v="Sales"/>
    <s v="Sales"/>
    <n v="2"/>
    <n v="2"/>
    <s v="3Bachelor"/>
    <x v="3"/>
    <s v="Life Sciences"/>
    <x v="0"/>
    <s v="3High"/>
    <s v="High"/>
    <s v="Female"/>
    <s v="Female"/>
    <n v="90"/>
    <n v="90"/>
    <s v="2Medium"/>
    <s v="Medium"/>
    <n v="1"/>
    <n v="1"/>
    <s v="Sales Representative"/>
    <s v="Sales Representative"/>
    <s v="4Very High"/>
    <s v="Very High"/>
    <s v="Single"/>
    <s v="Single"/>
    <n v="2785"/>
    <n v="2785"/>
    <n v="11882"/>
    <n v="11882"/>
    <n v="7"/>
    <n v="7"/>
    <s v="No"/>
    <s v="No"/>
    <n v="14"/>
    <n v="14"/>
    <s v="3Excellent"/>
    <s v="Excellent"/>
    <s v="3High"/>
    <s v="High"/>
    <n v="3"/>
    <n v="3"/>
    <s v="4Best"/>
    <s v="Best"/>
    <s v="Yes"/>
    <x v="0"/>
  </r>
  <r>
    <n v="2434"/>
    <n v="35"/>
    <n v="35"/>
    <s v="Travel_Frequently"/>
    <s v="Travel_Frequently"/>
    <n v="662"/>
    <n v="662"/>
    <s v="Sales"/>
    <s v="Sales"/>
    <n v="18"/>
    <n v="18"/>
    <s v="4Master"/>
    <x v="2"/>
    <s v="Marketing"/>
    <x v="3"/>
    <s v="4Ver High"/>
    <s v="Ver High"/>
    <s v="Female"/>
    <s v="Female"/>
    <n v="67"/>
    <n v="67"/>
    <s v="3High"/>
    <s v="High"/>
    <n v="2"/>
    <n v="2"/>
    <s v="Sales Executive"/>
    <s v="Sales Executive"/>
    <s v="3High"/>
    <s v="High"/>
    <s v="Married"/>
    <s v="Married"/>
    <n v="4614"/>
    <n v="4614"/>
    <n v="23288"/>
    <n v="23288"/>
    <n v="0"/>
    <n v="0"/>
    <s v="Yes"/>
    <s v="Yes"/>
    <n v="18"/>
    <n v="18"/>
    <s v="3Excellent"/>
    <s v="Excellent"/>
    <s v="3High"/>
    <s v="High"/>
    <n v="0"/>
    <n v="0"/>
    <s v="2Good"/>
    <s v="Good"/>
    <s v="Yes"/>
    <x v="0"/>
  </r>
  <r>
    <n v="2435"/>
    <n v="38"/>
    <n v="38"/>
    <s v="Travel_Frequently"/>
    <s v="Travel_Frequently"/>
    <n v="693"/>
    <n v="693"/>
    <s v="Research &amp; Development"/>
    <s v="Research &amp; Development"/>
    <n v="7"/>
    <n v="7"/>
    <s v="3Bachelor"/>
    <x v="3"/>
    <s v="Life Sciences"/>
    <x v="0"/>
    <s v="4Ver High"/>
    <s v="Ver High"/>
    <s v="Male"/>
    <s v="Male"/>
    <n v="57"/>
    <n v="57"/>
    <s v="4Very High"/>
    <s v="Very High"/>
    <n v="1"/>
    <n v="1"/>
    <s v="Research Scientist"/>
    <s v="Research Scientist"/>
    <s v="3High"/>
    <s v="High"/>
    <s v="Divorced"/>
    <s v="Divorced"/>
    <n v="2610"/>
    <n v="2610"/>
    <n v="15748"/>
    <n v="15748"/>
    <n v="1"/>
    <n v="1"/>
    <s v="No"/>
    <s v="No"/>
    <n v="11"/>
    <n v="11"/>
    <s v="3Excellent"/>
    <s v="Excellent"/>
    <s v="4Very High"/>
    <s v="Very High"/>
    <n v="2"/>
    <n v="2"/>
    <s v="3Better"/>
    <s v="Better"/>
    <s v="No"/>
    <x v="1"/>
  </r>
  <r>
    <n v="2436"/>
    <n v="34"/>
    <n v="34"/>
    <s v="Travel_Rarely"/>
    <s v="Travel_Rarely"/>
    <n v="404"/>
    <n v="404"/>
    <s v="Research &amp; Development"/>
    <s v="Research &amp; Development"/>
    <n v="2"/>
    <n v="2"/>
    <s v="4Master"/>
    <x v="2"/>
    <s v="Technical Degree"/>
    <x v="4"/>
    <s v="3High"/>
    <s v="High"/>
    <s v="Female"/>
    <s v="Female"/>
    <n v="98"/>
    <n v="98"/>
    <s v="3High"/>
    <s v="High"/>
    <n v="2"/>
    <n v="2"/>
    <s v="Healthcare Representative"/>
    <s v="Healthcare Representative"/>
    <s v="4Very High"/>
    <s v="Very High"/>
    <m/>
    <s v="Single"/>
    <n v="6687"/>
    <n v="6687"/>
    <n v="6163"/>
    <n v="6163"/>
    <n v="1"/>
    <n v="1"/>
    <s v="No"/>
    <s v="No"/>
    <n v="11"/>
    <n v="11"/>
    <s v="3Excellent"/>
    <s v="Excellent"/>
    <s v="4Very High"/>
    <s v="Very High"/>
    <n v="2"/>
    <n v="2"/>
    <s v="4Best"/>
    <s v="Best"/>
    <s v="No"/>
    <x v="1"/>
  </r>
  <r>
    <n v="2437"/>
    <n v="28"/>
    <n v="28"/>
    <s v="Travel_Rarely"/>
    <s v="Travel_Rarely"/>
    <n v="736"/>
    <n v="736"/>
    <s v="Sales"/>
    <s v="Sales"/>
    <n v="26"/>
    <n v="26"/>
    <s v="3Bachelor"/>
    <x v="3"/>
    <s v="Life Sciences"/>
    <x v="0"/>
    <s v="3High"/>
    <s v="High"/>
    <s v="Male"/>
    <s v="Male"/>
    <n v="48"/>
    <n v="48"/>
    <s v="2Medium"/>
    <s v="Medium"/>
    <n v="2"/>
    <n v="2"/>
    <s v="Sales Executive"/>
    <s v="Sales Executive"/>
    <s v="1Low"/>
    <s v="Low"/>
    <s v="Married"/>
    <s v="Married"/>
    <n v="4724"/>
    <n v="4724"/>
    <n v="24232"/>
    <n v="24232"/>
    <n v="1"/>
    <n v="1"/>
    <s v="No"/>
    <s v="No"/>
    <n v="11"/>
    <n v="11"/>
    <s v="3Excellent"/>
    <s v="Excellent"/>
    <s v="3High"/>
    <s v="High"/>
    <n v="0"/>
    <n v="0"/>
    <s v="3Better"/>
    <s v="Better"/>
    <s v="No"/>
    <x v="1"/>
  </r>
  <r>
    <n v="2438"/>
    <n v="31"/>
    <n v="31"/>
    <s v="Travel_Rarely"/>
    <s v="Travel_Rarely"/>
    <n v="330"/>
    <n v="330"/>
    <s v="Research &amp; Development"/>
    <s v="Research &amp; Development"/>
    <n v="22"/>
    <n v="22"/>
    <s v="4Master"/>
    <x v="2"/>
    <s v="Medical"/>
    <x v="2"/>
    <s v="4Ver High"/>
    <s v="Ver High"/>
    <s v="Male"/>
    <s v="Male"/>
    <n v="98"/>
    <n v="98"/>
    <s v="3High"/>
    <s v="High"/>
    <n v="2"/>
    <n v="2"/>
    <s v="Manufacturing Director"/>
    <s v="Manufacturing Director"/>
    <s v="3High"/>
    <s v="High"/>
    <s v="Married"/>
    <s v="Married"/>
    <n v="6179"/>
    <n v="6179"/>
    <n v="21057"/>
    <n v="21057"/>
    <n v="1"/>
    <n v="1"/>
    <s v="Yes"/>
    <s v="Yes"/>
    <n v="15"/>
    <n v="15"/>
    <s v="3Excellent"/>
    <s v="Excellent"/>
    <s v="4Very High"/>
    <s v="Very High"/>
    <n v="3"/>
    <n v="3"/>
    <s v="2Good"/>
    <s v="Good"/>
    <s v="Yes"/>
    <x v="0"/>
  </r>
  <r>
    <n v="2439"/>
    <n v="39"/>
    <n v="39"/>
    <s v="Travel_Rarely"/>
    <s v="Travel_Rarely"/>
    <n v="1498"/>
    <n v="1498"/>
    <s v="Sales"/>
    <s v="Sales"/>
    <n v="21"/>
    <n v="21"/>
    <s v="4Master"/>
    <x v="2"/>
    <s v="Life Sciences"/>
    <x v="0"/>
    <s v="1Low"/>
    <s v="Low"/>
    <s v="Male"/>
    <s v="Male"/>
    <n v="44"/>
    <n v="44"/>
    <s v="2Medium"/>
    <s v="Medium"/>
    <n v="2"/>
    <n v="2"/>
    <s v="Sales Executive"/>
    <s v="Sales Executive"/>
    <s v="4Very High"/>
    <s v="Very High"/>
    <s v="Married"/>
    <s v="Married"/>
    <n v="6120"/>
    <n v="6120"/>
    <n v="3567"/>
    <n v="3567"/>
    <n v="3"/>
    <n v="3"/>
    <s v="Yes"/>
    <s v="Yes"/>
    <n v="12"/>
    <n v="12"/>
    <s v="3Excellent"/>
    <s v="Excellent"/>
    <s v="4Very High"/>
    <s v="Very High"/>
    <n v="2"/>
    <n v="2"/>
    <s v="4Best"/>
    <s v="Best"/>
    <s v="No"/>
    <x v="1"/>
  </r>
  <r>
    <n v="2440"/>
    <n v="51"/>
    <n v="51"/>
    <s v="Travel_Frequently"/>
    <s v="Travel_Frequently"/>
    <n v="541"/>
    <n v="541"/>
    <s v="Sales"/>
    <s v="Sales"/>
    <n v="2"/>
    <n v="2"/>
    <s v="3Bachelor"/>
    <x v="3"/>
    <s v="Marketing"/>
    <x v="3"/>
    <s v="2Medium"/>
    <s v="Medium"/>
    <s v="Male"/>
    <s v="Male"/>
    <n v="52"/>
    <n v="52"/>
    <s v="3High"/>
    <s v="High"/>
    <n v="3"/>
    <n v="3"/>
    <s v="Sales Executive"/>
    <s v="Sales Executive"/>
    <s v="2Medium"/>
    <s v="Medium"/>
    <s v="Married"/>
    <s v="Married"/>
    <n v="10596"/>
    <n v="10596"/>
    <n v="15395"/>
    <n v="15395"/>
    <n v="2"/>
    <n v="2"/>
    <s v="No"/>
    <s v="No"/>
    <n v="11"/>
    <n v="11"/>
    <s v="3Excellent"/>
    <s v="Excellent"/>
    <s v="2Medium"/>
    <s v="Medium"/>
    <n v="5"/>
    <n v="5"/>
    <s v="3Better"/>
    <s v="Better"/>
    <s v="No"/>
    <x v="1"/>
  </r>
  <r>
    <n v="2441"/>
    <n v="41"/>
    <n v="41"/>
    <m/>
    <s v="Travel_Rarely"/>
    <n v="1200"/>
    <n v="1200"/>
    <s v="Research &amp; Development"/>
    <s v="Research &amp; Development"/>
    <n v="22"/>
    <n v="22"/>
    <s v="3Bachelor"/>
    <x v="3"/>
    <s v="Life Sciences"/>
    <x v="0"/>
    <s v="4Ver High"/>
    <s v="Ver High"/>
    <s v="Female"/>
    <s v="Female"/>
    <n v="75"/>
    <n v="75"/>
    <s v="3High"/>
    <s v="High"/>
    <n v="2"/>
    <n v="2"/>
    <s v="Research Scientist"/>
    <s v="Research Scientist"/>
    <s v="4Very High"/>
    <s v="Very High"/>
    <s v="Divorced"/>
    <s v="Divorced"/>
    <n v="5467"/>
    <n v="5467"/>
    <n v="13953"/>
    <n v="13953"/>
    <n v="3"/>
    <n v="3"/>
    <s v="Yes"/>
    <s v="Yes"/>
    <n v="14"/>
    <n v="14"/>
    <s v="3Excellent"/>
    <s v="Excellent"/>
    <s v="1Low"/>
    <s v="Low"/>
    <n v="4"/>
    <n v="4"/>
    <s v="2Good"/>
    <s v="Good"/>
    <s v="No"/>
    <x v="1"/>
  </r>
  <r>
    <n v="2442"/>
    <n v="37"/>
    <n v="37"/>
    <s v="Travel_Rarely"/>
    <s v="Travel_Rarely"/>
    <n v="1439"/>
    <n v="1439"/>
    <s v="Research &amp; Development"/>
    <s v="Research &amp; Development"/>
    <n v="4"/>
    <n v="4"/>
    <s v="1Below College"/>
    <x v="1"/>
    <s v="Life Sciences"/>
    <x v="0"/>
    <s v="3High"/>
    <s v="High"/>
    <s v="Male"/>
    <s v="Male"/>
    <n v="54"/>
    <n v="54"/>
    <s v="3High"/>
    <s v="High"/>
    <n v="1"/>
    <n v="1"/>
    <s v="Research Scientist"/>
    <s v="Research Scientist"/>
    <s v="3High"/>
    <s v="High"/>
    <s v="Married"/>
    <s v="Married"/>
    <n v="2996"/>
    <n v="2996"/>
    <n v="5182"/>
    <n v="5182"/>
    <n v="7"/>
    <n v="7"/>
    <s v="Yes"/>
    <s v="Yes"/>
    <n v="15"/>
    <n v="15"/>
    <s v="3Excellent"/>
    <s v="Excellent"/>
    <s v="4Very High"/>
    <s v="Very High"/>
    <n v="2"/>
    <n v="2"/>
    <s v="3Better"/>
    <s v="Better"/>
    <s v="No"/>
    <x v="1"/>
  </r>
  <r>
    <n v="2443"/>
    <n v="33"/>
    <n v="33"/>
    <s v="Travel_Frequently"/>
    <s v="Travel_Frequently"/>
    <n v="1111"/>
    <n v="1111"/>
    <m/>
    <s v="Research &amp; Development"/>
    <n v="5"/>
    <n v="5"/>
    <s v="1Below College"/>
    <x v="1"/>
    <s v="Life Sciences"/>
    <x v="0"/>
    <s v="2Medium"/>
    <s v="Medium"/>
    <s v="Male"/>
    <s v="Male"/>
    <n v="61"/>
    <n v="61"/>
    <s v="3High"/>
    <s v="High"/>
    <n v="2"/>
    <n v="2"/>
    <s v="Sales Executive"/>
    <s v="Sales Executive"/>
    <s v="4Very High"/>
    <s v="Very High"/>
    <s v="Married"/>
    <s v="Married"/>
    <n v="9998"/>
    <n v="9998"/>
    <n v="19293"/>
    <n v="19293"/>
    <n v="6"/>
    <n v="6"/>
    <s v="No"/>
    <s v="No"/>
    <n v="13"/>
    <n v="13"/>
    <s v="3Excellent"/>
    <s v="Excellent"/>
    <s v="1Low"/>
    <s v="Low"/>
    <n v="2"/>
    <n v="2"/>
    <s v="4Best"/>
    <s v="Best"/>
    <s v="No"/>
    <x v="1"/>
  </r>
  <r>
    <n v="2444"/>
    <n v="32"/>
    <n v="32"/>
    <s v="Travel_Rarely"/>
    <s v="Travel_Rarely"/>
    <n v="499"/>
    <n v="499"/>
    <s v="Sales"/>
    <s v="Sales"/>
    <n v="2"/>
    <n v="2"/>
    <s v="1Below College"/>
    <x v="1"/>
    <s v="Marketing"/>
    <x v="3"/>
    <s v="3High"/>
    <s v="High"/>
    <s v="Male"/>
    <s v="Male"/>
    <n v="36"/>
    <n v="36"/>
    <s v="3High"/>
    <s v="High"/>
    <n v="2"/>
    <n v="2"/>
    <s v="Sales Executive"/>
    <s v="Sales Executive"/>
    <s v="2Medium"/>
    <s v="Medium"/>
    <s v="Married"/>
    <s v="Married"/>
    <n v="4078"/>
    <n v="4078"/>
    <n v="20497"/>
    <n v="20497"/>
    <n v="0"/>
    <n v="0"/>
    <s v="Yes"/>
    <s v="Yes"/>
    <n v="13"/>
    <n v="13"/>
    <s v="3Excellent"/>
    <s v="Excellent"/>
    <s v="1Low"/>
    <s v="Low"/>
    <n v="3"/>
    <n v="3"/>
    <s v="2Good"/>
    <s v="Good"/>
    <s v="No"/>
    <x v="1"/>
  </r>
  <r>
    <n v="2445"/>
    <n v="39"/>
    <n v="39"/>
    <s v="Non-Travel"/>
    <s v="Non-Travel"/>
    <n v="1485"/>
    <n v="1485"/>
    <s v="Research &amp; Development"/>
    <s v="Research &amp; Development"/>
    <n v="25"/>
    <n v="25"/>
    <s v="2College"/>
    <x v="0"/>
    <s v="Life Sciences"/>
    <x v="0"/>
    <s v="3High"/>
    <s v="High"/>
    <s v="Male"/>
    <s v="Male"/>
    <n v="71"/>
    <n v="71"/>
    <s v="3High"/>
    <s v="High"/>
    <n v="3"/>
    <n v="3"/>
    <s v="Healthcare Representative"/>
    <s v="Healthcare Representative"/>
    <s v="3High"/>
    <s v="High"/>
    <s v="Married"/>
    <s v="Married"/>
    <n v="10920"/>
    <n v="10920"/>
    <n v="3449"/>
    <n v="3449"/>
    <n v="3"/>
    <n v="3"/>
    <s v="No"/>
    <s v="No"/>
    <n v="21"/>
    <n v="21"/>
    <s v="4Outstanding"/>
    <s v="Outstanding"/>
    <s v="2Medium"/>
    <s v="Medium"/>
    <n v="2"/>
    <n v="2"/>
    <s v="3Better"/>
    <s v="Better"/>
    <s v="No"/>
    <x v="1"/>
  </r>
  <r>
    <n v="2446"/>
    <n v="25"/>
    <n v="25"/>
    <s v="Travel_Rarely"/>
    <s v="Travel_Rarely"/>
    <n v="1372"/>
    <n v="1372"/>
    <s v="Sales"/>
    <s v="Sales"/>
    <n v="18"/>
    <n v="18"/>
    <s v="1Below College"/>
    <x v="1"/>
    <s v="Life Sciences"/>
    <x v="0"/>
    <s v="1Low"/>
    <s v="Low"/>
    <s v="Male"/>
    <s v="Male"/>
    <n v="93"/>
    <n v="93"/>
    <s v="4Very High"/>
    <s v="Very High"/>
    <n v="2"/>
    <n v="2"/>
    <s v="Sales Executive"/>
    <s v="Sales Executive"/>
    <s v="3High"/>
    <s v="High"/>
    <s v="Married"/>
    <s v="Married"/>
    <n v="6232"/>
    <n v="6232"/>
    <n v="12477"/>
    <n v="12477"/>
    <n v="2"/>
    <n v="2"/>
    <s v="No"/>
    <s v="No"/>
    <n v="11"/>
    <n v="11"/>
    <s v="3Excellent"/>
    <s v="Excellent"/>
    <s v="2Medium"/>
    <s v="Medium"/>
    <n v="3"/>
    <n v="3"/>
    <s v="2Good"/>
    <s v="Good"/>
    <s v="No"/>
    <x v="1"/>
  </r>
  <r>
    <n v="2447"/>
    <n v="52"/>
    <n v="52"/>
    <s v="Travel_Frequently"/>
    <s v="Travel_Frequently"/>
    <n v="322"/>
    <n v="322"/>
    <s v="Research &amp; Development"/>
    <s v="Research &amp; Development"/>
    <n v="28"/>
    <n v="28"/>
    <m/>
    <x v="3"/>
    <s v="Medical"/>
    <x v="2"/>
    <s v="4Ver High"/>
    <s v="Ver High"/>
    <s v="Female"/>
    <s v="Female"/>
    <n v="59"/>
    <n v="59"/>
    <s v="4Very High"/>
    <s v="Very High"/>
    <n v="4"/>
    <n v="4"/>
    <s v="Manufacturing Director"/>
    <s v="Manufacturing Director"/>
    <s v="3High"/>
    <s v="High"/>
    <s v="Married"/>
    <s v="Married"/>
    <n v="13247"/>
    <n v="13247"/>
    <n v="9731"/>
    <n v="9731"/>
    <n v="2"/>
    <n v="2"/>
    <s v="Yes"/>
    <s v="Yes"/>
    <n v="11"/>
    <n v="11"/>
    <s v="3Excellent"/>
    <s v="Excellent"/>
    <s v="2Medium"/>
    <s v="Medium"/>
    <n v="3"/>
    <n v="3"/>
    <s v="2Good"/>
    <s v="Good"/>
    <s v="No"/>
    <x v="1"/>
  </r>
  <r>
    <n v="2448"/>
    <n v="43"/>
    <n v="43"/>
    <s v="Travel_Rarely"/>
    <s v="Travel_Rarely"/>
    <n v="930"/>
    <n v="930"/>
    <s v="Research &amp; Development"/>
    <s v="Research &amp; Development"/>
    <n v="6"/>
    <n v="6"/>
    <s v="3Bachelor"/>
    <x v="3"/>
    <s v="Medical"/>
    <x v="2"/>
    <s v="1Low"/>
    <s v="Low"/>
    <s v="Female"/>
    <s v="Female"/>
    <n v="73"/>
    <n v="73"/>
    <s v="2Medium"/>
    <s v="Medium"/>
    <n v="2"/>
    <n v="2"/>
    <s v="Research Scientist"/>
    <s v="Research Scientist"/>
    <s v="3High"/>
    <s v="High"/>
    <s v="Single"/>
    <s v="Single"/>
    <n v="4081"/>
    <n v="4081"/>
    <n v="20003"/>
    <n v="20003"/>
    <n v="1"/>
    <n v="1"/>
    <s v="Yes"/>
    <s v="Yes"/>
    <n v="14"/>
    <n v="14"/>
    <s v="3Excellent"/>
    <s v="Excellent"/>
    <s v="1Low"/>
    <s v="Low"/>
    <n v="3"/>
    <n v="3"/>
    <s v="1Bad"/>
    <s v="Bad"/>
    <s v="No"/>
    <x v="1"/>
  </r>
  <r>
    <n v="2449"/>
    <n v="27"/>
    <n v="27"/>
    <s v="Travel_Rarely"/>
    <s v="Travel_Rarely"/>
    <n v="205"/>
    <n v="205"/>
    <s v="Sales"/>
    <s v="Sales"/>
    <n v="10"/>
    <n v="10"/>
    <s v="3Bachelor"/>
    <x v="3"/>
    <s v="Marketing"/>
    <x v="3"/>
    <s v="4Ver High"/>
    <s v="Ver High"/>
    <s v="Female"/>
    <s v="Female"/>
    <n v="98"/>
    <n v="98"/>
    <s v="2Medium"/>
    <s v="Medium"/>
    <n v="2"/>
    <n v="2"/>
    <s v="Sales Executive"/>
    <s v="Sales Executive"/>
    <s v="4Very High"/>
    <s v="Very High"/>
    <s v="Married"/>
    <s v="Married"/>
    <n v="5769"/>
    <n v="5769"/>
    <n v="7100"/>
    <n v="7100"/>
    <n v="1"/>
    <n v="1"/>
    <s v="Yes"/>
    <s v="Yes"/>
    <n v="11"/>
    <n v="11"/>
    <s v="3Excellent"/>
    <s v="Excellent"/>
    <s v="4Very High"/>
    <s v="Very High"/>
    <n v="3"/>
    <n v="3"/>
    <s v="3Better"/>
    <s v="Better"/>
    <s v="No"/>
    <x v="1"/>
  </r>
  <r>
    <n v="2450"/>
    <n v="27"/>
    <n v="27"/>
    <s v="Travel_Rarely"/>
    <s v="Travel_Rarely"/>
    <n v="135"/>
    <n v="135"/>
    <s v="Research &amp; Development"/>
    <s v="Research &amp; Development"/>
    <n v="17"/>
    <n v="17"/>
    <s v="4Master"/>
    <x v="2"/>
    <s v="Life Sciences"/>
    <x v="0"/>
    <s v="4Ver High"/>
    <s v="Ver High"/>
    <s v="Female"/>
    <s v="Female"/>
    <n v="51"/>
    <n v="51"/>
    <s v="3High"/>
    <s v="High"/>
    <n v="1"/>
    <n v="1"/>
    <s v="Research Scientist"/>
    <s v="Research Scientist"/>
    <s v="3High"/>
    <s v="High"/>
    <s v="Single"/>
    <s v="Single"/>
    <n v="2394"/>
    <n v="2394"/>
    <n v="25681"/>
    <n v="25681"/>
    <n v="1"/>
    <n v="1"/>
    <s v="Yes"/>
    <s v="Yes"/>
    <n v="13"/>
    <n v="13"/>
    <s v="3Excellent"/>
    <s v="Excellent"/>
    <s v="4Very High"/>
    <s v="Very High"/>
    <n v="2"/>
    <n v="2"/>
    <s v="3Better"/>
    <s v="Better"/>
    <s v="Yes"/>
    <x v="0"/>
  </r>
  <r>
    <n v="2451"/>
    <n v="26"/>
    <n v="26"/>
    <s v="Travel_Rarely"/>
    <s v="Travel_Rarely"/>
    <n v="683"/>
    <n v="683"/>
    <s v="Research &amp; Development"/>
    <s v="Research &amp; Development"/>
    <n v="2"/>
    <n v="2"/>
    <s v="1Below College"/>
    <x v="1"/>
    <s v="Medical"/>
    <x v="2"/>
    <s v="1Low"/>
    <s v="Low"/>
    <s v="Male"/>
    <s v="Male"/>
    <n v="36"/>
    <n v="36"/>
    <s v="2Medium"/>
    <s v="Medium"/>
    <n v="1"/>
    <n v="1"/>
    <s v="Research Scientist"/>
    <s v="Research Scientist"/>
    <s v="4Very High"/>
    <s v="Very High"/>
    <s v="Single"/>
    <s v="Single"/>
    <n v="3904"/>
    <n v="3904"/>
    <n v="4050"/>
    <n v="4050"/>
    <n v="0"/>
    <n v="0"/>
    <s v="No"/>
    <s v="No"/>
    <n v="12"/>
    <n v="12"/>
    <s v="3Excellent"/>
    <s v="Excellent"/>
    <s v="4Very High"/>
    <s v="Very High"/>
    <n v="2"/>
    <n v="2"/>
    <s v="3Better"/>
    <s v="Better"/>
    <s v="No"/>
    <x v="1"/>
  </r>
  <r>
    <n v="2452"/>
    <n v="42"/>
    <n v="42"/>
    <s v="Travel_Rarely"/>
    <s v="Travel_Rarely"/>
    <n v="1147"/>
    <n v="1147"/>
    <s v="Human Resources"/>
    <s v="Human Resources"/>
    <n v="10"/>
    <n v="10"/>
    <s v="3Bachelor"/>
    <x v="3"/>
    <s v="Human Resources"/>
    <x v="5"/>
    <s v="3High"/>
    <s v="High"/>
    <s v="Female"/>
    <s v="Female"/>
    <n v="31"/>
    <n v="31"/>
    <s v="3High"/>
    <s v="High"/>
    <n v="4"/>
    <n v="4"/>
    <s v="Manager"/>
    <s v="Manager"/>
    <s v="1Low"/>
    <s v="Low"/>
    <s v="Married"/>
    <s v="Married"/>
    <n v="16799"/>
    <n v="16799"/>
    <n v="16616"/>
    <n v="16616"/>
    <n v="0"/>
    <n v="0"/>
    <s v="No"/>
    <s v="No"/>
    <n v="14"/>
    <n v="14"/>
    <s v="3Excellent"/>
    <s v="Excellent"/>
    <s v="3High"/>
    <s v="High"/>
    <n v="5"/>
    <n v="5"/>
    <s v="3Better"/>
    <s v="Better"/>
    <s v="No"/>
    <x v="1"/>
  </r>
  <r>
    <n v="2453"/>
    <n v="52"/>
    <n v="52"/>
    <s v="Travel_Rarely"/>
    <s v="Travel_Rarely"/>
    <n v="258"/>
    <n v="258"/>
    <s v="Research &amp; Development"/>
    <s v="Research &amp; Development"/>
    <n v="8"/>
    <n v="8"/>
    <s v="4Master"/>
    <x v="2"/>
    <s v="Other"/>
    <x v="1"/>
    <s v="3High"/>
    <s v="High"/>
    <s v="Female"/>
    <s v="Female"/>
    <n v="54"/>
    <n v="54"/>
    <s v="3High"/>
    <s v="High"/>
    <n v="1"/>
    <n v="1"/>
    <s v="Laboratory Technician"/>
    <s v="Laboratory Technician"/>
    <s v="1Low"/>
    <s v="Low"/>
    <s v="Married"/>
    <s v="Married"/>
    <n v="2950"/>
    <n v="2950"/>
    <n v="17363"/>
    <n v="17363"/>
    <n v="9"/>
    <n v="9"/>
    <s v="No"/>
    <s v="No"/>
    <n v="13"/>
    <n v="13"/>
    <s v="3Excellent"/>
    <s v="Excellent"/>
    <s v="3High"/>
    <s v="High"/>
    <n v="2"/>
    <n v="2"/>
    <s v="1Bad"/>
    <s v="Bad"/>
    <s v="No"/>
    <x v="1"/>
  </r>
  <r>
    <n v="2454"/>
    <n v="37"/>
    <n v="37"/>
    <s v="Travel_Rarely"/>
    <s v="Travel_Rarely"/>
    <n v="1462"/>
    <n v="1462"/>
    <s v="Research &amp; Development"/>
    <s v="Research &amp; Development"/>
    <n v="11"/>
    <n v="11"/>
    <s v="3Bachelor"/>
    <x v="3"/>
    <s v="Medical"/>
    <x v="2"/>
    <s v="1Low"/>
    <s v="Low"/>
    <s v="Female"/>
    <s v="Female"/>
    <n v="94"/>
    <n v="94"/>
    <s v="3High"/>
    <s v="High"/>
    <n v="1"/>
    <n v="1"/>
    <s v="Laboratory Technician"/>
    <s v="Laboratory Technician"/>
    <s v="3High"/>
    <s v="High"/>
    <s v="Single"/>
    <s v="Single"/>
    <n v="3629"/>
    <n v="3629"/>
    <n v="19106"/>
    <n v="19106"/>
    <n v="4"/>
    <n v="4"/>
    <s v="No"/>
    <s v="No"/>
    <n v="18"/>
    <n v="18"/>
    <s v="3Excellent"/>
    <s v="Excellent"/>
    <s v="1Low"/>
    <s v="Low"/>
    <n v="6"/>
    <n v="6"/>
    <s v="3Better"/>
    <s v="Better"/>
    <s v="No"/>
    <x v="1"/>
  </r>
  <r>
    <n v="2455"/>
    <n v="35"/>
    <n v="35"/>
    <s v="Travel_Frequently"/>
    <s v="Travel_Frequently"/>
    <n v="200"/>
    <n v="200"/>
    <s v="Research &amp; Development"/>
    <s v="Research &amp; Development"/>
    <n v="18"/>
    <n v="18"/>
    <s v="2College"/>
    <x v="0"/>
    <s v="Life Sciences"/>
    <x v="0"/>
    <s v="3High"/>
    <s v="High"/>
    <s v="Male"/>
    <s v="Male"/>
    <n v="60"/>
    <n v="60"/>
    <s v="3High"/>
    <s v="High"/>
    <n v="3"/>
    <n v="3"/>
    <s v="Manufacturing Director"/>
    <s v="Manufacturing Director"/>
    <s v="4Very High"/>
    <s v="Very High"/>
    <s v="Single"/>
    <s v="Single"/>
    <n v="9362"/>
    <n v="9362"/>
    <n v="19944"/>
    <n v="19944"/>
    <n v="2"/>
    <n v="2"/>
    <s v="No"/>
    <s v="No"/>
    <n v="11"/>
    <n v="11"/>
    <s v="3Excellent"/>
    <s v="Excellent"/>
    <s v="3High"/>
    <s v="High"/>
    <n v="2"/>
    <n v="2"/>
    <s v="3Better"/>
    <s v="Better"/>
    <s v="No"/>
    <x v="1"/>
  </r>
  <r>
    <n v="2456"/>
    <n v="25"/>
    <n v="25"/>
    <s v="Travel_Rarely"/>
    <s v="Travel_Rarely"/>
    <n v="949"/>
    <n v="949"/>
    <s v="Research &amp; Development"/>
    <s v="Research &amp; Development"/>
    <n v="1"/>
    <n v="1"/>
    <s v="3Bachelor"/>
    <x v="3"/>
    <s v="Technical Degree"/>
    <x v="4"/>
    <s v="1Low"/>
    <s v="Low"/>
    <s v="Male"/>
    <s v="Male"/>
    <n v="81"/>
    <n v="81"/>
    <s v="3High"/>
    <s v="High"/>
    <n v="1"/>
    <n v="1"/>
    <s v="Laboratory Technician"/>
    <s v="Laboratory Technician"/>
    <s v="4Very High"/>
    <s v="Very High"/>
    <s v="Married"/>
    <s v="Married"/>
    <n v="3229"/>
    <n v="3229"/>
    <n v="4910"/>
    <n v="4910"/>
    <n v="4"/>
    <n v="4"/>
    <s v="No"/>
    <s v="No"/>
    <n v="11"/>
    <n v="11"/>
    <s v="3Excellent"/>
    <s v="Excellent"/>
    <s v="2Medium"/>
    <s v="Medium"/>
    <n v="2"/>
    <n v="2"/>
    <s v="2Good"/>
    <s v="Good"/>
    <s v="No"/>
    <x v="1"/>
  </r>
  <r>
    <n v="2457"/>
    <n v="26"/>
    <n v="26"/>
    <s v="Travel_Rarely"/>
    <s v="Travel_Rarely"/>
    <n v="652"/>
    <n v="652"/>
    <s v="Research &amp; Development"/>
    <s v="Research &amp; Development"/>
    <n v="7"/>
    <n v="7"/>
    <s v="3Bachelor"/>
    <x v="3"/>
    <s v="Other"/>
    <x v="1"/>
    <s v="3High"/>
    <s v="High"/>
    <s v="Male"/>
    <s v="Male"/>
    <n v="100"/>
    <n v="100"/>
    <s v="4Very High"/>
    <s v="Very High"/>
    <n v="1"/>
    <n v="1"/>
    <s v="Laboratory Technician"/>
    <s v="Laboratory Technician"/>
    <s v="1Low"/>
    <s v="Low"/>
    <s v="Single"/>
    <s v="Single"/>
    <n v="3578"/>
    <n v="3578"/>
    <n v="23577"/>
    <n v="23577"/>
    <n v="0"/>
    <n v="0"/>
    <s v="No"/>
    <s v="No"/>
    <n v="12"/>
    <n v="12"/>
    <s v="3Excellent"/>
    <s v="Excellent"/>
    <s v="4Very High"/>
    <s v="Very High"/>
    <n v="2"/>
    <n v="2"/>
    <s v="3Better"/>
    <s v="Better"/>
    <s v="No"/>
    <x v="1"/>
  </r>
  <r>
    <n v="2458"/>
    <n v="29"/>
    <n v="29"/>
    <s v="Travel_Rarely"/>
    <s v="Travel_Rarely"/>
    <n v="332"/>
    <n v="332"/>
    <s v="Human Resources"/>
    <s v="Human Resources"/>
    <n v="17"/>
    <n v="17"/>
    <s v="3Bachelor"/>
    <x v="3"/>
    <s v="Other"/>
    <x v="1"/>
    <s v="2Medium"/>
    <s v="Medium"/>
    <s v="Male"/>
    <s v="Male"/>
    <n v="51"/>
    <n v="51"/>
    <s v="2Medium"/>
    <s v="Medium"/>
    <n v="3"/>
    <n v="3"/>
    <s v="Human Resources"/>
    <s v="Human Resources"/>
    <s v="1Low"/>
    <s v="Low"/>
    <s v="Single"/>
    <s v="Single"/>
    <n v="7988"/>
    <n v="7988"/>
    <n v="9769"/>
    <n v="9769"/>
    <n v="1"/>
    <n v="1"/>
    <s v="No"/>
    <s v="No"/>
    <n v="13"/>
    <n v="13"/>
    <s v="3Excellent"/>
    <s v="Excellent"/>
    <s v="1Low"/>
    <s v="Low"/>
    <n v="3"/>
    <n v="3"/>
    <s v="2Good"/>
    <s v="Good"/>
    <s v="No"/>
    <x v="1"/>
  </r>
  <r>
    <n v="2459"/>
    <n v="49"/>
    <n v="49"/>
    <s v="Travel_Frequently"/>
    <s v="Travel_Frequently"/>
    <n v="1475"/>
    <n v="1475"/>
    <s v="Research &amp; Development"/>
    <s v="Research &amp; Development"/>
    <n v="28"/>
    <n v="28"/>
    <s v="2College"/>
    <x v="0"/>
    <s v="Life Sciences"/>
    <x v="0"/>
    <s v="1Low"/>
    <s v="Low"/>
    <s v="Male"/>
    <s v="Male"/>
    <n v="97"/>
    <n v="97"/>
    <s v="2Medium"/>
    <s v="Medium"/>
    <n v="2"/>
    <n v="2"/>
    <s v="Laboratory Technician"/>
    <s v="Laboratory Technician"/>
    <s v="1Low"/>
    <s v="Low"/>
    <s v="Single"/>
    <s v="Single"/>
    <n v="4284"/>
    <n v="4284"/>
    <n v="22710"/>
    <n v="22710"/>
    <n v="3"/>
    <n v="3"/>
    <s v="No"/>
    <s v="No"/>
    <n v="20"/>
    <n v="20"/>
    <s v="4Outstanding"/>
    <s v="Outstanding"/>
    <s v="1Low"/>
    <s v="Low"/>
    <n v="2"/>
    <n v="2"/>
    <s v="3Better"/>
    <s v="Better"/>
    <s v="Yes"/>
    <x v="0"/>
  </r>
  <r>
    <n v="2460"/>
    <n v="29"/>
    <n v="29"/>
    <s v="Travel_Frequently"/>
    <s v="Travel_Frequently"/>
    <n v="337"/>
    <n v="337"/>
    <s v="Research &amp; Development"/>
    <s v="Research &amp; Development"/>
    <n v="14"/>
    <n v="14"/>
    <s v="1Below College"/>
    <x v="1"/>
    <s v="Other"/>
    <x v="1"/>
    <s v="3High"/>
    <s v="High"/>
    <s v="Female"/>
    <s v="Female"/>
    <n v="84"/>
    <n v="84"/>
    <s v="3High"/>
    <s v="High"/>
    <n v="3"/>
    <n v="3"/>
    <s v="Healthcare Representative"/>
    <s v="Healthcare Representative"/>
    <s v="4Very High"/>
    <s v="Very High"/>
    <s v="Single"/>
    <s v="Single"/>
    <n v="7553"/>
    <n v="7553"/>
    <n v="22930"/>
    <n v="22930"/>
    <n v="0"/>
    <n v="0"/>
    <m/>
    <s v="No"/>
    <n v="12"/>
    <n v="12"/>
    <s v="3Excellent"/>
    <s v="Excellent"/>
    <s v="1Low"/>
    <s v="Low"/>
    <n v="1"/>
    <n v="1"/>
    <s v="3Better"/>
    <s v="Better"/>
    <s v="Yes"/>
    <x v="0"/>
  </r>
  <r>
    <n v="2461"/>
    <n v="54"/>
    <n v="54"/>
    <s v="Travel_Rarely"/>
    <s v="Travel_Rarely"/>
    <n v="971"/>
    <n v="971"/>
    <s v="Research &amp; Development"/>
    <s v="Research &amp; Development"/>
    <n v="1"/>
    <n v="1"/>
    <s v="3Bachelor"/>
    <x v="3"/>
    <s v="Medical"/>
    <x v="2"/>
    <s v="4Ver High"/>
    <s v="Ver High"/>
    <s v="Female"/>
    <s v="Female"/>
    <n v="54"/>
    <n v="54"/>
    <s v="3High"/>
    <s v="High"/>
    <n v="4"/>
    <n v="4"/>
    <s v="Research Director"/>
    <s v="Research Director"/>
    <s v="4Very High"/>
    <s v="Very High"/>
    <s v="Single"/>
    <s v="Single"/>
    <n v="17328"/>
    <n v="17328"/>
    <n v="5652"/>
    <n v="5652"/>
    <n v="6"/>
    <n v="6"/>
    <s v="No"/>
    <s v="No"/>
    <n v="19"/>
    <n v="19"/>
    <s v="3Excellent"/>
    <s v="Excellent"/>
    <s v="4Very High"/>
    <s v="Very High"/>
    <n v="3"/>
    <n v="3"/>
    <s v="2Good"/>
    <s v="Good"/>
    <s v="No"/>
    <x v="1"/>
  </r>
  <r>
    <n v="2462"/>
    <n v="58"/>
    <n v="58"/>
    <s v="Travel_Rarely"/>
    <s v="Travel_Rarely"/>
    <n v="1055"/>
    <n v="1055"/>
    <s v="Research &amp; Development"/>
    <s v="Research &amp; Development"/>
    <n v="1"/>
    <n v="1"/>
    <s v="3Bachelor"/>
    <x v="3"/>
    <s v="Medical"/>
    <x v="2"/>
    <s v="4Ver High"/>
    <s v="Ver High"/>
    <s v="Female"/>
    <s v="Female"/>
    <n v="76"/>
    <n v="76"/>
    <s v="3High"/>
    <s v="High"/>
    <n v="5"/>
    <n v="5"/>
    <s v="Research Director"/>
    <s v="Research Director"/>
    <s v="1Low"/>
    <s v="Low"/>
    <s v="Married"/>
    <s v="Married"/>
    <n v="19701"/>
    <n v="19701"/>
    <n v="22456"/>
    <n v="22456"/>
    <n v="3"/>
    <n v="3"/>
    <s v="Yes"/>
    <s v="Yes"/>
    <n v="21"/>
    <n v="21"/>
    <s v="4Outstanding"/>
    <s v="Outstanding"/>
    <s v="3High"/>
    <s v="High"/>
    <n v="3"/>
    <n v="3"/>
    <s v="3Better"/>
    <s v="Better"/>
    <s v="No"/>
    <x v="1"/>
  </r>
  <r>
    <n v="2463"/>
    <n v="55"/>
    <n v="55"/>
    <s v="Travel_Rarely"/>
    <s v="Travel_Rarely"/>
    <n v="1136"/>
    <n v="1136"/>
    <s v="Research &amp; Development"/>
    <s v="Research &amp; Development"/>
    <n v="1"/>
    <n v="1"/>
    <s v="4Master"/>
    <x v="2"/>
    <s v="Medical"/>
    <x v="2"/>
    <s v="2Medium"/>
    <s v="Medium"/>
    <s v="Male"/>
    <s v="Male"/>
    <n v="81"/>
    <n v="81"/>
    <s v="4Very High"/>
    <s v="Very High"/>
    <n v="4"/>
    <n v="4"/>
    <s v="Research Director"/>
    <s v="Research Director"/>
    <s v="4Very High"/>
    <s v="Very High"/>
    <s v="Divorced"/>
    <s v="Divorced"/>
    <n v="14732"/>
    <n v="14732"/>
    <n v="12414"/>
    <n v="12414"/>
    <n v="2"/>
    <n v="2"/>
    <s v="No"/>
    <s v="No"/>
    <n v="13"/>
    <n v="13"/>
    <s v="3Excellent"/>
    <s v="Excellent"/>
    <s v="4Very High"/>
    <s v="Very High"/>
    <n v="4"/>
    <n v="4"/>
    <s v="4Best"/>
    <s v="Best"/>
    <s v="No"/>
    <x v="1"/>
  </r>
  <r>
    <n v="2464"/>
    <n v="36"/>
    <n v="36"/>
    <s v="Travel_Rarely"/>
    <s v="Travel_Rarely"/>
    <n v="1174"/>
    <n v="1174"/>
    <s v="Sales"/>
    <s v="Sales"/>
    <n v="3"/>
    <n v="3"/>
    <s v="4Master"/>
    <x v="2"/>
    <s v="Marketing"/>
    <x v="3"/>
    <s v="1Low"/>
    <s v="Low"/>
    <s v="Female"/>
    <s v="Female"/>
    <n v="99"/>
    <n v="99"/>
    <s v="3High"/>
    <s v="High"/>
    <n v="2"/>
    <n v="2"/>
    <s v="Sales Executive"/>
    <s v="Sales Executive"/>
    <s v="2Medium"/>
    <s v="Medium"/>
    <s v="Single"/>
    <s v="Single"/>
    <n v="9278"/>
    <n v="9278"/>
    <n v="20763"/>
    <n v="20763"/>
    <n v="3"/>
    <n v="3"/>
    <s v="Yes"/>
    <s v="Yes"/>
    <n v="16"/>
    <n v="16"/>
    <s v="3Excellent"/>
    <s v="Excellent"/>
    <s v="4Very High"/>
    <s v="Very High"/>
    <n v="3"/>
    <n v="3"/>
    <s v="3Better"/>
    <s v="Better"/>
    <s v="No"/>
    <x v="1"/>
  </r>
  <r>
    <n v="2465"/>
    <n v="31"/>
    <n v="31"/>
    <s v="Travel_Frequently"/>
    <s v="Travel_Frequently"/>
    <n v="667"/>
    <n v="667"/>
    <s v="Sales"/>
    <s v="Sales"/>
    <n v="1"/>
    <n v="1"/>
    <s v="4Master"/>
    <x v="2"/>
    <s v="Life Sciences"/>
    <x v="0"/>
    <s v="2Medium"/>
    <s v="Medium"/>
    <s v="Female"/>
    <s v="Female"/>
    <n v="50"/>
    <n v="50"/>
    <s v="1Low"/>
    <s v="Low"/>
    <n v="1"/>
    <n v="1"/>
    <s v="Sales Representative"/>
    <s v="Sales Representative"/>
    <s v="3High"/>
    <s v="High"/>
    <s v="Single"/>
    <s v="Single"/>
    <n v="1359"/>
    <n v="1359"/>
    <n v="16154"/>
    <n v="16154"/>
    <n v="1"/>
    <n v="1"/>
    <s v="No"/>
    <s v="No"/>
    <n v="12"/>
    <n v="12"/>
    <s v="3Excellent"/>
    <s v="Excellent"/>
    <s v="2Medium"/>
    <s v="Medium"/>
    <n v="3"/>
    <n v="3"/>
    <s v="3Better"/>
    <s v="Better"/>
    <s v="Yes"/>
    <x v="0"/>
  </r>
  <r>
    <n v="2466"/>
    <n v="30"/>
    <n v="30"/>
    <s v="Travel_Rarely"/>
    <s v="Travel_Rarely"/>
    <n v="855"/>
    <n v="855"/>
    <s v="Sales"/>
    <s v="Sales"/>
    <n v="7"/>
    <n v="7"/>
    <s v="4Master"/>
    <x v="2"/>
    <s v="Marketing"/>
    <x v="3"/>
    <s v="4Ver High"/>
    <s v="Ver High"/>
    <s v="Female"/>
    <s v="Female"/>
    <n v="73"/>
    <n v="73"/>
    <s v="3High"/>
    <s v="High"/>
    <n v="2"/>
    <n v="2"/>
    <s v="Sales Executive"/>
    <s v="Sales Executive"/>
    <s v="1Low"/>
    <s v="Low"/>
    <s v="Divorced"/>
    <s v="Divorced"/>
    <n v="4779"/>
    <n v="4779"/>
    <n v="12761"/>
    <n v="12761"/>
    <n v="7"/>
    <n v="7"/>
    <s v="No"/>
    <s v="No"/>
    <n v="14"/>
    <n v="14"/>
    <s v="3Excellent"/>
    <s v="Excellent"/>
    <s v="2Medium"/>
    <s v="Medium"/>
    <n v="3"/>
    <n v="3"/>
    <s v="3Better"/>
    <s v="Better"/>
    <s v="No"/>
    <x v="1"/>
  </r>
  <r>
    <n v="2467"/>
    <n v="31"/>
    <n v="31"/>
    <s v="Travel_Rarely"/>
    <s v="Travel_Rarely"/>
    <n v="182"/>
    <n v="182"/>
    <s v="Research &amp; Development"/>
    <s v="Research &amp; Development"/>
    <n v="8"/>
    <n v="8"/>
    <s v="5Doctor"/>
    <x v="4"/>
    <s v="Life Sciences"/>
    <x v="0"/>
    <s v="1Low"/>
    <s v="Low"/>
    <s v="Female"/>
    <s v="Female"/>
    <n v="93"/>
    <n v="93"/>
    <s v="3High"/>
    <s v="High"/>
    <n v="4"/>
    <n v="4"/>
    <s v="Research Director"/>
    <s v="Research Director"/>
    <s v="2Medium"/>
    <s v="Medium"/>
    <s v="Single"/>
    <s v="Single"/>
    <n v="16422"/>
    <n v="16422"/>
    <n v="8847"/>
    <n v="8847"/>
    <n v="3"/>
    <n v="3"/>
    <s v="No"/>
    <s v="No"/>
    <n v="11"/>
    <n v="11"/>
    <s v="3Excellent"/>
    <s v="Excellent"/>
    <s v="3High"/>
    <s v="High"/>
    <n v="3"/>
    <n v="3"/>
    <s v="4Best"/>
    <s v="Best"/>
    <s v="No"/>
    <x v="1"/>
  </r>
  <r>
    <n v="2468"/>
    <n v="34"/>
    <n v="34"/>
    <s v="Travel_Frequently"/>
    <s v="Travel_Frequently"/>
    <n v="560"/>
    <n v="560"/>
    <s v="Research &amp; Development"/>
    <s v="Research &amp; Development"/>
    <m/>
    <n v="6.5817958901025673"/>
    <s v="4Master"/>
    <x v="2"/>
    <s v="Other"/>
    <x v="1"/>
    <s v="4Ver High"/>
    <s v="Ver High"/>
    <s v="Male"/>
    <s v="Male"/>
    <n v="91"/>
    <n v="91"/>
    <s v="3High"/>
    <s v="High"/>
    <n v="1"/>
    <n v="1"/>
    <s v="Research Scientist"/>
    <s v="Research Scientist"/>
    <s v="1Low"/>
    <s v="Low"/>
    <s v="Divorced"/>
    <s v="Divorced"/>
    <n v="2996"/>
    <n v="2996"/>
    <n v="20284"/>
    <n v="20284"/>
    <n v="5"/>
    <n v="5"/>
    <s v="No"/>
    <s v="No"/>
    <n v="14"/>
    <n v="14"/>
    <s v="3Excellent"/>
    <s v="Excellent"/>
    <s v="3High"/>
    <s v="High"/>
    <n v="2"/>
    <n v="2"/>
    <s v="3Better"/>
    <s v="Better"/>
    <s v="No"/>
    <x v="1"/>
  </r>
  <r>
    <n v="2469"/>
    <n v="31"/>
    <n v="31"/>
    <s v="Travel_Rarely"/>
    <s v="Travel_Rarely"/>
    <n v="202"/>
    <n v="202"/>
    <s v="Research &amp; Development"/>
    <s v="Research &amp; Development"/>
    <n v="8"/>
    <n v="8"/>
    <m/>
    <x v="3"/>
    <s v="Life Sciences"/>
    <x v="0"/>
    <m/>
    <s v="High"/>
    <s v="Female"/>
    <s v="Female"/>
    <n v="34"/>
    <n v="34"/>
    <s v="2Medium"/>
    <s v="Medium"/>
    <n v="1"/>
    <n v="1"/>
    <m/>
    <s v="Sales Executive"/>
    <s v="2Medium"/>
    <s v="Medium"/>
    <s v="Single"/>
    <s v="Single"/>
    <n v="1261"/>
    <n v="1261"/>
    <n v="22262"/>
    <n v="22262"/>
    <n v="1"/>
    <n v="1"/>
    <s v="No"/>
    <s v="No"/>
    <n v="12"/>
    <n v="12"/>
    <s v="3Excellent"/>
    <s v="Excellent"/>
    <s v="3High"/>
    <s v="High"/>
    <n v="3"/>
    <n v="3"/>
    <s v="4Best"/>
    <s v="Best"/>
    <s v="Yes"/>
    <x v="0"/>
  </r>
  <r>
    <n v="2470"/>
    <n v="27"/>
    <n v="27"/>
    <s v="Travel_Rarely"/>
    <s v="Travel_Rarely"/>
    <n v="1377"/>
    <n v="1377"/>
    <s v="Research &amp; Development"/>
    <s v="Research &amp; Development"/>
    <n v="11"/>
    <n v="11"/>
    <s v="1Below College"/>
    <x v="1"/>
    <s v="Life Sciences"/>
    <x v="0"/>
    <s v="2Medium"/>
    <s v="Medium"/>
    <s v="Male"/>
    <s v="Male"/>
    <n v="91"/>
    <n v="91"/>
    <s v="3High"/>
    <s v="High"/>
    <n v="1"/>
    <n v="1"/>
    <s v="Laboratory Technician"/>
    <s v="Laboratory Technician"/>
    <s v="1Low"/>
    <s v="Low"/>
    <s v="Married"/>
    <s v="Married"/>
    <n v="2099"/>
    <n v="2099"/>
    <n v="7679"/>
    <n v="7679"/>
    <n v="0"/>
    <n v="0"/>
    <s v="No"/>
    <s v="No"/>
    <n v="14"/>
    <n v="14"/>
    <s v="3Excellent"/>
    <s v="Excellent"/>
    <s v="2Medium"/>
    <s v="Medium"/>
    <n v="3"/>
    <n v="3"/>
    <s v="4Best"/>
    <s v="Best"/>
    <s v="No"/>
    <x v="1"/>
  </r>
  <r>
    <n v="2471"/>
    <n v="36"/>
    <n v="36"/>
    <s v="Travel_Rarely"/>
    <s v="Travel_Rarely"/>
    <n v="172"/>
    <n v="172"/>
    <s v="Research &amp; Development"/>
    <s v="Research &amp; Development"/>
    <n v="4"/>
    <n v="4"/>
    <s v="4Master"/>
    <x v="2"/>
    <s v="Life Sciences"/>
    <x v="0"/>
    <s v="1Low"/>
    <s v="Low"/>
    <s v="Male"/>
    <s v="Male"/>
    <n v="37"/>
    <n v="37"/>
    <s v="2Medium"/>
    <s v="Medium"/>
    <n v="2"/>
    <n v="2"/>
    <s v="Laboratory Technician"/>
    <s v="Laboratory Technician"/>
    <s v="4Very High"/>
    <s v="Very High"/>
    <s v="Single"/>
    <s v="Single"/>
    <n v="5810"/>
    <n v="5810"/>
    <n v="22604"/>
    <n v="22604"/>
    <n v="1"/>
    <n v="1"/>
    <s v="No"/>
    <s v="No"/>
    <n v="16"/>
    <n v="16"/>
    <s v="3Excellent"/>
    <s v="Excellent"/>
    <s v="3High"/>
    <s v="High"/>
    <n v="2"/>
    <n v="2"/>
    <s v="2Good"/>
    <s v="Good"/>
    <s v="No"/>
    <x v="1"/>
  </r>
  <r>
    <n v="2472"/>
    <n v="36"/>
    <n v="36"/>
    <s v="Travel_Rarely"/>
    <s v="Travel_Rarely"/>
    <n v="329"/>
    <n v="329"/>
    <s v="Sales"/>
    <s v="Sales"/>
    <n v="16"/>
    <n v="16"/>
    <s v="4Master"/>
    <x v="2"/>
    <s v="Marketing"/>
    <x v="3"/>
    <s v="3High"/>
    <s v="High"/>
    <s v="Female"/>
    <s v="Female"/>
    <n v="98"/>
    <n v="98"/>
    <s v="2Medium"/>
    <s v="Medium"/>
    <n v="2"/>
    <n v="2"/>
    <s v="Sales Executive"/>
    <s v="Sales Executive"/>
    <s v="1Low"/>
    <s v="Low"/>
    <s v="Married"/>
    <s v="Married"/>
    <n v="5647"/>
    <n v="5647"/>
    <n v="13494"/>
    <n v="13494"/>
    <n v="4"/>
    <n v="4"/>
    <s v="No"/>
    <s v="No"/>
    <n v="13"/>
    <n v="13"/>
    <s v="3Excellent"/>
    <s v="Excellent"/>
    <s v="1Low"/>
    <s v="Low"/>
    <n v="3"/>
    <n v="3"/>
    <s v="2Good"/>
    <s v="Good"/>
    <s v="No"/>
    <x v="1"/>
  </r>
  <r>
    <n v="2473"/>
    <m/>
    <n v="36.98203178991016"/>
    <s v="Travel_Rarely"/>
    <s v="Travel_Rarely"/>
    <n v="465"/>
    <n v="465"/>
    <s v="Research &amp; Development"/>
    <s v="Research &amp; Development"/>
    <n v="1"/>
    <n v="1"/>
    <s v="3Bachelor"/>
    <x v="3"/>
    <s v="Technical Degree"/>
    <x v="4"/>
    <s v="1Low"/>
    <s v="Low"/>
    <s v="Male"/>
    <s v="Male"/>
    <m/>
    <n v="66.992424242424249"/>
    <s v="3High"/>
    <s v="High"/>
    <n v="1"/>
    <n v="1"/>
    <s v="Research Scientist"/>
    <s v="Research Scientist"/>
    <s v="4Very High"/>
    <s v="Very High"/>
    <s v="Married"/>
    <s v="Married"/>
    <n v="3420"/>
    <n v="3420"/>
    <n v="10205"/>
    <n v="10205"/>
    <n v="7"/>
    <n v="7"/>
    <s v="No"/>
    <s v="No"/>
    <n v="12"/>
    <n v="12"/>
    <s v="3Excellent"/>
    <s v="Excellent"/>
    <s v="3High"/>
    <s v="High"/>
    <n v="2"/>
    <n v="2"/>
    <s v="2Good"/>
    <s v="Good"/>
    <s v="No"/>
    <x v="1"/>
  </r>
  <r>
    <n v="2474"/>
    <n v="25"/>
    <n v="25"/>
    <s v="Travel_Rarely"/>
    <s v="Travel_Rarely"/>
    <n v="383"/>
    <n v="383"/>
    <s v="Sales"/>
    <s v="Sales"/>
    <n v="9"/>
    <n v="9"/>
    <s v="2College"/>
    <x v="0"/>
    <s v="Life Sciences"/>
    <x v="0"/>
    <s v="1Low"/>
    <s v="Low"/>
    <s v="Male"/>
    <s v="Male"/>
    <n v="68"/>
    <n v="68"/>
    <s v="2Medium"/>
    <s v="Medium"/>
    <n v="1"/>
    <n v="1"/>
    <s v="Sales Representative"/>
    <s v="Sales Representative"/>
    <s v="1Low"/>
    <s v="Low"/>
    <s v="Married"/>
    <s v="Married"/>
    <n v="4400"/>
    <n v="4400"/>
    <n v="15182"/>
    <n v="15182"/>
    <n v="3"/>
    <n v="3"/>
    <s v="No"/>
    <s v="No"/>
    <n v="12"/>
    <n v="12"/>
    <s v="3Excellent"/>
    <s v="Excellent"/>
    <s v="1Low"/>
    <s v="Low"/>
    <n v="2"/>
    <n v="2"/>
    <s v="3Better"/>
    <s v="Better"/>
    <s v="Yes"/>
    <x v="0"/>
  </r>
  <r>
    <n v="2475"/>
    <n v="37"/>
    <n v="37"/>
    <s v="Non-Travel"/>
    <s v="Non-Travel"/>
    <n v="1413"/>
    <n v="1413"/>
    <s v="Research &amp; Development"/>
    <s v="Research &amp; Development"/>
    <n v="5"/>
    <n v="5"/>
    <s v="2College"/>
    <x v="0"/>
    <s v="Technical Degree"/>
    <x v="4"/>
    <s v="3High"/>
    <s v="High"/>
    <s v="Male"/>
    <s v="Male"/>
    <n v="84"/>
    <n v="84"/>
    <s v="4Very High"/>
    <s v="Very High"/>
    <n v="1"/>
    <n v="1"/>
    <s v="Laboratory Technician"/>
    <s v="Laboratory Technician"/>
    <s v="3High"/>
    <s v="High"/>
    <s v="Single"/>
    <s v="Single"/>
    <n v="3500"/>
    <n v="3500"/>
    <n v="25470"/>
    <n v="25470"/>
    <n v="0"/>
    <n v="0"/>
    <s v="No"/>
    <s v="No"/>
    <n v="14"/>
    <n v="14"/>
    <s v="3Excellent"/>
    <s v="Excellent"/>
    <s v="1Low"/>
    <s v="Low"/>
    <n v="2"/>
    <n v="2"/>
    <s v="1Bad"/>
    <s v="Bad"/>
    <s v="No"/>
    <x v="1"/>
  </r>
  <r>
    <n v="2476"/>
    <n v="56"/>
    <n v="56"/>
    <s v="Travel_Rarely"/>
    <s v="Travel_Rarely"/>
    <n v="1255"/>
    <n v="1255"/>
    <s v="Research &amp; Development"/>
    <s v="Research &amp; Development"/>
    <n v="1"/>
    <n v="1"/>
    <s v="2College"/>
    <x v="0"/>
    <s v="Life Sciences"/>
    <x v="0"/>
    <s v="1Low"/>
    <s v="Low"/>
    <s v="Female"/>
    <s v="Female"/>
    <n v="90"/>
    <n v="90"/>
    <s v="3High"/>
    <s v="High"/>
    <n v="1"/>
    <n v="1"/>
    <s v="Research Scientist"/>
    <s v="Research Scientist"/>
    <s v="1Low"/>
    <s v="Low"/>
    <s v="Married"/>
    <s v="Married"/>
    <n v="2066"/>
    <n v="2066"/>
    <n v="10494"/>
    <n v="10494"/>
    <n v="2"/>
    <n v="2"/>
    <s v="No"/>
    <s v="No"/>
    <n v="22"/>
    <n v="22"/>
    <m/>
    <s v="Excellent"/>
    <s v="4Very High"/>
    <s v="Very High"/>
    <n v="3"/>
    <n v="3"/>
    <s v="4Best"/>
    <s v="Best"/>
    <s v="No"/>
    <x v="1"/>
  </r>
  <r>
    <n v="2477"/>
    <n v="47"/>
    <n v="47"/>
    <s v="Travel_Rarely"/>
    <s v="Travel_Rarely"/>
    <n v="359"/>
    <n v="359"/>
    <s v="Research &amp; Development"/>
    <s v="Research &amp; Development"/>
    <n v="2"/>
    <n v="2"/>
    <s v="4Master"/>
    <x v="2"/>
    <s v="Medical"/>
    <x v="2"/>
    <s v="1Low"/>
    <s v="Low"/>
    <s v="Female"/>
    <s v="Female"/>
    <n v="82"/>
    <n v="82"/>
    <s v="3High"/>
    <s v="High"/>
    <n v="4"/>
    <n v="4"/>
    <s v="Research Director"/>
    <s v="Research Director"/>
    <s v="3High"/>
    <s v="High"/>
    <s v="Married"/>
    <s v="Married"/>
    <n v="17169"/>
    <n v="17169"/>
    <n v="26703"/>
    <n v="26703"/>
    <n v="3"/>
    <n v="3"/>
    <s v="No"/>
    <s v="No"/>
    <n v="19"/>
    <n v="19"/>
    <s v="3Excellent"/>
    <s v="Excellent"/>
    <s v="2Medium"/>
    <s v="Medium"/>
    <n v="2"/>
    <n v="2"/>
    <s v="4Best"/>
    <s v="Best"/>
    <s v="No"/>
    <x v="1"/>
  </r>
  <r>
    <n v="2478"/>
    <n v="24"/>
    <n v="24"/>
    <s v="Travel_Rarely"/>
    <s v="Travel_Rarely"/>
    <n v="1476"/>
    <n v="1476"/>
    <s v="Sales"/>
    <s v="Sales"/>
    <n v="4"/>
    <n v="4"/>
    <s v="1Below College"/>
    <x v="1"/>
    <s v="Medical"/>
    <x v="2"/>
    <s v="4Ver High"/>
    <s v="Ver High"/>
    <s v="Female"/>
    <s v="Female"/>
    <n v="42"/>
    <n v="42"/>
    <s v="3High"/>
    <s v="High"/>
    <n v="2"/>
    <n v="2"/>
    <s v="Sales Executive"/>
    <s v="Sales Executive"/>
    <s v="3High"/>
    <s v="High"/>
    <s v="Married"/>
    <s v="Married"/>
    <n v="4162"/>
    <n v="4162"/>
    <n v="15211"/>
    <n v="15211"/>
    <n v="1"/>
    <n v="1"/>
    <s v="Yes"/>
    <s v="Yes"/>
    <n v="12"/>
    <n v="12"/>
    <s v="3Excellent"/>
    <s v="Excellent"/>
    <s v="3High"/>
    <s v="High"/>
    <n v="3"/>
    <n v="3"/>
    <s v="3Better"/>
    <s v="Better"/>
    <s v="No"/>
    <x v="1"/>
  </r>
  <r>
    <n v="2479"/>
    <n v="32"/>
    <n v="32"/>
    <s v="Travel_Rarely"/>
    <s v="Travel_Rarely"/>
    <n v="601"/>
    <n v="601"/>
    <s v="Sales"/>
    <s v="Sales"/>
    <n v="7"/>
    <n v="7"/>
    <s v="5Doctor"/>
    <x v="4"/>
    <s v="Marketing"/>
    <x v="3"/>
    <s v="4Ver High"/>
    <s v="Ver High"/>
    <s v="Male"/>
    <s v="Male"/>
    <n v="97"/>
    <n v="97"/>
    <s v="3High"/>
    <s v="High"/>
    <n v="2"/>
    <n v="2"/>
    <s v="Sales Executive"/>
    <s v="Sales Executive"/>
    <s v="4Very High"/>
    <s v="Very High"/>
    <s v="Married"/>
    <s v="Married"/>
    <n v="9204"/>
    <n v="9204"/>
    <n v="23343"/>
    <n v="23343"/>
    <n v="4"/>
    <n v="4"/>
    <s v="No"/>
    <s v="No"/>
    <n v="12"/>
    <n v="12"/>
    <s v="3Excellent"/>
    <s v="Excellent"/>
    <s v="3High"/>
    <s v="High"/>
    <n v="3"/>
    <n v="3"/>
    <s v="2Good"/>
    <s v="Good"/>
    <s v="No"/>
    <x v="1"/>
  </r>
  <r>
    <n v="2480"/>
    <n v="34"/>
    <n v="34"/>
    <s v="Travel_Rarely"/>
    <s v="Travel_Rarely"/>
    <n v="401"/>
    <n v="401"/>
    <s v="Research &amp; Development"/>
    <s v="Research &amp; Development"/>
    <n v="1"/>
    <n v="1"/>
    <s v="3Bachelor"/>
    <x v="3"/>
    <s v="Life Sciences"/>
    <x v="0"/>
    <s v="4Ver High"/>
    <s v="Ver High"/>
    <s v="Female"/>
    <s v="Female"/>
    <n v="86"/>
    <n v="86"/>
    <s v="2Medium"/>
    <s v="Medium"/>
    <n v="1"/>
    <n v="1"/>
    <s v="Laboratory Technician"/>
    <s v="Laboratory Technician"/>
    <s v="2Medium"/>
    <s v="Medium"/>
    <s v="Married"/>
    <s v="Married"/>
    <n v="3294"/>
    <n v="3294"/>
    <n v="3708"/>
    <n v="3708"/>
    <n v="5"/>
    <n v="5"/>
    <s v="No"/>
    <s v="No"/>
    <n v="17"/>
    <n v="17"/>
    <s v="3Excellent"/>
    <s v="Excellent"/>
    <s v="1Low"/>
    <s v="Low"/>
    <n v="2"/>
    <n v="2"/>
    <s v="2Good"/>
    <s v="Good"/>
    <s v="No"/>
    <x v="1"/>
  </r>
  <r>
    <n v="2481"/>
    <n v="41"/>
    <n v="41"/>
    <s v="Travel_Rarely"/>
    <s v="Travel_Rarely"/>
    <n v="1283"/>
    <n v="1283"/>
    <s v="Research &amp; Development"/>
    <s v="Research &amp; Development"/>
    <n v="5"/>
    <n v="5"/>
    <s v="5Doctor"/>
    <x v="4"/>
    <s v="Medical"/>
    <x v="2"/>
    <s v="2Medium"/>
    <s v="Medium"/>
    <s v="Male"/>
    <s v="Male"/>
    <n v="90"/>
    <n v="90"/>
    <s v="4Very High"/>
    <s v="Very High"/>
    <n v="1"/>
    <n v="1"/>
    <s v="Research Scientist"/>
    <s v="Research Scientist"/>
    <s v="3High"/>
    <s v="High"/>
    <s v="Married"/>
    <s v="Married"/>
    <n v="2127"/>
    <n v="2127"/>
    <n v="5561"/>
    <n v="5561"/>
    <n v="2"/>
    <n v="2"/>
    <s v="Yes"/>
    <s v="Yes"/>
    <n v="12"/>
    <n v="12"/>
    <s v="3Excellent"/>
    <s v="Excellent"/>
    <s v="1Low"/>
    <s v="Low"/>
    <n v="5"/>
    <n v="5"/>
    <s v="2Good"/>
    <s v="Good"/>
    <s v="No"/>
    <x v="1"/>
  </r>
  <r>
    <n v="2482"/>
    <n v="40"/>
    <n v="40"/>
    <s v="Non-Travel"/>
    <s v="Non-Travel"/>
    <n v="663"/>
    <n v="663"/>
    <s v="Research &amp; Development"/>
    <s v="Research &amp; Development"/>
    <n v="9"/>
    <n v="9"/>
    <s v="4Master"/>
    <x v="2"/>
    <s v="Other"/>
    <x v="1"/>
    <s v="3High"/>
    <s v="High"/>
    <s v="Male"/>
    <s v="Male"/>
    <n v="81"/>
    <n v="81"/>
    <s v="3High"/>
    <s v="High"/>
    <n v="2"/>
    <n v="2"/>
    <s v="Laboratory Technician"/>
    <s v="Laboratory Technician"/>
    <s v="3High"/>
    <s v="High"/>
    <s v="Divorced"/>
    <s v="Divorced"/>
    <n v="3975"/>
    <n v="3975"/>
    <n v="23099"/>
    <n v="23099"/>
    <n v="3"/>
    <n v="3"/>
    <s v="No"/>
    <s v="No"/>
    <n v="11"/>
    <n v="11"/>
    <s v="3Excellent"/>
    <s v="Excellent"/>
    <s v="3High"/>
    <s v="High"/>
    <n v="2"/>
    <n v="2"/>
    <s v="4Best"/>
    <s v="Best"/>
    <s v="No"/>
    <x v="1"/>
  </r>
  <r>
    <n v="2483"/>
    <n v="31"/>
    <n v="31"/>
    <s v="Travel_Rarely"/>
    <s v="Travel_Rarely"/>
    <n v="326"/>
    <n v="326"/>
    <s v="Sales"/>
    <s v="Sales"/>
    <n v="8"/>
    <n v="8"/>
    <s v="2College"/>
    <x v="0"/>
    <s v="Life Sciences"/>
    <x v="0"/>
    <m/>
    <s v="High"/>
    <s v="Male"/>
    <s v="Male"/>
    <n v="31"/>
    <n v="31"/>
    <s v="3High"/>
    <s v="High"/>
    <n v="3"/>
    <n v="3"/>
    <s v="Sales Executive"/>
    <s v="Sales Executive"/>
    <s v="4Very High"/>
    <s v="Very High"/>
    <s v="Divorced"/>
    <s v="Divorced"/>
    <n v="10793"/>
    <n v="10793"/>
    <n v="8386"/>
    <n v="8386"/>
    <n v="1"/>
    <n v="1"/>
    <s v="No"/>
    <s v="No"/>
    <n v="18"/>
    <n v="18"/>
    <s v="3Excellent"/>
    <s v="Excellent"/>
    <s v="1Low"/>
    <s v="Low"/>
    <n v="5"/>
    <n v="5"/>
    <s v="3Better"/>
    <s v="Better"/>
    <s v="No"/>
    <x v="1"/>
  </r>
  <r>
    <n v="2484"/>
    <n v="46"/>
    <n v="46"/>
    <s v="Travel_Rarely"/>
    <s v="Travel_Rarely"/>
    <n v="377"/>
    <n v="377"/>
    <s v="Sales"/>
    <s v="Sales"/>
    <n v="9"/>
    <n v="9"/>
    <s v="3Bachelor"/>
    <x v="3"/>
    <s v="Marketing"/>
    <x v="3"/>
    <s v="1Low"/>
    <s v="Low"/>
    <s v="Male"/>
    <s v="Male"/>
    <n v="52"/>
    <n v="52"/>
    <s v="3High"/>
    <s v="High"/>
    <n v="3"/>
    <n v="3"/>
    <s v="Sales Executive"/>
    <s v="Sales Executive"/>
    <s v="4Very High"/>
    <s v="Very High"/>
    <s v="Divorced"/>
    <s v="Divorced"/>
    <n v="10096"/>
    <n v="10096"/>
    <n v="15986"/>
    <n v="15986"/>
    <n v="4"/>
    <n v="4"/>
    <s v="No"/>
    <s v="No"/>
    <n v="11"/>
    <n v="11"/>
    <s v="3Excellent"/>
    <s v="Excellent"/>
    <s v="1Low"/>
    <s v="Low"/>
    <n v="1"/>
    <n v="1"/>
    <s v="4Best"/>
    <s v="Best"/>
    <s v="Yes"/>
    <x v="0"/>
  </r>
  <r>
    <n v="2485"/>
    <n v="39"/>
    <n v="39"/>
    <s v="Non-Travel"/>
    <s v="Non-Travel"/>
    <n v="592"/>
    <n v="592"/>
    <s v="Research &amp; Development"/>
    <s v="Research &amp; Development"/>
    <n v="2"/>
    <n v="2"/>
    <s v="3Bachelor"/>
    <x v="3"/>
    <s v="Life Sciences"/>
    <x v="0"/>
    <s v="1Low"/>
    <s v="Low"/>
    <s v="Female"/>
    <s v="Female"/>
    <n v="54"/>
    <n v="54"/>
    <s v="2Medium"/>
    <s v="Medium"/>
    <n v="1"/>
    <n v="1"/>
    <s v="Laboratory Technician"/>
    <s v="Laboratory Technician"/>
    <s v="1Low"/>
    <s v="Low"/>
    <s v="Single"/>
    <s v="Single"/>
    <n v="3646"/>
    <n v="3646"/>
    <n v="17181"/>
    <n v="17181"/>
    <n v="2"/>
    <n v="2"/>
    <s v="Yes"/>
    <s v="Yes"/>
    <n v="23"/>
    <n v="23"/>
    <s v="4Outstanding"/>
    <s v="Outstanding"/>
    <s v="2Medium"/>
    <s v="Medium"/>
    <n v="2"/>
    <n v="2"/>
    <s v="4Best"/>
    <s v="Best"/>
    <s v="Yes"/>
    <x v="0"/>
  </r>
  <r>
    <n v="2486"/>
    <n v="31"/>
    <n v="31"/>
    <s v="Travel_Frequently"/>
    <s v="Travel_Frequently"/>
    <n v="1445"/>
    <n v="1445"/>
    <s v="Research &amp; Development"/>
    <s v="Research &amp; Development"/>
    <n v="1"/>
    <n v="1"/>
    <s v="5Doctor"/>
    <x v="4"/>
    <s v="Life Sciences"/>
    <x v="0"/>
    <s v="3High"/>
    <s v="High"/>
    <s v="Female"/>
    <s v="Female"/>
    <n v="100"/>
    <n v="100"/>
    <s v="4Very High"/>
    <s v="Very High"/>
    <n v="3"/>
    <n v="3"/>
    <s v="Manufacturing Director"/>
    <s v="Manufacturing Director"/>
    <s v="2Medium"/>
    <s v="Medium"/>
    <s v="Single"/>
    <s v="Single"/>
    <n v="7446"/>
    <n v="7446"/>
    <n v="8931"/>
    <n v="8931"/>
    <n v="1"/>
    <n v="1"/>
    <s v="No"/>
    <s v="No"/>
    <n v="11"/>
    <n v="11"/>
    <s v="3Excellent"/>
    <s v="Excellent"/>
    <s v="1Low"/>
    <s v="Low"/>
    <n v="2"/>
    <n v="2"/>
    <s v="3Better"/>
    <s v="Better"/>
    <s v="Yes"/>
    <x v="0"/>
  </r>
  <r>
    <n v="2487"/>
    <n v="45"/>
    <n v="45"/>
    <s v="Travel_Rarely"/>
    <s v="Travel_Rarely"/>
    <n v="1038"/>
    <n v="1038"/>
    <s v="Research &amp; Development"/>
    <s v="Research &amp; Development"/>
    <n v="20"/>
    <n v="20"/>
    <s v="3Bachelor"/>
    <x v="3"/>
    <s v="Medical"/>
    <x v="2"/>
    <s v="2Medium"/>
    <s v="Medium"/>
    <s v="Male"/>
    <s v="Male"/>
    <n v="95"/>
    <n v="95"/>
    <s v="1Low"/>
    <s v="Low"/>
    <n v="3"/>
    <n v="3"/>
    <s v="Healthcare Representative"/>
    <s v="Healthcare Representative"/>
    <s v="1Low"/>
    <s v="Low"/>
    <s v="Divorced"/>
    <s v="Divorced"/>
    <n v="10851"/>
    <n v="10851"/>
    <n v="19863"/>
    <n v="19863"/>
    <n v="2"/>
    <n v="2"/>
    <s v="Yes"/>
    <s v="Yes"/>
    <n v="18"/>
    <n v="18"/>
    <s v="3Excellent"/>
    <s v="Excellent"/>
    <s v="2Medium"/>
    <s v="Medium"/>
    <n v="2"/>
    <n v="2"/>
    <s v="3Better"/>
    <s v="Better"/>
    <s v="No"/>
    <x v="1"/>
  </r>
  <r>
    <n v="2488"/>
    <n v="31"/>
    <n v="31"/>
    <s v="Travel_Rarely"/>
    <s v="Travel_Rarely"/>
    <n v="1398"/>
    <n v="1398"/>
    <s v="Human Resources"/>
    <s v="Human Resources"/>
    <n v="8"/>
    <n v="8"/>
    <s v="2College"/>
    <x v="0"/>
    <s v="Medical"/>
    <x v="2"/>
    <s v="4Ver High"/>
    <s v="Ver High"/>
    <s v="Female"/>
    <s v="Female"/>
    <n v="96"/>
    <n v="96"/>
    <s v="4Very High"/>
    <s v="Very High"/>
    <n v="1"/>
    <n v="1"/>
    <s v="Human Resources"/>
    <s v="Human Resources"/>
    <s v="2Medium"/>
    <s v="Medium"/>
    <s v="Single"/>
    <s v="Single"/>
    <n v="2109"/>
    <n v="2109"/>
    <n v="24609"/>
    <n v="24609"/>
    <n v="9"/>
    <n v="9"/>
    <s v="No"/>
    <s v="No"/>
    <n v="18"/>
    <n v="18"/>
    <s v="3Excellent"/>
    <s v="Excellent"/>
    <s v="4Very High"/>
    <s v="Very High"/>
    <n v="3"/>
    <n v="3"/>
    <s v="3Better"/>
    <s v="Better"/>
    <s v="No"/>
    <x v="1"/>
  </r>
  <r>
    <n v="2489"/>
    <m/>
    <n v="36.98203178991016"/>
    <s v="Travel_Frequently"/>
    <s v="Travel_Frequently"/>
    <n v="523"/>
    <n v="523"/>
    <s v="Research &amp; Development"/>
    <s v="Research &amp; Development"/>
    <n v="2"/>
    <n v="2"/>
    <s v="3Bachelor"/>
    <x v="3"/>
    <s v="Life Sciences"/>
    <x v="0"/>
    <s v="2Medium"/>
    <s v="Medium"/>
    <s v="Male"/>
    <s v="Male"/>
    <n v="94"/>
    <n v="94"/>
    <s v="3High"/>
    <s v="High"/>
    <n v="1"/>
    <n v="1"/>
    <s v="Laboratory Technician"/>
    <s v="Laboratory Technician"/>
    <s v="4Very High"/>
    <s v="Very High"/>
    <s v="Married"/>
    <s v="Married"/>
    <n v="3722"/>
    <n v="3722"/>
    <n v="21081"/>
    <n v="21081"/>
    <n v="6"/>
    <n v="6"/>
    <s v="Yes"/>
    <s v="Yes"/>
    <n v="13"/>
    <n v="13"/>
    <s v="3Excellent"/>
    <s v="Excellent"/>
    <s v="3High"/>
    <s v="High"/>
    <n v="2"/>
    <n v="2"/>
    <s v="1Bad"/>
    <s v="Bad"/>
    <s v="Yes"/>
    <x v="0"/>
  </r>
  <r>
    <n v="2490"/>
    <n v="45"/>
    <n v="45"/>
    <s v="Travel_Rarely"/>
    <s v="Travel_Rarely"/>
    <n v="1448"/>
    <n v="1448"/>
    <s v="Research &amp; Development"/>
    <s v="Research &amp; Development"/>
    <n v="29"/>
    <n v="29"/>
    <s v="3Bachelor"/>
    <x v="3"/>
    <s v="Technical Degree"/>
    <x v="4"/>
    <s v="2Medium"/>
    <s v="Medium"/>
    <s v="Male"/>
    <s v="Male"/>
    <n v="55"/>
    <n v="55"/>
    <s v="3High"/>
    <s v="High"/>
    <n v="3"/>
    <n v="3"/>
    <s v="Manufacturing Director"/>
    <s v="Manufacturing Director"/>
    <s v="4Very High"/>
    <s v="Very High"/>
    <s v="Married"/>
    <s v="Married"/>
    <n v="9380"/>
    <n v="9380"/>
    <n v="14720"/>
    <n v="14720"/>
    <n v="4"/>
    <n v="4"/>
    <s v="Yes"/>
    <s v="Yes"/>
    <n v="18"/>
    <n v="18"/>
    <s v="3Excellent"/>
    <s v="Excellent"/>
    <s v="4Very High"/>
    <s v="Very High"/>
    <n v="4"/>
    <n v="4"/>
    <s v="4Best"/>
    <s v="Best"/>
    <s v="No"/>
    <x v="1"/>
  </r>
  <r>
    <n v="2491"/>
    <n v="48"/>
    <n v="48"/>
    <s v="Travel_Rarely"/>
    <s v="Travel_Rarely"/>
    <n v="1221"/>
    <n v="1221"/>
    <s v="Sales"/>
    <s v="Sales"/>
    <m/>
    <n v="6.5817958901025673"/>
    <s v="3Bachelor"/>
    <x v="3"/>
    <s v="Marketing"/>
    <x v="3"/>
    <s v="3High"/>
    <s v="High"/>
    <s v="Male"/>
    <s v="Male"/>
    <n v="96"/>
    <n v="96"/>
    <s v="3High"/>
    <s v="High"/>
    <n v="2"/>
    <n v="2"/>
    <s v="Sales Executive"/>
    <s v="Sales Executive"/>
    <s v="1Low"/>
    <s v="Low"/>
    <s v="Divorced"/>
    <s v="Divorced"/>
    <n v="5486"/>
    <n v="5486"/>
    <n v="24795"/>
    <n v="24795"/>
    <n v="4"/>
    <n v="4"/>
    <s v="No"/>
    <s v="No"/>
    <n v="11"/>
    <n v="11"/>
    <s v="3Excellent"/>
    <s v="Excellent"/>
    <s v="1Low"/>
    <s v="Low"/>
    <n v="3"/>
    <n v="3"/>
    <s v="3Better"/>
    <s v="Better"/>
    <s v="No"/>
    <x v="1"/>
  </r>
  <r>
    <n v="2492"/>
    <n v="34"/>
    <n v="34"/>
    <s v="Travel_Rarely"/>
    <s v="Travel_Rarely"/>
    <n v="1107"/>
    <n v="1107"/>
    <s v="Human Resources"/>
    <s v="Human Resources"/>
    <n v="9"/>
    <n v="9"/>
    <s v="4Master"/>
    <x v="2"/>
    <s v="Technical Degree"/>
    <x v="4"/>
    <s v="1Low"/>
    <s v="Low"/>
    <s v="Female"/>
    <s v="Female"/>
    <n v="52"/>
    <n v="52"/>
    <s v="3High"/>
    <s v="High"/>
    <n v="1"/>
    <n v="1"/>
    <s v="Human Resources"/>
    <s v="Human Resources"/>
    <s v="3High"/>
    <s v="High"/>
    <s v="Married"/>
    <s v="Married"/>
    <n v="2742"/>
    <n v="2742"/>
    <n v="3072"/>
    <n v="3072"/>
    <n v="1"/>
    <n v="1"/>
    <s v="No"/>
    <s v="No"/>
    <n v="15"/>
    <n v="15"/>
    <s v="3Excellent"/>
    <s v="Excellent"/>
    <s v="4Very High"/>
    <s v="Very High"/>
    <n v="0"/>
    <n v="0"/>
    <s v="3Better"/>
    <s v="Better"/>
    <s v="Yes"/>
    <x v="0"/>
  </r>
  <r>
    <n v="2493"/>
    <n v="40"/>
    <n v="40"/>
    <s v="Non-Travel"/>
    <s v="Non-Travel"/>
    <n v="218"/>
    <n v="218"/>
    <s v="Research &amp; Development"/>
    <s v="Research &amp; Development"/>
    <n v="8"/>
    <n v="8"/>
    <s v="1Below College"/>
    <x v="1"/>
    <s v="Medical"/>
    <x v="2"/>
    <s v="4Ver High"/>
    <s v="Ver High"/>
    <s v="Male"/>
    <s v="Male"/>
    <n v="55"/>
    <n v="55"/>
    <s v="2Medium"/>
    <s v="Medium"/>
    <n v="3"/>
    <n v="3"/>
    <s v="Research Director"/>
    <s v="Research Director"/>
    <s v="2Medium"/>
    <s v="Medium"/>
    <s v="Divorced"/>
    <s v="Divorced"/>
    <n v="13757"/>
    <n v="13757"/>
    <n v="25178"/>
    <n v="25178"/>
    <n v="2"/>
    <n v="2"/>
    <s v="No"/>
    <s v="No"/>
    <n v="11"/>
    <n v="11"/>
    <s v="3Excellent"/>
    <s v="Excellent"/>
    <s v="3High"/>
    <s v="High"/>
    <n v="5"/>
    <n v="5"/>
    <s v="3Better"/>
    <s v="Better"/>
    <s v="No"/>
    <x v="1"/>
  </r>
  <r>
    <n v="2494"/>
    <n v="28"/>
    <n v="28"/>
    <s v="Travel_Rarely"/>
    <s v="Travel_Rarely"/>
    <n v="866"/>
    <n v="866"/>
    <s v="Sales"/>
    <s v="Sales"/>
    <n v="5"/>
    <n v="5"/>
    <s v="3Bachelor"/>
    <x v="3"/>
    <s v="Medical"/>
    <x v="2"/>
    <s v="4Ver High"/>
    <s v="Ver High"/>
    <s v="Male"/>
    <s v="Male"/>
    <n v="84"/>
    <n v="84"/>
    <s v="3High"/>
    <s v="High"/>
    <n v="2"/>
    <n v="2"/>
    <s v="Sales Executive"/>
    <s v="Sales Executive"/>
    <s v="1Low"/>
    <s v="Low"/>
    <s v="Single"/>
    <s v="Single"/>
    <n v="8463"/>
    <n v="8463"/>
    <n v="23490"/>
    <n v="23490"/>
    <n v="0"/>
    <n v="0"/>
    <s v="No"/>
    <s v="No"/>
    <n v="18"/>
    <n v="18"/>
    <s v="3Excellent"/>
    <s v="Excellent"/>
    <s v="4Very High"/>
    <s v="Very High"/>
    <n v="4"/>
    <n v="4"/>
    <s v="3Better"/>
    <s v="Better"/>
    <s v="No"/>
    <x v="1"/>
  </r>
  <r>
    <n v="2495"/>
    <n v="44"/>
    <n v="44"/>
    <s v="Non-Travel"/>
    <s v="Non-Travel"/>
    <n v="981"/>
    <n v="981"/>
    <s v="Research &amp; Development"/>
    <s v="Research &amp; Development"/>
    <n v="5"/>
    <n v="5"/>
    <s v="3Bachelor"/>
    <x v="3"/>
    <s v="Life Sciences"/>
    <x v="0"/>
    <s v="3High"/>
    <s v="High"/>
    <s v="Male"/>
    <s v="Male"/>
    <m/>
    <n v="66.992424242424249"/>
    <s v="2Medium"/>
    <s v="Medium"/>
    <n v="1"/>
    <n v="1"/>
    <s v="Laboratory Technician"/>
    <s v="Laboratory Technician"/>
    <s v="3High"/>
    <s v="High"/>
    <s v="Single"/>
    <s v="Single"/>
    <n v="3162"/>
    <n v="3162"/>
    <n v="7973"/>
    <n v="7973"/>
    <n v="3"/>
    <n v="3"/>
    <s v="No"/>
    <s v="No"/>
    <n v="14"/>
    <n v="14"/>
    <s v="3Excellent"/>
    <s v="Excellent"/>
    <s v="4Very High"/>
    <s v="Very High"/>
    <n v="5"/>
    <n v="5"/>
    <s v="3Better"/>
    <s v="Better"/>
    <s v="No"/>
    <x v="1"/>
  </r>
  <r>
    <n v="2496"/>
    <n v="53"/>
    <n v="53"/>
    <s v="Travel_Rarely"/>
    <s v="Travel_Rarely"/>
    <n v="447"/>
    <n v="447"/>
    <s v="Research &amp; Development"/>
    <s v="Research &amp; Development"/>
    <n v="2"/>
    <n v="2"/>
    <s v="3Bachelor"/>
    <x v="3"/>
    <s v="Medical"/>
    <x v="2"/>
    <s v="4Ver High"/>
    <s v="Ver High"/>
    <s v="Male"/>
    <s v="Male"/>
    <n v="39"/>
    <n v="39"/>
    <s v="4Very High"/>
    <s v="Very High"/>
    <n v="4"/>
    <n v="4"/>
    <m/>
    <s v="Sales Executive"/>
    <s v="2Medium"/>
    <s v="Medium"/>
    <s v="Single"/>
    <s v="Single"/>
    <n v="16598"/>
    <n v="16598"/>
    <n v="19764"/>
    <n v="19764"/>
    <n v="4"/>
    <n v="4"/>
    <s v="No"/>
    <s v="No"/>
    <n v="12"/>
    <n v="12"/>
    <s v="3Excellent"/>
    <s v="Excellent"/>
    <s v="2Medium"/>
    <s v="Medium"/>
    <n v="2"/>
    <n v="2"/>
    <s v="2Good"/>
    <s v="Good"/>
    <s v="No"/>
    <x v="1"/>
  </r>
  <r>
    <n v="2497"/>
    <n v="49"/>
    <n v="49"/>
    <s v="Travel_Rarely"/>
    <s v="Travel_Rarely"/>
    <n v="1495"/>
    <n v="1495"/>
    <s v="Research &amp; Development"/>
    <s v="Research &amp; Development"/>
    <n v="5"/>
    <n v="5"/>
    <s v="4Master"/>
    <x v="2"/>
    <s v="Technical Degree"/>
    <x v="4"/>
    <s v="1Low"/>
    <s v="Low"/>
    <s v="Male"/>
    <s v="Male"/>
    <n v="96"/>
    <n v="96"/>
    <s v="3High"/>
    <s v="High"/>
    <n v="2"/>
    <n v="2"/>
    <s v="Healthcare Representative"/>
    <s v="Healthcare Representative"/>
    <s v="3High"/>
    <s v="High"/>
    <s v="Married"/>
    <s v="Married"/>
    <n v="6651"/>
    <n v="6651"/>
    <n v="21534"/>
    <n v="21534"/>
    <n v="2"/>
    <n v="2"/>
    <s v="No"/>
    <s v="No"/>
    <n v="14"/>
    <n v="14"/>
    <s v="3Excellent"/>
    <s v="Excellent"/>
    <s v="2Medium"/>
    <s v="Medium"/>
    <n v="0"/>
    <n v="0"/>
    <s v="2Good"/>
    <s v="Good"/>
    <s v="No"/>
    <x v="1"/>
  </r>
  <r>
    <n v="2498"/>
    <n v="40"/>
    <n v="40"/>
    <s v="Travel_Rarely"/>
    <s v="Travel_Rarely"/>
    <n v="896"/>
    <n v="896"/>
    <s v="Research &amp; Development"/>
    <s v="Research &amp; Development"/>
    <n v="2"/>
    <n v="2"/>
    <s v="3Bachelor"/>
    <x v="3"/>
    <s v="Medical"/>
    <x v="2"/>
    <s v="3High"/>
    <s v="High"/>
    <s v="Male"/>
    <s v="Male"/>
    <n v="68"/>
    <n v="68"/>
    <s v="3High"/>
    <s v="High"/>
    <n v="1"/>
    <n v="1"/>
    <s v="Research Scientist"/>
    <s v="Research Scientist"/>
    <s v="3High"/>
    <s v="High"/>
    <s v="Divorced"/>
    <s v="Divorced"/>
    <n v="2345"/>
    <n v="2345"/>
    <n v="8045"/>
    <n v="8045"/>
    <n v="2"/>
    <n v="2"/>
    <s v="No"/>
    <s v="No"/>
    <n v="14"/>
    <n v="14"/>
    <s v="3Excellent"/>
    <s v="Excellent"/>
    <s v="3High"/>
    <s v="High"/>
    <n v="3"/>
    <n v="3"/>
    <s v="4Best"/>
    <s v="Best"/>
    <s v="No"/>
    <x v="1"/>
  </r>
  <r>
    <n v="2499"/>
    <n v="44"/>
    <n v="44"/>
    <s v="Travel_Rarely"/>
    <s v="Travel_Rarely"/>
    <n v="1467"/>
    <n v="1467"/>
    <s v="Research &amp; Development"/>
    <s v="Research &amp; Development"/>
    <n v="20"/>
    <n v="20"/>
    <s v="3Bachelor"/>
    <x v="3"/>
    <s v="Life Sciences"/>
    <x v="0"/>
    <s v="4Ver High"/>
    <s v="Ver High"/>
    <s v="Male"/>
    <s v="Male"/>
    <n v="49"/>
    <n v="49"/>
    <s v="3High"/>
    <s v="High"/>
    <n v="1"/>
    <n v="1"/>
    <s v="Research Scientist"/>
    <s v="Research Scientist"/>
    <s v="2Medium"/>
    <s v="Medium"/>
    <s v="Single"/>
    <s v="Single"/>
    <n v="3420"/>
    <n v="3420"/>
    <n v="21158"/>
    <n v="21158"/>
    <n v="1"/>
    <n v="1"/>
    <s v="No"/>
    <s v="No"/>
    <n v="13"/>
    <n v="13"/>
    <s v="3Excellent"/>
    <s v="Excellent"/>
    <s v="3High"/>
    <s v="High"/>
    <n v="3"/>
    <n v="3"/>
    <s v="2Good"/>
    <s v="Good"/>
    <s v="No"/>
    <x v="1"/>
  </r>
  <r>
    <n v="2500"/>
    <n v="33"/>
    <n v="33"/>
    <s v="Travel_Frequently"/>
    <s v="Travel_Frequently"/>
    <n v="430"/>
    <n v="430"/>
    <s v="Sales"/>
    <s v="Sales"/>
    <n v="7"/>
    <n v="7"/>
    <s v="3Bachelor"/>
    <x v="3"/>
    <s v="Medical"/>
    <x v="2"/>
    <s v="4Ver High"/>
    <s v="Ver High"/>
    <s v="Male"/>
    <s v="Male"/>
    <n v="54"/>
    <n v="54"/>
    <s v="3High"/>
    <s v="High"/>
    <n v="2"/>
    <n v="2"/>
    <s v="Sales Executive"/>
    <s v="Sales Executive"/>
    <s v="1Low"/>
    <s v="Low"/>
    <s v="Married"/>
    <s v="Married"/>
    <n v="4373"/>
    <n v="4373"/>
    <n v="17456"/>
    <n v="17456"/>
    <n v="0"/>
    <n v="0"/>
    <s v="No"/>
    <s v="No"/>
    <n v="14"/>
    <n v="14"/>
    <s v="3Excellent"/>
    <s v="Excellent"/>
    <s v="1Low"/>
    <s v="Low"/>
    <n v="2"/>
    <n v="2"/>
    <s v="3Better"/>
    <s v="Better"/>
    <s v="No"/>
    <x v="1"/>
  </r>
  <r>
    <n v="2501"/>
    <n v="34"/>
    <n v="34"/>
    <s v="Travel_Rarely"/>
    <s v="Travel_Rarely"/>
    <n v="1326"/>
    <n v="1326"/>
    <s v="Sales"/>
    <s v="Sales"/>
    <n v="3"/>
    <n v="3"/>
    <s v="3Bachelor"/>
    <x v="3"/>
    <s v="Other"/>
    <x v="1"/>
    <s v="4Ver High"/>
    <s v="Ver High"/>
    <s v="Male"/>
    <s v="Male"/>
    <n v="81"/>
    <n v="81"/>
    <s v="1Low"/>
    <s v="Low"/>
    <n v="2"/>
    <n v="2"/>
    <s v="Sales Executive"/>
    <s v="Sales Executive"/>
    <s v="1Low"/>
    <s v="Low"/>
    <s v="Single"/>
    <s v="Single"/>
    <n v="4759"/>
    <n v="4759"/>
    <n v="15891"/>
    <n v="15891"/>
    <n v="3"/>
    <n v="3"/>
    <s v="No"/>
    <s v="No"/>
    <n v="18"/>
    <n v="18"/>
    <s v="3Excellent"/>
    <s v="Excellent"/>
    <s v="4Very High"/>
    <s v="Very High"/>
    <n v="2"/>
    <n v="2"/>
    <s v="3Better"/>
    <s v="Better"/>
    <s v="No"/>
    <x v="1"/>
  </r>
  <r>
    <n v="2502"/>
    <n v="30"/>
    <n v="30"/>
    <s v="Travel_Rarely"/>
    <s v="Travel_Rarely"/>
    <n v="1358"/>
    <n v="1358"/>
    <s v="Sales"/>
    <s v="Sales"/>
    <n v="16"/>
    <n v="16"/>
    <s v="1Below College"/>
    <x v="1"/>
    <s v="Life Sciences"/>
    <x v="0"/>
    <s v="4Ver High"/>
    <s v="Ver High"/>
    <s v="Male"/>
    <s v="Male"/>
    <n v="96"/>
    <n v="96"/>
    <s v="3High"/>
    <s v="High"/>
    <n v="2"/>
    <n v="2"/>
    <s v="Sales Executive"/>
    <s v="Sales Executive"/>
    <s v="3High"/>
    <s v="High"/>
    <s v="Married"/>
    <s v="Married"/>
    <n v="5301"/>
    <n v="5301"/>
    <n v="2939"/>
    <n v="2939"/>
    <n v="8"/>
    <n v="8"/>
    <s v="No"/>
    <s v="No"/>
    <n v="15"/>
    <n v="15"/>
    <s v="3Excellent"/>
    <s v="Excellent"/>
    <s v="3High"/>
    <s v="High"/>
    <n v="2"/>
    <n v="2"/>
    <s v="2Good"/>
    <s v="Good"/>
    <s v="No"/>
    <x v="1"/>
  </r>
  <r>
    <n v="2503"/>
    <n v="42"/>
    <n v="42"/>
    <s v="Travel_Frequently"/>
    <s v="Travel_Frequently"/>
    <n v="748"/>
    <n v="748"/>
    <s v="Research &amp; Development"/>
    <s v="Research &amp; Development"/>
    <n v="9"/>
    <n v="9"/>
    <s v="2College"/>
    <x v="0"/>
    <s v="Medical"/>
    <x v="2"/>
    <s v="1Low"/>
    <s v="Low"/>
    <s v="Female"/>
    <s v="Female"/>
    <n v="74"/>
    <n v="74"/>
    <s v="3High"/>
    <s v="High"/>
    <n v="1"/>
    <n v="1"/>
    <s v="Laboratory Technician"/>
    <s v="Laboratory Technician"/>
    <s v="4Very High"/>
    <s v="Very High"/>
    <s v="Single"/>
    <s v="Single"/>
    <n v="3673"/>
    <n v="3673"/>
    <n v="16458"/>
    <n v="16458"/>
    <n v="1"/>
    <n v="1"/>
    <s v="No"/>
    <s v="No"/>
    <n v="13"/>
    <n v="13"/>
    <s v="3Excellent"/>
    <s v="Excellent"/>
    <s v="3High"/>
    <s v="High"/>
    <n v="3"/>
    <n v="3"/>
    <s v="3Better"/>
    <s v="Better"/>
    <s v="No"/>
    <x v="1"/>
  </r>
  <r>
    <n v="2504"/>
    <n v="44"/>
    <n v="44"/>
    <s v="Travel_Frequently"/>
    <s v="Travel_Frequently"/>
    <n v="383"/>
    <n v="383"/>
    <s v="Sales"/>
    <s v="Sales"/>
    <n v="1"/>
    <n v="1"/>
    <s v="5Doctor"/>
    <x v="4"/>
    <s v="Marketing"/>
    <x v="3"/>
    <s v="1Low"/>
    <s v="Low"/>
    <s v="Female"/>
    <s v="Female"/>
    <n v="79"/>
    <n v="79"/>
    <s v="3High"/>
    <s v="High"/>
    <n v="2"/>
    <n v="2"/>
    <s v="Sales Executive"/>
    <s v="Sales Executive"/>
    <s v="3High"/>
    <s v="High"/>
    <s v="Married"/>
    <s v="Married"/>
    <n v="4768"/>
    <n v="4768"/>
    <n v="9282"/>
    <n v="9282"/>
    <n v="7"/>
    <n v="7"/>
    <s v="No"/>
    <s v="No"/>
    <n v="12"/>
    <n v="12"/>
    <s v="3Excellent"/>
    <s v="Excellent"/>
    <s v="3High"/>
    <s v="High"/>
    <n v="4"/>
    <n v="4"/>
    <s v="2Good"/>
    <s v="Good"/>
    <s v="No"/>
    <x v="1"/>
  </r>
  <r>
    <n v="2505"/>
    <n v="30"/>
    <n v="30"/>
    <s v="Non-Travel"/>
    <s v="Non-Travel"/>
    <n v="990"/>
    <n v="990"/>
    <s v="Research &amp; Development"/>
    <s v="Research &amp; Development"/>
    <n v="7"/>
    <n v="7"/>
    <s v="3Bachelor"/>
    <x v="3"/>
    <s v="Technical Degree"/>
    <x v="4"/>
    <s v="3High"/>
    <s v="High"/>
    <s v="Male"/>
    <s v="Male"/>
    <n v="64"/>
    <n v="64"/>
    <s v="3High"/>
    <s v="High"/>
    <n v="1"/>
    <n v="1"/>
    <s v="Research Scientist"/>
    <s v="Research Scientist"/>
    <s v="3High"/>
    <s v="High"/>
    <s v="Divorced"/>
    <s v="Divorced"/>
    <n v="1274"/>
    <n v="1274"/>
    <n v="7152"/>
    <n v="7152"/>
    <n v="1"/>
    <n v="1"/>
    <s v="No"/>
    <s v="No"/>
    <n v="13"/>
    <n v="13"/>
    <s v="3Excellent"/>
    <s v="Excellent"/>
    <s v="2Medium"/>
    <s v="Medium"/>
    <n v="2"/>
    <n v="2"/>
    <s v="2Good"/>
    <s v="Good"/>
    <s v="No"/>
    <x v="1"/>
  </r>
  <r>
    <n v="2506"/>
    <n v="57"/>
    <n v="57"/>
    <s v="Travel_Rarely"/>
    <s v="Travel_Rarely"/>
    <n v="405"/>
    <n v="405"/>
    <s v="Research &amp; Development"/>
    <s v="Research &amp; Development"/>
    <n v="1"/>
    <n v="1"/>
    <s v="2College"/>
    <x v="0"/>
    <s v="Life Sciences"/>
    <x v="0"/>
    <s v="2Medium"/>
    <s v="Medium"/>
    <s v="Male"/>
    <s v="Male"/>
    <n v="93"/>
    <n v="93"/>
    <s v="4Very High"/>
    <s v="Very High"/>
    <n v="2"/>
    <n v="2"/>
    <s v="Research Scientist"/>
    <s v="Research Scientist"/>
    <s v="3High"/>
    <s v="High"/>
    <s v="Married"/>
    <s v="Married"/>
    <n v="4900"/>
    <n v="4900"/>
    <n v="2721"/>
    <n v="2721"/>
    <n v="0"/>
    <n v="0"/>
    <s v="No"/>
    <s v="No"/>
    <n v="24"/>
    <n v="24"/>
    <s v="4Outstanding"/>
    <s v="Outstanding"/>
    <s v="1Low"/>
    <s v="Low"/>
    <n v="2"/>
    <n v="2"/>
    <s v="2Good"/>
    <s v="Good"/>
    <s v="No"/>
    <x v="1"/>
  </r>
  <r>
    <n v="2507"/>
    <n v="49"/>
    <n v="49"/>
    <s v="Travel_Rarely"/>
    <s v="Travel_Rarely"/>
    <n v="1490"/>
    <n v="1490"/>
    <s v="Research &amp; Development"/>
    <s v="Research &amp; Development"/>
    <n v="7"/>
    <n v="7"/>
    <s v="4Master"/>
    <x v="2"/>
    <s v="Life Sciences"/>
    <x v="0"/>
    <s v="3High"/>
    <s v="High"/>
    <s v="Male"/>
    <s v="Male"/>
    <n v="35"/>
    <n v="35"/>
    <s v="3High"/>
    <s v="High"/>
    <n v="3"/>
    <n v="3"/>
    <s v="Healthcare Representative"/>
    <s v="Healthcare Representative"/>
    <s v="2Medium"/>
    <s v="Medium"/>
    <s v="Divorced"/>
    <s v="Divorced"/>
    <n v="10466"/>
    <n v="10466"/>
    <n v="20948"/>
    <n v="20948"/>
    <n v="3"/>
    <n v="3"/>
    <s v="No"/>
    <s v="No"/>
    <n v="14"/>
    <n v="14"/>
    <s v="3Excellent"/>
    <s v="Excellent"/>
    <s v="2Medium"/>
    <s v="Medium"/>
    <n v="3"/>
    <n v="3"/>
    <s v="3Better"/>
    <s v="Better"/>
    <s v="No"/>
    <x v="1"/>
  </r>
  <r>
    <n v="2508"/>
    <n v="34"/>
    <n v="34"/>
    <s v="Travel_Frequently"/>
    <s v="Travel_Frequently"/>
    <n v="829"/>
    <n v="829"/>
    <s v="Research &amp; Development"/>
    <s v="Research &amp; Development"/>
    <n v="15"/>
    <n v="15"/>
    <s v="3Bachelor"/>
    <x v="3"/>
    <s v="Medical"/>
    <x v="2"/>
    <s v="2Medium"/>
    <s v="Medium"/>
    <s v="Male"/>
    <s v="Male"/>
    <n v="71"/>
    <n v="71"/>
    <s v="3High"/>
    <s v="High"/>
    <m/>
    <n v="1"/>
    <s v="Research Director"/>
    <s v="Research Director"/>
    <s v="1Low"/>
    <s v="Low"/>
    <s v="Divorced"/>
    <s v="Divorced"/>
    <n v="17007"/>
    <n v="17007"/>
    <n v="11929"/>
    <n v="11929"/>
    <n v="7"/>
    <n v="7"/>
    <s v="No"/>
    <s v="No"/>
    <n v="14"/>
    <n v="14"/>
    <s v="3Excellent"/>
    <s v="Excellent"/>
    <s v="4Very High"/>
    <s v="Very High"/>
    <n v="3"/>
    <n v="3"/>
    <s v="2Good"/>
    <s v="Good"/>
    <s v="No"/>
    <x v="1"/>
  </r>
  <r>
    <n v="2509"/>
    <n v="28"/>
    <n v="28"/>
    <s v="Travel_Frequently"/>
    <s v="Travel_Frequently"/>
    <n v="1496"/>
    <n v="1496"/>
    <s v="Sales"/>
    <s v="Sales"/>
    <n v="1"/>
    <n v="1"/>
    <s v="3Bachelor"/>
    <x v="3"/>
    <s v="Technical Degree"/>
    <x v="4"/>
    <s v="1Low"/>
    <s v="Low"/>
    <s v="Male"/>
    <s v="Male"/>
    <n v="92"/>
    <n v="92"/>
    <s v="3High"/>
    <s v="High"/>
    <n v="1"/>
    <n v="1"/>
    <s v="Sales Representative"/>
    <s v="Sales Representative"/>
    <s v="3High"/>
    <s v="High"/>
    <s v="Married"/>
    <s v="Married"/>
    <n v="2909"/>
    <n v="2909"/>
    <n v="15747"/>
    <n v="15747"/>
    <n v="3"/>
    <n v="3"/>
    <s v="No"/>
    <s v="No"/>
    <n v="15"/>
    <n v="15"/>
    <s v="3Excellent"/>
    <s v="Excellent"/>
    <s v="4Very High"/>
    <s v="Very High"/>
    <n v="3"/>
    <n v="3"/>
    <s v="4Best"/>
    <s v="Best"/>
    <s v="Yes"/>
    <x v="0"/>
  </r>
  <r>
    <n v="2510"/>
    <n v="29"/>
    <n v="29"/>
    <s v="Travel_Frequently"/>
    <s v="Travel_Frequently"/>
    <n v="115"/>
    <n v="115"/>
    <s v="Sales"/>
    <s v="Sales"/>
    <n v="13"/>
    <n v="13"/>
    <s v="3Bachelor"/>
    <x v="3"/>
    <s v="Technical Degree"/>
    <x v="4"/>
    <s v="1Low"/>
    <s v="Low"/>
    <s v="Female"/>
    <s v="Female"/>
    <n v="51"/>
    <n v="51"/>
    <s v="3High"/>
    <s v="High"/>
    <n v="2"/>
    <n v="2"/>
    <s v="Sales Executive"/>
    <s v="Sales Executive"/>
    <s v="2Medium"/>
    <s v="Medium"/>
    <s v="Single"/>
    <s v="Single"/>
    <n v="5765"/>
    <n v="5765"/>
    <n v="17485"/>
    <n v="17485"/>
    <n v="5"/>
    <n v="5"/>
    <s v="No"/>
    <s v="No"/>
    <n v="11"/>
    <n v="11"/>
    <s v="3Excellent"/>
    <s v="Excellent"/>
    <s v="1Low"/>
    <s v="Low"/>
    <n v="4"/>
    <n v="4"/>
    <s v="1Bad"/>
    <s v="Bad"/>
    <s v="Yes"/>
    <x v="0"/>
  </r>
  <r>
    <n v="2511"/>
    <n v="34"/>
    <n v="34"/>
    <s v="Travel_Rarely"/>
    <s v="Travel_Rarely"/>
    <n v="790"/>
    <n v="790"/>
    <s v="Sales"/>
    <s v="Sales"/>
    <n v="24"/>
    <n v="24"/>
    <s v="4Master"/>
    <x v="2"/>
    <s v="Medical"/>
    <x v="2"/>
    <s v="1Low"/>
    <s v="Low"/>
    <s v="Female"/>
    <s v="Female"/>
    <n v="40"/>
    <n v="40"/>
    <s v="2Medium"/>
    <s v="Medium"/>
    <n v="2"/>
    <n v="2"/>
    <s v="Sales Executive"/>
    <s v="Sales Executive"/>
    <s v="2Medium"/>
    <s v="Medium"/>
    <s v="Single"/>
    <s v="Single"/>
    <n v="4599"/>
    <n v="4599"/>
    <n v="7815"/>
    <n v="7815"/>
    <n v="0"/>
    <n v="0"/>
    <s v="Yes"/>
    <s v="Yes"/>
    <n v="23"/>
    <n v="23"/>
    <s v="4Outstanding"/>
    <s v="Outstanding"/>
    <s v="3High"/>
    <s v="High"/>
    <n v="2"/>
    <n v="2"/>
    <s v="4Best"/>
    <s v="Best"/>
    <s v="Yes"/>
    <x v="0"/>
  </r>
  <r>
    <n v="2512"/>
    <n v="35"/>
    <n v="35"/>
    <s v="Travel_Rarely"/>
    <s v="Travel_Rarely"/>
    <m/>
    <n v="808.82510288065839"/>
    <s v="Sales"/>
    <s v="Sales"/>
    <n v="7"/>
    <n v="7"/>
    <s v="1Below College"/>
    <x v="1"/>
    <s v="Life Sciences"/>
    <x v="0"/>
    <s v="4Ver High"/>
    <s v="Ver High"/>
    <s v="Male"/>
    <s v="Male"/>
    <n v="76"/>
    <n v="76"/>
    <s v="3High"/>
    <s v="High"/>
    <n v="1"/>
    <n v="1"/>
    <s v="Sales Representative"/>
    <s v="Sales Representative"/>
    <s v="3High"/>
    <s v="High"/>
    <s v="Married"/>
    <s v="Married"/>
    <n v="2404"/>
    <n v="2404"/>
    <n v="16192"/>
    <n v="16192"/>
    <n v="1"/>
    <n v="1"/>
    <m/>
    <s v="No"/>
    <n v="13"/>
    <n v="13"/>
    <s v="3Excellent"/>
    <s v="Excellent"/>
    <s v="1Low"/>
    <s v="Low"/>
    <n v="3"/>
    <n v="3"/>
    <s v="3Better"/>
    <s v="Better"/>
    <s v="No"/>
    <x v="1"/>
  </r>
  <r>
    <n v="2513"/>
    <n v="24"/>
    <n v="24"/>
    <s v="Travel_Frequently"/>
    <s v="Travel_Frequently"/>
    <n v="381"/>
    <n v="381"/>
    <s v="Research &amp; Development"/>
    <s v="Research &amp; Development"/>
    <n v="9"/>
    <n v="9"/>
    <s v="3Bachelor"/>
    <x v="3"/>
    <s v="Medical"/>
    <x v="2"/>
    <s v="2Medium"/>
    <s v="Medium"/>
    <s v="Male"/>
    <s v="Male"/>
    <n v="89"/>
    <n v="89"/>
    <s v="3High"/>
    <s v="High"/>
    <n v="1"/>
    <n v="1"/>
    <s v="Laboratory Technician"/>
    <s v="Laboratory Technician"/>
    <s v="1Low"/>
    <s v="Low"/>
    <s v="Single"/>
    <s v="Single"/>
    <n v="3172"/>
    <n v="3172"/>
    <n v="16998"/>
    <n v="16998"/>
    <n v="2"/>
    <n v="2"/>
    <s v="Yes"/>
    <s v="Yes"/>
    <n v="11"/>
    <n v="11"/>
    <s v="3Excellent"/>
    <s v="Excellent"/>
    <s v="3High"/>
    <s v="High"/>
    <n v="2"/>
    <n v="2"/>
    <s v="2Good"/>
    <s v="Good"/>
    <s v="Yes"/>
    <x v="0"/>
  </r>
  <r>
    <n v="2514"/>
    <n v="24"/>
    <n v="24"/>
    <s v="Non-Travel"/>
    <s v="Non-Travel"/>
    <n v="830"/>
    <n v="830"/>
    <s v="Sales"/>
    <s v="Sales"/>
    <n v="13"/>
    <n v="13"/>
    <s v="2College"/>
    <x v="0"/>
    <s v="Life Sciences"/>
    <x v="0"/>
    <s v="4Ver High"/>
    <s v="Ver High"/>
    <s v="Female"/>
    <s v="Female"/>
    <n v="78"/>
    <n v="78"/>
    <s v="3High"/>
    <s v="High"/>
    <m/>
    <n v="1"/>
    <s v="Sales Representative"/>
    <s v="Sales Representative"/>
    <s v="2Medium"/>
    <s v="Medium"/>
    <s v="Married"/>
    <s v="Married"/>
    <n v="2033"/>
    <n v="2033"/>
    <n v="7103"/>
    <n v="7103"/>
    <n v="1"/>
    <n v="1"/>
    <s v="No"/>
    <s v="No"/>
    <n v="13"/>
    <n v="13"/>
    <s v="3Excellent"/>
    <s v="Excellent"/>
    <s v="3High"/>
    <s v="High"/>
    <n v="2"/>
    <n v="2"/>
    <s v="3Better"/>
    <s v="Better"/>
    <s v="No"/>
    <x v="1"/>
  </r>
  <r>
    <n v="2515"/>
    <n v="44"/>
    <n v="44"/>
    <s v="Travel_Frequently"/>
    <s v="Travel_Frequently"/>
    <n v="1193"/>
    <n v="1193"/>
    <s v="Research &amp; Development"/>
    <s v="Research &amp; Development"/>
    <n v="2"/>
    <n v="2"/>
    <s v="1Below College"/>
    <x v="1"/>
    <s v="Medical"/>
    <x v="2"/>
    <s v="2Medium"/>
    <s v="Medium"/>
    <s v="Male"/>
    <s v="Male"/>
    <n v="86"/>
    <n v="86"/>
    <s v="3High"/>
    <s v="High"/>
    <n v="3"/>
    <n v="3"/>
    <s v="Manufacturing Director"/>
    <s v="Manufacturing Director"/>
    <s v="3High"/>
    <s v="High"/>
    <s v="Single"/>
    <s v="Single"/>
    <n v="10209"/>
    <n v="10209"/>
    <n v="19719"/>
    <n v="19719"/>
    <n v="5"/>
    <n v="5"/>
    <s v="Yes"/>
    <s v="Yes"/>
    <n v="18"/>
    <n v="18"/>
    <s v="3Excellent"/>
    <s v="Excellent"/>
    <s v="2Medium"/>
    <s v="Medium"/>
    <n v="2"/>
    <n v="2"/>
    <s v="2Good"/>
    <s v="Good"/>
    <m/>
    <x v="1"/>
  </r>
  <r>
    <n v="2516"/>
    <n v="29"/>
    <n v="29"/>
    <s v="Travel_Rarely"/>
    <s v="Travel_Rarely"/>
    <n v="1246"/>
    <n v="1246"/>
    <s v="Sales"/>
    <s v="Sales"/>
    <n v="19"/>
    <n v="19"/>
    <s v="3Bachelor"/>
    <x v="3"/>
    <s v="Life Sciences"/>
    <x v="0"/>
    <s v="3High"/>
    <s v="High"/>
    <s v="Male"/>
    <s v="Male"/>
    <n v="77"/>
    <n v="77"/>
    <s v="2Medium"/>
    <s v="Medium"/>
    <n v="2"/>
    <n v="2"/>
    <s v="Sales Executive"/>
    <s v="Sales Executive"/>
    <s v="3High"/>
    <s v="High"/>
    <s v="Divorced"/>
    <s v="Divorced"/>
    <n v="8620"/>
    <n v="8620"/>
    <n v="23757"/>
    <n v="23757"/>
    <n v="1"/>
    <n v="1"/>
    <s v="No"/>
    <s v="No"/>
    <n v="14"/>
    <n v="14"/>
    <m/>
    <s v="Excellent"/>
    <s v="3High"/>
    <s v="High"/>
    <n v="3"/>
    <n v="3"/>
    <s v="3Better"/>
    <s v="Better"/>
    <s v="No"/>
    <x v="1"/>
  </r>
  <r>
    <n v="2517"/>
    <n v="30"/>
    <n v="30"/>
    <s v="Travel_Rarely"/>
    <s v="Travel_Rarely"/>
    <n v="330"/>
    <n v="330"/>
    <s v="Human Resources"/>
    <s v="Human Resources"/>
    <n v="1"/>
    <n v="1"/>
    <s v="3Bachelor"/>
    <x v="3"/>
    <s v="Life Sciences"/>
    <x v="0"/>
    <s v="3High"/>
    <s v="High"/>
    <s v="Male"/>
    <s v="Male"/>
    <n v="46"/>
    <n v="46"/>
    <s v="3High"/>
    <s v="High"/>
    <n v="1"/>
    <n v="1"/>
    <s v="Human Resources"/>
    <s v="Human Resources"/>
    <s v="3High"/>
    <s v="High"/>
    <s v="Divorced"/>
    <s v="Divorced"/>
    <n v="2064"/>
    <n v="2064"/>
    <n v="15428"/>
    <n v="15428"/>
    <n v="0"/>
    <n v="0"/>
    <s v="No"/>
    <s v="No"/>
    <n v="21"/>
    <n v="21"/>
    <s v="4Outstanding"/>
    <s v="Outstanding"/>
    <s v="1Low"/>
    <s v="Low"/>
    <n v="3"/>
    <n v="3"/>
    <s v="4Best"/>
    <s v="Best"/>
    <s v="No"/>
    <x v="1"/>
  </r>
  <r>
    <n v="2518"/>
    <n v="55"/>
    <n v="55"/>
    <s v="Travel_Rarely"/>
    <s v="Travel_Rarely"/>
    <n v="1229"/>
    <n v="1229"/>
    <s v="Research &amp; Development"/>
    <s v="Research &amp; Development"/>
    <n v="4"/>
    <n v="4"/>
    <s v="4Master"/>
    <x v="2"/>
    <s v="Life Sciences"/>
    <x v="0"/>
    <s v="4Ver High"/>
    <s v="Ver High"/>
    <s v="Male"/>
    <s v="Male"/>
    <n v="30"/>
    <n v="30"/>
    <s v="3High"/>
    <s v="High"/>
    <n v="2"/>
    <n v="2"/>
    <s v="Healthcare Representative"/>
    <s v="Healthcare Representative"/>
    <s v="3High"/>
    <s v="High"/>
    <s v="Married"/>
    <s v="Married"/>
    <n v="4035"/>
    <n v="4035"/>
    <n v="16143"/>
    <n v="16143"/>
    <n v="0"/>
    <n v="0"/>
    <s v="Yes"/>
    <s v="Yes"/>
    <n v="16"/>
    <n v="16"/>
    <s v="3Excellent"/>
    <s v="Excellent"/>
    <s v="2Medium"/>
    <s v="Medium"/>
    <n v="2"/>
    <n v="2"/>
    <s v="3Better"/>
    <s v="Better"/>
    <s v="No"/>
    <x v="1"/>
  </r>
  <r>
    <n v="2519"/>
    <n v="33"/>
    <n v="33"/>
    <s v="Travel_Rarely"/>
    <s v="Travel_Rarely"/>
    <n v="1099"/>
    <n v="1099"/>
    <s v="Research &amp; Development"/>
    <s v="Research &amp; Development"/>
    <n v="4"/>
    <n v="4"/>
    <s v="4Master"/>
    <x v="2"/>
    <s v="Medical"/>
    <x v="2"/>
    <s v="1Low"/>
    <s v="Low"/>
    <s v="Female"/>
    <s v="Female"/>
    <n v="82"/>
    <n v="82"/>
    <s v="2Medium"/>
    <s v="Medium"/>
    <n v="1"/>
    <n v="1"/>
    <s v="Laboratory Technician"/>
    <s v="Laboratory Technician"/>
    <s v="2Medium"/>
    <s v="Medium"/>
    <s v="Married"/>
    <s v="Married"/>
    <n v="3838"/>
    <n v="3838"/>
    <n v="8192"/>
    <n v="8192"/>
    <n v="8"/>
    <n v="8"/>
    <s v="No"/>
    <s v="No"/>
    <n v="11"/>
    <n v="11"/>
    <s v="3Excellent"/>
    <s v="Excellent"/>
    <s v="4Very High"/>
    <s v="Very High"/>
    <n v="5"/>
    <n v="5"/>
    <s v="3Better"/>
    <s v="Better"/>
    <s v="No"/>
    <x v="1"/>
  </r>
  <r>
    <n v="2520"/>
    <n v="47"/>
    <n v="47"/>
    <s v="Travel_Rarely"/>
    <s v="Travel_Rarely"/>
    <n v="571"/>
    <n v="571"/>
    <s v="Sales"/>
    <s v="Sales"/>
    <n v="14"/>
    <n v="14"/>
    <s v="3Bachelor"/>
    <x v="3"/>
    <s v="Medical"/>
    <x v="2"/>
    <s v="3High"/>
    <s v="High"/>
    <s v="Female"/>
    <s v="Female"/>
    <n v="78"/>
    <n v="78"/>
    <s v="3High"/>
    <s v="High"/>
    <n v="2"/>
    <n v="2"/>
    <s v="Sales Executive"/>
    <s v="Sales Executive"/>
    <s v="3High"/>
    <s v="High"/>
    <s v="Married"/>
    <s v="Married"/>
    <n v="4591"/>
    <n v="4591"/>
    <n v="24200"/>
    <n v="24200"/>
    <n v="3"/>
    <n v="3"/>
    <s v="Yes"/>
    <s v="Yes"/>
    <n v="17"/>
    <n v="17"/>
    <s v="3Excellent"/>
    <s v="Excellent"/>
    <s v="3High"/>
    <s v="High"/>
    <n v="4"/>
    <n v="4"/>
    <s v="2Good"/>
    <s v="Good"/>
    <m/>
    <x v="1"/>
  </r>
  <r>
    <n v="2521"/>
    <n v="28"/>
    <n v="28"/>
    <s v="Travel_Frequently"/>
    <s v="Travel_Frequently"/>
    <n v="289"/>
    <n v="289"/>
    <s v="Research &amp; Development"/>
    <s v="Research &amp; Development"/>
    <n v="2"/>
    <n v="2"/>
    <s v="2College"/>
    <x v="0"/>
    <s v="Medical"/>
    <x v="2"/>
    <s v="3High"/>
    <s v="High"/>
    <s v="Male"/>
    <s v="Male"/>
    <n v="38"/>
    <n v="38"/>
    <s v="2Medium"/>
    <s v="Medium"/>
    <n v="1"/>
    <n v="1"/>
    <s v="Laboratory Technician"/>
    <s v="Laboratory Technician"/>
    <s v="1Low"/>
    <s v="Low"/>
    <s v="Single"/>
    <s v="Single"/>
    <n v="2561"/>
    <n v="2561"/>
    <n v="5355"/>
    <n v="5355"/>
    <n v="7"/>
    <n v="7"/>
    <s v="No"/>
    <s v="No"/>
    <n v="11"/>
    <n v="11"/>
    <s v="3Excellent"/>
    <s v="Excellent"/>
    <s v="3High"/>
    <s v="High"/>
    <n v="2"/>
    <n v="2"/>
    <s v="2Good"/>
    <s v="Good"/>
    <s v="Yes"/>
    <x v="0"/>
  </r>
  <r>
    <n v="2522"/>
    <n v="28"/>
    <n v="28"/>
    <s v="Travel_Rarely"/>
    <s v="Travel_Rarely"/>
    <n v="1423"/>
    <n v="1423"/>
    <s v="Research &amp; Development"/>
    <s v="Research &amp; Development"/>
    <n v="1"/>
    <n v="1"/>
    <s v="3Bachelor"/>
    <x v="3"/>
    <s v="Life Sciences"/>
    <x v="0"/>
    <s v="1Low"/>
    <s v="Low"/>
    <s v="Male"/>
    <s v="Male"/>
    <n v="72"/>
    <n v="72"/>
    <s v="2Medium"/>
    <s v="Medium"/>
    <n v="1"/>
    <n v="1"/>
    <s v="Research Scientist"/>
    <s v="Research Scientist"/>
    <s v="3High"/>
    <s v="High"/>
    <s v="Divorced"/>
    <s v="Divorced"/>
    <n v="1563"/>
    <n v="1563"/>
    <n v="12530"/>
    <n v="12530"/>
    <n v="1"/>
    <n v="1"/>
    <s v="No"/>
    <s v="No"/>
    <n v="14"/>
    <n v="14"/>
    <s v="3Excellent"/>
    <s v="Excellent"/>
    <s v="4Very High"/>
    <s v="Very High"/>
    <n v="2"/>
    <n v="2"/>
    <s v="1Bad"/>
    <s v="Bad"/>
    <s v="No"/>
    <x v="1"/>
  </r>
  <r>
    <n v="2523"/>
    <n v="28"/>
    <n v="28"/>
    <s v="Travel_Frequently"/>
    <s v="Travel_Frequently"/>
    <n v="467"/>
    <n v="467"/>
    <s v="Sales"/>
    <s v="Sales"/>
    <n v="7"/>
    <n v="7"/>
    <s v="3Bachelor"/>
    <x v="3"/>
    <s v="Life Sciences"/>
    <x v="0"/>
    <s v="3High"/>
    <s v="High"/>
    <s v="Male"/>
    <s v="Male"/>
    <m/>
    <n v="66.992424242424249"/>
    <s v="3High"/>
    <s v="High"/>
    <n v="2"/>
    <n v="2"/>
    <s v="Sales Executive"/>
    <s v="Sales Executive"/>
    <s v="1Low"/>
    <s v="Low"/>
    <s v="Single"/>
    <s v="Single"/>
    <n v="4898"/>
    <n v="4898"/>
    <n v="11827"/>
    <n v="11827"/>
    <n v="0"/>
    <n v="0"/>
    <s v="No"/>
    <s v="No"/>
    <n v="14"/>
    <n v="14"/>
    <s v="3Excellent"/>
    <s v="Excellent"/>
    <s v="4Very High"/>
    <s v="Very High"/>
    <n v="5"/>
    <n v="5"/>
    <s v="3Better"/>
    <s v="Better"/>
    <s v="No"/>
    <x v="1"/>
  </r>
  <r>
    <n v="2524"/>
    <n v="49"/>
    <n v="49"/>
    <s v="Travel_Rarely"/>
    <s v="Travel_Rarely"/>
    <n v="271"/>
    <n v="271"/>
    <s v="Research &amp; Development"/>
    <s v="Research &amp; Development"/>
    <n v="3"/>
    <n v="3"/>
    <s v="2College"/>
    <x v="0"/>
    <s v="Medical"/>
    <x v="2"/>
    <s v="3High"/>
    <s v="High"/>
    <s v="Female"/>
    <s v="Female"/>
    <n v="43"/>
    <n v="43"/>
    <s v="2Medium"/>
    <s v="Medium"/>
    <n v="2"/>
    <n v="2"/>
    <s v="Laboratory Technician"/>
    <s v="Laboratory Technician"/>
    <s v="1Low"/>
    <s v="Low"/>
    <s v="Married"/>
    <s v="Married"/>
    <n v="4789"/>
    <n v="4789"/>
    <n v="23070"/>
    <n v="23070"/>
    <n v="4"/>
    <n v="4"/>
    <s v="No"/>
    <s v="No"/>
    <n v="25"/>
    <n v="25"/>
    <s v="4Outstanding"/>
    <s v="Outstanding"/>
    <s v="1Low"/>
    <s v="Low"/>
    <n v="3"/>
    <n v="3"/>
    <s v="3Better"/>
    <s v="Better"/>
    <s v="No"/>
    <x v="1"/>
  </r>
  <r>
    <n v="2525"/>
    <n v="29"/>
    <n v="29"/>
    <s v="Travel_Frequently"/>
    <s v="Travel_Frequently"/>
    <n v="410"/>
    <n v="410"/>
    <s v="Research &amp; Development"/>
    <s v="Research &amp; Development"/>
    <n v="2"/>
    <n v="2"/>
    <s v="1Below College"/>
    <x v="1"/>
    <s v="Life Sciences"/>
    <x v="0"/>
    <s v="4Ver High"/>
    <s v="Ver High"/>
    <s v="Female"/>
    <s v="Female"/>
    <n v="97"/>
    <n v="97"/>
    <s v="3High"/>
    <s v="High"/>
    <n v="1"/>
    <n v="1"/>
    <s v="Laboratory Technician"/>
    <s v="Laboratory Technician"/>
    <s v="2Medium"/>
    <s v="Medium"/>
    <s v="Married"/>
    <s v="Married"/>
    <n v="3180"/>
    <n v="3180"/>
    <n v="4668"/>
    <n v="4668"/>
    <n v="0"/>
    <n v="0"/>
    <s v="No"/>
    <s v="No"/>
    <n v="13"/>
    <n v="13"/>
    <s v="3Excellent"/>
    <s v="Excellent"/>
    <s v="3High"/>
    <s v="High"/>
    <n v="3"/>
    <n v="3"/>
    <s v="3Better"/>
    <s v="Better"/>
    <s v="No"/>
    <x v="1"/>
  </r>
  <r>
    <n v="2526"/>
    <n v="28"/>
    <n v="28"/>
    <s v="Travel_Rarely"/>
    <s v="Travel_Rarely"/>
    <n v="1083"/>
    <n v="1083"/>
    <m/>
    <s v="Research &amp; Development"/>
    <n v="29"/>
    <n v="29"/>
    <s v="1Below College"/>
    <x v="1"/>
    <s v="Life Sciences"/>
    <x v="0"/>
    <s v="3High"/>
    <s v="High"/>
    <s v="Male"/>
    <s v="Male"/>
    <n v="96"/>
    <n v="96"/>
    <s v="1Low"/>
    <s v="Low"/>
    <n v="2"/>
    <n v="2"/>
    <s v="Manufacturing Director"/>
    <s v="Manufacturing Director"/>
    <s v="2Medium"/>
    <s v="Medium"/>
    <s v="Married"/>
    <s v="Married"/>
    <n v="6549"/>
    <n v="6549"/>
    <n v="3173"/>
    <n v="3173"/>
    <n v="1"/>
    <n v="1"/>
    <s v="No"/>
    <s v="No"/>
    <n v="14"/>
    <n v="14"/>
    <s v="3Excellent"/>
    <s v="Excellent"/>
    <s v="2Medium"/>
    <s v="Medium"/>
    <n v="2"/>
    <n v="2"/>
    <s v="2Good"/>
    <s v="Good"/>
    <s v="No"/>
    <x v="1"/>
  </r>
  <r>
    <n v="2527"/>
    <n v="33"/>
    <n v="33"/>
    <s v="Travel_Rarely"/>
    <s v="Travel_Rarely"/>
    <n v="516"/>
    <n v="516"/>
    <s v="Research &amp; Development"/>
    <s v="Research &amp; Development"/>
    <n v="8"/>
    <n v="8"/>
    <s v="5Doctor"/>
    <x v="4"/>
    <s v="Life Sciences"/>
    <x v="0"/>
    <s v="4Ver High"/>
    <s v="Ver High"/>
    <s v="Male"/>
    <s v="Male"/>
    <n v="69"/>
    <n v="69"/>
    <s v="3High"/>
    <s v="High"/>
    <n v="2"/>
    <n v="2"/>
    <s v="Healthcare Representative"/>
    <s v="Healthcare Representative"/>
    <s v="3High"/>
    <s v="High"/>
    <s v="Single"/>
    <s v="Single"/>
    <n v="6388"/>
    <n v="6388"/>
    <n v="22049"/>
    <n v="22049"/>
    <n v="2"/>
    <n v="2"/>
    <s v="Yes"/>
    <s v="Yes"/>
    <n v="17"/>
    <n v="17"/>
    <s v="3Excellent"/>
    <s v="Excellent"/>
    <s v="1Low"/>
    <s v="Low"/>
    <n v="6"/>
    <n v="6"/>
    <s v="3Better"/>
    <s v="Better"/>
    <s v="No"/>
    <x v="1"/>
  </r>
  <r>
    <n v="2528"/>
    <n v="32"/>
    <n v="32"/>
    <s v="Travel_Rarely"/>
    <s v="Travel_Rarely"/>
    <n v="495"/>
    <n v="495"/>
    <s v="Research &amp; Development"/>
    <s v="Research &amp; Development"/>
    <n v="10"/>
    <n v="10"/>
    <s v="3Bachelor"/>
    <x v="3"/>
    <s v="Medical"/>
    <x v="2"/>
    <s v="3High"/>
    <s v="High"/>
    <s v="Male"/>
    <s v="Male"/>
    <n v="64"/>
    <n v="64"/>
    <s v="3High"/>
    <s v="High"/>
    <n v="3"/>
    <n v="3"/>
    <s v="Manager"/>
    <s v="Manager"/>
    <s v="4Very High"/>
    <s v="Very High"/>
    <s v="Single"/>
    <s v="Single"/>
    <n v="11244"/>
    <n v="11244"/>
    <n v="21072"/>
    <n v="21072"/>
    <n v="2"/>
    <n v="2"/>
    <s v="No"/>
    <s v="No"/>
    <n v="25"/>
    <n v="25"/>
    <s v="4Outstanding"/>
    <s v="Outstanding"/>
    <s v="2Medium"/>
    <s v="Medium"/>
    <n v="5"/>
    <n v="5"/>
    <s v="4Best"/>
    <s v="Best"/>
    <s v="No"/>
    <x v="1"/>
  </r>
  <r>
    <n v="2529"/>
    <n v="54"/>
    <n v="54"/>
    <s v="Travel_Frequently"/>
    <s v="Travel_Frequently"/>
    <n v="1050"/>
    <n v="1050"/>
    <s v="Research &amp; Development"/>
    <s v="Research &amp; Development"/>
    <n v="11"/>
    <n v="11"/>
    <s v="4Master"/>
    <x v="2"/>
    <s v="Medical"/>
    <x v="2"/>
    <s v="2Medium"/>
    <s v="Medium"/>
    <s v="Female"/>
    <s v="Female"/>
    <n v="87"/>
    <n v="87"/>
    <s v="3High"/>
    <s v="High"/>
    <n v="4"/>
    <n v="4"/>
    <s v="Manager"/>
    <s v="Manager"/>
    <s v="4Very High"/>
    <s v="Very High"/>
    <s v="Divorced"/>
    <s v="Divorced"/>
    <n v="16032"/>
    <n v="16032"/>
    <n v="24456"/>
    <n v="24456"/>
    <n v="3"/>
    <n v="3"/>
    <s v="No"/>
    <s v="No"/>
    <n v="20"/>
    <n v="20"/>
    <s v="4Outstanding"/>
    <s v="Outstanding"/>
    <s v="1Low"/>
    <s v="Low"/>
    <n v="2"/>
    <n v="2"/>
    <s v="3Better"/>
    <s v="Better"/>
    <s v="No"/>
    <x v="1"/>
  </r>
  <r>
    <n v="2530"/>
    <n v="29"/>
    <n v="29"/>
    <s v="Travel_Rarely"/>
    <s v="Travel_Rarely"/>
    <n v="224"/>
    <n v="224"/>
    <s v="Research &amp; Development"/>
    <s v="Research &amp; Development"/>
    <n v="1"/>
    <n v="1"/>
    <s v="4Master"/>
    <x v="2"/>
    <s v="Technical Degree"/>
    <x v="4"/>
    <s v="1Low"/>
    <s v="Low"/>
    <s v="Male"/>
    <s v="Male"/>
    <n v="100"/>
    <n v="100"/>
    <s v="2Medium"/>
    <s v="Medium"/>
    <n v="1"/>
    <n v="1"/>
    <s v="Research Scientist"/>
    <s v="Research Scientist"/>
    <s v="1Low"/>
    <s v="Low"/>
    <s v="Single"/>
    <s v="Single"/>
    <n v="2362"/>
    <n v="2362"/>
    <n v="7568"/>
    <n v="7568"/>
    <n v="6"/>
    <n v="6"/>
    <s v="No"/>
    <s v="No"/>
    <n v="13"/>
    <n v="13"/>
    <s v="3Excellent"/>
    <s v="Excellent"/>
    <s v="3High"/>
    <s v="High"/>
    <n v="2"/>
    <n v="2"/>
    <s v="1Bad"/>
    <s v="Bad"/>
    <s v="Yes"/>
    <x v="0"/>
  </r>
  <r>
    <n v="2531"/>
    <n v="44"/>
    <n v="44"/>
    <s v="Travel_Rarely"/>
    <s v="Travel_Rarely"/>
    <n v="136"/>
    <n v="136"/>
    <s v="Research &amp; Development"/>
    <s v="Research &amp; Development"/>
    <n v="28"/>
    <n v="28"/>
    <s v="3Bachelor"/>
    <x v="3"/>
    <s v="Life Sciences"/>
    <x v="0"/>
    <s v="4Ver High"/>
    <s v="Ver High"/>
    <s v="Male"/>
    <s v="Male"/>
    <n v="32"/>
    <n v="32"/>
    <s v="3High"/>
    <s v="High"/>
    <n v="4"/>
    <n v="4"/>
    <s v="Research Director"/>
    <s v="Research Director"/>
    <s v="1Low"/>
    <s v="Low"/>
    <s v="Married"/>
    <s v="Married"/>
    <n v="16328"/>
    <n v="16328"/>
    <n v="22074"/>
    <n v="22074"/>
    <n v="3"/>
    <n v="3"/>
    <s v="No"/>
    <s v="No"/>
    <n v="13"/>
    <n v="13"/>
    <s v="3Excellent"/>
    <s v="Excellent"/>
    <s v="3High"/>
    <s v="High"/>
    <n v="1"/>
    <n v="1"/>
    <s v="4Best"/>
    <s v="Best"/>
    <s v="No"/>
    <x v="1"/>
  </r>
  <r>
    <n v="2532"/>
    <n v="39"/>
    <n v="39"/>
    <s v="Travel_Rarely"/>
    <s v="Travel_Rarely"/>
    <n v="1089"/>
    <n v="1089"/>
    <s v="Research &amp; Development"/>
    <s v="Research &amp; Development"/>
    <n v="6"/>
    <n v="6"/>
    <s v="3Bachelor"/>
    <x v="3"/>
    <s v="Life Sciences"/>
    <x v="0"/>
    <m/>
    <s v="High"/>
    <s v="Female"/>
    <s v="Female"/>
    <n v="32"/>
    <n v="32"/>
    <s v="3High"/>
    <s v="High"/>
    <n v="3"/>
    <n v="3"/>
    <s v="Manufacturing Director"/>
    <s v="Manufacturing Director"/>
    <s v="2Medium"/>
    <s v="Medium"/>
    <s v="Single"/>
    <s v="Single"/>
    <n v="8376"/>
    <n v="8376"/>
    <n v="9150"/>
    <n v="9150"/>
    <n v="4"/>
    <n v="4"/>
    <s v="No"/>
    <s v="No"/>
    <n v="18"/>
    <n v="18"/>
    <s v="3Excellent"/>
    <s v="Excellent"/>
    <s v="4Very High"/>
    <s v="Very High"/>
    <n v="3"/>
    <n v="3"/>
    <s v="3Better"/>
    <s v="Better"/>
    <s v="No"/>
    <x v="1"/>
  </r>
  <r>
    <n v="2533"/>
    <n v="46"/>
    <n v="46"/>
    <s v="Travel_Rarely"/>
    <s v="Travel_Rarely"/>
    <n v="228"/>
    <n v="228"/>
    <s v="Sales"/>
    <s v="Sales"/>
    <n v="3"/>
    <n v="3"/>
    <s v="3Bachelor"/>
    <x v="3"/>
    <s v="Life Sciences"/>
    <x v="0"/>
    <s v="3High"/>
    <s v="High"/>
    <s v="Female"/>
    <s v="Female"/>
    <n v="51"/>
    <n v="51"/>
    <s v="3High"/>
    <s v="High"/>
    <n v="4"/>
    <n v="4"/>
    <s v="Manager"/>
    <s v="Manager"/>
    <s v="2Medium"/>
    <s v="Medium"/>
    <s v="Married"/>
    <s v="Married"/>
    <n v="16606"/>
    <n v="16606"/>
    <n v="11380"/>
    <n v="11380"/>
    <n v="8"/>
    <n v="8"/>
    <s v="No"/>
    <s v="No"/>
    <n v="12"/>
    <n v="12"/>
    <s v="3Excellent"/>
    <s v="Excellent"/>
    <s v="4Very High"/>
    <s v="Very High"/>
    <n v="2"/>
    <n v="2"/>
    <s v="4Best"/>
    <s v="Best"/>
    <s v="No"/>
    <x v="1"/>
  </r>
  <r>
    <n v="2534"/>
    <n v="35"/>
    <n v="35"/>
    <s v="Travel_Rarely"/>
    <s v="Travel_Rarely"/>
    <n v="1029"/>
    <n v="1029"/>
    <s v="Research &amp; Development"/>
    <s v="Research &amp; Development"/>
    <n v="16"/>
    <n v="16"/>
    <s v="3Bachelor"/>
    <x v="3"/>
    <s v="Life Sciences"/>
    <x v="0"/>
    <s v="4Ver High"/>
    <s v="Ver High"/>
    <s v="Female"/>
    <s v="Female"/>
    <n v="91"/>
    <n v="91"/>
    <s v="2Medium"/>
    <s v="Medium"/>
    <n v="3"/>
    <n v="3"/>
    <s v="Healthcare Representative"/>
    <s v="Healthcare Representative"/>
    <s v="2Medium"/>
    <s v="Medium"/>
    <s v="Single"/>
    <s v="Single"/>
    <n v="8606"/>
    <n v="8606"/>
    <n v="21195"/>
    <n v="21195"/>
    <n v="1"/>
    <n v="1"/>
    <s v="No"/>
    <s v="No"/>
    <n v="19"/>
    <n v="19"/>
    <s v="3Excellent"/>
    <s v="Excellent"/>
    <s v="4Very High"/>
    <s v="Very High"/>
    <n v="3"/>
    <n v="3"/>
    <s v="1Bad"/>
    <s v="Bad"/>
    <s v="No"/>
    <x v="1"/>
  </r>
  <r>
    <n v="2535"/>
    <n v="23"/>
    <n v="23"/>
    <s v="Travel_Rarely"/>
    <s v="Travel_Rarely"/>
    <n v="507"/>
    <n v="507"/>
    <s v="Research &amp; Development"/>
    <s v="Research &amp; Development"/>
    <n v="20"/>
    <n v="20"/>
    <s v="1Below College"/>
    <x v="1"/>
    <s v="Life Sciences"/>
    <x v="0"/>
    <s v="1Low"/>
    <s v="Low"/>
    <s v="Male"/>
    <s v="Male"/>
    <n v="97"/>
    <n v="97"/>
    <s v="3High"/>
    <s v="High"/>
    <n v="2"/>
    <n v="2"/>
    <s v="Laboratory Technician"/>
    <s v="Laboratory Technician"/>
    <s v="3High"/>
    <s v="High"/>
    <s v="Single"/>
    <s v="Single"/>
    <n v="2272"/>
    <n v="2272"/>
    <n v="24812"/>
    <n v="24812"/>
    <n v="0"/>
    <n v="0"/>
    <s v="No"/>
    <s v="No"/>
    <n v="14"/>
    <n v="14"/>
    <s v="3Excellent"/>
    <s v="Excellent"/>
    <s v="2Medium"/>
    <s v="Medium"/>
    <n v="2"/>
    <n v="2"/>
    <s v="3Better"/>
    <s v="Better"/>
    <s v="No"/>
    <x v="1"/>
  </r>
  <r>
    <n v="2536"/>
    <n v="40"/>
    <n v="40"/>
    <s v="Travel_Rarely"/>
    <s v="Travel_Rarely"/>
    <m/>
    <n v="808.82510288065839"/>
    <s v="Research &amp; Development"/>
    <s v="Research &amp; Development"/>
    <n v="9"/>
    <n v="9"/>
    <s v="4Master"/>
    <x v="2"/>
    <s v="Life Sciences"/>
    <x v="0"/>
    <s v="4Ver High"/>
    <s v="Ver High"/>
    <s v="Male"/>
    <s v="Male"/>
    <n v="86"/>
    <n v="86"/>
    <s v="3High"/>
    <s v="High"/>
    <n v="1"/>
    <n v="1"/>
    <s v="Laboratory Technician"/>
    <s v="Laboratory Technician"/>
    <s v="1Low"/>
    <s v="Low"/>
    <s v="Single"/>
    <s v="Single"/>
    <n v="2018"/>
    <n v="2018"/>
    <n v="21831"/>
    <n v="21831"/>
    <n v="3"/>
    <n v="3"/>
    <s v="No"/>
    <s v="No"/>
    <n v="14"/>
    <n v="14"/>
    <s v="3Excellent"/>
    <s v="Excellent"/>
    <s v="2Medium"/>
    <s v="Medium"/>
    <n v="3"/>
    <n v="3"/>
    <s v="1Bad"/>
    <s v="Bad"/>
    <s v="Yes"/>
    <x v="0"/>
  </r>
  <r>
    <n v="2537"/>
    <n v="34"/>
    <n v="34"/>
    <s v="Travel_Rarely"/>
    <s v="Travel_Rarely"/>
    <n v="971"/>
    <n v="971"/>
    <s v="Sales"/>
    <s v="Sales"/>
    <n v="1"/>
    <n v="1"/>
    <s v="3Bachelor"/>
    <x v="3"/>
    <s v="Technical Degree"/>
    <x v="4"/>
    <s v="4Ver High"/>
    <s v="Ver High"/>
    <s v="Male"/>
    <s v="Male"/>
    <n v="64"/>
    <n v="64"/>
    <s v="2Medium"/>
    <s v="Medium"/>
    <n v="3"/>
    <n v="3"/>
    <s v="Sales Executive"/>
    <s v="Sales Executive"/>
    <s v="3High"/>
    <s v="High"/>
    <s v="Married"/>
    <s v="Married"/>
    <n v="7083"/>
    <n v="7083"/>
    <n v="12288"/>
    <n v="12288"/>
    <n v="1"/>
    <n v="1"/>
    <s v="Yes"/>
    <s v="Yes"/>
    <n v="14"/>
    <n v="14"/>
    <s v="3Excellent"/>
    <s v="Excellent"/>
    <s v="4Very High"/>
    <s v="Very High"/>
    <n v="3"/>
    <n v="3"/>
    <s v="3Better"/>
    <s v="Better"/>
    <s v="No"/>
    <x v="1"/>
  </r>
  <r>
    <n v="2538"/>
    <n v="31"/>
    <n v="31"/>
    <s v="Travel_Frequently"/>
    <s v="Travel_Frequently"/>
    <n v="561"/>
    <n v="561"/>
    <s v="Research &amp; Development"/>
    <s v="Research &amp; Development"/>
    <n v="3"/>
    <n v="3"/>
    <s v="3Bachelor"/>
    <x v="3"/>
    <s v="Life Sciences"/>
    <x v="0"/>
    <s v="4Ver High"/>
    <s v="Ver High"/>
    <s v="Female"/>
    <s v="Female"/>
    <n v="33"/>
    <n v="33"/>
    <s v="3High"/>
    <s v="High"/>
    <n v="1"/>
    <n v="1"/>
    <s v="Research Scientist"/>
    <s v="Research Scientist"/>
    <s v="3High"/>
    <s v="High"/>
    <s v="Single"/>
    <s v="Single"/>
    <n v="4084"/>
    <n v="4084"/>
    <n v="4156"/>
    <n v="4156"/>
    <n v="1"/>
    <n v="1"/>
    <s v="No"/>
    <s v="No"/>
    <n v="12"/>
    <n v="12"/>
    <s v="3Excellent"/>
    <s v="Excellent"/>
    <s v="1Low"/>
    <s v="Low"/>
    <n v="2"/>
    <n v="2"/>
    <s v="1Bad"/>
    <s v="Bad"/>
    <s v="Yes"/>
    <x v="0"/>
  </r>
  <r>
    <n v="2539"/>
    <n v="50"/>
    <n v="50"/>
    <s v="Travel_Frequently"/>
    <s v="Travel_Frequently"/>
    <n v="333"/>
    <n v="333"/>
    <s v="Research &amp; Development"/>
    <s v="Research &amp; Development"/>
    <n v="22"/>
    <n v="22"/>
    <s v="5Doctor"/>
    <x v="4"/>
    <s v="Medical"/>
    <x v="2"/>
    <s v="3High"/>
    <s v="High"/>
    <s v="Male"/>
    <s v="Male"/>
    <n v="88"/>
    <n v="88"/>
    <s v="1Low"/>
    <s v="Low"/>
    <n v="4"/>
    <n v="4"/>
    <s v="Research Director"/>
    <s v="Research Director"/>
    <s v="4Very High"/>
    <s v="Very High"/>
    <s v="Single"/>
    <s v="Single"/>
    <n v="14411"/>
    <n v="14411"/>
    <n v="24450"/>
    <n v="24450"/>
    <n v="1"/>
    <n v="1"/>
    <s v="Yes"/>
    <s v="Yes"/>
    <n v="13"/>
    <n v="13"/>
    <s v="3Excellent"/>
    <s v="Excellent"/>
    <s v="4Very High"/>
    <s v="Very High"/>
    <n v="2"/>
    <n v="2"/>
    <s v="3Better"/>
    <s v="Better"/>
    <s v="No"/>
    <x v="1"/>
  </r>
  <r>
    <n v="2540"/>
    <n v="34"/>
    <n v="34"/>
    <s v="Travel_Rarely"/>
    <s v="Travel_Rarely"/>
    <n v="1440"/>
    <n v="1440"/>
    <s v="Sales"/>
    <s v="Sales"/>
    <n v="7"/>
    <n v="7"/>
    <s v="2College"/>
    <x v="0"/>
    <s v="Technical Degree"/>
    <x v="4"/>
    <s v="2Medium"/>
    <s v="Medium"/>
    <s v="Male"/>
    <s v="Male"/>
    <n v="55"/>
    <n v="55"/>
    <s v="3High"/>
    <s v="High"/>
    <n v="1"/>
    <n v="1"/>
    <s v="Sales Representative"/>
    <s v="Sales Representative"/>
    <s v="3High"/>
    <s v="High"/>
    <s v="Married"/>
    <s v="Married"/>
    <n v="2308"/>
    <n v="2308"/>
    <n v="4944"/>
    <n v="4944"/>
    <n v="0"/>
    <n v="0"/>
    <s v="Yes"/>
    <s v="Yes"/>
    <n v="25"/>
    <n v="25"/>
    <s v="4Outstanding"/>
    <s v="Outstanding"/>
    <s v="2Medium"/>
    <s v="Medium"/>
    <n v="4"/>
    <n v="4"/>
    <s v="3Better"/>
    <s v="Better"/>
    <s v="No"/>
    <x v="1"/>
  </r>
  <r>
    <n v="2541"/>
    <n v="42"/>
    <n v="42"/>
    <s v="Travel_Rarely"/>
    <s v="Travel_Rarely"/>
    <n v="1210"/>
    <n v="1210"/>
    <s v="Research &amp; Development"/>
    <s v="Research &amp; Development"/>
    <n v="2"/>
    <n v="2"/>
    <s v="3Bachelor"/>
    <x v="3"/>
    <s v="Medical"/>
    <x v="2"/>
    <s v="3High"/>
    <s v="High"/>
    <s v="Male"/>
    <s v="Male"/>
    <n v="68"/>
    <n v="68"/>
    <s v="2Medium"/>
    <s v="Medium"/>
    <n v="1"/>
    <n v="1"/>
    <s v="Laboratory Technician"/>
    <s v="Laboratory Technician"/>
    <s v="2Medium"/>
    <s v="Medium"/>
    <s v="Married"/>
    <s v="Married"/>
    <n v="4841"/>
    <n v="4841"/>
    <n v="24052"/>
    <n v="24052"/>
    <n v="4"/>
    <n v="4"/>
    <s v="No"/>
    <s v="No"/>
    <n v="14"/>
    <n v="14"/>
    <s v="3Excellent"/>
    <s v="Excellent"/>
    <s v="2Medium"/>
    <s v="Medium"/>
    <n v="3"/>
    <n v="3"/>
    <s v="3Better"/>
    <s v="Better"/>
    <s v="No"/>
    <x v="1"/>
  </r>
  <r>
    <n v="2542"/>
    <n v="37"/>
    <n v="37"/>
    <s v="Travel_Rarely"/>
    <s v="Travel_Rarely"/>
    <n v="674"/>
    <n v="674"/>
    <s v="Research &amp; Development"/>
    <s v="Research &amp; Development"/>
    <n v="13"/>
    <n v="13"/>
    <s v="3Bachelor"/>
    <x v="3"/>
    <s v="Medical"/>
    <x v="2"/>
    <s v="1Low"/>
    <s v="Low"/>
    <s v="Male"/>
    <s v="Male"/>
    <n v="47"/>
    <n v="47"/>
    <s v="3High"/>
    <s v="High"/>
    <n v="2"/>
    <n v="2"/>
    <s v="Research Scientist"/>
    <s v="Research Scientist"/>
    <s v="4Very High"/>
    <s v="Very High"/>
    <s v="Married"/>
    <s v="Married"/>
    <n v="4285"/>
    <n v="4285"/>
    <n v="3031"/>
    <n v="3031"/>
    <n v="1"/>
    <n v="1"/>
    <s v="No"/>
    <s v="No"/>
    <n v="17"/>
    <n v="17"/>
    <s v="3Excellent"/>
    <s v="Excellent"/>
    <s v="1Low"/>
    <s v="Low"/>
    <n v="2"/>
    <n v="2"/>
    <s v="3Better"/>
    <s v="Better"/>
    <s v="No"/>
    <x v="1"/>
  </r>
  <r>
    <n v="2543"/>
    <n v="29"/>
    <n v="29"/>
    <s v="Travel_Rarely"/>
    <s v="Travel_Rarely"/>
    <n v="441"/>
    <n v="441"/>
    <s v="Research &amp; Development"/>
    <s v="Research &amp; Development"/>
    <n v="8"/>
    <n v="8"/>
    <s v="1Below College"/>
    <x v="1"/>
    <s v="Other"/>
    <x v="1"/>
    <s v="3High"/>
    <s v="High"/>
    <s v="Female"/>
    <s v="Female"/>
    <n v="39"/>
    <n v="39"/>
    <s v="1Low"/>
    <s v="Low"/>
    <n v="2"/>
    <n v="2"/>
    <s v="Healthcare Representative"/>
    <s v="Healthcare Representative"/>
    <s v="1Low"/>
    <s v="Low"/>
    <s v="Married"/>
    <s v="Married"/>
    <n v="9715"/>
    <n v="9715"/>
    <n v="7288"/>
    <n v="7288"/>
    <n v="3"/>
    <n v="3"/>
    <s v="No"/>
    <s v="No"/>
    <n v="13"/>
    <n v="13"/>
    <s v="3Excellent"/>
    <s v="Excellent"/>
    <s v="3High"/>
    <s v="High"/>
    <n v="3"/>
    <n v="3"/>
    <s v="3Better"/>
    <s v="Better"/>
    <s v="No"/>
    <x v="1"/>
  </r>
  <r>
    <n v="2544"/>
    <n v="33"/>
    <n v="33"/>
    <s v="Travel_Rarely"/>
    <s v="Travel_Rarely"/>
    <n v="575"/>
    <n v="575"/>
    <s v="Research &amp; Development"/>
    <s v="Research &amp; Development"/>
    <n v="25"/>
    <n v="25"/>
    <s v="3Bachelor"/>
    <x v="3"/>
    <s v="Life Sciences"/>
    <x v="0"/>
    <s v="4Ver High"/>
    <s v="Ver High"/>
    <s v="Male"/>
    <s v="Male"/>
    <n v="44"/>
    <n v="44"/>
    <s v="2Medium"/>
    <s v="Medium"/>
    <n v="2"/>
    <n v="2"/>
    <s v="Manufacturing Director"/>
    <s v="Manufacturing Director"/>
    <s v="2Medium"/>
    <s v="Medium"/>
    <s v="Single"/>
    <s v="Single"/>
    <n v="4320"/>
    <n v="4320"/>
    <n v="24152"/>
    <n v="24152"/>
    <n v="1"/>
    <n v="1"/>
    <s v="No"/>
    <s v="No"/>
    <n v="13"/>
    <n v="13"/>
    <s v="3Excellent"/>
    <s v="Excellent"/>
    <s v="4Very High"/>
    <s v="Very High"/>
    <n v="2"/>
    <n v="2"/>
    <s v="3Better"/>
    <s v="Better"/>
    <s v="No"/>
    <x v="1"/>
  </r>
  <r>
    <n v="2545"/>
    <n v="45"/>
    <n v="45"/>
    <s v="Travel_Rarely"/>
    <s v="Travel_Rarely"/>
    <n v="950"/>
    <n v="950"/>
    <s v="Research &amp; Development"/>
    <s v="Research &amp; Development"/>
    <n v="28"/>
    <n v="28"/>
    <s v="3Bachelor"/>
    <x v="3"/>
    <s v="Technical Degree"/>
    <x v="4"/>
    <s v="4Ver High"/>
    <s v="Ver High"/>
    <s v="Male"/>
    <s v="Male"/>
    <n v="97"/>
    <n v="97"/>
    <s v="3High"/>
    <s v="High"/>
    <n v="1"/>
    <n v="1"/>
    <s v="Research Scientist"/>
    <s v="Research Scientist"/>
    <s v="4Very High"/>
    <s v="Very High"/>
    <s v="Married"/>
    <s v="Married"/>
    <n v="2132"/>
    <n v="2132"/>
    <n v="4585"/>
    <n v="4585"/>
    <n v="4"/>
    <n v="4"/>
    <s v="No"/>
    <s v="No"/>
    <n v="20"/>
    <n v="20"/>
    <s v="4Outstanding"/>
    <s v="Outstanding"/>
    <s v="4Very High"/>
    <s v="Very High"/>
    <n v="3"/>
    <n v="3"/>
    <s v="3Better"/>
    <s v="Better"/>
    <s v="No"/>
    <x v="1"/>
  </r>
  <r>
    <n v="2546"/>
    <n v="42"/>
    <n v="42"/>
    <s v="Travel_Frequently"/>
    <s v="Travel_Frequently"/>
    <n v="288"/>
    <n v="288"/>
    <s v="Research &amp; Development"/>
    <s v="Research &amp; Development"/>
    <n v="2"/>
    <n v="2"/>
    <s v="3Bachelor"/>
    <x v="3"/>
    <s v="Life Sciences"/>
    <x v="0"/>
    <s v="4Ver High"/>
    <s v="Ver High"/>
    <s v="Male"/>
    <s v="Male"/>
    <n v="40"/>
    <n v="40"/>
    <s v="3High"/>
    <s v="High"/>
    <n v="3"/>
    <n v="3"/>
    <s v="Healthcare Representative"/>
    <s v="Healthcare Representative"/>
    <s v="4Very High"/>
    <s v="Very High"/>
    <s v="Married"/>
    <s v="Married"/>
    <n v="10124"/>
    <n v="10124"/>
    <n v="18611"/>
    <n v="18611"/>
    <n v="2"/>
    <n v="2"/>
    <s v="Yes"/>
    <s v="Yes"/>
    <n v="14"/>
    <n v="14"/>
    <s v="3Excellent"/>
    <s v="Excellent"/>
    <s v="3High"/>
    <s v="High"/>
    <n v="3"/>
    <n v="3"/>
    <s v="1Bad"/>
    <s v="Bad"/>
    <s v="No"/>
    <x v="1"/>
  </r>
  <r>
    <n v="2547"/>
    <n v="40"/>
    <n v="40"/>
    <m/>
    <s v="Travel_Rarely"/>
    <n v="1342"/>
    <n v="1342"/>
    <s v="Sales"/>
    <s v="Sales"/>
    <n v="9"/>
    <n v="9"/>
    <s v="2College"/>
    <x v="0"/>
    <s v="Medical"/>
    <x v="2"/>
    <s v="1Low"/>
    <s v="Low"/>
    <s v="Male"/>
    <s v="Male"/>
    <n v="47"/>
    <n v="47"/>
    <s v="3High"/>
    <s v="High"/>
    <n v="2"/>
    <n v="2"/>
    <s v="Sales Executive"/>
    <s v="Sales Executive"/>
    <s v="1Low"/>
    <s v="Low"/>
    <s v="Married"/>
    <s v="Married"/>
    <n v="5473"/>
    <n v="5473"/>
    <n v="19345"/>
    <n v="19345"/>
    <n v="0"/>
    <n v="0"/>
    <s v="No"/>
    <s v="No"/>
    <n v="12"/>
    <n v="12"/>
    <s v="3Excellent"/>
    <s v="Excellent"/>
    <s v="4Very High"/>
    <s v="Very High"/>
    <n v="5"/>
    <n v="5"/>
    <s v="4Best"/>
    <s v="Best"/>
    <s v="No"/>
    <x v="1"/>
  </r>
  <r>
    <n v="2548"/>
    <n v="33"/>
    <n v="33"/>
    <s v="Travel_Rarely"/>
    <s v="Travel_Rarely"/>
    <n v="589"/>
    <n v="589"/>
    <s v="Research &amp; Development"/>
    <s v="Research &amp; Development"/>
    <n v="28"/>
    <n v="28"/>
    <s v="4Master"/>
    <x v="2"/>
    <s v="Life Sciences"/>
    <x v="0"/>
    <s v="2Medium"/>
    <s v="Medium"/>
    <s v="Male"/>
    <s v="Male"/>
    <n v="79"/>
    <n v="79"/>
    <s v="3High"/>
    <s v="High"/>
    <n v="2"/>
    <n v="2"/>
    <s v="Laboratory Technician"/>
    <s v="Laboratory Technician"/>
    <s v="3High"/>
    <s v="High"/>
    <s v="Married"/>
    <s v="Married"/>
    <n v="5207"/>
    <n v="5207"/>
    <n v="22949"/>
    <n v="22949"/>
    <n v="1"/>
    <n v="1"/>
    <s v="Yes"/>
    <s v="Yes"/>
    <n v="12"/>
    <n v="12"/>
    <s v="3Excellent"/>
    <s v="Excellent"/>
    <s v="2Medium"/>
    <s v="Medium"/>
    <n v="3"/>
    <n v="3"/>
    <s v="3Better"/>
    <s v="Better"/>
    <s v="No"/>
    <x v="1"/>
  </r>
  <r>
    <n v="2549"/>
    <n v="40"/>
    <n v="40"/>
    <s v="Travel_Rarely"/>
    <s v="Travel_Rarely"/>
    <n v="898"/>
    <n v="898"/>
    <s v="Human Resources"/>
    <s v="Human Resources"/>
    <n v="6"/>
    <n v="6"/>
    <s v="2College"/>
    <x v="0"/>
    <s v="Medical"/>
    <x v="2"/>
    <s v="3High"/>
    <s v="High"/>
    <s v="Male"/>
    <s v="Male"/>
    <n v="38"/>
    <n v="38"/>
    <s v="3High"/>
    <s v="High"/>
    <n v="4"/>
    <n v="4"/>
    <s v="Manager"/>
    <s v="Manager"/>
    <s v="4Very High"/>
    <s v="Very High"/>
    <s v="Single"/>
    <s v="Single"/>
    <n v="16437"/>
    <n v="16437"/>
    <n v="17381"/>
    <n v="17381"/>
    <n v="1"/>
    <n v="1"/>
    <s v="Yes"/>
    <s v="Yes"/>
    <n v="21"/>
    <n v="21"/>
    <m/>
    <s v="Excellent"/>
    <s v="4Very High"/>
    <s v="Very High"/>
    <n v="2"/>
    <n v="2"/>
    <s v="3Better"/>
    <s v="Better"/>
    <s v="No"/>
    <x v="1"/>
  </r>
  <r>
    <n v="2550"/>
    <n v="24"/>
    <n v="24"/>
    <s v="Travel_Rarely"/>
    <s v="Travel_Rarely"/>
    <n v="350"/>
    <n v="350"/>
    <s v="Research &amp; Development"/>
    <s v="Research &amp; Development"/>
    <n v="21"/>
    <n v="21"/>
    <s v="2College"/>
    <x v="0"/>
    <s v="Technical Degree"/>
    <x v="4"/>
    <s v="3High"/>
    <s v="High"/>
    <s v="Male"/>
    <s v="Male"/>
    <n v="57"/>
    <n v="57"/>
    <s v="2Medium"/>
    <s v="Medium"/>
    <n v="1"/>
    <n v="1"/>
    <s v="Laboratory Technician"/>
    <s v="Laboratory Technician"/>
    <s v="1Low"/>
    <s v="Low"/>
    <s v="Divorced"/>
    <s v="Divorced"/>
    <n v="2296"/>
    <n v="2296"/>
    <n v="10036"/>
    <n v="10036"/>
    <n v="0"/>
    <n v="0"/>
    <s v="No"/>
    <s v="No"/>
    <n v="14"/>
    <n v="14"/>
    <s v="3Excellent"/>
    <s v="Excellent"/>
    <s v="2Medium"/>
    <s v="Medium"/>
    <n v="3"/>
    <n v="3"/>
    <s v="3Better"/>
    <s v="Better"/>
    <s v="No"/>
    <x v="1"/>
  </r>
  <r>
    <n v="2551"/>
    <n v="40"/>
    <n v="40"/>
    <s v="Non-Travel"/>
    <s v="Non-Travel"/>
    <n v="1142"/>
    <n v="1142"/>
    <s v="Research &amp; Development"/>
    <s v="Research &amp; Development"/>
    <n v="8"/>
    <n v="8"/>
    <s v="2College"/>
    <x v="0"/>
    <s v="Life Sciences"/>
    <x v="0"/>
    <s v="4Ver High"/>
    <s v="Ver High"/>
    <s v="Male"/>
    <s v="Male"/>
    <n v="72"/>
    <n v="72"/>
    <s v="3High"/>
    <s v="High"/>
    <n v="2"/>
    <n v="2"/>
    <s v="Healthcare Representative"/>
    <s v="Healthcare Representative"/>
    <s v="4Very High"/>
    <s v="Very High"/>
    <s v="Divorced"/>
    <s v="Divorced"/>
    <n v="4069"/>
    <n v="4069"/>
    <n v="8841"/>
    <n v="8841"/>
    <n v="3"/>
    <n v="3"/>
    <s v="Yes"/>
    <s v="Yes"/>
    <n v="18"/>
    <n v="18"/>
    <s v="3Excellent"/>
    <s v="Excellent"/>
    <s v="3High"/>
    <s v="High"/>
    <n v="2"/>
    <n v="2"/>
    <s v="3Better"/>
    <s v="Better"/>
    <s v="No"/>
    <x v="1"/>
  </r>
  <r>
    <n v="2552"/>
    <n v="45"/>
    <n v="45"/>
    <s v="Travel_Rarely"/>
    <s v="Travel_Rarely"/>
    <n v="538"/>
    <n v="538"/>
    <s v="Research &amp; Development"/>
    <s v="Research &amp; Development"/>
    <n v="1"/>
    <n v="1"/>
    <s v="4Master"/>
    <x v="2"/>
    <s v="Technical Degree"/>
    <x v="4"/>
    <s v="1Low"/>
    <s v="Low"/>
    <s v="Male"/>
    <s v="Male"/>
    <n v="66"/>
    <n v="66"/>
    <s v="3High"/>
    <s v="High"/>
    <n v="3"/>
    <n v="3"/>
    <s v="Healthcare Representative"/>
    <s v="Healthcare Representative"/>
    <s v="2Medium"/>
    <s v="Medium"/>
    <s v="Divorced"/>
    <s v="Divorced"/>
    <n v="7441"/>
    <n v="7441"/>
    <n v="20933"/>
    <n v="20933"/>
    <n v="1"/>
    <n v="1"/>
    <s v="No"/>
    <s v="No"/>
    <n v="12"/>
    <n v="12"/>
    <s v="3Excellent"/>
    <s v="Excellent"/>
    <s v="1Low"/>
    <s v="Low"/>
    <n v="4"/>
    <n v="4"/>
    <s v="3Better"/>
    <s v="Better"/>
    <s v="No"/>
    <x v="1"/>
  </r>
  <r>
    <n v="2553"/>
    <n v="35"/>
    <n v="35"/>
    <s v="Travel_Rarely"/>
    <s v="Travel_Rarely"/>
    <n v="1402"/>
    <n v="1402"/>
    <s v="Sales"/>
    <s v="Sales"/>
    <n v="28"/>
    <n v="28"/>
    <s v="4Master"/>
    <x v="2"/>
    <s v="Life Sciences"/>
    <x v="0"/>
    <s v="2Medium"/>
    <s v="Medium"/>
    <s v="Female"/>
    <s v="Female"/>
    <n v="98"/>
    <n v="98"/>
    <s v="2Medium"/>
    <s v="Medium"/>
    <n v="1"/>
    <n v="1"/>
    <s v="Sales Representative"/>
    <s v="Sales Representative"/>
    <s v="3High"/>
    <s v="High"/>
    <s v="Married"/>
    <s v="Married"/>
    <n v="2430"/>
    <n v="2430"/>
    <n v="26204"/>
    <n v="26204"/>
    <n v="0"/>
    <n v="0"/>
    <s v="No"/>
    <s v="No"/>
    <n v="23"/>
    <n v="23"/>
    <s v="4Outstanding"/>
    <s v="Outstanding"/>
    <s v="1Low"/>
    <s v="Low"/>
    <n v="5"/>
    <n v="5"/>
    <s v="3Better"/>
    <s v="Better"/>
    <s v="No"/>
    <x v="1"/>
  </r>
  <r>
    <n v="2554"/>
    <n v="32"/>
    <n v="32"/>
    <s v="Travel_Rarely"/>
    <s v="Travel_Rarely"/>
    <n v="824"/>
    <n v="824"/>
    <s v="Research &amp; Development"/>
    <s v="Research &amp; Development"/>
    <n v="5"/>
    <n v="5"/>
    <s v="2College"/>
    <x v="0"/>
    <s v="Life Sciences"/>
    <x v="0"/>
    <s v="4Ver High"/>
    <s v="Ver High"/>
    <s v="Female"/>
    <s v="Female"/>
    <n v="67"/>
    <n v="67"/>
    <s v="2Medium"/>
    <s v="Medium"/>
    <n v="2"/>
    <n v="2"/>
    <s v="Research Scientist"/>
    <s v="Research Scientist"/>
    <s v="2Medium"/>
    <s v="Medium"/>
    <s v="Married"/>
    <s v="Married"/>
    <n v="5878"/>
    <n v="5878"/>
    <n v="15624"/>
    <n v="15624"/>
    <n v="3"/>
    <n v="3"/>
    <s v="No"/>
    <s v="No"/>
    <n v="12"/>
    <n v="12"/>
    <s v="3Excellent"/>
    <s v="Excellent"/>
    <s v="1Low"/>
    <s v="Low"/>
    <n v="2"/>
    <n v="2"/>
    <s v="3Better"/>
    <s v="Better"/>
    <s v="No"/>
    <x v="1"/>
  </r>
  <r>
    <n v="2555"/>
    <n v="36"/>
    <n v="36"/>
    <s v="Travel_Rarely"/>
    <s v="Travel_Rarely"/>
    <n v="1157"/>
    <n v="1157"/>
    <s v="Sales"/>
    <s v="Sales"/>
    <n v="2"/>
    <n v="2"/>
    <s v="4Master"/>
    <x v="2"/>
    <s v="Life Sciences"/>
    <x v="0"/>
    <s v="3High"/>
    <s v="High"/>
    <s v="Male"/>
    <s v="Male"/>
    <n v="70"/>
    <n v="70"/>
    <s v="3High"/>
    <s v="High"/>
    <n v="1"/>
    <n v="1"/>
    <s v="Sales Representative"/>
    <s v="Sales Representative"/>
    <s v="4Very High"/>
    <s v="Very High"/>
    <s v="Single"/>
    <s v="Single"/>
    <n v="2644"/>
    <n v="2644"/>
    <n v="17001"/>
    <n v="17001"/>
    <n v="3"/>
    <n v="3"/>
    <s v="Yes"/>
    <s v="Yes"/>
    <n v="21"/>
    <n v="21"/>
    <s v="4Outstanding"/>
    <s v="Outstanding"/>
    <s v="4Very High"/>
    <s v="Very High"/>
    <n v="3"/>
    <n v="3"/>
    <s v="2Good"/>
    <s v="Good"/>
    <s v="No"/>
    <x v="1"/>
  </r>
  <r>
    <n v="2556"/>
    <n v="48"/>
    <n v="48"/>
    <s v="Travel_Rarely"/>
    <s v="Travel_Rarely"/>
    <n v="492"/>
    <n v="492"/>
    <s v="Sales"/>
    <s v="Sales"/>
    <n v="16"/>
    <n v="16"/>
    <s v="4Master"/>
    <x v="2"/>
    <s v="Life Sciences"/>
    <x v="0"/>
    <s v="3High"/>
    <s v="High"/>
    <s v="Female"/>
    <s v="Female"/>
    <n v="96"/>
    <n v="96"/>
    <s v="3High"/>
    <s v="High"/>
    <n v="2"/>
    <n v="2"/>
    <s v="Sales Executive"/>
    <s v="Sales Executive"/>
    <s v="3High"/>
    <s v="High"/>
    <s v="Divorced"/>
    <s v="Divorced"/>
    <n v="6439"/>
    <n v="6439"/>
    <n v="13693"/>
    <n v="13693"/>
    <n v="8"/>
    <n v="8"/>
    <s v="No"/>
    <s v="No"/>
    <n v="14"/>
    <n v="14"/>
    <s v="3Excellent"/>
    <s v="Excellent"/>
    <s v="3High"/>
    <s v="High"/>
    <n v="2"/>
    <n v="2"/>
    <s v="3Better"/>
    <s v="Better"/>
    <s v="No"/>
    <x v="1"/>
  </r>
  <r>
    <n v="2557"/>
    <n v="29"/>
    <n v="29"/>
    <s v="Travel_Rarely"/>
    <s v="Travel_Rarely"/>
    <n v="598"/>
    <n v="598"/>
    <s v="Research &amp; Development"/>
    <s v="Research &amp; Development"/>
    <n v="9"/>
    <n v="9"/>
    <s v="3Bachelor"/>
    <x v="3"/>
    <s v="Life Sciences"/>
    <x v="0"/>
    <s v="3High"/>
    <s v="High"/>
    <s v="Male"/>
    <s v="Male"/>
    <n v="91"/>
    <n v="91"/>
    <s v="4Very High"/>
    <s v="Very High"/>
    <n v="1"/>
    <n v="1"/>
    <s v="Research Scientist"/>
    <s v="Research Scientist"/>
    <s v="3High"/>
    <s v="High"/>
    <s v="Married"/>
    <s v="Married"/>
    <n v="2451"/>
    <n v="2451"/>
    <n v="22376"/>
    <n v="22376"/>
    <n v="6"/>
    <n v="6"/>
    <s v="No"/>
    <s v="No"/>
    <n v="18"/>
    <n v="18"/>
    <s v="3Excellent"/>
    <s v="Excellent"/>
    <s v="1Low"/>
    <s v="Low"/>
    <n v="2"/>
    <n v="2"/>
    <s v="2Good"/>
    <s v="Good"/>
    <s v="No"/>
    <x v="1"/>
  </r>
  <r>
    <n v="2558"/>
    <n v="33"/>
    <n v="33"/>
    <s v="Travel_Rarely"/>
    <s v="Travel_Rarely"/>
    <n v="1242"/>
    <n v="1242"/>
    <s v="Sales"/>
    <s v="Sales"/>
    <n v="8"/>
    <n v="8"/>
    <s v="4Master"/>
    <x v="2"/>
    <s v="Life Sciences"/>
    <x v="0"/>
    <s v="1Low"/>
    <s v="Low"/>
    <s v="Male"/>
    <s v="Male"/>
    <n v="46"/>
    <n v="46"/>
    <s v="3High"/>
    <s v="High"/>
    <n v="2"/>
    <n v="2"/>
    <s v="Sales Executive"/>
    <s v="Sales Executive"/>
    <s v="1Low"/>
    <s v="Low"/>
    <s v="Married"/>
    <s v="Married"/>
    <n v="6392"/>
    <n v="6392"/>
    <n v="10589"/>
    <n v="10589"/>
    <n v="2"/>
    <n v="2"/>
    <s v="No"/>
    <s v="No"/>
    <n v="13"/>
    <n v="13"/>
    <s v="3Excellent"/>
    <s v="Excellent"/>
    <s v="4Very High"/>
    <s v="Very High"/>
    <n v="6"/>
    <n v="6"/>
    <s v="1Bad"/>
    <s v="Bad"/>
    <s v="No"/>
    <x v="1"/>
  </r>
  <r>
    <n v="2559"/>
    <n v="30"/>
    <n v="30"/>
    <s v="Travel_Rarely"/>
    <s v="Travel_Rarely"/>
    <n v="740"/>
    <n v="740"/>
    <s v="Sales"/>
    <s v="Sales"/>
    <n v="1"/>
    <n v="1"/>
    <s v="3Bachelor"/>
    <x v="3"/>
    <s v="Life Sciences"/>
    <x v="0"/>
    <s v="2Medium"/>
    <s v="Medium"/>
    <s v="Male"/>
    <s v="Male"/>
    <n v="64"/>
    <n v="64"/>
    <s v="2Medium"/>
    <s v="Medium"/>
    <n v="2"/>
    <n v="2"/>
    <s v="Sales Executive"/>
    <s v="Sales Executive"/>
    <s v="1Low"/>
    <s v="Low"/>
    <s v="Married"/>
    <s v="Married"/>
    <n v="9714"/>
    <n v="9714"/>
    <n v="5323"/>
    <n v="5323"/>
    <n v="1"/>
    <n v="1"/>
    <s v="No"/>
    <s v="No"/>
    <n v="11"/>
    <n v="11"/>
    <s v="3Excellent"/>
    <s v="Excellent"/>
    <s v="4Very High"/>
    <s v="Very High"/>
    <n v="4"/>
    <n v="4"/>
    <s v="3Better"/>
    <s v="Better"/>
    <s v="Yes"/>
    <x v="0"/>
  </r>
  <r>
    <n v="2560"/>
    <n v="38"/>
    <n v="38"/>
    <s v="Travel_Frequently"/>
    <s v="Travel_Frequently"/>
    <n v="888"/>
    <n v="888"/>
    <s v="Human Resources"/>
    <s v="Human Resources"/>
    <n v="10"/>
    <n v="10"/>
    <s v="4Master"/>
    <x v="2"/>
    <s v="Human Resources"/>
    <x v="5"/>
    <s v="3High"/>
    <s v="High"/>
    <s v="Male"/>
    <s v="Male"/>
    <n v="71"/>
    <n v="71"/>
    <s v="3High"/>
    <s v="High"/>
    <n v="2"/>
    <n v="2"/>
    <s v="Human Resources"/>
    <s v="Human Resources"/>
    <s v="3High"/>
    <s v="High"/>
    <s v="Married"/>
    <s v="Married"/>
    <n v="6077"/>
    <n v="6077"/>
    <n v="14814"/>
    <n v="14814"/>
    <n v="3"/>
    <n v="3"/>
    <s v="No"/>
    <s v="No"/>
    <n v="11"/>
    <n v="11"/>
    <s v="3Excellent"/>
    <s v="Excellent"/>
    <s v="3High"/>
    <s v="High"/>
    <n v="2"/>
    <n v="2"/>
    <s v="3Better"/>
    <s v="Better"/>
    <s v="No"/>
    <x v="1"/>
  </r>
  <r>
    <n v="2561"/>
    <n v="35"/>
    <n v="35"/>
    <s v="Travel_Rarely"/>
    <s v="Travel_Rarely"/>
    <n v="992"/>
    <n v="992"/>
    <s v="Research &amp; Development"/>
    <s v="Research &amp; Development"/>
    <n v="1"/>
    <n v="1"/>
    <s v="3Bachelor"/>
    <x v="3"/>
    <s v="Medical"/>
    <x v="2"/>
    <s v="4Ver High"/>
    <s v="Ver High"/>
    <s v="Male"/>
    <s v="Male"/>
    <n v="68"/>
    <n v="68"/>
    <s v="2Medium"/>
    <s v="Medium"/>
    <n v="1"/>
    <n v="1"/>
    <s v="Laboratory Technician"/>
    <s v="Laboratory Technician"/>
    <s v="1Low"/>
    <s v="Low"/>
    <s v="Single"/>
    <s v="Single"/>
    <n v="2450"/>
    <n v="2450"/>
    <n v="21731"/>
    <n v="21731"/>
    <n v="1"/>
    <n v="1"/>
    <s v="No"/>
    <s v="No"/>
    <n v="19"/>
    <n v="19"/>
    <s v="3Excellent"/>
    <s v="Excellent"/>
    <s v="2Medium"/>
    <s v="Medium"/>
    <n v="3"/>
    <n v="3"/>
    <s v="3Better"/>
    <s v="Better"/>
    <s v="No"/>
    <x v="1"/>
  </r>
  <r>
    <n v="2562"/>
    <n v="30"/>
    <n v="30"/>
    <s v="Travel_Rarely"/>
    <s v="Travel_Rarely"/>
    <n v="1288"/>
    <n v="1288"/>
    <s v="Sales"/>
    <s v="Sales"/>
    <n v="29"/>
    <n v="29"/>
    <s v="4Master"/>
    <x v="2"/>
    <s v="Technical Degree"/>
    <x v="4"/>
    <s v="3High"/>
    <s v="High"/>
    <s v="Male"/>
    <s v="Male"/>
    <n v="33"/>
    <n v="33"/>
    <s v="3High"/>
    <s v="High"/>
    <n v="3"/>
    <n v="3"/>
    <s v="Sales Executive"/>
    <s v="Sales Executive"/>
    <s v="2Medium"/>
    <s v="Medium"/>
    <s v="Married"/>
    <s v="Married"/>
    <n v="9250"/>
    <n v="9250"/>
    <n v="17799"/>
    <n v="17799"/>
    <n v="3"/>
    <n v="3"/>
    <s v="No"/>
    <s v="No"/>
    <n v="12"/>
    <n v="12"/>
    <s v="3Excellent"/>
    <s v="Excellent"/>
    <s v="2Medium"/>
    <s v="Medium"/>
    <n v="3"/>
    <n v="3"/>
    <s v="3Better"/>
    <s v="Better"/>
    <s v="No"/>
    <x v="1"/>
  </r>
  <r>
    <n v="2563"/>
    <n v="35"/>
    <n v="35"/>
    <s v="Travel_Rarely"/>
    <s v="Travel_Rarely"/>
    <n v="104"/>
    <n v="104"/>
    <s v="Research &amp; Development"/>
    <s v="Research &amp; Development"/>
    <n v="2"/>
    <n v="2"/>
    <s v="3Bachelor"/>
    <x v="3"/>
    <s v="Life Sciences"/>
    <x v="0"/>
    <s v="1Low"/>
    <s v="Low"/>
    <s v="Female"/>
    <s v="Female"/>
    <n v="69"/>
    <n v="69"/>
    <s v="3High"/>
    <s v="High"/>
    <n v="1"/>
    <n v="1"/>
    <s v="Laboratory Technician"/>
    <s v="Laboratory Technician"/>
    <s v="1Low"/>
    <s v="Low"/>
    <s v="Divorced"/>
    <s v="Divorced"/>
    <n v="2074"/>
    <n v="2074"/>
    <n v="26619"/>
    <n v="26619"/>
    <n v="1"/>
    <n v="1"/>
    <s v="Yes"/>
    <s v="Yes"/>
    <n v="12"/>
    <n v="12"/>
    <s v="3Excellent"/>
    <s v="Excellent"/>
    <s v="4Very High"/>
    <s v="Very High"/>
    <n v="2"/>
    <n v="2"/>
    <s v="3Better"/>
    <s v="Better"/>
    <s v="Yes"/>
    <x v="0"/>
  </r>
  <r>
    <n v="2564"/>
    <n v="53"/>
    <n v="53"/>
    <s v="Travel_Rarely"/>
    <s v="Travel_Rarely"/>
    <n v="607"/>
    <n v="607"/>
    <s v="Research &amp; Development"/>
    <s v="Research &amp; Development"/>
    <n v="2"/>
    <n v="2"/>
    <s v="5Doctor"/>
    <x v="4"/>
    <s v="Technical Degree"/>
    <x v="4"/>
    <s v="3High"/>
    <s v="High"/>
    <s v="Female"/>
    <s v="Female"/>
    <n v="78"/>
    <n v="78"/>
    <s v="2Medium"/>
    <s v="Medium"/>
    <n v="3"/>
    <n v="3"/>
    <s v="Manufacturing Director"/>
    <s v="Manufacturing Director"/>
    <s v="4Very High"/>
    <s v="Very High"/>
    <s v="Married"/>
    <s v="Married"/>
    <n v="10169"/>
    <n v="10169"/>
    <n v="14618"/>
    <n v="14618"/>
    <n v="0"/>
    <n v="0"/>
    <s v="No"/>
    <s v="No"/>
    <n v="16"/>
    <n v="16"/>
    <s v="3Excellent"/>
    <s v="Excellent"/>
    <s v="2Medium"/>
    <s v="Medium"/>
    <n v="4"/>
    <n v="4"/>
    <s v="3Better"/>
    <s v="Better"/>
    <s v="Yes"/>
    <x v="0"/>
  </r>
  <r>
    <n v="2565"/>
    <n v="38"/>
    <n v="38"/>
    <s v="Travel_Rarely"/>
    <s v="Travel_Rarely"/>
    <n v="903"/>
    <n v="903"/>
    <s v="Research &amp; Development"/>
    <s v="Research &amp; Development"/>
    <n v="2"/>
    <n v="2"/>
    <s v="3Bachelor"/>
    <x v="3"/>
    <s v="Medical"/>
    <x v="2"/>
    <s v="3High"/>
    <s v="High"/>
    <s v="Male"/>
    <s v="Male"/>
    <n v="81"/>
    <n v="81"/>
    <s v="3High"/>
    <s v="High"/>
    <n v="2"/>
    <n v="2"/>
    <s v="Manufacturing Director"/>
    <s v="Manufacturing Director"/>
    <s v="2Medium"/>
    <s v="Medium"/>
    <s v="Married"/>
    <s v="Married"/>
    <n v="4855"/>
    <n v="4855"/>
    <n v="7653"/>
    <n v="7653"/>
    <n v="4"/>
    <n v="4"/>
    <s v="No"/>
    <s v="No"/>
    <n v="11"/>
    <n v="11"/>
    <s v="3Excellent"/>
    <s v="Excellent"/>
    <s v="1Low"/>
    <s v="Low"/>
    <n v="2"/>
    <n v="2"/>
    <s v="3Better"/>
    <s v="Better"/>
    <s v="Yes"/>
    <x v="0"/>
  </r>
  <r>
    <n v="2566"/>
    <n v="32"/>
    <n v="32"/>
    <s v="Non-Travel"/>
    <s v="Non-Travel"/>
    <n v="1200"/>
    <n v="1200"/>
    <s v="Research &amp; Development"/>
    <s v="Research &amp; Development"/>
    <n v="1"/>
    <n v="1"/>
    <s v="4Master"/>
    <x v="2"/>
    <s v="Technical Degree"/>
    <x v="4"/>
    <s v="4Ver High"/>
    <s v="Ver High"/>
    <s v="Male"/>
    <s v="Male"/>
    <n v="62"/>
    <n v="62"/>
    <s v="3High"/>
    <s v="High"/>
    <n v="2"/>
    <n v="2"/>
    <s v="Research Scientist"/>
    <s v="Research Scientist"/>
    <s v="1Low"/>
    <s v="Low"/>
    <s v="Married"/>
    <s v="Married"/>
    <n v="4087"/>
    <n v="4087"/>
    <n v="25174"/>
    <n v="25174"/>
    <n v="4"/>
    <n v="4"/>
    <s v="No"/>
    <s v="No"/>
    <n v="14"/>
    <n v="14"/>
    <s v="3Excellent"/>
    <s v="Excellent"/>
    <s v="2Medium"/>
    <s v="Medium"/>
    <n v="3"/>
    <n v="3"/>
    <s v="2Good"/>
    <s v="Good"/>
    <s v="No"/>
    <x v="1"/>
  </r>
  <r>
    <n v="2567"/>
    <n v="48"/>
    <n v="48"/>
    <s v="Travel_Rarely"/>
    <s v="Travel_Rarely"/>
    <n v="1108"/>
    <n v="1108"/>
    <s v="Research &amp; Development"/>
    <s v="Research &amp; Development"/>
    <n v="15"/>
    <n v="15"/>
    <s v="4Master"/>
    <x v="2"/>
    <s v="Other"/>
    <x v="1"/>
    <s v="3High"/>
    <s v="High"/>
    <s v="Female"/>
    <s v="Female"/>
    <n v="65"/>
    <n v="65"/>
    <s v="3High"/>
    <s v="High"/>
    <n v="1"/>
    <n v="1"/>
    <s v="Research Scientist"/>
    <s v="Research Scientist"/>
    <s v="1Low"/>
    <s v="Low"/>
    <s v="Married"/>
    <s v="Married"/>
    <n v="2367"/>
    <n v="2367"/>
    <n v="16530"/>
    <n v="16530"/>
    <n v="8"/>
    <n v="8"/>
    <s v="No"/>
    <s v="No"/>
    <n v="12"/>
    <n v="12"/>
    <s v="3Excellent"/>
    <s v="Excellent"/>
    <s v="4Very High"/>
    <s v="Very High"/>
    <n v="3"/>
    <n v="3"/>
    <s v="2Good"/>
    <s v="Good"/>
    <s v="No"/>
    <x v="1"/>
  </r>
  <r>
    <n v="2568"/>
    <n v="34"/>
    <n v="34"/>
    <s v="Travel_Rarely"/>
    <s v="Travel_Rarely"/>
    <n v="479"/>
    <n v="479"/>
    <s v="Research &amp; Development"/>
    <s v="Research &amp; Development"/>
    <n v="7"/>
    <n v="7"/>
    <s v="4Master"/>
    <x v="2"/>
    <s v="Medical"/>
    <x v="2"/>
    <s v="1Low"/>
    <s v="Low"/>
    <s v="Male"/>
    <s v="Male"/>
    <n v="35"/>
    <n v="35"/>
    <s v="3High"/>
    <s v="High"/>
    <n v="1"/>
    <n v="1"/>
    <s v="Research Scientist"/>
    <s v="Research Scientist"/>
    <s v="4Very High"/>
    <s v="Very High"/>
    <s v="Single"/>
    <s v="Single"/>
    <n v="2972"/>
    <n v="2972"/>
    <n v="22061"/>
    <n v="22061"/>
    <n v="1"/>
    <n v="1"/>
    <s v="No"/>
    <s v="No"/>
    <n v="13"/>
    <n v="13"/>
    <s v="3Excellent"/>
    <s v="Excellent"/>
    <s v="3High"/>
    <s v="High"/>
    <n v="4"/>
    <n v="4"/>
    <s v="1Bad"/>
    <s v="Bad"/>
    <s v="No"/>
    <x v="1"/>
  </r>
  <r>
    <n v="2569"/>
    <n v="55"/>
    <n v="55"/>
    <s v="Travel_Rarely"/>
    <s v="Travel_Rarely"/>
    <n v="685"/>
    <n v="685"/>
    <s v="Sales"/>
    <s v="Sales"/>
    <n v="26"/>
    <n v="26"/>
    <s v="5Doctor"/>
    <x v="4"/>
    <s v="Marketing"/>
    <x v="3"/>
    <s v="3High"/>
    <s v="High"/>
    <s v="Male"/>
    <s v="Male"/>
    <n v="60"/>
    <n v="60"/>
    <s v="2Medium"/>
    <s v="Medium"/>
    <n v="5"/>
    <n v="5"/>
    <s v="Manager"/>
    <s v="Manager"/>
    <s v="4Very High"/>
    <s v="Very High"/>
    <s v="Married"/>
    <s v="Married"/>
    <n v="19586"/>
    <n v="19586"/>
    <n v="23037"/>
    <n v="23037"/>
    <n v="1"/>
    <n v="1"/>
    <s v="No"/>
    <s v="No"/>
    <n v="21"/>
    <n v="21"/>
    <s v="4Outstanding"/>
    <s v="Outstanding"/>
    <s v="3High"/>
    <s v="High"/>
    <n v="3"/>
    <n v="3"/>
    <s v="3Better"/>
    <s v="Better"/>
    <s v="No"/>
    <x v="1"/>
  </r>
  <r>
    <n v="2570"/>
    <n v="34"/>
    <n v="34"/>
    <s v="Travel_Rarely"/>
    <s v="Travel_Rarely"/>
    <n v="1351"/>
    <n v="1351"/>
    <s v="Research &amp; Development"/>
    <s v="Research &amp; Development"/>
    <n v="1"/>
    <n v="1"/>
    <s v="4Master"/>
    <x v="2"/>
    <s v="Life Sciences"/>
    <x v="0"/>
    <s v="2Medium"/>
    <s v="Medium"/>
    <s v="Male"/>
    <s v="Male"/>
    <n v="45"/>
    <n v="45"/>
    <s v="3High"/>
    <s v="High"/>
    <n v="2"/>
    <n v="2"/>
    <s v="Research Scientist"/>
    <s v="Research Scientist"/>
    <s v="4Very High"/>
    <s v="Very High"/>
    <s v="Married"/>
    <s v="Married"/>
    <n v="5484"/>
    <n v="5484"/>
    <n v="13008"/>
    <n v="13008"/>
    <n v="9"/>
    <n v="9"/>
    <s v="No"/>
    <s v="No"/>
    <n v="17"/>
    <n v="17"/>
    <s v="3Excellent"/>
    <s v="Excellent"/>
    <s v="2Medium"/>
    <s v="Medium"/>
    <n v="3"/>
    <n v="3"/>
    <s v="2Good"/>
    <s v="Good"/>
    <s v="No"/>
    <x v="1"/>
  </r>
  <r>
    <n v="2571"/>
    <n v="26"/>
    <n v="26"/>
    <s v="Travel_Rarely"/>
    <s v="Travel_Rarely"/>
    <n v="474"/>
    <n v="474"/>
    <s v="Research &amp; Development"/>
    <s v="Research &amp; Development"/>
    <n v="3"/>
    <n v="3"/>
    <s v="3Bachelor"/>
    <x v="3"/>
    <s v="Life Sciences"/>
    <x v="0"/>
    <s v="1Low"/>
    <s v="Low"/>
    <s v="Female"/>
    <s v="Female"/>
    <n v="89"/>
    <n v="89"/>
    <s v="3High"/>
    <s v="High"/>
    <n v="1"/>
    <n v="1"/>
    <s v="Research Scientist"/>
    <s v="Research Scientist"/>
    <s v="4Very High"/>
    <s v="Very High"/>
    <s v="Married"/>
    <s v="Married"/>
    <n v="2061"/>
    <n v="2061"/>
    <n v="11133"/>
    <n v="11133"/>
    <n v="1"/>
    <n v="1"/>
    <s v="No"/>
    <s v="No"/>
    <n v="21"/>
    <n v="21"/>
    <s v="4Outstanding"/>
    <s v="Outstanding"/>
    <s v="1Low"/>
    <s v="Low"/>
    <n v="5"/>
    <n v="5"/>
    <s v="3Better"/>
    <s v="Better"/>
    <s v="No"/>
    <x v="1"/>
  </r>
  <r>
    <n v="2572"/>
    <n v="38"/>
    <n v="38"/>
    <s v="Travel_Rarely"/>
    <s v="Travel_Rarely"/>
    <n v="1245"/>
    <n v="1245"/>
    <s v="Sales"/>
    <s v="Sales"/>
    <n v="14"/>
    <n v="14"/>
    <s v="3Bachelor"/>
    <x v="3"/>
    <s v="Life Sciences"/>
    <x v="0"/>
    <s v="3High"/>
    <s v="High"/>
    <s v="Male"/>
    <s v="Male"/>
    <n v="80"/>
    <n v="80"/>
    <s v="3High"/>
    <s v="High"/>
    <n v="2"/>
    <n v="2"/>
    <s v="Sales Executive"/>
    <s v="Sales Executive"/>
    <m/>
    <s v="Very High"/>
    <s v="Married"/>
    <s v="Married"/>
    <n v="9924"/>
    <n v="9924"/>
    <n v="12355"/>
    <n v="12355"/>
    <n v="0"/>
    <n v="0"/>
    <s v="No"/>
    <s v="No"/>
    <n v="11"/>
    <n v="11"/>
    <s v="3Excellent"/>
    <s v="Excellent"/>
    <s v="4Very High"/>
    <s v="Very High"/>
    <n v="3"/>
    <n v="3"/>
    <s v="3Better"/>
    <s v="Better"/>
    <s v="No"/>
    <x v="1"/>
  </r>
  <r>
    <n v="2573"/>
    <n v="38"/>
    <n v="38"/>
    <s v="Travel_Rarely"/>
    <s v="Travel_Rarely"/>
    <n v="437"/>
    <n v="437"/>
    <s v="Sales"/>
    <s v="Sales"/>
    <n v="16"/>
    <n v="16"/>
    <s v="3Bachelor"/>
    <x v="3"/>
    <s v="Life Sciences"/>
    <x v="0"/>
    <s v="2Medium"/>
    <s v="Medium"/>
    <s v="Female"/>
    <s v="Female"/>
    <n v="90"/>
    <n v="90"/>
    <s v="3High"/>
    <s v="High"/>
    <n v="2"/>
    <n v="2"/>
    <s v="Sales Executive"/>
    <s v="Sales Executive"/>
    <s v="2Medium"/>
    <s v="Medium"/>
    <s v="Single"/>
    <s v="Single"/>
    <n v="4198"/>
    <n v="4198"/>
    <n v="16379"/>
    <n v="16379"/>
    <n v="2"/>
    <n v="2"/>
    <s v="No"/>
    <s v="No"/>
    <n v="12"/>
    <n v="12"/>
    <m/>
    <s v="Excellent"/>
    <s v="2Medium"/>
    <s v="Medium"/>
    <n v="5"/>
    <n v="5"/>
    <s v="4Best"/>
    <s v="Best"/>
    <s v="No"/>
    <x v="1"/>
  </r>
  <r>
    <n v="2574"/>
    <n v="36"/>
    <n v="36"/>
    <s v="Travel_Rarely"/>
    <s v="Travel_Rarely"/>
    <n v="884"/>
    <n v="884"/>
    <s v="Sales"/>
    <s v="Sales"/>
    <n v="1"/>
    <n v="1"/>
    <s v="4Master"/>
    <x v="2"/>
    <s v="Life Sciences"/>
    <x v="0"/>
    <s v="2Medium"/>
    <s v="Medium"/>
    <s v="Female"/>
    <s v="Female"/>
    <n v="73"/>
    <n v="73"/>
    <s v="3High"/>
    <s v="High"/>
    <n v="2"/>
    <n v="2"/>
    <s v="Sales Executive"/>
    <s v="Sales Executive"/>
    <s v="3High"/>
    <s v="High"/>
    <s v="Single"/>
    <s v="Single"/>
    <n v="6815"/>
    <n v="6815"/>
    <n v="21447"/>
    <n v="21447"/>
    <n v="6"/>
    <n v="6"/>
    <s v="No"/>
    <s v="No"/>
    <n v="13"/>
    <n v="13"/>
    <s v="3Excellent"/>
    <s v="Excellent"/>
    <s v="1Low"/>
    <s v="Low"/>
    <n v="5"/>
    <n v="5"/>
    <s v="3Better"/>
    <s v="Better"/>
    <s v="No"/>
    <x v="1"/>
  </r>
  <r>
    <n v="2575"/>
    <n v="29"/>
    <n v="29"/>
    <s v="Travel_Rarely"/>
    <s v="Travel_Rarely"/>
    <n v="1370"/>
    <n v="1370"/>
    <s v="Research &amp; Development"/>
    <s v="Research &amp; Development"/>
    <n v="3"/>
    <n v="3"/>
    <s v="1Below College"/>
    <x v="1"/>
    <s v="Medical"/>
    <x v="2"/>
    <s v="2Medium"/>
    <s v="Medium"/>
    <s v="Male"/>
    <s v="Male"/>
    <n v="87"/>
    <n v="87"/>
    <s v="3High"/>
    <s v="High"/>
    <n v="1"/>
    <n v="1"/>
    <s v="Laboratory Technician"/>
    <s v="Laboratory Technician"/>
    <s v="1Low"/>
    <s v="Low"/>
    <s v="Single"/>
    <s v="Single"/>
    <n v="4723"/>
    <n v="4723"/>
    <n v="16213"/>
    <n v="16213"/>
    <n v="1"/>
    <n v="1"/>
    <s v="Yes"/>
    <s v="Yes"/>
    <n v="18"/>
    <n v="18"/>
    <s v="3Excellent"/>
    <s v="Excellent"/>
    <s v="4Very High"/>
    <s v="Very High"/>
    <n v="3"/>
    <n v="3"/>
    <s v="3Better"/>
    <s v="Better"/>
    <s v="No"/>
    <x v="1"/>
  </r>
  <r>
    <n v="2576"/>
    <n v="35"/>
    <n v="35"/>
    <s v="Travel_Rarely"/>
    <s v="Travel_Rarely"/>
    <n v="670"/>
    <n v="670"/>
    <s v="Research &amp; Development"/>
    <s v="Research &amp; Development"/>
    <n v="10"/>
    <n v="10"/>
    <s v="4Master"/>
    <x v="2"/>
    <s v="Medical"/>
    <x v="2"/>
    <s v="1Low"/>
    <s v="Low"/>
    <s v="Female"/>
    <s v="Female"/>
    <n v="51"/>
    <n v="51"/>
    <s v="3High"/>
    <s v="High"/>
    <n v="2"/>
    <n v="2"/>
    <s v="Healthcare Representative"/>
    <s v="Healthcare Representative"/>
    <s v="3High"/>
    <s v="High"/>
    <s v="Single"/>
    <s v="Single"/>
    <n v="6142"/>
    <n v="6142"/>
    <n v="4223"/>
    <n v="4223"/>
    <n v="3"/>
    <n v="3"/>
    <s v="Yes"/>
    <s v="Yes"/>
    <n v="16"/>
    <n v="16"/>
    <s v="3Excellent"/>
    <s v="Excellent"/>
    <s v="3High"/>
    <s v="High"/>
    <n v="4"/>
    <n v="4"/>
    <s v="3Better"/>
    <s v="Better"/>
    <s v="No"/>
    <x v="1"/>
  </r>
  <r>
    <n v="2577"/>
    <n v="39"/>
    <n v="39"/>
    <s v="Travel_Rarely"/>
    <s v="Travel_Rarely"/>
    <n v="1462"/>
    <n v="1462"/>
    <s v="Sales"/>
    <s v="Sales"/>
    <n v="6"/>
    <n v="6"/>
    <s v="3Bachelor"/>
    <x v="3"/>
    <s v="Medical"/>
    <x v="2"/>
    <s v="4Ver High"/>
    <s v="Ver High"/>
    <s v="Male"/>
    <s v="Male"/>
    <n v="38"/>
    <n v="38"/>
    <s v="4Very High"/>
    <s v="Very High"/>
    <n v="3"/>
    <n v="3"/>
    <s v="Sales Executive"/>
    <s v="Sales Executive"/>
    <s v="3High"/>
    <s v="High"/>
    <s v="Married"/>
    <s v="Married"/>
    <n v="8237"/>
    <n v="8237"/>
    <n v="4658"/>
    <n v="4658"/>
    <n v="2"/>
    <n v="2"/>
    <s v="No"/>
    <s v="No"/>
    <n v="11"/>
    <n v="11"/>
    <s v="3Excellent"/>
    <s v="Excellent"/>
    <s v="1Low"/>
    <s v="Low"/>
    <n v="3"/>
    <n v="3"/>
    <s v="3Better"/>
    <s v="Better"/>
    <s v="No"/>
    <x v="1"/>
  </r>
  <r>
    <n v="2578"/>
    <n v="29"/>
    <n v="29"/>
    <s v="Travel_Frequently"/>
    <s v="Travel_Frequently"/>
    <n v="995"/>
    <n v="995"/>
    <s v="Research &amp; Development"/>
    <s v="Research &amp; Development"/>
    <n v="2"/>
    <n v="2"/>
    <s v="1Below College"/>
    <x v="1"/>
    <s v="Life Sciences"/>
    <x v="0"/>
    <s v="1Low"/>
    <s v="Low"/>
    <s v="Male"/>
    <s v="Male"/>
    <n v="87"/>
    <n v="87"/>
    <s v="3High"/>
    <s v="High"/>
    <n v="2"/>
    <n v="2"/>
    <s v="Healthcare Representative"/>
    <s v="Healthcare Representative"/>
    <s v="4Very High"/>
    <s v="Very High"/>
    <s v="Divorced"/>
    <s v="Divorced"/>
    <n v="8853"/>
    <n v="8853"/>
    <n v="24483"/>
    <n v="24483"/>
    <n v="1"/>
    <n v="1"/>
    <s v="No"/>
    <s v="No"/>
    <n v="19"/>
    <n v="19"/>
    <s v="3Excellent"/>
    <s v="Excellent"/>
    <s v="4Very High"/>
    <s v="Very High"/>
    <n v="0"/>
    <n v="0"/>
    <s v="4Best"/>
    <s v="Best"/>
    <s v="No"/>
    <x v="1"/>
  </r>
  <r>
    <n v="2579"/>
    <n v="50"/>
    <n v="50"/>
    <s v="Travel_Rarely"/>
    <s v="Travel_Rarely"/>
    <n v="264"/>
    <n v="264"/>
    <s v="Sales"/>
    <s v="Sales"/>
    <n v="9"/>
    <n v="9"/>
    <s v="3Bachelor"/>
    <x v="3"/>
    <s v="Marketing"/>
    <x v="3"/>
    <s v="3High"/>
    <s v="High"/>
    <s v="Male"/>
    <s v="Male"/>
    <n v="59"/>
    <n v="59"/>
    <s v="3High"/>
    <s v="High"/>
    <n v="5"/>
    <n v="5"/>
    <s v="Manager"/>
    <s v="Manager"/>
    <s v="3High"/>
    <s v="High"/>
    <s v="Married"/>
    <s v="Married"/>
    <n v="19331"/>
    <n v="19331"/>
    <n v="19519"/>
    <n v="19519"/>
    <n v="4"/>
    <n v="4"/>
    <s v="Yes"/>
    <s v="Yes"/>
    <n v="16"/>
    <n v="16"/>
    <s v="3Excellent"/>
    <s v="Excellent"/>
    <s v="3High"/>
    <s v="High"/>
    <n v="2"/>
    <n v="2"/>
    <s v="3Better"/>
    <s v="Better"/>
    <s v="No"/>
    <x v="1"/>
  </r>
  <r>
    <n v="2580"/>
    <n v="23"/>
    <n v="23"/>
    <s v="Travel_Rarely"/>
    <s v="Travel_Rarely"/>
    <n v="977"/>
    <n v="977"/>
    <s v="Research &amp; Development"/>
    <s v="Research &amp; Development"/>
    <n v="10"/>
    <n v="10"/>
    <s v="3Bachelor"/>
    <x v="3"/>
    <s v="Technical Degree"/>
    <x v="4"/>
    <s v="4Ver High"/>
    <s v="Ver High"/>
    <s v="Male"/>
    <s v="Male"/>
    <n v="45"/>
    <n v="45"/>
    <s v="4Very High"/>
    <s v="Very High"/>
    <n v="1"/>
    <n v="1"/>
    <s v="Research Scientist"/>
    <s v="Research Scientist"/>
    <s v="3High"/>
    <s v="High"/>
    <s v="Married"/>
    <s v="Married"/>
    <n v="2073"/>
    <n v="2073"/>
    <n v="12826"/>
    <n v="12826"/>
    <n v="2"/>
    <n v="2"/>
    <m/>
    <s v="No"/>
    <n v="16"/>
    <n v="16"/>
    <s v="3Excellent"/>
    <s v="Excellent"/>
    <s v="4Very High"/>
    <s v="Very High"/>
    <n v="2"/>
    <n v="2"/>
    <s v="3Better"/>
    <s v="Better"/>
    <s v="No"/>
    <x v="1"/>
  </r>
  <r>
    <n v="2581"/>
    <n v="36"/>
    <n v="36"/>
    <s v="Travel_Frequently"/>
    <s v="Travel_Frequently"/>
    <n v="1302"/>
    <n v="1302"/>
    <s v="Research &amp; Development"/>
    <s v="Research &amp; Development"/>
    <n v="6"/>
    <n v="6"/>
    <s v="4Master"/>
    <x v="2"/>
    <s v="Life Sciences"/>
    <x v="0"/>
    <s v="1Low"/>
    <s v="Low"/>
    <s v="Male"/>
    <s v="Male"/>
    <n v="80"/>
    <n v="80"/>
    <s v="4Very High"/>
    <s v="Very High"/>
    <n v="2"/>
    <n v="2"/>
    <s v="Laboratory Technician"/>
    <s v="Laboratory Technician"/>
    <s v="1Low"/>
    <s v="Low"/>
    <s v="Married"/>
    <s v="Married"/>
    <n v="5562"/>
    <n v="5562"/>
    <n v="19711"/>
    <n v="19711"/>
    <n v="3"/>
    <n v="3"/>
    <s v="Yes"/>
    <s v="Yes"/>
    <n v="13"/>
    <n v="13"/>
    <s v="3Excellent"/>
    <s v="Excellent"/>
    <s v="4Very High"/>
    <s v="Very High"/>
    <n v="3"/>
    <n v="3"/>
    <s v="3Better"/>
    <s v="Better"/>
    <s v="No"/>
    <x v="1"/>
  </r>
  <r>
    <n v="2582"/>
    <n v="42"/>
    <n v="42"/>
    <s v="Travel_Rarely"/>
    <s v="Travel_Rarely"/>
    <n v="1059"/>
    <n v="1059"/>
    <s v="Research &amp; Development"/>
    <s v="Research &amp; Development"/>
    <n v="9"/>
    <n v="9"/>
    <s v="2College"/>
    <x v="0"/>
    <s v="Other"/>
    <x v="1"/>
    <s v="4Ver High"/>
    <s v="Ver High"/>
    <s v="Male"/>
    <s v="Male"/>
    <n v="93"/>
    <n v="93"/>
    <s v="2Medium"/>
    <s v="Medium"/>
    <n v="5"/>
    <n v="5"/>
    <s v="Manager"/>
    <s v="Manager"/>
    <s v="4Very High"/>
    <s v="Very High"/>
    <s v="Single"/>
    <s v="Single"/>
    <n v="19613"/>
    <n v="19613"/>
    <n v="26362"/>
    <n v="26362"/>
    <n v="8"/>
    <n v="8"/>
    <s v="No"/>
    <s v="No"/>
    <n v="22"/>
    <n v="22"/>
    <s v="4Outstanding"/>
    <s v="Outstanding"/>
    <s v="4Very High"/>
    <s v="Very High"/>
    <n v="2"/>
    <n v="2"/>
    <s v="3Better"/>
    <s v="Better"/>
    <s v="No"/>
    <x v="1"/>
  </r>
  <r>
    <n v="2583"/>
    <n v="35"/>
    <n v="35"/>
    <s v="Travel_Rarely"/>
    <s v="Travel_Rarely"/>
    <n v="750"/>
    <n v="750"/>
    <s v="Research &amp; Development"/>
    <s v="Research &amp; Development"/>
    <n v="28"/>
    <n v="28"/>
    <s v="3Bachelor"/>
    <x v="3"/>
    <s v="Life Sciences"/>
    <x v="0"/>
    <s v="2Medium"/>
    <s v="Medium"/>
    <s v="Male"/>
    <s v="Male"/>
    <n v="46"/>
    <n v="46"/>
    <s v="4Very High"/>
    <s v="Very High"/>
    <n v="2"/>
    <n v="2"/>
    <s v="Laboratory Technician"/>
    <s v="Laboratory Technician"/>
    <s v="3High"/>
    <s v="High"/>
    <s v="Married"/>
    <s v="Married"/>
    <n v="3407"/>
    <n v="3407"/>
    <n v="25348"/>
    <n v="25348"/>
    <n v="1"/>
    <n v="1"/>
    <s v="No"/>
    <s v="No"/>
    <n v="17"/>
    <n v="17"/>
    <s v="3Excellent"/>
    <s v="Excellent"/>
    <s v="4Very High"/>
    <s v="Very High"/>
    <n v="3"/>
    <n v="3"/>
    <s v="2Good"/>
    <s v="Good"/>
    <s v="No"/>
    <x v="1"/>
  </r>
  <r>
    <n v="2584"/>
    <n v="34"/>
    <n v="34"/>
    <s v="Travel_Frequently"/>
    <s v="Travel_Frequently"/>
    <n v="653"/>
    <n v="653"/>
    <s v="Research &amp; Development"/>
    <s v="Research &amp; Development"/>
    <n v="10"/>
    <n v="10"/>
    <s v="4Master"/>
    <x v="2"/>
    <s v="Technical Degree"/>
    <x v="4"/>
    <s v="4Ver High"/>
    <s v="Ver High"/>
    <s v="Male"/>
    <s v="Male"/>
    <n v="92"/>
    <n v="92"/>
    <s v="2Medium"/>
    <s v="Medium"/>
    <n v="2"/>
    <n v="2"/>
    <s v="Healthcare Representative"/>
    <s v="Healthcare Representative"/>
    <s v="3High"/>
    <s v="High"/>
    <s v="Married"/>
    <s v="Married"/>
    <n v="5063"/>
    <n v="5063"/>
    <n v="15332"/>
    <n v="15332"/>
    <n v="1"/>
    <n v="1"/>
    <s v="No"/>
    <s v="No"/>
    <n v="14"/>
    <n v="14"/>
    <s v="3Excellent"/>
    <s v="Excellent"/>
    <s v="2Medium"/>
    <s v="Medium"/>
    <n v="3"/>
    <n v="3"/>
    <s v="2Good"/>
    <s v="Good"/>
    <s v="No"/>
    <x v="1"/>
  </r>
  <r>
    <n v="2585"/>
    <n v="40"/>
    <n v="40"/>
    <s v="Travel_Rarely"/>
    <s v="Travel_Rarely"/>
    <n v="118"/>
    <n v="118"/>
    <s v="Sales"/>
    <s v="Sales"/>
    <n v="14"/>
    <n v="14"/>
    <s v="2College"/>
    <x v="0"/>
    <s v="Life Sciences"/>
    <x v="0"/>
    <s v="4Ver High"/>
    <s v="Ver High"/>
    <s v="Female"/>
    <s v="Female"/>
    <n v="84"/>
    <n v="84"/>
    <s v="3High"/>
    <s v="High"/>
    <n v="2"/>
    <n v="2"/>
    <s v="Sales Executive"/>
    <s v="Sales Executive"/>
    <s v="1Low"/>
    <s v="Low"/>
    <s v="Married"/>
    <s v="Married"/>
    <n v="4639"/>
    <n v="4639"/>
    <n v="11262"/>
    <n v="11262"/>
    <n v="1"/>
    <n v="1"/>
    <s v="No"/>
    <s v="No"/>
    <n v="15"/>
    <n v="15"/>
    <s v="3Excellent"/>
    <s v="Excellent"/>
    <s v="3High"/>
    <s v="High"/>
    <n v="2"/>
    <n v="2"/>
    <s v="3Better"/>
    <s v="Better"/>
    <s v="No"/>
    <x v="1"/>
  </r>
  <r>
    <n v="2586"/>
    <n v="43"/>
    <n v="43"/>
    <s v="Travel_Rarely"/>
    <s v="Travel_Rarely"/>
    <n v="990"/>
    <n v="990"/>
    <s v="Research &amp; Development"/>
    <s v="Research &amp; Development"/>
    <n v="27"/>
    <n v="27"/>
    <s v="3Bachelor"/>
    <x v="3"/>
    <s v="Technical Degree"/>
    <x v="4"/>
    <s v="4Ver High"/>
    <s v="Ver High"/>
    <s v="Male"/>
    <s v="Male"/>
    <n v="87"/>
    <n v="87"/>
    <s v="4Very High"/>
    <s v="Very High"/>
    <n v="1"/>
    <n v="1"/>
    <s v="Laboratory Technician"/>
    <s v="Laboratory Technician"/>
    <s v="2Medium"/>
    <s v="Medium"/>
    <s v="Divorced"/>
    <s v="Divorced"/>
    <n v="4876"/>
    <n v="4876"/>
    <n v="5855"/>
    <n v="5855"/>
    <n v="5"/>
    <n v="5"/>
    <s v="No"/>
    <s v="No"/>
    <n v="12"/>
    <n v="12"/>
    <s v="3Excellent"/>
    <s v="Excellent"/>
    <s v="3High"/>
    <s v="High"/>
    <n v="0"/>
    <n v="0"/>
    <s v="3Better"/>
    <s v="Better"/>
    <s v="No"/>
    <x v="1"/>
  </r>
  <r>
    <n v="2587"/>
    <n v="35"/>
    <n v="35"/>
    <s v="Travel_Rarely"/>
    <s v="Travel_Rarely"/>
    <n v="1349"/>
    <n v="1349"/>
    <s v="Research &amp; Development"/>
    <s v="Research &amp; Development"/>
    <n v="7"/>
    <n v="7"/>
    <s v="2College"/>
    <x v="0"/>
    <s v="Life Sciences"/>
    <x v="0"/>
    <s v="3High"/>
    <s v="High"/>
    <s v="Male"/>
    <s v="Male"/>
    <n v="63"/>
    <n v="63"/>
    <s v="2Medium"/>
    <s v="Medium"/>
    <n v="1"/>
    <n v="1"/>
    <s v="Laboratory Technician"/>
    <s v="Laboratory Technician"/>
    <s v="4Very High"/>
    <s v="Very High"/>
    <s v="Married"/>
    <s v="Married"/>
    <n v="2690"/>
    <n v="2690"/>
    <n v="7713"/>
    <n v="7713"/>
    <n v="1"/>
    <n v="1"/>
    <s v="No"/>
    <s v="No"/>
    <n v="18"/>
    <n v="18"/>
    <s v="3Excellent"/>
    <s v="Excellent"/>
    <s v="4Very High"/>
    <s v="Very High"/>
    <n v="5"/>
    <n v="5"/>
    <s v="2Good"/>
    <s v="Good"/>
    <s v="No"/>
    <x v="1"/>
  </r>
  <r>
    <n v="2588"/>
    <n v="46"/>
    <n v="46"/>
    <s v="Travel_Rarely"/>
    <s v="Travel_Rarely"/>
    <n v="563"/>
    <n v="563"/>
    <s v="Sales"/>
    <s v="Sales"/>
    <n v="1"/>
    <n v="1"/>
    <s v="4Master"/>
    <x v="2"/>
    <s v="Life Sciences"/>
    <x v="0"/>
    <s v="4Ver High"/>
    <s v="Ver High"/>
    <s v="Male"/>
    <s v="Male"/>
    <n v="56"/>
    <n v="56"/>
    <s v="4Very High"/>
    <s v="Very High"/>
    <n v="4"/>
    <n v="4"/>
    <s v="Manager"/>
    <s v="Manager"/>
    <s v="1Low"/>
    <s v="Low"/>
    <s v="Single"/>
    <s v="Single"/>
    <n v="17567"/>
    <n v="17567"/>
    <n v="3156"/>
    <n v="3156"/>
    <n v="1"/>
    <n v="1"/>
    <s v="No"/>
    <s v="No"/>
    <n v="15"/>
    <n v="15"/>
    <s v="3Excellent"/>
    <s v="Excellent"/>
    <s v="2Medium"/>
    <s v="Medium"/>
    <n v="5"/>
    <n v="5"/>
    <s v="1Bad"/>
    <s v="Bad"/>
    <s v="No"/>
    <x v="1"/>
  </r>
  <r>
    <n v="2589"/>
    <n v="28"/>
    <n v="28"/>
    <s v="Travel_Rarely"/>
    <s v="Travel_Rarely"/>
    <n v="329"/>
    <n v="329"/>
    <s v="Research &amp; Development"/>
    <s v="Research &amp; Development"/>
    <n v="24"/>
    <n v="24"/>
    <s v="3Bachelor"/>
    <x v="3"/>
    <s v="Medical"/>
    <x v="2"/>
    <s v="3High"/>
    <s v="High"/>
    <s v="Male"/>
    <s v="Male"/>
    <n v="51"/>
    <n v="51"/>
    <s v="3High"/>
    <s v="High"/>
    <n v="1"/>
    <n v="1"/>
    <s v="Laboratory Technician"/>
    <s v="Laboratory Technician"/>
    <s v="2Medium"/>
    <s v="Medium"/>
    <s v="Married"/>
    <s v="Married"/>
    <n v="2408"/>
    <n v="2408"/>
    <n v="7324"/>
    <n v="7324"/>
    <n v="1"/>
    <n v="1"/>
    <s v="Yes"/>
    <s v="Yes"/>
    <n v="17"/>
    <n v="17"/>
    <s v="3Excellent"/>
    <s v="Excellent"/>
    <s v="3High"/>
    <s v="High"/>
    <n v="3"/>
    <n v="3"/>
    <s v="3Better"/>
    <s v="Better"/>
    <s v="Yes"/>
    <x v="0"/>
  </r>
  <r>
    <n v="2590"/>
    <n v="22"/>
    <n v="22"/>
    <s v="Non-Travel"/>
    <s v="Non-Travel"/>
    <n v="457"/>
    <n v="457"/>
    <s v="Research &amp; Development"/>
    <s v="Research &amp; Development"/>
    <n v="26"/>
    <n v="26"/>
    <s v="2College"/>
    <x v="0"/>
    <s v="Other"/>
    <x v="1"/>
    <s v="2Medium"/>
    <s v="Medium"/>
    <s v="Female"/>
    <s v="Female"/>
    <n v="85"/>
    <n v="85"/>
    <s v="2Medium"/>
    <s v="Medium"/>
    <n v="1"/>
    <n v="1"/>
    <s v="Research Scientist"/>
    <s v="Research Scientist"/>
    <s v="3High"/>
    <s v="High"/>
    <s v="Married"/>
    <s v="Married"/>
    <n v="2814"/>
    <n v="2814"/>
    <n v="10293"/>
    <n v="10293"/>
    <n v="1"/>
    <n v="1"/>
    <s v="Yes"/>
    <s v="Yes"/>
    <n v="14"/>
    <n v="14"/>
    <s v="3Excellent"/>
    <s v="Excellent"/>
    <s v="2Medium"/>
    <s v="Medium"/>
    <n v="2"/>
    <n v="2"/>
    <s v="2Good"/>
    <s v="Good"/>
    <s v="No"/>
    <x v="1"/>
  </r>
  <r>
    <n v="2591"/>
    <n v="50"/>
    <n v="50"/>
    <s v="Travel_Frequently"/>
    <s v="Travel_Frequently"/>
    <n v="1234"/>
    <n v="1234"/>
    <s v="Research &amp; Development"/>
    <s v="Research &amp; Development"/>
    <n v="20"/>
    <n v="20"/>
    <s v="5Doctor"/>
    <x v="4"/>
    <s v="Medical"/>
    <x v="2"/>
    <s v="2Medium"/>
    <s v="Medium"/>
    <s v="Male"/>
    <s v="Male"/>
    <n v="41"/>
    <n v="41"/>
    <s v="3High"/>
    <s v="High"/>
    <n v="4"/>
    <n v="4"/>
    <s v="Healthcare Representative"/>
    <s v="Healthcare Representative"/>
    <s v="3High"/>
    <s v="High"/>
    <s v="Married"/>
    <s v="Married"/>
    <n v="11245"/>
    <n v="11245"/>
    <n v="20689"/>
    <n v="20689"/>
    <n v="2"/>
    <n v="2"/>
    <s v="Yes"/>
    <s v="Yes"/>
    <n v="15"/>
    <n v="15"/>
    <s v="3Excellent"/>
    <s v="Excellent"/>
    <s v="3High"/>
    <s v="High"/>
    <n v="3"/>
    <n v="3"/>
    <s v="3Better"/>
    <s v="Better"/>
    <s v="No"/>
    <x v="1"/>
  </r>
  <r>
    <n v="2592"/>
    <n v="32"/>
    <n v="32"/>
    <s v="Travel_Rarely"/>
    <s v="Travel_Rarely"/>
    <n v="634"/>
    <n v="634"/>
    <s v="Research &amp; Development"/>
    <s v="Research &amp; Development"/>
    <n v="5"/>
    <n v="5"/>
    <s v="4Master"/>
    <x v="2"/>
    <s v="Other"/>
    <x v="1"/>
    <s v="2Medium"/>
    <s v="Medium"/>
    <s v="Female"/>
    <s v="Female"/>
    <n v="35"/>
    <n v="35"/>
    <s v="4Very High"/>
    <s v="Very High"/>
    <n v="1"/>
    <n v="1"/>
    <s v="Research Scientist"/>
    <s v="Research Scientist"/>
    <s v="4Very High"/>
    <s v="Very High"/>
    <s v="Married"/>
    <s v="Married"/>
    <n v="3312"/>
    <n v="3312"/>
    <n v="18783"/>
    <n v="18783"/>
    <n v="3"/>
    <n v="3"/>
    <s v="No"/>
    <s v="No"/>
    <n v="17"/>
    <n v="17"/>
    <s v="3Excellent"/>
    <s v="Excellent"/>
    <s v="4Very High"/>
    <s v="Very High"/>
    <n v="3"/>
    <n v="3"/>
    <s v="3Better"/>
    <s v="Better"/>
    <s v="No"/>
    <x v="1"/>
  </r>
  <r>
    <n v="2593"/>
    <n v="44"/>
    <n v="44"/>
    <s v="Travel_Rarely"/>
    <s v="Travel_Rarely"/>
    <n v="1313"/>
    <n v="1313"/>
    <s v="Research &amp; Development"/>
    <s v="Research &amp; Development"/>
    <n v="7"/>
    <n v="7"/>
    <s v="3Bachelor"/>
    <x v="3"/>
    <s v="Medical"/>
    <x v="2"/>
    <s v="2Medium"/>
    <s v="Medium"/>
    <s v="Female"/>
    <s v="Female"/>
    <n v="31"/>
    <n v="31"/>
    <s v="3High"/>
    <s v="High"/>
    <n v="5"/>
    <n v="5"/>
    <s v="Research Director"/>
    <s v="Research Director"/>
    <s v="4Very High"/>
    <s v="Very High"/>
    <s v="Divorced"/>
    <s v="Divorced"/>
    <n v="19049"/>
    <n v="19049"/>
    <n v="3549"/>
    <n v="3549"/>
    <n v="0"/>
    <n v="0"/>
    <s v="Yes"/>
    <s v="Yes"/>
    <n v="14"/>
    <n v="14"/>
    <s v="3Excellent"/>
    <s v="Excellent"/>
    <s v="4Very High"/>
    <s v="Very High"/>
    <n v="4"/>
    <n v="4"/>
    <s v="2Good"/>
    <s v="Good"/>
    <s v="No"/>
    <x v="1"/>
  </r>
  <r>
    <n v="2594"/>
    <n v="30"/>
    <n v="30"/>
    <s v="Travel_Rarely"/>
    <s v="Travel_Rarely"/>
    <n v="241"/>
    <n v="241"/>
    <s v="Research &amp; Development"/>
    <s v="Research &amp; Development"/>
    <n v="7"/>
    <n v="7"/>
    <s v="3Bachelor"/>
    <x v="3"/>
    <s v="Medical"/>
    <x v="2"/>
    <s v="2Medium"/>
    <s v="Medium"/>
    <s v="Male"/>
    <s v="Male"/>
    <n v="48"/>
    <n v="48"/>
    <s v="2Medium"/>
    <s v="Medium"/>
    <n v="1"/>
    <n v="1"/>
    <s v="Research Scientist"/>
    <s v="Research Scientist"/>
    <s v="2Medium"/>
    <s v="Medium"/>
    <s v="Married"/>
    <s v="Married"/>
    <n v="2141"/>
    <n v="2141"/>
    <n v="5348"/>
    <n v="5348"/>
    <n v="1"/>
    <n v="1"/>
    <s v="No"/>
    <s v="No"/>
    <n v="12"/>
    <n v="12"/>
    <s v="3Excellent"/>
    <s v="Excellent"/>
    <s v="2Medium"/>
    <s v="Medium"/>
    <n v="3"/>
    <n v="3"/>
    <s v="2Good"/>
    <s v="Good"/>
    <s v="No"/>
    <x v="1"/>
  </r>
  <r>
    <n v="2595"/>
    <n v="45"/>
    <n v="45"/>
    <s v="Travel_Rarely"/>
    <s v="Travel_Rarely"/>
    <n v="1015"/>
    <n v="1015"/>
    <s v="Research &amp; Development"/>
    <s v="Research &amp; Development"/>
    <n v="5"/>
    <n v="5"/>
    <s v="5Doctor"/>
    <x v="4"/>
    <s v="Medical"/>
    <x v="2"/>
    <s v="3High"/>
    <s v="High"/>
    <s v="Female"/>
    <s v="Female"/>
    <n v="50"/>
    <n v="50"/>
    <s v="1Low"/>
    <s v="Low"/>
    <n v="2"/>
    <n v="2"/>
    <s v="Laboratory Technician"/>
    <s v="Laboratory Technician"/>
    <s v="1Low"/>
    <s v="Low"/>
    <s v="Single"/>
    <s v="Single"/>
    <n v="5769"/>
    <n v="5769"/>
    <n v="23447"/>
    <n v="23447"/>
    <n v="1"/>
    <n v="1"/>
    <s v="Yes"/>
    <s v="Yes"/>
    <n v="14"/>
    <n v="14"/>
    <s v="3Excellent"/>
    <s v="Excellent"/>
    <s v="1Low"/>
    <s v="Low"/>
    <n v="3"/>
    <n v="3"/>
    <s v="3Better"/>
    <s v="Better"/>
    <s v="No"/>
    <x v="1"/>
  </r>
  <r>
    <n v="2596"/>
    <n v="45"/>
    <n v="45"/>
    <s v="Non-Travel"/>
    <s v="Non-Travel"/>
    <n v="336"/>
    <n v="336"/>
    <s v="Sales"/>
    <s v="Sales"/>
    <n v="26"/>
    <n v="26"/>
    <s v="3Bachelor"/>
    <x v="3"/>
    <s v="Marketing"/>
    <x v="3"/>
    <s v="1Low"/>
    <s v="Low"/>
    <s v="Male"/>
    <s v="Male"/>
    <n v="52"/>
    <n v="52"/>
    <s v="2Medium"/>
    <s v="Medium"/>
    <n v="2"/>
    <n v="2"/>
    <s v="Sales Executive"/>
    <s v="Sales Executive"/>
    <s v="1Low"/>
    <s v="Low"/>
    <s v="Married"/>
    <s v="Married"/>
    <n v="4385"/>
    <n v="4385"/>
    <n v="24162"/>
    <n v="24162"/>
    <n v="1"/>
    <n v="1"/>
    <s v="No"/>
    <s v="No"/>
    <n v="15"/>
    <n v="15"/>
    <s v="3Excellent"/>
    <s v="Excellent"/>
    <s v="1Low"/>
    <s v="Low"/>
    <n v="2"/>
    <n v="2"/>
    <s v="3Better"/>
    <s v="Better"/>
    <s v="No"/>
    <x v="1"/>
  </r>
  <r>
    <n v="2597"/>
    <n v="31"/>
    <n v="31"/>
    <s v="Travel_Frequently"/>
    <s v="Travel_Frequently"/>
    <n v="715"/>
    <n v="715"/>
    <s v="Sales"/>
    <s v="Sales"/>
    <n v="2"/>
    <n v="2"/>
    <s v="4Master"/>
    <x v="2"/>
    <s v="Other"/>
    <x v="1"/>
    <s v="4Ver High"/>
    <s v="Ver High"/>
    <s v="Male"/>
    <s v="Male"/>
    <n v="54"/>
    <n v="54"/>
    <s v="3High"/>
    <s v="High"/>
    <n v="2"/>
    <n v="2"/>
    <s v="Sales Executive"/>
    <s v="Sales Executive"/>
    <s v="1Low"/>
    <s v="Low"/>
    <m/>
    <s v="Single"/>
    <n v="5332"/>
    <n v="5332"/>
    <n v="21602"/>
    <n v="21602"/>
    <n v="7"/>
    <n v="7"/>
    <s v="No"/>
    <s v="No"/>
    <n v="13"/>
    <n v="13"/>
    <s v="3Excellent"/>
    <s v="Excellent"/>
    <s v="4Very High"/>
    <s v="Very High"/>
    <n v="3"/>
    <n v="3"/>
    <s v="3Better"/>
    <s v="Better"/>
    <s v="No"/>
    <x v="1"/>
  </r>
  <r>
    <n v="2598"/>
    <n v="36"/>
    <n v="36"/>
    <s v="Travel_Rarely"/>
    <s v="Travel_Rarely"/>
    <n v="559"/>
    <n v="559"/>
    <s v="Research &amp; Development"/>
    <s v="Research &amp; Development"/>
    <n v="12"/>
    <n v="12"/>
    <s v="4Master"/>
    <x v="2"/>
    <s v="Life Sciences"/>
    <x v="0"/>
    <s v="3High"/>
    <s v="High"/>
    <s v="Female"/>
    <s v="Female"/>
    <n v="76"/>
    <n v="76"/>
    <s v="3High"/>
    <s v="High"/>
    <n v="2"/>
    <n v="2"/>
    <s v="Manufacturing Director"/>
    <s v="Manufacturing Director"/>
    <s v="3High"/>
    <s v="High"/>
    <s v="Married"/>
    <s v="Married"/>
    <n v="4663"/>
    <n v="4663"/>
    <n v="12421"/>
    <n v="12421"/>
    <n v="9"/>
    <n v="9"/>
    <s v="Yes"/>
    <s v="Yes"/>
    <n v="12"/>
    <n v="12"/>
    <s v="3Excellent"/>
    <s v="Excellent"/>
    <s v="2Medium"/>
    <s v="Medium"/>
    <n v="2"/>
    <n v="2"/>
    <m/>
    <s v="Better"/>
    <s v="No"/>
    <x v="1"/>
  </r>
  <r>
    <n v="2599"/>
    <n v="34"/>
    <n v="34"/>
    <s v="Travel_Frequently"/>
    <s v="Travel_Frequently"/>
    <n v="426"/>
    <n v="426"/>
    <s v="Research &amp; Development"/>
    <s v="Research &amp; Development"/>
    <n v="10"/>
    <n v="10"/>
    <s v="4Master"/>
    <x v="2"/>
    <s v="Life Sciences"/>
    <x v="0"/>
    <s v="3High"/>
    <s v="High"/>
    <s v="Male"/>
    <s v="Male"/>
    <n v="42"/>
    <n v="42"/>
    <s v="4Very High"/>
    <s v="Very High"/>
    <n v="2"/>
    <n v="2"/>
    <s v="Manufacturing Director"/>
    <s v="Manufacturing Director"/>
    <s v="4Very High"/>
    <s v="Very High"/>
    <s v="Divorced"/>
    <s v="Divorced"/>
    <n v="4724"/>
    <n v="4724"/>
    <n v="17000"/>
    <n v="17000"/>
    <n v="1"/>
    <n v="1"/>
    <s v="No"/>
    <s v="No"/>
    <n v="13"/>
    <n v="13"/>
    <s v="3Excellent"/>
    <s v="Excellent"/>
    <s v="1Low"/>
    <s v="Low"/>
    <n v="3"/>
    <n v="3"/>
    <s v="3Better"/>
    <s v="Better"/>
    <s v="No"/>
    <x v="1"/>
  </r>
  <r>
    <n v="2600"/>
    <n v="49"/>
    <n v="49"/>
    <s v="Travel_Rarely"/>
    <s v="Travel_Rarely"/>
    <n v="722"/>
    <n v="722"/>
    <s v="Research &amp; Development"/>
    <s v="Research &amp; Development"/>
    <n v="25"/>
    <n v="25"/>
    <s v="4Master"/>
    <x v="2"/>
    <s v="Life Sciences"/>
    <x v="0"/>
    <s v="3High"/>
    <s v="High"/>
    <s v="Female"/>
    <s v="Female"/>
    <n v="84"/>
    <n v="84"/>
    <s v="3High"/>
    <s v="High"/>
    <n v="1"/>
    <n v="1"/>
    <s v="Laboratory Technician"/>
    <s v="Laboratory Technician"/>
    <s v="1Low"/>
    <s v="Low"/>
    <s v="Married"/>
    <s v="Married"/>
    <n v="3211"/>
    <n v="3211"/>
    <n v="22102"/>
    <n v="22102"/>
    <n v="1"/>
    <n v="1"/>
    <s v="No"/>
    <s v="No"/>
    <n v="14"/>
    <n v="14"/>
    <s v="3Excellent"/>
    <s v="Excellent"/>
    <s v="4Very High"/>
    <s v="Very High"/>
    <n v="3"/>
    <n v="3"/>
    <s v="2Good"/>
    <s v="Good"/>
    <s v="No"/>
    <x v="1"/>
  </r>
  <r>
    <n v="2601"/>
    <n v="39"/>
    <n v="39"/>
    <s v="Travel_Rarely"/>
    <s v="Travel_Rarely"/>
    <n v="1387"/>
    <n v="1387"/>
    <s v="Research &amp; Development"/>
    <s v="Research &amp; Development"/>
    <n v="10"/>
    <n v="10"/>
    <s v="5Doctor"/>
    <x v="4"/>
    <s v="Medical"/>
    <x v="2"/>
    <s v="2Medium"/>
    <s v="Medium"/>
    <s v="Male"/>
    <s v="Male"/>
    <n v="76"/>
    <n v="76"/>
    <s v="3High"/>
    <s v="High"/>
    <n v="2"/>
    <n v="2"/>
    <s v="Manufacturing Director"/>
    <s v="Manufacturing Director"/>
    <s v="1Low"/>
    <s v="Low"/>
    <s v="Married"/>
    <s v="Married"/>
    <n v="5377"/>
    <n v="5377"/>
    <n v="3835"/>
    <n v="3835"/>
    <n v="2"/>
    <n v="2"/>
    <s v="No"/>
    <s v="No"/>
    <n v="13"/>
    <n v="13"/>
    <s v="3Excellent"/>
    <s v="Excellent"/>
    <s v="4Very High"/>
    <s v="Very High"/>
    <n v="3"/>
    <n v="3"/>
    <s v="3Better"/>
    <s v="Better"/>
    <s v="No"/>
    <x v="1"/>
  </r>
  <r>
    <n v="2602"/>
    <n v="27"/>
    <n v="27"/>
    <s v="Travel_Rarely"/>
    <s v="Travel_Rarely"/>
    <n v="1302"/>
    <n v="1302"/>
    <s v="Research &amp; Development"/>
    <s v="Research &amp; Development"/>
    <n v="19"/>
    <n v="19"/>
    <s v="3Bachelor"/>
    <x v="3"/>
    <s v="Other"/>
    <x v="1"/>
    <s v="4Ver High"/>
    <s v="Ver High"/>
    <s v="Male"/>
    <s v="Male"/>
    <n v="67"/>
    <n v="67"/>
    <s v="2Medium"/>
    <s v="Medium"/>
    <n v="1"/>
    <n v="1"/>
    <s v="Laboratory Technician"/>
    <s v="Laboratory Technician"/>
    <s v="1Low"/>
    <s v="Low"/>
    <s v="Divorced"/>
    <s v="Divorced"/>
    <n v="4066"/>
    <n v="4066"/>
    <n v="16290"/>
    <n v="16290"/>
    <n v="1"/>
    <n v="1"/>
    <s v="No"/>
    <s v="No"/>
    <n v="11"/>
    <n v="11"/>
    <s v="3Excellent"/>
    <s v="Excellent"/>
    <s v="1Low"/>
    <s v="Low"/>
    <n v="3"/>
    <n v="3"/>
    <s v="3Better"/>
    <s v="Better"/>
    <s v="No"/>
    <x v="1"/>
  </r>
  <r>
    <n v="2603"/>
    <n v="35"/>
    <n v="35"/>
    <s v="Travel_Rarely"/>
    <s v="Travel_Rarely"/>
    <n v="819"/>
    <n v="819"/>
    <s v="Research &amp; Development"/>
    <s v="Research &amp; Development"/>
    <n v="18"/>
    <n v="18"/>
    <s v="5Doctor"/>
    <x v="4"/>
    <s v="Life Sciences"/>
    <x v="0"/>
    <s v="2Medium"/>
    <s v="Medium"/>
    <s v="Male"/>
    <s v="Male"/>
    <n v="48"/>
    <n v="48"/>
    <s v="4Very High"/>
    <s v="Very High"/>
    <n v="2"/>
    <n v="2"/>
    <s v="Research Scientist"/>
    <s v="Research Scientist"/>
    <s v="1Low"/>
    <s v="Low"/>
    <s v="Married"/>
    <s v="Married"/>
    <n v="5208"/>
    <n v="5208"/>
    <n v="26312"/>
    <n v="26312"/>
    <n v="1"/>
    <n v="1"/>
    <s v="No"/>
    <s v="No"/>
    <n v="11"/>
    <n v="11"/>
    <s v="3Excellent"/>
    <s v="Excellent"/>
    <s v="4Very High"/>
    <s v="Very High"/>
    <n v="2"/>
    <n v="2"/>
    <s v="3Better"/>
    <s v="Better"/>
    <s v="No"/>
    <x v="1"/>
  </r>
  <r>
    <n v="2604"/>
    <n v="28"/>
    <n v="28"/>
    <s v="Travel_Rarely"/>
    <s v="Travel_Rarely"/>
    <n v="580"/>
    <n v="580"/>
    <s v="Research &amp; Development"/>
    <s v="Research &amp; Development"/>
    <n v="27"/>
    <n v="27"/>
    <s v="3Bachelor"/>
    <x v="3"/>
    <s v="Medical"/>
    <x v="2"/>
    <s v="2Medium"/>
    <s v="Medium"/>
    <s v="Female"/>
    <s v="Female"/>
    <n v="39"/>
    <n v="39"/>
    <s v="1Low"/>
    <s v="Low"/>
    <n v="2"/>
    <n v="2"/>
    <s v="Manufacturing Director"/>
    <s v="Manufacturing Director"/>
    <s v="1Low"/>
    <s v="Low"/>
    <s v="Divorced"/>
    <s v="Divorced"/>
    <n v="4877"/>
    <n v="4877"/>
    <n v="20460"/>
    <n v="20460"/>
    <n v="0"/>
    <n v="0"/>
    <s v="No"/>
    <s v="No"/>
    <n v="21"/>
    <n v="21"/>
    <s v="4Outstanding"/>
    <s v="Outstanding"/>
    <s v="2Medium"/>
    <s v="Medium"/>
    <m/>
    <n v="2.8005502063273728"/>
    <s v="2Good"/>
    <s v="Good"/>
    <s v="No"/>
    <x v="1"/>
  </r>
  <r>
    <n v="2605"/>
    <n v="21"/>
    <n v="21"/>
    <s v="Travel_Rarely"/>
    <s v="Travel_Rarely"/>
    <n v="546"/>
    <n v="546"/>
    <s v="Research &amp; Development"/>
    <s v="Research &amp; Development"/>
    <n v="5"/>
    <n v="5"/>
    <s v="1Below College"/>
    <x v="1"/>
    <s v="Medical"/>
    <x v="2"/>
    <s v="3High"/>
    <s v="High"/>
    <s v="Male"/>
    <s v="Male"/>
    <n v="97"/>
    <n v="97"/>
    <s v="3High"/>
    <s v="High"/>
    <n v="1"/>
    <n v="1"/>
    <s v="Research Scientist"/>
    <s v="Research Scientist"/>
    <s v="4Very High"/>
    <s v="Very High"/>
    <s v="Single"/>
    <s v="Single"/>
    <n v="3117"/>
    <n v="3117"/>
    <n v="26009"/>
    <n v="26009"/>
    <n v="1"/>
    <n v="1"/>
    <s v="No"/>
    <s v="No"/>
    <n v="18"/>
    <n v="18"/>
    <s v="3Excellent"/>
    <s v="Excellent"/>
    <s v="3High"/>
    <s v="High"/>
    <n v="2"/>
    <n v="2"/>
    <s v="3Better"/>
    <s v="Better"/>
    <s v="No"/>
    <x v="1"/>
  </r>
  <r>
    <n v="2606"/>
    <n v="18"/>
    <n v="18"/>
    <s v="Travel_Frequently"/>
    <s v="Travel_Frequently"/>
    <n v="544"/>
    <n v="544"/>
    <s v="Sales"/>
    <s v="Sales"/>
    <n v="3"/>
    <n v="3"/>
    <s v="2College"/>
    <x v="0"/>
    <s v="Medical"/>
    <x v="2"/>
    <s v="2Medium"/>
    <s v="Medium"/>
    <s v="Female"/>
    <s v="Female"/>
    <n v="70"/>
    <n v="70"/>
    <s v="3High"/>
    <s v="High"/>
    <n v="1"/>
    <n v="1"/>
    <s v="Sales Representative"/>
    <s v="Sales Representative"/>
    <s v="4Very High"/>
    <s v="Very High"/>
    <s v="Single"/>
    <s v="Single"/>
    <n v="1569"/>
    <n v="1569"/>
    <n v="18420"/>
    <n v="18420"/>
    <n v="1"/>
    <n v="1"/>
    <s v="Yes"/>
    <s v="Yes"/>
    <n v="12"/>
    <n v="12"/>
    <s v="3Excellent"/>
    <s v="Excellent"/>
    <s v="3High"/>
    <s v="High"/>
    <n v="2"/>
    <n v="2"/>
    <s v="4Best"/>
    <s v="Best"/>
    <s v="Yes"/>
    <x v="0"/>
  </r>
  <r>
    <n v="2607"/>
    <n v="47"/>
    <n v="47"/>
    <s v="Travel_Rarely"/>
    <s v="Travel_Rarely"/>
    <n v="1176"/>
    <n v="1176"/>
    <s v="Human Resources"/>
    <s v="Human Resources"/>
    <n v="26"/>
    <n v="26"/>
    <s v="4Master"/>
    <x v="2"/>
    <s v="Life Sciences"/>
    <x v="0"/>
    <s v="4Ver High"/>
    <s v="Ver High"/>
    <s v="Female"/>
    <s v="Female"/>
    <n v="98"/>
    <n v="98"/>
    <s v="3High"/>
    <s v="High"/>
    <n v="5"/>
    <n v="5"/>
    <s v="Manager"/>
    <s v="Manager"/>
    <s v="3High"/>
    <s v="High"/>
    <s v="Married"/>
    <s v="Married"/>
    <n v="19658"/>
    <n v="19658"/>
    <n v="5220"/>
    <n v="5220"/>
    <n v="3"/>
    <n v="3"/>
    <s v="No"/>
    <s v="No"/>
    <n v="11"/>
    <n v="11"/>
    <s v="3Excellent"/>
    <s v="Excellent"/>
    <s v="3High"/>
    <s v="High"/>
    <n v="2"/>
    <n v="2"/>
    <s v="3Better"/>
    <s v="Better"/>
    <s v="No"/>
    <x v="1"/>
  </r>
  <r>
    <n v="2608"/>
    <n v="39"/>
    <n v="39"/>
    <s v="Travel_Rarely"/>
    <s v="Travel_Rarely"/>
    <n v="170"/>
    <n v="170"/>
    <s v="Research &amp; Development"/>
    <s v="Research &amp; Development"/>
    <n v="3"/>
    <n v="3"/>
    <s v="2College"/>
    <x v="0"/>
    <s v="Medical"/>
    <x v="2"/>
    <s v="3High"/>
    <s v="High"/>
    <s v="Male"/>
    <s v="Male"/>
    <n v="76"/>
    <n v="76"/>
    <s v="2Medium"/>
    <s v="Medium"/>
    <n v="2"/>
    <n v="2"/>
    <s v="Laboratory Technician"/>
    <s v="Laboratory Technician"/>
    <s v="3High"/>
    <s v="High"/>
    <s v="Divorced"/>
    <s v="Divorced"/>
    <n v="3069"/>
    <n v="3069"/>
    <n v="10302"/>
    <n v="10302"/>
    <n v="0"/>
    <n v="0"/>
    <s v="No"/>
    <s v="No"/>
    <n v="15"/>
    <n v="15"/>
    <s v="3Excellent"/>
    <s v="Excellent"/>
    <s v="4Very High"/>
    <s v="Very High"/>
    <n v="3"/>
    <n v="3"/>
    <s v="3Better"/>
    <s v="Better"/>
    <s v="No"/>
    <x v="1"/>
  </r>
  <r>
    <n v="2609"/>
    <n v="40"/>
    <n v="40"/>
    <s v="Travel_Rarely"/>
    <s v="Travel_Rarely"/>
    <n v="884"/>
    <n v="884"/>
    <s v="Research &amp; Development"/>
    <s v="Research &amp; Development"/>
    <n v="15"/>
    <n v="15"/>
    <s v="3Bachelor"/>
    <x v="3"/>
    <s v="Life Sciences"/>
    <x v="0"/>
    <s v="1Low"/>
    <s v="Low"/>
    <s v="Female"/>
    <s v="Female"/>
    <n v="80"/>
    <n v="80"/>
    <s v="2Medium"/>
    <s v="Medium"/>
    <n v="3"/>
    <n v="3"/>
    <s v="Manufacturing Director"/>
    <s v="Manufacturing Director"/>
    <s v="3High"/>
    <s v="High"/>
    <s v="Married"/>
    <s v="Married"/>
    <n v="10435"/>
    <n v="10435"/>
    <n v="25800"/>
    <n v="25800"/>
    <n v="1"/>
    <n v="1"/>
    <s v="No"/>
    <s v="No"/>
    <n v="13"/>
    <n v="13"/>
    <s v="3Excellent"/>
    <s v="Excellent"/>
    <s v="4Very High"/>
    <s v="Very High"/>
    <n v="2"/>
    <n v="2"/>
    <s v="3Better"/>
    <s v="Better"/>
    <s v="No"/>
    <x v="1"/>
  </r>
  <r>
    <n v="2610"/>
    <n v="35"/>
    <n v="35"/>
    <s v="Non-Travel"/>
    <s v="Non-Travel"/>
    <n v="208"/>
    <n v="208"/>
    <s v="Research &amp; Development"/>
    <s v="Research &amp; Development"/>
    <n v="8"/>
    <n v="8"/>
    <s v="4Master"/>
    <x v="2"/>
    <s v="Life Sciences"/>
    <x v="0"/>
    <s v="3High"/>
    <s v="High"/>
    <s v="Female"/>
    <s v="Female"/>
    <n v="52"/>
    <n v="52"/>
    <s v="3High"/>
    <s v="High"/>
    <n v="2"/>
    <n v="2"/>
    <s v="Healthcare Representative"/>
    <s v="Healthcare Representative"/>
    <s v="3High"/>
    <s v="High"/>
    <s v="Married"/>
    <s v="Married"/>
    <m/>
    <n v="6509.4320987654319"/>
    <n v="12250"/>
    <n v="12250"/>
    <n v="1"/>
    <n v="1"/>
    <s v="No"/>
    <s v="No"/>
    <n v="12"/>
    <n v="12"/>
    <s v="3Excellent"/>
    <s v="Excellent"/>
    <s v="4Very High"/>
    <s v="Very High"/>
    <n v="5"/>
    <n v="5"/>
    <s v="3Better"/>
    <s v="Better"/>
    <s v="No"/>
    <x v="1"/>
  </r>
  <r>
    <n v="2611"/>
    <n v="37"/>
    <n v="37"/>
    <s v="Travel_Rarely"/>
    <s v="Travel_Rarely"/>
    <n v="671"/>
    <n v="671"/>
    <s v="Research &amp; Development"/>
    <s v="Research &amp; Development"/>
    <n v="19"/>
    <n v="19"/>
    <s v="3Bachelor"/>
    <x v="3"/>
    <s v="Life Sciences"/>
    <x v="0"/>
    <s v="3High"/>
    <s v="High"/>
    <s v="Male"/>
    <s v="Male"/>
    <n v="85"/>
    <n v="85"/>
    <s v="3High"/>
    <s v="High"/>
    <n v="2"/>
    <n v="2"/>
    <s v="Manufacturing Director"/>
    <s v="Manufacturing Director"/>
    <s v="3High"/>
    <s v="High"/>
    <s v="Married"/>
    <s v="Married"/>
    <n v="5768"/>
    <n v="5768"/>
    <n v="26493"/>
    <n v="26493"/>
    <n v="3"/>
    <n v="3"/>
    <s v="No"/>
    <s v="No"/>
    <n v="17"/>
    <n v="17"/>
    <s v="3Excellent"/>
    <s v="Excellent"/>
    <s v="1Low"/>
    <s v="Low"/>
    <n v="2"/>
    <n v="2"/>
    <s v="2Good"/>
    <s v="Good"/>
    <s v="No"/>
    <x v="1"/>
  </r>
  <r>
    <n v="2612"/>
    <n v="39"/>
    <n v="39"/>
    <s v="Travel_Frequently"/>
    <s v="Travel_Frequently"/>
    <n v="711"/>
    <n v="711"/>
    <s v="Research &amp; Development"/>
    <s v="Research &amp; Development"/>
    <n v="4"/>
    <n v="4"/>
    <s v="3Bachelor"/>
    <x v="3"/>
    <s v="Medical"/>
    <x v="2"/>
    <s v="1Low"/>
    <s v="Low"/>
    <s v="Female"/>
    <s v="Female"/>
    <n v="81"/>
    <n v="81"/>
    <s v="3High"/>
    <s v="High"/>
    <n v="2"/>
    <n v="2"/>
    <s v="Manufacturing Director"/>
    <s v="Manufacturing Director"/>
    <s v="3High"/>
    <s v="High"/>
    <s v="Single"/>
    <s v="Single"/>
    <n v="5042"/>
    <n v="5042"/>
    <n v="3140"/>
    <n v="3140"/>
    <n v="0"/>
    <n v="0"/>
    <s v="No"/>
    <s v="No"/>
    <n v="13"/>
    <n v="13"/>
    <s v="3Excellent"/>
    <s v="Excellent"/>
    <s v="4Very High"/>
    <s v="Very High"/>
    <n v="2"/>
    <n v="2"/>
    <s v="1Bad"/>
    <s v="Bad"/>
    <s v="No"/>
    <x v="1"/>
  </r>
  <r>
    <n v="2613"/>
    <n v="45"/>
    <n v="45"/>
    <s v="Travel_Rarely"/>
    <s v="Travel_Rarely"/>
    <n v="1329"/>
    <n v="1329"/>
    <s v="Research &amp; Development"/>
    <s v="Research &amp; Development"/>
    <n v="2"/>
    <n v="2"/>
    <s v="2College"/>
    <x v="0"/>
    <s v="Other"/>
    <x v="1"/>
    <s v="4Ver High"/>
    <s v="Ver High"/>
    <s v="Female"/>
    <s v="Female"/>
    <n v="59"/>
    <n v="59"/>
    <s v="2Medium"/>
    <s v="Medium"/>
    <n v="2"/>
    <n v="2"/>
    <s v="Manufacturing Director"/>
    <s v="Manufacturing Director"/>
    <s v="4Very High"/>
    <s v="Very High"/>
    <s v="Divorced"/>
    <s v="Divorced"/>
    <n v="5770"/>
    <n v="5770"/>
    <n v="5388"/>
    <n v="5388"/>
    <n v="1"/>
    <n v="1"/>
    <s v="No"/>
    <s v="No"/>
    <n v="19"/>
    <n v="19"/>
    <s v="3Excellent"/>
    <s v="Excellent"/>
    <s v="1Low"/>
    <s v="Low"/>
    <n v="3"/>
    <n v="3"/>
    <s v="3Better"/>
    <s v="Better"/>
    <s v="No"/>
    <x v="1"/>
  </r>
  <r>
    <n v="2614"/>
    <n v="38"/>
    <n v="38"/>
    <s v="Travel_Rarely"/>
    <s v="Travel_Rarely"/>
    <n v="397"/>
    <n v="397"/>
    <s v="Research &amp; Development"/>
    <s v="Research &amp; Development"/>
    <n v="2"/>
    <n v="2"/>
    <s v="2College"/>
    <x v="0"/>
    <s v="Medical"/>
    <x v="2"/>
    <s v="4Ver High"/>
    <s v="Ver High"/>
    <s v="Female"/>
    <s v="Female"/>
    <n v="54"/>
    <n v="54"/>
    <s v="2Medium"/>
    <s v="Medium"/>
    <n v="3"/>
    <n v="3"/>
    <s v="Manufacturing Director"/>
    <s v="Manufacturing Director"/>
    <s v="3High"/>
    <s v="High"/>
    <s v="Married"/>
    <s v="Married"/>
    <n v="7756"/>
    <n v="7756"/>
    <n v="14199"/>
    <n v="14199"/>
    <m/>
    <n v="1"/>
    <s v="Yes"/>
    <s v="Yes"/>
    <n v="19"/>
    <n v="19"/>
    <s v="3Excellent"/>
    <s v="Excellent"/>
    <s v="4Very High"/>
    <s v="Very High"/>
    <n v="6"/>
    <n v="6"/>
    <s v="4Best"/>
    <s v="Best"/>
    <s v="No"/>
    <x v="1"/>
  </r>
  <r>
    <n v="2615"/>
    <n v="35"/>
    <n v="35"/>
    <s v="Travel_Rarely"/>
    <s v="Travel_Rarely"/>
    <n v="737"/>
    <n v="737"/>
    <s v="Sales"/>
    <s v="Sales"/>
    <n v="10"/>
    <n v="10"/>
    <s v="3Bachelor"/>
    <x v="3"/>
    <s v="Medical"/>
    <x v="2"/>
    <s v="4Ver High"/>
    <s v="Ver High"/>
    <s v="Male"/>
    <s v="Male"/>
    <n v="55"/>
    <n v="55"/>
    <s v="2Medium"/>
    <s v="Medium"/>
    <n v="3"/>
    <n v="3"/>
    <s v="Sales Executive"/>
    <s v="Sales Executive"/>
    <s v="1Low"/>
    <s v="Low"/>
    <s v="Married"/>
    <s v="Married"/>
    <n v="10306"/>
    <n v="10306"/>
    <n v="21530"/>
    <n v="21530"/>
    <n v="9"/>
    <n v="9"/>
    <s v="No"/>
    <s v="No"/>
    <n v="17"/>
    <n v="17"/>
    <s v="3Excellent"/>
    <s v="Excellent"/>
    <s v="3High"/>
    <s v="High"/>
    <n v="3"/>
    <n v="3"/>
    <s v="3Better"/>
    <s v="Better"/>
    <s v="Yes"/>
    <x v="0"/>
  </r>
  <r>
    <n v="2616"/>
    <n v="37"/>
    <n v="37"/>
    <s v="Travel_Rarely"/>
    <s v="Travel_Rarely"/>
    <n v="1470"/>
    <n v="1470"/>
    <s v="Research &amp; Development"/>
    <s v="Research &amp; Development"/>
    <n v="10"/>
    <n v="10"/>
    <s v="3Bachelor"/>
    <x v="3"/>
    <s v="Medical"/>
    <x v="2"/>
    <s v="2Medium"/>
    <s v="Medium"/>
    <s v="Female"/>
    <s v="Female"/>
    <n v="71"/>
    <n v="71"/>
    <s v="3High"/>
    <s v="High"/>
    <n v="1"/>
    <n v="1"/>
    <s v="Research Scientist"/>
    <s v="Research Scientist"/>
    <s v="2Medium"/>
    <s v="Medium"/>
    <s v="Married"/>
    <s v="Married"/>
    <n v="3936"/>
    <n v="3936"/>
    <m/>
    <n v="14436.693360711841"/>
    <n v="1"/>
    <n v="1"/>
    <s v="No"/>
    <s v="No"/>
    <n v="11"/>
    <n v="11"/>
    <s v="3Excellent"/>
    <s v="Excellent"/>
    <s v="1Low"/>
    <s v="Low"/>
    <n v="2"/>
    <n v="2"/>
    <s v="1Bad"/>
    <s v="Bad"/>
    <s v="No"/>
    <x v="1"/>
  </r>
  <r>
    <n v="2617"/>
    <n v="40"/>
    <n v="40"/>
    <s v="Travel_Rarely"/>
    <s v="Travel_Rarely"/>
    <n v="448"/>
    <n v="448"/>
    <s v="Research &amp; Development"/>
    <s v="Research &amp; Development"/>
    <n v="16"/>
    <n v="16"/>
    <s v="3Bachelor"/>
    <x v="3"/>
    <s v="Life Sciences"/>
    <x v="0"/>
    <s v="3High"/>
    <s v="High"/>
    <s v="Female"/>
    <s v="Female"/>
    <n v="84"/>
    <n v="84"/>
    <s v="3High"/>
    <s v="High"/>
    <n v="3"/>
    <n v="3"/>
    <s v="Manufacturing Director"/>
    <s v="Manufacturing Director"/>
    <s v="4Very High"/>
    <s v="Very High"/>
    <s v="Single"/>
    <s v="Single"/>
    <n v="7945"/>
    <n v="7945"/>
    <n v="19948"/>
    <n v="19948"/>
    <n v="6"/>
    <n v="6"/>
    <s v="Yes"/>
    <s v="Yes"/>
    <n v="15"/>
    <n v="15"/>
    <s v="3Excellent"/>
    <s v="Excellent"/>
    <s v="4Very High"/>
    <s v="Very High"/>
    <n v="2"/>
    <n v="2"/>
    <s v="2Good"/>
    <s v="Good"/>
    <s v="No"/>
    <x v="1"/>
  </r>
  <r>
    <n v="2618"/>
    <n v="44"/>
    <n v="44"/>
    <s v="Travel_Frequently"/>
    <s v="Travel_Frequently"/>
    <n v="602"/>
    <n v="602"/>
    <s v="Human Resources"/>
    <s v="Human Resources"/>
    <n v="1"/>
    <n v="1"/>
    <s v="5Doctor"/>
    <x v="4"/>
    <s v="Human Resources"/>
    <x v="5"/>
    <s v="1Low"/>
    <s v="Low"/>
    <s v="Male"/>
    <s v="Male"/>
    <n v="37"/>
    <n v="37"/>
    <s v="3High"/>
    <s v="High"/>
    <n v="2"/>
    <n v="2"/>
    <s v="Human Resources"/>
    <s v="Human Resources"/>
    <s v="4Very High"/>
    <s v="Very High"/>
    <s v="Married"/>
    <s v="Married"/>
    <n v="5743"/>
    <n v="5743"/>
    <n v="10503"/>
    <n v="10503"/>
    <n v="4"/>
    <n v="4"/>
    <s v="Yes"/>
    <s v="Yes"/>
    <n v="11"/>
    <n v="11"/>
    <s v="3Excellent"/>
    <s v="Excellent"/>
    <s v="3High"/>
    <s v="High"/>
    <n v="3"/>
    <n v="3"/>
    <s v="3Better"/>
    <s v="Better"/>
    <s v="No"/>
    <x v="1"/>
  </r>
  <r>
    <n v="2619"/>
    <n v="48"/>
    <n v="48"/>
    <s v="Travel_Frequently"/>
    <s v="Travel_Frequently"/>
    <n v="365"/>
    <n v="365"/>
    <s v="Research &amp; Development"/>
    <s v="Research &amp; Development"/>
    <n v="4"/>
    <n v="4"/>
    <s v="5Doctor"/>
    <x v="4"/>
    <s v="Medical"/>
    <x v="2"/>
    <s v="3High"/>
    <s v="High"/>
    <s v="Male"/>
    <s v="Male"/>
    <n v="89"/>
    <n v="89"/>
    <s v="2Medium"/>
    <s v="Medium"/>
    <n v="4"/>
    <n v="4"/>
    <s v="Manager"/>
    <s v="Manager"/>
    <s v="4Very High"/>
    <s v="Very High"/>
    <s v="Married"/>
    <s v="Married"/>
    <n v="15202"/>
    <n v="15202"/>
    <n v="5602"/>
    <n v="5602"/>
    <n v="2"/>
    <n v="2"/>
    <s v="No"/>
    <s v="No"/>
    <n v="25"/>
    <n v="25"/>
    <s v="4Outstanding"/>
    <s v="Outstanding"/>
    <s v="2Medium"/>
    <s v="Medium"/>
    <n v="3"/>
    <n v="3"/>
    <s v="3Better"/>
    <s v="Better"/>
    <s v="No"/>
    <x v="1"/>
  </r>
  <r>
    <n v="2620"/>
    <n v="35"/>
    <n v="35"/>
    <s v="Travel_Rarely"/>
    <s v="Travel_Rarely"/>
    <n v="763"/>
    <n v="763"/>
    <s v="Sales"/>
    <s v="Sales"/>
    <n v="15"/>
    <n v="15"/>
    <s v="2College"/>
    <x v="0"/>
    <s v="Medical"/>
    <x v="2"/>
    <s v="1Low"/>
    <s v="Low"/>
    <s v="Male"/>
    <s v="Male"/>
    <n v="59"/>
    <n v="59"/>
    <s v="1Low"/>
    <s v="Low"/>
    <n v="2"/>
    <n v="2"/>
    <s v="Sales Executive"/>
    <s v="Sales Executive"/>
    <s v="4Very High"/>
    <s v="Very High"/>
    <s v="Divorced"/>
    <s v="Divorced"/>
    <n v="5440"/>
    <n v="5440"/>
    <n v="22098"/>
    <n v="22098"/>
    <n v="6"/>
    <n v="6"/>
    <s v="Yes"/>
    <s v="Yes"/>
    <n v="14"/>
    <n v="14"/>
    <s v="3Excellent"/>
    <s v="Excellent"/>
    <s v="4Very High"/>
    <s v="Very High"/>
    <n v="2"/>
    <n v="2"/>
    <s v="2Good"/>
    <s v="Good"/>
    <s v="Yes"/>
    <x v="0"/>
  </r>
  <r>
    <n v="2621"/>
    <n v="24"/>
    <n v="24"/>
    <s v="Travel_Frequently"/>
    <s v="Travel_Frequently"/>
    <n v="567"/>
    <n v="567"/>
    <s v="Research &amp; Development"/>
    <s v="Research &amp; Development"/>
    <n v="2"/>
    <n v="2"/>
    <s v="1Below College"/>
    <x v="1"/>
    <s v="Technical Degree"/>
    <x v="4"/>
    <s v="1Low"/>
    <s v="Low"/>
    <s v="Female"/>
    <s v="Female"/>
    <n v="32"/>
    <n v="32"/>
    <s v="3High"/>
    <s v="High"/>
    <n v="1"/>
    <n v="1"/>
    <s v="Research Scientist"/>
    <s v="Research Scientist"/>
    <s v="4Very High"/>
    <s v="Very High"/>
    <s v="Single"/>
    <s v="Single"/>
    <n v="3760"/>
    <n v="3760"/>
    <n v="17218"/>
    <n v="17218"/>
    <n v="1"/>
    <n v="1"/>
    <s v="Yes"/>
    <s v="Yes"/>
    <n v="13"/>
    <n v="13"/>
    <s v="3Excellent"/>
    <s v="Excellent"/>
    <s v="3High"/>
    <s v="High"/>
    <n v="2"/>
    <n v="2"/>
    <s v="3Better"/>
    <s v="Better"/>
    <s v="No"/>
    <x v="1"/>
  </r>
  <r>
    <n v="2622"/>
    <n v="27"/>
    <n v="27"/>
    <s v="Travel_Rarely"/>
    <s v="Travel_Rarely"/>
    <n v="486"/>
    <n v="486"/>
    <s v="Research &amp; Development"/>
    <s v="Research &amp; Development"/>
    <n v="8"/>
    <n v="8"/>
    <s v="3Bachelor"/>
    <x v="3"/>
    <s v="Medical"/>
    <x v="2"/>
    <s v="2Medium"/>
    <s v="Medium"/>
    <s v="Female"/>
    <s v="Female"/>
    <n v="86"/>
    <n v="86"/>
    <s v="4Very High"/>
    <s v="Very High"/>
    <n v="1"/>
    <n v="1"/>
    <s v="Research Scientist"/>
    <s v="Research Scientist"/>
    <s v="3High"/>
    <s v="High"/>
    <s v="Married"/>
    <s v="Married"/>
    <n v="3517"/>
    <n v="3517"/>
    <n v="22490"/>
    <n v="22490"/>
    <n v="7"/>
    <n v="7"/>
    <s v="No"/>
    <s v="No"/>
    <n v="17"/>
    <n v="17"/>
    <s v="3Excellent"/>
    <s v="Excellent"/>
    <s v="1Low"/>
    <s v="Low"/>
    <n v="0"/>
    <n v="0"/>
    <s v="3Better"/>
    <s v="Better"/>
    <s v="No"/>
    <x v="1"/>
  </r>
  <r>
    <n v="2623"/>
    <n v="27"/>
    <n v="27"/>
    <s v="Travel_Frequently"/>
    <s v="Travel_Frequently"/>
    <n v="591"/>
    <n v="591"/>
    <s v="Research &amp; Development"/>
    <s v="Research &amp; Development"/>
    <n v="2"/>
    <n v="2"/>
    <s v="3Bachelor"/>
    <x v="3"/>
    <s v="Medical"/>
    <x v="2"/>
    <s v="4Ver High"/>
    <s v="Ver High"/>
    <s v="Male"/>
    <s v="Male"/>
    <n v="87"/>
    <n v="87"/>
    <s v="3High"/>
    <s v="High"/>
    <n v="1"/>
    <n v="1"/>
    <s v="Research Scientist"/>
    <s v="Research Scientist"/>
    <s v="4Very High"/>
    <s v="Very High"/>
    <s v="Single"/>
    <s v="Single"/>
    <n v="2580"/>
    <n v="2580"/>
    <n v="6297"/>
    <n v="6297"/>
    <n v="2"/>
    <n v="2"/>
    <s v="No"/>
    <s v="No"/>
    <n v="13"/>
    <n v="13"/>
    <s v="3Excellent"/>
    <s v="Excellent"/>
    <s v="3High"/>
    <s v="High"/>
    <n v="0"/>
    <n v="0"/>
    <s v="2Good"/>
    <s v="Good"/>
    <s v="No"/>
    <x v="1"/>
  </r>
  <r>
    <n v="2624"/>
    <n v="40"/>
    <n v="40"/>
    <s v="Travel_Rarely"/>
    <s v="Travel_Rarely"/>
    <n v="1329"/>
    <n v="1329"/>
    <s v="Research &amp; Development"/>
    <s v="Research &amp; Development"/>
    <n v="7"/>
    <n v="7"/>
    <s v="3Bachelor"/>
    <x v="3"/>
    <s v="Life Sciences"/>
    <x v="0"/>
    <s v="1Low"/>
    <s v="Low"/>
    <s v="Male"/>
    <s v="Male"/>
    <n v="73"/>
    <n v="73"/>
    <s v="3High"/>
    <s v="High"/>
    <n v="1"/>
    <n v="1"/>
    <s v="Laboratory Technician"/>
    <s v="Laboratory Technician"/>
    <s v="1Low"/>
    <s v="Low"/>
    <s v="Single"/>
    <s v="Single"/>
    <n v="2166"/>
    <n v="2166"/>
    <n v="3339"/>
    <n v="3339"/>
    <n v="3"/>
    <n v="3"/>
    <s v="Yes"/>
    <s v="Yes"/>
    <n v="14"/>
    <n v="14"/>
    <s v="3Excellent"/>
    <s v="Excellent"/>
    <s v="2Medium"/>
    <s v="Medium"/>
    <n v="3"/>
    <n v="3"/>
    <s v="1Bad"/>
    <s v="Bad"/>
    <s v="Yes"/>
    <x v="0"/>
  </r>
  <r>
    <n v="2625"/>
    <n v="29"/>
    <n v="29"/>
    <s v="Travel_Rarely"/>
    <s v="Travel_Rarely"/>
    <n v="469"/>
    <n v="469"/>
    <s v="Sales"/>
    <s v="Sales"/>
    <n v="10"/>
    <n v="10"/>
    <s v="3Bachelor"/>
    <x v="3"/>
    <s v="Medical"/>
    <x v="2"/>
    <s v="3High"/>
    <s v="High"/>
    <s v="Male"/>
    <s v="Male"/>
    <n v="42"/>
    <n v="42"/>
    <s v="2Medium"/>
    <s v="Medium"/>
    <n v="2"/>
    <n v="2"/>
    <s v="Sales Executive"/>
    <s v="Sales Executive"/>
    <s v="3High"/>
    <s v="High"/>
    <s v="Single"/>
    <s v="Single"/>
    <n v="5869"/>
    <n v="5869"/>
    <n v="23413"/>
    <n v="23413"/>
    <n v="9"/>
    <n v="9"/>
    <s v="No"/>
    <s v="No"/>
    <n v="11"/>
    <n v="11"/>
    <s v="3Excellent"/>
    <s v="Excellent"/>
    <s v="3High"/>
    <s v="High"/>
    <n v="2"/>
    <n v="2"/>
    <s v="3Better"/>
    <s v="Better"/>
    <s v="No"/>
    <x v="1"/>
  </r>
  <r>
    <n v="2626"/>
    <n v="36"/>
    <n v="36"/>
    <s v="Travel_Rarely"/>
    <s v="Travel_Rarely"/>
    <n v="711"/>
    <n v="711"/>
    <s v="Research &amp; Development"/>
    <s v="Research &amp; Development"/>
    <n v="5"/>
    <n v="5"/>
    <s v="4Master"/>
    <x v="2"/>
    <s v="Life Sciences"/>
    <x v="0"/>
    <s v="2Medium"/>
    <s v="Medium"/>
    <s v="Female"/>
    <s v="Female"/>
    <n v="42"/>
    <n v="42"/>
    <s v="3High"/>
    <s v="High"/>
    <n v="3"/>
    <n v="3"/>
    <s v="Healthcare Representative"/>
    <s v="Healthcare Representative"/>
    <s v="1Low"/>
    <s v="Low"/>
    <s v="Married"/>
    <s v="Married"/>
    <n v="8008"/>
    <n v="8008"/>
    <n v="22792"/>
    <n v="22792"/>
    <n v="4"/>
    <n v="4"/>
    <s v="No"/>
    <s v="No"/>
    <n v="12"/>
    <n v="12"/>
    <s v="3Excellent"/>
    <s v="Excellent"/>
    <s v="3High"/>
    <s v="High"/>
    <n v="6"/>
    <n v="6"/>
    <s v="3Better"/>
    <s v="Better"/>
    <s v="No"/>
    <x v="1"/>
  </r>
  <r>
    <n v="2627"/>
    <n v="25"/>
    <n v="25"/>
    <s v="Travel_Frequently"/>
    <s v="Travel_Frequently"/>
    <n v="772"/>
    <n v="772"/>
    <s v="Research &amp; Development"/>
    <s v="Research &amp; Development"/>
    <n v="2"/>
    <n v="2"/>
    <s v="1Below College"/>
    <x v="1"/>
    <s v="Life Sciences"/>
    <x v="0"/>
    <s v="4Ver High"/>
    <s v="Ver High"/>
    <s v="Male"/>
    <s v="Male"/>
    <n v="77"/>
    <n v="77"/>
    <s v="4Very High"/>
    <s v="Very High"/>
    <n v="2"/>
    <n v="2"/>
    <s v="Manufacturing Director"/>
    <s v="Manufacturing Director"/>
    <s v="3High"/>
    <s v="High"/>
    <s v="Divorced"/>
    <s v="Divorced"/>
    <n v="5206"/>
    <n v="5206"/>
    <n v="4973"/>
    <n v="4973"/>
    <n v="1"/>
    <n v="1"/>
    <s v="No"/>
    <s v="No"/>
    <n v="17"/>
    <n v="17"/>
    <s v="3Excellent"/>
    <s v="Excellent"/>
    <s v="3High"/>
    <s v="High"/>
    <n v="6"/>
    <n v="6"/>
    <s v="3Better"/>
    <s v="Better"/>
    <s v="No"/>
    <x v="1"/>
  </r>
  <r>
    <n v="2628"/>
    <n v="39"/>
    <n v="39"/>
    <s v="Travel_Rarely"/>
    <s v="Travel_Rarely"/>
    <n v="492"/>
    <n v="492"/>
    <s v="Research &amp; Development"/>
    <s v="Research &amp; Development"/>
    <n v="12"/>
    <n v="12"/>
    <s v="3Bachelor"/>
    <x v="3"/>
    <s v="Medical"/>
    <x v="2"/>
    <s v="4Ver High"/>
    <s v="Ver High"/>
    <s v="Male"/>
    <s v="Male"/>
    <n v="66"/>
    <n v="66"/>
    <s v="3High"/>
    <s v="High"/>
    <n v="2"/>
    <n v="2"/>
    <s v="Manufacturing Director"/>
    <s v="Manufacturing Director"/>
    <s v="2Medium"/>
    <s v="Medium"/>
    <s v="Married"/>
    <s v="Married"/>
    <n v="5295"/>
    <n v="5295"/>
    <n v="7693"/>
    <n v="7693"/>
    <n v="4"/>
    <n v="4"/>
    <s v="No"/>
    <s v="No"/>
    <n v="21"/>
    <n v="21"/>
    <s v="4Outstanding"/>
    <s v="Outstanding"/>
    <s v="3High"/>
    <s v="High"/>
    <n v="3"/>
    <n v="3"/>
    <s v="3Better"/>
    <s v="Better"/>
    <s v="No"/>
    <x v="1"/>
  </r>
  <r>
    <n v="2629"/>
    <n v="49"/>
    <n v="49"/>
    <s v="Travel_Rarely"/>
    <s v="Travel_Rarely"/>
    <n v="301"/>
    <n v="301"/>
    <s v="Research &amp; Development"/>
    <s v="Research &amp; Development"/>
    <n v="22"/>
    <n v="22"/>
    <s v="4Master"/>
    <x v="2"/>
    <s v="Other"/>
    <x v="1"/>
    <s v="1Low"/>
    <s v="Low"/>
    <s v="Female"/>
    <s v="Female"/>
    <n v="72"/>
    <n v="72"/>
    <s v="3High"/>
    <s v="High"/>
    <n v="4"/>
    <n v="4"/>
    <s v="Research Director"/>
    <s v="Research Director"/>
    <s v="2Medium"/>
    <s v="Medium"/>
    <s v="Married"/>
    <s v="Married"/>
    <n v="16413"/>
    <n v="16413"/>
    <n v="3498"/>
    <n v="3498"/>
    <n v="3"/>
    <n v="3"/>
    <s v="No"/>
    <s v="No"/>
    <n v="16"/>
    <n v="16"/>
    <s v="3Excellent"/>
    <s v="Excellent"/>
    <s v="2Medium"/>
    <s v="Medium"/>
    <n v="2"/>
    <n v="2"/>
    <s v="3Better"/>
    <s v="Better"/>
    <s v="No"/>
    <x v="1"/>
  </r>
  <r>
    <n v="2630"/>
    <n v="50"/>
    <n v="50"/>
    <s v="Travel_Rarely"/>
    <s v="Travel_Rarely"/>
    <n v="813"/>
    <n v="813"/>
    <s v="Research &amp; Development"/>
    <s v="Research &amp; Development"/>
    <n v="17"/>
    <n v="17"/>
    <s v="5Doctor"/>
    <x v="4"/>
    <s v="Life Sciences"/>
    <x v="0"/>
    <s v="4Ver High"/>
    <s v="Ver High"/>
    <s v="Female"/>
    <s v="Female"/>
    <n v="50"/>
    <n v="50"/>
    <s v="2Medium"/>
    <s v="Medium"/>
    <n v="3"/>
    <n v="3"/>
    <s v="Research Director"/>
    <s v="Research Director"/>
    <m/>
    <s v="Very High"/>
    <s v="Divorced"/>
    <s v="Divorced"/>
    <n v="13269"/>
    <n v="13269"/>
    <n v="21981"/>
    <n v="21981"/>
    <n v="5"/>
    <n v="5"/>
    <s v="No"/>
    <s v="No"/>
    <n v="15"/>
    <n v="15"/>
    <s v="3Excellent"/>
    <s v="Excellent"/>
    <s v="3High"/>
    <s v="High"/>
    <n v="3"/>
    <n v="3"/>
    <s v="3Better"/>
    <s v="Better"/>
    <s v="No"/>
    <x v="1"/>
  </r>
  <r>
    <n v="2631"/>
    <n v="20"/>
    <n v="20"/>
    <s v="Travel_Rarely"/>
    <s v="Travel_Rarely"/>
    <n v="1141"/>
    <n v="1141"/>
    <s v="Sales"/>
    <s v="Sales"/>
    <n v="2"/>
    <n v="2"/>
    <s v="3Bachelor"/>
    <x v="3"/>
    <s v="Medical"/>
    <x v="2"/>
    <s v="3High"/>
    <s v="High"/>
    <s v="Female"/>
    <s v="Female"/>
    <n v="31"/>
    <n v="31"/>
    <s v="3High"/>
    <s v="High"/>
    <n v="1"/>
    <n v="1"/>
    <s v="Sales Representative"/>
    <s v="Sales Representative"/>
    <s v="3High"/>
    <s v="High"/>
    <s v="Single"/>
    <s v="Single"/>
    <n v="2783"/>
    <n v="2783"/>
    <n v="13251"/>
    <n v="13251"/>
    <n v="1"/>
    <n v="1"/>
    <s v="No"/>
    <s v="No"/>
    <n v="19"/>
    <n v="19"/>
    <s v="3Excellent"/>
    <s v="Excellent"/>
    <s v="1Low"/>
    <s v="Low"/>
    <n v="3"/>
    <n v="3"/>
    <s v="3Better"/>
    <s v="Better"/>
    <s v="No"/>
    <x v="1"/>
  </r>
  <r>
    <n v="2632"/>
    <n v="34"/>
    <n v="34"/>
    <s v="Travel_Rarely"/>
    <s v="Travel_Rarely"/>
    <n v="1130"/>
    <n v="1130"/>
    <s v="Research &amp; Development"/>
    <s v="Research &amp; Development"/>
    <n v="3"/>
    <n v="3"/>
    <s v="3Bachelor"/>
    <x v="3"/>
    <s v="Life Sciences"/>
    <x v="0"/>
    <s v="4Ver High"/>
    <s v="Ver High"/>
    <s v="Female"/>
    <s v="Female"/>
    <n v="66"/>
    <n v="66"/>
    <s v="3High"/>
    <s v="High"/>
    <n v="2"/>
    <n v="2"/>
    <s v="Research Scientist"/>
    <s v="Research Scientist"/>
    <s v="2Medium"/>
    <s v="Medium"/>
    <s v="Divorced"/>
    <s v="Divorced"/>
    <n v="5433"/>
    <n v="5433"/>
    <n v="19332"/>
    <n v="19332"/>
    <n v="1"/>
    <n v="1"/>
    <s v="No"/>
    <s v="No"/>
    <n v="12"/>
    <n v="12"/>
    <s v="3Excellent"/>
    <s v="Excellent"/>
    <s v="3High"/>
    <s v="High"/>
    <n v="2"/>
    <n v="2"/>
    <s v="3Better"/>
    <s v="Better"/>
    <s v="No"/>
    <x v="1"/>
  </r>
  <r>
    <n v="2633"/>
    <n v="36"/>
    <n v="36"/>
    <s v="Travel_Rarely"/>
    <s v="Travel_Rarely"/>
    <n v="311"/>
    <n v="311"/>
    <s v="Research &amp; Development"/>
    <s v="Research &amp; Development"/>
    <n v="7"/>
    <n v="7"/>
    <s v="3Bachelor"/>
    <x v="3"/>
    <s v="Life Sciences"/>
    <x v="0"/>
    <s v="1Low"/>
    <s v="Low"/>
    <s v="Male"/>
    <s v="Male"/>
    <n v="77"/>
    <n v="77"/>
    <s v="3High"/>
    <s v="High"/>
    <n v="1"/>
    <n v="1"/>
    <s v="Laboratory Technician"/>
    <s v="Laboratory Technician"/>
    <s v="2Medium"/>
    <s v="Medium"/>
    <s v="Single"/>
    <s v="Single"/>
    <n v="2013"/>
    <n v="2013"/>
    <n v="10950"/>
    <n v="10950"/>
    <n v="2"/>
    <n v="2"/>
    <s v="No"/>
    <s v="No"/>
    <n v="11"/>
    <n v="11"/>
    <s v="3Excellent"/>
    <s v="Excellent"/>
    <s v="3High"/>
    <s v="High"/>
    <n v="4"/>
    <n v="4"/>
    <s v="3Better"/>
    <s v="Better"/>
    <s v="No"/>
    <x v="1"/>
  </r>
  <r>
    <n v="2634"/>
    <n v="49"/>
    <n v="49"/>
    <s v="Travel_Rarely"/>
    <s v="Travel_Rarely"/>
    <n v="465"/>
    <n v="465"/>
    <s v="Research &amp; Development"/>
    <s v="Research &amp; Development"/>
    <n v="6"/>
    <n v="6"/>
    <s v="1Below College"/>
    <x v="1"/>
    <s v="Life Sciences"/>
    <x v="0"/>
    <s v="3High"/>
    <s v="High"/>
    <s v="Female"/>
    <s v="Female"/>
    <n v="41"/>
    <n v="41"/>
    <s v="2Medium"/>
    <s v="Medium"/>
    <n v="4"/>
    <n v="4"/>
    <s v="Healthcare Representative"/>
    <s v="Healthcare Representative"/>
    <s v="3High"/>
    <s v="High"/>
    <s v="Married"/>
    <s v="Married"/>
    <n v="13966"/>
    <n v="13966"/>
    <n v="11652"/>
    <n v="11652"/>
    <n v="2"/>
    <n v="2"/>
    <s v="Yes"/>
    <s v="Yes"/>
    <n v="19"/>
    <n v="19"/>
    <s v="3Excellent"/>
    <s v="Excellent"/>
    <s v="2Medium"/>
    <s v="Medium"/>
    <n v="3"/>
    <n v="3"/>
    <s v="3Better"/>
    <s v="Better"/>
    <s v="No"/>
    <x v="1"/>
  </r>
  <r>
    <n v="2635"/>
    <n v="36"/>
    <n v="36"/>
    <s v="Non-Travel"/>
    <s v="Non-Travel"/>
    <n v="894"/>
    <n v="894"/>
    <s v="Research &amp; Development"/>
    <s v="Research &amp; Development"/>
    <n v="1"/>
    <n v="1"/>
    <s v="4Master"/>
    <x v="2"/>
    <s v="Medical"/>
    <x v="2"/>
    <s v="4Ver High"/>
    <s v="Ver High"/>
    <s v="Female"/>
    <s v="Female"/>
    <n v="33"/>
    <n v="33"/>
    <s v="2Medium"/>
    <s v="Medium"/>
    <n v="2"/>
    <n v="2"/>
    <s v="Manufacturing Director"/>
    <s v="Manufacturing Director"/>
    <s v="3High"/>
    <s v="High"/>
    <s v="Married"/>
    <s v="Married"/>
    <n v="4374"/>
    <n v="4374"/>
    <n v="15411"/>
    <n v="15411"/>
    <n v="0"/>
    <n v="0"/>
    <s v="No"/>
    <s v="No"/>
    <n v="15"/>
    <n v="15"/>
    <s v="3Excellent"/>
    <s v="Excellent"/>
    <s v="3High"/>
    <s v="High"/>
    <n v="6"/>
    <n v="6"/>
    <s v="3Better"/>
    <s v="Better"/>
    <s v="No"/>
    <x v="1"/>
  </r>
  <r>
    <n v="2636"/>
    <n v="36"/>
    <n v="36"/>
    <s v="Travel_Rarely"/>
    <s v="Travel_Rarely"/>
    <n v="1040"/>
    <n v="1040"/>
    <s v="Research &amp; Development"/>
    <s v="Research &amp; Development"/>
    <n v="3"/>
    <n v="3"/>
    <s v="2College"/>
    <x v="0"/>
    <s v="Life Sciences"/>
    <x v="0"/>
    <s v="4Ver High"/>
    <s v="Ver High"/>
    <s v="Male"/>
    <s v="Male"/>
    <n v="79"/>
    <n v="79"/>
    <s v="4Very High"/>
    <s v="Very High"/>
    <n v="2"/>
    <n v="2"/>
    <s v="Healthcare Representative"/>
    <s v="Healthcare Representative"/>
    <s v="1Low"/>
    <s v="Low"/>
    <s v="Divorced"/>
    <s v="Divorced"/>
    <n v="6842"/>
    <n v="6842"/>
    <n v="26308"/>
    <n v="26308"/>
    <n v="6"/>
    <n v="6"/>
    <s v="No"/>
    <s v="No"/>
    <n v="20"/>
    <n v="20"/>
    <s v="4Outstanding"/>
    <s v="Outstanding"/>
    <s v="1Low"/>
    <s v="Low"/>
    <n v="3"/>
    <n v="3"/>
    <s v="3Better"/>
    <s v="Better"/>
    <s v="No"/>
    <x v="1"/>
  </r>
  <r>
    <n v="2637"/>
    <n v="54"/>
    <n v="54"/>
    <s v="Travel_Rarely"/>
    <s v="Travel_Rarely"/>
    <n v="584"/>
    <n v="584"/>
    <s v="Research &amp; Development"/>
    <s v="Research &amp; Development"/>
    <n v="22"/>
    <n v="22"/>
    <s v="5Doctor"/>
    <x v="4"/>
    <s v="Medical"/>
    <x v="2"/>
    <s v="2Medium"/>
    <s v="Medium"/>
    <s v="Female"/>
    <s v="Female"/>
    <n v="91"/>
    <n v="91"/>
    <s v="3High"/>
    <s v="High"/>
    <n v="4"/>
    <n v="4"/>
    <s v="Manager"/>
    <s v="Manager"/>
    <s v="3High"/>
    <s v="High"/>
    <s v="Married"/>
    <s v="Married"/>
    <n v="17426"/>
    <n v="17426"/>
    <n v="18685"/>
    <n v="18685"/>
    <n v="3"/>
    <n v="3"/>
    <s v="No"/>
    <s v="No"/>
    <n v="25"/>
    <n v="25"/>
    <s v="4Outstanding"/>
    <s v="Outstanding"/>
    <s v="3High"/>
    <s v="High"/>
    <n v="6"/>
    <n v="6"/>
    <s v="3Better"/>
    <s v="Better"/>
    <s v="No"/>
    <x v="1"/>
  </r>
  <r>
    <n v="2638"/>
    <n v="43"/>
    <n v="43"/>
    <s v="Travel_Rarely"/>
    <s v="Travel_Rarely"/>
    <n v="1291"/>
    <n v="1291"/>
    <s v="Research &amp; Development"/>
    <s v="Research &amp; Development"/>
    <n v="15"/>
    <n v="15"/>
    <s v="2College"/>
    <x v="0"/>
    <s v="Life Sciences"/>
    <x v="0"/>
    <s v="3High"/>
    <s v="High"/>
    <s v="Male"/>
    <s v="Male"/>
    <n v="65"/>
    <n v="65"/>
    <s v="2Medium"/>
    <s v="Medium"/>
    <n v="4"/>
    <n v="4"/>
    <s v="Research Director"/>
    <s v="Research Director"/>
    <s v="3High"/>
    <s v="High"/>
    <s v="Married"/>
    <s v="Married"/>
    <n v="17603"/>
    <n v="17603"/>
    <n v="3525"/>
    <n v="3525"/>
    <n v="1"/>
    <n v="1"/>
    <s v="No"/>
    <s v="No"/>
    <n v="24"/>
    <n v="24"/>
    <s v="4Outstanding"/>
    <s v="Outstanding"/>
    <s v="1Low"/>
    <s v="Low"/>
    <n v="3"/>
    <n v="3"/>
    <s v="3Better"/>
    <s v="Better"/>
    <s v="No"/>
    <x v="1"/>
  </r>
  <r>
    <n v="2639"/>
    <n v="35"/>
    <n v="35"/>
    <s v="Travel_Frequently"/>
    <s v="Travel_Frequently"/>
    <n v="880"/>
    <n v="880"/>
    <s v="Sales"/>
    <s v="Sales"/>
    <n v="12"/>
    <n v="12"/>
    <s v="4Master"/>
    <x v="2"/>
    <s v="Other"/>
    <x v="1"/>
    <s v="4Ver High"/>
    <s v="Ver High"/>
    <s v="Male"/>
    <s v="Male"/>
    <n v="36"/>
    <n v="36"/>
    <s v="3High"/>
    <s v="High"/>
    <n v="2"/>
    <n v="2"/>
    <s v="Sales Executive"/>
    <s v="Sales Executive"/>
    <s v="4Very High"/>
    <s v="Very High"/>
    <s v="Single"/>
    <s v="Single"/>
    <n v="4581"/>
    <n v="4581"/>
    <n v="10414"/>
    <n v="10414"/>
    <n v="3"/>
    <n v="3"/>
    <s v="Yes"/>
    <s v="Yes"/>
    <n v="24"/>
    <n v="24"/>
    <s v="4Outstanding"/>
    <s v="Outstanding"/>
    <s v="1Low"/>
    <s v="Low"/>
    <n v="2"/>
    <n v="2"/>
    <s v="4Best"/>
    <s v="Best"/>
    <s v="Yes"/>
    <x v="0"/>
  </r>
  <r>
    <n v="2640"/>
    <n v="38"/>
    <n v="38"/>
    <s v="Travel_Frequently"/>
    <s v="Travel_Frequently"/>
    <n v="1189"/>
    <n v="1189"/>
    <s v="Research &amp; Development"/>
    <s v="Research &amp; Development"/>
    <n v="1"/>
    <n v="1"/>
    <s v="3Bachelor"/>
    <x v="3"/>
    <s v="Life Sciences"/>
    <x v="0"/>
    <s v="4Ver High"/>
    <s v="Ver High"/>
    <s v="Male"/>
    <s v="Male"/>
    <n v="90"/>
    <n v="90"/>
    <s v="3High"/>
    <s v="High"/>
    <n v="2"/>
    <n v="2"/>
    <s v="Research Scientist"/>
    <s v="Research Scientist"/>
    <s v="4Very High"/>
    <s v="Very High"/>
    <s v="Married"/>
    <s v="Married"/>
    <n v="4735"/>
    <n v="4735"/>
    <n v="9867"/>
    <n v="9867"/>
    <n v="7"/>
    <n v="7"/>
    <s v="No"/>
    <s v="No"/>
    <n v="15"/>
    <n v="15"/>
    <s v="3Excellent"/>
    <s v="Excellent"/>
    <s v="4Very High"/>
    <s v="Very High"/>
    <n v="4"/>
    <n v="4"/>
    <s v="4Best"/>
    <s v="Best"/>
    <s v="No"/>
    <x v="1"/>
  </r>
  <r>
    <n v="2641"/>
    <n v="29"/>
    <n v="29"/>
    <s v="Travel_Rarely"/>
    <s v="Travel_Rarely"/>
    <n v="991"/>
    <n v="991"/>
    <s v="Sales"/>
    <s v="Sales"/>
    <n v="5"/>
    <n v="5"/>
    <s v="3Bachelor"/>
    <x v="3"/>
    <s v="Medical"/>
    <x v="2"/>
    <s v="1Low"/>
    <s v="Low"/>
    <s v="Male"/>
    <s v="Male"/>
    <n v="43"/>
    <n v="43"/>
    <s v="2Medium"/>
    <s v="Medium"/>
    <n v="2"/>
    <n v="2"/>
    <s v="Sales Executive"/>
    <s v="Sales Executive"/>
    <s v="2Medium"/>
    <s v="Medium"/>
    <s v="Divorced"/>
    <s v="Divorced"/>
    <n v="4187"/>
    <n v="4187"/>
    <n v="3356"/>
    <n v="3356"/>
    <n v="1"/>
    <n v="1"/>
    <s v="Yes"/>
    <s v="Yes"/>
    <n v="13"/>
    <n v="13"/>
    <s v="3Excellent"/>
    <s v="Excellent"/>
    <m/>
    <s v="High"/>
    <n v="3"/>
    <n v="3"/>
    <s v="2Good"/>
    <s v="Good"/>
    <s v="No"/>
    <x v="1"/>
  </r>
  <r>
    <n v="2642"/>
    <n v="33"/>
    <n v="33"/>
    <s v="Travel_Rarely"/>
    <s v="Travel_Rarely"/>
    <n v="392"/>
    <n v="392"/>
    <s v="Sales"/>
    <s v="Sales"/>
    <n v="2"/>
    <n v="2"/>
    <s v="4Master"/>
    <x v="2"/>
    <s v="Medical"/>
    <x v="2"/>
    <s v="4Ver High"/>
    <s v="Ver High"/>
    <s v="Male"/>
    <s v="Male"/>
    <n v="93"/>
    <n v="93"/>
    <s v="3High"/>
    <s v="High"/>
    <n v="2"/>
    <n v="2"/>
    <s v="Sales Executive"/>
    <s v="Sales Executive"/>
    <s v="4Very High"/>
    <s v="Very High"/>
    <s v="Divorced"/>
    <s v="Divorced"/>
    <n v="5505"/>
    <n v="5505"/>
    <n v="3921"/>
    <n v="3921"/>
    <n v="1"/>
    <n v="1"/>
    <s v="No"/>
    <s v="No"/>
    <n v="14"/>
    <n v="14"/>
    <s v="3Excellent"/>
    <s v="Excellent"/>
    <s v="3High"/>
    <s v="High"/>
    <n v="5"/>
    <n v="5"/>
    <s v="3Better"/>
    <s v="Better"/>
    <s v="No"/>
    <x v="1"/>
  </r>
  <r>
    <n v="2643"/>
    <n v="32"/>
    <n v="32"/>
    <s v="Travel_Rarely"/>
    <s v="Travel_Rarely"/>
    <n v="977"/>
    <n v="977"/>
    <s v="Research &amp; Development"/>
    <s v="Research &amp; Development"/>
    <n v="2"/>
    <n v="2"/>
    <s v="3Bachelor"/>
    <x v="3"/>
    <s v="Medical"/>
    <x v="2"/>
    <s v="4Ver High"/>
    <s v="Ver High"/>
    <s v="Male"/>
    <s v="Male"/>
    <n v="45"/>
    <n v="45"/>
    <s v="3High"/>
    <s v="High"/>
    <n v="2"/>
    <n v="2"/>
    <s v="Research Scientist"/>
    <s v="Research Scientist"/>
    <s v="2Medium"/>
    <s v="Medium"/>
    <s v="Divorced"/>
    <s v="Divorced"/>
    <n v="5470"/>
    <n v="5470"/>
    <n v="25518"/>
    <n v="25518"/>
    <n v="0"/>
    <n v="0"/>
    <s v="No"/>
    <s v="No"/>
    <n v="13"/>
    <n v="13"/>
    <s v="3Excellent"/>
    <s v="Excellent"/>
    <s v="3High"/>
    <s v="High"/>
    <n v="4"/>
    <n v="4"/>
    <s v="2Good"/>
    <s v="Good"/>
    <s v="No"/>
    <x v="1"/>
  </r>
  <r>
    <n v="2644"/>
    <n v="31"/>
    <n v="31"/>
    <s v="Travel_Rarely"/>
    <s v="Travel_Rarely"/>
    <n v="1112"/>
    <n v="1112"/>
    <s v="Sales"/>
    <s v="Sales"/>
    <n v="5"/>
    <n v="5"/>
    <s v="4Master"/>
    <x v="2"/>
    <s v="Life Sciences"/>
    <x v="0"/>
    <s v="1Low"/>
    <s v="Low"/>
    <s v="Female"/>
    <s v="Female"/>
    <n v="67"/>
    <n v="67"/>
    <s v="3High"/>
    <s v="High"/>
    <n v="2"/>
    <n v="2"/>
    <s v="Sales Executive"/>
    <s v="Sales Executive"/>
    <s v="4Very High"/>
    <s v="Very High"/>
    <s v="Married"/>
    <s v="Married"/>
    <n v="5476"/>
    <n v="5476"/>
    <n v="22589"/>
    <n v="22589"/>
    <n v="1"/>
    <n v="1"/>
    <s v="No"/>
    <s v="No"/>
    <n v="11"/>
    <n v="11"/>
    <s v="3Excellent"/>
    <s v="Excellent"/>
    <s v="1Low"/>
    <s v="Low"/>
    <n v="2"/>
    <n v="2"/>
    <s v="3Better"/>
    <s v="Better"/>
    <s v="No"/>
    <x v="1"/>
  </r>
  <r>
    <n v="2645"/>
    <n v="49"/>
    <n v="49"/>
    <s v="Travel_Rarely"/>
    <s v="Travel_Rarely"/>
    <n v="464"/>
    <n v="464"/>
    <s v="Research &amp; Development"/>
    <s v="Research &amp; Development"/>
    <n v="16"/>
    <n v="16"/>
    <s v="3Bachelor"/>
    <x v="3"/>
    <s v="Medical"/>
    <x v="2"/>
    <s v="4Ver High"/>
    <s v="Ver High"/>
    <s v="Female"/>
    <s v="Female"/>
    <n v="74"/>
    <n v="74"/>
    <s v="3High"/>
    <s v="High"/>
    <n v="1"/>
    <n v="1"/>
    <s v="Laboratory Technician"/>
    <s v="Laboratory Technician"/>
    <s v="1Low"/>
    <s v="Low"/>
    <s v="Divorced"/>
    <s v="Divorced"/>
    <n v="2587"/>
    <n v="2587"/>
    <n v="24941"/>
    <n v="24941"/>
    <n v="4"/>
    <n v="4"/>
    <s v="Yes"/>
    <s v="Yes"/>
    <n v="16"/>
    <n v="16"/>
    <s v="3Excellent"/>
    <s v="Excellent"/>
    <s v="2Medium"/>
    <s v="Medium"/>
    <n v="2"/>
    <n v="2"/>
    <s v="2Good"/>
    <s v="Good"/>
    <s v="No"/>
    <x v="1"/>
  </r>
  <r>
    <n v="2646"/>
    <n v="38"/>
    <n v="38"/>
    <s v="Travel_Frequently"/>
    <s v="Travel_Frequently"/>
    <n v="148"/>
    <n v="148"/>
    <s v="Research &amp; Development"/>
    <s v="Research &amp; Development"/>
    <n v="2"/>
    <n v="2"/>
    <s v="3Bachelor"/>
    <x v="3"/>
    <s v="Medical"/>
    <x v="2"/>
    <s v="4Ver High"/>
    <s v="Ver High"/>
    <s v="Female"/>
    <s v="Female"/>
    <n v="42"/>
    <n v="42"/>
    <s v="2Medium"/>
    <s v="Medium"/>
    <n v="1"/>
    <n v="1"/>
    <s v="Laboratory Technician"/>
    <s v="Laboratory Technician"/>
    <m/>
    <s v="Very High"/>
    <s v="Single"/>
    <s v="Single"/>
    <n v="2440"/>
    <n v="2440"/>
    <n v="23826"/>
    <n v="23826"/>
    <n v="1"/>
    <n v="1"/>
    <s v="No"/>
    <s v="No"/>
    <n v="22"/>
    <n v="22"/>
    <s v="4Outstanding"/>
    <s v="Outstanding"/>
    <s v="2Medium"/>
    <s v="Medium"/>
    <n v="3"/>
    <n v="3"/>
    <s v="3Better"/>
    <s v="Better"/>
    <s v="No"/>
    <x v="1"/>
  </r>
  <r>
    <n v="2647"/>
    <n v="47"/>
    <n v="47"/>
    <s v="Travel_Rarely"/>
    <s v="Travel_Rarely"/>
    <n v="1225"/>
    <n v="1225"/>
    <s v="Sales"/>
    <s v="Sales"/>
    <n v="2"/>
    <n v="2"/>
    <s v="4Master"/>
    <x v="2"/>
    <s v="Life Sciences"/>
    <x v="0"/>
    <s v="2Medium"/>
    <s v="Medium"/>
    <s v="Female"/>
    <s v="Female"/>
    <n v="47"/>
    <n v="47"/>
    <s v="4Very High"/>
    <s v="Very High"/>
    <n v="4"/>
    <n v="4"/>
    <s v="Manager"/>
    <s v="Manager"/>
    <s v="2Medium"/>
    <s v="Medium"/>
    <s v="Divorced"/>
    <s v="Divorced"/>
    <n v="15972"/>
    <n v="15972"/>
    <n v="21086"/>
    <n v="21086"/>
    <n v="6"/>
    <n v="6"/>
    <s v="No"/>
    <s v="No"/>
    <n v="14"/>
    <n v="14"/>
    <s v="3Excellent"/>
    <s v="Excellent"/>
    <s v="3High"/>
    <s v="High"/>
    <n v="2"/>
    <n v="2"/>
    <s v="3Better"/>
    <s v="Better"/>
    <s v="No"/>
    <x v="1"/>
  </r>
  <r>
    <n v="2648"/>
    <n v="49"/>
    <n v="49"/>
    <s v="Travel_Rarely"/>
    <s v="Travel_Rarely"/>
    <n v="809"/>
    <n v="809"/>
    <s v="Research &amp; Development"/>
    <s v="Research &amp; Development"/>
    <n v="1"/>
    <n v="1"/>
    <s v="3Bachelor"/>
    <x v="3"/>
    <s v="Life Sciences"/>
    <x v="0"/>
    <s v="3High"/>
    <s v="High"/>
    <s v="Male"/>
    <s v="Male"/>
    <n v="36"/>
    <n v="36"/>
    <s v="3High"/>
    <s v="High"/>
    <n v="4"/>
    <n v="4"/>
    <s v="Manager"/>
    <s v="Manager"/>
    <s v="3High"/>
    <s v="High"/>
    <s v="Single"/>
    <s v="Single"/>
    <n v="15379"/>
    <n v="15379"/>
    <n v="22384"/>
    <n v="22384"/>
    <n v="4"/>
    <n v="4"/>
    <s v="No"/>
    <s v="No"/>
    <n v="14"/>
    <n v="14"/>
    <s v="3Excellent"/>
    <s v="Excellent"/>
    <s v="1Low"/>
    <s v="Low"/>
    <n v="2"/>
    <n v="2"/>
    <s v="3Better"/>
    <s v="Better"/>
    <s v="No"/>
    <x v="1"/>
  </r>
  <r>
    <n v="2649"/>
    <n v="41"/>
    <n v="41"/>
    <s v="Travel_Rarely"/>
    <s v="Travel_Rarely"/>
    <n v="1206"/>
    <n v="1206"/>
    <s v="Sales"/>
    <s v="Sales"/>
    <n v="23"/>
    <n v="23"/>
    <s v="2College"/>
    <x v="0"/>
    <s v="Life Sciences"/>
    <x v="0"/>
    <s v="4Ver High"/>
    <s v="Ver High"/>
    <s v="Male"/>
    <s v="Male"/>
    <n v="80"/>
    <n v="80"/>
    <s v="3High"/>
    <s v="High"/>
    <n v="3"/>
    <n v="3"/>
    <s v="Sales Executive"/>
    <s v="Sales Executive"/>
    <s v="3High"/>
    <s v="High"/>
    <s v="Single"/>
    <s v="Single"/>
    <n v="7082"/>
    <n v="7082"/>
    <n v="11591"/>
    <n v="11591"/>
    <n v="3"/>
    <n v="3"/>
    <s v="Yes"/>
    <s v="Yes"/>
    <n v="16"/>
    <n v="16"/>
    <s v="3Excellent"/>
    <s v="Excellent"/>
    <s v="4Very High"/>
    <s v="Very High"/>
    <n v="2"/>
    <n v="2"/>
    <s v="3Better"/>
    <s v="Better"/>
    <s v="No"/>
    <x v="1"/>
  </r>
  <r>
    <n v="2650"/>
    <n v="20"/>
    <n v="20"/>
    <s v="Travel_Rarely"/>
    <s v="Travel_Rarely"/>
    <n v="727"/>
    <n v="727"/>
    <s v="Sales"/>
    <s v="Sales"/>
    <n v="9"/>
    <n v="9"/>
    <s v="1Below College"/>
    <x v="1"/>
    <s v="Life Sciences"/>
    <x v="0"/>
    <s v="4Ver High"/>
    <s v="Ver High"/>
    <s v="Male"/>
    <s v="Male"/>
    <n v="54"/>
    <n v="54"/>
    <s v="3High"/>
    <s v="High"/>
    <n v="1"/>
    <n v="1"/>
    <s v="Sales Representative"/>
    <s v="Sales Representative"/>
    <s v="1Low"/>
    <s v="Low"/>
    <s v="Single"/>
    <s v="Single"/>
    <n v="2728"/>
    <n v="2728"/>
    <n v="21082"/>
    <n v="21082"/>
    <n v="1"/>
    <n v="1"/>
    <s v="No"/>
    <s v="No"/>
    <n v="11"/>
    <n v="11"/>
    <s v="3Excellent"/>
    <s v="Excellent"/>
    <s v="1Low"/>
    <s v="Low"/>
    <n v="3"/>
    <n v="3"/>
    <s v="3Better"/>
    <s v="Better"/>
    <s v="No"/>
    <x v="1"/>
  </r>
  <r>
    <n v="2651"/>
    <n v="33"/>
    <n v="33"/>
    <s v="Non-Travel"/>
    <s v="Non-Travel"/>
    <n v="530"/>
    <n v="530"/>
    <s v="Sales"/>
    <s v="Sales"/>
    <n v="16"/>
    <n v="16"/>
    <s v="3Bachelor"/>
    <x v="3"/>
    <s v="Life Sciences"/>
    <x v="0"/>
    <s v="3High"/>
    <s v="High"/>
    <s v="Female"/>
    <s v="Female"/>
    <n v="36"/>
    <n v="36"/>
    <s v="3High"/>
    <s v="High"/>
    <n v="2"/>
    <n v="2"/>
    <s v="Sales Executive"/>
    <s v="Sales Executive"/>
    <s v="4Very High"/>
    <s v="Very High"/>
    <s v="Divorced"/>
    <s v="Divorced"/>
    <n v="5368"/>
    <n v="5368"/>
    <n v="16130"/>
    <n v="16130"/>
    <n v="1"/>
    <n v="1"/>
    <s v="Yes"/>
    <s v="Yes"/>
    <n v="25"/>
    <n v="25"/>
    <s v="4Outstanding"/>
    <s v="Outstanding"/>
    <s v="3High"/>
    <s v="High"/>
    <n v="2"/>
    <n v="2"/>
    <s v="3Better"/>
    <s v="Better"/>
    <s v="No"/>
    <x v="1"/>
  </r>
  <r>
    <n v="2652"/>
    <n v="36"/>
    <n v="36"/>
    <s v="Travel_Rarely"/>
    <s v="Travel_Rarely"/>
    <n v="1351"/>
    <n v="1351"/>
    <s v="Research &amp; Development"/>
    <s v="Research &amp; Development"/>
    <n v="26"/>
    <n v="26"/>
    <s v="4Master"/>
    <x v="2"/>
    <s v="Life Sciences"/>
    <x v="0"/>
    <s v="1Low"/>
    <s v="Low"/>
    <s v="Male"/>
    <s v="Male"/>
    <n v="80"/>
    <n v="80"/>
    <s v="3High"/>
    <s v="High"/>
    <n v="2"/>
    <n v="2"/>
    <s v="Healthcare Representative"/>
    <s v="Healthcare Representative"/>
    <s v="3High"/>
    <s v="High"/>
    <s v="Married"/>
    <s v="Married"/>
    <n v="5347"/>
    <n v="5347"/>
    <n v="7419"/>
    <n v="7419"/>
    <n v="6"/>
    <n v="6"/>
    <s v="No"/>
    <s v="No"/>
    <n v="14"/>
    <n v="14"/>
    <s v="3Excellent"/>
    <s v="Excellent"/>
    <s v="2Medium"/>
    <s v="Medium"/>
    <n v="2"/>
    <n v="2"/>
    <s v="2Good"/>
    <s v="Good"/>
    <s v="No"/>
    <x v="1"/>
  </r>
  <r>
    <n v="2653"/>
    <n v="44"/>
    <n v="44"/>
    <s v="Travel_Rarely"/>
    <s v="Travel_Rarely"/>
    <n v="528"/>
    <n v="528"/>
    <s v="Human Resources"/>
    <s v="Human Resources"/>
    <n v="1"/>
    <n v="1"/>
    <s v="3Bachelor"/>
    <x v="3"/>
    <s v="Life Sciences"/>
    <x v="0"/>
    <s v="3High"/>
    <s v="High"/>
    <s v="Female"/>
    <s v="Female"/>
    <n v="44"/>
    <n v="44"/>
    <s v="3High"/>
    <s v="High"/>
    <n v="1"/>
    <n v="1"/>
    <s v="Human Resources"/>
    <s v="Human Resources"/>
    <s v="4Very High"/>
    <s v="Very High"/>
    <s v="Divorced"/>
    <s v="Divorced"/>
    <n v="3195"/>
    <n v="3195"/>
    <n v="4167"/>
    <n v="4167"/>
    <n v="4"/>
    <n v="4"/>
    <s v="Yes"/>
    <s v="Yes"/>
    <n v="18"/>
    <n v="18"/>
    <s v="3Excellent"/>
    <s v="Excellent"/>
    <s v="1Low"/>
    <s v="Low"/>
    <n v="2"/>
    <n v="2"/>
    <s v="3Better"/>
    <s v="Better"/>
    <s v="No"/>
    <x v="1"/>
  </r>
  <r>
    <n v="2654"/>
    <n v="23"/>
    <n v="23"/>
    <s v="Travel_Rarely"/>
    <s v="Travel_Rarely"/>
    <n v="1320"/>
    <n v="1320"/>
    <s v="Research &amp; Development"/>
    <s v="Research &amp; Development"/>
    <n v="8"/>
    <n v="8"/>
    <s v="1Below College"/>
    <x v="1"/>
    <s v="Medical"/>
    <x v="2"/>
    <s v="4Ver High"/>
    <s v="Ver High"/>
    <s v="Male"/>
    <s v="Male"/>
    <n v="93"/>
    <n v="93"/>
    <s v="2Medium"/>
    <s v="Medium"/>
    <n v="1"/>
    <n v="1"/>
    <s v="Laboratory Technician"/>
    <s v="Laboratory Technician"/>
    <s v="3High"/>
    <s v="High"/>
    <s v="Single"/>
    <s v="Single"/>
    <n v="3989"/>
    <n v="3989"/>
    <n v="20586"/>
    <n v="20586"/>
    <n v="1"/>
    <n v="1"/>
    <s v="Yes"/>
    <s v="Yes"/>
    <n v="11"/>
    <n v="11"/>
    <s v="3Excellent"/>
    <s v="Excellent"/>
    <s v="1Low"/>
    <s v="Low"/>
    <n v="2"/>
    <n v="2"/>
    <s v="3Better"/>
    <s v="Better"/>
    <s v="Yes"/>
    <x v="0"/>
  </r>
  <r>
    <n v="2655"/>
    <n v="38"/>
    <n v="38"/>
    <s v="Travel_Rarely"/>
    <s v="Travel_Rarely"/>
    <n v="1495"/>
    <n v="1495"/>
    <s v="Research &amp; Development"/>
    <s v="Research &amp; Development"/>
    <n v="4"/>
    <n v="4"/>
    <s v="2College"/>
    <x v="0"/>
    <s v="Medical"/>
    <x v="2"/>
    <s v="4Ver High"/>
    <s v="Ver High"/>
    <s v="Female"/>
    <s v="Female"/>
    <n v="87"/>
    <n v="87"/>
    <s v="3High"/>
    <s v="High"/>
    <n v="1"/>
    <n v="1"/>
    <s v="Laboratory Technician"/>
    <s v="Laboratory Technician"/>
    <s v="3High"/>
    <s v="High"/>
    <s v="Married"/>
    <s v="Married"/>
    <n v="3306"/>
    <n v="3306"/>
    <n v="26176"/>
    <n v="26176"/>
    <n v="7"/>
    <n v="7"/>
    <s v="No"/>
    <s v="No"/>
    <n v="19"/>
    <n v="19"/>
    <s v="3Excellent"/>
    <s v="Excellent"/>
    <s v="4Very High"/>
    <s v="Very High"/>
    <n v="5"/>
    <n v="5"/>
    <s v="2Good"/>
    <s v="Good"/>
    <s v="No"/>
    <x v="1"/>
  </r>
  <r>
    <n v="2656"/>
    <n v="53"/>
    <n v="53"/>
    <s v="Travel_Rarely"/>
    <s v="Travel_Rarely"/>
    <n v="1395"/>
    <n v="1395"/>
    <s v="Research &amp; Development"/>
    <s v="Research &amp; Development"/>
    <n v="24"/>
    <n v="24"/>
    <s v="4Master"/>
    <x v="2"/>
    <s v="Medical"/>
    <x v="2"/>
    <s v="2Medium"/>
    <s v="Medium"/>
    <s v="Male"/>
    <s v="Male"/>
    <n v="48"/>
    <n v="48"/>
    <s v="4Very High"/>
    <s v="Very High"/>
    <n v="3"/>
    <n v="3"/>
    <s v="Healthcare Representative"/>
    <s v="Healthcare Representative"/>
    <s v="4Very High"/>
    <s v="Very High"/>
    <s v="Married"/>
    <s v="Married"/>
    <n v="7005"/>
    <n v="7005"/>
    <n v="3458"/>
    <n v="3458"/>
    <n v="3"/>
    <n v="3"/>
    <s v="No"/>
    <s v="No"/>
    <n v="15"/>
    <n v="15"/>
    <s v="3Excellent"/>
    <s v="Excellent"/>
    <s v="3High"/>
    <s v="High"/>
    <n v="2"/>
    <n v="2"/>
    <s v="3Better"/>
    <s v="Better"/>
    <s v="No"/>
    <x v="1"/>
  </r>
  <r>
    <n v="2657"/>
    <n v="48"/>
    <n v="48"/>
    <s v="Travel_Frequently"/>
    <s v="Travel_Frequently"/>
    <n v="708"/>
    <n v="708"/>
    <s v="Sales"/>
    <s v="Sales"/>
    <n v="7"/>
    <n v="7"/>
    <s v="2College"/>
    <x v="0"/>
    <s v="Medical"/>
    <x v="2"/>
    <s v="4Ver High"/>
    <s v="Ver High"/>
    <s v="Female"/>
    <s v="Female"/>
    <n v="95"/>
    <n v="95"/>
    <s v="3High"/>
    <s v="High"/>
    <n v="1"/>
    <n v="1"/>
    <s v="Sales Representative"/>
    <s v="Sales Representative"/>
    <s v="3High"/>
    <s v="High"/>
    <s v="Married"/>
    <s v="Married"/>
    <n v="2655"/>
    <n v="2655"/>
    <n v="11740"/>
    <n v="11740"/>
    <n v="2"/>
    <n v="2"/>
    <s v="Yes"/>
    <s v="Yes"/>
    <n v="11"/>
    <n v="11"/>
    <s v="3Excellent"/>
    <s v="Excellent"/>
    <s v="3High"/>
    <s v="High"/>
    <n v="3"/>
    <n v="3"/>
    <s v="3Better"/>
    <s v="Better"/>
    <s v="Yes"/>
    <x v="0"/>
  </r>
  <r>
    <n v="2658"/>
    <n v="32"/>
    <n v="32"/>
    <s v="Travel_Rarely"/>
    <s v="Travel_Rarely"/>
    <n v="1259"/>
    <n v="1259"/>
    <s v="Research &amp; Development"/>
    <s v="Research &amp; Development"/>
    <n v="2"/>
    <n v="2"/>
    <s v="4Master"/>
    <x v="2"/>
    <s v="Life Sciences"/>
    <x v="0"/>
    <s v="4Ver High"/>
    <s v="Ver High"/>
    <s v="Male"/>
    <s v="Male"/>
    <n v="95"/>
    <n v="95"/>
    <s v="3High"/>
    <s v="High"/>
    <n v="1"/>
    <n v="1"/>
    <s v="Laboratory Technician"/>
    <s v="Laboratory Technician"/>
    <s v="2Medium"/>
    <s v="Medium"/>
    <s v="Single"/>
    <s v="Single"/>
    <n v="1393"/>
    <n v="1393"/>
    <n v="24852"/>
    <n v="24852"/>
    <n v="1"/>
    <n v="1"/>
    <s v="No"/>
    <s v="No"/>
    <n v="12"/>
    <n v="12"/>
    <s v="3Excellent"/>
    <s v="Excellent"/>
    <s v="1Low"/>
    <s v="Low"/>
    <n v="2"/>
    <n v="2"/>
    <s v="3Better"/>
    <s v="Better"/>
    <s v="Yes"/>
    <x v="0"/>
  </r>
  <r>
    <n v="2659"/>
    <n v="26"/>
    <n v="26"/>
    <s v="Non-Travel"/>
    <s v="Non-Travel"/>
    <n v="786"/>
    <n v="786"/>
    <s v="Research &amp; Development"/>
    <s v="Research &amp; Development"/>
    <n v="7"/>
    <n v="7"/>
    <s v="3Bachelor"/>
    <x v="3"/>
    <s v="Medical"/>
    <x v="2"/>
    <s v="4Ver High"/>
    <s v="Ver High"/>
    <s v="Male"/>
    <s v="Male"/>
    <n v="76"/>
    <n v="76"/>
    <s v="3High"/>
    <s v="High"/>
    <n v="1"/>
    <n v="1"/>
    <s v="Laboratory Technician"/>
    <s v="Laboratory Technician"/>
    <s v="4Very High"/>
    <s v="Very High"/>
    <s v="Single"/>
    <s v="Single"/>
    <n v="2570"/>
    <n v="2570"/>
    <n v="11925"/>
    <n v="11925"/>
    <m/>
    <n v="1"/>
    <s v="No"/>
    <s v="No"/>
    <n v="20"/>
    <n v="20"/>
    <m/>
    <s v="Excellent"/>
    <s v="3High"/>
    <s v="High"/>
    <n v="5"/>
    <n v="5"/>
    <s v="3Better"/>
    <s v="Better"/>
    <s v="No"/>
    <x v="1"/>
  </r>
  <r>
    <n v="2660"/>
    <n v="55"/>
    <n v="55"/>
    <s v="Travel_Rarely"/>
    <s v="Travel_Rarely"/>
    <n v="1441"/>
    <n v="1441"/>
    <s v="Research &amp; Development"/>
    <s v="Research &amp; Development"/>
    <n v="22"/>
    <n v="22"/>
    <s v="3Bachelor"/>
    <x v="3"/>
    <s v="Technical Degree"/>
    <x v="4"/>
    <s v="1Low"/>
    <s v="Low"/>
    <s v="Male"/>
    <s v="Male"/>
    <n v="94"/>
    <n v="94"/>
    <s v="2Medium"/>
    <s v="Medium"/>
    <n v="1"/>
    <n v="1"/>
    <s v="Research Scientist"/>
    <s v="Research Scientist"/>
    <s v="2Medium"/>
    <s v="Medium"/>
    <s v="Divorced"/>
    <s v="Divorced"/>
    <n v="3537"/>
    <n v="3537"/>
    <n v="23737"/>
    <n v="23737"/>
    <n v="5"/>
    <n v="5"/>
    <s v="No"/>
    <s v="No"/>
    <n v="12"/>
    <n v="12"/>
    <s v="3Excellent"/>
    <s v="Excellent"/>
    <s v="4Very High"/>
    <s v="Very High"/>
    <n v="1"/>
    <n v="1"/>
    <s v="3Better"/>
    <s v="Better"/>
    <s v="No"/>
    <x v="1"/>
  </r>
  <r>
    <n v="2661"/>
    <n v="34"/>
    <n v="34"/>
    <s v="Travel_Rarely"/>
    <s v="Travel_Rarely"/>
    <n v="1157"/>
    <n v="1157"/>
    <s v="Research &amp; Development"/>
    <s v="Research &amp; Development"/>
    <n v="5"/>
    <n v="5"/>
    <s v="2College"/>
    <x v="0"/>
    <s v="Medical"/>
    <x v="2"/>
    <s v="2Medium"/>
    <s v="Medium"/>
    <s v="Male"/>
    <s v="Male"/>
    <n v="57"/>
    <n v="57"/>
    <s v="2Medium"/>
    <s v="Medium"/>
    <n v="2"/>
    <n v="2"/>
    <s v="Laboratory Technician"/>
    <s v="Laboratory Technician"/>
    <s v="4Very High"/>
    <s v="Very High"/>
    <s v="Married"/>
    <s v="Married"/>
    <n v="3986"/>
    <n v="3986"/>
    <n v="11912"/>
    <n v="11912"/>
    <n v="1"/>
    <n v="1"/>
    <s v="No"/>
    <s v="No"/>
    <n v="14"/>
    <n v="14"/>
    <s v="3Excellent"/>
    <s v="Excellent"/>
    <s v="3High"/>
    <s v="High"/>
    <n v="3"/>
    <n v="3"/>
    <s v="4Best"/>
    <s v="Best"/>
    <s v="No"/>
    <x v="1"/>
  </r>
  <r>
    <n v="2662"/>
    <n v="60"/>
    <n v="60"/>
    <s v="Travel_Rarely"/>
    <s v="Travel_Rarely"/>
    <n v="370"/>
    <n v="370"/>
    <s v="Research &amp; Development"/>
    <s v="Research &amp; Development"/>
    <n v="1"/>
    <n v="1"/>
    <s v="4Master"/>
    <x v="2"/>
    <s v="Medical"/>
    <x v="2"/>
    <s v="3High"/>
    <s v="High"/>
    <s v="Male"/>
    <s v="Male"/>
    <n v="92"/>
    <n v="92"/>
    <s v="1Low"/>
    <s v="Low"/>
    <n v="3"/>
    <n v="3"/>
    <s v="Healthcare Representative"/>
    <s v="Healthcare Representative"/>
    <s v="4Very High"/>
    <s v="Very High"/>
    <s v="Divorced"/>
    <s v="Divorced"/>
    <n v="10883"/>
    <n v="10883"/>
    <n v="20467"/>
    <n v="20467"/>
    <n v="3"/>
    <n v="3"/>
    <s v="No"/>
    <s v="No"/>
    <n v="20"/>
    <n v="20"/>
    <s v="4Outstanding"/>
    <s v="Outstanding"/>
    <s v="3High"/>
    <s v="High"/>
    <n v="2"/>
    <n v="2"/>
    <s v="4Best"/>
    <s v="Best"/>
    <s v="No"/>
    <x v="1"/>
  </r>
  <r>
    <n v="2663"/>
    <n v="33"/>
    <n v="33"/>
    <s v="Travel_Rarely"/>
    <s v="Travel_Rarely"/>
    <n v="267"/>
    <n v="267"/>
    <s v="Research &amp; Development"/>
    <s v="Research &amp; Development"/>
    <n v="21"/>
    <n v="21"/>
    <s v="3Bachelor"/>
    <x v="3"/>
    <s v="Medical"/>
    <x v="2"/>
    <s v="2Medium"/>
    <s v="Medium"/>
    <s v="Male"/>
    <s v="Male"/>
    <n v="79"/>
    <n v="79"/>
    <s v="4Very High"/>
    <s v="Very High"/>
    <n v="1"/>
    <n v="1"/>
    <s v="Laboratory Technician"/>
    <s v="Laboratory Technician"/>
    <s v="2Medium"/>
    <s v="Medium"/>
    <s v="Married"/>
    <s v="Married"/>
    <n v="2028"/>
    <n v="2028"/>
    <n v="13637"/>
    <n v="13637"/>
    <n v="1"/>
    <n v="1"/>
    <s v="No"/>
    <s v="No"/>
    <n v="18"/>
    <n v="18"/>
    <s v="3Excellent"/>
    <s v="Excellent"/>
    <s v="4Very High"/>
    <s v="Very High"/>
    <n v="6"/>
    <n v="6"/>
    <s v="3Better"/>
    <s v="Better"/>
    <s v="No"/>
    <x v="1"/>
  </r>
  <r>
    <n v="2664"/>
    <n v="37"/>
    <n v="37"/>
    <s v="Travel_Frequently"/>
    <s v="Travel_Frequently"/>
    <n v="1278"/>
    <n v="1278"/>
    <s v="Sales"/>
    <s v="Sales"/>
    <n v="1"/>
    <n v="1"/>
    <s v="4Master"/>
    <x v="2"/>
    <s v="Medical"/>
    <x v="2"/>
    <s v="3High"/>
    <s v="High"/>
    <s v="Male"/>
    <s v="Male"/>
    <n v="31"/>
    <n v="31"/>
    <s v="1Low"/>
    <s v="Low"/>
    <n v="2"/>
    <n v="2"/>
    <s v="Sales Executive"/>
    <s v="Sales Executive"/>
    <s v="4Very High"/>
    <s v="Very High"/>
    <s v="Divorced"/>
    <s v="Divorced"/>
    <n v="9525"/>
    <n v="9525"/>
    <n v="7677"/>
    <n v="7677"/>
    <n v="1"/>
    <n v="1"/>
    <s v="No"/>
    <s v="No"/>
    <n v="14"/>
    <n v="14"/>
    <s v="3Excellent"/>
    <s v="Excellent"/>
    <s v="3High"/>
    <s v="High"/>
    <n v="2"/>
    <n v="2"/>
    <s v="2Good"/>
    <s v="Good"/>
    <s v="No"/>
    <x v="1"/>
  </r>
  <r>
    <n v="2665"/>
    <n v="34"/>
    <n v="34"/>
    <s v="Travel_Rarely"/>
    <s v="Travel_Rarely"/>
    <n v="678"/>
    <n v="678"/>
    <s v="Research &amp; Development"/>
    <s v="Research &amp; Development"/>
    <n v="19"/>
    <n v="19"/>
    <s v="3Bachelor"/>
    <x v="3"/>
    <s v="Life Sciences"/>
    <x v="0"/>
    <s v="2Medium"/>
    <s v="Medium"/>
    <s v="Female"/>
    <s v="Female"/>
    <n v="35"/>
    <n v="35"/>
    <s v="2Medium"/>
    <s v="Medium"/>
    <n v="1"/>
    <n v="1"/>
    <s v="Research Scientist"/>
    <s v="Research Scientist"/>
    <s v="4Very High"/>
    <s v="Very High"/>
    <s v="Married"/>
    <s v="Married"/>
    <n v="2929"/>
    <n v="2929"/>
    <n v="20338"/>
    <n v="20338"/>
    <n v="1"/>
    <n v="1"/>
    <s v="No"/>
    <s v="No"/>
    <n v="12"/>
    <n v="12"/>
    <s v="3Excellent"/>
    <s v="Excellent"/>
    <s v="2Medium"/>
    <s v="Medium"/>
    <m/>
    <n v="2.8005502063273728"/>
    <s v="3Better"/>
    <s v="Better"/>
    <s v="No"/>
    <x v="1"/>
  </r>
  <r>
    <n v="2666"/>
    <n v="23"/>
    <n v="23"/>
    <s v="Travel_Rarely"/>
    <s v="Travel_Rarely"/>
    <n v="427"/>
    <n v="427"/>
    <s v="Sales"/>
    <s v="Sales"/>
    <n v="7"/>
    <n v="7"/>
    <s v="3Bachelor"/>
    <x v="3"/>
    <s v="Life Sciences"/>
    <x v="0"/>
    <s v="3High"/>
    <s v="High"/>
    <s v="Male"/>
    <s v="Male"/>
    <n v="99"/>
    <n v="99"/>
    <s v="3High"/>
    <s v="High"/>
    <n v="1"/>
    <n v="1"/>
    <s v="Sales Representative"/>
    <s v="Sales Representative"/>
    <s v="4Very High"/>
    <s v="Very High"/>
    <s v="Divorced"/>
    <s v="Divorced"/>
    <n v="2275"/>
    <n v="2275"/>
    <n v="25103"/>
    <n v="25103"/>
    <n v="1"/>
    <n v="1"/>
    <s v="Yes"/>
    <s v="Yes"/>
    <n v="21"/>
    <n v="21"/>
    <s v="4Outstanding"/>
    <s v="Outstanding"/>
    <s v="2Medium"/>
    <s v="Medium"/>
    <n v="2"/>
    <n v="2"/>
    <s v="3Better"/>
    <s v="Better"/>
    <s v="Yes"/>
    <x v="0"/>
  </r>
  <r>
    <n v="2667"/>
    <n v="44"/>
    <n v="44"/>
    <s v="Travel_Rarely"/>
    <s v="Travel_Rarely"/>
    <n v="921"/>
    <n v="921"/>
    <s v="Research &amp; Development"/>
    <s v="Research &amp; Development"/>
    <n v="2"/>
    <n v="2"/>
    <s v="3Bachelor"/>
    <x v="3"/>
    <s v="Life Sciences"/>
    <x v="0"/>
    <s v="3High"/>
    <s v="High"/>
    <s v="Female"/>
    <s v="Female"/>
    <n v="96"/>
    <n v="96"/>
    <s v="4Very High"/>
    <s v="Very High"/>
    <n v="3"/>
    <n v="3"/>
    <s v="Healthcare Representative"/>
    <s v="Healthcare Representative"/>
    <s v="4Very High"/>
    <s v="Very High"/>
    <s v="Married"/>
    <s v="Married"/>
    <n v="7879"/>
    <n v="7879"/>
    <n v="14810"/>
    <n v="14810"/>
    <n v="1"/>
    <n v="1"/>
    <s v="Yes"/>
    <s v="Yes"/>
    <n v="19"/>
    <n v="19"/>
    <s v="3Excellent"/>
    <s v="Excellent"/>
    <s v="2Medium"/>
    <s v="Medium"/>
    <n v="2"/>
    <n v="2"/>
    <s v="3Better"/>
    <s v="Better"/>
    <s v="No"/>
    <x v="1"/>
  </r>
  <r>
    <n v="2668"/>
    <n v="35"/>
    <n v="35"/>
    <s v="Travel_Frequently"/>
    <s v="Travel_Frequently"/>
    <n v="146"/>
    <n v="146"/>
    <s v="Research &amp; Development"/>
    <s v="Research &amp; Development"/>
    <n v="2"/>
    <n v="2"/>
    <s v="4Master"/>
    <x v="2"/>
    <s v="Medical"/>
    <x v="2"/>
    <s v="1Low"/>
    <s v="Low"/>
    <s v="Male"/>
    <s v="Male"/>
    <n v="79"/>
    <n v="79"/>
    <s v="2Medium"/>
    <s v="Medium"/>
    <n v="1"/>
    <n v="1"/>
    <s v="Research Scientist"/>
    <s v="Research Scientist"/>
    <s v="4Very High"/>
    <s v="Very High"/>
    <s v="Single"/>
    <s v="Single"/>
    <n v="4930"/>
    <n v="4930"/>
    <n v="13970"/>
    <n v="13970"/>
    <m/>
    <n v="1"/>
    <s v="Yes"/>
    <s v="Yes"/>
    <m/>
    <n v="15.206064782908339"/>
    <s v="3Excellent"/>
    <s v="Excellent"/>
    <s v="3High"/>
    <s v="High"/>
    <n v="2"/>
    <n v="2"/>
    <s v="4Best"/>
    <s v="Best"/>
    <s v="No"/>
    <x v="1"/>
  </r>
  <r>
    <n v="2669"/>
    <n v="43"/>
    <n v="43"/>
    <s v="Travel_Rarely"/>
    <s v="Travel_Rarely"/>
    <n v="1179"/>
    <n v="1179"/>
    <s v="Sales"/>
    <s v="Sales"/>
    <n v="2"/>
    <n v="2"/>
    <s v="3Bachelor"/>
    <x v="3"/>
    <s v="Medical"/>
    <x v="2"/>
    <s v="4Ver High"/>
    <s v="Ver High"/>
    <s v="Male"/>
    <s v="Male"/>
    <n v="73"/>
    <n v="73"/>
    <s v="3High"/>
    <s v="High"/>
    <n v="2"/>
    <n v="2"/>
    <s v="Sales Executive"/>
    <s v="Sales Executive"/>
    <s v="4Very High"/>
    <s v="Very High"/>
    <s v="Married"/>
    <s v="Married"/>
    <n v="7847"/>
    <n v="7847"/>
    <n v="6069"/>
    <n v="6069"/>
    <n v="1"/>
    <n v="1"/>
    <s v="Yes"/>
    <s v="Yes"/>
    <n v="17"/>
    <n v="17"/>
    <s v="3Excellent"/>
    <s v="Excellent"/>
    <s v="1Low"/>
    <s v="Low"/>
    <n v="3"/>
    <n v="3"/>
    <s v="3Better"/>
    <s v="Better"/>
    <s v="No"/>
    <x v="1"/>
  </r>
  <r>
    <n v="2670"/>
    <n v="24"/>
    <n v="24"/>
    <s v="Travel_Rarely"/>
    <s v="Travel_Rarely"/>
    <n v="581"/>
    <n v="581"/>
    <s v="Research &amp; Development"/>
    <s v="Research &amp; Development"/>
    <n v="9"/>
    <n v="9"/>
    <s v="3Bachelor"/>
    <x v="3"/>
    <s v="Medical"/>
    <x v="2"/>
    <s v="3High"/>
    <s v="High"/>
    <s v="Male"/>
    <s v="Male"/>
    <n v="62"/>
    <n v="62"/>
    <s v="4Very High"/>
    <s v="Very High"/>
    <n v="1"/>
    <n v="1"/>
    <s v="Research Scientist"/>
    <s v="Research Scientist"/>
    <s v="3High"/>
    <s v="High"/>
    <s v="Married"/>
    <s v="Married"/>
    <n v="4401"/>
    <n v="4401"/>
    <n v="17616"/>
    <n v="17616"/>
    <n v="1"/>
    <n v="1"/>
    <s v="No"/>
    <s v="No"/>
    <n v="16"/>
    <n v="16"/>
    <s v="3Excellent"/>
    <s v="Excellent"/>
    <s v="4Very High"/>
    <s v="Very High"/>
    <n v="1"/>
    <n v="1"/>
    <s v="3Better"/>
    <s v="Better"/>
    <s v="No"/>
    <x v="1"/>
  </r>
  <r>
    <n v="2671"/>
    <n v="41"/>
    <n v="41"/>
    <s v="Travel_Rarely"/>
    <s v="Travel_Rarely"/>
    <n v="918"/>
    <n v="918"/>
    <s v="Sales"/>
    <s v="Sales"/>
    <n v="6"/>
    <n v="6"/>
    <s v="3Bachelor"/>
    <x v="3"/>
    <s v="Marketing"/>
    <x v="3"/>
    <s v="4Ver High"/>
    <s v="Ver High"/>
    <s v="Male"/>
    <s v="Male"/>
    <n v="35"/>
    <n v="35"/>
    <s v="3High"/>
    <s v="High"/>
    <n v="3"/>
    <n v="3"/>
    <s v="Sales Executive"/>
    <s v="Sales Executive"/>
    <s v="3High"/>
    <s v="High"/>
    <s v="Single"/>
    <s v="Single"/>
    <n v="9241"/>
    <n v="9241"/>
    <n v="15869"/>
    <n v="15869"/>
    <n v="1"/>
    <n v="1"/>
    <s v="No"/>
    <s v="No"/>
    <n v="12"/>
    <n v="12"/>
    <s v="3Excellent"/>
    <s v="Excellent"/>
    <s v="2Medium"/>
    <s v="Medium"/>
    <n v="3"/>
    <n v="3"/>
    <s v="3Better"/>
    <s v="Better"/>
    <s v="No"/>
    <x v="1"/>
  </r>
  <r>
    <n v="2672"/>
    <n v="29"/>
    <n v="29"/>
    <s v="Travel_Rarely"/>
    <s v="Travel_Rarely"/>
    <n v="1082"/>
    <n v="1082"/>
    <s v="Research &amp; Development"/>
    <s v="Research &amp; Development"/>
    <n v="9"/>
    <n v="9"/>
    <s v="4Master"/>
    <x v="2"/>
    <s v="Medical"/>
    <x v="2"/>
    <s v="4Ver High"/>
    <s v="Ver High"/>
    <s v="Female"/>
    <s v="Female"/>
    <n v="43"/>
    <n v="43"/>
    <s v="3High"/>
    <s v="High"/>
    <n v="1"/>
    <n v="1"/>
    <s v="Laboratory Technician"/>
    <s v="Laboratory Technician"/>
    <s v="3High"/>
    <s v="High"/>
    <s v="Married"/>
    <s v="Married"/>
    <n v="2974"/>
    <n v="2974"/>
    <n v="25412"/>
    <n v="25412"/>
    <n v="9"/>
    <n v="9"/>
    <s v="No"/>
    <s v="No"/>
    <n v="17"/>
    <n v="17"/>
    <s v="3Excellent"/>
    <s v="Excellent"/>
    <s v="3High"/>
    <s v="High"/>
    <n v="2"/>
    <n v="2"/>
    <s v="3Better"/>
    <s v="Better"/>
    <s v="No"/>
    <x v="1"/>
  </r>
  <r>
    <n v="2673"/>
    <n v="36"/>
    <n v="36"/>
    <s v="Travel_Rarely"/>
    <s v="Travel_Rarely"/>
    <n v="530"/>
    <n v="530"/>
    <s v="Sales"/>
    <s v="Sales"/>
    <n v="2"/>
    <n v="2"/>
    <s v="4Master"/>
    <x v="2"/>
    <s v="Life Sciences"/>
    <x v="0"/>
    <s v="3High"/>
    <s v="High"/>
    <s v="Female"/>
    <s v="Female"/>
    <n v="51"/>
    <n v="51"/>
    <s v="3High"/>
    <s v="High"/>
    <n v="2"/>
    <n v="2"/>
    <s v="Sales Representative"/>
    <s v="Sales Representative"/>
    <s v="4Very High"/>
    <s v="Very High"/>
    <s v="Single"/>
    <s v="Single"/>
    <n v="4502"/>
    <n v="4502"/>
    <n v="7439"/>
    <n v="7439"/>
    <n v="3"/>
    <n v="3"/>
    <s v="No"/>
    <s v="No"/>
    <n v="15"/>
    <n v="15"/>
    <s v="3Excellent"/>
    <s v="Excellent"/>
    <s v="3High"/>
    <s v="High"/>
    <n v="2"/>
    <n v="2"/>
    <s v="2Good"/>
    <s v="Good"/>
    <s v="No"/>
    <x v="1"/>
  </r>
  <r>
    <n v="2674"/>
    <n v="45"/>
    <n v="45"/>
    <s v="Non-Travel"/>
    <s v="Non-Travel"/>
    <n v="1238"/>
    <n v="1238"/>
    <s v="Research &amp; Development"/>
    <s v="Research &amp; Development"/>
    <n v="1"/>
    <n v="1"/>
    <s v="1Below College"/>
    <x v="1"/>
    <s v="Life Sciences"/>
    <x v="0"/>
    <s v="3High"/>
    <s v="High"/>
    <s v="Male"/>
    <s v="Male"/>
    <n v="74"/>
    <n v="74"/>
    <s v="2Medium"/>
    <s v="Medium"/>
    <n v="3"/>
    <n v="3"/>
    <s v="Healthcare Representative"/>
    <s v="Healthcare Representative"/>
    <s v="3High"/>
    <s v="High"/>
    <s v="Married"/>
    <s v="Married"/>
    <n v="10748"/>
    <n v="10748"/>
    <n v="3395"/>
    <n v="3395"/>
    <n v="3"/>
    <n v="3"/>
    <s v="No"/>
    <s v="No"/>
    <n v="23"/>
    <n v="23"/>
    <s v="4Outstanding"/>
    <s v="Outstanding"/>
    <s v="4Very High"/>
    <s v="Very High"/>
    <n v="3"/>
    <n v="3"/>
    <s v="2Good"/>
    <s v="Good"/>
    <m/>
    <x v="1"/>
  </r>
  <r>
    <n v="2675"/>
    <n v="24"/>
    <n v="24"/>
    <s v="Travel_Rarely"/>
    <s v="Travel_Rarely"/>
    <n v="240"/>
    <n v="240"/>
    <s v="Human Resources"/>
    <s v="Human Resources"/>
    <n v="22"/>
    <n v="22"/>
    <s v="1Below College"/>
    <x v="1"/>
    <s v="Human Resources"/>
    <x v="5"/>
    <s v="4Ver High"/>
    <s v="Ver High"/>
    <s v="Male"/>
    <s v="Male"/>
    <n v="58"/>
    <n v="58"/>
    <s v="1Low"/>
    <s v="Low"/>
    <n v="1"/>
    <n v="1"/>
    <s v="Human Resources"/>
    <s v="Human Resources"/>
    <s v="3High"/>
    <s v="High"/>
    <s v="Married"/>
    <s v="Married"/>
    <n v="1555"/>
    <n v="1555"/>
    <n v="11585"/>
    <n v="11585"/>
    <n v="1"/>
    <n v="1"/>
    <s v="No"/>
    <s v="No"/>
    <n v="11"/>
    <n v="11"/>
    <s v="3Excellent"/>
    <s v="Excellent"/>
    <s v="3High"/>
    <s v="High"/>
    <n v="2"/>
    <n v="2"/>
    <s v="3Better"/>
    <s v="Better"/>
    <s v="Yes"/>
    <x v="0"/>
  </r>
  <r>
    <n v="2676"/>
    <n v="47"/>
    <n v="47"/>
    <s v="Travel_Frequently"/>
    <s v="Travel_Frequently"/>
    <n v="1093"/>
    <n v="1093"/>
    <s v="Sales"/>
    <s v="Sales"/>
    <n v="9"/>
    <n v="9"/>
    <s v="3Bachelor"/>
    <x v="3"/>
    <s v="Life Sciences"/>
    <x v="0"/>
    <s v="3High"/>
    <s v="High"/>
    <s v="Male"/>
    <s v="Male"/>
    <n v="82"/>
    <n v="82"/>
    <s v="1Low"/>
    <s v="Low"/>
    <n v="4"/>
    <n v="4"/>
    <s v="Sales Executive"/>
    <s v="Sales Executive"/>
    <s v="3High"/>
    <s v="High"/>
    <s v="Married"/>
    <s v="Married"/>
    <n v="12936"/>
    <n v="12936"/>
    <n v="24164"/>
    <n v="24164"/>
    <n v="7"/>
    <n v="7"/>
    <s v="No"/>
    <s v="No"/>
    <n v="11"/>
    <n v="11"/>
    <s v="3Excellent"/>
    <s v="Excellent"/>
    <m/>
    <s v="High"/>
    <n v="3"/>
    <n v="3"/>
    <s v="1Bad"/>
    <s v="Bad"/>
    <s v="Yes"/>
    <x v="0"/>
  </r>
  <r>
    <n v="2677"/>
    <n v="26"/>
    <n v="26"/>
    <s v="Travel_Rarely"/>
    <s v="Travel_Rarely"/>
    <n v="390"/>
    <n v="390"/>
    <s v="Research &amp; Development"/>
    <s v="Research &amp; Development"/>
    <n v="17"/>
    <n v="17"/>
    <m/>
    <x v="3"/>
    <s v="Medical"/>
    <x v="2"/>
    <s v="4Ver High"/>
    <s v="Ver High"/>
    <s v="Male"/>
    <s v="Male"/>
    <n v="62"/>
    <n v="62"/>
    <s v="1Low"/>
    <s v="Low"/>
    <n v="1"/>
    <n v="1"/>
    <s v="Laboratory Technician"/>
    <s v="Laboratory Technician"/>
    <s v="3High"/>
    <s v="High"/>
    <s v="Married"/>
    <s v="Married"/>
    <n v="2305"/>
    <n v="2305"/>
    <n v="6217"/>
    <n v="6217"/>
    <n v="1"/>
    <n v="1"/>
    <s v="No"/>
    <s v="No"/>
    <n v="15"/>
    <n v="15"/>
    <s v="3Excellent"/>
    <s v="Excellent"/>
    <s v="3High"/>
    <s v="High"/>
    <m/>
    <n v="2.8005502063273728"/>
    <s v="4Best"/>
    <s v="Best"/>
    <s v="No"/>
    <x v="1"/>
  </r>
  <r>
    <n v="2678"/>
    <n v="45"/>
    <n v="45"/>
    <s v="Travel_Rarely"/>
    <s v="Travel_Rarely"/>
    <n v="1005"/>
    <n v="1005"/>
    <s v="Research &amp; Development"/>
    <s v="Research &amp; Development"/>
    <n v="28"/>
    <n v="28"/>
    <s v="2College"/>
    <x v="0"/>
    <s v="Technical Degree"/>
    <x v="4"/>
    <s v="4Ver High"/>
    <s v="Ver High"/>
    <s v="Female"/>
    <s v="Female"/>
    <n v="48"/>
    <n v="48"/>
    <s v="2Medium"/>
    <s v="Medium"/>
    <n v="4"/>
    <n v="4"/>
    <s v="Research Director"/>
    <s v="Research Director"/>
    <s v="2Medium"/>
    <s v="Medium"/>
    <s v="Single"/>
    <s v="Single"/>
    <n v="16704"/>
    <n v="16704"/>
    <n v="17119"/>
    <n v="17119"/>
    <n v="1"/>
    <n v="1"/>
    <s v="No"/>
    <s v="No"/>
    <n v="11"/>
    <n v="11"/>
    <s v="3Excellent"/>
    <s v="Excellent"/>
    <s v="3High"/>
    <s v="High"/>
    <n v="2"/>
    <n v="2"/>
    <s v="3Better"/>
    <s v="Better"/>
    <s v="No"/>
    <x v="1"/>
  </r>
  <r>
    <n v="2679"/>
    <m/>
    <n v="36.98203178991016"/>
    <s v="Travel_Frequently"/>
    <s v="Travel_Frequently"/>
    <n v="585"/>
    <n v="585"/>
    <s v="Research &amp; Development"/>
    <s v="Research &amp; Development"/>
    <n v="10"/>
    <n v="10"/>
    <s v="3Bachelor"/>
    <x v="3"/>
    <s v="Life Sciences"/>
    <x v="0"/>
    <s v="1Low"/>
    <s v="Low"/>
    <s v="Male"/>
    <s v="Male"/>
    <n v="56"/>
    <n v="56"/>
    <s v="3High"/>
    <s v="High"/>
    <n v="1"/>
    <n v="1"/>
    <s v="Research Scientist"/>
    <s v="Research Scientist"/>
    <s v="3High"/>
    <s v="High"/>
    <s v="Married"/>
    <s v="Married"/>
    <n v="3433"/>
    <n v="3433"/>
    <n v="17360"/>
    <n v="17360"/>
    <n v="6"/>
    <n v="6"/>
    <s v="No"/>
    <s v="No"/>
    <n v="13"/>
    <n v="13"/>
    <s v="3Excellent"/>
    <s v="Excellent"/>
    <s v="1Low"/>
    <s v="Low"/>
    <n v="3"/>
    <n v="3"/>
    <s v="2Good"/>
    <s v="Good"/>
    <s v="No"/>
    <x v="1"/>
  </r>
  <r>
    <n v="2680"/>
    <n v="31"/>
    <n v="31"/>
    <s v="Travel_Rarely"/>
    <s v="Travel_Rarely"/>
    <n v="741"/>
    <n v="741"/>
    <s v="Research &amp; Development"/>
    <s v="Research &amp; Development"/>
    <n v="2"/>
    <n v="2"/>
    <s v="4Master"/>
    <x v="2"/>
    <s v="Life Sciences"/>
    <x v="0"/>
    <s v="2Medium"/>
    <s v="Medium"/>
    <s v="Male"/>
    <s v="Male"/>
    <n v="69"/>
    <n v="69"/>
    <s v="3High"/>
    <s v="High"/>
    <n v="1"/>
    <n v="1"/>
    <s v="Laboratory Technician"/>
    <s v="Laboratory Technician"/>
    <s v="3High"/>
    <s v="High"/>
    <s v="Married"/>
    <s v="Married"/>
    <n v="3477"/>
    <n v="3477"/>
    <n v="18103"/>
    <n v="18103"/>
    <n v="1"/>
    <n v="1"/>
    <s v="No"/>
    <s v="No"/>
    <n v="14"/>
    <n v="14"/>
    <s v="3Excellent"/>
    <s v="Excellent"/>
    <s v="4Very High"/>
    <s v="Very High"/>
    <n v="2"/>
    <n v="2"/>
    <s v="4Best"/>
    <s v="Best"/>
    <s v="No"/>
    <x v="1"/>
  </r>
  <r>
    <n v="2681"/>
    <n v="41"/>
    <n v="41"/>
    <s v="Non-Travel"/>
    <s v="Non-Travel"/>
    <n v="552"/>
    <n v="552"/>
    <s v="Human Resources"/>
    <s v="Human Resources"/>
    <n v="4"/>
    <n v="4"/>
    <s v="3Bachelor"/>
    <x v="3"/>
    <s v="Human Resources"/>
    <x v="5"/>
    <s v="3High"/>
    <s v="High"/>
    <s v="Male"/>
    <s v="Male"/>
    <n v="60"/>
    <n v="60"/>
    <s v="1Low"/>
    <s v="Low"/>
    <n v="2"/>
    <n v="2"/>
    <s v="Human Resources"/>
    <s v="Human Resources"/>
    <s v="2Medium"/>
    <s v="Medium"/>
    <s v="Married"/>
    <s v="Married"/>
    <n v="6430"/>
    <n v="6430"/>
    <n v="20794"/>
    <n v="20794"/>
    <n v="6"/>
    <n v="6"/>
    <s v="No"/>
    <s v="No"/>
    <n v="19"/>
    <n v="19"/>
    <s v="3Excellent"/>
    <s v="Excellent"/>
    <s v="2Medium"/>
    <s v="Medium"/>
    <n v="4"/>
    <n v="4"/>
    <s v="3Better"/>
    <s v="Better"/>
    <s v="No"/>
    <x v="1"/>
  </r>
  <r>
    <n v="2682"/>
    <n v="40"/>
    <n v="40"/>
    <s v="Travel_Rarely"/>
    <s v="Travel_Rarely"/>
    <n v="369"/>
    <n v="369"/>
    <s v="Research &amp; Development"/>
    <s v="Research &amp; Development"/>
    <n v="8"/>
    <n v="8"/>
    <s v="2College"/>
    <x v="0"/>
    <s v="Life Sciences"/>
    <x v="0"/>
    <s v="2Medium"/>
    <s v="Medium"/>
    <s v="Female"/>
    <s v="Female"/>
    <n v="92"/>
    <n v="92"/>
    <s v="3High"/>
    <s v="High"/>
    <n v="2"/>
    <n v="2"/>
    <s v="Manufacturing Director"/>
    <s v="Manufacturing Director"/>
    <s v="1Low"/>
    <s v="Low"/>
    <s v="Married"/>
    <s v="Married"/>
    <n v="6516"/>
    <n v="6516"/>
    <n v="5041"/>
    <n v="5041"/>
    <n v="2"/>
    <n v="2"/>
    <s v="Yes"/>
    <s v="Yes"/>
    <n v="16"/>
    <n v="16"/>
    <s v="3Excellent"/>
    <s v="Excellent"/>
    <s v="2Medium"/>
    <s v="Medium"/>
    <n v="3"/>
    <n v="3"/>
    <s v="3Better"/>
    <s v="Better"/>
    <s v="No"/>
    <x v="1"/>
  </r>
  <r>
    <n v="2683"/>
    <n v="24"/>
    <n v="24"/>
    <s v="Travel_Rarely"/>
    <s v="Travel_Rarely"/>
    <n v="506"/>
    <n v="506"/>
    <s v="Research &amp; Development"/>
    <s v="Research &amp; Development"/>
    <n v="29"/>
    <n v="29"/>
    <s v="1Below College"/>
    <x v="1"/>
    <s v="Medical"/>
    <x v="2"/>
    <s v="2Medium"/>
    <s v="Medium"/>
    <s v="Male"/>
    <s v="Male"/>
    <n v="91"/>
    <n v="91"/>
    <s v="3High"/>
    <s v="High"/>
    <n v="1"/>
    <n v="1"/>
    <s v="Laboratory Technician"/>
    <s v="Laboratory Technician"/>
    <s v="1Low"/>
    <s v="Low"/>
    <s v="Divorced"/>
    <s v="Divorced"/>
    <n v="3907"/>
    <n v="3907"/>
    <n v="3622"/>
    <n v="3622"/>
    <n v="1"/>
    <n v="1"/>
    <s v="No"/>
    <s v="No"/>
    <n v="13"/>
    <n v="13"/>
    <s v="3Excellent"/>
    <s v="Excellent"/>
    <s v="2Medium"/>
    <s v="Medium"/>
    <n v="2"/>
    <n v="2"/>
    <s v="4Best"/>
    <s v="Best"/>
    <s v="No"/>
    <x v="1"/>
  </r>
  <r>
    <n v="2684"/>
    <n v="46"/>
    <n v="46"/>
    <s v="Travel_Rarely"/>
    <s v="Travel_Rarely"/>
    <n v="717"/>
    <n v="717"/>
    <s v="Research &amp; Development"/>
    <s v="Research &amp; Development"/>
    <n v="13"/>
    <n v="13"/>
    <s v="4Master"/>
    <x v="2"/>
    <s v="Life Sciences"/>
    <x v="0"/>
    <s v="3High"/>
    <s v="High"/>
    <s v="Male"/>
    <s v="Male"/>
    <n v="34"/>
    <n v="34"/>
    <s v="3High"/>
    <s v="High"/>
    <n v="2"/>
    <n v="2"/>
    <s v="Healthcare Representative"/>
    <s v="Healthcare Representative"/>
    <s v="2Medium"/>
    <s v="Medium"/>
    <s v="Single"/>
    <s v="Single"/>
    <n v="5562"/>
    <n v="5562"/>
    <n v="9697"/>
    <n v="9697"/>
    <n v="6"/>
    <n v="6"/>
    <s v="No"/>
    <s v="No"/>
    <n v="14"/>
    <n v="14"/>
    <s v="3Excellent"/>
    <s v="Excellent"/>
    <s v="4Very High"/>
    <s v="Very High"/>
    <n v="3"/>
    <n v="3"/>
    <s v="3Better"/>
    <s v="Better"/>
    <s v="No"/>
    <x v="1"/>
  </r>
  <r>
    <n v="2685"/>
    <n v="35"/>
    <n v="35"/>
    <s v="Travel_Rarely"/>
    <s v="Travel_Rarely"/>
    <n v="1370"/>
    <n v="1370"/>
    <s v="Research &amp; Development"/>
    <s v="Research &amp; Development"/>
    <n v="27"/>
    <n v="27"/>
    <s v="4Master"/>
    <x v="2"/>
    <s v="Life Sciences"/>
    <x v="0"/>
    <s v="4Ver High"/>
    <s v="Ver High"/>
    <s v="Male"/>
    <s v="Male"/>
    <n v="49"/>
    <n v="49"/>
    <s v="3High"/>
    <s v="High"/>
    <n v="2"/>
    <n v="2"/>
    <m/>
    <s v="Sales Executive"/>
    <s v="3High"/>
    <s v="High"/>
    <s v="Married"/>
    <s v="Married"/>
    <n v="6883"/>
    <n v="6883"/>
    <n v="5151"/>
    <n v="5151"/>
    <n v="2"/>
    <n v="2"/>
    <s v="No"/>
    <s v="No"/>
    <n v="16"/>
    <n v="16"/>
    <s v="3Excellent"/>
    <s v="Excellent"/>
    <s v="2Medium"/>
    <s v="Medium"/>
    <n v="3"/>
    <n v="3"/>
    <s v="3Better"/>
    <s v="Better"/>
    <s v="No"/>
    <x v="1"/>
  </r>
  <r>
    <n v="2686"/>
    <n v="30"/>
    <n v="30"/>
    <s v="Travel_Rarely"/>
    <s v="Travel_Rarely"/>
    <n v="793"/>
    <n v="793"/>
    <s v="Research &amp; Development"/>
    <s v="Research &amp; Development"/>
    <n v="16"/>
    <n v="16"/>
    <s v="1Below College"/>
    <x v="1"/>
    <s v="Life Sciences"/>
    <x v="0"/>
    <s v="2Medium"/>
    <s v="Medium"/>
    <s v="Male"/>
    <s v="Male"/>
    <n v="33"/>
    <n v="33"/>
    <s v="3High"/>
    <s v="High"/>
    <n v="1"/>
    <n v="1"/>
    <s v="Research Scientist"/>
    <s v="Research Scientist"/>
    <s v="4Very High"/>
    <s v="Very High"/>
    <s v="Married"/>
    <s v="Married"/>
    <n v="2862"/>
    <n v="2862"/>
    <n v="3811"/>
    <n v="3811"/>
    <n v="1"/>
    <n v="1"/>
    <s v="No"/>
    <s v="No"/>
    <n v="12"/>
    <n v="12"/>
    <s v="3Excellent"/>
    <s v="Excellent"/>
    <s v="2Medium"/>
    <s v="Medium"/>
    <n v="2"/>
    <n v="2"/>
    <s v="2Good"/>
    <s v="Good"/>
    <s v="No"/>
    <x v="1"/>
  </r>
  <r>
    <n v="2687"/>
    <n v="47"/>
    <n v="47"/>
    <s v="Non-Travel"/>
    <s v="Non-Travel"/>
    <n v="543"/>
    <n v="543"/>
    <s v="Sales"/>
    <s v="Sales"/>
    <n v="2"/>
    <n v="2"/>
    <s v="4Master"/>
    <x v="2"/>
    <s v="Marketing"/>
    <x v="3"/>
    <s v="3High"/>
    <s v="High"/>
    <s v="Male"/>
    <s v="Male"/>
    <n v="87"/>
    <n v="87"/>
    <s v="3High"/>
    <s v="High"/>
    <n v="2"/>
    <n v="2"/>
    <s v="Sales Executive"/>
    <s v="Sales Executive"/>
    <s v="2Medium"/>
    <s v="Medium"/>
    <s v="Married"/>
    <s v="Married"/>
    <n v="4978"/>
    <n v="4978"/>
    <n v="3536"/>
    <n v="3536"/>
    <n v="7"/>
    <n v="7"/>
    <s v="No"/>
    <s v="No"/>
    <n v="11"/>
    <n v="11"/>
    <s v="3Excellent"/>
    <s v="Excellent"/>
    <s v="4Very High"/>
    <s v="Very High"/>
    <n v="3"/>
    <n v="3"/>
    <s v="1Bad"/>
    <s v="Bad"/>
    <s v="No"/>
    <x v="1"/>
  </r>
  <r>
    <n v="2688"/>
    <n v="46"/>
    <n v="46"/>
    <s v="Travel_Rarely"/>
    <s v="Travel_Rarely"/>
    <n v="1277"/>
    <n v="1277"/>
    <s v="Sales"/>
    <s v="Sales"/>
    <n v="2"/>
    <n v="2"/>
    <s v="3Bachelor"/>
    <x v="3"/>
    <s v="Life Sciences"/>
    <x v="0"/>
    <s v="3High"/>
    <s v="High"/>
    <s v="Male"/>
    <s v="Male"/>
    <n v="74"/>
    <n v="74"/>
    <s v="3High"/>
    <s v="High"/>
    <n v="3"/>
    <n v="3"/>
    <s v="Sales Executive"/>
    <s v="Sales Executive"/>
    <s v="4Very High"/>
    <s v="Very High"/>
    <s v="Divorced"/>
    <s v="Divorced"/>
    <n v="10368"/>
    <n v="10368"/>
    <n v="5596"/>
    <n v="5596"/>
    <n v="4"/>
    <n v="4"/>
    <s v="Yes"/>
    <s v="Yes"/>
    <n v="12"/>
    <n v="12"/>
    <s v="3Excellent"/>
    <s v="Excellent"/>
    <s v="2Medium"/>
    <s v="Medium"/>
    <n v="5"/>
    <n v="5"/>
    <s v="2Good"/>
    <s v="Good"/>
    <s v="No"/>
    <x v="1"/>
  </r>
  <r>
    <n v="2689"/>
    <n v="36"/>
    <n v="36"/>
    <s v="Travel_Rarely"/>
    <s v="Travel_Rarely"/>
    <n v="1456"/>
    <n v="1456"/>
    <s v="Sales"/>
    <s v="Sales"/>
    <n v="13"/>
    <n v="13"/>
    <s v="5Doctor"/>
    <x v="4"/>
    <s v="Marketing"/>
    <x v="3"/>
    <s v="2Medium"/>
    <s v="Medium"/>
    <s v="Male"/>
    <s v="Male"/>
    <n v="96"/>
    <n v="96"/>
    <s v="2Medium"/>
    <s v="Medium"/>
    <n v="2"/>
    <n v="2"/>
    <s v="Sales Executive"/>
    <s v="Sales Executive"/>
    <s v="1Low"/>
    <s v="Low"/>
    <s v="Divorced"/>
    <s v="Divorced"/>
    <n v="6134"/>
    <n v="6134"/>
    <n v="8658"/>
    <n v="8658"/>
    <n v="5"/>
    <n v="5"/>
    <s v="Yes"/>
    <s v="Yes"/>
    <n v="13"/>
    <n v="13"/>
    <s v="3Excellent"/>
    <s v="Excellent"/>
    <s v="2Medium"/>
    <s v="Medium"/>
    <n v="3"/>
    <n v="3"/>
    <s v="3Better"/>
    <s v="Better"/>
    <s v="Yes"/>
    <x v="0"/>
  </r>
  <r>
    <n v="2690"/>
    <n v="32"/>
    <n v="32"/>
    <s v="Travel_Rarely"/>
    <s v="Travel_Rarely"/>
    <n v="964"/>
    <n v="964"/>
    <s v="Sales"/>
    <s v="Sales"/>
    <n v="1"/>
    <n v="1"/>
    <s v="2College"/>
    <x v="0"/>
    <s v="Life Sciences"/>
    <x v="0"/>
    <s v="1Low"/>
    <s v="Low"/>
    <s v="Male"/>
    <s v="Male"/>
    <n v="34"/>
    <n v="34"/>
    <s v="1Low"/>
    <s v="Low"/>
    <n v="2"/>
    <n v="2"/>
    <s v="Sales Executive"/>
    <s v="Sales Executive"/>
    <s v="2Medium"/>
    <s v="Medium"/>
    <s v="Single"/>
    <s v="Single"/>
    <n v="6735"/>
    <n v="6735"/>
    <n v="12147"/>
    <n v="12147"/>
    <n v="6"/>
    <n v="6"/>
    <s v="No"/>
    <s v="No"/>
    <n v="15"/>
    <n v="15"/>
    <s v="3Excellent"/>
    <s v="Excellent"/>
    <s v="2Medium"/>
    <s v="Medium"/>
    <n v="2"/>
    <n v="2"/>
    <s v="3Better"/>
    <s v="Better"/>
    <s v="Yes"/>
    <x v="0"/>
  </r>
  <r>
    <n v="2691"/>
    <n v="23"/>
    <n v="23"/>
    <s v="Travel_Rarely"/>
    <s v="Travel_Rarely"/>
    <n v="160"/>
    <n v="160"/>
    <s v="Research &amp; Development"/>
    <s v="Research &amp; Development"/>
    <n v="4"/>
    <n v="4"/>
    <s v="1Below College"/>
    <x v="1"/>
    <s v="Medical"/>
    <x v="2"/>
    <s v="3High"/>
    <s v="High"/>
    <s v="Female"/>
    <s v="Female"/>
    <n v="51"/>
    <n v="51"/>
    <s v="3High"/>
    <s v="High"/>
    <n v="1"/>
    <n v="1"/>
    <s v="Laboratory Technician"/>
    <s v="Laboratory Technician"/>
    <s v="2Medium"/>
    <s v="Medium"/>
    <s v="Single"/>
    <s v="Single"/>
    <n v="3295"/>
    <n v="3295"/>
    <n v="12862"/>
    <n v="12862"/>
    <n v="1"/>
    <n v="1"/>
    <s v="No"/>
    <s v="No"/>
    <n v="13"/>
    <n v="13"/>
    <s v="3Excellent"/>
    <s v="Excellent"/>
    <s v="3High"/>
    <s v="High"/>
    <n v="3"/>
    <n v="3"/>
    <s v="1Bad"/>
    <s v="Bad"/>
    <s v="No"/>
    <x v="1"/>
  </r>
  <r>
    <n v="2692"/>
    <n v="31"/>
    <n v="31"/>
    <s v="Travel_Frequently"/>
    <s v="Travel_Frequently"/>
    <n v="163"/>
    <n v="163"/>
    <s v="Research &amp; Development"/>
    <s v="Research &amp; Development"/>
    <n v="24"/>
    <n v="24"/>
    <s v="1Below College"/>
    <x v="1"/>
    <s v="Technical Degree"/>
    <x v="4"/>
    <s v="4Ver High"/>
    <s v="Ver High"/>
    <s v="Female"/>
    <s v="Female"/>
    <n v="30"/>
    <n v="30"/>
    <s v="3High"/>
    <s v="High"/>
    <n v="2"/>
    <n v="2"/>
    <s v="Manufacturing Director"/>
    <s v="Manufacturing Director"/>
    <s v="4Very High"/>
    <s v="Very High"/>
    <s v="Single"/>
    <s v="Single"/>
    <n v="5238"/>
    <n v="5238"/>
    <n v="6670"/>
    <n v="6670"/>
    <n v="2"/>
    <n v="2"/>
    <s v="No"/>
    <s v="No"/>
    <n v="20"/>
    <n v="20"/>
    <s v="4Outstanding"/>
    <s v="Outstanding"/>
    <s v="4Very High"/>
    <s v="Very High"/>
    <n v="3"/>
    <n v="3"/>
    <s v="2Good"/>
    <s v="Good"/>
    <s v="No"/>
    <x v="1"/>
  </r>
  <r>
    <n v="2693"/>
    <n v="39"/>
    <n v="39"/>
    <s v="Non-Travel"/>
    <s v="Non-Travel"/>
    <n v="792"/>
    <n v="792"/>
    <s v="Research &amp; Development"/>
    <s v="Research &amp; Development"/>
    <n v="1"/>
    <n v="1"/>
    <s v="3Bachelor"/>
    <x v="3"/>
    <s v="Life Sciences"/>
    <x v="0"/>
    <s v="4Ver High"/>
    <s v="Ver High"/>
    <s v="Male"/>
    <s v="Male"/>
    <n v="77"/>
    <n v="77"/>
    <s v="3High"/>
    <s v="High"/>
    <n v="2"/>
    <n v="2"/>
    <s v="Laboratory Technician"/>
    <s v="Laboratory Technician"/>
    <s v="4Very High"/>
    <s v="Very High"/>
    <s v="Married"/>
    <s v="Married"/>
    <n v="6472"/>
    <n v="6472"/>
    <n v="8989"/>
    <n v="8989"/>
    <n v="1"/>
    <n v="1"/>
    <s v="Yes"/>
    <s v="Yes"/>
    <n v="15"/>
    <n v="15"/>
    <s v="3Excellent"/>
    <s v="Excellent"/>
    <s v="4Very High"/>
    <s v="Very High"/>
    <n v="2"/>
    <n v="2"/>
    <s v="3Better"/>
    <s v="Better"/>
    <s v="No"/>
    <x v="1"/>
  </r>
  <r>
    <n v="2694"/>
    <n v="32"/>
    <n v="32"/>
    <s v="Travel_Rarely"/>
    <s v="Travel_Rarely"/>
    <n v="371"/>
    <n v="371"/>
    <s v="Sales"/>
    <s v="Sales"/>
    <n v="19"/>
    <n v="19"/>
    <s v="3Bachelor"/>
    <x v="3"/>
    <s v="Life Sciences"/>
    <x v="0"/>
    <s v="4Ver High"/>
    <s v="Ver High"/>
    <s v="Male"/>
    <s v="Male"/>
    <n v="80"/>
    <n v="80"/>
    <s v="1Low"/>
    <s v="Low"/>
    <n v="3"/>
    <n v="3"/>
    <s v="Sales Executive"/>
    <s v="Sales Executive"/>
    <s v="3High"/>
    <s v="High"/>
    <s v="Married"/>
    <s v="Married"/>
    <n v="9610"/>
    <n v="9610"/>
    <n v="3840"/>
    <n v="3840"/>
    <n v="3"/>
    <n v="3"/>
    <s v="No"/>
    <s v="No"/>
    <n v="13"/>
    <n v="13"/>
    <s v="3Excellent"/>
    <s v="Excellent"/>
    <s v="3High"/>
    <s v="High"/>
    <n v="2"/>
    <n v="2"/>
    <s v="1Bad"/>
    <s v="Bad"/>
    <s v="No"/>
    <x v="1"/>
  </r>
  <r>
    <n v="2695"/>
    <n v="40"/>
    <n v="40"/>
    <s v="Travel_Rarely"/>
    <s v="Travel_Rarely"/>
    <n v="611"/>
    <n v="611"/>
    <s v="Sales"/>
    <s v="Sales"/>
    <n v="7"/>
    <n v="7"/>
    <s v="4Master"/>
    <x v="2"/>
    <s v="Medical"/>
    <x v="2"/>
    <s v="2Medium"/>
    <s v="Medium"/>
    <s v="Male"/>
    <s v="Male"/>
    <n v="88"/>
    <n v="88"/>
    <s v="3High"/>
    <s v="High"/>
    <n v="5"/>
    <n v="5"/>
    <s v="Manager"/>
    <s v="Manager"/>
    <s v="2Medium"/>
    <s v="Medium"/>
    <s v="Single"/>
    <s v="Single"/>
    <n v="19833"/>
    <n v="19833"/>
    <n v="4349"/>
    <n v="4349"/>
    <n v="1"/>
    <n v="1"/>
    <s v="No"/>
    <s v="No"/>
    <n v="14"/>
    <n v="14"/>
    <s v="3Excellent"/>
    <s v="Excellent"/>
    <s v="2Medium"/>
    <s v="Medium"/>
    <n v="3"/>
    <n v="3"/>
    <s v="2Good"/>
    <s v="Good"/>
    <s v="No"/>
    <x v="1"/>
  </r>
  <r>
    <n v="2696"/>
    <n v="45"/>
    <n v="45"/>
    <s v="Travel_Rarely"/>
    <s v="Travel_Rarely"/>
    <n v="176"/>
    <n v="176"/>
    <s v="Human Resources"/>
    <s v="Human Resources"/>
    <n v="4"/>
    <n v="4"/>
    <s v="3Bachelor"/>
    <x v="3"/>
    <s v="Life Sciences"/>
    <x v="0"/>
    <s v="3High"/>
    <s v="High"/>
    <s v="Female"/>
    <s v="Female"/>
    <n v="56"/>
    <n v="56"/>
    <s v="1Low"/>
    <s v="Low"/>
    <n v="3"/>
    <n v="3"/>
    <s v="Human Resources"/>
    <s v="Human Resources"/>
    <s v="3High"/>
    <s v="High"/>
    <s v="Married"/>
    <s v="Married"/>
    <n v="9756"/>
    <n v="9756"/>
    <n v="6595"/>
    <n v="6595"/>
    <n v="4"/>
    <n v="4"/>
    <s v="No"/>
    <s v="No"/>
    <n v="21"/>
    <n v="21"/>
    <s v="4Outstanding"/>
    <s v="Outstanding"/>
    <s v="3High"/>
    <s v="High"/>
    <n v="2"/>
    <n v="2"/>
    <s v="4Best"/>
    <s v="Best"/>
    <s v="No"/>
    <x v="1"/>
  </r>
  <r>
    <n v="2697"/>
    <n v="30"/>
    <n v="30"/>
    <s v="Travel_Frequently"/>
    <s v="Travel_Frequently"/>
    <n v="1312"/>
    <n v="1312"/>
    <s v="Research &amp; Development"/>
    <s v="Research &amp; Development"/>
    <n v="2"/>
    <n v="2"/>
    <s v="4Master"/>
    <x v="2"/>
    <s v="Technical Degree"/>
    <x v="4"/>
    <s v="4Ver High"/>
    <s v="Ver High"/>
    <s v="Female"/>
    <s v="Female"/>
    <n v="78"/>
    <n v="78"/>
    <s v="2Medium"/>
    <s v="Medium"/>
    <n v="1"/>
    <n v="1"/>
    <s v="Research Scientist"/>
    <s v="Research Scientist"/>
    <s v="1Low"/>
    <s v="Low"/>
    <s v="Single"/>
    <s v="Single"/>
    <n v="4968"/>
    <n v="4968"/>
    <n v="26427"/>
    <n v="26427"/>
    <n v="0"/>
    <n v="0"/>
    <m/>
    <s v="No"/>
    <n v="16"/>
    <n v="16"/>
    <s v="3Excellent"/>
    <s v="Excellent"/>
    <s v="4Very High"/>
    <s v="Very High"/>
    <n v="2"/>
    <n v="2"/>
    <s v="3Better"/>
    <s v="Better"/>
    <s v="No"/>
    <x v="1"/>
  </r>
  <r>
    <n v="2698"/>
    <n v="24"/>
    <n v="24"/>
    <s v="Travel_Frequently"/>
    <s v="Travel_Frequently"/>
    <n v="897"/>
    <n v="897"/>
    <s v="Human Resources"/>
    <s v="Human Resources"/>
    <n v="10"/>
    <n v="10"/>
    <s v="3Bachelor"/>
    <x v="3"/>
    <s v="Medical"/>
    <x v="2"/>
    <s v="1Low"/>
    <s v="Low"/>
    <s v="Male"/>
    <s v="Male"/>
    <n v="59"/>
    <n v="59"/>
    <s v="3High"/>
    <s v="High"/>
    <n v="1"/>
    <n v="1"/>
    <s v="Human Resources"/>
    <s v="Human Resources"/>
    <s v="4Very High"/>
    <s v="Very High"/>
    <s v="Married"/>
    <s v="Married"/>
    <n v="2145"/>
    <n v="2145"/>
    <n v="2097"/>
    <n v="2097"/>
    <n v="0"/>
    <n v="0"/>
    <s v="No"/>
    <s v="No"/>
    <n v="14"/>
    <n v="14"/>
    <s v="3Excellent"/>
    <s v="Excellent"/>
    <s v="4Very High"/>
    <s v="Very High"/>
    <n v="2"/>
    <n v="2"/>
    <s v="3Better"/>
    <s v="Better"/>
    <s v="No"/>
    <x v="1"/>
  </r>
  <r>
    <n v="2699"/>
    <n v="30"/>
    <n v="30"/>
    <s v="Travel_Frequently"/>
    <s v="Travel_Frequently"/>
    <n v="600"/>
    <n v="600"/>
    <s v="Human Resources"/>
    <s v="Human Resources"/>
    <n v="8"/>
    <n v="8"/>
    <s v="3Bachelor"/>
    <x v="3"/>
    <s v="Human Resources"/>
    <x v="5"/>
    <s v="3High"/>
    <s v="High"/>
    <s v="Female"/>
    <s v="Female"/>
    <n v="66"/>
    <n v="66"/>
    <s v="2Medium"/>
    <s v="Medium"/>
    <n v="1"/>
    <n v="1"/>
    <s v="Human Resources"/>
    <s v="Human Resources"/>
    <s v="4Very High"/>
    <s v="Very High"/>
    <s v="Divorced"/>
    <s v="Divorced"/>
    <n v="2180"/>
    <n v="2180"/>
    <n v="9732"/>
    <n v="9732"/>
    <n v="6"/>
    <n v="6"/>
    <s v="No"/>
    <s v="No"/>
    <n v="11"/>
    <n v="11"/>
    <s v="3Excellent"/>
    <s v="Excellent"/>
    <s v="3High"/>
    <s v="High"/>
    <n v="0"/>
    <n v="0"/>
    <s v="2Good"/>
    <s v="Good"/>
    <s v="Yes"/>
    <x v="0"/>
  </r>
  <r>
    <n v="2700"/>
    <n v="31"/>
    <n v="31"/>
    <s v="Travel_Rarely"/>
    <s v="Travel_Rarely"/>
    <n v="1003"/>
    <n v="1003"/>
    <s v="Sales"/>
    <s v="Sales"/>
    <n v="5"/>
    <n v="5"/>
    <s v="3Bachelor"/>
    <x v="3"/>
    <s v="Technical Degree"/>
    <x v="4"/>
    <s v="1Low"/>
    <s v="Low"/>
    <s v="Male"/>
    <s v="Male"/>
    <n v="51"/>
    <n v="51"/>
    <s v="3High"/>
    <s v="High"/>
    <n v="2"/>
    <n v="2"/>
    <s v="Sales Executive"/>
    <s v="Sales Executive"/>
    <s v="3High"/>
    <s v="High"/>
    <s v="Married"/>
    <s v="Married"/>
    <n v="8346"/>
    <n v="8346"/>
    <n v="20943"/>
    <n v="20943"/>
    <n v="1"/>
    <n v="1"/>
    <s v="No"/>
    <s v="No"/>
    <n v="19"/>
    <n v="19"/>
    <s v="3Excellent"/>
    <s v="Excellent"/>
    <s v="3High"/>
    <s v="High"/>
    <n v="3"/>
    <n v="3"/>
    <s v="3Better"/>
    <s v="Better"/>
    <s v="No"/>
    <x v="1"/>
  </r>
  <r>
    <n v="2701"/>
    <n v="27"/>
    <n v="27"/>
    <s v="Travel_Rarely"/>
    <s v="Travel_Rarely"/>
    <n v="1054"/>
    <n v="1054"/>
    <s v="Research &amp; Development"/>
    <s v="Research &amp; Development"/>
    <n v="8"/>
    <n v="8"/>
    <s v="3Bachelor"/>
    <x v="3"/>
    <s v="Medical"/>
    <x v="2"/>
    <s v="3High"/>
    <s v="High"/>
    <s v="Female"/>
    <s v="Female"/>
    <n v="67"/>
    <n v="67"/>
    <s v="3High"/>
    <s v="High"/>
    <n v="1"/>
    <n v="1"/>
    <s v="Research Scientist"/>
    <s v="Research Scientist"/>
    <s v="4Very High"/>
    <s v="Very High"/>
    <s v="Single"/>
    <s v="Single"/>
    <n v="3445"/>
    <n v="3445"/>
    <n v="6152"/>
    <n v="6152"/>
    <n v="1"/>
    <n v="1"/>
    <s v="No"/>
    <s v="No"/>
    <n v="11"/>
    <n v="11"/>
    <s v="3Excellent"/>
    <s v="Excellent"/>
    <s v="3High"/>
    <s v="High"/>
    <n v="5"/>
    <n v="5"/>
    <s v="2Good"/>
    <s v="Good"/>
    <s v="No"/>
    <x v="1"/>
  </r>
  <r>
    <n v="2702"/>
    <n v="29"/>
    <n v="29"/>
    <s v="Travel_Rarely"/>
    <s v="Travel_Rarely"/>
    <n v="428"/>
    <n v="428"/>
    <s v="Sales"/>
    <s v="Sales"/>
    <n v="9"/>
    <n v="9"/>
    <s v="3Bachelor"/>
    <x v="3"/>
    <s v="Marketing"/>
    <x v="3"/>
    <s v="2Medium"/>
    <s v="Medium"/>
    <s v="Female"/>
    <s v="Female"/>
    <n v="52"/>
    <n v="52"/>
    <s v="1Low"/>
    <s v="Low"/>
    <n v="1"/>
    <n v="1"/>
    <s v="Sales Representative"/>
    <s v="Sales Representative"/>
    <s v="2Medium"/>
    <s v="Medium"/>
    <s v="Single"/>
    <s v="Single"/>
    <n v="2760"/>
    <n v="2760"/>
    <n v="14630"/>
    <n v="14630"/>
    <n v="1"/>
    <n v="1"/>
    <s v="No"/>
    <s v="No"/>
    <n v="13"/>
    <n v="13"/>
    <s v="3Excellent"/>
    <s v="Excellent"/>
    <s v="3High"/>
    <s v="High"/>
    <n v="3"/>
    <n v="3"/>
    <s v="3Better"/>
    <s v="Better"/>
    <s v="Yes"/>
    <x v="0"/>
  </r>
  <r>
    <n v="2703"/>
    <n v="29"/>
    <n v="29"/>
    <s v="Travel_Frequently"/>
    <s v="Travel_Frequently"/>
    <n v="461"/>
    <n v="461"/>
    <s v="Research &amp; Development"/>
    <s v="Research &amp; Development"/>
    <n v="1"/>
    <n v="1"/>
    <s v="3Bachelor"/>
    <x v="3"/>
    <s v="Life Sciences"/>
    <x v="0"/>
    <s v="4Ver High"/>
    <s v="Ver High"/>
    <s v="Male"/>
    <s v="Male"/>
    <n v="70"/>
    <n v="70"/>
    <s v="4Very High"/>
    <s v="Very High"/>
    <n v="2"/>
    <n v="2"/>
    <s v="Healthcare Representative"/>
    <s v="Healthcare Representative"/>
    <s v="3High"/>
    <s v="High"/>
    <s v="Single"/>
    <s v="Single"/>
    <n v="6294"/>
    <n v="6294"/>
    <n v="23060"/>
    <n v="23060"/>
    <n v="8"/>
    <n v="8"/>
    <s v="Yes"/>
    <s v="Yes"/>
    <n v="12"/>
    <n v="12"/>
    <s v="3Excellent"/>
    <s v="Excellent"/>
    <s v="4Very High"/>
    <s v="Very High"/>
    <n v="5"/>
    <n v="5"/>
    <s v="4Best"/>
    <s v="Best"/>
    <s v="No"/>
    <x v="1"/>
  </r>
  <r>
    <n v="2704"/>
    <n v="30"/>
    <n v="30"/>
    <s v="Travel_Rarely"/>
    <s v="Travel_Rarely"/>
    <n v="979"/>
    <n v="979"/>
    <s v="Sales"/>
    <s v="Sales"/>
    <n v="15"/>
    <n v="15"/>
    <s v="2College"/>
    <x v="0"/>
    <s v="Marketing"/>
    <x v="3"/>
    <s v="3High"/>
    <s v="High"/>
    <s v="Male"/>
    <s v="Male"/>
    <n v="94"/>
    <n v="94"/>
    <s v="2Medium"/>
    <s v="Medium"/>
    <n v="3"/>
    <n v="3"/>
    <s v="Sales Executive"/>
    <s v="Sales Executive"/>
    <s v="1Low"/>
    <s v="Low"/>
    <s v="Divorced"/>
    <s v="Divorced"/>
    <n v="7140"/>
    <n v="7140"/>
    <n v="3088"/>
    <n v="3088"/>
    <n v="2"/>
    <n v="2"/>
    <s v="No"/>
    <s v="No"/>
    <n v="11"/>
    <n v="11"/>
    <s v="3Excellent"/>
    <s v="Excellent"/>
    <s v="1Low"/>
    <s v="Low"/>
    <n v="2"/>
    <n v="2"/>
    <m/>
    <s v="Better"/>
    <s v="No"/>
    <x v="1"/>
  </r>
  <r>
    <n v="2705"/>
    <n v="34"/>
    <n v="34"/>
    <s v="Travel_Rarely"/>
    <s v="Travel_Rarely"/>
    <n v="181"/>
    <n v="181"/>
    <s v="Research &amp; Development"/>
    <s v="Research &amp; Development"/>
    <n v="2"/>
    <n v="2"/>
    <s v="4Master"/>
    <x v="2"/>
    <s v="Medical"/>
    <x v="2"/>
    <s v="4Ver High"/>
    <s v="Ver High"/>
    <s v="Male"/>
    <s v="Male"/>
    <n v="97"/>
    <n v="97"/>
    <s v="4Very High"/>
    <s v="Very High"/>
    <n v="1"/>
    <n v="1"/>
    <s v="Research Scientist"/>
    <s v="Research Scientist"/>
    <s v="4Very High"/>
    <s v="Very High"/>
    <s v="Married"/>
    <s v="Married"/>
    <n v="2932"/>
    <n v="2932"/>
    <n v="5586"/>
    <n v="5586"/>
    <n v="0"/>
    <n v="0"/>
    <s v="Yes"/>
    <s v="Yes"/>
    <n v="14"/>
    <n v="14"/>
    <s v="3Excellent"/>
    <s v="Excellent"/>
    <s v="1Low"/>
    <s v="Low"/>
    <n v="3"/>
    <n v="3"/>
    <s v="3Better"/>
    <s v="Better"/>
    <s v="No"/>
    <x v="1"/>
  </r>
  <r>
    <n v="2706"/>
    <n v="33"/>
    <n v="33"/>
    <s v="Non-Travel"/>
    <s v="Non-Travel"/>
    <n v="1283"/>
    <n v="1283"/>
    <s v="Sales"/>
    <s v="Sales"/>
    <n v="2"/>
    <n v="2"/>
    <s v="3Bachelor"/>
    <x v="3"/>
    <s v="Marketing"/>
    <x v="3"/>
    <s v="4Ver High"/>
    <s v="Ver High"/>
    <s v="Female"/>
    <s v="Female"/>
    <n v="62"/>
    <n v="62"/>
    <s v="3High"/>
    <s v="High"/>
    <n v="2"/>
    <n v="2"/>
    <s v="Sales Executive"/>
    <s v="Sales Executive"/>
    <s v="2Medium"/>
    <s v="Medium"/>
    <s v="Single"/>
    <s v="Single"/>
    <n v="5147"/>
    <n v="5147"/>
    <n v="10697"/>
    <n v="10697"/>
    <n v="8"/>
    <n v="8"/>
    <s v="No"/>
    <s v="No"/>
    <n v="15"/>
    <n v="15"/>
    <s v="3Excellent"/>
    <s v="Excellent"/>
    <s v="4Very High"/>
    <s v="Very High"/>
    <n v="2"/>
    <n v="2"/>
    <s v="2Good"/>
    <s v="Good"/>
    <s v="No"/>
    <x v="1"/>
  </r>
  <r>
    <n v="2707"/>
    <n v="49"/>
    <n v="49"/>
    <s v="Travel_Rarely"/>
    <s v="Travel_Rarely"/>
    <n v="1313"/>
    <n v="1313"/>
    <s v="Sales"/>
    <s v="Sales"/>
    <n v="11"/>
    <n v="11"/>
    <s v="4Master"/>
    <x v="2"/>
    <s v="Marketing"/>
    <x v="3"/>
    <s v="4Ver High"/>
    <s v="Ver High"/>
    <s v="Female"/>
    <s v="Female"/>
    <n v="80"/>
    <n v="80"/>
    <s v="3High"/>
    <s v="High"/>
    <n v="2"/>
    <n v="2"/>
    <s v="Sales Executive"/>
    <s v="Sales Executive"/>
    <s v="4Very High"/>
    <s v="Very High"/>
    <s v="Single"/>
    <s v="Single"/>
    <n v="4507"/>
    <n v="4507"/>
    <n v="8191"/>
    <n v="8191"/>
    <n v="3"/>
    <n v="3"/>
    <s v="No"/>
    <s v="No"/>
    <n v="12"/>
    <n v="12"/>
    <s v="3Excellent"/>
    <s v="Excellent"/>
    <s v="3High"/>
    <s v="High"/>
    <n v="1"/>
    <n v="1"/>
    <s v="4Best"/>
    <s v="Best"/>
    <s v="No"/>
    <x v="1"/>
  </r>
  <r>
    <n v="2708"/>
    <n v="33"/>
    <n v="33"/>
    <s v="Travel_Rarely"/>
    <s v="Travel_Rarely"/>
    <n v="211"/>
    <n v="211"/>
    <s v="Sales"/>
    <s v="Sales"/>
    <n v="16"/>
    <n v="16"/>
    <s v="3Bachelor"/>
    <x v="3"/>
    <s v="Life Sciences"/>
    <x v="0"/>
    <s v="1Low"/>
    <s v="Low"/>
    <s v="Female"/>
    <s v="Female"/>
    <n v="74"/>
    <n v="74"/>
    <s v="3High"/>
    <s v="High"/>
    <n v="3"/>
    <n v="3"/>
    <s v="Sales Executive"/>
    <s v="Sales Executive"/>
    <s v="1Low"/>
    <s v="Low"/>
    <s v="Single"/>
    <s v="Single"/>
    <n v="8564"/>
    <n v="8564"/>
    <n v="10092"/>
    <n v="10092"/>
    <n v="2"/>
    <n v="2"/>
    <s v="Yes"/>
    <s v="Yes"/>
    <n v="20"/>
    <n v="20"/>
    <s v="4Outstanding"/>
    <s v="Outstanding"/>
    <s v="3High"/>
    <s v="High"/>
    <n v="2"/>
    <n v="2"/>
    <s v="2Good"/>
    <s v="Good"/>
    <s v="Yes"/>
    <x v="0"/>
  </r>
  <r>
    <n v="2709"/>
    <n v="38"/>
    <n v="38"/>
    <s v="Travel_Frequently"/>
    <s v="Travel_Frequently"/>
    <n v="594"/>
    <n v="594"/>
    <s v="Research &amp; Development"/>
    <s v="Research &amp; Development"/>
    <n v="2"/>
    <n v="2"/>
    <s v="2College"/>
    <x v="0"/>
    <s v="Medical"/>
    <x v="2"/>
    <s v="3High"/>
    <s v="High"/>
    <s v="Female"/>
    <s v="Female"/>
    <n v="75"/>
    <n v="75"/>
    <s v="2Medium"/>
    <s v="Medium"/>
    <n v="1"/>
    <n v="1"/>
    <m/>
    <s v="Sales Executive"/>
    <s v="2Medium"/>
    <s v="Medium"/>
    <s v="Married"/>
    <s v="Married"/>
    <n v="2468"/>
    <n v="2468"/>
    <n v="15963"/>
    <n v="15963"/>
    <n v="4"/>
    <n v="4"/>
    <s v="No"/>
    <s v="No"/>
    <n v="14"/>
    <n v="14"/>
    <s v="3Excellent"/>
    <s v="Excellent"/>
    <s v="2Medium"/>
    <s v="Medium"/>
    <n v="4"/>
    <n v="4"/>
    <s v="2Good"/>
    <s v="Good"/>
    <s v="No"/>
    <x v="1"/>
  </r>
  <r>
    <n v="2710"/>
    <n v="31"/>
    <n v="31"/>
    <s v="Travel_Rarely"/>
    <s v="Travel_Rarely"/>
    <n v="1079"/>
    <n v="1079"/>
    <s v="Sales"/>
    <s v="Sales"/>
    <n v="16"/>
    <n v="16"/>
    <s v="4Master"/>
    <x v="2"/>
    <s v="Marketing"/>
    <x v="3"/>
    <s v="1Low"/>
    <s v="Low"/>
    <s v="Male"/>
    <s v="Male"/>
    <n v="70"/>
    <n v="70"/>
    <s v="3High"/>
    <s v="High"/>
    <n v="3"/>
    <n v="3"/>
    <s v="Sales Executive"/>
    <s v="Sales Executive"/>
    <s v="3High"/>
    <s v="High"/>
    <s v="Married"/>
    <s v="Married"/>
    <n v="8161"/>
    <n v="8161"/>
    <n v="19002"/>
    <n v="19002"/>
    <n v="2"/>
    <n v="2"/>
    <s v="No"/>
    <s v="No"/>
    <n v="13"/>
    <n v="13"/>
    <s v="3Excellent"/>
    <s v="Excellent"/>
    <s v="1Low"/>
    <s v="Low"/>
    <n v="2"/>
    <n v="2"/>
    <s v="3Better"/>
    <s v="Better"/>
    <s v="Yes"/>
    <x v="0"/>
  </r>
  <r>
    <n v="2711"/>
    <n v="29"/>
    <n v="29"/>
    <s v="Travel_Rarely"/>
    <s v="Travel_Rarely"/>
    <n v="590"/>
    <n v="590"/>
    <s v="Research &amp; Development"/>
    <s v="Research &amp; Development"/>
    <n v="4"/>
    <n v="4"/>
    <s v="3Bachelor"/>
    <x v="3"/>
    <s v="Technical Degree"/>
    <x v="4"/>
    <s v="4Ver High"/>
    <s v="Ver High"/>
    <s v="Female"/>
    <s v="Female"/>
    <n v="91"/>
    <n v="91"/>
    <s v="2Medium"/>
    <s v="Medium"/>
    <n v="1"/>
    <n v="1"/>
    <s v="Research Scientist"/>
    <s v="Research Scientist"/>
    <s v="1Low"/>
    <s v="Low"/>
    <s v="Divorced"/>
    <s v="Divorced"/>
    <n v="2109"/>
    <n v="2109"/>
    <n v="10007"/>
    <n v="10007"/>
    <n v="1"/>
    <n v="1"/>
    <s v="No"/>
    <s v="No"/>
    <n v="13"/>
    <n v="13"/>
    <s v="3Excellent"/>
    <s v="Excellent"/>
    <s v="3High"/>
    <s v="High"/>
    <n v="2"/>
    <n v="2"/>
    <s v="3Better"/>
    <s v="Better"/>
    <s v="No"/>
    <x v="1"/>
  </r>
  <r>
    <n v="2712"/>
    <n v="30"/>
    <n v="30"/>
    <s v="Travel_Rarely"/>
    <s v="Travel_Rarely"/>
    <n v="305"/>
    <n v="305"/>
    <s v="Research &amp; Development"/>
    <s v="Research &amp; Development"/>
    <n v="16"/>
    <n v="16"/>
    <s v="3Bachelor"/>
    <x v="3"/>
    <s v="Life Sciences"/>
    <x v="0"/>
    <s v="3High"/>
    <s v="High"/>
    <s v="Male"/>
    <s v="Male"/>
    <n v="58"/>
    <n v="58"/>
    <s v="4Very High"/>
    <s v="Very High"/>
    <n v="2"/>
    <n v="2"/>
    <s v="Healthcare Representative"/>
    <s v="Healthcare Representative"/>
    <s v="3High"/>
    <s v="High"/>
    <s v="Married"/>
    <s v="Married"/>
    <n v="5294"/>
    <n v="5294"/>
    <n v="9128"/>
    <n v="9128"/>
    <n v="3"/>
    <n v="3"/>
    <s v="No"/>
    <s v="No"/>
    <n v="16"/>
    <n v="16"/>
    <s v="3Excellent"/>
    <s v="Excellent"/>
    <s v="3High"/>
    <s v="High"/>
    <n v="3"/>
    <n v="3"/>
    <s v="3Better"/>
    <s v="Better"/>
    <s v="No"/>
    <x v="1"/>
  </r>
  <r>
    <n v="2713"/>
    <n v="32"/>
    <n v="32"/>
    <s v="Non-Travel"/>
    <s v="Non-Travel"/>
    <n v="953"/>
    <n v="953"/>
    <s v="Research &amp; Development"/>
    <s v="Research &amp; Development"/>
    <n v="5"/>
    <n v="5"/>
    <s v="4Master"/>
    <x v="2"/>
    <s v="Technical Degree"/>
    <x v="4"/>
    <s v="2Medium"/>
    <s v="Medium"/>
    <s v="Male"/>
    <s v="Male"/>
    <n v="65"/>
    <n v="65"/>
    <s v="3High"/>
    <s v="High"/>
    <n v="1"/>
    <n v="1"/>
    <s v="Research Scientist"/>
    <s v="Research Scientist"/>
    <s v="2Medium"/>
    <s v="Medium"/>
    <s v="Single"/>
    <s v="Single"/>
    <n v="2718"/>
    <n v="2718"/>
    <n v="17674"/>
    <n v="17674"/>
    <n v="2"/>
    <n v="2"/>
    <s v="No"/>
    <s v="No"/>
    <n v="14"/>
    <n v="14"/>
    <s v="3Excellent"/>
    <s v="Excellent"/>
    <s v="2Medium"/>
    <s v="Medium"/>
    <n v="3"/>
    <n v="3"/>
    <s v="3Better"/>
    <s v="Better"/>
    <s v="No"/>
    <x v="1"/>
  </r>
  <r>
    <n v="2714"/>
    <n v="38"/>
    <n v="38"/>
    <s v="Travel_Rarely"/>
    <s v="Travel_Rarely"/>
    <n v="833"/>
    <n v="833"/>
    <s v="Research &amp; Development"/>
    <s v="Research &amp; Development"/>
    <n v="18"/>
    <n v="18"/>
    <s v="3Bachelor"/>
    <x v="3"/>
    <s v="Medical"/>
    <x v="2"/>
    <s v="2Medium"/>
    <s v="Medium"/>
    <s v="Male"/>
    <s v="Male"/>
    <n v="60"/>
    <n v="60"/>
    <m/>
    <s v="High"/>
    <n v="2"/>
    <n v="2"/>
    <s v="Healthcare Representative"/>
    <s v="Healthcare Representative"/>
    <s v="4Very High"/>
    <s v="Very High"/>
    <s v="Married"/>
    <s v="Married"/>
    <n v="5811"/>
    <n v="5811"/>
    <n v="24539"/>
    <n v="24539"/>
    <n v="3"/>
    <n v="3"/>
    <s v="Yes"/>
    <s v="Yes"/>
    <n v="16"/>
    <n v="16"/>
    <s v="3Excellent"/>
    <s v="Excellent"/>
    <s v="3High"/>
    <s v="High"/>
    <n v="2"/>
    <n v="2"/>
    <s v="3Better"/>
    <s v="Better"/>
    <s v="No"/>
    <x v="1"/>
  </r>
  <r>
    <n v="2715"/>
    <n v="43"/>
    <n v="43"/>
    <s v="Travel_Frequently"/>
    <s v="Travel_Frequently"/>
    <n v="807"/>
    <n v="807"/>
    <s v="Research &amp; Development"/>
    <s v="Research &amp; Development"/>
    <n v="17"/>
    <n v="17"/>
    <s v="3Bachelor"/>
    <x v="3"/>
    <s v="Technical Degree"/>
    <x v="4"/>
    <s v="3High"/>
    <s v="High"/>
    <s v="Male"/>
    <s v="Male"/>
    <n v="38"/>
    <n v="38"/>
    <s v="2Medium"/>
    <s v="Medium"/>
    <n v="1"/>
    <n v="1"/>
    <s v="Research Scientist"/>
    <s v="Research Scientist"/>
    <s v="3High"/>
    <s v="High"/>
    <s v="Married"/>
    <s v="Married"/>
    <n v="2437"/>
    <n v="2437"/>
    <n v="15587"/>
    <n v="15587"/>
    <n v="9"/>
    <n v="9"/>
    <s v="Yes"/>
    <s v="Yes"/>
    <n v="16"/>
    <n v="16"/>
    <s v="3Excellent"/>
    <s v="Excellent"/>
    <s v="4Very High"/>
    <s v="Very High"/>
    <n v="4"/>
    <n v="4"/>
    <s v="3Better"/>
    <s v="Better"/>
    <s v="Yes"/>
    <x v="0"/>
  </r>
  <r>
    <n v="2716"/>
    <n v="42"/>
    <n v="42"/>
    <s v="Travel_Rarely"/>
    <s v="Travel_Rarely"/>
    <n v="855"/>
    <n v="855"/>
    <s v="Research &amp; Development"/>
    <s v="Research &amp; Development"/>
    <n v="12"/>
    <n v="12"/>
    <s v="3Bachelor"/>
    <x v="3"/>
    <s v="Medical"/>
    <x v="2"/>
    <s v="2Medium"/>
    <s v="Medium"/>
    <s v="Male"/>
    <s v="Male"/>
    <n v="57"/>
    <n v="57"/>
    <s v="3High"/>
    <s v="High"/>
    <n v="1"/>
    <n v="1"/>
    <s v="Laboratory Technician"/>
    <s v="Laboratory Technician"/>
    <s v="2Medium"/>
    <s v="Medium"/>
    <s v="Divorced"/>
    <s v="Divorced"/>
    <n v="2766"/>
    <n v="2766"/>
    <n v="8952"/>
    <n v="8952"/>
    <n v="8"/>
    <n v="8"/>
    <s v="No"/>
    <s v="No"/>
    <n v="22"/>
    <n v="22"/>
    <s v="4Outstanding"/>
    <s v="Outstanding"/>
    <s v="2Medium"/>
    <s v="Medium"/>
    <n v="6"/>
    <n v="6"/>
    <s v="2Good"/>
    <s v="Good"/>
    <s v="No"/>
    <x v="1"/>
  </r>
  <r>
    <n v="2717"/>
    <n v="55"/>
    <n v="55"/>
    <s v="Travel_Rarely"/>
    <s v="Travel_Rarely"/>
    <n v="478"/>
    <n v="478"/>
    <s v="Research &amp; Development"/>
    <s v="Research &amp; Development"/>
    <n v="2"/>
    <n v="2"/>
    <s v="3Bachelor"/>
    <x v="3"/>
    <s v="Medical"/>
    <x v="2"/>
    <s v="3High"/>
    <s v="High"/>
    <s v="Male"/>
    <s v="Male"/>
    <n v="60"/>
    <n v="60"/>
    <s v="2Medium"/>
    <s v="Medium"/>
    <n v="5"/>
    <n v="5"/>
    <s v="Research Director"/>
    <s v="Research Director"/>
    <s v="1Low"/>
    <s v="Low"/>
    <s v="Married"/>
    <s v="Married"/>
    <n v="19038"/>
    <n v="19038"/>
    <n v="19805"/>
    <n v="19805"/>
    <n v="8"/>
    <n v="8"/>
    <s v="No"/>
    <s v="No"/>
    <n v="12"/>
    <n v="12"/>
    <s v="3Excellent"/>
    <s v="Excellent"/>
    <s v="2Medium"/>
    <s v="Medium"/>
    <n v="2"/>
    <n v="2"/>
    <s v="3Better"/>
    <s v="Better"/>
    <s v="No"/>
    <x v="1"/>
  </r>
  <r>
    <n v="2718"/>
    <n v="33"/>
    <n v="33"/>
    <s v="Non-Travel"/>
    <s v="Non-Travel"/>
    <n v="775"/>
    <n v="775"/>
    <s v="Research &amp; Development"/>
    <s v="Research &amp; Development"/>
    <n v="4"/>
    <n v="4"/>
    <s v="3Bachelor"/>
    <x v="3"/>
    <s v="Technical Degree"/>
    <x v="4"/>
    <s v="4Ver High"/>
    <s v="Ver High"/>
    <s v="Male"/>
    <s v="Male"/>
    <n v="90"/>
    <n v="90"/>
    <s v="3High"/>
    <s v="High"/>
    <n v="2"/>
    <n v="2"/>
    <s v="Research Scientist"/>
    <s v="Research Scientist"/>
    <s v="2Medium"/>
    <s v="Medium"/>
    <s v="Divorced"/>
    <s v="Divorced"/>
    <n v="3055"/>
    <n v="3055"/>
    <n v="6194"/>
    <n v="6194"/>
    <n v="5"/>
    <n v="5"/>
    <s v="No"/>
    <s v="No"/>
    <n v="15"/>
    <n v="15"/>
    <s v="3Excellent"/>
    <s v="Excellent"/>
    <m/>
    <s v="High"/>
    <n v="2"/>
    <n v="2"/>
    <s v="2Good"/>
    <s v="Good"/>
    <s v="No"/>
    <x v="1"/>
  </r>
  <r>
    <n v="2719"/>
    <n v="41"/>
    <n v="41"/>
    <s v="Travel_Rarely"/>
    <s v="Travel_Rarely"/>
    <n v="548"/>
    <n v="548"/>
    <s v="Research &amp; Development"/>
    <s v="Research &amp; Development"/>
    <n v="9"/>
    <n v="9"/>
    <s v="4Master"/>
    <x v="2"/>
    <s v="Life Sciences"/>
    <x v="0"/>
    <s v="3High"/>
    <s v="High"/>
    <s v="Male"/>
    <s v="Male"/>
    <n v="94"/>
    <n v="94"/>
    <s v="3High"/>
    <s v="High"/>
    <n v="1"/>
    <n v="1"/>
    <s v="Laboratory Technician"/>
    <s v="Laboratory Technician"/>
    <s v="1Low"/>
    <s v="Low"/>
    <s v="Divorced"/>
    <s v="Divorced"/>
    <n v="2289"/>
    <n v="2289"/>
    <n v="20520"/>
    <n v="20520"/>
    <n v="1"/>
    <n v="1"/>
    <s v="No"/>
    <s v="No"/>
    <n v="20"/>
    <n v="20"/>
    <s v="4Outstanding"/>
    <s v="Outstanding"/>
    <s v="2Medium"/>
    <s v="Medium"/>
    <n v="2"/>
    <n v="2"/>
    <s v="3Better"/>
    <s v="Better"/>
    <s v="No"/>
    <x v="1"/>
  </r>
  <r>
    <n v="2720"/>
    <n v="34"/>
    <n v="34"/>
    <s v="Non-Travel"/>
    <s v="Non-Travel"/>
    <n v="1375"/>
    <n v="1375"/>
    <s v="Sales"/>
    <s v="Sales"/>
    <n v="10"/>
    <n v="10"/>
    <s v="3Bachelor"/>
    <x v="3"/>
    <s v="Life Sciences"/>
    <x v="0"/>
    <s v="4Ver High"/>
    <s v="Ver High"/>
    <s v="Male"/>
    <s v="Male"/>
    <n v="87"/>
    <n v="87"/>
    <s v="3High"/>
    <s v="High"/>
    <n v="2"/>
    <n v="2"/>
    <s v="Sales Executive"/>
    <s v="Sales Executive"/>
    <s v="3High"/>
    <s v="High"/>
    <s v="Divorced"/>
    <s v="Divorced"/>
    <n v="4001"/>
    <n v="4001"/>
    <n v="12313"/>
    <n v="12313"/>
    <n v="1"/>
    <n v="1"/>
    <s v="Yes"/>
    <s v="Yes"/>
    <n v="14"/>
    <n v="14"/>
    <s v="3Excellent"/>
    <s v="Excellent"/>
    <s v="3High"/>
    <s v="High"/>
    <n v="3"/>
    <n v="3"/>
    <s v="3Better"/>
    <s v="Better"/>
    <s v="No"/>
    <x v="1"/>
  </r>
  <r>
    <n v="2721"/>
    <n v="53"/>
    <n v="53"/>
    <s v="Non-Travel"/>
    <s v="Non-Travel"/>
    <n v="661"/>
    <n v="661"/>
    <s v="Research &amp; Development"/>
    <s v="Research &amp; Development"/>
    <n v="1"/>
    <n v="1"/>
    <s v="4Master"/>
    <x v="2"/>
    <s v="Medical"/>
    <x v="2"/>
    <s v="1Low"/>
    <s v="Low"/>
    <s v="Female"/>
    <s v="Female"/>
    <n v="60"/>
    <n v="60"/>
    <s v="2Medium"/>
    <s v="Medium"/>
    <n v="4"/>
    <n v="4"/>
    <s v="Manufacturing Director"/>
    <s v="Manufacturing Director"/>
    <s v="3High"/>
    <s v="High"/>
    <s v="Married"/>
    <s v="Married"/>
    <n v="12965"/>
    <n v="12965"/>
    <n v="22308"/>
    <n v="22308"/>
    <n v="4"/>
    <n v="4"/>
    <s v="Yes"/>
    <s v="Yes"/>
    <n v="20"/>
    <n v="20"/>
    <s v="4Outstanding"/>
    <s v="Outstanding"/>
    <s v="4Very High"/>
    <s v="Very High"/>
    <n v="2"/>
    <n v="2"/>
    <s v="2Good"/>
    <s v="Good"/>
    <s v="No"/>
    <x v="1"/>
  </r>
  <r>
    <n v="2722"/>
    <n v="43"/>
    <n v="43"/>
    <s v="Travel_Rarely"/>
    <s v="Travel_Rarely"/>
    <n v="244"/>
    <n v="244"/>
    <s v="Human Resources"/>
    <s v="Human Resources"/>
    <n v="2"/>
    <n v="2"/>
    <s v="3Bachelor"/>
    <x v="3"/>
    <s v="Life Sciences"/>
    <x v="0"/>
    <s v="2Medium"/>
    <s v="Medium"/>
    <s v="Male"/>
    <s v="Male"/>
    <n v="97"/>
    <n v="97"/>
    <s v="3High"/>
    <s v="High"/>
    <m/>
    <n v="1"/>
    <s v="Human Resources"/>
    <s v="Human Resources"/>
    <s v="4Very High"/>
    <s v="Very High"/>
    <s v="Single"/>
    <s v="Single"/>
    <n v="3539"/>
    <n v="3539"/>
    <n v="5033"/>
    <n v="5033"/>
    <n v="0"/>
    <n v="0"/>
    <s v="No"/>
    <s v="No"/>
    <n v="13"/>
    <n v="13"/>
    <s v="3Excellent"/>
    <s v="Excellent"/>
    <s v="2Medium"/>
    <s v="Medium"/>
    <n v="5"/>
    <n v="5"/>
    <s v="3Better"/>
    <s v="Better"/>
    <s v="No"/>
    <x v="1"/>
  </r>
  <r>
    <n v="2723"/>
    <n v="34"/>
    <n v="34"/>
    <s v="Travel_Rarely"/>
    <s v="Travel_Rarely"/>
    <n v="511"/>
    <n v="511"/>
    <s v="Sales"/>
    <s v="Sales"/>
    <n v="3"/>
    <n v="3"/>
    <s v="2College"/>
    <x v="0"/>
    <s v="Life Sciences"/>
    <x v="0"/>
    <s v="4Ver High"/>
    <s v="Ver High"/>
    <s v="Female"/>
    <s v="Female"/>
    <n v="32"/>
    <n v="32"/>
    <s v="1Low"/>
    <s v="Low"/>
    <n v="2"/>
    <n v="2"/>
    <s v="Sales Executive"/>
    <s v="Sales Executive"/>
    <s v="4Very High"/>
    <s v="Very High"/>
    <s v="Single"/>
    <s v="Single"/>
    <n v="6029"/>
    <n v="6029"/>
    <n v="25353"/>
    <n v="25353"/>
    <n v="5"/>
    <n v="5"/>
    <s v="No"/>
    <s v="No"/>
    <n v="12"/>
    <n v="12"/>
    <s v="3Excellent"/>
    <s v="Excellent"/>
    <s v="1Low"/>
    <s v="Low"/>
    <n v="3"/>
    <n v="3"/>
    <s v="3Better"/>
    <s v="Better"/>
    <s v="No"/>
    <x v="1"/>
  </r>
  <r>
    <n v="2724"/>
    <n v="21"/>
    <n v="21"/>
    <s v="Travel_Rarely"/>
    <s v="Travel_Rarely"/>
    <n v="337"/>
    <n v="337"/>
    <s v="Sales"/>
    <s v="Sales"/>
    <n v="7"/>
    <n v="7"/>
    <s v="1Below College"/>
    <x v="1"/>
    <s v="Marketing"/>
    <x v="3"/>
    <s v="2Medium"/>
    <s v="Medium"/>
    <s v="Male"/>
    <s v="Male"/>
    <n v="31"/>
    <n v="31"/>
    <s v="3High"/>
    <s v="High"/>
    <n v="1"/>
    <n v="1"/>
    <s v="Sales Representative"/>
    <s v="Sales Representative"/>
    <s v="2Medium"/>
    <s v="Medium"/>
    <s v="Single"/>
    <s v="Single"/>
    <n v="2679"/>
    <n v="2679"/>
    <n v="4567"/>
    <n v="4567"/>
    <n v="1"/>
    <n v="1"/>
    <s v="No"/>
    <s v="No"/>
    <n v="13"/>
    <n v="13"/>
    <s v="3Excellent"/>
    <s v="Excellent"/>
    <s v="2Medium"/>
    <s v="Medium"/>
    <n v="3"/>
    <n v="3"/>
    <s v="3Better"/>
    <s v="Better"/>
    <s v="Yes"/>
    <x v="0"/>
  </r>
  <r>
    <n v="2725"/>
    <n v="38"/>
    <n v="38"/>
    <s v="Travel_Rarely"/>
    <s v="Travel_Rarely"/>
    <n v="1153"/>
    <n v="1153"/>
    <s v="Research &amp; Development"/>
    <s v="Research &amp; Development"/>
    <n v="6"/>
    <n v="6"/>
    <s v="2College"/>
    <x v="0"/>
    <s v="Other"/>
    <x v="1"/>
    <s v="4Ver High"/>
    <s v="Ver High"/>
    <s v="Female"/>
    <s v="Female"/>
    <n v="40"/>
    <n v="40"/>
    <s v="2Medium"/>
    <s v="Medium"/>
    <n v="1"/>
    <n v="1"/>
    <s v="Laboratory Technician"/>
    <s v="Laboratory Technician"/>
    <s v="3High"/>
    <s v="High"/>
    <s v="Married"/>
    <s v="Married"/>
    <n v="3702"/>
    <n v="3702"/>
    <n v="16376"/>
    <n v="16376"/>
    <n v="1"/>
    <n v="1"/>
    <s v="No"/>
    <s v="No"/>
    <n v="11"/>
    <n v="11"/>
    <s v="3Excellent"/>
    <s v="Excellent"/>
    <s v="2Medium"/>
    <s v="Medium"/>
    <n v="3"/>
    <n v="3"/>
    <s v="3Better"/>
    <s v="Better"/>
    <s v="No"/>
    <x v="1"/>
  </r>
  <r>
    <n v="2726"/>
    <n v="22"/>
    <n v="22"/>
    <s v="Travel_Rarely"/>
    <s v="Travel_Rarely"/>
    <n v="1294"/>
    <n v="1294"/>
    <s v="Research &amp; Development"/>
    <s v="Research &amp; Development"/>
    <n v="8"/>
    <n v="8"/>
    <s v="1Below College"/>
    <x v="1"/>
    <s v="Medical"/>
    <x v="2"/>
    <s v="3High"/>
    <s v="High"/>
    <s v="Female"/>
    <s v="Female"/>
    <n v="79"/>
    <n v="79"/>
    <s v="3High"/>
    <s v="High"/>
    <n v="1"/>
    <n v="1"/>
    <s v="Laboratory Technician"/>
    <s v="Laboratory Technician"/>
    <s v="1Low"/>
    <s v="Low"/>
    <s v="Married"/>
    <s v="Married"/>
    <n v="2398"/>
    <n v="2398"/>
    <n v="15999"/>
    <n v="15999"/>
    <n v="1"/>
    <n v="1"/>
    <s v="Yes"/>
    <s v="Yes"/>
    <n v="17"/>
    <n v="17"/>
    <s v="3Excellent"/>
    <s v="Excellent"/>
    <s v="3High"/>
    <s v="High"/>
    <n v="6"/>
    <n v="6"/>
    <s v="3Better"/>
    <s v="Better"/>
    <s v="Yes"/>
    <x v="0"/>
  </r>
  <r>
    <n v="2727"/>
    <n v="31"/>
    <n v="31"/>
    <s v="Travel_Rarely"/>
    <s v="Travel_Rarely"/>
    <n v="196"/>
    <n v="196"/>
    <s v="Sales"/>
    <s v="Sales"/>
    <n v="29"/>
    <n v="29"/>
    <s v="4Master"/>
    <x v="2"/>
    <s v="Marketing"/>
    <x v="3"/>
    <s v="1Low"/>
    <s v="Low"/>
    <s v="Female"/>
    <s v="Female"/>
    <n v="91"/>
    <n v="91"/>
    <s v="2Medium"/>
    <s v="Medium"/>
    <n v="2"/>
    <n v="2"/>
    <s v="Sales Executive"/>
    <s v="Sales Executive"/>
    <s v="4Very High"/>
    <s v="Very High"/>
    <s v="Married"/>
    <s v="Married"/>
    <n v="5468"/>
    <n v="5468"/>
    <n v="13402"/>
    <n v="13402"/>
    <n v="1"/>
    <n v="1"/>
    <s v="No"/>
    <s v="No"/>
    <n v="14"/>
    <n v="14"/>
    <s v="3Excellent"/>
    <s v="Excellent"/>
    <s v="1Low"/>
    <s v="Low"/>
    <n v="3"/>
    <n v="3"/>
    <s v="3Better"/>
    <s v="Better"/>
    <s v="No"/>
    <x v="1"/>
  </r>
  <r>
    <n v="2728"/>
    <n v="51"/>
    <n v="51"/>
    <s v="Travel_Rarely"/>
    <s v="Travel_Rarely"/>
    <n v="942"/>
    <n v="942"/>
    <s v="Research &amp; Development"/>
    <s v="Research &amp; Development"/>
    <n v="3"/>
    <n v="3"/>
    <s v="3Bachelor"/>
    <x v="3"/>
    <s v="Technical Degree"/>
    <x v="4"/>
    <s v="1Low"/>
    <s v="Low"/>
    <s v="Female"/>
    <s v="Female"/>
    <n v="53"/>
    <n v="53"/>
    <s v="3High"/>
    <s v="High"/>
    <n v="3"/>
    <n v="3"/>
    <s v="Manager"/>
    <s v="Manager"/>
    <s v="3High"/>
    <s v="High"/>
    <s v="Married"/>
    <s v="Married"/>
    <n v="13116"/>
    <n v="13116"/>
    <n v="22984"/>
    <n v="22984"/>
    <m/>
    <n v="1"/>
    <s v="No"/>
    <s v="No"/>
    <n v="11"/>
    <n v="11"/>
    <s v="3Excellent"/>
    <s v="Excellent"/>
    <s v="4Very High"/>
    <s v="Very High"/>
    <n v="2"/>
    <n v="2"/>
    <m/>
    <s v="Better"/>
    <s v="No"/>
    <x v="1"/>
  </r>
  <r>
    <n v="2729"/>
    <n v="37"/>
    <n v="37"/>
    <s v="Travel_Rarely"/>
    <s v="Travel_Rarely"/>
    <n v="589"/>
    <n v="589"/>
    <s v="Sales"/>
    <s v="Sales"/>
    <n v="9"/>
    <n v="9"/>
    <s v="2College"/>
    <x v="0"/>
    <s v="Marketing"/>
    <x v="3"/>
    <s v="2Medium"/>
    <s v="Medium"/>
    <s v="Male"/>
    <s v="Male"/>
    <n v="46"/>
    <n v="46"/>
    <s v="2Medium"/>
    <s v="Medium"/>
    <n v="2"/>
    <n v="2"/>
    <s v="Sales Executive"/>
    <s v="Sales Executive"/>
    <s v="2Medium"/>
    <s v="Medium"/>
    <s v="Married"/>
    <s v="Married"/>
    <n v="4189"/>
    <n v="4189"/>
    <n v="8800"/>
    <n v="8800"/>
    <n v="1"/>
    <n v="1"/>
    <s v="No"/>
    <s v="No"/>
    <n v="14"/>
    <n v="14"/>
    <s v="3Excellent"/>
    <s v="Excellent"/>
    <s v="1Low"/>
    <s v="Low"/>
    <n v="2"/>
    <n v="2"/>
    <s v="3Better"/>
    <s v="Better"/>
    <s v="No"/>
    <x v="1"/>
  </r>
  <r>
    <n v="2730"/>
    <n v="46"/>
    <n v="46"/>
    <s v="Travel_Rarely"/>
    <s v="Travel_Rarely"/>
    <n v="734"/>
    <n v="734"/>
    <s v="Research &amp; Development"/>
    <s v="Research &amp; Development"/>
    <n v="2"/>
    <n v="2"/>
    <s v="4Master"/>
    <x v="2"/>
    <s v="Medical"/>
    <x v="2"/>
    <s v="3High"/>
    <s v="High"/>
    <s v="Male"/>
    <s v="Male"/>
    <n v="46"/>
    <n v="46"/>
    <s v="3High"/>
    <s v="High"/>
    <n v="5"/>
    <n v="5"/>
    <s v="Research Director"/>
    <s v="Research Director"/>
    <s v="4Very High"/>
    <s v="Very High"/>
    <s v="Divorced"/>
    <s v="Divorced"/>
    <n v="19328"/>
    <n v="19328"/>
    <n v="14218"/>
    <n v="14218"/>
    <n v="7"/>
    <n v="7"/>
    <s v="Yes"/>
    <s v="Yes"/>
    <n v="17"/>
    <n v="17"/>
    <s v="3Excellent"/>
    <s v="Excellent"/>
    <s v="3High"/>
    <s v="High"/>
    <n v="3"/>
    <n v="3"/>
    <s v="3Better"/>
    <s v="Better"/>
    <s v="No"/>
    <x v="1"/>
  </r>
  <r>
    <n v="2731"/>
    <n v="36"/>
    <n v="36"/>
    <s v="Travel_Rarely"/>
    <s v="Travel_Rarely"/>
    <n v="1383"/>
    <n v="1383"/>
    <s v="Research &amp; Development"/>
    <s v="Research &amp; Development"/>
    <n v="10"/>
    <n v="10"/>
    <s v="3Bachelor"/>
    <x v="3"/>
    <m/>
    <x v="0"/>
    <s v="4Ver High"/>
    <s v="Ver High"/>
    <s v="Male"/>
    <s v="Male"/>
    <n v="90"/>
    <n v="90"/>
    <s v="3High"/>
    <s v="High"/>
    <n v="3"/>
    <n v="3"/>
    <s v="Healthcare Representative"/>
    <s v="Healthcare Representative"/>
    <s v="1Low"/>
    <s v="Low"/>
    <s v="Married"/>
    <s v="Married"/>
    <n v="8321"/>
    <n v="8321"/>
    <n v="25949"/>
    <n v="25949"/>
    <n v="7"/>
    <n v="7"/>
    <s v="Yes"/>
    <s v="Yes"/>
    <n v="13"/>
    <n v="13"/>
    <s v="3Excellent"/>
    <s v="Excellent"/>
    <s v="4Very High"/>
    <s v="Very High"/>
    <n v="1"/>
    <n v="1"/>
    <s v="3Better"/>
    <s v="Better"/>
    <s v="No"/>
    <x v="1"/>
  </r>
  <r>
    <n v="2732"/>
    <n v="44"/>
    <n v="44"/>
    <s v="Travel_Frequently"/>
    <s v="Travel_Frequently"/>
    <n v="429"/>
    <n v="429"/>
    <s v="Research &amp; Development"/>
    <s v="Research &amp; Development"/>
    <n v="1"/>
    <n v="1"/>
    <s v="2College"/>
    <x v="0"/>
    <s v="Medical"/>
    <x v="2"/>
    <s v="3High"/>
    <s v="High"/>
    <s v="Male"/>
    <s v="Male"/>
    <n v="99"/>
    <n v="99"/>
    <s v="3High"/>
    <s v="High"/>
    <n v="1"/>
    <n v="1"/>
    <s v="Research Scientist"/>
    <s v="Research Scientist"/>
    <s v="2Medium"/>
    <s v="Medium"/>
    <s v="Divorced"/>
    <s v="Divorced"/>
    <n v="2342"/>
    <n v="2342"/>
    <n v="11092"/>
    <n v="11092"/>
    <n v="1"/>
    <n v="1"/>
    <s v="Yes"/>
    <s v="Yes"/>
    <n v="12"/>
    <n v="12"/>
    <s v="3Excellent"/>
    <s v="Excellent"/>
    <s v="3High"/>
    <s v="High"/>
    <n v="2"/>
    <n v="2"/>
    <s v="2Good"/>
    <s v="Good"/>
    <s v="Yes"/>
    <x v="0"/>
  </r>
  <r>
    <n v="2733"/>
    <n v="37"/>
    <n v="37"/>
    <s v="Travel_Rarely"/>
    <s v="Travel_Rarely"/>
    <n v="1239"/>
    <n v="1239"/>
    <s v="Human Resources"/>
    <s v="Human Resources"/>
    <n v="8"/>
    <n v="8"/>
    <s v="2College"/>
    <x v="0"/>
    <s v="Other"/>
    <x v="1"/>
    <s v="3High"/>
    <s v="High"/>
    <s v="Male"/>
    <s v="Male"/>
    <n v="89"/>
    <n v="89"/>
    <s v="3High"/>
    <s v="High"/>
    <n v="2"/>
    <n v="2"/>
    <s v="Human Resources"/>
    <s v="Human Resources"/>
    <s v="2Medium"/>
    <s v="Medium"/>
    <s v="Divorced"/>
    <s v="Divorced"/>
    <n v="4071"/>
    <n v="4071"/>
    <n v="12832"/>
    <n v="12832"/>
    <n v="2"/>
    <n v="2"/>
    <s v="No"/>
    <s v="No"/>
    <n v="13"/>
    <n v="13"/>
    <s v="3Excellent"/>
    <s v="Excellent"/>
    <s v="3High"/>
    <s v="High"/>
    <n v="4"/>
    <n v="4"/>
    <s v="2Good"/>
    <s v="Good"/>
    <s v="No"/>
    <x v="1"/>
  </r>
  <r>
    <n v="2734"/>
    <n v="35"/>
    <n v="35"/>
    <s v="Travel_Rarely"/>
    <s v="Travel_Rarely"/>
    <n v="303"/>
    <n v="303"/>
    <s v="Sales"/>
    <s v="Sales"/>
    <n v="27"/>
    <n v="27"/>
    <s v="3Bachelor"/>
    <x v="3"/>
    <s v="Life Sciences"/>
    <x v="0"/>
    <s v="3High"/>
    <s v="High"/>
    <s v="Male"/>
    <s v="Male"/>
    <n v="84"/>
    <n v="84"/>
    <s v="3High"/>
    <s v="High"/>
    <n v="2"/>
    <n v="2"/>
    <s v="Sales Executive"/>
    <s v="Sales Executive"/>
    <s v="4Very High"/>
    <s v="Very High"/>
    <s v="Single"/>
    <s v="Single"/>
    <n v="5813"/>
    <n v="5813"/>
    <m/>
    <n v="14436.693360711841"/>
    <n v="1"/>
    <n v="1"/>
    <s v="Yes"/>
    <s v="Yes"/>
    <n v="18"/>
    <n v="18"/>
    <s v="3Excellent"/>
    <s v="Excellent"/>
    <s v="4Very High"/>
    <s v="Very High"/>
    <n v="2"/>
    <n v="2"/>
    <s v="3Better"/>
    <s v="Better"/>
    <s v="Yes"/>
    <x v="0"/>
  </r>
  <r>
    <n v="2735"/>
    <n v="33"/>
    <n v="33"/>
    <s v="Travel_Rarely"/>
    <s v="Travel_Rarely"/>
    <n v="867"/>
    <n v="867"/>
    <s v="Research &amp; Development"/>
    <s v="Research &amp; Development"/>
    <n v="8"/>
    <n v="8"/>
    <s v="4Master"/>
    <x v="2"/>
    <s v="Life Sciences"/>
    <x v="0"/>
    <s v="4Ver High"/>
    <s v="Ver High"/>
    <s v="Male"/>
    <s v="Male"/>
    <n v="90"/>
    <n v="90"/>
    <s v="4Very High"/>
    <s v="Very High"/>
    <n v="1"/>
    <n v="1"/>
    <s v="Research Scientist"/>
    <s v="Research Scientist"/>
    <s v="1Low"/>
    <s v="Low"/>
    <s v="Married"/>
    <s v="Married"/>
    <n v="3143"/>
    <n v="3143"/>
    <n v="6076"/>
    <n v="6076"/>
    <n v="6"/>
    <n v="6"/>
    <s v="No"/>
    <s v="No"/>
    <n v="19"/>
    <n v="19"/>
    <s v="3Excellent"/>
    <s v="Excellent"/>
    <s v="2Medium"/>
    <s v="Medium"/>
    <n v="1"/>
    <n v="1"/>
    <s v="3Better"/>
    <s v="Better"/>
    <s v="No"/>
    <x v="1"/>
  </r>
  <r>
    <n v="2736"/>
    <n v="28"/>
    <n v="28"/>
    <s v="Travel_Rarely"/>
    <s v="Travel_Rarely"/>
    <n v="1181"/>
    <n v="1181"/>
    <s v="Research &amp; Development"/>
    <s v="Research &amp; Development"/>
    <n v="1"/>
    <n v="1"/>
    <s v="3Bachelor"/>
    <x v="3"/>
    <s v="Life Sciences"/>
    <x v="0"/>
    <s v="3High"/>
    <s v="High"/>
    <s v="Male"/>
    <s v="Male"/>
    <n v="82"/>
    <n v="82"/>
    <s v="3High"/>
    <s v="High"/>
    <n v="1"/>
    <n v="1"/>
    <s v="Research Scientist"/>
    <s v="Research Scientist"/>
    <s v="4Very High"/>
    <s v="Very High"/>
    <s v="Married"/>
    <s v="Married"/>
    <n v="2044"/>
    <n v="2044"/>
    <n v="5531"/>
    <n v="5531"/>
    <n v="1"/>
    <n v="1"/>
    <s v="No"/>
    <s v="No"/>
    <n v="11"/>
    <n v="11"/>
    <s v="3Excellent"/>
    <s v="Excellent"/>
    <s v="3High"/>
    <s v="High"/>
    <n v="6"/>
    <n v="6"/>
    <s v="4Best"/>
    <s v="Best"/>
    <s v="No"/>
    <x v="1"/>
  </r>
  <r>
    <n v="2737"/>
    <n v="39"/>
    <n v="39"/>
    <s v="Travel_Rarely"/>
    <s v="Travel_Rarely"/>
    <n v="1253"/>
    <n v="1253"/>
    <s v="Research &amp; Development"/>
    <s v="Research &amp; Development"/>
    <n v="10"/>
    <n v="10"/>
    <s v="1Below College"/>
    <x v="1"/>
    <s v="Medical"/>
    <x v="2"/>
    <s v="3High"/>
    <s v="High"/>
    <s v="Male"/>
    <s v="Male"/>
    <n v="65"/>
    <n v="65"/>
    <s v="3High"/>
    <s v="High"/>
    <n v="3"/>
    <n v="3"/>
    <s v="Research Director"/>
    <s v="Research Director"/>
    <s v="3High"/>
    <s v="High"/>
    <s v="Single"/>
    <s v="Single"/>
    <n v="13464"/>
    <n v="13464"/>
    <n v="7914"/>
    <n v="7914"/>
    <n v="7"/>
    <n v="7"/>
    <s v="No"/>
    <s v="No"/>
    <n v="21"/>
    <n v="21"/>
    <s v="4Outstanding"/>
    <s v="Outstanding"/>
    <s v="3High"/>
    <s v="High"/>
    <n v="3"/>
    <n v="3"/>
    <s v="3Better"/>
    <s v="Better"/>
    <s v="No"/>
    <x v="1"/>
  </r>
  <r>
    <n v="2738"/>
    <n v="46"/>
    <n v="46"/>
    <s v="Non-Travel"/>
    <s v="Non-Travel"/>
    <n v="849"/>
    <n v="849"/>
    <s v="Sales"/>
    <s v="Sales"/>
    <n v="26"/>
    <n v="26"/>
    <s v="2College"/>
    <x v="0"/>
    <s v="Life Sciences"/>
    <x v="0"/>
    <s v="2Medium"/>
    <s v="Medium"/>
    <s v="Male"/>
    <s v="Male"/>
    <n v="98"/>
    <n v="98"/>
    <s v="2Medium"/>
    <s v="Medium"/>
    <n v="2"/>
    <n v="2"/>
    <s v="Sales Executive"/>
    <s v="Sales Executive"/>
    <s v="2Medium"/>
    <s v="Medium"/>
    <s v="Single"/>
    <s v="Single"/>
    <m/>
    <n v="6509.4320987654319"/>
    <n v="25166"/>
    <n v="25166"/>
    <n v="8"/>
    <n v="8"/>
    <s v="No"/>
    <s v="No"/>
    <n v="15"/>
    <n v="15"/>
    <s v="3Excellent"/>
    <s v="Excellent"/>
    <s v="3High"/>
    <s v="High"/>
    <n v="3"/>
    <n v="3"/>
    <s v="3Better"/>
    <s v="Better"/>
    <s v="No"/>
    <x v="1"/>
  </r>
  <r>
    <n v="2739"/>
    <n v="40"/>
    <n v="40"/>
    <s v="Travel_Rarely"/>
    <s v="Travel_Rarely"/>
    <n v="616"/>
    <n v="616"/>
    <s v="Research &amp; Development"/>
    <s v="Research &amp; Development"/>
    <n v="2"/>
    <n v="2"/>
    <s v="2College"/>
    <x v="0"/>
    <s v="Life Sciences"/>
    <x v="0"/>
    <s v="3High"/>
    <s v="High"/>
    <s v="Female"/>
    <s v="Female"/>
    <n v="99"/>
    <n v="99"/>
    <s v="3High"/>
    <s v="High"/>
    <n v="1"/>
    <n v="1"/>
    <s v="Laboratory Technician"/>
    <s v="Laboratory Technician"/>
    <s v="1Low"/>
    <s v="Low"/>
    <s v="Married"/>
    <s v="Married"/>
    <n v="3377"/>
    <n v="3377"/>
    <n v="25605"/>
    <n v="25605"/>
    <n v="4"/>
    <n v="4"/>
    <s v="No"/>
    <s v="No"/>
    <n v="17"/>
    <n v="17"/>
    <s v="3Excellent"/>
    <s v="Excellent"/>
    <s v="4Very High"/>
    <s v="Very High"/>
    <n v="5"/>
    <n v="5"/>
    <s v="2Good"/>
    <s v="Good"/>
    <s v="No"/>
    <x v="1"/>
  </r>
  <r>
    <n v="2740"/>
    <n v="42"/>
    <n v="42"/>
    <s v="Travel_Rarely"/>
    <s v="Travel_Rarely"/>
    <n v="1128"/>
    <n v="1128"/>
    <s v="Research &amp; Development"/>
    <s v="Research &amp; Development"/>
    <n v="13"/>
    <n v="13"/>
    <s v="3Bachelor"/>
    <x v="3"/>
    <s v="Medical"/>
    <x v="2"/>
    <s v="2Medium"/>
    <s v="Medium"/>
    <s v="Male"/>
    <s v="Male"/>
    <n v="95"/>
    <n v="95"/>
    <s v="4Very High"/>
    <s v="Very High"/>
    <n v="2"/>
    <n v="2"/>
    <s v="Healthcare Representative"/>
    <s v="Healthcare Representative"/>
    <s v="1Low"/>
    <s v="Low"/>
    <s v="Married"/>
    <s v="Married"/>
    <n v="5538"/>
    <n v="5538"/>
    <n v="5696"/>
    <n v="5696"/>
    <n v="5"/>
    <n v="5"/>
    <s v="No"/>
    <s v="No"/>
    <n v="18"/>
    <n v="18"/>
    <s v="3Excellent"/>
    <s v="Excellent"/>
    <s v="3High"/>
    <s v="High"/>
    <n v="2"/>
    <n v="2"/>
    <s v="2Good"/>
    <s v="Good"/>
    <s v="No"/>
    <x v="1"/>
  </r>
  <r>
    <n v="2741"/>
    <n v="35"/>
    <n v="35"/>
    <s v="Non-Travel"/>
    <s v="Non-Travel"/>
    <n v="1180"/>
    <n v="1180"/>
    <s v="Research &amp; Development"/>
    <s v="Research &amp; Development"/>
    <n v="2"/>
    <n v="2"/>
    <s v="2College"/>
    <x v="0"/>
    <s v="Medical"/>
    <x v="2"/>
    <s v="2Medium"/>
    <s v="Medium"/>
    <s v="Male"/>
    <s v="Male"/>
    <n v="90"/>
    <n v="90"/>
    <s v="3High"/>
    <s v="High"/>
    <n v="2"/>
    <n v="2"/>
    <s v="Manufacturing Director"/>
    <s v="Manufacturing Director"/>
    <s v="4Very High"/>
    <s v="Very High"/>
    <s v="Divorced"/>
    <s v="Divorced"/>
    <n v="5762"/>
    <n v="5762"/>
    <n v="24442"/>
    <n v="24442"/>
    <n v="2"/>
    <n v="2"/>
    <s v="No"/>
    <s v="No"/>
    <n v="14"/>
    <n v="14"/>
    <s v="3Excellent"/>
    <s v="Excellent"/>
    <s v="3High"/>
    <s v="High"/>
    <n v="6"/>
    <n v="6"/>
    <s v="3Better"/>
    <s v="Better"/>
    <s v="No"/>
    <x v="1"/>
  </r>
  <r>
    <n v="2742"/>
    <n v="38"/>
    <n v="38"/>
    <s v="Non-Travel"/>
    <s v="Non-Travel"/>
    <n v="1336"/>
    <n v="1336"/>
    <s v="Human Resources"/>
    <s v="Human Resources"/>
    <n v="2"/>
    <n v="2"/>
    <s v="3Bachelor"/>
    <x v="3"/>
    <s v="Human Resources"/>
    <x v="5"/>
    <s v="1Low"/>
    <s v="Low"/>
    <s v="Male"/>
    <s v="Male"/>
    <n v="100"/>
    <n v="100"/>
    <s v="3High"/>
    <s v="High"/>
    <n v="1"/>
    <n v="1"/>
    <s v="Human Resources"/>
    <s v="Human Resources"/>
    <s v="2Medium"/>
    <s v="Medium"/>
    <s v="Divorced"/>
    <s v="Divorced"/>
    <n v="2592"/>
    <n v="2592"/>
    <n v="7129"/>
    <n v="7129"/>
    <n v="5"/>
    <n v="5"/>
    <s v="No"/>
    <s v="No"/>
    <n v="13"/>
    <n v="13"/>
    <s v="3Excellent"/>
    <s v="Excellent"/>
    <s v="4Very High"/>
    <s v="Very High"/>
    <n v="3"/>
    <n v="3"/>
    <s v="3Better"/>
    <s v="Better"/>
    <s v="No"/>
    <x v="1"/>
  </r>
  <r>
    <n v="2743"/>
    <n v="34"/>
    <n v="34"/>
    <s v="Travel_Frequently"/>
    <s v="Travel_Frequently"/>
    <n v="234"/>
    <n v="234"/>
    <s v="Research &amp; Development"/>
    <s v="Research &amp; Development"/>
    <n v="9"/>
    <n v="9"/>
    <s v="4Master"/>
    <x v="2"/>
    <s v="Life Sciences"/>
    <x v="0"/>
    <s v="4Ver High"/>
    <s v="Ver High"/>
    <s v="Male"/>
    <s v="Male"/>
    <n v="93"/>
    <n v="93"/>
    <s v="3High"/>
    <s v="High"/>
    <n v="2"/>
    <n v="2"/>
    <s v="Laboratory Technician"/>
    <s v="Laboratory Technician"/>
    <s v="1Low"/>
    <s v="Low"/>
    <s v="Married"/>
    <s v="Married"/>
    <n v="5346"/>
    <n v="5346"/>
    <n v="6208"/>
    <n v="6208"/>
    <n v="4"/>
    <n v="4"/>
    <s v="No"/>
    <s v="No"/>
    <n v="17"/>
    <n v="17"/>
    <s v="3Excellent"/>
    <s v="Excellent"/>
    <s v="3High"/>
    <s v="High"/>
    <n v="3"/>
    <n v="3"/>
    <s v="2Good"/>
    <s v="Good"/>
    <s v="Yes"/>
    <x v="0"/>
  </r>
  <r>
    <n v="2744"/>
    <n v="37"/>
    <n v="37"/>
    <s v="Travel_Rarely"/>
    <s v="Travel_Rarely"/>
    <n v="370"/>
    <n v="370"/>
    <s v="Research &amp; Development"/>
    <s v="Research &amp; Development"/>
    <n v="10"/>
    <n v="10"/>
    <s v="4Master"/>
    <x v="2"/>
    <s v="Medical"/>
    <x v="2"/>
    <m/>
    <s v="High"/>
    <s v="Male"/>
    <s v="Male"/>
    <n v="58"/>
    <n v="58"/>
    <s v="3High"/>
    <s v="High"/>
    <n v="2"/>
    <n v="2"/>
    <s v="Manufacturing Director"/>
    <s v="Manufacturing Director"/>
    <s v="1Low"/>
    <s v="Low"/>
    <s v="Single"/>
    <s v="Single"/>
    <n v="4213"/>
    <n v="4213"/>
    <n v="4992"/>
    <n v="4992"/>
    <n v="1"/>
    <n v="1"/>
    <s v="No"/>
    <s v="No"/>
    <n v="15"/>
    <n v="15"/>
    <s v="3Excellent"/>
    <s v="Excellent"/>
    <s v="2Medium"/>
    <s v="Medium"/>
    <n v="4"/>
    <n v="4"/>
    <s v="1Bad"/>
    <s v="Bad"/>
    <s v="Yes"/>
    <x v="0"/>
  </r>
  <r>
    <n v="2745"/>
    <n v="39"/>
    <n v="39"/>
    <s v="Travel_Frequently"/>
    <s v="Travel_Frequently"/>
    <n v="766"/>
    <n v="766"/>
    <s v="Sales"/>
    <s v="Sales"/>
    <n v="20"/>
    <n v="20"/>
    <s v="3Bachelor"/>
    <x v="3"/>
    <s v="Life Sciences"/>
    <x v="0"/>
    <s v="3High"/>
    <s v="High"/>
    <s v="Male"/>
    <s v="Male"/>
    <n v="83"/>
    <n v="83"/>
    <s v="3High"/>
    <s v="High"/>
    <n v="2"/>
    <n v="2"/>
    <s v="Sales Executive"/>
    <s v="Sales Executive"/>
    <s v="4Very High"/>
    <s v="Very High"/>
    <s v="Divorced"/>
    <s v="Divorced"/>
    <n v="4127"/>
    <n v="4127"/>
    <n v="19188"/>
    <n v="19188"/>
    <n v="2"/>
    <n v="2"/>
    <s v="No"/>
    <s v="No"/>
    <n v="18"/>
    <n v="18"/>
    <s v="3Excellent"/>
    <s v="Excellent"/>
    <s v="4Very High"/>
    <s v="Very High"/>
    <n v="6"/>
    <n v="6"/>
    <s v="3Better"/>
    <s v="Better"/>
    <s v="No"/>
    <x v="1"/>
  </r>
  <r>
    <n v="2746"/>
    <n v="43"/>
    <n v="43"/>
    <s v="Non-Travel"/>
    <s v="Non-Travel"/>
    <n v="343"/>
    <n v="343"/>
    <s v="Research &amp; Development"/>
    <s v="Research &amp; Development"/>
    <n v="9"/>
    <n v="9"/>
    <s v="3Bachelor"/>
    <x v="3"/>
    <s v="Life Sciences"/>
    <x v="0"/>
    <s v="1Low"/>
    <s v="Low"/>
    <s v="Male"/>
    <s v="Male"/>
    <n v="52"/>
    <n v="52"/>
    <s v="3High"/>
    <s v="High"/>
    <n v="1"/>
    <n v="1"/>
    <s v="Research Scientist"/>
    <s v="Research Scientist"/>
    <s v="3High"/>
    <s v="High"/>
    <s v="Single"/>
    <s v="Single"/>
    <n v="2438"/>
    <n v="2438"/>
    <n v="24978"/>
    <n v="24978"/>
    <n v="4"/>
    <n v="4"/>
    <s v="No"/>
    <s v="No"/>
    <n v="13"/>
    <n v="13"/>
    <s v="3Excellent"/>
    <s v="Excellent"/>
    <s v="3High"/>
    <s v="High"/>
    <n v="2"/>
    <n v="2"/>
    <s v="2Good"/>
    <s v="Good"/>
    <s v="No"/>
    <x v="1"/>
  </r>
  <r>
    <n v="2747"/>
    <n v="41"/>
    <n v="41"/>
    <s v="Travel_Rarely"/>
    <s v="Travel_Rarely"/>
    <n v="447"/>
    <n v="447"/>
    <m/>
    <s v="Research &amp; Development"/>
    <n v="5"/>
    <n v="5"/>
    <s v="3Bachelor"/>
    <x v="3"/>
    <s v="Life Sciences"/>
    <x v="0"/>
    <s v="2Medium"/>
    <s v="Medium"/>
    <s v="Male"/>
    <s v="Male"/>
    <n v="85"/>
    <n v="85"/>
    <s v="4Very High"/>
    <s v="Very High"/>
    <n v="2"/>
    <n v="2"/>
    <s v="Healthcare Representative"/>
    <s v="Healthcare Representative"/>
    <s v="2Medium"/>
    <s v="Medium"/>
    <s v="Single"/>
    <s v="Single"/>
    <n v="6870"/>
    <n v="6870"/>
    <n v="15530"/>
    <n v="15530"/>
    <n v="3"/>
    <n v="3"/>
    <s v="No"/>
    <s v="No"/>
    <n v="12"/>
    <n v="12"/>
    <s v="3Excellent"/>
    <s v="Excellent"/>
    <s v="1Low"/>
    <s v="Low"/>
    <n v="3"/>
    <n v="3"/>
    <s v="1Bad"/>
    <s v="Bad"/>
    <s v="No"/>
    <x v="1"/>
  </r>
  <r>
    <n v="2748"/>
    <n v="41"/>
    <n v="41"/>
    <s v="Travel_Rarely"/>
    <s v="Travel_Rarely"/>
    <n v="796"/>
    <n v="796"/>
    <s v="Sales"/>
    <s v="Sales"/>
    <n v="4"/>
    <n v="4"/>
    <s v="1Below College"/>
    <x v="1"/>
    <s v="Marketing"/>
    <x v="3"/>
    <s v="3High"/>
    <s v="High"/>
    <m/>
    <s v="Male"/>
    <n v="81"/>
    <n v="81"/>
    <s v="3High"/>
    <s v="High"/>
    <n v="3"/>
    <n v="3"/>
    <s v="Sales Executive"/>
    <s v="Sales Executive"/>
    <s v="3High"/>
    <s v="High"/>
    <s v="Divorced"/>
    <s v="Divorced"/>
    <n v="10447"/>
    <n v="10447"/>
    <n v="26458"/>
    <n v="26458"/>
    <n v="0"/>
    <n v="0"/>
    <s v="Yes"/>
    <s v="Yes"/>
    <n v="13"/>
    <n v="13"/>
    <s v="3Excellent"/>
    <s v="Excellent"/>
    <s v="4Very High"/>
    <s v="Very High"/>
    <n v="3"/>
    <n v="3"/>
    <s v="4Best"/>
    <s v="Best"/>
    <s v="No"/>
    <x v="1"/>
  </r>
  <r>
    <n v="2749"/>
    <n v="30"/>
    <n v="30"/>
    <s v="Travel_Rarely"/>
    <s v="Travel_Rarely"/>
    <n v="1092"/>
    <n v="1092"/>
    <s v="Research &amp; Development"/>
    <s v="Research &amp; Development"/>
    <n v="10"/>
    <n v="10"/>
    <s v="3Bachelor"/>
    <x v="3"/>
    <s v="Medical"/>
    <x v="2"/>
    <s v="1Low"/>
    <s v="Low"/>
    <s v="Female"/>
    <s v="Female"/>
    <n v="64"/>
    <n v="64"/>
    <s v="3High"/>
    <s v="High"/>
    <n v="3"/>
    <n v="3"/>
    <s v="Manufacturing Director"/>
    <s v="Manufacturing Director"/>
    <s v="3High"/>
    <s v="High"/>
    <s v="Single"/>
    <s v="Single"/>
    <n v="9667"/>
    <n v="9667"/>
    <n v="2739"/>
    <n v="2739"/>
    <n v="9"/>
    <n v="9"/>
    <s v="No"/>
    <s v="No"/>
    <n v="14"/>
    <n v="14"/>
    <s v="3Excellent"/>
    <s v="Excellent"/>
    <s v="2Medium"/>
    <s v="Medium"/>
    <n v="3"/>
    <n v="3"/>
    <s v="3Better"/>
    <s v="Better"/>
    <s v="No"/>
    <x v="1"/>
  </r>
  <r>
    <n v="2750"/>
    <n v="26"/>
    <n v="26"/>
    <s v="Travel_Rarely"/>
    <s v="Travel_Rarely"/>
    <n v="920"/>
    <n v="920"/>
    <s v="Human Resources"/>
    <s v="Human Resources"/>
    <n v="20"/>
    <n v="20"/>
    <s v="2College"/>
    <x v="0"/>
    <s v="Medical"/>
    <x v="2"/>
    <s v="4Ver High"/>
    <s v="Ver High"/>
    <s v="Female"/>
    <s v="Female"/>
    <n v="69"/>
    <n v="69"/>
    <s v="3High"/>
    <s v="High"/>
    <n v="1"/>
    <n v="1"/>
    <s v="Human Resources"/>
    <s v="Human Resources"/>
    <s v="2Medium"/>
    <s v="Medium"/>
    <s v="Married"/>
    <s v="Married"/>
    <n v="2148"/>
    <n v="2148"/>
    <n v="6889"/>
    <n v="6889"/>
    <n v="0"/>
    <n v="0"/>
    <s v="Yes"/>
    <s v="Yes"/>
    <n v="11"/>
    <n v="11"/>
    <s v="3Excellent"/>
    <s v="Excellent"/>
    <s v="3High"/>
    <s v="High"/>
    <n v="3"/>
    <n v="3"/>
    <s v="3Better"/>
    <s v="Better"/>
    <s v="Yes"/>
    <x v="0"/>
  </r>
  <r>
    <n v="2751"/>
    <n v="46"/>
    <n v="46"/>
    <s v="Travel_Rarely"/>
    <s v="Travel_Rarely"/>
    <n v="261"/>
    <n v="261"/>
    <s v="Research &amp; Development"/>
    <s v="Research &amp; Development"/>
    <n v="21"/>
    <n v="21"/>
    <s v="2College"/>
    <x v="0"/>
    <s v="Medical"/>
    <x v="2"/>
    <s v="4Ver High"/>
    <s v="Ver High"/>
    <s v="Female"/>
    <s v="Female"/>
    <n v="66"/>
    <n v="66"/>
    <s v="3High"/>
    <s v="High"/>
    <n v="2"/>
    <n v="2"/>
    <s v="Healthcare Representative"/>
    <s v="Healthcare Representative"/>
    <s v="2Medium"/>
    <s v="Medium"/>
    <s v="Married"/>
    <s v="Married"/>
    <n v="8926"/>
    <n v="8926"/>
    <n v="10842"/>
    <n v="10842"/>
    <n v="4"/>
    <n v="4"/>
    <s v="No"/>
    <s v="No"/>
    <n v="22"/>
    <n v="22"/>
    <s v="4Outstanding"/>
    <s v="Outstanding"/>
    <s v="4Very High"/>
    <s v="Very High"/>
    <n v="2"/>
    <n v="2"/>
    <s v="4Best"/>
    <s v="Best"/>
    <s v="Yes"/>
    <x v="0"/>
  </r>
  <r>
    <n v="2752"/>
    <n v="40"/>
    <n v="40"/>
    <s v="Travel_Rarely"/>
    <s v="Travel_Rarely"/>
    <n v="1194"/>
    <n v="1194"/>
    <s v="Research &amp; Development"/>
    <s v="Research &amp; Development"/>
    <n v="1"/>
    <n v="1"/>
    <s v="3Bachelor"/>
    <x v="3"/>
    <s v="Life Sciences"/>
    <x v="0"/>
    <s v="3High"/>
    <s v="High"/>
    <s v="Female"/>
    <s v="Female"/>
    <n v="52"/>
    <n v="52"/>
    <s v="3High"/>
    <s v="High"/>
    <n v="2"/>
    <n v="2"/>
    <s v="Healthcare Representative"/>
    <s v="Healthcare Representative"/>
    <s v="4Very High"/>
    <s v="Very High"/>
    <s v="Divorced"/>
    <s v="Divorced"/>
    <n v="6513"/>
    <n v="6513"/>
    <n v="9060"/>
    <n v="9060"/>
    <n v="4"/>
    <n v="4"/>
    <s v="No"/>
    <s v="No"/>
    <n v="17"/>
    <n v="17"/>
    <s v="3Excellent"/>
    <s v="Excellent"/>
    <s v="4Very High"/>
    <s v="Very High"/>
    <n v="3"/>
    <n v="3"/>
    <s v="3Better"/>
    <s v="Better"/>
    <s v="No"/>
    <x v="1"/>
  </r>
  <r>
    <n v="2753"/>
    <n v="34"/>
    <n v="34"/>
    <s v="Travel_Rarely"/>
    <s v="Travel_Rarely"/>
    <n v="810"/>
    <n v="810"/>
    <s v="Sales"/>
    <s v="Sales"/>
    <n v="8"/>
    <n v="8"/>
    <s v="2College"/>
    <x v="0"/>
    <s v="Technical Degree"/>
    <x v="4"/>
    <s v="2Medium"/>
    <s v="Medium"/>
    <s v="Male"/>
    <s v="Male"/>
    <n v="92"/>
    <n v="92"/>
    <s v="4Very High"/>
    <s v="Very High"/>
    <n v="2"/>
    <n v="2"/>
    <s v="Sales Executive"/>
    <s v="Sales Executive"/>
    <s v="3High"/>
    <s v="High"/>
    <s v="Married"/>
    <s v="Married"/>
    <n v="6799"/>
    <n v="6799"/>
    <n v="22128"/>
    <n v="22128"/>
    <m/>
    <n v="1"/>
    <s v="No"/>
    <s v="No"/>
    <n v="21"/>
    <n v="21"/>
    <s v="4Outstanding"/>
    <s v="Outstanding"/>
    <s v="3High"/>
    <s v="High"/>
    <n v="5"/>
    <n v="5"/>
    <s v="3Better"/>
    <s v="Better"/>
    <s v="No"/>
    <x v="1"/>
  </r>
  <r>
    <n v="2754"/>
    <n v="58"/>
    <n v="58"/>
    <s v="Non-Travel"/>
    <s v="Non-Travel"/>
    <n v="350"/>
    <n v="350"/>
    <s v="Sales"/>
    <s v="Sales"/>
    <n v="2"/>
    <n v="2"/>
    <s v="3Bachelor"/>
    <x v="3"/>
    <s v="Medical"/>
    <x v="2"/>
    <s v="2Medium"/>
    <s v="Medium"/>
    <s v="Male"/>
    <s v="Male"/>
    <n v="52"/>
    <n v="52"/>
    <s v="3High"/>
    <s v="High"/>
    <n v="4"/>
    <n v="4"/>
    <s v="Manager"/>
    <s v="Manager"/>
    <s v="2Medium"/>
    <s v="Medium"/>
    <s v="Divorced"/>
    <s v="Divorced"/>
    <n v="16291"/>
    <n v="16291"/>
    <m/>
    <n v="14436.693360711841"/>
    <n v="4"/>
    <n v="4"/>
    <s v="No"/>
    <s v="No"/>
    <n v="22"/>
    <n v="22"/>
    <s v="4Outstanding"/>
    <s v="Outstanding"/>
    <s v="4Very High"/>
    <s v="Very High"/>
    <n v="0"/>
    <n v="0"/>
    <s v="2Good"/>
    <s v="Good"/>
    <s v="No"/>
    <x v="1"/>
  </r>
  <r>
    <n v="2755"/>
    <n v="35"/>
    <n v="35"/>
    <s v="Travel_Rarely"/>
    <s v="Travel_Rarely"/>
    <n v="185"/>
    <n v="185"/>
    <s v="Research &amp; Development"/>
    <s v="Research &amp; Development"/>
    <n v="23"/>
    <n v="23"/>
    <s v="4Master"/>
    <x v="2"/>
    <s v="Medical"/>
    <x v="2"/>
    <s v="2Medium"/>
    <s v="Medium"/>
    <s v="Male"/>
    <s v="Male"/>
    <n v="91"/>
    <n v="91"/>
    <s v="1Low"/>
    <s v="Low"/>
    <n v="1"/>
    <n v="1"/>
    <s v="Laboratory Technician"/>
    <s v="Laboratory Technician"/>
    <s v="3High"/>
    <s v="High"/>
    <s v="Married"/>
    <s v="Married"/>
    <n v="2705"/>
    <n v="2705"/>
    <n v="9696"/>
    <n v="9696"/>
    <n v="0"/>
    <n v="0"/>
    <s v="No"/>
    <s v="No"/>
    <n v="16"/>
    <n v="16"/>
    <s v="3Excellent"/>
    <s v="Excellent"/>
    <s v="2Medium"/>
    <s v="Medium"/>
    <n v="2"/>
    <n v="2"/>
    <s v="4Best"/>
    <s v="Best"/>
    <s v="No"/>
    <x v="1"/>
  </r>
  <r>
    <n v="2756"/>
    <n v="47"/>
    <n v="47"/>
    <s v="Travel_Rarely"/>
    <s v="Travel_Rarely"/>
    <n v="1001"/>
    <n v="1001"/>
    <s v="Research &amp; Development"/>
    <s v="Research &amp; Development"/>
    <n v="4"/>
    <n v="4"/>
    <s v="3Bachelor"/>
    <x v="3"/>
    <s v="Life Sciences"/>
    <x v="0"/>
    <s v="3High"/>
    <s v="High"/>
    <s v="Female"/>
    <s v="Female"/>
    <n v="92"/>
    <n v="92"/>
    <s v="2Medium"/>
    <s v="Medium"/>
    <n v="3"/>
    <n v="3"/>
    <s v="Manufacturing Director"/>
    <s v="Manufacturing Director"/>
    <s v="2Medium"/>
    <s v="Medium"/>
    <s v="Divorced"/>
    <s v="Divorced"/>
    <n v="10333"/>
    <n v="10333"/>
    <n v="19271"/>
    <n v="19271"/>
    <n v="8"/>
    <n v="8"/>
    <s v="Yes"/>
    <s v="Yes"/>
    <n v="12"/>
    <n v="12"/>
    <s v="3Excellent"/>
    <s v="Excellent"/>
    <s v="3High"/>
    <s v="High"/>
    <n v="4"/>
    <n v="4"/>
    <s v="3Better"/>
    <s v="Better"/>
    <s v="No"/>
    <x v="1"/>
  </r>
  <r>
    <n v="2757"/>
    <n v="40"/>
    <n v="40"/>
    <s v="Travel_Rarely"/>
    <s v="Travel_Rarely"/>
    <n v="750"/>
    <n v="750"/>
    <s v="Research &amp; Development"/>
    <s v="Research &amp; Development"/>
    <n v="12"/>
    <n v="12"/>
    <s v="3Bachelor"/>
    <x v="3"/>
    <s v="Life Sciences"/>
    <x v="0"/>
    <s v="2Medium"/>
    <s v="Medium"/>
    <s v="Female"/>
    <s v="Female"/>
    <n v="47"/>
    <n v="47"/>
    <s v="3High"/>
    <s v="High"/>
    <n v="2"/>
    <n v="2"/>
    <m/>
    <s v="Sales Executive"/>
    <s v="1Low"/>
    <s v="Low"/>
    <s v="Divorced"/>
    <s v="Divorced"/>
    <n v="4448"/>
    <n v="4448"/>
    <n v="10748"/>
    <n v="10748"/>
    <n v="2"/>
    <n v="2"/>
    <s v="No"/>
    <s v="No"/>
    <n v="12"/>
    <n v="12"/>
    <s v="3Excellent"/>
    <s v="Excellent"/>
    <s v="2Medium"/>
    <s v="Medium"/>
    <n v="3"/>
    <n v="3"/>
    <s v="3Better"/>
    <s v="Better"/>
    <s v="No"/>
    <x v="1"/>
  </r>
  <r>
    <n v="2758"/>
    <n v="54"/>
    <n v="54"/>
    <s v="Travel_Rarely"/>
    <s v="Travel_Rarely"/>
    <n v="431"/>
    <n v="431"/>
    <s v="Research &amp; Development"/>
    <s v="Research &amp; Development"/>
    <n v="7"/>
    <n v="7"/>
    <s v="4Master"/>
    <x v="2"/>
    <s v="Medical"/>
    <x v="2"/>
    <s v="4Ver High"/>
    <s v="Ver High"/>
    <s v="Female"/>
    <s v="Female"/>
    <n v="68"/>
    <n v="68"/>
    <s v="3High"/>
    <s v="High"/>
    <n v="2"/>
    <n v="2"/>
    <s v="Research Scientist"/>
    <s v="Research Scientist"/>
    <s v="4Very High"/>
    <s v="Very High"/>
    <s v="Married"/>
    <s v="Married"/>
    <n v="6854"/>
    <n v="6854"/>
    <n v="15696"/>
    <n v="15696"/>
    <n v="4"/>
    <n v="4"/>
    <s v="No"/>
    <s v="No"/>
    <n v="15"/>
    <n v="15"/>
    <m/>
    <s v="Excellent"/>
    <s v="2Medium"/>
    <s v="Medium"/>
    <n v="2"/>
    <n v="2"/>
    <s v="2Good"/>
    <s v="Good"/>
    <s v="No"/>
    <x v="1"/>
  </r>
  <r>
    <n v="2759"/>
    <n v="31"/>
    <n v="31"/>
    <s v="Travel_Frequently"/>
    <s v="Travel_Frequently"/>
    <n v="1125"/>
    <n v="1125"/>
    <s v="Sales"/>
    <s v="Sales"/>
    <n v="7"/>
    <n v="7"/>
    <s v="4Master"/>
    <x v="2"/>
    <s v="Marketing"/>
    <x v="3"/>
    <s v="1Low"/>
    <s v="Low"/>
    <s v="Female"/>
    <s v="Female"/>
    <n v="68"/>
    <n v="68"/>
    <s v="3High"/>
    <s v="High"/>
    <n v="3"/>
    <n v="3"/>
    <s v="Sales Executive"/>
    <s v="Sales Executive"/>
    <s v="1Low"/>
    <s v="Low"/>
    <s v="Married"/>
    <s v="Married"/>
    <n v="9637"/>
    <n v="9637"/>
    <n v="8277"/>
    <n v="8277"/>
    <n v="2"/>
    <n v="2"/>
    <s v="No"/>
    <s v="No"/>
    <n v="14"/>
    <n v="14"/>
    <s v="3Excellent"/>
    <s v="Excellent"/>
    <s v="4Very High"/>
    <s v="Very High"/>
    <n v="3"/>
    <n v="3"/>
    <s v="3Better"/>
    <s v="Better"/>
    <s v="No"/>
    <x v="1"/>
  </r>
  <r>
    <n v="2760"/>
    <n v="28"/>
    <n v="28"/>
    <s v="Travel_Rarely"/>
    <s v="Travel_Rarely"/>
    <n v="1217"/>
    <n v="1217"/>
    <s v="Research &amp; Development"/>
    <s v="Research &amp; Development"/>
    <m/>
    <n v="6.5817958901025673"/>
    <s v="3Bachelor"/>
    <x v="3"/>
    <s v="Medical"/>
    <x v="2"/>
    <s v="3High"/>
    <s v="High"/>
    <s v="Female"/>
    <s v="Female"/>
    <n v="67"/>
    <n v="67"/>
    <s v="3High"/>
    <s v="High"/>
    <n v="1"/>
    <n v="1"/>
    <s v="Research Scientist"/>
    <s v="Research Scientist"/>
    <s v="1Low"/>
    <s v="Low"/>
    <s v="Married"/>
    <s v="Married"/>
    <n v="3591"/>
    <n v="3591"/>
    <n v="12719"/>
    <n v="12719"/>
    <n v="1"/>
    <n v="1"/>
    <s v="No"/>
    <s v="No"/>
    <n v="25"/>
    <n v="25"/>
    <s v="4Outstanding"/>
    <s v="Outstanding"/>
    <s v="3High"/>
    <s v="High"/>
    <n v="3"/>
    <n v="3"/>
    <s v="3Better"/>
    <s v="Better"/>
    <s v="No"/>
    <x v="1"/>
  </r>
  <r>
    <n v="2761"/>
    <n v="38"/>
    <n v="38"/>
    <s v="Travel_Rarely"/>
    <s v="Travel_Rarely"/>
    <n v="723"/>
    <n v="723"/>
    <s v="Sales"/>
    <s v="Sales"/>
    <n v="2"/>
    <n v="2"/>
    <s v="4Master"/>
    <x v="2"/>
    <s v="Marketing"/>
    <x v="3"/>
    <s v="2Medium"/>
    <s v="Medium"/>
    <s v="Female"/>
    <s v="Female"/>
    <n v="77"/>
    <n v="77"/>
    <s v="1Low"/>
    <s v="Low"/>
    <n v="2"/>
    <n v="2"/>
    <s v="Sales Representative"/>
    <s v="Sales Representative"/>
    <s v="4Very High"/>
    <s v="Very High"/>
    <s v="Married"/>
    <s v="Married"/>
    <n v="5405"/>
    <n v="5405"/>
    <n v="4244"/>
    <n v="4244"/>
    <n v="2"/>
    <n v="2"/>
    <s v="Yes"/>
    <s v="Yes"/>
    <n v="20"/>
    <n v="20"/>
    <s v="4Outstanding"/>
    <s v="Outstanding"/>
    <s v="1Low"/>
    <s v="Low"/>
    <n v="4"/>
    <n v="4"/>
    <s v="2Good"/>
    <s v="Good"/>
    <s v="No"/>
    <x v="1"/>
  </r>
  <r>
    <n v="2762"/>
    <n v="26"/>
    <n v="26"/>
    <s v="Travel_Rarely"/>
    <s v="Travel_Rarely"/>
    <n v="572"/>
    <n v="572"/>
    <s v="Sales"/>
    <s v="Sales"/>
    <n v="10"/>
    <n v="10"/>
    <s v="3Bachelor"/>
    <x v="3"/>
    <s v="Medical"/>
    <x v="2"/>
    <s v="3High"/>
    <s v="High"/>
    <s v="Male"/>
    <s v="Male"/>
    <n v="46"/>
    <n v="46"/>
    <s v="3High"/>
    <s v="High"/>
    <n v="2"/>
    <n v="2"/>
    <s v="Sales Executive"/>
    <s v="Sales Executive"/>
    <s v="4Very High"/>
    <s v="Very High"/>
    <s v="Single"/>
    <s v="Single"/>
    <n v="4684"/>
    <n v="4684"/>
    <n v="9125"/>
    <n v="9125"/>
    <n v="1"/>
    <n v="1"/>
    <s v="No"/>
    <s v="No"/>
    <n v="13"/>
    <n v="13"/>
    <s v="3Excellent"/>
    <s v="Excellent"/>
    <s v="1Low"/>
    <s v="Low"/>
    <n v="4"/>
    <n v="4"/>
    <s v="3Better"/>
    <s v="Better"/>
    <s v="No"/>
    <x v="1"/>
  </r>
  <r>
    <n v="2763"/>
    <n v="58"/>
    <n v="58"/>
    <s v="Travel_Frequently"/>
    <s v="Travel_Frequently"/>
    <n v="1216"/>
    <n v="1216"/>
    <s v="Research &amp; Development"/>
    <s v="Research &amp; Development"/>
    <n v="15"/>
    <n v="15"/>
    <s v="4Master"/>
    <x v="2"/>
    <s v="Life Sciences"/>
    <x v="0"/>
    <m/>
    <s v="High"/>
    <s v="Male"/>
    <s v="Male"/>
    <n v="87"/>
    <n v="87"/>
    <s v="3High"/>
    <s v="High"/>
    <n v="4"/>
    <n v="4"/>
    <s v="Research Director"/>
    <s v="Research Director"/>
    <s v="3High"/>
    <s v="High"/>
    <s v="Married"/>
    <s v="Married"/>
    <n v="15787"/>
    <n v="15787"/>
    <n v="21624"/>
    <n v="21624"/>
    <n v="2"/>
    <n v="2"/>
    <s v="Yes"/>
    <s v="Yes"/>
    <n v="14"/>
    <n v="14"/>
    <s v="3Excellent"/>
    <s v="Excellent"/>
    <s v="2Medium"/>
    <s v="Medium"/>
    <n v="3"/>
    <n v="3"/>
    <s v="3Better"/>
    <s v="Better"/>
    <s v="No"/>
    <x v="1"/>
  </r>
  <r>
    <n v="2764"/>
    <n v="18"/>
    <n v="18"/>
    <s v="Non-Travel"/>
    <s v="Non-Travel"/>
    <n v="1431"/>
    <n v="1431"/>
    <s v="Research &amp; Development"/>
    <s v="Research &amp; Development"/>
    <n v="14"/>
    <n v="14"/>
    <s v="3Bachelor"/>
    <x v="3"/>
    <s v="Medical"/>
    <x v="2"/>
    <s v="2Medium"/>
    <s v="Medium"/>
    <s v="Female"/>
    <s v="Female"/>
    <n v="33"/>
    <n v="33"/>
    <s v="3High"/>
    <s v="High"/>
    <n v="1"/>
    <n v="1"/>
    <s v="Research Scientist"/>
    <s v="Research Scientist"/>
    <s v="3High"/>
    <s v="High"/>
    <s v="Single"/>
    <s v="Single"/>
    <n v="1514"/>
    <n v="1514"/>
    <n v="8018"/>
    <n v="8018"/>
    <n v="1"/>
    <n v="1"/>
    <s v="No"/>
    <s v="No"/>
    <n v="16"/>
    <n v="16"/>
    <s v="3Excellent"/>
    <s v="Excellent"/>
    <s v="3High"/>
    <s v="High"/>
    <n v="4"/>
    <n v="4"/>
    <s v="1Bad"/>
    <s v="Bad"/>
    <s v="No"/>
    <x v="1"/>
  </r>
  <r>
    <n v="2765"/>
    <n v="31"/>
    <n v="31"/>
    <s v="Travel_Rarely"/>
    <s v="Travel_Rarely"/>
    <n v="359"/>
    <n v="359"/>
    <s v="Human Resources"/>
    <s v="Human Resources"/>
    <n v="18"/>
    <n v="18"/>
    <s v="5Doctor"/>
    <x v="4"/>
    <s v="Human Resources"/>
    <x v="5"/>
    <s v="4Ver High"/>
    <s v="Ver High"/>
    <s v="Male"/>
    <s v="Male"/>
    <n v="89"/>
    <n v="89"/>
    <s v="4Very High"/>
    <s v="Very High"/>
    <n v="1"/>
    <n v="1"/>
    <s v="Human Resources"/>
    <s v="Human Resources"/>
    <s v="1Low"/>
    <s v="Low"/>
    <s v="Married"/>
    <s v="Married"/>
    <n v="2956"/>
    <n v="2956"/>
    <n v="21495"/>
    <n v="21495"/>
    <n v="0"/>
    <n v="0"/>
    <s v="No"/>
    <s v="No"/>
    <n v="17"/>
    <n v="17"/>
    <s v="3Excellent"/>
    <s v="Excellent"/>
    <s v="3High"/>
    <s v="High"/>
    <n v="4"/>
    <n v="4"/>
    <s v="3Better"/>
    <s v="Better"/>
    <s v="Yes"/>
    <x v="0"/>
  </r>
  <r>
    <n v="2766"/>
    <n v="29"/>
    <n v="29"/>
    <s v="Travel_Rarely"/>
    <s v="Travel_Rarely"/>
    <n v="350"/>
    <n v="350"/>
    <s v="Human Resources"/>
    <s v="Human Resources"/>
    <n v="13"/>
    <n v="13"/>
    <s v="3Bachelor"/>
    <x v="3"/>
    <s v="Human Resources"/>
    <x v="5"/>
    <s v="1Low"/>
    <s v="Low"/>
    <s v="Male"/>
    <s v="Male"/>
    <n v="56"/>
    <n v="56"/>
    <s v="2Medium"/>
    <s v="Medium"/>
    <n v="1"/>
    <n v="1"/>
    <s v="Human Resources"/>
    <s v="Human Resources"/>
    <s v="1Low"/>
    <s v="Low"/>
    <s v="Divorced"/>
    <s v="Divorced"/>
    <n v="2335"/>
    <n v="2335"/>
    <n v="3157"/>
    <n v="3157"/>
    <n v="4"/>
    <n v="4"/>
    <s v="Yes"/>
    <s v="Yes"/>
    <n v="15"/>
    <n v="15"/>
    <s v="3Excellent"/>
    <s v="Excellent"/>
    <s v="4Very High"/>
    <s v="Very High"/>
    <n v="3"/>
    <n v="3"/>
    <s v="3Better"/>
    <s v="Better"/>
    <s v="Yes"/>
    <x v="0"/>
  </r>
  <r>
    <n v="2767"/>
    <n v="45"/>
    <n v="45"/>
    <s v="Non-Travel"/>
    <s v="Non-Travel"/>
    <n v="589"/>
    <n v="589"/>
    <s v="Sales"/>
    <s v="Sales"/>
    <n v="2"/>
    <n v="2"/>
    <s v="4Master"/>
    <x v="2"/>
    <s v="Life Sciences"/>
    <x v="0"/>
    <s v="3High"/>
    <s v="High"/>
    <s v="Female"/>
    <s v="Female"/>
    <n v="67"/>
    <n v="67"/>
    <s v="3High"/>
    <s v="High"/>
    <n v="2"/>
    <n v="2"/>
    <s v="Sales Executive"/>
    <s v="Sales Executive"/>
    <s v="3High"/>
    <s v="High"/>
    <s v="Married"/>
    <s v="Married"/>
    <n v="5154"/>
    <n v="5154"/>
    <n v="19665"/>
    <n v="19665"/>
    <n v="4"/>
    <n v="4"/>
    <s v="No"/>
    <s v="No"/>
    <n v="22"/>
    <n v="22"/>
    <s v="4Outstanding"/>
    <s v="Outstanding"/>
    <s v="2Medium"/>
    <s v="Medium"/>
    <n v="3"/>
    <n v="3"/>
    <s v="4Best"/>
    <s v="Best"/>
    <s v="No"/>
    <x v="1"/>
  </r>
  <r>
    <n v="2768"/>
    <n v="36"/>
    <n v="36"/>
    <s v="Travel_Rarely"/>
    <s v="Travel_Rarely"/>
    <n v="430"/>
    <n v="430"/>
    <s v="Research &amp; Development"/>
    <s v="Research &amp; Development"/>
    <n v="2"/>
    <n v="2"/>
    <s v="4Master"/>
    <x v="2"/>
    <s v="Other"/>
    <x v="1"/>
    <s v="4Ver High"/>
    <s v="Ver High"/>
    <s v="Female"/>
    <s v="Female"/>
    <n v="73"/>
    <n v="73"/>
    <s v="3High"/>
    <s v="High"/>
    <n v="2"/>
    <n v="2"/>
    <s v="Research Scientist"/>
    <s v="Research Scientist"/>
    <s v="2Medium"/>
    <s v="Medium"/>
    <s v="Married"/>
    <s v="Married"/>
    <n v="6962"/>
    <n v="6962"/>
    <n v="19573"/>
    <n v="19573"/>
    <n v="4"/>
    <n v="4"/>
    <s v="Yes"/>
    <s v="Yes"/>
    <n v="22"/>
    <n v="22"/>
    <s v="4Outstanding"/>
    <s v="Outstanding"/>
    <s v="4Very High"/>
    <s v="Very High"/>
    <n v="2"/>
    <n v="2"/>
    <s v="3Better"/>
    <s v="Better"/>
    <s v="No"/>
    <x v="1"/>
  </r>
  <r>
    <n v="2769"/>
    <n v="43"/>
    <n v="43"/>
    <s v="Travel_Frequently"/>
    <s v="Travel_Frequently"/>
    <n v="1422"/>
    <n v="1422"/>
    <s v="Sales"/>
    <s v="Sales"/>
    <n v="2"/>
    <n v="2"/>
    <s v="4Master"/>
    <x v="2"/>
    <s v="Life Sciences"/>
    <x v="0"/>
    <s v="1Low"/>
    <s v="Low"/>
    <s v="Male"/>
    <s v="Male"/>
    <n v="92"/>
    <n v="92"/>
    <s v="3High"/>
    <s v="High"/>
    <n v="2"/>
    <n v="2"/>
    <s v="Sales Executive"/>
    <s v="Sales Executive"/>
    <s v="4Very High"/>
    <s v="Very High"/>
    <s v="Married"/>
    <s v="Married"/>
    <n v="5675"/>
    <n v="5675"/>
    <n v="19246"/>
    <n v="19246"/>
    <n v="1"/>
    <n v="1"/>
    <s v="No"/>
    <s v="No"/>
    <n v="20"/>
    <n v="20"/>
    <s v="4Outstanding"/>
    <s v="Outstanding"/>
    <s v="3High"/>
    <s v="High"/>
    <n v="5"/>
    <n v="5"/>
    <s v="3Better"/>
    <s v="Better"/>
    <s v="No"/>
    <x v="1"/>
  </r>
  <r>
    <n v="2770"/>
    <n v="27"/>
    <n v="27"/>
    <s v="Travel_Frequently"/>
    <s v="Travel_Frequently"/>
    <n v="1297"/>
    <n v="1297"/>
    <s v="Research &amp; Development"/>
    <s v="Research &amp; Development"/>
    <n v="5"/>
    <n v="5"/>
    <s v="2College"/>
    <x v="0"/>
    <s v="Life Sciences"/>
    <x v="0"/>
    <s v="4Ver High"/>
    <s v="Ver High"/>
    <s v="Female"/>
    <s v="Female"/>
    <n v="53"/>
    <n v="53"/>
    <s v="3High"/>
    <s v="High"/>
    <n v="1"/>
    <n v="1"/>
    <m/>
    <s v="Sales Executive"/>
    <s v="4Very High"/>
    <s v="Very High"/>
    <s v="Single"/>
    <s v="Single"/>
    <n v="2379"/>
    <n v="2379"/>
    <n v="19826"/>
    <n v="19826"/>
    <n v="0"/>
    <n v="0"/>
    <s v="Yes"/>
    <s v="Yes"/>
    <n v="14"/>
    <n v="14"/>
    <s v="3Excellent"/>
    <s v="Excellent"/>
    <s v="3High"/>
    <s v="High"/>
    <n v="3"/>
    <n v="3"/>
    <s v="2Good"/>
    <s v="Good"/>
    <s v="No"/>
    <x v="1"/>
  </r>
  <r>
    <n v="2771"/>
    <n v="29"/>
    <n v="29"/>
    <s v="Travel_Frequently"/>
    <s v="Travel_Frequently"/>
    <n v="574"/>
    <n v="574"/>
    <s v="Research &amp; Development"/>
    <s v="Research &amp; Development"/>
    <n v="20"/>
    <n v="20"/>
    <s v="1Below College"/>
    <x v="1"/>
    <s v="Medical"/>
    <x v="2"/>
    <s v="4Ver High"/>
    <s v="Ver High"/>
    <s v="Male"/>
    <s v="Male"/>
    <n v="40"/>
    <n v="40"/>
    <s v="3High"/>
    <s v="High"/>
    <n v="1"/>
    <n v="1"/>
    <s v="Laboratory Technician"/>
    <s v="Laboratory Technician"/>
    <s v="4Very High"/>
    <s v="Very High"/>
    <s v="Married"/>
    <s v="Married"/>
    <n v="3812"/>
    <n v="3812"/>
    <n v="7003"/>
    <n v="7003"/>
    <n v="1"/>
    <n v="1"/>
    <s v="No"/>
    <s v="No"/>
    <n v="13"/>
    <n v="13"/>
    <s v="3Excellent"/>
    <s v="Excellent"/>
    <s v="2Medium"/>
    <s v="Medium"/>
    <n v="3"/>
    <n v="3"/>
    <s v="4Best"/>
    <s v="Best"/>
    <s v="No"/>
    <x v="1"/>
  </r>
  <r>
    <n v="2772"/>
    <n v="32"/>
    <n v="32"/>
    <s v="Travel_Frequently"/>
    <s v="Travel_Frequently"/>
    <n v="1318"/>
    <n v="1318"/>
    <s v="Sales"/>
    <s v="Sales"/>
    <n v="10"/>
    <n v="10"/>
    <s v="4Master"/>
    <x v="2"/>
    <s v="Marketing"/>
    <x v="3"/>
    <s v="4Ver High"/>
    <s v="Ver High"/>
    <s v="Male"/>
    <s v="Male"/>
    <n v="79"/>
    <n v="79"/>
    <s v="3High"/>
    <s v="High"/>
    <n v="2"/>
    <n v="2"/>
    <s v="Sales Executive"/>
    <s v="Sales Executive"/>
    <s v="4Very High"/>
    <s v="Very High"/>
    <s v="Single"/>
    <s v="Single"/>
    <m/>
    <n v="6509.4320987654319"/>
    <n v="26075"/>
    <n v="26075"/>
    <n v="8"/>
    <n v="8"/>
    <s v="No"/>
    <s v="No"/>
    <n v="13"/>
    <n v="13"/>
    <s v="3Excellent"/>
    <s v="Excellent"/>
    <s v="3High"/>
    <s v="High"/>
    <n v="2"/>
    <n v="2"/>
    <s v="4Best"/>
    <s v="Best"/>
    <s v="No"/>
    <x v="1"/>
  </r>
  <r>
    <n v="2773"/>
    <n v="42"/>
    <n v="42"/>
    <s v="Non-Travel"/>
    <s v="Non-Travel"/>
    <n v="355"/>
    <n v="355"/>
    <s v="Research &amp; Development"/>
    <s v="Research &amp; Development"/>
    <n v="10"/>
    <n v="10"/>
    <s v="4Master"/>
    <x v="2"/>
    <s v="Technical Degree"/>
    <x v="4"/>
    <s v="3High"/>
    <s v="High"/>
    <s v="Male"/>
    <s v="Male"/>
    <n v="38"/>
    <n v="38"/>
    <s v="3High"/>
    <s v="High"/>
    <n v="1"/>
    <n v="1"/>
    <s v="Research Scientist"/>
    <s v="Research Scientist"/>
    <s v="3High"/>
    <s v="High"/>
    <s v="Married"/>
    <s v="Married"/>
    <n v="2936"/>
    <n v="2936"/>
    <n v="6161"/>
    <n v="6161"/>
    <n v="3"/>
    <n v="3"/>
    <s v="No"/>
    <s v="No"/>
    <n v="22"/>
    <n v="22"/>
    <s v="4Outstanding"/>
    <s v="Outstanding"/>
    <s v="2Medium"/>
    <s v="Medium"/>
    <n v="1"/>
    <n v="1"/>
    <s v="2Good"/>
    <s v="Good"/>
    <s v="No"/>
    <x v="1"/>
  </r>
  <r>
    <n v="2774"/>
    <n v="47"/>
    <n v="47"/>
    <s v="Travel_Rarely"/>
    <s v="Travel_Rarely"/>
    <n v="207"/>
    <n v="207"/>
    <s v="Research &amp; Development"/>
    <s v="Research &amp; Development"/>
    <n v="9"/>
    <n v="9"/>
    <s v="4Master"/>
    <x v="2"/>
    <s v="Life Sciences"/>
    <x v="0"/>
    <s v="2Medium"/>
    <s v="Medium"/>
    <s v="Female"/>
    <s v="Female"/>
    <n v="64"/>
    <n v="64"/>
    <s v="3High"/>
    <s v="High"/>
    <n v="1"/>
    <n v="1"/>
    <s v="Laboratory Technician"/>
    <s v="Laboratory Technician"/>
    <s v="3High"/>
    <s v="High"/>
    <s v="Single"/>
    <s v="Single"/>
    <n v="2105"/>
    <n v="2105"/>
    <n v="5411"/>
    <n v="5411"/>
    <n v="4"/>
    <n v="4"/>
    <s v="No"/>
    <s v="No"/>
    <n v="12"/>
    <n v="12"/>
    <s v="3Excellent"/>
    <s v="Excellent"/>
    <s v="3High"/>
    <s v="High"/>
    <n v="2"/>
    <n v="2"/>
    <m/>
    <s v="Better"/>
    <s v="No"/>
    <x v="1"/>
  </r>
  <r>
    <n v="2775"/>
    <n v="46"/>
    <n v="46"/>
    <s v="Travel_Rarely"/>
    <s v="Travel_Rarely"/>
    <n v="706"/>
    <n v="706"/>
    <s v="Research &amp; Development"/>
    <s v="Research &amp; Development"/>
    <n v="2"/>
    <n v="2"/>
    <s v="2College"/>
    <x v="0"/>
    <s v="Life Sciences"/>
    <x v="0"/>
    <s v="4Ver High"/>
    <s v="Ver High"/>
    <s v="Male"/>
    <s v="Male"/>
    <n v="82"/>
    <n v="82"/>
    <s v="3High"/>
    <s v="High"/>
    <n v="3"/>
    <n v="3"/>
    <s v="Manufacturing Director"/>
    <s v="Manufacturing Director"/>
    <s v="4Very High"/>
    <s v="Very High"/>
    <s v="Divorced"/>
    <s v="Divorced"/>
    <n v="8578"/>
    <n v="8578"/>
    <n v="19989"/>
    <n v="19989"/>
    <n v="3"/>
    <n v="3"/>
    <s v="No"/>
    <s v="No"/>
    <n v="14"/>
    <n v="14"/>
    <s v="3Excellent"/>
    <s v="Excellent"/>
    <s v="3High"/>
    <s v="High"/>
    <n v="4"/>
    <n v="4"/>
    <s v="2Good"/>
    <s v="Good"/>
    <s v="No"/>
    <x v="1"/>
  </r>
  <r>
    <n v="2776"/>
    <n v="28"/>
    <n v="28"/>
    <s v="Non-Travel"/>
    <s v="Non-Travel"/>
    <n v="280"/>
    <n v="280"/>
    <s v="Human Resources"/>
    <s v="Human Resources"/>
    <n v="1"/>
    <n v="1"/>
    <s v="2College"/>
    <x v="0"/>
    <s v="Life Sciences"/>
    <x v="0"/>
    <s v="3High"/>
    <s v="High"/>
    <s v="Male"/>
    <s v="Male"/>
    <n v="43"/>
    <n v="43"/>
    <s v="3High"/>
    <s v="High"/>
    <n v="1"/>
    <n v="1"/>
    <s v="Human Resources"/>
    <s v="Human Resources"/>
    <s v="4Very High"/>
    <s v="Very High"/>
    <s v="Divorced"/>
    <s v="Divorced"/>
    <n v="2706"/>
    <n v="2706"/>
    <n v="10494"/>
    <n v="10494"/>
    <n v="1"/>
    <n v="1"/>
    <s v="No"/>
    <s v="No"/>
    <n v="15"/>
    <n v="15"/>
    <s v="3Excellent"/>
    <s v="Excellent"/>
    <s v="2Medium"/>
    <s v="Medium"/>
    <n v="2"/>
    <n v="2"/>
    <s v="3Better"/>
    <s v="Better"/>
    <s v="No"/>
    <x v="1"/>
  </r>
  <r>
    <n v="2777"/>
    <n v="29"/>
    <n v="29"/>
    <s v="Travel_Rarely"/>
    <s v="Travel_Rarely"/>
    <n v="726"/>
    <n v="726"/>
    <s v="Research &amp; Development"/>
    <s v="Research &amp; Development"/>
    <n v="29"/>
    <n v="29"/>
    <s v="1Below College"/>
    <x v="1"/>
    <s v="Life Sciences"/>
    <x v="0"/>
    <s v="4Ver High"/>
    <s v="Ver High"/>
    <s v="Male"/>
    <s v="Male"/>
    <n v="93"/>
    <n v="93"/>
    <s v="1Low"/>
    <s v="Low"/>
    <n v="2"/>
    <n v="2"/>
    <s v="Healthcare Representative"/>
    <s v="Healthcare Representative"/>
    <s v="3High"/>
    <s v="High"/>
    <s v="Divorced"/>
    <s v="Divorced"/>
    <n v="6384"/>
    <n v="6384"/>
    <n v="21143"/>
    <n v="21143"/>
    <n v="8"/>
    <n v="8"/>
    <s v="No"/>
    <s v="No"/>
    <n v="17"/>
    <n v="17"/>
    <s v="3Excellent"/>
    <s v="Excellent"/>
    <s v="4Very High"/>
    <s v="Very High"/>
    <n v="3"/>
    <n v="3"/>
    <s v="3Better"/>
    <s v="Better"/>
    <s v="No"/>
    <x v="1"/>
  </r>
  <r>
    <n v="2778"/>
    <n v="42"/>
    <n v="42"/>
    <s v="Travel_Rarely"/>
    <s v="Travel_Rarely"/>
    <n v="1142"/>
    <n v="1142"/>
    <s v="Research &amp; Development"/>
    <s v="Research &amp; Development"/>
    <n v="8"/>
    <n v="8"/>
    <s v="3Bachelor"/>
    <x v="3"/>
    <s v="Life Sciences"/>
    <x v="0"/>
    <s v="4Ver High"/>
    <s v="Ver High"/>
    <s v="Male"/>
    <s v="Male"/>
    <n v="81"/>
    <n v="81"/>
    <s v="3High"/>
    <s v="High"/>
    <n v="1"/>
    <n v="1"/>
    <s v="Laboratory Technician"/>
    <s v="Laboratory Technician"/>
    <s v="3High"/>
    <s v="High"/>
    <s v="Single"/>
    <s v="Single"/>
    <n v="3968"/>
    <n v="3968"/>
    <n v="13624"/>
    <n v="13624"/>
    <n v="4"/>
    <n v="4"/>
    <s v="No"/>
    <s v="No"/>
    <n v="13"/>
    <n v="13"/>
    <s v="3Excellent"/>
    <s v="Excellent"/>
    <s v="4Very High"/>
    <s v="Very High"/>
    <n v="3"/>
    <n v="3"/>
    <s v="3Better"/>
    <s v="Better"/>
    <s v="No"/>
    <x v="1"/>
  </r>
  <r>
    <n v="2779"/>
    <n v="32"/>
    <n v="32"/>
    <s v="Travel_Rarely"/>
    <s v="Travel_Rarely"/>
    <n v="414"/>
    <n v="414"/>
    <s v="Sales"/>
    <s v="Sales"/>
    <n v="2"/>
    <n v="2"/>
    <s v="4Master"/>
    <x v="2"/>
    <s v="Marketing"/>
    <x v="3"/>
    <s v="3High"/>
    <s v="High"/>
    <s v="Male"/>
    <s v="Male"/>
    <n v="82"/>
    <n v="82"/>
    <s v="2Medium"/>
    <s v="Medium"/>
    <n v="2"/>
    <n v="2"/>
    <s v="Sales Executive"/>
    <s v="Sales Executive"/>
    <s v="2Medium"/>
    <s v="Medium"/>
    <s v="Single"/>
    <s v="Single"/>
    <n v="9907"/>
    <n v="9907"/>
    <n v="26186"/>
    <n v="26186"/>
    <n v="7"/>
    <n v="7"/>
    <s v="Yes"/>
    <s v="Yes"/>
    <n v="12"/>
    <n v="12"/>
    <s v="3Excellent"/>
    <s v="Excellent"/>
    <s v="3High"/>
    <s v="High"/>
    <n v="3"/>
    <n v="3"/>
    <s v="2Good"/>
    <s v="Good"/>
    <s v="Yes"/>
    <x v="0"/>
  </r>
  <r>
    <n v="2780"/>
    <n v="46"/>
    <n v="46"/>
    <s v="Travel_Rarely"/>
    <s v="Travel_Rarely"/>
    <n v="1319"/>
    <n v="1319"/>
    <s v="Sales"/>
    <s v="Sales"/>
    <n v="3"/>
    <n v="3"/>
    <s v="3Bachelor"/>
    <x v="3"/>
    <s v="Technical Degree"/>
    <x v="4"/>
    <s v="1Low"/>
    <s v="Low"/>
    <s v="Female"/>
    <s v="Female"/>
    <n v="45"/>
    <n v="45"/>
    <s v="4Very High"/>
    <s v="Very High"/>
    <n v="4"/>
    <n v="4"/>
    <s v="Sales Executive"/>
    <s v="Sales Executive"/>
    <s v="1Low"/>
    <s v="Low"/>
    <s v="Divorced"/>
    <s v="Divorced"/>
    <n v="13225"/>
    <n v="13225"/>
    <n v="7739"/>
    <n v="7739"/>
    <n v="2"/>
    <n v="2"/>
    <s v="No"/>
    <s v="No"/>
    <n v="12"/>
    <n v="12"/>
    <s v="3Excellent"/>
    <s v="Excellent"/>
    <s v="4Very High"/>
    <s v="Very High"/>
    <n v="5"/>
    <n v="5"/>
    <s v="3Better"/>
    <s v="Better"/>
    <s v="No"/>
    <x v="1"/>
  </r>
  <r>
    <n v="2781"/>
    <n v="27"/>
    <n v="27"/>
    <s v="Travel_Rarely"/>
    <s v="Travel_Rarely"/>
    <n v="728"/>
    <n v="728"/>
    <s v="Sales"/>
    <s v="Sales"/>
    <n v="23"/>
    <n v="23"/>
    <s v="1Below College"/>
    <x v="1"/>
    <s v="Medical"/>
    <x v="2"/>
    <s v="2Medium"/>
    <s v="Medium"/>
    <s v="Female"/>
    <s v="Female"/>
    <n v="36"/>
    <n v="36"/>
    <s v="2Medium"/>
    <s v="Medium"/>
    <n v="2"/>
    <n v="2"/>
    <s v="Sales Representative"/>
    <s v="Sales Representative"/>
    <s v="3High"/>
    <s v="High"/>
    <s v="Married"/>
    <s v="Married"/>
    <n v="3540"/>
    <n v="3540"/>
    <n v="7018"/>
    <n v="7018"/>
    <n v="1"/>
    <n v="1"/>
    <s v="No"/>
    <s v="No"/>
    <n v="21"/>
    <n v="21"/>
    <s v="4Outstanding"/>
    <s v="Outstanding"/>
    <s v="4Very High"/>
    <s v="Very High"/>
    <n v="5"/>
    <n v="5"/>
    <s v="3Better"/>
    <s v="Better"/>
    <s v="No"/>
    <x v="1"/>
  </r>
  <r>
    <n v="2782"/>
    <n v="29"/>
    <n v="29"/>
    <s v="Travel_Rarely"/>
    <s v="Travel_Rarely"/>
    <n v="352"/>
    <n v="352"/>
    <s v="Human Resources"/>
    <s v="Human Resources"/>
    <n v="6"/>
    <n v="6"/>
    <s v="1Below College"/>
    <x v="1"/>
    <s v="Medical"/>
    <x v="2"/>
    <s v="4Ver High"/>
    <s v="Ver High"/>
    <s v="Male"/>
    <s v="Male"/>
    <n v="87"/>
    <n v="87"/>
    <s v="2Medium"/>
    <s v="Medium"/>
    <n v="1"/>
    <n v="1"/>
    <s v="Human Resources"/>
    <s v="Human Resources"/>
    <s v="2Medium"/>
    <s v="Medium"/>
    <s v="Married"/>
    <s v="Married"/>
    <n v="2804"/>
    <n v="2804"/>
    <n v="15434"/>
    <n v="15434"/>
    <n v="1"/>
    <n v="1"/>
    <s v="No"/>
    <s v="No"/>
    <n v="11"/>
    <n v="11"/>
    <s v="3Excellent"/>
    <s v="Excellent"/>
    <s v="4Very High"/>
    <s v="Very High"/>
    <n v="3"/>
    <n v="3"/>
    <s v="3Better"/>
    <s v="Better"/>
    <s v="No"/>
    <x v="1"/>
  </r>
  <r>
    <n v="2783"/>
    <n v="43"/>
    <n v="43"/>
    <s v="Travel_Rarely"/>
    <s v="Travel_Rarely"/>
    <n v="823"/>
    <n v="823"/>
    <s v="Research &amp; Development"/>
    <s v="Research &amp; Development"/>
    <n v="6"/>
    <n v="6"/>
    <s v="3Bachelor"/>
    <x v="3"/>
    <m/>
    <x v="0"/>
    <s v="1Low"/>
    <s v="Low"/>
    <s v="Female"/>
    <s v="Female"/>
    <n v="81"/>
    <n v="81"/>
    <s v="2Medium"/>
    <s v="Medium"/>
    <n v="5"/>
    <n v="5"/>
    <s v="Manager"/>
    <s v="Manager"/>
    <s v="3High"/>
    <s v="High"/>
    <s v="Married"/>
    <s v="Married"/>
    <n v="19392"/>
    <n v="19392"/>
    <n v="22539"/>
    <n v="22539"/>
    <n v="7"/>
    <n v="7"/>
    <s v="No"/>
    <s v="No"/>
    <n v="13"/>
    <n v="13"/>
    <s v="3Excellent"/>
    <s v="Excellent"/>
    <s v="4Very High"/>
    <s v="Very High"/>
    <n v="2"/>
    <n v="2"/>
    <s v="3Better"/>
    <s v="Better"/>
    <s v="No"/>
    <x v="1"/>
  </r>
  <r>
    <n v="2784"/>
    <n v="48"/>
    <n v="48"/>
    <s v="Travel_Rarely"/>
    <s v="Travel_Rarely"/>
    <n v="1224"/>
    <n v="1224"/>
    <s v="Research &amp; Development"/>
    <s v="Research &amp; Development"/>
    <n v="10"/>
    <n v="10"/>
    <s v="3Bachelor"/>
    <x v="3"/>
    <s v="Life Sciences"/>
    <x v="0"/>
    <s v="4Ver High"/>
    <s v="Ver High"/>
    <s v="Male"/>
    <s v="Male"/>
    <n v="91"/>
    <n v="91"/>
    <s v="2Medium"/>
    <s v="Medium"/>
    <n v="5"/>
    <n v="5"/>
    <s v="Research Director"/>
    <s v="Research Director"/>
    <s v="2Medium"/>
    <s v="Medium"/>
    <s v="Married"/>
    <s v="Married"/>
    <n v="19665"/>
    <n v="19665"/>
    <n v="13583"/>
    <n v="13583"/>
    <n v="4"/>
    <n v="4"/>
    <s v="No"/>
    <s v="No"/>
    <n v="12"/>
    <n v="12"/>
    <s v="3Excellent"/>
    <s v="Excellent"/>
    <s v="4Very High"/>
    <s v="Very High"/>
    <n v="3"/>
    <n v="3"/>
    <s v="3Better"/>
    <s v="Better"/>
    <s v="No"/>
    <x v="1"/>
  </r>
  <r>
    <n v="2785"/>
    <n v="29"/>
    <n v="29"/>
    <s v="Travel_Frequently"/>
    <s v="Travel_Frequently"/>
    <n v="459"/>
    <n v="459"/>
    <s v="Research &amp; Development"/>
    <s v="Research &amp; Development"/>
    <n v="24"/>
    <n v="24"/>
    <s v="2College"/>
    <x v="0"/>
    <s v="Life Sciences"/>
    <x v="0"/>
    <s v="4Ver High"/>
    <s v="Ver High"/>
    <s v="Male"/>
    <s v="Male"/>
    <n v="73"/>
    <n v="73"/>
    <s v="2Medium"/>
    <s v="Medium"/>
    <m/>
    <n v="1"/>
    <s v="Research Scientist"/>
    <s v="Research Scientist"/>
    <s v="4Very High"/>
    <s v="Very High"/>
    <s v="Single"/>
    <s v="Single"/>
    <n v="2439"/>
    <n v="2439"/>
    <n v="14753"/>
    <n v="14753"/>
    <n v="1"/>
    <n v="1"/>
    <s v="Yes"/>
    <s v="Yes"/>
    <n v="24"/>
    <n v="24"/>
    <s v="4Outstanding"/>
    <s v="Outstanding"/>
    <s v="2Medium"/>
    <s v="Medium"/>
    <n v="3"/>
    <n v="3"/>
    <s v="2Good"/>
    <s v="Good"/>
    <s v="Yes"/>
    <x v="0"/>
  </r>
  <r>
    <n v="2786"/>
    <n v="46"/>
    <n v="46"/>
    <s v="Travel_Rarely"/>
    <s v="Travel_Rarely"/>
    <n v="1254"/>
    <n v="1254"/>
    <s v="Sales"/>
    <s v="Sales"/>
    <n v="10"/>
    <n v="10"/>
    <s v="3Bachelor"/>
    <x v="3"/>
    <s v="Life Sciences"/>
    <x v="0"/>
    <s v="3High"/>
    <s v="High"/>
    <s v="Female"/>
    <s v="Female"/>
    <n v="64"/>
    <n v="64"/>
    <s v="3High"/>
    <s v="High"/>
    <n v="3"/>
    <n v="3"/>
    <s v="Sales Executive"/>
    <s v="Sales Executive"/>
    <s v="2Medium"/>
    <s v="Medium"/>
    <s v="Married"/>
    <s v="Married"/>
    <m/>
    <n v="6509.4320987654319"/>
    <n v="14011"/>
    <n v="14011"/>
    <n v="5"/>
    <n v="5"/>
    <s v="No"/>
    <s v="No"/>
    <n v="21"/>
    <n v="21"/>
    <s v="4Outstanding"/>
    <s v="Outstanding"/>
    <s v="3High"/>
    <s v="High"/>
    <n v="2"/>
    <n v="2"/>
    <s v="3Better"/>
    <s v="Better"/>
    <s v="Yes"/>
    <x v="0"/>
  </r>
  <r>
    <n v="2787"/>
    <n v="27"/>
    <n v="27"/>
    <s v="Travel_Frequently"/>
    <s v="Travel_Frequently"/>
    <n v="1131"/>
    <n v="1131"/>
    <s v="Research &amp; Development"/>
    <s v="Research &amp; Development"/>
    <n v="15"/>
    <n v="15"/>
    <s v="3Bachelor"/>
    <x v="3"/>
    <s v="Life Sciences"/>
    <x v="0"/>
    <s v="4Ver High"/>
    <s v="Ver High"/>
    <s v="Female"/>
    <s v="Female"/>
    <n v="77"/>
    <n v="77"/>
    <s v="2Medium"/>
    <s v="Medium"/>
    <n v="1"/>
    <n v="1"/>
    <s v="Research Scientist"/>
    <s v="Research Scientist"/>
    <s v="1Low"/>
    <s v="Low"/>
    <s v="Married"/>
    <s v="Married"/>
    <n v="4774"/>
    <n v="4774"/>
    <n v="23844"/>
    <n v="23844"/>
    <n v="0"/>
    <n v="0"/>
    <s v="No"/>
    <s v="No"/>
    <n v="19"/>
    <n v="19"/>
    <s v="3Excellent"/>
    <s v="Excellent"/>
    <s v="4Very High"/>
    <s v="Very High"/>
    <n v="2"/>
    <n v="2"/>
    <s v="2Good"/>
    <s v="Good"/>
    <s v="No"/>
    <x v="1"/>
  </r>
  <r>
    <n v="2788"/>
    <n v="39"/>
    <n v="39"/>
    <s v="Travel_Rarely"/>
    <s v="Travel_Rarely"/>
    <n v="835"/>
    <n v="835"/>
    <s v="Research &amp; Development"/>
    <s v="Research &amp; Development"/>
    <n v="19"/>
    <n v="19"/>
    <s v="4Master"/>
    <x v="2"/>
    <s v="Other"/>
    <x v="1"/>
    <s v="4Ver High"/>
    <s v="Ver High"/>
    <s v="Male"/>
    <s v="Male"/>
    <n v="41"/>
    <n v="41"/>
    <s v="3High"/>
    <s v="High"/>
    <n v="2"/>
    <n v="2"/>
    <s v="Research Scientist"/>
    <s v="Research Scientist"/>
    <s v="4Very High"/>
    <s v="Very High"/>
    <s v="Divorced"/>
    <s v="Divorced"/>
    <n v="3902"/>
    <n v="3902"/>
    <n v="5141"/>
    <n v="5141"/>
    <n v="8"/>
    <n v="8"/>
    <s v="No"/>
    <s v="No"/>
    <n v="14"/>
    <n v="14"/>
    <s v="3Excellent"/>
    <s v="Excellent"/>
    <s v="2Medium"/>
    <s v="Medium"/>
    <n v="2"/>
    <n v="2"/>
    <s v="3Better"/>
    <s v="Better"/>
    <s v="No"/>
    <x v="1"/>
  </r>
  <r>
    <n v="2789"/>
    <n v="55"/>
    <n v="55"/>
    <s v="Travel_Rarely"/>
    <s v="Travel_Rarely"/>
    <n v="836"/>
    <n v="836"/>
    <s v="Research &amp; Development"/>
    <s v="Research &amp; Development"/>
    <n v="2"/>
    <n v="2"/>
    <s v="4Master"/>
    <x v="2"/>
    <s v="Technical Degree"/>
    <x v="4"/>
    <s v="2Medium"/>
    <s v="Medium"/>
    <s v="Male"/>
    <s v="Male"/>
    <n v="98"/>
    <n v="98"/>
    <s v="2Medium"/>
    <s v="Medium"/>
    <n v="1"/>
    <n v="1"/>
    <s v="Research Scientist"/>
    <s v="Research Scientist"/>
    <s v="4Very High"/>
    <s v="Very High"/>
    <s v="Married"/>
    <s v="Married"/>
    <n v="2662"/>
    <n v="2662"/>
    <n v="7975"/>
    <n v="7975"/>
    <n v="8"/>
    <n v="8"/>
    <s v="No"/>
    <s v="No"/>
    <n v="20"/>
    <n v="20"/>
    <s v="4Outstanding"/>
    <s v="Outstanding"/>
    <s v="2Medium"/>
    <s v="Medium"/>
    <n v="2"/>
    <n v="2"/>
    <s v="4Best"/>
    <s v="Best"/>
    <s v="No"/>
    <x v="1"/>
  </r>
  <r>
    <n v="2790"/>
    <n v="28"/>
    <n v="28"/>
    <s v="Travel_Rarely"/>
    <s v="Travel_Rarely"/>
    <n v="1172"/>
    <n v="1172"/>
    <s v="Sales"/>
    <s v="Sales"/>
    <n v="3"/>
    <n v="3"/>
    <s v="3Bachelor"/>
    <x v="3"/>
    <s v="Medical"/>
    <x v="2"/>
    <s v="2Medium"/>
    <s v="Medium"/>
    <s v="Female"/>
    <s v="Female"/>
    <n v="78"/>
    <n v="78"/>
    <s v="3High"/>
    <s v="High"/>
    <n v="1"/>
    <n v="1"/>
    <s v="Sales Representative"/>
    <s v="Sales Representative"/>
    <s v="2Medium"/>
    <s v="Medium"/>
    <s v="Married"/>
    <s v="Married"/>
    <n v="2856"/>
    <n v="2856"/>
    <n v="3692"/>
    <n v="3692"/>
    <n v="1"/>
    <n v="1"/>
    <s v="No"/>
    <s v="No"/>
    <n v="19"/>
    <n v="19"/>
    <s v="3Excellent"/>
    <s v="Excellent"/>
    <s v="4Very High"/>
    <s v="Very High"/>
    <n v="3"/>
    <n v="3"/>
    <s v="3Better"/>
    <s v="Better"/>
    <s v="No"/>
    <x v="1"/>
  </r>
  <r>
    <n v="2791"/>
    <n v="30"/>
    <n v="30"/>
    <s v="Travel_Rarely"/>
    <s v="Travel_Rarely"/>
    <n v="945"/>
    <n v="945"/>
    <s v="Sales"/>
    <s v="Sales"/>
    <m/>
    <n v="6.5817958901025673"/>
    <s v="3Bachelor"/>
    <x v="3"/>
    <s v="Medical"/>
    <x v="2"/>
    <s v="2Medium"/>
    <s v="Medium"/>
    <s v="Male"/>
    <s v="Male"/>
    <n v="89"/>
    <n v="89"/>
    <s v="3High"/>
    <s v="High"/>
    <n v="1"/>
    <n v="1"/>
    <s v="Sales Representative"/>
    <s v="Sales Representative"/>
    <s v="4Very High"/>
    <s v="Very High"/>
    <s v="Single"/>
    <s v="Single"/>
    <n v="1081"/>
    <n v="1081"/>
    <n v="16019"/>
    <n v="16019"/>
    <n v="1"/>
    <n v="1"/>
    <s v="No"/>
    <s v="No"/>
    <n v="13"/>
    <n v="13"/>
    <s v="3Excellent"/>
    <s v="Excellent"/>
    <s v="3High"/>
    <s v="High"/>
    <n v="3"/>
    <n v="3"/>
    <s v="2Good"/>
    <s v="Good"/>
    <s v="Yes"/>
    <x v="0"/>
  </r>
  <r>
    <n v="2792"/>
    <n v="22"/>
    <n v="22"/>
    <s v="Travel_Rarely"/>
    <s v="Travel_Rarely"/>
    <n v="391"/>
    <n v="391"/>
    <s v="Research &amp; Development"/>
    <s v="Research &amp; Development"/>
    <n v="7"/>
    <n v="7"/>
    <s v="1Below College"/>
    <x v="1"/>
    <s v="Life Sciences"/>
    <x v="0"/>
    <s v="4Ver High"/>
    <s v="Ver High"/>
    <s v="Male"/>
    <s v="Male"/>
    <n v="75"/>
    <n v="75"/>
    <s v="3High"/>
    <s v="High"/>
    <n v="1"/>
    <n v="1"/>
    <s v="Research Scientist"/>
    <s v="Research Scientist"/>
    <s v="2Medium"/>
    <s v="Medium"/>
    <s v="Single"/>
    <s v="Single"/>
    <n v="2472"/>
    <n v="2472"/>
    <n v="26092"/>
    <n v="26092"/>
    <n v="1"/>
    <n v="1"/>
    <s v="Yes"/>
    <s v="Yes"/>
    <n v="23"/>
    <n v="23"/>
    <s v="4Outstanding"/>
    <s v="Outstanding"/>
    <s v="1Low"/>
    <s v="Low"/>
    <n v="2"/>
    <n v="2"/>
    <s v="3Better"/>
    <s v="Better"/>
    <s v="Yes"/>
    <x v="0"/>
  </r>
  <r>
    <n v="2793"/>
    <n v="36"/>
    <n v="36"/>
    <s v="Travel_Rarely"/>
    <s v="Travel_Rarely"/>
    <n v="1266"/>
    <n v="1266"/>
    <s v="Sales"/>
    <s v="Sales"/>
    <n v="10"/>
    <n v="10"/>
    <s v="4Master"/>
    <x v="2"/>
    <s v="Technical Degree"/>
    <x v="4"/>
    <s v="2Medium"/>
    <s v="Medium"/>
    <s v="Female"/>
    <s v="Female"/>
    <n v="63"/>
    <n v="63"/>
    <s v="2Medium"/>
    <s v="Medium"/>
    <n v="2"/>
    <n v="2"/>
    <s v="Sales Executive"/>
    <s v="Sales Executive"/>
    <s v="3High"/>
    <s v="High"/>
    <s v="Married"/>
    <s v="Married"/>
    <n v="5673"/>
    <n v="5673"/>
    <n v="6060"/>
    <n v="6060"/>
    <n v="1"/>
    <n v="1"/>
    <s v="Yes"/>
    <s v="Yes"/>
    <n v="13"/>
    <n v="13"/>
    <s v="3Excellent"/>
    <s v="Excellent"/>
    <s v="1Low"/>
    <s v="Low"/>
    <n v="4"/>
    <n v="4"/>
    <s v="3Better"/>
    <s v="Better"/>
    <s v="No"/>
    <x v="1"/>
  </r>
  <r>
    <n v="2794"/>
    <n v="31"/>
    <n v="31"/>
    <s v="Travel_Rarely"/>
    <s v="Travel_Rarely"/>
    <n v="311"/>
    <n v="311"/>
    <s v="Research &amp; Development"/>
    <s v="Research &amp; Development"/>
    <n v="20"/>
    <n v="20"/>
    <s v="3Bachelor"/>
    <x v="3"/>
    <s v="Life Sciences"/>
    <x v="0"/>
    <s v="2Medium"/>
    <s v="Medium"/>
    <s v="Male"/>
    <s v="Male"/>
    <n v="89"/>
    <n v="89"/>
    <s v="3High"/>
    <s v="High"/>
    <n v="2"/>
    <n v="2"/>
    <s v="Laboratory Technician"/>
    <s v="Laboratory Technician"/>
    <s v="3High"/>
    <s v="High"/>
    <s v="Divorced"/>
    <s v="Divorced"/>
    <n v="4197"/>
    <n v="4197"/>
    <n v="18624"/>
    <n v="18624"/>
    <n v="1"/>
    <n v="1"/>
    <s v="No"/>
    <s v="No"/>
    <n v="11"/>
    <n v="11"/>
    <s v="3Excellent"/>
    <s v="Excellent"/>
    <s v="1Low"/>
    <s v="Low"/>
    <n v="2"/>
    <n v="2"/>
    <s v="3Better"/>
    <s v="Better"/>
    <s v="No"/>
    <x v="1"/>
  </r>
  <r>
    <n v="2795"/>
    <n v="34"/>
    <n v="34"/>
    <s v="Travel_Rarely"/>
    <s v="Travel_Rarely"/>
    <n v="1480"/>
    <n v="1480"/>
    <s v="Sales"/>
    <s v="Sales"/>
    <n v="4"/>
    <n v="4"/>
    <s v="3Bachelor"/>
    <x v="3"/>
    <s v="Life Sciences"/>
    <x v="0"/>
    <s v="3High"/>
    <s v="High"/>
    <s v="Male"/>
    <s v="Male"/>
    <n v="64"/>
    <n v="64"/>
    <s v="3High"/>
    <s v="High"/>
    <n v="3"/>
    <n v="3"/>
    <s v="Sales Executive"/>
    <s v="Sales Executive"/>
    <s v="4Very High"/>
    <s v="Very High"/>
    <s v="Married"/>
    <s v="Married"/>
    <n v="9713"/>
    <n v="9713"/>
    <n v="24444"/>
    <n v="24444"/>
    <n v="2"/>
    <n v="2"/>
    <s v="Yes"/>
    <s v="Yes"/>
    <n v="13"/>
    <n v="13"/>
    <s v="3Excellent"/>
    <s v="Excellent"/>
    <s v="4Very High"/>
    <s v="Very High"/>
    <n v="3"/>
    <n v="3"/>
    <s v="3Better"/>
    <s v="Better"/>
    <s v="No"/>
    <x v="1"/>
  </r>
  <r>
    <n v="2796"/>
    <n v="29"/>
    <n v="29"/>
    <s v="Travel_Rarely"/>
    <s v="Travel_Rarely"/>
    <n v="592"/>
    <n v="592"/>
    <s v="Research &amp; Development"/>
    <s v="Research &amp; Development"/>
    <n v="7"/>
    <n v="7"/>
    <s v="3Bachelor"/>
    <x v="3"/>
    <s v="Life Sciences"/>
    <x v="0"/>
    <s v="4Ver High"/>
    <s v="Ver High"/>
    <s v="Male"/>
    <s v="Male"/>
    <n v="59"/>
    <n v="59"/>
    <s v="3High"/>
    <s v="High"/>
    <n v="1"/>
    <n v="1"/>
    <s v="Laboratory Technician"/>
    <s v="Laboratory Technician"/>
    <s v="1Low"/>
    <s v="Low"/>
    <s v="Single"/>
    <s v="Single"/>
    <n v="2062"/>
    <n v="2062"/>
    <n v="19384"/>
    <n v="19384"/>
    <n v="3"/>
    <n v="3"/>
    <s v="No"/>
    <s v="No"/>
    <n v="14"/>
    <n v="14"/>
    <s v="3Excellent"/>
    <s v="Excellent"/>
    <s v="2Medium"/>
    <s v="Medium"/>
    <n v="2"/>
    <n v="2"/>
    <s v="3Better"/>
    <s v="Better"/>
    <s v="No"/>
    <x v="1"/>
  </r>
  <r>
    <n v="2797"/>
    <n v="37"/>
    <n v="37"/>
    <s v="Travel_Rarely"/>
    <s v="Travel_Rarely"/>
    <n v="783"/>
    <n v="783"/>
    <s v="Research &amp; Development"/>
    <s v="Research &amp; Development"/>
    <n v="7"/>
    <n v="7"/>
    <s v="4Master"/>
    <x v="2"/>
    <s v="Medical"/>
    <x v="2"/>
    <s v="4Ver High"/>
    <s v="Ver High"/>
    <s v="Male"/>
    <s v="Male"/>
    <n v="78"/>
    <n v="78"/>
    <s v="3High"/>
    <s v="High"/>
    <n v="2"/>
    <n v="2"/>
    <s v="Research Scientist"/>
    <s v="Research Scientist"/>
    <s v="1Low"/>
    <s v="Low"/>
    <s v="Married"/>
    <s v="Married"/>
    <n v="4284"/>
    <n v="4284"/>
    <n v="13588"/>
    <n v="13588"/>
    <n v="5"/>
    <n v="5"/>
    <s v="Yes"/>
    <s v="Yes"/>
    <n v="22"/>
    <n v="22"/>
    <s v="4Outstanding"/>
    <s v="Outstanding"/>
    <s v="3High"/>
    <s v="High"/>
    <n v="2"/>
    <n v="2"/>
    <s v="3Better"/>
    <s v="Better"/>
    <s v="No"/>
    <x v="1"/>
  </r>
  <r>
    <n v="2798"/>
    <n v="35"/>
    <n v="35"/>
    <s v="Travel_Rarely"/>
    <s v="Travel_Rarely"/>
    <n v="219"/>
    <n v="219"/>
    <s v="Research &amp; Development"/>
    <s v="Research &amp; Development"/>
    <n v="16"/>
    <n v="16"/>
    <s v="2College"/>
    <x v="0"/>
    <s v="Other"/>
    <x v="1"/>
    <s v="4Ver High"/>
    <s v="Ver High"/>
    <s v="Female"/>
    <s v="Female"/>
    <n v="44"/>
    <n v="44"/>
    <s v="2Medium"/>
    <s v="Medium"/>
    <n v="2"/>
    <n v="2"/>
    <s v="Manufacturing Director"/>
    <s v="Manufacturing Director"/>
    <s v="2Medium"/>
    <s v="Medium"/>
    <s v="Married"/>
    <s v="Married"/>
    <n v="4788"/>
    <n v="4788"/>
    <n v="25388"/>
    <n v="25388"/>
    <n v="0"/>
    <n v="0"/>
    <s v="Yes"/>
    <s v="Yes"/>
    <n v="11"/>
    <n v="11"/>
    <s v="3Excellent"/>
    <s v="Excellent"/>
    <s v="4Very High"/>
    <s v="Very High"/>
    <n v="2"/>
    <n v="2"/>
    <s v="3Better"/>
    <s v="Better"/>
    <s v="No"/>
    <x v="1"/>
  </r>
  <r>
    <n v="2799"/>
    <n v="45"/>
    <n v="45"/>
    <s v="Travel_Rarely"/>
    <s v="Travel_Rarely"/>
    <n v="556"/>
    <n v="556"/>
    <s v="Research &amp; Development"/>
    <s v="Research &amp; Development"/>
    <n v="25"/>
    <n v="25"/>
    <s v="2College"/>
    <x v="0"/>
    <m/>
    <x v="0"/>
    <s v="2Medium"/>
    <s v="Medium"/>
    <s v="Female"/>
    <s v="Female"/>
    <n v="93"/>
    <n v="93"/>
    <s v="2Medium"/>
    <s v="Medium"/>
    <n v="2"/>
    <n v="2"/>
    <s v="Manufacturing Director"/>
    <s v="Manufacturing Director"/>
    <s v="4Very High"/>
    <s v="Very High"/>
    <s v="Married"/>
    <s v="Married"/>
    <n v="5906"/>
    <n v="5906"/>
    <n v="23888"/>
    <n v="23888"/>
    <n v="0"/>
    <n v="0"/>
    <s v="No"/>
    <s v="No"/>
    <n v="13"/>
    <n v="13"/>
    <s v="3Excellent"/>
    <s v="Excellent"/>
    <s v="4Very High"/>
    <s v="Very High"/>
    <n v="2"/>
    <n v="2"/>
    <s v="2Good"/>
    <s v="Good"/>
    <s v="No"/>
    <x v="1"/>
  </r>
  <r>
    <n v="2800"/>
    <n v="36"/>
    <n v="36"/>
    <s v="Travel_Frequently"/>
    <s v="Travel_Frequently"/>
    <n v="1213"/>
    <n v="1213"/>
    <s v="Human Resources"/>
    <s v="Human Resources"/>
    <n v="2"/>
    <n v="2"/>
    <s v="1Below College"/>
    <x v="1"/>
    <s v="Human Resources"/>
    <x v="5"/>
    <s v="2Medium"/>
    <s v="Medium"/>
    <s v="Male"/>
    <s v="Male"/>
    <n v="94"/>
    <n v="94"/>
    <s v="2Medium"/>
    <s v="Medium"/>
    <n v="2"/>
    <n v="2"/>
    <s v="Human Resources"/>
    <s v="Human Resources"/>
    <s v="4Very High"/>
    <s v="Very High"/>
    <s v="Single"/>
    <s v="Single"/>
    <n v="3886"/>
    <n v="3886"/>
    <n v="4223"/>
    <n v="4223"/>
    <n v="1"/>
    <n v="1"/>
    <s v="No"/>
    <s v="No"/>
    <n v="21"/>
    <n v="21"/>
    <s v="4Outstanding"/>
    <s v="Outstanding"/>
    <s v="4Very High"/>
    <s v="Very High"/>
    <n v="2"/>
    <n v="2"/>
    <s v="2Good"/>
    <s v="Good"/>
    <s v="No"/>
    <x v="1"/>
  </r>
  <r>
    <n v="2801"/>
    <n v="40"/>
    <n v="40"/>
    <s v="Travel_Rarely"/>
    <s v="Travel_Rarely"/>
    <n v="1137"/>
    <n v="1137"/>
    <s v="Research &amp; Development"/>
    <s v="Research &amp; Development"/>
    <n v="1"/>
    <n v="1"/>
    <s v="4Master"/>
    <x v="2"/>
    <s v="Life Sciences"/>
    <x v="0"/>
    <s v="1Low"/>
    <s v="Low"/>
    <s v="Male"/>
    <s v="Male"/>
    <n v="98"/>
    <n v="98"/>
    <s v="3High"/>
    <s v="High"/>
    <n v="4"/>
    <n v="4"/>
    <s v="Manager"/>
    <s v="Manager"/>
    <s v="1Low"/>
    <s v="Low"/>
    <s v="Divorced"/>
    <s v="Divorced"/>
    <n v="16823"/>
    <n v="16823"/>
    <n v="18991"/>
    <n v="18991"/>
    <n v="2"/>
    <n v="2"/>
    <s v="No"/>
    <s v="No"/>
    <n v="11"/>
    <n v="11"/>
    <s v="3Excellent"/>
    <s v="Excellent"/>
    <s v="1Low"/>
    <s v="Low"/>
    <n v="3"/>
    <n v="3"/>
    <s v="3Better"/>
    <s v="Better"/>
    <s v="No"/>
    <x v="1"/>
  </r>
  <r>
    <n v="2802"/>
    <n v="26"/>
    <n v="26"/>
    <s v="Travel_Rarely"/>
    <s v="Travel_Rarely"/>
    <m/>
    <n v="808.82510288065839"/>
    <s v="Research &amp; Development"/>
    <s v="Research &amp; Development"/>
    <n v="1"/>
    <n v="1"/>
    <s v="2College"/>
    <x v="0"/>
    <s v="Life Sciences"/>
    <x v="0"/>
    <s v="2Medium"/>
    <s v="Medium"/>
    <s v="Female"/>
    <s v="Female"/>
    <n v="90"/>
    <n v="90"/>
    <s v="2Medium"/>
    <s v="Medium"/>
    <n v="1"/>
    <n v="1"/>
    <s v="Research Scientist"/>
    <s v="Research Scientist"/>
    <s v="3High"/>
    <s v="High"/>
    <s v="Married"/>
    <s v="Married"/>
    <n v="2933"/>
    <n v="2933"/>
    <n v="14908"/>
    <n v="14908"/>
    <n v="1"/>
    <n v="1"/>
    <s v="Yes"/>
    <s v="Yes"/>
    <n v="13"/>
    <n v="13"/>
    <s v="3Excellent"/>
    <s v="Excellent"/>
    <s v="3High"/>
    <s v="High"/>
    <n v="3"/>
    <n v="3"/>
    <s v="2Good"/>
    <s v="Good"/>
    <s v="No"/>
    <x v="1"/>
  </r>
  <r>
    <n v="2803"/>
    <n v="27"/>
    <n v="27"/>
    <s v="Travel_Rarely"/>
    <s v="Travel_Rarely"/>
    <n v="511"/>
    <n v="511"/>
    <s v="Sales"/>
    <s v="Sales"/>
    <n v="2"/>
    <n v="2"/>
    <s v="2College"/>
    <x v="0"/>
    <s v="Medical"/>
    <x v="2"/>
    <s v="1Low"/>
    <s v="Low"/>
    <s v="Female"/>
    <s v="Female"/>
    <n v="89"/>
    <n v="89"/>
    <s v="4Very High"/>
    <s v="Very High"/>
    <n v="2"/>
    <n v="2"/>
    <s v="Sales Executive"/>
    <s v="Sales Executive"/>
    <s v="3High"/>
    <s v="High"/>
    <s v="Single"/>
    <s v="Single"/>
    <n v="6500"/>
    <n v="6500"/>
    <n v="26997"/>
    <n v="26997"/>
    <n v="0"/>
    <n v="0"/>
    <s v="No"/>
    <s v="No"/>
    <n v="14"/>
    <n v="14"/>
    <s v="3Excellent"/>
    <s v="Excellent"/>
    <s v="2Medium"/>
    <s v="Medium"/>
    <n v="5"/>
    <n v="5"/>
    <s v="2Good"/>
    <s v="Good"/>
    <s v="No"/>
    <x v="1"/>
  </r>
  <r>
    <n v="2804"/>
    <n v="48"/>
    <n v="48"/>
    <s v="Travel_Frequently"/>
    <s v="Travel_Frequently"/>
    <n v="117"/>
    <n v="117"/>
    <s v="Research &amp; Development"/>
    <s v="Research &amp; Development"/>
    <n v="22"/>
    <n v="22"/>
    <s v="3Bachelor"/>
    <x v="3"/>
    <s v="Medical"/>
    <x v="2"/>
    <s v="4Ver High"/>
    <s v="Ver High"/>
    <s v="Female"/>
    <s v="Female"/>
    <n v="58"/>
    <n v="58"/>
    <s v="3High"/>
    <s v="High"/>
    <n v="4"/>
    <n v="4"/>
    <s v="Manager"/>
    <s v="Manager"/>
    <s v="4Very High"/>
    <s v="Very High"/>
    <s v="Divorced"/>
    <s v="Divorced"/>
    <n v="17174"/>
    <n v="17174"/>
    <n v="2437"/>
    <n v="2437"/>
    <m/>
    <n v="1"/>
    <s v="No"/>
    <s v="No"/>
    <n v="11"/>
    <n v="11"/>
    <s v="3Excellent"/>
    <s v="Excellent"/>
    <s v="2Medium"/>
    <s v="Medium"/>
    <n v="3"/>
    <n v="3"/>
    <s v="3Better"/>
    <s v="Better"/>
    <s v="No"/>
    <x v="1"/>
  </r>
  <r>
    <n v="2805"/>
    <n v="44"/>
    <n v="44"/>
    <s v="Travel_Rarely"/>
    <s v="Travel_Rarely"/>
    <n v="170"/>
    <n v="170"/>
    <s v="Research &amp; Development"/>
    <s v="Research &amp; Development"/>
    <n v="1"/>
    <n v="1"/>
    <s v="4Master"/>
    <x v="2"/>
    <s v="Life Sciences"/>
    <x v="0"/>
    <s v="2Medium"/>
    <s v="Medium"/>
    <s v="Male"/>
    <s v="Male"/>
    <n v="78"/>
    <n v="78"/>
    <s v="4Very High"/>
    <s v="Very High"/>
    <n v="2"/>
    <n v="2"/>
    <s v="Healthcare Representative"/>
    <s v="Healthcare Representative"/>
    <s v="1Low"/>
    <s v="Low"/>
    <s v="Married"/>
    <s v="Married"/>
    <n v="5033"/>
    <n v="5033"/>
    <n v="9364"/>
    <n v="9364"/>
    <n v="2"/>
    <n v="2"/>
    <s v="No"/>
    <s v="No"/>
    <n v="15"/>
    <n v="15"/>
    <s v="3Excellent"/>
    <s v="Excellent"/>
    <s v="4Very High"/>
    <s v="Very High"/>
    <n v="5"/>
    <n v="5"/>
    <s v="3Better"/>
    <s v="Better"/>
    <s v="No"/>
    <x v="1"/>
  </r>
  <r>
    <n v="2806"/>
    <n v="34"/>
    <n v="34"/>
    <m/>
    <s v="Travel_Rarely"/>
    <n v="967"/>
    <n v="967"/>
    <s v="Research &amp; Development"/>
    <s v="Research &amp; Development"/>
    <n v="16"/>
    <n v="16"/>
    <s v="4Master"/>
    <x v="2"/>
    <s v="Technical Degree"/>
    <x v="4"/>
    <s v="4Ver High"/>
    <s v="Ver High"/>
    <s v="Male"/>
    <s v="Male"/>
    <n v="85"/>
    <n v="85"/>
    <s v="1Low"/>
    <s v="Low"/>
    <n v="1"/>
    <n v="1"/>
    <s v="Research Scientist"/>
    <s v="Research Scientist"/>
    <s v="1Low"/>
    <s v="Low"/>
    <s v="Married"/>
    <s v="Married"/>
    <n v="2307"/>
    <n v="2307"/>
    <n v="14460"/>
    <n v="14460"/>
    <n v="1"/>
    <n v="1"/>
    <s v="Yes"/>
    <s v="Yes"/>
    <n v="23"/>
    <n v="23"/>
    <s v="4Outstanding"/>
    <s v="Outstanding"/>
    <s v="2Medium"/>
    <s v="Medium"/>
    <n v="2"/>
    <n v="2"/>
    <s v="3Better"/>
    <s v="Better"/>
    <s v="Yes"/>
    <x v="0"/>
  </r>
  <r>
    <n v="2807"/>
    <n v="56"/>
    <n v="56"/>
    <s v="Travel_Rarely"/>
    <s v="Travel_Rarely"/>
    <n v="1162"/>
    <n v="1162"/>
    <s v="Research &amp; Development"/>
    <s v="Research &amp; Development"/>
    <n v="24"/>
    <n v="24"/>
    <s v="2College"/>
    <x v="0"/>
    <s v="Life Sciences"/>
    <x v="0"/>
    <s v="1Low"/>
    <s v="Low"/>
    <s v="Male"/>
    <s v="Male"/>
    <n v="97"/>
    <n v="97"/>
    <s v="3High"/>
    <s v="High"/>
    <n v="1"/>
    <n v="1"/>
    <s v="Laboratory Technician"/>
    <s v="Laboratory Technician"/>
    <s v="4Very High"/>
    <s v="Very High"/>
    <s v="Single"/>
    <s v="Single"/>
    <n v="2587"/>
    <n v="2587"/>
    <n v="10261"/>
    <n v="10261"/>
    <n v="1"/>
    <n v="1"/>
    <s v="No"/>
    <s v="No"/>
    <n v="16"/>
    <n v="16"/>
    <s v="3Excellent"/>
    <s v="Excellent"/>
    <s v="4Very High"/>
    <s v="Very High"/>
    <n v="3"/>
    <n v="3"/>
    <s v="3Better"/>
    <s v="Better"/>
    <s v="Yes"/>
    <x v="0"/>
  </r>
  <r>
    <n v="2808"/>
    <n v="36"/>
    <n v="36"/>
    <s v="Travel_Rarely"/>
    <s v="Travel_Rarely"/>
    <n v="335"/>
    <n v="335"/>
    <s v="Sales"/>
    <s v="Sales"/>
    <n v="17"/>
    <n v="17"/>
    <s v="2College"/>
    <x v="0"/>
    <s v="Marketing"/>
    <x v="3"/>
    <s v="3High"/>
    <s v="High"/>
    <s v="Male"/>
    <s v="Male"/>
    <n v="33"/>
    <n v="33"/>
    <s v="2Medium"/>
    <s v="Medium"/>
    <n v="2"/>
    <n v="2"/>
    <s v="Sales Executive"/>
    <s v="Sales Executive"/>
    <s v="2Medium"/>
    <s v="Medium"/>
    <s v="Married"/>
    <s v="Married"/>
    <n v="5507"/>
    <n v="5507"/>
    <n v="16822"/>
    <n v="16822"/>
    <n v="2"/>
    <n v="2"/>
    <s v="No"/>
    <s v="No"/>
    <n v="16"/>
    <n v="16"/>
    <s v="3Excellent"/>
    <s v="Excellent"/>
    <s v="3High"/>
    <s v="High"/>
    <n v="1"/>
    <n v="1"/>
    <s v="1Bad"/>
    <s v="Bad"/>
    <s v="No"/>
    <x v="1"/>
  </r>
  <r>
    <n v="2809"/>
    <n v="41"/>
    <n v="41"/>
    <s v="Travel_Rarely"/>
    <s v="Travel_Rarely"/>
    <n v="337"/>
    <n v="337"/>
    <s v="Sales"/>
    <s v="Sales"/>
    <n v="8"/>
    <n v="8"/>
    <s v="3Bachelor"/>
    <x v="3"/>
    <s v="Marketing"/>
    <x v="3"/>
    <s v="3High"/>
    <s v="High"/>
    <s v="Female"/>
    <s v="Female"/>
    <n v="54"/>
    <n v="54"/>
    <s v="3High"/>
    <s v="High"/>
    <n v="2"/>
    <n v="2"/>
    <s v="Sales Executive"/>
    <s v="Sales Executive"/>
    <s v="2Medium"/>
    <s v="Medium"/>
    <s v="Married"/>
    <s v="Married"/>
    <n v="4393"/>
    <n v="4393"/>
    <n v="26841"/>
    <n v="26841"/>
    <n v="5"/>
    <n v="5"/>
    <s v="No"/>
    <s v="No"/>
    <n v="21"/>
    <n v="21"/>
    <s v="4Outstanding"/>
    <s v="Outstanding"/>
    <s v="3High"/>
    <s v="High"/>
    <n v="3"/>
    <n v="3"/>
    <s v="3Better"/>
    <s v="Better"/>
    <s v="No"/>
    <x v="1"/>
  </r>
  <r>
    <n v="2810"/>
    <n v="42"/>
    <n v="42"/>
    <s v="Travel_Rarely"/>
    <s v="Travel_Rarely"/>
    <n v="1396"/>
    <n v="1396"/>
    <s v="Research &amp; Development"/>
    <s v="Research &amp; Development"/>
    <n v="6"/>
    <n v="6"/>
    <s v="3Bachelor"/>
    <x v="3"/>
    <s v="Medical"/>
    <x v="2"/>
    <s v="3High"/>
    <s v="High"/>
    <s v="Male"/>
    <s v="Male"/>
    <n v="83"/>
    <n v="83"/>
    <s v="3High"/>
    <s v="High"/>
    <n v="3"/>
    <n v="3"/>
    <s v="Research Director"/>
    <s v="Research Director"/>
    <s v="1Low"/>
    <s v="Low"/>
    <s v="Married"/>
    <s v="Married"/>
    <n v="13348"/>
    <n v="13348"/>
    <n v="14842"/>
    <n v="14842"/>
    <n v="9"/>
    <n v="9"/>
    <s v="No"/>
    <s v="No"/>
    <n v="13"/>
    <n v="13"/>
    <s v="3Excellent"/>
    <s v="Excellent"/>
    <s v="2Medium"/>
    <s v="Medium"/>
    <n v="3"/>
    <n v="3"/>
    <s v="4Best"/>
    <s v="Best"/>
    <s v="No"/>
    <x v="1"/>
  </r>
  <r>
    <n v="2811"/>
    <n v="31"/>
    <n v="31"/>
    <s v="Travel_Rarely"/>
    <s v="Travel_Rarely"/>
    <n v="1079"/>
    <n v="1079"/>
    <s v="Sales"/>
    <s v="Sales"/>
    <n v="10"/>
    <n v="10"/>
    <s v="2College"/>
    <x v="0"/>
    <s v="Medical"/>
    <x v="2"/>
    <s v="3High"/>
    <s v="High"/>
    <s v="Female"/>
    <s v="Female"/>
    <n v="86"/>
    <n v="86"/>
    <s v="3High"/>
    <s v="High"/>
    <n v="2"/>
    <n v="2"/>
    <s v="Sales Executive"/>
    <s v="Sales Executive"/>
    <s v="4Very High"/>
    <s v="Very High"/>
    <s v="Divorced"/>
    <s v="Divorced"/>
    <n v="6583"/>
    <n v="6583"/>
    <n v="20115"/>
    <n v="20115"/>
    <n v="2"/>
    <n v="2"/>
    <s v="Yes"/>
    <s v="Yes"/>
    <n v="11"/>
    <n v="11"/>
    <s v="3Excellent"/>
    <s v="Excellent"/>
    <s v="4Very High"/>
    <s v="Very High"/>
    <n v="2"/>
    <n v="2"/>
    <s v="3Better"/>
    <s v="Better"/>
    <s v="No"/>
    <x v="1"/>
  </r>
  <r>
    <n v="2812"/>
    <n v="34"/>
    <n v="34"/>
    <s v="Travel_Rarely"/>
    <s v="Travel_Rarely"/>
    <n v="735"/>
    <n v="735"/>
    <s v="Sales"/>
    <s v="Sales"/>
    <n v="3"/>
    <n v="3"/>
    <s v="1Below College"/>
    <x v="1"/>
    <s v="Medical"/>
    <x v="2"/>
    <s v="4Ver High"/>
    <s v="Ver High"/>
    <s v="Female"/>
    <s v="Female"/>
    <n v="75"/>
    <n v="75"/>
    <s v="2Medium"/>
    <s v="Medium"/>
    <n v="2"/>
    <n v="2"/>
    <s v="Sales Executive"/>
    <s v="Sales Executive"/>
    <s v="4Very High"/>
    <s v="Very High"/>
    <s v="Married"/>
    <s v="Married"/>
    <n v="8103"/>
    <n v="8103"/>
    <n v="16495"/>
    <n v="16495"/>
    <n v="3"/>
    <n v="3"/>
    <s v="Yes"/>
    <s v="Yes"/>
    <n v="12"/>
    <n v="12"/>
    <s v="3Excellent"/>
    <s v="Excellent"/>
    <s v="3High"/>
    <s v="High"/>
    <n v="3"/>
    <n v="3"/>
    <s v="2Good"/>
    <s v="Good"/>
    <s v="No"/>
    <x v="1"/>
  </r>
  <r>
    <n v="2813"/>
    <n v="31"/>
    <n v="31"/>
    <m/>
    <s v="Travel_Rarely"/>
    <n v="471"/>
    <n v="471"/>
    <s v="Research &amp; Development"/>
    <s v="Research &amp; Development"/>
    <n v="4"/>
    <n v="4"/>
    <s v="3Bachelor"/>
    <x v="3"/>
    <s v="Medical"/>
    <x v="2"/>
    <s v="1Low"/>
    <s v="Low"/>
    <s v="Female"/>
    <s v="Female"/>
    <n v="62"/>
    <n v="62"/>
    <s v="4Very High"/>
    <s v="Very High"/>
    <n v="1"/>
    <n v="1"/>
    <s v="Laboratory Technician"/>
    <s v="Laboratory Technician"/>
    <s v="3High"/>
    <s v="High"/>
    <s v="Divorced"/>
    <s v="Divorced"/>
    <n v="3978"/>
    <n v="3978"/>
    <n v="16031"/>
    <n v="16031"/>
    <n v="8"/>
    <n v="8"/>
    <s v="No"/>
    <s v="No"/>
    <n v="12"/>
    <n v="12"/>
    <s v="3Excellent"/>
    <s v="Excellent"/>
    <s v="2Medium"/>
    <s v="Medium"/>
    <n v="0"/>
    <n v="0"/>
    <s v="2Good"/>
    <s v="Good"/>
    <s v="No"/>
    <x v="1"/>
  </r>
  <r>
    <n v="2814"/>
    <n v="26"/>
    <n v="26"/>
    <s v="Travel_Frequently"/>
    <s v="Travel_Frequently"/>
    <n v="1096"/>
    <n v="1096"/>
    <s v="Research &amp; Development"/>
    <s v="Research &amp; Development"/>
    <n v="6"/>
    <n v="6"/>
    <s v="3Bachelor"/>
    <x v="3"/>
    <s v="Other"/>
    <x v="1"/>
    <s v="3High"/>
    <s v="High"/>
    <s v="Male"/>
    <s v="Male"/>
    <n v="61"/>
    <n v="61"/>
    <s v="4Very High"/>
    <s v="Very High"/>
    <n v="1"/>
    <n v="1"/>
    <s v="Laboratory Technician"/>
    <s v="Laboratory Technician"/>
    <s v="4Very High"/>
    <s v="Very High"/>
    <s v="Married"/>
    <s v="Married"/>
    <n v="2544"/>
    <n v="2544"/>
    <n v="7102"/>
    <n v="7102"/>
    <n v="0"/>
    <n v="0"/>
    <s v="No"/>
    <s v="No"/>
    <n v="18"/>
    <n v="18"/>
    <s v="3Excellent"/>
    <s v="Excellent"/>
    <s v="1Low"/>
    <s v="Low"/>
    <n v="3"/>
    <n v="3"/>
    <s v="3Better"/>
    <s v="Better"/>
    <s v="No"/>
    <x v="1"/>
  </r>
  <r>
    <n v="2815"/>
    <n v="45"/>
    <n v="45"/>
    <s v="Travel_Frequently"/>
    <s v="Travel_Frequently"/>
    <n v="1297"/>
    <n v="1297"/>
    <s v="Research &amp; Development"/>
    <s v="Research &amp; Development"/>
    <n v="1"/>
    <n v="1"/>
    <s v="4Master"/>
    <x v="2"/>
    <s v="Medical"/>
    <x v="2"/>
    <s v="2Medium"/>
    <s v="Medium"/>
    <s v="Male"/>
    <s v="Male"/>
    <n v="44"/>
    <n v="44"/>
    <s v="3High"/>
    <s v="High"/>
    <n v="2"/>
    <n v="2"/>
    <s v="Healthcare Representative"/>
    <s v="Healthcare Representative"/>
    <s v="3High"/>
    <s v="High"/>
    <s v="Single"/>
    <s v="Single"/>
    <n v="5399"/>
    <n v="5399"/>
    <n v="14511"/>
    <n v="14511"/>
    <n v="4"/>
    <n v="4"/>
    <s v="No"/>
    <s v="No"/>
    <n v="12"/>
    <n v="12"/>
    <s v="3Excellent"/>
    <s v="Excellent"/>
    <s v="3High"/>
    <s v="High"/>
    <n v="3"/>
    <n v="3"/>
    <s v="3Better"/>
    <s v="Better"/>
    <s v="No"/>
    <x v="1"/>
  </r>
  <r>
    <n v="2816"/>
    <n v="33"/>
    <n v="33"/>
    <s v="Travel_Rarely"/>
    <s v="Travel_Rarely"/>
    <n v="217"/>
    <n v="217"/>
    <s v="Sales"/>
    <s v="Sales"/>
    <n v="10"/>
    <n v="10"/>
    <s v="4Master"/>
    <x v="2"/>
    <s v="Marketing"/>
    <x v="3"/>
    <s v="2Medium"/>
    <s v="Medium"/>
    <s v="Male"/>
    <s v="Male"/>
    <n v="43"/>
    <n v="43"/>
    <s v="3High"/>
    <s v="High"/>
    <n v="2"/>
    <n v="2"/>
    <s v="Sales Executive"/>
    <s v="Sales Executive"/>
    <s v="3High"/>
    <s v="High"/>
    <s v="Single"/>
    <s v="Single"/>
    <n v="5487"/>
    <n v="5487"/>
    <n v="10410"/>
    <n v="10410"/>
    <n v="1"/>
    <n v="1"/>
    <s v="No"/>
    <s v="No"/>
    <n v="14"/>
    <n v="14"/>
    <s v="3Excellent"/>
    <s v="Excellent"/>
    <s v="2Medium"/>
    <s v="Medium"/>
    <n v="2"/>
    <n v="2"/>
    <s v="2Good"/>
    <s v="Good"/>
    <s v="No"/>
    <x v="1"/>
  </r>
  <r>
    <n v="2817"/>
    <n v="28"/>
    <n v="28"/>
    <s v="Travel_Frequently"/>
    <s v="Travel_Frequently"/>
    <n v="783"/>
    <n v="783"/>
    <s v="Sales"/>
    <s v="Sales"/>
    <n v="1"/>
    <n v="1"/>
    <s v="2College"/>
    <x v="0"/>
    <s v="Life Sciences"/>
    <x v="0"/>
    <s v="3High"/>
    <s v="High"/>
    <s v="Male"/>
    <s v="Male"/>
    <n v="42"/>
    <n v="42"/>
    <s v="2Medium"/>
    <s v="Medium"/>
    <n v="2"/>
    <n v="2"/>
    <s v="Sales Executive"/>
    <s v="Sales Executive"/>
    <s v="4Very High"/>
    <s v="Very High"/>
    <s v="Married"/>
    <s v="Married"/>
    <n v="6834"/>
    <n v="6834"/>
    <n v="19255"/>
    <n v="19255"/>
    <n v="1"/>
    <n v="1"/>
    <s v="Yes"/>
    <s v="Yes"/>
    <n v="12"/>
    <n v="12"/>
    <s v="3Excellent"/>
    <s v="Excellent"/>
    <s v="3High"/>
    <s v="High"/>
    <n v="2"/>
    <n v="2"/>
    <s v="3Better"/>
    <s v="Better"/>
    <s v="No"/>
    <x v="1"/>
  </r>
  <r>
    <n v="2818"/>
    <n v="29"/>
    <n v="29"/>
    <s v="Travel_Frequently"/>
    <s v="Travel_Frequently"/>
    <n v="746"/>
    <n v="746"/>
    <s v="Sales"/>
    <s v="Sales"/>
    <n v="24"/>
    <n v="24"/>
    <s v="3Bachelor"/>
    <x v="3"/>
    <s v="Technical Degree"/>
    <x v="4"/>
    <s v="3High"/>
    <s v="High"/>
    <s v="Male"/>
    <s v="Male"/>
    <n v="45"/>
    <n v="45"/>
    <s v="4Very High"/>
    <s v="Very High"/>
    <n v="1"/>
    <n v="1"/>
    <s v="Sales Representative"/>
    <s v="Sales Representative"/>
    <s v="1Low"/>
    <s v="Low"/>
    <s v="Single"/>
    <s v="Single"/>
    <n v="1091"/>
    <n v="1091"/>
    <n v="10642"/>
    <n v="10642"/>
    <n v="1"/>
    <n v="1"/>
    <s v="No"/>
    <s v="No"/>
    <n v="17"/>
    <n v="17"/>
    <s v="3Excellent"/>
    <s v="Excellent"/>
    <s v="4Very High"/>
    <s v="Very High"/>
    <n v="3"/>
    <n v="3"/>
    <s v="3Better"/>
    <s v="Better"/>
    <s v="Yes"/>
    <x v="0"/>
  </r>
  <r>
    <n v="2819"/>
    <n v="39"/>
    <n v="39"/>
    <s v="Non-Travel"/>
    <s v="Non-Travel"/>
    <n v="1251"/>
    <n v="1251"/>
    <s v="Sales"/>
    <s v="Sales"/>
    <n v="21"/>
    <n v="21"/>
    <s v="4Master"/>
    <x v="2"/>
    <s v="Life Sciences"/>
    <x v="0"/>
    <s v="1Low"/>
    <s v="Low"/>
    <s v="Female"/>
    <s v="Female"/>
    <n v="32"/>
    <n v="32"/>
    <s v="1Low"/>
    <s v="Low"/>
    <n v="2"/>
    <n v="2"/>
    <s v="Sales Executive"/>
    <s v="Sales Executive"/>
    <s v="3High"/>
    <s v="High"/>
    <s v="Married"/>
    <s v="Married"/>
    <n v="5736"/>
    <n v="5736"/>
    <n v="3987"/>
    <n v="3987"/>
    <n v="6"/>
    <n v="6"/>
    <s v="No"/>
    <s v="No"/>
    <n v="19"/>
    <n v="19"/>
    <s v="3Excellent"/>
    <s v="Excellent"/>
    <s v="3High"/>
    <s v="High"/>
    <n v="1"/>
    <n v="1"/>
    <s v="3Better"/>
    <s v="Better"/>
    <s v="No"/>
    <x v="1"/>
  </r>
  <r>
    <n v="2820"/>
    <n v="27"/>
    <n v="27"/>
    <s v="Travel_Rarely"/>
    <s v="Travel_Rarely"/>
    <n v="1354"/>
    <n v="1354"/>
    <s v="Research &amp; Development"/>
    <s v="Research &amp; Development"/>
    <n v="2"/>
    <n v="2"/>
    <s v="4Master"/>
    <x v="2"/>
    <s v="Technical Degree"/>
    <x v="4"/>
    <s v="2Medium"/>
    <s v="Medium"/>
    <s v="Male"/>
    <s v="Male"/>
    <n v="41"/>
    <n v="41"/>
    <s v="3High"/>
    <s v="High"/>
    <n v="1"/>
    <n v="1"/>
    <s v="Research Scientist"/>
    <s v="Research Scientist"/>
    <s v="2Medium"/>
    <s v="Medium"/>
    <s v="Married"/>
    <s v="Married"/>
    <n v="2226"/>
    <n v="2226"/>
    <n v="6073"/>
    <n v="6073"/>
    <n v="1"/>
    <n v="1"/>
    <s v="No"/>
    <s v="No"/>
    <n v="11"/>
    <n v="11"/>
    <s v="3Excellent"/>
    <s v="Excellent"/>
    <s v="3High"/>
    <s v="High"/>
    <n v="3"/>
    <n v="3"/>
    <s v="2Good"/>
    <s v="Good"/>
    <s v="No"/>
    <x v="1"/>
  </r>
  <r>
    <n v="2821"/>
    <n v="34"/>
    <n v="34"/>
    <s v="Travel_Frequently"/>
    <s v="Travel_Frequently"/>
    <n v="735"/>
    <n v="735"/>
    <s v="Research &amp; Development"/>
    <s v="Research &amp; Development"/>
    <n v="22"/>
    <n v="22"/>
    <s v="4Master"/>
    <x v="2"/>
    <s v="Other"/>
    <x v="1"/>
    <s v="3High"/>
    <s v="High"/>
    <s v="Male"/>
    <s v="Male"/>
    <n v="86"/>
    <n v="86"/>
    <s v="2Medium"/>
    <s v="Medium"/>
    <n v="2"/>
    <n v="2"/>
    <s v="Research Scientist"/>
    <s v="Research Scientist"/>
    <s v="4Very High"/>
    <s v="Very High"/>
    <s v="Married"/>
    <s v="Married"/>
    <n v="5747"/>
    <n v="5747"/>
    <n v="26496"/>
    <n v="26496"/>
    <n v="1"/>
    <n v="1"/>
    <s v="Yes"/>
    <s v="Yes"/>
    <n v="15"/>
    <n v="15"/>
    <s v="3Excellent"/>
    <s v="Excellent"/>
    <s v="2Medium"/>
    <s v="Medium"/>
    <n v="3"/>
    <n v="3"/>
    <s v="3Better"/>
    <s v="Better"/>
    <s v="No"/>
    <x v="1"/>
  </r>
  <r>
    <n v="2822"/>
    <n v="28"/>
    <n v="28"/>
    <s v="Travel_Rarely"/>
    <s v="Travel_Rarely"/>
    <n v="1475"/>
    <n v="1475"/>
    <s v="Sales"/>
    <s v="Sales"/>
    <n v="13"/>
    <n v="13"/>
    <s v="2College"/>
    <x v="0"/>
    <s v="Marketing"/>
    <x v="3"/>
    <s v="4Ver High"/>
    <s v="Ver High"/>
    <s v="Female"/>
    <s v="Female"/>
    <n v="84"/>
    <n v="84"/>
    <s v="3High"/>
    <s v="High"/>
    <n v="2"/>
    <n v="2"/>
    <s v="Sales Executive"/>
    <s v="Sales Executive"/>
    <s v="3High"/>
    <s v="High"/>
    <s v="Single"/>
    <s v="Single"/>
    <n v="9854"/>
    <n v="9854"/>
    <n v="23352"/>
    <n v="23352"/>
    <n v="3"/>
    <n v="3"/>
    <s v="Yes"/>
    <s v="Yes"/>
    <n v="11"/>
    <n v="11"/>
    <s v="3Excellent"/>
    <s v="Excellent"/>
    <s v="4Very High"/>
    <s v="Very High"/>
    <n v="0"/>
    <n v="0"/>
    <s v="3Better"/>
    <s v="Better"/>
    <s v="Yes"/>
    <x v="0"/>
  </r>
  <r>
    <n v="2823"/>
    <n v="47"/>
    <n v="47"/>
    <s v="Non-Travel"/>
    <s v="Non-Travel"/>
    <n v="1169"/>
    <n v="1169"/>
    <s v="Research &amp; Development"/>
    <s v="Research &amp; Development"/>
    <n v="14"/>
    <n v="14"/>
    <s v="4Master"/>
    <x v="2"/>
    <s v="Technical Degree"/>
    <x v="4"/>
    <s v="3High"/>
    <s v="High"/>
    <s v="Male"/>
    <s v="Male"/>
    <n v="64"/>
    <n v="64"/>
    <s v="3High"/>
    <s v="High"/>
    <n v="2"/>
    <n v="2"/>
    <s v="Research Scientist"/>
    <s v="Research Scientist"/>
    <s v="2Medium"/>
    <s v="Medium"/>
    <s v="Married"/>
    <s v="Married"/>
    <n v="5467"/>
    <n v="5467"/>
    <n v="2125"/>
    <n v="2125"/>
    <n v="8"/>
    <n v="8"/>
    <s v="No"/>
    <s v="No"/>
    <n v="18"/>
    <n v="18"/>
    <s v="3Excellent"/>
    <s v="Excellent"/>
    <s v="3High"/>
    <s v="High"/>
    <n v="4"/>
    <n v="4"/>
    <s v="4Best"/>
    <s v="Best"/>
    <s v="No"/>
    <x v="1"/>
  </r>
  <r>
    <n v="2824"/>
    <n v="56"/>
    <n v="56"/>
    <s v="Travel_Rarely"/>
    <s v="Travel_Rarely"/>
    <n v="1443"/>
    <n v="1443"/>
    <s v="Sales"/>
    <s v="Sales"/>
    <n v="11"/>
    <n v="11"/>
    <s v="5Doctor"/>
    <x v="4"/>
    <s v="Marketing"/>
    <x v="3"/>
    <s v="4Ver High"/>
    <s v="Ver High"/>
    <s v="Female"/>
    <s v="Female"/>
    <n v="89"/>
    <n v="89"/>
    <s v="2Medium"/>
    <s v="Medium"/>
    <n v="2"/>
    <n v="2"/>
    <s v="Sales Executive"/>
    <s v="Sales Executive"/>
    <s v="1Low"/>
    <s v="Low"/>
    <s v="Married"/>
    <s v="Married"/>
    <n v="5380"/>
    <n v="5380"/>
    <n v="20328"/>
    <n v="20328"/>
    <n v="4"/>
    <n v="4"/>
    <s v="No"/>
    <s v="No"/>
    <n v="16"/>
    <n v="16"/>
    <s v="3Excellent"/>
    <s v="Excellent"/>
    <s v="3High"/>
    <s v="High"/>
    <n v="3"/>
    <n v="3"/>
    <s v="3Better"/>
    <s v="Better"/>
    <s v="No"/>
    <x v="1"/>
  </r>
  <r>
    <n v="2825"/>
    <n v="39"/>
    <n v="39"/>
    <s v="Travel_Rarely"/>
    <s v="Travel_Rarely"/>
    <n v="867"/>
    <n v="867"/>
    <s v="Research &amp; Development"/>
    <s v="Research &amp; Development"/>
    <n v="9"/>
    <n v="9"/>
    <s v="2College"/>
    <x v="0"/>
    <s v="Medical"/>
    <x v="2"/>
    <s v="1Low"/>
    <s v="Low"/>
    <s v="Male"/>
    <s v="Male"/>
    <n v="87"/>
    <n v="87"/>
    <s v="3High"/>
    <s v="High"/>
    <n v="2"/>
    <n v="2"/>
    <s v="Manufacturing Director"/>
    <s v="Manufacturing Director"/>
    <s v="1Low"/>
    <s v="Low"/>
    <s v="Married"/>
    <s v="Married"/>
    <n v="5151"/>
    <n v="5151"/>
    <n v="12315"/>
    <n v="12315"/>
    <n v="1"/>
    <n v="1"/>
    <s v="No"/>
    <s v="No"/>
    <n v="25"/>
    <n v="25"/>
    <s v="4Outstanding"/>
    <s v="Outstanding"/>
    <s v="4Very High"/>
    <s v="Very High"/>
    <n v="3"/>
    <n v="3"/>
    <s v="3Better"/>
    <s v="Better"/>
    <s v="No"/>
    <x v="1"/>
  </r>
  <r>
    <n v="2826"/>
    <n v="38"/>
    <n v="38"/>
    <s v="Travel_Frequently"/>
    <s v="Travel_Frequently"/>
    <n v="1394"/>
    <n v="1394"/>
    <s v="Research &amp; Development"/>
    <s v="Research &amp; Development"/>
    <n v="8"/>
    <n v="8"/>
    <s v="3Bachelor"/>
    <x v="3"/>
    <s v="Medical"/>
    <x v="2"/>
    <s v="4Ver High"/>
    <s v="Ver High"/>
    <s v="Female"/>
    <s v="Female"/>
    <n v="58"/>
    <n v="58"/>
    <s v="2Medium"/>
    <s v="Medium"/>
    <n v="2"/>
    <n v="2"/>
    <s v="Research Scientist"/>
    <s v="Research Scientist"/>
    <s v="2Medium"/>
    <s v="Medium"/>
    <s v="Divorced"/>
    <s v="Divorced"/>
    <n v="2133"/>
    <n v="2133"/>
    <n v="18115"/>
    <n v="18115"/>
    <n v="1"/>
    <n v="1"/>
    <s v="Yes"/>
    <s v="Yes"/>
    <n v="16"/>
    <n v="16"/>
    <s v="3Excellent"/>
    <s v="Excellent"/>
    <s v="3High"/>
    <s v="High"/>
    <n v="3"/>
    <n v="3"/>
    <s v="3Better"/>
    <s v="Better"/>
    <s v="No"/>
    <x v="1"/>
  </r>
  <r>
    <n v="2827"/>
    <n v="58"/>
    <n v="58"/>
    <s v="Travel_Rarely"/>
    <s v="Travel_Rarely"/>
    <n v="605"/>
    <n v="605"/>
    <s v="Sales"/>
    <s v="Sales"/>
    <n v="21"/>
    <n v="21"/>
    <s v="3Bachelor"/>
    <x v="3"/>
    <s v="Life Sciences"/>
    <x v="0"/>
    <s v="4Ver High"/>
    <s v="Ver High"/>
    <s v="Female"/>
    <s v="Female"/>
    <n v="72"/>
    <n v="72"/>
    <s v="3High"/>
    <s v="High"/>
    <n v="4"/>
    <n v="4"/>
    <s v="Manager"/>
    <s v="Manager"/>
    <s v="4Very High"/>
    <s v="Very High"/>
    <s v="Married"/>
    <s v="Married"/>
    <n v="17875"/>
    <n v="17875"/>
    <n v="11761"/>
    <n v="11761"/>
    <n v="4"/>
    <n v="4"/>
    <s v="Yes"/>
    <s v="Yes"/>
    <n v="13"/>
    <n v="13"/>
    <s v="3Excellent"/>
    <s v="Excellent"/>
    <s v="3High"/>
    <s v="High"/>
    <n v="2"/>
    <n v="2"/>
    <s v="2Good"/>
    <s v="Good"/>
    <s v="No"/>
    <x v="1"/>
  </r>
  <r>
    <n v="2828"/>
    <n v="32"/>
    <n v="32"/>
    <s v="Travel_Frequently"/>
    <s v="Travel_Frequently"/>
    <n v="238"/>
    <n v="238"/>
    <s v="Research &amp; Development"/>
    <s v="Research &amp; Development"/>
    <n v="5"/>
    <n v="5"/>
    <s v="2College"/>
    <x v="0"/>
    <s v="Life Sciences"/>
    <x v="0"/>
    <s v="1Low"/>
    <s v="Low"/>
    <s v="Female"/>
    <s v="Female"/>
    <n v="47"/>
    <n v="47"/>
    <s v="4Very High"/>
    <s v="Very High"/>
    <n v="1"/>
    <n v="1"/>
    <s v="Research Scientist"/>
    <s v="Research Scientist"/>
    <s v="3High"/>
    <s v="High"/>
    <s v="Single"/>
    <s v="Single"/>
    <n v="2432"/>
    <n v="2432"/>
    <n v="15318"/>
    <n v="15318"/>
    <n v="3"/>
    <n v="3"/>
    <s v="Yes"/>
    <s v="Yes"/>
    <n v="14"/>
    <n v="14"/>
    <s v="3Excellent"/>
    <s v="Excellent"/>
    <s v="1Low"/>
    <s v="Low"/>
    <n v="2"/>
    <n v="2"/>
    <s v="3Better"/>
    <s v="Better"/>
    <s v="Yes"/>
    <x v="0"/>
  </r>
  <r>
    <n v="2829"/>
    <n v="38"/>
    <n v="38"/>
    <s v="Travel_Rarely"/>
    <s v="Travel_Rarely"/>
    <n v="1206"/>
    <n v="1206"/>
    <s v="Research &amp; Development"/>
    <s v="Research &amp; Development"/>
    <n v="9"/>
    <n v="9"/>
    <s v="2College"/>
    <x v="0"/>
    <s v="Life Sciences"/>
    <x v="0"/>
    <s v="2Medium"/>
    <s v="Medium"/>
    <s v="Male"/>
    <s v="Male"/>
    <n v="71"/>
    <n v="71"/>
    <s v="3High"/>
    <s v="High"/>
    <n v="1"/>
    <n v="1"/>
    <s v="Research Scientist"/>
    <s v="Research Scientist"/>
    <s v="4Very High"/>
    <s v="Very High"/>
    <s v="Divorced"/>
    <s v="Divorced"/>
    <n v="4771"/>
    <n v="4771"/>
    <n v="14293"/>
    <n v="14293"/>
    <n v="2"/>
    <n v="2"/>
    <s v="No"/>
    <s v="No"/>
    <n v="19"/>
    <n v="19"/>
    <s v="3Excellent"/>
    <s v="Excellent"/>
    <s v="4Very High"/>
    <s v="Very High"/>
    <n v="0"/>
    <n v="0"/>
    <s v="4Best"/>
    <s v="Best"/>
    <s v="No"/>
    <x v="1"/>
  </r>
  <r>
    <n v="2830"/>
    <n v="49"/>
    <n v="49"/>
    <s v="Travel_Frequently"/>
    <s v="Travel_Frequently"/>
    <n v="1064"/>
    <n v="1064"/>
    <s v="Research &amp; Development"/>
    <s v="Research &amp; Development"/>
    <n v="2"/>
    <n v="2"/>
    <s v="1Below College"/>
    <x v="1"/>
    <s v="Life Sciences"/>
    <x v="0"/>
    <s v="2Medium"/>
    <s v="Medium"/>
    <s v="Male"/>
    <s v="Male"/>
    <n v="42"/>
    <n v="42"/>
    <s v="3High"/>
    <s v="High"/>
    <n v="5"/>
    <n v="5"/>
    <s v="Research Director"/>
    <s v="Research Director"/>
    <s v="4Very High"/>
    <s v="Very High"/>
    <s v="Married"/>
    <s v="Married"/>
    <n v="19161"/>
    <n v="19161"/>
    <n v="13738"/>
    <n v="13738"/>
    <n v="3"/>
    <n v="3"/>
    <s v="No"/>
    <s v="No"/>
    <n v="15"/>
    <n v="15"/>
    <s v="3Excellent"/>
    <s v="Excellent"/>
    <s v="4Very High"/>
    <s v="Very High"/>
    <n v="3"/>
    <n v="3"/>
    <s v="3Better"/>
    <s v="Better"/>
    <s v="No"/>
    <x v="1"/>
  </r>
  <r>
    <n v="2831"/>
    <n v="42"/>
    <n v="42"/>
    <s v="Travel_Rarely"/>
    <s v="Travel_Rarely"/>
    <n v="419"/>
    <n v="419"/>
    <s v="Sales"/>
    <s v="Sales"/>
    <n v="12"/>
    <n v="12"/>
    <s v="4Master"/>
    <x v="2"/>
    <s v="Marketing"/>
    <x v="3"/>
    <s v="2Medium"/>
    <s v="Medium"/>
    <s v="Male"/>
    <s v="Male"/>
    <n v="77"/>
    <n v="77"/>
    <s v="3High"/>
    <s v="High"/>
    <n v="2"/>
    <n v="2"/>
    <s v="Sales Executive"/>
    <s v="Sales Executive"/>
    <s v="4Very High"/>
    <s v="Very High"/>
    <s v="Divorced"/>
    <s v="Divorced"/>
    <n v="5087"/>
    <n v="5087"/>
    <n v="2900"/>
    <n v="2900"/>
    <n v="3"/>
    <n v="3"/>
    <s v="Yes"/>
    <s v="Yes"/>
    <n v="12"/>
    <n v="12"/>
    <s v="3Excellent"/>
    <s v="Excellent"/>
    <s v="3High"/>
    <s v="High"/>
    <n v="4"/>
    <n v="4"/>
    <s v="3Better"/>
    <s v="Better"/>
    <s v="No"/>
    <x v="1"/>
  </r>
  <r>
    <n v="2832"/>
    <n v="27"/>
    <n v="27"/>
    <s v="Travel_Frequently"/>
    <s v="Travel_Frequently"/>
    <n v="1337"/>
    <n v="1337"/>
    <s v="Human Resources"/>
    <s v="Human Resources"/>
    <n v="22"/>
    <n v="22"/>
    <s v="3Bachelor"/>
    <x v="3"/>
    <s v="Human Resources"/>
    <x v="5"/>
    <s v="1Low"/>
    <s v="Low"/>
    <s v="Female"/>
    <s v="Female"/>
    <n v="58"/>
    <n v="58"/>
    <m/>
    <s v="High"/>
    <n v="1"/>
    <n v="1"/>
    <s v="Human Resources"/>
    <s v="Human Resources"/>
    <s v="2Medium"/>
    <s v="Medium"/>
    <s v="Married"/>
    <s v="Married"/>
    <n v="2863"/>
    <n v="2863"/>
    <n v="19555"/>
    <n v="19555"/>
    <n v="1"/>
    <n v="1"/>
    <s v="No"/>
    <s v="No"/>
    <n v="12"/>
    <n v="12"/>
    <s v="3Excellent"/>
    <s v="Excellent"/>
    <s v="1Low"/>
    <s v="Low"/>
    <n v="2"/>
    <n v="2"/>
    <s v="3Better"/>
    <s v="Better"/>
    <s v="Yes"/>
    <x v="0"/>
  </r>
  <r>
    <n v="2833"/>
    <n v="35"/>
    <n v="35"/>
    <s v="Travel_Rarely"/>
    <s v="Travel_Rarely"/>
    <n v="682"/>
    <n v="682"/>
    <s v="Sales"/>
    <s v="Sales"/>
    <n v="18"/>
    <n v="18"/>
    <s v="4Master"/>
    <x v="2"/>
    <s v="Medical"/>
    <x v="2"/>
    <s v="2Medium"/>
    <s v="Medium"/>
    <s v="Male"/>
    <s v="Male"/>
    <n v="71"/>
    <n v="71"/>
    <s v="3High"/>
    <s v="High"/>
    <n v="2"/>
    <n v="2"/>
    <s v="Sales Executive"/>
    <s v="Sales Executive"/>
    <s v="1Low"/>
    <s v="Low"/>
    <s v="Married"/>
    <s v="Married"/>
    <n v="5561"/>
    <n v="5561"/>
    <n v="15975"/>
    <n v="15975"/>
    <n v="0"/>
    <n v="0"/>
    <s v="No"/>
    <s v="No"/>
    <n v="16"/>
    <n v="16"/>
    <s v="3Excellent"/>
    <s v="Excellent"/>
    <s v="4Very High"/>
    <s v="Very High"/>
    <n v="2"/>
    <n v="2"/>
    <s v="1Bad"/>
    <s v="Bad"/>
    <s v="No"/>
    <x v="1"/>
  </r>
  <r>
    <n v="2834"/>
    <n v="28"/>
    <n v="28"/>
    <s v="Non-Travel"/>
    <s v="Non-Travel"/>
    <n v="1103"/>
    <n v="1103"/>
    <s v="Research &amp; Development"/>
    <s v="Research &amp; Development"/>
    <n v="16"/>
    <n v="16"/>
    <s v="3Bachelor"/>
    <x v="3"/>
    <s v="Medical"/>
    <x v="2"/>
    <s v="3High"/>
    <s v="High"/>
    <s v="Male"/>
    <s v="Male"/>
    <n v="49"/>
    <n v="49"/>
    <s v="3High"/>
    <s v="High"/>
    <n v="1"/>
    <n v="1"/>
    <s v="Research Scientist"/>
    <s v="Research Scientist"/>
    <s v="3High"/>
    <s v="High"/>
    <s v="Single"/>
    <s v="Single"/>
    <n v="2144"/>
    <n v="2144"/>
    <n v="2122"/>
    <n v="2122"/>
    <n v="1"/>
    <n v="1"/>
    <s v="No"/>
    <s v="No"/>
    <n v="14"/>
    <n v="14"/>
    <s v="3Excellent"/>
    <s v="Excellent"/>
    <s v="3High"/>
    <s v="High"/>
    <n v="3"/>
    <n v="3"/>
    <s v="2Good"/>
    <s v="Good"/>
    <s v="No"/>
    <x v="1"/>
  </r>
  <r>
    <n v="2835"/>
    <n v="31"/>
    <n v="31"/>
    <s v="Non-Travel"/>
    <s v="Non-Travel"/>
    <n v="976"/>
    <n v="976"/>
    <s v="Research &amp; Development"/>
    <s v="Research &amp; Development"/>
    <n v="3"/>
    <n v="3"/>
    <s v="2College"/>
    <x v="0"/>
    <s v="Medical"/>
    <x v="2"/>
    <s v="3High"/>
    <s v="High"/>
    <s v="Male"/>
    <s v="Male"/>
    <n v="48"/>
    <n v="48"/>
    <s v="3High"/>
    <s v="High"/>
    <n v="1"/>
    <n v="1"/>
    <s v="Research Scientist"/>
    <s v="Research Scientist"/>
    <s v="1Low"/>
    <s v="Low"/>
    <s v="Divorced"/>
    <s v="Divorced"/>
    <n v="3065"/>
    <n v="3065"/>
    <n v="3995"/>
    <n v="3995"/>
    <n v="1"/>
    <n v="1"/>
    <s v="Yes"/>
    <s v="Yes"/>
    <n v="13"/>
    <n v="13"/>
    <s v="3Excellent"/>
    <s v="Excellent"/>
    <s v="4Very High"/>
    <s v="Very High"/>
    <n v="3"/>
    <n v="3"/>
    <s v="4Best"/>
    <s v="Best"/>
    <s v="No"/>
    <x v="1"/>
  </r>
  <r>
    <n v="2836"/>
    <n v="36"/>
    <n v="36"/>
    <s v="Non-Travel"/>
    <s v="Non-Travel"/>
    <n v="1351"/>
    <n v="1351"/>
    <s v="Research &amp; Development"/>
    <s v="Research &amp; Development"/>
    <n v="9"/>
    <n v="9"/>
    <s v="4Master"/>
    <x v="2"/>
    <s v="Life Sciences"/>
    <x v="0"/>
    <s v="1Low"/>
    <s v="Low"/>
    <s v="Male"/>
    <s v="Male"/>
    <n v="66"/>
    <n v="66"/>
    <s v="4Very High"/>
    <s v="Very High"/>
    <n v="1"/>
    <n v="1"/>
    <s v="Laboratory Technician"/>
    <s v="Laboratory Technician"/>
    <s v="2Medium"/>
    <s v="Medium"/>
    <s v="Married"/>
    <s v="Married"/>
    <n v="2810"/>
    <n v="2810"/>
    <n v="9238"/>
    <n v="9238"/>
    <n v="1"/>
    <n v="1"/>
    <s v="No"/>
    <s v="No"/>
    <n v="22"/>
    <n v="22"/>
    <s v="4Outstanding"/>
    <s v="Outstanding"/>
    <s v="2Medium"/>
    <s v="Medium"/>
    <n v="3"/>
    <n v="3"/>
    <s v="3Better"/>
    <s v="Better"/>
    <s v="No"/>
    <x v="1"/>
  </r>
  <r>
    <n v="2837"/>
    <n v="34"/>
    <n v="34"/>
    <s v="Travel_Rarely"/>
    <s v="Travel_Rarely"/>
    <n v="937"/>
    <n v="937"/>
    <s v="Sales"/>
    <s v="Sales"/>
    <n v="1"/>
    <n v="1"/>
    <s v="3Bachelor"/>
    <x v="3"/>
    <s v="Marketing"/>
    <x v="3"/>
    <s v="1Low"/>
    <s v="Low"/>
    <s v="Male"/>
    <s v="Male"/>
    <n v="32"/>
    <n v="32"/>
    <s v="3High"/>
    <s v="High"/>
    <n v="3"/>
    <n v="3"/>
    <s v="Sales Executive"/>
    <s v="Sales Executive"/>
    <s v="4Very High"/>
    <s v="Very High"/>
    <s v="Single"/>
    <s v="Single"/>
    <n v="9888"/>
    <n v="9888"/>
    <n v="6770"/>
    <n v="6770"/>
    <n v="1"/>
    <n v="1"/>
    <s v="No"/>
    <s v="No"/>
    <n v="21"/>
    <n v="21"/>
    <s v="4Outstanding"/>
    <s v="Outstanding"/>
    <s v="1Low"/>
    <s v="Low"/>
    <n v="3"/>
    <n v="3"/>
    <s v="2Good"/>
    <s v="Good"/>
    <s v="No"/>
    <x v="1"/>
  </r>
  <r>
    <n v="2838"/>
    <n v="34"/>
    <n v="34"/>
    <s v="Travel_Rarely"/>
    <s v="Travel_Rarely"/>
    <n v="1239"/>
    <n v="1239"/>
    <s v="Sales"/>
    <s v="Sales"/>
    <n v="13"/>
    <n v="13"/>
    <s v="4Master"/>
    <x v="2"/>
    <s v="Medical"/>
    <x v="2"/>
    <s v="4Ver High"/>
    <s v="Ver High"/>
    <s v="Male"/>
    <s v="Male"/>
    <n v="39"/>
    <n v="39"/>
    <s v="3High"/>
    <s v="High"/>
    <n v="3"/>
    <n v="3"/>
    <s v="Sales Executive"/>
    <s v="Sales Executive"/>
    <s v="3High"/>
    <s v="High"/>
    <s v="Divorced"/>
    <s v="Divorced"/>
    <n v="8628"/>
    <n v="8628"/>
    <n v="22914"/>
    <n v="22914"/>
    <n v="1"/>
    <n v="1"/>
    <s v="No"/>
    <s v="No"/>
    <n v="18"/>
    <n v="18"/>
    <s v="3Excellent"/>
    <s v="Excellent"/>
    <s v="3High"/>
    <s v="High"/>
    <n v="2"/>
    <n v="2"/>
    <s v="2Good"/>
    <s v="Good"/>
    <s v="No"/>
    <x v="1"/>
  </r>
  <r>
    <n v="2839"/>
    <n v="26"/>
    <n v="26"/>
    <s v="Travel_Rarely"/>
    <s v="Travel_Rarely"/>
    <n v="157"/>
    <n v="157"/>
    <s v="Research &amp; Development"/>
    <s v="Research &amp; Development"/>
    <n v="1"/>
    <n v="1"/>
    <s v="3Bachelor"/>
    <x v="3"/>
    <s v="Medical"/>
    <x v="2"/>
    <s v="3High"/>
    <s v="High"/>
    <s v="Male"/>
    <s v="Male"/>
    <n v="95"/>
    <n v="95"/>
    <s v="3High"/>
    <s v="High"/>
    <n v="1"/>
    <n v="1"/>
    <s v="Laboratory Technician"/>
    <s v="Laboratory Technician"/>
    <s v="1Low"/>
    <s v="Low"/>
    <s v="Single"/>
    <s v="Single"/>
    <n v="2867"/>
    <n v="2867"/>
    <n v="20006"/>
    <n v="20006"/>
    <n v="0"/>
    <n v="0"/>
    <s v="No"/>
    <s v="No"/>
    <n v="13"/>
    <n v="13"/>
    <s v="3Excellent"/>
    <s v="Excellent"/>
    <s v="4Very High"/>
    <s v="Very High"/>
    <n v="6"/>
    <n v="6"/>
    <s v="2Good"/>
    <s v="Good"/>
    <s v="No"/>
    <x v="1"/>
  </r>
  <r>
    <n v="2840"/>
    <n v="29"/>
    <n v="29"/>
    <s v="Travel_Rarely"/>
    <s v="Travel_Rarely"/>
    <n v="136"/>
    <n v="136"/>
    <s v="Research &amp; Development"/>
    <s v="Research &amp; Development"/>
    <n v="1"/>
    <n v="1"/>
    <s v="3Bachelor"/>
    <x v="3"/>
    <s v="Life Sciences"/>
    <x v="0"/>
    <s v="1Low"/>
    <s v="Low"/>
    <s v="Male"/>
    <s v="Male"/>
    <n v="89"/>
    <n v="89"/>
    <s v="3High"/>
    <s v="High"/>
    <n v="2"/>
    <n v="2"/>
    <s v="Healthcare Representative"/>
    <s v="Healthcare Representative"/>
    <s v="1Low"/>
    <s v="Low"/>
    <s v="Married"/>
    <s v="Married"/>
    <n v="5373"/>
    <n v="5373"/>
    <n v="6225"/>
    <n v="6225"/>
    <n v="0"/>
    <n v="0"/>
    <s v="No"/>
    <s v="No"/>
    <n v="12"/>
    <n v="12"/>
    <s v="3Excellent"/>
    <s v="Excellent"/>
    <s v="1Low"/>
    <s v="Low"/>
    <n v="5"/>
    <n v="5"/>
    <s v="2Good"/>
    <s v="Good"/>
    <s v="No"/>
    <x v="1"/>
  </r>
  <r>
    <n v="2841"/>
    <n v="32"/>
    <n v="32"/>
    <s v="Non-Travel"/>
    <s v="Non-Travel"/>
    <n v="1146"/>
    <n v="1146"/>
    <s v="Research &amp; Development"/>
    <s v="Research &amp; Development"/>
    <n v="15"/>
    <n v="15"/>
    <s v="4Master"/>
    <x v="2"/>
    <s v="Medical"/>
    <x v="2"/>
    <s v="3High"/>
    <s v="High"/>
    <m/>
    <s v="Male"/>
    <n v="34"/>
    <n v="34"/>
    <s v="3High"/>
    <s v="High"/>
    <n v="2"/>
    <n v="2"/>
    <s v="Healthcare Representative"/>
    <s v="Healthcare Representative"/>
    <s v="4Very High"/>
    <s v="Very High"/>
    <s v="Divorced"/>
    <s v="Divorced"/>
    <n v="6667"/>
    <n v="6667"/>
    <n v="16542"/>
    <n v="16542"/>
    <n v="5"/>
    <n v="5"/>
    <s v="No"/>
    <s v="No"/>
    <n v="18"/>
    <n v="18"/>
    <s v="3Excellent"/>
    <s v="Excellent"/>
    <s v="2Medium"/>
    <s v="Medium"/>
    <n v="6"/>
    <n v="6"/>
    <s v="3Better"/>
    <s v="Better"/>
    <s v="No"/>
    <x v="1"/>
  </r>
  <r>
    <n v="2842"/>
    <n v="31"/>
    <n v="31"/>
    <s v="Travel_Frequently"/>
    <s v="Travel_Frequently"/>
    <n v="1125"/>
    <n v="1125"/>
    <s v="Research &amp; Development"/>
    <s v="Research &amp; Development"/>
    <n v="1"/>
    <n v="1"/>
    <s v="3Bachelor"/>
    <x v="3"/>
    <s v="Life Sciences"/>
    <x v="0"/>
    <s v="4Ver High"/>
    <s v="Ver High"/>
    <s v="Male"/>
    <s v="Male"/>
    <n v="48"/>
    <n v="48"/>
    <s v="1Low"/>
    <s v="Low"/>
    <n v="2"/>
    <n v="2"/>
    <s v="Research Scientist"/>
    <s v="Research Scientist"/>
    <s v="1Low"/>
    <s v="Low"/>
    <s v="Married"/>
    <s v="Married"/>
    <n v="5003"/>
    <n v="5003"/>
    <n v="5771"/>
    <n v="5771"/>
    <n v="1"/>
    <n v="1"/>
    <s v="No"/>
    <s v="No"/>
    <n v="21"/>
    <n v="21"/>
    <s v="4Outstanding"/>
    <s v="Outstanding"/>
    <s v="2Medium"/>
    <s v="Medium"/>
    <n v="6"/>
    <n v="6"/>
    <s v="3Better"/>
    <s v="Better"/>
    <s v="No"/>
    <x v="1"/>
  </r>
  <r>
    <n v="2843"/>
    <n v="28"/>
    <n v="28"/>
    <s v="Travel_Rarely"/>
    <s v="Travel_Rarely"/>
    <n v="1404"/>
    <n v="1404"/>
    <s v="Research &amp; Development"/>
    <s v="Research &amp; Development"/>
    <n v="17"/>
    <n v="17"/>
    <s v="3Bachelor"/>
    <x v="3"/>
    <s v="Technical Degree"/>
    <x v="4"/>
    <s v="3High"/>
    <s v="High"/>
    <s v="Male"/>
    <s v="Male"/>
    <n v="32"/>
    <n v="32"/>
    <s v="2Medium"/>
    <s v="Medium"/>
    <n v="1"/>
    <n v="1"/>
    <s v="Laboratory Technician"/>
    <s v="Laboratory Technician"/>
    <s v="4Very High"/>
    <s v="Very High"/>
    <s v="Divorced"/>
    <s v="Divorced"/>
    <n v="2367"/>
    <n v="2367"/>
    <n v="18779"/>
    <n v="18779"/>
    <n v="5"/>
    <n v="5"/>
    <s v="No"/>
    <s v="No"/>
    <n v="12"/>
    <n v="12"/>
    <s v="3Excellent"/>
    <s v="Excellent"/>
    <s v="1Low"/>
    <s v="Low"/>
    <n v="2"/>
    <n v="2"/>
    <s v="2Good"/>
    <s v="Good"/>
    <s v="Yes"/>
    <x v="0"/>
  </r>
  <r>
    <n v="2844"/>
    <n v="38"/>
    <n v="38"/>
    <s v="Travel_Rarely"/>
    <s v="Travel_Rarely"/>
    <n v="1404"/>
    <n v="1404"/>
    <s v="Sales"/>
    <s v="Sales"/>
    <n v="1"/>
    <n v="1"/>
    <s v="3Bachelor"/>
    <x v="3"/>
    <s v="Life Sciences"/>
    <x v="0"/>
    <s v="1Low"/>
    <s v="Low"/>
    <s v="Male"/>
    <s v="Male"/>
    <n v="59"/>
    <n v="59"/>
    <s v="2Medium"/>
    <s v="Medium"/>
    <n v="1"/>
    <n v="1"/>
    <s v="Sales Representative"/>
    <s v="Sales Representative"/>
    <s v="1Low"/>
    <s v="Low"/>
    <s v="Single"/>
    <s v="Single"/>
    <n v="2858"/>
    <n v="2858"/>
    <n v="11473"/>
    <n v="11473"/>
    <n v="4"/>
    <n v="4"/>
    <s v="No"/>
    <s v="No"/>
    <n v="14"/>
    <n v="14"/>
    <s v="3Excellent"/>
    <s v="Excellent"/>
    <s v="1Low"/>
    <s v="Low"/>
    <n v="3"/>
    <n v="3"/>
    <s v="2Good"/>
    <s v="Good"/>
    <s v="No"/>
    <x v="1"/>
  </r>
  <r>
    <n v="2845"/>
    <n v="35"/>
    <n v="35"/>
    <s v="Travel_Rarely"/>
    <s v="Travel_Rarely"/>
    <n v="1224"/>
    <n v="1224"/>
    <s v="Sales"/>
    <s v="Sales"/>
    <n v="7"/>
    <n v="7"/>
    <s v="4Master"/>
    <x v="2"/>
    <s v="Life Sciences"/>
    <x v="0"/>
    <s v="3High"/>
    <s v="High"/>
    <s v="Female"/>
    <s v="Female"/>
    <n v="55"/>
    <n v="55"/>
    <s v="3High"/>
    <s v="High"/>
    <n v="2"/>
    <n v="2"/>
    <s v="Sales Executive"/>
    <s v="Sales Executive"/>
    <s v="4Very High"/>
    <s v="Very High"/>
    <s v="Married"/>
    <s v="Married"/>
    <n v="5204"/>
    <n v="5204"/>
    <n v="13586"/>
    <n v="13586"/>
    <n v="1"/>
    <n v="1"/>
    <s v="Yes"/>
    <s v="Yes"/>
    <n v="11"/>
    <n v="11"/>
    <s v="3Excellent"/>
    <s v="Excellent"/>
    <s v="4Very High"/>
    <s v="Very High"/>
    <n v="2"/>
    <n v="2"/>
    <s v="3Better"/>
    <s v="Better"/>
    <s v="No"/>
    <x v="1"/>
  </r>
  <r>
    <n v="2846"/>
    <n v="27"/>
    <n v="27"/>
    <s v="Travel_Rarely"/>
    <s v="Travel_Rarely"/>
    <n v="954"/>
    <n v="954"/>
    <s v="Sales"/>
    <s v="Sales"/>
    <n v="9"/>
    <n v="9"/>
    <s v="3Bachelor"/>
    <x v="3"/>
    <s v="Marketing"/>
    <x v="3"/>
    <s v="4Ver High"/>
    <s v="Ver High"/>
    <s v="Male"/>
    <s v="Male"/>
    <n v="44"/>
    <n v="44"/>
    <s v="3High"/>
    <s v="High"/>
    <n v="2"/>
    <n v="2"/>
    <s v="Sales Executive"/>
    <s v="Sales Executive"/>
    <s v="4Very High"/>
    <s v="Very High"/>
    <s v="Single"/>
    <s v="Single"/>
    <n v="4105"/>
    <n v="4105"/>
    <n v="5099"/>
    <n v="5099"/>
    <n v="1"/>
    <n v="1"/>
    <s v="No"/>
    <s v="No"/>
    <n v="14"/>
    <n v="14"/>
    <s v="3Excellent"/>
    <s v="Excellent"/>
    <s v="1Low"/>
    <s v="Low"/>
    <n v="5"/>
    <n v="5"/>
    <s v="3Better"/>
    <s v="Better"/>
    <s v="No"/>
    <x v="1"/>
  </r>
  <r>
    <n v="2847"/>
    <n v="32"/>
    <n v="32"/>
    <s v="Travel_Rarely"/>
    <s v="Travel_Rarely"/>
    <n v="1373"/>
    <n v="1373"/>
    <s v="Research &amp; Development"/>
    <s v="Research &amp; Development"/>
    <n v="5"/>
    <n v="5"/>
    <s v="4Master"/>
    <x v="2"/>
    <s v="Life Sciences"/>
    <x v="0"/>
    <s v="4Ver High"/>
    <s v="Ver High"/>
    <s v="Male"/>
    <s v="Male"/>
    <m/>
    <n v="66.992424242424249"/>
    <s v="2Medium"/>
    <s v="Medium"/>
    <n v="2"/>
    <n v="2"/>
    <s v="Manufacturing Director"/>
    <s v="Manufacturing Director"/>
    <s v="4Very High"/>
    <s v="Very High"/>
    <s v="Single"/>
    <s v="Single"/>
    <n v="9679"/>
    <n v="9679"/>
    <n v="10138"/>
    <n v="10138"/>
    <n v="8"/>
    <n v="8"/>
    <s v="No"/>
    <s v="No"/>
    <n v="24"/>
    <n v="24"/>
    <s v="4Outstanding"/>
    <s v="Outstanding"/>
    <s v="2Medium"/>
    <s v="Medium"/>
    <n v="1"/>
    <n v="1"/>
    <s v="3Better"/>
    <s v="Better"/>
    <s v="No"/>
    <x v="1"/>
  </r>
  <r>
    <n v="2848"/>
    <n v="31"/>
    <n v="31"/>
    <s v="Travel_Frequently"/>
    <s v="Travel_Frequently"/>
    <n v="754"/>
    <n v="754"/>
    <s v="Sales"/>
    <s v="Sales"/>
    <n v="26"/>
    <n v="26"/>
    <s v="4Master"/>
    <x v="2"/>
    <s v="Marketing"/>
    <x v="3"/>
    <s v="1Low"/>
    <s v="Low"/>
    <s v="Male"/>
    <s v="Male"/>
    <n v="63"/>
    <n v="63"/>
    <s v="3High"/>
    <s v="High"/>
    <n v="2"/>
    <n v="2"/>
    <s v="Sales Executive"/>
    <s v="Sales Executive"/>
    <s v="4Very High"/>
    <s v="Very High"/>
    <s v="Married"/>
    <s v="Married"/>
    <n v="5617"/>
    <n v="5617"/>
    <n v="21075"/>
    <n v="21075"/>
    <n v="1"/>
    <n v="1"/>
    <s v="Yes"/>
    <s v="Yes"/>
    <n v="11"/>
    <n v="11"/>
    <m/>
    <s v="Excellent"/>
    <s v="3High"/>
    <s v="High"/>
    <n v="4"/>
    <n v="4"/>
    <s v="3Better"/>
    <s v="Better"/>
    <s v="Yes"/>
    <x v="0"/>
  </r>
  <r>
    <n v="2849"/>
    <n v="53"/>
    <n v="53"/>
    <s v="Travel_Rarely"/>
    <s v="Travel_Rarely"/>
    <n v="1168"/>
    <n v="1168"/>
    <s v="Sales"/>
    <s v="Sales"/>
    <n v="24"/>
    <n v="24"/>
    <s v="4Master"/>
    <x v="2"/>
    <s v="Life Sciences"/>
    <x v="0"/>
    <s v="1Low"/>
    <s v="Low"/>
    <s v="Male"/>
    <s v="Male"/>
    <n v="66"/>
    <n v="66"/>
    <s v="3High"/>
    <s v="High"/>
    <n v="3"/>
    <n v="3"/>
    <s v="Sales Executive"/>
    <s v="Sales Executive"/>
    <s v="1Low"/>
    <s v="Low"/>
    <s v="Single"/>
    <s v="Single"/>
    <n v="10448"/>
    <n v="10448"/>
    <n v="5843"/>
    <n v="5843"/>
    <n v="6"/>
    <n v="6"/>
    <s v="Yes"/>
    <s v="Yes"/>
    <n v="13"/>
    <n v="13"/>
    <s v="3Excellent"/>
    <s v="Excellent"/>
    <s v="2Medium"/>
    <s v="Medium"/>
    <n v="2"/>
    <n v="2"/>
    <s v="2Good"/>
    <s v="Good"/>
    <s v="Yes"/>
    <x v="0"/>
  </r>
  <r>
    <n v="2850"/>
    <n v="54"/>
    <n v="54"/>
    <s v="Travel_Rarely"/>
    <s v="Travel_Rarely"/>
    <n v="155"/>
    <n v="155"/>
    <s v="Research &amp; Development"/>
    <s v="Research &amp; Development"/>
    <n v="9"/>
    <n v="9"/>
    <s v="2College"/>
    <x v="0"/>
    <s v="Life Sciences"/>
    <x v="0"/>
    <s v="1Low"/>
    <s v="Low"/>
    <s v="Female"/>
    <s v="Female"/>
    <n v="67"/>
    <n v="67"/>
    <s v="3High"/>
    <s v="High"/>
    <n v="2"/>
    <n v="2"/>
    <s v="Research Scientist"/>
    <s v="Research Scientist"/>
    <s v="3High"/>
    <s v="High"/>
    <s v="Married"/>
    <s v="Married"/>
    <n v="2897"/>
    <n v="2897"/>
    <n v="22474"/>
    <n v="22474"/>
    <n v="3"/>
    <n v="3"/>
    <s v="No"/>
    <s v="No"/>
    <n v="11"/>
    <n v="11"/>
    <s v="3Excellent"/>
    <s v="Excellent"/>
    <s v="3High"/>
    <s v="High"/>
    <n v="6"/>
    <n v="6"/>
    <s v="2Good"/>
    <s v="Good"/>
    <s v="No"/>
    <x v="1"/>
  </r>
  <r>
    <n v="2851"/>
    <n v="33"/>
    <n v="33"/>
    <s v="Travel_Frequently"/>
    <s v="Travel_Frequently"/>
    <n v="1303"/>
    <n v="1303"/>
    <s v="Research &amp; Development"/>
    <s v="Research &amp; Development"/>
    <n v="7"/>
    <n v="7"/>
    <s v="2College"/>
    <x v="0"/>
    <s v="Life Sciences"/>
    <x v="0"/>
    <s v="4Ver High"/>
    <s v="Ver High"/>
    <s v="Male"/>
    <s v="Male"/>
    <n v="36"/>
    <n v="36"/>
    <s v="3High"/>
    <s v="High"/>
    <n v="2"/>
    <n v="2"/>
    <s v="Healthcare Representative"/>
    <s v="Healthcare Representative"/>
    <s v="3High"/>
    <s v="High"/>
    <s v="Divorced"/>
    <s v="Divorced"/>
    <n v="5968"/>
    <n v="5968"/>
    <n v="18079"/>
    <n v="18079"/>
    <n v="1"/>
    <n v="1"/>
    <s v="No"/>
    <s v="No"/>
    <n v="20"/>
    <n v="20"/>
    <s v="4Outstanding"/>
    <s v="Outstanding"/>
    <s v="3High"/>
    <s v="High"/>
    <n v="2"/>
    <n v="2"/>
    <s v="3Better"/>
    <s v="Better"/>
    <s v="No"/>
    <x v="1"/>
  </r>
  <r>
    <n v="2852"/>
    <n v="43"/>
    <n v="43"/>
    <s v="Travel_Rarely"/>
    <s v="Travel_Rarely"/>
    <n v="574"/>
    <n v="574"/>
    <s v="Research &amp; Development"/>
    <s v="Research &amp; Development"/>
    <n v="11"/>
    <n v="11"/>
    <s v="3Bachelor"/>
    <x v="3"/>
    <s v="Life Sciences"/>
    <x v="0"/>
    <s v="1Low"/>
    <s v="Low"/>
    <s v="Male"/>
    <s v="Male"/>
    <n v="30"/>
    <n v="30"/>
    <s v="3High"/>
    <s v="High"/>
    <n v="3"/>
    <n v="3"/>
    <s v="Healthcare Representative"/>
    <s v="Healthcare Representative"/>
    <s v="3High"/>
    <s v="High"/>
    <s v="Married"/>
    <s v="Married"/>
    <n v="7510"/>
    <n v="7510"/>
    <n v="16873"/>
    <n v="16873"/>
    <n v="1"/>
    <n v="1"/>
    <s v="No"/>
    <s v="No"/>
    <n v="17"/>
    <n v="17"/>
    <s v="3Excellent"/>
    <s v="Excellent"/>
    <s v="2Medium"/>
    <s v="Medium"/>
    <n v="1"/>
    <n v="1"/>
    <s v="3Better"/>
    <s v="Better"/>
    <s v="Yes"/>
    <x v="0"/>
  </r>
  <r>
    <n v="2853"/>
    <n v="38"/>
    <n v="38"/>
    <s v="Travel_Frequently"/>
    <s v="Travel_Frequently"/>
    <n v="1444"/>
    <n v="1444"/>
    <s v="Human Resources"/>
    <s v="Human Resources"/>
    <n v="1"/>
    <n v="1"/>
    <s v="4Master"/>
    <x v="2"/>
    <s v="Other"/>
    <x v="1"/>
    <s v="4Ver High"/>
    <s v="Ver High"/>
    <s v="Male"/>
    <s v="Male"/>
    <n v="88"/>
    <n v="88"/>
    <s v="3High"/>
    <s v="High"/>
    <n v="1"/>
    <n v="1"/>
    <s v="Human Resources"/>
    <s v="Human Resources"/>
    <s v="2Medium"/>
    <s v="Medium"/>
    <s v="Married"/>
    <s v="Married"/>
    <n v="2991"/>
    <n v="2991"/>
    <n v="5224"/>
    <n v="5224"/>
    <n v="0"/>
    <n v="0"/>
    <s v="Yes"/>
    <s v="Yes"/>
    <n v="11"/>
    <n v="11"/>
    <s v="3Excellent"/>
    <s v="Excellent"/>
    <s v="2Medium"/>
    <s v="Medium"/>
    <n v="2"/>
    <n v="2"/>
    <s v="3Better"/>
    <s v="Better"/>
    <s v="No"/>
    <x v="1"/>
  </r>
  <r>
    <n v="2854"/>
    <n v="55"/>
    <n v="55"/>
    <s v="Travel_Rarely"/>
    <s v="Travel_Rarely"/>
    <n v="189"/>
    <n v="189"/>
    <s v="Human Resources"/>
    <s v="Human Resources"/>
    <n v="26"/>
    <n v="26"/>
    <s v="4Master"/>
    <x v="2"/>
    <s v="Human Resources"/>
    <x v="5"/>
    <s v="3High"/>
    <s v="High"/>
    <s v="Male"/>
    <s v="Male"/>
    <n v="71"/>
    <n v="71"/>
    <s v="4Very High"/>
    <s v="Very High"/>
    <n v="5"/>
    <n v="5"/>
    <s v="Manager"/>
    <s v="Manager"/>
    <s v="2Medium"/>
    <s v="Medium"/>
    <s v="Married"/>
    <s v="Married"/>
    <n v="19636"/>
    <n v="19636"/>
    <n v="25811"/>
    <n v="25811"/>
    <n v="4"/>
    <n v="4"/>
    <s v="Yes"/>
    <s v="Yes"/>
    <n v="18"/>
    <n v="18"/>
    <s v="3Excellent"/>
    <s v="Excellent"/>
    <s v="1Low"/>
    <s v="Low"/>
    <n v="0"/>
    <n v="0"/>
    <s v="3Better"/>
    <s v="Better"/>
    <s v="No"/>
    <x v="1"/>
  </r>
  <r>
    <n v="2855"/>
    <n v="31"/>
    <n v="31"/>
    <s v="Travel_Rarely"/>
    <s v="Travel_Rarely"/>
    <n v="1276"/>
    <n v="1276"/>
    <s v="Research &amp; Development"/>
    <s v="Research &amp; Development"/>
    <n v="2"/>
    <n v="2"/>
    <s v="1Below College"/>
    <x v="1"/>
    <s v="Medical"/>
    <x v="2"/>
    <s v="4Ver High"/>
    <s v="Ver High"/>
    <s v="Female"/>
    <s v="Female"/>
    <n v="59"/>
    <n v="59"/>
    <s v="1Low"/>
    <s v="Low"/>
    <n v="1"/>
    <n v="1"/>
    <s v="Laboratory Technician"/>
    <s v="Laboratory Technician"/>
    <s v="4Very High"/>
    <s v="Very High"/>
    <s v="Divorced"/>
    <s v="Divorced"/>
    <n v="1129"/>
    <n v="1129"/>
    <n v="17536"/>
    <n v="17536"/>
    <n v="1"/>
    <n v="1"/>
    <s v="Yes"/>
    <s v="Yes"/>
    <n v="11"/>
    <n v="11"/>
    <s v="3Excellent"/>
    <s v="Excellent"/>
    <s v="3High"/>
    <s v="High"/>
    <n v="4"/>
    <n v="4"/>
    <s v="3Better"/>
    <s v="Better"/>
    <s v="No"/>
    <x v="1"/>
  </r>
  <r>
    <n v="2856"/>
    <n v="39"/>
    <n v="39"/>
    <s v="Travel_Rarely"/>
    <s v="Travel_Rarely"/>
    <n v="119"/>
    <n v="119"/>
    <s v="Sales"/>
    <s v="Sales"/>
    <n v="15"/>
    <n v="15"/>
    <s v="4Master"/>
    <x v="2"/>
    <s v="Marketing"/>
    <x v="3"/>
    <s v="2Medium"/>
    <s v="Medium"/>
    <s v="Male"/>
    <s v="Male"/>
    <n v="77"/>
    <n v="77"/>
    <s v="3High"/>
    <s v="High"/>
    <n v="4"/>
    <n v="4"/>
    <s v="Sales Executive"/>
    <s v="Sales Executive"/>
    <s v="1Low"/>
    <s v="Low"/>
    <s v="Single"/>
    <s v="Single"/>
    <n v="13341"/>
    <n v="13341"/>
    <n v="25098"/>
    <n v="25098"/>
    <n v="0"/>
    <n v="0"/>
    <s v="No"/>
    <s v="No"/>
    <n v="12"/>
    <n v="12"/>
    <s v="3Excellent"/>
    <s v="Excellent"/>
    <s v="1Low"/>
    <s v="Low"/>
    <n v="3"/>
    <n v="3"/>
    <s v="3Better"/>
    <s v="Better"/>
    <s v="No"/>
    <x v="1"/>
  </r>
  <r>
    <n v="2857"/>
    <n v="42"/>
    <n v="42"/>
    <s v="Non-Travel"/>
    <s v="Non-Travel"/>
    <n v="335"/>
    <n v="335"/>
    <s v="Research &amp; Development"/>
    <s v="Research &amp; Development"/>
    <n v="23"/>
    <n v="23"/>
    <s v="2College"/>
    <x v="0"/>
    <s v="Life Sciences"/>
    <x v="0"/>
    <s v="4Ver High"/>
    <s v="Ver High"/>
    <s v="Male"/>
    <s v="Male"/>
    <n v="37"/>
    <n v="37"/>
    <s v="2Medium"/>
    <s v="Medium"/>
    <n v="2"/>
    <n v="2"/>
    <s v="Research Scientist"/>
    <s v="Research Scientist"/>
    <s v="3High"/>
    <s v="High"/>
    <s v="Single"/>
    <s v="Single"/>
    <n v="4332"/>
    <n v="4332"/>
    <n v="14811"/>
    <n v="14811"/>
    <n v="1"/>
    <n v="1"/>
    <s v="No"/>
    <s v="No"/>
    <n v="12"/>
    <n v="12"/>
    <s v="3Excellent"/>
    <s v="Excellent"/>
    <s v="4Very High"/>
    <s v="Very High"/>
    <n v="2"/>
    <n v="2"/>
    <s v="3Better"/>
    <s v="Better"/>
    <s v="No"/>
    <x v="1"/>
  </r>
  <r>
    <n v="2858"/>
    <n v="31"/>
    <n v="31"/>
    <s v="Non-Travel"/>
    <s v="Non-Travel"/>
    <n v="697"/>
    <n v="697"/>
    <s v="Research &amp; Development"/>
    <s v="Research &amp; Development"/>
    <n v="10"/>
    <n v="10"/>
    <s v="3Bachelor"/>
    <x v="3"/>
    <s v="Medical"/>
    <x v="2"/>
    <s v="3High"/>
    <s v="High"/>
    <s v="Female"/>
    <s v="Female"/>
    <n v="40"/>
    <n v="40"/>
    <s v="3High"/>
    <s v="High"/>
    <n v="3"/>
    <n v="3"/>
    <s v="Research Director"/>
    <s v="Research Director"/>
    <s v="3High"/>
    <s v="High"/>
    <s v="Married"/>
    <s v="Married"/>
    <n v="11031"/>
    <n v="11031"/>
    <n v="26862"/>
    <n v="26862"/>
    <n v="4"/>
    <n v="4"/>
    <s v="No"/>
    <s v="No"/>
    <n v="20"/>
    <n v="20"/>
    <s v="4Outstanding"/>
    <s v="Outstanding"/>
    <s v="3High"/>
    <s v="High"/>
    <m/>
    <n v="2.8005502063273728"/>
    <s v="4Best"/>
    <s v="Best"/>
    <s v="No"/>
    <x v="1"/>
  </r>
  <r>
    <n v="2859"/>
    <n v="54"/>
    <n v="54"/>
    <s v="Travel_Rarely"/>
    <s v="Travel_Rarely"/>
    <n v="157"/>
    <n v="157"/>
    <s v="Research &amp; Development"/>
    <s v="Research &amp; Development"/>
    <n v="10"/>
    <n v="10"/>
    <s v="3Bachelor"/>
    <x v="3"/>
    <s v="Medical"/>
    <x v="2"/>
    <s v="3High"/>
    <s v="High"/>
    <s v="Female"/>
    <s v="Female"/>
    <n v="77"/>
    <n v="77"/>
    <s v="3High"/>
    <s v="High"/>
    <n v="2"/>
    <n v="2"/>
    <s v="Manufacturing Director"/>
    <s v="Manufacturing Director"/>
    <s v="1Low"/>
    <s v="Low"/>
    <s v="Single"/>
    <s v="Single"/>
    <n v="4440"/>
    <n v="4440"/>
    <n v="25198"/>
    <n v="25198"/>
    <n v="6"/>
    <n v="6"/>
    <s v="Yes"/>
    <s v="Yes"/>
    <n v="19"/>
    <n v="19"/>
    <s v="3Excellent"/>
    <s v="Excellent"/>
    <s v="4Very High"/>
    <s v="Very High"/>
    <n v="3"/>
    <n v="3"/>
    <s v="3Better"/>
    <s v="Better"/>
    <s v="No"/>
    <x v="1"/>
  </r>
  <r>
    <n v="2860"/>
    <n v="24"/>
    <n v="24"/>
    <s v="Travel_Rarely"/>
    <s v="Travel_Rarely"/>
    <n v="771"/>
    <n v="771"/>
    <s v="Research &amp; Development"/>
    <s v="Research &amp; Development"/>
    <n v="1"/>
    <n v="1"/>
    <s v="2College"/>
    <x v="0"/>
    <s v="Life Sciences"/>
    <x v="0"/>
    <s v="2Medium"/>
    <s v="Medium"/>
    <s v="Male"/>
    <s v="Male"/>
    <n v="45"/>
    <n v="45"/>
    <s v="2Medium"/>
    <s v="Medium"/>
    <n v="2"/>
    <n v="2"/>
    <s v="Healthcare Representative"/>
    <s v="Healthcare Representative"/>
    <s v="3High"/>
    <s v="High"/>
    <s v="Single"/>
    <s v="Single"/>
    <n v="4617"/>
    <n v="4617"/>
    <n v="14120"/>
    <n v="14120"/>
    <n v="1"/>
    <n v="1"/>
    <s v="No"/>
    <s v="No"/>
    <n v="12"/>
    <n v="12"/>
    <s v="3Excellent"/>
    <s v="Excellent"/>
    <s v="2Medium"/>
    <s v="Medium"/>
    <n v="2"/>
    <n v="2"/>
    <s v="2Good"/>
    <s v="Good"/>
    <s v="No"/>
    <x v="1"/>
  </r>
  <r>
    <n v="2861"/>
    <n v="23"/>
    <n v="23"/>
    <s v="Travel_Rarely"/>
    <s v="Travel_Rarely"/>
    <n v="571"/>
    <n v="571"/>
    <s v="Research &amp; Development"/>
    <s v="Research &amp; Development"/>
    <n v="12"/>
    <n v="12"/>
    <s v="2College"/>
    <x v="0"/>
    <s v="Other"/>
    <x v="1"/>
    <s v="4Ver High"/>
    <s v="Ver High"/>
    <s v="Male"/>
    <s v="Male"/>
    <n v="78"/>
    <n v="78"/>
    <s v="3High"/>
    <s v="High"/>
    <n v="1"/>
    <n v="1"/>
    <s v="Laboratory Technician"/>
    <s v="Laboratory Technician"/>
    <s v="4Very High"/>
    <s v="Very High"/>
    <s v="Single"/>
    <s v="Single"/>
    <n v="2647"/>
    <n v="2647"/>
    <n v="13672"/>
    <n v="13672"/>
    <n v="1"/>
    <n v="1"/>
    <s v="No"/>
    <s v="No"/>
    <n v="13"/>
    <n v="13"/>
    <s v="3Excellent"/>
    <s v="Excellent"/>
    <s v="3High"/>
    <s v="High"/>
    <n v="6"/>
    <n v="6"/>
    <s v="4Best"/>
    <s v="Best"/>
    <s v="No"/>
    <x v="1"/>
  </r>
  <r>
    <n v="2862"/>
    <n v="40"/>
    <n v="40"/>
    <s v="Travel_Frequently"/>
    <s v="Travel_Frequently"/>
    <n v="692"/>
    <n v="692"/>
    <s v="Research &amp; Development"/>
    <s v="Research &amp; Development"/>
    <n v="11"/>
    <n v="11"/>
    <s v="3Bachelor"/>
    <x v="3"/>
    <s v="Technical Degree"/>
    <x v="4"/>
    <s v="4Ver High"/>
    <s v="Ver High"/>
    <s v="Female"/>
    <s v="Female"/>
    <n v="73"/>
    <n v="73"/>
    <s v="3High"/>
    <s v="High"/>
    <n v="2"/>
    <n v="2"/>
    <m/>
    <s v="Sales Executive"/>
    <s v="3High"/>
    <s v="High"/>
    <s v="Married"/>
    <s v="Married"/>
    <n v="6323"/>
    <n v="6323"/>
    <n v="26849"/>
    <n v="26849"/>
    <n v="1"/>
    <n v="1"/>
    <s v="No"/>
    <s v="No"/>
    <n v="11"/>
    <n v="11"/>
    <s v="3Excellent"/>
    <s v="Excellent"/>
    <m/>
    <s v="High"/>
    <n v="2"/>
    <n v="2"/>
    <s v="4Best"/>
    <s v="Best"/>
    <s v="No"/>
    <x v="1"/>
  </r>
  <r>
    <n v="2863"/>
    <n v="40"/>
    <n v="40"/>
    <s v="Travel_Rarely"/>
    <s v="Travel_Rarely"/>
    <n v="444"/>
    <n v="444"/>
    <s v="Sales"/>
    <s v="Sales"/>
    <n v="2"/>
    <n v="2"/>
    <s v="2College"/>
    <x v="0"/>
    <s v="Marketing"/>
    <x v="3"/>
    <s v="2Medium"/>
    <s v="Medium"/>
    <s v="Female"/>
    <s v="Female"/>
    <n v="92"/>
    <n v="92"/>
    <s v="3High"/>
    <s v="High"/>
    <n v="2"/>
    <n v="2"/>
    <s v="Sales Executive"/>
    <s v="Sales Executive"/>
    <s v="2Medium"/>
    <s v="Medium"/>
    <s v="Married"/>
    <s v="Married"/>
    <n v="5677"/>
    <n v="5677"/>
    <n v="4258"/>
    <n v="4258"/>
    <n v="3"/>
    <n v="3"/>
    <s v="No"/>
    <s v="No"/>
    <n v="14"/>
    <n v="14"/>
    <s v="3Excellent"/>
    <s v="Excellent"/>
    <s v="3High"/>
    <s v="High"/>
    <n v="4"/>
    <n v="4"/>
    <s v="3Better"/>
    <s v="Better"/>
    <s v="No"/>
    <x v="1"/>
  </r>
  <r>
    <n v="2864"/>
    <n v="25"/>
    <n v="25"/>
    <s v="Travel_Rarely"/>
    <s v="Travel_Rarely"/>
    <n v="309"/>
    <n v="309"/>
    <s v="Human Resources"/>
    <s v="Human Resources"/>
    <n v="2"/>
    <n v="2"/>
    <s v="3Bachelor"/>
    <x v="3"/>
    <s v="Human Resources"/>
    <x v="5"/>
    <s v="3High"/>
    <s v="High"/>
    <s v="Female"/>
    <s v="Female"/>
    <n v="82"/>
    <n v="82"/>
    <s v="3High"/>
    <s v="High"/>
    <n v="1"/>
    <n v="1"/>
    <s v="Human Resources"/>
    <s v="Human Resources"/>
    <s v="2Medium"/>
    <s v="Medium"/>
    <s v="Married"/>
    <s v="Married"/>
    <n v="2187"/>
    <n v="2187"/>
    <n v="19655"/>
    <n v="19655"/>
    <n v="4"/>
    <n v="4"/>
    <s v="No"/>
    <s v="No"/>
    <n v="14"/>
    <n v="14"/>
    <s v="3Excellent"/>
    <s v="Excellent"/>
    <s v="3High"/>
    <s v="High"/>
    <n v="3"/>
    <n v="3"/>
    <s v="3Better"/>
    <s v="Better"/>
    <s v="No"/>
    <x v="1"/>
  </r>
  <r>
    <n v="2865"/>
    <n v="30"/>
    <n v="30"/>
    <s v="Travel_Rarely"/>
    <s v="Travel_Rarely"/>
    <n v="911"/>
    <n v="911"/>
    <s v="Research &amp; Development"/>
    <s v="Research &amp; Development"/>
    <n v="1"/>
    <n v="1"/>
    <s v="2College"/>
    <x v="0"/>
    <s v="Medical"/>
    <x v="2"/>
    <s v="4Ver High"/>
    <s v="Ver High"/>
    <s v="Male"/>
    <s v="Male"/>
    <n v="76"/>
    <n v="76"/>
    <s v="3High"/>
    <s v="High"/>
    <n v="1"/>
    <n v="1"/>
    <s v="Laboratory Technician"/>
    <s v="Laboratory Technician"/>
    <s v="2Medium"/>
    <s v="Medium"/>
    <s v="Married"/>
    <s v="Married"/>
    <n v="3748"/>
    <n v="3748"/>
    <n v="4077"/>
    <n v="4077"/>
    <n v="1"/>
    <n v="1"/>
    <s v="No"/>
    <s v="No"/>
    <n v="13"/>
    <n v="13"/>
    <s v="3Excellent"/>
    <s v="Excellent"/>
    <s v="3High"/>
    <s v="High"/>
    <n v="6"/>
    <n v="6"/>
    <s v="2Good"/>
    <s v="Good"/>
    <s v="No"/>
    <x v="1"/>
  </r>
  <r>
    <n v="2866"/>
    <n v="25"/>
    <n v="25"/>
    <s v="Travel_Rarely"/>
    <s v="Travel_Rarely"/>
    <n v="977"/>
    <n v="977"/>
    <s v="Research &amp; Development"/>
    <s v="Research &amp; Development"/>
    <n v="2"/>
    <n v="2"/>
    <s v="1Below College"/>
    <x v="1"/>
    <s v="Other"/>
    <x v="1"/>
    <s v="4Ver High"/>
    <s v="Ver High"/>
    <s v="Male"/>
    <s v="Male"/>
    <n v="57"/>
    <n v="57"/>
    <s v="3High"/>
    <s v="High"/>
    <n v="1"/>
    <n v="1"/>
    <s v="Laboratory Technician"/>
    <s v="Laboratory Technician"/>
    <s v="3High"/>
    <s v="High"/>
    <s v="Divorced"/>
    <s v="Divorced"/>
    <n v="3977"/>
    <n v="3977"/>
    <n v="7298"/>
    <n v="7298"/>
    <n v="6"/>
    <n v="6"/>
    <s v="Yes"/>
    <s v="Yes"/>
    <n v="19"/>
    <n v="19"/>
    <s v="3Excellent"/>
    <s v="Excellent"/>
    <s v="3High"/>
    <s v="High"/>
    <n v="2"/>
    <n v="2"/>
    <s v="2Good"/>
    <s v="Good"/>
    <s v="No"/>
    <x v="1"/>
  </r>
  <r>
    <n v="2867"/>
    <n v="47"/>
    <n v="47"/>
    <s v="Travel_Rarely"/>
    <s v="Travel_Rarely"/>
    <n v="1180"/>
    <n v="1180"/>
    <s v="Research &amp; Development"/>
    <s v="Research &amp; Development"/>
    <n v="25"/>
    <n v="25"/>
    <s v="3Bachelor"/>
    <x v="3"/>
    <s v="Medical"/>
    <x v="2"/>
    <s v="1Low"/>
    <s v="Low"/>
    <s v="Male"/>
    <s v="Male"/>
    <n v="84"/>
    <n v="84"/>
    <s v="3High"/>
    <s v="High"/>
    <n v="3"/>
    <n v="3"/>
    <s v="Healthcare Representative"/>
    <s v="Healthcare Representative"/>
    <s v="3High"/>
    <s v="High"/>
    <s v="Single"/>
    <s v="Single"/>
    <n v="8633"/>
    <n v="8633"/>
    <n v="13084"/>
    <n v="13084"/>
    <n v="2"/>
    <n v="2"/>
    <s v="No"/>
    <s v="No"/>
    <n v="23"/>
    <n v="23"/>
    <s v="4Outstanding"/>
    <s v="Outstanding"/>
    <s v="2Medium"/>
    <s v="Medium"/>
    <n v="3"/>
    <n v="3"/>
    <s v="3Better"/>
    <s v="Better"/>
    <s v="No"/>
    <x v="1"/>
  </r>
  <r>
    <n v="2868"/>
    <n v="33"/>
    <n v="33"/>
    <s v="Non-Travel"/>
    <s v="Non-Travel"/>
    <n v="1313"/>
    <n v="1313"/>
    <s v="Research &amp; Development"/>
    <s v="Research &amp; Development"/>
    <n v="1"/>
    <n v="1"/>
    <s v="2College"/>
    <x v="0"/>
    <s v="Medical"/>
    <x v="2"/>
    <s v="2Medium"/>
    <s v="Medium"/>
    <s v="Male"/>
    <s v="Male"/>
    <n v="59"/>
    <n v="59"/>
    <s v="2Medium"/>
    <s v="Medium"/>
    <n v="1"/>
    <n v="1"/>
    <s v="Laboratory Technician"/>
    <s v="Laboratory Technician"/>
    <s v="3High"/>
    <s v="High"/>
    <s v="Divorced"/>
    <s v="Divorced"/>
    <n v="2008"/>
    <n v="2008"/>
    <n v="20439"/>
    <n v="20439"/>
    <n v="1"/>
    <n v="1"/>
    <s v="No"/>
    <s v="No"/>
    <n v="12"/>
    <n v="12"/>
    <s v="3Excellent"/>
    <s v="Excellent"/>
    <s v="3High"/>
    <s v="High"/>
    <n v="2"/>
    <n v="2"/>
    <s v="2Good"/>
    <s v="Good"/>
    <s v="No"/>
    <x v="1"/>
  </r>
  <r>
    <n v="2869"/>
    <n v="38"/>
    <n v="38"/>
    <s v="Travel_Rarely"/>
    <s v="Travel_Rarely"/>
    <n v="1321"/>
    <n v="1321"/>
    <s v="Sales"/>
    <s v="Sales"/>
    <n v="1"/>
    <n v="1"/>
    <s v="4Master"/>
    <x v="2"/>
    <m/>
    <x v="0"/>
    <s v="4Ver High"/>
    <s v="Ver High"/>
    <s v="Male"/>
    <s v="Male"/>
    <n v="86"/>
    <n v="86"/>
    <s v="3High"/>
    <s v="High"/>
    <n v="2"/>
    <n v="2"/>
    <s v="Sales Executive"/>
    <s v="Sales Executive"/>
    <s v="2Medium"/>
    <s v="Medium"/>
    <s v="Married"/>
    <s v="Married"/>
    <n v="4440"/>
    <n v="4440"/>
    <n v="7636"/>
    <n v="7636"/>
    <n v="0"/>
    <n v="0"/>
    <s v="No"/>
    <s v="No"/>
    <n v="15"/>
    <n v="15"/>
    <s v="3Excellent"/>
    <s v="Excellent"/>
    <s v="1Low"/>
    <s v="Low"/>
    <n v="3"/>
    <n v="3"/>
    <s v="3Better"/>
    <s v="Better"/>
    <s v="No"/>
    <x v="1"/>
  </r>
  <r>
    <n v="2870"/>
    <n v="31"/>
    <n v="31"/>
    <s v="Travel_Rarely"/>
    <s v="Travel_Rarely"/>
    <n v="1154"/>
    <n v="1154"/>
    <s v="Sales"/>
    <s v="Sales"/>
    <n v="2"/>
    <n v="2"/>
    <s v="2College"/>
    <x v="0"/>
    <s v="Life Sciences"/>
    <x v="0"/>
    <s v="1Low"/>
    <s v="Low"/>
    <s v="Male"/>
    <s v="Male"/>
    <n v="54"/>
    <n v="54"/>
    <s v="3High"/>
    <s v="High"/>
    <n v="1"/>
    <n v="1"/>
    <s v="Sales Representative"/>
    <s v="Sales Representative"/>
    <s v="3High"/>
    <s v="High"/>
    <s v="Married"/>
    <s v="Married"/>
    <n v="3067"/>
    <n v="3067"/>
    <n v="6393"/>
    <n v="6393"/>
    <n v="0"/>
    <n v="0"/>
    <s v="No"/>
    <s v="No"/>
    <n v="19"/>
    <n v="19"/>
    <s v="3Excellent"/>
    <s v="Excellent"/>
    <s v="3High"/>
    <s v="High"/>
    <n v="1"/>
    <n v="1"/>
    <s v="3Better"/>
    <s v="Better"/>
    <s v="No"/>
    <x v="1"/>
  </r>
  <r>
    <n v="2871"/>
    <n v="38"/>
    <n v="38"/>
    <s v="Travel_Frequently"/>
    <s v="Travel_Frequently"/>
    <n v="508"/>
    <n v="508"/>
    <s v="Research &amp; Development"/>
    <s v="Research &amp; Development"/>
    <n v="6"/>
    <n v="6"/>
    <s v="4Master"/>
    <x v="2"/>
    <s v="Life Sciences"/>
    <x v="0"/>
    <s v="1Low"/>
    <s v="Low"/>
    <s v="Male"/>
    <s v="Male"/>
    <n v="72"/>
    <n v="72"/>
    <s v="2Medium"/>
    <s v="Medium"/>
    <n v="2"/>
    <n v="2"/>
    <s v="Manufacturing Director"/>
    <s v="Manufacturing Director"/>
    <s v="3High"/>
    <s v="High"/>
    <s v="Married"/>
    <s v="Married"/>
    <n v="5321"/>
    <n v="5321"/>
    <n v="14284"/>
    <n v="14284"/>
    <n v="2"/>
    <n v="2"/>
    <s v="No"/>
    <s v="No"/>
    <n v="11"/>
    <n v="11"/>
    <s v="3Excellent"/>
    <s v="Excellent"/>
    <s v="4Very High"/>
    <s v="Very High"/>
    <n v="1"/>
    <n v="1"/>
    <s v="3Better"/>
    <s v="Better"/>
    <s v="No"/>
    <x v="1"/>
  </r>
  <r>
    <n v="2872"/>
    <n v="42"/>
    <n v="42"/>
    <s v="Travel_Rarely"/>
    <s v="Travel_Rarely"/>
    <n v="557"/>
    <n v="557"/>
    <s v="Research &amp; Development"/>
    <s v="Research &amp; Development"/>
    <n v="18"/>
    <n v="18"/>
    <s v="4Master"/>
    <x v="2"/>
    <s v="Life Sciences"/>
    <x v="0"/>
    <s v="4Ver High"/>
    <s v="Ver High"/>
    <s v="Male"/>
    <s v="Male"/>
    <n v="35"/>
    <n v="35"/>
    <s v="3High"/>
    <s v="High"/>
    <n v="2"/>
    <n v="2"/>
    <s v="Research Scientist"/>
    <s v="Research Scientist"/>
    <s v="1Low"/>
    <s v="Low"/>
    <s v="Divorced"/>
    <s v="Divorced"/>
    <n v="5410"/>
    <n v="5410"/>
    <n v="11189"/>
    <n v="11189"/>
    <n v="6"/>
    <n v="6"/>
    <s v="Yes"/>
    <s v="Yes"/>
    <n v="17"/>
    <n v="17"/>
    <s v="3Excellent"/>
    <s v="Excellent"/>
    <s v="3High"/>
    <s v="High"/>
    <n v="3"/>
    <n v="3"/>
    <s v="2Good"/>
    <s v="Good"/>
    <s v="No"/>
    <x v="1"/>
  </r>
  <r>
    <n v="2873"/>
    <n v="41"/>
    <n v="41"/>
    <s v="Travel_Rarely"/>
    <s v="Travel_Rarely"/>
    <n v="642"/>
    <n v="642"/>
    <s v="Research &amp; Development"/>
    <s v="Research &amp; Development"/>
    <n v="1"/>
    <n v="1"/>
    <s v="3Bachelor"/>
    <x v="3"/>
    <s v="Life Sciences"/>
    <x v="0"/>
    <s v="4Ver High"/>
    <s v="Ver High"/>
    <s v="Male"/>
    <s v="Male"/>
    <n v="76"/>
    <n v="76"/>
    <s v="3High"/>
    <s v="High"/>
    <n v="1"/>
    <n v="1"/>
    <s v="Research Scientist"/>
    <s v="Research Scientist"/>
    <s v="4Very High"/>
    <s v="Very High"/>
    <s v="Married"/>
    <s v="Married"/>
    <n v="2782"/>
    <n v="2782"/>
    <n v="21412"/>
    <n v="21412"/>
    <n v="3"/>
    <n v="3"/>
    <s v="No"/>
    <s v="No"/>
    <n v="22"/>
    <n v="22"/>
    <s v="4Outstanding"/>
    <s v="Outstanding"/>
    <s v="1Low"/>
    <s v="Low"/>
    <n v="3"/>
    <n v="3"/>
    <s v="3Better"/>
    <s v="Better"/>
    <s v="No"/>
    <x v="1"/>
  </r>
  <r>
    <n v="2874"/>
    <n v="47"/>
    <n v="47"/>
    <s v="Non-Travel"/>
    <s v="Non-Travel"/>
    <n v="1162"/>
    <n v="1162"/>
    <s v="Research &amp; Development"/>
    <s v="Research &amp; Development"/>
    <n v="1"/>
    <n v="1"/>
    <s v="1Below College"/>
    <x v="1"/>
    <s v="Medical"/>
    <x v="2"/>
    <s v="3High"/>
    <s v="High"/>
    <s v="Female"/>
    <s v="Female"/>
    <n v="98"/>
    <n v="98"/>
    <s v="3High"/>
    <s v="High"/>
    <n v="3"/>
    <n v="3"/>
    <s v="Research Director"/>
    <s v="Research Director"/>
    <s v="2Medium"/>
    <s v="Medium"/>
    <s v="Married"/>
    <s v="Married"/>
    <n v="11957"/>
    <n v="11957"/>
    <n v="17231"/>
    <n v="17231"/>
    <n v="0"/>
    <n v="0"/>
    <s v="No"/>
    <s v="No"/>
    <n v="18"/>
    <n v="18"/>
    <s v="3Excellent"/>
    <s v="Excellent"/>
    <s v="1Low"/>
    <s v="Low"/>
    <n v="3"/>
    <n v="3"/>
    <s v="1Bad"/>
    <s v="Bad"/>
    <s v="No"/>
    <x v="1"/>
  </r>
  <r>
    <n v="2875"/>
    <n v="35"/>
    <n v="35"/>
    <s v="Travel_Rarely"/>
    <s v="Travel_Rarely"/>
    <n v="1490"/>
    <n v="1490"/>
    <s v="Research &amp; Development"/>
    <s v="Research &amp; Development"/>
    <n v="11"/>
    <n v="11"/>
    <s v="4Master"/>
    <x v="2"/>
    <s v="Medical"/>
    <x v="2"/>
    <s v="4Ver High"/>
    <s v="Ver High"/>
    <s v="Male"/>
    <s v="Male"/>
    <n v="43"/>
    <n v="43"/>
    <s v="3High"/>
    <s v="High"/>
    <n v="1"/>
    <n v="1"/>
    <s v="Laboratory Technician"/>
    <s v="Laboratory Technician"/>
    <s v="3High"/>
    <s v="High"/>
    <s v="Married"/>
    <s v="Married"/>
    <n v="2660"/>
    <n v="2660"/>
    <n v="20232"/>
    <n v="20232"/>
    <n v="7"/>
    <n v="7"/>
    <s v="Yes"/>
    <s v="Yes"/>
    <n v="11"/>
    <n v="11"/>
    <s v="3Excellent"/>
    <s v="Excellent"/>
    <s v="3High"/>
    <s v="High"/>
    <n v="3"/>
    <n v="3"/>
    <s v="3Better"/>
    <s v="Better"/>
    <s v="No"/>
    <x v="1"/>
  </r>
  <r>
    <n v="2876"/>
    <n v="22"/>
    <n v="22"/>
    <s v="Travel_Rarely"/>
    <s v="Travel_Rarely"/>
    <n v="581"/>
    <n v="581"/>
    <s v="Research &amp; Development"/>
    <s v="Research &amp; Development"/>
    <n v="1"/>
    <n v="1"/>
    <s v="2College"/>
    <x v="0"/>
    <s v="Life Sciences"/>
    <x v="0"/>
    <s v="4Ver High"/>
    <s v="Ver High"/>
    <s v="Male"/>
    <s v="Male"/>
    <n v="63"/>
    <n v="63"/>
    <s v="3High"/>
    <s v="High"/>
    <n v="1"/>
    <n v="1"/>
    <s v="Research Scientist"/>
    <s v="Research Scientist"/>
    <s v="3High"/>
    <s v="High"/>
    <s v="Single"/>
    <s v="Single"/>
    <n v="3375"/>
    <n v="3375"/>
    <n v="17624"/>
    <n v="17624"/>
    <n v="0"/>
    <n v="0"/>
    <s v="No"/>
    <s v="No"/>
    <n v="12"/>
    <n v="12"/>
    <s v="3Excellent"/>
    <s v="Excellent"/>
    <s v="4Very High"/>
    <s v="Very High"/>
    <n v="2"/>
    <n v="2"/>
    <s v="4Best"/>
    <s v="Best"/>
    <s v="No"/>
    <x v="1"/>
  </r>
  <r>
    <n v="2877"/>
    <n v="35"/>
    <n v="35"/>
    <s v="Travel_Rarely"/>
    <s v="Travel_Rarely"/>
    <n v="1395"/>
    <n v="1395"/>
    <s v="Research &amp; Development"/>
    <s v="Research &amp; Development"/>
    <n v="9"/>
    <n v="9"/>
    <s v="4Master"/>
    <x v="2"/>
    <s v="Medical"/>
    <x v="2"/>
    <s v="2Medium"/>
    <s v="Medium"/>
    <s v="Male"/>
    <s v="Male"/>
    <n v="48"/>
    <n v="48"/>
    <s v="3High"/>
    <s v="High"/>
    <n v="2"/>
    <n v="2"/>
    <s v="Research Scientist"/>
    <s v="Research Scientist"/>
    <s v="3High"/>
    <s v="High"/>
    <s v="Single"/>
    <s v="Single"/>
    <n v="5098"/>
    <n v="5098"/>
    <m/>
    <n v="14436.693360711841"/>
    <n v="1"/>
    <n v="1"/>
    <s v="No"/>
    <s v="No"/>
    <n v="19"/>
    <n v="19"/>
    <s v="3Excellent"/>
    <s v="Excellent"/>
    <s v="2Medium"/>
    <s v="Medium"/>
    <n v="5"/>
    <n v="5"/>
    <s v="3Better"/>
    <s v="Better"/>
    <s v="No"/>
    <x v="1"/>
  </r>
  <r>
    <n v="2878"/>
    <n v="33"/>
    <n v="33"/>
    <s v="Travel_Rarely"/>
    <s v="Travel_Rarely"/>
    <n v="501"/>
    <n v="501"/>
    <s v="Research &amp; Development"/>
    <s v="Research &amp; Development"/>
    <n v="15"/>
    <n v="15"/>
    <s v="2College"/>
    <x v="0"/>
    <s v="Medical"/>
    <x v="2"/>
    <s v="2Medium"/>
    <s v="Medium"/>
    <s v="Female"/>
    <s v="Female"/>
    <n v="95"/>
    <n v="95"/>
    <s v="3High"/>
    <s v="High"/>
    <n v="2"/>
    <n v="2"/>
    <s v="Healthcare Representative"/>
    <s v="Healthcare Representative"/>
    <s v="4Very High"/>
    <s v="Very High"/>
    <s v="Married"/>
    <s v="Married"/>
    <n v="4878"/>
    <n v="4878"/>
    <n v="21653"/>
    <n v="21653"/>
    <m/>
    <n v="1"/>
    <s v="Yes"/>
    <s v="Yes"/>
    <n v="13"/>
    <n v="13"/>
    <s v="3Excellent"/>
    <s v="Excellent"/>
    <s v="1Low"/>
    <s v="Low"/>
    <n v="6"/>
    <n v="6"/>
    <s v="3Better"/>
    <s v="Better"/>
    <s v="No"/>
    <x v="1"/>
  </r>
  <r>
    <n v="2879"/>
    <n v="32"/>
    <n v="32"/>
    <s v="Travel_Rarely"/>
    <s v="Travel_Rarely"/>
    <n v="267"/>
    <n v="267"/>
    <s v="Research &amp; Development"/>
    <s v="Research &amp; Development"/>
    <n v="29"/>
    <n v="29"/>
    <s v="4Master"/>
    <x v="2"/>
    <s v="Life Sciences"/>
    <x v="0"/>
    <s v="3High"/>
    <s v="High"/>
    <s v="Female"/>
    <s v="Female"/>
    <n v="49"/>
    <n v="49"/>
    <s v="2Medium"/>
    <s v="Medium"/>
    <n v="1"/>
    <n v="1"/>
    <s v="Laboratory Technician"/>
    <s v="Laboratory Technician"/>
    <s v="2Medium"/>
    <s v="Medium"/>
    <s v="Single"/>
    <s v="Single"/>
    <n v="2837"/>
    <n v="2837"/>
    <n v="15919"/>
    <n v="15919"/>
    <n v="1"/>
    <n v="1"/>
    <s v="No"/>
    <s v="No"/>
    <n v="13"/>
    <n v="13"/>
    <s v="3Excellent"/>
    <s v="Excellent"/>
    <s v="3High"/>
    <s v="High"/>
    <n v="3"/>
    <n v="3"/>
    <s v="3Better"/>
    <s v="Better"/>
    <s v="No"/>
    <x v="1"/>
  </r>
  <r>
    <n v="2880"/>
    <n v="40"/>
    <n v="40"/>
    <s v="Travel_Rarely"/>
    <s v="Travel_Rarely"/>
    <n v="543"/>
    <n v="543"/>
    <m/>
    <s v="Research &amp; Development"/>
    <n v="1"/>
    <n v="1"/>
    <s v="4Master"/>
    <x v="2"/>
    <s v="Life Sciences"/>
    <x v="0"/>
    <s v="1Low"/>
    <s v="Low"/>
    <s v="Male"/>
    <s v="Male"/>
    <n v="83"/>
    <n v="83"/>
    <s v="3High"/>
    <s v="High"/>
    <m/>
    <n v="1"/>
    <s v="Laboratory Technician"/>
    <s v="Laboratory Technician"/>
    <s v="4Very High"/>
    <s v="Very High"/>
    <s v="Married"/>
    <s v="Married"/>
    <n v="2406"/>
    <n v="2406"/>
    <n v="4060"/>
    <n v="4060"/>
    <n v="8"/>
    <n v="8"/>
    <s v="No"/>
    <s v="No"/>
    <n v="19"/>
    <n v="19"/>
    <s v="3Excellent"/>
    <s v="Excellent"/>
    <s v="3High"/>
    <s v="High"/>
    <n v="3"/>
    <n v="3"/>
    <s v="2Good"/>
    <s v="Good"/>
    <s v="No"/>
    <x v="1"/>
  </r>
  <r>
    <n v="2881"/>
    <n v="32"/>
    <n v="32"/>
    <s v="Travel_Rarely"/>
    <s v="Travel_Rarely"/>
    <n v="234"/>
    <n v="234"/>
    <s v="Sales"/>
    <s v="Sales"/>
    <n v="1"/>
    <n v="1"/>
    <s v="4Master"/>
    <x v="2"/>
    <s v="Medical"/>
    <x v="2"/>
    <s v="2Medium"/>
    <s v="Medium"/>
    <s v="Male"/>
    <s v="Male"/>
    <n v="68"/>
    <n v="68"/>
    <s v="2Medium"/>
    <s v="Medium"/>
    <n v="1"/>
    <n v="1"/>
    <s v="Sales Representative"/>
    <s v="Sales Representative"/>
    <s v="2Medium"/>
    <s v="Medium"/>
    <s v="Married"/>
    <s v="Married"/>
    <n v="2269"/>
    <n v="2269"/>
    <n v="18024"/>
    <n v="18024"/>
    <n v="0"/>
    <n v="0"/>
    <s v="No"/>
    <s v="No"/>
    <n v="14"/>
    <n v="14"/>
    <s v="3Excellent"/>
    <s v="Excellent"/>
    <s v="2Medium"/>
    <s v="Medium"/>
    <n v="2"/>
    <n v="2"/>
    <s v="3Better"/>
    <s v="Better"/>
    <s v="No"/>
    <x v="1"/>
  </r>
  <r>
    <n v="2882"/>
    <n v="39"/>
    <n v="39"/>
    <s v="Travel_Rarely"/>
    <s v="Travel_Rarely"/>
    <n v="116"/>
    <n v="116"/>
    <s v="Research &amp; Development"/>
    <s v="Research &amp; Development"/>
    <n v="24"/>
    <n v="24"/>
    <s v="1Below College"/>
    <x v="1"/>
    <s v="Life Sciences"/>
    <x v="0"/>
    <s v="1Low"/>
    <s v="Low"/>
    <s v="Male"/>
    <s v="Male"/>
    <n v="52"/>
    <n v="52"/>
    <s v="3High"/>
    <s v="High"/>
    <n v="2"/>
    <n v="2"/>
    <s v="Research Scientist"/>
    <s v="Research Scientist"/>
    <s v="4Very High"/>
    <s v="Very High"/>
    <s v="Single"/>
    <s v="Single"/>
    <n v="4108"/>
    <n v="4108"/>
    <n v="5340"/>
    <n v="5340"/>
    <n v="7"/>
    <n v="7"/>
    <s v="No"/>
    <s v="No"/>
    <n v="13"/>
    <n v="13"/>
    <s v="3Excellent"/>
    <s v="Excellent"/>
    <s v="1Low"/>
    <s v="Low"/>
    <n v="2"/>
    <n v="2"/>
    <s v="3Better"/>
    <s v="Better"/>
    <s v="No"/>
    <x v="1"/>
  </r>
  <r>
    <n v="2883"/>
    <n v="38"/>
    <n v="38"/>
    <s v="Travel_Rarely"/>
    <s v="Travel_Rarely"/>
    <n v="201"/>
    <n v="201"/>
    <s v="Research &amp; Development"/>
    <s v="Research &amp; Development"/>
    <n v="10"/>
    <n v="10"/>
    <s v="3Bachelor"/>
    <x v="3"/>
    <s v="Medical"/>
    <x v="2"/>
    <s v="2Medium"/>
    <s v="Medium"/>
    <s v="Female"/>
    <s v="Female"/>
    <n v="99"/>
    <n v="99"/>
    <s v="1Low"/>
    <s v="Low"/>
    <n v="3"/>
    <n v="3"/>
    <s v="Research Director"/>
    <s v="Research Director"/>
    <s v="3High"/>
    <s v="High"/>
    <s v="Married"/>
    <s v="Married"/>
    <n v="13206"/>
    <n v="13206"/>
    <n v="3376"/>
    <n v="3376"/>
    <n v="3"/>
    <n v="3"/>
    <s v="No"/>
    <s v="No"/>
    <n v="12"/>
    <n v="12"/>
    <s v="3Excellent"/>
    <s v="Excellent"/>
    <s v="1Low"/>
    <s v="Low"/>
    <n v="3"/>
    <n v="3"/>
    <s v="3Better"/>
    <s v="Better"/>
    <s v="No"/>
    <x v="1"/>
  </r>
  <r>
    <n v="2884"/>
    <n v="32"/>
    <n v="32"/>
    <s v="Travel_Rarely"/>
    <s v="Travel_Rarely"/>
    <n v="801"/>
    <n v="801"/>
    <s v="Sales"/>
    <s v="Sales"/>
    <n v="1"/>
    <n v="1"/>
    <s v="4Master"/>
    <x v="2"/>
    <s v="Marketing"/>
    <x v="3"/>
    <s v="3High"/>
    <s v="High"/>
    <s v="Female"/>
    <s v="Female"/>
    <n v="48"/>
    <n v="48"/>
    <s v="3High"/>
    <s v="High"/>
    <n v="3"/>
    <n v="3"/>
    <s v="Sales Executive"/>
    <s v="Sales Executive"/>
    <s v="4Very High"/>
    <s v="Very High"/>
    <s v="Married"/>
    <s v="Married"/>
    <n v="10422"/>
    <n v="10422"/>
    <n v="24032"/>
    <n v="24032"/>
    <n v="1"/>
    <n v="1"/>
    <s v="No"/>
    <s v="No"/>
    <n v="19"/>
    <n v="19"/>
    <s v="3Excellent"/>
    <s v="Excellent"/>
    <s v="3High"/>
    <s v="High"/>
    <n v="3"/>
    <n v="3"/>
    <s v="3Better"/>
    <s v="Better"/>
    <s v="No"/>
    <x v="1"/>
  </r>
  <r>
    <n v="2885"/>
    <n v="37"/>
    <n v="37"/>
    <s v="Travel_Rarely"/>
    <s v="Travel_Rarely"/>
    <n v="161"/>
    <n v="161"/>
    <s v="Research &amp; Development"/>
    <s v="Research &amp; Development"/>
    <n v="10"/>
    <n v="10"/>
    <s v="3Bachelor"/>
    <x v="3"/>
    <m/>
    <x v="0"/>
    <s v="3High"/>
    <s v="High"/>
    <s v="Female"/>
    <s v="Female"/>
    <n v="42"/>
    <n v="42"/>
    <s v="4Very High"/>
    <s v="Very High"/>
    <n v="3"/>
    <n v="3"/>
    <s v="Research Director"/>
    <s v="Research Director"/>
    <s v="4Very High"/>
    <s v="Very High"/>
    <s v="Married"/>
    <s v="Married"/>
    <n v="13744"/>
    <n v="13744"/>
    <n v="15471"/>
    <n v="15471"/>
    <n v="1"/>
    <n v="1"/>
    <s v="Yes"/>
    <s v="Yes"/>
    <n v="25"/>
    <n v="25"/>
    <s v="4Outstanding"/>
    <s v="Outstanding"/>
    <s v="1Low"/>
    <s v="Low"/>
    <n v="2"/>
    <n v="2"/>
    <s v="3Better"/>
    <s v="Better"/>
    <s v="No"/>
    <x v="1"/>
  </r>
  <r>
    <n v="2886"/>
    <n v="25"/>
    <n v="25"/>
    <s v="Travel_Rarely"/>
    <s v="Travel_Rarely"/>
    <n v="1382"/>
    <n v="1382"/>
    <s v="Sales"/>
    <s v="Sales"/>
    <n v="8"/>
    <n v="8"/>
    <s v="2College"/>
    <x v="0"/>
    <s v="Other"/>
    <x v="1"/>
    <s v="1Low"/>
    <s v="Low"/>
    <s v="Female"/>
    <s v="Female"/>
    <n v="85"/>
    <n v="85"/>
    <s v="3High"/>
    <s v="High"/>
    <n v="2"/>
    <n v="2"/>
    <s v="Sales Executive"/>
    <s v="Sales Executive"/>
    <s v="3High"/>
    <s v="High"/>
    <s v="Divorced"/>
    <s v="Divorced"/>
    <n v="4907"/>
    <n v="4907"/>
    <n v="13684"/>
    <n v="13684"/>
    <n v="0"/>
    <n v="0"/>
    <s v="Yes"/>
    <s v="Yes"/>
    <n v="22"/>
    <n v="22"/>
    <s v="4Outstanding"/>
    <s v="Outstanding"/>
    <s v="2Medium"/>
    <s v="Medium"/>
    <n v="3"/>
    <n v="3"/>
    <s v="2Good"/>
    <s v="Good"/>
    <s v="No"/>
    <x v="1"/>
  </r>
  <r>
    <n v="2887"/>
    <n v="52"/>
    <n v="52"/>
    <s v="Non-Travel"/>
    <s v="Non-Travel"/>
    <m/>
    <n v="808.82510288065839"/>
    <s v="Sales"/>
    <s v="Sales"/>
    <n v="29"/>
    <n v="29"/>
    <s v="4Master"/>
    <x v="2"/>
    <s v="Life Sciences"/>
    <x v="0"/>
    <s v="1Low"/>
    <s v="Low"/>
    <s v="Male"/>
    <s v="Male"/>
    <n v="40"/>
    <n v="40"/>
    <s v="3High"/>
    <s v="High"/>
    <n v="1"/>
    <n v="1"/>
    <s v="Sales Representative"/>
    <s v="Sales Representative"/>
    <s v="4Very High"/>
    <s v="Very High"/>
    <s v="Divorced"/>
    <s v="Divorced"/>
    <n v="3482"/>
    <n v="3482"/>
    <n v="19788"/>
    <n v="19788"/>
    <n v="2"/>
    <n v="2"/>
    <s v="No"/>
    <s v="No"/>
    <n v="15"/>
    <n v="15"/>
    <s v="3Excellent"/>
    <s v="Excellent"/>
    <s v="2Medium"/>
    <s v="Medium"/>
    <n v="3"/>
    <n v="3"/>
    <s v="2Good"/>
    <s v="Good"/>
    <s v="No"/>
    <x v="1"/>
  </r>
  <r>
    <n v="2888"/>
    <n v="44"/>
    <n v="44"/>
    <s v="Travel_Rarely"/>
    <s v="Travel_Rarely"/>
    <n v="1037"/>
    <n v="1037"/>
    <s v="Research &amp; Development"/>
    <s v="Research &amp; Development"/>
    <n v="1"/>
    <n v="1"/>
    <s v="3Bachelor"/>
    <x v="3"/>
    <s v="Medical"/>
    <x v="2"/>
    <s v="2Medium"/>
    <s v="Medium"/>
    <s v="Male"/>
    <s v="Male"/>
    <n v="42"/>
    <n v="42"/>
    <s v="3High"/>
    <s v="High"/>
    <n v="1"/>
    <n v="1"/>
    <s v="Research Scientist"/>
    <s v="Research Scientist"/>
    <s v="4Very High"/>
    <s v="Very High"/>
    <s v="Single"/>
    <s v="Single"/>
    <n v="2436"/>
    <n v="2436"/>
    <n v="13422"/>
    <n v="13422"/>
    <n v="6"/>
    <n v="6"/>
    <s v="Yes"/>
    <s v="Yes"/>
    <n v="12"/>
    <n v="12"/>
    <s v="3Excellent"/>
    <s v="Excellent"/>
    <s v="3High"/>
    <s v="High"/>
    <n v="2"/>
    <n v="2"/>
    <s v="3Better"/>
    <s v="Better"/>
    <s v="No"/>
    <x v="1"/>
  </r>
  <r>
    <n v="2889"/>
    <n v="21"/>
    <n v="21"/>
    <s v="Travel_Rarely"/>
    <s v="Travel_Rarely"/>
    <n v="501"/>
    <n v="501"/>
    <s v="Sales"/>
    <s v="Sales"/>
    <n v="5"/>
    <n v="5"/>
    <s v="1Below College"/>
    <x v="1"/>
    <s v="Medical"/>
    <x v="2"/>
    <s v="3High"/>
    <s v="High"/>
    <s v="Male"/>
    <s v="Male"/>
    <n v="58"/>
    <n v="58"/>
    <s v="3High"/>
    <s v="High"/>
    <n v="1"/>
    <n v="1"/>
    <s v="Sales Representative"/>
    <s v="Sales Representative"/>
    <s v="1Low"/>
    <s v="Low"/>
    <s v="Single"/>
    <s v="Single"/>
    <n v="2380"/>
    <n v="2380"/>
    <n v="25479"/>
    <n v="25479"/>
    <n v="1"/>
    <n v="1"/>
    <s v="Yes"/>
    <s v="Yes"/>
    <n v="11"/>
    <n v="11"/>
    <s v="3Excellent"/>
    <s v="Excellent"/>
    <s v="4Very High"/>
    <s v="Very High"/>
    <n v="6"/>
    <n v="6"/>
    <s v="3Better"/>
    <s v="Better"/>
    <s v="No"/>
    <x v="1"/>
  </r>
  <r>
    <n v="2890"/>
    <m/>
    <n v="36.98203178991016"/>
    <s v="Non-Travel"/>
    <s v="Non-Travel"/>
    <n v="105"/>
    <n v="105"/>
    <s v="Research &amp; Development"/>
    <s v="Research &amp; Development"/>
    <n v="9"/>
    <n v="9"/>
    <s v="3Bachelor"/>
    <x v="3"/>
    <s v="Life Sciences"/>
    <x v="0"/>
    <s v="4Ver High"/>
    <s v="Ver High"/>
    <s v="Male"/>
    <s v="Male"/>
    <n v="87"/>
    <n v="87"/>
    <s v="3High"/>
    <s v="High"/>
    <n v="5"/>
    <n v="5"/>
    <s v="Manager"/>
    <s v="Manager"/>
    <s v="4Very High"/>
    <s v="Very High"/>
    <s v="Single"/>
    <s v="Single"/>
    <n v="19431"/>
    <n v="19431"/>
    <n v="15302"/>
    <n v="15302"/>
    <n v="2"/>
    <n v="2"/>
    <s v="No"/>
    <s v="No"/>
    <n v="13"/>
    <n v="13"/>
    <s v="3Excellent"/>
    <s v="Excellent"/>
    <s v="3High"/>
    <s v="High"/>
    <n v="3"/>
    <n v="3"/>
    <s v="2Good"/>
    <s v="Good"/>
    <s v="No"/>
    <x v="1"/>
  </r>
  <r>
    <n v="2891"/>
    <n v="23"/>
    <n v="23"/>
    <s v="Travel_Frequently"/>
    <s v="Travel_Frequently"/>
    <n v="638"/>
    <n v="638"/>
    <m/>
    <s v="Research &amp; Development"/>
    <n v="9"/>
    <n v="9"/>
    <s v="3Bachelor"/>
    <x v="3"/>
    <s v="Marketing"/>
    <x v="3"/>
    <s v="4Ver High"/>
    <s v="Ver High"/>
    <s v="Male"/>
    <s v="Male"/>
    <n v="33"/>
    <n v="33"/>
    <s v="3High"/>
    <s v="High"/>
    <n v="1"/>
    <n v="1"/>
    <s v="Sales Representative"/>
    <s v="Sales Representative"/>
    <s v="1Low"/>
    <s v="Low"/>
    <s v="Married"/>
    <s v="Married"/>
    <n v="1790"/>
    <n v="1790"/>
    <n v="26956"/>
    <n v="26956"/>
    <n v="1"/>
    <n v="1"/>
    <s v="No"/>
    <s v="No"/>
    <n v="19"/>
    <n v="19"/>
    <s v="3Excellent"/>
    <s v="Excellent"/>
    <s v="1Low"/>
    <s v="Low"/>
    <m/>
    <n v="2.8005502063273728"/>
    <s v="2Good"/>
    <s v="Good"/>
    <s v="Yes"/>
    <x v="0"/>
  </r>
  <r>
    <n v="2892"/>
    <n v="36"/>
    <n v="36"/>
    <s v="Travel_Rarely"/>
    <s v="Travel_Rarely"/>
    <n v="557"/>
    <n v="557"/>
    <s v="Sales"/>
    <s v="Sales"/>
    <n v="3"/>
    <n v="3"/>
    <s v="3Bachelor"/>
    <x v="3"/>
    <m/>
    <x v="0"/>
    <s v="1Low"/>
    <s v="Low"/>
    <s v="Female"/>
    <s v="Female"/>
    <m/>
    <n v="66.992424242424249"/>
    <s v="2Medium"/>
    <s v="Medium"/>
    <n v="3"/>
    <n v="3"/>
    <s v="Sales Executive"/>
    <s v="Sales Executive"/>
    <s v="4Very High"/>
    <s v="Very High"/>
    <s v="Married"/>
    <s v="Married"/>
    <n v="7644"/>
    <n v="7644"/>
    <n v="12695"/>
    <n v="12695"/>
    <n v="0"/>
    <n v="0"/>
    <s v="No"/>
    <s v="No"/>
    <n v="19"/>
    <n v="19"/>
    <s v="3Excellent"/>
    <s v="Excellent"/>
    <s v="3High"/>
    <s v="High"/>
    <n v="2"/>
    <n v="2"/>
    <s v="3Better"/>
    <s v="Better"/>
    <s v="No"/>
    <x v="1"/>
  </r>
  <r>
    <n v="2893"/>
    <n v="36"/>
    <n v="36"/>
    <s v="Travel_Frequently"/>
    <s v="Travel_Frequently"/>
    <n v="688"/>
    <n v="688"/>
    <s v="Research &amp; Development"/>
    <s v="Research &amp; Development"/>
    <n v="4"/>
    <n v="4"/>
    <s v="2College"/>
    <x v="0"/>
    <s v="Life Sciences"/>
    <x v="0"/>
    <s v="4Ver High"/>
    <s v="Ver High"/>
    <s v="Female"/>
    <s v="Female"/>
    <n v="97"/>
    <n v="97"/>
    <s v="3High"/>
    <s v="High"/>
    <n v="2"/>
    <n v="2"/>
    <s v="Manufacturing Director"/>
    <s v="Manufacturing Director"/>
    <s v="2Medium"/>
    <s v="Medium"/>
    <s v="Divorced"/>
    <s v="Divorced"/>
    <n v="5131"/>
    <n v="5131"/>
    <n v="9192"/>
    <n v="9192"/>
    <n v="7"/>
    <n v="7"/>
    <s v="No"/>
    <s v="No"/>
    <n v="13"/>
    <n v="13"/>
    <s v="3Excellent"/>
    <s v="Excellent"/>
    <s v="2Medium"/>
    <s v="Medium"/>
    <n v="3"/>
    <n v="3"/>
    <s v="3Better"/>
    <s v="Better"/>
    <s v="No"/>
    <x v="1"/>
  </r>
  <r>
    <n v="2894"/>
    <n v="56"/>
    <n v="56"/>
    <s v="Non-Travel"/>
    <s v="Non-Travel"/>
    <n v="667"/>
    <n v="667"/>
    <m/>
    <s v="Research &amp; Development"/>
    <n v="1"/>
    <n v="1"/>
    <s v="4Master"/>
    <x v="2"/>
    <s v="Life Sciences"/>
    <x v="0"/>
    <s v="3High"/>
    <s v="High"/>
    <s v="Male"/>
    <s v="Male"/>
    <n v="57"/>
    <n v="57"/>
    <s v="3High"/>
    <s v="High"/>
    <n v="2"/>
    <n v="2"/>
    <s v="Healthcare Representative"/>
    <s v="Healthcare Representative"/>
    <s v="3High"/>
    <s v="High"/>
    <s v="Divorced"/>
    <s v="Divorced"/>
    <n v="6306"/>
    <n v="6306"/>
    <n v="26236"/>
    <n v="26236"/>
    <n v="1"/>
    <n v="1"/>
    <s v="No"/>
    <s v="No"/>
    <n v="21"/>
    <n v="21"/>
    <s v="4Outstanding"/>
    <s v="Outstanding"/>
    <s v="1Low"/>
    <s v="Low"/>
    <n v="2"/>
    <n v="2"/>
    <s v="2Good"/>
    <s v="Good"/>
    <s v="No"/>
    <x v="1"/>
  </r>
  <r>
    <n v="2895"/>
    <m/>
    <n v="36.98203178991016"/>
    <s v="Travel_Rarely"/>
    <s v="Travel_Rarely"/>
    <n v="1092"/>
    <n v="1092"/>
    <s v="Research &amp; Development"/>
    <s v="Research &amp; Development"/>
    <n v="1"/>
    <n v="1"/>
    <s v="4Master"/>
    <x v="2"/>
    <s v="Medical"/>
    <x v="2"/>
    <s v="1Low"/>
    <s v="Low"/>
    <s v="Male"/>
    <s v="Male"/>
    <n v="36"/>
    <n v="36"/>
    <s v="3High"/>
    <s v="High"/>
    <n v="1"/>
    <n v="1"/>
    <s v="Research Scientist"/>
    <s v="Research Scientist"/>
    <s v="4Very High"/>
    <s v="Very High"/>
    <s v="Married"/>
    <s v="Married"/>
    <n v="4787"/>
    <n v="4787"/>
    <n v="26124"/>
    <n v="26124"/>
    <n v="9"/>
    <n v="9"/>
    <s v="Yes"/>
    <s v="Yes"/>
    <n v="14"/>
    <n v="14"/>
    <s v="3Excellent"/>
    <s v="Excellent"/>
    <s v="2Medium"/>
    <s v="Medium"/>
    <n v="3"/>
    <n v="3"/>
    <s v="4Best"/>
    <s v="Best"/>
    <s v="Yes"/>
    <x v="0"/>
  </r>
  <r>
    <n v="2896"/>
    <n v="42"/>
    <n v="42"/>
    <s v="Travel_Rarely"/>
    <s v="Travel_Rarely"/>
    <n v="300"/>
    <n v="300"/>
    <s v="Research &amp; Development"/>
    <s v="Research &amp; Development"/>
    <n v="2"/>
    <n v="2"/>
    <s v="3Bachelor"/>
    <x v="3"/>
    <s v="Life Sciences"/>
    <x v="0"/>
    <s v="1Low"/>
    <s v="Low"/>
    <s v="Male"/>
    <s v="Male"/>
    <n v="56"/>
    <n v="56"/>
    <s v="3High"/>
    <s v="High"/>
    <n v="5"/>
    <n v="5"/>
    <s v="Manager"/>
    <s v="Manager"/>
    <s v="3High"/>
    <s v="High"/>
    <s v="Married"/>
    <s v="Married"/>
    <n v="18880"/>
    <n v="18880"/>
    <n v="17312"/>
    <n v="17312"/>
    <n v="5"/>
    <n v="5"/>
    <s v="No"/>
    <s v="No"/>
    <n v="11"/>
    <n v="11"/>
    <s v="3Excellent"/>
    <s v="Excellent"/>
    <s v="1Low"/>
    <s v="Low"/>
    <n v="2"/>
    <n v="2"/>
    <s v="2Good"/>
    <s v="Good"/>
    <s v="No"/>
    <x v="1"/>
  </r>
  <r>
    <n v="2897"/>
    <n v="56"/>
    <n v="56"/>
    <s v="Travel_Rarely"/>
    <s v="Travel_Rarely"/>
    <n v="310"/>
    <n v="310"/>
    <s v="Research &amp; Development"/>
    <s v="Research &amp; Development"/>
    <n v="7"/>
    <n v="7"/>
    <s v="2College"/>
    <x v="0"/>
    <s v="Technical Degree"/>
    <x v="4"/>
    <s v="4Ver High"/>
    <s v="Ver High"/>
    <s v="Male"/>
    <s v="Male"/>
    <n v="72"/>
    <n v="72"/>
    <s v="3High"/>
    <s v="High"/>
    <n v="1"/>
    <n v="1"/>
    <s v="Laboratory Technician"/>
    <s v="Laboratory Technician"/>
    <s v="3High"/>
    <s v="High"/>
    <s v="Married"/>
    <s v="Married"/>
    <n v="2339"/>
    <n v="2339"/>
    <n v="56045"/>
    <n v="56045"/>
    <n v="8"/>
    <n v="8"/>
    <s v="No"/>
    <s v="No"/>
    <n v="11"/>
    <n v="11"/>
    <s v="3Excellent"/>
    <s v="Excellent"/>
    <s v="4Very High"/>
    <s v="Very High"/>
    <n v="4"/>
    <n v="4"/>
    <s v="1Bad"/>
    <s v="Bad"/>
    <s v="Yes"/>
    <x v="0"/>
  </r>
  <r>
    <n v="2898"/>
    <n v="99"/>
    <n v="99"/>
    <s v="Travel_Rarely"/>
    <s v="Travel_Rarely"/>
    <n v="582"/>
    <n v="582"/>
    <s v="Research &amp; Development"/>
    <s v="Research &amp; Development"/>
    <n v="28"/>
    <n v="28"/>
    <s v="4Master"/>
    <x v="2"/>
    <s v="Life Sciences"/>
    <x v="0"/>
    <s v="1Low"/>
    <s v="Low"/>
    <s v="Female"/>
    <s v="Female"/>
    <n v="60"/>
    <n v="60"/>
    <s v="2Medium"/>
    <s v="Medium"/>
    <n v="4"/>
    <n v="4"/>
    <s v="Manufacturing Director"/>
    <s v="Manufacturing Director"/>
    <s v="2Medium"/>
    <s v="Medium"/>
    <s v="Married"/>
    <s v="Married"/>
    <n v="13570"/>
    <n v="13570"/>
    <n v="5640"/>
    <n v="5640"/>
    <n v="0"/>
    <n v="0"/>
    <s v="No"/>
    <s v="No"/>
    <n v="23"/>
    <n v="23"/>
    <s v="4Outstanding"/>
    <s v="Outstanding"/>
    <s v="3High"/>
    <s v="High"/>
    <n v="3"/>
    <n v="3"/>
    <s v="3Better"/>
    <s v="Better"/>
    <s v="No"/>
    <x v="1"/>
  </r>
  <r>
    <n v="2899"/>
    <n v="34"/>
    <n v="34"/>
    <s v="Travel_Rarely"/>
    <s v="Travel_Rarely"/>
    <n v="704"/>
    <n v="704"/>
    <s v="Sales"/>
    <s v="Sales"/>
    <n v="28"/>
    <n v="28"/>
    <s v="3Bachelor"/>
    <x v="3"/>
    <s v="Marketing"/>
    <x v="3"/>
    <s v="4Ver High"/>
    <s v="Ver High"/>
    <s v="Female"/>
    <s v="Female"/>
    <n v="95"/>
    <n v="95"/>
    <s v="2Medium"/>
    <s v="Medium"/>
    <n v="2"/>
    <n v="2"/>
    <s v="Sales Executive"/>
    <s v="Sales Executive"/>
    <s v="3High"/>
    <s v="High"/>
    <s v="Married"/>
    <s v="Married"/>
    <n v="6712"/>
    <n v="6712"/>
    <n v="8978"/>
    <n v="8978"/>
    <n v="1"/>
    <n v="1"/>
    <s v="No"/>
    <s v="No"/>
    <n v="21"/>
    <n v="21"/>
    <s v="4Outstanding"/>
    <s v="Outstanding"/>
    <s v="4Very High"/>
    <s v="Very High"/>
    <n v="2"/>
    <n v="2"/>
    <s v="3Better"/>
    <s v="Better"/>
    <s v="No"/>
    <x v="1"/>
  </r>
  <r>
    <n v="2900"/>
    <n v="36"/>
    <n v="36"/>
    <s v="Non-Travel"/>
    <s v="Non-Travel"/>
    <n v="301"/>
    <n v="301"/>
    <m/>
    <s v="Research &amp; Development"/>
    <n v="15"/>
    <n v="15"/>
    <s v="4Master"/>
    <x v="2"/>
    <s v="Marketing"/>
    <x v="3"/>
    <s v="4Ver High"/>
    <s v="Ver High"/>
    <s v="Male"/>
    <s v="Male"/>
    <n v="88"/>
    <n v="88"/>
    <s v="1Low"/>
    <s v="Low"/>
    <n v="2"/>
    <n v="2"/>
    <s v="Sales Executive"/>
    <s v="Sales Executive"/>
    <s v="4Very High"/>
    <s v="Very High"/>
    <s v="Divorced"/>
    <s v="Divorced"/>
    <n v="5406"/>
    <n v="5406"/>
    <n v="10436"/>
    <n v="10436"/>
    <n v="1"/>
    <n v="1"/>
    <s v="No"/>
    <s v="No"/>
    <n v="24"/>
    <n v="24"/>
    <s v="4Outstanding"/>
    <s v="Outstanding"/>
    <s v="1Low"/>
    <s v="Low"/>
    <n v="4"/>
    <n v="4"/>
    <s v="2Good"/>
    <s v="Good"/>
    <s v="No"/>
    <x v="1"/>
  </r>
  <r>
    <n v="2901"/>
    <n v="41"/>
    <n v="41"/>
    <s v="Travel_Rarely"/>
    <s v="Travel_Rarely"/>
    <n v="930"/>
    <n v="930"/>
    <s v="Sales"/>
    <s v="Sales"/>
    <n v="3"/>
    <n v="3"/>
    <s v="3Bachelor"/>
    <x v="3"/>
    <s v="Life Sciences"/>
    <x v="0"/>
    <s v="3High"/>
    <s v="High"/>
    <s v="Male"/>
    <s v="Male"/>
    <n v="57"/>
    <n v="57"/>
    <s v="2Medium"/>
    <s v="Medium"/>
    <n v="2"/>
    <n v="2"/>
    <s v="Sales Executive"/>
    <s v="Sales Executive"/>
    <s v="2Medium"/>
    <s v="Medium"/>
    <s v="Divorced"/>
    <s v="Divorced"/>
    <n v="8938"/>
    <n v="8938"/>
    <n v="12227"/>
    <n v="12227"/>
    <n v="2"/>
    <n v="2"/>
    <s v="No"/>
    <s v="No"/>
    <n v="11"/>
    <n v="11"/>
    <s v="3Excellent"/>
    <s v="Excellent"/>
    <s v="3High"/>
    <s v="High"/>
    <n v="5"/>
    <n v="5"/>
    <s v="3Better"/>
    <s v="Better"/>
    <s v="No"/>
    <x v="1"/>
  </r>
  <r>
    <n v="2902"/>
    <n v="32"/>
    <n v="32"/>
    <s v="Travel_Rarely"/>
    <s v="Travel_Rarely"/>
    <n v="529"/>
    <n v="529"/>
    <s v="Research &amp; Development"/>
    <s v="Research &amp; Development"/>
    <n v="2"/>
    <n v="2"/>
    <s v="3Bachelor"/>
    <x v="3"/>
    <s v="Technical Degree"/>
    <x v="4"/>
    <s v="4Ver High"/>
    <s v="Ver High"/>
    <s v="Male"/>
    <s v="Male"/>
    <n v="78"/>
    <n v="78"/>
    <s v="3High"/>
    <s v="High"/>
    <n v="1"/>
    <n v="1"/>
    <s v="Research Scientist"/>
    <s v="Research Scientist"/>
    <s v="1Low"/>
    <s v="Low"/>
    <s v="Single"/>
    <s v="Single"/>
    <n v="2439"/>
    <n v="2439"/>
    <n v="11288"/>
    <n v="11288"/>
    <n v="1"/>
    <n v="1"/>
    <s v="No"/>
    <s v="No"/>
    <n v="14"/>
    <n v="14"/>
    <s v="3Excellent"/>
    <s v="Excellent"/>
    <s v="4Very High"/>
    <s v="Very High"/>
    <n v="4"/>
    <n v="4"/>
    <s v="3Better"/>
    <s v="Better"/>
    <s v="No"/>
    <x v="1"/>
  </r>
  <r>
    <n v="2903"/>
    <n v="35"/>
    <n v="35"/>
    <s v="Travel_Rarely"/>
    <s v="Travel_Rarely"/>
    <n v="1146"/>
    <n v="1146"/>
    <s v="Human Resources"/>
    <s v="Human Resources"/>
    <n v="26"/>
    <n v="26"/>
    <s v="4Master"/>
    <x v="2"/>
    <s v="Life Sciences"/>
    <x v="0"/>
    <s v="3High"/>
    <s v="High"/>
    <s v="Female"/>
    <s v="Female"/>
    <n v="31"/>
    <n v="31"/>
    <s v="3High"/>
    <s v="High"/>
    <n v="3"/>
    <n v="3"/>
    <s v="Human Resources"/>
    <s v="Human Resources"/>
    <s v="4Very High"/>
    <s v="Very High"/>
    <s v="Single"/>
    <s v="Single"/>
    <n v="8837"/>
    <n v="8837"/>
    <n v="16642"/>
    <n v="16642"/>
    <n v="1"/>
    <n v="1"/>
    <s v="Yes"/>
    <s v="Yes"/>
    <n v="16"/>
    <n v="16"/>
    <s v="3Excellent"/>
    <s v="Excellent"/>
    <s v="3High"/>
    <s v="High"/>
    <n v="2"/>
    <n v="2"/>
    <s v="3Better"/>
    <s v="Better"/>
    <s v="No"/>
    <x v="1"/>
  </r>
  <r>
    <n v="2904"/>
    <n v="38"/>
    <n v="38"/>
    <s v="Travel_Rarely"/>
    <s v="Travel_Rarely"/>
    <n v="345"/>
    <n v="345"/>
    <s v="Sales"/>
    <s v="Sales"/>
    <n v="10"/>
    <n v="10"/>
    <s v="2College"/>
    <x v="0"/>
    <s v="Life Sciences"/>
    <x v="0"/>
    <s v="1Low"/>
    <s v="Low"/>
    <s v="Female"/>
    <s v="Female"/>
    <n v="100"/>
    <n v="100"/>
    <s v="3High"/>
    <s v="High"/>
    <n v="2"/>
    <n v="2"/>
    <s v="Sales Executive"/>
    <s v="Sales Executive"/>
    <s v="4Very High"/>
    <s v="Very High"/>
    <s v="Married"/>
    <s v="Married"/>
    <n v="5343"/>
    <n v="5343"/>
    <n v="5982"/>
    <n v="5982"/>
    <n v="1"/>
    <n v="1"/>
    <s v="No"/>
    <s v="No"/>
    <n v="11"/>
    <n v="11"/>
    <s v="3Excellent"/>
    <s v="Excellent"/>
    <s v="3High"/>
    <s v="High"/>
    <n v="1"/>
    <n v="1"/>
    <s v="3Better"/>
    <s v="Better"/>
    <m/>
    <x v="1"/>
  </r>
  <r>
    <n v="2905"/>
    <n v="50"/>
    <n v="50"/>
    <s v="Travel_Frequently"/>
    <s v="Travel_Frequently"/>
    <n v="878"/>
    <n v="878"/>
    <s v="Sales"/>
    <s v="Sales"/>
    <n v="1"/>
    <n v="1"/>
    <s v="4Master"/>
    <x v="2"/>
    <s v="Life Sciences"/>
    <x v="0"/>
    <s v="2Medium"/>
    <s v="Medium"/>
    <s v="Male"/>
    <s v="Male"/>
    <n v="94"/>
    <n v="94"/>
    <s v="3High"/>
    <s v="High"/>
    <n v="2"/>
    <n v="2"/>
    <s v="Sales Executive"/>
    <s v="Sales Executive"/>
    <s v="3High"/>
    <s v="High"/>
    <s v="Divorced"/>
    <s v="Divorced"/>
    <n v="6728"/>
    <n v="6728"/>
    <n v="14255"/>
    <n v="14255"/>
    <n v="7"/>
    <n v="7"/>
    <s v="No"/>
    <s v="No"/>
    <n v="12"/>
    <n v="12"/>
    <s v="3Excellent"/>
    <s v="Excellent"/>
    <s v="4Very High"/>
    <s v="Very High"/>
    <n v="3"/>
    <n v="3"/>
    <s v="3Better"/>
    <s v="Better"/>
    <s v="Yes"/>
    <x v="0"/>
  </r>
  <r>
    <n v="2906"/>
    <n v="36"/>
    <n v="36"/>
    <m/>
    <s v="Travel_Rarely"/>
    <n v="1120"/>
    <n v="1120"/>
    <s v="Sales"/>
    <s v="Sales"/>
    <n v="11"/>
    <n v="11"/>
    <s v="4Master"/>
    <x v="2"/>
    <s v="Marketing"/>
    <x v="3"/>
    <s v="2Medium"/>
    <s v="Medium"/>
    <s v="Female"/>
    <s v="Female"/>
    <n v="100"/>
    <n v="100"/>
    <s v="2Medium"/>
    <s v="Medium"/>
    <n v="2"/>
    <n v="2"/>
    <s v="Sales Executive"/>
    <s v="Sales Executive"/>
    <s v="4Very High"/>
    <s v="Very High"/>
    <s v="Married"/>
    <s v="Married"/>
    <n v="6652"/>
    <n v="6652"/>
    <n v="14369"/>
    <n v="14369"/>
    <n v="4"/>
    <n v="4"/>
    <s v="No"/>
    <s v="No"/>
    <n v="13"/>
    <n v="13"/>
    <m/>
    <s v="Excellent"/>
    <s v="1Low"/>
    <s v="Low"/>
    <n v="2"/>
    <n v="2"/>
    <s v="2Good"/>
    <s v="Good"/>
    <s v="No"/>
    <x v="1"/>
  </r>
  <r>
    <n v="2907"/>
    <n v="45"/>
    <n v="45"/>
    <s v="Travel_Rarely"/>
    <s v="Travel_Rarely"/>
    <n v="374"/>
    <n v="374"/>
    <s v="Sales"/>
    <s v="Sales"/>
    <n v="20"/>
    <n v="20"/>
    <s v="3Bachelor"/>
    <x v="3"/>
    <s v="Life Sciences"/>
    <x v="0"/>
    <s v="4Ver High"/>
    <s v="Ver High"/>
    <m/>
    <s v="Male"/>
    <n v="50"/>
    <n v="50"/>
    <s v="3High"/>
    <s v="High"/>
    <n v="2"/>
    <n v="2"/>
    <m/>
    <s v="Sales Executive"/>
    <s v="3High"/>
    <s v="High"/>
    <s v="Single"/>
    <s v="Single"/>
    <n v="4850"/>
    <n v="4850"/>
    <n v="23333"/>
    <n v="23333"/>
    <n v="8"/>
    <n v="8"/>
    <s v="No"/>
    <s v="No"/>
    <n v="15"/>
    <n v="15"/>
    <s v="3Excellent"/>
    <s v="Excellent"/>
    <s v="3High"/>
    <s v="High"/>
    <n v="3"/>
    <n v="3"/>
    <s v="3Better"/>
    <s v="Better"/>
    <s v="No"/>
    <x v="1"/>
  </r>
  <r>
    <n v="2908"/>
    <n v="40"/>
    <n v="40"/>
    <s v="Travel_Rarely"/>
    <s v="Travel_Rarely"/>
    <n v="1322"/>
    <n v="1322"/>
    <s v="Research &amp; Development"/>
    <s v="Research &amp; Development"/>
    <n v="2"/>
    <n v="2"/>
    <s v="4Master"/>
    <x v="2"/>
    <s v="Life Sciences"/>
    <x v="0"/>
    <s v="3High"/>
    <s v="High"/>
    <s v="Male"/>
    <s v="Male"/>
    <n v="52"/>
    <n v="52"/>
    <s v="2Medium"/>
    <s v="Medium"/>
    <n v="1"/>
    <n v="1"/>
    <s v="Research Scientist"/>
    <s v="Research Scientist"/>
    <s v="3High"/>
    <s v="High"/>
    <s v="Single"/>
    <s v="Single"/>
    <n v="2809"/>
    <n v="2809"/>
    <n v="2725"/>
    <n v="2725"/>
    <n v="2"/>
    <n v="2"/>
    <s v="No"/>
    <s v="No"/>
    <n v="14"/>
    <n v="14"/>
    <s v="3Excellent"/>
    <s v="Excellent"/>
    <s v="4Very High"/>
    <s v="Very High"/>
    <n v="2"/>
    <n v="2"/>
    <s v="3Better"/>
    <s v="Better"/>
    <s v="No"/>
    <x v="1"/>
  </r>
  <r>
    <n v="2909"/>
    <n v="35"/>
    <n v="35"/>
    <s v="Travel_Frequently"/>
    <s v="Travel_Frequently"/>
    <n v="1199"/>
    <n v="1199"/>
    <s v="Research &amp; Development"/>
    <s v="Research &amp; Development"/>
    <n v="18"/>
    <n v="18"/>
    <s v="4Master"/>
    <x v="2"/>
    <s v="Life Sciences"/>
    <x v="0"/>
    <s v="3High"/>
    <s v="High"/>
    <s v="Male"/>
    <s v="Male"/>
    <n v="80"/>
    <n v="80"/>
    <s v="3High"/>
    <s v="High"/>
    <n v="2"/>
    <n v="2"/>
    <s v="Healthcare Representative"/>
    <s v="Healthcare Representative"/>
    <s v="3High"/>
    <s v="High"/>
    <s v="Married"/>
    <s v="Married"/>
    <n v="5689"/>
    <n v="5689"/>
    <n v="24594"/>
    <n v="24594"/>
    <n v="1"/>
    <n v="1"/>
    <s v="Yes"/>
    <s v="Yes"/>
    <n v="14"/>
    <n v="14"/>
    <s v="3Excellent"/>
    <s v="Excellent"/>
    <m/>
    <s v="High"/>
    <n v="2"/>
    <n v="2"/>
    <s v="4Best"/>
    <s v="Best"/>
    <s v="No"/>
    <x v="1"/>
  </r>
  <r>
    <n v="2910"/>
    <n v="40"/>
    <n v="40"/>
    <s v="Travel_Rarely"/>
    <s v="Travel_Rarely"/>
    <n v="9999"/>
    <n v="9999"/>
    <s v="Research &amp; Development"/>
    <s v="Research &amp; Development"/>
    <n v="2"/>
    <n v="2"/>
    <s v="4Master"/>
    <x v="2"/>
    <s v="Medical"/>
    <x v="2"/>
    <s v="3High"/>
    <s v="High"/>
    <s v="Female"/>
    <s v="Female"/>
    <n v="98"/>
    <n v="98"/>
    <s v="3High"/>
    <s v="High"/>
    <n v="1"/>
    <n v="1"/>
    <s v="Research Scientist"/>
    <s v="Research Scientist"/>
    <s v="3High"/>
    <s v="High"/>
    <s v="Married"/>
    <s v="Married"/>
    <n v="2001"/>
    <n v="2001"/>
    <n v="12549"/>
    <n v="12549"/>
    <n v="2"/>
    <n v="2"/>
    <s v="No"/>
    <s v="No"/>
    <n v="14"/>
    <n v="14"/>
    <s v="3Excellent"/>
    <s v="Excellent"/>
    <s v="2Medium"/>
    <s v="Medium"/>
    <n v="2"/>
    <n v="2"/>
    <s v="3Better"/>
    <s v="Better"/>
    <s v="No"/>
    <x v="1"/>
  </r>
  <r>
    <n v="2911"/>
    <n v="35"/>
    <n v="35"/>
    <s v="Travel_Rarely"/>
    <s v="Travel_Rarely"/>
    <n v="287"/>
    <n v="287"/>
    <s v="Research &amp; Development"/>
    <s v="Research &amp; Development"/>
    <n v="1"/>
    <n v="1"/>
    <s v="4Master"/>
    <x v="2"/>
    <s v="Life Sciences"/>
    <x v="0"/>
    <s v="3High"/>
    <s v="High"/>
    <s v="Female"/>
    <s v="Female"/>
    <n v="62"/>
    <n v="62"/>
    <s v="1Low"/>
    <s v="Low"/>
    <n v="1"/>
    <n v="1"/>
    <s v="Research Scientist"/>
    <s v="Research Scientist"/>
    <s v="4Very High"/>
    <s v="Very High"/>
    <s v="Married"/>
    <s v="Married"/>
    <n v="2977"/>
    <n v="2977"/>
    <n v="8952"/>
    <n v="8952"/>
    <n v="1"/>
    <n v="1"/>
    <s v="No"/>
    <s v="No"/>
    <n v="12"/>
    <n v="12"/>
    <s v="3Excellent"/>
    <s v="Excellent"/>
    <s v="4Very High"/>
    <s v="Very High"/>
    <n v="5"/>
    <n v="5"/>
    <s v="3Better"/>
    <s v="Better"/>
    <s v="No"/>
    <x v="1"/>
  </r>
  <r>
    <n v="2912"/>
    <n v="29"/>
    <n v="29"/>
    <s v="Travel_Rarely"/>
    <s v="Travel_Rarely"/>
    <n v="1378"/>
    <n v="1378"/>
    <s v="Research &amp; Development"/>
    <s v="Research &amp; Development"/>
    <n v="13"/>
    <n v="13"/>
    <s v="2College"/>
    <x v="0"/>
    <s v="Other"/>
    <x v="1"/>
    <s v="4Ver High"/>
    <s v="Ver High"/>
    <s v="Male"/>
    <s v="Male"/>
    <n v="46"/>
    <n v="46"/>
    <s v="2Medium"/>
    <s v="Medium"/>
    <n v="2"/>
    <n v="2"/>
    <s v="Laboratory Technician"/>
    <s v="Laboratory Technician"/>
    <s v="2Medium"/>
    <s v="Medium"/>
    <s v="Married"/>
    <s v="Married"/>
    <n v="4025"/>
    <n v="4025"/>
    <n v="23679"/>
    <n v="23679"/>
    <n v="4"/>
    <n v="4"/>
    <s v="Yes"/>
    <s v="Yes"/>
    <n v="13"/>
    <n v="13"/>
    <s v="3Excellent"/>
    <s v="Excellent"/>
    <s v="1Low"/>
    <s v="Low"/>
    <n v="2"/>
    <n v="2"/>
    <s v="3Better"/>
    <s v="Better"/>
    <s v="No"/>
    <x v="1"/>
  </r>
  <r>
    <n v="2913"/>
    <n v="29"/>
    <n v="29"/>
    <s v="Travel_Rarely"/>
    <s v="Travel_Rarely"/>
    <n v="468"/>
    <n v="468"/>
    <s v="Research &amp; Development"/>
    <s v="Research &amp; Development"/>
    <n v="28"/>
    <n v="28"/>
    <s v="4Master"/>
    <x v="2"/>
    <s v="Medical"/>
    <x v="2"/>
    <s v="4Ver High"/>
    <s v="Ver High"/>
    <s v="Female"/>
    <s v="Female"/>
    <n v="73"/>
    <n v="73"/>
    <s v="2Medium"/>
    <s v="Medium"/>
    <n v="1"/>
    <n v="1"/>
    <s v="Research Scientist"/>
    <s v="Research Scientist"/>
    <s v="1Low"/>
    <s v="Low"/>
    <s v="Single"/>
    <s v="Single"/>
    <n v="3785"/>
    <n v="3785"/>
    <n v="8489"/>
    <n v="8489"/>
    <n v="1"/>
    <n v="1"/>
    <s v="No"/>
    <s v="No"/>
    <m/>
    <n v="15.206064782908339"/>
    <s v="3Excellent"/>
    <s v="Excellent"/>
    <s v="2Medium"/>
    <s v="Medium"/>
    <n v="3"/>
    <n v="3"/>
    <s v="1Bad"/>
    <s v="Bad"/>
    <s v="No"/>
    <x v="1"/>
  </r>
  <r>
    <n v="2914"/>
    <n v="50"/>
    <n v="50"/>
    <s v="Travel_Rarely"/>
    <s v="Travel_Rarely"/>
    <n v="410"/>
    <n v="410"/>
    <s v="Sales"/>
    <s v="Sales"/>
    <n v="28"/>
    <n v="28"/>
    <s v="3Bachelor"/>
    <x v="3"/>
    <s v="Marketing"/>
    <x v="3"/>
    <s v="4Ver High"/>
    <s v="Ver High"/>
    <s v="Male"/>
    <s v="Male"/>
    <n v="39"/>
    <n v="39"/>
    <s v="2Medium"/>
    <s v="Medium"/>
    <n v="3"/>
    <n v="3"/>
    <s v="Sales Executive"/>
    <s v="Sales Executive"/>
    <s v="1Low"/>
    <s v="Low"/>
    <s v="Divorced"/>
    <s v="Divorced"/>
    <n v="10854"/>
    <n v="10854"/>
    <n v="16586"/>
    <n v="16586"/>
    <n v="4"/>
    <n v="4"/>
    <s v="Yes"/>
    <s v="Yes"/>
    <n v="13"/>
    <n v="13"/>
    <s v="3Excellent"/>
    <s v="Excellent"/>
    <s v="2Medium"/>
    <s v="Medium"/>
    <n v="3"/>
    <n v="3"/>
    <s v="3Better"/>
    <s v="Better"/>
    <s v="Yes"/>
    <x v="0"/>
  </r>
  <r>
    <n v="2915"/>
    <m/>
    <n v="36.98203178991016"/>
    <s v="Travel_Rarely"/>
    <s v="Travel_Rarely"/>
    <m/>
    <n v="808.82510288065839"/>
    <s v="Sales"/>
    <s v="Sales"/>
    <n v="24"/>
    <n v="24"/>
    <s v="1Below College"/>
    <x v="1"/>
    <s v="Marketing"/>
    <x v="3"/>
    <s v="2Medium"/>
    <s v="Medium"/>
    <s v="Female"/>
    <s v="Female"/>
    <n v="250"/>
    <n v="250"/>
    <s v="2Medium"/>
    <s v="Medium"/>
    <n v="4"/>
    <n v="4"/>
    <s v="Sales Executive"/>
    <s v="Sales Executive"/>
    <s v="4Very High"/>
    <s v="Very High"/>
    <s v="Married"/>
    <s v="Married"/>
    <n v="12031"/>
    <n v="12031"/>
    <n v="8828"/>
    <n v="8828"/>
    <n v="0"/>
    <n v="0"/>
    <s v="No"/>
    <s v="No"/>
    <n v="11"/>
    <n v="11"/>
    <s v="3Excellent"/>
    <s v="Excellent"/>
    <m/>
    <s v="High"/>
    <n v="2"/>
    <n v="2"/>
    <s v="2Good"/>
    <s v="Good"/>
    <s v="No"/>
    <x v="1"/>
  </r>
  <r>
    <n v="2916"/>
    <n v="31"/>
    <n v="31"/>
    <s v="Non-Travel"/>
    <s v="Non-Travel"/>
    <n v="325"/>
    <n v="325"/>
    <s v="Research &amp; Development"/>
    <s v="Research &amp; Development"/>
    <n v="5"/>
    <n v="5"/>
    <s v="3Bachelor"/>
    <x v="3"/>
    <s v="Medical"/>
    <x v="2"/>
    <s v="2Medium"/>
    <s v="Medium"/>
    <s v="Male"/>
    <s v="Male"/>
    <n v="74"/>
    <n v="74"/>
    <s v="3High"/>
    <s v="High"/>
    <n v="2"/>
    <n v="2"/>
    <s v="Manufacturing Director"/>
    <s v="Manufacturing Director"/>
    <s v="1Low"/>
    <s v="Low"/>
    <m/>
    <s v="Single"/>
    <n v="9936"/>
    <n v="9936"/>
    <n v="3787"/>
    <n v="3787"/>
    <n v="0"/>
    <n v="0"/>
    <s v="No"/>
    <s v="No"/>
    <n v="19"/>
    <n v="19"/>
    <s v="3Excellent"/>
    <s v="Excellent"/>
    <s v="2Medium"/>
    <s v="Medium"/>
    <n v="2"/>
    <n v="2"/>
    <s v="3Better"/>
    <s v="Better"/>
    <s v="No"/>
    <x v="1"/>
  </r>
  <r>
    <n v="2917"/>
    <n v="26"/>
    <n v="26"/>
    <s v="Travel_Rarely"/>
    <s v="Travel_Rarely"/>
    <n v="1167"/>
    <n v="1167"/>
    <s v="Sales"/>
    <s v="Sales"/>
    <n v="5"/>
    <n v="5"/>
    <s v="3Bachelor"/>
    <x v="3"/>
    <s v="Other"/>
    <x v="1"/>
    <s v="4Ver High"/>
    <s v="Ver High"/>
    <s v="Female"/>
    <s v="Female"/>
    <n v="30"/>
    <n v="30"/>
    <s v="2Medium"/>
    <s v="Medium"/>
    <n v="1"/>
    <n v="1"/>
    <s v="Sales Representative"/>
    <s v="Sales Representative"/>
    <s v="3High"/>
    <s v="High"/>
    <s v="Single"/>
    <s v="Single"/>
    <n v="2966"/>
    <n v="2966"/>
    <n v="21378"/>
    <n v="21378"/>
    <n v="0"/>
    <n v="0"/>
    <s v="No"/>
    <s v="No"/>
    <n v="18"/>
    <n v="18"/>
    <s v="3Excellent"/>
    <s v="Excellent"/>
    <s v="4Very High"/>
    <s v="Very High"/>
    <n v="2"/>
    <n v="2"/>
    <s v="3Better"/>
    <s v="Better"/>
    <s v="No"/>
    <x v="1"/>
  </r>
  <r>
    <n v="2918"/>
    <n v="36"/>
    <n v="36"/>
    <s v="Travel_Frequently"/>
    <s v="Travel_Frequently"/>
    <n v="884"/>
    <n v="884"/>
    <s v="Research &amp; Development"/>
    <s v="Research &amp; Development"/>
    <n v="23"/>
    <n v="23"/>
    <s v="2College"/>
    <x v="0"/>
    <s v="Medical"/>
    <x v="2"/>
    <s v="3High"/>
    <s v="High"/>
    <s v="Male"/>
    <s v="Male"/>
    <n v="41"/>
    <n v="41"/>
    <s v="4Very High"/>
    <s v="Very High"/>
    <n v="2"/>
    <n v="2"/>
    <s v="Laboratory Technician"/>
    <s v="Laboratory Technician"/>
    <s v="4Very High"/>
    <s v="Very High"/>
    <s v="Married"/>
    <s v="Married"/>
    <n v="2571"/>
    <n v="2571"/>
    <n v="12290"/>
    <n v="12290"/>
    <n v="4"/>
    <n v="4"/>
    <s v="No"/>
    <s v="No"/>
    <n v="17"/>
    <n v="17"/>
    <s v="3Excellent"/>
    <s v="Excellent"/>
    <s v="3High"/>
    <s v="High"/>
    <n v="3"/>
    <n v="3"/>
    <s v="3Better"/>
    <s v="Better"/>
    <s v="No"/>
    <x v="1"/>
  </r>
  <r>
    <n v="2919"/>
    <n v="39"/>
    <n v="39"/>
    <s v="Travel_Rarely"/>
    <s v="Travel_Rarely"/>
    <n v="613"/>
    <n v="613"/>
    <s v="Research &amp; Development"/>
    <s v="Research &amp; Development"/>
    <n v="6"/>
    <n v="6"/>
    <s v="1Below College"/>
    <x v="1"/>
    <s v="Medical"/>
    <x v="2"/>
    <s v="4Ver High"/>
    <s v="Ver High"/>
    <s v="Male"/>
    <s v="Male"/>
    <n v="42"/>
    <n v="42"/>
    <s v="2Medium"/>
    <s v="Medium"/>
    <n v="3"/>
    <n v="3"/>
    <s v="Healthcare Representative"/>
    <s v="Healthcare Representative"/>
    <s v="1Low"/>
    <s v="Low"/>
    <s v="Married"/>
    <s v="Married"/>
    <n v="9991"/>
    <n v="9991"/>
    <n v="21457"/>
    <n v="21457"/>
    <n v="4"/>
    <n v="4"/>
    <s v="No"/>
    <s v="No"/>
    <n v="15"/>
    <n v="15"/>
    <s v="3Excellent"/>
    <s v="Excellent"/>
    <s v="1Low"/>
    <s v="Low"/>
    <n v="5"/>
    <n v="5"/>
    <s v="3Better"/>
    <s v="Better"/>
    <s v="No"/>
    <x v="1"/>
  </r>
  <r>
    <n v="2920"/>
    <n v="27"/>
    <n v="27"/>
    <s v="Travel_Rarely"/>
    <s v="Travel_Rarely"/>
    <n v="155"/>
    <n v="155"/>
    <s v="Research &amp; Development"/>
    <s v="Research &amp; Development"/>
    <n v="4"/>
    <n v="4"/>
    <s v="3Bachelor"/>
    <x v="3"/>
    <s v="Life Sciences"/>
    <x v="0"/>
    <s v="2Medium"/>
    <s v="Medium"/>
    <s v="Male"/>
    <s v="Male"/>
    <m/>
    <n v="66.992424242424249"/>
    <s v="4Very High"/>
    <s v="Very High"/>
    <n v="2"/>
    <n v="2"/>
    <s v="Manufacturing Director"/>
    <s v="Manufacturing Director"/>
    <s v="2Medium"/>
    <s v="Medium"/>
    <s v="Married"/>
    <s v="Married"/>
    <n v="6142"/>
    <n v="6142"/>
    <n v="5174"/>
    <n v="5174"/>
    <n v="1"/>
    <n v="1"/>
    <s v="Yes"/>
    <s v="Yes"/>
    <n v="20"/>
    <n v="20"/>
    <s v="4Outstanding"/>
    <s v="Outstanding"/>
    <s v="2Medium"/>
    <s v="Medium"/>
    <n v="0"/>
    <n v="0"/>
    <s v="3Better"/>
    <s v="Better"/>
    <s v="No"/>
    <x v="1"/>
  </r>
  <r>
    <n v="2921"/>
    <n v="49"/>
    <n v="49"/>
    <s v="Travel_Frequently"/>
    <s v="Travel_Frequently"/>
    <n v="1023"/>
    <n v="1023"/>
    <s v="Sales"/>
    <s v="Sales"/>
    <n v="2"/>
    <n v="2"/>
    <s v="3Bachelor"/>
    <x v="3"/>
    <s v="Medical"/>
    <x v="2"/>
    <s v="4Ver High"/>
    <s v="Ver High"/>
    <s v="Male"/>
    <s v="Male"/>
    <n v="63"/>
    <n v="63"/>
    <s v="2Medium"/>
    <s v="Medium"/>
    <n v="2"/>
    <n v="2"/>
    <s v="Sales Executive"/>
    <s v="Sales Executive"/>
    <s v="2Medium"/>
    <s v="Medium"/>
    <s v="Married"/>
    <s v="Married"/>
    <n v="5390"/>
    <n v="5390"/>
    <n v="13243"/>
    <n v="13243"/>
    <n v="2"/>
    <n v="2"/>
    <s v="No"/>
    <s v="No"/>
    <n v="14"/>
    <n v="14"/>
    <s v="3Excellent"/>
    <s v="Excellent"/>
    <s v="4Very High"/>
    <s v="Very High"/>
    <n v="3"/>
    <n v="3"/>
    <s v="2Good"/>
    <s v="Good"/>
    <s v="No"/>
    <x v="1"/>
  </r>
  <r>
    <n v="2922"/>
    <n v="34"/>
    <n v="34"/>
    <s v="Travel_Rarely"/>
    <s v="Travel_Rarely"/>
    <n v="628"/>
    <n v="628"/>
    <s v="Research &amp; Development"/>
    <s v="Research &amp; Development"/>
    <n v="8"/>
    <n v="8"/>
    <s v="3Bachelor"/>
    <x v="3"/>
    <s v="Medical"/>
    <x v="2"/>
    <s v="2Medium"/>
    <s v="Medium"/>
    <s v="Male"/>
    <s v="Male"/>
    <n v="82"/>
    <n v="82"/>
    <s v="4Very High"/>
    <s v="Very High"/>
    <n v="2"/>
    <n v="2"/>
    <s v="Laboratory Technician"/>
    <s v="Laboratory Technician"/>
    <s v="3High"/>
    <s v="High"/>
    <s v="Married"/>
    <s v="Married"/>
    <n v="4404"/>
    <n v="4404"/>
    <n v="10228"/>
    <n v="10228"/>
    <n v="2"/>
    <n v="2"/>
    <s v="No"/>
    <s v="No"/>
    <n v="12"/>
    <n v="12"/>
    <s v="3Excellent"/>
    <s v="Excellent"/>
    <s v="1Low"/>
    <s v="Low"/>
    <n v="3"/>
    <n v="3"/>
    <s v="4Best"/>
    <s v="Best"/>
    <s v="No"/>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1453"/>
    <n v="41"/>
    <n v="41"/>
    <s v="Travel_Rarely"/>
    <s v="Travel_Rarely"/>
    <n v="1102"/>
    <n v="1102"/>
    <s v="Sales"/>
    <x v="0"/>
    <n v="1"/>
    <n v="1"/>
    <s v="2College"/>
    <s v="College"/>
    <s v="Life Sciences"/>
    <s v="Life Sciences"/>
    <s v="2Medium"/>
    <s v="Medium"/>
    <s v="Female"/>
    <s v="Female"/>
    <n v="94"/>
    <n v="94"/>
    <s v="3High"/>
    <s v="High"/>
    <m/>
    <n v="1"/>
    <s v="Sales Executive"/>
    <s v="Sales Executive"/>
    <s v="4Very High"/>
    <s v="Very High"/>
    <s v="Single"/>
    <s v="Single"/>
    <n v="5993"/>
    <n v="5993"/>
    <n v="19479"/>
    <n v="19479"/>
    <n v="8"/>
    <n v="8"/>
    <s v="Yes"/>
    <s v="Yes"/>
    <n v="11"/>
    <n v="11"/>
    <s v="3Excellent"/>
    <s v="Excellent"/>
    <s v="1Low"/>
    <s v="Low"/>
    <n v="0"/>
    <n v="0"/>
    <s v="1Bad"/>
    <s v="Bad"/>
    <s v="Yes"/>
    <x v="0"/>
  </r>
  <r>
    <n v="1454"/>
    <n v="49"/>
    <n v="49"/>
    <s v="Travel_Frequently"/>
    <s v="Travel_Frequently"/>
    <n v="279"/>
    <n v="279"/>
    <s v="Research &amp; Development"/>
    <x v="1"/>
    <n v="8"/>
    <n v="8"/>
    <s v="1Below College"/>
    <s v="Below College"/>
    <s v="Life Sciences"/>
    <s v="Life Sciences"/>
    <s v="3High"/>
    <s v="High"/>
    <s v="Male"/>
    <s v="Male"/>
    <n v="61"/>
    <n v="61"/>
    <s v="2Medium"/>
    <s v="Medium"/>
    <n v="2"/>
    <n v="2"/>
    <s v="Research Scientist"/>
    <s v="Research Scientist"/>
    <s v="2Medium"/>
    <s v="Medium"/>
    <s v="Married"/>
    <s v="Married"/>
    <n v="5130"/>
    <n v="5130"/>
    <n v="24907"/>
    <n v="24907"/>
    <n v="1"/>
    <n v="1"/>
    <s v="No"/>
    <s v="No"/>
    <n v="23"/>
    <n v="23"/>
    <s v="4Outstanding"/>
    <s v="Outstanding"/>
    <s v="4Very High"/>
    <s v="Very High"/>
    <n v="3"/>
    <n v="3"/>
    <s v="3Better"/>
    <s v="Better"/>
    <s v="No"/>
    <x v="1"/>
  </r>
  <r>
    <n v="1455"/>
    <n v="37"/>
    <n v="37"/>
    <s v="Travel_Rarely"/>
    <s v="Travel_Rarely"/>
    <n v="1373"/>
    <n v="1373"/>
    <s v="Research &amp; Development"/>
    <x v="1"/>
    <n v="2"/>
    <n v="2"/>
    <s v="2College"/>
    <s v="College"/>
    <s v="Other"/>
    <s v="Other"/>
    <s v="4Ver High"/>
    <s v="Ver High"/>
    <s v="Male"/>
    <s v="Male"/>
    <m/>
    <n v="66.992424242424249"/>
    <s v="2Medium"/>
    <s v="Medium"/>
    <n v="1"/>
    <n v="1"/>
    <s v="Laboratory Technician"/>
    <s v="Laboratory Technician"/>
    <s v="3High"/>
    <s v="High"/>
    <s v="Single"/>
    <s v="Single"/>
    <n v="2090"/>
    <n v="2090"/>
    <n v="2396"/>
    <n v="2396"/>
    <n v="6"/>
    <n v="6"/>
    <s v="Yes"/>
    <s v="Yes"/>
    <n v="15"/>
    <n v="15"/>
    <s v="3Excellent"/>
    <s v="Excellent"/>
    <s v="2Medium"/>
    <s v="Medium"/>
    <n v="3"/>
    <n v="3"/>
    <s v="3Better"/>
    <s v="Better"/>
    <s v="Yes"/>
    <x v="0"/>
  </r>
  <r>
    <n v="1456"/>
    <n v="33"/>
    <n v="33"/>
    <s v="Travel_Frequently"/>
    <s v="Travel_Frequently"/>
    <n v="1392"/>
    <n v="1392"/>
    <m/>
    <x v="1"/>
    <n v="3"/>
    <n v="3"/>
    <s v="4Master"/>
    <s v="Master"/>
    <s v="Life Sciences"/>
    <s v="Life Sciences"/>
    <s v="4Ver High"/>
    <s v="Ver High"/>
    <s v="Female"/>
    <s v="Female"/>
    <n v="56"/>
    <n v="56"/>
    <s v="3High"/>
    <s v="High"/>
    <n v="1"/>
    <n v="1"/>
    <s v="Research Scientist"/>
    <s v="Research Scientist"/>
    <m/>
    <s v="Very High"/>
    <s v="Married"/>
    <s v="Married"/>
    <n v="2909"/>
    <n v="2909"/>
    <n v="23159"/>
    <n v="23159"/>
    <n v="1"/>
    <n v="1"/>
    <s v="Yes"/>
    <s v="Yes"/>
    <n v="11"/>
    <n v="11"/>
    <s v="3Excellent"/>
    <s v="Excellent"/>
    <s v="3High"/>
    <s v="High"/>
    <n v="3"/>
    <n v="3"/>
    <s v="3Better"/>
    <s v="Better"/>
    <s v="No"/>
    <x v="1"/>
  </r>
  <r>
    <n v="1457"/>
    <n v="27"/>
    <n v="27"/>
    <s v="Travel_Rarely"/>
    <s v="Travel_Rarely"/>
    <n v="591"/>
    <n v="591"/>
    <s v="Research &amp; Development"/>
    <x v="1"/>
    <n v="2"/>
    <n v="2"/>
    <s v="1Below College"/>
    <s v="Below College"/>
    <s v="Medical"/>
    <s v="Medical"/>
    <s v="1Low"/>
    <s v="Low"/>
    <s v="Male"/>
    <s v="Male"/>
    <n v="40"/>
    <n v="40"/>
    <s v="3High"/>
    <s v="High"/>
    <n v="1"/>
    <n v="1"/>
    <s v="Laboratory Technician"/>
    <s v="Laboratory Technician"/>
    <s v="2Medium"/>
    <s v="Medium"/>
    <s v="Married"/>
    <s v="Married"/>
    <n v="3468"/>
    <n v="3468"/>
    <n v="16632"/>
    <n v="16632"/>
    <n v="9"/>
    <n v="9"/>
    <s v="No"/>
    <s v="No"/>
    <n v="12"/>
    <n v="12"/>
    <s v="3Excellent"/>
    <s v="Excellent"/>
    <s v="4Very High"/>
    <s v="Very High"/>
    <n v="3"/>
    <n v="3"/>
    <s v="3Better"/>
    <s v="Better"/>
    <s v="No"/>
    <x v="1"/>
  </r>
  <r>
    <n v="1458"/>
    <n v="32"/>
    <n v="32"/>
    <s v="Travel_Frequently"/>
    <s v="Travel_Frequently"/>
    <n v="1005"/>
    <n v="1005"/>
    <s v="Research &amp; Development"/>
    <x v="1"/>
    <n v="2"/>
    <n v="2"/>
    <s v="2College"/>
    <s v="College"/>
    <s v="Life Sciences"/>
    <s v="Life Sciences"/>
    <s v="4Ver High"/>
    <s v="Ver High"/>
    <s v="Male"/>
    <s v="Male"/>
    <n v="79"/>
    <n v="79"/>
    <s v="3High"/>
    <s v="High"/>
    <n v="1"/>
    <n v="1"/>
    <s v="Laboratory Technician"/>
    <s v="Laboratory Technician"/>
    <s v="4Very High"/>
    <s v="Very High"/>
    <s v="Single"/>
    <s v="Single"/>
    <n v="3068"/>
    <n v="3068"/>
    <n v="11864"/>
    <n v="11864"/>
    <n v="0"/>
    <n v="0"/>
    <s v="No"/>
    <s v="No"/>
    <n v="13"/>
    <n v="13"/>
    <s v="3Excellent"/>
    <s v="Excellent"/>
    <s v="3High"/>
    <s v="High"/>
    <n v="2"/>
    <n v="2"/>
    <s v="2Good"/>
    <s v="Good"/>
    <s v="No"/>
    <x v="1"/>
  </r>
  <r>
    <n v="1459"/>
    <n v="59"/>
    <n v="59"/>
    <s v="Travel_Rarely"/>
    <s v="Travel_Rarely"/>
    <n v="1324"/>
    <n v="1324"/>
    <s v="Research &amp; Development"/>
    <x v="1"/>
    <n v="3"/>
    <n v="3"/>
    <s v="3Bachelor"/>
    <s v="Bachelor"/>
    <s v="Medical"/>
    <s v="Medical"/>
    <s v="3High"/>
    <s v="High"/>
    <s v="Female"/>
    <s v="Female"/>
    <n v="81"/>
    <n v="81"/>
    <s v="4Very High"/>
    <s v="Very High"/>
    <n v="1"/>
    <n v="1"/>
    <s v="Laboratory Technician"/>
    <s v="Laboratory Technician"/>
    <s v="1Low"/>
    <s v="Low"/>
    <s v="Married"/>
    <s v="Married"/>
    <n v="2670"/>
    <n v="2670"/>
    <n v="9964"/>
    <n v="9964"/>
    <n v="4"/>
    <n v="4"/>
    <s v="Yes"/>
    <s v="Yes"/>
    <n v="20"/>
    <n v="20"/>
    <s v="4Outstanding"/>
    <s v="Outstanding"/>
    <s v="1Low"/>
    <s v="Low"/>
    <n v="3"/>
    <n v="3"/>
    <s v="2Good"/>
    <s v="Good"/>
    <s v="No"/>
    <x v="1"/>
  </r>
  <r>
    <n v="1460"/>
    <n v="30"/>
    <n v="30"/>
    <s v="Travel_Rarely"/>
    <s v="Travel_Rarely"/>
    <n v="1358"/>
    <n v="1358"/>
    <s v="Research &amp; Development"/>
    <x v="1"/>
    <n v="24"/>
    <n v="24"/>
    <s v="1Below College"/>
    <s v="Below College"/>
    <s v="Life Sciences"/>
    <s v="Life Sciences"/>
    <s v="4Ver High"/>
    <s v="Ver High"/>
    <s v="M"/>
    <s v="Male"/>
    <n v="67"/>
    <n v="67"/>
    <s v="3High"/>
    <s v="High"/>
    <n v="1"/>
    <n v="1"/>
    <s v="Laboratory Technician"/>
    <s v="Laboratory Technician"/>
    <s v="3High"/>
    <s v="High"/>
    <s v="Divorced"/>
    <s v="Divorced"/>
    <n v="2693"/>
    <n v="2693"/>
    <n v="13335"/>
    <n v="13335"/>
    <n v="1"/>
    <n v="1"/>
    <s v="No"/>
    <s v="No"/>
    <n v="22"/>
    <n v="22"/>
    <s v="4Outstanding"/>
    <s v="Outstanding"/>
    <s v="2Medium"/>
    <s v="Medium"/>
    <n v="2"/>
    <n v="2"/>
    <s v="3Better"/>
    <s v="Better"/>
    <s v="No"/>
    <x v="1"/>
  </r>
  <r>
    <n v="1461"/>
    <n v="38"/>
    <n v="38"/>
    <s v="Travel_Frequently"/>
    <s v="Travel_Frequently"/>
    <n v="216"/>
    <n v="216"/>
    <s v="Research &amp; Development"/>
    <x v="1"/>
    <n v="23"/>
    <n v="23"/>
    <s v="3Bachelor"/>
    <s v="Bachelor"/>
    <m/>
    <s v="Life Sciences"/>
    <s v="4Ver High"/>
    <s v="Ver High"/>
    <s v="Male"/>
    <s v="Male"/>
    <m/>
    <n v="66.992424242424249"/>
    <m/>
    <s v="High"/>
    <n v="3"/>
    <n v="3"/>
    <s v="Manufacturing Director"/>
    <s v="Manufacturing Director"/>
    <s v="3High"/>
    <s v="High"/>
    <s v="Single"/>
    <s v="Single"/>
    <n v="9526"/>
    <n v="9526"/>
    <n v="8787"/>
    <n v="8787"/>
    <n v="0"/>
    <n v="0"/>
    <s v="No"/>
    <s v="No"/>
    <n v="21"/>
    <n v="21"/>
    <s v="4Outstanding"/>
    <s v="Outstanding"/>
    <s v="2Medium"/>
    <s v="Medium"/>
    <n v="2"/>
    <n v="2"/>
    <s v="3Better"/>
    <s v="Better"/>
    <s v="No"/>
    <x v="1"/>
  </r>
  <r>
    <n v="1462"/>
    <n v="36"/>
    <n v="36"/>
    <s v="Travel_Rarely"/>
    <s v="Travel_Rarely"/>
    <n v="1299"/>
    <n v="1299"/>
    <s v="Research &amp; Development"/>
    <x v="1"/>
    <n v="27"/>
    <n v="27"/>
    <s v="3Bachelor"/>
    <s v="Bachelor"/>
    <s v="Medical"/>
    <s v="Medical"/>
    <s v="3High"/>
    <s v="High"/>
    <s v="Male"/>
    <s v="Male"/>
    <n v="94"/>
    <n v="94"/>
    <s v="3High"/>
    <s v="High"/>
    <n v="2"/>
    <n v="2"/>
    <s v="Healthcare Representative"/>
    <s v="Healthcare Representative"/>
    <s v="3High"/>
    <s v="High"/>
    <s v="Married"/>
    <s v="Married"/>
    <n v="5237"/>
    <n v="5237"/>
    <n v="16577"/>
    <n v="16577"/>
    <n v="6"/>
    <n v="6"/>
    <s v="No"/>
    <s v="No"/>
    <n v="13"/>
    <n v="13"/>
    <s v="3Excellent"/>
    <s v="Excellent"/>
    <s v="2Medium"/>
    <s v="Medium"/>
    <n v="3"/>
    <n v="3"/>
    <m/>
    <s v="Better"/>
    <s v="No"/>
    <x v="1"/>
  </r>
  <r>
    <n v="1463"/>
    <n v="35"/>
    <n v="35"/>
    <s v="Travel_Rarely"/>
    <s v="Travel_Rarely"/>
    <n v="809"/>
    <n v="809"/>
    <s v="Research &amp; Development"/>
    <x v="1"/>
    <n v="16"/>
    <n v="16"/>
    <s v="3Bachelor"/>
    <s v="Bachelor"/>
    <s v="Medical"/>
    <s v="Medical"/>
    <s v="1Low"/>
    <s v="Low"/>
    <s v="Male"/>
    <s v="Male"/>
    <n v="84"/>
    <n v="84"/>
    <s v="4Very High"/>
    <s v="Very High"/>
    <n v="1"/>
    <n v="1"/>
    <s v="Laboratory Technician"/>
    <s v="Laboratory Technician"/>
    <s v="2Medium"/>
    <s v="Medium"/>
    <s v="Married"/>
    <s v="Married"/>
    <n v="2426"/>
    <n v="2426"/>
    <n v="16479"/>
    <n v="16479"/>
    <n v="0"/>
    <n v="0"/>
    <s v="No"/>
    <s v="No"/>
    <n v="13"/>
    <n v="13"/>
    <s v="3Excellent"/>
    <s v="Excellent"/>
    <s v="3High"/>
    <s v="High"/>
    <n v="5"/>
    <n v="5"/>
    <s v="3Better"/>
    <s v="Better"/>
    <s v="No"/>
    <x v="1"/>
  </r>
  <r>
    <n v="1464"/>
    <n v="29"/>
    <n v="29"/>
    <s v="Travel_Rarely"/>
    <s v="Travel_Rarely"/>
    <n v="153"/>
    <n v="153"/>
    <s v="Research &amp; Development"/>
    <x v="1"/>
    <n v="15"/>
    <n v="15"/>
    <s v="2College"/>
    <s v="College"/>
    <s v="Life Sciences"/>
    <s v="Life Sciences"/>
    <s v="4Ver High"/>
    <s v="Ver High"/>
    <s v="Female"/>
    <s v="Female"/>
    <n v="49"/>
    <n v="49"/>
    <s v="2Medium"/>
    <s v="Medium"/>
    <n v="2"/>
    <n v="2"/>
    <s v="Laboratory Technician"/>
    <s v="Laboratory Technician"/>
    <s v="3High"/>
    <s v="High"/>
    <s v="Single"/>
    <s v="Single"/>
    <n v="4193"/>
    <n v="4193"/>
    <n v="12682"/>
    <n v="12682"/>
    <n v="0"/>
    <n v="0"/>
    <s v="Yes"/>
    <s v="Yes"/>
    <n v="12"/>
    <n v="12"/>
    <s v="3Excellent"/>
    <s v="Excellent"/>
    <s v="4Very High"/>
    <s v="Very High"/>
    <n v="3"/>
    <n v="3"/>
    <s v="3Better"/>
    <s v="Better"/>
    <s v="No"/>
    <x v="1"/>
  </r>
  <r>
    <n v="1465"/>
    <m/>
    <n v="36.98203178991016"/>
    <s v="Travel_Rarely"/>
    <s v="Travel_Rarely"/>
    <n v="670"/>
    <n v="670"/>
    <s v="Research &amp; Development"/>
    <x v="1"/>
    <n v="26"/>
    <n v="26"/>
    <s v="1Below College"/>
    <s v="Below College"/>
    <s v="Life Sciences"/>
    <s v="Life Sciences"/>
    <s v="1Low"/>
    <s v="Low"/>
    <s v="Male"/>
    <s v="Male"/>
    <n v="31"/>
    <n v="31"/>
    <s v="3High"/>
    <s v="High"/>
    <n v="1"/>
    <n v="1"/>
    <s v="Research Scientist"/>
    <s v="Research Scientist"/>
    <s v="3High"/>
    <s v="High"/>
    <s v="Divorced"/>
    <s v="Divorced"/>
    <n v="2911"/>
    <n v="2911"/>
    <n v="15170"/>
    <n v="15170"/>
    <n v="1"/>
    <n v="1"/>
    <s v="No"/>
    <s v="No"/>
    <n v="17"/>
    <n v="17"/>
    <s v="3Excellent"/>
    <s v="Excellent"/>
    <s v="4Very High"/>
    <s v="Very High"/>
    <n v="1"/>
    <n v="1"/>
    <s v="2Good"/>
    <s v="Good"/>
    <s v="No"/>
    <x v="1"/>
  </r>
  <r>
    <n v="1466"/>
    <n v="34"/>
    <n v="34"/>
    <s v="Travel_Rarely"/>
    <s v="Travel_Rarely"/>
    <n v="1346"/>
    <n v="1346"/>
    <s v="Research &amp; Development"/>
    <x v="1"/>
    <m/>
    <n v="6.5817958901025673"/>
    <s v="2College"/>
    <s v="College"/>
    <s v="Medical"/>
    <s v="Medical"/>
    <s v="2Medium"/>
    <s v="Medium"/>
    <s v="Male"/>
    <s v="Male"/>
    <n v="93"/>
    <n v="93"/>
    <s v="3High"/>
    <s v="High"/>
    <n v="1"/>
    <n v="1"/>
    <s v="Laboratory Technician"/>
    <s v="Laboratory Technician"/>
    <s v="4Very High"/>
    <s v="Very High"/>
    <m/>
    <s v="Single"/>
    <n v="2661"/>
    <n v="2661"/>
    <n v="8758"/>
    <n v="8758"/>
    <n v="0"/>
    <n v="0"/>
    <s v="No"/>
    <s v="No"/>
    <n v="11"/>
    <n v="11"/>
    <s v="3Excellent"/>
    <s v="Excellent"/>
    <s v="3High"/>
    <s v="High"/>
    <n v="2"/>
    <n v="2"/>
    <s v="3Better"/>
    <s v="Better"/>
    <s v="No"/>
    <x v="1"/>
  </r>
  <r>
    <n v="1467"/>
    <n v="28"/>
    <n v="28"/>
    <s v="Travel_Rarely"/>
    <s v="Travel_Rarely"/>
    <n v="103"/>
    <n v="103"/>
    <s v="Research &amp; Development"/>
    <x v="1"/>
    <n v="24"/>
    <n v="24"/>
    <s v="3Bachelor"/>
    <s v="Bachelor"/>
    <s v="Life Sciences"/>
    <s v="Life Sciences"/>
    <s v="3High"/>
    <s v="High"/>
    <s v="Male"/>
    <s v="Male"/>
    <n v="50"/>
    <n v="50"/>
    <s v="2Medium"/>
    <s v="Medium"/>
    <n v="1"/>
    <n v="1"/>
    <s v="Laboratory Technician"/>
    <s v="Laboratory Technician"/>
    <s v="3High"/>
    <s v="High"/>
    <s v="Single"/>
    <s v="Single"/>
    <n v="2028"/>
    <n v="2028"/>
    <n v="12947"/>
    <n v="12947"/>
    <n v="5"/>
    <n v="5"/>
    <s v="Yes"/>
    <s v="Yes"/>
    <n v="14"/>
    <n v="14"/>
    <s v="3Excellent"/>
    <s v="Excellent"/>
    <s v="2Medium"/>
    <s v="Medium"/>
    <n v="4"/>
    <n v="4"/>
    <s v="3Better"/>
    <s v="Better"/>
    <s v="Yes"/>
    <x v="0"/>
  </r>
  <r>
    <n v="1468"/>
    <n v="29"/>
    <n v="29"/>
    <s v="Travel_Rarely"/>
    <s v="Travel_Rarely"/>
    <n v="1389"/>
    <n v="1389"/>
    <s v="Research &amp; Development"/>
    <x v="1"/>
    <n v="21"/>
    <n v="21"/>
    <s v="4Master"/>
    <s v="Master"/>
    <s v="Life Sciences"/>
    <s v="Life Sciences"/>
    <s v="2Medium"/>
    <s v="Medium"/>
    <s v="Female"/>
    <s v="Female"/>
    <n v="51"/>
    <n v="51"/>
    <s v="4Very High"/>
    <s v="Very High"/>
    <n v="3"/>
    <n v="3"/>
    <s v="Manufacturing Director"/>
    <s v="Manufacturing Director"/>
    <s v="1Low"/>
    <s v="Low"/>
    <s v="Divorced"/>
    <s v="Divorced"/>
    <n v="9980"/>
    <n v="9980"/>
    <n v="10195"/>
    <n v="10195"/>
    <n v="1"/>
    <n v="1"/>
    <s v="No"/>
    <s v="No"/>
    <n v="11"/>
    <n v="11"/>
    <s v="3Excellent"/>
    <s v="Excellent"/>
    <s v="3High"/>
    <s v="High"/>
    <n v="1"/>
    <n v="1"/>
    <s v="3Better"/>
    <s v="Better"/>
    <s v="No"/>
    <x v="1"/>
  </r>
  <r>
    <n v="1469"/>
    <n v="32"/>
    <n v="32"/>
    <s v="Travel_Rarely"/>
    <s v="Travel_Rarely"/>
    <n v="334"/>
    <n v="334"/>
    <s v="Research &amp; Development"/>
    <x v="1"/>
    <n v="5"/>
    <n v="5"/>
    <s v="2College"/>
    <s v="College"/>
    <s v="Life Sciences"/>
    <s v="Life Sciences"/>
    <s v="1Low"/>
    <s v="Low"/>
    <s v="Male"/>
    <s v="Male"/>
    <n v="700"/>
    <n v="700"/>
    <s v="4Very High"/>
    <s v="Very High"/>
    <n v="1"/>
    <n v="1"/>
    <s v="Research Scientist"/>
    <s v="Research Scientist"/>
    <s v="2Medium"/>
    <s v="Medium"/>
    <s v="Divorced"/>
    <s v="Divorced"/>
    <n v="3298"/>
    <n v="3298"/>
    <n v="15053"/>
    <n v="15053"/>
    <n v="0"/>
    <n v="0"/>
    <s v="Yes"/>
    <s v="Yes"/>
    <n v="12"/>
    <n v="12"/>
    <s v="3Excellent"/>
    <s v="Excellent"/>
    <s v="4Very High"/>
    <s v="Very High"/>
    <n v="5"/>
    <n v="5"/>
    <s v="2Good"/>
    <s v="Good"/>
    <s v="No"/>
    <x v="1"/>
  </r>
  <r>
    <n v="1470"/>
    <n v="22"/>
    <n v="22"/>
    <s v="Non-Travel"/>
    <s v="Non-Travel"/>
    <n v="1123"/>
    <n v="1123"/>
    <s v="Research &amp; Development"/>
    <x v="1"/>
    <n v="16"/>
    <n v="16"/>
    <s v="2College"/>
    <s v="College"/>
    <s v="Medical"/>
    <s v="Medical"/>
    <s v="4Ver High"/>
    <s v="Ver High"/>
    <s v="Male"/>
    <s v="Male"/>
    <n v="96"/>
    <n v="96"/>
    <s v="4Very High"/>
    <s v="Very High"/>
    <n v="1"/>
    <n v="1"/>
    <s v="Laboratory Technician"/>
    <s v="Laboratory Technician"/>
    <s v="4Very High"/>
    <s v="Very High"/>
    <s v="Divorced"/>
    <s v="Divorced"/>
    <n v="2935"/>
    <n v="2935"/>
    <n v="7324"/>
    <n v="7324"/>
    <n v="1"/>
    <n v="1"/>
    <s v="Yes"/>
    <s v="Yes"/>
    <n v="13"/>
    <n v="13"/>
    <s v="3Excellent"/>
    <s v="Excellent"/>
    <s v="2Medium"/>
    <s v="Medium"/>
    <n v="2"/>
    <n v="2"/>
    <s v="2Good"/>
    <s v="Good"/>
    <s v="No"/>
    <x v="1"/>
  </r>
  <r>
    <n v="1471"/>
    <n v="53"/>
    <n v="53"/>
    <s v="Travel_Rarely"/>
    <s v="Travel_Rarely"/>
    <n v="1219"/>
    <n v="1219"/>
    <s v="Sales"/>
    <x v="0"/>
    <n v="2"/>
    <n v="2"/>
    <s v="4Master"/>
    <s v="Master"/>
    <s v="Life Sciences"/>
    <s v="Life Sciences"/>
    <s v="1Low"/>
    <s v="Low"/>
    <s v="Female"/>
    <s v="Female"/>
    <n v="78"/>
    <n v="78"/>
    <s v="2Medium"/>
    <s v="Medium"/>
    <n v="4"/>
    <n v="4"/>
    <s v="Manager"/>
    <s v="Manager"/>
    <s v="4Very High"/>
    <s v="Very High"/>
    <s v="Married"/>
    <s v="Married"/>
    <n v="15427"/>
    <n v="15427"/>
    <n v="22021"/>
    <n v="22021"/>
    <n v="2"/>
    <n v="2"/>
    <s v="No"/>
    <s v="No"/>
    <n v="16"/>
    <n v="16"/>
    <s v="3Excellent"/>
    <s v="Excellent"/>
    <s v="3High"/>
    <s v="High"/>
    <n v="3"/>
    <n v="3"/>
    <s v="3Better"/>
    <s v="Better"/>
    <s v="No"/>
    <x v="1"/>
  </r>
  <r>
    <n v="1472"/>
    <n v="38"/>
    <n v="38"/>
    <s v="Travel_Rarely"/>
    <s v="Travel_Rarely"/>
    <n v="371"/>
    <n v="371"/>
    <s v="Research &amp; Development"/>
    <x v="1"/>
    <n v="2"/>
    <n v="2"/>
    <s v="3Bachelor"/>
    <s v="Bachelor"/>
    <s v="Life Sciences"/>
    <s v="Life Sciences"/>
    <s v="4Ver High"/>
    <s v="Ver High"/>
    <s v="Male"/>
    <s v="Male"/>
    <n v="45"/>
    <n v="45"/>
    <s v="3High"/>
    <s v="High"/>
    <n v="1"/>
    <n v="1"/>
    <m/>
    <s v="Sales Executive"/>
    <s v="4Very High"/>
    <s v="Very High"/>
    <s v="Single"/>
    <s v="Single"/>
    <n v="3944"/>
    <n v="3944"/>
    <n v="4306"/>
    <n v="4306"/>
    <n v="5"/>
    <n v="5"/>
    <s v="Yes"/>
    <s v="Yes"/>
    <n v="11"/>
    <n v="11"/>
    <s v="3Excellent"/>
    <s v="Excellent"/>
    <s v="3High"/>
    <s v="High"/>
    <n v="3"/>
    <n v="3"/>
    <s v="3Better"/>
    <s v="Better"/>
    <s v="No"/>
    <x v="1"/>
  </r>
  <r>
    <n v="1473"/>
    <n v="24"/>
    <n v="24"/>
    <s v="Non-Travel"/>
    <s v="Non-Travel"/>
    <n v="673"/>
    <n v="673"/>
    <s v="Research &amp; Development"/>
    <x v="1"/>
    <n v="11"/>
    <n v="11"/>
    <s v="2College"/>
    <s v="College"/>
    <s v="Other"/>
    <s v="Other"/>
    <s v="1Low"/>
    <s v="Low"/>
    <s v="Female"/>
    <s v="Female"/>
    <n v="96"/>
    <n v="96"/>
    <s v="4Very High"/>
    <s v="Very High"/>
    <n v="2"/>
    <n v="2"/>
    <s v="Manufacturing Director"/>
    <s v="Manufacturing Director"/>
    <s v="3High"/>
    <s v="High"/>
    <s v="Divorced"/>
    <s v="Divorced"/>
    <n v="4011"/>
    <n v="4011"/>
    <n v="8232"/>
    <n v="8232"/>
    <n v="0"/>
    <n v="0"/>
    <s v="No"/>
    <s v="No"/>
    <n v="18"/>
    <n v="18"/>
    <s v="3Excellent"/>
    <s v="Excellent"/>
    <s v="4Very High"/>
    <s v="Very High"/>
    <n v="5"/>
    <n v="5"/>
    <s v="2Good"/>
    <s v="Good"/>
    <s v="No"/>
    <x v="1"/>
  </r>
  <r>
    <n v="1474"/>
    <n v="36"/>
    <n v="36"/>
    <s v="Travel_Rarely"/>
    <s v="Travel_Rarely"/>
    <n v="1218"/>
    <n v="1218"/>
    <s v="Sales"/>
    <x v="0"/>
    <n v="9"/>
    <n v="9"/>
    <s v="4Master"/>
    <s v="Master"/>
    <s v="Life Sciences"/>
    <s v="Life Sciences"/>
    <s v="3High"/>
    <s v="High"/>
    <s v="Male"/>
    <s v="Male"/>
    <n v="82"/>
    <n v="82"/>
    <s v="2Medium"/>
    <s v="Medium"/>
    <n v="1"/>
    <n v="1"/>
    <s v="Sales Representative"/>
    <s v="Sales Representative"/>
    <s v="1Low"/>
    <s v="Low"/>
    <s v="Single"/>
    <s v="Single"/>
    <n v="3407"/>
    <n v="3407"/>
    <n v="6986"/>
    <n v="6986"/>
    <n v="7"/>
    <n v="7"/>
    <s v="No"/>
    <s v="No"/>
    <n v="23"/>
    <n v="23"/>
    <s v="4Outstanding"/>
    <s v="Outstanding"/>
    <s v="2Medium"/>
    <s v="Medium"/>
    <n v="4"/>
    <n v="4"/>
    <s v="3Better"/>
    <s v="Better"/>
    <s v="Yes"/>
    <x v="0"/>
  </r>
  <r>
    <n v="1475"/>
    <n v="34"/>
    <n v="34"/>
    <s v="Travel_Rarely"/>
    <s v="Travel_Rarely"/>
    <n v="419"/>
    <n v="419"/>
    <s v="Research &amp; Development"/>
    <x v="1"/>
    <n v="7"/>
    <n v="7"/>
    <s v="4Master"/>
    <s v="Master"/>
    <s v="Life Sciences"/>
    <s v="Life Sciences"/>
    <s v="1Low"/>
    <s v="Low"/>
    <s v="Female"/>
    <s v="Female"/>
    <n v="53"/>
    <n v="53"/>
    <s v="3High"/>
    <s v="High"/>
    <n v="3"/>
    <n v="3"/>
    <s v="Research Director"/>
    <s v="Research Director"/>
    <s v="2Medium"/>
    <s v="Medium"/>
    <s v="Single"/>
    <s v="Single"/>
    <n v="11994"/>
    <n v="11994"/>
    <n v="21293"/>
    <n v="21293"/>
    <n v="0"/>
    <n v="0"/>
    <s v="No"/>
    <s v="No"/>
    <n v="11"/>
    <n v="11"/>
    <s v="3Excellent"/>
    <s v="Excellent"/>
    <s v="3High"/>
    <s v="High"/>
    <n v="4"/>
    <n v="4"/>
    <s v="3Better"/>
    <s v="Better"/>
    <s v="No"/>
    <x v="1"/>
  </r>
  <r>
    <n v="1476"/>
    <n v="21"/>
    <n v="21"/>
    <s v="Travel_Rarely"/>
    <s v="Travel_Rarely"/>
    <n v="391"/>
    <n v="391"/>
    <s v="Research &amp; Development"/>
    <x v="1"/>
    <n v="15"/>
    <n v="15"/>
    <s v="2College"/>
    <s v="College"/>
    <s v="Life Sciences"/>
    <s v="Life Sciences"/>
    <s v="3High"/>
    <s v="High"/>
    <s v="Male"/>
    <s v="Male"/>
    <n v="96"/>
    <n v="96"/>
    <s v="3High"/>
    <s v="High"/>
    <n v="1"/>
    <n v="1"/>
    <s v="Research Scientist"/>
    <s v="Research Scientist"/>
    <s v="4Very High"/>
    <s v="Very High"/>
    <s v="Single"/>
    <s v="Single"/>
    <n v="1232"/>
    <n v="1232"/>
    <n v="19281"/>
    <n v="19281"/>
    <n v="1"/>
    <n v="1"/>
    <s v="No"/>
    <s v="No"/>
    <n v="14"/>
    <n v="14"/>
    <s v="3Excellent"/>
    <s v="Excellent"/>
    <s v="4Very High"/>
    <s v="Very High"/>
    <n v="6"/>
    <n v="6"/>
    <s v="3Better"/>
    <s v="Better"/>
    <s v="No"/>
    <x v="1"/>
  </r>
  <r>
    <n v="1477"/>
    <n v="34"/>
    <n v="34"/>
    <s v="Travel_Rarely"/>
    <s v="Travel_Rarely"/>
    <n v="699"/>
    <n v="699"/>
    <s v="Research &amp; Development"/>
    <x v="1"/>
    <n v="6"/>
    <n v="6"/>
    <s v="1Below College"/>
    <s v="Below College"/>
    <s v="Medical"/>
    <s v="Medical"/>
    <s v="2Medium"/>
    <s v="Medium"/>
    <s v="Male"/>
    <s v="Male"/>
    <n v="83"/>
    <n v="83"/>
    <s v="3High"/>
    <s v="High"/>
    <n v="1"/>
    <n v="1"/>
    <s v="Research Scientist"/>
    <s v="Research Scientist"/>
    <s v="1Low"/>
    <s v="Low"/>
    <s v="Single"/>
    <s v="Single"/>
    <n v="2960"/>
    <n v="2960"/>
    <n v="17102"/>
    <n v="17102"/>
    <n v="2"/>
    <n v="2"/>
    <s v="No"/>
    <s v="No"/>
    <n v="11"/>
    <n v="11"/>
    <s v="3Excellent"/>
    <s v="Excellent"/>
    <s v="3High"/>
    <s v="High"/>
    <n v="2"/>
    <n v="2"/>
    <s v="3Better"/>
    <s v="Better"/>
    <s v="Yes"/>
    <x v="0"/>
  </r>
  <r>
    <n v="1478"/>
    <n v="53"/>
    <n v="53"/>
    <s v="Travel_Rarely"/>
    <s v="Travel_Rarely"/>
    <n v="1282"/>
    <n v="1282"/>
    <s v="Research &amp; Development"/>
    <x v="1"/>
    <n v="5"/>
    <n v="5"/>
    <s v="3Bachelor"/>
    <s v="Bachelor"/>
    <s v="Other"/>
    <s v="Other"/>
    <s v="3High"/>
    <s v="High"/>
    <s v="Female"/>
    <s v="Female"/>
    <n v="58"/>
    <n v="58"/>
    <s v="3High"/>
    <s v="High"/>
    <n v="5"/>
    <n v="5"/>
    <s v="Manager"/>
    <s v="Manager"/>
    <s v="3High"/>
    <s v="High"/>
    <s v="Divorced"/>
    <s v="Divorced"/>
    <n v="19094"/>
    <n v="19094"/>
    <n v="10735"/>
    <n v="10735"/>
    <n v="4"/>
    <n v="4"/>
    <s v="No"/>
    <s v="No"/>
    <n v="11"/>
    <n v="11"/>
    <s v="3Excellent"/>
    <s v="Excellent"/>
    <s v="4Very High"/>
    <s v="Very High"/>
    <n v="3"/>
    <n v="3"/>
    <s v="2Good"/>
    <s v="Good"/>
    <s v="No"/>
    <x v="1"/>
  </r>
  <r>
    <n v="1479"/>
    <n v="32"/>
    <n v="32"/>
    <s v="Travel_Frequently"/>
    <s v="Travel_Frequently"/>
    <n v="1125"/>
    <n v="1125"/>
    <s v="Research &amp; Development"/>
    <x v="1"/>
    <n v="16"/>
    <n v="16"/>
    <m/>
    <s v="Bachelor"/>
    <s v="Life Sciences"/>
    <s v="Life Sciences"/>
    <s v="2Medium"/>
    <s v="Medium"/>
    <s v="Female"/>
    <s v="Female"/>
    <n v="72"/>
    <n v="72"/>
    <s v="1Low"/>
    <s v="Low"/>
    <n v="1"/>
    <n v="1"/>
    <s v="Research Scientist"/>
    <s v="Research Scientist"/>
    <s v="1Low"/>
    <s v="Low"/>
    <s v="Single"/>
    <s v="Single"/>
    <n v="3919"/>
    <n v="3919"/>
    <n v="4681"/>
    <n v="4681"/>
    <n v="1"/>
    <n v="1"/>
    <s v="Yes"/>
    <s v="Yes"/>
    <n v="22"/>
    <n v="22"/>
    <s v="4Outstanding"/>
    <s v="Outstanding"/>
    <s v="2Medium"/>
    <s v="Medium"/>
    <n v="5"/>
    <n v="5"/>
    <s v="3Better"/>
    <s v="Better"/>
    <s v="Yes"/>
    <x v="0"/>
  </r>
  <r>
    <n v="1480"/>
    <n v="42"/>
    <n v="42"/>
    <s v="Travel_Rarely"/>
    <s v="Travel_Rarely"/>
    <n v="691"/>
    <n v="691"/>
    <s v="Sales"/>
    <x v="0"/>
    <n v="8"/>
    <n v="8"/>
    <s v="4Master"/>
    <s v="Master"/>
    <s v="Marketing"/>
    <s v="Marketing"/>
    <s v="3High"/>
    <s v="High"/>
    <s v="Male"/>
    <s v="Male"/>
    <n v="48"/>
    <n v="48"/>
    <s v="3High"/>
    <s v="High"/>
    <n v="2"/>
    <n v="2"/>
    <s v="Sales Executive"/>
    <s v="Sales Executive"/>
    <s v="2Medium"/>
    <s v="Medium"/>
    <s v="Married"/>
    <s v="Married"/>
    <n v="6825"/>
    <n v="6825"/>
    <n v="21173"/>
    <n v="21173"/>
    <n v="0"/>
    <n v="0"/>
    <s v="No"/>
    <s v="No"/>
    <n v="11"/>
    <n v="11"/>
    <s v="3Excellent"/>
    <s v="Excellent"/>
    <s v="4Very High"/>
    <s v="Very High"/>
    <n v="2"/>
    <n v="2"/>
    <s v="3Better"/>
    <s v="Better"/>
    <s v="No"/>
    <x v="1"/>
  </r>
  <r>
    <n v="1481"/>
    <n v="44"/>
    <n v="44"/>
    <s v="Travel_Rarely"/>
    <s v="Travel_Rarely"/>
    <n v="477"/>
    <n v="477"/>
    <s v="Research &amp; Development"/>
    <x v="1"/>
    <n v="7"/>
    <n v="7"/>
    <s v="4Master"/>
    <s v="Master"/>
    <s v="Medical"/>
    <s v="Medical"/>
    <s v="1Low"/>
    <s v="Low"/>
    <s v="F"/>
    <s v="Female"/>
    <n v="42"/>
    <n v="42"/>
    <s v="2Medium"/>
    <s v="Medium"/>
    <n v="3"/>
    <n v="3"/>
    <s v="Healthcare Representative"/>
    <s v="Healthcare Representative"/>
    <m/>
    <s v="Very High"/>
    <s v="Married"/>
    <s v="Married"/>
    <n v="10248"/>
    <n v="10248"/>
    <n v="2094"/>
    <n v="2094"/>
    <n v="3"/>
    <n v="3"/>
    <s v="No"/>
    <s v="No"/>
    <n v="14"/>
    <n v="14"/>
    <s v="3Excellent"/>
    <s v="Excellent"/>
    <s v="4Very High"/>
    <s v="Very High"/>
    <n v="4"/>
    <n v="4"/>
    <s v="3Better"/>
    <s v="Better"/>
    <s v="No"/>
    <x v="1"/>
  </r>
  <r>
    <n v="1482"/>
    <n v="46"/>
    <n v="46"/>
    <s v="Travel_Rarely"/>
    <s v="Travel_Rarely"/>
    <n v="705"/>
    <n v="705"/>
    <s v="Sales"/>
    <x v="0"/>
    <n v="2"/>
    <n v="2"/>
    <s v="4Master"/>
    <s v="Master"/>
    <s v="Marketing"/>
    <s v="Marketing"/>
    <s v="2Medium"/>
    <s v="Medium"/>
    <s v="Female"/>
    <s v="Female"/>
    <n v="83"/>
    <n v="83"/>
    <s v="3High"/>
    <s v="High"/>
    <n v="5"/>
    <n v="5"/>
    <s v="Manager"/>
    <s v="Manager"/>
    <s v="1Low"/>
    <s v="Low"/>
    <s v="Single"/>
    <s v="Single"/>
    <n v="18947"/>
    <n v="18947"/>
    <n v="22822"/>
    <n v="22822"/>
    <n v="3"/>
    <n v="3"/>
    <s v="No"/>
    <s v="No"/>
    <n v="12"/>
    <n v="12"/>
    <s v="3Excellent"/>
    <s v="Excellent"/>
    <s v="4Very High"/>
    <s v="Very High"/>
    <n v="2"/>
    <n v="2"/>
    <s v="2Good"/>
    <s v="Good"/>
    <s v="No"/>
    <x v="1"/>
  </r>
  <r>
    <n v="1483"/>
    <n v="33"/>
    <n v="33"/>
    <s v="Travel_Rarely"/>
    <s v="Travel_Rarely"/>
    <n v="924"/>
    <n v="924"/>
    <s v="Research &amp; Development"/>
    <x v="1"/>
    <n v="2"/>
    <n v="2"/>
    <s v="3Bachelor"/>
    <s v="Bachelor"/>
    <s v="Medical"/>
    <s v="Medical"/>
    <s v="3High"/>
    <s v="High"/>
    <s v="Male"/>
    <s v="Male"/>
    <n v="78"/>
    <n v="78"/>
    <s v="3High"/>
    <s v="High"/>
    <n v="1"/>
    <n v="1"/>
    <s v="Laboratory Technician"/>
    <s v="Laboratory Technician"/>
    <s v="4Very High"/>
    <s v="Very High"/>
    <s v="Single"/>
    <s v="Single"/>
    <n v="2496"/>
    <n v="2496"/>
    <n v="6670"/>
    <n v="6670"/>
    <n v="4"/>
    <n v="4"/>
    <s v="No"/>
    <s v="No"/>
    <n v="11"/>
    <n v="11"/>
    <s v="3Excellent"/>
    <s v="Excellent"/>
    <s v="4Very High"/>
    <s v="Very High"/>
    <n v="3"/>
    <n v="3"/>
    <s v="3Better"/>
    <s v="Better"/>
    <s v="No"/>
    <x v="1"/>
  </r>
  <r>
    <n v="1484"/>
    <n v="44"/>
    <n v="44"/>
    <s v="Travel_Rarely"/>
    <s v="Travel_Rarely"/>
    <n v="1459"/>
    <n v="1459"/>
    <s v="Research &amp; Development"/>
    <x v="1"/>
    <n v="10"/>
    <n v="10"/>
    <s v="4Master"/>
    <s v="Master"/>
    <s v="Other"/>
    <s v="Other"/>
    <s v="4Ver High"/>
    <s v="Ver High"/>
    <s v="Male"/>
    <s v="Male"/>
    <n v="41"/>
    <n v="41"/>
    <s v="3High"/>
    <s v="High"/>
    <n v="2"/>
    <n v="2"/>
    <s v="Healthcare Representative"/>
    <s v="Healthcare Representative"/>
    <s v="4Very High"/>
    <s v="Very High"/>
    <s v="Married"/>
    <s v="Married"/>
    <n v="6465"/>
    <n v="6465"/>
    <n v="19121"/>
    <n v="19121"/>
    <n v="2"/>
    <n v="2"/>
    <s v="Yes"/>
    <s v="Yes"/>
    <n v="13"/>
    <n v="13"/>
    <s v="3Excellent"/>
    <s v="Excellent"/>
    <s v="4Very High"/>
    <s v="Very High"/>
    <n v="5"/>
    <n v="5"/>
    <s v="4Best"/>
    <s v="Best"/>
    <s v="No"/>
    <x v="1"/>
  </r>
  <r>
    <n v="1485"/>
    <m/>
    <n v="36.98203178991016"/>
    <s v="Travel_Rarely"/>
    <s v="Travel_Rarely"/>
    <n v="125"/>
    <n v="125"/>
    <s v="Research &amp; Development"/>
    <x v="1"/>
    <n v="9"/>
    <n v="9"/>
    <s v="2College"/>
    <s v="College"/>
    <s v="Medical"/>
    <s v="Medical"/>
    <s v="4Ver High"/>
    <s v="Ver High"/>
    <s v="Male"/>
    <s v="Male"/>
    <n v="83"/>
    <n v="83"/>
    <s v="2Medium"/>
    <s v="Medium"/>
    <n v="1"/>
    <n v="1"/>
    <s v="Laboratory Technician"/>
    <s v="Laboratory Technician"/>
    <s v="3High"/>
    <s v="High"/>
    <s v="Single"/>
    <s v="Single"/>
    <n v="2206"/>
    <n v="2206"/>
    <n v="16117"/>
    <n v="16117"/>
    <n v="1"/>
    <n v="1"/>
    <s v="No"/>
    <s v="No"/>
    <n v="13"/>
    <n v="13"/>
    <s v="3Excellent"/>
    <s v="Excellent"/>
    <s v="1Low"/>
    <s v="Low"/>
    <n v="5"/>
    <n v="5"/>
    <s v="3Better"/>
    <s v="Better"/>
    <s v="No"/>
    <x v="1"/>
  </r>
  <r>
    <n v="1486"/>
    <n v="39"/>
    <n v="39"/>
    <s v="Travel_Rarely"/>
    <s v="Travel_Rarely"/>
    <n v="895"/>
    <n v="895"/>
    <s v="Sales"/>
    <x v="0"/>
    <n v="5"/>
    <n v="5"/>
    <s v="3Bachelor"/>
    <s v="Bachelor"/>
    <s v="Technical Degree"/>
    <s v="Technical Degree"/>
    <s v="4Ver High"/>
    <s v="Ver High"/>
    <s v="Male"/>
    <s v="Male"/>
    <n v="56"/>
    <n v="56"/>
    <s v="3High"/>
    <s v="High"/>
    <n v="2"/>
    <n v="2"/>
    <s v="Sales Representative"/>
    <s v="Sales Representative"/>
    <s v="4Very High"/>
    <s v="Very High"/>
    <s v="Married"/>
    <s v="Married"/>
    <n v="2086"/>
    <n v="2086"/>
    <n v="3335"/>
    <n v="3335"/>
    <n v="3"/>
    <n v="3"/>
    <s v="No"/>
    <s v="No"/>
    <n v="14"/>
    <n v="14"/>
    <s v="3Excellent"/>
    <s v="Excellent"/>
    <s v="3High"/>
    <s v="High"/>
    <n v="6"/>
    <n v="6"/>
    <s v="4Best"/>
    <s v="Best"/>
    <s v="Yes"/>
    <x v="0"/>
  </r>
  <r>
    <n v="1487"/>
    <n v="24"/>
    <n v="24"/>
    <s v="Travel_Rarely"/>
    <s v="Travel_Rarely"/>
    <n v="813"/>
    <n v="813"/>
    <s v="Research &amp; Development"/>
    <x v="1"/>
    <n v="1"/>
    <n v="1"/>
    <s v="3Bachelor"/>
    <s v="Bachelor"/>
    <s v="Medical"/>
    <s v="Medical"/>
    <s v="2Medium"/>
    <s v="Medium"/>
    <s v="Male"/>
    <s v="Male"/>
    <n v="61"/>
    <n v="61"/>
    <s v="3High"/>
    <s v="High"/>
    <n v="1"/>
    <n v="1"/>
    <s v="Research Scientist"/>
    <s v="Research Scientist"/>
    <s v="4Very High"/>
    <s v="Very High"/>
    <s v="Married"/>
    <s v="Married"/>
    <n v="2293"/>
    <n v="2293"/>
    <n v="3020"/>
    <n v="3020"/>
    <n v="2"/>
    <n v="2"/>
    <s v="Yes"/>
    <s v="Yes"/>
    <n v="16"/>
    <n v="16"/>
    <s v="3Excellent"/>
    <s v="Excellent"/>
    <s v="1Low"/>
    <s v="Low"/>
    <n v="2"/>
    <n v="2"/>
    <s v="2Good"/>
    <s v="Good"/>
    <s v="Yes"/>
    <x v="0"/>
  </r>
  <r>
    <n v="1488"/>
    <n v="43"/>
    <n v="43"/>
    <s v="Travel_Rarely"/>
    <s v="Travel_Rarely"/>
    <n v="1273"/>
    <n v="1273"/>
    <s v="Research &amp; Development"/>
    <x v="1"/>
    <n v="2"/>
    <n v="2"/>
    <s v="2College"/>
    <s v="College"/>
    <s v="Medical"/>
    <s v="Medical"/>
    <s v="4Ver High"/>
    <s v="Ver High"/>
    <s v="Female"/>
    <s v="Female"/>
    <n v="72"/>
    <n v="72"/>
    <s v="4Very High"/>
    <s v="Very High"/>
    <n v="1"/>
    <n v="1"/>
    <s v="Research Scientist"/>
    <s v="Research Scientist"/>
    <s v="3High"/>
    <s v="High"/>
    <s v="Divorced"/>
    <s v="Divorced"/>
    <n v="2645"/>
    <n v="2645"/>
    <n v="21923"/>
    <n v="21923"/>
    <n v="1"/>
    <n v="1"/>
    <s v="No"/>
    <s v="No"/>
    <n v="12"/>
    <n v="12"/>
    <s v="3Excellent"/>
    <s v="Excellent"/>
    <s v="4Very High"/>
    <s v="Very High"/>
    <n v="3"/>
    <n v="3"/>
    <s v="2Good"/>
    <s v="Good"/>
    <s v="No"/>
    <x v="1"/>
  </r>
  <r>
    <n v="1489"/>
    <n v="50"/>
    <n v="50"/>
    <s v="Travel_Rarely"/>
    <s v="Travel_Rarely"/>
    <n v="869"/>
    <n v="869"/>
    <s v="Sales"/>
    <x v="0"/>
    <n v="3"/>
    <n v="3"/>
    <s v="2College"/>
    <s v="College"/>
    <s v="Marketing"/>
    <s v="Marketing"/>
    <s v="1Low"/>
    <s v="Low"/>
    <s v="Male"/>
    <s v="Male"/>
    <n v="86"/>
    <n v="86"/>
    <s v="2Medium"/>
    <s v="Medium"/>
    <n v="1"/>
    <n v="1"/>
    <s v="Sales Representative"/>
    <s v="Sales Representative"/>
    <s v="3High"/>
    <s v="High"/>
    <s v="Married"/>
    <s v="Married"/>
    <n v="2683"/>
    <n v="2683"/>
    <n v="3810"/>
    <n v="3810"/>
    <n v="1"/>
    <n v="1"/>
    <s v="Yes"/>
    <s v="Yes"/>
    <n v="14"/>
    <n v="14"/>
    <s v="3Excellent"/>
    <s v="Excellent"/>
    <s v="3High"/>
    <s v="High"/>
    <m/>
    <n v="2.8005502063273728"/>
    <s v="3Better"/>
    <s v="Better"/>
    <s v="Yes"/>
    <x v="0"/>
  </r>
  <r>
    <n v="1490"/>
    <n v="35"/>
    <n v="35"/>
    <s v="Travel_Rarely"/>
    <s v="Travel_Rarely"/>
    <n v="890"/>
    <n v="890"/>
    <s v="Sales"/>
    <x v="0"/>
    <n v="2"/>
    <n v="2"/>
    <s v="3Bachelor"/>
    <s v="Bachelor"/>
    <s v="Marketing"/>
    <s v="Marketing"/>
    <s v="4Ver High"/>
    <s v="Ver High"/>
    <s v="Female"/>
    <s v="Female"/>
    <n v="97"/>
    <n v="97"/>
    <s v="3High"/>
    <s v="High"/>
    <n v="1"/>
    <n v="1"/>
    <s v="Sales Representative"/>
    <s v="Sales Representative"/>
    <s v="4Very High"/>
    <s v="Very High"/>
    <s v="Married"/>
    <s v="Married"/>
    <n v="2014"/>
    <n v="2014"/>
    <n v="9687"/>
    <n v="9687"/>
    <n v="1"/>
    <n v="1"/>
    <s v="No"/>
    <s v="No"/>
    <n v="13"/>
    <n v="13"/>
    <s v="3Excellent"/>
    <s v="Excellent"/>
    <s v="1Low"/>
    <s v="Low"/>
    <n v="3"/>
    <n v="3"/>
    <s v="3Better"/>
    <s v="Better"/>
    <s v="No"/>
    <x v="1"/>
  </r>
  <r>
    <n v="1491"/>
    <n v="36"/>
    <n v="36"/>
    <s v="Travel_Rarely"/>
    <s v="Travel_Rarely"/>
    <n v="852"/>
    <n v="852"/>
    <s v="Research &amp; Development"/>
    <x v="1"/>
    <n v="5"/>
    <n v="5"/>
    <s v="4Master"/>
    <s v="Master"/>
    <s v="Life Sciences"/>
    <s v="Life Sciences"/>
    <s v="2Medium"/>
    <s v="Medium"/>
    <s v="Female"/>
    <s v="Female"/>
    <n v="82"/>
    <n v="82"/>
    <s v="2Medium"/>
    <s v="Medium"/>
    <n v="1"/>
    <n v="1"/>
    <s v="Research Scientist"/>
    <s v="Research Scientist"/>
    <s v="1Low"/>
    <s v="Low"/>
    <s v="Married"/>
    <s v="Married"/>
    <n v="3419"/>
    <n v="3419"/>
    <n v="13072"/>
    <n v="13072"/>
    <n v="9"/>
    <n v="9"/>
    <s v="Yes"/>
    <s v="Yes"/>
    <n v="14"/>
    <n v="14"/>
    <s v="3Excellent"/>
    <s v="Excellent"/>
    <s v="4Very High"/>
    <s v="Very High"/>
    <n v="3"/>
    <n v="3"/>
    <s v="4Best"/>
    <s v="Best"/>
    <s v="No"/>
    <x v="1"/>
  </r>
  <r>
    <n v="1492"/>
    <n v="33"/>
    <n v="33"/>
    <s v="Travel_Frequently"/>
    <s v="Travel_Frequently"/>
    <n v="1141"/>
    <n v="1141"/>
    <s v="Sales"/>
    <x v="0"/>
    <n v="1"/>
    <n v="1"/>
    <s v="3Bachelor"/>
    <s v="Bachelor"/>
    <s v="Life Sciences"/>
    <s v="Life Sciences"/>
    <s v="3High"/>
    <s v="High"/>
    <s v="Female"/>
    <s v="Female"/>
    <n v="42"/>
    <n v="42"/>
    <s v="4Very High"/>
    <s v="Very High"/>
    <n v="2"/>
    <n v="2"/>
    <s v="Sales Executive"/>
    <s v="Sales Executive"/>
    <s v="1Low"/>
    <s v="Low"/>
    <s v="Married"/>
    <s v="Married"/>
    <n v="5376"/>
    <n v="5376"/>
    <n v="3193"/>
    <n v="3193"/>
    <n v="2"/>
    <n v="2"/>
    <s v="No"/>
    <s v="No"/>
    <n v="19"/>
    <n v="19"/>
    <s v="3Excellent"/>
    <s v="Excellent"/>
    <s v="1Low"/>
    <s v="Low"/>
    <n v="3"/>
    <n v="3"/>
    <s v="3Better"/>
    <s v="Better"/>
    <s v="No"/>
    <x v="1"/>
  </r>
  <r>
    <n v="1493"/>
    <n v="35"/>
    <n v="35"/>
    <s v="Travel_Rarely"/>
    <s v="Travel_Rarely"/>
    <n v="464"/>
    <n v="464"/>
    <s v="Research &amp; Development"/>
    <x v="1"/>
    <n v="4"/>
    <n v="4"/>
    <s v="2College"/>
    <s v="College"/>
    <s v="Other"/>
    <s v="Other"/>
    <s v="3High"/>
    <s v="High"/>
    <s v="Male"/>
    <s v="Male"/>
    <n v="75"/>
    <n v="75"/>
    <s v="3High"/>
    <s v="High"/>
    <n v="1"/>
    <n v="1"/>
    <s v="Laboratory Technician"/>
    <s v="Laboratory Technician"/>
    <s v="4Very High"/>
    <s v="Very High"/>
    <s v="Divorced"/>
    <s v="Divorced"/>
    <n v="1951"/>
    <n v="1951"/>
    <n v="10910"/>
    <n v="10910"/>
    <n v="1"/>
    <n v="1"/>
    <s v="No"/>
    <s v="No"/>
    <n v="12"/>
    <n v="12"/>
    <s v="3Excellent"/>
    <s v="Excellent"/>
    <s v="3High"/>
    <s v="High"/>
    <n v="3"/>
    <n v="3"/>
    <s v="3Better"/>
    <s v="Better"/>
    <s v="No"/>
    <x v="1"/>
  </r>
  <r>
    <n v="1494"/>
    <n v="27"/>
    <n v="27"/>
    <s v="Travel_Rarely"/>
    <s v="Travel_Rarely"/>
    <n v="1240"/>
    <n v="1240"/>
    <s v="Research &amp; Development"/>
    <x v="1"/>
    <n v="2"/>
    <n v="2"/>
    <s v="4Master"/>
    <s v="Master"/>
    <s v="Life Sciences"/>
    <s v="Life Sciences"/>
    <s v="4Ver High"/>
    <s v="Ver High"/>
    <s v="Female"/>
    <s v="Female"/>
    <n v="33"/>
    <n v="33"/>
    <s v="3High"/>
    <s v="High"/>
    <n v="1"/>
    <n v="1"/>
    <s v="Laboratory Technician"/>
    <s v="Laboratory Technician"/>
    <s v="1Low"/>
    <s v="Low"/>
    <s v="Divorced"/>
    <s v="Divorced"/>
    <n v="2341"/>
    <n v="2341"/>
    <n v="19715"/>
    <n v="19715"/>
    <n v="1"/>
    <n v="1"/>
    <s v="No"/>
    <s v="No"/>
    <n v="13"/>
    <n v="13"/>
    <s v="3Excellent"/>
    <s v="Excellent"/>
    <s v="4Very High"/>
    <s v="Very High"/>
    <n v="6"/>
    <n v="6"/>
    <s v="3Better"/>
    <s v="Better"/>
    <s v="No"/>
    <x v="1"/>
  </r>
  <r>
    <n v="1495"/>
    <n v="26"/>
    <n v="26"/>
    <s v="Travel_Rarely"/>
    <s v="Travel_Rarely"/>
    <n v="1357"/>
    <n v="1357"/>
    <s v="Research &amp; Development"/>
    <x v="1"/>
    <n v="25"/>
    <n v="25"/>
    <s v="3Bachelor"/>
    <s v="Bachelor"/>
    <s v="Life Sciences"/>
    <s v="Life Sciences"/>
    <s v="1Low"/>
    <s v="Low"/>
    <s v="Male"/>
    <s v="Male"/>
    <n v="48"/>
    <n v="48"/>
    <s v="1Low"/>
    <s v="Low"/>
    <n v="1"/>
    <n v="1"/>
    <s v="Laboratory Technician"/>
    <s v="Laboratory Technician"/>
    <s v="3High"/>
    <s v="High"/>
    <s v="Single"/>
    <s v="Single"/>
    <n v="2293"/>
    <n v="2293"/>
    <n v="10558"/>
    <n v="10558"/>
    <n v="1"/>
    <n v="1"/>
    <s v="No"/>
    <s v="No"/>
    <n v="12"/>
    <n v="12"/>
    <s v="3Excellent"/>
    <s v="Excellent"/>
    <s v="3High"/>
    <s v="High"/>
    <n v="2"/>
    <n v="2"/>
    <s v="2Good"/>
    <s v="Good"/>
    <s v="Yes"/>
    <x v="0"/>
  </r>
  <r>
    <n v="1496"/>
    <n v="27"/>
    <n v="27"/>
    <s v="Travel_Frequently"/>
    <s v="Travel_Frequently"/>
    <n v="994"/>
    <n v="994"/>
    <s v="Sales"/>
    <x v="0"/>
    <n v="8"/>
    <n v="8"/>
    <s v="3Bachelor"/>
    <s v="Bachelor"/>
    <s v="Life Sciences"/>
    <s v="Life Sciences"/>
    <s v="4Ver High"/>
    <s v="Ver High"/>
    <s v="Male"/>
    <s v="Male"/>
    <n v="900"/>
    <n v="900"/>
    <m/>
    <s v="High"/>
    <n v="3"/>
    <n v="3"/>
    <s v="Sales Executive"/>
    <s v="Sales Executive"/>
    <s v="3High"/>
    <s v="High"/>
    <s v="Single"/>
    <s v="Single"/>
    <n v="8726"/>
    <n v="8726"/>
    <n v="2975"/>
    <n v="2975"/>
    <n v="1"/>
    <n v="1"/>
    <s v="No"/>
    <s v="No"/>
    <m/>
    <n v="15.206064782908339"/>
    <s v="3Excellent"/>
    <s v="Excellent"/>
    <s v="4Very High"/>
    <s v="Very High"/>
    <n v="0"/>
    <n v="0"/>
    <s v="3Better"/>
    <s v="Better"/>
    <s v="No"/>
    <x v="1"/>
  </r>
  <r>
    <n v="1497"/>
    <n v="30"/>
    <n v="30"/>
    <s v="Travel_Frequently"/>
    <s v="Travel_Frequently"/>
    <n v="721"/>
    <n v="721"/>
    <s v="Research &amp; Development"/>
    <x v="1"/>
    <n v="1"/>
    <n v="1"/>
    <s v="2College"/>
    <s v="College"/>
    <s v="Medical"/>
    <s v="Medical"/>
    <s v="3High"/>
    <s v="High"/>
    <s v="Female"/>
    <s v="Female"/>
    <n v="58"/>
    <n v="58"/>
    <s v="3High"/>
    <s v="High"/>
    <n v="2"/>
    <n v="2"/>
    <s v="Laboratory Technician"/>
    <s v="Laboratory Technician"/>
    <s v="4Very High"/>
    <s v="Very High"/>
    <s v="Single"/>
    <s v="Single"/>
    <n v="4011"/>
    <n v="4011"/>
    <n v="10781"/>
    <n v="10781"/>
    <n v="1"/>
    <n v="1"/>
    <s v="No"/>
    <s v="No"/>
    <n v="23"/>
    <n v="23"/>
    <s v="4Outstanding"/>
    <s v="Outstanding"/>
    <s v="4Very High"/>
    <s v="Very High"/>
    <n v="2"/>
    <n v="2"/>
    <s v="3Better"/>
    <s v="Better"/>
    <s v="No"/>
    <x v="1"/>
  </r>
  <r>
    <n v="1498"/>
    <n v="41"/>
    <n v="41"/>
    <s v="Travel_Rarely"/>
    <s v="Travel_Rarely"/>
    <n v="1360"/>
    <n v="1360"/>
    <s v="Research &amp; Development"/>
    <x v="1"/>
    <n v="12"/>
    <n v="12"/>
    <s v="3Bachelor"/>
    <s v="Bachelor"/>
    <s v="Technical Degree"/>
    <s v="Technical Degree"/>
    <s v="2Medium"/>
    <s v="Medium"/>
    <s v="Female"/>
    <s v="Female"/>
    <n v="49"/>
    <n v="49"/>
    <s v="3High"/>
    <s v="High"/>
    <n v="5"/>
    <n v="5"/>
    <s v="Research Director"/>
    <s v="Research Director"/>
    <s v="3High"/>
    <s v="High"/>
    <s v="Married"/>
    <s v="Married"/>
    <n v="19545"/>
    <n v="19545"/>
    <n v="16280"/>
    <n v="16280"/>
    <n v="1"/>
    <n v="1"/>
    <s v="No"/>
    <s v="No"/>
    <n v="12"/>
    <n v="12"/>
    <s v="3Excellent"/>
    <s v="Excellent"/>
    <s v="4Very High"/>
    <s v="Very High"/>
    <n v="0"/>
    <n v="0"/>
    <s v="3Better"/>
    <s v="Better"/>
    <s v="Yes"/>
    <x v="0"/>
  </r>
  <r>
    <n v="1499"/>
    <n v="34"/>
    <n v="34"/>
    <s v="Non-Travel"/>
    <s v="Non-Travel"/>
    <n v="1065"/>
    <n v="1065"/>
    <s v="Sales"/>
    <x v="0"/>
    <n v="23"/>
    <n v="23"/>
    <s v="4Master"/>
    <s v="Master"/>
    <s v="Marketing"/>
    <s v="Marketing"/>
    <s v="2Medium"/>
    <s v="Medium"/>
    <s v="Male"/>
    <s v="Male"/>
    <n v="72"/>
    <n v="72"/>
    <s v="3High"/>
    <s v="High"/>
    <n v="2"/>
    <n v="2"/>
    <s v="Sales Executive"/>
    <s v="Sales Executive"/>
    <s v="3High"/>
    <s v="High"/>
    <s v="Single"/>
    <s v="Single"/>
    <n v="4568"/>
    <n v="4568"/>
    <n v="10034"/>
    <n v="10034"/>
    <n v="0"/>
    <n v="0"/>
    <s v="No"/>
    <s v="No"/>
    <n v="20"/>
    <n v="20"/>
    <s v="4Outstanding"/>
    <s v="Outstanding"/>
    <s v="3High"/>
    <s v="High"/>
    <n v="2"/>
    <n v="2"/>
    <s v="3Better"/>
    <s v="Better"/>
    <s v="No"/>
    <x v="1"/>
  </r>
  <r>
    <n v="1500"/>
    <n v="37"/>
    <n v="37"/>
    <s v="Travel_Rarely"/>
    <s v="Travel_Rarely"/>
    <n v="408"/>
    <n v="408"/>
    <s v="Research &amp; Development"/>
    <x v="1"/>
    <n v="19"/>
    <n v="19"/>
    <s v="2College"/>
    <s v="College"/>
    <s v="Life Sciences"/>
    <s v="Life Sciences"/>
    <s v="2Medium"/>
    <s v="Medium"/>
    <s v="Male"/>
    <s v="Male"/>
    <n v="73"/>
    <n v="73"/>
    <s v="3High"/>
    <s v="High"/>
    <n v="1"/>
    <n v="1"/>
    <s v="Research Scientist"/>
    <s v="Research Scientist"/>
    <s v="2Medium"/>
    <s v="Medium"/>
    <s v="Married"/>
    <s v="Married"/>
    <n v="3022"/>
    <n v="3022"/>
    <n v="10227"/>
    <n v="10227"/>
    <n v="4"/>
    <n v="4"/>
    <s v="No"/>
    <s v="No"/>
    <n v="21"/>
    <n v="21"/>
    <s v="4Outstanding"/>
    <s v="Outstanding"/>
    <s v="1Low"/>
    <s v="Low"/>
    <n v="1"/>
    <n v="1"/>
    <s v="3Better"/>
    <s v="Better"/>
    <s v="No"/>
    <x v="1"/>
  </r>
  <r>
    <n v="1501"/>
    <n v="46"/>
    <n v="46"/>
    <s v="Travel_Frequently"/>
    <s v="Travel_Frequently"/>
    <n v="1211"/>
    <n v="1211"/>
    <s v="Sales"/>
    <x v="0"/>
    <n v="5"/>
    <n v="5"/>
    <s v="4Master"/>
    <s v="Master"/>
    <s v="Marketing"/>
    <s v="Marketing"/>
    <s v="1Low"/>
    <s v="Low"/>
    <s v="Male"/>
    <s v="Male"/>
    <n v="98"/>
    <n v="98"/>
    <s v="3High"/>
    <s v="High"/>
    <n v="2"/>
    <n v="2"/>
    <s v="Sales Executive"/>
    <s v="Sales Executive"/>
    <s v="4Very High"/>
    <s v="Very High"/>
    <s v="Single"/>
    <s v="Single"/>
    <n v="5772"/>
    <n v="5772"/>
    <n v="20445"/>
    <n v="20445"/>
    <n v="4"/>
    <n v="4"/>
    <s v="Yes"/>
    <s v="Yes"/>
    <n v="21"/>
    <n v="21"/>
    <s v="4Outstanding"/>
    <s v="Outstanding"/>
    <s v="3High"/>
    <s v="High"/>
    <m/>
    <n v="2.8005502063273728"/>
    <s v="3Better"/>
    <s v="Better"/>
    <s v="No"/>
    <x v="1"/>
  </r>
  <r>
    <n v="1502"/>
    <n v="35"/>
    <n v="35"/>
    <s v="Travel_Rarely"/>
    <s v="Travel_Rarely"/>
    <n v="1229"/>
    <n v="1229"/>
    <s v="Research &amp; Development"/>
    <x v="1"/>
    <n v="8"/>
    <n v="8"/>
    <s v="1Below College"/>
    <s v="Below College"/>
    <s v="Life Sciences"/>
    <s v="Life Sciences"/>
    <s v="4Ver High"/>
    <s v="Ver High"/>
    <s v="M"/>
    <s v="Male"/>
    <n v="36"/>
    <n v="36"/>
    <s v="4Very High"/>
    <s v="Very High"/>
    <n v="1"/>
    <n v="1"/>
    <s v="Laboratory Technician"/>
    <s v="Laboratory Technician"/>
    <s v="4Very High"/>
    <s v="Very High"/>
    <s v="Married"/>
    <s v="Married"/>
    <n v="2269"/>
    <n v="2269"/>
    <n v="4892"/>
    <n v="4892"/>
    <n v="1"/>
    <n v="1"/>
    <s v="No"/>
    <s v="No"/>
    <n v="19"/>
    <n v="19"/>
    <s v="3Excellent"/>
    <s v="Excellent"/>
    <s v="4Very High"/>
    <s v="Very High"/>
    <n v="2"/>
    <n v="2"/>
    <s v="3Better"/>
    <s v="Better"/>
    <s v="No"/>
    <x v="1"/>
  </r>
  <r>
    <n v="1503"/>
    <n v="48"/>
    <n v="48"/>
    <s v="Travel_Rarely"/>
    <s v="Travel_Rarely"/>
    <n v="626"/>
    <n v="626"/>
    <s v="Research &amp; Development"/>
    <x v="1"/>
    <n v="1"/>
    <n v="1"/>
    <s v="2College"/>
    <s v="College"/>
    <s v="Life Sciences"/>
    <s v="Life Sciences"/>
    <s v="1Low"/>
    <s v="Low"/>
    <s v="Male"/>
    <s v="Male"/>
    <n v="98"/>
    <n v="98"/>
    <s v="2Medium"/>
    <s v="Medium"/>
    <n v="3"/>
    <n v="3"/>
    <s v="Laboratory Technician"/>
    <s v="Laboratory Technician"/>
    <s v="3High"/>
    <s v="High"/>
    <s v="Single"/>
    <s v="Single"/>
    <n v="5381"/>
    <n v="5381"/>
    <n v="19294"/>
    <n v="19294"/>
    <m/>
    <n v="1"/>
    <s v="Yes"/>
    <s v="Yes"/>
    <n v="13"/>
    <n v="13"/>
    <s v="3Excellent"/>
    <s v="Excellent"/>
    <s v="4Very High"/>
    <s v="Very High"/>
    <n v="2"/>
    <n v="2"/>
    <m/>
    <s v="Better"/>
    <s v="Yes"/>
    <x v="0"/>
  </r>
  <r>
    <n v="1504"/>
    <m/>
    <n v="36.98203178991016"/>
    <s v="Travel_Rarely"/>
    <s v="Travel_Rarely"/>
    <n v="1434"/>
    <n v="1434"/>
    <s v="Research &amp; Development"/>
    <x v="1"/>
    <n v="5"/>
    <n v="5"/>
    <s v="4Master"/>
    <s v="Master"/>
    <s v="Technical Degree"/>
    <s v="Technical Degree"/>
    <s v="3High"/>
    <s v="High"/>
    <s v="Male"/>
    <s v="Male"/>
    <n v="50"/>
    <n v="50"/>
    <s v="3High"/>
    <s v="High"/>
    <n v="1"/>
    <n v="1"/>
    <s v="Laboratory Technician"/>
    <s v="Laboratory Technician"/>
    <s v="3High"/>
    <s v="High"/>
    <s v="Single"/>
    <s v="Single"/>
    <n v="3441"/>
    <n v="3441"/>
    <n v="11179"/>
    <n v="11179"/>
    <n v="1"/>
    <n v="1"/>
    <s v="Yes"/>
    <s v="Yes"/>
    <n v="13"/>
    <n v="13"/>
    <s v="3Excellent"/>
    <s v="Excellent"/>
    <s v="3High"/>
    <s v="High"/>
    <n v="3"/>
    <n v="3"/>
    <s v="2Good"/>
    <s v="Good"/>
    <s v="Yes"/>
    <x v="0"/>
  </r>
  <r>
    <n v="1505"/>
    <m/>
    <n v="36.98203178991016"/>
    <s v="Travel_Rarely"/>
    <s v="Travel_Rarely"/>
    <n v="1488"/>
    <n v="1488"/>
    <s v="Sales"/>
    <x v="0"/>
    <n v="1"/>
    <n v="1"/>
    <s v="5Doctor"/>
    <s v="Doctor"/>
    <s v="Marketing"/>
    <s v="Marketing"/>
    <s v="2Medium"/>
    <s v="Medium"/>
    <s v="Female"/>
    <s v="Female"/>
    <n v="75"/>
    <n v="75"/>
    <s v="3High"/>
    <s v="High"/>
    <n v="2"/>
    <n v="2"/>
    <s v="Sales Executive"/>
    <s v="Sales Executive"/>
    <s v="1Low"/>
    <s v="Low"/>
    <s v="Divorced"/>
    <s v="Divorced"/>
    <m/>
    <n v="6509.4320987654319"/>
    <n v="4009"/>
    <n v="4009"/>
    <n v="5"/>
    <n v="5"/>
    <s v="Yes"/>
    <s v="Yes"/>
    <n v="21"/>
    <n v="21"/>
    <s v="4Outstanding"/>
    <s v="Outstanding"/>
    <s v="3High"/>
    <s v="High"/>
    <n v="2"/>
    <n v="2"/>
    <s v="2Good"/>
    <s v="Good"/>
    <s v="No"/>
    <x v="1"/>
  </r>
  <r>
    <n v="1506"/>
    <n v="35"/>
    <n v="35"/>
    <s v="Non-Travel"/>
    <s v="Non-Travel"/>
    <n v="1097"/>
    <n v="1097"/>
    <s v="Research &amp; Development"/>
    <x v="1"/>
    <n v="11"/>
    <n v="11"/>
    <s v="2College"/>
    <s v="College"/>
    <s v="Medical"/>
    <s v="Medical"/>
    <s v="3High"/>
    <s v="High"/>
    <s v="Male"/>
    <s v="Male"/>
    <n v="79"/>
    <n v="79"/>
    <s v="2Medium"/>
    <s v="Medium"/>
    <n v="3"/>
    <n v="3"/>
    <s v="Healthcare Representative"/>
    <s v="Healthcare Representative"/>
    <s v="1Low"/>
    <s v="Low"/>
    <s v="Married"/>
    <s v="Married"/>
    <n v="9884"/>
    <n v="9884"/>
    <n v="8302"/>
    <n v="8302"/>
    <m/>
    <n v="1"/>
    <s v="Yes"/>
    <s v="Yes"/>
    <n v="13"/>
    <n v="13"/>
    <s v="3Excellent"/>
    <s v="Excellent"/>
    <s v="3High"/>
    <s v="High"/>
    <n v="3"/>
    <n v="3"/>
    <s v="3Better"/>
    <s v="Better"/>
    <s v="No"/>
    <x v="1"/>
  </r>
  <r>
    <n v="1507"/>
    <n v="26"/>
    <n v="26"/>
    <s v="Travel_Rarely"/>
    <s v="Travel_Rarely"/>
    <n v="1443"/>
    <n v="1443"/>
    <s v="Sales"/>
    <x v="0"/>
    <n v="23"/>
    <n v="23"/>
    <s v="3Bachelor"/>
    <s v="Bachelor"/>
    <s v="Marketing"/>
    <s v="Marketing"/>
    <s v="3High"/>
    <s v="High"/>
    <s v="Female"/>
    <s v="Female"/>
    <n v="47"/>
    <n v="47"/>
    <s v="2Medium"/>
    <s v="Medium"/>
    <n v="2"/>
    <n v="2"/>
    <s v="Sales Executive"/>
    <s v="Sales Executive"/>
    <s v="4Very High"/>
    <s v="Very High"/>
    <s v="Married"/>
    <s v="Married"/>
    <n v="4157"/>
    <n v="4157"/>
    <n v="21436"/>
    <n v="21436"/>
    <n v="7"/>
    <n v="7"/>
    <s v="Yes"/>
    <s v="Yes"/>
    <n v="19"/>
    <n v="19"/>
    <s v="3Excellent"/>
    <s v="Excellent"/>
    <s v="3High"/>
    <s v="High"/>
    <n v="2"/>
    <n v="2"/>
    <s v="2Good"/>
    <s v="Good"/>
    <s v="No"/>
    <x v="1"/>
  </r>
  <r>
    <n v="1508"/>
    <n v="33"/>
    <n v="33"/>
    <s v="Travel_Frequently"/>
    <s v="Travel_Frequently"/>
    <n v="515"/>
    <n v="515"/>
    <s v="Research &amp; Development"/>
    <x v="1"/>
    <n v="1"/>
    <n v="1"/>
    <s v="2College"/>
    <s v="College"/>
    <s v="Life Sciences"/>
    <s v="Life Sciences"/>
    <s v="1Low"/>
    <s v="Low"/>
    <s v="Female"/>
    <s v="Female"/>
    <n v="98"/>
    <n v="98"/>
    <s v="3High"/>
    <s v="High"/>
    <n v="3"/>
    <n v="3"/>
    <s v="Research Director"/>
    <s v="Research Director"/>
    <s v="4Very High"/>
    <s v="Very High"/>
    <s v="Single"/>
    <s v="Single"/>
    <n v="13458"/>
    <n v="13458"/>
    <n v="15146"/>
    <n v="15146"/>
    <n v="1"/>
    <n v="1"/>
    <s v="Yes"/>
    <s v="Yes"/>
    <n v="12"/>
    <n v="12"/>
    <s v="3Excellent"/>
    <s v="Excellent"/>
    <s v="3High"/>
    <s v="High"/>
    <n v="1"/>
    <n v="1"/>
    <s v="3Better"/>
    <s v="Better"/>
    <s v="No"/>
    <x v="1"/>
  </r>
  <r>
    <n v="1509"/>
    <n v="35"/>
    <n v="35"/>
    <s v="Travel_Frequently"/>
    <s v="Travel_Frequently"/>
    <n v="853"/>
    <n v="853"/>
    <s v="Sales"/>
    <x v="0"/>
    <n v="18"/>
    <n v="18"/>
    <s v="5Doctor"/>
    <s v="Doctor"/>
    <s v="Life Sciences"/>
    <s v="Life Sciences"/>
    <s v="2Medium"/>
    <s v="Medium"/>
    <s v="Male"/>
    <s v="Male"/>
    <n v="71"/>
    <n v="71"/>
    <s v="3High"/>
    <s v="High"/>
    <n v="3"/>
    <n v="3"/>
    <s v="Sales Executive"/>
    <s v="Sales Executive"/>
    <s v="1Low"/>
    <s v="Low"/>
    <s v="Married"/>
    <s v="Married"/>
    <n v="9069"/>
    <n v="9069"/>
    <n v="11031"/>
    <n v="11031"/>
    <n v="1"/>
    <n v="1"/>
    <s v="No"/>
    <s v="No"/>
    <n v="22"/>
    <n v="22"/>
    <s v="4Outstanding"/>
    <s v="Outstanding"/>
    <s v="4Very High"/>
    <s v="Very High"/>
    <n v="3"/>
    <n v="3"/>
    <s v="2Good"/>
    <s v="Good"/>
    <s v="No"/>
    <x v="1"/>
  </r>
  <r>
    <n v="1510"/>
    <n v="35"/>
    <n v="35"/>
    <s v="Travel_Rarely"/>
    <s v="Travel_Rarely"/>
    <n v="1142"/>
    <n v="1142"/>
    <s v="Research &amp; Development"/>
    <x v="1"/>
    <n v="23"/>
    <n v="23"/>
    <s v="4Master"/>
    <s v="Master"/>
    <s v="Medical"/>
    <s v="Medical"/>
    <s v="3High"/>
    <s v="High"/>
    <s v="F"/>
    <s v="Female"/>
    <n v="30"/>
    <n v="30"/>
    <s v="3High"/>
    <s v="High"/>
    <n v="1"/>
    <n v="1"/>
    <s v="Laboratory Technician"/>
    <s v="Laboratory Technician"/>
    <s v="1Low"/>
    <s v="Low"/>
    <s v="Married"/>
    <s v="Married"/>
    <n v="4014"/>
    <n v="4014"/>
    <n v="16002"/>
    <n v="16002"/>
    <n v="3"/>
    <n v="3"/>
    <s v="Yes"/>
    <s v="Yes"/>
    <n v="15"/>
    <n v="15"/>
    <s v="3Excellent"/>
    <s v="Excellent"/>
    <s v="3High"/>
    <s v="High"/>
    <n v="3"/>
    <n v="3"/>
    <s v="3Better"/>
    <s v="Better"/>
    <s v="No"/>
    <x v="1"/>
  </r>
  <r>
    <n v="1511"/>
    <n v="31"/>
    <n v="31"/>
    <s v="Travel_Rarely"/>
    <s v="Travel_Rarely"/>
    <n v="655"/>
    <n v="655"/>
    <s v="Research &amp; Development"/>
    <x v="1"/>
    <n v="7"/>
    <n v="7"/>
    <s v="4Master"/>
    <s v="Master"/>
    <s v="Life Sciences"/>
    <s v="Life Sciences"/>
    <s v="4Ver High"/>
    <s v="Ver High"/>
    <s v="Male"/>
    <s v="Male"/>
    <n v="48"/>
    <n v="48"/>
    <s v="3High"/>
    <s v="High"/>
    <n v="2"/>
    <n v="2"/>
    <s v="Laboratory Technician"/>
    <s v="Laboratory Technician"/>
    <s v="4Very High"/>
    <s v="Very High"/>
    <s v="Divorced"/>
    <s v="Divorced"/>
    <n v="5915"/>
    <n v="5915"/>
    <n v="9528"/>
    <n v="9528"/>
    <n v="3"/>
    <n v="3"/>
    <s v="No"/>
    <s v="No"/>
    <n v="22"/>
    <n v="22"/>
    <s v="4Outstanding"/>
    <s v="Outstanding"/>
    <s v="4Very High"/>
    <s v="Very High"/>
    <n v="3"/>
    <n v="3"/>
    <s v="2Good"/>
    <s v="Good"/>
    <s v="No"/>
    <x v="1"/>
  </r>
  <r>
    <n v="1512"/>
    <n v="37"/>
    <n v="37"/>
    <s v="Travel_Rarely"/>
    <s v="Travel_Rarely"/>
    <n v="1115"/>
    <n v="1115"/>
    <s v="Research &amp; Development"/>
    <x v="1"/>
    <n v="1"/>
    <n v="1"/>
    <s v="4Master"/>
    <s v="Master"/>
    <s v="Life Sciences"/>
    <s v="Life Sciences"/>
    <s v="1Low"/>
    <s v="Low"/>
    <s v="Male"/>
    <s v="Male"/>
    <n v="51"/>
    <n v="51"/>
    <s v="2Medium"/>
    <s v="Medium"/>
    <n v="2"/>
    <n v="2"/>
    <s v="Manufacturing Director"/>
    <s v="Manufacturing Director"/>
    <s v="3High"/>
    <s v="High"/>
    <s v="Divorced"/>
    <s v="Divorced"/>
    <n v="5993"/>
    <n v="5993"/>
    <n v="2689"/>
    <n v="2689"/>
    <n v="1"/>
    <n v="1"/>
    <s v="No"/>
    <s v="No"/>
    <n v="18"/>
    <n v="18"/>
    <s v="3Excellent"/>
    <s v="Excellent"/>
    <s v="3High"/>
    <s v="High"/>
    <n v="2"/>
    <n v="2"/>
    <s v="4Best"/>
    <s v="Best"/>
    <s v="No"/>
    <x v="1"/>
  </r>
  <r>
    <n v="1513"/>
    <n v="32"/>
    <n v="32"/>
    <m/>
    <s v="Travel_Rarely"/>
    <n v="427"/>
    <n v="427"/>
    <s v="Research &amp; Development"/>
    <x v="1"/>
    <n v="1"/>
    <n v="1"/>
    <s v="3Bachelor"/>
    <s v="Bachelor"/>
    <s v="Medical"/>
    <s v="Medical"/>
    <s v="1Low"/>
    <s v="Low"/>
    <s v="Male"/>
    <s v="Male"/>
    <n v="33"/>
    <n v="33"/>
    <s v="3High"/>
    <s v="High"/>
    <n v="2"/>
    <n v="2"/>
    <s v="Manufacturing Director"/>
    <s v="Manufacturing Director"/>
    <s v="4Very High"/>
    <s v="Very High"/>
    <s v="Married"/>
    <s v="Married"/>
    <n v="6162"/>
    <n v="6162"/>
    <n v="10877"/>
    <n v="10877"/>
    <n v="1"/>
    <n v="1"/>
    <s v="Yes"/>
    <s v="Yes"/>
    <n v="22"/>
    <n v="22"/>
    <s v="4Outstanding"/>
    <s v="Outstanding"/>
    <s v="2Medium"/>
    <s v="Medium"/>
    <n v="3"/>
    <n v="3"/>
    <s v="3Better"/>
    <s v="Better"/>
    <s v="No"/>
    <x v="1"/>
  </r>
  <r>
    <n v="1514"/>
    <n v="38"/>
    <n v="38"/>
    <s v="Travel_Frequently"/>
    <s v="Travel_Frequently"/>
    <n v="653"/>
    <n v="653"/>
    <m/>
    <x v="1"/>
    <n v="29"/>
    <n v="29"/>
    <s v="5Doctor"/>
    <s v="Doctor"/>
    <s v="Life Sciences"/>
    <s v="Life Sciences"/>
    <s v="4Ver High"/>
    <s v="Ver High"/>
    <s v="Female"/>
    <s v="Female"/>
    <n v="50"/>
    <n v="50"/>
    <s v="3High"/>
    <s v="High"/>
    <n v="2"/>
    <n v="2"/>
    <s v="Laboratory Technician"/>
    <s v="Laboratory Technician"/>
    <s v="4Very High"/>
    <s v="Very High"/>
    <s v="Single"/>
    <s v="Single"/>
    <n v="2406"/>
    <n v="2406"/>
    <n v="5456"/>
    <n v="5456"/>
    <n v="1"/>
    <n v="1"/>
    <s v="No"/>
    <s v="No"/>
    <n v="11"/>
    <n v="11"/>
    <s v="3Excellent"/>
    <s v="Excellent"/>
    <s v="4Very High"/>
    <s v="Very High"/>
    <n v="2"/>
    <n v="2"/>
    <s v="3Better"/>
    <s v="Better"/>
    <s v="No"/>
    <x v="1"/>
  </r>
  <r>
    <n v="1515"/>
    <n v="50"/>
    <n v="50"/>
    <s v="Travel_Rarely"/>
    <s v="Travel_Rarely"/>
    <n v="989"/>
    <n v="989"/>
    <s v="Research &amp; Development"/>
    <x v="1"/>
    <n v="7"/>
    <n v="7"/>
    <s v="2College"/>
    <s v="College"/>
    <s v="Medical"/>
    <s v="Medical"/>
    <s v="2Medium"/>
    <s v="Medium"/>
    <s v="Female"/>
    <s v="Female"/>
    <n v="43"/>
    <n v="43"/>
    <s v="2Medium"/>
    <s v="Medium"/>
    <n v="5"/>
    <n v="5"/>
    <s v="Research Director"/>
    <s v="Research Director"/>
    <s v="3High"/>
    <s v="High"/>
    <s v="Divorced"/>
    <s v="Divorced"/>
    <n v="18740"/>
    <n v="18740"/>
    <n v="16701"/>
    <n v="16701"/>
    <n v="5"/>
    <n v="5"/>
    <s v="Yes"/>
    <s v="Yes"/>
    <n v="12"/>
    <n v="12"/>
    <s v="3Excellent"/>
    <s v="Excellent"/>
    <s v="4Very High"/>
    <s v="Very High"/>
    <n v="2"/>
    <n v="2"/>
    <s v="2Good"/>
    <s v="Good"/>
    <s v="No"/>
    <x v="1"/>
  </r>
  <r>
    <n v="1516"/>
    <n v="59"/>
    <n v="59"/>
    <s v="Travel_Rarely"/>
    <s v="Travel_Rarely"/>
    <n v="1435"/>
    <n v="1435"/>
    <s v="Sales"/>
    <x v="0"/>
    <n v="25"/>
    <n v="25"/>
    <s v="3Bachelor"/>
    <s v="Bachelor"/>
    <s v="Life Sciences"/>
    <s v="Life Sciences"/>
    <s v="1Low"/>
    <s v="Low"/>
    <s v="Female"/>
    <s v="Female"/>
    <n v="99"/>
    <n v="99"/>
    <s v="3High"/>
    <s v="High"/>
    <n v="3"/>
    <n v="3"/>
    <s v="Sales Executive"/>
    <s v="Sales Executive"/>
    <s v="1Low"/>
    <s v="Low"/>
    <s v="Single"/>
    <s v="Single"/>
    <n v="7637"/>
    <n v="7637"/>
    <n v="2354"/>
    <n v="2354"/>
    <n v="7"/>
    <n v="7"/>
    <s v="No"/>
    <s v="No"/>
    <n v="11"/>
    <n v="11"/>
    <s v="3Excellent"/>
    <s v="Excellent"/>
    <s v="4Very High"/>
    <s v="Very High"/>
    <n v="3"/>
    <n v="3"/>
    <s v="2Good"/>
    <s v="Good"/>
    <s v="No"/>
    <x v="1"/>
  </r>
  <r>
    <n v="1517"/>
    <n v="36"/>
    <n v="36"/>
    <s v="Travel_Rarely"/>
    <s v="Travel_Rarely"/>
    <n v="1223"/>
    <n v="1223"/>
    <s v="Research &amp; Development"/>
    <x v="1"/>
    <n v="8"/>
    <n v="8"/>
    <s v="3Bachelor"/>
    <s v="Bachelor"/>
    <s v="Technical Degree"/>
    <s v="Technical Degree"/>
    <s v="3High"/>
    <s v="High"/>
    <s v="Female"/>
    <s v="Female"/>
    <n v="59"/>
    <n v="59"/>
    <s v="3High"/>
    <s v="High"/>
    <n v="3"/>
    <n v="3"/>
    <s v="Healthcare Representative"/>
    <s v="Healthcare Representative"/>
    <s v="3High"/>
    <s v="High"/>
    <s v="Divorced"/>
    <s v="Divorced"/>
    <n v="10096"/>
    <n v="10096"/>
    <n v="8202"/>
    <n v="8202"/>
    <n v="1"/>
    <n v="1"/>
    <s v="No"/>
    <s v="No"/>
    <n v="13"/>
    <n v="13"/>
    <s v="3Excellent"/>
    <s v="Excellent"/>
    <s v="2Medium"/>
    <s v="Medium"/>
    <n v="2"/>
    <n v="2"/>
    <s v="3Better"/>
    <s v="Better"/>
    <s v="No"/>
    <x v="1"/>
  </r>
  <r>
    <n v="1518"/>
    <n v="55"/>
    <n v="55"/>
    <s v="Travel_Rarely"/>
    <s v="Travel_Rarely"/>
    <n v="836"/>
    <n v="836"/>
    <s v="Research &amp; Development"/>
    <x v="1"/>
    <n v="8"/>
    <n v="8"/>
    <s v="3Bachelor"/>
    <s v="Bachelor"/>
    <s v="Medical"/>
    <s v="Medical"/>
    <s v="4Ver High"/>
    <s v="Ver High"/>
    <s v="Female"/>
    <s v="Female"/>
    <n v="33"/>
    <n v="33"/>
    <s v="3High"/>
    <s v="High"/>
    <n v="4"/>
    <n v="4"/>
    <s v="Manager"/>
    <s v="Manager"/>
    <s v="3High"/>
    <s v="High"/>
    <s v="Divorced"/>
    <s v="Divorced"/>
    <n v="14756"/>
    <n v="14756"/>
    <n v="19730"/>
    <n v="19730"/>
    <n v="2"/>
    <n v="2"/>
    <s v="Yes"/>
    <s v="Yes"/>
    <n v="14"/>
    <n v="14"/>
    <s v="3Excellent"/>
    <s v="Excellent"/>
    <s v="3High"/>
    <s v="High"/>
    <n v="2"/>
    <n v="2"/>
    <s v="3Better"/>
    <s v="Better"/>
    <s v="No"/>
    <x v="1"/>
  </r>
  <r>
    <n v="1519"/>
    <n v="36"/>
    <n v="36"/>
    <s v="Travel_Frequently"/>
    <s v="Travel_Frequently"/>
    <n v="1195"/>
    <n v="1195"/>
    <s v="Research &amp; Development"/>
    <x v="1"/>
    <n v="11"/>
    <n v="11"/>
    <s v="3Bachelor"/>
    <s v="Bachelor"/>
    <s v="Life Sciences"/>
    <s v="Life Sciences"/>
    <s v="2Medium"/>
    <s v="Medium"/>
    <s v="Male"/>
    <s v="Male"/>
    <n v="95"/>
    <n v="95"/>
    <s v="2Medium"/>
    <s v="Medium"/>
    <n v="2"/>
    <n v="2"/>
    <s v="Manufacturing Director"/>
    <s v="Manufacturing Director"/>
    <s v="2Medium"/>
    <s v="Medium"/>
    <s v="Single"/>
    <s v="Single"/>
    <n v="6499"/>
    <n v="6499"/>
    <n v="22656"/>
    <n v="22656"/>
    <n v="1"/>
    <n v="1"/>
    <s v="No"/>
    <s v="No"/>
    <n v="13"/>
    <n v="13"/>
    <s v="3Excellent"/>
    <s v="Excellent"/>
    <s v="3High"/>
    <s v="High"/>
    <n v="3"/>
    <n v="3"/>
    <s v="3Better"/>
    <s v="Better"/>
    <s v="No"/>
    <x v="1"/>
  </r>
  <r>
    <n v="1520"/>
    <n v="45"/>
    <n v="45"/>
    <s v="Travel_Rarely"/>
    <s v="Travel_Rarely"/>
    <n v="1339"/>
    <n v="1339"/>
    <s v="Research &amp; Development"/>
    <x v="1"/>
    <n v="7"/>
    <n v="7"/>
    <s v="3Bachelor"/>
    <s v="Bachelor"/>
    <s v="Life Sciences"/>
    <s v="Life Sciences"/>
    <s v="2Medium"/>
    <s v="Medium"/>
    <s v="Male"/>
    <s v="Male"/>
    <n v="59"/>
    <n v="59"/>
    <s v="3High"/>
    <s v="High"/>
    <n v="3"/>
    <n v="3"/>
    <s v="Research Scientist"/>
    <s v="Research Scientist"/>
    <s v="1Low"/>
    <s v="Low"/>
    <s v="Divorced"/>
    <s v="Divorced"/>
    <n v="9724"/>
    <n v="9724"/>
    <n v="18787"/>
    <n v="18787"/>
    <n v="2"/>
    <n v="2"/>
    <s v="No"/>
    <s v="No"/>
    <n v="17"/>
    <n v="17"/>
    <s v="3Excellent"/>
    <s v="Excellent"/>
    <s v="3High"/>
    <s v="High"/>
    <n v="2"/>
    <n v="2"/>
    <s v="3Better"/>
    <s v="Better"/>
    <s v="No"/>
    <x v="1"/>
  </r>
  <r>
    <n v="1521"/>
    <n v="35"/>
    <n v="35"/>
    <s v="Travel_Frequently"/>
    <s v="Travel_Frequently"/>
    <n v="664"/>
    <n v="664"/>
    <s v="Research &amp; Development"/>
    <x v="1"/>
    <n v="1"/>
    <n v="1"/>
    <s v="3Bachelor"/>
    <s v="Bachelor"/>
    <s v="Medical"/>
    <s v="Medical"/>
    <s v="2Medium"/>
    <s v="Medium"/>
    <s v="Male"/>
    <s v="Male"/>
    <n v="79"/>
    <n v="79"/>
    <s v="3High"/>
    <s v="High"/>
    <n v="1"/>
    <n v="1"/>
    <s v="Research Scientist"/>
    <s v="Research Scientist"/>
    <s v="1Low"/>
    <s v="Low"/>
    <s v="Married"/>
    <s v="Married"/>
    <n v="2194"/>
    <n v="2194"/>
    <n v="5868"/>
    <n v="5868"/>
    <n v="4"/>
    <n v="4"/>
    <s v="No"/>
    <s v="No"/>
    <n v="13"/>
    <n v="13"/>
    <s v="3Excellent"/>
    <s v="Excellent"/>
    <s v="4Very High"/>
    <s v="Very High"/>
    <n v="2"/>
    <n v="2"/>
    <s v="2Good"/>
    <s v="Good"/>
    <s v="No"/>
    <x v="1"/>
  </r>
  <r>
    <n v="1522"/>
    <n v="36"/>
    <n v="36"/>
    <s v="Travel_Rarely"/>
    <s v="Travel_Rarely"/>
    <n v="318"/>
    <n v="318"/>
    <s v="Research &amp; Development"/>
    <x v="1"/>
    <n v="9"/>
    <n v="9"/>
    <s v="3Bachelor"/>
    <s v="Bachelor"/>
    <s v="Medical"/>
    <s v="Medical"/>
    <s v="4Ver High"/>
    <s v="Ver High"/>
    <s v="Male"/>
    <s v="Male"/>
    <m/>
    <n v="66.992424242424249"/>
    <s v="2Medium"/>
    <s v="Medium"/>
    <n v="1"/>
    <n v="1"/>
    <s v="Research Scientist"/>
    <s v="Research Scientist"/>
    <s v="3High"/>
    <s v="High"/>
    <s v="Married"/>
    <s v="Married"/>
    <n v="3388"/>
    <n v="3388"/>
    <n v="21777"/>
    <n v="21777"/>
    <n v="0"/>
    <n v="0"/>
    <s v="Yes"/>
    <s v="Yes"/>
    <n v="17"/>
    <n v="17"/>
    <s v="3Excellent"/>
    <s v="Excellent"/>
    <s v="1Low"/>
    <s v="Low"/>
    <n v="0"/>
    <n v="0"/>
    <s v="2Good"/>
    <s v="Good"/>
    <s v="Yes"/>
    <x v="0"/>
  </r>
  <r>
    <n v="1523"/>
    <n v="59"/>
    <n v="59"/>
    <s v="Travel_Frequently"/>
    <s v="Travel_Frequently"/>
    <n v="1225"/>
    <n v="1225"/>
    <s v="Sales"/>
    <x v="0"/>
    <n v="1"/>
    <n v="1"/>
    <s v="1Below College"/>
    <s v="Below College"/>
    <s v="Life Sciences"/>
    <s v="Life Sciences"/>
    <s v="1Low"/>
    <s v="Low"/>
    <s v="Female"/>
    <s v="Female"/>
    <n v="57"/>
    <n v="57"/>
    <s v="2Medium"/>
    <s v="Medium"/>
    <n v="2"/>
    <n v="2"/>
    <s v="Sales Executive"/>
    <s v="Sales Executive"/>
    <s v="3High"/>
    <s v="High"/>
    <s v="Single"/>
    <s v="Single"/>
    <n v="5473"/>
    <n v="5473"/>
    <n v="24668"/>
    <n v="24668"/>
    <n v="7"/>
    <n v="7"/>
    <s v="No"/>
    <s v="No"/>
    <n v="11"/>
    <n v="11"/>
    <s v="3Excellent"/>
    <s v="Excellent"/>
    <s v="4Very High"/>
    <s v="Very High"/>
    <n v="2"/>
    <n v="2"/>
    <s v="2Good"/>
    <s v="Good"/>
    <s v="No"/>
    <x v="1"/>
  </r>
  <r>
    <n v="1524"/>
    <n v="29"/>
    <n v="29"/>
    <s v="Travel_Rarely"/>
    <s v="Travel_Rarely"/>
    <n v="1328"/>
    <n v="1328"/>
    <s v="Research &amp; Development"/>
    <x v="1"/>
    <n v="2"/>
    <n v="2"/>
    <s v="3Bachelor"/>
    <s v="Bachelor"/>
    <s v="Life Sciences"/>
    <s v="Life Sciences"/>
    <s v="3High"/>
    <s v="High"/>
    <s v="Male"/>
    <s v="Male"/>
    <n v="76"/>
    <n v="76"/>
    <s v="3High"/>
    <s v="High"/>
    <m/>
    <n v="1"/>
    <s v="Research Scientist"/>
    <s v="Research Scientist"/>
    <s v="2Medium"/>
    <s v="Medium"/>
    <s v="Married"/>
    <s v="Married"/>
    <n v="2703"/>
    <n v="2703"/>
    <n v="4956"/>
    <n v="4956"/>
    <n v="0"/>
    <n v="0"/>
    <s v="No"/>
    <s v="No"/>
    <n v="23"/>
    <n v="23"/>
    <s v="4Outstanding"/>
    <s v="Outstanding"/>
    <s v="4Very High"/>
    <s v="Very High"/>
    <n v="3"/>
    <n v="3"/>
    <s v="3Better"/>
    <s v="Better"/>
    <s v="No"/>
    <x v="1"/>
  </r>
  <r>
    <n v="1525"/>
    <n v="31"/>
    <n v="31"/>
    <s v="Travel_Rarely"/>
    <s v="Travel_Rarely"/>
    <n v="1082"/>
    <n v="1082"/>
    <s v="Research &amp; Development"/>
    <x v="1"/>
    <n v="1"/>
    <n v="1"/>
    <s v="4Master"/>
    <s v="Master"/>
    <s v="Medical"/>
    <s v="Medical"/>
    <s v="3High"/>
    <s v="High"/>
    <s v="Male"/>
    <s v="Male"/>
    <n v="87"/>
    <n v="87"/>
    <s v="3High"/>
    <s v="High"/>
    <n v="1"/>
    <n v="1"/>
    <s v="Research Scientist"/>
    <s v="Research Scientist"/>
    <s v="2Medium"/>
    <s v="Medium"/>
    <s v="Single"/>
    <s v="Single"/>
    <n v="2501"/>
    <n v="2501"/>
    <n v="18775"/>
    <n v="18775"/>
    <n v="1"/>
    <n v="1"/>
    <s v="No"/>
    <s v="No"/>
    <n v="17"/>
    <n v="17"/>
    <s v="3Excellent"/>
    <s v="Excellent"/>
    <s v="2Medium"/>
    <s v="Medium"/>
    <n v="4"/>
    <n v="4"/>
    <s v="3Better"/>
    <s v="Better"/>
    <s v="No"/>
    <x v="1"/>
  </r>
  <r>
    <n v="1526"/>
    <n v="32"/>
    <n v="32"/>
    <s v="Travel_Rarely"/>
    <s v="Travel_Rarely"/>
    <n v="548"/>
    <n v="548"/>
    <s v="Research &amp; Development"/>
    <x v="1"/>
    <n v="1"/>
    <n v="1"/>
    <s v="3Bachelor"/>
    <s v="Bachelor"/>
    <s v="Life Sciences"/>
    <s v="Life Sciences"/>
    <s v="2Medium"/>
    <s v="Medium"/>
    <s v="Male"/>
    <s v="Male"/>
    <n v="66"/>
    <n v="66"/>
    <s v="3High"/>
    <s v="High"/>
    <n v="2"/>
    <n v="2"/>
    <s v="Research Scientist"/>
    <s v="Research Scientist"/>
    <s v="2Medium"/>
    <s v="Medium"/>
    <s v="Married"/>
    <s v="Married"/>
    <n v="6220"/>
    <n v="6220"/>
    <n v="7346"/>
    <n v="7346"/>
    <n v="1"/>
    <n v="1"/>
    <s v="No"/>
    <s v="No"/>
    <n v="17"/>
    <n v="17"/>
    <s v="3Excellent"/>
    <s v="Excellent"/>
    <s v="2Medium"/>
    <s v="Medium"/>
    <n v="3"/>
    <n v="3"/>
    <s v="3Better"/>
    <s v="Better"/>
    <s v="No"/>
    <x v="1"/>
  </r>
  <r>
    <n v="1527"/>
    <n v="36"/>
    <n v="36"/>
    <s v="Travel_Rarely"/>
    <s v="Travel_Rarely"/>
    <n v="132"/>
    <n v="132"/>
    <s v="Research &amp; Development"/>
    <x v="1"/>
    <n v="6"/>
    <n v="6"/>
    <s v="3Bachelor"/>
    <s v="Bachelor"/>
    <s v="Life Sciences"/>
    <s v="Life Sciences"/>
    <s v="2Medium"/>
    <s v="Medium"/>
    <s v="Female"/>
    <s v="Female"/>
    <n v="55"/>
    <n v="55"/>
    <s v="4Very High"/>
    <s v="Very High"/>
    <n v="1"/>
    <n v="1"/>
    <s v="Laboratory Technician"/>
    <s v="Laboratory Technician"/>
    <s v="4Very High"/>
    <s v="Very High"/>
    <s v="Married"/>
    <s v="Married"/>
    <n v="3038"/>
    <n v="3038"/>
    <n v="22002"/>
    <n v="22002"/>
    <n v="3"/>
    <n v="3"/>
    <s v="No"/>
    <s v="No"/>
    <n v="12"/>
    <n v="12"/>
    <s v="3Excellent"/>
    <s v="Excellent"/>
    <s v="2Medium"/>
    <s v="Medium"/>
    <n v="3"/>
    <n v="3"/>
    <s v="3Better"/>
    <s v="Better"/>
    <s v="No"/>
    <x v="1"/>
  </r>
  <r>
    <n v="1528"/>
    <n v="31"/>
    <n v="31"/>
    <s v="Travel_Rarely"/>
    <s v="Travel_Rarely"/>
    <n v="746"/>
    <n v="746"/>
    <s v="Research &amp; Development"/>
    <x v="1"/>
    <n v="8"/>
    <n v="8"/>
    <s v="4Master"/>
    <s v="Master"/>
    <s v="Life Sciences"/>
    <s v="Life Sciences"/>
    <s v="3High"/>
    <s v="High"/>
    <s v="Female"/>
    <s v="Female"/>
    <n v="61"/>
    <n v="61"/>
    <s v="3High"/>
    <s v="High"/>
    <n v="2"/>
    <n v="2"/>
    <s v="Manufacturing Director"/>
    <s v="Manufacturing Director"/>
    <s v="4Very High"/>
    <s v="Very High"/>
    <s v="Single"/>
    <s v="Single"/>
    <n v="4424"/>
    <n v="4424"/>
    <n v="20682"/>
    <n v="20682"/>
    <n v="1"/>
    <n v="1"/>
    <s v="No"/>
    <s v="No"/>
    <n v="23"/>
    <n v="23"/>
    <s v="4Outstanding"/>
    <s v="Outstanding"/>
    <s v="4Very High"/>
    <s v="Very High"/>
    <n v="2"/>
    <n v="2"/>
    <s v="3Better"/>
    <s v="Better"/>
    <s v="No"/>
    <x v="1"/>
  </r>
  <r>
    <n v="1529"/>
    <n v="35"/>
    <n v="35"/>
    <s v="Travel_Rarely"/>
    <s v="Travel_Rarely"/>
    <n v="776"/>
    <n v="776"/>
    <s v="Sales"/>
    <x v="0"/>
    <n v="1"/>
    <n v="1"/>
    <s v="4Master"/>
    <s v="Master"/>
    <s v="Marketing"/>
    <s v="Marketing"/>
    <s v="3High"/>
    <s v="High"/>
    <s v="Male"/>
    <s v="Male"/>
    <n v="32"/>
    <n v="32"/>
    <s v="2Medium"/>
    <s v="Medium"/>
    <n v="2"/>
    <n v="2"/>
    <s v="Sales Executive"/>
    <s v="Sales Executive"/>
    <s v="1Low"/>
    <s v="Low"/>
    <s v="Single"/>
    <s v="Single"/>
    <n v="4312"/>
    <n v="4312"/>
    <n v="23016"/>
    <n v="23016"/>
    <n v="0"/>
    <n v="0"/>
    <s v="No"/>
    <s v="No"/>
    <n v="14"/>
    <n v="14"/>
    <s v="3Excellent"/>
    <s v="Excellent"/>
    <s v="2Medium"/>
    <s v="Medium"/>
    <n v="2"/>
    <n v="2"/>
    <s v="3Better"/>
    <s v="Better"/>
    <s v="No"/>
    <x v="1"/>
  </r>
  <r>
    <n v="1530"/>
    <n v="45"/>
    <n v="45"/>
    <s v="Travel_Rarely"/>
    <s v="Travel_Rarely"/>
    <n v="193"/>
    <n v="193"/>
    <s v="Research &amp; Development"/>
    <x v="1"/>
    <n v="6"/>
    <n v="6"/>
    <s v="4Master"/>
    <s v="Master"/>
    <s v="Other"/>
    <s v="Other"/>
    <s v="4Ver High"/>
    <s v="Ver High"/>
    <s v="Male"/>
    <s v="Male"/>
    <n v="52"/>
    <n v="52"/>
    <s v="3High"/>
    <s v="High"/>
    <n v="3"/>
    <n v="3"/>
    <s v="Research Director"/>
    <s v="Research Director"/>
    <s v="1Low"/>
    <s v="Low"/>
    <s v="Married"/>
    <s v="Married"/>
    <n v="13245"/>
    <n v="13245"/>
    <n v="15067"/>
    <n v="15067"/>
    <n v="4"/>
    <n v="4"/>
    <s v="Yes"/>
    <s v="Yes"/>
    <n v="14"/>
    <n v="14"/>
    <m/>
    <s v="Excellent"/>
    <s v="2Medium"/>
    <s v="Medium"/>
    <n v="3"/>
    <n v="3"/>
    <s v="4Best"/>
    <s v="Best"/>
    <s v="No"/>
    <x v="1"/>
  </r>
  <r>
    <n v="1531"/>
    <n v="37"/>
    <n v="37"/>
    <s v="Travel_Rarely"/>
    <s v="Travel_Rarely"/>
    <n v="397"/>
    <n v="397"/>
    <s v="Research &amp; Development"/>
    <x v="1"/>
    <n v="7"/>
    <n v="7"/>
    <s v="4Master"/>
    <s v="Master"/>
    <s v="Medical"/>
    <s v="Medical"/>
    <s v="1Low"/>
    <s v="Low"/>
    <s v="Male"/>
    <s v="Male"/>
    <n v="30"/>
    <n v="30"/>
    <s v="3High"/>
    <s v="High"/>
    <n v="3"/>
    <n v="3"/>
    <s v="Research Director"/>
    <s v="Research Director"/>
    <s v="3High"/>
    <s v="High"/>
    <s v="Single"/>
    <s v="Single"/>
    <n v="13664"/>
    <n v="13664"/>
    <n v="25258"/>
    <n v="25258"/>
    <n v="4"/>
    <n v="4"/>
    <s v="No"/>
    <s v="No"/>
    <n v="13"/>
    <n v="13"/>
    <s v="3Excellent"/>
    <s v="Excellent"/>
    <s v="1Low"/>
    <s v="Low"/>
    <n v="3"/>
    <n v="3"/>
    <s v="4Best"/>
    <s v="Best"/>
    <s v="No"/>
    <x v="1"/>
  </r>
  <r>
    <n v="1532"/>
    <n v="46"/>
    <n v="46"/>
    <s v="Travel_Rarely"/>
    <s v="Travel_Rarely"/>
    <n v="945"/>
    <n v="945"/>
    <s v="Human Resources"/>
    <x v="2"/>
    <n v="5"/>
    <n v="5"/>
    <s v="2College"/>
    <s v="College"/>
    <s v="Medical"/>
    <s v="Medical"/>
    <s v="2Medium"/>
    <s v="Medium"/>
    <s v="Male"/>
    <s v="Male"/>
    <n v="80"/>
    <n v="80"/>
    <s v="3High"/>
    <s v="High"/>
    <n v="2"/>
    <n v="2"/>
    <s v="Human Resources"/>
    <s v="Human Resources"/>
    <s v="2Medium"/>
    <s v="Medium"/>
    <s v="Divorced"/>
    <s v="Divorced"/>
    <n v="5021"/>
    <n v="5021"/>
    <n v="10425"/>
    <n v="10425"/>
    <n v="8"/>
    <n v="8"/>
    <s v="Yes"/>
    <s v="Yes"/>
    <n v="22"/>
    <n v="22"/>
    <s v="4Outstanding"/>
    <s v="Outstanding"/>
    <s v="4Very High"/>
    <s v="Very High"/>
    <n v="2"/>
    <n v="2"/>
    <s v="3Better"/>
    <s v="Better"/>
    <s v="No"/>
    <x v="1"/>
  </r>
  <r>
    <n v="1533"/>
    <n v="30"/>
    <n v="30"/>
    <s v="Travel_Rarely"/>
    <s v="Travel_Rarely"/>
    <n v="852"/>
    <n v="852"/>
    <s v="Research &amp; Development"/>
    <x v="1"/>
    <n v="1"/>
    <n v="1"/>
    <s v="1Below College"/>
    <s v="Below College"/>
    <s v="Life Sciences"/>
    <s v="Life Sciences"/>
    <s v="4Ver High"/>
    <s v="Ver High"/>
    <s v="Male"/>
    <s v="Male"/>
    <n v="55"/>
    <n v="55"/>
    <s v="2Medium"/>
    <s v="Medium"/>
    <n v="2"/>
    <n v="2"/>
    <s v="Laboratory Technician"/>
    <s v="Laboratory Technician"/>
    <s v="4Very High"/>
    <s v="Very High"/>
    <s v="Married"/>
    <s v="Married"/>
    <n v="5126"/>
    <n v="5126"/>
    <n v="15998"/>
    <n v="15998"/>
    <n v="1"/>
    <n v="1"/>
    <s v="Yes"/>
    <s v="Yes"/>
    <n v="12"/>
    <n v="12"/>
    <s v="3Excellent"/>
    <s v="Excellent"/>
    <s v="3High"/>
    <s v="High"/>
    <n v="1"/>
    <n v="1"/>
    <s v="2Good"/>
    <s v="Good"/>
    <s v="No"/>
    <x v="1"/>
  </r>
  <r>
    <n v="1534"/>
    <n v="35"/>
    <n v="35"/>
    <s v="Travel_Rarely"/>
    <s v="Travel_Rarely"/>
    <n v="1214"/>
    <n v="1214"/>
    <s v="Research &amp; Development"/>
    <x v="1"/>
    <n v="1"/>
    <n v="1"/>
    <s v="3Bachelor"/>
    <s v="Bachelor"/>
    <s v="Medical"/>
    <s v="Medical"/>
    <s v="2Medium"/>
    <s v="Medium"/>
    <s v="Male"/>
    <s v="Male"/>
    <n v="30"/>
    <n v="30"/>
    <s v="2Medium"/>
    <s v="Medium"/>
    <n v="1"/>
    <n v="1"/>
    <s v="Research Scientist"/>
    <s v="Research Scientist"/>
    <s v="3High"/>
    <s v="High"/>
    <s v="Single"/>
    <s v="Single"/>
    <n v="2859"/>
    <n v="2859"/>
    <n v="26278"/>
    <n v="26278"/>
    <n v="1"/>
    <n v="1"/>
    <s v="No"/>
    <s v="No"/>
    <n v="18"/>
    <n v="18"/>
    <s v="3Excellent"/>
    <s v="Excellent"/>
    <s v="1Low"/>
    <s v="Low"/>
    <n v="3"/>
    <n v="3"/>
    <s v="3Better"/>
    <s v="Better"/>
    <s v="No"/>
    <x v="1"/>
  </r>
  <r>
    <n v="1535"/>
    <n v="55"/>
    <n v="55"/>
    <s v="Travel_Rarely"/>
    <s v="Travel_Rarely"/>
    <n v="111"/>
    <n v="111"/>
    <s v="Sales"/>
    <x v="0"/>
    <n v="1"/>
    <n v="1"/>
    <s v="2College"/>
    <s v="College"/>
    <s v="Life Sciences"/>
    <s v="Life Sciences"/>
    <s v="1Low"/>
    <s v="Low"/>
    <s v="Male"/>
    <s v="Male"/>
    <n v="70"/>
    <n v="70"/>
    <s v="3High"/>
    <s v="High"/>
    <n v="3"/>
    <n v="3"/>
    <s v="Sales Executive"/>
    <s v="Sales Executive"/>
    <s v="4Very High"/>
    <s v="Very High"/>
    <s v="Married"/>
    <s v="Married"/>
    <n v="10239"/>
    <n v="10239"/>
    <n v="18092"/>
    <n v="18092"/>
    <n v="3"/>
    <n v="3"/>
    <s v="No"/>
    <s v="No"/>
    <n v="14"/>
    <n v="14"/>
    <s v="3Excellent"/>
    <s v="Excellent"/>
    <s v="4Very High"/>
    <s v="Very High"/>
    <n v="4"/>
    <n v="4"/>
    <s v="3Better"/>
    <s v="Better"/>
    <s v="No"/>
    <x v="1"/>
  </r>
  <r>
    <n v="1536"/>
    <n v="38"/>
    <n v="38"/>
    <s v="Non-Travel"/>
    <s v="Non-Travel"/>
    <n v="573"/>
    <n v="573"/>
    <s v="Research &amp; Development"/>
    <x v="1"/>
    <n v="6"/>
    <n v="6"/>
    <s v="3Bachelor"/>
    <s v="Bachelor"/>
    <s v="Medical"/>
    <s v="Medical"/>
    <s v="2Medium"/>
    <s v="Medium"/>
    <s v="Female"/>
    <s v="Female"/>
    <n v="79"/>
    <n v="79"/>
    <s v="1Low"/>
    <s v="Low"/>
    <n v="2"/>
    <n v="2"/>
    <s v="Research Scientist"/>
    <s v="Research Scientist"/>
    <s v="4Very High"/>
    <s v="Very High"/>
    <s v="Divorced"/>
    <s v="Divorced"/>
    <n v="5329"/>
    <n v="5329"/>
    <n v="15717"/>
    <n v="15717"/>
    <n v="7"/>
    <n v="7"/>
    <s v="Yes"/>
    <s v="Yes"/>
    <n v="12"/>
    <n v="12"/>
    <s v="3Excellent"/>
    <s v="Excellent"/>
    <s v="4Very High"/>
    <s v="Very High"/>
    <n v="3"/>
    <n v="3"/>
    <s v="3Better"/>
    <s v="Better"/>
    <s v="No"/>
    <x v="1"/>
  </r>
  <r>
    <n v="1537"/>
    <n v="34"/>
    <n v="34"/>
    <s v="Travel_Rarely"/>
    <s v="Travel_Rarely"/>
    <n v="1153"/>
    <n v="1153"/>
    <s v="Research &amp; Development"/>
    <x v="1"/>
    <n v="1"/>
    <n v="1"/>
    <s v="2College"/>
    <s v="College"/>
    <s v="Medical"/>
    <s v="Medical"/>
    <s v="1Low"/>
    <s v="Low"/>
    <s v="Male"/>
    <s v="Male"/>
    <n v="94"/>
    <n v="94"/>
    <s v="3High"/>
    <s v="High"/>
    <n v="2"/>
    <n v="2"/>
    <s v="Manufacturing Director"/>
    <s v="Manufacturing Director"/>
    <s v="2Medium"/>
    <s v="Medium"/>
    <s v="Married"/>
    <s v="Married"/>
    <n v="4325"/>
    <n v="4325"/>
    <n v="17736"/>
    <n v="17736"/>
    <n v="1"/>
    <n v="1"/>
    <s v="No"/>
    <s v="No"/>
    <n v="15"/>
    <n v="15"/>
    <s v="3Excellent"/>
    <s v="Excellent"/>
    <s v="3High"/>
    <s v="High"/>
    <n v="2"/>
    <n v="2"/>
    <s v="3Better"/>
    <s v="Better"/>
    <s v="No"/>
    <x v="1"/>
  </r>
  <r>
    <n v="1538"/>
    <n v="56"/>
    <n v="56"/>
    <s v="Travel_Rarely"/>
    <s v="Travel_Rarely"/>
    <n v="1400"/>
    <n v="1400"/>
    <s v="Research &amp; Development"/>
    <x v="1"/>
    <n v="7"/>
    <n v="7"/>
    <s v="3Bachelor"/>
    <s v="Bachelor"/>
    <s v="Life Sciences"/>
    <s v="Life Sciences"/>
    <s v="4Ver High"/>
    <s v="Ver High"/>
    <s v="Male"/>
    <s v="Male"/>
    <n v="49"/>
    <n v="49"/>
    <s v="1Low"/>
    <s v="Low"/>
    <n v="3"/>
    <n v="3"/>
    <s v="Manufacturing Director"/>
    <s v="Manufacturing Director"/>
    <s v="4Very High"/>
    <s v="Very High"/>
    <s v="Single"/>
    <s v="Single"/>
    <n v="7260"/>
    <n v="7260"/>
    <n v="21698"/>
    <n v="21698"/>
    <n v="4"/>
    <n v="4"/>
    <s v="No"/>
    <s v="No"/>
    <n v="11"/>
    <n v="11"/>
    <s v="3Excellent"/>
    <s v="Excellent"/>
    <s v="1Low"/>
    <s v="Low"/>
    <n v="3"/>
    <n v="3"/>
    <s v="2Good"/>
    <s v="Good"/>
    <s v="No"/>
    <x v="1"/>
  </r>
  <r>
    <n v="1539"/>
    <n v="23"/>
    <n v="23"/>
    <s v="Travel_Rarely"/>
    <s v="Travel_Rarely"/>
    <n v="541"/>
    <n v="541"/>
    <s v="Sales"/>
    <x v="0"/>
    <n v="2"/>
    <n v="2"/>
    <s v="1Below College"/>
    <s v="Below College"/>
    <s v="Technical Degree"/>
    <s v="Technical Degree"/>
    <s v="3High"/>
    <s v="High"/>
    <s v="Male"/>
    <s v="Male"/>
    <n v="62"/>
    <n v="62"/>
    <s v="3High"/>
    <s v="High"/>
    <n v="1"/>
    <n v="1"/>
    <s v="Sales Representative"/>
    <s v="Sales Representative"/>
    <s v="1Low"/>
    <s v="Low"/>
    <s v="Divorced"/>
    <s v="Divorced"/>
    <n v="2322"/>
    <n v="2322"/>
    <n v="9518"/>
    <n v="9518"/>
    <n v="3"/>
    <n v="3"/>
    <s v="No"/>
    <s v="No"/>
    <n v="13"/>
    <n v="13"/>
    <s v="3Excellent"/>
    <s v="Excellent"/>
    <s v="3High"/>
    <s v="High"/>
    <n v="3"/>
    <n v="3"/>
    <s v="3Better"/>
    <s v="Better"/>
    <s v="No"/>
    <x v="1"/>
  </r>
  <r>
    <n v="1540"/>
    <n v="51"/>
    <n v="51"/>
    <s v="Travel_Rarely"/>
    <s v="Travel_Rarely"/>
    <n v="432"/>
    <n v="432"/>
    <s v="Research &amp; Development"/>
    <x v="1"/>
    <n v="9"/>
    <n v="9"/>
    <s v="4Master"/>
    <s v="Master"/>
    <s v="Life Sciences"/>
    <s v="Life Sciences"/>
    <s v="4Ver High"/>
    <s v="Ver High"/>
    <s v="Male"/>
    <s v="Male"/>
    <n v="96"/>
    <n v="96"/>
    <s v="3High"/>
    <s v="High"/>
    <n v="1"/>
    <n v="1"/>
    <s v="Laboratory Technician"/>
    <s v="Laboratory Technician"/>
    <s v="4Very High"/>
    <s v="Very High"/>
    <s v="Married"/>
    <s v="Married"/>
    <n v="2075"/>
    <n v="2075"/>
    <n v="18725"/>
    <n v="18725"/>
    <n v="3"/>
    <n v="3"/>
    <s v="No"/>
    <s v="No"/>
    <n v="23"/>
    <n v="23"/>
    <s v="4Outstanding"/>
    <s v="Outstanding"/>
    <s v="2Medium"/>
    <s v="Medium"/>
    <n v="4"/>
    <n v="4"/>
    <s v="3Better"/>
    <s v="Better"/>
    <s v="No"/>
    <x v="1"/>
  </r>
  <r>
    <n v="1541"/>
    <n v="30"/>
    <n v="30"/>
    <s v="Travel_Rarely"/>
    <s v="Travel_Rarely"/>
    <n v="288"/>
    <n v="288"/>
    <s v="Research &amp; Development"/>
    <x v="1"/>
    <n v="2"/>
    <n v="2"/>
    <s v="3Bachelor"/>
    <s v="Bachelor"/>
    <s v="Life Sciences"/>
    <s v="Life Sciences"/>
    <s v="3High"/>
    <s v="High"/>
    <s v="Male"/>
    <s v="Male"/>
    <n v="99"/>
    <n v="99"/>
    <s v="2Medium"/>
    <s v="Medium"/>
    <n v="2"/>
    <n v="2"/>
    <s v="Healthcare Representative"/>
    <s v="Healthcare Representative"/>
    <s v="4Very High"/>
    <s v="Very High"/>
    <s v="Married"/>
    <s v="Married"/>
    <n v="4152"/>
    <n v="4152"/>
    <n v="15830"/>
    <n v="15830"/>
    <n v="1"/>
    <n v="1"/>
    <s v="No"/>
    <s v="No"/>
    <n v="19"/>
    <n v="19"/>
    <s v="3Excellent"/>
    <s v="Excellent"/>
    <s v="1Low"/>
    <s v="Low"/>
    <n v="3"/>
    <n v="3"/>
    <s v="3Better"/>
    <s v="Better"/>
    <s v="No"/>
    <x v="1"/>
  </r>
  <r>
    <n v="1542"/>
    <n v="46"/>
    <n v="46"/>
    <s v="Travel_Rarely"/>
    <s v="Travel_Rarely"/>
    <n v="669"/>
    <n v="669"/>
    <s v="Sales"/>
    <x v="0"/>
    <n v="9"/>
    <n v="9"/>
    <s v="2College"/>
    <s v="College"/>
    <s v="Medical"/>
    <s v="Medical"/>
    <s v="3High"/>
    <s v="High"/>
    <s v="Male"/>
    <s v="Male"/>
    <n v="64"/>
    <n v="64"/>
    <s v="2Medium"/>
    <s v="Medium"/>
    <n v="3"/>
    <n v="3"/>
    <s v="Sales Executive"/>
    <s v="Sales Executive"/>
    <s v="4Very High"/>
    <s v="Very High"/>
    <s v="Single"/>
    <s v="Single"/>
    <n v="9619"/>
    <n v="9619"/>
    <n v="13596"/>
    <n v="13596"/>
    <n v="1"/>
    <n v="1"/>
    <s v="No"/>
    <s v="No"/>
    <n v="16"/>
    <n v="16"/>
    <s v="3Excellent"/>
    <s v="Excellent"/>
    <s v="4Very High"/>
    <s v="Very High"/>
    <n v="3"/>
    <n v="3"/>
    <s v="3Better"/>
    <s v="Better"/>
    <s v="Yes"/>
    <x v="0"/>
  </r>
  <r>
    <n v="1543"/>
    <n v="40"/>
    <n v="40"/>
    <s v="Travel_Frequently"/>
    <s v="Travel_Frequently"/>
    <n v="530"/>
    <n v="530"/>
    <s v="Research &amp; Development"/>
    <x v="1"/>
    <n v="1"/>
    <n v="1"/>
    <s v="4Master"/>
    <s v="Master"/>
    <s v="Life Sciences"/>
    <s v="Life Sciences"/>
    <s v="3High"/>
    <s v="High"/>
    <m/>
    <s v="Male"/>
    <n v="78"/>
    <n v="78"/>
    <s v="2Medium"/>
    <s v="Medium"/>
    <n v="4"/>
    <n v="4"/>
    <s v="Healthcare Representative"/>
    <s v="Healthcare Representative"/>
    <s v="2Medium"/>
    <s v="Medium"/>
    <s v="Married"/>
    <s v="Married"/>
    <n v="13503"/>
    <n v="13503"/>
    <n v="14115"/>
    <n v="14115"/>
    <n v="1"/>
    <n v="1"/>
    <s v="No"/>
    <s v="No"/>
    <n v="22"/>
    <n v="22"/>
    <s v="4Outstanding"/>
    <s v="Outstanding"/>
    <s v="4Very High"/>
    <s v="Very High"/>
    <n v="3"/>
    <n v="3"/>
    <s v="2Good"/>
    <s v="Good"/>
    <s v="No"/>
    <x v="1"/>
  </r>
  <r>
    <n v="1544"/>
    <n v="51"/>
    <n v="51"/>
    <s v="Travel_Rarely"/>
    <s v="Travel_Rarely"/>
    <n v="632"/>
    <n v="632"/>
    <s v="Sales"/>
    <x v="0"/>
    <n v="21"/>
    <n v="21"/>
    <s v="4Master"/>
    <s v="Master"/>
    <s v="Marketing"/>
    <s v="Marketing"/>
    <s v="3High"/>
    <s v="High"/>
    <s v="Male"/>
    <s v="Male"/>
    <n v="71"/>
    <n v="71"/>
    <s v="3High"/>
    <s v="High"/>
    <n v="2"/>
    <n v="2"/>
    <s v="Sales Executive"/>
    <s v="Sales Executive"/>
    <s v="4Very High"/>
    <s v="Very High"/>
    <s v="Single"/>
    <s v="Single"/>
    <n v="5441"/>
    <n v="5441"/>
    <n v="8423"/>
    <n v="8423"/>
    <n v="0"/>
    <n v="0"/>
    <s v="Yes"/>
    <s v="Yes"/>
    <n v="22"/>
    <n v="22"/>
    <s v="4Outstanding"/>
    <s v="Outstanding"/>
    <s v="4Very High"/>
    <s v="Very High"/>
    <n v="2"/>
    <n v="2"/>
    <s v="1Bad"/>
    <s v="Bad"/>
    <s v="No"/>
    <x v="1"/>
  </r>
  <r>
    <n v="1545"/>
    <n v="30"/>
    <n v="30"/>
    <s v="Travel_Rarely"/>
    <s v="Travel_Rarely"/>
    <n v="1334"/>
    <n v="1334"/>
    <s v="Sales"/>
    <x v="0"/>
    <n v="4"/>
    <n v="4"/>
    <s v="2College"/>
    <s v="College"/>
    <s v="Medical"/>
    <s v="Medical"/>
    <s v="3High"/>
    <s v="High"/>
    <s v="Female"/>
    <s v="Female"/>
    <n v="63"/>
    <n v="63"/>
    <s v="2Medium"/>
    <s v="Medium"/>
    <n v="2"/>
    <n v="2"/>
    <s v="Sales Executive"/>
    <s v="Sales Executive"/>
    <s v="2Medium"/>
    <s v="Medium"/>
    <s v="Divorced"/>
    <s v="Divorced"/>
    <n v="5209"/>
    <n v="5209"/>
    <n v="19760"/>
    <n v="19760"/>
    <n v="1"/>
    <n v="1"/>
    <s v="Yes"/>
    <s v="Yes"/>
    <n v="12"/>
    <n v="12"/>
    <s v="3Excellent"/>
    <s v="Excellent"/>
    <s v="2Medium"/>
    <s v="Medium"/>
    <n v="4"/>
    <n v="4"/>
    <s v="2Good"/>
    <s v="Good"/>
    <s v="No"/>
    <x v="1"/>
  </r>
  <r>
    <n v="1546"/>
    <n v="46"/>
    <n v="46"/>
    <s v="Travel_Frequently"/>
    <s v="Travel_Frequently"/>
    <n v="638"/>
    <n v="638"/>
    <s v="Research &amp; Development"/>
    <x v="1"/>
    <n v="1"/>
    <n v="1"/>
    <s v="3Bachelor"/>
    <s v="Bachelor"/>
    <s v="Medical"/>
    <s v="Medical"/>
    <s v="3High"/>
    <s v="High"/>
    <s v="Male"/>
    <s v="Male"/>
    <n v="40"/>
    <n v="40"/>
    <s v="2Medium"/>
    <s v="Medium"/>
    <n v="3"/>
    <n v="3"/>
    <s v="Healthcare Representative"/>
    <s v="Healthcare Representative"/>
    <s v="1Low"/>
    <s v="Low"/>
    <s v="Married"/>
    <s v="Married"/>
    <n v="10673"/>
    <n v="10673"/>
    <n v="3142"/>
    <n v="3142"/>
    <n v="2"/>
    <n v="2"/>
    <s v="Yes"/>
    <s v="Yes"/>
    <n v="13"/>
    <n v="13"/>
    <s v="3Excellent"/>
    <s v="Excellent"/>
    <s v="3High"/>
    <s v="High"/>
    <n v="5"/>
    <n v="5"/>
    <s v="2Good"/>
    <s v="Good"/>
    <s v="No"/>
    <x v="1"/>
  </r>
  <r>
    <n v="1547"/>
    <n v="32"/>
    <n v="32"/>
    <s v="Travel_Rarely"/>
    <s v="Travel_Rarely"/>
    <n v="1093"/>
    <n v="1093"/>
    <s v="Sales"/>
    <x v="0"/>
    <n v="6"/>
    <n v="6"/>
    <s v="4Master"/>
    <s v="Master"/>
    <s v="Medical"/>
    <s v="Medical"/>
    <s v="2Medium"/>
    <s v="Medium"/>
    <s v="Male"/>
    <s v="Male"/>
    <n v="87"/>
    <n v="87"/>
    <s v="3High"/>
    <s v="High"/>
    <n v="2"/>
    <n v="2"/>
    <s v="Sales Executive"/>
    <s v="Sales Executive"/>
    <s v="3High"/>
    <s v="High"/>
    <s v="Single"/>
    <s v="Single"/>
    <n v="5010"/>
    <n v="5010"/>
    <n v="24301"/>
    <n v="24301"/>
    <n v="1"/>
    <n v="1"/>
    <s v="No"/>
    <s v="No"/>
    <n v="16"/>
    <n v="16"/>
    <s v="3Excellent"/>
    <s v="Excellent"/>
    <s v="1Low"/>
    <s v="Low"/>
    <n v="0"/>
    <n v="0"/>
    <s v="3Better"/>
    <s v="Better"/>
    <s v="No"/>
    <x v="1"/>
  </r>
  <r>
    <n v="1548"/>
    <n v="54"/>
    <n v="54"/>
    <s v="Travel_Rarely"/>
    <s v="Travel_Rarely"/>
    <n v="1217"/>
    <n v="1217"/>
    <s v="Research &amp; Development"/>
    <x v="1"/>
    <n v="2"/>
    <n v="2"/>
    <s v="4Master"/>
    <s v="Master"/>
    <s v="Technical Degree"/>
    <s v="Technical Degree"/>
    <s v="1Low"/>
    <s v="Low"/>
    <s v="Female"/>
    <s v="Female"/>
    <n v="60"/>
    <n v="60"/>
    <s v="3High"/>
    <s v="High"/>
    <n v="3"/>
    <n v="3"/>
    <s v="Research Director"/>
    <s v="Research Director"/>
    <s v="3High"/>
    <s v="High"/>
    <s v="Married"/>
    <s v="Married"/>
    <n v="13549"/>
    <n v="13549"/>
    <n v="24001"/>
    <n v="24001"/>
    <n v="9"/>
    <n v="9"/>
    <s v="No"/>
    <s v="No"/>
    <n v="12"/>
    <n v="12"/>
    <m/>
    <s v="Excellent"/>
    <s v="1Low"/>
    <s v="Low"/>
    <n v="5"/>
    <n v="5"/>
    <s v="1Bad"/>
    <s v="Bad"/>
    <s v="No"/>
    <x v="1"/>
  </r>
  <r>
    <n v="1549"/>
    <n v="24"/>
    <n v="24"/>
    <s v="Travel_Rarely"/>
    <s v="Travel_Rarely"/>
    <n v="1353"/>
    <n v="1353"/>
    <s v="Sales"/>
    <x v="0"/>
    <n v="3"/>
    <n v="3"/>
    <s v="2College"/>
    <s v="College"/>
    <s v="Other"/>
    <s v="Other"/>
    <s v="1Low"/>
    <s v="Low"/>
    <s v="Female"/>
    <s v="Female"/>
    <n v="33"/>
    <n v="33"/>
    <s v="3High"/>
    <s v="High"/>
    <n v="2"/>
    <n v="2"/>
    <s v="Sales Executive"/>
    <s v="Sales Executive"/>
    <s v="3High"/>
    <s v="High"/>
    <s v="Married"/>
    <s v="Married"/>
    <n v="4999"/>
    <n v="4999"/>
    <n v="17519"/>
    <n v="17519"/>
    <n v="0"/>
    <n v="0"/>
    <s v="No"/>
    <s v="No"/>
    <n v="21"/>
    <n v="21"/>
    <s v="4Outstanding"/>
    <s v="Outstanding"/>
    <s v="1Low"/>
    <s v="Low"/>
    <n v="2"/>
    <n v="2"/>
    <s v="2Good"/>
    <s v="Good"/>
    <s v="No"/>
    <x v="1"/>
  </r>
  <r>
    <n v="1550"/>
    <n v="28"/>
    <n v="28"/>
    <s v="Non-Travel"/>
    <s v="Non-Travel"/>
    <n v="120"/>
    <n v="120"/>
    <s v="Sales"/>
    <x v="0"/>
    <n v="4"/>
    <n v="4"/>
    <s v="3Bachelor"/>
    <s v="Bachelor"/>
    <s v="Medical"/>
    <s v="Medical"/>
    <s v="2Medium"/>
    <s v="Medium"/>
    <s v="Male"/>
    <s v="Male"/>
    <n v="43"/>
    <n v="43"/>
    <s v="3High"/>
    <s v="High"/>
    <n v="2"/>
    <n v="2"/>
    <s v="Sales Executive"/>
    <s v="Sales Executive"/>
    <s v="3High"/>
    <s v="High"/>
    <s v="Married"/>
    <s v="Married"/>
    <n v="4221"/>
    <n v="4221"/>
    <n v="8863"/>
    <n v="8863"/>
    <n v="1"/>
    <n v="1"/>
    <s v="No"/>
    <s v="No"/>
    <n v="15"/>
    <n v="15"/>
    <s v="3Excellent"/>
    <s v="Excellent"/>
    <s v="2Medium"/>
    <s v="Medium"/>
    <n v="3"/>
    <n v="3"/>
    <s v="4Best"/>
    <s v="Best"/>
    <s v="No"/>
    <x v="1"/>
  </r>
  <r>
    <n v="1551"/>
    <n v="58"/>
    <n v="58"/>
    <s v="Travel_Rarely"/>
    <s v="Travel_Rarely"/>
    <n v="682"/>
    <n v="682"/>
    <s v="Sales"/>
    <x v="0"/>
    <n v="10"/>
    <n v="10"/>
    <s v="4Master"/>
    <s v="Master"/>
    <s v="Medical"/>
    <s v="Medical"/>
    <s v="4Ver High"/>
    <s v="Ver High"/>
    <s v="Male"/>
    <s v="Male"/>
    <n v="37"/>
    <n v="37"/>
    <m/>
    <s v="High"/>
    <n v="4"/>
    <n v="4"/>
    <s v="Sales Executive"/>
    <s v="Sales Executive"/>
    <s v="3High"/>
    <s v="High"/>
    <s v="Single"/>
    <s v="Single"/>
    <n v="13872"/>
    <n v="13872"/>
    <n v="98657"/>
    <n v="98657"/>
    <n v="0"/>
    <n v="0"/>
    <s v="No"/>
    <s v="No"/>
    <n v="13"/>
    <n v="13"/>
    <s v="3Excellent"/>
    <s v="Excellent"/>
    <s v="3High"/>
    <s v="High"/>
    <n v="1"/>
    <n v="1"/>
    <s v="2Good"/>
    <s v="Good"/>
    <s v="No"/>
    <x v="1"/>
  </r>
  <r>
    <n v="1552"/>
    <n v="44"/>
    <n v="44"/>
    <s v="Non-Travel"/>
    <s v="Non-Travel"/>
    <n v="489"/>
    <n v="489"/>
    <s v="Research &amp; Development"/>
    <x v="1"/>
    <n v="23"/>
    <n v="23"/>
    <s v="3Bachelor"/>
    <s v="Bachelor"/>
    <s v="Medical"/>
    <s v="Medical"/>
    <s v="2Medium"/>
    <s v="Medium"/>
    <s v="Male"/>
    <s v="Male"/>
    <n v="67"/>
    <n v="67"/>
    <s v="3High"/>
    <s v="High"/>
    <n v="2"/>
    <n v="2"/>
    <s v="Laboratory Technician"/>
    <s v="Laboratory Technician"/>
    <s v="2Medium"/>
    <s v="Medium"/>
    <s v="Married"/>
    <s v="Married"/>
    <n v="2042"/>
    <n v="2042"/>
    <n v="25043"/>
    <n v="25043"/>
    <n v="4"/>
    <n v="4"/>
    <s v="No"/>
    <s v="No"/>
    <n v="12"/>
    <n v="12"/>
    <s v="3Excellent"/>
    <s v="Excellent"/>
    <s v="3High"/>
    <s v="High"/>
    <n v="3"/>
    <n v="3"/>
    <s v="4Best"/>
    <s v="Best"/>
    <s v="No"/>
    <x v="1"/>
  </r>
  <r>
    <n v="1553"/>
    <n v="37"/>
    <n v="37"/>
    <s v="Travel_Rarely"/>
    <s v="Travel_Rarely"/>
    <n v="807"/>
    <n v="807"/>
    <s v="Human Resources"/>
    <x v="2"/>
    <n v="6"/>
    <n v="6"/>
    <s v="4Master"/>
    <s v="Master"/>
    <s v="Human Resources"/>
    <s v="Human Resources"/>
    <s v="3High"/>
    <s v="High"/>
    <s v="Male"/>
    <s v="Male"/>
    <n v="63"/>
    <n v="63"/>
    <s v="3High"/>
    <s v="High"/>
    <n v="1"/>
    <n v="1"/>
    <s v="Human Resources"/>
    <s v="Human Resources"/>
    <s v="1Low"/>
    <s v="Low"/>
    <s v="Divorced"/>
    <s v="Divorced"/>
    <n v="2073"/>
    <n v="2073"/>
    <n v="23648"/>
    <n v="23648"/>
    <n v="4"/>
    <n v="4"/>
    <s v="Yes"/>
    <s v="Yes"/>
    <n v="22"/>
    <n v="22"/>
    <s v="4Outstanding"/>
    <s v="Outstanding"/>
    <s v="4Very High"/>
    <s v="Very High"/>
    <n v="3"/>
    <n v="3"/>
    <s v="3Better"/>
    <s v="Better"/>
    <s v="Yes"/>
    <x v="0"/>
  </r>
  <r>
    <n v="1554"/>
    <n v="32"/>
    <n v="32"/>
    <s v="Travel_Rarely"/>
    <s v="Travel_Rarely"/>
    <n v="827"/>
    <n v="827"/>
    <s v="Research &amp; Development"/>
    <x v="1"/>
    <n v="1"/>
    <n v="1"/>
    <s v="1Below College"/>
    <s v="Below College"/>
    <s v="Life Sciences"/>
    <s v="Life Sciences"/>
    <s v="4Ver High"/>
    <s v="Ver High"/>
    <s v="Male"/>
    <s v="Male"/>
    <n v="71"/>
    <n v="71"/>
    <s v="3High"/>
    <s v="High"/>
    <n v="1"/>
    <n v="1"/>
    <s v="Research Scientist"/>
    <s v="Research Scientist"/>
    <s v="1Low"/>
    <s v="Low"/>
    <s v="Single"/>
    <s v="Single"/>
    <n v="2956"/>
    <n v="2956"/>
    <m/>
    <n v="14436.693360711841"/>
    <n v="1"/>
    <n v="1"/>
    <s v="No"/>
    <s v="No"/>
    <n v="13"/>
    <n v="13"/>
    <s v="3Excellent"/>
    <s v="Excellent"/>
    <s v="4Very High"/>
    <s v="Very High"/>
    <n v="2"/>
    <n v="2"/>
    <s v="3Better"/>
    <s v="Better"/>
    <s v="No"/>
    <x v="1"/>
  </r>
  <r>
    <n v="1555"/>
    <n v="20"/>
    <n v="20"/>
    <s v="Travel_Frequently"/>
    <s v="Travel_Frequently"/>
    <n v="871"/>
    <n v="871"/>
    <s v="Research &amp; Development"/>
    <x v="1"/>
    <n v="6"/>
    <n v="6"/>
    <s v="3Bachelor"/>
    <s v="Bachelor"/>
    <s v="Life Sciences"/>
    <s v="Life Sciences"/>
    <s v="4Ver High"/>
    <s v="Ver High"/>
    <s v="Female"/>
    <s v="Female"/>
    <n v="66"/>
    <n v="66"/>
    <s v="2Medium"/>
    <s v="Medium"/>
    <n v="1"/>
    <n v="1"/>
    <s v="Laboratory Technician"/>
    <s v="Laboratory Technician"/>
    <s v="4Very High"/>
    <s v="Very High"/>
    <s v="Single"/>
    <s v="Single"/>
    <n v="2926"/>
    <n v="2926"/>
    <n v="19783"/>
    <n v="19783"/>
    <n v="1"/>
    <n v="1"/>
    <s v="Yes"/>
    <s v="Yes"/>
    <n v="18"/>
    <n v="18"/>
    <s v="3Excellent"/>
    <s v="Excellent"/>
    <s v="2Medium"/>
    <s v="Medium"/>
    <n v="5"/>
    <n v="5"/>
    <s v="3Better"/>
    <s v="Better"/>
    <s v="Yes"/>
    <x v="0"/>
  </r>
  <r>
    <n v="1556"/>
    <n v="34"/>
    <n v="34"/>
    <s v="Travel_Rarely"/>
    <s v="Travel_Rarely"/>
    <n v="665"/>
    <n v="665"/>
    <s v="Research &amp; Development"/>
    <x v="1"/>
    <n v="6"/>
    <n v="6"/>
    <s v="4Master"/>
    <s v="Master"/>
    <s v="Other"/>
    <s v="Other"/>
    <s v="1Low"/>
    <s v="Low"/>
    <s v="Female"/>
    <s v="Female"/>
    <n v="41"/>
    <n v="41"/>
    <s v="3High"/>
    <s v="High"/>
    <n v="2"/>
    <n v="2"/>
    <s v="Research Scientist"/>
    <s v="Research Scientist"/>
    <s v="3High"/>
    <s v="High"/>
    <s v="Single"/>
    <s v="Single"/>
    <n v="4809"/>
    <n v="4809"/>
    <n v="12482"/>
    <n v="12482"/>
    <n v="1"/>
    <n v="1"/>
    <s v="No"/>
    <s v="No"/>
    <n v="14"/>
    <n v="14"/>
    <s v="3Excellent"/>
    <s v="Excellent"/>
    <s v="3High"/>
    <s v="High"/>
    <n v="3"/>
    <n v="3"/>
    <s v="3Better"/>
    <s v="Better"/>
    <s v="No"/>
    <x v="1"/>
  </r>
  <r>
    <n v="1557"/>
    <n v="37"/>
    <n v="37"/>
    <s v="Non-Travel"/>
    <s v="Non-Travel"/>
    <n v="1040"/>
    <n v="1040"/>
    <s v="Research &amp; Development"/>
    <x v="1"/>
    <n v="2"/>
    <n v="2"/>
    <s v="2College"/>
    <s v="College"/>
    <s v="Life Sciences"/>
    <s v="Life Sciences"/>
    <s v="3High"/>
    <s v="High"/>
    <m/>
    <s v="Male"/>
    <n v="100"/>
    <n v="100"/>
    <s v="2Medium"/>
    <s v="Medium"/>
    <n v="2"/>
    <n v="2"/>
    <s v="Healthcare Representative"/>
    <s v="Healthcare Representative"/>
    <s v="4Very High"/>
    <s v="Very High"/>
    <s v="Divorced"/>
    <s v="Divorced"/>
    <n v="5163"/>
    <n v="5163"/>
    <n v="15850"/>
    <n v="15850"/>
    <n v="5"/>
    <n v="5"/>
    <s v="No"/>
    <s v="No"/>
    <n v="14"/>
    <n v="14"/>
    <s v="3Excellent"/>
    <s v="Excellent"/>
    <s v="4Very High"/>
    <s v="Very High"/>
    <n v="2"/>
    <n v="2"/>
    <s v="4Best"/>
    <s v="Best"/>
    <s v="No"/>
    <x v="1"/>
  </r>
  <r>
    <n v="1558"/>
    <n v="59"/>
    <n v="59"/>
    <s v="Non-Travel"/>
    <s v="Non-Travel"/>
    <n v="1420"/>
    <n v="1420"/>
    <s v="Human Resources"/>
    <x v="2"/>
    <n v="2"/>
    <n v="2"/>
    <s v="4Master"/>
    <s v="Master"/>
    <s v="Human Resources"/>
    <s v="Human Resources"/>
    <s v="3High"/>
    <s v="High"/>
    <s v="Female"/>
    <s v="Female"/>
    <n v="32"/>
    <n v="32"/>
    <s v="2Medium"/>
    <s v="Medium"/>
    <n v="5"/>
    <n v="5"/>
    <s v="Manager"/>
    <s v="Manager"/>
    <s v="4Very High"/>
    <s v="Very High"/>
    <s v="Married"/>
    <s v="Married"/>
    <n v="18844"/>
    <n v="18844"/>
    <n v="21922"/>
    <n v="21922"/>
    <n v="9"/>
    <n v="9"/>
    <s v="No"/>
    <s v="No"/>
    <n v="21"/>
    <n v="21"/>
    <s v="4Outstanding"/>
    <s v="Outstanding"/>
    <s v="4Very High"/>
    <s v="Very High"/>
    <n v="3"/>
    <n v="3"/>
    <s v="3Better"/>
    <s v="Better"/>
    <s v="No"/>
    <x v="1"/>
  </r>
  <r>
    <n v="1559"/>
    <n v="50"/>
    <n v="50"/>
    <s v="Travel_Frequently"/>
    <s v="Travel_Frequently"/>
    <n v="1115"/>
    <n v="1115"/>
    <s v="Research &amp; Development"/>
    <x v="1"/>
    <n v="1"/>
    <n v="1"/>
    <s v="3Bachelor"/>
    <s v="Bachelor"/>
    <s v="Life Sciences"/>
    <s v="Life Sciences"/>
    <s v="1Low"/>
    <s v="Low"/>
    <s v="Female"/>
    <s v="Female"/>
    <n v="73"/>
    <n v="73"/>
    <s v="3High"/>
    <s v="High"/>
    <n v="5"/>
    <n v="5"/>
    <s v="Research Director"/>
    <s v="Research Director"/>
    <s v="2Medium"/>
    <s v="Medium"/>
    <s v="Married"/>
    <s v="Married"/>
    <n v="18172"/>
    <n v="18172"/>
    <n v="9755"/>
    <n v="9755"/>
    <n v="3"/>
    <n v="3"/>
    <m/>
    <s v="No"/>
    <n v="19"/>
    <n v="19"/>
    <s v="3Excellent"/>
    <s v="Excellent"/>
    <s v="1Low"/>
    <s v="Low"/>
    <n v="1"/>
    <n v="1"/>
    <s v="2Good"/>
    <s v="Good"/>
    <s v="No"/>
    <x v="1"/>
  </r>
  <r>
    <n v="1560"/>
    <n v="25"/>
    <n v="25"/>
    <s v="Travel_Rarely"/>
    <s v="Travel_Rarely"/>
    <n v="240"/>
    <n v="240"/>
    <s v="Sales"/>
    <x v="0"/>
    <n v="5"/>
    <n v="5"/>
    <s v="3Bachelor"/>
    <s v="Bachelor"/>
    <s v="Marketing"/>
    <s v="Marketing"/>
    <s v="3High"/>
    <s v="High"/>
    <s v="Male"/>
    <s v="Male"/>
    <n v="46"/>
    <n v="46"/>
    <s v="2Medium"/>
    <s v="Medium"/>
    <n v="2"/>
    <n v="2"/>
    <m/>
    <s v="Sales Executive"/>
    <s v="3High"/>
    <s v="High"/>
    <s v="Single"/>
    <s v="Single"/>
    <n v="5744"/>
    <n v="5744"/>
    <n v="26959"/>
    <n v="26959"/>
    <n v="1"/>
    <n v="1"/>
    <s v="Yes"/>
    <s v="Yes"/>
    <n v="11"/>
    <n v="11"/>
    <s v="3Excellent"/>
    <s v="Excellent"/>
    <s v="4Very High"/>
    <s v="Very High"/>
    <n v="1"/>
    <n v="1"/>
    <s v="3Better"/>
    <s v="Better"/>
    <s v="Yes"/>
    <x v="0"/>
  </r>
  <r>
    <n v="1561"/>
    <n v="25"/>
    <n v="25"/>
    <s v="Travel_Rarely"/>
    <s v="Travel_Rarely"/>
    <n v="1280"/>
    <n v="1280"/>
    <s v="Research &amp; Development"/>
    <x v="1"/>
    <n v="7"/>
    <n v="7"/>
    <s v="1Below College"/>
    <s v="Below College"/>
    <s v="Medical"/>
    <s v="Medical"/>
    <s v="4Ver High"/>
    <s v="Ver High"/>
    <s v="M"/>
    <s v="Male"/>
    <n v="64"/>
    <n v="64"/>
    <s v="2Medium"/>
    <s v="Medium"/>
    <n v="1"/>
    <n v="1"/>
    <s v="Research Scientist"/>
    <s v="Research Scientist"/>
    <s v="4Very High"/>
    <s v="Very High"/>
    <s v="Married"/>
    <s v="Married"/>
    <n v="2889"/>
    <n v="2889"/>
    <n v="26897"/>
    <n v="26897"/>
    <n v="1"/>
    <n v="1"/>
    <s v="No"/>
    <s v="No"/>
    <n v="11"/>
    <n v="11"/>
    <s v="3Excellent"/>
    <s v="Excellent"/>
    <s v="3High"/>
    <s v="High"/>
    <n v="2"/>
    <n v="2"/>
    <s v="3Better"/>
    <s v="Better"/>
    <s v="No"/>
    <x v="1"/>
  </r>
  <r>
    <n v="1562"/>
    <n v="22"/>
    <n v="22"/>
    <s v="Travel_Rarely"/>
    <s v="Travel_Rarely"/>
    <n v="534"/>
    <n v="534"/>
    <s v="Research &amp; Development"/>
    <x v="1"/>
    <n v="15"/>
    <n v="15"/>
    <s v="3Bachelor"/>
    <s v="Bachelor"/>
    <s v="Medical"/>
    <s v="Medical"/>
    <s v="2Medium"/>
    <s v="Medium"/>
    <s v="Female"/>
    <s v="Female"/>
    <n v="59"/>
    <n v="59"/>
    <s v="3High"/>
    <s v="High"/>
    <n v="1"/>
    <n v="1"/>
    <s v="Laboratory Technician"/>
    <s v="Laboratory Technician"/>
    <s v="4Very High"/>
    <s v="Very High"/>
    <s v="Single"/>
    <s v="Single"/>
    <n v="2871"/>
    <n v="2871"/>
    <n v="23785"/>
    <n v="23785"/>
    <n v="1"/>
    <n v="1"/>
    <s v="No"/>
    <s v="No"/>
    <n v="15"/>
    <n v="15"/>
    <s v="3Excellent"/>
    <s v="Excellent"/>
    <s v="3High"/>
    <s v="High"/>
    <n v="5"/>
    <n v="5"/>
    <s v="3Better"/>
    <s v="Better"/>
    <s v="No"/>
    <x v="1"/>
  </r>
  <r>
    <n v="1563"/>
    <n v="51"/>
    <n v="51"/>
    <s v="Travel_Frequently"/>
    <s v="Travel_Frequently"/>
    <n v="1456"/>
    <n v="1456"/>
    <s v="Research &amp; Development"/>
    <x v="1"/>
    <n v="1"/>
    <n v="1"/>
    <s v="4Master"/>
    <s v="Master"/>
    <s v="Medical"/>
    <s v="Medical"/>
    <s v="1Low"/>
    <s v="Low"/>
    <s v="Female"/>
    <s v="Female"/>
    <n v="30"/>
    <n v="30"/>
    <s v="2Medium"/>
    <s v="Medium"/>
    <n v="3"/>
    <n v="3"/>
    <s v="Healthcare Representative"/>
    <s v="Healthcare Representative"/>
    <s v="1Low"/>
    <s v="Low"/>
    <s v="Single"/>
    <s v="Single"/>
    <n v="7484"/>
    <n v="7484"/>
    <n v="25796"/>
    <n v="25796"/>
    <n v="3"/>
    <n v="3"/>
    <s v="No"/>
    <s v="No"/>
    <n v="20"/>
    <n v="20"/>
    <s v="4Outstanding"/>
    <s v="Outstanding"/>
    <s v="3High"/>
    <s v="High"/>
    <m/>
    <n v="2.8005502063273728"/>
    <s v="2Good"/>
    <s v="Good"/>
    <s v="No"/>
    <x v="1"/>
  </r>
  <r>
    <n v="1564"/>
    <n v="34"/>
    <n v="34"/>
    <s v="Travel_Frequently"/>
    <s v="Travel_Frequently"/>
    <n v="658"/>
    <n v="658"/>
    <s v="Research &amp; Development"/>
    <x v="1"/>
    <n v="7"/>
    <n v="7"/>
    <s v="3Bachelor"/>
    <s v="Bachelor"/>
    <s v="Life Sciences"/>
    <s v="Life Sciences"/>
    <s v="1Low"/>
    <s v="Low"/>
    <s v="Male"/>
    <s v="Male"/>
    <n v="66"/>
    <n v="66"/>
    <s v="1Low"/>
    <s v="Low"/>
    <n v="2"/>
    <n v="2"/>
    <s v="Laboratory Technician"/>
    <s v="Laboratory Technician"/>
    <s v="3High"/>
    <s v="High"/>
    <s v="Single"/>
    <s v="Single"/>
    <n v="6074"/>
    <n v="6074"/>
    <n v="22887"/>
    <n v="22887"/>
    <n v="1"/>
    <n v="1"/>
    <s v="Yes"/>
    <s v="Yes"/>
    <n v="24"/>
    <n v="24"/>
    <s v="4Outstanding"/>
    <s v="Outstanding"/>
    <s v="4Very High"/>
    <s v="Very High"/>
    <n v="3"/>
    <n v="3"/>
    <s v="3Better"/>
    <s v="Better"/>
    <s v="Yes"/>
    <x v="0"/>
  </r>
  <r>
    <n v="1565"/>
    <n v="54"/>
    <n v="54"/>
    <s v="Non-Travel"/>
    <s v="Non-Travel"/>
    <n v="142"/>
    <n v="142"/>
    <s v="Human Resources"/>
    <x v="2"/>
    <n v="26"/>
    <n v="26"/>
    <s v="3Bachelor"/>
    <s v="Bachelor"/>
    <s v="Human Resources"/>
    <s v="Human Resources"/>
    <s v="4Ver High"/>
    <s v="Ver High"/>
    <s v="Female"/>
    <s v="Female"/>
    <n v="30"/>
    <n v="30"/>
    <s v="4Very High"/>
    <s v="Very High"/>
    <n v="4"/>
    <n v="4"/>
    <s v="Manager"/>
    <s v="Manager"/>
    <s v="4Very High"/>
    <s v="Very High"/>
    <s v="Single"/>
    <s v="Single"/>
    <n v="17328"/>
    <n v="17328"/>
    <n v="13871"/>
    <n v="13871"/>
    <n v="2"/>
    <n v="2"/>
    <s v="Yes"/>
    <s v="Yes"/>
    <n v="12"/>
    <n v="12"/>
    <s v="3Excellent"/>
    <s v="Excellent"/>
    <s v="3High"/>
    <s v="High"/>
    <n v="3"/>
    <n v="3"/>
    <s v="3Better"/>
    <s v="Better"/>
    <s v="No"/>
    <x v="1"/>
  </r>
  <r>
    <n v="1566"/>
    <n v="24"/>
    <n v="24"/>
    <s v="Travel_Rarely"/>
    <s v="Travel_Rarely"/>
    <n v="1127"/>
    <n v="1127"/>
    <s v="Research &amp; Development"/>
    <x v="1"/>
    <n v="18"/>
    <n v="18"/>
    <s v="1Below College"/>
    <s v="Below College"/>
    <s v="Life Sciences"/>
    <s v="Life Sciences"/>
    <s v="2Medium"/>
    <s v="Medium"/>
    <s v="Male"/>
    <s v="Male"/>
    <n v="52"/>
    <n v="52"/>
    <s v="3High"/>
    <s v="High"/>
    <n v="1"/>
    <n v="1"/>
    <s v="Laboratory Technician"/>
    <s v="Laboratory Technician"/>
    <s v="3High"/>
    <s v="High"/>
    <s v="Married"/>
    <s v="Married"/>
    <n v="2774"/>
    <n v="2774"/>
    <n v="13257"/>
    <n v="13257"/>
    <n v="0"/>
    <n v="0"/>
    <s v="No"/>
    <s v="No"/>
    <n v="12"/>
    <n v="12"/>
    <s v="3Excellent"/>
    <s v="Excellent"/>
    <s v="3High"/>
    <s v="High"/>
    <n v="2"/>
    <n v="2"/>
    <s v="3Better"/>
    <s v="Better"/>
    <s v="No"/>
    <x v="1"/>
  </r>
  <r>
    <n v="1567"/>
    <n v="34"/>
    <n v="34"/>
    <s v="Travel_Rarely"/>
    <s v="Travel_Rarely"/>
    <n v="1031"/>
    <n v="1031"/>
    <s v="Research &amp; Development"/>
    <x v="1"/>
    <n v="6"/>
    <n v="6"/>
    <s v="4Master"/>
    <s v="Master"/>
    <s v="Life Sciences"/>
    <s v="Life Sciences"/>
    <s v="3High"/>
    <s v="High"/>
    <s v="Female"/>
    <s v="Female"/>
    <n v="45"/>
    <n v="45"/>
    <s v="2Medium"/>
    <s v="Medium"/>
    <n v="2"/>
    <n v="2"/>
    <s v="Research Scientist"/>
    <s v="Research Scientist"/>
    <s v="2Medium"/>
    <s v="Medium"/>
    <s v="Divorced"/>
    <s v="Divorced"/>
    <n v="4505"/>
    <n v="4505"/>
    <n v="15000"/>
    <n v="15000"/>
    <n v="6"/>
    <n v="6"/>
    <s v="No"/>
    <s v="No"/>
    <n v="15"/>
    <n v="15"/>
    <s v="3Excellent"/>
    <s v="Excellent"/>
    <s v="3High"/>
    <s v="High"/>
    <n v="3"/>
    <n v="3"/>
    <s v="3Better"/>
    <s v="Better"/>
    <s v="No"/>
    <x v="1"/>
  </r>
  <r>
    <n v="1568"/>
    <n v="37"/>
    <n v="37"/>
    <s v="Travel_Rarely"/>
    <s v="Travel_Rarely"/>
    <n v="1189"/>
    <n v="1189"/>
    <s v="Sales"/>
    <x v="0"/>
    <n v="3"/>
    <n v="3"/>
    <s v="3Bachelor"/>
    <s v="Bachelor"/>
    <s v="Life Sciences"/>
    <s v="Life Sciences"/>
    <s v="3High"/>
    <s v="High"/>
    <s v="Male"/>
    <s v="Male"/>
    <n v="87"/>
    <n v="87"/>
    <s v="3High"/>
    <s v="High"/>
    <n v="3"/>
    <n v="3"/>
    <s v="Sales Executive"/>
    <s v="Sales Executive"/>
    <s v="4Very High"/>
    <s v="Very High"/>
    <s v="Single"/>
    <s v="Single"/>
    <n v="7428"/>
    <n v="7428"/>
    <n v="14506"/>
    <n v="14506"/>
    <n v="2"/>
    <n v="2"/>
    <s v="No"/>
    <s v="No"/>
    <n v="12"/>
    <n v="12"/>
    <s v="3Excellent"/>
    <s v="Excellent"/>
    <s v="1Low"/>
    <s v="Low"/>
    <n v="3"/>
    <n v="3"/>
    <s v="3Better"/>
    <s v="Better"/>
    <s v="No"/>
    <x v="1"/>
  </r>
  <r>
    <n v="1569"/>
    <n v="34"/>
    <n v="34"/>
    <s v="Travel_Rarely"/>
    <s v="Travel_Rarely"/>
    <n v="1354"/>
    <n v="1354"/>
    <s v="Research &amp; Development"/>
    <x v="1"/>
    <n v="5"/>
    <n v="5"/>
    <s v="3Bachelor"/>
    <s v="Bachelor"/>
    <s v="Medical"/>
    <s v="Medical"/>
    <s v="3High"/>
    <s v="High"/>
    <s v="Female"/>
    <s v="Female"/>
    <n v="45"/>
    <n v="45"/>
    <s v="2Medium"/>
    <s v="Medium"/>
    <n v="3"/>
    <n v="3"/>
    <s v="Manager"/>
    <s v="Manager"/>
    <s v="1Low"/>
    <s v="Low"/>
    <s v="Single"/>
    <s v="Single"/>
    <n v="11631"/>
    <n v="11631"/>
    <n v="5615"/>
    <n v="5615"/>
    <n v="2"/>
    <n v="2"/>
    <s v="No"/>
    <s v="No"/>
    <n v="12"/>
    <n v="12"/>
    <s v="3Excellent"/>
    <s v="Excellent"/>
    <s v="4Very High"/>
    <s v="Very High"/>
    <n v="6"/>
    <n v="6"/>
    <s v="3Better"/>
    <s v="Better"/>
    <s v="No"/>
    <x v="1"/>
  </r>
  <r>
    <n v="1570"/>
    <n v="36"/>
    <n v="36"/>
    <s v="Travel_Frequently"/>
    <s v="Travel_Frequently"/>
    <n v="1467"/>
    <n v="1467"/>
    <s v="Sales"/>
    <x v="0"/>
    <n v="11"/>
    <n v="11"/>
    <s v="2College"/>
    <s v="College"/>
    <s v="Technical Degree"/>
    <s v="Technical Degree"/>
    <s v="2Medium"/>
    <s v="Medium"/>
    <s v="Female"/>
    <s v="Female"/>
    <n v="92"/>
    <n v="92"/>
    <m/>
    <s v="High"/>
    <n v="3"/>
    <n v="3"/>
    <s v="Sales Executive"/>
    <s v="Sales Executive"/>
    <s v="4Very High"/>
    <s v="Very High"/>
    <s v="Married"/>
    <s v="Married"/>
    <n v="9738"/>
    <n v="9738"/>
    <n v="22952"/>
    <n v="22952"/>
    <n v="0"/>
    <n v="0"/>
    <s v="No"/>
    <s v="No"/>
    <n v="14"/>
    <n v="14"/>
    <s v="3Excellent"/>
    <s v="Excellent"/>
    <s v="3High"/>
    <s v="High"/>
    <n v="6"/>
    <n v="6"/>
    <s v="3Better"/>
    <s v="Better"/>
    <s v="No"/>
    <x v="1"/>
  </r>
  <r>
    <n v="1571"/>
    <n v="36"/>
    <n v="36"/>
    <s v="Travel_Rarely"/>
    <s v="Travel_Rarely"/>
    <n v="922"/>
    <n v="922"/>
    <s v="Research &amp; Development"/>
    <x v="1"/>
    <n v="3"/>
    <n v="3"/>
    <s v="2College"/>
    <s v="College"/>
    <s v="Life Sciences"/>
    <s v="Life Sciences"/>
    <s v="1Low"/>
    <s v="Low"/>
    <s v="Female"/>
    <s v="Female"/>
    <n v="39"/>
    <n v="39"/>
    <s v="3High"/>
    <s v="High"/>
    <n v="1"/>
    <n v="1"/>
    <s v="Laboratory Technician"/>
    <s v="Laboratory Technician"/>
    <s v="4Very High"/>
    <s v="Very High"/>
    <s v="Divorced"/>
    <s v="Divorced"/>
    <n v="2835"/>
    <n v="2835"/>
    <n v="2561"/>
    <n v="2561"/>
    <n v="5"/>
    <n v="5"/>
    <s v="No"/>
    <s v="No"/>
    <n v="22"/>
    <n v="22"/>
    <s v="4Outstanding"/>
    <s v="Outstanding"/>
    <s v="1Low"/>
    <s v="Low"/>
    <n v="2"/>
    <n v="2"/>
    <s v="3Better"/>
    <s v="Better"/>
    <s v="No"/>
    <x v="1"/>
  </r>
  <r>
    <n v="1572"/>
    <n v="43"/>
    <n v="43"/>
    <s v="Travel_Frequently"/>
    <s v="Travel_Frequently"/>
    <n v="394"/>
    <n v="394"/>
    <s v="Sales"/>
    <x v="0"/>
    <n v="26"/>
    <n v="26"/>
    <s v="2College"/>
    <s v="College"/>
    <s v="Life Sciences"/>
    <s v="Life Sciences"/>
    <s v="3High"/>
    <s v="High"/>
    <s v="Male"/>
    <s v="Male"/>
    <n v="92"/>
    <n v="92"/>
    <s v="3High"/>
    <s v="High"/>
    <n v="4"/>
    <n v="4"/>
    <s v="Manager"/>
    <s v="Manager"/>
    <s v="4Very High"/>
    <s v="Very High"/>
    <s v="Married"/>
    <s v="Married"/>
    <n v="16959"/>
    <n v="16959"/>
    <n v="19494"/>
    <n v="19494"/>
    <n v="1"/>
    <n v="1"/>
    <s v="Yes"/>
    <s v="Yes"/>
    <m/>
    <n v="15.206064782908339"/>
    <s v="3Excellent"/>
    <s v="Excellent"/>
    <s v="4Very High"/>
    <s v="Very High"/>
    <n v="3"/>
    <n v="3"/>
    <s v="4Best"/>
    <s v="Best"/>
    <s v="No"/>
    <x v="1"/>
  </r>
  <r>
    <n v="1573"/>
    <n v="30"/>
    <n v="30"/>
    <s v="Travel_Frequently"/>
    <s v="Travel_Frequently"/>
    <n v="1312"/>
    <n v="1312"/>
    <s v="Research &amp; Development"/>
    <x v="1"/>
    <n v="23"/>
    <n v="23"/>
    <s v="3Bachelor"/>
    <s v="Bachelor"/>
    <s v="Life Sciences"/>
    <s v="Life Sciences"/>
    <s v="1Low"/>
    <s v="Low"/>
    <s v="Male"/>
    <s v="Male"/>
    <n v="96"/>
    <n v="96"/>
    <s v="1Low"/>
    <s v="Low"/>
    <n v="1"/>
    <n v="1"/>
    <s v="Research Scientist"/>
    <s v="Research Scientist"/>
    <s v="3High"/>
    <s v="High"/>
    <s v="Divorced"/>
    <s v="Divorced"/>
    <n v="2613"/>
    <n v="2613"/>
    <n v="22310"/>
    <n v="22310"/>
    <n v="1"/>
    <n v="1"/>
    <s v="No"/>
    <s v="No"/>
    <n v="25"/>
    <n v="25"/>
    <s v="4Outstanding"/>
    <s v="Outstanding"/>
    <s v="3High"/>
    <s v="High"/>
    <n v="2"/>
    <n v="2"/>
    <s v="2Good"/>
    <s v="Good"/>
    <s v="No"/>
    <x v="1"/>
  </r>
  <r>
    <n v="1574"/>
    <n v="33"/>
    <n v="33"/>
    <s v="Non-Travel"/>
    <s v="Non-Travel"/>
    <n v="750"/>
    <n v="750"/>
    <s v="Sales"/>
    <x v="0"/>
    <n v="22"/>
    <n v="22"/>
    <s v="2College"/>
    <s v="College"/>
    <s v="Marketing"/>
    <s v="Marketing"/>
    <s v="3High"/>
    <s v="High"/>
    <s v="Male"/>
    <s v="Male"/>
    <n v="95"/>
    <n v="95"/>
    <s v="3High"/>
    <s v="High"/>
    <n v="2"/>
    <n v="2"/>
    <s v="Sales Executive"/>
    <s v="Sales Executive"/>
    <s v="2Medium"/>
    <s v="Medium"/>
    <s v="Married"/>
    <s v="Married"/>
    <n v="6146"/>
    <n v="6146"/>
    <n v="15480"/>
    <n v="15480"/>
    <n v="0"/>
    <n v="0"/>
    <s v="No"/>
    <s v="No"/>
    <n v="13"/>
    <n v="13"/>
    <s v="3Excellent"/>
    <s v="Excellent"/>
    <s v="1Low"/>
    <s v="Low"/>
    <n v="2"/>
    <n v="2"/>
    <s v="4Best"/>
    <s v="Best"/>
    <s v="No"/>
    <x v="1"/>
  </r>
  <r>
    <n v="1575"/>
    <n v="56"/>
    <n v="56"/>
    <s v="Travel_Rarely"/>
    <s v="Travel_Rarely"/>
    <n v="441"/>
    <n v="441"/>
    <s v="Research &amp; Development"/>
    <x v="1"/>
    <n v="14"/>
    <n v="14"/>
    <s v="4Master"/>
    <s v="Master"/>
    <s v="Life Sciences"/>
    <s v="Life Sciences"/>
    <s v="2Medium"/>
    <s v="Medium"/>
    <s v="Female"/>
    <s v="Female"/>
    <n v="72"/>
    <n v="72"/>
    <s v="3High"/>
    <s v="High"/>
    <n v="1"/>
    <n v="1"/>
    <s v="Research Scientist"/>
    <s v="Research Scientist"/>
    <s v="2Medium"/>
    <s v="Medium"/>
    <s v="Married"/>
    <s v="Married"/>
    <n v="4963"/>
    <n v="4963"/>
    <n v="4510"/>
    <n v="4510"/>
    <n v="9"/>
    <n v="9"/>
    <s v="Yes"/>
    <s v="Yes"/>
    <m/>
    <n v="15.206064782908339"/>
    <s v="3Excellent"/>
    <s v="Excellent"/>
    <s v="1Low"/>
    <s v="Low"/>
    <n v="2"/>
    <n v="2"/>
    <s v="3Better"/>
    <s v="Better"/>
    <s v="Yes"/>
    <x v="0"/>
  </r>
  <r>
    <n v="1576"/>
    <n v="51"/>
    <n v="51"/>
    <s v="Travel_Rarely"/>
    <s v="Travel_Rarely"/>
    <n v="684"/>
    <n v="684"/>
    <s v="Research &amp; Development"/>
    <x v="1"/>
    <n v="6"/>
    <n v="6"/>
    <s v="3Bachelor"/>
    <s v="Bachelor"/>
    <s v="Life Sciences"/>
    <s v="Life Sciences"/>
    <s v="1Low"/>
    <s v="Low"/>
    <s v="Male"/>
    <s v="Male"/>
    <n v="51"/>
    <n v="51"/>
    <s v="3High"/>
    <s v="High"/>
    <n v="5"/>
    <n v="5"/>
    <s v="Research Director"/>
    <s v="Research Director"/>
    <s v="3High"/>
    <s v="High"/>
    <s v="Single"/>
    <s v="Single"/>
    <n v="19537"/>
    <n v="19537"/>
    <n v="6462"/>
    <n v="6462"/>
    <n v="7"/>
    <n v="7"/>
    <s v="No"/>
    <s v="No"/>
    <n v="13"/>
    <n v="13"/>
    <s v="3Excellent"/>
    <s v="Excellent"/>
    <s v="3High"/>
    <s v="High"/>
    <n v="5"/>
    <n v="5"/>
    <s v="3Better"/>
    <s v="Better"/>
    <s v="No"/>
    <x v="1"/>
  </r>
  <r>
    <n v="1577"/>
    <n v="31"/>
    <n v="31"/>
    <s v="Travel_Rarely"/>
    <s v="Travel_Rarely"/>
    <n v="249"/>
    <n v="249"/>
    <s v="Sales"/>
    <x v="0"/>
    <n v="6"/>
    <n v="6"/>
    <s v="4Master"/>
    <s v="Master"/>
    <s v="Life Sciences"/>
    <s v="Life Sciences"/>
    <s v="2Medium"/>
    <s v="Medium"/>
    <s v="Male"/>
    <s v="Male"/>
    <n v="76"/>
    <n v="76"/>
    <s v="1Low"/>
    <s v="Low"/>
    <n v="2"/>
    <n v="2"/>
    <s v="Sales Executive"/>
    <s v="Sales Executive"/>
    <s v="3High"/>
    <s v="High"/>
    <s v="Married"/>
    <s v="Married"/>
    <n v="6172"/>
    <n v="6172"/>
    <n v="20739"/>
    <n v="20739"/>
    <n v="4"/>
    <n v="4"/>
    <s v="Yes"/>
    <s v="Yes"/>
    <n v="18"/>
    <n v="18"/>
    <s v="3Excellent"/>
    <s v="Excellent"/>
    <s v="2Medium"/>
    <s v="Medium"/>
    <n v="3"/>
    <n v="3"/>
    <s v="2Good"/>
    <s v="Good"/>
    <s v="Yes"/>
    <x v="0"/>
  </r>
  <r>
    <n v="1578"/>
    <n v="26"/>
    <n v="26"/>
    <s v="Travel_Rarely"/>
    <s v="Travel_Rarely"/>
    <n v="841"/>
    <n v="841"/>
    <s v="Research &amp; Development"/>
    <x v="1"/>
    <n v="6"/>
    <n v="6"/>
    <s v="3Bachelor"/>
    <s v="Bachelor"/>
    <s v="Other"/>
    <s v="Other"/>
    <s v="3High"/>
    <s v="High"/>
    <s v="Female"/>
    <s v="Female"/>
    <n v="46"/>
    <n v="46"/>
    <s v="2Medium"/>
    <s v="Medium"/>
    <n v="1"/>
    <n v="1"/>
    <s v="Research Scientist"/>
    <s v="Research Scientist"/>
    <s v="2Medium"/>
    <s v="Medium"/>
    <s v="Married"/>
    <s v="Married"/>
    <n v="2368"/>
    <n v="2368"/>
    <n v="23300"/>
    <n v="23300"/>
    <n v="1"/>
    <n v="1"/>
    <s v="No"/>
    <s v="No"/>
    <n v="19"/>
    <n v="19"/>
    <s v="3Excellent"/>
    <s v="Excellent"/>
    <s v="3High"/>
    <s v="High"/>
    <n v="3"/>
    <n v="3"/>
    <s v="2Good"/>
    <s v="Good"/>
    <s v="No"/>
    <x v="1"/>
  </r>
  <r>
    <n v="1579"/>
    <n v="58"/>
    <n v="58"/>
    <s v="Travel_Rarely"/>
    <s v="Travel_Rarely"/>
    <n v="147"/>
    <n v="147"/>
    <s v="Research &amp; Development"/>
    <x v="1"/>
    <n v="23"/>
    <n v="23"/>
    <s v="4Master"/>
    <s v="Master"/>
    <s v="Medical"/>
    <s v="Medical"/>
    <s v="4Ver High"/>
    <s v="Ver High"/>
    <s v="Female"/>
    <s v="Female"/>
    <n v="94"/>
    <n v="94"/>
    <s v="3High"/>
    <s v="High"/>
    <n v="3"/>
    <n v="3"/>
    <s v="Healthcare Representative"/>
    <s v="Healthcare Representative"/>
    <s v="4Very High"/>
    <s v="Very High"/>
    <s v="Married"/>
    <s v="Married"/>
    <n v="10312"/>
    <n v="10312"/>
    <n v="3465"/>
    <n v="3465"/>
    <n v="1"/>
    <n v="1"/>
    <s v="No"/>
    <s v="No"/>
    <n v="12"/>
    <n v="12"/>
    <s v="3Excellent"/>
    <s v="Excellent"/>
    <s v="4Very High"/>
    <s v="Very High"/>
    <n v="3"/>
    <n v="3"/>
    <s v="2Good"/>
    <s v="Good"/>
    <s v="Yes"/>
    <x v="0"/>
  </r>
  <r>
    <n v="1580"/>
    <n v="19"/>
    <n v="19"/>
    <s v="Travel_Rarely"/>
    <s v="Travel_Rarely"/>
    <n v="528"/>
    <n v="528"/>
    <s v="Sales"/>
    <x v="0"/>
    <n v="22"/>
    <n v="22"/>
    <s v="1Below College"/>
    <s v="Below College"/>
    <s v="Marketing"/>
    <s v="Marketing"/>
    <s v="4Ver High"/>
    <s v="Ver High"/>
    <s v="Male"/>
    <s v="Male"/>
    <n v="50"/>
    <n v="50"/>
    <s v="3High"/>
    <s v="High"/>
    <n v="1"/>
    <n v="1"/>
    <s v="Sales Representative"/>
    <s v="Sales Representative"/>
    <s v="3High"/>
    <s v="High"/>
    <s v="Single"/>
    <s v="Single"/>
    <n v="1675"/>
    <n v="1675"/>
    <n v="26820"/>
    <n v="26820"/>
    <n v="1"/>
    <n v="1"/>
    <s v="Yes"/>
    <s v="Yes"/>
    <n v="19"/>
    <n v="19"/>
    <s v="3Excellent"/>
    <s v="Excellent"/>
    <s v="4Very High"/>
    <s v="Very High"/>
    <m/>
    <n v="2.8005502063273728"/>
    <s v="2Good"/>
    <s v="Good"/>
    <s v="Yes"/>
    <x v="0"/>
  </r>
  <r>
    <n v="1581"/>
    <n v="22"/>
    <n v="22"/>
    <s v="Travel_Rarely"/>
    <s v="Travel_Rarely"/>
    <n v="594"/>
    <n v="594"/>
    <s v="Research &amp; Development"/>
    <x v="1"/>
    <n v="2"/>
    <n v="2"/>
    <s v="1Below College"/>
    <s v="Below College"/>
    <s v="Technical Degree"/>
    <s v="Technical Degree"/>
    <s v="3High"/>
    <s v="High"/>
    <s v="Male"/>
    <s v="Male"/>
    <n v="100"/>
    <n v="100"/>
    <s v="3High"/>
    <s v="High"/>
    <n v="1"/>
    <n v="1"/>
    <s v="Laboratory Technician"/>
    <s v="Laboratory Technician"/>
    <s v="4Very High"/>
    <s v="Very High"/>
    <s v="Married"/>
    <s v="Married"/>
    <n v="2523"/>
    <n v="2523"/>
    <n v="19299"/>
    <n v="19299"/>
    <n v="0"/>
    <n v="0"/>
    <s v="No"/>
    <s v="No"/>
    <n v="14"/>
    <n v="14"/>
    <s v="3Excellent"/>
    <s v="Excellent"/>
    <s v="3High"/>
    <s v="High"/>
    <n v="2"/>
    <n v="2"/>
    <s v="3Better"/>
    <s v="Better"/>
    <s v="No"/>
    <x v="1"/>
  </r>
  <r>
    <n v="1582"/>
    <n v="49"/>
    <n v="49"/>
    <s v="Travel_Rarely"/>
    <s v="Travel_Rarely"/>
    <n v="470"/>
    <n v="470"/>
    <s v="Research &amp; Development"/>
    <x v="1"/>
    <n v="20"/>
    <n v="20"/>
    <s v="4Master"/>
    <s v="Master"/>
    <s v="Medical"/>
    <s v="Medical"/>
    <s v="3High"/>
    <s v="High"/>
    <s v="Female"/>
    <s v="Female"/>
    <n v="96"/>
    <n v="96"/>
    <s v="3High"/>
    <s v="High"/>
    <n v="2"/>
    <n v="2"/>
    <s v="Manufacturing Director"/>
    <s v="Manufacturing Director"/>
    <s v="1Low"/>
    <s v="Low"/>
    <s v="Married"/>
    <s v="Married"/>
    <n v="6567"/>
    <n v="6567"/>
    <n v="5549"/>
    <n v="5549"/>
    <n v="1"/>
    <n v="1"/>
    <s v="No"/>
    <s v="No"/>
    <n v="14"/>
    <n v="14"/>
    <s v="3Excellent"/>
    <s v="Excellent"/>
    <s v="3High"/>
    <s v="High"/>
    <n v="2"/>
    <n v="2"/>
    <s v="2Good"/>
    <s v="Good"/>
    <s v="No"/>
    <x v="1"/>
  </r>
  <r>
    <n v="1583"/>
    <n v="43"/>
    <n v="43"/>
    <s v="Travel_Frequently"/>
    <s v="Travel_Frequently"/>
    <n v="957"/>
    <n v="957"/>
    <m/>
    <x v="1"/>
    <n v="28"/>
    <n v="28"/>
    <m/>
    <s v="Bachelor"/>
    <s v="Medical"/>
    <s v="Medical"/>
    <s v="2Medium"/>
    <s v="Medium"/>
    <s v="Female"/>
    <s v="Female"/>
    <n v="72"/>
    <n v="72"/>
    <s v="4Very High"/>
    <s v="Very High"/>
    <n v="1"/>
    <n v="1"/>
    <s v="Research Scientist"/>
    <s v="Research Scientist"/>
    <s v="3High"/>
    <s v="High"/>
    <s v="Single"/>
    <s v="Single"/>
    <n v="4739"/>
    <n v="4739"/>
    <n v="16090"/>
    <n v="16090"/>
    <n v="4"/>
    <n v="4"/>
    <s v="No"/>
    <s v="No"/>
    <n v="12"/>
    <n v="12"/>
    <s v="3Excellent"/>
    <s v="Excellent"/>
    <s v="4Very High"/>
    <s v="Very High"/>
    <n v="2"/>
    <n v="2"/>
    <s v="3Better"/>
    <s v="Better"/>
    <s v="No"/>
    <x v="1"/>
  </r>
  <r>
    <n v="1584"/>
    <n v="50"/>
    <n v="50"/>
    <s v="Travel_Frequently"/>
    <s v="Travel_Frequently"/>
    <n v="809"/>
    <n v="809"/>
    <s v="Sales"/>
    <x v="0"/>
    <n v="12"/>
    <n v="12"/>
    <s v="3Bachelor"/>
    <s v="Bachelor"/>
    <s v="Marketing"/>
    <s v="Marketing"/>
    <s v="3High"/>
    <s v="High"/>
    <s v="Female"/>
    <s v="Female"/>
    <n v="77"/>
    <n v="77"/>
    <s v="3High"/>
    <s v="High"/>
    <n v="3"/>
    <n v="3"/>
    <s v="Sales Executive"/>
    <s v="Sales Executive"/>
    <s v="4Very High"/>
    <s v="Very High"/>
    <s v="Single"/>
    <s v="Single"/>
    <n v="9208"/>
    <n v="9208"/>
    <n v="6645"/>
    <n v="6645"/>
    <n v="4"/>
    <n v="4"/>
    <s v="No"/>
    <s v="No"/>
    <n v="11"/>
    <n v="11"/>
    <s v="3Excellent"/>
    <s v="Excellent"/>
    <s v="4Very High"/>
    <s v="Very High"/>
    <n v="3"/>
    <n v="3"/>
    <s v="3Better"/>
    <s v="Better"/>
    <s v="No"/>
    <x v="1"/>
  </r>
  <r>
    <n v="1585"/>
    <n v="31"/>
    <n v="31"/>
    <s v="Travel_Rarely"/>
    <s v="Travel_Rarely"/>
    <n v="542"/>
    <n v="542"/>
    <s v="Sales"/>
    <x v="0"/>
    <m/>
    <n v="6.5817958901025673"/>
    <s v="3Bachelor"/>
    <s v="Bachelor"/>
    <s v="Life Sciences"/>
    <s v="Life Sciences"/>
    <s v="2Medium"/>
    <s v="Medium"/>
    <s v="Female"/>
    <s v="Female"/>
    <n v="71"/>
    <n v="71"/>
    <s v="1Low"/>
    <s v="Low"/>
    <n v="2"/>
    <n v="2"/>
    <s v="Sales Executive"/>
    <s v="Sales Executive"/>
    <s v="3High"/>
    <s v="High"/>
    <s v="Married"/>
    <s v="Married"/>
    <n v="4559"/>
    <n v="4559"/>
    <n v="24788"/>
    <n v="24788"/>
    <n v="3"/>
    <n v="3"/>
    <s v="Yes"/>
    <s v="Yes"/>
    <n v="11"/>
    <n v="11"/>
    <s v="3Excellent"/>
    <s v="Excellent"/>
    <s v="3High"/>
    <s v="High"/>
    <n v="2"/>
    <n v="2"/>
    <s v="3Better"/>
    <s v="Better"/>
    <s v="Yes"/>
    <x v="0"/>
  </r>
  <r>
    <n v="1586"/>
    <n v="41"/>
    <n v="41"/>
    <s v="Travel_Rarely"/>
    <s v="Travel_Rarely"/>
    <n v="802"/>
    <n v="802"/>
    <s v="Sales"/>
    <x v="0"/>
    <n v="9"/>
    <n v="9"/>
    <s v="1Below College"/>
    <s v="Below College"/>
    <s v="Life Sciences"/>
    <s v="Life Sciences"/>
    <s v="3High"/>
    <s v="High"/>
    <s v="Male"/>
    <s v="Male"/>
    <n v="96"/>
    <n v="96"/>
    <s v="3High"/>
    <s v="High"/>
    <n v="3"/>
    <n v="3"/>
    <s v="Sales Executive"/>
    <s v="Sales Executive"/>
    <s v="3High"/>
    <s v="High"/>
    <s v="Divorced"/>
    <s v="Divorced"/>
    <n v="8189"/>
    <n v="8189"/>
    <n v="21196"/>
    <n v="21196"/>
    <n v="3"/>
    <n v="3"/>
    <s v="Yes"/>
    <s v="Yes"/>
    <n v="13"/>
    <n v="13"/>
    <s v="3Excellent"/>
    <s v="Excellent"/>
    <s v="3High"/>
    <s v="High"/>
    <n v="2"/>
    <n v="2"/>
    <s v="3Better"/>
    <s v="Better"/>
    <s v="No"/>
    <x v="1"/>
  </r>
  <r>
    <n v="1587"/>
    <n v="26"/>
    <n v="26"/>
    <s v="Travel_Rarely"/>
    <s v="Travel_Rarely"/>
    <n v="1355"/>
    <n v="1355"/>
    <s v="Human Resources"/>
    <x v="2"/>
    <n v="25"/>
    <n v="25"/>
    <s v="1Below College"/>
    <s v="Below College"/>
    <s v="Life Sciences"/>
    <s v="Life Sciences"/>
    <s v="3High"/>
    <s v="High"/>
    <s v="Female"/>
    <s v="Female"/>
    <n v="61"/>
    <n v="61"/>
    <s v="3High"/>
    <s v="High"/>
    <n v="1"/>
    <n v="1"/>
    <s v="Human Resources"/>
    <s v="Human Resources"/>
    <s v="3High"/>
    <s v="High"/>
    <s v="Married"/>
    <s v="Married"/>
    <n v="2942"/>
    <n v="2942"/>
    <n v="8916"/>
    <n v="8916"/>
    <n v="1"/>
    <n v="1"/>
    <s v="No"/>
    <s v="No"/>
    <n v="23"/>
    <n v="23"/>
    <s v="4Outstanding"/>
    <s v="Outstanding"/>
    <s v="4Very High"/>
    <s v="Very High"/>
    <n v="3"/>
    <n v="3"/>
    <s v="3Better"/>
    <s v="Better"/>
    <s v="No"/>
    <x v="1"/>
  </r>
  <r>
    <n v="1588"/>
    <n v="36"/>
    <n v="36"/>
    <s v="Travel_Rarely"/>
    <s v="Travel_Rarely"/>
    <n v="216"/>
    <n v="216"/>
    <s v="Research &amp; Development"/>
    <x v="1"/>
    <n v="6"/>
    <n v="6"/>
    <s v="2College"/>
    <s v="College"/>
    <s v="Medical"/>
    <s v="Medical"/>
    <s v="2Medium"/>
    <s v="Medium"/>
    <s v="Male"/>
    <s v="Male"/>
    <n v="84"/>
    <n v="84"/>
    <s v="3High"/>
    <s v="High"/>
    <n v="2"/>
    <n v="2"/>
    <s v="Manufacturing Director"/>
    <s v="Manufacturing Director"/>
    <s v="2Medium"/>
    <s v="Medium"/>
    <s v="Divorced"/>
    <s v="Divorced"/>
    <n v="4941"/>
    <n v="4941"/>
    <n v="2819"/>
    <n v="2819"/>
    <n v="6"/>
    <n v="6"/>
    <s v="No"/>
    <s v="No"/>
    <n v="20"/>
    <n v="20"/>
    <s v="4Outstanding"/>
    <s v="Outstanding"/>
    <s v="4Very High"/>
    <s v="Very High"/>
    <n v="0"/>
    <n v="0"/>
    <s v="3Better"/>
    <s v="Better"/>
    <s v="No"/>
    <x v="1"/>
  </r>
  <r>
    <n v="1589"/>
    <n v="51"/>
    <n v="51"/>
    <s v="Travel_Frequently"/>
    <s v="Travel_Frequently"/>
    <n v="1150"/>
    <n v="1150"/>
    <s v="Research &amp; Development"/>
    <x v="1"/>
    <n v="8"/>
    <n v="8"/>
    <s v="4Master"/>
    <s v="Master"/>
    <s v="Life Sciences"/>
    <s v="Life Sciences"/>
    <s v="1Low"/>
    <s v="Low"/>
    <s v="Male"/>
    <s v="Male"/>
    <n v="53"/>
    <n v="53"/>
    <s v="1Low"/>
    <s v="Low"/>
    <n v="3"/>
    <n v="3"/>
    <s v="Manufacturing Director"/>
    <s v="Manufacturing Director"/>
    <s v="4Very High"/>
    <s v="Very High"/>
    <s v="Single"/>
    <s v="Single"/>
    <n v="10650"/>
    <n v="10650"/>
    <n v="25150"/>
    <n v="25150"/>
    <n v="2"/>
    <n v="2"/>
    <s v="No"/>
    <s v="No"/>
    <n v="15"/>
    <n v="15"/>
    <s v="3Excellent"/>
    <s v="Excellent"/>
    <s v="4Very High"/>
    <s v="Very High"/>
    <n v="2"/>
    <n v="2"/>
    <s v="3Better"/>
    <s v="Better"/>
    <s v="Yes"/>
    <x v="0"/>
  </r>
  <r>
    <n v="1590"/>
    <n v="39"/>
    <n v="39"/>
    <s v="Travel_Rarely"/>
    <s v="Travel_Rarely"/>
    <n v="1329"/>
    <n v="1329"/>
    <s v="Sales"/>
    <x v="0"/>
    <n v="4"/>
    <n v="4"/>
    <s v="4Master"/>
    <s v="Master"/>
    <s v="Life Sciences"/>
    <s v="Life Sciences"/>
    <s v="4Ver High"/>
    <s v="Ver High"/>
    <s v="Female"/>
    <s v="Female"/>
    <n v="47"/>
    <n v="47"/>
    <s v="2Medium"/>
    <s v="Medium"/>
    <n v="2"/>
    <n v="2"/>
    <s v="Sales Executive"/>
    <s v="Sales Executive"/>
    <s v="3High"/>
    <s v="High"/>
    <s v="Married"/>
    <s v="Married"/>
    <n v="5902"/>
    <n v="5902"/>
    <n v="14590"/>
    <n v="14590"/>
    <n v="4"/>
    <n v="4"/>
    <s v="No"/>
    <s v="No"/>
    <n v="14"/>
    <n v="14"/>
    <s v="3Excellent"/>
    <s v="Excellent"/>
    <s v="3High"/>
    <s v="High"/>
    <n v="1"/>
    <n v="1"/>
    <s v="4Best"/>
    <s v="Best"/>
    <s v="No"/>
    <x v="1"/>
  </r>
  <r>
    <n v="1591"/>
    <n v="25"/>
    <n v="25"/>
    <s v="Travel_Rarely"/>
    <s v="Travel_Rarely"/>
    <n v="959"/>
    <n v="959"/>
    <s v="Sales"/>
    <x v="0"/>
    <n v="28"/>
    <n v="28"/>
    <s v="3Bachelor"/>
    <s v="Bachelor"/>
    <s v="Life Sciences"/>
    <s v="Life Sciences"/>
    <s v="1Low"/>
    <s v="Low"/>
    <s v="Male"/>
    <s v="Male"/>
    <n v="41"/>
    <n v="41"/>
    <s v="2Medium"/>
    <s v="Medium"/>
    <n v="2"/>
    <n v="2"/>
    <s v="Sales Executive"/>
    <s v="Sales Executive"/>
    <s v="3High"/>
    <s v="High"/>
    <s v="Married"/>
    <s v="Married"/>
    <n v="8639"/>
    <n v="8639"/>
    <n v="24835"/>
    <n v="24835"/>
    <n v="2"/>
    <n v="2"/>
    <s v="No"/>
    <s v="No"/>
    <n v="18"/>
    <n v="18"/>
    <s v="3Excellent"/>
    <s v="Excellent"/>
    <s v="4Very High"/>
    <s v="Very High"/>
    <n v="3"/>
    <n v="3"/>
    <s v="3Better"/>
    <s v="Better"/>
    <s v="No"/>
    <x v="1"/>
  </r>
  <r>
    <n v="1592"/>
    <n v="30"/>
    <n v="30"/>
    <s v="Travel_Rarely"/>
    <s v="Travel_Rarely"/>
    <n v="1240"/>
    <n v="1240"/>
    <s v="Human Resources"/>
    <x v="2"/>
    <n v="9"/>
    <n v="9"/>
    <s v="3Bachelor"/>
    <s v="Bachelor"/>
    <s v="Human Resources"/>
    <s v="Human Resources"/>
    <s v="3High"/>
    <s v="High"/>
    <s v="Male"/>
    <s v="Male"/>
    <n v="48"/>
    <n v="48"/>
    <s v="3High"/>
    <s v="High"/>
    <n v="2"/>
    <n v="2"/>
    <s v="Human Resources"/>
    <s v="Human Resources"/>
    <s v="4Very High"/>
    <s v="Very High"/>
    <s v="Married"/>
    <s v="Married"/>
    <n v="6347"/>
    <n v="6347"/>
    <n v="13982"/>
    <n v="13982"/>
    <n v="0"/>
    <n v="0"/>
    <s v="Yes"/>
    <s v="Yes"/>
    <n v="19"/>
    <n v="19"/>
    <s v="3Excellent"/>
    <s v="Excellent"/>
    <s v="4Very High"/>
    <s v="Very High"/>
    <n v="2"/>
    <n v="2"/>
    <s v="1Bad"/>
    <s v="Bad"/>
    <s v="No"/>
    <x v="1"/>
  </r>
  <r>
    <n v="1593"/>
    <n v="32"/>
    <n v="32"/>
    <s v="Travel_Rarely"/>
    <s v="Travel_Rarely"/>
    <n v="1033"/>
    <n v="1033"/>
    <s v="Research &amp; Development"/>
    <x v="1"/>
    <n v="9"/>
    <n v="9"/>
    <s v="3Bachelor"/>
    <s v="Bachelor"/>
    <s v="Medical"/>
    <s v="Medical"/>
    <s v="1Low"/>
    <s v="Low"/>
    <s v="Female"/>
    <s v="Female"/>
    <n v="41"/>
    <n v="41"/>
    <s v="3High"/>
    <s v="High"/>
    <n v="1"/>
    <n v="1"/>
    <s v="Laboratory Technician"/>
    <s v="Laboratory Technician"/>
    <s v="1Low"/>
    <s v="Low"/>
    <s v="Single"/>
    <s v="Single"/>
    <n v="4200"/>
    <n v="4200"/>
    <n v="10224"/>
    <n v="10224"/>
    <n v="7"/>
    <n v="7"/>
    <s v="No"/>
    <s v="No"/>
    <n v="22"/>
    <n v="22"/>
    <s v="4Outstanding"/>
    <s v="Outstanding"/>
    <s v="1Low"/>
    <s v="Low"/>
    <n v="2"/>
    <n v="2"/>
    <s v="4Best"/>
    <s v="Best"/>
    <s v="Yes"/>
    <x v="0"/>
  </r>
  <r>
    <n v="1594"/>
    <n v="45"/>
    <n v="45"/>
    <s v="Travel_Rarely"/>
    <s v="Travel_Rarely"/>
    <n v="1316"/>
    <n v="1316"/>
    <s v="Research &amp; Development"/>
    <x v="1"/>
    <n v="29"/>
    <n v="29"/>
    <s v="3Bachelor"/>
    <s v="Bachelor"/>
    <s v="Medical"/>
    <s v="Medical"/>
    <s v="3High"/>
    <s v="High"/>
    <s v="Male"/>
    <s v="Male"/>
    <n v="83"/>
    <n v="83"/>
    <s v="3High"/>
    <s v="High"/>
    <n v="1"/>
    <n v="1"/>
    <s v="Research Scientist"/>
    <s v="Research Scientist"/>
    <s v="4Very High"/>
    <s v="Very High"/>
    <s v="Single"/>
    <s v="Single"/>
    <n v="3452"/>
    <n v="3452"/>
    <n v="9752"/>
    <n v="9752"/>
    <n v="5"/>
    <n v="5"/>
    <s v="No"/>
    <s v="No"/>
    <n v="13"/>
    <n v="13"/>
    <s v="3Excellent"/>
    <s v="Excellent"/>
    <s v="2Medium"/>
    <s v="Medium"/>
    <n v="2"/>
    <n v="2"/>
    <s v="2Good"/>
    <s v="Good"/>
    <s v="No"/>
    <x v="1"/>
  </r>
  <r>
    <n v="1595"/>
    <n v="38"/>
    <n v="38"/>
    <s v="Travel_Rarely"/>
    <s v="Travel_Rarely"/>
    <n v="364"/>
    <n v="364"/>
    <s v="Research &amp; Development"/>
    <x v="1"/>
    <n v="3"/>
    <n v="3"/>
    <s v="5Doctor"/>
    <s v="Doctor"/>
    <s v="Technical Degree"/>
    <s v="Technical Degree"/>
    <s v="4Ver High"/>
    <s v="Ver High"/>
    <s v="Female"/>
    <s v="Female"/>
    <n v="32"/>
    <n v="32"/>
    <s v="3High"/>
    <s v="High"/>
    <n v="2"/>
    <n v="2"/>
    <s v="Research Scientist"/>
    <s v="Research Scientist"/>
    <s v="3High"/>
    <s v="High"/>
    <s v="Single"/>
    <s v="Single"/>
    <n v="4317"/>
    <n v="4317"/>
    <n v="2302"/>
    <n v="2302"/>
    <n v="3"/>
    <n v="3"/>
    <s v="Yes"/>
    <s v="Yes"/>
    <n v="20"/>
    <n v="20"/>
    <s v="4Outstanding"/>
    <s v="Outstanding"/>
    <s v="2Medium"/>
    <s v="Medium"/>
    <n v="2"/>
    <n v="2"/>
    <s v="3Better"/>
    <s v="Better"/>
    <s v="No"/>
    <x v="1"/>
  </r>
  <r>
    <n v="1596"/>
    <n v="30"/>
    <n v="30"/>
    <s v="Travel_Rarely"/>
    <s v="Travel_Rarely"/>
    <n v="438"/>
    <n v="438"/>
    <s v="Research &amp; Development"/>
    <x v="1"/>
    <n v="18"/>
    <n v="18"/>
    <s v="3Bachelor"/>
    <s v="Bachelor"/>
    <s v="Life Sciences"/>
    <s v="Life Sciences"/>
    <s v="1Low"/>
    <s v="Low"/>
    <s v="Female"/>
    <s v="Female"/>
    <n v="75"/>
    <n v="75"/>
    <s v="3High"/>
    <s v="High"/>
    <n v="1"/>
    <n v="1"/>
    <s v="Research Scientist"/>
    <s v="Research Scientist"/>
    <s v="3High"/>
    <s v="High"/>
    <s v="Single"/>
    <s v="Single"/>
    <n v="2632"/>
    <n v="2632"/>
    <n v="23910"/>
    <n v="23910"/>
    <n v="1"/>
    <n v="1"/>
    <s v="No"/>
    <s v="No"/>
    <n v="14"/>
    <n v="14"/>
    <s v="3Excellent"/>
    <s v="Excellent"/>
    <s v="3High"/>
    <s v="High"/>
    <n v="4"/>
    <n v="4"/>
    <s v="2Good"/>
    <s v="Good"/>
    <s v="No"/>
    <x v="1"/>
  </r>
  <r>
    <n v="1597"/>
    <n v="32"/>
    <n v="32"/>
    <s v="Travel_Frequently"/>
    <s v="Travel_Frequently"/>
    <n v="689"/>
    <n v="689"/>
    <s v="Sales"/>
    <x v="0"/>
    <n v="9"/>
    <n v="9"/>
    <s v="2College"/>
    <s v="College"/>
    <s v="Medical"/>
    <s v="Medical"/>
    <s v="4Ver High"/>
    <s v="Ver High"/>
    <s v="Male"/>
    <s v="Male"/>
    <n v="35"/>
    <n v="35"/>
    <m/>
    <s v="High"/>
    <n v="2"/>
    <n v="2"/>
    <m/>
    <s v="Sales Executive"/>
    <s v="4Very High"/>
    <s v="Very High"/>
    <s v="Divorced"/>
    <s v="Divorced"/>
    <n v="4668"/>
    <n v="4668"/>
    <n v="22812"/>
    <n v="22812"/>
    <n v="0"/>
    <n v="0"/>
    <s v="No"/>
    <s v="No"/>
    <n v="17"/>
    <n v="17"/>
    <s v="3Excellent"/>
    <s v="Excellent"/>
    <s v="4Very High"/>
    <s v="Very High"/>
    <n v="2"/>
    <n v="2"/>
    <s v="4Best"/>
    <s v="Best"/>
    <s v="No"/>
    <x v="1"/>
  </r>
  <r>
    <n v="1598"/>
    <n v="30"/>
    <n v="30"/>
    <s v="Travel_Rarely"/>
    <s v="Travel_Rarely"/>
    <n v="201"/>
    <n v="201"/>
    <s v="Research &amp; Development"/>
    <x v="1"/>
    <n v="5"/>
    <n v="5"/>
    <s v="3Bachelor"/>
    <s v="Bachelor"/>
    <s v="Technical Degree"/>
    <s v="Technical Degree"/>
    <s v="4Ver High"/>
    <s v="Ver High"/>
    <s v="Female"/>
    <s v="Female"/>
    <n v="84"/>
    <n v="84"/>
    <s v="3High"/>
    <s v="High"/>
    <n v="1"/>
    <n v="1"/>
    <s v="Research Scientist"/>
    <s v="Research Scientist"/>
    <s v="1Low"/>
    <s v="Low"/>
    <s v="Divorced"/>
    <s v="Divorced"/>
    <n v="3204"/>
    <n v="3204"/>
    <n v="10415"/>
    <n v="10415"/>
    <n v="5"/>
    <n v="5"/>
    <s v="No"/>
    <s v="No"/>
    <n v="14"/>
    <n v="14"/>
    <s v="3Excellent"/>
    <s v="Excellent"/>
    <s v="4Very High"/>
    <s v="Very High"/>
    <n v="3"/>
    <n v="3"/>
    <s v="3Better"/>
    <s v="Better"/>
    <s v="No"/>
    <x v="1"/>
  </r>
  <r>
    <n v="1599"/>
    <n v="30"/>
    <n v="30"/>
    <s v="Travel_Rarely"/>
    <s v="Travel_Rarely"/>
    <n v="1427"/>
    <n v="1427"/>
    <s v="Research &amp; Development"/>
    <x v="1"/>
    <n v="2"/>
    <n v="2"/>
    <s v="1Below College"/>
    <s v="Below College"/>
    <s v="Medical"/>
    <s v="Medical"/>
    <s v="2Medium"/>
    <s v="Medium"/>
    <s v="Male"/>
    <s v="Male"/>
    <n v="35"/>
    <n v="35"/>
    <s v="2Medium"/>
    <s v="Medium"/>
    <n v="1"/>
    <n v="1"/>
    <s v="Laboratory Technician"/>
    <s v="Laboratory Technician"/>
    <s v="4Very High"/>
    <s v="Very High"/>
    <s v="Single"/>
    <s v="Single"/>
    <n v="2720"/>
    <n v="2720"/>
    <n v="11162"/>
    <n v="11162"/>
    <n v="0"/>
    <n v="0"/>
    <s v="No"/>
    <s v="No"/>
    <n v="13"/>
    <n v="13"/>
    <s v="3Excellent"/>
    <s v="Excellent"/>
    <s v="4Very High"/>
    <s v="Very High"/>
    <n v="3"/>
    <n v="3"/>
    <s v="3Better"/>
    <s v="Better"/>
    <s v="No"/>
    <x v="1"/>
  </r>
  <r>
    <n v="1600"/>
    <n v="41"/>
    <n v="41"/>
    <s v="Travel_Frequently"/>
    <s v="Travel_Frequently"/>
    <n v="857"/>
    <n v="857"/>
    <s v="Research &amp; Development"/>
    <x v="1"/>
    <n v="10"/>
    <n v="10"/>
    <s v="3Bachelor"/>
    <s v="Bachelor"/>
    <s v="Life Sciences"/>
    <s v="Life Sciences"/>
    <s v="4Ver High"/>
    <s v="Ver High"/>
    <s v="Male"/>
    <s v="Male"/>
    <n v="91"/>
    <n v="91"/>
    <s v="2Medium"/>
    <s v="Medium"/>
    <n v="4"/>
    <n v="4"/>
    <s v="Manager"/>
    <s v="Manager"/>
    <s v="1Low"/>
    <s v="Low"/>
    <s v="Divorced"/>
    <s v="Divorced"/>
    <n v="17181"/>
    <n v="17181"/>
    <n v="12888"/>
    <n v="12888"/>
    <n v="4"/>
    <n v="4"/>
    <s v="No"/>
    <s v="No"/>
    <n v="13"/>
    <n v="13"/>
    <s v="3Excellent"/>
    <s v="Excellent"/>
    <s v="2Medium"/>
    <s v="Medium"/>
    <n v="2"/>
    <n v="2"/>
    <s v="2Good"/>
    <s v="Good"/>
    <s v="No"/>
    <x v="1"/>
  </r>
  <r>
    <n v="1601"/>
    <n v="41"/>
    <n v="41"/>
    <s v="Travel_Rarely"/>
    <s v="Travel_Rarely"/>
    <n v="933"/>
    <n v="933"/>
    <s v="Research &amp; Development"/>
    <x v="1"/>
    <n v="9"/>
    <n v="9"/>
    <s v="4Master"/>
    <s v="Master"/>
    <s v="Life Sciences"/>
    <s v="Life Sciences"/>
    <s v="3High"/>
    <s v="High"/>
    <s v="Male"/>
    <s v="Male"/>
    <n v="94"/>
    <n v="94"/>
    <s v="3High"/>
    <s v="High"/>
    <n v="1"/>
    <n v="1"/>
    <s v="Laboratory Technician"/>
    <s v="Laboratory Technician"/>
    <s v="1Low"/>
    <s v="Low"/>
    <s v="Married"/>
    <s v="Married"/>
    <n v="2238"/>
    <n v="2238"/>
    <n v="6961"/>
    <n v="6961"/>
    <n v="2"/>
    <n v="2"/>
    <s v="No"/>
    <s v="No"/>
    <n v="21"/>
    <n v="21"/>
    <s v="4Outstanding"/>
    <s v="Outstanding"/>
    <s v="4Very High"/>
    <s v="Very High"/>
    <n v="2"/>
    <n v="2"/>
    <s v="3Better"/>
    <s v="Better"/>
    <s v="No"/>
    <x v="1"/>
  </r>
  <r>
    <n v="1602"/>
    <n v="19"/>
    <n v="19"/>
    <s v="Travel_Rarely"/>
    <s v="Travel_Rarely"/>
    <n v="1181"/>
    <n v="1181"/>
    <s v="Research &amp; Development"/>
    <x v="1"/>
    <n v="3"/>
    <n v="3"/>
    <s v="1Below College"/>
    <s v="Below College"/>
    <s v="Medical"/>
    <s v="Medical"/>
    <s v="2Medium"/>
    <s v="Medium"/>
    <s v="Female"/>
    <s v="Female"/>
    <n v="79"/>
    <n v="79"/>
    <s v="3High"/>
    <s v="High"/>
    <n v="1"/>
    <n v="1"/>
    <s v="Laboratory Technician"/>
    <s v="Laboratory Technician"/>
    <s v="2Medium"/>
    <s v="Medium"/>
    <s v="Single"/>
    <s v="Single"/>
    <n v="1483"/>
    <n v="1483"/>
    <n v="16102"/>
    <n v="16102"/>
    <n v="1"/>
    <n v="1"/>
    <s v="No"/>
    <s v="No"/>
    <n v="14"/>
    <n v="14"/>
    <s v="3Excellent"/>
    <s v="Excellent"/>
    <s v="4Very High"/>
    <s v="Very High"/>
    <n v="3"/>
    <n v="3"/>
    <s v="3Better"/>
    <s v="Better"/>
    <s v="No"/>
    <x v="1"/>
  </r>
  <r>
    <n v="1603"/>
    <n v="40"/>
    <n v="40"/>
    <s v="Travel_Frequently"/>
    <s v="Travel_Frequently"/>
    <n v="1395"/>
    <n v="1395"/>
    <s v="Research &amp; Development"/>
    <x v="1"/>
    <n v="26"/>
    <n v="26"/>
    <s v="3Bachelor"/>
    <s v="Bachelor"/>
    <s v="Medical"/>
    <s v="Medical"/>
    <s v="2Medium"/>
    <s v="Medium"/>
    <s v="Female"/>
    <s v="Female"/>
    <n v="54"/>
    <n v="54"/>
    <s v="3High"/>
    <s v="High"/>
    <n v="2"/>
    <n v="2"/>
    <s v="Research Scientist"/>
    <s v="Research Scientist"/>
    <s v="2Medium"/>
    <s v="Medium"/>
    <s v="Divorced"/>
    <s v="Divorced"/>
    <n v="5605"/>
    <n v="5605"/>
    <n v="8504"/>
    <n v="8504"/>
    <n v="1"/>
    <n v="1"/>
    <s v="No"/>
    <s v="No"/>
    <n v="11"/>
    <n v="11"/>
    <s v="3Excellent"/>
    <s v="Excellent"/>
    <s v="1Low"/>
    <s v="Low"/>
    <n v="2"/>
    <n v="2"/>
    <s v="3Better"/>
    <s v="Better"/>
    <s v="No"/>
    <x v="1"/>
  </r>
  <r>
    <n v="1604"/>
    <n v="35"/>
    <n v="35"/>
    <s v="Travel_Rarely"/>
    <s v="Travel_Rarely"/>
    <n v="662"/>
    <n v="662"/>
    <s v="Sales"/>
    <x v="0"/>
    <n v="1"/>
    <n v="1"/>
    <s v="5Doctor"/>
    <s v="Doctor"/>
    <s v="Marketing"/>
    <s v="Marketing"/>
    <s v="3High"/>
    <s v="High"/>
    <s v="Male"/>
    <s v="Male"/>
    <m/>
    <n v="66.992424242424249"/>
    <s v="3High"/>
    <s v="High"/>
    <n v="3"/>
    <n v="3"/>
    <s v="Sales Executive"/>
    <s v="Sales Executive"/>
    <s v="2Medium"/>
    <s v="Medium"/>
    <s v="Married"/>
    <s v="Married"/>
    <n v="7295"/>
    <n v="7295"/>
    <n v="11439"/>
    <n v="11439"/>
    <n v="1"/>
    <n v="1"/>
    <s v="No"/>
    <s v="No"/>
    <n v="13"/>
    <n v="13"/>
    <s v="3Excellent"/>
    <s v="Excellent"/>
    <s v="1Low"/>
    <s v="Low"/>
    <n v="3"/>
    <n v="3"/>
    <s v="3Better"/>
    <s v="Better"/>
    <s v="No"/>
    <x v="1"/>
  </r>
  <r>
    <n v="1605"/>
    <n v="53"/>
    <n v="53"/>
    <s v="Travel_Rarely"/>
    <s v="Travel_Rarely"/>
    <n v="1436"/>
    <n v="1436"/>
    <s v="Sales"/>
    <x v="0"/>
    <n v="6"/>
    <n v="6"/>
    <s v="2College"/>
    <s v="College"/>
    <s v="Marketing"/>
    <s v="Marketing"/>
    <s v="2Medium"/>
    <s v="Medium"/>
    <s v="Male"/>
    <s v="Male"/>
    <n v="34"/>
    <n v="34"/>
    <s v="3High"/>
    <s v="High"/>
    <n v="2"/>
    <n v="2"/>
    <s v="Sales Representative"/>
    <s v="Sales Representative"/>
    <s v="3High"/>
    <s v="High"/>
    <s v="Married"/>
    <s v="Married"/>
    <n v="2306"/>
    <n v="2306"/>
    <n v="16047"/>
    <n v="16047"/>
    <m/>
    <n v="1"/>
    <s v="Yes"/>
    <s v="Yes"/>
    <n v="20"/>
    <n v="20"/>
    <s v="4Outstanding"/>
    <s v="Outstanding"/>
    <s v="4Very High"/>
    <s v="Very High"/>
    <n v="3"/>
    <n v="3"/>
    <s v="1Bad"/>
    <s v="Bad"/>
    <s v="No"/>
    <x v="1"/>
  </r>
  <r>
    <n v="1606"/>
    <n v="45"/>
    <n v="45"/>
    <s v="Travel_Rarely"/>
    <s v="Travel_Rarely"/>
    <n v="194"/>
    <n v="194"/>
    <s v="Research &amp; Development"/>
    <x v="1"/>
    <n v="9"/>
    <n v="9"/>
    <s v="3Bachelor"/>
    <s v="Bachelor"/>
    <s v="Life Sciences"/>
    <s v="Life Sciences"/>
    <s v="2Medium"/>
    <s v="Medium"/>
    <s v="Male"/>
    <s v="Male"/>
    <n v="60"/>
    <n v="60"/>
    <s v="3High"/>
    <s v="High"/>
    <n v="2"/>
    <n v="2"/>
    <s v="Laboratory Technician"/>
    <s v="Laboratory Technician"/>
    <s v="2Medium"/>
    <s v="Medium"/>
    <s v="Divorced"/>
    <s v="Divorced"/>
    <n v="2348"/>
    <n v="2348"/>
    <n v="10901"/>
    <n v="10901"/>
    <n v="8"/>
    <n v="8"/>
    <s v="No"/>
    <s v="No"/>
    <n v="18"/>
    <n v="18"/>
    <s v="3Excellent"/>
    <s v="Excellent"/>
    <s v="3High"/>
    <s v="High"/>
    <n v="2"/>
    <n v="2"/>
    <s v="1Bad"/>
    <s v="Bad"/>
    <s v="No"/>
    <x v="1"/>
  </r>
  <r>
    <n v="1607"/>
    <n v="32"/>
    <n v="32"/>
    <s v="Travel_Frequently"/>
    <s v="Travel_Frequently"/>
    <n v="967"/>
    <n v="967"/>
    <s v="Sales"/>
    <x v="0"/>
    <n v="8"/>
    <n v="8"/>
    <s v="3Bachelor"/>
    <s v="Bachelor"/>
    <s v="Marketing"/>
    <s v="Marketing"/>
    <s v="2Medium"/>
    <s v="Medium"/>
    <s v="Female"/>
    <s v="Female"/>
    <n v="43"/>
    <n v="43"/>
    <s v="3High"/>
    <s v="High"/>
    <n v="3"/>
    <n v="3"/>
    <s v="Sales Executive"/>
    <s v="Sales Executive"/>
    <s v="4Very High"/>
    <s v="Very High"/>
    <s v="Single"/>
    <s v="Single"/>
    <n v="8998"/>
    <n v="8998"/>
    <n v="15589"/>
    <n v="15589"/>
    <n v="1"/>
    <n v="1"/>
    <s v="No"/>
    <s v="No"/>
    <n v="14"/>
    <n v="14"/>
    <s v="3Excellent"/>
    <s v="Excellent"/>
    <s v="4Very High"/>
    <s v="Very High"/>
    <n v="2"/>
    <n v="2"/>
    <s v="3Better"/>
    <s v="Better"/>
    <s v="No"/>
    <x v="1"/>
  </r>
  <r>
    <n v="1608"/>
    <n v="29"/>
    <n v="29"/>
    <s v="Non-Travel"/>
    <s v="Non-Travel"/>
    <n v="1496"/>
    <n v="1496"/>
    <s v="Research &amp; Development"/>
    <x v="1"/>
    <n v="1"/>
    <n v="1"/>
    <s v="1Below College"/>
    <s v="Below College"/>
    <s v="Technical Degree"/>
    <s v="Technical Degree"/>
    <s v="4Ver High"/>
    <s v="Ver High"/>
    <s v="Male"/>
    <s v="Male"/>
    <n v="41"/>
    <n v="41"/>
    <s v="3High"/>
    <s v="High"/>
    <n v="2"/>
    <n v="2"/>
    <s v="Manufacturing Director"/>
    <s v="Manufacturing Director"/>
    <s v="3High"/>
    <s v="High"/>
    <s v="Married"/>
    <s v="Married"/>
    <n v="4319"/>
    <n v="4319"/>
    <n v="26283"/>
    <n v="26283"/>
    <n v="1"/>
    <n v="1"/>
    <s v="No"/>
    <s v="No"/>
    <n v="13"/>
    <n v="13"/>
    <s v="3Excellent"/>
    <s v="Excellent"/>
    <s v="1Low"/>
    <s v="Low"/>
    <n v="1"/>
    <n v="1"/>
    <s v="3Better"/>
    <s v="Better"/>
    <s v="No"/>
    <x v="1"/>
  </r>
  <r>
    <n v="1609"/>
    <n v="51"/>
    <n v="51"/>
    <s v="Travel_Rarely"/>
    <s v="Travel_Rarely"/>
    <n v="1169"/>
    <n v="1169"/>
    <s v="Research &amp; Development"/>
    <x v="1"/>
    <n v="7"/>
    <n v="7"/>
    <s v="4Master"/>
    <s v="Master"/>
    <s v="Medical"/>
    <s v="Medical"/>
    <s v="2Medium"/>
    <s v="Medium"/>
    <s v="Male"/>
    <s v="Male"/>
    <n v="34"/>
    <n v="34"/>
    <s v="2Medium"/>
    <s v="Medium"/>
    <n v="2"/>
    <n v="2"/>
    <s v="Manufacturing Director"/>
    <s v="Manufacturing Director"/>
    <s v="3High"/>
    <s v="High"/>
    <s v="Married"/>
    <s v="Married"/>
    <n v="6132"/>
    <n v="6132"/>
    <n v="13983"/>
    <n v="13983"/>
    <n v="2"/>
    <n v="2"/>
    <s v="No"/>
    <s v="No"/>
    <n v="17"/>
    <n v="17"/>
    <s v="3Excellent"/>
    <s v="Excellent"/>
    <s v="3High"/>
    <s v="High"/>
    <n v="2"/>
    <n v="2"/>
    <s v="3Better"/>
    <s v="Better"/>
    <s v="No"/>
    <x v="1"/>
  </r>
  <r>
    <n v="1610"/>
    <n v="58"/>
    <n v="58"/>
    <s v="Travel_Rarely"/>
    <s v="Travel_Rarely"/>
    <n v="1145"/>
    <n v="1145"/>
    <s v="Research &amp; Development"/>
    <x v="1"/>
    <n v="9"/>
    <n v="9"/>
    <s v="3Bachelor"/>
    <s v="Bachelor"/>
    <s v="Medical"/>
    <s v="Medical"/>
    <s v="2Medium"/>
    <s v="Medium"/>
    <s v="Female"/>
    <s v="Female"/>
    <n v="75"/>
    <n v="75"/>
    <s v="2Medium"/>
    <s v="Medium"/>
    <n v="1"/>
    <n v="1"/>
    <s v="Research Scientist"/>
    <s v="Research Scientist"/>
    <s v="2Medium"/>
    <s v="Medium"/>
    <s v="Married"/>
    <s v="Married"/>
    <n v="3346"/>
    <n v="3346"/>
    <n v="11873"/>
    <n v="11873"/>
    <n v="4"/>
    <n v="4"/>
    <s v="Yes"/>
    <s v="Yes"/>
    <n v="20"/>
    <n v="20"/>
    <s v="4Outstanding"/>
    <s v="Outstanding"/>
    <s v="2Medium"/>
    <s v="Medium"/>
    <n v="3"/>
    <n v="3"/>
    <s v="2Good"/>
    <s v="Good"/>
    <s v="No"/>
    <x v="1"/>
  </r>
  <r>
    <n v="1611"/>
    <n v="40"/>
    <n v="40"/>
    <s v="Travel_Rarely"/>
    <s v="Travel_Rarely"/>
    <n v="630"/>
    <n v="630"/>
    <s v="Sales"/>
    <x v="0"/>
    <n v="4"/>
    <n v="4"/>
    <s v="4Master"/>
    <s v="Master"/>
    <s v="Marketing"/>
    <s v="Marketing"/>
    <s v="3High"/>
    <s v="High"/>
    <s v="Male"/>
    <s v="Male"/>
    <n v="67"/>
    <n v="67"/>
    <s v="2Medium"/>
    <s v="Medium"/>
    <n v="3"/>
    <n v="3"/>
    <s v="Sales Executive"/>
    <s v="Sales Executive"/>
    <s v="4Very High"/>
    <s v="Very High"/>
    <s v="Married"/>
    <s v="Married"/>
    <n v="10855"/>
    <n v="10855"/>
    <n v="8552"/>
    <n v="8552"/>
    <n v="7"/>
    <n v="7"/>
    <s v="No"/>
    <s v="No"/>
    <n v="11"/>
    <n v="11"/>
    <s v="3Excellent"/>
    <s v="Excellent"/>
    <s v="1Low"/>
    <s v="Low"/>
    <n v="2"/>
    <n v="2"/>
    <s v="2Good"/>
    <s v="Good"/>
    <s v="No"/>
    <x v="1"/>
  </r>
  <r>
    <n v="1612"/>
    <n v="34"/>
    <n v="34"/>
    <s v="Travel_Frequently"/>
    <s v="Travel_Frequently"/>
    <n v="303"/>
    <n v="303"/>
    <s v="Sales"/>
    <x v="0"/>
    <n v="2"/>
    <n v="2"/>
    <s v="4Master"/>
    <s v="Master"/>
    <s v="Marketing"/>
    <s v="Marketing"/>
    <s v="3High"/>
    <s v="High"/>
    <s v="Female"/>
    <s v="Female"/>
    <n v="75"/>
    <n v="75"/>
    <s v="3High"/>
    <s v="High"/>
    <n v="1"/>
    <n v="1"/>
    <s v="Sales Representative"/>
    <s v="Sales Representative"/>
    <s v="3High"/>
    <s v="High"/>
    <s v="Married"/>
    <s v="Married"/>
    <n v="2231"/>
    <n v="2231"/>
    <n v="11314"/>
    <n v="11314"/>
    <n v="6"/>
    <n v="6"/>
    <s v="No"/>
    <s v="No"/>
    <n v="18"/>
    <n v="18"/>
    <s v="3Excellent"/>
    <s v="Excellent"/>
    <s v="4Very High"/>
    <s v="Very High"/>
    <n v="3"/>
    <n v="3"/>
    <s v="3Better"/>
    <s v="Better"/>
    <s v="No"/>
    <x v="1"/>
  </r>
  <r>
    <n v="1613"/>
    <n v="22"/>
    <n v="22"/>
    <s v="Travel_Rarely"/>
    <s v="Travel_Rarely"/>
    <n v="1256"/>
    <n v="1256"/>
    <s v="Research &amp; Development"/>
    <x v="1"/>
    <n v="19"/>
    <n v="19"/>
    <s v="1Below College"/>
    <s v="Below College"/>
    <s v="Medical"/>
    <s v="Medical"/>
    <s v="3High"/>
    <s v="High"/>
    <s v="Male"/>
    <s v="Male"/>
    <n v="80"/>
    <n v="80"/>
    <s v="3High"/>
    <s v="High"/>
    <n v="1"/>
    <n v="1"/>
    <s v="Research Scientist"/>
    <s v="Research Scientist"/>
    <s v="4Very High"/>
    <s v="Very High"/>
    <s v="Married"/>
    <s v="Married"/>
    <n v="2323"/>
    <n v="2323"/>
    <n v="11992"/>
    <n v="11992"/>
    <n v="1"/>
    <n v="1"/>
    <s v="No"/>
    <s v="No"/>
    <m/>
    <n v="15.206064782908339"/>
    <s v="4Outstanding"/>
    <s v="Outstanding"/>
    <s v="1Low"/>
    <s v="Low"/>
    <n v="6"/>
    <n v="6"/>
    <s v="3Better"/>
    <s v="Better"/>
    <s v="No"/>
    <x v="1"/>
  </r>
  <r>
    <n v="1614"/>
    <n v="27"/>
    <n v="27"/>
    <s v="Non-Travel"/>
    <s v="Non-Travel"/>
    <n v="691"/>
    <n v="691"/>
    <s v="Research &amp; Development"/>
    <x v="1"/>
    <n v="9"/>
    <n v="9"/>
    <s v="3Bachelor"/>
    <s v="Bachelor"/>
    <s v="Medical"/>
    <s v="Medical"/>
    <s v="4Ver High"/>
    <s v="Ver High"/>
    <s v="Male"/>
    <s v="Male"/>
    <n v="57"/>
    <n v="57"/>
    <s v="3High"/>
    <s v="High"/>
    <n v="1"/>
    <n v="1"/>
    <s v="Research Scientist"/>
    <s v="Research Scientist"/>
    <s v="2Medium"/>
    <s v="Medium"/>
    <s v="Divorced"/>
    <s v="Divorced"/>
    <n v="2024"/>
    <n v="2024"/>
    <n v="5970"/>
    <n v="5970"/>
    <n v="6"/>
    <n v="6"/>
    <s v="No"/>
    <s v="No"/>
    <n v="18"/>
    <n v="18"/>
    <s v="3Excellent"/>
    <s v="Excellent"/>
    <s v="4Very High"/>
    <s v="Very High"/>
    <n v="1"/>
    <n v="1"/>
    <s v="1Bad"/>
    <s v="Bad"/>
    <s v="No"/>
    <x v="1"/>
  </r>
  <r>
    <n v="1615"/>
    <n v="28"/>
    <n v="28"/>
    <s v="Travel_Rarely"/>
    <s v="Travel_Rarely"/>
    <n v="440"/>
    <n v="440"/>
    <s v="Research &amp; Development"/>
    <x v="1"/>
    <n v="21"/>
    <n v="21"/>
    <s v="3Bachelor"/>
    <s v="Bachelor"/>
    <s v="Medical"/>
    <s v="Medical"/>
    <s v="3High"/>
    <s v="High"/>
    <s v="Male"/>
    <s v="Male"/>
    <n v="42"/>
    <n v="42"/>
    <s v="3High"/>
    <s v="High"/>
    <n v="1"/>
    <n v="1"/>
    <s v="Research Scientist"/>
    <s v="Research Scientist"/>
    <s v="4Very High"/>
    <s v="Very High"/>
    <s v="Married"/>
    <s v="Married"/>
    <n v="2713"/>
    <n v="2713"/>
    <n v="6672"/>
    <n v="6672"/>
    <n v="1"/>
    <n v="1"/>
    <s v="No"/>
    <s v="No"/>
    <n v="11"/>
    <n v="11"/>
    <m/>
    <s v="Excellent"/>
    <s v="3High"/>
    <s v="High"/>
    <n v="2"/>
    <n v="2"/>
    <s v="1Bad"/>
    <s v="Bad"/>
    <s v="No"/>
    <x v="1"/>
  </r>
  <r>
    <n v="1616"/>
    <n v="57"/>
    <n v="57"/>
    <s v="Travel_Rarely"/>
    <s v="Travel_Rarely"/>
    <n v="334"/>
    <n v="334"/>
    <s v="Research &amp; Development"/>
    <x v="1"/>
    <n v="24"/>
    <n v="24"/>
    <s v="2College"/>
    <s v="College"/>
    <s v="Life Sciences"/>
    <s v="Life Sciences"/>
    <s v="3High"/>
    <s v="High"/>
    <s v="Male"/>
    <s v="Male"/>
    <n v="83"/>
    <n v="83"/>
    <s v="4Very High"/>
    <s v="Very High"/>
    <n v="3"/>
    <n v="3"/>
    <s v="Healthcare Representative"/>
    <s v="Healthcare Representative"/>
    <s v="4Very High"/>
    <s v="Very High"/>
    <s v="Divorced"/>
    <s v="Divorced"/>
    <n v="9439"/>
    <n v="9439"/>
    <n v="23402"/>
    <n v="23402"/>
    <m/>
    <n v="1"/>
    <s v="Yes"/>
    <s v="Yes"/>
    <n v="16"/>
    <n v="16"/>
    <s v="3Excellent"/>
    <s v="Excellent"/>
    <s v="2Medium"/>
    <s v="Medium"/>
    <n v="2"/>
    <n v="2"/>
    <s v="1Bad"/>
    <s v="Bad"/>
    <s v="No"/>
    <x v="1"/>
  </r>
  <r>
    <n v="1617"/>
    <n v="27"/>
    <n v="27"/>
    <s v="Non-Travel"/>
    <s v="Non-Travel"/>
    <n v="1450"/>
    <n v="1450"/>
    <s v="Research &amp; Development"/>
    <x v="1"/>
    <n v="3"/>
    <n v="3"/>
    <s v="3Bachelor"/>
    <s v="Bachelor"/>
    <s v="Medical"/>
    <s v="Medical"/>
    <s v="3High"/>
    <s v="High"/>
    <s v="Male"/>
    <s v="Male"/>
    <n v="79"/>
    <n v="79"/>
    <s v="2Medium"/>
    <s v="Medium"/>
    <n v="1"/>
    <n v="1"/>
    <s v="Research Scientist"/>
    <s v="Research Scientist"/>
    <s v="3High"/>
    <s v="High"/>
    <s v="Divorced"/>
    <s v="Divorced"/>
    <n v="2566"/>
    <n v="2566"/>
    <n v="25326"/>
    <n v="25326"/>
    <n v="1"/>
    <n v="1"/>
    <s v="Yes"/>
    <s v="Yes"/>
    <n v="15"/>
    <n v="15"/>
    <s v="3Excellent"/>
    <s v="Excellent"/>
    <s v="4Very High"/>
    <s v="Very High"/>
    <n v="2"/>
    <n v="2"/>
    <s v="2Good"/>
    <s v="Good"/>
    <s v="No"/>
    <x v="1"/>
  </r>
  <r>
    <n v="1618"/>
    <n v="50"/>
    <n v="50"/>
    <s v="Travel_Rarely"/>
    <s v="Travel_Rarely"/>
    <n v="1452"/>
    <n v="1452"/>
    <s v="Research &amp; Development"/>
    <x v="1"/>
    <n v="11"/>
    <n v="11"/>
    <s v="3Bachelor"/>
    <s v="Bachelor"/>
    <s v="Life Sciences"/>
    <s v="Life Sciences"/>
    <s v="3High"/>
    <s v="High"/>
    <s v="Female"/>
    <s v="Female"/>
    <n v="53"/>
    <n v="53"/>
    <s v="3High"/>
    <s v="High"/>
    <m/>
    <n v="1"/>
    <s v="Manager"/>
    <s v="Manager"/>
    <s v="2Medium"/>
    <s v="Medium"/>
    <s v="Single"/>
    <s v="Single"/>
    <n v="19926"/>
    <n v="19926"/>
    <n v="17053"/>
    <n v="17053"/>
    <n v="3"/>
    <n v="3"/>
    <s v="No"/>
    <s v="No"/>
    <n v="15"/>
    <n v="15"/>
    <s v="3Excellent"/>
    <s v="Excellent"/>
    <s v="2Medium"/>
    <s v="Medium"/>
    <n v="5"/>
    <n v="5"/>
    <s v="3Better"/>
    <s v="Better"/>
    <s v="No"/>
    <x v="1"/>
  </r>
  <r>
    <n v="1619"/>
    <n v="41"/>
    <n v="41"/>
    <s v="Travel_Rarely"/>
    <s v="Travel_Rarely"/>
    <n v="465"/>
    <n v="465"/>
    <s v="Research &amp; Development"/>
    <x v="1"/>
    <n v="14"/>
    <n v="14"/>
    <s v="3Bachelor"/>
    <s v="Bachelor"/>
    <s v="Life Sciences"/>
    <s v="Life Sciences"/>
    <s v="1Low"/>
    <s v="Low"/>
    <s v="Male"/>
    <s v="Male"/>
    <n v="56"/>
    <n v="56"/>
    <s v="3High"/>
    <s v="High"/>
    <n v="1"/>
    <n v="1"/>
    <s v="Research Scientist"/>
    <s v="Research Scientist"/>
    <s v="3High"/>
    <s v="High"/>
    <s v="Divorced"/>
    <s v="Divorced"/>
    <n v="2451"/>
    <n v="2451"/>
    <n v="4609"/>
    <n v="4609"/>
    <n v="4"/>
    <n v="4"/>
    <m/>
    <s v="No"/>
    <n v="12"/>
    <n v="12"/>
    <s v="3Excellent"/>
    <s v="Excellent"/>
    <s v="1Low"/>
    <s v="Low"/>
    <n v="2"/>
    <n v="2"/>
    <s v="3Better"/>
    <s v="Better"/>
    <s v="No"/>
    <x v="1"/>
  </r>
  <r>
    <n v="1620"/>
    <m/>
    <n v="36.98203178991016"/>
    <s v="Travel_Rarely"/>
    <s v="Travel_Rarely"/>
    <n v="1339"/>
    <n v="1339"/>
    <s v="Sales"/>
    <x v="0"/>
    <n v="5"/>
    <n v="5"/>
    <s v="3Bachelor"/>
    <s v="Bachelor"/>
    <s v="Life Sciences"/>
    <s v="Life Sciences"/>
    <s v="2Medium"/>
    <s v="Medium"/>
    <s v="Female"/>
    <s v="Female"/>
    <n v="41"/>
    <n v="41"/>
    <s v="3High"/>
    <s v="High"/>
    <n v="3"/>
    <n v="3"/>
    <s v="Sales Executive"/>
    <s v="Sales Executive"/>
    <s v="4Very High"/>
    <s v="Very High"/>
    <s v="Married"/>
    <s v="Married"/>
    <n v="9419"/>
    <n v="9419"/>
    <n v="8053"/>
    <n v="8053"/>
    <n v="2"/>
    <n v="2"/>
    <s v="No"/>
    <s v="No"/>
    <n v="12"/>
    <n v="12"/>
    <s v="3Excellent"/>
    <s v="Excellent"/>
    <s v="3High"/>
    <s v="High"/>
    <n v="2"/>
    <n v="2"/>
    <s v="3Better"/>
    <s v="Better"/>
    <s v="No"/>
    <x v="1"/>
  </r>
  <r>
    <n v="1621"/>
    <n v="38"/>
    <n v="38"/>
    <s v="Travel_Rarely"/>
    <s v="Travel_Rarely"/>
    <n v="702"/>
    <n v="702"/>
    <s v="Sales"/>
    <x v="0"/>
    <n v="1"/>
    <n v="1"/>
    <s v="4Master"/>
    <s v="Master"/>
    <s v="Life Sciences"/>
    <s v="Life Sciences"/>
    <s v="1Low"/>
    <s v="Low"/>
    <s v="Female"/>
    <s v="Female"/>
    <n v="59"/>
    <n v="59"/>
    <s v="2Medium"/>
    <s v="Medium"/>
    <n v="2"/>
    <n v="2"/>
    <s v="Sales Executive"/>
    <s v="Sales Executive"/>
    <s v="4Very High"/>
    <s v="Very High"/>
    <s v="Single"/>
    <s v="Single"/>
    <n v="8686"/>
    <n v="8686"/>
    <n v="12930"/>
    <n v="12930"/>
    <n v="4"/>
    <n v="4"/>
    <s v="No"/>
    <s v="No"/>
    <n v="22"/>
    <n v="22"/>
    <s v="4Outstanding"/>
    <s v="Outstanding"/>
    <s v="3High"/>
    <s v="High"/>
    <n v="2"/>
    <n v="2"/>
    <s v="4Best"/>
    <s v="Best"/>
    <s v="No"/>
    <x v="1"/>
  </r>
  <r>
    <n v="1622"/>
    <n v="32"/>
    <n v="32"/>
    <s v="Travel_Rarely"/>
    <s v="Travel_Rarely"/>
    <n v="120"/>
    <n v="120"/>
    <s v="Research &amp; Development"/>
    <x v="1"/>
    <n v="6"/>
    <n v="6"/>
    <s v="5Doctor"/>
    <s v="Doctor"/>
    <s v="Life Sciences"/>
    <s v="Life Sciences"/>
    <s v="3High"/>
    <s v="High"/>
    <s v="Male"/>
    <s v="Male"/>
    <n v="43"/>
    <n v="43"/>
    <s v="3High"/>
    <s v="High"/>
    <n v="1"/>
    <n v="1"/>
    <s v="Research Scientist"/>
    <s v="Research Scientist"/>
    <s v="3High"/>
    <s v="High"/>
    <s v="Single"/>
    <s v="Single"/>
    <n v="3038"/>
    <n v="3038"/>
    <n v="12430"/>
    <n v="12430"/>
    <n v="3"/>
    <n v="3"/>
    <s v="No"/>
    <s v="No"/>
    <n v="20"/>
    <n v="20"/>
    <s v="4Outstanding"/>
    <s v="Outstanding"/>
    <s v="1Low"/>
    <s v="Low"/>
    <n v="2"/>
    <n v="2"/>
    <s v="3Better"/>
    <s v="Better"/>
    <s v="No"/>
    <x v="1"/>
  </r>
  <r>
    <n v="1623"/>
    <n v="27"/>
    <n v="27"/>
    <s v="Travel_Rarely"/>
    <s v="Travel_Rarely"/>
    <n v="1157"/>
    <n v="1157"/>
    <s v="Research &amp; Development"/>
    <x v="1"/>
    <n v="17"/>
    <n v="17"/>
    <s v="3Bachelor"/>
    <s v="Bachelor"/>
    <s v="Technical Degree"/>
    <s v="Technical Degree"/>
    <s v="3High"/>
    <s v="High"/>
    <s v="Male"/>
    <s v="Male"/>
    <n v="51"/>
    <n v="51"/>
    <s v="3High"/>
    <s v="High"/>
    <n v="1"/>
    <n v="1"/>
    <s v="Research Scientist"/>
    <s v="Research Scientist"/>
    <s v="2Medium"/>
    <s v="Medium"/>
    <s v="Married"/>
    <s v="Married"/>
    <n v="3058"/>
    <n v="3058"/>
    <n v="13364"/>
    <n v="13364"/>
    <n v="0"/>
    <n v="0"/>
    <s v="Yes"/>
    <s v="Yes"/>
    <n v="16"/>
    <n v="16"/>
    <s v="3Excellent"/>
    <s v="Excellent"/>
    <s v="4Very High"/>
    <s v="Very High"/>
    <n v="3"/>
    <n v="3"/>
    <s v="2Good"/>
    <s v="Good"/>
    <s v="No"/>
    <x v="1"/>
  </r>
  <r>
    <n v="1624"/>
    <n v="19"/>
    <n v="19"/>
    <s v="Travel_Frequently"/>
    <s v="Travel_Frequently"/>
    <n v="602"/>
    <n v="602"/>
    <s v="Sales"/>
    <x v="0"/>
    <n v="1"/>
    <n v="1"/>
    <s v="1Below College"/>
    <s v="Below College"/>
    <s v="Technical Degree"/>
    <s v="Technical Degree"/>
    <s v="3High"/>
    <s v="High"/>
    <s v="Female"/>
    <s v="Female"/>
    <n v="100"/>
    <n v="100"/>
    <s v="1Low"/>
    <s v="Low"/>
    <n v="1"/>
    <n v="1"/>
    <s v="Sales Representative"/>
    <s v="Sales Representative"/>
    <s v="1Low"/>
    <s v="Low"/>
    <s v="Single"/>
    <s v="Single"/>
    <n v="2325"/>
    <n v="2325"/>
    <n v="20989"/>
    <n v="20989"/>
    <n v="0"/>
    <n v="0"/>
    <s v="No"/>
    <s v="No"/>
    <n v="21"/>
    <n v="21"/>
    <s v="4Outstanding"/>
    <s v="Outstanding"/>
    <s v="1Low"/>
    <s v="Low"/>
    <n v="5"/>
    <n v="5"/>
    <s v="4Best"/>
    <s v="Best"/>
    <s v="Yes"/>
    <x v="0"/>
  </r>
  <r>
    <n v="1625"/>
    <n v="36"/>
    <n v="36"/>
    <s v="Travel_Frequently"/>
    <s v="Travel_Frequently"/>
    <n v="1480"/>
    <n v="1480"/>
    <s v="Research &amp; Development"/>
    <x v="1"/>
    <n v="3"/>
    <n v="3"/>
    <s v="2College"/>
    <s v="College"/>
    <s v="Medical"/>
    <s v="Medical"/>
    <s v="4Ver High"/>
    <s v="Ver High"/>
    <s v="Male"/>
    <s v="Male"/>
    <n v="30"/>
    <n v="30"/>
    <s v="3High"/>
    <s v="High"/>
    <n v="1"/>
    <n v="1"/>
    <s v="Laboratory Technician"/>
    <s v="Laboratory Technician"/>
    <s v="2Medium"/>
    <s v="Medium"/>
    <s v="Single"/>
    <s v="Single"/>
    <n v="2088"/>
    <n v="2088"/>
    <n v="15062"/>
    <n v="15062"/>
    <n v="4"/>
    <n v="4"/>
    <s v="No"/>
    <s v="No"/>
    <n v="12"/>
    <n v="12"/>
    <s v="3Excellent"/>
    <s v="Excellent"/>
    <s v="3High"/>
    <s v="High"/>
    <n v="3"/>
    <n v="3"/>
    <s v="2Good"/>
    <s v="Good"/>
    <s v="No"/>
    <x v="1"/>
  </r>
  <r>
    <n v="1626"/>
    <n v="30"/>
    <n v="30"/>
    <s v="Non-Travel"/>
    <s v="Non-Travel"/>
    <n v="111"/>
    <n v="111"/>
    <s v="Research &amp; Development"/>
    <x v="1"/>
    <n v="9"/>
    <n v="9"/>
    <s v="3Bachelor"/>
    <s v="Bachelor"/>
    <s v="Medical"/>
    <s v="Medical"/>
    <s v="3High"/>
    <s v="High"/>
    <s v="Male"/>
    <s v="Male"/>
    <n v="66"/>
    <n v="66"/>
    <s v="3High"/>
    <s v="High"/>
    <n v="2"/>
    <n v="2"/>
    <s v="Laboratory Technician"/>
    <s v="Laboratory Technician"/>
    <s v="1Low"/>
    <s v="Low"/>
    <s v="Divorced"/>
    <s v="Divorced"/>
    <n v="3072"/>
    <n v="3072"/>
    <n v="11012"/>
    <n v="11012"/>
    <n v="1"/>
    <n v="1"/>
    <s v="No"/>
    <s v="No"/>
    <n v="11"/>
    <n v="11"/>
    <s v="3Excellent"/>
    <s v="Excellent"/>
    <s v="3High"/>
    <s v="High"/>
    <n v="4"/>
    <n v="4"/>
    <s v="3Better"/>
    <s v="Better"/>
    <s v="No"/>
    <x v="1"/>
  </r>
  <r>
    <n v="1627"/>
    <n v="45"/>
    <n v="45"/>
    <s v="Travel_Rarely"/>
    <s v="Travel_Rarely"/>
    <n v="1268"/>
    <n v="1268"/>
    <s v="Sales"/>
    <x v="0"/>
    <n v="4"/>
    <n v="4"/>
    <s v="2College"/>
    <s v="College"/>
    <s v="Life Sciences"/>
    <s v="Life Sciences"/>
    <s v="3High"/>
    <s v="High"/>
    <s v="Female"/>
    <s v="Female"/>
    <n v="30"/>
    <n v="30"/>
    <s v="3High"/>
    <s v="High"/>
    <n v="2"/>
    <n v="2"/>
    <s v="Sales Executive"/>
    <s v="Sales Executive"/>
    <s v="1Low"/>
    <s v="Low"/>
    <s v="Divorced"/>
    <s v="Divorced"/>
    <n v="5006"/>
    <n v="5006"/>
    <n v="6319"/>
    <n v="6319"/>
    <n v="4"/>
    <n v="4"/>
    <s v="Yes"/>
    <s v="Yes"/>
    <n v="11"/>
    <n v="11"/>
    <s v="3Excellent"/>
    <s v="Excellent"/>
    <s v="1Low"/>
    <s v="Low"/>
    <n v="3"/>
    <n v="3"/>
    <s v="4Best"/>
    <s v="Best"/>
    <s v="No"/>
    <x v="1"/>
  </r>
  <r>
    <n v="1628"/>
    <n v="56"/>
    <n v="56"/>
    <s v="Travel_Rarely"/>
    <s v="Travel_Rarely"/>
    <n v="713"/>
    <n v="713"/>
    <s v="Research &amp; Development"/>
    <x v="1"/>
    <n v="8"/>
    <n v="8"/>
    <s v="3Bachelor"/>
    <s v="Bachelor"/>
    <s v="Life Sciences"/>
    <s v="Life Sciences"/>
    <s v="3High"/>
    <s v="High"/>
    <s v="Female"/>
    <s v="Female"/>
    <n v="67"/>
    <n v="67"/>
    <s v="3High"/>
    <s v="High"/>
    <n v="1"/>
    <n v="1"/>
    <s v="Research Scientist"/>
    <s v="Research Scientist"/>
    <s v="1Low"/>
    <s v="Low"/>
    <s v="Divorced"/>
    <s v="Divorced"/>
    <n v="4257"/>
    <n v="4257"/>
    <n v="13939"/>
    <n v="13939"/>
    <n v="4"/>
    <n v="4"/>
    <s v="Yes"/>
    <s v="Yes"/>
    <n v="18"/>
    <n v="18"/>
    <s v="3Excellent"/>
    <s v="Excellent"/>
    <s v="3High"/>
    <s v="High"/>
    <n v="3"/>
    <n v="3"/>
    <s v="3Better"/>
    <s v="Better"/>
    <s v="No"/>
    <x v="1"/>
  </r>
  <r>
    <n v="1629"/>
    <n v="33"/>
    <n v="33"/>
    <s v="Travel_Rarely"/>
    <s v="Travel_Rarely"/>
    <n v="134"/>
    <n v="134"/>
    <s v="Research &amp; Development"/>
    <x v="1"/>
    <n v="2"/>
    <n v="2"/>
    <s v="3Bachelor"/>
    <s v="Bachelor"/>
    <s v="Life Sciences"/>
    <s v="Life Sciences"/>
    <s v="3High"/>
    <s v="High"/>
    <s v="Male"/>
    <s v="Male"/>
    <n v="90"/>
    <n v="90"/>
    <s v="3High"/>
    <s v="High"/>
    <n v="1"/>
    <n v="1"/>
    <s v="Research Scientist"/>
    <s v="Research Scientist"/>
    <s v="4Very High"/>
    <s v="Very High"/>
    <s v="Single"/>
    <s v="Single"/>
    <n v="2500"/>
    <n v="2500"/>
    <n v="10515"/>
    <n v="10515"/>
    <n v="0"/>
    <n v="0"/>
    <s v="No"/>
    <s v="No"/>
    <n v="14"/>
    <n v="14"/>
    <s v="3Excellent"/>
    <s v="Excellent"/>
    <s v="1Low"/>
    <s v="Low"/>
    <n v="2"/>
    <n v="2"/>
    <s v="4Best"/>
    <s v="Best"/>
    <s v="No"/>
    <x v="1"/>
  </r>
  <r>
    <n v="1630"/>
    <n v="19"/>
    <n v="19"/>
    <s v="Travel_Rarely"/>
    <s v="Travel_Rarely"/>
    <n v="303"/>
    <n v="303"/>
    <s v="Research &amp; Development"/>
    <x v="1"/>
    <n v="2"/>
    <n v="2"/>
    <s v="3Bachelor"/>
    <s v="Bachelor"/>
    <s v="Life Sciences"/>
    <s v="Life Sciences"/>
    <s v="2Medium"/>
    <s v="Medium"/>
    <s v="Male"/>
    <s v="Male"/>
    <n v="47"/>
    <n v="47"/>
    <s v="2Medium"/>
    <s v="Medium"/>
    <n v="1"/>
    <n v="1"/>
    <s v="Laboratory Technician"/>
    <s v="Laboratory Technician"/>
    <s v="4Very High"/>
    <s v="Very High"/>
    <s v="Single"/>
    <s v="Single"/>
    <n v="1102"/>
    <n v="1102"/>
    <n v="9241"/>
    <n v="9241"/>
    <n v="1"/>
    <n v="1"/>
    <s v="No"/>
    <s v="No"/>
    <n v="22"/>
    <n v="22"/>
    <s v="4Outstanding"/>
    <s v="Outstanding"/>
    <s v="3High"/>
    <s v="High"/>
    <n v="3"/>
    <n v="3"/>
    <s v="2Good"/>
    <s v="Good"/>
    <s v="Yes"/>
    <x v="0"/>
  </r>
  <r>
    <n v="1631"/>
    <n v="46"/>
    <n v="46"/>
    <s v="Travel_Rarely"/>
    <s v="Travel_Rarely"/>
    <n v="526"/>
    <n v="526"/>
    <s v="Sales"/>
    <x v="0"/>
    <n v="1"/>
    <n v="1"/>
    <s v="2College"/>
    <s v="College"/>
    <s v="Marketing"/>
    <s v="Marketing"/>
    <s v="2Medium"/>
    <s v="Medium"/>
    <s v="Female"/>
    <s v="Female"/>
    <n v="92"/>
    <n v="92"/>
    <s v="3High"/>
    <s v="High"/>
    <n v="3"/>
    <n v="3"/>
    <s v="Sales Executive"/>
    <s v="Sales Executive"/>
    <s v="1Low"/>
    <s v="Low"/>
    <s v="Divorced"/>
    <s v="Divorced"/>
    <n v="10453"/>
    <n v="10453"/>
    <n v="2137"/>
    <n v="2137"/>
    <n v="1"/>
    <n v="1"/>
    <s v="No"/>
    <s v="No"/>
    <n v="25"/>
    <n v="25"/>
    <s v="4Outstanding"/>
    <s v="Outstanding"/>
    <s v="3High"/>
    <s v="High"/>
    <n v="2"/>
    <n v="2"/>
    <s v="3Better"/>
    <s v="Better"/>
    <s v="No"/>
    <x v="1"/>
  </r>
  <r>
    <n v="1632"/>
    <n v="38"/>
    <n v="38"/>
    <s v="Travel_Rarely"/>
    <s v="Travel_Rarely"/>
    <n v="1380"/>
    <n v="1380"/>
    <s v="Research &amp; Development"/>
    <x v="1"/>
    <n v="9"/>
    <n v="9"/>
    <s v="2College"/>
    <s v="College"/>
    <s v="Life Sciences"/>
    <s v="Life Sciences"/>
    <s v="3High"/>
    <s v="High"/>
    <s v="Female"/>
    <s v="Female"/>
    <n v="75"/>
    <n v="75"/>
    <s v="3High"/>
    <s v="High"/>
    <n v="1"/>
    <n v="1"/>
    <s v="Laboratory Technician"/>
    <s v="Laboratory Technician"/>
    <s v="4Very High"/>
    <s v="Very High"/>
    <s v="Single"/>
    <s v="Single"/>
    <n v="2288"/>
    <n v="2288"/>
    <n v="6319"/>
    <n v="6319"/>
    <n v="1"/>
    <n v="1"/>
    <s v="No"/>
    <s v="No"/>
    <n v="12"/>
    <n v="12"/>
    <s v="3Excellent"/>
    <s v="Excellent"/>
    <s v="3High"/>
    <s v="High"/>
    <n v="3"/>
    <n v="3"/>
    <s v="3Better"/>
    <s v="Better"/>
    <s v="No"/>
    <x v="1"/>
  </r>
  <r>
    <n v="1633"/>
    <n v="31"/>
    <n v="31"/>
    <s v="Travel_Rarely"/>
    <s v="Travel_Rarely"/>
    <n v="140"/>
    <n v="140"/>
    <s v="Research &amp; Development"/>
    <x v="1"/>
    <n v="12"/>
    <n v="12"/>
    <s v="1Below College"/>
    <s v="Below College"/>
    <s v="Medical"/>
    <s v="Medical"/>
    <s v="3High"/>
    <s v="High"/>
    <s v="Female"/>
    <s v="Female"/>
    <n v="95"/>
    <n v="95"/>
    <s v="3High"/>
    <s v="High"/>
    <n v="1"/>
    <n v="1"/>
    <s v="Research Scientist"/>
    <s v="Research Scientist"/>
    <s v="4Very High"/>
    <s v="Very High"/>
    <s v="Married"/>
    <s v="Married"/>
    <n v="3929"/>
    <n v="3929"/>
    <n v="6984"/>
    <n v="6984"/>
    <n v="8"/>
    <n v="8"/>
    <s v="Yes"/>
    <s v="Yes"/>
    <n v="23"/>
    <n v="23"/>
    <s v="4Outstanding"/>
    <s v="Outstanding"/>
    <s v="3High"/>
    <s v="High"/>
    <n v="0"/>
    <n v="0"/>
    <s v="3Better"/>
    <s v="Better"/>
    <s v="No"/>
    <x v="1"/>
  </r>
  <r>
    <n v="1634"/>
    <n v="34"/>
    <n v="34"/>
    <s v="Travel_Rarely"/>
    <s v="Travel_Rarely"/>
    <n v="629"/>
    <n v="629"/>
    <s v="Research &amp; Development"/>
    <x v="1"/>
    <n v="27"/>
    <n v="27"/>
    <m/>
    <s v="Bachelor"/>
    <s v="Medical"/>
    <s v="Medical"/>
    <s v="4Ver High"/>
    <s v="Ver High"/>
    <s v="Female"/>
    <s v="Female"/>
    <n v="95"/>
    <n v="95"/>
    <s v="3High"/>
    <s v="High"/>
    <n v="1"/>
    <n v="1"/>
    <s v="Research Scientist"/>
    <s v="Research Scientist"/>
    <s v="2Medium"/>
    <s v="Medium"/>
    <s v="Single"/>
    <s v="Single"/>
    <n v="2311"/>
    <n v="2311"/>
    <n v="5711"/>
    <n v="5711"/>
    <n v="2"/>
    <n v="2"/>
    <s v="No"/>
    <s v="No"/>
    <m/>
    <n v="15.206064782908339"/>
    <s v="3Excellent"/>
    <s v="Excellent"/>
    <s v="4Very High"/>
    <s v="Very High"/>
    <n v="3"/>
    <n v="3"/>
    <s v="3Better"/>
    <s v="Better"/>
    <s v="No"/>
    <x v="1"/>
  </r>
  <r>
    <n v="1635"/>
    <n v="41"/>
    <n v="41"/>
    <s v="Travel_Rarely"/>
    <s v="Travel_Rarely"/>
    <n v="1356"/>
    <n v="1356"/>
    <s v="Sales"/>
    <x v="0"/>
    <n v="20"/>
    <n v="20"/>
    <s v="2College"/>
    <s v="College"/>
    <s v="Marketing"/>
    <s v="Marketing"/>
    <m/>
    <s v="High"/>
    <s v="Female"/>
    <s v="Female"/>
    <n v="70"/>
    <n v="70"/>
    <s v="3High"/>
    <s v="High"/>
    <n v="1"/>
    <n v="1"/>
    <s v="Sales Representative"/>
    <s v="Sales Representative"/>
    <s v="2Medium"/>
    <s v="Medium"/>
    <s v="Single"/>
    <s v="Single"/>
    <n v="3140"/>
    <n v="3140"/>
    <n v="21728"/>
    <n v="21728"/>
    <n v="1"/>
    <n v="1"/>
    <s v="Yes"/>
    <s v="Yes"/>
    <n v="22"/>
    <n v="22"/>
    <s v="4Outstanding"/>
    <s v="Outstanding"/>
    <s v="4Very High"/>
    <s v="Very High"/>
    <n v="5"/>
    <n v="5"/>
    <s v="2Good"/>
    <s v="Good"/>
    <s v="Yes"/>
    <x v="0"/>
  </r>
  <r>
    <n v="1636"/>
    <n v="50"/>
    <n v="50"/>
    <s v="Travel_Rarely"/>
    <s v="Travel_Rarely"/>
    <n v="328"/>
    <n v="328"/>
    <s v="Research &amp; Development"/>
    <x v="1"/>
    <n v="1"/>
    <n v="1"/>
    <s v="3Bachelor"/>
    <s v="Bachelor"/>
    <s v="Medical"/>
    <s v="Medical"/>
    <s v="3High"/>
    <s v="High"/>
    <s v="Male"/>
    <s v="Male"/>
    <n v="86"/>
    <n v="86"/>
    <s v="2Medium"/>
    <s v="Medium"/>
    <n v="1"/>
    <n v="1"/>
    <s v="Laboratory Technician"/>
    <s v="Laboratory Technician"/>
    <s v="3High"/>
    <s v="High"/>
    <s v="Married"/>
    <s v="Married"/>
    <n v="3690"/>
    <n v="3690"/>
    <n v="3425"/>
    <n v="3425"/>
    <n v="2"/>
    <n v="2"/>
    <s v="No"/>
    <s v="No"/>
    <n v="15"/>
    <n v="15"/>
    <s v="3Excellent"/>
    <s v="Excellent"/>
    <s v="4Very High"/>
    <s v="Very High"/>
    <m/>
    <n v="2.8005502063273728"/>
    <s v="2Good"/>
    <s v="Good"/>
    <s v="No"/>
    <x v="1"/>
  </r>
  <r>
    <n v="1637"/>
    <n v="53"/>
    <n v="53"/>
    <s v="Travel_Rarely"/>
    <s v="Travel_Rarely"/>
    <n v="1084"/>
    <n v="1084"/>
    <s v="Research &amp; Development"/>
    <x v="1"/>
    <n v="13"/>
    <n v="13"/>
    <s v="2College"/>
    <s v="College"/>
    <s v="Medical"/>
    <s v="Medical"/>
    <s v="4Ver High"/>
    <s v="Ver High"/>
    <s v="Female"/>
    <s v="Female"/>
    <n v="57"/>
    <n v="57"/>
    <s v="4Very High"/>
    <s v="Very High"/>
    <n v="2"/>
    <n v="2"/>
    <s v="Manufacturing Director"/>
    <s v="Manufacturing Director"/>
    <s v="1Low"/>
    <s v="Low"/>
    <s v="Divorced"/>
    <s v="Divorced"/>
    <n v="4450"/>
    <n v="4450"/>
    <n v="26250"/>
    <n v="26250"/>
    <n v="1"/>
    <n v="1"/>
    <s v="No"/>
    <s v="No"/>
    <n v="11"/>
    <n v="11"/>
    <s v="3Excellent"/>
    <s v="Excellent"/>
    <s v="3High"/>
    <s v="High"/>
    <n v="3"/>
    <n v="3"/>
    <s v="3Better"/>
    <s v="Better"/>
    <s v="No"/>
    <x v="1"/>
  </r>
  <r>
    <n v="1638"/>
    <n v="33"/>
    <n v="33"/>
    <s v="Travel_Rarely"/>
    <s v="Travel_Rarely"/>
    <n v="931"/>
    <n v="931"/>
    <s v="Research &amp; Development"/>
    <x v="1"/>
    <n v="14"/>
    <n v="14"/>
    <s v="3Bachelor"/>
    <s v="Bachelor"/>
    <s v="Medical"/>
    <s v="Medical"/>
    <s v="4Ver High"/>
    <s v="Ver High"/>
    <s v="Female"/>
    <s v="Female"/>
    <n v="72"/>
    <n v="72"/>
    <s v="3High"/>
    <s v="High"/>
    <n v="1"/>
    <n v="1"/>
    <s v="Research Scientist"/>
    <s v="Research Scientist"/>
    <s v="2Medium"/>
    <s v="Medium"/>
    <s v="Married"/>
    <s v="Married"/>
    <n v="2756"/>
    <n v="2756"/>
    <n v="4673"/>
    <n v="4673"/>
    <n v="1"/>
    <n v="1"/>
    <s v="No"/>
    <s v="No"/>
    <n v="13"/>
    <n v="13"/>
    <s v="3Excellent"/>
    <s v="Excellent"/>
    <s v="4Very High"/>
    <s v="Very High"/>
    <n v="5"/>
    <n v="5"/>
    <s v="3Better"/>
    <s v="Better"/>
    <s v="No"/>
    <x v="1"/>
  </r>
  <r>
    <n v="1639"/>
    <n v="40"/>
    <n v="40"/>
    <s v="Travel_Rarely"/>
    <s v="Travel_Rarely"/>
    <n v="989"/>
    <n v="989"/>
    <s v="Research &amp; Development"/>
    <x v="1"/>
    <n v="4"/>
    <n v="4"/>
    <s v="1Below College"/>
    <s v="Below College"/>
    <s v="Medical"/>
    <s v="Medical"/>
    <s v="4Ver High"/>
    <s v="Ver High"/>
    <s v="Female"/>
    <s v="Female"/>
    <n v="46"/>
    <n v="46"/>
    <s v="3High"/>
    <s v="High"/>
    <n v="5"/>
    <n v="5"/>
    <s v="Manager"/>
    <s v="Manager"/>
    <s v="3High"/>
    <s v="High"/>
    <s v="Married"/>
    <s v="Married"/>
    <n v="19033"/>
    <n v="19033"/>
    <n v="6499"/>
    <n v="6499"/>
    <n v="1"/>
    <n v="1"/>
    <s v="No"/>
    <s v="No"/>
    <n v="14"/>
    <n v="14"/>
    <s v="3Excellent"/>
    <s v="Excellent"/>
    <s v="2Medium"/>
    <s v="Medium"/>
    <n v="2"/>
    <n v="2"/>
    <s v="3Better"/>
    <s v="Better"/>
    <s v="No"/>
    <x v="1"/>
  </r>
  <r>
    <n v="1640"/>
    <n v="55"/>
    <n v="55"/>
    <s v="Travel_Rarely"/>
    <s v="Travel_Rarely"/>
    <n v="692"/>
    <n v="692"/>
    <s v="Research &amp; Development"/>
    <x v="1"/>
    <n v="14"/>
    <n v="14"/>
    <s v="4Master"/>
    <s v="Master"/>
    <s v="Medical"/>
    <s v="Medical"/>
    <s v="3High"/>
    <s v="High"/>
    <s v="Male"/>
    <s v="Male"/>
    <n v="61"/>
    <n v="61"/>
    <s v="4Very High"/>
    <s v="Very High"/>
    <n v="5"/>
    <n v="5"/>
    <s v="Research Director"/>
    <s v="Research Director"/>
    <s v="2Medium"/>
    <s v="Medium"/>
    <s v="Single"/>
    <s v="Single"/>
    <n v="18722"/>
    <n v="18722"/>
    <n v="13339"/>
    <n v="13339"/>
    <n v="8"/>
    <n v="8"/>
    <s v="No"/>
    <s v="No"/>
    <n v="11"/>
    <n v="11"/>
    <s v="3Excellent"/>
    <s v="Excellent"/>
    <s v="4Very High"/>
    <s v="Very High"/>
    <n v="3"/>
    <n v="3"/>
    <s v="3Better"/>
    <s v="Better"/>
    <s v="No"/>
    <x v="1"/>
  </r>
  <r>
    <n v="1641"/>
    <n v="34"/>
    <n v="34"/>
    <s v="Travel_Frequently"/>
    <s v="Travel_Frequently"/>
    <n v="1069"/>
    <n v="1069"/>
    <s v="Research &amp; Development"/>
    <x v="1"/>
    <n v="2"/>
    <n v="2"/>
    <s v="1Below College"/>
    <s v="Below College"/>
    <s v="Life Sciences"/>
    <s v="Life Sciences"/>
    <s v="4Ver High"/>
    <s v="Ver High"/>
    <s v="Male"/>
    <s v="Male"/>
    <n v="45"/>
    <n v="45"/>
    <s v="2Medium"/>
    <s v="Medium"/>
    <n v="2"/>
    <n v="2"/>
    <s v="Manufacturing Director"/>
    <s v="Manufacturing Director"/>
    <s v="3High"/>
    <s v="High"/>
    <s v="Married"/>
    <s v="Married"/>
    <n v="9547"/>
    <n v="9547"/>
    <n v="14074"/>
    <n v="14074"/>
    <n v="1"/>
    <n v="1"/>
    <s v="No"/>
    <s v="No"/>
    <n v="17"/>
    <n v="17"/>
    <s v="3Excellent"/>
    <s v="Excellent"/>
    <s v="3High"/>
    <s v="High"/>
    <n v="2"/>
    <n v="2"/>
    <s v="2Good"/>
    <s v="Good"/>
    <s v="No"/>
    <x v="1"/>
  </r>
  <r>
    <n v="1642"/>
    <n v="51"/>
    <n v="51"/>
    <s v="Travel_Rarely"/>
    <s v="Travel_Rarely"/>
    <n v="313"/>
    <n v="313"/>
    <s v="Research &amp; Development"/>
    <x v="1"/>
    <n v="3"/>
    <n v="3"/>
    <s v="3Bachelor"/>
    <s v="Bachelor"/>
    <s v="Medical"/>
    <s v="Medical"/>
    <s v="4Ver High"/>
    <s v="Ver High"/>
    <s v="Female"/>
    <s v="Female"/>
    <n v="98"/>
    <n v="98"/>
    <s v="3High"/>
    <s v="High"/>
    <n v="4"/>
    <n v="4"/>
    <s v="Healthcare Representative"/>
    <s v="Healthcare Representative"/>
    <s v="2Medium"/>
    <s v="Medium"/>
    <s v="Single"/>
    <s v="Single"/>
    <n v="13734"/>
    <n v="13734"/>
    <n v="7192"/>
    <n v="7192"/>
    <n v="3"/>
    <n v="3"/>
    <s v="No"/>
    <s v="No"/>
    <n v="18"/>
    <n v="18"/>
    <s v="3Excellent"/>
    <s v="Excellent"/>
    <s v="3High"/>
    <s v="High"/>
    <n v="6"/>
    <n v="6"/>
    <s v="3Better"/>
    <s v="Better"/>
    <s v="No"/>
    <x v="1"/>
  </r>
  <r>
    <n v="1643"/>
    <n v="52"/>
    <n v="52"/>
    <s v="Travel_Rarely"/>
    <s v="Travel_Rarely"/>
    <n v="699"/>
    <n v="699"/>
    <s v="Research &amp; Development"/>
    <x v="1"/>
    <n v="1"/>
    <n v="1"/>
    <s v="4Master"/>
    <s v="Master"/>
    <s v="Life Sciences"/>
    <s v="Life Sciences"/>
    <s v="3High"/>
    <s v="High"/>
    <s v="Male"/>
    <s v="Male"/>
    <n v="65"/>
    <n v="65"/>
    <s v="2Medium"/>
    <s v="Medium"/>
    <n v="5"/>
    <n v="5"/>
    <s v="Manager"/>
    <s v="Manager"/>
    <s v="3High"/>
    <s v="High"/>
    <s v="Married"/>
    <s v="Married"/>
    <n v="19999"/>
    <n v="19999"/>
    <n v="5678"/>
    <n v="5678"/>
    <n v="0"/>
    <n v="0"/>
    <s v="No"/>
    <s v="No"/>
    <n v="14"/>
    <n v="14"/>
    <s v="3Excellent"/>
    <s v="Excellent"/>
    <s v="1Low"/>
    <s v="Low"/>
    <n v="5"/>
    <n v="5"/>
    <s v="3Better"/>
    <s v="Better"/>
    <s v="No"/>
    <x v="1"/>
  </r>
  <r>
    <n v="1644"/>
    <n v="27"/>
    <n v="27"/>
    <s v="Travel_Rarely"/>
    <s v="Travel_Rarely"/>
    <n v="894"/>
    <n v="894"/>
    <s v="Research &amp; Development"/>
    <x v="1"/>
    <n v="9"/>
    <n v="9"/>
    <s v="3Bachelor"/>
    <s v="Bachelor"/>
    <s v="Medical"/>
    <s v="Medical"/>
    <s v="4Ver High"/>
    <s v="Ver High"/>
    <s v="Female"/>
    <s v="Female"/>
    <n v="99"/>
    <n v="99"/>
    <s v="3High"/>
    <s v="High"/>
    <n v="1"/>
    <n v="1"/>
    <s v="Research Scientist"/>
    <s v="Research Scientist"/>
    <s v="2Medium"/>
    <s v="Medium"/>
    <s v="Single"/>
    <s v="Single"/>
    <n v="2279"/>
    <n v="2279"/>
    <n v="11781"/>
    <n v="11781"/>
    <n v="1"/>
    <n v="1"/>
    <s v="No"/>
    <s v="No"/>
    <n v="16"/>
    <n v="16"/>
    <s v="3Excellent"/>
    <s v="Excellent"/>
    <s v="4Very High"/>
    <s v="Very High"/>
    <n v="2"/>
    <n v="2"/>
    <s v="2Good"/>
    <s v="Good"/>
    <s v="No"/>
    <x v="1"/>
  </r>
  <r>
    <n v="1645"/>
    <n v="35"/>
    <n v="35"/>
    <s v="Travel_Rarely"/>
    <s v="Travel_Rarely"/>
    <n v="556"/>
    <n v="556"/>
    <s v="Research &amp; Development"/>
    <x v="1"/>
    <n v="23"/>
    <n v="23"/>
    <s v="2College"/>
    <s v="College"/>
    <s v="Life Sciences"/>
    <s v="Life Sciences"/>
    <s v="2Medium"/>
    <s v="Medium"/>
    <s v="Male"/>
    <s v="Male"/>
    <n v="50"/>
    <n v="50"/>
    <s v="2Medium"/>
    <s v="Medium"/>
    <n v="2"/>
    <n v="2"/>
    <s v="Manufacturing Director"/>
    <s v="Manufacturing Director"/>
    <s v="3High"/>
    <s v="High"/>
    <s v="Married"/>
    <s v="Married"/>
    <n v="5916"/>
    <n v="5916"/>
    <n v="15497"/>
    <n v="15497"/>
    <n v="3"/>
    <n v="3"/>
    <s v="Yes"/>
    <s v="Yes"/>
    <n v="13"/>
    <n v="13"/>
    <s v="3Excellent"/>
    <s v="Excellent"/>
    <s v="1Low"/>
    <s v="Low"/>
    <n v="1"/>
    <n v="1"/>
    <s v="3Better"/>
    <s v="Better"/>
    <s v="Yes"/>
    <x v="0"/>
  </r>
  <r>
    <n v="1646"/>
    <n v="43"/>
    <n v="43"/>
    <s v="Non-Travel"/>
    <s v="Non-Travel"/>
    <n v="1344"/>
    <n v="1344"/>
    <s v="Research &amp; Development"/>
    <x v="1"/>
    <n v="7"/>
    <n v="7"/>
    <s v="3Bachelor"/>
    <s v="Bachelor"/>
    <s v="Medical"/>
    <s v="Medical"/>
    <s v="4Ver High"/>
    <s v="Ver High"/>
    <s v="Male"/>
    <s v="Male"/>
    <n v="37"/>
    <n v="37"/>
    <s v="4Very High"/>
    <s v="Very High"/>
    <n v="1"/>
    <n v="1"/>
    <s v="Research Scientist"/>
    <s v="Research Scientist"/>
    <s v="4Very High"/>
    <s v="Very High"/>
    <s v="Divorced"/>
    <s v="Divorced"/>
    <n v="2089"/>
    <n v="2089"/>
    <n v="5228"/>
    <n v="5228"/>
    <n v="4"/>
    <n v="4"/>
    <s v="No"/>
    <s v="No"/>
    <n v="14"/>
    <n v="14"/>
    <s v="3Excellent"/>
    <s v="Excellent"/>
    <s v="4Very High"/>
    <s v="Very High"/>
    <n v="3"/>
    <n v="3"/>
    <s v="4Best"/>
    <s v="Best"/>
    <s v="No"/>
    <x v="1"/>
  </r>
  <r>
    <n v="1647"/>
    <n v="45"/>
    <n v="45"/>
    <s v="Non-Travel"/>
    <s v="Non-Travel"/>
    <n v="1195"/>
    <n v="1195"/>
    <s v="Research &amp; Development"/>
    <x v="1"/>
    <m/>
    <n v="6.5817958901025673"/>
    <s v="2College"/>
    <s v="College"/>
    <s v="Medical"/>
    <s v="Medical"/>
    <s v="1Low"/>
    <s v="Low"/>
    <s v="Male"/>
    <s v="Male"/>
    <n v="65"/>
    <n v="65"/>
    <s v="2Medium"/>
    <s v="Medium"/>
    <n v="4"/>
    <n v="4"/>
    <s v="Manager"/>
    <s v="Manager"/>
    <s v="4Very High"/>
    <s v="Very High"/>
    <s v="Married"/>
    <s v="Married"/>
    <n v="16792"/>
    <n v="16792"/>
    <n v="20462"/>
    <n v="20462"/>
    <n v="9"/>
    <n v="9"/>
    <s v="No"/>
    <s v="No"/>
    <n v="23"/>
    <n v="23"/>
    <s v="4Outstanding"/>
    <s v="Outstanding"/>
    <s v="4Very High"/>
    <s v="Very High"/>
    <n v="1"/>
    <n v="1"/>
    <s v="3Better"/>
    <s v="Better"/>
    <s v="No"/>
    <x v="1"/>
  </r>
  <r>
    <n v="1648"/>
    <n v="37"/>
    <n v="37"/>
    <s v="Travel_Rarely"/>
    <s v="Travel_Rarely"/>
    <n v="290"/>
    <n v="290"/>
    <s v="Research &amp; Development"/>
    <x v="1"/>
    <n v="21"/>
    <n v="21"/>
    <s v="3Bachelor"/>
    <s v="Bachelor"/>
    <s v="Life Sciences"/>
    <s v="Life Sciences"/>
    <s v="2Medium"/>
    <s v="Medium"/>
    <s v="Male"/>
    <s v="Male"/>
    <n v="65"/>
    <n v="65"/>
    <s v="4Very High"/>
    <s v="Very High"/>
    <n v="1"/>
    <n v="1"/>
    <s v="Research Scientist"/>
    <s v="Research Scientist"/>
    <s v="1Low"/>
    <s v="Low"/>
    <s v="Married"/>
    <s v="Married"/>
    <n v="3564"/>
    <n v="3564"/>
    <n v="22977"/>
    <n v="22977"/>
    <n v="1"/>
    <n v="1"/>
    <s v="Yes"/>
    <s v="Yes"/>
    <n v="12"/>
    <n v="12"/>
    <s v="3Excellent"/>
    <s v="Excellent"/>
    <s v="1Low"/>
    <s v="Low"/>
    <n v="3"/>
    <n v="3"/>
    <s v="2Good"/>
    <s v="Good"/>
    <s v="No"/>
    <x v="1"/>
  </r>
  <r>
    <n v="1649"/>
    <n v="35"/>
    <n v="35"/>
    <s v="Travel_Frequently"/>
    <s v="Travel_Frequently"/>
    <n v="138"/>
    <n v="138"/>
    <s v="Research &amp; Development"/>
    <x v="1"/>
    <n v="2"/>
    <n v="2"/>
    <s v="3Bachelor"/>
    <s v="Bachelor"/>
    <s v="Medical"/>
    <s v="Medical"/>
    <s v="2Medium"/>
    <s v="Medium"/>
    <s v="Female"/>
    <s v="Female"/>
    <m/>
    <n v="66.992424242424249"/>
    <s v="3High"/>
    <s v="High"/>
    <n v="2"/>
    <n v="2"/>
    <s v="Laboratory Technician"/>
    <s v="Laboratory Technician"/>
    <s v="2Medium"/>
    <s v="Medium"/>
    <s v="Single"/>
    <s v="Single"/>
    <n v="4425"/>
    <n v="4425"/>
    <n v="15986"/>
    <n v="15986"/>
    <n v="5"/>
    <n v="5"/>
    <s v="No"/>
    <s v="No"/>
    <n v="11"/>
    <n v="11"/>
    <s v="3Excellent"/>
    <s v="Excellent"/>
    <s v="4Very High"/>
    <s v="Very High"/>
    <n v="5"/>
    <n v="5"/>
    <s v="3Better"/>
    <s v="Better"/>
    <s v="No"/>
    <x v="1"/>
  </r>
  <r>
    <n v="1650"/>
    <n v="42"/>
    <n v="42"/>
    <s v="Non-Travel"/>
    <s v="Non-Travel"/>
    <n v="926"/>
    <n v="926"/>
    <s v="Research &amp; Development"/>
    <x v="1"/>
    <n v="21"/>
    <n v="21"/>
    <s v="2College"/>
    <s v="College"/>
    <s v="Medical"/>
    <s v="Medical"/>
    <s v="3High"/>
    <s v="High"/>
    <s v="Female"/>
    <s v="Female"/>
    <n v="36"/>
    <n v="36"/>
    <s v="3High"/>
    <s v="High"/>
    <n v="2"/>
    <n v="2"/>
    <s v="Manufacturing Director"/>
    <s v="Manufacturing Director"/>
    <s v="3High"/>
    <s v="High"/>
    <s v="Divorced"/>
    <s v="Divorced"/>
    <n v="5265"/>
    <n v="5265"/>
    <n v="16439"/>
    <n v="16439"/>
    <n v="2"/>
    <n v="2"/>
    <s v="No"/>
    <s v="No"/>
    <n v="16"/>
    <n v="16"/>
    <s v="3Excellent"/>
    <s v="Excellent"/>
    <s v="2Medium"/>
    <s v="Medium"/>
    <n v="5"/>
    <n v="5"/>
    <s v="3Better"/>
    <s v="Better"/>
    <s v="No"/>
    <x v="1"/>
  </r>
  <r>
    <n v="1651"/>
    <n v="38"/>
    <n v="38"/>
    <s v="Travel_Rarely"/>
    <s v="Travel_Rarely"/>
    <n v="1261"/>
    <n v="1261"/>
    <s v="Research &amp; Development"/>
    <x v="1"/>
    <m/>
    <n v="6.5817958901025673"/>
    <s v="4Master"/>
    <s v="Master"/>
    <s v="Life Sciences"/>
    <s v="Life Sciences"/>
    <s v="4Ver High"/>
    <s v="Ver High"/>
    <s v="Male"/>
    <s v="Male"/>
    <n v="88"/>
    <n v="88"/>
    <s v="3High"/>
    <s v="High"/>
    <n v="2"/>
    <n v="2"/>
    <s v="Manufacturing Director"/>
    <s v="Manufacturing Director"/>
    <s v="3High"/>
    <s v="High"/>
    <s v="Married"/>
    <s v="Married"/>
    <n v="6553"/>
    <n v="6553"/>
    <n v="7259"/>
    <n v="7259"/>
    <n v="9"/>
    <n v="9"/>
    <s v="No"/>
    <s v="No"/>
    <m/>
    <n v="15.206064782908339"/>
    <s v="3Excellent"/>
    <s v="Excellent"/>
    <s v="2Medium"/>
    <s v="Medium"/>
    <n v="3"/>
    <n v="3"/>
    <s v="3Better"/>
    <s v="Better"/>
    <s v="No"/>
    <x v="1"/>
  </r>
  <r>
    <n v="1652"/>
    <n v="38"/>
    <n v="38"/>
    <s v="Travel_Rarely"/>
    <s v="Travel_Rarely"/>
    <n v="1084"/>
    <n v="1084"/>
    <s v="Research &amp; Development"/>
    <x v="1"/>
    <n v="29"/>
    <n v="29"/>
    <s v="3Bachelor"/>
    <s v="Bachelor"/>
    <s v="Technical Degree"/>
    <s v="Technical Degree"/>
    <s v="4Ver High"/>
    <s v="Ver High"/>
    <s v="Male"/>
    <s v="Male"/>
    <n v="54"/>
    <n v="54"/>
    <s v="3High"/>
    <s v="High"/>
    <n v="2"/>
    <n v="2"/>
    <s v="Manufacturing Director"/>
    <s v="Manufacturing Director"/>
    <s v="4Very High"/>
    <s v="Very High"/>
    <s v="Married"/>
    <s v="Married"/>
    <n v="6261"/>
    <n v="6261"/>
    <n v="4185"/>
    <n v="4185"/>
    <n v="3"/>
    <n v="3"/>
    <s v="No"/>
    <s v="No"/>
    <n v="18"/>
    <n v="18"/>
    <s v="3Excellent"/>
    <s v="Excellent"/>
    <s v="1Low"/>
    <s v="Low"/>
    <n v="3"/>
    <n v="3"/>
    <s v="1Bad"/>
    <s v="Bad"/>
    <s v="No"/>
    <x v="1"/>
  </r>
  <r>
    <n v="1653"/>
    <n v="27"/>
    <n v="27"/>
    <s v="Travel_Frequently"/>
    <s v="Travel_Frequently"/>
    <n v="472"/>
    <n v="472"/>
    <s v="Research &amp; Development"/>
    <x v="1"/>
    <n v="1"/>
    <n v="1"/>
    <s v="1Below College"/>
    <s v="Below College"/>
    <s v="Technical Degree"/>
    <s v="Technical Degree"/>
    <s v="3High"/>
    <s v="High"/>
    <s v="Male"/>
    <s v="Male"/>
    <n v="60"/>
    <n v="60"/>
    <s v="2Medium"/>
    <s v="Medium"/>
    <n v="2"/>
    <n v="2"/>
    <s v="Manufacturing Director"/>
    <s v="Manufacturing Director"/>
    <s v="1Low"/>
    <s v="Low"/>
    <s v="Married"/>
    <s v="Married"/>
    <n v="4298"/>
    <n v="4298"/>
    <n v="9679"/>
    <n v="9679"/>
    <n v="5"/>
    <n v="5"/>
    <s v="No"/>
    <s v="No"/>
    <n v="19"/>
    <n v="19"/>
    <s v="3Excellent"/>
    <s v="Excellent"/>
    <s v="3High"/>
    <s v="High"/>
    <n v="1"/>
    <n v="1"/>
    <s v="3Better"/>
    <s v="Better"/>
    <s v="No"/>
    <x v="1"/>
  </r>
  <r>
    <n v="1654"/>
    <n v="49"/>
    <n v="49"/>
    <s v="Non-Travel"/>
    <s v="Non-Travel"/>
    <n v="1002"/>
    <n v="1002"/>
    <s v="Research &amp; Development"/>
    <x v="1"/>
    <n v="18"/>
    <n v="18"/>
    <s v="4Master"/>
    <s v="Master"/>
    <s v="Life Sciences"/>
    <s v="Life Sciences"/>
    <s v="4Ver High"/>
    <s v="Ver High"/>
    <s v="Male"/>
    <s v="Male"/>
    <n v="92"/>
    <n v="92"/>
    <s v="3High"/>
    <s v="High"/>
    <n v="2"/>
    <n v="2"/>
    <s v="Manufacturing Director"/>
    <s v="Manufacturing Director"/>
    <s v="4Very High"/>
    <s v="Very High"/>
    <s v="Divorced"/>
    <s v="Divorced"/>
    <n v="6804"/>
    <n v="6804"/>
    <n v="23793"/>
    <n v="23793"/>
    <n v="1"/>
    <n v="1"/>
    <s v="Yes"/>
    <s v="Yes"/>
    <n v="15"/>
    <n v="15"/>
    <s v="3Excellent"/>
    <s v="Excellent"/>
    <s v="1Low"/>
    <s v="Low"/>
    <n v="0"/>
    <n v="0"/>
    <s v="3Better"/>
    <s v="Better"/>
    <s v="No"/>
    <x v="1"/>
  </r>
  <r>
    <n v="1655"/>
    <n v="34"/>
    <n v="34"/>
    <s v="Travel_Frequently"/>
    <s v="Travel_Frequently"/>
    <n v="878"/>
    <n v="878"/>
    <s v="Research &amp; Development"/>
    <x v="1"/>
    <n v="10"/>
    <n v="10"/>
    <s v="4Master"/>
    <s v="Master"/>
    <s v="Medical"/>
    <s v="Medical"/>
    <s v="4Ver High"/>
    <s v="Ver High"/>
    <s v="Male"/>
    <s v="Male"/>
    <n v="43"/>
    <n v="43"/>
    <s v="3High"/>
    <s v="High"/>
    <n v="1"/>
    <n v="1"/>
    <s v="Research Scientist"/>
    <s v="Research Scientist"/>
    <s v="3High"/>
    <s v="High"/>
    <s v="Divorced"/>
    <s v="Divorced"/>
    <n v="3815"/>
    <n v="3815"/>
    <n v="5972"/>
    <n v="5972"/>
    <n v="1"/>
    <n v="1"/>
    <s v="Yes"/>
    <s v="Yes"/>
    <n v="17"/>
    <n v="17"/>
    <s v="3Excellent"/>
    <s v="Excellent"/>
    <s v="4Very High"/>
    <s v="Very High"/>
    <n v="4"/>
    <n v="4"/>
    <s v="4Best"/>
    <s v="Best"/>
    <s v="No"/>
    <x v="1"/>
  </r>
  <r>
    <n v="1656"/>
    <n v="40"/>
    <n v="40"/>
    <s v="Travel_Rarely"/>
    <s v="Travel_Rarely"/>
    <n v="905"/>
    <n v="905"/>
    <s v="Research &amp; Development"/>
    <x v="1"/>
    <n v="19"/>
    <n v="19"/>
    <s v="2College"/>
    <s v="College"/>
    <s v="Medical"/>
    <s v="Medical"/>
    <s v="3High"/>
    <s v="High"/>
    <s v="Male"/>
    <s v="Male"/>
    <n v="99"/>
    <n v="99"/>
    <s v="3High"/>
    <s v="High"/>
    <n v="2"/>
    <n v="2"/>
    <s v="Laboratory Technician"/>
    <s v="Laboratory Technician"/>
    <s v="4Very High"/>
    <s v="Very High"/>
    <s v="Married"/>
    <s v="Married"/>
    <n v="2741"/>
    <n v="2741"/>
    <n v="16523"/>
    <n v="16523"/>
    <n v="8"/>
    <n v="8"/>
    <s v="Yes"/>
    <s v="Yes"/>
    <n v="15"/>
    <n v="15"/>
    <s v="3Excellent"/>
    <s v="Excellent"/>
    <s v="3High"/>
    <s v="High"/>
    <n v="2"/>
    <n v="2"/>
    <s v="4Best"/>
    <s v="Best"/>
    <s v="No"/>
    <x v="1"/>
  </r>
  <r>
    <n v="1657"/>
    <n v="38"/>
    <n v="38"/>
    <s v="Travel_Rarely"/>
    <s v="Travel_Rarely"/>
    <n v="1180"/>
    <n v="1180"/>
    <s v="Research &amp; Development"/>
    <x v="1"/>
    <n v="29"/>
    <n v="29"/>
    <s v="1Below College"/>
    <s v="Below College"/>
    <s v="Medical"/>
    <s v="Medical"/>
    <s v="2Medium"/>
    <s v="Medium"/>
    <s v="Male"/>
    <s v="Male"/>
    <n v="70"/>
    <n v="70"/>
    <s v="3High"/>
    <s v="High"/>
    <n v="2"/>
    <n v="2"/>
    <s v="Healthcare Representative"/>
    <s v="Healthcare Representative"/>
    <s v="1Low"/>
    <s v="Low"/>
    <s v="Married"/>
    <s v="Married"/>
    <n v="6673"/>
    <n v="6673"/>
    <n v="11354"/>
    <n v="11354"/>
    <n v="7"/>
    <n v="7"/>
    <s v="Yes"/>
    <s v="Yes"/>
    <n v="19"/>
    <n v="19"/>
    <s v="3Excellent"/>
    <s v="Excellent"/>
    <s v="2Medium"/>
    <s v="Medium"/>
    <n v="2"/>
    <n v="2"/>
    <s v="3Better"/>
    <s v="Better"/>
    <s v="Yes"/>
    <x v="0"/>
  </r>
  <r>
    <n v="1658"/>
    <n v="29"/>
    <n v="29"/>
    <m/>
    <s v="Travel_Rarely"/>
    <n v="121"/>
    <n v="121"/>
    <s v="Sales"/>
    <x v="0"/>
    <n v="27"/>
    <n v="27"/>
    <s v="3Bachelor"/>
    <s v="Bachelor"/>
    <s v="Marketing"/>
    <s v="Marketing"/>
    <s v="2Medium"/>
    <s v="Medium"/>
    <s v="Female"/>
    <s v="Female"/>
    <n v="35"/>
    <n v="35"/>
    <s v="3High"/>
    <s v="High"/>
    <n v="3"/>
    <n v="3"/>
    <s v="Sales Executive"/>
    <s v="Sales Executive"/>
    <s v="4Very High"/>
    <s v="Very High"/>
    <s v="Married"/>
    <s v="Married"/>
    <n v="7639"/>
    <n v="7639"/>
    <n v="24525"/>
    <n v="24525"/>
    <n v="1"/>
    <n v="1"/>
    <s v="No"/>
    <s v="No"/>
    <n v="22"/>
    <n v="22"/>
    <s v="4Outstanding"/>
    <s v="Outstanding"/>
    <s v="4Very High"/>
    <s v="Very High"/>
    <n v="3"/>
    <n v="3"/>
    <s v="2Good"/>
    <s v="Good"/>
    <s v="Yes"/>
    <x v="0"/>
  </r>
  <r>
    <n v="1659"/>
    <n v="22"/>
    <n v="22"/>
    <s v="Travel_Rarely"/>
    <s v="Travel_Rarely"/>
    <n v="1136"/>
    <n v="1136"/>
    <s v="Research &amp; Development"/>
    <x v="1"/>
    <n v="5"/>
    <n v="5"/>
    <s v="3Bachelor"/>
    <s v="Bachelor"/>
    <s v="Life Sciences"/>
    <s v="Life Sciences"/>
    <s v="4Ver High"/>
    <s v="Ver High"/>
    <s v="Male"/>
    <s v="Male"/>
    <n v="60"/>
    <n v="60"/>
    <s v="4Very High"/>
    <s v="Very High"/>
    <n v="1"/>
    <n v="1"/>
    <s v="Research Scientist"/>
    <s v="Research Scientist"/>
    <s v="2Medium"/>
    <s v="Medium"/>
    <s v="Divorced"/>
    <s v="Divorced"/>
    <n v="2328"/>
    <n v="2328"/>
    <n v="12392"/>
    <n v="12392"/>
    <n v="1"/>
    <n v="1"/>
    <s v="Yes"/>
    <s v="Yes"/>
    <n v="16"/>
    <n v="16"/>
    <s v="3Excellent"/>
    <s v="Excellent"/>
    <s v="1Low"/>
    <s v="Low"/>
    <n v="2"/>
    <n v="2"/>
    <s v="2Good"/>
    <s v="Good"/>
    <s v="No"/>
    <x v="1"/>
  </r>
  <r>
    <n v="1660"/>
    <n v="36"/>
    <n v="36"/>
    <s v="Travel_Frequently"/>
    <s v="Travel_Frequently"/>
    <n v="635"/>
    <n v="635"/>
    <m/>
    <x v="1"/>
    <n v="18"/>
    <n v="18"/>
    <s v="1Below College"/>
    <s v="Below College"/>
    <s v="Medical"/>
    <s v="Medical"/>
    <s v="2Medium"/>
    <s v="Medium"/>
    <s v="Female"/>
    <s v="Female"/>
    <n v="73"/>
    <n v="73"/>
    <s v="3High"/>
    <s v="High"/>
    <n v="1"/>
    <n v="1"/>
    <s v="Laboratory Technician"/>
    <s v="Laboratory Technician"/>
    <s v="4Very High"/>
    <s v="Very High"/>
    <s v="Single"/>
    <s v="Single"/>
    <n v="2153"/>
    <n v="2153"/>
    <n v="7703"/>
    <n v="7703"/>
    <n v="1"/>
    <n v="1"/>
    <s v="No"/>
    <s v="No"/>
    <n v="13"/>
    <n v="13"/>
    <s v="3Excellent"/>
    <s v="Excellent"/>
    <s v="1Low"/>
    <s v="Low"/>
    <n v="2"/>
    <n v="2"/>
    <s v="3Better"/>
    <s v="Better"/>
    <s v="No"/>
    <x v="1"/>
  </r>
  <r>
    <n v="1661"/>
    <n v="40"/>
    <n v="40"/>
    <s v="Non-Travel"/>
    <s v="Non-Travel"/>
    <n v="1151"/>
    <n v="1151"/>
    <s v="Research &amp; Development"/>
    <x v="1"/>
    <n v="9"/>
    <n v="9"/>
    <s v="5Doctor"/>
    <s v="Doctor"/>
    <s v="Life Sciences"/>
    <s v="Life Sciences"/>
    <s v="4Ver High"/>
    <s v="Ver High"/>
    <s v="Male"/>
    <s v="Male"/>
    <n v="63"/>
    <n v="63"/>
    <s v="2Medium"/>
    <s v="Medium"/>
    <n v="2"/>
    <n v="2"/>
    <s v="Healthcare Representative"/>
    <s v="Healthcare Representative"/>
    <s v="4Very High"/>
    <s v="Very High"/>
    <s v="Married"/>
    <s v="Married"/>
    <n v="4876"/>
    <n v="4876"/>
    <m/>
    <n v="14436.693360711841"/>
    <n v="9"/>
    <n v="9"/>
    <s v="No"/>
    <s v="No"/>
    <n v="14"/>
    <n v="14"/>
    <s v="3Excellent"/>
    <s v="Excellent"/>
    <s v="4Very High"/>
    <s v="Very High"/>
    <n v="5"/>
    <n v="5"/>
    <s v="1Bad"/>
    <s v="Bad"/>
    <s v="No"/>
    <x v="1"/>
  </r>
  <r>
    <n v="1662"/>
    <n v="46"/>
    <n v="46"/>
    <s v="Travel_Rarely"/>
    <s v="Travel_Rarely"/>
    <n v="644"/>
    <n v="644"/>
    <s v="Research &amp; Development"/>
    <x v="1"/>
    <n v="1"/>
    <n v="1"/>
    <s v="4Master"/>
    <s v="Master"/>
    <s v="Medical"/>
    <s v="Medical"/>
    <s v="4Ver High"/>
    <s v="Ver High"/>
    <s v="Male"/>
    <s v="Male"/>
    <n v="97"/>
    <n v="97"/>
    <s v="3High"/>
    <s v="High"/>
    <n v="3"/>
    <n v="3"/>
    <s v="Healthcare Representative"/>
    <s v="Healthcare Representative"/>
    <s v="1Low"/>
    <s v="Low"/>
    <s v="Divorced"/>
    <s v="Divorced"/>
    <n v="9396"/>
    <n v="9396"/>
    <n v="12368"/>
    <n v="12368"/>
    <n v="7"/>
    <n v="7"/>
    <s v="No"/>
    <s v="No"/>
    <n v="16"/>
    <n v="16"/>
    <s v="3Excellent"/>
    <s v="Excellent"/>
    <s v="3High"/>
    <s v="High"/>
    <n v="3"/>
    <n v="3"/>
    <s v="3Better"/>
    <s v="Better"/>
    <s v="No"/>
    <x v="1"/>
  </r>
  <r>
    <n v="1663"/>
    <n v="32"/>
    <n v="32"/>
    <s v="Travel_Rarely"/>
    <s v="Travel_Rarely"/>
    <n v="1045"/>
    <n v="1045"/>
    <s v="Sales"/>
    <x v="0"/>
    <n v="4"/>
    <n v="4"/>
    <s v="4Master"/>
    <s v="Master"/>
    <s v="Medical"/>
    <s v="Medical"/>
    <s v="4Ver High"/>
    <s v="Ver High"/>
    <s v="Male"/>
    <s v="Male"/>
    <n v="32"/>
    <n v="32"/>
    <s v="1Low"/>
    <s v="Low"/>
    <n v="3"/>
    <n v="3"/>
    <s v="Sales Executive"/>
    <s v="Sales Executive"/>
    <s v="4Very High"/>
    <s v="Very High"/>
    <s v="Married"/>
    <s v="Married"/>
    <n v="10400"/>
    <n v="10400"/>
    <n v="25812"/>
    <n v="25812"/>
    <n v="1"/>
    <n v="1"/>
    <s v="No"/>
    <s v="No"/>
    <n v="11"/>
    <n v="11"/>
    <s v="3Excellent"/>
    <s v="Excellent"/>
    <s v="3High"/>
    <s v="High"/>
    <n v="2"/>
    <n v="2"/>
    <s v="2Good"/>
    <s v="Good"/>
    <s v="Yes"/>
    <x v="0"/>
  </r>
  <r>
    <n v="1664"/>
    <n v="30"/>
    <n v="30"/>
    <s v="Non-Travel"/>
    <s v="Non-Travel"/>
    <n v="829"/>
    <n v="829"/>
    <s v="Research &amp; Development"/>
    <x v="1"/>
    <n v="1"/>
    <n v="1"/>
    <s v="1Below College"/>
    <s v="Below College"/>
    <s v="Life Sciences"/>
    <s v="Life Sciences"/>
    <s v="3High"/>
    <s v="High"/>
    <s v="Male"/>
    <s v="Male"/>
    <n v="88"/>
    <n v="88"/>
    <s v="2Medium"/>
    <s v="Medium"/>
    <n v="3"/>
    <n v="3"/>
    <s v="Manufacturing Director"/>
    <s v="Manufacturing Director"/>
    <s v="3High"/>
    <s v="High"/>
    <s v="Single"/>
    <s v="Single"/>
    <n v="8474"/>
    <n v="8474"/>
    <n v="20925"/>
    <n v="20925"/>
    <n v="1"/>
    <n v="1"/>
    <s v="No"/>
    <s v="No"/>
    <n v="22"/>
    <n v="22"/>
    <s v="4Outstanding"/>
    <s v="Outstanding"/>
    <s v="3High"/>
    <s v="High"/>
    <n v="2"/>
    <n v="2"/>
    <s v="3Better"/>
    <s v="Better"/>
    <s v="No"/>
    <x v="1"/>
  </r>
  <r>
    <n v="1665"/>
    <n v="27"/>
    <n v="27"/>
    <s v="Travel_Frequently"/>
    <s v="Travel_Frequently"/>
    <n v="1242"/>
    <n v="1242"/>
    <s v="Sales"/>
    <x v="0"/>
    <n v="20"/>
    <n v="20"/>
    <s v="3Bachelor"/>
    <s v="Bachelor"/>
    <s v="Life Sciences"/>
    <s v="Life Sciences"/>
    <s v="4Ver High"/>
    <s v="Ver High"/>
    <s v="Female"/>
    <s v="Female"/>
    <n v="90"/>
    <n v="90"/>
    <s v="3High"/>
    <s v="High"/>
    <n v="2"/>
    <n v="2"/>
    <s v="Sales Executive"/>
    <s v="Sales Executive"/>
    <s v="3High"/>
    <s v="High"/>
    <s v="Single"/>
    <s v="Single"/>
    <n v="9981"/>
    <n v="9981"/>
    <n v="12916"/>
    <n v="12916"/>
    <n v="1"/>
    <n v="1"/>
    <s v="No"/>
    <s v="No"/>
    <n v="14"/>
    <n v="14"/>
    <s v="3Excellent"/>
    <s v="Excellent"/>
    <s v="4Very High"/>
    <s v="Very High"/>
    <n v="2"/>
    <n v="2"/>
    <s v="3Better"/>
    <s v="Better"/>
    <s v="No"/>
    <x v="1"/>
  </r>
  <r>
    <n v="1666"/>
    <n v="51"/>
    <n v="51"/>
    <s v="Travel_Rarely"/>
    <s v="Travel_Rarely"/>
    <n v="1469"/>
    <n v="1469"/>
    <s v="Research &amp; Development"/>
    <x v="1"/>
    <n v="8"/>
    <n v="8"/>
    <s v="4Master"/>
    <s v="Master"/>
    <s v="Life Sciences"/>
    <s v="Life Sciences"/>
    <s v="2Medium"/>
    <s v="Medium"/>
    <s v="Male"/>
    <s v="Male"/>
    <n v="81"/>
    <n v="81"/>
    <s v="2Medium"/>
    <s v="Medium"/>
    <n v="3"/>
    <n v="3"/>
    <s v="Research Director"/>
    <s v="Research Director"/>
    <s v="2Medium"/>
    <s v="Medium"/>
    <s v="Married"/>
    <s v="Married"/>
    <n v="12490"/>
    <n v="12490"/>
    <n v="15736"/>
    <n v="15736"/>
    <n v="5"/>
    <n v="5"/>
    <s v="No"/>
    <s v="No"/>
    <n v="16"/>
    <n v="16"/>
    <s v="3Excellent"/>
    <s v="Excellent"/>
    <s v="4Very High"/>
    <s v="Very High"/>
    <n v="5"/>
    <n v="5"/>
    <s v="1Bad"/>
    <s v="Bad"/>
    <s v="No"/>
    <x v="1"/>
  </r>
  <r>
    <n v="1667"/>
    <n v="30"/>
    <n v="30"/>
    <s v="Travel_Rarely"/>
    <s v="Travel_Rarely"/>
    <n v="1005"/>
    <n v="1005"/>
    <s v="Research &amp; Development"/>
    <x v="1"/>
    <n v="3"/>
    <n v="3"/>
    <m/>
    <s v="Bachelor"/>
    <s v="Technical Degree"/>
    <s v="Technical Degree"/>
    <s v="4Ver High"/>
    <s v="Ver High"/>
    <s v="Female"/>
    <s v="Female"/>
    <n v="88"/>
    <n v="88"/>
    <s v="3High"/>
    <s v="High"/>
    <n v="1"/>
    <n v="1"/>
    <s v="Research Scientist"/>
    <s v="Research Scientist"/>
    <s v="1Low"/>
    <s v="Low"/>
    <s v="Single"/>
    <s v="Single"/>
    <n v="2657"/>
    <n v="2657"/>
    <n v="8556"/>
    <n v="8556"/>
    <n v="5"/>
    <n v="5"/>
    <s v="Yes"/>
    <s v="Yes"/>
    <n v="11"/>
    <n v="11"/>
    <s v="3Excellent"/>
    <s v="Excellent"/>
    <s v="3High"/>
    <s v="High"/>
    <n v="5"/>
    <n v="5"/>
    <s v="3Better"/>
    <s v="Better"/>
    <s v="Yes"/>
    <x v="0"/>
  </r>
  <r>
    <n v="1668"/>
    <n v="41"/>
    <n v="41"/>
    <s v="Travel_Rarely"/>
    <s v="Travel_Rarely"/>
    <n v="896"/>
    <n v="896"/>
    <s v="Sales"/>
    <x v="0"/>
    <n v="6"/>
    <n v="6"/>
    <s v="3Bachelor"/>
    <s v="Bachelor"/>
    <s v="Life Sciences"/>
    <s v="Life Sciences"/>
    <s v="4Ver High"/>
    <s v="Ver High"/>
    <s v="Female"/>
    <s v="Female"/>
    <n v="75"/>
    <n v="75"/>
    <s v="3High"/>
    <s v="High"/>
    <n v="3"/>
    <n v="3"/>
    <s v="Manager"/>
    <s v="Manager"/>
    <s v="4Very High"/>
    <s v="Very High"/>
    <s v="Single"/>
    <s v="Single"/>
    <n v="13591"/>
    <n v="13591"/>
    <n v="14674"/>
    <n v="14674"/>
    <n v="3"/>
    <n v="3"/>
    <s v="Yes"/>
    <s v="Yes"/>
    <n v="18"/>
    <n v="18"/>
    <s v="3Excellent"/>
    <s v="Excellent"/>
    <s v="3High"/>
    <s v="High"/>
    <n v="3"/>
    <n v="3"/>
    <s v="3Better"/>
    <s v="Better"/>
    <s v="No"/>
    <x v="1"/>
  </r>
  <r>
    <n v="1669"/>
    <n v="30"/>
    <n v="30"/>
    <s v="Travel_Frequently"/>
    <s v="Travel_Frequently"/>
    <n v="334"/>
    <n v="334"/>
    <s v="Sales"/>
    <x v="0"/>
    <n v="26"/>
    <n v="26"/>
    <s v="4Master"/>
    <s v="Master"/>
    <s v="Marketing"/>
    <s v="Marketing"/>
    <s v="3High"/>
    <s v="High"/>
    <s v="Female"/>
    <s v="Female"/>
    <n v="52"/>
    <n v="52"/>
    <s v="2Medium"/>
    <s v="Medium"/>
    <n v="2"/>
    <n v="2"/>
    <s v="Sales Executive"/>
    <s v="Sales Executive"/>
    <m/>
    <s v="Very High"/>
    <s v="Single"/>
    <s v="Single"/>
    <n v="6696"/>
    <n v="6696"/>
    <n v="22967"/>
    <n v="22967"/>
    <n v="5"/>
    <n v="5"/>
    <s v="No"/>
    <s v="No"/>
    <n v="15"/>
    <n v="15"/>
    <s v="3Excellent"/>
    <s v="Excellent"/>
    <s v="3High"/>
    <s v="High"/>
    <n v="5"/>
    <n v="5"/>
    <s v="2Good"/>
    <s v="Good"/>
    <s v="Yes"/>
    <x v="0"/>
  </r>
  <r>
    <n v="1670"/>
    <n v="29"/>
    <n v="29"/>
    <s v="Travel_Rarely"/>
    <s v="Travel_Rarely"/>
    <n v="992"/>
    <n v="992"/>
    <s v="Research &amp; Development"/>
    <x v="1"/>
    <n v="1"/>
    <n v="1"/>
    <s v="3Bachelor"/>
    <s v="Bachelor"/>
    <s v="Technical Degree"/>
    <s v="Technical Degree"/>
    <s v="3High"/>
    <s v="High"/>
    <s v="Male"/>
    <s v="Male"/>
    <n v="85"/>
    <n v="85"/>
    <s v="3High"/>
    <s v="High"/>
    <n v="1"/>
    <n v="1"/>
    <s v="Research Scientist"/>
    <s v="Research Scientist"/>
    <s v="3High"/>
    <s v="High"/>
    <s v="Single"/>
    <s v="Single"/>
    <n v="2058"/>
    <n v="2058"/>
    <n v="19757"/>
    <n v="19757"/>
    <n v="0"/>
    <n v="0"/>
    <s v="No"/>
    <s v="No"/>
    <n v="14"/>
    <n v="14"/>
    <s v="3Excellent"/>
    <s v="Excellent"/>
    <s v="4Very High"/>
    <s v="Very High"/>
    <n v="1"/>
    <n v="1"/>
    <s v="2Good"/>
    <s v="Good"/>
    <s v="Yes"/>
    <x v="0"/>
  </r>
  <r>
    <n v="1671"/>
    <n v="45"/>
    <n v="45"/>
    <s v="Non-Travel"/>
    <s v="Non-Travel"/>
    <n v="1052"/>
    <n v="1052"/>
    <s v="Sales"/>
    <x v="0"/>
    <n v="6"/>
    <n v="6"/>
    <s v="3Bachelor"/>
    <s v="Bachelor"/>
    <s v="Medical"/>
    <s v="Medical"/>
    <s v="4Ver High"/>
    <s v="Ver High"/>
    <s v="Female"/>
    <s v="Female"/>
    <n v="57"/>
    <n v="57"/>
    <s v="2Medium"/>
    <s v="Medium"/>
    <n v="3"/>
    <n v="3"/>
    <s v="Sales Executive"/>
    <s v="Sales Executive"/>
    <s v="4Very High"/>
    <s v="Very High"/>
    <s v="Single"/>
    <s v="Single"/>
    <n v="8865"/>
    <n v="8865"/>
    <n v="16840"/>
    <n v="16840"/>
    <n v="6"/>
    <n v="6"/>
    <s v="No"/>
    <s v="No"/>
    <n v="12"/>
    <n v="12"/>
    <s v="3Excellent"/>
    <s v="Excellent"/>
    <s v="4Very High"/>
    <s v="Very High"/>
    <n v="2"/>
    <n v="2"/>
    <s v="3Better"/>
    <s v="Better"/>
    <s v="No"/>
    <x v="1"/>
  </r>
  <r>
    <n v="1672"/>
    <n v="54"/>
    <n v="54"/>
    <s v="Travel_Rarely"/>
    <s v="Travel_Rarely"/>
    <n v="1147"/>
    <n v="1147"/>
    <s v="Sales"/>
    <x v="0"/>
    <n v="3"/>
    <n v="3"/>
    <s v="3Bachelor"/>
    <s v="Bachelor"/>
    <s v="Marketing"/>
    <s v="Marketing"/>
    <s v="4Ver High"/>
    <s v="Ver High"/>
    <s v="Female"/>
    <s v="Female"/>
    <n v="52"/>
    <n v="52"/>
    <s v="3High"/>
    <s v="High"/>
    <n v="2"/>
    <n v="2"/>
    <s v="Sales Executive"/>
    <s v="Sales Executive"/>
    <s v="1Low"/>
    <s v="Low"/>
    <s v="Married"/>
    <s v="Married"/>
    <n v="5940"/>
    <n v="5940"/>
    <n v="17011"/>
    <n v="17011"/>
    <n v="2"/>
    <n v="2"/>
    <s v="No"/>
    <s v="No"/>
    <n v="14"/>
    <n v="14"/>
    <s v="3Excellent"/>
    <s v="Excellent"/>
    <s v="4Very High"/>
    <s v="Very High"/>
    <n v="4"/>
    <n v="4"/>
    <s v="3Better"/>
    <s v="Better"/>
    <s v="No"/>
    <x v="1"/>
  </r>
  <r>
    <n v="1673"/>
    <m/>
    <n v="36.98203178991016"/>
    <s v="Travel_Rarely"/>
    <s v="Travel_Rarely"/>
    <n v="1396"/>
    <n v="1396"/>
    <s v="Research &amp; Development"/>
    <x v="1"/>
    <n v="5"/>
    <n v="5"/>
    <s v="2College"/>
    <s v="College"/>
    <s v="Life Sciences"/>
    <s v="Life Sciences"/>
    <s v="4Ver High"/>
    <s v="Ver High"/>
    <s v="Male"/>
    <s v="Male"/>
    <n v="62"/>
    <n v="62"/>
    <s v="3High"/>
    <s v="High"/>
    <n v="2"/>
    <n v="2"/>
    <s v="Laboratory Technician"/>
    <s v="Laboratory Technician"/>
    <s v="2Medium"/>
    <s v="Medium"/>
    <s v="Single"/>
    <s v="Single"/>
    <n v="5914"/>
    <n v="5914"/>
    <n v="9945"/>
    <n v="9945"/>
    <n v="8"/>
    <n v="8"/>
    <m/>
    <s v="No"/>
    <n v="16"/>
    <n v="16"/>
    <s v="3Excellent"/>
    <s v="Excellent"/>
    <s v="4Very High"/>
    <s v="Very High"/>
    <n v="3"/>
    <n v="3"/>
    <s v="4Best"/>
    <s v="Best"/>
    <s v="No"/>
    <x v="1"/>
  </r>
  <r>
    <n v="1674"/>
    <n v="33"/>
    <n v="33"/>
    <s v="Travel_Rarely"/>
    <s v="Travel_Rarely"/>
    <n v="147"/>
    <n v="147"/>
    <s v="Research &amp; Development"/>
    <x v="1"/>
    <n v="4"/>
    <n v="4"/>
    <s v="4Master"/>
    <s v="Master"/>
    <s v="Medical"/>
    <s v="Medical"/>
    <s v="3High"/>
    <s v="High"/>
    <s v="Female"/>
    <s v="Female"/>
    <n v="47"/>
    <n v="47"/>
    <s v="2Medium"/>
    <s v="Medium"/>
    <n v="1"/>
    <n v="1"/>
    <s v="Research Scientist"/>
    <s v="Research Scientist"/>
    <s v="2Medium"/>
    <s v="Medium"/>
    <s v="Married"/>
    <s v="Married"/>
    <n v="2622"/>
    <n v="2622"/>
    <n v="13248"/>
    <n v="13248"/>
    <n v="6"/>
    <n v="6"/>
    <s v="No"/>
    <s v="No"/>
    <n v="21"/>
    <n v="21"/>
    <s v="4Outstanding"/>
    <s v="Outstanding"/>
    <s v="4Very High"/>
    <s v="Very High"/>
    <n v="3"/>
    <n v="3"/>
    <s v="3Better"/>
    <s v="Better"/>
    <s v="No"/>
    <x v="1"/>
  </r>
  <r>
    <n v="1675"/>
    <n v="37"/>
    <n v="37"/>
    <s v="Travel_Frequently"/>
    <s v="Travel_Frequently"/>
    <n v="663"/>
    <n v="663"/>
    <s v="Research &amp; Development"/>
    <x v="1"/>
    <n v="11"/>
    <n v="11"/>
    <s v="3Bachelor"/>
    <s v="Bachelor"/>
    <s v="Other"/>
    <s v="Other"/>
    <s v="2Medium"/>
    <s v="Medium"/>
    <s v="Male"/>
    <s v="Male"/>
    <n v="47"/>
    <n v="47"/>
    <s v="3High"/>
    <s v="High"/>
    <n v="3"/>
    <n v="3"/>
    <s v="Research Director"/>
    <s v="Research Director"/>
    <s v="4Very High"/>
    <s v="Very High"/>
    <s v="Divorced"/>
    <s v="Divorced"/>
    <n v="12185"/>
    <n v="12185"/>
    <n v="10056"/>
    <n v="10056"/>
    <n v="1"/>
    <n v="1"/>
    <s v="Yes"/>
    <s v="Yes"/>
    <n v="14"/>
    <n v="14"/>
    <s v="3Excellent"/>
    <s v="Excellent"/>
    <s v="3High"/>
    <s v="High"/>
    <n v="1"/>
    <n v="1"/>
    <s v="3Better"/>
    <s v="Better"/>
    <s v="No"/>
    <x v="1"/>
  </r>
  <r>
    <n v="1676"/>
    <n v="38"/>
    <n v="38"/>
    <s v="Travel_Rarely"/>
    <s v="Travel_Rarely"/>
    <n v="119"/>
    <n v="119"/>
    <s v="Sales"/>
    <x v="0"/>
    <n v="3"/>
    <n v="3"/>
    <s v="3Bachelor"/>
    <s v="Bachelor"/>
    <s v="Life Sciences"/>
    <s v="Life Sciences"/>
    <s v="1Low"/>
    <s v="Low"/>
    <s v="Male"/>
    <s v="Male"/>
    <n v="76"/>
    <n v="76"/>
    <s v="3High"/>
    <s v="High"/>
    <n v="3"/>
    <n v="3"/>
    <s v="Sales Executive"/>
    <s v="Sales Executive"/>
    <s v="3High"/>
    <s v="High"/>
    <s v="Divorced"/>
    <s v="Divorced"/>
    <n v="10609"/>
    <n v="10609"/>
    <n v="9647"/>
    <n v="9647"/>
    <n v="0"/>
    <n v="0"/>
    <s v="No"/>
    <s v="No"/>
    <n v="12"/>
    <n v="12"/>
    <s v="3Excellent"/>
    <s v="Excellent"/>
    <s v="3High"/>
    <s v="High"/>
    <n v="6"/>
    <n v="6"/>
    <s v="2Good"/>
    <s v="Good"/>
    <s v="No"/>
    <x v="1"/>
  </r>
  <r>
    <n v="1677"/>
    <n v="31"/>
    <n v="31"/>
    <s v="Non-Travel"/>
    <s v="Non-Travel"/>
    <n v="979"/>
    <n v="979"/>
    <s v="Research &amp; Development"/>
    <x v="1"/>
    <n v="1"/>
    <n v="1"/>
    <s v="4Master"/>
    <s v="Master"/>
    <s v="Medical"/>
    <s v="Medical"/>
    <s v="3High"/>
    <s v="High"/>
    <s v="Male"/>
    <s v="Male"/>
    <n v="90"/>
    <n v="90"/>
    <s v="1Low"/>
    <s v="Low"/>
    <n v="2"/>
    <n v="2"/>
    <s v="Manufacturing Director"/>
    <s v="Manufacturing Director"/>
    <s v="3High"/>
    <s v="High"/>
    <s v="Married"/>
    <s v="Married"/>
    <n v="4345"/>
    <n v="4345"/>
    <n v="4381"/>
    <n v="4381"/>
    <n v="0"/>
    <n v="0"/>
    <s v="No"/>
    <s v="No"/>
    <n v="12"/>
    <n v="12"/>
    <s v="3Excellent"/>
    <s v="Excellent"/>
    <s v="4Very High"/>
    <s v="Very High"/>
    <n v="2"/>
    <n v="2"/>
    <s v="3Better"/>
    <s v="Better"/>
    <s v="No"/>
    <x v="1"/>
  </r>
  <r>
    <n v="1678"/>
    <n v="59"/>
    <n v="59"/>
    <s v="Travel_Rarely"/>
    <s v="Travel_Rarely"/>
    <n v="142"/>
    <n v="142"/>
    <s v="Research &amp; Development"/>
    <x v="1"/>
    <n v="3"/>
    <n v="3"/>
    <s v="3Bachelor"/>
    <s v="Bachelor"/>
    <s v="Life Sciences"/>
    <s v="Life Sciences"/>
    <s v="3High"/>
    <s v="High"/>
    <s v="Male"/>
    <s v="Male"/>
    <n v="70"/>
    <n v="70"/>
    <s v="2Medium"/>
    <s v="Medium"/>
    <n v="1"/>
    <n v="1"/>
    <s v="Research Scientist"/>
    <s v="Research Scientist"/>
    <s v="4Very High"/>
    <s v="Very High"/>
    <s v="Married"/>
    <s v="Married"/>
    <n v="2177"/>
    <n v="2177"/>
    <n v="8456"/>
    <n v="8456"/>
    <n v="3"/>
    <n v="3"/>
    <s v="No"/>
    <s v="No"/>
    <n v="17"/>
    <n v="17"/>
    <s v="3Excellent"/>
    <s v="Excellent"/>
    <s v="1Low"/>
    <s v="Low"/>
    <n v="6"/>
    <n v="6"/>
    <s v="3Better"/>
    <s v="Better"/>
    <s v="No"/>
    <x v="1"/>
  </r>
  <r>
    <n v="1679"/>
    <n v="37"/>
    <n v="37"/>
    <s v="Travel_Frequently"/>
    <s v="Travel_Frequently"/>
    <n v="319"/>
    <n v="319"/>
    <s v="Sales"/>
    <x v="0"/>
    <n v="4"/>
    <n v="4"/>
    <s v="4Master"/>
    <s v="Master"/>
    <s v="Marketing"/>
    <s v="Marketing"/>
    <s v="1Low"/>
    <s v="Low"/>
    <s v="Male"/>
    <s v="Male"/>
    <n v="41"/>
    <n v="41"/>
    <s v="3High"/>
    <s v="High"/>
    <n v="1"/>
    <n v="1"/>
    <s v="Sales Representative"/>
    <s v="Sales Representative"/>
    <s v="4Very High"/>
    <s v="Very High"/>
    <s v="Divorced"/>
    <s v="Divorced"/>
    <n v="2793"/>
    <n v="2793"/>
    <n v="2539"/>
    <n v="2539"/>
    <n v="4"/>
    <n v="4"/>
    <s v="No"/>
    <s v="No"/>
    <n v="17"/>
    <n v="17"/>
    <s v="3Excellent"/>
    <s v="Excellent"/>
    <s v="3High"/>
    <s v="High"/>
    <n v="2"/>
    <n v="2"/>
    <s v="3Better"/>
    <s v="Better"/>
    <s v="No"/>
    <x v="1"/>
  </r>
  <r>
    <n v="1680"/>
    <n v="29"/>
    <n v="29"/>
    <s v="Travel_Frequently"/>
    <s v="Travel_Frequently"/>
    <n v="1413"/>
    <n v="1413"/>
    <s v="Sales"/>
    <x v="0"/>
    <n v="1"/>
    <n v="1"/>
    <s v="1Below College"/>
    <s v="Below College"/>
    <s v="Medical"/>
    <s v="Medical"/>
    <s v="2Medium"/>
    <s v="Medium"/>
    <s v="Female"/>
    <s v="Female"/>
    <n v="42"/>
    <n v="42"/>
    <s v="3High"/>
    <s v="High"/>
    <n v="3"/>
    <n v="3"/>
    <s v="Sales Executive"/>
    <s v="Sales Executive"/>
    <s v="4Very High"/>
    <s v="Very High"/>
    <s v="Married"/>
    <s v="Married"/>
    <n v="7918"/>
    <n v="7918"/>
    <n v="6599"/>
    <n v="6599"/>
    <n v="1"/>
    <n v="1"/>
    <s v="No"/>
    <s v="No"/>
    <n v="14"/>
    <n v="14"/>
    <s v="3Excellent"/>
    <s v="Excellent"/>
    <s v="4Very High"/>
    <s v="Very High"/>
    <n v="5"/>
    <n v="5"/>
    <s v="3Better"/>
    <s v="Better"/>
    <s v="No"/>
    <x v="1"/>
  </r>
  <r>
    <n v="1681"/>
    <n v="35"/>
    <n v="35"/>
    <s v="Travel_Frequently"/>
    <s v="Travel_Frequently"/>
    <n v="944"/>
    <n v="944"/>
    <s v="Sales"/>
    <x v="0"/>
    <n v="1"/>
    <n v="1"/>
    <s v="3Bachelor"/>
    <s v="Bachelor"/>
    <s v="Marketing"/>
    <s v="Marketing"/>
    <s v="3High"/>
    <s v="High"/>
    <s v="Female"/>
    <s v="Female"/>
    <n v="92"/>
    <n v="92"/>
    <s v="3High"/>
    <s v="High"/>
    <n v="3"/>
    <n v="3"/>
    <s v="Sales Executive"/>
    <s v="Sales Executive"/>
    <s v="3High"/>
    <s v="High"/>
    <s v="Single"/>
    <s v="Single"/>
    <n v="8789"/>
    <n v="8789"/>
    <n v="9096"/>
    <n v="9096"/>
    <n v="1"/>
    <n v="1"/>
    <s v="No"/>
    <s v="No"/>
    <n v="14"/>
    <n v="14"/>
    <m/>
    <s v="Excellent"/>
    <s v="1Low"/>
    <s v="Low"/>
    <n v="3"/>
    <n v="3"/>
    <s v="4Best"/>
    <s v="Best"/>
    <s v="No"/>
    <x v="1"/>
  </r>
  <r>
    <n v="1682"/>
    <n v="29"/>
    <n v="29"/>
    <s v="Travel_Rarely"/>
    <s v="Travel_Rarely"/>
    <n v="896"/>
    <n v="896"/>
    <s v="Research &amp; Development"/>
    <x v="1"/>
    <n v="18"/>
    <n v="18"/>
    <s v="1Below College"/>
    <s v="Below College"/>
    <s v="Medical"/>
    <s v="Medical"/>
    <s v="3High"/>
    <s v="High"/>
    <s v="Male"/>
    <s v="Male"/>
    <n v="86"/>
    <n v="86"/>
    <s v="2Medium"/>
    <s v="Medium"/>
    <n v="1"/>
    <n v="1"/>
    <s v="Research Scientist"/>
    <s v="Research Scientist"/>
    <s v="4Very High"/>
    <s v="Very High"/>
    <s v="Single"/>
    <s v="Single"/>
    <n v="2389"/>
    <n v="2389"/>
    <n v="14961"/>
    <n v="14961"/>
    <n v="1"/>
    <n v="1"/>
    <s v="Yes"/>
    <s v="Yes"/>
    <n v="13"/>
    <n v="13"/>
    <s v="3Excellent"/>
    <s v="Excellent"/>
    <s v="3High"/>
    <s v="High"/>
    <n v="3"/>
    <n v="3"/>
    <s v="2Good"/>
    <s v="Good"/>
    <s v="Yes"/>
    <x v="0"/>
  </r>
  <r>
    <n v="1683"/>
    <n v="52"/>
    <n v="52"/>
    <s v="Travel_Rarely"/>
    <s v="Travel_Rarely"/>
    <n v="1323"/>
    <n v="1323"/>
    <s v="Research &amp; Development"/>
    <x v="1"/>
    <n v="2"/>
    <n v="2"/>
    <s v="3Bachelor"/>
    <s v="Bachelor"/>
    <s v="Life Sciences"/>
    <s v="Life Sciences"/>
    <s v="3High"/>
    <s v="High"/>
    <s v="Female"/>
    <s v="Female"/>
    <n v="89"/>
    <n v="89"/>
    <s v="2Medium"/>
    <s v="Medium"/>
    <n v="1"/>
    <n v="1"/>
    <s v="Laboratory Technician"/>
    <s v="Laboratory Technician"/>
    <s v="4Very High"/>
    <s v="Very High"/>
    <s v="Single"/>
    <s v="Single"/>
    <n v="3212"/>
    <n v="3212"/>
    <n v="3300"/>
    <n v="3300"/>
    <n v="7"/>
    <n v="7"/>
    <s v="No"/>
    <s v="No"/>
    <n v="15"/>
    <n v="15"/>
    <s v="3Excellent"/>
    <s v="Excellent"/>
    <s v="2Medium"/>
    <s v="Medium"/>
    <n v="3"/>
    <n v="3"/>
    <s v="2Good"/>
    <s v="Good"/>
    <s v="No"/>
    <x v="1"/>
  </r>
  <r>
    <n v="1684"/>
    <n v="42"/>
    <n v="42"/>
    <s v="Travel_Rarely"/>
    <s v="Travel_Rarely"/>
    <n v="532"/>
    <n v="532"/>
    <s v="Research &amp; Development"/>
    <x v="1"/>
    <n v="4"/>
    <n v="4"/>
    <s v="2College"/>
    <s v="College"/>
    <s v="Technical Degree"/>
    <s v="Technical Degree"/>
    <s v="3High"/>
    <s v="High"/>
    <s v="Male"/>
    <s v="Male"/>
    <n v="58"/>
    <n v="58"/>
    <s v="3High"/>
    <s v="High"/>
    <n v="5"/>
    <n v="5"/>
    <s v="Manager"/>
    <s v="Manager"/>
    <s v="4Very High"/>
    <s v="Very High"/>
    <s v="Married"/>
    <s v="Married"/>
    <n v="19232"/>
    <n v="19232"/>
    <n v="4933"/>
    <n v="4933"/>
    <n v="1"/>
    <n v="1"/>
    <s v="No"/>
    <s v="No"/>
    <n v="11"/>
    <n v="11"/>
    <s v="3Excellent"/>
    <s v="Excellent"/>
    <s v="4Very High"/>
    <s v="Very High"/>
    <n v="3"/>
    <n v="3"/>
    <s v="3Better"/>
    <s v="Better"/>
    <s v="No"/>
    <x v="1"/>
  </r>
  <r>
    <n v="1685"/>
    <n v="59"/>
    <n v="59"/>
    <s v="Travel_Rarely"/>
    <s v="Travel_Rarely"/>
    <n v="818"/>
    <n v="818"/>
    <s v="Human Resources"/>
    <x v="2"/>
    <n v="6"/>
    <n v="6"/>
    <s v="2College"/>
    <s v="College"/>
    <s v="Medical"/>
    <s v="Medical"/>
    <s v="2Medium"/>
    <s v="Medium"/>
    <s v="Male"/>
    <s v="Male"/>
    <n v="52"/>
    <n v="52"/>
    <s v="3High"/>
    <s v="High"/>
    <n v="1"/>
    <n v="1"/>
    <s v="Human Resources"/>
    <s v="Human Resources"/>
    <s v="3High"/>
    <s v="High"/>
    <s v="Married"/>
    <s v="Married"/>
    <n v="2267"/>
    <n v="2267"/>
    <n v="25657"/>
    <n v="25657"/>
    <n v="8"/>
    <n v="8"/>
    <s v="No"/>
    <s v="No"/>
    <n v="17"/>
    <n v="17"/>
    <s v="3Excellent"/>
    <s v="Excellent"/>
    <s v="4Very High"/>
    <s v="Very High"/>
    <n v="2"/>
    <n v="2"/>
    <s v="2Good"/>
    <s v="Good"/>
    <s v="No"/>
    <x v="1"/>
  </r>
  <r>
    <n v="1686"/>
    <n v="50"/>
    <n v="50"/>
    <s v="Travel_Rarely"/>
    <s v="Travel_Rarely"/>
    <n v="854"/>
    <n v="854"/>
    <s v="Sales"/>
    <x v="0"/>
    <n v="1"/>
    <n v="1"/>
    <s v="4Master"/>
    <s v="Master"/>
    <s v="Medical"/>
    <s v="Medical"/>
    <s v="4Ver High"/>
    <s v="Ver High"/>
    <s v="Female"/>
    <s v="Female"/>
    <n v="68"/>
    <n v="68"/>
    <s v="3High"/>
    <s v="High"/>
    <n v="5"/>
    <n v="5"/>
    <s v="Manager"/>
    <s v="Manager"/>
    <s v="4Very High"/>
    <s v="Very High"/>
    <s v="Divorced"/>
    <s v="Divorced"/>
    <n v="19517"/>
    <n v="19517"/>
    <n v="24118"/>
    <n v="24118"/>
    <n v="3"/>
    <n v="3"/>
    <s v="No"/>
    <s v="No"/>
    <n v="11"/>
    <n v="11"/>
    <s v="3Excellent"/>
    <s v="Excellent"/>
    <s v="3High"/>
    <s v="High"/>
    <n v="3"/>
    <n v="3"/>
    <s v="2Good"/>
    <s v="Good"/>
    <s v="No"/>
    <x v="1"/>
  </r>
  <r>
    <n v="1687"/>
    <n v="33"/>
    <n v="33"/>
    <s v="Travel_Rarely"/>
    <s v="Travel_Rarely"/>
    <m/>
    <n v="808.82510288065839"/>
    <s v="Research &amp; Development"/>
    <x v="1"/>
    <n v="14"/>
    <n v="14"/>
    <s v="3Bachelor"/>
    <s v="Bachelor"/>
    <s v="Medical"/>
    <s v="Medical"/>
    <s v="3High"/>
    <s v="High"/>
    <s v="Male"/>
    <s v="Male"/>
    <n v="58"/>
    <n v="58"/>
    <s v="3High"/>
    <s v="High"/>
    <n v="1"/>
    <n v="1"/>
    <s v="Laboratory Technician"/>
    <s v="Laboratory Technician"/>
    <s v="4Very High"/>
    <s v="Very High"/>
    <s v="Married"/>
    <s v="Married"/>
    <n v="2436"/>
    <n v="2436"/>
    <n v="22149"/>
    <n v="22149"/>
    <n v="5"/>
    <n v="5"/>
    <s v="Yes"/>
    <s v="Yes"/>
    <n v="13"/>
    <n v="13"/>
    <s v="3Excellent"/>
    <s v="Excellent"/>
    <s v="3High"/>
    <s v="High"/>
    <n v="2"/>
    <n v="2"/>
    <s v="1Bad"/>
    <s v="Bad"/>
    <s v="Yes"/>
    <x v="0"/>
  </r>
  <r>
    <n v="1688"/>
    <n v="43"/>
    <n v="43"/>
    <s v="Travel_Rarely"/>
    <s v="Travel_Rarely"/>
    <n v="1034"/>
    <n v="1034"/>
    <s v="Sales"/>
    <x v="0"/>
    <n v="16"/>
    <n v="16"/>
    <s v="3Bachelor"/>
    <s v="Bachelor"/>
    <s v="Marketing"/>
    <s v="Marketing"/>
    <s v="4Ver High"/>
    <s v="Ver High"/>
    <s v="Female"/>
    <s v="Female"/>
    <n v="80"/>
    <n v="80"/>
    <s v="3High"/>
    <s v="High"/>
    <n v="4"/>
    <n v="4"/>
    <s v="Manager"/>
    <s v="Manager"/>
    <s v="4Very High"/>
    <s v="Very High"/>
    <s v="Married"/>
    <s v="Married"/>
    <n v="16064"/>
    <n v="16064"/>
    <n v="7744"/>
    <n v="7744"/>
    <n v="5"/>
    <n v="5"/>
    <s v="Yes"/>
    <s v="Yes"/>
    <n v="22"/>
    <n v="22"/>
    <s v="4Outstanding"/>
    <s v="Outstanding"/>
    <s v="3High"/>
    <s v="High"/>
    <n v="3"/>
    <n v="3"/>
    <s v="3Better"/>
    <s v="Better"/>
    <s v="No"/>
    <x v="1"/>
  </r>
  <r>
    <n v="1689"/>
    <n v="33"/>
    <n v="33"/>
    <s v="Travel_Rarely"/>
    <s v="Travel_Rarely"/>
    <m/>
    <n v="808.82510288065839"/>
    <s v="Research &amp; Development"/>
    <x v="1"/>
    <n v="2"/>
    <n v="2"/>
    <s v="2College"/>
    <s v="College"/>
    <s v="Life Sciences"/>
    <s v="Life Sciences"/>
    <s v="1Low"/>
    <s v="Low"/>
    <s v="Female"/>
    <s v="Female"/>
    <n v="39"/>
    <n v="39"/>
    <s v="3High"/>
    <s v="High"/>
    <n v="1"/>
    <n v="1"/>
    <s v="Laboratory Technician"/>
    <s v="Laboratory Technician"/>
    <s v="1Low"/>
    <s v="Low"/>
    <s v="Married"/>
    <s v="Married"/>
    <n v="2707"/>
    <n v="2707"/>
    <n v="21509"/>
    <n v="21509"/>
    <n v="7"/>
    <n v="7"/>
    <s v="No"/>
    <s v="No"/>
    <n v="20"/>
    <n v="20"/>
    <s v="4Outstanding"/>
    <s v="Outstanding"/>
    <s v="1Low"/>
    <s v="Low"/>
    <n v="3"/>
    <n v="3"/>
    <s v="4Best"/>
    <s v="Best"/>
    <s v="Yes"/>
    <x v="0"/>
  </r>
  <r>
    <n v="1690"/>
    <n v="52"/>
    <n v="52"/>
    <s v="Non-Travel"/>
    <s v="Non-Travel"/>
    <n v="771"/>
    <n v="771"/>
    <s v="Sales"/>
    <x v="0"/>
    <n v="2"/>
    <n v="2"/>
    <s v="4Master"/>
    <s v="Master"/>
    <s v="Life Sciences"/>
    <s v="Life Sciences"/>
    <s v="1Low"/>
    <s v="Low"/>
    <s v="Male"/>
    <s v="Male"/>
    <n v="79"/>
    <n v="79"/>
    <s v="2Medium"/>
    <s v="Medium"/>
    <n v="5"/>
    <n v="5"/>
    <s v="Manager"/>
    <s v="Manager"/>
    <s v="3High"/>
    <s v="High"/>
    <s v="Single"/>
    <s v="Single"/>
    <n v="19068"/>
    <n v="19068"/>
    <n v="21030"/>
    <n v="21030"/>
    <n v="1"/>
    <n v="1"/>
    <s v="Yes"/>
    <s v="Yes"/>
    <n v="18"/>
    <n v="18"/>
    <s v="3Excellent"/>
    <s v="Excellent"/>
    <s v="4Very High"/>
    <s v="Very High"/>
    <n v="2"/>
    <n v="2"/>
    <s v="4Best"/>
    <s v="Best"/>
    <s v="No"/>
    <x v="1"/>
  </r>
  <r>
    <n v="1691"/>
    <n v="32"/>
    <n v="32"/>
    <s v="Travel_Rarely"/>
    <s v="Travel_Rarely"/>
    <n v="1401"/>
    <n v="1401"/>
    <s v="Sales"/>
    <x v="0"/>
    <n v="4"/>
    <n v="4"/>
    <s v="2College"/>
    <s v="College"/>
    <s v="Life Sciences"/>
    <s v="Life Sciences"/>
    <s v="3High"/>
    <s v="High"/>
    <s v="Female"/>
    <s v="Female"/>
    <n v="56"/>
    <n v="56"/>
    <s v="3High"/>
    <s v="High"/>
    <n v="1"/>
    <n v="1"/>
    <s v="Sales Representative"/>
    <s v="Sales Representative"/>
    <s v="2Medium"/>
    <s v="Medium"/>
    <s v="Married"/>
    <s v="Married"/>
    <n v="3931"/>
    <n v="3931"/>
    <n v="20990"/>
    <n v="20990"/>
    <n v="2"/>
    <n v="2"/>
    <s v="No"/>
    <s v="No"/>
    <n v="11"/>
    <n v="11"/>
    <s v="3Excellent"/>
    <s v="Excellent"/>
    <s v="1Low"/>
    <s v="Low"/>
    <n v="5"/>
    <n v="5"/>
    <s v="3Better"/>
    <s v="Better"/>
    <s v="No"/>
    <x v="1"/>
  </r>
  <r>
    <n v="1692"/>
    <n v="32"/>
    <n v="32"/>
    <s v="Travel_Rarely"/>
    <s v="Travel_Rarely"/>
    <n v="515"/>
    <n v="515"/>
    <s v="Research &amp; Development"/>
    <x v="1"/>
    <n v="1"/>
    <n v="1"/>
    <s v="3Bachelor"/>
    <s v="Bachelor"/>
    <s v="Life Sciences"/>
    <s v="Life Sciences"/>
    <s v="4Ver High"/>
    <s v="Ver High"/>
    <s v="Male"/>
    <s v="Male"/>
    <n v="62"/>
    <n v="62"/>
    <s v="2Medium"/>
    <s v="Medium"/>
    <n v="1"/>
    <n v="1"/>
    <s v="Laboratory Technician"/>
    <s v="Laboratory Technician"/>
    <s v="3High"/>
    <s v="High"/>
    <s v="Single"/>
    <s v="Single"/>
    <n v="3730"/>
    <n v="3730"/>
    <n v="9571"/>
    <n v="9571"/>
    <n v="0"/>
    <n v="0"/>
    <s v="Yes"/>
    <s v="Yes"/>
    <n v="14"/>
    <n v="14"/>
    <s v="3Excellent"/>
    <s v="Excellent"/>
    <s v="4Very High"/>
    <s v="Very High"/>
    <n v="2"/>
    <n v="2"/>
    <s v="1Bad"/>
    <s v="Bad"/>
    <s v="Yes"/>
    <x v="0"/>
  </r>
  <r>
    <n v="1693"/>
    <n v="39"/>
    <n v="39"/>
    <s v="Travel_Rarely"/>
    <s v="Travel_Rarely"/>
    <n v="1431"/>
    <n v="1431"/>
    <s v="Research &amp; Development"/>
    <x v="1"/>
    <n v="1"/>
    <n v="1"/>
    <s v="4Master"/>
    <s v="Master"/>
    <s v="Medical"/>
    <s v="Medical"/>
    <s v="3High"/>
    <s v="High"/>
    <s v="Female"/>
    <s v="Female"/>
    <n v="96"/>
    <n v="96"/>
    <s v="3High"/>
    <s v="High"/>
    <n v="1"/>
    <n v="1"/>
    <s v="Laboratory Technician"/>
    <s v="Laboratory Technician"/>
    <s v="3High"/>
    <s v="High"/>
    <s v="Divorced"/>
    <s v="Divorced"/>
    <n v="2232"/>
    <n v="2232"/>
    <n v="15417"/>
    <n v="15417"/>
    <n v="7"/>
    <n v="7"/>
    <s v="No"/>
    <s v="No"/>
    <n v="14"/>
    <n v="14"/>
    <s v="3Excellent"/>
    <s v="Excellent"/>
    <s v="3High"/>
    <s v="High"/>
    <n v="1"/>
    <n v="1"/>
    <s v="3Better"/>
    <s v="Better"/>
    <s v="No"/>
    <x v="1"/>
  </r>
  <r>
    <n v="1694"/>
    <n v="32"/>
    <n v="32"/>
    <s v="Non-Travel"/>
    <s v="Non-Travel"/>
    <n v="976"/>
    <n v="976"/>
    <s v="Sales"/>
    <x v="0"/>
    <n v="26"/>
    <n v="26"/>
    <s v="4Master"/>
    <s v="Master"/>
    <s v="Marketing"/>
    <s v="Marketing"/>
    <s v="3High"/>
    <s v="High"/>
    <s v="Male"/>
    <s v="Male"/>
    <n v="100"/>
    <n v="100"/>
    <s v="3High"/>
    <s v="High"/>
    <n v="2"/>
    <n v="2"/>
    <s v="Sales Executive"/>
    <s v="Sales Executive"/>
    <s v="4Very High"/>
    <s v="Very High"/>
    <s v="Married"/>
    <s v="Married"/>
    <n v="4465"/>
    <n v="4465"/>
    <n v="12069"/>
    <n v="12069"/>
    <n v="0"/>
    <n v="0"/>
    <s v="No"/>
    <s v="No"/>
    <n v="18"/>
    <n v="18"/>
    <s v="3Excellent"/>
    <s v="Excellent"/>
    <s v="1Low"/>
    <s v="Low"/>
    <n v="2"/>
    <n v="2"/>
    <s v="3Better"/>
    <s v="Better"/>
    <s v="No"/>
    <x v="1"/>
  </r>
  <r>
    <n v="1695"/>
    <n v="41"/>
    <n v="41"/>
    <s v="Travel_Rarely"/>
    <s v="Travel_Rarely"/>
    <n v="1411"/>
    <n v="1411"/>
    <s v="Research &amp; Development"/>
    <x v="1"/>
    <n v="19"/>
    <n v="19"/>
    <s v="2College"/>
    <s v="College"/>
    <s v="Life Sciences"/>
    <s v="Life Sciences"/>
    <s v="3High"/>
    <s v="High"/>
    <s v="Male"/>
    <s v="Male"/>
    <n v="36"/>
    <n v="36"/>
    <s v="3High"/>
    <s v="High"/>
    <n v="2"/>
    <n v="2"/>
    <s v="Research Scientist"/>
    <s v="Research Scientist"/>
    <s v="1Low"/>
    <s v="Low"/>
    <s v="Divorced"/>
    <s v="Divorced"/>
    <n v="3072"/>
    <n v="3072"/>
    <n v="19877"/>
    <n v="19877"/>
    <n v="2"/>
    <n v="2"/>
    <s v="No"/>
    <s v="No"/>
    <n v="16"/>
    <n v="16"/>
    <s v="3Excellent"/>
    <s v="Excellent"/>
    <s v="1Low"/>
    <s v="Low"/>
    <n v="2"/>
    <n v="2"/>
    <s v="2Good"/>
    <s v="Good"/>
    <s v="No"/>
    <x v="1"/>
  </r>
  <r>
    <n v="1696"/>
    <n v="40"/>
    <n v="40"/>
    <s v="Travel_Rarely"/>
    <s v="Travel_Rarely"/>
    <n v="1300"/>
    <n v="1300"/>
    <s v="Research &amp; Development"/>
    <x v="1"/>
    <n v="24"/>
    <n v="24"/>
    <s v="2College"/>
    <s v="College"/>
    <s v="Technical Degree"/>
    <s v="Technical Degree"/>
    <s v="1Low"/>
    <s v="Low"/>
    <s v="Male"/>
    <s v="Male"/>
    <n v="62"/>
    <n v="62"/>
    <s v="3High"/>
    <s v="High"/>
    <n v="2"/>
    <n v="2"/>
    <s v="Research Scientist"/>
    <s v="Research Scientist"/>
    <s v="4Very High"/>
    <s v="Very High"/>
    <s v="Divorced"/>
    <s v="Divorced"/>
    <n v="3319"/>
    <n v="3319"/>
    <n v="24447"/>
    <n v="24447"/>
    <n v="1"/>
    <n v="1"/>
    <s v="No"/>
    <s v="No"/>
    <n v="17"/>
    <n v="17"/>
    <s v="3Excellent"/>
    <s v="Excellent"/>
    <s v="1Low"/>
    <s v="Low"/>
    <n v="3"/>
    <n v="3"/>
    <s v="3Better"/>
    <s v="Better"/>
    <s v="No"/>
    <x v="1"/>
  </r>
  <r>
    <n v="1697"/>
    <n v="45"/>
    <n v="45"/>
    <s v="Travel_Rarely"/>
    <s v="Travel_Rarely"/>
    <n v="252"/>
    <n v="252"/>
    <s v="Research &amp; Development"/>
    <x v="1"/>
    <n v="1"/>
    <n v="1"/>
    <s v="3Bachelor"/>
    <s v="Bachelor"/>
    <s v="Other"/>
    <s v="Other"/>
    <s v="3High"/>
    <s v="High"/>
    <s v="Male"/>
    <s v="Male"/>
    <n v="70"/>
    <n v="70"/>
    <s v="4Very High"/>
    <s v="Very High"/>
    <n v="5"/>
    <n v="5"/>
    <s v="Manager"/>
    <s v="Manager"/>
    <s v="4Very High"/>
    <s v="Very High"/>
    <s v="Married"/>
    <s v="Married"/>
    <n v="19202"/>
    <n v="19202"/>
    <n v="15970"/>
    <n v="15970"/>
    <n v="0"/>
    <n v="0"/>
    <s v="No"/>
    <s v="No"/>
    <n v="11"/>
    <n v="11"/>
    <s v="3Excellent"/>
    <s v="Excellent"/>
    <s v="3High"/>
    <s v="High"/>
    <n v="2"/>
    <n v="2"/>
    <s v="3Better"/>
    <s v="Better"/>
    <s v="No"/>
    <x v="1"/>
  </r>
  <r>
    <n v="1698"/>
    <n v="31"/>
    <n v="31"/>
    <s v="Travel_Frequently"/>
    <s v="Travel_Frequently"/>
    <n v="1327"/>
    <n v="1327"/>
    <s v="Research &amp; Development"/>
    <x v="1"/>
    <n v="3"/>
    <n v="3"/>
    <s v="4Master"/>
    <s v="Master"/>
    <s v="Medical"/>
    <s v="Medical"/>
    <s v="2Medium"/>
    <s v="Medium"/>
    <s v="Male"/>
    <s v="Male"/>
    <n v="73"/>
    <n v="73"/>
    <s v="3High"/>
    <s v="High"/>
    <n v="3"/>
    <n v="3"/>
    <s v="Research Director"/>
    <s v="Research Director"/>
    <s v="3High"/>
    <s v="High"/>
    <s v="Divorced"/>
    <s v="Divorced"/>
    <n v="13675"/>
    <n v="13675"/>
    <n v="13523"/>
    <n v="13523"/>
    <n v="9"/>
    <n v="9"/>
    <s v="No"/>
    <s v="No"/>
    <n v="12"/>
    <n v="12"/>
    <s v="3Excellent"/>
    <s v="Excellent"/>
    <s v="1Low"/>
    <s v="Low"/>
    <m/>
    <n v="2.8005502063273728"/>
    <s v="3Better"/>
    <s v="Better"/>
    <s v="Yes"/>
    <x v="0"/>
  </r>
  <r>
    <n v="1699"/>
    <n v="33"/>
    <n v="33"/>
    <s v="Travel_Rarely"/>
    <s v="Travel_Rarely"/>
    <n v="832"/>
    <n v="832"/>
    <s v="Research &amp; Development"/>
    <x v="1"/>
    <n v="5"/>
    <n v="5"/>
    <s v="4Master"/>
    <s v="Master"/>
    <s v="Life Sciences"/>
    <s v="Life Sciences"/>
    <s v="3High"/>
    <s v="High"/>
    <s v="Female"/>
    <s v="Female"/>
    <n v="63"/>
    <n v="63"/>
    <s v="2Medium"/>
    <s v="Medium"/>
    <n v="1"/>
    <n v="1"/>
    <s v="Research Scientist"/>
    <s v="Research Scientist"/>
    <s v="4Very High"/>
    <s v="Very High"/>
    <s v="Married"/>
    <s v="Married"/>
    <n v="2911"/>
    <n v="2911"/>
    <n v="14776"/>
    <n v="14776"/>
    <n v="1"/>
    <n v="1"/>
    <s v="No"/>
    <s v="No"/>
    <n v="13"/>
    <n v="13"/>
    <s v="3Excellent"/>
    <s v="Excellent"/>
    <s v="3High"/>
    <s v="High"/>
    <n v="2"/>
    <n v="2"/>
    <s v="2Good"/>
    <s v="Good"/>
    <s v="No"/>
    <x v="1"/>
  </r>
  <r>
    <n v="1700"/>
    <n v="34"/>
    <n v="34"/>
    <s v="Travel_Rarely"/>
    <s v="Travel_Rarely"/>
    <n v="470"/>
    <n v="470"/>
    <s v="Research &amp; Development"/>
    <x v="1"/>
    <n v="2"/>
    <n v="2"/>
    <m/>
    <s v="Bachelor"/>
    <s v="Life Sciences"/>
    <s v="Life Sciences"/>
    <s v="4Ver High"/>
    <s v="Ver High"/>
    <s v="Male"/>
    <s v="Male"/>
    <n v="84"/>
    <n v="84"/>
    <s v="2Medium"/>
    <s v="Medium"/>
    <n v="2"/>
    <n v="2"/>
    <s v="Manufacturing Director"/>
    <s v="Manufacturing Director"/>
    <s v="1Low"/>
    <s v="Low"/>
    <s v="Married"/>
    <s v="Married"/>
    <n v="5957"/>
    <n v="5957"/>
    <n v="23687"/>
    <n v="23687"/>
    <n v="6"/>
    <n v="6"/>
    <s v="No"/>
    <s v="No"/>
    <n v="13"/>
    <n v="13"/>
    <s v="3Excellent"/>
    <s v="Excellent"/>
    <s v="2Medium"/>
    <s v="Medium"/>
    <n v="3"/>
    <n v="3"/>
    <s v="3Better"/>
    <s v="Better"/>
    <s v="No"/>
    <x v="1"/>
  </r>
  <r>
    <n v="1701"/>
    <n v="37"/>
    <n v="37"/>
    <s v="Travel_Rarely"/>
    <s v="Travel_Rarely"/>
    <n v="1017"/>
    <n v="1017"/>
    <s v="Research &amp; Development"/>
    <x v="1"/>
    <n v="1"/>
    <n v="1"/>
    <s v="2College"/>
    <s v="College"/>
    <s v="Medical"/>
    <s v="Medical"/>
    <s v="3High"/>
    <s v="High"/>
    <s v="Female"/>
    <s v="Female"/>
    <n v="83"/>
    <n v="83"/>
    <s v="2Medium"/>
    <s v="Medium"/>
    <n v="1"/>
    <n v="1"/>
    <s v="Research Scientist"/>
    <s v="Research Scientist"/>
    <s v="1Low"/>
    <s v="Low"/>
    <s v="Married"/>
    <s v="Married"/>
    <n v="3920"/>
    <n v="3920"/>
    <n v="18697"/>
    <n v="18697"/>
    <n v="2"/>
    <n v="2"/>
    <s v="No"/>
    <s v="No"/>
    <n v="14"/>
    <n v="14"/>
    <s v="3Excellent"/>
    <s v="Excellent"/>
    <s v="1Low"/>
    <s v="Low"/>
    <n v="2"/>
    <n v="2"/>
    <s v="2Good"/>
    <s v="Good"/>
    <s v="No"/>
    <x v="1"/>
  </r>
  <r>
    <n v="1702"/>
    <n v="45"/>
    <n v="45"/>
    <s v="Travel_Frequently"/>
    <s v="Travel_Frequently"/>
    <n v="1199"/>
    <n v="1199"/>
    <s v="Research &amp; Development"/>
    <x v="1"/>
    <n v="7"/>
    <n v="7"/>
    <s v="4Master"/>
    <s v="Master"/>
    <s v="Life Sciences"/>
    <s v="Life Sciences"/>
    <s v="1Low"/>
    <s v="Low"/>
    <s v="Male"/>
    <s v="Male"/>
    <n v="77"/>
    <n v="77"/>
    <s v="4Very High"/>
    <s v="Very High"/>
    <n v="2"/>
    <n v="2"/>
    <s v="Manufacturing Director"/>
    <s v="Manufacturing Director"/>
    <s v="3High"/>
    <s v="High"/>
    <s v="Married"/>
    <s v="Married"/>
    <n v="6434"/>
    <n v="6434"/>
    <n v="5118"/>
    <n v="5118"/>
    <n v="4"/>
    <n v="4"/>
    <s v="No"/>
    <s v="No"/>
    <n v="17"/>
    <n v="17"/>
    <s v="3Excellent"/>
    <s v="Excellent"/>
    <s v="4Very High"/>
    <s v="Very High"/>
    <n v="1"/>
    <n v="1"/>
    <s v="3Better"/>
    <s v="Better"/>
    <s v="No"/>
    <x v="1"/>
  </r>
  <r>
    <n v="1703"/>
    <n v="37"/>
    <n v="37"/>
    <s v="Travel_Frequently"/>
    <s v="Travel_Frequently"/>
    <n v="504"/>
    <n v="504"/>
    <s v="Research &amp; Development"/>
    <x v="1"/>
    <n v="10"/>
    <n v="10"/>
    <s v="3Bachelor"/>
    <s v="Bachelor"/>
    <s v="Medical"/>
    <s v="Medical"/>
    <s v="1Low"/>
    <s v="Low"/>
    <s v="Male"/>
    <s v="Male"/>
    <n v="61"/>
    <n v="61"/>
    <s v="3High"/>
    <s v="High"/>
    <n v="3"/>
    <n v="3"/>
    <s v="Manufacturing Director"/>
    <s v="Manufacturing Director"/>
    <s v="3High"/>
    <s v="High"/>
    <s v="Divorced"/>
    <s v="Divorced"/>
    <n v="10048"/>
    <n v="10048"/>
    <n v="22573"/>
    <n v="22573"/>
    <n v="6"/>
    <n v="6"/>
    <s v="No"/>
    <s v="No"/>
    <n v="11"/>
    <n v="11"/>
    <s v="3Excellent"/>
    <s v="Excellent"/>
    <s v="2Medium"/>
    <s v="Medium"/>
    <n v="5"/>
    <n v="5"/>
    <s v="3Better"/>
    <s v="Better"/>
    <s v="Yes"/>
    <x v="0"/>
  </r>
  <r>
    <n v="1704"/>
    <n v="39"/>
    <n v="39"/>
    <s v="Travel_Frequently"/>
    <s v="Travel_Frequently"/>
    <n v="505"/>
    <n v="505"/>
    <s v="Research &amp; Development"/>
    <x v="1"/>
    <n v="2"/>
    <n v="2"/>
    <s v="4Master"/>
    <s v="Master"/>
    <s v="Technical Degree"/>
    <s v="Technical Degree"/>
    <s v="3High"/>
    <s v="High"/>
    <s v="Female"/>
    <s v="Female"/>
    <n v="64"/>
    <n v="64"/>
    <s v="3High"/>
    <s v="High"/>
    <n v="3"/>
    <n v="3"/>
    <s v="Healthcare Representative"/>
    <s v="Healthcare Representative"/>
    <s v="3High"/>
    <s v="High"/>
    <s v="Single"/>
    <s v="Single"/>
    <n v="10938"/>
    <n v="10938"/>
    <n v="6420"/>
    <n v="6420"/>
    <n v="0"/>
    <n v="0"/>
    <s v="No"/>
    <s v="No"/>
    <n v="25"/>
    <n v="25"/>
    <s v="4Outstanding"/>
    <s v="Outstanding"/>
    <s v="4Very High"/>
    <s v="Very High"/>
    <n v="1"/>
    <n v="1"/>
    <s v="3Better"/>
    <s v="Better"/>
    <s v="No"/>
    <x v="1"/>
  </r>
  <r>
    <n v="1705"/>
    <n v="29"/>
    <n v="29"/>
    <s v="Travel_Rarely"/>
    <s v="Travel_Rarely"/>
    <n v="665"/>
    <n v="665"/>
    <s v="Research &amp; Development"/>
    <x v="1"/>
    <n v="15"/>
    <n v="15"/>
    <s v="3Bachelor"/>
    <s v="Bachelor"/>
    <s v="Life Sciences"/>
    <s v="Life Sciences"/>
    <s v="3High"/>
    <s v="High"/>
    <s v="Male"/>
    <s v="Male"/>
    <n v="60"/>
    <n v="60"/>
    <s v="3High"/>
    <s v="High"/>
    <n v="1"/>
    <n v="1"/>
    <s v="Research Scientist"/>
    <s v="Research Scientist"/>
    <s v="4Very High"/>
    <s v="Very High"/>
    <s v="Single"/>
    <s v="Single"/>
    <n v="2340"/>
    <n v="2340"/>
    <n v="22673"/>
    <n v="22673"/>
    <n v="1"/>
    <n v="1"/>
    <m/>
    <s v="No"/>
    <n v="19"/>
    <n v="19"/>
    <s v="3Excellent"/>
    <s v="Excellent"/>
    <s v="1Low"/>
    <s v="Low"/>
    <n v="1"/>
    <n v="1"/>
    <s v="3Better"/>
    <s v="Better"/>
    <s v="No"/>
    <x v="1"/>
  </r>
  <r>
    <n v="1706"/>
    <n v="42"/>
    <n v="42"/>
    <s v="Travel_Rarely"/>
    <s v="Travel_Rarely"/>
    <n v="916"/>
    <n v="916"/>
    <s v="Research &amp; Development"/>
    <x v="1"/>
    <n v="17"/>
    <n v="17"/>
    <s v="2College"/>
    <s v="College"/>
    <s v="Life Sciences"/>
    <s v="Life Sciences"/>
    <s v="4Ver High"/>
    <s v="Ver High"/>
    <s v="Female"/>
    <s v="Female"/>
    <n v="82"/>
    <n v="82"/>
    <s v="4Very High"/>
    <s v="Very High"/>
    <n v="2"/>
    <n v="2"/>
    <s v="Research Scientist"/>
    <s v="Research Scientist"/>
    <s v="1Low"/>
    <s v="Low"/>
    <s v="Single"/>
    <s v="Single"/>
    <n v="6545"/>
    <n v="6545"/>
    <n v="23016"/>
    <n v="23016"/>
    <n v="3"/>
    <n v="3"/>
    <s v="Yes"/>
    <s v="Yes"/>
    <m/>
    <n v="15.206064782908339"/>
    <s v="3Excellent"/>
    <s v="Excellent"/>
    <s v="3High"/>
    <s v="High"/>
    <n v="1"/>
    <n v="1"/>
    <s v="3Better"/>
    <s v="Better"/>
    <s v="No"/>
    <x v="1"/>
  </r>
  <r>
    <n v="1707"/>
    <n v="29"/>
    <n v="29"/>
    <s v="Travel_Rarely"/>
    <s v="Travel_Rarely"/>
    <n v="1247"/>
    <n v="1247"/>
    <s v="Sales"/>
    <x v="0"/>
    <n v="20"/>
    <n v="20"/>
    <s v="2College"/>
    <s v="College"/>
    <s v="Marketing"/>
    <s v="Marketing"/>
    <s v="4Ver High"/>
    <s v="Ver High"/>
    <s v="Male"/>
    <s v="Male"/>
    <n v="45"/>
    <n v="45"/>
    <s v="3High"/>
    <s v="High"/>
    <n v="2"/>
    <n v="2"/>
    <s v="Sales Executive"/>
    <s v="Sales Executive"/>
    <s v="4Very High"/>
    <s v="Very High"/>
    <s v="Divorced"/>
    <s v="Divorced"/>
    <n v="6931"/>
    <n v="6931"/>
    <n v="10732"/>
    <n v="10732"/>
    <n v="2"/>
    <n v="2"/>
    <s v="No"/>
    <s v="No"/>
    <n v="14"/>
    <n v="14"/>
    <s v="3Excellent"/>
    <s v="Excellent"/>
    <s v="4Very High"/>
    <s v="Very High"/>
    <n v="2"/>
    <n v="2"/>
    <s v="3Better"/>
    <s v="Better"/>
    <s v="No"/>
    <x v="1"/>
  </r>
  <r>
    <n v="1708"/>
    <n v="25"/>
    <n v="25"/>
    <s v="Travel_Rarely"/>
    <s v="Travel_Rarely"/>
    <n v="685"/>
    <n v="685"/>
    <s v="Research &amp; Development"/>
    <x v="1"/>
    <n v="1"/>
    <n v="1"/>
    <s v="3Bachelor"/>
    <s v="Bachelor"/>
    <s v="Life Sciences"/>
    <s v="Life Sciences"/>
    <s v="1Low"/>
    <s v="Low"/>
    <s v="Female"/>
    <s v="Female"/>
    <n v="62"/>
    <n v="62"/>
    <s v="3High"/>
    <s v="High"/>
    <n v="2"/>
    <n v="2"/>
    <s v="Manufacturing Director"/>
    <s v="Manufacturing Director"/>
    <s v="3High"/>
    <s v="High"/>
    <s v="Married"/>
    <s v="Married"/>
    <n v="4898"/>
    <n v="4898"/>
    <n v="7505"/>
    <n v="7505"/>
    <n v="0"/>
    <n v="0"/>
    <s v="No"/>
    <s v="No"/>
    <n v="12"/>
    <n v="12"/>
    <s v="3Excellent"/>
    <s v="Excellent"/>
    <s v="4Very High"/>
    <s v="Very High"/>
    <n v="3"/>
    <n v="3"/>
    <s v="3Better"/>
    <s v="Better"/>
    <s v="No"/>
    <x v="1"/>
  </r>
  <r>
    <n v="1709"/>
    <n v="42"/>
    <n v="42"/>
    <s v="Travel_Rarely"/>
    <s v="Travel_Rarely"/>
    <n v="269"/>
    <n v="269"/>
    <s v="Research &amp; Development"/>
    <x v="1"/>
    <n v="2"/>
    <n v="2"/>
    <s v="3Bachelor"/>
    <s v="Bachelor"/>
    <s v="Medical"/>
    <s v="Medical"/>
    <s v="4Ver High"/>
    <s v="Ver High"/>
    <s v="Female"/>
    <s v="Female"/>
    <n v="56"/>
    <n v="56"/>
    <s v="2Medium"/>
    <s v="Medium"/>
    <n v="1"/>
    <n v="1"/>
    <s v="Laboratory Technician"/>
    <s v="Laboratory Technician"/>
    <s v="1Low"/>
    <s v="Low"/>
    <s v="Divorced"/>
    <s v="Divorced"/>
    <n v="2593"/>
    <n v="2593"/>
    <n v="8007"/>
    <n v="8007"/>
    <n v="0"/>
    <n v="0"/>
    <s v="Yes"/>
    <s v="Yes"/>
    <n v="11"/>
    <n v="11"/>
    <s v="3Excellent"/>
    <s v="Excellent"/>
    <s v="3High"/>
    <s v="High"/>
    <n v="4"/>
    <n v="4"/>
    <s v="3Better"/>
    <s v="Better"/>
    <s v="No"/>
    <x v="1"/>
  </r>
  <r>
    <n v="1710"/>
    <n v="40"/>
    <n v="40"/>
    <s v="Travel_Rarely"/>
    <s v="Travel_Rarely"/>
    <n v="1416"/>
    <n v="1416"/>
    <s v="Research &amp; Development"/>
    <x v="1"/>
    <n v="2"/>
    <n v="2"/>
    <s v="2College"/>
    <s v="College"/>
    <s v="Medical"/>
    <s v="Medical"/>
    <s v="1Low"/>
    <s v="Low"/>
    <s v="Male"/>
    <s v="Male"/>
    <n v="49"/>
    <n v="49"/>
    <s v="3High"/>
    <s v="High"/>
    <n v="5"/>
    <n v="5"/>
    <s v="Research Director"/>
    <s v="Research Director"/>
    <s v="3High"/>
    <s v="High"/>
    <s v="Divorced"/>
    <s v="Divorced"/>
    <n v="19436"/>
    <n v="19436"/>
    <n v="5949"/>
    <n v="5949"/>
    <n v="0"/>
    <n v="0"/>
    <s v="No"/>
    <s v="No"/>
    <n v="19"/>
    <n v="19"/>
    <s v="3Excellent"/>
    <s v="Excellent"/>
    <s v="4Very High"/>
    <s v="Very High"/>
    <n v="5"/>
    <n v="5"/>
    <s v="3Better"/>
    <s v="Better"/>
    <s v="No"/>
    <x v="1"/>
  </r>
  <r>
    <n v="1711"/>
    <n v="51"/>
    <n v="51"/>
    <s v="Travel_Rarely"/>
    <s v="Travel_Rarely"/>
    <n v="833"/>
    <n v="833"/>
    <s v="Research &amp; Development"/>
    <x v="1"/>
    <n v="1"/>
    <n v="1"/>
    <s v="3Bachelor"/>
    <s v="Bachelor"/>
    <s v="Life Sciences"/>
    <s v="Life Sciences"/>
    <s v="3High"/>
    <s v="High"/>
    <s v="Male"/>
    <s v="Male"/>
    <n v="96"/>
    <n v="96"/>
    <s v="3High"/>
    <s v="High"/>
    <n v="1"/>
    <n v="1"/>
    <s v="Research Scientist"/>
    <s v="Research Scientist"/>
    <s v="4Very High"/>
    <s v="Very High"/>
    <s v="Married"/>
    <s v="Married"/>
    <n v="2723"/>
    <n v="2723"/>
    <n v="23231"/>
    <n v="23231"/>
    <n v="1"/>
    <n v="1"/>
    <s v="No"/>
    <s v="No"/>
    <n v="11"/>
    <n v="11"/>
    <s v="3Excellent"/>
    <s v="Excellent"/>
    <s v="2Medium"/>
    <s v="Medium"/>
    <n v="0"/>
    <n v="0"/>
    <s v="2Good"/>
    <s v="Good"/>
    <s v="No"/>
    <x v="1"/>
  </r>
  <r>
    <n v="1712"/>
    <n v="31"/>
    <n v="31"/>
    <s v="Travel_Frequently"/>
    <s v="Travel_Frequently"/>
    <n v="307"/>
    <n v="307"/>
    <s v="Research &amp; Development"/>
    <x v="1"/>
    <n v="29"/>
    <n v="29"/>
    <s v="2College"/>
    <s v="College"/>
    <s v="Medical"/>
    <s v="Medical"/>
    <s v="3High"/>
    <s v="High"/>
    <s v="Male"/>
    <s v="Male"/>
    <n v="71"/>
    <n v="71"/>
    <s v="2Medium"/>
    <s v="Medium"/>
    <n v="1"/>
    <n v="1"/>
    <s v="Laboratory Technician"/>
    <s v="Laboratory Technician"/>
    <s v="2Medium"/>
    <s v="Medium"/>
    <s v="Single"/>
    <s v="Single"/>
    <n v="3479"/>
    <n v="3479"/>
    <n v="11652"/>
    <n v="11652"/>
    <n v="0"/>
    <n v="0"/>
    <s v="No"/>
    <s v="No"/>
    <n v="11"/>
    <n v="11"/>
    <s v="3Excellent"/>
    <s v="Excellent"/>
    <s v="2Medium"/>
    <s v="Medium"/>
    <n v="2"/>
    <n v="2"/>
    <s v="4Best"/>
    <s v="Best"/>
    <s v="Yes"/>
    <x v="0"/>
  </r>
  <r>
    <n v="1713"/>
    <n v="32"/>
    <n v="32"/>
    <s v="Travel_Frequently"/>
    <s v="Travel_Frequently"/>
    <n v="1311"/>
    <n v="1311"/>
    <s v="Research &amp; Development"/>
    <x v="1"/>
    <n v="7"/>
    <n v="7"/>
    <s v="3Bachelor"/>
    <s v="Bachelor"/>
    <s v="Life Sciences"/>
    <s v="Life Sciences"/>
    <s v="2Medium"/>
    <s v="Medium"/>
    <s v="Male"/>
    <s v="Male"/>
    <n v="100"/>
    <n v="100"/>
    <s v="4Very High"/>
    <s v="Very High"/>
    <n v="1"/>
    <n v="1"/>
    <s v="Laboratory Technician"/>
    <s v="Laboratory Technician"/>
    <s v="2Medium"/>
    <s v="Medium"/>
    <s v="Married"/>
    <s v="Married"/>
    <n v="2794"/>
    <n v="2794"/>
    <n v="26062"/>
    <n v="26062"/>
    <n v="1"/>
    <n v="1"/>
    <s v="No"/>
    <s v="No"/>
    <n v="20"/>
    <n v="20"/>
    <s v="4Outstanding"/>
    <s v="Outstanding"/>
    <s v="3High"/>
    <s v="High"/>
    <n v="3"/>
    <n v="3"/>
    <s v="1Bad"/>
    <s v="Bad"/>
    <s v="No"/>
    <x v="1"/>
  </r>
  <r>
    <n v="1714"/>
    <n v="38"/>
    <n v="38"/>
    <s v="Non-Travel"/>
    <s v="Non-Travel"/>
    <n v="1327"/>
    <n v="1327"/>
    <s v="Sales"/>
    <x v="0"/>
    <n v="2"/>
    <n v="2"/>
    <s v="2College"/>
    <s v="College"/>
    <s v="Life Sciences"/>
    <s v="Life Sciences"/>
    <s v="4Ver High"/>
    <s v="Ver High"/>
    <s v="Male"/>
    <s v="Male"/>
    <n v="39"/>
    <n v="39"/>
    <s v="2Medium"/>
    <s v="Medium"/>
    <n v="2"/>
    <n v="2"/>
    <s v="Sales Executive"/>
    <s v="Sales Executive"/>
    <s v="4Very High"/>
    <s v="Very High"/>
    <s v="Married"/>
    <s v="Married"/>
    <n v="5249"/>
    <n v="5249"/>
    <n v="19682"/>
    <n v="19682"/>
    <n v="3"/>
    <n v="3"/>
    <s v="No"/>
    <s v="No"/>
    <n v="18"/>
    <n v="18"/>
    <s v="3Excellent"/>
    <s v="Excellent"/>
    <s v="4Very High"/>
    <s v="Very High"/>
    <n v="0"/>
    <n v="0"/>
    <s v="3Better"/>
    <s v="Better"/>
    <s v="No"/>
    <x v="1"/>
  </r>
  <r>
    <n v="1715"/>
    <n v="32"/>
    <n v="32"/>
    <s v="Travel_Rarely"/>
    <s v="Travel_Rarely"/>
    <n v="128"/>
    <n v="128"/>
    <s v="Research &amp; Development"/>
    <x v="1"/>
    <n v="2"/>
    <n v="2"/>
    <s v="1Below College"/>
    <s v="Below College"/>
    <s v="Technical Degree"/>
    <s v="Technical Degree"/>
    <s v="4Ver High"/>
    <s v="Ver High"/>
    <s v="Male"/>
    <s v="Male"/>
    <n v="84"/>
    <n v="84"/>
    <s v="2Medium"/>
    <s v="Medium"/>
    <n v="2"/>
    <n v="2"/>
    <s v="Laboratory Technician"/>
    <s v="Laboratory Technician"/>
    <s v="1Low"/>
    <s v="Low"/>
    <s v="Single"/>
    <s v="Single"/>
    <n v="2176"/>
    <n v="2176"/>
    <n v="19737"/>
    <n v="19737"/>
    <n v="4"/>
    <n v="4"/>
    <s v="No"/>
    <s v="No"/>
    <n v="13"/>
    <n v="13"/>
    <s v="3Excellent"/>
    <s v="Excellent"/>
    <s v="4Very High"/>
    <s v="Very High"/>
    <n v="5"/>
    <n v="5"/>
    <s v="3Better"/>
    <s v="Better"/>
    <s v="No"/>
    <x v="1"/>
  </r>
  <r>
    <n v="1716"/>
    <n v="46"/>
    <n v="46"/>
    <s v="Travel_Rarely"/>
    <s v="Travel_Rarely"/>
    <n v="488"/>
    <n v="488"/>
    <s v="Sales"/>
    <x v="0"/>
    <n v="2"/>
    <n v="2"/>
    <s v="3Bachelor"/>
    <s v="Bachelor"/>
    <s v="Technical Degree"/>
    <s v="Technical Degree"/>
    <s v="3High"/>
    <s v="High"/>
    <s v="Female"/>
    <s v="Female"/>
    <n v="75"/>
    <n v="75"/>
    <s v="1Low"/>
    <s v="Low"/>
    <n v="4"/>
    <n v="4"/>
    <s v="Manager"/>
    <s v="Manager"/>
    <s v="2Medium"/>
    <s v="Medium"/>
    <s v="Married"/>
    <s v="Married"/>
    <n v="16872"/>
    <n v="16872"/>
    <n v="14977"/>
    <n v="14977"/>
    <n v="3"/>
    <n v="3"/>
    <s v="Yes"/>
    <s v="Yes"/>
    <n v="12"/>
    <n v="12"/>
    <s v="3Excellent"/>
    <s v="Excellent"/>
    <s v="2Medium"/>
    <s v="Medium"/>
    <n v="2"/>
    <n v="2"/>
    <s v="2Good"/>
    <s v="Good"/>
    <s v="No"/>
    <x v="1"/>
  </r>
  <r>
    <n v="1717"/>
    <n v="28"/>
    <n v="28"/>
    <s v="Travel_Rarely"/>
    <s v="Travel_Rarely"/>
    <n v="529"/>
    <n v="529"/>
    <s v="Research &amp; Development"/>
    <x v="1"/>
    <n v="2"/>
    <n v="2"/>
    <s v="4Master"/>
    <s v="Master"/>
    <s v="Life Sciences"/>
    <s v="Life Sciences"/>
    <s v="1Low"/>
    <s v="Low"/>
    <s v="Male"/>
    <s v="Male"/>
    <n v="79"/>
    <n v="79"/>
    <s v="3High"/>
    <s v="High"/>
    <n v="1"/>
    <n v="1"/>
    <s v="Laboratory Technician"/>
    <s v="Laboratory Technician"/>
    <s v="3High"/>
    <s v="High"/>
    <s v="Single"/>
    <s v="Single"/>
    <n v="3485"/>
    <n v="3485"/>
    <n v="14935"/>
    <n v="14935"/>
    <n v="2"/>
    <n v="2"/>
    <s v="No"/>
    <s v="No"/>
    <n v="11"/>
    <n v="11"/>
    <s v="3Excellent"/>
    <s v="Excellent"/>
    <s v="3High"/>
    <s v="High"/>
    <n v="5"/>
    <n v="5"/>
    <s v="1Bad"/>
    <s v="Bad"/>
    <s v="Yes"/>
    <x v="0"/>
  </r>
  <r>
    <n v="1718"/>
    <n v="29"/>
    <n v="29"/>
    <s v="Travel_Rarely"/>
    <s v="Travel_Rarely"/>
    <n v="1210"/>
    <n v="1210"/>
    <s v="Sales"/>
    <x v="0"/>
    <n v="2"/>
    <n v="2"/>
    <s v="3Bachelor"/>
    <s v="Bachelor"/>
    <s v="Medical"/>
    <s v="Medical"/>
    <s v="1Low"/>
    <s v="Low"/>
    <s v="Male"/>
    <s v="Male"/>
    <n v="78"/>
    <n v="78"/>
    <s v="2Medium"/>
    <s v="Medium"/>
    <n v="2"/>
    <n v="2"/>
    <s v="Sales Executive"/>
    <s v="Sales Executive"/>
    <s v="2Medium"/>
    <s v="Medium"/>
    <s v="Married"/>
    <s v="Married"/>
    <n v="6644"/>
    <n v="6644"/>
    <n v="3687"/>
    <n v="3687"/>
    <n v="2"/>
    <n v="2"/>
    <s v="No"/>
    <s v="No"/>
    <n v="19"/>
    <n v="19"/>
    <s v="3Excellent"/>
    <s v="Excellent"/>
    <s v="2Medium"/>
    <s v="Medium"/>
    <n v="2"/>
    <n v="2"/>
    <s v="3Better"/>
    <s v="Better"/>
    <s v="No"/>
    <x v="1"/>
  </r>
  <r>
    <n v="1719"/>
    <n v="31"/>
    <n v="31"/>
    <s v="Travel_Rarely"/>
    <s v="Travel_Rarely"/>
    <n v="1463"/>
    <n v="1463"/>
    <s v="Research &amp; Development"/>
    <x v="1"/>
    <n v="23"/>
    <n v="23"/>
    <s v="3Bachelor"/>
    <s v="Bachelor"/>
    <s v="Medical"/>
    <s v="Medical"/>
    <s v="2Medium"/>
    <s v="Medium"/>
    <s v="Male"/>
    <s v="Male"/>
    <n v="64"/>
    <n v="64"/>
    <s v="2Medium"/>
    <s v="Medium"/>
    <n v="2"/>
    <n v="2"/>
    <s v="Healthcare Representative"/>
    <s v="Healthcare Representative"/>
    <s v="4Very High"/>
    <s v="Very High"/>
    <s v="Married"/>
    <s v="Married"/>
    <n v="5582"/>
    <n v="5582"/>
    <n v="14408"/>
    <n v="14408"/>
    <n v="0"/>
    <n v="0"/>
    <s v="No"/>
    <s v="No"/>
    <n v="21"/>
    <n v="21"/>
    <s v="4Outstanding"/>
    <s v="Outstanding"/>
    <s v="2Medium"/>
    <s v="Medium"/>
    <n v="2"/>
    <n v="2"/>
    <s v="3Better"/>
    <s v="Better"/>
    <s v="No"/>
    <x v="1"/>
  </r>
  <r>
    <n v="1720"/>
    <n v="25"/>
    <n v="25"/>
    <s v="Non-Travel"/>
    <s v="Non-Travel"/>
    <n v="675"/>
    <n v="675"/>
    <s v="Research &amp; Development"/>
    <x v="1"/>
    <n v="5"/>
    <n v="5"/>
    <s v="2College"/>
    <s v="College"/>
    <s v="Life Sciences"/>
    <s v="Life Sciences"/>
    <s v="2Medium"/>
    <s v="Medium"/>
    <s v="Male"/>
    <s v="Male"/>
    <n v="85"/>
    <n v="85"/>
    <s v="4Very High"/>
    <s v="Very High"/>
    <n v="2"/>
    <n v="2"/>
    <s v="Healthcare Representative"/>
    <s v="Healthcare Representative"/>
    <s v="1Low"/>
    <s v="Low"/>
    <s v="Divorced"/>
    <s v="Divorced"/>
    <n v="4000"/>
    <n v="4000"/>
    <n v="18384"/>
    <n v="18384"/>
    <n v="1"/>
    <n v="1"/>
    <s v="No"/>
    <s v="No"/>
    <n v="12"/>
    <n v="12"/>
    <s v="3Excellent"/>
    <s v="Excellent"/>
    <s v="4Very High"/>
    <s v="Very High"/>
    <n v="2"/>
    <n v="2"/>
    <s v="3Better"/>
    <s v="Better"/>
    <s v="No"/>
    <x v="1"/>
  </r>
  <r>
    <n v="1721"/>
    <n v="45"/>
    <n v="45"/>
    <s v="Travel_Rarely"/>
    <s v="Travel_Rarely"/>
    <n v="1385"/>
    <n v="1385"/>
    <s v="Research &amp; Development"/>
    <x v="1"/>
    <n v="20"/>
    <n v="20"/>
    <s v="2College"/>
    <s v="College"/>
    <s v="Medical"/>
    <s v="Medical"/>
    <s v="3High"/>
    <s v="High"/>
    <s v="Male"/>
    <s v="Male"/>
    <n v="79"/>
    <n v="79"/>
    <s v="3High"/>
    <s v="High"/>
    <n v="4"/>
    <n v="4"/>
    <s v="Healthcare Representative"/>
    <s v="Healthcare Representative"/>
    <s v="4Very High"/>
    <s v="Very High"/>
    <s v="Married"/>
    <s v="Married"/>
    <n v="13496"/>
    <n v="13496"/>
    <n v="7501"/>
    <n v="7501"/>
    <n v="0"/>
    <n v="0"/>
    <s v="Yes"/>
    <s v="Yes"/>
    <n v="14"/>
    <n v="14"/>
    <s v="3Excellent"/>
    <s v="Excellent"/>
    <s v="2Medium"/>
    <s v="Medium"/>
    <n v="2"/>
    <n v="2"/>
    <s v="3Better"/>
    <s v="Better"/>
    <s v="No"/>
    <x v="1"/>
  </r>
  <r>
    <n v="1722"/>
    <n v="36"/>
    <n v="36"/>
    <s v="Travel_Rarely"/>
    <s v="Travel_Rarely"/>
    <n v="1403"/>
    <n v="1403"/>
    <s v="Research &amp; Development"/>
    <x v="1"/>
    <n v="6"/>
    <n v="6"/>
    <s v="3Bachelor"/>
    <s v="Bachelor"/>
    <s v="Life Sciences"/>
    <s v="Life Sciences"/>
    <s v="4Ver High"/>
    <s v="Ver High"/>
    <s v="Male"/>
    <s v="Male"/>
    <n v="47"/>
    <n v="47"/>
    <s v="3High"/>
    <s v="High"/>
    <n v="1"/>
    <n v="1"/>
    <s v="Laboratory Technician"/>
    <s v="Laboratory Technician"/>
    <s v="4Very High"/>
    <s v="Very High"/>
    <s v="Married"/>
    <s v="Married"/>
    <n v="3210"/>
    <n v="3210"/>
    <n v="20251"/>
    <n v="20251"/>
    <n v="0"/>
    <n v="0"/>
    <s v="No"/>
    <s v="No"/>
    <n v="11"/>
    <n v="11"/>
    <s v="3Excellent"/>
    <s v="Excellent"/>
    <s v="3High"/>
    <s v="High"/>
    <n v="4"/>
    <n v="4"/>
    <s v="3Better"/>
    <s v="Better"/>
    <s v="No"/>
    <x v="1"/>
  </r>
  <r>
    <n v="1723"/>
    <n v="55"/>
    <n v="55"/>
    <s v="Travel_Rarely"/>
    <s v="Travel_Rarely"/>
    <n v="452"/>
    <n v="452"/>
    <s v="Research &amp; Development"/>
    <x v="1"/>
    <n v="1"/>
    <n v="1"/>
    <s v="3Bachelor"/>
    <s v="Bachelor"/>
    <s v="Medical"/>
    <s v="Medical"/>
    <s v="4Ver High"/>
    <s v="Ver High"/>
    <s v="Male"/>
    <s v="Male"/>
    <n v="81"/>
    <n v="81"/>
    <s v="3High"/>
    <s v="High"/>
    <n v="5"/>
    <n v="5"/>
    <s v="Manager"/>
    <s v="Manager"/>
    <s v="1Low"/>
    <s v="Low"/>
    <s v="Single"/>
    <s v="Single"/>
    <n v="19045"/>
    <n v="19045"/>
    <n v="18938"/>
    <n v="18938"/>
    <n v="0"/>
    <n v="0"/>
    <s v="Yes"/>
    <s v="Yes"/>
    <n v="14"/>
    <n v="14"/>
    <s v="3Excellent"/>
    <s v="Excellent"/>
    <s v="3High"/>
    <s v="High"/>
    <n v="2"/>
    <n v="2"/>
    <s v="3Better"/>
    <s v="Better"/>
    <s v="No"/>
    <x v="1"/>
  </r>
  <r>
    <n v="1724"/>
    <n v="47"/>
    <n v="47"/>
    <s v="Non-Travel"/>
    <s v="Non-Travel"/>
    <n v="666"/>
    <n v="666"/>
    <s v="Research &amp; Development"/>
    <x v="1"/>
    <n v="29"/>
    <n v="29"/>
    <s v="4Master"/>
    <s v="Master"/>
    <s v="Life Sciences"/>
    <s v="Life Sciences"/>
    <s v="1Low"/>
    <s v="Low"/>
    <s v="Male"/>
    <s v="Male"/>
    <n v="88"/>
    <n v="88"/>
    <s v="3High"/>
    <s v="High"/>
    <n v="3"/>
    <n v="3"/>
    <s v="Manager"/>
    <s v="Manager"/>
    <s v="2Medium"/>
    <s v="Medium"/>
    <s v="Married"/>
    <s v="Married"/>
    <n v="11849"/>
    <n v="11849"/>
    <n v="10268"/>
    <n v="10268"/>
    <n v="1"/>
    <n v="1"/>
    <s v="Yes"/>
    <s v="Yes"/>
    <n v="12"/>
    <n v="12"/>
    <s v="3Excellent"/>
    <s v="Excellent"/>
    <s v="4Very High"/>
    <s v="Very High"/>
    <n v="2"/>
    <n v="2"/>
    <s v="2Good"/>
    <s v="Good"/>
    <s v="Yes"/>
    <x v="0"/>
  </r>
  <r>
    <n v="1725"/>
    <n v="28"/>
    <n v="28"/>
    <s v="Travel_Rarely"/>
    <s v="Travel_Rarely"/>
    <n v="1158"/>
    <n v="1158"/>
    <s v="Research &amp; Development"/>
    <x v="1"/>
    <n v="9"/>
    <n v="9"/>
    <s v="3Bachelor"/>
    <s v="Bachelor"/>
    <s v="Medical"/>
    <s v="Medical"/>
    <s v="4Ver High"/>
    <s v="Ver High"/>
    <s v="Male"/>
    <s v="Male"/>
    <n v="94"/>
    <n v="94"/>
    <s v="3High"/>
    <s v="High"/>
    <n v="1"/>
    <n v="1"/>
    <s v="Research Scientist"/>
    <s v="Research Scientist"/>
    <s v="4Very High"/>
    <s v="Very High"/>
    <s v="Married"/>
    <s v="Married"/>
    <n v="2070"/>
    <n v="2070"/>
    <n v="2613"/>
    <n v="2613"/>
    <n v="1"/>
    <n v="1"/>
    <s v="No"/>
    <s v="No"/>
    <n v="23"/>
    <n v="23"/>
    <s v="4Outstanding"/>
    <s v="Outstanding"/>
    <s v="4Very High"/>
    <s v="Very High"/>
    <n v="3"/>
    <n v="3"/>
    <s v="2Good"/>
    <s v="Good"/>
    <s v="No"/>
    <x v="1"/>
  </r>
  <r>
    <n v="1726"/>
    <n v="37"/>
    <n v="37"/>
    <s v="Travel_Rarely"/>
    <s v="Travel_Rarely"/>
    <n v="228"/>
    <n v="228"/>
    <s v="Sales"/>
    <x v="0"/>
    <n v="6"/>
    <n v="6"/>
    <s v="4Master"/>
    <s v="Master"/>
    <s v="Medical"/>
    <s v="Medical"/>
    <s v="3High"/>
    <s v="High"/>
    <s v="Male"/>
    <s v="Male"/>
    <n v="98"/>
    <n v="98"/>
    <s v="3High"/>
    <s v="High"/>
    <n v="2"/>
    <n v="2"/>
    <s v="Sales Executive"/>
    <s v="Sales Executive"/>
    <s v="4Very High"/>
    <s v="Very High"/>
    <s v="Married"/>
    <s v="Married"/>
    <n v="6502"/>
    <n v="6502"/>
    <n v="22825"/>
    <n v="22825"/>
    <n v="4"/>
    <n v="4"/>
    <s v="No"/>
    <s v="No"/>
    <n v="14"/>
    <n v="14"/>
    <s v="3Excellent"/>
    <s v="Excellent"/>
    <s v="2Medium"/>
    <s v="Medium"/>
    <n v="5"/>
    <n v="5"/>
    <s v="4Best"/>
    <s v="Best"/>
    <s v="No"/>
    <x v="1"/>
  </r>
  <r>
    <n v="1727"/>
    <n v="21"/>
    <n v="21"/>
    <s v="Travel_Rarely"/>
    <s v="Travel_Rarely"/>
    <n v="996"/>
    <n v="996"/>
    <s v="Research &amp; Development"/>
    <x v="1"/>
    <n v="3"/>
    <n v="3"/>
    <s v="2College"/>
    <s v="College"/>
    <s v="Medical"/>
    <s v="Medical"/>
    <s v="4Ver High"/>
    <s v="Ver High"/>
    <s v="Male"/>
    <s v="Male"/>
    <n v="100"/>
    <n v="100"/>
    <s v="2Medium"/>
    <s v="Medium"/>
    <n v="1"/>
    <n v="1"/>
    <s v="Research Scientist"/>
    <s v="Research Scientist"/>
    <s v="3High"/>
    <s v="High"/>
    <s v="Single"/>
    <s v="Single"/>
    <n v="3230"/>
    <n v="3230"/>
    <n v="10531"/>
    <n v="10531"/>
    <n v="1"/>
    <n v="1"/>
    <s v="No"/>
    <s v="No"/>
    <n v="17"/>
    <n v="17"/>
    <s v="3Excellent"/>
    <s v="Excellent"/>
    <s v="1Low"/>
    <s v="Low"/>
    <n v="4"/>
    <n v="4"/>
    <s v="4Best"/>
    <s v="Best"/>
    <s v="No"/>
    <x v="1"/>
  </r>
  <r>
    <n v="1728"/>
    <n v="37"/>
    <n v="37"/>
    <s v="Non-Travel"/>
    <s v="Non-Travel"/>
    <n v="728"/>
    <n v="728"/>
    <s v="Research &amp; Development"/>
    <x v="1"/>
    <n v="1"/>
    <n v="1"/>
    <s v="4Master"/>
    <s v="Master"/>
    <s v="Medical"/>
    <s v="Medical"/>
    <s v="1Low"/>
    <s v="Low"/>
    <s v="Female"/>
    <s v="Female"/>
    <n v="80"/>
    <n v="80"/>
    <s v="3High"/>
    <s v="High"/>
    <n v="3"/>
    <n v="3"/>
    <s v="Research Director"/>
    <s v="Research Director"/>
    <s v="4Very High"/>
    <s v="Very High"/>
    <s v="Divorced"/>
    <s v="Divorced"/>
    <n v="13603"/>
    <n v="13603"/>
    <n v="11677"/>
    <n v="11677"/>
    <n v="2"/>
    <n v="2"/>
    <s v="Yes"/>
    <s v="Yes"/>
    <n v="18"/>
    <n v="18"/>
    <s v="3Excellent"/>
    <s v="Excellent"/>
    <s v="1Low"/>
    <s v="Low"/>
    <n v="2"/>
    <n v="2"/>
    <s v="3Better"/>
    <s v="Better"/>
    <s v="No"/>
    <x v="1"/>
  </r>
  <r>
    <n v="1729"/>
    <n v="35"/>
    <n v="35"/>
    <s v="Travel_Rarely"/>
    <s v="Travel_Rarely"/>
    <n v="1315"/>
    <n v="1315"/>
    <s v="Research &amp; Development"/>
    <x v="1"/>
    <n v="22"/>
    <n v="22"/>
    <s v="3Bachelor"/>
    <s v="Bachelor"/>
    <s v="Life Sciences"/>
    <s v="Life Sciences"/>
    <s v="2Medium"/>
    <s v="Medium"/>
    <s v="Female"/>
    <s v="Female"/>
    <n v="71"/>
    <n v="71"/>
    <s v="4Very High"/>
    <s v="Very High"/>
    <n v="3"/>
    <n v="3"/>
    <s v="Manager"/>
    <s v="Manager"/>
    <s v="2Medium"/>
    <s v="Medium"/>
    <s v="Divorced"/>
    <s v="Divorced"/>
    <n v="11996"/>
    <n v="11996"/>
    <n v="19100"/>
    <n v="19100"/>
    <n v="7"/>
    <n v="7"/>
    <s v="No"/>
    <s v="No"/>
    <n v="18"/>
    <n v="18"/>
    <s v="3Excellent"/>
    <s v="Excellent"/>
    <s v="2Medium"/>
    <s v="Medium"/>
    <n v="6"/>
    <n v="6"/>
    <s v="2Good"/>
    <s v="Good"/>
    <s v="No"/>
    <x v="1"/>
  </r>
  <r>
    <n v="1730"/>
    <n v="38"/>
    <n v="38"/>
    <s v="Travel_Rarely"/>
    <s v="Travel_Rarely"/>
    <n v="322"/>
    <n v="322"/>
    <s v="Sales"/>
    <x v="0"/>
    <n v="7"/>
    <n v="7"/>
    <s v="2College"/>
    <s v="College"/>
    <s v="Medical"/>
    <s v="Medical"/>
    <s v="1Low"/>
    <s v="Low"/>
    <s v="Female"/>
    <s v="Female"/>
    <n v="44"/>
    <n v="44"/>
    <s v="4Very High"/>
    <s v="Very High"/>
    <n v="2"/>
    <n v="2"/>
    <s v="Sales Executive"/>
    <s v="Sales Executive"/>
    <s v="1Low"/>
    <s v="Low"/>
    <s v="Divorced"/>
    <s v="Divorced"/>
    <n v="5605"/>
    <n v="5605"/>
    <n v="19191"/>
    <n v="19191"/>
    <n v="1"/>
    <n v="1"/>
    <s v="Yes"/>
    <s v="Yes"/>
    <n v="24"/>
    <n v="24"/>
    <s v="4Outstanding"/>
    <s v="Outstanding"/>
    <s v="3High"/>
    <s v="High"/>
    <n v="3"/>
    <n v="3"/>
    <s v="3Better"/>
    <s v="Better"/>
    <s v="No"/>
    <x v="1"/>
  </r>
  <r>
    <n v="1731"/>
    <n v="26"/>
    <n v="26"/>
    <s v="Travel_Frequently"/>
    <s v="Travel_Frequently"/>
    <n v="1479"/>
    <n v="1479"/>
    <s v="Research &amp; Development"/>
    <x v="1"/>
    <n v="1"/>
    <n v="1"/>
    <s v="3Bachelor"/>
    <s v="Bachelor"/>
    <s v="Life Sciences"/>
    <s v="Life Sciences"/>
    <s v="3High"/>
    <s v="High"/>
    <s v="Female"/>
    <s v="Female"/>
    <n v="84"/>
    <n v="84"/>
    <s v="3High"/>
    <s v="High"/>
    <n v="2"/>
    <n v="2"/>
    <s v="Manufacturing Director"/>
    <s v="Manufacturing Director"/>
    <s v="2Medium"/>
    <s v="Medium"/>
    <s v="Divorced"/>
    <s v="Divorced"/>
    <n v="6397"/>
    <n v="6397"/>
    <n v="26767"/>
    <n v="26767"/>
    <n v="1"/>
    <n v="1"/>
    <s v="No"/>
    <s v="No"/>
    <n v="20"/>
    <n v="20"/>
    <s v="4Outstanding"/>
    <s v="Outstanding"/>
    <s v="1Low"/>
    <s v="Low"/>
    <n v="6"/>
    <n v="6"/>
    <s v="1Bad"/>
    <s v="Bad"/>
    <s v="No"/>
    <x v="1"/>
  </r>
  <r>
    <n v="1732"/>
    <n v="50"/>
    <n v="50"/>
    <s v="Travel_Rarely"/>
    <s v="Travel_Rarely"/>
    <n v="797"/>
    <n v="797"/>
    <s v="Research &amp; Development"/>
    <x v="1"/>
    <n v="4"/>
    <n v="4"/>
    <s v="1Below College"/>
    <s v="Below College"/>
    <s v="Life Sciences"/>
    <s v="Life Sciences"/>
    <s v="1Low"/>
    <s v="Low"/>
    <s v="Male"/>
    <s v="Male"/>
    <n v="96"/>
    <n v="96"/>
    <s v="3High"/>
    <s v="High"/>
    <n v="5"/>
    <n v="5"/>
    <s v="Research Director"/>
    <s v="Research Director"/>
    <s v="2Medium"/>
    <s v="Medium"/>
    <s v="Divorced"/>
    <s v="Divorced"/>
    <n v="19144"/>
    <n v="19144"/>
    <n v="15815"/>
    <n v="15815"/>
    <n v="3"/>
    <n v="3"/>
    <s v="No"/>
    <s v="No"/>
    <n v="14"/>
    <n v="14"/>
    <s v="3Excellent"/>
    <s v="Excellent"/>
    <s v="1Low"/>
    <s v="Low"/>
    <n v="4"/>
    <n v="4"/>
    <s v="2Good"/>
    <s v="Good"/>
    <s v="No"/>
    <x v="1"/>
  </r>
  <r>
    <n v="1733"/>
    <n v="53"/>
    <n v="53"/>
    <s v="Travel_Rarely"/>
    <s v="Travel_Rarely"/>
    <n v="1070"/>
    <n v="1070"/>
    <s v="Research &amp; Development"/>
    <x v="1"/>
    <n v="3"/>
    <n v="3"/>
    <s v="4Master"/>
    <s v="Master"/>
    <s v="Medical"/>
    <s v="Medical"/>
    <s v="3High"/>
    <s v="High"/>
    <s v="Male"/>
    <s v="Male"/>
    <n v="45"/>
    <n v="45"/>
    <s v="3High"/>
    <s v="High"/>
    <n v="4"/>
    <n v="4"/>
    <s v="Research Director"/>
    <s v="Research Director"/>
    <s v="3High"/>
    <s v="High"/>
    <s v="Married"/>
    <s v="Married"/>
    <n v="17584"/>
    <n v="17584"/>
    <n v="21016"/>
    <n v="21016"/>
    <n v="3"/>
    <n v="3"/>
    <s v="Yes"/>
    <s v="Yes"/>
    <n v="16"/>
    <n v="16"/>
    <s v="3Excellent"/>
    <s v="Excellent"/>
    <s v="4Very High"/>
    <s v="Very High"/>
    <n v="5"/>
    <n v="5"/>
    <s v="2Good"/>
    <s v="Good"/>
    <s v="No"/>
    <x v="1"/>
  </r>
  <r>
    <n v="1734"/>
    <n v="42"/>
    <n v="42"/>
    <s v="Travel_Rarely"/>
    <s v="Travel_Rarely"/>
    <n v="635"/>
    <n v="635"/>
    <s v="Sales"/>
    <x v="0"/>
    <n v="1"/>
    <n v="1"/>
    <s v="1Below College"/>
    <s v="Below College"/>
    <s v="Life Sciences"/>
    <s v="Life Sciences"/>
    <s v="2Medium"/>
    <s v="Medium"/>
    <s v="Male"/>
    <s v="Male"/>
    <n v="99"/>
    <n v="99"/>
    <s v="3High"/>
    <s v="High"/>
    <n v="2"/>
    <n v="2"/>
    <s v="Sales Executive"/>
    <s v="Sales Executive"/>
    <s v="3High"/>
    <s v="High"/>
    <s v="Married"/>
    <s v="Married"/>
    <n v="4907"/>
    <n v="4907"/>
    <n v="24532"/>
    <n v="24532"/>
    <n v="1"/>
    <n v="1"/>
    <s v="No"/>
    <s v="No"/>
    <n v="25"/>
    <n v="25"/>
    <s v="4Outstanding"/>
    <s v="Outstanding"/>
    <s v="3High"/>
    <s v="High"/>
    <n v="3"/>
    <n v="3"/>
    <s v="3Better"/>
    <s v="Better"/>
    <s v="No"/>
    <x v="1"/>
  </r>
  <r>
    <n v="1735"/>
    <n v="29"/>
    <n v="29"/>
    <s v="Travel_Frequently"/>
    <s v="Travel_Frequently"/>
    <n v="442"/>
    <n v="442"/>
    <s v="Sales"/>
    <x v="0"/>
    <n v="2"/>
    <n v="2"/>
    <s v="2College"/>
    <s v="College"/>
    <s v="Life Sciences"/>
    <s v="Life Sciences"/>
    <s v="2Medium"/>
    <s v="Medium"/>
    <s v="Male"/>
    <s v="Male"/>
    <m/>
    <n v="66.992424242424249"/>
    <s v="3High"/>
    <s v="High"/>
    <n v="2"/>
    <n v="2"/>
    <s v="Sales Executive"/>
    <s v="Sales Executive"/>
    <s v="4Very High"/>
    <s v="Very High"/>
    <s v="Single"/>
    <s v="Single"/>
    <n v="4554"/>
    <n v="4554"/>
    <n v="20260"/>
    <n v="20260"/>
    <n v="1"/>
    <n v="1"/>
    <s v="No"/>
    <s v="No"/>
    <n v="18"/>
    <n v="18"/>
    <s v="3Excellent"/>
    <s v="Excellent"/>
    <s v="1Low"/>
    <s v="Low"/>
    <n v="3"/>
    <n v="3"/>
    <s v="2Good"/>
    <s v="Good"/>
    <s v="No"/>
    <x v="1"/>
  </r>
  <r>
    <n v="1736"/>
    <n v="55"/>
    <n v="55"/>
    <s v="Travel_Rarely"/>
    <s v="Travel_Rarely"/>
    <n v="147"/>
    <n v="147"/>
    <s v="Research &amp; Development"/>
    <x v="1"/>
    <n v="20"/>
    <n v="20"/>
    <s v="2College"/>
    <s v="College"/>
    <s v="Technical Degree"/>
    <s v="Technical Degree"/>
    <s v="2Medium"/>
    <s v="Medium"/>
    <s v="Male"/>
    <s v="Male"/>
    <n v="37"/>
    <n v="37"/>
    <s v="3High"/>
    <s v="High"/>
    <n v="2"/>
    <n v="2"/>
    <s v="Laboratory Technician"/>
    <s v="Laboratory Technician"/>
    <s v="4Very High"/>
    <s v="Very High"/>
    <s v="Married"/>
    <s v="Married"/>
    <n v="5415"/>
    <n v="5415"/>
    <n v="15972"/>
    <n v="15972"/>
    <n v="3"/>
    <n v="3"/>
    <s v="Yes"/>
    <s v="Yes"/>
    <n v="19"/>
    <n v="19"/>
    <s v="3Excellent"/>
    <s v="Excellent"/>
    <s v="4Very High"/>
    <s v="Very High"/>
    <n v="4"/>
    <n v="4"/>
    <s v="3Better"/>
    <s v="Better"/>
    <s v="No"/>
    <x v="1"/>
  </r>
  <r>
    <n v="1737"/>
    <n v="26"/>
    <n v="26"/>
    <s v="Travel_Frequently"/>
    <s v="Travel_Frequently"/>
    <n v="496"/>
    <n v="496"/>
    <s v="Research &amp; Development"/>
    <x v="1"/>
    <n v="11"/>
    <n v="11"/>
    <s v="2College"/>
    <s v="College"/>
    <s v="Medical"/>
    <s v="Medical"/>
    <s v="1Low"/>
    <s v="Low"/>
    <s v="Male"/>
    <s v="Male"/>
    <n v="60"/>
    <n v="60"/>
    <s v="3High"/>
    <s v="High"/>
    <n v="2"/>
    <n v="2"/>
    <s v="Healthcare Representative"/>
    <s v="Healthcare Representative"/>
    <s v="1Low"/>
    <s v="Low"/>
    <s v="Married"/>
    <s v="Married"/>
    <n v="4741"/>
    <n v="4741"/>
    <n v="22722"/>
    <n v="22722"/>
    <n v="1"/>
    <n v="1"/>
    <s v="Yes"/>
    <s v="Yes"/>
    <n v="13"/>
    <n v="13"/>
    <s v="3Excellent"/>
    <s v="Excellent"/>
    <s v="3High"/>
    <s v="High"/>
    <n v="3"/>
    <n v="3"/>
    <s v="3Better"/>
    <s v="Better"/>
    <s v="No"/>
    <x v="1"/>
  </r>
  <r>
    <n v="1738"/>
    <n v="37"/>
    <n v="37"/>
    <s v="Travel_Rarely"/>
    <s v="Travel_Rarely"/>
    <n v="1372"/>
    <n v="1372"/>
    <s v="Research &amp; Development"/>
    <x v="1"/>
    <n v="1"/>
    <n v="1"/>
    <s v="3Bachelor"/>
    <s v="Bachelor"/>
    <s v="Life Sciences"/>
    <s v="Life Sciences"/>
    <s v="4Ver High"/>
    <s v="Ver High"/>
    <s v="Female"/>
    <s v="Female"/>
    <n v="42"/>
    <n v="42"/>
    <s v="3High"/>
    <s v="High"/>
    <n v="1"/>
    <n v="1"/>
    <s v="Research Scientist"/>
    <s v="Research Scientist"/>
    <s v="4Very High"/>
    <s v="Very High"/>
    <s v="Single"/>
    <s v="Single"/>
    <n v="2115"/>
    <n v="2115"/>
    <n v="15881"/>
    <n v="15881"/>
    <n v="1"/>
    <n v="1"/>
    <s v="No"/>
    <s v="No"/>
    <n v="12"/>
    <n v="12"/>
    <s v="3Excellent"/>
    <s v="Excellent"/>
    <s v="2Medium"/>
    <s v="Medium"/>
    <n v="3"/>
    <n v="3"/>
    <s v="3Better"/>
    <s v="Better"/>
    <s v="No"/>
    <x v="1"/>
  </r>
  <r>
    <n v="1739"/>
    <n v="44"/>
    <n v="44"/>
    <s v="Travel_Frequently"/>
    <s v="Travel_Frequently"/>
    <n v="920"/>
    <n v="920"/>
    <s v="Research &amp; Development"/>
    <x v="1"/>
    <n v="24"/>
    <n v="24"/>
    <s v="3Bachelor"/>
    <s v="Bachelor"/>
    <s v="Life Sciences"/>
    <s v="Life Sciences"/>
    <s v="4Ver High"/>
    <s v="Ver High"/>
    <s v="Male"/>
    <s v="Male"/>
    <n v="43"/>
    <n v="43"/>
    <s v="3High"/>
    <s v="High"/>
    <n v="1"/>
    <n v="1"/>
    <s v="Laboratory Technician"/>
    <s v="Laboratory Technician"/>
    <s v="3High"/>
    <s v="High"/>
    <s v="Divorced"/>
    <s v="Divorced"/>
    <n v="3161"/>
    <n v="3161"/>
    <n v="19920"/>
    <n v="19920"/>
    <n v="3"/>
    <n v="3"/>
    <s v="Yes"/>
    <s v="Yes"/>
    <n v="22"/>
    <n v="22"/>
    <s v="4Outstanding"/>
    <s v="Outstanding"/>
    <s v="4Very High"/>
    <s v="Very High"/>
    <n v="0"/>
    <n v="0"/>
    <s v="1Bad"/>
    <s v="Bad"/>
    <s v="Yes"/>
    <x v="0"/>
  </r>
  <r>
    <n v="1740"/>
    <n v="38"/>
    <n v="38"/>
    <s v="Travel_Rarely"/>
    <s v="Travel_Rarely"/>
    <n v="688"/>
    <n v="688"/>
    <s v="Research &amp; Development"/>
    <x v="1"/>
    <n v="23"/>
    <n v="23"/>
    <s v="4Master"/>
    <s v="Master"/>
    <s v="Life Sciences"/>
    <s v="Life Sciences"/>
    <s v="4Ver High"/>
    <s v="Ver High"/>
    <s v="Male"/>
    <s v="Male"/>
    <n v="82"/>
    <n v="82"/>
    <s v="3High"/>
    <s v="High"/>
    <n v="2"/>
    <n v="2"/>
    <s v="Healthcare Representative"/>
    <s v="Healthcare Representative"/>
    <s v="4Very High"/>
    <s v="Very High"/>
    <s v="Divorced"/>
    <s v="Divorced"/>
    <n v="5745"/>
    <n v="5745"/>
    <n v="18899"/>
    <n v="18899"/>
    <n v="9"/>
    <n v="9"/>
    <s v="No"/>
    <s v="No"/>
    <n v="14"/>
    <n v="14"/>
    <s v="3Excellent"/>
    <s v="Excellent"/>
    <s v="2Medium"/>
    <s v="Medium"/>
    <n v="2"/>
    <n v="2"/>
    <s v="3Better"/>
    <s v="Better"/>
    <s v="No"/>
    <x v="1"/>
  </r>
  <r>
    <n v="1741"/>
    <n v="26"/>
    <n v="26"/>
    <s v="Travel_Rarely"/>
    <s v="Travel_Rarely"/>
    <n v="1449"/>
    <n v="1449"/>
    <s v="Research &amp; Development"/>
    <x v="1"/>
    <n v="16"/>
    <n v="16"/>
    <s v="4Master"/>
    <s v="Master"/>
    <s v="Medical"/>
    <s v="Medical"/>
    <s v="1Low"/>
    <s v="Low"/>
    <s v="Male"/>
    <s v="Male"/>
    <n v="45"/>
    <n v="45"/>
    <s v="3High"/>
    <s v="High"/>
    <n v="1"/>
    <n v="1"/>
    <s v="Laboratory Technician"/>
    <s v="Laboratory Technician"/>
    <s v="2Medium"/>
    <s v="Medium"/>
    <s v="Divorced"/>
    <s v="Divorced"/>
    <n v="2373"/>
    <n v="2373"/>
    <n v="14180"/>
    <n v="14180"/>
    <n v="2"/>
    <n v="2"/>
    <s v="Yes"/>
    <s v="Yes"/>
    <n v="13"/>
    <n v="13"/>
    <s v="3Excellent"/>
    <s v="Excellent"/>
    <s v="4Very High"/>
    <s v="Very High"/>
    <n v="2"/>
    <n v="2"/>
    <s v="3Better"/>
    <s v="Better"/>
    <s v="Yes"/>
    <x v="0"/>
  </r>
  <r>
    <n v="1742"/>
    <n v="28"/>
    <n v="28"/>
    <s v="Travel_Rarely"/>
    <s v="Travel_Rarely"/>
    <n v="1117"/>
    <n v="1117"/>
    <s v="Research &amp; Development"/>
    <x v="1"/>
    <n v="8"/>
    <n v="8"/>
    <s v="2College"/>
    <s v="College"/>
    <s v="Life Sciences"/>
    <s v="Life Sciences"/>
    <s v="4Ver High"/>
    <s v="Ver High"/>
    <s v="Female"/>
    <s v="Female"/>
    <n v="66"/>
    <n v="66"/>
    <s v="3High"/>
    <s v="High"/>
    <n v="1"/>
    <n v="1"/>
    <s v="Research Scientist"/>
    <s v="Research Scientist"/>
    <s v="4Very High"/>
    <s v="Very High"/>
    <s v="Single"/>
    <s v="Single"/>
    <n v="3310"/>
    <n v="3310"/>
    <n v="4488"/>
    <n v="4488"/>
    <n v="1"/>
    <n v="1"/>
    <s v="No"/>
    <s v="No"/>
    <n v="21"/>
    <n v="21"/>
    <s v="4Outstanding"/>
    <s v="Outstanding"/>
    <s v="4Very High"/>
    <s v="Very High"/>
    <n v="3"/>
    <n v="3"/>
    <s v="3Better"/>
    <s v="Better"/>
    <s v="No"/>
    <x v="1"/>
  </r>
  <r>
    <n v="1743"/>
    <n v="49"/>
    <n v="49"/>
    <s v="Travel_Frequently"/>
    <s v="Travel_Frequently"/>
    <n v="636"/>
    <n v="636"/>
    <s v="Research &amp; Development"/>
    <x v="1"/>
    <n v="10"/>
    <n v="10"/>
    <s v="4Master"/>
    <s v="Master"/>
    <s v="Life Sciences"/>
    <s v="Life Sciences"/>
    <s v="3High"/>
    <s v="High"/>
    <s v="Female"/>
    <s v="Female"/>
    <n v="35"/>
    <n v="35"/>
    <s v="3High"/>
    <s v="High"/>
    <n v="5"/>
    <n v="5"/>
    <s v="Research Director"/>
    <s v="Research Director"/>
    <s v="1Low"/>
    <s v="Low"/>
    <s v="Single"/>
    <s v="Single"/>
    <n v="18665"/>
    <n v="18665"/>
    <n v="25594"/>
    <n v="25594"/>
    <n v="9"/>
    <n v="9"/>
    <s v="Yes"/>
    <s v="Yes"/>
    <n v="11"/>
    <n v="11"/>
    <s v="3Excellent"/>
    <s v="Excellent"/>
    <s v="4Very High"/>
    <s v="Very High"/>
    <n v="4"/>
    <n v="4"/>
    <s v="3Better"/>
    <s v="Better"/>
    <s v="No"/>
    <x v="1"/>
  </r>
  <r>
    <n v="1744"/>
    <n v="36"/>
    <n v="36"/>
    <s v="Travel_Rarely"/>
    <s v="Travel_Rarely"/>
    <n v="506"/>
    <n v="506"/>
    <s v="Research &amp; Development"/>
    <x v="1"/>
    <n v="3"/>
    <n v="3"/>
    <s v="3Bachelor"/>
    <s v="Bachelor"/>
    <s v="Technical Degree"/>
    <s v="Technical Degree"/>
    <s v="3High"/>
    <s v="High"/>
    <s v="Male"/>
    <s v="Male"/>
    <n v="30"/>
    <n v="30"/>
    <s v="3High"/>
    <s v="High"/>
    <n v="2"/>
    <n v="2"/>
    <s v="Research Scientist"/>
    <s v="Research Scientist"/>
    <s v="2Medium"/>
    <s v="Medium"/>
    <s v="Single"/>
    <s v="Single"/>
    <n v="4485"/>
    <n v="4485"/>
    <n v="26285"/>
    <n v="26285"/>
    <n v="4"/>
    <n v="4"/>
    <s v="No"/>
    <s v="No"/>
    <n v="12"/>
    <n v="12"/>
    <s v="3Excellent"/>
    <s v="Excellent"/>
    <s v="4Very High"/>
    <s v="Very High"/>
    <n v="2"/>
    <n v="2"/>
    <s v="3Better"/>
    <s v="Better"/>
    <s v="No"/>
    <x v="1"/>
  </r>
  <r>
    <n v="1745"/>
    <n v="31"/>
    <n v="31"/>
    <s v="Travel_Frequently"/>
    <s v="Travel_Frequently"/>
    <n v="444"/>
    <n v="444"/>
    <s v="Sales"/>
    <x v="0"/>
    <n v="5"/>
    <n v="5"/>
    <s v="3Bachelor"/>
    <s v="Bachelor"/>
    <s v="Marketing"/>
    <s v="Marketing"/>
    <s v="4Ver High"/>
    <s v="Ver High"/>
    <s v="Female"/>
    <s v="Female"/>
    <n v="84"/>
    <n v="84"/>
    <s v="3High"/>
    <s v="High"/>
    <n v="1"/>
    <n v="1"/>
    <s v="Sales Representative"/>
    <s v="Sales Representative"/>
    <s v="2Medium"/>
    <s v="Medium"/>
    <s v="Divorced"/>
    <s v="Divorced"/>
    <n v="2789"/>
    <n v="2789"/>
    <n v="3909"/>
    <n v="3909"/>
    <n v="1"/>
    <n v="1"/>
    <s v="No"/>
    <s v="No"/>
    <n v="11"/>
    <n v="11"/>
    <s v="3Excellent"/>
    <s v="Excellent"/>
    <s v="3High"/>
    <s v="High"/>
    <n v="5"/>
    <n v="5"/>
    <s v="2Good"/>
    <s v="Good"/>
    <s v="No"/>
    <x v="1"/>
  </r>
  <r>
    <n v="1746"/>
    <m/>
    <n v="36.98203178991016"/>
    <s v="Travel_Rarely"/>
    <s v="Travel_Rarely"/>
    <n v="950"/>
    <n v="950"/>
    <s v="Sales"/>
    <x v="0"/>
    <n v="4"/>
    <n v="4"/>
    <s v="4Master"/>
    <s v="Master"/>
    <s v="Marketing"/>
    <s v="Marketing"/>
    <s v="4Ver High"/>
    <s v="Ver High"/>
    <s v="Male"/>
    <s v="Male"/>
    <n v="48"/>
    <n v="48"/>
    <s v="2Medium"/>
    <s v="Medium"/>
    <n v="2"/>
    <n v="2"/>
    <s v="Sales Executive"/>
    <s v="Sales Executive"/>
    <s v="4Very High"/>
    <s v="Very High"/>
    <s v="Single"/>
    <s v="Single"/>
    <n v="5828"/>
    <n v="5828"/>
    <n v="8450"/>
    <n v="8450"/>
    <n v="1"/>
    <n v="1"/>
    <s v="Yes"/>
    <s v="Yes"/>
    <n v="12"/>
    <n v="12"/>
    <s v="3Excellent"/>
    <s v="Excellent"/>
    <s v="2Medium"/>
    <s v="Medium"/>
    <n v="0"/>
    <n v="0"/>
    <s v="3Better"/>
    <s v="Better"/>
    <s v="Yes"/>
    <x v="0"/>
  </r>
  <r>
    <n v="1747"/>
    <n v="37"/>
    <n v="37"/>
    <s v="Travel_Frequently"/>
    <s v="Travel_Frequently"/>
    <n v="889"/>
    <n v="889"/>
    <s v="Research &amp; Development"/>
    <x v="1"/>
    <n v="9"/>
    <n v="9"/>
    <s v="3Bachelor"/>
    <s v="Bachelor"/>
    <s v="Medical"/>
    <s v="Medical"/>
    <s v="2Medium"/>
    <s v="Medium"/>
    <s v="Male"/>
    <s v="Male"/>
    <n v="53"/>
    <n v="53"/>
    <s v="3High"/>
    <s v="High"/>
    <n v="1"/>
    <n v="1"/>
    <s v="Research Scientist"/>
    <s v="Research Scientist"/>
    <s v="4Very High"/>
    <s v="Very High"/>
    <s v="Married"/>
    <s v="Married"/>
    <n v="2326"/>
    <n v="2326"/>
    <n v="11411"/>
    <n v="11411"/>
    <n v="1"/>
    <n v="1"/>
    <s v="Yes"/>
    <s v="Yes"/>
    <n v="12"/>
    <n v="12"/>
    <s v="3Excellent"/>
    <s v="Excellent"/>
    <s v="3High"/>
    <s v="High"/>
    <m/>
    <n v="2.8005502063273728"/>
    <s v="2Good"/>
    <s v="Good"/>
    <s v="No"/>
    <x v="1"/>
  </r>
  <r>
    <n v="1748"/>
    <n v="42"/>
    <n v="42"/>
    <s v="Travel_Frequently"/>
    <s v="Travel_Frequently"/>
    <n v="555"/>
    <n v="555"/>
    <s v="Sales"/>
    <x v="0"/>
    <n v="26"/>
    <n v="26"/>
    <s v="3Bachelor"/>
    <s v="Bachelor"/>
    <s v="Marketing"/>
    <s v="Marketing"/>
    <s v="3High"/>
    <s v="High"/>
    <s v="Female"/>
    <s v="Female"/>
    <n v="77"/>
    <n v="77"/>
    <s v="3High"/>
    <s v="High"/>
    <n v="4"/>
    <n v="4"/>
    <s v="Sales Executive"/>
    <s v="Sales Executive"/>
    <s v="2Medium"/>
    <s v="Medium"/>
    <s v="Married"/>
    <s v="Married"/>
    <n v="13525"/>
    <n v="13525"/>
    <n v="14864"/>
    <n v="14864"/>
    <n v="5"/>
    <n v="5"/>
    <s v="No"/>
    <s v="No"/>
    <n v="14"/>
    <n v="14"/>
    <s v="3Excellent"/>
    <s v="Excellent"/>
    <s v="4Very High"/>
    <s v="Very High"/>
    <n v="2"/>
    <n v="2"/>
    <s v="4Best"/>
    <s v="Best"/>
    <s v="No"/>
    <x v="1"/>
  </r>
  <r>
    <n v="1749"/>
    <n v="18"/>
    <n v="18"/>
    <s v="Travel_Rarely"/>
    <s v="Travel_Rarely"/>
    <n v="230"/>
    <n v="230"/>
    <s v="Research &amp; Development"/>
    <x v="1"/>
    <n v="3"/>
    <n v="3"/>
    <s v="3Bachelor"/>
    <s v="Bachelor"/>
    <s v="Life Sciences"/>
    <s v="Life Sciences"/>
    <s v="3High"/>
    <s v="High"/>
    <s v="Male"/>
    <s v="Male"/>
    <n v="54"/>
    <n v="54"/>
    <s v="3High"/>
    <s v="High"/>
    <n v="1"/>
    <n v="1"/>
    <s v="Laboratory Technician"/>
    <s v="Laboratory Technician"/>
    <s v="3High"/>
    <s v="High"/>
    <s v="Single"/>
    <s v="Single"/>
    <n v="1420"/>
    <n v="1420"/>
    <n v="25233"/>
    <n v="25233"/>
    <n v="1"/>
    <n v="1"/>
    <s v="No"/>
    <s v="No"/>
    <n v="13"/>
    <n v="13"/>
    <s v="3Excellent"/>
    <s v="Excellent"/>
    <s v="3High"/>
    <s v="High"/>
    <n v="2"/>
    <n v="2"/>
    <s v="3Better"/>
    <s v="Better"/>
    <s v="Yes"/>
    <x v="0"/>
  </r>
  <r>
    <n v="1750"/>
    <n v="35"/>
    <n v="35"/>
    <s v="Travel_Rarely"/>
    <s v="Travel_Rarely"/>
    <n v="1232"/>
    <n v="1232"/>
    <s v="Sales"/>
    <x v="0"/>
    <n v="16"/>
    <n v="16"/>
    <s v="3Bachelor"/>
    <s v="Bachelor"/>
    <s v="Marketing"/>
    <s v="Marketing"/>
    <s v="3High"/>
    <s v="High"/>
    <s v="Male"/>
    <s v="Male"/>
    <n v="96"/>
    <n v="96"/>
    <s v="3High"/>
    <s v="High"/>
    <n v="3"/>
    <n v="3"/>
    <s v="Sales Executive"/>
    <s v="Sales Executive"/>
    <s v="2Medium"/>
    <s v="Medium"/>
    <s v="Married"/>
    <s v="Married"/>
    <n v="8020"/>
    <n v="8020"/>
    <n v="5100"/>
    <n v="5100"/>
    <n v="0"/>
    <n v="0"/>
    <s v="No"/>
    <s v="No"/>
    <n v="15"/>
    <n v="15"/>
    <s v="3Excellent"/>
    <s v="Excellent"/>
    <s v="3High"/>
    <s v="High"/>
    <n v="3"/>
    <n v="3"/>
    <s v="2Good"/>
    <s v="Good"/>
    <s v="No"/>
    <x v="1"/>
  </r>
  <r>
    <n v="1751"/>
    <n v="36"/>
    <n v="36"/>
    <s v="Travel_Frequently"/>
    <s v="Travel_Frequently"/>
    <n v="566"/>
    <n v="566"/>
    <s v="Research &amp; Development"/>
    <x v="1"/>
    <n v="18"/>
    <n v="18"/>
    <s v="4Master"/>
    <s v="Master"/>
    <s v="Life Sciences"/>
    <s v="Life Sciences"/>
    <s v="3High"/>
    <s v="High"/>
    <s v="Male"/>
    <s v="Male"/>
    <n v="81"/>
    <n v="81"/>
    <s v="4Very High"/>
    <s v="Very High"/>
    <n v="1"/>
    <n v="1"/>
    <s v="Laboratory Technician"/>
    <s v="Laboratory Technician"/>
    <s v="4Very High"/>
    <s v="Very High"/>
    <s v="Married"/>
    <s v="Married"/>
    <n v="3688"/>
    <n v="3688"/>
    <n v="7122"/>
    <n v="7122"/>
    <n v="4"/>
    <n v="4"/>
    <s v="No"/>
    <s v="No"/>
    <n v="18"/>
    <n v="18"/>
    <s v="3Excellent"/>
    <s v="Excellent"/>
    <s v="4Very High"/>
    <s v="Very High"/>
    <n v="2"/>
    <n v="2"/>
    <s v="3Better"/>
    <s v="Better"/>
    <s v="No"/>
    <x v="1"/>
  </r>
  <r>
    <n v="1752"/>
    <n v="51"/>
    <n v="51"/>
    <s v="Travel_Rarely"/>
    <s v="Travel_Rarely"/>
    <n v="1302"/>
    <n v="1302"/>
    <s v="Research &amp; Development"/>
    <x v="1"/>
    <n v="2"/>
    <n v="2"/>
    <s v="3Bachelor"/>
    <s v="Bachelor"/>
    <s v="Medical"/>
    <s v="Medical"/>
    <s v="4Ver High"/>
    <s v="Ver High"/>
    <s v="Male"/>
    <s v="Male"/>
    <n v="84"/>
    <n v="84"/>
    <s v="1Low"/>
    <s v="Low"/>
    <n v="2"/>
    <n v="2"/>
    <s v="Manufacturing Director"/>
    <s v="Manufacturing Director"/>
    <s v="2Medium"/>
    <s v="Medium"/>
    <s v="Divorced"/>
    <s v="Divorced"/>
    <n v="5482"/>
    <n v="5482"/>
    <n v="16321"/>
    <n v="16321"/>
    <n v="5"/>
    <n v="5"/>
    <s v="No"/>
    <s v="No"/>
    <n v="18"/>
    <n v="18"/>
    <s v="3Excellent"/>
    <s v="Excellent"/>
    <s v="4Very High"/>
    <s v="Very High"/>
    <n v="3"/>
    <n v="3"/>
    <s v="3Better"/>
    <s v="Better"/>
    <s v="No"/>
    <x v="1"/>
  </r>
  <r>
    <n v="1753"/>
    <n v="41"/>
    <n v="41"/>
    <s v="Travel_Rarely"/>
    <s v="Travel_Rarely"/>
    <n v="334"/>
    <n v="334"/>
    <s v="Sales"/>
    <x v="0"/>
    <n v="2"/>
    <n v="2"/>
    <s v="4Master"/>
    <s v="Master"/>
    <s v="Life Sciences"/>
    <s v="Life Sciences"/>
    <s v="4Ver High"/>
    <s v="Ver High"/>
    <s v="Male"/>
    <s v="Male"/>
    <n v="88"/>
    <n v="88"/>
    <s v="3High"/>
    <s v="High"/>
    <n v="4"/>
    <n v="4"/>
    <s v="Manager"/>
    <s v="Manager"/>
    <s v="2Medium"/>
    <s v="Medium"/>
    <s v="Single"/>
    <s v="Single"/>
    <n v="16015"/>
    <n v="16015"/>
    <n v="15896"/>
    <n v="15896"/>
    <n v="1"/>
    <n v="1"/>
    <s v="No"/>
    <s v="No"/>
    <n v="19"/>
    <n v="19"/>
    <s v="3Excellent"/>
    <s v="Excellent"/>
    <s v="2Medium"/>
    <s v="Medium"/>
    <n v="2"/>
    <n v="2"/>
    <s v="3Better"/>
    <s v="Better"/>
    <s v="No"/>
    <x v="1"/>
  </r>
  <r>
    <n v="1754"/>
    <n v="18"/>
    <n v="18"/>
    <s v="Travel_Rarely"/>
    <s v="Travel_Rarely"/>
    <n v="812"/>
    <n v="812"/>
    <s v="Sales"/>
    <x v="0"/>
    <n v="10"/>
    <n v="10"/>
    <s v="3Bachelor"/>
    <s v="Bachelor"/>
    <s v="Medical"/>
    <s v="Medical"/>
    <s v="4Ver High"/>
    <s v="Ver High"/>
    <s v="Female"/>
    <s v="Female"/>
    <n v="69"/>
    <n v="69"/>
    <s v="2Medium"/>
    <s v="Medium"/>
    <n v="1"/>
    <n v="1"/>
    <s v="Sales Representative"/>
    <s v="Sales Representative"/>
    <s v="3High"/>
    <s v="High"/>
    <s v="Single"/>
    <s v="Single"/>
    <n v="1200"/>
    <n v="1200"/>
    <n v="9724"/>
    <n v="9724"/>
    <n v="1"/>
    <n v="1"/>
    <s v="No"/>
    <s v="No"/>
    <n v="12"/>
    <n v="12"/>
    <s v="3Excellent"/>
    <s v="Excellent"/>
    <s v="1Low"/>
    <s v="Low"/>
    <n v="2"/>
    <n v="2"/>
    <s v="3Better"/>
    <s v="Better"/>
    <s v="No"/>
    <x v="1"/>
  </r>
  <r>
    <n v="1755"/>
    <n v="28"/>
    <n v="28"/>
    <s v="Travel_Rarely"/>
    <s v="Travel_Rarely"/>
    <n v="1476"/>
    <n v="1476"/>
    <s v="Research &amp; Development"/>
    <x v="1"/>
    <n v="16"/>
    <n v="16"/>
    <s v="2College"/>
    <s v="College"/>
    <s v="Medical"/>
    <s v="Medical"/>
    <s v="2Medium"/>
    <s v="Medium"/>
    <s v="Male"/>
    <s v="Male"/>
    <n v="68"/>
    <n v="68"/>
    <s v="4Very High"/>
    <s v="Very High"/>
    <n v="2"/>
    <n v="2"/>
    <s v="Healthcare Representative"/>
    <s v="Healthcare Representative"/>
    <s v="1Low"/>
    <s v="Low"/>
    <s v="Single"/>
    <s v="Single"/>
    <n v="5661"/>
    <n v="5661"/>
    <n v="4824"/>
    <n v="4824"/>
    <n v="0"/>
    <n v="0"/>
    <s v="No"/>
    <s v="No"/>
    <n v="19"/>
    <n v="19"/>
    <s v="3Excellent"/>
    <s v="Excellent"/>
    <s v="3High"/>
    <s v="High"/>
    <n v="2"/>
    <n v="2"/>
    <s v="3Better"/>
    <s v="Better"/>
    <s v="No"/>
    <x v="1"/>
  </r>
  <r>
    <n v="1756"/>
    <n v="31"/>
    <n v="31"/>
    <s v="Travel_Rarely"/>
    <s v="Travel_Rarely"/>
    <n v="218"/>
    <n v="218"/>
    <s v="Sales"/>
    <x v="0"/>
    <n v="7"/>
    <n v="7"/>
    <s v="3Bachelor"/>
    <s v="Bachelor"/>
    <s v="Technical Degree"/>
    <s v="Technical Degree"/>
    <s v="2Medium"/>
    <s v="Medium"/>
    <s v="Male"/>
    <s v="Male"/>
    <n v="100"/>
    <n v="100"/>
    <s v="4Very High"/>
    <s v="Very High"/>
    <n v="2"/>
    <n v="2"/>
    <s v="Sales Executive"/>
    <s v="Sales Executive"/>
    <s v="4Very High"/>
    <s v="Very High"/>
    <s v="Married"/>
    <s v="Married"/>
    <n v="6929"/>
    <n v="6929"/>
    <n v="12241"/>
    <n v="12241"/>
    <n v="4"/>
    <n v="4"/>
    <s v="No"/>
    <s v="No"/>
    <n v="11"/>
    <n v="11"/>
    <s v="3Excellent"/>
    <s v="Excellent"/>
    <s v="2Medium"/>
    <s v="Medium"/>
    <n v="3"/>
    <n v="3"/>
    <s v="2Good"/>
    <s v="Good"/>
    <s v="No"/>
    <x v="1"/>
  </r>
  <r>
    <n v="1757"/>
    <n v="39"/>
    <n v="39"/>
    <s v="Travel_Rarely"/>
    <s v="Travel_Rarely"/>
    <n v="1132"/>
    <n v="1132"/>
    <s v="Research &amp; Development"/>
    <x v="1"/>
    <n v="1"/>
    <n v="1"/>
    <s v="3Bachelor"/>
    <s v="Bachelor"/>
    <s v="Medical"/>
    <s v="Medical"/>
    <s v="3High"/>
    <s v="High"/>
    <s v="Male"/>
    <s v="Male"/>
    <n v="48"/>
    <n v="48"/>
    <s v="4Very High"/>
    <s v="Very High"/>
    <n v="3"/>
    <n v="3"/>
    <s v="Healthcare Representative"/>
    <s v="Healthcare Representative"/>
    <s v="4Very High"/>
    <s v="Very High"/>
    <s v="Divorced"/>
    <s v="Divorced"/>
    <n v="9613"/>
    <n v="9613"/>
    <n v="10942"/>
    <n v="10942"/>
    <n v="0"/>
    <n v="0"/>
    <s v="No"/>
    <s v="No"/>
    <n v="17"/>
    <n v="17"/>
    <s v="3Excellent"/>
    <s v="Excellent"/>
    <s v="1Low"/>
    <s v="Low"/>
    <n v="5"/>
    <n v="5"/>
    <s v="2Good"/>
    <s v="Good"/>
    <s v="No"/>
    <x v="1"/>
  </r>
  <r>
    <n v="1758"/>
    <n v="36"/>
    <n v="36"/>
    <s v="Non-Travel"/>
    <s v="Non-Travel"/>
    <n v="1105"/>
    <n v="1105"/>
    <s v="Research &amp; Development"/>
    <x v="1"/>
    <n v="24"/>
    <n v="24"/>
    <s v="4Master"/>
    <s v="Master"/>
    <s v="Life Sciences"/>
    <s v="Life Sciences"/>
    <s v="2Medium"/>
    <s v="Medium"/>
    <s v="Female"/>
    <s v="Female"/>
    <n v="47"/>
    <n v="47"/>
    <s v="3High"/>
    <s v="High"/>
    <n v="2"/>
    <n v="2"/>
    <s v="Laboratory Technician"/>
    <s v="Laboratory Technician"/>
    <s v="2Medium"/>
    <s v="Medium"/>
    <s v="Married"/>
    <s v="Married"/>
    <n v="5674"/>
    <n v="5674"/>
    <n v="6927"/>
    <n v="6927"/>
    <n v="7"/>
    <n v="7"/>
    <s v="No"/>
    <s v="No"/>
    <n v="15"/>
    <n v="15"/>
    <s v="3Excellent"/>
    <s v="Excellent"/>
    <s v="3High"/>
    <s v="High"/>
    <n v="3"/>
    <n v="3"/>
    <s v="3Better"/>
    <s v="Better"/>
    <s v="No"/>
    <x v="1"/>
  </r>
  <r>
    <n v="1759"/>
    <n v="32"/>
    <n v="32"/>
    <s v="Travel_Rarely"/>
    <s v="Travel_Rarely"/>
    <n v="906"/>
    <n v="906"/>
    <s v="Sales"/>
    <x v="0"/>
    <n v="7"/>
    <n v="7"/>
    <s v="3Bachelor"/>
    <s v="Bachelor"/>
    <s v="Life Sciences"/>
    <s v="Life Sciences"/>
    <s v="4Ver High"/>
    <s v="Ver High"/>
    <s v="Male"/>
    <s v="Male"/>
    <n v="91"/>
    <n v="91"/>
    <s v="2Medium"/>
    <s v="Medium"/>
    <n v="2"/>
    <n v="2"/>
    <s v="Sales Executive"/>
    <s v="Sales Executive"/>
    <s v="3High"/>
    <s v="High"/>
    <s v="Married"/>
    <s v="Married"/>
    <n v="5484"/>
    <n v="5484"/>
    <n v="16985"/>
    <n v="16985"/>
    <n v="1"/>
    <n v="1"/>
    <s v="No"/>
    <s v="No"/>
    <n v="14"/>
    <n v="14"/>
    <s v="3Excellent"/>
    <s v="Excellent"/>
    <s v="3High"/>
    <s v="High"/>
    <n v="3"/>
    <n v="3"/>
    <s v="2Good"/>
    <s v="Good"/>
    <s v="No"/>
    <x v="1"/>
  </r>
  <r>
    <n v="1760"/>
    <n v="38"/>
    <n v="38"/>
    <s v="Travel_Rarely"/>
    <s v="Travel_Rarely"/>
    <n v="849"/>
    <n v="849"/>
    <s v="Research &amp; Development"/>
    <x v="1"/>
    <n v="25"/>
    <n v="25"/>
    <s v="2College"/>
    <s v="College"/>
    <s v="Life Sciences"/>
    <s v="Life Sciences"/>
    <s v="1Low"/>
    <s v="Low"/>
    <s v="Female"/>
    <s v="Female"/>
    <n v="81"/>
    <n v="81"/>
    <s v="2Medium"/>
    <s v="Medium"/>
    <n v="3"/>
    <n v="3"/>
    <s v="Research Director"/>
    <s v="Research Director"/>
    <s v="2Medium"/>
    <s v="Medium"/>
    <s v="Married"/>
    <s v="Married"/>
    <n v="12061"/>
    <n v="12061"/>
    <n v="26707"/>
    <n v="26707"/>
    <n v="3"/>
    <n v="3"/>
    <s v="No"/>
    <s v="No"/>
    <n v="17"/>
    <n v="17"/>
    <s v="3Excellent"/>
    <s v="Excellent"/>
    <s v="3High"/>
    <s v="High"/>
    <n v="2"/>
    <n v="2"/>
    <s v="3Better"/>
    <s v="Better"/>
    <s v="No"/>
    <x v="1"/>
  </r>
  <r>
    <n v="1761"/>
    <n v="58"/>
    <n v="58"/>
    <s v="Non-Travel"/>
    <s v="Non-Travel"/>
    <n v="390"/>
    <n v="390"/>
    <s v="Research &amp; Development"/>
    <x v="1"/>
    <n v="1"/>
    <n v="1"/>
    <s v="4Master"/>
    <s v="Master"/>
    <s v="Life Sciences"/>
    <s v="Life Sciences"/>
    <s v="4Ver High"/>
    <s v="Ver High"/>
    <s v="Male"/>
    <s v="Male"/>
    <n v="32"/>
    <n v="32"/>
    <s v="1Low"/>
    <s v="Low"/>
    <n v="2"/>
    <n v="2"/>
    <s v="Healthcare Representative"/>
    <s v="Healthcare Representative"/>
    <s v="3High"/>
    <s v="High"/>
    <s v="Divorced"/>
    <s v="Divorced"/>
    <n v="5660"/>
    <n v="5660"/>
    <n v="17056"/>
    <n v="17056"/>
    <n v="2"/>
    <n v="2"/>
    <s v="Yes"/>
    <s v="Yes"/>
    <n v="13"/>
    <n v="13"/>
    <s v="3Excellent"/>
    <s v="Excellent"/>
    <s v="4Very High"/>
    <s v="Very High"/>
    <n v="2"/>
    <n v="2"/>
    <s v="3Better"/>
    <s v="Better"/>
    <s v="No"/>
    <x v="1"/>
  </r>
  <r>
    <n v="1762"/>
    <n v="31"/>
    <n v="31"/>
    <s v="Travel_Rarely"/>
    <s v="Travel_Rarely"/>
    <n v="691"/>
    <n v="691"/>
    <s v="Research &amp; Development"/>
    <x v="1"/>
    <n v="5"/>
    <n v="5"/>
    <s v="4Master"/>
    <s v="Master"/>
    <s v="Technical Degree"/>
    <s v="Technical Degree"/>
    <s v="3High"/>
    <s v="High"/>
    <s v="Male"/>
    <s v="Male"/>
    <n v="86"/>
    <n v="86"/>
    <s v="3High"/>
    <s v="High"/>
    <n v="1"/>
    <n v="1"/>
    <s v="Research Scientist"/>
    <s v="Research Scientist"/>
    <s v="4Very High"/>
    <s v="Very High"/>
    <s v="Married"/>
    <s v="Married"/>
    <n v="4821"/>
    <n v="4821"/>
    <n v="10077"/>
    <n v="10077"/>
    <n v="0"/>
    <n v="0"/>
    <s v="Yes"/>
    <s v="Yes"/>
    <n v="12"/>
    <n v="12"/>
    <s v="3Excellent"/>
    <s v="Excellent"/>
    <s v="3High"/>
    <s v="High"/>
    <n v="4"/>
    <n v="4"/>
    <s v="3Better"/>
    <s v="Better"/>
    <s v="No"/>
    <x v="1"/>
  </r>
  <r>
    <n v="1763"/>
    <n v="31"/>
    <n v="31"/>
    <s v="Travel_Rarely"/>
    <s v="Travel_Rarely"/>
    <n v="106"/>
    <n v="106"/>
    <s v="Human Resources"/>
    <x v="2"/>
    <n v="2"/>
    <n v="2"/>
    <s v="3Bachelor"/>
    <s v="Bachelor"/>
    <s v="Human Resources"/>
    <s v="Human Resources"/>
    <s v="1Low"/>
    <s v="Low"/>
    <s v="Male"/>
    <s v="Male"/>
    <n v="62"/>
    <n v="62"/>
    <s v="2Medium"/>
    <s v="Medium"/>
    <n v="2"/>
    <n v="2"/>
    <s v="Human Resources"/>
    <s v="Human Resources"/>
    <s v="1Low"/>
    <s v="Low"/>
    <s v="Married"/>
    <s v="Married"/>
    <n v="6410"/>
    <n v="6410"/>
    <n v="17822"/>
    <n v="17822"/>
    <n v="3"/>
    <n v="3"/>
    <s v="No"/>
    <s v="No"/>
    <n v="12"/>
    <n v="12"/>
    <s v="3Excellent"/>
    <s v="Excellent"/>
    <s v="4Very High"/>
    <s v="Very High"/>
    <m/>
    <n v="2.8005502063273728"/>
    <s v="3Better"/>
    <s v="Better"/>
    <s v="No"/>
    <x v="1"/>
  </r>
  <r>
    <n v="1764"/>
    <n v="45"/>
    <n v="45"/>
    <s v="Travel_Frequently"/>
    <s v="Travel_Frequently"/>
    <n v="1249"/>
    <n v="1249"/>
    <s v="Research &amp; Development"/>
    <x v="1"/>
    <n v="7"/>
    <n v="7"/>
    <s v="3Bachelor"/>
    <s v="Bachelor"/>
    <s v="Life Sciences"/>
    <s v="Life Sciences"/>
    <s v="1Low"/>
    <s v="Low"/>
    <s v="Male"/>
    <s v="Male"/>
    <n v="97"/>
    <n v="97"/>
    <s v="3High"/>
    <s v="High"/>
    <n v="3"/>
    <n v="3"/>
    <s v="Laboratory Technician"/>
    <s v="Laboratory Technician"/>
    <s v="1Low"/>
    <s v="Low"/>
    <s v="Divorced"/>
    <s v="Divorced"/>
    <n v="5210"/>
    <n v="5210"/>
    <n v="20308"/>
    <n v="20308"/>
    <n v="1"/>
    <n v="1"/>
    <s v="No"/>
    <s v="No"/>
    <n v="18"/>
    <n v="18"/>
    <s v="3Excellent"/>
    <s v="Excellent"/>
    <s v="1Low"/>
    <s v="Low"/>
    <n v="2"/>
    <n v="2"/>
    <s v="3Better"/>
    <s v="Better"/>
    <s v="No"/>
    <x v="1"/>
  </r>
  <r>
    <n v="1765"/>
    <n v="31"/>
    <n v="31"/>
    <s v="Travel_Rarely"/>
    <s v="Travel_Rarely"/>
    <n v="192"/>
    <n v="192"/>
    <s v="Research &amp; Development"/>
    <x v="1"/>
    <n v="2"/>
    <n v="2"/>
    <s v="4Master"/>
    <s v="Master"/>
    <s v="Life Sciences"/>
    <s v="Life Sciences"/>
    <s v="3High"/>
    <s v="High"/>
    <s v="Male"/>
    <s v="Male"/>
    <n v="32"/>
    <n v="32"/>
    <s v="3High"/>
    <s v="High"/>
    <n v="1"/>
    <n v="1"/>
    <s v="Research Scientist"/>
    <s v="Research Scientist"/>
    <s v="4Very High"/>
    <s v="Very High"/>
    <s v="Divorced"/>
    <s v="Divorced"/>
    <n v="2695"/>
    <n v="2695"/>
    <n v="7747"/>
    <n v="7747"/>
    <n v="0"/>
    <n v="0"/>
    <s v="Yes"/>
    <s v="Yes"/>
    <n v="18"/>
    <n v="18"/>
    <s v="3Excellent"/>
    <s v="Excellent"/>
    <s v="2Medium"/>
    <s v="Medium"/>
    <n v="2"/>
    <n v="2"/>
    <s v="1Bad"/>
    <s v="Bad"/>
    <s v="No"/>
    <x v="1"/>
  </r>
  <r>
    <n v="1766"/>
    <n v="33"/>
    <n v="33"/>
    <s v="Travel_Frequently"/>
    <s v="Travel_Frequently"/>
    <n v="553"/>
    <n v="553"/>
    <s v="Research &amp; Development"/>
    <x v="1"/>
    <n v="5"/>
    <n v="5"/>
    <m/>
    <s v="Bachelor"/>
    <s v="Life Sciences"/>
    <s v="Life Sciences"/>
    <s v="4Ver High"/>
    <s v="Ver High"/>
    <s v="Female"/>
    <s v="Female"/>
    <n v="74"/>
    <n v="74"/>
    <s v="3High"/>
    <s v="High"/>
    <n v="3"/>
    <n v="3"/>
    <s v="Manager"/>
    <s v="Manager"/>
    <s v="2Medium"/>
    <s v="Medium"/>
    <s v="Married"/>
    <s v="Married"/>
    <n v="11878"/>
    <n v="11878"/>
    <n v="23364"/>
    <n v="23364"/>
    <n v="6"/>
    <n v="6"/>
    <s v="No"/>
    <s v="No"/>
    <n v="11"/>
    <n v="11"/>
    <s v="3Excellent"/>
    <s v="Excellent"/>
    <s v="2Medium"/>
    <s v="Medium"/>
    <n v="2"/>
    <n v="2"/>
    <s v="3Better"/>
    <s v="Better"/>
    <s v="No"/>
    <x v="1"/>
  </r>
  <r>
    <n v="1767"/>
    <n v="39"/>
    <n v="39"/>
    <s v="Travel_Rarely"/>
    <s v="Travel_Rarely"/>
    <n v="117"/>
    <n v="117"/>
    <s v="Research &amp; Development"/>
    <x v="1"/>
    <n v="10"/>
    <n v="10"/>
    <s v="1Below College"/>
    <s v="Below College"/>
    <s v="Medical"/>
    <s v="Medical"/>
    <s v="3High"/>
    <s v="High"/>
    <s v="Male"/>
    <s v="Male"/>
    <n v="99"/>
    <n v="99"/>
    <s v="3High"/>
    <s v="High"/>
    <n v="4"/>
    <n v="4"/>
    <s v="Manager"/>
    <s v="Manager"/>
    <s v="1Low"/>
    <s v="Low"/>
    <s v="Married"/>
    <s v="Married"/>
    <n v="17068"/>
    <n v="17068"/>
    <n v="5355"/>
    <n v="5355"/>
    <n v="1"/>
    <n v="1"/>
    <s v="Yes"/>
    <s v="Yes"/>
    <n v="14"/>
    <n v="14"/>
    <s v="3Excellent"/>
    <s v="Excellent"/>
    <s v="4Very High"/>
    <s v="Very High"/>
    <n v="3"/>
    <n v="3"/>
    <s v="3Better"/>
    <s v="Better"/>
    <s v="No"/>
    <x v="1"/>
  </r>
  <r>
    <n v="1768"/>
    <n v="43"/>
    <n v="43"/>
    <s v="Travel_Frequently"/>
    <s v="Travel_Frequently"/>
    <n v="185"/>
    <n v="185"/>
    <s v="Research &amp; Development"/>
    <x v="1"/>
    <n v="10"/>
    <n v="10"/>
    <s v="4Master"/>
    <s v="Master"/>
    <s v="Life Sciences"/>
    <s v="Life Sciences"/>
    <s v="3High"/>
    <s v="High"/>
    <s v="Female"/>
    <s v="Female"/>
    <n v="33"/>
    <n v="33"/>
    <s v="3High"/>
    <s v="High"/>
    <n v="1"/>
    <n v="1"/>
    <s v="Laboratory Technician"/>
    <s v="Laboratory Technician"/>
    <s v="4Very High"/>
    <s v="Very High"/>
    <s v="Single"/>
    <s v="Single"/>
    <n v="2455"/>
    <n v="2455"/>
    <n v="10675"/>
    <n v="10675"/>
    <n v="0"/>
    <n v="0"/>
    <s v="No"/>
    <s v="No"/>
    <n v="19"/>
    <n v="19"/>
    <s v="3Excellent"/>
    <s v="Excellent"/>
    <s v="1Low"/>
    <s v="Low"/>
    <n v="5"/>
    <n v="5"/>
    <s v="3Better"/>
    <s v="Better"/>
    <s v="No"/>
    <x v="1"/>
  </r>
  <r>
    <n v="1769"/>
    <n v="49"/>
    <n v="49"/>
    <s v="Travel_Rarely"/>
    <s v="Travel_Rarely"/>
    <n v="1091"/>
    <n v="1091"/>
    <s v="Research &amp; Development"/>
    <x v="1"/>
    <n v="1"/>
    <n v="1"/>
    <s v="2College"/>
    <s v="College"/>
    <s v="Technical Degree"/>
    <s v="Technical Degree"/>
    <s v="3High"/>
    <s v="High"/>
    <s v="Female"/>
    <s v="Female"/>
    <n v="90"/>
    <n v="90"/>
    <s v="2Medium"/>
    <s v="Medium"/>
    <n v="4"/>
    <n v="4"/>
    <s v="Healthcare Representative"/>
    <s v="Healthcare Representative"/>
    <s v="3High"/>
    <s v="High"/>
    <s v="Single"/>
    <s v="Single"/>
    <n v="13964"/>
    <n v="13964"/>
    <n v="17810"/>
    <n v="17810"/>
    <n v="7"/>
    <n v="7"/>
    <m/>
    <s v="No"/>
    <n v="12"/>
    <n v="12"/>
    <s v="3Excellent"/>
    <s v="Excellent"/>
    <s v="4Very High"/>
    <s v="Very High"/>
    <n v="2"/>
    <n v="2"/>
    <s v="3Better"/>
    <s v="Better"/>
    <s v="No"/>
    <x v="1"/>
  </r>
  <r>
    <n v="1770"/>
    <n v="52"/>
    <n v="52"/>
    <s v="Travel_Rarely"/>
    <s v="Travel_Rarely"/>
    <n v="723"/>
    <n v="723"/>
    <s v="Research &amp; Development"/>
    <x v="1"/>
    <n v="8"/>
    <n v="8"/>
    <m/>
    <s v="Bachelor"/>
    <s v="Medical"/>
    <s v="Medical"/>
    <s v="3High"/>
    <s v="High"/>
    <s v="Male"/>
    <s v="Male"/>
    <n v="85"/>
    <n v="85"/>
    <s v="2Medium"/>
    <s v="Medium"/>
    <n v="2"/>
    <n v="2"/>
    <s v="Research Scientist"/>
    <s v="Research Scientist"/>
    <s v="2Medium"/>
    <s v="Medium"/>
    <s v="Married"/>
    <s v="Married"/>
    <n v="4941"/>
    <n v="4941"/>
    <n v="17747"/>
    <n v="17747"/>
    <n v="2"/>
    <n v="2"/>
    <s v="No"/>
    <s v="No"/>
    <n v="15"/>
    <n v="15"/>
    <s v="3Excellent"/>
    <s v="Excellent"/>
    <s v="1Low"/>
    <s v="Low"/>
    <n v="3"/>
    <n v="3"/>
    <s v="2Good"/>
    <s v="Good"/>
    <s v="Yes"/>
    <x v="0"/>
  </r>
  <r>
    <n v="1771"/>
    <n v="27"/>
    <n v="27"/>
    <s v="Travel_Rarely"/>
    <s v="Travel_Rarely"/>
    <n v="1220"/>
    <n v="1220"/>
    <s v="Research &amp; Development"/>
    <x v="1"/>
    <n v="5"/>
    <n v="5"/>
    <s v="3Bachelor"/>
    <s v="Bachelor"/>
    <s v="Life Sciences"/>
    <s v="Life Sciences"/>
    <s v="3High"/>
    <s v="High"/>
    <s v="Female"/>
    <s v="Female"/>
    <n v="85"/>
    <n v="85"/>
    <s v="3High"/>
    <s v="High"/>
    <n v="1"/>
    <n v="1"/>
    <s v="Research Scientist"/>
    <s v="Research Scientist"/>
    <s v="2Medium"/>
    <s v="Medium"/>
    <s v="Single"/>
    <s v="Single"/>
    <n v="2478"/>
    <n v="2478"/>
    <n v="20938"/>
    <n v="20938"/>
    <n v="1"/>
    <n v="1"/>
    <s v="Yes"/>
    <s v="Yes"/>
    <n v="12"/>
    <n v="12"/>
    <s v="3Excellent"/>
    <s v="Excellent"/>
    <s v="2Medium"/>
    <s v="Medium"/>
    <n v="2"/>
    <n v="2"/>
    <s v="2Good"/>
    <s v="Good"/>
    <s v="No"/>
    <x v="1"/>
  </r>
  <r>
    <n v="1772"/>
    <n v="32"/>
    <n v="32"/>
    <s v="Travel_Rarely"/>
    <s v="Travel_Rarely"/>
    <n v="588"/>
    <n v="588"/>
    <s v="Sales"/>
    <x v="0"/>
    <n v="8"/>
    <n v="8"/>
    <s v="2College"/>
    <s v="College"/>
    <s v="Technical Degree"/>
    <s v="Technical Degree"/>
    <s v="3High"/>
    <s v="High"/>
    <s v="Female"/>
    <s v="Female"/>
    <n v="65"/>
    <n v="65"/>
    <s v="2Medium"/>
    <s v="Medium"/>
    <n v="2"/>
    <n v="2"/>
    <s v="Sales Executive"/>
    <s v="Sales Executive"/>
    <s v="2Medium"/>
    <s v="Medium"/>
    <s v="Married"/>
    <s v="Married"/>
    <n v="5228"/>
    <n v="5228"/>
    <n v="24624"/>
    <n v="24624"/>
    <n v="1"/>
    <n v="1"/>
    <s v="Yes"/>
    <s v="Yes"/>
    <n v="11"/>
    <n v="11"/>
    <s v="3Excellent"/>
    <s v="Excellent"/>
    <s v="4Very High"/>
    <s v="Very High"/>
    <n v="2"/>
    <n v="2"/>
    <s v="3Better"/>
    <s v="Better"/>
    <s v="No"/>
    <x v="1"/>
  </r>
  <r>
    <n v="1773"/>
    <n v="27"/>
    <n v="27"/>
    <s v="Travel_Rarely"/>
    <s v="Travel_Rarely"/>
    <n v="1377"/>
    <n v="1377"/>
    <s v="Sales"/>
    <x v="0"/>
    <n v="2"/>
    <n v="2"/>
    <s v="3Bachelor"/>
    <s v="Bachelor"/>
    <s v="Life Sciences"/>
    <s v="Life Sciences"/>
    <s v="4Ver High"/>
    <s v="Ver High"/>
    <s v="Male"/>
    <s v="Male"/>
    <n v="74"/>
    <n v="74"/>
    <s v="3High"/>
    <s v="High"/>
    <n v="2"/>
    <n v="2"/>
    <s v="Sales Executive"/>
    <s v="Sales Executive"/>
    <s v="3High"/>
    <s v="High"/>
    <s v="Single"/>
    <s v="Single"/>
    <n v="4478"/>
    <n v="4478"/>
    <n v="5242"/>
    <n v="5242"/>
    <n v="1"/>
    <n v="1"/>
    <s v="Yes"/>
    <s v="Yes"/>
    <n v="11"/>
    <n v="11"/>
    <s v="3Excellent"/>
    <s v="Excellent"/>
    <s v="1Low"/>
    <s v="Low"/>
    <n v="3"/>
    <n v="3"/>
    <s v="3Better"/>
    <s v="Better"/>
    <s v="No"/>
    <x v="1"/>
  </r>
  <r>
    <n v="1774"/>
    <n v="31"/>
    <n v="31"/>
    <s v="Travel_Rarely"/>
    <s v="Travel_Rarely"/>
    <n v="691"/>
    <n v="691"/>
    <s v="Sales"/>
    <x v="0"/>
    <n v="7"/>
    <n v="7"/>
    <s v="3Bachelor"/>
    <s v="Bachelor"/>
    <s v="Marketing"/>
    <s v="Marketing"/>
    <s v="4Ver High"/>
    <s v="Ver High"/>
    <s v="Male"/>
    <s v="Male"/>
    <n v="73"/>
    <n v="73"/>
    <s v="3High"/>
    <s v="High"/>
    <n v="2"/>
    <n v="2"/>
    <s v="Sales Executive"/>
    <s v="Sales Executive"/>
    <s v="4Very High"/>
    <s v="Very High"/>
    <s v="Divorced"/>
    <s v="Divorced"/>
    <n v="7547"/>
    <n v="7547"/>
    <n v="7143"/>
    <n v="7143"/>
    <n v="4"/>
    <n v="4"/>
    <s v="No"/>
    <s v="No"/>
    <n v="12"/>
    <n v="12"/>
    <s v="3Excellent"/>
    <s v="Excellent"/>
    <s v="4Very High"/>
    <s v="Very High"/>
    <n v="3"/>
    <n v="3"/>
    <s v="3Better"/>
    <s v="Better"/>
    <s v="No"/>
    <x v="1"/>
  </r>
  <r>
    <n v="1775"/>
    <n v="32"/>
    <n v="32"/>
    <s v="Travel_Rarely"/>
    <s v="Travel_Rarely"/>
    <n v="1018"/>
    <n v="1018"/>
    <s v="Research &amp; Development"/>
    <x v="1"/>
    <n v="2"/>
    <n v="2"/>
    <s v="4Master"/>
    <s v="Master"/>
    <s v="Medical"/>
    <s v="Medical"/>
    <s v="1Low"/>
    <s v="Low"/>
    <s v="Female"/>
    <s v="Female"/>
    <n v="74"/>
    <n v="74"/>
    <s v="4Very High"/>
    <s v="Very High"/>
    <n v="2"/>
    <n v="2"/>
    <s v="Research Scientist"/>
    <s v="Research Scientist"/>
    <s v="4Very High"/>
    <s v="Very High"/>
    <s v="Single"/>
    <s v="Single"/>
    <m/>
    <n v="6509.4320987654319"/>
    <n v="10557"/>
    <n v="10557"/>
    <n v="7"/>
    <n v="7"/>
    <s v="No"/>
    <s v="No"/>
    <n v="16"/>
    <n v="16"/>
    <m/>
    <s v="Excellent"/>
    <s v="3High"/>
    <s v="High"/>
    <n v="0"/>
    <n v="0"/>
    <s v="2Good"/>
    <s v="Good"/>
    <s v="No"/>
    <x v="1"/>
  </r>
  <r>
    <n v="1776"/>
    <n v="28"/>
    <n v="28"/>
    <s v="Travel_Rarely"/>
    <s v="Travel_Rarely"/>
    <n v="1157"/>
    <n v="1157"/>
    <s v="Research &amp; Development"/>
    <x v="1"/>
    <n v="2"/>
    <n v="2"/>
    <s v="4Master"/>
    <s v="Master"/>
    <s v="Medical"/>
    <s v="Medical"/>
    <s v="1Low"/>
    <s v="Low"/>
    <s v="Male"/>
    <s v="Male"/>
    <n v="84"/>
    <n v="84"/>
    <s v="1Low"/>
    <s v="Low"/>
    <n v="1"/>
    <n v="1"/>
    <s v="Research Scientist"/>
    <s v="Research Scientist"/>
    <s v="4Very High"/>
    <s v="Very High"/>
    <s v="Married"/>
    <s v="Married"/>
    <n v="3464"/>
    <n v="3464"/>
    <n v="24737"/>
    <n v="24737"/>
    <n v="5"/>
    <n v="5"/>
    <s v="Yes"/>
    <s v="Yes"/>
    <n v="13"/>
    <n v="13"/>
    <s v="3Excellent"/>
    <s v="Excellent"/>
    <s v="4Very High"/>
    <s v="Very High"/>
    <n v="4"/>
    <n v="4"/>
    <s v="2Good"/>
    <s v="Good"/>
    <s v="Yes"/>
    <x v="0"/>
  </r>
  <r>
    <n v="1777"/>
    <n v="30"/>
    <n v="30"/>
    <s v="Travel_Rarely"/>
    <s v="Travel_Rarely"/>
    <n v="1275"/>
    <n v="1275"/>
    <s v="Research &amp; Development"/>
    <x v="1"/>
    <n v="28"/>
    <n v="28"/>
    <s v="2College"/>
    <s v="College"/>
    <s v="Medical"/>
    <s v="Medical"/>
    <s v="4Ver High"/>
    <s v="Ver High"/>
    <s v="Female"/>
    <s v="Female"/>
    <n v="64"/>
    <n v="64"/>
    <s v="3High"/>
    <s v="High"/>
    <n v="2"/>
    <n v="2"/>
    <s v="Research Scientist"/>
    <s v="Research Scientist"/>
    <s v="4Very High"/>
    <s v="Very High"/>
    <s v="Married"/>
    <s v="Married"/>
    <n v="5775"/>
    <n v="5775"/>
    <n v="11934"/>
    <n v="11934"/>
    <n v="1"/>
    <n v="1"/>
    <s v="No"/>
    <s v="No"/>
    <n v="13"/>
    <n v="13"/>
    <s v="3Excellent"/>
    <s v="Excellent"/>
    <s v="4Very High"/>
    <s v="Very High"/>
    <n v="2"/>
    <n v="2"/>
    <s v="3Better"/>
    <s v="Better"/>
    <s v="No"/>
    <x v="1"/>
  </r>
  <r>
    <n v="1778"/>
    <n v="31"/>
    <n v="31"/>
    <s v="Travel_Frequently"/>
    <s v="Travel_Frequently"/>
    <n v="798"/>
    <n v="798"/>
    <s v="Research &amp; Development"/>
    <x v="1"/>
    <n v="7"/>
    <n v="7"/>
    <s v="2College"/>
    <s v="College"/>
    <s v="Life Sciences"/>
    <s v="Life Sciences"/>
    <s v="3High"/>
    <s v="High"/>
    <s v="Female"/>
    <s v="Female"/>
    <n v="48"/>
    <n v="48"/>
    <s v="2Medium"/>
    <s v="Medium"/>
    <n v="3"/>
    <n v="3"/>
    <s v="Manufacturing Director"/>
    <s v="Manufacturing Director"/>
    <s v="3High"/>
    <s v="High"/>
    <s v="Married"/>
    <s v="Married"/>
    <n v="8943"/>
    <n v="8943"/>
    <n v="14034"/>
    <n v="14034"/>
    <n v="1"/>
    <n v="1"/>
    <s v="No"/>
    <s v="No"/>
    <n v="24"/>
    <n v="24"/>
    <s v="4Outstanding"/>
    <s v="Outstanding"/>
    <s v="1Low"/>
    <s v="Low"/>
    <n v="2"/>
    <n v="2"/>
    <s v="3Better"/>
    <s v="Better"/>
    <s v="No"/>
    <x v="1"/>
  </r>
  <r>
    <n v="1779"/>
    <n v="39"/>
    <n v="39"/>
    <s v="Travel_Frequently"/>
    <s v="Travel_Frequently"/>
    <n v="672"/>
    <n v="672"/>
    <s v="Research &amp; Development"/>
    <x v="1"/>
    <n v="7"/>
    <n v="7"/>
    <s v="2College"/>
    <s v="College"/>
    <s v="Medical"/>
    <s v="Medical"/>
    <s v="3High"/>
    <s v="High"/>
    <s v="Male"/>
    <s v="Male"/>
    <n v="54"/>
    <n v="54"/>
    <s v="2Medium"/>
    <s v="Medium"/>
    <n v="5"/>
    <n v="5"/>
    <s v="Manager"/>
    <s v="Manager"/>
    <s v="4Very High"/>
    <s v="Very High"/>
    <s v="Married"/>
    <s v="Married"/>
    <n v="19272"/>
    <n v="19272"/>
    <n v="21141"/>
    <n v="21141"/>
    <n v="1"/>
    <n v="1"/>
    <s v="No"/>
    <s v="No"/>
    <n v="15"/>
    <n v="15"/>
    <s v="3Excellent"/>
    <s v="Excellent"/>
    <s v="1Low"/>
    <s v="Low"/>
    <n v="2"/>
    <n v="2"/>
    <s v="3Better"/>
    <s v="Better"/>
    <s v="No"/>
    <x v="1"/>
  </r>
  <r>
    <n v="1780"/>
    <n v="39"/>
    <n v="39"/>
    <s v="Travel_Rarely"/>
    <s v="Travel_Rarely"/>
    <n v="1162"/>
    <n v="1162"/>
    <s v="Sales"/>
    <x v="0"/>
    <n v="3"/>
    <n v="3"/>
    <s v="2College"/>
    <s v="College"/>
    <s v="Medical"/>
    <s v="Medical"/>
    <s v="4Ver High"/>
    <s v="Ver High"/>
    <s v="Female"/>
    <s v="Female"/>
    <n v="41"/>
    <n v="41"/>
    <s v="3High"/>
    <s v="High"/>
    <n v="2"/>
    <n v="2"/>
    <s v="Sales Executive"/>
    <s v="Sales Executive"/>
    <s v="3High"/>
    <s v="High"/>
    <s v="Married"/>
    <s v="Married"/>
    <n v="5238"/>
    <n v="5238"/>
    <n v="17778"/>
    <n v="17778"/>
    <n v="4"/>
    <n v="4"/>
    <s v="Yes"/>
    <s v="Yes"/>
    <n v="18"/>
    <n v="18"/>
    <s v="3Excellent"/>
    <s v="Excellent"/>
    <s v="1Low"/>
    <s v="Low"/>
    <n v="3"/>
    <n v="3"/>
    <s v="2Good"/>
    <s v="Good"/>
    <s v="Yes"/>
    <x v="0"/>
  </r>
  <r>
    <n v="1781"/>
    <n v="33"/>
    <n v="33"/>
    <s v="Travel_Frequently"/>
    <s v="Travel_Frequently"/>
    <n v="508"/>
    <n v="508"/>
    <s v="Sales"/>
    <x v="0"/>
    <n v="10"/>
    <n v="10"/>
    <s v="3Bachelor"/>
    <s v="Bachelor"/>
    <s v="Marketing"/>
    <s v="Marketing"/>
    <s v="2Medium"/>
    <s v="Medium"/>
    <s v="Male"/>
    <s v="Male"/>
    <n v="46"/>
    <n v="46"/>
    <s v="2Medium"/>
    <s v="Medium"/>
    <n v="2"/>
    <n v="2"/>
    <s v="Sales Executive"/>
    <s v="Sales Executive"/>
    <s v="4Very High"/>
    <s v="Very High"/>
    <s v="Single"/>
    <s v="Single"/>
    <n v="4682"/>
    <n v="4682"/>
    <n v="4317"/>
    <n v="4317"/>
    <n v="3"/>
    <n v="3"/>
    <s v="No"/>
    <s v="No"/>
    <n v="14"/>
    <n v="14"/>
    <s v="3Excellent"/>
    <s v="Excellent"/>
    <s v="3High"/>
    <s v="High"/>
    <n v="6"/>
    <n v="6"/>
    <s v="2Good"/>
    <s v="Good"/>
    <s v="No"/>
    <x v="1"/>
  </r>
  <r>
    <n v="1782"/>
    <n v="47"/>
    <n v="47"/>
    <s v="Travel_Rarely"/>
    <s v="Travel_Rarely"/>
    <n v="1482"/>
    <n v="1482"/>
    <s v="Research &amp; Development"/>
    <x v="1"/>
    <n v="5"/>
    <n v="5"/>
    <s v="5Doctor"/>
    <s v="Doctor"/>
    <s v="Life Sciences"/>
    <s v="Life Sciences"/>
    <s v="4Ver High"/>
    <s v="Ver High"/>
    <s v="Male"/>
    <s v="Male"/>
    <n v="42"/>
    <n v="42"/>
    <s v="3High"/>
    <s v="High"/>
    <n v="5"/>
    <n v="5"/>
    <s v="Research Director"/>
    <s v="Research Director"/>
    <s v="3High"/>
    <s v="High"/>
    <s v="Married"/>
    <s v="Married"/>
    <n v="18300"/>
    <n v="18300"/>
    <n v="16375"/>
    <n v="16375"/>
    <n v="4"/>
    <n v="4"/>
    <s v="No"/>
    <s v="No"/>
    <n v="11"/>
    <n v="11"/>
    <s v="3Excellent"/>
    <s v="Excellent"/>
    <s v="2Medium"/>
    <s v="Medium"/>
    <n v="2"/>
    <n v="2"/>
    <s v="3Better"/>
    <s v="Better"/>
    <s v="No"/>
    <x v="1"/>
  </r>
  <r>
    <n v="1783"/>
    <n v="43"/>
    <n v="43"/>
    <s v="Travel_Frequently"/>
    <s v="Travel_Frequently"/>
    <n v="559"/>
    <n v="559"/>
    <s v="Research &amp; Development"/>
    <x v="1"/>
    <n v="10"/>
    <n v="10"/>
    <s v="4Master"/>
    <s v="Master"/>
    <s v="Life Sciences"/>
    <s v="Life Sciences"/>
    <s v="3High"/>
    <s v="High"/>
    <s v="Female"/>
    <s v="Female"/>
    <n v="82"/>
    <n v="82"/>
    <s v="2Medium"/>
    <s v="Medium"/>
    <n v="2"/>
    <n v="2"/>
    <s v="Laboratory Technician"/>
    <s v="Laboratory Technician"/>
    <s v="3High"/>
    <s v="High"/>
    <s v="Divorced"/>
    <s v="Divorced"/>
    <n v="5257"/>
    <n v="5257"/>
    <n v="6227"/>
    <n v="6227"/>
    <n v="1"/>
    <n v="1"/>
    <s v="No"/>
    <s v="No"/>
    <n v="11"/>
    <n v="11"/>
    <s v="3Excellent"/>
    <s v="Excellent"/>
    <s v="2Medium"/>
    <s v="Medium"/>
    <m/>
    <n v="2.8005502063273728"/>
    <s v="4Best"/>
    <s v="Best"/>
    <s v="No"/>
    <x v="1"/>
  </r>
  <r>
    <n v="1784"/>
    <n v="27"/>
    <n v="27"/>
    <s v="Non-Travel"/>
    <s v="Non-Travel"/>
    <n v="210"/>
    <n v="210"/>
    <s v="Sales"/>
    <x v="0"/>
    <n v="1"/>
    <n v="1"/>
    <s v="1Below College"/>
    <s v="Below College"/>
    <s v="Marketing"/>
    <s v="Marketing"/>
    <s v="3High"/>
    <s v="High"/>
    <s v="Male"/>
    <s v="Male"/>
    <n v="73"/>
    <n v="73"/>
    <s v="3High"/>
    <s v="High"/>
    <n v="2"/>
    <n v="2"/>
    <s v="Sales Executive"/>
    <s v="Sales Executive"/>
    <s v="2Medium"/>
    <s v="Medium"/>
    <s v="Married"/>
    <s v="Married"/>
    <n v="6349"/>
    <n v="6349"/>
    <n v="22107"/>
    <n v="22107"/>
    <n v="0"/>
    <n v="0"/>
    <s v="Yes"/>
    <s v="Yes"/>
    <n v="13"/>
    <n v="13"/>
    <s v="3Excellent"/>
    <s v="Excellent"/>
    <s v="4Very High"/>
    <s v="Very High"/>
    <n v="0"/>
    <n v="0"/>
    <s v="3Better"/>
    <s v="Better"/>
    <s v="No"/>
    <x v="1"/>
  </r>
  <r>
    <n v="1785"/>
    <n v="54"/>
    <n v="54"/>
    <s v="Travel_Frequently"/>
    <s v="Travel_Frequently"/>
    <n v="928"/>
    <n v="928"/>
    <s v="Research &amp; Development"/>
    <x v="1"/>
    <n v="20"/>
    <n v="20"/>
    <s v="4Master"/>
    <s v="Master"/>
    <s v="Life Sciences"/>
    <s v="Life Sciences"/>
    <s v="4Ver High"/>
    <s v="Ver High"/>
    <s v="Female"/>
    <s v="Female"/>
    <n v="31"/>
    <n v="31"/>
    <s v="3High"/>
    <s v="High"/>
    <n v="2"/>
    <n v="2"/>
    <s v="Research Scientist"/>
    <s v="Research Scientist"/>
    <s v="3High"/>
    <s v="High"/>
    <s v="Single"/>
    <s v="Single"/>
    <n v="4869"/>
    <n v="4869"/>
    <n v="16885"/>
    <n v="16885"/>
    <n v="3"/>
    <n v="3"/>
    <s v="No"/>
    <s v="No"/>
    <n v="12"/>
    <n v="12"/>
    <s v="3Excellent"/>
    <s v="Excellent"/>
    <s v="4Very High"/>
    <s v="Very High"/>
    <n v="4"/>
    <n v="4"/>
    <s v="2Good"/>
    <s v="Good"/>
    <s v="No"/>
    <x v="1"/>
  </r>
  <r>
    <n v="1786"/>
    <n v="43"/>
    <n v="43"/>
    <s v="Travel_Rarely"/>
    <s v="Travel_Rarely"/>
    <n v="1001"/>
    <n v="1001"/>
    <s v="Research &amp; Development"/>
    <x v="1"/>
    <n v="7"/>
    <n v="7"/>
    <s v="3Bachelor"/>
    <s v="Bachelor"/>
    <s v="Life Sciences"/>
    <s v="Life Sciences"/>
    <s v="3High"/>
    <s v="High"/>
    <s v="Female"/>
    <s v="Female"/>
    <n v="43"/>
    <n v="43"/>
    <s v="3High"/>
    <s v="High"/>
    <n v="3"/>
    <n v="3"/>
    <s v="Healthcare Representative"/>
    <s v="Healthcare Representative"/>
    <s v="1Low"/>
    <s v="Low"/>
    <s v="Married"/>
    <s v="Married"/>
    <n v="9985"/>
    <n v="9985"/>
    <n v="9262"/>
    <n v="9262"/>
    <n v="8"/>
    <n v="8"/>
    <s v="No"/>
    <s v="No"/>
    <n v="16"/>
    <n v="16"/>
    <s v="3Excellent"/>
    <s v="Excellent"/>
    <s v="1Low"/>
    <s v="Low"/>
    <n v="1"/>
    <n v="1"/>
    <s v="2Good"/>
    <s v="Good"/>
    <s v="No"/>
    <x v="1"/>
  </r>
  <r>
    <n v="1787"/>
    <n v="45"/>
    <n v="45"/>
    <s v="Travel_Rarely"/>
    <s v="Travel_Rarely"/>
    <n v="549"/>
    <n v="549"/>
    <s v="Research &amp; Development"/>
    <x v="1"/>
    <n v="8"/>
    <n v="8"/>
    <s v="4Master"/>
    <s v="Master"/>
    <s v="Other"/>
    <s v="Other"/>
    <s v="4Ver High"/>
    <s v="Ver High"/>
    <s v="Male"/>
    <s v="Male"/>
    <n v="75"/>
    <n v="75"/>
    <s v="3High"/>
    <s v="High"/>
    <n v="2"/>
    <n v="2"/>
    <s v="Research Scientist"/>
    <s v="Research Scientist"/>
    <s v="4Very High"/>
    <s v="Very High"/>
    <s v="Married"/>
    <s v="Married"/>
    <n v="3697"/>
    <n v="3697"/>
    <n v="9278"/>
    <n v="9278"/>
    <n v="9"/>
    <n v="9"/>
    <s v="No"/>
    <s v="No"/>
    <n v="14"/>
    <n v="14"/>
    <s v="3Excellent"/>
    <s v="Excellent"/>
    <s v="1Low"/>
    <s v="Low"/>
    <n v="3"/>
    <n v="3"/>
    <s v="3Better"/>
    <s v="Better"/>
    <s v="No"/>
    <x v="1"/>
  </r>
  <r>
    <n v="1788"/>
    <n v="40"/>
    <n v="40"/>
    <s v="Travel_Rarely"/>
    <s v="Travel_Rarely"/>
    <n v="1124"/>
    <n v="1124"/>
    <s v="Sales"/>
    <x v="0"/>
    <n v="1"/>
    <n v="1"/>
    <s v="2College"/>
    <s v="College"/>
    <s v="Medical"/>
    <s v="Medical"/>
    <s v="2Medium"/>
    <s v="Medium"/>
    <s v="Male"/>
    <s v="Male"/>
    <n v="57"/>
    <n v="57"/>
    <s v="1Low"/>
    <s v="Low"/>
    <n v="2"/>
    <n v="2"/>
    <s v="Sales Executive"/>
    <s v="Sales Executive"/>
    <s v="4Very High"/>
    <s v="Very High"/>
    <s v="Married"/>
    <s v="Married"/>
    <n v="7457"/>
    <n v="7457"/>
    <n v="13273"/>
    <n v="13273"/>
    <n v="2"/>
    <n v="2"/>
    <s v="Yes"/>
    <s v="Yes"/>
    <n v="22"/>
    <n v="22"/>
    <s v="4Outstanding"/>
    <s v="Outstanding"/>
    <s v="3High"/>
    <s v="High"/>
    <n v="2"/>
    <n v="2"/>
    <s v="2Good"/>
    <s v="Good"/>
    <s v="No"/>
    <x v="1"/>
  </r>
  <r>
    <n v="1789"/>
    <n v="29"/>
    <n v="29"/>
    <s v="Travel_Rarely"/>
    <s v="Travel_Rarely"/>
    <n v="318"/>
    <n v="318"/>
    <s v="Research &amp; Development"/>
    <x v="1"/>
    <n v="8"/>
    <n v="8"/>
    <s v="4Master"/>
    <s v="Master"/>
    <s v="Other"/>
    <s v="Other"/>
    <s v="2Medium"/>
    <s v="Medium"/>
    <m/>
    <s v="Male"/>
    <n v="77"/>
    <n v="77"/>
    <s v="1Low"/>
    <s v="Low"/>
    <n v="1"/>
    <n v="1"/>
    <s v="Laboratory Technician"/>
    <s v="Laboratory Technician"/>
    <s v="1Low"/>
    <s v="Low"/>
    <s v="Married"/>
    <s v="Married"/>
    <n v="2119"/>
    <n v="2119"/>
    <n v="4759"/>
    <n v="4759"/>
    <n v="1"/>
    <n v="1"/>
    <s v="Yes"/>
    <s v="Yes"/>
    <n v="11"/>
    <n v="11"/>
    <s v="3Excellent"/>
    <s v="Excellent"/>
    <s v="4Very High"/>
    <s v="Very High"/>
    <n v="4"/>
    <n v="4"/>
    <s v="2Good"/>
    <s v="Good"/>
    <s v="Yes"/>
    <x v="0"/>
  </r>
  <r>
    <n v="1790"/>
    <n v="29"/>
    <n v="29"/>
    <s v="Travel_Rarely"/>
    <s v="Travel_Rarely"/>
    <n v="738"/>
    <n v="738"/>
    <s v="Research &amp; Development"/>
    <x v="1"/>
    <n v="9"/>
    <n v="9"/>
    <s v="5Doctor"/>
    <s v="Doctor"/>
    <s v="Other"/>
    <s v="Other"/>
    <s v="2Medium"/>
    <s v="Medium"/>
    <s v="Male"/>
    <s v="Male"/>
    <n v="30"/>
    <n v="30"/>
    <s v="2Medium"/>
    <s v="Medium"/>
    <n v="1"/>
    <n v="1"/>
    <s v="Laboratory Technician"/>
    <s v="Laboratory Technician"/>
    <s v="4Very High"/>
    <s v="Very High"/>
    <s v="Single"/>
    <s v="Single"/>
    <n v="3983"/>
    <n v="3983"/>
    <n v="7621"/>
    <n v="7621"/>
    <n v="0"/>
    <n v="0"/>
    <s v="No"/>
    <s v="No"/>
    <n v="17"/>
    <n v="17"/>
    <s v="3Excellent"/>
    <s v="Excellent"/>
    <s v="3High"/>
    <s v="High"/>
    <n v="2"/>
    <n v="2"/>
    <s v="3Better"/>
    <s v="Better"/>
    <s v="No"/>
    <x v="1"/>
  </r>
  <r>
    <n v="1791"/>
    <n v="30"/>
    <n v="30"/>
    <s v="Travel_Rarely"/>
    <s v="Travel_Rarely"/>
    <n v="570"/>
    <n v="570"/>
    <s v="Sales"/>
    <x v="0"/>
    <n v="5"/>
    <n v="5"/>
    <s v="3Bachelor"/>
    <s v="Bachelor"/>
    <s v="Marketing"/>
    <s v="Marketing"/>
    <s v="4Ver High"/>
    <s v="Ver High"/>
    <s v="Female"/>
    <s v="Female"/>
    <n v="30"/>
    <n v="30"/>
    <s v="2Medium"/>
    <s v="Medium"/>
    <n v="2"/>
    <n v="2"/>
    <s v="Sales Executive"/>
    <s v="Sales Executive"/>
    <s v="3High"/>
    <s v="High"/>
    <s v="Divorced"/>
    <s v="Divorced"/>
    <n v="6118"/>
    <n v="6118"/>
    <n v="5431"/>
    <n v="5431"/>
    <n v="1"/>
    <n v="1"/>
    <s v="No"/>
    <s v="No"/>
    <n v="13"/>
    <n v="13"/>
    <s v="3Excellent"/>
    <s v="Excellent"/>
    <s v="3High"/>
    <s v="High"/>
    <n v="2"/>
    <n v="2"/>
    <s v="3Better"/>
    <s v="Better"/>
    <s v="No"/>
    <x v="1"/>
  </r>
  <r>
    <n v="1792"/>
    <n v="27"/>
    <n v="27"/>
    <s v="Travel_Rarely"/>
    <s v="Travel_Rarely"/>
    <n v="1130"/>
    <n v="1130"/>
    <s v="Sales"/>
    <x v="0"/>
    <n v="8"/>
    <n v="8"/>
    <s v="4Master"/>
    <s v="Master"/>
    <s v="Marketing"/>
    <s v="Marketing"/>
    <s v="2Medium"/>
    <s v="Medium"/>
    <s v="Female"/>
    <s v="Female"/>
    <n v="56"/>
    <n v="56"/>
    <s v="3High"/>
    <s v="High"/>
    <n v="2"/>
    <n v="2"/>
    <s v="Sales Executive"/>
    <s v="Sales Executive"/>
    <s v="2Medium"/>
    <s v="Medium"/>
    <s v="Married"/>
    <s v="Married"/>
    <n v="6214"/>
    <n v="6214"/>
    <n v="3415"/>
    <n v="3415"/>
    <n v="1"/>
    <n v="1"/>
    <s v="No"/>
    <s v="No"/>
    <n v="18"/>
    <n v="18"/>
    <s v="3Excellent"/>
    <s v="Excellent"/>
    <s v="1Low"/>
    <s v="Low"/>
    <n v="3"/>
    <n v="3"/>
    <s v="3Better"/>
    <s v="Better"/>
    <s v="No"/>
    <x v="1"/>
  </r>
  <r>
    <n v="1793"/>
    <n v="37"/>
    <n v="37"/>
    <s v="Travel_Rarely"/>
    <s v="Travel_Rarely"/>
    <m/>
    <n v="808.82510288065839"/>
    <s v="Research &amp; Development"/>
    <x v="1"/>
    <n v="5"/>
    <n v="5"/>
    <s v="2College"/>
    <s v="College"/>
    <s v="Medical"/>
    <s v="Medical"/>
    <s v="4Ver High"/>
    <s v="Ver High"/>
    <s v="Male"/>
    <s v="Male"/>
    <n v="61"/>
    <n v="61"/>
    <s v="3High"/>
    <s v="High"/>
    <n v="2"/>
    <n v="2"/>
    <s v="Manufacturing Director"/>
    <s v="Manufacturing Director"/>
    <s v="4Very High"/>
    <s v="Very High"/>
    <s v="Divorced"/>
    <s v="Divorced"/>
    <n v="6347"/>
    <n v="6347"/>
    <n v="23177"/>
    <n v="23177"/>
    <n v="7"/>
    <n v="7"/>
    <s v="No"/>
    <s v="No"/>
    <n v="16"/>
    <n v="16"/>
    <s v="3Excellent"/>
    <s v="Excellent"/>
    <s v="3High"/>
    <s v="High"/>
    <n v="2"/>
    <n v="2"/>
    <s v="2Good"/>
    <s v="Good"/>
    <s v="No"/>
    <x v="1"/>
  </r>
  <r>
    <n v="1794"/>
    <n v="38"/>
    <n v="38"/>
    <s v="Travel_Rarely"/>
    <s v="Travel_Rarely"/>
    <n v="343"/>
    <n v="343"/>
    <s v="Research &amp; Development"/>
    <x v="1"/>
    <n v="15"/>
    <n v="15"/>
    <s v="2College"/>
    <s v="College"/>
    <s v="Life Sciences"/>
    <s v="Life Sciences"/>
    <s v="3High"/>
    <s v="High"/>
    <s v="Male"/>
    <s v="Male"/>
    <n v="92"/>
    <n v="92"/>
    <s v="2Medium"/>
    <s v="Medium"/>
    <n v="3"/>
    <n v="3"/>
    <s v="Research Director"/>
    <s v="Research Director"/>
    <s v="4Very High"/>
    <s v="Very High"/>
    <s v="Divorced"/>
    <s v="Divorced"/>
    <n v="11510"/>
    <n v="11510"/>
    <n v="15682"/>
    <n v="15682"/>
    <n v="0"/>
    <n v="0"/>
    <s v="Yes"/>
    <s v="Yes"/>
    <n v="14"/>
    <n v="14"/>
    <s v="3Excellent"/>
    <s v="Excellent"/>
    <s v="2Medium"/>
    <s v="Medium"/>
    <n v="3"/>
    <n v="3"/>
    <s v="3Better"/>
    <s v="Better"/>
    <s v="No"/>
    <x v="1"/>
  </r>
  <r>
    <n v="1795"/>
    <n v="31"/>
    <n v="31"/>
    <s v="Travel_Rarely"/>
    <s v="Travel_Rarely"/>
    <n v="1232"/>
    <n v="1232"/>
    <s v="Research &amp; Development"/>
    <x v="1"/>
    <n v="7"/>
    <n v="7"/>
    <s v="4Master"/>
    <s v="Master"/>
    <s v="Medical"/>
    <s v="Medical"/>
    <s v="3High"/>
    <s v="High"/>
    <s v="Female"/>
    <s v="Female"/>
    <n v="39"/>
    <n v="39"/>
    <s v="3High"/>
    <s v="High"/>
    <n v="3"/>
    <n v="3"/>
    <s v="Manufacturing Director"/>
    <s v="Manufacturing Director"/>
    <s v="4Very High"/>
    <s v="Very High"/>
    <s v="Single"/>
    <s v="Single"/>
    <n v="7143"/>
    <n v="7143"/>
    <n v="25713"/>
    <n v="25713"/>
    <n v="1"/>
    <n v="1"/>
    <s v="Yes"/>
    <s v="Yes"/>
    <n v="14"/>
    <n v="14"/>
    <s v="3Excellent"/>
    <s v="Excellent"/>
    <s v="3High"/>
    <s v="High"/>
    <n v="2"/>
    <n v="2"/>
    <s v="2Good"/>
    <s v="Good"/>
    <s v="No"/>
    <x v="1"/>
  </r>
  <r>
    <n v="1796"/>
    <n v="29"/>
    <n v="29"/>
    <s v="Travel_Rarely"/>
    <s v="Travel_Rarely"/>
    <n v="144"/>
    <n v="144"/>
    <s v="Sales"/>
    <x v="0"/>
    <m/>
    <n v="6.5817958901025673"/>
    <s v="1Below College"/>
    <s v="Below College"/>
    <s v="Marketing"/>
    <s v="Marketing"/>
    <s v="4Ver High"/>
    <s v="Ver High"/>
    <s v="Female"/>
    <s v="Female"/>
    <n v="39"/>
    <n v="39"/>
    <s v="2Medium"/>
    <s v="Medium"/>
    <n v="2"/>
    <n v="2"/>
    <s v="Sales Executive"/>
    <s v="Sales Executive"/>
    <s v="2Medium"/>
    <s v="Medium"/>
    <s v="Divorced"/>
    <s v="Divorced"/>
    <n v="8268"/>
    <n v="8268"/>
    <n v="11866"/>
    <n v="11866"/>
    <n v="1"/>
    <n v="1"/>
    <s v="Yes"/>
    <s v="Yes"/>
    <n v="14"/>
    <n v="14"/>
    <s v="3Excellent"/>
    <s v="Excellent"/>
    <s v="1Low"/>
    <s v="Low"/>
    <n v="2"/>
    <n v="2"/>
    <s v="3Better"/>
    <s v="Better"/>
    <s v="No"/>
    <x v="1"/>
  </r>
  <r>
    <n v="1797"/>
    <n v="35"/>
    <n v="35"/>
    <s v="Travel_Rarely"/>
    <s v="Travel_Rarely"/>
    <n v="1296"/>
    <n v="1296"/>
    <s v="Research &amp; Development"/>
    <x v="1"/>
    <n v="5"/>
    <n v="5"/>
    <s v="4Master"/>
    <s v="Master"/>
    <s v="Technical Degree"/>
    <s v="Technical Degree"/>
    <s v="3High"/>
    <s v="High"/>
    <s v="Male"/>
    <s v="Male"/>
    <n v="62"/>
    <n v="62"/>
    <s v="3High"/>
    <s v="High"/>
    <n v="3"/>
    <n v="3"/>
    <s v="Manufacturing Director"/>
    <s v="Manufacturing Director"/>
    <s v="2Medium"/>
    <s v="Medium"/>
    <s v="Single"/>
    <s v="Single"/>
    <n v="8095"/>
    <n v="8095"/>
    <n v="18264"/>
    <n v="18264"/>
    <n v="0"/>
    <n v="0"/>
    <s v="No"/>
    <s v="No"/>
    <n v="13"/>
    <n v="13"/>
    <s v="3Excellent"/>
    <s v="Excellent"/>
    <s v="4Very High"/>
    <s v="Very High"/>
    <n v="5"/>
    <n v="5"/>
    <s v="3Better"/>
    <s v="Better"/>
    <s v="No"/>
    <x v="1"/>
  </r>
  <r>
    <n v="1798"/>
    <n v="23"/>
    <n v="23"/>
    <s v="Travel_Rarely"/>
    <s v="Travel_Rarely"/>
    <n v="1309"/>
    <n v="1309"/>
    <s v="Research &amp; Development"/>
    <x v="1"/>
    <n v="26"/>
    <n v="26"/>
    <s v="1Below College"/>
    <s v="Below College"/>
    <s v="Life Sciences"/>
    <s v="Life Sciences"/>
    <s v="3High"/>
    <s v="High"/>
    <s v="Male"/>
    <s v="Male"/>
    <n v="83"/>
    <n v="83"/>
    <s v="3High"/>
    <s v="High"/>
    <n v="1"/>
    <n v="1"/>
    <s v="Research Scientist"/>
    <s v="Research Scientist"/>
    <s v="4Very High"/>
    <s v="Very High"/>
    <s v="Divorced"/>
    <s v="Divorced"/>
    <n v="2904"/>
    <n v="2904"/>
    <n v="16092"/>
    <n v="16092"/>
    <n v="1"/>
    <n v="1"/>
    <s v="No"/>
    <s v="No"/>
    <n v="12"/>
    <n v="12"/>
    <s v="3Excellent"/>
    <s v="Excellent"/>
    <s v="3High"/>
    <s v="High"/>
    <n v="2"/>
    <n v="2"/>
    <s v="2Good"/>
    <s v="Good"/>
    <s v="No"/>
    <x v="1"/>
  </r>
  <r>
    <n v="1799"/>
    <n v="41"/>
    <n v="41"/>
    <s v="Travel_Rarely"/>
    <s v="Travel_Rarely"/>
    <n v="483"/>
    <n v="483"/>
    <s v="Research &amp; Development"/>
    <x v="1"/>
    <n v="6"/>
    <n v="6"/>
    <s v="3Bachelor"/>
    <s v="Bachelor"/>
    <s v="Medical"/>
    <s v="Medical"/>
    <s v="4Ver High"/>
    <s v="Ver High"/>
    <m/>
    <s v="Male"/>
    <n v="95"/>
    <n v="95"/>
    <s v="2Medium"/>
    <s v="Medium"/>
    <m/>
    <n v="1"/>
    <s v="Manufacturing Director"/>
    <s v="Manufacturing Director"/>
    <s v="2Medium"/>
    <s v="Medium"/>
    <s v="Single"/>
    <s v="Single"/>
    <n v="6032"/>
    <n v="6032"/>
    <n v="10110"/>
    <n v="10110"/>
    <n v="6"/>
    <n v="6"/>
    <s v="Yes"/>
    <s v="Yes"/>
    <n v="15"/>
    <n v="15"/>
    <s v="3Excellent"/>
    <s v="Excellent"/>
    <s v="4Very High"/>
    <s v="Very High"/>
    <n v="3"/>
    <n v="3"/>
    <s v="3Better"/>
    <s v="Better"/>
    <s v="No"/>
    <x v="1"/>
  </r>
  <r>
    <n v="1800"/>
    <n v="47"/>
    <n v="47"/>
    <s v="Travel_Frequently"/>
    <s v="Travel_Frequently"/>
    <n v="1309"/>
    <n v="1309"/>
    <s v="Sales"/>
    <x v="0"/>
    <n v="4"/>
    <n v="4"/>
    <s v="1Below College"/>
    <s v="Below College"/>
    <s v="Medical"/>
    <s v="Medical"/>
    <s v="2Medium"/>
    <s v="Medium"/>
    <s v="Male"/>
    <s v="Male"/>
    <n v="99"/>
    <n v="99"/>
    <s v="3High"/>
    <s v="High"/>
    <n v="2"/>
    <n v="2"/>
    <s v="Sales Representative"/>
    <s v="Sales Representative"/>
    <s v="3High"/>
    <s v="High"/>
    <s v="Single"/>
    <s v="Single"/>
    <n v="2976"/>
    <n v="2976"/>
    <n v="25751"/>
    <n v="25751"/>
    <n v="3"/>
    <n v="3"/>
    <s v="No"/>
    <s v="No"/>
    <n v="19"/>
    <n v="19"/>
    <s v="3Excellent"/>
    <s v="Excellent"/>
    <s v="1Low"/>
    <s v="Low"/>
    <n v="3"/>
    <n v="3"/>
    <s v="3Better"/>
    <s v="Better"/>
    <s v="No"/>
    <x v="1"/>
  </r>
  <r>
    <n v="1801"/>
    <m/>
    <n v="36.98203178991016"/>
    <s v="Travel_Rarely"/>
    <s v="Travel_Rarely"/>
    <n v="810"/>
    <n v="810"/>
    <s v="Research &amp; Development"/>
    <x v="1"/>
    <n v="23"/>
    <n v="23"/>
    <s v="5Doctor"/>
    <s v="Doctor"/>
    <s v="Life Sciences"/>
    <s v="Life Sciences"/>
    <s v="1Low"/>
    <s v="Low"/>
    <s v="Female"/>
    <s v="Female"/>
    <n v="44"/>
    <n v="44"/>
    <s v="3High"/>
    <s v="High"/>
    <n v="4"/>
    <n v="4"/>
    <s v="Research Director"/>
    <s v="Research Director"/>
    <s v="4Very High"/>
    <s v="Very High"/>
    <s v="Single"/>
    <s v="Single"/>
    <n v="15992"/>
    <n v="15992"/>
    <n v="15901"/>
    <n v="15901"/>
    <n v="2"/>
    <n v="2"/>
    <s v="No"/>
    <s v="No"/>
    <n v="14"/>
    <n v="14"/>
    <s v="3Excellent"/>
    <s v="Excellent"/>
    <s v="2Medium"/>
    <s v="Medium"/>
    <n v="2"/>
    <n v="2"/>
    <s v="3Better"/>
    <s v="Better"/>
    <s v="No"/>
    <x v="1"/>
  </r>
  <r>
    <n v="1802"/>
    <n v="29"/>
    <n v="29"/>
    <s v="Non-Travel"/>
    <s v="Non-Travel"/>
    <n v="746"/>
    <n v="746"/>
    <s v="Sales"/>
    <x v="0"/>
    <n v="2"/>
    <n v="2"/>
    <s v="3Bachelor"/>
    <s v="Bachelor"/>
    <s v="Life Sciences"/>
    <s v="Life Sciences"/>
    <s v="4Ver High"/>
    <s v="Ver High"/>
    <s v="Male"/>
    <s v="Male"/>
    <n v="61"/>
    <n v="61"/>
    <s v="3High"/>
    <s v="High"/>
    <n v="2"/>
    <n v="2"/>
    <s v="Sales Executive"/>
    <s v="Sales Executive"/>
    <s v="3High"/>
    <s v="High"/>
    <s v="Married"/>
    <s v="Married"/>
    <n v="4649"/>
    <n v="4649"/>
    <n v="16928"/>
    <n v="16928"/>
    <n v="1"/>
    <n v="1"/>
    <s v="No"/>
    <s v="No"/>
    <n v="14"/>
    <n v="14"/>
    <s v="3Excellent"/>
    <s v="Excellent"/>
    <s v="1Low"/>
    <s v="Low"/>
    <n v="3"/>
    <n v="3"/>
    <s v="2Good"/>
    <s v="Good"/>
    <s v="No"/>
    <x v="1"/>
  </r>
  <r>
    <n v="1803"/>
    <n v="42"/>
    <n v="42"/>
    <s v="Travel_Rarely"/>
    <s v="Travel_Rarely"/>
    <n v="544"/>
    <n v="544"/>
    <s v="Human Resources"/>
    <x v="2"/>
    <n v="2"/>
    <n v="2"/>
    <s v="1Below College"/>
    <s v="Below College"/>
    <s v="Technical Degree"/>
    <s v="Technical Degree"/>
    <s v="3High"/>
    <s v="High"/>
    <s v="Male"/>
    <s v="Male"/>
    <n v="52"/>
    <n v="52"/>
    <s v="3High"/>
    <s v="High"/>
    <n v="1"/>
    <n v="1"/>
    <s v="Human Resources"/>
    <s v="Human Resources"/>
    <s v="3High"/>
    <s v="High"/>
    <s v="Divorced"/>
    <s v="Divorced"/>
    <n v="2696"/>
    <n v="2696"/>
    <n v="24017"/>
    <n v="24017"/>
    <n v="0"/>
    <n v="0"/>
    <s v="Yes"/>
    <s v="Yes"/>
    <n v="11"/>
    <n v="11"/>
    <s v="3Excellent"/>
    <s v="Excellent"/>
    <s v="3High"/>
    <s v="High"/>
    <n v="5"/>
    <n v="5"/>
    <s v="3Better"/>
    <s v="Better"/>
    <s v="No"/>
    <x v="1"/>
  </r>
  <r>
    <n v="1804"/>
    <n v="32"/>
    <n v="32"/>
    <s v="Travel_Rarely"/>
    <s v="Travel_Rarely"/>
    <n v="1062"/>
    <n v="1062"/>
    <s v="Research &amp; Development"/>
    <x v="1"/>
    <n v="2"/>
    <n v="2"/>
    <s v="3Bachelor"/>
    <s v="Bachelor"/>
    <s v="Medical"/>
    <s v="Medical"/>
    <s v="3High"/>
    <s v="High"/>
    <s v="Female"/>
    <s v="Female"/>
    <n v="75"/>
    <n v="75"/>
    <s v="3High"/>
    <s v="High"/>
    <n v="1"/>
    <n v="1"/>
    <s v="Laboratory Technician"/>
    <s v="Laboratory Technician"/>
    <s v="2Medium"/>
    <s v="Medium"/>
    <s v="Married"/>
    <s v="Married"/>
    <n v="2370"/>
    <n v="2370"/>
    <n v="3956"/>
    <n v="3956"/>
    <n v="1"/>
    <n v="1"/>
    <s v="No"/>
    <s v="No"/>
    <n v="13"/>
    <n v="13"/>
    <s v="3Excellent"/>
    <s v="Excellent"/>
    <s v="3High"/>
    <s v="High"/>
    <n v="4"/>
    <n v="4"/>
    <s v="3Better"/>
    <s v="Better"/>
    <s v="No"/>
    <x v="1"/>
  </r>
  <r>
    <n v="1805"/>
    <n v="48"/>
    <n v="48"/>
    <s v="Travel_Rarely"/>
    <s v="Travel_Rarely"/>
    <n v="530"/>
    <n v="530"/>
    <s v="Sales"/>
    <x v="0"/>
    <n v="29"/>
    <n v="29"/>
    <s v="1Below College"/>
    <s v="Below College"/>
    <s v="Medical"/>
    <s v="Medical"/>
    <s v="1Low"/>
    <s v="Low"/>
    <s v="Female"/>
    <s v="Female"/>
    <n v="91"/>
    <n v="91"/>
    <s v="3High"/>
    <s v="High"/>
    <n v="3"/>
    <n v="3"/>
    <s v="Manager"/>
    <s v="Manager"/>
    <s v="3High"/>
    <s v="High"/>
    <s v="Married"/>
    <s v="Married"/>
    <n v="12504"/>
    <n v="12504"/>
    <n v="23978"/>
    <n v="23978"/>
    <n v="3"/>
    <n v="3"/>
    <s v="No"/>
    <s v="No"/>
    <n v="21"/>
    <n v="21"/>
    <s v="4Outstanding"/>
    <s v="Outstanding"/>
    <s v="2Medium"/>
    <s v="Medium"/>
    <n v="3"/>
    <n v="3"/>
    <s v="1Bad"/>
    <s v="Bad"/>
    <s v="No"/>
    <x v="1"/>
  </r>
  <r>
    <n v="1806"/>
    <n v="37"/>
    <n v="37"/>
    <s v="Travel_Rarely"/>
    <s v="Travel_Rarely"/>
    <n v="1319"/>
    <n v="1319"/>
    <s v="Research &amp; Development"/>
    <x v="1"/>
    <n v="6"/>
    <n v="6"/>
    <s v="3Bachelor"/>
    <s v="Bachelor"/>
    <s v="Medical"/>
    <s v="Medical"/>
    <s v="3High"/>
    <s v="High"/>
    <s v="Male"/>
    <s v="Male"/>
    <n v="51"/>
    <n v="51"/>
    <s v="4Very High"/>
    <s v="Very High"/>
    <n v="2"/>
    <n v="2"/>
    <s v="Research Scientist"/>
    <s v="Research Scientist"/>
    <s v="1Low"/>
    <s v="Low"/>
    <s v="Divorced"/>
    <s v="Divorced"/>
    <n v="5974"/>
    <n v="5974"/>
    <n v="17001"/>
    <n v="17001"/>
    <n v="4"/>
    <n v="4"/>
    <s v="Yes"/>
    <s v="Yes"/>
    <n v="13"/>
    <n v="13"/>
    <s v="3Excellent"/>
    <s v="Excellent"/>
    <s v="1Low"/>
    <s v="Low"/>
    <n v="2"/>
    <n v="2"/>
    <s v="3Better"/>
    <s v="Better"/>
    <s v="No"/>
    <x v="1"/>
  </r>
  <r>
    <n v="1807"/>
    <n v="30"/>
    <n v="30"/>
    <s v="Non-Travel"/>
    <s v="Non-Travel"/>
    <n v="641"/>
    <n v="641"/>
    <s v="Sales"/>
    <x v="0"/>
    <n v="25"/>
    <n v="25"/>
    <s v="2College"/>
    <s v="College"/>
    <s v="Technical Degree"/>
    <s v="Technical Degree"/>
    <s v="4Ver High"/>
    <s v="Ver High"/>
    <s v="Female"/>
    <s v="Female"/>
    <n v="85"/>
    <n v="85"/>
    <s v="3High"/>
    <s v="High"/>
    <n v="2"/>
    <n v="2"/>
    <s v="Sales Executive"/>
    <s v="Sales Executive"/>
    <s v="3High"/>
    <s v="High"/>
    <s v="Married"/>
    <s v="Married"/>
    <n v="4736"/>
    <n v="4736"/>
    <n v="6069"/>
    <n v="6069"/>
    <n v="7"/>
    <n v="7"/>
    <s v="Yes"/>
    <s v="Yes"/>
    <n v="12"/>
    <n v="12"/>
    <s v="3Excellent"/>
    <s v="Excellent"/>
    <s v="2Medium"/>
    <s v="Medium"/>
    <n v="2"/>
    <n v="2"/>
    <s v="4Best"/>
    <s v="Best"/>
    <s v="No"/>
    <x v="1"/>
  </r>
  <r>
    <n v="1808"/>
    <n v="26"/>
    <n v="26"/>
    <s v="Travel_Rarely"/>
    <s v="Travel_Rarely"/>
    <n v="933"/>
    <n v="933"/>
    <s v="Sales"/>
    <x v="0"/>
    <n v="1"/>
    <n v="1"/>
    <s v="3Bachelor"/>
    <s v="Bachelor"/>
    <s v="Life Sciences"/>
    <s v="Life Sciences"/>
    <s v="3High"/>
    <s v="High"/>
    <s v="Male"/>
    <s v="Male"/>
    <n v="57"/>
    <n v="57"/>
    <s v="3High"/>
    <s v="High"/>
    <n v="2"/>
    <n v="2"/>
    <s v="Sales Executive"/>
    <s v="Sales Executive"/>
    <s v="3High"/>
    <s v="High"/>
    <s v="Married"/>
    <s v="Married"/>
    <n v="5296"/>
    <n v="5296"/>
    <n v="20156"/>
    <n v="20156"/>
    <n v="1"/>
    <n v="1"/>
    <s v="No"/>
    <s v="No"/>
    <n v="17"/>
    <n v="17"/>
    <s v="3Excellent"/>
    <s v="Excellent"/>
    <s v="2Medium"/>
    <s v="Medium"/>
    <n v="3"/>
    <n v="3"/>
    <s v="3Better"/>
    <s v="Better"/>
    <s v="No"/>
    <x v="1"/>
  </r>
  <r>
    <n v="1809"/>
    <n v="42"/>
    <n v="42"/>
    <s v="Travel_Rarely"/>
    <s v="Travel_Rarely"/>
    <n v="1332"/>
    <n v="1332"/>
    <s v="Research &amp; Development"/>
    <x v="1"/>
    <n v="2"/>
    <n v="2"/>
    <s v="4Master"/>
    <s v="Master"/>
    <s v="Other"/>
    <s v="Other"/>
    <s v="1Low"/>
    <s v="Low"/>
    <s v="Male"/>
    <s v="Male"/>
    <n v="98"/>
    <n v="98"/>
    <s v="2Medium"/>
    <s v="Medium"/>
    <n v="2"/>
    <n v="2"/>
    <s v="Healthcare Representative"/>
    <s v="Healthcare Representative"/>
    <s v="4Very High"/>
    <s v="Very High"/>
    <s v="Single"/>
    <s v="Single"/>
    <n v="6781"/>
    <n v="6781"/>
    <n v="17078"/>
    <n v="17078"/>
    <n v="3"/>
    <n v="3"/>
    <s v="No"/>
    <s v="No"/>
    <n v="23"/>
    <n v="23"/>
    <s v="4Outstanding"/>
    <s v="Outstanding"/>
    <s v="2Medium"/>
    <s v="Medium"/>
    <n v="6"/>
    <n v="6"/>
    <s v="3Better"/>
    <s v="Better"/>
    <s v="No"/>
    <x v="1"/>
  </r>
  <r>
    <n v="1810"/>
    <n v="21"/>
    <n v="21"/>
    <s v="Travel_Frequently"/>
    <s v="Travel_Frequently"/>
    <n v="756"/>
    <n v="756"/>
    <s v="Sales"/>
    <x v="0"/>
    <n v="1"/>
    <n v="1"/>
    <s v="1Below College"/>
    <s v="Below College"/>
    <s v="Technical Degree"/>
    <s v="Technical Degree"/>
    <s v="1Low"/>
    <s v="Low"/>
    <s v="Female"/>
    <s v="Female"/>
    <n v="99"/>
    <n v="99"/>
    <s v="2Medium"/>
    <s v="Medium"/>
    <n v="1"/>
    <n v="1"/>
    <s v="Sales Representative"/>
    <s v="Sales Representative"/>
    <s v="2Medium"/>
    <s v="Medium"/>
    <s v="Single"/>
    <s v="Single"/>
    <n v="2174"/>
    <n v="2174"/>
    <n v="9150"/>
    <n v="9150"/>
    <n v="1"/>
    <n v="1"/>
    <s v="Yes"/>
    <s v="Yes"/>
    <n v="11"/>
    <n v="11"/>
    <s v="3Excellent"/>
    <s v="Excellent"/>
    <s v="3High"/>
    <s v="High"/>
    <n v="3"/>
    <n v="3"/>
    <s v="3Better"/>
    <s v="Better"/>
    <s v="Yes"/>
    <x v="0"/>
  </r>
  <r>
    <n v="1811"/>
    <n v="36"/>
    <n v="36"/>
    <s v="Non-Travel"/>
    <s v="Non-Travel"/>
    <n v="845"/>
    <n v="845"/>
    <s v="Sales"/>
    <x v="0"/>
    <n v="1"/>
    <n v="1"/>
    <s v="5Doctor"/>
    <s v="Doctor"/>
    <s v="Medical"/>
    <s v="Medical"/>
    <s v="4Ver High"/>
    <s v="Ver High"/>
    <s v="Female"/>
    <s v="Female"/>
    <n v="45"/>
    <n v="45"/>
    <s v="3High"/>
    <s v="High"/>
    <n v="2"/>
    <n v="2"/>
    <s v="Sales Executive"/>
    <s v="Sales Executive"/>
    <s v="4Very High"/>
    <s v="Very High"/>
    <s v="Single"/>
    <s v="Single"/>
    <n v="6653"/>
    <n v="6653"/>
    <n v="15276"/>
    <n v="15276"/>
    <n v="4"/>
    <n v="4"/>
    <s v="No"/>
    <s v="No"/>
    <n v="15"/>
    <n v="15"/>
    <s v="3Excellent"/>
    <s v="Excellent"/>
    <s v="2Medium"/>
    <s v="Medium"/>
    <n v="6"/>
    <n v="6"/>
    <s v="3Better"/>
    <s v="Better"/>
    <s v="No"/>
    <x v="1"/>
  </r>
  <r>
    <n v="1812"/>
    <n v="36"/>
    <n v="36"/>
    <s v="Travel_Frequently"/>
    <s v="Travel_Frequently"/>
    <n v="541"/>
    <n v="541"/>
    <s v="Sales"/>
    <x v="0"/>
    <n v="3"/>
    <n v="3"/>
    <s v="4Master"/>
    <s v="Master"/>
    <s v="Medical"/>
    <s v="Medical"/>
    <s v="1Low"/>
    <s v="Low"/>
    <s v="Male"/>
    <s v="Male"/>
    <n v="48"/>
    <n v="48"/>
    <s v="2Medium"/>
    <s v="Medium"/>
    <n v="3"/>
    <n v="3"/>
    <s v="Sales Executive"/>
    <s v="Sales Executive"/>
    <s v="4Very High"/>
    <s v="Very High"/>
    <s v="Married"/>
    <s v="Married"/>
    <n v="9699"/>
    <n v="9699"/>
    <n v="7246"/>
    <n v="7246"/>
    <n v="4"/>
    <n v="4"/>
    <s v="No"/>
    <s v="No"/>
    <n v="11"/>
    <n v="11"/>
    <s v="3Excellent"/>
    <s v="Excellent"/>
    <s v="1Low"/>
    <s v="Low"/>
    <n v="2"/>
    <n v="2"/>
    <s v="3Better"/>
    <s v="Better"/>
    <s v="No"/>
    <x v="1"/>
  </r>
  <r>
    <n v="1813"/>
    <n v="57"/>
    <n v="57"/>
    <s v="Travel_Rarely"/>
    <s v="Travel_Rarely"/>
    <n v="593"/>
    <n v="593"/>
    <s v="Research &amp; Development"/>
    <x v="1"/>
    <n v="1"/>
    <n v="1"/>
    <s v="4Master"/>
    <s v="Master"/>
    <s v="Medical"/>
    <s v="Medical"/>
    <s v="4Ver High"/>
    <s v="Ver High"/>
    <s v="Male"/>
    <s v="Male"/>
    <n v="88"/>
    <n v="88"/>
    <s v="3High"/>
    <s v="High"/>
    <n v="2"/>
    <n v="2"/>
    <s v="Healthcare Representative"/>
    <s v="Healthcare Representative"/>
    <s v="3High"/>
    <s v="High"/>
    <s v="Married"/>
    <s v="Married"/>
    <n v="6755"/>
    <n v="6755"/>
    <n v="2967"/>
    <n v="2967"/>
    <n v="2"/>
    <n v="2"/>
    <s v="No"/>
    <s v="No"/>
    <n v="11"/>
    <n v="11"/>
    <s v="3Excellent"/>
    <s v="Excellent"/>
    <s v="3High"/>
    <s v="High"/>
    <n v="2"/>
    <n v="2"/>
    <s v="3Better"/>
    <s v="Better"/>
    <s v="No"/>
    <x v="1"/>
  </r>
  <r>
    <n v="1814"/>
    <n v="40"/>
    <n v="40"/>
    <s v="Travel_Rarely"/>
    <s v="Travel_Rarely"/>
    <n v="1171"/>
    <n v="1171"/>
    <s v="Research &amp; Development"/>
    <x v="1"/>
    <n v="10"/>
    <n v="10"/>
    <s v="4Master"/>
    <s v="Master"/>
    <s v="Life Sciences"/>
    <s v="Life Sciences"/>
    <s v="4Ver High"/>
    <s v="Ver High"/>
    <s v="Female"/>
    <s v="Female"/>
    <n v="46"/>
    <n v="46"/>
    <s v="4Very High"/>
    <s v="Very High"/>
    <n v="1"/>
    <n v="1"/>
    <s v="Laboratory Technician"/>
    <s v="Laboratory Technician"/>
    <s v="3High"/>
    <s v="High"/>
    <s v="Married"/>
    <s v="Married"/>
    <n v="2213"/>
    <n v="2213"/>
    <n v="22495"/>
    <n v="22495"/>
    <n v="3"/>
    <n v="3"/>
    <s v="Yes"/>
    <s v="Yes"/>
    <n v="13"/>
    <n v="13"/>
    <s v="3Excellent"/>
    <s v="Excellent"/>
    <s v="3High"/>
    <s v="High"/>
    <n v="3"/>
    <n v="3"/>
    <s v="3Better"/>
    <s v="Better"/>
    <s v="No"/>
    <x v="1"/>
  </r>
  <r>
    <n v="1815"/>
    <n v="21"/>
    <n v="21"/>
    <s v="Non-Travel"/>
    <s v="Non-Travel"/>
    <n v="895"/>
    <n v="895"/>
    <s v="Sales"/>
    <x v="0"/>
    <n v="9"/>
    <n v="9"/>
    <s v="2College"/>
    <s v="College"/>
    <s v="Medical"/>
    <s v="Medical"/>
    <s v="1Low"/>
    <s v="Low"/>
    <s v="Male"/>
    <s v="Male"/>
    <n v="39"/>
    <n v="39"/>
    <s v="3High"/>
    <s v="High"/>
    <n v="1"/>
    <n v="1"/>
    <s v="Sales Representative"/>
    <s v="Sales Representative"/>
    <s v="4Very High"/>
    <s v="Very High"/>
    <s v="Single"/>
    <s v="Single"/>
    <n v="2610"/>
    <n v="2610"/>
    <n v="2851"/>
    <n v="2851"/>
    <n v="1"/>
    <n v="1"/>
    <s v="No"/>
    <s v="No"/>
    <n v="24"/>
    <n v="24"/>
    <s v="4Outstanding"/>
    <s v="Outstanding"/>
    <s v="3High"/>
    <s v="High"/>
    <n v="3"/>
    <n v="3"/>
    <s v="2Good"/>
    <s v="Good"/>
    <s v="No"/>
    <x v="1"/>
  </r>
  <r>
    <n v="1816"/>
    <n v="33"/>
    <n v="33"/>
    <s v="Travel_Rarely"/>
    <s v="Travel_Rarely"/>
    <n v="350"/>
    <n v="350"/>
    <s v="Sales"/>
    <x v="0"/>
    <n v="5"/>
    <n v="5"/>
    <s v="3Bachelor"/>
    <s v="Bachelor"/>
    <s v="Marketing"/>
    <s v="Marketing"/>
    <s v="4Ver High"/>
    <s v="Ver High"/>
    <s v="Female"/>
    <s v="Female"/>
    <n v="34"/>
    <n v="34"/>
    <s v="3High"/>
    <s v="High"/>
    <n v="1"/>
    <n v="1"/>
    <s v="Sales Representative"/>
    <s v="Sales Representative"/>
    <s v="3High"/>
    <s v="High"/>
    <s v="Single"/>
    <s v="Single"/>
    <n v="2851"/>
    <n v="2851"/>
    <n v="9150"/>
    <n v="9150"/>
    <n v="1"/>
    <n v="1"/>
    <s v="Yes"/>
    <s v="Yes"/>
    <n v="13"/>
    <n v="13"/>
    <s v="3Excellent"/>
    <s v="Excellent"/>
    <s v="2Medium"/>
    <s v="Medium"/>
    <n v="2"/>
    <n v="2"/>
    <s v="3Better"/>
    <s v="Better"/>
    <s v="Yes"/>
    <x v="0"/>
  </r>
  <r>
    <n v="1817"/>
    <n v="37"/>
    <n v="37"/>
    <s v="Travel_Rarely"/>
    <s v="Travel_Rarely"/>
    <n v="921"/>
    <n v="921"/>
    <s v="Research &amp; Development"/>
    <x v="1"/>
    <n v="10"/>
    <n v="10"/>
    <s v="3Bachelor"/>
    <s v="Bachelor"/>
    <s v="Medical"/>
    <s v="Medical"/>
    <s v="3High"/>
    <s v="High"/>
    <s v="Female"/>
    <s v="Female"/>
    <m/>
    <n v="66.992424242424249"/>
    <s v="3High"/>
    <s v="High"/>
    <n v="1"/>
    <n v="1"/>
    <s v="Laboratory Technician"/>
    <s v="Laboratory Technician"/>
    <s v="1Low"/>
    <s v="Low"/>
    <s v="Married"/>
    <s v="Married"/>
    <n v="3452"/>
    <n v="3452"/>
    <n v="17663"/>
    <n v="17663"/>
    <n v="6"/>
    <n v="6"/>
    <s v="No"/>
    <s v="No"/>
    <n v="20"/>
    <n v="20"/>
    <s v="4Outstanding"/>
    <s v="Outstanding"/>
    <s v="2Medium"/>
    <s v="Medium"/>
    <n v="3"/>
    <n v="3"/>
    <s v="3Better"/>
    <s v="Better"/>
    <s v="No"/>
    <x v="1"/>
  </r>
  <r>
    <n v="1818"/>
    <n v="46"/>
    <n v="46"/>
    <s v="Non-Travel"/>
    <s v="Non-Travel"/>
    <n v="1144"/>
    <n v="1144"/>
    <s v="Research &amp; Development"/>
    <x v="1"/>
    <n v="7"/>
    <n v="7"/>
    <s v="4Master"/>
    <s v="Master"/>
    <s v="Medical"/>
    <s v="Medical"/>
    <s v="3High"/>
    <s v="High"/>
    <s v="Female"/>
    <s v="Female"/>
    <n v="30"/>
    <n v="30"/>
    <s v="3High"/>
    <s v="High"/>
    <n v="2"/>
    <n v="2"/>
    <s v="Manufacturing Director"/>
    <s v="Manufacturing Director"/>
    <s v="3High"/>
    <s v="High"/>
    <s v="Married"/>
    <s v="Married"/>
    <n v="5258"/>
    <n v="5258"/>
    <n v="16044"/>
    <n v="16044"/>
    <n v="2"/>
    <n v="2"/>
    <s v="No"/>
    <s v="No"/>
    <n v="14"/>
    <n v="14"/>
    <s v="3Excellent"/>
    <s v="Excellent"/>
    <s v="3High"/>
    <s v="High"/>
    <n v="2"/>
    <n v="2"/>
    <s v="4Best"/>
    <s v="Best"/>
    <s v="No"/>
    <x v="1"/>
  </r>
  <r>
    <n v="1819"/>
    <n v="41"/>
    <n v="41"/>
    <s v="Travel_Frequently"/>
    <s v="Travel_Frequently"/>
    <n v="143"/>
    <n v="143"/>
    <s v="Sales"/>
    <x v="0"/>
    <m/>
    <n v="6.5817958901025673"/>
    <s v="3Bachelor"/>
    <s v="Bachelor"/>
    <s v="Marketing"/>
    <s v="Marketing"/>
    <s v="1Low"/>
    <s v="Low"/>
    <s v="Male"/>
    <s v="Male"/>
    <n v="56"/>
    <n v="56"/>
    <s v="3High"/>
    <s v="High"/>
    <n v="2"/>
    <n v="2"/>
    <s v="Sales Executive"/>
    <s v="Sales Executive"/>
    <s v="2Medium"/>
    <s v="Medium"/>
    <s v="Single"/>
    <s v="Single"/>
    <n v="9355"/>
    <n v="9355"/>
    <n v="9558"/>
    <n v="9558"/>
    <n v="1"/>
    <n v="1"/>
    <s v="No"/>
    <s v="No"/>
    <n v="18"/>
    <n v="18"/>
    <s v="3Excellent"/>
    <s v="Excellent"/>
    <s v="3High"/>
    <s v="High"/>
    <n v="5"/>
    <n v="5"/>
    <s v="3Better"/>
    <s v="Better"/>
    <s v="Yes"/>
    <x v="0"/>
  </r>
  <r>
    <n v="1820"/>
    <n v="50"/>
    <n v="50"/>
    <s v="Travel_Rarely"/>
    <s v="Travel_Rarely"/>
    <n v="1046"/>
    <n v="1046"/>
    <s v="Research &amp; Development"/>
    <x v="1"/>
    <n v="10"/>
    <n v="10"/>
    <s v="3Bachelor"/>
    <s v="Bachelor"/>
    <s v="Technical Degree"/>
    <s v="Technical Degree"/>
    <s v="4Ver High"/>
    <s v="Ver High"/>
    <s v="Male"/>
    <s v="Male"/>
    <n v="100"/>
    <n v="100"/>
    <s v="2Medium"/>
    <s v="Medium"/>
    <n v="3"/>
    <n v="3"/>
    <s v="Healthcare Representative"/>
    <s v="Healthcare Representative"/>
    <s v="4Very High"/>
    <s v="Very High"/>
    <s v="Single"/>
    <s v="Single"/>
    <n v="10496"/>
    <n v="10496"/>
    <n v="2755"/>
    <n v="2755"/>
    <n v="6"/>
    <n v="6"/>
    <s v="No"/>
    <s v="No"/>
    <n v="15"/>
    <n v="15"/>
    <s v="3Excellent"/>
    <s v="Excellent"/>
    <s v="4Very High"/>
    <s v="Very High"/>
    <n v="2"/>
    <n v="2"/>
    <s v="3Better"/>
    <s v="Better"/>
    <s v="No"/>
    <x v="1"/>
  </r>
  <r>
    <n v="1821"/>
    <n v="40"/>
    <n v="40"/>
    <s v="Travel_Rarely"/>
    <s v="Travel_Rarely"/>
    <n v="575"/>
    <n v="575"/>
    <s v="Sales"/>
    <x v="0"/>
    <n v="22"/>
    <n v="22"/>
    <s v="2College"/>
    <s v="College"/>
    <s v="Marketing"/>
    <s v="Marketing"/>
    <s v="3High"/>
    <s v="High"/>
    <s v="Male"/>
    <s v="Male"/>
    <n v="68"/>
    <n v="68"/>
    <s v="2Medium"/>
    <s v="Medium"/>
    <n v="2"/>
    <n v="2"/>
    <s v="Sales Executive"/>
    <s v="Sales Executive"/>
    <s v="3High"/>
    <s v="High"/>
    <s v="Married"/>
    <s v="Married"/>
    <n v="6380"/>
    <n v="6380"/>
    <n v="6110"/>
    <n v="6110"/>
    <n v="2"/>
    <n v="2"/>
    <s v="Yes"/>
    <s v="Yes"/>
    <n v="12"/>
    <n v="12"/>
    <s v="3Excellent"/>
    <s v="Excellent"/>
    <s v="1Low"/>
    <s v="Low"/>
    <n v="6"/>
    <n v="6"/>
    <s v="3Better"/>
    <s v="Better"/>
    <s v="Yes"/>
    <x v="0"/>
  </r>
  <r>
    <n v="1822"/>
    <m/>
    <n v="36.98203178991016"/>
    <s v="Travel_Rarely"/>
    <s v="Travel_Rarely"/>
    <n v="408"/>
    <n v="408"/>
    <s v="Research &amp; Development"/>
    <x v="1"/>
    <n v="9"/>
    <n v="9"/>
    <s v="4Master"/>
    <s v="Master"/>
    <s v="Life Sciences"/>
    <s v="Life Sciences"/>
    <s v="3High"/>
    <s v="High"/>
    <s v="Male"/>
    <s v="Male"/>
    <n v="42"/>
    <n v="42"/>
    <s v="2Medium"/>
    <s v="Medium"/>
    <n v="1"/>
    <n v="1"/>
    <s v="Research Scientist"/>
    <s v="Research Scientist"/>
    <s v="2Medium"/>
    <s v="Medium"/>
    <s v="Single"/>
    <s v="Single"/>
    <n v="2657"/>
    <n v="2657"/>
    <n v="7551"/>
    <n v="7551"/>
    <n v="0"/>
    <n v="0"/>
    <s v="Yes"/>
    <s v="Yes"/>
    <n v="16"/>
    <n v="16"/>
    <s v="3Excellent"/>
    <s v="Excellent"/>
    <s v="4Very High"/>
    <s v="Very High"/>
    <n v="5"/>
    <n v="5"/>
    <s v="3Better"/>
    <s v="Better"/>
    <s v="No"/>
    <x v="1"/>
  </r>
  <r>
    <n v="1823"/>
    <n v="21"/>
    <n v="21"/>
    <s v="Travel_Rarely"/>
    <s v="Travel_Rarely"/>
    <n v="156"/>
    <n v="156"/>
    <s v="Sales"/>
    <x v="0"/>
    <n v="12"/>
    <n v="12"/>
    <s v="3Bachelor"/>
    <s v="Bachelor"/>
    <s v="Life Sciences"/>
    <s v="Life Sciences"/>
    <s v="3High"/>
    <s v="High"/>
    <s v="Female"/>
    <s v="Female"/>
    <n v="90"/>
    <n v="90"/>
    <s v="4Very High"/>
    <s v="Very High"/>
    <n v="1"/>
    <n v="1"/>
    <s v="Sales Representative"/>
    <s v="Sales Representative"/>
    <s v="2Medium"/>
    <s v="Medium"/>
    <s v="Single"/>
    <s v="Single"/>
    <n v="2716"/>
    <n v="2716"/>
    <n v="25422"/>
    <n v="25422"/>
    <n v="1"/>
    <n v="1"/>
    <s v="No"/>
    <s v="No"/>
    <n v="15"/>
    <n v="15"/>
    <s v="3Excellent"/>
    <s v="Excellent"/>
    <s v="4Very High"/>
    <s v="Very High"/>
    <n v="0"/>
    <n v="0"/>
    <s v="3Better"/>
    <s v="Better"/>
    <s v="Yes"/>
    <x v="0"/>
  </r>
  <r>
    <n v="1824"/>
    <n v="29"/>
    <n v="29"/>
    <s v="Travel_Rarely"/>
    <s v="Travel_Rarely"/>
    <n v="1283"/>
    <n v="1283"/>
    <s v="Research &amp; Development"/>
    <x v="1"/>
    <n v="23"/>
    <n v="23"/>
    <s v="3Bachelor"/>
    <s v="Bachelor"/>
    <s v="Life Sciences"/>
    <s v="Life Sciences"/>
    <s v="4Ver High"/>
    <s v="Ver High"/>
    <s v="Male"/>
    <s v="Male"/>
    <n v="54"/>
    <n v="54"/>
    <s v="3High"/>
    <s v="High"/>
    <n v="1"/>
    <n v="1"/>
    <s v="Research Scientist"/>
    <s v="Research Scientist"/>
    <s v="4Very High"/>
    <s v="Very High"/>
    <s v="Single"/>
    <s v="Single"/>
    <n v="2201"/>
    <n v="2201"/>
    <n v="18168"/>
    <n v="18168"/>
    <n v="9"/>
    <n v="9"/>
    <s v="No"/>
    <s v="No"/>
    <n v="16"/>
    <n v="16"/>
    <s v="3Excellent"/>
    <s v="Excellent"/>
    <s v="4Very High"/>
    <s v="Very High"/>
    <n v="4"/>
    <n v="4"/>
    <s v="3Better"/>
    <s v="Better"/>
    <s v="No"/>
    <x v="1"/>
  </r>
  <r>
    <n v="1825"/>
    <n v="35"/>
    <n v="35"/>
    <s v="Travel_Rarely"/>
    <s v="Travel_Rarely"/>
    <n v="755"/>
    <n v="755"/>
    <s v="Research &amp; Development"/>
    <x v="1"/>
    <n v="9"/>
    <n v="9"/>
    <s v="4Master"/>
    <s v="Master"/>
    <s v="Life Sciences"/>
    <s v="Life Sciences"/>
    <s v="3High"/>
    <s v="High"/>
    <s v="Male"/>
    <s v="Male"/>
    <n v="97"/>
    <n v="97"/>
    <s v="2Medium"/>
    <s v="Medium"/>
    <n v="2"/>
    <n v="2"/>
    <s v="Healthcare Representative"/>
    <s v="Healthcare Representative"/>
    <s v="2Medium"/>
    <s v="Medium"/>
    <s v="Single"/>
    <s v="Single"/>
    <n v="6540"/>
    <n v="6540"/>
    <n v="19394"/>
    <n v="19394"/>
    <n v="9"/>
    <n v="9"/>
    <s v="No"/>
    <s v="No"/>
    <n v="19"/>
    <n v="19"/>
    <s v="3Excellent"/>
    <s v="Excellent"/>
    <s v="3High"/>
    <s v="High"/>
    <n v="5"/>
    <n v="5"/>
    <s v="3Better"/>
    <s v="Better"/>
    <s v="No"/>
    <x v="1"/>
  </r>
  <r>
    <n v="1826"/>
    <n v="27"/>
    <n v="27"/>
    <s v="Travel_Rarely"/>
    <s v="Travel_Rarely"/>
    <n v="1469"/>
    <n v="1469"/>
    <s v="Research &amp; Development"/>
    <x v="1"/>
    <n v="1"/>
    <n v="1"/>
    <s v="2College"/>
    <s v="College"/>
    <s v="Medical"/>
    <s v="Medical"/>
    <s v="4Ver High"/>
    <s v="Ver High"/>
    <s v="Male"/>
    <s v="Male"/>
    <n v="82"/>
    <n v="82"/>
    <s v="3High"/>
    <s v="High"/>
    <n v="1"/>
    <n v="1"/>
    <s v="Laboratory Technician"/>
    <s v="Laboratory Technician"/>
    <s v="2Medium"/>
    <s v="Medium"/>
    <s v="Divorced"/>
    <s v="Divorced"/>
    <n v="3816"/>
    <n v="3816"/>
    <n v="17881"/>
    <n v="17881"/>
    <n v="1"/>
    <n v="1"/>
    <s v="No"/>
    <s v="No"/>
    <n v="11"/>
    <n v="11"/>
    <s v="3Excellent"/>
    <s v="Excellent"/>
    <s v="2Medium"/>
    <s v="Medium"/>
    <n v="2"/>
    <n v="2"/>
    <s v="3Better"/>
    <s v="Better"/>
    <s v="No"/>
    <x v="1"/>
  </r>
  <r>
    <n v="1827"/>
    <n v="28"/>
    <n v="28"/>
    <s v="Travel_Rarely"/>
    <s v="Travel_Rarely"/>
    <n v="304"/>
    <n v="304"/>
    <s v="Sales"/>
    <x v="0"/>
    <n v="9"/>
    <n v="9"/>
    <s v="4Master"/>
    <s v="Master"/>
    <s v="Life Sciences"/>
    <s v="Life Sciences"/>
    <s v="2Medium"/>
    <s v="Medium"/>
    <s v="Male"/>
    <s v="Male"/>
    <n v="92"/>
    <n v="92"/>
    <s v="3High"/>
    <s v="High"/>
    <n v="2"/>
    <n v="2"/>
    <s v="Sales Executive"/>
    <s v="Sales Executive"/>
    <s v="4Very High"/>
    <s v="Very High"/>
    <s v="Single"/>
    <s v="Single"/>
    <n v="5253"/>
    <n v="5253"/>
    <n v="20750"/>
    <n v="20750"/>
    <n v="1"/>
    <n v="1"/>
    <s v="No"/>
    <s v="No"/>
    <n v="16"/>
    <n v="16"/>
    <s v="3Excellent"/>
    <s v="Excellent"/>
    <s v="4Very High"/>
    <s v="Very High"/>
    <n v="1"/>
    <n v="1"/>
    <s v="3Better"/>
    <s v="Better"/>
    <s v="No"/>
    <x v="1"/>
  </r>
  <r>
    <n v="1828"/>
    <n v="49"/>
    <n v="49"/>
    <s v="Travel_Rarely"/>
    <s v="Travel_Rarely"/>
    <n v="1261"/>
    <n v="1261"/>
    <s v="Research &amp; Development"/>
    <x v="1"/>
    <n v="7"/>
    <n v="7"/>
    <s v="3Bachelor"/>
    <s v="Bachelor"/>
    <s v="Other"/>
    <s v="Other"/>
    <s v="2Medium"/>
    <s v="Medium"/>
    <s v="Male"/>
    <s v="Male"/>
    <n v="31"/>
    <n v="31"/>
    <s v="2Medium"/>
    <s v="Medium"/>
    <n v="3"/>
    <n v="3"/>
    <s v="Healthcare Representative"/>
    <s v="Healthcare Representative"/>
    <s v="3High"/>
    <s v="High"/>
    <s v="Single"/>
    <s v="Single"/>
    <n v="10965"/>
    <n v="10965"/>
    <n v="12066"/>
    <n v="12066"/>
    <n v="8"/>
    <n v="8"/>
    <s v="No"/>
    <s v="No"/>
    <n v="24"/>
    <n v="24"/>
    <s v="4Outstanding"/>
    <s v="Outstanding"/>
    <s v="3High"/>
    <s v="High"/>
    <n v="2"/>
    <n v="2"/>
    <s v="3Better"/>
    <s v="Better"/>
    <s v="No"/>
    <x v="1"/>
  </r>
  <r>
    <n v="1829"/>
    <n v="51"/>
    <n v="51"/>
    <s v="Travel_Rarely"/>
    <s v="Travel_Rarely"/>
    <n v="1178"/>
    <n v="1178"/>
    <s v="Sales"/>
    <x v="0"/>
    <n v="14"/>
    <n v="14"/>
    <s v="2College"/>
    <s v="College"/>
    <s v="Life Sciences"/>
    <s v="Life Sciences"/>
    <s v="3High"/>
    <s v="High"/>
    <s v="Female"/>
    <s v="Female"/>
    <n v="87"/>
    <n v="87"/>
    <s v="3High"/>
    <s v="High"/>
    <n v="2"/>
    <n v="2"/>
    <s v="Sales Executive"/>
    <s v="Sales Executive"/>
    <s v="4Very High"/>
    <s v="Very High"/>
    <s v="Married"/>
    <s v="Married"/>
    <n v="4936"/>
    <n v="4936"/>
    <n v="14862"/>
    <n v="14862"/>
    <n v="4"/>
    <n v="4"/>
    <s v="No"/>
    <s v="No"/>
    <n v="11"/>
    <n v="11"/>
    <s v="3Excellent"/>
    <s v="Excellent"/>
    <s v="3High"/>
    <s v="High"/>
    <n v="2"/>
    <n v="2"/>
    <s v="2Good"/>
    <s v="Good"/>
    <s v="No"/>
    <x v="1"/>
  </r>
  <r>
    <n v="1830"/>
    <n v="36"/>
    <n v="36"/>
    <s v="Travel_Rarely"/>
    <s v="Travel_Rarely"/>
    <n v="329"/>
    <n v="329"/>
    <s v="Research &amp; Development"/>
    <x v="1"/>
    <n v="2"/>
    <n v="2"/>
    <s v="3Bachelor"/>
    <s v="Bachelor"/>
    <s v="Life Sciences"/>
    <s v="Life Sciences"/>
    <s v="4Ver High"/>
    <s v="Ver High"/>
    <s v="Female"/>
    <s v="Female"/>
    <n v="96"/>
    <n v="96"/>
    <s v="3High"/>
    <s v="High"/>
    <n v="1"/>
    <n v="1"/>
    <s v="Research Scientist"/>
    <s v="Research Scientist"/>
    <s v="3High"/>
    <s v="High"/>
    <s v="Married"/>
    <s v="Married"/>
    <n v="2543"/>
    <n v="2543"/>
    <n v="11868"/>
    <n v="11868"/>
    <n v="4"/>
    <n v="4"/>
    <s v="No"/>
    <s v="No"/>
    <n v="13"/>
    <n v="13"/>
    <s v="3Excellent"/>
    <s v="Excellent"/>
    <s v="2Medium"/>
    <s v="Medium"/>
    <n v="3"/>
    <n v="3"/>
    <s v="3Better"/>
    <s v="Better"/>
    <s v="No"/>
    <x v="1"/>
  </r>
  <r>
    <n v="1831"/>
    <n v="34"/>
    <n v="34"/>
    <s v="Non-Travel"/>
    <s v="Non-Travel"/>
    <n v="1362"/>
    <n v="1362"/>
    <s v="Sales"/>
    <x v="0"/>
    <n v="19"/>
    <n v="19"/>
    <s v="3Bachelor"/>
    <s v="Bachelor"/>
    <s v="Marketing"/>
    <s v="Marketing"/>
    <s v="1Low"/>
    <s v="Low"/>
    <s v="Male"/>
    <s v="Male"/>
    <n v="67"/>
    <n v="67"/>
    <s v="4Very High"/>
    <s v="Very High"/>
    <n v="2"/>
    <n v="2"/>
    <s v="Sales Executive"/>
    <s v="Sales Executive"/>
    <s v="4Very High"/>
    <s v="Very High"/>
    <s v="Single"/>
    <s v="Single"/>
    <n v="5304"/>
    <n v="5304"/>
    <n v="4652"/>
    <n v="4652"/>
    <n v="8"/>
    <n v="8"/>
    <s v="Yes"/>
    <s v="Yes"/>
    <n v="13"/>
    <n v="13"/>
    <s v="3Excellent"/>
    <s v="Excellent"/>
    <s v="2Medium"/>
    <s v="Medium"/>
    <n v="3"/>
    <n v="3"/>
    <s v="2Good"/>
    <s v="Good"/>
    <s v="Yes"/>
    <x v="0"/>
  </r>
  <r>
    <n v="1832"/>
    <n v="55"/>
    <n v="55"/>
    <s v="Travel_Rarely"/>
    <s v="Travel_Rarely"/>
    <n v="1311"/>
    <n v="1311"/>
    <s v="Research &amp; Development"/>
    <x v="1"/>
    <n v="2"/>
    <n v="2"/>
    <s v="3Bachelor"/>
    <s v="Bachelor"/>
    <s v="Life Sciences"/>
    <s v="Life Sciences"/>
    <s v="3High"/>
    <s v="High"/>
    <s v="Female"/>
    <s v="Female"/>
    <n v="97"/>
    <n v="97"/>
    <s v="3High"/>
    <s v="High"/>
    <n v="4"/>
    <n v="4"/>
    <s v="Manager"/>
    <s v="Manager"/>
    <s v="4Very High"/>
    <s v="Very High"/>
    <s v="Single"/>
    <s v="Single"/>
    <n v="16659"/>
    <n v="16659"/>
    <n v="23258"/>
    <n v="23258"/>
    <n v="2"/>
    <n v="2"/>
    <s v="Yes"/>
    <s v="Yes"/>
    <n v="13"/>
    <n v="13"/>
    <s v="3Excellent"/>
    <s v="Excellent"/>
    <s v="3High"/>
    <s v="High"/>
    <n v="2"/>
    <n v="2"/>
    <s v="3Better"/>
    <s v="Better"/>
    <s v="No"/>
    <x v="1"/>
  </r>
  <r>
    <n v="1833"/>
    <n v="24"/>
    <n v="24"/>
    <s v="Travel_Rarely"/>
    <s v="Travel_Rarely"/>
    <n v="1371"/>
    <n v="1371"/>
    <s v="Sales"/>
    <x v="0"/>
    <n v="10"/>
    <n v="10"/>
    <s v="4Master"/>
    <s v="Master"/>
    <s v="Marketing"/>
    <s v="Marketing"/>
    <s v="4Ver High"/>
    <s v="Ver High"/>
    <s v="Female"/>
    <s v="Female"/>
    <n v="77"/>
    <n v="77"/>
    <s v="3High"/>
    <s v="High"/>
    <n v="2"/>
    <n v="2"/>
    <s v="Sales Executive"/>
    <s v="Sales Executive"/>
    <s v="3High"/>
    <s v="High"/>
    <s v="Divorced"/>
    <s v="Divorced"/>
    <n v="4260"/>
    <n v="4260"/>
    <n v="5915"/>
    <n v="5915"/>
    <n v="1"/>
    <n v="1"/>
    <s v="Yes"/>
    <s v="Yes"/>
    <n v="12"/>
    <n v="12"/>
    <s v="3Excellent"/>
    <s v="Excellent"/>
    <s v="4Very High"/>
    <s v="Very High"/>
    <n v="2"/>
    <n v="2"/>
    <s v="4Best"/>
    <s v="Best"/>
    <s v="No"/>
    <x v="1"/>
  </r>
  <r>
    <n v="1834"/>
    <n v="30"/>
    <n v="30"/>
    <s v="Travel_Rarely"/>
    <s v="Travel_Rarely"/>
    <n v="202"/>
    <n v="202"/>
    <s v="Sales"/>
    <x v="0"/>
    <n v="2"/>
    <n v="2"/>
    <s v="1Below College"/>
    <s v="Below College"/>
    <s v="Technical Degree"/>
    <s v="Technical Degree"/>
    <s v="3High"/>
    <s v="High"/>
    <s v="Male"/>
    <s v="Male"/>
    <n v="72"/>
    <n v="72"/>
    <s v="3High"/>
    <s v="High"/>
    <n v="1"/>
    <n v="1"/>
    <s v="Sales Representative"/>
    <s v="Sales Representative"/>
    <s v="2Medium"/>
    <s v="Medium"/>
    <s v="Married"/>
    <s v="Married"/>
    <n v="2476"/>
    <n v="2476"/>
    <n v="17434"/>
    <n v="17434"/>
    <n v="1"/>
    <n v="1"/>
    <s v="No"/>
    <s v="No"/>
    <n v="18"/>
    <n v="18"/>
    <s v="3Excellent"/>
    <s v="Excellent"/>
    <s v="1Low"/>
    <s v="Low"/>
    <n v="3"/>
    <n v="3"/>
    <s v="3Better"/>
    <s v="Better"/>
    <s v="No"/>
    <x v="1"/>
  </r>
  <r>
    <n v="1835"/>
    <n v="26"/>
    <n v="26"/>
    <s v="Travel_Frequently"/>
    <s v="Travel_Frequently"/>
    <n v="575"/>
    <n v="575"/>
    <s v="Research &amp; Development"/>
    <x v="1"/>
    <n v="3"/>
    <n v="3"/>
    <s v="1Below College"/>
    <s v="Below College"/>
    <s v="Technical Degree"/>
    <s v="Technical Degree"/>
    <s v="3High"/>
    <s v="High"/>
    <s v="Male"/>
    <s v="Male"/>
    <n v="73"/>
    <n v="73"/>
    <s v="3High"/>
    <s v="High"/>
    <n v="1"/>
    <n v="1"/>
    <s v="Research Scientist"/>
    <s v="Research Scientist"/>
    <s v="1Low"/>
    <s v="Low"/>
    <s v="Single"/>
    <s v="Single"/>
    <n v="3102"/>
    <n v="3102"/>
    <n v="6582"/>
    <n v="6582"/>
    <n v="0"/>
    <n v="0"/>
    <s v="No"/>
    <s v="No"/>
    <n v="22"/>
    <n v="22"/>
    <s v="4Outstanding"/>
    <s v="Outstanding"/>
    <s v="3High"/>
    <s v="High"/>
    <n v="2"/>
    <n v="2"/>
    <s v="3Better"/>
    <s v="Better"/>
    <s v="Yes"/>
    <x v="0"/>
  </r>
  <r>
    <n v="1836"/>
    <n v="22"/>
    <n v="22"/>
    <s v="Travel_Rarely"/>
    <s v="Travel_Rarely"/>
    <n v="253"/>
    <n v="253"/>
    <s v="Research &amp; Development"/>
    <x v="1"/>
    <n v="11"/>
    <n v="11"/>
    <s v="3Bachelor"/>
    <s v="Bachelor"/>
    <s v="Medical"/>
    <s v="Medical"/>
    <s v="1Low"/>
    <s v="Low"/>
    <s v="Female"/>
    <s v="Female"/>
    <n v="43"/>
    <n v="43"/>
    <s v="3High"/>
    <s v="High"/>
    <n v="1"/>
    <n v="1"/>
    <s v="Research Scientist"/>
    <s v="Research Scientist"/>
    <s v="2Medium"/>
    <s v="Medium"/>
    <s v="Married"/>
    <s v="Married"/>
    <n v="2244"/>
    <n v="2244"/>
    <n v="24440"/>
    <n v="24440"/>
    <n v="1"/>
    <n v="1"/>
    <s v="No"/>
    <s v="No"/>
    <n v="13"/>
    <n v="13"/>
    <s v="3Excellent"/>
    <s v="Excellent"/>
    <s v="4Very High"/>
    <s v="Very High"/>
    <n v="1"/>
    <n v="1"/>
    <s v="3Better"/>
    <s v="Better"/>
    <s v="No"/>
    <x v="1"/>
  </r>
  <r>
    <n v="1837"/>
    <n v="36"/>
    <n v="36"/>
    <s v="Travel_Rarely"/>
    <s v="Travel_Rarely"/>
    <n v="164"/>
    <n v="164"/>
    <s v="Sales"/>
    <x v="0"/>
    <n v="2"/>
    <n v="2"/>
    <s v="2College"/>
    <s v="College"/>
    <s v="Medical"/>
    <s v="Medical"/>
    <s v="2Medium"/>
    <s v="Medium"/>
    <s v="Male"/>
    <s v="Male"/>
    <n v="61"/>
    <n v="61"/>
    <s v="2Medium"/>
    <s v="Medium"/>
    <n v="3"/>
    <n v="3"/>
    <s v="Sales Executive"/>
    <s v="Sales Executive"/>
    <s v="3High"/>
    <s v="High"/>
    <s v="Married"/>
    <s v="Married"/>
    <n v="7596"/>
    <n v="7596"/>
    <n v="3809"/>
    <n v="3809"/>
    <n v="1"/>
    <n v="1"/>
    <s v="No"/>
    <s v="No"/>
    <n v="13"/>
    <n v="13"/>
    <s v="3Excellent"/>
    <s v="Excellent"/>
    <s v="2Medium"/>
    <s v="Medium"/>
    <n v="2"/>
    <n v="2"/>
    <s v="3Better"/>
    <s v="Better"/>
    <s v="No"/>
    <x v="1"/>
  </r>
  <r>
    <n v="1838"/>
    <n v="30"/>
    <n v="30"/>
    <s v="Travel_Frequently"/>
    <s v="Travel_Frequently"/>
    <n v="464"/>
    <n v="464"/>
    <s v="Research &amp; Development"/>
    <x v="1"/>
    <n v="4"/>
    <n v="4"/>
    <s v="3Bachelor"/>
    <s v="Bachelor"/>
    <s v="Technical Degree"/>
    <s v="Technical Degree"/>
    <s v="3High"/>
    <s v="High"/>
    <s v="Male"/>
    <s v="Male"/>
    <n v="40"/>
    <n v="40"/>
    <s v="3High"/>
    <s v="High"/>
    <n v="1"/>
    <n v="1"/>
    <s v="Research Scientist"/>
    <s v="Research Scientist"/>
    <s v="4Very High"/>
    <s v="Very High"/>
    <s v="Single"/>
    <s v="Single"/>
    <n v="2285"/>
    <n v="2285"/>
    <n v="3427"/>
    <n v="3427"/>
    <n v="9"/>
    <n v="9"/>
    <s v="Yes"/>
    <s v="Yes"/>
    <n v="23"/>
    <n v="23"/>
    <s v="4Outstanding"/>
    <s v="Outstanding"/>
    <s v="3High"/>
    <s v="High"/>
    <n v="4"/>
    <n v="4"/>
    <s v="3Better"/>
    <s v="Better"/>
    <s v="Yes"/>
    <x v="0"/>
  </r>
  <r>
    <n v="1839"/>
    <n v="37"/>
    <n v="37"/>
    <s v="Travel_Rarely"/>
    <s v="Travel_Rarely"/>
    <n v="1107"/>
    <n v="1107"/>
    <s v="Research &amp; Development"/>
    <x v="1"/>
    <n v="14"/>
    <n v="14"/>
    <s v="3Bachelor"/>
    <s v="Bachelor"/>
    <s v="Life Sciences"/>
    <s v="Life Sciences"/>
    <s v="4Ver High"/>
    <s v="Ver High"/>
    <s v="Female"/>
    <s v="Female"/>
    <n v="95"/>
    <n v="95"/>
    <s v="3High"/>
    <s v="High"/>
    <n v="1"/>
    <n v="1"/>
    <s v="Laboratory Technician"/>
    <s v="Laboratory Technician"/>
    <s v="1Low"/>
    <s v="Low"/>
    <s v="Divorced"/>
    <s v="Divorced"/>
    <n v="3034"/>
    <n v="3034"/>
    <n v="26914"/>
    <n v="26914"/>
    <n v="1"/>
    <n v="1"/>
    <s v="No"/>
    <s v="No"/>
    <n v="12"/>
    <n v="12"/>
    <s v="3Excellent"/>
    <s v="Excellent"/>
    <s v="3High"/>
    <s v="High"/>
    <n v="2"/>
    <n v="2"/>
    <s v="2Good"/>
    <s v="Good"/>
    <s v="No"/>
    <x v="1"/>
  </r>
  <r>
    <n v="1840"/>
    <n v="40"/>
    <n v="40"/>
    <s v="Travel_Rarely"/>
    <s v="Travel_Rarely"/>
    <n v="759"/>
    <n v="759"/>
    <s v="Sales"/>
    <x v="0"/>
    <n v="2"/>
    <n v="2"/>
    <s v="2College"/>
    <s v="College"/>
    <s v="Marketing"/>
    <s v="Marketing"/>
    <s v="4Ver High"/>
    <s v="Ver High"/>
    <s v="Female"/>
    <s v="Female"/>
    <n v="46"/>
    <n v="46"/>
    <s v="3High"/>
    <s v="High"/>
    <n v="2"/>
    <n v="2"/>
    <s v="Sales Executive"/>
    <s v="Sales Executive"/>
    <s v="2Medium"/>
    <s v="Medium"/>
    <s v="Divorced"/>
    <s v="Divorced"/>
    <n v="5715"/>
    <n v="5715"/>
    <n v="22553"/>
    <n v="22553"/>
    <n v="7"/>
    <n v="7"/>
    <s v="No"/>
    <s v="No"/>
    <n v="12"/>
    <n v="12"/>
    <s v="3Excellent"/>
    <s v="Excellent"/>
    <s v="3High"/>
    <s v="High"/>
    <n v="5"/>
    <n v="5"/>
    <s v="3Better"/>
    <s v="Better"/>
    <s v="No"/>
    <x v="1"/>
  </r>
  <r>
    <n v="1841"/>
    <n v="42"/>
    <n v="42"/>
    <s v="Travel_Rarely"/>
    <s v="Travel_Rarely"/>
    <n v="201"/>
    <n v="201"/>
    <s v="Research &amp; Development"/>
    <x v="1"/>
    <n v="1"/>
    <n v="1"/>
    <s v="4Master"/>
    <s v="Master"/>
    <s v="Life Sciences"/>
    <s v="Life Sciences"/>
    <s v="2Medium"/>
    <s v="Medium"/>
    <s v="Female"/>
    <s v="Female"/>
    <m/>
    <n v="66.992424242424249"/>
    <s v="3High"/>
    <s v="High"/>
    <n v="1"/>
    <n v="1"/>
    <s v="Laboratory Technician"/>
    <s v="Laboratory Technician"/>
    <s v="1Low"/>
    <s v="Low"/>
    <s v="Divorced"/>
    <s v="Divorced"/>
    <n v="2576"/>
    <n v="2576"/>
    <n v="20490"/>
    <n v="20490"/>
    <n v="3"/>
    <n v="3"/>
    <s v="No"/>
    <s v="No"/>
    <n v="16"/>
    <n v="16"/>
    <s v="3Excellent"/>
    <s v="Excellent"/>
    <s v="2Medium"/>
    <s v="Medium"/>
    <n v="5"/>
    <n v="5"/>
    <s v="3Better"/>
    <s v="Better"/>
    <s v="No"/>
    <x v="1"/>
  </r>
  <r>
    <n v="1842"/>
    <n v="37"/>
    <n v="37"/>
    <s v="Travel_Rarely"/>
    <s v="Travel_Rarely"/>
    <n v="1305"/>
    <n v="1305"/>
    <s v="Research &amp; Development"/>
    <x v="1"/>
    <n v="10"/>
    <n v="10"/>
    <s v="4Master"/>
    <s v="Master"/>
    <s v="Life Sciences"/>
    <s v="Life Sciences"/>
    <s v="3High"/>
    <s v="High"/>
    <s v="Male"/>
    <s v="Male"/>
    <n v="49"/>
    <n v="49"/>
    <s v="3High"/>
    <s v="High"/>
    <n v="2"/>
    <n v="2"/>
    <s v="Manufacturing Director"/>
    <s v="Manufacturing Director"/>
    <s v="2Medium"/>
    <s v="Medium"/>
    <s v="Single"/>
    <s v="Single"/>
    <n v="4197"/>
    <n v="4197"/>
    <n v="21123"/>
    <n v="21123"/>
    <n v="2"/>
    <n v="2"/>
    <s v="Yes"/>
    <s v="Yes"/>
    <n v="12"/>
    <n v="12"/>
    <s v="3Excellent"/>
    <s v="Excellent"/>
    <s v="4Very High"/>
    <s v="Very High"/>
    <n v="2"/>
    <n v="2"/>
    <s v="2Good"/>
    <s v="Good"/>
    <s v="No"/>
    <x v="1"/>
  </r>
  <r>
    <n v="1843"/>
    <n v="43"/>
    <n v="43"/>
    <s v="Travel_Rarely"/>
    <s v="Travel_Rarely"/>
    <n v="982"/>
    <n v="982"/>
    <s v="Research &amp; Development"/>
    <x v="1"/>
    <n v="12"/>
    <n v="12"/>
    <s v="3Bachelor"/>
    <s v="Bachelor"/>
    <s v="Life Sciences"/>
    <s v="Life Sciences"/>
    <m/>
    <s v="High"/>
    <s v="Male"/>
    <s v="Male"/>
    <n v="59"/>
    <n v="59"/>
    <s v="2Medium"/>
    <s v="Medium"/>
    <n v="4"/>
    <n v="4"/>
    <s v="Research Director"/>
    <s v="Research Director"/>
    <s v="2Medium"/>
    <s v="Medium"/>
    <s v="Divorced"/>
    <s v="Divorced"/>
    <n v="14336"/>
    <n v="14336"/>
    <n v="4345"/>
    <n v="4345"/>
    <n v="1"/>
    <n v="1"/>
    <s v="No"/>
    <s v="No"/>
    <n v="11"/>
    <n v="11"/>
    <s v="3Excellent"/>
    <s v="Excellent"/>
    <s v="3High"/>
    <s v="High"/>
    <n v="3"/>
    <n v="3"/>
    <s v="3Better"/>
    <s v="Better"/>
    <s v="No"/>
    <x v="1"/>
  </r>
  <r>
    <n v="1844"/>
    <n v="40"/>
    <n v="40"/>
    <s v="Travel_Rarely"/>
    <s v="Travel_Rarely"/>
    <n v="555"/>
    <n v="555"/>
    <s v="Research &amp; Development"/>
    <x v="1"/>
    <n v="2"/>
    <n v="2"/>
    <s v="3Bachelor"/>
    <s v="Bachelor"/>
    <s v="Medical"/>
    <s v="Medical"/>
    <s v="2Medium"/>
    <s v="Medium"/>
    <s v="Female"/>
    <s v="Female"/>
    <n v="78"/>
    <n v="78"/>
    <s v="2Medium"/>
    <s v="Medium"/>
    <n v="2"/>
    <n v="2"/>
    <s v="Laboratory Technician"/>
    <s v="Laboratory Technician"/>
    <s v="3High"/>
    <s v="High"/>
    <s v="Married"/>
    <s v="Married"/>
    <n v="3448"/>
    <n v="3448"/>
    <n v="13436"/>
    <n v="13436"/>
    <n v="6"/>
    <n v="6"/>
    <s v="No"/>
    <s v="No"/>
    <n v="22"/>
    <n v="22"/>
    <s v="4Outstanding"/>
    <s v="Outstanding"/>
    <s v="2Medium"/>
    <s v="Medium"/>
    <n v="3"/>
    <n v="3"/>
    <s v="3Better"/>
    <s v="Better"/>
    <s v="No"/>
    <x v="1"/>
  </r>
  <r>
    <n v="1845"/>
    <n v="54"/>
    <n v="54"/>
    <s v="Travel_Rarely"/>
    <s v="Travel_Rarely"/>
    <n v="821"/>
    <n v="821"/>
    <s v="Research &amp; Development"/>
    <x v="1"/>
    <n v="5"/>
    <n v="5"/>
    <s v="2College"/>
    <s v="College"/>
    <s v="Medical"/>
    <s v="Medical"/>
    <s v="1Low"/>
    <s v="Low"/>
    <s v="Male"/>
    <s v="Male"/>
    <n v="86"/>
    <n v="86"/>
    <s v="3High"/>
    <s v="High"/>
    <n v="5"/>
    <n v="5"/>
    <s v="Research Director"/>
    <s v="Research Director"/>
    <s v="1Low"/>
    <s v="Low"/>
    <s v="Married"/>
    <s v="Married"/>
    <n v="19406"/>
    <n v="19406"/>
    <n v="8509"/>
    <n v="8509"/>
    <n v="4"/>
    <n v="4"/>
    <s v="No"/>
    <s v="No"/>
    <n v="11"/>
    <n v="11"/>
    <s v="3Excellent"/>
    <s v="Excellent"/>
    <s v="3High"/>
    <s v="High"/>
    <n v="4"/>
    <n v="4"/>
    <s v="2Good"/>
    <s v="Good"/>
    <s v="No"/>
    <x v="1"/>
  </r>
  <r>
    <n v="1846"/>
    <n v="34"/>
    <n v="34"/>
    <s v="Non-Travel"/>
    <s v="Non-Travel"/>
    <n v="1381"/>
    <n v="1381"/>
    <s v="Sales"/>
    <x v="0"/>
    <n v="4"/>
    <n v="4"/>
    <s v="4Master"/>
    <s v="Master"/>
    <s v="Marketing"/>
    <s v="Marketing"/>
    <s v="3High"/>
    <s v="High"/>
    <s v="Female"/>
    <s v="Female"/>
    <n v="72"/>
    <n v="72"/>
    <s v="3High"/>
    <s v="High"/>
    <n v="2"/>
    <n v="2"/>
    <s v="Sales Executive"/>
    <s v="Sales Executive"/>
    <s v="3High"/>
    <s v="High"/>
    <s v="Married"/>
    <s v="Married"/>
    <n v="6538"/>
    <n v="6538"/>
    <n v="12740"/>
    <n v="12740"/>
    <n v="9"/>
    <n v="9"/>
    <s v="No"/>
    <s v="No"/>
    <n v="15"/>
    <n v="15"/>
    <s v="3Excellent"/>
    <s v="Excellent"/>
    <s v="1Low"/>
    <s v="Low"/>
    <n v="3"/>
    <n v="3"/>
    <s v="3Better"/>
    <s v="Better"/>
    <s v="No"/>
    <x v="1"/>
  </r>
  <r>
    <n v="1847"/>
    <n v="31"/>
    <n v="31"/>
    <s v="Travel_Rarely"/>
    <s v="Travel_Rarely"/>
    <n v="480"/>
    <n v="480"/>
    <s v="Research &amp; Development"/>
    <x v="1"/>
    <n v="7"/>
    <n v="7"/>
    <s v="2College"/>
    <s v="College"/>
    <s v="Medical"/>
    <s v="Medical"/>
    <s v="2Medium"/>
    <s v="Medium"/>
    <s v="Female"/>
    <s v="Female"/>
    <n v="31"/>
    <n v="31"/>
    <s v="3High"/>
    <s v="High"/>
    <n v="2"/>
    <n v="2"/>
    <s v="Manufacturing Director"/>
    <s v="Manufacturing Director"/>
    <s v="1Low"/>
    <s v="Low"/>
    <s v="Married"/>
    <s v="Married"/>
    <n v="4306"/>
    <n v="4306"/>
    <n v="4156"/>
    <n v="4156"/>
    <n v="1"/>
    <n v="1"/>
    <m/>
    <s v="No"/>
    <n v="12"/>
    <n v="12"/>
    <s v="3Excellent"/>
    <s v="Excellent"/>
    <s v="2Medium"/>
    <s v="Medium"/>
    <n v="5"/>
    <n v="5"/>
    <s v="1Bad"/>
    <s v="Bad"/>
    <s v="No"/>
    <x v="1"/>
  </r>
  <r>
    <n v="1848"/>
    <n v="43"/>
    <n v="43"/>
    <s v="Travel_Frequently"/>
    <s v="Travel_Frequently"/>
    <m/>
    <n v="808.82510288065839"/>
    <s v="Research &amp; Development"/>
    <x v="1"/>
    <n v="21"/>
    <n v="21"/>
    <s v="3Bachelor"/>
    <s v="Bachelor"/>
    <s v="Medical"/>
    <s v="Medical"/>
    <s v="4Ver High"/>
    <s v="Ver High"/>
    <s v="Male"/>
    <s v="Male"/>
    <n v="61"/>
    <n v="61"/>
    <s v="3High"/>
    <s v="High"/>
    <n v="1"/>
    <n v="1"/>
    <s v="Laboratory Technician"/>
    <s v="Laboratory Technician"/>
    <s v="4Very High"/>
    <s v="Very High"/>
    <s v="Married"/>
    <s v="Married"/>
    <n v="2258"/>
    <n v="2258"/>
    <n v="15238"/>
    <n v="15238"/>
    <n v="7"/>
    <n v="7"/>
    <s v="No"/>
    <s v="No"/>
    <n v="20"/>
    <n v="20"/>
    <s v="4Outstanding"/>
    <s v="Outstanding"/>
    <m/>
    <s v="High"/>
    <n v="1"/>
    <n v="1"/>
    <s v="3Better"/>
    <s v="Better"/>
    <s v="No"/>
    <x v="1"/>
  </r>
  <r>
    <n v="1849"/>
    <n v="43"/>
    <n v="43"/>
    <s v="Travel_Rarely"/>
    <s v="Travel_Rarely"/>
    <n v="1473"/>
    <n v="1473"/>
    <s v="Research &amp; Development"/>
    <x v="1"/>
    <n v="8"/>
    <n v="8"/>
    <s v="4Master"/>
    <s v="Master"/>
    <s v="Other"/>
    <s v="Other"/>
    <s v="3High"/>
    <s v="High"/>
    <s v="Female"/>
    <s v="Female"/>
    <n v="74"/>
    <n v="74"/>
    <s v="3High"/>
    <s v="High"/>
    <n v="2"/>
    <n v="2"/>
    <s v="Healthcare Representative"/>
    <s v="Healthcare Representative"/>
    <s v="3High"/>
    <s v="High"/>
    <s v="Divorced"/>
    <s v="Divorced"/>
    <n v="4522"/>
    <n v="4522"/>
    <n v="2227"/>
    <n v="2227"/>
    <n v="4"/>
    <n v="4"/>
    <s v="Yes"/>
    <s v="Yes"/>
    <n v="14"/>
    <n v="14"/>
    <s v="3Excellent"/>
    <s v="Excellent"/>
    <s v="4Very High"/>
    <s v="Very High"/>
    <n v="3"/>
    <n v="3"/>
    <s v="3Better"/>
    <s v="Better"/>
    <s v="No"/>
    <x v="1"/>
  </r>
  <r>
    <n v="1850"/>
    <n v="25"/>
    <n v="25"/>
    <s v="Travel_Rarely"/>
    <s v="Travel_Rarely"/>
    <n v="891"/>
    <n v="891"/>
    <s v="Sales"/>
    <x v="0"/>
    <n v="4"/>
    <n v="4"/>
    <s v="2College"/>
    <s v="College"/>
    <s v="Life Sciences"/>
    <s v="Life Sciences"/>
    <s v="2Medium"/>
    <s v="Medium"/>
    <s v="Female"/>
    <s v="Female"/>
    <n v="99"/>
    <n v="99"/>
    <s v="2Medium"/>
    <s v="Medium"/>
    <n v="2"/>
    <n v="2"/>
    <s v="Sales Executive"/>
    <s v="Sales Executive"/>
    <s v="4Very High"/>
    <s v="Very High"/>
    <s v="Single"/>
    <s v="Single"/>
    <n v="4487"/>
    <n v="4487"/>
    <n v="12090"/>
    <n v="12090"/>
    <n v="1"/>
    <n v="1"/>
    <s v="Yes"/>
    <s v="Yes"/>
    <n v="11"/>
    <n v="11"/>
    <s v="3Excellent"/>
    <s v="Excellent"/>
    <s v="2Medium"/>
    <s v="Medium"/>
    <n v="3"/>
    <n v="3"/>
    <s v="3Better"/>
    <s v="Better"/>
    <s v="No"/>
    <x v="1"/>
  </r>
  <r>
    <n v="1851"/>
    <n v="37"/>
    <n v="37"/>
    <s v="Non-Travel"/>
    <s v="Non-Travel"/>
    <n v="1063"/>
    <n v="1063"/>
    <s v="Research &amp; Development"/>
    <x v="1"/>
    <n v="25"/>
    <n v="25"/>
    <s v="5Doctor"/>
    <s v="Doctor"/>
    <s v="Medical"/>
    <s v="Medical"/>
    <s v="2Medium"/>
    <s v="Medium"/>
    <s v="Female"/>
    <s v="Female"/>
    <n v="72"/>
    <n v="72"/>
    <s v="3High"/>
    <s v="High"/>
    <n v="2"/>
    <n v="2"/>
    <s v="Research Scientist"/>
    <s v="Research Scientist"/>
    <s v="3High"/>
    <s v="High"/>
    <s v="Married"/>
    <s v="Married"/>
    <n v="4449"/>
    <n v="4449"/>
    <n v="23866"/>
    <n v="23866"/>
    <n v="3"/>
    <n v="3"/>
    <s v="Yes"/>
    <s v="Yes"/>
    <n v="15"/>
    <n v="15"/>
    <s v="3Excellent"/>
    <s v="Excellent"/>
    <s v="1Low"/>
    <s v="Low"/>
    <n v="2"/>
    <n v="2"/>
    <s v="3Better"/>
    <s v="Better"/>
    <s v="No"/>
    <x v="1"/>
  </r>
  <r>
    <n v="1852"/>
    <n v="31"/>
    <n v="31"/>
    <s v="Travel_Rarely"/>
    <s v="Travel_Rarely"/>
    <n v="329"/>
    <n v="329"/>
    <s v="Research &amp; Development"/>
    <x v="1"/>
    <n v="1"/>
    <n v="1"/>
    <s v="2College"/>
    <s v="College"/>
    <s v="Life Sciences"/>
    <s v="Life Sciences"/>
    <s v="4Ver High"/>
    <s v="Ver High"/>
    <s v="Male"/>
    <s v="Male"/>
    <n v="98"/>
    <n v="98"/>
    <s v="2Medium"/>
    <s v="Medium"/>
    <n v="1"/>
    <n v="1"/>
    <s v="Laboratory Technician"/>
    <s v="Laboratory Technician"/>
    <s v="1Low"/>
    <s v="Low"/>
    <s v="Married"/>
    <s v="Married"/>
    <n v="2218"/>
    <n v="2218"/>
    <n v="16193"/>
    <n v="16193"/>
    <n v="1"/>
    <n v="1"/>
    <s v="No"/>
    <s v="No"/>
    <n v="12"/>
    <n v="12"/>
    <s v="3Excellent"/>
    <s v="Excellent"/>
    <s v="3High"/>
    <s v="High"/>
    <n v="3"/>
    <n v="3"/>
    <s v="3Better"/>
    <s v="Better"/>
    <s v="No"/>
    <x v="1"/>
  </r>
  <r>
    <n v="1853"/>
    <n v="39"/>
    <n v="39"/>
    <s v="Travel_Frequently"/>
    <s v="Travel_Frequently"/>
    <n v="1218"/>
    <n v="1218"/>
    <s v="Research &amp; Development"/>
    <x v="1"/>
    <n v="1"/>
    <n v="1"/>
    <s v="1Below College"/>
    <s v="Below College"/>
    <s v="Life Sciences"/>
    <s v="Life Sciences"/>
    <m/>
    <s v="High"/>
    <s v="Male"/>
    <s v="Male"/>
    <n v="52"/>
    <n v="52"/>
    <s v="3High"/>
    <s v="High"/>
    <n v="5"/>
    <n v="5"/>
    <s v="Manager"/>
    <s v="Manager"/>
    <s v="3High"/>
    <s v="High"/>
    <s v="Divorced"/>
    <s v="Divorced"/>
    <n v="19197"/>
    <n v="19197"/>
    <n v="8213"/>
    <n v="8213"/>
    <n v="1"/>
    <n v="1"/>
    <s v="Yes"/>
    <s v="Yes"/>
    <n v="14"/>
    <n v="14"/>
    <s v="3Excellent"/>
    <s v="Excellent"/>
    <s v="3High"/>
    <s v="High"/>
    <n v="3"/>
    <n v="3"/>
    <s v="3Better"/>
    <s v="Better"/>
    <s v="No"/>
    <x v="1"/>
  </r>
  <r>
    <n v="1854"/>
    <n v="56"/>
    <n v="56"/>
    <s v="Travel_Frequently"/>
    <s v="Travel_Frequently"/>
    <n v="906"/>
    <n v="906"/>
    <s v="Sales"/>
    <x v="0"/>
    <n v="6"/>
    <n v="6"/>
    <s v="3Bachelor"/>
    <s v="Bachelor"/>
    <s v="Life Sciences"/>
    <s v="Life Sciences"/>
    <s v="3High"/>
    <s v="High"/>
    <s v="Female"/>
    <s v="Female"/>
    <n v="86"/>
    <n v="86"/>
    <s v="4Very High"/>
    <s v="Very High"/>
    <n v="4"/>
    <n v="4"/>
    <s v="Sales Executive"/>
    <s v="Sales Executive"/>
    <s v="1Low"/>
    <s v="Low"/>
    <s v="Married"/>
    <s v="Married"/>
    <n v="13212"/>
    <n v="13212"/>
    <n v="18256"/>
    <n v="18256"/>
    <n v="9"/>
    <n v="9"/>
    <s v="No"/>
    <s v="No"/>
    <n v="11"/>
    <n v="11"/>
    <s v="3Excellent"/>
    <s v="Excellent"/>
    <s v="4Very High"/>
    <s v="Very High"/>
    <n v="0"/>
    <n v="0"/>
    <s v="2Good"/>
    <s v="Good"/>
    <s v="No"/>
    <x v="1"/>
  </r>
  <r>
    <n v="1855"/>
    <n v="30"/>
    <n v="30"/>
    <s v="Travel_Rarely"/>
    <s v="Travel_Rarely"/>
    <n v="1082"/>
    <n v="1082"/>
    <s v="Sales"/>
    <x v="0"/>
    <n v="12"/>
    <n v="12"/>
    <s v="3Bachelor"/>
    <s v="Bachelor"/>
    <s v="Technical Degree"/>
    <s v="Technical Degree"/>
    <s v="2Medium"/>
    <s v="Medium"/>
    <s v="Female"/>
    <s v="Female"/>
    <n v="83"/>
    <n v="83"/>
    <s v="3High"/>
    <s v="High"/>
    <n v="2"/>
    <n v="2"/>
    <s v="Sales Executive"/>
    <s v="Sales Executive"/>
    <s v="3High"/>
    <s v="High"/>
    <s v="Single"/>
    <s v="Single"/>
    <n v="6577"/>
    <n v="6577"/>
    <n v="19558"/>
    <n v="19558"/>
    <n v="0"/>
    <n v="0"/>
    <s v="No"/>
    <s v="No"/>
    <n v="11"/>
    <n v="11"/>
    <s v="3Excellent"/>
    <s v="Excellent"/>
    <s v="2Medium"/>
    <s v="Medium"/>
    <n v="6"/>
    <n v="6"/>
    <s v="3Better"/>
    <s v="Better"/>
    <s v="No"/>
    <x v="1"/>
  </r>
  <r>
    <n v="1856"/>
    <n v="41"/>
    <n v="41"/>
    <s v="Travel_Rarely"/>
    <s v="Travel_Rarely"/>
    <n v="645"/>
    <n v="645"/>
    <s v="Sales"/>
    <x v="0"/>
    <n v="1"/>
    <n v="1"/>
    <s v="3Bachelor"/>
    <s v="Bachelor"/>
    <s v="Marketing"/>
    <s v="Marketing"/>
    <s v="2Medium"/>
    <s v="Medium"/>
    <s v="Male"/>
    <s v="Male"/>
    <n v="49"/>
    <n v="49"/>
    <s v="4Very High"/>
    <s v="Very High"/>
    <n v="3"/>
    <n v="3"/>
    <s v="Sales Executive"/>
    <s v="Sales Executive"/>
    <s v="1Low"/>
    <s v="Low"/>
    <s v="Married"/>
    <s v="Married"/>
    <n v="8392"/>
    <n v="8392"/>
    <n v="19566"/>
    <n v="19566"/>
    <n v="1"/>
    <n v="1"/>
    <s v="No"/>
    <s v="No"/>
    <n v="16"/>
    <n v="16"/>
    <s v="3Excellent"/>
    <s v="Excellent"/>
    <s v="3High"/>
    <s v="High"/>
    <n v="2"/>
    <n v="2"/>
    <s v="3Better"/>
    <s v="Better"/>
    <s v="No"/>
    <x v="1"/>
  </r>
  <r>
    <n v="1857"/>
    <n v="28"/>
    <n v="28"/>
    <s v="Travel_Rarely"/>
    <s v="Travel_Rarely"/>
    <n v="1300"/>
    <n v="1300"/>
    <s v="Research &amp; Development"/>
    <x v="1"/>
    <n v="17"/>
    <n v="17"/>
    <s v="2College"/>
    <s v="College"/>
    <s v="Medical"/>
    <s v="Medical"/>
    <s v="3High"/>
    <s v="High"/>
    <s v="Male"/>
    <s v="Male"/>
    <n v="79"/>
    <n v="79"/>
    <s v="3High"/>
    <s v="High"/>
    <n v="2"/>
    <n v="2"/>
    <s v="Laboratory Technician"/>
    <s v="Laboratory Technician"/>
    <s v="1Low"/>
    <s v="Low"/>
    <s v="Divorced"/>
    <s v="Divorced"/>
    <n v="4558"/>
    <n v="4558"/>
    <n v="13535"/>
    <n v="13535"/>
    <n v="1"/>
    <n v="1"/>
    <s v="No"/>
    <s v="No"/>
    <n v="12"/>
    <n v="12"/>
    <s v="3Excellent"/>
    <s v="Excellent"/>
    <s v="4Very High"/>
    <s v="Very High"/>
    <n v="2"/>
    <n v="2"/>
    <s v="3Better"/>
    <s v="Better"/>
    <s v="No"/>
    <x v="1"/>
  </r>
  <r>
    <n v="1858"/>
    <n v="25"/>
    <n v="25"/>
    <s v="Travel_Rarely"/>
    <s v="Travel_Rarely"/>
    <n v="688"/>
    <n v="688"/>
    <s v="Research &amp; Development"/>
    <x v="1"/>
    <n v="3"/>
    <n v="3"/>
    <s v="3Bachelor"/>
    <s v="Bachelor"/>
    <s v="Medical"/>
    <s v="Medical"/>
    <s v="1Low"/>
    <s v="Low"/>
    <s v="Male"/>
    <s v="Male"/>
    <n v="91"/>
    <n v="91"/>
    <s v="3High"/>
    <s v="High"/>
    <n v="1"/>
    <n v="1"/>
    <s v="Laboratory Technician"/>
    <s v="Laboratory Technician"/>
    <s v="1Low"/>
    <s v="Low"/>
    <s v="Married"/>
    <s v="Married"/>
    <n v="4031"/>
    <n v="4031"/>
    <n v="9396"/>
    <n v="9396"/>
    <n v="5"/>
    <n v="5"/>
    <s v="No"/>
    <s v="No"/>
    <n v="13"/>
    <n v="13"/>
    <s v="3Excellent"/>
    <s v="Excellent"/>
    <s v="3High"/>
    <s v="High"/>
    <n v="5"/>
    <n v="5"/>
    <s v="3Better"/>
    <s v="Better"/>
    <s v="Yes"/>
    <x v="0"/>
  </r>
  <r>
    <n v="1859"/>
    <n v="52"/>
    <n v="52"/>
    <s v="Travel_Rarely"/>
    <s v="Travel_Rarely"/>
    <n v="319"/>
    <n v="319"/>
    <s v="Research &amp; Development"/>
    <x v="1"/>
    <n v="3"/>
    <n v="3"/>
    <s v="3Bachelor"/>
    <s v="Bachelor"/>
    <s v="Medical"/>
    <s v="Medical"/>
    <s v="4Ver High"/>
    <s v="Ver High"/>
    <s v="Male"/>
    <s v="Male"/>
    <n v="39"/>
    <n v="39"/>
    <s v="2Medium"/>
    <s v="Medium"/>
    <n v="3"/>
    <n v="3"/>
    <s v="Manufacturing Director"/>
    <s v="Manufacturing Director"/>
    <s v="3High"/>
    <s v="High"/>
    <s v="Married"/>
    <s v="Married"/>
    <n v="7969"/>
    <n v="7969"/>
    <n v="19609"/>
    <n v="19609"/>
    <n v="2"/>
    <n v="2"/>
    <s v="Yes"/>
    <s v="Yes"/>
    <m/>
    <n v="15.206064782908339"/>
    <s v="3Excellent"/>
    <s v="Excellent"/>
    <s v="3High"/>
    <s v="High"/>
    <n v="4"/>
    <n v="4"/>
    <s v="3Better"/>
    <s v="Better"/>
    <s v="No"/>
    <x v="1"/>
  </r>
  <r>
    <n v="1860"/>
    <n v="45"/>
    <n v="45"/>
    <s v="Travel_Rarely"/>
    <s v="Travel_Rarely"/>
    <n v="192"/>
    <n v="192"/>
    <s v="Research &amp; Development"/>
    <x v="1"/>
    <n v="10"/>
    <n v="10"/>
    <s v="2College"/>
    <s v="College"/>
    <s v="Life Sciences"/>
    <s v="Life Sciences"/>
    <s v="1Low"/>
    <s v="Low"/>
    <s v="Male"/>
    <s v="Male"/>
    <n v="69"/>
    <n v="69"/>
    <s v="3High"/>
    <s v="High"/>
    <n v="1"/>
    <n v="1"/>
    <s v="Research Scientist"/>
    <s v="Research Scientist"/>
    <s v="4Very High"/>
    <s v="Very High"/>
    <s v="Married"/>
    <s v="Married"/>
    <n v="2654"/>
    <n v="2654"/>
    <n v="9655"/>
    <n v="9655"/>
    <n v="3"/>
    <n v="3"/>
    <s v="No"/>
    <s v="No"/>
    <n v="21"/>
    <n v="21"/>
    <s v="4Outstanding"/>
    <s v="Outstanding"/>
    <s v="4Very High"/>
    <s v="Very High"/>
    <n v="3"/>
    <n v="3"/>
    <s v="2Good"/>
    <s v="Good"/>
    <s v="No"/>
    <x v="1"/>
  </r>
  <r>
    <n v="1861"/>
    <n v="52"/>
    <n v="52"/>
    <s v="Travel_Rarely"/>
    <s v="Travel_Rarely"/>
    <n v="1490"/>
    <n v="1490"/>
    <s v="Research &amp; Development"/>
    <x v="1"/>
    <n v="4"/>
    <n v="4"/>
    <s v="2College"/>
    <s v="College"/>
    <s v="Life Sciences"/>
    <s v="Life Sciences"/>
    <s v="4Ver High"/>
    <s v="Ver High"/>
    <m/>
    <s v="Male"/>
    <n v="30"/>
    <n v="30"/>
    <s v="3High"/>
    <s v="High"/>
    <n v="4"/>
    <n v="4"/>
    <s v="Manager"/>
    <s v="Manager"/>
    <s v="4Very High"/>
    <s v="Very High"/>
    <s v="Married"/>
    <s v="Married"/>
    <n v="16555"/>
    <n v="16555"/>
    <n v="10310"/>
    <n v="10310"/>
    <n v="2"/>
    <n v="2"/>
    <s v="No"/>
    <s v="No"/>
    <n v="13"/>
    <n v="13"/>
    <s v="3Excellent"/>
    <s v="Excellent"/>
    <s v="4Very High"/>
    <s v="Very High"/>
    <n v="2"/>
    <n v="2"/>
    <s v="1Bad"/>
    <s v="Bad"/>
    <s v="No"/>
    <x v="1"/>
  </r>
  <r>
    <n v="1862"/>
    <n v="42"/>
    <n v="42"/>
    <s v="Travel_Frequently"/>
    <s v="Travel_Frequently"/>
    <n v="532"/>
    <n v="532"/>
    <s v="Research &amp; Development"/>
    <x v="1"/>
    <n v="29"/>
    <n v="29"/>
    <s v="2College"/>
    <s v="College"/>
    <s v="Life Sciences"/>
    <s v="Life Sciences"/>
    <s v="1Low"/>
    <s v="Low"/>
    <s v="Female"/>
    <s v="Female"/>
    <n v="92"/>
    <n v="92"/>
    <s v="3High"/>
    <s v="High"/>
    <n v="2"/>
    <n v="2"/>
    <s v="Research Scientist"/>
    <s v="Research Scientist"/>
    <s v="3High"/>
    <s v="High"/>
    <s v="Divorced"/>
    <s v="Divorced"/>
    <n v="4556"/>
    <n v="4556"/>
    <n v="12932"/>
    <n v="12932"/>
    <n v="2"/>
    <n v="2"/>
    <s v="No"/>
    <s v="No"/>
    <n v="11"/>
    <n v="11"/>
    <s v="3Excellent"/>
    <s v="Excellent"/>
    <s v="2Medium"/>
    <s v="Medium"/>
    <n v="3"/>
    <n v="3"/>
    <s v="3Better"/>
    <s v="Better"/>
    <s v="No"/>
    <x v="1"/>
  </r>
  <r>
    <n v="1863"/>
    <n v="30"/>
    <n v="30"/>
    <s v="Travel_Rarely"/>
    <s v="Travel_Rarely"/>
    <n v="317"/>
    <n v="317"/>
    <s v="Research &amp; Development"/>
    <x v="1"/>
    <n v="2"/>
    <n v="2"/>
    <s v="3Bachelor"/>
    <s v="Bachelor"/>
    <s v="Life Sciences"/>
    <s v="Life Sciences"/>
    <s v="3High"/>
    <s v="High"/>
    <s v="Female"/>
    <s v="Female"/>
    <n v="43"/>
    <n v="43"/>
    <s v="1Low"/>
    <s v="Low"/>
    <n v="2"/>
    <n v="2"/>
    <s v="Manufacturing Director"/>
    <s v="Manufacturing Director"/>
    <s v="4Very High"/>
    <s v="Very High"/>
    <s v="Single"/>
    <s v="Single"/>
    <n v="6091"/>
    <n v="6091"/>
    <n v="24793"/>
    <n v="24793"/>
    <n v="2"/>
    <n v="2"/>
    <s v="No"/>
    <s v="No"/>
    <n v="20"/>
    <n v="20"/>
    <s v="4Outstanding"/>
    <s v="Outstanding"/>
    <s v="3High"/>
    <s v="High"/>
    <n v="2"/>
    <n v="2"/>
    <s v="3Better"/>
    <s v="Better"/>
    <s v="No"/>
    <x v="1"/>
  </r>
  <r>
    <n v="1864"/>
    <n v="60"/>
    <n v="60"/>
    <s v="Travel_Rarely"/>
    <s v="Travel_Rarely"/>
    <n v="422"/>
    <n v="422"/>
    <s v="Research &amp; Development"/>
    <x v="1"/>
    <n v="7"/>
    <n v="7"/>
    <s v="3Bachelor"/>
    <s v="Bachelor"/>
    <s v="Life Sciences"/>
    <s v="Life Sciences"/>
    <s v="1Low"/>
    <s v="Low"/>
    <s v="Female"/>
    <s v="Female"/>
    <n v="41"/>
    <n v="41"/>
    <s v="3High"/>
    <s v="High"/>
    <n v="5"/>
    <n v="5"/>
    <s v="Manager"/>
    <s v="Manager"/>
    <s v="1Low"/>
    <s v="Low"/>
    <s v="Married"/>
    <s v="Married"/>
    <n v="19566"/>
    <n v="19566"/>
    <n v="3854"/>
    <n v="3854"/>
    <n v="5"/>
    <n v="5"/>
    <s v="No"/>
    <s v="No"/>
    <n v="11"/>
    <n v="11"/>
    <s v="3Excellent"/>
    <s v="Excellent"/>
    <s v="4Very High"/>
    <s v="Very High"/>
    <n v="5"/>
    <n v="5"/>
    <s v="1Bad"/>
    <s v="Bad"/>
    <s v="No"/>
    <x v="1"/>
  </r>
  <r>
    <n v="1865"/>
    <n v="46"/>
    <n v="46"/>
    <s v="Travel_Rarely"/>
    <s v="Travel_Rarely"/>
    <n v="1485"/>
    <n v="1485"/>
    <s v="Research &amp; Development"/>
    <x v="1"/>
    <n v="18"/>
    <n v="18"/>
    <s v="3Bachelor"/>
    <s v="Bachelor"/>
    <s v="Medical"/>
    <s v="Medical"/>
    <s v="3High"/>
    <s v="High"/>
    <s v="Female"/>
    <s v="Female"/>
    <n v="87"/>
    <n v="87"/>
    <s v="3High"/>
    <s v="High"/>
    <n v="2"/>
    <n v="2"/>
    <s v="Manufacturing Director"/>
    <s v="Manufacturing Director"/>
    <s v="3High"/>
    <s v="High"/>
    <s v="Divorced"/>
    <s v="Divorced"/>
    <n v="4810"/>
    <n v="4810"/>
    <n v="26314"/>
    <n v="26314"/>
    <n v="2"/>
    <n v="2"/>
    <s v="No"/>
    <s v="No"/>
    <n v="14"/>
    <n v="14"/>
    <s v="3Excellent"/>
    <s v="Excellent"/>
    <s v="3High"/>
    <s v="High"/>
    <n v="5"/>
    <n v="5"/>
    <s v="2Good"/>
    <s v="Good"/>
    <s v="No"/>
    <x v="1"/>
  </r>
  <r>
    <n v="1866"/>
    <n v="42"/>
    <n v="42"/>
    <s v="Travel_Frequently"/>
    <s v="Travel_Frequently"/>
    <n v="1368"/>
    <n v="1368"/>
    <s v="Research &amp; Development"/>
    <x v="1"/>
    <n v="28"/>
    <n v="28"/>
    <s v="4Master"/>
    <s v="Master"/>
    <s v="Technical Degree"/>
    <s v="Technical Degree"/>
    <s v="4Ver High"/>
    <s v="Ver High"/>
    <s v="Female"/>
    <s v="Female"/>
    <n v="88"/>
    <n v="88"/>
    <s v="2Medium"/>
    <s v="Medium"/>
    <n v="2"/>
    <n v="2"/>
    <s v="Healthcare Representative"/>
    <s v="Healthcare Representative"/>
    <s v="4Very High"/>
    <s v="Very High"/>
    <s v="Married"/>
    <s v="Married"/>
    <n v="4523"/>
    <n v="4523"/>
    <n v="4386"/>
    <n v="4386"/>
    <n v="0"/>
    <n v="0"/>
    <s v="No"/>
    <s v="No"/>
    <n v="11"/>
    <n v="11"/>
    <s v="3Excellent"/>
    <s v="Excellent"/>
    <s v="4Very High"/>
    <s v="Very High"/>
    <n v="4"/>
    <n v="4"/>
    <s v="4Best"/>
    <s v="Best"/>
    <s v="No"/>
    <x v="1"/>
  </r>
  <r>
    <n v="1867"/>
    <n v="24"/>
    <n v="24"/>
    <s v="Travel_Rarely"/>
    <s v="Travel_Rarely"/>
    <n v="1448"/>
    <n v="1448"/>
    <s v="Sales"/>
    <x v="0"/>
    <n v="1"/>
    <n v="1"/>
    <s v="1Below College"/>
    <s v="Below College"/>
    <s v="Technical Degree"/>
    <s v="Technical Degree"/>
    <s v="1Low"/>
    <s v="Low"/>
    <s v="Female"/>
    <s v="Female"/>
    <n v="62"/>
    <n v="62"/>
    <s v="3High"/>
    <s v="High"/>
    <n v="1"/>
    <n v="1"/>
    <s v="Sales Representative"/>
    <s v="Sales Representative"/>
    <s v="2Medium"/>
    <s v="Medium"/>
    <s v="Single"/>
    <s v="Single"/>
    <n v="3202"/>
    <n v="3202"/>
    <n v="21972"/>
    <n v="21972"/>
    <n v="1"/>
    <n v="1"/>
    <s v="Yes"/>
    <s v="Yes"/>
    <n v="16"/>
    <n v="16"/>
    <s v="3Excellent"/>
    <s v="Excellent"/>
    <s v="2Medium"/>
    <s v="Medium"/>
    <n v="4"/>
    <n v="4"/>
    <s v="3Better"/>
    <s v="Better"/>
    <s v="Yes"/>
    <x v="0"/>
  </r>
  <r>
    <n v="1868"/>
    <n v="34"/>
    <n v="34"/>
    <s v="Travel_Frequently"/>
    <s v="Travel_Frequently"/>
    <n v="296"/>
    <n v="296"/>
    <s v="Sales"/>
    <x v="0"/>
    <n v="6"/>
    <n v="6"/>
    <s v="2College"/>
    <s v="College"/>
    <s v="Marketing"/>
    <s v="Marketing"/>
    <s v="4Ver High"/>
    <s v="Ver High"/>
    <s v="Female"/>
    <s v="Female"/>
    <n v="33"/>
    <n v="33"/>
    <s v="1Low"/>
    <s v="Low"/>
    <n v="1"/>
    <n v="1"/>
    <s v="Sales Representative"/>
    <s v="Sales Representative"/>
    <s v="3High"/>
    <s v="High"/>
    <s v="Divorced"/>
    <s v="Divorced"/>
    <n v="2351"/>
    <n v="2351"/>
    <n v="12253"/>
    <n v="12253"/>
    <n v="0"/>
    <n v="0"/>
    <s v="No"/>
    <s v="No"/>
    <n v="16"/>
    <n v="16"/>
    <s v="3Excellent"/>
    <s v="Excellent"/>
    <s v="4Very High"/>
    <s v="Very High"/>
    <n v="3"/>
    <n v="3"/>
    <s v="2Good"/>
    <s v="Good"/>
    <s v="Yes"/>
    <x v="0"/>
  </r>
  <r>
    <n v="1869"/>
    <n v="38"/>
    <n v="38"/>
    <s v="Travel_Frequently"/>
    <s v="Travel_Frequently"/>
    <n v="1490"/>
    <n v="1490"/>
    <s v="Research &amp; Development"/>
    <x v="1"/>
    <n v="2"/>
    <n v="2"/>
    <s v="2College"/>
    <s v="College"/>
    <s v="Life Sciences"/>
    <s v="Life Sciences"/>
    <s v="4Ver High"/>
    <s v="Ver High"/>
    <s v="Male"/>
    <s v="Male"/>
    <n v="42"/>
    <n v="42"/>
    <s v="3High"/>
    <s v="High"/>
    <n v="1"/>
    <n v="1"/>
    <s v="Laboratory Technician"/>
    <s v="Laboratory Technician"/>
    <s v="4Very High"/>
    <s v="Very High"/>
    <s v="Married"/>
    <s v="Married"/>
    <m/>
    <n v="6509.4320987654319"/>
    <n v="12106"/>
    <n v="12106"/>
    <n v="1"/>
    <n v="1"/>
    <s v="Yes"/>
    <s v="Yes"/>
    <n v="23"/>
    <n v="23"/>
    <m/>
    <s v="Excellent"/>
    <s v="3High"/>
    <s v="High"/>
    <n v="3"/>
    <n v="3"/>
    <s v="3Better"/>
    <s v="Better"/>
    <s v="No"/>
    <x v="1"/>
  </r>
  <r>
    <n v="1870"/>
    <n v="40"/>
    <n v="40"/>
    <s v="Travel_Rarely"/>
    <s v="Travel_Rarely"/>
    <n v="1398"/>
    <n v="1398"/>
    <s v="Sales"/>
    <x v="0"/>
    <n v="2"/>
    <n v="2"/>
    <s v="4Master"/>
    <s v="Master"/>
    <s v="Life Sciences"/>
    <s v="Life Sciences"/>
    <s v="3High"/>
    <s v="High"/>
    <s v="Female"/>
    <s v="Female"/>
    <n v="79"/>
    <n v="79"/>
    <s v="3High"/>
    <s v="High"/>
    <n v="5"/>
    <n v="5"/>
    <s v="Manager"/>
    <s v="Manager"/>
    <s v="3High"/>
    <s v="High"/>
    <s v="Married"/>
    <s v="Married"/>
    <n v="18041"/>
    <n v="18041"/>
    <n v="13022"/>
    <n v="13022"/>
    <n v="0"/>
    <n v="0"/>
    <s v="No"/>
    <s v="No"/>
    <n v="14"/>
    <n v="14"/>
    <s v="3Excellent"/>
    <s v="Excellent"/>
    <s v="4Very High"/>
    <s v="Very High"/>
    <n v="2"/>
    <n v="2"/>
    <s v="3Better"/>
    <s v="Better"/>
    <s v="No"/>
    <x v="1"/>
  </r>
  <r>
    <n v="1871"/>
    <n v="26"/>
    <n v="26"/>
    <s v="Travel_Rarely"/>
    <s v="Travel_Rarely"/>
    <n v="1349"/>
    <n v="1349"/>
    <s v="Research &amp; Development"/>
    <x v="1"/>
    <n v="23"/>
    <n v="23"/>
    <s v="3Bachelor"/>
    <s v="Bachelor"/>
    <s v="Life Sciences"/>
    <s v="Life Sciences"/>
    <s v="1Low"/>
    <s v="Low"/>
    <s v="Female"/>
    <s v="Female"/>
    <n v="90"/>
    <n v="90"/>
    <s v="3High"/>
    <s v="High"/>
    <n v="1"/>
    <n v="1"/>
    <s v="Research Scientist"/>
    <s v="Research Scientist"/>
    <s v="4Very High"/>
    <s v="Very High"/>
    <s v="Divorced"/>
    <s v="Divorced"/>
    <n v="2886"/>
    <n v="2886"/>
    <n v="3032"/>
    <n v="3032"/>
    <n v="1"/>
    <n v="1"/>
    <s v="No"/>
    <s v="No"/>
    <n v="22"/>
    <n v="22"/>
    <s v="4Outstanding"/>
    <s v="Outstanding"/>
    <s v="2Medium"/>
    <s v="Medium"/>
    <n v="3"/>
    <n v="3"/>
    <s v="1Bad"/>
    <s v="Bad"/>
    <s v="No"/>
    <x v="1"/>
  </r>
  <r>
    <n v="1872"/>
    <n v="30"/>
    <n v="30"/>
    <s v="Non-Travel"/>
    <s v="Non-Travel"/>
    <n v="1400"/>
    <n v="1400"/>
    <s v="Research &amp; Development"/>
    <x v="1"/>
    <n v="3"/>
    <n v="3"/>
    <s v="3Bachelor"/>
    <s v="Bachelor"/>
    <s v="Life Sciences"/>
    <s v="Life Sciences"/>
    <s v="3High"/>
    <s v="High"/>
    <s v="Male"/>
    <s v="Male"/>
    <n v="53"/>
    <n v="53"/>
    <s v="3High"/>
    <s v="High"/>
    <n v="1"/>
    <n v="1"/>
    <s v="Laboratory Technician"/>
    <s v="Laboratory Technician"/>
    <s v="4Very High"/>
    <s v="Very High"/>
    <s v="Married"/>
    <s v="Married"/>
    <n v="2097"/>
    <n v="2097"/>
    <n v="16734"/>
    <n v="16734"/>
    <n v="4"/>
    <n v="4"/>
    <s v="No"/>
    <s v="No"/>
    <n v="15"/>
    <n v="15"/>
    <s v="3Excellent"/>
    <s v="Excellent"/>
    <s v="3High"/>
    <s v="High"/>
    <n v="3"/>
    <n v="3"/>
    <s v="1Bad"/>
    <s v="Bad"/>
    <s v="No"/>
    <x v="1"/>
  </r>
  <r>
    <n v="1873"/>
    <n v="29"/>
    <n v="29"/>
    <s v="Travel_Rarely"/>
    <s v="Travel_Rarely"/>
    <n v="986"/>
    <n v="986"/>
    <s v="Research &amp; Development"/>
    <x v="1"/>
    <n v="3"/>
    <n v="3"/>
    <s v="4Master"/>
    <s v="Master"/>
    <s v="Medical"/>
    <s v="Medical"/>
    <s v="2Medium"/>
    <s v="Medium"/>
    <s v="Male"/>
    <s v="Male"/>
    <n v="93"/>
    <n v="93"/>
    <s v="2Medium"/>
    <s v="Medium"/>
    <n v="3"/>
    <n v="3"/>
    <s v="Research Director"/>
    <s v="Research Director"/>
    <s v="3High"/>
    <s v="High"/>
    <s v="Married"/>
    <s v="Married"/>
    <n v="11935"/>
    <n v="11935"/>
    <n v="21526"/>
    <n v="21526"/>
    <n v="1"/>
    <n v="1"/>
    <s v="No"/>
    <s v="No"/>
    <n v="18"/>
    <n v="18"/>
    <s v="3Excellent"/>
    <s v="Excellent"/>
    <s v="3High"/>
    <s v="High"/>
    <n v="2"/>
    <n v="2"/>
    <s v="3Better"/>
    <s v="Better"/>
    <s v="No"/>
    <x v="1"/>
  </r>
  <r>
    <n v="1874"/>
    <n v="29"/>
    <n v="29"/>
    <s v="Travel_Rarely"/>
    <s v="Travel_Rarely"/>
    <n v="408"/>
    <n v="408"/>
    <s v="Research &amp; Development"/>
    <x v="1"/>
    <n v="25"/>
    <n v="25"/>
    <s v="5Doctor"/>
    <s v="Doctor"/>
    <s v="Technical Degree"/>
    <s v="Technical Degree"/>
    <s v="3High"/>
    <s v="High"/>
    <s v="Female"/>
    <s v="Female"/>
    <n v="71"/>
    <n v="71"/>
    <s v="2Medium"/>
    <s v="Medium"/>
    <n v="1"/>
    <n v="1"/>
    <s v="Research Scientist"/>
    <s v="Research Scientist"/>
    <s v="2Medium"/>
    <s v="Medium"/>
    <s v="Married"/>
    <s v="Married"/>
    <n v="2546"/>
    <n v="2546"/>
    <n v="18300"/>
    <n v="18300"/>
    <n v="5"/>
    <n v="5"/>
    <s v="No"/>
    <s v="No"/>
    <n v="16"/>
    <n v="16"/>
    <s v="3Excellent"/>
    <s v="Excellent"/>
    <s v="2Medium"/>
    <s v="Medium"/>
    <n v="2"/>
    <n v="2"/>
    <s v="4Best"/>
    <s v="Best"/>
    <s v="Yes"/>
    <x v="0"/>
  </r>
  <r>
    <n v="1875"/>
    <n v="19"/>
    <n v="19"/>
    <s v="Travel_Rarely"/>
    <s v="Travel_Rarely"/>
    <n v="489"/>
    <n v="489"/>
    <s v="Human Resources"/>
    <x v="2"/>
    <n v="2"/>
    <n v="2"/>
    <s v="2College"/>
    <s v="College"/>
    <s v="Technical Degree"/>
    <s v="Technical Degree"/>
    <s v="1Low"/>
    <s v="Low"/>
    <s v="Male"/>
    <s v="Male"/>
    <n v="52"/>
    <n v="52"/>
    <s v="2Medium"/>
    <s v="Medium"/>
    <n v="1"/>
    <n v="1"/>
    <s v="Human Resources"/>
    <s v="Human Resources"/>
    <s v="4Very High"/>
    <s v="Very High"/>
    <s v="Single"/>
    <s v="Single"/>
    <n v="2564"/>
    <n v="2564"/>
    <n v="18437"/>
    <n v="18437"/>
    <n v="1"/>
    <n v="1"/>
    <s v="No"/>
    <s v="No"/>
    <n v="12"/>
    <n v="12"/>
    <s v="3Excellent"/>
    <s v="Excellent"/>
    <s v="3High"/>
    <s v="High"/>
    <n v="3"/>
    <n v="3"/>
    <s v="4Best"/>
    <s v="Best"/>
    <s v="Yes"/>
    <x v="0"/>
  </r>
  <r>
    <n v="1876"/>
    <n v="30"/>
    <n v="30"/>
    <s v="Non-Travel"/>
    <s v="Non-Travel"/>
    <n v="1398"/>
    <n v="1398"/>
    <s v="Sales"/>
    <x v="0"/>
    <n v="22"/>
    <n v="22"/>
    <s v="4Master"/>
    <s v="Master"/>
    <s v="Other"/>
    <s v="Other"/>
    <s v="3High"/>
    <s v="High"/>
    <s v="Female"/>
    <s v="Female"/>
    <n v="69"/>
    <n v="69"/>
    <s v="3High"/>
    <s v="High"/>
    <n v="3"/>
    <n v="3"/>
    <s v="Sales Executive"/>
    <s v="Sales Executive"/>
    <s v="1Low"/>
    <s v="Low"/>
    <s v="Married"/>
    <s v="Married"/>
    <n v="8412"/>
    <n v="8412"/>
    <n v="2890"/>
    <n v="2890"/>
    <n v="0"/>
    <n v="0"/>
    <s v="No"/>
    <s v="No"/>
    <n v="11"/>
    <n v="11"/>
    <s v="3Excellent"/>
    <s v="Excellent"/>
    <s v="3High"/>
    <s v="High"/>
    <n v="3"/>
    <n v="3"/>
    <s v="3Better"/>
    <s v="Better"/>
    <s v="No"/>
    <x v="1"/>
  </r>
  <r>
    <n v="1877"/>
    <n v="57"/>
    <n v="57"/>
    <s v="Travel_Rarely"/>
    <s v="Travel_Rarely"/>
    <n v="210"/>
    <n v="210"/>
    <s v="Sales"/>
    <x v="0"/>
    <n v="29"/>
    <n v="29"/>
    <s v="3Bachelor"/>
    <s v="Bachelor"/>
    <s v="Marketing"/>
    <s v="Marketing"/>
    <s v="1Low"/>
    <s v="Low"/>
    <s v="Male"/>
    <s v="Male"/>
    <n v="56"/>
    <n v="56"/>
    <s v="2Medium"/>
    <s v="Medium"/>
    <n v="4"/>
    <n v="4"/>
    <s v="Manager"/>
    <s v="Manager"/>
    <m/>
    <s v="Very High"/>
    <s v="Divorced"/>
    <s v="Divorced"/>
    <n v="14118"/>
    <n v="14118"/>
    <n v="22102"/>
    <n v="22102"/>
    <n v="3"/>
    <n v="3"/>
    <m/>
    <s v="No"/>
    <n v="12"/>
    <n v="12"/>
    <s v="3Excellent"/>
    <s v="Excellent"/>
    <s v="3High"/>
    <s v="High"/>
    <n v="3"/>
    <n v="3"/>
    <s v="2Good"/>
    <s v="Good"/>
    <s v="No"/>
    <x v="1"/>
  </r>
  <r>
    <n v="1878"/>
    <n v="50"/>
    <n v="50"/>
    <s v="Travel_Rarely"/>
    <s v="Travel_Rarely"/>
    <n v="1099"/>
    <n v="1099"/>
    <s v="Research &amp; Development"/>
    <x v="1"/>
    <n v="29"/>
    <n v="29"/>
    <s v="4Master"/>
    <s v="Master"/>
    <s v="Life Sciences"/>
    <s v="Life Sciences"/>
    <s v="2Medium"/>
    <s v="Medium"/>
    <s v="Male"/>
    <s v="Male"/>
    <n v="88"/>
    <n v="88"/>
    <s v="2Medium"/>
    <s v="Medium"/>
    <n v="4"/>
    <n v="4"/>
    <s v="Manager"/>
    <s v="Manager"/>
    <s v="3High"/>
    <s v="High"/>
    <s v="Married"/>
    <s v="Married"/>
    <n v="17046"/>
    <n v="17046"/>
    <n v="9314"/>
    <n v="9314"/>
    <n v="0"/>
    <n v="0"/>
    <s v="No"/>
    <s v="No"/>
    <n v="15"/>
    <n v="15"/>
    <s v="3Excellent"/>
    <s v="Excellent"/>
    <s v="2Medium"/>
    <s v="Medium"/>
    <n v="2"/>
    <n v="2"/>
    <s v="3Better"/>
    <s v="Better"/>
    <s v="No"/>
    <x v="1"/>
  </r>
  <r>
    <n v="1879"/>
    <n v="30"/>
    <n v="30"/>
    <s v="Non-Travel"/>
    <s v="Non-Travel"/>
    <n v="1116"/>
    <n v="1116"/>
    <s v="Research &amp; Development"/>
    <x v="1"/>
    <n v="2"/>
    <n v="2"/>
    <s v="3Bachelor"/>
    <s v="Bachelor"/>
    <s v="Medical"/>
    <s v="Medical"/>
    <s v="3High"/>
    <s v="High"/>
    <s v="Female"/>
    <s v="Female"/>
    <n v="49"/>
    <n v="49"/>
    <s v="3High"/>
    <s v="High"/>
    <n v="1"/>
    <n v="1"/>
    <s v="Laboratory Technician"/>
    <s v="Laboratory Technician"/>
    <s v="4Very High"/>
    <s v="Very High"/>
    <s v="Single"/>
    <s v="Single"/>
    <n v="2564"/>
    <n v="2564"/>
    <n v="7181"/>
    <n v="7181"/>
    <n v="0"/>
    <n v="0"/>
    <s v="No"/>
    <s v="No"/>
    <n v="14"/>
    <n v="14"/>
    <s v="3Excellent"/>
    <s v="Excellent"/>
    <s v="3High"/>
    <s v="High"/>
    <n v="2"/>
    <n v="2"/>
    <s v="2Good"/>
    <s v="Good"/>
    <s v="No"/>
    <x v="1"/>
  </r>
  <r>
    <n v="1880"/>
    <n v="60"/>
    <n v="60"/>
    <s v="Travel_Frequently"/>
    <s v="Travel_Frequently"/>
    <n v="1499"/>
    <n v="1499"/>
    <s v="Sales"/>
    <x v="0"/>
    <n v="28"/>
    <n v="28"/>
    <s v="3Bachelor"/>
    <s v="Bachelor"/>
    <s v="Marketing"/>
    <s v="Marketing"/>
    <s v="3High"/>
    <s v="High"/>
    <s v="Female"/>
    <s v="Female"/>
    <n v="80"/>
    <n v="80"/>
    <s v="2Medium"/>
    <s v="Medium"/>
    <n v="3"/>
    <n v="3"/>
    <s v="Sales Executive"/>
    <s v="Sales Executive"/>
    <s v="1Low"/>
    <s v="Low"/>
    <s v="Married"/>
    <s v="Married"/>
    <n v="10266"/>
    <n v="10266"/>
    <n v="2845"/>
    <n v="2845"/>
    <n v="4"/>
    <n v="4"/>
    <s v="No"/>
    <s v="No"/>
    <n v="19"/>
    <n v="19"/>
    <s v="3Excellent"/>
    <s v="Excellent"/>
    <s v="4Very High"/>
    <s v="Very High"/>
    <n v="5"/>
    <n v="5"/>
    <s v="4Best"/>
    <s v="Best"/>
    <s v="No"/>
    <x v="1"/>
  </r>
  <r>
    <n v="1881"/>
    <n v="47"/>
    <n v="47"/>
    <s v="Travel_Rarely"/>
    <s v="Travel_Rarely"/>
    <n v="983"/>
    <n v="983"/>
    <s v="Research &amp; Development"/>
    <x v="1"/>
    <n v="2"/>
    <n v="2"/>
    <s v="2College"/>
    <s v="College"/>
    <s v="Medical"/>
    <s v="Medical"/>
    <s v="1Low"/>
    <s v="Low"/>
    <s v="Female"/>
    <s v="Female"/>
    <n v="65"/>
    <n v="65"/>
    <s v="3High"/>
    <s v="High"/>
    <n v="2"/>
    <n v="2"/>
    <s v="Manufacturing Director"/>
    <s v="Manufacturing Director"/>
    <s v="4Very High"/>
    <s v="Very High"/>
    <s v="Divorced"/>
    <s v="Divorced"/>
    <n v="5070"/>
    <n v="5070"/>
    <n v="7389"/>
    <n v="7389"/>
    <n v="5"/>
    <n v="5"/>
    <s v="No"/>
    <s v="No"/>
    <n v="13"/>
    <n v="13"/>
    <s v="3Excellent"/>
    <s v="Excellent"/>
    <s v="3High"/>
    <s v="High"/>
    <n v="2"/>
    <n v="2"/>
    <s v="3Better"/>
    <s v="Better"/>
    <s v="No"/>
    <x v="1"/>
  </r>
  <r>
    <n v="1882"/>
    <n v="46"/>
    <n v="46"/>
    <s v="Travel_Rarely"/>
    <s v="Travel_Rarely"/>
    <n v="1009"/>
    <n v="1009"/>
    <s v="Research &amp; Development"/>
    <x v="1"/>
    <n v="2"/>
    <n v="2"/>
    <s v="3Bachelor"/>
    <s v="Bachelor"/>
    <s v="Life Sciences"/>
    <s v="Life Sciences"/>
    <s v="1Low"/>
    <s v="Low"/>
    <s v="Male"/>
    <s v="Male"/>
    <n v="51"/>
    <n v="51"/>
    <s v="3High"/>
    <s v="High"/>
    <n v="4"/>
    <n v="4"/>
    <s v="Research Director"/>
    <s v="Research Director"/>
    <s v="3High"/>
    <s v="High"/>
    <s v="Married"/>
    <s v="Married"/>
    <n v="17861"/>
    <n v="17861"/>
    <n v="2288"/>
    <n v="2288"/>
    <n v="6"/>
    <n v="6"/>
    <s v="No"/>
    <s v="No"/>
    <n v="13"/>
    <n v="13"/>
    <s v="3Excellent"/>
    <s v="Excellent"/>
    <s v="3High"/>
    <s v="High"/>
    <n v="2"/>
    <n v="2"/>
    <s v="1Bad"/>
    <s v="Bad"/>
    <s v="No"/>
    <x v="1"/>
  </r>
  <r>
    <n v="1883"/>
    <n v="35"/>
    <n v="35"/>
    <s v="Travel_Rarely"/>
    <s v="Travel_Rarely"/>
    <n v="144"/>
    <n v="144"/>
    <s v="Research &amp; Development"/>
    <x v="1"/>
    <n v="22"/>
    <n v="22"/>
    <s v="3Bachelor"/>
    <s v="Bachelor"/>
    <s v="Life Sciences"/>
    <s v="Life Sciences"/>
    <s v="4Ver High"/>
    <s v="Ver High"/>
    <s v="Male"/>
    <s v="Male"/>
    <n v="46"/>
    <n v="46"/>
    <s v="1Low"/>
    <s v="Low"/>
    <n v="1"/>
    <n v="1"/>
    <s v="Laboratory Technician"/>
    <s v="Laboratory Technician"/>
    <s v="3High"/>
    <s v="High"/>
    <s v="Single"/>
    <s v="Single"/>
    <n v="4230"/>
    <n v="4230"/>
    <n v="19225"/>
    <n v="19225"/>
    <n v="0"/>
    <n v="0"/>
    <s v="No"/>
    <s v="No"/>
    <n v="15"/>
    <n v="15"/>
    <s v="3Excellent"/>
    <s v="Excellent"/>
    <s v="3High"/>
    <s v="High"/>
    <n v="2"/>
    <n v="2"/>
    <s v="3Better"/>
    <s v="Better"/>
    <s v="No"/>
    <x v="1"/>
  </r>
  <r>
    <n v="1884"/>
    <n v="54"/>
    <n v="54"/>
    <s v="Travel_Rarely"/>
    <s v="Travel_Rarely"/>
    <n v="548"/>
    <n v="548"/>
    <s v="Research &amp; Development"/>
    <x v="1"/>
    <n v="8"/>
    <n v="8"/>
    <s v="4Master"/>
    <s v="Master"/>
    <s v="Life Sciences"/>
    <s v="Life Sciences"/>
    <s v="3High"/>
    <s v="High"/>
    <s v="Female"/>
    <s v="Female"/>
    <n v="42"/>
    <n v="42"/>
    <s v="3High"/>
    <s v="High"/>
    <n v="2"/>
    <n v="2"/>
    <s v="Laboratory Technician"/>
    <s v="Laboratory Technician"/>
    <s v="3High"/>
    <s v="High"/>
    <s v="Single"/>
    <s v="Single"/>
    <n v="3780"/>
    <n v="3780"/>
    <n v="23428"/>
    <n v="23428"/>
    <n v="7"/>
    <n v="7"/>
    <s v="No"/>
    <s v="No"/>
    <n v="11"/>
    <n v="11"/>
    <s v="3Excellent"/>
    <s v="Excellent"/>
    <s v="3High"/>
    <s v="High"/>
    <n v="3"/>
    <n v="3"/>
    <s v="3Better"/>
    <s v="Better"/>
    <s v="No"/>
    <x v="1"/>
  </r>
  <r>
    <n v="1885"/>
    <n v="34"/>
    <n v="34"/>
    <s v="Travel_Rarely"/>
    <s v="Travel_Rarely"/>
    <n v="1303"/>
    <n v="1303"/>
    <s v="Research &amp; Development"/>
    <x v="1"/>
    <n v="2"/>
    <n v="2"/>
    <s v="4Master"/>
    <s v="Master"/>
    <s v="Life Sciences"/>
    <s v="Life Sciences"/>
    <s v="4Ver High"/>
    <s v="Ver High"/>
    <s v="Male"/>
    <s v="Male"/>
    <n v="62"/>
    <n v="62"/>
    <s v="2Medium"/>
    <s v="Medium"/>
    <n v="1"/>
    <n v="1"/>
    <s v="Research Scientist"/>
    <s v="Research Scientist"/>
    <s v="3High"/>
    <s v="High"/>
    <s v="Divorced"/>
    <s v="Divorced"/>
    <n v="2768"/>
    <n v="2768"/>
    <n v="8416"/>
    <n v="8416"/>
    <n v="3"/>
    <n v="3"/>
    <s v="No"/>
    <s v="No"/>
    <n v="12"/>
    <n v="12"/>
    <s v="3Excellent"/>
    <s v="Excellent"/>
    <s v="3High"/>
    <s v="High"/>
    <n v="3"/>
    <n v="3"/>
    <s v="3Better"/>
    <s v="Better"/>
    <s v="No"/>
    <x v="1"/>
  </r>
  <r>
    <n v="1886"/>
    <n v="46"/>
    <n v="46"/>
    <s v="Travel_Rarely"/>
    <s v="Travel_Rarely"/>
    <n v="1125"/>
    <n v="1125"/>
    <s v="Sales"/>
    <x v="0"/>
    <n v="10"/>
    <n v="10"/>
    <s v="3Bachelor"/>
    <s v="Bachelor"/>
    <s v="Marketing"/>
    <s v="Marketing"/>
    <s v="3High"/>
    <s v="High"/>
    <s v="Female"/>
    <s v="Female"/>
    <n v="94"/>
    <n v="94"/>
    <s v="2Medium"/>
    <s v="Medium"/>
    <n v="3"/>
    <n v="3"/>
    <s v="Sales Executive"/>
    <s v="Sales Executive"/>
    <s v="4Very High"/>
    <s v="Very High"/>
    <s v="Married"/>
    <s v="Married"/>
    <n v="9071"/>
    <n v="9071"/>
    <n v="11563"/>
    <n v="11563"/>
    <n v="2"/>
    <n v="2"/>
    <s v="Yes"/>
    <s v="Yes"/>
    <n v="19"/>
    <n v="19"/>
    <s v="3Excellent"/>
    <s v="Excellent"/>
    <s v="3High"/>
    <s v="High"/>
    <n v="3"/>
    <n v="3"/>
    <s v="3Better"/>
    <s v="Better"/>
    <s v="No"/>
    <x v="1"/>
  </r>
  <r>
    <n v="1887"/>
    <n v="31"/>
    <n v="31"/>
    <s v="Travel_Rarely"/>
    <s v="Travel_Rarely"/>
    <n v="1274"/>
    <n v="1274"/>
    <s v="Research &amp; Development"/>
    <x v="1"/>
    <n v="9"/>
    <n v="9"/>
    <s v="1Below College"/>
    <s v="Below College"/>
    <s v="Life Sciences"/>
    <s v="Life Sciences"/>
    <s v="3High"/>
    <s v="High"/>
    <s v="Male"/>
    <s v="Male"/>
    <n v="33"/>
    <n v="33"/>
    <s v="3High"/>
    <s v="High"/>
    <n v="3"/>
    <n v="3"/>
    <s v="Manufacturing Director"/>
    <s v="Manufacturing Director"/>
    <s v="2Medium"/>
    <s v="Medium"/>
    <s v="Divorced"/>
    <s v="Divorced"/>
    <n v="10648"/>
    <n v="10648"/>
    <n v="14394"/>
    <n v="14394"/>
    <n v="1"/>
    <n v="1"/>
    <s v="No"/>
    <s v="No"/>
    <m/>
    <n v="15.206064782908339"/>
    <s v="4Outstanding"/>
    <s v="Outstanding"/>
    <s v="4Very High"/>
    <s v="Very High"/>
    <n v="6"/>
    <n v="6"/>
    <s v="4Best"/>
    <s v="Best"/>
    <s v="No"/>
    <x v="1"/>
  </r>
  <r>
    <n v="1888"/>
    <n v="33"/>
    <n v="33"/>
    <s v="Travel_Rarely"/>
    <s v="Travel_Rarely"/>
    <n v="1277"/>
    <n v="1277"/>
    <s v="Research &amp; Development"/>
    <x v="1"/>
    <n v="15"/>
    <n v="15"/>
    <s v="1Below College"/>
    <s v="Below College"/>
    <s v="Medical"/>
    <s v="Medical"/>
    <s v="2Medium"/>
    <s v="Medium"/>
    <s v="Male"/>
    <s v="Male"/>
    <n v="56"/>
    <n v="56"/>
    <s v="3High"/>
    <s v="High"/>
    <n v="3"/>
    <n v="3"/>
    <s v="Manager"/>
    <s v="Manager"/>
    <s v="3High"/>
    <s v="High"/>
    <s v="Married"/>
    <s v="Married"/>
    <n v="13610"/>
    <n v="13610"/>
    <n v="24619"/>
    <n v="24619"/>
    <n v="7"/>
    <n v="7"/>
    <s v="Yes"/>
    <s v="Yes"/>
    <n v="12"/>
    <n v="12"/>
    <m/>
    <s v="Excellent"/>
    <s v="4Very High"/>
    <s v="Very High"/>
    <n v="2"/>
    <n v="2"/>
    <s v="4Best"/>
    <s v="Best"/>
    <s v="Yes"/>
    <x v="0"/>
  </r>
  <r>
    <n v="1889"/>
    <n v="33"/>
    <n v="33"/>
    <s v="Travel_Rarely"/>
    <s v="Travel_Rarely"/>
    <n v="587"/>
    <n v="587"/>
    <s v="Research &amp; Development"/>
    <x v="1"/>
    <n v="10"/>
    <n v="10"/>
    <s v="1Below College"/>
    <s v="Below College"/>
    <s v="Medical"/>
    <s v="Medical"/>
    <s v="1Low"/>
    <s v="Low"/>
    <s v="Male"/>
    <s v="Male"/>
    <n v="38"/>
    <n v="38"/>
    <s v="1Low"/>
    <s v="Low"/>
    <n v="1"/>
    <n v="1"/>
    <s v="Laboratory Technician"/>
    <s v="Laboratory Technician"/>
    <s v="4Very High"/>
    <s v="Very High"/>
    <s v="Divorced"/>
    <s v="Divorced"/>
    <n v="3408"/>
    <n v="3408"/>
    <n v="6705"/>
    <n v="6705"/>
    <n v="7"/>
    <n v="7"/>
    <s v="No"/>
    <s v="No"/>
    <n v="13"/>
    <n v="13"/>
    <s v="3Excellent"/>
    <s v="Excellent"/>
    <s v="1Low"/>
    <s v="Low"/>
    <n v="2"/>
    <n v="2"/>
    <s v="3Better"/>
    <s v="Better"/>
    <s v="Yes"/>
    <x v="0"/>
  </r>
  <r>
    <n v="1890"/>
    <n v="30"/>
    <n v="30"/>
    <s v="Travel_Rarely"/>
    <s v="Travel_Rarely"/>
    <n v="413"/>
    <n v="413"/>
    <s v="Sales"/>
    <x v="0"/>
    <n v="7"/>
    <n v="7"/>
    <s v="1Below College"/>
    <s v="Below College"/>
    <s v="Marketing"/>
    <s v="Marketing"/>
    <s v="4Ver High"/>
    <s v="Ver High"/>
    <s v="Male"/>
    <s v="Male"/>
    <n v="57"/>
    <n v="57"/>
    <s v="3High"/>
    <s v="High"/>
    <n v="1"/>
    <n v="1"/>
    <s v="Sales Representative"/>
    <s v="Sales Representative"/>
    <s v="2Medium"/>
    <s v="Medium"/>
    <s v="Single"/>
    <s v="Single"/>
    <n v="2983"/>
    <n v="2983"/>
    <n v="18398"/>
    <n v="18398"/>
    <n v="0"/>
    <n v="0"/>
    <s v="No"/>
    <s v="No"/>
    <n v="14"/>
    <n v="14"/>
    <s v="3Excellent"/>
    <s v="Excellent"/>
    <s v="1Low"/>
    <s v="Low"/>
    <n v="3"/>
    <n v="3"/>
    <s v="3Better"/>
    <s v="Better"/>
    <s v="No"/>
    <x v="1"/>
  </r>
  <r>
    <n v="1891"/>
    <n v="35"/>
    <n v="35"/>
    <s v="Travel_Rarely"/>
    <s v="Travel_Rarely"/>
    <n v="1276"/>
    <n v="1276"/>
    <s v="Research &amp; Development"/>
    <x v="1"/>
    <n v="16"/>
    <n v="16"/>
    <s v="3Bachelor"/>
    <s v="Bachelor"/>
    <s v="Life Sciences"/>
    <s v="Life Sciences"/>
    <s v="4Ver High"/>
    <s v="Ver High"/>
    <s v="Male"/>
    <s v="Male"/>
    <n v="72"/>
    <n v="72"/>
    <s v="3High"/>
    <s v="High"/>
    <n v="3"/>
    <n v="3"/>
    <s v="Healthcare Representative"/>
    <s v="Healthcare Representative"/>
    <s v="3High"/>
    <s v="High"/>
    <s v="Married"/>
    <s v="Married"/>
    <n v="7632"/>
    <n v="7632"/>
    <n v="14295"/>
    <n v="14295"/>
    <n v="4"/>
    <n v="4"/>
    <s v="Yes"/>
    <s v="Yes"/>
    <n v="12"/>
    <n v="12"/>
    <s v="3Excellent"/>
    <s v="Excellent"/>
    <s v="3High"/>
    <s v="High"/>
    <n v="2"/>
    <n v="2"/>
    <s v="3Better"/>
    <s v="Better"/>
    <s v="No"/>
    <x v="1"/>
  </r>
  <r>
    <n v="1892"/>
    <n v="31"/>
    <n v="31"/>
    <s v="Travel_Frequently"/>
    <s v="Travel_Frequently"/>
    <n v="534"/>
    <n v="534"/>
    <s v="Research &amp; Development"/>
    <x v="1"/>
    <n v="20"/>
    <n v="20"/>
    <s v="3Bachelor"/>
    <s v="Bachelor"/>
    <s v="Life Sciences"/>
    <s v="Life Sciences"/>
    <s v="1Low"/>
    <s v="Low"/>
    <s v="Male"/>
    <s v="Male"/>
    <n v="66"/>
    <n v="66"/>
    <s v="3High"/>
    <s v="High"/>
    <n v="3"/>
    <n v="3"/>
    <s v="Healthcare Representative"/>
    <s v="Healthcare Representative"/>
    <s v="3High"/>
    <s v="High"/>
    <s v="Married"/>
    <s v="Married"/>
    <n v="9824"/>
    <n v="9824"/>
    <n v="22908"/>
    <n v="22908"/>
    <n v="3"/>
    <n v="3"/>
    <s v="No"/>
    <s v="No"/>
    <n v="12"/>
    <n v="12"/>
    <s v="3Excellent"/>
    <s v="Excellent"/>
    <s v="1Low"/>
    <s v="Low"/>
    <n v="2"/>
    <n v="2"/>
    <s v="3Better"/>
    <s v="Better"/>
    <s v="Yes"/>
    <x v="0"/>
  </r>
  <r>
    <n v="1893"/>
    <m/>
    <n v="36.98203178991016"/>
    <s v="Travel_Frequently"/>
    <s v="Travel_Frequently"/>
    <n v="988"/>
    <n v="988"/>
    <s v="Human Resources"/>
    <x v="2"/>
    <n v="23"/>
    <n v="23"/>
    <s v="3Bachelor"/>
    <s v="Bachelor"/>
    <s v="Human Resources"/>
    <s v="Human Resources"/>
    <s v="2Medium"/>
    <s v="Medium"/>
    <s v="Female"/>
    <s v="Female"/>
    <n v="43"/>
    <n v="43"/>
    <s v="3High"/>
    <s v="High"/>
    <n v="3"/>
    <n v="3"/>
    <s v="Human Resources"/>
    <s v="Human Resources"/>
    <s v="1Low"/>
    <s v="Low"/>
    <s v="Divorced"/>
    <s v="Divorced"/>
    <n v="9950"/>
    <n v="9950"/>
    <n v="11533"/>
    <n v="11533"/>
    <n v="9"/>
    <n v="9"/>
    <s v="Yes"/>
    <s v="Yes"/>
    <n v="15"/>
    <n v="15"/>
    <s v="3Excellent"/>
    <s v="Excellent"/>
    <s v="3High"/>
    <s v="High"/>
    <n v="2"/>
    <n v="2"/>
    <s v="3Better"/>
    <s v="Better"/>
    <s v="Yes"/>
    <x v="0"/>
  </r>
  <r>
    <n v="1894"/>
    <n v="42"/>
    <n v="42"/>
    <s v="Travel_Frequently"/>
    <s v="Travel_Frequently"/>
    <n v="1474"/>
    <n v="1474"/>
    <s v="Research &amp; Development"/>
    <x v="1"/>
    <n v="5"/>
    <n v="5"/>
    <s v="2College"/>
    <s v="College"/>
    <s v="Other"/>
    <s v="Other"/>
    <s v="2Medium"/>
    <s v="Medium"/>
    <s v="Male"/>
    <s v="Male"/>
    <n v="97"/>
    <n v="97"/>
    <s v="3High"/>
    <s v="High"/>
    <n v="1"/>
    <n v="1"/>
    <s v="Laboratory Technician"/>
    <s v="Laboratory Technician"/>
    <s v="3High"/>
    <s v="High"/>
    <s v="Married"/>
    <s v="Married"/>
    <n v="2093"/>
    <n v="2093"/>
    <n v="9260"/>
    <n v="9260"/>
    <n v="4"/>
    <n v="4"/>
    <s v="No"/>
    <s v="No"/>
    <n v="17"/>
    <n v="17"/>
    <s v="3Excellent"/>
    <s v="Excellent"/>
    <s v="4Very High"/>
    <s v="Very High"/>
    <n v="4"/>
    <n v="4"/>
    <s v="3Better"/>
    <s v="Better"/>
    <s v="No"/>
    <x v="1"/>
  </r>
  <r>
    <n v="1895"/>
    <n v="36"/>
    <n v="36"/>
    <s v="Non-Travel"/>
    <s v="Non-Travel"/>
    <n v="635"/>
    <n v="635"/>
    <m/>
    <x v="1"/>
    <n v="10"/>
    <n v="10"/>
    <s v="4Master"/>
    <s v="Master"/>
    <s v="Medical"/>
    <s v="Medical"/>
    <s v="2Medium"/>
    <s v="Medium"/>
    <s v="Male"/>
    <s v="Male"/>
    <n v="32"/>
    <n v="32"/>
    <s v="3High"/>
    <s v="High"/>
    <n v="3"/>
    <n v="3"/>
    <s v="Sales Executive"/>
    <s v="Sales Executive"/>
    <s v="4Very High"/>
    <s v="Very High"/>
    <s v="Single"/>
    <s v="Single"/>
    <n v="9980"/>
    <n v="9980"/>
    <n v="15318"/>
    <n v="15318"/>
    <n v="1"/>
    <n v="1"/>
    <s v="No"/>
    <s v="No"/>
    <n v="14"/>
    <n v="14"/>
    <s v="3Excellent"/>
    <s v="Excellent"/>
    <s v="4Very High"/>
    <s v="Very High"/>
    <n v="3"/>
    <n v="3"/>
    <s v="2Good"/>
    <s v="Good"/>
    <s v="No"/>
    <x v="1"/>
  </r>
  <r>
    <n v="1896"/>
    <n v="22"/>
    <n v="22"/>
    <s v="Travel_Frequently"/>
    <s v="Travel_Frequently"/>
    <n v="1368"/>
    <n v="1368"/>
    <s v="Research &amp; Development"/>
    <x v="1"/>
    <n v="4"/>
    <n v="4"/>
    <s v="1Below College"/>
    <s v="Below College"/>
    <s v="Technical Degree"/>
    <s v="Technical Degree"/>
    <s v="3High"/>
    <s v="High"/>
    <s v="Male"/>
    <s v="Male"/>
    <n v="99"/>
    <n v="99"/>
    <s v="2Medium"/>
    <s v="Medium"/>
    <n v="1"/>
    <n v="1"/>
    <s v="Laboratory Technician"/>
    <s v="Laboratory Technician"/>
    <s v="3High"/>
    <s v="High"/>
    <s v="Single"/>
    <s v="Single"/>
    <n v="3894"/>
    <n v="3894"/>
    <n v="9129"/>
    <n v="9129"/>
    <n v="5"/>
    <n v="5"/>
    <s v="No"/>
    <s v="No"/>
    <n v="16"/>
    <n v="16"/>
    <s v="3Excellent"/>
    <s v="Excellent"/>
    <s v="3High"/>
    <s v="High"/>
    <n v="3"/>
    <n v="3"/>
    <s v="3Better"/>
    <s v="Better"/>
    <s v="Yes"/>
    <x v="0"/>
  </r>
  <r>
    <n v="1897"/>
    <n v="48"/>
    <n v="48"/>
    <s v="Travel_Rarely"/>
    <s v="Travel_Rarely"/>
    <n v="163"/>
    <n v="163"/>
    <s v="Sales"/>
    <x v="0"/>
    <n v="2"/>
    <n v="2"/>
    <s v="5Doctor"/>
    <s v="Doctor"/>
    <s v="Marketing"/>
    <s v="Marketing"/>
    <s v="2Medium"/>
    <s v="Medium"/>
    <s v="Female"/>
    <s v="Female"/>
    <n v="37"/>
    <n v="37"/>
    <s v="3High"/>
    <s v="High"/>
    <n v="2"/>
    <n v="2"/>
    <s v="Sales Executive"/>
    <s v="Sales Executive"/>
    <s v="4Very High"/>
    <s v="Very High"/>
    <s v="Married"/>
    <s v="Married"/>
    <n v="4051"/>
    <n v="4051"/>
    <n v="19658"/>
    <n v="19658"/>
    <n v="2"/>
    <n v="2"/>
    <s v="No"/>
    <s v="No"/>
    <n v="14"/>
    <n v="14"/>
    <s v="3Excellent"/>
    <s v="Excellent"/>
    <s v="1Low"/>
    <s v="Low"/>
    <n v="2"/>
    <n v="2"/>
    <s v="3Better"/>
    <s v="Better"/>
    <s v="No"/>
    <x v="1"/>
  </r>
  <r>
    <n v="1898"/>
    <n v="55"/>
    <n v="55"/>
    <s v="Travel_Rarely"/>
    <s v="Travel_Rarely"/>
    <n v="1117"/>
    <n v="1117"/>
    <s v="Sales"/>
    <x v="0"/>
    <n v="18"/>
    <n v="18"/>
    <s v="5Doctor"/>
    <s v="Doctor"/>
    <s v="Life Sciences"/>
    <s v="Life Sciences"/>
    <s v="1Low"/>
    <s v="Low"/>
    <s v="Female"/>
    <s v="Female"/>
    <n v="83"/>
    <n v="83"/>
    <s v="3High"/>
    <s v="High"/>
    <n v="4"/>
    <n v="4"/>
    <s v="Manager"/>
    <s v="Manager"/>
    <s v="2Medium"/>
    <s v="Medium"/>
    <s v="Single"/>
    <s v="Single"/>
    <n v="16835"/>
    <n v="16835"/>
    <n v="9873"/>
    <n v="9873"/>
    <n v="3"/>
    <n v="3"/>
    <s v="No"/>
    <s v="No"/>
    <n v="23"/>
    <n v="23"/>
    <s v="4Outstanding"/>
    <s v="Outstanding"/>
    <s v="4Very High"/>
    <s v="Very High"/>
    <n v="2"/>
    <n v="2"/>
    <s v="3Better"/>
    <s v="Better"/>
    <s v="No"/>
    <x v="1"/>
  </r>
  <r>
    <n v="1899"/>
    <n v="41"/>
    <n v="41"/>
    <s v="Non-Travel"/>
    <s v="Non-Travel"/>
    <n v="267"/>
    <n v="267"/>
    <s v="Sales"/>
    <x v="0"/>
    <n v="10"/>
    <n v="10"/>
    <s v="2College"/>
    <s v="College"/>
    <s v="Life Sciences"/>
    <s v="Life Sciences"/>
    <s v="4Ver High"/>
    <s v="Ver High"/>
    <s v="Male"/>
    <s v="Male"/>
    <n v="56"/>
    <n v="56"/>
    <s v="3High"/>
    <s v="High"/>
    <n v="2"/>
    <n v="2"/>
    <s v="Sales Executive"/>
    <s v="Sales Executive"/>
    <s v="4Very High"/>
    <s v="Very High"/>
    <s v="Single"/>
    <s v="Single"/>
    <n v="6230"/>
    <n v="6230"/>
    <n v="13430"/>
    <n v="13430"/>
    <n v="7"/>
    <n v="7"/>
    <s v="No"/>
    <s v="No"/>
    <n v="14"/>
    <n v="14"/>
    <s v="3Excellent"/>
    <s v="Excellent"/>
    <s v="4Very High"/>
    <s v="Very High"/>
    <n v="3"/>
    <n v="3"/>
    <s v="3Better"/>
    <s v="Better"/>
    <s v="No"/>
    <x v="1"/>
  </r>
  <r>
    <n v="1900"/>
    <n v="35"/>
    <n v="35"/>
    <s v="Travel_Rarely"/>
    <s v="Travel_Rarely"/>
    <n v="619"/>
    <n v="619"/>
    <s v="Sales"/>
    <x v="0"/>
    <n v="1"/>
    <n v="1"/>
    <s v="3Bachelor"/>
    <s v="Bachelor"/>
    <s v="Marketing"/>
    <s v="Marketing"/>
    <s v="2Medium"/>
    <s v="Medium"/>
    <s v="Male"/>
    <s v="Male"/>
    <n v="85"/>
    <n v="85"/>
    <s v="3High"/>
    <s v="High"/>
    <n v="2"/>
    <n v="2"/>
    <s v="Sales Executive"/>
    <s v="Sales Executive"/>
    <s v="3High"/>
    <s v="High"/>
    <s v="Married"/>
    <s v="Married"/>
    <n v="4717"/>
    <n v="4717"/>
    <n v="18659"/>
    <n v="18659"/>
    <n v="9"/>
    <n v="9"/>
    <s v="No"/>
    <s v="No"/>
    <n v="11"/>
    <n v="11"/>
    <s v="3Excellent"/>
    <s v="Excellent"/>
    <s v="3High"/>
    <s v="High"/>
    <n v="2"/>
    <n v="2"/>
    <s v="3Better"/>
    <s v="Better"/>
    <s v="No"/>
    <x v="1"/>
  </r>
  <r>
    <n v="1901"/>
    <n v="40"/>
    <n v="40"/>
    <s v="Travel_Rarely"/>
    <s v="Travel_Rarely"/>
    <n v="302"/>
    <n v="302"/>
    <s v="Research &amp; Development"/>
    <x v="1"/>
    <n v="6"/>
    <n v="6"/>
    <s v="3Bachelor"/>
    <s v="Bachelor"/>
    <s v="Life Sciences"/>
    <s v="Life Sciences"/>
    <s v="2Medium"/>
    <s v="Medium"/>
    <s v="Female"/>
    <s v="Female"/>
    <n v="75"/>
    <n v="75"/>
    <s v="3High"/>
    <s v="High"/>
    <n v="4"/>
    <n v="4"/>
    <s v="Manufacturing Director"/>
    <s v="Manufacturing Director"/>
    <s v="3High"/>
    <s v="High"/>
    <s v="Single"/>
    <s v="Single"/>
    <n v="13237"/>
    <n v="13237"/>
    <n v="20364"/>
    <n v="20364"/>
    <n v="7"/>
    <n v="7"/>
    <s v="No"/>
    <s v="No"/>
    <n v="15"/>
    <n v="15"/>
    <s v="3Excellent"/>
    <s v="Excellent"/>
    <s v="3High"/>
    <s v="High"/>
    <n v="3"/>
    <n v="3"/>
    <s v="3Better"/>
    <s v="Better"/>
    <s v="No"/>
    <x v="1"/>
  </r>
  <r>
    <n v="1902"/>
    <n v="39"/>
    <n v="39"/>
    <s v="Travel_Frequently"/>
    <s v="Travel_Frequently"/>
    <n v="443"/>
    <n v="443"/>
    <s v="Research &amp; Development"/>
    <x v="1"/>
    <n v="8"/>
    <n v="8"/>
    <s v="1Below College"/>
    <s v="Below College"/>
    <s v="Life Sciences"/>
    <s v="Life Sciences"/>
    <s v="3High"/>
    <s v="High"/>
    <s v="Female"/>
    <s v="Female"/>
    <n v="48"/>
    <n v="48"/>
    <s v="3High"/>
    <s v="High"/>
    <n v="1"/>
    <n v="1"/>
    <s v="Laboratory Technician"/>
    <s v="Laboratory Technician"/>
    <s v="3High"/>
    <s v="High"/>
    <s v="Married"/>
    <s v="Married"/>
    <n v="3755"/>
    <n v="3755"/>
    <n v="17872"/>
    <n v="17872"/>
    <n v="1"/>
    <n v="1"/>
    <s v="No"/>
    <s v="No"/>
    <n v="11"/>
    <n v="11"/>
    <s v="3Excellent"/>
    <s v="Excellent"/>
    <s v="1Low"/>
    <s v="Low"/>
    <n v="3"/>
    <n v="3"/>
    <s v="3Better"/>
    <s v="Better"/>
    <s v="No"/>
    <x v="1"/>
  </r>
  <r>
    <n v="1903"/>
    <n v="31"/>
    <n v="31"/>
    <s v="Travel_Rarely"/>
    <s v="Travel_Rarely"/>
    <n v="828"/>
    <n v="828"/>
    <s v="Sales"/>
    <x v="0"/>
    <n v="2"/>
    <n v="2"/>
    <s v="1Below College"/>
    <s v="Below College"/>
    <s v="Life Sciences"/>
    <s v="Life Sciences"/>
    <s v="2Medium"/>
    <s v="Medium"/>
    <s v="Male"/>
    <s v="Male"/>
    <n v="77"/>
    <n v="77"/>
    <s v="3High"/>
    <s v="High"/>
    <n v="2"/>
    <n v="2"/>
    <s v="Sales Executive"/>
    <s v="Sales Executive"/>
    <s v="4Very High"/>
    <s v="Very High"/>
    <s v="Single"/>
    <s v="Single"/>
    <n v="6582"/>
    <n v="6582"/>
    <n v="8346"/>
    <n v="8346"/>
    <n v="4"/>
    <n v="4"/>
    <s v="Yes"/>
    <s v="Yes"/>
    <n v="13"/>
    <n v="13"/>
    <s v="3Excellent"/>
    <s v="Excellent"/>
    <s v="3High"/>
    <s v="High"/>
    <n v="2"/>
    <n v="2"/>
    <s v="4Best"/>
    <s v="Best"/>
    <s v="No"/>
    <x v="1"/>
  </r>
  <r>
    <n v="1904"/>
    <n v="42"/>
    <n v="42"/>
    <s v="Travel_Rarely"/>
    <s v="Travel_Rarely"/>
    <n v="319"/>
    <n v="319"/>
    <s v="Research &amp; Development"/>
    <x v="1"/>
    <n v="24"/>
    <n v="24"/>
    <s v="3Bachelor"/>
    <s v="Bachelor"/>
    <s v="Medical"/>
    <s v="Medical"/>
    <s v="4Ver High"/>
    <s v="Ver High"/>
    <s v="Male"/>
    <s v="Male"/>
    <n v="56"/>
    <n v="56"/>
    <s v="3High"/>
    <s v="High"/>
    <n v="3"/>
    <n v="3"/>
    <s v="Manufacturing Director"/>
    <s v="Manufacturing Director"/>
    <s v="1Low"/>
    <s v="Low"/>
    <s v="Married"/>
    <s v="Married"/>
    <n v="7406"/>
    <n v="7406"/>
    <n v="6950"/>
    <n v="6950"/>
    <n v="1"/>
    <n v="1"/>
    <s v="Yes"/>
    <s v="Yes"/>
    <n v="21"/>
    <n v="21"/>
    <s v="4Outstanding"/>
    <s v="Outstanding"/>
    <s v="4Very High"/>
    <s v="Very High"/>
    <n v="5"/>
    <n v="5"/>
    <s v="2Good"/>
    <s v="Good"/>
    <s v="No"/>
    <x v="1"/>
  </r>
  <r>
    <n v="1905"/>
    <n v="45"/>
    <n v="45"/>
    <s v="Travel_Rarely"/>
    <s v="Travel_Rarely"/>
    <n v="561"/>
    <n v="561"/>
    <s v="Sales"/>
    <x v="0"/>
    <n v="2"/>
    <n v="2"/>
    <s v="3Bachelor"/>
    <s v="Bachelor"/>
    <s v="Other"/>
    <s v="Other"/>
    <s v="4Ver High"/>
    <s v="Ver High"/>
    <s v="Male"/>
    <s v="Male"/>
    <n v="61"/>
    <n v="61"/>
    <s v="3High"/>
    <s v="High"/>
    <n v="2"/>
    <n v="2"/>
    <s v="Sales Executive"/>
    <s v="Sales Executive"/>
    <s v="2Medium"/>
    <s v="Medium"/>
    <s v="Married"/>
    <s v="Married"/>
    <n v="4805"/>
    <n v="4805"/>
    <n v="16177"/>
    <n v="16177"/>
    <n v="0"/>
    <n v="0"/>
    <s v="No"/>
    <s v="No"/>
    <n v="19"/>
    <n v="19"/>
    <s v="3Excellent"/>
    <s v="Excellent"/>
    <s v="2Medium"/>
    <s v="Medium"/>
    <n v="3"/>
    <n v="3"/>
    <s v="4Best"/>
    <s v="Best"/>
    <s v="No"/>
    <x v="1"/>
  </r>
  <r>
    <n v="1906"/>
    <n v="26"/>
    <n v="26"/>
    <s v="Travel_Frequently"/>
    <s v="Travel_Frequently"/>
    <n v="426"/>
    <n v="426"/>
    <s v="Human Resources"/>
    <x v="2"/>
    <n v="17"/>
    <n v="17"/>
    <s v="4Master"/>
    <s v="Master"/>
    <s v="Life Sciences"/>
    <s v="Life Sciences"/>
    <s v="2Medium"/>
    <s v="Medium"/>
    <s v="Female"/>
    <s v="Female"/>
    <n v="58"/>
    <n v="58"/>
    <s v="3High"/>
    <s v="High"/>
    <n v="1"/>
    <n v="1"/>
    <s v="Human Resources"/>
    <s v="Human Resources"/>
    <s v="3High"/>
    <s v="High"/>
    <s v="Divorced"/>
    <s v="Divorced"/>
    <n v="2741"/>
    <n v="2741"/>
    <n v="22808"/>
    <n v="22808"/>
    <n v="0"/>
    <n v="0"/>
    <s v="Yes"/>
    <s v="Yes"/>
    <m/>
    <n v="15.206064782908339"/>
    <s v="3Excellent"/>
    <s v="Excellent"/>
    <s v="2Medium"/>
    <s v="Medium"/>
    <n v="2"/>
    <n v="2"/>
    <s v="2Good"/>
    <s v="Good"/>
    <s v="Yes"/>
    <x v="0"/>
  </r>
  <r>
    <n v="1907"/>
    <n v="29"/>
    <n v="29"/>
    <s v="Travel_Rarely"/>
    <s v="Travel_Rarely"/>
    <n v="232"/>
    <n v="232"/>
    <s v="Research &amp; Development"/>
    <x v="1"/>
    <n v="19"/>
    <n v="19"/>
    <s v="3Bachelor"/>
    <s v="Bachelor"/>
    <s v="Technical Degree"/>
    <s v="Technical Degree"/>
    <s v="4Ver High"/>
    <s v="Ver High"/>
    <s v="Male"/>
    <s v="Male"/>
    <n v="34"/>
    <n v="34"/>
    <s v="3High"/>
    <s v="High"/>
    <n v="2"/>
    <n v="2"/>
    <s v="Manufacturing Director"/>
    <s v="Manufacturing Director"/>
    <s v="4Very High"/>
    <s v="Very High"/>
    <s v="Divorced"/>
    <s v="Divorced"/>
    <n v="4262"/>
    <n v="4262"/>
    <n v="22645"/>
    <n v="22645"/>
    <n v="4"/>
    <n v="4"/>
    <s v="No"/>
    <s v="No"/>
    <n v="12"/>
    <n v="12"/>
    <s v="3Excellent"/>
    <s v="Excellent"/>
    <s v="2Medium"/>
    <s v="Medium"/>
    <n v="2"/>
    <n v="2"/>
    <s v="4Best"/>
    <s v="Best"/>
    <s v="No"/>
    <x v="1"/>
  </r>
  <r>
    <n v="1908"/>
    <n v="33"/>
    <n v="33"/>
    <s v="Travel_Rarely"/>
    <s v="Travel_Rarely"/>
    <n v="922"/>
    <n v="922"/>
    <s v="Research &amp; Development"/>
    <x v="1"/>
    <n v="1"/>
    <n v="1"/>
    <s v="5Doctor"/>
    <s v="Doctor"/>
    <s v="Medical"/>
    <s v="Medical"/>
    <s v="1Low"/>
    <s v="Low"/>
    <s v="Female"/>
    <s v="Female"/>
    <n v="95"/>
    <n v="95"/>
    <s v="4Very High"/>
    <s v="Very High"/>
    <n v="4"/>
    <n v="4"/>
    <s v="Research Director"/>
    <s v="Research Director"/>
    <s v="3High"/>
    <s v="High"/>
    <s v="Divorced"/>
    <s v="Divorced"/>
    <n v="16184"/>
    <n v="16184"/>
    <m/>
    <n v="14436.693360711841"/>
    <n v="4"/>
    <n v="4"/>
    <s v="No"/>
    <s v="No"/>
    <n v="19"/>
    <n v="19"/>
    <s v="3Excellent"/>
    <s v="Excellent"/>
    <s v="3High"/>
    <s v="High"/>
    <n v="2"/>
    <n v="2"/>
    <s v="3Better"/>
    <s v="Better"/>
    <s v="No"/>
    <x v="1"/>
  </r>
  <r>
    <n v="1909"/>
    <n v="31"/>
    <n v="31"/>
    <m/>
    <s v="Travel_Rarely"/>
    <n v="688"/>
    <n v="688"/>
    <s v="Sales"/>
    <x v="0"/>
    <n v="7"/>
    <n v="7"/>
    <s v="3Bachelor"/>
    <s v="Bachelor"/>
    <s v="Life Sciences"/>
    <s v="Life Sciences"/>
    <s v="3High"/>
    <s v="High"/>
    <s v="Male"/>
    <s v="Male"/>
    <n v="44"/>
    <n v="44"/>
    <s v="2Medium"/>
    <s v="Medium"/>
    <n v="3"/>
    <n v="3"/>
    <s v="Manager"/>
    <s v="Manager"/>
    <s v="4Very High"/>
    <s v="Very High"/>
    <s v="Divorced"/>
    <s v="Divorced"/>
    <n v="11557"/>
    <n v="11557"/>
    <n v="25291"/>
    <n v="25291"/>
    <n v="9"/>
    <n v="9"/>
    <s v="No"/>
    <s v="No"/>
    <n v="21"/>
    <n v="21"/>
    <s v="4Outstanding"/>
    <s v="Outstanding"/>
    <s v="3High"/>
    <s v="High"/>
    <n v="3"/>
    <n v="3"/>
    <s v="2Good"/>
    <s v="Good"/>
    <s v="No"/>
    <x v="1"/>
  </r>
  <r>
    <n v="1910"/>
    <n v="18"/>
    <n v="18"/>
    <s v="Travel_Frequently"/>
    <s v="Travel_Frequently"/>
    <n v="1306"/>
    <n v="1306"/>
    <s v="Sales"/>
    <x v="0"/>
    <n v="5"/>
    <n v="5"/>
    <s v="3Bachelor"/>
    <s v="Bachelor"/>
    <s v="Marketing"/>
    <s v="Marketing"/>
    <s v="2Medium"/>
    <s v="Medium"/>
    <s v="Male"/>
    <s v="Male"/>
    <n v="69"/>
    <n v="69"/>
    <s v="3High"/>
    <s v="High"/>
    <n v="1"/>
    <n v="1"/>
    <s v="Sales Representative"/>
    <s v="Sales Representative"/>
    <s v="2Medium"/>
    <s v="Medium"/>
    <s v="Single"/>
    <s v="Single"/>
    <n v="1878"/>
    <n v="1878"/>
    <n v="8059"/>
    <n v="8059"/>
    <n v="1"/>
    <n v="1"/>
    <s v="Yes"/>
    <s v="Yes"/>
    <n v="14"/>
    <n v="14"/>
    <s v="3Excellent"/>
    <s v="Excellent"/>
    <s v="4Very High"/>
    <s v="Very High"/>
    <n v="3"/>
    <n v="3"/>
    <s v="3Better"/>
    <s v="Better"/>
    <s v="Yes"/>
    <x v="0"/>
  </r>
  <r>
    <n v="1911"/>
    <n v="40"/>
    <n v="40"/>
    <s v="Non-Travel"/>
    <s v="Non-Travel"/>
    <n v="1094"/>
    <n v="1094"/>
    <s v="Sales"/>
    <x v="0"/>
    <n v="28"/>
    <n v="28"/>
    <s v="3Bachelor"/>
    <s v="Bachelor"/>
    <s v="Other"/>
    <s v="Other"/>
    <s v="3High"/>
    <s v="High"/>
    <s v="Male"/>
    <s v="Male"/>
    <n v="58"/>
    <n v="58"/>
    <s v="1Low"/>
    <s v="Low"/>
    <n v="3"/>
    <n v="3"/>
    <s v="Sales Executive"/>
    <s v="Sales Executive"/>
    <s v="1Low"/>
    <s v="Low"/>
    <s v="Divorced"/>
    <s v="Divorced"/>
    <n v="10932"/>
    <n v="10932"/>
    <n v="11373"/>
    <n v="11373"/>
    <n v="3"/>
    <n v="3"/>
    <s v="No"/>
    <s v="No"/>
    <n v="15"/>
    <n v="15"/>
    <s v="3Excellent"/>
    <s v="Excellent"/>
    <s v="3High"/>
    <s v="High"/>
    <n v="2"/>
    <n v="2"/>
    <s v="3Better"/>
    <s v="Better"/>
    <s v="No"/>
    <x v="1"/>
  </r>
  <r>
    <n v="1912"/>
    <m/>
    <n v="36.98203178991016"/>
    <s v="Non-Travel"/>
    <s v="Non-Travel"/>
    <n v="509"/>
    <n v="509"/>
    <s v="Research &amp; Development"/>
    <x v="1"/>
    <n v="2"/>
    <n v="2"/>
    <s v="4Master"/>
    <s v="Master"/>
    <s v="Other"/>
    <s v="Other"/>
    <s v="1Low"/>
    <s v="Low"/>
    <s v="Female"/>
    <s v="Female"/>
    <n v="62"/>
    <n v="62"/>
    <s v="2Medium"/>
    <s v="Medium"/>
    <n v="2"/>
    <n v="2"/>
    <s v="Healthcare Representative"/>
    <s v="Healthcare Representative"/>
    <s v="3High"/>
    <s v="High"/>
    <s v="Single"/>
    <s v="Single"/>
    <n v="6811"/>
    <n v="6811"/>
    <n v="2112"/>
    <n v="2112"/>
    <n v="2"/>
    <n v="2"/>
    <s v="Yes"/>
    <s v="Yes"/>
    <n v="17"/>
    <n v="17"/>
    <s v="3Excellent"/>
    <s v="Excellent"/>
    <s v="1Low"/>
    <s v="Low"/>
    <n v="3"/>
    <n v="3"/>
    <s v="3Better"/>
    <s v="Better"/>
    <s v="No"/>
    <x v="1"/>
  </r>
  <r>
    <n v="1913"/>
    <n v="26"/>
    <n v="26"/>
    <s v="Travel_Rarely"/>
    <s v="Travel_Rarely"/>
    <n v="775"/>
    <n v="775"/>
    <s v="Sales"/>
    <x v="0"/>
    <n v="29"/>
    <n v="29"/>
    <s v="2College"/>
    <s v="College"/>
    <s v="Medical"/>
    <s v="Medical"/>
    <s v="1Low"/>
    <s v="Low"/>
    <s v="Male"/>
    <s v="Male"/>
    <n v="45"/>
    <n v="45"/>
    <s v="3High"/>
    <s v="High"/>
    <n v="2"/>
    <n v="2"/>
    <s v="Sales Executive"/>
    <s v="Sales Executive"/>
    <s v="3High"/>
    <s v="High"/>
    <s v="Divorced"/>
    <s v="Divorced"/>
    <n v="4306"/>
    <n v="4306"/>
    <n v="4267"/>
    <n v="4267"/>
    <n v="5"/>
    <n v="5"/>
    <s v="No"/>
    <s v="No"/>
    <n v="12"/>
    <n v="12"/>
    <s v="3Excellent"/>
    <s v="Excellent"/>
    <s v="1Low"/>
    <s v="Low"/>
    <n v="5"/>
    <n v="5"/>
    <s v="3Better"/>
    <s v="Better"/>
    <s v="No"/>
    <x v="1"/>
  </r>
  <r>
    <n v="1914"/>
    <n v="35"/>
    <n v="35"/>
    <s v="Travel_Rarely"/>
    <s v="Travel_Rarely"/>
    <n v="195"/>
    <n v="195"/>
    <s v="Sales"/>
    <x v="0"/>
    <n v="1"/>
    <n v="1"/>
    <s v="3Bachelor"/>
    <s v="Bachelor"/>
    <s v="Medical"/>
    <s v="Medical"/>
    <s v="1Low"/>
    <s v="Low"/>
    <s v="Female"/>
    <s v="Female"/>
    <n v="80"/>
    <n v="80"/>
    <s v="3High"/>
    <s v="High"/>
    <n v="2"/>
    <n v="2"/>
    <s v="Sales Executive"/>
    <s v="Sales Executive"/>
    <s v="3High"/>
    <s v="High"/>
    <s v="Single"/>
    <s v="Single"/>
    <n v="4859"/>
    <n v="4859"/>
    <n v="6698"/>
    <n v="6698"/>
    <n v="1"/>
    <n v="1"/>
    <s v="No"/>
    <s v="No"/>
    <n v="16"/>
    <n v="16"/>
    <s v="3Excellent"/>
    <s v="Excellent"/>
    <s v="4Very High"/>
    <s v="Very High"/>
    <n v="3"/>
    <n v="3"/>
    <s v="3Better"/>
    <s v="Better"/>
    <s v="No"/>
    <x v="1"/>
  </r>
  <r>
    <n v="1915"/>
    <n v="34"/>
    <n v="34"/>
    <s v="Travel_Rarely"/>
    <s v="Travel_Rarely"/>
    <n v="258"/>
    <n v="258"/>
    <s v="Sales"/>
    <x v="0"/>
    <n v="21"/>
    <n v="21"/>
    <m/>
    <s v="Bachelor"/>
    <s v="Life Sciences"/>
    <s v="Life Sciences"/>
    <s v="4Ver High"/>
    <s v="Ver High"/>
    <s v="Male"/>
    <s v="Male"/>
    <n v="74"/>
    <n v="74"/>
    <s v="4Very High"/>
    <s v="Very High"/>
    <n v="2"/>
    <n v="2"/>
    <s v="Sales Executive"/>
    <s v="Sales Executive"/>
    <s v="4Very High"/>
    <s v="Very High"/>
    <s v="Single"/>
    <s v="Single"/>
    <n v="5337"/>
    <n v="5337"/>
    <n v="19921"/>
    <n v="19921"/>
    <n v="1"/>
    <n v="1"/>
    <s v="No"/>
    <s v="No"/>
    <n v="12"/>
    <n v="12"/>
    <s v="3Excellent"/>
    <s v="Excellent"/>
    <s v="4Very High"/>
    <s v="Very High"/>
    <n v="3"/>
    <n v="3"/>
    <s v="3Better"/>
    <s v="Better"/>
    <s v="No"/>
    <x v="1"/>
  </r>
  <r>
    <n v="1916"/>
    <n v="26"/>
    <n v="26"/>
    <s v="Travel_Rarely"/>
    <s v="Travel_Rarely"/>
    <n v="471"/>
    <n v="471"/>
    <s v="Research &amp; Development"/>
    <x v="1"/>
    <n v="24"/>
    <n v="24"/>
    <s v="3Bachelor"/>
    <s v="Bachelor"/>
    <s v="Technical Degree"/>
    <s v="Technical Degree"/>
    <s v="3High"/>
    <s v="High"/>
    <s v="Male"/>
    <s v="Male"/>
    <n v="66"/>
    <n v="66"/>
    <s v="1Low"/>
    <s v="Low"/>
    <n v="1"/>
    <n v="1"/>
    <s v="Laboratory Technician"/>
    <s v="Laboratory Technician"/>
    <s v="4Very High"/>
    <s v="Very High"/>
    <s v="Single"/>
    <s v="Single"/>
    <n v="2340"/>
    <n v="2340"/>
    <n v="23213"/>
    <n v="23213"/>
    <n v="1"/>
    <n v="1"/>
    <s v="Yes"/>
    <s v="Yes"/>
    <n v="18"/>
    <n v="18"/>
    <s v="3Excellent"/>
    <s v="Excellent"/>
    <s v="2Medium"/>
    <s v="Medium"/>
    <n v="3"/>
    <n v="3"/>
    <s v="1Bad"/>
    <s v="Bad"/>
    <s v="Yes"/>
    <x v="0"/>
  </r>
  <r>
    <n v="1917"/>
    <n v="37"/>
    <n v="37"/>
    <s v="Travel_Rarely"/>
    <s v="Travel_Rarely"/>
    <n v="799"/>
    <n v="799"/>
    <s v="Research &amp; Development"/>
    <x v="1"/>
    <n v="1"/>
    <n v="1"/>
    <s v="3Bachelor"/>
    <s v="Bachelor"/>
    <s v="Technical Degree"/>
    <s v="Technical Degree"/>
    <s v="2Medium"/>
    <s v="Medium"/>
    <s v="Female"/>
    <s v="Female"/>
    <n v="59"/>
    <n v="59"/>
    <s v="3High"/>
    <s v="High"/>
    <n v="3"/>
    <n v="3"/>
    <s v="Manufacturing Director"/>
    <s v="Manufacturing Director"/>
    <s v="4Very High"/>
    <s v="Very High"/>
    <s v="Single"/>
    <s v="Single"/>
    <n v="7491"/>
    <n v="7491"/>
    <n v="23848"/>
    <n v="23848"/>
    <n v="4"/>
    <n v="4"/>
    <s v="No"/>
    <s v="No"/>
    <n v="17"/>
    <n v="17"/>
    <s v="3Excellent"/>
    <s v="Excellent"/>
    <s v="4Very High"/>
    <s v="Very High"/>
    <n v="3"/>
    <n v="3"/>
    <s v="4Best"/>
    <s v="Best"/>
    <s v="No"/>
    <x v="1"/>
  </r>
  <r>
    <n v="1918"/>
    <n v="46"/>
    <n v="46"/>
    <s v="Travel_Frequently"/>
    <s v="Travel_Frequently"/>
    <n v="1034"/>
    <n v="1034"/>
    <s v="Research &amp; Development"/>
    <x v="1"/>
    <n v="18"/>
    <n v="18"/>
    <s v="1Below College"/>
    <s v="Below College"/>
    <s v="Medical"/>
    <s v="Medical"/>
    <s v="1Low"/>
    <s v="Low"/>
    <s v="Female"/>
    <s v="Female"/>
    <n v="86"/>
    <n v="86"/>
    <s v="3High"/>
    <s v="High"/>
    <n v="3"/>
    <n v="3"/>
    <s v="Healthcare Representative"/>
    <s v="Healthcare Representative"/>
    <s v="3High"/>
    <s v="High"/>
    <s v="Married"/>
    <s v="Married"/>
    <n v="10527"/>
    <n v="10527"/>
    <n v="8984"/>
    <n v="8984"/>
    <n v="5"/>
    <n v="5"/>
    <s v="No"/>
    <s v="No"/>
    <n v="11"/>
    <n v="11"/>
    <s v="3Excellent"/>
    <s v="Excellent"/>
    <s v="4Very High"/>
    <s v="Very High"/>
    <n v="3"/>
    <n v="3"/>
    <s v="2Good"/>
    <s v="Good"/>
    <s v="No"/>
    <x v="1"/>
  </r>
  <r>
    <n v="1919"/>
    <n v="41"/>
    <n v="41"/>
    <s v="Travel_Rarely"/>
    <s v="Travel_Rarely"/>
    <n v="1276"/>
    <n v="1276"/>
    <s v="Sales"/>
    <x v="0"/>
    <n v="2"/>
    <n v="2"/>
    <s v="5Doctor"/>
    <s v="Doctor"/>
    <s v="Life Sciences"/>
    <s v="Life Sciences"/>
    <s v="2Medium"/>
    <s v="Medium"/>
    <s v="Female"/>
    <s v="Female"/>
    <n v="91"/>
    <n v="91"/>
    <s v="3High"/>
    <s v="High"/>
    <n v="4"/>
    <n v="4"/>
    <s v="Manager"/>
    <s v="Manager"/>
    <s v="1Low"/>
    <s v="Low"/>
    <s v="Married"/>
    <s v="Married"/>
    <n v="16595"/>
    <n v="16595"/>
    <n v="5626"/>
    <n v="5626"/>
    <n v="7"/>
    <n v="7"/>
    <s v="No"/>
    <s v="No"/>
    <n v="16"/>
    <n v="16"/>
    <s v="3Excellent"/>
    <s v="Excellent"/>
    <s v="2Medium"/>
    <s v="Medium"/>
    <n v="2"/>
    <n v="2"/>
    <s v="3Better"/>
    <s v="Better"/>
    <s v="No"/>
    <x v="1"/>
  </r>
  <r>
    <n v="1920"/>
    <n v="37"/>
    <n v="37"/>
    <s v="Non-Travel"/>
    <s v="Non-Travel"/>
    <n v="142"/>
    <n v="142"/>
    <s v="Sales"/>
    <x v="0"/>
    <n v="9"/>
    <n v="9"/>
    <s v="4Master"/>
    <s v="Master"/>
    <s v="Medical"/>
    <s v="Medical"/>
    <s v="1Low"/>
    <s v="Low"/>
    <s v="Male"/>
    <s v="Male"/>
    <n v="69"/>
    <n v="69"/>
    <s v="3High"/>
    <s v="High"/>
    <m/>
    <n v="1"/>
    <s v="Sales Executive"/>
    <s v="Sales Executive"/>
    <s v="2Medium"/>
    <s v="Medium"/>
    <s v="Divorced"/>
    <s v="Divorced"/>
    <n v="8834"/>
    <n v="8834"/>
    <n v="24666"/>
    <n v="24666"/>
    <n v="1"/>
    <n v="1"/>
    <s v="No"/>
    <s v="No"/>
    <n v="13"/>
    <n v="13"/>
    <s v="3Excellent"/>
    <s v="Excellent"/>
    <s v="4Very High"/>
    <s v="Very High"/>
    <n v="6"/>
    <n v="6"/>
    <s v="3Better"/>
    <s v="Better"/>
    <s v="No"/>
    <x v="1"/>
  </r>
  <r>
    <n v="1921"/>
    <n v="52"/>
    <n v="52"/>
    <s v="Travel_Rarely"/>
    <s v="Travel_Rarely"/>
    <n v="956"/>
    <n v="956"/>
    <s v="Research &amp; Development"/>
    <x v="1"/>
    <n v="6"/>
    <n v="6"/>
    <s v="2College"/>
    <s v="College"/>
    <s v="Technical Degree"/>
    <s v="Technical Degree"/>
    <s v="4Ver High"/>
    <s v="Ver High"/>
    <s v="Male"/>
    <s v="Male"/>
    <n v="78"/>
    <n v="78"/>
    <s v="3High"/>
    <s v="High"/>
    <n v="2"/>
    <n v="2"/>
    <s v="Research Scientist"/>
    <s v="Research Scientist"/>
    <s v="1Low"/>
    <s v="Low"/>
    <s v="Divorced"/>
    <s v="Divorced"/>
    <n v="5577"/>
    <n v="5577"/>
    <n v="22087"/>
    <n v="22087"/>
    <n v="3"/>
    <n v="3"/>
    <s v="Yes"/>
    <s v="Yes"/>
    <n v="12"/>
    <n v="12"/>
    <s v="3Excellent"/>
    <s v="Excellent"/>
    <s v="2Medium"/>
    <s v="Medium"/>
    <n v="3"/>
    <n v="3"/>
    <m/>
    <s v="Better"/>
    <s v="No"/>
    <x v="1"/>
  </r>
  <r>
    <n v="1922"/>
    <n v="32"/>
    <n v="32"/>
    <s v="Non-Travel"/>
    <s v="Non-Travel"/>
    <n v="1474"/>
    <n v="1474"/>
    <s v="Sales"/>
    <x v="0"/>
    <n v="11"/>
    <n v="11"/>
    <s v="4Master"/>
    <s v="Master"/>
    <s v="Other"/>
    <s v="Other"/>
    <s v="4Ver High"/>
    <s v="Ver High"/>
    <s v="Male"/>
    <s v="Male"/>
    <n v="60"/>
    <n v="60"/>
    <s v="4Very High"/>
    <s v="Very High"/>
    <n v="2"/>
    <n v="2"/>
    <s v="Sales Executive"/>
    <s v="Sales Executive"/>
    <s v="3High"/>
    <s v="High"/>
    <s v="Married"/>
    <s v="Married"/>
    <n v="4707"/>
    <n v="4707"/>
    <n v="23914"/>
    <n v="23914"/>
    <n v="8"/>
    <n v="8"/>
    <s v="No"/>
    <s v="No"/>
    <n v="12"/>
    <n v="12"/>
    <s v="3Excellent"/>
    <s v="Excellent"/>
    <s v="4Very High"/>
    <s v="Very High"/>
    <n v="2"/>
    <n v="2"/>
    <s v="3Better"/>
    <s v="Better"/>
    <s v="Yes"/>
    <x v="0"/>
  </r>
  <r>
    <n v="1923"/>
    <n v="24"/>
    <n v="24"/>
    <s v="Travel_Frequently"/>
    <s v="Travel_Frequently"/>
    <n v="535"/>
    <n v="535"/>
    <s v="Sales"/>
    <x v="0"/>
    <n v="24"/>
    <n v="24"/>
    <s v="3Bachelor"/>
    <s v="Bachelor"/>
    <s v="Medical"/>
    <s v="Medical"/>
    <s v="4Ver High"/>
    <s v="Ver High"/>
    <s v="Male"/>
    <s v="Male"/>
    <n v="38"/>
    <n v="38"/>
    <s v="3High"/>
    <s v="High"/>
    <n v="1"/>
    <n v="1"/>
    <s v="Sales Representative"/>
    <s v="Sales Representative"/>
    <s v="4Very High"/>
    <s v="Very High"/>
    <s v="Married"/>
    <s v="Married"/>
    <n v="2400"/>
    <n v="2400"/>
    <n v="5530"/>
    <n v="5530"/>
    <n v="0"/>
    <n v="0"/>
    <s v="No"/>
    <s v="No"/>
    <m/>
    <n v="15.206064782908339"/>
    <s v="3Excellent"/>
    <s v="Excellent"/>
    <s v="3High"/>
    <s v="High"/>
    <n v="3"/>
    <n v="3"/>
    <s v="3Better"/>
    <s v="Better"/>
    <s v="No"/>
    <x v="1"/>
  </r>
  <r>
    <n v="1924"/>
    <n v="38"/>
    <n v="38"/>
    <s v="Travel_Rarely"/>
    <s v="Travel_Rarely"/>
    <n v="1495"/>
    <n v="1495"/>
    <s v="Research &amp; Development"/>
    <x v="1"/>
    <n v="10"/>
    <n v="10"/>
    <s v="3Bachelor"/>
    <s v="Bachelor"/>
    <s v="Medical"/>
    <s v="Medical"/>
    <s v="3High"/>
    <s v="High"/>
    <s v="Female"/>
    <s v="Female"/>
    <n v="76"/>
    <n v="76"/>
    <s v="3High"/>
    <s v="High"/>
    <n v="2"/>
    <n v="2"/>
    <s v="Healthcare Representative"/>
    <s v="Healthcare Representative"/>
    <s v="3High"/>
    <s v="High"/>
    <s v="Married"/>
    <s v="Married"/>
    <n v="9824"/>
    <n v="9824"/>
    <n v="22174"/>
    <n v="22174"/>
    <n v="3"/>
    <n v="3"/>
    <s v="No"/>
    <s v="No"/>
    <n v="19"/>
    <n v="19"/>
    <s v="3Excellent"/>
    <s v="Excellent"/>
    <s v="3High"/>
    <s v="High"/>
    <n v="4"/>
    <n v="4"/>
    <s v="3Better"/>
    <s v="Better"/>
    <s v="No"/>
    <x v="1"/>
  </r>
  <r>
    <n v="1925"/>
    <n v="37"/>
    <n v="37"/>
    <s v="Travel_Rarely"/>
    <s v="Travel_Rarely"/>
    <n v="446"/>
    <n v="446"/>
    <s v="Research &amp; Development"/>
    <x v="1"/>
    <n v="1"/>
    <n v="1"/>
    <s v="4Master"/>
    <s v="Master"/>
    <s v="Life Sciences"/>
    <s v="Life Sciences"/>
    <s v="2Medium"/>
    <s v="Medium"/>
    <s v="Female"/>
    <s v="Female"/>
    <n v="65"/>
    <n v="65"/>
    <s v="3High"/>
    <s v="High"/>
    <n v="2"/>
    <n v="2"/>
    <s v="Manufacturing Director"/>
    <s v="Manufacturing Director"/>
    <s v="2Medium"/>
    <s v="Medium"/>
    <s v="Married"/>
    <s v="Married"/>
    <n v="6447"/>
    <n v="6447"/>
    <n v="15701"/>
    <n v="15701"/>
    <n v="6"/>
    <n v="6"/>
    <s v="No"/>
    <s v="No"/>
    <n v="12"/>
    <n v="12"/>
    <s v="3Excellent"/>
    <s v="Excellent"/>
    <s v="2Medium"/>
    <s v="Medium"/>
    <n v="2"/>
    <n v="2"/>
    <s v="2Good"/>
    <s v="Good"/>
    <s v="No"/>
    <x v="1"/>
  </r>
  <r>
    <n v="1926"/>
    <n v="49"/>
    <n v="49"/>
    <s v="Travel_Rarely"/>
    <s v="Travel_Rarely"/>
    <n v="1245"/>
    <n v="1245"/>
    <s v="Research &amp; Development"/>
    <x v="1"/>
    <n v="18"/>
    <n v="18"/>
    <s v="4Master"/>
    <s v="Master"/>
    <s v="Life Sciences"/>
    <s v="Life Sciences"/>
    <s v="4Ver High"/>
    <s v="Ver High"/>
    <s v="Male"/>
    <s v="Male"/>
    <n v="58"/>
    <n v="58"/>
    <s v="2Medium"/>
    <s v="Medium"/>
    <n v="5"/>
    <n v="5"/>
    <s v="Research Director"/>
    <s v="Research Director"/>
    <s v="3High"/>
    <s v="High"/>
    <s v="Divorced"/>
    <s v="Divorced"/>
    <n v="19502"/>
    <n v="19502"/>
    <n v="2125"/>
    <n v="2125"/>
    <n v="1"/>
    <n v="1"/>
    <s v="Yes"/>
    <s v="Yes"/>
    <n v="17"/>
    <n v="17"/>
    <s v="3Excellent"/>
    <s v="Excellent"/>
    <s v="3High"/>
    <s v="High"/>
    <n v="5"/>
    <n v="5"/>
    <s v="3Better"/>
    <s v="Better"/>
    <s v="No"/>
    <x v="1"/>
  </r>
  <r>
    <n v="1927"/>
    <n v="24"/>
    <n v="24"/>
    <s v="Travel_Rarely"/>
    <s v="Travel_Rarely"/>
    <n v="691"/>
    <n v="691"/>
    <s v="Research &amp; Development"/>
    <x v="1"/>
    <n v="23"/>
    <n v="23"/>
    <s v="3Bachelor"/>
    <s v="Bachelor"/>
    <s v="Medical"/>
    <s v="Medical"/>
    <s v="2Medium"/>
    <s v="Medium"/>
    <s v="Male"/>
    <s v="Male"/>
    <n v="89"/>
    <n v="89"/>
    <s v="4Very High"/>
    <s v="Very High"/>
    <n v="1"/>
    <n v="1"/>
    <s v="Research Scientist"/>
    <s v="Research Scientist"/>
    <s v="4Very High"/>
    <s v="Very High"/>
    <s v="Married"/>
    <s v="Married"/>
    <n v="2725"/>
    <n v="2725"/>
    <n v="21630"/>
    <n v="21630"/>
    <n v="1"/>
    <n v="1"/>
    <s v="Yes"/>
    <s v="Yes"/>
    <n v="11"/>
    <n v="11"/>
    <s v="3Excellent"/>
    <s v="Excellent"/>
    <s v="2Medium"/>
    <s v="Medium"/>
    <n v="3"/>
    <n v="3"/>
    <s v="3Better"/>
    <s v="Better"/>
    <s v="No"/>
    <x v="1"/>
  </r>
  <r>
    <n v="1928"/>
    <n v="26"/>
    <n v="26"/>
    <s v="Travel_Rarely"/>
    <s v="Travel_Rarely"/>
    <n v="703"/>
    <n v="703"/>
    <s v="Sales"/>
    <x v="0"/>
    <n v="28"/>
    <n v="28"/>
    <s v="2College"/>
    <s v="College"/>
    <s v="Marketing"/>
    <s v="Marketing"/>
    <s v="1Low"/>
    <s v="Low"/>
    <s v="Male"/>
    <s v="Male"/>
    <n v="66"/>
    <n v="66"/>
    <s v="3High"/>
    <s v="High"/>
    <n v="2"/>
    <n v="2"/>
    <s v="Sales Executive"/>
    <s v="Sales Executive"/>
    <s v="2Medium"/>
    <s v="Medium"/>
    <s v="Married"/>
    <s v="Married"/>
    <n v="6272"/>
    <n v="6272"/>
    <n v="7428"/>
    <n v="7428"/>
    <n v="1"/>
    <n v="1"/>
    <s v="No"/>
    <s v="No"/>
    <n v="20"/>
    <n v="20"/>
    <s v="4Outstanding"/>
    <s v="Outstanding"/>
    <s v="4Very High"/>
    <s v="Very High"/>
    <n v="5"/>
    <n v="5"/>
    <s v="4Best"/>
    <s v="Best"/>
    <s v="No"/>
    <x v="1"/>
  </r>
  <r>
    <n v="1929"/>
    <n v="24"/>
    <n v="24"/>
    <s v="Travel_Rarely"/>
    <s v="Travel_Rarely"/>
    <n v="823"/>
    <n v="823"/>
    <s v="Research &amp; Development"/>
    <x v="1"/>
    <n v="17"/>
    <n v="17"/>
    <s v="2College"/>
    <s v="College"/>
    <s v="Other"/>
    <s v="Other"/>
    <s v="4Ver High"/>
    <s v="Ver High"/>
    <s v="Male"/>
    <s v="Male"/>
    <n v="94"/>
    <n v="94"/>
    <s v="2Medium"/>
    <s v="Medium"/>
    <n v="1"/>
    <n v="1"/>
    <s v="Laboratory Technician"/>
    <s v="Laboratory Technician"/>
    <s v="2Medium"/>
    <s v="Medium"/>
    <s v="Married"/>
    <s v="Married"/>
    <n v="2127"/>
    <n v="2127"/>
    <n v="9100"/>
    <n v="9100"/>
    <n v="1"/>
    <n v="1"/>
    <s v="No"/>
    <s v="No"/>
    <n v="21"/>
    <n v="21"/>
    <s v="4Outstanding"/>
    <s v="Outstanding"/>
    <s v="4Very High"/>
    <s v="Very High"/>
    <n v="2"/>
    <n v="2"/>
    <s v="3Better"/>
    <s v="Better"/>
    <s v="No"/>
    <x v="1"/>
  </r>
  <r>
    <n v="1930"/>
    <n v="50"/>
    <n v="50"/>
    <s v="Travel_Frequently"/>
    <s v="Travel_Frequently"/>
    <n v="1246"/>
    <n v="1246"/>
    <s v="Human Resources"/>
    <x v="2"/>
    <n v="3"/>
    <n v="3"/>
    <s v="3Bachelor"/>
    <s v="Bachelor"/>
    <s v="Medical"/>
    <s v="Medical"/>
    <s v="1Low"/>
    <s v="Low"/>
    <s v="Male"/>
    <s v="Male"/>
    <n v="99"/>
    <n v="99"/>
    <s v="3High"/>
    <s v="High"/>
    <n v="5"/>
    <n v="5"/>
    <s v="Manager"/>
    <s v="Manager"/>
    <s v="2Medium"/>
    <s v="Medium"/>
    <s v="Married"/>
    <s v="Married"/>
    <n v="18200"/>
    <n v="18200"/>
    <n v="7999"/>
    <n v="7999"/>
    <n v="1"/>
    <n v="1"/>
    <s v="No"/>
    <s v="No"/>
    <n v="11"/>
    <n v="11"/>
    <s v="3Excellent"/>
    <s v="Excellent"/>
    <s v="3High"/>
    <s v="High"/>
    <n v="2"/>
    <n v="2"/>
    <s v="3Better"/>
    <s v="Better"/>
    <s v="No"/>
    <x v="1"/>
  </r>
  <r>
    <n v="1931"/>
    <n v="25"/>
    <n v="25"/>
    <s v="Travel_Rarely"/>
    <s v="Travel_Rarely"/>
    <n v="622"/>
    <n v="622"/>
    <s v="Sales"/>
    <x v="0"/>
    <n v="13"/>
    <n v="13"/>
    <s v="1Below College"/>
    <s v="Below College"/>
    <s v="Medical"/>
    <s v="Medical"/>
    <s v="2Medium"/>
    <s v="Medium"/>
    <s v="Male"/>
    <s v="Male"/>
    <n v="40"/>
    <n v="40"/>
    <s v="3High"/>
    <s v="High"/>
    <n v="1"/>
    <n v="1"/>
    <s v="Sales Representative"/>
    <s v="Sales Representative"/>
    <s v="3High"/>
    <s v="High"/>
    <s v="Married"/>
    <s v="Married"/>
    <n v="2096"/>
    <n v="2096"/>
    <n v="26376"/>
    <n v="26376"/>
    <n v="1"/>
    <n v="1"/>
    <s v="No"/>
    <s v="No"/>
    <n v="11"/>
    <n v="11"/>
    <s v="3Excellent"/>
    <s v="Excellent"/>
    <s v="3High"/>
    <s v="High"/>
    <n v="1"/>
    <n v="1"/>
    <s v="3Better"/>
    <s v="Better"/>
    <s v="No"/>
    <x v="1"/>
  </r>
  <r>
    <n v="1932"/>
    <n v="24"/>
    <n v="24"/>
    <s v="Travel_Frequently"/>
    <s v="Travel_Frequently"/>
    <n v="1287"/>
    <n v="1287"/>
    <s v="Research &amp; Development"/>
    <x v="1"/>
    <n v="7"/>
    <n v="7"/>
    <s v="3Bachelor"/>
    <s v="Bachelor"/>
    <s v="Life Sciences"/>
    <s v="Life Sciences"/>
    <s v="1Low"/>
    <s v="Low"/>
    <s v="Female"/>
    <s v="Female"/>
    <n v="55"/>
    <n v="55"/>
    <m/>
    <s v="High"/>
    <n v="1"/>
    <n v="1"/>
    <s v="Laboratory Technician"/>
    <s v="Laboratory Technician"/>
    <s v="3High"/>
    <s v="High"/>
    <s v="Married"/>
    <s v="Married"/>
    <n v="2886"/>
    <n v="2886"/>
    <n v="14168"/>
    <n v="14168"/>
    <n v="1"/>
    <n v="1"/>
    <s v="Yes"/>
    <s v="Yes"/>
    <n v="16"/>
    <n v="16"/>
    <s v="3Excellent"/>
    <s v="Excellent"/>
    <s v="4Very High"/>
    <s v="Very High"/>
    <n v="4"/>
    <n v="4"/>
    <s v="3Better"/>
    <s v="Better"/>
    <s v="Yes"/>
    <x v="0"/>
  </r>
  <r>
    <n v="1933"/>
    <n v="30"/>
    <n v="30"/>
    <m/>
    <s v="Travel_Rarely"/>
    <n v="448"/>
    <n v="448"/>
    <s v="Sales"/>
    <x v="0"/>
    <n v="12"/>
    <n v="12"/>
    <s v="4Master"/>
    <s v="Master"/>
    <s v="Life Sciences"/>
    <s v="Life Sciences"/>
    <s v="2Medium"/>
    <s v="Medium"/>
    <s v="Male"/>
    <s v="Male"/>
    <n v="74"/>
    <n v="74"/>
    <s v="2Medium"/>
    <s v="Medium"/>
    <n v="1"/>
    <n v="1"/>
    <s v="Sales Representative"/>
    <s v="Sales Representative"/>
    <s v="1Low"/>
    <s v="Low"/>
    <s v="Married"/>
    <s v="Married"/>
    <n v="2033"/>
    <n v="2033"/>
    <n v="14470"/>
    <n v="14470"/>
    <n v="1"/>
    <n v="1"/>
    <s v="No"/>
    <s v="No"/>
    <n v="18"/>
    <n v="18"/>
    <s v="3Excellent"/>
    <s v="Excellent"/>
    <s v="3High"/>
    <s v="High"/>
    <n v="2"/>
    <n v="2"/>
    <s v="4Best"/>
    <s v="Best"/>
    <s v="Yes"/>
    <x v="0"/>
  </r>
  <r>
    <n v="1934"/>
    <m/>
    <n v="36.98203178991016"/>
    <s v="Travel_Rarely"/>
    <s v="Travel_Rarely"/>
    <n v="254"/>
    <n v="254"/>
    <s v="Research &amp; Development"/>
    <x v="1"/>
    <n v="1"/>
    <n v="1"/>
    <s v="2College"/>
    <s v="College"/>
    <s v="Life Sciences"/>
    <s v="Life Sciences"/>
    <s v="2Medium"/>
    <s v="Medium"/>
    <s v="Male"/>
    <s v="Male"/>
    <n v="83"/>
    <n v="83"/>
    <s v="2Medium"/>
    <s v="Medium"/>
    <n v="1"/>
    <n v="1"/>
    <s v="Research Scientist"/>
    <s v="Research Scientist"/>
    <s v="4Very High"/>
    <s v="Very High"/>
    <s v="Married"/>
    <s v="Married"/>
    <n v="3622"/>
    <n v="3622"/>
    <n v="22794"/>
    <n v="22794"/>
    <n v="1"/>
    <n v="1"/>
    <s v="Yes"/>
    <s v="Yes"/>
    <n v="13"/>
    <n v="13"/>
    <s v="3Excellent"/>
    <s v="Excellent"/>
    <s v="4Very High"/>
    <s v="Very High"/>
    <n v="3"/>
    <n v="3"/>
    <s v="3Better"/>
    <s v="Better"/>
    <s v="No"/>
    <x v="1"/>
  </r>
  <r>
    <n v="1935"/>
    <n v="31"/>
    <n v="31"/>
    <s v="Travel_Rarely"/>
    <s v="Travel_Rarely"/>
    <n v="1365"/>
    <n v="1365"/>
    <s v="Sales"/>
    <x v="0"/>
    <n v="13"/>
    <n v="13"/>
    <s v="4Master"/>
    <s v="Master"/>
    <s v="Medical"/>
    <s v="Medical"/>
    <s v="2Medium"/>
    <s v="Medium"/>
    <s v="Male"/>
    <s v="Male"/>
    <n v="46"/>
    <n v="46"/>
    <s v="3High"/>
    <s v="High"/>
    <n v="2"/>
    <n v="2"/>
    <s v="Sales Executive"/>
    <s v="Sales Executive"/>
    <s v="1Low"/>
    <s v="Low"/>
    <s v="Divorced"/>
    <s v="Divorced"/>
    <n v="4233"/>
    <n v="4233"/>
    <n v="11512"/>
    <n v="11512"/>
    <n v="2"/>
    <n v="2"/>
    <s v="No"/>
    <s v="No"/>
    <n v="17"/>
    <n v="17"/>
    <m/>
    <s v="Excellent"/>
    <s v="3High"/>
    <s v="High"/>
    <n v="2"/>
    <n v="2"/>
    <s v="1Bad"/>
    <s v="Bad"/>
    <s v="Yes"/>
    <x v="0"/>
  </r>
  <r>
    <n v="1936"/>
    <n v="35"/>
    <n v="35"/>
    <s v="Travel_Rarely"/>
    <s v="Travel_Rarely"/>
    <n v="538"/>
    <n v="538"/>
    <s v="Research &amp; Development"/>
    <x v="1"/>
    <n v="25"/>
    <n v="25"/>
    <s v="2College"/>
    <s v="College"/>
    <s v="Other"/>
    <s v="Other"/>
    <s v="1Low"/>
    <s v="Low"/>
    <s v="Male"/>
    <s v="Male"/>
    <n v="54"/>
    <n v="54"/>
    <s v="2Medium"/>
    <s v="Medium"/>
    <n v="2"/>
    <n v="2"/>
    <s v="Laboratory Technician"/>
    <s v="Laboratory Technician"/>
    <s v="4Very High"/>
    <s v="Very High"/>
    <s v="Single"/>
    <s v="Single"/>
    <n v="3681"/>
    <n v="3681"/>
    <n v="14004"/>
    <n v="14004"/>
    <n v="4"/>
    <n v="4"/>
    <s v="No"/>
    <s v="No"/>
    <n v="14"/>
    <n v="14"/>
    <s v="3Excellent"/>
    <s v="Excellent"/>
    <s v="4Very High"/>
    <s v="Very High"/>
    <n v="3"/>
    <n v="3"/>
    <s v="3Better"/>
    <s v="Better"/>
    <s v="No"/>
    <x v="1"/>
  </r>
  <r>
    <n v="1937"/>
    <n v="31"/>
    <n v="31"/>
    <s v="Travel_Rarely"/>
    <s v="Travel_Rarely"/>
    <n v="525"/>
    <n v="525"/>
    <s v="Sales"/>
    <x v="0"/>
    <n v="6"/>
    <n v="6"/>
    <s v="4Master"/>
    <s v="Master"/>
    <s v="Medical"/>
    <s v="Medical"/>
    <s v="1Low"/>
    <s v="Low"/>
    <s v="Male"/>
    <s v="Male"/>
    <n v="66"/>
    <n v="66"/>
    <s v="4Very High"/>
    <s v="Very High"/>
    <n v="2"/>
    <n v="2"/>
    <s v="Sales Executive"/>
    <s v="Sales Executive"/>
    <s v="4Very High"/>
    <s v="Very High"/>
    <s v="Divorced"/>
    <s v="Divorced"/>
    <n v="5460"/>
    <n v="5460"/>
    <n v="6219"/>
    <n v="6219"/>
    <n v="4"/>
    <n v="4"/>
    <s v="No"/>
    <s v="No"/>
    <n v="22"/>
    <n v="22"/>
    <s v="4Outstanding"/>
    <s v="Outstanding"/>
    <s v="4Very High"/>
    <s v="Very High"/>
    <n v="4"/>
    <n v="4"/>
    <s v="4Best"/>
    <s v="Best"/>
    <s v="No"/>
    <x v="1"/>
  </r>
  <r>
    <n v="1938"/>
    <n v="27"/>
    <n v="27"/>
    <s v="Travel_Rarely"/>
    <s v="Travel_Rarely"/>
    <n v="798"/>
    <n v="798"/>
    <s v="Research &amp; Development"/>
    <x v="1"/>
    <n v="6"/>
    <n v="6"/>
    <s v="4Master"/>
    <s v="Master"/>
    <s v="Medical"/>
    <s v="Medical"/>
    <s v="1Low"/>
    <s v="Low"/>
    <s v="Female"/>
    <s v="Female"/>
    <n v="66"/>
    <n v="66"/>
    <s v="2Medium"/>
    <s v="Medium"/>
    <n v="1"/>
    <n v="1"/>
    <s v="Research Scientist"/>
    <s v="Research Scientist"/>
    <s v="3High"/>
    <s v="High"/>
    <s v="Divorced"/>
    <s v="Divorced"/>
    <n v="2187"/>
    <n v="2187"/>
    <n v="5013"/>
    <n v="5013"/>
    <n v="0"/>
    <n v="0"/>
    <s v="No"/>
    <s v="No"/>
    <n v="12"/>
    <n v="12"/>
    <s v="3Excellent"/>
    <s v="Excellent"/>
    <s v="3High"/>
    <s v="High"/>
    <n v="5"/>
    <n v="5"/>
    <s v="2Good"/>
    <s v="Good"/>
    <s v="No"/>
    <x v="1"/>
  </r>
  <r>
    <n v="1939"/>
    <n v="37"/>
    <n v="37"/>
    <s v="Travel_Rarely"/>
    <s v="Travel_Rarely"/>
    <n v="558"/>
    <n v="558"/>
    <s v="Sales"/>
    <x v="0"/>
    <n v="2"/>
    <n v="2"/>
    <s v="3Bachelor"/>
    <s v="Bachelor"/>
    <s v="Marketing"/>
    <s v="Marketing"/>
    <s v="4Ver High"/>
    <s v="Ver High"/>
    <s v="Male"/>
    <s v="Male"/>
    <n v="75"/>
    <n v="75"/>
    <s v="3High"/>
    <s v="High"/>
    <n v="2"/>
    <n v="2"/>
    <s v="Sales Executive"/>
    <s v="Sales Executive"/>
    <s v="3High"/>
    <s v="High"/>
    <s v="Married"/>
    <s v="Married"/>
    <n v="9602"/>
    <n v="9602"/>
    <n v="3010"/>
    <n v="3010"/>
    <n v="4"/>
    <n v="4"/>
    <s v="Yes"/>
    <s v="Yes"/>
    <n v="11"/>
    <n v="11"/>
    <s v="3Excellent"/>
    <s v="Excellent"/>
    <s v="3High"/>
    <s v="High"/>
    <n v="3"/>
    <n v="3"/>
    <s v="2Good"/>
    <s v="Good"/>
    <s v="No"/>
    <x v="1"/>
  </r>
  <r>
    <n v="1940"/>
    <n v="20"/>
    <n v="20"/>
    <s v="Travel_Rarely"/>
    <s v="Travel_Rarely"/>
    <n v="959"/>
    <n v="959"/>
    <s v="Research &amp; Development"/>
    <x v="1"/>
    <n v="1"/>
    <n v="1"/>
    <s v="3Bachelor"/>
    <s v="Bachelor"/>
    <s v="Life Sciences"/>
    <s v="Life Sciences"/>
    <s v="4Ver High"/>
    <s v="Ver High"/>
    <s v="Female"/>
    <s v="Female"/>
    <n v="83"/>
    <n v="83"/>
    <s v="2Medium"/>
    <s v="Medium"/>
    <n v="1"/>
    <n v="1"/>
    <s v="Research Scientist"/>
    <s v="Research Scientist"/>
    <s v="2Medium"/>
    <s v="Medium"/>
    <m/>
    <s v="Single"/>
    <n v="2836"/>
    <n v="2836"/>
    <n v="11757"/>
    <n v="11757"/>
    <n v="1"/>
    <n v="1"/>
    <s v="No"/>
    <s v="No"/>
    <n v="13"/>
    <n v="13"/>
    <s v="3Excellent"/>
    <s v="Excellent"/>
    <s v="4Very High"/>
    <s v="Very High"/>
    <n v="0"/>
    <n v="0"/>
    <s v="4Best"/>
    <s v="Best"/>
    <s v="No"/>
    <x v="1"/>
  </r>
  <r>
    <n v="1941"/>
    <n v="42"/>
    <n v="42"/>
    <s v="Travel_Rarely"/>
    <s v="Travel_Rarely"/>
    <n v="622"/>
    <n v="622"/>
    <s v="Research &amp; Development"/>
    <x v="1"/>
    <n v="2"/>
    <n v="2"/>
    <s v="4Master"/>
    <s v="Master"/>
    <s v="Life Sciences"/>
    <s v="Life Sciences"/>
    <s v="3High"/>
    <s v="High"/>
    <s v="Female"/>
    <s v="Female"/>
    <n v="81"/>
    <n v="81"/>
    <s v="3High"/>
    <s v="High"/>
    <n v="2"/>
    <n v="2"/>
    <s v="Healthcare Representative"/>
    <s v="Healthcare Representative"/>
    <s v="4Very High"/>
    <s v="Very High"/>
    <s v="Married"/>
    <s v="Married"/>
    <n v="4089"/>
    <n v="4089"/>
    <n v="5718"/>
    <n v="5718"/>
    <n v="1"/>
    <n v="1"/>
    <s v="No"/>
    <s v="No"/>
    <n v="13"/>
    <n v="13"/>
    <s v="3Excellent"/>
    <s v="Excellent"/>
    <s v="2Medium"/>
    <s v="Medium"/>
    <n v="4"/>
    <n v="4"/>
    <s v="3Better"/>
    <s v="Better"/>
    <s v="No"/>
    <x v="1"/>
  </r>
  <r>
    <n v="1942"/>
    <n v="43"/>
    <n v="43"/>
    <s v="Travel_Rarely"/>
    <s v="Travel_Rarely"/>
    <n v="782"/>
    <n v="782"/>
    <s v="Research &amp; Development"/>
    <x v="1"/>
    <n v="6"/>
    <n v="6"/>
    <s v="4Master"/>
    <s v="Master"/>
    <s v="Other"/>
    <s v="Other"/>
    <s v="2Medium"/>
    <s v="Medium"/>
    <s v="Male"/>
    <s v="Male"/>
    <n v="50"/>
    <n v="50"/>
    <s v="2Medium"/>
    <s v="Medium"/>
    <n v="4"/>
    <n v="4"/>
    <s v="Research Director"/>
    <s v="Research Director"/>
    <s v="4Very High"/>
    <s v="Very High"/>
    <s v="Divorced"/>
    <s v="Divorced"/>
    <n v="16627"/>
    <n v="16627"/>
    <n v="2671"/>
    <n v="2671"/>
    <n v="4"/>
    <n v="4"/>
    <s v="Yes"/>
    <s v="Yes"/>
    <n v="14"/>
    <n v="14"/>
    <s v="3Excellent"/>
    <s v="Excellent"/>
    <s v="3High"/>
    <s v="High"/>
    <n v="3"/>
    <n v="3"/>
    <s v="2Good"/>
    <s v="Good"/>
    <s v="No"/>
    <x v="1"/>
  </r>
  <r>
    <n v="1943"/>
    <n v="38"/>
    <n v="38"/>
    <s v="Travel_Rarely"/>
    <s v="Travel_Rarely"/>
    <n v="362"/>
    <n v="362"/>
    <s v="Research &amp; Development"/>
    <x v="1"/>
    <n v="1"/>
    <n v="1"/>
    <s v="1Below College"/>
    <s v="Below College"/>
    <s v="Life Sciences"/>
    <s v="Life Sciences"/>
    <s v="3High"/>
    <s v="High"/>
    <s v="Female"/>
    <s v="Female"/>
    <n v="43"/>
    <n v="43"/>
    <s v="3High"/>
    <s v="High"/>
    <n v="1"/>
    <n v="1"/>
    <s v="Research Scientist"/>
    <s v="Research Scientist"/>
    <s v="1Low"/>
    <s v="Low"/>
    <s v="Single"/>
    <s v="Single"/>
    <n v="2619"/>
    <n v="2619"/>
    <n v="14561"/>
    <n v="14561"/>
    <n v="3"/>
    <n v="3"/>
    <s v="No"/>
    <s v="No"/>
    <n v="17"/>
    <n v="17"/>
    <s v="3Excellent"/>
    <s v="Excellent"/>
    <s v="4Very High"/>
    <s v="Very High"/>
    <n v="3"/>
    <n v="3"/>
    <s v="2Good"/>
    <s v="Good"/>
    <s v="No"/>
    <x v="1"/>
  </r>
  <r>
    <n v="1944"/>
    <n v="43"/>
    <n v="43"/>
    <s v="Travel_Frequently"/>
    <s v="Travel_Frequently"/>
    <n v="1001"/>
    <n v="1001"/>
    <s v="Research &amp; Development"/>
    <x v="1"/>
    <n v="9"/>
    <n v="9"/>
    <s v="5Doctor"/>
    <s v="Doctor"/>
    <s v="Medical"/>
    <s v="Medical"/>
    <s v="4Ver High"/>
    <s v="Ver High"/>
    <s v="Male"/>
    <s v="Male"/>
    <n v="72"/>
    <n v="72"/>
    <s v="3High"/>
    <s v="High"/>
    <n v="2"/>
    <n v="2"/>
    <s v="Laboratory Technician"/>
    <s v="Laboratory Technician"/>
    <s v="3High"/>
    <s v="High"/>
    <s v="Divorced"/>
    <s v="Divorced"/>
    <n v="5679"/>
    <n v="5679"/>
    <n v="19627"/>
    <n v="19627"/>
    <n v="3"/>
    <n v="3"/>
    <s v="Yes"/>
    <s v="Yes"/>
    <n v="13"/>
    <n v="13"/>
    <m/>
    <s v="Excellent"/>
    <s v="2Medium"/>
    <s v="Medium"/>
    <n v="3"/>
    <n v="3"/>
    <s v="3Better"/>
    <s v="Better"/>
    <s v="No"/>
    <x v="1"/>
  </r>
  <r>
    <n v="1945"/>
    <n v="48"/>
    <n v="48"/>
    <s v="Travel_Rarely"/>
    <s v="Travel_Rarely"/>
    <n v="1236"/>
    <n v="1236"/>
    <s v="Research &amp; Development"/>
    <x v="1"/>
    <n v="1"/>
    <n v="1"/>
    <s v="4Master"/>
    <s v="Master"/>
    <s v="Life Sciences"/>
    <s v="Life Sciences"/>
    <s v="4Ver High"/>
    <s v="Ver High"/>
    <s v="Female"/>
    <s v="Female"/>
    <n v="40"/>
    <n v="40"/>
    <s v="2Medium"/>
    <s v="Medium"/>
    <n v="4"/>
    <n v="4"/>
    <s v="Manager"/>
    <s v="Manager"/>
    <s v="1Low"/>
    <s v="Low"/>
    <s v="Married"/>
    <s v="Married"/>
    <n v="15402"/>
    <n v="15402"/>
    <n v="17997"/>
    <n v="17997"/>
    <m/>
    <n v="1"/>
    <s v="No"/>
    <s v="No"/>
    <n v="11"/>
    <n v="11"/>
    <s v="3Excellent"/>
    <s v="Excellent"/>
    <s v="1Low"/>
    <s v="Low"/>
    <n v="3"/>
    <n v="3"/>
    <s v="1Bad"/>
    <s v="Bad"/>
    <s v="No"/>
    <x v="1"/>
  </r>
  <r>
    <n v="1946"/>
    <n v="44"/>
    <n v="44"/>
    <s v="Travel_Rarely"/>
    <s v="Travel_Rarely"/>
    <n v="1112"/>
    <n v="1112"/>
    <s v="Human Resources"/>
    <x v="2"/>
    <n v="1"/>
    <n v="1"/>
    <s v="4Master"/>
    <s v="Master"/>
    <s v="Life Sciences"/>
    <s v="Life Sciences"/>
    <s v="1Low"/>
    <s v="Low"/>
    <s v="Female"/>
    <s v="Female"/>
    <n v="50"/>
    <n v="50"/>
    <s v="2Medium"/>
    <s v="Medium"/>
    <n v="2"/>
    <n v="2"/>
    <s v="Human Resources"/>
    <s v="Human Resources"/>
    <s v="3High"/>
    <s v="High"/>
    <s v="Single"/>
    <s v="Single"/>
    <n v="5985"/>
    <n v="5985"/>
    <n v="26894"/>
    <n v="26894"/>
    <n v="4"/>
    <n v="4"/>
    <s v="No"/>
    <s v="No"/>
    <n v="11"/>
    <n v="11"/>
    <s v="3Excellent"/>
    <s v="Excellent"/>
    <s v="2Medium"/>
    <s v="Medium"/>
    <n v="1"/>
    <n v="1"/>
    <s v="4Best"/>
    <s v="Best"/>
    <s v="No"/>
    <x v="1"/>
  </r>
  <r>
    <n v="1947"/>
    <n v="34"/>
    <n v="34"/>
    <s v="Travel_Rarely"/>
    <s v="Travel_Rarely"/>
    <n v="204"/>
    <n v="204"/>
    <s v="Sales"/>
    <x v="0"/>
    <n v="14"/>
    <n v="14"/>
    <s v="3Bachelor"/>
    <s v="Bachelor"/>
    <s v="Technical Degree"/>
    <s v="Technical Degree"/>
    <s v="3High"/>
    <s v="High"/>
    <s v="Female"/>
    <s v="Female"/>
    <n v="31"/>
    <n v="31"/>
    <s v="3High"/>
    <s v="High"/>
    <n v="1"/>
    <n v="1"/>
    <s v="Sales Representative"/>
    <s v="Sales Representative"/>
    <s v="3High"/>
    <s v="High"/>
    <s v="Divorced"/>
    <s v="Divorced"/>
    <n v="2579"/>
    <n v="2579"/>
    <n v="2912"/>
    <n v="2912"/>
    <n v="1"/>
    <n v="1"/>
    <s v="Yes"/>
    <s v="Yes"/>
    <n v="18"/>
    <n v="18"/>
    <s v="3Excellent"/>
    <s v="Excellent"/>
    <s v="4Very High"/>
    <s v="Very High"/>
    <n v="3"/>
    <n v="3"/>
    <s v="3Better"/>
    <s v="Better"/>
    <s v="No"/>
    <x v="1"/>
  </r>
  <r>
    <n v="1948"/>
    <n v="27"/>
    <n v="27"/>
    <s v="Travel_Rarely"/>
    <s v="Travel_Rarely"/>
    <n v="1420"/>
    <n v="1420"/>
    <s v="Sales"/>
    <x v="0"/>
    <n v="2"/>
    <n v="2"/>
    <s v="1Below College"/>
    <s v="Below College"/>
    <s v="Marketing"/>
    <s v="Marketing"/>
    <s v="3High"/>
    <s v="High"/>
    <s v="Male"/>
    <s v="Male"/>
    <n v="85"/>
    <n v="85"/>
    <s v="3High"/>
    <s v="High"/>
    <n v="1"/>
    <n v="1"/>
    <s v="Sales Representative"/>
    <s v="Sales Representative"/>
    <s v="1Low"/>
    <s v="Low"/>
    <s v="Divorced"/>
    <s v="Divorced"/>
    <n v="3041"/>
    <n v="3041"/>
    <n v="16346"/>
    <n v="16346"/>
    <n v="0"/>
    <n v="0"/>
    <s v="No"/>
    <s v="No"/>
    <n v="11"/>
    <n v="11"/>
    <s v="3Excellent"/>
    <s v="Excellent"/>
    <s v="2Medium"/>
    <s v="Medium"/>
    <n v="3"/>
    <n v="3"/>
    <s v="3Better"/>
    <s v="Better"/>
    <s v="Yes"/>
    <x v="0"/>
  </r>
  <r>
    <n v="1949"/>
    <n v="21"/>
    <n v="21"/>
    <s v="Travel_Rarely"/>
    <s v="Travel_Rarely"/>
    <n v="1343"/>
    <n v="1343"/>
    <s v="Sales"/>
    <x v="0"/>
    <n v="22"/>
    <n v="22"/>
    <s v="1Below College"/>
    <s v="Below College"/>
    <s v="Technical Degree"/>
    <s v="Technical Degree"/>
    <s v="3High"/>
    <s v="High"/>
    <s v="Male"/>
    <s v="Male"/>
    <n v="49"/>
    <n v="49"/>
    <s v="3High"/>
    <s v="High"/>
    <n v="1"/>
    <n v="1"/>
    <s v="Sales Representative"/>
    <s v="Sales Representative"/>
    <s v="3High"/>
    <s v="High"/>
    <s v="Single"/>
    <s v="Single"/>
    <n v="3447"/>
    <n v="3447"/>
    <n v="24444"/>
    <n v="24444"/>
    <n v="1"/>
    <n v="1"/>
    <s v="No"/>
    <s v="No"/>
    <n v="11"/>
    <n v="11"/>
    <s v="3Excellent"/>
    <s v="Excellent"/>
    <s v="3High"/>
    <s v="High"/>
    <n v="2"/>
    <n v="2"/>
    <s v="3Better"/>
    <s v="Better"/>
    <s v="No"/>
    <x v="1"/>
  </r>
  <r>
    <n v="1950"/>
    <n v="44"/>
    <n v="44"/>
    <s v="Travel_Rarely"/>
    <s v="Travel_Rarely"/>
    <n v="1315"/>
    <n v="1315"/>
    <s v="Research &amp; Development"/>
    <x v="1"/>
    <n v="3"/>
    <n v="3"/>
    <s v="4Master"/>
    <s v="Master"/>
    <s v="Other"/>
    <s v="Other"/>
    <s v="4Ver High"/>
    <s v="Ver High"/>
    <s v="Male"/>
    <s v="Male"/>
    <n v="35"/>
    <n v="35"/>
    <s v="3High"/>
    <s v="High"/>
    <n v="5"/>
    <n v="5"/>
    <s v="Manager"/>
    <s v="Manager"/>
    <s v="4Very High"/>
    <s v="Very High"/>
    <s v="Married"/>
    <s v="Married"/>
    <n v="19513"/>
    <n v="19513"/>
    <n v="9358"/>
    <n v="9358"/>
    <n v="4"/>
    <n v="4"/>
    <s v="Yes"/>
    <s v="Yes"/>
    <n v="12"/>
    <n v="12"/>
    <s v="3Excellent"/>
    <s v="Excellent"/>
    <s v="1Low"/>
    <s v="Low"/>
    <n v="2"/>
    <n v="2"/>
    <s v="4Best"/>
    <s v="Best"/>
    <s v="No"/>
    <x v="1"/>
  </r>
  <r>
    <n v="1951"/>
    <n v="22"/>
    <n v="22"/>
    <s v="Travel_Rarely"/>
    <s v="Travel_Rarely"/>
    <n v="604"/>
    <n v="604"/>
    <s v="Research &amp; Development"/>
    <x v="1"/>
    <n v="6"/>
    <n v="6"/>
    <s v="1Below College"/>
    <s v="Below College"/>
    <s v="Medical"/>
    <s v="Medical"/>
    <s v="1Low"/>
    <s v="Low"/>
    <s v="Male"/>
    <s v="Male"/>
    <n v="69"/>
    <n v="69"/>
    <s v="3High"/>
    <s v="High"/>
    <n v="1"/>
    <n v="1"/>
    <s v="Research Scientist"/>
    <s v="Research Scientist"/>
    <s v="3High"/>
    <s v="High"/>
    <s v="Married"/>
    <s v="Married"/>
    <n v="2773"/>
    <n v="2773"/>
    <n v="12145"/>
    <n v="12145"/>
    <n v="0"/>
    <n v="0"/>
    <s v="No"/>
    <s v="No"/>
    <n v="20"/>
    <n v="20"/>
    <s v="4Outstanding"/>
    <s v="Outstanding"/>
    <s v="4Very High"/>
    <s v="Very High"/>
    <n v="3"/>
    <n v="3"/>
    <s v="3Better"/>
    <s v="Better"/>
    <s v="No"/>
    <x v="1"/>
  </r>
  <r>
    <n v="1952"/>
    <n v="33"/>
    <n v="33"/>
    <s v="Travel_Rarely"/>
    <s v="Travel_Rarely"/>
    <n v="1216"/>
    <n v="1216"/>
    <s v="Sales"/>
    <x v="0"/>
    <n v="8"/>
    <n v="8"/>
    <s v="4Master"/>
    <s v="Master"/>
    <s v="Marketing"/>
    <s v="Marketing"/>
    <s v="3High"/>
    <s v="High"/>
    <s v="Male"/>
    <s v="Male"/>
    <n v="39"/>
    <n v="39"/>
    <s v="3High"/>
    <s v="High"/>
    <n v="2"/>
    <n v="2"/>
    <s v="Sales Executive"/>
    <s v="Sales Executive"/>
    <s v="3High"/>
    <s v="High"/>
    <s v="Divorced"/>
    <s v="Divorced"/>
    <n v="7104"/>
    <n v="7104"/>
    <n v="20431"/>
    <n v="20431"/>
    <n v="0"/>
    <n v="0"/>
    <s v="No"/>
    <s v="No"/>
    <n v="12"/>
    <n v="12"/>
    <s v="3Excellent"/>
    <s v="Excellent"/>
    <s v="4Very High"/>
    <s v="Very High"/>
    <n v="3"/>
    <n v="3"/>
    <s v="3Better"/>
    <s v="Better"/>
    <s v="No"/>
    <x v="1"/>
  </r>
  <r>
    <n v="1953"/>
    <n v="32"/>
    <n v="32"/>
    <s v="Travel_Rarely"/>
    <s v="Travel_Rarely"/>
    <n v="646"/>
    <n v="646"/>
    <s v="Research &amp; Development"/>
    <x v="1"/>
    <n v="9"/>
    <n v="9"/>
    <s v="4Master"/>
    <s v="Master"/>
    <s v="Life Sciences"/>
    <s v="Life Sciences"/>
    <s v="1Low"/>
    <s v="Low"/>
    <s v="Female"/>
    <s v="Female"/>
    <n v="92"/>
    <n v="92"/>
    <s v="3High"/>
    <s v="High"/>
    <n v="2"/>
    <n v="2"/>
    <s v="Research Scientist"/>
    <s v="Research Scientist"/>
    <s v="4Very High"/>
    <s v="Very High"/>
    <s v="Married"/>
    <s v="Married"/>
    <n v="6322"/>
    <n v="6322"/>
    <n v="18089"/>
    <n v="18089"/>
    <n v="1"/>
    <n v="1"/>
    <s v="Yes"/>
    <s v="Yes"/>
    <n v="12"/>
    <n v="12"/>
    <s v="3Excellent"/>
    <s v="Excellent"/>
    <s v="4Very High"/>
    <s v="Very High"/>
    <n v="2"/>
    <n v="2"/>
    <s v="2Good"/>
    <s v="Good"/>
    <s v="No"/>
    <x v="1"/>
  </r>
  <r>
    <n v="1954"/>
    <n v="30"/>
    <n v="30"/>
    <s v="Travel_Frequently"/>
    <s v="Travel_Frequently"/>
    <n v="160"/>
    <n v="160"/>
    <s v="Research &amp; Development"/>
    <x v="1"/>
    <n v="3"/>
    <n v="3"/>
    <s v="3Bachelor"/>
    <s v="Bachelor"/>
    <s v="Medical"/>
    <s v="Medical"/>
    <s v="3High"/>
    <s v="High"/>
    <s v="Female"/>
    <s v="Female"/>
    <n v="71"/>
    <n v="71"/>
    <s v="3High"/>
    <s v="High"/>
    <n v="1"/>
    <n v="1"/>
    <s v="Research Scientist"/>
    <s v="Research Scientist"/>
    <s v="3High"/>
    <s v="High"/>
    <s v="Divorced"/>
    <s v="Divorced"/>
    <n v="2083"/>
    <n v="2083"/>
    <n v="22653"/>
    <n v="22653"/>
    <n v="1"/>
    <n v="1"/>
    <s v="No"/>
    <s v="No"/>
    <n v="20"/>
    <n v="20"/>
    <s v="4Outstanding"/>
    <s v="Outstanding"/>
    <s v="3High"/>
    <s v="High"/>
    <n v="2"/>
    <n v="2"/>
    <s v="3Better"/>
    <s v="Better"/>
    <s v="No"/>
    <x v="1"/>
  </r>
  <r>
    <n v="1955"/>
    <n v="53"/>
    <n v="53"/>
    <s v="Travel_Rarely"/>
    <s v="Travel_Rarely"/>
    <n v="238"/>
    <n v="238"/>
    <s v="Sales"/>
    <x v="0"/>
    <n v="1"/>
    <n v="1"/>
    <s v="1Below College"/>
    <s v="Below College"/>
    <s v="Medical"/>
    <s v="Medical"/>
    <s v="4Ver High"/>
    <s v="Ver High"/>
    <s v="Female"/>
    <s v="Female"/>
    <n v="34"/>
    <n v="34"/>
    <s v="3High"/>
    <s v="High"/>
    <n v="2"/>
    <n v="2"/>
    <s v="Sales Executive"/>
    <s v="Sales Executive"/>
    <s v="1Low"/>
    <s v="Low"/>
    <s v="Single"/>
    <s v="Single"/>
    <n v="8381"/>
    <n v="8381"/>
    <n v="7507"/>
    <n v="7507"/>
    <n v="7"/>
    <n v="7"/>
    <s v="No"/>
    <s v="No"/>
    <n v="20"/>
    <n v="20"/>
    <s v="4Outstanding"/>
    <s v="Outstanding"/>
    <s v="4Very High"/>
    <s v="Very High"/>
    <n v="2"/>
    <n v="2"/>
    <s v="4Best"/>
    <s v="Best"/>
    <s v="No"/>
    <x v="1"/>
  </r>
  <r>
    <n v="1956"/>
    <n v="34"/>
    <n v="34"/>
    <s v="Travel_Rarely"/>
    <s v="Travel_Rarely"/>
    <n v="1397"/>
    <n v="1397"/>
    <s v="Research &amp; Development"/>
    <x v="1"/>
    <n v="1"/>
    <n v="1"/>
    <s v="5Doctor"/>
    <s v="Doctor"/>
    <s v="Life Sciences"/>
    <s v="Life Sciences"/>
    <s v="2Medium"/>
    <s v="Medium"/>
    <s v="Male"/>
    <s v="Male"/>
    <n v="42"/>
    <n v="42"/>
    <s v="3High"/>
    <s v="High"/>
    <n v="1"/>
    <n v="1"/>
    <s v="Research Scientist"/>
    <s v="Research Scientist"/>
    <s v="4Very High"/>
    <s v="Very High"/>
    <s v="Married"/>
    <s v="Married"/>
    <n v="2691"/>
    <n v="2691"/>
    <n v="7660"/>
    <n v="7660"/>
    <n v="1"/>
    <n v="1"/>
    <s v="No"/>
    <s v="No"/>
    <n v="12"/>
    <n v="12"/>
    <s v="3Excellent"/>
    <s v="Excellent"/>
    <s v="4Very High"/>
    <s v="Very High"/>
    <n v="4"/>
    <n v="4"/>
    <s v="2Good"/>
    <s v="Good"/>
    <s v="No"/>
    <x v="1"/>
  </r>
  <r>
    <n v="1957"/>
    <n v="45"/>
    <n v="45"/>
    <s v="Travel_Frequently"/>
    <s v="Travel_Frequently"/>
    <n v="306"/>
    <n v="306"/>
    <s v="Sales"/>
    <x v="0"/>
    <n v="26"/>
    <n v="26"/>
    <s v="4Master"/>
    <s v="Master"/>
    <s v="Life Sciences"/>
    <s v="Life Sciences"/>
    <s v="1Low"/>
    <s v="Low"/>
    <s v="Female"/>
    <s v="Female"/>
    <n v="100"/>
    <n v="100"/>
    <s v="3High"/>
    <s v="High"/>
    <n v="2"/>
    <n v="2"/>
    <s v="Sales Executive"/>
    <s v="Sales Executive"/>
    <s v="1Low"/>
    <s v="Low"/>
    <s v="Married"/>
    <s v="Married"/>
    <n v="4286"/>
    <n v="4286"/>
    <n v="5630"/>
    <n v="5630"/>
    <n v="2"/>
    <n v="2"/>
    <s v="No"/>
    <s v="No"/>
    <n v="14"/>
    <n v="14"/>
    <s v="3Excellent"/>
    <s v="Excellent"/>
    <s v="4Very High"/>
    <s v="Very High"/>
    <n v="4"/>
    <n v="4"/>
    <s v="3Better"/>
    <s v="Better"/>
    <s v="Yes"/>
    <x v="0"/>
  </r>
  <r>
    <n v="1958"/>
    <n v="26"/>
    <n v="26"/>
    <s v="Travel_Rarely"/>
    <s v="Travel_Rarely"/>
    <n v="991"/>
    <n v="991"/>
    <s v="Research &amp; Development"/>
    <x v="1"/>
    <n v="6"/>
    <n v="6"/>
    <s v="3Bachelor"/>
    <s v="Bachelor"/>
    <s v="Life Sciences"/>
    <s v="Life Sciences"/>
    <s v="3High"/>
    <s v="High"/>
    <s v="Female"/>
    <s v="Female"/>
    <n v="71"/>
    <n v="71"/>
    <s v="3High"/>
    <s v="High"/>
    <n v="1"/>
    <n v="1"/>
    <s v="Laboratory Technician"/>
    <s v="Laboratory Technician"/>
    <s v="4Very High"/>
    <s v="Very High"/>
    <s v="Married"/>
    <s v="Married"/>
    <n v="2659"/>
    <n v="2659"/>
    <n v="17759"/>
    <n v="17759"/>
    <n v="1"/>
    <n v="1"/>
    <s v="Yes"/>
    <s v="Yes"/>
    <n v="13"/>
    <n v="13"/>
    <s v="3Excellent"/>
    <s v="Excellent"/>
    <s v="3High"/>
    <s v="High"/>
    <n v="2"/>
    <n v="2"/>
    <s v="3Better"/>
    <s v="Better"/>
    <s v="No"/>
    <x v="1"/>
  </r>
  <r>
    <n v="1959"/>
    <n v="37"/>
    <n v="37"/>
    <s v="Travel_Rarely"/>
    <s v="Travel_Rarely"/>
    <n v="482"/>
    <n v="482"/>
    <s v="Research &amp; Development"/>
    <x v="1"/>
    <n v="3"/>
    <n v="3"/>
    <s v="3Bachelor"/>
    <s v="Bachelor"/>
    <s v="Other"/>
    <s v="Other"/>
    <s v="3High"/>
    <s v="High"/>
    <s v="Male"/>
    <s v="Male"/>
    <n v="36"/>
    <n v="36"/>
    <s v="3High"/>
    <s v="High"/>
    <n v="3"/>
    <n v="3"/>
    <s v="Manufacturing Director"/>
    <s v="Manufacturing Director"/>
    <s v="3High"/>
    <s v="High"/>
    <s v="Married"/>
    <s v="Married"/>
    <n v="9434"/>
    <n v="9434"/>
    <n v="9606"/>
    <n v="9606"/>
    <n v="1"/>
    <n v="1"/>
    <s v="No"/>
    <s v="No"/>
    <n v="15"/>
    <n v="15"/>
    <s v="3Excellent"/>
    <s v="Excellent"/>
    <s v="3High"/>
    <s v="High"/>
    <n v="2"/>
    <n v="2"/>
    <s v="3Better"/>
    <s v="Better"/>
    <s v="No"/>
    <x v="1"/>
  </r>
  <r>
    <n v="1960"/>
    <n v="29"/>
    <n v="29"/>
    <s v="Travel_Rarely"/>
    <s v="Travel_Rarely"/>
    <n v="1176"/>
    <n v="1176"/>
    <s v="Sales"/>
    <x v="0"/>
    <n v="3"/>
    <n v="3"/>
    <s v="2College"/>
    <s v="College"/>
    <s v="Medical"/>
    <s v="Medical"/>
    <s v="2Medium"/>
    <s v="Medium"/>
    <s v="Female"/>
    <s v="Female"/>
    <n v="62"/>
    <n v="62"/>
    <s v="3High"/>
    <s v="High"/>
    <n v="2"/>
    <n v="2"/>
    <s v="Sales Executive"/>
    <s v="Sales Executive"/>
    <s v="3High"/>
    <s v="High"/>
    <s v="Married"/>
    <s v="Married"/>
    <n v="5561"/>
    <n v="5561"/>
    <n v="3487"/>
    <n v="3487"/>
    <n v="1"/>
    <n v="1"/>
    <s v="No"/>
    <s v="No"/>
    <n v="14"/>
    <n v="14"/>
    <s v="3Excellent"/>
    <s v="Excellent"/>
    <s v="1Low"/>
    <s v="Low"/>
    <n v="5"/>
    <n v="5"/>
    <s v="2Good"/>
    <s v="Good"/>
    <s v="No"/>
    <x v="1"/>
  </r>
  <r>
    <n v="1961"/>
    <n v="35"/>
    <n v="35"/>
    <s v="Travel_Rarely"/>
    <s v="Travel_Rarely"/>
    <n v="1017"/>
    <n v="1017"/>
    <s v="Research &amp; Development"/>
    <x v="1"/>
    <n v="6"/>
    <n v="6"/>
    <s v="4Master"/>
    <s v="Master"/>
    <s v="Life Sciences"/>
    <s v="Life Sciences"/>
    <s v="2Medium"/>
    <s v="Medium"/>
    <s v="Male"/>
    <s v="Male"/>
    <n v="82"/>
    <n v="82"/>
    <s v="1Low"/>
    <s v="Low"/>
    <n v="2"/>
    <n v="2"/>
    <s v="Research Scientist"/>
    <s v="Research Scientist"/>
    <s v="4Very High"/>
    <s v="Very High"/>
    <s v="Single"/>
    <s v="Single"/>
    <n v="6646"/>
    <n v="6646"/>
    <n v="19368"/>
    <n v="19368"/>
    <n v="1"/>
    <n v="1"/>
    <s v="No"/>
    <s v="No"/>
    <n v="13"/>
    <n v="13"/>
    <s v="3Excellent"/>
    <s v="Excellent"/>
    <s v="2Medium"/>
    <s v="Medium"/>
    <n v="3"/>
    <n v="3"/>
    <s v="3Better"/>
    <s v="Better"/>
    <s v="No"/>
    <x v="1"/>
  </r>
  <r>
    <n v="1962"/>
    <n v="33"/>
    <n v="33"/>
    <s v="Travel_Frequently"/>
    <s v="Travel_Frequently"/>
    <n v="1296"/>
    <n v="1296"/>
    <s v="Research &amp; Development"/>
    <x v="1"/>
    <n v="6"/>
    <n v="6"/>
    <s v="3Bachelor"/>
    <s v="Bachelor"/>
    <s v="Life Sciences"/>
    <s v="Life Sciences"/>
    <s v="3High"/>
    <s v="High"/>
    <s v="Male"/>
    <s v="Male"/>
    <n v="30"/>
    <n v="30"/>
    <s v="3High"/>
    <s v="High"/>
    <n v="2"/>
    <n v="2"/>
    <s v="Healthcare Representative"/>
    <s v="Healthcare Representative"/>
    <s v="4Very High"/>
    <s v="Very High"/>
    <s v="Divorced"/>
    <s v="Divorced"/>
    <n v="7725"/>
    <n v="7725"/>
    <n v="5335"/>
    <n v="5335"/>
    <n v="3"/>
    <n v="3"/>
    <s v="No"/>
    <s v="No"/>
    <n v="23"/>
    <n v="23"/>
    <s v="4Outstanding"/>
    <s v="Outstanding"/>
    <s v="3High"/>
    <s v="High"/>
    <n v="2"/>
    <n v="2"/>
    <s v="1Bad"/>
    <s v="Bad"/>
    <s v="No"/>
    <x v="1"/>
  </r>
  <r>
    <n v="1963"/>
    <n v="54"/>
    <n v="54"/>
    <s v="Travel_Rarely"/>
    <s v="Travel_Rarely"/>
    <n v="397"/>
    <n v="397"/>
    <s v="Human Resources"/>
    <x v="2"/>
    <n v="19"/>
    <n v="19"/>
    <s v="4Master"/>
    <s v="Master"/>
    <s v="Medical"/>
    <s v="Medical"/>
    <s v="3High"/>
    <s v="High"/>
    <s v="Male"/>
    <s v="Male"/>
    <n v="88"/>
    <n v="88"/>
    <s v="3High"/>
    <s v="High"/>
    <n v="3"/>
    <n v="3"/>
    <s v="Human Resources"/>
    <s v="Human Resources"/>
    <s v="2Medium"/>
    <s v="Medium"/>
    <s v="Married"/>
    <s v="Married"/>
    <n v="10725"/>
    <n v="10725"/>
    <n v="6729"/>
    <n v="6729"/>
    <n v="2"/>
    <n v="2"/>
    <s v="No"/>
    <s v="No"/>
    <n v="15"/>
    <n v="15"/>
    <s v="3Excellent"/>
    <s v="Excellent"/>
    <s v="3High"/>
    <s v="High"/>
    <n v="1"/>
    <n v="1"/>
    <s v="4Best"/>
    <s v="Best"/>
    <s v="No"/>
    <x v="1"/>
  </r>
  <r>
    <n v="1964"/>
    <n v="36"/>
    <n v="36"/>
    <s v="Travel_Rarely"/>
    <s v="Travel_Rarely"/>
    <n v="913"/>
    <n v="913"/>
    <s v="Research &amp; Development"/>
    <x v="1"/>
    <n v="9"/>
    <n v="9"/>
    <s v="2College"/>
    <s v="College"/>
    <s v="Medical"/>
    <s v="Medical"/>
    <s v="2Medium"/>
    <s v="Medium"/>
    <s v="Male"/>
    <s v="Male"/>
    <n v="48"/>
    <n v="48"/>
    <s v="2Medium"/>
    <s v="Medium"/>
    <n v="2"/>
    <n v="2"/>
    <s v="Manufacturing Director"/>
    <s v="Manufacturing Director"/>
    <s v="2Medium"/>
    <s v="Medium"/>
    <s v="Divorced"/>
    <s v="Divorced"/>
    <n v="8847"/>
    <n v="8847"/>
    <n v="13934"/>
    <n v="13934"/>
    <n v="2"/>
    <n v="2"/>
    <s v="Yes"/>
    <s v="Yes"/>
    <n v="11"/>
    <n v="11"/>
    <s v="3Excellent"/>
    <s v="Excellent"/>
    <s v="3High"/>
    <s v="High"/>
    <n v="2"/>
    <n v="2"/>
    <s v="3Better"/>
    <s v="Better"/>
    <s v="No"/>
    <x v="1"/>
  </r>
  <r>
    <n v="1965"/>
    <n v="27"/>
    <n v="27"/>
    <s v="Travel_Rarely"/>
    <s v="Travel_Rarely"/>
    <n v="1115"/>
    <n v="1115"/>
    <s v="Research &amp; Development"/>
    <x v="1"/>
    <n v="3"/>
    <n v="3"/>
    <s v="4Master"/>
    <s v="Master"/>
    <s v="Medical"/>
    <s v="Medical"/>
    <s v="1Low"/>
    <s v="Low"/>
    <s v="Male"/>
    <s v="Male"/>
    <n v="54"/>
    <n v="54"/>
    <s v="2Medium"/>
    <s v="Medium"/>
    <n v="1"/>
    <n v="1"/>
    <s v="Research Scientist"/>
    <s v="Research Scientist"/>
    <s v="4Very High"/>
    <s v="Very High"/>
    <s v="Single"/>
    <s v="Single"/>
    <n v="2045"/>
    <n v="2045"/>
    <n v="15174"/>
    <n v="15174"/>
    <n v="0"/>
    <n v="0"/>
    <s v="No"/>
    <s v="No"/>
    <n v="13"/>
    <n v="13"/>
    <s v="3Excellent"/>
    <s v="Excellent"/>
    <s v="4Very High"/>
    <s v="Very High"/>
    <n v="0"/>
    <n v="0"/>
    <s v="3Better"/>
    <s v="Better"/>
    <s v="No"/>
    <x v="1"/>
  </r>
  <r>
    <n v="1966"/>
    <n v="20"/>
    <n v="20"/>
    <s v="Travel_Rarely"/>
    <s v="Travel_Rarely"/>
    <n v="1362"/>
    <n v="1362"/>
    <s v="Research &amp; Development"/>
    <x v="1"/>
    <n v="10"/>
    <n v="10"/>
    <s v="1Below College"/>
    <s v="Below College"/>
    <s v="Medical"/>
    <s v="Medical"/>
    <s v="4Ver High"/>
    <s v="Ver High"/>
    <s v="Male"/>
    <s v="Male"/>
    <n v="32"/>
    <n v="32"/>
    <s v="3High"/>
    <s v="High"/>
    <n v="1"/>
    <n v="1"/>
    <s v="Research Scientist"/>
    <s v="Research Scientist"/>
    <s v="3High"/>
    <s v="High"/>
    <s v="Single"/>
    <s v="Single"/>
    <n v="1009"/>
    <n v="1009"/>
    <n v="26999"/>
    <n v="26999"/>
    <n v="1"/>
    <n v="1"/>
    <s v="Yes"/>
    <s v="Yes"/>
    <n v="11"/>
    <n v="11"/>
    <s v="3Excellent"/>
    <s v="Excellent"/>
    <s v="4Very High"/>
    <s v="Very High"/>
    <n v="5"/>
    <n v="5"/>
    <s v="3Better"/>
    <s v="Better"/>
    <s v="Yes"/>
    <x v="0"/>
  </r>
  <r>
    <n v="1967"/>
    <n v="33"/>
    <n v="33"/>
    <s v="Travel_Frequently"/>
    <s v="Travel_Frequently"/>
    <n v="1076"/>
    <n v="1076"/>
    <s v="Research &amp; Development"/>
    <x v="1"/>
    <n v="3"/>
    <n v="3"/>
    <s v="3Bachelor"/>
    <s v="Bachelor"/>
    <s v="Life Sciences"/>
    <s v="Life Sciences"/>
    <s v="1Low"/>
    <s v="Low"/>
    <s v="Male"/>
    <s v="Male"/>
    <n v="70"/>
    <n v="70"/>
    <s v="3High"/>
    <s v="High"/>
    <n v="1"/>
    <n v="1"/>
    <s v="Research Scientist"/>
    <s v="Research Scientist"/>
    <s v="1Low"/>
    <s v="Low"/>
    <s v="Single"/>
    <s v="Single"/>
    <n v="3348"/>
    <n v="3348"/>
    <n v="3164"/>
    <n v="3164"/>
    <n v="1"/>
    <n v="1"/>
    <s v="Yes"/>
    <s v="Yes"/>
    <n v="11"/>
    <n v="11"/>
    <s v="3Excellent"/>
    <s v="Excellent"/>
    <s v="1Low"/>
    <s v="Low"/>
    <n v="3"/>
    <n v="3"/>
    <s v="3Better"/>
    <s v="Better"/>
    <s v="Yes"/>
    <x v="0"/>
  </r>
  <r>
    <n v="1968"/>
    <n v="35"/>
    <n v="35"/>
    <s v="Non-Travel"/>
    <s v="Non-Travel"/>
    <n v="727"/>
    <n v="727"/>
    <s v="Research &amp; Development"/>
    <x v="1"/>
    <n v="3"/>
    <n v="3"/>
    <s v="3Bachelor"/>
    <s v="Bachelor"/>
    <s v="Life Sciences"/>
    <s v="Life Sciences"/>
    <s v="3High"/>
    <s v="High"/>
    <s v="Male"/>
    <s v="Male"/>
    <n v="41"/>
    <n v="41"/>
    <s v="2Medium"/>
    <s v="Medium"/>
    <n v="1"/>
    <n v="1"/>
    <s v="Laboratory Technician"/>
    <s v="Laboratory Technician"/>
    <s v="3High"/>
    <s v="High"/>
    <s v="Married"/>
    <s v="Married"/>
    <m/>
    <n v="6509.4320987654319"/>
    <n v="16900"/>
    <n v="16900"/>
    <n v="1"/>
    <n v="1"/>
    <s v="No"/>
    <s v="No"/>
    <n v="18"/>
    <n v="18"/>
    <s v="3Excellent"/>
    <s v="Excellent"/>
    <s v="3High"/>
    <s v="High"/>
    <n v="3"/>
    <n v="3"/>
    <s v="3Better"/>
    <s v="Better"/>
    <s v="No"/>
    <x v="1"/>
  </r>
  <r>
    <n v="1969"/>
    <n v="23"/>
    <n v="23"/>
    <s v="Travel_Rarely"/>
    <s v="Travel_Rarely"/>
    <n v="885"/>
    <n v="885"/>
    <s v="Research &amp; Development"/>
    <x v="1"/>
    <n v="4"/>
    <n v="4"/>
    <s v="3Bachelor"/>
    <s v="Bachelor"/>
    <s v="Medical"/>
    <s v="Medical"/>
    <s v="1Low"/>
    <s v="Low"/>
    <s v="Male"/>
    <s v="Male"/>
    <n v="58"/>
    <n v="58"/>
    <s v="4Very High"/>
    <s v="Very High"/>
    <n v="1"/>
    <n v="1"/>
    <s v="Research Scientist"/>
    <s v="Research Scientist"/>
    <s v="1Low"/>
    <s v="Low"/>
    <s v="Married"/>
    <s v="Married"/>
    <n v="2819"/>
    <n v="2819"/>
    <n v="8544"/>
    <n v="8544"/>
    <n v="2"/>
    <n v="2"/>
    <s v="No"/>
    <s v="No"/>
    <n v="16"/>
    <n v="16"/>
    <s v="3Excellent"/>
    <s v="Excellent"/>
    <s v="1Low"/>
    <s v="Low"/>
    <n v="3"/>
    <n v="3"/>
    <s v="4Best"/>
    <s v="Best"/>
    <s v="No"/>
    <x v="1"/>
  </r>
  <r>
    <n v="1970"/>
    <n v="25"/>
    <n v="25"/>
    <s v="Travel_Rarely"/>
    <s v="Travel_Rarely"/>
    <n v="810"/>
    <n v="810"/>
    <s v="Sales"/>
    <x v="0"/>
    <n v="8"/>
    <n v="8"/>
    <s v="3Bachelor"/>
    <s v="Bachelor"/>
    <s v="Life Sciences"/>
    <s v="Life Sciences"/>
    <s v="4Ver High"/>
    <s v="Ver High"/>
    <s v="Male"/>
    <s v="Male"/>
    <n v="57"/>
    <n v="57"/>
    <s v="4Very High"/>
    <s v="Very High"/>
    <n v="2"/>
    <n v="2"/>
    <s v="Sales Executive"/>
    <s v="Sales Executive"/>
    <s v="2Medium"/>
    <s v="Medium"/>
    <s v="Married"/>
    <s v="Married"/>
    <n v="4851"/>
    <n v="4851"/>
    <n v="15678"/>
    <n v="15678"/>
    <n v="0"/>
    <n v="0"/>
    <s v="No"/>
    <s v="No"/>
    <n v="22"/>
    <n v="22"/>
    <s v="4Outstanding"/>
    <s v="Outstanding"/>
    <s v="3High"/>
    <s v="High"/>
    <n v="4"/>
    <n v="4"/>
    <s v="3Better"/>
    <s v="Better"/>
    <s v="No"/>
    <x v="1"/>
  </r>
  <r>
    <n v="1971"/>
    <n v="38"/>
    <n v="38"/>
    <s v="Travel_Rarely"/>
    <s v="Travel_Rarely"/>
    <n v="243"/>
    <n v="243"/>
    <s v="Sales"/>
    <x v="0"/>
    <n v="7"/>
    <n v="7"/>
    <s v="4Master"/>
    <s v="Master"/>
    <s v="Marketing"/>
    <s v="Marketing"/>
    <s v="4Ver High"/>
    <s v="Ver High"/>
    <s v="Female"/>
    <s v="Female"/>
    <n v="46"/>
    <n v="46"/>
    <s v="2Medium"/>
    <s v="Medium"/>
    <n v="2"/>
    <n v="2"/>
    <s v="Sales Executive"/>
    <s v="Sales Executive"/>
    <s v="4Very High"/>
    <s v="Very High"/>
    <s v="Single"/>
    <s v="Single"/>
    <n v="4028"/>
    <n v="4028"/>
    <n v="7791"/>
    <n v="7791"/>
    <n v="0"/>
    <n v="0"/>
    <m/>
    <s v="No"/>
    <n v="20"/>
    <n v="20"/>
    <s v="4Outstanding"/>
    <s v="Outstanding"/>
    <s v="1Low"/>
    <s v="Low"/>
    <n v="2"/>
    <n v="2"/>
    <s v="3Better"/>
    <s v="Better"/>
    <s v="No"/>
    <x v="1"/>
  </r>
  <r>
    <n v="1972"/>
    <n v="29"/>
    <n v="29"/>
    <s v="Travel_Frequently"/>
    <s v="Travel_Frequently"/>
    <n v="806"/>
    <n v="806"/>
    <s v="Research &amp; Development"/>
    <x v="1"/>
    <n v="1"/>
    <n v="1"/>
    <s v="4Master"/>
    <s v="Master"/>
    <s v="Life Sciences"/>
    <s v="Life Sciences"/>
    <s v="2Medium"/>
    <s v="Medium"/>
    <s v="Male"/>
    <s v="Male"/>
    <n v="76"/>
    <n v="76"/>
    <s v="1Low"/>
    <s v="Low"/>
    <n v="1"/>
    <n v="1"/>
    <s v="Research Scientist"/>
    <s v="Research Scientist"/>
    <s v="4Very High"/>
    <s v="Very High"/>
    <s v="Divorced"/>
    <s v="Divorced"/>
    <n v="2720"/>
    <n v="2720"/>
    <n v="18959"/>
    <n v="18959"/>
    <n v="1"/>
    <n v="1"/>
    <s v="No"/>
    <s v="No"/>
    <n v="18"/>
    <n v="18"/>
    <s v="3Excellent"/>
    <s v="Excellent"/>
    <s v="4Very High"/>
    <s v="Very High"/>
    <n v="5"/>
    <n v="5"/>
    <s v="3Better"/>
    <s v="Better"/>
    <s v="No"/>
    <x v="1"/>
  </r>
  <r>
    <n v="1973"/>
    <n v="48"/>
    <n v="48"/>
    <s v="Travel_Rarely"/>
    <s v="Travel_Rarely"/>
    <n v="817"/>
    <n v="817"/>
    <s v="Sales"/>
    <x v="0"/>
    <n v="2"/>
    <n v="2"/>
    <s v="1Below College"/>
    <s v="Below College"/>
    <s v="Marketing"/>
    <s v="Marketing"/>
    <s v="2Medium"/>
    <s v="Medium"/>
    <s v="Male"/>
    <s v="Male"/>
    <n v="56"/>
    <n v="56"/>
    <s v="4Very High"/>
    <s v="Very High"/>
    <n v="2"/>
    <n v="2"/>
    <s v="Sales Executive"/>
    <s v="Sales Executive"/>
    <s v="2Medium"/>
    <s v="Medium"/>
    <s v="Married"/>
    <s v="Married"/>
    <n v="8120"/>
    <n v="8120"/>
    <n v="18597"/>
    <n v="18597"/>
    <n v="3"/>
    <n v="3"/>
    <s v="No"/>
    <s v="No"/>
    <n v="12"/>
    <n v="12"/>
    <s v="3Excellent"/>
    <s v="Excellent"/>
    <s v="4Very High"/>
    <s v="Very High"/>
    <n v="3"/>
    <n v="3"/>
    <s v="3Better"/>
    <s v="Better"/>
    <s v="No"/>
    <x v="1"/>
  </r>
  <r>
    <n v="1974"/>
    <n v="27"/>
    <n v="27"/>
    <s v="Travel_Frequently"/>
    <s v="Travel_Frequently"/>
    <n v="1410"/>
    <n v="1410"/>
    <s v="Sales"/>
    <x v="0"/>
    <n v="3"/>
    <n v="3"/>
    <s v="1Below College"/>
    <s v="Below College"/>
    <m/>
    <s v="Life Sciences"/>
    <s v="4Ver High"/>
    <s v="Ver High"/>
    <s v="Female"/>
    <s v="Female"/>
    <n v="71"/>
    <n v="71"/>
    <s v="4Very High"/>
    <s v="Very High"/>
    <n v="2"/>
    <n v="2"/>
    <s v="Sales Executive"/>
    <s v="Sales Executive"/>
    <s v="4Very High"/>
    <s v="Very High"/>
    <s v="Divorced"/>
    <s v="Divorced"/>
    <n v="4647"/>
    <n v="4647"/>
    <n v="16673"/>
    <n v="16673"/>
    <n v="1"/>
    <n v="1"/>
    <s v="Yes"/>
    <s v="Yes"/>
    <n v="20"/>
    <n v="20"/>
    <s v="4Outstanding"/>
    <s v="Outstanding"/>
    <s v="2Medium"/>
    <s v="Medium"/>
    <m/>
    <n v="2.8005502063273728"/>
    <s v="3Better"/>
    <s v="Better"/>
    <s v="No"/>
    <x v="1"/>
  </r>
  <r>
    <n v="1975"/>
    <n v="37"/>
    <n v="37"/>
    <s v="Travel_Rarely"/>
    <s v="Travel_Rarely"/>
    <n v="1225"/>
    <n v="1225"/>
    <s v="Research &amp; Development"/>
    <x v="1"/>
    <n v="10"/>
    <n v="10"/>
    <s v="2College"/>
    <s v="College"/>
    <s v="Life Sciences"/>
    <s v="Life Sciences"/>
    <s v="4Ver High"/>
    <s v="Ver High"/>
    <m/>
    <s v="Male"/>
    <n v="80"/>
    <n v="80"/>
    <s v="4Very High"/>
    <s v="Very High"/>
    <n v="1"/>
    <n v="1"/>
    <s v="Research Scientist"/>
    <s v="Research Scientist"/>
    <s v="4Very High"/>
    <s v="Very High"/>
    <s v="Single"/>
    <s v="Single"/>
    <n v="4680"/>
    <n v="4680"/>
    <n v="15232"/>
    <n v="15232"/>
    <n v="3"/>
    <n v="3"/>
    <s v="No"/>
    <s v="No"/>
    <n v="17"/>
    <n v="17"/>
    <s v="3Excellent"/>
    <s v="Excellent"/>
    <s v="1Low"/>
    <s v="Low"/>
    <n v="2"/>
    <n v="2"/>
    <s v="3Better"/>
    <s v="Better"/>
    <s v="No"/>
    <x v="1"/>
  </r>
  <r>
    <n v="1976"/>
    <n v="50"/>
    <n v="50"/>
    <s v="Travel_Rarely"/>
    <s v="Travel_Rarely"/>
    <n v="1207"/>
    <n v="1207"/>
    <s v="Research &amp; Development"/>
    <x v="1"/>
    <n v="28"/>
    <n v="28"/>
    <s v="1Below College"/>
    <s v="Below College"/>
    <s v="Medical"/>
    <s v="Medical"/>
    <s v="4Ver High"/>
    <s v="Ver High"/>
    <s v="Male"/>
    <s v="Male"/>
    <n v="74"/>
    <n v="74"/>
    <s v="4Very High"/>
    <s v="Very High"/>
    <n v="1"/>
    <n v="1"/>
    <s v="Laboratory Technician"/>
    <s v="Laboratory Technician"/>
    <s v="3High"/>
    <s v="High"/>
    <s v="Married"/>
    <s v="Married"/>
    <n v="3221"/>
    <n v="3221"/>
    <n v="3297"/>
    <n v="3297"/>
    <n v="1"/>
    <n v="1"/>
    <s v="Yes"/>
    <s v="Yes"/>
    <n v="11"/>
    <n v="11"/>
    <s v="3Excellent"/>
    <s v="Excellent"/>
    <s v="3High"/>
    <s v="High"/>
    <n v="3"/>
    <n v="3"/>
    <s v="3Better"/>
    <s v="Better"/>
    <s v="No"/>
    <x v="1"/>
  </r>
  <r>
    <n v="1977"/>
    <n v="34"/>
    <n v="34"/>
    <s v="Travel_Rarely"/>
    <s v="Travel_Rarely"/>
    <n v="1442"/>
    <n v="1442"/>
    <s v="Research &amp; Development"/>
    <x v="1"/>
    <n v="9"/>
    <n v="9"/>
    <s v="3Bachelor"/>
    <s v="Bachelor"/>
    <s v="Medical"/>
    <s v="Medical"/>
    <s v="4Ver High"/>
    <s v="Ver High"/>
    <s v="Female"/>
    <s v="Female"/>
    <n v="46"/>
    <n v="46"/>
    <s v="2Medium"/>
    <s v="Medium"/>
    <n v="3"/>
    <n v="3"/>
    <s v="Healthcare Representative"/>
    <s v="Healthcare Representative"/>
    <s v="2Medium"/>
    <s v="Medium"/>
    <s v="Single"/>
    <s v="Single"/>
    <n v="8621"/>
    <n v="8621"/>
    <n v="17654"/>
    <n v="17654"/>
    <n v="1"/>
    <n v="1"/>
    <s v="No"/>
    <s v="No"/>
    <n v="14"/>
    <n v="14"/>
    <s v="3Excellent"/>
    <s v="Excellent"/>
    <s v="2Medium"/>
    <s v="Medium"/>
    <n v="3"/>
    <n v="3"/>
    <s v="4Best"/>
    <s v="Best"/>
    <s v="No"/>
    <x v="1"/>
  </r>
  <r>
    <n v="1978"/>
    <n v="24"/>
    <n v="24"/>
    <s v="Travel_Rarely"/>
    <s v="Travel_Rarely"/>
    <n v="693"/>
    <n v="693"/>
    <s v="Sales"/>
    <x v="0"/>
    <n v="3"/>
    <n v="3"/>
    <s v="2College"/>
    <s v="College"/>
    <s v="Life Sciences"/>
    <s v="Life Sciences"/>
    <s v="1Low"/>
    <s v="Low"/>
    <s v="Female"/>
    <s v="Female"/>
    <n v="65"/>
    <n v="65"/>
    <s v="3High"/>
    <s v="High"/>
    <n v="2"/>
    <n v="2"/>
    <s v="Sales Executive"/>
    <s v="Sales Executive"/>
    <s v="3High"/>
    <s v="High"/>
    <s v="Single"/>
    <s v="Single"/>
    <n v="4577"/>
    <n v="4577"/>
    <n v="24785"/>
    <n v="24785"/>
    <n v="9"/>
    <n v="9"/>
    <s v="No"/>
    <s v="No"/>
    <n v="14"/>
    <n v="14"/>
    <s v="3Excellent"/>
    <s v="Excellent"/>
    <s v="1Low"/>
    <s v="Low"/>
    <n v="3"/>
    <n v="3"/>
    <s v="3Better"/>
    <s v="Better"/>
    <s v="Yes"/>
    <x v="0"/>
  </r>
  <r>
    <n v="1979"/>
    <n v="39"/>
    <n v="39"/>
    <s v="Travel_Rarely"/>
    <s v="Travel_Rarely"/>
    <n v="408"/>
    <n v="408"/>
    <s v="Research &amp; Development"/>
    <x v="1"/>
    <n v="2"/>
    <n v="2"/>
    <s v="4Master"/>
    <s v="Master"/>
    <s v="Technical Degree"/>
    <s v="Technical Degree"/>
    <s v="4Ver High"/>
    <s v="Ver High"/>
    <m/>
    <s v="Male"/>
    <n v="80"/>
    <n v="80"/>
    <s v="2Medium"/>
    <s v="Medium"/>
    <n v="2"/>
    <n v="2"/>
    <s v="Healthcare Representative"/>
    <s v="Healthcare Representative"/>
    <s v="3High"/>
    <s v="High"/>
    <s v="Single"/>
    <s v="Single"/>
    <n v="4553"/>
    <n v="4553"/>
    <n v="20978"/>
    <n v="20978"/>
    <n v="1"/>
    <n v="1"/>
    <s v="No"/>
    <s v="No"/>
    <n v="11"/>
    <n v="11"/>
    <s v="3Excellent"/>
    <s v="Excellent"/>
    <s v="1Low"/>
    <s v="Low"/>
    <n v="4"/>
    <n v="4"/>
    <s v="3Better"/>
    <s v="Better"/>
    <s v="No"/>
    <x v="1"/>
  </r>
  <r>
    <n v="1980"/>
    <n v="32"/>
    <n v="32"/>
    <s v="Travel_Rarely"/>
    <s v="Travel_Rarely"/>
    <n v="929"/>
    <n v="929"/>
    <s v="Sales"/>
    <x v="0"/>
    <n v="10"/>
    <n v="10"/>
    <s v="3Bachelor"/>
    <s v="Bachelor"/>
    <s v="Marketing"/>
    <s v="Marketing"/>
    <s v="4Ver High"/>
    <s v="Ver High"/>
    <s v="Male"/>
    <s v="Male"/>
    <n v="55"/>
    <n v="55"/>
    <s v="3High"/>
    <s v="High"/>
    <n v="2"/>
    <n v="2"/>
    <s v="Sales Executive"/>
    <s v="Sales Executive"/>
    <s v="4Very High"/>
    <s v="Very High"/>
    <s v="Single"/>
    <s v="Single"/>
    <n v="5396"/>
    <n v="5396"/>
    <n v="21703"/>
    <n v="21703"/>
    <n v="1"/>
    <n v="1"/>
    <s v="No"/>
    <s v="No"/>
    <n v="12"/>
    <n v="12"/>
    <s v="3Excellent"/>
    <s v="Excellent"/>
    <s v="4Very High"/>
    <s v="Very High"/>
    <n v="2"/>
    <n v="2"/>
    <s v="2Good"/>
    <s v="Good"/>
    <s v="No"/>
    <x v="1"/>
  </r>
  <r>
    <n v="1981"/>
    <n v="50"/>
    <n v="50"/>
    <s v="Travel_Frequently"/>
    <s v="Travel_Frequently"/>
    <n v="562"/>
    <n v="562"/>
    <s v="Sales"/>
    <x v="0"/>
    <n v="8"/>
    <n v="8"/>
    <s v="2College"/>
    <s v="College"/>
    <s v="Technical Degree"/>
    <s v="Technical Degree"/>
    <s v="2Medium"/>
    <s v="Medium"/>
    <s v="Male"/>
    <s v="Male"/>
    <m/>
    <n v="66.992424242424249"/>
    <s v="3High"/>
    <s v="High"/>
    <n v="2"/>
    <n v="2"/>
    <s v="Sales Executive"/>
    <s v="Sales Executive"/>
    <s v="3High"/>
    <s v="High"/>
    <s v="Married"/>
    <s v="Married"/>
    <n v="6796"/>
    <n v="6796"/>
    <n v="23452"/>
    <n v="23452"/>
    <n v="3"/>
    <n v="3"/>
    <s v="Yes"/>
    <s v="Yes"/>
    <n v="14"/>
    <n v="14"/>
    <s v="3Excellent"/>
    <s v="Excellent"/>
    <s v="1Low"/>
    <s v="Low"/>
    <n v="4"/>
    <n v="4"/>
    <s v="3Better"/>
    <s v="Better"/>
    <s v="Yes"/>
    <x v="0"/>
  </r>
  <r>
    <n v="1982"/>
    <n v="38"/>
    <n v="38"/>
    <s v="Travel_Rarely"/>
    <s v="Travel_Rarely"/>
    <n v="827"/>
    <n v="827"/>
    <s v="Research &amp; Development"/>
    <x v="1"/>
    <n v="1"/>
    <n v="1"/>
    <s v="4Master"/>
    <s v="Master"/>
    <s v="Life Sciences"/>
    <s v="Life Sciences"/>
    <s v="2Medium"/>
    <s v="Medium"/>
    <s v="Female"/>
    <s v="Female"/>
    <n v="33"/>
    <n v="33"/>
    <s v="4Very High"/>
    <s v="Very High"/>
    <n v="2"/>
    <n v="2"/>
    <s v="Healthcare Representative"/>
    <s v="Healthcare Representative"/>
    <s v="4Very High"/>
    <s v="Very High"/>
    <s v="Single"/>
    <s v="Single"/>
    <n v="7625"/>
    <n v="7625"/>
    <n v="19383"/>
    <n v="19383"/>
    <n v="0"/>
    <n v="0"/>
    <s v="No"/>
    <s v="No"/>
    <n v="13"/>
    <n v="13"/>
    <s v="3Excellent"/>
    <s v="Excellent"/>
    <s v="3High"/>
    <s v="High"/>
    <n v="4"/>
    <n v="4"/>
    <s v="2Good"/>
    <s v="Good"/>
    <s v="No"/>
    <x v="1"/>
  </r>
  <r>
    <n v="1983"/>
    <n v="27"/>
    <n v="27"/>
    <s v="Travel_Rarely"/>
    <s v="Travel_Rarely"/>
    <n v="608"/>
    <n v="608"/>
    <s v="Research &amp; Development"/>
    <x v="1"/>
    <n v="1"/>
    <n v="1"/>
    <s v="2College"/>
    <s v="College"/>
    <s v="Life Sciences"/>
    <s v="Life Sciences"/>
    <s v="3High"/>
    <s v="High"/>
    <s v="Female"/>
    <s v="Female"/>
    <n v="68"/>
    <n v="68"/>
    <s v="3High"/>
    <s v="High"/>
    <n v="3"/>
    <n v="3"/>
    <s v="Manufacturing Director"/>
    <s v="Manufacturing Director"/>
    <s v="1Low"/>
    <s v="Low"/>
    <s v="Married"/>
    <s v="Married"/>
    <n v="7412"/>
    <n v="7412"/>
    <n v="6009"/>
    <n v="6009"/>
    <n v="1"/>
    <n v="1"/>
    <s v="No"/>
    <s v="No"/>
    <n v="11"/>
    <n v="11"/>
    <s v="3Excellent"/>
    <s v="Excellent"/>
    <s v="4Very High"/>
    <s v="Very High"/>
    <n v="3"/>
    <n v="3"/>
    <s v="3Better"/>
    <s v="Better"/>
    <s v="No"/>
    <x v="1"/>
  </r>
  <r>
    <n v="1984"/>
    <n v="32"/>
    <n v="32"/>
    <s v="Travel_Rarely"/>
    <s v="Travel_Rarely"/>
    <n v="1018"/>
    <n v="1018"/>
    <s v="Research &amp; Development"/>
    <x v="1"/>
    <n v="3"/>
    <n v="3"/>
    <s v="2College"/>
    <s v="College"/>
    <s v="Life Sciences"/>
    <s v="Life Sciences"/>
    <s v="3High"/>
    <s v="High"/>
    <s v="Female"/>
    <s v="Female"/>
    <n v="39"/>
    <n v="39"/>
    <s v="3High"/>
    <s v="High"/>
    <n v="3"/>
    <n v="3"/>
    <s v="Research Director"/>
    <s v="Research Director"/>
    <s v="4Very High"/>
    <s v="Very High"/>
    <s v="Single"/>
    <s v="Single"/>
    <n v="11159"/>
    <n v="11159"/>
    <n v="19373"/>
    <n v="19373"/>
    <n v="3"/>
    <n v="3"/>
    <s v="No"/>
    <s v="No"/>
    <n v="15"/>
    <n v="15"/>
    <s v="3Excellent"/>
    <s v="Excellent"/>
    <s v="4Very High"/>
    <s v="Very High"/>
    <n v="6"/>
    <n v="6"/>
    <s v="3Better"/>
    <s v="Better"/>
    <s v="No"/>
    <x v="1"/>
  </r>
  <r>
    <n v="1985"/>
    <n v="47"/>
    <n v="47"/>
    <s v="Travel_Rarely"/>
    <s v="Travel_Rarely"/>
    <n v="703"/>
    <n v="703"/>
    <s v="Sales"/>
    <x v="0"/>
    <n v="14"/>
    <n v="14"/>
    <s v="4Master"/>
    <s v="Master"/>
    <s v="Marketing"/>
    <s v="Marketing"/>
    <s v="4Ver High"/>
    <s v="Ver High"/>
    <s v="Male"/>
    <s v="Male"/>
    <n v="42"/>
    <n v="42"/>
    <s v="3High"/>
    <s v="High"/>
    <n v="2"/>
    <n v="2"/>
    <s v="Sales Executive"/>
    <s v="Sales Executive"/>
    <s v="1Low"/>
    <s v="Low"/>
    <s v="Single"/>
    <s v="Single"/>
    <n v="4960"/>
    <n v="4960"/>
    <n v="11825"/>
    <n v="11825"/>
    <n v="2"/>
    <n v="2"/>
    <s v="No"/>
    <s v="No"/>
    <n v="12"/>
    <n v="12"/>
    <s v="3Excellent"/>
    <s v="Excellent"/>
    <s v="4Very High"/>
    <s v="Very High"/>
    <n v="2"/>
    <n v="2"/>
    <s v="3Better"/>
    <s v="Better"/>
    <s v="No"/>
    <x v="1"/>
  </r>
  <r>
    <n v="1986"/>
    <n v="40"/>
    <n v="40"/>
    <s v="Travel_Frequently"/>
    <s v="Travel_Frequently"/>
    <n v="580"/>
    <n v="580"/>
    <s v="Sales"/>
    <x v="0"/>
    <n v="5"/>
    <n v="5"/>
    <s v="4Master"/>
    <s v="Master"/>
    <s v="Life Sciences"/>
    <s v="Life Sciences"/>
    <s v="4Ver High"/>
    <s v="Ver High"/>
    <s v="Male"/>
    <s v="Male"/>
    <n v="48"/>
    <n v="48"/>
    <s v="2Medium"/>
    <s v="Medium"/>
    <n v="3"/>
    <n v="3"/>
    <s v="Sales Executive"/>
    <s v="Sales Executive"/>
    <s v="1Low"/>
    <s v="Low"/>
    <s v="Married"/>
    <s v="Married"/>
    <n v="10475"/>
    <n v="10475"/>
    <n v="23772"/>
    <n v="23772"/>
    <n v="5"/>
    <n v="5"/>
    <s v="Yes"/>
    <s v="Yes"/>
    <n v="21"/>
    <n v="21"/>
    <s v="4Outstanding"/>
    <s v="Outstanding"/>
    <s v="3High"/>
    <s v="High"/>
    <n v="2"/>
    <n v="2"/>
    <s v="3Better"/>
    <s v="Better"/>
    <s v="No"/>
    <x v="1"/>
  </r>
  <r>
    <n v="1987"/>
    <n v="53"/>
    <n v="53"/>
    <s v="Travel_Rarely"/>
    <s v="Travel_Rarely"/>
    <n v="970"/>
    <n v="970"/>
    <s v="Research &amp; Development"/>
    <x v="1"/>
    <n v="7"/>
    <n v="7"/>
    <s v="3Bachelor"/>
    <s v="Bachelor"/>
    <s v="Life Sciences"/>
    <s v="Life Sciences"/>
    <s v="3High"/>
    <s v="High"/>
    <s v="Male"/>
    <s v="Male"/>
    <n v="59"/>
    <n v="59"/>
    <s v="4Very High"/>
    <s v="Very High"/>
    <n v="4"/>
    <n v="4"/>
    <s v="Research Director"/>
    <s v="Research Director"/>
    <s v="3High"/>
    <s v="High"/>
    <s v="Married"/>
    <s v="Married"/>
    <n v="14814"/>
    <n v="14814"/>
    <n v="13514"/>
    <n v="13514"/>
    <n v="3"/>
    <n v="3"/>
    <s v="No"/>
    <s v="No"/>
    <n v="19"/>
    <n v="19"/>
    <s v="3Excellent"/>
    <s v="Excellent"/>
    <s v="3High"/>
    <s v="High"/>
    <n v="3"/>
    <n v="3"/>
    <s v="3Better"/>
    <s v="Better"/>
    <s v="No"/>
    <x v="1"/>
  </r>
  <r>
    <n v="1988"/>
    <n v="41"/>
    <n v="41"/>
    <s v="Travel_Rarely"/>
    <s v="Travel_Rarely"/>
    <n v="427"/>
    <n v="427"/>
    <s v="Human Resources"/>
    <x v="2"/>
    <n v="10"/>
    <n v="10"/>
    <s v="4Master"/>
    <s v="Master"/>
    <s v="Human Resources"/>
    <s v="Human Resources"/>
    <s v="2Medium"/>
    <s v="Medium"/>
    <s v="Male"/>
    <s v="Male"/>
    <n v="73"/>
    <n v="73"/>
    <s v="2Medium"/>
    <s v="Medium"/>
    <n v="5"/>
    <n v="5"/>
    <s v="Manager"/>
    <s v="Manager"/>
    <s v="4Very High"/>
    <s v="Very High"/>
    <s v="Divorced"/>
    <s v="Divorced"/>
    <n v="19141"/>
    <n v="19141"/>
    <n v="8861"/>
    <n v="8861"/>
    <n v="3"/>
    <n v="3"/>
    <s v="No"/>
    <s v="No"/>
    <n v="15"/>
    <n v="15"/>
    <s v="3Excellent"/>
    <s v="Excellent"/>
    <s v="2Medium"/>
    <s v="Medium"/>
    <n v="2"/>
    <n v="2"/>
    <s v="2Good"/>
    <s v="Good"/>
    <s v="No"/>
    <x v="1"/>
  </r>
  <r>
    <n v="1989"/>
    <n v="60"/>
    <n v="60"/>
    <s v="Travel_Rarely"/>
    <s v="Travel_Rarely"/>
    <n v="1179"/>
    <n v="1179"/>
    <s v="Sales"/>
    <x v="0"/>
    <n v="16"/>
    <n v="16"/>
    <s v="4Master"/>
    <s v="Master"/>
    <m/>
    <s v="Life Sciences"/>
    <s v="1Low"/>
    <s v="Low"/>
    <s v="Male"/>
    <s v="Male"/>
    <n v="84"/>
    <n v="84"/>
    <s v="3High"/>
    <s v="High"/>
    <n v="2"/>
    <n v="2"/>
    <s v="Sales Executive"/>
    <s v="Sales Executive"/>
    <s v="1Low"/>
    <s v="Low"/>
    <s v="Single"/>
    <s v="Single"/>
    <n v="5405"/>
    <n v="5405"/>
    <n v="11924"/>
    <n v="11924"/>
    <n v="8"/>
    <n v="8"/>
    <s v="No"/>
    <s v="No"/>
    <n v="14"/>
    <n v="14"/>
    <s v="3Excellent"/>
    <s v="Excellent"/>
    <s v="4Very High"/>
    <s v="Very High"/>
    <n v="1"/>
    <n v="1"/>
    <s v="3Better"/>
    <s v="Better"/>
    <s v="No"/>
    <x v="1"/>
  </r>
  <r>
    <n v="1990"/>
    <n v="27"/>
    <n v="27"/>
    <s v="Travel_Frequently"/>
    <s v="Travel_Frequently"/>
    <n v="294"/>
    <n v="294"/>
    <s v="Research &amp; Development"/>
    <x v="1"/>
    <n v="10"/>
    <n v="10"/>
    <s v="2College"/>
    <s v="College"/>
    <s v="Life Sciences"/>
    <s v="Life Sciences"/>
    <s v="4Ver High"/>
    <s v="Ver High"/>
    <s v="Male"/>
    <s v="Male"/>
    <n v="32"/>
    <n v="32"/>
    <s v="3High"/>
    <s v="High"/>
    <n v="3"/>
    <n v="3"/>
    <s v="Manufacturing Director"/>
    <s v="Manufacturing Director"/>
    <s v="1Low"/>
    <s v="Low"/>
    <s v="Divorced"/>
    <s v="Divorced"/>
    <n v="8793"/>
    <n v="8793"/>
    <n v="4809"/>
    <n v="4809"/>
    <n v="1"/>
    <n v="1"/>
    <s v="No"/>
    <s v="No"/>
    <n v="21"/>
    <n v="21"/>
    <s v="4Outstanding"/>
    <s v="Outstanding"/>
    <s v="3High"/>
    <s v="High"/>
    <n v="4"/>
    <n v="4"/>
    <s v="2Good"/>
    <s v="Good"/>
    <s v="No"/>
    <x v="1"/>
  </r>
  <r>
    <n v="1991"/>
    <n v="41"/>
    <n v="41"/>
    <s v="Travel_Rarely"/>
    <s v="Travel_Rarely"/>
    <n v="314"/>
    <n v="314"/>
    <s v="Human Resources"/>
    <x v="2"/>
    <n v="1"/>
    <n v="1"/>
    <s v="3Bachelor"/>
    <s v="Bachelor"/>
    <s v="Human Resources"/>
    <s v="Human Resources"/>
    <s v="4Ver High"/>
    <s v="Ver High"/>
    <s v="Male"/>
    <s v="Male"/>
    <n v="59"/>
    <n v="59"/>
    <s v="2Medium"/>
    <s v="Medium"/>
    <n v="5"/>
    <n v="5"/>
    <s v="Manager"/>
    <s v="Manager"/>
    <s v="3High"/>
    <s v="High"/>
    <s v="Married"/>
    <s v="Married"/>
    <n v="19189"/>
    <n v="19189"/>
    <n v="19562"/>
    <n v="19562"/>
    <n v="1"/>
    <n v="1"/>
    <s v="No"/>
    <s v="No"/>
    <n v="12"/>
    <n v="12"/>
    <s v="3Excellent"/>
    <s v="Excellent"/>
    <s v="2Medium"/>
    <s v="Medium"/>
    <n v="3"/>
    <n v="3"/>
    <s v="3Better"/>
    <s v="Better"/>
    <s v="No"/>
    <x v="1"/>
  </r>
  <r>
    <n v="1992"/>
    <n v="50"/>
    <n v="50"/>
    <s v="Travel_Rarely"/>
    <s v="Travel_Rarely"/>
    <n v="316"/>
    <n v="316"/>
    <s v="Sales"/>
    <x v="0"/>
    <n v="8"/>
    <n v="8"/>
    <s v="4Master"/>
    <s v="Master"/>
    <s v="Marketing"/>
    <s v="Marketing"/>
    <s v="4Ver High"/>
    <s v="Ver High"/>
    <s v="Male"/>
    <s v="Male"/>
    <n v="54"/>
    <n v="54"/>
    <s v="3High"/>
    <s v="High"/>
    <n v="1"/>
    <n v="1"/>
    <s v="Sales Representative"/>
    <s v="Sales Representative"/>
    <s v="2Medium"/>
    <s v="Medium"/>
    <s v="Married"/>
    <s v="Married"/>
    <n v="3875"/>
    <n v="3875"/>
    <n v="9983"/>
    <n v="9983"/>
    <n v="7"/>
    <n v="7"/>
    <s v="No"/>
    <s v="No"/>
    <n v="15"/>
    <n v="15"/>
    <s v="3Excellent"/>
    <s v="Excellent"/>
    <m/>
    <s v="High"/>
    <n v="2"/>
    <n v="2"/>
    <s v="3Better"/>
    <s v="Better"/>
    <s v="No"/>
    <x v="1"/>
  </r>
  <r>
    <n v="1993"/>
    <n v="28"/>
    <n v="28"/>
    <s v="Travel_Rarely"/>
    <s v="Travel_Rarely"/>
    <n v="654"/>
    <n v="654"/>
    <s v="Research &amp; Development"/>
    <x v="1"/>
    <n v="1"/>
    <n v="1"/>
    <s v="2College"/>
    <s v="College"/>
    <s v="Life Sciences"/>
    <s v="Life Sciences"/>
    <s v="1Low"/>
    <s v="Low"/>
    <s v="Female"/>
    <s v="Female"/>
    <n v="67"/>
    <n v="67"/>
    <s v="1Low"/>
    <s v="Low"/>
    <n v="1"/>
    <n v="1"/>
    <s v="Research Scientist"/>
    <s v="Research Scientist"/>
    <s v="2Medium"/>
    <s v="Medium"/>
    <m/>
    <s v="Single"/>
    <n v="2216"/>
    <n v="2216"/>
    <n v="3872"/>
    <n v="3872"/>
    <n v="7"/>
    <n v="7"/>
    <s v="Yes"/>
    <s v="Yes"/>
    <n v="13"/>
    <n v="13"/>
    <s v="3Excellent"/>
    <s v="Excellent"/>
    <s v="4Very High"/>
    <s v="Very High"/>
    <n v="4"/>
    <n v="4"/>
    <s v="3Better"/>
    <s v="Better"/>
    <s v="Yes"/>
    <x v="0"/>
  </r>
  <r>
    <n v="1994"/>
    <n v="36"/>
    <n v="36"/>
    <s v="Non-Travel"/>
    <s v="Non-Travel"/>
    <n v="427"/>
    <n v="427"/>
    <s v="Research &amp; Development"/>
    <x v="1"/>
    <n v="8"/>
    <n v="8"/>
    <m/>
    <s v="Bachelor"/>
    <s v="Life Sciences"/>
    <s v="Life Sciences"/>
    <s v="1Low"/>
    <s v="Low"/>
    <s v="Female"/>
    <s v="Female"/>
    <n v="63"/>
    <n v="63"/>
    <s v="4Very High"/>
    <s v="Very High"/>
    <n v="3"/>
    <n v="3"/>
    <s v="Research Director"/>
    <s v="Research Director"/>
    <s v="1Low"/>
    <s v="Low"/>
    <s v="Married"/>
    <s v="Married"/>
    <n v="11713"/>
    <n v="11713"/>
    <n v="20335"/>
    <n v="20335"/>
    <n v="9"/>
    <n v="9"/>
    <s v="No"/>
    <s v="No"/>
    <n v="14"/>
    <n v="14"/>
    <s v="3Excellent"/>
    <s v="Excellent"/>
    <s v="1Low"/>
    <s v="Low"/>
    <n v="2"/>
    <n v="2"/>
    <s v="3Better"/>
    <s v="Better"/>
    <s v="No"/>
    <x v="1"/>
  </r>
  <r>
    <n v="1995"/>
    <n v="38"/>
    <n v="38"/>
    <s v="Travel_Rarely"/>
    <s v="Travel_Rarely"/>
    <n v="168"/>
    <n v="168"/>
    <s v="Research &amp; Development"/>
    <x v="1"/>
    <n v="1"/>
    <n v="1"/>
    <s v="3Bachelor"/>
    <s v="Bachelor"/>
    <s v="Life Sciences"/>
    <s v="Life Sciences"/>
    <s v="3High"/>
    <s v="High"/>
    <s v="Female"/>
    <s v="Female"/>
    <n v="81"/>
    <n v="81"/>
    <s v="3High"/>
    <s v="High"/>
    <n v="3"/>
    <n v="3"/>
    <s v="Manufacturing Director"/>
    <s v="Manufacturing Director"/>
    <s v="3High"/>
    <s v="High"/>
    <s v="Single"/>
    <s v="Single"/>
    <n v="7861"/>
    <n v="7861"/>
    <n v="15397"/>
    <n v="15397"/>
    <n v="4"/>
    <n v="4"/>
    <s v="Yes"/>
    <s v="Yes"/>
    <n v="14"/>
    <n v="14"/>
    <s v="3Excellent"/>
    <s v="Excellent"/>
    <s v="4Very High"/>
    <s v="Very High"/>
    <n v="4"/>
    <n v="4"/>
    <s v="4Best"/>
    <s v="Best"/>
    <s v="No"/>
    <x v="1"/>
  </r>
  <r>
    <n v="1996"/>
    <n v="44"/>
    <n v="44"/>
    <s v="Non-Travel"/>
    <s v="Non-Travel"/>
    <n v="381"/>
    <n v="381"/>
    <s v="Research &amp; Development"/>
    <x v="1"/>
    <n v="24"/>
    <n v="24"/>
    <s v="3Bachelor"/>
    <s v="Bachelor"/>
    <s v="Medical"/>
    <s v="Medical"/>
    <s v="1Low"/>
    <s v="Low"/>
    <s v="Male"/>
    <s v="Male"/>
    <n v="49"/>
    <n v="49"/>
    <s v="1Low"/>
    <s v="Low"/>
    <n v="1"/>
    <n v="1"/>
    <s v="Laboratory Technician"/>
    <s v="Laboratory Technician"/>
    <s v="3High"/>
    <s v="High"/>
    <s v="Single"/>
    <s v="Single"/>
    <n v="3708"/>
    <n v="3708"/>
    <n v="2104"/>
    <n v="2104"/>
    <n v="2"/>
    <n v="2"/>
    <s v="No"/>
    <s v="No"/>
    <n v="14"/>
    <n v="14"/>
    <s v="3Excellent"/>
    <s v="Excellent"/>
    <s v="3High"/>
    <s v="High"/>
    <n v="5"/>
    <n v="5"/>
    <s v="3Better"/>
    <s v="Better"/>
    <s v="No"/>
    <x v="1"/>
  </r>
  <r>
    <n v="1997"/>
    <n v="47"/>
    <n v="47"/>
    <s v="Travel_Frequently"/>
    <s v="Travel_Frequently"/>
    <n v="217"/>
    <n v="217"/>
    <s v="Sales"/>
    <x v="0"/>
    <n v="3"/>
    <n v="3"/>
    <s v="3Bachelor"/>
    <s v="Bachelor"/>
    <s v="Medical"/>
    <s v="Medical"/>
    <s v="4Ver High"/>
    <s v="Ver High"/>
    <s v="Female"/>
    <s v="Female"/>
    <n v="49"/>
    <n v="49"/>
    <s v="3High"/>
    <s v="High"/>
    <n v="4"/>
    <n v="4"/>
    <s v="Sales Executive"/>
    <s v="Sales Executive"/>
    <s v="3High"/>
    <s v="High"/>
    <s v="Divorced"/>
    <s v="Divorced"/>
    <n v="13770"/>
    <n v="13770"/>
    <n v="10225"/>
    <n v="10225"/>
    <n v="9"/>
    <n v="9"/>
    <s v="Yes"/>
    <s v="Yes"/>
    <n v="12"/>
    <n v="12"/>
    <s v="3Excellent"/>
    <s v="Excellent"/>
    <s v="4Very High"/>
    <s v="Very High"/>
    <n v="2"/>
    <n v="2"/>
    <s v="2Good"/>
    <s v="Good"/>
    <s v="No"/>
    <x v="1"/>
  </r>
  <r>
    <n v="1998"/>
    <n v="30"/>
    <n v="30"/>
    <s v="Travel_Rarely"/>
    <s v="Travel_Rarely"/>
    <n v="501"/>
    <n v="501"/>
    <s v="Sales"/>
    <x v="0"/>
    <n v="27"/>
    <n v="27"/>
    <s v="5Doctor"/>
    <s v="Doctor"/>
    <s v="Marketing"/>
    <s v="Marketing"/>
    <s v="3High"/>
    <s v="High"/>
    <s v="Male"/>
    <s v="Male"/>
    <n v="99"/>
    <n v="99"/>
    <s v="3High"/>
    <s v="High"/>
    <n v="2"/>
    <n v="2"/>
    <s v="Sales Executive"/>
    <s v="Sales Executive"/>
    <s v="4Very High"/>
    <s v="Very High"/>
    <s v="Divorced"/>
    <s v="Divorced"/>
    <n v="5304"/>
    <n v="5304"/>
    <n v="25275"/>
    <n v="25275"/>
    <n v="7"/>
    <n v="7"/>
    <s v="No"/>
    <s v="No"/>
    <n v="23"/>
    <n v="23"/>
    <s v="4Outstanding"/>
    <s v="Outstanding"/>
    <s v="4Very High"/>
    <s v="Very High"/>
    <n v="2"/>
    <n v="2"/>
    <s v="2Good"/>
    <s v="Good"/>
    <s v="No"/>
    <x v="1"/>
  </r>
  <r>
    <n v="1999"/>
    <n v="29"/>
    <n v="29"/>
    <s v="Travel_Rarely"/>
    <s v="Travel_Rarely"/>
    <n v="1396"/>
    <n v="1396"/>
    <s v="Sales"/>
    <x v="0"/>
    <n v="10"/>
    <n v="10"/>
    <s v="3Bachelor"/>
    <s v="Bachelor"/>
    <s v="Life Sciences"/>
    <s v="Life Sciences"/>
    <s v="3High"/>
    <s v="High"/>
    <s v="Male"/>
    <s v="Male"/>
    <n v="99"/>
    <n v="99"/>
    <s v="3High"/>
    <s v="High"/>
    <n v="1"/>
    <n v="1"/>
    <s v="Sales Representative"/>
    <s v="Sales Representative"/>
    <s v="3High"/>
    <s v="High"/>
    <s v="Single"/>
    <s v="Single"/>
    <n v="2642"/>
    <n v="2642"/>
    <n v="2755"/>
    <n v="2755"/>
    <n v="1"/>
    <n v="1"/>
    <s v="No"/>
    <s v="No"/>
    <n v="11"/>
    <n v="11"/>
    <s v="3Excellent"/>
    <s v="Excellent"/>
    <s v="3High"/>
    <s v="High"/>
    <n v="6"/>
    <n v="6"/>
    <s v="3Better"/>
    <s v="Better"/>
    <s v="No"/>
    <x v="1"/>
  </r>
  <r>
    <n v="2000"/>
    <n v="42"/>
    <n v="42"/>
    <s v="Travel_Frequently"/>
    <s v="Travel_Frequently"/>
    <n v="933"/>
    <n v="933"/>
    <s v="Research &amp; Development"/>
    <x v="1"/>
    <n v="19"/>
    <n v="19"/>
    <s v="3Bachelor"/>
    <s v="Bachelor"/>
    <s v="Medical"/>
    <s v="Medical"/>
    <s v="3High"/>
    <s v="High"/>
    <s v="Male"/>
    <s v="Male"/>
    <n v="57"/>
    <n v="57"/>
    <s v="4Very High"/>
    <s v="Very High"/>
    <n v="1"/>
    <n v="1"/>
    <s v="Research Scientist"/>
    <s v="Research Scientist"/>
    <s v="3High"/>
    <s v="High"/>
    <s v="Divorced"/>
    <s v="Divorced"/>
    <n v="2759"/>
    <n v="2759"/>
    <n v="20366"/>
    <n v="20366"/>
    <n v="6"/>
    <n v="6"/>
    <s v="Yes"/>
    <s v="Yes"/>
    <n v="12"/>
    <n v="12"/>
    <s v="3Excellent"/>
    <s v="Excellent"/>
    <s v="4Very High"/>
    <s v="Very High"/>
    <n v="2"/>
    <n v="2"/>
    <s v="3Better"/>
    <s v="Better"/>
    <s v="Yes"/>
    <x v="0"/>
  </r>
  <r>
    <n v="2001"/>
    <n v="43"/>
    <n v="43"/>
    <s v="Travel_Frequently"/>
    <s v="Travel_Frequently"/>
    <m/>
    <n v="808.82510288065839"/>
    <s v="Sales"/>
    <x v="0"/>
    <n v="15"/>
    <n v="15"/>
    <s v="3Bachelor"/>
    <s v="Bachelor"/>
    <s v="Life Sciences"/>
    <s v="Life Sciences"/>
    <s v="4Ver High"/>
    <s v="Ver High"/>
    <s v="Male"/>
    <s v="Male"/>
    <n v="47"/>
    <n v="47"/>
    <s v="2Medium"/>
    <s v="Medium"/>
    <n v="2"/>
    <n v="2"/>
    <s v="Sales Executive"/>
    <s v="Sales Executive"/>
    <s v="4Very High"/>
    <s v="Very High"/>
    <s v="Married"/>
    <s v="Married"/>
    <n v="6804"/>
    <n v="6804"/>
    <n v="23683"/>
    <n v="23683"/>
    <n v="3"/>
    <n v="3"/>
    <s v="No"/>
    <s v="No"/>
    <n v="18"/>
    <n v="18"/>
    <m/>
    <s v="Excellent"/>
    <s v="3High"/>
    <s v="High"/>
    <n v="5"/>
    <n v="5"/>
    <s v="3Better"/>
    <s v="Better"/>
    <s v="No"/>
    <x v="1"/>
  </r>
  <r>
    <n v="2002"/>
    <n v="34"/>
    <n v="34"/>
    <s v="Travel_Rarely"/>
    <s v="Travel_Rarely"/>
    <n v="970"/>
    <n v="970"/>
    <s v="Research &amp; Development"/>
    <x v="1"/>
    <n v="8"/>
    <n v="8"/>
    <s v="2College"/>
    <s v="College"/>
    <s v="Medical"/>
    <s v="Medical"/>
    <s v="2Medium"/>
    <s v="Medium"/>
    <s v="Female"/>
    <s v="Female"/>
    <n v="96"/>
    <n v="96"/>
    <s v="3High"/>
    <s v="High"/>
    <n v="2"/>
    <n v="2"/>
    <s v="Healthcare Representative"/>
    <s v="Healthcare Representative"/>
    <s v="3High"/>
    <s v="High"/>
    <s v="Single"/>
    <s v="Single"/>
    <n v="6142"/>
    <n v="6142"/>
    <n v="7360"/>
    <n v="7360"/>
    <n v="3"/>
    <n v="3"/>
    <s v="No"/>
    <s v="No"/>
    <n v="11"/>
    <n v="11"/>
    <s v="3Excellent"/>
    <s v="Excellent"/>
    <s v="4Very High"/>
    <s v="Very High"/>
    <n v="2"/>
    <n v="2"/>
    <s v="3Better"/>
    <s v="Better"/>
    <s v="No"/>
    <x v="1"/>
  </r>
  <r>
    <n v="2003"/>
    <n v="23"/>
    <n v="23"/>
    <s v="Travel_Rarely"/>
    <s v="Travel_Rarely"/>
    <n v="650"/>
    <n v="650"/>
    <s v="Research &amp; Development"/>
    <x v="1"/>
    <n v="9"/>
    <n v="9"/>
    <s v="1Below College"/>
    <s v="Below College"/>
    <s v="Medical"/>
    <s v="Medical"/>
    <s v="2Medium"/>
    <s v="Medium"/>
    <s v="Male"/>
    <s v="Male"/>
    <n v="37"/>
    <n v="37"/>
    <s v="3High"/>
    <s v="High"/>
    <n v="1"/>
    <n v="1"/>
    <s v="Laboratory Technician"/>
    <s v="Laboratory Technician"/>
    <s v="1Low"/>
    <s v="Low"/>
    <s v="Married"/>
    <s v="Married"/>
    <n v="2500"/>
    <n v="2500"/>
    <n v="4344"/>
    <n v="4344"/>
    <n v="1"/>
    <n v="1"/>
    <s v="No"/>
    <s v="No"/>
    <n v="14"/>
    <n v="14"/>
    <s v="3Excellent"/>
    <s v="Excellent"/>
    <s v="4Very High"/>
    <s v="Very High"/>
    <n v="2"/>
    <n v="2"/>
    <s v="4Best"/>
    <s v="Best"/>
    <s v="No"/>
    <x v="1"/>
  </r>
  <r>
    <n v="2004"/>
    <n v="39"/>
    <n v="39"/>
    <s v="Travel_Rarely"/>
    <s v="Travel_Rarely"/>
    <n v="141"/>
    <n v="141"/>
    <s v="Human Resources"/>
    <x v="2"/>
    <n v="3"/>
    <n v="3"/>
    <s v="3Bachelor"/>
    <s v="Bachelor"/>
    <s v="Human Resources"/>
    <s v="Human Resources"/>
    <s v="3High"/>
    <s v="High"/>
    <s v="Female"/>
    <s v="Female"/>
    <n v="44"/>
    <n v="44"/>
    <s v="4Very High"/>
    <s v="Very High"/>
    <n v="2"/>
    <n v="2"/>
    <s v="Human Resources"/>
    <s v="Human Resources"/>
    <s v="2Medium"/>
    <s v="Medium"/>
    <s v="Married"/>
    <s v="Married"/>
    <n v="6389"/>
    <n v="6389"/>
    <n v="18767"/>
    <n v="18767"/>
    <n v="9"/>
    <n v="9"/>
    <s v="No"/>
    <s v="No"/>
    <n v="15"/>
    <n v="15"/>
    <s v="3Excellent"/>
    <s v="Excellent"/>
    <s v="3High"/>
    <s v="High"/>
    <n v="3"/>
    <n v="3"/>
    <s v="1Bad"/>
    <s v="Bad"/>
    <s v="No"/>
    <x v="1"/>
  </r>
  <r>
    <n v="2005"/>
    <n v="56"/>
    <n v="56"/>
    <s v="Travel_Rarely"/>
    <s v="Travel_Rarely"/>
    <n v="832"/>
    <n v="832"/>
    <s v="Research &amp; Development"/>
    <x v="1"/>
    <n v="9"/>
    <n v="9"/>
    <s v="3Bachelor"/>
    <s v="Bachelor"/>
    <s v="Medical"/>
    <s v="Medical"/>
    <s v="3High"/>
    <s v="High"/>
    <s v="Male"/>
    <s v="Male"/>
    <n v="81"/>
    <n v="81"/>
    <s v="3High"/>
    <s v="High"/>
    <n v="4"/>
    <n v="4"/>
    <s v="Healthcare Representative"/>
    <s v="Healthcare Representative"/>
    <s v="4Very High"/>
    <s v="Very High"/>
    <s v="Married"/>
    <s v="Married"/>
    <n v="11103"/>
    <n v="11103"/>
    <n v="20420"/>
    <n v="20420"/>
    <m/>
    <n v="1"/>
    <s v="No"/>
    <s v="No"/>
    <n v="11"/>
    <n v="11"/>
    <s v="3Excellent"/>
    <s v="Excellent"/>
    <s v="3High"/>
    <s v="High"/>
    <n v="1"/>
    <n v="1"/>
    <s v="2Good"/>
    <s v="Good"/>
    <s v="No"/>
    <x v="1"/>
  </r>
  <r>
    <n v="2006"/>
    <n v="40"/>
    <n v="40"/>
    <s v="Travel_Rarely"/>
    <s v="Travel_Rarely"/>
    <n v="804"/>
    <n v="804"/>
    <s v="Research &amp; Development"/>
    <x v="1"/>
    <n v="2"/>
    <n v="2"/>
    <s v="1Below College"/>
    <s v="Below College"/>
    <s v="Medical"/>
    <s v="Medical"/>
    <s v="4Ver High"/>
    <s v="Ver High"/>
    <s v="Female"/>
    <s v="Female"/>
    <n v="86"/>
    <n v="86"/>
    <s v="2Medium"/>
    <s v="Medium"/>
    <n v="1"/>
    <n v="1"/>
    <s v="Research Scientist"/>
    <s v="Research Scientist"/>
    <s v="4Very High"/>
    <s v="Very High"/>
    <s v="Single"/>
    <s v="Single"/>
    <n v="2342"/>
    <n v="2342"/>
    <n v="22929"/>
    <n v="22929"/>
    <n v="0"/>
    <n v="0"/>
    <s v="Yes"/>
    <s v="Yes"/>
    <n v="20"/>
    <n v="20"/>
    <s v="4Outstanding"/>
    <s v="Outstanding"/>
    <s v="4Very High"/>
    <s v="Very High"/>
    <n v="2"/>
    <n v="2"/>
    <s v="2Good"/>
    <s v="Good"/>
    <s v="No"/>
    <x v="1"/>
  </r>
  <r>
    <n v="2007"/>
    <n v="27"/>
    <n v="27"/>
    <s v="Travel_Rarely"/>
    <s v="Travel_Rarely"/>
    <n v="975"/>
    <n v="975"/>
    <s v="Research &amp; Development"/>
    <x v="1"/>
    <n v="7"/>
    <n v="7"/>
    <s v="3Bachelor"/>
    <s v="Bachelor"/>
    <s v="Medical"/>
    <s v="Medical"/>
    <s v="4Ver High"/>
    <s v="Ver High"/>
    <s v="Female"/>
    <s v="Female"/>
    <n v="55"/>
    <n v="55"/>
    <s v="2Medium"/>
    <s v="Medium"/>
    <n v="2"/>
    <n v="2"/>
    <s v="Healthcare Representative"/>
    <s v="Healthcare Representative"/>
    <s v="1Low"/>
    <s v="Low"/>
    <s v="Single"/>
    <s v="Single"/>
    <n v="6811"/>
    <n v="6811"/>
    <n v="23398"/>
    <n v="23398"/>
    <n v="8"/>
    <n v="8"/>
    <s v="No"/>
    <s v="No"/>
    <n v="19"/>
    <n v="19"/>
    <s v="3Excellent"/>
    <s v="Excellent"/>
    <s v="1Low"/>
    <s v="Low"/>
    <n v="2"/>
    <n v="2"/>
    <s v="1Bad"/>
    <s v="Bad"/>
    <s v="No"/>
    <x v="1"/>
  </r>
  <r>
    <n v="2008"/>
    <n v="29"/>
    <n v="29"/>
    <s v="Travel_Rarely"/>
    <s v="Travel_Rarely"/>
    <n v="1090"/>
    <n v="1090"/>
    <s v="Sales"/>
    <x v="0"/>
    <n v="10"/>
    <n v="10"/>
    <s v="3Bachelor"/>
    <s v="Bachelor"/>
    <s v="Marketing"/>
    <s v="Marketing"/>
    <s v="4Ver High"/>
    <s v="Ver High"/>
    <s v="Male"/>
    <s v="Male"/>
    <n v="83"/>
    <n v="83"/>
    <s v="3High"/>
    <s v="High"/>
    <n v="1"/>
    <n v="1"/>
    <s v="Sales Representative"/>
    <s v="Sales Representative"/>
    <s v="2Medium"/>
    <s v="Medium"/>
    <s v="Divorced"/>
    <s v="Divorced"/>
    <n v="2297"/>
    <n v="2297"/>
    <n v="17967"/>
    <n v="17967"/>
    <n v="1"/>
    <n v="1"/>
    <s v="No"/>
    <s v="No"/>
    <n v="14"/>
    <n v="14"/>
    <s v="3Excellent"/>
    <s v="Excellent"/>
    <s v="4Very High"/>
    <s v="Very High"/>
    <n v="2"/>
    <n v="2"/>
    <s v="3Better"/>
    <s v="Better"/>
    <s v="No"/>
    <x v="1"/>
  </r>
  <r>
    <n v="2009"/>
    <n v="53"/>
    <n v="53"/>
    <s v="Travel_Rarely"/>
    <s v="Travel_Rarely"/>
    <n v="346"/>
    <n v="346"/>
    <s v="Research &amp; Development"/>
    <x v="1"/>
    <n v="6"/>
    <n v="6"/>
    <s v="3Bachelor"/>
    <s v="Bachelor"/>
    <s v="Life Sciences"/>
    <s v="Life Sciences"/>
    <m/>
    <s v="High"/>
    <s v="Male"/>
    <s v="Male"/>
    <n v="86"/>
    <n v="86"/>
    <s v="3High"/>
    <s v="High"/>
    <n v="2"/>
    <n v="2"/>
    <s v="Laboratory Technician"/>
    <s v="Laboratory Technician"/>
    <s v="4Very High"/>
    <s v="Very High"/>
    <s v="Single"/>
    <s v="Single"/>
    <n v="2450"/>
    <n v="2450"/>
    <n v="10919"/>
    <n v="10919"/>
    <n v="2"/>
    <n v="2"/>
    <s v="No"/>
    <s v="No"/>
    <n v="17"/>
    <n v="17"/>
    <s v="3Excellent"/>
    <s v="Excellent"/>
    <s v="4Very High"/>
    <s v="Very High"/>
    <n v="4"/>
    <n v="4"/>
    <s v="3Better"/>
    <s v="Better"/>
    <s v="No"/>
    <x v="1"/>
  </r>
  <r>
    <n v="2010"/>
    <n v="35"/>
    <n v="35"/>
    <s v="Non-Travel"/>
    <s v="Non-Travel"/>
    <n v="1225"/>
    <n v="1225"/>
    <s v="Research &amp; Development"/>
    <x v="1"/>
    <n v="2"/>
    <n v="2"/>
    <s v="4Master"/>
    <s v="Master"/>
    <s v="Life Sciences"/>
    <s v="Life Sciences"/>
    <s v="4Ver High"/>
    <s v="Ver High"/>
    <s v="Female"/>
    <s v="Female"/>
    <n v="61"/>
    <n v="61"/>
    <s v="3High"/>
    <s v="High"/>
    <n v="2"/>
    <n v="2"/>
    <s v="Healthcare Representative"/>
    <s v="Healthcare Representative"/>
    <s v="1Low"/>
    <s v="Low"/>
    <s v="Divorced"/>
    <s v="Divorced"/>
    <n v="5093"/>
    <n v="5093"/>
    <n v="4761"/>
    <n v="4761"/>
    <n v="2"/>
    <n v="2"/>
    <s v="No"/>
    <s v="No"/>
    <n v="11"/>
    <n v="11"/>
    <s v="3Excellent"/>
    <s v="Excellent"/>
    <s v="1Low"/>
    <s v="Low"/>
    <n v="2"/>
    <n v="2"/>
    <s v="4Best"/>
    <s v="Best"/>
    <s v="No"/>
    <x v="1"/>
  </r>
  <r>
    <n v="2011"/>
    <n v="32"/>
    <n v="32"/>
    <s v="Travel_Frequently"/>
    <s v="Travel_Frequently"/>
    <n v="430"/>
    <n v="430"/>
    <s v="Research &amp; Development"/>
    <x v="1"/>
    <n v="24"/>
    <n v="24"/>
    <s v="4Master"/>
    <s v="Master"/>
    <s v="Life Sciences"/>
    <s v="Life Sciences"/>
    <s v="1Low"/>
    <s v="Low"/>
    <s v="Male"/>
    <s v="Male"/>
    <n v="80"/>
    <n v="80"/>
    <s v="3High"/>
    <s v="High"/>
    <n v="2"/>
    <n v="2"/>
    <s v="Laboratory Technician"/>
    <s v="Laboratory Technician"/>
    <s v="4Very High"/>
    <s v="Very High"/>
    <s v="Married"/>
    <s v="Married"/>
    <n v="5309"/>
    <n v="5309"/>
    <n v="21146"/>
    <n v="21146"/>
    <n v="1"/>
    <n v="1"/>
    <s v="No"/>
    <s v="No"/>
    <n v="15"/>
    <n v="15"/>
    <s v="3Excellent"/>
    <s v="Excellent"/>
    <s v="4Very High"/>
    <s v="Very High"/>
    <n v="2"/>
    <n v="2"/>
    <s v="3Better"/>
    <s v="Better"/>
    <s v="No"/>
    <x v="1"/>
  </r>
  <r>
    <n v="2012"/>
    <n v="38"/>
    <n v="38"/>
    <s v="Travel_Rarely"/>
    <s v="Travel_Rarely"/>
    <n v="268"/>
    <n v="268"/>
    <s v="Research &amp; Development"/>
    <x v="1"/>
    <n v="2"/>
    <n v="2"/>
    <s v="5Doctor"/>
    <s v="Doctor"/>
    <s v="Medical"/>
    <s v="Medical"/>
    <s v="4Ver High"/>
    <s v="Ver High"/>
    <s v="Male"/>
    <s v="Male"/>
    <n v="92"/>
    <n v="92"/>
    <s v="3High"/>
    <s v="High"/>
    <n v="1"/>
    <n v="1"/>
    <s v="Research Scientist"/>
    <s v="Research Scientist"/>
    <s v="3High"/>
    <s v="High"/>
    <s v="Married"/>
    <s v="Married"/>
    <n v="3057"/>
    <n v="3057"/>
    <n v="20471"/>
    <n v="20471"/>
    <n v="6"/>
    <n v="6"/>
    <s v="Yes"/>
    <s v="Yes"/>
    <n v="13"/>
    <n v="13"/>
    <s v="3Excellent"/>
    <s v="Excellent"/>
    <s v="2Medium"/>
    <s v="Medium"/>
    <n v="0"/>
    <n v="0"/>
    <s v="1Bad"/>
    <s v="Bad"/>
    <s v="No"/>
    <x v="1"/>
  </r>
  <r>
    <n v="2013"/>
    <n v="34"/>
    <n v="34"/>
    <s v="Travel_Rarely"/>
    <s v="Travel_Rarely"/>
    <n v="167"/>
    <n v="167"/>
    <s v="Research &amp; Development"/>
    <x v="1"/>
    <n v="8"/>
    <n v="8"/>
    <s v="5Doctor"/>
    <s v="Doctor"/>
    <s v="Life Sciences"/>
    <s v="Life Sciences"/>
    <s v="2Medium"/>
    <s v="Medium"/>
    <s v="Female"/>
    <s v="Female"/>
    <n v="32"/>
    <n v="32"/>
    <s v="3High"/>
    <s v="High"/>
    <n v="2"/>
    <n v="2"/>
    <s v="Manufacturing Director"/>
    <s v="Manufacturing Director"/>
    <m/>
    <s v="Very High"/>
    <s v="Divorced"/>
    <s v="Divorced"/>
    <n v="5121"/>
    <n v="5121"/>
    <n v="4187"/>
    <n v="4187"/>
    <n v="3"/>
    <n v="3"/>
    <s v="No"/>
    <s v="No"/>
    <n v="14"/>
    <n v="14"/>
    <s v="3Excellent"/>
    <s v="Excellent"/>
    <s v="3High"/>
    <s v="High"/>
    <n v="3"/>
    <n v="3"/>
    <s v="3Better"/>
    <s v="Better"/>
    <s v="No"/>
    <x v="1"/>
  </r>
  <r>
    <n v="2014"/>
    <n v="52"/>
    <n v="52"/>
    <s v="Travel_Rarely"/>
    <s v="Travel_Rarely"/>
    <n v="621"/>
    <n v="621"/>
    <s v="Sales"/>
    <x v="0"/>
    <n v="3"/>
    <n v="3"/>
    <s v="4Master"/>
    <s v="Master"/>
    <s v="Marketing"/>
    <s v="Marketing"/>
    <s v="3High"/>
    <s v="High"/>
    <s v="Male"/>
    <s v="Male"/>
    <n v="31"/>
    <n v="31"/>
    <s v="2Medium"/>
    <s v="Medium"/>
    <m/>
    <n v="1"/>
    <s v="Manager"/>
    <s v="Manager"/>
    <s v="1Low"/>
    <s v="Low"/>
    <s v="Married"/>
    <s v="Married"/>
    <n v="16856"/>
    <n v="16856"/>
    <n v="10084"/>
    <n v="10084"/>
    <n v="1"/>
    <n v="1"/>
    <s v="No"/>
    <s v="No"/>
    <n v="11"/>
    <n v="11"/>
    <s v="3Excellent"/>
    <s v="Excellent"/>
    <s v="1Low"/>
    <s v="Low"/>
    <n v="3"/>
    <n v="3"/>
    <s v="4Best"/>
    <s v="Best"/>
    <s v="No"/>
    <x v="1"/>
  </r>
  <r>
    <n v="2015"/>
    <n v="33"/>
    <n v="33"/>
    <s v="Travel_Rarely"/>
    <s v="Travel_Rarely"/>
    <n v="527"/>
    <n v="527"/>
    <s v="Research &amp; Development"/>
    <x v="1"/>
    <n v="1"/>
    <n v="1"/>
    <s v="4Master"/>
    <s v="Master"/>
    <s v="Other"/>
    <s v="Other"/>
    <s v="4Ver High"/>
    <s v="Ver High"/>
    <s v="Male"/>
    <s v="Male"/>
    <n v="63"/>
    <n v="63"/>
    <s v="3High"/>
    <s v="High"/>
    <n v="1"/>
    <n v="1"/>
    <s v="Research Scientist"/>
    <s v="Research Scientist"/>
    <s v="4Very High"/>
    <s v="Very High"/>
    <s v="Single"/>
    <s v="Single"/>
    <n v="2686"/>
    <n v="2686"/>
    <n v="5207"/>
    <n v="5207"/>
    <m/>
    <n v="1"/>
    <s v="Yes"/>
    <s v="Yes"/>
    <n v="13"/>
    <n v="13"/>
    <s v="3Excellent"/>
    <s v="Excellent"/>
    <s v="3High"/>
    <s v="High"/>
    <n v="2"/>
    <n v="2"/>
    <s v="2Good"/>
    <s v="Good"/>
    <s v="Yes"/>
    <x v="0"/>
  </r>
  <r>
    <n v="2016"/>
    <n v="25"/>
    <n v="25"/>
    <m/>
    <s v="Travel_Rarely"/>
    <n v="883"/>
    <n v="883"/>
    <s v="Sales"/>
    <x v="0"/>
    <n v="26"/>
    <n v="26"/>
    <s v="1Below College"/>
    <s v="Below College"/>
    <s v="Medical"/>
    <s v="Medical"/>
    <s v="3High"/>
    <s v="High"/>
    <s v="Female"/>
    <s v="Female"/>
    <n v="32"/>
    <n v="32"/>
    <s v="3High"/>
    <s v="High"/>
    <n v="2"/>
    <n v="2"/>
    <s v="Sales Executive"/>
    <s v="Sales Executive"/>
    <s v="4Very High"/>
    <s v="Very High"/>
    <s v="Single"/>
    <s v="Single"/>
    <n v="6180"/>
    <n v="6180"/>
    <n v="22807"/>
    <n v="22807"/>
    <n v="1"/>
    <n v="1"/>
    <s v="No"/>
    <s v="No"/>
    <n v="23"/>
    <n v="23"/>
    <s v="4Outstanding"/>
    <s v="Outstanding"/>
    <s v="2Medium"/>
    <s v="Medium"/>
    <n v="5"/>
    <n v="5"/>
    <s v="2Good"/>
    <s v="Good"/>
    <s v="No"/>
    <x v="1"/>
  </r>
  <r>
    <n v="2017"/>
    <n v="45"/>
    <n v="45"/>
    <s v="Travel_Rarely"/>
    <s v="Travel_Rarely"/>
    <n v="954"/>
    <n v="954"/>
    <s v="Sales"/>
    <x v="0"/>
    <n v="2"/>
    <n v="2"/>
    <s v="2College"/>
    <s v="College"/>
    <s v="Technical Degree"/>
    <s v="Technical Degree"/>
    <s v="2Medium"/>
    <s v="Medium"/>
    <s v="Male"/>
    <s v="Male"/>
    <n v="46"/>
    <n v="46"/>
    <s v="1Low"/>
    <s v="Low"/>
    <n v="2"/>
    <n v="2"/>
    <s v="Sales Representative"/>
    <s v="Sales Representative"/>
    <s v="3High"/>
    <s v="High"/>
    <s v="Single"/>
    <s v="Single"/>
    <n v="6632"/>
    <n v="6632"/>
    <n v="12388"/>
    <n v="12388"/>
    <n v="0"/>
    <n v="0"/>
    <s v="No"/>
    <s v="No"/>
    <n v="13"/>
    <n v="13"/>
    <s v="3Excellent"/>
    <s v="Excellent"/>
    <s v="1Low"/>
    <s v="Low"/>
    <n v="3"/>
    <n v="3"/>
    <s v="3Better"/>
    <s v="Better"/>
    <s v="No"/>
    <x v="1"/>
  </r>
  <r>
    <n v="2018"/>
    <n v="23"/>
    <n v="23"/>
    <s v="Travel_Rarely"/>
    <s v="Travel_Rarely"/>
    <n v="310"/>
    <n v="310"/>
    <s v="Research &amp; Development"/>
    <x v="1"/>
    <n v="10"/>
    <n v="10"/>
    <s v="1Below College"/>
    <s v="Below College"/>
    <s v="Medical"/>
    <s v="Medical"/>
    <s v="1Low"/>
    <s v="Low"/>
    <s v="Male"/>
    <s v="Male"/>
    <n v="79"/>
    <n v="79"/>
    <s v="4Very High"/>
    <s v="Very High"/>
    <n v="1"/>
    <n v="1"/>
    <s v="Research Scientist"/>
    <s v="Research Scientist"/>
    <s v="3High"/>
    <s v="High"/>
    <s v="Single"/>
    <s v="Single"/>
    <n v="3505"/>
    <n v="3505"/>
    <n v="19630"/>
    <n v="19630"/>
    <n v="1"/>
    <n v="1"/>
    <s v="No"/>
    <s v="No"/>
    <n v="18"/>
    <n v="18"/>
    <s v="3Excellent"/>
    <s v="Excellent"/>
    <s v="4Very High"/>
    <s v="Very High"/>
    <n v="3"/>
    <n v="3"/>
    <s v="3Better"/>
    <s v="Better"/>
    <s v="No"/>
    <x v="1"/>
  </r>
  <r>
    <n v="2019"/>
    <n v="47"/>
    <n v="47"/>
    <s v="Travel_Frequently"/>
    <s v="Travel_Frequently"/>
    <n v="719"/>
    <n v="719"/>
    <s v="Sales"/>
    <x v="0"/>
    <n v="27"/>
    <n v="27"/>
    <s v="2College"/>
    <s v="College"/>
    <s v="Life Sciences"/>
    <s v="Life Sciences"/>
    <s v="2Medium"/>
    <s v="Medium"/>
    <s v="Female"/>
    <s v="Female"/>
    <n v="77"/>
    <n v="77"/>
    <s v="4Very High"/>
    <s v="Very High"/>
    <n v="2"/>
    <n v="2"/>
    <s v="Sales Executive"/>
    <s v="Sales Executive"/>
    <s v="3High"/>
    <s v="High"/>
    <s v="Single"/>
    <s v="Single"/>
    <n v="6397"/>
    <n v="6397"/>
    <n v="10339"/>
    <n v="10339"/>
    <n v="4"/>
    <n v="4"/>
    <s v="Yes"/>
    <s v="Yes"/>
    <n v="12"/>
    <n v="12"/>
    <s v="3Excellent"/>
    <s v="Excellent"/>
    <s v="4Very High"/>
    <s v="Very High"/>
    <n v="2"/>
    <n v="2"/>
    <s v="3Better"/>
    <s v="Better"/>
    <s v="Yes"/>
    <x v="0"/>
  </r>
  <r>
    <n v="2020"/>
    <n v="34"/>
    <n v="34"/>
    <s v="Travel_Rarely"/>
    <s v="Travel_Rarely"/>
    <n v="304"/>
    <n v="304"/>
    <s v="Sales"/>
    <x v="0"/>
    <n v="2"/>
    <n v="2"/>
    <s v="3Bachelor"/>
    <s v="Bachelor"/>
    <s v="Other"/>
    <s v="Other"/>
    <s v="4Ver High"/>
    <s v="Ver High"/>
    <s v="Male"/>
    <s v="Male"/>
    <n v="60"/>
    <n v="60"/>
    <s v="3High"/>
    <s v="High"/>
    <n v="2"/>
    <n v="2"/>
    <s v="Sales Executive"/>
    <s v="Sales Executive"/>
    <s v="4Very High"/>
    <s v="Very High"/>
    <s v="Single"/>
    <s v="Single"/>
    <n v="6274"/>
    <n v="6274"/>
    <n v="18686"/>
    <n v="18686"/>
    <n v="1"/>
    <n v="1"/>
    <s v="No"/>
    <s v="No"/>
    <n v="22"/>
    <n v="22"/>
    <s v="4Outstanding"/>
    <s v="Outstanding"/>
    <s v="3High"/>
    <s v="High"/>
    <n v="5"/>
    <n v="5"/>
    <s v="3Better"/>
    <s v="Better"/>
    <s v="No"/>
    <x v="1"/>
  </r>
  <r>
    <n v="2021"/>
    <n v="55"/>
    <n v="55"/>
    <s v="Travel_Rarely"/>
    <s v="Travel_Rarely"/>
    <n v="725"/>
    <n v="725"/>
    <s v="Research &amp; Development"/>
    <x v="1"/>
    <n v="2"/>
    <n v="2"/>
    <s v="3Bachelor"/>
    <s v="Bachelor"/>
    <s v="Medical"/>
    <s v="Medical"/>
    <s v="4Ver High"/>
    <s v="Ver High"/>
    <s v="Male"/>
    <s v="Male"/>
    <n v="78"/>
    <n v="78"/>
    <s v="3High"/>
    <s v="High"/>
    <n v="5"/>
    <n v="5"/>
    <s v="Manager"/>
    <s v="Manager"/>
    <s v="1Low"/>
    <s v="Low"/>
    <s v="Married"/>
    <s v="Married"/>
    <n v="19859"/>
    <n v="19859"/>
    <n v="21199"/>
    <n v="21199"/>
    <n v="5"/>
    <n v="5"/>
    <s v="Yes"/>
    <s v="Yes"/>
    <n v="13"/>
    <n v="13"/>
    <s v="3Excellent"/>
    <s v="Excellent"/>
    <s v="4Very High"/>
    <s v="Very High"/>
    <n v="2"/>
    <n v="2"/>
    <s v="3Better"/>
    <s v="Better"/>
    <s v="Yes"/>
    <x v="0"/>
  </r>
  <r>
    <n v="2022"/>
    <n v="36"/>
    <n v="36"/>
    <s v="Non-Travel"/>
    <s v="Non-Travel"/>
    <n v="1434"/>
    <n v="1434"/>
    <s v="Sales"/>
    <x v="0"/>
    <n v="8"/>
    <n v="8"/>
    <s v="4Master"/>
    <s v="Master"/>
    <s v="Life Sciences"/>
    <s v="Life Sciences"/>
    <s v="1Low"/>
    <s v="Low"/>
    <s v="Male"/>
    <s v="Male"/>
    <n v="76"/>
    <n v="76"/>
    <s v="2Medium"/>
    <s v="Medium"/>
    <n v="3"/>
    <n v="3"/>
    <s v="Sales Executive"/>
    <s v="Sales Executive"/>
    <s v="1Low"/>
    <s v="Low"/>
    <s v="Single"/>
    <s v="Single"/>
    <n v="7587"/>
    <n v="7587"/>
    <n v="14229"/>
    <n v="14229"/>
    <m/>
    <n v="1"/>
    <s v="No"/>
    <s v="No"/>
    <n v="15"/>
    <n v="15"/>
    <s v="3Excellent"/>
    <s v="Excellent"/>
    <s v="2Medium"/>
    <s v="Medium"/>
    <n v="1"/>
    <n v="1"/>
    <s v="3Better"/>
    <s v="Better"/>
    <s v="No"/>
    <x v="1"/>
  </r>
  <r>
    <n v="2023"/>
    <n v="52"/>
    <n v="52"/>
    <s v="Non-Travel"/>
    <s v="Non-Travel"/>
    <n v="715"/>
    <n v="715"/>
    <s v="Research &amp; Development"/>
    <x v="1"/>
    <n v="19"/>
    <n v="19"/>
    <s v="4Master"/>
    <s v="Master"/>
    <s v="Medical"/>
    <s v="Medical"/>
    <s v="4Ver High"/>
    <s v="Ver High"/>
    <s v="Male"/>
    <s v="Male"/>
    <n v="41"/>
    <n v="41"/>
    <s v="3High"/>
    <s v="High"/>
    <n v="1"/>
    <n v="1"/>
    <s v="Research Scientist"/>
    <s v="Research Scientist"/>
    <s v="4Very High"/>
    <s v="Very High"/>
    <s v="Married"/>
    <s v="Married"/>
    <n v="4258"/>
    <n v="4258"/>
    <n v="26589"/>
    <n v="26589"/>
    <n v="0"/>
    <n v="0"/>
    <s v="No"/>
    <s v="No"/>
    <n v="18"/>
    <n v="18"/>
    <s v="3Excellent"/>
    <s v="Excellent"/>
    <s v="1Low"/>
    <s v="Low"/>
    <n v="3"/>
    <n v="3"/>
    <s v="3Better"/>
    <s v="Better"/>
    <s v="No"/>
    <x v="1"/>
  </r>
  <r>
    <n v="2024"/>
    <n v="26"/>
    <n v="26"/>
    <s v="Travel_Frequently"/>
    <s v="Travel_Frequently"/>
    <n v="575"/>
    <n v="575"/>
    <s v="Research &amp; Development"/>
    <x v="1"/>
    <n v="1"/>
    <n v="1"/>
    <s v="2College"/>
    <s v="College"/>
    <s v="Life Sciences"/>
    <s v="Life Sciences"/>
    <s v="1Low"/>
    <s v="Low"/>
    <s v="Female"/>
    <s v="Female"/>
    <n v="71"/>
    <n v="71"/>
    <s v="1Low"/>
    <s v="Low"/>
    <n v="1"/>
    <n v="1"/>
    <s v="Laboratory Technician"/>
    <s v="Laboratory Technician"/>
    <s v="4Very High"/>
    <s v="Very High"/>
    <s v="Divorced"/>
    <s v="Divorced"/>
    <n v="4364"/>
    <n v="4364"/>
    <n v="5288"/>
    <n v="5288"/>
    <n v="3"/>
    <n v="3"/>
    <s v="No"/>
    <s v="No"/>
    <n v="14"/>
    <n v="14"/>
    <s v="3Excellent"/>
    <s v="Excellent"/>
    <s v="1Low"/>
    <s v="Low"/>
    <n v="2"/>
    <n v="2"/>
    <s v="3Better"/>
    <s v="Better"/>
    <s v="No"/>
    <x v="1"/>
  </r>
  <r>
    <n v="2025"/>
    <n v="29"/>
    <n v="29"/>
    <s v="Travel_Rarely"/>
    <s v="Travel_Rarely"/>
    <n v="657"/>
    <n v="657"/>
    <s v="Research &amp; Development"/>
    <x v="1"/>
    <n v="27"/>
    <n v="27"/>
    <s v="3Bachelor"/>
    <s v="Bachelor"/>
    <s v="Medical"/>
    <s v="Medical"/>
    <s v="2Medium"/>
    <s v="Medium"/>
    <s v="Female"/>
    <s v="Female"/>
    <n v="66"/>
    <n v="66"/>
    <s v="3High"/>
    <s v="High"/>
    <n v="2"/>
    <n v="2"/>
    <s v="Healthcare Representative"/>
    <s v="Healthcare Representative"/>
    <s v="3High"/>
    <s v="High"/>
    <s v="Married"/>
    <s v="Married"/>
    <n v="4335"/>
    <n v="4335"/>
    <n v="25549"/>
    <n v="25549"/>
    <n v="4"/>
    <n v="4"/>
    <s v="No"/>
    <s v="No"/>
    <n v="12"/>
    <n v="12"/>
    <s v="3Excellent"/>
    <s v="Excellent"/>
    <s v="1Low"/>
    <s v="Low"/>
    <n v="3"/>
    <n v="3"/>
    <s v="2Good"/>
    <s v="Good"/>
    <s v="No"/>
    <x v="1"/>
  </r>
  <r>
    <n v="2026"/>
    <n v="26"/>
    <n v="26"/>
    <s v="Travel_Rarely"/>
    <s v="Travel_Rarely"/>
    <n v="1146"/>
    <n v="1146"/>
    <s v="Sales"/>
    <x v="0"/>
    <n v="8"/>
    <n v="8"/>
    <s v="3Bachelor"/>
    <s v="Bachelor"/>
    <s v="Technical Degree"/>
    <s v="Technical Degree"/>
    <s v="4Ver High"/>
    <s v="Ver High"/>
    <s v="Male"/>
    <s v="Male"/>
    <n v="38"/>
    <n v="38"/>
    <s v="2Medium"/>
    <s v="Medium"/>
    <n v="2"/>
    <n v="2"/>
    <s v="Sales Executive"/>
    <s v="Sales Executive"/>
    <s v="1Low"/>
    <s v="Low"/>
    <s v="Single"/>
    <s v="Single"/>
    <n v="5326"/>
    <n v="5326"/>
    <n v="3064"/>
    <n v="3064"/>
    <n v="6"/>
    <n v="6"/>
    <s v="No"/>
    <s v="No"/>
    <n v="17"/>
    <n v="17"/>
    <s v="3Excellent"/>
    <s v="Excellent"/>
    <s v="3High"/>
    <s v="High"/>
    <n v="2"/>
    <n v="2"/>
    <s v="2Good"/>
    <s v="Good"/>
    <s v="Yes"/>
    <x v="0"/>
  </r>
  <r>
    <n v="2027"/>
    <n v="34"/>
    <n v="34"/>
    <s v="Travel_Rarely"/>
    <s v="Travel_Rarely"/>
    <n v="182"/>
    <n v="182"/>
    <s v="Research &amp; Development"/>
    <x v="1"/>
    <n v="1"/>
    <n v="1"/>
    <s v="4Master"/>
    <s v="Master"/>
    <s v="Life Sciences"/>
    <s v="Life Sciences"/>
    <s v="2Medium"/>
    <s v="Medium"/>
    <s v="Female"/>
    <s v="Female"/>
    <n v="72"/>
    <n v="72"/>
    <s v="4Very High"/>
    <s v="Very High"/>
    <n v="1"/>
    <n v="1"/>
    <s v="Research Scientist"/>
    <s v="Research Scientist"/>
    <s v="4Very High"/>
    <s v="Very High"/>
    <s v="Single"/>
    <s v="Single"/>
    <n v="3280"/>
    <n v="3280"/>
    <n v="13551"/>
    <n v="13551"/>
    <n v="2"/>
    <n v="2"/>
    <s v="No"/>
    <s v="No"/>
    <n v="16"/>
    <n v="16"/>
    <s v="3Excellent"/>
    <s v="Excellent"/>
    <s v="3High"/>
    <s v="High"/>
    <n v="2"/>
    <n v="2"/>
    <s v="3Better"/>
    <s v="Better"/>
    <s v="No"/>
    <x v="1"/>
  </r>
  <r>
    <n v="2028"/>
    <n v="54"/>
    <n v="54"/>
    <s v="Travel_Rarely"/>
    <s v="Travel_Rarely"/>
    <n v="376"/>
    <n v="376"/>
    <s v="Research &amp; Development"/>
    <x v="1"/>
    <n v="19"/>
    <n v="19"/>
    <s v="4Master"/>
    <s v="Master"/>
    <s v="Medical"/>
    <s v="Medical"/>
    <s v="4Ver High"/>
    <s v="Ver High"/>
    <s v="Female"/>
    <s v="Female"/>
    <n v="95"/>
    <n v="95"/>
    <s v="3High"/>
    <s v="High"/>
    <n v="2"/>
    <n v="2"/>
    <s v="Manufacturing Director"/>
    <s v="Manufacturing Director"/>
    <s v="1Low"/>
    <s v="Low"/>
    <s v="Divorced"/>
    <s v="Divorced"/>
    <n v="5485"/>
    <n v="5485"/>
    <n v="22670"/>
    <n v="22670"/>
    <n v="9"/>
    <n v="9"/>
    <s v="Yes"/>
    <s v="Yes"/>
    <m/>
    <n v="15.206064782908339"/>
    <s v="3Excellent"/>
    <s v="Excellent"/>
    <s v="2Medium"/>
    <s v="Medium"/>
    <n v="4"/>
    <n v="4"/>
    <s v="3Better"/>
    <s v="Better"/>
    <s v="No"/>
    <x v="1"/>
  </r>
  <r>
    <n v="2029"/>
    <n v="27"/>
    <n v="27"/>
    <s v="Travel_Frequently"/>
    <s v="Travel_Frequently"/>
    <n v="829"/>
    <n v="829"/>
    <s v="Sales"/>
    <x v="0"/>
    <n v="8"/>
    <n v="8"/>
    <s v="1Below College"/>
    <s v="Below College"/>
    <s v="Marketing"/>
    <s v="Marketing"/>
    <s v="3High"/>
    <s v="High"/>
    <m/>
    <s v="Male"/>
    <n v="84"/>
    <n v="84"/>
    <s v="3High"/>
    <s v="High"/>
    <n v="2"/>
    <n v="2"/>
    <s v="Sales Executive"/>
    <s v="Sales Executive"/>
    <s v="4Very High"/>
    <s v="Very High"/>
    <s v="Married"/>
    <s v="Married"/>
    <n v="4342"/>
    <n v="4342"/>
    <n v="24008"/>
    <n v="24008"/>
    <n v="0"/>
    <n v="0"/>
    <s v="No"/>
    <s v="No"/>
    <n v="19"/>
    <n v="19"/>
    <s v="3Excellent"/>
    <s v="Excellent"/>
    <s v="2Medium"/>
    <s v="Medium"/>
    <n v="3"/>
    <n v="3"/>
    <s v="3Better"/>
    <s v="Better"/>
    <s v="No"/>
    <x v="1"/>
  </r>
  <r>
    <n v="2030"/>
    <n v="37"/>
    <n v="37"/>
    <s v="Travel_Rarely"/>
    <s v="Travel_Rarely"/>
    <n v="571"/>
    <n v="571"/>
    <s v="Research &amp; Development"/>
    <x v="1"/>
    <n v="10"/>
    <n v="10"/>
    <s v="1Below College"/>
    <s v="Below College"/>
    <s v="Life Sciences"/>
    <s v="Life Sciences"/>
    <s v="4Ver High"/>
    <s v="Ver High"/>
    <s v="Female"/>
    <s v="Female"/>
    <m/>
    <n v="66.992424242424249"/>
    <s v="3High"/>
    <s v="High"/>
    <n v="1"/>
    <n v="1"/>
    <s v="Research Scientist"/>
    <s v="Research Scientist"/>
    <s v="1Low"/>
    <s v="Low"/>
    <s v="Divorced"/>
    <s v="Divorced"/>
    <n v="2782"/>
    <n v="2782"/>
    <n v="19905"/>
    <n v="19905"/>
    <n v="0"/>
    <n v="0"/>
    <s v="Yes"/>
    <s v="Yes"/>
    <n v="13"/>
    <n v="13"/>
    <s v="3Excellent"/>
    <s v="Excellent"/>
    <s v="2Medium"/>
    <s v="Medium"/>
    <n v="3"/>
    <n v="3"/>
    <s v="2Good"/>
    <s v="Good"/>
    <s v="No"/>
    <x v="1"/>
  </r>
  <r>
    <n v="2031"/>
    <n v="38"/>
    <n v="38"/>
    <s v="Travel_Frequently"/>
    <s v="Travel_Frequently"/>
    <n v="240"/>
    <n v="240"/>
    <s v="Research &amp; Development"/>
    <x v="1"/>
    <n v="2"/>
    <n v="2"/>
    <s v="4Master"/>
    <s v="Master"/>
    <s v="Life Sciences"/>
    <s v="Life Sciences"/>
    <s v="1Low"/>
    <s v="Low"/>
    <s v="Female"/>
    <s v="Female"/>
    <n v="75"/>
    <n v="75"/>
    <s v="4Very High"/>
    <s v="Very High"/>
    <n v="2"/>
    <n v="2"/>
    <s v="Manufacturing Director"/>
    <s v="Manufacturing Director"/>
    <s v="1Low"/>
    <s v="Low"/>
    <s v="Single"/>
    <s v="Single"/>
    <n v="5980"/>
    <n v="5980"/>
    <n v="26085"/>
    <n v="26085"/>
    <n v="6"/>
    <n v="6"/>
    <s v="Yes"/>
    <s v="Yes"/>
    <n v="12"/>
    <n v="12"/>
    <s v="3Excellent"/>
    <s v="Excellent"/>
    <s v="4Very High"/>
    <s v="Very High"/>
    <n v="2"/>
    <n v="2"/>
    <s v="3Better"/>
    <s v="Better"/>
    <s v="No"/>
    <x v="1"/>
  </r>
  <r>
    <n v="2032"/>
    <n v="34"/>
    <n v="34"/>
    <s v="Travel_Rarely"/>
    <s v="Travel_Rarely"/>
    <n v="121"/>
    <n v="121"/>
    <s v="Research &amp; Development"/>
    <x v="1"/>
    <n v="2"/>
    <n v="2"/>
    <s v="4Master"/>
    <s v="Master"/>
    <s v="Medical"/>
    <s v="Medical"/>
    <s v="3High"/>
    <s v="High"/>
    <s v="Female"/>
    <s v="Female"/>
    <n v="86"/>
    <n v="86"/>
    <s v="2Medium"/>
    <s v="Medium"/>
    <n v="1"/>
    <n v="1"/>
    <s v="Research Scientist"/>
    <s v="Research Scientist"/>
    <s v="1Low"/>
    <s v="Low"/>
    <s v="Single"/>
    <s v="Single"/>
    <n v="4381"/>
    <n v="4381"/>
    <n v="7530"/>
    <n v="7530"/>
    <n v="1"/>
    <n v="1"/>
    <s v="No"/>
    <s v="No"/>
    <n v="11"/>
    <n v="11"/>
    <s v="3Excellent"/>
    <s v="Excellent"/>
    <s v="3High"/>
    <s v="High"/>
    <m/>
    <n v="2.8005502063273728"/>
    <s v="3Better"/>
    <s v="Better"/>
    <s v="No"/>
    <x v="1"/>
  </r>
  <r>
    <n v="2033"/>
    <n v="35"/>
    <n v="35"/>
    <s v="Travel_Rarely"/>
    <s v="Travel_Rarely"/>
    <n v="384"/>
    <n v="384"/>
    <s v="Sales"/>
    <x v="0"/>
    <n v="8"/>
    <n v="8"/>
    <s v="4Master"/>
    <s v="Master"/>
    <s v="Life Sciences"/>
    <s v="Life Sciences"/>
    <s v="1Low"/>
    <s v="Low"/>
    <s v="Female"/>
    <s v="Female"/>
    <n v="72"/>
    <n v="72"/>
    <s v="3High"/>
    <s v="High"/>
    <n v="1"/>
    <n v="1"/>
    <s v="Sales Representative"/>
    <s v="Sales Representative"/>
    <s v="4Very High"/>
    <s v="Very High"/>
    <s v="Married"/>
    <s v="Married"/>
    <n v="2572"/>
    <n v="2572"/>
    <n v="20317"/>
    <n v="20317"/>
    <n v="1"/>
    <n v="1"/>
    <s v="No"/>
    <s v="No"/>
    <n v="16"/>
    <n v="16"/>
    <s v="3Excellent"/>
    <s v="Excellent"/>
    <s v="2Medium"/>
    <s v="Medium"/>
    <n v="1"/>
    <n v="1"/>
    <s v="2Good"/>
    <s v="Good"/>
    <s v="No"/>
    <x v="1"/>
  </r>
  <r>
    <n v="2034"/>
    <n v="30"/>
    <n v="30"/>
    <s v="Travel_Rarely"/>
    <s v="Travel_Rarely"/>
    <n v="921"/>
    <n v="921"/>
    <s v="Research &amp; Development"/>
    <x v="1"/>
    <n v="1"/>
    <n v="1"/>
    <s v="3Bachelor"/>
    <s v="Bachelor"/>
    <s v="Life Sciences"/>
    <s v="Life Sciences"/>
    <s v="4Ver High"/>
    <s v="Ver High"/>
    <s v="Male"/>
    <s v="Male"/>
    <n v="38"/>
    <n v="38"/>
    <s v="1Low"/>
    <s v="Low"/>
    <n v="1"/>
    <n v="1"/>
    <s v="Laboratory Technician"/>
    <s v="Laboratory Technician"/>
    <s v="3High"/>
    <s v="High"/>
    <s v="Married"/>
    <s v="Married"/>
    <n v="3833"/>
    <n v="3833"/>
    <n v="24375"/>
    <n v="24375"/>
    <n v="3"/>
    <n v="3"/>
    <s v="No"/>
    <s v="No"/>
    <n v="21"/>
    <n v="21"/>
    <s v="4Outstanding"/>
    <s v="Outstanding"/>
    <s v="3High"/>
    <s v="High"/>
    <n v="2"/>
    <n v="2"/>
    <s v="3Better"/>
    <s v="Better"/>
    <s v="No"/>
    <x v="1"/>
  </r>
  <r>
    <n v="2035"/>
    <n v="40"/>
    <n v="40"/>
    <s v="Travel_Frequently"/>
    <s v="Travel_Frequently"/>
    <n v="791"/>
    <n v="791"/>
    <s v="Research &amp; Development"/>
    <x v="1"/>
    <n v="2"/>
    <n v="2"/>
    <s v="2College"/>
    <s v="College"/>
    <s v="Medical"/>
    <s v="Medical"/>
    <s v="3High"/>
    <s v="High"/>
    <s v="Female"/>
    <s v="Female"/>
    <n v="38"/>
    <n v="38"/>
    <s v="4Very High"/>
    <s v="Very High"/>
    <m/>
    <n v="1"/>
    <s v="Healthcare Representative"/>
    <s v="Healthcare Representative"/>
    <s v="2Medium"/>
    <s v="Medium"/>
    <s v="Married"/>
    <s v="Married"/>
    <n v="4244"/>
    <n v="4244"/>
    <n v="9931"/>
    <n v="9931"/>
    <n v="1"/>
    <n v="1"/>
    <s v="No"/>
    <s v="No"/>
    <n v="24"/>
    <n v="24"/>
    <s v="4Outstanding"/>
    <s v="Outstanding"/>
    <s v="4Very High"/>
    <s v="Very High"/>
    <n v="2"/>
    <n v="2"/>
    <s v="3Better"/>
    <s v="Better"/>
    <s v="No"/>
    <x v="1"/>
  </r>
  <r>
    <n v="2036"/>
    <n v="34"/>
    <n v="34"/>
    <s v="Travel_Rarely"/>
    <s v="Travel_Rarely"/>
    <n v="1111"/>
    <n v="1111"/>
    <s v="Sales"/>
    <x v="0"/>
    <n v="8"/>
    <n v="8"/>
    <s v="2College"/>
    <s v="College"/>
    <s v="Life Sciences"/>
    <s v="Life Sciences"/>
    <s v="3High"/>
    <s v="High"/>
    <s v="Female"/>
    <s v="Female"/>
    <n v="93"/>
    <n v="93"/>
    <s v="3High"/>
    <s v="High"/>
    <n v="2"/>
    <n v="2"/>
    <s v="Sales Executive"/>
    <s v="Sales Executive"/>
    <s v="1Low"/>
    <s v="Low"/>
    <s v="Married"/>
    <s v="Married"/>
    <n v="6500"/>
    <n v="6500"/>
    <n v="13305"/>
    <n v="13305"/>
    <n v="5"/>
    <n v="5"/>
    <s v="No"/>
    <s v="No"/>
    <n v="17"/>
    <n v="17"/>
    <s v="3Excellent"/>
    <s v="Excellent"/>
    <s v="2Medium"/>
    <s v="Medium"/>
    <n v="1"/>
    <n v="1"/>
    <s v="3Better"/>
    <s v="Better"/>
    <s v="No"/>
    <x v="1"/>
  </r>
  <r>
    <n v="2037"/>
    <n v="42"/>
    <n v="42"/>
    <s v="Travel_Frequently"/>
    <s v="Travel_Frequently"/>
    <n v="570"/>
    <n v="570"/>
    <s v="Research &amp; Development"/>
    <x v="1"/>
    <n v="8"/>
    <n v="8"/>
    <s v="3Bachelor"/>
    <s v="Bachelor"/>
    <s v="Life Sciences"/>
    <s v="Life Sciences"/>
    <s v="2Medium"/>
    <s v="Medium"/>
    <m/>
    <s v="Male"/>
    <n v="66"/>
    <n v="66"/>
    <s v="3High"/>
    <s v="High"/>
    <n v="5"/>
    <n v="5"/>
    <s v="Manager"/>
    <s v="Manager"/>
    <s v="4Very High"/>
    <s v="Very High"/>
    <s v="Divorced"/>
    <s v="Divorced"/>
    <n v="18430"/>
    <n v="18430"/>
    <n v="16225"/>
    <n v="16225"/>
    <n v="1"/>
    <n v="1"/>
    <s v="No"/>
    <s v="No"/>
    <n v="13"/>
    <n v="13"/>
    <s v="3Excellent"/>
    <s v="Excellent"/>
    <s v="2Medium"/>
    <s v="Medium"/>
    <n v="4"/>
    <n v="4"/>
    <s v="2Good"/>
    <s v="Good"/>
    <s v="No"/>
    <x v="1"/>
  </r>
  <r>
    <n v="2038"/>
    <n v="23"/>
    <n v="23"/>
    <s v="Travel_Rarely"/>
    <s v="Travel_Rarely"/>
    <n v="1243"/>
    <n v="1243"/>
    <s v="Research &amp; Development"/>
    <x v="1"/>
    <n v="6"/>
    <n v="6"/>
    <s v="3Bachelor"/>
    <s v="Bachelor"/>
    <s v="Life Sciences"/>
    <s v="Life Sciences"/>
    <s v="3High"/>
    <s v="High"/>
    <s v="Male"/>
    <s v="Male"/>
    <n v="63"/>
    <n v="63"/>
    <s v="4Very High"/>
    <s v="Very High"/>
    <n v="1"/>
    <n v="1"/>
    <s v="Laboratory Technician"/>
    <s v="Laboratory Technician"/>
    <s v="1Low"/>
    <s v="Low"/>
    <s v="Married"/>
    <s v="Married"/>
    <n v="1601"/>
    <n v="1601"/>
    <n v="3445"/>
    <n v="3445"/>
    <n v="1"/>
    <n v="1"/>
    <s v="Yes"/>
    <s v="Yes"/>
    <n v="21"/>
    <n v="21"/>
    <s v="4Outstanding"/>
    <s v="Outstanding"/>
    <s v="3High"/>
    <s v="High"/>
    <n v="2"/>
    <n v="2"/>
    <s v="3Better"/>
    <s v="Better"/>
    <s v="Yes"/>
    <x v="0"/>
  </r>
  <r>
    <n v="2039"/>
    <n v="24"/>
    <n v="24"/>
    <s v="Non-Travel"/>
    <s v="Non-Travel"/>
    <n v="1092"/>
    <n v="1092"/>
    <s v="Research &amp; Development"/>
    <x v="1"/>
    <n v="9"/>
    <n v="9"/>
    <s v="3Bachelor"/>
    <s v="Bachelor"/>
    <s v="Life Sciences"/>
    <s v="Life Sciences"/>
    <s v="3High"/>
    <s v="High"/>
    <s v="Male"/>
    <s v="Male"/>
    <n v="60"/>
    <n v="60"/>
    <s v="2Medium"/>
    <s v="Medium"/>
    <n v="1"/>
    <n v="1"/>
    <s v="Laboratory Technician"/>
    <s v="Laboratory Technician"/>
    <s v="2Medium"/>
    <s v="Medium"/>
    <s v="Divorced"/>
    <s v="Divorced"/>
    <n v="2694"/>
    <n v="2694"/>
    <n v="26551"/>
    <n v="26551"/>
    <n v="1"/>
    <n v="1"/>
    <s v="No"/>
    <s v="No"/>
    <n v="11"/>
    <n v="11"/>
    <s v="3Excellent"/>
    <s v="Excellent"/>
    <m/>
    <s v="High"/>
    <n v="4"/>
    <n v="4"/>
    <s v="3Better"/>
    <s v="Better"/>
    <s v="No"/>
    <x v="1"/>
  </r>
  <r>
    <n v="2040"/>
    <n v="52"/>
    <n v="52"/>
    <s v="Travel_Rarely"/>
    <s v="Travel_Rarely"/>
    <n v="1325"/>
    <n v="1325"/>
    <s v="Research &amp; Development"/>
    <x v="1"/>
    <n v="11"/>
    <n v="11"/>
    <s v="4Master"/>
    <s v="Master"/>
    <s v="Life Sciences"/>
    <s v="Life Sciences"/>
    <s v="4Ver High"/>
    <s v="Ver High"/>
    <s v="Female"/>
    <s v="Female"/>
    <n v="82"/>
    <n v="82"/>
    <s v="3High"/>
    <s v="High"/>
    <n v="2"/>
    <n v="2"/>
    <s v="Laboratory Technician"/>
    <s v="Laboratory Technician"/>
    <s v="3High"/>
    <s v="High"/>
    <s v="Married"/>
    <s v="Married"/>
    <n v="3149"/>
    <n v="3149"/>
    <n v="21821"/>
    <n v="21821"/>
    <n v="8"/>
    <n v="8"/>
    <s v="No"/>
    <s v="No"/>
    <n v="20"/>
    <n v="20"/>
    <s v="4Outstanding"/>
    <s v="Outstanding"/>
    <s v="2Medium"/>
    <s v="Medium"/>
    <n v="3"/>
    <n v="3"/>
    <s v="3Better"/>
    <s v="Better"/>
    <s v="No"/>
    <x v="1"/>
  </r>
  <r>
    <n v="2041"/>
    <n v="50"/>
    <n v="50"/>
    <s v="Travel_Rarely"/>
    <s v="Travel_Rarely"/>
    <n v="691"/>
    <n v="691"/>
    <s v="Research &amp; Development"/>
    <x v="1"/>
    <n v="2"/>
    <n v="2"/>
    <s v="3Bachelor"/>
    <s v="Bachelor"/>
    <s v="Medical"/>
    <s v="Medical"/>
    <s v="3High"/>
    <s v="High"/>
    <s v="Male"/>
    <s v="Male"/>
    <n v="64"/>
    <n v="64"/>
    <s v="3High"/>
    <s v="High"/>
    <n v="4"/>
    <n v="4"/>
    <s v="Research Director"/>
    <s v="Research Director"/>
    <s v="3High"/>
    <s v="High"/>
    <s v="Married"/>
    <s v="Married"/>
    <n v="17639"/>
    <n v="17639"/>
    <n v="6881"/>
    <n v="6881"/>
    <n v="5"/>
    <n v="5"/>
    <m/>
    <s v="No"/>
    <n v="16"/>
    <n v="16"/>
    <s v="3Excellent"/>
    <s v="Excellent"/>
    <s v="4Very High"/>
    <s v="Very High"/>
    <n v="3"/>
    <n v="3"/>
    <s v="3Better"/>
    <s v="Better"/>
    <s v="No"/>
    <x v="1"/>
  </r>
  <r>
    <n v="2042"/>
    <n v="29"/>
    <n v="29"/>
    <s v="Travel_Rarely"/>
    <s v="Travel_Rarely"/>
    <n v="805"/>
    <n v="805"/>
    <s v="Research &amp; Development"/>
    <x v="1"/>
    <n v="1"/>
    <n v="1"/>
    <s v="2College"/>
    <s v="College"/>
    <s v="Life Sciences"/>
    <s v="Life Sciences"/>
    <s v="2Medium"/>
    <s v="Medium"/>
    <s v="Female"/>
    <s v="Female"/>
    <n v="36"/>
    <n v="36"/>
    <s v="2Medium"/>
    <s v="Medium"/>
    <n v="1"/>
    <n v="1"/>
    <s v="Laboratory Technician"/>
    <s v="Laboratory Technician"/>
    <s v="1Low"/>
    <s v="Low"/>
    <s v="Married"/>
    <s v="Married"/>
    <n v="2319"/>
    <n v="2319"/>
    <n v="6689"/>
    <n v="6689"/>
    <n v="1"/>
    <n v="1"/>
    <s v="Yes"/>
    <s v="Yes"/>
    <n v="11"/>
    <n v="11"/>
    <s v="3Excellent"/>
    <s v="Excellent"/>
    <m/>
    <s v="High"/>
    <n v="1"/>
    <n v="1"/>
    <s v="3Better"/>
    <s v="Better"/>
    <s v="Yes"/>
    <x v="0"/>
  </r>
  <r>
    <n v="2043"/>
    <n v="33"/>
    <n v="33"/>
    <s v="Travel_Rarely"/>
    <s v="Travel_Rarely"/>
    <n v="213"/>
    <n v="213"/>
    <s v="Research &amp; Development"/>
    <x v="1"/>
    <n v="7"/>
    <n v="7"/>
    <s v="3Bachelor"/>
    <s v="Bachelor"/>
    <s v="Medical"/>
    <s v="Medical"/>
    <s v="3High"/>
    <s v="High"/>
    <s v="Male"/>
    <s v="Male"/>
    <n v="49"/>
    <n v="49"/>
    <s v="3High"/>
    <s v="High"/>
    <n v="3"/>
    <n v="3"/>
    <s v="Research Director"/>
    <s v="Research Director"/>
    <s v="3High"/>
    <s v="High"/>
    <s v="Married"/>
    <s v="Married"/>
    <n v="11691"/>
    <n v="11691"/>
    <n v="25995"/>
    <n v="25995"/>
    <n v="0"/>
    <n v="0"/>
    <m/>
    <s v="No"/>
    <n v="11"/>
    <n v="11"/>
    <s v="3Excellent"/>
    <s v="Excellent"/>
    <s v="4Very High"/>
    <s v="Very High"/>
    <n v="3"/>
    <n v="3"/>
    <s v="4Best"/>
    <s v="Best"/>
    <s v="No"/>
    <x v="1"/>
  </r>
  <r>
    <n v="2044"/>
    <n v="33"/>
    <n v="33"/>
    <s v="Travel_Rarely"/>
    <s v="Travel_Rarely"/>
    <n v="118"/>
    <n v="118"/>
    <s v="Sales"/>
    <x v="0"/>
    <n v="16"/>
    <n v="16"/>
    <s v="3Bachelor"/>
    <s v="Bachelor"/>
    <s v="Marketing"/>
    <s v="Marketing"/>
    <s v="1Low"/>
    <s v="Low"/>
    <s v="Female"/>
    <s v="Female"/>
    <n v="69"/>
    <n v="69"/>
    <s v="3High"/>
    <s v="High"/>
    <n v="2"/>
    <n v="2"/>
    <s v="Sales Executive"/>
    <s v="Sales Executive"/>
    <s v="1Low"/>
    <s v="Low"/>
    <s v="Single"/>
    <s v="Single"/>
    <n v="5324"/>
    <n v="5324"/>
    <n v="26507"/>
    <n v="26507"/>
    <n v="5"/>
    <n v="5"/>
    <s v="No"/>
    <s v="No"/>
    <n v="15"/>
    <n v="15"/>
    <s v="3Excellent"/>
    <s v="Excellent"/>
    <m/>
    <s v="High"/>
    <n v="3"/>
    <n v="3"/>
    <s v="3Better"/>
    <s v="Better"/>
    <s v="Yes"/>
    <x v="0"/>
  </r>
  <r>
    <n v="2045"/>
    <n v="47"/>
    <n v="47"/>
    <s v="Travel_Rarely"/>
    <s v="Travel_Rarely"/>
    <n v="202"/>
    <n v="202"/>
    <s v="Research &amp; Development"/>
    <x v="1"/>
    <n v="2"/>
    <n v="2"/>
    <s v="2College"/>
    <s v="College"/>
    <s v="Other"/>
    <s v="Other"/>
    <s v="3High"/>
    <s v="High"/>
    <s v="Female"/>
    <s v="Female"/>
    <n v="33"/>
    <n v="33"/>
    <s v="3High"/>
    <s v="High"/>
    <n v="4"/>
    <n v="4"/>
    <s v="Manager"/>
    <s v="Manager"/>
    <s v="4Very High"/>
    <s v="Very High"/>
    <s v="Married"/>
    <s v="Married"/>
    <n v="16752"/>
    <n v="16752"/>
    <n v="12982"/>
    <n v="12982"/>
    <n v="1"/>
    <n v="1"/>
    <s v="Yes"/>
    <s v="Yes"/>
    <n v="11"/>
    <n v="11"/>
    <s v="3Excellent"/>
    <s v="Excellent"/>
    <s v="3High"/>
    <s v="High"/>
    <n v="3"/>
    <n v="3"/>
    <s v="2Good"/>
    <s v="Good"/>
    <s v="No"/>
    <x v="1"/>
  </r>
  <r>
    <n v="2046"/>
    <n v="36"/>
    <n v="36"/>
    <s v="Travel_Rarely"/>
    <s v="Travel_Rarely"/>
    <n v="676"/>
    <n v="676"/>
    <s v="Research &amp; Development"/>
    <x v="1"/>
    <n v="1"/>
    <n v="1"/>
    <m/>
    <s v="Bachelor"/>
    <s v="Other"/>
    <s v="Other"/>
    <s v="3High"/>
    <s v="High"/>
    <s v="Female"/>
    <s v="Female"/>
    <n v="35"/>
    <n v="35"/>
    <s v="3High"/>
    <s v="High"/>
    <n v="2"/>
    <n v="2"/>
    <s v="Manufacturing Director"/>
    <s v="Manufacturing Director"/>
    <s v="2Medium"/>
    <s v="Medium"/>
    <s v="Married"/>
    <s v="Married"/>
    <n v="5228"/>
    <n v="5228"/>
    <n v="23361"/>
    <n v="23361"/>
    <n v="0"/>
    <n v="0"/>
    <s v="No"/>
    <s v="No"/>
    <n v="15"/>
    <n v="15"/>
    <s v="3Excellent"/>
    <s v="Excellent"/>
    <s v="1Low"/>
    <s v="Low"/>
    <n v="2"/>
    <n v="2"/>
    <s v="3Better"/>
    <s v="Better"/>
    <s v="No"/>
    <x v="1"/>
  </r>
  <r>
    <n v="2047"/>
    <n v="29"/>
    <n v="29"/>
    <s v="Travel_Rarely"/>
    <s v="Travel_Rarely"/>
    <n v="1252"/>
    <n v="1252"/>
    <s v="Research &amp; Development"/>
    <x v="1"/>
    <n v="23"/>
    <n v="23"/>
    <s v="2College"/>
    <s v="College"/>
    <s v="Life Sciences"/>
    <s v="Life Sciences"/>
    <s v="3High"/>
    <s v="High"/>
    <s v="Male"/>
    <s v="Male"/>
    <n v="81"/>
    <n v="81"/>
    <s v="4Very High"/>
    <s v="Very High"/>
    <n v="1"/>
    <n v="1"/>
    <s v="Research Scientist"/>
    <s v="Research Scientist"/>
    <s v="3High"/>
    <s v="High"/>
    <s v="Married"/>
    <s v="Married"/>
    <n v="2700"/>
    <n v="2700"/>
    <n v="23779"/>
    <n v="23779"/>
    <n v="1"/>
    <n v="1"/>
    <s v="No"/>
    <s v="No"/>
    <n v="24"/>
    <n v="24"/>
    <s v="4Outstanding"/>
    <s v="Outstanding"/>
    <s v="3High"/>
    <s v="High"/>
    <n v="3"/>
    <n v="3"/>
    <s v="3Better"/>
    <s v="Better"/>
    <s v="No"/>
    <x v="1"/>
  </r>
  <r>
    <n v="2048"/>
    <n v="58"/>
    <n v="58"/>
    <s v="Travel_Rarely"/>
    <s v="Travel_Rarely"/>
    <n v="286"/>
    <n v="286"/>
    <s v="Research &amp; Development"/>
    <x v="1"/>
    <n v="2"/>
    <n v="2"/>
    <s v="4Master"/>
    <s v="Master"/>
    <s v="Life Sciences"/>
    <s v="Life Sciences"/>
    <s v="4Ver High"/>
    <s v="Ver High"/>
    <s v="Male"/>
    <s v="Male"/>
    <n v="31"/>
    <n v="31"/>
    <s v="3High"/>
    <s v="High"/>
    <n v="5"/>
    <n v="5"/>
    <s v="Research Director"/>
    <s v="Research Director"/>
    <s v="2Medium"/>
    <s v="Medium"/>
    <s v="Single"/>
    <s v="Single"/>
    <n v="19246"/>
    <n v="19246"/>
    <n v="25761"/>
    <n v="25761"/>
    <n v="7"/>
    <n v="7"/>
    <s v="Yes"/>
    <s v="Yes"/>
    <n v="12"/>
    <n v="12"/>
    <s v="3Excellent"/>
    <s v="Excellent"/>
    <s v="4Very High"/>
    <s v="Very High"/>
    <n v="2"/>
    <n v="2"/>
    <s v="3Better"/>
    <s v="Better"/>
    <s v="Yes"/>
    <x v="0"/>
  </r>
  <r>
    <n v="2049"/>
    <n v="35"/>
    <n v="35"/>
    <s v="Travel_Rarely"/>
    <s v="Travel_Rarely"/>
    <n v="1258"/>
    <n v="1258"/>
    <s v="Research &amp; Development"/>
    <x v="1"/>
    <n v="1"/>
    <n v="1"/>
    <s v="4Master"/>
    <s v="Master"/>
    <s v="Life Sciences"/>
    <s v="Life Sciences"/>
    <s v="4Ver High"/>
    <s v="Ver High"/>
    <s v="Female"/>
    <s v="Female"/>
    <n v="40"/>
    <n v="40"/>
    <s v="4Very High"/>
    <s v="Very High"/>
    <n v="1"/>
    <n v="1"/>
    <s v="Research Scientist"/>
    <s v="Research Scientist"/>
    <s v="3High"/>
    <s v="High"/>
    <s v="Single"/>
    <s v="Single"/>
    <n v="2506"/>
    <n v="2506"/>
    <n v="13301"/>
    <n v="13301"/>
    <n v="3"/>
    <n v="3"/>
    <s v="No"/>
    <s v="No"/>
    <n v="13"/>
    <n v="13"/>
    <s v="3Excellent"/>
    <s v="Excellent"/>
    <s v="3High"/>
    <s v="High"/>
    <n v="0"/>
    <n v="0"/>
    <s v="3Better"/>
    <s v="Better"/>
    <s v="No"/>
    <x v="1"/>
  </r>
  <r>
    <n v="2050"/>
    <n v="42"/>
    <n v="42"/>
    <s v="Travel_Rarely"/>
    <s v="Travel_Rarely"/>
    <n v="932"/>
    <n v="932"/>
    <s v="Research &amp; Development"/>
    <x v="1"/>
    <n v="1"/>
    <n v="1"/>
    <s v="2College"/>
    <s v="College"/>
    <s v="Life Sciences"/>
    <s v="Life Sciences"/>
    <s v="4Ver High"/>
    <s v="Ver High"/>
    <s v="Female"/>
    <s v="Female"/>
    <m/>
    <n v="66.992424242424249"/>
    <s v="2Medium"/>
    <s v="Medium"/>
    <n v="2"/>
    <n v="2"/>
    <s v="Manufacturing Director"/>
    <s v="Manufacturing Director"/>
    <s v="4Very High"/>
    <s v="Very High"/>
    <s v="Married"/>
    <s v="Married"/>
    <n v="6062"/>
    <n v="6062"/>
    <n v="4051"/>
    <n v="4051"/>
    <n v="9"/>
    <n v="9"/>
    <s v="Yes"/>
    <s v="Yes"/>
    <n v="13"/>
    <n v="13"/>
    <s v="3Excellent"/>
    <s v="Excellent"/>
    <s v="4Very High"/>
    <s v="Very High"/>
    <n v="4"/>
    <n v="4"/>
    <s v="3Better"/>
    <s v="Better"/>
    <s v="No"/>
    <x v="1"/>
  </r>
  <r>
    <n v="2051"/>
    <n v="28"/>
    <n v="28"/>
    <s v="Travel_Rarely"/>
    <s v="Travel_Rarely"/>
    <n v="890"/>
    <n v="890"/>
    <s v="Research &amp; Development"/>
    <x v="1"/>
    <n v="2"/>
    <n v="2"/>
    <s v="4Master"/>
    <s v="Master"/>
    <s v="Medical"/>
    <s v="Medical"/>
    <s v="3High"/>
    <s v="High"/>
    <s v="Male"/>
    <s v="Male"/>
    <n v="46"/>
    <n v="46"/>
    <s v="3High"/>
    <s v="High"/>
    <n v="1"/>
    <n v="1"/>
    <s v="Research Scientist"/>
    <s v="Research Scientist"/>
    <s v="3High"/>
    <s v="High"/>
    <s v="Single"/>
    <s v="Single"/>
    <n v="4382"/>
    <n v="4382"/>
    <n v="16374"/>
    <n v="16374"/>
    <n v="6"/>
    <n v="6"/>
    <s v="No"/>
    <s v="No"/>
    <n v="17"/>
    <n v="17"/>
    <s v="3Excellent"/>
    <s v="Excellent"/>
    <s v="4Very High"/>
    <s v="Very High"/>
    <n v="3"/>
    <n v="3"/>
    <s v="2Good"/>
    <s v="Good"/>
    <s v="Yes"/>
    <x v="0"/>
  </r>
  <r>
    <n v="2052"/>
    <n v="36"/>
    <n v="36"/>
    <s v="Travel_Rarely"/>
    <s v="Travel_Rarely"/>
    <n v="1041"/>
    <n v="1041"/>
    <m/>
    <x v="1"/>
    <n v="13"/>
    <n v="13"/>
    <s v="3Bachelor"/>
    <s v="Bachelor"/>
    <s v="Human Resources"/>
    <s v="Human Resources"/>
    <s v="3High"/>
    <s v="High"/>
    <s v="Male"/>
    <s v="Male"/>
    <n v="36"/>
    <n v="36"/>
    <s v="3High"/>
    <s v="High"/>
    <n v="1"/>
    <n v="1"/>
    <s v="Human Resources"/>
    <s v="Human Resources"/>
    <s v="2Medium"/>
    <s v="Medium"/>
    <s v="Married"/>
    <s v="Married"/>
    <n v="2143"/>
    <n v="2143"/>
    <n v="25527"/>
    <n v="25527"/>
    <n v="4"/>
    <n v="4"/>
    <s v="No"/>
    <s v="No"/>
    <n v="13"/>
    <n v="13"/>
    <s v="3Excellent"/>
    <s v="Excellent"/>
    <s v="2Medium"/>
    <s v="Medium"/>
    <n v="2"/>
    <n v="2"/>
    <s v="3Better"/>
    <s v="Better"/>
    <s v="No"/>
    <x v="1"/>
  </r>
  <r>
    <n v="2053"/>
    <n v="32"/>
    <n v="32"/>
    <s v="Travel_Rarely"/>
    <s v="Travel_Rarely"/>
    <n v="859"/>
    <n v="859"/>
    <s v="Research &amp; Development"/>
    <x v="1"/>
    <n v="4"/>
    <n v="4"/>
    <s v="3Bachelor"/>
    <s v="Bachelor"/>
    <s v="Life Sciences"/>
    <s v="Life Sciences"/>
    <s v="3High"/>
    <s v="High"/>
    <s v="Female"/>
    <s v="Female"/>
    <n v="98"/>
    <n v="98"/>
    <s v="2Medium"/>
    <s v="Medium"/>
    <n v="2"/>
    <n v="2"/>
    <s v="Manufacturing Director"/>
    <s v="Manufacturing Director"/>
    <s v="3High"/>
    <s v="High"/>
    <s v="Married"/>
    <s v="Married"/>
    <n v="6162"/>
    <n v="6162"/>
    <n v="19124"/>
    <n v="19124"/>
    <n v="1"/>
    <n v="1"/>
    <s v="No"/>
    <s v="No"/>
    <n v="12"/>
    <n v="12"/>
    <s v="3Excellent"/>
    <s v="Excellent"/>
    <s v="3High"/>
    <s v="High"/>
    <n v="3"/>
    <n v="3"/>
    <s v="3Better"/>
    <s v="Better"/>
    <s v="No"/>
    <x v="1"/>
  </r>
  <r>
    <n v="2054"/>
    <n v="40"/>
    <n v="40"/>
    <s v="Travel_Frequently"/>
    <s v="Travel_Frequently"/>
    <n v="720"/>
    <n v="720"/>
    <s v="Research &amp; Development"/>
    <x v="1"/>
    <n v="16"/>
    <n v="16"/>
    <s v="4Master"/>
    <s v="Master"/>
    <s v="Medical"/>
    <s v="Medical"/>
    <s v="1Low"/>
    <s v="Low"/>
    <s v="Male"/>
    <s v="Male"/>
    <n v="51"/>
    <n v="51"/>
    <s v="2Medium"/>
    <s v="Medium"/>
    <n v="2"/>
    <n v="2"/>
    <s v="Laboratory Technician"/>
    <s v="Laboratory Technician"/>
    <s v="3High"/>
    <s v="High"/>
    <s v="Single"/>
    <s v="Single"/>
    <n v="5094"/>
    <n v="5094"/>
    <n v="11983"/>
    <n v="11983"/>
    <n v="6"/>
    <n v="6"/>
    <s v="No"/>
    <s v="No"/>
    <n v="14"/>
    <n v="14"/>
    <s v="3Excellent"/>
    <s v="Excellent"/>
    <s v="4Very High"/>
    <s v="Very High"/>
    <n v="6"/>
    <n v="6"/>
    <s v="3Better"/>
    <s v="Better"/>
    <s v="No"/>
    <x v="1"/>
  </r>
  <r>
    <n v="2055"/>
    <n v="30"/>
    <n v="30"/>
    <s v="Travel_Rarely"/>
    <s v="Travel_Rarely"/>
    <n v="946"/>
    <n v="946"/>
    <s v="Research &amp; Development"/>
    <x v="1"/>
    <n v="2"/>
    <n v="2"/>
    <s v="3Bachelor"/>
    <s v="Bachelor"/>
    <s v="Medical"/>
    <s v="Medical"/>
    <s v="3High"/>
    <s v="High"/>
    <s v="Female"/>
    <s v="Female"/>
    <n v="52"/>
    <n v="52"/>
    <s v="2Medium"/>
    <s v="Medium"/>
    <n v="2"/>
    <n v="2"/>
    <s v="Manufacturing Director"/>
    <s v="Manufacturing Director"/>
    <s v="4Very High"/>
    <s v="Very High"/>
    <s v="Single"/>
    <s v="Single"/>
    <n v="6877"/>
    <n v="6877"/>
    <m/>
    <n v="14436.693360711841"/>
    <n v="5"/>
    <n v="5"/>
    <s v="Yes"/>
    <s v="Yes"/>
    <m/>
    <n v="15.206064782908339"/>
    <s v="4Outstanding"/>
    <s v="Outstanding"/>
    <s v="2Medium"/>
    <s v="Medium"/>
    <n v="4"/>
    <n v="4"/>
    <s v="2Good"/>
    <s v="Good"/>
    <s v="No"/>
    <x v="1"/>
  </r>
  <r>
    <n v="2056"/>
    <n v="45"/>
    <n v="45"/>
    <s v="Travel_Rarely"/>
    <s v="Travel_Rarely"/>
    <n v="252"/>
    <n v="252"/>
    <s v="Research &amp; Development"/>
    <x v="1"/>
    <n v="2"/>
    <n v="2"/>
    <s v="3Bachelor"/>
    <s v="Bachelor"/>
    <s v="Life Sciences"/>
    <s v="Life Sciences"/>
    <s v="2Medium"/>
    <s v="Medium"/>
    <s v="Female"/>
    <s v="Female"/>
    <n v="95"/>
    <n v="95"/>
    <s v="2Medium"/>
    <s v="Medium"/>
    <n v="1"/>
    <n v="1"/>
    <s v="Research Scientist"/>
    <s v="Research Scientist"/>
    <s v="3High"/>
    <s v="High"/>
    <s v="Single"/>
    <s v="Single"/>
    <n v="2274"/>
    <n v="2274"/>
    <n v="6153"/>
    <n v="6153"/>
    <n v="1"/>
    <n v="1"/>
    <s v="No"/>
    <s v="No"/>
    <n v="14"/>
    <n v="14"/>
    <s v="3Excellent"/>
    <s v="Excellent"/>
    <s v="4Very High"/>
    <s v="Very High"/>
    <n v="3"/>
    <n v="3"/>
    <s v="3Better"/>
    <s v="Better"/>
    <s v="No"/>
    <x v="1"/>
  </r>
  <r>
    <n v="2057"/>
    <n v="42"/>
    <n v="42"/>
    <s v="Travel_Rarely"/>
    <s v="Travel_Rarely"/>
    <n v="933"/>
    <n v="933"/>
    <s v="Research &amp; Development"/>
    <x v="1"/>
    <n v="29"/>
    <n v="29"/>
    <s v="3Bachelor"/>
    <s v="Bachelor"/>
    <s v="Life Sciences"/>
    <s v="Life Sciences"/>
    <s v="2Medium"/>
    <s v="Medium"/>
    <s v="Male"/>
    <s v="Male"/>
    <n v="98"/>
    <n v="98"/>
    <s v="3High"/>
    <s v="High"/>
    <n v="2"/>
    <n v="2"/>
    <s v="Manufacturing Director"/>
    <s v="Manufacturing Director"/>
    <s v="2Medium"/>
    <s v="Medium"/>
    <s v="Married"/>
    <s v="Married"/>
    <n v="4434"/>
    <n v="4434"/>
    <n v="11806"/>
    <n v="11806"/>
    <n v="1"/>
    <n v="1"/>
    <s v="No"/>
    <s v="No"/>
    <n v="13"/>
    <n v="13"/>
    <s v="3Excellent"/>
    <s v="Excellent"/>
    <s v="4Very High"/>
    <s v="Very High"/>
    <n v="3"/>
    <n v="3"/>
    <s v="2Good"/>
    <s v="Good"/>
    <s v="No"/>
    <x v="1"/>
  </r>
  <r>
    <n v="2058"/>
    <n v="38"/>
    <n v="38"/>
    <s v="Travel_Frequently"/>
    <s v="Travel_Frequently"/>
    <n v="471"/>
    <n v="471"/>
    <s v="Research &amp; Development"/>
    <x v="1"/>
    <n v="12"/>
    <n v="12"/>
    <s v="3Bachelor"/>
    <s v="Bachelor"/>
    <s v="Life Sciences"/>
    <s v="Life Sciences"/>
    <s v="1Low"/>
    <s v="Low"/>
    <s v="Male"/>
    <s v="Male"/>
    <n v="45"/>
    <n v="45"/>
    <s v="2Medium"/>
    <s v="Medium"/>
    <n v="2"/>
    <n v="2"/>
    <s v="Healthcare Representative"/>
    <s v="Healthcare Representative"/>
    <s v="1Low"/>
    <s v="Low"/>
    <s v="Divorced"/>
    <s v="Divorced"/>
    <n v="6288"/>
    <n v="6288"/>
    <n v="4284"/>
    <n v="4284"/>
    <n v="2"/>
    <n v="2"/>
    <s v="No"/>
    <s v="No"/>
    <n v="15"/>
    <n v="15"/>
    <s v="3Excellent"/>
    <s v="Excellent"/>
    <s v="3High"/>
    <s v="High"/>
    <n v="3"/>
    <n v="3"/>
    <s v="2Good"/>
    <s v="Good"/>
    <s v="No"/>
    <x v="1"/>
  </r>
  <r>
    <n v="2059"/>
    <n v="34"/>
    <n v="34"/>
    <s v="Travel_Frequently"/>
    <s v="Travel_Frequently"/>
    <n v="702"/>
    <n v="702"/>
    <s v="Research &amp; Development"/>
    <x v="1"/>
    <n v="16"/>
    <n v="16"/>
    <s v="4Master"/>
    <s v="Master"/>
    <s v="Life Sciences"/>
    <s v="Life Sciences"/>
    <s v="3High"/>
    <s v="High"/>
    <s v="Female"/>
    <s v="Female"/>
    <n v="100"/>
    <n v="100"/>
    <s v="2Medium"/>
    <s v="Medium"/>
    <n v="1"/>
    <n v="1"/>
    <s v="Research Scientist"/>
    <s v="Research Scientist"/>
    <s v="4Very High"/>
    <s v="Very High"/>
    <s v="Single"/>
    <s v="Single"/>
    <n v="2553"/>
    <n v="2553"/>
    <n v="8306"/>
    <n v="8306"/>
    <n v="1"/>
    <n v="1"/>
    <s v="No"/>
    <s v="No"/>
    <n v="16"/>
    <n v="16"/>
    <s v="3Excellent"/>
    <s v="Excellent"/>
    <s v="3High"/>
    <s v="High"/>
    <n v="3"/>
    <n v="3"/>
    <s v="3Better"/>
    <s v="Better"/>
    <s v="No"/>
    <x v="1"/>
  </r>
  <r>
    <n v="2060"/>
    <n v="49"/>
    <n v="49"/>
    <s v="Travel_Rarely"/>
    <s v="Travel_Rarely"/>
    <n v="1184"/>
    <n v="1184"/>
    <s v="Sales"/>
    <x v="0"/>
    <n v="11"/>
    <n v="11"/>
    <s v="3Bachelor"/>
    <s v="Bachelor"/>
    <s v="Marketing"/>
    <s v="Marketing"/>
    <s v="3High"/>
    <s v="High"/>
    <s v="Female"/>
    <s v="Female"/>
    <n v="43"/>
    <n v="43"/>
    <s v="3High"/>
    <s v="High"/>
    <n v="3"/>
    <n v="3"/>
    <s v="Sales Executive"/>
    <s v="Sales Executive"/>
    <s v="4Very High"/>
    <s v="Very High"/>
    <s v="Married"/>
    <s v="Married"/>
    <n v="7654"/>
    <n v="7654"/>
    <n v="5860"/>
    <n v="5860"/>
    <n v="1"/>
    <n v="1"/>
    <s v="No"/>
    <s v="No"/>
    <n v="18"/>
    <n v="18"/>
    <s v="3Excellent"/>
    <s v="Excellent"/>
    <s v="1Low"/>
    <s v="Low"/>
    <n v="3"/>
    <n v="3"/>
    <s v="4Best"/>
    <s v="Best"/>
    <s v="Yes"/>
    <x v="0"/>
  </r>
  <r>
    <n v="2061"/>
    <n v="55"/>
    <n v="55"/>
    <s v="Travel_Rarely"/>
    <s v="Travel_Rarely"/>
    <n v="436"/>
    <n v="436"/>
    <s v="Sales"/>
    <x v="0"/>
    <n v="2"/>
    <n v="2"/>
    <s v="1Below College"/>
    <s v="Below College"/>
    <s v="Medical"/>
    <s v="Medical"/>
    <s v="3High"/>
    <s v="High"/>
    <s v="Male"/>
    <s v="Male"/>
    <n v="37"/>
    <n v="37"/>
    <s v="3High"/>
    <s v="High"/>
    <n v="2"/>
    <n v="2"/>
    <s v="Sales Executive"/>
    <s v="Sales Executive"/>
    <s v="4Very High"/>
    <s v="Very High"/>
    <m/>
    <s v="Single"/>
    <n v="5160"/>
    <n v="5160"/>
    <n v="21519"/>
    <n v="21519"/>
    <n v="4"/>
    <n v="4"/>
    <s v="No"/>
    <s v="No"/>
    <n v="16"/>
    <n v="16"/>
    <s v="3Excellent"/>
    <s v="Excellent"/>
    <s v="3High"/>
    <s v="High"/>
    <n v="3"/>
    <n v="3"/>
    <s v="2Good"/>
    <s v="Good"/>
    <s v="Yes"/>
    <x v="0"/>
  </r>
  <r>
    <n v="2062"/>
    <n v="43"/>
    <n v="43"/>
    <s v="Travel_Rarely"/>
    <s v="Travel_Rarely"/>
    <n v="589"/>
    <n v="589"/>
    <s v="Research &amp; Development"/>
    <x v="1"/>
    <n v="14"/>
    <n v="14"/>
    <s v="2College"/>
    <s v="College"/>
    <s v="Life Sciences"/>
    <s v="Life Sciences"/>
    <s v="2Medium"/>
    <s v="Medium"/>
    <s v="Male"/>
    <s v="Male"/>
    <n v="94"/>
    <n v="94"/>
    <s v="3High"/>
    <s v="High"/>
    <n v="4"/>
    <n v="4"/>
    <s v="Research Director"/>
    <s v="Research Director"/>
    <s v="1Low"/>
    <s v="Low"/>
    <s v="Married"/>
    <s v="Married"/>
    <n v="17159"/>
    <n v="17159"/>
    <n v="5200"/>
    <n v="5200"/>
    <n v="6"/>
    <n v="6"/>
    <s v="No"/>
    <s v="No"/>
    <n v="24"/>
    <n v="24"/>
    <s v="4Outstanding"/>
    <s v="Outstanding"/>
    <s v="3High"/>
    <s v="High"/>
    <n v="3"/>
    <n v="3"/>
    <s v="3Better"/>
    <s v="Better"/>
    <s v="No"/>
    <x v="1"/>
  </r>
  <r>
    <n v="2063"/>
    <n v="27"/>
    <n v="27"/>
    <s v="Travel_Rarely"/>
    <s v="Travel_Rarely"/>
    <n v="269"/>
    <n v="269"/>
    <s v="Research &amp; Development"/>
    <x v="1"/>
    <n v="5"/>
    <n v="5"/>
    <s v="1Below College"/>
    <s v="Below College"/>
    <s v="Technical Degree"/>
    <s v="Technical Degree"/>
    <s v="3High"/>
    <s v="High"/>
    <s v="Male"/>
    <s v="Male"/>
    <n v="42"/>
    <n v="42"/>
    <s v="2Medium"/>
    <s v="Medium"/>
    <n v="3"/>
    <n v="3"/>
    <s v="Research Director"/>
    <s v="Research Director"/>
    <s v="4Very High"/>
    <s v="Very High"/>
    <s v="Divorced"/>
    <s v="Divorced"/>
    <n v="12808"/>
    <n v="12808"/>
    <n v="8842"/>
    <n v="8842"/>
    <n v="1"/>
    <n v="1"/>
    <s v="Yes"/>
    <s v="Yes"/>
    <n v="16"/>
    <n v="16"/>
    <s v="3Excellent"/>
    <s v="Excellent"/>
    <s v="2Medium"/>
    <s v="Medium"/>
    <n v="3"/>
    <n v="3"/>
    <s v="3Better"/>
    <s v="Better"/>
    <s v="No"/>
    <x v="1"/>
  </r>
  <r>
    <n v="2064"/>
    <n v="35"/>
    <n v="35"/>
    <s v="Travel_Rarely"/>
    <s v="Travel_Rarely"/>
    <n v="950"/>
    <n v="950"/>
    <s v="Research &amp; Development"/>
    <x v="1"/>
    <n v="7"/>
    <n v="7"/>
    <s v="3Bachelor"/>
    <s v="Bachelor"/>
    <s v="Other"/>
    <s v="Other"/>
    <s v="3High"/>
    <s v="High"/>
    <s v="Male"/>
    <s v="Male"/>
    <n v="59"/>
    <n v="59"/>
    <s v="3High"/>
    <s v="High"/>
    <n v="3"/>
    <n v="3"/>
    <s v="Manufacturing Director"/>
    <s v="Manufacturing Director"/>
    <s v="3High"/>
    <s v="High"/>
    <s v="Single"/>
    <s v="Single"/>
    <n v="10221"/>
    <n v="10221"/>
    <n v="18869"/>
    <n v="18869"/>
    <n v="3"/>
    <n v="3"/>
    <s v="No"/>
    <s v="No"/>
    <n v="21"/>
    <n v="21"/>
    <s v="4Outstanding"/>
    <s v="Outstanding"/>
    <s v="2Medium"/>
    <s v="Medium"/>
    <n v="3"/>
    <n v="3"/>
    <s v="4Best"/>
    <s v="Best"/>
    <s v="No"/>
    <x v="1"/>
  </r>
  <r>
    <n v="2065"/>
    <n v="28"/>
    <n v="28"/>
    <s v="Travel_Rarely"/>
    <s v="Travel_Rarely"/>
    <n v="760"/>
    <n v="760"/>
    <s v="Sales"/>
    <x v="0"/>
    <n v="2"/>
    <n v="2"/>
    <s v="4Master"/>
    <s v="Master"/>
    <s v="Marketing"/>
    <s v="Marketing"/>
    <s v="2Medium"/>
    <s v="Medium"/>
    <s v="Female"/>
    <s v="Female"/>
    <n v="81"/>
    <n v="81"/>
    <s v="3High"/>
    <s v="High"/>
    <n v="2"/>
    <n v="2"/>
    <s v="Sales Executive"/>
    <s v="Sales Executive"/>
    <s v="2Medium"/>
    <s v="Medium"/>
    <s v="Married"/>
    <s v="Married"/>
    <n v="4779"/>
    <n v="4779"/>
    <n v="3698"/>
    <n v="3698"/>
    <n v="1"/>
    <n v="1"/>
    <s v="Yes"/>
    <s v="Yes"/>
    <n v="20"/>
    <n v="20"/>
    <s v="4Outstanding"/>
    <s v="Outstanding"/>
    <s v="1Low"/>
    <s v="Low"/>
    <n v="2"/>
    <n v="2"/>
    <s v="3Better"/>
    <s v="Better"/>
    <s v="No"/>
    <x v="1"/>
  </r>
  <r>
    <n v="2066"/>
    <n v="34"/>
    <n v="34"/>
    <s v="Travel_Rarely"/>
    <s v="Travel_Rarely"/>
    <n v="829"/>
    <n v="829"/>
    <s v="Human Resources"/>
    <x v="2"/>
    <n v="3"/>
    <n v="3"/>
    <s v="2College"/>
    <s v="College"/>
    <s v="Human Resources"/>
    <s v="Human Resources"/>
    <s v="3High"/>
    <s v="High"/>
    <s v="Male"/>
    <s v="Male"/>
    <n v="88"/>
    <n v="88"/>
    <s v="3High"/>
    <s v="High"/>
    <n v="1"/>
    <n v="1"/>
    <s v="Human Resources"/>
    <s v="Human Resources"/>
    <s v="4Very High"/>
    <s v="Very High"/>
    <s v="Married"/>
    <s v="Married"/>
    <n v="3737"/>
    <n v="3737"/>
    <n v="2243"/>
    <n v="2243"/>
    <n v="0"/>
    <n v="0"/>
    <s v="No"/>
    <s v="No"/>
    <n v="19"/>
    <n v="19"/>
    <s v="3Excellent"/>
    <s v="Excellent"/>
    <s v="3High"/>
    <s v="High"/>
    <n v="1"/>
    <n v="1"/>
    <s v="1Bad"/>
    <s v="Bad"/>
    <s v="No"/>
    <x v="1"/>
  </r>
  <r>
    <n v="2067"/>
    <n v="26"/>
    <n v="26"/>
    <s v="Travel_Frequently"/>
    <s v="Travel_Frequently"/>
    <n v="887"/>
    <n v="887"/>
    <s v="Research &amp; Development"/>
    <x v="1"/>
    <n v="5"/>
    <n v="5"/>
    <s v="2College"/>
    <s v="College"/>
    <s v="Medical"/>
    <s v="Medical"/>
    <s v="3High"/>
    <s v="High"/>
    <s v="Female"/>
    <s v="Female"/>
    <n v="88"/>
    <n v="88"/>
    <s v="2Medium"/>
    <s v="Medium"/>
    <n v="1"/>
    <n v="1"/>
    <s v="Research Scientist"/>
    <s v="Research Scientist"/>
    <s v="3High"/>
    <s v="High"/>
    <s v="Married"/>
    <s v="Married"/>
    <n v="2366"/>
    <n v="2366"/>
    <n v="20898"/>
    <n v="20898"/>
    <n v="1"/>
    <n v="1"/>
    <s v="Yes"/>
    <s v="Yes"/>
    <n v="14"/>
    <n v="14"/>
    <s v="3Excellent"/>
    <s v="Excellent"/>
    <s v="1Low"/>
    <s v="Low"/>
    <n v="2"/>
    <n v="2"/>
    <s v="3Better"/>
    <s v="Better"/>
    <s v="Yes"/>
    <x v="0"/>
  </r>
  <r>
    <n v="2068"/>
    <n v="27"/>
    <n v="27"/>
    <s v="Non-Travel"/>
    <s v="Non-Travel"/>
    <n v="443"/>
    <n v="443"/>
    <s v="Research &amp; Development"/>
    <x v="1"/>
    <n v="3"/>
    <n v="3"/>
    <s v="3Bachelor"/>
    <s v="Bachelor"/>
    <s v="Medical"/>
    <s v="Medical"/>
    <s v="4Ver High"/>
    <s v="Ver High"/>
    <s v="Male"/>
    <s v="Male"/>
    <n v="50"/>
    <n v="50"/>
    <s v="3High"/>
    <s v="High"/>
    <n v="1"/>
    <n v="1"/>
    <s v="Research Scientist"/>
    <s v="Research Scientist"/>
    <s v="4Very High"/>
    <s v="Very High"/>
    <s v="Married"/>
    <s v="Married"/>
    <n v="1706"/>
    <n v="1706"/>
    <n v="16571"/>
    <n v="16571"/>
    <n v="1"/>
    <n v="1"/>
    <s v="No"/>
    <s v="No"/>
    <n v="11"/>
    <n v="11"/>
    <s v="3Excellent"/>
    <s v="Excellent"/>
    <s v="3High"/>
    <s v="High"/>
    <n v="6"/>
    <n v="6"/>
    <s v="2Good"/>
    <s v="Good"/>
    <s v="No"/>
    <x v="1"/>
  </r>
  <r>
    <n v="2069"/>
    <n v="51"/>
    <n v="51"/>
    <s v="Travel_Rarely"/>
    <s v="Travel_Rarely"/>
    <n v="1318"/>
    <n v="1318"/>
    <s v="Sales"/>
    <x v="0"/>
    <n v="26"/>
    <n v="26"/>
    <s v="4Master"/>
    <s v="Master"/>
    <s v="Marketing"/>
    <s v="Marketing"/>
    <s v="1Low"/>
    <s v="Low"/>
    <s v="Female"/>
    <s v="Female"/>
    <n v="66"/>
    <n v="66"/>
    <s v="3High"/>
    <s v="High"/>
    <n v="4"/>
    <n v="4"/>
    <s v="Manager"/>
    <s v="Manager"/>
    <s v="3High"/>
    <s v="High"/>
    <s v="Married"/>
    <s v="Married"/>
    <n v="16307"/>
    <n v="16307"/>
    <n v="5594"/>
    <n v="5594"/>
    <n v="2"/>
    <n v="2"/>
    <s v="No"/>
    <s v="No"/>
    <n v="14"/>
    <n v="14"/>
    <s v="3Excellent"/>
    <s v="Excellent"/>
    <s v="3High"/>
    <s v="High"/>
    <n v="2"/>
    <n v="2"/>
    <s v="2Good"/>
    <s v="Good"/>
    <s v="No"/>
    <x v="1"/>
  </r>
  <r>
    <n v="2070"/>
    <n v="44"/>
    <n v="44"/>
    <s v="Travel_Rarely"/>
    <s v="Travel_Rarely"/>
    <n v="625"/>
    <n v="625"/>
    <s v="Research &amp; Development"/>
    <x v="1"/>
    <n v="4"/>
    <n v="4"/>
    <s v="3Bachelor"/>
    <s v="Bachelor"/>
    <s v="Medical"/>
    <s v="Medical"/>
    <s v="4Ver High"/>
    <s v="Ver High"/>
    <s v="Male"/>
    <s v="Male"/>
    <n v="50"/>
    <n v="50"/>
    <s v="3High"/>
    <s v="High"/>
    <n v="2"/>
    <n v="2"/>
    <s v="Healthcare Representative"/>
    <s v="Healthcare Representative"/>
    <s v="2Medium"/>
    <s v="Medium"/>
    <s v="Single"/>
    <s v="Single"/>
    <n v="5933"/>
    <n v="5933"/>
    <n v="5197"/>
    <n v="5197"/>
    <n v="9"/>
    <n v="9"/>
    <s v="No"/>
    <s v="No"/>
    <n v="12"/>
    <n v="12"/>
    <s v="3Excellent"/>
    <s v="Excellent"/>
    <s v="4Very High"/>
    <s v="Very High"/>
    <n v="2"/>
    <n v="2"/>
    <s v="2Good"/>
    <s v="Good"/>
    <s v="No"/>
    <x v="1"/>
  </r>
  <r>
    <n v="2071"/>
    <n v="25"/>
    <n v="25"/>
    <s v="Travel_Rarely"/>
    <s v="Travel_Rarely"/>
    <n v="180"/>
    <n v="180"/>
    <s v="Research &amp; Development"/>
    <x v="1"/>
    <n v="2"/>
    <n v="2"/>
    <s v="1Below College"/>
    <s v="Below College"/>
    <s v="Medical"/>
    <s v="Medical"/>
    <s v="1Low"/>
    <s v="Low"/>
    <s v="Male"/>
    <s v="Male"/>
    <n v="65"/>
    <n v="65"/>
    <s v="4Very High"/>
    <s v="Very High"/>
    <n v="1"/>
    <n v="1"/>
    <s v="Research Scientist"/>
    <s v="Research Scientist"/>
    <s v="1Low"/>
    <s v="Low"/>
    <s v="Single"/>
    <s v="Single"/>
    <n v="3424"/>
    <n v="3424"/>
    <n v="21632"/>
    <n v="21632"/>
    <n v="7"/>
    <n v="7"/>
    <s v="No"/>
    <s v="No"/>
    <n v="13"/>
    <n v="13"/>
    <s v="3Excellent"/>
    <s v="Excellent"/>
    <s v="3High"/>
    <s v="High"/>
    <n v="3"/>
    <n v="3"/>
    <s v="2Good"/>
    <s v="Good"/>
    <s v="No"/>
    <x v="1"/>
  </r>
  <r>
    <n v="2072"/>
    <n v="33"/>
    <n v="33"/>
    <s v="Travel_Rarely"/>
    <s v="Travel_Rarely"/>
    <n v="586"/>
    <n v="586"/>
    <s v="Sales"/>
    <x v="0"/>
    <n v="1"/>
    <n v="1"/>
    <s v="3Bachelor"/>
    <s v="Bachelor"/>
    <s v="Medical"/>
    <s v="Medical"/>
    <s v="1Low"/>
    <s v="Low"/>
    <s v="Male"/>
    <s v="Male"/>
    <n v="48"/>
    <n v="48"/>
    <s v="4Very High"/>
    <s v="Very High"/>
    <n v="2"/>
    <n v="2"/>
    <s v="Sales Executive"/>
    <s v="Sales Executive"/>
    <s v="1Low"/>
    <s v="Low"/>
    <s v="Divorced"/>
    <s v="Divorced"/>
    <n v="4037"/>
    <n v="4037"/>
    <n v="21816"/>
    <n v="21816"/>
    <n v="1"/>
    <n v="1"/>
    <s v="No"/>
    <s v="No"/>
    <n v="22"/>
    <n v="22"/>
    <s v="4Outstanding"/>
    <s v="Outstanding"/>
    <s v="1Low"/>
    <s v="Low"/>
    <n v="5"/>
    <n v="5"/>
    <s v="3Better"/>
    <s v="Better"/>
    <s v="No"/>
    <x v="1"/>
  </r>
  <r>
    <n v="2073"/>
    <n v="35"/>
    <n v="35"/>
    <s v="Travel_Rarely"/>
    <s v="Travel_Rarely"/>
    <n v="1343"/>
    <n v="1343"/>
    <s v="Research &amp; Development"/>
    <x v="1"/>
    <n v="27"/>
    <n v="27"/>
    <s v="1Below College"/>
    <s v="Below College"/>
    <s v="Medical"/>
    <s v="Medical"/>
    <s v="3High"/>
    <s v="High"/>
    <s v="Female"/>
    <s v="Female"/>
    <n v="53"/>
    <n v="53"/>
    <s v="2Medium"/>
    <s v="Medium"/>
    <n v="1"/>
    <n v="1"/>
    <s v="Research Scientist"/>
    <s v="Research Scientist"/>
    <s v="1Low"/>
    <s v="Low"/>
    <s v="Single"/>
    <s v="Single"/>
    <n v="2559"/>
    <n v="2559"/>
    <n v="17852"/>
    <n v="17852"/>
    <n v="1"/>
    <n v="1"/>
    <s v="No"/>
    <s v="No"/>
    <n v="11"/>
    <n v="11"/>
    <s v="3Excellent"/>
    <s v="Excellent"/>
    <s v="4Very High"/>
    <s v="Very High"/>
    <n v="3"/>
    <n v="3"/>
    <s v="2Good"/>
    <s v="Good"/>
    <s v="No"/>
    <x v="1"/>
  </r>
  <r>
    <n v="2074"/>
    <n v="36"/>
    <n v="36"/>
    <s v="Travel_Rarely"/>
    <s v="Travel_Rarely"/>
    <n v="928"/>
    <n v="928"/>
    <s v="Sales"/>
    <x v="0"/>
    <n v="1"/>
    <n v="1"/>
    <s v="2College"/>
    <s v="College"/>
    <s v="Life Sciences"/>
    <s v="Life Sciences"/>
    <s v="2Medium"/>
    <s v="Medium"/>
    <s v="Male"/>
    <s v="Male"/>
    <n v="56"/>
    <n v="56"/>
    <s v="3High"/>
    <s v="High"/>
    <n v="2"/>
    <n v="2"/>
    <s v="Sales Executive"/>
    <s v="Sales Executive"/>
    <s v="4Very High"/>
    <s v="Very High"/>
    <s v="Married"/>
    <s v="Married"/>
    <n v="6201"/>
    <n v="6201"/>
    <n v="2823"/>
    <n v="2823"/>
    <n v="1"/>
    <n v="1"/>
    <s v="Yes"/>
    <s v="Yes"/>
    <n v="14"/>
    <n v="14"/>
    <s v="3Excellent"/>
    <s v="Excellent"/>
    <s v="4Very High"/>
    <s v="Very High"/>
    <n v="1"/>
    <n v="1"/>
    <s v="2Good"/>
    <s v="Good"/>
    <s v="No"/>
    <x v="1"/>
  </r>
  <r>
    <n v="2075"/>
    <n v="32"/>
    <n v="32"/>
    <s v="Travel_Rarely"/>
    <s v="Travel_Rarely"/>
    <n v="117"/>
    <n v="117"/>
    <s v="Sales"/>
    <x v="0"/>
    <n v="13"/>
    <n v="13"/>
    <s v="4Master"/>
    <s v="Master"/>
    <s v="Life Sciences"/>
    <s v="Life Sciences"/>
    <s v="2Medium"/>
    <s v="Medium"/>
    <s v="Male"/>
    <s v="Male"/>
    <n v="73"/>
    <n v="73"/>
    <s v="3High"/>
    <s v="High"/>
    <n v="2"/>
    <n v="2"/>
    <s v="Sales Executive"/>
    <s v="Sales Executive"/>
    <s v="4Very High"/>
    <s v="Very High"/>
    <s v="Divorced"/>
    <s v="Divorced"/>
    <n v="4403"/>
    <n v="4403"/>
    <n v="9250"/>
    <n v="9250"/>
    <n v="2"/>
    <n v="2"/>
    <s v="No"/>
    <s v="No"/>
    <n v="11"/>
    <n v="11"/>
    <s v="3Excellent"/>
    <s v="Excellent"/>
    <s v="3High"/>
    <s v="High"/>
    <n v="3"/>
    <n v="3"/>
    <s v="2Good"/>
    <s v="Good"/>
    <s v="No"/>
    <x v="1"/>
  </r>
  <r>
    <n v="2076"/>
    <n v="30"/>
    <n v="30"/>
    <s v="Travel_Frequently"/>
    <s v="Travel_Frequently"/>
    <n v="1012"/>
    <n v="1012"/>
    <s v="Research &amp; Development"/>
    <x v="1"/>
    <n v="5"/>
    <n v="5"/>
    <s v="4Master"/>
    <s v="Master"/>
    <s v="Life Sciences"/>
    <s v="Life Sciences"/>
    <s v="2Medium"/>
    <s v="Medium"/>
    <s v="Male"/>
    <s v="Male"/>
    <n v="75"/>
    <n v="75"/>
    <s v="2Medium"/>
    <s v="Medium"/>
    <n v="1"/>
    <n v="1"/>
    <s v="Research Scientist"/>
    <s v="Research Scientist"/>
    <s v="4Very High"/>
    <s v="Very High"/>
    <s v="Divorced"/>
    <s v="Divorced"/>
    <n v="3761"/>
    <n v="3761"/>
    <n v="2373"/>
    <n v="2373"/>
    <n v="9"/>
    <n v="9"/>
    <s v="No"/>
    <s v="No"/>
    <n v="12"/>
    <n v="12"/>
    <s v="3Excellent"/>
    <s v="Excellent"/>
    <s v="2Medium"/>
    <s v="Medium"/>
    <n v="3"/>
    <n v="3"/>
    <s v="2Good"/>
    <s v="Good"/>
    <s v="No"/>
    <x v="1"/>
  </r>
  <r>
    <n v="2077"/>
    <n v="53"/>
    <n v="53"/>
    <s v="Travel_Rarely"/>
    <s v="Travel_Rarely"/>
    <n v="661"/>
    <n v="661"/>
    <s v="Sales"/>
    <x v="0"/>
    <n v="7"/>
    <n v="7"/>
    <s v="2College"/>
    <s v="College"/>
    <s v="Marketing"/>
    <s v="Marketing"/>
    <s v="1Low"/>
    <s v="Low"/>
    <s v="Female"/>
    <s v="Female"/>
    <n v="78"/>
    <n v="78"/>
    <s v="2Medium"/>
    <s v="Medium"/>
    <n v="3"/>
    <n v="3"/>
    <s v="Sales Executive"/>
    <s v="Sales Executive"/>
    <s v="4Very High"/>
    <s v="Very High"/>
    <s v="Married"/>
    <s v="Married"/>
    <n v="10934"/>
    <n v="10934"/>
    <n v="20715"/>
    <n v="20715"/>
    <n v="7"/>
    <n v="7"/>
    <s v="Yes"/>
    <s v="Yes"/>
    <n v="18"/>
    <n v="18"/>
    <s v="3Excellent"/>
    <s v="Excellent"/>
    <s v="4Very High"/>
    <s v="Very High"/>
    <n v="3"/>
    <n v="3"/>
    <s v="3Better"/>
    <s v="Better"/>
    <s v="No"/>
    <x v="1"/>
  </r>
  <r>
    <n v="2078"/>
    <n v="45"/>
    <n v="45"/>
    <s v="Travel_Rarely"/>
    <s v="Travel_Rarely"/>
    <n v="930"/>
    <n v="930"/>
    <s v="Sales"/>
    <x v="0"/>
    <n v="9"/>
    <n v="9"/>
    <s v="3Bachelor"/>
    <s v="Bachelor"/>
    <s v="Marketing"/>
    <s v="Marketing"/>
    <s v="4Ver High"/>
    <s v="Ver High"/>
    <s v="Male"/>
    <s v="Male"/>
    <n v="74"/>
    <n v="74"/>
    <s v="3High"/>
    <s v="High"/>
    <n v="3"/>
    <n v="3"/>
    <s v="Sales Executive"/>
    <s v="Sales Executive"/>
    <s v="1Low"/>
    <s v="Low"/>
    <s v="Divorced"/>
    <s v="Divorced"/>
    <n v="10761"/>
    <n v="10761"/>
    <n v="19239"/>
    <n v="19239"/>
    <n v="4"/>
    <n v="4"/>
    <s v="Yes"/>
    <s v="Yes"/>
    <n v="12"/>
    <n v="12"/>
    <s v="3Excellent"/>
    <s v="Excellent"/>
    <s v="3High"/>
    <s v="High"/>
    <n v="2"/>
    <n v="2"/>
    <s v="3Better"/>
    <s v="Better"/>
    <s v="No"/>
    <x v="1"/>
  </r>
  <r>
    <n v="2079"/>
    <n v="32"/>
    <n v="32"/>
    <s v="Travel_Rarely"/>
    <s v="Travel_Rarely"/>
    <n v="638"/>
    <n v="638"/>
    <s v="Research &amp; Development"/>
    <x v="1"/>
    <n v="8"/>
    <n v="8"/>
    <m/>
    <s v="Bachelor"/>
    <s v="Medical"/>
    <s v="Medical"/>
    <s v="3High"/>
    <s v="High"/>
    <s v="Female"/>
    <s v="Female"/>
    <n v="91"/>
    <n v="91"/>
    <s v="4Very High"/>
    <s v="Very High"/>
    <n v="2"/>
    <n v="2"/>
    <s v="Research Scientist"/>
    <s v="Research Scientist"/>
    <s v="3High"/>
    <s v="High"/>
    <s v="Married"/>
    <s v="Married"/>
    <n v="5175"/>
    <n v="5175"/>
    <n v="22162"/>
    <n v="22162"/>
    <n v="5"/>
    <n v="5"/>
    <s v="No"/>
    <s v="No"/>
    <n v="12"/>
    <n v="12"/>
    <s v="3Excellent"/>
    <s v="Excellent"/>
    <s v="3High"/>
    <s v="High"/>
    <n v="3"/>
    <n v="3"/>
    <s v="2Good"/>
    <s v="Good"/>
    <s v="No"/>
    <x v="1"/>
  </r>
  <r>
    <n v="2080"/>
    <n v="52"/>
    <n v="52"/>
    <s v="Travel_Frequently"/>
    <s v="Travel_Frequently"/>
    <n v="890"/>
    <n v="890"/>
    <s v="Research &amp; Development"/>
    <x v="1"/>
    <n v="25"/>
    <n v="25"/>
    <s v="4Master"/>
    <s v="Master"/>
    <s v="Medical"/>
    <s v="Medical"/>
    <s v="3High"/>
    <s v="High"/>
    <s v="Female"/>
    <s v="Female"/>
    <n v="81"/>
    <n v="81"/>
    <s v="2Medium"/>
    <s v="Medium"/>
    <n v="4"/>
    <n v="4"/>
    <s v="Manufacturing Director"/>
    <s v="Manufacturing Director"/>
    <s v="4Very High"/>
    <s v="Very High"/>
    <s v="Married"/>
    <s v="Married"/>
    <n v="13826"/>
    <n v="13826"/>
    <n v="19028"/>
    <n v="19028"/>
    <n v="3"/>
    <n v="3"/>
    <s v="No"/>
    <s v="No"/>
    <n v="22"/>
    <n v="22"/>
    <s v="4Outstanding"/>
    <s v="Outstanding"/>
    <m/>
    <s v="High"/>
    <n v="3"/>
    <n v="3"/>
    <s v="3Better"/>
    <s v="Better"/>
    <s v="No"/>
    <x v="1"/>
  </r>
  <r>
    <n v="2081"/>
    <n v="37"/>
    <n v="37"/>
    <s v="Travel_Rarely"/>
    <s v="Travel_Rarely"/>
    <n v="342"/>
    <n v="342"/>
    <s v="Sales"/>
    <x v="0"/>
    <n v="16"/>
    <n v="16"/>
    <s v="4Master"/>
    <s v="Master"/>
    <s v="Marketing"/>
    <s v="Marketing"/>
    <s v="4Ver High"/>
    <s v="Ver High"/>
    <s v="Male"/>
    <s v="Male"/>
    <n v="66"/>
    <n v="66"/>
    <s v="2Medium"/>
    <s v="Medium"/>
    <n v="2"/>
    <n v="2"/>
    <s v="Sales Executive"/>
    <s v="Sales Executive"/>
    <s v="3High"/>
    <s v="High"/>
    <s v="Divorced"/>
    <s v="Divorced"/>
    <n v="6334"/>
    <n v="6334"/>
    <n v="24558"/>
    <n v="24558"/>
    <n v="4"/>
    <n v="4"/>
    <s v="No"/>
    <s v="No"/>
    <n v="19"/>
    <n v="19"/>
    <s v="3Excellent"/>
    <s v="Excellent"/>
    <s v="4Very High"/>
    <s v="Very High"/>
    <n v="2"/>
    <n v="2"/>
    <s v="3Better"/>
    <s v="Better"/>
    <s v="No"/>
    <x v="1"/>
  </r>
  <r>
    <n v="2082"/>
    <n v="28"/>
    <n v="28"/>
    <s v="Travel_Rarely"/>
    <s v="Travel_Rarely"/>
    <n v="1169"/>
    <n v="1169"/>
    <s v="Human Resources"/>
    <x v="2"/>
    <n v="8"/>
    <n v="8"/>
    <s v="2College"/>
    <s v="College"/>
    <s v="Medical"/>
    <s v="Medical"/>
    <m/>
    <s v="High"/>
    <s v="Male"/>
    <s v="Male"/>
    <n v="63"/>
    <n v="63"/>
    <s v="2Medium"/>
    <s v="Medium"/>
    <n v="1"/>
    <n v="1"/>
    <s v="Human Resources"/>
    <s v="Human Resources"/>
    <s v="4Very High"/>
    <s v="Very High"/>
    <s v="Divorced"/>
    <s v="Divorced"/>
    <n v="4936"/>
    <n v="4936"/>
    <n v="23965"/>
    <n v="23965"/>
    <n v="1"/>
    <n v="1"/>
    <s v="No"/>
    <s v="No"/>
    <n v="13"/>
    <n v="13"/>
    <s v="3Excellent"/>
    <s v="Excellent"/>
    <s v="4Very High"/>
    <s v="Very High"/>
    <n v="6"/>
    <n v="6"/>
    <s v="3Better"/>
    <s v="Better"/>
    <s v="No"/>
    <x v="1"/>
  </r>
  <r>
    <n v="2083"/>
    <n v="22"/>
    <n v="22"/>
    <s v="Travel_Rarely"/>
    <s v="Travel_Rarely"/>
    <n v="1230"/>
    <n v="1230"/>
    <s v="Research &amp; Development"/>
    <x v="1"/>
    <n v="1"/>
    <n v="1"/>
    <s v="2College"/>
    <s v="College"/>
    <s v="Life Sciences"/>
    <s v="Life Sciences"/>
    <s v="4Ver High"/>
    <s v="Ver High"/>
    <s v="Male"/>
    <s v="Male"/>
    <n v="33"/>
    <n v="33"/>
    <s v="2Medium"/>
    <s v="Medium"/>
    <n v="2"/>
    <n v="2"/>
    <s v="Manufacturing Director"/>
    <s v="Manufacturing Director"/>
    <s v="4Very High"/>
    <s v="Very High"/>
    <s v="Married"/>
    <s v="Married"/>
    <n v="4775"/>
    <n v="4775"/>
    <n v="19146"/>
    <n v="19146"/>
    <n v="6"/>
    <n v="6"/>
    <s v="No"/>
    <s v="No"/>
    <n v="22"/>
    <n v="22"/>
    <s v="4Outstanding"/>
    <s v="Outstanding"/>
    <s v="1Low"/>
    <s v="Low"/>
    <n v="2"/>
    <n v="2"/>
    <s v="1Bad"/>
    <s v="Bad"/>
    <s v="No"/>
    <x v="1"/>
  </r>
  <r>
    <n v="2084"/>
    <n v="44"/>
    <n v="44"/>
    <s v="Travel_Rarely"/>
    <s v="Travel_Rarely"/>
    <n v="986"/>
    <n v="986"/>
    <s v="Research &amp; Development"/>
    <x v="1"/>
    <n v="8"/>
    <n v="8"/>
    <s v="4Master"/>
    <s v="Master"/>
    <s v="Life Sciences"/>
    <s v="Life Sciences"/>
    <s v="1Low"/>
    <s v="Low"/>
    <s v="Male"/>
    <s v="Male"/>
    <n v="62"/>
    <n v="62"/>
    <s v="4Very High"/>
    <s v="Very High"/>
    <n v="1"/>
    <n v="1"/>
    <s v="Laboratory Technician"/>
    <s v="Laboratory Technician"/>
    <s v="4Very High"/>
    <s v="Very High"/>
    <s v="Married"/>
    <s v="Married"/>
    <n v="2818"/>
    <n v="2818"/>
    <n v="5044"/>
    <n v="5044"/>
    <n v="2"/>
    <n v="2"/>
    <s v="Yes"/>
    <s v="Yes"/>
    <n v="24"/>
    <n v="24"/>
    <s v="4Outstanding"/>
    <s v="Outstanding"/>
    <s v="3High"/>
    <s v="High"/>
    <n v="2"/>
    <n v="2"/>
    <s v="2Good"/>
    <s v="Good"/>
    <s v="No"/>
    <x v="1"/>
  </r>
  <r>
    <n v="2085"/>
    <n v="42"/>
    <n v="42"/>
    <s v="Travel_Frequently"/>
    <s v="Travel_Frequently"/>
    <n v="1271"/>
    <n v="1271"/>
    <s v="Research &amp; Development"/>
    <x v="1"/>
    <n v="2"/>
    <n v="2"/>
    <s v="1Below College"/>
    <s v="Below College"/>
    <s v="Medical"/>
    <s v="Medical"/>
    <s v="2Medium"/>
    <s v="Medium"/>
    <s v="Male"/>
    <s v="Male"/>
    <n v="35"/>
    <n v="35"/>
    <s v="3High"/>
    <s v="High"/>
    <n v="1"/>
    <n v="1"/>
    <s v="Research Scientist"/>
    <s v="Research Scientist"/>
    <s v="4Very High"/>
    <s v="Very High"/>
    <s v="Single"/>
    <s v="Single"/>
    <n v="2515"/>
    <n v="2515"/>
    <n v="9068"/>
    <n v="9068"/>
    <n v="5"/>
    <n v="5"/>
    <s v="Yes"/>
    <s v="Yes"/>
    <n v="14"/>
    <n v="14"/>
    <s v="3Excellent"/>
    <s v="Excellent"/>
    <s v="4Very High"/>
    <s v="Very High"/>
    <n v="2"/>
    <n v="2"/>
    <s v="3Better"/>
    <s v="Better"/>
    <s v="No"/>
    <x v="1"/>
  </r>
  <r>
    <n v="2086"/>
    <n v="36"/>
    <n v="36"/>
    <s v="Travel_Rarely"/>
    <s v="Travel_Rarely"/>
    <n v="1278"/>
    <n v="1278"/>
    <s v="Human Resources"/>
    <x v="2"/>
    <n v="8"/>
    <n v="8"/>
    <s v="3Bachelor"/>
    <s v="Bachelor"/>
    <s v="Life Sciences"/>
    <s v="Life Sciences"/>
    <s v="1Low"/>
    <s v="Low"/>
    <s v="Male"/>
    <s v="Male"/>
    <n v="77"/>
    <n v="77"/>
    <s v="2Medium"/>
    <s v="Medium"/>
    <n v="1"/>
    <n v="1"/>
    <s v="Human Resources"/>
    <s v="Human Resources"/>
    <s v="1Low"/>
    <s v="Low"/>
    <s v="Married"/>
    <s v="Married"/>
    <n v="2342"/>
    <n v="2342"/>
    <n v="8635"/>
    <n v="8635"/>
    <n v="0"/>
    <n v="0"/>
    <s v="No"/>
    <s v="No"/>
    <n v="21"/>
    <n v="21"/>
    <s v="4Outstanding"/>
    <s v="Outstanding"/>
    <s v="3High"/>
    <s v="High"/>
    <n v="3"/>
    <n v="3"/>
    <s v="3Better"/>
    <s v="Better"/>
    <s v="No"/>
    <x v="1"/>
  </r>
  <r>
    <n v="2087"/>
    <n v="25"/>
    <n v="25"/>
    <s v="Travel_Rarely"/>
    <s v="Travel_Rarely"/>
    <n v="141"/>
    <n v="141"/>
    <s v="Sales"/>
    <x v="0"/>
    <n v="3"/>
    <n v="3"/>
    <s v="1Below College"/>
    <s v="Below College"/>
    <s v="Other"/>
    <s v="Other"/>
    <s v="3High"/>
    <s v="High"/>
    <s v="Male"/>
    <s v="Male"/>
    <n v="98"/>
    <n v="98"/>
    <s v="3High"/>
    <s v="High"/>
    <n v="2"/>
    <n v="2"/>
    <s v="Sales Executive"/>
    <s v="Sales Executive"/>
    <s v="1Low"/>
    <s v="Low"/>
    <s v="Married"/>
    <s v="Married"/>
    <m/>
    <n v="6509.4320987654319"/>
    <n v="14363"/>
    <n v="14363"/>
    <n v="1"/>
    <n v="1"/>
    <s v="Yes"/>
    <s v="Yes"/>
    <n v="18"/>
    <n v="18"/>
    <s v="3Excellent"/>
    <s v="Excellent"/>
    <s v="4Very High"/>
    <s v="Very High"/>
    <n v="3"/>
    <n v="3"/>
    <s v="3Better"/>
    <s v="Better"/>
    <s v="No"/>
    <x v="1"/>
  </r>
  <r>
    <n v="2088"/>
    <n v="35"/>
    <n v="35"/>
    <s v="Travel_Rarely"/>
    <s v="Travel_Rarely"/>
    <n v="607"/>
    <n v="607"/>
    <m/>
    <x v="1"/>
    <n v="9"/>
    <n v="9"/>
    <s v="3Bachelor"/>
    <s v="Bachelor"/>
    <s v="Life Sciences"/>
    <s v="Life Sciences"/>
    <s v="4Ver High"/>
    <s v="Ver High"/>
    <s v="Female"/>
    <s v="Female"/>
    <n v="66"/>
    <n v="66"/>
    <s v="2Medium"/>
    <s v="Medium"/>
    <n v="3"/>
    <n v="3"/>
    <s v="Manufacturing Director"/>
    <s v="Manufacturing Director"/>
    <s v="3High"/>
    <s v="High"/>
    <s v="Married"/>
    <s v="Married"/>
    <n v="10685"/>
    <n v="10685"/>
    <n v="23457"/>
    <n v="23457"/>
    <n v="1"/>
    <n v="1"/>
    <s v="Yes"/>
    <s v="Yes"/>
    <n v="20"/>
    <n v="20"/>
    <s v="4Outstanding"/>
    <s v="Outstanding"/>
    <s v="2Medium"/>
    <s v="Medium"/>
    <n v="2"/>
    <n v="2"/>
    <s v="3Better"/>
    <s v="Better"/>
    <s v="No"/>
    <x v="1"/>
  </r>
  <r>
    <n v="2089"/>
    <n v="35"/>
    <n v="35"/>
    <s v="Travel_Frequently"/>
    <s v="Travel_Frequently"/>
    <n v="130"/>
    <n v="130"/>
    <s v="Research &amp; Development"/>
    <x v="1"/>
    <n v="25"/>
    <n v="25"/>
    <s v="4Master"/>
    <s v="Master"/>
    <s v="Life Sciences"/>
    <s v="Life Sciences"/>
    <s v="4Ver High"/>
    <s v="Ver High"/>
    <s v="Female"/>
    <s v="Female"/>
    <n v="96"/>
    <n v="96"/>
    <s v="3High"/>
    <s v="High"/>
    <n v="1"/>
    <n v="1"/>
    <s v="Research Scientist"/>
    <s v="Research Scientist"/>
    <s v="2Medium"/>
    <s v="Medium"/>
    <s v="Divorced"/>
    <s v="Divorced"/>
    <n v="2022"/>
    <n v="2022"/>
    <n v="16612"/>
    <n v="16612"/>
    <n v="1"/>
    <n v="1"/>
    <s v="Yes"/>
    <s v="Yes"/>
    <n v="19"/>
    <n v="19"/>
    <s v="3Excellent"/>
    <s v="Excellent"/>
    <s v="1Low"/>
    <s v="Low"/>
    <n v="3"/>
    <n v="3"/>
    <s v="2Good"/>
    <s v="Good"/>
    <s v="Yes"/>
    <x v="0"/>
  </r>
  <r>
    <n v="2090"/>
    <n v="32"/>
    <n v="32"/>
    <s v="Non-Travel"/>
    <s v="Non-Travel"/>
    <n v="300"/>
    <n v="300"/>
    <s v="Research &amp; Development"/>
    <x v="1"/>
    <n v="1"/>
    <n v="1"/>
    <m/>
    <s v="Bachelor"/>
    <s v="Life Sciences"/>
    <s v="Life Sciences"/>
    <s v="4Ver High"/>
    <s v="Ver High"/>
    <s v="Male"/>
    <s v="Male"/>
    <n v="61"/>
    <n v="61"/>
    <s v="3High"/>
    <s v="High"/>
    <n v="1"/>
    <n v="1"/>
    <s v="Laboratory Technician"/>
    <s v="Laboratory Technician"/>
    <s v="4Very High"/>
    <s v="Very High"/>
    <s v="Divorced"/>
    <s v="Divorced"/>
    <n v="2314"/>
    <n v="2314"/>
    <n v="9148"/>
    <n v="9148"/>
    <n v="0"/>
    <n v="0"/>
    <s v="No"/>
    <s v="No"/>
    <n v="12"/>
    <n v="12"/>
    <s v="3Excellent"/>
    <s v="Excellent"/>
    <s v="2Medium"/>
    <s v="Medium"/>
    <n v="2"/>
    <n v="2"/>
    <s v="3Better"/>
    <s v="Better"/>
    <s v="No"/>
    <x v="1"/>
  </r>
  <r>
    <n v="2091"/>
    <n v="25"/>
    <n v="25"/>
    <s v="Travel_Rarely"/>
    <s v="Travel_Rarely"/>
    <n v="583"/>
    <n v="583"/>
    <s v="Sales"/>
    <x v="0"/>
    <n v="4"/>
    <n v="4"/>
    <s v="1Below College"/>
    <s v="Below College"/>
    <s v="Marketing"/>
    <s v="Marketing"/>
    <s v="3High"/>
    <s v="High"/>
    <s v="Male"/>
    <s v="Male"/>
    <n v="87"/>
    <n v="87"/>
    <s v="2Medium"/>
    <s v="Medium"/>
    <n v="2"/>
    <n v="2"/>
    <s v="Sales Executive"/>
    <s v="Sales Executive"/>
    <s v="1Low"/>
    <s v="Low"/>
    <s v="Married"/>
    <s v="Married"/>
    <n v="4256"/>
    <n v="4256"/>
    <n v="18154"/>
    <n v="18154"/>
    <n v="1"/>
    <n v="1"/>
    <s v="No"/>
    <s v="No"/>
    <n v="12"/>
    <n v="12"/>
    <s v="3Excellent"/>
    <s v="Excellent"/>
    <s v="1Low"/>
    <s v="Low"/>
    <n v="1"/>
    <n v="1"/>
    <s v="4Best"/>
    <s v="Best"/>
    <s v="No"/>
    <x v="1"/>
  </r>
  <r>
    <n v="2092"/>
    <n v="49"/>
    <n v="49"/>
    <s v="Travel_Rarely"/>
    <s v="Travel_Rarely"/>
    <n v="1418"/>
    <n v="1418"/>
    <s v="Research &amp; Development"/>
    <x v="1"/>
    <n v="1"/>
    <n v="1"/>
    <s v="3Bachelor"/>
    <s v="Bachelor"/>
    <s v="Technical Degree"/>
    <s v="Technical Degree"/>
    <s v="3High"/>
    <s v="High"/>
    <s v="Female"/>
    <s v="Female"/>
    <n v="36"/>
    <n v="36"/>
    <s v="3High"/>
    <s v="High"/>
    <n v="1"/>
    <n v="1"/>
    <s v="Research Scientist"/>
    <s v="Research Scientist"/>
    <s v="1Low"/>
    <s v="Low"/>
    <s v="Married"/>
    <s v="Married"/>
    <n v="3580"/>
    <n v="3580"/>
    <n v="10554"/>
    <n v="10554"/>
    <n v="2"/>
    <n v="2"/>
    <s v="No"/>
    <s v="No"/>
    <n v="16"/>
    <n v="16"/>
    <s v="3Excellent"/>
    <s v="Excellent"/>
    <s v="2Medium"/>
    <s v="Medium"/>
    <n v="2"/>
    <n v="2"/>
    <s v="3Better"/>
    <s v="Better"/>
    <s v="No"/>
    <x v="1"/>
  </r>
  <r>
    <n v="2093"/>
    <n v="24"/>
    <n v="24"/>
    <s v="Non-Travel"/>
    <s v="Non-Travel"/>
    <n v="1269"/>
    <n v="1269"/>
    <s v="Research &amp; Development"/>
    <x v="1"/>
    <n v="4"/>
    <n v="4"/>
    <s v="1Below College"/>
    <s v="Below College"/>
    <s v="Life Sciences"/>
    <s v="Life Sciences"/>
    <s v="1Low"/>
    <s v="Low"/>
    <s v="Male"/>
    <s v="Male"/>
    <n v="46"/>
    <n v="46"/>
    <s v="2Medium"/>
    <s v="Medium"/>
    <n v="1"/>
    <n v="1"/>
    <s v="Laboratory Technician"/>
    <s v="Laboratory Technician"/>
    <m/>
    <s v="Very High"/>
    <s v="Married"/>
    <s v="Married"/>
    <n v="3162"/>
    <n v="3162"/>
    <n v="10778"/>
    <n v="10778"/>
    <n v="0"/>
    <n v="0"/>
    <s v="No"/>
    <s v="No"/>
    <n v="17"/>
    <n v="17"/>
    <s v="3Excellent"/>
    <s v="Excellent"/>
    <s v="4Very High"/>
    <s v="Very High"/>
    <n v="2"/>
    <n v="2"/>
    <s v="2Good"/>
    <s v="Good"/>
    <s v="No"/>
    <x v="1"/>
  </r>
  <r>
    <n v="2094"/>
    <n v="32"/>
    <n v="32"/>
    <s v="Travel_Frequently"/>
    <s v="Travel_Frequently"/>
    <n v="379"/>
    <n v="379"/>
    <s v="Sales"/>
    <x v="0"/>
    <n v="5"/>
    <n v="5"/>
    <s v="2College"/>
    <s v="College"/>
    <s v="Life Sciences"/>
    <s v="Life Sciences"/>
    <s v="2Medium"/>
    <s v="Medium"/>
    <s v="Male"/>
    <s v="Male"/>
    <n v="48"/>
    <n v="48"/>
    <s v="3High"/>
    <s v="High"/>
    <n v="2"/>
    <n v="2"/>
    <s v="Sales Executive"/>
    <s v="Sales Executive"/>
    <s v="2Medium"/>
    <s v="Medium"/>
    <s v="Married"/>
    <s v="Married"/>
    <n v="6524"/>
    <n v="6524"/>
    <n v="8891"/>
    <n v="8891"/>
    <n v="1"/>
    <n v="1"/>
    <s v="No"/>
    <s v="No"/>
    <n v="14"/>
    <n v="14"/>
    <s v="3Excellent"/>
    <s v="Excellent"/>
    <s v="4Very High"/>
    <s v="Very High"/>
    <n v="3"/>
    <n v="3"/>
    <s v="3Better"/>
    <s v="Better"/>
    <s v="No"/>
    <x v="1"/>
  </r>
  <r>
    <n v="2095"/>
    <n v="38"/>
    <n v="38"/>
    <s v="Travel_Rarely"/>
    <s v="Travel_Rarely"/>
    <n v="395"/>
    <n v="395"/>
    <s v="Sales"/>
    <x v="0"/>
    <n v="9"/>
    <n v="9"/>
    <s v="3Bachelor"/>
    <s v="Bachelor"/>
    <s v="Marketing"/>
    <s v="Marketing"/>
    <s v="2Medium"/>
    <s v="Medium"/>
    <s v="Male"/>
    <s v="Male"/>
    <n v="98"/>
    <n v="98"/>
    <s v="2Medium"/>
    <s v="Medium"/>
    <n v="1"/>
    <n v="1"/>
    <s v="Sales Representative"/>
    <s v="Sales Representative"/>
    <s v="2Medium"/>
    <s v="Medium"/>
    <s v="Married"/>
    <s v="Married"/>
    <n v="2899"/>
    <n v="2899"/>
    <n v="12102"/>
    <n v="12102"/>
    <n v="0"/>
    <n v="0"/>
    <s v="No"/>
    <s v="No"/>
    <n v="19"/>
    <n v="19"/>
    <s v="3Excellent"/>
    <s v="Excellent"/>
    <s v="4Very High"/>
    <s v="Very High"/>
    <n v="3"/>
    <n v="3"/>
    <s v="3Better"/>
    <s v="Better"/>
    <s v="No"/>
    <x v="1"/>
  </r>
  <r>
    <n v="2096"/>
    <n v="42"/>
    <n v="42"/>
    <s v="Travel_Rarely"/>
    <s v="Travel_Rarely"/>
    <n v="1265"/>
    <n v="1265"/>
    <s v="Research &amp; Development"/>
    <x v="1"/>
    <n v="3"/>
    <n v="3"/>
    <s v="3Bachelor"/>
    <s v="Bachelor"/>
    <s v="Life Sciences"/>
    <s v="Life Sciences"/>
    <s v="3High"/>
    <s v="High"/>
    <s v="Female"/>
    <s v="Female"/>
    <n v="95"/>
    <n v="95"/>
    <s v="4Very High"/>
    <s v="Very High"/>
    <n v="2"/>
    <n v="2"/>
    <s v="Laboratory Technician"/>
    <s v="Laboratory Technician"/>
    <s v="4Very High"/>
    <s v="Very High"/>
    <s v="Married"/>
    <s v="Married"/>
    <n v="5231"/>
    <n v="5231"/>
    <n v="23726"/>
    <n v="23726"/>
    <n v="2"/>
    <n v="2"/>
    <s v="Yes"/>
    <s v="Yes"/>
    <n v="13"/>
    <n v="13"/>
    <s v="3Excellent"/>
    <s v="Excellent"/>
    <s v="2Medium"/>
    <s v="Medium"/>
    <n v="1"/>
    <n v="1"/>
    <s v="2Good"/>
    <s v="Good"/>
    <s v="No"/>
    <x v="1"/>
  </r>
  <r>
    <n v="2097"/>
    <n v="31"/>
    <n v="31"/>
    <s v="Travel_Rarely"/>
    <s v="Travel_Rarely"/>
    <n v="1222"/>
    <n v="1222"/>
    <s v="Research &amp; Development"/>
    <x v="1"/>
    <m/>
    <n v="6.5817958901025673"/>
    <s v="4Master"/>
    <s v="Master"/>
    <s v="Life Sciences"/>
    <s v="Life Sciences"/>
    <m/>
    <s v="High"/>
    <s v="Male"/>
    <s v="Male"/>
    <n v="48"/>
    <n v="48"/>
    <s v="3High"/>
    <s v="High"/>
    <n v="1"/>
    <n v="1"/>
    <s v="Research Scientist"/>
    <s v="Research Scientist"/>
    <s v="4Very High"/>
    <s v="Very High"/>
    <s v="Married"/>
    <s v="Married"/>
    <n v="2356"/>
    <n v="2356"/>
    <n v="14871"/>
    <n v="14871"/>
    <n v="3"/>
    <n v="3"/>
    <s v="Yes"/>
    <s v="Yes"/>
    <n v="19"/>
    <n v="19"/>
    <s v="3Excellent"/>
    <s v="Excellent"/>
    <s v="2Medium"/>
    <s v="Medium"/>
    <n v="2"/>
    <n v="2"/>
    <s v="3Better"/>
    <s v="Better"/>
    <s v="No"/>
    <x v="1"/>
  </r>
  <r>
    <n v="2098"/>
    <n v="29"/>
    <n v="29"/>
    <s v="Travel_Rarely"/>
    <s v="Travel_Rarely"/>
    <n v="341"/>
    <n v="341"/>
    <s v="Sales"/>
    <x v="0"/>
    <n v="1"/>
    <n v="1"/>
    <s v="3Bachelor"/>
    <s v="Bachelor"/>
    <s v="Medical"/>
    <s v="Medical"/>
    <s v="2Medium"/>
    <s v="Medium"/>
    <s v="Female"/>
    <s v="Female"/>
    <n v="48"/>
    <n v="48"/>
    <s v="2Medium"/>
    <s v="Medium"/>
    <n v="1"/>
    <n v="1"/>
    <s v="Sales Representative"/>
    <s v="Sales Representative"/>
    <s v="3High"/>
    <s v="High"/>
    <s v="Divorced"/>
    <s v="Divorced"/>
    <n v="2800"/>
    <n v="2800"/>
    <n v="23522"/>
    <n v="23522"/>
    <n v="6"/>
    <n v="6"/>
    <s v="Yes"/>
    <s v="Yes"/>
    <n v="19"/>
    <n v="19"/>
    <s v="3Excellent"/>
    <s v="Excellent"/>
    <s v="3High"/>
    <s v="High"/>
    <n v="3"/>
    <n v="3"/>
    <s v="3Better"/>
    <s v="Better"/>
    <s v="Yes"/>
    <x v="0"/>
  </r>
  <r>
    <n v="2099"/>
    <n v="53"/>
    <n v="53"/>
    <s v="Travel_Rarely"/>
    <s v="Travel_Rarely"/>
    <n v="868"/>
    <n v="868"/>
    <s v="Sales"/>
    <x v="0"/>
    <n v="8"/>
    <n v="8"/>
    <s v="3Bachelor"/>
    <s v="Bachelor"/>
    <s v="Marketing"/>
    <s v="Marketing"/>
    <s v="1Low"/>
    <s v="Low"/>
    <s v="Male"/>
    <s v="Male"/>
    <n v="73"/>
    <n v="73"/>
    <s v="3High"/>
    <s v="High"/>
    <n v="4"/>
    <n v="4"/>
    <s v="Sales Executive"/>
    <s v="Sales Executive"/>
    <s v="4Very High"/>
    <s v="Very High"/>
    <s v="Married"/>
    <s v="Married"/>
    <n v="11836"/>
    <n v="11836"/>
    <n v="22789"/>
    <n v="22789"/>
    <n v="5"/>
    <n v="5"/>
    <s v="No"/>
    <s v="No"/>
    <n v="14"/>
    <n v="14"/>
    <s v="3Excellent"/>
    <s v="Excellent"/>
    <s v="3High"/>
    <s v="High"/>
    <n v="3"/>
    <n v="3"/>
    <s v="3Better"/>
    <s v="Better"/>
    <s v="No"/>
    <x v="1"/>
  </r>
  <r>
    <n v="2100"/>
    <n v="35"/>
    <n v="35"/>
    <m/>
    <s v="Travel_Rarely"/>
    <n v="672"/>
    <n v="672"/>
    <s v="Research &amp; Development"/>
    <x v="1"/>
    <n v="25"/>
    <n v="25"/>
    <s v="3Bachelor"/>
    <s v="Bachelor"/>
    <s v="Technical Degree"/>
    <s v="Technical Degree"/>
    <s v="4Ver High"/>
    <s v="Ver High"/>
    <s v="Male"/>
    <s v="Male"/>
    <n v="78"/>
    <n v="78"/>
    <s v="2Medium"/>
    <s v="Medium"/>
    <n v="3"/>
    <n v="3"/>
    <s v="Manufacturing Director"/>
    <s v="Manufacturing Director"/>
    <s v="2Medium"/>
    <s v="Medium"/>
    <s v="Married"/>
    <s v="Married"/>
    <n v="10903"/>
    <n v="10903"/>
    <n v="9129"/>
    <n v="9129"/>
    <n v="3"/>
    <n v="3"/>
    <s v="No"/>
    <s v="No"/>
    <n v="16"/>
    <n v="16"/>
    <s v="3Excellent"/>
    <s v="Excellent"/>
    <s v="1Low"/>
    <s v="Low"/>
    <n v="2"/>
    <n v="2"/>
    <s v="3Better"/>
    <s v="Better"/>
    <s v="No"/>
    <x v="1"/>
  </r>
  <r>
    <n v="2101"/>
    <n v="37"/>
    <n v="37"/>
    <s v="Travel_Frequently"/>
    <s v="Travel_Frequently"/>
    <n v="1231"/>
    <n v="1231"/>
    <s v="Sales"/>
    <x v="0"/>
    <n v="21"/>
    <n v="21"/>
    <s v="2College"/>
    <s v="College"/>
    <s v="Medical"/>
    <s v="Medical"/>
    <s v="3High"/>
    <s v="High"/>
    <s v="Female"/>
    <s v="Female"/>
    <n v="54"/>
    <n v="54"/>
    <s v="3High"/>
    <s v="High"/>
    <n v="1"/>
    <n v="1"/>
    <s v="Sales Representative"/>
    <s v="Sales Representative"/>
    <s v="4Very High"/>
    <s v="Very High"/>
    <s v="Married"/>
    <s v="Married"/>
    <n v="2973"/>
    <n v="2973"/>
    <n v="21222"/>
    <n v="21222"/>
    <n v="5"/>
    <n v="5"/>
    <s v="No"/>
    <s v="No"/>
    <n v="15"/>
    <n v="15"/>
    <s v="3Excellent"/>
    <s v="Excellent"/>
    <s v="2Medium"/>
    <s v="Medium"/>
    <n v="3"/>
    <n v="3"/>
    <s v="3Better"/>
    <s v="Better"/>
    <s v="No"/>
    <x v="1"/>
  </r>
  <r>
    <n v="2102"/>
    <n v="53"/>
    <n v="53"/>
    <s v="Travel_Rarely"/>
    <s v="Travel_Rarely"/>
    <n v="102"/>
    <n v="102"/>
    <s v="Research &amp; Development"/>
    <x v="1"/>
    <n v="23"/>
    <n v="23"/>
    <s v="4Master"/>
    <s v="Master"/>
    <s v="Life Sciences"/>
    <s v="Life Sciences"/>
    <s v="4Ver High"/>
    <s v="Ver High"/>
    <s v="Female"/>
    <s v="Female"/>
    <n v="72"/>
    <n v="72"/>
    <s v="3High"/>
    <s v="High"/>
    <n v="4"/>
    <n v="4"/>
    <s v="Research Director"/>
    <s v="Research Director"/>
    <s v="4Very High"/>
    <s v="Very High"/>
    <s v="Single"/>
    <s v="Single"/>
    <n v="14275"/>
    <n v="14275"/>
    <n v="20206"/>
    <n v="20206"/>
    <n v="6"/>
    <n v="6"/>
    <s v="No"/>
    <s v="No"/>
    <n v="18"/>
    <n v="18"/>
    <s v="3Excellent"/>
    <s v="Excellent"/>
    <s v="3High"/>
    <s v="High"/>
    <n v="0"/>
    <n v="0"/>
    <s v="3Better"/>
    <s v="Better"/>
    <s v="No"/>
    <x v="1"/>
  </r>
  <r>
    <n v="2103"/>
    <n v="43"/>
    <n v="43"/>
    <s v="Travel_Frequently"/>
    <s v="Travel_Frequently"/>
    <n v="422"/>
    <n v="422"/>
    <s v="Research &amp; Development"/>
    <x v="1"/>
    <n v="1"/>
    <n v="1"/>
    <s v="3Bachelor"/>
    <s v="Bachelor"/>
    <s v="Life Sciences"/>
    <s v="Life Sciences"/>
    <s v="4Ver High"/>
    <s v="Ver High"/>
    <s v="Female"/>
    <s v="Female"/>
    <n v="33"/>
    <n v="33"/>
    <s v="3High"/>
    <s v="High"/>
    <n v="2"/>
    <n v="2"/>
    <s v="Healthcare Representative"/>
    <s v="Healthcare Representative"/>
    <s v="4Very High"/>
    <s v="Very High"/>
    <s v="Married"/>
    <s v="Married"/>
    <n v="5562"/>
    <n v="5562"/>
    <n v="21782"/>
    <n v="21782"/>
    <n v="4"/>
    <n v="4"/>
    <s v="No"/>
    <s v="No"/>
    <n v="13"/>
    <n v="13"/>
    <s v="3Excellent"/>
    <s v="Excellent"/>
    <s v="2Medium"/>
    <s v="Medium"/>
    <n v="2"/>
    <n v="2"/>
    <s v="2Good"/>
    <s v="Good"/>
    <s v="No"/>
    <x v="1"/>
  </r>
  <r>
    <n v="2104"/>
    <n v="47"/>
    <n v="47"/>
    <s v="Travel_Rarely"/>
    <s v="Travel_Rarely"/>
    <n v="249"/>
    <n v="249"/>
    <s v="Sales"/>
    <x v="0"/>
    <n v="2"/>
    <n v="2"/>
    <s v="2College"/>
    <s v="College"/>
    <s v="Marketing"/>
    <s v="Marketing"/>
    <s v="3High"/>
    <s v="High"/>
    <s v="Female"/>
    <s v="Female"/>
    <n v="35"/>
    <n v="35"/>
    <s v="3High"/>
    <s v="High"/>
    <n v="2"/>
    <n v="2"/>
    <s v="Sales Executive"/>
    <s v="Sales Executive"/>
    <s v="4Very High"/>
    <s v="Very High"/>
    <s v="Married"/>
    <s v="Married"/>
    <n v="4537"/>
    <n v="4537"/>
    <n v="17783"/>
    <n v="17783"/>
    <n v="0"/>
    <n v="0"/>
    <s v="Yes"/>
    <s v="Yes"/>
    <n v="22"/>
    <n v="22"/>
    <s v="4Outstanding"/>
    <s v="Outstanding"/>
    <s v="1Low"/>
    <s v="Low"/>
    <n v="2"/>
    <n v="2"/>
    <s v="3Better"/>
    <s v="Better"/>
    <s v="No"/>
    <x v="1"/>
  </r>
  <r>
    <n v="2105"/>
    <n v="37"/>
    <n v="37"/>
    <s v="Non-Travel"/>
    <s v="Non-Travel"/>
    <n v="1252"/>
    <n v="1252"/>
    <s v="Sales"/>
    <x v="0"/>
    <n v="19"/>
    <n v="19"/>
    <s v="2College"/>
    <s v="College"/>
    <s v="Medical"/>
    <s v="Medical"/>
    <s v="1Low"/>
    <s v="Low"/>
    <s v="Male"/>
    <s v="Male"/>
    <n v="32"/>
    <n v="32"/>
    <s v="3High"/>
    <s v="High"/>
    <n v="3"/>
    <n v="3"/>
    <s v="Sales Executive"/>
    <s v="Sales Executive"/>
    <s v="2Medium"/>
    <s v="Medium"/>
    <s v="Single"/>
    <s v="Single"/>
    <n v="7642"/>
    <n v="7642"/>
    <n v="4814"/>
    <n v="4814"/>
    <n v="1"/>
    <n v="1"/>
    <s v="Yes"/>
    <s v="Yes"/>
    <n v="13"/>
    <n v="13"/>
    <s v="3Excellent"/>
    <s v="Excellent"/>
    <s v="4Very High"/>
    <s v="Very High"/>
    <n v="2"/>
    <n v="2"/>
    <s v="3Better"/>
    <s v="Better"/>
    <s v="No"/>
    <x v="1"/>
  </r>
  <r>
    <n v="2106"/>
    <n v="50"/>
    <n v="50"/>
    <s v="Non-Travel"/>
    <s v="Non-Travel"/>
    <n v="881"/>
    <n v="881"/>
    <s v="Research &amp; Development"/>
    <x v="1"/>
    <n v="2"/>
    <n v="2"/>
    <s v="4Master"/>
    <s v="Master"/>
    <s v="Life Sciences"/>
    <s v="Life Sciences"/>
    <s v="1Low"/>
    <s v="Low"/>
    <s v="Male"/>
    <s v="Male"/>
    <n v="98"/>
    <n v="98"/>
    <s v="3High"/>
    <s v="High"/>
    <n v="4"/>
    <n v="4"/>
    <s v="Manager"/>
    <s v="Manager"/>
    <s v="1Low"/>
    <s v="Low"/>
    <s v="Divorced"/>
    <s v="Divorced"/>
    <n v="17924"/>
    <n v="17924"/>
    <n v="4544"/>
    <n v="4544"/>
    <n v="1"/>
    <n v="1"/>
    <s v="No"/>
    <s v="No"/>
    <n v="11"/>
    <n v="11"/>
    <s v="3Excellent"/>
    <s v="Excellent"/>
    <s v="4Very High"/>
    <s v="Very High"/>
    <n v="3"/>
    <n v="3"/>
    <s v="3Better"/>
    <s v="Better"/>
    <s v="No"/>
    <x v="1"/>
  </r>
  <r>
    <n v="2107"/>
    <n v="39"/>
    <n v="39"/>
    <s v="Travel_Rarely"/>
    <s v="Travel_Rarely"/>
    <n v="1383"/>
    <n v="1383"/>
    <s v="Human Resources"/>
    <x v="2"/>
    <m/>
    <n v="6.5817958901025673"/>
    <s v="3Bachelor"/>
    <s v="Bachelor"/>
    <s v="Life Sciences"/>
    <s v="Life Sciences"/>
    <s v="4Ver High"/>
    <s v="Ver High"/>
    <s v="Female"/>
    <s v="Female"/>
    <n v="42"/>
    <n v="42"/>
    <s v="2Medium"/>
    <s v="Medium"/>
    <n v="2"/>
    <n v="2"/>
    <s v="Human Resources"/>
    <s v="Human Resources"/>
    <s v="4Very High"/>
    <s v="Very High"/>
    <s v="Married"/>
    <s v="Married"/>
    <m/>
    <n v="6509.4320987654319"/>
    <n v="7790"/>
    <n v="7790"/>
    <n v="8"/>
    <n v="8"/>
    <s v="No"/>
    <s v="No"/>
    <n v="11"/>
    <n v="11"/>
    <s v="3Excellent"/>
    <s v="Excellent"/>
    <s v="3High"/>
    <s v="High"/>
    <n v="2"/>
    <n v="2"/>
    <s v="3Better"/>
    <s v="Better"/>
    <s v="No"/>
    <x v="1"/>
  </r>
  <r>
    <n v="2108"/>
    <n v="33"/>
    <n v="33"/>
    <s v="Travel_Rarely"/>
    <s v="Travel_Rarely"/>
    <n v="1075"/>
    <n v="1075"/>
    <s v="Human Resources"/>
    <x v="2"/>
    <n v="3"/>
    <n v="3"/>
    <s v="2College"/>
    <s v="College"/>
    <s v="Human Resources"/>
    <s v="Human Resources"/>
    <s v="4Ver High"/>
    <s v="Ver High"/>
    <s v="Male"/>
    <s v="Male"/>
    <n v="57"/>
    <n v="57"/>
    <s v="3High"/>
    <s v="High"/>
    <n v="1"/>
    <n v="1"/>
    <s v="Human Resources"/>
    <s v="Human Resources"/>
    <s v="2Medium"/>
    <s v="Medium"/>
    <s v="Divorced"/>
    <s v="Divorced"/>
    <n v="2277"/>
    <n v="2277"/>
    <n v="22650"/>
    <n v="22650"/>
    <n v="3"/>
    <n v="3"/>
    <s v="Yes"/>
    <s v="Yes"/>
    <n v="11"/>
    <n v="11"/>
    <s v="3Excellent"/>
    <s v="Excellent"/>
    <s v="3High"/>
    <s v="High"/>
    <n v="4"/>
    <n v="4"/>
    <s v="4Best"/>
    <s v="Best"/>
    <s v="No"/>
    <x v="1"/>
  </r>
  <r>
    <n v="2109"/>
    <n v="32"/>
    <n v="32"/>
    <s v="Travel_Rarely"/>
    <s v="Travel_Rarely"/>
    <n v="374"/>
    <n v="374"/>
    <s v="Research &amp; Development"/>
    <x v="1"/>
    <n v="25"/>
    <n v="25"/>
    <s v="4Master"/>
    <s v="Master"/>
    <s v="Life Sciences"/>
    <s v="Life Sciences"/>
    <s v="1Low"/>
    <s v="Low"/>
    <s v="Male"/>
    <s v="Male"/>
    <n v="87"/>
    <n v="87"/>
    <s v="3High"/>
    <s v="High"/>
    <n v="1"/>
    <n v="1"/>
    <s v="Laboratory Technician"/>
    <s v="Laboratory Technician"/>
    <s v="4Very High"/>
    <s v="Very High"/>
    <s v="Single"/>
    <s v="Single"/>
    <n v="2795"/>
    <n v="2795"/>
    <n v="18016"/>
    <n v="18016"/>
    <n v="1"/>
    <n v="1"/>
    <s v="Yes"/>
    <s v="Yes"/>
    <n v="24"/>
    <n v="24"/>
    <s v="4Outstanding"/>
    <s v="Outstanding"/>
    <s v="3High"/>
    <s v="High"/>
    <n v="2"/>
    <n v="2"/>
    <s v="1Bad"/>
    <s v="Bad"/>
    <s v="Yes"/>
    <x v="0"/>
  </r>
  <r>
    <n v="2110"/>
    <n v="29"/>
    <n v="29"/>
    <s v="Travel_Rarely"/>
    <s v="Travel_Rarely"/>
    <n v="1086"/>
    <n v="1086"/>
    <s v="Research &amp; Development"/>
    <x v="1"/>
    <n v="7"/>
    <n v="7"/>
    <s v="1Below College"/>
    <s v="Below College"/>
    <s v="Medical"/>
    <s v="Medical"/>
    <s v="1Low"/>
    <s v="Low"/>
    <s v="Female"/>
    <s v="Female"/>
    <n v="62"/>
    <n v="62"/>
    <s v="2Medium"/>
    <s v="Medium"/>
    <n v="1"/>
    <n v="1"/>
    <s v="Laboratory Technician"/>
    <s v="Laboratory Technician"/>
    <s v="4Very High"/>
    <s v="Very High"/>
    <s v="Divorced"/>
    <s v="Divorced"/>
    <n v="2532"/>
    <n v="2532"/>
    <n v="6054"/>
    <n v="6054"/>
    <n v="6"/>
    <n v="6"/>
    <s v="No"/>
    <s v="No"/>
    <n v="14"/>
    <n v="14"/>
    <s v="3Excellent"/>
    <s v="Excellent"/>
    <s v="3High"/>
    <s v="High"/>
    <n v="5"/>
    <n v="5"/>
    <s v="3Better"/>
    <s v="Better"/>
    <s v="No"/>
    <x v="1"/>
  </r>
  <r>
    <n v="2111"/>
    <n v="44"/>
    <n v="44"/>
    <s v="Travel_Rarely"/>
    <s v="Travel_Rarely"/>
    <n v="661"/>
    <n v="661"/>
    <s v="Research &amp; Development"/>
    <x v="1"/>
    <n v="9"/>
    <n v="9"/>
    <s v="2College"/>
    <s v="College"/>
    <s v="Life Sciences"/>
    <s v="Life Sciences"/>
    <s v="2Medium"/>
    <s v="Medium"/>
    <s v="Male"/>
    <s v="Male"/>
    <n v="61"/>
    <n v="61"/>
    <s v="3High"/>
    <s v="High"/>
    <n v="1"/>
    <n v="1"/>
    <s v="Research Scientist"/>
    <s v="Research Scientist"/>
    <s v="1Low"/>
    <s v="Low"/>
    <s v="Married"/>
    <s v="Married"/>
    <n v="2559"/>
    <n v="2559"/>
    <n v="7508"/>
    <n v="7508"/>
    <n v="1"/>
    <n v="1"/>
    <s v="Yes"/>
    <s v="Yes"/>
    <n v="13"/>
    <n v="13"/>
    <s v="3Excellent"/>
    <s v="Excellent"/>
    <s v="4Very High"/>
    <s v="Very High"/>
    <n v="0"/>
    <n v="0"/>
    <s v="3Better"/>
    <s v="Better"/>
    <s v="No"/>
    <x v="1"/>
  </r>
  <r>
    <n v="2112"/>
    <n v="28"/>
    <n v="28"/>
    <s v="Travel_Rarely"/>
    <s v="Travel_Rarely"/>
    <n v="821"/>
    <n v="821"/>
    <s v="Sales"/>
    <x v="0"/>
    <n v="5"/>
    <n v="5"/>
    <m/>
    <s v="Bachelor"/>
    <s v="Medical"/>
    <s v="Medical"/>
    <s v="1Low"/>
    <s v="Low"/>
    <s v="Male"/>
    <s v="Male"/>
    <n v="98"/>
    <n v="98"/>
    <s v="3High"/>
    <s v="High"/>
    <n v="2"/>
    <n v="2"/>
    <s v="Sales Executive"/>
    <s v="Sales Executive"/>
    <s v="4Very High"/>
    <s v="Very High"/>
    <s v="Single"/>
    <s v="Single"/>
    <n v="4908"/>
    <n v="4908"/>
    <n v="24252"/>
    <n v="24252"/>
    <n v="1"/>
    <n v="1"/>
    <s v="No"/>
    <s v="No"/>
    <n v="14"/>
    <n v="14"/>
    <m/>
    <s v="Excellent"/>
    <s v="2Medium"/>
    <s v="Medium"/>
    <n v="3"/>
    <n v="3"/>
    <s v="3Better"/>
    <s v="Better"/>
    <s v="No"/>
    <x v="1"/>
  </r>
  <r>
    <n v="2113"/>
    <n v="58"/>
    <n v="58"/>
    <s v="Travel_Frequently"/>
    <s v="Travel_Frequently"/>
    <n v="781"/>
    <n v="781"/>
    <s v="Research &amp; Development"/>
    <x v="1"/>
    <n v="2"/>
    <n v="2"/>
    <s v="1Below College"/>
    <s v="Below College"/>
    <s v="Life Sciences"/>
    <s v="Life Sciences"/>
    <s v="4Ver High"/>
    <s v="Ver High"/>
    <s v="Male"/>
    <s v="Male"/>
    <n v="57"/>
    <n v="57"/>
    <s v="2Medium"/>
    <s v="Medium"/>
    <n v="1"/>
    <n v="1"/>
    <s v="Laboratory Technician"/>
    <s v="Laboratory Technician"/>
    <s v="4Very High"/>
    <s v="Very High"/>
    <s v="Divorced"/>
    <s v="Divorced"/>
    <n v="2380"/>
    <n v="2380"/>
    <n v="13384"/>
    <n v="13384"/>
    <n v="9"/>
    <n v="9"/>
    <s v="Yes"/>
    <s v="Yes"/>
    <n v="14"/>
    <n v="14"/>
    <s v="3Excellent"/>
    <s v="Excellent"/>
    <s v="4Very High"/>
    <s v="Very High"/>
    <n v="3"/>
    <n v="3"/>
    <s v="2Good"/>
    <s v="Good"/>
    <s v="Yes"/>
    <x v="0"/>
  </r>
  <r>
    <n v="2114"/>
    <n v="43"/>
    <n v="43"/>
    <s v="Travel_Rarely"/>
    <s v="Travel_Rarely"/>
    <n v="177"/>
    <n v="177"/>
    <s v="Research &amp; Development"/>
    <x v="1"/>
    <n v="8"/>
    <n v="8"/>
    <s v="3Bachelor"/>
    <s v="Bachelor"/>
    <s v="Life Sciences"/>
    <s v="Life Sciences"/>
    <s v="1Low"/>
    <s v="Low"/>
    <s v="Female"/>
    <s v="Female"/>
    <n v="55"/>
    <n v="55"/>
    <s v="3High"/>
    <s v="High"/>
    <n v="2"/>
    <n v="2"/>
    <s v="Manufacturing Director"/>
    <s v="Manufacturing Director"/>
    <s v="2Medium"/>
    <s v="Medium"/>
    <s v="Divorced"/>
    <s v="Divorced"/>
    <n v="4765"/>
    <n v="4765"/>
    <n v="23814"/>
    <n v="23814"/>
    <n v="4"/>
    <n v="4"/>
    <s v="No"/>
    <s v="No"/>
    <n v="21"/>
    <n v="21"/>
    <s v="4Outstanding"/>
    <s v="Outstanding"/>
    <s v="3High"/>
    <s v="High"/>
    <n v="2"/>
    <n v="2"/>
    <s v="4Best"/>
    <s v="Best"/>
    <s v="No"/>
    <x v="1"/>
  </r>
  <r>
    <n v="2115"/>
    <n v="20"/>
    <n v="20"/>
    <s v="Travel_Rarely"/>
    <s v="Travel_Rarely"/>
    <n v="500"/>
    <n v="500"/>
    <s v="Sales"/>
    <x v="0"/>
    <n v="2"/>
    <n v="2"/>
    <s v="3Bachelor"/>
    <s v="Bachelor"/>
    <s v="Medical"/>
    <s v="Medical"/>
    <s v="3High"/>
    <s v="High"/>
    <s v="Female"/>
    <s v="Female"/>
    <n v="49"/>
    <n v="49"/>
    <s v="2Medium"/>
    <s v="Medium"/>
    <n v="1"/>
    <n v="1"/>
    <s v="Sales Representative"/>
    <s v="Sales Representative"/>
    <s v="3High"/>
    <s v="High"/>
    <s v="Single"/>
    <s v="Single"/>
    <n v="2044"/>
    <n v="2044"/>
    <n v="22052"/>
    <n v="22052"/>
    <n v="1"/>
    <n v="1"/>
    <s v="No"/>
    <s v="No"/>
    <n v="13"/>
    <n v="13"/>
    <s v="3Excellent"/>
    <s v="Excellent"/>
    <s v="4Very High"/>
    <s v="Very High"/>
    <n v="3"/>
    <n v="3"/>
    <s v="2Good"/>
    <s v="Good"/>
    <s v="Yes"/>
    <x v="0"/>
  </r>
  <r>
    <n v="2116"/>
    <n v="21"/>
    <n v="21"/>
    <s v="Travel_Rarely"/>
    <s v="Travel_Rarely"/>
    <n v="1427"/>
    <n v="1427"/>
    <s v="Research &amp; Development"/>
    <x v="1"/>
    <n v="18"/>
    <n v="18"/>
    <s v="1Below College"/>
    <s v="Below College"/>
    <s v="Other"/>
    <s v="Other"/>
    <s v="4Ver High"/>
    <s v="Ver High"/>
    <s v="Female"/>
    <s v="Female"/>
    <n v="65"/>
    <n v="65"/>
    <s v="3High"/>
    <s v="High"/>
    <n v="1"/>
    <n v="1"/>
    <s v="Research Scientist"/>
    <s v="Research Scientist"/>
    <s v="4Very High"/>
    <s v="Very High"/>
    <s v="Single"/>
    <s v="Single"/>
    <n v="2693"/>
    <n v="2693"/>
    <n v="8870"/>
    <n v="8870"/>
    <n v="1"/>
    <n v="1"/>
    <s v="No"/>
    <s v="No"/>
    <n v="19"/>
    <n v="19"/>
    <s v="3Excellent"/>
    <s v="Excellent"/>
    <s v="1Low"/>
    <s v="Low"/>
    <n v="3"/>
    <n v="3"/>
    <s v="2Good"/>
    <s v="Good"/>
    <s v="Yes"/>
    <x v="0"/>
  </r>
  <r>
    <n v="2117"/>
    <n v="36"/>
    <n v="36"/>
    <s v="Travel_Rarely"/>
    <s v="Travel_Rarely"/>
    <n v="1425"/>
    <n v="1425"/>
    <s v="Research &amp; Development"/>
    <x v="1"/>
    <n v="14"/>
    <n v="14"/>
    <s v="1Below College"/>
    <s v="Below College"/>
    <s v="Life Sciences"/>
    <s v="Life Sciences"/>
    <s v="3High"/>
    <s v="High"/>
    <s v="Male"/>
    <s v="Male"/>
    <n v="68"/>
    <n v="68"/>
    <s v="3High"/>
    <s v="High"/>
    <n v="2"/>
    <n v="2"/>
    <s v="Healthcare Representative"/>
    <s v="Healthcare Representative"/>
    <s v="4Very High"/>
    <s v="Very High"/>
    <s v="Married"/>
    <s v="Married"/>
    <n v="6586"/>
    <n v="6586"/>
    <n v="4821"/>
    <n v="4821"/>
    <n v="0"/>
    <n v="0"/>
    <s v="Yes"/>
    <s v="Yes"/>
    <m/>
    <n v="15.206064782908339"/>
    <s v="3Excellent"/>
    <s v="Excellent"/>
    <s v="1Low"/>
    <s v="Low"/>
    <n v="2"/>
    <n v="2"/>
    <s v="2Good"/>
    <s v="Good"/>
    <s v="No"/>
    <x v="1"/>
  </r>
  <r>
    <n v="2118"/>
    <n v="47"/>
    <n v="47"/>
    <s v="Travel_Rarely"/>
    <s v="Travel_Rarely"/>
    <n v="1454"/>
    <n v="1454"/>
    <s v="Sales"/>
    <x v="0"/>
    <n v="2"/>
    <n v="2"/>
    <s v="4Master"/>
    <s v="Master"/>
    <s v="Life Sciences"/>
    <s v="Life Sciences"/>
    <s v="4Ver High"/>
    <s v="Ver High"/>
    <s v="Female"/>
    <s v="Female"/>
    <n v="65"/>
    <n v="65"/>
    <s v="2Medium"/>
    <s v="Medium"/>
    <n v="1"/>
    <n v="1"/>
    <s v="Sales Representative"/>
    <s v="Sales Representative"/>
    <s v="4Very High"/>
    <s v="Very High"/>
    <s v="Single"/>
    <s v="Single"/>
    <n v="3294"/>
    <n v="3294"/>
    <n v="13137"/>
    <n v="13137"/>
    <n v="1"/>
    <n v="1"/>
    <s v="Yes"/>
    <s v="Yes"/>
    <n v="18"/>
    <n v="18"/>
    <s v="3Excellent"/>
    <s v="Excellent"/>
    <s v="1Low"/>
    <s v="Low"/>
    <n v="3"/>
    <n v="3"/>
    <s v="2Good"/>
    <s v="Good"/>
    <s v="No"/>
    <x v="1"/>
  </r>
  <r>
    <n v="2119"/>
    <n v="22"/>
    <n v="22"/>
    <s v="Travel_Rarely"/>
    <s v="Travel_Rarely"/>
    <n v="617"/>
    <n v="617"/>
    <s v="Research &amp; Development"/>
    <x v="1"/>
    <n v="3"/>
    <n v="3"/>
    <s v="1Below College"/>
    <s v="Below College"/>
    <s v="Life Sciences"/>
    <s v="Life Sciences"/>
    <s v="2Medium"/>
    <s v="Medium"/>
    <s v="Female"/>
    <s v="Female"/>
    <n v="34"/>
    <n v="34"/>
    <s v="3High"/>
    <s v="High"/>
    <n v="2"/>
    <n v="2"/>
    <s v="Manufacturing Director"/>
    <s v="Manufacturing Director"/>
    <s v="3High"/>
    <s v="High"/>
    <s v="Married"/>
    <s v="Married"/>
    <n v="4171"/>
    <n v="4171"/>
    <n v="10022"/>
    <n v="10022"/>
    <n v="0"/>
    <n v="0"/>
    <s v="Yes"/>
    <s v="Yes"/>
    <n v="19"/>
    <n v="19"/>
    <s v="3Excellent"/>
    <s v="Excellent"/>
    <s v="1Low"/>
    <s v="Low"/>
    <n v="3"/>
    <n v="3"/>
    <s v="4Best"/>
    <s v="Best"/>
    <s v="Yes"/>
    <x v="0"/>
  </r>
  <r>
    <n v="2120"/>
    <n v="41"/>
    <n v="41"/>
    <s v="Travel_Rarely"/>
    <s v="Travel_Rarely"/>
    <n v="1085"/>
    <n v="1085"/>
    <s v="Research &amp; Development"/>
    <x v="1"/>
    <n v="2"/>
    <n v="2"/>
    <s v="4Master"/>
    <s v="Master"/>
    <s v="Life Sciences"/>
    <s v="Life Sciences"/>
    <s v="2Medium"/>
    <s v="Medium"/>
    <s v="Female"/>
    <s v="Female"/>
    <n v="57"/>
    <n v="57"/>
    <s v="1Low"/>
    <s v="Low"/>
    <n v="1"/>
    <n v="1"/>
    <s v="Laboratory Technician"/>
    <s v="Laboratory Technician"/>
    <s v="4Very High"/>
    <s v="Very High"/>
    <s v="Divorced"/>
    <s v="Divorced"/>
    <n v="2778"/>
    <n v="2778"/>
    <n v="17725"/>
    <n v="17725"/>
    <n v="4"/>
    <n v="4"/>
    <s v="Yes"/>
    <s v="Yes"/>
    <n v="13"/>
    <n v="13"/>
    <s v="3Excellent"/>
    <s v="Excellent"/>
    <s v="3High"/>
    <s v="High"/>
    <n v="1"/>
    <n v="1"/>
    <s v="2Good"/>
    <s v="Good"/>
    <s v="Yes"/>
    <x v="0"/>
  </r>
  <r>
    <n v="2121"/>
    <n v="28"/>
    <n v="28"/>
    <s v="Travel_Rarely"/>
    <s v="Travel_Rarely"/>
    <n v="995"/>
    <n v="995"/>
    <s v="Research &amp; Development"/>
    <x v="1"/>
    <n v="9"/>
    <n v="9"/>
    <s v="3Bachelor"/>
    <s v="Bachelor"/>
    <s v="Medical"/>
    <s v="Medical"/>
    <s v="3High"/>
    <s v="High"/>
    <s v="Female"/>
    <s v="Female"/>
    <n v="77"/>
    <n v="77"/>
    <s v="3High"/>
    <s v="High"/>
    <n v="1"/>
    <n v="1"/>
    <s v="Research Scientist"/>
    <s v="Research Scientist"/>
    <s v="3High"/>
    <s v="High"/>
    <s v="Divorced"/>
    <s v="Divorced"/>
    <n v="2377"/>
    <n v="2377"/>
    <n v="9834"/>
    <n v="9834"/>
    <n v="5"/>
    <n v="5"/>
    <s v="No"/>
    <s v="No"/>
    <n v="18"/>
    <n v="18"/>
    <s v="3Excellent"/>
    <s v="Excellent"/>
    <s v="2Medium"/>
    <s v="Medium"/>
    <n v="2"/>
    <n v="2"/>
    <s v="3Better"/>
    <s v="Better"/>
    <s v="No"/>
    <x v="1"/>
  </r>
  <r>
    <n v="2122"/>
    <n v="39"/>
    <n v="39"/>
    <s v="Travel_Rarely"/>
    <s v="Travel_Rarely"/>
    <n v="1122"/>
    <n v="1122"/>
    <s v="Research &amp; Development"/>
    <x v="1"/>
    <n v="6"/>
    <n v="6"/>
    <s v="3Bachelor"/>
    <s v="Bachelor"/>
    <s v="Medical"/>
    <s v="Medical"/>
    <s v="4Ver High"/>
    <s v="Ver High"/>
    <s v="Male"/>
    <s v="Male"/>
    <n v="70"/>
    <n v="70"/>
    <s v="3High"/>
    <s v="High"/>
    <n v="1"/>
    <n v="1"/>
    <s v="Laboratory Technician"/>
    <s v="Laboratory Technician"/>
    <s v="1Low"/>
    <s v="Low"/>
    <s v="Married"/>
    <s v="Married"/>
    <n v="2404"/>
    <n v="2404"/>
    <n v="4303"/>
    <n v="4303"/>
    <n v="7"/>
    <n v="7"/>
    <s v="Yes"/>
    <s v="Yes"/>
    <n v="21"/>
    <n v="21"/>
    <s v="4Outstanding"/>
    <s v="Outstanding"/>
    <s v="4Very High"/>
    <s v="Very High"/>
    <n v="2"/>
    <n v="2"/>
    <s v="1Bad"/>
    <s v="Bad"/>
    <s v="Yes"/>
    <x v="0"/>
  </r>
  <r>
    <n v="2123"/>
    <n v="27"/>
    <n v="27"/>
    <s v="Travel_Rarely"/>
    <s v="Travel_Rarely"/>
    <n v="618"/>
    <n v="618"/>
    <s v="Research &amp; Development"/>
    <x v="1"/>
    <n v="4"/>
    <n v="4"/>
    <s v="3Bachelor"/>
    <s v="Bachelor"/>
    <s v="Life Sciences"/>
    <s v="Life Sciences"/>
    <s v="2Medium"/>
    <s v="Medium"/>
    <s v="Female"/>
    <s v="Female"/>
    <n v="76"/>
    <n v="76"/>
    <s v="3High"/>
    <s v="High"/>
    <n v="1"/>
    <n v="1"/>
    <s v="Research Scientist"/>
    <s v="Research Scientist"/>
    <s v="3High"/>
    <s v="High"/>
    <s v="Single"/>
    <s v="Single"/>
    <n v="2318"/>
    <n v="2318"/>
    <n v="17808"/>
    <n v="17808"/>
    <n v="1"/>
    <n v="1"/>
    <s v="No"/>
    <s v="No"/>
    <n v="19"/>
    <n v="19"/>
    <s v="3Excellent"/>
    <s v="Excellent"/>
    <s v="3High"/>
    <s v="High"/>
    <n v="2"/>
    <n v="2"/>
    <s v="3Better"/>
    <s v="Better"/>
    <s v="No"/>
    <x v="1"/>
  </r>
  <r>
    <n v="2124"/>
    <m/>
    <n v="36.98203178991016"/>
    <s v="Travel_Rarely"/>
    <s v="Travel_Rarely"/>
    <n v="546"/>
    <n v="546"/>
    <s v="Research &amp; Development"/>
    <x v="1"/>
    <n v="10"/>
    <n v="10"/>
    <s v="3Bachelor"/>
    <s v="Bachelor"/>
    <s v="Life Sciences"/>
    <s v="Life Sciences"/>
    <s v="2Medium"/>
    <s v="Medium"/>
    <s v="Male"/>
    <s v="Male"/>
    <n v="83"/>
    <n v="83"/>
    <s v="3High"/>
    <s v="High"/>
    <n v="1"/>
    <n v="1"/>
    <s v="Laboratory Technician"/>
    <s v="Laboratory Technician"/>
    <s v="2Medium"/>
    <s v="Medium"/>
    <s v="Divorced"/>
    <s v="Divorced"/>
    <n v="2008"/>
    <n v="2008"/>
    <n v="6896"/>
    <n v="6896"/>
    <n v="1"/>
    <n v="1"/>
    <s v="No"/>
    <s v="No"/>
    <n v="14"/>
    <n v="14"/>
    <s v="3Excellent"/>
    <s v="Excellent"/>
    <s v="2Medium"/>
    <s v="Medium"/>
    <n v="3"/>
    <n v="3"/>
    <s v="3Better"/>
    <s v="Better"/>
    <s v="No"/>
    <x v="1"/>
  </r>
  <r>
    <n v="2125"/>
    <n v="42"/>
    <n v="42"/>
    <s v="Travel_Rarely"/>
    <s v="Travel_Rarely"/>
    <n v="462"/>
    <n v="462"/>
    <s v="Sales"/>
    <x v="0"/>
    <n v="14"/>
    <n v="14"/>
    <s v="2College"/>
    <s v="College"/>
    <s v="Medical"/>
    <s v="Medical"/>
    <s v="3High"/>
    <s v="High"/>
    <s v="Female"/>
    <s v="Female"/>
    <n v="68"/>
    <n v="68"/>
    <s v="2Medium"/>
    <s v="Medium"/>
    <n v="2"/>
    <n v="2"/>
    <s v="Sales Executive"/>
    <s v="Sales Executive"/>
    <s v="3High"/>
    <s v="High"/>
    <s v="Single"/>
    <s v="Single"/>
    <n v="6244"/>
    <n v="6244"/>
    <n v="7824"/>
    <n v="7824"/>
    <n v="7"/>
    <n v="7"/>
    <s v="No"/>
    <s v="No"/>
    <n v="17"/>
    <n v="17"/>
    <s v="3Excellent"/>
    <s v="Excellent"/>
    <s v="1Low"/>
    <s v="Low"/>
    <n v="6"/>
    <n v="6"/>
    <s v="3Better"/>
    <s v="Better"/>
    <s v="No"/>
    <x v="1"/>
  </r>
  <r>
    <n v="2126"/>
    <n v="33"/>
    <n v="33"/>
    <s v="Travel_Rarely"/>
    <s v="Travel_Rarely"/>
    <n v="1198"/>
    <n v="1198"/>
    <s v="Research &amp; Development"/>
    <x v="1"/>
    <n v="1"/>
    <n v="1"/>
    <s v="4Master"/>
    <s v="Master"/>
    <s v="Other"/>
    <s v="Other"/>
    <s v="3High"/>
    <s v="High"/>
    <s v="Male"/>
    <s v="Male"/>
    <n v="100"/>
    <n v="100"/>
    <s v="2Medium"/>
    <s v="Medium"/>
    <n v="1"/>
    <n v="1"/>
    <s v="Research Scientist"/>
    <s v="Research Scientist"/>
    <s v="1Low"/>
    <s v="Low"/>
    <s v="Single"/>
    <s v="Single"/>
    <n v="2799"/>
    <n v="2799"/>
    <n v="3339"/>
    <n v="3339"/>
    <n v="3"/>
    <n v="3"/>
    <s v="Yes"/>
    <s v="Yes"/>
    <n v="11"/>
    <n v="11"/>
    <s v="3Excellent"/>
    <s v="Excellent"/>
    <m/>
    <s v="High"/>
    <n v="1"/>
    <n v="1"/>
    <s v="3Better"/>
    <s v="Better"/>
    <s v="No"/>
    <x v="1"/>
  </r>
  <r>
    <n v="2127"/>
    <n v="58"/>
    <n v="58"/>
    <s v="Travel_Rarely"/>
    <s v="Travel_Rarely"/>
    <n v="1272"/>
    <n v="1272"/>
    <s v="Research &amp; Development"/>
    <x v="1"/>
    <n v="5"/>
    <n v="5"/>
    <s v="3Bachelor"/>
    <s v="Bachelor"/>
    <s v="Technical Degree"/>
    <s v="Technical Degree"/>
    <s v="3High"/>
    <s v="High"/>
    <s v="Female"/>
    <s v="Female"/>
    <n v="37"/>
    <n v="37"/>
    <s v="2Medium"/>
    <s v="Medium"/>
    <n v="3"/>
    <n v="3"/>
    <s v="Healthcare Representative"/>
    <s v="Healthcare Representative"/>
    <s v="2Medium"/>
    <s v="Medium"/>
    <s v="Divorced"/>
    <s v="Divorced"/>
    <n v="10552"/>
    <n v="10552"/>
    <n v="9255"/>
    <n v="9255"/>
    <n v="2"/>
    <n v="2"/>
    <m/>
    <s v="No"/>
    <n v="13"/>
    <n v="13"/>
    <s v="3Excellent"/>
    <s v="Excellent"/>
    <s v="4Very High"/>
    <s v="Very High"/>
    <n v="3"/>
    <n v="3"/>
    <s v="3Better"/>
    <s v="Better"/>
    <s v="No"/>
    <x v="1"/>
  </r>
  <r>
    <n v="2128"/>
    <n v="31"/>
    <n v="31"/>
    <s v="Travel_Rarely"/>
    <s v="Travel_Rarely"/>
    <n v="154"/>
    <n v="154"/>
    <s v="Sales"/>
    <x v="0"/>
    <n v="7"/>
    <n v="7"/>
    <s v="4Master"/>
    <s v="Master"/>
    <s v="Life Sciences"/>
    <s v="Life Sciences"/>
    <s v="2Medium"/>
    <s v="Medium"/>
    <s v="Male"/>
    <s v="Male"/>
    <n v="41"/>
    <n v="41"/>
    <s v="2Medium"/>
    <s v="Medium"/>
    <n v="1"/>
    <n v="1"/>
    <s v="Sales Representative"/>
    <s v="Sales Representative"/>
    <s v="3High"/>
    <s v="High"/>
    <s v="Married"/>
    <s v="Married"/>
    <n v="2329"/>
    <n v="2329"/>
    <n v="11737"/>
    <n v="11737"/>
    <n v="3"/>
    <n v="3"/>
    <s v="No"/>
    <s v="No"/>
    <n v="15"/>
    <n v="15"/>
    <s v="3Excellent"/>
    <s v="Excellent"/>
    <s v="2Medium"/>
    <s v="Medium"/>
    <n v="2"/>
    <n v="2"/>
    <s v="4Best"/>
    <s v="Best"/>
    <s v="No"/>
    <x v="1"/>
  </r>
  <r>
    <n v="2129"/>
    <n v="35"/>
    <n v="35"/>
    <s v="Travel_Rarely"/>
    <s v="Travel_Rarely"/>
    <n v="1137"/>
    <n v="1137"/>
    <s v="Research &amp; Development"/>
    <x v="1"/>
    <n v="21"/>
    <n v="21"/>
    <s v="1Below College"/>
    <s v="Below College"/>
    <s v="Life Sciences"/>
    <s v="Life Sciences"/>
    <s v="4Ver High"/>
    <s v="Ver High"/>
    <s v="Female"/>
    <s v="Female"/>
    <n v="51"/>
    <n v="51"/>
    <s v="3High"/>
    <s v="High"/>
    <n v="2"/>
    <n v="2"/>
    <s v="Healthcare Representative"/>
    <s v="Healthcare Representative"/>
    <s v="4Very High"/>
    <s v="Very High"/>
    <s v="Married"/>
    <s v="Married"/>
    <n v="4014"/>
    <n v="4014"/>
    <n v="19170"/>
    <n v="19170"/>
    <n v="1"/>
    <n v="1"/>
    <s v="Yes"/>
    <s v="Yes"/>
    <n v="25"/>
    <n v="25"/>
    <s v="4Outstanding"/>
    <s v="Outstanding"/>
    <s v="4Very High"/>
    <s v="Very High"/>
    <n v="2"/>
    <n v="2"/>
    <s v="1Bad"/>
    <s v="Bad"/>
    <s v="No"/>
    <x v="1"/>
  </r>
  <r>
    <n v="2130"/>
    <n v="49"/>
    <n v="49"/>
    <s v="Travel_Rarely"/>
    <s v="Travel_Rarely"/>
    <n v="527"/>
    <n v="527"/>
    <s v="Research &amp; Development"/>
    <x v="1"/>
    <n v="8"/>
    <n v="8"/>
    <s v="2College"/>
    <s v="College"/>
    <s v="Other"/>
    <s v="Other"/>
    <s v="1Low"/>
    <s v="Low"/>
    <s v="Female"/>
    <s v="Female"/>
    <n v="51"/>
    <n v="51"/>
    <s v="3High"/>
    <s v="High"/>
    <n v="3"/>
    <n v="3"/>
    <s v="Laboratory Technician"/>
    <s v="Laboratory Technician"/>
    <s v="2Medium"/>
    <s v="Medium"/>
    <s v="Married"/>
    <s v="Married"/>
    <n v="7403"/>
    <n v="7403"/>
    <n v="22477"/>
    <n v="22477"/>
    <m/>
    <n v="1"/>
    <s v="No"/>
    <s v="No"/>
    <n v="11"/>
    <n v="11"/>
    <s v="3Excellent"/>
    <s v="Excellent"/>
    <s v="3High"/>
    <s v="High"/>
    <n v="3"/>
    <n v="3"/>
    <s v="2Good"/>
    <s v="Good"/>
    <s v="No"/>
    <x v="1"/>
  </r>
  <r>
    <n v="2131"/>
    <n v="48"/>
    <n v="48"/>
    <s v="Travel_Rarely"/>
    <s v="Travel_Rarely"/>
    <n v="1469"/>
    <n v="1469"/>
    <s v="Research &amp; Development"/>
    <x v="1"/>
    <n v="20"/>
    <n v="20"/>
    <s v="4Master"/>
    <s v="Master"/>
    <s v="Medical"/>
    <s v="Medical"/>
    <s v="4Ver High"/>
    <s v="Ver High"/>
    <s v="Male"/>
    <s v="Male"/>
    <n v="51"/>
    <n v="51"/>
    <s v="3High"/>
    <s v="High"/>
    <n v="1"/>
    <n v="1"/>
    <s v="Research Scientist"/>
    <s v="Research Scientist"/>
    <s v="3High"/>
    <s v="High"/>
    <s v="Married"/>
    <s v="Married"/>
    <n v="2259"/>
    <n v="2259"/>
    <n v="5543"/>
    <n v="5543"/>
    <n v="4"/>
    <n v="4"/>
    <s v="No"/>
    <s v="No"/>
    <n v="17"/>
    <n v="17"/>
    <s v="3Excellent"/>
    <s v="Excellent"/>
    <s v="1Low"/>
    <s v="Low"/>
    <n v="2"/>
    <n v="2"/>
    <s v="2Good"/>
    <s v="Good"/>
    <s v="No"/>
    <x v="1"/>
  </r>
  <r>
    <n v="2132"/>
    <n v="31"/>
    <n v="31"/>
    <s v="Non-Travel"/>
    <s v="Non-Travel"/>
    <n v="1188"/>
    <n v="1188"/>
    <s v="Sales"/>
    <x v="0"/>
    <n v="20"/>
    <n v="20"/>
    <s v="2College"/>
    <s v="College"/>
    <s v="Marketing"/>
    <s v="Marketing"/>
    <s v="4Ver High"/>
    <s v="Ver High"/>
    <s v="Female"/>
    <s v="Female"/>
    <n v="45"/>
    <n v="45"/>
    <s v="3High"/>
    <s v="High"/>
    <n v="2"/>
    <n v="2"/>
    <s v="Sales Executive"/>
    <s v="Sales Executive"/>
    <s v="3High"/>
    <s v="High"/>
    <s v="Married"/>
    <s v="Married"/>
    <n v="6932"/>
    <n v="6932"/>
    <n v="24406"/>
    <n v="24406"/>
    <n v="1"/>
    <n v="1"/>
    <s v="No"/>
    <s v="No"/>
    <n v="13"/>
    <n v="13"/>
    <s v="3Excellent"/>
    <s v="Excellent"/>
    <s v="4Very High"/>
    <s v="Very High"/>
    <n v="2"/>
    <n v="2"/>
    <s v="2Good"/>
    <s v="Good"/>
    <s v="No"/>
    <x v="1"/>
  </r>
  <r>
    <n v="2133"/>
    <n v="36"/>
    <n v="36"/>
    <s v="Travel_Rarely"/>
    <s v="Travel_Rarely"/>
    <n v="188"/>
    <n v="188"/>
    <s v="Research &amp; Development"/>
    <x v="1"/>
    <n v="7"/>
    <n v="7"/>
    <s v="4Master"/>
    <s v="Master"/>
    <s v="Other"/>
    <s v="Other"/>
    <s v="2Medium"/>
    <s v="Medium"/>
    <s v="Male"/>
    <s v="Male"/>
    <n v="65"/>
    <n v="65"/>
    <s v="3High"/>
    <s v="High"/>
    <n v="1"/>
    <n v="1"/>
    <s v="Research Scientist"/>
    <s v="Research Scientist"/>
    <s v="4Very High"/>
    <s v="Very High"/>
    <s v="Single"/>
    <s v="Single"/>
    <n v="4678"/>
    <n v="4678"/>
    <n v="23293"/>
    <n v="23293"/>
    <n v="2"/>
    <n v="2"/>
    <s v="No"/>
    <s v="No"/>
    <n v="18"/>
    <n v="18"/>
    <s v="3Excellent"/>
    <s v="Excellent"/>
    <s v="3High"/>
    <s v="High"/>
    <n v="6"/>
    <n v="6"/>
    <s v="3Better"/>
    <s v="Better"/>
    <s v="No"/>
    <x v="1"/>
  </r>
  <r>
    <n v="2134"/>
    <n v="38"/>
    <n v="38"/>
    <s v="Travel_Rarely"/>
    <s v="Travel_Rarely"/>
    <n v="1333"/>
    <n v="1333"/>
    <s v="Research &amp; Development"/>
    <x v="1"/>
    <n v="1"/>
    <n v="1"/>
    <s v="3Bachelor"/>
    <s v="Bachelor"/>
    <s v="Technical Degree"/>
    <s v="Technical Degree"/>
    <s v="4Ver High"/>
    <s v="Ver High"/>
    <s v="Female"/>
    <s v="Female"/>
    <n v="80"/>
    <n v="80"/>
    <s v="3High"/>
    <s v="High"/>
    <n v="3"/>
    <n v="3"/>
    <s v="Research Director"/>
    <s v="Research Director"/>
    <s v="1Low"/>
    <s v="Low"/>
    <s v="Married"/>
    <s v="Married"/>
    <n v="13582"/>
    <n v="13582"/>
    <n v="16292"/>
    <n v="16292"/>
    <n v="1"/>
    <n v="1"/>
    <s v="No"/>
    <s v="No"/>
    <n v="13"/>
    <n v="13"/>
    <s v="3Excellent"/>
    <s v="Excellent"/>
    <s v="2Medium"/>
    <s v="Medium"/>
    <n v="3"/>
    <n v="3"/>
    <s v="3Better"/>
    <s v="Better"/>
    <s v="No"/>
    <x v="1"/>
  </r>
  <r>
    <n v="2135"/>
    <n v="32"/>
    <n v="32"/>
    <s v="Non-Travel"/>
    <s v="Non-Travel"/>
    <n v="1184"/>
    <n v="1184"/>
    <s v="Research &amp; Development"/>
    <x v="1"/>
    <n v="1"/>
    <n v="1"/>
    <s v="3Bachelor"/>
    <s v="Bachelor"/>
    <s v="Life Sciences"/>
    <s v="Life Sciences"/>
    <s v="3High"/>
    <s v="High"/>
    <s v="Female"/>
    <s v="Female"/>
    <n v="70"/>
    <n v="70"/>
    <s v="2Medium"/>
    <s v="Medium"/>
    <n v="1"/>
    <n v="1"/>
    <s v="Laboratory Technician"/>
    <s v="Laboratory Technician"/>
    <s v="2Medium"/>
    <s v="Medium"/>
    <s v="Married"/>
    <s v="Married"/>
    <n v="2332"/>
    <n v="2332"/>
    <n v="3974"/>
    <n v="3974"/>
    <n v="6"/>
    <n v="6"/>
    <s v="No"/>
    <s v="No"/>
    <n v="20"/>
    <n v="20"/>
    <s v="4Outstanding"/>
    <s v="Outstanding"/>
    <s v="3High"/>
    <s v="High"/>
    <n v="3"/>
    <n v="3"/>
    <s v="3Better"/>
    <s v="Better"/>
    <s v="No"/>
    <x v="1"/>
  </r>
  <r>
    <n v="2136"/>
    <n v="25"/>
    <n v="25"/>
    <s v="Travel_Rarely"/>
    <s v="Travel_Rarely"/>
    <n v="867"/>
    <n v="867"/>
    <s v="Sales"/>
    <x v="0"/>
    <n v="19"/>
    <n v="19"/>
    <s v="2College"/>
    <s v="College"/>
    <s v="Marketing"/>
    <s v="Marketing"/>
    <m/>
    <s v="High"/>
    <s v="Male"/>
    <s v="Male"/>
    <n v="36"/>
    <n v="36"/>
    <s v="2Medium"/>
    <s v="Medium"/>
    <n v="1"/>
    <n v="1"/>
    <s v="Sales Representative"/>
    <s v="Sales Representative"/>
    <s v="2Medium"/>
    <s v="Medium"/>
    <s v="Married"/>
    <s v="Married"/>
    <n v="2413"/>
    <n v="2413"/>
    <n v="18798"/>
    <n v="18798"/>
    <n v="1"/>
    <n v="1"/>
    <s v="Yes"/>
    <s v="Yes"/>
    <n v="18"/>
    <n v="18"/>
    <m/>
    <s v="Excellent"/>
    <s v="3High"/>
    <s v="High"/>
    <n v="2"/>
    <n v="2"/>
    <s v="3Better"/>
    <s v="Better"/>
    <s v="Yes"/>
    <x v="0"/>
  </r>
  <r>
    <n v="2137"/>
    <n v="40"/>
    <n v="40"/>
    <s v="Travel_Rarely"/>
    <s v="Travel_Rarely"/>
    <n v="658"/>
    <n v="658"/>
    <s v="Sales"/>
    <x v="0"/>
    <n v="10"/>
    <n v="10"/>
    <s v="4Master"/>
    <s v="Master"/>
    <s v="Marketing"/>
    <s v="Marketing"/>
    <s v="1Low"/>
    <s v="Low"/>
    <s v="Male"/>
    <s v="Male"/>
    <n v="67"/>
    <n v="67"/>
    <s v="2Medium"/>
    <s v="Medium"/>
    <n v="3"/>
    <n v="3"/>
    <s v="Sales Executive"/>
    <s v="Sales Executive"/>
    <s v="2Medium"/>
    <s v="Medium"/>
    <s v="Divorced"/>
    <s v="Divorced"/>
    <n v="9705"/>
    <n v="9705"/>
    <n v="20652"/>
    <n v="20652"/>
    <n v="2"/>
    <n v="2"/>
    <s v="No"/>
    <s v="No"/>
    <n v="12"/>
    <n v="12"/>
    <s v="3Excellent"/>
    <s v="Excellent"/>
    <s v="2Medium"/>
    <s v="Medium"/>
    <n v="2"/>
    <n v="2"/>
    <s v="2Good"/>
    <s v="Good"/>
    <s v="No"/>
    <x v="1"/>
  </r>
  <r>
    <n v="2138"/>
    <n v="26"/>
    <n v="26"/>
    <s v="Travel_Frequently"/>
    <s v="Travel_Frequently"/>
    <n v="1283"/>
    <n v="1283"/>
    <s v="Sales"/>
    <x v="0"/>
    <n v="1"/>
    <n v="1"/>
    <s v="3Bachelor"/>
    <s v="Bachelor"/>
    <s v="Medical"/>
    <s v="Medical"/>
    <s v="3High"/>
    <s v="High"/>
    <s v="Male"/>
    <s v="Male"/>
    <n v="52"/>
    <n v="52"/>
    <s v="2Medium"/>
    <s v="Medium"/>
    <n v="2"/>
    <n v="2"/>
    <s v="Sales Executive"/>
    <s v="Sales Executive"/>
    <s v="1Low"/>
    <s v="Low"/>
    <s v="Single"/>
    <s v="Single"/>
    <n v="4294"/>
    <n v="4294"/>
    <n v="11148"/>
    <n v="11148"/>
    <n v="1"/>
    <n v="1"/>
    <s v="No"/>
    <s v="No"/>
    <n v="12"/>
    <n v="12"/>
    <s v="3Excellent"/>
    <s v="Excellent"/>
    <s v="2Medium"/>
    <s v="Medium"/>
    <n v="2"/>
    <n v="2"/>
    <s v="3Better"/>
    <s v="Better"/>
    <s v="No"/>
    <x v="1"/>
  </r>
  <r>
    <n v="2139"/>
    <n v="41"/>
    <n v="41"/>
    <s v="Travel_Rarely"/>
    <s v="Travel_Rarely"/>
    <n v="263"/>
    <n v="263"/>
    <s v="Research &amp; Development"/>
    <x v="1"/>
    <n v="6"/>
    <n v="6"/>
    <s v="3Bachelor"/>
    <s v="Bachelor"/>
    <s v="Medical"/>
    <s v="Medical"/>
    <s v="4Ver High"/>
    <s v="Ver High"/>
    <s v="Male"/>
    <s v="Male"/>
    <n v="59"/>
    <n v="59"/>
    <s v="3High"/>
    <s v="High"/>
    <n v="1"/>
    <n v="1"/>
    <s v="Laboratory Technician"/>
    <s v="Laboratory Technician"/>
    <s v="1Low"/>
    <s v="Low"/>
    <s v="Single"/>
    <s v="Single"/>
    <n v="4721"/>
    <n v="4721"/>
    <n v="3119"/>
    <n v="3119"/>
    <n v="2"/>
    <n v="2"/>
    <s v="Yes"/>
    <s v="Yes"/>
    <n v="13"/>
    <n v="13"/>
    <s v="3Excellent"/>
    <s v="Excellent"/>
    <s v="3High"/>
    <s v="High"/>
    <n v="3"/>
    <n v="3"/>
    <s v="3Better"/>
    <s v="Better"/>
    <s v="No"/>
    <x v="1"/>
  </r>
  <r>
    <n v="2140"/>
    <n v="36"/>
    <n v="36"/>
    <s v="Travel_Rarely"/>
    <s v="Travel_Rarely"/>
    <n v="938"/>
    <n v="938"/>
    <s v="Research &amp; Development"/>
    <x v="1"/>
    <n v="2"/>
    <n v="2"/>
    <s v="4Master"/>
    <s v="Master"/>
    <s v="Medical"/>
    <s v="Medical"/>
    <s v="3High"/>
    <s v="High"/>
    <s v="Male"/>
    <s v="Male"/>
    <n v="79"/>
    <n v="79"/>
    <s v="3High"/>
    <s v="High"/>
    <n v="1"/>
    <n v="1"/>
    <s v="Laboratory Technician"/>
    <s v="Laboratory Technician"/>
    <s v="3High"/>
    <s v="High"/>
    <s v="Single"/>
    <s v="Single"/>
    <n v="2519"/>
    <n v="2519"/>
    <n v="12287"/>
    <n v="12287"/>
    <n v="4"/>
    <n v="4"/>
    <s v="No"/>
    <s v="No"/>
    <n v="21"/>
    <n v="21"/>
    <s v="4Outstanding"/>
    <s v="Outstanding"/>
    <s v="3High"/>
    <s v="High"/>
    <n v="6"/>
    <n v="6"/>
    <s v="3Better"/>
    <s v="Better"/>
    <s v="No"/>
    <x v="1"/>
  </r>
  <r>
    <n v="2141"/>
    <n v="19"/>
    <n v="19"/>
    <s v="Travel_Rarely"/>
    <s v="Travel_Rarely"/>
    <n v="419"/>
    <n v="419"/>
    <s v="Sales"/>
    <x v="0"/>
    <n v="21"/>
    <n v="21"/>
    <s v="3Bachelor"/>
    <s v="Bachelor"/>
    <s v="Other"/>
    <s v="Other"/>
    <s v="4Ver High"/>
    <s v="Ver High"/>
    <s v="Male"/>
    <s v="Male"/>
    <n v="37"/>
    <n v="37"/>
    <s v="2Medium"/>
    <s v="Medium"/>
    <n v="1"/>
    <n v="1"/>
    <s v="Sales Representative"/>
    <s v="Sales Representative"/>
    <s v="2Medium"/>
    <s v="Medium"/>
    <s v="Single"/>
    <s v="Single"/>
    <n v="2121"/>
    <n v="2121"/>
    <n v="9947"/>
    <n v="9947"/>
    <n v="1"/>
    <n v="1"/>
    <s v="Yes"/>
    <s v="Yes"/>
    <n v="13"/>
    <n v="13"/>
    <m/>
    <s v="Excellent"/>
    <s v="2Medium"/>
    <s v="Medium"/>
    <n v="3"/>
    <n v="3"/>
    <s v="4Best"/>
    <s v="Best"/>
    <s v="Yes"/>
    <x v="0"/>
  </r>
  <r>
    <n v="2142"/>
    <n v="20"/>
    <n v="20"/>
    <s v="Travel_Rarely"/>
    <s v="Travel_Rarely"/>
    <n v="129"/>
    <n v="129"/>
    <s v="Research &amp; Development"/>
    <x v="1"/>
    <n v="4"/>
    <n v="4"/>
    <s v="3Bachelor"/>
    <s v="Bachelor"/>
    <s v="Technical Degree"/>
    <s v="Technical Degree"/>
    <s v="1Low"/>
    <s v="Low"/>
    <s v="Male"/>
    <s v="Male"/>
    <n v="84"/>
    <n v="84"/>
    <s v="3High"/>
    <s v="High"/>
    <n v="1"/>
    <n v="1"/>
    <s v="Laboratory Technician"/>
    <s v="Laboratory Technician"/>
    <s v="1Low"/>
    <s v="Low"/>
    <s v="Single"/>
    <s v="Single"/>
    <n v="2973"/>
    <n v="2973"/>
    <n v="13008"/>
    <n v="13008"/>
    <n v="1"/>
    <n v="1"/>
    <s v="No"/>
    <s v="No"/>
    <n v="19"/>
    <n v="19"/>
    <s v="3Excellent"/>
    <s v="Excellent"/>
    <s v="2Medium"/>
    <s v="Medium"/>
    <n v="2"/>
    <n v="2"/>
    <s v="3Better"/>
    <s v="Better"/>
    <s v="Yes"/>
    <x v="0"/>
  </r>
  <r>
    <n v="2143"/>
    <n v="31"/>
    <n v="31"/>
    <s v="Travel_Rarely"/>
    <s v="Travel_Rarely"/>
    <n v="616"/>
    <n v="616"/>
    <s v="Research &amp; Development"/>
    <x v="1"/>
    <n v="12"/>
    <n v="12"/>
    <s v="3Bachelor"/>
    <s v="Bachelor"/>
    <s v="Medical"/>
    <s v="Medical"/>
    <s v="4Ver High"/>
    <s v="Ver High"/>
    <s v="Female"/>
    <s v="Female"/>
    <n v="41"/>
    <n v="41"/>
    <s v="3High"/>
    <s v="High"/>
    <n v="2"/>
    <n v="2"/>
    <s v="Healthcare Representative"/>
    <s v="Healthcare Representative"/>
    <s v="4Very High"/>
    <s v="Very High"/>
    <s v="Married"/>
    <s v="Married"/>
    <n v="5855"/>
    <n v="5855"/>
    <n v="17369"/>
    <n v="17369"/>
    <n v="0"/>
    <n v="0"/>
    <s v="Yes"/>
    <s v="Yes"/>
    <n v="11"/>
    <n v="11"/>
    <s v="3Excellent"/>
    <s v="Excellent"/>
    <s v="3High"/>
    <s v="High"/>
    <n v="2"/>
    <n v="2"/>
    <s v="1Bad"/>
    <s v="Bad"/>
    <s v="No"/>
    <x v="1"/>
  </r>
  <r>
    <n v="2144"/>
    <n v="40"/>
    <n v="40"/>
    <s v="Travel_Frequently"/>
    <s v="Travel_Frequently"/>
    <n v="1469"/>
    <n v="1469"/>
    <m/>
    <x v="1"/>
    <n v="9"/>
    <n v="9"/>
    <s v="4Master"/>
    <s v="Master"/>
    <s v="Medical"/>
    <s v="Medical"/>
    <s v="4Ver High"/>
    <s v="Ver High"/>
    <s v="Male"/>
    <s v="Male"/>
    <n v="35"/>
    <n v="35"/>
    <s v="3High"/>
    <s v="High"/>
    <n v="1"/>
    <n v="1"/>
    <s v="Research Scientist"/>
    <s v="Research Scientist"/>
    <s v="2Medium"/>
    <s v="Medium"/>
    <s v="Divorced"/>
    <s v="Divorced"/>
    <n v="3617"/>
    <n v="3617"/>
    <n v="25063"/>
    <n v="25063"/>
    <n v="8"/>
    <n v="8"/>
    <s v="Yes"/>
    <s v="Yes"/>
    <n v="14"/>
    <n v="14"/>
    <s v="3Excellent"/>
    <s v="Excellent"/>
    <s v="4Very High"/>
    <s v="Very High"/>
    <n v="2"/>
    <n v="2"/>
    <s v="3Better"/>
    <s v="Better"/>
    <s v="No"/>
    <x v="1"/>
  </r>
  <r>
    <n v="2145"/>
    <n v="32"/>
    <n v="32"/>
    <s v="Travel_Rarely"/>
    <s v="Travel_Rarely"/>
    <n v="498"/>
    <n v="498"/>
    <s v="Research &amp; Development"/>
    <x v="1"/>
    <n v="3"/>
    <n v="3"/>
    <s v="4Master"/>
    <s v="Master"/>
    <s v="Medical"/>
    <s v="Medical"/>
    <s v="3High"/>
    <s v="High"/>
    <s v="Female"/>
    <s v="Female"/>
    <n v="93"/>
    <n v="93"/>
    <s v="3High"/>
    <s v="High"/>
    <n v="2"/>
    <n v="2"/>
    <s v="Manufacturing Director"/>
    <s v="Manufacturing Director"/>
    <s v="1Low"/>
    <s v="Low"/>
    <s v="Married"/>
    <s v="Married"/>
    <n v="6725"/>
    <n v="6725"/>
    <n v="13554"/>
    <n v="13554"/>
    <n v="1"/>
    <n v="1"/>
    <s v="No"/>
    <s v="No"/>
    <n v="12"/>
    <n v="12"/>
    <s v="3Excellent"/>
    <s v="Excellent"/>
    <s v="3High"/>
    <s v="High"/>
    <n v="2"/>
    <n v="2"/>
    <s v="4Best"/>
    <s v="Best"/>
    <s v="No"/>
    <x v="1"/>
  </r>
  <r>
    <n v="2146"/>
    <n v="36"/>
    <n v="36"/>
    <s v="Travel_Rarely"/>
    <s v="Travel_Rarely"/>
    <n v="530"/>
    <n v="530"/>
    <s v="Sales"/>
    <x v="0"/>
    <n v="3"/>
    <n v="3"/>
    <s v="1Below College"/>
    <s v="Below College"/>
    <s v="Life Sciences"/>
    <s v="Life Sciences"/>
    <s v="3High"/>
    <s v="High"/>
    <s v="Male"/>
    <s v="Male"/>
    <n v="51"/>
    <n v="51"/>
    <s v="2Medium"/>
    <s v="Medium"/>
    <n v="3"/>
    <n v="3"/>
    <s v="Sales Executive"/>
    <s v="Sales Executive"/>
    <s v="4Very High"/>
    <s v="Very High"/>
    <s v="Married"/>
    <s v="Married"/>
    <n v="10325"/>
    <n v="10325"/>
    <n v="5518"/>
    <n v="5518"/>
    <n v="1"/>
    <n v="1"/>
    <s v="Yes"/>
    <s v="Yes"/>
    <n v="11"/>
    <n v="11"/>
    <s v="3Excellent"/>
    <s v="Excellent"/>
    <s v="1Low"/>
    <s v="Low"/>
    <n v="6"/>
    <n v="6"/>
    <s v="3Better"/>
    <s v="Better"/>
    <s v="Yes"/>
    <x v="0"/>
  </r>
  <r>
    <n v="2147"/>
    <n v="33"/>
    <n v="33"/>
    <s v="Travel_Rarely"/>
    <s v="Travel_Rarely"/>
    <n v="1069"/>
    <n v="1069"/>
    <s v="Research &amp; Development"/>
    <x v="1"/>
    <n v="1"/>
    <n v="1"/>
    <s v="3Bachelor"/>
    <s v="Bachelor"/>
    <s v="Life Sciences"/>
    <s v="Life Sciences"/>
    <s v="2Medium"/>
    <s v="Medium"/>
    <s v="Female"/>
    <s v="Female"/>
    <n v="42"/>
    <n v="42"/>
    <s v="2Medium"/>
    <s v="Medium"/>
    <n v="2"/>
    <n v="2"/>
    <s v="Healthcare Representative"/>
    <s v="Healthcare Representative"/>
    <s v="4Very High"/>
    <s v="Very High"/>
    <s v="Single"/>
    <s v="Single"/>
    <n v="6949"/>
    <n v="6949"/>
    <n v="12291"/>
    <n v="12291"/>
    <n v="0"/>
    <n v="0"/>
    <s v="No"/>
    <s v="No"/>
    <n v="14"/>
    <n v="14"/>
    <s v="3Excellent"/>
    <s v="Excellent"/>
    <s v="1Low"/>
    <s v="Low"/>
    <n v="3"/>
    <n v="3"/>
    <s v="3Better"/>
    <s v="Better"/>
    <s v="No"/>
    <x v="1"/>
  </r>
  <r>
    <n v="2148"/>
    <n v="37"/>
    <n v="37"/>
    <s v="Travel_Rarely"/>
    <s v="Travel_Rarely"/>
    <n v="625"/>
    <n v="625"/>
    <s v="Sales"/>
    <x v="0"/>
    <n v="1"/>
    <n v="1"/>
    <s v="4Master"/>
    <s v="Master"/>
    <s v="Life Sciences"/>
    <s v="Life Sciences"/>
    <s v="1Low"/>
    <s v="Low"/>
    <s v="Male"/>
    <s v="Male"/>
    <m/>
    <n v="66.992424242424249"/>
    <s v="2Medium"/>
    <s v="Medium"/>
    <n v="3"/>
    <n v="3"/>
    <s v="Sales Executive"/>
    <s v="Sales Executive"/>
    <s v="3High"/>
    <s v="High"/>
    <s v="Married"/>
    <s v="Married"/>
    <n v="10609"/>
    <n v="10609"/>
    <n v="14922"/>
    <n v="14922"/>
    <n v="5"/>
    <n v="5"/>
    <s v="No"/>
    <s v="No"/>
    <n v="11"/>
    <n v="11"/>
    <s v="3Excellent"/>
    <s v="Excellent"/>
    <s v="3High"/>
    <s v="High"/>
    <n v="2"/>
    <n v="2"/>
    <s v="1Bad"/>
    <s v="Bad"/>
    <s v="Yes"/>
    <x v="0"/>
  </r>
  <r>
    <n v="2149"/>
    <n v="45"/>
    <n v="45"/>
    <s v="Non-Travel"/>
    <s v="Non-Travel"/>
    <n v="805"/>
    <n v="805"/>
    <s v="Research &amp; Development"/>
    <x v="1"/>
    <n v="4"/>
    <n v="4"/>
    <s v="2College"/>
    <s v="College"/>
    <s v="Life Sciences"/>
    <s v="Life Sciences"/>
    <s v="3High"/>
    <s v="High"/>
    <s v="Male"/>
    <s v="Male"/>
    <n v="57"/>
    <n v="57"/>
    <s v="3High"/>
    <s v="High"/>
    <n v="2"/>
    <n v="2"/>
    <s v="Laboratory Technician"/>
    <s v="Laboratory Technician"/>
    <s v="2Medium"/>
    <s v="Medium"/>
    <s v="Married"/>
    <s v="Married"/>
    <n v="4447"/>
    <n v="4447"/>
    <n v="23163"/>
    <n v="23163"/>
    <n v="1"/>
    <n v="1"/>
    <s v="No"/>
    <s v="No"/>
    <n v="12"/>
    <n v="12"/>
    <s v="3Excellent"/>
    <s v="Excellent"/>
    <s v="2Medium"/>
    <s v="Medium"/>
    <n v="5"/>
    <n v="5"/>
    <s v="2Good"/>
    <s v="Good"/>
    <s v="No"/>
    <x v="1"/>
  </r>
  <r>
    <n v="2150"/>
    <n v="29"/>
    <n v="29"/>
    <s v="Travel_Frequently"/>
    <s v="Travel_Frequently"/>
    <n v="1404"/>
    <n v="1404"/>
    <s v="Sales"/>
    <x v="0"/>
    <n v="20"/>
    <n v="20"/>
    <s v="3Bachelor"/>
    <s v="Bachelor"/>
    <s v="Technical Degree"/>
    <s v="Technical Degree"/>
    <s v="3High"/>
    <s v="High"/>
    <s v="Female"/>
    <s v="Female"/>
    <n v="84"/>
    <n v="84"/>
    <s v="3High"/>
    <s v="High"/>
    <n v="1"/>
    <n v="1"/>
    <s v="Sales Representative"/>
    <s v="Sales Representative"/>
    <s v="4Very High"/>
    <s v="Very High"/>
    <s v="Married"/>
    <s v="Married"/>
    <n v="2157"/>
    <n v="2157"/>
    <n v="18203"/>
    <n v="18203"/>
    <n v="1"/>
    <n v="1"/>
    <s v="No"/>
    <s v="No"/>
    <n v="15"/>
    <n v="15"/>
    <s v="3Excellent"/>
    <s v="Excellent"/>
    <s v="2Medium"/>
    <s v="Medium"/>
    <n v="5"/>
    <n v="5"/>
    <s v="3Better"/>
    <s v="Better"/>
    <s v="No"/>
    <x v="1"/>
  </r>
  <r>
    <n v="2151"/>
    <n v="35"/>
    <n v="35"/>
    <s v="Travel_Rarely"/>
    <s v="Travel_Rarely"/>
    <n v="1219"/>
    <n v="1219"/>
    <s v="Sales"/>
    <x v="0"/>
    <n v="18"/>
    <n v="18"/>
    <s v="3Bachelor"/>
    <s v="Bachelor"/>
    <s v="Medical"/>
    <s v="Medical"/>
    <s v="3High"/>
    <s v="High"/>
    <s v="Female"/>
    <s v="Female"/>
    <n v="86"/>
    <n v="86"/>
    <s v="3High"/>
    <s v="High"/>
    <n v="2"/>
    <n v="2"/>
    <s v="Sales Executive"/>
    <s v="Sales Executive"/>
    <s v="3High"/>
    <s v="High"/>
    <s v="Married"/>
    <s v="Married"/>
    <n v="4601"/>
    <n v="4601"/>
    <n v="6179"/>
    <n v="6179"/>
    <n v="1"/>
    <n v="1"/>
    <s v="No"/>
    <s v="No"/>
    <n v="16"/>
    <n v="16"/>
    <s v="3Excellent"/>
    <s v="Excellent"/>
    <s v="2Medium"/>
    <s v="Medium"/>
    <n v="3"/>
    <n v="3"/>
    <s v="3Better"/>
    <s v="Better"/>
    <s v="No"/>
    <x v="1"/>
  </r>
  <r>
    <n v="2152"/>
    <n v="52"/>
    <n v="52"/>
    <s v="Travel_Rarely"/>
    <s v="Travel_Rarely"/>
    <n v="1053"/>
    <n v="1053"/>
    <s v="Research &amp; Development"/>
    <x v="1"/>
    <n v="1"/>
    <n v="1"/>
    <s v="2College"/>
    <s v="College"/>
    <s v="Life Sciences"/>
    <s v="Life Sciences"/>
    <s v="4Ver High"/>
    <s v="Ver High"/>
    <s v="Male"/>
    <s v="Male"/>
    <n v="70"/>
    <n v="70"/>
    <s v="3High"/>
    <s v="High"/>
    <n v="4"/>
    <n v="4"/>
    <s v="Manager"/>
    <s v="Manager"/>
    <s v="4Very High"/>
    <s v="Very High"/>
    <s v="Married"/>
    <s v="Married"/>
    <n v="17099"/>
    <n v="17099"/>
    <n v="13829"/>
    <n v="13829"/>
    <n v="2"/>
    <n v="2"/>
    <s v="No"/>
    <s v="No"/>
    <n v="15"/>
    <n v="15"/>
    <s v="3Excellent"/>
    <s v="Excellent"/>
    <s v="2Medium"/>
    <s v="Medium"/>
    <n v="2"/>
    <n v="2"/>
    <s v="2Good"/>
    <s v="Good"/>
    <s v="No"/>
    <x v="1"/>
  </r>
  <r>
    <n v="2153"/>
    <n v="58"/>
    <n v="58"/>
    <s v="Travel_Rarely"/>
    <s v="Travel_Rarely"/>
    <n v="289"/>
    <n v="289"/>
    <s v="Research &amp; Development"/>
    <x v="1"/>
    <n v="2"/>
    <n v="2"/>
    <s v="3Bachelor"/>
    <s v="Bachelor"/>
    <s v="Technical Degree"/>
    <s v="Technical Degree"/>
    <s v="4Ver High"/>
    <s v="Ver High"/>
    <s v="Male"/>
    <s v="Male"/>
    <n v="51"/>
    <n v="51"/>
    <s v="3High"/>
    <s v="High"/>
    <n v="1"/>
    <n v="1"/>
    <s v="Research Scientist"/>
    <s v="Research Scientist"/>
    <s v="3High"/>
    <s v="High"/>
    <s v="Single"/>
    <s v="Single"/>
    <n v="2479"/>
    <n v="2479"/>
    <n v="26227"/>
    <n v="26227"/>
    <n v="4"/>
    <n v="4"/>
    <s v="No"/>
    <s v="No"/>
    <n v="24"/>
    <n v="24"/>
    <s v="4Outstanding"/>
    <s v="Outstanding"/>
    <s v="1Low"/>
    <s v="Low"/>
    <n v="4"/>
    <n v="4"/>
    <s v="3Better"/>
    <s v="Better"/>
    <s v="Yes"/>
    <x v="0"/>
  </r>
  <r>
    <n v="2154"/>
    <n v="53"/>
    <n v="53"/>
    <s v="Travel_Rarely"/>
    <s v="Travel_Rarely"/>
    <n v="1376"/>
    <n v="1376"/>
    <s v="Sales"/>
    <x v="0"/>
    <n v="2"/>
    <n v="2"/>
    <s v="2College"/>
    <s v="College"/>
    <s v="Medical"/>
    <s v="Medical"/>
    <s v="3High"/>
    <s v="High"/>
    <s v="Male"/>
    <s v="Male"/>
    <n v="45"/>
    <n v="45"/>
    <s v="3High"/>
    <s v="High"/>
    <n v="4"/>
    <n v="4"/>
    <s v="Manager"/>
    <s v="Manager"/>
    <s v="3High"/>
    <s v="High"/>
    <s v="Divorced"/>
    <s v="Divorced"/>
    <n v="14852"/>
    <n v="14852"/>
    <n v="13938"/>
    <n v="13938"/>
    <n v="6"/>
    <n v="6"/>
    <s v="No"/>
    <s v="No"/>
    <n v="13"/>
    <n v="13"/>
    <s v="3Excellent"/>
    <s v="Excellent"/>
    <s v="3High"/>
    <s v="High"/>
    <n v="3"/>
    <n v="3"/>
    <s v="4Best"/>
    <s v="Best"/>
    <s v="No"/>
    <x v="1"/>
  </r>
  <r>
    <n v="2155"/>
    <n v="30"/>
    <n v="30"/>
    <s v="Travel_Rarely"/>
    <s v="Travel_Rarely"/>
    <n v="231"/>
    <n v="231"/>
    <s v="Sales"/>
    <x v="0"/>
    <n v="8"/>
    <n v="8"/>
    <s v="2College"/>
    <s v="College"/>
    <s v="Other"/>
    <s v="Other"/>
    <s v="3High"/>
    <s v="High"/>
    <s v="Male"/>
    <s v="Male"/>
    <n v="62"/>
    <n v="62"/>
    <s v="3High"/>
    <s v="High"/>
    <n v="3"/>
    <n v="3"/>
    <s v="Sales Executive"/>
    <s v="Sales Executive"/>
    <s v="3High"/>
    <s v="High"/>
    <s v="Divorced"/>
    <s v="Divorced"/>
    <n v="7264"/>
    <n v="7264"/>
    <n v="9977"/>
    <n v="9977"/>
    <n v="5"/>
    <n v="5"/>
    <s v="No"/>
    <s v="No"/>
    <n v="11"/>
    <n v="11"/>
    <s v="3Excellent"/>
    <s v="Excellent"/>
    <s v="1Low"/>
    <s v="Low"/>
    <n v="2"/>
    <n v="2"/>
    <s v="4Best"/>
    <s v="Best"/>
    <s v="No"/>
    <x v="1"/>
  </r>
  <r>
    <n v="2156"/>
    <n v="38"/>
    <n v="38"/>
    <s v="Non-Travel"/>
    <s v="Non-Travel"/>
    <n v="152"/>
    <n v="152"/>
    <s v="Sales"/>
    <x v="0"/>
    <n v="10"/>
    <n v="10"/>
    <s v="3Bachelor"/>
    <s v="Bachelor"/>
    <s v="Technical Degree"/>
    <s v="Technical Degree"/>
    <s v="3High"/>
    <s v="High"/>
    <s v="Female"/>
    <s v="Female"/>
    <n v="85"/>
    <n v="85"/>
    <s v="3High"/>
    <s v="High"/>
    <n v="2"/>
    <n v="2"/>
    <s v="Sales Executive"/>
    <s v="Sales Executive"/>
    <s v="4Very High"/>
    <s v="Very High"/>
    <s v="Single"/>
    <s v="Single"/>
    <n v="5666"/>
    <n v="5666"/>
    <n v="19899"/>
    <n v="19899"/>
    <n v="1"/>
    <n v="1"/>
    <s v="Yes"/>
    <s v="Yes"/>
    <n v="13"/>
    <n v="13"/>
    <s v="3Excellent"/>
    <s v="Excellent"/>
    <s v="2Medium"/>
    <s v="Medium"/>
    <n v="1"/>
    <n v="1"/>
    <s v="3Better"/>
    <s v="Better"/>
    <s v="No"/>
    <x v="1"/>
  </r>
  <r>
    <n v="2157"/>
    <n v="35"/>
    <n v="35"/>
    <s v="Travel_Rarely"/>
    <s v="Travel_Rarely"/>
    <n v="882"/>
    <n v="882"/>
    <s v="Sales"/>
    <x v="0"/>
    <n v="3"/>
    <n v="3"/>
    <s v="4Master"/>
    <s v="Master"/>
    <s v="Life Sciences"/>
    <s v="Life Sciences"/>
    <s v="4Ver High"/>
    <s v="Ver High"/>
    <s v="Male"/>
    <s v="Male"/>
    <n v="92"/>
    <n v="92"/>
    <s v="3High"/>
    <s v="High"/>
    <n v="3"/>
    <n v="3"/>
    <s v="Sales Executive"/>
    <s v="Sales Executive"/>
    <s v="4Very High"/>
    <s v="Very High"/>
    <s v="Divorced"/>
    <s v="Divorced"/>
    <n v="7823"/>
    <n v="7823"/>
    <n v="6812"/>
    <n v="6812"/>
    <n v="6"/>
    <n v="6"/>
    <s v="No"/>
    <s v="No"/>
    <n v="13"/>
    <n v="13"/>
    <s v="3Excellent"/>
    <s v="Excellent"/>
    <s v="2Medium"/>
    <s v="Medium"/>
    <n v="2"/>
    <n v="2"/>
    <s v="3Better"/>
    <s v="Better"/>
    <s v="No"/>
    <x v="1"/>
  </r>
  <r>
    <n v="2158"/>
    <n v="39"/>
    <n v="39"/>
    <s v="Travel_Rarely"/>
    <s v="Travel_Rarely"/>
    <n v="903"/>
    <n v="903"/>
    <s v="Sales"/>
    <x v="0"/>
    <n v="2"/>
    <n v="2"/>
    <s v="5Doctor"/>
    <s v="Doctor"/>
    <s v="Life Sciences"/>
    <s v="Life Sciences"/>
    <s v="1Low"/>
    <s v="Low"/>
    <s v="Male"/>
    <s v="Male"/>
    <n v="41"/>
    <n v="41"/>
    <s v="4Very High"/>
    <s v="Very High"/>
    <n v="3"/>
    <n v="3"/>
    <s v="Sales Executive"/>
    <s v="Sales Executive"/>
    <s v="3High"/>
    <s v="High"/>
    <s v="Single"/>
    <s v="Single"/>
    <n v="7880"/>
    <n v="7880"/>
    <n v="2560"/>
    <n v="2560"/>
    <n v="0"/>
    <n v="0"/>
    <s v="No"/>
    <s v="No"/>
    <n v="18"/>
    <n v="18"/>
    <s v="3Excellent"/>
    <s v="Excellent"/>
    <s v="4Very High"/>
    <s v="Very High"/>
    <n v="3"/>
    <n v="3"/>
    <s v="3Better"/>
    <s v="Better"/>
    <s v="No"/>
    <x v="1"/>
  </r>
  <r>
    <n v="2159"/>
    <n v="40"/>
    <n v="40"/>
    <s v="Non-Travel"/>
    <s v="Non-Travel"/>
    <n v="1479"/>
    <n v="1479"/>
    <s v="Sales"/>
    <x v="0"/>
    <n v="24"/>
    <n v="24"/>
    <s v="3Bachelor"/>
    <s v="Bachelor"/>
    <s v="Life Sciences"/>
    <s v="Life Sciences"/>
    <s v="2Medium"/>
    <s v="Medium"/>
    <s v="Female"/>
    <s v="Female"/>
    <n v="100"/>
    <n v="100"/>
    <s v="4Very High"/>
    <s v="Very High"/>
    <n v="4"/>
    <n v="4"/>
    <s v="Sales Executive"/>
    <s v="Sales Executive"/>
    <s v="2Medium"/>
    <s v="Medium"/>
    <s v="Single"/>
    <s v="Single"/>
    <n v="13194"/>
    <n v="13194"/>
    <n v="17071"/>
    <n v="17071"/>
    <n v="4"/>
    <n v="4"/>
    <s v="Yes"/>
    <s v="Yes"/>
    <n v="16"/>
    <n v="16"/>
    <s v="3Excellent"/>
    <s v="Excellent"/>
    <s v="4Very High"/>
    <s v="Very High"/>
    <n v="2"/>
    <n v="2"/>
    <s v="2Good"/>
    <s v="Good"/>
    <s v="Yes"/>
    <x v="0"/>
  </r>
  <r>
    <n v="2160"/>
    <n v="47"/>
    <n v="47"/>
    <s v="Travel_Frequently"/>
    <s v="Travel_Frequently"/>
    <n v="1379"/>
    <n v="1379"/>
    <s v="Research &amp; Development"/>
    <x v="1"/>
    <n v="16"/>
    <n v="16"/>
    <s v="4Master"/>
    <s v="Master"/>
    <s v="Medical"/>
    <s v="Medical"/>
    <s v="3High"/>
    <s v="High"/>
    <s v="Male"/>
    <s v="Male"/>
    <n v="64"/>
    <n v="64"/>
    <s v="4Very High"/>
    <s v="Very High"/>
    <n v="2"/>
    <n v="2"/>
    <s v="Manufacturing Director"/>
    <s v="Manufacturing Director"/>
    <s v="3High"/>
    <s v="High"/>
    <s v="Divorced"/>
    <s v="Divorced"/>
    <n v="5067"/>
    <n v="5067"/>
    <n v="6759"/>
    <n v="6759"/>
    <n v="1"/>
    <n v="1"/>
    <s v="Yes"/>
    <s v="Yes"/>
    <n v="19"/>
    <n v="19"/>
    <s v="3Excellent"/>
    <s v="Excellent"/>
    <s v="3High"/>
    <s v="High"/>
    <n v="3"/>
    <n v="3"/>
    <s v="4Best"/>
    <s v="Best"/>
    <s v="No"/>
    <x v="1"/>
  </r>
  <r>
    <n v="2161"/>
    <n v="36"/>
    <n v="36"/>
    <s v="Non-Travel"/>
    <s v="Non-Travel"/>
    <n v="1229"/>
    <n v="1229"/>
    <s v="Sales"/>
    <x v="0"/>
    <n v="8"/>
    <n v="8"/>
    <s v="4Master"/>
    <s v="Master"/>
    <s v="Technical Degree"/>
    <s v="Technical Degree"/>
    <s v="1Low"/>
    <s v="Low"/>
    <s v="Male"/>
    <s v="Male"/>
    <n v="84"/>
    <n v="84"/>
    <s v="3High"/>
    <s v="High"/>
    <n v="2"/>
    <n v="2"/>
    <s v="Sales Executive"/>
    <s v="Sales Executive"/>
    <s v="4Very High"/>
    <s v="Very High"/>
    <s v="Divorced"/>
    <s v="Divorced"/>
    <n v="5079"/>
    <n v="5079"/>
    <n v="25952"/>
    <n v="25952"/>
    <n v="4"/>
    <n v="4"/>
    <s v="No"/>
    <s v="No"/>
    <n v="13"/>
    <n v="13"/>
    <s v="3Excellent"/>
    <s v="Excellent"/>
    <s v="4Very High"/>
    <s v="Very High"/>
    <n v="3"/>
    <n v="3"/>
    <s v="3Better"/>
    <s v="Better"/>
    <s v="No"/>
    <x v="1"/>
  </r>
  <r>
    <n v="2162"/>
    <n v="31"/>
    <n v="31"/>
    <s v="Non-Travel"/>
    <s v="Non-Travel"/>
    <n v="335"/>
    <n v="335"/>
    <s v="Research &amp; Development"/>
    <x v="1"/>
    <n v="9"/>
    <n v="9"/>
    <s v="2College"/>
    <s v="College"/>
    <s v="Medical"/>
    <s v="Medical"/>
    <s v="3High"/>
    <s v="High"/>
    <m/>
    <s v="Male"/>
    <n v="46"/>
    <n v="46"/>
    <s v="2Medium"/>
    <s v="Medium"/>
    <n v="1"/>
    <n v="1"/>
    <s v="Research Scientist"/>
    <s v="Research Scientist"/>
    <s v="1Low"/>
    <s v="Low"/>
    <s v="Single"/>
    <s v="Single"/>
    <n v="2321"/>
    <n v="2321"/>
    <n v="10322"/>
    <n v="10322"/>
    <n v="0"/>
    <n v="0"/>
    <s v="Yes"/>
    <s v="Yes"/>
    <n v="22"/>
    <n v="22"/>
    <s v="4Outstanding"/>
    <s v="Outstanding"/>
    <s v="1Low"/>
    <s v="Low"/>
    <n v="0"/>
    <n v="0"/>
    <s v="3Better"/>
    <s v="Better"/>
    <s v="Yes"/>
    <x v="0"/>
  </r>
  <r>
    <n v="2163"/>
    <n v="33"/>
    <n v="33"/>
    <s v="Non-Travel"/>
    <s v="Non-Travel"/>
    <n v="722"/>
    <n v="722"/>
    <s v="Sales"/>
    <x v="0"/>
    <n v="17"/>
    <n v="17"/>
    <s v="3Bachelor"/>
    <s v="Bachelor"/>
    <s v="Life Sciences"/>
    <s v="Life Sciences"/>
    <s v="4Ver High"/>
    <s v="Ver High"/>
    <s v="Male"/>
    <s v="Male"/>
    <n v="38"/>
    <n v="38"/>
    <s v="3High"/>
    <s v="High"/>
    <n v="4"/>
    <n v="4"/>
    <s v="Manager"/>
    <s v="Manager"/>
    <s v="3High"/>
    <s v="High"/>
    <s v="Single"/>
    <s v="Single"/>
    <n v="17444"/>
    <n v="17444"/>
    <n v="20489"/>
    <n v="20489"/>
    <n v="1"/>
    <n v="1"/>
    <s v="No"/>
    <s v="No"/>
    <n v="11"/>
    <n v="11"/>
    <s v="3Excellent"/>
    <s v="Excellent"/>
    <s v="4Very High"/>
    <s v="Very High"/>
    <n v="2"/>
    <n v="2"/>
    <s v="3Better"/>
    <s v="Better"/>
    <s v="No"/>
    <x v="1"/>
  </r>
  <r>
    <n v="2164"/>
    <n v="29"/>
    <n v="29"/>
    <s v="Travel_Rarely"/>
    <s v="Travel_Rarely"/>
    <n v="906"/>
    <n v="906"/>
    <s v="Research &amp; Development"/>
    <x v="1"/>
    <n v="10"/>
    <n v="10"/>
    <s v="3Bachelor"/>
    <s v="Bachelor"/>
    <s v="Life Sciences"/>
    <s v="Life Sciences"/>
    <s v="4Ver High"/>
    <s v="Ver High"/>
    <s v="Female"/>
    <s v="Female"/>
    <n v="92"/>
    <n v="92"/>
    <s v="2Medium"/>
    <s v="Medium"/>
    <n v="1"/>
    <n v="1"/>
    <s v="Research Scientist"/>
    <s v="Research Scientist"/>
    <s v="1Low"/>
    <s v="Low"/>
    <s v="Single"/>
    <s v="Single"/>
    <n v="2404"/>
    <n v="2404"/>
    <n v="11479"/>
    <n v="11479"/>
    <n v="6"/>
    <n v="6"/>
    <s v="Yes"/>
    <s v="Yes"/>
    <n v="20"/>
    <n v="20"/>
    <s v="4Outstanding"/>
    <s v="Outstanding"/>
    <s v="3High"/>
    <s v="High"/>
    <n v="5"/>
    <n v="5"/>
    <s v="3Better"/>
    <s v="Better"/>
    <s v="Yes"/>
    <x v="0"/>
  </r>
  <r>
    <n v="2165"/>
    <n v="33"/>
    <n v="33"/>
    <m/>
    <s v="Travel_Rarely"/>
    <n v="461"/>
    <n v="461"/>
    <s v="Research &amp; Development"/>
    <x v="1"/>
    <n v="13"/>
    <n v="13"/>
    <s v="1Below College"/>
    <s v="Below College"/>
    <s v="Life Sciences"/>
    <s v="Life Sciences"/>
    <s v="2Medium"/>
    <s v="Medium"/>
    <s v="Female"/>
    <s v="Female"/>
    <n v="53"/>
    <n v="53"/>
    <s v="3High"/>
    <s v="High"/>
    <n v="1"/>
    <n v="1"/>
    <s v="Research Scientist"/>
    <s v="Research Scientist"/>
    <s v="4Very High"/>
    <s v="Very High"/>
    <s v="Single"/>
    <s v="Single"/>
    <n v="3452"/>
    <n v="3452"/>
    <n v="17241"/>
    <n v="17241"/>
    <n v="3"/>
    <n v="3"/>
    <s v="No"/>
    <s v="No"/>
    <n v="18"/>
    <n v="18"/>
    <s v="3Excellent"/>
    <s v="Excellent"/>
    <s v="1Low"/>
    <s v="Low"/>
    <n v="4"/>
    <n v="4"/>
    <s v="3Better"/>
    <s v="Better"/>
    <s v="No"/>
    <x v="1"/>
  </r>
  <r>
    <n v="2166"/>
    <n v="45"/>
    <n v="45"/>
    <s v="Travel_Rarely"/>
    <s v="Travel_Rarely"/>
    <n v="974"/>
    <n v="974"/>
    <s v="Research &amp; Development"/>
    <x v="1"/>
    <n v="1"/>
    <n v="1"/>
    <s v="4Master"/>
    <s v="Master"/>
    <s v="Medical"/>
    <s v="Medical"/>
    <m/>
    <s v="High"/>
    <s v="Female"/>
    <s v="Female"/>
    <n v="91"/>
    <n v="91"/>
    <s v="3High"/>
    <s v="High"/>
    <n v="1"/>
    <n v="1"/>
    <s v="Laboratory Technician"/>
    <s v="Laboratory Technician"/>
    <s v="4Very High"/>
    <s v="Very High"/>
    <s v="Divorced"/>
    <s v="Divorced"/>
    <n v="2270"/>
    <n v="2270"/>
    <n v="11005"/>
    <n v="11005"/>
    <n v="3"/>
    <n v="3"/>
    <s v="No"/>
    <s v="No"/>
    <n v="14"/>
    <n v="14"/>
    <s v="3Excellent"/>
    <s v="Excellent"/>
    <s v="4Very High"/>
    <s v="Very High"/>
    <n v="2"/>
    <n v="2"/>
    <s v="3Better"/>
    <s v="Better"/>
    <s v="No"/>
    <x v="1"/>
  </r>
  <r>
    <n v="2167"/>
    <n v="50"/>
    <n v="50"/>
    <s v="Travel_Rarely"/>
    <s v="Travel_Rarely"/>
    <n v="1126"/>
    <n v="1126"/>
    <s v="Research &amp; Development"/>
    <x v="1"/>
    <n v="1"/>
    <n v="1"/>
    <s v="2College"/>
    <s v="College"/>
    <s v="Medical"/>
    <s v="Medical"/>
    <s v="4Ver High"/>
    <s v="Ver High"/>
    <s v="Male"/>
    <s v="Male"/>
    <n v="66"/>
    <n v="66"/>
    <s v="3High"/>
    <s v="High"/>
    <n v="4"/>
    <n v="4"/>
    <s v="Research Director"/>
    <s v="Research Director"/>
    <s v="4Very High"/>
    <s v="Very High"/>
    <s v="Divorced"/>
    <s v="Divorced"/>
    <n v="17399"/>
    <n v="17399"/>
    <n v="6615"/>
    <n v="6615"/>
    <n v="9"/>
    <n v="9"/>
    <s v="No"/>
    <s v="No"/>
    <n v="22"/>
    <n v="22"/>
    <s v="4Outstanding"/>
    <s v="Outstanding"/>
    <s v="3High"/>
    <s v="High"/>
    <n v="1"/>
    <n v="1"/>
    <s v="2Good"/>
    <s v="Good"/>
    <s v="No"/>
    <x v="1"/>
  </r>
  <r>
    <n v="2168"/>
    <n v="33"/>
    <n v="33"/>
    <s v="Travel_Frequently"/>
    <s v="Travel_Frequently"/>
    <n v="827"/>
    <n v="827"/>
    <s v="Research &amp; Development"/>
    <x v="1"/>
    <n v="1"/>
    <n v="1"/>
    <s v="4Master"/>
    <s v="Master"/>
    <s v="Other"/>
    <s v="Other"/>
    <s v="3High"/>
    <s v="High"/>
    <s v="Female"/>
    <s v="Female"/>
    <n v="84"/>
    <n v="84"/>
    <s v="4Very High"/>
    <s v="Very High"/>
    <n v="2"/>
    <n v="2"/>
    <s v="Healthcare Representative"/>
    <s v="Healthcare Representative"/>
    <s v="2Medium"/>
    <s v="Medium"/>
    <s v="Married"/>
    <s v="Married"/>
    <n v="5488"/>
    <n v="5488"/>
    <n v="20161"/>
    <n v="20161"/>
    <n v="1"/>
    <n v="1"/>
    <s v="Yes"/>
    <s v="Yes"/>
    <n v="13"/>
    <n v="13"/>
    <s v="3Excellent"/>
    <s v="Excellent"/>
    <s v="1Low"/>
    <s v="Low"/>
    <n v="2"/>
    <n v="2"/>
    <s v="3Better"/>
    <s v="Better"/>
    <s v="No"/>
    <x v="1"/>
  </r>
  <r>
    <n v="2169"/>
    <n v="41"/>
    <n v="41"/>
    <s v="Travel_Frequently"/>
    <s v="Travel_Frequently"/>
    <n v="840"/>
    <n v="840"/>
    <s v="Research &amp; Development"/>
    <x v="1"/>
    <n v="9"/>
    <n v="9"/>
    <s v="3Bachelor"/>
    <s v="Bachelor"/>
    <s v="Medical"/>
    <s v="Medical"/>
    <s v="1Low"/>
    <s v="Low"/>
    <s v="Male"/>
    <s v="Male"/>
    <n v="64"/>
    <n v="64"/>
    <s v="3High"/>
    <s v="High"/>
    <n v="5"/>
    <n v="5"/>
    <s v="Research Director"/>
    <s v="Research Director"/>
    <s v="3High"/>
    <s v="High"/>
    <s v="Divorced"/>
    <s v="Divorced"/>
    <n v="19419"/>
    <n v="19419"/>
    <n v="3735"/>
    <n v="3735"/>
    <n v="2"/>
    <n v="2"/>
    <s v="No"/>
    <s v="No"/>
    <n v="17"/>
    <n v="17"/>
    <s v="3Excellent"/>
    <s v="Excellent"/>
    <s v="2Medium"/>
    <s v="Medium"/>
    <n v="2"/>
    <n v="2"/>
    <s v="4Best"/>
    <s v="Best"/>
    <s v="Yes"/>
    <x v="0"/>
  </r>
  <r>
    <n v="2170"/>
    <n v="27"/>
    <n v="27"/>
    <s v="Travel_Rarely"/>
    <s v="Travel_Rarely"/>
    <n v="1134"/>
    <n v="1134"/>
    <s v="Research &amp; Development"/>
    <x v="1"/>
    <n v="16"/>
    <n v="16"/>
    <s v="4Master"/>
    <s v="Master"/>
    <s v="Technical Degree"/>
    <s v="Technical Degree"/>
    <s v="3High"/>
    <s v="High"/>
    <s v="Female"/>
    <s v="Female"/>
    <n v="37"/>
    <n v="37"/>
    <s v="3High"/>
    <s v="High"/>
    <n v="1"/>
    <n v="1"/>
    <s v="Laboratory Technician"/>
    <s v="Laboratory Technician"/>
    <s v="2Medium"/>
    <s v="Medium"/>
    <s v="Married"/>
    <s v="Married"/>
    <n v="2811"/>
    <n v="2811"/>
    <n v="12086"/>
    <n v="12086"/>
    <n v="9"/>
    <n v="9"/>
    <s v="No"/>
    <s v="No"/>
    <n v="14"/>
    <n v="14"/>
    <s v="3Excellent"/>
    <s v="Excellent"/>
    <s v="2Medium"/>
    <s v="Medium"/>
    <n v="2"/>
    <n v="2"/>
    <s v="3Better"/>
    <s v="Better"/>
    <s v="No"/>
    <x v="1"/>
  </r>
  <r>
    <n v="2171"/>
    <n v="45"/>
    <n v="45"/>
    <s v="Non-Travel"/>
    <s v="Non-Travel"/>
    <n v="248"/>
    <n v="248"/>
    <s v="Research &amp; Development"/>
    <x v="1"/>
    <n v="23"/>
    <n v="23"/>
    <s v="2College"/>
    <s v="College"/>
    <s v="Life Sciences"/>
    <s v="Life Sciences"/>
    <s v="4Ver High"/>
    <s v="Ver High"/>
    <s v="Male"/>
    <s v="Male"/>
    <n v="42"/>
    <n v="42"/>
    <s v="3High"/>
    <s v="High"/>
    <n v="2"/>
    <n v="2"/>
    <s v="Laboratory Technician"/>
    <s v="Laboratory Technician"/>
    <s v="1Low"/>
    <s v="Low"/>
    <s v="Married"/>
    <s v="Married"/>
    <n v="3633"/>
    <n v="3633"/>
    <n v="14039"/>
    <n v="14039"/>
    <n v="1"/>
    <n v="1"/>
    <s v="Yes"/>
    <s v="Yes"/>
    <n v="15"/>
    <n v="15"/>
    <s v="3Excellent"/>
    <s v="Excellent"/>
    <s v="3High"/>
    <s v="High"/>
    <n v="2"/>
    <n v="2"/>
    <s v="3Better"/>
    <s v="Better"/>
    <s v="No"/>
    <x v="1"/>
  </r>
  <r>
    <n v="2172"/>
    <n v="47"/>
    <n v="47"/>
    <s v="Travel_Rarely"/>
    <s v="Travel_Rarely"/>
    <n v="955"/>
    <n v="955"/>
    <s v="Sales"/>
    <x v="0"/>
    <n v="4"/>
    <n v="4"/>
    <s v="2College"/>
    <s v="College"/>
    <s v="Life Sciences"/>
    <s v="Life Sciences"/>
    <s v="4Ver High"/>
    <s v="Ver High"/>
    <s v="Female"/>
    <s v="Female"/>
    <n v="83"/>
    <n v="83"/>
    <s v="3High"/>
    <s v="High"/>
    <m/>
    <n v="1"/>
    <s v="Sales Executive"/>
    <s v="Sales Executive"/>
    <s v="4Very High"/>
    <s v="Very High"/>
    <s v="Single"/>
    <s v="Single"/>
    <n v="4163"/>
    <n v="4163"/>
    <n v="8571"/>
    <n v="8571"/>
    <n v="1"/>
    <n v="1"/>
    <s v="Yes"/>
    <s v="Yes"/>
    <m/>
    <n v="15.206064782908339"/>
    <s v="3Excellent"/>
    <s v="Excellent"/>
    <s v="3High"/>
    <s v="High"/>
    <n v="0"/>
    <n v="0"/>
    <s v="3Better"/>
    <s v="Better"/>
    <s v="No"/>
    <x v="1"/>
  </r>
  <r>
    <n v="2173"/>
    <n v="30"/>
    <n v="30"/>
    <s v="Travel_Rarely"/>
    <s v="Travel_Rarely"/>
    <n v="138"/>
    <n v="138"/>
    <s v="Research &amp; Development"/>
    <x v="1"/>
    <n v="22"/>
    <n v="22"/>
    <s v="3Bachelor"/>
    <s v="Bachelor"/>
    <s v="Life Sciences"/>
    <s v="Life Sciences"/>
    <s v="1Low"/>
    <s v="Low"/>
    <s v="Female"/>
    <s v="Female"/>
    <n v="48"/>
    <n v="48"/>
    <s v="3High"/>
    <s v="High"/>
    <n v="1"/>
    <n v="1"/>
    <s v="Research Scientist"/>
    <s v="Research Scientist"/>
    <s v="3High"/>
    <s v="High"/>
    <s v="Married"/>
    <s v="Married"/>
    <n v="2132"/>
    <n v="2132"/>
    <n v="11539"/>
    <n v="11539"/>
    <n v="4"/>
    <n v="4"/>
    <s v="Yes"/>
    <s v="Yes"/>
    <n v="11"/>
    <n v="11"/>
    <s v="3Excellent"/>
    <s v="Excellent"/>
    <s v="2Medium"/>
    <s v="Medium"/>
    <n v="2"/>
    <n v="2"/>
    <s v="3Better"/>
    <s v="Better"/>
    <s v="Yes"/>
    <x v="0"/>
  </r>
  <r>
    <n v="2174"/>
    <n v="50"/>
    <n v="50"/>
    <s v="Travel_Rarely"/>
    <s v="Travel_Rarely"/>
    <n v="939"/>
    <n v="939"/>
    <s v="Research &amp; Development"/>
    <x v="1"/>
    <n v="24"/>
    <n v="24"/>
    <s v="3Bachelor"/>
    <s v="Bachelor"/>
    <s v="Life Sciences"/>
    <s v="Life Sciences"/>
    <s v="4Ver High"/>
    <s v="Ver High"/>
    <s v="Male"/>
    <s v="Male"/>
    <n v="95"/>
    <n v="95"/>
    <s v="3High"/>
    <s v="High"/>
    <n v="4"/>
    <n v="4"/>
    <s v="Manufacturing Director"/>
    <s v="Manufacturing Director"/>
    <s v="3High"/>
    <s v="High"/>
    <s v="Married"/>
    <s v="Married"/>
    <n v="13973"/>
    <n v="13973"/>
    <n v="4161"/>
    <n v="4161"/>
    <n v="3"/>
    <n v="3"/>
    <s v="Yes"/>
    <s v="Yes"/>
    <n v="18"/>
    <n v="18"/>
    <s v="3Excellent"/>
    <s v="Excellent"/>
    <s v="4Very High"/>
    <s v="Very High"/>
    <n v="2"/>
    <n v="2"/>
    <s v="3Better"/>
    <s v="Better"/>
    <s v="No"/>
    <x v="1"/>
  </r>
  <r>
    <n v="2175"/>
    <n v="38"/>
    <n v="38"/>
    <s v="Travel_Frequently"/>
    <s v="Travel_Frequently"/>
    <n v="1391"/>
    <n v="1391"/>
    <s v="Research &amp; Development"/>
    <x v="1"/>
    <n v="10"/>
    <n v="10"/>
    <s v="1Below College"/>
    <s v="Below College"/>
    <s v="Medical"/>
    <s v="Medical"/>
    <s v="3High"/>
    <s v="High"/>
    <s v="Male"/>
    <s v="Male"/>
    <n v="66"/>
    <n v="66"/>
    <s v="3High"/>
    <s v="High"/>
    <n v="1"/>
    <n v="1"/>
    <s v="Research Scientist"/>
    <s v="Research Scientist"/>
    <s v="3High"/>
    <s v="High"/>
    <s v="Married"/>
    <s v="Married"/>
    <n v="2684"/>
    <n v="2684"/>
    <n v="12127"/>
    <n v="12127"/>
    <n v="0"/>
    <n v="0"/>
    <s v="No"/>
    <s v="No"/>
    <n v="17"/>
    <n v="17"/>
    <s v="3Excellent"/>
    <s v="Excellent"/>
    <s v="2Medium"/>
    <s v="Medium"/>
    <n v="0"/>
    <n v="0"/>
    <s v="2Good"/>
    <s v="Good"/>
    <s v="No"/>
    <x v="1"/>
  </r>
  <r>
    <n v="2176"/>
    <n v="46"/>
    <n v="46"/>
    <s v="Travel_Rarely"/>
    <s v="Travel_Rarely"/>
    <n v="566"/>
    <n v="566"/>
    <s v="Research &amp; Development"/>
    <x v="1"/>
    <n v="7"/>
    <n v="7"/>
    <s v="2College"/>
    <s v="College"/>
    <s v="Medical"/>
    <s v="Medical"/>
    <s v="4Ver High"/>
    <s v="Ver High"/>
    <s v="Male"/>
    <s v="Male"/>
    <n v="75"/>
    <n v="75"/>
    <s v="3High"/>
    <s v="High"/>
    <n v="3"/>
    <n v="3"/>
    <s v="Manufacturing Director"/>
    <s v="Manufacturing Director"/>
    <s v="3High"/>
    <s v="High"/>
    <s v="Divorced"/>
    <s v="Divorced"/>
    <n v="10845"/>
    <n v="10845"/>
    <n v="24208"/>
    <n v="24208"/>
    <n v="6"/>
    <n v="6"/>
    <s v="No"/>
    <s v="No"/>
    <n v="13"/>
    <n v="13"/>
    <s v="3Excellent"/>
    <s v="Excellent"/>
    <s v="2Medium"/>
    <s v="Medium"/>
    <n v="3"/>
    <n v="3"/>
    <s v="3Better"/>
    <s v="Better"/>
    <s v="No"/>
    <x v="1"/>
  </r>
  <r>
    <n v="2177"/>
    <n v="24"/>
    <n v="24"/>
    <s v="Travel_Rarely"/>
    <s v="Travel_Rarely"/>
    <n v="1206"/>
    <n v="1206"/>
    <s v="Research &amp; Development"/>
    <x v="1"/>
    <n v="17"/>
    <n v="17"/>
    <s v="1Below College"/>
    <s v="Below College"/>
    <s v="Medical"/>
    <s v="Medical"/>
    <s v="4Ver High"/>
    <s v="Ver High"/>
    <s v="Female"/>
    <s v="Female"/>
    <n v="41"/>
    <n v="41"/>
    <s v="2Medium"/>
    <s v="Medium"/>
    <n v="2"/>
    <n v="2"/>
    <s v="Manufacturing Director"/>
    <s v="Manufacturing Director"/>
    <s v="3High"/>
    <s v="High"/>
    <s v="Divorced"/>
    <s v="Divorced"/>
    <n v="4377"/>
    <n v="4377"/>
    <n v="24117"/>
    <n v="24117"/>
    <n v="1"/>
    <n v="1"/>
    <s v="No"/>
    <s v="No"/>
    <n v="15"/>
    <n v="15"/>
    <s v="3Excellent"/>
    <s v="Excellent"/>
    <s v="2Medium"/>
    <s v="Medium"/>
    <n v="6"/>
    <n v="6"/>
    <s v="3Better"/>
    <s v="Better"/>
    <s v="No"/>
    <x v="1"/>
  </r>
  <r>
    <n v="2178"/>
    <n v="35"/>
    <n v="35"/>
    <s v="Travel_Rarely"/>
    <s v="Travel_Rarely"/>
    <n v="622"/>
    <n v="622"/>
    <s v="Research &amp; Development"/>
    <x v="1"/>
    <n v="14"/>
    <n v="14"/>
    <s v="4Master"/>
    <s v="Master"/>
    <s v="Other"/>
    <s v="Other"/>
    <s v="3High"/>
    <s v="High"/>
    <s v="Male"/>
    <s v="Male"/>
    <n v="39"/>
    <n v="39"/>
    <s v="2Medium"/>
    <s v="Medium"/>
    <n v="1"/>
    <n v="1"/>
    <s v="Laboratory Technician"/>
    <s v="Laboratory Technician"/>
    <s v="2Medium"/>
    <s v="Medium"/>
    <s v="Divorced"/>
    <s v="Divorced"/>
    <n v="3743"/>
    <n v="3743"/>
    <n v="10074"/>
    <n v="10074"/>
    <n v="1"/>
    <n v="1"/>
    <s v="Yes"/>
    <s v="Yes"/>
    <n v="24"/>
    <n v="24"/>
    <s v="4Outstanding"/>
    <s v="Outstanding"/>
    <s v="4Very High"/>
    <s v="Very High"/>
    <n v="2"/>
    <n v="2"/>
    <s v="1Bad"/>
    <s v="Bad"/>
    <s v="Yes"/>
    <x v="0"/>
  </r>
  <r>
    <n v="2179"/>
    <n v="31"/>
    <n v="31"/>
    <s v="Travel_Frequently"/>
    <s v="Travel_Frequently"/>
    <n v="853"/>
    <n v="853"/>
    <s v="Research &amp; Development"/>
    <x v="1"/>
    <n v="1"/>
    <n v="1"/>
    <s v="1Below College"/>
    <s v="Below College"/>
    <s v="Life Sciences"/>
    <s v="Life Sciences"/>
    <s v="3High"/>
    <s v="High"/>
    <s v="Female"/>
    <s v="Female"/>
    <n v="96"/>
    <n v="96"/>
    <s v="3High"/>
    <s v="High"/>
    <n v="2"/>
    <n v="2"/>
    <s v="Manufacturing Director"/>
    <s v="Manufacturing Director"/>
    <s v="1Low"/>
    <s v="Low"/>
    <s v="Married"/>
    <s v="Married"/>
    <n v="4148"/>
    <n v="4148"/>
    <n v="11275"/>
    <n v="11275"/>
    <n v="1"/>
    <n v="1"/>
    <s v="No"/>
    <s v="No"/>
    <n v="12"/>
    <n v="12"/>
    <s v="3Excellent"/>
    <s v="Excellent"/>
    <s v="3High"/>
    <s v="High"/>
    <n v="1"/>
    <n v="1"/>
    <s v="3Better"/>
    <s v="Better"/>
    <s v="No"/>
    <x v="1"/>
  </r>
  <r>
    <n v="2180"/>
    <n v="18"/>
    <n v="18"/>
    <s v="Non-Travel"/>
    <s v="Non-Travel"/>
    <n v="287"/>
    <n v="287"/>
    <s v="Research &amp; Development"/>
    <x v="1"/>
    <n v="5"/>
    <n v="5"/>
    <s v="2College"/>
    <s v="College"/>
    <s v="Life Sciences"/>
    <s v="Life Sciences"/>
    <s v="2Medium"/>
    <s v="Medium"/>
    <s v="Male"/>
    <s v="Male"/>
    <n v="73"/>
    <n v="73"/>
    <s v="3High"/>
    <s v="High"/>
    <n v="1"/>
    <n v="1"/>
    <s v="Research Scientist"/>
    <s v="Research Scientist"/>
    <s v="4Very High"/>
    <s v="Very High"/>
    <s v="Single"/>
    <s v="Single"/>
    <n v="1051"/>
    <n v="1051"/>
    <n v="13493"/>
    <n v="13493"/>
    <n v="1"/>
    <n v="1"/>
    <s v="No"/>
    <s v="No"/>
    <n v="15"/>
    <n v="15"/>
    <s v="3Excellent"/>
    <s v="Excellent"/>
    <s v="4Very High"/>
    <s v="Very High"/>
    <n v="2"/>
    <n v="2"/>
    <s v="3Better"/>
    <s v="Better"/>
    <s v="No"/>
    <x v="1"/>
  </r>
  <r>
    <n v="2181"/>
    <n v="54"/>
    <n v="54"/>
    <s v="Travel_Rarely"/>
    <s v="Travel_Rarely"/>
    <n v="1441"/>
    <n v="1441"/>
    <s v="Research &amp; Development"/>
    <x v="1"/>
    <n v="17"/>
    <n v="17"/>
    <s v="3Bachelor"/>
    <s v="Bachelor"/>
    <s v="Technical Degree"/>
    <s v="Technical Degree"/>
    <s v="3High"/>
    <s v="High"/>
    <s v="Female"/>
    <s v="Female"/>
    <n v="56"/>
    <n v="56"/>
    <s v="3High"/>
    <s v="High"/>
    <n v="3"/>
    <n v="3"/>
    <s v="Manufacturing Director"/>
    <s v="Manufacturing Director"/>
    <s v="3High"/>
    <s v="High"/>
    <s v="Married"/>
    <s v="Married"/>
    <n v="10739"/>
    <n v="10739"/>
    <n v="13943"/>
    <n v="13943"/>
    <n v="8"/>
    <n v="8"/>
    <s v="No"/>
    <s v="No"/>
    <n v="11"/>
    <n v="11"/>
    <s v="3Excellent"/>
    <s v="Excellent"/>
    <s v="3High"/>
    <s v="High"/>
    <n v="2"/>
    <n v="2"/>
    <s v="3Better"/>
    <s v="Better"/>
    <s v="No"/>
    <x v="1"/>
  </r>
  <r>
    <n v="2182"/>
    <n v="35"/>
    <n v="35"/>
    <s v="Travel_Rarely"/>
    <s v="Travel_Rarely"/>
    <n v="583"/>
    <n v="583"/>
    <s v="Research &amp; Development"/>
    <x v="1"/>
    <n v="25"/>
    <n v="25"/>
    <s v="4Master"/>
    <s v="Master"/>
    <s v="Medical"/>
    <s v="Medical"/>
    <s v="3High"/>
    <s v="High"/>
    <s v="Female"/>
    <s v="Female"/>
    <n v="57"/>
    <n v="57"/>
    <s v="3High"/>
    <s v="High"/>
    <n v="3"/>
    <n v="3"/>
    <s v="Healthcare Representative"/>
    <s v="Healthcare Representative"/>
    <s v="3High"/>
    <s v="High"/>
    <s v="Divorced"/>
    <s v="Divorced"/>
    <n v="10388"/>
    <n v="10388"/>
    <n v="6975"/>
    <n v="6975"/>
    <n v="1"/>
    <n v="1"/>
    <s v="Yes"/>
    <s v="Yes"/>
    <n v="11"/>
    <n v="11"/>
    <s v="3Excellent"/>
    <s v="Excellent"/>
    <s v="3High"/>
    <s v="High"/>
    <n v="3"/>
    <n v="3"/>
    <s v="2Good"/>
    <s v="Good"/>
    <s v="No"/>
    <x v="1"/>
  </r>
  <r>
    <n v="2183"/>
    <n v="30"/>
    <n v="30"/>
    <s v="Travel_Rarely"/>
    <s v="Travel_Rarely"/>
    <n v="153"/>
    <n v="153"/>
    <s v="Research &amp; Development"/>
    <x v="1"/>
    <n v="8"/>
    <n v="8"/>
    <s v="2College"/>
    <s v="College"/>
    <s v="Life Sciences"/>
    <s v="Life Sciences"/>
    <s v="2Medium"/>
    <s v="Medium"/>
    <s v="Female"/>
    <s v="Female"/>
    <n v="73"/>
    <n v="73"/>
    <s v="4Very High"/>
    <s v="Very High"/>
    <n v="3"/>
    <n v="3"/>
    <s v="Research Director"/>
    <s v="Research Director"/>
    <s v="1Low"/>
    <s v="Low"/>
    <s v="Married"/>
    <s v="Married"/>
    <n v="11416"/>
    <n v="11416"/>
    <n v="17802"/>
    <n v="17802"/>
    <n v="0"/>
    <n v="0"/>
    <s v="Yes"/>
    <s v="Yes"/>
    <n v="12"/>
    <n v="12"/>
    <s v="3Excellent"/>
    <s v="Excellent"/>
    <s v="3High"/>
    <s v="High"/>
    <n v="4"/>
    <n v="4"/>
    <s v="2Good"/>
    <s v="Good"/>
    <s v="No"/>
    <x v="1"/>
  </r>
  <r>
    <n v="2184"/>
    <n v="20"/>
    <n v="20"/>
    <s v="Travel_Rarely"/>
    <s v="Travel_Rarely"/>
    <n v="1097"/>
    <n v="1097"/>
    <s v="Research &amp; Development"/>
    <x v="1"/>
    <n v="11"/>
    <n v="11"/>
    <s v="3Bachelor"/>
    <s v="Bachelor"/>
    <s v="Medical"/>
    <s v="Medical"/>
    <s v="4Ver High"/>
    <s v="Ver High"/>
    <s v="Female"/>
    <s v="Female"/>
    <n v="98"/>
    <n v="98"/>
    <s v="2Medium"/>
    <s v="Medium"/>
    <n v="1"/>
    <n v="1"/>
    <s v="Research Scientist"/>
    <s v="Research Scientist"/>
    <s v="1Low"/>
    <s v="Low"/>
    <s v="Single"/>
    <s v="Single"/>
    <n v="2600"/>
    <n v="2600"/>
    <n v="18275"/>
    <n v="18275"/>
    <n v="1"/>
    <n v="1"/>
    <s v="Yes"/>
    <s v="Yes"/>
    <n v="15"/>
    <n v="15"/>
    <s v="3Excellent"/>
    <s v="Excellent"/>
    <s v="1Low"/>
    <s v="Low"/>
    <n v="2"/>
    <n v="2"/>
    <s v="3Better"/>
    <s v="Better"/>
    <s v="Yes"/>
    <x v="0"/>
  </r>
  <r>
    <n v="2185"/>
    <n v="30"/>
    <n v="30"/>
    <s v="Travel_Frequently"/>
    <s v="Travel_Frequently"/>
    <n v="109"/>
    <n v="109"/>
    <s v="Research &amp; Development"/>
    <x v="1"/>
    <n v="5"/>
    <n v="5"/>
    <s v="3Bachelor"/>
    <s v="Bachelor"/>
    <s v="Medical"/>
    <s v="Medical"/>
    <s v="2Medium"/>
    <s v="Medium"/>
    <s v="Female"/>
    <s v="Female"/>
    <n v="60"/>
    <n v="60"/>
    <s v="3High"/>
    <s v="High"/>
    <n v="1"/>
    <n v="1"/>
    <s v="Laboratory Technician"/>
    <s v="Laboratory Technician"/>
    <s v="2Medium"/>
    <s v="Medium"/>
    <s v="Single"/>
    <s v="Single"/>
    <n v="2422"/>
    <n v="2422"/>
    <n v="25725"/>
    <n v="25725"/>
    <n v="0"/>
    <n v="0"/>
    <s v="No"/>
    <s v="No"/>
    <n v="17"/>
    <n v="17"/>
    <s v="3Excellent"/>
    <s v="Excellent"/>
    <s v="1Low"/>
    <s v="Low"/>
    <n v="3"/>
    <n v="3"/>
    <s v="3Better"/>
    <s v="Better"/>
    <s v="Yes"/>
    <x v="0"/>
  </r>
  <r>
    <n v="2186"/>
    <n v="26"/>
    <n v="26"/>
    <s v="Travel_Rarely"/>
    <s v="Travel_Rarely"/>
    <n v="1066"/>
    <n v="1066"/>
    <s v="Research &amp; Development"/>
    <x v="1"/>
    <n v="2"/>
    <n v="2"/>
    <s v="2College"/>
    <s v="College"/>
    <s v="Medical"/>
    <s v="Medical"/>
    <s v="4Ver High"/>
    <s v="Ver High"/>
    <s v="Male"/>
    <s v="Male"/>
    <n v="32"/>
    <n v="32"/>
    <s v="4Very High"/>
    <s v="Very High"/>
    <n v="2"/>
    <n v="2"/>
    <s v="Manufacturing Director"/>
    <s v="Manufacturing Director"/>
    <s v="4Very High"/>
    <s v="Very High"/>
    <s v="Married"/>
    <s v="Married"/>
    <n v="5472"/>
    <n v="5472"/>
    <n v="3334"/>
    <n v="3334"/>
    <n v="1"/>
    <n v="1"/>
    <s v="No"/>
    <s v="No"/>
    <n v="12"/>
    <n v="12"/>
    <s v="3Excellent"/>
    <s v="Excellent"/>
    <s v="2Medium"/>
    <s v="Medium"/>
    <n v="2"/>
    <n v="2"/>
    <s v="3Better"/>
    <s v="Better"/>
    <s v="No"/>
    <x v="1"/>
  </r>
  <r>
    <n v="2187"/>
    <n v="22"/>
    <n v="22"/>
    <s v="Travel_Rarely"/>
    <s v="Travel_Rarely"/>
    <n v="217"/>
    <n v="217"/>
    <s v="Research &amp; Development"/>
    <x v="1"/>
    <n v="8"/>
    <n v="8"/>
    <s v="1Below College"/>
    <s v="Below College"/>
    <s v="Life Sciences"/>
    <s v="Life Sciences"/>
    <s v="2Medium"/>
    <s v="Medium"/>
    <s v="Male"/>
    <s v="Male"/>
    <n v="94"/>
    <n v="94"/>
    <s v="1Low"/>
    <s v="Low"/>
    <n v="1"/>
    <n v="1"/>
    <s v="Laboratory Technician"/>
    <s v="Laboratory Technician"/>
    <s v="1Low"/>
    <s v="Low"/>
    <s v="Married"/>
    <s v="Married"/>
    <n v="2451"/>
    <n v="2451"/>
    <n v="6881"/>
    <n v="6881"/>
    <n v="1"/>
    <n v="1"/>
    <s v="No"/>
    <s v="No"/>
    <n v="15"/>
    <n v="15"/>
    <s v="3Excellent"/>
    <s v="Excellent"/>
    <s v="1Low"/>
    <s v="Low"/>
    <n v="3"/>
    <n v="3"/>
    <s v="2Good"/>
    <s v="Good"/>
    <s v="No"/>
    <x v="1"/>
  </r>
  <r>
    <n v="2188"/>
    <n v="48"/>
    <n v="48"/>
    <s v="Travel_Rarely"/>
    <s v="Travel_Rarely"/>
    <n v="277"/>
    <n v="277"/>
    <s v="Research &amp; Development"/>
    <x v="1"/>
    <n v="6"/>
    <n v="6"/>
    <s v="3Bachelor"/>
    <s v="Bachelor"/>
    <s v="Life Sciences"/>
    <s v="Life Sciences"/>
    <s v="1Low"/>
    <s v="Low"/>
    <s v="Male"/>
    <s v="Male"/>
    <n v="97"/>
    <n v="97"/>
    <s v="2Medium"/>
    <s v="Medium"/>
    <n v="2"/>
    <n v="2"/>
    <s v="Healthcare Representative"/>
    <s v="Healthcare Representative"/>
    <m/>
    <s v="Very High"/>
    <s v="Single"/>
    <s v="Single"/>
    <n v="4240"/>
    <n v="4240"/>
    <n v="13119"/>
    <n v="13119"/>
    <n v="2"/>
    <n v="2"/>
    <s v="No"/>
    <s v="No"/>
    <n v="13"/>
    <n v="13"/>
    <s v="3Excellent"/>
    <s v="Excellent"/>
    <s v="4Very High"/>
    <s v="Very High"/>
    <n v="0"/>
    <n v="0"/>
    <s v="3Better"/>
    <s v="Better"/>
    <s v="No"/>
    <x v="1"/>
  </r>
  <r>
    <n v="2189"/>
    <n v="48"/>
    <n v="48"/>
    <s v="Travel_Rarely"/>
    <s v="Travel_Rarely"/>
    <n v="1355"/>
    <n v="1355"/>
    <s v="Research &amp; Development"/>
    <x v="1"/>
    <n v="4"/>
    <n v="4"/>
    <s v="4Master"/>
    <s v="Master"/>
    <s v="Life Sciences"/>
    <s v="Life Sciences"/>
    <s v="3High"/>
    <s v="High"/>
    <s v="Male"/>
    <s v="Male"/>
    <n v="78"/>
    <n v="78"/>
    <s v="2Medium"/>
    <s v="Medium"/>
    <n v="3"/>
    <n v="3"/>
    <s v="Healthcare Representative"/>
    <s v="Healthcare Representative"/>
    <s v="3High"/>
    <s v="High"/>
    <s v="Single"/>
    <s v="Single"/>
    <n v="10999"/>
    <n v="10999"/>
    <n v="22245"/>
    <n v="22245"/>
    <n v="7"/>
    <n v="7"/>
    <s v="No"/>
    <s v="No"/>
    <n v="14"/>
    <n v="14"/>
    <s v="3Excellent"/>
    <s v="Excellent"/>
    <s v="2Medium"/>
    <s v="Medium"/>
    <n v="3"/>
    <n v="3"/>
    <s v="3Better"/>
    <s v="Better"/>
    <s v="No"/>
    <x v="1"/>
  </r>
  <r>
    <n v="2190"/>
    <n v="41"/>
    <n v="41"/>
    <s v="Travel_Rarely"/>
    <s v="Travel_Rarely"/>
    <n v="549"/>
    <n v="549"/>
    <s v="Research &amp; Development"/>
    <x v="1"/>
    <n v="7"/>
    <n v="7"/>
    <s v="2College"/>
    <s v="College"/>
    <s v="Medical"/>
    <s v="Medical"/>
    <s v="4Ver High"/>
    <s v="Ver High"/>
    <s v="Female"/>
    <s v="Female"/>
    <n v="42"/>
    <n v="42"/>
    <s v="3High"/>
    <s v="High"/>
    <n v="2"/>
    <n v="2"/>
    <s v="Manufacturing Director"/>
    <s v="Manufacturing Director"/>
    <s v="3High"/>
    <s v="High"/>
    <s v="Single"/>
    <s v="Single"/>
    <n v="5003"/>
    <n v="5003"/>
    <n v="23371"/>
    <n v="23371"/>
    <n v="6"/>
    <n v="6"/>
    <s v="No"/>
    <s v="No"/>
    <n v="14"/>
    <n v="14"/>
    <s v="3Excellent"/>
    <s v="Excellent"/>
    <s v="2Medium"/>
    <s v="Medium"/>
    <n v="6"/>
    <n v="6"/>
    <s v="3Better"/>
    <s v="Better"/>
    <s v="No"/>
    <x v="1"/>
  </r>
  <r>
    <n v="2191"/>
    <n v="39"/>
    <n v="39"/>
    <s v="Travel_Rarely"/>
    <s v="Travel_Rarely"/>
    <n v="466"/>
    <n v="466"/>
    <s v="Research &amp; Development"/>
    <x v="1"/>
    <n v="1"/>
    <n v="1"/>
    <s v="1Below College"/>
    <s v="Below College"/>
    <s v="Life Sciences"/>
    <s v="Life Sciences"/>
    <s v="4Ver High"/>
    <s v="Ver High"/>
    <s v="Female"/>
    <s v="Female"/>
    <n v="65"/>
    <n v="65"/>
    <s v="2Medium"/>
    <s v="Medium"/>
    <n v="4"/>
    <n v="4"/>
    <s v="Manufacturing Director"/>
    <s v="Manufacturing Director"/>
    <s v="4Very High"/>
    <s v="Very High"/>
    <s v="Married"/>
    <s v="Married"/>
    <n v="12742"/>
    <n v="12742"/>
    <n v="7060"/>
    <n v="7060"/>
    <n v="1"/>
    <n v="1"/>
    <s v="No"/>
    <s v="No"/>
    <n v="16"/>
    <n v="16"/>
    <s v="3Excellent"/>
    <s v="Excellent"/>
    <s v="3High"/>
    <s v="High"/>
    <n v="3"/>
    <n v="3"/>
    <s v="3Better"/>
    <s v="Better"/>
    <s v="No"/>
    <x v="1"/>
  </r>
  <r>
    <n v="2192"/>
    <n v="27"/>
    <n v="27"/>
    <s v="Travel_Rarely"/>
    <s v="Travel_Rarely"/>
    <n v="1055"/>
    <n v="1055"/>
    <s v="Research &amp; Development"/>
    <x v="1"/>
    <n v="2"/>
    <n v="2"/>
    <s v="4Master"/>
    <s v="Master"/>
    <s v="Life Sciences"/>
    <s v="Life Sciences"/>
    <s v="1Low"/>
    <s v="Low"/>
    <s v="Female"/>
    <s v="Female"/>
    <n v="47"/>
    <n v="47"/>
    <s v="3High"/>
    <s v="High"/>
    <n v="2"/>
    <n v="2"/>
    <s v="Manufacturing Director"/>
    <s v="Manufacturing Director"/>
    <s v="4Very High"/>
    <s v="Very High"/>
    <s v="Married"/>
    <s v="Married"/>
    <n v="4227"/>
    <n v="4227"/>
    <n v="4658"/>
    <n v="4658"/>
    <n v="0"/>
    <n v="0"/>
    <s v="No"/>
    <s v="No"/>
    <n v="18"/>
    <n v="18"/>
    <s v="3Excellent"/>
    <s v="Excellent"/>
    <s v="2Medium"/>
    <s v="Medium"/>
    <n v="2"/>
    <n v="2"/>
    <s v="3Better"/>
    <s v="Better"/>
    <s v="No"/>
    <x v="1"/>
  </r>
  <r>
    <n v="2193"/>
    <n v="35"/>
    <n v="35"/>
    <s v="Travel_Rarely"/>
    <s v="Travel_Rarely"/>
    <n v="802"/>
    <n v="802"/>
    <s v="Research &amp; Development"/>
    <x v="1"/>
    <n v="10"/>
    <n v="10"/>
    <s v="3Bachelor"/>
    <s v="Bachelor"/>
    <s v="Other"/>
    <s v="Other"/>
    <s v="2Medium"/>
    <s v="Medium"/>
    <s v="Male"/>
    <s v="Male"/>
    <n v="45"/>
    <n v="45"/>
    <s v="3High"/>
    <s v="High"/>
    <n v="1"/>
    <n v="1"/>
    <s v="Laboratory Technician"/>
    <s v="Laboratory Technician"/>
    <s v="4Very High"/>
    <s v="Very High"/>
    <s v="Divorced"/>
    <s v="Divorced"/>
    <n v="3917"/>
    <n v="3917"/>
    <n v="9541"/>
    <n v="9541"/>
    <n v="1"/>
    <n v="1"/>
    <s v="No"/>
    <s v="No"/>
    <n v="20"/>
    <n v="20"/>
    <s v="4Outstanding"/>
    <s v="Outstanding"/>
    <s v="1Low"/>
    <s v="Low"/>
    <n v="4"/>
    <n v="4"/>
    <s v="2Good"/>
    <s v="Good"/>
    <s v="No"/>
    <x v="1"/>
  </r>
  <r>
    <n v="2194"/>
    <n v="42"/>
    <n v="42"/>
    <s v="Travel_Rarely"/>
    <s v="Travel_Rarely"/>
    <n v="265"/>
    <n v="265"/>
    <s v="Sales"/>
    <x v="0"/>
    <n v="5"/>
    <n v="5"/>
    <s v="2College"/>
    <s v="College"/>
    <s v="Marketing"/>
    <s v="Marketing"/>
    <s v="4Ver High"/>
    <s v="Ver High"/>
    <s v="Male"/>
    <s v="Male"/>
    <n v="90"/>
    <n v="90"/>
    <s v="3High"/>
    <s v="High"/>
    <n v="5"/>
    <n v="5"/>
    <s v="Manager"/>
    <s v="Manager"/>
    <s v="3High"/>
    <s v="High"/>
    <s v="Married"/>
    <s v="Married"/>
    <n v="18303"/>
    <n v="18303"/>
    <n v="7770"/>
    <n v="7770"/>
    <n v="6"/>
    <n v="6"/>
    <s v="No"/>
    <s v="No"/>
    <n v="13"/>
    <n v="13"/>
    <s v="3Excellent"/>
    <s v="Excellent"/>
    <s v="2Medium"/>
    <s v="Medium"/>
    <n v="3"/>
    <n v="3"/>
    <s v="4Best"/>
    <s v="Best"/>
    <s v="No"/>
    <x v="1"/>
  </r>
  <r>
    <n v="2195"/>
    <n v="50"/>
    <n v="50"/>
    <s v="Travel_Rarely"/>
    <s v="Travel_Rarely"/>
    <n v="804"/>
    <n v="804"/>
    <s v="Research &amp; Development"/>
    <x v="1"/>
    <n v="9"/>
    <n v="9"/>
    <s v="3Bachelor"/>
    <s v="Bachelor"/>
    <s v="Life Sciences"/>
    <s v="Life Sciences"/>
    <s v="1Low"/>
    <s v="Low"/>
    <s v="Male"/>
    <s v="Male"/>
    <n v="64"/>
    <n v="64"/>
    <s v="3High"/>
    <s v="High"/>
    <n v="1"/>
    <n v="1"/>
    <s v="Laboratory Technician"/>
    <s v="Laboratory Technician"/>
    <s v="4Very High"/>
    <s v="Very High"/>
    <s v="Married"/>
    <s v="Married"/>
    <n v="2380"/>
    <n v="2380"/>
    <n v="20165"/>
    <n v="20165"/>
    <n v="4"/>
    <n v="4"/>
    <s v="No"/>
    <s v="No"/>
    <n v="18"/>
    <n v="18"/>
    <s v="3Excellent"/>
    <s v="Excellent"/>
    <s v="2Medium"/>
    <s v="Medium"/>
    <n v="5"/>
    <n v="5"/>
    <s v="3Better"/>
    <s v="Better"/>
    <s v="No"/>
    <x v="1"/>
  </r>
  <r>
    <n v="2196"/>
    <n v="59"/>
    <n v="59"/>
    <s v="Travel_Rarely"/>
    <s v="Travel_Rarely"/>
    <n v="715"/>
    <n v="715"/>
    <s v="Research &amp; Development"/>
    <x v="1"/>
    <n v="2"/>
    <n v="2"/>
    <s v="3Bachelor"/>
    <s v="Bachelor"/>
    <s v="Life Sciences"/>
    <s v="Life Sciences"/>
    <s v="3High"/>
    <s v="High"/>
    <s v="Female"/>
    <s v="Female"/>
    <n v="69"/>
    <n v="69"/>
    <s v="2Medium"/>
    <s v="Medium"/>
    <n v="4"/>
    <n v="4"/>
    <s v="Manufacturing Director"/>
    <s v="Manufacturing Director"/>
    <s v="4Very High"/>
    <s v="Very High"/>
    <s v="Single"/>
    <s v="Single"/>
    <n v="13726"/>
    <n v="13726"/>
    <n v="21829"/>
    <n v="21829"/>
    <n v="3"/>
    <n v="3"/>
    <s v="Yes"/>
    <s v="Yes"/>
    <n v="13"/>
    <n v="13"/>
    <s v="3Excellent"/>
    <s v="Excellent"/>
    <s v="1Low"/>
    <s v="Low"/>
    <n v="4"/>
    <n v="4"/>
    <s v="3Better"/>
    <s v="Better"/>
    <s v="No"/>
    <x v="1"/>
  </r>
  <r>
    <n v="2197"/>
    <n v="37"/>
    <n v="37"/>
    <s v="Travel_Rarely"/>
    <s v="Travel_Rarely"/>
    <n v="1141"/>
    <n v="1141"/>
    <s v="Research &amp; Development"/>
    <x v="1"/>
    <n v="11"/>
    <n v="11"/>
    <s v="2College"/>
    <s v="College"/>
    <s v="Medical"/>
    <s v="Medical"/>
    <s v="1Low"/>
    <s v="Low"/>
    <s v="Female"/>
    <s v="Female"/>
    <n v="61"/>
    <n v="61"/>
    <s v="1Low"/>
    <s v="Low"/>
    <n v="2"/>
    <n v="2"/>
    <s v="Healthcare Representative"/>
    <s v="Healthcare Representative"/>
    <s v="2Medium"/>
    <s v="Medium"/>
    <s v="Married"/>
    <s v="Married"/>
    <n v="4777"/>
    <n v="4777"/>
    <n v="14382"/>
    <n v="14382"/>
    <n v="5"/>
    <n v="5"/>
    <s v="No"/>
    <s v="No"/>
    <n v="15"/>
    <n v="15"/>
    <s v="3Excellent"/>
    <s v="Excellent"/>
    <s v="1Low"/>
    <s v="Low"/>
    <n v="2"/>
    <n v="2"/>
    <s v="1Bad"/>
    <s v="Bad"/>
    <s v="Yes"/>
    <x v="0"/>
  </r>
  <r>
    <n v="2198"/>
    <n v="55"/>
    <n v="55"/>
    <s v="Travel_Frequently"/>
    <s v="Travel_Frequently"/>
    <n v="135"/>
    <n v="135"/>
    <s v="Research &amp; Development"/>
    <x v="1"/>
    <n v="18"/>
    <n v="18"/>
    <s v="4Master"/>
    <s v="Master"/>
    <s v="Medical"/>
    <s v="Medical"/>
    <m/>
    <s v="High"/>
    <s v="Male"/>
    <s v="Male"/>
    <n v="62"/>
    <n v="62"/>
    <s v="3High"/>
    <s v="High"/>
    <n v="2"/>
    <n v="2"/>
    <s v="Healthcare Representative"/>
    <s v="Healthcare Representative"/>
    <s v="2Medium"/>
    <s v="Medium"/>
    <s v="Married"/>
    <s v="Married"/>
    <n v="6385"/>
    <n v="6385"/>
    <n v="12992"/>
    <n v="12992"/>
    <n v="3"/>
    <n v="3"/>
    <s v="Yes"/>
    <s v="Yes"/>
    <n v="14"/>
    <n v="14"/>
    <s v="3Excellent"/>
    <s v="Excellent"/>
    <s v="4Very High"/>
    <s v="Very High"/>
    <n v="3"/>
    <n v="3"/>
    <s v="3Better"/>
    <s v="Better"/>
    <s v="No"/>
    <x v="1"/>
  </r>
  <r>
    <n v="2199"/>
    <n v="41"/>
    <n v="41"/>
    <s v="Non-Travel"/>
    <s v="Non-Travel"/>
    <n v="247"/>
    <n v="247"/>
    <s v="Research &amp; Development"/>
    <x v="1"/>
    <n v="7"/>
    <n v="7"/>
    <s v="1Below College"/>
    <s v="Below College"/>
    <s v="Life Sciences"/>
    <s v="Life Sciences"/>
    <s v="2Medium"/>
    <s v="Medium"/>
    <s v="Female"/>
    <s v="Female"/>
    <n v="55"/>
    <n v="55"/>
    <s v="1Low"/>
    <s v="Low"/>
    <n v="5"/>
    <n v="5"/>
    <s v="Research Director"/>
    <s v="Research Director"/>
    <s v="3High"/>
    <s v="High"/>
    <s v="Divorced"/>
    <s v="Divorced"/>
    <n v="19973"/>
    <n v="19973"/>
    <n v="20284"/>
    <n v="20284"/>
    <n v="1"/>
    <n v="1"/>
    <s v="No"/>
    <s v="No"/>
    <n v="22"/>
    <n v="22"/>
    <s v="4Outstanding"/>
    <s v="Outstanding"/>
    <s v="2Medium"/>
    <s v="Medium"/>
    <n v="3"/>
    <n v="3"/>
    <s v="3Better"/>
    <s v="Better"/>
    <s v="No"/>
    <x v="1"/>
  </r>
  <r>
    <n v="2200"/>
    <n v="38"/>
    <n v="38"/>
    <s v="Travel_Rarely"/>
    <s v="Travel_Rarely"/>
    <n v="1035"/>
    <n v="1035"/>
    <s v="Sales"/>
    <x v="0"/>
    <n v="3"/>
    <n v="3"/>
    <s v="4Master"/>
    <s v="Master"/>
    <s v="Life Sciences"/>
    <s v="Life Sciences"/>
    <s v="2Medium"/>
    <s v="Medium"/>
    <s v="Male"/>
    <s v="Male"/>
    <n v="42"/>
    <n v="42"/>
    <s v="3High"/>
    <s v="High"/>
    <n v="2"/>
    <n v="2"/>
    <s v="Sales Executive"/>
    <s v="Sales Executive"/>
    <s v="4Very High"/>
    <s v="Very High"/>
    <s v="Single"/>
    <s v="Single"/>
    <n v="6861"/>
    <n v="6861"/>
    <n v="4981"/>
    <n v="4981"/>
    <n v="8"/>
    <n v="8"/>
    <s v="Yes"/>
    <s v="Yes"/>
    <n v="12"/>
    <n v="12"/>
    <s v="3Excellent"/>
    <s v="Excellent"/>
    <s v="3High"/>
    <s v="High"/>
    <n v="1"/>
    <n v="1"/>
    <s v="3Better"/>
    <s v="Better"/>
    <s v="No"/>
    <x v="1"/>
  </r>
  <r>
    <n v="2201"/>
    <n v="26"/>
    <n v="26"/>
    <s v="Non-Travel"/>
    <s v="Non-Travel"/>
    <n v="265"/>
    <n v="265"/>
    <s v="Sales"/>
    <x v="0"/>
    <n v="29"/>
    <n v="29"/>
    <s v="2College"/>
    <s v="College"/>
    <s v="Medical"/>
    <s v="Medical"/>
    <s v="2Medium"/>
    <s v="Medium"/>
    <s v="Male"/>
    <s v="Male"/>
    <n v="79"/>
    <n v="79"/>
    <s v="1Low"/>
    <s v="Low"/>
    <n v="2"/>
    <n v="2"/>
    <s v="Sales Executive"/>
    <s v="Sales Executive"/>
    <s v="1Low"/>
    <s v="Low"/>
    <s v="Single"/>
    <s v="Single"/>
    <n v="4969"/>
    <n v="4969"/>
    <n v="21813"/>
    <n v="21813"/>
    <n v="8"/>
    <n v="8"/>
    <s v="No"/>
    <s v="No"/>
    <n v="18"/>
    <n v="18"/>
    <s v="3Excellent"/>
    <s v="Excellent"/>
    <s v="4Very High"/>
    <s v="Very High"/>
    <n v="6"/>
    <n v="6"/>
    <s v="3Better"/>
    <s v="Better"/>
    <s v="Yes"/>
    <x v="0"/>
  </r>
  <r>
    <n v="2202"/>
    <n v="52"/>
    <n v="52"/>
    <s v="Travel_Rarely"/>
    <s v="Travel_Rarely"/>
    <n v="266"/>
    <n v="266"/>
    <s v="Sales"/>
    <x v="0"/>
    <n v="2"/>
    <n v="2"/>
    <s v="1Below College"/>
    <s v="Below College"/>
    <s v="Marketing"/>
    <s v="Marketing"/>
    <s v="1Low"/>
    <s v="Low"/>
    <s v="Female"/>
    <s v="Female"/>
    <n v="57"/>
    <n v="57"/>
    <s v="1Low"/>
    <s v="Low"/>
    <n v="5"/>
    <n v="5"/>
    <s v="Manager"/>
    <s v="Manager"/>
    <s v="4Very High"/>
    <s v="Very High"/>
    <s v="Married"/>
    <s v="Married"/>
    <n v="19845"/>
    <n v="19845"/>
    <n v="25846"/>
    <n v="25846"/>
    <n v="1"/>
    <n v="1"/>
    <s v="No"/>
    <s v="No"/>
    <n v="15"/>
    <n v="15"/>
    <s v="3Excellent"/>
    <s v="Excellent"/>
    <s v="4Very High"/>
    <s v="Very High"/>
    <n v="3"/>
    <n v="3"/>
    <s v="3Better"/>
    <s v="Better"/>
    <s v="Yes"/>
    <x v="0"/>
  </r>
  <r>
    <n v="2203"/>
    <n v="44"/>
    <n v="44"/>
    <s v="Travel_Rarely"/>
    <s v="Travel_Rarely"/>
    <n v="1448"/>
    <n v="1448"/>
    <s v="Sales"/>
    <x v="0"/>
    <n v="28"/>
    <n v="28"/>
    <s v="3Bachelor"/>
    <s v="Bachelor"/>
    <s v="Medical"/>
    <s v="Medical"/>
    <s v="4Ver High"/>
    <s v="Ver High"/>
    <s v="Female"/>
    <s v="Female"/>
    <n v="53"/>
    <n v="53"/>
    <s v="4Very High"/>
    <s v="Very High"/>
    <n v="4"/>
    <n v="4"/>
    <s v="Sales Executive"/>
    <s v="Sales Executive"/>
    <s v="4Very High"/>
    <s v="Very High"/>
    <s v="Married"/>
    <s v="Married"/>
    <n v="13320"/>
    <n v="13320"/>
    <n v="11737"/>
    <n v="11737"/>
    <n v="3"/>
    <n v="3"/>
    <s v="Yes"/>
    <s v="Yes"/>
    <n v="18"/>
    <n v="18"/>
    <s v="3Excellent"/>
    <s v="Excellent"/>
    <s v="3High"/>
    <s v="High"/>
    <n v="2"/>
    <n v="2"/>
    <s v="3Better"/>
    <s v="Better"/>
    <s v="No"/>
    <x v="1"/>
  </r>
  <r>
    <n v="2204"/>
    <n v="50"/>
    <n v="50"/>
    <s v="Non-Travel"/>
    <s v="Non-Travel"/>
    <n v="145"/>
    <n v="145"/>
    <s v="Sales"/>
    <x v="0"/>
    <n v="1"/>
    <n v="1"/>
    <s v="3Bachelor"/>
    <s v="Bachelor"/>
    <s v="Life Sciences"/>
    <s v="Life Sciences"/>
    <s v="4Ver High"/>
    <s v="Ver High"/>
    <s v="Female"/>
    <s v="Female"/>
    <n v="95"/>
    <n v="95"/>
    <s v="3High"/>
    <s v="High"/>
    <n v="2"/>
    <n v="2"/>
    <s v="Sales Executive"/>
    <s v="Sales Executive"/>
    <s v="3High"/>
    <s v="High"/>
    <s v="Married"/>
    <s v="Married"/>
    <n v="6347"/>
    <n v="6347"/>
    <n v="24920"/>
    <n v="24920"/>
    <n v="0"/>
    <n v="0"/>
    <s v="No"/>
    <s v="No"/>
    <n v="12"/>
    <n v="12"/>
    <s v="3Excellent"/>
    <s v="Excellent"/>
    <s v="1Low"/>
    <s v="Low"/>
    <n v="3"/>
    <n v="3"/>
    <s v="3Better"/>
    <s v="Better"/>
    <s v="No"/>
    <x v="1"/>
  </r>
  <r>
    <n v="2205"/>
    <n v="36"/>
    <n v="36"/>
    <s v="Travel_Rarely"/>
    <s v="Travel_Rarely"/>
    <n v="885"/>
    <n v="885"/>
    <s v="Research &amp; Development"/>
    <x v="1"/>
    <n v="16"/>
    <n v="16"/>
    <s v="4Master"/>
    <s v="Master"/>
    <s v="Life Sciences"/>
    <s v="Life Sciences"/>
    <s v="3High"/>
    <s v="High"/>
    <s v="Female"/>
    <s v="Female"/>
    <n v="43"/>
    <n v="43"/>
    <s v="4Very High"/>
    <s v="Very High"/>
    <n v="1"/>
    <n v="1"/>
    <s v="Laboratory Technician"/>
    <s v="Laboratory Technician"/>
    <s v="1Low"/>
    <s v="Low"/>
    <s v="Single"/>
    <s v="Single"/>
    <n v="2743"/>
    <n v="2743"/>
    <n v="8269"/>
    <n v="8269"/>
    <n v="1"/>
    <n v="1"/>
    <s v="No"/>
    <s v="No"/>
    <n v="16"/>
    <n v="16"/>
    <s v="3Excellent"/>
    <s v="Excellent"/>
    <s v="3High"/>
    <s v="High"/>
    <n v="1"/>
    <n v="1"/>
    <s v="3Better"/>
    <s v="Better"/>
    <s v="Yes"/>
    <x v="0"/>
  </r>
  <r>
    <n v="2206"/>
    <n v="39"/>
    <n v="39"/>
    <s v="Travel_Frequently"/>
    <s v="Travel_Frequently"/>
    <n v="945"/>
    <n v="945"/>
    <s v="Research &amp; Development"/>
    <x v="1"/>
    <n v="22"/>
    <n v="22"/>
    <s v="3Bachelor"/>
    <s v="Bachelor"/>
    <s v="Medical"/>
    <s v="Medical"/>
    <s v="4Ver High"/>
    <s v="Ver High"/>
    <s v="Female"/>
    <s v="Female"/>
    <n v="82"/>
    <n v="82"/>
    <s v="3High"/>
    <s v="High"/>
    <n v="3"/>
    <n v="3"/>
    <s v="Manufacturing Director"/>
    <s v="Manufacturing Director"/>
    <s v="1Low"/>
    <s v="Low"/>
    <s v="Single"/>
    <s v="Single"/>
    <m/>
    <n v="6509.4320987654319"/>
    <n v="5083"/>
    <n v="5083"/>
    <n v="1"/>
    <n v="1"/>
    <s v="Yes"/>
    <s v="Yes"/>
    <n v="13"/>
    <n v="13"/>
    <s v="3Excellent"/>
    <s v="Excellent"/>
    <s v="3High"/>
    <s v="High"/>
    <n v="2"/>
    <n v="2"/>
    <s v="3Better"/>
    <s v="Better"/>
    <s v="No"/>
    <x v="1"/>
  </r>
  <r>
    <n v="2207"/>
    <n v="33"/>
    <n v="33"/>
    <s v="Non-Travel"/>
    <s v="Non-Travel"/>
    <n v="1038"/>
    <n v="1038"/>
    <s v="Sales"/>
    <x v="0"/>
    <n v="8"/>
    <n v="8"/>
    <s v="1Below College"/>
    <s v="Below College"/>
    <s v="Life Sciences"/>
    <s v="Life Sciences"/>
    <s v="2Medium"/>
    <s v="Medium"/>
    <s v="Female"/>
    <s v="Female"/>
    <n v="88"/>
    <n v="88"/>
    <s v="2Medium"/>
    <s v="Medium"/>
    <n v="1"/>
    <n v="1"/>
    <s v="Sales Representative"/>
    <s v="Sales Representative"/>
    <s v="4Very High"/>
    <s v="Very High"/>
    <s v="Single"/>
    <s v="Single"/>
    <n v="2342"/>
    <n v="2342"/>
    <n v="21437"/>
    <n v="21437"/>
    <n v="0"/>
    <n v="0"/>
    <s v="No"/>
    <s v="No"/>
    <n v="19"/>
    <n v="19"/>
    <s v="3Excellent"/>
    <s v="Excellent"/>
    <s v="4Very High"/>
    <s v="Very High"/>
    <n v="2"/>
    <n v="2"/>
    <s v="2Good"/>
    <s v="Good"/>
    <s v="No"/>
    <x v="1"/>
  </r>
  <r>
    <n v="2208"/>
    <n v="45"/>
    <n v="45"/>
    <s v="Travel_Rarely"/>
    <s v="Travel_Rarely"/>
    <n v="1234"/>
    <n v="1234"/>
    <s v="Sales"/>
    <x v="0"/>
    <n v="11"/>
    <n v="11"/>
    <s v="2College"/>
    <s v="College"/>
    <s v="Life Sciences"/>
    <s v="Life Sciences"/>
    <s v="4Ver High"/>
    <s v="Ver High"/>
    <s v="Female"/>
    <s v="Female"/>
    <n v="90"/>
    <n v="90"/>
    <s v="3High"/>
    <s v="High"/>
    <n v="4"/>
    <n v="4"/>
    <s v="Manager"/>
    <s v="Manager"/>
    <s v="4Very High"/>
    <s v="Very High"/>
    <s v="Married"/>
    <s v="Married"/>
    <n v="17650"/>
    <n v="17650"/>
    <n v="5404"/>
    <n v="5404"/>
    <n v="3"/>
    <n v="3"/>
    <s v="No"/>
    <s v="No"/>
    <n v="13"/>
    <n v="13"/>
    <s v="3Excellent"/>
    <s v="Excellent"/>
    <s v="2Medium"/>
    <s v="Medium"/>
    <n v="4"/>
    <n v="4"/>
    <s v="4Best"/>
    <s v="Best"/>
    <s v="No"/>
    <x v="1"/>
  </r>
  <r>
    <n v="2209"/>
    <n v="32"/>
    <n v="32"/>
    <s v="Non-Travel"/>
    <s v="Non-Travel"/>
    <m/>
    <n v="808.82510288065839"/>
    <s v="Research &amp; Development"/>
    <x v="1"/>
    <n v="29"/>
    <n v="29"/>
    <s v="4Master"/>
    <s v="Master"/>
    <s v="Medical"/>
    <s v="Medical"/>
    <s v="4Ver High"/>
    <s v="Ver High"/>
    <s v="Female"/>
    <s v="Female"/>
    <n v="69"/>
    <n v="69"/>
    <s v="3High"/>
    <s v="High"/>
    <n v="1"/>
    <n v="1"/>
    <s v="Laboratory Technician"/>
    <s v="Laboratory Technician"/>
    <s v="3High"/>
    <s v="High"/>
    <s v="Single"/>
    <s v="Single"/>
    <n v="4025"/>
    <n v="4025"/>
    <n v="11135"/>
    <n v="11135"/>
    <n v="9"/>
    <n v="9"/>
    <s v="No"/>
    <s v="No"/>
    <n v="12"/>
    <n v="12"/>
    <s v="3Excellent"/>
    <s v="Excellent"/>
    <s v="2Medium"/>
    <s v="Medium"/>
    <n v="2"/>
    <n v="2"/>
    <s v="3Better"/>
    <s v="Better"/>
    <s v="No"/>
    <x v="1"/>
  </r>
  <r>
    <n v="2210"/>
    <n v="34"/>
    <n v="34"/>
    <s v="Travel_Rarely"/>
    <s v="Travel_Rarely"/>
    <n v="216"/>
    <n v="216"/>
    <s v="Sales"/>
    <x v="0"/>
    <n v="1"/>
    <n v="1"/>
    <s v="4Master"/>
    <s v="Master"/>
    <s v="Marketing"/>
    <s v="Marketing"/>
    <s v="2Medium"/>
    <s v="Medium"/>
    <s v="Male"/>
    <s v="Male"/>
    <n v="75"/>
    <n v="75"/>
    <s v="4Very High"/>
    <s v="Very High"/>
    <n v="2"/>
    <n v="2"/>
    <s v="Sales Executive"/>
    <s v="Sales Executive"/>
    <s v="4Very High"/>
    <s v="Very High"/>
    <m/>
    <s v="Single"/>
    <n v="9725"/>
    <n v="9725"/>
    <n v="12278"/>
    <n v="12278"/>
    <n v="0"/>
    <n v="0"/>
    <s v="No"/>
    <s v="No"/>
    <n v="11"/>
    <n v="11"/>
    <s v="3Excellent"/>
    <s v="Excellent"/>
    <s v="4Very High"/>
    <s v="Very High"/>
    <n v="2"/>
    <n v="2"/>
    <s v="2Good"/>
    <s v="Good"/>
    <s v="No"/>
    <x v="1"/>
  </r>
  <r>
    <n v="2211"/>
    <n v="59"/>
    <n v="59"/>
    <s v="Travel_Rarely"/>
    <s v="Travel_Rarely"/>
    <n v="1089"/>
    <n v="1089"/>
    <s v="Sales"/>
    <x v="0"/>
    <n v="1"/>
    <n v="1"/>
    <s v="2College"/>
    <s v="College"/>
    <s v="Technical Degree"/>
    <s v="Technical Degree"/>
    <s v="2Medium"/>
    <s v="Medium"/>
    <s v="Male"/>
    <s v="Male"/>
    <n v="66"/>
    <n v="66"/>
    <s v="3High"/>
    <s v="High"/>
    <n v="3"/>
    <n v="3"/>
    <s v="Manager"/>
    <s v="Manager"/>
    <m/>
    <s v="Very High"/>
    <s v="Married"/>
    <s v="Married"/>
    <n v="11904"/>
    <n v="11904"/>
    <n v="11038"/>
    <n v="11038"/>
    <n v="3"/>
    <n v="3"/>
    <s v="Yes"/>
    <s v="Yes"/>
    <n v="14"/>
    <n v="14"/>
    <s v="3Excellent"/>
    <s v="Excellent"/>
    <s v="3High"/>
    <s v="High"/>
    <n v="1"/>
    <n v="1"/>
    <s v="1Bad"/>
    <s v="Bad"/>
    <m/>
    <x v="1"/>
  </r>
  <r>
    <n v="2212"/>
    <n v="45"/>
    <n v="45"/>
    <s v="Travel_Rarely"/>
    <s v="Travel_Rarely"/>
    <n v="788"/>
    <n v="788"/>
    <s v="Human Resources"/>
    <x v="2"/>
    <n v="24"/>
    <n v="24"/>
    <s v="4Master"/>
    <s v="Master"/>
    <s v="Medical"/>
    <s v="Medical"/>
    <s v="2Medium"/>
    <s v="Medium"/>
    <s v="Male"/>
    <s v="Male"/>
    <n v="36"/>
    <n v="36"/>
    <s v="3High"/>
    <s v="High"/>
    <n v="1"/>
    <n v="1"/>
    <s v="Human Resources"/>
    <s v="Human Resources"/>
    <s v="2Medium"/>
    <s v="Medium"/>
    <s v="Single"/>
    <s v="Single"/>
    <n v="2177"/>
    <n v="2177"/>
    <n v="8318"/>
    <n v="8318"/>
    <n v="1"/>
    <n v="1"/>
    <s v="No"/>
    <s v="No"/>
    <n v="16"/>
    <n v="16"/>
    <s v="3Excellent"/>
    <s v="Excellent"/>
    <s v="1Low"/>
    <s v="Low"/>
    <n v="3"/>
    <n v="3"/>
    <s v="3Better"/>
    <s v="Better"/>
    <s v="No"/>
    <x v="1"/>
  </r>
  <r>
    <n v="2213"/>
    <n v="53"/>
    <n v="53"/>
    <s v="Travel_Frequently"/>
    <s v="Travel_Frequently"/>
    <n v="124"/>
    <n v="124"/>
    <s v="Sales"/>
    <x v="0"/>
    <n v="2"/>
    <n v="2"/>
    <s v="3Bachelor"/>
    <s v="Bachelor"/>
    <s v="Marketing"/>
    <s v="Marketing"/>
    <s v="3High"/>
    <s v="High"/>
    <s v="Female"/>
    <s v="Female"/>
    <n v="38"/>
    <n v="38"/>
    <s v="2Medium"/>
    <s v="Medium"/>
    <n v="3"/>
    <n v="3"/>
    <s v="Sales Executive"/>
    <s v="Sales Executive"/>
    <s v="2Medium"/>
    <s v="Medium"/>
    <m/>
    <s v="Single"/>
    <n v="7525"/>
    <n v="7525"/>
    <n v="23537"/>
    <n v="23537"/>
    <n v="2"/>
    <n v="2"/>
    <s v="No"/>
    <s v="No"/>
    <n v="12"/>
    <n v="12"/>
    <s v="3Excellent"/>
    <s v="Excellent"/>
    <s v="1Low"/>
    <s v="Low"/>
    <n v="2"/>
    <n v="2"/>
    <s v="3Better"/>
    <s v="Better"/>
    <s v="No"/>
    <x v="1"/>
  </r>
  <r>
    <n v="2214"/>
    <n v="36"/>
    <n v="36"/>
    <s v="Travel_Rarely"/>
    <s v="Travel_Rarely"/>
    <n v="660"/>
    <n v="660"/>
    <s v="Research &amp; Development"/>
    <x v="1"/>
    <n v="15"/>
    <n v="15"/>
    <s v="3Bachelor"/>
    <s v="Bachelor"/>
    <s v="Other"/>
    <s v="Other"/>
    <s v="1Low"/>
    <s v="Low"/>
    <s v="Male"/>
    <s v="Male"/>
    <n v="81"/>
    <n v="81"/>
    <s v="3High"/>
    <s v="High"/>
    <n v="2"/>
    <n v="2"/>
    <s v="Laboratory Technician"/>
    <s v="Laboratory Technician"/>
    <s v="3High"/>
    <s v="High"/>
    <s v="Divorced"/>
    <s v="Divorced"/>
    <n v="4834"/>
    <n v="4834"/>
    <n v="7858"/>
    <n v="7858"/>
    <n v="7"/>
    <n v="7"/>
    <s v="No"/>
    <s v="No"/>
    <n v="14"/>
    <n v="14"/>
    <s v="3Excellent"/>
    <s v="Excellent"/>
    <s v="2Medium"/>
    <s v="Medium"/>
    <n v="3"/>
    <n v="3"/>
    <s v="2Good"/>
    <s v="Good"/>
    <s v="Yes"/>
    <x v="0"/>
  </r>
  <r>
    <n v="2215"/>
    <n v="26"/>
    <n v="26"/>
    <s v="Travel_Frequently"/>
    <s v="Travel_Frequently"/>
    <n v="342"/>
    <n v="342"/>
    <s v="Research &amp; Development"/>
    <x v="1"/>
    <n v="2"/>
    <n v="2"/>
    <s v="3Bachelor"/>
    <s v="Bachelor"/>
    <s v="Life Sciences"/>
    <s v="Life Sciences"/>
    <s v="1Low"/>
    <s v="Low"/>
    <s v="Male"/>
    <s v="Male"/>
    <n v="57"/>
    <n v="57"/>
    <s v="3High"/>
    <s v="High"/>
    <n v="1"/>
    <n v="1"/>
    <m/>
    <s v="Sales Executive"/>
    <s v="1Low"/>
    <s v="Low"/>
    <s v="Married"/>
    <s v="Married"/>
    <n v="2042"/>
    <n v="2042"/>
    <n v="15346"/>
    <n v="15346"/>
    <n v="6"/>
    <n v="6"/>
    <s v="Yes"/>
    <s v="Yes"/>
    <n v="14"/>
    <n v="14"/>
    <s v="3Excellent"/>
    <s v="Excellent"/>
    <s v="2Medium"/>
    <s v="Medium"/>
    <n v="2"/>
    <n v="2"/>
    <s v="3Better"/>
    <s v="Better"/>
    <s v="Yes"/>
    <x v="0"/>
  </r>
  <r>
    <n v="2216"/>
    <n v="34"/>
    <n v="34"/>
    <s v="Travel_Rarely"/>
    <s v="Travel_Rarely"/>
    <n v="1333"/>
    <n v="1333"/>
    <s v="Sales"/>
    <x v="0"/>
    <n v="10"/>
    <n v="10"/>
    <s v="4Master"/>
    <s v="Master"/>
    <s v="Life Sciences"/>
    <s v="Life Sciences"/>
    <s v="3High"/>
    <s v="High"/>
    <s v="Female"/>
    <s v="Female"/>
    <n v="87"/>
    <n v="87"/>
    <s v="3High"/>
    <s v="High"/>
    <n v="1"/>
    <n v="1"/>
    <m/>
    <s v="Sales Executive"/>
    <s v="3High"/>
    <s v="High"/>
    <s v="Married"/>
    <s v="Married"/>
    <n v="2220"/>
    <n v="2220"/>
    <n v="18410"/>
    <n v="18410"/>
    <n v="1"/>
    <n v="1"/>
    <s v="Yes"/>
    <s v="Yes"/>
    <n v="19"/>
    <n v="19"/>
    <s v="3Excellent"/>
    <s v="Excellent"/>
    <s v="4Very High"/>
    <s v="Very High"/>
    <n v="2"/>
    <n v="2"/>
    <s v="3Better"/>
    <s v="Better"/>
    <s v="No"/>
    <x v="1"/>
  </r>
  <r>
    <n v="2217"/>
    <n v="28"/>
    <n v="28"/>
    <m/>
    <s v="Travel_Rarely"/>
    <n v="1144"/>
    <n v="1144"/>
    <s v="Sales"/>
    <x v="0"/>
    <n v="10"/>
    <n v="10"/>
    <s v="1Below College"/>
    <s v="Below College"/>
    <s v="Medical"/>
    <s v="Medical"/>
    <s v="4Ver High"/>
    <s v="Ver High"/>
    <s v="Male"/>
    <s v="Male"/>
    <n v="74"/>
    <n v="74"/>
    <s v="3High"/>
    <s v="High"/>
    <n v="1"/>
    <n v="1"/>
    <s v="Sales Representative"/>
    <s v="Sales Representative"/>
    <s v="2Medium"/>
    <s v="Medium"/>
    <s v="Married"/>
    <s v="Married"/>
    <n v="1052"/>
    <n v="1052"/>
    <n v="23384"/>
    <n v="23384"/>
    <n v="1"/>
    <n v="1"/>
    <s v="No"/>
    <s v="No"/>
    <n v="22"/>
    <n v="22"/>
    <s v="4Outstanding"/>
    <s v="Outstanding"/>
    <s v="2Medium"/>
    <s v="Medium"/>
    <n v="5"/>
    <n v="5"/>
    <s v="3Better"/>
    <s v="Better"/>
    <s v="No"/>
    <x v="1"/>
  </r>
  <r>
    <n v="2218"/>
    <n v="38"/>
    <n v="38"/>
    <s v="Travel_Frequently"/>
    <s v="Travel_Frequently"/>
    <n v="1186"/>
    <n v="1186"/>
    <s v="Research &amp; Development"/>
    <x v="1"/>
    <n v="3"/>
    <n v="3"/>
    <s v="4Master"/>
    <s v="Master"/>
    <s v="Other"/>
    <s v="Other"/>
    <s v="3High"/>
    <s v="High"/>
    <s v="Male"/>
    <s v="Male"/>
    <n v="44"/>
    <n v="44"/>
    <s v="3High"/>
    <s v="High"/>
    <n v="1"/>
    <n v="1"/>
    <s v="Research Scientist"/>
    <s v="Research Scientist"/>
    <s v="3High"/>
    <s v="High"/>
    <s v="Married"/>
    <s v="Married"/>
    <n v="2821"/>
    <n v="2821"/>
    <n v="2997"/>
    <n v="2997"/>
    <n v="3"/>
    <n v="3"/>
    <s v="No"/>
    <s v="No"/>
    <n v="16"/>
    <n v="16"/>
    <s v="3Excellent"/>
    <s v="Excellent"/>
    <s v="1Low"/>
    <s v="Low"/>
    <n v="2"/>
    <n v="2"/>
    <s v="3Better"/>
    <s v="Better"/>
    <s v="No"/>
    <x v="1"/>
  </r>
  <r>
    <n v="2219"/>
    <n v="50"/>
    <n v="50"/>
    <s v="Travel_Rarely"/>
    <s v="Travel_Rarely"/>
    <n v="1464"/>
    <n v="1464"/>
    <s v="Research &amp; Development"/>
    <x v="1"/>
    <n v="2"/>
    <n v="2"/>
    <s v="4Master"/>
    <s v="Master"/>
    <s v="Medical"/>
    <s v="Medical"/>
    <s v="2Medium"/>
    <s v="Medium"/>
    <s v="Male"/>
    <s v="Male"/>
    <n v="62"/>
    <n v="62"/>
    <s v="3High"/>
    <s v="High"/>
    <n v="5"/>
    <n v="5"/>
    <s v="Research Director"/>
    <s v="Research Director"/>
    <s v="3High"/>
    <s v="High"/>
    <s v="Married"/>
    <s v="Married"/>
    <n v="19237"/>
    <n v="19237"/>
    <n v="12853"/>
    <n v="12853"/>
    <m/>
    <n v="1"/>
    <s v="Yes"/>
    <s v="Yes"/>
    <n v="11"/>
    <n v="11"/>
    <s v="3Excellent"/>
    <s v="Excellent"/>
    <s v="4Very High"/>
    <s v="Very High"/>
    <n v="2"/>
    <n v="2"/>
    <s v="2Good"/>
    <s v="Good"/>
    <s v="No"/>
    <x v="1"/>
  </r>
  <r>
    <n v="2220"/>
    <n v="37"/>
    <n v="37"/>
    <s v="Travel_Rarely"/>
    <s v="Travel_Rarely"/>
    <n v="124"/>
    <n v="124"/>
    <s v="Research &amp; Development"/>
    <x v="1"/>
    <n v="3"/>
    <n v="3"/>
    <s v="3Bachelor"/>
    <s v="Bachelor"/>
    <s v="Other"/>
    <s v="Other"/>
    <s v="4Ver High"/>
    <s v="Ver High"/>
    <s v="Female"/>
    <s v="Female"/>
    <n v="35"/>
    <n v="35"/>
    <s v="3High"/>
    <s v="High"/>
    <n v="2"/>
    <n v="2"/>
    <s v="Healthcare Representative"/>
    <s v="Healthcare Representative"/>
    <s v="2Medium"/>
    <s v="Medium"/>
    <s v="Single"/>
    <s v="Single"/>
    <n v="4107"/>
    <n v="4107"/>
    <n v="13848"/>
    <n v="13848"/>
    <n v="3"/>
    <n v="3"/>
    <s v="No"/>
    <s v="No"/>
    <n v="15"/>
    <n v="15"/>
    <s v="3Excellent"/>
    <s v="Excellent"/>
    <s v="1Low"/>
    <s v="Low"/>
    <n v="3"/>
    <n v="3"/>
    <s v="2Good"/>
    <s v="Good"/>
    <s v="No"/>
    <x v="1"/>
  </r>
  <r>
    <n v="2221"/>
    <n v="40"/>
    <n v="40"/>
    <s v="Travel_Rarely"/>
    <s v="Travel_Rarely"/>
    <n v="300"/>
    <n v="300"/>
    <s v="Sales"/>
    <x v="0"/>
    <n v="26"/>
    <n v="26"/>
    <s v="3Bachelor"/>
    <s v="Bachelor"/>
    <s v="Marketing"/>
    <s v="Marketing"/>
    <s v="3High"/>
    <s v="High"/>
    <s v="Male"/>
    <s v="Male"/>
    <n v="74"/>
    <n v="74"/>
    <s v="3High"/>
    <s v="High"/>
    <n v="2"/>
    <n v="2"/>
    <s v="Sales Executive"/>
    <s v="Sales Executive"/>
    <s v="1Low"/>
    <s v="Low"/>
    <s v="Married"/>
    <s v="Married"/>
    <n v="8396"/>
    <n v="8396"/>
    <n v="22217"/>
    <n v="22217"/>
    <n v="1"/>
    <n v="1"/>
    <s v="No"/>
    <s v="No"/>
    <n v="14"/>
    <n v="14"/>
    <s v="3Excellent"/>
    <s v="Excellent"/>
    <s v="2Medium"/>
    <s v="Medium"/>
    <n v="3"/>
    <n v="3"/>
    <s v="2Good"/>
    <s v="Good"/>
    <s v="No"/>
    <x v="1"/>
  </r>
  <r>
    <n v="2222"/>
    <n v="26"/>
    <n v="26"/>
    <s v="Travel_Frequently"/>
    <s v="Travel_Frequently"/>
    <n v="921"/>
    <n v="921"/>
    <s v="Research &amp; Development"/>
    <x v="1"/>
    <n v="1"/>
    <n v="1"/>
    <s v="1Below College"/>
    <s v="Below College"/>
    <s v="Medical"/>
    <s v="Medical"/>
    <s v="1Low"/>
    <s v="Low"/>
    <s v="Female"/>
    <s v="Female"/>
    <n v="66"/>
    <n v="66"/>
    <s v="2Medium"/>
    <s v="Medium"/>
    <n v="1"/>
    <n v="1"/>
    <s v="Research Scientist"/>
    <s v="Research Scientist"/>
    <s v="3High"/>
    <s v="High"/>
    <s v="Divorced"/>
    <s v="Divorced"/>
    <n v="2007"/>
    <n v="2007"/>
    <n v="25265"/>
    <n v="25265"/>
    <n v="1"/>
    <n v="1"/>
    <s v="No"/>
    <s v="No"/>
    <n v="13"/>
    <n v="13"/>
    <s v="3Excellent"/>
    <s v="Excellent"/>
    <s v="3High"/>
    <s v="High"/>
    <n v="5"/>
    <n v="5"/>
    <s v="3Better"/>
    <s v="Better"/>
    <s v="No"/>
    <x v="1"/>
  </r>
  <r>
    <n v="2223"/>
    <n v="46"/>
    <n v="46"/>
    <s v="Travel_Rarely"/>
    <s v="Travel_Rarely"/>
    <n v="430"/>
    <n v="430"/>
    <s v="Research &amp; Development"/>
    <x v="1"/>
    <n v="1"/>
    <n v="1"/>
    <s v="4Master"/>
    <s v="Master"/>
    <s v="Medical"/>
    <s v="Medical"/>
    <s v="4Ver High"/>
    <s v="Ver High"/>
    <s v="Male"/>
    <s v="Male"/>
    <n v="40"/>
    <n v="40"/>
    <s v="3High"/>
    <s v="High"/>
    <n v="5"/>
    <n v="5"/>
    <s v="Research Director"/>
    <s v="Research Director"/>
    <s v="4Very High"/>
    <s v="Very High"/>
    <s v="Divorced"/>
    <s v="Divorced"/>
    <n v="19627"/>
    <n v="19627"/>
    <n v="21445"/>
    <n v="21445"/>
    <n v="9"/>
    <n v="9"/>
    <s v="No"/>
    <s v="No"/>
    <n v="17"/>
    <n v="17"/>
    <s v="3Excellent"/>
    <s v="Excellent"/>
    <s v="4Very High"/>
    <s v="Very High"/>
    <n v="0"/>
    <n v="0"/>
    <s v="3Better"/>
    <s v="Better"/>
    <s v="No"/>
    <x v="1"/>
  </r>
  <r>
    <n v="2224"/>
    <n v="54"/>
    <n v="54"/>
    <s v="Travel_Rarely"/>
    <s v="Travel_Rarely"/>
    <n v="1082"/>
    <n v="1082"/>
    <s v="Sales"/>
    <x v="0"/>
    <n v="2"/>
    <n v="2"/>
    <s v="4Master"/>
    <s v="Master"/>
    <s v="Life Sciences"/>
    <s v="Life Sciences"/>
    <s v="3High"/>
    <s v="High"/>
    <s v="Female"/>
    <s v="Female"/>
    <n v="41"/>
    <n v="41"/>
    <s v="2Medium"/>
    <s v="Medium"/>
    <n v="3"/>
    <n v="3"/>
    <s v="Sales Executive"/>
    <s v="Sales Executive"/>
    <s v="3High"/>
    <s v="High"/>
    <s v="Married"/>
    <s v="Married"/>
    <m/>
    <n v="6509.4320987654319"/>
    <n v="8392"/>
    <n v="8392"/>
    <n v="6"/>
    <n v="6"/>
    <s v="No"/>
    <s v="No"/>
    <m/>
    <n v="15.206064782908339"/>
    <s v="3Excellent"/>
    <s v="Excellent"/>
    <s v="2Medium"/>
    <s v="Medium"/>
    <n v="4"/>
    <n v="4"/>
    <s v="3Better"/>
    <s v="Better"/>
    <s v="No"/>
    <x v="1"/>
  </r>
  <r>
    <n v="2225"/>
    <n v="56"/>
    <n v="56"/>
    <s v="Travel_Frequently"/>
    <s v="Travel_Frequently"/>
    <n v="1240"/>
    <n v="1240"/>
    <s v="Research &amp; Development"/>
    <x v="1"/>
    <n v="9"/>
    <n v="9"/>
    <s v="3Bachelor"/>
    <s v="Bachelor"/>
    <s v="Medical"/>
    <s v="Medical"/>
    <s v="1Low"/>
    <s v="Low"/>
    <s v="Female"/>
    <s v="Female"/>
    <n v="63"/>
    <n v="63"/>
    <s v="3High"/>
    <s v="High"/>
    <n v="1"/>
    <n v="1"/>
    <s v="Research Scientist"/>
    <s v="Research Scientist"/>
    <s v="3High"/>
    <s v="High"/>
    <s v="Married"/>
    <s v="Married"/>
    <n v="2942"/>
    <n v="2942"/>
    <n v="12154"/>
    <n v="12154"/>
    <n v="2"/>
    <n v="2"/>
    <s v="No"/>
    <s v="No"/>
    <n v="19"/>
    <n v="19"/>
    <s v="3Excellent"/>
    <s v="Excellent"/>
    <s v="2Medium"/>
    <s v="Medium"/>
    <n v="4"/>
    <n v="4"/>
    <s v="3Better"/>
    <s v="Better"/>
    <s v="No"/>
    <x v="1"/>
  </r>
  <r>
    <n v="2226"/>
    <n v="36"/>
    <n v="36"/>
    <s v="Travel_Rarely"/>
    <s v="Travel_Rarely"/>
    <n v="796"/>
    <n v="796"/>
    <s v="Research &amp; Development"/>
    <x v="1"/>
    <n v="12"/>
    <n v="12"/>
    <s v="5Doctor"/>
    <s v="Doctor"/>
    <s v="Medical"/>
    <s v="Medical"/>
    <s v="4Ver High"/>
    <s v="Ver High"/>
    <s v="Female"/>
    <s v="Female"/>
    <n v="51"/>
    <n v="51"/>
    <s v="2Medium"/>
    <s v="Medium"/>
    <n v="3"/>
    <n v="3"/>
    <s v="Manufacturing Director"/>
    <s v="Manufacturing Director"/>
    <s v="4Very High"/>
    <s v="Very High"/>
    <s v="Single"/>
    <s v="Single"/>
    <n v="8858"/>
    <n v="8858"/>
    <n v="15669"/>
    <n v="15669"/>
    <n v="0"/>
    <n v="0"/>
    <s v="No"/>
    <s v="No"/>
    <n v="11"/>
    <n v="11"/>
    <s v="3Excellent"/>
    <s v="Excellent"/>
    <s v="2Medium"/>
    <s v="Medium"/>
    <n v="2"/>
    <n v="2"/>
    <s v="2Good"/>
    <s v="Good"/>
    <s v="No"/>
    <x v="1"/>
  </r>
  <r>
    <n v="2227"/>
    <n v="55"/>
    <n v="55"/>
    <s v="Non-Travel"/>
    <s v="Non-Travel"/>
    <n v="444"/>
    <n v="444"/>
    <s v="Research &amp; Development"/>
    <x v="1"/>
    <n v="2"/>
    <n v="2"/>
    <s v="1Below College"/>
    <s v="Below College"/>
    <s v="Medical"/>
    <s v="Medical"/>
    <s v="3High"/>
    <s v="High"/>
    <s v="Male"/>
    <s v="Male"/>
    <n v="40"/>
    <n v="40"/>
    <s v="2Medium"/>
    <s v="Medium"/>
    <n v="4"/>
    <n v="4"/>
    <s v="Manager"/>
    <s v="Manager"/>
    <s v="1Low"/>
    <s v="Low"/>
    <s v="Single"/>
    <s v="Single"/>
    <n v="16756"/>
    <n v="16756"/>
    <n v="17323"/>
    <n v="17323"/>
    <n v="7"/>
    <n v="7"/>
    <s v="No"/>
    <s v="No"/>
    <n v="15"/>
    <n v="15"/>
    <s v="3Excellent"/>
    <s v="Excellent"/>
    <s v="2Medium"/>
    <s v="Medium"/>
    <n v="3"/>
    <n v="3"/>
    <s v="4Best"/>
    <s v="Best"/>
    <s v="No"/>
    <x v="1"/>
  </r>
  <r>
    <n v="2228"/>
    <n v="43"/>
    <n v="43"/>
    <s v="Travel_Rarely"/>
    <s v="Travel_Rarely"/>
    <n v="415"/>
    <n v="415"/>
    <s v="Sales"/>
    <x v="0"/>
    <n v="25"/>
    <n v="25"/>
    <s v="3Bachelor"/>
    <s v="Bachelor"/>
    <s v="Medical"/>
    <s v="Medical"/>
    <s v="3High"/>
    <s v="High"/>
    <s v="Male"/>
    <s v="Male"/>
    <n v="79"/>
    <n v="79"/>
    <s v="2Medium"/>
    <s v="Medium"/>
    <n v="3"/>
    <n v="3"/>
    <s v="Sales Executive"/>
    <s v="Sales Executive"/>
    <s v="4Very High"/>
    <s v="Very High"/>
    <s v="Divorced"/>
    <s v="Divorced"/>
    <n v="10798"/>
    <n v="10798"/>
    <n v="5268"/>
    <n v="5268"/>
    <n v="5"/>
    <n v="5"/>
    <s v="No"/>
    <s v="No"/>
    <n v="13"/>
    <n v="13"/>
    <s v="3Excellent"/>
    <s v="Excellent"/>
    <s v="3High"/>
    <s v="High"/>
    <n v="5"/>
    <n v="5"/>
    <s v="3Better"/>
    <s v="Better"/>
    <s v="No"/>
    <x v="1"/>
  </r>
  <r>
    <n v="2229"/>
    <n v="20"/>
    <n v="20"/>
    <s v="Travel_Frequently"/>
    <s v="Travel_Frequently"/>
    <n v="769"/>
    <n v="769"/>
    <s v="Sales"/>
    <x v="0"/>
    <n v="9"/>
    <n v="9"/>
    <s v="3Bachelor"/>
    <s v="Bachelor"/>
    <m/>
    <s v="Life Sciences"/>
    <s v="4Ver High"/>
    <s v="Ver High"/>
    <s v="Female"/>
    <s v="Female"/>
    <n v="54"/>
    <n v="54"/>
    <s v="3High"/>
    <s v="High"/>
    <n v="1"/>
    <n v="1"/>
    <s v="Sales Representative"/>
    <s v="Sales Representative"/>
    <s v="4Very High"/>
    <s v="Very High"/>
    <s v="Single"/>
    <s v="Single"/>
    <n v="2323"/>
    <n v="2323"/>
    <n v="17205"/>
    <n v="17205"/>
    <n v="1"/>
    <n v="1"/>
    <s v="Yes"/>
    <s v="Yes"/>
    <n v="14"/>
    <n v="14"/>
    <s v="3Excellent"/>
    <s v="Excellent"/>
    <s v="2Medium"/>
    <s v="Medium"/>
    <n v="3"/>
    <n v="3"/>
    <s v="3Better"/>
    <s v="Better"/>
    <s v="Yes"/>
    <x v="0"/>
  </r>
  <r>
    <n v="2230"/>
    <n v="21"/>
    <n v="21"/>
    <s v="Travel_Rarely"/>
    <s v="Travel_Rarely"/>
    <n v="1334"/>
    <n v="1334"/>
    <s v="Research &amp; Development"/>
    <x v="1"/>
    <n v="10"/>
    <n v="10"/>
    <s v="3Bachelor"/>
    <s v="Bachelor"/>
    <s v="Life Sciences"/>
    <s v="Life Sciences"/>
    <s v="3High"/>
    <s v="High"/>
    <s v="Female"/>
    <s v="Female"/>
    <n v="36"/>
    <n v="36"/>
    <m/>
    <s v="High"/>
    <n v="1"/>
    <n v="1"/>
    <s v="Laboratory Technician"/>
    <s v="Laboratory Technician"/>
    <s v="1Low"/>
    <s v="Low"/>
    <s v="Single"/>
    <s v="Single"/>
    <n v="1416"/>
    <n v="1416"/>
    <n v="17258"/>
    <n v="17258"/>
    <n v="1"/>
    <n v="1"/>
    <s v="No"/>
    <s v="No"/>
    <n v="13"/>
    <n v="13"/>
    <s v="3Excellent"/>
    <s v="Excellent"/>
    <s v="1Low"/>
    <s v="Low"/>
    <n v="6"/>
    <n v="6"/>
    <s v="2Good"/>
    <s v="Good"/>
    <s v="Yes"/>
    <x v="0"/>
  </r>
  <r>
    <n v="2231"/>
    <n v="46"/>
    <n v="46"/>
    <s v="Travel_Rarely"/>
    <s v="Travel_Rarely"/>
    <n v="1003"/>
    <n v="1003"/>
    <s v="Research &amp; Development"/>
    <x v="1"/>
    <n v="8"/>
    <n v="8"/>
    <s v="4Master"/>
    <s v="Master"/>
    <s v="Life Sciences"/>
    <s v="Life Sciences"/>
    <s v="4Ver High"/>
    <s v="Ver High"/>
    <s v="Female"/>
    <s v="Female"/>
    <n v="74"/>
    <n v="74"/>
    <s v="2Medium"/>
    <s v="Medium"/>
    <n v="2"/>
    <n v="2"/>
    <s v="Research Scientist"/>
    <s v="Research Scientist"/>
    <s v="1Low"/>
    <s v="Low"/>
    <s v="Divorced"/>
    <s v="Divorced"/>
    <n v="4615"/>
    <n v="4615"/>
    <n v="21029"/>
    <n v="21029"/>
    <n v="8"/>
    <n v="8"/>
    <s v="Yes"/>
    <s v="Yes"/>
    <n v="23"/>
    <n v="23"/>
    <s v="4Outstanding"/>
    <s v="Outstanding"/>
    <s v="1Low"/>
    <s v="Low"/>
    <n v="2"/>
    <n v="2"/>
    <s v="3Better"/>
    <s v="Better"/>
    <s v="No"/>
    <x v="1"/>
  </r>
  <r>
    <n v="2232"/>
    <n v="51"/>
    <n v="51"/>
    <s v="Travel_Rarely"/>
    <s v="Travel_Rarely"/>
    <n v="1323"/>
    <n v="1323"/>
    <s v="Research &amp; Development"/>
    <x v="1"/>
    <n v="4"/>
    <n v="4"/>
    <s v="4Master"/>
    <s v="Master"/>
    <s v="Life Sciences"/>
    <s v="Life Sciences"/>
    <s v="1Low"/>
    <s v="Low"/>
    <s v="Male"/>
    <s v="Male"/>
    <n v="34"/>
    <n v="34"/>
    <s v="3High"/>
    <s v="High"/>
    <n v="1"/>
    <n v="1"/>
    <s v="Research Scientist"/>
    <s v="Research Scientist"/>
    <s v="3High"/>
    <s v="High"/>
    <s v="Married"/>
    <s v="Married"/>
    <n v="2461"/>
    <n v="2461"/>
    <n v="10332"/>
    <n v="10332"/>
    <n v="9"/>
    <n v="9"/>
    <s v="Yes"/>
    <s v="Yes"/>
    <n v="12"/>
    <n v="12"/>
    <s v="3Excellent"/>
    <s v="Excellent"/>
    <s v="3High"/>
    <s v="High"/>
    <n v="2"/>
    <n v="2"/>
    <s v="4Best"/>
    <s v="Best"/>
    <s v="Yes"/>
    <x v="0"/>
  </r>
  <r>
    <n v="2233"/>
    <n v="28"/>
    <n v="28"/>
    <s v="Non-Travel"/>
    <s v="Non-Travel"/>
    <n v="1366"/>
    <n v="1366"/>
    <s v="Research &amp; Development"/>
    <x v="1"/>
    <n v="24"/>
    <n v="24"/>
    <s v="2College"/>
    <s v="College"/>
    <s v="Technical Degree"/>
    <s v="Technical Degree"/>
    <s v="2Medium"/>
    <s v="Medium"/>
    <s v="Male"/>
    <s v="Male"/>
    <n v="72"/>
    <n v="72"/>
    <s v="2Medium"/>
    <s v="Medium"/>
    <n v="3"/>
    <n v="3"/>
    <s v="Healthcare Representative"/>
    <s v="Healthcare Representative"/>
    <s v="1Low"/>
    <s v="Low"/>
    <s v="Single"/>
    <s v="Single"/>
    <n v="8722"/>
    <n v="8722"/>
    <n v="12355"/>
    <n v="12355"/>
    <n v="1"/>
    <n v="1"/>
    <s v="No"/>
    <s v="No"/>
    <n v="12"/>
    <n v="12"/>
    <s v="3Excellent"/>
    <s v="Excellent"/>
    <s v="1Low"/>
    <s v="Low"/>
    <n v="2"/>
    <n v="2"/>
    <s v="2Good"/>
    <s v="Good"/>
    <s v="Yes"/>
    <x v="0"/>
  </r>
  <r>
    <n v="2234"/>
    <n v="26"/>
    <n v="26"/>
    <s v="Travel_Rarely"/>
    <s v="Travel_Rarely"/>
    <n v="192"/>
    <n v="192"/>
    <s v="Research &amp; Development"/>
    <x v="1"/>
    <n v="1"/>
    <n v="1"/>
    <s v="2College"/>
    <s v="College"/>
    <s v="Medical"/>
    <s v="Medical"/>
    <s v="1Low"/>
    <s v="Low"/>
    <s v="Male"/>
    <s v="Male"/>
    <n v="59"/>
    <n v="59"/>
    <s v="2Medium"/>
    <s v="Medium"/>
    <n v="1"/>
    <n v="1"/>
    <s v="Laboratory Technician"/>
    <s v="Laboratory Technician"/>
    <s v="1Low"/>
    <s v="Low"/>
    <s v="Married"/>
    <s v="Married"/>
    <n v="3955"/>
    <n v="3955"/>
    <n v="11141"/>
    <n v="11141"/>
    <n v="1"/>
    <n v="1"/>
    <s v="No"/>
    <s v="No"/>
    <n v="16"/>
    <n v="16"/>
    <s v="3Excellent"/>
    <s v="Excellent"/>
    <s v="1Low"/>
    <s v="Low"/>
    <n v="2"/>
    <n v="2"/>
    <s v="3Better"/>
    <s v="Better"/>
    <s v="No"/>
    <x v="1"/>
  </r>
  <r>
    <n v="2235"/>
    <n v="30"/>
    <n v="30"/>
    <s v="Travel_Rarely"/>
    <s v="Travel_Rarely"/>
    <n v="1176"/>
    <n v="1176"/>
    <s v="Research &amp; Development"/>
    <x v="1"/>
    <n v="20"/>
    <n v="20"/>
    <s v="3Bachelor"/>
    <s v="Bachelor"/>
    <s v="Other"/>
    <s v="Other"/>
    <s v="3High"/>
    <s v="High"/>
    <s v="Male"/>
    <s v="Male"/>
    <n v="85"/>
    <n v="85"/>
    <s v="3High"/>
    <s v="High"/>
    <n v="2"/>
    <n v="2"/>
    <s v="Manufacturing Director"/>
    <s v="Manufacturing Director"/>
    <s v="1Low"/>
    <s v="Low"/>
    <s v="Married"/>
    <s v="Married"/>
    <n v="9957"/>
    <n v="9957"/>
    <n v="9096"/>
    <n v="9096"/>
    <n v="0"/>
    <n v="0"/>
    <s v="No"/>
    <s v="No"/>
    <n v="15"/>
    <n v="15"/>
    <s v="3Excellent"/>
    <s v="Excellent"/>
    <s v="3High"/>
    <s v="High"/>
    <n v="1"/>
    <n v="1"/>
    <s v="2Good"/>
    <s v="Good"/>
    <s v="No"/>
    <x v="1"/>
  </r>
  <r>
    <n v="2236"/>
    <n v="41"/>
    <n v="41"/>
    <s v="Travel_Rarely"/>
    <s v="Travel_Rarely"/>
    <n v="509"/>
    <n v="509"/>
    <s v="Research &amp; Development"/>
    <x v="1"/>
    <n v="7"/>
    <n v="7"/>
    <s v="2College"/>
    <s v="College"/>
    <s v="Technical Degree"/>
    <s v="Technical Degree"/>
    <s v="2Medium"/>
    <s v="Medium"/>
    <s v="Female"/>
    <s v="Female"/>
    <n v="43"/>
    <n v="43"/>
    <s v="4Very High"/>
    <s v="Very High"/>
    <n v="1"/>
    <n v="1"/>
    <s v="Research Scientist"/>
    <s v="Research Scientist"/>
    <s v="3High"/>
    <s v="High"/>
    <s v="Married"/>
    <s v="Married"/>
    <n v="3376"/>
    <n v="3376"/>
    <n v="18863"/>
    <n v="18863"/>
    <n v="1"/>
    <n v="1"/>
    <s v="No"/>
    <s v="No"/>
    <n v="13"/>
    <n v="13"/>
    <s v="3Excellent"/>
    <s v="Excellent"/>
    <s v="3High"/>
    <s v="High"/>
    <n v="3"/>
    <n v="3"/>
    <s v="3Better"/>
    <s v="Better"/>
    <s v="No"/>
    <x v="1"/>
  </r>
  <r>
    <n v="2237"/>
    <n v="38"/>
    <n v="38"/>
    <s v="Travel_Rarely"/>
    <s v="Travel_Rarely"/>
    <n v="330"/>
    <n v="330"/>
    <s v="Research &amp; Development"/>
    <x v="1"/>
    <n v="17"/>
    <n v="17"/>
    <s v="1Below College"/>
    <s v="Below College"/>
    <s v="Life Sciences"/>
    <s v="Life Sciences"/>
    <s v="3High"/>
    <s v="High"/>
    <s v="Female"/>
    <s v="Female"/>
    <n v="65"/>
    <n v="65"/>
    <s v="2Medium"/>
    <s v="Medium"/>
    <n v="3"/>
    <n v="3"/>
    <s v="Healthcare Representative"/>
    <s v="Healthcare Representative"/>
    <s v="3High"/>
    <s v="High"/>
    <s v="Married"/>
    <s v="Married"/>
    <n v="8823"/>
    <n v="8823"/>
    <n v="24608"/>
    <n v="24608"/>
    <n v="0"/>
    <n v="0"/>
    <s v="No"/>
    <s v="No"/>
    <n v="18"/>
    <n v="18"/>
    <s v="3Excellent"/>
    <s v="Excellent"/>
    <s v="1Low"/>
    <s v="Low"/>
    <n v="4"/>
    <n v="4"/>
    <s v="2Good"/>
    <s v="Good"/>
    <s v="No"/>
    <x v="1"/>
  </r>
  <r>
    <n v="2238"/>
    <n v="40"/>
    <n v="40"/>
    <s v="Travel_Rarely"/>
    <s v="Travel_Rarely"/>
    <n v="1492"/>
    <n v="1492"/>
    <s v="Research &amp; Development"/>
    <x v="1"/>
    <n v="20"/>
    <n v="20"/>
    <s v="4Master"/>
    <s v="Master"/>
    <s v="Technical Degree"/>
    <s v="Technical Degree"/>
    <s v="1Low"/>
    <s v="Low"/>
    <s v="Male"/>
    <s v="Male"/>
    <n v="61"/>
    <n v="61"/>
    <s v="3High"/>
    <s v="High"/>
    <n v="3"/>
    <n v="3"/>
    <s v="Healthcare Representative"/>
    <s v="Healthcare Representative"/>
    <s v="4Very High"/>
    <s v="Very High"/>
    <s v="Married"/>
    <s v="Married"/>
    <n v="10322"/>
    <n v="10322"/>
    <n v="26542"/>
    <n v="26542"/>
    <n v="4"/>
    <n v="4"/>
    <s v="No"/>
    <s v="No"/>
    <n v="20"/>
    <n v="20"/>
    <s v="4Outstanding"/>
    <s v="Outstanding"/>
    <s v="4Very High"/>
    <s v="Very High"/>
    <n v="6"/>
    <n v="6"/>
    <s v="3Better"/>
    <s v="Better"/>
    <s v="No"/>
    <x v="1"/>
  </r>
  <r>
    <n v="2239"/>
    <n v="27"/>
    <n v="27"/>
    <s v="Non-Travel"/>
    <s v="Non-Travel"/>
    <n v="1277"/>
    <n v="1277"/>
    <s v="Research &amp; Development"/>
    <x v="1"/>
    <n v="8"/>
    <n v="8"/>
    <s v="5Doctor"/>
    <s v="Doctor"/>
    <s v="Life Sciences"/>
    <s v="Life Sciences"/>
    <s v="1Low"/>
    <s v="Low"/>
    <s v="Male"/>
    <s v="Male"/>
    <n v="87"/>
    <n v="87"/>
    <s v="1Low"/>
    <s v="Low"/>
    <n v="1"/>
    <n v="1"/>
    <s v="Laboratory Technician"/>
    <s v="Laboratory Technician"/>
    <s v="3High"/>
    <s v="High"/>
    <s v="Married"/>
    <s v="Married"/>
    <n v="4621"/>
    <n v="4621"/>
    <n v="5869"/>
    <n v="5869"/>
    <n v="1"/>
    <n v="1"/>
    <s v="No"/>
    <s v="No"/>
    <n v="19"/>
    <n v="19"/>
    <s v="3Excellent"/>
    <s v="Excellent"/>
    <s v="4Very High"/>
    <s v="Very High"/>
    <n v="4"/>
    <n v="4"/>
    <s v="3Better"/>
    <s v="Better"/>
    <s v="No"/>
    <x v="1"/>
  </r>
  <r>
    <n v="2240"/>
    <n v="55"/>
    <n v="55"/>
    <s v="Travel_Frequently"/>
    <s v="Travel_Frequently"/>
    <n v="1091"/>
    <n v="1091"/>
    <s v="Research &amp; Development"/>
    <x v="1"/>
    <n v="2"/>
    <n v="2"/>
    <s v="1Below College"/>
    <s v="Below College"/>
    <s v="Life Sciences"/>
    <s v="Life Sciences"/>
    <s v="4Ver High"/>
    <s v="Ver High"/>
    <s v="Male"/>
    <s v="Male"/>
    <n v="65"/>
    <n v="65"/>
    <s v="3High"/>
    <s v="High"/>
    <n v="3"/>
    <n v="3"/>
    <s v="Manufacturing Director"/>
    <s v="Manufacturing Director"/>
    <s v="2Medium"/>
    <s v="Medium"/>
    <s v="Married"/>
    <s v="Married"/>
    <n v="10976"/>
    <n v="10976"/>
    <n v="15813"/>
    <n v="15813"/>
    <n v="3"/>
    <n v="3"/>
    <s v="No"/>
    <s v="No"/>
    <n v="18"/>
    <n v="18"/>
    <s v="3Excellent"/>
    <s v="Excellent"/>
    <s v="2Medium"/>
    <s v="Medium"/>
    <n v="4"/>
    <n v="4"/>
    <s v="3Better"/>
    <s v="Better"/>
    <s v="No"/>
    <x v="1"/>
  </r>
  <r>
    <n v="2241"/>
    <n v="28"/>
    <n v="28"/>
    <s v="Travel_Rarely"/>
    <s v="Travel_Rarely"/>
    <n v="857"/>
    <n v="857"/>
    <s v="Research &amp; Development"/>
    <x v="1"/>
    <n v="10"/>
    <n v="10"/>
    <s v="3Bachelor"/>
    <s v="Bachelor"/>
    <s v="Other"/>
    <s v="Other"/>
    <s v="3High"/>
    <s v="High"/>
    <s v="Female"/>
    <s v="Female"/>
    <n v="59"/>
    <n v="59"/>
    <s v="3High"/>
    <s v="High"/>
    <n v="2"/>
    <n v="2"/>
    <s v="Research Scientist"/>
    <s v="Research Scientist"/>
    <s v="3High"/>
    <s v="High"/>
    <s v="Single"/>
    <s v="Single"/>
    <n v="3660"/>
    <n v="3660"/>
    <n v="7909"/>
    <n v="7909"/>
    <n v="3"/>
    <n v="3"/>
    <s v="No"/>
    <s v="No"/>
    <n v="13"/>
    <n v="13"/>
    <s v="3Excellent"/>
    <s v="Excellent"/>
    <s v="4Very High"/>
    <s v="Very High"/>
    <n v="4"/>
    <n v="4"/>
    <s v="4Best"/>
    <s v="Best"/>
    <s v="No"/>
    <x v="1"/>
  </r>
  <r>
    <n v="2242"/>
    <n v="44"/>
    <n v="44"/>
    <s v="Travel_Rarely"/>
    <s v="Travel_Rarely"/>
    <n v="1376"/>
    <n v="1376"/>
    <s v="Human Resources"/>
    <x v="2"/>
    <n v="1"/>
    <n v="1"/>
    <s v="2College"/>
    <s v="College"/>
    <s v="Medical"/>
    <s v="Medical"/>
    <s v="2Medium"/>
    <s v="Medium"/>
    <s v="Male"/>
    <s v="Male"/>
    <n v="91"/>
    <n v="91"/>
    <s v="2Medium"/>
    <s v="Medium"/>
    <n v="3"/>
    <n v="3"/>
    <s v="Human Resources"/>
    <s v="Human Resources"/>
    <s v="1Low"/>
    <s v="Low"/>
    <s v="Married"/>
    <s v="Married"/>
    <n v="10482"/>
    <n v="10482"/>
    <n v="2326"/>
    <n v="2326"/>
    <n v="9"/>
    <n v="9"/>
    <s v="No"/>
    <s v="No"/>
    <n v="14"/>
    <n v="14"/>
    <s v="3Excellent"/>
    <s v="Excellent"/>
    <s v="4Very High"/>
    <s v="Very High"/>
    <n v="1"/>
    <n v="1"/>
    <s v="3Better"/>
    <s v="Better"/>
    <s v="Yes"/>
    <x v="0"/>
  </r>
  <r>
    <n v="2243"/>
    <n v="33"/>
    <n v="33"/>
    <s v="Travel_Rarely"/>
    <s v="Travel_Rarely"/>
    <n v="654"/>
    <n v="654"/>
    <s v="Research &amp; Development"/>
    <x v="1"/>
    <n v="5"/>
    <n v="5"/>
    <m/>
    <s v="Bachelor"/>
    <s v="Life Sciences"/>
    <s v="Life Sciences"/>
    <s v="4Ver High"/>
    <s v="Ver High"/>
    <s v="Male"/>
    <s v="Male"/>
    <n v="34"/>
    <n v="34"/>
    <s v="2Medium"/>
    <s v="Medium"/>
    <n v="3"/>
    <n v="3"/>
    <s v="Healthcare Representative"/>
    <s v="Healthcare Representative"/>
    <s v="4Very High"/>
    <s v="Very High"/>
    <s v="Divorced"/>
    <s v="Divorced"/>
    <n v="7119"/>
    <n v="7119"/>
    <n v="21214"/>
    <n v="21214"/>
    <n v="4"/>
    <n v="4"/>
    <s v="No"/>
    <s v="No"/>
    <n v="15"/>
    <n v="15"/>
    <s v="3Excellent"/>
    <s v="Excellent"/>
    <s v="3High"/>
    <s v="High"/>
    <n v="2"/>
    <n v="2"/>
    <s v="3Better"/>
    <s v="Better"/>
    <s v="No"/>
    <x v="1"/>
  </r>
  <r>
    <n v="2244"/>
    <n v="35"/>
    <n v="35"/>
    <s v="Travel_Rarely"/>
    <s v="Travel_Rarely"/>
    <n v="1204"/>
    <n v="1204"/>
    <s v="Sales"/>
    <x v="0"/>
    <m/>
    <n v="6.5817958901025673"/>
    <s v="3Bachelor"/>
    <s v="Bachelor"/>
    <s v="Technical Degree"/>
    <s v="Technical Degree"/>
    <s v="4Ver High"/>
    <s v="Ver High"/>
    <s v="Male"/>
    <s v="Male"/>
    <n v="86"/>
    <n v="86"/>
    <s v="3High"/>
    <s v="High"/>
    <n v="3"/>
    <n v="3"/>
    <s v="Sales Executive"/>
    <s v="Sales Executive"/>
    <s v="1Low"/>
    <s v="Low"/>
    <s v="Single"/>
    <s v="Single"/>
    <n v="9582"/>
    <n v="9582"/>
    <n v="10333"/>
    <n v="10333"/>
    <n v="0"/>
    <n v="0"/>
    <s v="Yes"/>
    <s v="Yes"/>
    <n v="22"/>
    <n v="22"/>
    <s v="4Outstanding"/>
    <s v="Outstanding"/>
    <s v="1Low"/>
    <s v="Low"/>
    <n v="2"/>
    <n v="2"/>
    <s v="3Better"/>
    <s v="Better"/>
    <s v="Yes"/>
    <x v="0"/>
  </r>
  <r>
    <n v="2245"/>
    <n v="33"/>
    <n v="33"/>
    <s v="Travel_Frequently"/>
    <s v="Travel_Frequently"/>
    <n v="827"/>
    <n v="827"/>
    <s v="Research &amp; Development"/>
    <x v="1"/>
    <n v="29"/>
    <n v="29"/>
    <s v="4Master"/>
    <s v="Master"/>
    <s v="Medical"/>
    <s v="Medical"/>
    <s v="1Low"/>
    <s v="Low"/>
    <s v="Female"/>
    <s v="Female"/>
    <n v="54"/>
    <n v="54"/>
    <s v="2Medium"/>
    <s v="Medium"/>
    <n v="2"/>
    <n v="2"/>
    <s v="Research Scientist"/>
    <s v="Research Scientist"/>
    <s v="3High"/>
    <s v="High"/>
    <s v="Single"/>
    <s v="Single"/>
    <n v="4508"/>
    <n v="4508"/>
    <n v="3129"/>
    <n v="3129"/>
    <n v="1"/>
    <n v="1"/>
    <s v="No"/>
    <s v="No"/>
    <n v="22"/>
    <n v="22"/>
    <s v="4Outstanding"/>
    <s v="Outstanding"/>
    <s v="2Medium"/>
    <s v="Medium"/>
    <n v="4"/>
    <n v="4"/>
    <s v="3Better"/>
    <s v="Better"/>
    <s v="Yes"/>
    <x v="0"/>
  </r>
  <r>
    <n v="2246"/>
    <n v="28"/>
    <n v="28"/>
    <s v="Travel_Rarely"/>
    <s v="Travel_Rarely"/>
    <n v="895"/>
    <n v="895"/>
    <s v="Research &amp; Development"/>
    <x v="1"/>
    <n v="15"/>
    <n v="15"/>
    <s v="2College"/>
    <s v="College"/>
    <s v="Life Sciences"/>
    <s v="Life Sciences"/>
    <s v="1Low"/>
    <s v="Low"/>
    <s v="Male"/>
    <s v="Male"/>
    <n v="50"/>
    <n v="50"/>
    <s v="3High"/>
    <s v="High"/>
    <m/>
    <n v="1"/>
    <s v="Laboratory Technician"/>
    <s v="Laboratory Technician"/>
    <s v="3High"/>
    <s v="High"/>
    <s v="Divorced"/>
    <s v="Divorced"/>
    <n v="2207"/>
    <n v="2207"/>
    <n v="22482"/>
    <n v="22482"/>
    <n v="1"/>
    <n v="1"/>
    <s v="No"/>
    <s v="No"/>
    <n v="16"/>
    <n v="16"/>
    <s v="3Excellent"/>
    <s v="Excellent"/>
    <s v="4Very High"/>
    <s v="Very High"/>
    <n v="5"/>
    <n v="5"/>
    <s v="2Good"/>
    <s v="Good"/>
    <s v="No"/>
    <x v="1"/>
  </r>
  <r>
    <n v="2247"/>
    <n v="34"/>
    <n v="34"/>
    <s v="Travel_Frequently"/>
    <s v="Travel_Frequently"/>
    <n v="618"/>
    <n v="618"/>
    <s v="Research &amp; Development"/>
    <x v="1"/>
    <n v="3"/>
    <n v="3"/>
    <s v="1Below College"/>
    <s v="Below College"/>
    <s v="Life Sciences"/>
    <s v="Life Sciences"/>
    <m/>
    <s v="High"/>
    <m/>
    <s v="Male"/>
    <n v="45"/>
    <n v="45"/>
    <s v="3High"/>
    <s v="High"/>
    <n v="2"/>
    <n v="2"/>
    <s v="Healthcare Representative"/>
    <s v="Healthcare Representative"/>
    <s v="4Very High"/>
    <s v="Very High"/>
    <s v="Single"/>
    <s v="Single"/>
    <n v="7756"/>
    <n v="7756"/>
    <n v="22266"/>
    <n v="22266"/>
    <n v="0"/>
    <n v="0"/>
    <s v="No"/>
    <s v="No"/>
    <n v="17"/>
    <n v="17"/>
    <s v="3Excellent"/>
    <s v="Excellent"/>
    <s v="3High"/>
    <s v="High"/>
    <n v="1"/>
    <n v="1"/>
    <s v="2Good"/>
    <s v="Good"/>
    <s v="No"/>
    <x v="1"/>
  </r>
  <r>
    <n v="2248"/>
    <n v="37"/>
    <n v="37"/>
    <s v="Travel_Rarely"/>
    <s v="Travel_Rarely"/>
    <n v="309"/>
    <n v="309"/>
    <s v="Sales"/>
    <x v="0"/>
    <n v="10"/>
    <n v="10"/>
    <s v="4Master"/>
    <s v="Master"/>
    <s v="Life Sciences"/>
    <s v="Life Sciences"/>
    <s v="4Ver High"/>
    <s v="Ver High"/>
    <s v="Female"/>
    <s v="Female"/>
    <n v="88"/>
    <n v="88"/>
    <s v="2Medium"/>
    <s v="Medium"/>
    <n v="2"/>
    <n v="2"/>
    <s v="Sales Executive"/>
    <s v="Sales Executive"/>
    <s v="4Very High"/>
    <s v="Very High"/>
    <s v="Divorced"/>
    <s v="Divorced"/>
    <n v="6694"/>
    <n v="6694"/>
    <n v="24223"/>
    <n v="24223"/>
    <n v="2"/>
    <n v="2"/>
    <s v="Yes"/>
    <s v="Yes"/>
    <n v="14"/>
    <n v="14"/>
    <s v="3Excellent"/>
    <s v="Excellent"/>
    <s v="3High"/>
    <s v="High"/>
    <n v="5"/>
    <n v="5"/>
    <s v="3Better"/>
    <s v="Better"/>
    <s v="No"/>
    <x v="1"/>
  </r>
  <r>
    <n v="2249"/>
    <n v="25"/>
    <n v="25"/>
    <s v="Travel_Rarely"/>
    <s v="Travel_Rarely"/>
    <n v="1219"/>
    <n v="1219"/>
    <s v="Research &amp; Development"/>
    <x v="1"/>
    <n v="4"/>
    <n v="4"/>
    <s v="1Below College"/>
    <s v="Below College"/>
    <s v="Technical Degree"/>
    <s v="Technical Degree"/>
    <s v="4Ver High"/>
    <s v="Ver High"/>
    <s v="Male"/>
    <s v="Male"/>
    <n v="32"/>
    <n v="32"/>
    <s v="3High"/>
    <s v="High"/>
    <n v="1"/>
    <n v="1"/>
    <s v="Laboratory Technician"/>
    <s v="Laboratory Technician"/>
    <s v="4Very High"/>
    <s v="Very High"/>
    <s v="Married"/>
    <s v="Married"/>
    <n v="3691"/>
    <n v="3691"/>
    <n v="4605"/>
    <n v="4605"/>
    <n v="1"/>
    <n v="1"/>
    <s v="Yes"/>
    <s v="Yes"/>
    <n v="15"/>
    <n v="15"/>
    <s v="3Excellent"/>
    <s v="Excellent"/>
    <s v="2Medium"/>
    <s v="Medium"/>
    <n v="3"/>
    <n v="3"/>
    <s v="4Best"/>
    <s v="Best"/>
    <s v="Yes"/>
    <x v="0"/>
  </r>
  <r>
    <n v="2250"/>
    <n v="26"/>
    <n v="26"/>
    <s v="Travel_Rarely"/>
    <s v="Travel_Rarely"/>
    <n v="1330"/>
    <n v="1330"/>
    <m/>
    <x v="1"/>
    <n v="21"/>
    <n v="21"/>
    <s v="3Bachelor"/>
    <s v="Bachelor"/>
    <s v="Medical"/>
    <s v="Medical"/>
    <s v="1Low"/>
    <s v="Low"/>
    <s v="Male"/>
    <s v="Male"/>
    <n v="37"/>
    <n v="37"/>
    <s v="3High"/>
    <s v="High"/>
    <n v="1"/>
    <n v="1"/>
    <s v="Laboratory Technician"/>
    <s v="Laboratory Technician"/>
    <s v="3High"/>
    <s v="High"/>
    <s v="Divorced"/>
    <s v="Divorced"/>
    <n v="2377"/>
    <n v="2377"/>
    <n v="19373"/>
    <n v="19373"/>
    <n v="1"/>
    <n v="1"/>
    <s v="No"/>
    <s v="No"/>
    <n v="20"/>
    <n v="20"/>
    <s v="4Outstanding"/>
    <s v="Outstanding"/>
    <s v="3High"/>
    <s v="High"/>
    <n v="0"/>
    <n v="0"/>
    <s v="2Good"/>
    <s v="Good"/>
    <s v="Yes"/>
    <x v="0"/>
  </r>
  <r>
    <n v="2251"/>
    <n v="33"/>
    <n v="33"/>
    <s v="Travel_Rarely"/>
    <s v="Travel_Rarely"/>
    <n v="1017"/>
    <n v="1017"/>
    <s v="Research &amp; Development"/>
    <x v="1"/>
    <n v="25"/>
    <n v="25"/>
    <s v="3Bachelor"/>
    <s v="Bachelor"/>
    <s v="Medical"/>
    <s v="Medical"/>
    <s v="1Low"/>
    <s v="Low"/>
    <s v="Male"/>
    <s v="Male"/>
    <n v="55"/>
    <n v="55"/>
    <s v="2Medium"/>
    <s v="Medium"/>
    <n v="1"/>
    <n v="1"/>
    <s v="Research Scientist"/>
    <s v="Research Scientist"/>
    <s v="2Medium"/>
    <s v="Medium"/>
    <s v="Single"/>
    <s v="Single"/>
    <n v="2313"/>
    <n v="2313"/>
    <n v="2993"/>
    <n v="2993"/>
    <n v="4"/>
    <n v="4"/>
    <s v="Yes"/>
    <s v="Yes"/>
    <n v="20"/>
    <n v="20"/>
    <s v="4Outstanding"/>
    <s v="Outstanding"/>
    <s v="2Medium"/>
    <s v="Medium"/>
    <n v="0"/>
    <n v="0"/>
    <s v="3Better"/>
    <s v="Better"/>
    <s v="Yes"/>
    <x v="0"/>
  </r>
  <r>
    <n v="2252"/>
    <n v="42"/>
    <n v="42"/>
    <s v="Travel_Rarely"/>
    <s v="Travel_Rarely"/>
    <n v="469"/>
    <n v="469"/>
    <s v="Research &amp; Development"/>
    <x v="1"/>
    <n v="2"/>
    <n v="2"/>
    <s v="2College"/>
    <s v="College"/>
    <s v="Medical"/>
    <s v="Medical"/>
    <s v="4Ver High"/>
    <s v="Ver High"/>
    <s v="Male"/>
    <s v="Male"/>
    <n v="35"/>
    <n v="35"/>
    <s v="3High"/>
    <s v="High"/>
    <n v="4"/>
    <n v="4"/>
    <s v="Manager"/>
    <s v="Manager"/>
    <s v="1Low"/>
    <s v="Low"/>
    <s v="Married"/>
    <s v="Married"/>
    <n v="17665"/>
    <n v="17665"/>
    <n v="14399"/>
    <n v="14399"/>
    <n v="0"/>
    <n v="0"/>
    <s v="No"/>
    <s v="No"/>
    <n v="17"/>
    <n v="17"/>
    <s v="3Excellent"/>
    <s v="Excellent"/>
    <s v="4Very High"/>
    <s v="Very High"/>
    <n v="3"/>
    <n v="3"/>
    <s v="3Better"/>
    <s v="Better"/>
    <s v="No"/>
    <x v="1"/>
  </r>
  <r>
    <n v="2253"/>
    <n v="28"/>
    <n v="28"/>
    <s v="Travel_Frequently"/>
    <s v="Travel_Frequently"/>
    <n v="1009"/>
    <n v="1009"/>
    <s v="Research &amp; Development"/>
    <x v="1"/>
    <n v="1"/>
    <n v="1"/>
    <s v="3Bachelor"/>
    <s v="Bachelor"/>
    <s v="Medical"/>
    <s v="Medical"/>
    <s v="1Low"/>
    <s v="Low"/>
    <s v="Male"/>
    <s v="Male"/>
    <n v="45"/>
    <n v="45"/>
    <s v="2Medium"/>
    <s v="Medium"/>
    <n v="1"/>
    <n v="1"/>
    <s v="Laboratory Technician"/>
    <s v="Laboratory Technician"/>
    <s v="2Medium"/>
    <s v="Medium"/>
    <s v="Divorced"/>
    <s v="Divorced"/>
    <n v="2596"/>
    <n v="2596"/>
    <n v="7160"/>
    <n v="7160"/>
    <n v="1"/>
    <n v="1"/>
    <s v="No"/>
    <s v="No"/>
    <n v="15"/>
    <n v="15"/>
    <s v="3Excellent"/>
    <s v="Excellent"/>
    <s v="1Low"/>
    <s v="Low"/>
    <n v="2"/>
    <n v="2"/>
    <s v="3Better"/>
    <s v="Better"/>
    <s v="Yes"/>
    <x v="0"/>
  </r>
  <r>
    <n v="2254"/>
    <n v="50"/>
    <n v="50"/>
    <s v="Travel_Frequently"/>
    <s v="Travel_Frequently"/>
    <n v="959"/>
    <n v="959"/>
    <s v="Sales"/>
    <x v="0"/>
    <n v="1"/>
    <n v="1"/>
    <s v="4Master"/>
    <s v="Master"/>
    <s v="Other"/>
    <s v="Other"/>
    <s v="4Ver High"/>
    <s v="Ver High"/>
    <s v="Male"/>
    <s v="Male"/>
    <n v="81"/>
    <n v="81"/>
    <s v="3High"/>
    <s v="High"/>
    <n v="2"/>
    <n v="2"/>
    <s v="Sales Executive"/>
    <s v="Sales Executive"/>
    <s v="3High"/>
    <s v="High"/>
    <s v="Single"/>
    <s v="Single"/>
    <n v="4728"/>
    <n v="4728"/>
    <n v="17251"/>
    <n v="17251"/>
    <n v="3"/>
    <n v="3"/>
    <s v="Yes"/>
    <s v="Yes"/>
    <n v="14"/>
    <n v="14"/>
    <s v="3Excellent"/>
    <s v="Excellent"/>
    <s v="4Very High"/>
    <s v="Very High"/>
    <n v="4"/>
    <n v="4"/>
    <s v="3Better"/>
    <s v="Better"/>
    <s v="Yes"/>
    <x v="0"/>
  </r>
  <r>
    <n v="2255"/>
    <n v="33"/>
    <n v="33"/>
    <s v="Travel_Frequently"/>
    <s v="Travel_Frequently"/>
    <n v="970"/>
    <n v="970"/>
    <s v="Sales"/>
    <x v="0"/>
    <n v="7"/>
    <n v="7"/>
    <s v="3Bachelor"/>
    <s v="Bachelor"/>
    <s v="Life Sciences"/>
    <s v="Life Sciences"/>
    <s v="4Ver High"/>
    <s v="Ver High"/>
    <s v="Female"/>
    <s v="Female"/>
    <n v="30"/>
    <n v="30"/>
    <s v="3High"/>
    <s v="High"/>
    <n v="2"/>
    <n v="2"/>
    <s v="Sales Executive"/>
    <s v="Sales Executive"/>
    <s v="2Medium"/>
    <s v="Medium"/>
    <s v="Married"/>
    <s v="Married"/>
    <n v="4302"/>
    <n v="4302"/>
    <n v="13401"/>
    <n v="13401"/>
    <n v="0"/>
    <n v="0"/>
    <s v="No"/>
    <s v="No"/>
    <n v="17"/>
    <n v="17"/>
    <s v="3Excellent"/>
    <s v="Excellent"/>
    <s v="3High"/>
    <s v="High"/>
    <n v="3"/>
    <n v="3"/>
    <s v="3Better"/>
    <s v="Better"/>
    <s v="No"/>
    <x v="1"/>
  </r>
  <r>
    <n v="2256"/>
    <n v="34"/>
    <n v="34"/>
    <s v="Non-Travel"/>
    <s v="Non-Travel"/>
    <n v="697"/>
    <n v="697"/>
    <s v="Research &amp; Development"/>
    <x v="1"/>
    <n v="3"/>
    <n v="3"/>
    <s v="4Master"/>
    <s v="Master"/>
    <s v="Life Sciences"/>
    <s v="Life Sciences"/>
    <s v="3High"/>
    <s v="High"/>
    <s v="Male"/>
    <s v="Male"/>
    <n v="40"/>
    <n v="40"/>
    <s v="2Medium"/>
    <s v="Medium"/>
    <n v="1"/>
    <n v="1"/>
    <s v="Research Scientist"/>
    <s v="Research Scientist"/>
    <s v="4Very High"/>
    <s v="Very High"/>
    <s v="Married"/>
    <s v="Married"/>
    <n v="2979"/>
    <n v="2979"/>
    <n v="22478"/>
    <n v="22478"/>
    <n v="3"/>
    <n v="3"/>
    <s v="No"/>
    <s v="No"/>
    <n v="17"/>
    <n v="17"/>
    <s v="3Excellent"/>
    <s v="Excellent"/>
    <s v="4Very High"/>
    <s v="Very High"/>
    <n v="2"/>
    <n v="2"/>
    <s v="3Better"/>
    <s v="Better"/>
    <s v="No"/>
    <x v="1"/>
  </r>
  <r>
    <n v="2257"/>
    <n v="48"/>
    <n v="48"/>
    <s v="Non-Travel"/>
    <s v="Non-Travel"/>
    <n v="1262"/>
    <n v="1262"/>
    <s v="Research &amp; Development"/>
    <x v="1"/>
    <n v="1"/>
    <n v="1"/>
    <s v="4Master"/>
    <s v="Master"/>
    <s v="Medical"/>
    <s v="Medical"/>
    <s v="1Low"/>
    <s v="Low"/>
    <s v="Male"/>
    <s v="Male"/>
    <n v="35"/>
    <n v="35"/>
    <s v="4Very High"/>
    <s v="Very High"/>
    <n v="4"/>
    <n v="4"/>
    <s v="Manager"/>
    <s v="Manager"/>
    <s v="4Very High"/>
    <s v="Very High"/>
    <s v="Single"/>
    <s v="Single"/>
    <n v="16885"/>
    <n v="16885"/>
    <n v="16154"/>
    <n v="16154"/>
    <n v="2"/>
    <n v="2"/>
    <s v="No"/>
    <s v="No"/>
    <n v="22"/>
    <n v="22"/>
    <s v="4Outstanding"/>
    <s v="Outstanding"/>
    <s v="3High"/>
    <s v="High"/>
    <n v="3"/>
    <n v="3"/>
    <s v="2Good"/>
    <s v="Good"/>
    <s v="No"/>
    <x v="1"/>
  </r>
  <r>
    <n v="2258"/>
    <n v="45"/>
    <n v="45"/>
    <s v="Non-Travel"/>
    <s v="Non-Travel"/>
    <n v="1050"/>
    <n v="1050"/>
    <s v="Sales"/>
    <x v="0"/>
    <n v="9"/>
    <n v="9"/>
    <s v="4Master"/>
    <s v="Master"/>
    <s v="Life Sciences"/>
    <s v="Life Sciences"/>
    <s v="2Medium"/>
    <s v="Medium"/>
    <s v="Female"/>
    <s v="Female"/>
    <n v="65"/>
    <n v="65"/>
    <s v="2Medium"/>
    <s v="Medium"/>
    <n v="2"/>
    <n v="2"/>
    <s v="Sales Executive"/>
    <s v="Sales Executive"/>
    <s v="3High"/>
    <s v="High"/>
    <s v="Married"/>
    <s v="Married"/>
    <n v="5593"/>
    <n v="5593"/>
    <n v="17970"/>
    <n v="17970"/>
    <n v="1"/>
    <n v="1"/>
    <s v="No"/>
    <s v="No"/>
    <n v="13"/>
    <n v="13"/>
    <s v="3Excellent"/>
    <s v="Excellent"/>
    <s v="4Very High"/>
    <s v="Very High"/>
    <n v="2"/>
    <n v="2"/>
    <s v="3Better"/>
    <s v="Better"/>
    <s v="No"/>
    <x v="1"/>
  </r>
  <r>
    <n v="2259"/>
    <n v="52"/>
    <n v="52"/>
    <s v="Travel_Rarely"/>
    <s v="Travel_Rarely"/>
    <n v="994"/>
    <n v="994"/>
    <s v="Research &amp; Development"/>
    <x v="1"/>
    <n v="7"/>
    <n v="7"/>
    <s v="4Master"/>
    <s v="Master"/>
    <s v="Life Sciences"/>
    <s v="Life Sciences"/>
    <s v="2Medium"/>
    <s v="Medium"/>
    <s v="Male"/>
    <s v="Male"/>
    <n v="87"/>
    <n v="87"/>
    <s v="3High"/>
    <s v="High"/>
    <n v="3"/>
    <n v="3"/>
    <s v="Healthcare Representative"/>
    <s v="Healthcare Representative"/>
    <s v="2Medium"/>
    <s v="Medium"/>
    <s v="Single"/>
    <s v="Single"/>
    <n v="10445"/>
    <n v="10445"/>
    <n v="15322"/>
    <n v="15322"/>
    <n v="7"/>
    <n v="7"/>
    <s v="No"/>
    <s v="No"/>
    <n v="19"/>
    <n v="19"/>
    <s v="3Excellent"/>
    <s v="Excellent"/>
    <s v="4Very High"/>
    <s v="Very High"/>
    <n v="4"/>
    <n v="4"/>
    <s v="3Better"/>
    <s v="Better"/>
    <s v="No"/>
    <x v="1"/>
  </r>
  <r>
    <n v="2260"/>
    <n v="38"/>
    <n v="38"/>
    <s v="Travel_Rarely"/>
    <s v="Travel_Rarely"/>
    <n v="770"/>
    <n v="770"/>
    <s v="Sales"/>
    <x v="0"/>
    <n v="10"/>
    <n v="10"/>
    <s v="4Master"/>
    <s v="Master"/>
    <s v="Marketing"/>
    <s v="Marketing"/>
    <s v="3High"/>
    <s v="High"/>
    <s v="Male"/>
    <s v="Male"/>
    <n v="73"/>
    <n v="73"/>
    <s v="2Medium"/>
    <s v="Medium"/>
    <n v="3"/>
    <n v="3"/>
    <s v="Sales Executive"/>
    <s v="Sales Executive"/>
    <s v="3High"/>
    <s v="High"/>
    <s v="Divorced"/>
    <s v="Divorced"/>
    <n v="8740"/>
    <n v="8740"/>
    <n v="5569"/>
    <n v="5569"/>
    <n v="0"/>
    <n v="0"/>
    <s v="Yes"/>
    <s v="Yes"/>
    <n v="14"/>
    <n v="14"/>
    <s v="3Excellent"/>
    <s v="Excellent"/>
    <s v="2Medium"/>
    <s v="Medium"/>
    <n v="2"/>
    <n v="2"/>
    <s v="3Better"/>
    <s v="Better"/>
    <s v="No"/>
    <x v="1"/>
  </r>
  <r>
    <n v="2261"/>
    <n v="29"/>
    <n v="29"/>
    <s v="Travel_Rarely"/>
    <s v="Travel_Rarely"/>
    <n v="1107"/>
    <n v="1107"/>
    <s v="Research &amp; Development"/>
    <x v="1"/>
    <n v="28"/>
    <n v="28"/>
    <s v="4Master"/>
    <s v="Master"/>
    <s v="Life Sciences"/>
    <s v="Life Sciences"/>
    <s v="3High"/>
    <s v="High"/>
    <s v="Female"/>
    <s v="Female"/>
    <n v="93"/>
    <n v="93"/>
    <s v="3High"/>
    <s v="High"/>
    <n v="1"/>
    <n v="1"/>
    <s v="Research Scientist"/>
    <s v="Research Scientist"/>
    <s v="4Very High"/>
    <s v="Very High"/>
    <s v="Divorced"/>
    <s v="Divorced"/>
    <n v="2514"/>
    <n v="2514"/>
    <n v="26968"/>
    <n v="26968"/>
    <n v="4"/>
    <n v="4"/>
    <s v="No"/>
    <s v="No"/>
    <n v="22"/>
    <n v="22"/>
    <s v="4Outstanding"/>
    <s v="Outstanding"/>
    <s v="1Low"/>
    <s v="Low"/>
    <n v="1"/>
    <n v="1"/>
    <s v="3Better"/>
    <s v="Better"/>
    <s v="No"/>
    <x v="1"/>
  </r>
  <r>
    <n v="2262"/>
    <n v="28"/>
    <n v="28"/>
    <s v="Travel_Rarely"/>
    <s v="Travel_Rarely"/>
    <n v="950"/>
    <n v="950"/>
    <s v="Research &amp; Development"/>
    <x v="1"/>
    <n v="3"/>
    <n v="3"/>
    <s v="3Bachelor"/>
    <s v="Bachelor"/>
    <s v="Medical"/>
    <s v="Medical"/>
    <s v="4Ver High"/>
    <s v="Ver High"/>
    <s v="Female"/>
    <s v="Female"/>
    <n v="93"/>
    <n v="93"/>
    <s v="3High"/>
    <s v="High"/>
    <n v="3"/>
    <n v="3"/>
    <s v="Manufacturing Director"/>
    <s v="Manufacturing Director"/>
    <s v="2Medium"/>
    <s v="Medium"/>
    <s v="Divorced"/>
    <s v="Divorced"/>
    <n v="7655"/>
    <n v="7655"/>
    <n v="8039"/>
    <n v="8039"/>
    <n v="0"/>
    <n v="0"/>
    <s v="No"/>
    <s v="No"/>
    <n v="17"/>
    <n v="17"/>
    <s v="3Excellent"/>
    <s v="Excellent"/>
    <s v="2Medium"/>
    <s v="Medium"/>
    <n v="3"/>
    <n v="3"/>
    <s v="2Good"/>
    <s v="Good"/>
    <s v="No"/>
    <x v="1"/>
  </r>
  <r>
    <n v="2263"/>
    <n v="46"/>
    <n v="46"/>
    <s v="Travel_Rarely"/>
    <s v="Travel_Rarely"/>
    <n v="406"/>
    <n v="406"/>
    <s v="Sales"/>
    <x v="0"/>
    <n v="3"/>
    <n v="3"/>
    <s v="1Below College"/>
    <s v="Below College"/>
    <s v="Marketing"/>
    <s v="Marketing"/>
    <s v="1Low"/>
    <s v="Low"/>
    <s v="Male"/>
    <s v="Male"/>
    <n v="52"/>
    <n v="52"/>
    <s v="3High"/>
    <s v="High"/>
    <m/>
    <n v="1"/>
    <s v="Manager"/>
    <s v="Manager"/>
    <s v="3High"/>
    <s v="High"/>
    <s v="Married"/>
    <s v="Married"/>
    <n v="17465"/>
    <n v="17465"/>
    <n v="15596"/>
    <n v="15596"/>
    <n v="3"/>
    <n v="3"/>
    <s v="No"/>
    <s v="No"/>
    <m/>
    <n v="15.206064782908339"/>
    <s v="3Excellent"/>
    <s v="Excellent"/>
    <s v="4Very High"/>
    <s v="Very High"/>
    <n v="3"/>
    <n v="3"/>
    <s v="3Better"/>
    <s v="Better"/>
    <s v="No"/>
    <x v="1"/>
  </r>
  <r>
    <n v="2264"/>
    <n v="38"/>
    <n v="38"/>
    <s v="Travel_Rarely"/>
    <s v="Travel_Rarely"/>
    <n v="130"/>
    <n v="130"/>
    <s v="Sales"/>
    <x v="0"/>
    <n v="2"/>
    <n v="2"/>
    <s v="2College"/>
    <s v="College"/>
    <s v="Marketing"/>
    <s v="Marketing"/>
    <s v="4Ver High"/>
    <s v="Ver High"/>
    <s v="Male"/>
    <s v="Male"/>
    <n v="32"/>
    <n v="32"/>
    <s v="3High"/>
    <s v="High"/>
    <n v="3"/>
    <n v="3"/>
    <s v="Sales Executive"/>
    <s v="Sales Executive"/>
    <s v="2Medium"/>
    <s v="Medium"/>
    <s v="Single"/>
    <s v="Single"/>
    <n v="7351"/>
    <n v="7351"/>
    <n v="20619"/>
    <n v="20619"/>
    <n v="7"/>
    <n v="7"/>
    <s v="No"/>
    <s v="No"/>
    <n v="16"/>
    <n v="16"/>
    <s v="3Excellent"/>
    <s v="Excellent"/>
    <s v="3High"/>
    <s v="High"/>
    <n v="2"/>
    <n v="2"/>
    <s v="3Better"/>
    <s v="Better"/>
    <s v="No"/>
    <x v="1"/>
  </r>
  <r>
    <n v="2265"/>
    <n v="43"/>
    <n v="43"/>
    <s v="Travel_Frequently"/>
    <s v="Travel_Frequently"/>
    <n v="1082"/>
    <n v="1082"/>
    <s v="Research &amp; Development"/>
    <x v="1"/>
    <n v="27"/>
    <n v="27"/>
    <s v="3Bachelor"/>
    <s v="Bachelor"/>
    <s v="Life Sciences"/>
    <s v="Life Sciences"/>
    <s v="3High"/>
    <s v="High"/>
    <s v="Female"/>
    <s v="Female"/>
    <n v="83"/>
    <n v="83"/>
    <s v="3High"/>
    <s v="High"/>
    <n v="3"/>
    <n v="3"/>
    <s v="Manufacturing Director"/>
    <s v="Manufacturing Director"/>
    <s v="1Low"/>
    <s v="Low"/>
    <s v="Married"/>
    <s v="Married"/>
    <n v="10820"/>
    <n v="10820"/>
    <n v="11535"/>
    <n v="11535"/>
    <n v="8"/>
    <n v="8"/>
    <s v="No"/>
    <s v="No"/>
    <n v="11"/>
    <n v="11"/>
    <s v="3Excellent"/>
    <s v="Excellent"/>
    <s v="3High"/>
    <s v="High"/>
    <n v="1"/>
    <n v="1"/>
    <s v="3Better"/>
    <s v="Better"/>
    <s v="No"/>
    <x v="1"/>
  </r>
  <r>
    <n v="2266"/>
    <n v="39"/>
    <n v="39"/>
    <s v="Travel_Frequently"/>
    <s v="Travel_Frequently"/>
    <n v="203"/>
    <n v="203"/>
    <s v="Research &amp; Development"/>
    <x v="1"/>
    <n v="2"/>
    <n v="2"/>
    <s v="3Bachelor"/>
    <s v="Bachelor"/>
    <s v="Life Sciences"/>
    <s v="Life Sciences"/>
    <s v="1Low"/>
    <s v="Low"/>
    <s v="Male"/>
    <s v="Male"/>
    <n v="84"/>
    <n v="84"/>
    <s v="3High"/>
    <s v="High"/>
    <n v="4"/>
    <n v="4"/>
    <s v="Healthcare Representative"/>
    <s v="Healthcare Representative"/>
    <s v="4Very High"/>
    <s v="Very High"/>
    <s v="Divorced"/>
    <s v="Divorced"/>
    <n v="12169"/>
    <n v="12169"/>
    <n v="13547"/>
    <n v="13547"/>
    <n v="7"/>
    <n v="7"/>
    <s v="No"/>
    <s v="No"/>
    <n v="11"/>
    <n v="11"/>
    <s v="3Excellent"/>
    <s v="Excellent"/>
    <s v="4Very High"/>
    <s v="Very High"/>
    <n v="4"/>
    <n v="4"/>
    <s v="3Better"/>
    <s v="Better"/>
    <s v="Yes"/>
    <x v="0"/>
  </r>
  <r>
    <n v="2267"/>
    <n v="40"/>
    <n v="40"/>
    <s v="Travel_Rarely"/>
    <s v="Travel_Rarely"/>
    <n v="1308"/>
    <n v="1308"/>
    <s v="Research &amp; Development"/>
    <x v="1"/>
    <n v="14"/>
    <n v="14"/>
    <s v="3Bachelor"/>
    <s v="Bachelor"/>
    <s v="Medical"/>
    <s v="Medical"/>
    <s v="3High"/>
    <s v="High"/>
    <s v="Male"/>
    <s v="Male"/>
    <n v="44"/>
    <n v="44"/>
    <s v="2Medium"/>
    <s v="Medium"/>
    <n v="5"/>
    <n v="5"/>
    <s v="Research Director"/>
    <s v="Research Director"/>
    <s v="3High"/>
    <s v="High"/>
    <s v="Single"/>
    <s v="Single"/>
    <n v="19626"/>
    <n v="19626"/>
    <n v="17544"/>
    <n v="17544"/>
    <n v="1"/>
    <n v="1"/>
    <s v="No"/>
    <s v="No"/>
    <n v="14"/>
    <n v="14"/>
    <s v="3Excellent"/>
    <s v="Excellent"/>
    <s v="1Low"/>
    <s v="Low"/>
    <n v="2"/>
    <n v="2"/>
    <s v="4Best"/>
    <s v="Best"/>
    <s v="No"/>
    <x v="1"/>
  </r>
  <r>
    <n v="2268"/>
    <n v="21"/>
    <n v="21"/>
    <s v="Travel_Rarely"/>
    <s v="Travel_Rarely"/>
    <n v="984"/>
    <n v="984"/>
    <s v="Research &amp; Development"/>
    <x v="1"/>
    <n v="1"/>
    <n v="1"/>
    <s v="1Below College"/>
    <s v="Below College"/>
    <s v="Technical Degree"/>
    <s v="Technical Degree"/>
    <s v="4Ver High"/>
    <s v="Ver High"/>
    <s v="Female"/>
    <s v="Female"/>
    <n v="70"/>
    <n v="70"/>
    <s v="2Medium"/>
    <s v="Medium"/>
    <n v="1"/>
    <n v="1"/>
    <s v="Research Scientist"/>
    <s v="Research Scientist"/>
    <s v="2Medium"/>
    <s v="Medium"/>
    <s v="Single"/>
    <s v="Single"/>
    <n v="2070"/>
    <n v="2070"/>
    <n v="25326"/>
    <n v="25326"/>
    <n v="1"/>
    <n v="1"/>
    <s v="Yes"/>
    <s v="Yes"/>
    <n v="11"/>
    <n v="11"/>
    <s v="3Excellent"/>
    <s v="Excellent"/>
    <s v="3High"/>
    <s v="High"/>
    <n v="6"/>
    <n v="6"/>
    <s v="4Best"/>
    <s v="Best"/>
    <s v="No"/>
    <x v="1"/>
  </r>
  <r>
    <n v="2269"/>
    <n v="39"/>
    <n v="39"/>
    <s v="Non-Travel"/>
    <s v="Non-Travel"/>
    <n v="439"/>
    <n v="439"/>
    <s v="Research &amp; Development"/>
    <x v="1"/>
    <n v="9"/>
    <n v="9"/>
    <s v="3Bachelor"/>
    <s v="Bachelor"/>
    <s v="Life Sciences"/>
    <s v="Life Sciences"/>
    <s v="3High"/>
    <s v="High"/>
    <s v="Male"/>
    <s v="Male"/>
    <n v="70"/>
    <n v="70"/>
    <s v="3High"/>
    <s v="High"/>
    <n v="2"/>
    <n v="2"/>
    <s v="Laboratory Technician"/>
    <s v="Laboratory Technician"/>
    <s v="2Medium"/>
    <s v="Medium"/>
    <s v="Single"/>
    <s v="Single"/>
    <n v="6782"/>
    <n v="6782"/>
    <n v="8770"/>
    <n v="8770"/>
    <n v="9"/>
    <n v="9"/>
    <s v="No"/>
    <s v="No"/>
    <n v="15"/>
    <n v="15"/>
    <s v="3Excellent"/>
    <s v="Excellent"/>
    <s v="3High"/>
    <s v="High"/>
    <n v="2"/>
    <n v="2"/>
    <s v="2Good"/>
    <s v="Good"/>
    <s v="No"/>
    <x v="1"/>
  </r>
  <r>
    <n v="2270"/>
    <n v="36"/>
    <n v="36"/>
    <s v="Non-Travel"/>
    <s v="Non-Travel"/>
    <n v="217"/>
    <n v="217"/>
    <s v="Research &amp; Development"/>
    <x v="1"/>
    <n v="18"/>
    <n v="18"/>
    <s v="4Master"/>
    <s v="Master"/>
    <s v="Life Sciences"/>
    <s v="Life Sciences"/>
    <s v="1Low"/>
    <s v="Low"/>
    <s v="Male"/>
    <s v="Male"/>
    <n v="78"/>
    <n v="78"/>
    <s v="3High"/>
    <s v="High"/>
    <n v="2"/>
    <n v="2"/>
    <s v="Manufacturing Director"/>
    <s v="Manufacturing Director"/>
    <s v="4Very High"/>
    <s v="Very High"/>
    <s v="Single"/>
    <s v="Single"/>
    <n v="7779"/>
    <n v="7779"/>
    <n v="23238"/>
    <n v="23238"/>
    <n v="2"/>
    <n v="2"/>
    <s v="No"/>
    <s v="No"/>
    <n v="20"/>
    <n v="20"/>
    <s v="4Outstanding"/>
    <s v="Outstanding"/>
    <s v="1Low"/>
    <s v="Low"/>
    <n v="0"/>
    <n v="0"/>
    <s v="3Better"/>
    <s v="Better"/>
    <s v="No"/>
    <x v="1"/>
  </r>
  <r>
    <n v="2271"/>
    <n v="31"/>
    <n v="31"/>
    <s v="Travel_Frequently"/>
    <s v="Travel_Frequently"/>
    <n v="793"/>
    <n v="793"/>
    <s v="Sales"/>
    <x v="0"/>
    <n v="20"/>
    <n v="20"/>
    <s v="3Bachelor"/>
    <s v="Bachelor"/>
    <s v="Life Sciences"/>
    <s v="Life Sciences"/>
    <s v="3High"/>
    <s v="High"/>
    <s v="Male"/>
    <s v="Male"/>
    <n v="67"/>
    <n v="67"/>
    <s v="4Very High"/>
    <s v="Very High"/>
    <n v="1"/>
    <n v="1"/>
    <s v="Sales Representative"/>
    <s v="Sales Representative"/>
    <s v="4Very High"/>
    <s v="Very High"/>
    <s v="Married"/>
    <s v="Married"/>
    <n v="2791"/>
    <n v="2791"/>
    <n v="21981"/>
    <n v="21981"/>
    <n v="0"/>
    <n v="0"/>
    <s v="No"/>
    <s v="No"/>
    <n v="12"/>
    <n v="12"/>
    <s v="3Excellent"/>
    <s v="Excellent"/>
    <s v="1Low"/>
    <s v="Low"/>
    <n v="4"/>
    <n v="4"/>
    <s v="3Better"/>
    <s v="Better"/>
    <s v="No"/>
    <x v="1"/>
  </r>
  <r>
    <n v="2272"/>
    <n v="28"/>
    <n v="28"/>
    <s v="Travel_Rarely"/>
    <s v="Travel_Rarely"/>
    <n v="1451"/>
    <n v="1451"/>
    <s v="Research &amp; Development"/>
    <x v="1"/>
    <n v="2"/>
    <n v="2"/>
    <s v="1Below College"/>
    <s v="Below College"/>
    <s v="Life Sciences"/>
    <s v="Life Sciences"/>
    <s v="1Low"/>
    <s v="Low"/>
    <s v="Male"/>
    <s v="Male"/>
    <n v="67"/>
    <n v="67"/>
    <s v="2Medium"/>
    <s v="Medium"/>
    <n v="1"/>
    <n v="1"/>
    <s v="Research Scientist"/>
    <s v="Research Scientist"/>
    <s v="2Medium"/>
    <s v="Medium"/>
    <s v="Married"/>
    <s v="Married"/>
    <n v="3201"/>
    <n v="3201"/>
    <n v="19911"/>
    <n v="19911"/>
    <n v="0"/>
    <n v="0"/>
    <s v="No"/>
    <s v="No"/>
    <n v="17"/>
    <n v="17"/>
    <s v="3Excellent"/>
    <s v="Excellent"/>
    <s v="1Low"/>
    <s v="Low"/>
    <n v="2"/>
    <n v="2"/>
    <s v="1Bad"/>
    <s v="Bad"/>
    <s v="No"/>
    <x v="1"/>
  </r>
  <r>
    <n v="2273"/>
    <n v="35"/>
    <n v="35"/>
    <s v="Travel_Frequently"/>
    <s v="Travel_Frequently"/>
    <n v="1182"/>
    <n v="1182"/>
    <s v="Sales"/>
    <x v="0"/>
    <n v="11"/>
    <n v="11"/>
    <s v="2College"/>
    <s v="College"/>
    <s v="Marketing"/>
    <s v="Marketing"/>
    <s v="4Ver High"/>
    <s v="Ver High"/>
    <s v="Male"/>
    <s v="Male"/>
    <n v="54"/>
    <n v="54"/>
    <s v="3High"/>
    <s v="High"/>
    <n v="2"/>
    <n v="2"/>
    <s v="Sales Executive"/>
    <s v="Sales Executive"/>
    <s v="4Very High"/>
    <s v="Very High"/>
    <s v="Divorced"/>
    <s v="Divorced"/>
    <n v="4968"/>
    <n v="4968"/>
    <n v="18500"/>
    <n v="18500"/>
    <n v="1"/>
    <n v="1"/>
    <s v="No"/>
    <s v="No"/>
    <n v="11"/>
    <n v="11"/>
    <s v="3Excellent"/>
    <s v="Excellent"/>
    <s v="4Very High"/>
    <s v="Very High"/>
    <n v="3"/>
    <n v="3"/>
    <s v="3Better"/>
    <s v="Better"/>
    <s v="No"/>
    <x v="1"/>
  </r>
  <r>
    <n v="2274"/>
    <n v="49"/>
    <n v="49"/>
    <s v="Travel_Rarely"/>
    <s v="Travel_Rarely"/>
    <n v="174"/>
    <n v="174"/>
    <s v="Sales"/>
    <x v="0"/>
    <n v="8"/>
    <n v="8"/>
    <s v="4Master"/>
    <s v="Master"/>
    <s v="Technical Degree"/>
    <s v="Technical Degree"/>
    <s v="4Ver High"/>
    <s v="Ver High"/>
    <s v="Male"/>
    <s v="Male"/>
    <n v="56"/>
    <n v="56"/>
    <s v="2Medium"/>
    <s v="Medium"/>
    <n v="4"/>
    <n v="4"/>
    <s v="Sales Executive"/>
    <s v="Sales Executive"/>
    <s v="2Medium"/>
    <s v="Medium"/>
    <s v="Married"/>
    <s v="Married"/>
    <n v="13120"/>
    <n v="13120"/>
    <n v="11879"/>
    <n v="11879"/>
    <n v="6"/>
    <n v="6"/>
    <s v="No"/>
    <s v="No"/>
    <n v="17"/>
    <n v="17"/>
    <s v="3Excellent"/>
    <s v="Excellent"/>
    <s v="2Medium"/>
    <s v="Medium"/>
    <n v="3"/>
    <n v="3"/>
    <s v="3Better"/>
    <s v="Better"/>
    <s v="No"/>
    <x v="1"/>
  </r>
  <r>
    <n v="2275"/>
    <n v="34"/>
    <n v="34"/>
    <s v="Travel_Frequently"/>
    <s v="Travel_Frequently"/>
    <n v="1003"/>
    <n v="1003"/>
    <s v="Research &amp; Development"/>
    <x v="1"/>
    <n v="2"/>
    <n v="2"/>
    <s v="2College"/>
    <s v="College"/>
    <s v="Life Sciences"/>
    <s v="Life Sciences"/>
    <s v="4Ver High"/>
    <s v="Ver High"/>
    <s v="Male"/>
    <s v="Male"/>
    <n v="95"/>
    <n v="95"/>
    <s v="3High"/>
    <s v="High"/>
    <n v="2"/>
    <n v="2"/>
    <s v="Manufacturing Director"/>
    <s v="Manufacturing Director"/>
    <s v="3High"/>
    <s v="High"/>
    <s v="Single"/>
    <s v="Single"/>
    <n v="4033"/>
    <n v="4033"/>
    <n v="15834"/>
    <n v="15834"/>
    <n v="2"/>
    <n v="2"/>
    <s v="No"/>
    <s v="No"/>
    <n v="11"/>
    <n v="11"/>
    <s v="3Excellent"/>
    <s v="Excellent"/>
    <s v="4Very High"/>
    <s v="Very High"/>
    <n v="3"/>
    <n v="3"/>
    <s v="2Good"/>
    <s v="Good"/>
    <s v="No"/>
    <x v="1"/>
  </r>
  <r>
    <n v="2276"/>
    <n v="29"/>
    <n v="29"/>
    <s v="Travel_Frequently"/>
    <s v="Travel_Frequently"/>
    <n v="490"/>
    <n v="490"/>
    <s v="Research &amp; Development"/>
    <x v="1"/>
    <n v="10"/>
    <n v="10"/>
    <s v="3Bachelor"/>
    <s v="Bachelor"/>
    <s v="Life Sciences"/>
    <s v="Life Sciences"/>
    <s v="4Ver High"/>
    <s v="Ver High"/>
    <s v="Female"/>
    <s v="Female"/>
    <n v="61"/>
    <n v="61"/>
    <s v="3High"/>
    <s v="High"/>
    <n v="1"/>
    <n v="1"/>
    <s v="Research Scientist"/>
    <s v="Research Scientist"/>
    <s v="2Medium"/>
    <s v="Medium"/>
    <s v="Divorced"/>
    <s v="Divorced"/>
    <n v="3291"/>
    <n v="3291"/>
    <n v="17940"/>
    <n v="17940"/>
    <n v="0"/>
    <n v="0"/>
    <s v="No"/>
    <s v="No"/>
    <n v="14"/>
    <n v="14"/>
    <s v="3Excellent"/>
    <s v="Excellent"/>
    <s v="4Very High"/>
    <s v="Very High"/>
    <n v="2"/>
    <n v="2"/>
    <s v="2Good"/>
    <s v="Good"/>
    <s v="No"/>
    <x v="1"/>
  </r>
  <r>
    <n v="2277"/>
    <n v="42"/>
    <n v="42"/>
    <s v="Travel_Rarely"/>
    <s v="Travel_Rarely"/>
    <n v="188"/>
    <n v="188"/>
    <s v="Research &amp; Development"/>
    <x v="1"/>
    <n v="29"/>
    <n v="29"/>
    <s v="3Bachelor"/>
    <s v="Bachelor"/>
    <s v="Medical"/>
    <s v="Medical"/>
    <s v="2Medium"/>
    <s v="Medium"/>
    <s v="Male"/>
    <s v="Male"/>
    <n v="56"/>
    <n v="56"/>
    <s v="1Low"/>
    <s v="Low"/>
    <n v="2"/>
    <n v="2"/>
    <s v="Laboratory Technician"/>
    <s v="Laboratory Technician"/>
    <s v="4Very High"/>
    <s v="Very High"/>
    <s v="Single"/>
    <s v="Single"/>
    <n v="4272"/>
    <n v="4272"/>
    <n v="9558"/>
    <n v="9558"/>
    <n v="4"/>
    <n v="4"/>
    <s v="No"/>
    <s v="No"/>
    <n v="19"/>
    <n v="19"/>
    <s v="3Excellent"/>
    <s v="Excellent"/>
    <s v="1Low"/>
    <s v="Low"/>
    <n v="3"/>
    <n v="3"/>
    <s v="3Better"/>
    <s v="Better"/>
    <s v="No"/>
    <x v="1"/>
  </r>
  <r>
    <n v="2278"/>
    <n v="29"/>
    <n v="29"/>
    <s v="Travel_Rarely"/>
    <s v="Travel_Rarely"/>
    <n v="718"/>
    <n v="718"/>
    <s v="Research &amp; Development"/>
    <x v="1"/>
    <n v="8"/>
    <n v="8"/>
    <s v="1Below College"/>
    <s v="Below College"/>
    <s v="Medical"/>
    <s v="Medical"/>
    <s v="2Medium"/>
    <s v="Medium"/>
    <s v="Male"/>
    <s v="Male"/>
    <n v="79"/>
    <n v="79"/>
    <s v="2Medium"/>
    <s v="Medium"/>
    <n v="2"/>
    <n v="2"/>
    <s v="Manufacturing Director"/>
    <s v="Manufacturing Director"/>
    <s v="4Very High"/>
    <s v="Very High"/>
    <s v="Married"/>
    <s v="Married"/>
    <n v="5056"/>
    <n v="5056"/>
    <n v="17689"/>
    <n v="17689"/>
    <n v="1"/>
    <n v="1"/>
    <m/>
    <s v="No"/>
    <n v="15"/>
    <n v="15"/>
    <s v="3Excellent"/>
    <s v="Excellent"/>
    <s v="3High"/>
    <s v="High"/>
    <n v="2"/>
    <n v="2"/>
    <s v="2Good"/>
    <s v="Good"/>
    <s v="No"/>
    <x v="1"/>
  </r>
  <r>
    <n v="2279"/>
    <n v="38"/>
    <n v="38"/>
    <s v="Travel_Rarely"/>
    <s v="Travel_Rarely"/>
    <n v="433"/>
    <n v="433"/>
    <s v="Human Resources"/>
    <x v="2"/>
    <n v="1"/>
    <n v="1"/>
    <s v="3Bachelor"/>
    <s v="Bachelor"/>
    <s v="Human Resources"/>
    <s v="Human Resources"/>
    <s v="3High"/>
    <s v="High"/>
    <s v="Male"/>
    <s v="Male"/>
    <n v="37"/>
    <n v="37"/>
    <s v="4Very High"/>
    <s v="Very High"/>
    <n v="1"/>
    <n v="1"/>
    <s v="Human Resources"/>
    <s v="Human Resources"/>
    <s v="3High"/>
    <s v="High"/>
    <s v="Married"/>
    <s v="Married"/>
    <n v="2844"/>
    <n v="2844"/>
    <n v="6004"/>
    <n v="6004"/>
    <n v="1"/>
    <n v="1"/>
    <s v="No"/>
    <s v="No"/>
    <n v="13"/>
    <n v="13"/>
    <s v="3Excellent"/>
    <s v="Excellent"/>
    <s v="4Very High"/>
    <s v="Very High"/>
    <n v="2"/>
    <n v="2"/>
    <s v="4Best"/>
    <s v="Best"/>
    <s v="No"/>
    <x v="1"/>
  </r>
  <r>
    <n v="2280"/>
    <n v="28"/>
    <n v="28"/>
    <s v="Travel_Frequently"/>
    <s v="Travel_Frequently"/>
    <n v="773"/>
    <n v="773"/>
    <s v="Research &amp; Development"/>
    <x v="1"/>
    <n v="6"/>
    <n v="6"/>
    <s v="3Bachelor"/>
    <s v="Bachelor"/>
    <s v="Life Sciences"/>
    <s v="Life Sciences"/>
    <s v="3High"/>
    <s v="High"/>
    <s v="Male"/>
    <s v="Male"/>
    <n v="39"/>
    <n v="39"/>
    <s v="2Medium"/>
    <s v="Medium"/>
    <n v="1"/>
    <n v="1"/>
    <s v="Research Scientist"/>
    <s v="Research Scientist"/>
    <s v="3High"/>
    <s v="High"/>
    <s v="Divorced"/>
    <s v="Divorced"/>
    <n v="2703"/>
    <n v="2703"/>
    <n v="22088"/>
    <n v="22088"/>
    <n v="1"/>
    <n v="1"/>
    <s v="Yes"/>
    <s v="Yes"/>
    <n v="14"/>
    <n v="14"/>
    <s v="3Excellent"/>
    <s v="Excellent"/>
    <s v="4Very High"/>
    <s v="Very High"/>
    <n v="2"/>
    <n v="2"/>
    <s v="3Better"/>
    <s v="Better"/>
    <s v="No"/>
    <x v="1"/>
  </r>
  <r>
    <n v="2281"/>
    <n v="18"/>
    <n v="18"/>
    <s v="Non-Travel"/>
    <s v="Non-Travel"/>
    <n v="247"/>
    <n v="247"/>
    <s v="Research &amp; Development"/>
    <x v="1"/>
    <n v="8"/>
    <n v="8"/>
    <s v="1Below College"/>
    <s v="Below College"/>
    <s v="Medical"/>
    <s v="Medical"/>
    <s v="3High"/>
    <s v="High"/>
    <s v="Male"/>
    <s v="Male"/>
    <n v="80"/>
    <n v="80"/>
    <s v="3High"/>
    <s v="High"/>
    <n v="1"/>
    <n v="1"/>
    <s v="Laboratory Technician"/>
    <s v="Laboratory Technician"/>
    <s v="3High"/>
    <s v="High"/>
    <s v="Single"/>
    <s v="Single"/>
    <n v="1904"/>
    <n v="1904"/>
    <n v="13556"/>
    <n v="13556"/>
    <n v="1"/>
    <n v="1"/>
    <s v="No"/>
    <s v="No"/>
    <n v="12"/>
    <n v="12"/>
    <s v="3Excellent"/>
    <s v="Excellent"/>
    <s v="4Very High"/>
    <s v="Very High"/>
    <n v="0"/>
    <n v="0"/>
    <s v="3Better"/>
    <s v="Better"/>
    <s v="Yes"/>
    <x v="0"/>
  </r>
  <r>
    <n v="2282"/>
    <n v="33"/>
    <n v="33"/>
    <s v="Travel_Rarely"/>
    <s v="Travel_Rarely"/>
    <n v="603"/>
    <n v="603"/>
    <s v="Sales"/>
    <x v="0"/>
    <n v="9"/>
    <n v="9"/>
    <s v="4Master"/>
    <s v="Master"/>
    <s v="Marketing"/>
    <s v="Marketing"/>
    <s v="1Low"/>
    <s v="Low"/>
    <s v="Female"/>
    <s v="Female"/>
    <n v="77"/>
    <n v="77"/>
    <s v="3High"/>
    <s v="High"/>
    <n v="2"/>
    <n v="2"/>
    <s v="Sales Executive"/>
    <s v="Sales Executive"/>
    <s v="1Low"/>
    <s v="Low"/>
    <s v="Single"/>
    <s v="Single"/>
    <n v="8224"/>
    <n v="8224"/>
    <n v="18385"/>
    <n v="18385"/>
    <n v="0"/>
    <n v="0"/>
    <s v="Yes"/>
    <s v="Yes"/>
    <n v="17"/>
    <n v="17"/>
    <s v="3Excellent"/>
    <s v="Excellent"/>
    <s v="1Low"/>
    <s v="Low"/>
    <n v="3"/>
    <n v="3"/>
    <s v="3Better"/>
    <s v="Better"/>
    <s v="Yes"/>
    <x v="0"/>
  </r>
  <r>
    <n v="2283"/>
    <n v="41"/>
    <n v="41"/>
    <s v="Travel_Rarely"/>
    <s v="Travel_Rarely"/>
    <n v="167"/>
    <n v="167"/>
    <s v="Research &amp; Development"/>
    <x v="1"/>
    <n v="12"/>
    <n v="12"/>
    <s v="4Master"/>
    <s v="Master"/>
    <s v="Life Sciences"/>
    <s v="Life Sciences"/>
    <s v="2Medium"/>
    <s v="Medium"/>
    <s v="Male"/>
    <s v="Male"/>
    <n v="46"/>
    <n v="46"/>
    <s v="3High"/>
    <s v="High"/>
    <n v="1"/>
    <n v="1"/>
    <s v="Laboratory Technician"/>
    <s v="Laboratory Technician"/>
    <s v="4Very High"/>
    <s v="Very High"/>
    <s v="Married"/>
    <s v="Married"/>
    <n v="4766"/>
    <n v="4766"/>
    <n v="9051"/>
    <n v="9051"/>
    <n v="3"/>
    <n v="3"/>
    <s v="Yes"/>
    <s v="Yes"/>
    <n v="11"/>
    <n v="11"/>
    <m/>
    <s v="Excellent"/>
    <s v="1Low"/>
    <s v="Low"/>
    <n v="4"/>
    <n v="4"/>
    <s v="3Better"/>
    <s v="Better"/>
    <s v="No"/>
    <x v="1"/>
  </r>
  <r>
    <n v="2284"/>
    <n v="31"/>
    <n v="31"/>
    <s v="Travel_Frequently"/>
    <s v="Travel_Frequently"/>
    <n v="874"/>
    <n v="874"/>
    <s v="Research &amp; Development"/>
    <x v="1"/>
    <n v="15"/>
    <n v="15"/>
    <s v="3Bachelor"/>
    <s v="Bachelor"/>
    <s v="Medical"/>
    <s v="Medical"/>
    <s v="3High"/>
    <s v="High"/>
    <s v="Male"/>
    <s v="Male"/>
    <n v="72"/>
    <n v="72"/>
    <s v="3High"/>
    <s v="High"/>
    <n v="1"/>
    <n v="1"/>
    <s v="Laboratory Technician"/>
    <s v="Laboratory Technician"/>
    <s v="3High"/>
    <s v="High"/>
    <s v="Married"/>
    <s v="Married"/>
    <n v="2610"/>
    <n v="2610"/>
    <n v="6233"/>
    <n v="6233"/>
    <n v="1"/>
    <n v="1"/>
    <s v="No"/>
    <s v="No"/>
    <n v="12"/>
    <n v="12"/>
    <s v="3Excellent"/>
    <s v="Excellent"/>
    <s v="3High"/>
    <s v="High"/>
    <n v="5"/>
    <n v="5"/>
    <s v="2Good"/>
    <s v="Good"/>
    <s v="Yes"/>
    <x v="0"/>
  </r>
  <r>
    <n v="2285"/>
    <n v="37"/>
    <n v="37"/>
    <s v="Travel_Rarely"/>
    <s v="Travel_Rarely"/>
    <n v="367"/>
    <n v="367"/>
    <s v="Research &amp; Development"/>
    <x v="1"/>
    <m/>
    <n v="6.5817958901025673"/>
    <s v="2College"/>
    <s v="College"/>
    <s v="Medical"/>
    <s v="Medical"/>
    <s v="3High"/>
    <s v="High"/>
    <s v="Female"/>
    <s v="Female"/>
    <n v="52"/>
    <n v="52"/>
    <s v="2Medium"/>
    <s v="Medium"/>
    <n v="2"/>
    <n v="2"/>
    <s v="Healthcare Representative"/>
    <s v="Healthcare Representative"/>
    <s v="4Very High"/>
    <s v="Very High"/>
    <s v="Divorced"/>
    <s v="Divorced"/>
    <n v="5731"/>
    <n v="5731"/>
    <n v="17171"/>
    <n v="17171"/>
    <n v="7"/>
    <n v="7"/>
    <s v="No"/>
    <s v="No"/>
    <n v="13"/>
    <n v="13"/>
    <s v="3Excellent"/>
    <s v="Excellent"/>
    <s v="3High"/>
    <s v="High"/>
    <n v="2"/>
    <n v="2"/>
    <s v="3Better"/>
    <s v="Better"/>
    <s v="No"/>
    <x v="1"/>
  </r>
  <r>
    <n v="2286"/>
    <n v="27"/>
    <n v="27"/>
    <s v="Travel_Rarely"/>
    <s v="Travel_Rarely"/>
    <n v="199"/>
    <n v="199"/>
    <s v="Research &amp; Development"/>
    <x v="1"/>
    <n v="6"/>
    <n v="6"/>
    <s v="3Bachelor"/>
    <s v="Bachelor"/>
    <s v="Life Sciences"/>
    <s v="Life Sciences"/>
    <s v="4Ver High"/>
    <s v="Ver High"/>
    <s v="Male"/>
    <s v="Male"/>
    <n v="55"/>
    <n v="55"/>
    <s v="2Medium"/>
    <s v="Medium"/>
    <n v="1"/>
    <n v="1"/>
    <s v="Research Scientist"/>
    <s v="Research Scientist"/>
    <s v="3High"/>
    <s v="High"/>
    <s v="Married"/>
    <s v="Married"/>
    <n v="2539"/>
    <n v="2539"/>
    <n v="7950"/>
    <n v="7950"/>
    <n v="1"/>
    <n v="1"/>
    <s v="No"/>
    <s v="No"/>
    <n v="13"/>
    <n v="13"/>
    <s v="3Excellent"/>
    <s v="Excellent"/>
    <s v="3High"/>
    <s v="High"/>
    <n v="0"/>
    <n v="0"/>
    <s v="3Better"/>
    <s v="Better"/>
    <s v="No"/>
    <x v="1"/>
  </r>
  <r>
    <n v="2287"/>
    <n v="34"/>
    <n v="34"/>
    <s v="Travel_Rarely"/>
    <s v="Travel_Rarely"/>
    <m/>
    <n v="808.82510288065839"/>
    <s v="Sales"/>
    <x v="0"/>
    <n v="9"/>
    <n v="9"/>
    <s v="1Below College"/>
    <s v="Below College"/>
    <s v="Life Sciences"/>
    <s v="Life Sciences"/>
    <s v="2Medium"/>
    <s v="Medium"/>
    <s v="Female"/>
    <s v="Female"/>
    <n v="70"/>
    <n v="70"/>
    <s v="3High"/>
    <s v="High"/>
    <n v="2"/>
    <n v="2"/>
    <s v="Sales Executive"/>
    <s v="Sales Executive"/>
    <s v="3High"/>
    <s v="High"/>
    <s v="Married"/>
    <s v="Married"/>
    <n v="5714"/>
    <n v="5714"/>
    <n v="5829"/>
    <n v="5829"/>
    <n v="1"/>
    <n v="1"/>
    <s v="No"/>
    <s v="No"/>
    <n v="20"/>
    <n v="20"/>
    <s v="4Outstanding"/>
    <s v="Outstanding"/>
    <s v="1Low"/>
    <s v="Low"/>
    <n v="3"/>
    <n v="3"/>
    <s v="2Good"/>
    <s v="Good"/>
    <s v="No"/>
    <x v="1"/>
  </r>
  <r>
    <n v="2288"/>
    <n v="35"/>
    <n v="35"/>
    <s v="Travel_Rarely"/>
    <s v="Travel_Rarely"/>
    <n v="528"/>
    <n v="528"/>
    <s v="Human Resources"/>
    <x v="2"/>
    <n v="8"/>
    <n v="8"/>
    <s v="4Master"/>
    <s v="Master"/>
    <s v="Technical Degree"/>
    <s v="Technical Degree"/>
    <s v="3High"/>
    <s v="High"/>
    <s v="Male"/>
    <s v="Male"/>
    <n v="100"/>
    <n v="100"/>
    <s v="3High"/>
    <s v="High"/>
    <n v="1"/>
    <n v="1"/>
    <s v="Human Resources"/>
    <s v="Human Resources"/>
    <s v="3High"/>
    <s v="High"/>
    <s v="Single"/>
    <s v="Single"/>
    <n v="4323"/>
    <n v="4323"/>
    <n v="7108"/>
    <n v="7108"/>
    <n v="1"/>
    <n v="1"/>
    <s v="No"/>
    <s v="No"/>
    <n v="17"/>
    <n v="17"/>
    <s v="3Excellent"/>
    <s v="Excellent"/>
    <s v="2Medium"/>
    <s v="Medium"/>
    <n v="2"/>
    <n v="2"/>
    <s v="1Bad"/>
    <s v="Bad"/>
    <s v="No"/>
    <x v="1"/>
  </r>
  <r>
    <n v="2289"/>
    <n v="29"/>
    <n v="29"/>
    <s v="Travel_Rarely"/>
    <s v="Travel_Rarely"/>
    <n v="408"/>
    <n v="408"/>
    <s v="Sales"/>
    <x v="0"/>
    <n v="23"/>
    <n v="23"/>
    <s v="1Below College"/>
    <s v="Below College"/>
    <s v="Life Sciences"/>
    <s v="Life Sciences"/>
    <s v="4Ver High"/>
    <s v="Ver High"/>
    <s v="Female"/>
    <s v="Female"/>
    <n v="45"/>
    <n v="45"/>
    <s v="2Medium"/>
    <s v="Medium"/>
    <n v="3"/>
    <n v="3"/>
    <s v="Sales Executive"/>
    <s v="Sales Executive"/>
    <s v="1Low"/>
    <s v="Low"/>
    <s v="Married"/>
    <s v="Married"/>
    <n v="7336"/>
    <n v="7336"/>
    <n v="11162"/>
    <n v="11162"/>
    <n v="1"/>
    <n v="1"/>
    <s v="No"/>
    <s v="No"/>
    <n v="13"/>
    <n v="13"/>
    <s v="3Excellent"/>
    <s v="Excellent"/>
    <s v="1Low"/>
    <s v="Low"/>
    <n v="3"/>
    <n v="3"/>
    <s v="1Bad"/>
    <s v="Bad"/>
    <s v="Yes"/>
    <x v="0"/>
  </r>
  <r>
    <n v="2290"/>
    <n v="40"/>
    <n v="40"/>
    <s v="Travel_Frequently"/>
    <s v="Travel_Frequently"/>
    <n v="593"/>
    <n v="593"/>
    <s v="Research &amp; Development"/>
    <x v="1"/>
    <n v="9"/>
    <n v="9"/>
    <s v="4Master"/>
    <s v="Master"/>
    <s v="Medical"/>
    <s v="Medical"/>
    <m/>
    <s v="High"/>
    <s v="Female"/>
    <s v="Female"/>
    <n v="88"/>
    <n v="88"/>
    <s v="3High"/>
    <s v="High"/>
    <n v="3"/>
    <n v="3"/>
    <s v="Research Director"/>
    <s v="Research Director"/>
    <s v="3High"/>
    <s v="High"/>
    <s v="Single"/>
    <s v="Single"/>
    <n v="13499"/>
    <n v="13499"/>
    <n v="13782"/>
    <n v="13782"/>
    <n v="9"/>
    <n v="9"/>
    <s v="No"/>
    <s v="No"/>
    <n v="17"/>
    <n v="17"/>
    <s v="3Excellent"/>
    <s v="Excellent"/>
    <s v="3High"/>
    <s v="High"/>
    <n v="3"/>
    <n v="3"/>
    <s v="2Good"/>
    <s v="Good"/>
    <s v="No"/>
    <x v="1"/>
  </r>
  <r>
    <n v="2291"/>
    <n v="42"/>
    <n v="42"/>
    <s v="Travel_Frequently"/>
    <s v="Travel_Frequently"/>
    <n v="481"/>
    <n v="481"/>
    <s v="Sales"/>
    <x v="0"/>
    <n v="12"/>
    <n v="12"/>
    <s v="3Bachelor"/>
    <s v="Bachelor"/>
    <s v="Life Sciences"/>
    <s v="Life Sciences"/>
    <s v="3High"/>
    <s v="High"/>
    <s v="Male"/>
    <s v="Male"/>
    <n v="44"/>
    <n v="44"/>
    <s v="3High"/>
    <s v="High"/>
    <n v="4"/>
    <n v="4"/>
    <s v="Sales Executive"/>
    <s v="Sales Executive"/>
    <s v="1Low"/>
    <s v="Low"/>
    <s v="Single"/>
    <s v="Single"/>
    <n v="13758"/>
    <n v="13758"/>
    <n v="2447"/>
    <n v="2447"/>
    <n v="0"/>
    <n v="0"/>
    <s v="Yes"/>
    <s v="Yes"/>
    <n v="12"/>
    <n v="12"/>
    <s v="3Excellent"/>
    <s v="Excellent"/>
    <s v="2Medium"/>
    <s v="Medium"/>
    <n v="2"/>
    <n v="2"/>
    <s v="2Good"/>
    <s v="Good"/>
    <s v="Yes"/>
    <x v="0"/>
  </r>
  <r>
    <n v="2292"/>
    <n v="42"/>
    <n v="42"/>
    <s v="Travel_Rarely"/>
    <s v="Travel_Rarely"/>
    <n v="647"/>
    <n v="647"/>
    <s v="Sales"/>
    <x v="0"/>
    <n v="4"/>
    <n v="4"/>
    <s v="4Master"/>
    <s v="Master"/>
    <s v="Marketing"/>
    <s v="Marketing"/>
    <s v="2Medium"/>
    <s v="Medium"/>
    <s v="Male"/>
    <s v="Male"/>
    <n v="45"/>
    <n v="45"/>
    <s v="3High"/>
    <s v="High"/>
    <n v="2"/>
    <n v="2"/>
    <s v="Sales Executive"/>
    <s v="Sales Executive"/>
    <s v="1Low"/>
    <s v="Low"/>
    <s v="Single"/>
    <s v="Single"/>
    <n v="5155"/>
    <n v="5155"/>
    <n v="2253"/>
    <n v="2253"/>
    <n v="7"/>
    <n v="7"/>
    <s v="No"/>
    <s v="No"/>
    <n v="13"/>
    <n v="13"/>
    <s v="3Excellent"/>
    <s v="Excellent"/>
    <s v="4Very High"/>
    <s v="Very High"/>
    <n v="3"/>
    <n v="3"/>
    <s v="4Best"/>
    <s v="Best"/>
    <s v="No"/>
    <x v="1"/>
  </r>
  <r>
    <n v="2293"/>
    <n v="35"/>
    <n v="35"/>
    <s v="Travel_Rarely"/>
    <s v="Travel_Rarely"/>
    <n v="982"/>
    <n v="982"/>
    <s v="Research &amp; Development"/>
    <x v="1"/>
    <n v="1"/>
    <n v="1"/>
    <s v="4Master"/>
    <s v="Master"/>
    <s v="Medical"/>
    <s v="Medical"/>
    <s v="4Ver High"/>
    <s v="Ver High"/>
    <s v="Male"/>
    <s v="Male"/>
    <n v="58"/>
    <n v="58"/>
    <s v="2Medium"/>
    <s v="Medium"/>
    <n v="1"/>
    <n v="1"/>
    <s v="Laboratory Technician"/>
    <s v="Laboratory Technician"/>
    <s v="3High"/>
    <s v="High"/>
    <s v="Married"/>
    <s v="Married"/>
    <n v="2258"/>
    <n v="2258"/>
    <n v="16340"/>
    <n v="16340"/>
    <n v="6"/>
    <n v="6"/>
    <s v="No"/>
    <s v="No"/>
    <n v="12"/>
    <n v="12"/>
    <s v="3Excellent"/>
    <s v="Excellent"/>
    <s v="2Medium"/>
    <s v="Medium"/>
    <n v="2"/>
    <n v="2"/>
    <s v="3Better"/>
    <s v="Better"/>
    <s v="No"/>
    <x v="1"/>
  </r>
  <r>
    <n v="2294"/>
    <n v="24"/>
    <n v="24"/>
    <s v="Travel_Rarely"/>
    <s v="Travel_Rarely"/>
    <n v="477"/>
    <n v="477"/>
    <s v="Research &amp; Development"/>
    <x v="1"/>
    <n v="24"/>
    <n v="24"/>
    <s v="3Bachelor"/>
    <s v="Bachelor"/>
    <s v="Medical"/>
    <s v="Medical"/>
    <s v="4Ver High"/>
    <s v="Ver High"/>
    <s v="Male"/>
    <s v="Male"/>
    <n v="49"/>
    <n v="49"/>
    <s v="3High"/>
    <s v="High"/>
    <n v="1"/>
    <n v="1"/>
    <s v="Laboratory Technician"/>
    <s v="Laboratory Technician"/>
    <s v="2Medium"/>
    <s v="Medium"/>
    <s v="Single"/>
    <s v="Single"/>
    <n v="3597"/>
    <n v="3597"/>
    <n v="6409"/>
    <n v="6409"/>
    <n v="8"/>
    <n v="8"/>
    <s v="No"/>
    <s v="No"/>
    <n v="22"/>
    <n v="22"/>
    <s v="4Outstanding"/>
    <s v="Outstanding"/>
    <s v="4Very High"/>
    <s v="Very High"/>
    <n v="2"/>
    <n v="2"/>
    <s v="3Better"/>
    <s v="Better"/>
    <s v="No"/>
    <x v="1"/>
  </r>
  <r>
    <n v="2295"/>
    <n v="28"/>
    <n v="28"/>
    <s v="Travel_Rarely"/>
    <s v="Travel_Rarely"/>
    <n v="1485"/>
    <n v="1485"/>
    <m/>
    <x v="1"/>
    <n v="12"/>
    <n v="12"/>
    <s v="1Below College"/>
    <s v="Below College"/>
    <s v="Life Sciences"/>
    <s v="Life Sciences"/>
    <s v="3High"/>
    <s v="High"/>
    <s v="Female"/>
    <s v="Female"/>
    <n v="79"/>
    <n v="79"/>
    <s v="3High"/>
    <s v="High"/>
    <n v="1"/>
    <n v="1"/>
    <s v="Laboratory Technician"/>
    <s v="Laboratory Technician"/>
    <s v="4Very High"/>
    <s v="Very High"/>
    <s v="Married"/>
    <s v="Married"/>
    <n v="2515"/>
    <n v="2515"/>
    <n v="22955"/>
    <n v="22955"/>
    <n v="1"/>
    <n v="1"/>
    <s v="Yes"/>
    <s v="Yes"/>
    <n v="11"/>
    <n v="11"/>
    <s v="3Excellent"/>
    <s v="Excellent"/>
    <s v="4Very High"/>
    <s v="Very High"/>
    <n v="4"/>
    <n v="4"/>
    <s v="2Good"/>
    <s v="Good"/>
    <s v="Yes"/>
    <x v="0"/>
  </r>
  <r>
    <n v="2296"/>
    <n v="26"/>
    <n v="26"/>
    <s v="Travel_Rarely"/>
    <s v="Travel_Rarely"/>
    <n v="1384"/>
    <n v="1384"/>
    <s v="Research &amp; Development"/>
    <x v="1"/>
    <n v="3"/>
    <n v="3"/>
    <s v="4Master"/>
    <s v="Master"/>
    <s v="Medical"/>
    <s v="Medical"/>
    <s v="1Low"/>
    <s v="Low"/>
    <s v="Male"/>
    <s v="Male"/>
    <n v="82"/>
    <n v="82"/>
    <s v="4Very High"/>
    <s v="Very High"/>
    <n v="1"/>
    <n v="1"/>
    <s v="Laboratory Technician"/>
    <s v="Laboratory Technician"/>
    <s v="4Very High"/>
    <s v="Very High"/>
    <s v="Married"/>
    <s v="Married"/>
    <n v="4420"/>
    <n v="4420"/>
    <n v="13421"/>
    <n v="13421"/>
    <n v="1"/>
    <n v="1"/>
    <s v="No"/>
    <s v="No"/>
    <n v="22"/>
    <n v="22"/>
    <s v="4Outstanding"/>
    <s v="Outstanding"/>
    <s v="2Medium"/>
    <s v="Medium"/>
    <n v="2"/>
    <n v="2"/>
    <s v="3Better"/>
    <s v="Better"/>
    <s v="No"/>
    <x v="1"/>
  </r>
  <r>
    <n v="2297"/>
    <n v="30"/>
    <n v="30"/>
    <s v="Travel_Rarely"/>
    <s v="Travel_Rarely"/>
    <n v="852"/>
    <n v="852"/>
    <s v="Sales"/>
    <x v="0"/>
    <n v="10"/>
    <n v="10"/>
    <s v="3Bachelor"/>
    <s v="Bachelor"/>
    <s v="Marketing"/>
    <s v="Marketing"/>
    <s v="3High"/>
    <s v="High"/>
    <s v="Male"/>
    <s v="Male"/>
    <n v="72"/>
    <n v="72"/>
    <s v="2Medium"/>
    <s v="Medium"/>
    <n v="2"/>
    <n v="2"/>
    <s v="Sales Executive"/>
    <s v="Sales Executive"/>
    <s v="3High"/>
    <s v="High"/>
    <s v="Married"/>
    <s v="Married"/>
    <n v="6578"/>
    <n v="6578"/>
    <n v="2706"/>
    <n v="2706"/>
    <n v="1"/>
    <n v="1"/>
    <s v="No"/>
    <s v="No"/>
    <n v="18"/>
    <n v="18"/>
    <s v="3Excellent"/>
    <s v="Excellent"/>
    <s v="1Low"/>
    <s v="Low"/>
    <n v="3"/>
    <n v="3"/>
    <s v="3Better"/>
    <s v="Better"/>
    <s v="No"/>
    <x v="1"/>
  </r>
  <r>
    <n v="2298"/>
    <n v="40"/>
    <n v="40"/>
    <s v="Travel_Frequently"/>
    <s v="Travel_Frequently"/>
    <n v="902"/>
    <n v="902"/>
    <s v="Research &amp; Development"/>
    <x v="1"/>
    <n v="26"/>
    <n v="26"/>
    <s v="2College"/>
    <s v="College"/>
    <s v="Medical"/>
    <s v="Medical"/>
    <s v="3High"/>
    <s v="High"/>
    <s v="Female"/>
    <s v="Female"/>
    <n v="92"/>
    <n v="92"/>
    <s v="2Medium"/>
    <s v="Medium"/>
    <n v="2"/>
    <n v="2"/>
    <s v="Research Scientist"/>
    <s v="Research Scientist"/>
    <s v="4Very High"/>
    <s v="Very High"/>
    <s v="Married"/>
    <s v="Married"/>
    <n v="4422"/>
    <n v="4422"/>
    <n v="21203"/>
    <n v="21203"/>
    <n v="3"/>
    <n v="3"/>
    <s v="Yes"/>
    <s v="Yes"/>
    <n v="13"/>
    <n v="13"/>
    <s v="3Excellent"/>
    <s v="Excellent"/>
    <s v="4Very High"/>
    <s v="Very High"/>
    <n v="3"/>
    <n v="3"/>
    <s v="1Bad"/>
    <s v="Bad"/>
    <s v="No"/>
    <x v="1"/>
  </r>
  <r>
    <n v="2299"/>
    <n v="35"/>
    <n v="35"/>
    <s v="Travel_Rarely"/>
    <s v="Travel_Rarely"/>
    <n v="819"/>
    <n v="819"/>
    <s v="Research &amp; Development"/>
    <x v="1"/>
    <n v="2"/>
    <n v="2"/>
    <s v="3Bachelor"/>
    <s v="Bachelor"/>
    <s v="Life Sciences"/>
    <s v="Life Sciences"/>
    <s v="3High"/>
    <s v="High"/>
    <s v="Male"/>
    <s v="Male"/>
    <n v="44"/>
    <n v="44"/>
    <s v="2Medium"/>
    <s v="Medium"/>
    <n v="3"/>
    <n v="3"/>
    <s v="Manufacturing Director"/>
    <s v="Manufacturing Director"/>
    <s v="2Medium"/>
    <s v="Medium"/>
    <s v="Divorced"/>
    <s v="Divorced"/>
    <n v="10274"/>
    <n v="10274"/>
    <n v="19588"/>
    <n v="19588"/>
    <n v="2"/>
    <n v="2"/>
    <s v="No"/>
    <s v="No"/>
    <n v="18"/>
    <n v="18"/>
    <s v="3Excellent"/>
    <s v="Excellent"/>
    <s v="2Medium"/>
    <s v="Medium"/>
    <n v="2"/>
    <n v="2"/>
    <s v="4Best"/>
    <s v="Best"/>
    <s v="No"/>
    <x v="1"/>
  </r>
  <r>
    <n v="2300"/>
    <m/>
    <n v="36.98203178991016"/>
    <m/>
    <s v="Travel_Rarely"/>
    <n v="669"/>
    <n v="669"/>
    <m/>
    <x v="1"/>
    <n v="1"/>
    <n v="1"/>
    <s v="3Bachelor"/>
    <s v="Bachelor"/>
    <s v="Medical"/>
    <s v="Medical"/>
    <s v="4Ver High"/>
    <s v="Ver High"/>
    <s v="Male"/>
    <s v="Male"/>
    <n v="97"/>
    <n v="97"/>
    <s v="2Medium"/>
    <s v="Medium"/>
    <n v="2"/>
    <n v="2"/>
    <s v="Healthcare Representative"/>
    <s v="Healthcare Representative"/>
    <s v="1Low"/>
    <s v="Low"/>
    <s v="Single"/>
    <s v="Single"/>
    <n v="5343"/>
    <n v="5343"/>
    <n v="25755"/>
    <n v="25755"/>
    <n v="0"/>
    <n v="0"/>
    <s v="No"/>
    <s v="No"/>
    <n v="20"/>
    <n v="20"/>
    <s v="4Outstanding"/>
    <s v="Outstanding"/>
    <s v="3High"/>
    <s v="High"/>
    <n v="3"/>
    <n v="3"/>
    <s v="3Better"/>
    <s v="Better"/>
    <s v="No"/>
    <x v="1"/>
  </r>
  <r>
    <n v="2301"/>
    <n v="35"/>
    <n v="35"/>
    <s v="Travel_Frequently"/>
    <s v="Travel_Frequently"/>
    <n v="636"/>
    <n v="636"/>
    <s v="Research &amp; Development"/>
    <x v="1"/>
    <n v="4"/>
    <n v="4"/>
    <s v="4Master"/>
    <s v="Master"/>
    <s v="Other"/>
    <s v="Other"/>
    <s v="4Ver High"/>
    <s v="Ver High"/>
    <s v="Male"/>
    <s v="Male"/>
    <n v="47"/>
    <n v="47"/>
    <s v="2Medium"/>
    <s v="Medium"/>
    <n v="1"/>
    <n v="1"/>
    <s v="Laboratory Technician"/>
    <s v="Laboratory Technician"/>
    <s v="4Very High"/>
    <s v="Very High"/>
    <s v="Married"/>
    <s v="Married"/>
    <n v="2376"/>
    <n v="2376"/>
    <n v="26537"/>
    <n v="26537"/>
    <n v="1"/>
    <n v="1"/>
    <s v="No"/>
    <s v="No"/>
    <n v="13"/>
    <n v="13"/>
    <s v="3Excellent"/>
    <s v="Excellent"/>
    <s v="2Medium"/>
    <s v="Medium"/>
    <n v="2"/>
    <n v="2"/>
    <s v="4Best"/>
    <s v="Best"/>
    <s v="No"/>
    <x v="1"/>
  </r>
  <r>
    <n v="2302"/>
    <n v="43"/>
    <n v="43"/>
    <s v="Travel_Rarely"/>
    <s v="Travel_Rarely"/>
    <n v="1372"/>
    <n v="1372"/>
    <s v="Sales"/>
    <x v="0"/>
    <n v="9"/>
    <n v="9"/>
    <s v="3Bachelor"/>
    <s v="Bachelor"/>
    <s v="Marketing"/>
    <s v="Marketing"/>
    <s v="1Low"/>
    <s v="Low"/>
    <s v="Female"/>
    <s v="Female"/>
    <n v="85"/>
    <n v="85"/>
    <s v="1Low"/>
    <s v="Low"/>
    <n v="2"/>
    <n v="2"/>
    <m/>
    <s v="Sales Executive"/>
    <s v="3High"/>
    <s v="High"/>
    <s v="Single"/>
    <s v="Single"/>
    <n v="5346"/>
    <n v="5346"/>
    <n v="9489"/>
    <n v="9489"/>
    <n v="8"/>
    <n v="8"/>
    <s v="No"/>
    <s v="No"/>
    <n v="13"/>
    <n v="13"/>
    <s v="3Excellent"/>
    <s v="Excellent"/>
    <s v="2Medium"/>
    <s v="Medium"/>
    <n v="2"/>
    <n v="2"/>
    <s v="2Good"/>
    <s v="Good"/>
    <s v="Yes"/>
    <x v="0"/>
  </r>
  <r>
    <n v="2303"/>
    <n v="32"/>
    <n v="32"/>
    <s v="Non-Travel"/>
    <s v="Non-Travel"/>
    <n v="862"/>
    <n v="862"/>
    <s v="Sales"/>
    <x v="0"/>
    <n v="2"/>
    <n v="2"/>
    <s v="1Below College"/>
    <s v="Below College"/>
    <s v="Life Sciences"/>
    <s v="Life Sciences"/>
    <s v="3High"/>
    <s v="High"/>
    <s v="Female"/>
    <s v="Female"/>
    <n v="76"/>
    <n v="76"/>
    <s v="3High"/>
    <s v="High"/>
    <n v="1"/>
    <n v="1"/>
    <s v="Sales Representative"/>
    <s v="Sales Representative"/>
    <s v="1Low"/>
    <s v="Low"/>
    <s v="Divorced"/>
    <s v="Divorced"/>
    <n v="2827"/>
    <n v="2827"/>
    <n v="14947"/>
    <n v="14947"/>
    <n v="1"/>
    <n v="1"/>
    <s v="No"/>
    <s v="No"/>
    <n v="12"/>
    <n v="12"/>
    <s v="3Excellent"/>
    <s v="Excellent"/>
    <s v="3High"/>
    <s v="High"/>
    <n v="3"/>
    <n v="3"/>
    <s v="3Better"/>
    <s v="Better"/>
    <s v="No"/>
    <x v="1"/>
  </r>
  <r>
    <n v="2304"/>
    <n v="56"/>
    <n v="56"/>
    <s v="Travel_Rarely"/>
    <s v="Travel_Rarely"/>
    <n v="718"/>
    <n v="718"/>
    <s v="Research &amp; Development"/>
    <x v="1"/>
    <n v="4"/>
    <n v="4"/>
    <s v="4Master"/>
    <s v="Master"/>
    <s v="Technical Degree"/>
    <s v="Technical Degree"/>
    <s v="4Ver High"/>
    <s v="Ver High"/>
    <s v="Female"/>
    <s v="Female"/>
    <n v="92"/>
    <n v="92"/>
    <s v="3High"/>
    <s v="High"/>
    <n v="5"/>
    <n v="5"/>
    <s v="Manager"/>
    <s v="Manager"/>
    <s v="1Low"/>
    <s v="Low"/>
    <s v="Divorced"/>
    <s v="Divorced"/>
    <n v="19943"/>
    <n v="19943"/>
    <n v="18575"/>
    <n v="18575"/>
    <n v="4"/>
    <n v="4"/>
    <s v="No"/>
    <s v="No"/>
    <n v="13"/>
    <n v="13"/>
    <s v="3Excellent"/>
    <s v="Excellent"/>
    <s v="4Very High"/>
    <s v="Very High"/>
    <n v="2"/>
    <n v="2"/>
    <s v="3Better"/>
    <s v="Better"/>
    <s v="No"/>
    <x v="1"/>
  </r>
  <r>
    <n v="2305"/>
    <n v="29"/>
    <n v="29"/>
    <s v="Travel_Rarely"/>
    <s v="Travel_Rarely"/>
    <n v="1401"/>
    <n v="1401"/>
    <s v="Research &amp; Development"/>
    <x v="1"/>
    <n v="6"/>
    <n v="6"/>
    <s v="1Below College"/>
    <s v="Below College"/>
    <s v="Medical"/>
    <s v="Medical"/>
    <s v="2Medium"/>
    <s v="Medium"/>
    <s v="Female"/>
    <s v="Female"/>
    <n v="54"/>
    <n v="54"/>
    <s v="3High"/>
    <s v="High"/>
    <n v="1"/>
    <n v="1"/>
    <s v="Laboratory Technician"/>
    <s v="Laboratory Technician"/>
    <s v="4Very High"/>
    <s v="Very High"/>
    <s v="Married"/>
    <s v="Married"/>
    <n v="3131"/>
    <n v="3131"/>
    <n v="26342"/>
    <n v="26342"/>
    <n v="1"/>
    <n v="1"/>
    <s v="No"/>
    <s v="No"/>
    <n v="13"/>
    <n v="13"/>
    <s v="3Excellent"/>
    <s v="Excellent"/>
    <s v="1Low"/>
    <s v="Low"/>
    <n v="5"/>
    <n v="5"/>
    <s v="3Better"/>
    <s v="Better"/>
    <s v="No"/>
    <x v="1"/>
  </r>
  <r>
    <n v="2306"/>
    <n v="19"/>
    <n v="19"/>
    <s v="Travel_Rarely"/>
    <s v="Travel_Rarely"/>
    <n v="645"/>
    <n v="645"/>
    <s v="Research &amp; Development"/>
    <x v="1"/>
    <n v="9"/>
    <n v="9"/>
    <s v="2College"/>
    <s v="College"/>
    <s v="Life Sciences"/>
    <s v="Life Sciences"/>
    <s v="3High"/>
    <s v="High"/>
    <s v="Male"/>
    <s v="Male"/>
    <n v="54"/>
    <n v="54"/>
    <s v="3High"/>
    <s v="High"/>
    <n v="1"/>
    <n v="1"/>
    <s v="Research Scientist"/>
    <s v="Research Scientist"/>
    <s v="1Low"/>
    <s v="Low"/>
    <s v="Single"/>
    <s v="Single"/>
    <n v="2552"/>
    <n v="2552"/>
    <n v="7172"/>
    <n v="7172"/>
    <n v="1"/>
    <n v="1"/>
    <s v="No"/>
    <s v="No"/>
    <n v="25"/>
    <n v="25"/>
    <s v="4Outstanding"/>
    <s v="Outstanding"/>
    <s v="3High"/>
    <s v="High"/>
    <n v="4"/>
    <n v="4"/>
    <s v="3Better"/>
    <s v="Better"/>
    <s v="No"/>
    <x v="1"/>
  </r>
  <r>
    <n v="2307"/>
    <n v="45"/>
    <n v="45"/>
    <s v="Travel_Rarely"/>
    <s v="Travel_Rarely"/>
    <n v="1457"/>
    <n v="1457"/>
    <s v="Research &amp; Development"/>
    <x v="1"/>
    <n v="7"/>
    <n v="7"/>
    <s v="3Bachelor"/>
    <s v="Bachelor"/>
    <s v="Medical"/>
    <s v="Medical"/>
    <s v="1Low"/>
    <s v="Low"/>
    <s v="Female"/>
    <s v="Female"/>
    <n v="83"/>
    <n v="83"/>
    <s v="3High"/>
    <s v="High"/>
    <n v="1"/>
    <n v="1"/>
    <s v="Research Scientist"/>
    <s v="Research Scientist"/>
    <s v="3High"/>
    <s v="High"/>
    <s v="Married"/>
    <s v="Married"/>
    <n v="4477"/>
    <n v="4477"/>
    <n v="20100"/>
    <n v="20100"/>
    <n v="4"/>
    <n v="4"/>
    <s v="Yes"/>
    <s v="Yes"/>
    <n v="19"/>
    <n v="19"/>
    <s v="3Excellent"/>
    <s v="Excellent"/>
    <s v="3High"/>
    <s v="High"/>
    <n v="2"/>
    <n v="2"/>
    <s v="2Good"/>
    <s v="Good"/>
    <s v="No"/>
    <x v="1"/>
  </r>
  <r>
    <n v="2308"/>
    <n v="37"/>
    <n v="37"/>
    <s v="Travel_Rarely"/>
    <s v="Travel_Rarely"/>
    <n v="977"/>
    <n v="977"/>
    <s v="Research &amp; Development"/>
    <x v="1"/>
    <n v="1"/>
    <n v="1"/>
    <s v="3Bachelor"/>
    <s v="Bachelor"/>
    <s v="Life Sciences"/>
    <s v="Life Sciences"/>
    <s v="4Ver High"/>
    <s v="Ver High"/>
    <s v="Female"/>
    <s v="Female"/>
    <n v="56"/>
    <n v="56"/>
    <s v="2Medium"/>
    <s v="Medium"/>
    <n v="2"/>
    <n v="2"/>
    <s v="Manufacturing Director"/>
    <s v="Manufacturing Director"/>
    <s v="4Very High"/>
    <s v="Very High"/>
    <s v="Married"/>
    <s v="Married"/>
    <n v="6474"/>
    <n v="6474"/>
    <n v="9961"/>
    <n v="9961"/>
    <n v="1"/>
    <n v="1"/>
    <s v="No"/>
    <s v="No"/>
    <n v="13"/>
    <n v="13"/>
    <s v="3Excellent"/>
    <s v="Excellent"/>
    <s v="2Medium"/>
    <s v="Medium"/>
    <n v="2"/>
    <n v="2"/>
    <s v="2Good"/>
    <s v="Good"/>
    <s v="No"/>
    <x v="1"/>
  </r>
  <r>
    <n v="2309"/>
    <n v="20"/>
    <n v="20"/>
    <s v="Travel_Rarely"/>
    <s v="Travel_Rarely"/>
    <n v="805"/>
    <n v="805"/>
    <s v="Research &amp; Development"/>
    <x v="1"/>
    <n v="3"/>
    <n v="3"/>
    <s v="3Bachelor"/>
    <s v="Bachelor"/>
    <s v="Life Sciences"/>
    <s v="Life Sciences"/>
    <s v="1Low"/>
    <s v="Low"/>
    <s v="Male"/>
    <s v="Male"/>
    <n v="87"/>
    <n v="87"/>
    <s v="2Medium"/>
    <s v="Medium"/>
    <n v="1"/>
    <n v="1"/>
    <s v="Laboratory Technician"/>
    <s v="Laboratory Technician"/>
    <s v="3High"/>
    <s v="High"/>
    <s v="Single"/>
    <s v="Single"/>
    <n v="3033"/>
    <n v="3033"/>
    <n v="12828"/>
    <n v="12828"/>
    <n v="1"/>
    <n v="1"/>
    <s v="No"/>
    <s v="No"/>
    <n v="12"/>
    <n v="12"/>
    <s v="3Excellent"/>
    <s v="Excellent"/>
    <s v="1Low"/>
    <s v="Low"/>
    <n v="2"/>
    <n v="2"/>
    <s v="2Good"/>
    <s v="Good"/>
    <s v="No"/>
    <x v="1"/>
  </r>
  <r>
    <n v="2310"/>
    <n v="44"/>
    <n v="44"/>
    <s v="Travel_Rarely"/>
    <s v="Travel_Rarely"/>
    <n v="1097"/>
    <n v="1097"/>
    <s v="Research &amp; Development"/>
    <x v="1"/>
    <n v="10"/>
    <n v="10"/>
    <s v="4Master"/>
    <s v="Master"/>
    <s v="Life Sciences"/>
    <s v="Life Sciences"/>
    <s v="3High"/>
    <s v="High"/>
    <s v="Male"/>
    <s v="Male"/>
    <n v="96"/>
    <n v="96"/>
    <s v="3High"/>
    <s v="High"/>
    <n v="1"/>
    <n v="1"/>
    <s v="Research Scientist"/>
    <s v="Research Scientist"/>
    <s v="3High"/>
    <s v="High"/>
    <s v="Single"/>
    <s v="Single"/>
    <n v="2936"/>
    <n v="2936"/>
    <n v="10826"/>
    <n v="10826"/>
    <n v="1"/>
    <n v="1"/>
    <s v="Yes"/>
    <s v="Yes"/>
    <n v="11"/>
    <n v="11"/>
    <s v="3Excellent"/>
    <s v="Excellent"/>
    <s v="3High"/>
    <s v="High"/>
    <n v="4"/>
    <n v="4"/>
    <s v="3Better"/>
    <s v="Better"/>
    <s v="Yes"/>
    <x v="0"/>
  </r>
  <r>
    <n v="2311"/>
    <n v="53"/>
    <n v="53"/>
    <s v="Travel_Rarely"/>
    <s v="Travel_Rarely"/>
    <n v="1223"/>
    <n v="1223"/>
    <s v="Research &amp; Development"/>
    <x v="1"/>
    <n v="7"/>
    <n v="7"/>
    <s v="2College"/>
    <s v="College"/>
    <s v="Medical"/>
    <s v="Medical"/>
    <s v="4Ver High"/>
    <s v="Ver High"/>
    <s v="Female"/>
    <s v="Female"/>
    <n v="50"/>
    <n v="50"/>
    <s v="3High"/>
    <s v="High"/>
    <n v="5"/>
    <n v="5"/>
    <s v="Manager"/>
    <s v="Manager"/>
    <s v="3High"/>
    <s v="High"/>
    <s v="Divorced"/>
    <s v="Divorced"/>
    <n v="18606"/>
    <n v="18606"/>
    <n v="18640"/>
    <n v="18640"/>
    <n v="3"/>
    <n v="3"/>
    <s v="No"/>
    <s v="No"/>
    <n v="18"/>
    <n v="18"/>
    <s v="3Excellent"/>
    <s v="Excellent"/>
    <s v="2Medium"/>
    <s v="Medium"/>
    <n v="6"/>
    <n v="6"/>
    <s v="3Better"/>
    <s v="Better"/>
    <s v="No"/>
    <x v="1"/>
  </r>
  <r>
    <n v="2312"/>
    <n v="29"/>
    <n v="29"/>
    <s v="Travel_Rarely"/>
    <s v="Travel_Rarely"/>
    <n v="942"/>
    <n v="942"/>
    <s v="Research &amp; Development"/>
    <x v="1"/>
    <n v="15"/>
    <n v="15"/>
    <s v="1Below College"/>
    <s v="Below College"/>
    <s v="Life Sciences"/>
    <s v="Life Sciences"/>
    <s v="2Medium"/>
    <s v="Medium"/>
    <s v="Female"/>
    <s v="Female"/>
    <n v="69"/>
    <n v="69"/>
    <s v="1Low"/>
    <s v="Low"/>
    <n v="1"/>
    <n v="1"/>
    <s v="Research Scientist"/>
    <s v="Research Scientist"/>
    <s v="4Very High"/>
    <s v="Very High"/>
    <s v="Married"/>
    <s v="Married"/>
    <n v="2168"/>
    <n v="2168"/>
    <n v="26933"/>
    <n v="26933"/>
    <n v="0"/>
    <n v="0"/>
    <s v="Yes"/>
    <s v="Yes"/>
    <n v="18"/>
    <n v="18"/>
    <s v="3Excellent"/>
    <s v="Excellent"/>
    <s v="1Low"/>
    <s v="Low"/>
    <n v="2"/>
    <n v="2"/>
    <s v="2Good"/>
    <s v="Good"/>
    <s v="No"/>
    <x v="1"/>
  </r>
  <r>
    <n v="2313"/>
    <n v="22"/>
    <n v="22"/>
    <s v="Travel_Frequently"/>
    <s v="Travel_Frequently"/>
    <n v="1256"/>
    <n v="1256"/>
    <s v="Research &amp; Development"/>
    <x v="1"/>
    <n v="3"/>
    <n v="3"/>
    <s v="4Master"/>
    <s v="Master"/>
    <s v="Life Sciences"/>
    <s v="Life Sciences"/>
    <s v="3High"/>
    <s v="High"/>
    <s v="Male"/>
    <s v="Male"/>
    <n v="48"/>
    <n v="48"/>
    <s v="2Medium"/>
    <s v="Medium"/>
    <n v="1"/>
    <n v="1"/>
    <s v="Research Scientist"/>
    <s v="Research Scientist"/>
    <s v="4Very High"/>
    <s v="Very High"/>
    <s v="Married"/>
    <s v="Married"/>
    <n v="2853"/>
    <n v="2853"/>
    <n v="4223"/>
    <n v="4223"/>
    <n v="0"/>
    <n v="0"/>
    <s v="Yes"/>
    <s v="Yes"/>
    <n v="11"/>
    <n v="11"/>
    <s v="3Excellent"/>
    <s v="Excellent"/>
    <s v="2Medium"/>
    <s v="Medium"/>
    <n v="5"/>
    <n v="5"/>
    <s v="3Better"/>
    <s v="Better"/>
    <s v="Yes"/>
    <x v="0"/>
  </r>
  <r>
    <n v="2314"/>
    <n v="46"/>
    <n v="46"/>
    <s v="Travel_Rarely"/>
    <s v="Travel_Rarely"/>
    <n v="1402"/>
    <n v="1402"/>
    <s v="Sales"/>
    <x v="0"/>
    <n v="2"/>
    <n v="2"/>
    <s v="3Bachelor"/>
    <s v="Bachelor"/>
    <s v="Marketing"/>
    <s v="Marketing"/>
    <s v="3High"/>
    <s v="High"/>
    <s v="Female"/>
    <s v="Female"/>
    <n v="69"/>
    <n v="69"/>
    <s v="3High"/>
    <s v="High"/>
    <n v="4"/>
    <n v="4"/>
    <s v="Manager"/>
    <s v="Manager"/>
    <s v="1Low"/>
    <s v="Low"/>
    <s v="Married"/>
    <s v="Married"/>
    <n v="17048"/>
    <n v="17048"/>
    <n v="24097"/>
    <n v="24097"/>
    <n v="8"/>
    <n v="8"/>
    <s v="No"/>
    <s v="No"/>
    <n v="23"/>
    <n v="23"/>
    <s v="4Outstanding"/>
    <s v="Outstanding"/>
    <s v="1Low"/>
    <s v="Low"/>
    <n v="2"/>
    <n v="2"/>
    <s v="3Better"/>
    <s v="Better"/>
    <s v="No"/>
    <x v="1"/>
  </r>
  <r>
    <n v="2315"/>
    <n v="44"/>
    <n v="44"/>
    <m/>
    <s v="Travel_Rarely"/>
    <n v="111"/>
    <n v="111"/>
    <s v="Research &amp; Development"/>
    <x v="1"/>
    <n v="17"/>
    <n v="17"/>
    <s v="3Bachelor"/>
    <s v="Bachelor"/>
    <s v="Life Sciences"/>
    <s v="Life Sciences"/>
    <s v="4Ver High"/>
    <s v="Ver High"/>
    <s v="Male"/>
    <s v="Male"/>
    <n v="74"/>
    <n v="74"/>
    <s v="1Low"/>
    <s v="Low"/>
    <n v="1"/>
    <n v="1"/>
    <s v="Research Scientist"/>
    <s v="Research Scientist"/>
    <s v="3High"/>
    <s v="High"/>
    <s v="Single"/>
    <s v="Single"/>
    <n v="2290"/>
    <n v="2290"/>
    <n v="4279"/>
    <n v="4279"/>
    <n v="2"/>
    <n v="2"/>
    <s v="No"/>
    <s v="No"/>
    <n v="13"/>
    <n v="13"/>
    <s v="3Excellent"/>
    <s v="Excellent"/>
    <s v="4Very High"/>
    <s v="Very High"/>
    <n v="3"/>
    <n v="3"/>
    <s v="3Better"/>
    <s v="Better"/>
    <s v="No"/>
    <x v="1"/>
  </r>
  <r>
    <n v="2316"/>
    <n v="33"/>
    <n v="33"/>
    <s v="Travel_Rarely"/>
    <s v="Travel_Rarely"/>
    <n v="147"/>
    <n v="147"/>
    <s v="Human Resources"/>
    <x v="2"/>
    <n v="2"/>
    <n v="2"/>
    <s v="3Bachelor"/>
    <s v="Bachelor"/>
    <s v="Human Resources"/>
    <s v="Human Resources"/>
    <s v="2Medium"/>
    <s v="Medium"/>
    <s v="Male"/>
    <s v="Male"/>
    <n v="99"/>
    <n v="99"/>
    <s v="3High"/>
    <s v="High"/>
    <n v="1"/>
    <n v="1"/>
    <s v="Human Resources"/>
    <s v="Human Resources"/>
    <s v="3High"/>
    <s v="High"/>
    <s v="Married"/>
    <s v="Married"/>
    <n v="3600"/>
    <n v="3600"/>
    <n v="8429"/>
    <n v="8429"/>
    <n v="1"/>
    <n v="1"/>
    <s v="No"/>
    <s v="No"/>
    <n v="13"/>
    <n v="13"/>
    <s v="3Excellent"/>
    <s v="Excellent"/>
    <s v="4Very High"/>
    <s v="Very High"/>
    <n v="2"/>
    <n v="2"/>
    <s v="3Better"/>
    <s v="Better"/>
    <s v="No"/>
    <x v="1"/>
  </r>
  <r>
    <n v="2317"/>
    <n v="41"/>
    <n v="41"/>
    <s v="Non-Travel"/>
    <s v="Non-Travel"/>
    <n v="906"/>
    <n v="906"/>
    <s v="Research &amp; Development"/>
    <x v="1"/>
    <n v="5"/>
    <n v="5"/>
    <s v="2College"/>
    <s v="College"/>
    <s v="Life Sciences"/>
    <s v="Life Sciences"/>
    <s v="1Low"/>
    <s v="Low"/>
    <s v="Male"/>
    <s v="Male"/>
    <n v="95"/>
    <n v="95"/>
    <s v="2Medium"/>
    <s v="Medium"/>
    <n v="1"/>
    <n v="1"/>
    <s v="Research Scientist"/>
    <s v="Research Scientist"/>
    <s v="1Low"/>
    <s v="Low"/>
    <s v="Divorced"/>
    <s v="Divorced"/>
    <n v="2107"/>
    <n v="2107"/>
    <n v="20293"/>
    <n v="20293"/>
    <n v="6"/>
    <n v="6"/>
    <s v="No"/>
    <s v="No"/>
    <n v="17"/>
    <n v="17"/>
    <s v="3Excellent"/>
    <s v="Excellent"/>
    <s v="1Low"/>
    <s v="Low"/>
    <n v="2"/>
    <n v="2"/>
    <s v="1Bad"/>
    <s v="Bad"/>
    <s v="Yes"/>
    <x v="0"/>
  </r>
  <r>
    <n v="2318"/>
    <n v="30"/>
    <n v="30"/>
    <s v="Travel_Rarely"/>
    <s v="Travel_Rarely"/>
    <n v="1329"/>
    <n v="1329"/>
    <s v="Sales"/>
    <x v="0"/>
    <n v="29"/>
    <n v="29"/>
    <s v="4Master"/>
    <s v="Master"/>
    <s v="Life Sciences"/>
    <s v="Life Sciences"/>
    <s v="3High"/>
    <s v="High"/>
    <s v="Male"/>
    <s v="Male"/>
    <n v="61"/>
    <n v="61"/>
    <s v="3High"/>
    <s v="High"/>
    <n v="2"/>
    <n v="2"/>
    <s v="Sales Executive"/>
    <s v="Sales Executive"/>
    <s v="1Low"/>
    <s v="Low"/>
    <s v="Divorced"/>
    <s v="Divorced"/>
    <n v="4115"/>
    <n v="4115"/>
    <n v="13192"/>
    <n v="13192"/>
    <n v="8"/>
    <n v="8"/>
    <s v="No"/>
    <s v="No"/>
    <n v="19"/>
    <n v="19"/>
    <s v="3Excellent"/>
    <s v="Excellent"/>
    <s v="3High"/>
    <s v="High"/>
    <n v="3"/>
    <n v="3"/>
    <s v="3Better"/>
    <s v="Better"/>
    <s v="No"/>
    <x v="1"/>
  </r>
  <r>
    <n v="2319"/>
    <n v="40"/>
    <n v="40"/>
    <s v="Travel_Frequently"/>
    <s v="Travel_Frequently"/>
    <n v="1184"/>
    <n v="1184"/>
    <s v="Sales"/>
    <x v="0"/>
    <n v="2"/>
    <n v="2"/>
    <s v="4Master"/>
    <s v="Master"/>
    <s v="Medical"/>
    <s v="Medical"/>
    <s v="2Medium"/>
    <s v="Medium"/>
    <s v="Male"/>
    <s v="Male"/>
    <n v="62"/>
    <n v="62"/>
    <s v="3High"/>
    <s v="High"/>
    <n v="2"/>
    <n v="2"/>
    <s v="Sales Executive"/>
    <s v="Sales Executive"/>
    <s v="2Medium"/>
    <s v="Medium"/>
    <s v="Married"/>
    <s v="Married"/>
    <n v="4327"/>
    <n v="4327"/>
    <n v="25440"/>
    <n v="25440"/>
    <n v="5"/>
    <n v="5"/>
    <s v="No"/>
    <s v="No"/>
    <n v="12"/>
    <n v="12"/>
    <s v="3Excellent"/>
    <s v="Excellent"/>
    <s v="4Very High"/>
    <s v="Very High"/>
    <n v="2"/>
    <n v="2"/>
    <s v="3Better"/>
    <s v="Better"/>
    <s v="No"/>
    <x v="1"/>
  </r>
  <r>
    <n v="2320"/>
    <n v="50"/>
    <n v="50"/>
    <s v="Travel_Frequently"/>
    <s v="Travel_Frequently"/>
    <n v="1421"/>
    <n v="1421"/>
    <s v="Research &amp; Development"/>
    <x v="1"/>
    <n v="2"/>
    <n v="2"/>
    <s v="3Bachelor"/>
    <s v="Bachelor"/>
    <s v="Medical"/>
    <s v="Medical"/>
    <s v="4Ver High"/>
    <s v="Ver High"/>
    <s v="Female"/>
    <s v="Female"/>
    <n v="30"/>
    <n v="30"/>
    <s v="3High"/>
    <s v="High"/>
    <n v="4"/>
    <n v="4"/>
    <s v="Manager"/>
    <s v="Manager"/>
    <s v="1Low"/>
    <s v="Low"/>
    <s v="Married"/>
    <s v="Married"/>
    <n v="17856"/>
    <n v="17856"/>
    <n v="9490"/>
    <n v="9490"/>
    <n v="2"/>
    <n v="2"/>
    <s v="No"/>
    <s v="No"/>
    <n v="22"/>
    <n v="22"/>
    <s v="4Outstanding"/>
    <s v="Outstanding"/>
    <s v="3High"/>
    <s v="High"/>
    <n v="3"/>
    <n v="3"/>
    <s v="3Better"/>
    <s v="Better"/>
    <s v="No"/>
    <x v="1"/>
  </r>
  <r>
    <n v="2321"/>
    <n v="28"/>
    <n v="28"/>
    <s v="Travel_Rarely"/>
    <s v="Travel_Rarely"/>
    <n v="1179"/>
    <n v="1179"/>
    <s v="Research &amp; Development"/>
    <x v="1"/>
    <n v="19"/>
    <n v="19"/>
    <s v="4Master"/>
    <s v="Master"/>
    <s v="Medical"/>
    <s v="Medical"/>
    <s v="4Ver High"/>
    <s v="Ver High"/>
    <s v="Male"/>
    <s v="Male"/>
    <n v="78"/>
    <n v="78"/>
    <s v="2Medium"/>
    <s v="Medium"/>
    <n v="1"/>
    <n v="1"/>
    <s v="Laboratory Technician"/>
    <s v="Laboratory Technician"/>
    <s v="1Low"/>
    <s v="Low"/>
    <s v="Married"/>
    <s v="Married"/>
    <n v="3196"/>
    <n v="3196"/>
    <n v="12449"/>
    <n v="12449"/>
    <n v="1"/>
    <n v="1"/>
    <s v="No"/>
    <s v="No"/>
    <n v="12"/>
    <n v="12"/>
    <s v="3Excellent"/>
    <s v="Excellent"/>
    <s v="3High"/>
    <s v="High"/>
    <n v="2"/>
    <n v="2"/>
    <s v="3Better"/>
    <s v="Better"/>
    <s v="No"/>
    <x v="1"/>
  </r>
  <r>
    <n v="2322"/>
    <n v="46"/>
    <n v="46"/>
    <s v="Travel_Rarely"/>
    <s v="Travel_Rarely"/>
    <n v="1450"/>
    <n v="1450"/>
    <s v="Research &amp; Development"/>
    <x v="1"/>
    <n v="15"/>
    <n v="15"/>
    <s v="2College"/>
    <s v="College"/>
    <s v="Life Sciences"/>
    <s v="Life Sciences"/>
    <s v="4Ver High"/>
    <s v="Ver High"/>
    <s v="Male"/>
    <s v="Male"/>
    <n v="52"/>
    <n v="52"/>
    <s v="3High"/>
    <s v="High"/>
    <n v="5"/>
    <n v="5"/>
    <s v="Research Director"/>
    <s v="Research Director"/>
    <s v="2Medium"/>
    <s v="Medium"/>
    <s v="Married"/>
    <s v="Married"/>
    <n v="19081"/>
    <n v="19081"/>
    <n v="10849"/>
    <n v="10849"/>
    <n v="5"/>
    <n v="5"/>
    <s v="No"/>
    <s v="No"/>
    <n v="11"/>
    <n v="11"/>
    <s v="3Excellent"/>
    <s v="Excellent"/>
    <s v="1Low"/>
    <s v="Low"/>
    <n v="2"/>
    <n v="2"/>
    <s v="3Better"/>
    <s v="Better"/>
    <s v="No"/>
    <x v="1"/>
  </r>
  <r>
    <n v="2323"/>
    <n v="35"/>
    <n v="35"/>
    <s v="Travel_Rarely"/>
    <s v="Travel_Rarely"/>
    <n v="1361"/>
    <n v="1361"/>
    <s v="Sales"/>
    <x v="0"/>
    <n v="17"/>
    <n v="17"/>
    <s v="4Master"/>
    <s v="Master"/>
    <s v="Life Sciences"/>
    <s v="Life Sciences"/>
    <s v="3High"/>
    <s v="High"/>
    <s v="Male"/>
    <s v="Male"/>
    <n v="94"/>
    <n v="94"/>
    <s v="3High"/>
    <s v="High"/>
    <n v="2"/>
    <n v="2"/>
    <s v="Sales Executive"/>
    <s v="Sales Executive"/>
    <s v="1Low"/>
    <s v="Low"/>
    <s v="Married"/>
    <s v="Married"/>
    <n v="8966"/>
    <n v="8966"/>
    <m/>
    <n v="14436.693360711841"/>
    <n v="3"/>
    <n v="3"/>
    <s v="Yes"/>
    <s v="Yes"/>
    <n v="15"/>
    <n v="15"/>
    <s v="3Excellent"/>
    <s v="Excellent"/>
    <s v="4Very High"/>
    <s v="Very High"/>
    <n v="2"/>
    <n v="2"/>
    <s v="3Better"/>
    <s v="Better"/>
    <s v="No"/>
    <x v="1"/>
  </r>
  <r>
    <n v="2324"/>
    <n v="24"/>
    <n v="24"/>
    <s v="Travel_Rarely"/>
    <s v="Travel_Rarely"/>
    <n v="984"/>
    <n v="984"/>
    <s v="Research &amp; Development"/>
    <x v="1"/>
    <n v="17"/>
    <n v="17"/>
    <s v="2College"/>
    <s v="College"/>
    <s v="Life Sciences"/>
    <s v="Life Sciences"/>
    <s v="4Ver High"/>
    <s v="Ver High"/>
    <s v="Female"/>
    <s v="Female"/>
    <n v="97"/>
    <n v="97"/>
    <s v="3High"/>
    <s v="High"/>
    <n v="1"/>
    <n v="1"/>
    <s v="Laboratory Technician"/>
    <s v="Laboratory Technician"/>
    <s v="2Medium"/>
    <s v="Medium"/>
    <s v="Married"/>
    <s v="Married"/>
    <n v="2210"/>
    <n v="2210"/>
    <n v="3372"/>
    <n v="3372"/>
    <n v="1"/>
    <n v="1"/>
    <s v="No"/>
    <s v="No"/>
    <n v="13"/>
    <n v="13"/>
    <m/>
    <s v="Excellent"/>
    <s v="1Low"/>
    <s v="Low"/>
    <n v="3"/>
    <n v="3"/>
    <s v="1Bad"/>
    <s v="Bad"/>
    <s v="Yes"/>
    <x v="0"/>
  </r>
  <r>
    <n v="2325"/>
    <n v="33"/>
    <n v="33"/>
    <s v="Travel_Frequently"/>
    <s v="Travel_Frequently"/>
    <n v="1146"/>
    <n v="1146"/>
    <s v="Sales"/>
    <x v="0"/>
    <n v="25"/>
    <n v="25"/>
    <s v="3Bachelor"/>
    <s v="Bachelor"/>
    <s v="Medical"/>
    <s v="Medical"/>
    <s v="2Medium"/>
    <s v="Medium"/>
    <s v="Female"/>
    <s v="Female"/>
    <n v="82"/>
    <n v="82"/>
    <s v="3High"/>
    <s v="High"/>
    <n v="2"/>
    <n v="2"/>
    <s v="Sales Executive"/>
    <s v="Sales Executive"/>
    <s v="3High"/>
    <s v="High"/>
    <s v="Married"/>
    <s v="Married"/>
    <n v="4539"/>
    <n v="4539"/>
    <n v="4905"/>
    <n v="4905"/>
    <n v="1"/>
    <n v="1"/>
    <s v="No"/>
    <s v="No"/>
    <n v="12"/>
    <n v="12"/>
    <s v="3Excellent"/>
    <s v="Excellent"/>
    <s v="1Low"/>
    <s v="Low"/>
    <n v="3"/>
    <n v="3"/>
    <s v="2Good"/>
    <s v="Good"/>
    <s v="No"/>
    <x v="1"/>
  </r>
  <r>
    <n v="2326"/>
    <n v="36"/>
    <n v="36"/>
    <s v="Travel_Rarely"/>
    <s v="Travel_Rarely"/>
    <n v="917"/>
    <n v="917"/>
    <s v="Research &amp; Development"/>
    <x v="1"/>
    <n v="6"/>
    <n v="6"/>
    <s v="4Master"/>
    <s v="Master"/>
    <s v="Life Sciences"/>
    <s v="Life Sciences"/>
    <s v="3High"/>
    <s v="High"/>
    <s v="Male"/>
    <s v="Male"/>
    <n v="60"/>
    <n v="60"/>
    <s v="1Low"/>
    <s v="Low"/>
    <n v="1"/>
    <n v="1"/>
    <s v="Laboratory Technician"/>
    <s v="Laboratory Technician"/>
    <s v="3High"/>
    <s v="High"/>
    <s v="Divorced"/>
    <s v="Divorced"/>
    <n v="2741"/>
    <n v="2741"/>
    <n v="6865"/>
    <n v="6865"/>
    <n v="1"/>
    <n v="1"/>
    <s v="No"/>
    <s v="No"/>
    <n v="14"/>
    <n v="14"/>
    <s v="3Excellent"/>
    <s v="Excellent"/>
    <s v="3High"/>
    <s v="High"/>
    <n v="4"/>
    <n v="4"/>
    <s v="3Better"/>
    <s v="Better"/>
    <s v="No"/>
    <x v="1"/>
  </r>
  <r>
    <n v="2327"/>
    <n v="30"/>
    <n v="30"/>
    <s v="Travel_Rarely"/>
    <s v="Travel_Rarely"/>
    <n v="853"/>
    <n v="853"/>
    <s v="Research &amp; Development"/>
    <x v="1"/>
    <n v="7"/>
    <n v="7"/>
    <s v="4Master"/>
    <s v="Master"/>
    <s v="Life Sciences"/>
    <s v="Life Sciences"/>
    <s v="3High"/>
    <s v="High"/>
    <s v="Male"/>
    <s v="Male"/>
    <n v="49"/>
    <n v="49"/>
    <s v="3High"/>
    <s v="High"/>
    <n v="2"/>
    <n v="2"/>
    <s v="Laboratory Technician"/>
    <s v="Laboratory Technician"/>
    <s v="3High"/>
    <s v="High"/>
    <s v="Divorced"/>
    <s v="Divorced"/>
    <n v="3491"/>
    <n v="3491"/>
    <n v="11309"/>
    <n v="11309"/>
    <n v="1"/>
    <n v="1"/>
    <s v="No"/>
    <s v="No"/>
    <n v="13"/>
    <n v="13"/>
    <s v="3Excellent"/>
    <s v="Excellent"/>
    <s v="1Low"/>
    <s v="Low"/>
    <n v="4"/>
    <n v="4"/>
    <s v="2Good"/>
    <s v="Good"/>
    <s v="No"/>
    <x v="1"/>
  </r>
  <r>
    <n v="2328"/>
    <n v="44"/>
    <n v="44"/>
    <s v="Travel_Rarely"/>
    <s v="Travel_Rarely"/>
    <n v="200"/>
    <n v="200"/>
    <s v="Research &amp; Development"/>
    <x v="1"/>
    <n v="29"/>
    <n v="29"/>
    <s v="4Master"/>
    <s v="Master"/>
    <s v="Other"/>
    <s v="Other"/>
    <s v="4Ver High"/>
    <s v="Ver High"/>
    <s v="Male"/>
    <s v="Male"/>
    <n v="32"/>
    <n v="32"/>
    <s v="3High"/>
    <s v="High"/>
    <n v="2"/>
    <n v="2"/>
    <s v="Research Scientist"/>
    <s v="Research Scientist"/>
    <s v="4Very High"/>
    <s v="Very High"/>
    <s v="Single"/>
    <s v="Single"/>
    <n v="4541"/>
    <n v="4541"/>
    <n v="7744"/>
    <n v="7744"/>
    <n v="1"/>
    <n v="1"/>
    <s v="No"/>
    <s v="No"/>
    <n v="25"/>
    <n v="25"/>
    <s v="4Outstanding"/>
    <s v="Outstanding"/>
    <s v="2Medium"/>
    <s v="Medium"/>
    <n v="3"/>
    <n v="3"/>
    <s v="3Better"/>
    <s v="Better"/>
    <s v="No"/>
    <x v="1"/>
  </r>
  <r>
    <n v="2329"/>
    <n v="20"/>
    <n v="20"/>
    <s v="Travel_Rarely"/>
    <s v="Travel_Rarely"/>
    <n v="654"/>
    <n v="654"/>
    <s v="Sales"/>
    <x v="0"/>
    <n v="21"/>
    <n v="21"/>
    <s v="3Bachelor"/>
    <s v="Bachelor"/>
    <s v="Marketing"/>
    <s v="Marketing"/>
    <s v="3High"/>
    <s v="High"/>
    <s v="Male"/>
    <s v="Male"/>
    <n v="43"/>
    <n v="43"/>
    <s v="4Very High"/>
    <s v="Very High"/>
    <n v="1"/>
    <n v="1"/>
    <s v="Sales Representative"/>
    <s v="Sales Representative"/>
    <s v="4Very High"/>
    <s v="Very High"/>
    <s v="Single"/>
    <s v="Single"/>
    <n v="2678"/>
    <n v="2678"/>
    <n v="5050"/>
    <n v="5050"/>
    <n v="1"/>
    <n v="1"/>
    <s v="No"/>
    <s v="No"/>
    <n v="17"/>
    <n v="17"/>
    <s v="3Excellent"/>
    <s v="Excellent"/>
    <s v="4Very High"/>
    <s v="Very High"/>
    <n v="2"/>
    <n v="2"/>
    <s v="3Better"/>
    <s v="Better"/>
    <s v="No"/>
    <x v="1"/>
  </r>
  <r>
    <n v="2330"/>
    <n v="46"/>
    <n v="46"/>
    <s v="Travel_Rarely"/>
    <s v="Travel_Rarely"/>
    <n v="150"/>
    <n v="150"/>
    <s v="Research &amp; Development"/>
    <x v="1"/>
    <n v="2"/>
    <n v="2"/>
    <s v="4Master"/>
    <s v="Master"/>
    <s v="Technical Degree"/>
    <s v="Technical Degree"/>
    <s v="4Ver High"/>
    <s v="Ver High"/>
    <s v="Male"/>
    <s v="Male"/>
    <n v="60"/>
    <n v="60"/>
    <s v="3High"/>
    <s v="High"/>
    <n v="2"/>
    <n v="2"/>
    <s v="Manufacturing Director"/>
    <s v="Manufacturing Director"/>
    <s v="4Very High"/>
    <s v="Very High"/>
    <s v="Divorced"/>
    <s v="Divorced"/>
    <n v="7379"/>
    <n v="7379"/>
    <n v="17433"/>
    <n v="17433"/>
    <n v="2"/>
    <n v="2"/>
    <s v="No"/>
    <s v="No"/>
    <n v="11"/>
    <n v="11"/>
    <s v="3Excellent"/>
    <s v="Excellent"/>
    <s v="3High"/>
    <s v="High"/>
    <n v="3"/>
    <n v="3"/>
    <s v="2Good"/>
    <s v="Good"/>
    <s v="No"/>
    <x v="1"/>
  </r>
  <r>
    <n v="2331"/>
    <n v="42"/>
    <n v="42"/>
    <s v="Non-Travel"/>
    <s v="Non-Travel"/>
    <n v="179"/>
    <n v="179"/>
    <s v="Human Resources"/>
    <x v="2"/>
    <n v="2"/>
    <n v="2"/>
    <s v="5Doctor"/>
    <s v="Doctor"/>
    <s v="Medical"/>
    <s v="Medical"/>
    <s v="4Ver High"/>
    <s v="Ver High"/>
    <s v="Male"/>
    <s v="Male"/>
    <n v="79"/>
    <n v="79"/>
    <s v="4Very High"/>
    <s v="Very High"/>
    <n v="2"/>
    <n v="2"/>
    <s v="Human Resources"/>
    <s v="Human Resources"/>
    <s v="1Low"/>
    <s v="Low"/>
    <s v="Married"/>
    <s v="Married"/>
    <n v="6272"/>
    <n v="6272"/>
    <n v="12858"/>
    <n v="12858"/>
    <n v="7"/>
    <n v="7"/>
    <s v="No"/>
    <s v="No"/>
    <n v="16"/>
    <n v="16"/>
    <s v="3Excellent"/>
    <s v="Excellent"/>
    <s v="1Low"/>
    <s v="Low"/>
    <n v="3"/>
    <n v="3"/>
    <s v="4Best"/>
    <s v="Best"/>
    <s v="No"/>
    <x v="1"/>
  </r>
  <r>
    <n v="2332"/>
    <n v="60"/>
    <n v="60"/>
    <s v="Travel_Rarely"/>
    <s v="Travel_Rarely"/>
    <n v="696"/>
    <n v="696"/>
    <s v="Sales"/>
    <x v="0"/>
    <n v="7"/>
    <n v="7"/>
    <m/>
    <s v="Bachelor"/>
    <s v="Marketing"/>
    <s v="Marketing"/>
    <s v="2Medium"/>
    <s v="Medium"/>
    <s v="Male"/>
    <s v="Male"/>
    <n v="52"/>
    <n v="52"/>
    <s v="4Very High"/>
    <s v="Very High"/>
    <n v="2"/>
    <n v="2"/>
    <s v="Sales Executive"/>
    <s v="Sales Executive"/>
    <s v="4Very High"/>
    <s v="Very High"/>
    <s v="Divorced"/>
    <s v="Divorced"/>
    <n v="5220"/>
    <n v="5220"/>
    <n v="10893"/>
    <n v="10893"/>
    <n v="0"/>
    <n v="0"/>
    <s v="Yes"/>
    <s v="Yes"/>
    <n v="18"/>
    <n v="18"/>
    <s v="3Excellent"/>
    <s v="Excellent"/>
    <s v="2Medium"/>
    <s v="Medium"/>
    <n v="3"/>
    <n v="3"/>
    <s v="3Better"/>
    <s v="Better"/>
    <s v="No"/>
    <x v="1"/>
  </r>
  <r>
    <n v="2333"/>
    <n v="32"/>
    <n v="32"/>
    <s v="Travel_Frequently"/>
    <s v="Travel_Frequently"/>
    <n v="116"/>
    <n v="116"/>
    <s v="Research &amp; Development"/>
    <x v="1"/>
    <n v="13"/>
    <n v="13"/>
    <s v="3Bachelor"/>
    <s v="Bachelor"/>
    <s v="Other"/>
    <s v="Other"/>
    <s v="3High"/>
    <s v="High"/>
    <s v="Female"/>
    <s v="Female"/>
    <n v="77"/>
    <n v="77"/>
    <s v="2Medium"/>
    <s v="Medium"/>
    <n v="1"/>
    <n v="1"/>
    <s v="Laboratory Technician"/>
    <s v="Laboratory Technician"/>
    <s v="2Medium"/>
    <s v="Medium"/>
    <s v="Married"/>
    <s v="Married"/>
    <n v="2743"/>
    <n v="2743"/>
    <n v="7331"/>
    <n v="7331"/>
    <n v="1"/>
    <n v="1"/>
    <s v="No"/>
    <s v="No"/>
    <n v="20"/>
    <n v="20"/>
    <s v="4Outstanding"/>
    <s v="Outstanding"/>
    <s v="3High"/>
    <s v="High"/>
    <n v="2"/>
    <n v="2"/>
    <s v="3Better"/>
    <s v="Better"/>
    <s v="No"/>
    <x v="1"/>
  </r>
  <r>
    <n v="2334"/>
    <n v="32"/>
    <n v="32"/>
    <s v="Travel_Frequently"/>
    <s v="Travel_Frequently"/>
    <n v="1316"/>
    <n v="1316"/>
    <s v="Research &amp; Development"/>
    <x v="1"/>
    <n v="2"/>
    <n v="2"/>
    <s v="2College"/>
    <s v="College"/>
    <m/>
    <s v="Life Sciences"/>
    <s v="4Ver High"/>
    <s v="Ver High"/>
    <s v="Female"/>
    <s v="Female"/>
    <n v="38"/>
    <n v="38"/>
    <s v="3High"/>
    <s v="High"/>
    <n v="2"/>
    <n v="2"/>
    <s v="Research Scientist"/>
    <s v="Research Scientist"/>
    <s v="3High"/>
    <s v="High"/>
    <s v="Single"/>
    <s v="Single"/>
    <n v="4998"/>
    <n v="4998"/>
    <n v="2338"/>
    <n v="2338"/>
    <n v="4"/>
    <n v="4"/>
    <s v="Yes"/>
    <s v="Yes"/>
    <n v="14"/>
    <n v="14"/>
    <s v="3Excellent"/>
    <s v="Excellent"/>
    <s v="4Very High"/>
    <s v="Very High"/>
    <n v="2"/>
    <n v="2"/>
    <s v="3Better"/>
    <s v="Better"/>
    <s v="No"/>
    <x v="1"/>
  </r>
  <r>
    <n v="2335"/>
    <n v="36"/>
    <n v="36"/>
    <s v="Travel_Rarely"/>
    <s v="Travel_Rarely"/>
    <n v="363"/>
    <n v="363"/>
    <s v="Research &amp; Development"/>
    <x v="1"/>
    <n v="1"/>
    <n v="1"/>
    <s v="3Bachelor"/>
    <s v="Bachelor"/>
    <s v="Technical Degree"/>
    <s v="Technical Degree"/>
    <s v="3High"/>
    <s v="High"/>
    <s v="Female"/>
    <s v="Female"/>
    <n v="77"/>
    <n v="77"/>
    <s v="1Low"/>
    <s v="Low"/>
    <n v="3"/>
    <n v="3"/>
    <s v="Manufacturing Director"/>
    <s v="Manufacturing Director"/>
    <s v="1Low"/>
    <s v="Low"/>
    <s v="Divorced"/>
    <s v="Divorced"/>
    <n v="10252"/>
    <n v="10252"/>
    <n v="4235"/>
    <n v="4235"/>
    <n v="2"/>
    <n v="2"/>
    <s v="Yes"/>
    <s v="Yes"/>
    <n v="21"/>
    <n v="21"/>
    <s v="4Outstanding"/>
    <s v="Outstanding"/>
    <s v="3High"/>
    <s v="High"/>
    <n v="2"/>
    <n v="2"/>
    <s v="3Better"/>
    <s v="Better"/>
    <s v="No"/>
    <x v="1"/>
  </r>
  <r>
    <n v="2336"/>
    <n v="33"/>
    <n v="33"/>
    <s v="Travel_Rarely"/>
    <s v="Travel_Rarely"/>
    <n v="117"/>
    <n v="117"/>
    <s v="Research &amp; Development"/>
    <x v="1"/>
    <n v="9"/>
    <n v="9"/>
    <s v="3Bachelor"/>
    <s v="Bachelor"/>
    <s v="Medical"/>
    <s v="Medical"/>
    <s v="1Low"/>
    <s v="Low"/>
    <s v="Male"/>
    <s v="Male"/>
    <n v="60"/>
    <n v="60"/>
    <s v="3High"/>
    <s v="High"/>
    <n v="1"/>
    <n v="1"/>
    <s v="Research Scientist"/>
    <s v="Research Scientist"/>
    <s v="4Very High"/>
    <s v="Very High"/>
    <s v="Married"/>
    <s v="Married"/>
    <n v="2781"/>
    <n v="2781"/>
    <n v="6311"/>
    <n v="6311"/>
    <n v="0"/>
    <n v="0"/>
    <s v="No"/>
    <s v="No"/>
    <n v="13"/>
    <n v="13"/>
    <s v="3Excellent"/>
    <s v="Excellent"/>
    <s v="2Medium"/>
    <s v="Medium"/>
    <n v="5"/>
    <n v="5"/>
    <s v="3Better"/>
    <s v="Better"/>
    <s v="No"/>
    <x v="1"/>
  </r>
  <r>
    <n v="2337"/>
    <n v="40"/>
    <n v="40"/>
    <s v="Travel_Rarely"/>
    <s v="Travel_Rarely"/>
    <n v="107"/>
    <n v="107"/>
    <s v="Sales"/>
    <x v="0"/>
    <n v="10"/>
    <n v="10"/>
    <s v="3Bachelor"/>
    <s v="Bachelor"/>
    <s v="Technical Degree"/>
    <s v="Technical Degree"/>
    <s v="2Medium"/>
    <s v="Medium"/>
    <s v="Female"/>
    <s v="Female"/>
    <n v="84"/>
    <n v="84"/>
    <s v="2Medium"/>
    <s v="Medium"/>
    <n v="2"/>
    <n v="2"/>
    <s v="Sales Executive"/>
    <s v="Sales Executive"/>
    <s v="2Medium"/>
    <s v="Medium"/>
    <s v="Divorced"/>
    <s v="Divorced"/>
    <n v="6852"/>
    <n v="6852"/>
    <n v="11591"/>
    <n v="11591"/>
    <n v="7"/>
    <n v="7"/>
    <s v="No"/>
    <s v="No"/>
    <n v="12"/>
    <n v="12"/>
    <s v="3Excellent"/>
    <s v="Excellent"/>
    <s v="2Medium"/>
    <s v="Medium"/>
    <n v="2"/>
    <n v="2"/>
    <s v="4Best"/>
    <s v="Best"/>
    <s v="No"/>
    <x v="1"/>
  </r>
  <r>
    <n v="2338"/>
    <n v="25"/>
    <n v="25"/>
    <s v="Travel_Rarely"/>
    <s v="Travel_Rarely"/>
    <n v="1356"/>
    <n v="1356"/>
    <s v="Sales"/>
    <x v="0"/>
    <n v="10"/>
    <n v="10"/>
    <s v="4Master"/>
    <s v="Master"/>
    <s v="Life Sciences"/>
    <s v="Life Sciences"/>
    <s v="3High"/>
    <s v="High"/>
    <s v="Male"/>
    <s v="Male"/>
    <n v="57"/>
    <n v="57"/>
    <s v="3High"/>
    <s v="High"/>
    <n v="2"/>
    <n v="2"/>
    <s v="Sales Executive"/>
    <s v="Sales Executive"/>
    <s v="4Very High"/>
    <s v="Very High"/>
    <s v="Single"/>
    <s v="Single"/>
    <n v="4950"/>
    <n v="4950"/>
    <n v="20623"/>
    <n v="20623"/>
    <n v="0"/>
    <n v="0"/>
    <s v="No"/>
    <s v="No"/>
    <n v="14"/>
    <n v="14"/>
    <s v="3Excellent"/>
    <s v="Excellent"/>
    <s v="2Medium"/>
    <s v="Medium"/>
    <n v="4"/>
    <n v="4"/>
    <s v="3Better"/>
    <s v="Better"/>
    <s v="No"/>
    <x v="1"/>
  </r>
  <r>
    <n v="2339"/>
    <n v="30"/>
    <n v="30"/>
    <s v="Travel_Rarely"/>
    <s v="Travel_Rarely"/>
    <n v="1465"/>
    <n v="1465"/>
    <s v="Research &amp; Development"/>
    <x v="1"/>
    <n v="1"/>
    <n v="1"/>
    <s v="3Bachelor"/>
    <s v="Bachelor"/>
    <s v="Medical"/>
    <s v="Medical"/>
    <s v="4Ver High"/>
    <s v="Ver High"/>
    <s v="Male"/>
    <s v="Male"/>
    <n v="63"/>
    <n v="63"/>
    <s v="3High"/>
    <s v="High"/>
    <n v="1"/>
    <n v="1"/>
    <s v="Research Scientist"/>
    <s v="Research Scientist"/>
    <s v="2Medium"/>
    <s v="Medium"/>
    <s v="Married"/>
    <s v="Married"/>
    <n v="3579"/>
    <n v="3579"/>
    <n v="9369"/>
    <n v="9369"/>
    <n v="0"/>
    <n v="0"/>
    <s v="Yes"/>
    <s v="Yes"/>
    <n v="21"/>
    <n v="21"/>
    <s v="4Outstanding"/>
    <s v="Outstanding"/>
    <s v="1Low"/>
    <s v="Low"/>
    <n v="2"/>
    <n v="2"/>
    <s v="3Better"/>
    <s v="Better"/>
    <s v="No"/>
    <x v="1"/>
  </r>
  <r>
    <n v="2340"/>
    <n v="42"/>
    <n v="42"/>
    <s v="Travel_Frequently"/>
    <s v="Travel_Frequently"/>
    <n v="458"/>
    <n v="458"/>
    <s v="Research &amp; Development"/>
    <x v="1"/>
    <n v="26"/>
    <n v="26"/>
    <s v="5Doctor"/>
    <s v="Doctor"/>
    <s v="Medical"/>
    <s v="Medical"/>
    <s v="1Low"/>
    <s v="Low"/>
    <s v="Female"/>
    <s v="Female"/>
    <n v="60"/>
    <n v="60"/>
    <s v="3High"/>
    <s v="High"/>
    <n v="3"/>
    <n v="3"/>
    <s v="Research Director"/>
    <s v="Research Director"/>
    <s v="1Low"/>
    <s v="Low"/>
    <s v="Married"/>
    <s v="Married"/>
    <n v="13191"/>
    <n v="13191"/>
    <n v="23281"/>
    <n v="23281"/>
    <n v="3"/>
    <n v="3"/>
    <s v="Yes"/>
    <s v="Yes"/>
    <n v="17"/>
    <n v="17"/>
    <s v="3Excellent"/>
    <s v="Excellent"/>
    <s v="3High"/>
    <s v="High"/>
    <n v="6"/>
    <n v="6"/>
    <s v="3Better"/>
    <s v="Better"/>
    <s v="No"/>
    <x v="1"/>
  </r>
  <r>
    <n v="2341"/>
    <n v="35"/>
    <n v="35"/>
    <s v="Non-Travel"/>
    <s v="Non-Travel"/>
    <n v="1212"/>
    <n v="1212"/>
    <s v="Sales"/>
    <x v="0"/>
    <n v="8"/>
    <n v="8"/>
    <s v="2College"/>
    <s v="College"/>
    <s v="Marketing"/>
    <s v="Marketing"/>
    <s v="3High"/>
    <s v="High"/>
    <s v="Female"/>
    <s v="Female"/>
    <n v="78"/>
    <n v="78"/>
    <s v="2Medium"/>
    <s v="Medium"/>
    <n v="3"/>
    <n v="3"/>
    <s v="Sales Executive"/>
    <s v="Sales Executive"/>
    <s v="4Very High"/>
    <s v="Very High"/>
    <s v="Married"/>
    <s v="Married"/>
    <n v="10377"/>
    <n v="10377"/>
    <n v="13755"/>
    <n v="13755"/>
    <n v="4"/>
    <n v="4"/>
    <s v="Yes"/>
    <s v="Yes"/>
    <n v="11"/>
    <n v="11"/>
    <s v="3Excellent"/>
    <s v="Excellent"/>
    <s v="2Medium"/>
    <s v="Medium"/>
    <n v="6"/>
    <n v="6"/>
    <s v="2Good"/>
    <s v="Good"/>
    <s v="No"/>
    <x v="1"/>
  </r>
  <r>
    <n v="2342"/>
    <n v="27"/>
    <n v="27"/>
    <s v="Travel_Rarely"/>
    <s v="Travel_Rarely"/>
    <n v="1103"/>
    <n v="1103"/>
    <s v="Research &amp; Development"/>
    <x v="1"/>
    <n v="14"/>
    <n v="14"/>
    <s v="3Bachelor"/>
    <s v="Bachelor"/>
    <s v="Life Sciences"/>
    <s v="Life Sciences"/>
    <s v="1Low"/>
    <s v="Low"/>
    <s v="Male"/>
    <s v="Male"/>
    <n v="42"/>
    <n v="42"/>
    <s v="3High"/>
    <s v="High"/>
    <n v="1"/>
    <n v="1"/>
    <s v="Research Scientist"/>
    <s v="Research Scientist"/>
    <s v="1Low"/>
    <s v="Low"/>
    <s v="Married"/>
    <s v="Married"/>
    <n v="2235"/>
    <n v="2235"/>
    <n v="14377"/>
    <n v="14377"/>
    <n v="1"/>
    <n v="1"/>
    <s v="Yes"/>
    <s v="Yes"/>
    <n v="14"/>
    <n v="14"/>
    <s v="3Excellent"/>
    <s v="Excellent"/>
    <s v="4Very High"/>
    <s v="Very High"/>
    <n v="3"/>
    <n v="3"/>
    <s v="2Good"/>
    <s v="Good"/>
    <s v="No"/>
    <x v="1"/>
  </r>
  <r>
    <n v="2343"/>
    <n v="54"/>
    <n v="54"/>
    <s v="Travel_Frequently"/>
    <s v="Travel_Frequently"/>
    <n v="966"/>
    <n v="966"/>
    <s v="Research &amp; Development"/>
    <x v="1"/>
    <n v="1"/>
    <n v="1"/>
    <s v="4Master"/>
    <s v="Master"/>
    <s v="Life Sciences"/>
    <s v="Life Sciences"/>
    <s v="4Ver High"/>
    <s v="Ver High"/>
    <s v="Female"/>
    <s v="Female"/>
    <n v="53"/>
    <n v="53"/>
    <s v="3High"/>
    <s v="High"/>
    <n v="3"/>
    <n v="3"/>
    <s v="Manufacturing Director"/>
    <s v="Manufacturing Director"/>
    <s v="3High"/>
    <s v="High"/>
    <s v="Divorced"/>
    <s v="Divorced"/>
    <n v="10502"/>
    <n v="10502"/>
    <n v="9659"/>
    <n v="9659"/>
    <n v="7"/>
    <n v="7"/>
    <s v="No"/>
    <s v="No"/>
    <n v="17"/>
    <n v="17"/>
    <s v="3Excellent"/>
    <s v="Excellent"/>
    <s v="1Low"/>
    <s v="Low"/>
    <n v="2"/>
    <n v="2"/>
    <s v="1Bad"/>
    <s v="Bad"/>
    <s v="No"/>
    <x v="1"/>
  </r>
  <r>
    <n v="2344"/>
    <n v="44"/>
    <n v="44"/>
    <s v="Travel_Rarely"/>
    <s v="Travel_Rarely"/>
    <n v="1117"/>
    <n v="1117"/>
    <s v="Research &amp; Development"/>
    <x v="1"/>
    <n v="2"/>
    <n v="2"/>
    <s v="1Below College"/>
    <s v="Below College"/>
    <s v="Life Sciences"/>
    <s v="Life Sciences"/>
    <s v="1Low"/>
    <s v="Low"/>
    <s v="Female"/>
    <s v="Female"/>
    <n v="72"/>
    <n v="72"/>
    <s v="4Very High"/>
    <s v="Very High"/>
    <n v="1"/>
    <n v="1"/>
    <s v="Research Scientist"/>
    <s v="Research Scientist"/>
    <s v="4Very High"/>
    <s v="Very High"/>
    <s v="Married"/>
    <s v="Married"/>
    <n v="2011"/>
    <n v="2011"/>
    <n v="19982"/>
    <n v="19982"/>
    <n v="1"/>
    <n v="1"/>
    <s v="No"/>
    <s v="No"/>
    <n v="13"/>
    <n v="13"/>
    <s v="3Excellent"/>
    <s v="Excellent"/>
    <s v="4Very High"/>
    <s v="Very High"/>
    <n v="5"/>
    <n v="5"/>
    <s v="3Better"/>
    <s v="Better"/>
    <s v="No"/>
    <x v="1"/>
  </r>
  <r>
    <n v="2345"/>
    <n v="19"/>
    <n v="19"/>
    <s v="Non-Travel"/>
    <s v="Non-Travel"/>
    <n v="504"/>
    <n v="504"/>
    <s v="Research &amp; Development"/>
    <x v="1"/>
    <m/>
    <n v="6.5817958901025673"/>
    <s v="3Bachelor"/>
    <s v="Bachelor"/>
    <s v="Medical"/>
    <s v="Medical"/>
    <s v="1Low"/>
    <s v="Low"/>
    <s v="Female"/>
    <s v="Female"/>
    <n v="96"/>
    <n v="96"/>
    <s v="2Medium"/>
    <s v="Medium"/>
    <n v="1"/>
    <n v="1"/>
    <s v="Research Scientist"/>
    <s v="Research Scientist"/>
    <s v="2Medium"/>
    <s v="Medium"/>
    <s v="Single"/>
    <s v="Single"/>
    <n v="1859"/>
    <n v="1859"/>
    <n v="6148"/>
    <n v="6148"/>
    <n v="1"/>
    <n v="1"/>
    <s v="Yes"/>
    <s v="Yes"/>
    <n v="25"/>
    <n v="25"/>
    <s v="4Outstanding"/>
    <s v="Outstanding"/>
    <s v="2Medium"/>
    <s v="Medium"/>
    <n v="2"/>
    <n v="2"/>
    <s v="4Best"/>
    <s v="Best"/>
    <s v="Yes"/>
    <x v="0"/>
  </r>
  <r>
    <n v="2346"/>
    <n v="29"/>
    <n v="29"/>
    <s v="Travel_Rarely"/>
    <s v="Travel_Rarely"/>
    <n v="1010"/>
    <n v="1010"/>
    <s v="Research &amp; Development"/>
    <x v="1"/>
    <n v="1"/>
    <n v="1"/>
    <s v="3Bachelor"/>
    <s v="Bachelor"/>
    <s v="Life Sciences"/>
    <s v="Life Sciences"/>
    <s v="1Low"/>
    <s v="Low"/>
    <s v="Female"/>
    <s v="Female"/>
    <n v="97"/>
    <n v="97"/>
    <s v="3High"/>
    <s v="High"/>
    <n v="1"/>
    <n v="1"/>
    <s v="Research Scientist"/>
    <s v="Research Scientist"/>
    <s v="4Very High"/>
    <s v="Very High"/>
    <s v="Divorced"/>
    <s v="Divorced"/>
    <n v="3760"/>
    <n v="3760"/>
    <n v="5598"/>
    <n v="5598"/>
    <n v="1"/>
    <n v="1"/>
    <s v="No"/>
    <s v="No"/>
    <n v="15"/>
    <n v="15"/>
    <s v="3Excellent"/>
    <s v="Excellent"/>
    <s v="1Low"/>
    <s v="Low"/>
    <n v="5"/>
    <n v="5"/>
    <s v="3Better"/>
    <s v="Better"/>
    <s v="No"/>
    <x v="1"/>
  </r>
  <r>
    <n v="2347"/>
    <n v="54"/>
    <n v="54"/>
    <s v="Travel_Rarely"/>
    <s v="Travel_Rarely"/>
    <n v="685"/>
    <n v="685"/>
    <s v="Research &amp; Development"/>
    <x v="1"/>
    <n v="3"/>
    <n v="3"/>
    <s v="3Bachelor"/>
    <s v="Bachelor"/>
    <s v="Life Sciences"/>
    <s v="Life Sciences"/>
    <s v="4Ver High"/>
    <s v="Ver High"/>
    <s v="Male"/>
    <s v="Male"/>
    <n v="85"/>
    <n v="85"/>
    <s v="3High"/>
    <s v="High"/>
    <n v="4"/>
    <n v="4"/>
    <s v="Research Director"/>
    <s v="Research Director"/>
    <s v="4Very High"/>
    <s v="Very High"/>
    <s v="Married"/>
    <s v="Married"/>
    <n v="17779"/>
    <n v="17779"/>
    <n v="23474"/>
    <n v="23474"/>
    <n v="3"/>
    <n v="3"/>
    <s v="No"/>
    <s v="No"/>
    <n v="14"/>
    <n v="14"/>
    <s v="3Excellent"/>
    <s v="Excellent"/>
    <s v="1Low"/>
    <s v="Low"/>
    <n v="2"/>
    <n v="2"/>
    <s v="3Better"/>
    <s v="Better"/>
    <s v="No"/>
    <x v="1"/>
  </r>
  <r>
    <n v="2348"/>
    <m/>
    <n v="36.98203178991016"/>
    <s v="Travel_Rarely"/>
    <s v="Travel_Rarely"/>
    <n v="1332"/>
    <n v="1332"/>
    <s v="Research &amp; Development"/>
    <x v="1"/>
    <n v="11"/>
    <n v="11"/>
    <s v="2College"/>
    <s v="College"/>
    <s v="Medical"/>
    <s v="Medical"/>
    <s v="3High"/>
    <s v="High"/>
    <s v="Male"/>
    <s v="Male"/>
    <n v="80"/>
    <n v="80"/>
    <s v="3High"/>
    <s v="High"/>
    <n v="2"/>
    <n v="2"/>
    <s v="Healthcare Representative"/>
    <s v="Healthcare Representative"/>
    <s v="1Low"/>
    <s v="Low"/>
    <s v="Married"/>
    <s v="Married"/>
    <n v="6833"/>
    <n v="6833"/>
    <n v="17089"/>
    <n v="17089"/>
    <n v="1"/>
    <n v="1"/>
    <s v="Yes"/>
    <s v="Yes"/>
    <n v="12"/>
    <n v="12"/>
    <s v="3Excellent"/>
    <s v="Excellent"/>
    <s v="4Very High"/>
    <s v="Very High"/>
    <n v="2"/>
    <n v="2"/>
    <m/>
    <s v="Better"/>
    <s v="No"/>
    <x v="1"/>
  </r>
  <r>
    <n v="2349"/>
    <n v="31"/>
    <n v="31"/>
    <s v="Travel_Rarely"/>
    <s v="Travel_Rarely"/>
    <n v="1062"/>
    <n v="1062"/>
    <s v="Research &amp; Development"/>
    <x v="1"/>
    <n v="24"/>
    <n v="24"/>
    <s v="3Bachelor"/>
    <s v="Bachelor"/>
    <s v="Medical"/>
    <s v="Medical"/>
    <s v="3High"/>
    <s v="High"/>
    <s v="Female"/>
    <s v="Female"/>
    <n v="96"/>
    <n v="96"/>
    <s v="2Medium"/>
    <s v="Medium"/>
    <n v="2"/>
    <n v="2"/>
    <s v="Healthcare Representative"/>
    <s v="Healthcare Representative"/>
    <s v="1Low"/>
    <s v="Low"/>
    <s v="Single"/>
    <s v="Single"/>
    <n v="6812"/>
    <n v="6812"/>
    <n v="17198"/>
    <n v="17198"/>
    <n v="1"/>
    <n v="1"/>
    <s v="No"/>
    <s v="No"/>
    <n v="19"/>
    <n v="19"/>
    <s v="3Excellent"/>
    <s v="Excellent"/>
    <s v="2Medium"/>
    <s v="Medium"/>
    <n v="2"/>
    <n v="2"/>
    <s v="3Better"/>
    <s v="Better"/>
    <s v="No"/>
    <x v="1"/>
  </r>
  <r>
    <n v="2350"/>
    <n v="59"/>
    <n v="59"/>
    <s v="Travel_Rarely"/>
    <s v="Travel_Rarely"/>
    <n v="326"/>
    <n v="326"/>
    <s v="Sales"/>
    <x v="0"/>
    <n v="3"/>
    <n v="3"/>
    <s v="3Bachelor"/>
    <s v="Bachelor"/>
    <s v="Life Sciences"/>
    <s v="Life Sciences"/>
    <s v="3High"/>
    <s v="High"/>
    <s v="Female"/>
    <s v="Female"/>
    <n v="48"/>
    <n v="48"/>
    <s v="2Medium"/>
    <s v="Medium"/>
    <n v="2"/>
    <n v="2"/>
    <s v="Sales Executive"/>
    <s v="Sales Executive"/>
    <s v="4Very High"/>
    <s v="Very High"/>
    <s v="Single"/>
    <s v="Single"/>
    <n v="5171"/>
    <n v="5171"/>
    <n v="16490"/>
    <n v="16490"/>
    <n v="5"/>
    <n v="5"/>
    <s v="No"/>
    <s v="No"/>
    <n v="17"/>
    <n v="17"/>
    <s v="3Excellent"/>
    <s v="Excellent"/>
    <s v="4Very High"/>
    <s v="Very High"/>
    <n v="2"/>
    <n v="2"/>
    <s v="3Better"/>
    <s v="Better"/>
    <s v="No"/>
    <x v="1"/>
  </r>
  <r>
    <n v="2351"/>
    <n v="43"/>
    <n v="43"/>
    <s v="Travel_Rarely"/>
    <s v="Travel_Rarely"/>
    <n v="920"/>
    <n v="920"/>
    <s v="Research &amp; Development"/>
    <x v="1"/>
    <n v="3"/>
    <n v="3"/>
    <s v="3Bachelor"/>
    <s v="Bachelor"/>
    <s v="Life Sciences"/>
    <s v="Life Sciences"/>
    <s v="3High"/>
    <s v="High"/>
    <s v="Male"/>
    <s v="Male"/>
    <n v="96"/>
    <n v="96"/>
    <s v="1Low"/>
    <s v="Low"/>
    <n v="5"/>
    <n v="5"/>
    <s v="Research Director"/>
    <s v="Research Director"/>
    <s v="4Very High"/>
    <s v="Very High"/>
    <s v="Married"/>
    <s v="Married"/>
    <n v="19740"/>
    <n v="19740"/>
    <n v="18625"/>
    <n v="18625"/>
    <n v="3"/>
    <n v="3"/>
    <s v="No"/>
    <s v="No"/>
    <n v="14"/>
    <n v="14"/>
    <s v="3Excellent"/>
    <s v="Excellent"/>
    <s v="2Medium"/>
    <s v="Medium"/>
    <n v="2"/>
    <n v="2"/>
    <s v="3Better"/>
    <s v="Better"/>
    <s v="No"/>
    <x v="1"/>
  </r>
  <r>
    <n v="2352"/>
    <n v="49"/>
    <n v="49"/>
    <s v="Travel_Rarely"/>
    <s v="Travel_Rarely"/>
    <n v="1098"/>
    <n v="1098"/>
    <s v="Research &amp; Development"/>
    <x v="1"/>
    <n v="4"/>
    <n v="4"/>
    <s v="2College"/>
    <s v="College"/>
    <s v="Medical"/>
    <s v="Medical"/>
    <s v="1Low"/>
    <s v="Low"/>
    <s v="Male"/>
    <s v="Male"/>
    <n v="85"/>
    <n v="85"/>
    <s v="2Medium"/>
    <s v="Medium"/>
    <n v="5"/>
    <n v="5"/>
    <s v="Manager"/>
    <s v="Manager"/>
    <s v="3High"/>
    <s v="High"/>
    <s v="Married"/>
    <s v="Married"/>
    <n v="18711"/>
    <n v="18711"/>
    <n v="12124"/>
    <n v="12124"/>
    <n v="2"/>
    <n v="2"/>
    <s v="No"/>
    <s v="No"/>
    <n v="13"/>
    <n v="13"/>
    <s v="3Excellent"/>
    <s v="Excellent"/>
    <s v="3High"/>
    <s v="High"/>
    <n v="2"/>
    <n v="2"/>
    <s v="4Best"/>
    <s v="Best"/>
    <s v="No"/>
    <x v="1"/>
  </r>
  <r>
    <n v="2353"/>
    <n v="36"/>
    <n v="36"/>
    <s v="Travel_Frequently"/>
    <s v="Travel_Frequently"/>
    <n v="469"/>
    <n v="469"/>
    <s v="Research &amp; Development"/>
    <x v="1"/>
    <m/>
    <n v="6.5817958901025673"/>
    <s v="3Bachelor"/>
    <s v="Bachelor"/>
    <s v="Technical Degree"/>
    <s v="Technical Degree"/>
    <s v="3High"/>
    <s v="High"/>
    <s v="Male"/>
    <s v="Male"/>
    <n v="46"/>
    <n v="46"/>
    <s v="3High"/>
    <s v="High"/>
    <n v="1"/>
    <n v="1"/>
    <s v="Research Scientist"/>
    <s v="Research Scientist"/>
    <s v="2Medium"/>
    <s v="Medium"/>
    <s v="Married"/>
    <s v="Married"/>
    <n v="3692"/>
    <n v="3692"/>
    <n v="9256"/>
    <n v="9256"/>
    <n v="1"/>
    <n v="1"/>
    <s v="No"/>
    <s v="No"/>
    <n v="12"/>
    <n v="12"/>
    <s v="3Excellent"/>
    <s v="Excellent"/>
    <s v="3High"/>
    <s v="High"/>
    <n v="2"/>
    <n v="2"/>
    <s v="2Good"/>
    <s v="Good"/>
    <s v="No"/>
    <x v="1"/>
  </r>
  <r>
    <n v="2354"/>
    <n v="48"/>
    <n v="48"/>
    <s v="Travel_Rarely"/>
    <s v="Travel_Rarely"/>
    <n v="969"/>
    <n v="969"/>
    <s v="Research &amp; Development"/>
    <x v="1"/>
    <n v="2"/>
    <n v="2"/>
    <s v="2College"/>
    <s v="College"/>
    <s v="Technical Degree"/>
    <s v="Technical Degree"/>
    <s v="4Ver High"/>
    <s v="Ver High"/>
    <s v="Male"/>
    <s v="Male"/>
    <n v="76"/>
    <n v="76"/>
    <s v="4Very High"/>
    <s v="Very High"/>
    <n v="1"/>
    <n v="1"/>
    <s v="Laboratory Technician"/>
    <s v="Laboratory Technician"/>
    <s v="2Medium"/>
    <s v="Medium"/>
    <s v="Single"/>
    <s v="Single"/>
    <n v="2559"/>
    <n v="2559"/>
    <n v="16620"/>
    <n v="16620"/>
    <n v="5"/>
    <n v="5"/>
    <s v="No"/>
    <s v="No"/>
    <n v="11"/>
    <n v="11"/>
    <s v="3Excellent"/>
    <s v="Excellent"/>
    <s v="3High"/>
    <s v="High"/>
    <n v="4"/>
    <n v="4"/>
    <s v="2Good"/>
    <s v="Good"/>
    <s v="No"/>
    <x v="1"/>
  </r>
  <r>
    <n v="2355"/>
    <n v="27"/>
    <n v="27"/>
    <s v="Travel_Rarely"/>
    <s v="Travel_Rarely"/>
    <n v="1167"/>
    <n v="1167"/>
    <s v="Research &amp; Development"/>
    <x v="1"/>
    <n v="4"/>
    <n v="4"/>
    <s v="2College"/>
    <s v="College"/>
    <s v="Life Sciences"/>
    <s v="Life Sciences"/>
    <s v="1Low"/>
    <s v="Low"/>
    <s v="Male"/>
    <s v="Male"/>
    <n v="76"/>
    <n v="76"/>
    <s v="3High"/>
    <s v="High"/>
    <n v="1"/>
    <n v="1"/>
    <s v="Research Scientist"/>
    <s v="Research Scientist"/>
    <s v="3High"/>
    <s v="High"/>
    <s v="Divorced"/>
    <s v="Divorced"/>
    <n v="2517"/>
    <n v="2517"/>
    <n v="3208"/>
    <n v="3208"/>
    <n v="1"/>
    <n v="1"/>
    <s v="No"/>
    <s v="No"/>
    <n v="11"/>
    <n v="11"/>
    <s v="3Excellent"/>
    <s v="Excellent"/>
    <s v="2Medium"/>
    <s v="Medium"/>
    <n v="2"/>
    <n v="2"/>
    <s v="3Better"/>
    <s v="Better"/>
    <s v="No"/>
    <x v="1"/>
  </r>
  <r>
    <n v="2356"/>
    <n v="29"/>
    <n v="29"/>
    <s v="Travel_Rarely"/>
    <s v="Travel_Rarely"/>
    <n v="1329"/>
    <n v="1329"/>
    <s v="Research &amp; Development"/>
    <x v="1"/>
    <n v="7"/>
    <n v="7"/>
    <s v="3Bachelor"/>
    <s v="Bachelor"/>
    <s v="Life Sciences"/>
    <s v="Life Sciences"/>
    <s v="3High"/>
    <s v="High"/>
    <s v="Male"/>
    <s v="Male"/>
    <n v="82"/>
    <n v="82"/>
    <s v="3High"/>
    <s v="High"/>
    <n v="2"/>
    <n v="2"/>
    <s v="Healthcare Representative"/>
    <s v="Healthcare Representative"/>
    <s v="4Very High"/>
    <s v="Very High"/>
    <s v="Divorced"/>
    <s v="Divorced"/>
    <n v="6623"/>
    <n v="6623"/>
    <n v="4204"/>
    <n v="4204"/>
    <n v="1"/>
    <n v="1"/>
    <s v="Yes"/>
    <s v="Yes"/>
    <n v="11"/>
    <n v="11"/>
    <s v="3Excellent"/>
    <s v="Excellent"/>
    <s v="2Medium"/>
    <s v="Medium"/>
    <n v="2"/>
    <n v="2"/>
    <s v="3Better"/>
    <s v="Better"/>
    <s v="No"/>
    <x v="1"/>
  </r>
  <r>
    <n v="2357"/>
    <n v="48"/>
    <n v="48"/>
    <s v="Travel_Rarely"/>
    <s v="Travel_Rarely"/>
    <n v="715"/>
    <n v="715"/>
    <s v="Research &amp; Development"/>
    <x v="1"/>
    <n v="1"/>
    <n v="1"/>
    <s v="3Bachelor"/>
    <s v="Bachelor"/>
    <s v="Life Sciences"/>
    <s v="Life Sciences"/>
    <s v="4Ver High"/>
    <s v="Ver High"/>
    <s v="Male"/>
    <s v="Male"/>
    <n v="76"/>
    <n v="76"/>
    <s v="2Medium"/>
    <s v="Medium"/>
    <n v="5"/>
    <n v="5"/>
    <s v="Research Director"/>
    <s v="Research Director"/>
    <s v="4Very High"/>
    <s v="Very High"/>
    <s v="Single"/>
    <s v="Single"/>
    <n v="18265"/>
    <n v="18265"/>
    <n v="8733"/>
    <n v="8733"/>
    <n v="6"/>
    <n v="6"/>
    <s v="No"/>
    <s v="No"/>
    <n v="12"/>
    <n v="12"/>
    <s v="3Excellent"/>
    <s v="Excellent"/>
    <s v="3High"/>
    <s v="High"/>
    <n v="3"/>
    <n v="3"/>
    <s v="4Best"/>
    <s v="Best"/>
    <s v="No"/>
    <x v="1"/>
  </r>
  <r>
    <n v="2358"/>
    <n v="29"/>
    <n v="29"/>
    <s v="Travel_Rarely"/>
    <s v="Travel_Rarely"/>
    <n v="694"/>
    <n v="694"/>
    <s v="Research &amp; Development"/>
    <x v="1"/>
    <n v="1"/>
    <n v="1"/>
    <s v="3Bachelor"/>
    <s v="Bachelor"/>
    <s v="Life Sciences"/>
    <s v="Life Sciences"/>
    <s v="4Ver High"/>
    <s v="Ver High"/>
    <s v="Female"/>
    <s v="Female"/>
    <n v="87"/>
    <n v="87"/>
    <s v="2Medium"/>
    <s v="Medium"/>
    <n v="4"/>
    <n v="4"/>
    <s v="Research Director"/>
    <s v="Research Director"/>
    <s v="4Very High"/>
    <s v="Very High"/>
    <s v="Divorced"/>
    <s v="Divorced"/>
    <n v="16124"/>
    <n v="16124"/>
    <n v="3423"/>
    <n v="3423"/>
    <n v="3"/>
    <n v="3"/>
    <s v="No"/>
    <s v="No"/>
    <n v="14"/>
    <n v="14"/>
    <s v="3Excellent"/>
    <s v="Excellent"/>
    <s v="2Medium"/>
    <s v="Medium"/>
    <n v="2"/>
    <n v="2"/>
    <s v="2Good"/>
    <s v="Good"/>
    <s v="No"/>
    <x v="1"/>
  </r>
  <r>
    <n v="2359"/>
    <n v="34"/>
    <n v="34"/>
    <s v="Travel_Rarely"/>
    <s v="Travel_Rarely"/>
    <n v="1320"/>
    <n v="1320"/>
    <s v="Research &amp; Development"/>
    <x v="1"/>
    <n v="20"/>
    <n v="20"/>
    <s v="3Bachelor"/>
    <s v="Bachelor"/>
    <s v="Technical Degree"/>
    <s v="Technical Degree"/>
    <s v="3High"/>
    <s v="High"/>
    <s v="Female"/>
    <s v="Female"/>
    <n v="89"/>
    <n v="89"/>
    <s v="4Very High"/>
    <s v="Very High"/>
    <n v="1"/>
    <n v="1"/>
    <s v="Research Scientist"/>
    <s v="Research Scientist"/>
    <s v="3High"/>
    <s v="High"/>
    <s v="Married"/>
    <s v="Married"/>
    <n v="2585"/>
    <n v="2585"/>
    <n v="21643"/>
    <n v="21643"/>
    <n v="0"/>
    <n v="0"/>
    <m/>
    <s v="No"/>
    <n v="17"/>
    <n v="17"/>
    <s v="3Excellent"/>
    <s v="Excellent"/>
    <s v="4Very High"/>
    <s v="Very High"/>
    <n v="5"/>
    <n v="5"/>
    <s v="2Good"/>
    <s v="Good"/>
    <s v="No"/>
    <x v="1"/>
  </r>
  <r>
    <n v="2360"/>
    <n v="44"/>
    <n v="44"/>
    <s v="Travel_Rarely"/>
    <s v="Travel_Rarely"/>
    <n v="1099"/>
    <n v="1099"/>
    <s v="Sales"/>
    <x v="0"/>
    <n v="5"/>
    <n v="5"/>
    <s v="3Bachelor"/>
    <s v="Bachelor"/>
    <s v="Marketing"/>
    <s v="Marketing"/>
    <s v="2Medium"/>
    <s v="Medium"/>
    <s v="Male"/>
    <s v="Male"/>
    <n v="88"/>
    <n v="88"/>
    <s v="3High"/>
    <s v="High"/>
    <n v="5"/>
    <n v="5"/>
    <s v="Manager"/>
    <s v="Manager"/>
    <s v="2Medium"/>
    <s v="Medium"/>
    <s v="Married"/>
    <s v="Married"/>
    <n v="18213"/>
    <n v="18213"/>
    <n v="8751"/>
    <n v="8751"/>
    <n v="7"/>
    <n v="7"/>
    <s v="No"/>
    <s v="No"/>
    <n v="11"/>
    <n v="11"/>
    <s v="3Excellent"/>
    <s v="Excellent"/>
    <s v="3High"/>
    <s v="High"/>
    <n v="5"/>
    <n v="5"/>
    <s v="3Better"/>
    <s v="Better"/>
    <s v="No"/>
    <x v="1"/>
  </r>
  <r>
    <n v="2361"/>
    <n v="33"/>
    <n v="33"/>
    <s v="Travel_Rarely"/>
    <s v="Travel_Rarely"/>
    <n v="536"/>
    <n v="536"/>
    <s v="Sales"/>
    <x v="0"/>
    <n v="10"/>
    <n v="10"/>
    <s v="5Doctor"/>
    <s v="Doctor"/>
    <s v="Marketing"/>
    <s v="Marketing"/>
    <s v="4Ver High"/>
    <s v="Ver High"/>
    <s v="Male"/>
    <s v="Male"/>
    <n v="82"/>
    <n v="82"/>
    <s v="4Very High"/>
    <s v="Very High"/>
    <n v="3"/>
    <n v="3"/>
    <s v="Sales Executive"/>
    <s v="Sales Executive"/>
    <s v="3High"/>
    <s v="High"/>
    <s v="Divorced"/>
    <s v="Divorced"/>
    <n v="8380"/>
    <n v="8380"/>
    <n v="21708"/>
    <n v="21708"/>
    <n v="0"/>
    <n v="0"/>
    <s v="Yes"/>
    <s v="Yes"/>
    <n v="14"/>
    <n v="14"/>
    <s v="3Excellent"/>
    <s v="Excellent"/>
    <s v="4Very High"/>
    <s v="Very High"/>
    <n v="3"/>
    <n v="3"/>
    <s v="3Better"/>
    <s v="Better"/>
    <s v="No"/>
    <x v="1"/>
  </r>
  <r>
    <n v="2362"/>
    <n v="19"/>
    <n v="19"/>
    <s v="Travel_Rarely"/>
    <s v="Travel_Rarely"/>
    <n v="265"/>
    <n v="265"/>
    <s v="Research &amp; Development"/>
    <x v="1"/>
    <n v="25"/>
    <n v="25"/>
    <s v="3Bachelor"/>
    <s v="Bachelor"/>
    <s v="Life Sciences"/>
    <s v="Life Sciences"/>
    <s v="2Medium"/>
    <s v="Medium"/>
    <s v="Female"/>
    <s v="Female"/>
    <n v="57"/>
    <n v="57"/>
    <s v="4Very High"/>
    <s v="Very High"/>
    <n v="1"/>
    <n v="1"/>
    <s v="Research Scientist"/>
    <s v="Research Scientist"/>
    <s v="4Very High"/>
    <s v="Very High"/>
    <s v="Single"/>
    <s v="Single"/>
    <n v="2994"/>
    <n v="2994"/>
    <n v="21221"/>
    <n v="21221"/>
    <n v="1"/>
    <n v="1"/>
    <s v="Yes"/>
    <s v="Yes"/>
    <n v="12"/>
    <n v="12"/>
    <s v="3Excellent"/>
    <s v="Excellent"/>
    <s v="4Very High"/>
    <s v="Very High"/>
    <n v="2"/>
    <n v="2"/>
    <s v="3Better"/>
    <s v="Better"/>
    <s v="No"/>
    <x v="1"/>
  </r>
  <r>
    <n v="2363"/>
    <n v="23"/>
    <n v="23"/>
    <s v="Travel_Rarely"/>
    <s v="Travel_Rarely"/>
    <n v="373"/>
    <n v="373"/>
    <s v="Research &amp; Development"/>
    <x v="1"/>
    <n v="1"/>
    <n v="1"/>
    <s v="2College"/>
    <s v="College"/>
    <s v="Life Sciences"/>
    <s v="Life Sciences"/>
    <s v="4Ver High"/>
    <s v="Ver High"/>
    <s v="Male"/>
    <s v="Male"/>
    <n v="47"/>
    <n v="47"/>
    <s v="3High"/>
    <s v="High"/>
    <n v="1"/>
    <n v="1"/>
    <s v="Research Scientist"/>
    <s v="Research Scientist"/>
    <s v="3High"/>
    <s v="High"/>
    <s v="Married"/>
    <s v="Married"/>
    <n v="1223"/>
    <n v="1223"/>
    <n v="99999"/>
    <n v="99999"/>
    <n v="1"/>
    <n v="1"/>
    <s v="No"/>
    <s v="No"/>
    <n v="22"/>
    <n v="22"/>
    <s v="4Outstanding"/>
    <s v="Outstanding"/>
    <s v="4Very High"/>
    <s v="Very High"/>
    <n v="2"/>
    <n v="2"/>
    <s v="3Better"/>
    <s v="Better"/>
    <m/>
    <x v="1"/>
  </r>
  <r>
    <n v="2364"/>
    <n v="25"/>
    <n v="25"/>
    <s v="Travel_Frequently"/>
    <s v="Travel_Frequently"/>
    <n v="599"/>
    <n v="599"/>
    <s v="Sales"/>
    <x v="0"/>
    <n v="24"/>
    <n v="24"/>
    <s v="1Below College"/>
    <s v="Below College"/>
    <s v="Life Sciences"/>
    <s v="Life Sciences"/>
    <s v="3High"/>
    <s v="High"/>
    <s v="Male"/>
    <s v="Male"/>
    <n v="73"/>
    <n v="73"/>
    <s v="1Low"/>
    <s v="Low"/>
    <n v="1"/>
    <n v="1"/>
    <s v="Sales Representative"/>
    <s v="Sales Representative"/>
    <s v="4Very High"/>
    <s v="Very High"/>
    <s v="Single"/>
    <s v="Single"/>
    <n v="1118"/>
    <n v="1118"/>
    <n v="8040"/>
    <n v="8040"/>
    <n v="1"/>
    <n v="1"/>
    <s v="Yes"/>
    <s v="Yes"/>
    <n v="14"/>
    <n v="14"/>
    <s v="3Excellent"/>
    <s v="Excellent"/>
    <s v="4Very High"/>
    <s v="Very High"/>
    <n v="4"/>
    <n v="4"/>
    <s v="3Better"/>
    <s v="Better"/>
    <s v="Yes"/>
    <x v="0"/>
  </r>
  <r>
    <n v="2365"/>
    <n v="26"/>
    <n v="26"/>
    <s v="Travel_Rarely"/>
    <s v="Travel_Rarely"/>
    <n v="583"/>
    <n v="583"/>
    <s v="Research &amp; Development"/>
    <x v="1"/>
    <n v="4"/>
    <n v="4"/>
    <s v="2College"/>
    <s v="College"/>
    <s v="Life Sciences"/>
    <s v="Life Sciences"/>
    <s v="3High"/>
    <s v="High"/>
    <s v="Male"/>
    <s v="Male"/>
    <n v="53"/>
    <n v="53"/>
    <s v="3High"/>
    <s v="High"/>
    <n v="1"/>
    <n v="1"/>
    <s v="Research Scientist"/>
    <s v="Research Scientist"/>
    <s v="4Very High"/>
    <s v="Very High"/>
    <s v="Single"/>
    <s v="Single"/>
    <n v="2875"/>
    <n v="2875"/>
    <n v="9973"/>
    <n v="9973"/>
    <n v="1"/>
    <n v="1"/>
    <s v="Yes"/>
    <s v="Yes"/>
    <n v="20"/>
    <n v="20"/>
    <s v="4Outstanding"/>
    <s v="Outstanding"/>
    <s v="2Medium"/>
    <s v="Medium"/>
    <n v="2"/>
    <n v="2"/>
    <s v="2Good"/>
    <s v="Good"/>
    <s v="No"/>
    <x v="1"/>
  </r>
  <r>
    <n v="2366"/>
    <n v="45"/>
    <n v="45"/>
    <s v="Travel_Rarely"/>
    <s v="Travel_Rarely"/>
    <n v="1449"/>
    <n v="1449"/>
    <s v="Sales"/>
    <x v="0"/>
    <n v="2"/>
    <n v="2"/>
    <s v="3Bachelor"/>
    <s v="Bachelor"/>
    <s v="Marketing"/>
    <s v="Marketing"/>
    <s v="1Low"/>
    <s v="Low"/>
    <s v="Female"/>
    <s v="Female"/>
    <n v="94"/>
    <n v="94"/>
    <s v="1Low"/>
    <s v="Low"/>
    <n v="5"/>
    <n v="5"/>
    <s v="Manager"/>
    <s v="Manager"/>
    <s v="2Medium"/>
    <s v="Medium"/>
    <s v="Single"/>
    <s v="Single"/>
    <n v="18824"/>
    <n v="18824"/>
    <n v="2493"/>
    <n v="2493"/>
    <n v="2"/>
    <n v="2"/>
    <s v="Yes"/>
    <s v="Yes"/>
    <n v="16"/>
    <n v="16"/>
    <s v="3Excellent"/>
    <s v="Excellent"/>
    <s v="1Low"/>
    <s v="Low"/>
    <n v="2"/>
    <n v="2"/>
    <s v="3Better"/>
    <s v="Better"/>
    <s v="Yes"/>
    <x v="0"/>
  </r>
  <r>
    <n v="2367"/>
    <m/>
    <n v="36.98203178991016"/>
    <s v="Non-Travel"/>
    <s v="Non-Travel"/>
    <n v="177"/>
    <n v="177"/>
    <s v="Research &amp; Development"/>
    <x v="1"/>
    <n v="8"/>
    <n v="8"/>
    <s v="1Below College"/>
    <s v="Below College"/>
    <s v="Medical"/>
    <s v="Medical"/>
    <s v="4Ver High"/>
    <s v="Ver High"/>
    <s v="Male"/>
    <s v="Male"/>
    <n v="37"/>
    <n v="37"/>
    <s v="2Medium"/>
    <s v="Medium"/>
    <n v="4"/>
    <n v="4"/>
    <s v="Healthcare Representative"/>
    <s v="Healthcare Representative"/>
    <s v="2Medium"/>
    <s v="Medium"/>
    <s v="Divorced"/>
    <s v="Divorced"/>
    <n v="13577"/>
    <n v="13577"/>
    <n v="25592"/>
    <n v="25592"/>
    <n v="1"/>
    <n v="1"/>
    <m/>
    <s v="No"/>
    <n v="15"/>
    <n v="15"/>
    <s v="3Excellent"/>
    <s v="Excellent"/>
    <s v="4Very High"/>
    <s v="Very High"/>
    <n v="3"/>
    <n v="3"/>
    <s v="3Better"/>
    <s v="Better"/>
    <s v="No"/>
    <x v="1"/>
  </r>
  <r>
    <n v="2368"/>
    <n v="21"/>
    <n v="21"/>
    <s v="Travel_Frequently"/>
    <s v="Travel_Frequently"/>
    <n v="251"/>
    <n v="251"/>
    <s v="Research &amp; Development"/>
    <x v="1"/>
    <n v="10"/>
    <n v="10"/>
    <s v="2College"/>
    <s v="College"/>
    <s v="Life Sciences"/>
    <s v="Life Sciences"/>
    <s v="1Low"/>
    <s v="Low"/>
    <s v="Female"/>
    <s v="Female"/>
    <n v="45"/>
    <n v="45"/>
    <s v="2Medium"/>
    <s v="Medium"/>
    <n v="1"/>
    <n v="1"/>
    <s v="Laboratory Technician"/>
    <s v="Laboratory Technician"/>
    <s v="3High"/>
    <s v="High"/>
    <s v="Single"/>
    <s v="Single"/>
    <n v="2625"/>
    <n v="2625"/>
    <n v="25308"/>
    <n v="25308"/>
    <n v="1"/>
    <n v="1"/>
    <s v="No"/>
    <s v="No"/>
    <n v="20"/>
    <n v="20"/>
    <s v="4Outstanding"/>
    <s v="Outstanding"/>
    <m/>
    <s v="High"/>
    <n v="2"/>
    <n v="2"/>
    <s v="1Bad"/>
    <s v="Bad"/>
    <s v="Yes"/>
    <x v="0"/>
  </r>
  <r>
    <n v="2369"/>
    <n v="46"/>
    <n v="46"/>
    <s v="Travel_Rarely"/>
    <s v="Travel_Rarely"/>
    <n v="168"/>
    <n v="168"/>
    <s v="Sales"/>
    <x v="0"/>
    <n v="4"/>
    <n v="4"/>
    <s v="2College"/>
    <s v="College"/>
    <s v="Marketing"/>
    <s v="Marketing"/>
    <s v="4Ver High"/>
    <s v="Ver High"/>
    <s v="Female"/>
    <s v="Female"/>
    <n v="33"/>
    <n v="33"/>
    <s v="2Medium"/>
    <s v="Medium"/>
    <n v="5"/>
    <n v="5"/>
    <s v="Manager"/>
    <s v="Manager"/>
    <s v="2Medium"/>
    <s v="Medium"/>
    <s v="Married"/>
    <s v="Married"/>
    <n v="18789"/>
    <n v="18789"/>
    <n v="9946"/>
    <n v="9946"/>
    <n v="2"/>
    <n v="2"/>
    <s v="No"/>
    <s v="No"/>
    <n v="14"/>
    <n v="14"/>
    <s v="3Excellent"/>
    <s v="Excellent"/>
    <s v="3High"/>
    <s v="High"/>
    <n v="2"/>
    <n v="2"/>
    <s v="3Better"/>
    <s v="Better"/>
    <s v="No"/>
    <x v="1"/>
  </r>
  <r>
    <n v="2370"/>
    <n v="34"/>
    <n v="34"/>
    <s v="Travel_Rarely"/>
    <s v="Travel_Rarely"/>
    <n v="131"/>
    <n v="131"/>
    <s v="Sales"/>
    <x v="0"/>
    <n v="2"/>
    <n v="2"/>
    <s v="3Bachelor"/>
    <s v="Bachelor"/>
    <s v="Marketing"/>
    <s v="Marketing"/>
    <s v="3High"/>
    <s v="High"/>
    <s v="Female"/>
    <s v="Female"/>
    <n v="86"/>
    <n v="86"/>
    <s v="3High"/>
    <s v="High"/>
    <n v="2"/>
    <n v="2"/>
    <s v="Sales Executive"/>
    <s v="Sales Executive"/>
    <s v="1Low"/>
    <s v="Low"/>
    <s v="Single"/>
    <s v="Single"/>
    <n v="4538"/>
    <n v="4538"/>
    <n v="6039"/>
    <n v="6039"/>
    <n v="0"/>
    <n v="0"/>
    <s v="Yes"/>
    <s v="Yes"/>
    <n v="12"/>
    <n v="12"/>
    <s v="3Excellent"/>
    <s v="Excellent"/>
    <s v="4Very High"/>
    <s v="Very High"/>
    <n v="3"/>
    <n v="3"/>
    <s v="3Better"/>
    <s v="Better"/>
    <s v="No"/>
    <x v="1"/>
  </r>
  <r>
    <n v="2371"/>
    <n v="51"/>
    <n v="51"/>
    <s v="Travel_Frequently"/>
    <s v="Travel_Frequently"/>
    <n v="237"/>
    <n v="237"/>
    <s v="Sales"/>
    <x v="0"/>
    <n v="9"/>
    <n v="9"/>
    <s v="3Bachelor"/>
    <s v="Bachelor"/>
    <s v="Life Sciences"/>
    <s v="Life Sciences"/>
    <s v="4Ver High"/>
    <s v="Ver High"/>
    <s v="Male"/>
    <s v="Male"/>
    <n v="83"/>
    <n v="83"/>
    <s v="3High"/>
    <s v="High"/>
    <n v="5"/>
    <n v="5"/>
    <s v="Manager"/>
    <s v="Manager"/>
    <s v="2Medium"/>
    <s v="Medium"/>
    <s v="Divorced"/>
    <s v="Divorced"/>
    <n v="19847"/>
    <n v="19847"/>
    <n v="19196"/>
    <n v="19196"/>
    <n v="4"/>
    <n v="4"/>
    <s v="Yes"/>
    <s v="Yes"/>
    <n v="24"/>
    <n v="24"/>
    <s v="4Outstanding"/>
    <s v="Outstanding"/>
    <s v="1Low"/>
    <s v="Low"/>
    <n v="5"/>
    <n v="5"/>
    <s v="2Good"/>
    <s v="Good"/>
    <s v="No"/>
    <x v="1"/>
  </r>
  <r>
    <n v="2372"/>
    <n v="59"/>
    <n v="59"/>
    <s v="Travel_Rarely"/>
    <s v="Travel_Rarely"/>
    <n v="1429"/>
    <n v="1429"/>
    <s v="Research &amp; Development"/>
    <x v="1"/>
    <n v="18"/>
    <n v="18"/>
    <s v="4Master"/>
    <s v="Master"/>
    <s v="Medical"/>
    <s v="Medical"/>
    <s v="4Ver High"/>
    <s v="Ver High"/>
    <s v="Male"/>
    <s v="Male"/>
    <n v="67"/>
    <n v="67"/>
    <s v="3High"/>
    <s v="High"/>
    <n v="3"/>
    <n v="3"/>
    <s v="Manufacturing Director"/>
    <s v="Manufacturing Director"/>
    <s v="4Very High"/>
    <s v="Very High"/>
    <s v="Single"/>
    <s v="Single"/>
    <n v="10512"/>
    <n v="10512"/>
    <n v="20002"/>
    <n v="20002"/>
    <n v="6"/>
    <n v="6"/>
    <s v="No"/>
    <s v="No"/>
    <n v="12"/>
    <n v="12"/>
    <s v="3Excellent"/>
    <s v="Excellent"/>
    <s v="4Very High"/>
    <s v="Very High"/>
    <n v="6"/>
    <n v="6"/>
    <s v="2Good"/>
    <s v="Good"/>
    <s v="No"/>
    <x v="1"/>
  </r>
  <r>
    <n v="2373"/>
    <n v="34"/>
    <n v="34"/>
    <s v="Travel_Frequently"/>
    <s v="Travel_Frequently"/>
    <n v="135"/>
    <n v="135"/>
    <s v="Research &amp; Development"/>
    <x v="1"/>
    <n v="19"/>
    <n v="19"/>
    <s v="3Bachelor"/>
    <s v="Bachelor"/>
    <s v="Medical"/>
    <s v="Medical"/>
    <s v="3High"/>
    <s v="High"/>
    <s v="Female"/>
    <s v="Female"/>
    <n v="46"/>
    <n v="46"/>
    <s v="3High"/>
    <s v="High"/>
    <n v="2"/>
    <n v="2"/>
    <s v="Laboratory Technician"/>
    <s v="Laboratory Technician"/>
    <s v="2Medium"/>
    <s v="Medium"/>
    <s v="Divorced"/>
    <s v="Divorced"/>
    <n v="4444"/>
    <n v="4444"/>
    <n v="22534"/>
    <n v="22534"/>
    <n v="4"/>
    <n v="4"/>
    <s v="No"/>
    <s v="No"/>
    <n v="13"/>
    <n v="13"/>
    <s v="3Excellent"/>
    <s v="Excellent"/>
    <s v="3High"/>
    <s v="High"/>
    <n v="2"/>
    <n v="2"/>
    <s v="4Best"/>
    <s v="Best"/>
    <s v="No"/>
    <x v="1"/>
  </r>
  <r>
    <n v="2374"/>
    <n v="28"/>
    <n v="28"/>
    <s v="Travel_Frequently"/>
    <s v="Travel_Frequently"/>
    <n v="791"/>
    <n v="791"/>
    <s v="Research &amp; Development"/>
    <x v="1"/>
    <n v="1"/>
    <n v="1"/>
    <s v="4Master"/>
    <s v="Master"/>
    <s v="Medical"/>
    <s v="Medical"/>
    <s v="4Ver High"/>
    <s v="Ver High"/>
    <s v="Male"/>
    <s v="Male"/>
    <n v="44"/>
    <n v="44"/>
    <s v="3High"/>
    <s v="High"/>
    <n v="1"/>
    <n v="1"/>
    <s v="Laboratory Technician"/>
    <s v="Laboratory Technician"/>
    <s v="3High"/>
    <s v="High"/>
    <s v="Single"/>
    <s v="Single"/>
    <n v="2154"/>
    <n v="2154"/>
    <n v="6842"/>
    <n v="6842"/>
    <n v="0"/>
    <n v="0"/>
    <s v="Yes"/>
    <s v="Yes"/>
    <n v="11"/>
    <n v="11"/>
    <s v="3Excellent"/>
    <s v="Excellent"/>
    <s v="3High"/>
    <s v="High"/>
    <n v="2"/>
    <n v="2"/>
    <s v="2Good"/>
    <s v="Good"/>
    <s v="No"/>
    <x v="1"/>
  </r>
  <r>
    <n v="2375"/>
    <n v="44"/>
    <n v="44"/>
    <s v="Travel_Rarely"/>
    <s v="Travel_Rarely"/>
    <n v="1199"/>
    <n v="1199"/>
    <s v="Research &amp; Development"/>
    <x v="1"/>
    <n v="4"/>
    <n v="4"/>
    <s v="2College"/>
    <s v="College"/>
    <s v="Life Sciences"/>
    <s v="Life Sciences"/>
    <s v="3High"/>
    <s v="High"/>
    <s v="Male"/>
    <s v="Male"/>
    <n v="92"/>
    <n v="92"/>
    <s v="4Very High"/>
    <s v="Very High"/>
    <n v="5"/>
    <n v="5"/>
    <s v="Manager"/>
    <s v="Manager"/>
    <s v="1Low"/>
    <s v="Low"/>
    <s v="Divorced"/>
    <s v="Divorced"/>
    <n v="19190"/>
    <n v="19190"/>
    <n v="17477"/>
    <n v="17477"/>
    <n v="1"/>
    <n v="1"/>
    <s v="No"/>
    <s v="No"/>
    <n v="14"/>
    <n v="14"/>
    <s v="3Excellent"/>
    <s v="Excellent"/>
    <s v="4Very High"/>
    <s v="Very High"/>
    <n v="4"/>
    <n v="4"/>
    <s v="2Good"/>
    <s v="Good"/>
    <s v="No"/>
    <x v="1"/>
  </r>
  <r>
    <n v="2376"/>
    <n v="34"/>
    <n v="34"/>
    <s v="Travel_Frequently"/>
    <s v="Travel_Frequently"/>
    <n v="648"/>
    <n v="648"/>
    <s v="Human Resources"/>
    <x v="2"/>
    <n v="11"/>
    <n v="11"/>
    <s v="3Bachelor"/>
    <s v="Bachelor"/>
    <s v="Life Sciences"/>
    <s v="Life Sciences"/>
    <s v="3High"/>
    <s v="High"/>
    <s v="Male"/>
    <s v="Male"/>
    <n v="56"/>
    <n v="56"/>
    <s v="2Medium"/>
    <s v="Medium"/>
    <n v="2"/>
    <n v="2"/>
    <s v="Human Resources"/>
    <s v="Human Resources"/>
    <s v="2Medium"/>
    <s v="Medium"/>
    <s v="Married"/>
    <s v="Married"/>
    <n v="4490"/>
    <n v="4490"/>
    <n v="21833"/>
    <n v="21833"/>
    <n v="4"/>
    <n v="4"/>
    <s v="No"/>
    <s v="No"/>
    <n v="11"/>
    <n v="11"/>
    <s v="3Excellent"/>
    <s v="Excellent"/>
    <s v="4Very High"/>
    <s v="Very High"/>
    <n v="5"/>
    <n v="5"/>
    <s v="4Best"/>
    <s v="Best"/>
    <s v="No"/>
    <x v="1"/>
  </r>
  <r>
    <n v="2377"/>
    <n v="35"/>
    <n v="35"/>
    <s v="Travel_Rarely"/>
    <s v="Travel_Rarely"/>
    <n v="735"/>
    <n v="735"/>
    <s v="Research &amp; Development"/>
    <x v="1"/>
    <n v="6"/>
    <n v="6"/>
    <s v="1Below College"/>
    <s v="Below College"/>
    <s v="Life Sciences"/>
    <s v="Life Sciences"/>
    <s v="3High"/>
    <s v="High"/>
    <s v="Male"/>
    <s v="Male"/>
    <n v="66"/>
    <n v="66"/>
    <s v="3High"/>
    <s v="High"/>
    <n v="1"/>
    <n v="1"/>
    <s v="Research Scientist"/>
    <s v="Research Scientist"/>
    <s v="3High"/>
    <s v="High"/>
    <s v="Married"/>
    <s v="Married"/>
    <n v="3506"/>
    <n v="3506"/>
    <n v="6020"/>
    <n v="6020"/>
    <n v="0"/>
    <n v="0"/>
    <s v="Yes"/>
    <s v="Yes"/>
    <n v="14"/>
    <n v="14"/>
    <s v="3Excellent"/>
    <s v="Excellent"/>
    <s v="4Very High"/>
    <s v="Very High"/>
    <n v="3"/>
    <n v="3"/>
    <s v="3Better"/>
    <s v="Better"/>
    <s v="No"/>
    <x v="1"/>
  </r>
  <r>
    <n v="2378"/>
    <n v="42"/>
    <n v="42"/>
    <s v="Travel_Rarely"/>
    <s v="Travel_Rarely"/>
    <n v="603"/>
    <n v="603"/>
    <s v="Research &amp; Development"/>
    <x v="1"/>
    <n v="7"/>
    <n v="7"/>
    <s v="4Master"/>
    <s v="Master"/>
    <s v="Medical"/>
    <s v="Medical"/>
    <s v="2Medium"/>
    <s v="Medium"/>
    <s v="Female"/>
    <s v="Female"/>
    <n v="78"/>
    <n v="78"/>
    <s v="4Very High"/>
    <s v="Very High"/>
    <n v="2"/>
    <n v="2"/>
    <s v="Research Scientist"/>
    <s v="Research Scientist"/>
    <s v="2Medium"/>
    <s v="Medium"/>
    <s v="Married"/>
    <s v="Married"/>
    <n v="2372"/>
    <n v="2372"/>
    <n v="5628"/>
    <n v="5628"/>
    <n v="6"/>
    <n v="6"/>
    <s v="Yes"/>
    <s v="Yes"/>
    <n v="16"/>
    <n v="16"/>
    <s v="3Excellent"/>
    <s v="Excellent"/>
    <s v="4Very High"/>
    <s v="Very High"/>
    <n v="2"/>
    <n v="2"/>
    <s v="3Better"/>
    <s v="Better"/>
    <s v="No"/>
    <x v="1"/>
  </r>
  <r>
    <n v="2379"/>
    <n v="43"/>
    <n v="43"/>
    <s v="Travel_Rarely"/>
    <s v="Travel_Rarely"/>
    <n v="531"/>
    <n v="531"/>
    <s v="Sales"/>
    <x v="0"/>
    <n v="4"/>
    <n v="4"/>
    <s v="4Master"/>
    <s v="Master"/>
    <s v="Marketing"/>
    <s v="Marketing"/>
    <s v="4Ver High"/>
    <s v="Ver High"/>
    <s v="Female"/>
    <s v="Female"/>
    <n v="56"/>
    <n v="56"/>
    <s v="2Medium"/>
    <s v="Medium"/>
    <n v="3"/>
    <n v="3"/>
    <s v="Sales Executive"/>
    <s v="Sales Executive"/>
    <s v="4Very High"/>
    <s v="Very High"/>
    <s v="Single"/>
    <s v="Single"/>
    <n v="10231"/>
    <n v="10231"/>
    <n v="20364"/>
    <n v="20364"/>
    <n v="3"/>
    <n v="3"/>
    <s v="No"/>
    <s v="No"/>
    <n v="14"/>
    <n v="14"/>
    <s v="3Excellent"/>
    <s v="Excellent"/>
    <s v="4Very High"/>
    <s v="Very High"/>
    <n v="3"/>
    <n v="3"/>
    <s v="4Best"/>
    <s v="Best"/>
    <s v="No"/>
    <x v="1"/>
  </r>
  <r>
    <n v="2380"/>
    <n v="36"/>
    <n v="36"/>
    <s v="Travel_Rarely"/>
    <s v="Travel_Rarely"/>
    <n v="429"/>
    <n v="429"/>
    <s v="Research &amp; Development"/>
    <x v="1"/>
    <n v="2"/>
    <n v="2"/>
    <s v="4Master"/>
    <s v="Master"/>
    <s v="Life Sciences"/>
    <s v="Life Sciences"/>
    <s v="3High"/>
    <s v="High"/>
    <s v="Female"/>
    <s v="Female"/>
    <n v="53"/>
    <n v="53"/>
    <s v="3High"/>
    <s v="High"/>
    <n v="2"/>
    <n v="2"/>
    <s v="Manufacturing Director"/>
    <s v="Manufacturing Director"/>
    <s v="2Medium"/>
    <s v="Medium"/>
    <s v="Single"/>
    <s v="Single"/>
    <n v="5410"/>
    <n v="5410"/>
    <n v="2323"/>
    <n v="2323"/>
    <n v="9"/>
    <n v="9"/>
    <s v="Yes"/>
    <s v="Yes"/>
    <n v="11"/>
    <n v="11"/>
    <s v="3Excellent"/>
    <s v="Excellent"/>
    <s v="4Very High"/>
    <s v="Very High"/>
    <n v="2"/>
    <n v="2"/>
    <s v="3Better"/>
    <s v="Better"/>
    <s v="No"/>
    <x v="1"/>
  </r>
  <r>
    <n v="2381"/>
    <n v="44"/>
    <n v="44"/>
    <s v="Travel_Rarely"/>
    <s v="Travel_Rarely"/>
    <n v="621"/>
    <n v="621"/>
    <s v="Research &amp; Development"/>
    <x v="1"/>
    <n v="15"/>
    <n v="15"/>
    <s v="3Bachelor"/>
    <s v="Bachelor"/>
    <s v="Medical"/>
    <s v="Medical"/>
    <s v="1Low"/>
    <s v="Low"/>
    <s v="Female"/>
    <s v="Female"/>
    <n v="73"/>
    <n v="73"/>
    <s v="3High"/>
    <s v="High"/>
    <n v="3"/>
    <n v="3"/>
    <s v="Healthcare Representative"/>
    <s v="Healthcare Representative"/>
    <s v="4Very High"/>
    <s v="Very High"/>
    <s v="Married"/>
    <s v="Married"/>
    <n v="7978"/>
    <n v="7978"/>
    <n v="14075"/>
    <n v="14075"/>
    <n v="1"/>
    <n v="1"/>
    <s v="No"/>
    <s v="No"/>
    <n v="11"/>
    <n v="11"/>
    <s v="3Excellent"/>
    <s v="Excellent"/>
    <s v="4Very High"/>
    <s v="Very High"/>
    <n v="2"/>
    <n v="2"/>
    <s v="3Better"/>
    <s v="Better"/>
    <s v="Yes"/>
    <x v="0"/>
  </r>
  <r>
    <n v="2382"/>
    <n v="28"/>
    <n v="28"/>
    <s v="Travel_Frequently"/>
    <s v="Travel_Frequently"/>
    <n v="193"/>
    <n v="193"/>
    <s v="Research &amp; Development"/>
    <x v="1"/>
    <n v="2"/>
    <n v="2"/>
    <s v="3Bachelor"/>
    <s v="Bachelor"/>
    <s v="Life Sciences"/>
    <s v="Life Sciences"/>
    <s v="4Ver High"/>
    <s v="Ver High"/>
    <s v="Male"/>
    <s v="Male"/>
    <n v="52"/>
    <n v="52"/>
    <s v="2Medium"/>
    <s v="Medium"/>
    <m/>
    <n v="1"/>
    <s v="Laboratory Technician"/>
    <s v="Laboratory Technician"/>
    <s v="4Very High"/>
    <s v="Very High"/>
    <s v="Married"/>
    <s v="Married"/>
    <n v="3867"/>
    <n v="3867"/>
    <n v="14222"/>
    <n v="14222"/>
    <n v="1"/>
    <n v="1"/>
    <s v="Yes"/>
    <s v="Yes"/>
    <n v="12"/>
    <n v="12"/>
    <s v="3Excellent"/>
    <s v="Excellent"/>
    <s v="2Medium"/>
    <s v="Medium"/>
    <n v="2"/>
    <n v="2"/>
    <s v="3Better"/>
    <s v="Better"/>
    <s v="No"/>
    <x v="1"/>
  </r>
  <r>
    <n v="2383"/>
    <n v="51"/>
    <n v="51"/>
    <s v="Travel_Frequently"/>
    <s v="Travel_Frequently"/>
    <n v="968"/>
    <n v="968"/>
    <s v="Research &amp; Development"/>
    <x v="1"/>
    <n v="6"/>
    <n v="6"/>
    <s v="2College"/>
    <s v="College"/>
    <s v="Medical"/>
    <s v="Medical"/>
    <s v="2Medium"/>
    <s v="Medium"/>
    <s v="Female"/>
    <s v="Female"/>
    <n v="40"/>
    <n v="40"/>
    <s v="2Medium"/>
    <s v="Medium"/>
    <n v="1"/>
    <n v="1"/>
    <s v="Laboratory Technician"/>
    <s v="Laboratory Technician"/>
    <s v="3High"/>
    <s v="High"/>
    <s v="Single"/>
    <s v="Single"/>
    <n v="2838"/>
    <n v="2838"/>
    <n v="4257"/>
    <n v="4257"/>
    <n v="0"/>
    <n v="0"/>
    <s v="No"/>
    <s v="No"/>
    <n v="14"/>
    <n v="14"/>
    <s v="3Excellent"/>
    <s v="Excellent"/>
    <s v="2Medium"/>
    <s v="Medium"/>
    <n v="6"/>
    <n v="6"/>
    <s v="2Good"/>
    <s v="Good"/>
    <s v="No"/>
    <x v="1"/>
  </r>
  <r>
    <n v="2384"/>
    <n v="30"/>
    <n v="30"/>
    <s v="Non-Travel"/>
    <s v="Non-Travel"/>
    <n v="879"/>
    <n v="879"/>
    <s v="Research &amp; Development"/>
    <x v="1"/>
    <n v="9"/>
    <n v="9"/>
    <s v="2College"/>
    <s v="College"/>
    <s v="Medical"/>
    <s v="Medical"/>
    <s v="3High"/>
    <s v="High"/>
    <s v="Female"/>
    <s v="Female"/>
    <n v="72"/>
    <n v="72"/>
    <s v="3High"/>
    <s v="High"/>
    <n v="2"/>
    <n v="2"/>
    <s v="Manufacturing Director"/>
    <s v="Manufacturing Director"/>
    <s v="3High"/>
    <s v="High"/>
    <s v="Single"/>
    <s v="Single"/>
    <n v="4695"/>
    <n v="4695"/>
    <n v="12858"/>
    <n v="12858"/>
    <n v="7"/>
    <n v="7"/>
    <s v="Yes"/>
    <s v="Yes"/>
    <n v="18"/>
    <n v="18"/>
    <s v="3Excellent"/>
    <s v="Excellent"/>
    <s v="3High"/>
    <s v="High"/>
    <n v="3"/>
    <n v="3"/>
    <s v="3Better"/>
    <s v="Better"/>
    <s v="No"/>
    <x v="1"/>
  </r>
  <r>
    <n v="2385"/>
    <n v="29"/>
    <n v="29"/>
    <s v="Travel_Rarely"/>
    <s v="Travel_Rarely"/>
    <n v="806"/>
    <n v="806"/>
    <s v="Research &amp; Development"/>
    <x v="1"/>
    <n v="7"/>
    <n v="7"/>
    <s v="3Bachelor"/>
    <s v="Bachelor"/>
    <s v="Technical Degree"/>
    <s v="Technical Degree"/>
    <s v="2Medium"/>
    <s v="Medium"/>
    <s v="Female"/>
    <s v="Female"/>
    <n v="39"/>
    <n v="39"/>
    <s v="3High"/>
    <s v="High"/>
    <n v="1"/>
    <n v="1"/>
    <s v="Laboratory Technician"/>
    <s v="Laboratory Technician"/>
    <s v="3High"/>
    <s v="High"/>
    <s v="Divorced"/>
    <s v="Divorced"/>
    <n v="3339"/>
    <n v="3339"/>
    <n v="17285"/>
    <n v="17285"/>
    <n v="3"/>
    <n v="3"/>
    <m/>
    <s v="No"/>
    <n v="13"/>
    <n v="13"/>
    <s v="3Excellent"/>
    <s v="Excellent"/>
    <s v="1Low"/>
    <s v="Low"/>
    <n v="2"/>
    <n v="2"/>
    <m/>
    <s v="Better"/>
    <s v="Yes"/>
    <x v="0"/>
  </r>
  <r>
    <n v="2386"/>
    <n v="28"/>
    <n v="28"/>
    <s v="Travel_Rarely"/>
    <s v="Travel_Rarely"/>
    <n v="640"/>
    <n v="640"/>
    <s v="Research &amp; Development"/>
    <x v="1"/>
    <n v="1"/>
    <n v="1"/>
    <s v="3Bachelor"/>
    <s v="Bachelor"/>
    <s v="Technical Degree"/>
    <s v="Technical Degree"/>
    <s v="4Ver High"/>
    <s v="Ver High"/>
    <s v="Male"/>
    <s v="Male"/>
    <n v="84"/>
    <n v="84"/>
    <s v="3High"/>
    <s v="High"/>
    <n v="1"/>
    <n v="1"/>
    <s v="Research Scientist"/>
    <s v="Research Scientist"/>
    <s v="1Low"/>
    <s v="Low"/>
    <s v="Single"/>
    <s v="Single"/>
    <n v="2080"/>
    <n v="2080"/>
    <n v="4732"/>
    <n v="4732"/>
    <n v="2"/>
    <n v="2"/>
    <s v="No"/>
    <s v="No"/>
    <n v="11"/>
    <n v="11"/>
    <s v="3Excellent"/>
    <s v="Excellent"/>
    <s v="2Medium"/>
    <s v="Medium"/>
    <n v="2"/>
    <n v="2"/>
    <s v="2Good"/>
    <s v="Good"/>
    <s v="No"/>
    <x v="1"/>
  </r>
  <r>
    <n v="2387"/>
    <n v="25"/>
    <n v="25"/>
    <s v="Travel_Rarely"/>
    <s v="Travel_Rarely"/>
    <n v="266"/>
    <n v="266"/>
    <s v="Research &amp; Development"/>
    <x v="1"/>
    <n v="1"/>
    <n v="1"/>
    <s v="3Bachelor"/>
    <s v="Bachelor"/>
    <s v="Medical"/>
    <s v="Medical"/>
    <s v="4Ver High"/>
    <s v="Ver High"/>
    <s v="Female"/>
    <s v="Female"/>
    <n v="40"/>
    <n v="40"/>
    <s v="3High"/>
    <s v="High"/>
    <n v="1"/>
    <n v="1"/>
    <s v="Research Scientist"/>
    <s v="Research Scientist"/>
    <s v="2Medium"/>
    <s v="Medium"/>
    <s v="Single"/>
    <s v="Single"/>
    <n v="2096"/>
    <n v="2096"/>
    <n v="18830"/>
    <n v="18830"/>
    <n v="1"/>
    <n v="1"/>
    <s v="No"/>
    <s v="No"/>
    <n v="18"/>
    <n v="18"/>
    <s v="3Excellent"/>
    <s v="Excellent"/>
    <s v="4Very High"/>
    <s v="Very High"/>
    <n v="3"/>
    <n v="3"/>
    <m/>
    <s v="Better"/>
    <s v="No"/>
    <x v="1"/>
  </r>
  <r>
    <n v="2388"/>
    <n v="32"/>
    <n v="32"/>
    <s v="Travel_Rarely"/>
    <s v="Travel_Rarely"/>
    <n v="604"/>
    <n v="604"/>
    <s v="Sales"/>
    <x v="0"/>
    <n v="8"/>
    <n v="8"/>
    <s v="3Bachelor"/>
    <s v="Bachelor"/>
    <s v="Medical"/>
    <s v="Medical"/>
    <s v="3High"/>
    <s v="High"/>
    <s v="Male"/>
    <s v="Male"/>
    <n v="56"/>
    <n v="56"/>
    <s v="4Very High"/>
    <s v="Very High"/>
    <n v="2"/>
    <n v="2"/>
    <s v="Sales Executive"/>
    <s v="Sales Executive"/>
    <s v="4Very High"/>
    <s v="Very High"/>
    <s v="Married"/>
    <s v="Married"/>
    <n v="6209"/>
    <n v="6209"/>
    <n v="11693"/>
    <n v="11693"/>
    <n v="1"/>
    <n v="1"/>
    <s v="No"/>
    <s v="No"/>
    <n v="15"/>
    <n v="15"/>
    <s v="3Excellent"/>
    <s v="Excellent"/>
    <s v="3High"/>
    <s v="High"/>
    <n v="4"/>
    <n v="4"/>
    <s v="4Best"/>
    <s v="Best"/>
    <s v="No"/>
    <x v="1"/>
  </r>
  <r>
    <n v="2389"/>
    <m/>
    <n v="36.98203178991016"/>
    <m/>
    <s v="Travel_Rarely"/>
    <n v="364"/>
    <n v="364"/>
    <s v="Research &amp; Development"/>
    <x v="1"/>
    <n v="25"/>
    <n v="25"/>
    <s v="3Bachelor"/>
    <s v="Bachelor"/>
    <s v="Medical"/>
    <s v="Medical"/>
    <s v="2Medium"/>
    <s v="Medium"/>
    <s v="Female"/>
    <s v="Female"/>
    <n v="83"/>
    <n v="83"/>
    <s v="3High"/>
    <s v="High"/>
    <n v="5"/>
    <n v="5"/>
    <s v="Manager"/>
    <s v="Manager"/>
    <s v="2Medium"/>
    <s v="Medium"/>
    <s v="Single"/>
    <s v="Single"/>
    <n v="18061"/>
    <n v="18061"/>
    <n v="13035"/>
    <n v="13035"/>
    <n v="3"/>
    <n v="3"/>
    <s v="No"/>
    <s v="No"/>
    <n v="22"/>
    <n v="22"/>
    <s v="4Outstanding"/>
    <s v="Outstanding"/>
    <s v="3High"/>
    <s v="High"/>
    <n v="4"/>
    <n v="4"/>
    <s v="3Better"/>
    <s v="Better"/>
    <s v="No"/>
    <x v="1"/>
  </r>
  <r>
    <n v="2390"/>
    <n v="39"/>
    <n v="39"/>
    <s v="Travel_Rarely"/>
    <s v="Travel_Rarely"/>
    <n v="412"/>
    <n v="412"/>
    <s v="Research &amp; Development"/>
    <x v="1"/>
    <n v="13"/>
    <n v="13"/>
    <s v="4Master"/>
    <s v="Master"/>
    <s v="Medical"/>
    <s v="Medical"/>
    <s v="3High"/>
    <s v="High"/>
    <s v="Female"/>
    <s v="Female"/>
    <n v="94"/>
    <n v="94"/>
    <s v="2Medium"/>
    <s v="Medium"/>
    <n v="4"/>
    <n v="4"/>
    <s v="Manager"/>
    <s v="Manager"/>
    <s v="2Medium"/>
    <s v="Medium"/>
    <s v="Divorced"/>
    <s v="Divorced"/>
    <n v="17123"/>
    <n v="17123"/>
    <n v="17334"/>
    <n v="17334"/>
    <n v="6"/>
    <n v="6"/>
    <s v="Yes"/>
    <s v="Yes"/>
    <n v="13"/>
    <n v="13"/>
    <s v="3Excellent"/>
    <s v="Excellent"/>
    <s v="4Very High"/>
    <s v="Very High"/>
    <n v="4"/>
    <n v="4"/>
    <s v="3Better"/>
    <s v="Better"/>
    <s v="No"/>
    <x v="1"/>
  </r>
  <r>
    <n v="2391"/>
    <n v="58"/>
    <n v="58"/>
    <m/>
    <s v="Travel_Rarely"/>
    <n v="848"/>
    <n v="848"/>
    <s v="Research &amp; Development"/>
    <x v="1"/>
    <n v="23"/>
    <n v="23"/>
    <s v="4Master"/>
    <s v="Master"/>
    <s v="Life Sciences"/>
    <s v="Life Sciences"/>
    <s v="1Low"/>
    <s v="Low"/>
    <s v="Male"/>
    <s v="Male"/>
    <n v="88"/>
    <n v="88"/>
    <s v="3High"/>
    <s v="High"/>
    <n v="1"/>
    <n v="1"/>
    <s v="Research Scientist"/>
    <s v="Research Scientist"/>
    <s v="3High"/>
    <s v="High"/>
    <s v="Divorced"/>
    <s v="Divorced"/>
    <n v="2372"/>
    <n v="2372"/>
    <n v="26076"/>
    <n v="26076"/>
    <n v="1"/>
    <n v="1"/>
    <s v="No"/>
    <s v="No"/>
    <n v="12"/>
    <n v="12"/>
    <s v="3Excellent"/>
    <s v="Excellent"/>
    <s v="4Very High"/>
    <s v="Very High"/>
    <n v="3"/>
    <n v="3"/>
    <s v="3Better"/>
    <s v="Better"/>
    <s v="No"/>
    <x v="1"/>
  </r>
  <r>
    <n v="2392"/>
    <n v="32"/>
    <n v="32"/>
    <s v="Travel_Rarely"/>
    <s v="Travel_Rarely"/>
    <n v="1089"/>
    <n v="1089"/>
    <s v="Research &amp; Development"/>
    <x v="1"/>
    <n v="7"/>
    <n v="7"/>
    <s v="2College"/>
    <s v="College"/>
    <s v="Life Sciences"/>
    <s v="Life Sciences"/>
    <s v="4Ver High"/>
    <s v="Ver High"/>
    <s v="Male"/>
    <s v="Male"/>
    <n v="79"/>
    <n v="79"/>
    <s v="3High"/>
    <s v="High"/>
    <n v="2"/>
    <n v="2"/>
    <s v="Laboratory Technician"/>
    <s v="Laboratory Technician"/>
    <s v="3High"/>
    <s v="High"/>
    <s v="Married"/>
    <s v="Married"/>
    <n v="4883"/>
    <n v="4883"/>
    <n v="22845"/>
    <n v="22845"/>
    <n v="1"/>
    <n v="1"/>
    <s v="No"/>
    <s v="No"/>
    <n v="18"/>
    <n v="18"/>
    <s v="3Excellent"/>
    <s v="Excellent"/>
    <s v="1Low"/>
    <s v="Low"/>
    <n v="3"/>
    <n v="3"/>
    <s v="3Better"/>
    <s v="Better"/>
    <s v="Yes"/>
    <x v="0"/>
  </r>
  <r>
    <n v="2393"/>
    <n v="39"/>
    <n v="39"/>
    <s v="Travel_Rarely"/>
    <s v="Travel_Rarely"/>
    <n v="360"/>
    <n v="360"/>
    <s v="Research &amp; Development"/>
    <x v="1"/>
    <n v="23"/>
    <n v="23"/>
    <s v="3Bachelor"/>
    <s v="Bachelor"/>
    <s v="Medical"/>
    <s v="Medical"/>
    <s v="3High"/>
    <s v="High"/>
    <s v="Male"/>
    <s v="Male"/>
    <n v="93"/>
    <n v="93"/>
    <s v="3High"/>
    <s v="High"/>
    <n v="1"/>
    <n v="1"/>
    <s v="Research Scientist"/>
    <s v="Research Scientist"/>
    <s v="1Low"/>
    <s v="Low"/>
    <s v="Single"/>
    <s v="Single"/>
    <n v="3904"/>
    <n v="3904"/>
    <n v="22154"/>
    <n v="22154"/>
    <n v="0"/>
    <n v="0"/>
    <s v="No"/>
    <s v="No"/>
    <n v="13"/>
    <n v="13"/>
    <s v="3Excellent"/>
    <s v="Excellent"/>
    <s v="1Low"/>
    <s v="Low"/>
    <n v="2"/>
    <n v="2"/>
    <s v="3Better"/>
    <s v="Better"/>
    <s v="Yes"/>
    <x v="0"/>
  </r>
  <r>
    <n v="2394"/>
    <n v="30"/>
    <n v="30"/>
    <s v="Travel_Rarely"/>
    <s v="Travel_Rarely"/>
    <n v="1138"/>
    <n v="1138"/>
    <s v="Research &amp; Development"/>
    <x v="1"/>
    <n v="6"/>
    <n v="6"/>
    <s v="3Bachelor"/>
    <s v="Bachelor"/>
    <s v="Technical Degree"/>
    <s v="Technical Degree"/>
    <s v="1Low"/>
    <s v="Low"/>
    <s v="Female"/>
    <s v="Female"/>
    <n v="48"/>
    <n v="48"/>
    <s v="2Medium"/>
    <s v="Medium"/>
    <n v="2"/>
    <n v="2"/>
    <s v="Laboratory Technician"/>
    <s v="Laboratory Technician"/>
    <s v="4Very High"/>
    <s v="Very High"/>
    <s v="Married"/>
    <s v="Married"/>
    <n v="4627"/>
    <n v="4627"/>
    <n v="23631"/>
    <n v="23631"/>
    <n v="0"/>
    <n v="0"/>
    <s v="No"/>
    <s v="No"/>
    <n v="12"/>
    <n v="12"/>
    <s v="3Excellent"/>
    <s v="Excellent"/>
    <s v="1Low"/>
    <s v="Low"/>
    <n v="6"/>
    <n v="6"/>
    <s v="3Better"/>
    <s v="Better"/>
    <s v="No"/>
    <x v="1"/>
  </r>
  <r>
    <n v="2395"/>
    <n v="36"/>
    <n v="36"/>
    <s v="Travel_Rarely"/>
    <s v="Travel_Rarely"/>
    <n v="325"/>
    <n v="325"/>
    <s v="Research &amp; Development"/>
    <x v="1"/>
    <n v="10"/>
    <n v="10"/>
    <s v="4Master"/>
    <s v="Master"/>
    <s v="Technical Degree"/>
    <s v="Technical Degree"/>
    <s v="4Ver High"/>
    <s v="Ver High"/>
    <s v="Female"/>
    <s v="Female"/>
    <n v="63"/>
    <n v="63"/>
    <s v="3High"/>
    <s v="High"/>
    <n v="3"/>
    <n v="3"/>
    <s v="Healthcare Representative"/>
    <s v="Healthcare Representative"/>
    <s v="3High"/>
    <s v="High"/>
    <s v="Married"/>
    <s v="Married"/>
    <n v="7094"/>
    <n v="7094"/>
    <n v="5747"/>
    <n v="5747"/>
    <n v="3"/>
    <n v="3"/>
    <s v="No"/>
    <s v="No"/>
    <n v="12"/>
    <n v="12"/>
    <s v="3Excellent"/>
    <s v="Excellent"/>
    <s v="1Low"/>
    <s v="Low"/>
    <n v="0"/>
    <n v="0"/>
    <s v="3Better"/>
    <s v="Better"/>
    <s v="No"/>
    <x v="1"/>
  </r>
  <r>
    <n v="2396"/>
    <n v="46"/>
    <n v="46"/>
    <s v="Travel_Rarely"/>
    <s v="Travel_Rarely"/>
    <n v="991"/>
    <n v="991"/>
    <s v="Human Resources"/>
    <x v="2"/>
    <n v="1"/>
    <n v="1"/>
    <s v="2College"/>
    <s v="College"/>
    <s v="Life Sciences"/>
    <s v="Life Sciences"/>
    <s v="4Ver High"/>
    <s v="Ver High"/>
    <s v="Female"/>
    <s v="Female"/>
    <n v="44"/>
    <n v="44"/>
    <s v="3High"/>
    <s v="High"/>
    <n v="1"/>
    <n v="1"/>
    <s v="Human Resources"/>
    <s v="Human Resources"/>
    <s v="1Low"/>
    <s v="Low"/>
    <s v="Single"/>
    <s v="Single"/>
    <n v="3423"/>
    <n v="3423"/>
    <n v="22957"/>
    <n v="22957"/>
    <n v="6"/>
    <n v="6"/>
    <s v="No"/>
    <s v="No"/>
    <n v="12"/>
    <n v="12"/>
    <s v="3Excellent"/>
    <s v="Excellent"/>
    <s v="3High"/>
    <s v="High"/>
    <n v="3"/>
    <n v="3"/>
    <s v="4Best"/>
    <s v="Best"/>
    <s v="No"/>
    <x v="1"/>
  </r>
  <r>
    <n v="2397"/>
    <n v="28"/>
    <n v="28"/>
    <s v="Non-Travel"/>
    <s v="Non-Travel"/>
    <n v="1476"/>
    <n v="1476"/>
    <s v="Research &amp; Development"/>
    <x v="1"/>
    <n v="1"/>
    <n v="1"/>
    <s v="3Bachelor"/>
    <s v="Bachelor"/>
    <s v="Life Sciences"/>
    <s v="Life Sciences"/>
    <s v="3High"/>
    <s v="High"/>
    <s v="Female"/>
    <s v="Female"/>
    <n v="55"/>
    <n v="55"/>
    <s v="1Low"/>
    <s v="Low"/>
    <n v="2"/>
    <n v="2"/>
    <s v="Laboratory Technician"/>
    <s v="Laboratory Technician"/>
    <s v="4Very High"/>
    <s v="Very High"/>
    <s v="Married"/>
    <s v="Married"/>
    <n v="6674"/>
    <n v="6674"/>
    <n v="16392"/>
    <n v="16392"/>
    <m/>
    <n v="1"/>
    <s v="No"/>
    <s v="No"/>
    <n v="11"/>
    <n v="11"/>
    <s v="3Excellent"/>
    <s v="Excellent"/>
    <s v="1Low"/>
    <s v="Low"/>
    <n v="6"/>
    <n v="6"/>
    <m/>
    <s v="Better"/>
    <s v="No"/>
    <x v="1"/>
  </r>
  <r>
    <n v="2398"/>
    <n v="50"/>
    <n v="50"/>
    <s v="Travel_Rarely"/>
    <s v="Travel_Rarely"/>
    <n v="1322"/>
    <n v="1322"/>
    <s v="Research &amp; Development"/>
    <x v="1"/>
    <n v="28"/>
    <n v="28"/>
    <s v="3Bachelor"/>
    <s v="Bachelor"/>
    <s v="Life Sciences"/>
    <s v="Life Sciences"/>
    <s v="4Ver High"/>
    <s v="Ver High"/>
    <s v="Female"/>
    <s v="Female"/>
    <n v="43"/>
    <n v="43"/>
    <s v="3High"/>
    <s v="High"/>
    <n v="4"/>
    <n v="4"/>
    <s v="Research Director"/>
    <s v="Research Director"/>
    <s v="1Low"/>
    <s v="Low"/>
    <s v="Married"/>
    <s v="Married"/>
    <n v="16880"/>
    <n v="16880"/>
    <n v="22422"/>
    <n v="22422"/>
    <n v="4"/>
    <n v="4"/>
    <s v="Yes"/>
    <s v="Yes"/>
    <n v="11"/>
    <n v="11"/>
    <s v="3Excellent"/>
    <s v="Excellent"/>
    <s v="2Medium"/>
    <s v="Medium"/>
    <n v="2"/>
    <n v="2"/>
    <s v="3Better"/>
    <s v="Better"/>
    <s v="No"/>
    <x v="1"/>
  </r>
  <r>
    <n v="2399"/>
    <n v="40"/>
    <n v="40"/>
    <s v="Travel_Rarely"/>
    <s v="Travel_Rarely"/>
    <n v="299"/>
    <n v="299"/>
    <s v="Sales"/>
    <x v="0"/>
    <n v="25"/>
    <n v="25"/>
    <s v="4Master"/>
    <s v="Master"/>
    <s v="Marketing"/>
    <s v="Marketing"/>
    <s v="4Ver High"/>
    <s v="Ver High"/>
    <s v="Male"/>
    <s v="Male"/>
    <n v="57"/>
    <n v="57"/>
    <s v="2Medium"/>
    <s v="Medium"/>
    <n v="3"/>
    <n v="3"/>
    <s v="Sales Executive"/>
    <s v="Sales Executive"/>
    <s v="2Medium"/>
    <s v="Medium"/>
    <s v="Single"/>
    <s v="Single"/>
    <n v="9094"/>
    <n v="9094"/>
    <n v="17235"/>
    <n v="17235"/>
    <n v="2"/>
    <n v="2"/>
    <s v="Yes"/>
    <s v="Yes"/>
    <n v="12"/>
    <n v="12"/>
    <s v="3Excellent"/>
    <s v="Excellent"/>
    <s v="3High"/>
    <s v="High"/>
    <n v="2"/>
    <n v="2"/>
    <s v="3Better"/>
    <s v="Better"/>
    <s v="Yes"/>
    <x v="0"/>
  </r>
  <r>
    <n v="2400"/>
    <n v="52"/>
    <n v="52"/>
    <s v="Travel_Rarely"/>
    <s v="Travel_Rarely"/>
    <n v="1030"/>
    <n v="1030"/>
    <s v="Sales"/>
    <x v="0"/>
    <n v="5"/>
    <n v="5"/>
    <s v="3Bachelor"/>
    <s v="Bachelor"/>
    <s v="Life Sciences"/>
    <s v="Life Sciences"/>
    <s v="2Medium"/>
    <s v="Medium"/>
    <s v="Male"/>
    <s v="Male"/>
    <n v="64"/>
    <n v="64"/>
    <s v="3High"/>
    <s v="High"/>
    <n v="3"/>
    <n v="3"/>
    <s v="Sales Executive"/>
    <s v="Sales Executive"/>
    <s v="2Medium"/>
    <s v="Medium"/>
    <m/>
    <s v="Single"/>
    <n v="8446"/>
    <n v="8446"/>
    <n v="21534"/>
    <n v="21534"/>
    <n v="9"/>
    <n v="9"/>
    <s v="Yes"/>
    <s v="Yes"/>
    <n v="19"/>
    <n v="19"/>
    <s v="3Excellent"/>
    <s v="Excellent"/>
    <s v="3High"/>
    <s v="High"/>
    <n v="2"/>
    <n v="2"/>
    <s v="2Good"/>
    <s v="Good"/>
    <s v="Yes"/>
    <x v="0"/>
  </r>
  <r>
    <n v="2401"/>
    <n v="30"/>
    <n v="30"/>
    <s v="Travel_Rarely"/>
    <s v="Travel_Rarely"/>
    <n v="634"/>
    <n v="634"/>
    <s v="Research &amp; Development"/>
    <x v="1"/>
    <n v="17"/>
    <n v="17"/>
    <s v="4Master"/>
    <s v="Master"/>
    <s v="Medical"/>
    <s v="Medical"/>
    <s v="2Medium"/>
    <s v="Medium"/>
    <s v="Female"/>
    <s v="Female"/>
    <n v="95"/>
    <n v="95"/>
    <s v="3High"/>
    <s v="High"/>
    <n v="3"/>
    <n v="3"/>
    <s v="Manager"/>
    <s v="Manager"/>
    <s v="1Low"/>
    <s v="Low"/>
    <s v="Married"/>
    <s v="Married"/>
    <n v="11916"/>
    <n v="11916"/>
    <n v="25927"/>
    <n v="25927"/>
    <n v="1"/>
    <n v="1"/>
    <s v="Yes"/>
    <s v="Yes"/>
    <n v="23"/>
    <n v="23"/>
    <s v="4Outstanding"/>
    <s v="Outstanding"/>
    <s v="4Very High"/>
    <s v="Very High"/>
    <n v="2"/>
    <n v="2"/>
    <s v="3Better"/>
    <s v="Better"/>
    <s v="No"/>
    <x v="1"/>
  </r>
  <r>
    <n v="2402"/>
    <n v="39"/>
    <n v="39"/>
    <s v="Travel_Rarely"/>
    <s v="Travel_Rarely"/>
    <n v="524"/>
    <n v="524"/>
    <s v="Research &amp; Development"/>
    <x v="1"/>
    <n v="18"/>
    <n v="18"/>
    <s v="2College"/>
    <s v="College"/>
    <s v="Life Sciences"/>
    <s v="Life Sciences"/>
    <s v="1Low"/>
    <s v="Low"/>
    <s v="Male"/>
    <s v="Male"/>
    <n v="32"/>
    <n v="32"/>
    <s v="3High"/>
    <s v="High"/>
    <n v="2"/>
    <n v="2"/>
    <s v="Manufacturing Director"/>
    <s v="Manufacturing Director"/>
    <s v="3High"/>
    <s v="High"/>
    <s v="Single"/>
    <s v="Single"/>
    <n v="4534"/>
    <n v="4534"/>
    <n v="13352"/>
    <n v="13352"/>
    <n v="0"/>
    <n v="0"/>
    <s v="No"/>
    <s v="No"/>
    <n v="11"/>
    <n v="11"/>
    <s v="3Excellent"/>
    <s v="Excellent"/>
    <s v="1Low"/>
    <s v="Low"/>
    <n v="6"/>
    <n v="6"/>
    <s v="3Better"/>
    <s v="Better"/>
    <s v="No"/>
    <x v="1"/>
  </r>
  <r>
    <n v="2403"/>
    <n v="31"/>
    <n v="31"/>
    <s v="Non-Travel"/>
    <s v="Non-Travel"/>
    <n v="587"/>
    <n v="587"/>
    <s v="Sales"/>
    <x v="0"/>
    <n v="2"/>
    <n v="2"/>
    <s v="4Master"/>
    <s v="Master"/>
    <s v="Life Sciences"/>
    <s v="Life Sciences"/>
    <m/>
    <s v="High"/>
    <s v="Female"/>
    <s v="Female"/>
    <n v="57"/>
    <n v="57"/>
    <s v="3High"/>
    <s v="High"/>
    <n v="3"/>
    <n v="3"/>
    <s v="Sales Executive"/>
    <s v="Sales Executive"/>
    <s v="3High"/>
    <s v="High"/>
    <s v="Divorced"/>
    <s v="Divorced"/>
    <n v="9852"/>
    <n v="9852"/>
    <n v="8935"/>
    <n v="8935"/>
    <n v="1"/>
    <n v="1"/>
    <s v="Yes"/>
    <s v="Yes"/>
    <n v="19"/>
    <n v="19"/>
    <s v="3Excellent"/>
    <s v="Excellent"/>
    <s v="1Low"/>
    <s v="Low"/>
    <n v="5"/>
    <n v="5"/>
    <s v="2Good"/>
    <s v="Good"/>
    <s v="No"/>
    <x v="1"/>
  </r>
  <r>
    <n v="2404"/>
    <n v="41"/>
    <n v="41"/>
    <s v="Non-Travel"/>
    <s v="Non-Travel"/>
    <n v="256"/>
    <n v="256"/>
    <s v="Sales"/>
    <x v="0"/>
    <n v="10"/>
    <n v="10"/>
    <s v="2College"/>
    <s v="College"/>
    <m/>
    <s v="Life Sciences"/>
    <s v="3High"/>
    <s v="High"/>
    <s v="Male"/>
    <s v="Male"/>
    <n v="40"/>
    <n v="40"/>
    <s v="1Low"/>
    <s v="Low"/>
    <n v="2"/>
    <n v="2"/>
    <s v="Sales Executive"/>
    <s v="Sales Executive"/>
    <s v="2Medium"/>
    <s v="Medium"/>
    <s v="Single"/>
    <s v="Single"/>
    <n v="6151"/>
    <n v="6151"/>
    <n v="22074"/>
    <n v="22074"/>
    <n v="1"/>
    <n v="1"/>
    <s v="No"/>
    <s v="No"/>
    <n v="13"/>
    <n v="13"/>
    <s v="3Excellent"/>
    <s v="Excellent"/>
    <s v="1Low"/>
    <s v="Low"/>
    <n v="4"/>
    <n v="4"/>
    <m/>
    <s v="Better"/>
    <s v="No"/>
    <x v="1"/>
  </r>
  <r>
    <n v="2405"/>
    <n v="31"/>
    <n v="31"/>
    <s v="Travel_Frequently"/>
    <s v="Travel_Frequently"/>
    <n v="1060"/>
    <n v="1060"/>
    <s v="Sales"/>
    <x v="0"/>
    <n v="1"/>
    <n v="1"/>
    <s v="3Bachelor"/>
    <s v="Bachelor"/>
    <s v="Life Sciences"/>
    <s v="Life Sciences"/>
    <s v="4Ver High"/>
    <s v="Ver High"/>
    <s v="Female"/>
    <s v="Female"/>
    <n v="54"/>
    <n v="54"/>
    <s v="3High"/>
    <s v="High"/>
    <n v="1"/>
    <n v="1"/>
    <s v="Sales Representative"/>
    <s v="Sales Representative"/>
    <s v="2Medium"/>
    <s v="Medium"/>
    <s v="Single"/>
    <s v="Single"/>
    <n v="2302"/>
    <n v="2302"/>
    <n v="8319"/>
    <n v="8319"/>
    <n v="1"/>
    <n v="1"/>
    <s v="Yes"/>
    <s v="Yes"/>
    <n v="11"/>
    <n v="11"/>
    <s v="3Excellent"/>
    <s v="Excellent"/>
    <s v="1Low"/>
    <s v="Low"/>
    <n v="2"/>
    <n v="2"/>
    <s v="4Best"/>
    <s v="Best"/>
    <s v="Yes"/>
    <x v="0"/>
  </r>
  <r>
    <n v="2406"/>
    <n v="44"/>
    <n v="44"/>
    <s v="Travel_Rarely"/>
    <s v="Travel_Rarely"/>
    <n v="935"/>
    <n v="935"/>
    <s v="Research &amp; Development"/>
    <x v="1"/>
    <n v="3"/>
    <n v="3"/>
    <s v="3Bachelor"/>
    <s v="Bachelor"/>
    <s v="Life Sciences"/>
    <s v="Life Sciences"/>
    <s v="1Low"/>
    <s v="Low"/>
    <s v="Male"/>
    <s v="Male"/>
    <n v="89"/>
    <n v="89"/>
    <s v="3High"/>
    <s v="High"/>
    <n v="1"/>
    <n v="1"/>
    <s v="Laboratory Technician"/>
    <s v="Laboratory Technician"/>
    <s v="1Low"/>
    <s v="Low"/>
    <s v="Married"/>
    <s v="Married"/>
    <n v="2362"/>
    <n v="2362"/>
    <n v="14669"/>
    <n v="14669"/>
    <n v="4"/>
    <n v="4"/>
    <s v="No"/>
    <s v="No"/>
    <n v="12"/>
    <n v="12"/>
    <s v="3Excellent"/>
    <s v="Excellent"/>
    <s v="3High"/>
    <s v="High"/>
    <n v="4"/>
    <n v="4"/>
    <s v="4Best"/>
    <s v="Best"/>
    <s v="Yes"/>
    <x v="0"/>
  </r>
  <r>
    <n v="2407"/>
    <n v="42"/>
    <n v="42"/>
    <s v="Non-Travel"/>
    <s v="Non-Travel"/>
    <n v="495"/>
    <n v="495"/>
    <s v="Research &amp; Development"/>
    <x v="1"/>
    <n v="2"/>
    <n v="2"/>
    <s v="1Below College"/>
    <s v="Below College"/>
    <s v="Life Sciences"/>
    <s v="Life Sciences"/>
    <s v="3High"/>
    <s v="High"/>
    <s v="Male"/>
    <s v="Male"/>
    <n v="37"/>
    <n v="37"/>
    <s v="3High"/>
    <s v="High"/>
    <n v="4"/>
    <n v="4"/>
    <s v="Manager"/>
    <s v="Manager"/>
    <s v="3High"/>
    <s v="High"/>
    <s v="Married"/>
    <s v="Married"/>
    <n v="17861"/>
    <n v="17861"/>
    <n v="26582"/>
    <n v="26582"/>
    <n v="0"/>
    <n v="0"/>
    <s v="Yes"/>
    <s v="Yes"/>
    <n v="13"/>
    <n v="13"/>
    <s v="3Excellent"/>
    <s v="Excellent"/>
    <s v="4Very High"/>
    <s v="Very High"/>
    <n v="3"/>
    <n v="3"/>
    <s v="2Good"/>
    <s v="Good"/>
    <s v="No"/>
    <x v="1"/>
  </r>
  <r>
    <n v="2408"/>
    <n v="55"/>
    <n v="55"/>
    <s v="Travel_Rarely"/>
    <s v="Travel_Rarely"/>
    <n v="282"/>
    <n v="282"/>
    <s v="Research &amp; Development"/>
    <x v="1"/>
    <n v="2"/>
    <n v="2"/>
    <s v="2College"/>
    <s v="College"/>
    <s v="Medical"/>
    <s v="Medical"/>
    <s v="4Ver High"/>
    <s v="Ver High"/>
    <s v="Female"/>
    <s v="Female"/>
    <n v="58"/>
    <n v="58"/>
    <s v="1Low"/>
    <s v="Low"/>
    <n v="5"/>
    <n v="5"/>
    <s v="Manager"/>
    <s v="Manager"/>
    <s v="3High"/>
    <s v="High"/>
    <s v="Married"/>
    <s v="Married"/>
    <n v="19187"/>
    <n v="19187"/>
    <n v="6992"/>
    <n v="6992"/>
    <n v="4"/>
    <n v="4"/>
    <s v="No"/>
    <s v="No"/>
    <n v="14"/>
    <n v="14"/>
    <s v="3Excellent"/>
    <s v="Excellent"/>
    <s v="4Very High"/>
    <s v="Very High"/>
    <n v="5"/>
    <n v="5"/>
    <s v="3Better"/>
    <s v="Better"/>
    <s v="No"/>
    <x v="1"/>
  </r>
  <r>
    <n v="2409"/>
    <n v="56"/>
    <n v="56"/>
    <s v="Travel_Rarely"/>
    <s v="Travel_Rarely"/>
    <n v="206"/>
    <n v="206"/>
    <s v="Human Resources"/>
    <x v="2"/>
    <n v="8"/>
    <n v="8"/>
    <s v="4Master"/>
    <s v="Master"/>
    <s v="Life Sciences"/>
    <s v="Life Sciences"/>
    <s v="4Ver High"/>
    <s v="Ver High"/>
    <s v="Male"/>
    <s v="Male"/>
    <n v="99"/>
    <n v="99"/>
    <s v="3High"/>
    <s v="High"/>
    <n v="5"/>
    <n v="5"/>
    <s v="Manager"/>
    <s v="Manager"/>
    <s v="2Medium"/>
    <s v="Medium"/>
    <s v="Single"/>
    <s v="Single"/>
    <n v="19717"/>
    <n v="19717"/>
    <n v="4022"/>
    <n v="4022"/>
    <n v="6"/>
    <n v="6"/>
    <s v="No"/>
    <s v="No"/>
    <n v="14"/>
    <n v="14"/>
    <s v="3Excellent"/>
    <s v="Excellent"/>
    <s v="1Low"/>
    <s v="Low"/>
    <n v="4"/>
    <n v="4"/>
    <s v="3Better"/>
    <s v="Better"/>
    <s v="No"/>
    <x v="1"/>
  </r>
  <r>
    <n v="2410"/>
    <n v="40"/>
    <n v="40"/>
    <s v="Non-Travel"/>
    <s v="Non-Travel"/>
    <n v="458"/>
    <n v="458"/>
    <s v="Research &amp; Development"/>
    <x v="1"/>
    <n v="16"/>
    <n v="16"/>
    <s v="2College"/>
    <s v="College"/>
    <s v="Life Sciences"/>
    <s v="Life Sciences"/>
    <s v="3High"/>
    <s v="High"/>
    <s v="Male"/>
    <s v="Male"/>
    <n v="74"/>
    <n v="74"/>
    <s v="3High"/>
    <s v="High"/>
    <n v="1"/>
    <n v="1"/>
    <s v="Research Scientist"/>
    <s v="Research Scientist"/>
    <s v="3High"/>
    <s v="High"/>
    <s v="Divorced"/>
    <s v="Divorced"/>
    <n v="3544"/>
    <n v="3544"/>
    <n v="8532"/>
    <n v="8532"/>
    <n v="9"/>
    <n v="9"/>
    <s v="No"/>
    <s v="No"/>
    <n v="16"/>
    <n v="16"/>
    <s v="3Excellent"/>
    <s v="Excellent"/>
    <s v="2Medium"/>
    <s v="Medium"/>
    <n v="0"/>
    <n v="0"/>
    <s v="3Better"/>
    <s v="Better"/>
    <s v="No"/>
    <x v="1"/>
  </r>
  <r>
    <n v="2411"/>
    <n v="34"/>
    <n v="34"/>
    <s v="Travel_Rarely"/>
    <s v="Travel_Rarely"/>
    <n v="943"/>
    <n v="943"/>
    <s v="Research &amp; Development"/>
    <x v="1"/>
    <n v="9"/>
    <n v="9"/>
    <s v="3Bachelor"/>
    <s v="Bachelor"/>
    <s v="Life Sciences"/>
    <s v="Life Sciences"/>
    <s v="4Ver High"/>
    <s v="Ver High"/>
    <s v="Male"/>
    <s v="Male"/>
    <n v="86"/>
    <n v="86"/>
    <s v="3High"/>
    <s v="High"/>
    <n v="3"/>
    <n v="3"/>
    <s v="Healthcare Representative"/>
    <s v="Healthcare Representative"/>
    <s v="4Very High"/>
    <s v="Very High"/>
    <s v="Divorced"/>
    <s v="Divorced"/>
    <n v="8500"/>
    <n v="8500"/>
    <n v="5494"/>
    <n v="5494"/>
    <n v="0"/>
    <n v="0"/>
    <s v="No"/>
    <s v="No"/>
    <n v="11"/>
    <n v="11"/>
    <s v="3Excellent"/>
    <s v="Excellent"/>
    <s v="4Very High"/>
    <s v="Very High"/>
    <n v="0"/>
    <n v="0"/>
    <s v="2Good"/>
    <s v="Good"/>
    <s v="No"/>
    <x v="1"/>
  </r>
  <r>
    <n v="2412"/>
    <n v="40"/>
    <n v="40"/>
    <s v="Travel_Rarely"/>
    <s v="Travel_Rarely"/>
    <n v="523"/>
    <n v="523"/>
    <s v="Research &amp; Development"/>
    <x v="1"/>
    <n v="2"/>
    <n v="2"/>
    <s v="3Bachelor"/>
    <s v="Bachelor"/>
    <s v="Life Sciences"/>
    <s v="Life Sciences"/>
    <s v="3High"/>
    <s v="High"/>
    <s v="Male"/>
    <s v="Male"/>
    <n v="98"/>
    <n v="98"/>
    <s v="3High"/>
    <s v="High"/>
    <n v="2"/>
    <n v="2"/>
    <s v="Research Scientist"/>
    <s v="Research Scientist"/>
    <s v="4Very High"/>
    <s v="Very High"/>
    <s v="Single"/>
    <s v="Single"/>
    <n v="4661"/>
    <n v="4661"/>
    <n v="22455"/>
    <n v="22455"/>
    <n v="1"/>
    <n v="1"/>
    <s v="No"/>
    <s v="No"/>
    <n v="13"/>
    <n v="13"/>
    <s v="3Excellent"/>
    <s v="Excellent"/>
    <s v="3High"/>
    <s v="High"/>
    <n v="4"/>
    <n v="4"/>
    <s v="3Better"/>
    <s v="Better"/>
    <s v="No"/>
    <x v="1"/>
  </r>
  <r>
    <n v="2413"/>
    <n v="41"/>
    <n v="41"/>
    <s v="Travel_Frequently"/>
    <s v="Travel_Frequently"/>
    <n v="1018"/>
    <n v="1018"/>
    <s v="Sales"/>
    <x v="0"/>
    <n v="1"/>
    <n v="1"/>
    <s v="3Bachelor"/>
    <s v="Bachelor"/>
    <s v="Marketing"/>
    <s v="Marketing"/>
    <s v="3High"/>
    <s v="High"/>
    <s v="Female"/>
    <s v="Female"/>
    <n v="66"/>
    <n v="66"/>
    <s v="3High"/>
    <s v="High"/>
    <n v="2"/>
    <n v="2"/>
    <m/>
    <s v="Sales Executive"/>
    <s v="1Low"/>
    <s v="Low"/>
    <s v="Divorced"/>
    <s v="Divorced"/>
    <n v="4103"/>
    <n v="4103"/>
    <n v="4297"/>
    <n v="4297"/>
    <n v="0"/>
    <n v="0"/>
    <s v="No"/>
    <s v="No"/>
    <n v="17"/>
    <n v="17"/>
    <s v="3Excellent"/>
    <s v="Excellent"/>
    <s v="4Very High"/>
    <s v="Very High"/>
    <n v="2"/>
    <n v="2"/>
    <s v="3Better"/>
    <s v="Better"/>
    <s v="No"/>
    <x v="1"/>
  </r>
  <r>
    <n v="2414"/>
    <n v="35"/>
    <n v="35"/>
    <s v="Travel_Frequently"/>
    <s v="Travel_Frequently"/>
    <n v="482"/>
    <n v="482"/>
    <s v="Research &amp; Development"/>
    <x v="1"/>
    <n v="4"/>
    <n v="4"/>
    <s v="4Master"/>
    <s v="Master"/>
    <s v="Life Sciences"/>
    <s v="Life Sciences"/>
    <s v="3High"/>
    <s v="High"/>
    <s v="Male"/>
    <s v="Male"/>
    <n v="87"/>
    <n v="87"/>
    <s v="3High"/>
    <s v="High"/>
    <n v="2"/>
    <n v="2"/>
    <s v="Research Scientist"/>
    <s v="Research Scientist"/>
    <s v="3High"/>
    <s v="High"/>
    <s v="Single"/>
    <s v="Single"/>
    <n v="4249"/>
    <n v="4249"/>
    <n v="2690"/>
    <n v="2690"/>
    <n v="1"/>
    <n v="1"/>
    <s v="Yes"/>
    <s v="Yes"/>
    <n v="11"/>
    <n v="11"/>
    <s v="3Excellent"/>
    <s v="Excellent"/>
    <s v="2Medium"/>
    <s v="Medium"/>
    <n v="3"/>
    <n v="3"/>
    <s v="3Better"/>
    <s v="Better"/>
    <s v="No"/>
    <x v="1"/>
  </r>
  <r>
    <n v="2415"/>
    <n v="51"/>
    <n v="51"/>
    <s v="Travel_Rarely"/>
    <s v="Travel_Rarely"/>
    <n v="770"/>
    <n v="770"/>
    <s v="Human Resources"/>
    <x v="2"/>
    <n v="5"/>
    <n v="5"/>
    <s v="3Bachelor"/>
    <s v="Bachelor"/>
    <s v="Life Sciences"/>
    <s v="Life Sciences"/>
    <s v="3High"/>
    <s v="High"/>
    <s v="Male"/>
    <s v="Male"/>
    <n v="84"/>
    <n v="84"/>
    <s v="3High"/>
    <s v="High"/>
    <n v="4"/>
    <n v="4"/>
    <s v="Manager"/>
    <s v="Manager"/>
    <s v="2Medium"/>
    <s v="Medium"/>
    <s v="Divorced"/>
    <s v="Divorced"/>
    <n v="14026"/>
    <n v="14026"/>
    <n v="17588"/>
    <n v="17588"/>
    <n v="1"/>
    <n v="1"/>
    <s v="Yes"/>
    <s v="Yes"/>
    <n v="11"/>
    <n v="11"/>
    <s v="3Excellent"/>
    <s v="Excellent"/>
    <s v="2Medium"/>
    <s v="Medium"/>
    <n v="2"/>
    <n v="2"/>
    <s v="3Better"/>
    <s v="Better"/>
    <s v="No"/>
    <x v="1"/>
  </r>
  <r>
    <n v="2416"/>
    <n v="38"/>
    <n v="38"/>
    <s v="Travel_Rarely"/>
    <s v="Travel_Rarely"/>
    <n v="1009"/>
    <n v="1009"/>
    <s v="Sales"/>
    <x v="0"/>
    <n v="2"/>
    <n v="2"/>
    <s v="2College"/>
    <s v="College"/>
    <s v="Life Sciences"/>
    <s v="Life Sciences"/>
    <s v="2Medium"/>
    <s v="Medium"/>
    <s v="Female"/>
    <s v="Female"/>
    <n v="31"/>
    <n v="31"/>
    <s v="3High"/>
    <s v="High"/>
    <n v="2"/>
    <n v="2"/>
    <s v="Sales Executive"/>
    <s v="Sales Executive"/>
    <s v="1Low"/>
    <s v="Low"/>
    <s v="Divorced"/>
    <s v="Divorced"/>
    <n v="6893"/>
    <n v="6893"/>
    <n v="19461"/>
    <n v="19461"/>
    <n v="3"/>
    <n v="3"/>
    <s v="No"/>
    <s v="No"/>
    <n v="15"/>
    <n v="15"/>
    <s v="3Excellent"/>
    <s v="Excellent"/>
    <s v="4Very High"/>
    <s v="Very High"/>
    <n v="3"/>
    <n v="3"/>
    <s v="3Better"/>
    <s v="Better"/>
    <s v="No"/>
    <x v="1"/>
  </r>
  <r>
    <n v="2417"/>
    <n v="34"/>
    <n v="34"/>
    <s v="Travel_Rarely"/>
    <s v="Travel_Rarely"/>
    <n v="507"/>
    <n v="507"/>
    <s v="Sales"/>
    <x v="0"/>
    <n v="15"/>
    <n v="15"/>
    <s v="2College"/>
    <s v="College"/>
    <s v="Medical"/>
    <s v="Medical"/>
    <s v="3High"/>
    <s v="High"/>
    <s v="Female"/>
    <s v="Female"/>
    <n v="66"/>
    <n v="66"/>
    <s v="3High"/>
    <s v="High"/>
    <n v="2"/>
    <n v="2"/>
    <s v="Sales Executive"/>
    <s v="Sales Executive"/>
    <s v="1Low"/>
    <s v="Low"/>
    <s v="Single"/>
    <s v="Single"/>
    <n v="6125"/>
    <n v="6125"/>
    <n v="23553"/>
    <n v="23553"/>
    <n v="1"/>
    <n v="1"/>
    <s v="No"/>
    <s v="No"/>
    <n v="12"/>
    <n v="12"/>
    <s v="3Excellent"/>
    <s v="Excellent"/>
    <s v="4Very High"/>
    <s v="Very High"/>
    <n v="6"/>
    <n v="6"/>
    <s v="4Best"/>
    <s v="Best"/>
    <s v="No"/>
    <x v="1"/>
  </r>
  <r>
    <n v="2418"/>
    <n v="25"/>
    <n v="25"/>
    <s v="Travel_Rarely"/>
    <s v="Travel_Rarely"/>
    <n v="882"/>
    <n v="882"/>
    <s v="Research &amp; Development"/>
    <x v="1"/>
    <n v="19"/>
    <n v="19"/>
    <s v="1Below College"/>
    <s v="Below College"/>
    <s v="Medical"/>
    <s v="Medical"/>
    <s v="4Ver High"/>
    <s v="Ver High"/>
    <s v="Male"/>
    <s v="Male"/>
    <n v="67"/>
    <n v="67"/>
    <s v="3High"/>
    <s v="High"/>
    <n v="1"/>
    <n v="1"/>
    <s v="Laboratory Technician"/>
    <s v="Laboratory Technician"/>
    <s v="4Very High"/>
    <s v="Very High"/>
    <s v="Married"/>
    <s v="Married"/>
    <n v="3669"/>
    <n v="3669"/>
    <n v="9075"/>
    <n v="9075"/>
    <n v="3"/>
    <n v="3"/>
    <s v="No"/>
    <s v="No"/>
    <n v="11"/>
    <n v="11"/>
    <s v="3Excellent"/>
    <s v="Excellent"/>
    <s v="3High"/>
    <s v="High"/>
    <n v="6"/>
    <n v="6"/>
    <s v="2Good"/>
    <s v="Good"/>
    <s v="No"/>
    <x v="1"/>
  </r>
  <r>
    <n v="2419"/>
    <n v="58"/>
    <n v="58"/>
    <s v="Travel_Rarely"/>
    <s v="Travel_Rarely"/>
    <n v="601"/>
    <n v="601"/>
    <s v="Research &amp; Development"/>
    <x v="1"/>
    <n v="7"/>
    <n v="7"/>
    <s v="4Master"/>
    <s v="Master"/>
    <m/>
    <s v="Life Sciences"/>
    <s v="3High"/>
    <s v="High"/>
    <s v="Female"/>
    <s v="Female"/>
    <n v="53"/>
    <n v="53"/>
    <s v="2Medium"/>
    <s v="Medium"/>
    <n v="3"/>
    <n v="3"/>
    <s v="Manufacturing Director"/>
    <s v="Manufacturing Director"/>
    <s v="1Low"/>
    <s v="Low"/>
    <s v="Married"/>
    <s v="Married"/>
    <n v="10008"/>
    <n v="10008"/>
    <n v="12023"/>
    <n v="12023"/>
    <n v="7"/>
    <n v="7"/>
    <s v="Yes"/>
    <s v="Yes"/>
    <n v="14"/>
    <n v="14"/>
    <s v="3Excellent"/>
    <s v="Excellent"/>
    <s v="4Very High"/>
    <s v="Very High"/>
    <n v="0"/>
    <n v="0"/>
    <s v="2Good"/>
    <s v="Good"/>
    <s v="Yes"/>
    <x v="0"/>
  </r>
  <r>
    <n v="2420"/>
    <n v="40"/>
    <n v="40"/>
    <s v="Travel_Rarely"/>
    <s v="Travel_Rarely"/>
    <n v="329"/>
    <n v="329"/>
    <s v="Research &amp; Development"/>
    <x v="1"/>
    <n v="1"/>
    <n v="1"/>
    <s v="4Master"/>
    <s v="Master"/>
    <s v="Life Sciences"/>
    <s v="Life Sciences"/>
    <s v="2Medium"/>
    <s v="Medium"/>
    <s v="Male"/>
    <s v="Male"/>
    <n v="88"/>
    <n v="88"/>
    <s v="3High"/>
    <s v="High"/>
    <n v="1"/>
    <n v="1"/>
    <s v="Laboratory Technician"/>
    <s v="Laboratory Technician"/>
    <s v="2Medium"/>
    <s v="Medium"/>
    <s v="Married"/>
    <s v="Married"/>
    <n v="2387"/>
    <n v="2387"/>
    <n v="6762"/>
    <n v="6762"/>
    <n v="3"/>
    <n v="3"/>
    <s v="No"/>
    <s v="No"/>
    <n v="22"/>
    <n v="22"/>
    <s v="4Outstanding"/>
    <s v="Outstanding"/>
    <s v="3High"/>
    <s v="High"/>
    <n v="3"/>
    <n v="3"/>
    <s v="3Better"/>
    <s v="Better"/>
    <s v="No"/>
    <x v="1"/>
  </r>
  <r>
    <n v="2421"/>
    <n v="36"/>
    <n v="36"/>
    <s v="Travel_Frequently"/>
    <s v="Travel_Frequently"/>
    <n v="607"/>
    <n v="607"/>
    <s v="Sales"/>
    <x v="0"/>
    <n v="7"/>
    <n v="7"/>
    <s v="3Bachelor"/>
    <s v="Bachelor"/>
    <s v="Marketing"/>
    <s v="Marketing"/>
    <s v="1Low"/>
    <s v="Low"/>
    <s v="Female"/>
    <s v="Female"/>
    <n v="83"/>
    <n v="83"/>
    <s v="4Very High"/>
    <s v="Very High"/>
    <n v="2"/>
    <n v="2"/>
    <s v="Sales Executive"/>
    <s v="Sales Executive"/>
    <s v="1Low"/>
    <s v="Low"/>
    <s v="Married"/>
    <s v="Married"/>
    <n v="4639"/>
    <n v="4639"/>
    <n v="2261"/>
    <n v="2261"/>
    <n v="2"/>
    <n v="2"/>
    <s v="No"/>
    <s v="No"/>
    <n v="16"/>
    <n v="16"/>
    <s v="3Excellent"/>
    <s v="Excellent"/>
    <s v="4Very High"/>
    <s v="Very High"/>
    <n v="2"/>
    <n v="2"/>
    <s v="2Good"/>
    <s v="Good"/>
    <s v="No"/>
    <x v="1"/>
  </r>
  <r>
    <n v="2422"/>
    <n v="48"/>
    <n v="48"/>
    <s v="Travel_Rarely"/>
    <s v="Travel_Rarely"/>
    <n v="855"/>
    <n v="855"/>
    <s v="Research &amp; Development"/>
    <x v="1"/>
    <n v="4"/>
    <n v="4"/>
    <s v="3Bachelor"/>
    <s v="Bachelor"/>
    <s v="Life Sciences"/>
    <s v="Life Sciences"/>
    <s v="4Ver High"/>
    <s v="Ver High"/>
    <s v="Male"/>
    <s v="Male"/>
    <n v="54"/>
    <n v="54"/>
    <s v="3High"/>
    <s v="High"/>
    <n v="3"/>
    <n v="3"/>
    <s v="Manufacturing Director"/>
    <s v="Manufacturing Director"/>
    <s v="4Very High"/>
    <s v="Very High"/>
    <s v="Single"/>
    <s v="Single"/>
    <n v="7898"/>
    <n v="7898"/>
    <n v="18706"/>
    <n v="18706"/>
    <n v="1"/>
    <n v="1"/>
    <m/>
    <s v="No"/>
    <n v="11"/>
    <n v="11"/>
    <s v="3Excellent"/>
    <s v="Excellent"/>
    <s v="3High"/>
    <s v="High"/>
    <n v="2"/>
    <n v="2"/>
    <s v="3Better"/>
    <s v="Better"/>
    <s v="No"/>
    <x v="1"/>
  </r>
  <r>
    <n v="2423"/>
    <n v="27"/>
    <n v="27"/>
    <s v="Travel_Rarely"/>
    <s v="Travel_Rarely"/>
    <n v="1291"/>
    <n v="1291"/>
    <s v="Sales"/>
    <x v="0"/>
    <n v="11"/>
    <n v="11"/>
    <s v="3Bachelor"/>
    <s v="Bachelor"/>
    <s v="Medical"/>
    <s v="Medical"/>
    <s v="3High"/>
    <s v="High"/>
    <s v="Female"/>
    <s v="Female"/>
    <n v="98"/>
    <n v="98"/>
    <s v="4Very High"/>
    <s v="Very High"/>
    <n v="1"/>
    <n v="1"/>
    <s v="Sales Representative"/>
    <s v="Sales Representative"/>
    <s v="4Very High"/>
    <s v="Very High"/>
    <s v="Married"/>
    <s v="Married"/>
    <n v="2534"/>
    <n v="2534"/>
    <n v="6527"/>
    <n v="6527"/>
    <n v="8"/>
    <n v="8"/>
    <s v="No"/>
    <s v="No"/>
    <n v="14"/>
    <n v="14"/>
    <s v="3Excellent"/>
    <s v="Excellent"/>
    <s v="2Medium"/>
    <s v="Medium"/>
    <n v="4"/>
    <n v="4"/>
    <s v="3Better"/>
    <s v="Better"/>
    <s v="No"/>
    <x v="1"/>
  </r>
  <r>
    <n v="2424"/>
    <n v="51"/>
    <n v="51"/>
    <s v="Travel_Rarely"/>
    <s v="Travel_Rarely"/>
    <n v="1405"/>
    <n v="1405"/>
    <s v="Research &amp; Development"/>
    <x v="1"/>
    <n v="11"/>
    <n v="11"/>
    <s v="2College"/>
    <s v="College"/>
    <s v="Technical Degree"/>
    <s v="Technical Degree"/>
    <s v="4Ver High"/>
    <s v="Ver High"/>
    <s v="Female"/>
    <s v="Female"/>
    <n v="82"/>
    <n v="82"/>
    <s v="2Medium"/>
    <s v="Medium"/>
    <n v="4"/>
    <n v="4"/>
    <s v="Manufacturing Director"/>
    <s v="Manufacturing Director"/>
    <s v="2Medium"/>
    <s v="Medium"/>
    <s v="Single"/>
    <s v="Single"/>
    <n v="13142"/>
    <n v="13142"/>
    <n v="24439"/>
    <n v="24439"/>
    <n v="3"/>
    <n v="3"/>
    <s v="No"/>
    <s v="No"/>
    <n v="16"/>
    <n v="16"/>
    <s v="3Excellent"/>
    <s v="Excellent"/>
    <s v="2Medium"/>
    <s v="Medium"/>
    <n v="1"/>
    <n v="1"/>
    <s v="2Good"/>
    <s v="Good"/>
    <s v="No"/>
    <x v="1"/>
  </r>
  <r>
    <n v="2425"/>
    <n v="18"/>
    <n v="18"/>
    <s v="Non-Travel"/>
    <s v="Non-Travel"/>
    <n v="1124"/>
    <n v="1124"/>
    <s v="Research &amp; Development"/>
    <x v="1"/>
    <n v="1"/>
    <n v="1"/>
    <s v="3Bachelor"/>
    <s v="Bachelor"/>
    <s v="Life Sciences"/>
    <s v="Life Sciences"/>
    <s v="4Ver High"/>
    <s v="Ver High"/>
    <s v="Female"/>
    <s v="Female"/>
    <n v="97"/>
    <n v="97"/>
    <s v="3High"/>
    <s v="High"/>
    <n v="1"/>
    <n v="1"/>
    <s v="Laboratory Technician"/>
    <s v="Laboratory Technician"/>
    <s v="4Very High"/>
    <s v="Very High"/>
    <s v="Single"/>
    <s v="Single"/>
    <n v="1611"/>
    <n v="1611"/>
    <n v="19305"/>
    <n v="19305"/>
    <n v="1"/>
    <n v="1"/>
    <s v="No"/>
    <s v="No"/>
    <n v="15"/>
    <n v="15"/>
    <s v="3Excellent"/>
    <s v="Excellent"/>
    <s v="3High"/>
    <s v="High"/>
    <n v="5"/>
    <n v="5"/>
    <s v="4Best"/>
    <s v="Best"/>
    <s v="No"/>
    <x v="1"/>
  </r>
  <r>
    <n v="2426"/>
    <n v="35"/>
    <n v="35"/>
    <s v="Travel_Rarely"/>
    <s v="Travel_Rarely"/>
    <n v="817"/>
    <n v="817"/>
    <s v="Research &amp; Development"/>
    <x v="1"/>
    <n v="1"/>
    <n v="1"/>
    <s v="3Bachelor"/>
    <s v="Bachelor"/>
    <s v="Medical"/>
    <s v="Medical"/>
    <s v="4Ver High"/>
    <s v="Ver High"/>
    <s v="Female"/>
    <s v="Female"/>
    <n v="60"/>
    <n v="60"/>
    <s v="2Medium"/>
    <s v="Medium"/>
    <n v="2"/>
    <n v="2"/>
    <s v="Laboratory Technician"/>
    <s v="Laboratory Technician"/>
    <s v="4Very High"/>
    <s v="Very High"/>
    <s v="Married"/>
    <s v="Married"/>
    <n v="5363"/>
    <n v="5363"/>
    <n v="10846"/>
    <n v="10846"/>
    <n v="0"/>
    <n v="0"/>
    <s v="No"/>
    <s v="No"/>
    <n v="12"/>
    <n v="12"/>
    <s v="3Excellent"/>
    <s v="Excellent"/>
    <s v="2Medium"/>
    <s v="Medium"/>
    <n v="0"/>
    <n v="0"/>
    <s v="3Better"/>
    <s v="Better"/>
    <s v="No"/>
    <x v="1"/>
  </r>
  <r>
    <n v="2427"/>
    <n v="27"/>
    <n v="27"/>
    <s v="Travel_Frequently"/>
    <s v="Travel_Frequently"/>
    <n v="793"/>
    <n v="793"/>
    <s v="Sales"/>
    <x v="0"/>
    <n v="2"/>
    <n v="2"/>
    <s v="1Below College"/>
    <s v="Below College"/>
    <s v="Life Sciences"/>
    <s v="Life Sciences"/>
    <s v="4Ver High"/>
    <s v="Ver High"/>
    <s v="Male"/>
    <s v="Male"/>
    <n v="43"/>
    <n v="43"/>
    <s v="1Low"/>
    <s v="Low"/>
    <n v="2"/>
    <n v="2"/>
    <s v="Sales Executive"/>
    <s v="Sales Executive"/>
    <s v="4Very High"/>
    <s v="Very High"/>
    <s v="Single"/>
    <s v="Single"/>
    <n v="5071"/>
    <n v="5071"/>
    <n v="20392"/>
    <n v="20392"/>
    <n v="3"/>
    <n v="3"/>
    <s v="No"/>
    <s v="No"/>
    <n v="20"/>
    <n v="20"/>
    <s v="4Outstanding"/>
    <s v="Outstanding"/>
    <s v="2Medium"/>
    <s v="Medium"/>
    <n v="3"/>
    <n v="3"/>
    <s v="3Better"/>
    <s v="Better"/>
    <s v="No"/>
    <x v="1"/>
  </r>
  <r>
    <n v="2428"/>
    <n v="55"/>
    <n v="55"/>
    <s v="Travel_Rarely"/>
    <s v="Travel_Rarely"/>
    <n v="267"/>
    <n v="267"/>
    <s v="Sales"/>
    <x v="0"/>
    <n v="13"/>
    <n v="13"/>
    <s v="4Master"/>
    <s v="Master"/>
    <s v="Marketing"/>
    <s v="Marketing"/>
    <s v="1Low"/>
    <s v="Low"/>
    <s v="Male"/>
    <s v="Male"/>
    <n v="85"/>
    <n v="85"/>
    <s v="4Very High"/>
    <s v="Very High"/>
    <n v="4"/>
    <n v="4"/>
    <s v="Sales Executive"/>
    <s v="Sales Executive"/>
    <s v="3High"/>
    <s v="High"/>
    <s v="Single"/>
    <s v="Single"/>
    <n v="13695"/>
    <n v="13695"/>
    <n v="9277"/>
    <n v="9277"/>
    <n v="6"/>
    <n v="6"/>
    <s v="Yes"/>
    <s v="Yes"/>
    <n v="17"/>
    <n v="17"/>
    <s v="3Excellent"/>
    <s v="Excellent"/>
    <s v="3High"/>
    <s v="High"/>
    <n v="2"/>
    <n v="2"/>
    <s v="2Good"/>
    <s v="Good"/>
    <s v="Yes"/>
    <x v="0"/>
  </r>
  <r>
    <n v="2429"/>
    <n v="56"/>
    <n v="56"/>
    <s v="Travel_Rarely"/>
    <s v="Travel_Rarely"/>
    <n v="1369"/>
    <n v="1369"/>
    <s v="Research &amp; Development"/>
    <x v="1"/>
    <n v="23"/>
    <n v="23"/>
    <s v="3Bachelor"/>
    <s v="Bachelor"/>
    <s v="Life Sciences"/>
    <s v="Life Sciences"/>
    <s v="4Ver High"/>
    <s v="Ver High"/>
    <s v="Male"/>
    <s v="Male"/>
    <n v="68"/>
    <n v="68"/>
    <s v="3High"/>
    <s v="High"/>
    <n v="4"/>
    <n v="4"/>
    <s v="Manufacturing Director"/>
    <s v="Manufacturing Director"/>
    <s v="2Medium"/>
    <s v="Medium"/>
    <s v="Married"/>
    <s v="Married"/>
    <n v="13402"/>
    <n v="13402"/>
    <n v="18235"/>
    <n v="18235"/>
    <n v="4"/>
    <n v="4"/>
    <s v="Yes"/>
    <s v="Yes"/>
    <n v="12"/>
    <n v="12"/>
    <s v="3Excellent"/>
    <s v="Excellent"/>
    <s v="1Low"/>
    <s v="Low"/>
    <n v="0"/>
    <n v="0"/>
    <s v="3Better"/>
    <s v="Better"/>
    <s v="No"/>
    <x v="1"/>
  </r>
  <r>
    <n v="2430"/>
    <n v="34"/>
    <n v="34"/>
    <s v="Non-Travel"/>
    <s v="Non-Travel"/>
    <n v="999"/>
    <n v="999"/>
    <s v="Research &amp; Development"/>
    <x v="1"/>
    <n v="26"/>
    <n v="26"/>
    <s v="1Below College"/>
    <s v="Below College"/>
    <s v="Technical Degree"/>
    <s v="Technical Degree"/>
    <s v="1Low"/>
    <s v="Low"/>
    <s v="Female"/>
    <s v="Female"/>
    <n v="92"/>
    <n v="92"/>
    <s v="2Medium"/>
    <s v="Medium"/>
    <n v="1"/>
    <n v="1"/>
    <s v="Research Scientist"/>
    <s v="Research Scientist"/>
    <s v="3High"/>
    <s v="High"/>
    <s v="Divorced"/>
    <s v="Divorced"/>
    <n v="2029"/>
    <n v="2029"/>
    <n v="15891"/>
    <n v="15891"/>
    <n v="1"/>
    <n v="1"/>
    <s v="No"/>
    <s v="No"/>
    <n v="20"/>
    <n v="20"/>
    <s v="4Outstanding"/>
    <s v="Outstanding"/>
    <s v="3High"/>
    <s v="High"/>
    <n v="2"/>
    <n v="2"/>
    <s v="3Better"/>
    <s v="Better"/>
    <s v="No"/>
    <x v="1"/>
  </r>
  <r>
    <n v="2431"/>
    <n v="40"/>
    <n v="40"/>
    <s v="Travel_Rarely"/>
    <s v="Travel_Rarely"/>
    <n v="1202"/>
    <n v="1202"/>
    <s v="Research &amp; Development"/>
    <x v="1"/>
    <n v="2"/>
    <n v="2"/>
    <s v="1Below College"/>
    <s v="Below College"/>
    <s v="Medical"/>
    <s v="Medical"/>
    <s v="2Medium"/>
    <s v="Medium"/>
    <s v="Female"/>
    <s v="Female"/>
    <n v="89"/>
    <n v="89"/>
    <s v="4Very High"/>
    <s v="Very High"/>
    <n v="2"/>
    <n v="2"/>
    <s v="Healthcare Representative"/>
    <s v="Healthcare Representative"/>
    <s v="3High"/>
    <s v="High"/>
    <s v="Divorced"/>
    <s v="Divorced"/>
    <n v="6377"/>
    <n v="6377"/>
    <n v="13888"/>
    <n v="13888"/>
    <n v="5"/>
    <n v="5"/>
    <s v="No"/>
    <s v="No"/>
    <n v="20"/>
    <n v="20"/>
    <s v="4Outstanding"/>
    <s v="Outstanding"/>
    <s v="2Medium"/>
    <s v="Medium"/>
    <n v="0"/>
    <n v="0"/>
    <s v="3Better"/>
    <s v="Better"/>
    <s v="No"/>
    <x v="1"/>
  </r>
  <r>
    <n v="2432"/>
    <n v="34"/>
    <n v="34"/>
    <s v="Travel_Rarely"/>
    <s v="Travel_Rarely"/>
    <n v="285"/>
    <n v="285"/>
    <s v="Research &amp; Development"/>
    <x v="1"/>
    <n v="29"/>
    <n v="29"/>
    <s v="3Bachelor"/>
    <s v="Bachelor"/>
    <s v="Medical"/>
    <s v="Medical"/>
    <s v="2Medium"/>
    <s v="Medium"/>
    <s v="Male"/>
    <s v="Male"/>
    <n v="86"/>
    <n v="86"/>
    <s v="3High"/>
    <s v="High"/>
    <n v="2"/>
    <n v="2"/>
    <s v="Laboratory Technician"/>
    <s v="Laboratory Technician"/>
    <s v="3High"/>
    <s v="High"/>
    <s v="Married"/>
    <s v="Married"/>
    <n v="5429"/>
    <n v="5429"/>
    <n v="17491"/>
    <n v="17491"/>
    <n v="4"/>
    <n v="4"/>
    <s v="No"/>
    <s v="No"/>
    <n v="13"/>
    <n v="13"/>
    <s v="3Excellent"/>
    <s v="Excellent"/>
    <s v="1Low"/>
    <s v="Low"/>
    <n v="1"/>
    <n v="1"/>
    <s v="3Better"/>
    <s v="Better"/>
    <s v="No"/>
    <x v="1"/>
  </r>
  <r>
    <n v="2433"/>
    <n v="31"/>
    <n v="31"/>
    <s v="Travel_Frequently"/>
    <s v="Travel_Frequently"/>
    <n v="703"/>
    <n v="703"/>
    <s v="Sales"/>
    <x v="0"/>
    <n v="2"/>
    <n v="2"/>
    <s v="3Bachelor"/>
    <s v="Bachelor"/>
    <s v="Life Sciences"/>
    <s v="Life Sciences"/>
    <s v="3High"/>
    <s v="High"/>
    <s v="Female"/>
    <s v="Female"/>
    <n v="90"/>
    <n v="90"/>
    <s v="2Medium"/>
    <s v="Medium"/>
    <n v="1"/>
    <n v="1"/>
    <s v="Sales Representative"/>
    <s v="Sales Representative"/>
    <s v="4Very High"/>
    <s v="Very High"/>
    <s v="Single"/>
    <s v="Single"/>
    <n v="2785"/>
    <n v="2785"/>
    <n v="11882"/>
    <n v="11882"/>
    <n v="7"/>
    <n v="7"/>
    <s v="No"/>
    <s v="No"/>
    <n v="14"/>
    <n v="14"/>
    <s v="3Excellent"/>
    <s v="Excellent"/>
    <s v="3High"/>
    <s v="High"/>
    <n v="3"/>
    <n v="3"/>
    <s v="4Best"/>
    <s v="Best"/>
    <s v="Yes"/>
    <x v="0"/>
  </r>
  <r>
    <n v="2434"/>
    <n v="35"/>
    <n v="35"/>
    <s v="Travel_Frequently"/>
    <s v="Travel_Frequently"/>
    <n v="662"/>
    <n v="662"/>
    <s v="Sales"/>
    <x v="0"/>
    <n v="18"/>
    <n v="18"/>
    <s v="4Master"/>
    <s v="Master"/>
    <s v="Marketing"/>
    <s v="Marketing"/>
    <s v="4Ver High"/>
    <s v="Ver High"/>
    <s v="Female"/>
    <s v="Female"/>
    <n v="67"/>
    <n v="67"/>
    <s v="3High"/>
    <s v="High"/>
    <n v="2"/>
    <n v="2"/>
    <s v="Sales Executive"/>
    <s v="Sales Executive"/>
    <s v="3High"/>
    <s v="High"/>
    <s v="Married"/>
    <s v="Married"/>
    <n v="4614"/>
    <n v="4614"/>
    <n v="23288"/>
    <n v="23288"/>
    <n v="0"/>
    <n v="0"/>
    <s v="Yes"/>
    <s v="Yes"/>
    <n v="18"/>
    <n v="18"/>
    <s v="3Excellent"/>
    <s v="Excellent"/>
    <s v="3High"/>
    <s v="High"/>
    <n v="0"/>
    <n v="0"/>
    <s v="2Good"/>
    <s v="Good"/>
    <s v="Yes"/>
    <x v="0"/>
  </r>
  <r>
    <n v="2435"/>
    <n v="38"/>
    <n v="38"/>
    <s v="Travel_Frequently"/>
    <s v="Travel_Frequently"/>
    <n v="693"/>
    <n v="693"/>
    <s v="Research &amp; Development"/>
    <x v="1"/>
    <n v="7"/>
    <n v="7"/>
    <s v="3Bachelor"/>
    <s v="Bachelor"/>
    <s v="Life Sciences"/>
    <s v="Life Sciences"/>
    <s v="4Ver High"/>
    <s v="Ver High"/>
    <s v="Male"/>
    <s v="Male"/>
    <n v="57"/>
    <n v="57"/>
    <s v="4Very High"/>
    <s v="Very High"/>
    <n v="1"/>
    <n v="1"/>
    <s v="Research Scientist"/>
    <s v="Research Scientist"/>
    <s v="3High"/>
    <s v="High"/>
    <s v="Divorced"/>
    <s v="Divorced"/>
    <n v="2610"/>
    <n v="2610"/>
    <n v="15748"/>
    <n v="15748"/>
    <n v="1"/>
    <n v="1"/>
    <s v="No"/>
    <s v="No"/>
    <n v="11"/>
    <n v="11"/>
    <s v="3Excellent"/>
    <s v="Excellent"/>
    <s v="4Very High"/>
    <s v="Very High"/>
    <n v="2"/>
    <n v="2"/>
    <s v="3Better"/>
    <s v="Better"/>
    <s v="No"/>
    <x v="1"/>
  </r>
  <r>
    <n v="2436"/>
    <n v="34"/>
    <n v="34"/>
    <s v="Travel_Rarely"/>
    <s v="Travel_Rarely"/>
    <n v="404"/>
    <n v="404"/>
    <s v="Research &amp; Development"/>
    <x v="1"/>
    <n v="2"/>
    <n v="2"/>
    <s v="4Master"/>
    <s v="Master"/>
    <s v="Technical Degree"/>
    <s v="Technical Degree"/>
    <s v="3High"/>
    <s v="High"/>
    <s v="Female"/>
    <s v="Female"/>
    <n v="98"/>
    <n v="98"/>
    <s v="3High"/>
    <s v="High"/>
    <n v="2"/>
    <n v="2"/>
    <s v="Healthcare Representative"/>
    <s v="Healthcare Representative"/>
    <s v="4Very High"/>
    <s v="Very High"/>
    <m/>
    <s v="Single"/>
    <n v="6687"/>
    <n v="6687"/>
    <n v="6163"/>
    <n v="6163"/>
    <n v="1"/>
    <n v="1"/>
    <s v="No"/>
    <s v="No"/>
    <n v="11"/>
    <n v="11"/>
    <s v="3Excellent"/>
    <s v="Excellent"/>
    <s v="4Very High"/>
    <s v="Very High"/>
    <n v="2"/>
    <n v="2"/>
    <s v="4Best"/>
    <s v="Best"/>
    <s v="No"/>
    <x v="1"/>
  </r>
  <r>
    <n v="2437"/>
    <n v="28"/>
    <n v="28"/>
    <s v="Travel_Rarely"/>
    <s v="Travel_Rarely"/>
    <n v="736"/>
    <n v="736"/>
    <s v="Sales"/>
    <x v="0"/>
    <n v="26"/>
    <n v="26"/>
    <s v="3Bachelor"/>
    <s v="Bachelor"/>
    <s v="Life Sciences"/>
    <s v="Life Sciences"/>
    <s v="3High"/>
    <s v="High"/>
    <s v="Male"/>
    <s v="Male"/>
    <n v="48"/>
    <n v="48"/>
    <s v="2Medium"/>
    <s v="Medium"/>
    <n v="2"/>
    <n v="2"/>
    <s v="Sales Executive"/>
    <s v="Sales Executive"/>
    <s v="1Low"/>
    <s v="Low"/>
    <s v="Married"/>
    <s v="Married"/>
    <n v="4724"/>
    <n v="4724"/>
    <n v="24232"/>
    <n v="24232"/>
    <n v="1"/>
    <n v="1"/>
    <s v="No"/>
    <s v="No"/>
    <n v="11"/>
    <n v="11"/>
    <s v="3Excellent"/>
    <s v="Excellent"/>
    <s v="3High"/>
    <s v="High"/>
    <n v="0"/>
    <n v="0"/>
    <s v="3Better"/>
    <s v="Better"/>
    <s v="No"/>
    <x v="1"/>
  </r>
  <r>
    <n v="2438"/>
    <n v="31"/>
    <n v="31"/>
    <s v="Travel_Rarely"/>
    <s v="Travel_Rarely"/>
    <n v="330"/>
    <n v="330"/>
    <s v="Research &amp; Development"/>
    <x v="1"/>
    <n v="22"/>
    <n v="22"/>
    <s v="4Master"/>
    <s v="Master"/>
    <s v="Medical"/>
    <s v="Medical"/>
    <s v="4Ver High"/>
    <s v="Ver High"/>
    <s v="Male"/>
    <s v="Male"/>
    <n v="98"/>
    <n v="98"/>
    <s v="3High"/>
    <s v="High"/>
    <n v="2"/>
    <n v="2"/>
    <s v="Manufacturing Director"/>
    <s v="Manufacturing Director"/>
    <s v="3High"/>
    <s v="High"/>
    <s v="Married"/>
    <s v="Married"/>
    <n v="6179"/>
    <n v="6179"/>
    <n v="21057"/>
    <n v="21057"/>
    <n v="1"/>
    <n v="1"/>
    <s v="Yes"/>
    <s v="Yes"/>
    <n v="15"/>
    <n v="15"/>
    <s v="3Excellent"/>
    <s v="Excellent"/>
    <s v="4Very High"/>
    <s v="Very High"/>
    <n v="3"/>
    <n v="3"/>
    <s v="2Good"/>
    <s v="Good"/>
    <s v="Yes"/>
    <x v="0"/>
  </r>
  <r>
    <n v="2439"/>
    <n v="39"/>
    <n v="39"/>
    <s v="Travel_Rarely"/>
    <s v="Travel_Rarely"/>
    <n v="1498"/>
    <n v="1498"/>
    <s v="Sales"/>
    <x v="0"/>
    <n v="21"/>
    <n v="21"/>
    <s v="4Master"/>
    <s v="Master"/>
    <s v="Life Sciences"/>
    <s v="Life Sciences"/>
    <s v="1Low"/>
    <s v="Low"/>
    <s v="Male"/>
    <s v="Male"/>
    <n v="44"/>
    <n v="44"/>
    <s v="2Medium"/>
    <s v="Medium"/>
    <n v="2"/>
    <n v="2"/>
    <s v="Sales Executive"/>
    <s v="Sales Executive"/>
    <s v="4Very High"/>
    <s v="Very High"/>
    <s v="Married"/>
    <s v="Married"/>
    <n v="6120"/>
    <n v="6120"/>
    <n v="3567"/>
    <n v="3567"/>
    <n v="3"/>
    <n v="3"/>
    <s v="Yes"/>
    <s v="Yes"/>
    <n v="12"/>
    <n v="12"/>
    <s v="3Excellent"/>
    <s v="Excellent"/>
    <s v="4Very High"/>
    <s v="Very High"/>
    <n v="2"/>
    <n v="2"/>
    <s v="4Best"/>
    <s v="Best"/>
    <s v="No"/>
    <x v="1"/>
  </r>
  <r>
    <n v="2440"/>
    <n v="51"/>
    <n v="51"/>
    <s v="Travel_Frequently"/>
    <s v="Travel_Frequently"/>
    <n v="541"/>
    <n v="541"/>
    <s v="Sales"/>
    <x v="0"/>
    <n v="2"/>
    <n v="2"/>
    <s v="3Bachelor"/>
    <s v="Bachelor"/>
    <s v="Marketing"/>
    <s v="Marketing"/>
    <s v="2Medium"/>
    <s v="Medium"/>
    <s v="Male"/>
    <s v="Male"/>
    <n v="52"/>
    <n v="52"/>
    <s v="3High"/>
    <s v="High"/>
    <n v="3"/>
    <n v="3"/>
    <s v="Sales Executive"/>
    <s v="Sales Executive"/>
    <s v="2Medium"/>
    <s v="Medium"/>
    <s v="Married"/>
    <s v="Married"/>
    <n v="10596"/>
    <n v="10596"/>
    <n v="15395"/>
    <n v="15395"/>
    <n v="2"/>
    <n v="2"/>
    <s v="No"/>
    <s v="No"/>
    <n v="11"/>
    <n v="11"/>
    <s v="3Excellent"/>
    <s v="Excellent"/>
    <s v="2Medium"/>
    <s v="Medium"/>
    <n v="5"/>
    <n v="5"/>
    <s v="3Better"/>
    <s v="Better"/>
    <s v="No"/>
    <x v="1"/>
  </r>
  <r>
    <n v="2441"/>
    <n v="41"/>
    <n v="41"/>
    <m/>
    <s v="Travel_Rarely"/>
    <n v="1200"/>
    <n v="1200"/>
    <s v="Research &amp; Development"/>
    <x v="1"/>
    <n v="22"/>
    <n v="22"/>
    <s v="3Bachelor"/>
    <s v="Bachelor"/>
    <s v="Life Sciences"/>
    <s v="Life Sciences"/>
    <s v="4Ver High"/>
    <s v="Ver High"/>
    <s v="Female"/>
    <s v="Female"/>
    <n v="75"/>
    <n v="75"/>
    <s v="3High"/>
    <s v="High"/>
    <n v="2"/>
    <n v="2"/>
    <s v="Research Scientist"/>
    <s v="Research Scientist"/>
    <s v="4Very High"/>
    <s v="Very High"/>
    <s v="Divorced"/>
    <s v="Divorced"/>
    <n v="5467"/>
    <n v="5467"/>
    <n v="13953"/>
    <n v="13953"/>
    <n v="3"/>
    <n v="3"/>
    <s v="Yes"/>
    <s v="Yes"/>
    <n v="14"/>
    <n v="14"/>
    <s v="3Excellent"/>
    <s v="Excellent"/>
    <s v="1Low"/>
    <s v="Low"/>
    <n v="4"/>
    <n v="4"/>
    <s v="2Good"/>
    <s v="Good"/>
    <s v="No"/>
    <x v="1"/>
  </r>
  <r>
    <n v="2442"/>
    <n v="37"/>
    <n v="37"/>
    <s v="Travel_Rarely"/>
    <s v="Travel_Rarely"/>
    <n v="1439"/>
    <n v="1439"/>
    <s v="Research &amp; Development"/>
    <x v="1"/>
    <n v="4"/>
    <n v="4"/>
    <s v="1Below College"/>
    <s v="Below College"/>
    <s v="Life Sciences"/>
    <s v="Life Sciences"/>
    <s v="3High"/>
    <s v="High"/>
    <s v="Male"/>
    <s v="Male"/>
    <n v="54"/>
    <n v="54"/>
    <s v="3High"/>
    <s v="High"/>
    <n v="1"/>
    <n v="1"/>
    <s v="Research Scientist"/>
    <s v="Research Scientist"/>
    <s v="3High"/>
    <s v="High"/>
    <s v="Married"/>
    <s v="Married"/>
    <n v="2996"/>
    <n v="2996"/>
    <n v="5182"/>
    <n v="5182"/>
    <n v="7"/>
    <n v="7"/>
    <s v="Yes"/>
    <s v="Yes"/>
    <n v="15"/>
    <n v="15"/>
    <s v="3Excellent"/>
    <s v="Excellent"/>
    <s v="4Very High"/>
    <s v="Very High"/>
    <n v="2"/>
    <n v="2"/>
    <s v="3Better"/>
    <s v="Better"/>
    <s v="No"/>
    <x v="1"/>
  </r>
  <r>
    <n v="2443"/>
    <n v="33"/>
    <n v="33"/>
    <s v="Travel_Frequently"/>
    <s v="Travel_Frequently"/>
    <n v="1111"/>
    <n v="1111"/>
    <m/>
    <x v="1"/>
    <n v="5"/>
    <n v="5"/>
    <s v="1Below College"/>
    <s v="Below College"/>
    <s v="Life Sciences"/>
    <s v="Life Sciences"/>
    <s v="2Medium"/>
    <s v="Medium"/>
    <s v="Male"/>
    <s v="Male"/>
    <n v="61"/>
    <n v="61"/>
    <s v="3High"/>
    <s v="High"/>
    <n v="2"/>
    <n v="2"/>
    <s v="Sales Executive"/>
    <s v="Sales Executive"/>
    <s v="4Very High"/>
    <s v="Very High"/>
    <s v="Married"/>
    <s v="Married"/>
    <n v="9998"/>
    <n v="9998"/>
    <n v="19293"/>
    <n v="19293"/>
    <n v="6"/>
    <n v="6"/>
    <s v="No"/>
    <s v="No"/>
    <n v="13"/>
    <n v="13"/>
    <s v="3Excellent"/>
    <s v="Excellent"/>
    <s v="1Low"/>
    <s v="Low"/>
    <n v="2"/>
    <n v="2"/>
    <s v="4Best"/>
    <s v="Best"/>
    <s v="No"/>
    <x v="1"/>
  </r>
  <r>
    <n v="2444"/>
    <n v="32"/>
    <n v="32"/>
    <s v="Travel_Rarely"/>
    <s v="Travel_Rarely"/>
    <n v="499"/>
    <n v="499"/>
    <s v="Sales"/>
    <x v="0"/>
    <n v="2"/>
    <n v="2"/>
    <s v="1Below College"/>
    <s v="Below College"/>
    <s v="Marketing"/>
    <s v="Marketing"/>
    <s v="3High"/>
    <s v="High"/>
    <s v="Male"/>
    <s v="Male"/>
    <n v="36"/>
    <n v="36"/>
    <s v="3High"/>
    <s v="High"/>
    <n v="2"/>
    <n v="2"/>
    <s v="Sales Executive"/>
    <s v="Sales Executive"/>
    <s v="2Medium"/>
    <s v="Medium"/>
    <s v="Married"/>
    <s v="Married"/>
    <n v="4078"/>
    <n v="4078"/>
    <n v="20497"/>
    <n v="20497"/>
    <n v="0"/>
    <n v="0"/>
    <s v="Yes"/>
    <s v="Yes"/>
    <n v="13"/>
    <n v="13"/>
    <s v="3Excellent"/>
    <s v="Excellent"/>
    <s v="1Low"/>
    <s v="Low"/>
    <n v="3"/>
    <n v="3"/>
    <s v="2Good"/>
    <s v="Good"/>
    <s v="No"/>
    <x v="1"/>
  </r>
  <r>
    <n v="2445"/>
    <n v="39"/>
    <n v="39"/>
    <s v="Non-Travel"/>
    <s v="Non-Travel"/>
    <n v="1485"/>
    <n v="1485"/>
    <s v="Research &amp; Development"/>
    <x v="1"/>
    <n v="25"/>
    <n v="25"/>
    <s v="2College"/>
    <s v="College"/>
    <s v="Life Sciences"/>
    <s v="Life Sciences"/>
    <s v="3High"/>
    <s v="High"/>
    <s v="Male"/>
    <s v="Male"/>
    <n v="71"/>
    <n v="71"/>
    <s v="3High"/>
    <s v="High"/>
    <n v="3"/>
    <n v="3"/>
    <s v="Healthcare Representative"/>
    <s v="Healthcare Representative"/>
    <s v="3High"/>
    <s v="High"/>
    <s v="Married"/>
    <s v="Married"/>
    <n v="10920"/>
    <n v="10920"/>
    <n v="3449"/>
    <n v="3449"/>
    <n v="3"/>
    <n v="3"/>
    <s v="No"/>
    <s v="No"/>
    <n v="21"/>
    <n v="21"/>
    <s v="4Outstanding"/>
    <s v="Outstanding"/>
    <s v="2Medium"/>
    <s v="Medium"/>
    <n v="2"/>
    <n v="2"/>
    <s v="3Better"/>
    <s v="Better"/>
    <s v="No"/>
    <x v="1"/>
  </r>
  <r>
    <n v="2446"/>
    <n v="25"/>
    <n v="25"/>
    <s v="Travel_Rarely"/>
    <s v="Travel_Rarely"/>
    <n v="1372"/>
    <n v="1372"/>
    <s v="Sales"/>
    <x v="0"/>
    <n v="18"/>
    <n v="18"/>
    <s v="1Below College"/>
    <s v="Below College"/>
    <s v="Life Sciences"/>
    <s v="Life Sciences"/>
    <s v="1Low"/>
    <s v="Low"/>
    <s v="Male"/>
    <s v="Male"/>
    <n v="93"/>
    <n v="93"/>
    <s v="4Very High"/>
    <s v="Very High"/>
    <n v="2"/>
    <n v="2"/>
    <s v="Sales Executive"/>
    <s v="Sales Executive"/>
    <s v="3High"/>
    <s v="High"/>
    <s v="Married"/>
    <s v="Married"/>
    <n v="6232"/>
    <n v="6232"/>
    <n v="12477"/>
    <n v="12477"/>
    <n v="2"/>
    <n v="2"/>
    <s v="No"/>
    <s v="No"/>
    <n v="11"/>
    <n v="11"/>
    <s v="3Excellent"/>
    <s v="Excellent"/>
    <s v="2Medium"/>
    <s v="Medium"/>
    <n v="3"/>
    <n v="3"/>
    <s v="2Good"/>
    <s v="Good"/>
    <s v="No"/>
    <x v="1"/>
  </r>
  <r>
    <n v="2447"/>
    <n v="52"/>
    <n v="52"/>
    <s v="Travel_Frequently"/>
    <s v="Travel_Frequently"/>
    <n v="322"/>
    <n v="322"/>
    <s v="Research &amp; Development"/>
    <x v="1"/>
    <n v="28"/>
    <n v="28"/>
    <m/>
    <s v="Bachelor"/>
    <s v="Medical"/>
    <s v="Medical"/>
    <s v="4Ver High"/>
    <s v="Ver High"/>
    <s v="Female"/>
    <s v="Female"/>
    <n v="59"/>
    <n v="59"/>
    <s v="4Very High"/>
    <s v="Very High"/>
    <n v="4"/>
    <n v="4"/>
    <s v="Manufacturing Director"/>
    <s v="Manufacturing Director"/>
    <s v="3High"/>
    <s v="High"/>
    <s v="Married"/>
    <s v="Married"/>
    <n v="13247"/>
    <n v="13247"/>
    <n v="9731"/>
    <n v="9731"/>
    <n v="2"/>
    <n v="2"/>
    <s v="Yes"/>
    <s v="Yes"/>
    <n v="11"/>
    <n v="11"/>
    <s v="3Excellent"/>
    <s v="Excellent"/>
    <s v="2Medium"/>
    <s v="Medium"/>
    <n v="3"/>
    <n v="3"/>
    <s v="2Good"/>
    <s v="Good"/>
    <s v="No"/>
    <x v="1"/>
  </r>
  <r>
    <n v="2448"/>
    <n v="43"/>
    <n v="43"/>
    <s v="Travel_Rarely"/>
    <s v="Travel_Rarely"/>
    <n v="930"/>
    <n v="930"/>
    <s v="Research &amp; Development"/>
    <x v="1"/>
    <n v="6"/>
    <n v="6"/>
    <s v="3Bachelor"/>
    <s v="Bachelor"/>
    <s v="Medical"/>
    <s v="Medical"/>
    <s v="1Low"/>
    <s v="Low"/>
    <s v="Female"/>
    <s v="Female"/>
    <n v="73"/>
    <n v="73"/>
    <s v="2Medium"/>
    <s v="Medium"/>
    <n v="2"/>
    <n v="2"/>
    <s v="Research Scientist"/>
    <s v="Research Scientist"/>
    <s v="3High"/>
    <s v="High"/>
    <s v="Single"/>
    <s v="Single"/>
    <n v="4081"/>
    <n v="4081"/>
    <n v="20003"/>
    <n v="20003"/>
    <n v="1"/>
    <n v="1"/>
    <s v="Yes"/>
    <s v="Yes"/>
    <n v="14"/>
    <n v="14"/>
    <s v="3Excellent"/>
    <s v="Excellent"/>
    <s v="1Low"/>
    <s v="Low"/>
    <n v="3"/>
    <n v="3"/>
    <s v="1Bad"/>
    <s v="Bad"/>
    <s v="No"/>
    <x v="1"/>
  </r>
  <r>
    <n v="2449"/>
    <n v="27"/>
    <n v="27"/>
    <s v="Travel_Rarely"/>
    <s v="Travel_Rarely"/>
    <n v="205"/>
    <n v="205"/>
    <s v="Sales"/>
    <x v="0"/>
    <n v="10"/>
    <n v="10"/>
    <s v="3Bachelor"/>
    <s v="Bachelor"/>
    <s v="Marketing"/>
    <s v="Marketing"/>
    <s v="4Ver High"/>
    <s v="Ver High"/>
    <s v="Female"/>
    <s v="Female"/>
    <n v="98"/>
    <n v="98"/>
    <s v="2Medium"/>
    <s v="Medium"/>
    <n v="2"/>
    <n v="2"/>
    <s v="Sales Executive"/>
    <s v="Sales Executive"/>
    <s v="4Very High"/>
    <s v="Very High"/>
    <s v="Married"/>
    <s v="Married"/>
    <n v="5769"/>
    <n v="5769"/>
    <n v="7100"/>
    <n v="7100"/>
    <n v="1"/>
    <n v="1"/>
    <s v="Yes"/>
    <s v="Yes"/>
    <n v="11"/>
    <n v="11"/>
    <s v="3Excellent"/>
    <s v="Excellent"/>
    <s v="4Very High"/>
    <s v="Very High"/>
    <n v="3"/>
    <n v="3"/>
    <s v="3Better"/>
    <s v="Better"/>
    <s v="No"/>
    <x v="1"/>
  </r>
  <r>
    <n v="2450"/>
    <n v="27"/>
    <n v="27"/>
    <s v="Travel_Rarely"/>
    <s v="Travel_Rarely"/>
    <n v="135"/>
    <n v="135"/>
    <s v="Research &amp; Development"/>
    <x v="1"/>
    <n v="17"/>
    <n v="17"/>
    <s v="4Master"/>
    <s v="Master"/>
    <s v="Life Sciences"/>
    <s v="Life Sciences"/>
    <s v="4Ver High"/>
    <s v="Ver High"/>
    <s v="Female"/>
    <s v="Female"/>
    <n v="51"/>
    <n v="51"/>
    <s v="3High"/>
    <s v="High"/>
    <n v="1"/>
    <n v="1"/>
    <s v="Research Scientist"/>
    <s v="Research Scientist"/>
    <s v="3High"/>
    <s v="High"/>
    <s v="Single"/>
    <s v="Single"/>
    <n v="2394"/>
    <n v="2394"/>
    <n v="25681"/>
    <n v="25681"/>
    <n v="1"/>
    <n v="1"/>
    <s v="Yes"/>
    <s v="Yes"/>
    <n v="13"/>
    <n v="13"/>
    <s v="3Excellent"/>
    <s v="Excellent"/>
    <s v="4Very High"/>
    <s v="Very High"/>
    <n v="2"/>
    <n v="2"/>
    <s v="3Better"/>
    <s v="Better"/>
    <s v="Yes"/>
    <x v="0"/>
  </r>
  <r>
    <n v="2451"/>
    <n v="26"/>
    <n v="26"/>
    <s v="Travel_Rarely"/>
    <s v="Travel_Rarely"/>
    <n v="683"/>
    <n v="683"/>
    <s v="Research &amp; Development"/>
    <x v="1"/>
    <n v="2"/>
    <n v="2"/>
    <s v="1Below College"/>
    <s v="Below College"/>
    <s v="Medical"/>
    <s v="Medical"/>
    <s v="1Low"/>
    <s v="Low"/>
    <s v="Male"/>
    <s v="Male"/>
    <n v="36"/>
    <n v="36"/>
    <s v="2Medium"/>
    <s v="Medium"/>
    <n v="1"/>
    <n v="1"/>
    <s v="Research Scientist"/>
    <s v="Research Scientist"/>
    <s v="4Very High"/>
    <s v="Very High"/>
    <s v="Single"/>
    <s v="Single"/>
    <n v="3904"/>
    <n v="3904"/>
    <n v="4050"/>
    <n v="4050"/>
    <n v="0"/>
    <n v="0"/>
    <s v="No"/>
    <s v="No"/>
    <n v="12"/>
    <n v="12"/>
    <s v="3Excellent"/>
    <s v="Excellent"/>
    <s v="4Very High"/>
    <s v="Very High"/>
    <n v="2"/>
    <n v="2"/>
    <s v="3Better"/>
    <s v="Better"/>
    <s v="No"/>
    <x v="1"/>
  </r>
  <r>
    <n v="2452"/>
    <n v="42"/>
    <n v="42"/>
    <s v="Travel_Rarely"/>
    <s v="Travel_Rarely"/>
    <n v="1147"/>
    <n v="1147"/>
    <s v="Human Resources"/>
    <x v="2"/>
    <n v="10"/>
    <n v="10"/>
    <s v="3Bachelor"/>
    <s v="Bachelor"/>
    <s v="Human Resources"/>
    <s v="Human Resources"/>
    <s v="3High"/>
    <s v="High"/>
    <s v="Female"/>
    <s v="Female"/>
    <n v="31"/>
    <n v="31"/>
    <s v="3High"/>
    <s v="High"/>
    <n v="4"/>
    <n v="4"/>
    <s v="Manager"/>
    <s v="Manager"/>
    <s v="1Low"/>
    <s v="Low"/>
    <s v="Married"/>
    <s v="Married"/>
    <n v="16799"/>
    <n v="16799"/>
    <n v="16616"/>
    <n v="16616"/>
    <n v="0"/>
    <n v="0"/>
    <s v="No"/>
    <s v="No"/>
    <n v="14"/>
    <n v="14"/>
    <s v="3Excellent"/>
    <s v="Excellent"/>
    <s v="3High"/>
    <s v="High"/>
    <n v="5"/>
    <n v="5"/>
    <s v="3Better"/>
    <s v="Better"/>
    <s v="No"/>
    <x v="1"/>
  </r>
  <r>
    <n v="2453"/>
    <n v="52"/>
    <n v="52"/>
    <s v="Travel_Rarely"/>
    <s v="Travel_Rarely"/>
    <n v="258"/>
    <n v="258"/>
    <s v="Research &amp; Development"/>
    <x v="1"/>
    <n v="8"/>
    <n v="8"/>
    <s v="4Master"/>
    <s v="Master"/>
    <s v="Other"/>
    <s v="Other"/>
    <s v="3High"/>
    <s v="High"/>
    <s v="Female"/>
    <s v="Female"/>
    <n v="54"/>
    <n v="54"/>
    <s v="3High"/>
    <s v="High"/>
    <n v="1"/>
    <n v="1"/>
    <s v="Laboratory Technician"/>
    <s v="Laboratory Technician"/>
    <s v="1Low"/>
    <s v="Low"/>
    <s v="Married"/>
    <s v="Married"/>
    <n v="2950"/>
    <n v="2950"/>
    <n v="17363"/>
    <n v="17363"/>
    <n v="9"/>
    <n v="9"/>
    <s v="No"/>
    <s v="No"/>
    <n v="13"/>
    <n v="13"/>
    <s v="3Excellent"/>
    <s v="Excellent"/>
    <s v="3High"/>
    <s v="High"/>
    <n v="2"/>
    <n v="2"/>
    <s v="1Bad"/>
    <s v="Bad"/>
    <s v="No"/>
    <x v="1"/>
  </r>
  <r>
    <n v="2454"/>
    <n v="37"/>
    <n v="37"/>
    <s v="Travel_Rarely"/>
    <s v="Travel_Rarely"/>
    <n v="1462"/>
    <n v="1462"/>
    <s v="Research &amp; Development"/>
    <x v="1"/>
    <n v="11"/>
    <n v="11"/>
    <s v="3Bachelor"/>
    <s v="Bachelor"/>
    <s v="Medical"/>
    <s v="Medical"/>
    <s v="1Low"/>
    <s v="Low"/>
    <s v="Female"/>
    <s v="Female"/>
    <n v="94"/>
    <n v="94"/>
    <s v="3High"/>
    <s v="High"/>
    <n v="1"/>
    <n v="1"/>
    <s v="Laboratory Technician"/>
    <s v="Laboratory Technician"/>
    <s v="3High"/>
    <s v="High"/>
    <s v="Single"/>
    <s v="Single"/>
    <n v="3629"/>
    <n v="3629"/>
    <n v="19106"/>
    <n v="19106"/>
    <n v="4"/>
    <n v="4"/>
    <s v="No"/>
    <s v="No"/>
    <n v="18"/>
    <n v="18"/>
    <s v="3Excellent"/>
    <s v="Excellent"/>
    <s v="1Low"/>
    <s v="Low"/>
    <n v="6"/>
    <n v="6"/>
    <s v="3Better"/>
    <s v="Better"/>
    <s v="No"/>
    <x v="1"/>
  </r>
  <r>
    <n v="2455"/>
    <n v="35"/>
    <n v="35"/>
    <s v="Travel_Frequently"/>
    <s v="Travel_Frequently"/>
    <n v="200"/>
    <n v="200"/>
    <s v="Research &amp; Development"/>
    <x v="1"/>
    <n v="18"/>
    <n v="18"/>
    <s v="2College"/>
    <s v="College"/>
    <s v="Life Sciences"/>
    <s v="Life Sciences"/>
    <s v="3High"/>
    <s v="High"/>
    <s v="Male"/>
    <s v="Male"/>
    <n v="60"/>
    <n v="60"/>
    <s v="3High"/>
    <s v="High"/>
    <n v="3"/>
    <n v="3"/>
    <s v="Manufacturing Director"/>
    <s v="Manufacturing Director"/>
    <s v="4Very High"/>
    <s v="Very High"/>
    <s v="Single"/>
    <s v="Single"/>
    <n v="9362"/>
    <n v="9362"/>
    <n v="19944"/>
    <n v="19944"/>
    <n v="2"/>
    <n v="2"/>
    <s v="No"/>
    <s v="No"/>
    <n v="11"/>
    <n v="11"/>
    <s v="3Excellent"/>
    <s v="Excellent"/>
    <s v="3High"/>
    <s v="High"/>
    <n v="2"/>
    <n v="2"/>
    <s v="3Better"/>
    <s v="Better"/>
    <s v="No"/>
    <x v="1"/>
  </r>
  <r>
    <n v="2456"/>
    <n v="25"/>
    <n v="25"/>
    <s v="Travel_Rarely"/>
    <s v="Travel_Rarely"/>
    <n v="949"/>
    <n v="949"/>
    <s v="Research &amp; Development"/>
    <x v="1"/>
    <n v="1"/>
    <n v="1"/>
    <s v="3Bachelor"/>
    <s v="Bachelor"/>
    <s v="Technical Degree"/>
    <s v="Technical Degree"/>
    <s v="1Low"/>
    <s v="Low"/>
    <s v="Male"/>
    <s v="Male"/>
    <n v="81"/>
    <n v="81"/>
    <s v="3High"/>
    <s v="High"/>
    <n v="1"/>
    <n v="1"/>
    <s v="Laboratory Technician"/>
    <s v="Laboratory Technician"/>
    <s v="4Very High"/>
    <s v="Very High"/>
    <s v="Married"/>
    <s v="Married"/>
    <n v="3229"/>
    <n v="3229"/>
    <n v="4910"/>
    <n v="4910"/>
    <n v="4"/>
    <n v="4"/>
    <s v="No"/>
    <s v="No"/>
    <n v="11"/>
    <n v="11"/>
    <s v="3Excellent"/>
    <s v="Excellent"/>
    <s v="2Medium"/>
    <s v="Medium"/>
    <n v="2"/>
    <n v="2"/>
    <s v="2Good"/>
    <s v="Good"/>
    <s v="No"/>
    <x v="1"/>
  </r>
  <r>
    <n v="2457"/>
    <n v="26"/>
    <n v="26"/>
    <s v="Travel_Rarely"/>
    <s v="Travel_Rarely"/>
    <n v="652"/>
    <n v="652"/>
    <s v="Research &amp; Development"/>
    <x v="1"/>
    <n v="7"/>
    <n v="7"/>
    <s v="3Bachelor"/>
    <s v="Bachelor"/>
    <s v="Other"/>
    <s v="Other"/>
    <s v="3High"/>
    <s v="High"/>
    <s v="Male"/>
    <s v="Male"/>
    <n v="100"/>
    <n v="100"/>
    <s v="4Very High"/>
    <s v="Very High"/>
    <n v="1"/>
    <n v="1"/>
    <s v="Laboratory Technician"/>
    <s v="Laboratory Technician"/>
    <s v="1Low"/>
    <s v="Low"/>
    <s v="Single"/>
    <s v="Single"/>
    <n v="3578"/>
    <n v="3578"/>
    <n v="23577"/>
    <n v="23577"/>
    <n v="0"/>
    <n v="0"/>
    <s v="No"/>
    <s v="No"/>
    <n v="12"/>
    <n v="12"/>
    <s v="3Excellent"/>
    <s v="Excellent"/>
    <s v="4Very High"/>
    <s v="Very High"/>
    <n v="2"/>
    <n v="2"/>
    <s v="3Better"/>
    <s v="Better"/>
    <s v="No"/>
    <x v="1"/>
  </r>
  <r>
    <n v="2458"/>
    <n v="29"/>
    <n v="29"/>
    <s v="Travel_Rarely"/>
    <s v="Travel_Rarely"/>
    <n v="332"/>
    <n v="332"/>
    <s v="Human Resources"/>
    <x v="2"/>
    <n v="17"/>
    <n v="17"/>
    <s v="3Bachelor"/>
    <s v="Bachelor"/>
    <s v="Other"/>
    <s v="Other"/>
    <s v="2Medium"/>
    <s v="Medium"/>
    <s v="Male"/>
    <s v="Male"/>
    <n v="51"/>
    <n v="51"/>
    <s v="2Medium"/>
    <s v="Medium"/>
    <n v="3"/>
    <n v="3"/>
    <s v="Human Resources"/>
    <s v="Human Resources"/>
    <s v="1Low"/>
    <s v="Low"/>
    <s v="Single"/>
    <s v="Single"/>
    <n v="7988"/>
    <n v="7988"/>
    <n v="9769"/>
    <n v="9769"/>
    <n v="1"/>
    <n v="1"/>
    <s v="No"/>
    <s v="No"/>
    <n v="13"/>
    <n v="13"/>
    <s v="3Excellent"/>
    <s v="Excellent"/>
    <s v="1Low"/>
    <s v="Low"/>
    <n v="3"/>
    <n v="3"/>
    <s v="2Good"/>
    <s v="Good"/>
    <s v="No"/>
    <x v="1"/>
  </r>
  <r>
    <n v="2459"/>
    <n v="49"/>
    <n v="49"/>
    <s v="Travel_Frequently"/>
    <s v="Travel_Frequently"/>
    <n v="1475"/>
    <n v="1475"/>
    <s v="Research &amp; Development"/>
    <x v="1"/>
    <n v="28"/>
    <n v="28"/>
    <s v="2College"/>
    <s v="College"/>
    <s v="Life Sciences"/>
    <s v="Life Sciences"/>
    <s v="1Low"/>
    <s v="Low"/>
    <s v="Male"/>
    <s v="Male"/>
    <n v="97"/>
    <n v="97"/>
    <s v="2Medium"/>
    <s v="Medium"/>
    <n v="2"/>
    <n v="2"/>
    <s v="Laboratory Technician"/>
    <s v="Laboratory Technician"/>
    <s v="1Low"/>
    <s v="Low"/>
    <s v="Single"/>
    <s v="Single"/>
    <n v="4284"/>
    <n v="4284"/>
    <n v="22710"/>
    <n v="22710"/>
    <n v="3"/>
    <n v="3"/>
    <s v="No"/>
    <s v="No"/>
    <n v="20"/>
    <n v="20"/>
    <s v="4Outstanding"/>
    <s v="Outstanding"/>
    <s v="1Low"/>
    <s v="Low"/>
    <n v="2"/>
    <n v="2"/>
    <s v="3Better"/>
    <s v="Better"/>
    <s v="Yes"/>
    <x v="0"/>
  </r>
  <r>
    <n v="2460"/>
    <n v="29"/>
    <n v="29"/>
    <s v="Travel_Frequently"/>
    <s v="Travel_Frequently"/>
    <n v="337"/>
    <n v="337"/>
    <s v="Research &amp; Development"/>
    <x v="1"/>
    <n v="14"/>
    <n v="14"/>
    <s v="1Below College"/>
    <s v="Below College"/>
    <s v="Other"/>
    <s v="Other"/>
    <s v="3High"/>
    <s v="High"/>
    <s v="Female"/>
    <s v="Female"/>
    <n v="84"/>
    <n v="84"/>
    <s v="3High"/>
    <s v="High"/>
    <n v="3"/>
    <n v="3"/>
    <s v="Healthcare Representative"/>
    <s v="Healthcare Representative"/>
    <s v="4Very High"/>
    <s v="Very High"/>
    <s v="Single"/>
    <s v="Single"/>
    <n v="7553"/>
    <n v="7553"/>
    <n v="22930"/>
    <n v="22930"/>
    <n v="0"/>
    <n v="0"/>
    <m/>
    <s v="No"/>
    <n v="12"/>
    <n v="12"/>
    <s v="3Excellent"/>
    <s v="Excellent"/>
    <s v="1Low"/>
    <s v="Low"/>
    <n v="1"/>
    <n v="1"/>
    <s v="3Better"/>
    <s v="Better"/>
    <s v="Yes"/>
    <x v="0"/>
  </r>
  <r>
    <n v="2461"/>
    <n v="54"/>
    <n v="54"/>
    <s v="Travel_Rarely"/>
    <s v="Travel_Rarely"/>
    <n v="971"/>
    <n v="971"/>
    <s v="Research &amp; Development"/>
    <x v="1"/>
    <n v="1"/>
    <n v="1"/>
    <s v="3Bachelor"/>
    <s v="Bachelor"/>
    <s v="Medical"/>
    <s v="Medical"/>
    <s v="4Ver High"/>
    <s v="Ver High"/>
    <s v="Female"/>
    <s v="Female"/>
    <n v="54"/>
    <n v="54"/>
    <s v="3High"/>
    <s v="High"/>
    <n v="4"/>
    <n v="4"/>
    <s v="Research Director"/>
    <s v="Research Director"/>
    <s v="4Very High"/>
    <s v="Very High"/>
    <s v="Single"/>
    <s v="Single"/>
    <n v="17328"/>
    <n v="17328"/>
    <n v="5652"/>
    <n v="5652"/>
    <n v="6"/>
    <n v="6"/>
    <s v="No"/>
    <s v="No"/>
    <n v="19"/>
    <n v="19"/>
    <s v="3Excellent"/>
    <s v="Excellent"/>
    <s v="4Very High"/>
    <s v="Very High"/>
    <n v="3"/>
    <n v="3"/>
    <s v="2Good"/>
    <s v="Good"/>
    <s v="No"/>
    <x v="1"/>
  </r>
  <r>
    <n v="2462"/>
    <n v="58"/>
    <n v="58"/>
    <s v="Travel_Rarely"/>
    <s v="Travel_Rarely"/>
    <n v="1055"/>
    <n v="1055"/>
    <s v="Research &amp; Development"/>
    <x v="1"/>
    <n v="1"/>
    <n v="1"/>
    <s v="3Bachelor"/>
    <s v="Bachelor"/>
    <s v="Medical"/>
    <s v="Medical"/>
    <s v="4Ver High"/>
    <s v="Ver High"/>
    <s v="Female"/>
    <s v="Female"/>
    <n v="76"/>
    <n v="76"/>
    <s v="3High"/>
    <s v="High"/>
    <n v="5"/>
    <n v="5"/>
    <s v="Research Director"/>
    <s v="Research Director"/>
    <s v="1Low"/>
    <s v="Low"/>
    <s v="Married"/>
    <s v="Married"/>
    <n v="19701"/>
    <n v="19701"/>
    <n v="22456"/>
    <n v="22456"/>
    <n v="3"/>
    <n v="3"/>
    <s v="Yes"/>
    <s v="Yes"/>
    <n v="21"/>
    <n v="21"/>
    <s v="4Outstanding"/>
    <s v="Outstanding"/>
    <s v="3High"/>
    <s v="High"/>
    <n v="3"/>
    <n v="3"/>
    <s v="3Better"/>
    <s v="Better"/>
    <s v="No"/>
    <x v="1"/>
  </r>
  <r>
    <n v="2463"/>
    <n v="55"/>
    <n v="55"/>
    <s v="Travel_Rarely"/>
    <s v="Travel_Rarely"/>
    <n v="1136"/>
    <n v="1136"/>
    <s v="Research &amp; Development"/>
    <x v="1"/>
    <n v="1"/>
    <n v="1"/>
    <s v="4Master"/>
    <s v="Master"/>
    <s v="Medical"/>
    <s v="Medical"/>
    <s v="2Medium"/>
    <s v="Medium"/>
    <s v="Male"/>
    <s v="Male"/>
    <n v="81"/>
    <n v="81"/>
    <s v="4Very High"/>
    <s v="Very High"/>
    <n v="4"/>
    <n v="4"/>
    <s v="Research Director"/>
    <s v="Research Director"/>
    <s v="4Very High"/>
    <s v="Very High"/>
    <s v="Divorced"/>
    <s v="Divorced"/>
    <n v="14732"/>
    <n v="14732"/>
    <n v="12414"/>
    <n v="12414"/>
    <n v="2"/>
    <n v="2"/>
    <s v="No"/>
    <s v="No"/>
    <n v="13"/>
    <n v="13"/>
    <s v="3Excellent"/>
    <s v="Excellent"/>
    <s v="4Very High"/>
    <s v="Very High"/>
    <n v="4"/>
    <n v="4"/>
    <s v="4Best"/>
    <s v="Best"/>
    <s v="No"/>
    <x v="1"/>
  </r>
  <r>
    <n v="2464"/>
    <n v="36"/>
    <n v="36"/>
    <s v="Travel_Rarely"/>
    <s v="Travel_Rarely"/>
    <n v="1174"/>
    <n v="1174"/>
    <s v="Sales"/>
    <x v="0"/>
    <n v="3"/>
    <n v="3"/>
    <s v="4Master"/>
    <s v="Master"/>
    <s v="Marketing"/>
    <s v="Marketing"/>
    <s v="1Low"/>
    <s v="Low"/>
    <s v="Female"/>
    <s v="Female"/>
    <n v="99"/>
    <n v="99"/>
    <s v="3High"/>
    <s v="High"/>
    <n v="2"/>
    <n v="2"/>
    <s v="Sales Executive"/>
    <s v="Sales Executive"/>
    <s v="2Medium"/>
    <s v="Medium"/>
    <s v="Single"/>
    <s v="Single"/>
    <n v="9278"/>
    <n v="9278"/>
    <n v="20763"/>
    <n v="20763"/>
    <n v="3"/>
    <n v="3"/>
    <s v="Yes"/>
    <s v="Yes"/>
    <n v="16"/>
    <n v="16"/>
    <s v="3Excellent"/>
    <s v="Excellent"/>
    <s v="4Very High"/>
    <s v="Very High"/>
    <n v="3"/>
    <n v="3"/>
    <s v="3Better"/>
    <s v="Better"/>
    <s v="No"/>
    <x v="1"/>
  </r>
  <r>
    <n v="2465"/>
    <n v="31"/>
    <n v="31"/>
    <s v="Travel_Frequently"/>
    <s v="Travel_Frequently"/>
    <n v="667"/>
    <n v="667"/>
    <s v="Sales"/>
    <x v="0"/>
    <n v="1"/>
    <n v="1"/>
    <s v="4Master"/>
    <s v="Master"/>
    <s v="Life Sciences"/>
    <s v="Life Sciences"/>
    <s v="2Medium"/>
    <s v="Medium"/>
    <s v="Female"/>
    <s v="Female"/>
    <n v="50"/>
    <n v="50"/>
    <s v="1Low"/>
    <s v="Low"/>
    <n v="1"/>
    <n v="1"/>
    <s v="Sales Representative"/>
    <s v="Sales Representative"/>
    <s v="3High"/>
    <s v="High"/>
    <s v="Single"/>
    <s v="Single"/>
    <n v="1359"/>
    <n v="1359"/>
    <n v="16154"/>
    <n v="16154"/>
    <n v="1"/>
    <n v="1"/>
    <s v="No"/>
    <s v="No"/>
    <n v="12"/>
    <n v="12"/>
    <s v="3Excellent"/>
    <s v="Excellent"/>
    <s v="2Medium"/>
    <s v="Medium"/>
    <n v="3"/>
    <n v="3"/>
    <s v="3Better"/>
    <s v="Better"/>
    <s v="Yes"/>
    <x v="0"/>
  </r>
  <r>
    <n v="2466"/>
    <n v="30"/>
    <n v="30"/>
    <s v="Travel_Rarely"/>
    <s v="Travel_Rarely"/>
    <n v="855"/>
    <n v="855"/>
    <s v="Sales"/>
    <x v="0"/>
    <n v="7"/>
    <n v="7"/>
    <s v="4Master"/>
    <s v="Master"/>
    <s v="Marketing"/>
    <s v="Marketing"/>
    <s v="4Ver High"/>
    <s v="Ver High"/>
    <s v="Female"/>
    <s v="Female"/>
    <n v="73"/>
    <n v="73"/>
    <s v="3High"/>
    <s v="High"/>
    <n v="2"/>
    <n v="2"/>
    <s v="Sales Executive"/>
    <s v="Sales Executive"/>
    <s v="1Low"/>
    <s v="Low"/>
    <s v="Divorced"/>
    <s v="Divorced"/>
    <n v="4779"/>
    <n v="4779"/>
    <n v="12761"/>
    <n v="12761"/>
    <n v="7"/>
    <n v="7"/>
    <s v="No"/>
    <s v="No"/>
    <n v="14"/>
    <n v="14"/>
    <s v="3Excellent"/>
    <s v="Excellent"/>
    <s v="2Medium"/>
    <s v="Medium"/>
    <n v="3"/>
    <n v="3"/>
    <s v="3Better"/>
    <s v="Better"/>
    <s v="No"/>
    <x v="1"/>
  </r>
  <r>
    <n v="2467"/>
    <n v="31"/>
    <n v="31"/>
    <s v="Travel_Rarely"/>
    <s v="Travel_Rarely"/>
    <n v="182"/>
    <n v="182"/>
    <s v="Research &amp; Development"/>
    <x v="1"/>
    <n v="8"/>
    <n v="8"/>
    <s v="5Doctor"/>
    <s v="Doctor"/>
    <s v="Life Sciences"/>
    <s v="Life Sciences"/>
    <s v="1Low"/>
    <s v="Low"/>
    <s v="Female"/>
    <s v="Female"/>
    <n v="93"/>
    <n v="93"/>
    <s v="3High"/>
    <s v="High"/>
    <n v="4"/>
    <n v="4"/>
    <s v="Research Director"/>
    <s v="Research Director"/>
    <s v="2Medium"/>
    <s v="Medium"/>
    <s v="Single"/>
    <s v="Single"/>
    <n v="16422"/>
    <n v="16422"/>
    <n v="8847"/>
    <n v="8847"/>
    <n v="3"/>
    <n v="3"/>
    <s v="No"/>
    <s v="No"/>
    <n v="11"/>
    <n v="11"/>
    <s v="3Excellent"/>
    <s v="Excellent"/>
    <s v="3High"/>
    <s v="High"/>
    <n v="3"/>
    <n v="3"/>
    <s v="4Best"/>
    <s v="Best"/>
    <s v="No"/>
    <x v="1"/>
  </r>
  <r>
    <n v="2468"/>
    <n v="34"/>
    <n v="34"/>
    <s v="Travel_Frequently"/>
    <s v="Travel_Frequently"/>
    <n v="560"/>
    <n v="560"/>
    <s v="Research &amp; Development"/>
    <x v="1"/>
    <m/>
    <n v="6.5817958901025673"/>
    <s v="4Master"/>
    <s v="Master"/>
    <s v="Other"/>
    <s v="Other"/>
    <s v="4Ver High"/>
    <s v="Ver High"/>
    <s v="Male"/>
    <s v="Male"/>
    <n v="91"/>
    <n v="91"/>
    <s v="3High"/>
    <s v="High"/>
    <n v="1"/>
    <n v="1"/>
    <s v="Research Scientist"/>
    <s v="Research Scientist"/>
    <s v="1Low"/>
    <s v="Low"/>
    <s v="Divorced"/>
    <s v="Divorced"/>
    <n v="2996"/>
    <n v="2996"/>
    <n v="20284"/>
    <n v="20284"/>
    <n v="5"/>
    <n v="5"/>
    <s v="No"/>
    <s v="No"/>
    <n v="14"/>
    <n v="14"/>
    <s v="3Excellent"/>
    <s v="Excellent"/>
    <s v="3High"/>
    <s v="High"/>
    <n v="2"/>
    <n v="2"/>
    <s v="3Better"/>
    <s v="Better"/>
    <s v="No"/>
    <x v="1"/>
  </r>
  <r>
    <n v="2469"/>
    <n v="31"/>
    <n v="31"/>
    <s v="Travel_Rarely"/>
    <s v="Travel_Rarely"/>
    <n v="202"/>
    <n v="202"/>
    <s v="Research &amp; Development"/>
    <x v="1"/>
    <n v="8"/>
    <n v="8"/>
    <m/>
    <s v="Bachelor"/>
    <s v="Life Sciences"/>
    <s v="Life Sciences"/>
    <m/>
    <s v="High"/>
    <s v="Female"/>
    <s v="Female"/>
    <n v="34"/>
    <n v="34"/>
    <s v="2Medium"/>
    <s v="Medium"/>
    <n v="1"/>
    <n v="1"/>
    <m/>
    <s v="Sales Executive"/>
    <s v="2Medium"/>
    <s v="Medium"/>
    <s v="Single"/>
    <s v="Single"/>
    <n v="1261"/>
    <n v="1261"/>
    <n v="22262"/>
    <n v="22262"/>
    <n v="1"/>
    <n v="1"/>
    <s v="No"/>
    <s v="No"/>
    <n v="12"/>
    <n v="12"/>
    <s v="3Excellent"/>
    <s v="Excellent"/>
    <s v="3High"/>
    <s v="High"/>
    <n v="3"/>
    <n v="3"/>
    <s v="4Best"/>
    <s v="Best"/>
    <s v="Yes"/>
    <x v="0"/>
  </r>
  <r>
    <n v="2470"/>
    <n v="27"/>
    <n v="27"/>
    <s v="Travel_Rarely"/>
    <s v="Travel_Rarely"/>
    <n v="1377"/>
    <n v="1377"/>
    <s v="Research &amp; Development"/>
    <x v="1"/>
    <n v="11"/>
    <n v="11"/>
    <s v="1Below College"/>
    <s v="Below College"/>
    <s v="Life Sciences"/>
    <s v="Life Sciences"/>
    <s v="2Medium"/>
    <s v="Medium"/>
    <s v="Male"/>
    <s v="Male"/>
    <n v="91"/>
    <n v="91"/>
    <s v="3High"/>
    <s v="High"/>
    <n v="1"/>
    <n v="1"/>
    <s v="Laboratory Technician"/>
    <s v="Laboratory Technician"/>
    <s v="1Low"/>
    <s v="Low"/>
    <s v="Married"/>
    <s v="Married"/>
    <n v="2099"/>
    <n v="2099"/>
    <n v="7679"/>
    <n v="7679"/>
    <n v="0"/>
    <n v="0"/>
    <s v="No"/>
    <s v="No"/>
    <n v="14"/>
    <n v="14"/>
    <s v="3Excellent"/>
    <s v="Excellent"/>
    <s v="2Medium"/>
    <s v="Medium"/>
    <n v="3"/>
    <n v="3"/>
    <s v="4Best"/>
    <s v="Best"/>
    <s v="No"/>
    <x v="1"/>
  </r>
  <r>
    <n v="2471"/>
    <n v="36"/>
    <n v="36"/>
    <s v="Travel_Rarely"/>
    <s v="Travel_Rarely"/>
    <n v="172"/>
    <n v="172"/>
    <s v="Research &amp; Development"/>
    <x v="1"/>
    <n v="4"/>
    <n v="4"/>
    <s v="4Master"/>
    <s v="Master"/>
    <s v="Life Sciences"/>
    <s v="Life Sciences"/>
    <s v="1Low"/>
    <s v="Low"/>
    <s v="Male"/>
    <s v="Male"/>
    <n v="37"/>
    <n v="37"/>
    <s v="2Medium"/>
    <s v="Medium"/>
    <n v="2"/>
    <n v="2"/>
    <s v="Laboratory Technician"/>
    <s v="Laboratory Technician"/>
    <s v="4Very High"/>
    <s v="Very High"/>
    <s v="Single"/>
    <s v="Single"/>
    <n v="5810"/>
    <n v="5810"/>
    <n v="22604"/>
    <n v="22604"/>
    <n v="1"/>
    <n v="1"/>
    <s v="No"/>
    <s v="No"/>
    <n v="16"/>
    <n v="16"/>
    <s v="3Excellent"/>
    <s v="Excellent"/>
    <s v="3High"/>
    <s v="High"/>
    <n v="2"/>
    <n v="2"/>
    <s v="2Good"/>
    <s v="Good"/>
    <s v="No"/>
    <x v="1"/>
  </r>
  <r>
    <n v="2472"/>
    <n v="36"/>
    <n v="36"/>
    <s v="Travel_Rarely"/>
    <s v="Travel_Rarely"/>
    <n v="329"/>
    <n v="329"/>
    <s v="Sales"/>
    <x v="0"/>
    <n v="16"/>
    <n v="16"/>
    <s v="4Master"/>
    <s v="Master"/>
    <s v="Marketing"/>
    <s v="Marketing"/>
    <s v="3High"/>
    <s v="High"/>
    <s v="Female"/>
    <s v="Female"/>
    <n v="98"/>
    <n v="98"/>
    <s v="2Medium"/>
    <s v="Medium"/>
    <n v="2"/>
    <n v="2"/>
    <s v="Sales Executive"/>
    <s v="Sales Executive"/>
    <s v="1Low"/>
    <s v="Low"/>
    <s v="Married"/>
    <s v="Married"/>
    <n v="5647"/>
    <n v="5647"/>
    <n v="13494"/>
    <n v="13494"/>
    <n v="4"/>
    <n v="4"/>
    <s v="No"/>
    <s v="No"/>
    <n v="13"/>
    <n v="13"/>
    <s v="3Excellent"/>
    <s v="Excellent"/>
    <s v="1Low"/>
    <s v="Low"/>
    <n v="3"/>
    <n v="3"/>
    <s v="2Good"/>
    <s v="Good"/>
    <s v="No"/>
    <x v="1"/>
  </r>
  <r>
    <n v="2473"/>
    <m/>
    <n v="36.98203178991016"/>
    <s v="Travel_Rarely"/>
    <s v="Travel_Rarely"/>
    <n v="465"/>
    <n v="465"/>
    <s v="Research &amp; Development"/>
    <x v="1"/>
    <n v="1"/>
    <n v="1"/>
    <s v="3Bachelor"/>
    <s v="Bachelor"/>
    <s v="Technical Degree"/>
    <s v="Technical Degree"/>
    <s v="1Low"/>
    <s v="Low"/>
    <s v="Male"/>
    <s v="Male"/>
    <m/>
    <n v="66.992424242424249"/>
    <s v="3High"/>
    <s v="High"/>
    <n v="1"/>
    <n v="1"/>
    <s v="Research Scientist"/>
    <s v="Research Scientist"/>
    <s v="4Very High"/>
    <s v="Very High"/>
    <s v="Married"/>
    <s v="Married"/>
    <n v="3420"/>
    <n v="3420"/>
    <n v="10205"/>
    <n v="10205"/>
    <n v="7"/>
    <n v="7"/>
    <s v="No"/>
    <s v="No"/>
    <n v="12"/>
    <n v="12"/>
    <s v="3Excellent"/>
    <s v="Excellent"/>
    <s v="3High"/>
    <s v="High"/>
    <n v="2"/>
    <n v="2"/>
    <s v="2Good"/>
    <s v="Good"/>
    <s v="No"/>
    <x v="1"/>
  </r>
  <r>
    <n v="2474"/>
    <n v="25"/>
    <n v="25"/>
    <s v="Travel_Rarely"/>
    <s v="Travel_Rarely"/>
    <n v="383"/>
    <n v="383"/>
    <s v="Sales"/>
    <x v="0"/>
    <n v="9"/>
    <n v="9"/>
    <s v="2College"/>
    <s v="College"/>
    <s v="Life Sciences"/>
    <s v="Life Sciences"/>
    <s v="1Low"/>
    <s v="Low"/>
    <s v="Male"/>
    <s v="Male"/>
    <n v="68"/>
    <n v="68"/>
    <s v="2Medium"/>
    <s v="Medium"/>
    <n v="1"/>
    <n v="1"/>
    <s v="Sales Representative"/>
    <s v="Sales Representative"/>
    <s v="1Low"/>
    <s v="Low"/>
    <s v="Married"/>
    <s v="Married"/>
    <n v="4400"/>
    <n v="4400"/>
    <n v="15182"/>
    <n v="15182"/>
    <n v="3"/>
    <n v="3"/>
    <s v="No"/>
    <s v="No"/>
    <n v="12"/>
    <n v="12"/>
    <s v="3Excellent"/>
    <s v="Excellent"/>
    <s v="1Low"/>
    <s v="Low"/>
    <n v="2"/>
    <n v="2"/>
    <s v="3Better"/>
    <s v="Better"/>
    <s v="Yes"/>
    <x v="0"/>
  </r>
  <r>
    <n v="2475"/>
    <n v="37"/>
    <n v="37"/>
    <s v="Non-Travel"/>
    <s v="Non-Travel"/>
    <n v="1413"/>
    <n v="1413"/>
    <s v="Research &amp; Development"/>
    <x v="1"/>
    <n v="5"/>
    <n v="5"/>
    <s v="2College"/>
    <s v="College"/>
    <s v="Technical Degree"/>
    <s v="Technical Degree"/>
    <s v="3High"/>
    <s v="High"/>
    <s v="Male"/>
    <s v="Male"/>
    <n v="84"/>
    <n v="84"/>
    <s v="4Very High"/>
    <s v="Very High"/>
    <n v="1"/>
    <n v="1"/>
    <s v="Laboratory Technician"/>
    <s v="Laboratory Technician"/>
    <s v="3High"/>
    <s v="High"/>
    <s v="Single"/>
    <s v="Single"/>
    <n v="3500"/>
    <n v="3500"/>
    <n v="25470"/>
    <n v="25470"/>
    <n v="0"/>
    <n v="0"/>
    <s v="No"/>
    <s v="No"/>
    <n v="14"/>
    <n v="14"/>
    <s v="3Excellent"/>
    <s v="Excellent"/>
    <s v="1Low"/>
    <s v="Low"/>
    <n v="2"/>
    <n v="2"/>
    <s v="1Bad"/>
    <s v="Bad"/>
    <s v="No"/>
    <x v="1"/>
  </r>
  <r>
    <n v="2476"/>
    <n v="56"/>
    <n v="56"/>
    <s v="Travel_Rarely"/>
    <s v="Travel_Rarely"/>
    <n v="1255"/>
    <n v="1255"/>
    <s v="Research &amp; Development"/>
    <x v="1"/>
    <n v="1"/>
    <n v="1"/>
    <s v="2College"/>
    <s v="College"/>
    <s v="Life Sciences"/>
    <s v="Life Sciences"/>
    <s v="1Low"/>
    <s v="Low"/>
    <s v="Female"/>
    <s v="Female"/>
    <n v="90"/>
    <n v="90"/>
    <s v="3High"/>
    <s v="High"/>
    <n v="1"/>
    <n v="1"/>
    <s v="Research Scientist"/>
    <s v="Research Scientist"/>
    <s v="1Low"/>
    <s v="Low"/>
    <s v="Married"/>
    <s v="Married"/>
    <n v="2066"/>
    <n v="2066"/>
    <n v="10494"/>
    <n v="10494"/>
    <n v="2"/>
    <n v="2"/>
    <s v="No"/>
    <s v="No"/>
    <n v="22"/>
    <n v="22"/>
    <m/>
    <s v="Excellent"/>
    <s v="4Very High"/>
    <s v="Very High"/>
    <n v="3"/>
    <n v="3"/>
    <s v="4Best"/>
    <s v="Best"/>
    <s v="No"/>
    <x v="1"/>
  </r>
  <r>
    <n v="2477"/>
    <n v="47"/>
    <n v="47"/>
    <s v="Travel_Rarely"/>
    <s v="Travel_Rarely"/>
    <n v="359"/>
    <n v="359"/>
    <s v="Research &amp; Development"/>
    <x v="1"/>
    <n v="2"/>
    <n v="2"/>
    <s v="4Master"/>
    <s v="Master"/>
    <s v="Medical"/>
    <s v="Medical"/>
    <s v="1Low"/>
    <s v="Low"/>
    <s v="Female"/>
    <s v="Female"/>
    <n v="82"/>
    <n v="82"/>
    <s v="3High"/>
    <s v="High"/>
    <n v="4"/>
    <n v="4"/>
    <s v="Research Director"/>
    <s v="Research Director"/>
    <s v="3High"/>
    <s v="High"/>
    <s v="Married"/>
    <s v="Married"/>
    <n v="17169"/>
    <n v="17169"/>
    <n v="26703"/>
    <n v="26703"/>
    <n v="3"/>
    <n v="3"/>
    <s v="No"/>
    <s v="No"/>
    <n v="19"/>
    <n v="19"/>
    <s v="3Excellent"/>
    <s v="Excellent"/>
    <s v="2Medium"/>
    <s v="Medium"/>
    <n v="2"/>
    <n v="2"/>
    <s v="4Best"/>
    <s v="Best"/>
    <s v="No"/>
    <x v="1"/>
  </r>
  <r>
    <n v="2478"/>
    <n v="24"/>
    <n v="24"/>
    <s v="Travel_Rarely"/>
    <s v="Travel_Rarely"/>
    <n v="1476"/>
    <n v="1476"/>
    <s v="Sales"/>
    <x v="0"/>
    <n v="4"/>
    <n v="4"/>
    <s v="1Below College"/>
    <s v="Below College"/>
    <s v="Medical"/>
    <s v="Medical"/>
    <s v="4Ver High"/>
    <s v="Ver High"/>
    <s v="Female"/>
    <s v="Female"/>
    <n v="42"/>
    <n v="42"/>
    <s v="3High"/>
    <s v="High"/>
    <n v="2"/>
    <n v="2"/>
    <s v="Sales Executive"/>
    <s v="Sales Executive"/>
    <s v="3High"/>
    <s v="High"/>
    <s v="Married"/>
    <s v="Married"/>
    <n v="4162"/>
    <n v="4162"/>
    <n v="15211"/>
    <n v="15211"/>
    <n v="1"/>
    <n v="1"/>
    <s v="Yes"/>
    <s v="Yes"/>
    <n v="12"/>
    <n v="12"/>
    <s v="3Excellent"/>
    <s v="Excellent"/>
    <s v="3High"/>
    <s v="High"/>
    <n v="3"/>
    <n v="3"/>
    <s v="3Better"/>
    <s v="Better"/>
    <s v="No"/>
    <x v="1"/>
  </r>
  <r>
    <n v="2479"/>
    <n v="32"/>
    <n v="32"/>
    <s v="Travel_Rarely"/>
    <s v="Travel_Rarely"/>
    <n v="601"/>
    <n v="601"/>
    <s v="Sales"/>
    <x v="0"/>
    <n v="7"/>
    <n v="7"/>
    <s v="5Doctor"/>
    <s v="Doctor"/>
    <s v="Marketing"/>
    <s v="Marketing"/>
    <s v="4Ver High"/>
    <s v="Ver High"/>
    <s v="Male"/>
    <s v="Male"/>
    <n v="97"/>
    <n v="97"/>
    <s v="3High"/>
    <s v="High"/>
    <n v="2"/>
    <n v="2"/>
    <s v="Sales Executive"/>
    <s v="Sales Executive"/>
    <s v="4Very High"/>
    <s v="Very High"/>
    <s v="Married"/>
    <s v="Married"/>
    <n v="9204"/>
    <n v="9204"/>
    <n v="23343"/>
    <n v="23343"/>
    <n v="4"/>
    <n v="4"/>
    <s v="No"/>
    <s v="No"/>
    <n v="12"/>
    <n v="12"/>
    <s v="3Excellent"/>
    <s v="Excellent"/>
    <s v="3High"/>
    <s v="High"/>
    <n v="3"/>
    <n v="3"/>
    <s v="2Good"/>
    <s v="Good"/>
    <s v="No"/>
    <x v="1"/>
  </r>
  <r>
    <n v="2480"/>
    <n v="34"/>
    <n v="34"/>
    <s v="Travel_Rarely"/>
    <s v="Travel_Rarely"/>
    <n v="401"/>
    <n v="401"/>
    <s v="Research &amp; Development"/>
    <x v="1"/>
    <n v="1"/>
    <n v="1"/>
    <s v="3Bachelor"/>
    <s v="Bachelor"/>
    <s v="Life Sciences"/>
    <s v="Life Sciences"/>
    <s v="4Ver High"/>
    <s v="Ver High"/>
    <s v="Female"/>
    <s v="Female"/>
    <n v="86"/>
    <n v="86"/>
    <s v="2Medium"/>
    <s v="Medium"/>
    <n v="1"/>
    <n v="1"/>
    <s v="Laboratory Technician"/>
    <s v="Laboratory Technician"/>
    <s v="2Medium"/>
    <s v="Medium"/>
    <s v="Married"/>
    <s v="Married"/>
    <n v="3294"/>
    <n v="3294"/>
    <n v="3708"/>
    <n v="3708"/>
    <n v="5"/>
    <n v="5"/>
    <s v="No"/>
    <s v="No"/>
    <n v="17"/>
    <n v="17"/>
    <s v="3Excellent"/>
    <s v="Excellent"/>
    <s v="1Low"/>
    <s v="Low"/>
    <n v="2"/>
    <n v="2"/>
    <s v="2Good"/>
    <s v="Good"/>
    <s v="No"/>
    <x v="1"/>
  </r>
  <r>
    <n v="2481"/>
    <n v="41"/>
    <n v="41"/>
    <s v="Travel_Rarely"/>
    <s v="Travel_Rarely"/>
    <n v="1283"/>
    <n v="1283"/>
    <s v="Research &amp; Development"/>
    <x v="1"/>
    <n v="5"/>
    <n v="5"/>
    <s v="5Doctor"/>
    <s v="Doctor"/>
    <s v="Medical"/>
    <s v="Medical"/>
    <s v="2Medium"/>
    <s v="Medium"/>
    <s v="Male"/>
    <s v="Male"/>
    <n v="90"/>
    <n v="90"/>
    <s v="4Very High"/>
    <s v="Very High"/>
    <n v="1"/>
    <n v="1"/>
    <s v="Research Scientist"/>
    <s v="Research Scientist"/>
    <s v="3High"/>
    <s v="High"/>
    <s v="Married"/>
    <s v="Married"/>
    <n v="2127"/>
    <n v="2127"/>
    <n v="5561"/>
    <n v="5561"/>
    <n v="2"/>
    <n v="2"/>
    <s v="Yes"/>
    <s v="Yes"/>
    <n v="12"/>
    <n v="12"/>
    <s v="3Excellent"/>
    <s v="Excellent"/>
    <s v="1Low"/>
    <s v="Low"/>
    <n v="5"/>
    <n v="5"/>
    <s v="2Good"/>
    <s v="Good"/>
    <s v="No"/>
    <x v="1"/>
  </r>
  <r>
    <n v="2482"/>
    <n v="40"/>
    <n v="40"/>
    <s v="Non-Travel"/>
    <s v="Non-Travel"/>
    <n v="663"/>
    <n v="663"/>
    <s v="Research &amp; Development"/>
    <x v="1"/>
    <n v="9"/>
    <n v="9"/>
    <s v="4Master"/>
    <s v="Master"/>
    <s v="Other"/>
    <s v="Other"/>
    <s v="3High"/>
    <s v="High"/>
    <s v="Male"/>
    <s v="Male"/>
    <n v="81"/>
    <n v="81"/>
    <s v="3High"/>
    <s v="High"/>
    <n v="2"/>
    <n v="2"/>
    <s v="Laboratory Technician"/>
    <s v="Laboratory Technician"/>
    <s v="3High"/>
    <s v="High"/>
    <s v="Divorced"/>
    <s v="Divorced"/>
    <n v="3975"/>
    <n v="3975"/>
    <n v="23099"/>
    <n v="23099"/>
    <n v="3"/>
    <n v="3"/>
    <s v="No"/>
    <s v="No"/>
    <n v="11"/>
    <n v="11"/>
    <s v="3Excellent"/>
    <s v="Excellent"/>
    <s v="3High"/>
    <s v="High"/>
    <n v="2"/>
    <n v="2"/>
    <s v="4Best"/>
    <s v="Best"/>
    <s v="No"/>
    <x v="1"/>
  </r>
  <r>
    <n v="2483"/>
    <n v="31"/>
    <n v="31"/>
    <s v="Travel_Rarely"/>
    <s v="Travel_Rarely"/>
    <n v="326"/>
    <n v="326"/>
    <s v="Sales"/>
    <x v="0"/>
    <n v="8"/>
    <n v="8"/>
    <s v="2College"/>
    <s v="College"/>
    <s v="Life Sciences"/>
    <s v="Life Sciences"/>
    <m/>
    <s v="High"/>
    <s v="Male"/>
    <s v="Male"/>
    <n v="31"/>
    <n v="31"/>
    <s v="3High"/>
    <s v="High"/>
    <n v="3"/>
    <n v="3"/>
    <s v="Sales Executive"/>
    <s v="Sales Executive"/>
    <s v="4Very High"/>
    <s v="Very High"/>
    <s v="Divorced"/>
    <s v="Divorced"/>
    <n v="10793"/>
    <n v="10793"/>
    <n v="8386"/>
    <n v="8386"/>
    <n v="1"/>
    <n v="1"/>
    <s v="No"/>
    <s v="No"/>
    <n v="18"/>
    <n v="18"/>
    <s v="3Excellent"/>
    <s v="Excellent"/>
    <s v="1Low"/>
    <s v="Low"/>
    <n v="5"/>
    <n v="5"/>
    <s v="3Better"/>
    <s v="Better"/>
    <s v="No"/>
    <x v="1"/>
  </r>
  <r>
    <n v="2484"/>
    <n v="46"/>
    <n v="46"/>
    <s v="Travel_Rarely"/>
    <s v="Travel_Rarely"/>
    <n v="377"/>
    <n v="377"/>
    <s v="Sales"/>
    <x v="0"/>
    <n v="9"/>
    <n v="9"/>
    <s v="3Bachelor"/>
    <s v="Bachelor"/>
    <s v="Marketing"/>
    <s v="Marketing"/>
    <s v="1Low"/>
    <s v="Low"/>
    <s v="Male"/>
    <s v="Male"/>
    <n v="52"/>
    <n v="52"/>
    <s v="3High"/>
    <s v="High"/>
    <n v="3"/>
    <n v="3"/>
    <s v="Sales Executive"/>
    <s v="Sales Executive"/>
    <s v="4Very High"/>
    <s v="Very High"/>
    <s v="Divorced"/>
    <s v="Divorced"/>
    <n v="10096"/>
    <n v="10096"/>
    <n v="15986"/>
    <n v="15986"/>
    <n v="4"/>
    <n v="4"/>
    <s v="No"/>
    <s v="No"/>
    <n v="11"/>
    <n v="11"/>
    <s v="3Excellent"/>
    <s v="Excellent"/>
    <s v="1Low"/>
    <s v="Low"/>
    <n v="1"/>
    <n v="1"/>
    <s v="4Best"/>
    <s v="Best"/>
    <s v="Yes"/>
    <x v="0"/>
  </r>
  <r>
    <n v="2485"/>
    <n v="39"/>
    <n v="39"/>
    <s v="Non-Travel"/>
    <s v="Non-Travel"/>
    <n v="592"/>
    <n v="592"/>
    <s v="Research &amp; Development"/>
    <x v="1"/>
    <n v="2"/>
    <n v="2"/>
    <s v="3Bachelor"/>
    <s v="Bachelor"/>
    <s v="Life Sciences"/>
    <s v="Life Sciences"/>
    <s v="1Low"/>
    <s v="Low"/>
    <s v="Female"/>
    <s v="Female"/>
    <n v="54"/>
    <n v="54"/>
    <s v="2Medium"/>
    <s v="Medium"/>
    <n v="1"/>
    <n v="1"/>
    <s v="Laboratory Technician"/>
    <s v="Laboratory Technician"/>
    <s v="1Low"/>
    <s v="Low"/>
    <s v="Single"/>
    <s v="Single"/>
    <n v="3646"/>
    <n v="3646"/>
    <n v="17181"/>
    <n v="17181"/>
    <n v="2"/>
    <n v="2"/>
    <s v="Yes"/>
    <s v="Yes"/>
    <n v="23"/>
    <n v="23"/>
    <s v="4Outstanding"/>
    <s v="Outstanding"/>
    <s v="2Medium"/>
    <s v="Medium"/>
    <n v="2"/>
    <n v="2"/>
    <s v="4Best"/>
    <s v="Best"/>
    <s v="Yes"/>
    <x v="0"/>
  </r>
  <r>
    <n v="2486"/>
    <n v="31"/>
    <n v="31"/>
    <s v="Travel_Frequently"/>
    <s v="Travel_Frequently"/>
    <n v="1445"/>
    <n v="1445"/>
    <s v="Research &amp; Development"/>
    <x v="1"/>
    <n v="1"/>
    <n v="1"/>
    <s v="5Doctor"/>
    <s v="Doctor"/>
    <s v="Life Sciences"/>
    <s v="Life Sciences"/>
    <s v="3High"/>
    <s v="High"/>
    <s v="Female"/>
    <s v="Female"/>
    <n v="100"/>
    <n v="100"/>
    <s v="4Very High"/>
    <s v="Very High"/>
    <n v="3"/>
    <n v="3"/>
    <s v="Manufacturing Director"/>
    <s v="Manufacturing Director"/>
    <s v="2Medium"/>
    <s v="Medium"/>
    <s v="Single"/>
    <s v="Single"/>
    <n v="7446"/>
    <n v="7446"/>
    <n v="8931"/>
    <n v="8931"/>
    <n v="1"/>
    <n v="1"/>
    <s v="No"/>
    <s v="No"/>
    <n v="11"/>
    <n v="11"/>
    <s v="3Excellent"/>
    <s v="Excellent"/>
    <s v="1Low"/>
    <s v="Low"/>
    <n v="2"/>
    <n v="2"/>
    <s v="3Better"/>
    <s v="Better"/>
    <s v="Yes"/>
    <x v="0"/>
  </r>
  <r>
    <n v="2487"/>
    <n v="45"/>
    <n v="45"/>
    <s v="Travel_Rarely"/>
    <s v="Travel_Rarely"/>
    <n v="1038"/>
    <n v="1038"/>
    <s v="Research &amp; Development"/>
    <x v="1"/>
    <n v="20"/>
    <n v="20"/>
    <s v="3Bachelor"/>
    <s v="Bachelor"/>
    <s v="Medical"/>
    <s v="Medical"/>
    <s v="2Medium"/>
    <s v="Medium"/>
    <s v="Male"/>
    <s v="Male"/>
    <n v="95"/>
    <n v="95"/>
    <s v="1Low"/>
    <s v="Low"/>
    <n v="3"/>
    <n v="3"/>
    <s v="Healthcare Representative"/>
    <s v="Healthcare Representative"/>
    <s v="1Low"/>
    <s v="Low"/>
    <s v="Divorced"/>
    <s v="Divorced"/>
    <n v="10851"/>
    <n v="10851"/>
    <n v="19863"/>
    <n v="19863"/>
    <n v="2"/>
    <n v="2"/>
    <s v="Yes"/>
    <s v="Yes"/>
    <n v="18"/>
    <n v="18"/>
    <s v="3Excellent"/>
    <s v="Excellent"/>
    <s v="2Medium"/>
    <s v="Medium"/>
    <n v="2"/>
    <n v="2"/>
    <s v="3Better"/>
    <s v="Better"/>
    <s v="No"/>
    <x v="1"/>
  </r>
  <r>
    <n v="2488"/>
    <n v="31"/>
    <n v="31"/>
    <s v="Travel_Rarely"/>
    <s v="Travel_Rarely"/>
    <n v="1398"/>
    <n v="1398"/>
    <s v="Human Resources"/>
    <x v="2"/>
    <n v="8"/>
    <n v="8"/>
    <s v="2College"/>
    <s v="College"/>
    <s v="Medical"/>
    <s v="Medical"/>
    <s v="4Ver High"/>
    <s v="Ver High"/>
    <s v="Female"/>
    <s v="Female"/>
    <n v="96"/>
    <n v="96"/>
    <s v="4Very High"/>
    <s v="Very High"/>
    <n v="1"/>
    <n v="1"/>
    <s v="Human Resources"/>
    <s v="Human Resources"/>
    <s v="2Medium"/>
    <s v="Medium"/>
    <s v="Single"/>
    <s v="Single"/>
    <n v="2109"/>
    <n v="2109"/>
    <n v="24609"/>
    <n v="24609"/>
    <n v="9"/>
    <n v="9"/>
    <s v="No"/>
    <s v="No"/>
    <n v="18"/>
    <n v="18"/>
    <s v="3Excellent"/>
    <s v="Excellent"/>
    <s v="4Very High"/>
    <s v="Very High"/>
    <n v="3"/>
    <n v="3"/>
    <s v="3Better"/>
    <s v="Better"/>
    <s v="No"/>
    <x v="1"/>
  </r>
  <r>
    <n v="2489"/>
    <m/>
    <n v="36.98203178991016"/>
    <s v="Travel_Frequently"/>
    <s v="Travel_Frequently"/>
    <n v="523"/>
    <n v="523"/>
    <s v="Research &amp; Development"/>
    <x v="1"/>
    <n v="2"/>
    <n v="2"/>
    <s v="3Bachelor"/>
    <s v="Bachelor"/>
    <s v="Life Sciences"/>
    <s v="Life Sciences"/>
    <s v="2Medium"/>
    <s v="Medium"/>
    <s v="Male"/>
    <s v="Male"/>
    <n v="94"/>
    <n v="94"/>
    <s v="3High"/>
    <s v="High"/>
    <n v="1"/>
    <n v="1"/>
    <s v="Laboratory Technician"/>
    <s v="Laboratory Technician"/>
    <s v="4Very High"/>
    <s v="Very High"/>
    <s v="Married"/>
    <s v="Married"/>
    <n v="3722"/>
    <n v="3722"/>
    <n v="21081"/>
    <n v="21081"/>
    <n v="6"/>
    <n v="6"/>
    <s v="Yes"/>
    <s v="Yes"/>
    <n v="13"/>
    <n v="13"/>
    <s v="3Excellent"/>
    <s v="Excellent"/>
    <s v="3High"/>
    <s v="High"/>
    <n v="2"/>
    <n v="2"/>
    <s v="1Bad"/>
    <s v="Bad"/>
    <s v="Yes"/>
    <x v="0"/>
  </r>
  <r>
    <n v="2490"/>
    <n v="45"/>
    <n v="45"/>
    <s v="Travel_Rarely"/>
    <s v="Travel_Rarely"/>
    <n v="1448"/>
    <n v="1448"/>
    <s v="Research &amp; Development"/>
    <x v="1"/>
    <n v="29"/>
    <n v="29"/>
    <s v="3Bachelor"/>
    <s v="Bachelor"/>
    <s v="Technical Degree"/>
    <s v="Technical Degree"/>
    <s v="2Medium"/>
    <s v="Medium"/>
    <s v="Male"/>
    <s v="Male"/>
    <n v="55"/>
    <n v="55"/>
    <s v="3High"/>
    <s v="High"/>
    <n v="3"/>
    <n v="3"/>
    <s v="Manufacturing Director"/>
    <s v="Manufacturing Director"/>
    <s v="4Very High"/>
    <s v="Very High"/>
    <s v="Married"/>
    <s v="Married"/>
    <n v="9380"/>
    <n v="9380"/>
    <n v="14720"/>
    <n v="14720"/>
    <n v="4"/>
    <n v="4"/>
    <s v="Yes"/>
    <s v="Yes"/>
    <n v="18"/>
    <n v="18"/>
    <s v="3Excellent"/>
    <s v="Excellent"/>
    <s v="4Very High"/>
    <s v="Very High"/>
    <n v="4"/>
    <n v="4"/>
    <s v="4Best"/>
    <s v="Best"/>
    <s v="No"/>
    <x v="1"/>
  </r>
  <r>
    <n v="2491"/>
    <n v="48"/>
    <n v="48"/>
    <s v="Travel_Rarely"/>
    <s v="Travel_Rarely"/>
    <n v="1221"/>
    <n v="1221"/>
    <s v="Sales"/>
    <x v="0"/>
    <m/>
    <n v="6.5817958901025673"/>
    <s v="3Bachelor"/>
    <s v="Bachelor"/>
    <s v="Marketing"/>
    <s v="Marketing"/>
    <s v="3High"/>
    <s v="High"/>
    <s v="Male"/>
    <s v="Male"/>
    <n v="96"/>
    <n v="96"/>
    <s v="3High"/>
    <s v="High"/>
    <n v="2"/>
    <n v="2"/>
    <s v="Sales Executive"/>
    <s v="Sales Executive"/>
    <s v="1Low"/>
    <s v="Low"/>
    <s v="Divorced"/>
    <s v="Divorced"/>
    <n v="5486"/>
    <n v="5486"/>
    <n v="24795"/>
    <n v="24795"/>
    <n v="4"/>
    <n v="4"/>
    <s v="No"/>
    <s v="No"/>
    <n v="11"/>
    <n v="11"/>
    <s v="3Excellent"/>
    <s v="Excellent"/>
    <s v="1Low"/>
    <s v="Low"/>
    <n v="3"/>
    <n v="3"/>
    <s v="3Better"/>
    <s v="Better"/>
    <s v="No"/>
    <x v="1"/>
  </r>
  <r>
    <n v="2492"/>
    <n v="34"/>
    <n v="34"/>
    <s v="Travel_Rarely"/>
    <s v="Travel_Rarely"/>
    <n v="1107"/>
    <n v="1107"/>
    <s v="Human Resources"/>
    <x v="2"/>
    <n v="9"/>
    <n v="9"/>
    <s v="4Master"/>
    <s v="Master"/>
    <s v="Technical Degree"/>
    <s v="Technical Degree"/>
    <s v="1Low"/>
    <s v="Low"/>
    <s v="Female"/>
    <s v="Female"/>
    <n v="52"/>
    <n v="52"/>
    <s v="3High"/>
    <s v="High"/>
    <n v="1"/>
    <n v="1"/>
    <s v="Human Resources"/>
    <s v="Human Resources"/>
    <s v="3High"/>
    <s v="High"/>
    <s v="Married"/>
    <s v="Married"/>
    <n v="2742"/>
    <n v="2742"/>
    <n v="3072"/>
    <n v="3072"/>
    <n v="1"/>
    <n v="1"/>
    <s v="No"/>
    <s v="No"/>
    <n v="15"/>
    <n v="15"/>
    <s v="3Excellent"/>
    <s v="Excellent"/>
    <s v="4Very High"/>
    <s v="Very High"/>
    <n v="0"/>
    <n v="0"/>
    <s v="3Better"/>
    <s v="Better"/>
    <s v="Yes"/>
    <x v="0"/>
  </r>
  <r>
    <n v="2493"/>
    <n v="40"/>
    <n v="40"/>
    <s v="Non-Travel"/>
    <s v="Non-Travel"/>
    <n v="218"/>
    <n v="218"/>
    <s v="Research &amp; Development"/>
    <x v="1"/>
    <n v="8"/>
    <n v="8"/>
    <s v="1Below College"/>
    <s v="Below College"/>
    <s v="Medical"/>
    <s v="Medical"/>
    <s v="4Ver High"/>
    <s v="Ver High"/>
    <s v="Male"/>
    <s v="Male"/>
    <n v="55"/>
    <n v="55"/>
    <s v="2Medium"/>
    <s v="Medium"/>
    <n v="3"/>
    <n v="3"/>
    <s v="Research Director"/>
    <s v="Research Director"/>
    <s v="2Medium"/>
    <s v="Medium"/>
    <s v="Divorced"/>
    <s v="Divorced"/>
    <n v="13757"/>
    <n v="13757"/>
    <n v="25178"/>
    <n v="25178"/>
    <n v="2"/>
    <n v="2"/>
    <s v="No"/>
    <s v="No"/>
    <n v="11"/>
    <n v="11"/>
    <s v="3Excellent"/>
    <s v="Excellent"/>
    <s v="3High"/>
    <s v="High"/>
    <n v="5"/>
    <n v="5"/>
    <s v="3Better"/>
    <s v="Better"/>
    <s v="No"/>
    <x v="1"/>
  </r>
  <r>
    <n v="2494"/>
    <n v="28"/>
    <n v="28"/>
    <s v="Travel_Rarely"/>
    <s v="Travel_Rarely"/>
    <n v="866"/>
    <n v="866"/>
    <s v="Sales"/>
    <x v="0"/>
    <n v="5"/>
    <n v="5"/>
    <s v="3Bachelor"/>
    <s v="Bachelor"/>
    <s v="Medical"/>
    <s v="Medical"/>
    <s v="4Ver High"/>
    <s v="Ver High"/>
    <s v="Male"/>
    <s v="Male"/>
    <n v="84"/>
    <n v="84"/>
    <s v="3High"/>
    <s v="High"/>
    <n v="2"/>
    <n v="2"/>
    <s v="Sales Executive"/>
    <s v="Sales Executive"/>
    <s v="1Low"/>
    <s v="Low"/>
    <s v="Single"/>
    <s v="Single"/>
    <n v="8463"/>
    <n v="8463"/>
    <n v="23490"/>
    <n v="23490"/>
    <n v="0"/>
    <n v="0"/>
    <s v="No"/>
    <s v="No"/>
    <n v="18"/>
    <n v="18"/>
    <s v="3Excellent"/>
    <s v="Excellent"/>
    <s v="4Very High"/>
    <s v="Very High"/>
    <n v="4"/>
    <n v="4"/>
    <s v="3Better"/>
    <s v="Better"/>
    <s v="No"/>
    <x v="1"/>
  </r>
  <r>
    <n v="2495"/>
    <n v="44"/>
    <n v="44"/>
    <s v="Non-Travel"/>
    <s v="Non-Travel"/>
    <n v="981"/>
    <n v="981"/>
    <s v="Research &amp; Development"/>
    <x v="1"/>
    <n v="5"/>
    <n v="5"/>
    <s v="3Bachelor"/>
    <s v="Bachelor"/>
    <s v="Life Sciences"/>
    <s v="Life Sciences"/>
    <s v="3High"/>
    <s v="High"/>
    <s v="Male"/>
    <s v="Male"/>
    <m/>
    <n v="66.992424242424249"/>
    <s v="2Medium"/>
    <s v="Medium"/>
    <n v="1"/>
    <n v="1"/>
    <s v="Laboratory Technician"/>
    <s v="Laboratory Technician"/>
    <s v="3High"/>
    <s v="High"/>
    <s v="Single"/>
    <s v="Single"/>
    <n v="3162"/>
    <n v="3162"/>
    <n v="7973"/>
    <n v="7973"/>
    <n v="3"/>
    <n v="3"/>
    <s v="No"/>
    <s v="No"/>
    <n v="14"/>
    <n v="14"/>
    <s v="3Excellent"/>
    <s v="Excellent"/>
    <s v="4Very High"/>
    <s v="Very High"/>
    <n v="5"/>
    <n v="5"/>
    <s v="3Better"/>
    <s v="Better"/>
    <s v="No"/>
    <x v="1"/>
  </r>
  <r>
    <n v="2496"/>
    <n v="53"/>
    <n v="53"/>
    <s v="Travel_Rarely"/>
    <s v="Travel_Rarely"/>
    <n v="447"/>
    <n v="447"/>
    <s v="Research &amp; Development"/>
    <x v="1"/>
    <n v="2"/>
    <n v="2"/>
    <s v="3Bachelor"/>
    <s v="Bachelor"/>
    <s v="Medical"/>
    <s v="Medical"/>
    <s v="4Ver High"/>
    <s v="Ver High"/>
    <s v="Male"/>
    <s v="Male"/>
    <n v="39"/>
    <n v="39"/>
    <s v="4Very High"/>
    <s v="Very High"/>
    <n v="4"/>
    <n v="4"/>
    <m/>
    <s v="Sales Executive"/>
    <s v="2Medium"/>
    <s v="Medium"/>
    <s v="Single"/>
    <s v="Single"/>
    <n v="16598"/>
    <n v="16598"/>
    <n v="19764"/>
    <n v="19764"/>
    <n v="4"/>
    <n v="4"/>
    <s v="No"/>
    <s v="No"/>
    <n v="12"/>
    <n v="12"/>
    <s v="3Excellent"/>
    <s v="Excellent"/>
    <s v="2Medium"/>
    <s v="Medium"/>
    <n v="2"/>
    <n v="2"/>
    <s v="2Good"/>
    <s v="Good"/>
    <s v="No"/>
    <x v="1"/>
  </r>
  <r>
    <n v="2497"/>
    <n v="49"/>
    <n v="49"/>
    <s v="Travel_Rarely"/>
    <s v="Travel_Rarely"/>
    <n v="1495"/>
    <n v="1495"/>
    <s v="Research &amp; Development"/>
    <x v="1"/>
    <n v="5"/>
    <n v="5"/>
    <s v="4Master"/>
    <s v="Master"/>
    <s v="Technical Degree"/>
    <s v="Technical Degree"/>
    <s v="1Low"/>
    <s v="Low"/>
    <s v="Male"/>
    <s v="Male"/>
    <n v="96"/>
    <n v="96"/>
    <s v="3High"/>
    <s v="High"/>
    <n v="2"/>
    <n v="2"/>
    <s v="Healthcare Representative"/>
    <s v="Healthcare Representative"/>
    <s v="3High"/>
    <s v="High"/>
    <s v="Married"/>
    <s v="Married"/>
    <n v="6651"/>
    <n v="6651"/>
    <n v="21534"/>
    <n v="21534"/>
    <n v="2"/>
    <n v="2"/>
    <s v="No"/>
    <s v="No"/>
    <n v="14"/>
    <n v="14"/>
    <s v="3Excellent"/>
    <s v="Excellent"/>
    <s v="2Medium"/>
    <s v="Medium"/>
    <n v="0"/>
    <n v="0"/>
    <s v="2Good"/>
    <s v="Good"/>
    <s v="No"/>
    <x v="1"/>
  </r>
  <r>
    <n v="2498"/>
    <n v="40"/>
    <n v="40"/>
    <s v="Travel_Rarely"/>
    <s v="Travel_Rarely"/>
    <n v="896"/>
    <n v="896"/>
    <s v="Research &amp; Development"/>
    <x v="1"/>
    <n v="2"/>
    <n v="2"/>
    <s v="3Bachelor"/>
    <s v="Bachelor"/>
    <s v="Medical"/>
    <s v="Medical"/>
    <s v="3High"/>
    <s v="High"/>
    <s v="Male"/>
    <s v="Male"/>
    <n v="68"/>
    <n v="68"/>
    <s v="3High"/>
    <s v="High"/>
    <n v="1"/>
    <n v="1"/>
    <s v="Research Scientist"/>
    <s v="Research Scientist"/>
    <s v="3High"/>
    <s v="High"/>
    <s v="Divorced"/>
    <s v="Divorced"/>
    <n v="2345"/>
    <n v="2345"/>
    <n v="8045"/>
    <n v="8045"/>
    <n v="2"/>
    <n v="2"/>
    <s v="No"/>
    <s v="No"/>
    <n v="14"/>
    <n v="14"/>
    <s v="3Excellent"/>
    <s v="Excellent"/>
    <s v="3High"/>
    <s v="High"/>
    <n v="3"/>
    <n v="3"/>
    <s v="4Best"/>
    <s v="Best"/>
    <s v="No"/>
    <x v="1"/>
  </r>
  <r>
    <n v="2499"/>
    <n v="44"/>
    <n v="44"/>
    <s v="Travel_Rarely"/>
    <s v="Travel_Rarely"/>
    <n v="1467"/>
    <n v="1467"/>
    <s v="Research &amp; Development"/>
    <x v="1"/>
    <n v="20"/>
    <n v="20"/>
    <s v="3Bachelor"/>
    <s v="Bachelor"/>
    <s v="Life Sciences"/>
    <s v="Life Sciences"/>
    <s v="4Ver High"/>
    <s v="Ver High"/>
    <s v="Male"/>
    <s v="Male"/>
    <n v="49"/>
    <n v="49"/>
    <s v="3High"/>
    <s v="High"/>
    <n v="1"/>
    <n v="1"/>
    <s v="Research Scientist"/>
    <s v="Research Scientist"/>
    <s v="2Medium"/>
    <s v="Medium"/>
    <s v="Single"/>
    <s v="Single"/>
    <n v="3420"/>
    <n v="3420"/>
    <n v="21158"/>
    <n v="21158"/>
    <n v="1"/>
    <n v="1"/>
    <s v="No"/>
    <s v="No"/>
    <n v="13"/>
    <n v="13"/>
    <s v="3Excellent"/>
    <s v="Excellent"/>
    <s v="3High"/>
    <s v="High"/>
    <n v="3"/>
    <n v="3"/>
    <s v="2Good"/>
    <s v="Good"/>
    <s v="No"/>
    <x v="1"/>
  </r>
  <r>
    <n v="2500"/>
    <n v="33"/>
    <n v="33"/>
    <s v="Travel_Frequently"/>
    <s v="Travel_Frequently"/>
    <n v="430"/>
    <n v="430"/>
    <s v="Sales"/>
    <x v="0"/>
    <n v="7"/>
    <n v="7"/>
    <s v="3Bachelor"/>
    <s v="Bachelor"/>
    <s v="Medical"/>
    <s v="Medical"/>
    <s v="4Ver High"/>
    <s v="Ver High"/>
    <s v="Male"/>
    <s v="Male"/>
    <n v="54"/>
    <n v="54"/>
    <s v="3High"/>
    <s v="High"/>
    <n v="2"/>
    <n v="2"/>
    <s v="Sales Executive"/>
    <s v="Sales Executive"/>
    <s v="1Low"/>
    <s v="Low"/>
    <s v="Married"/>
    <s v="Married"/>
    <n v="4373"/>
    <n v="4373"/>
    <n v="17456"/>
    <n v="17456"/>
    <n v="0"/>
    <n v="0"/>
    <s v="No"/>
    <s v="No"/>
    <n v="14"/>
    <n v="14"/>
    <s v="3Excellent"/>
    <s v="Excellent"/>
    <s v="1Low"/>
    <s v="Low"/>
    <n v="2"/>
    <n v="2"/>
    <s v="3Better"/>
    <s v="Better"/>
    <s v="No"/>
    <x v="1"/>
  </r>
  <r>
    <n v="2501"/>
    <n v="34"/>
    <n v="34"/>
    <s v="Travel_Rarely"/>
    <s v="Travel_Rarely"/>
    <n v="1326"/>
    <n v="1326"/>
    <s v="Sales"/>
    <x v="0"/>
    <n v="3"/>
    <n v="3"/>
    <s v="3Bachelor"/>
    <s v="Bachelor"/>
    <s v="Other"/>
    <s v="Other"/>
    <s v="4Ver High"/>
    <s v="Ver High"/>
    <s v="Male"/>
    <s v="Male"/>
    <n v="81"/>
    <n v="81"/>
    <s v="1Low"/>
    <s v="Low"/>
    <n v="2"/>
    <n v="2"/>
    <s v="Sales Executive"/>
    <s v="Sales Executive"/>
    <s v="1Low"/>
    <s v="Low"/>
    <s v="Single"/>
    <s v="Single"/>
    <n v="4759"/>
    <n v="4759"/>
    <n v="15891"/>
    <n v="15891"/>
    <n v="3"/>
    <n v="3"/>
    <s v="No"/>
    <s v="No"/>
    <n v="18"/>
    <n v="18"/>
    <s v="3Excellent"/>
    <s v="Excellent"/>
    <s v="4Very High"/>
    <s v="Very High"/>
    <n v="2"/>
    <n v="2"/>
    <s v="3Better"/>
    <s v="Better"/>
    <s v="No"/>
    <x v="1"/>
  </r>
  <r>
    <n v="2502"/>
    <n v="30"/>
    <n v="30"/>
    <s v="Travel_Rarely"/>
    <s v="Travel_Rarely"/>
    <n v="1358"/>
    <n v="1358"/>
    <s v="Sales"/>
    <x v="0"/>
    <n v="16"/>
    <n v="16"/>
    <s v="1Below College"/>
    <s v="Below College"/>
    <s v="Life Sciences"/>
    <s v="Life Sciences"/>
    <s v="4Ver High"/>
    <s v="Ver High"/>
    <s v="Male"/>
    <s v="Male"/>
    <n v="96"/>
    <n v="96"/>
    <s v="3High"/>
    <s v="High"/>
    <n v="2"/>
    <n v="2"/>
    <s v="Sales Executive"/>
    <s v="Sales Executive"/>
    <s v="3High"/>
    <s v="High"/>
    <s v="Married"/>
    <s v="Married"/>
    <n v="5301"/>
    <n v="5301"/>
    <n v="2939"/>
    <n v="2939"/>
    <n v="8"/>
    <n v="8"/>
    <s v="No"/>
    <s v="No"/>
    <n v="15"/>
    <n v="15"/>
    <s v="3Excellent"/>
    <s v="Excellent"/>
    <s v="3High"/>
    <s v="High"/>
    <n v="2"/>
    <n v="2"/>
    <s v="2Good"/>
    <s v="Good"/>
    <s v="No"/>
    <x v="1"/>
  </r>
  <r>
    <n v="2503"/>
    <n v="42"/>
    <n v="42"/>
    <s v="Travel_Frequently"/>
    <s v="Travel_Frequently"/>
    <n v="748"/>
    <n v="748"/>
    <s v="Research &amp; Development"/>
    <x v="1"/>
    <n v="9"/>
    <n v="9"/>
    <s v="2College"/>
    <s v="College"/>
    <s v="Medical"/>
    <s v="Medical"/>
    <s v="1Low"/>
    <s v="Low"/>
    <s v="Female"/>
    <s v="Female"/>
    <n v="74"/>
    <n v="74"/>
    <s v="3High"/>
    <s v="High"/>
    <n v="1"/>
    <n v="1"/>
    <s v="Laboratory Technician"/>
    <s v="Laboratory Technician"/>
    <s v="4Very High"/>
    <s v="Very High"/>
    <s v="Single"/>
    <s v="Single"/>
    <n v="3673"/>
    <n v="3673"/>
    <n v="16458"/>
    <n v="16458"/>
    <n v="1"/>
    <n v="1"/>
    <s v="No"/>
    <s v="No"/>
    <n v="13"/>
    <n v="13"/>
    <s v="3Excellent"/>
    <s v="Excellent"/>
    <s v="3High"/>
    <s v="High"/>
    <n v="3"/>
    <n v="3"/>
    <s v="3Better"/>
    <s v="Better"/>
    <s v="No"/>
    <x v="1"/>
  </r>
  <r>
    <n v="2504"/>
    <n v="44"/>
    <n v="44"/>
    <s v="Travel_Frequently"/>
    <s v="Travel_Frequently"/>
    <n v="383"/>
    <n v="383"/>
    <s v="Sales"/>
    <x v="0"/>
    <n v="1"/>
    <n v="1"/>
    <s v="5Doctor"/>
    <s v="Doctor"/>
    <s v="Marketing"/>
    <s v="Marketing"/>
    <s v="1Low"/>
    <s v="Low"/>
    <s v="Female"/>
    <s v="Female"/>
    <n v="79"/>
    <n v="79"/>
    <s v="3High"/>
    <s v="High"/>
    <n v="2"/>
    <n v="2"/>
    <s v="Sales Executive"/>
    <s v="Sales Executive"/>
    <s v="3High"/>
    <s v="High"/>
    <s v="Married"/>
    <s v="Married"/>
    <n v="4768"/>
    <n v="4768"/>
    <n v="9282"/>
    <n v="9282"/>
    <n v="7"/>
    <n v="7"/>
    <s v="No"/>
    <s v="No"/>
    <n v="12"/>
    <n v="12"/>
    <s v="3Excellent"/>
    <s v="Excellent"/>
    <s v="3High"/>
    <s v="High"/>
    <n v="4"/>
    <n v="4"/>
    <s v="2Good"/>
    <s v="Good"/>
    <s v="No"/>
    <x v="1"/>
  </r>
  <r>
    <n v="2505"/>
    <n v="30"/>
    <n v="30"/>
    <s v="Non-Travel"/>
    <s v="Non-Travel"/>
    <n v="990"/>
    <n v="990"/>
    <s v="Research &amp; Development"/>
    <x v="1"/>
    <n v="7"/>
    <n v="7"/>
    <s v="3Bachelor"/>
    <s v="Bachelor"/>
    <s v="Technical Degree"/>
    <s v="Technical Degree"/>
    <s v="3High"/>
    <s v="High"/>
    <s v="Male"/>
    <s v="Male"/>
    <n v="64"/>
    <n v="64"/>
    <s v="3High"/>
    <s v="High"/>
    <n v="1"/>
    <n v="1"/>
    <s v="Research Scientist"/>
    <s v="Research Scientist"/>
    <s v="3High"/>
    <s v="High"/>
    <s v="Divorced"/>
    <s v="Divorced"/>
    <n v="1274"/>
    <n v="1274"/>
    <n v="7152"/>
    <n v="7152"/>
    <n v="1"/>
    <n v="1"/>
    <s v="No"/>
    <s v="No"/>
    <n v="13"/>
    <n v="13"/>
    <s v="3Excellent"/>
    <s v="Excellent"/>
    <s v="2Medium"/>
    <s v="Medium"/>
    <n v="2"/>
    <n v="2"/>
    <s v="2Good"/>
    <s v="Good"/>
    <s v="No"/>
    <x v="1"/>
  </r>
  <r>
    <n v="2506"/>
    <n v="57"/>
    <n v="57"/>
    <s v="Travel_Rarely"/>
    <s v="Travel_Rarely"/>
    <n v="405"/>
    <n v="405"/>
    <s v="Research &amp; Development"/>
    <x v="1"/>
    <n v="1"/>
    <n v="1"/>
    <s v="2College"/>
    <s v="College"/>
    <s v="Life Sciences"/>
    <s v="Life Sciences"/>
    <s v="2Medium"/>
    <s v="Medium"/>
    <s v="Male"/>
    <s v="Male"/>
    <n v="93"/>
    <n v="93"/>
    <s v="4Very High"/>
    <s v="Very High"/>
    <n v="2"/>
    <n v="2"/>
    <s v="Research Scientist"/>
    <s v="Research Scientist"/>
    <s v="3High"/>
    <s v="High"/>
    <s v="Married"/>
    <s v="Married"/>
    <n v="4900"/>
    <n v="4900"/>
    <n v="2721"/>
    <n v="2721"/>
    <n v="0"/>
    <n v="0"/>
    <s v="No"/>
    <s v="No"/>
    <n v="24"/>
    <n v="24"/>
    <s v="4Outstanding"/>
    <s v="Outstanding"/>
    <s v="1Low"/>
    <s v="Low"/>
    <n v="2"/>
    <n v="2"/>
    <s v="2Good"/>
    <s v="Good"/>
    <s v="No"/>
    <x v="1"/>
  </r>
  <r>
    <n v="2507"/>
    <n v="49"/>
    <n v="49"/>
    <s v="Travel_Rarely"/>
    <s v="Travel_Rarely"/>
    <n v="1490"/>
    <n v="1490"/>
    <s v="Research &amp; Development"/>
    <x v="1"/>
    <n v="7"/>
    <n v="7"/>
    <s v="4Master"/>
    <s v="Master"/>
    <s v="Life Sciences"/>
    <s v="Life Sciences"/>
    <s v="3High"/>
    <s v="High"/>
    <s v="Male"/>
    <s v="Male"/>
    <n v="35"/>
    <n v="35"/>
    <s v="3High"/>
    <s v="High"/>
    <n v="3"/>
    <n v="3"/>
    <s v="Healthcare Representative"/>
    <s v="Healthcare Representative"/>
    <s v="2Medium"/>
    <s v="Medium"/>
    <s v="Divorced"/>
    <s v="Divorced"/>
    <n v="10466"/>
    <n v="10466"/>
    <n v="20948"/>
    <n v="20948"/>
    <n v="3"/>
    <n v="3"/>
    <s v="No"/>
    <s v="No"/>
    <n v="14"/>
    <n v="14"/>
    <s v="3Excellent"/>
    <s v="Excellent"/>
    <s v="2Medium"/>
    <s v="Medium"/>
    <n v="3"/>
    <n v="3"/>
    <s v="3Better"/>
    <s v="Better"/>
    <s v="No"/>
    <x v="1"/>
  </r>
  <r>
    <n v="2508"/>
    <n v="34"/>
    <n v="34"/>
    <s v="Travel_Frequently"/>
    <s v="Travel_Frequently"/>
    <n v="829"/>
    <n v="829"/>
    <s v="Research &amp; Development"/>
    <x v="1"/>
    <n v="15"/>
    <n v="15"/>
    <s v="3Bachelor"/>
    <s v="Bachelor"/>
    <s v="Medical"/>
    <s v="Medical"/>
    <s v="2Medium"/>
    <s v="Medium"/>
    <s v="Male"/>
    <s v="Male"/>
    <n v="71"/>
    <n v="71"/>
    <s v="3High"/>
    <s v="High"/>
    <m/>
    <n v="1"/>
    <s v="Research Director"/>
    <s v="Research Director"/>
    <s v="1Low"/>
    <s v="Low"/>
    <s v="Divorced"/>
    <s v="Divorced"/>
    <n v="17007"/>
    <n v="17007"/>
    <n v="11929"/>
    <n v="11929"/>
    <n v="7"/>
    <n v="7"/>
    <s v="No"/>
    <s v="No"/>
    <n v="14"/>
    <n v="14"/>
    <s v="3Excellent"/>
    <s v="Excellent"/>
    <s v="4Very High"/>
    <s v="Very High"/>
    <n v="3"/>
    <n v="3"/>
    <s v="2Good"/>
    <s v="Good"/>
    <s v="No"/>
    <x v="1"/>
  </r>
  <r>
    <n v="2509"/>
    <n v="28"/>
    <n v="28"/>
    <s v="Travel_Frequently"/>
    <s v="Travel_Frequently"/>
    <n v="1496"/>
    <n v="1496"/>
    <s v="Sales"/>
    <x v="0"/>
    <n v="1"/>
    <n v="1"/>
    <s v="3Bachelor"/>
    <s v="Bachelor"/>
    <s v="Technical Degree"/>
    <s v="Technical Degree"/>
    <s v="1Low"/>
    <s v="Low"/>
    <s v="Male"/>
    <s v="Male"/>
    <n v="92"/>
    <n v="92"/>
    <s v="3High"/>
    <s v="High"/>
    <n v="1"/>
    <n v="1"/>
    <s v="Sales Representative"/>
    <s v="Sales Representative"/>
    <s v="3High"/>
    <s v="High"/>
    <s v="Married"/>
    <s v="Married"/>
    <n v="2909"/>
    <n v="2909"/>
    <n v="15747"/>
    <n v="15747"/>
    <n v="3"/>
    <n v="3"/>
    <s v="No"/>
    <s v="No"/>
    <n v="15"/>
    <n v="15"/>
    <s v="3Excellent"/>
    <s v="Excellent"/>
    <s v="4Very High"/>
    <s v="Very High"/>
    <n v="3"/>
    <n v="3"/>
    <s v="4Best"/>
    <s v="Best"/>
    <s v="Yes"/>
    <x v="0"/>
  </r>
  <r>
    <n v="2510"/>
    <n v="29"/>
    <n v="29"/>
    <s v="Travel_Frequently"/>
    <s v="Travel_Frequently"/>
    <n v="115"/>
    <n v="115"/>
    <s v="Sales"/>
    <x v="0"/>
    <n v="13"/>
    <n v="13"/>
    <s v="3Bachelor"/>
    <s v="Bachelor"/>
    <s v="Technical Degree"/>
    <s v="Technical Degree"/>
    <s v="1Low"/>
    <s v="Low"/>
    <s v="Female"/>
    <s v="Female"/>
    <n v="51"/>
    <n v="51"/>
    <s v="3High"/>
    <s v="High"/>
    <n v="2"/>
    <n v="2"/>
    <s v="Sales Executive"/>
    <s v="Sales Executive"/>
    <s v="2Medium"/>
    <s v="Medium"/>
    <s v="Single"/>
    <s v="Single"/>
    <n v="5765"/>
    <n v="5765"/>
    <n v="17485"/>
    <n v="17485"/>
    <n v="5"/>
    <n v="5"/>
    <s v="No"/>
    <s v="No"/>
    <n v="11"/>
    <n v="11"/>
    <s v="3Excellent"/>
    <s v="Excellent"/>
    <s v="1Low"/>
    <s v="Low"/>
    <n v="4"/>
    <n v="4"/>
    <s v="1Bad"/>
    <s v="Bad"/>
    <s v="Yes"/>
    <x v="0"/>
  </r>
  <r>
    <n v="2511"/>
    <n v="34"/>
    <n v="34"/>
    <s v="Travel_Rarely"/>
    <s v="Travel_Rarely"/>
    <n v="790"/>
    <n v="790"/>
    <s v="Sales"/>
    <x v="0"/>
    <n v="24"/>
    <n v="24"/>
    <s v="4Master"/>
    <s v="Master"/>
    <s v="Medical"/>
    <s v="Medical"/>
    <s v="1Low"/>
    <s v="Low"/>
    <s v="Female"/>
    <s v="Female"/>
    <n v="40"/>
    <n v="40"/>
    <s v="2Medium"/>
    <s v="Medium"/>
    <n v="2"/>
    <n v="2"/>
    <s v="Sales Executive"/>
    <s v="Sales Executive"/>
    <s v="2Medium"/>
    <s v="Medium"/>
    <s v="Single"/>
    <s v="Single"/>
    <n v="4599"/>
    <n v="4599"/>
    <n v="7815"/>
    <n v="7815"/>
    <n v="0"/>
    <n v="0"/>
    <s v="Yes"/>
    <s v="Yes"/>
    <n v="23"/>
    <n v="23"/>
    <s v="4Outstanding"/>
    <s v="Outstanding"/>
    <s v="3High"/>
    <s v="High"/>
    <n v="2"/>
    <n v="2"/>
    <s v="4Best"/>
    <s v="Best"/>
    <s v="Yes"/>
    <x v="0"/>
  </r>
  <r>
    <n v="2512"/>
    <n v="35"/>
    <n v="35"/>
    <s v="Travel_Rarely"/>
    <s v="Travel_Rarely"/>
    <m/>
    <n v="808.82510288065839"/>
    <s v="Sales"/>
    <x v="0"/>
    <n v="7"/>
    <n v="7"/>
    <s v="1Below College"/>
    <s v="Below College"/>
    <s v="Life Sciences"/>
    <s v="Life Sciences"/>
    <s v="4Ver High"/>
    <s v="Ver High"/>
    <s v="Male"/>
    <s v="Male"/>
    <n v="76"/>
    <n v="76"/>
    <s v="3High"/>
    <s v="High"/>
    <n v="1"/>
    <n v="1"/>
    <s v="Sales Representative"/>
    <s v="Sales Representative"/>
    <s v="3High"/>
    <s v="High"/>
    <s v="Married"/>
    <s v="Married"/>
    <n v="2404"/>
    <n v="2404"/>
    <n v="16192"/>
    <n v="16192"/>
    <n v="1"/>
    <n v="1"/>
    <m/>
    <s v="No"/>
    <n v="13"/>
    <n v="13"/>
    <s v="3Excellent"/>
    <s v="Excellent"/>
    <s v="1Low"/>
    <s v="Low"/>
    <n v="3"/>
    <n v="3"/>
    <s v="3Better"/>
    <s v="Better"/>
    <s v="No"/>
    <x v="1"/>
  </r>
  <r>
    <n v="2513"/>
    <n v="24"/>
    <n v="24"/>
    <s v="Travel_Frequently"/>
    <s v="Travel_Frequently"/>
    <n v="381"/>
    <n v="381"/>
    <s v="Research &amp; Development"/>
    <x v="1"/>
    <n v="9"/>
    <n v="9"/>
    <s v="3Bachelor"/>
    <s v="Bachelor"/>
    <s v="Medical"/>
    <s v="Medical"/>
    <s v="2Medium"/>
    <s v="Medium"/>
    <s v="Male"/>
    <s v="Male"/>
    <n v="89"/>
    <n v="89"/>
    <s v="3High"/>
    <s v="High"/>
    <n v="1"/>
    <n v="1"/>
    <s v="Laboratory Technician"/>
    <s v="Laboratory Technician"/>
    <s v="1Low"/>
    <s v="Low"/>
    <s v="Single"/>
    <s v="Single"/>
    <n v="3172"/>
    <n v="3172"/>
    <n v="16998"/>
    <n v="16998"/>
    <n v="2"/>
    <n v="2"/>
    <s v="Yes"/>
    <s v="Yes"/>
    <n v="11"/>
    <n v="11"/>
    <s v="3Excellent"/>
    <s v="Excellent"/>
    <s v="3High"/>
    <s v="High"/>
    <n v="2"/>
    <n v="2"/>
    <s v="2Good"/>
    <s v="Good"/>
    <s v="Yes"/>
    <x v="0"/>
  </r>
  <r>
    <n v="2514"/>
    <n v="24"/>
    <n v="24"/>
    <s v="Non-Travel"/>
    <s v="Non-Travel"/>
    <n v="830"/>
    <n v="830"/>
    <s v="Sales"/>
    <x v="0"/>
    <n v="13"/>
    <n v="13"/>
    <s v="2College"/>
    <s v="College"/>
    <s v="Life Sciences"/>
    <s v="Life Sciences"/>
    <s v="4Ver High"/>
    <s v="Ver High"/>
    <s v="Female"/>
    <s v="Female"/>
    <n v="78"/>
    <n v="78"/>
    <s v="3High"/>
    <s v="High"/>
    <m/>
    <n v="1"/>
    <s v="Sales Representative"/>
    <s v="Sales Representative"/>
    <s v="2Medium"/>
    <s v="Medium"/>
    <s v="Married"/>
    <s v="Married"/>
    <n v="2033"/>
    <n v="2033"/>
    <n v="7103"/>
    <n v="7103"/>
    <n v="1"/>
    <n v="1"/>
    <s v="No"/>
    <s v="No"/>
    <n v="13"/>
    <n v="13"/>
    <s v="3Excellent"/>
    <s v="Excellent"/>
    <s v="3High"/>
    <s v="High"/>
    <n v="2"/>
    <n v="2"/>
    <s v="3Better"/>
    <s v="Better"/>
    <s v="No"/>
    <x v="1"/>
  </r>
  <r>
    <n v="2515"/>
    <n v="44"/>
    <n v="44"/>
    <s v="Travel_Frequently"/>
    <s v="Travel_Frequently"/>
    <n v="1193"/>
    <n v="1193"/>
    <s v="Research &amp; Development"/>
    <x v="1"/>
    <n v="2"/>
    <n v="2"/>
    <s v="1Below College"/>
    <s v="Below College"/>
    <s v="Medical"/>
    <s v="Medical"/>
    <s v="2Medium"/>
    <s v="Medium"/>
    <s v="Male"/>
    <s v="Male"/>
    <n v="86"/>
    <n v="86"/>
    <s v="3High"/>
    <s v="High"/>
    <n v="3"/>
    <n v="3"/>
    <s v="Manufacturing Director"/>
    <s v="Manufacturing Director"/>
    <s v="3High"/>
    <s v="High"/>
    <s v="Single"/>
    <s v="Single"/>
    <n v="10209"/>
    <n v="10209"/>
    <n v="19719"/>
    <n v="19719"/>
    <n v="5"/>
    <n v="5"/>
    <s v="Yes"/>
    <s v="Yes"/>
    <n v="18"/>
    <n v="18"/>
    <s v="3Excellent"/>
    <s v="Excellent"/>
    <s v="2Medium"/>
    <s v="Medium"/>
    <n v="2"/>
    <n v="2"/>
    <s v="2Good"/>
    <s v="Good"/>
    <m/>
    <x v="1"/>
  </r>
  <r>
    <n v="2516"/>
    <n v="29"/>
    <n v="29"/>
    <s v="Travel_Rarely"/>
    <s v="Travel_Rarely"/>
    <n v="1246"/>
    <n v="1246"/>
    <s v="Sales"/>
    <x v="0"/>
    <n v="19"/>
    <n v="19"/>
    <s v="3Bachelor"/>
    <s v="Bachelor"/>
    <s v="Life Sciences"/>
    <s v="Life Sciences"/>
    <s v="3High"/>
    <s v="High"/>
    <s v="Male"/>
    <s v="Male"/>
    <n v="77"/>
    <n v="77"/>
    <s v="2Medium"/>
    <s v="Medium"/>
    <n v="2"/>
    <n v="2"/>
    <s v="Sales Executive"/>
    <s v="Sales Executive"/>
    <s v="3High"/>
    <s v="High"/>
    <s v="Divorced"/>
    <s v="Divorced"/>
    <n v="8620"/>
    <n v="8620"/>
    <n v="23757"/>
    <n v="23757"/>
    <n v="1"/>
    <n v="1"/>
    <s v="No"/>
    <s v="No"/>
    <n v="14"/>
    <n v="14"/>
    <m/>
    <s v="Excellent"/>
    <s v="3High"/>
    <s v="High"/>
    <n v="3"/>
    <n v="3"/>
    <s v="3Better"/>
    <s v="Better"/>
    <s v="No"/>
    <x v="1"/>
  </r>
  <r>
    <n v="2517"/>
    <n v="30"/>
    <n v="30"/>
    <s v="Travel_Rarely"/>
    <s v="Travel_Rarely"/>
    <n v="330"/>
    <n v="330"/>
    <s v="Human Resources"/>
    <x v="2"/>
    <n v="1"/>
    <n v="1"/>
    <s v="3Bachelor"/>
    <s v="Bachelor"/>
    <s v="Life Sciences"/>
    <s v="Life Sciences"/>
    <s v="3High"/>
    <s v="High"/>
    <s v="Male"/>
    <s v="Male"/>
    <n v="46"/>
    <n v="46"/>
    <s v="3High"/>
    <s v="High"/>
    <n v="1"/>
    <n v="1"/>
    <s v="Human Resources"/>
    <s v="Human Resources"/>
    <s v="3High"/>
    <s v="High"/>
    <s v="Divorced"/>
    <s v="Divorced"/>
    <n v="2064"/>
    <n v="2064"/>
    <n v="15428"/>
    <n v="15428"/>
    <n v="0"/>
    <n v="0"/>
    <s v="No"/>
    <s v="No"/>
    <n v="21"/>
    <n v="21"/>
    <s v="4Outstanding"/>
    <s v="Outstanding"/>
    <s v="1Low"/>
    <s v="Low"/>
    <n v="3"/>
    <n v="3"/>
    <s v="4Best"/>
    <s v="Best"/>
    <s v="No"/>
    <x v="1"/>
  </r>
  <r>
    <n v="2518"/>
    <n v="55"/>
    <n v="55"/>
    <s v="Travel_Rarely"/>
    <s v="Travel_Rarely"/>
    <n v="1229"/>
    <n v="1229"/>
    <s v="Research &amp; Development"/>
    <x v="1"/>
    <n v="4"/>
    <n v="4"/>
    <s v="4Master"/>
    <s v="Master"/>
    <s v="Life Sciences"/>
    <s v="Life Sciences"/>
    <s v="4Ver High"/>
    <s v="Ver High"/>
    <s v="Male"/>
    <s v="Male"/>
    <n v="30"/>
    <n v="30"/>
    <s v="3High"/>
    <s v="High"/>
    <n v="2"/>
    <n v="2"/>
    <s v="Healthcare Representative"/>
    <s v="Healthcare Representative"/>
    <s v="3High"/>
    <s v="High"/>
    <s v="Married"/>
    <s v="Married"/>
    <n v="4035"/>
    <n v="4035"/>
    <n v="16143"/>
    <n v="16143"/>
    <n v="0"/>
    <n v="0"/>
    <s v="Yes"/>
    <s v="Yes"/>
    <n v="16"/>
    <n v="16"/>
    <s v="3Excellent"/>
    <s v="Excellent"/>
    <s v="2Medium"/>
    <s v="Medium"/>
    <n v="2"/>
    <n v="2"/>
    <s v="3Better"/>
    <s v="Better"/>
    <s v="No"/>
    <x v="1"/>
  </r>
  <r>
    <n v="2519"/>
    <n v="33"/>
    <n v="33"/>
    <s v="Travel_Rarely"/>
    <s v="Travel_Rarely"/>
    <n v="1099"/>
    <n v="1099"/>
    <s v="Research &amp; Development"/>
    <x v="1"/>
    <n v="4"/>
    <n v="4"/>
    <s v="4Master"/>
    <s v="Master"/>
    <s v="Medical"/>
    <s v="Medical"/>
    <s v="1Low"/>
    <s v="Low"/>
    <s v="Female"/>
    <s v="Female"/>
    <n v="82"/>
    <n v="82"/>
    <s v="2Medium"/>
    <s v="Medium"/>
    <n v="1"/>
    <n v="1"/>
    <s v="Laboratory Technician"/>
    <s v="Laboratory Technician"/>
    <s v="2Medium"/>
    <s v="Medium"/>
    <s v="Married"/>
    <s v="Married"/>
    <n v="3838"/>
    <n v="3838"/>
    <n v="8192"/>
    <n v="8192"/>
    <n v="8"/>
    <n v="8"/>
    <s v="No"/>
    <s v="No"/>
    <n v="11"/>
    <n v="11"/>
    <s v="3Excellent"/>
    <s v="Excellent"/>
    <s v="4Very High"/>
    <s v="Very High"/>
    <n v="5"/>
    <n v="5"/>
    <s v="3Better"/>
    <s v="Better"/>
    <s v="No"/>
    <x v="1"/>
  </r>
  <r>
    <n v="2520"/>
    <n v="47"/>
    <n v="47"/>
    <s v="Travel_Rarely"/>
    <s v="Travel_Rarely"/>
    <n v="571"/>
    <n v="571"/>
    <s v="Sales"/>
    <x v="0"/>
    <n v="14"/>
    <n v="14"/>
    <s v="3Bachelor"/>
    <s v="Bachelor"/>
    <s v="Medical"/>
    <s v="Medical"/>
    <s v="3High"/>
    <s v="High"/>
    <s v="Female"/>
    <s v="Female"/>
    <n v="78"/>
    <n v="78"/>
    <s v="3High"/>
    <s v="High"/>
    <n v="2"/>
    <n v="2"/>
    <s v="Sales Executive"/>
    <s v="Sales Executive"/>
    <s v="3High"/>
    <s v="High"/>
    <s v="Married"/>
    <s v="Married"/>
    <n v="4591"/>
    <n v="4591"/>
    <n v="24200"/>
    <n v="24200"/>
    <n v="3"/>
    <n v="3"/>
    <s v="Yes"/>
    <s v="Yes"/>
    <n v="17"/>
    <n v="17"/>
    <s v="3Excellent"/>
    <s v="Excellent"/>
    <s v="3High"/>
    <s v="High"/>
    <n v="4"/>
    <n v="4"/>
    <s v="2Good"/>
    <s v="Good"/>
    <m/>
    <x v="1"/>
  </r>
  <r>
    <n v="2521"/>
    <n v="28"/>
    <n v="28"/>
    <s v="Travel_Frequently"/>
    <s v="Travel_Frequently"/>
    <n v="289"/>
    <n v="289"/>
    <s v="Research &amp; Development"/>
    <x v="1"/>
    <n v="2"/>
    <n v="2"/>
    <s v="2College"/>
    <s v="College"/>
    <s v="Medical"/>
    <s v="Medical"/>
    <s v="3High"/>
    <s v="High"/>
    <s v="Male"/>
    <s v="Male"/>
    <n v="38"/>
    <n v="38"/>
    <s v="2Medium"/>
    <s v="Medium"/>
    <n v="1"/>
    <n v="1"/>
    <s v="Laboratory Technician"/>
    <s v="Laboratory Technician"/>
    <s v="1Low"/>
    <s v="Low"/>
    <s v="Single"/>
    <s v="Single"/>
    <n v="2561"/>
    <n v="2561"/>
    <n v="5355"/>
    <n v="5355"/>
    <n v="7"/>
    <n v="7"/>
    <s v="No"/>
    <s v="No"/>
    <n v="11"/>
    <n v="11"/>
    <s v="3Excellent"/>
    <s v="Excellent"/>
    <s v="3High"/>
    <s v="High"/>
    <n v="2"/>
    <n v="2"/>
    <s v="2Good"/>
    <s v="Good"/>
    <s v="Yes"/>
    <x v="0"/>
  </r>
  <r>
    <n v="2522"/>
    <n v="28"/>
    <n v="28"/>
    <s v="Travel_Rarely"/>
    <s v="Travel_Rarely"/>
    <n v="1423"/>
    <n v="1423"/>
    <s v="Research &amp; Development"/>
    <x v="1"/>
    <n v="1"/>
    <n v="1"/>
    <s v="3Bachelor"/>
    <s v="Bachelor"/>
    <s v="Life Sciences"/>
    <s v="Life Sciences"/>
    <s v="1Low"/>
    <s v="Low"/>
    <s v="Male"/>
    <s v="Male"/>
    <n v="72"/>
    <n v="72"/>
    <s v="2Medium"/>
    <s v="Medium"/>
    <n v="1"/>
    <n v="1"/>
    <s v="Research Scientist"/>
    <s v="Research Scientist"/>
    <s v="3High"/>
    <s v="High"/>
    <s v="Divorced"/>
    <s v="Divorced"/>
    <n v="1563"/>
    <n v="1563"/>
    <n v="12530"/>
    <n v="12530"/>
    <n v="1"/>
    <n v="1"/>
    <s v="No"/>
    <s v="No"/>
    <n v="14"/>
    <n v="14"/>
    <s v="3Excellent"/>
    <s v="Excellent"/>
    <s v="4Very High"/>
    <s v="Very High"/>
    <n v="2"/>
    <n v="2"/>
    <s v="1Bad"/>
    <s v="Bad"/>
    <s v="No"/>
    <x v="1"/>
  </r>
  <r>
    <n v="2523"/>
    <n v="28"/>
    <n v="28"/>
    <s v="Travel_Frequently"/>
    <s v="Travel_Frequently"/>
    <n v="467"/>
    <n v="467"/>
    <s v="Sales"/>
    <x v="0"/>
    <n v="7"/>
    <n v="7"/>
    <s v="3Bachelor"/>
    <s v="Bachelor"/>
    <s v="Life Sciences"/>
    <s v="Life Sciences"/>
    <s v="3High"/>
    <s v="High"/>
    <s v="Male"/>
    <s v="Male"/>
    <m/>
    <n v="66.992424242424249"/>
    <s v="3High"/>
    <s v="High"/>
    <n v="2"/>
    <n v="2"/>
    <s v="Sales Executive"/>
    <s v="Sales Executive"/>
    <s v="1Low"/>
    <s v="Low"/>
    <s v="Single"/>
    <s v="Single"/>
    <n v="4898"/>
    <n v="4898"/>
    <n v="11827"/>
    <n v="11827"/>
    <n v="0"/>
    <n v="0"/>
    <s v="No"/>
    <s v="No"/>
    <n v="14"/>
    <n v="14"/>
    <s v="3Excellent"/>
    <s v="Excellent"/>
    <s v="4Very High"/>
    <s v="Very High"/>
    <n v="5"/>
    <n v="5"/>
    <s v="3Better"/>
    <s v="Better"/>
    <s v="No"/>
    <x v="1"/>
  </r>
  <r>
    <n v="2524"/>
    <n v="49"/>
    <n v="49"/>
    <s v="Travel_Rarely"/>
    <s v="Travel_Rarely"/>
    <n v="271"/>
    <n v="271"/>
    <s v="Research &amp; Development"/>
    <x v="1"/>
    <n v="3"/>
    <n v="3"/>
    <s v="2College"/>
    <s v="College"/>
    <s v="Medical"/>
    <s v="Medical"/>
    <s v="3High"/>
    <s v="High"/>
    <s v="Female"/>
    <s v="Female"/>
    <n v="43"/>
    <n v="43"/>
    <s v="2Medium"/>
    <s v="Medium"/>
    <n v="2"/>
    <n v="2"/>
    <s v="Laboratory Technician"/>
    <s v="Laboratory Technician"/>
    <s v="1Low"/>
    <s v="Low"/>
    <s v="Married"/>
    <s v="Married"/>
    <n v="4789"/>
    <n v="4789"/>
    <n v="23070"/>
    <n v="23070"/>
    <n v="4"/>
    <n v="4"/>
    <s v="No"/>
    <s v="No"/>
    <n v="25"/>
    <n v="25"/>
    <s v="4Outstanding"/>
    <s v="Outstanding"/>
    <s v="1Low"/>
    <s v="Low"/>
    <n v="3"/>
    <n v="3"/>
    <s v="3Better"/>
    <s v="Better"/>
    <s v="No"/>
    <x v="1"/>
  </r>
  <r>
    <n v="2525"/>
    <n v="29"/>
    <n v="29"/>
    <s v="Travel_Frequently"/>
    <s v="Travel_Frequently"/>
    <n v="410"/>
    <n v="410"/>
    <s v="Research &amp; Development"/>
    <x v="1"/>
    <n v="2"/>
    <n v="2"/>
    <s v="1Below College"/>
    <s v="Below College"/>
    <s v="Life Sciences"/>
    <s v="Life Sciences"/>
    <s v="4Ver High"/>
    <s v="Ver High"/>
    <s v="Female"/>
    <s v="Female"/>
    <n v="97"/>
    <n v="97"/>
    <s v="3High"/>
    <s v="High"/>
    <n v="1"/>
    <n v="1"/>
    <s v="Laboratory Technician"/>
    <s v="Laboratory Technician"/>
    <s v="2Medium"/>
    <s v="Medium"/>
    <s v="Married"/>
    <s v="Married"/>
    <n v="3180"/>
    <n v="3180"/>
    <n v="4668"/>
    <n v="4668"/>
    <n v="0"/>
    <n v="0"/>
    <s v="No"/>
    <s v="No"/>
    <n v="13"/>
    <n v="13"/>
    <s v="3Excellent"/>
    <s v="Excellent"/>
    <s v="3High"/>
    <s v="High"/>
    <n v="3"/>
    <n v="3"/>
    <s v="3Better"/>
    <s v="Better"/>
    <s v="No"/>
    <x v="1"/>
  </r>
  <r>
    <n v="2526"/>
    <n v="28"/>
    <n v="28"/>
    <s v="Travel_Rarely"/>
    <s v="Travel_Rarely"/>
    <n v="1083"/>
    <n v="1083"/>
    <m/>
    <x v="1"/>
    <n v="29"/>
    <n v="29"/>
    <s v="1Below College"/>
    <s v="Below College"/>
    <s v="Life Sciences"/>
    <s v="Life Sciences"/>
    <s v="3High"/>
    <s v="High"/>
    <s v="Male"/>
    <s v="Male"/>
    <n v="96"/>
    <n v="96"/>
    <s v="1Low"/>
    <s v="Low"/>
    <n v="2"/>
    <n v="2"/>
    <s v="Manufacturing Director"/>
    <s v="Manufacturing Director"/>
    <s v="2Medium"/>
    <s v="Medium"/>
    <s v="Married"/>
    <s v="Married"/>
    <n v="6549"/>
    <n v="6549"/>
    <n v="3173"/>
    <n v="3173"/>
    <n v="1"/>
    <n v="1"/>
    <s v="No"/>
    <s v="No"/>
    <n v="14"/>
    <n v="14"/>
    <s v="3Excellent"/>
    <s v="Excellent"/>
    <s v="2Medium"/>
    <s v="Medium"/>
    <n v="2"/>
    <n v="2"/>
    <s v="2Good"/>
    <s v="Good"/>
    <s v="No"/>
    <x v="1"/>
  </r>
  <r>
    <n v="2527"/>
    <n v="33"/>
    <n v="33"/>
    <s v="Travel_Rarely"/>
    <s v="Travel_Rarely"/>
    <n v="516"/>
    <n v="516"/>
    <s v="Research &amp; Development"/>
    <x v="1"/>
    <n v="8"/>
    <n v="8"/>
    <s v="5Doctor"/>
    <s v="Doctor"/>
    <s v="Life Sciences"/>
    <s v="Life Sciences"/>
    <s v="4Ver High"/>
    <s v="Ver High"/>
    <s v="Male"/>
    <s v="Male"/>
    <n v="69"/>
    <n v="69"/>
    <s v="3High"/>
    <s v="High"/>
    <n v="2"/>
    <n v="2"/>
    <s v="Healthcare Representative"/>
    <s v="Healthcare Representative"/>
    <s v="3High"/>
    <s v="High"/>
    <s v="Single"/>
    <s v="Single"/>
    <n v="6388"/>
    <n v="6388"/>
    <n v="22049"/>
    <n v="22049"/>
    <n v="2"/>
    <n v="2"/>
    <s v="Yes"/>
    <s v="Yes"/>
    <n v="17"/>
    <n v="17"/>
    <s v="3Excellent"/>
    <s v="Excellent"/>
    <s v="1Low"/>
    <s v="Low"/>
    <n v="6"/>
    <n v="6"/>
    <s v="3Better"/>
    <s v="Better"/>
    <s v="No"/>
    <x v="1"/>
  </r>
  <r>
    <n v="2528"/>
    <n v="32"/>
    <n v="32"/>
    <s v="Travel_Rarely"/>
    <s v="Travel_Rarely"/>
    <n v="495"/>
    <n v="495"/>
    <s v="Research &amp; Development"/>
    <x v="1"/>
    <n v="10"/>
    <n v="10"/>
    <s v="3Bachelor"/>
    <s v="Bachelor"/>
    <s v="Medical"/>
    <s v="Medical"/>
    <s v="3High"/>
    <s v="High"/>
    <s v="Male"/>
    <s v="Male"/>
    <n v="64"/>
    <n v="64"/>
    <s v="3High"/>
    <s v="High"/>
    <n v="3"/>
    <n v="3"/>
    <s v="Manager"/>
    <s v="Manager"/>
    <s v="4Very High"/>
    <s v="Very High"/>
    <s v="Single"/>
    <s v="Single"/>
    <n v="11244"/>
    <n v="11244"/>
    <n v="21072"/>
    <n v="21072"/>
    <n v="2"/>
    <n v="2"/>
    <s v="No"/>
    <s v="No"/>
    <n v="25"/>
    <n v="25"/>
    <s v="4Outstanding"/>
    <s v="Outstanding"/>
    <s v="2Medium"/>
    <s v="Medium"/>
    <n v="5"/>
    <n v="5"/>
    <s v="4Best"/>
    <s v="Best"/>
    <s v="No"/>
    <x v="1"/>
  </r>
  <r>
    <n v="2529"/>
    <n v="54"/>
    <n v="54"/>
    <s v="Travel_Frequently"/>
    <s v="Travel_Frequently"/>
    <n v="1050"/>
    <n v="1050"/>
    <s v="Research &amp; Development"/>
    <x v="1"/>
    <n v="11"/>
    <n v="11"/>
    <s v="4Master"/>
    <s v="Master"/>
    <s v="Medical"/>
    <s v="Medical"/>
    <s v="2Medium"/>
    <s v="Medium"/>
    <s v="Female"/>
    <s v="Female"/>
    <n v="87"/>
    <n v="87"/>
    <s v="3High"/>
    <s v="High"/>
    <n v="4"/>
    <n v="4"/>
    <s v="Manager"/>
    <s v="Manager"/>
    <s v="4Very High"/>
    <s v="Very High"/>
    <s v="Divorced"/>
    <s v="Divorced"/>
    <n v="16032"/>
    <n v="16032"/>
    <n v="24456"/>
    <n v="24456"/>
    <n v="3"/>
    <n v="3"/>
    <s v="No"/>
    <s v="No"/>
    <n v="20"/>
    <n v="20"/>
    <s v="4Outstanding"/>
    <s v="Outstanding"/>
    <s v="1Low"/>
    <s v="Low"/>
    <n v="2"/>
    <n v="2"/>
    <s v="3Better"/>
    <s v="Better"/>
    <s v="No"/>
    <x v="1"/>
  </r>
  <r>
    <n v="2530"/>
    <n v="29"/>
    <n v="29"/>
    <s v="Travel_Rarely"/>
    <s v="Travel_Rarely"/>
    <n v="224"/>
    <n v="224"/>
    <s v="Research &amp; Development"/>
    <x v="1"/>
    <n v="1"/>
    <n v="1"/>
    <s v="4Master"/>
    <s v="Master"/>
    <s v="Technical Degree"/>
    <s v="Technical Degree"/>
    <s v="1Low"/>
    <s v="Low"/>
    <s v="Male"/>
    <s v="Male"/>
    <n v="100"/>
    <n v="100"/>
    <s v="2Medium"/>
    <s v="Medium"/>
    <n v="1"/>
    <n v="1"/>
    <s v="Research Scientist"/>
    <s v="Research Scientist"/>
    <s v="1Low"/>
    <s v="Low"/>
    <s v="Single"/>
    <s v="Single"/>
    <n v="2362"/>
    <n v="2362"/>
    <n v="7568"/>
    <n v="7568"/>
    <n v="6"/>
    <n v="6"/>
    <s v="No"/>
    <s v="No"/>
    <n v="13"/>
    <n v="13"/>
    <s v="3Excellent"/>
    <s v="Excellent"/>
    <s v="3High"/>
    <s v="High"/>
    <n v="2"/>
    <n v="2"/>
    <s v="1Bad"/>
    <s v="Bad"/>
    <s v="Yes"/>
    <x v="0"/>
  </r>
  <r>
    <n v="2531"/>
    <n v="44"/>
    <n v="44"/>
    <s v="Travel_Rarely"/>
    <s v="Travel_Rarely"/>
    <n v="136"/>
    <n v="136"/>
    <s v="Research &amp; Development"/>
    <x v="1"/>
    <n v="28"/>
    <n v="28"/>
    <s v="3Bachelor"/>
    <s v="Bachelor"/>
    <s v="Life Sciences"/>
    <s v="Life Sciences"/>
    <s v="4Ver High"/>
    <s v="Ver High"/>
    <s v="Male"/>
    <s v="Male"/>
    <n v="32"/>
    <n v="32"/>
    <s v="3High"/>
    <s v="High"/>
    <n v="4"/>
    <n v="4"/>
    <s v="Research Director"/>
    <s v="Research Director"/>
    <s v="1Low"/>
    <s v="Low"/>
    <s v="Married"/>
    <s v="Married"/>
    <n v="16328"/>
    <n v="16328"/>
    <n v="22074"/>
    <n v="22074"/>
    <n v="3"/>
    <n v="3"/>
    <s v="No"/>
    <s v="No"/>
    <n v="13"/>
    <n v="13"/>
    <s v="3Excellent"/>
    <s v="Excellent"/>
    <s v="3High"/>
    <s v="High"/>
    <n v="1"/>
    <n v="1"/>
    <s v="4Best"/>
    <s v="Best"/>
    <s v="No"/>
    <x v="1"/>
  </r>
  <r>
    <n v="2532"/>
    <n v="39"/>
    <n v="39"/>
    <s v="Travel_Rarely"/>
    <s v="Travel_Rarely"/>
    <n v="1089"/>
    <n v="1089"/>
    <s v="Research &amp; Development"/>
    <x v="1"/>
    <n v="6"/>
    <n v="6"/>
    <s v="3Bachelor"/>
    <s v="Bachelor"/>
    <s v="Life Sciences"/>
    <s v="Life Sciences"/>
    <m/>
    <s v="High"/>
    <s v="Female"/>
    <s v="Female"/>
    <n v="32"/>
    <n v="32"/>
    <s v="3High"/>
    <s v="High"/>
    <n v="3"/>
    <n v="3"/>
    <s v="Manufacturing Director"/>
    <s v="Manufacturing Director"/>
    <s v="2Medium"/>
    <s v="Medium"/>
    <s v="Single"/>
    <s v="Single"/>
    <n v="8376"/>
    <n v="8376"/>
    <n v="9150"/>
    <n v="9150"/>
    <n v="4"/>
    <n v="4"/>
    <s v="No"/>
    <s v="No"/>
    <n v="18"/>
    <n v="18"/>
    <s v="3Excellent"/>
    <s v="Excellent"/>
    <s v="4Very High"/>
    <s v="Very High"/>
    <n v="3"/>
    <n v="3"/>
    <s v="3Better"/>
    <s v="Better"/>
    <s v="No"/>
    <x v="1"/>
  </r>
  <r>
    <n v="2533"/>
    <n v="46"/>
    <n v="46"/>
    <s v="Travel_Rarely"/>
    <s v="Travel_Rarely"/>
    <n v="228"/>
    <n v="228"/>
    <s v="Sales"/>
    <x v="0"/>
    <n v="3"/>
    <n v="3"/>
    <s v="3Bachelor"/>
    <s v="Bachelor"/>
    <s v="Life Sciences"/>
    <s v="Life Sciences"/>
    <s v="3High"/>
    <s v="High"/>
    <s v="Female"/>
    <s v="Female"/>
    <n v="51"/>
    <n v="51"/>
    <s v="3High"/>
    <s v="High"/>
    <n v="4"/>
    <n v="4"/>
    <s v="Manager"/>
    <s v="Manager"/>
    <s v="2Medium"/>
    <s v="Medium"/>
    <s v="Married"/>
    <s v="Married"/>
    <n v="16606"/>
    <n v="16606"/>
    <n v="11380"/>
    <n v="11380"/>
    <n v="8"/>
    <n v="8"/>
    <s v="No"/>
    <s v="No"/>
    <n v="12"/>
    <n v="12"/>
    <s v="3Excellent"/>
    <s v="Excellent"/>
    <s v="4Very High"/>
    <s v="Very High"/>
    <n v="2"/>
    <n v="2"/>
    <s v="4Best"/>
    <s v="Best"/>
    <s v="No"/>
    <x v="1"/>
  </r>
  <r>
    <n v="2534"/>
    <n v="35"/>
    <n v="35"/>
    <s v="Travel_Rarely"/>
    <s v="Travel_Rarely"/>
    <n v="1029"/>
    <n v="1029"/>
    <s v="Research &amp; Development"/>
    <x v="1"/>
    <n v="16"/>
    <n v="16"/>
    <s v="3Bachelor"/>
    <s v="Bachelor"/>
    <s v="Life Sciences"/>
    <s v="Life Sciences"/>
    <s v="4Ver High"/>
    <s v="Ver High"/>
    <s v="Female"/>
    <s v="Female"/>
    <n v="91"/>
    <n v="91"/>
    <s v="2Medium"/>
    <s v="Medium"/>
    <n v="3"/>
    <n v="3"/>
    <s v="Healthcare Representative"/>
    <s v="Healthcare Representative"/>
    <s v="2Medium"/>
    <s v="Medium"/>
    <s v="Single"/>
    <s v="Single"/>
    <n v="8606"/>
    <n v="8606"/>
    <n v="21195"/>
    <n v="21195"/>
    <n v="1"/>
    <n v="1"/>
    <s v="No"/>
    <s v="No"/>
    <n v="19"/>
    <n v="19"/>
    <s v="3Excellent"/>
    <s v="Excellent"/>
    <s v="4Very High"/>
    <s v="Very High"/>
    <n v="3"/>
    <n v="3"/>
    <s v="1Bad"/>
    <s v="Bad"/>
    <s v="No"/>
    <x v="1"/>
  </r>
  <r>
    <n v="2535"/>
    <n v="23"/>
    <n v="23"/>
    <s v="Travel_Rarely"/>
    <s v="Travel_Rarely"/>
    <n v="507"/>
    <n v="507"/>
    <s v="Research &amp; Development"/>
    <x v="1"/>
    <n v="20"/>
    <n v="20"/>
    <s v="1Below College"/>
    <s v="Below College"/>
    <s v="Life Sciences"/>
    <s v="Life Sciences"/>
    <s v="1Low"/>
    <s v="Low"/>
    <s v="Male"/>
    <s v="Male"/>
    <n v="97"/>
    <n v="97"/>
    <s v="3High"/>
    <s v="High"/>
    <n v="2"/>
    <n v="2"/>
    <s v="Laboratory Technician"/>
    <s v="Laboratory Technician"/>
    <s v="3High"/>
    <s v="High"/>
    <s v="Single"/>
    <s v="Single"/>
    <n v="2272"/>
    <n v="2272"/>
    <n v="24812"/>
    <n v="24812"/>
    <n v="0"/>
    <n v="0"/>
    <s v="No"/>
    <s v="No"/>
    <n v="14"/>
    <n v="14"/>
    <s v="3Excellent"/>
    <s v="Excellent"/>
    <s v="2Medium"/>
    <s v="Medium"/>
    <n v="2"/>
    <n v="2"/>
    <s v="3Better"/>
    <s v="Better"/>
    <s v="No"/>
    <x v="1"/>
  </r>
  <r>
    <n v="2536"/>
    <n v="40"/>
    <n v="40"/>
    <s v="Travel_Rarely"/>
    <s v="Travel_Rarely"/>
    <m/>
    <n v="808.82510288065839"/>
    <s v="Research &amp; Development"/>
    <x v="1"/>
    <n v="9"/>
    <n v="9"/>
    <s v="4Master"/>
    <s v="Master"/>
    <s v="Life Sciences"/>
    <s v="Life Sciences"/>
    <s v="4Ver High"/>
    <s v="Ver High"/>
    <s v="Male"/>
    <s v="Male"/>
    <n v="86"/>
    <n v="86"/>
    <s v="3High"/>
    <s v="High"/>
    <n v="1"/>
    <n v="1"/>
    <s v="Laboratory Technician"/>
    <s v="Laboratory Technician"/>
    <s v="1Low"/>
    <s v="Low"/>
    <s v="Single"/>
    <s v="Single"/>
    <n v="2018"/>
    <n v="2018"/>
    <n v="21831"/>
    <n v="21831"/>
    <n v="3"/>
    <n v="3"/>
    <s v="No"/>
    <s v="No"/>
    <n v="14"/>
    <n v="14"/>
    <s v="3Excellent"/>
    <s v="Excellent"/>
    <s v="2Medium"/>
    <s v="Medium"/>
    <n v="3"/>
    <n v="3"/>
    <s v="1Bad"/>
    <s v="Bad"/>
    <s v="Yes"/>
    <x v="0"/>
  </r>
  <r>
    <n v="2537"/>
    <n v="34"/>
    <n v="34"/>
    <s v="Travel_Rarely"/>
    <s v="Travel_Rarely"/>
    <n v="971"/>
    <n v="971"/>
    <s v="Sales"/>
    <x v="0"/>
    <n v="1"/>
    <n v="1"/>
    <s v="3Bachelor"/>
    <s v="Bachelor"/>
    <s v="Technical Degree"/>
    <s v="Technical Degree"/>
    <s v="4Ver High"/>
    <s v="Ver High"/>
    <s v="Male"/>
    <s v="Male"/>
    <n v="64"/>
    <n v="64"/>
    <s v="2Medium"/>
    <s v="Medium"/>
    <n v="3"/>
    <n v="3"/>
    <s v="Sales Executive"/>
    <s v="Sales Executive"/>
    <s v="3High"/>
    <s v="High"/>
    <s v="Married"/>
    <s v="Married"/>
    <n v="7083"/>
    <n v="7083"/>
    <n v="12288"/>
    <n v="12288"/>
    <n v="1"/>
    <n v="1"/>
    <s v="Yes"/>
    <s v="Yes"/>
    <n v="14"/>
    <n v="14"/>
    <s v="3Excellent"/>
    <s v="Excellent"/>
    <s v="4Very High"/>
    <s v="Very High"/>
    <n v="3"/>
    <n v="3"/>
    <s v="3Better"/>
    <s v="Better"/>
    <s v="No"/>
    <x v="1"/>
  </r>
  <r>
    <n v="2538"/>
    <n v="31"/>
    <n v="31"/>
    <s v="Travel_Frequently"/>
    <s v="Travel_Frequently"/>
    <n v="561"/>
    <n v="561"/>
    <s v="Research &amp; Development"/>
    <x v="1"/>
    <n v="3"/>
    <n v="3"/>
    <s v="3Bachelor"/>
    <s v="Bachelor"/>
    <s v="Life Sciences"/>
    <s v="Life Sciences"/>
    <s v="4Ver High"/>
    <s v="Ver High"/>
    <s v="Female"/>
    <s v="Female"/>
    <n v="33"/>
    <n v="33"/>
    <s v="3High"/>
    <s v="High"/>
    <n v="1"/>
    <n v="1"/>
    <s v="Research Scientist"/>
    <s v="Research Scientist"/>
    <s v="3High"/>
    <s v="High"/>
    <s v="Single"/>
    <s v="Single"/>
    <n v="4084"/>
    <n v="4084"/>
    <n v="4156"/>
    <n v="4156"/>
    <n v="1"/>
    <n v="1"/>
    <s v="No"/>
    <s v="No"/>
    <n v="12"/>
    <n v="12"/>
    <s v="3Excellent"/>
    <s v="Excellent"/>
    <s v="1Low"/>
    <s v="Low"/>
    <n v="2"/>
    <n v="2"/>
    <s v="1Bad"/>
    <s v="Bad"/>
    <s v="Yes"/>
    <x v="0"/>
  </r>
  <r>
    <n v="2539"/>
    <n v="50"/>
    <n v="50"/>
    <s v="Travel_Frequently"/>
    <s v="Travel_Frequently"/>
    <n v="333"/>
    <n v="333"/>
    <s v="Research &amp; Development"/>
    <x v="1"/>
    <n v="22"/>
    <n v="22"/>
    <s v="5Doctor"/>
    <s v="Doctor"/>
    <s v="Medical"/>
    <s v="Medical"/>
    <s v="3High"/>
    <s v="High"/>
    <s v="Male"/>
    <s v="Male"/>
    <n v="88"/>
    <n v="88"/>
    <s v="1Low"/>
    <s v="Low"/>
    <n v="4"/>
    <n v="4"/>
    <s v="Research Director"/>
    <s v="Research Director"/>
    <s v="4Very High"/>
    <s v="Very High"/>
    <s v="Single"/>
    <s v="Single"/>
    <n v="14411"/>
    <n v="14411"/>
    <n v="24450"/>
    <n v="24450"/>
    <n v="1"/>
    <n v="1"/>
    <s v="Yes"/>
    <s v="Yes"/>
    <n v="13"/>
    <n v="13"/>
    <s v="3Excellent"/>
    <s v="Excellent"/>
    <s v="4Very High"/>
    <s v="Very High"/>
    <n v="2"/>
    <n v="2"/>
    <s v="3Better"/>
    <s v="Better"/>
    <s v="No"/>
    <x v="1"/>
  </r>
  <r>
    <n v="2540"/>
    <n v="34"/>
    <n v="34"/>
    <s v="Travel_Rarely"/>
    <s v="Travel_Rarely"/>
    <n v="1440"/>
    <n v="1440"/>
    <s v="Sales"/>
    <x v="0"/>
    <n v="7"/>
    <n v="7"/>
    <s v="2College"/>
    <s v="College"/>
    <s v="Technical Degree"/>
    <s v="Technical Degree"/>
    <s v="2Medium"/>
    <s v="Medium"/>
    <s v="Male"/>
    <s v="Male"/>
    <n v="55"/>
    <n v="55"/>
    <s v="3High"/>
    <s v="High"/>
    <n v="1"/>
    <n v="1"/>
    <s v="Sales Representative"/>
    <s v="Sales Representative"/>
    <s v="3High"/>
    <s v="High"/>
    <s v="Married"/>
    <s v="Married"/>
    <n v="2308"/>
    <n v="2308"/>
    <n v="4944"/>
    <n v="4944"/>
    <n v="0"/>
    <n v="0"/>
    <s v="Yes"/>
    <s v="Yes"/>
    <n v="25"/>
    <n v="25"/>
    <s v="4Outstanding"/>
    <s v="Outstanding"/>
    <s v="2Medium"/>
    <s v="Medium"/>
    <n v="4"/>
    <n v="4"/>
    <s v="3Better"/>
    <s v="Better"/>
    <s v="No"/>
    <x v="1"/>
  </r>
  <r>
    <n v="2541"/>
    <n v="42"/>
    <n v="42"/>
    <s v="Travel_Rarely"/>
    <s v="Travel_Rarely"/>
    <n v="1210"/>
    <n v="1210"/>
    <s v="Research &amp; Development"/>
    <x v="1"/>
    <n v="2"/>
    <n v="2"/>
    <s v="3Bachelor"/>
    <s v="Bachelor"/>
    <s v="Medical"/>
    <s v="Medical"/>
    <s v="3High"/>
    <s v="High"/>
    <s v="Male"/>
    <s v="Male"/>
    <n v="68"/>
    <n v="68"/>
    <s v="2Medium"/>
    <s v="Medium"/>
    <n v="1"/>
    <n v="1"/>
    <s v="Laboratory Technician"/>
    <s v="Laboratory Technician"/>
    <s v="2Medium"/>
    <s v="Medium"/>
    <s v="Married"/>
    <s v="Married"/>
    <n v="4841"/>
    <n v="4841"/>
    <n v="24052"/>
    <n v="24052"/>
    <n v="4"/>
    <n v="4"/>
    <s v="No"/>
    <s v="No"/>
    <n v="14"/>
    <n v="14"/>
    <s v="3Excellent"/>
    <s v="Excellent"/>
    <s v="2Medium"/>
    <s v="Medium"/>
    <n v="3"/>
    <n v="3"/>
    <s v="3Better"/>
    <s v="Better"/>
    <s v="No"/>
    <x v="1"/>
  </r>
  <r>
    <n v="2542"/>
    <n v="37"/>
    <n v="37"/>
    <s v="Travel_Rarely"/>
    <s v="Travel_Rarely"/>
    <n v="674"/>
    <n v="674"/>
    <s v="Research &amp; Development"/>
    <x v="1"/>
    <n v="13"/>
    <n v="13"/>
    <s v="3Bachelor"/>
    <s v="Bachelor"/>
    <s v="Medical"/>
    <s v="Medical"/>
    <s v="1Low"/>
    <s v="Low"/>
    <s v="Male"/>
    <s v="Male"/>
    <n v="47"/>
    <n v="47"/>
    <s v="3High"/>
    <s v="High"/>
    <n v="2"/>
    <n v="2"/>
    <s v="Research Scientist"/>
    <s v="Research Scientist"/>
    <s v="4Very High"/>
    <s v="Very High"/>
    <s v="Married"/>
    <s v="Married"/>
    <n v="4285"/>
    <n v="4285"/>
    <n v="3031"/>
    <n v="3031"/>
    <n v="1"/>
    <n v="1"/>
    <s v="No"/>
    <s v="No"/>
    <n v="17"/>
    <n v="17"/>
    <s v="3Excellent"/>
    <s v="Excellent"/>
    <s v="1Low"/>
    <s v="Low"/>
    <n v="2"/>
    <n v="2"/>
    <s v="3Better"/>
    <s v="Better"/>
    <s v="No"/>
    <x v="1"/>
  </r>
  <r>
    <n v="2543"/>
    <n v="29"/>
    <n v="29"/>
    <s v="Travel_Rarely"/>
    <s v="Travel_Rarely"/>
    <n v="441"/>
    <n v="441"/>
    <s v="Research &amp; Development"/>
    <x v="1"/>
    <n v="8"/>
    <n v="8"/>
    <s v="1Below College"/>
    <s v="Below College"/>
    <s v="Other"/>
    <s v="Other"/>
    <s v="3High"/>
    <s v="High"/>
    <s v="Female"/>
    <s v="Female"/>
    <n v="39"/>
    <n v="39"/>
    <s v="1Low"/>
    <s v="Low"/>
    <n v="2"/>
    <n v="2"/>
    <s v="Healthcare Representative"/>
    <s v="Healthcare Representative"/>
    <s v="1Low"/>
    <s v="Low"/>
    <s v="Married"/>
    <s v="Married"/>
    <n v="9715"/>
    <n v="9715"/>
    <n v="7288"/>
    <n v="7288"/>
    <n v="3"/>
    <n v="3"/>
    <s v="No"/>
    <s v="No"/>
    <n v="13"/>
    <n v="13"/>
    <s v="3Excellent"/>
    <s v="Excellent"/>
    <s v="3High"/>
    <s v="High"/>
    <n v="3"/>
    <n v="3"/>
    <s v="3Better"/>
    <s v="Better"/>
    <s v="No"/>
    <x v="1"/>
  </r>
  <r>
    <n v="2544"/>
    <n v="33"/>
    <n v="33"/>
    <s v="Travel_Rarely"/>
    <s v="Travel_Rarely"/>
    <n v="575"/>
    <n v="575"/>
    <s v="Research &amp; Development"/>
    <x v="1"/>
    <n v="25"/>
    <n v="25"/>
    <s v="3Bachelor"/>
    <s v="Bachelor"/>
    <s v="Life Sciences"/>
    <s v="Life Sciences"/>
    <s v="4Ver High"/>
    <s v="Ver High"/>
    <s v="Male"/>
    <s v="Male"/>
    <n v="44"/>
    <n v="44"/>
    <s v="2Medium"/>
    <s v="Medium"/>
    <n v="2"/>
    <n v="2"/>
    <s v="Manufacturing Director"/>
    <s v="Manufacturing Director"/>
    <s v="2Medium"/>
    <s v="Medium"/>
    <s v="Single"/>
    <s v="Single"/>
    <n v="4320"/>
    <n v="4320"/>
    <n v="24152"/>
    <n v="24152"/>
    <n v="1"/>
    <n v="1"/>
    <s v="No"/>
    <s v="No"/>
    <n v="13"/>
    <n v="13"/>
    <s v="3Excellent"/>
    <s v="Excellent"/>
    <s v="4Very High"/>
    <s v="Very High"/>
    <n v="2"/>
    <n v="2"/>
    <s v="3Better"/>
    <s v="Better"/>
    <s v="No"/>
    <x v="1"/>
  </r>
  <r>
    <n v="2545"/>
    <n v="45"/>
    <n v="45"/>
    <s v="Travel_Rarely"/>
    <s v="Travel_Rarely"/>
    <n v="950"/>
    <n v="950"/>
    <s v="Research &amp; Development"/>
    <x v="1"/>
    <n v="28"/>
    <n v="28"/>
    <s v="3Bachelor"/>
    <s v="Bachelor"/>
    <s v="Technical Degree"/>
    <s v="Technical Degree"/>
    <s v="4Ver High"/>
    <s v="Ver High"/>
    <s v="Male"/>
    <s v="Male"/>
    <n v="97"/>
    <n v="97"/>
    <s v="3High"/>
    <s v="High"/>
    <n v="1"/>
    <n v="1"/>
    <s v="Research Scientist"/>
    <s v="Research Scientist"/>
    <s v="4Very High"/>
    <s v="Very High"/>
    <s v="Married"/>
    <s v="Married"/>
    <n v="2132"/>
    <n v="2132"/>
    <n v="4585"/>
    <n v="4585"/>
    <n v="4"/>
    <n v="4"/>
    <s v="No"/>
    <s v="No"/>
    <n v="20"/>
    <n v="20"/>
    <s v="4Outstanding"/>
    <s v="Outstanding"/>
    <s v="4Very High"/>
    <s v="Very High"/>
    <n v="3"/>
    <n v="3"/>
    <s v="3Better"/>
    <s v="Better"/>
    <s v="No"/>
    <x v="1"/>
  </r>
  <r>
    <n v="2546"/>
    <n v="42"/>
    <n v="42"/>
    <s v="Travel_Frequently"/>
    <s v="Travel_Frequently"/>
    <n v="288"/>
    <n v="288"/>
    <s v="Research &amp; Development"/>
    <x v="1"/>
    <n v="2"/>
    <n v="2"/>
    <s v="3Bachelor"/>
    <s v="Bachelor"/>
    <s v="Life Sciences"/>
    <s v="Life Sciences"/>
    <s v="4Ver High"/>
    <s v="Ver High"/>
    <s v="Male"/>
    <s v="Male"/>
    <n v="40"/>
    <n v="40"/>
    <s v="3High"/>
    <s v="High"/>
    <n v="3"/>
    <n v="3"/>
    <s v="Healthcare Representative"/>
    <s v="Healthcare Representative"/>
    <s v="4Very High"/>
    <s v="Very High"/>
    <s v="Married"/>
    <s v="Married"/>
    <n v="10124"/>
    <n v="10124"/>
    <n v="18611"/>
    <n v="18611"/>
    <n v="2"/>
    <n v="2"/>
    <s v="Yes"/>
    <s v="Yes"/>
    <n v="14"/>
    <n v="14"/>
    <s v="3Excellent"/>
    <s v="Excellent"/>
    <s v="3High"/>
    <s v="High"/>
    <n v="3"/>
    <n v="3"/>
    <s v="1Bad"/>
    <s v="Bad"/>
    <s v="No"/>
    <x v="1"/>
  </r>
  <r>
    <n v="2547"/>
    <n v="40"/>
    <n v="40"/>
    <m/>
    <s v="Travel_Rarely"/>
    <n v="1342"/>
    <n v="1342"/>
    <s v="Sales"/>
    <x v="0"/>
    <n v="9"/>
    <n v="9"/>
    <s v="2College"/>
    <s v="College"/>
    <s v="Medical"/>
    <s v="Medical"/>
    <s v="1Low"/>
    <s v="Low"/>
    <s v="Male"/>
    <s v="Male"/>
    <n v="47"/>
    <n v="47"/>
    <s v="3High"/>
    <s v="High"/>
    <n v="2"/>
    <n v="2"/>
    <s v="Sales Executive"/>
    <s v="Sales Executive"/>
    <s v="1Low"/>
    <s v="Low"/>
    <s v="Married"/>
    <s v="Married"/>
    <n v="5473"/>
    <n v="5473"/>
    <n v="19345"/>
    <n v="19345"/>
    <n v="0"/>
    <n v="0"/>
    <s v="No"/>
    <s v="No"/>
    <n v="12"/>
    <n v="12"/>
    <s v="3Excellent"/>
    <s v="Excellent"/>
    <s v="4Very High"/>
    <s v="Very High"/>
    <n v="5"/>
    <n v="5"/>
    <s v="4Best"/>
    <s v="Best"/>
    <s v="No"/>
    <x v="1"/>
  </r>
  <r>
    <n v="2548"/>
    <n v="33"/>
    <n v="33"/>
    <s v="Travel_Rarely"/>
    <s v="Travel_Rarely"/>
    <n v="589"/>
    <n v="589"/>
    <s v="Research &amp; Development"/>
    <x v="1"/>
    <n v="28"/>
    <n v="28"/>
    <s v="4Master"/>
    <s v="Master"/>
    <s v="Life Sciences"/>
    <s v="Life Sciences"/>
    <s v="2Medium"/>
    <s v="Medium"/>
    <s v="Male"/>
    <s v="Male"/>
    <n v="79"/>
    <n v="79"/>
    <s v="3High"/>
    <s v="High"/>
    <n v="2"/>
    <n v="2"/>
    <s v="Laboratory Technician"/>
    <s v="Laboratory Technician"/>
    <s v="3High"/>
    <s v="High"/>
    <s v="Married"/>
    <s v="Married"/>
    <n v="5207"/>
    <n v="5207"/>
    <n v="22949"/>
    <n v="22949"/>
    <n v="1"/>
    <n v="1"/>
    <s v="Yes"/>
    <s v="Yes"/>
    <n v="12"/>
    <n v="12"/>
    <s v="3Excellent"/>
    <s v="Excellent"/>
    <s v="2Medium"/>
    <s v="Medium"/>
    <n v="3"/>
    <n v="3"/>
    <s v="3Better"/>
    <s v="Better"/>
    <s v="No"/>
    <x v="1"/>
  </r>
  <r>
    <n v="2549"/>
    <n v="40"/>
    <n v="40"/>
    <s v="Travel_Rarely"/>
    <s v="Travel_Rarely"/>
    <n v="898"/>
    <n v="898"/>
    <s v="Human Resources"/>
    <x v="2"/>
    <n v="6"/>
    <n v="6"/>
    <s v="2College"/>
    <s v="College"/>
    <s v="Medical"/>
    <s v="Medical"/>
    <s v="3High"/>
    <s v="High"/>
    <s v="Male"/>
    <s v="Male"/>
    <n v="38"/>
    <n v="38"/>
    <s v="3High"/>
    <s v="High"/>
    <n v="4"/>
    <n v="4"/>
    <s v="Manager"/>
    <s v="Manager"/>
    <s v="4Very High"/>
    <s v="Very High"/>
    <s v="Single"/>
    <s v="Single"/>
    <n v="16437"/>
    <n v="16437"/>
    <n v="17381"/>
    <n v="17381"/>
    <n v="1"/>
    <n v="1"/>
    <s v="Yes"/>
    <s v="Yes"/>
    <n v="21"/>
    <n v="21"/>
    <m/>
    <s v="Excellent"/>
    <s v="4Very High"/>
    <s v="Very High"/>
    <n v="2"/>
    <n v="2"/>
    <s v="3Better"/>
    <s v="Better"/>
    <s v="No"/>
    <x v="1"/>
  </r>
  <r>
    <n v="2550"/>
    <n v="24"/>
    <n v="24"/>
    <s v="Travel_Rarely"/>
    <s v="Travel_Rarely"/>
    <n v="350"/>
    <n v="350"/>
    <s v="Research &amp; Development"/>
    <x v="1"/>
    <n v="21"/>
    <n v="21"/>
    <s v="2College"/>
    <s v="College"/>
    <s v="Technical Degree"/>
    <s v="Technical Degree"/>
    <s v="3High"/>
    <s v="High"/>
    <s v="Male"/>
    <s v="Male"/>
    <n v="57"/>
    <n v="57"/>
    <s v="2Medium"/>
    <s v="Medium"/>
    <n v="1"/>
    <n v="1"/>
    <s v="Laboratory Technician"/>
    <s v="Laboratory Technician"/>
    <s v="1Low"/>
    <s v="Low"/>
    <s v="Divorced"/>
    <s v="Divorced"/>
    <n v="2296"/>
    <n v="2296"/>
    <n v="10036"/>
    <n v="10036"/>
    <n v="0"/>
    <n v="0"/>
    <s v="No"/>
    <s v="No"/>
    <n v="14"/>
    <n v="14"/>
    <s v="3Excellent"/>
    <s v="Excellent"/>
    <s v="2Medium"/>
    <s v="Medium"/>
    <n v="3"/>
    <n v="3"/>
    <s v="3Better"/>
    <s v="Better"/>
    <s v="No"/>
    <x v="1"/>
  </r>
  <r>
    <n v="2551"/>
    <n v="40"/>
    <n v="40"/>
    <s v="Non-Travel"/>
    <s v="Non-Travel"/>
    <n v="1142"/>
    <n v="1142"/>
    <s v="Research &amp; Development"/>
    <x v="1"/>
    <n v="8"/>
    <n v="8"/>
    <s v="2College"/>
    <s v="College"/>
    <s v="Life Sciences"/>
    <s v="Life Sciences"/>
    <s v="4Ver High"/>
    <s v="Ver High"/>
    <s v="Male"/>
    <s v="Male"/>
    <n v="72"/>
    <n v="72"/>
    <s v="3High"/>
    <s v="High"/>
    <n v="2"/>
    <n v="2"/>
    <s v="Healthcare Representative"/>
    <s v="Healthcare Representative"/>
    <s v="4Very High"/>
    <s v="Very High"/>
    <s v="Divorced"/>
    <s v="Divorced"/>
    <n v="4069"/>
    <n v="4069"/>
    <n v="8841"/>
    <n v="8841"/>
    <n v="3"/>
    <n v="3"/>
    <s v="Yes"/>
    <s v="Yes"/>
    <n v="18"/>
    <n v="18"/>
    <s v="3Excellent"/>
    <s v="Excellent"/>
    <s v="3High"/>
    <s v="High"/>
    <n v="2"/>
    <n v="2"/>
    <s v="3Better"/>
    <s v="Better"/>
    <s v="No"/>
    <x v="1"/>
  </r>
  <r>
    <n v="2552"/>
    <n v="45"/>
    <n v="45"/>
    <s v="Travel_Rarely"/>
    <s v="Travel_Rarely"/>
    <n v="538"/>
    <n v="538"/>
    <s v="Research &amp; Development"/>
    <x v="1"/>
    <n v="1"/>
    <n v="1"/>
    <s v="4Master"/>
    <s v="Master"/>
    <s v="Technical Degree"/>
    <s v="Technical Degree"/>
    <s v="1Low"/>
    <s v="Low"/>
    <s v="Male"/>
    <s v="Male"/>
    <n v="66"/>
    <n v="66"/>
    <s v="3High"/>
    <s v="High"/>
    <n v="3"/>
    <n v="3"/>
    <s v="Healthcare Representative"/>
    <s v="Healthcare Representative"/>
    <s v="2Medium"/>
    <s v="Medium"/>
    <s v="Divorced"/>
    <s v="Divorced"/>
    <n v="7441"/>
    <n v="7441"/>
    <n v="20933"/>
    <n v="20933"/>
    <n v="1"/>
    <n v="1"/>
    <s v="No"/>
    <s v="No"/>
    <n v="12"/>
    <n v="12"/>
    <s v="3Excellent"/>
    <s v="Excellent"/>
    <s v="1Low"/>
    <s v="Low"/>
    <n v="4"/>
    <n v="4"/>
    <s v="3Better"/>
    <s v="Better"/>
    <s v="No"/>
    <x v="1"/>
  </r>
  <r>
    <n v="2553"/>
    <n v="35"/>
    <n v="35"/>
    <s v="Travel_Rarely"/>
    <s v="Travel_Rarely"/>
    <n v="1402"/>
    <n v="1402"/>
    <s v="Sales"/>
    <x v="0"/>
    <n v="28"/>
    <n v="28"/>
    <s v="4Master"/>
    <s v="Master"/>
    <s v="Life Sciences"/>
    <s v="Life Sciences"/>
    <s v="2Medium"/>
    <s v="Medium"/>
    <s v="Female"/>
    <s v="Female"/>
    <n v="98"/>
    <n v="98"/>
    <s v="2Medium"/>
    <s v="Medium"/>
    <n v="1"/>
    <n v="1"/>
    <s v="Sales Representative"/>
    <s v="Sales Representative"/>
    <s v="3High"/>
    <s v="High"/>
    <s v="Married"/>
    <s v="Married"/>
    <n v="2430"/>
    <n v="2430"/>
    <n v="26204"/>
    <n v="26204"/>
    <n v="0"/>
    <n v="0"/>
    <s v="No"/>
    <s v="No"/>
    <n v="23"/>
    <n v="23"/>
    <s v="4Outstanding"/>
    <s v="Outstanding"/>
    <s v="1Low"/>
    <s v="Low"/>
    <n v="5"/>
    <n v="5"/>
    <s v="3Better"/>
    <s v="Better"/>
    <s v="No"/>
    <x v="1"/>
  </r>
  <r>
    <n v="2554"/>
    <n v="32"/>
    <n v="32"/>
    <s v="Travel_Rarely"/>
    <s v="Travel_Rarely"/>
    <n v="824"/>
    <n v="824"/>
    <s v="Research &amp; Development"/>
    <x v="1"/>
    <n v="5"/>
    <n v="5"/>
    <s v="2College"/>
    <s v="College"/>
    <s v="Life Sciences"/>
    <s v="Life Sciences"/>
    <s v="4Ver High"/>
    <s v="Ver High"/>
    <s v="Female"/>
    <s v="Female"/>
    <n v="67"/>
    <n v="67"/>
    <s v="2Medium"/>
    <s v="Medium"/>
    <n v="2"/>
    <n v="2"/>
    <s v="Research Scientist"/>
    <s v="Research Scientist"/>
    <s v="2Medium"/>
    <s v="Medium"/>
    <s v="Married"/>
    <s v="Married"/>
    <n v="5878"/>
    <n v="5878"/>
    <n v="15624"/>
    <n v="15624"/>
    <n v="3"/>
    <n v="3"/>
    <s v="No"/>
    <s v="No"/>
    <n v="12"/>
    <n v="12"/>
    <s v="3Excellent"/>
    <s v="Excellent"/>
    <s v="1Low"/>
    <s v="Low"/>
    <n v="2"/>
    <n v="2"/>
    <s v="3Better"/>
    <s v="Better"/>
    <s v="No"/>
    <x v="1"/>
  </r>
  <r>
    <n v="2555"/>
    <n v="36"/>
    <n v="36"/>
    <s v="Travel_Rarely"/>
    <s v="Travel_Rarely"/>
    <n v="1157"/>
    <n v="1157"/>
    <s v="Sales"/>
    <x v="0"/>
    <n v="2"/>
    <n v="2"/>
    <s v="4Master"/>
    <s v="Master"/>
    <s v="Life Sciences"/>
    <s v="Life Sciences"/>
    <s v="3High"/>
    <s v="High"/>
    <s v="Male"/>
    <s v="Male"/>
    <n v="70"/>
    <n v="70"/>
    <s v="3High"/>
    <s v="High"/>
    <n v="1"/>
    <n v="1"/>
    <s v="Sales Representative"/>
    <s v="Sales Representative"/>
    <s v="4Very High"/>
    <s v="Very High"/>
    <s v="Single"/>
    <s v="Single"/>
    <n v="2644"/>
    <n v="2644"/>
    <n v="17001"/>
    <n v="17001"/>
    <n v="3"/>
    <n v="3"/>
    <s v="Yes"/>
    <s v="Yes"/>
    <n v="21"/>
    <n v="21"/>
    <s v="4Outstanding"/>
    <s v="Outstanding"/>
    <s v="4Very High"/>
    <s v="Very High"/>
    <n v="3"/>
    <n v="3"/>
    <s v="2Good"/>
    <s v="Good"/>
    <s v="No"/>
    <x v="1"/>
  </r>
  <r>
    <n v="2556"/>
    <n v="48"/>
    <n v="48"/>
    <s v="Travel_Rarely"/>
    <s v="Travel_Rarely"/>
    <n v="492"/>
    <n v="492"/>
    <s v="Sales"/>
    <x v="0"/>
    <n v="16"/>
    <n v="16"/>
    <s v="4Master"/>
    <s v="Master"/>
    <s v="Life Sciences"/>
    <s v="Life Sciences"/>
    <s v="3High"/>
    <s v="High"/>
    <s v="Female"/>
    <s v="Female"/>
    <n v="96"/>
    <n v="96"/>
    <s v="3High"/>
    <s v="High"/>
    <n v="2"/>
    <n v="2"/>
    <s v="Sales Executive"/>
    <s v="Sales Executive"/>
    <s v="3High"/>
    <s v="High"/>
    <s v="Divorced"/>
    <s v="Divorced"/>
    <n v="6439"/>
    <n v="6439"/>
    <n v="13693"/>
    <n v="13693"/>
    <n v="8"/>
    <n v="8"/>
    <s v="No"/>
    <s v="No"/>
    <n v="14"/>
    <n v="14"/>
    <s v="3Excellent"/>
    <s v="Excellent"/>
    <s v="3High"/>
    <s v="High"/>
    <n v="2"/>
    <n v="2"/>
    <s v="3Better"/>
    <s v="Better"/>
    <s v="No"/>
    <x v="1"/>
  </r>
  <r>
    <n v="2557"/>
    <n v="29"/>
    <n v="29"/>
    <s v="Travel_Rarely"/>
    <s v="Travel_Rarely"/>
    <n v="598"/>
    <n v="598"/>
    <s v="Research &amp; Development"/>
    <x v="1"/>
    <n v="9"/>
    <n v="9"/>
    <s v="3Bachelor"/>
    <s v="Bachelor"/>
    <s v="Life Sciences"/>
    <s v="Life Sciences"/>
    <s v="3High"/>
    <s v="High"/>
    <s v="Male"/>
    <s v="Male"/>
    <n v="91"/>
    <n v="91"/>
    <s v="4Very High"/>
    <s v="Very High"/>
    <n v="1"/>
    <n v="1"/>
    <s v="Research Scientist"/>
    <s v="Research Scientist"/>
    <s v="3High"/>
    <s v="High"/>
    <s v="Married"/>
    <s v="Married"/>
    <n v="2451"/>
    <n v="2451"/>
    <n v="22376"/>
    <n v="22376"/>
    <n v="6"/>
    <n v="6"/>
    <s v="No"/>
    <s v="No"/>
    <n v="18"/>
    <n v="18"/>
    <s v="3Excellent"/>
    <s v="Excellent"/>
    <s v="1Low"/>
    <s v="Low"/>
    <n v="2"/>
    <n v="2"/>
    <s v="2Good"/>
    <s v="Good"/>
    <s v="No"/>
    <x v="1"/>
  </r>
  <r>
    <n v="2558"/>
    <n v="33"/>
    <n v="33"/>
    <s v="Travel_Rarely"/>
    <s v="Travel_Rarely"/>
    <n v="1242"/>
    <n v="1242"/>
    <s v="Sales"/>
    <x v="0"/>
    <n v="8"/>
    <n v="8"/>
    <s v="4Master"/>
    <s v="Master"/>
    <s v="Life Sciences"/>
    <s v="Life Sciences"/>
    <s v="1Low"/>
    <s v="Low"/>
    <s v="Male"/>
    <s v="Male"/>
    <n v="46"/>
    <n v="46"/>
    <s v="3High"/>
    <s v="High"/>
    <n v="2"/>
    <n v="2"/>
    <s v="Sales Executive"/>
    <s v="Sales Executive"/>
    <s v="1Low"/>
    <s v="Low"/>
    <s v="Married"/>
    <s v="Married"/>
    <n v="6392"/>
    <n v="6392"/>
    <n v="10589"/>
    <n v="10589"/>
    <n v="2"/>
    <n v="2"/>
    <s v="No"/>
    <s v="No"/>
    <n v="13"/>
    <n v="13"/>
    <s v="3Excellent"/>
    <s v="Excellent"/>
    <s v="4Very High"/>
    <s v="Very High"/>
    <n v="6"/>
    <n v="6"/>
    <s v="1Bad"/>
    <s v="Bad"/>
    <s v="No"/>
    <x v="1"/>
  </r>
  <r>
    <n v="2559"/>
    <n v="30"/>
    <n v="30"/>
    <s v="Travel_Rarely"/>
    <s v="Travel_Rarely"/>
    <n v="740"/>
    <n v="740"/>
    <s v="Sales"/>
    <x v="0"/>
    <n v="1"/>
    <n v="1"/>
    <s v="3Bachelor"/>
    <s v="Bachelor"/>
    <s v="Life Sciences"/>
    <s v="Life Sciences"/>
    <s v="2Medium"/>
    <s v="Medium"/>
    <s v="Male"/>
    <s v="Male"/>
    <n v="64"/>
    <n v="64"/>
    <s v="2Medium"/>
    <s v="Medium"/>
    <n v="2"/>
    <n v="2"/>
    <s v="Sales Executive"/>
    <s v="Sales Executive"/>
    <s v="1Low"/>
    <s v="Low"/>
    <s v="Married"/>
    <s v="Married"/>
    <n v="9714"/>
    <n v="9714"/>
    <n v="5323"/>
    <n v="5323"/>
    <n v="1"/>
    <n v="1"/>
    <s v="No"/>
    <s v="No"/>
    <n v="11"/>
    <n v="11"/>
    <s v="3Excellent"/>
    <s v="Excellent"/>
    <s v="4Very High"/>
    <s v="Very High"/>
    <n v="4"/>
    <n v="4"/>
    <s v="3Better"/>
    <s v="Better"/>
    <s v="Yes"/>
    <x v="0"/>
  </r>
  <r>
    <n v="2560"/>
    <n v="38"/>
    <n v="38"/>
    <s v="Travel_Frequently"/>
    <s v="Travel_Frequently"/>
    <n v="888"/>
    <n v="888"/>
    <s v="Human Resources"/>
    <x v="2"/>
    <n v="10"/>
    <n v="10"/>
    <s v="4Master"/>
    <s v="Master"/>
    <s v="Human Resources"/>
    <s v="Human Resources"/>
    <s v="3High"/>
    <s v="High"/>
    <s v="Male"/>
    <s v="Male"/>
    <n v="71"/>
    <n v="71"/>
    <s v="3High"/>
    <s v="High"/>
    <n v="2"/>
    <n v="2"/>
    <s v="Human Resources"/>
    <s v="Human Resources"/>
    <s v="3High"/>
    <s v="High"/>
    <s v="Married"/>
    <s v="Married"/>
    <n v="6077"/>
    <n v="6077"/>
    <n v="14814"/>
    <n v="14814"/>
    <n v="3"/>
    <n v="3"/>
    <s v="No"/>
    <s v="No"/>
    <n v="11"/>
    <n v="11"/>
    <s v="3Excellent"/>
    <s v="Excellent"/>
    <s v="3High"/>
    <s v="High"/>
    <n v="2"/>
    <n v="2"/>
    <s v="3Better"/>
    <s v="Better"/>
    <s v="No"/>
    <x v="1"/>
  </r>
  <r>
    <n v="2561"/>
    <n v="35"/>
    <n v="35"/>
    <s v="Travel_Rarely"/>
    <s v="Travel_Rarely"/>
    <n v="992"/>
    <n v="992"/>
    <s v="Research &amp; Development"/>
    <x v="1"/>
    <n v="1"/>
    <n v="1"/>
    <s v="3Bachelor"/>
    <s v="Bachelor"/>
    <s v="Medical"/>
    <s v="Medical"/>
    <s v="4Ver High"/>
    <s v="Ver High"/>
    <s v="Male"/>
    <s v="Male"/>
    <n v="68"/>
    <n v="68"/>
    <s v="2Medium"/>
    <s v="Medium"/>
    <n v="1"/>
    <n v="1"/>
    <s v="Laboratory Technician"/>
    <s v="Laboratory Technician"/>
    <s v="1Low"/>
    <s v="Low"/>
    <s v="Single"/>
    <s v="Single"/>
    <n v="2450"/>
    <n v="2450"/>
    <n v="21731"/>
    <n v="21731"/>
    <n v="1"/>
    <n v="1"/>
    <s v="No"/>
    <s v="No"/>
    <n v="19"/>
    <n v="19"/>
    <s v="3Excellent"/>
    <s v="Excellent"/>
    <s v="2Medium"/>
    <s v="Medium"/>
    <n v="3"/>
    <n v="3"/>
    <s v="3Better"/>
    <s v="Better"/>
    <s v="No"/>
    <x v="1"/>
  </r>
  <r>
    <n v="2562"/>
    <n v="30"/>
    <n v="30"/>
    <s v="Travel_Rarely"/>
    <s v="Travel_Rarely"/>
    <n v="1288"/>
    <n v="1288"/>
    <s v="Sales"/>
    <x v="0"/>
    <n v="29"/>
    <n v="29"/>
    <s v="4Master"/>
    <s v="Master"/>
    <s v="Technical Degree"/>
    <s v="Technical Degree"/>
    <s v="3High"/>
    <s v="High"/>
    <s v="Male"/>
    <s v="Male"/>
    <n v="33"/>
    <n v="33"/>
    <s v="3High"/>
    <s v="High"/>
    <n v="3"/>
    <n v="3"/>
    <s v="Sales Executive"/>
    <s v="Sales Executive"/>
    <s v="2Medium"/>
    <s v="Medium"/>
    <s v="Married"/>
    <s v="Married"/>
    <n v="9250"/>
    <n v="9250"/>
    <n v="17799"/>
    <n v="17799"/>
    <n v="3"/>
    <n v="3"/>
    <s v="No"/>
    <s v="No"/>
    <n v="12"/>
    <n v="12"/>
    <s v="3Excellent"/>
    <s v="Excellent"/>
    <s v="2Medium"/>
    <s v="Medium"/>
    <n v="3"/>
    <n v="3"/>
    <s v="3Better"/>
    <s v="Better"/>
    <s v="No"/>
    <x v="1"/>
  </r>
  <r>
    <n v="2563"/>
    <n v="35"/>
    <n v="35"/>
    <s v="Travel_Rarely"/>
    <s v="Travel_Rarely"/>
    <n v="104"/>
    <n v="104"/>
    <s v="Research &amp; Development"/>
    <x v="1"/>
    <n v="2"/>
    <n v="2"/>
    <s v="3Bachelor"/>
    <s v="Bachelor"/>
    <s v="Life Sciences"/>
    <s v="Life Sciences"/>
    <s v="1Low"/>
    <s v="Low"/>
    <s v="Female"/>
    <s v="Female"/>
    <n v="69"/>
    <n v="69"/>
    <s v="3High"/>
    <s v="High"/>
    <n v="1"/>
    <n v="1"/>
    <s v="Laboratory Technician"/>
    <s v="Laboratory Technician"/>
    <s v="1Low"/>
    <s v="Low"/>
    <s v="Divorced"/>
    <s v="Divorced"/>
    <n v="2074"/>
    <n v="2074"/>
    <n v="26619"/>
    <n v="26619"/>
    <n v="1"/>
    <n v="1"/>
    <s v="Yes"/>
    <s v="Yes"/>
    <n v="12"/>
    <n v="12"/>
    <s v="3Excellent"/>
    <s v="Excellent"/>
    <s v="4Very High"/>
    <s v="Very High"/>
    <n v="2"/>
    <n v="2"/>
    <s v="3Better"/>
    <s v="Better"/>
    <s v="Yes"/>
    <x v="0"/>
  </r>
  <r>
    <n v="2564"/>
    <n v="53"/>
    <n v="53"/>
    <s v="Travel_Rarely"/>
    <s v="Travel_Rarely"/>
    <n v="607"/>
    <n v="607"/>
    <s v="Research &amp; Development"/>
    <x v="1"/>
    <n v="2"/>
    <n v="2"/>
    <s v="5Doctor"/>
    <s v="Doctor"/>
    <s v="Technical Degree"/>
    <s v="Technical Degree"/>
    <s v="3High"/>
    <s v="High"/>
    <s v="Female"/>
    <s v="Female"/>
    <n v="78"/>
    <n v="78"/>
    <s v="2Medium"/>
    <s v="Medium"/>
    <n v="3"/>
    <n v="3"/>
    <s v="Manufacturing Director"/>
    <s v="Manufacturing Director"/>
    <s v="4Very High"/>
    <s v="Very High"/>
    <s v="Married"/>
    <s v="Married"/>
    <n v="10169"/>
    <n v="10169"/>
    <n v="14618"/>
    <n v="14618"/>
    <n v="0"/>
    <n v="0"/>
    <s v="No"/>
    <s v="No"/>
    <n v="16"/>
    <n v="16"/>
    <s v="3Excellent"/>
    <s v="Excellent"/>
    <s v="2Medium"/>
    <s v="Medium"/>
    <n v="4"/>
    <n v="4"/>
    <s v="3Better"/>
    <s v="Better"/>
    <s v="Yes"/>
    <x v="0"/>
  </r>
  <r>
    <n v="2565"/>
    <n v="38"/>
    <n v="38"/>
    <s v="Travel_Rarely"/>
    <s v="Travel_Rarely"/>
    <n v="903"/>
    <n v="903"/>
    <s v="Research &amp; Development"/>
    <x v="1"/>
    <n v="2"/>
    <n v="2"/>
    <s v="3Bachelor"/>
    <s v="Bachelor"/>
    <s v="Medical"/>
    <s v="Medical"/>
    <s v="3High"/>
    <s v="High"/>
    <s v="Male"/>
    <s v="Male"/>
    <n v="81"/>
    <n v="81"/>
    <s v="3High"/>
    <s v="High"/>
    <n v="2"/>
    <n v="2"/>
    <s v="Manufacturing Director"/>
    <s v="Manufacturing Director"/>
    <s v="2Medium"/>
    <s v="Medium"/>
    <s v="Married"/>
    <s v="Married"/>
    <n v="4855"/>
    <n v="4855"/>
    <n v="7653"/>
    <n v="7653"/>
    <n v="4"/>
    <n v="4"/>
    <s v="No"/>
    <s v="No"/>
    <n v="11"/>
    <n v="11"/>
    <s v="3Excellent"/>
    <s v="Excellent"/>
    <s v="1Low"/>
    <s v="Low"/>
    <n v="2"/>
    <n v="2"/>
    <s v="3Better"/>
    <s v="Better"/>
    <s v="Yes"/>
    <x v="0"/>
  </r>
  <r>
    <n v="2566"/>
    <n v="32"/>
    <n v="32"/>
    <s v="Non-Travel"/>
    <s v="Non-Travel"/>
    <n v="1200"/>
    <n v="1200"/>
    <s v="Research &amp; Development"/>
    <x v="1"/>
    <n v="1"/>
    <n v="1"/>
    <s v="4Master"/>
    <s v="Master"/>
    <s v="Technical Degree"/>
    <s v="Technical Degree"/>
    <s v="4Ver High"/>
    <s v="Ver High"/>
    <s v="Male"/>
    <s v="Male"/>
    <n v="62"/>
    <n v="62"/>
    <s v="3High"/>
    <s v="High"/>
    <n v="2"/>
    <n v="2"/>
    <s v="Research Scientist"/>
    <s v="Research Scientist"/>
    <s v="1Low"/>
    <s v="Low"/>
    <s v="Married"/>
    <s v="Married"/>
    <n v="4087"/>
    <n v="4087"/>
    <n v="25174"/>
    <n v="25174"/>
    <n v="4"/>
    <n v="4"/>
    <s v="No"/>
    <s v="No"/>
    <n v="14"/>
    <n v="14"/>
    <s v="3Excellent"/>
    <s v="Excellent"/>
    <s v="2Medium"/>
    <s v="Medium"/>
    <n v="3"/>
    <n v="3"/>
    <s v="2Good"/>
    <s v="Good"/>
    <s v="No"/>
    <x v="1"/>
  </r>
  <r>
    <n v="2567"/>
    <n v="48"/>
    <n v="48"/>
    <s v="Travel_Rarely"/>
    <s v="Travel_Rarely"/>
    <n v="1108"/>
    <n v="1108"/>
    <s v="Research &amp; Development"/>
    <x v="1"/>
    <n v="15"/>
    <n v="15"/>
    <s v="4Master"/>
    <s v="Master"/>
    <s v="Other"/>
    <s v="Other"/>
    <s v="3High"/>
    <s v="High"/>
    <s v="Female"/>
    <s v="Female"/>
    <n v="65"/>
    <n v="65"/>
    <s v="3High"/>
    <s v="High"/>
    <n v="1"/>
    <n v="1"/>
    <s v="Research Scientist"/>
    <s v="Research Scientist"/>
    <s v="1Low"/>
    <s v="Low"/>
    <s v="Married"/>
    <s v="Married"/>
    <n v="2367"/>
    <n v="2367"/>
    <n v="16530"/>
    <n v="16530"/>
    <n v="8"/>
    <n v="8"/>
    <s v="No"/>
    <s v="No"/>
    <n v="12"/>
    <n v="12"/>
    <s v="3Excellent"/>
    <s v="Excellent"/>
    <s v="4Very High"/>
    <s v="Very High"/>
    <n v="3"/>
    <n v="3"/>
    <s v="2Good"/>
    <s v="Good"/>
    <s v="No"/>
    <x v="1"/>
  </r>
  <r>
    <n v="2568"/>
    <n v="34"/>
    <n v="34"/>
    <s v="Travel_Rarely"/>
    <s v="Travel_Rarely"/>
    <n v="479"/>
    <n v="479"/>
    <s v="Research &amp; Development"/>
    <x v="1"/>
    <n v="7"/>
    <n v="7"/>
    <s v="4Master"/>
    <s v="Master"/>
    <s v="Medical"/>
    <s v="Medical"/>
    <s v="1Low"/>
    <s v="Low"/>
    <s v="Male"/>
    <s v="Male"/>
    <n v="35"/>
    <n v="35"/>
    <s v="3High"/>
    <s v="High"/>
    <n v="1"/>
    <n v="1"/>
    <s v="Research Scientist"/>
    <s v="Research Scientist"/>
    <s v="4Very High"/>
    <s v="Very High"/>
    <s v="Single"/>
    <s v="Single"/>
    <n v="2972"/>
    <n v="2972"/>
    <n v="22061"/>
    <n v="22061"/>
    <n v="1"/>
    <n v="1"/>
    <s v="No"/>
    <s v="No"/>
    <n v="13"/>
    <n v="13"/>
    <s v="3Excellent"/>
    <s v="Excellent"/>
    <s v="3High"/>
    <s v="High"/>
    <n v="4"/>
    <n v="4"/>
    <s v="1Bad"/>
    <s v="Bad"/>
    <s v="No"/>
    <x v="1"/>
  </r>
  <r>
    <n v="2569"/>
    <n v="55"/>
    <n v="55"/>
    <s v="Travel_Rarely"/>
    <s v="Travel_Rarely"/>
    <n v="685"/>
    <n v="685"/>
    <s v="Sales"/>
    <x v="0"/>
    <n v="26"/>
    <n v="26"/>
    <s v="5Doctor"/>
    <s v="Doctor"/>
    <s v="Marketing"/>
    <s v="Marketing"/>
    <s v="3High"/>
    <s v="High"/>
    <s v="Male"/>
    <s v="Male"/>
    <n v="60"/>
    <n v="60"/>
    <s v="2Medium"/>
    <s v="Medium"/>
    <n v="5"/>
    <n v="5"/>
    <s v="Manager"/>
    <s v="Manager"/>
    <s v="4Very High"/>
    <s v="Very High"/>
    <s v="Married"/>
    <s v="Married"/>
    <n v="19586"/>
    <n v="19586"/>
    <n v="23037"/>
    <n v="23037"/>
    <n v="1"/>
    <n v="1"/>
    <s v="No"/>
    <s v="No"/>
    <n v="21"/>
    <n v="21"/>
    <s v="4Outstanding"/>
    <s v="Outstanding"/>
    <s v="3High"/>
    <s v="High"/>
    <n v="3"/>
    <n v="3"/>
    <s v="3Better"/>
    <s v="Better"/>
    <s v="No"/>
    <x v="1"/>
  </r>
  <r>
    <n v="2570"/>
    <n v="34"/>
    <n v="34"/>
    <s v="Travel_Rarely"/>
    <s v="Travel_Rarely"/>
    <n v="1351"/>
    <n v="1351"/>
    <s v="Research &amp; Development"/>
    <x v="1"/>
    <n v="1"/>
    <n v="1"/>
    <s v="4Master"/>
    <s v="Master"/>
    <s v="Life Sciences"/>
    <s v="Life Sciences"/>
    <s v="2Medium"/>
    <s v="Medium"/>
    <s v="Male"/>
    <s v="Male"/>
    <n v="45"/>
    <n v="45"/>
    <s v="3High"/>
    <s v="High"/>
    <n v="2"/>
    <n v="2"/>
    <s v="Research Scientist"/>
    <s v="Research Scientist"/>
    <s v="4Very High"/>
    <s v="Very High"/>
    <s v="Married"/>
    <s v="Married"/>
    <n v="5484"/>
    <n v="5484"/>
    <n v="13008"/>
    <n v="13008"/>
    <n v="9"/>
    <n v="9"/>
    <s v="No"/>
    <s v="No"/>
    <n v="17"/>
    <n v="17"/>
    <s v="3Excellent"/>
    <s v="Excellent"/>
    <s v="2Medium"/>
    <s v="Medium"/>
    <n v="3"/>
    <n v="3"/>
    <s v="2Good"/>
    <s v="Good"/>
    <s v="No"/>
    <x v="1"/>
  </r>
  <r>
    <n v="2571"/>
    <n v="26"/>
    <n v="26"/>
    <s v="Travel_Rarely"/>
    <s v="Travel_Rarely"/>
    <n v="474"/>
    <n v="474"/>
    <s v="Research &amp; Development"/>
    <x v="1"/>
    <n v="3"/>
    <n v="3"/>
    <s v="3Bachelor"/>
    <s v="Bachelor"/>
    <s v="Life Sciences"/>
    <s v="Life Sciences"/>
    <s v="1Low"/>
    <s v="Low"/>
    <s v="Female"/>
    <s v="Female"/>
    <n v="89"/>
    <n v="89"/>
    <s v="3High"/>
    <s v="High"/>
    <n v="1"/>
    <n v="1"/>
    <s v="Research Scientist"/>
    <s v="Research Scientist"/>
    <s v="4Very High"/>
    <s v="Very High"/>
    <s v="Married"/>
    <s v="Married"/>
    <n v="2061"/>
    <n v="2061"/>
    <n v="11133"/>
    <n v="11133"/>
    <n v="1"/>
    <n v="1"/>
    <s v="No"/>
    <s v="No"/>
    <n v="21"/>
    <n v="21"/>
    <s v="4Outstanding"/>
    <s v="Outstanding"/>
    <s v="1Low"/>
    <s v="Low"/>
    <n v="5"/>
    <n v="5"/>
    <s v="3Better"/>
    <s v="Better"/>
    <s v="No"/>
    <x v="1"/>
  </r>
  <r>
    <n v="2572"/>
    <n v="38"/>
    <n v="38"/>
    <s v="Travel_Rarely"/>
    <s v="Travel_Rarely"/>
    <n v="1245"/>
    <n v="1245"/>
    <s v="Sales"/>
    <x v="0"/>
    <n v="14"/>
    <n v="14"/>
    <s v="3Bachelor"/>
    <s v="Bachelor"/>
    <s v="Life Sciences"/>
    <s v="Life Sciences"/>
    <s v="3High"/>
    <s v="High"/>
    <s v="Male"/>
    <s v="Male"/>
    <n v="80"/>
    <n v="80"/>
    <s v="3High"/>
    <s v="High"/>
    <n v="2"/>
    <n v="2"/>
    <s v="Sales Executive"/>
    <s v="Sales Executive"/>
    <m/>
    <s v="Very High"/>
    <s v="Married"/>
    <s v="Married"/>
    <n v="9924"/>
    <n v="9924"/>
    <n v="12355"/>
    <n v="12355"/>
    <n v="0"/>
    <n v="0"/>
    <s v="No"/>
    <s v="No"/>
    <n v="11"/>
    <n v="11"/>
    <s v="3Excellent"/>
    <s v="Excellent"/>
    <s v="4Very High"/>
    <s v="Very High"/>
    <n v="3"/>
    <n v="3"/>
    <s v="3Better"/>
    <s v="Better"/>
    <s v="No"/>
    <x v="1"/>
  </r>
  <r>
    <n v="2573"/>
    <n v="38"/>
    <n v="38"/>
    <s v="Travel_Rarely"/>
    <s v="Travel_Rarely"/>
    <n v="437"/>
    <n v="437"/>
    <s v="Sales"/>
    <x v="0"/>
    <n v="16"/>
    <n v="16"/>
    <s v="3Bachelor"/>
    <s v="Bachelor"/>
    <s v="Life Sciences"/>
    <s v="Life Sciences"/>
    <s v="2Medium"/>
    <s v="Medium"/>
    <s v="Female"/>
    <s v="Female"/>
    <n v="90"/>
    <n v="90"/>
    <s v="3High"/>
    <s v="High"/>
    <n v="2"/>
    <n v="2"/>
    <s v="Sales Executive"/>
    <s v="Sales Executive"/>
    <s v="2Medium"/>
    <s v="Medium"/>
    <s v="Single"/>
    <s v="Single"/>
    <n v="4198"/>
    <n v="4198"/>
    <n v="16379"/>
    <n v="16379"/>
    <n v="2"/>
    <n v="2"/>
    <s v="No"/>
    <s v="No"/>
    <n v="12"/>
    <n v="12"/>
    <m/>
    <s v="Excellent"/>
    <s v="2Medium"/>
    <s v="Medium"/>
    <n v="5"/>
    <n v="5"/>
    <s v="4Best"/>
    <s v="Best"/>
    <s v="No"/>
    <x v="1"/>
  </r>
  <r>
    <n v="2574"/>
    <n v="36"/>
    <n v="36"/>
    <s v="Travel_Rarely"/>
    <s v="Travel_Rarely"/>
    <n v="884"/>
    <n v="884"/>
    <s v="Sales"/>
    <x v="0"/>
    <n v="1"/>
    <n v="1"/>
    <s v="4Master"/>
    <s v="Master"/>
    <s v="Life Sciences"/>
    <s v="Life Sciences"/>
    <s v="2Medium"/>
    <s v="Medium"/>
    <s v="Female"/>
    <s v="Female"/>
    <n v="73"/>
    <n v="73"/>
    <s v="3High"/>
    <s v="High"/>
    <n v="2"/>
    <n v="2"/>
    <s v="Sales Executive"/>
    <s v="Sales Executive"/>
    <s v="3High"/>
    <s v="High"/>
    <s v="Single"/>
    <s v="Single"/>
    <n v="6815"/>
    <n v="6815"/>
    <n v="21447"/>
    <n v="21447"/>
    <n v="6"/>
    <n v="6"/>
    <s v="No"/>
    <s v="No"/>
    <n v="13"/>
    <n v="13"/>
    <s v="3Excellent"/>
    <s v="Excellent"/>
    <s v="1Low"/>
    <s v="Low"/>
    <n v="5"/>
    <n v="5"/>
    <s v="3Better"/>
    <s v="Better"/>
    <s v="No"/>
    <x v="1"/>
  </r>
  <r>
    <n v="2575"/>
    <n v="29"/>
    <n v="29"/>
    <s v="Travel_Rarely"/>
    <s v="Travel_Rarely"/>
    <n v="1370"/>
    <n v="1370"/>
    <s v="Research &amp; Development"/>
    <x v="1"/>
    <n v="3"/>
    <n v="3"/>
    <s v="1Below College"/>
    <s v="Below College"/>
    <s v="Medical"/>
    <s v="Medical"/>
    <s v="2Medium"/>
    <s v="Medium"/>
    <s v="Male"/>
    <s v="Male"/>
    <n v="87"/>
    <n v="87"/>
    <s v="3High"/>
    <s v="High"/>
    <n v="1"/>
    <n v="1"/>
    <s v="Laboratory Technician"/>
    <s v="Laboratory Technician"/>
    <s v="1Low"/>
    <s v="Low"/>
    <s v="Single"/>
    <s v="Single"/>
    <n v="4723"/>
    <n v="4723"/>
    <n v="16213"/>
    <n v="16213"/>
    <n v="1"/>
    <n v="1"/>
    <s v="Yes"/>
    <s v="Yes"/>
    <n v="18"/>
    <n v="18"/>
    <s v="3Excellent"/>
    <s v="Excellent"/>
    <s v="4Very High"/>
    <s v="Very High"/>
    <n v="3"/>
    <n v="3"/>
    <s v="3Better"/>
    <s v="Better"/>
    <s v="No"/>
    <x v="1"/>
  </r>
  <r>
    <n v="2576"/>
    <n v="35"/>
    <n v="35"/>
    <s v="Travel_Rarely"/>
    <s v="Travel_Rarely"/>
    <n v="670"/>
    <n v="670"/>
    <s v="Research &amp; Development"/>
    <x v="1"/>
    <n v="10"/>
    <n v="10"/>
    <s v="4Master"/>
    <s v="Master"/>
    <s v="Medical"/>
    <s v="Medical"/>
    <s v="1Low"/>
    <s v="Low"/>
    <s v="Female"/>
    <s v="Female"/>
    <n v="51"/>
    <n v="51"/>
    <s v="3High"/>
    <s v="High"/>
    <n v="2"/>
    <n v="2"/>
    <s v="Healthcare Representative"/>
    <s v="Healthcare Representative"/>
    <s v="3High"/>
    <s v="High"/>
    <s v="Single"/>
    <s v="Single"/>
    <n v="6142"/>
    <n v="6142"/>
    <n v="4223"/>
    <n v="4223"/>
    <n v="3"/>
    <n v="3"/>
    <s v="Yes"/>
    <s v="Yes"/>
    <n v="16"/>
    <n v="16"/>
    <s v="3Excellent"/>
    <s v="Excellent"/>
    <s v="3High"/>
    <s v="High"/>
    <n v="4"/>
    <n v="4"/>
    <s v="3Better"/>
    <s v="Better"/>
    <s v="No"/>
    <x v="1"/>
  </r>
  <r>
    <n v="2577"/>
    <n v="39"/>
    <n v="39"/>
    <s v="Travel_Rarely"/>
    <s v="Travel_Rarely"/>
    <n v="1462"/>
    <n v="1462"/>
    <s v="Sales"/>
    <x v="0"/>
    <n v="6"/>
    <n v="6"/>
    <s v="3Bachelor"/>
    <s v="Bachelor"/>
    <s v="Medical"/>
    <s v="Medical"/>
    <s v="4Ver High"/>
    <s v="Ver High"/>
    <s v="Male"/>
    <s v="Male"/>
    <n v="38"/>
    <n v="38"/>
    <s v="4Very High"/>
    <s v="Very High"/>
    <n v="3"/>
    <n v="3"/>
    <s v="Sales Executive"/>
    <s v="Sales Executive"/>
    <s v="3High"/>
    <s v="High"/>
    <s v="Married"/>
    <s v="Married"/>
    <n v="8237"/>
    <n v="8237"/>
    <n v="4658"/>
    <n v="4658"/>
    <n v="2"/>
    <n v="2"/>
    <s v="No"/>
    <s v="No"/>
    <n v="11"/>
    <n v="11"/>
    <s v="3Excellent"/>
    <s v="Excellent"/>
    <s v="1Low"/>
    <s v="Low"/>
    <n v="3"/>
    <n v="3"/>
    <s v="3Better"/>
    <s v="Better"/>
    <s v="No"/>
    <x v="1"/>
  </r>
  <r>
    <n v="2578"/>
    <n v="29"/>
    <n v="29"/>
    <s v="Travel_Frequently"/>
    <s v="Travel_Frequently"/>
    <n v="995"/>
    <n v="995"/>
    <s v="Research &amp; Development"/>
    <x v="1"/>
    <n v="2"/>
    <n v="2"/>
    <s v="1Below College"/>
    <s v="Below College"/>
    <s v="Life Sciences"/>
    <s v="Life Sciences"/>
    <s v="1Low"/>
    <s v="Low"/>
    <s v="Male"/>
    <s v="Male"/>
    <n v="87"/>
    <n v="87"/>
    <s v="3High"/>
    <s v="High"/>
    <n v="2"/>
    <n v="2"/>
    <s v="Healthcare Representative"/>
    <s v="Healthcare Representative"/>
    <s v="4Very High"/>
    <s v="Very High"/>
    <s v="Divorced"/>
    <s v="Divorced"/>
    <n v="8853"/>
    <n v="8853"/>
    <n v="24483"/>
    <n v="24483"/>
    <n v="1"/>
    <n v="1"/>
    <s v="No"/>
    <s v="No"/>
    <n v="19"/>
    <n v="19"/>
    <s v="3Excellent"/>
    <s v="Excellent"/>
    <s v="4Very High"/>
    <s v="Very High"/>
    <n v="0"/>
    <n v="0"/>
    <s v="4Best"/>
    <s v="Best"/>
    <s v="No"/>
    <x v="1"/>
  </r>
  <r>
    <n v="2579"/>
    <n v="50"/>
    <n v="50"/>
    <s v="Travel_Rarely"/>
    <s v="Travel_Rarely"/>
    <n v="264"/>
    <n v="264"/>
    <s v="Sales"/>
    <x v="0"/>
    <n v="9"/>
    <n v="9"/>
    <s v="3Bachelor"/>
    <s v="Bachelor"/>
    <s v="Marketing"/>
    <s v="Marketing"/>
    <s v="3High"/>
    <s v="High"/>
    <s v="Male"/>
    <s v="Male"/>
    <n v="59"/>
    <n v="59"/>
    <s v="3High"/>
    <s v="High"/>
    <n v="5"/>
    <n v="5"/>
    <s v="Manager"/>
    <s v="Manager"/>
    <s v="3High"/>
    <s v="High"/>
    <s v="Married"/>
    <s v="Married"/>
    <n v="19331"/>
    <n v="19331"/>
    <n v="19519"/>
    <n v="19519"/>
    <n v="4"/>
    <n v="4"/>
    <s v="Yes"/>
    <s v="Yes"/>
    <n v="16"/>
    <n v="16"/>
    <s v="3Excellent"/>
    <s v="Excellent"/>
    <s v="3High"/>
    <s v="High"/>
    <n v="2"/>
    <n v="2"/>
    <s v="3Better"/>
    <s v="Better"/>
    <s v="No"/>
    <x v="1"/>
  </r>
  <r>
    <n v="2580"/>
    <n v="23"/>
    <n v="23"/>
    <s v="Travel_Rarely"/>
    <s v="Travel_Rarely"/>
    <n v="977"/>
    <n v="977"/>
    <s v="Research &amp; Development"/>
    <x v="1"/>
    <n v="10"/>
    <n v="10"/>
    <s v="3Bachelor"/>
    <s v="Bachelor"/>
    <s v="Technical Degree"/>
    <s v="Technical Degree"/>
    <s v="4Ver High"/>
    <s v="Ver High"/>
    <s v="Male"/>
    <s v="Male"/>
    <n v="45"/>
    <n v="45"/>
    <s v="4Very High"/>
    <s v="Very High"/>
    <n v="1"/>
    <n v="1"/>
    <s v="Research Scientist"/>
    <s v="Research Scientist"/>
    <s v="3High"/>
    <s v="High"/>
    <s v="Married"/>
    <s v="Married"/>
    <n v="2073"/>
    <n v="2073"/>
    <n v="12826"/>
    <n v="12826"/>
    <n v="2"/>
    <n v="2"/>
    <m/>
    <s v="No"/>
    <n v="16"/>
    <n v="16"/>
    <s v="3Excellent"/>
    <s v="Excellent"/>
    <s v="4Very High"/>
    <s v="Very High"/>
    <n v="2"/>
    <n v="2"/>
    <s v="3Better"/>
    <s v="Better"/>
    <s v="No"/>
    <x v="1"/>
  </r>
  <r>
    <n v="2581"/>
    <n v="36"/>
    <n v="36"/>
    <s v="Travel_Frequently"/>
    <s v="Travel_Frequently"/>
    <n v="1302"/>
    <n v="1302"/>
    <s v="Research &amp; Development"/>
    <x v="1"/>
    <n v="6"/>
    <n v="6"/>
    <s v="4Master"/>
    <s v="Master"/>
    <s v="Life Sciences"/>
    <s v="Life Sciences"/>
    <s v="1Low"/>
    <s v="Low"/>
    <s v="Male"/>
    <s v="Male"/>
    <n v="80"/>
    <n v="80"/>
    <s v="4Very High"/>
    <s v="Very High"/>
    <n v="2"/>
    <n v="2"/>
    <s v="Laboratory Technician"/>
    <s v="Laboratory Technician"/>
    <s v="1Low"/>
    <s v="Low"/>
    <s v="Married"/>
    <s v="Married"/>
    <n v="5562"/>
    <n v="5562"/>
    <n v="19711"/>
    <n v="19711"/>
    <n v="3"/>
    <n v="3"/>
    <s v="Yes"/>
    <s v="Yes"/>
    <n v="13"/>
    <n v="13"/>
    <s v="3Excellent"/>
    <s v="Excellent"/>
    <s v="4Very High"/>
    <s v="Very High"/>
    <n v="3"/>
    <n v="3"/>
    <s v="3Better"/>
    <s v="Better"/>
    <s v="No"/>
    <x v="1"/>
  </r>
  <r>
    <n v="2582"/>
    <n v="42"/>
    <n v="42"/>
    <s v="Travel_Rarely"/>
    <s v="Travel_Rarely"/>
    <n v="1059"/>
    <n v="1059"/>
    <s v="Research &amp; Development"/>
    <x v="1"/>
    <n v="9"/>
    <n v="9"/>
    <s v="2College"/>
    <s v="College"/>
    <s v="Other"/>
    <s v="Other"/>
    <s v="4Ver High"/>
    <s v="Ver High"/>
    <s v="Male"/>
    <s v="Male"/>
    <n v="93"/>
    <n v="93"/>
    <s v="2Medium"/>
    <s v="Medium"/>
    <n v="5"/>
    <n v="5"/>
    <s v="Manager"/>
    <s v="Manager"/>
    <s v="4Very High"/>
    <s v="Very High"/>
    <s v="Single"/>
    <s v="Single"/>
    <n v="19613"/>
    <n v="19613"/>
    <n v="26362"/>
    <n v="26362"/>
    <n v="8"/>
    <n v="8"/>
    <s v="No"/>
    <s v="No"/>
    <n v="22"/>
    <n v="22"/>
    <s v="4Outstanding"/>
    <s v="Outstanding"/>
    <s v="4Very High"/>
    <s v="Very High"/>
    <n v="2"/>
    <n v="2"/>
    <s v="3Better"/>
    <s v="Better"/>
    <s v="No"/>
    <x v="1"/>
  </r>
  <r>
    <n v="2583"/>
    <n v="35"/>
    <n v="35"/>
    <s v="Travel_Rarely"/>
    <s v="Travel_Rarely"/>
    <n v="750"/>
    <n v="750"/>
    <s v="Research &amp; Development"/>
    <x v="1"/>
    <n v="28"/>
    <n v="28"/>
    <s v="3Bachelor"/>
    <s v="Bachelor"/>
    <s v="Life Sciences"/>
    <s v="Life Sciences"/>
    <s v="2Medium"/>
    <s v="Medium"/>
    <s v="Male"/>
    <s v="Male"/>
    <n v="46"/>
    <n v="46"/>
    <s v="4Very High"/>
    <s v="Very High"/>
    <n v="2"/>
    <n v="2"/>
    <s v="Laboratory Technician"/>
    <s v="Laboratory Technician"/>
    <s v="3High"/>
    <s v="High"/>
    <s v="Married"/>
    <s v="Married"/>
    <n v="3407"/>
    <n v="3407"/>
    <n v="25348"/>
    <n v="25348"/>
    <n v="1"/>
    <n v="1"/>
    <s v="No"/>
    <s v="No"/>
    <n v="17"/>
    <n v="17"/>
    <s v="3Excellent"/>
    <s v="Excellent"/>
    <s v="4Very High"/>
    <s v="Very High"/>
    <n v="3"/>
    <n v="3"/>
    <s v="2Good"/>
    <s v="Good"/>
    <s v="No"/>
    <x v="1"/>
  </r>
  <r>
    <n v="2584"/>
    <n v="34"/>
    <n v="34"/>
    <s v="Travel_Frequently"/>
    <s v="Travel_Frequently"/>
    <n v="653"/>
    <n v="653"/>
    <s v="Research &amp; Development"/>
    <x v="1"/>
    <n v="10"/>
    <n v="10"/>
    <s v="4Master"/>
    <s v="Master"/>
    <s v="Technical Degree"/>
    <s v="Technical Degree"/>
    <s v="4Ver High"/>
    <s v="Ver High"/>
    <s v="Male"/>
    <s v="Male"/>
    <n v="92"/>
    <n v="92"/>
    <s v="2Medium"/>
    <s v="Medium"/>
    <n v="2"/>
    <n v="2"/>
    <s v="Healthcare Representative"/>
    <s v="Healthcare Representative"/>
    <s v="3High"/>
    <s v="High"/>
    <s v="Married"/>
    <s v="Married"/>
    <n v="5063"/>
    <n v="5063"/>
    <n v="15332"/>
    <n v="15332"/>
    <n v="1"/>
    <n v="1"/>
    <s v="No"/>
    <s v="No"/>
    <n v="14"/>
    <n v="14"/>
    <s v="3Excellent"/>
    <s v="Excellent"/>
    <s v="2Medium"/>
    <s v="Medium"/>
    <n v="3"/>
    <n v="3"/>
    <s v="2Good"/>
    <s v="Good"/>
    <s v="No"/>
    <x v="1"/>
  </r>
  <r>
    <n v="2585"/>
    <n v="40"/>
    <n v="40"/>
    <s v="Travel_Rarely"/>
    <s v="Travel_Rarely"/>
    <n v="118"/>
    <n v="118"/>
    <s v="Sales"/>
    <x v="0"/>
    <n v="14"/>
    <n v="14"/>
    <s v="2College"/>
    <s v="College"/>
    <s v="Life Sciences"/>
    <s v="Life Sciences"/>
    <s v="4Ver High"/>
    <s v="Ver High"/>
    <s v="Female"/>
    <s v="Female"/>
    <n v="84"/>
    <n v="84"/>
    <s v="3High"/>
    <s v="High"/>
    <n v="2"/>
    <n v="2"/>
    <s v="Sales Executive"/>
    <s v="Sales Executive"/>
    <s v="1Low"/>
    <s v="Low"/>
    <s v="Married"/>
    <s v="Married"/>
    <n v="4639"/>
    <n v="4639"/>
    <n v="11262"/>
    <n v="11262"/>
    <n v="1"/>
    <n v="1"/>
    <s v="No"/>
    <s v="No"/>
    <n v="15"/>
    <n v="15"/>
    <s v="3Excellent"/>
    <s v="Excellent"/>
    <s v="3High"/>
    <s v="High"/>
    <n v="2"/>
    <n v="2"/>
    <s v="3Better"/>
    <s v="Better"/>
    <s v="No"/>
    <x v="1"/>
  </r>
  <r>
    <n v="2586"/>
    <n v="43"/>
    <n v="43"/>
    <s v="Travel_Rarely"/>
    <s v="Travel_Rarely"/>
    <n v="990"/>
    <n v="990"/>
    <s v="Research &amp; Development"/>
    <x v="1"/>
    <n v="27"/>
    <n v="27"/>
    <s v="3Bachelor"/>
    <s v="Bachelor"/>
    <s v="Technical Degree"/>
    <s v="Technical Degree"/>
    <s v="4Ver High"/>
    <s v="Ver High"/>
    <s v="Male"/>
    <s v="Male"/>
    <n v="87"/>
    <n v="87"/>
    <s v="4Very High"/>
    <s v="Very High"/>
    <n v="1"/>
    <n v="1"/>
    <s v="Laboratory Technician"/>
    <s v="Laboratory Technician"/>
    <s v="2Medium"/>
    <s v="Medium"/>
    <s v="Divorced"/>
    <s v="Divorced"/>
    <n v="4876"/>
    <n v="4876"/>
    <n v="5855"/>
    <n v="5855"/>
    <n v="5"/>
    <n v="5"/>
    <s v="No"/>
    <s v="No"/>
    <n v="12"/>
    <n v="12"/>
    <s v="3Excellent"/>
    <s v="Excellent"/>
    <s v="3High"/>
    <s v="High"/>
    <n v="0"/>
    <n v="0"/>
    <s v="3Better"/>
    <s v="Better"/>
    <s v="No"/>
    <x v="1"/>
  </r>
  <r>
    <n v="2587"/>
    <n v="35"/>
    <n v="35"/>
    <s v="Travel_Rarely"/>
    <s v="Travel_Rarely"/>
    <n v="1349"/>
    <n v="1349"/>
    <s v="Research &amp; Development"/>
    <x v="1"/>
    <n v="7"/>
    <n v="7"/>
    <s v="2College"/>
    <s v="College"/>
    <s v="Life Sciences"/>
    <s v="Life Sciences"/>
    <s v="3High"/>
    <s v="High"/>
    <s v="Male"/>
    <s v="Male"/>
    <n v="63"/>
    <n v="63"/>
    <s v="2Medium"/>
    <s v="Medium"/>
    <n v="1"/>
    <n v="1"/>
    <s v="Laboratory Technician"/>
    <s v="Laboratory Technician"/>
    <s v="4Very High"/>
    <s v="Very High"/>
    <s v="Married"/>
    <s v="Married"/>
    <n v="2690"/>
    <n v="2690"/>
    <n v="7713"/>
    <n v="7713"/>
    <n v="1"/>
    <n v="1"/>
    <s v="No"/>
    <s v="No"/>
    <n v="18"/>
    <n v="18"/>
    <s v="3Excellent"/>
    <s v="Excellent"/>
    <s v="4Very High"/>
    <s v="Very High"/>
    <n v="5"/>
    <n v="5"/>
    <s v="2Good"/>
    <s v="Good"/>
    <s v="No"/>
    <x v="1"/>
  </r>
  <r>
    <n v="2588"/>
    <n v="46"/>
    <n v="46"/>
    <s v="Travel_Rarely"/>
    <s v="Travel_Rarely"/>
    <n v="563"/>
    <n v="563"/>
    <s v="Sales"/>
    <x v="0"/>
    <n v="1"/>
    <n v="1"/>
    <s v="4Master"/>
    <s v="Master"/>
    <s v="Life Sciences"/>
    <s v="Life Sciences"/>
    <s v="4Ver High"/>
    <s v="Ver High"/>
    <s v="Male"/>
    <s v="Male"/>
    <n v="56"/>
    <n v="56"/>
    <s v="4Very High"/>
    <s v="Very High"/>
    <n v="4"/>
    <n v="4"/>
    <s v="Manager"/>
    <s v="Manager"/>
    <s v="1Low"/>
    <s v="Low"/>
    <s v="Single"/>
    <s v="Single"/>
    <n v="17567"/>
    <n v="17567"/>
    <n v="3156"/>
    <n v="3156"/>
    <n v="1"/>
    <n v="1"/>
    <s v="No"/>
    <s v="No"/>
    <n v="15"/>
    <n v="15"/>
    <s v="3Excellent"/>
    <s v="Excellent"/>
    <s v="2Medium"/>
    <s v="Medium"/>
    <n v="5"/>
    <n v="5"/>
    <s v="1Bad"/>
    <s v="Bad"/>
    <s v="No"/>
    <x v="1"/>
  </r>
  <r>
    <n v="2589"/>
    <n v="28"/>
    <n v="28"/>
    <s v="Travel_Rarely"/>
    <s v="Travel_Rarely"/>
    <n v="329"/>
    <n v="329"/>
    <s v="Research &amp; Development"/>
    <x v="1"/>
    <n v="24"/>
    <n v="24"/>
    <s v="3Bachelor"/>
    <s v="Bachelor"/>
    <s v="Medical"/>
    <s v="Medical"/>
    <s v="3High"/>
    <s v="High"/>
    <s v="Male"/>
    <s v="Male"/>
    <n v="51"/>
    <n v="51"/>
    <s v="3High"/>
    <s v="High"/>
    <n v="1"/>
    <n v="1"/>
    <s v="Laboratory Technician"/>
    <s v="Laboratory Technician"/>
    <s v="2Medium"/>
    <s v="Medium"/>
    <s v="Married"/>
    <s v="Married"/>
    <n v="2408"/>
    <n v="2408"/>
    <n v="7324"/>
    <n v="7324"/>
    <n v="1"/>
    <n v="1"/>
    <s v="Yes"/>
    <s v="Yes"/>
    <n v="17"/>
    <n v="17"/>
    <s v="3Excellent"/>
    <s v="Excellent"/>
    <s v="3High"/>
    <s v="High"/>
    <n v="3"/>
    <n v="3"/>
    <s v="3Better"/>
    <s v="Better"/>
    <s v="Yes"/>
    <x v="0"/>
  </r>
  <r>
    <n v="2590"/>
    <n v="22"/>
    <n v="22"/>
    <s v="Non-Travel"/>
    <s v="Non-Travel"/>
    <n v="457"/>
    <n v="457"/>
    <s v="Research &amp; Development"/>
    <x v="1"/>
    <n v="26"/>
    <n v="26"/>
    <s v="2College"/>
    <s v="College"/>
    <s v="Other"/>
    <s v="Other"/>
    <s v="2Medium"/>
    <s v="Medium"/>
    <s v="Female"/>
    <s v="Female"/>
    <n v="85"/>
    <n v="85"/>
    <s v="2Medium"/>
    <s v="Medium"/>
    <n v="1"/>
    <n v="1"/>
    <s v="Research Scientist"/>
    <s v="Research Scientist"/>
    <s v="3High"/>
    <s v="High"/>
    <s v="Married"/>
    <s v="Married"/>
    <n v="2814"/>
    <n v="2814"/>
    <n v="10293"/>
    <n v="10293"/>
    <n v="1"/>
    <n v="1"/>
    <s v="Yes"/>
    <s v="Yes"/>
    <n v="14"/>
    <n v="14"/>
    <s v="3Excellent"/>
    <s v="Excellent"/>
    <s v="2Medium"/>
    <s v="Medium"/>
    <n v="2"/>
    <n v="2"/>
    <s v="2Good"/>
    <s v="Good"/>
    <s v="No"/>
    <x v="1"/>
  </r>
  <r>
    <n v="2591"/>
    <n v="50"/>
    <n v="50"/>
    <s v="Travel_Frequently"/>
    <s v="Travel_Frequently"/>
    <n v="1234"/>
    <n v="1234"/>
    <s v="Research &amp; Development"/>
    <x v="1"/>
    <n v="20"/>
    <n v="20"/>
    <s v="5Doctor"/>
    <s v="Doctor"/>
    <s v="Medical"/>
    <s v="Medical"/>
    <s v="2Medium"/>
    <s v="Medium"/>
    <s v="Male"/>
    <s v="Male"/>
    <n v="41"/>
    <n v="41"/>
    <s v="3High"/>
    <s v="High"/>
    <n v="4"/>
    <n v="4"/>
    <s v="Healthcare Representative"/>
    <s v="Healthcare Representative"/>
    <s v="3High"/>
    <s v="High"/>
    <s v="Married"/>
    <s v="Married"/>
    <n v="11245"/>
    <n v="11245"/>
    <n v="20689"/>
    <n v="20689"/>
    <n v="2"/>
    <n v="2"/>
    <s v="Yes"/>
    <s v="Yes"/>
    <n v="15"/>
    <n v="15"/>
    <s v="3Excellent"/>
    <s v="Excellent"/>
    <s v="3High"/>
    <s v="High"/>
    <n v="3"/>
    <n v="3"/>
    <s v="3Better"/>
    <s v="Better"/>
    <s v="No"/>
    <x v="1"/>
  </r>
  <r>
    <n v="2592"/>
    <n v="32"/>
    <n v="32"/>
    <s v="Travel_Rarely"/>
    <s v="Travel_Rarely"/>
    <n v="634"/>
    <n v="634"/>
    <s v="Research &amp; Development"/>
    <x v="1"/>
    <n v="5"/>
    <n v="5"/>
    <s v="4Master"/>
    <s v="Master"/>
    <s v="Other"/>
    <s v="Other"/>
    <s v="2Medium"/>
    <s v="Medium"/>
    <s v="Female"/>
    <s v="Female"/>
    <n v="35"/>
    <n v="35"/>
    <s v="4Very High"/>
    <s v="Very High"/>
    <n v="1"/>
    <n v="1"/>
    <s v="Research Scientist"/>
    <s v="Research Scientist"/>
    <s v="4Very High"/>
    <s v="Very High"/>
    <s v="Married"/>
    <s v="Married"/>
    <n v="3312"/>
    <n v="3312"/>
    <n v="18783"/>
    <n v="18783"/>
    <n v="3"/>
    <n v="3"/>
    <s v="No"/>
    <s v="No"/>
    <n v="17"/>
    <n v="17"/>
    <s v="3Excellent"/>
    <s v="Excellent"/>
    <s v="4Very High"/>
    <s v="Very High"/>
    <n v="3"/>
    <n v="3"/>
    <s v="3Better"/>
    <s v="Better"/>
    <s v="No"/>
    <x v="1"/>
  </r>
  <r>
    <n v="2593"/>
    <n v="44"/>
    <n v="44"/>
    <s v="Travel_Rarely"/>
    <s v="Travel_Rarely"/>
    <n v="1313"/>
    <n v="1313"/>
    <s v="Research &amp; Development"/>
    <x v="1"/>
    <n v="7"/>
    <n v="7"/>
    <s v="3Bachelor"/>
    <s v="Bachelor"/>
    <s v="Medical"/>
    <s v="Medical"/>
    <s v="2Medium"/>
    <s v="Medium"/>
    <s v="Female"/>
    <s v="Female"/>
    <n v="31"/>
    <n v="31"/>
    <s v="3High"/>
    <s v="High"/>
    <n v="5"/>
    <n v="5"/>
    <s v="Research Director"/>
    <s v="Research Director"/>
    <s v="4Very High"/>
    <s v="Very High"/>
    <s v="Divorced"/>
    <s v="Divorced"/>
    <n v="19049"/>
    <n v="19049"/>
    <n v="3549"/>
    <n v="3549"/>
    <n v="0"/>
    <n v="0"/>
    <s v="Yes"/>
    <s v="Yes"/>
    <n v="14"/>
    <n v="14"/>
    <s v="3Excellent"/>
    <s v="Excellent"/>
    <s v="4Very High"/>
    <s v="Very High"/>
    <n v="4"/>
    <n v="4"/>
    <s v="2Good"/>
    <s v="Good"/>
    <s v="No"/>
    <x v="1"/>
  </r>
  <r>
    <n v="2594"/>
    <n v="30"/>
    <n v="30"/>
    <s v="Travel_Rarely"/>
    <s v="Travel_Rarely"/>
    <n v="241"/>
    <n v="241"/>
    <s v="Research &amp; Development"/>
    <x v="1"/>
    <n v="7"/>
    <n v="7"/>
    <s v="3Bachelor"/>
    <s v="Bachelor"/>
    <s v="Medical"/>
    <s v="Medical"/>
    <s v="2Medium"/>
    <s v="Medium"/>
    <s v="Male"/>
    <s v="Male"/>
    <n v="48"/>
    <n v="48"/>
    <s v="2Medium"/>
    <s v="Medium"/>
    <n v="1"/>
    <n v="1"/>
    <s v="Research Scientist"/>
    <s v="Research Scientist"/>
    <s v="2Medium"/>
    <s v="Medium"/>
    <s v="Married"/>
    <s v="Married"/>
    <n v="2141"/>
    <n v="2141"/>
    <n v="5348"/>
    <n v="5348"/>
    <n v="1"/>
    <n v="1"/>
    <s v="No"/>
    <s v="No"/>
    <n v="12"/>
    <n v="12"/>
    <s v="3Excellent"/>
    <s v="Excellent"/>
    <s v="2Medium"/>
    <s v="Medium"/>
    <n v="3"/>
    <n v="3"/>
    <s v="2Good"/>
    <s v="Good"/>
    <s v="No"/>
    <x v="1"/>
  </r>
  <r>
    <n v="2595"/>
    <n v="45"/>
    <n v="45"/>
    <s v="Travel_Rarely"/>
    <s v="Travel_Rarely"/>
    <n v="1015"/>
    <n v="1015"/>
    <s v="Research &amp; Development"/>
    <x v="1"/>
    <n v="5"/>
    <n v="5"/>
    <s v="5Doctor"/>
    <s v="Doctor"/>
    <s v="Medical"/>
    <s v="Medical"/>
    <s v="3High"/>
    <s v="High"/>
    <s v="Female"/>
    <s v="Female"/>
    <n v="50"/>
    <n v="50"/>
    <s v="1Low"/>
    <s v="Low"/>
    <n v="2"/>
    <n v="2"/>
    <s v="Laboratory Technician"/>
    <s v="Laboratory Technician"/>
    <s v="1Low"/>
    <s v="Low"/>
    <s v="Single"/>
    <s v="Single"/>
    <n v="5769"/>
    <n v="5769"/>
    <n v="23447"/>
    <n v="23447"/>
    <n v="1"/>
    <n v="1"/>
    <s v="Yes"/>
    <s v="Yes"/>
    <n v="14"/>
    <n v="14"/>
    <s v="3Excellent"/>
    <s v="Excellent"/>
    <s v="1Low"/>
    <s v="Low"/>
    <n v="3"/>
    <n v="3"/>
    <s v="3Better"/>
    <s v="Better"/>
    <s v="No"/>
    <x v="1"/>
  </r>
  <r>
    <n v="2596"/>
    <n v="45"/>
    <n v="45"/>
    <s v="Non-Travel"/>
    <s v="Non-Travel"/>
    <n v="336"/>
    <n v="336"/>
    <s v="Sales"/>
    <x v="0"/>
    <n v="26"/>
    <n v="26"/>
    <s v="3Bachelor"/>
    <s v="Bachelor"/>
    <s v="Marketing"/>
    <s v="Marketing"/>
    <s v="1Low"/>
    <s v="Low"/>
    <s v="Male"/>
    <s v="Male"/>
    <n v="52"/>
    <n v="52"/>
    <s v="2Medium"/>
    <s v="Medium"/>
    <n v="2"/>
    <n v="2"/>
    <s v="Sales Executive"/>
    <s v="Sales Executive"/>
    <s v="1Low"/>
    <s v="Low"/>
    <s v="Married"/>
    <s v="Married"/>
    <n v="4385"/>
    <n v="4385"/>
    <n v="24162"/>
    <n v="24162"/>
    <n v="1"/>
    <n v="1"/>
    <s v="No"/>
    <s v="No"/>
    <n v="15"/>
    <n v="15"/>
    <s v="3Excellent"/>
    <s v="Excellent"/>
    <s v="1Low"/>
    <s v="Low"/>
    <n v="2"/>
    <n v="2"/>
    <s v="3Better"/>
    <s v="Better"/>
    <s v="No"/>
    <x v="1"/>
  </r>
  <r>
    <n v="2597"/>
    <n v="31"/>
    <n v="31"/>
    <s v="Travel_Frequently"/>
    <s v="Travel_Frequently"/>
    <n v="715"/>
    <n v="715"/>
    <s v="Sales"/>
    <x v="0"/>
    <n v="2"/>
    <n v="2"/>
    <s v="4Master"/>
    <s v="Master"/>
    <s v="Other"/>
    <s v="Other"/>
    <s v="4Ver High"/>
    <s v="Ver High"/>
    <s v="Male"/>
    <s v="Male"/>
    <n v="54"/>
    <n v="54"/>
    <s v="3High"/>
    <s v="High"/>
    <n v="2"/>
    <n v="2"/>
    <s v="Sales Executive"/>
    <s v="Sales Executive"/>
    <s v="1Low"/>
    <s v="Low"/>
    <m/>
    <s v="Single"/>
    <n v="5332"/>
    <n v="5332"/>
    <n v="21602"/>
    <n v="21602"/>
    <n v="7"/>
    <n v="7"/>
    <s v="No"/>
    <s v="No"/>
    <n v="13"/>
    <n v="13"/>
    <s v="3Excellent"/>
    <s v="Excellent"/>
    <s v="4Very High"/>
    <s v="Very High"/>
    <n v="3"/>
    <n v="3"/>
    <s v="3Better"/>
    <s v="Better"/>
    <s v="No"/>
    <x v="1"/>
  </r>
  <r>
    <n v="2598"/>
    <n v="36"/>
    <n v="36"/>
    <s v="Travel_Rarely"/>
    <s v="Travel_Rarely"/>
    <n v="559"/>
    <n v="559"/>
    <s v="Research &amp; Development"/>
    <x v="1"/>
    <n v="12"/>
    <n v="12"/>
    <s v="4Master"/>
    <s v="Master"/>
    <s v="Life Sciences"/>
    <s v="Life Sciences"/>
    <s v="3High"/>
    <s v="High"/>
    <s v="Female"/>
    <s v="Female"/>
    <n v="76"/>
    <n v="76"/>
    <s v="3High"/>
    <s v="High"/>
    <n v="2"/>
    <n v="2"/>
    <s v="Manufacturing Director"/>
    <s v="Manufacturing Director"/>
    <s v="3High"/>
    <s v="High"/>
    <s v="Married"/>
    <s v="Married"/>
    <n v="4663"/>
    <n v="4663"/>
    <n v="12421"/>
    <n v="12421"/>
    <n v="9"/>
    <n v="9"/>
    <s v="Yes"/>
    <s v="Yes"/>
    <n v="12"/>
    <n v="12"/>
    <s v="3Excellent"/>
    <s v="Excellent"/>
    <s v="2Medium"/>
    <s v="Medium"/>
    <n v="2"/>
    <n v="2"/>
    <m/>
    <s v="Better"/>
    <s v="No"/>
    <x v="1"/>
  </r>
  <r>
    <n v="2599"/>
    <n v="34"/>
    <n v="34"/>
    <s v="Travel_Frequently"/>
    <s v="Travel_Frequently"/>
    <n v="426"/>
    <n v="426"/>
    <s v="Research &amp; Development"/>
    <x v="1"/>
    <n v="10"/>
    <n v="10"/>
    <s v="4Master"/>
    <s v="Master"/>
    <s v="Life Sciences"/>
    <s v="Life Sciences"/>
    <s v="3High"/>
    <s v="High"/>
    <s v="Male"/>
    <s v="Male"/>
    <n v="42"/>
    <n v="42"/>
    <s v="4Very High"/>
    <s v="Very High"/>
    <n v="2"/>
    <n v="2"/>
    <s v="Manufacturing Director"/>
    <s v="Manufacturing Director"/>
    <s v="4Very High"/>
    <s v="Very High"/>
    <s v="Divorced"/>
    <s v="Divorced"/>
    <n v="4724"/>
    <n v="4724"/>
    <n v="17000"/>
    <n v="17000"/>
    <n v="1"/>
    <n v="1"/>
    <s v="No"/>
    <s v="No"/>
    <n v="13"/>
    <n v="13"/>
    <s v="3Excellent"/>
    <s v="Excellent"/>
    <s v="1Low"/>
    <s v="Low"/>
    <n v="3"/>
    <n v="3"/>
    <s v="3Better"/>
    <s v="Better"/>
    <s v="No"/>
    <x v="1"/>
  </r>
  <r>
    <n v="2600"/>
    <n v="49"/>
    <n v="49"/>
    <s v="Travel_Rarely"/>
    <s v="Travel_Rarely"/>
    <n v="722"/>
    <n v="722"/>
    <s v="Research &amp; Development"/>
    <x v="1"/>
    <n v="25"/>
    <n v="25"/>
    <s v="4Master"/>
    <s v="Master"/>
    <s v="Life Sciences"/>
    <s v="Life Sciences"/>
    <s v="3High"/>
    <s v="High"/>
    <s v="Female"/>
    <s v="Female"/>
    <n v="84"/>
    <n v="84"/>
    <s v="3High"/>
    <s v="High"/>
    <n v="1"/>
    <n v="1"/>
    <s v="Laboratory Technician"/>
    <s v="Laboratory Technician"/>
    <s v="1Low"/>
    <s v="Low"/>
    <s v="Married"/>
    <s v="Married"/>
    <n v="3211"/>
    <n v="3211"/>
    <n v="22102"/>
    <n v="22102"/>
    <n v="1"/>
    <n v="1"/>
    <s v="No"/>
    <s v="No"/>
    <n v="14"/>
    <n v="14"/>
    <s v="3Excellent"/>
    <s v="Excellent"/>
    <s v="4Very High"/>
    <s v="Very High"/>
    <n v="3"/>
    <n v="3"/>
    <s v="2Good"/>
    <s v="Good"/>
    <s v="No"/>
    <x v="1"/>
  </r>
  <r>
    <n v="2601"/>
    <n v="39"/>
    <n v="39"/>
    <s v="Travel_Rarely"/>
    <s v="Travel_Rarely"/>
    <n v="1387"/>
    <n v="1387"/>
    <s v="Research &amp; Development"/>
    <x v="1"/>
    <n v="10"/>
    <n v="10"/>
    <s v="5Doctor"/>
    <s v="Doctor"/>
    <s v="Medical"/>
    <s v="Medical"/>
    <s v="2Medium"/>
    <s v="Medium"/>
    <s v="Male"/>
    <s v="Male"/>
    <n v="76"/>
    <n v="76"/>
    <s v="3High"/>
    <s v="High"/>
    <n v="2"/>
    <n v="2"/>
    <s v="Manufacturing Director"/>
    <s v="Manufacturing Director"/>
    <s v="1Low"/>
    <s v="Low"/>
    <s v="Married"/>
    <s v="Married"/>
    <n v="5377"/>
    <n v="5377"/>
    <n v="3835"/>
    <n v="3835"/>
    <n v="2"/>
    <n v="2"/>
    <s v="No"/>
    <s v="No"/>
    <n v="13"/>
    <n v="13"/>
    <s v="3Excellent"/>
    <s v="Excellent"/>
    <s v="4Very High"/>
    <s v="Very High"/>
    <n v="3"/>
    <n v="3"/>
    <s v="3Better"/>
    <s v="Better"/>
    <s v="No"/>
    <x v="1"/>
  </r>
  <r>
    <n v="2602"/>
    <n v="27"/>
    <n v="27"/>
    <s v="Travel_Rarely"/>
    <s v="Travel_Rarely"/>
    <n v="1302"/>
    <n v="1302"/>
    <s v="Research &amp; Development"/>
    <x v="1"/>
    <n v="19"/>
    <n v="19"/>
    <s v="3Bachelor"/>
    <s v="Bachelor"/>
    <s v="Other"/>
    <s v="Other"/>
    <s v="4Ver High"/>
    <s v="Ver High"/>
    <s v="Male"/>
    <s v="Male"/>
    <n v="67"/>
    <n v="67"/>
    <s v="2Medium"/>
    <s v="Medium"/>
    <n v="1"/>
    <n v="1"/>
    <s v="Laboratory Technician"/>
    <s v="Laboratory Technician"/>
    <s v="1Low"/>
    <s v="Low"/>
    <s v="Divorced"/>
    <s v="Divorced"/>
    <n v="4066"/>
    <n v="4066"/>
    <n v="16290"/>
    <n v="16290"/>
    <n v="1"/>
    <n v="1"/>
    <s v="No"/>
    <s v="No"/>
    <n v="11"/>
    <n v="11"/>
    <s v="3Excellent"/>
    <s v="Excellent"/>
    <s v="1Low"/>
    <s v="Low"/>
    <n v="3"/>
    <n v="3"/>
    <s v="3Better"/>
    <s v="Better"/>
    <s v="No"/>
    <x v="1"/>
  </r>
  <r>
    <n v="2603"/>
    <n v="35"/>
    <n v="35"/>
    <s v="Travel_Rarely"/>
    <s v="Travel_Rarely"/>
    <n v="819"/>
    <n v="819"/>
    <s v="Research &amp; Development"/>
    <x v="1"/>
    <n v="18"/>
    <n v="18"/>
    <s v="5Doctor"/>
    <s v="Doctor"/>
    <s v="Life Sciences"/>
    <s v="Life Sciences"/>
    <s v="2Medium"/>
    <s v="Medium"/>
    <s v="Male"/>
    <s v="Male"/>
    <n v="48"/>
    <n v="48"/>
    <s v="4Very High"/>
    <s v="Very High"/>
    <n v="2"/>
    <n v="2"/>
    <s v="Research Scientist"/>
    <s v="Research Scientist"/>
    <s v="1Low"/>
    <s v="Low"/>
    <s v="Married"/>
    <s v="Married"/>
    <n v="5208"/>
    <n v="5208"/>
    <n v="26312"/>
    <n v="26312"/>
    <n v="1"/>
    <n v="1"/>
    <s v="No"/>
    <s v="No"/>
    <n v="11"/>
    <n v="11"/>
    <s v="3Excellent"/>
    <s v="Excellent"/>
    <s v="4Very High"/>
    <s v="Very High"/>
    <n v="2"/>
    <n v="2"/>
    <s v="3Better"/>
    <s v="Better"/>
    <s v="No"/>
    <x v="1"/>
  </r>
  <r>
    <n v="2604"/>
    <n v="28"/>
    <n v="28"/>
    <s v="Travel_Rarely"/>
    <s v="Travel_Rarely"/>
    <n v="580"/>
    <n v="580"/>
    <s v="Research &amp; Development"/>
    <x v="1"/>
    <n v="27"/>
    <n v="27"/>
    <s v="3Bachelor"/>
    <s v="Bachelor"/>
    <s v="Medical"/>
    <s v="Medical"/>
    <s v="2Medium"/>
    <s v="Medium"/>
    <s v="Female"/>
    <s v="Female"/>
    <n v="39"/>
    <n v="39"/>
    <s v="1Low"/>
    <s v="Low"/>
    <n v="2"/>
    <n v="2"/>
    <s v="Manufacturing Director"/>
    <s v="Manufacturing Director"/>
    <s v="1Low"/>
    <s v="Low"/>
    <s v="Divorced"/>
    <s v="Divorced"/>
    <n v="4877"/>
    <n v="4877"/>
    <n v="20460"/>
    <n v="20460"/>
    <n v="0"/>
    <n v="0"/>
    <s v="No"/>
    <s v="No"/>
    <n v="21"/>
    <n v="21"/>
    <s v="4Outstanding"/>
    <s v="Outstanding"/>
    <s v="2Medium"/>
    <s v="Medium"/>
    <m/>
    <n v="2.8005502063273728"/>
    <s v="2Good"/>
    <s v="Good"/>
    <s v="No"/>
    <x v="1"/>
  </r>
  <r>
    <n v="2605"/>
    <n v="21"/>
    <n v="21"/>
    <s v="Travel_Rarely"/>
    <s v="Travel_Rarely"/>
    <n v="546"/>
    <n v="546"/>
    <s v="Research &amp; Development"/>
    <x v="1"/>
    <n v="5"/>
    <n v="5"/>
    <s v="1Below College"/>
    <s v="Below College"/>
    <s v="Medical"/>
    <s v="Medical"/>
    <s v="3High"/>
    <s v="High"/>
    <s v="Male"/>
    <s v="Male"/>
    <n v="97"/>
    <n v="97"/>
    <s v="3High"/>
    <s v="High"/>
    <n v="1"/>
    <n v="1"/>
    <s v="Research Scientist"/>
    <s v="Research Scientist"/>
    <s v="4Very High"/>
    <s v="Very High"/>
    <s v="Single"/>
    <s v="Single"/>
    <n v="3117"/>
    <n v="3117"/>
    <n v="26009"/>
    <n v="26009"/>
    <n v="1"/>
    <n v="1"/>
    <s v="No"/>
    <s v="No"/>
    <n v="18"/>
    <n v="18"/>
    <s v="3Excellent"/>
    <s v="Excellent"/>
    <s v="3High"/>
    <s v="High"/>
    <n v="2"/>
    <n v="2"/>
    <s v="3Better"/>
    <s v="Better"/>
    <s v="No"/>
    <x v="1"/>
  </r>
  <r>
    <n v="2606"/>
    <n v="18"/>
    <n v="18"/>
    <s v="Travel_Frequently"/>
    <s v="Travel_Frequently"/>
    <n v="544"/>
    <n v="544"/>
    <s v="Sales"/>
    <x v="0"/>
    <n v="3"/>
    <n v="3"/>
    <s v="2College"/>
    <s v="College"/>
    <s v="Medical"/>
    <s v="Medical"/>
    <s v="2Medium"/>
    <s v="Medium"/>
    <s v="Female"/>
    <s v="Female"/>
    <n v="70"/>
    <n v="70"/>
    <s v="3High"/>
    <s v="High"/>
    <n v="1"/>
    <n v="1"/>
    <s v="Sales Representative"/>
    <s v="Sales Representative"/>
    <s v="4Very High"/>
    <s v="Very High"/>
    <s v="Single"/>
    <s v="Single"/>
    <n v="1569"/>
    <n v="1569"/>
    <n v="18420"/>
    <n v="18420"/>
    <n v="1"/>
    <n v="1"/>
    <s v="Yes"/>
    <s v="Yes"/>
    <n v="12"/>
    <n v="12"/>
    <s v="3Excellent"/>
    <s v="Excellent"/>
    <s v="3High"/>
    <s v="High"/>
    <n v="2"/>
    <n v="2"/>
    <s v="4Best"/>
    <s v="Best"/>
    <s v="Yes"/>
    <x v="0"/>
  </r>
  <r>
    <n v="2607"/>
    <n v="47"/>
    <n v="47"/>
    <s v="Travel_Rarely"/>
    <s v="Travel_Rarely"/>
    <n v="1176"/>
    <n v="1176"/>
    <s v="Human Resources"/>
    <x v="2"/>
    <n v="26"/>
    <n v="26"/>
    <s v="4Master"/>
    <s v="Master"/>
    <s v="Life Sciences"/>
    <s v="Life Sciences"/>
    <s v="4Ver High"/>
    <s v="Ver High"/>
    <s v="Female"/>
    <s v="Female"/>
    <n v="98"/>
    <n v="98"/>
    <s v="3High"/>
    <s v="High"/>
    <n v="5"/>
    <n v="5"/>
    <s v="Manager"/>
    <s v="Manager"/>
    <s v="3High"/>
    <s v="High"/>
    <s v="Married"/>
    <s v="Married"/>
    <n v="19658"/>
    <n v="19658"/>
    <n v="5220"/>
    <n v="5220"/>
    <n v="3"/>
    <n v="3"/>
    <s v="No"/>
    <s v="No"/>
    <n v="11"/>
    <n v="11"/>
    <s v="3Excellent"/>
    <s v="Excellent"/>
    <s v="3High"/>
    <s v="High"/>
    <n v="2"/>
    <n v="2"/>
    <s v="3Better"/>
    <s v="Better"/>
    <s v="No"/>
    <x v="1"/>
  </r>
  <r>
    <n v="2608"/>
    <n v="39"/>
    <n v="39"/>
    <s v="Travel_Rarely"/>
    <s v="Travel_Rarely"/>
    <n v="170"/>
    <n v="170"/>
    <s v="Research &amp; Development"/>
    <x v="1"/>
    <n v="3"/>
    <n v="3"/>
    <s v="2College"/>
    <s v="College"/>
    <s v="Medical"/>
    <s v="Medical"/>
    <s v="3High"/>
    <s v="High"/>
    <s v="Male"/>
    <s v="Male"/>
    <n v="76"/>
    <n v="76"/>
    <s v="2Medium"/>
    <s v="Medium"/>
    <n v="2"/>
    <n v="2"/>
    <s v="Laboratory Technician"/>
    <s v="Laboratory Technician"/>
    <s v="3High"/>
    <s v="High"/>
    <s v="Divorced"/>
    <s v="Divorced"/>
    <n v="3069"/>
    <n v="3069"/>
    <n v="10302"/>
    <n v="10302"/>
    <n v="0"/>
    <n v="0"/>
    <s v="No"/>
    <s v="No"/>
    <n v="15"/>
    <n v="15"/>
    <s v="3Excellent"/>
    <s v="Excellent"/>
    <s v="4Very High"/>
    <s v="Very High"/>
    <n v="3"/>
    <n v="3"/>
    <s v="3Better"/>
    <s v="Better"/>
    <s v="No"/>
    <x v="1"/>
  </r>
  <r>
    <n v="2609"/>
    <n v="40"/>
    <n v="40"/>
    <s v="Travel_Rarely"/>
    <s v="Travel_Rarely"/>
    <n v="884"/>
    <n v="884"/>
    <s v="Research &amp; Development"/>
    <x v="1"/>
    <n v="15"/>
    <n v="15"/>
    <s v="3Bachelor"/>
    <s v="Bachelor"/>
    <s v="Life Sciences"/>
    <s v="Life Sciences"/>
    <s v="1Low"/>
    <s v="Low"/>
    <s v="Female"/>
    <s v="Female"/>
    <n v="80"/>
    <n v="80"/>
    <s v="2Medium"/>
    <s v="Medium"/>
    <n v="3"/>
    <n v="3"/>
    <s v="Manufacturing Director"/>
    <s v="Manufacturing Director"/>
    <s v="3High"/>
    <s v="High"/>
    <s v="Married"/>
    <s v="Married"/>
    <n v="10435"/>
    <n v="10435"/>
    <n v="25800"/>
    <n v="25800"/>
    <n v="1"/>
    <n v="1"/>
    <s v="No"/>
    <s v="No"/>
    <n v="13"/>
    <n v="13"/>
    <s v="3Excellent"/>
    <s v="Excellent"/>
    <s v="4Very High"/>
    <s v="Very High"/>
    <n v="2"/>
    <n v="2"/>
    <s v="3Better"/>
    <s v="Better"/>
    <s v="No"/>
    <x v="1"/>
  </r>
  <r>
    <n v="2610"/>
    <n v="35"/>
    <n v="35"/>
    <s v="Non-Travel"/>
    <s v="Non-Travel"/>
    <n v="208"/>
    <n v="208"/>
    <s v="Research &amp; Development"/>
    <x v="1"/>
    <n v="8"/>
    <n v="8"/>
    <s v="4Master"/>
    <s v="Master"/>
    <s v="Life Sciences"/>
    <s v="Life Sciences"/>
    <s v="3High"/>
    <s v="High"/>
    <s v="Female"/>
    <s v="Female"/>
    <n v="52"/>
    <n v="52"/>
    <s v="3High"/>
    <s v="High"/>
    <n v="2"/>
    <n v="2"/>
    <s v="Healthcare Representative"/>
    <s v="Healthcare Representative"/>
    <s v="3High"/>
    <s v="High"/>
    <s v="Married"/>
    <s v="Married"/>
    <m/>
    <n v="6509.4320987654319"/>
    <n v="12250"/>
    <n v="12250"/>
    <n v="1"/>
    <n v="1"/>
    <s v="No"/>
    <s v="No"/>
    <n v="12"/>
    <n v="12"/>
    <s v="3Excellent"/>
    <s v="Excellent"/>
    <s v="4Very High"/>
    <s v="Very High"/>
    <n v="5"/>
    <n v="5"/>
    <s v="3Better"/>
    <s v="Better"/>
    <s v="No"/>
    <x v="1"/>
  </r>
  <r>
    <n v="2611"/>
    <n v="37"/>
    <n v="37"/>
    <s v="Travel_Rarely"/>
    <s v="Travel_Rarely"/>
    <n v="671"/>
    <n v="671"/>
    <s v="Research &amp; Development"/>
    <x v="1"/>
    <n v="19"/>
    <n v="19"/>
    <s v="3Bachelor"/>
    <s v="Bachelor"/>
    <s v="Life Sciences"/>
    <s v="Life Sciences"/>
    <s v="3High"/>
    <s v="High"/>
    <s v="Male"/>
    <s v="Male"/>
    <n v="85"/>
    <n v="85"/>
    <s v="3High"/>
    <s v="High"/>
    <n v="2"/>
    <n v="2"/>
    <s v="Manufacturing Director"/>
    <s v="Manufacturing Director"/>
    <s v="3High"/>
    <s v="High"/>
    <s v="Married"/>
    <s v="Married"/>
    <n v="5768"/>
    <n v="5768"/>
    <n v="26493"/>
    <n v="26493"/>
    <n v="3"/>
    <n v="3"/>
    <s v="No"/>
    <s v="No"/>
    <n v="17"/>
    <n v="17"/>
    <s v="3Excellent"/>
    <s v="Excellent"/>
    <s v="1Low"/>
    <s v="Low"/>
    <n v="2"/>
    <n v="2"/>
    <s v="2Good"/>
    <s v="Good"/>
    <s v="No"/>
    <x v="1"/>
  </r>
  <r>
    <n v="2612"/>
    <n v="39"/>
    <n v="39"/>
    <s v="Travel_Frequently"/>
    <s v="Travel_Frequently"/>
    <n v="711"/>
    <n v="711"/>
    <s v="Research &amp; Development"/>
    <x v="1"/>
    <n v="4"/>
    <n v="4"/>
    <s v="3Bachelor"/>
    <s v="Bachelor"/>
    <s v="Medical"/>
    <s v="Medical"/>
    <s v="1Low"/>
    <s v="Low"/>
    <s v="Female"/>
    <s v="Female"/>
    <n v="81"/>
    <n v="81"/>
    <s v="3High"/>
    <s v="High"/>
    <n v="2"/>
    <n v="2"/>
    <s v="Manufacturing Director"/>
    <s v="Manufacturing Director"/>
    <s v="3High"/>
    <s v="High"/>
    <s v="Single"/>
    <s v="Single"/>
    <n v="5042"/>
    <n v="5042"/>
    <n v="3140"/>
    <n v="3140"/>
    <n v="0"/>
    <n v="0"/>
    <s v="No"/>
    <s v="No"/>
    <n v="13"/>
    <n v="13"/>
    <s v="3Excellent"/>
    <s v="Excellent"/>
    <s v="4Very High"/>
    <s v="Very High"/>
    <n v="2"/>
    <n v="2"/>
    <s v="1Bad"/>
    <s v="Bad"/>
    <s v="No"/>
    <x v="1"/>
  </r>
  <r>
    <n v="2613"/>
    <n v="45"/>
    <n v="45"/>
    <s v="Travel_Rarely"/>
    <s v="Travel_Rarely"/>
    <n v="1329"/>
    <n v="1329"/>
    <s v="Research &amp; Development"/>
    <x v="1"/>
    <n v="2"/>
    <n v="2"/>
    <s v="2College"/>
    <s v="College"/>
    <s v="Other"/>
    <s v="Other"/>
    <s v="4Ver High"/>
    <s v="Ver High"/>
    <s v="Female"/>
    <s v="Female"/>
    <n v="59"/>
    <n v="59"/>
    <s v="2Medium"/>
    <s v="Medium"/>
    <n v="2"/>
    <n v="2"/>
    <s v="Manufacturing Director"/>
    <s v="Manufacturing Director"/>
    <s v="4Very High"/>
    <s v="Very High"/>
    <s v="Divorced"/>
    <s v="Divorced"/>
    <n v="5770"/>
    <n v="5770"/>
    <n v="5388"/>
    <n v="5388"/>
    <n v="1"/>
    <n v="1"/>
    <s v="No"/>
    <s v="No"/>
    <n v="19"/>
    <n v="19"/>
    <s v="3Excellent"/>
    <s v="Excellent"/>
    <s v="1Low"/>
    <s v="Low"/>
    <n v="3"/>
    <n v="3"/>
    <s v="3Better"/>
    <s v="Better"/>
    <s v="No"/>
    <x v="1"/>
  </r>
  <r>
    <n v="2614"/>
    <n v="38"/>
    <n v="38"/>
    <s v="Travel_Rarely"/>
    <s v="Travel_Rarely"/>
    <n v="397"/>
    <n v="397"/>
    <s v="Research &amp; Development"/>
    <x v="1"/>
    <n v="2"/>
    <n v="2"/>
    <s v="2College"/>
    <s v="College"/>
    <s v="Medical"/>
    <s v="Medical"/>
    <s v="4Ver High"/>
    <s v="Ver High"/>
    <s v="Female"/>
    <s v="Female"/>
    <n v="54"/>
    <n v="54"/>
    <s v="2Medium"/>
    <s v="Medium"/>
    <n v="3"/>
    <n v="3"/>
    <s v="Manufacturing Director"/>
    <s v="Manufacturing Director"/>
    <s v="3High"/>
    <s v="High"/>
    <s v="Married"/>
    <s v="Married"/>
    <n v="7756"/>
    <n v="7756"/>
    <n v="14199"/>
    <n v="14199"/>
    <m/>
    <n v="1"/>
    <s v="Yes"/>
    <s v="Yes"/>
    <n v="19"/>
    <n v="19"/>
    <s v="3Excellent"/>
    <s v="Excellent"/>
    <s v="4Very High"/>
    <s v="Very High"/>
    <n v="6"/>
    <n v="6"/>
    <s v="4Best"/>
    <s v="Best"/>
    <s v="No"/>
    <x v="1"/>
  </r>
  <r>
    <n v="2615"/>
    <n v="35"/>
    <n v="35"/>
    <s v="Travel_Rarely"/>
    <s v="Travel_Rarely"/>
    <n v="737"/>
    <n v="737"/>
    <s v="Sales"/>
    <x v="0"/>
    <n v="10"/>
    <n v="10"/>
    <s v="3Bachelor"/>
    <s v="Bachelor"/>
    <s v="Medical"/>
    <s v="Medical"/>
    <s v="4Ver High"/>
    <s v="Ver High"/>
    <s v="Male"/>
    <s v="Male"/>
    <n v="55"/>
    <n v="55"/>
    <s v="2Medium"/>
    <s v="Medium"/>
    <n v="3"/>
    <n v="3"/>
    <s v="Sales Executive"/>
    <s v="Sales Executive"/>
    <s v="1Low"/>
    <s v="Low"/>
    <s v="Married"/>
    <s v="Married"/>
    <n v="10306"/>
    <n v="10306"/>
    <n v="21530"/>
    <n v="21530"/>
    <n v="9"/>
    <n v="9"/>
    <s v="No"/>
    <s v="No"/>
    <n v="17"/>
    <n v="17"/>
    <s v="3Excellent"/>
    <s v="Excellent"/>
    <s v="3High"/>
    <s v="High"/>
    <n v="3"/>
    <n v="3"/>
    <s v="3Better"/>
    <s v="Better"/>
    <s v="Yes"/>
    <x v="0"/>
  </r>
  <r>
    <n v="2616"/>
    <n v="37"/>
    <n v="37"/>
    <s v="Travel_Rarely"/>
    <s v="Travel_Rarely"/>
    <n v="1470"/>
    <n v="1470"/>
    <s v="Research &amp; Development"/>
    <x v="1"/>
    <n v="10"/>
    <n v="10"/>
    <s v="3Bachelor"/>
    <s v="Bachelor"/>
    <s v="Medical"/>
    <s v="Medical"/>
    <s v="2Medium"/>
    <s v="Medium"/>
    <s v="Female"/>
    <s v="Female"/>
    <n v="71"/>
    <n v="71"/>
    <s v="3High"/>
    <s v="High"/>
    <n v="1"/>
    <n v="1"/>
    <s v="Research Scientist"/>
    <s v="Research Scientist"/>
    <s v="2Medium"/>
    <s v="Medium"/>
    <s v="Married"/>
    <s v="Married"/>
    <n v="3936"/>
    <n v="3936"/>
    <m/>
    <n v="14436.693360711841"/>
    <n v="1"/>
    <n v="1"/>
    <s v="No"/>
    <s v="No"/>
    <n v="11"/>
    <n v="11"/>
    <s v="3Excellent"/>
    <s v="Excellent"/>
    <s v="1Low"/>
    <s v="Low"/>
    <n v="2"/>
    <n v="2"/>
    <s v="1Bad"/>
    <s v="Bad"/>
    <s v="No"/>
    <x v="1"/>
  </r>
  <r>
    <n v="2617"/>
    <n v="40"/>
    <n v="40"/>
    <s v="Travel_Rarely"/>
    <s v="Travel_Rarely"/>
    <n v="448"/>
    <n v="448"/>
    <s v="Research &amp; Development"/>
    <x v="1"/>
    <n v="16"/>
    <n v="16"/>
    <s v="3Bachelor"/>
    <s v="Bachelor"/>
    <s v="Life Sciences"/>
    <s v="Life Sciences"/>
    <s v="3High"/>
    <s v="High"/>
    <s v="Female"/>
    <s v="Female"/>
    <n v="84"/>
    <n v="84"/>
    <s v="3High"/>
    <s v="High"/>
    <n v="3"/>
    <n v="3"/>
    <s v="Manufacturing Director"/>
    <s v="Manufacturing Director"/>
    <s v="4Very High"/>
    <s v="Very High"/>
    <s v="Single"/>
    <s v="Single"/>
    <n v="7945"/>
    <n v="7945"/>
    <n v="19948"/>
    <n v="19948"/>
    <n v="6"/>
    <n v="6"/>
    <s v="Yes"/>
    <s v="Yes"/>
    <n v="15"/>
    <n v="15"/>
    <s v="3Excellent"/>
    <s v="Excellent"/>
    <s v="4Very High"/>
    <s v="Very High"/>
    <n v="2"/>
    <n v="2"/>
    <s v="2Good"/>
    <s v="Good"/>
    <s v="No"/>
    <x v="1"/>
  </r>
  <r>
    <n v="2618"/>
    <n v="44"/>
    <n v="44"/>
    <s v="Travel_Frequently"/>
    <s v="Travel_Frequently"/>
    <n v="602"/>
    <n v="602"/>
    <s v="Human Resources"/>
    <x v="2"/>
    <n v="1"/>
    <n v="1"/>
    <s v="5Doctor"/>
    <s v="Doctor"/>
    <s v="Human Resources"/>
    <s v="Human Resources"/>
    <s v="1Low"/>
    <s v="Low"/>
    <s v="Male"/>
    <s v="Male"/>
    <n v="37"/>
    <n v="37"/>
    <s v="3High"/>
    <s v="High"/>
    <n v="2"/>
    <n v="2"/>
    <s v="Human Resources"/>
    <s v="Human Resources"/>
    <s v="4Very High"/>
    <s v="Very High"/>
    <s v="Married"/>
    <s v="Married"/>
    <n v="5743"/>
    <n v="5743"/>
    <n v="10503"/>
    <n v="10503"/>
    <n v="4"/>
    <n v="4"/>
    <s v="Yes"/>
    <s v="Yes"/>
    <n v="11"/>
    <n v="11"/>
    <s v="3Excellent"/>
    <s v="Excellent"/>
    <s v="3High"/>
    <s v="High"/>
    <n v="3"/>
    <n v="3"/>
    <s v="3Better"/>
    <s v="Better"/>
    <s v="No"/>
    <x v="1"/>
  </r>
  <r>
    <n v="2619"/>
    <n v="48"/>
    <n v="48"/>
    <s v="Travel_Frequently"/>
    <s v="Travel_Frequently"/>
    <n v="365"/>
    <n v="365"/>
    <s v="Research &amp; Development"/>
    <x v="1"/>
    <n v="4"/>
    <n v="4"/>
    <s v="5Doctor"/>
    <s v="Doctor"/>
    <s v="Medical"/>
    <s v="Medical"/>
    <s v="3High"/>
    <s v="High"/>
    <s v="Male"/>
    <s v="Male"/>
    <n v="89"/>
    <n v="89"/>
    <s v="2Medium"/>
    <s v="Medium"/>
    <n v="4"/>
    <n v="4"/>
    <s v="Manager"/>
    <s v="Manager"/>
    <s v="4Very High"/>
    <s v="Very High"/>
    <s v="Married"/>
    <s v="Married"/>
    <n v="15202"/>
    <n v="15202"/>
    <n v="5602"/>
    <n v="5602"/>
    <n v="2"/>
    <n v="2"/>
    <s v="No"/>
    <s v="No"/>
    <n v="25"/>
    <n v="25"/>
    <s v="4Outstanding"/>
    <s v="Outstanding"/>
    <s v="2Medium"/>
    <s v="Medium"/>
    <n v="3"/>
    <n v="3"/>
    <s v="3Better"/>
    <s v="Better"/>
    <s v="No"/>
    <x v="1"/>
  </r>
  <r>
    <n v="2620"/>
    <n v="35"/>
    <n v="35"/>
    <s v="Travel_Rarely"/>
    <s v="Travel_Rarely"/>
    <n v="763"/>
    <n v="763"/>
    <s v="Sales"/>
    <x v="0"/>
    <n v="15"/>
    <n v="15"/>
    <s v="2College"/>
    <s v="College"/>
    <s v="Medical"/>
    <s v="Medical"/>
    <s v="1Low"/>
    <s v="Low"/>
    <s v="Male"/>
    <s v="Male"/>
    <n v="59"/>
    <n v="59"/>
    <s v="1Low"/>
    <s v="Low"/>
    <n v="2"/>
    <n v="2"/>
    <s v="Sales Executive"/>
    <s v="Sales Executive"/>
    <s v="4Very High"/>
    <s v="Very High"/>
    <s v="Divorced"/>
    <s v="Divorced"/>
    <n v="5440"/>
    <n v="5440"/>
    <n v="22098"/>
    <n v="22098"/>
    <n v="6"/>
    <n v="6"/>
    <s v="Yes"/>
    <s v="Yes"/>
    <n v="14"/>
    <n v="14"/>
    <s v="3Excellent"/>
    <s v="Excellent"/>
    <s v="4Very High"/>
    <s v="Very High"/>
    <n v="2"/>
    <n v="2"/>
    <s v="2Good"/>
    <s v="Good"/>
    <s v="Yes"/>
    <x v="0"/>
  </r>
  <r>
    <n v="2621"/>
    <n v="24"/>
    <n v="24"/>
    <s v="Travel_Frequently"/>
    <s v="Travel_Frequently"/>
    <n v="567"/>
    <n v="567"/>
    <s v="Research &amp; Development"/>
    <x v="1"/>
    <n v="2"/>
    <n v="2"/>
    <s v="1Below College"/>
    <s v="Below College"/>
    <s v="Technical Degree"/>
    <s v="Technical Degree"/>
    <s v="1Low"/>
    <s v="Low"/>
    <s v="Female"/>
    <s v="Female"/>
    <n v="32"/>
    <n v="32"/>
    <s v="3High"/>
    <s v="High"/>
    <n v="1"/>
    <n v="1"/>
    <s v="Research Scientist"/>
    <s v="Research Scientist"/>
    <s v="4Very High"/>
    <s v="Very High"/>
    <s v="Single"/>
    <s v="Single"/>
    <n v="3760"/>
    <n v="3760"/>
    <n v="17218"/>
    <n v="17218"/>
    <n v="1"/>
    <n v="1"/>
    <s v="Yes"/>
    <s v="Yes"/>
    <n v="13"/>
    <n v="13"/>
    <s v="3Excellent"/>
    <s v="Excellent"/>
    <s v="3High"/>
    <s v="High"/>
    <n v="2"/>
    <n v="2"/>
    <s v="3Better"/>
    <s v="Better"/>
    <s v="No"/>
    <x v="1"/>
  </r>
  <r>
    <n v="2622"/>
    <n v="27"/>
    <n v="27"/>
    <s v="Travel_Rarely"/>
    <s v="Travel_Rarely"/>
    <n v="486"/>
    <n v="486"/>
    <s v="Research &amp; Development"/>
    <x v="1"/>
    <n v="8"/>
    <n v="8"/>
    <s v="3Bachelor"/>
    <s v="Bachelor"/>
    <s v="Medical"/>
    <s v="Medical"/>
    <s v="2Medium"/>
    <s v="Medium"/>
    <s v="Female"/>
    <s v="Female"/>
    <n v="86"/>
    <n v="86"/>
    <s v="4Very High"/>
    <s v="Very High"/>
    <n v="1"/>
    <n v="1"/>
    <s v="Research Scientist"/>
    <s v="Research Scientist"/>
    <s v="3High"/>
    <s v="High"/>
    <s v="Married"/>
    <s v="Married"/>
    <n v="3517"/>
    <n v="3517"/>
    <n v="22490"/>
    <n v="22490"/>
    <n v="7"/>
    <n v="7"/>
    <s v="No"/>
    <s v="No"/>
    <n v="17"/>
    <n v="17"/>
    <s v="3Excellent"/>
    <s v="Excellent"/>
    <s v="1Low"/>
    <s v="Low"/>
    <n v="0"/>
    <n v="0"/>
    <s v="3Better"/>
    <s v="Better"/>
    <s v="No"/>
    <x v="1"/>
  </r>
  <r>
    <n v="2623"/>
    <n v="27"/>
    <n v="27"/>
    <s v="Travel_Frequently"/>
    <s v="Travel_Frequently"/>
    <n v="591"/>
    <n v="591"/>
    <s v="Research &amp; Development"/>
    <x v="1"/>
    <n v="2"/>
    <n v="2"/>
    <s v="3Bachelor"/>
    <s v="Bachelor"/>
    <s v="Medical"/>
    <s v="Medical"/>
    <s v="4Ver High"/>
    <s v="Ver High"/>
    <s v="Male"/>
    <s v="Male"/>
    <n v="87"/>
    <n v="87"/>
    <s v="3High"/>
    <s v="High"/>
    <n v="1"/>
    <n v="1"/>
    <s v="Research Scientist"/>
    <s v="Research Scientist"/>
    <s v="4Very High"/>
    <s v="Very High"/>
    <s v="Single"/>
    <s v="Single"/>
    <n v="2580"/>
    <n v="2580"/>
    <n v="6297"/>
    <n v="6297"/>
    <n v="2"/>
    <n v="2"/>
    <s v="No"/>
    <s v="No"/>
    <n v="13"/>
    <n v="13"/>
    <s v="3Excellent"/>
    <s v="Excellent"/>
    <s v="3High"/>
    <s v="High"/>
    <n v="0"/>
    <n v="0"/>
    <s v="2Good"/>
    <s v="Good"/>
    <s v="No"/>
    <x v="1"/>
  </r>
  <r>
    <n v="2624"/>
    <n v="40"/>
    <n v="40"/>
    <s v="Travel_Rarely"/>
    <s v="Travel_Rarely"/>
    <n v="1329"/>
    <n v="1329"/>
    <s v="Research &amp; Development"/>
    <x v="1"/>
    <n v="7"/>
    <n v="7"/>
    <s v="3Bachelor"/>
    <s v="Bachelor"/>
    <s v="Life Sciences"/>
    <s v="Life Sciences"/>
    <s v="1Low"/>
    <s v="Low"/>
    <s v="Male"/>
    <s v="Male"/>
    <n v="73"/>
    <n v="73"/>
    <s v="3High"/>
    <s v="High"/>
    <n v="1"/>
    <n v="1"/>
    <s v="Laboratory Technician"/>
    <s v="Laboratory Technician"/>
    <s v="1Low"/>
    <s v="Low"/>
    <s v="Single"/>
    <s v="Single"/>
    <n v="2166"/>
    <n v="2166"/>
    <n v="3339"/>
    <n v="3339"/>
    <n v="3"/>
    <n v="3"/>
    <s v="Yes"/>
    <s v="Yes"/>
    <n v="14"/>
    <n v="14"/>
    <s v="3Excellent"/>
    <s v="Excellent"/>
    <s v="2Medium"/>
    <s v="Medium"/>
    <n v="3"/>
    <n v="3"/>
    <s v="1Bad"/>
    <s v="Bad"/>
    <s v="Yes"/>
    <x v="0"/>
  </r>
  <r>
    <n v="2625"/>
    <n v="29"/>
    <n v="29"/>
    <s v="Travel_Rarely"/>
    <s v="Travel_Rarely"/>
    <n v="469"/>
    <n v="469"/>
    <s v="Sales"/>
    <x v="0"/>
    <n v="10"/>
    <n v="10"/>
    <s v="3Bachelor"/>
    <s v="Bachelor"/>
    <s v="Medical"/>
    <s v="Medical"/>
    <s v="3High"/>
    <s v="High"/>
    <s v="Male"/>
    <s v="Male"/>
    <n v="42"/>
    <n v="42"/>
    <s v="2Medium"/>
    <s v="Medium"/>
    <n v="2"/>
    <n v="2"/>
    <s v="Sales Executive"/>
    <s v="Sales Executive"/>
    <s v="3High"/>
    <s v="High"/>
    <s v="Single"/>
    <s v="Single"/>
    <n v="5869"/>
    <n v="5869"/>
    <n v="23413"/>
    <n v="23413"/>
    <n v="9"/>
    <n v="9"/>
    <s v="No"/>
    <s v="No"/>
    <n v="11"/>
    <n v="11"/>
    <s v="3Excellent"/>
    <s v="Excellent"/>
    <s v="3High"/>
    <s v="High"/>
    <n v="2"/>
    <n v="2"/>
    <s v="3Better"/>
    <s v="Better"/>
    <s v="No"/>
    <x v="1"/>
  </r>
  <r>
    <n v="2626"/>
    <n v="36"/>
    <n v="36"/>
    <s v="Travel_Rarely"/>
    <s v="Travel_Rarely"/>
    <n v="711"/>
    <n v="711"/>
    <s v="Research &amp; Development"/>
    <x v="1"/>
    <n v="5"/>
    <n v="5"/>
    <s v="4Master"/>
    <s v="Master"/>
    <s v="Life Sciences"/>
    <s v="Life Sciences"/>
    <s v="2Medium"/>
    <s v="Medium"/>
    <s v="Female"/>
    <s v="Female"/>
    <n v="42"/>
    <n v="42"/>
    <s v="3High"/>
    <s v="High"/>
    <n v="3"/>
    <n v="3"/>
    <s v="Healthcare Representative"/>
    <s v="Healthcare Representative"/>
    <s v="1Low"/>
    <s v="Low"/>
    <s v="Married"/>
    <s v="Married"/>
    <n v="8008"/>
    <n v="8008"/>
    <n v="22792"/>
    <n v="22792"/>
    <n v="4"/>
    <n v="4"/>
    <s v="No"/>
    <s v="No"/>
    <n v="12"/>
    <n v="12"/>
    <s v="3Excellent"/>
    <s v="Excellent"/>
    <s v="3High"/>
    <s v="High"/>
    <n v="6"/>
    <n v="6"/>
    <s v="3Better"/>
    <s v="Better"/>
    <s v="No"/>
    <x v="1"/>
  </r>
  <r>
    <n v="2627"/>
    <n v="25"/>
    <n v="25"/>
    <s v="Travel_Frequently"/>
    <s v="Travel_Frequently"/>
    <n v="772"/>
    <n v="772"/>
    <s v="Research &amp; Development"/>
    <x v="1"/>
    <n v="2"/>
    <n v="2"/>
    <s v="1Below College"/>
    <s v="Below College"/>
    <s v="Life Sciences"/>
    <s v="Life Sciences"/>
    <s v="4Ver High"/>
    <s v="Ver High"/>
    <s v="Male"/>
    <s v="Male"/>
    <n v="77"/>
    <n v="77"/>
    <s v="4Very High"/>
    <s v="Very High"/>
    <n v="2"/>
    <n v="2"/>
    <s v="Manufacturing Director"/>
    <s v="Manufacturing Director"/>
    <s v="3High"/>
    <s v="High"/>
    <s v="Divorced"/>
    <s v="Divorced"/>
    <n v="5206"/>
    <n v="5206"/>
    <n v="4973"/>
    <n v="4973"/>
    <n v="1"/>
    <n v="1"/>
    <s v="No"/>
    <s v="No"/>
    <n v="17"/>
    <n v="17"/>
    <s v="3Excellent"/>
    <s v="Excellent"/>
    <s v="3High"/>
    <s v="High"/>
    <n v="6"/>
    <n v="6"/>
    <s v="3Better"/>
    <s v="Better"/>
    <s v="No"/>
    <x v="1"/>
  </r>
  <r>
    <n v="2628"/>
    <n v="39"/>
    <n v="39"/>
    <s v="Travel_Rarely"/>
    <s v="Travel_Rarely"/>
    <n v="492"/>
    <n v="492"/>
    <s v="Research &amp; Development"/>
    <x v="1"/>
    <n v="12"/>
    <n v="12"/>
    <s v="3Bachelor"/>
    <s v="Bachelor"/>
    <s v="Medical"/>
    <s v="Medical"/>
    <s v="4Ver High"/>
    <s v="Ver High"/>
    <s v="Male"/>
    <s v="Male"/>
    <n v="66"/>
    <n v="66"/>
    <s v="3High"/>
    <s v="High"/>
    <n v="2"/>
    <n v="2"/>
    <s v="Manufacturing Director"/>
    <s v="Manufacturing Director"/>
    <s v="2Medium"/>
    <s v="Medium"/>
    <s v="Married"/>
    <s v="Married"/>
    <n v="5295"/>
    <n v="5295"/>
    <n v="7693"/>
    <n v="7693"/>
    <n v="4"/>
    <n v="4"/>
    <s v="No"/>
    <s v="No"/>
    <n v="21"/>
    <n v="21"/>
    <s v="4Outstanding"/>
    <s v="Outstanding"/>
    <s v="3High"/>
    <s v="High"/>
    <n v="3"/>
    <n v="3"/>
    <s v="3Better"/>
    <s v="Better"/>
    <s v="No"/>
    <x v="1"/>
  </r>
  <r>
    <n v="2629"/>
    <n v="49"/>
    <n v="49"/>
    <s v="Travel_Rarely"/>
    <s v="Travel_Rarely"/>
    <n v="301"/>
    <n v="301"/>
    <s v="Research &amp; Development"/>
    <x v="1"/>
    <n v="22"/>
    <n v="22"/>
    <s v="4Master"/>
    <s v="Master"/>
    <s v="Other"/>
    <s v="Other"/>
    <s v="1Low"/>
    <s v="Low"/>
    <s v="Female"/>
    <s v="Female"/>
    <n v="72"/>
    <n v="72"/>
    <s v="3High"/>
    <s v="High"/>
    <n v="4"/>
    <n v="4"/>
    <s v="Research Director"/>
    <s v="Research Director"/>
    <s v="2Medium"/>
    <s v="Medium"/>
    <s v="Married"/>
    <s v="Married"/>
    <n v="16413"/>
    <n v="16413"/>
    <n v="3498"/>
    <n v="3498"/>
    <n v="3"/>
    <n v="3"/>
    <s v="No"/>
    <s v="No"/>
    <n v="16"/>
    <n v="16"/>
    <s v="3Excellent"/>
    <s v="Excellent"/>
    <s v="2Medium"/>
    <s v="Medium"/>
    <n v="2"/>
    <n v="2"/>
    <s v="3Better"/>
    <s v="Better"/>
    <s v="No"/>
    <x v="1"/>
  </r>
  <r>
    <n v="2630"/>
    <n v="50"/>
    <n v="50"/>
    <s v="Travel_Rarely"/>
    <s v="Travel_Rarely"/>
    <n v="813"/>
    <n v="813"/>
    <s v="Research &amp; Development"/>
    <x v="1"/>
    <n v="17"/>
    <n v="17"/>
    <s v="5Doctor"/>
    <s v="Doctor"/>
    <s v="Life Sciences"/>
    <s v="Life Sciences"/>
    <s v="4Ver High"/>
    <s v="Ver High"/>
    <s v="Female"/>
    <s v="Female"/>
    <n v="50"/>
    <n v="50"/>
    <s v="2Medium"/>
    <s v="Medium"/>
    <n v="3"/>
    <n v="3"/>
    <s v="Research Director"/>
    <s v="Research Director"/>
    <m/>
    <s v="Very High"/>
    <s v="Divorced"/>
    <s v="Divorced"/>
    <n v="13269"/>
    <n v="13269"/>
    <n v="21981"/>
    <n v="21981"/>
    <n v="5"/>
    <n v="5"/>
    <s v="No"/>
    <s v="No"/>
    <n v="15"/>
    <n v="15"/>
    <s v="3Excellent"/>
    <s v="Excellent"/>
    <s v="3High"/>
    <s v="High"/>
    <n v="3"/>
    <n v="3"/>
    <s v="3Better"/>
    <s v="Better"/>
    <s v="No"/>
    <x v="1"/>
  </r>
  <r>
    <n v="2631"/>
    <n v="20"/>
    <n v="20"/>
    <s v="Travel_Rarely"/>
    <s v="Travel_Rarely"/>
    <n v="1141"/>
    <n v="1141"/>
    <s v="Sales"/>
    <x v="0"/>
    <n v="2"/>
    <n v="2"/>
    <s v="3Bachelor"/>
    <s v="Bachelor"/>
    <s v="Medical"/>
    <s v="Medical"/>
    <s v="3High"/>
    <s v="High"/>
    <s v="Female"/>
    <s v="Female"/>
    <n v="31"/>
    <n v="31"/>
    <s v="3High"/>
    <s v="High"/>
    <n v="1"/>
    <n v="1"/>
    <s v="Sales Representative"/>
    <s v="Sales Representative"/>
    <s v="3High"/>
    <s v="High"/>
    <s v="Single"/>
    <s v="Single"/>
    <n v="2783"/>
    <n v="2783"/>
    <n v="13251"/>
    <n v="13251"/>
    <n v="1"/>
    <n v="1"/>
    <s v="No"/>
    <s v="No"/>
    <n v="19"/>
    <n v="19"/>
    <s v="3Excellent"/>
    <s v="Excellent"/>
    <s v="1Low"/>
    <s v="Low"/>
    <n v="3"/>
    <n v="3"/>
    <s v="3Better"/>
    <s v="Better"/>
    <s v="No"/>
    <x v="1"/>
  </r>
  <r>
    <n v="2632"/>
    <n v="34"/>
    <n v="34"/>
    <s v="Travel_Rarely"/>
    <s v="Travel_Rarely"/>
    <n v="1130"/>
    <n v="1130"/>
    <s v="Research &amp; Development"/>
    <x v="1"/>
    <n v="3"/>
    <n v="3"/>
    <s v="3Bachelor"/>
    <s v="Bachelor"/>
    <s v="Life Sciences"/>
    <s v="Life Sciences"/>
    <s v="4Ver High"/>
    <s v="Ver High"/>
    <s v="Female"/>
    <s v="Female"/>
    <n v="66"/>
    <n v="66"/>
    <s v="3High"/>
    <s v="High"/>
    <n v="2"/>
    <n v="2"/>
    <s v="Research Scientist"/>
    <s v="Research Scientist"/>
    <s v="2Medium"/>
    <s v="Medium"/>
    <s v="Divorced"/>
    <s v="Divorced"/>
    <n v="5433"/>
    <n v="5433"/>
    <n v="19332"/>
    <n v="19332"/>
    <n v="1"/>
    <n v="1"/>
    <s v="No"/>
    <s v="No"/>
    <n v="12"/>
    <n v="12"/>
    <s v="3Excellent"/>
    <s v="Excellent"/>
    <s v="3High"/>
    <s v="High"/>
    <n v="2"/>
    <n v="2"/>
    <s v="3Better"/>
    <s v="Better"/>
    <s v="No"/>
    <x v="1"/>
  </r>
  <r>
    <n v="2633"/>
    <n v="36"/>
    <n v="36"/>
    <s v="Travel_Rarely"/>
    <s v="Travel_Rarely"/>
    <n v="311"/>
    <n v="311"/>
    <s v="Research &amp; Development"/>
    <x v="1"/>
    <n v="7"/>
    <n v="7"/>
    <s v="3Bachelor"/>
    <s v="Bachelor"/>
    <s v="Life Sciences"/>
    <s v="Life Sciences"/>
    <s v="1Low"/>
    <s v="Low"/>
    <s v="Male"/>
    <s v="Male"/>
    <n v="77"/>
    <n v="77"/>
    <s v="3High"/>
    <s v="High"/>
    <n v="1"/>
    <n v="1"/>
    <s v="Laboratory Technician"/>
    <s v="Laboratory Technician"/>
    <s v="2Medium"/>
    <s v="Medium"/>
    <s v="Single"/>
    <s v="Single"/>
    <n v="2013"/>
    <n v="2013"/>
    <n v="10950"/>
    <n v="10950"/>
    <n v="2"/>
    <n v="2"/>
    <s v="No"/>
    <s v="No"/>
    <n v="11"/>
    <n v="11"/>
    <s v="3Excellent"/>
    <s v="Excellent"/>
    <s v="3High"/>
    <s v="High"/>
    <n v="4"/>
    <n v="4"/>
    <s v="3Better"/>
    <s v="Better"/>
    <s v="No"/>
    <x v="1"/>
  </r>
  <r>
    <n v="2634"/>
    <n v="49"/>
    <n v="49"/>
    <s v="Travel_Rarely"/>
    <s v="Travel_Rarely"/>
    <n v="465"/>
    <n v="465"/>
    <s v="Research &amp; Development"/>
    <x v="1"/>
    <n v="6"/>
    <n v="6"/>
    <s v="1Below College"/>
    <s v="Below College"/>
    <s v="Life Sciences"/>
    <s v="Life Sciences"/>
    <s v="3High"/>
    <s v="High"/>
    <s v="Female"/>
    <s v="Female"/>
    <n v="41"/>
    <n v="41"/>
    <s v="2Medium"/>
    <s v="Medium"/>
    <n v="4"/>
    <n v="4"/>
    <s v="Healthcare Representative"/>
    <s v="Healthcare Representative"/>
    <s v="3High"/>
    <s v="High"/>
    <s v="Married"/>
    <s v="Married"/>
    <n v="13966"/>
    <n v="13966"/>
    <n v="11652"/>
    <n v="11652"/>
    <n v="2"/>
    <n v="2"/>
    <s v="Yes"/>
    <s v="Yes"/>
    <n v="19"/>
    <n v="19"/>
    <s v="3Excellent"/>
    <s v="Excellent"/>
    <s v="2Medium"/>
    <s v="Medium"/>
    <n v="3"/>
    <n v="3"/>
    <s v="3Better"/>
    <s v="Better"/>
    <s v="No"/>
    <x v="1"/>
  </r>
  <r>
    <n v="2635"/>
    <n v="36"/>
    <n v="36"/>
    <s v="Non-Travel"/>
    <s v="Non-Travel"/>
    <n v="894"/>
    <n v="894"/>
    <s v="Research &amp; Development"/>
    <x v="1"/>
    <n v="1"/>
    <n v="1"/>
    <s v="4Master"/>
    <s v="Master"/>
    <s v="Medical"/>
    <s v="Medical"/>
    <s v="4Ver High"/>
    <s v="Ver High"/>
    <s v="Female"/>
    <s v="Female"/>
    <n v="33"/>
    <n v="33"/>
    <s v="2Medium"/>
    <s v="Medium"/>
    <n v="2"/>
    <n v="2"/>
    <s v="Manufacturing Director"/>
    <s v="Manufacturing Director"/>
    <s v="3High"/>
    <s v="High"/>
    <s v="Married"/>
    <s v="Married"/>
    <n v="4374"/>
    <n v="4374"/>
    <n v="15411"/>
    <n v="15411"/>
    <n v="0"/>
    <n v="0"/>
    <s v="No"/>
    <s v="No"/>
    <n v="15"/>
    <n v="15"/>
    <s v="3Excellent"/>
    <s v="Excellent"/>
    <s v="3High"/>
    <s v="High"/>
    <n v="6"/>
    <n v="6"/>
    <s v="3Better"/>
    <s v="Better"/>
    <s v="No"/>
    <x v="1"/>
  </r>
  <r>
    <n v="2636"/>
    <n v="36"/>
    <n v="36"/>
    <s v="Travel_Rarely"/>
    <s v="Travel_Rarely"/>
    <n v="1040"/>
    <n v="1040"/>
    <s v="Research &amp; Development"/>
    <x v="1"/>
    <n v="3"/>
    <n v="3"/>
    <s v="2College"/>
    <s v="College"/>
    <s v="Life Sciences"/>
    <s v="Life Sciences"/>
    <s v="4Ver High"/>
    <s v="Ver High"/>
    <s v="Male"/>
    <s v="Male"/>
    <n v="79"/>
    <n v="79"/>
    <s v="4Very High"/>
    <s v="Very High"/>
    <n v="2"/>
    <n v="2"/>
    <s v="Healthcare Representative"/>
    <s v="Healthcare Representative"/>
    <s v="1Low"/>
    <s v="Low"/>
    <s v="Divorced"/>
    <s v="Divorced"/>
    <n v="6842"/>
    <n v="6842"/>
    <n v="26308"/>
    <n v="26308"/>
    <n v="6"/>
    <n v="6"/>
    <s v="No"/>
    <s v="No"/>
    <n v="20"/>
    <n v="20"/>
    <s v="4Outstanding"/>
    <s v="Outstanding"/>
    <s v="1Low"/>
    <s v="Low"/>
    <n v="3"/>
    <n v="3"/>
    <s v="3Better"/>
    <s v="Better"/>
    <s v="No"/>
    <x v="1"/>
  </r>
  <r>
    <n v="2637"/>
    <n v="54"/>
    <n v="54"/>
    <s v="Travel_Rarely"/>
    <s v="Travel_Rarely"/>
    <n v="584"/>
    <n v="584"/>
    <s v="Research &amp; Development"/>
    <x v="1"/>
    <n v="22"/>
    <n v="22"/>
    <s v="5Doctor"/>
    <s v="Doctor"/>
    <s v="Medical"/>
    <s v="Medical"/>
    <s v="2Medium"/>
    <s v="Medium"/>
    <s v="Female"/>
    <s v="Female"/>
    <n v="91"/>
    <n v="91"/>
    <s v="3High"/>
    <s v="High"/>
    <n v="4"/>
    <n v="4"/>
    <s v="Manager"/>
    <s v="Manager"/>
    <s v="3High"/>
    <s v="High"/>
    <s v="Married"/>
    <s v="Married"/>
    <n v="17426"/>
    <n v="17426"/>
    <n v="18685"/>
    <n v="18685"/>
    <n v="3"/>
    <n v="3"/>
    <s v="No"/>
    <s v="No"/>
    <n v="25"/>
    <n v="25"/>
    <s v="4Outstanding"/>
    <s v="Outstanding"/>
    <s v="3High"/>
    <s v="High"/>
    <n v="6"/>
    <n v="6"/>
    <s v="3Better"/>
    <s v="Better"/>
    <s v="No"/>
    <x v="1"/>
  </r>
  <r>
    <n v="2638"/>
    <n v="43"/>
    <n v="43"/>
    <s v="Travel_Rarely"/>
    <s v="Travel_Rarely"/>
    <n v="1291"/>
    <n v="1291"/>
    <s v="Research &amp; Development"/>
    <x v="1"/>
    <n v="15"/>
    <n v="15"/>
    <s v="2College"/>
    <s v="College"/>
    <s v="Life Sciences"/>
    <s v="Life Sciences"/>
    <s v="3High"/>
    <s v="High"/>
    <s v="Male"/>
    <s v="Male"/>
    <n v="65"/>
    <n v="65"/>
    <s v="2Medium"/>
    <s v="Medium"/>
    <n v="4"/>
    <n v="4"/>
    <s v="Research Director"/>
    <s v="Research Director"/>
    <s v="3High"/>
    <s v="High"/>
    <s v="Married"/>
    <s v="Married"/>
    <n v="17603"/>
    <n v="17603"/>
    <n v="3525"/>
    <n v="3525"/>
    <n v="1"/>
    <n v="1"/>
    <s v="No"/>
    <s v="No"/>
    <n v="24"/>
    <n v="24"/>
    <s v="4Outstanding"/>
    <s v="Outstanding"/>
    <s v="1Low"/>
    <s v="Low"/>
    <n v="3"/>
    <n v="3"/>
    <s v="3Better"/>
    <s v="Better"/>
    <s v="No"/>
    <x v="1"/>
  </r>
  <r>
    <n v="2639"/>
    <n v="35"/>
    <n v="35"/>
    <s v="Travel_Frequently"/>
    <s v="Travel_Frequently"/>
    <n v="880"/>
    <n v="880"/>
    <s v="Sales"/>
    <x v="0"/>
    <n v="12"/>
    <n v="12"/>
    <s v="4Master"/>
    <s v="Master"/>
    <s v="Other"/>
    <s v="Other"/>
    <s v="4Ver High"/>
    <s v="Ver High"/>
    <s v="Male"/>
    <s v="Male"/>
    <n v="36"/>
    <n v="36"/>
    <s v="3High"/>
    <s v="High"/>
    <n v="2"/>
    <n v="2"/>
    <s v="Sales Executive"/>
    <s v="Sales Executive"/>
    <s v="4Very High"/>
    <s v="Very High"/>
    <s v="Single"/>
    <s v="Single"/>
    <n v="4581"/>
    <n v="4581"/>
    <n v="10414"/>
    <n v="10414"/>
    <n v="3"/>
    <n v="3"/>
    <s v="Yes"/>
    <s v="Yes"/>
    <n v="24"/>
    <n v="24"/>
    <s v="4Outstanding"/>
    <s v="Outstanding"/>
    <s v="1Low"/>
    <s v="Low"/>
    <n v="2"/>
    <n v="2"/>
    <s v="4Best"/>
    <s v="Best"/>
    <s v="Yes"/>
    <x v="0"/>
  </r>
  <r>
    <n v="2640"/>
    <n v="38"/>
    <n v="38"/>
    <s v="Travel_Frequently"/>
    <s v="Travel_Frequently"/>
    <n v="1189"/>
    <n v="1189"/>
    <s v="Research &amp; Development"/>
    <x v="1"/>
    <n v="1"/>
    <n v="1"/>
    <s v="3Bachelor"/>
    <s v="Bachelor"/>
    <s v="Life Sciences"/>
    <s v="Life Sciences"/>
    <s v="4Ver High"/>
    <s v="Ver High"/>
    <s v="Male"/>
    <s v="Male"/>
    <n v="90"/>
    <n v="90"/>
    <s v="3High"/>
    <s v="High"/>
    <n v="2"/>
    <n v="2"/>
    <s v="Research Scientist"/>
    <s v="Research Scientist"/>
    <s v="4Very High"/>
    <s v="Very High"/>
    <s v="Married"/>
    <s v="Married"/>
    <n v="4735"/>
    <n v="4735"/>
    <n v="9867"/>
    <n v="9867"/>
    <n v="7"/>
    <n v="7"/>
    <s v="No"/>
    <s v="No"/>
    <n v="15"/>
    <n v="15"/>
    <s v="3Excellent"/>
    <s v="Excellent"/>
    <s v="4Very High"/>
    <s v="Very High"/>
    <n v="4"/>
    <n v="4"/>
    <s v="4Best"/>
    <s v="Best"/>
    <s v="No"/>
    <x v="1"/>
  </r>
  <r>
    <n v="2641"/>
    <n v="29"/>
    <n v="29"/>
    <s v="Travel_Rarely"/>
    <s v="Travel_Rarely"/>
    <n v="991"/>
    <n v="991"/>
    <s v="Sales"/>
    <x v="0"/>
    <n v="5"/>
    <n v="5"/>
    <s v="3Bachelor"/>
    <s v="Bachelor"/>
    <s v="Medical"/>
    <s v="Medical"/>
    <s v="1Low"/>
    <s v="Low"/>
    <s v="Male"/>
    <s v="Male"/>
    <n v="43"/>
    <n v="43"/>
    <s v="2Medium"/>
    <s v="Medium"/>
    <n v="2"/>
    <n v="2"/>
    <s v="Sales Executive"/>
    <s v="Sales Executive"/>
    <s v="2Medium"/>
    <s v="Medium"/>
    <s v="Divorced"/>
    <s v="Divorced"/>
    <n v="4187"/>
    <n v="4187"/>
    <n v="3356"/>
    <n v="3356"/>
    <n v="1"/>
    <n v="1"/>
    <s v="Yes"/>
    <s v="Yes"/>
    <n v="13"/>
    <n v="13"/>
    <s v="3Excellent"/>
    <s v="Excellent"/>
    <m/>
    <s v="High"/>
    <n v="3"/>
    <n v="3"/>
    <s v="2Good"/>
    <s v="Good"/>
    <s v="No"/>
    <x v="1"/>
  </r>
  <r>
    <n v="2642"/>
    <n v="33"/>
    <n v="33"/>
    <s v="Travel_Rarely"/>
    <s v="Travel_Rarely"/>
    <n v="392"/>
    <n v="392"/>
    <s v="Sales"/>
    <x v="0"/>
    <n v="2"/>
    <n v="2"/>
    <s v="4Master"/>
    <s v="Master"/>
    <s v="Medical"/>
    <s v="Medical"/>
    <s v="4Ver High"/>
    <s v="Ver High"/>
    <s v="Male"/>
    <s v="Male"/>
    <n v="93"/>
    <n v="93"/>
    <s v="3High"/>
    <s v="High"/>
    <n v="2"/>
    <n v="2"/>
    <s v="Sales Executive"/>
    <s v="Sales Executive"/>
    <s v="4Very High"/>
    <s v="Very High"/>
    <s v="Divorced"/>
    <s v="Divorced"/>
    <n v="5505"/>
    <n v="5505"/>
    <n v="3921"/>
    <n v="3921"/>
    <n v="1"/>
    <n v="1"/>
    <s v="No"/>
    <s v="No"/>
    <n v="14"/>
    <n v="14"/>
    <s v="3Excellent"/>
    <s v="Excellent"/>
    <s v="3High"/>
    <s v="High"/>
    <n v="5"/>
    <n v="5"/>
    <s v="3Better"/>
    <s v="Better"/>
    <s v="No"/>
    <x v="1"/>
  </r>
  <r>
    <n v="2643"/>
    <n v="32"/>
    <n v="32"/>
    <s v="Travel_Rarely"/>
    <s v="Travel_Rarely"/>
    <n v="977"/>
    <n v="977"/>
    <s v="Research &amp; Development"/>
    <x v="1"/>
    <n v="2"/>
    <n v="2"/>
    <s v="3Bachelor"/>
    <s v="Bachelor"/>
    <s v="Medical"/>
    <s v="Medical"/>
    <s v="4Ver High"/>
    <s v="Ver High"/>
    <s v="Male"/>
    <s v="Male"/>
    <n v="45"/>
    <n v="45"/>
    <s v="3High"/>
    <s v="High"/>
    <n v="2"/>
    <n v="2"/>
    <s v="Research Scientist"/>
    <s v="Research Scientist"/>
    <s v="2Medium"/>
    <s v="Medium"/>
    <s v="Divorced"/>
    <s v="Divorced"/>
    <n v="5470"/>
    <n v="5470"/>
    <n v="25518"/>
    <n v="25518"/>
    <n v="0"/>
    <n v="0"/>
    <s v="No"/>
    <s v="No"/>
    <n v="13"/>
    <n v="13"/>
    <s v="3Excellent"/>
    <s v="Excellent"/>
    <s v="3High"/>
    <s v="High"/>
    <n v="4"/>
    <n v="4"/>
    <s v="2Good"/>
    <s v="Good"/>
    <s v="No"/>
    <x v="1"/>
  </r>
  <r>
    <n v="2644"/>
    <n v="31"/>
    <n v="31"/>
    <s v="Travel_Rarely"/>
    <s v="Travel_Rarely"/>
    <n v="1112"/>
    <n v="1112"/>
    <s v="Sales"/>
    <x v="0"/>
    <n v="5"/>
    <n v="5"/>
    <s v="4Master"/>
    <s v="Master"/>
    <s v="Life Sciences"/>
    <s v="Life Sciences"/>
    <s v="1Low"/>
    <s v="Low"/>
    <s v="Female"/>
    <s v="Female"/>
    <n v="67"/>
    <n v="67"/>
    <s v="3High"/>
    <s v="High"/>
    <n v="2"/>
    <n v="2"/>
    <s v="Sales Executive"/>
    <s v="Sales Executive"/>
    <s v="4Very High"/>
    <s v="Very High"/>
    <s v="Married"/>
    <s v="Married"/>
    <n v="5476"/>
    <n v="5476"/>
    <n v="22589"/>
    <n v="22589"/>
    <n v="1"/>
    <n v="1"/>
    <s v="No"/>
    <s v="No"/>
    <n v="11"/>
    <n v="11"/>
    <s v="3Excellent"/>
    <s v="Excellent"/>
    <s v="1Low"/>
    <s v="Low"/>
    <n v="2"/>
    <n v="2"/>
    <s v="3Better"/>
    <s v="Better"/>
    <s v="No"/>
    <x v="1"/>
  </r>
  <r>
    <n v="2645"/>
    <n v="49"/>
    <n v="49"/>
    <s v="Travel_Rarely"/>
    <s v="Travel_Rarely"/>
    <n v="464"/>
    <n v="464"/>
    <s v="Research &amp; Development"/>
    <x v="1"/>
    <n v="16"/>
    <n v="16"/>
    <s v="3Bachelor"/>
    <s v="Bachelor"/>
    <s v="Medical"/>
    <s v="Medical"/>
    <s v="4Ver High"/>
    <s v="Ver High"/>
    <s v="Female"/>
    <s v="Female"/>
    <n v="74"/>
    <n v="74"/>
    <s v="3High"/>
    <s v="High"/>
    <n v="1"/>
    <n v="1"/>
    <s v="Laboratory Technician"/>
    <s v="Laboratory Technician"/>
    <s v="1Low"/>
    <s v="Low"/>
    <s v="Divorced"/>
    <s v="Divorced"/>
    <n v="2587"/>
    <n v="2587"/>
    <n v="24941"/>
    <n v="24941"/>
    <n v="4"/>
    <n v="4"/>
    <s v="Yes"/>
    <s v="Yes"/>
    <n v="16"/>
    <n v="16"/>
    <s v="3Excellent"/>
    <s v="Excellent"/>
    <s v="2Medium"/>
    <s v="Medium"/>
    <n v="2"/>
    <n v="2"/>
    <s v="2Good"/>
    <s v="Good"/>
    <s v="No"/>
    <x v="1"/>
  </r>
  <r>
    <n v="2646"/>
    <n v="38"/>
    <n v="38"/>
    <s v="Travel_Frequently"/>
    <s v="Travel_Frequently"/>
    <n v="148"/>
    <n v="148"/>
    <s v="Research &amp; Development"/>
    <x v="1"/>
    <n v="2"/>
    <n v="2"/>
    <s v="3Bachelor"/>
    <s v="Bachelor"/>
    <s v="Medical"/>
    <s v="Medical"/>
    <s v="4Ver High"/>
    <s v="Ver High"/>
    <s v="Female"/>
    <s v="Female"/>
    <n v="42"/>
    <n v="42"/>
    <s v="2Medium"/>
    <s v="Medium"/>
    <n v="1"/>
    <n v="1"/>
    <s v="Laboratory Technician"/>
    <s v="Laboratory Technician"/>
    <m/>
    <s v="Very High"/>
    <s v="Single"/>
    <s v="Single"/>
    <n v="2440"/>
    <n v="2440"/>
    <n v="23826"/>
    <n v="23826"/>
    <n v="1"/>
    <n v="1"/>
    <s v="No"/>
    <s v="No"/>
    <n v="22"/>
    <n v="22"/>
    <s v="4Outstanding"/>
    <s v="Outstanding"/>
    <s v="2Medium"/>
    <s v="Medium"/>
    <n v="3"/>
    <n v="3"/>
    <s v="3Better"/>
    <s v="Better"/>
    <s v="No"/>
    <x v="1"/>
  </r>
  <r>
    <n v="2647"/>
    <n v="47"/>
    <n v="47"/>
    <s v="Travel_Rarely"/>
    <s v="Travel_Rarely"/>
    <n v="1225"/>
    <n v="1225"/>
    <s v="Sales"/>
    <x v="0"/>
    <n v="2"/>
    <n v="2"/>
    <s v="4Master"/>
    <s v="Master"/>
    <s v="Life Sciences"/>
    <s v="Life Sciences"/>
    <s v="2Medium"/>
    <s v="Medium"/>
    <s v="Female"/>
    <s v="Female"/>
    <n v="47"/>
    <n v="47"/>
    <s v="4Very High"/>
    <s v="Very High"/>
    <n v="4"/>
    <n v="4"/>
    <s v="Manager"/>
    <s v="Manager"/>
    <s v="2Medium"/>
    <s v="Medium"/>
    <s v="Divorced"/>
    <s v="Divorced"/>
    <n v="15972"/>
    <n v="15972"/>
    <n v="21086"/>
    <n v="21086"/>
    <n v="6"/>
    <n v="6"/>
    <s v="No"/>
    <s v="No"/>
    <n v="14"/>
    <n v="14"/>
    <s v="3Excellent"/>
    <s v="Excellent"/>
    <s v="3High"/>
    <s v="High"/>
    <n v="2"/>
    <n v="2"/>
    <s v="3Better"/>
    <s v="Better"/>
    <s v="No"/>
    <x v="1"/>
  </r>
  <r>
    <n v="2648"/>
    <n v="49"/>
    <n v="49"/>
    <s v="Travel_Rarely"/>
    <s v="Travel_Rarely"/>
    <n v="809"/>
    <n v="809"/>
    <s v="Research &amp; Development"/>
    <x v="1"/>
    <n v="1"/>
    <n v="1"/>
    <s v="3Bachelor"/>
    <s v="Bachelor"/>
    <s v="Life Sciences"/>
    <s v="Life Sciences"/>
    <s v="3High"/>
    <s v="High"/>
    <s v="Male"/>
    <s v="Male"/>
    <n v="36"/>
    <n v="36"/>
    <s v="3High"/>
    <s v="High"/>
    <n v="4"/>
    <n v="4"/>
    <s v="Manager"/>
    <s v="Manager"/>
    <s v="3High"/>
    <s v="High"/>
    <s v="Single"/>
    <s v="Single"/>
    <n v="15379"/>
    <n v="15379"/>
    <n v="22384"/>
    <n v="22384"/>
    <n v="4"/>
    <n v="4"/>
    <s v="No"/>
    <s v="No"/>
    <n v="14"/>
    <n v="14"/>
    <s v="3Excellent"/>
    <s v="Excellent"/>
    <s v="1Low"/>
    <s v="Low"/>
    <n v="2"/>
    <n v="2"/>
    <s v="3Better"/>
    <s v="Better"/>
    <s v="No"/>
    <x v="1"/>
  </r>
  <r>
    <n v="2649"/>
    <n v="41"/>
    <n v="41"/>
    <s v="Travel_Rarely"/>
    <s v="Travel_Rarely"/>
    <n v="1206"/>
    <n v="1206"/>
    <s v="Sales"/>
    <x v="0"/>
    <n v="23"/>
    <n v="23"/>
    <s v="2College"/>
    <s v="College"/>
    <s v="Life Sciences"/>
    <s v="Life Sciences"/>
    <s v="4Ver High"/>
    <s v="Ver High"/>
    <s v="Male"/>
    <s v="Male"/>
    <n v="80"/>
    <n v="80"/>
    <s v="3High"/>
    <s v="High"/>
    <n v="3"/>
    <n v="3"/>
    <s v="Sales Executive"/>
    <s v="Sales Executive"/>
    <s v="3High"/>
    <s v="High"/>
    <s v="Single"/>
    <s v="Single"/>
    <n v="7082"/>
    <n v="7082"/>
    <n v="11591"/>
    <n v="11591"/>
    <n v="3"/>
    <n v="3"/>
    <s v="Yes"/>
    <s v="Yes"/>
    <n v="16"/>
    <n v="16"/>
    <s v="3Excellent"/>
    <s v="Excellent"/>
    <s v="4Very High"/>
    <s v="Very High"/>
    <n v="2"/>
    <n v="2"/>
    <s v="3Better"/>
    <s v="Better"/>
    <s v="No"/>
    <x v="1"/>
  </r>
  <r>
    <n v="2650"/>
    <n v="20"/>
    <n v="20"/>
    <s v="Travel_Rarely"/>
    <s v="Travel_Rarely"/>
    <n v="727"/>
    <n v="727"/>
    <s v="Sales"/>
    <x v="0"/>
    <n v="9"/>
    <n v="9"/>
    <s v="1Below College"/>
    <s v="Below College"/>
    <s v="Life Sciences"/>
    <s v="Life Sciences"/>
    <s v="4Ver High"/>
    <s v="Ver High"/>
    <s v="Male"/>
    <s v="Male"/>
    <n v="54"/>
    <n v="54"/>
    <s v="3High"/>
    <s v="High"/>
    <n v="1"/>
    <n v="1"/>
    <s v="Sales Representative"/>
    <s v="Sales Representative"/>
    <s v="1Low"/>
    <s v="Low"/>
    <s v="Single"/>
    <s v="Single"/>
    <n v="2728"/>
    <n v="2728"/>
    <n v="21082"/>
    <n v="21082"/>
    <n v="1"/>
    <n v="1"/>
    <s v="No"/>
    <s v="No"/>
    <n v="11"/>
    <n v="11"/>
    <s v="3Excellent"/>
    <s v="Excellent"/>
    <s v="1Low"/>
    <s v="Low"/>
    <n v="3"/>
    <n v="3"/>
    <s v="3Better"/>
    <s v="Better"/>
    <s v="No"/>
    <x v="1"/>
  </r>
  <r>
    <n v="2651"/>
    <n v="33"/>
    <n v="33"/>
    <s v="Non-Travel"/>
    <s v="Non-Travel"/>
    <n v="530"/>
    <n v="530"/>
    <s v="Sales"/>
    <x v="0"/>
    <n v="16"/>
    <n v="16"/>
    <s v="3Bachelor"/>
    <s v="Bachelor"/>
    <s v="Life Sciences"/>
    <s v="Life Sciences"/>
    <s v="3High"/>
    <s v="High"/>
    <s v="Female"/>
    <s v="Female"/>
    <n v="36"/>
    <n v="36"/>
    <s v="3High"/>
    <s v="High"/>
    <n v="2"/>
    <n v="2"/>
    <s v="Sales Executive"/>
    <s v="Sales Executive"/>
    <s v="4Very High"/>
    <s v="Very High"/>
    <s v="Divorced"/>
    <s v="Divorced"/>
    <n v="5368"/>
    <n v="5368"/>
    <n v="16130"/>
    <n v="16130"/>
    <n v="1"/>
    <n v="1"/>
    <s v="Yes"/>
    <s v="Yes"/>
    <n v="25"/>
    <n v="25"/>
    <s v="4Outstanding"/>
    <s v="Outstanding"/>
    <s v="3High"/>
    <s v="High"/>
    <n v="2"/>
    <n v="2"/>
    <s v="3Better"/>
    <s v="Better"/>
    <s v="No"/>
    <x v="1"/>
  </r>
  <r>
    <n v="2652"/>
    <n v="36"/>
    <n v="36"/>
    <s v="Travel_Rarely"/>
    <s v="Travel_Rarely"/>
    <n v="1351"/>
    <n v="1351"/>
    <s v="Research &amp; Development"/>
    <x v="1"/>
    <n v="26"/>
    <n v="26"/>
    <s v="4Master"/>
    <s v="Master"/>
    <s v="Life Sciences"/>
    <s v="Life Sciences"/>
    <s v="1Low"/>
    <s v="Low"/>
    <s v="Male"/>
    <s v="Male"/>
    <n v="80"/>
    <n v="80"/>
    <s v="3High"/>
    <s v="High"/>
    <n v="2"/>
    <n v="2"/>
    <s v="Healthcare Representative"/>
    <s v="Healthcare Representative"/>
    <s v="3High"/>
    <s v="High"/>
    <s v="Married"/>
    <s v="Married"/>
    <n v="5347"/>
    <n v="5347"/>
    <n v="7419"/>
    <n v="7419"/>
    <n v="6"/>
    <n v="6"/>
    <s v="No"/>
    <s v="No"/>
    <n v="14"/>
    <n v="14"/>
    <s v="3Excellent"/>
    <s v="Excellent"/>
    <s v="2Medium"/>
    <s v="Medium"/>
    <n v="2"/>
    <n v="2"/>
    <s v="2Good"/>
    <s v="Good"/>
    <s v="No"/>
    <x v="1"/>
  </r>
  <r>
    <n v="2653"/>
    <n v="44"/>
    <n v="44"/>
    <s v="Travel_Rarely"/>
    <s v="Travel_Rarely"/>
    <n v="528"/>
    <n v="528"/>
    <s v="Human Resources"/>
    <x v="2"/>
    <n v="1"/>
    <n v="1"/>
    <s v="3Bachelor"/>
    <s v="Bachelor"/>
    <s v="Life Sciences"/>
    <s v="Life Sciences"/>
    <s v="3High"/>
    <s v="High"/>
    <s v="Female"/>
    <s v="Female"/>
    <n v="44"/>
    <n v="44"/>
    <s v="3High"/>
    <s v="High"/>
    <n v="1"/>
    <n v="1"/>
    <s v="Human Resources"/>
    <s v="Human Resources"/>
    <s v="4Very High"/>
    <s v="Very High"/>
    <s v="Divorced"/>
    <s v="Divorced"/>
    <n v="3195"/>
    <n v="3195"/>
    <n v="4167"/>
    <n v="4167"/>
    <n v="4"/>
    <n v="4"/>
    <s v="Yes"/>
    <s v="Yes"/>
    <n v="18"/>
    <n v="18"/>
    <s v="3Excellent"/>
    <s v="Excellent"/>
    <s v="1Low"/>
    <s v="Low"/>
    <n v="2"/>
    <n v="2"/>
    <s v="3Better"/>
    <s v="Better"/>
    <s v="No"/>
    <x v="1"/>
  </r>
  <r>
    <n v="2654"/>
    <n v="23"/>
    <n v="23"/>
    <s v="Travel_Rarely"/>
    <s v="Travel_Rarely"/>
    <n v="1320"/>
    <n v="1320"/>
    <s v="Research &amp; Development"/>
    <x v="1"/>
    <n v="8"/>
    <n v="8"/>
    <s v="1Below College"/>
    <s v="Below College"/>
    <s v="Medical"/>
    <s v="Medical"/>
    <s v="4Ver High"/>
    <s v="Ver High"/>
    <s v="Male"/>
    <s v="Male"/>
    <n v="93"/>
    <n v="93"/>
    <s v="2Medium"/>
    <s v="Medium"/>
    <n v="1"/>
    <n v="1"/>
    <s v="Laboratory Technician"/>
    <s v="Laboratory Technician"/>
    <s v="3High"/>
    <s v="High"/>
    <s v="Single"/>
    <s v="Single"/>
    <n v="3989"/>
    <n v="3989"/>
    <n v="20586"/>
    <n v="20586"/>
    <n v="1"/>
    <n v="1"/>
    <s v="Yes"/>
    <s v="Yes"/>
    <n v="11"/>
    <n v="11"/>
    <s v="3Excellent"/>
    <s v="Excellent"/>
    <s v="1Low"/>
    <s v="Low"/>
    <n v="2"/>
    <n v="2"/>
    <s v="3Better"/>
    <s v="Better"/>
    <s v="Yes"/>
    <x v="0"/>
  </r>
  <r>
    <n v="2655"/>
    <n v="38"/>
    <n v="38"/>
    <s v="Travel_Rarely"/>
    <s v="Travel_Rarely"/>
    <n v="1495"/>
    <n v="1495"/>
    <s v="Research &amp; Development"/>
    <x v="1"/>
    <n v="4"/>
    <n v="4"/>
    <s v="2College"/>
    <s v="College"/>
    <s v="Medical"/>
    <s v="Medical"/>
    <s v="4Ver High"/>
    <s v="Ver High"/>
    <s v="Female"/>
    <s v="Female"/>
    <n v="87"/>
    <n v="87"/>
    <s v="3High"/>
    <s v="High"/>
    <n v="1"/>
    <n v="1"/>
    <s v="Laboratory Technician"/>
    <s v="Laboratory Technician"/>
    <s v="3High"/>
    <s v="High"/>
    <s v="Married"/>
    <s v="Married"/>
    <n v="3306"/>
    <n v="3306"/>
    <n v="26176"/>
    <n v="26176"/>
    <n v="7"/>
    <n v="7"/>
    <s v="No"/>
    <s v="No"/>
    <n v="19"/>
    <n v="19"/>
    <s v="3Excellent"/>
    <s v="Excellent"/>
    <s v="4Very High"/>
    <s v="Very High"/>
    <n v="5"/>
    <n v="5"/>
    <s v="2Good"/>
    <s v="Good"/>
    <s v="No"/>
    <x v="1"/>
  </r>
  <r>
    <n v="2656"/>
    <n v="53"/>
    <n v="53"/>
    <s v="Travel_Rarely"/>
    <s v="Travel_Rarely"/>
    <n v="1395"/>
    <n v="1395"/>
    <s v="Research &amp; Development"/>
    <x v="1"/>
    <n v="24"/>
    <n v="24"/>
    <s v="4Master"/>
    <s v="Master"/>
    <s v="Medical"/>
    <s v="Medical"/>
    <s v="2Medium"/>
    <s v="Medium"/>
    <s v="Male"/>
    <s v="Male"/>
    <n v="48"/>
    <n v="48"/>
    <s v="4Very High"/>
    <s v="Very High"/>
    <n v="3"/>
    <n v="3"/>
    <s v="Healthcare Representative"/>
    <s v="Healthcare Representative"/>
    <s v="4Very High"/>
    <s v="Very High"/>
    <s v="Married"/>
    <s v="Married"/>
    <n v="7005"/>
    <n v="7005"/>
    <n v="3458"/>
    <n v="3458"/>
    <n v="3"/>
    <n v="3"/>
    <s v="No"/>
    <s v="No"/>
    <n v="15"/>
    <n v="15"/>
    <s v="3Excellent"/>
    <s v="Excellent"/>
    <s v="3High"/>
    <s v="High"/>
    <n v="2"/>
    <n v="2"/>
    <s v="3Better"/>
    <s v="Better"/>
    <s v="No"/>
    <x v="1"/>
  </r>
  <r>
    <n v="2657"/>
    <n v="48"/>
    <n v="48"/>
    <s v="Travel_Frequently"/>
    <s v="Travel_Frequently"/>
    <n v="708"/>
    <n v="708"/>
    <s v="Sales"/>
    <x v="0"/>
    <n v="7"/>
    <n v="7"/>
    <s v="2College"/>
    <s v="College"/>
    <s v="Medical"/>
    <s v="Medical"/>
    <s v="4Ver High"/>
    <s v="Ver High"/>
    <s v="Female"/>
    <s v="Female"/>
    <n v="95"/>
    <n v="95"/>
    <s v="3High"/>
    <s v="High"/>
    <n v="1"/>
    <n v="1"/>
    <s v="Sales Representative"/>
    <s v="Sales Representative"/>
    <s v="3High"/>
    <s v="High"/>
    <s v="Married"/>
    <s v="Married"/>
    <n v="2655"/>
    <n v="2655"/>
    <n v="11740"/>
    <n v="11740"/>
    <n v="2"/>
    <n v="2"/>
    <s v="Yes"/>
    <s v="Yes"/>
    <n v="11"/>
    <n v="11"/>
    <s v="3Excellent"/>
    <s v="Excellent"/>
    <s v="3High"/>
    <s v="High"/>
    <n v="3"/>
    <n v="3"/>
    <s v="3Better"/>
    <s v="Better"/>
    <s v="Yes"/>
    <x v="0"/>
  </r>
  <r>
    <n v="2658"/>
    <n v="32"/>
    <n v="32"/>
    <s v="Travel_Rarely"/>
    <s v="Travel_Rarely"/>
    <n v="1259"/>
    <n v="1259"/>
    <s v="Research &amp; Development"/>
    <x v="1"/>
    <n v="2"/>
    <n v="2"/>
    <s v="4Master"/>
    <s v="Master"/>
    <s v="Life Sciences"/>
    <s v="Life Sciences"/>
    <s v="4Ver High"/>
    <s v="Ver High"/>
    <s v="Male"/>
    <s v="Male"/>
    <n v="95"/>
    <n v="95"/>
    <s v="3High"/>
    <s v="High"/>
    <n v="1"/>
    <n v="1"/>
    <s v="Laboratory Technician"/>
    <s v="Laboratory Technician"/>
    <s v="2Medium"/>
    <s v="Medium"/>
    <s v="Single"/>
    <s v="Single"/>
    <n v="1393"/>
    <n v="1393"/>
    <n v="24852"/>
    <n v="24852"/>
    <n v="1"/>
    <n v="1"/>
    <s v="No"/>
    <s v="No"/>
    <n v="12"/>
    <n v="12"/>
    <s v="3Excellent"/>
    <s v="Excellent"/>
    <s v="1Low"/>
    <s v="Low"/>
    <n v="2"/>
    <n v="2"/>
    <s v="3Better"/>
    <s v="Better"/>
    <s v="Yes"/>
    <x v="0"/>
  </r>
  <r>
    <n v="2659"/>
    <n v="26"/>
    <n v="26"/>
    <s v="Non-Travel"/>
    <s v="Non-Travel"/>
    <n v="786"/>
    <n v="786"/>
    <s v="Research &amp; Development"/>
    <x v="1"/>
    <n v="7"/>
    <n v="7"/>
    <s v="3Bachelor"/>
    <s v="Bachelor"/>
    <s v="Medical"/>
    <s v="Medical"/>
    <s v="4Ver High"/>
    <s v="Ver High"/>
    <s v="Male"/>
    <s v="Male"/>
    <n v="76"/>
    <n v="76"/>
    <s v="3High"/>
    <s v="High"/>
    <n v="1"/>
    <n v="1"/>
    <s v="Laboratory Technician"/>
    <s v="Laboratory Technician"/>
    <s v="4Very High"/>
    <s v="Very High"/>
    <s v="Single"/>
    <s v="Single"/>
    <n v="2570"/>
    <n v="2570"/>
    <n v="11925"/>
    <n v="11925"/>
    <m/>
    <n v="1"/>
    <s v="No"/>
    <s v="No"/>
    <n v="20"/>
    <n v="20"/>
    <m/>
    <s v="Excellent"/>
    <s v="3High"/>
    <s v="High"/>
    <n v="5"/>
    <n v="5"/>
    <s v="3Better"/>
    <s v="Better"/>
    <s v="No"/>
    <x v="1"/>
  </r>
  <r>
    <n v="2660"/>
    <n v="55"/>
    <n v="55"/>
    <s v="Travel_Rarely"/>
    <s v="Travel_Rarely"/>
    <n v="1441"/>
    <n v="1441"/>
    <s v="Research &amp; Development"/>
    <x v="1"/>
    <n v="22"/>
    <n v="22"/>
    <s v="3Bachelor"/>
    <s v="Bachelor"/>
    <s v="Technical Degree"/>
    <s v="Technical Degree"/>
    <s v="1Low"/>
    <s v="Low"/>
    <s v="Male"/>
    <s v="Male"/>
    <n v="94"/>
    <n v="94"/>
    <s v="2Medium"/>
    <s v="Medium"/>
    <n v="1"/>
    <n v="1"/>
    <s v="Research Scientist"/>
    <s v="Research Scientist"/>
    <s v="2Medium"/>
    <s v="Medium"/>
    <s v="Divorced"/>
    <s v="Divorced"/>
    <n v="3537"/>
    <n v="3537"/>
    <n v="23737"/>
    <n v="23737"/>
    <n v="5"/>
    <n v="5"/>
    <s v="No"/>
    <s v="No"/>
    <n v="12"/>
    <n v="12"/>
    <s v="3Excellent"/>
    <s v="Excellent"/>
    <s v="4Very High"/>
    <s v="Very High"/>
    <n v="1"/>
    <n v="1"/>
    <s v="3Better"/>
    <s v="Better"/>
    <s v="No"/>
    <x v="1"/>
  </r>
  <r>
    <n v="2661"/>
    <n v="34"/>
    <n v="34"/>
    <s v="Travel_Rarely"/>
    <s v="Travel_Rarely"/>
    <n v="1157"/>
    <n v="1157"/>
    <s v="Research &amp; Development"/>
    <x v="1"/>
    <n v="5"/>
    <n v="5"/>
    <s v="2College"/>
    <s v="College"/>
    <s v="Medical"/>
    <s v="Medical"/>
    <s v="2Medium"/>
    <s v="Medium"/>
    <s v="Male"/>
    <s v="Male"/>
    <n v="57"/>
    <n v="57"/>
    <s v="2Medium"/>
    <s v="Medium"/>
    <n v="2"/>
    <n v="2"/>
    <s v="Laboratory Technician"/>
    <s v="Laboratory Technician"/>
    <s v="4Very High"/>
    <s v="Very High"/>
    <s v="Married"/>
    <s v="Married"/>
    <n v="3986"/>
    <n v="3986"/>
    <n v="11912"/>
    <n v="11912"/>
    <n v="1"/>
    <n v="1"/>
    <s v="No"/>
    <s v="No"/>
    <n v="14"/>
    <n v="14"/>
    <s v="3Excellent"/>
    <s v="Excellent"/>
    <s v="3High"/>
    <s v="High"/>
    <n v="3"/>
    <n v="3"/>
    <s v="4Best"/>
    <s v="Best"/>
    <s v="No"/>
    <x v="1"/>
  </r>
  <r>
    <n v="2662"/>
    <n v="60"/>
    <n v="60"/>
    <s v="Travel_Rarely"/>
    <s v="Travel_Rarely"/>
    <n v="370"/>
    <n v="370"/>
    <s v="Research &amp; Development"/>
    <x v="1"/>
    <n v="1"/>
    <n v="1"/>
    <s v="4Master"/>
    <s v="Master"/>
    <s v="Medical"/>
    <s v="Medical"/>
    <s v="3High"/>
    <s v="High"/>
    <s v="Male"/>
    <s v="Male"/>
    <n v="92"/>
    <n v="92"/>
    <s v="1Low"/>
    <s v="Low"/>
    <n v="3"/>
    <n v="3"/>
    <s v="Healthcare Representative"/>
    <s v="Healthcare Representative"/>
    <s v="4Very High"/>
    <s v="Very High"/>
    <s v="Divorced"/>
    <s v="Divorced"/>
    <n v="10883"/>
    <n v="10883"/>
    <n v="20467"/>
    <n v="20467"/>
    <n v="3"/>
    <n v="3"/>
    <s v="No"/>
    <s v="No"/>
    <n v="20"/>
    <n v="20"/>
    <s v="4Outstanding"/>
    <s v="Outstanding"/>
    <s v="3High"/>
    <s v="High"/>
    <n v="2"/>
    <n v="2"/>
    <s v="4Best"/>
    <s v="Best"/>
    <s v="No"/>
    <x v="1"/>
  </r>
  <r>
    <n v="2663"/>
    <n v="33"/>
    <n v="33"/>
    <s v="Travel_Rarely"/>
    <s v="Travel_Rarely"/>
    <n v="267"/>
    <n v="267"/>
    <s v="Research &amp; Development"/>
    <x v="1"/>
    <n v="21"/>
    <n v="21"/>
    <s v="3Bachelor"/>
    <s v="Bachelor"/>
    <s v="Medical"/>
    <s v="Medical"/>
    <s v="2Medium"/>
    <s v="Medium"/>
    <s v="Male"/>
    <s v="Male"/>
    <n v="79"/>
    <n v="79"/>
    <s v="4Very High"/>
    <s v="Very High"/>
    <n v="1"/>
    <n v="1"/>
    <s v="Laboratory Technician"/>
    <s v="Laboratory Technician"/>
    <s v="2Medium"/>
    <s v="Medium"/>
    <s v="Married"/>
    <s v="Married"/>
    <n v="2028"/>
    <n v="2028"/>
    <n v="13637"/>
    <n v="13637"/>
    <n v="1"/>
    <n v="1"/>
    <s v="No"/>
    <s v="No"/>
    <n v="18"/>
    <n v="18"/>
    <s v="3Excellent"/>
    <s v="Excellent"/>
    <s v="4Very High"/>
    <s v="Very High"/>
    <n v="6"/>
    <n v="6"/>
    <s v="3Better"/>
    <s v="Better"/>
    <s v="No"/>
    <x v="1"/>
  </r>
  <r>
    <n v="2664"/>
    <n v="37"/>
    <n v="37"/>
    <s v="Travel_Frequently"/>
    <s v="Travel_Frequently"/>
    <n v="1278"/>
    <n v="1278"/>
    <s v="Sales"/>
    <x v="0"/>
    <n v="1"/>
    <n v="1"/>
    <s v="4Master"/>
    <s v="Master"/>
    <s v="Medical"/>
    <s v="Medical"/>
    <s v="3High"/>
    <s v="High"/>
    <s v="Male"/>
    <s v="Male"/>
    <n v="31"/>
    <n v="31"/>
    <s v="1Low"/>
    <s v="Low"/>
    <n v="2"/>
    <n v="2"/>
    <s v="Sales Executive"/>
    <s v="Sales Executive"/>
    <s v="4Very High"/>
    <s v="Very High"/>
    <s v="Divorced"/>
    <s v="Divorced"/>
    <n v="9525"/>
    <n v="9525"/>
    <n v="7677"/>
    <n v="7677"/>
    <n v="1"/>
    <n v="1"/>
    <s v="No"/>
    <s v="No"/>
    <n v="14"/>
    <n v="14"/>
    <s v="3Excellent"/>
    <s v="Excellent"/>
    <s v="3High"/>
    <s v="High"/>
    <n v="2"/>
    <n v="2"/>
    <s v="2Good"/>
    <s v="Good"/>
    <s v="No"/>
    <x v="1"/>
  </r>
  <r>
    <n v="2665"/>
    <n v="34"/>
    <n v="34"/>
    <s v="Travel_Rarely"/>
    <s v="Travel_Rarely"/>
    <n v="678"/>
    <n v="678"/>
    <s v="Research &amp; Development"/>
    <x v="1"/>
    <n v="19"/>
    <n v="19"/>
    <s v="3Bachelor"/>
    <s v="Bachelor"/>
    <s v="Life Sciences"/>
    <s v="Life Sciences"/>
    <s v="2Medium"/>
    <s v="Medium"/>
    <s v="Female"/>
    <s v="Female"/>
    <n v="35"/>
    <n v="35"/>
    <s v="2Medium"/>
    <s v="Medium"/>
    <n v="1"/>
    <n v="1"/>
    <s v="Research Scientist"/>
    <s v="Research Scientist"/>
    <s v="4Very High"/>
    <s v="Very High"/>
    <s v="Married"/>
    <s v="Married"/>
    <n v="2929"/>
    <n v="2929"/>
    <n v="20338"/>
    <n v="20338"/>
    <n v="1"/>
    <n v="1"/>
    <s v="No"/>
    <s v="No"/>
    <n v="12"/>
    <n v="12"/>
    <s v="3Excellent"/>
    <s v="Excellent"/>
    <s v="2Medium"/>
    <s v="Medium"/>
    <m/>
    <n v="2.8005502063273728"/>
    <s v="3Better"/>
    <s v="Better"/>
    <s v="No"/>
    <x v="1"/>
  </r>
  <r>
    <n v="2666"/>
    <n v="23"/>
    <n v="23"/>
    <s v="Travel_Rarely"/>
    <s v="Travel_Rarely"/>
    <n v="427"/>
    <n v="427"/>
    <s v="Sales"/>
    <x v="0"/>
    <n v="7"/>
    <n v="7"/>
    <s v="3Bachelor"/>
    <s v="Bachelor"/>
    <s v="Life Sciences"/>
    <s v="Life Sciences"/>
    <s v="3High"/>
    <s v="High"/>
    <s v="Male"/>
    <s v="Male"/>
    <n v="99"/>
    <n v="99"/>
    <s v="3High"/>
    <s v="High"/>
    <n v="1"/>
    <n v="1"/>
    <s v="Sales Representative"/>
    <s v="Sales Representative"/>
    <s v="4Very High"/>
    <s v="Very High"/>
    <s v="Divorced"/>
    <s v="Divorced"/>
    <n v="2275"/>
    <n v="2275"/>
    <n v="25103"/>
    <n v="25103"/>
    <n v="1"/>
    <n v="1"/>
    <s v="Yes"/>
    <s v="Yes"/>
    <n v="21"/>
    <n v="21"/>
    <s v="4Outstanding"/>
    <s v="Outstanding"/>
    <s v="2Medium"/>
    <s v="Medium"/>
    <n v="2"/>
    <n v="2"/>
    <s v="3Better"/>
    <s v="Better"/>
    <s v="Yes"/>
    <x v="0"/>
  </r>
  <r>
    <n v="2667"/>
    <n v="44"/>
    <n v="44"/>
    <s v="Travel_Rarely"/>
    <s v="Travel_Rarely"/>
    <n v="921"/>
    <n v="921"/>
    <s v="Research &amp; Development"/>
    <x v="1"/>
    <n v="2"/>
    <n v="2"/>
    <s v="3Bachelor"/>
    <s v="Bachelor"/>
    <s v="Life Sciences"/>
    <s v="Life Sciences"/>
    <s v="3High"/>
    <s v="High"/>
    <s v="Female"/>
    <s v="Female"/>
    <n v="96"/>
    <n v="96"/>
    <s v="4Very High"/>
    <s v="Very High"/>
    <n v="3"/>
    <n v="3"/>
    <s v="Healthcare Representative"/>
    <s v="Healthcare Representative"/>
    <s v="4Very High"/>
    <s v="Very High"/>
    <s v="Married"/>
    <s v="Married"/>
    <n v="7879"/>
    <n v="7879"/>
    <n v="14810"/>
    <n v="14810"/>
    <n v="1"/>
    <n v="1"/>
    <s v="Yes"/>
    <s v="Yes"/>
    <n v="19"/>
    <n v="19"/>
    <s v="3Excellent"/>
    <s v="Excellent"/>
    <s v="2Medium"/>
    <s v="Medium"/>
    <n v="2"/>
    <n v="2"/>
    <s v="3Better"/>
    <s v="Better"/>
    <s v="No"/>
    <x v="1"/>
  </r>
  <r>
    <n v="2668"/>
    <n v="35"/>
    <n v="35"/>
    <s v="Travel_Frequently"/>
    <s v="Travel_Frequently"/>
    <n v="146"/>
    <n v="146"/>
    <s v="Research &amp; Development"/>
    <x v="1"/>
    <n v="2"/>
    <n v="2"/>
    <s v="4Master"/>
    <s v="Master"/>
    <s v="Medical"/>
    <s v="Medical"/>
    <s v="1Low"/>
    <s v="Low"/>
    <s v="Male"/>
    <s v="Male"/>
    <n v="79"/>
    <n v="79"/>
    <s v="2Medium"/>
    <s v="Medium"/>
    <n v="1"/>
    <n v="1"/>
    <s v="Research Scientist"/>
    <s v="Research Scientist"/>
    <s v="4Very High"/>
    <s v="Very High"/>
    <s v="Single"/>
    <s v="Single"/>
    <n v="4930"/>
    <n v="4930"/>
    <n v="13970"/>
    <n v="13970"/>
    <m/>
    <n v="1"/>
    <s v="Yes"/>
    <s v="Yes"/>
    <m/>
    <n v="15.206064782908339"/>
    <s v="3Excellent"/>
    <s v="Excellent"/>
    <s v="3High"/>
    <s v="High"/>
    <n v="2"/>
    <n v="2"/>
    <s v="4Best"/>
    <s v="Best"/>
    <s v="No"/>
    <x v="1"/>
  </r>
  <r>
    <n v="2669"/>
    <n v="43"/>
    <n v="43"/>
    <s v="Travel_Rarely"/>
    <s v="Travel_Rarely"/>
    <n v="1179"/>
    <n v="1179"/>
    <s v="Sales"/>
    <x v="0"/>
    <n v="2"/>
    <n v="2"/>
    <s v="3Bachelor"/>
    <s v="Bachelor"/>
    <s v="Medical"/>
    <s v="Medical"/>
    <s v="4Ver High"/>
    <s v="Ver High"/>
    <s v="Male"/>
    <s v="Male"/>
    <n v="73"/>
    <n v="73"/>
    <s v="3High"/>
    <s v="High"/>
    <n v="2"/>
    <n v="2"/>
    <s v="Sales Executive"/>
    <s v="Sales Executive"/>
    <s v="4Very High"/>
    <s v="Very High"/>
    <s v="Married"/>
    <s v="Married"/>
    <n v="7847"/>
    <n v="7847"/>
    <n v="6069"/>
    <n v="6069"/>
    <n v="1"/>
    <n v="1"/>
    <s v="Yes"/>
    <s v="Yes"/>
    <n v="17"/>
    <n v="17"/>
    <s v="3Excellent"/>
    <s v="Excellent"/>
    <s v="1Low"/>
    <s v="Low"/>
    <n v="3"/>
    <n v="3"/>
    <s v="3Better"/>
    <s v="Better"/>
    <s v="No"/>
    <x v="1"/>
  </r>
  <r>
    <n v="2670"/>
    <n v="24"/>
    <n v="24"/>
    <s v="Travel_Rarely"/>
    <s v="Travel_Rarely"/>
    <n v="581"/>
    <n v="581"/>
    <s v="Research &amp; Development"/>
    <x v="1"/>
    <n v="9"/>
    <n v="9"/>
    <s v="3Bachelor"/>
    <s v="Bachelor"/>
    <s v="Medical"/>
    <s v="Medical"/>
    <s v="3High"/>
    <s v="High"/>
    <s v="Male"/>
    <s v="Male"/>
    <n v="62"/>
    <n v="62"/>
    <s v="4Very High"/>
    <s v="Very High"/>
    <n v="1"/>
    <n v="1"/>
    <s v="Research Scientist"/>
    <s v="Research Scientist"/>
    <s v="3High"/>
    <s v="High"/>
    <s v="Married"/>
    <s v="Married"/>
    <n v="4401"/>
    <n v="4401"/>
    <n v="17616"/>
    <n v="17616"/>
    <n v="1"/>
    <n v="1"/>
    <s v="No"/>
    <s v="No"/>
    <n v="16"/>
    <n v="16"/>
    <s v="3Excellent"/>
    <s v="Excellent"/>
    <s v="4Very High"/>
    <s v="Very High"/>
    <n v="1"/>
    <n v="1"/>
    <s v="3Better"/>
    <s v="Better"/>
    <s v="No"/>
    <x v="1"/>
  </r>
  <r>
    <n v="2671"/>
    <n v="41"/>
    <n v="41"/>
    <s v="Travel_Rarely"/>
    <s v="Travel_Rarely"/>
    <n v="918"/>
    <n v="918"/>
    <s v="Sales"/>
    <x v="0"/>
    <n v="6"/>
    <n v="6"/>
    <s v="3Bachelor"/>
    <s v="Bachelor"/>
    <s v="Marketing"/>
    <s v="Marketing"/>
    <s v="4Ver High"/>
    <s v="Ver High"/>
    <s v="Male"/>
    <s v="Male"/>
    <n v="35"/>
    <n v="35"/>
    <s v="3High"/>
    <s v="High"/>
    <n v="3"/>
    <n v="3"/>
    <s v="Sales Executive"/>
    <s v="Sales Executive"/>
    <s v="3High"/>
    <s v="High"/>
    <s v="Single"/>
    <s v="Single"/>
    <n v="9241"/>
    <n v="9241"/>
    <n v="15869"/>
    <n v="15869"/>
    <n v="1"/>
    <n v="1"/>
    <s v="No"/>
    <s v="No"/>
    <n v="12"/>
    <n v="12"/>
    <s v="3Excellent"/>
    <s v="Excellent"/>
    <s v="2Medium"/>
    <s v="Medium"/>
    <n v="3"/>
    <n v="3"/>
    <s v="3Better"/>
    <s v="Better"/>
    <s v="No"/>
    <x v="1"/>
  </r>
  <r>
    <n v="2672"/>
    <n v="29"/>
    <n v="29"/>
    <s v="Travel_Rarely"/>
    <s v="Travel_Rarely"/>
    <n v="1082"/>
    <n v="1082"/>
    <s v="Research &amp; Development"/>
    <x v="1"/>
    <n v="9"/>
    <n v="9"/>
    <s v="4Master"/>
    <s v="Master"/>
    <s v="Medical"/>
    <s v="Medical"/>
    <s v="4Ver High"/>
    <s v="Ver High"/>
    <s v="Female"/>
    <s v="Female"/>
    <n v="43"/>
    <n v="43"/>
    <s v="3High"/>
    <s v="High"/>
    <n v="1"/>
    <n v="1"/>
    <s v="Laboratory Technician"/>
    <s v="Laboratory Technician"/>
    <s v="3High"/>
    <s v="High"/>
    <s v="Married"/>
    <s v="Married"/>
    <n v="2974"/>
    <n v="2974"/>
    <n v="25412"/>
    <n v="25412"/>
    <n v="9"/>
    <n v="9"/>
    <s v="No"/>
    <s v="No"/>
    <n v="17"/>
    <n v="17"/>
    <s v="3Excellent"/>
    <s v="Excellent"/>
    <s v="3High"/>
    <s v="High"/>
    <n v="2"/>
    <n v="2"/>
    <s v="3Better"/>
    <s v="Better"/>
    <s v="No"/>
    <x v="1"/>
  </r>
  <r>
    <n v="2673"/>
    <n v="36"/>
    <n v="36"/>
    <s v="Travel_Rarely"/>
    <s v="Travel_Rarely"/>
    <n v="530"/>
    <n v="530"/>
    <s v="Sales"/>
    <x v="0"/>
    <n v="2"/>
    <n v="2"/>
    <s v="4Master"/>
    <s v="Master"/>
    <s v="Life Sciences"/>
    <s v="Life Sciences"/>
    <s v="3High"/>
    <s v="High"/>
    <s v="Female"/>
    <s v="Female"/>
    <n v="51"/>
    <n v="51"/>
    <s v="3High"/>
    <s v="High"/>
    <n v="2"/>
    <n v="2"/>
    <s v="Sales Representative"/>
    <s v="Sales Representative"/>
    <s v="4Very High"/>
    <s v="Very High"/>
    <s v="Single"/>
    <s v="Single"/>
    <n v="4502"/>
    <n v="4502"/>
    <n v="7439"/>
    <n v="7439"/>
    <n v="3"/>
    <n v="3"/>
    <s v="No"/>
    <s v="No"/>
    <n v="15"/>
    <n v="15"/>
    <s v="3Excellent"/>
    <s v="Excellent"/>
    <s v="3High"/>
    <s v="High"/>
    <n v="2"/>
    <n v="2"/>
    <s v="2Good"/>
    <s v="Good"/>
    <s v="No"/>
    <x v="1"/>
  </r>
  <r>
    <n v="2674"/>
    <n v="45"/>
    <n v="45"/>
    <s v="Non-Travel"/>
    <s v="Non-Travel"/>
    <n v="1238"/>
    <n v="1238"/>
    <s v="Research &amp; Development"/>
    <x v="1"/>
    <n v="1"/>
    <n v="1"/>
    <s v="1Below College"/>
    <s v="Below College"/>
    <s v="Life Sciences"/>
    <s v="Life Sciences"/>
    <s v="3High"/>
    <s v="High"/>
    <s v="Male"/>
    <s v="Male"/>
    <n v="74"/>
    <n v="74"/>
    <s v="2Medium"/>
    <s v="Medium"/>
    <n v="3"/>
    <n v="3"/>
    <s v="Healthcare Representative"/>
    <s v="Healthcare Representative"/>
    <s v="3High"/>
    <s v="High"/>
    <s v="Married"/>
    <s v="Married"/>
    <n v="10748"/>
    <n v="10748"/>
    <n v="3395"/>
    <n v="3395"/>
    <n v="3"/>
    <n v="3"/>
    <s v="No"/>
    <s v="No"/>
    <n v="23"/>
    <n v="23"/>
    <s v="4Outstanding"/>
    <s v="Outstanding"/>
    <s v="4Very High"/>
    <s v="Very High"/>
    <n v="3"/>
    <n v="3"/>
    <s v="2Good"/>
    <s v="Good"/>
    <m/>
    <x v="1"/>
  </r>
  <r>
    <n v="2675"/>
    <n v="24"/>
    <n v="24"/>
    <s v="Travel_Rarely"/>
    <s v="Travel_Rarely"/>
    <n v="240"/>
    <n v="240"/>
    <s v="Human Resources"/>
    <x v="2"/>
    <n v="22"/>
    <n v="22"/>
    <s v="1Below College"/>
    <s v="Below College"/>
    <s v="Human Resources"/>
    <s v="Human Resources"/>
    <s v="4Ver High"/>
    <s v="Ver High"/>
    <s v="Male"/>
    <s v="Male"/>
    <n v="58"/>
    <n v="58"/>
    <s v="1Low"/>
    <s v="Low"/>
    <n v="1"/>
    <n v="1"/>
    <s v="Human Resources"/>
    <s v="Human Resources"/>
    <s v="3High"/>
    <s v="High"/>
    <s v="Married"/>
    <s v="Married"/>
    <n v="1555"/>
    <n v="1555"/>
    <n v="11585"/>
    <n v="11585"/>
    <n v="1"/>
    <n v="1"/>
    <s v="No"/>
    <s v="No"/>
    <n v="11"/>
    <n v="11"/>
    <s v="3Excellent"/>
    <s v="Excellent"/>
    <s v="3High"/>
    <s v="High"/>
    <n v="2"/>
    <n v="2"/>
    <s v="3Better"/>
    <s v="Better"/>
    <s v="Yes"/>
    <x v="0"/>
  </r>
  <r>
    <n v="2676"/>
    <n v="47"/>
    <n v="47"/>
    <s v="Travel_Frequently"/>
    <s v="Travel_Frequently"/>
    <n v="1093"/>
    <n v="1093"/>
    <s v="Sales"/>
    <x v="0"/>
    <n v="9"/>
    <n v="9"/>
    <s v="3Bachelor"/>
    <s v="Bachelor"/>
    <s v="Life Sciences"/>
    <s v="Life Sciences"/>
    <s v="3High"/>
    <s v="High"/>
    <s v="Male"/>
    <s v="Male"/>
    <n v="82"/>
    <n v="82"/>
    <s v="1Low"/>
    <s v="Low"/>
    <n v="4"/>
    <n v="4"/>
    <s v="Sales Executive"/>
    <s v="Sales Executive"/>
    <s v="3High"/>
    <s v="High"/>
    <s v="Married"/>
    <s v="Married"/>
    <n v="12936"/>
    <n v="12936"/>
    <n v="24164"/>
    <n v="24164"/>
    <n v="7"/>
    <n v="7"/>
    <s v="No"/>
    <s v="No"/>
    <n v="11"/>
    <n v="11"/>
    <s v="3Excellent"/>
    <s v="Excellent"/>
    <m/>
    <s v="High"/>
    <n v="3"/>
    <n v="3"/>
    <s v="1Bad"/>
    <s v="Bad"/>
    <s v="Yes"/>
    <x v="0"/>
  </r>
  <r>
    <n v="2677"/>
    <n v="26"/>
    <n v="26"/>
    <s v="Travel_Rarely"/>
    <s v="Travel_Rarely"/>
    <n v="390"/>
    <n v="390"/>
    <s v="Research &amp; Development"/>
    <x v="1"/>
    <n v="17"/>
    <n v="17"/>
    <m/>
    <s v="Bachelor"/>
    <s v="Medical"/>
    <s v="Medical"/>
    <s v="4Ver High"/>
    <s v="Ver High"/>
    <s v="Male"/>
    <s v="Male"/>
    <n v="62"/>
    <n v="62"/>
    <s v="1Low"/>
    <s v="Low"/>
    <n v="1"/>
    <n v="1"/>
    <s v="Laboratory Technician"/>
    <s v="Laboratory Technician"/>
    <s v="3High"/>
    <s v="High"/>
    <s v="Married"/>
    <s v="Married"/>
    <n v="2305"/>
    <n v="2305"/>
    <n v="6217"/>
    <n v="6217"/>
    <n v="1"/>
    <n v="1"/>
    <s v="No"/>
    <s v="No"/>
    <n v="15"/>
    <n v="15"/>
    <s v="3Excellent"/>
    <s v="Excellent"/>
    <s v="3High"/>
    <s v="High"/>
    <m/>
    <n v="2.8005502063273728"/>
    <s v="4Best"/>
    <s v="Best"/>
    <s v="No"/>
    <x v="1"/>
  </r>
  <r>
    <n v="2678"/>
    <n v="45"/>
    <n v="45"/>
    <s v="Travel_Rarely"/>
    <s v="Travel_Rarely"/>
    <n v="1005"/>
    <n v="1005"/>
    <s v="Research &amp; Development"/>
    <x v="1"/>
    <n v="28"/>
    <n v="28"/>
    <s v="2College"/>
    <s v="College"/>
    <s v="Technical Degree"/>
    <s v="Technical Degree"/>
    <s v="4Ver High"/>
    <s v="Ver High"/>
    <s v="Female"/>
    <s v="Female"/>
    <n v="48"/>
    <n v="48"/>
    <s v="2Medium"/>
    <s v="Medium"/>
    <n v="4"/>
    <n v="4"/>
    <s v="Research Director"/>
    <s v="Research Director"/>
    <s v="2Medium"/>
    <s v="Medium"/>
    <s v="Single"/>
    <s v="Single"/>
    <n v="16704"/>
    <n v="16704"/>
    <n v="17119"/>
    <n v="17119"/>
    <n v="1"/>
    <n v="1"/>
    <s v="No"/>
    <s v="No"/>
    <n v="11"/>
    <n v="11"/>
    <s v="3Excellent"/>
    <s v="Excellent"/>
    <s v="3High"/>
    <s v="High"/>
    <n v="2"/>
    <n v="2"/>
    <s v="3Better"/>
    <s v="Better"/>
    <s v="No"/>
    <x v="1"/>
  </r>
  <r>
    <n v="2679"/>
    <m/>
    <n v="36.98203178991016"/>
    <s v="Travel_Frequently"/>
    <s v="Travel_Frequently"/>
    <n v="585"/>
    <n v="585"/>
    <s v="Research &amp; Development"/>
    <x v="1"/>
    <n v="10"/>
    <n v="10"/>
    <s v="3Bachelor"/>
    <s v="Bachelor"/>
    <s v="Life Sciences"/>
    <s v="Life Sciences"/>
    <s v="1Low"/>
    <s v="Low"/>
    <s v="Male"/>
    <s v="Male"/>
    <n v="56"/>
    <n v="56"/>
    <s v="3High"/>
    <s v="High"/>
    <n v="1"/>
    <n v="1"/>
    <s v="Research Scientist"/>
    <s v="Research Scientist"/>
    <s v="3High"/>
    <s v="High"/>
    <s v="Married"/>
    <s v="Married"/>
    <n v="3433"/>
    <n v="3433"/>
    <n v="17360"/>
    <n v="17360"/>
    <n v="6"/>
    <n v="6"/>
    <s v="No"/>
    <s v="No"/>
    <n v="13"/>
    <n v="13"/>
    <s v="3Excellent"/>
    <s v="Excellent"/>
    <s v="1Low"/>
    <s v="Low"/>
    <n v="3"/>
    <n v="3"/>
    <s v="2Good"/>
    <s v="Good"/>
    <s v="No"/>
    <x v="1"/>
  </r>
  <r>
    <n v="2680"/>
    <n v="31"/>
    <n v="31"/>
    <s v="Travel_Rarely"/>
    <s v="Travel_Rarely"/>
    <n v="741"/>
    <n v="741"/>
    <s v="Research &amp; Development"/>
    <x v="1"/>
    <n v="2"/>
    <n v="2"/>
    <s v="4Master"/>
    <s v="Master"/>
    <s v="Life Sciences"/>
    <s v="Life Sciences"/>
    <s v="2Medium"/>
    <s v="Medium"/>
    <s v="Male"/>
    <s v="Male"/>
    <n v="69"/>
    <n v="69"/>
    <s v="3High"/>
    <s v="High"/>
    <n v="1"/>
    <n v="1"/>
    <s v="Laboratory Technician"/>
    <s v="Laboratory Technician"/>
    <s v="3High"/>
    <s v="High"/>
    <s v="Married"/>
    <s v="Married"/>
    <n v="3477"/>
    <n v="3477"/>
    <n v="18103"/>
    <n v="18103"/>
    <n v="1"/>
    <n v="1"/>
    <s v="No"/>
    <s v="No"/>
    <n v="14"/>
    <n v="14"/>
    <s v="3Excellent"/>
    <s v="Excellent"/>
    <s v="4Very High"/>
    <s v="Very High"/>
    <n v="2"/>
    <n v="2"/>
    <s v="4Best"/>
    <s v="Best"/>
    <s v="No"/>
    <x v="1"/>
  </r>
  <r>
    <n v="2681"/>
    <n v="41"/>
    <n v="41"/>
    <s v="Non-Travel"/>
    <s v="Non-Travel"/>
    <n v="552"/>
    <n v="552"/>
    <s v="Human Resources"/>
    <x v="2"/>
    <n v="4"/>
    <n v="4"/>
    <s v="3Bachelor"/>
    <s v="Bachelor"/>
    <s v="Human Resources"/>
    <s v="Human Resources"/>
    <s v="3High"/>
    <s v="High"/>
    <s v="Male"/>
    <s v="Male"/>
    <n v="60"/>
    <n v="60"/>
    <s v="1Low"/>
    <s v="Low"/>
    <n v="2"/>
    <n v="2"/>
    <s v="Human Resources"/>
    <s v="Human Resources"/>
    <s v="2Medium"/>
    <s v="Medium"/>
    <s v="Married"/>
    <s v="Married"/>
    <n v="6430"/>
    <n v="6430"/>
    <n v="20794"/>
    <n v="20794"/>
    <n v="6"/>
    <n v="6"/>
    <s v="No"/>
    <s v="No"/>
    <n v="19"/>
    <n v="19"/>
    <s v="3Excellent"/>
    <s v="Excellent"/>
    <s v="2Medium"/>
    <s v="Medium"/>
    <n v="4"/>
    <n v="4"/>
    <s v="3Better"/>
    <s v="Better"/>
    <s v="No"/>
    <x v="1"/>
  </r>
  <r>
    <n v="2682"/>
    <n v="40"/>
    <n v="40"/>
    <s v="Travel_Rarely"/>
    <s v="Travel_Rarely"/>
    <n v="369"/>
    <n v="369"/>
    <s v="Research &amp; Development"/>
    <x v="1"/>
    <n v="8"/>
    <n v="8"/>
    <s v="2College"/>
    <s v="College"/>
    <s v="Life Sciences"/>
    <s v="Life Sciences"/>
    <s v="2Medium"/>
    <s v="Medium"/>
    <s v="Female"/>
    <s v="Female"/>
    <n v="92"/>
    <n v="92"/>
    <s v="3High"/>
    <s v="High"/>
    <n v="2"/>
    <n v="2"/>
    <s v="Manufacturing Director"/>
    <s v="Manufacturing Director"/>
    <s v="1Low"/>
    <s v="Low"/>
    <s v="Married"/>
    <s v="Married"/>
    <n v="6516"/>
    <n v="6516"/>
    <n v="5041"/>
    <n v="5041"/>
    <n v="2"/>
    <n v="2"/>
    <s v="Yes"/>
    <s v="Yes"/>
    <n v="16"/>
    <n v="16"/>
    <s v="3Excellent"/>
    <s v="Excellent"/>
    <s v="2Medium"/>
    <s v="Medium"/>
    <n v="3"/>
    <n v="3"/>
    <s v="3Better"/>
    <s v="Better"/>
    <s v="No"/>
    <x v="1"/>
  </r>
  <r>
    <n v="2683"/>
    <n v="24"/>
    <n v="24"/>
    <s v="Travel_Rarely"/>
    <s v="Travel_Rarely"/>
    <n v="506"/>
    <n v="506"/>
    <s v="Research &amp; Development"/>
    <x v="1"/>
    <n v="29"/>
    <n v="29"/>
    <s v="1Below College"/>
    <s v="Below College"/>
    <s v="Medical"/>
    <s v="Medical"/>
    <s v="2Medium"/>
    <s v="Medium"/>
    <s v="Male"/>
    <s v="Male"/>
    <n v="91"/>
    <n v="91"/>
    <s v="3High"/>
    <s v="High"/>
    <n v="1"/>
    <n v="1"/>
    <s v="Laboratory Technician"/>
    <s v="Laboratory Technician"/>
    <s v="1Low"/>
    <s v="Low"/>
    <s v="Divorced"/>
    <s v="Divorced"/>
    <n v="3907"/>
    <n v="3907"/>
    <n v="3622"/>
    <n v="3622"/>
    <n v="1"/>
    <n v="1"/>
    <s v="No"/>
    <s v="No"/>
    <n v="13"/>
    <n v="13"/>
    <s v="3Excellent"/>
    <s v="Excellent"/>
    <s v="2Medium"/>
    <s v="Medium"/>
    <n v="2"/>
    <n v="2"/>
    <s v="4Best"/>
    <s v="Best"/>
    <s v="No"/>
    <x v="1"/>
  </r>
  <r>
    <n v="2684"/>
    <n v="46"/>
    <n v="46"/>
    <s v="Travel_Rarely"/>
    <s v="Travel_Rarely"/>
    <n v="717"/>
    <n v="717"/>
    <s v="Research &amp; Development"/>
    <x v="1"/>
    <n v="13"/>
    <n v="13"/>
    <s v="4Master"/>
    <s v="Master"/>
    <s v="Life Sciences"/>
    <s v="Life Sciences"/>
    <s v="3High"/>
    <s v="High"/>
    <s v="Male"/>
    <s v="Male"/>
    <n v="34"/>
    <n v="34"/>
    <s v="3High"/>
    <s v="High"/>
    <n v="2"/>
    <n v="2"/>
    <s v="Healthcare Representative"/>
    <s v="Healthcare Representative"/>
    <s v="2Medium"/>
    <s v="Medium"/>
    <s v="Single"/>
    <s v="Single"/>
    <n v="5562"/>
    <n v="5562"/>
    <n v="9697"/>
    <n v="9697"/>
    <n v="6"/>
    <n v="6"/>
    <s v="No"/>
    <s v="No"/>
    <n v="14"/>
    <n v="14"/>
    <s v="3Excellent"/>
    <s v="Excellent"/>
    <s v="4Very High"/>
    <s v="Very High"/>
    <n v="3"/>
    <n v="3"/>
    <s v="3Better"/>
    <s v="Better"/>
    <s v="No"/>
    <x v="1"/>
  </r>
  <r>
    <n v="2685"/>
    <n v="35"/>
    <n v="35"/>
    <s v="Travel_Rarely"/>
    <s v="Travel_Rarely"/>
    <n v="1370"/>
    <n v="1370"/>
    <s v="Research &amp; Development"/>
    <x v="1"/>
    <n v="27"/>
    <n v="27"/>
    <s v="4Master"/>
    <s v="Master"/>
    <s v="Life Sciences"/>
    <s v="Life Sciences"/>
    <s v="4Ver High"/>
    <s v="Ver High"/>
    <s v="Male"/>
    <s v="Male"/>
    <n v="49"/>
    <n v="49"/>
    <s v="3High"/>
    <s v="High"/>
    <n v="2"/>
    <n v="2"/>
    <m/>
    <s v="Sales Executive"/>
    <s v="3High"/>
    <s v="High"/>
    <s v="Married"/>
    <s v="Married"/>
    <n v="6883"/>
    <n v="6883"/>
    <n v="5151"/>
    <n v="5151"/>
    <n v="2"/>
    <n v="2"/>
    <s v="No"/>
    <s v="No"/>
    <n v="16"/>
    <n v="16"/>
    <s v="3Excellent"/>
    <s v="Excellent"/>
    <s v="2Medium"/>
    <s v="Medium"/>
    <n v="3"/>
    <n v="3"/>
    <s v="3Better"/>
    <s v="Better"/>
    <s v="No"/>
    <x v="1"/>
  </r>
  <r>
    <n v="2686"/>
    <n v="30"/>
    <n v="30"/>
    <s v="Travel_Rarely"/>
    <s v="Travel_Rarely"/>
    <n v="793"/>
    <n v="793"/>
    <s v="Research &amp; Development"/>
    <x v="1"/>
    <n v="16"/>
    <n v="16"/>
    <s v="1Below College"/>
    <s v="Below College"/>
    <s v="Life Sciences"/>
    <s v="Life Sciences"/>
    <s v="2Medium"/>
    <s v="Medium"/>
    <s v="Male"/>
    <s v="Male"/>
    <n v="33"/>
    <n v="33"/>
    <s v="3High"/>
    <s v="High"/>
    <n v="1"/>
    <n v="1"/>
    <s v="Research Scientist"/>
    <s v="Research Scientist"/>
    <s v="4Very High"/>
    <s v="Very High"/>
    <s v="Married"/>
    <s v="Married"/>
    <n v="2862"/>
    <n v="2862"/>
    <n v="3811"/>
    <n v="3811"/>
    <n v="1"/>
    <n v="1"/>
    <s v="No"/>
    <s v="No"/>
    <n v="12"/>
    <n v="12"/>
    <s v="3Excellent"/>
    <s v="Excellent"/>
    <s v="2Medium"/>
    <s v="Medium"/>
    <n v="2"/>
    <n v="2"/>
    <s v="2Good"/>
    <s v="Good"/>
    <s v="No"/>
    <x v="1"/>
  </r>
  <r>
    <n v="2687"/>
    <n v="47"/>
    <n v="47"/>
    <s v="Non-Travel"/>
    <s v="Non-Travel"/>
    <n v="543"/>
    <n v="543"/>
    <s v="Sales"/>
    <x v="0"/>
    <n v="2"/>
    <n v="2"/>
    <s v="4Master"/>
    <s v="Master"/>
    <s v="Marketing"/>
    <s v="Marketing"/>
    <s v="3High"/>
    <s v="High"/>
    <s v="Male"/>
    <s v="Male"/>
    <n v="87"/>
    <n v="87"/>
    <s v="3High"/>
    <s v="High"/>
    <n v="2"/>
    <n v="2"/>
    <s v="Sales Executive"/>
    <s v="Sales Executive"/>
    <s v="2Medium"/>
    <s v="Medium"/>
    <s v="Married"/>
    <s v="Married"/>
    <n v="4978"/>
    <n v="4978"/>
    <n v="3536"/>
    <n v="3536"/>
    <n v="7"/>
    <n v="7"/>
    <s v="No"/>
    <s v="No"/>
    <n v="11"/>
    <n v="11"/>
    <s v="3Excellent"/>
    <s v="Excellent"/>
    <s v="4Very High"/>
    <s v="Very High"/>
    <n v="3"/>
    <n v="3"/>
    <s v="1Bad"/>
    <s v="Bad"/>
    <s v="No"/>
    <x v="1"/>
  </r>
  <r>
    <n v="2688"/>
    <n v="46"/>
    <n v="46"/>
    <s v="Travel_Rarely"/>
    <s v="Travel_Rarely"/>
    <n v="1277"/>
    <n v="1277"/>
    <s v="Sales"/>
    <x v="0"/>
    <n v="2"/>
    <n v="2"/>
    <s v="3Bachelor"/>
    <s v="Bachelor"/>
    <s v="Life Sciences"/>
    <s v="Life Sciences"/>
    <s v="3High"/>
    <s v="High"/>
    <s v="Male"/>
    <s v="Male"/>
    <n v="74"/>
    <n v="74"/>
    <s v="3High"/>
    <s v="High"/>
    <n v="3"/>
    <n v="3"/>
    <s v="Sales Executive"/>
    <s v="Sales Executive"/>
    <s v="4Very High"/>
    <s v="Very High"/>
    <s v="Divorced"/>
    <s v="Divorced"/>
    <n v="10368"/>
    <n v="10368"/>
    <n v="5596"/>
    <n v="5596"/>
    <n v="4"/>
    <n v="4"/>
    <s v="Yes"/>
    <s v="Yes"/>
    <n v="12"/>
    <n v="12"/>
    <s v="3Excellent"/>
    <s v="Excellent"/>
    <s v="2Medium"/>
    <s v="Medium"/>
    <n v="5"/>
    <n v="5"/>
    <s v="2Good"/>
    <s v="Good"/>
    <s v="No"/>
    <x v="1"/>
  </r>
  <r>
    <n v="2689"/>
    <n v="36"/>
    <n v="36"/>
    <s v="Travel_Rarely"/>
    <s v="Travel_Rarely"/>
    <n v="1456"/>
    <n v="1456"/>
    <s v="Sales"/>
    <x v="0"/>
    <n v="13"/>
    <n v="13"/>
    <s v="5Doctor"/>
    <s v="Doctor"/>
    <s v="Marketing"/>
    <s v="Marketing"/>
    <s v="2Medium"/>
    <s v="Medium"/>
    <s v="Male"/>
    <s v="Male"/>
    <n v="96"/>
    <n v="96"/>
    <s v="2Medium"/>
    <s v="Medium"/>
    <n v="2"/>
    <n v="2"/>
    <s v="Sales Executive"/>
    <s v="Sales Executive"/>
    <s v="1Low"/>
    <s v="Low"/>
    <s v="Divorced"/>
    <s v="Divorced"/>
    <n v="6134"/>
    <n v="6134"/>
    <n v="8658"/>
    <n v="8658"/>
    <n v="5"/>
    <n v="5"/>
    <s v="Yes"/>
    <s v="Yes"/>
    <n v="13"/>
    <n v="13"/>
    <s v="3Excellent"/>
    <s v="Excellent"/>
    <s v="2Medium"/>
    <s v="Medium"/>
    <n v="3"/>
    <n v="3"/>
    <s v="3Better"/>
    <s v="Better"/>
    <s v="Yes"/>
    <x v="0"/>
  </r>
  <r>
    <n v="2690"/>
    <n v="32"/>
    <n v="32"/>
    <s v="Travel_Rarely"/>
    <s v="Travel_Rarely"/>
    <n v="964"/>
    <n v="964"/>
    <s v="Sales"/>
    <x v="0"/>
    <n v="1"/>
    <n v="1"/>
    <s v="2College"/>
    <s v="College"/>
    <s v="Life Sciences"/>
    <s v="Life Sciences"/>
    <s v="1Low"/>
    <s v="Low"/>
    <s v="Male"/>
    <s v="Male"/>
    <n v="34"/>
    <n v="34"/>
    <s v="1Low"/>
    <s v="Low"/>
    <n v="2"/>
    <n v="2"/>
    <s v="Sales Executive"/>
    <s v="Sales Executive"/>
    <s v="2Medium"/>
    <s v="Medium"/>
    <s v="Single"/>
    <s v="Single"/>
    <n v="6735"/>
    <n v="6735"/>
    <n v="12147"/>
    <n v="12147"/>
    <n v="6"/>
    <n v="6"/>
    <s v="No"/>
    <s v="No"/>
    <n v="15"/>
    <n v="15"/>
    <s v="3Excellent"/>
    <s v="Excellent"/>
    <s v="2Medium"/>
    <s v="Medium"/>
    <n v="2"/>
    <n v="2"/>
    <s v="3Better"/>
    <s v="Better"/>
    <s v="Yes"/>
    <x v="0"/>
  </r>
  <r>
    <n v="2691"/>
    <n v="23"/>
    <n v="23"/>
    <s v="Travel_Rarely"/>
    <s v="Travel_Rarely"/>
    <n v="160"/>
    <n v="160"/>
    <s v="Research &amp; Development"/>
    <x v="1"/>
    <n v="4"/>
    <n v="4"/>
    <s v="1Below College"/>
    <s v="Below College"/>
    <s v="Medical"/>
    <s v="Medical"/>
    <s v="3High"/>
    <s v="High"/>
    <s v="Female"/>
    <s v="Female"/>
    <n v="51"/>
    <n v="51"/>
    <s v="3High"/>
    <s v="High"/>
    <n v="1"/>
    <n v="1"/>
    <s v="Laboratory Technician"/>
    <s v="Laboratory Technician"/>
    <s v="2Medium"/>
    <s v="Medium"/>
    <s v="Single"/>
    <s v="Single"/>
    <n v="3295"/>
    <n v="3295"/>
    <n v="12862"/>
    <n v="12862"/>
    <n v="1"/>
    <n v="1"/>
    <s v="No"/>
    <s v="No"/>
    <n v="13"/>
    <n v="13"/>
    <s v="3Excellent"/>
    <s v="Excellent"/>
    <s v="3High"/>
    <s v="High"/>
    <n v="3"/>
    <n v="3"/>
    <s v="1Bad"/>
    <s v="Bad"/>
    <s v="No"/>
    <x v="1"/>
  </r>
  <r>
    <n v="2692"/>
    <n v="31"/>
    <n v="31"/>
    <s v="Travel_Frequently"/>
    <s v="Travel_Frequently"/>
    <n v="163"/>
    <n v="163"/>
    <s v="Research &amp; Development"/>
    <x v="1"/>
    <n v="24"/>
    <n v="24"/>
    <s v="1Below College"/>
    <s v="Below College"/>
    <s v="Technical Degree"/>
    <s v="Technical Degree"/>
    <s v="4Ver High"/>
    <s v="Ver High"/>
    <s v="Female"/>
    <s v="Female"/>
    <n v="30"/>
    <n v="30"/>
    <s v="3High"/>
    <s v="High"/>
    <n v="2"/>
    <n v="2"/>
    <s v="Manufacturing Director"/>
    <s v="Manufacturing Director"/>
    <s v="4Very High"/>
    <s v="Very High"/>
    <s v="Single"/>
    <s v="Single"/>
    <n v="5238"/>
    <n v="5238"/>
    <n v="6670"/>
    <n v="6670"/>
    <n v="2"/>
    <n v="2"/>
    <s v="No"/>
    <s v="No"/>
    <n v="20"/>
    <n v="20"/>
    <s v="4Outstanding"/>
    <s v="Outstanding"/>
    <s v="4Very High"/>
    <s v="Very High"/>
    <n v="3"/>
    <n v="3"/>
    <s v="2Good"/>
    <s v="Good"/>
    <s v="No"/>
    <x v="1"/>
  </r>
  <r>
    <n v="2693"/>
    <n v="39"/>
    <n v="39"/>
    <s v="Non-Travel"/>
    <s v="Non-Travel"/>
    <n v="792"/>
    <n v="792"/>
    <s v="Research &amp; Development"/>
    <x v="1"/>
    <n v="1"/>
    <n v="1"/>
    <s v="3Bachelor"/>
    <s v="Bachelor"/>
    <s v="Life Sciences"/>
    <s v="Life Sciences"/>
    <s v="4Ver High"/>
    <s v="Ver High"/>
    <s v="Male"/>
    <s v="Male"/>
    <n v="77"/>
    <n v="77"/>
    <s v="3High"/>
    <s v="High"/>
    <n v="2"/>
    <n v="2"/>
    <s v="Laboratory Technician"/>
    <s v="Laboratory Technician"/>
    <s v="4Very High"/>
    <s v="Very High"/>
    <s v="Married"/>
    <s v="Married"/>
    <n v="6472"/>
    <n v="6472"/>
    <n v="8989"/>
    <n v="8989"/>
    <n v="1"/>
    <n v="1"/>
    <s v="Yes"/>
    <s v="Yes"/>
    <n v="15"/>
    <n v="15"/>
    <s v="3Excellent"/>
    <s v="Excellent"/>
    <s v="4Very High"/>
    <s v="Very High"/>
    <n v="2"/>
    <n v="2"/>
    <s v="3Better"/>
    <s v="Better"/>
    <s v="No"/>
    <x v="1"/>
  </r>
  <r>
    <n v="2694"/>
    <n v="32"/>
    <n v="32"/>
    <s v="Travel_Rarely"/>
    <s v="Travel_Rarely"/>
    <n v="371"/>
    <n v="371"/>
    <s v="Sales"/>
    <x v="0"/>
    <n v="19"/>
    <n v="19"/>
    <s v="3Bachelor"/>
    <s v="Bachelor"/>
    <s v="Life Sciences"/>
    <s v="Life Sciences"/>
    <s v="4Ver High"/>
    <s v="Ver High"/>
    <s v="Male"/>
    <s v="Male"/>
    <n v="80"/>
    <n v="80"/>
    <s v="1Low"/>
    <s v="Low"/>
    <n v="3"/>
    <n v="3"/>
    <s v="Sales Executive"/>
    <s v="Sales Executive"/>
    <s v="3High"/>
    <s v="High"/>
    <s v="Married"/>
    <s v="Married"/>
    <n v="9610"/>
    <n v="9610"/>
    <n v="3840"/>
    <n v="3840"/>
    <n v="3"/>
    <n v="3"/>
    <s v="No"/>
    <s v="No"/>
    <n v="13"/>
    <n v="13"/>
    <s v="3Excellent"/>
    <s v="Excellent"/>
    <s v="3High"/>
    <s v="High"/>
    <n v="2"/>
    <n v="2"/>
    <s v="1Bad"/>
    <s v="Bad"/>
    <s v="No"/>
    <x v="1"/>
  </r>
  <r>
    <n v="2695"/>
    <n v="40"/>
    <n v="40"/>
    <s v="Travel_Rarely"/>
    <s v="Travel_Rarely"/>
    <n v="611"/>
    <n v="611"/>
    <s v="Sales"/>
    <x v="0"/>
    <n v="7"/>
    <n v="7"/>
    <s v="4Master"/>
    <s v="Master"/>
    <s v="Medical"/>
    <s v="Medical"/>
    <s v="2Medium"/>
    <s v="Medium"/>
    <s v="Male"/>
    <s v="Male"/>
    <n v="88"/>
    <n v="88"/>
    <s v="3High"/>
    <s v="High"/>
    <n v="5"/>
    <n v="5"/>
    <s v="Manager"/>
    <s v="Manager"/>
    <s v="2Medium"/>
    <s v="Medium"/>
    <s v="Single"/>
    <s v="Single"/>
    <n v="19833"/>
    <n v="19833"/>
    <n v="4349"/>
    <n v="4349"/>
    <n v="1"/>
    <n v="1"/>
    <s v="No"/>
    <s v="No"/>
    <n v="14"/>
    <n v="14"/>
    <s v="3Excellent"/>
    <s v="Excellent"/>
    <s v="2Medium"/>
    <s v="Medium"/>
    <n v="3"/>
    <n v="3"/>
    <s v="2Good"/>
    <s v="Good"/>
    <s v="No"/>
    <x v="1"/>
  </r>
  <r>
    <n v="2696"/>
    <n v="45"/>
    <n v="45"/>
    <s v="Travel_Rarely"/>
    <s v="Travel_Rarely"/>
    <n v="176"/>
    <n v="176"/>
    <s v="Human Resources"/>
    <x v="2"/>
    <n v="4"/>
    <n v="4"/>
    <s v="3Bachelor"/>
    <s v="Bachelor"/>
    <s v="Life Sciences"/>
    <s v="Life Sciences"/>
    <s v="3High"/>
    <s v="High"/>
    <s v="Female"/>
    <s v="Female"/>
    <n v="56"/>
    <n v="56"/>
    <s v="1Low"/>
    <s v="Low"/>
    <n v="3"/>
    <n v="3"/>
    <s v="Human Resources"/>
    <s v="Human Resources"/>
    <s v="3High"/>
    <s v="High"/>
    <s v="Married"/>
    <s v="Married"/>
    <n v="9756"/>
    <n v="9756"/>
    <n v="6595"/>
    <n v="6595"/>
    <n v="4"/>
    <n v="4"/>
    <s v="No"/>
    <s v="No"/>
    <n v="21"/>
    <n v="21"/>
    <s v="4Outstanding"/>
    <s v="Outstanding"/>
    <s v="3High"/>
    <s v="High"/>
    <n v="2"/>
    <n v="2"/>
    <s v="4Best"/>
    <s v="Best"/>
    <s v="No"/>
    <x v="1"/>
  </r>
  <r>
    <n v="2697"/>
    <n v="30"/>
    <n v="30"/>
    <s v="Travel_Frequently"/>
    <s v="Travel_Frequently"/>
    <n v="1312"/>
    <n v="1312"/>
    <s v="Research &amp; Development"/>
    <x v="1"/>
    <n v="2"/>
    <n v="2"/>
    <s v="4Master"/>
    <s v="Master"/>
    <s v="Technical Degree"/>
    <s v="Technical Degree"/>
    <s v="4Ver High"/>
    <s v="Ver High"/>
    <s v="Female"/>
    <s v="Female"/>
    <n v="78"/>
    <n v="78"/>
    <s v="2Medium"/>
    <s v="Medium"/>
    <n v="1"/>
    <n v="1"/>
    <s v="Research Scientist"/>
    <s v="Research Scientist"/>
    <s v="1Low"/>
    <s v="Low"/>
    <s v="Single"/>
    <s v="Single"/>
    <n v="4968"/>
    <n v="4968"/>
    <n v="26427"/>
    <n v="26427"/>
    <n v="0"/>
    <n v="0"/>
    <m/>
    <s v="No"/>
    <n v="16"/>
    <n v="16"/>
    <s v="3Excellent"/>
    <s v="Excellent"/>
    <s v="4Very High"/>
    <s v="Very High"/>
    <n v="2"/>
    <n v="2"/>
    <s v="3Better"/>
    <s v="Better"/>
    <s v="No"/>
    <x v="1"/>
  </r>
  <r>
    <n v="2698"/>
    <n v="24"/>
    <n v="24"/>
    <s v="Travel_Frequently"/>
    <s v="Travel_Frequently"/>
    <n v="897"/>
    <n v="897"/>
    <s v="Human Resources"/>
    <x v="2"/>
    <n v="10"/>
    <n v="10"/>
    <s v="3Bachelor"/>
    <s v="Bachelor"/>
    <s v="Medical"/>
    <s v="Medical"/>
    <s v="1Low"/>
    <s v="Low"/>
    <s v="Male"/>
    <s v="Male"/>
    <n v="59"/>
    <n v="59"/>
    <s v="3High"/>
    <s v="High"/>
    <n v="1"/>
    <n v="1"/>
    <s v="Human Resources"/>
    <s v="Human Resources"/>
    <s v="4Very High"/>
    <s v="Very High"/>
    <s v="Married"/>
    <s v="Married"/>
    <n v="2145"/>
    <n v="2145"/>
    <n v="2097"/>
    <n v="2097"/>
    <n v="0"/>
    <n v="0"/>
    <s v="No"/>
    <s v="No"/>
    <n v="14"/>
    <n v="14"/>
    <s v="3Excellent"/>
    <s v="Excellent"/>
    <s v="4Very High"/>
    <s v="Very High"/>
    <n v="2"/>
    <n v="2"/>
    <s v="3Better"/>
    <s v="Better"/>
    <s v="No"/>
    <x v="1"/>
  </r>
  <r>
    <n v="2699"/>
    <n v="30"/>
    <n v="30"/>
    <s v="Travel_Frequently"/>
    <s v="Travel_Frequently"/>
    <n v="600"/>
    <n v="600"/>
    <s v="Human Resources"/>
    <x v="2"/>
    <n v="8"/>
    <n v="8"/>
    <s v="3Bachelor"/>
    <s v="Bachelor"/>
    <s v="Human Resources"/>
    <s v="Human Resources"/>
    <s v="3High"/>
    <s v="High"/>
    <s v="Female"/>
    <s v="Female"/>
    <n v="66"/>
    <n v="66"/>
    <s v="2Medium"/>
    <s v="Medium"/>
    <n v="1"/>
    <n v="1"/>
    <s v="Human Resources"/>
    <s v="Human Resources"/>
    <s v="4Very High"/>
    <s v="Very High"/>
    <s v="Divorced"/>
    <s v="Divorced"/>
    <n v="2180"/>
    <n v="2180"/>
    <n v="9732"/>
    <n v="9732"/>
    <n v="6"/>
    <n v="6"/>
    <s v="No"/>
    <s v="No"/>
    <n v="11"/>
    <n v="11"/>
    <s v="3Excellent"/>
    <s v="Excellent"/>
    <s v="3High"/>
    <s v="High"/>
    <n v="0"/>
    <n v="0"/>
    <s v="2Good"/>
    <s v="Good"/>
    <s v="Yes"/>
    <x v="0"/>
  </r>
  <r>
    <n v="2700"/>
    <n v="31"/>
    <n v="31"/>
    <s v="Travel_Rarely"/>
    <s v="Travel_Rarely"/>
    <n v="1003"/>
    <n v="1003"/>
    <s v="Sales"/>
    <x v="0"/>
    <n v="5"/>
    <n v="5"/>
    <s v="3Bachelor"/>
    <s v="Bachelor"/>
    <s v="Technical Degree"/>
    <s v="Technical Degree"/>
    <s v="1Low"/>
    <s v="Low"/>
    <s v="Male"/>
    <s v="Male"/>
    <n v="51"/>
    <n v="51"/>
    <s v="3High"/>
    <s v="High"/>
    <n v="2"/>
    <n v="2"/>
    <s v="Sales Executive"/>
    <s v="Sales Executive"/>
    <s v="3High"/>
    <s v="High"/>
    <s v="Married"/>
    <s v="Married"/>
    <n v="8346"/>
    <n v="8346"/>
    <n v="20943"/>
    <n v="20943"/>
    <n v="1"/>
    <n v="1"/>
    <s v="No"/>
    <s v="No"/>
    <n v="19"/>
    <n v="19"/>
    <s v="3Excellent"/>
    <s v="Excellent"/>
    <s v="3High"/>
    <s v="High"/>
    <n v="3"/>
    <n v="3"/>
    <s v="3Better"/>
    <s v="Better"/>
    <s v="No"/>
    <x v="1"/>
  </r>
  <r>
    <n v="2701"/>
    <n v="27"/>
    <n v="27"/>
    <s v="Travel_Rarely"/>
    <s v="Travel_Rarely"/>
    <n v="1054"/>
    <n v="1054"/>
    <s v="Research &amp; Development"/>
    <x v="1"/>
    <n v="8"/>
    <n v="8"/>
    <s v="3Bachelor"/>
    <s v="Bachelor"/>
    <s v="Medical"/>
    <s v="Medical"/>
    <s v="3High"/>
    <s v="High"/>
    <s v="Female"/>
    <s v="Female"/>
    <n v="67"/>
    <n v="67"/>
    <s v="3High"/>
    <s v="High"/>
    <n v="1"/>
    <n v="1"/>
    <s v="Research Scientist"/>
    <s v="Research Scientist"/>
    <s v="4Very High"/>
    <s v="Very High"/>
    <s v="Single"/>
    <s v="Single"/>
    <n v="3445"/>
    <n v="3445"/>
    <n v="6152"/>
    <n v="6152"/>
    <n v="1"/>
    <n v="1"/>
    <s v="No"/>
    <s v="No"/>
    <n v="11"/>
    <n v="11"/>
    <s v="3Excellent"/>
    <s v="Excellent"/>
    <s v="3High"/>
    <s v="High"/>
    <n v="5"/>
    <n v="5"/>
    <s v="2Good"/>
    <s v="Good"/>
    <s v="No"/>
    <x v="1"/>
  </r>
  <r>
    <n v="2702"/>
    <n v="29"/>
    <n v="29"/>
    <s v="Travel_Rarely"/>
    <s v="Travel_Rarely"/>
    <n v="428"/>
    <n v="428"/>
    <s v="Sales"/>
    <x v="0"/>
    <n v="9"/>
    <n v="9"/>
    <s v="3Bachelor"/>
    <s v="Bachelor"/>
    <s v="Marketing"/>
    <s v="Marketing"/>
    <s v="2Medium"/>
    <s v="Medium"/>
    <s v="Female"/>
    <s v="Female"/>
    <n v="52"/>
    <n v="52"/>
    <s v="1Low"/>
    <s v="Low"/>
    <n v="1"/>
    <n v="1"/>
    <s v="Sales Representative"/>
    <s v="Sales Representative"/>
    <s v="2Medium"/>
    <s v="Medium"/>
    <s v="Single"/>
    <s v="Single"/>
    <n v="2760"/>
    <n v="2760"/>
    <n v="14630"/>
    <n v="14630"/>
    <n v="1"/>
    <n v="1"/>
    <s v="No"/>
    <s v="No"/>
    <n v="13"/>
    <n v="13"/>
    <s v="3Excellent"/>
    <s v="Excellent"/>
    <s v="3High"/>
    <s v="High"/>
    <n v="3"/>
    <n v="3"/>
    <s v="3Better"/>
    <s v="Better"/>
    <s v="Yes"/>
    <x v="0"/>
  </r>
  <r>
    <n v="2703"/>
    <n v="29"/>
    <n v="29"/>
    <s v="Travel_Frequently"/>
    <s v="Travel_Frequently"/>
    <n v="461"/>
    <n v="461"/>
    <s v="Research &amp; Development"/>
    <x v="1"/>
    <n v="1"/>
    <n v="1"/>
    <s v="3Bachelor"/>
    <s v="Bachelor"/>
    <s v="Life Sciences"/>
    <s v="Life Sciences"/>
    <s v="4Ver High"/>
    <s v="Ver High"/>
    <s v="Male"/>
    <s v="Male"/>
    <n v="70"/>
    <n v="70"/>
    <s v="4Very High"/>
    <s v="Very High"/>
    <n v="2"/>
    <n v="2"/>
    <s v="Healthcare Representative"/>
    <s v="Healthcare Representative"/>
    <s v="3High"/>
    <s v="High"/>
    <s v="Single"/>
    <s v="Single"/>
    <n v="6294"/>
    <n v="6294"/>
    <n v="23060"/>
    <n v="23060"/>
    <n v="8"/>
    <n v="8"/>
    <s v="Yes"/>
    <s v="Yes"/>
    <n v="12"/>
    <n v="12"/>
    <s v="3Excellent"/>
    <s v="Excellent"/>
    <s v="4Very High"/>
    <s v="Very High"/>
    <n v="5"/>
    <n v="5"/>
    <s v="4Best"/>
    <s v="Best"/>
    <s v="No"/>
    <x v="1"/>
  </r>
  <r>
    <n v="2704"/>
    <n v="30"/>
    <n v="30"/>
    <s v="Travel_Rarely"/>
    <s v="Travel_Rarely"/>
    <n v="979"/>
    <n v="979"/>
    <s v="Sales"/>
    <x v="0"/>
    <n v="15"/>
    <n v="15"/>
    <s v="2College"/>
    <s v="College"/>
    <s v="Marketing"/>
    <s v="Marketing"/>
    <s v="3High"/>
    <s v="High"/>
    <s v="Male"/>
    <s v="Male"/>
    <n v="94"/>
    <n v="94"/>
    <s v="2Medium"/>
    <s v="Medium"/>
    <n v="3"/>
    <n v="3"/>
    <s v="Sales Executive"/>
    <s v="Sales Executive"/>
    <s v="1Low"/>
    <s v="Low"/>
    <s v="Divorced"/>
    <s v="Divorced"/>
    <n v="7140"/>
    <n v="7140"/>
    <n v="3088"/>
    <n v="3088"/>
    <n v="2"/>
    <n v="2"/>
    <s v="No"/>
    <s v="No"/>
    <n v="11"/>
    <n v="11"/>
    <s v="3Excellent"/>
    <s v="Excellent"/>
    <s v="1Low"/>
    <s v="Low"/>
    <n v="2"/>
    <n v="2"/>
    <m/>
    <s v="Better"/>
    <s v="No"/>
    <x v="1"/>
  </r>
  <r>
    <n v="2705"/>
    <n v="34"/>
    <n v="34"/>
    <s v="Travel_Rarely"/>
    <s v="Travel_Rarely"/>
    <n v="181"/>
    <n v="181"/>
    <s v="Research &amp; Development"/>
    <x v="1"/>
    <n v="2"/>
    <n v="2"/>
    <s v="4Master"/>
    <s v="Master"/>
    <s v="Medical"/>
    <s v="Medical"/>
    <s v="4Ver High"/>
    <s v="Ver High"/>
    <s v="Male"/>
    <s v="Male"/>
    <n v="97"/>
    <n v="97"/>
    <s v="4Very High"/>
    <s v="Very High"/>
    <n v="1"/>
    <n v="1"/>
    <s v="Research Scientist"/>
    <s v="Research Scientist"/>
    <s v="4Very High"/>
    <s v="Very High"/>
    <s v="Married"/>
    <s v="Married"/>
    <n v="2932"/>
    <n v="2932"/>
    <n v="5586"/>
    <n v="5586"/>
    <n v="0"/>
    <n v="0"/>
    <s v="Yes"/>
    <s v="Yes"/>
    <n v="14"/>
    <n v="14"/>
    <s v="3Excellent"/>
    <s v="Excellent"/>
    <s v="1Low"/>
    <s v="Low"/>
    <n v="3"/>
    <n v="3"/>
    <s v="3Better"/>
    <s v="Better"/>
    <s v="No"/>
    <x v="1"/>
  </r>
  <r>
    <n v="2706"/>
    <n v="33"/>
    <n v="33"/>
    <s v="Non-Travel"/>
    <s v="Non-Travel"/>
    <n v="1283"/>
    <n v="1283"/>
    <s v="Sales"/>
    <x v="0"/>
    <n v="2"/>
    <n v="2"/>
    <s v="3Bachelor"/>
    <s v="Bachelor"/>
    <s v="Marketing"/>
    <s v="Marketing"/>
    <s v="4Ver High"/>
    <s v="Ver High"/>
    <s v="Female"/>
    <s v="Female"/>
    <n v="62"/>
    <n v="62"/>
    <s v="3High"/>
    <s v="High"/>
    <n v="2"/>
    <n v="2"/>
    <s v="Sales Executive"/>
    <s v="Sales Executive"/>
    <s v="2Medium"/>
    <s v="Medium"/>
    <s v="Single"/>
    <s v="Single"/>
    <n v="5147"/>
    <n v="5147"/>
    <n v="10697"/>
    <n v="10697"/>
    <n v="8"/>
    <n v="8"/>
    <s v="No"/>
    <s v="No"/>
    <n v="15"/>
    <n v="15"/>
    <s v="3Excellent"/>
    <s v="Excellent"/>
    <s v="4Very High"/>
    <s v="Very High"/>
    <n v="2"/>
    <n v="2"/>
    <s v="2Good"/>
    <s v="Good"/>
    <s v="No"/>
    <x v="1"/>
  </r>
  <r>
    <n v="2707"/>
    <n v="49"/>
    <n v="49"/>
    <s v="Travel_Rarely"/>
    <s v="Travel_Rarely"/>
    <n v="1313"/>
    <n v="1313"/>
    <s v="Sales"/>
    <x v="0"/>
    <n v="11"/>
    <n v="11"/>
    <s v="4Master"/>
    <s v="Master"/>
    <s v="Marketing"/>
    <s v="Marketing"/>
    <s v="4Ver High"/>
    <s v="Ver High"/>
    <s v="Female"/>
    <s v="Female"/>
    <n v="80"/>
    <n v="80"/>
    <s v="3High"/>
    <s v="High"/>
    <n v="2"/>
    <n v="2"/>
    <s v="Sales Executive"/>
    <s v="Sales Executive"/>
    <s v="4Very High"/>
    <s v="Very High"/>
    <s v="Single"/>
    <s v="Single"/>
    <n v="4507"/>
    <n v="4507"/>
    <n v="8191"/>
    <n v="8191"/>
    <n v="3"/>
    <n v="3"/>
    <s v="No"/>
    <s v="No"/>
    <n v="12"/>
    <n v="12"/>
    <s v="3Excellent"/>
    <s v="Excellent"/>
    <s v="3High"/>
    <s v="High"/>
    <n v="1"/>
    <n v="1"/>
    <s v="4Best"/>
    <s v="Best"/>
    <s v="No"/>
    <x v="1"/>
  </r>
  <r>
    <n v="2708"/>
    <n v="33"/>
    <n v="33"/>
    <s v="Travel_Rarely"/>
    <s v="Travel_Rarely"/>
    <n v="211"/>
    <n v="211"/>
    <s v="Sales"/>
    <x v="0"/>
    <n v="16"/>
    <n v="16"/>
    <s v="3Bachelor"/>
    <s v="Bachelor"/>
    <s v="Life Sciences"/>
    <s v="Life Sciences"/>
    <s v="1Low"/>
    <s v="Low"/>
    <s v="Female"/>
    <s v="Female"/>
    <n v="74"/>
    <n v="74"/>
    <s v="3High"/>
    <s v="High"/>
    <n v="3"/>
    <n v="3"/>
    <s v="Sales Executive"/>
    <s v="Sales Executive"/>
    <s v="1Low"/>
    <s v="Low"/>
    <s v="Single"/>
    <s v="Single"/>
    <n v="8564"/>
    <n v="8564"/>
    <n v="10092"/>
    <n v="10092"/>
    <n v="2"/>
    <n v="2"/>
    <s v="Yes"/>
    <s v="Yes"/>
    <n v="20"/>
    <n v="20"/>
    <s v="4Outstanding"/>
    <s v="Outstanding"/>
    <s v="3High"/>
    <s v="High"/>
    <n v="2"/>
    <n v="2"/>
    <s v="2Good"/>
    <s v="Good"/>
    <s v="Yes"/>
    <x v="0"/>
  </r>
  <r>
    <n v="2709"/>
    <n v="38"/>
    <n v="38"/>
    <s v="Travel_Frequently"/>
    <s v="Travel_Frequently"/>
    <n v="594"/>
    <n v="594"/>
    <s v="Research &amp; Development"/>
    <x v="1"/>
    <n v="2"/>
    <n v="2"/>
    <s v="2College"/>
    <s v="College"/>
    <s v="Medical"/>
    <s v="Medical"/>
    <s v="3High"/>
    <s v="High"/>
    <s v="Female"/>
    <s v="Female"/>
    <n v="75"/>
    <n v="75"/>
    <s v="2Medium"/>
    <s v="Medium"/>
    <n v="1"/>
    <n v="1"/>
    <m/>
    <s v="Sales Executive"/>
    <s v="2Medium"/>
    <s v="Medium"/>
    <s v="Married"/>
    <s v="Married"/>
    <n v="2468"/>
    <n v="2468"/>
    <n v="15963"/>
    <n v="15963"/>
    <n v="4"/>
    <n v="4"/>
    <s v="No"/>
    <s v="No"/>
    <n v="14"/>
    <n v="14"/>
    <s v="3Excellent"/>
    <s v="Excellent"/>
    <s v="2Medium"/>
    <s v="Medium"/>
    <n v="4"/>
    <n v="4"/>
    <s v="2Good"/>
    <s v="Good"/>
    <s v="No"/>
    <x v="1"/>
  </r>
  <r>
    <n v="2710"/>
    <n v="31"/>
    <n v="31"/>
    <s v="Travel_Rarely"/>
    <s v="Travel_Rarely"/>
    <n v="1079"/>
    <n v="1079"/>
    <s v="Sales"/>
    <x v="0"/>
    <n v="16"/>
    <n v="16"/>
    <s v="4Master"/>
    <s v="Master"/>
    <s v="Marketing"/>
    <s v="Marketing"/>
    <s v="1Low"/>
    <s v="Low"/>
    <s v="Male"/>
    <s v="Male"/>
    <n v="70"/>
    <n v="70"/>
    <s v="3High"/>
    <s v="High"/>
    <n v="3"/>
    <n v="3"/>
    <s v="Sales Executive"/>
    <s v="Sales Executive"/>
    <s v="3High"/>
    <s v="High"/>
    <s v="Married"/>
    <s v="Married"/>
    <n v="8161"/>
    <n v="8161"/>
    <n v="19002"/>
    <n v="19002"/>
    <n v="2"/>
    <n v="2"/>
    <s v="No"/>
    <s v="No"/>
    <n v="13"/>
    <n v="13"/>
    <s v="3Excellent"/>
    <s v="Excellent"/>
    <s v="1Low"/>
    <s v="Low"/>
    <n v="2"/>
    <n v="2"/>
    <s v="3Better"/>
    <s v="Better"/>
    <s v="Yes"/>
    <x v="0"/>
  </r>
  <r>
    <n v="2711"/>
    <n v="29"/>
    <n v="29"/>
    <s v="Travel_Rarely"/>
    <s v="Travel_Rarely"/>
    <n v="590"/>
    <n v="590"/>
    <s v="Research &amp; Development"/>
    <x v="1"/>
    <n v="4"/>
    <n v="4"/>
    <s v="3Bachelor"/>
    <s v="Bachelor"/>
    <s v="Technical Degree"/>
    <s v="Technical Degree"/>
    <s v="4Ver High"/>
    <s v="Ver High"/>
    <s v="Female"/>
    <s v="Female"/>
    <n v="91"/>
    <n v="91"/>
    <s v="2Medium"/>
    <s v="Medium"/>
    <n v="1"/>
    <n v="1"/>
    <s v="Research Scientist"/>
    <s v="Research Scientist"/>
    <s v="1Low"/>
    <s v="Low"/>
    <s v="Divorced"/>
    <s v="Divorced"/>
    <n v="2109"/>
    <n v="2109"/>
    <n v="10007"/>
    <n v="10007"/>
    <n v="1"/>
    <n v="1"/>
    <s v="No"/>
    <s v="No"/>
    <n v="13"/>
    <n v="13"/>
    <s v="3Excellent"/>
    <s v="Excellent"/>
    <s v="3High"/>
    <s v="High"/>
    <n v="2"/>
    <n v="2"/>
    <s v="3Better"/>
    <s v="Better"/>
    <s v="No"/>
    <x v="1"/>
  </r>
  <r>
    <n v="2712"/>
    <n v="30"/>
    <n v="30"/>
    <s v="Travel_Rarely"/>
    <s v="Travel_Rarely"/>
    <n v="305"/>
    <n v="305"/>
    <s v="Research &amp; Development"/>
    <x v="1"/>
    <n v="16"/>
    <n v="16"/>
    <s v="3Bachelor"/>
    <s v="Bachelor"/>
    <s v="Life Sciences"/>
    <s v="Life Sciences"/>
    <s v="3High"/>
    <s v="High"/>
    <s v="Male"/>
    <s v="Male"/>
    <n v="58"/>
    <n v="58"/>
    <s v="4Very High"/>
    <s v="Very High"/>
    <n v="2"/>
    <n v="2"/>
    <s v="Healthcare Representative"/>
    <s v="Healthcare Representative"/>
    <s v="3High"/>
    <s v="High"/>
    <s v="Married"/>
    <s v="Married"/>
    <n v="5294"/>
    <n v="5294"/>
    <n v="9128"/>
    <n v="9128"/>
    <n v="3"/>
    <n v="3"/>
    <s v="No"/>
    <s v="No"/>
    <n v="16"/>
    <n v="16"/>
    <s v="3Excellent"/>
    <s v="Excellent"/>
    <s v="3High"/>
    <s v="High"/>
    <n v="3"/>
    <n v="3"/>
    <s v="3Better"/>
    <s v="Better"/>
    <s v="No"/>
    <x v="1"/>
  </r>
  <r>
    <n v="2713"/>
    <n v="32"/>
    <n v="32"/>
    <s v="Non-Travel"/>
    <s v="Non-Travel"/>
    <n v="953"/>
    <n v="953"/>
    <s v="Research &amp; Development"/>
    <x v="1"/>
    <n v="5"/>
    <n v="5"/>
    <s v="4Master"/>
    <s v="Master"/>
    <s v="Technical Degree"/>
    <s v="Technical Degree"/>
    <s v="2Medium"/>
    <s v="Medium"/>
    <s v="Male"/>
    <s v="Male"/>
    <n v="65"/>
    <n v="65"/>
    <s v="3High"/>
    <s v="High"/>
    <n v="1"/>
    <n v="1"/>
    <s v="Research Scientist"/>
    <s v="Research Scientist"/>
    <s v="2Medium"/>
    <s v="Medium"/>
    <s v="Single"/>
    <s v="Single"/>
    <n v="2718"/>
    <n v="2718"/>
    <n v="17674"/>
    <n v="17674"/>
    <n v="2"/>
    <n v="2"/>
    <s v="No"/>
    <s v="No"/>
    <n v="14"/>
    <n v="14"/>
    <s v="3Excellent"/>
    <s v="Excellent"/>
    <s v="2Medium"/>
    <s v="Medium"/>
    <n v="3"/>
    <n v="3"/>
    <s v="3Better"/>
    <s v="Better"/>
    <s v="No"/>
    <x v="1"/>
  </r>
  <r>
    <n v="2714"/>
    <n v="38"/>
    <n v="38"/>
    <s v="Travel_Rarely"/>
    <s v="Travel_Rarely"/>
    <n v="833"/>
    <n v="833"/>
    <s v="Research &amp; Development"/>
    <x v="1"/>
    <n v="18"/>
    <n v="18"/>
    <s v="3Bachelor"/>
    <s v="Bachelor"/>
    <s v="Medical"/>
    <s v="Medical"/>
    <s v="2Medium"/>
    <s v="Medium"/>
    <s v="Male"/>
    <s v="Male"/>
    <n v="60"/>
    <n v="60"/>
    <m/>
    <s v="High"/>
    <n v="2"/>
    <n v="2"/>
    <s v="Healthcare Representative"/>
    <s v="Healthcare Representative"/>
    <s v="4Very High"/>
    <s v="Very High"/>
    <s v="Married"/>
    <s v="Married"/>
    <n v="5811"/>
    <n v="5811"/>
    <n v="24539"/>
    <n v="24539"/>
    <n v="3"/>
    <n v="3"/>
    <s v="Yes"/>
    <s v="Yes"/>
    <n v="16"/>
    <n v="16"/>
    <s v="3Excellent"/>
    <s v="Excellent"/>
    <s v="3High"/>
    <s v="High"/>
    <n v="2"/>
    <n v="2"/>
    <s v="3Better"/>
    <s v="Better"/>
    <s v="No"/>
    <x v="1"/>
  </r>
  <r>
    <n v="2715"/>
    <n v="43"/>
    <n v="43"/>
    <s v="Travel_Frequently"/>
    <s v="Travel_Frequently"/>
    <n v="807"/>
    <n v="807"/>
    <s v="Research &amp; Development"/>
    <x v="1"/>
    <n v="17"/>
    <n v="17"/>
    <s v="3Bachelor"/>
    <s v="Bachelor"/>
    <s v="Technical Degree"/>
    <s v="Technical Degree"/>
    <s v="3High"/>
    <s v="High"/>
    <s v="Male"/>
    <s v="Male"/>
    <n v="38"/>
    <n v="38"/>
    <s v="2Medium"/>
    <s v="Medium"/>
    <n v="1"/>
    <n v="1"/>
    <s v="Research Scientist"/>
    <s v="Research Scientist"/>
    <s v="3High"/>
    <s v="High"/>
    <s v="Married"/>
    <s v="Married"/>
    <n v="2437"/>
    <n v="2437"/>
    <n v="15587"/>
    <n v="15587"/>
    <n v="9"/>
    <n v="9"/>
    <s v="Yes"/>
    <s v="Yes"/>
    <n v="16"/>
    <n v="16"/>
    <s v="3Excellent"/>
    <s v="Excellent"/>
    <s v="4Very High"/>
    <s v="Very High"/>
    <n v="4"/>
    <n v="4"/>
    <s v="3Better"/>
    <s v="Better"/>
    <s v="Yes"/>
    <x v="0"/>
  </r>
  <r>
    <n v="2716"/>
    <n v="42"/>
    <n v="42"/>
    <s v="Travel_Rarely"/>
    <s v="Travel_Rarely"/>
    <n v="855"/>
    <n v="855"/>
    <s v="Research &amp; Development"/>
    <x v="1"/>
    <n v="12"/>
    <n v="12"/>
    <s v="3Bachelor"/>
    <s v="Bachelor"/>
    <s v="Medical"/>
    <s v="Medical"/>
    <s v="2Medium"/>
    <s v="Medium"/>
    <s v="Male"/>
    <s v="Male"/>
    <n v="57"/>
    <n v="57"/>
    <s v="3High"/>
    <s v="High"/>
    <n v="1"/>
    <n v="1"/>
    <s v="Laboratory Technician"/>
    <s v="Laboratory Technician"/>
    <s v="2Medium"/>
    <s v="Medium"/>
    <s v="Divorced"/>
    <s v="Divorced"/>
    <n v="2766"/>
    <n v="2766"/>
    <n v="8952"/>
    <n v="8952"/>
    <n v="8"/>
    <n v="8"/>
    <s v="No"/>
    <s v="No"/>
    <n v="22"/>
    <n v="22"/>
    <s v="4Outstanding"/>
    <s v="Outstanding"/>
    <s v="2Medium"/>
    <s v="Medium"/>
    <n v="6"/>
    <n v="6"/>
    <s v="2Good"/>
    <s v="Good"/>
    <s v="No"/>
    <x v="1"/>
  </r>
  <r>
    <n v="2717"/>
    <n v="55"/>
    <n v="55"/>
    <s v="Travel_Rarely"/>
    <s v="Travel_Rarely"/>
    <n v="478"/>
    <n v="478"/>
    <s v="Research &amp; Development"/>
    <x v="1"/>
    <n v="2"/>
    <n v="2"/>
    <s v="3Bachelor"/>
    <s v="Bachelor"/>
    <s v="Medical"/>
    <s v="Medical"/>
    <s v="3High"/>
    <s v="High"/>
    <s v="Male"/>
    <s v="Male"/>
    <n v="60"/>
    <n v="60"/>
    <s v="2Medium"/>
    <s v="Medium"/>
    <n v="5"/>
    <n v="5"/>
    <s v="Research Director"/>
    <s v="Research Director"/>
    <s v="1Low"/>
    <s v="Low"/>
    <s v="Married"/>
    <s v="Married"/>
    <n v="19038"/>
    <n v="19038"/>
    <n v="19805"/>
    <n v="19805"/>
    <n v="8"/>
    <n v="8"/>
    <s v="No"/>
    <s v="No"/>
    <n v="12"/>
    <n v="12"/>
    <s v="3Excellent"/>
    <s v="Excellent"/>
    <s v="2Medium"/>
    <s v="Medium"/>
    <n v="2"/>
    <n v="2"/>
    <s v="3Better"/>
    <s v="Better"/>
    <s v="No"/>
    <x v="1"/>
  </r>
  <r>
    <n v="2718"/>
    <n v="33"/>
    <n v="33"/>
    <s v="Non-Travel"/>
    <s v="Non-Travel"/>
    <n v="775"/>
    <n v="775"/>
    <s v="Research &amp; Development"/>
    <x v="1"/>
    <n v="4"/>
    <n v="4"/>
    <s v="3Bachelor"/>
    <s v="Bachelor"/>
    <s v="Technical Degree"/>
    <s v="Technical Degree"/>
    <s v="4Ver High"/>
    <s v="Ver High"/>
    <s v="Male"/>
    <s v="Male"/>
    <n v="90"/>
    <n v="90"/>
    <s v="3High"/>
    <s v="High"/>
    <n v="2"/>
    <n v="2"/>
    <s v="Research Scientist"/>
    <s v="Research Scientist"/>
    <s v="2Medium"/>
    <s v="Medium"/>
    <s v="Divorced"/>
    <s v="Divorced"/>
    <n v="3055"/>
    <n v="3055"/>
    <n v="6194"/>
    <n v="6194"/>
    <n v="5"/>
    <n v="5"/>
    <s v="No"/>
    <s v="No"/>
    <n v="15"/>
    <n v="15"/>
    <s v="3Excellent"/>
    <s v="Excellent"/>
    <m/>
    <s v="High"/>
    <n v="2"/>
    <n v="2"/>
    <s v="2Good"/>
    <s v="Good"/>
    <s v="No"/>
    <x v="1"/>
  </r>
  <r>
    <n v="2719"/>
    <n v="41"/>
    <n v="41"/>
    <s v="Travel_Rarely"/>
    <s v="Travel_Rarely"/>
    <n v="548"/>
    <n v="548"/>
    <s v="Research &amp; Development"/>
    <x v="1"/>
    <n v="9"/>
    <n v="9"/>
    <s v="4Master"/>
    <s v="Master"/>
    <s v="Life Sciences"/>
    <s v="Life Sciences"/>
    <s v="3High"/>
    <s v="High"/>
    <s v="Male"/>
    <s v="Male"/>
    <n v="94"/>
    <n v="94"/>
    <s v="3High"/>
    <s v="High"/>
    <n v="1"/>
    <n v="1"/>
    <s v="Laboratory Technician"/>
    <s v="Laboratory Technician"/>
    <s v="1Low"/>
    <s v="Low"/>
    <s v="Divorced"/>
    <s v="Divorced"/>
    <n v="2289"/>
    <n v="2289"/>
    <n v="20520"/>
    <n v="20520"/>
    <n v="1"/>
    <n v="1"/>
    <s v="No"/>
    <s v="No"/>
    <n v="20"/>
    <n v="20"/>
    <s v="4Outstanding"/>
    <s v="Outstanding"/>
    <s v="2Medium"/>
    <s v="Medium"/>
    <n v="2"/>
    <n v="2"/>
    <s v="3Better"/>
    <s v="Better"/>
    <s v="No"/>
    <x v="1"/>
  </r>
  <r>
    <n v="2720"/>
    <n v="34"/>
    <n v="34"/>
    <s v="Non-Travel"/>
    <s v="Non-Travel"/>
    <n v="1375"/>
    <n v="1375"/>
    <s v="Sales"/>
    <x v="0"/>
    <n v="10"/>
    <n v="10"/>
    <s v="3Bachelor"/>
    <s v="Bachelor"/>
    <s v="Life Sciences"/>
    <s v="Life Sciences"/>
    <s v="4Ver High"/>
    <s v="Ver High"/>
    <s v="Male"/>
    <s v="Male"/>
    <n v="87"/>
    <n v="87"/>
    <s v="3High"/>
    <s v="High"/>
    <n v="2"/>
    <n v="2"/>
    <s v="Sales Executive"/>
    <s v="Sales Executive"/>
    <s v="3High"/>
    <s v="High"/>
    <s v="Divorced"/>
    <s v="Divorced"/>
    <n v="4001"/>
    <n v="4001"/>
    <n v="12313"/>
    <n v="12313"/>
    <n v="1"/>
    <n v="1"/>
    <s v="Yes"/>
    <s v="Yes"/>
    <n v="14"/>
    <n v="14"/>
    <s v="3Excellent"/>
    <s v="Excellent"/>
    <s v="3High"/>
    <s v="High"/>
    <n v="3"/>
    <n v="3"/>
    <s v="3Better"/>
    <s v="Better"/>
    <s v="No"/>
    <x v="1"/>
  </r>
  <r>
    <n v="2721"/>
    <n v="53"/>
    <n v="53"/>
    <s v="Non-Travel"/>
    <s v="Non-Travel"/>
    <n v="661"/>
    <n v="661"/>
    <s v="Research &amp; Development"/>
    <x v="1"/>
    <n v="1"/>
    <n v="1"/>
    <s v="4Master"/>
    <s v="Master"/>
    <s v="Medical"/>
    <s v="Medical"/>
    <s v="1Low"/>
    <s v="Low"/>
    <s v="Female"/>
    <s v="Female"/>
    <n v="60"/>
    <n v="60"/>
    <s v="2Medium"/>
    <s v="Medium"/>
    <n v="4"/>
    <n v="4"/>
    <s v="Manufacturing Director"/>
    <s v="Manufacturing Director"/>
    <s v="3High"/>
    <s v="High"/>
    <s v="Married"/>
    <s v="Married"/>
    <n v="12965"/>
    <n v="12965"/>
    <n v="22308"/>
    <n v="22308"/>
    <n v="4"/>
    <n v="4"/>
    <s v="Yes"/>
    <s v="Yes"/>
    <n v="20"/>
    <n v="20"/>
    <s v="4Outstanding"/>
    <s v="Outstanding"/>
    <s v="4Very High"/>
    <s v="Very High"/>
    <n v="2"/>
    <n v="2"/>
    <s v="2Good"/>
    <s v="Good"/>
    <s v="No"/>
    <x v="1"/>
  </r>
  <r>
    <n v="2722"/>
    <n v="43"/>
    <n v="43"/>
    <s v="Travel_Rarely"/>
    <s v="Travel_Rarely"/>
    <n v="244"/>
    <n v="244"/>
    <s v="Human Resources"/>
    <x v="2"/>
    <n v="2"/>
    <n v="2"/>
    <s v="3Bachelor"/>
    <s v="Bachelor"/>
    <s v="Life Sciences"/>
    <s v="Life Sciences"/>
    <s v="2Medium"/>
    <s v="Medium"/>
    <s v="Male"/>
    <s v="Male"/>
    <n v="97"/>
    <n v="97"/>
    <s v="3High"/>
    <s v="High"/>
    <m/>
    <n v="1"/>
    <s v="Human Resources"/>
    <s v="Human Resources"/>
    <s v="4Very High"/>
    <s v="Very High"/>
    <s v="Single"/>
    <s v="Single"/>
    <n v="3539"/>
    <n v="3539"/>
    <n v="5033"/>
    <n v="5033"/>
    <n v="0"/>
    <n v="0"/>
    <s v="No"/>
    <s v="No"/>
    <n v="13"/>
    <n v="13"/>
    <s v="3Excellent"/>
    <s v="Excellent"/>
    <s v="2Medium"/>
    <s v="Medium"/>
    <n v="5"/>
    <n v="5"/>
    <s v="3Better"/>
    <s v="Better"/>
    <s v="No"/>
    <x v="1"/>
  </r>
  <r>
    <n v="2723"/>
    <n v="34"/>
    <n v="34"/>
    <s v="Travel_Rarely"/>
    <s v="Travel_Rarely"/>
    <n v="511"/>
    <n v="511"/>
    <s v="Sales"/>
    <x v="0"/>
    <n v="3"/>
    <n v="3"/>
    <s v="2College"/>
    <s v="College"/>
    <s v="Life Sciences"/>
    <s v="Life Sciences"/>
    <s v="4Ver High"/>
    <s v="Ver High"/>
    <s v="Female"/>
    <s v="Female"/>
    <n v="32"/>
    <n v="32"/>
    <s v="1Low"/>
    <s v="Low"/>
    <n v="2"/>
    <n v="2"/>
    <s v="Sales Executive"/>
    <s v="Sales Executive"/>
    <s v="4Very High"/>
    <s v="Very High"/>
    <s v="Single"/>
    <s v="Single"/>
    <n v="6029"/>
    <n v="6029"/>
    <n v="25353"/>
    <n v="25353"/>
    <n v="5"/>
    <n v="5"/>
    <s v="No"/>
    <s v="No"/>
    <n v="12"/>
    <n v="12"/>
    <s v="3Excellent"/>
    <s v="Excellent"/>
    <s v="1Low"/>
    <s v="Low"/>
    <n v="3"/>
    <n v="3"/>
    <s v="3Better"/>
    <s v="Better"/>
    <s v="No"/>
    <x v="1"/>
  </r>
  <r>
    <n v="2724"/>
    <n v="21"/>
    <n v="21"/>
    <s v="Travel_Rarely"/>
    <s v="Travel_Rarely"/>
    <n v="337"/>
    <n v="337"/>
    <s v="Sales"/>
    <x v="0"/>
    <n v="7"/>
    <n v="7"/>
    <s v="1Below College"/>
    <s v="Below College"/>
    <s v="Marketing"/>
    <s v="Marketing"/>
    <s v="2Medium"/>
    <s v="Medium"/>
    <s v="Male"/>
    <s v="Male"/>
    <n v="31"/>
    <n v="31"/>
    <s v="3High"/>
    <s v="High"/>
    <n v="1"/>
    <n v="1"/>
    <s v="Sales Representative"/>
    <s v="Sales Representative"/>
    <s v="2Medium"/>
    <s v="Medium"/>
    <s v="Single"/>
    <s v="Single"/>
    <n v="2679"/>
    <n v="2679"/>
    <n v="4567"/>
    <n v="4567"/>
    <n v="1"/>
    <n v="1"/>
    <s v="No"/>
    <s v="No"/>
    <n v="13"/>
    <n v="13"/>
    <s v="3Excellent"/>
    <s v="Excellent"/>
    <s v="2Medium"/>
    <s v="Medium"/>
    <n v="3"/>
    <n v="3"/>
    <s v="3Better"/>
    <s v="Better"/>
    <s v="Yes"/>
    <x v="0"/>
  </r>
  <r>
    <n v="2725"/>
    <n v="38"/>
    <n v="38"/>
    <s v="Travel_Rarely"/>
    <s v="Travel_Rarely"/>
    <n v="1153"/>
    <n v="1153"/>
    <s v="Research &amp; Development"/>
    <x v="1"/>
    <n v="6"/>
    <n v="6"/>
    <s v="2College"/>
    <s v="College"/>
    <s v="Other"/>
    <s v="Other"/>
    <s v="4Ver High"/>
    <s v="Ver High"/>
    <s v="Female"/>
    <s v="Female"/>
    <n v="40"/>
    <n v="40"/>
    <s v="2Medium"/>
    <s v="Medium"/>
    <n v="1"/>
    <n v="1"/>
    <s v="Laboratory Technician"/>
    <s v="Laboratory Technician"/>
    <s v="3High"/>
    <s v="High"/>
    <s v="Married"/>
    <s v="Married"/>
    <n v="3702"/>
    <n v="3702"/>
    <n v="16376"/>
    <n v="16376"/>
    <n v="1"/>
    <n v="1"/>
    <s v="No"/>
    <s v="No"/>
    <n v="11"/>
    <n v="11"/>
    <s v="3Excellent"/>
    <s v="Excellent"/>
    <s v="2Medium"/>
    <s v="Medium"/>
    <n v="3"/>
    <n v="3"/>
    <s v="3Better"/>
    <s v="Better"/>
    <s v="No"/>
    <x v="1"/>
  </r>
  <r>
    <n v="2726"/>
    <n v="22"/>
    <n v="22"/>
    <s v="Travel_Rarely"/>
    <s v="Travel_Rarely"/>
    <n v="1294"/>
    <n v="1294"/>
    <s v="Research &amp; Development"/>
    <x v="1"/>
    <n v="8"/>
    <n v="8"/>
    <s v="1Below College"/>
    <s v="Below College"/>
    <s v="Medical"/>
    <s v="Medical"/>
    <s v="3High"/>
    <s v="High"/>
    <s v="Female"/>
    <s v="Female"/>
    <n v="79"/>
    <n v="79"/>
    <s v="3High"/>
    <s v="High"/>
    <n v="1"/>
    <n v="1"/>
    <s v="Laboratory Technician"/>
    <s v="Laboratory Technician"/>
    <s v="1Low"/>
    <s v="Low"/>
    <s v="Married"/>
    <s v="Married"/>
    <n v="2398"/>
    <n v="2398"/>
    <n v="15999"/>
    <n v="15999"/>
    <n v="1"/>
    <n v="1"/>
    <s v="Yes"/>
    <s v="Yes"/>
    <n v="17"/>
    <n v="17"/>
    <s v="3Excellent"/>
    <s v="Excellent"/>
    <s v="3High"/>
    <s v="High"/>
    <n v="6"/>
    <n v="6"/>
    <s v="3Better"/>
    <s v="Better"/>
    <s v="Yes"/>
    <x v="0"/>
  </r>
  <r>
    <n v="2727"/>
    <n v="31"/>
    <n v="31"/>
    <s v="Travel_Rarely"/>
    <s v="Travel_Rarely"/>
    <n v="196"/>
    <n v="196"/>
    <s v="Sales"/>
    <x v="0"/>
    <n v="29"/>
    <n v="29"/>
    <s v="4Master"/>
    <s v="Master"/>
    <s v="Marketing"/>
    <s v="Marketing"/>
    <s v="1Low"/>
    <s v="Low"/>
    <s v="Female"/>
    <s v="Female"/>
    <n v="91"/>
    <n v="91"/>
    <s v="2Medium"/>
    <s v="Medium"/>
    <n v="2"/>
    <n v="2"/>
    <s v="Sales Executive"/>
    <s v="Sales Executive"/>
    <s v="4Very High"/>
    <s v="Very High"/>
    <s v="Married"/>
    <s v="Married"/>
    <n v="5468"/>
    <n v="5468"/>
    <n v="13402"/>
    <n v="13402"/>
    <n v="1"/>
    <n v="1"/>
    <s v="No"/>
    <s v="No"/>
    <n v="14"/>
    <n v="14"/>
    <s v="3Excellent"/>
    <s v="Excellent"/>
    <s v="1Low"/>
    <s v="Low"/>
    <n v="3"/>
    <n v="3"/>
    <s v="3Better"/>
    <s v="Better"/>
    <s v="No"/>
    <x v="1"/>
  </r>
  <r>
    <n v="2728"/>
    <n v="51"/>
    <n v="51"/>
    <s v="Travel_Rarely"/>
    <s v="Travel_Rarely"/>
    <n v="942"/>
    <n v="942"/>
    <s v="Research &amp; Development"/>
    <x v="1"/>
    <n v="3"/>
    <n v="3"/>
    <s v="3Bachelor"/>
    <s v="Bachelor"/>
    <s v="Technical Degree"/>
    <s v="Technical Degree"/>
    <s v="1Low"/>
    <s v="Low"/>
    <s v="Female"/>
    <s v="Female"/>
    <n v="53"/>
    <n v="53"/>
    <s v="3High"/>
    <s v="High"/>
    <n v="3"/>
    <n v="3"/>
    <s v="Manager"/>
    <s v="Manager"/>
    <s v="3High"/>
    <s v="High"/>
    <s v="Married"/>
    <s v="Married"/>
    <n v="13116"/>
    <n v="13116"/>
    <n v="22984"/>
    <n v="22984"/>
    <m/>
    <n v="1"/>
    <s v="No"/>
    <s v="No"/>
    <n v="11"/>
    <n v="11"/>
    <s v="3Excellent"/>
    <s v="Excellent"/>
    <s v="4Very High"/>
    <s v="Very High"/>
    <n v="2"/>
    <n v="2"/>
    <m/>
    <s v="Better"/>
    <s v="No"/>
    <x v="1"/>
  </r>
  <r>
    <n v="2729"/>
    <n v="37"/>
    <n v="37"/>
    <s v="Travel_Rarely"/>
    <s v="Travel_Rarely"/>
    <n v="589"/>
    <n v="589"/>
    <s v="Sales"/>
    <x v="0"/>
    <n v="9"/>
    <n v="9"/>
    <s v="2College"/>
    <s v="College"/>
    <s v="Marketing"/>
    <s v="Marketing"/>
    <s v="2Medium"/>
    <s v="Medium"/>
    <s v="Male"/>
    <s v="Male"/>
    <n v="46"/>
    <n v="46"/>
    <s v="2Medium"/>
    <s v="Medium"/>
    <n v="2"/>
    <n v="2"/>
    <s v="Sales Executive"/>
    <s v="Sales Executive"/>
    <s v="2Medium"/>
    <s v="Medium"/>
    <s v="Married"/>
    <s v="Married"/>
    <n v="4189"/>
    <n v="4189"/>
    <n v="8800"/>
    <n v="8800"/>
    <n v="1"/>
    <n v="1"/>
    <s v="No"/>
    <s v="No"/>
    <n v="14"/>
    <n v="14"/>
    <s v="3Excellent"/>
    <s v="Excellent"/>
    <s v="1Low"/>
    <s v="Low"/>
    <n v="2"/>
    <n v="2"/>
    <s v="3Better"/>
    <s v="Better"/>
    <s v="No"/>
    <x v="1"/>
  </r>
  <r>
    <n v="2730"/>
    <n v="46"/>
    <n v="46"/>
    <s v="Travel_Rarely"/>
    <s v="Travel_Rarely"/>
    <n v="734"/>
    <n v="734"/>
    <s v="Research &amp; Development"/>
    <x v="1"/>
    <n v="2"/>
    <n v="2"/>
    <s v="4Master"/>
    <s v="Master"/>
    <s v="Medical"/>
    <s v="Medical"/>
    <s v="3High"/>
    <s v="High"/>
    <s v="Male"/>
    <s v="Male"/>
    <n v="46"/>
    <n v="46"/>
    <s v="3High"/>
    <s v="High"/>
    <n v="5"/>
    <n v="5"/>
    <s v="Research Director"/>
    <s v="Research Director"/>
    <s v="4Very High"/>
    <s v="Very High"/>
    <s v="Divorced"/>
    <s v="Divorced"/>
    <n v="19328"/>
    <n v="19328"/>
    <n v="14218"/>
    <n v="14218"/>
    <n v="7"/>
    <n v="7"/>
    <s v="Yes"/>
    <s v="Yes"/>
    <n v="17"/>
    <n v="17"/>
    <s v="3Excellent"/>
    <s v="Excellent"/>
    <s v="3High"/>
    <s v="High"/>
    <n v="3"/>
    <n v="3"/>
    <s v="3Better"/>
    <s v="Better"/>
    <s v="No"/>
    <x v="1"/>
  </r>
  <r>
    <n v="2731"/>
    <n v="36"/>
    <n v="36"/>
    <s v="Travel_Rarely"/>
    <s v="Travel_Rarely"/>
    <n v="1383"/>
    <n v="1383"/>
    <s v="Research &amp; Development"/>
    <x v="1"/>
    <n v="10"/>
    <n v="10"/>
    <s v="3Bachelor"/>
    <s v="Bachelor"/>
    <m/>
    <s v="Life Sciences"/>
    <s v="4Ver High"/>
    <s v="Ver High"/>
    <s v="Male"/>
    <s v="Male"/>
    <n v="90"/>
    <n v="90"/>
    <s v="3High"/>
    <s v="High"/>
    <n v="3"/>
    <n v="3"/>
    <s v="Healthcare Representative"/>
    <s v="Healthcare Representative"/>
    <s v="1Low"/>
    <s v="Low"/>
    <s v="Married"/>
    <s v="Married"/>
    <n v="8321"/>
    <n v="8321"/>
    <n v="25949"/>
    <n v="25949"/>
    <n v="7"/>
    <n v="7"/>
    <s v="Yes"/>
    <s v="Yes"/>
    <n v="13"/>
    <n v="13"/>
    <s v="3Excellent"/>
    <s v="Excellent"/>
    <s v="4Very High"/>
    <s v="Very High"/>
    <n v="1"/>
    <n v="1"/>
    <s v="3Better"/>
    <s v="Better"/>
    <s v="No"/>
    <x v="1"/>
  </r>
  <r>
    <n v="2732"/>
    <n v="44"/>
    <n v="44"/>
    <s v="Travel_Frequently"/>
    <s v="Travel_Frequently"/>
    <n v="429"/>
    <n v="429"/>
    <s v="Research &amp; Development"/>
    <x v="1"/>
    <n v="1"/>
    <n v="1"/>
    <s v="2College"/>
    <s v="College"/>
    <s v="Medical"/>
    <s v="Medical"/>
    <s v="3High"/>
    <s v="High"/>
    <s v="Male"/>
    <s v="Male"/>
    <n v="99"/>
    <n v="99"/>
    <s v="3High"/>
    <s v="High"/>
    <n v="1"/>
    <n v="1"/>
    <s v="Research Scientist"/>
    <s v="Research Scientist"/>
    <s v="2Medium"/>
    <s v="Medium"/>
    <s v="Divorced"/>
    <s v="Divorced"/>
    <n v="2342"/>
    <n v="2342"/>
    <n v="11092"/>
    <n v="11092"/>
    <n v="1"/>
    <n v="1"/>
    <s v="Yes"/>
    <s v="Yes"/>
    <n v="12"/>
    <n v="12"/>
    <s v="3Excellent"/>
    <s v="Excellent"/>
    <s v="3High"/>
    <s v="High"/>
    <n v="2"/>
    <n v="2"/>
    <s v="2Good"/>
    <s v="Good"/>
    <s v="Yes"/>
    <x v="0"/>
  </r>
  <r>
    <n v="2733"/>
    <n v="37"/>
    <n v="37"/>
    <s v="Travel_Rarely"/>
    <s v="Travel_Rarely"/>
    <n v="1239"/>
    <n v="1239"/>
    <s v="Human Resources"/>
    <x v="2"/>
    <n v="8"/>
    <n v="8"/>
    <s v="2College"/>
    <s v="College"/>
    <s v="Other"/>
    <s v="Other"/>
    <s v="3High"/>
    <s v="High"/>
    <s v="Male"/>
    <s v="Male"/>
    <n v="89"/>
    <n v="89"/>
    <s v="3High"/>
    <s v="High"/>
    <n v="2"/>
    <n v="2"/>
    <s v="Human Resources"/>
    <s v="Human Resources"/>
    <s v="2Medium"/>
    <s v="Medium"/>
    <s v="Divorced"/>
    <s v="Divorced"/>
    <n v="4071"/>
    <n v="4071"/>
    <n v="12832"/>
    <n v="12832"/>
    <n v="2"/>
    <n v="2"/>
    <s v="No"/>
    <s v="No"/>
    <n v="13"/>
    <n v="13"/>
    <s v="3Excellent"/>
    <s v="Excellent"/>
    <s v="3High"/>
    <s v="High"/>
    <n v="4"/>
    <n v="4"/>
    <s v="2Good"/>
    <s v="Good"/>
    <s v="No"/>
    <x v="1"/>
  </r>
  <r>
    <n v="2734"/>
    <n v="35"/>
    <n v="35"/>
    <s v="Travel_Rarely"/>
    <s v="Travel_Rarely"/>
    <n v="303"/>
    <n v="303"/>
    <s v="Sales"/>
    <x v="0"/>
    <n v="27"/>
    <n v="27"/>
    <s v="3Bachelor"/>
    <s v="Bachelor"/>
    <s v="Life Sciences"/>
    <s v="Life Sciences"/>
    <s v="3High"/>
    <s v="High"/>
    <s v="Male"/>
    <s v="Male"/>
    <n v="84"/>
    <n v="84"/>
    <s v="3High"/>
    <s v="High"/>
    <n v="2"/>
    <n v="2"/>
    <s v="Sales Executive"/>
    <s v="Sales Executive"/>
    <s v="4Very High"/>
    <s v="Very High"/>
    <s v="Single"/>
    <s v="Single"/>
    <n v="5813"/>
    <n v="5813"/>
    <m/>
    <n v="14436.693360711841"/>
    <n v="1"/>
    <n v="1"/>
    <s v="Yes"/>
    <s v="Yes"/>
    <n v="18"/>
    <n v="18"/>
    <s v="3Excellent"/>
    <s v="Excellent"/>
    <s v="4Very High"/>
    <s v="Very High"/>
    <n v="2"/>
    <n v="2"/>
    <s v="3Better"/>
    <s v="Better"/>
    <s v="Yes"/>
    <x v="0"/>
  </r>
  <r>
    <n v="2735"/>
    <n v="33"/>
    <n v="33"/>
    <s v="Travel_Rarely"/>
    <s v="Travel_Rarely"/>
    <n v="867"/>
    <n v="867"/>
    <s v="Research &amp; Development"/>
    <x v="1"/>
    <n v="8"/>
    <n v="8"/>
    <s v="4Master"/>
    <s v="Master"/>
    <s v="Life Sciences"/>
    <s v="Life Sciences"/>
    <s v="4Ver High"/>
    <s v="Ver High"/>
    <s v="Male"/>
    <s v="Male"/>
    <n v="90"/>
    <n v="90"/>
    <s v="4Very High"/>
    <s v="Very High"/>
    <n v="1"/>
    <n v="1"/>
    <s v="Research Scientist"/>
    <s v="Research Scientist"/>
    <s v="1Low"/>
    <s v="Low"/>
    <s v="Married"/>
    <s v="Married"/>
    <n v="3143"/>
    <n v="3143"/>
    <n v="6076"/>
    <n v="6076"/>
    <n v="6"/>
    <n v="6"/>
    <s v="No"/>
    <s v="No"/>
    <n v="19"/>
    <n v="19"/>
    <s v="3Excellent"/>
    <s v="Excellent"/>
    <s v="2Medium"/>
    <s v="Medium"/>
    <n v="1"/>
    <n v="1"/>
    <s v="3Better"/>
    <s v="Better"/>
    <s v="No"/>
    <x v="1"/>
  </r>
  <r>
    <n v="2736"/>
    <n v="28"/>
    <n v="28"/>
    <s v="Travel_Rarely"/>
    <s v="Travel_Rarely"/>
    <n v="1181"/>
    <n v="1181"/>
    <s v="Research &amp; Development"/>
    <x v="1"/>
    <n v="1"/>
    <n v="1"/>
    <s v="3Bachelor"/>
    <s v="Bachelor"/>
    <s v="Life Sciences"/>
    <s v="Life Sciences"/>
    <s v="3High"/>
    <s v="High"/>
    <s v="Male"/>
    <s v="Male"/>
    <n v="82"/>
    <n v="82"/>
    <s v="3High"/>
    <s v="High"/>
    <n v="1"/>
    <n v="1"/>
    <s v="Research Scientist"/>
    <s v="Research Scientist"/>
    <s v="4Very High"/>
    <s v="Very High"/>
    <s v="Married"/>
    <s v="Married"/>
    <n v="2044"/>
    <n v="2044"/>
    <n v="5531"/>
    <n v="5531"/>
    <n v="1"/>
    <n v="1"/>
    <s v="No"/>
    <s v="No"/>
    <n v="11"/>
    <n v="11"/>
    <s v="3Excellent"/>
    <s v="Excellent"/>
    <s v="3High"/>
    <s v="High"/>
    <n v="6"/>
    <n v="6"/>
    <s v="4Best"/>
    <s v="Best"/>
    <s v="No"/>
    <x v="1"/>
  </r>
  <r>
    <n v="2737"/>
    <n v="39"/>
    <n v="39"/>
    <s v="Travel_Rarely"/>
    <s v="Travel_Rarely"/>
    <n v="1253"/>
    <n v="1253"/>
    <s v="Research &amp; Development"/>
    <x v="1"/>
    <n v="10"/>
    <n v="10"/>
    <s v="1Below College"/>
    <s v="Below College"/>
    <s v="Medical"/>
    <s v="Medical"/>
    <s v="3High"/>
    <s v="High"/>
    <s v="Male"/>
    <s v="Male"/>
    <n v="65"/>
    <n v="65"/>
    <s v="3High"/>
    <s v="High"/>
    <n v="3"/>
    <n v="3"/>
    <s v="Research Director"/>
    <s v="Research Director"/>
    <s v="3High"/>
    <s v="High"/>
    <s v="Single"/>
    <s v="Single"/>
    <n v="13464"/>
    <n v="13464"/>
    <n v="7914"/>
    <n v="7914"/>
    <n v="7"/>
    <n v="7"/>
    <s v="No"/>
    <s v="No"/>
    <n v="21"/>
    <n v="21"/>
    <s v="4Outstanding"/>
    <s v="Outstanding"/>
    <s v="3High"/>
    <s v="High"/>
    <n v="3"/>
    <n v="3"/>
    <s v="3Better"/>
    <s v="Better"/>
    <s v="No"/>
    <x v="1"/>
  </r>
  <r>
    <n v="2738"/>
    <n v="46"/>
    <n v="46"/>
    <s v="Non-Travel"/>
    <s v="Non-Travel"/>
    <n v="849"/>
    <n v="849"/>
    <s v="Sales"/>
    <x v="0"/>
    <n v="26"/>
    <n v="26"/>
    <s v="2College"/>
    <s v="College"/>
    <s v="Life Sciences"/>
    <s v="Life Sciences"/>
    <s v="2Medium"/>
    <s v="Medium"/>
    <s v="Male"/>
    <s v="Male"/>
    <n v="98"/>
    <n v="98"/>
    <s v="2Medium"/>
    <s v="Medium"/>
    <n v="2"/>
    <n v="2"/>
    <s v="Sales Executive"/>
    <s v="Sales Executive"/>
    <s v="2Medium"/>
    <s v="Medium"/>
    <s v="Single"/>
    <s v="Single"/>
    <m/>
    <n v="6509.4320987654319"/>
    <n v="25166"/>
    <n v="25166"/>
    <n v="8"/>
    <n v="8"/>
    <s v="No"/>
    <s v="No"/>
    <n v="15"/>
    <n v="15"/>
    <s v="3Excellent"/>
    <s v="Excellent"/>
    <s v="3High"/>
    <s v="High"/>
    <n v="3"/>
    <n v="3"/>
    <s v="3Better"/>
    <s v="Better"/>
    <s v="No"/>
    <x v="1"/>
  </r>
  <r>
    <n v="2739"/>
    <n v="40"/>
    <n v="40"/>
    <s v="Travel_Rarely"/>
    <s v="Travel_Rarely"/>
    <n v="616"/>
    <n v="616"/>
    <s v="Research &amp; Development"/>
    <x v="1"/>
    <n v="2"/>
    <n v="2"/>
    <s v="2College"/>
    <s v="College"/>
    <s v="Life Sciences"/>
    <s v="Life Sciences"/>
    <s v="3High"/>
    <s v="High"/>
    <s v="Female"/>
    <s v="Female"/>
    <n v="99"/>
    <n v="99"/>
    <s v="3High"/>
    <s v="High"/>
    <n v="1"/>
    <n v="1"/>
    <s v="Laboratory Technician"/>
    <s v="Laboratory Technician"/>
    <s v="1Low"/>
    <s v="Low"/>
    <s v="Married"/>
    <s v="Married"/>
    <n v="3377"/>
    <n v="3377"/>
    <n v="25605"/>
    <n v="25605"/>
    <n v="4"/>
    <n v="4"/>
    <s v="No"/>
    <s v="No"/>
    <n v="17"/>
    <n v="17"/>
    <s v="3Excellent"/>
    <s v="Excellent"/>
    <s v="4Very High"/>
    <s v="Very High"/>
    <n v="5"/>
    <n v="5"/>
    <s v="2Good"/>
    <s v="Good"/>
    <s v="No"/>
    <x v="1"/>
  </r>
  <r>
    <n v="2740"/>
    <n v="42"/>
    <n v="42"/>
    <s v="Travel_Rarely"/>
    <s v="Travel_Rarely"/>
    <n v="1128"/>
    <n v="1128"/>
    <s v="Research &amp; Development"/>
    <x v="1"/>
    <n v="13"/>
    <n v="13"/>
    <s v="3Bachelor"/>
    <s v="Bachelor"/>
    <s v="Medical"/>
    <s v="Medical"/>
    <s v="2Medium"/>
    <s v="Medium"/>
    <s v="Male"/>
    <s v="Male"/>
    <n v="95"/>
    <n v="95"/>
    <s v="4Very High"/>
    <s v="Very High"/>
    <n v="2"/>
    <n v="2"/>
    <s v="Healthcare Representative"/>
    <s v="Healthcare Representative"/>
    <s v="1Low"/>
    <s v="Low"/>
    <s v="Married"/>
    <s v="Married"/>
    <n v="5538"/>
    <n v="5538"/>
    <n v="5696"/>
    <n v="5696"/>
    <n v="5"/>
    <n v="5"/>
    <s v="No"/>
    <s v="No"/>
    <n v="18"/>
    <n v="18"/>
    <s v="3Excellent"/>
    <s v="Excellent"/>
    <s v="3High"/>
    <s v="High"/>
    <n v="2"/>
    <n v="2"/>
    <s v="2Good"/>
    <s v="Good"/>
    <s v="No"/>
    <x v="1"/>
  </r>
  <r>
    <n v="2741"/>
    <n v="35"/>
    <n v="35"/>
    <s v="Non-Travel"/>
    <s v="Non-Travel"/>
    <n v="1180"/>
    <n v="1180"/>
    <s v="Research &amp; Development"/>
    <x v="1"/>
    <n v="2"/>
    <n v="2"/>
    <s v="2College"/>
    <s v="College"/>
    <s v="Medical"/>
    <s v="Medical"/>
    <s v="2Medium"/>
    <s v="Medium"/>
    <s v="Male"/>
    <s v="Male"/>
    <n v="90"/>
    <n v="90"/>
    <s v="3High"/>
    <s v="High"/>
    <n v="2"/>
    <n v="2"/>
    <s v="Manufacturing Director"/>
    <s v="Manufacturing Director"/>
    <s v="4Very High"/>
    <s v="Very High"/>
    <s v="Divorced"/>
    <s v="Divorced"/>
    <n v="5762"/>
    <n v="5762"/>
    <n v="24442"/>
    <n v="24442"/>
    <n v="2"/>
    <n v="2"/>
    <s v="No"/>
    <s v="No"/>
    <n v="14"/>
    <n v="14"/>
    <s v="3Excellent"/>
    <s v="Excellent"/>
    <s v="3High"/>
    <s v="High"/>
    <n v="6"/>
    <n v="6"/>
    <s v="3Better"/>
    <s v="Better"/>
    <s v="No"/>
    <x v="1"/>
  </r>
  <r>
    <n v="2742"/>
    <n v="38"/>
    <n v="38"/>
    <s v="Non-Travel"/>
    <s v="Non-Travel"/>
    <n v="1336"/>
    <n v="1336"/>
    <s v="Human Resources"/>
    <x v="2"/>
    <n v="2"/>
    <n v="2"/>
    <s v="3Bachelor"/>
    <s v="Bachelor"/>
    <s v="Human Resources"/>
    <s v="Human Resources"/>
    <s v="1Low"/>
    <s v="Low"/>
    <s v="Male"/>
    <s v="Male"/>
    <n v="100"/>
    <n v="100"/>
    <s v="3High"/>
    <s v="High"/>
    <n v="1"/>
    <n v="1"/>
    <s v="Human Resources"/>
    <s v="Human Resources"/>
    <s v="2Medium"/>
    <s v="Medium"/>
    <s v="Divorced"/>
    <s v="Divorced"/>
    <n v="2592"/>
    <n v="2592"/>
    <n v="7129"/>
    <n v="7129"/>
    <n v="5"/>
    <n v="5"/>
    <s v="No"/>
    <s v="No"/>
    <n v="13"/>
    <n v="13"/>
    <s v="3Excellent"/>
    <s v="Excellent"/>
    <s v="4Very High"/>
    <s v="Very High"/>
    <n v="3"/>
    <n v="3"/>
    <s v="3Better"/>
    <s v="Better"/>
    <s v="No"/>
    <x v="1"/>
  </r>
  <r>
    <n v="2743"/>
    <n v="34"/>
    <n v="34"/>
    <s v="Travel_Frequently"/>
    <s v="Travel_Frequently"/>
    <n v="234"/>
    <n v="234"/>
    <s v="Research &amp; Development"/>
    <x v="1"/>
    <n v="9"/>
    <n v="9"/>
    <s v="4Master"/>
    <s v="Master"/>
    <s v="Life Sciences"/>
    <s v="Life Sciences"/>
    <s v="4Ver High"/>
    <s v="Ver High"/>
    <s v="Male"/>
    <s v="Male"/>
    <n v="93"/>
    <n v="93"/>
    <s v="3High"/>
    <s v="High"/>
    <n v="2"/>
    <n v="2"/>
    <s v="Laboratory Technician"/>
    <s v="Laboratory Technician"/>
    <s v="1Low"/>
    <s v="Low"/>
    <s v="Married"/>
    <s v="Married"/>
    <n v="5346"/>
    <n v="5346"/>
    <n v="6208"/>
    <n v="6208"/>
    <n v="4"/>
    <n v="4"/>
    <s v="No"/>
    <s v="No"/>
    <n v="17"/>
    <n v="17"/>
    <s v="3Excellent"/>
    <s v="Excellent"/>
    <s v="3High"/>
    <s v="High"/>
    <n v="3"/>
    <n v="3"/>
    <s v="2Good"/>
    <s v="Good"/>
    <s v="Yes"/>
    <x v="0"/>
  </r>
  <r>
    <n v="2744"/>
    <n v="37"/>
    <n v="37"/>
    <s v="Travel_Rarely"/>
    <s v="Travel_Rarely"/>
    <n v="370"/>
    <n v="370"/>
    <s v="Research &amp; Development"/>
    <x v="1"/>
    <n v="10"/>
    <n v="10"/>
    <s v="4Master"/>
    <s v="Master"/>
    <s v="Medical"/>
    <s v="Medical"/>
    <m/>
    <s v="High"/>
    <s v="Male"/>
    <s v="Male"/>
    <n v="58"/>
    <n v="58"/>
    <s v="3High"/>
    <s v="High"/>
    <n v="2"/>
    <n v="2"/>
    <s v="Manufacturing Director"/>
    <s v="Manufacturing Director"/>
    <s v="1Low"/>
    <s v="Low"/>
    <s v="Single"/>
    <s v="Single"/>
    <n v="4213"/>
    <n v="4213"/>
    <n v="4992"/>
    <n v="4992"/>
    <n v="1"/>
    <n v="1"/>
    <s v="No"/>
    <s v="No"/>
    <n v="15"/>
    <n v="15"/>
    <s v="3Excellent"/>
    <s v="Excellent"/>
    <s v="2Medium"/>
    <s v="Medium"/>
    <n v="4"/>
    <n v="4"/>
    <s v="1Bad"/>
    <s v="Bad"/>
    <s v="Yes"/>
    <x v="0"/>
  </r>
  <r>
    <n v="2745"/>
    <n v="39"/>
    <n v="39"/>
    <s v="Travel_Frequently"/>
    <s v="Travel_Frequently"/>
    <n v="766"/>
    <n v="766"/>
    <s v="Sales"/>
    <x v="0"/>
    <n v="20"/>
    <n v="20"/>
    <s v="3Bachelor"/>
    <s v="Bachelor"/>
    <s v="Life Sciences"/>
    <s v="Life Sciences"/>
    <s v="3High"/>
    <s v="High"/>
    <s v="Male"/>
    <s v="Male"/>
    <n v="83"/>
    <n v="83"/>
    <s v="3High"/>
    <s v="High"/>
    <n v="2"/>
    <n v="2"/>
    <s v="Sales Executive"/>
    <s v="Sales Executive"/>
    <s v="4Very High"/>
    <s v="Very High"/>
    <s v="Divorced"/>
    <s v="Divorced"/>
    <n v="4127"/>
    <n v="4127"/>
    <n v="19188"/>
    <n v="19188"/>
    <n v="2"/>
    <n v="2"/>
    <s v="No"/>
    <s v="No"/>
    <n v="18"/>
    <n v="18"/>
    <s v="3Excellent"/>
    <s v="Excellent"/>
    <s v="4Very High"/>
    <s v="Very High"/>
    <n v="6"/>
    <n v="6"/>
    <s v="3Better"/>
    <s v="Better"/>
    <s v="No"/>
    <x v="1"/>
  </r>
  <r>
    <n v="2746"/>
    <n v="43"/>
    <n v="43"/>
    <s v="Non-Travel"/>
    <s v="Non-Travel"/>
    <n v="343"/>
    <n v="343"/>
    <s v="Research &amp; Development"/>
    <x v="1"/>
    <n v="9"/>
    <n v="9"/>
    <s v="3Bachelor"/>
    <s v="Bachelor"/>
    <s v="Life Sciences"/>
    <s v="Life Sciences"/>
    <s v="1Low"/>
    <s v="Low"/>
    <s v="Male"/>
    <s v="Male"/>
    <n v="52"/>
    <n v="52"/>
    <s v="3High"/>
    <s v="High"/>
    <n v="1"/>
    <n v="1"/>
    <s v="Research Scientist"/>
    <s v="Research Scientist"/>
    <s v="3High"/>
    <s v="High"/>
    <s v="Single"/>
    <s v="Single"/>
    <n v="2438"/>
    <n v="2438"/>
    <n v="24978"/>
    <n v="24978"/>
    <n v="4"/>
    <n v="4"/>
    <s v="No"/>
    <s v="No"/>
    <n v="13"/>
    <n v="13"/>
    <s v="3Excellent"/>
    <s v="Excellent"/>
    <s v="3High"/>
    <s v="High"/>
    <n v="2"/>
    <n v="2"/>
    <s v="2Good"/>
    <s v="Good"/>
    <s v="No"/>
    <x v="1"/>
  </r>
  <r>
    <n v="2747"/>
    <n v="41"/>
    <n v="41"/>
    <s v="Travel_Rarely"/>
    <s v="Travel_Rarely"/>
    <n v="447"/>
    <n v="447"/>
    <m/>
    <x v="1"/>
    <n v="5"/>
    <n v="5"/>
    <s v="3Bachelor"/>
    <s v="Bachelor"/>
    <s v="Life Sciences"/>
    <s v="Life Sciences"/>
    <s v="2Medium"/>
    <s v="Medium"/>
    <s v="Male"/>
    <s v="Male"/>
    <n v="85"/>
    <n v="85"/>
    <s v="4Very High"/>
    <s v="Very High"/>
    <n v="2"/>
    <n v="2"/>
    <s v="Healthcare Representative"/>
    <s v="Healthcare Representative"/>
    <s v="2Medium"/>
    <s v="Medium"/>
    <s v="Single"/>
    <s v="Single"/>
    <n v="6870"/>
    <n v="6870"/>
    <n v="15530"/>
    <n v="15530"/>
    <n v="3"/>
    <n v="3"/>
    <s v="No"/>
    <s v="No"/>
    <n v="12"/>
    <n v="12"/>
    <s v="3Excellent"/>
    <s v="Excellent"/>
    <s v="1Low"/>
    <s v="Low"/>
    <n v="3"/>
    <n v="3"/>
    <s v="1Bad"/>
    <s v="Bad"/>
    <s v="No"/>
    <x v="1"/>
  </r>
  <r>
    <n v="2748"/>
    <n v="41"/>
    <n v="41"/>
    <s v="Travel_Rarely"/>
    <s v="Travel_Rarely"/>
    <n v="796"/>
    <n v="796"/>
    <s v="Sales"/>
    <x v="0"/>
    <n v="4"/>
    <n v="4"/>
    <s v="1Below College"/>
    <s v="Below College"/>
    <s v="Marketing"/>
    <s v="Marketing"/>
    <s v="3High"/>
    <s v="High"/>
    <m/>
    <s v="Male"/>
    <n v="81"/>
    <n v="81"/>
    <s v="3High"/>
    <s v="High"/>
    <n v="3"/>
    <n v="3"/>
    <s v="Sales Executive"/>
    <s v="Sales Executive"/>
    <s v="3High"/>
    <s v="High"/>
    <s v="Divorced"/>
    <s v="Divorced"/>
    <n v="10447"/>
    <n v="10447"/>
    <n v="26458"/>
    <n v="26458"/>
    <n v="0"/>
    <n v="0"/>
    <s v="Yes"/>
    <s v="Yes"/>
    <n v="13"/>
    <n v="13"/>
    <s v="3Excellent"/>
    <s v="Excellent"/>
    <s v="4Very High"/>
    <s v="Very High"/>
    <n v="3"/>
    <n v="3"/>
    <s v="4Best"/>
    <s v="Best"/>
    <s v="No"/>
    <x v="1"/>
  </r>
  <r>
    <n v="2749"/>
    <n v="30"/>
    <n v="30"/>
    <s v="Travel_Rarely"/>
    <s v="Travel_Rarely"/>
    <n v="1092"/>
    <n v="1092"/>
    <s v="Research &amp; Development"/>
    <x v="1"/>
    <n v="10"/>
    <n v="10"/>
    <s v="3Bachelor"/>
    <s v="Bachelor"/>
    <s v="Medical"/>
    <s v="Medical"/>
    <s v="1Low"/>
    <s v="Low"/>
    <s v="Female"/>
    <s v="Female"/>
    <n v="64"/>
    <n v="64"/>
    <s v="3High"/>
    <s v="High"/>
    <n v="3"/>
    <n v="3"/>
    <s v="Manufacturing Director"/>
    <s v="Manufacturing Director"/>
    <s v="3High"/>
    <s v="High"/>
    <s v="Single"/>
    <s v="Single"/>
    <n v="9667"/>
    <n v="9667"/>
    <n v="2739"/>
    <n v="2739"/>
    <n v="9"/>
    <n v="9"/>
    <s v="No"/>
    <s v="No"/>
    <n v="14"/>
    <n v="14"/>
    <s v="3Excellent"/>
    <s v="Excellent"/>
    <s v="2Medium"/>
    <s v="Medium"/>
    <n v="3"/>
    <n v="3"/>
    <s v="3Better"/>
    <s v="Better"/>
    <s v="No"/>
    <x v="1"/>
  </r>
  <r>
    <n v="2750"/>
    <n v="26"/>
    <n v="26"/>
    <s v="Travel_Rarely"/>
    <s v="Travel_Rarely"/>
    <n v="920"/>
    <n v="920"/>
    <s v="Human Resources"/>
    <x v="2"/>
    <n v="20"/>
    <n v="20"/>
    <s v="2College"/>
    <s v="College"/>
    <s v="Medical"/>
    <s v="Medical"/>
    <s v="4Ver High"/>
    <s v="Ver High"/>
    <s v="Female"/>
    <s v="Female"/>
    <n v="69"/>
    <n v="69"/>
    <s v="3High"/>
    <s v="High"/>
    <n v="1"/>
    <n v="1"/>
    <s v="Human Resources"/>
    <s v="Human Resources"/>
    <s v="2Medium"/>
    <s v="Medium"/>
    <s v="Married"/>
    <s v="Married"/>
    <n v="2148"/>
    <n v="2148"/>
    <n v="6889"/>
    <n v="6889"/>
    <n v="0"/>
    <n v="0"/>
    <s v="Yes"/>
    <s v="Yes"/>
    <n v="11"/>
    <n v="11"/>
    <s v="3Excellent"/>
    <s v="Excellent"/>
    <s v="3High"/>
    <s v="High"/>
    <n v="3"/>
    <n v="3"/>
    <s v="3Better"/>
    <s v="Better"/>
    <s v="Yes"/>
    <x v="0"/>
  </r>
  <r>
    <n v="2751"/>
    <n v="46"/>
    <n v="46"/>
    <s v="Travel_Rarely"/>
    <s v="Travel_Rarely"/>
    <n v="261"/>
    <n v="261"/>
    <s v="Research &amp; Development"/>
    <x v="1"/>
    <n v="21"/>
    <n v="21"/>
    <s v="2College"/>
    <s v="College"/>
    <s v="Medical"/>
    <s v="Medical"/>
    <s v="4Ver High"/>
    <s v="Ver High"/>
    <s v="Female"/>
    <s v="Female"/>
    <n v="66"/>
    <n v="66"/>
    <s v="3High"/>
    <s v="High"/>
    <n v="2"/>
    <n v="2"/>
    <s v="Healthcare Representative"/>
    <s v="Healthcare Representative"/>
    <s v="2Medium"/>
    <s v="Medium"/>
    <s v="Married"/>
    <s v="Married"/>
    <n v="8926"/>
    <n v="8926"/>
    <n v="10842"/>
    <n v="10842"/>
    <n v="4"/>
    <n v="4"/>
    <s v="No"/>
    <s v="No"/>
    <n v="22"/>
    <n v="22"/>
    <s v="4Outstanding"/>
    <s v="Outstanding"/>
    <s v="4Very High"/>
    <s v="Very High"/>
    <n v="2"/>
    <n v="2"/>
    <s v="4Best"/>
    <s v="Best"/>
    <s v="Yes"/>
    <x v="0"/>
  </r>
  <r>
    <n v="2752"/>
    <n v="40"/>
    <n v="40"/>
    <s v="Travel_Rarely"/>
    <s v="Travel_Rarely"/>
    <n v="1194"/>
    <n v="1194"/>
    <s v="Research &amp; Development"/>
    <x v="1"/>
    <n v="1"/>
    <n v="1"/>
    <s v="3Bachelor"/>
    <s v="Bachelor"/>
    <s v="Life Sciences"/>
    <s v="Life Sciences"/>
    <s v="3High"/>
    <s v="High"/>
    <s v="Female"/>
    <s v="Female"/>
    <n v="52"/>
    <n v="52"/>
    <s v="3High"/>
    <s v="High"/>
    <n v="2"/>
    <n v="2"/>
    <s v="Healthcare Representative"/>
    <s v="Healthcare Representative"/>
    <s v="4Very High"/>
    <s v="Very High"/>
    <s v="Divorced"/>
    <s v="Divorced"/>
    <n v="6513"/>
    <n v="6513"/>
    <n v="9060"/>
    <n v="9060"/>
    <n v="4"/>
    <n v="4"/>
    <s v="No"/>
    <s v="No"/>
    <n v="17"/>
    <n v="17"/>
    <s v="3Excellent"/>
    <s v="Excellent"/>
    <s v="4Very High"/>
    <s v="Very High"/>
    <n v="3"/>
    <n v="3"/>
    <s v="3Better"/>
    <s v="Better"/>
    <s v="No"/>
    <x v="1"/>
  </r>
  <r>
    <n v="2753"/>
    <n v="34"/>
    <n v="34"/>
    <s v="Travel_Rarely"/>
    <s v="Travel_Rarely"/>
    <n v="810"/>
    <n v="810"/>
    <s v="Sales"/>
    <x v="0"/>
    <n v="8"/>
    <n v="8"/>
    <s v="2College"/>
    <s v="College"/>
    <s v="Technical Degree"/>
    <s v="Technical Degree"/>
    <s v="2Medium"/>
    <s v="Medium"/>
    <s v="Male"/>
    <s v="Male"/>
    <n v="92"/>
    <n v="92"/>
    <s v="4Very High"/>
    <s v="Very High"/>
    <n v="2"/>
    <n v="2"/>
    <s v="Sales Executive"/>
    <s v="Sales Executive"/>
    <s v="3High"/>
    <s v="High"/>
    <s v="Married"/>
    <s v="Married"/>
    <n v="6799"/>
    <n v="6799"/>
    <n v="22128"/>
    <n v="22128"/>
    <m/>
    <n v="1"/>
    <s v="No"/>
    <s v="No"/>
    <n v="21"/>
    <n v="21"/>
    <s v="4Outstanding"/>
    <s v="Outstanding"/>
    <s v="3High"/>
    <s v="High"/>
    <n v="5"/>
    <n v="5"/>
    <s v="3Better"/>
    <s v="Better"/>
    <s v="No"/>
    <x v="1"/>
  </r>
  <r>
    <n v="2754"/>
    <n v="58"/>
    <n v="58"/>
    <s v="Non-Travel"/>
    <s v="Non-Travel"/>
    <n v="350"/>
    <n v="350"/>
    <s v="Sales"/>
    <x v="0"/>
    <n v="2"/>
    <n v="2"/>
    <s v="3Bachelor"/>
    <s v="Bachelor"/>
    <s v="Medical"/>
    <s v="Medical"/>
    <s v="2Medium"/>
    <s v="Medium"/>
    <s v="Male"/>
    <s v="Male"/>
    <n v="52"/>
    <n v="52"/>
    <s v="3High"/>
    <s v="High"/>
    <n v="4"/>
    <n v="4"/>
    <s v="Manager"/>
    <s v="Manager"/>
    <s v="2Medium"/>
    <s v="Medium"/>
    <s v="Divorced"/>
    <s v="Divorced"/>
    <n v="16291"/>
    <n v="16291"/>
    <m/>
    <n v="14436.693360711841"/>
    <n v="4"/>
    <n v="4"/>
    <s v="No"/>
    <s v="No"/>
    <n v="22"/>
    <n v="22"/>
    <s v="4Outstanding"/>
    <s v="Outstanding"/>
    <s v="4Very High"/>
    <s v="Very High"/>
    <n v="0"/>
    <n v="0"/>
    <s v="2Good"/>
    <s v="Good"/>
    <s v="No"/>
    <x v="1"/>
  </r>
  <r>
    <n v="2755"/>
    <n v="35"/>
    <n v="35"/>
    <s v="Travel_Rarely"/>
    <s v="Travel_Rarely"/>
    <n v="185"/>
    <n v="185"/>
    <s v="Research &amp; Development"/>
    <x v="1"/>
    <n v="23"/>
    <n v="23"/>
    <s v="4Master"/>
    <s v="Master"/>
    <s v="Medical"/>
    <s v="Medical"/>
    <s v="2Medium"/>
    <s v="Medium"/>
    <s v="Male"/>
    <s v="Male"/>
    <n v="91"/>
    <n v="91"/>
    <s v="1Low"/>
    <s v="Low"/>
    <n v="1"/>
    <n v="1"/>
    <s v="Laboratory Technician"/>
    <s v="Laboratory Technician"/>
    <s v="3High"/>
    <s v="High"/>
    <s v="Married"/>
    <s v="Married"/>
    <n v="2705"/>
    <n v="2705"/>
    <n v="9696"/>
    <n v="9696"/>
    <n v="0"/>
    <n v="0"/>
    <s v="No"/>
    <s v="No"/>
    <n v="16"/>
    <n v="16"/>
    <s v="3Excellent"/>
    <s v="Excellent"/>
    <s v="2Medium"/>
    <s v="Medium"/>
    <n v="2"/>
    <n v="2"/>
    <s v="4Best"/>
    <s v="Best"/>
    <s v="No"/>
    <x v="1"/>
  </r>
  <r>
    <n v="2756"/>
    <n v="47"/>
    <n v="47"/>
    <s v="Travel_Rarely"/>
    <s v="Travel_Rarely"/>
    <n v="1001"/>
    <n v="1001"/>
    <s v="Research &amp; Development"/>
    <x v="1"/>
    <n v="4"/>
    <n v="4"/>
    <s v="3Bachelor"/>
    <s v="Bachelor"/>
    <s v="Life Sciences"/>
    <s v="Life Sciences"/>
    <s v="3High"/>
    <s v="High"/>
    <s v="Female"/>
    <s v="Female"/>
    <n v="92"/>
    <n v="92"/>
    <s v="2Medium"/>
    <s v="Medium"/>
    <n v="3"/>
    <n v="3"/>
    <s v="Manufacturing Director"/>
    <s v="Manufacturing Director"/>
    <s v="2Medium"/>
    <s v="Medium"/>
    <s v="Divorced"/>
    <s v="Divorced"/>
    <n v="10333"/>
    <n v="10333"/>
    <n v="19271"/>
    <n v="19271"/>
    <n v="8"/>
    <n v="8"/>
    <s v="Yes"/>
    <s v="Yes"/>
    <n v="12"/>
    <n v="12"/>
    <s v="3Excellent"/>
    <s v="Excellent"/>
    <s v="3High"/>
    <s v="High"/>
    <n v="4"/>
    <n v="4"/>
    <s v="3Better"/>
    <s v="Better"/>
    <s v="No"/>
    <x v="1"/>
  </r>
  <r>
    <n v="2757"/>
    <n v="40"/>
    <n v="40"/>
    <s v="Travel_Rarely"/>
    <s v="Travel_Rarely"/>
    <n v="750"/>
    <n v="750"/>
    <s v="Research &amp; Development"/>
    <x v="1"/>
    <n v="12"/>
    <n v="12"/>
    <s v="3Bachelor"/>
    <s v="Bachelor"/>
    <s v="Life Sciences"/>
    <s v="Life Sciences"/>
    <s v="2Medium"/>
    <s v="Medium"/>
    <s v="Female"/>
    <s v="Female"/>
    <n v="47"/>
    <n v="47"/>
    <s v="3High"/>
    <s v="High"/>
    <n v="2"/>
    <n v="2"/>
    <m/>
    <s v="Sales Executive"/>
    <s v="1Low"/>
    <s v="Low"/>
    <s v="Divorced"/>
    <s v="Divorced"/>
    <n v="4448"/>
    <n v="4448"/>
    <n v="10748"/>
    <n v="10748"/>
    <n v="2"/>
    <n v="2"/>
    <s v="No"/>
    <s v="No"/>
    <n v="12"/>
    <n v="12"/>
    <s v="3Excellent"/>
    <s v="Excellent"/>
    <s v="2Medium"/>
    <s v="Medium"/>
    <n v="3"/>
    <n v="3"/>
    <s v="3Better"/>
    <s v="Better"/>
    <s v="No"/>
    <x v="1"/>
  </r>
  <r>
    <n v="2758"/>
    <n v="54"/>
    <n v="54"/>
    <s v="Travel_Rarely"/>
    <s v="Travel_Rarely"/>
    <n v="431"/>
    <n v="431"/>
    <s v="Research &amp; Development"/>
    <x v="1"/>
    <n v="7"/>
    <n v="7"/>
    <s v="4Master"/>
    <s v="Master"/>
    <s v="Medical"/>
    <s v="Medical"/>
    <s v="4Ver High"/>
    <s v="Ver High"/>
    <s v="Female"/>
    <s v="Female"/>
    <n v="68"/>
    <n v="68"/>
    <s v="3High"/>
    <s v="High"/>
    <n v="2"/>
    <n v="2"/>
    <s v="Research Scientist"/>
    <s v="Research Scientist"/>
    <s v="4Very High"/>
    <s v="Very High"/>
    <s v="Married"/>
    <s v="Married"/>
    <n v="6854"/>
    <n v="6854"/>
    <n v="15696"/>
    <n v="15696"/>
    <n v="4"/>
    <n v="4"/>
    <s v="No"/>
    <s v="No"/>
    <n v="15"/>
    <n v="15"/>
    <m/>
    <s v="Excellent"/>
    <s v="2Medium"/>
    <s v="Medium"/>
    <n v="2"/>
    <n v="2"/>
    <s v="2Good"/>
    <s v="Good"/>
    <s v="No"/>
    <x v="1"/>
  </r>
  <r>
    <n v="2759"/>
    <n v="31"/>
    <n v="31"/>
    <s v="Travel_Frequently"/>
    <s v="Travel_Frequently"/>
    <n v="1125"/>
    <n v="1125"/>
    <s v="Sales"/>
    <x v="0"/>
    <n v="7"/>
    <n v="7"/>
    <s v="4Master"/>
    <s v="Master"/>
    <s v="Marketing"/>
    <s v="Marketing"/>
    <s v="1Low"/>
    <s v="Low"/>
    <s v="Female"/>
    <s v="Female"/>
    <n v="68"/>
    <n v="68"/>
    <s v="3High"/>
    <s v="High"/>
    <n v="3"/>
    <n v="3"/>
    <s v="Sales Executive"/>
    <s v="Sales Executive"/>
    <s v="1Low"/>
    <s v="Low"/>
    <s v="Married"/>
    <s v="Married"/>
    <n v="9637"/>
    <n v="9637"/>
    <n v="8277"/>
    <n v="8277"/>
    <n v="2"/>
    <n v="2"/>
    <s v="No"/>
    <s v="No"/>
    <n v="14"/>
    <n v="14"/>
    <s v="3Excellent"/>
    <s v="Excellent"/>
    <s v="4Very High"/>
    <s v="Very High"/>
    <n v="3"/>
    <n v="3"/>
    <s v="3Better"/>
    <s v="Better"/>
    <s v="No"/>
    <x v="1"/>
  </r>
  <r>
    <n v="2760"/>
    <n v="28"/>
    <n v="28"/>
    <s v="Travel_Rarely"/>
    <s v="Travel_Rarely"/>
    <n v="1217"/>
    <n v="1217"/>
    <s v="Research &amp; Development"/>
    <x v="1"/>
    <m/>
    <n v="6.5817958901025673"/>
    <s v="3Bachelor"/>
    <s v="Bachelor"/>
    <s v="Medical"/>
    <s v="Medical"/>
    <s v="3High"/>
    <s v="High"/>
    <s v="Female"/>
    <s v="Female"/>
    <n v="67"/>
    <n v="67"/>
    <s v="3High"/>
    <s v="High"/>
    <n v="1"/>
    <n v="1"/>
    <s v="Research Scientist"/>
    <s v="Research Scientist"/>
    <s v="1Low"/>
    <s v="Low"/>
    <s v="Married"/>
    <s v="Married"/>
    <n v="3591"/>
    <n v="3591"/>
    <n v="12719"/>
    <n v="12719"/>
    <n v="1"/>
    <n v="1"/>
    <s v="No"/>
    <s v="No"/>
    <n v="25"/>
    <n v="25"/>
    <s v="4Outstanding"/>
    <s v="Outstanding"/>
    <s v="3High"/>
    <s v="High"/>
    <n v="3"/>
    <n v="3"/>
    <s v="3Better"/>
    <s v="Better"/>
    <s v="No"/>
    <x v="1"/>
  </r>
  <r>
    <n v="2761"/>
    <n v="38"/>
    <n v="38"/>
    <s v="Travel_Rarely"/>
    <s v="Travel_Rarely"/>
    <n v="723"/>
    <n v="723"/>
    <s v="Sales"/>
    <x v="0"/>
    <n v="2"/>
    <n v="2"/>
    <s v="4Master"/>
    <s v="Master"/>
    <s v="Marketing"/>
    <s v="Marketing"/>
    <s v="2Medium"/>
    <s v="Medium"/>
    <s v="Female"/>
    <s v="Female"/>
    <n v="77"/>
    <n v="77"/>
    <s v="1Low"/>
    <s v="Low"/>
    <n v="2"/>
    <n v="2"/>
    <s v="Sales Representative"/>
    <s v="Sales Representative"/>
    <s v="4Very High"/>
    <s v="Very High"/>
    <s v="Married"/>
    <s v="Married"/>
    <n v="5405"/>
    <n v="5405"/>
    <n v="4244"/>
    <n v="4244"/>
    <n v="2"/>
    <n v="2"/>
    <s v="Yes"/>
    <s v="Yes"/>
    <n v="20"/>
    <n v="20"/>
    <s v="4Outstanding"/>
    <s v="Outstanding"/>
    <s v="1Low"/>
    <s v="Low"/>
    <n v="4"/>
    <n v="4"/>
    <s v="2Good"/>
    <s v="Good"/>
    <s v="No"/>
    <x v="1"/>
  </r>
  <r>
    <n v="2762"/>
    <n v="26"/>
    <n v="26"/>
    <s v="Travel_Rarely"/>
    <s v="Travel_Rarely"/>
    <n v="572"/>
    <n v="572"/>
    <s v="Sales"/>
    <x v="0"/>
    <n v="10"/>
    <n v="10"/>
    <s v="3Bachelor"/>
    <s v="Bachelor"/>
    <s v="Medical"/>
    <s v="Medical"/>
    <s v="3High"/>
    <s v="High"/>
    <s v="Male"/>
    <s v="Male"/>
    <n v="46"/>
    <n v="46"/>
    <s v="3High"/>
    <s v="High"/>
    <n v="2"/>
    <n v="2"/>
    <s v="Sales Executive"/>
    <s v="Sales Executive"/>
    <s v="4Very High"/>
    <s v="Very High"/>
    <s v="Single"/>
    <s v="Single"/>
    <n v="4684"/>
    <n v="4684"/>
    <n v="9125"/>
    <n v="9125"/>
    <n v="1"/>
    <n v="1"/>
    <s v="No"/>
    <s v="No"/>
    <n v="13"/>
    <n v="13"/>
    <s v="3Excellent"/>
    <s v="Excellent"/>
    <s v="1Low"/>
    <s v="Low"/>
    <n v="4"/>
    <n v="4"/>
    <s v="3Better"/>
    <s v="Better"/>
    <s v="No"/>
    <x v="1"/>
  </r>
  <r>
    <n v="2763"/>
    <n v="58"/>
    <n v="58"/>
    <s v="Travel_Frequently"/>
    <s v="Travel_Frequently"/>
    <n v="1216"/>
    <n v="1216"/>
    <s v="Research &amp; Development"/>
    <x v="1"/>
    <n v="15"/>
    <n v="15"/>
    <s v="4Master"/>
    <s v="Master"/>
    <s v="Life Sciences"/>
    <s v="Life Sciences"/>
    <m/>
    <s v="High"/>
    <s v="Male"/>
    <s v="Male"/>
    <n v="87"/>
    <n v="87"/>
    <s v="3High"/>
    <s v="High"/>
    <n v="4"/>
    <n v="4"/>
    <s v="Research Director"/>
    <s v="Research Director"/>
    <s v="3High"/>
    <s v="High"/>
    <s v="Married"/>
    <s v="Married"/>
    <n v="15787"/>
    <n v="15787"/>
    <n v="21624"/>
    <n v="21624"/>
    <n v="2"/>
    <n v="2"/>
    <s v="Yes"/>
    <s v="Yes"/>
    <n v="14"/>
    <n v="14"/>
    <s v="3Excellent"/>
    <s v="Excellent"/>
    <s v="2Medium"/>
    <s v="Medium"/>
    <n v="3"/>
    <n v="3"/>
    <s v="3Better"/>
    <s v="Better"/>
    <s v="No"/>
    <x v="1"/>
  </r>
  <r>
    <n v="2764"/>
    <n v="18"/>
    <n v="18"/>
    <s v="Non-Travel"/>
    <s v="Non-Travel"/>
    <n v="1431"/>
    <n v="1431"/>
    <s v="Research &amp; Development"/>
    <x v="1"/>
    <n v="14"/>
    <n v="14"/>
    <s v="3Bachelor"/>
    <s v="Bachelor"/>
    <s v="Medical"/>
    <s v="Medical"/>
    <s v="2Medium"/>
    <s v="Medium"/>
    <s v="Female"/>
    <s v="Female"/>
    <n v="33"/>
    <n v="33"/>
    <s v="3High"/>
    <s v="High"/>
    <n v="1"/>
    <n v="1"/>
    <s v="Research Scientist"/>
    <s v="Research Scientist"/>
    <s v="3High"/>
    <s v="High"/>
    <s v="Single"/>
    <s v="Single"/>
    <n v="1514"/>
    <n v="1514"/>
    <n v="8018"/>
    <n v="8018"/>
    <n v="1"/>
    <n v="1"/>
    <s v="No"/>
    <s v="No"/>
    <n v="16"/>
    <n v="16"/>
    <s v="3Excellent"/>
    <s v="Excellent"/>
    <s v="3High"/>
    <s v="High"/>
    <n v="4"/>
    <n v="4"/>
    <s v="1Bad"/>
    <s v="Bad"/>
    <s v="No"/>
    <x v="1"/>
  </r>
  <r>
    <n v="2765"/>
    <n v="31"/>
    <n v="31"/>
    <s v="Travel_Rarely"/>
    <s v="Travel_Rarely"/>
    <n v="359"/>
    <n v="359"/>
    <s v="Human Resources"/>
    <x v="2"/>
    <n v="18"/>
    <n v="18"/>
    <s v="5Doctor"/>
    <s v="Doctor"/>
    <s v="Human Resources"/>
    <s v="Human Resources"/>
    <s v="4Ver High"/>
    <s v="Ver High"/>
    <s v="Male"/>
    <s v="Male"/>
    <n v="89"/>
    <n v="89"/>
    <s v="4Very High"/>
    <s v="Very High"/>
    <n v="1"/>
    <n v="1"/>
    <s v="Human Resources"/>
    <s v="Human Resources"/>
    <s v="1Low"/>
    <s v="Low"/>
    <s v="Married"/>
    <s v="Married"/>
    <n v="2956"/>
    <n v="2956"/>
    <n v="21495"/>
    <n v="21495"/>
    <n v="0"/>
    <n v="0"/>
    <s v="No"/>
    <s v="No"/>
    <n v="17"/>
    <n v="17"/>
    <s v="3Excellent"/>
    <s v="Excellent"/>
    <s v="3High"/>
    <s v="High"/>
    <n v="4"/>
    <n v="4"/>
    <s v="3Better"/>
    <s v="Better"/>
    <s v="Yes"/>
    <x v="0"/>
  </r>
  <r>
    <n v="2766"/>
    <n v="29"/>
    <n v="29"/>
    <s v="Travel_Rarely"/>
    <s v="Travel_Rarely"/>
    <n v="350"/>
    <n v="350"/>
    <s v="Human Resources"/>
    <x v="2"/>
    <n v="13"/>
    <n v="13"/>
    <s v="3Bachelor"/>
    <s v="Bachelor"/>
    <s v="Human Resources"/>
    <s v="Human Resources"/>
    <s v="1Low"/>
    <s v="Low"/>
    <s v="Male"/>
    <s v="Male"/>
    <n v="56"/>
    <n v="56"/>
    <s v="2Medium"/>
    <s v="Medium"/>
    <n v="1"/>
    <n v="1"/>
    <s v="Human Resources"/>
    <s v="Human Resources"/>
    <s v="1Low"/>
    <s v="Low"/>
    <s v="Divorced"/>
    <s v="Divorced"/>
    <n v="2335"/>
    <n v="2335"/>
    <n v="3157"/>
    <n v="3157"/>
    <n v="4"/>
    <n v="4"/>
    <s v="Yes"/>
    <s v="Yes"/>
    <n v="15"/>
    <n v="15"/>
    <s v="3Excellent"/>
    <s v="Excellent"/>
    <s v="4Very High"/>
    <s v="Very High"/>
    <n v="3"/>
    <n v="3"/>
    <s v="3Better"/>
    <s v="Better"/>
    <s v="Yes"/>
    <x v="0"/>
  </r>
  <r>
    <n v="2767"/>
    <n v="45"/>
    <n v="45"/>
    <s v="Non-Travel"/>
    <s v="Non-Travel"/>
    <n v="589"/>
    <n v="589"/>
    <s v="Sales"/>
    <x v="0"/>
    <n v="2"/>
    <n v="2"/>
    <s v="4Master"/>
    <s v="Master"/>
    <s v="Life Sciences"/>
    <s v="Life Sciences"/>
    <s v="3High"/>
    <s v="High"/>
    <s v="Female"/>
    <s v="Female"/>
    <n v="67"/>
    <n v="67"/>
    <s v="3High"/>
    <s v="High"/>
    <n v="2"/>
    <n v="2"/>
    <s v="Sales Executive"/>
    <s v="Sales Executive"/>
    <s v="3High"/>
    <s v="High"/>
    <s v="Married"/>
    <s v="Married"/>
    <n v="5154"/>
    <n v="5154"/>
    <n v="19665"/>
    <n v="19665"/>
    <n v="4"/>
    <n v="4"/>
    <s v="No"/>
    <s v="No"/>
    <n v="22"/>
    <n v="22"/>
    <s v="4Outstanding"/>
    <s v="Outstanding"/>
    <s v="2Medium"/>
    <s v="Medium"/>
    <n v="3"/>
    <n v="3"/>
    <s v="4Best"/>
    <s v="Best"/>
    <s v="No"/>
    <x v="1"/>
  </r>
  <r>
    <n v="2768"/>
    <n v="36"/>
    <n v="36"/>
    <s v="Travel_Rarely"/>
    <s v="Travel_Rarely"/>
    <n v="430"/>
    <n v="430"/>
    <s v="Research &amp; Development"/>
    <x v="1"/>
    <n v="2"/>
    <n v="2"/>
    <s v="4Master"/>
    <s v="Master"/>
    <s v="Other"/>
    <s v="Other"/>
    <s v="4Ver High"/>
    <s v="Ver High"/>
    <s v="Female"/>
    <s v="Female"/>
    <n v="73"/>
    <n v="73"/>
    <s v="3High"/>
    <s v="High"/>
    <n v="2"/>
    <n v="2"/>
    <s v="Research Scientist"/>
    <s v="Research Scientist"/>
    <s v="2Medium"/>
    <s v="Medium"/>
    <s v="Married"/>
    <s v="Married"/>
    <n v="6962"/>
    <n v="6962"/>
    <n v="19573"/>
    <n v="19573"/>
    <n v="4"/>
    <n v="4"/>
    <s v="Yes"/>
    <s v="Yes"/>
    <n v="22"/>
    <n v="22"/>
    <s v="4Outstanding"/>
    <s v="Outstanding"/>
    <s v="4Very High"/>
    <s v="Very High"/>
    <n v="2"/>
    <n v="2"/>
    <s v="3Better"/>
    <s v="Better"/>
    <s v="No"/>
    <x v="1"/>
  </r>
  <r>
    <n v="2769"/>
    <n v="43"/>
    <n v="43"/>
    <s v="Travel_Frequently"/>
    <s v="Travel_Frequently"/>
    <n v="1422"/>
    <n v="1422"/>
    <s v="Sales"/>
    <x v="0"/>
    <n v="2"/>
    <n v="2"/>
    <s v="4Master"/>
    <s v="Master"/>
    <s v="Life Sciences"/>
    <s v="Life Sciences"/>
    <s v="1Low"/>
    <s v="Low"/>
    <s v="Male"/>
    <s v="Male"/>
    <n v="92"/>
    <n v="92"/>
    <s v="3High"/>
    <s v="High"/>
    <n v="2"/>
    <n v="2"/>
    <s v="Sales Executive"/>
    <s v="Sales Executive"/>
    <s v="4Very High"/>
    <s v="Very High"/>
    <s v="Married"/>
    <s v="Married"/>
    <n v="5675"/>
    <n v="5675"/>
    <n v="19246"/>
    <n v="19246"/>
    <n v="1"/>
    <n v="1"/>
    <s v="No"/>
    <s v="No"/>
    <n v="20"/>
    <n v="20"/>
    <s v="4Outstanding"/>
    <s v="Outstanding"/>
    <s v="3High"/>
    <s v="High"/>
    <n v="5"/>
    <n v="5"/>
    <s v="3Better"/>
    <s v="Better"/>
    <s v="No"/>
    <x v="1"/>
  </r>
  <r>
    <n v="2770"/>
    <n v="27"/>
    <n v="27"/>
    <s v="Travel_Frequently"/>
    <s v="Travel_Frequently"/>
    <n v="1297"/>
    <n v="1297"/>
    <s v="Research &amp; Development"/>
    <x v="1"/>
    <n v="5"/>
    <n v="5"/>
    <s v="2College"/>
    <s v="College"/>
    <s v="Life Sciences"/>
    <s v="Life Sciences"/>
    <s v="4Ver High"/>
    <s v="Ver High"/>
    <s v="Female"/>
    <s v="Female"/>
    <n v="53"/>
    <n v="53"/>
    <s v="3High"/>
    <s v="High"/>
    <n v="1"/>
    <n v="1"/>
    <m/>
    <s v="Sales Executive"/>
    <s v="4Very High"/>
    <s v="Very High"/>
    <s v="Single"/>
    <s v="Single"/>
    <n v="2379"/>
    <n v="2379"/>
    <n v="19826"/>
    <n v="19826"/>
    <n v="0"/>
    <n v="0"/>
    <s v="Yes"/>
    <s v="Yes"/>
    <n v="14"/>
    <n v="14"/>
    <s v="3Excellent"/>
    <s v="Excellent"/>
    <s v="3High"/>
    <s v="High"/>
    <n v="3"/>
    <n v="3"/>
    <s v="2Good"/>
    <s v="Good"/>
    <s v="No"/>
    <x v="1"/>
  </r>
  <r>
    <n v="2771"/>
    <n v="29"/>
    <n v="29"/>
    <s v="Travel_Frequently"/>
    <s v="Travel_Frequently"/>
    <n v="574"/>
    <n v="574"/>
    <s v="Research &amp; Development"/>
    <x v="1"/>
    <n v="20"/>
    <n v="20"/>
    <s v="1Below College"/>
    <s v="Below College"/>
    <s v="Medical"/>
    <s v="Medical"/>
    <s v="4Ver High"/>
    <s v="Ver High"/>
    <s v="Male"/>
    <s v="Male"/>
    <n v="40"/>
    <n v="40"/>
    <s v="3High"/>
    <s v="High"/>
    <n v="1"/>
    <n v="1"/>
    <s v="Laboratory Technician"/>
    <s v="Laboratory Technician"/>
    <s v="4Very High"/>
    <s v="Very High"/>
    <s v="Married"/>
    <s v="Married"/>
    <n v="3812"/>
    <n v="3812"/>
    <n v="7003"/>
    <n v="7003"/>
    <n v="1"/>
    <n v="1"/>
    <s v="No"/>
    <s v="No"/>
    <n v="13"/>
    <n v="13"/>
    <s v="3Excellent"/>
    <s v="Excellent"/>
    <s v="2Medium"/>
    <s v="Medium"/>
    <n v="3"/>
    <n v="3"/>
    <s v="4Best"/>
    <s v="Best"/>
    <s v="No"/>
    <x v="1"/>
  </r>
  <r>
    <n v="2772"/>
    <n v="32"/>
    <n v="32"/>
    <s v="Travel_Frequently"/>
    <s v="Travel_Frequently"/>
    <n v="1318"/>
    <n v="1318"/>
    <s v="Sales"/>
    <x v="0"/>
    <n v="10"/>
    <n v="10"/>
    <s v="4Master"/>
    <s v="Master"/>
    <s v="Marketing"/>
    <s v="Marketing"/>
    <s v="4Ver High"/>
    <s v="Ver High"/>
    <s v="Male"/>
    <s v="Male"/>
    <n v="79"/>
    <n v="79"/>
    <s v="3High"/>
    <s v="High"/>
    <n v="2"/>
    <n v="2"/>
    <s v="Sales Executive"/>
    <s v="Sales Executive"/>
    <s v="4Very High"/>
    <s v="Very High"/>
    <s v="Single"/>
    <s v="Single"/>
    <m/>
    <n v="6509.4320987654319"/>
    <n v="26075"/>
    <n v="26075"/>
    <n v="8"/>
    <n v="8"/>
    <s v="No"/>
    <s v="No"/>
    <n v="13"/>
    <n v="13"/>
    <s v="3Excellent"/>
    <s v="Excellent"/>
    <s v="3High"/>
    <s v="High"/>
    <n v="2"/>
    <n v="2"/>
    <s v="4Best"/>
    <s v="Best"/>
    <s v="No"/>
    <x v="1"/>
  </r>
  <r>
    <n v="2773"/>
    <n v="42"/>
    <n v="42"/>
    <s v="Non-Travel"/>
    <s v="Non-Travel"/>
    <n v="355"/>
    <n v="355"/>
    <s v="Research &amp; Development"/>
    <x v="1"/>
    <n v="10"/>
    <n v="10"/>
    <s v="4Master"/>
    <s v="Master"/>
    <s v="Technical Degree"/>
    <s v="Technical Degree"/>
    <s v="3High"/>
    <s v="High"/>
    <s v="Male"/>
    <s v="Male"/>
    <n v="38"/>
    <n v="38"/>
    <s v="3High"/>
    <s v="High"/>
    <n v="1"/>
    <n v="1"/>
    <s v="Research Scientist"/>
    <s v="Research Scientist"/>
    <s v="3High"/>
    <s v="High"/>
    <s v="Married"/>
    <s v="Married"/>
    <n v="2936"/>
    <n v="2936"/>
    <n v="6161"/>
    <n v="6161"/>
    <n v="3"/>
    <n v="3"/>
    <s v="No"/>
    <s v="No"/>
    <n v="22"/>
    <n v="22"/>
    <s v="4Outstanding"/>
    <s v="Outstanding"/>
    <s v="2Medium"/>
    <s v="Medium"/>
    <n v="1"/>
    <n v="1"/>
    <s v="2Good"/>
    <s v="Good"/>
    <s v="No"/>
    <x v="1"/>
  </r>
  <r>
    <n v="2774"/>
    <n v="47"/>
    <n v="47"/>
    <s v="Travel_Rarely"/>
    <s v="Travel_Rarely"/>
    <n v="207"/>
    <n v="207"/>
    <s v="Research &amp; Development"/>
    <x v="1"/>
    <n v="9"/>
    <n v="9"/>
    <s v="4Master"/>
    <s v="Master"/>
    <s v="Life Sciences"/>
    <s v="Life Sciences"/>
    <s v="2Medium"/>
    <s v="Medium"/>
    <s v="Female"/>
    <s v="Female"/>
    <n v="64"/>
    <n v="64"/>
    <s v="3High"/>
    <s v="High"/>
    <n v="1"/>
    <n v="1"/>
    <s v="Laboratory Technician"/>
    <s v="Laboratory Technician"/>
    <s v="3High"/>
    <s v="High"/>
    <s v="Single"/>
    <s v="Single"/>
    <n v="2105"/>
    <n v="2105"/>
    <n v="5411"/>
    <n v="5411"/>
    <n v="4"/>
    <n v="4"/>
    <s v="No"/>
    <s v="No"/>
    <n v="12"/>
    <n v="12"/>
    <s v="3Excellent"/>
    <s v="Excellent"/>
    <s v="3High"/>
    <s v="High"/>
    <n v="2"/>
    <n v="2"/>
    <m/>
    <s v="Better"/>
    <s v="No"/>
    <x v="1"/>
  </r>
  <r>
    <n v="2775"/>
    <n v="46"/>
    <n v="46"/>
    <s v="Travel_Rarely"/>
    <s v="Travel_Rarely"/>
    <n v="706"/>
    <n v="706"/>
    <s v="Research &amp; Development"/>
    <x v="1"/>
    <n v="2"/>
    <n v="2"/>
    <s v="2College"/>
    <s v="College"/>
    <s v="Life Sciences"/>
    <s v="Life Sciences"/>
    <s v="4Ver High"/>
    <s v="Ver High"/>
    <s v="Male"/>
    <s v="Male"/>
    <n v="82"/>
    <n v="82"/>
    <s v="3High"/>
    <s v="High"/>
    <n v="3"/>
    <n v="3"/>
    <s v="Manufacturing Director"/>
    <s v="Manufacturing Director"/>
    <s v="4Very High"/>
    <s v="Very High"/>
    <s v="Divorced"/>
    <s v="Divorced"/>
    <n v="8578"/>
    <n v="8578"/>
    <n v="19989"/>
    <n v="19989"/>
    <n v="3"/>
    <n v="3"/>
    <s v="No"/>
    <s v="No"/>
    <n v="14"/>
    <n v="14"/>
    <s v="3Excellent"/>
    <s v="Excellent"/>
    <s v="3High"/>
    <s v="High"/>
    <n v="4"/>
    <n v="4"/>
    <s v="2Good"/>
    <s v="Good"/>
    <s v="No"/>
    <x v="1"/>
  </r>
  <r>
    <n v="2776"/>
    <n v="28"/>
    <n v="28"/>
    <s v="Non-Travel"/>
    <s v="Non-Travel"/>
    <n v="280"/>
    <n v="280"/>
    <s v="Human Resources"/>
    <x v="2"/>
    <n v="1"/>
    <n v="1"/>
    <s v="2College"/>
    <s v="College"/>
    <s v="Life Sciences"/>
    <s v="Life Sciences"/>
    <s v="3High"/>
    <s v="High"/>
    <s v="Male"/>
    <s v="Male"/>
    <n v="43"/>
    <n v="43"/>
    <s v="3High"/>
    <s v="High"/>
    <n v="1"/>
    <n v="1"/>
    <s v="Human Resources"/>
    <s v="Human Resources"/>
    <s v="4Very High"/>
    <s v="Very High"/>
    <s v="Divorced"/>
    <s v="Divorced"/>
    <n v="2706"/>
    <n v="2706"/>
    <n v="10494"/>
    <n v="10494"/>
    <n v="1"/>
    <n v="1"/>
    <s v="No"/>
    <s v="No"/>
    <n v="15"/>
    <n v="15"/>
    <s v="3Excellent"/>
    <s v="Excellent"/>
    <s v="2Medium"/>
    <s v="Medium"/>
    <n v="2"/>
    <n v="2"/>
    <s v="3Better"/>
    <s v="Better"/>
    <s v="No"/>
    <x v="1"/>
  </r>
  <r>
    <n v="2777"/>
    <n v="29"/>
    <n v="29"/>
    <s v="Travel_Rarely"/>
    <s v="Travel_Rarely"/>
    <n v="726"/>
    <n v="726"/>
    <s v="Research &amp; Development"/>
    <x v="1"/>
    <n v="29"/>
    <n v="29"/>
    <s v="1Below College"/>
    <s v="Below College"/>
    <s v="Life Sciences"/>
    <s v="Life Sciences"/>
    <s v="4Ver High"/>
    <s v="Ver High"/>
    <s v="Male"/>
    <s v="Male"/>
    <n v="93"/>
    <n v="93"/>
    <s v="1Low"/>
    <s v="Low"/>
    <n v="2"/>
    <n v="2"/>
    <s v="Healthcare Representative"/>
    <s v="Healthcare Representative"/>
    <s v="3High"/>
    <s v="High"/>
    <s v="Divorced"/>
    <s v="Divorced"/>
    <n v="6384"/>
    <n v="6384"/>
    <n v="21143"/>
    <n v="21143"/>
    <n v="8"/>
    <n v="8"/>
    <s v="No"/>
    <s v="No"/>
    <n v="17"/>
    <n v="17"/>
    <s v="3Excellent"/>
    <s v="Excellent"/>
    <s v="4Very High"/>
    <s v="Very High"/>
    <n v="3"/>
    <n v="3"/>
    <s v="3Better"/>
    <s v="Better"/>
    <s v="No"/>
    <x v="1"/>
  </r>
  <r>
    <n v="2778"/>
    <n v="42"/>
    <n v="42"/>
    <s v="Travel_Rarely"/>
    <s v="Travel_Rarely"/>
    <n v="1142"/>
    <n v="1142"/>
    <s v="Research &amp; Development"/>
    <x v="1"/>
    <n v="8"/>
    <n v="8"/>
    <s v="3Bachelor"/>
    <s v="Bachelor"/>
    <s v="Life Sciences"/>
    <s v="Life Sciences"/>
    <s v="4Ver High"/>
    <s v="Ver High"/>
    <s v="Male"/>
    <s v="Male"/>
    <n v="81"/>
    <n v="81"/>
    <s v="3High"/>
    <s v="High"/>
    <n v="1"/>
    <n v="1"/>
    <s v="Laboratory Technician"/>
    <s v="Laboratory Technician"/>
    <s v="3High"/>
    <s v="High"/>
    <s v="Single"/>
    <s v="Single"/>
    <n v="3968"/>
    <n v="3968"/>
    <n v="13624"/>
    <n v="13624"/>
    <n v="4"/>
    <n v="4"/>
    <s v="No"/>
    <s v="No"/>
    <n v="13"/>
    <n v="13"/>
    <s v="3Excellent"/>
    <s v="Excellent"/>
    <s v="4Very High"/>
    <s v="Very High"/>
    <n v="3"/>
    <n v="3"/>
    <s v="3Better"/>
    <s v="Better"/>
    <s v="No"/>
    <x v="1"/>
  </r>
  <r>
    <n v="2779"/>
    <n v="32"/>
    <n v="32"/>
    <s v="Travel_Rarely"/>
    <s v="Travel_Rarely"/>
    <n v="414"/>
    <n v="414"/>
    <s v="Sales"/>
    <x v="0"/>
    <n v="2"/>
    <n v="2"/>
    <s v="4Master"/>
    <s v="Master"/>
    <s v="Marketing"/>
    <s v="Marketing"/>
    <s v="3High"/>
    <s v="High"/>
    <s v="Male"/>
    <s v="Male"/>
    <n v="82"/>
    <n v="82"/>
    <s v="2Medium"/>
    <s v="Medium"/>
    <n v="2"/>
    <n v="2"/>
    <s v="Sales Executive"/>
    <s v="Sales Executive"/>
    <s v="2Medium"/>
    <s v="Medium"/>
    <s v="Single"/>
    <s v="Single"/>
    <n v="9907"/>
    <n v="9907"/>
    <n v="26186"/>
    <n v="26186"/>
    <n v="7"/>
    <n v="7"/>
    <s v="Yes"/>
    <s v="Yes"/>
    <n v="12"/>
    <n v="12"/>
    <s v="3Excellent"/>
    <s v="Excellent"/>
    <s v="3High"/>
    <s v="High"/>
    <n v="3"/>
    <n v="3"/>
    <s v="2Good"/>
    <s v="Good"/>
    <s v="Yes"/>
    <x v="0"/>
  </r>
  <r>
    <n v="2780"/>
    <n v="46"/>
    <n v="46"/>
    <s v="Travel_Rarely"/>
    <s v="Travel_Rarely"/>
    <n v="1319"/>
    <n v="1319"/>
    <s v="Sales"/>
    <x v="0"/>
    <n v="3"/>
    <n v="3"/>
    <s v="3Bachelor"/>
    <s v="Bachelor"/>
    <s v="Technical Degree"/>
    <s v="Technical Degree"/>
    <s v="1Low"/>
    <s v="Low"/>
    <s v="Female"/>
    <s v="Female"/>
    <n v="45"/>
    <n v="45"/>
    <s v="4Very High"/>
    <s v="Very High"/>
    <n v="4"/>
    <n v="4"/>
    <s v="Sales Executive"/>
    <s v="Sales Executive"/>
    <s v="1Low"/>
    <s v="Low"/>
    <s v="Divorced"/>
    <s v="Divorced"/>
    <n v="13225"/>
    <n v="13225"/>
    <n v="7739"/>
    <n v="7739"/>
    <n v="2"/>
    <n v="2"/>
    <s v="No"/>
    <s v="No"/>
    <n v="12"/>
    <n v="12"/>
    <s v="3Excellent"/>
    <s v="Excellent"/>
    <s v="4Very High"/>
    <s v="Very High"/>
    <n v="5"/>
    <n v="5"/>
    <s v="3Better"/>
    <s v="Better"/>
    <s v="No"/>
    <x v="1"/>
  </r>
  <r>
    <n v="2781"/>
    <n v="27"/>
    <n v="27"/>
    <s v="Travel_Rarely"/>
    <s v="Travel_Rarely"/>
    <n v="728"/>
    <n v="728"/>
    <s v="Sales"/>
    <x v="0"/>
    <n v="23"/>
    <n v="23"/>
    <s v="1Below College"/>
    <s v="Below College"/>
    <s v="Medical"/>
    <s v="Medical"/>
    <s v="2Medium"/>
    <s v="Medium"/>
    <s v="Female"/>
    <s v="Female"/>
    <n v="36"/>
    <n v="36"/>
    <s v="2Medium"/>
    <s v="Medium"/>
    <n v="2"/>
    <n v="2"/>
    <s v="Sales Representative"/>
    <s v="Sales Representative"/>
    <s v="3High"/>
    <s v="High"/>
    <s v="Married"/>
    <s v="Married"/>
    <n v="3540"/>
    <n v="3540"/>
    <n v="7018"/>
    <n v="7018"/>
    <n v="1"/>
    <n v="1"/>
    <s v="No"/>
    <s v="No"/>
    <n v="21"/>
    <n v="21"/>
    <s v="4Outstanding"/>
    <s v="Outstanding"/>
    <s v="4Very High"/>
    <s v="Very High"/>
    <n v="5"/>
    <n v="5"/>
    <s v="3Better"/>
    <s v="Better"/>
    <s v="No"/>
    <x v="1"/>
  </r>
  <r>
    <n v="2782"/>
    <n v="29"/>
    <n v="29"/>
    <s v="Travel_Rarely"/>
    <s v="Travel_Rarely"/>
    <n v="352"/>
    <n v="352"/>
    <s v="Human Resources"/>
    <x v="2"/>
    <n v="6"/>
    <n v="6"/>
    <s v="1Below College"/>
    <s v="Below College"/>
    <s v="Medical"/>
    <s v="Medical"/>
    <s v="4Ver High"/>
    <s v="Ver High"/>
    <s v="Male"/>
    <s v="Male"/>
    <n v="87"/>
    <n v="87"/>
    <s v="2Medium"/>
    <s v="Medium"/>
    <n v="1"/>
    <n v="1"/>
    <s v="Human Resources"/>
    <s v="Human Resources"/>
    <s v="2Medium"/>
    <s v="Medium"/>
    <s v="Married"/>
    <s v="Married"/>
    <n v="2804"/>
    <n v="2804"/>
    <n v="15434"/>
    <n v="15434"/>
    <n v="1"/>
    <n v="1"/>
    <s v="No"/>
    <s v="No"/>
    <n v="11"/>
    <n v="11"/>
    <s v="3Excellent"/>
    <s v="Excellent"/>
    <s v="4Very High"/>
    <s v="Very High"/>
    <n v="3"/>
    <n v="3"/>
    <s v="3Better"/>
    <s v="Better"/>
    <s v="No"/>
    <x v="1"/>
  </r>
  <r>
    <n v="2783"/>
    <n v="43"/>
    <n v="43"/>
    <s v="Travel_Rarely"/>
    <s v="Travel_Rarely"/>
    <n v="823"/>
    <n v="823"/>
    <s v="Research &amp; Development"/>
    <x v="1"/>
    <n v="6"/>
    <n v="6"/>
    <s v="3Bachelor"/>
    <s v="Bachelor"/>
    <m/>
    <s v="Life Sciences"/>
    <s v="1Low"/>
    <s v="Low"/>
    <s v="Female"/>
    <s v="Female"/>
    <n v="81"/>
    <n v="81"/>
    <s v="2Medium"/>
    <s v="Medium"/>
    <n v="5"/>
    <n v="5"/>
    <s v="Manager"/>
    <s v="Manager"/>
    <s v="3High"/>
    <s v="High"/>
    <s v="Married"/>
    <s v="Married"/>
    <n v="19392"/>
    <n v="19392"/>
    <n v="22539"/>
    <n v="22539"/>
    <n v="7"/>
    <n v="7"/>
    <s v="No"/>
    <s v="No"/>
    <n v="13"/>
    <n v="13"/>
    <s v="3Excellent"/>
    <s v="Excellent"/>
    <s v="4Very High"/>
    <s v="Very High"/>
    <n v="2"/>
    <n v="2"/>
    <s v="3Better"/>
    <s v="Better"/>
    <s v="No"/>
    <x v="1"/>
  </r>
  <r>
    <n v="2784"/>
    <n v="48"/>
    <n v="48"/>
    <s v="Travel_Rarely"/>
    <s v="Travel_Rarely"/>
    <n v="1224"/>
    <n v="1224"/>
    <s v="Research &amp; Development"/>
    <x v="1"/>
    <n v="10"/>
    <n v="10"/>
    <s v="3Bachelor"/>
    <s v="Bachelor"/>
    <s v="Life Sciences"/>
    <s v="Life Sciences"/>
    <s v="4Ver High"/>
    <s v="Ver High"/>
    <s v="Male"/>
    <s v="Male"/>
    <n v="91"/>
    <n v="91"/>
    <s v="2Medium"/>
    <s v="Medium"/>
    <n v="5"/>
    <n v="5"/>
    <s v="Research Director"/>
    <s v="Research Director"/>
    <s v="2Medium"/>
    <s v="Medium"/>
    <s v="Married"/>
    <s v="Married"/>
    <n v="19665"/>
    <n v="19665"/>
    <n v="13583"/>
    <n v="13583"/>
    <n v="4"/>
    <n v="4"/>
    <s v="No"/>
    <s v="No"/>
    <n v="12"/>
    <n v="12"/>
    <s v="3Excellent"/>
    <s v="Excellent"/>
    <s v="4Very High"/>
    <s v="Very High"/>
    <n v="3"/>
    <n v="3"/>
    <s v="3Better"/>
    <s v="Better"/>
    <s v="No"/>
    <x v="1"/>
  </r>
  <r>
    <n v="2785"/>
    <n v="29"/>
    <n v="29"/>
    <s v="Travel_Frequently"/>
    <s v="Travel_Frequently"/>
    <n v="459"/>
    <n v="459"/>
    <s v="Research &amp; Development"/>
    <x v="1"/>
    <n v="24"/>
    <n v="24"/>
    <s v="2College"/>
    <s v="College"/>
    <s v="Life Sciences"/>
    <s v="Life Sciences"/>
    <s v="4Ver High"/>
    <s v="Ver High"/>
    <s v="Male"/>
    <s v="Male"/>
    <n v="73"/>
    <n v="73"/>
    <s v="2Medium"/>
    <s v="Medium"/>
    <m/>
    <n v="1"/>
    <s v="Research Scientist"/>
    <s v="Research Scientist"/>
    <s v="4Very High"/>
    <s v="Very High"/>
    <s v="Single"/>
    <s v="Single"/>
    <n v="2439"/>
    <n v="2439"/>
    <n v="14753"/>
    <n v="14753"/>
    <n v="1"/>
    <n v="1"/>
    <s v="Yes"/>
    <s v="Yes"/>
    <n v="24"/>
    <n v="24"/>
    <s v="4Outstanding"/>
    <s v="Outstanding"/>
    <s v="2Medium"/>
    <s v="Medium"/>
    <n v="3"/>
    <n v="3"/>
    <s v="2Good"/>
    <s v="Good"/>
    <s v="Yes"/>
    <x v="0"/>
  </r>
  <r>
    <n v="2786"/>
    <n v="46"/>
    <n v="46"/>
    <s v="Travel_Rarely"/>
    <s v="Travel_Rarely"/>
    <n v="1254"/>
    <n v="1254"/>
    <s v="Sales"/>
    <x v="0"/>
    <n v="10"/>
    <n v="10"/>
    <s v="3Bachelor"/>
    <s v="Bachelor"/>
    <s v="Life Sciences"/>
    <s v="Life Sciences"/>
    <s v="3High"/>
    <s v="High"/>
    <s v="Female"/>
    <s v="Female"/>
    <n v="64"/>
    <n v="64"/>
    <s v="3High"/>
    <s v="High"/>
    <n v="3"/>
    <n v="3"/>
    <s v="Sales Executive"/>
    <s v="Sales Executive"/>
    <s v="2Medium"/>
    <s v="Medium"/>
    <s v="Married"/>
    <s v="Married"/>
    <m/>
    <n v="6509.4320987654319"/>
    <n v="14011"/>
    <n v="14011"/>
    <n v="5"/>
    <n v="5"/>
    <s v="No"/>
    <s v="No"/>
    <n v="21"/>
    <n v="21"/>
    <s v="4Outstanding"/>
    <s v="Outstanding"/>
    <s v="3High"/>
    <s v="High"/>
    <n v="2"/>
    <n v="2"/>
    <s v="3Better"/>
    <s v="Better"/>
    <s v="Yes"/>
    <x v="0"/>
  </r>
  <r>
    <n v="2787"/>
    <n v="27"/>
    <n v="27"/>
    <s v="Travel_Frequently"/>
    <s v="Travel_Frequently"/>
    <n v="1131"/>
    <n v="1131"/>
    <s v="Research &amp; Development"/>
    <x v="1"/>
    <n v="15"/>
    <n v="15"/>
    <s v="3Bachelor"/>
    <s v="Bachelor"/>
    <s v="Life Sciences"/>
    <s v="Life Sciences"/>
    <s v="4Ver High"/>
    <s v="Ver High"/>
    <s v="Female"/>
    <s v="Female"/>
    <n v="77"/>
    <n v="77"/>
    <s v="2Medium"/>
    <s v="Medium"/>
    <n v="1"/>
    <n v="1"/>
    <s v="Research Scientist"/>
    <s v="Research Scientist"/>
    <s v="1Low"/>
    <s v="Low"/>
    <s v="Married"/>
    <s v="Married"/>
    <n v="4774"/>
    <n v="4774"/>
    <n v="23844"/>
    <n v="23844"/>
    <n v="0"/>
    <n v="0"/>
    <s v="No"/>
    <s v="No"/>
    <n v="19"/>
    <n v="19"/>
    <s v="3Excellent"/>
    <s v="Excellent"/>
    <s v="4Very High"/>
    <s v="Very High"/>
    <n v="2"/>
    <n v="2"/>
    <s v="2Good"/>
    <s v="Good"/>
    <s v="No"/>
    <x v="1"/>
  </r>
  <r>
    <n v="2788"/>
    <n v="39"/>
    <n v="39"/>
    <s v="Travel_Rarely"/>
    <s v="Travel_Rarely"/>
    <n v="835"/>
    <n v="835"/>
    <s v="Research &amp; Development"/>
    <x v="1"/>
    <n v="19"/>
    <n v="19"/>
    <s v="4Master"/>
    <s v="Master"/>
    <s v="Other"/>
    <s v="Other"/>
    <s v="4Ver High"/>
    <s v="Ver High"/>
    <s v="Male"/>
    <s v="Male"/>
    <n v="41"/>
    <n v="41"/>
    <s v="3High"/>
    <s v="High"/>
    <n v="2"/>
    <n v="2"/>
    <s v="Research Scientist"/>
    <s v="Research Scientist"/>
    <s v="4Very High"/>
    <s v="Very High"/>
    <s v="Divorced"/>
    <s v="Divorced"/>
    <n v="3902"/>
    <n v="3902"/>
    <n v="5141"/>
    <n v="5141"/>
    <n v="8"/>
    <n v="8"/>
    <s v="No"/>
    <s v="No"/>
    <n v="14"/>
    <n v="14"/>
    <s v="3Excellent"/>
    <s v="Excellent"/>
    <s v="2Medium"/>
    <s v="Medium"/>
    <n v="2"/>
    <n v="2"/>
    <s v="3Better"/>
    <s v="Better"/>
    <s v="No"/>
    <x v="1"/>
  </r>
  <r>
    <n v="2789"/>
    <n v="55"/>
    <n v="55"/>
    <s v="Travel_Rarely"/>
    <s v="Travel_Rarely"/>
    <n v="836"/>
    <n v="836"/>
    <s v="Research &amp; Development"/>
    <x v="1"/>
    <n v="2"/>
    <n v="2"/>
    <s v="4Master"/>
    <s v="Master"/>
    <s v="Technical Degree"/>
    <s v="Technical Degree"/>
    <s v="2Medium"/>
    <s v="Medium"/>
    <s v="Male"/>
    <s v="Male"/>
    <n v="98"/>
    <n v="98"/>
    <s v="2Medium"/>
    <s v="Medium"/>
    <n v="1"/>
    <n v="1"/>
    <s v="Research Scientist"/>
    <s v="Research Scientist"/>
    <s v="4Very High"/>
    <s v="Very High"/>
    <s v="Married"/>
    <s v="Married"/>
    <n v="2662"/>
    <n v="2662"/>
    <n v="7975"/>
    <n v="7975"/>
    <n v="8"/>
    <n v="8"/>
    <s v="No"/>
    <s v="No"/>
    <n v="20"/>
    <n v="20"/>
    <s v="4Outstanding"/>
    <s v="Outstanding"/>
    <s v="2Medium"/>
    <s v="Medium"/>
    <n v="2"/>
    <n v="2"/>
    <s v="4Best"/>
    <s v="Best"/>
    <s v="No"/>
    <x v="1"/>
  </r>
  <r>
    <n v="2790"/>
    <n v="28"/>
    <n v="28"/>
    <s v="Travel_Rarely"/>
    <s v="Travel_Rarely"/>
    <n v="1172"/>
    <n v="1172"/>
    <s v="Sales"/>
    <x v="0"/>
    <n v="3"/>
    <n v="3"/>
    <s v="3Bachelor"/>
    <s v="Bachelor"/>
    <s v="Medical"/>
    <s v="Medical"/>
    <s v="2Medium"/>
    <s v="Medium"/>
    <s v="Female"/>
    <s v="Female"/>
    <n v="78"/>
    <n v="78"/>
    <s v="3High"/>
    <s v="High"/>
    <n v="1"/>
    <n v="1"/>
    <s v="Sales Representative"/>
    <s v="Sales Representative"/>
    <s v="2Medium"/>
    <s v="Medium"/>
    <s v="Married"/>
    <s v="Married"/>
    <n v="2856"/>
    <n v="2856"/>
    <n v="3692"/>
    <n v="3692"/>
    <n v="1"/>
    <n v="1"/>
    <s v="No"/>
    <s v="No"/>
    <n v="19"/>
    <n v="19"/>
    <s v="3Excellent"/>
    <s v="Excellent"/>
    <s v="4Very High"/>
    <s v="Very High"/>
    <n v="3"/>
    <n v="3"/>
    <s v="3Better"/>
    <s v="Better"/>
    <s v="No"/>
    <x v="1"/>
  </r>
  <r>
    <n v="2791"/>
    <n v="30"/>
    <n v="30"/>
    <s v="Travel_Rarely"/>
    <s v="Travel_Rarely"/>
    <n v="945"/>
    <n v="945"/>
    <s v="Sales"/>
    <x v="0"/>
    <m/>
    <n v="6.5817958901025673"/>
    <s v="3Bachelor"/>
    <s v="Bachelor"/>
    <s v="Medical"/>
    <s v="Medical"/>
    <s v="2Medium"/>
    <s v="Medium"/>
    <s v="Male"/>
    <s v="Male"/>
    <n v="89"/>
    <n v="89"/>
    <s v="3High"/>
    <s v="High"/>
    <n v="1"/>
    <n v="1"/>
    <s v="Sales Representative"/>
    <s v="Sales Representative"/>
    <s v="4Very High"/>
    <s v="Very High"/>
    <s v="Single"/>
    <s v="Single"/>
    <n v="1081"/>
    <n v="1081"/>
    <n v="16019"/>
    <n v="16019"/>
    <n v="1"/>
    <n v="1"/>
    <s v="No"/>
    <s v="No"/>
    <n v="13"/>
    <n v="13"/>
    <s v="3Excellent"/>
    <s v="Excellent"/>
    <s v="3High"/>
    <s v="High"/>
    <n v="3"/>
    <n v="3"/>
    <s v="2Good"/>
    <s v="Good"/>
    <s v="Yes"/>
    <x v="0"/>
  </r>
  <r>
    <n v="2792"/>
    <n v="22"/>
    <n v="22"/>
    <s v="Travel_Rarely"/>
    <s v="Travel_Rarely"/>
    <n v="391"/>
    <n v="391"/>
    <s v="Research &amp; Development"/>
    <x v="1"/>
    <n v="7"/>
    <n v="7"/>
    <s v="1Below College"/>
    <s v="Below College"/>
    <s v="Life Sciences"/>
    <s v="Life Sciences"/>
    <s v="4Ver High"/>
    <s v="Ver High"/>
    <s v="Male"/>
    <s v="Male"/>
    <n v="75"/>
    <n v="75"/>
    <s v="3High"/>
    <s v="High"/>
    <n v="1"/>
    <n v="1"/>
    <s v="Research Scientist"/>
    <s v="Research Scientist"/>
    <s v="2Medium"/>
    <s v="Medium"/>
    <s v="Single"/>
    <s v="Single"/>
    <n v="2472"/>
    <n v="2472"/>
    <n v="26092"/>
    <n v="26092"/>
    <n v="1"/>
    <n v="1"/>
    <s v="Yes"/>
    <s v="Yes"/>
    <n v="23"/>
    <n v="23"/>
    <s v="4Outstanding"/>
    <s v="Outstanding"/>
    <s v="1Low"/>
    <s v="Low"/>
    <n v="2"/>
    <n v="2"/>
    <s v="3Better"/>
    <s v="Better"/>
    <s v="Yes"/>
    <x v="0"/>
  </r>
  <r>
    <n v="2793"/>
    <n v="36"/>
    <n v="36"/>
    <s v="Travel_Rarely"/>
    <s v="Travel_Rarely"/>
    <n v="1266"/>
    <n v="1266"/>
    <s v="Sales"/>
    <x v="0"/>
    <n v="10"/>
    <n v="10"/>
    <s v="4Master"/>
    <s v="Master"/>
    <s v="Technical Degree"/>
    <s v="Technical Degree"/>
    <s v="2Medium"/>
    <s v="Medium"/>
    <s v="Female"/>
    <s v="Female"/>
    <n v="63"/>
    <n v="63"/>
    <s v="2Medium"/>
    <s v="Medium"/>
    <n v="2"/>
    <n v="2"/>
    <s v="Sales Executive"/>
    <s v="Sales Executive"/>
    <s v="3High"/>
    <s v="High"/>
    <s v="Married"/>
    <s v="Married"/>
    <n v="5673"/>
    <n v="5673"/>
    <n v="6060"/>
    <n v="6060"/>
    <n v="1"/>
    <n v="1"/>
    <s v="Yes"/>
    <s v="Yes"/>
    <n v="13"/>
    <n v="13"/>
    <s v="3Excellent"/>
    <s v="Excellent"/>
    <s v="1Low"/>
    <s v="Low"/>
    <n v="4"/>
    <n v="4"/>
    <s v="3Better"/>
    <s v="Better"/>
    <s v="No"/>
    <x v="1"/>
  </r>
  <r>
    <n v="2794"/>
    <n v="31"/>
    <n v="31"/>
    <s v="Travel_Rarely"/>
    <s v="Travel_Rarely"/>
    <n v="311"/>
    <n v="311"/>
    <s v="Research &amp; Development"/>
    <x v="1"/>
    <n v="20"/>
    <n v="20"/>
    <s v="3Bachelor"/>
    <s v="Bachelor"/>
    <s v="Life Sciences"/>
    <s v="Life Sciences"/>
    <s v="2Medium"/>
    <s v="Medium"/>
    <s v="Male"/>
    <s v="Male"/>
    <n v="89"/>
    <n v="89"/>
    <s v="3High"/>
    <s v="High"/>
    <n v="2"/>
    <n v="2"/>
    <s v="Laboratory Technician"/>
    <s v="Laboratory Technician"/>
    <s v="3High"/>
    <s v="High"/>
    <s v="Divorced"/>
    <s v="Divorced"/>
    <n v="4197"/>
    <n v="4197"/>
    <n v="18624"/>
    <n v="18624"/>
    <n v="1"/>
    <n v="1"/>
    <s v="No"/>
    <s v="No"/>
    <n v="11"/>
    <n v="11"/>
    <s v="3Excellent"/>
    <s v="Excellent"/>
    <s v="1Low"/>
    <s v="Low"/>
    <n v="2"/>
    <n v="2"/>
    <s v="3Better"/>
    <s v="Better"/>
    <s v="No"/>
    <x v="1"/>
  </r>
  <r>
    <n v="2795"/>
    <n v="34"/>
    <n v="34"/>
    <s v="Travel_Rarely"/>
    <s v="Travel_Rarely"/>
    <n v="1480"/>
    <n v="1480"/>
    <s v="Sales"/>
    <x v="0"/>
    <n v="4"/>
    <n v="4"/>
    <s v="3Bachelor"/>
    <s v="Bachelor"/>
    <s v="Life Sciences"/>
    <s v="Life Sciences"/>
    <s v="3High"/>
    <s v="High"/>
    <s v="Male"/>
    <s v="Male"/>
    <n v="64"/>
    <n v="64"/>
    <s v="3High"/>
    <s v="High"/>
    <n v="3"/>
    <n v="3"/>
    <s v="Sales Executive"/>
    <s v="Sales Executive"/>
    <s v="4Very High"/>
    <s v="Very High"/>
    <s v="Married"/>
    <s v="Married"/>
    <n v="9713"/>
    <n v="9713"/>
    <n v="24444"/>
    <n v="24444"/>
    <n v="2"/>
    <n v="2"/>
    <s v="Yes"/>
    <s v="Yes"/>
    <n v="13"/>
    <n v="13"/>
    <s v="3Excellent"/>
    <s v="Excellent"/>
    <s v="4Very High"/>
    <s v="Very High"/>
    <n v="3"/>
    <n v="3"/>
    <s v="3Better"/>
    <s v="Better"/>
    <s v="No"/>
    <x v="1"/>
  </r>
  <r>
    <n v="2796"/>
    <n v="29"/>
    <n v="29"/>
    <s v="Travel_Rarely"/>
    <s v="Travel_Rarely"/>
    <n v="592"/>
    <n v="592"/>
    <s v="Research &amp; Development"/>
    <x v="1"/>
    <n v="7"/>
    <n v="7"/>
    <s v="3Bachelor"/>
    <s v="Bachelor"/>
    <s v="Life Sciences"/>
    <s v="Life Sciences"/>
    <s v="4Ver High"/>
    <s v="Ver High"/>
    <s v="Male"/>
    <s v="Male"/>
    <n v="59"/>
    <n v="59"/>
    <s v="3High"/>
    <s v="High"/>
    <n v="1"/>
    <n v="1"/>
    <s v="Laboratory Technician"/>
    <s v="Laboratory Technician"/>
    <s v="1Low"/>
    <s v="Low"/>
    <s v="Single"/>
    <s v="Single"/>
    <n v="2062"/>
    <n v="2062"/>
    <n v="19384"/>
    <n v="19384"/>
    <n v="3"/>
    <n v="3"/>
    <s v="No"/>
    <s v="No"/>
    <n v="14"/>
    <n v="14"/>
    <s v="3Excellent"/>
    <s v="Excellent"/>
    <s v="2Medium"/>
    <s v="Medium"/>
    <n v="2"/>
    <n v="2"/>
    <s v="3Better"/>
    <s v="Better"/>
    <s v="No"/>
    <x v="1"/>
  </r>
  <r>
    <n v="2797"/>
    <n v="37"/>
    <n v="37"/>
    <s v="Travel_Rarely"/>
    <s v="Travel_Rarely"/>
    <n v="783"/>
    <n v="783"/>
    <s v="Research &amp; Development"/>
    <x v="1"/>
    <n v="7"/>
    <n v="7"/>
    <s v="4Master"/>
    <s v="Master"/>
    <s v="Medical"/>
    <s v="Medical"/>
    <s v="4Ver High"/>
    <s v="Ver High"/>
    <s v="Male"/>
    <s v="Male"/>
    <n v="78"/>
    <n v="78"/>
    <s v="3High"/>
    <s v="High"/>
    <n v="2"/>
    <n v="2"/>
    <s v="Research Scientist"/>
    <s v="Research Scientist"/>
    <s v="1Low"/>
    <s v="Low"/>
    <s v="Married"/>
    <s v="Married"/>
    <n v="4284"/>
    <n v="4284"/>
    <n v="13588"/>
    <n v="13588"/>
    <n v="5"/>
    <n v="5"/>
    <s v="Yes"/>
    <s v="Yes"/>
    <n v="22"/>
    <n v="22"/>
    <s v="4Outstanding"/>
    <s v="Outstanding"/>
    <s v="3High"/>
    <s v="High"/>
    <n v="2"/>
    <n v="2"/>
    <s v="3Better"/>
    <s v="Better"/>
    <s v="No"/>
    <x v="1"/>
  </r>
  <r>
    <n v="2798"/>
    <n v="35"/>
    <n v="35"/>
    <s v="Travel_Rarely"/>
    <s v="Travel_Rarely"/>
    <n v="219"/>
    <n v="219"/>
    <s v="Research &amp; Development"/>
    <x v="1"/>
    <n v="16"/>
    <n v="16"/>
    <s v="2College"/>
    <s v="College"/>
    <s v="Other"/>
    <s v="Other"/>
    <s v="4Ver High"/>
    <s v="Ver High"/>
    <s v="Female"/>
    <s v="Female"/>
    <n v="44"/>
    <n v="44"/>
    <s v="2Medium"/>
    <s v="Medium"/>
    <n v="2"/>
    <n v="2"/>
    <s v="Manufacturing Director"/>
    <s v="Manufacturing Director"/>
    <s v="2Medium"/>
    <s v="Medium"/>
    <s v="Married"/>
    <s v="Married"/>
    <n v="4788"/>
    <n v="4788"/>
    <n v="25388"/>
    <n v="25388"/>
    <n v="0"/>
    <n v="0"/>
    <s v="Yes"/>
    <s v="Yes"/>
    <n v="11"/>
    <n v="11"/>
    <s v="3Excellent"/>
    <s v="Excellent"/>
    <s v="4Very High"/>
    <s v="Very High"/>
    <n v="2"/>
    <n v="2"/>
    <s v="3Better"/>
    <s v="Better"/>
    <s v="No"/>
    <x v="1"/>
  </r>
  <r>
    <n v="2799"/>
    <n v="45"/>
    <n v="45"/>
    <s v="Travel_Rarely"/>
    <s v="Travel_Rarely"/>
    <n v="556"/>
    <n v="556"/>
    <s v="Research &amp; Development"/>
    <x v="1"/>
    <n v="25"/>
    <n v="25"/>
    <s v="2College"/>
    <s v="College"/>
    <m/>
    <s v="Life Sciences"/>
    <s v="2Medium"/>
    <s v="Medium"/>
    <s v="Female"/>
    <s v="Female"/>
    <n v="93"/>
    <n v="93"/>
    <s v="2Medium"/>
    <s v="Medium"/>
    <n v="2"/>
    <n v="2"/>
    <s v="Manufacturing Director"/>
    <s v="Manufacturing Director"/>
    <s v="4Very High"/>
    <s v="Very High"/>
    <s v="Married"/>
    <s v="Married"/>
    <n v="5906"/>
    <n v="5906"/>
    <n v="23888"/>
    <n v="23888"/>
    <n v="0"/>
    <n v="0"/>
    <s v="No"/>
    <s v="No"/>
    <n v="13"/>
    <n v="13"/>
    <s v="3Excellent"/>
    <s v="Excellent"/>
    <s v="4Very High"/>
    <s v="Very High"/>
    <n v="2"/>
    <n v="2"/>
    <s v="2Good"/>
    <s v="Good"/>
    <s v="No"/>
    <x v="1"/>
  </r>
  <r>
    <n v="2800"/>
    <n v="36"/>
    <n v="36"/>
    <s v="Travel_Frequently"/>
    <s v="Travel_Frequently"/>
    <n v="1213"/>
    <n v="1213"/>
    <s v="Human Resources"/>
    <x v="2"/>
    <n v="2"/>
    <n v="2"/>
    <s v="1Below College"/>
    <s v="Below College"/>
    <s v="Human Resources"/>
    <s v="Human Resources"/>
    <s v="2Medium"/>
    <s v="Medium"/>
    <s v="Male"/>
    <s v="Male"/>
    <n v="94"/>
    <n v="94"/>
    <s v="2Medium"/>
    <s v="Medium"/>
    <n v="2"/>
    <n v="2"/>
    <s v="Human Resources"/>
    <s v="Human Resources"/>
    <s v="4Very High"/>
    <s v="Very High"/>
    <s v="Single"/>
    <s v="Single"/>
    <n v="3886"/>
    <n v="3886"/>
    <n v="4223"/>
    <n v="4223"/>
    <n v="1"/>
    <n v="1"/>
    <s v="No"/>
    <s v="No"/>
    <n v="21"/>
    <n v="21"/>
    <s v="4Outstanding"/>
    <s v="Outstanding"/>
    <s v="4Very High"/>
    <s v="Very High"/>
    <n v="2"/>
    <n v="2"/>
    <s v="2Good"/>
    <s v="Good"/>
    <s v="No"/>
    <x v="1"/>
  </r>
  <r>
    <n v="2801"/>
    <n v="40"/>
    <n v="40"/>
    <s v="Travel_Rarely"/>
    <s v="Travel_Rarely"/>
    <n v="1137"/>
    <n v="1137"/>
    <s v="Research &amp; Development"/>
    <x v="1"/>
    <n v="1"/>
    <n v="1"/>
    <s v="4Master"/>
    <s v="Master"/>
    <s v="Life Sciences"/>
    <s v="Life Sciences"/>
    <s v="1Low"/>
    <s v="Low"/>
    <s v="Male"/>
    <s v="Male"/>
    <n v="98"/>
    <n v="98"/>
    <s v="3High"/>
    <s v="High"/>
    <n v="4"/>
    <n v="4"/>
    <s v="Manager"/>
    <s v="Manager"/>
    <s v="1Low"/>
    <s v="Low"/>
    <s v="Divorced"/>
    <s v="Divorced"/>
    <n v="16823"/>
    <n v="16823"/>
    <n v="18991"/>
    <n v="18991"/>
    <n v="2"/>
    <n v="2"/>
    <s v="No"/>
    <s v="No"/>
    <n v="11"/>
    <n v="11"/>
    <s v="3Excellent"/>
    <s v="Excellent"/>
    <s v="1Low"/>
    <s v="Low"/>
    <n v="3"/>
    <n v="3"/>
    <s v="3Better"/>
    <s v="Better"/>
    <s v="No"/>
    <x v="1"/>
  </r>
  <r>
    <n v="2802"/>
    <n v="26"/>
    <n v="26"/>
    <s v="Travel_Rarely"/>
    <s v="Travel_Rarely"/>
    <m/>
    <n v="808.82510288065839"/>
    <s v="Research &amp; Development"/>
    <x v="1"/>
    <n v="1"/>
    <n v="1"/>
    <s v="2College"/>
    <s v="College"/>
    <s v="Life Sciences"/>
    <s v="Life Sciences"/>
    <s v="2Medium"/>
    <s v="Medium"/>
    <s v="Female"/>
    <s v="Female"/>
    <n v="90"/>
    <n v="90"/>
    <s v="2Medium"/>
    <s v="Medium"/>
    <n v="1"/>
    <n v="1"/>
    <s v="Research Scientist"/>
    <s v="Research Scientist"/>
    <s v="3High"/>
    <s v="High"/>
    <s v="Married"/>
    <s v="Married"/>
    <n v="2933"/>
    <n v="2933"/>
    <n v="14908"/>
    <n v="14908"/>
    <n v="1"/>
    <n v="1"/>
    <s v="Yes"/>
    <s v="Yes"/>
    <n v="13"/>
    <n v="13"/>
    <s v="3Excellent"/>
    <s v="Excellent"/>
    <s v="3High"/>
    <s v="High"/>
    <n v="3"/>
    <n v="3"/>
    <s v="2Good"/>
    <s v="Good"/>
    <s v="No"/>
    <x v="1"/>
  </r>
  <r>
    <n v="2803"/>
    <n v="27"/>
    <n v="27"/>
    <s v="Travel_Rarely"/>
    <s v="Travel_Rarely"/>
    <n v="511"/>
    <n v="511"/>
    <s v="Sales"/>
    <x v="0"/>
    <n v="2"/>
    <n v="2"/>
    <s v="2College"/>
    <s v="College"/>
    <s v="Medical"/>
    <s v="Medical"/>
    <s v="1Low"/>
    <s v="Low"/>
    <s v="Female"/>
    <s v="Female"/>
    <n v="89"/>
    <n v="89"/>
    <s v="4Very High"/>
    <s v="Very High"/>
    <n v="2"/>
    <n v="2"/>
    <s v="Sales Executive"/>
    <s v="Sales Executive"/>
    <s v="3High"/>
    <s v="High"/>
    <s v="Single"/>
    <s v="Single"/>
    <n v="6500"/>
    <n v="6500"/>
    <n v="26997"/>
    <n v="26997"/>
    <n v="0"/>
    <n v="0"/>
    <s v="No"/>
    <s v="No"/>
    <n v="14"/>
    <n v="14"/>
    <s v="3Excellent"/>
    <s v="Excellent"/>
    <s v="2Medium"/>
    <s v="Medium"/>
    <n v="5"/>
    <n v="5"/>
    <s v="2Good"/>
    <s v="Good"/>
    <s v="No"/>
    <x v="1"/>
  </r>
  <r>
    <n v="2804"/>
    <n v="48"/>
    <n v="48"/>
    <s v="Travel_Frequently"/>
    <s v="Travel_Frequently"/>
    <n v="117"/>
    <n v="117"/>
    <s v="Research &amp; Development"/>
    <x v="1"/>
    <n v="22"/>
    <n v="22"/>
    <s v="3Bachelor"/>
    <s v="Bachelor"/>
    <s v="Medical"/>
    <s v="Medical"/>
    <s v="4Ver High"/>
    <s v="Ver High"/>
    <s v="Female"/>
    <s v="Female"/>
    <n v="58"/>
    <n v="58"/>
    <s v="3High"/>
    <s v="High"/>
    <n v="4"/>
    <n v="4"/>
    <s v="Manager"/>
    <s v="Manager"/>
    <s v="4Very High"/>
    <s v="Very High"/>
    <s v="Divorced"/>
    <s v="Divorced"/>
    <n v="17174"/>
    <n v="17174"/>
    <n v="2437"/>
    <n v="2437"/>
    <m/>
    <n v="1"/>
    <s v="No"/>
    <s v="No"/>
    <n v="11"/>
    <n v="11"/>
    <s v="3Excellent"/>
    <s v="Excellent"/>
    <s v="2Medium"/>
    <s v="Medium"/>
    <n v="3"/>
    <n v="3"/>
    <s v="3Better"/>
    <s v="Better"/>
    <s v="No"/>
    <x v="1"/>
  </r>
  <r>
    <n v="2805"/>
    <n v="44"/>
    <n v="44"/>
    <s v="Travel_Rarely"/>
    <s v="Travel_Rarely"/>
    <n v="170"/>
    <n v="170"/>
    <s v="Research &amp; Development"/>
    <x v="1"/>
    <n v="1"/>
    <n v="1"/>
    <s v="4Master"/>
    <s v="Master"/>
    <s v="Life Sciences"/>
    <s v="Life Sciences"/>
    <s v="2Medium"/>
    <s v="Medium"/>
    <s v="Male"/>
    <s v="Male"/>
    <n v="78"/>
    <n v="78"/>
    <s v="4Very High"/>
    <s v="Very High"/>
    <n v="2"/>
    <n v="2"/>
    <s v="Healthcare Representative"/>
    <s v="Healthcare Representative"/>
    <s v="1Low"/>
    <s v="Low"/>
    <s v="Married"/>
    <s v="Married"/>
    <n v="5033"/>
    <n v="5033"/>
    <n v="9364"/>
    <n v="9364"/>
    <n v="2"/>
    <n v="2"/>
    <s v="No"/>
    <s v="No"/>
    <n v="15"/>
    <n v="15"/>
    <s v="3Excellent"/>
    <s v="Excellent"/>
    <s v="4Very High"/>
    <s v="Very High"/>
    <n v="5"/>
    <n v="5"/>
    <s v="3Better"/>
    <s v="Better"/>
    <s v="No"/>
    <x v="1"/>
  </r>
  <r>
    <n v="2806"/>
    <n v="34"/>
    <n v="34"/>
    <m/>
    <s v="Travel_Rarely"/>
    <n v="967"/>
    <n v="967"/>
    <s v="Research &amp; Development"/>
    <x v="1"/>
    <n v="16"/>
    <n v="16"/>
    <s v="4Master"/>
    <s v="Master"/>
    <s v="Technical Degree"/>
    <s v="Technical Degree"/>
    <s v="4Ver High"/>
    <s v="Ver High"/>
    <s v="Male"/>
    <s v="Male"/>
    <n v="85"/>
    <n v="85"/>
    <s v="1Low"/>
    <s v="Low"/>
    <n v="1"/>
    <n v="1"/>
    <s v="Research Scientist"/>
    <s v="Research Scientist"/>
    <s v="1Low"/>
    <s v="Low"/>
    <s v="Married"/>
    <s v="Married"/>
    <n v="2307"/>
    <n v="2307"/>
    <n v="14460"/>
    <n v="14460"/>
    <n v="1"/>
    <n v="1"/>
    <s v="Yes"/>
    <s v="Yes"/>
    <n v="23"/>
    <n v="23"/>
    <s v="4Outstanding"/>
    <s v="Outstanding"/>
    <s v="2Medium"/>
    <s v="Medium"/>
    <n v="2"/>
    <n v="2"/>
    <s v="3Better"/>
    <s v="Better"/>
    <s v="Yes"/>
    <x v="0"/>
  </r>
  <r>
    <n v="2807"/>
    <n v="56"/>
    <n v="56"/>
    <s v="Travel_Rarely"/>
    <s v="Travel_Rarely"/>
    <n v="1162"/>
    <n v="1162"/>
    <s v="Research &amp; Development"/>
    <x v="1"/>
    <n v="24"/>
    <n v="24"/>
    <s v="2College"/>
    <s v="College"/>
    <s v="Life Sciences"/>
    <s v="Life Sciences"/>
    <s v="1Low"/>
    <s v="Low"/>
    <s v="Male"/>
    <s v="Male"/>
    <n v="97"/>
    <n v="97"/>
    <s v="3High"/>
    <s v="High"/>
    <n v="1"/>
    <n v="1"/>
    <s v="Laboratory Technician"/>
    <s v="Laboratory Technician"/>
    <s v="4Very High"/>
    <s v="Very High"/>
    <s v="Single"/>
    <s v="Single"/>
    <n v="2587"/>
    <n v="2587"/>
    <n v="10261"/>
    <n v="10261"/>
    <n v="1"/>
    <n v="1"/>
    <s v="No"/>
    <s v="No"/>
    <n v="16"/>
    <n v="16"/>
    <s v="3Excellent"/>
    <s v="Excellent"/>
    <s v="4Very High"/>
    <s v="Very High"/>
    <n v="3"/>
    <n v="3"/>
    <s v="3Better"/>
    <s v="Better"/>
    <s v="Yes"/>
    <x v="0"/>
  </r>
  <r>
    <n v="2808"/>
    <n v="36"/>
    <n v="36"/>
    <s v="Travel_Rarely"/>
    <s v="Travel_Rarely"/>
    <n v="335"/>
    <n v="335"/>
    <s v="Sales"/>
    <x v="0"/>
    <n v="17"/>
    <n v="17"/>
    <s v="2College"/>
    <s v="College"/>
    <s v="Marketing"/>
    <s v="Marketing"/>
    <s v="3High"/>
    <s v="High"/>
    <s v="Male"/>
    <s v="Male"/>
    <n v="33"/>
    <n v="33"/>
    <s v="2Medium"/>
    <s v="Medium"/>
    <n v="2"/>
    <n v="2"/>
    <s v="Sales Executive"/>
    <s v="Sales Executive"/>
    <s v="2Medium"/>
    <s v="Medium"/>
    <s v="Married"/>
    <s v="Married"/>
    <n v="5507"/>
    <n v="5507"/>
    <n v="16822"/>
    <n v="16822"/>
    <n v="2"/>
    <n v="2"/>
    <s v="No"/>
    <s v="No"/>
    <n v="16"/>
    <n v="16"/>
    <s v="3Excellent"/>
    <s v="Excellent"/>
    <s v="3High"/>
    <s v="High"/>
    <n v="1"/>
    <n v="1"/>
    <s v="1Bad"/>
    <s v="Bad"/>
    <s v="No"/>
    <x v="1"/>
  </r>
  <r>
    <n v="2809"/>
    <n v="41"/>
    <n v="41"/>
    <s v="Travel_Rarely"/>
    <s v="Travel_Rarely"/>
    <n v="337"/>
    <n v="337"/>
    <s v="Sales"/>
    <x v="0"/>
    <n v="8"/>
    <n v="8"/>
    <s v="3Bachelor"/>
    <s v="Bachelor"/>
    <s v="Marketing"/>
    <s v="Marketing"/>
    <s v="3High"/>
    <s v="High"/>
    <s v="Female"/>
    <s v="Female"/>
    <n v="54"/>
    <n v="54"/>
    <s v="3High"/>
    <s v="High"/>
    <n v="2"/>
    <n v="2"/>
    <s v="Sales Executive"/>
    <s v="Sales Executive"/>
    <s v="2Medium"/>
    <s v="Medium"/>
    <s v="Married"/>
    <s v="Married"/>
    <n v="4393"/>
    <n v="4393"/>
    <n v="26841"/>
    <n v="26841"/>
    <n v="5"/>
    <n v="5"/>
    <s v="No"/>
    <s v="No"/>
    <n v="21"/>
    <n v="21"/>
    <s v="4Outstanding"/>
    <s v="Outstanding"/>
    <s v="3High"/>
    <s v="High"/>
    <n v="3"/>
    <n v="3"/>
    <s v="3Better"/>
    <s v="Better"/>
    <s v="No"/>
    <x v="1"/>
  </r>
  <r>
    <n v="2810"/>
    <n v="42"/>
    <n v="42"/>
    <s v="Travel_Rarely"/>
    <s v="Travel_Rarely"/>
    <n v="1396"/>
    <n v="1396"/>
    <s v="Research &amp; Development"/>
    <x v="1"/>
    <n v="6"/>
    <n v="6"/>
    <s v="3Bachelor"/>
    <s v="Bachelor"/>
    <s v="Medical"/>
    <s v="Medical"/>
    <s v="3High"/>
    <s v="High"/>
    <s v="Male"/>
    <s v="Male"/>
    <n v="83"/>
    <n v="83"/>
    <s v="3High"/>
    <s v="High"/>
    <n v="3"/>
    <n v="3"/>
    <s v="Research Director"/>
    <s v="Research Director"/>
    <s v="1Low"/>
    <s v="Low"/>
    <s v="Married"/>
    <s v="Married"/>
    <n v="13348"/>
    <n v="13348"/>
    <n v="14842"/>
    <n v="14842"/>
    <n v="9"/>
    <n v="9"/>
    <s v="No"/>
    <s v="No"/>
    <n v="13"/>
    <n v="13"/>
    <s v="3Excellent"/>
    <s v="Excellent"/>
    <s v="2Medium"/>
    <s v="Medium"/>
    <n v="3"/>
    <n v="3"/>
    <s v="4Best"/>
    <s v="Best"/>
    <s v="No"/>
    <x v="1"/>
  </r>
  <r>
    <n v="2811"/>
    <n v="31"/>
    <n v="31"/>
    <s v="Travel_Rarely"/>
    <s v="Travel_Rarely"/>
    <n v="1079"/>
    <n v="1079"/>
    <s v="Sales"/>
    <x v="0"/>
    <n v="10"/>
    <n v="10"/>
    <s v="2College"/>
    <s v="College"/>
    <s v="Medical"/>
    <s v="Medical"/>
    <s v="3High"/>
    <s v="High"/>
    <s v="Female"/>
    <s v="Female"/>
    <n v="86"/>
    <n v="86"/>
    <s v="3High"/>
    <s v="High"/>
    <n v="2"/>
    <n v="2"/>
    <s v="Sales Executive"/>
    <s v="Sales Executive"/>
    <s v="4Very High"/>
    <s v="Very High"/>
    <s v="Divorced"/>
    <s v="Divorced"/>
    <n v="6583"/>
    <n v="6583"/>
    <n v="20115"/>
    <n v="20115"/>
    <n v="2"/>
    <n v="2"/>
    <s v="Yes"/>
    <s v="Yes"/>
    <n v="11"/>
    <n v="11"/>
    <s v="3Excellent"/>
    <s v="Excellent"/>
    <s v="4Very High"/>
    <s v="Very High"/>
    <n v="2"/>
    <n v="2"/>
    <s v="3Better"/>
    <s v="Better"/>
    <s v="No"/>
    <x v="1"/>
  </r>
  <r>
    <n v="2812"/>
    <n v="34"/>
    <n v="34"/>
    <s v="Travel_Rarely"/>
    <s v="Travel_Rarely"/>
    <n v="735"/>
    <n v="735"/>
    <s v="Sales"/>
    <x v="0"/>
    <n v="3"/>
    <n v="3"/>
    <s v="1Below College"/>
    <s v="Below College"/>
    <s v="Medical"/>
    <s v="Medical"/>
    <s v="4Ver High"/>
    <s v="Ver High"/>
    <s v="Female"/>
    <s v="Female"/>
    <n v="75"/>
    <n v="75"/>
    <s v="2Medium"/>
    <s v="Medium"/>
    <n v="2"/>
    <n v="2"/>
    <s v="Sales Executive"/>
    <s v="Sales Executive"/>
    <s v="4Very High"/>
    <s v="Very High"/>
    <s v="Married"/>
    <s v="Married"/>
    <n v="8103"/>
    <n v="8103"/>
    <n v="16495"/>
    <n v="16495"/>
    <n v="3"/>
    <n v="3"/>
    <s v="Yes"/>
    <s v="Yes"/>
    <n v="12"/>
    <n v="12"/>
    <s v="3Excellent"/>
    <s v="Excellent"/>
    <s v="3High"/>
    <s v="High"/>
    <n v="3"/>
    <n v="3"/>
    <s v="2Good"/>
    <s v="Good"/>
    <s v="No"/>
    <x v="1"/>
  </r>
  <r>
    <n v="2813"/>
    <n v="31"/>
    <n v="31"/>
    <m/>
    <s v="Travel_Rarely"/>
    <n v="471"/>
    <n v="471"/>
    <s v="Research &amp; Development"/>
    <x v="1"/>
    <n v="4"/>
    <n v="4"/>
    <s v="3Bachelor"/>
    <s v="Bachelor"/>
    <s v="Medical"/>
    <s v="Medical"/>
    <s v="1Low"/>
    <s v="Low"/>
    <s v="Female"/>
    <s v="Female"/>
    <n v="62"/>
    <n v="62"/>
    <s v="4Very High"/>
    <s v="Very High"/>
    <n v="1"/>
    <n v="1"/>
    <s v="Laboratory Technician"/>
    <s v="Laboratory Technician"/>
    <s v="3High"/>
    <s v="High"/>
    <s v="Divorced"/>
    <s v="Divorced"/>
    <n v="3978"/>
    <n v="3978"/>
    <n v="16031"/>
    <n v="16031"/>
    <n v="8"/>
    <n v="8"/>
    <s v="No"/>
    <s v="No"/>
    <n v="12"/>
    <n v="12"/>
    <s v="3Excellent"/>
    <s v="Excellent"/>
    <s v="2Medium"/>
    <s v="Medium"/>
    <n v="0"/>
    <n v="0"/>
    <s v="2Good"/>
    <s v="Good"/>
    <s v="No"/>
    <x v="1"/>
  </r>
  <r>
    <n v="2814"/>
    <n v="26"/>
    <n v="26"/>
    <s v="Travel_Frequently"/>
    <s v="Travel_Frequently"/>
    <n v="1096"/>
    <n v="1096"/>
    <s v="Research &amp; Development"/>
    <x v="1"/>
    <n v="6"/>
    <n v="6"/>
    <s v="3Bachelor"/>
    <s v="Bachelor"/>
    <s v="Other"/>
    <s v="Other"/>
    <s v="3High"/>
    <s v="High"/>
    <s v="Male"/>
    <s v="Male"/>
    <n v="61"/>
    <n v="61"/>
    <s v="4Very High"/>
    <s v="Very High"/>
    <n v="1"/>
    <n v="1"/>
    <s v="Laboratory Technician"/>
    <s v="Laboratory Technician"/>
    <s v="4Very High"/>
    <s v="Very High"/>
    <s v="Married"/>
    <s v="Married"/>
    <n v="2544"/>
    <n v="2544"/>
    <n v="7102"/>
    <n v="7102"/>
    <n v="0"/>
    <n v="0"/>
    <s v="No"/>
    <s v="No"/>
    <n v="18"/>
    <n v="18"/>
    <s v="3Excellent"/>
    <s v="Excellent"/>
    <s v="1Low"/>
    <s v="Low"/>
    <n v="3"/>
    <n v="3"/>
    <s v="3Better"/>
    <s v="Better"/>
    <s v="No"/>
    <x v="1"/>
  </r>
  <r>
    <n v="2815"/>
    <n v="45"/>
    <n v="45"/>
    <s v="Travel_Frequently"/>
    <s v="Travel_Frequently"/>
    <n v="1297"/>
    <n v="1297"/>
    <s v="Research &amp; Development"/>
    <x v="1"/>
    <n v="1"/>
    <n v="1"/>
    <s v="4Master"/>
    <s v="Master"/>
    <s v="Medical"/>
    <s v="Medical"/>
    <s v="2Medium"/>
    <s v="Medium"/>
    <s v="Male"/>
    <s v="Male"/>
    <n v="44"/>
    <n v="44"/>
    <s v="3High"/>
    <s v="High"/>
    <n v="2"/>
    <n v="2"/>
    <s v="Healthcare Representative"/>
    <s v="Healthcare Representative"/>
    <s v="3High"/>
    <s v="High"/>
    <s v="Single"/>
    <s v="Single"/>
    <n v="5399"/>
    <n v="5399"/>
    <n v="14511"/>
    <n v="14511"/>
    <n v="4"/>
    <n v="4"/>
    <s v="No"/>
    <s v="No"/>
    <n v="12"/>
    <n v="12"/>
    <s v="3Excellent"/>
    <s v="Excellent"/>
    <s v="3High"/>
    <s v="High"/>
    <n v="3"/>
    <n v="3"/>
    <s v="3Better"/>
    <s v="Better"/>
    <s v="No"/>
    <x v="1"/>
  </r>
  <r>
    <n v="2816"/>
    <n v="33"/>
    <n v="33"/>
    <s v="Travel_Rarely"/>
    <s v="Travel_Rarely"/>
    <n v="217"/>
    <n v="217"/>
    <s v="Sales"/>
    <x v="0"/>
    <n v="10"/>
    <n v="10"/>
    <s v="4Master"/>
    <s v="Master"/>
    <s v="Marketing"/>
    <s v="Marketing"/>
    <s v="2Medium"/>
    <s v="Medium"/>
    <s v="Male"/>
    <s v="Male"/>
    <n v="43"/>
    <n v="43"/>
    <s v="3High"/>
    <s v="High"/>
    <n v="2"/>
    <n v="2"/>
    <s v="Sales Executive"/>
    <s v="Sales Executive"/>
    <s v="3High"/>
    <s v="High"/>
    <s v="Single"/>
    <s v="Single"/>
    <n v="5487"/>
    <n v="5487"/>
    <n v="10410"/>
    <n v="10410"/>
    <n v="1"/>
    <n v="1"/>
    <s v="No"/>
    <s v="No"/>
    <n v="14"/>
    <n v="14"/>
    <s v="3Excellent"/>
    <s v="Excellent"/>
    <s v="2Medium"/>
    <s v="Medium"/>
    <n v="2"/>
    <n v="2"/>
    <s v="2Good"/>
    <s v="Good"/>
    <s v="No"/>
    <x v="1"/>
  </r>
  <r>
    <n v="2817"/>
    <n v="28"/>
    <n v="28"/>
    <s v="Travel_Frequently"/>
    <s v="Travel_Frequently"/>
    <n v="783"/>
    <n v="783"/>
    <s v="Sales"/>
    <x v="0"/>
    <n v="1"/>
    <n v="1"/>
    <s v="2College"/>
    <s v="College"/>
    <s v="Life Sciences"/>
    <s v="Life Sciences"/>
    <s v="3High"/>
    <s v="High"/>
    <s v="Male"/>
    <s v="Male"/>
    <n v="42"/>
    <n v="42"/>
    <s v="2Medium"/>
    <s v="Medium"/>
    <n v="2"/>
    <n v="2"/>
    <s v="Sales Executive"/>
    <s v="Sales Executive"/>
    <s v="4Very High"/>
    <s v="Very High"/>
    <s v="Married"/>
    <s v="Married"/>
    <n v="6834"/>
    <n v="6834"/>
    <n v="19255"/>
    <n v="19255"/>
    <n v="1"/>
    <n v="1"/>
    <s v="Yes"/>
    <s v="Yes"/>
    <n v="12"/>
    <n v="12"/>
    <s v="3Excellent"/>
    <s v="Excellent"/>
    <s v="3High"/>
    <s v="High"/>
    <n v="2"/>
    <n v="2"/>
    <s v="3Better"/>
    <s v="Better"/>
    <s v="No"/>
    <x v="1"/>
  </r>
  <r>
    <n v="2818"/>
    <n v="29"/>
    <n v="29"/>
    <s v="Travel_Frequently"/>
    <s v="Travel_Frequently"/>
    <n v="746"/>
    <n v="746"/>
    <s v="Sales"/>
    <x v="0"/>
    <n v="24"/>
    <n v="24"/>
    <s v="3Bachelor"/>
    <s v="Bachelor"/>
    <s v="Technical Degree"/>
    <s v="Technical Degree"/>
    <s v="3High"/>
    <s v="High"/>
    <s v="Male"/>
    <s v="Male"/>
    <n v="45"/>
    <n v="45"/>
    <s v="4Very High"/>
    <s v="Very High"/>
    <n v="1"/>
    <n v="1"/>
    <s v="Sales Representative"/>
    <s v="Sales Representative"/>
    <s v="1Low"/>
    <s v="Low"/>
    <s v="Single"/>
    <s v="Single"/>
    <n v="1091"/>
    <n v="1091"/>
    <n v="10642"/>
    <n v="10642"/>
    <n v="1"/>
    <n v="1"/>
    <s v="No"/>
    <s v="No"/>
    <n v="17"/>
    <n v="17"/>
    <s v="3Excellent"/>
    <s v="Excellent"/>
    <s v="4Very High"/>
    <s v="Very High"/>
    <n v="3"/>
    <n v="3"/>
    <s v="3Better"/>
    <s v="Better"/>
    <s v="Yes"/>
    <x v="0"/>
  </r>
  <r>
    <n v="2819"/>
    <n v="39"/>
    <n v="39"/>
    <s v="Non-Travel"/>
    <s v="Non-Travel"/>
    <n v="1251"/>
    <n v="1251"/>
    <s v="Sales"/>
    <x v="0"/>
    <n v="21"/>
    <n v="21"/>
    <s v="4Master"/>
    <s v="Master"/>
    <s v="Life Sciences"/>
    <s v="Life Sciences"/>
    <s v="1Low"/>
    <s v="Low"/>
    <s v="Female"/>
    <s v="Female"/>
    <n v="32"/>
    <n v="32"/>
    <s v="1Low"/>
    <s v="Low"/>
    <n v="2"/>
    <n v="2"/>
    <s v="Sales Executive"/>
    <s v="Sales Executive"/>
    <s v="3High"/>
    <s v="High"/>
    <s v="Married"/>
    <s v="Married"/>
    <n v="5736"/>
    <n v="5736"/>
    <n v="3987"/>
    <n v="3987"/>
    <n v="6"/>
    <n v="6"/>
    <s v="No"/>
    <s v="No"/>
    <n v="19"/>
    <n v="19"/>
    <s v="3Excellent"/>
    <s v="Excellent"/>
    <s v="3High"/>
    <s v="High"/>
    <n v="1"/>
    <n v="1"/>
    <s v="3Better"/>
    <s v="Better"/>
    <s v="No"/>
    <x v="1"/>
  </r>
  <r>
    <n v="2820"/>
    <n v="27"/>
    <n v="27"/>
    <s v="Travel_Rarely"/>
    <s v="Travel_Rarely"/>
    <n v="1354"/>
    <n v="1354"/>
    <s v="Research &amp; Development"/>
    <x v="1"/>
    <n v="2"/>
    <n v="2"/>
    <s v="4Master"/>
    <s v="Master"/>
    <s v="Technical Degree"/>
    <s v="Technical Degree"/>
    <s v="2Medium"/>
    <s v="Medium"/>
    <s v="Male"/>
    <s v="Male"/>
    <n v="41"/>
    <n v="41"/>
    <s v="3High"/>
    <s v="High"/>
    <n v="1"/>
    <n v="1"/>
    <s v="Research Scientist"/>
    <s v="Research Scientist"/>
    <s v="2Medium"/>
    <s v="Medium"/>
    <s v="Married"/>
    <s v="Married"/>
    <n v="2226"/>
    <n v="2226"/>
    <n v="6073"/>
    <n v="6073"/>
    <n v="1"/>
    <n v="1"/>
    <s v="No"/>
    <s v="No"/>
    <n v="11"/>
    <n v="11"/>
    <s v="3Excellent"/>
    <s v="Excellent"/>
    <s v="3High"/>
    <s v="High"/>
    <n v="3"/>
    <n v="3"/>
    <s v="2Good"/>
    <s v="Good"/>
    <s v="No"/>
    <x v="1"/>
  </r>
  <r>
    <n v="2821"/>
    <n v="34"/>
    <n v="34"/>
    <s v="Travel_Frequently"/>
    <s v="Travel_Frequently"/>
    <n v="735"/>
    <n v="735"/>
    <s v="Research &amp; Development"/>
    <x v="1"/>
    <n v="22"/>
    <n v="22"/>
    <s v="4Master"/>
    <s v="Master"/>
    <s v="Other"/>
    <s v="Other"/>
    <s v="3High"/>
    <s v="High"/>
    <s v="Male"/>
    <s v="Male"/>
    <n v="86"/>
    <n v="86"/>
    <s v="2Medium"/>
    <s v="Medium"/>
    <n v="2"/>
    <n v="2"/>
    <s v="Research Scientist"/>
    <s v="Research Scientist"/>
    <s v="4Very High"/>
    <s v="Very High"/>
    <s v="Married"/>
    <s v="Married"/>
    <n v="5747"/>
    <n v="5747"/>
    <n v="26496"/>
    <n v="26496"/>
    <n v="1"/>
    <n v="1"/>
    <s v="Yes"/>
    <s v="Yes"/>
    <n v="15"/>
    <n v="15"/>
    <s v="3Excellent"/>
    <s v="Excellent"/>
    <s v="2Medium"/>
    <s v="Medium"/>
    <n v="3"/>
    <n v="3"/>
    <s v="3Better"/>
    <s v="Better"/>
    <s v="No"/>
    <x v="1"/>
  </r>
  <r>
    <n v="2822"/>
    <n v="28"/>
    <n v="28"/>
    <s v="Travel_Rarely"/>
    <s v="Travel_Rarely"/>
    <n v="1475"/>
    <n v="1475"/>
    <s v="Sales"/>
    <x v="0"/>
    <n v="13"/>
    <n v="13"/>
    <s v="2College"/>
    <s v="College"/>
    <s v="Marketing"/>
    <s v="Marketing"/>
    <s v="4Ver High"/>
    <s v="Ver High"/>
    <s v="Female"/>
    <s v="Female"/>
    <n v="84"/>
    <n v="84"/>
    <s v="3High"/>
    <s v="High"/>
    <n v="2"/>
    <n v="2"/>
    <s v="Sales Executive"/>
    <s v="Sales Executive"/>
    <s v="3High"/>
    <s v="High"/>
    <s v="Single"/>
    <s v="Single"/>
    <n v="9854"/>
    <n v="9854"/>
    <n v="23352"/>
    <n v="23352"/>
    <n v="3"/>
    <n v="3"/>
    <s v="Yes"/>
    <s v="Yes"/>
    <n v="11"/>
    <n v="11"/>
    <s v="3Excellent"/>
    <s v="Excellent"/>
    <s v="4Very High"/>
    <s v="Very High"/>
    <n v="0"/>
    <n v="0"/>
    <s v="3Better"/>
    <s v="Better"/>
    <s v="Yes"/>
    <x v="0"/>
  </r>
  <r>
    <n v="2823"/>
    <n v="47"/>
    <n v="47"/>
    <s v="Non-Travel"/>
    <s v="Non-Travel"/>
    <n v="1169"/>
    <n v="1169"/>
    <s v="Research &amp; Development"/>
    <x v="1"/>
    <n v="14"/>
    <n v="14"/>
    <s v="4Master"/>
    <s v="Master"/>
    <s v="Technical Degree"/>
    <s v="Technical Degree"/>
    <s v="3High"/>
    <s v="High"/>
    <s v="Male"/>
    <s v="Male"/>
    <n v="64"/>
    <n v="64"/>
    <s v="3High"/>
    <s v="High"/>
    <n v="2"/>
    <n v="2"/>
    <s v="Research Scientist"/>
    <s v="Research Scientist"/>
    <s v="2Medium"/>
    <s v="Medium"/>
    <s v="Married"/>
    <s v="Married"/>
    <n v="5467"/>
    <n v="5467"/>
    <n v="2125"/>
    <n v="2125"/>
    <n v="8"/>
    <n v="8"/>
    <s v="No"/>
    <s v="No"/>
    <n v="18"/>
    <n v="18"/>
    <s v="3Excellent"/>
    <s v="Excellent"/>
    <s v="3High"/>
    <s v="High"/>
    <n v="4"/>
    <n v="4"/>
    <s v="4Best"/>
    <s v="Best"/>
    <s v="No"/>
    <x v="1"/>
  </r>
  <r>
    <n v="2824"/>
    <n v="56"/>
    <n v="56"/>
    <s v="Travel_Rarely"/>
    <s v="Travel_Rarely"/>
    <n v="1443"/>
    <n v="1443"/>
    <s v="Sales"/>
    <x v="0"/>
    <n v="11"/>
    <n v="11"/>
    <s v="5Doctor"/>
    <s v="Doctor"/>
    <s v="Marketing"/>
    <s v="Marketing"/>
    <s v="4Ver High"/>
    <s v="Ver High"/>
    <s v="Female"/>
    <s v="Female"/>
    <n v="89"/>
    <n v="89"/>
    <s v="2Medium"/>
    <s v="Medium"/>
    <n v="2"/>
    <n v="2"/>
    <s v="Sales Executive"/>
    <s v="Sales Executive"/>
    <s v="1Low"/>
    <s v="Low"/>
    <s v="Married"/>
    <s v="Married"/>
    <n v="5380"/>
    <n v="5380"/>
    <n v="20328"/>
    <n v="20328"/>
    <n v="4"/>
    <n v="4"/>
    <s v="No"/>
    <s v="No"/>
    <n v="16"/>
    <n v="16"/>
    <s v="3Excellent"/>
    <s v="Excellent"/>
    <s v="3High"/>
    <s v="High"/>
    <n v="3"/>
    <n v="3"/>
    <s v="3Better"/>
    <s v="Better"/>
    <s v="No"/>
    <x v="1"/>
  </r>
  <r>
    <n v="2825"/>
    <n v="39"/>
    <n v="39"/>
    <s v="Travel_Rarely"/>
    <s v="Travel_Rarely"/>
    <n v="867"/>
    <n v="867"/>
    <s v="Research &amp; Development"/>
    <x v="1"/>
    <n v="9"/>
    <n v="9"/>
    <s v="2College"/>
    <s v="College"/>
    <s v="Medical"/>
    <s v="Medical"/>
    <s v="1Low"/>
    <s v="Low"/>
    <s v="Male"/>
    <s v="Male"/>
    <n v="87"/>
    <n v="87"/>
    <s v="3High"/>
    <s v="High"/>
    <n v="2"/>
    <n v="2"/>
    <s v="Manufacturing Director"/>
    <s v="Manufacturing Director"/>
    <s v="1Low"/>
    <s v="Low"/>
    <s v="Married"/>
    <s v="Married"/>
    <n v="5151"/>
    <n v="5151"/>
    <n v="12315"/>
    <n v="12315"/>
    <n v="1"/>
    <n v="1"/>
    <s v="No"/>
    <s v="No"/>
    <n v="25"/>
    <n v="25"/>
    <s v="4Outstanding"/>
    <s v="Outstanding"/>
    <s v="4Very High"/>
    <s v="Very High"/>
    <n v="3"/>
    <n v="3"/>
    <s v="3Better"/>
    <s v="Better"/>
    <s v="No"/>
    <x v="1"/>
  </r>
  <r>
    <n v="2826"/>
    <n v="38"/>
    <n v="38"/>
    <s v="Travel_Frequently"/>
    <s v="Travel_Frequently"/>
    <n v="1394"/>
    <n v="1394"/>
    <s v="Research &amp; Development"/>
    <x v="1"/>
    <n v="8"/>
    <n v="8"/>
    <s v="3Bachelor"/>
    <s v="Bachelor"/>
    <s v="Medical"/>
    <s v="Medical"/>
    <s v="4Ver High"/>
    <s v="Ver High"/>
    <s v="Female"/>
    <s v="Female"/>
    <n v="58"/>
    <n v="58"/>
    <s v="2Medium"/>
    <s v="Medium"/>
    <n v="2"/>
    <n v="2"/>
    <s v="Research Scientist"/>
    <s v="Research Scientist"/>
    <s v="2Medium"/>
    <s v="Medium"/>
    <s v="Divorced"/>
    <s v="Divorced"/>
    <n v="2133"/>
    <n v="2133"/>
    <n v="18115"/>
    <n v="18115"/>
    <n v="1"/>
    <n v="1"/>
    <s v="Yes"/>
    <s v="Yes"/>
    <n v="16"/>
    <n v="16"/>
    <s v="3Excellent"/>
    <s v="Excellent"/>
    <s v="3High"/>
    <s v="High"/>
    <n v="3"/>
    <n v="3"/>
    <s v="3Better"/>
    <s v="Better"/>
    <s v="No"/>
    <x v="1"/>
  </r>
  <r>
    <n v="2827"/>
    <n v="58"/>
    <n v="58"/>
    <s v="Travel_Rarely"/>
    <s v="Travel_Rarely"/>
    <n v="605"/>
    <n v="605"/>
    <s v="Sales"/>
    <x v="0"/>
    <n v="21"/>
    <n v="21"/>
    <s v="3Bachelor"/>
    <s v="Bachelor"/>
    <s v="Life Sciences"/>
    <s v="Life Sciences"/>
    <s v="4Ver High"/>
    <s v="Ver High"/>
    <s v="Female"/>
    <s v="Female"/>
    <n v="72"/>
    <n v="72"/>
    <s v="3High"/>
    <s v="High"/>
    <n v="4"/>
    <n v="4"/>
    <s v="Manager"/>
    <s v="Manager"/>
    <s v="4Very High"/>
    <s v="Very High"/>
    <s v="Married"/>
    <s v="Married"/>
    <n v="17875"/>
    <n v="17875"/>
    <n v="11761"/>
    <n v="11761"/>
    <n v="4"/>
    <n v="4"/>
    <s v="Yes"/>
    <s v="Yes"/>
    <n v="13"/>
    <n v="13"/>
    <s v="3Excellent"/>
    <s v="Excellent"/>
    <s v="3High"/>
    <s v="High"/>
    <n v="2"/>
    <n v="2"/>
    <s v="2Good"/>
    <s v="Good"/>
    <s v="No"/>
    <x v="1"/>
  </r>
  <r>
    <n v="2828"/>
    <n v="32"/>
    <n v="32"/>
    <s v="Travel_Frequently"/>
    <s v="Travel_Frequently"/>
    <n v="238"/>
    <n v="238"/>
    <s v="Research &amp; Development"/>
    <x v="1"/>
    <n v="5"/>
    <n v="5"/>
    <s v="2College"/>
    <s v="College"/>
    <s v="Life Sciences"/>
    <s v="Life Sciences"/>
    <s v="1Low"/>
    <s v="Low"/>
    <s v="Female"/>
    <s v="Female"/>
    <n v="47"/>
    <n v="47"/>
    <s v="4Very High"/>
    <s v="Very High"/>
    <n v="1"/>
    <n v="1"/>
    <s v="Research Scientist"/>
    <s v="Research Scientist"/>
    <s v="3High"/>
    <s v="High"/>
    <s v="Single"/>
    <s v="Single"/>
    <n v="2432"/>
    <n v="2432"/>
    <n v="15318"/>
    <n v="15318"/>
    <n v="3"/>
    <n v="3"/>
    <s v="Yes"/>
    <s v="Yes"/>
    <n v="14"/>
    <n v="14"/>
    <s v="3Excellent"/>
    <s v="Excellent"/>
    <s v="1Low"/>
    <s v="Low"/>
    <n v="2"/>
    <n v="2"/>
    <s v="3Better"/>
    <s v="Better"/>
    <s v="Yes"/>
    <x v="0"/>
  </r>
  <r>
    <n v="2829"/>
    <n v="38"/>
    <n v="38"/>
    <s v="Travel_Rarely"/>
    <s v="Travel_Rarely"/>
    <n v="1206"/>
    <n v="1206"/>
    <s v="Research &amp; Development"/>
    <x v="1"/>
    <n v="9"/>
    <n v="9"/>
    <s v="2College"/>
    <s v="College"/>
    <s v="Life Sciences"/>
    <s v="Life Sciences"/>
    <s v="2Medium"/>
    <s v="Medium"/>
    <s v="Male"/>
    <s v="Male"/>
    <n v="71"/>
    <n v="71"/>
    <s v="3High"/>
    <s v="High"/>
    <n v="1"/>
    <n v="1"/>
    <s v="Research Scientist"/>
    <s v="Research Scientist"/>
    <s v="4Very High"/>
    <s v="Very High"/>
    <s v="Divorced"/>
    <s v="Divorced"/>
    <n v="4771"/>
    <n v="4771"/>
    <n v="14293"/>
    <n v="14293"/>
    <n v="2"/>
    <n v="2"/>
    <s v="No"/>
    <s v="No"/>
    <n v="19"/>
    <n v="19"/>
    <s v="3Excellent"/>
    <s v="Excellent"/>
    <s v="4Very High"/>
    <s v="Very High"/>
    <n v="0"/>
    <n v="0"/>
    <s v="4Best"/>
    <s v="Best"/>
    <s v="No"/>
    <x v="1"/>
  </r>
  <r>
    <n v="2830"/>
    <n v="49"/>
    <n v="49"/>
    <s v="Travel_Frequently"/>
    <s v="Travel_Frequently"/>
    <n v="1064"/>
    <n v="1064"/>
    <s v="Research &amp; Development"/>
    <x v="1"/>
    <n v="2"/>
    <n v="2"/>
    <s v="1Below College"/>
    <s v="Below College"/>
    <s v="Life Sciences"/>
    <s v="Life Sciences"/>
    <s v="2Medium"/>
    <s v="Medium"/>
    <s v="Male"/>
    <s v="Male"/>
    <n v="42"/>
    <n v="42"/>
    <s v="3High"/>
    <s v="High"/>
    <n v="5"/>
    <n v="5"/>
    <s v="Research Director"/>
    <s v="Research Director"/>
    <s v="4Very High"/>
    <s v="Very High"/>
    <s v="Married"/>
    <s v="Married"/>
    <n v="19161"/>
    <n v="19161"/>
    <n v="13738"/>
    <n v="13738"/>
    <n v="3"/>
    <n v="3"/>
    <s v="No"/>
    <s v="No"/>
    <n v="15"/>
    <n v="15"/>
    <s v="3Excellent"/>
    <s v="Excellent"/>
    <s v="4Very High"/>
    <s v="Very High"/>
    <n v="3"/>
    <n v="3"/>
    <s v="3Better"/>
    <s v="Better"/>
    <s v="No"/>
    <x v="1"/>
  </r>
  <r>
    <n v="2831"/>
    <n v="42"/>
    <n v="42"/>
    <s v="Travel_Rarely"/>
    <s v="Travel_Rarely"/>
    <n v="419"/>
    <n v="419"/>
    <s v="Sales"/>
    <x v="0"/>
    <n v="12"/>
    <n v="12"/>
    <s v="4Master"/>
    <s v="Master"/>
    <s v="Marketing"/>
    <s v="Marketing"/>
    <s v="2Medium"/>
    <s v="Medium"/>
    <s v="Male"/>
    <s v="Male"/>
    <n v="77"/>
    <n v="77"/>
    <s v="3High"/>
    <s v="High"/>
    <n v="2"/>
    <n v="2"/>
    <s v="Sales Executive"/>
    <s v="Sales Executive"/>
    <s v="4Very High"/>
    <s v="Very High"/>
    <s v="Divorced"/>
    <s v="Divorced"/>
    <n v="5087"/>
    <n v="5087"/>
    <n v="2900"/>
    <n v="2900"/>
    <n v="3"/>
    <n v="3"/>
    <s v="Yes"/>
    <s v="Yes"/>
    <n v="12"/>
    <n v="12"/>
    <s v="3Excellent"/>
    <s v="Excellent"/>
    <s v="3High"/>
    <s v="High"/>
    <n v="4"/>
    <n v="4"/>
    <s v="3Better"/>
    <s v="Better"/>
    <s v="No"/>
    <x v="1"/>
  </r>
  <r>
    <n v="2832"/>
    <n v="27"/>
    <n v="27"/>
    <s v="Travel_Frequently"/>
    <s v="Travel_Frequently"/>
    <n v="1337"/>
    <n v="1337"/>
    <s v="Human Resources"/>
    <x v="2"/>
    <n v="22"/>
    <n v="22"/>
    <s v="3Bachelor"/>
    <s v="Bachelor"/>
    <s v="Human Resources"/>
    <s v="Human Resources"/>
    <s v="1Low"/>
    <s v="Low"/>
    <s v="Female"/>
    <s v="Female"/>
    <n v="58"/>
    <n v="58"/>
    <m/>
    <s v="High"/>
    <n v="1"/>
    <n v="1"/>
    <s v="Human Resources"/>
    <s v="Human Resources"/>
    <s v="2Medium"/>
    <s v="Medium"/>
    <s v="Married"/>
    <s v="Married"/>
    <n v="2863"/>
    <n v="2863"/>
    <n v="19555"/>
    <n v="19555"/>
    <n v="1"/>
    <n v="1"/>
    <s v="No"/>
    <s v="No"/>
    <n v="12"/>
    <n v="12"/>
    <s v="3Excellent"/>
    <s v="Excellent"/>
    <s v="1Low"/>
    <s v="Low"/>
    <n v="2"/>
    <n v="2"/>
    <s v="3Better"/>
    <s v="Better"/>
    <s v="Yes"/>
    <x v="0"/>
  </r>
  <r>
    <n v="2833"/>
    <n v="35"/>
    <n v="35"/>
    <s v="Travel_Rarely"/>
    <s v="Travel_Rarely"/>
    <n v="682"/>
    <n v="682"/>
    <s v="Sales"/>
    <x v="0"/>
    <n v="18"/>
    <n v="18"/>
    <s v="4Master"/>
    <s v="Master"/>
    <s v="Medical"/>
    <s v="Medical"/>
    <s v="2Medium"/>
    <s v="Medium"/>
    <s v="Male"/>
    <s v="Male"/>
    <n v="71"/>
    <n v="71"/>
    <s v="3High"/>
    <s v="High"/>
    <n v="2"/>
    <n v="2"/>
    <s v="Sales Executive"/>
    <s v="Sales Executive"/>
    <s v="1Low"/>
    <s v="Low"/>
    <s v="Married"/>
    <s v="Married"/>
    <n v="5561"/>
    <n v="5561"/>
    <n v="15975"/>
    <n v="15975"/>
    <n v="0"/>
    <n v="0"/>
    <s v="No"/>
    <s v="No"/>
    <n v="16"/>
    <n v="16"/>
    <s v="3Excellent"/>
    <s v="Excellent"/>
    <s v="4Very High"/>
    <s v="Very High"/>
    <n v="2"/>
    <n v="2"/>
    <s v="1Bad"/>
    <s v="Bad"/>
    <s v="No"/>
    <x v="1"/>
  </r>
  <r>
    <n v="2834"/>
    <n v="28"/>
    <n v="28"/>
    <s v="Non-Travel"/>
    <s v="Non-Travel"/>
    <n v="1103"/>
    <n v="1103"/>
    <s v="Research &amp; Development"/>
    <x v="1"/>
    <n v="16"/>
    <n v="16"/>
    <s v="3Bachelor"/>
    <s v="Bachelor"/>
    <s v="Medical"/>
    <s v="Medical"/>
    <s v="3High"/>
    <s v="High"/>
    <s v="Male"/>
    <s v="Male"/>
    <n v="49"/>
    <n v="49"/>
    <s v="3High"/>
    <s v="High"/>
    <n v="1"/>
    <n v="1"/>
    <s v="Research Scientist"/>
    <s v="Research Scientist"/>
    <s v="3High"/>
    <s v="High"/>
    <s v="Single"/>
    <s v="Single"/>
    <n v="2144"/>
    <n v="2144"/>
    <n v="2122"/>
    <n v="2122"/>
    <n v="1"/>
    <n v="1"/>
    <s v="No"/>
    <s v="No"/>
    <n v="14"/>
    <n v="14"/>
    <s v="3Excellent"/>
    <s v="Excellent"/>
    <s v="3High"/>
    <s v="High"/>
    <n v="3"/>
    <n v="3"/>
    <s v="2Good"/>
    <s v="Good"/>
    <s v="No"/>
    <x v="1"/>
  </r>
  <r>
    <n v="2835"/>
    <n v="31"/>
    <n v="31"/>
    <s v="Non-Travel"/>
    <s v="Non-Travel"/>
    <n v="976"/>
    <n v="976"/>
    <s v="Research &amp; Development"/>
    <x v="1"/>
    <n v="3"/>
    <n v="3"/>
    <s v="2College"/>
    <s v="College"/>
    <s v="Medical"/>
    <s v="Medical"/>
    <s v="3High"/>
    <s v="High"/>
    <s v="Male"/>
    <s v="Male"/>
    <n v="48"/>
    <n v="48"/>
    <s v="3High"/>
    <s v="High"/>
    <n v="1"/>
    <n v="1"/>
    <s v="Research Scientist"/>
    <s v="Research Scientist"/>
    <s v="1Low"/>
    <s v="Low"/>
    <s v="Divorced"/>
    <s v="Divorced"/>
    <n v="3065"/>
    <n v="3065"/>
    <n v="3995"/>
    <n v="3995"/>
    <n v="1"/>
    <n v="1"/>
    <s v="Yes"/>
    <s v="Yes"/>
    <n v="13"/>
    <n v="13"/>
    <s v="3Excellent"/>
    <s v="Excellent"/>
    <s v="4Very High"/>
    <s v="Very High"/>
    <n v="3"/>
    <n v="3"/>
    <s v="4Best"/>
    <s v="Best"/>
    <s v="No"/>
    <x v="1"/>
  </r>
  <r>
    <n v="2836"/>
    <n v="36"/>
    <n v="36"/>
    <s v="Non-Travel"/>
    <s v="Non-Travel"/>
    <n v="1351"/>
    <n v="1351"/>
    <s v="Research &amp; Development"/>
    <x v="1"/>
    <n v="9"/>
    <n v="9"/>
    <s v="4Master"/>
    <s v="Master"/>
    <s v="Life Sciences"/>
    <s v="Life Sciences"/>
    <s v="1Low"/>
    <s v="Low"/>
    <s v="Male"/>
    <s v="Male"/>
    <n v="66"/>
    <n v="66"/>
    <s v="4Very High"/>
    <s v="Very High"/>
    <n v="1"/>
    <n v="1"/>
    <s v="Laboratory Technician"/>
    <s v="Laboratory Technician"/>
    <s v="2Medium"/>
    <s v="Medium"/>
    <s v="Married"/>
    <s v="Married"/>
    <n v="2810"/>
    <n v="2810"/>
    <n v="9238"/>
    <n v="9238"/>
    <n v="1"/>
    <n v="1"/>
    <s v="No"/>
    <s v="No"/>
    <n v="22"/>
    <n v="22"/>
    <s v="4Outstanding"/>
    <s v="Outstanding"/>
    <s v="2Medium"/>
    <s v="Medium"/>
    <n v="3"/>
    <n v="3"/>
    <s v="3Better"/>
    <s v="Better"/>
    <s v="No"/>
    <x v="1"/>
  </r>
  <r>
    <n v="2837"/>
    <n v="34"/>
    <n v="34"/>
    <s v="Travel_Rarely"/>
    <s v="Travel_Rarely"/>
    <n v="937"/>
    <n v="937"/>
    <s v="Sales"/>
    <x v="0"/>
    <n v="1"/>
    <n v="1"/>
    <s v="3Bachelor"/>
    <s v="Bachelor"/>
    <s v="Marketing"/>
    <s v="Marketing"/>
    <s v="1Low"/>
    <s v="Low"/>
    <s v="Male"/>
    <s v="Male"/>
    <n v="32"/>
    <n v="32"/>
    <s v="3High"/>
    <s v="High"/>
    <n v="3"/>
    <n v="3"/>
    <s v="Sales Executive"/>
    <s v="Sales Executive"/>
    <s v="4Very High"/>
    <s v="Very High"/>
    <s v="Single"/>
    <s v="Single"/>
    <n v="9888"/>
    <n v="9888"/>
    <n v="6770"/>
    <n v="6770"/>
    <n v="1"/>
    <n v="1"/>
    <s v="No"/>
    <s v="No"/>
    <n v="21"/>
    <n v="21"/>
    <s v="4Outstanding"/>
    <s v="Outstanding"/>
    <s v="1Low"/>
    <s v="Low"/>
    <n v="3"/>
    <n v="3"/>
    <s v="2Good"/>
    <s v="Good"/>
    <s v="No"/>
    <x v="1"/>
  </r>
  <r>
    <n v="2838"/>
    <n v="34"/>
    <n v="34"/>
    <s v="Travel_Rarely"/>
    <s v="Travel_Rarely"/>
    <n v="1239"/>
    <n v="1239"/>
    <s v="Sales"/>
    <x v="0"/>
    <n v="13"/>
    <n v="13"/>
    <s v="4Master"/>
    <s v="Master"/>
    <s v="Medical"/>
    <s v="Medical"/>
    <s v="4Ver High"/>
    <s v="Ver High"/>
    <s v="Male"/>
    <s v="Male"/>
    <n v="39"/>
    <n v="39"/>
    <s v="3High"/>
    <s v="High"/>
    <n v="3"/>
    <n v="3"/>
    <s v="Sales Executive"/>
    <s v="Sales Executive"/>
    <s v="3High"/>
    <s v="High"/>
    <s v="Divorced"/>
    <s v="Divorced"/>
    <n v="8628"/>
    <n v="8628"/>
    <n v="22914"/>
    <n v="22914"/>
    <n v="1"/>
    <n v="1"/>
    <s v="No"/>
    <s v="No"/>
    <n v="18"/>
    <n v="18"/>
    <s v="3Excellent"/>
    <s v="Excellent"/>
    <s v="3High"/>
    <s v="High"/>
    <n v="2"/>
    <n v="2"/>
    <s v="2Good"/>
    <s v="Good"/>
    <s v="No"/>
    <x v="1"/>
  </r>
  <r>
    <n v="2839"/>
    <n v="26"/>
    <n v="26"/>
    <s v="Travel_Rarely"/>
    <s v="Travel_Rarely"/>
    <n v="157"/>
    <n v="157"/>
    <s v="Research &amp; Development"/>
    <x v="1"/>
    <n v="1"/>
    <n v="1"/>
    <s v="3Bachelor"/>
    <s v="Bachelor"/>
    <s v="Medical"/>
    <s v="Medical"/>
    <s v="3High"/>
    <s v="High"/>
    <s v="Male"/>
    <s v="Male"/>
    <n v="95"/>
    <n v="95"/>
    <s v="3High"/>
    <s v="High"/>
    <n v="1"/>
    <n v="1"/>
    <s v="Laboratory Technician"/>
    <s v="Laboratory Technician"/>
    <s v="1Low"/>
    <s v="Low"/>
    <s v="Single"/>
    <s v="Single"/>
    <n v="2867"/>
    <n v="2867"/>
    <n v="20006"/>
    <n v="20006"/>
    <n v="0"/>
    <n v="0"/>
    <s v="No"/>
    <s v="No"/>
    <n v="13"/>
    <n v="13"/>
    <s v="3Excellent"/>
    <s v="Excellent"/>
    <s v="4Very High"/>
    <s v="Very High"/>
    <n v="6"/>
    <n v="6"/>
    <s v="2Good"/>
    <s v="Good"/>
    <s v="No"/>
    <x v="1"/>
  </r>
  <r>
    <n v="2840"/>
    <n v="29"/>
    <n v="29"/>
    <s v="Travel_Rarely"/>
    <s v="Travel_Rarely"/>
    <n v="136"/>
    <n v="136"/>
    <s v="Research &amp; Development"/>
    <x v="1"/>
    <n v="1"/>
    <n v="1"/>
    <s v="3Bachelor"/>
    <s v="Bachelor"/>
    <s v="Life Sciences"/>
    <s v="Life Sciences"/>
    <s v="1Low"/>
    <s v="Low"/>
    <s v="Male"/>
    <s v="Male"/>
    <n v="89"/>
    <n v="89"/>
    <s v="3High"/>
    <s v="High"/>
    <n v="2"/>
    <n v="2"/>
    <s v="Healthcare Representative"/>
    <s v="Healthcare Representative"/>
    <s v="1Low"/>
    <s v="Low"/>
    <s v="Married"/>
    <s v="Married"/>
    <n v="5373"/>
    <n v="5373"/>
    <n v="6225"/>
    <n v="6225"/>
    <n v="0"/>
    <n v="0"/>
    <s v="No"/>
    <s v="No"/>
    <n v="12"/>
    <n v="12"/>
    <s v="3Excellent"/>
    <s v="Excellent"/>
    <s v="1Low"/>
    <s v="Low"/>
    <n v="5"/>
    <n v="5"/>
    <s v="2Good"/>
    <s v="Good"/>
    <s v="No"/>
    <x v="1"/>
  </r>
  <r>
    <n v="2841"/>
    <n v="32"/>
    <n v="32"/>
    <s v="Non-Travel"/>
    <s v="Non-Travel"/>
    <n v="1146"/>
    <n v="1146"/>
    <s v="Research &amp; Development"/>
    <x v="1"/>
    <n v="15"/>
    <n v="15"/>
    <s v="4Master"/>
    <s v="Master"/>
    <s v="Medical"/>
    <s v="Medical"/>
    <s v="3High"/>
    <s v="High"/>
    <m/>
    <s v="Male"/>
    <n v="34"/>
    <n v="34"/>
    <s v="3High"/>
    <s v="High"/>
    <n v="2"/>
    <n v="2"/>
    <s v="Healthcare Representative"/>
    <s v="Healthcare Representative"/>
    <s v="4Very High"/>
    <s v="Very High"/>
    <s v="Divorced"/>
    <s v="Divorced"/>
    <n v="6667"/>
    <n v="6667"/>
    <n v="16542"/>
    <n v="16542"/>
    <n v="5"/>
    <n v="5"/>
    <s v="No"/>
    <s v="No"/>
    <n v="18"/>
    <n v="18"/>
    <s v="3Excellent"/>
    <s v="Excellent"/>
    <s v="2Medium"/>
    <s v="Medium"/>
    <n v="6"/>
    <n v="6"/>
    <s v="3Better"/>
    <s v="Better"/>
    <s v="No"/>
    <x v="1"/>
  </r>
  <r>
    <n v="2842"/>
    <n v="31"/>
    <n v="31"/>
    <s v="Travel_Frequently"/>
    <s v="Travel_Frequently"/>
    <n v="1125"/>
    <n v="1125"/>
    <s v="Research &amp; Development"/>
    <x v="1"/>
    <n v="1"/>
    <n v="1"/>
    <s v="3Bachelor"/>
    <s v="Bachelor"/>
    <s v="Life Sciences"/>
    <s v="Life Sciences"/>
    <s v="4Ver High"/>
    <s v="Ver High"/>
    <s v="Male"/>
    <s v="Male"/>
    <n v="48"/>
    <n v="48"/>
    <s v="1Low"/>
    <s v="Low"/>
    <n v="2"/>
    <n v="2"/>
    <s v="Research Scientist"/>
    <s v="Research Scientist"/>
    <s v="1Low"/>
    <s v="Low"/>
    <s v="Married"/>
    <s v="Married"/>
    <n v="5003"/>
    <n v="5003"/>
    <n v="5771"/>
    <n v="5771"/>
    <n v="1"/>
    <n v="1"/>
    <s v="No"/>
    <s v="No"/>
    <n v="21"/>
    <n v="21"/>
    <s v="4Outstanding"/>
    <s v="Outstanding"/>
    <s v="2Medium"/>
    <s v="Medium"/>
    <n v="6"/>
    <n v="6"/>
    <s v="3Better"/>
    <s v="Better"/>
    <s v="No"/>
    <x v="1"/>
  </r>
  <r>
    <n v="2843"/>
    <n v="28"/>
    <n v="28"/>
    <s v="Travel_Rarely"/>
    <s v="Travel_Rarely"/>
    <n v="1404"/>
    <n v="1404"/>
    <s v="Research &amp; Development"/>
    <x v="1"/>
    <n v="17"/>
    <n v="17"/>
    <s v="3Bachelor"/>
    <s v="Bachelor"/>
    <s v="Technical Degree"/>
    <s v="Technical Degree"/>
    <s v="3High"/>
    <s v="High"/>
    <s v="Male"/>
    <s v="Male"/>
    <n v="32"/>
    <n v="32"/>
    <s v="2Medium"/>
    <s v="Medium"/>
    <n v="1"/>
    <n v="1"/>
    <s v="Laboratory Technician"/>
    <s v="Laboratory Technician"/>
    <s v="4Very High"/>
    <s v="Very High"/>
    <s v="Divorced"/>
    <s v="Divorced"/>
    <n v="2367"/>
    <n v="2367"/>
    <n v="18779"/>
    <n v="18779"/>
    <n v="5"/>
    <n v="5"/>
    <s v="No"/>
    <s v="No"/>
    <n v="12"/>
    <n v="12"/>
    <s v="3Excellent"/>
    <s v="Excellent"/>
    <s v="1Low"/>
    <s v="Low"/>
    <n v="2"/>
    <n v="2"/>
    <s v="2Good"/>
    <s v="Good"/>
    <s v="Yes"/>
    <x v="0"/>
  </r>
  <r>
    <n v="2844"/>
    <n v="38"/>
    <n v="38"/>
    <s v="Travel_Rarely"/>
    <s v="Travel_Rarely"/>
    <n v="1404"/>
    <n v="1404"/>
    <s v="Sales"/>
    <x v="0"/>
    <n v="1"/>
    <n v="1"/>
    <s v="3Bachelor"/>
    <s v="Bachelor"/>
    <s v="Life Sciences"/>
    <s v="Life Sciences"/>
    <s v="1Low"/>
    <s v="Low"/>
    <s v="Male"/>
    <s v="Male"/>
    <n v="59"/>
    <n v="59"/>
    <s v="2Medium"/>
    <s v="Medium"/>
    <n v="1"/>
    <n v="1"/>
    <s v="Sales Representative"/>
    <s v="Sales Representative"/>
    <s v="1Low"/>
    <s v="Low"/>
    <s v="Single"/>
    <s v="Single"/>
    <n v="2858"/>
    <n v="2858"/>
    <n v="11473"/>
    <n v="11473"/>
    <n v="4"/>
    <n v="4"/>
    <s v="No"/>
    <s v="No"/>
    <n v="14"/>
    <n v="14"/>
    <s v="3Excellent"/>
    <s v="Excellent"/>
    <s v="1Low"/>
    <s v="Low"/>
    <n v="3"/>
    <n v="3"/>
    <s v="2Good"/>
    <s v="Good"/>
    <s v="No"/>
    <x v="1"/>
  </r>
  <r>
    <n v="2845"/>
    <n v="35"/>
    <n v="35"/>
    <s v="Travel_Rarely"/>
    <s v="Travel_Rarely"/>
    <n v="1224"/>
    <n v="1224"/>
    <s v="Sales"/>
    <x v="0"/>
    <n v="7"/>
    <n v="7"/>
    <s v="4Master"/>
    <s v="Master"/>
    <s v="Life Sciences"/>
    <s v="Life Sciences"/>
    <s v="3High"/>
    <s v="High"/>
    <s v="Female"/>
    <s v="Female"/>
    <n v="55"/>
    <n v="55"/>
    <s v="3High"/>
    <s v="High"/>
    <n v="2"/>
    <n v="2"/>
    <s v="Sales Executive"/>
    <s v="Sales Executive"/>
    <s v="4Very High"/>
    <s v="Very High"/>
    <s v="Married"/>
    <s v="Married"/>
    <n v="5204"/>
    <n v="5204"/>
    <n v="13586"/>
    <n v="13586"/>
    <n v="1"/>
    <n v="1"/>
    <s v="Yes"/>
    <s v="Yes"/>
    <n v="11"/>
    <n v="11"/>
    <s v="3Excellent"/>
    <s v="Excellent"/>
    <s v="4Very High"/>
    <s v="Very High"/>
    <n v="2"/>
    <n v="2"/>
    <s v="3Better"/>
    <s v="Better"/>
    <s v="No"/>
    <x v="1"/>
  </r>
  <r>
    <n v="2846"/>
    <n v="27"/>
    <n v="27"/>
    <s v="Travel_Rarely"/>
    <s v="Travel_Rarely"/>
    <n v="954"/>
    <n v="954"/>
    <s v="Sales"/>
    <x v="0"/>
    <n v="9"/>
    <n v="9"/>
    <s v="3Bachelor"/>
    <s v="Bachelor"/>
    <s v="Marketing"/>
    <s v="Marketing"/>
    <s v="4Ver High"/>
    <s v="Ver High"/>
    <s v="Male"/>
    <s v="Male"/>
    <n v="44"/>
    <n v="44"/>
    <s v="3High"/>
    <s v="High"/>
    <n v="2"/>
    <n v="2"/>
    <s v="Sales Executive"/>
    <s v="Sales Executive"/>
    <s v="4Very High"/>
    <s v="Very High"/>
    <s v="Single"/>
    <s v="Single"/>
    <n v="4105"/>
    <n v="4105"/>
    <n v="5099"/>
    <n v="5099"/>
    <n v="1"/>
    <n v="1"/>
    <s v="No"/>
    <s v="No"/>
    <n v="14"/>
    <n v="14"/>
    <s v="3Excellent"/>
    <s v="Excellent"/>
    <s v="1Low"/>
    <s v="Low"/>
    <n v="5"/>
    <n v="5"/>
    <s v="3Better"/>
    <s v="Better"/>
    <s v="No"/>
    <x v="1"/>
  </r>
  <r>
    <n v="2847"/>
    <n v="32"/>
    <n v="32"/>
    <s v="Travel_Rarely"/>
    <s v="Travel_Rarely"/>
    <n v="1373"/>
    <n v="1373"/>
    <s v="Research &amp; Development"/>
    <x v="1"/>
    <n v="5"/>
    <n v="5"/>
    <s v="4Master"/>
    <s v="Master"/>
    <s v="Life Sciences"/>
    <s v="Life Sciences"/>
    <s v="4Ver High"/>
    <s v="Ver High"/>
    <s v="Male"/>
    <s v="Male"/>
    <m/>
    <n v="66.992424242424249"/>
    <s v="2Medium"/>
    <s v="Medium"/>
    <n v="2"/>
    <n v="2"/>
    <s v="Manufacturing Director"/>
    <s v="Manufacturing Director"/>
    <s v="4Very High"/>
    <s v="Very High"/>
    <s v="Single"/>
    <s v="Single"/>
    <n v="9679"/>
    <n v="9679"/>
    <n v="10138"/>
    <n v="10138"/>
    <n v="8"/>
    <n v="8"/>
    <s v="No"/>
    <s v="No"/>
    <n v="24"/>
    <n v="24"/>
    <s v="4Outstanding"/>
    <s v="Outstanding"/>
    <s v="2Medium"/>
    <s v="Medium"/>
    <n v="1"/>
    <n v="1"/>
    <s v="3Better"/>
    <s v="Better"/>
    <s v="No"/>
    <x v="1"/>
  </r>
  <r>
    <n v="2848"/>
    <n v="31"/>
    <n v="31"/>
    <s v="Travel_Frequently"/>
    <s v="Travel_Frequently"/>
    <n v="754"/>
    <n v="754"/>
    <s v="Sales"/>
    <x v="0"/>
    <n v="26"/>
    <n v="26"/>
    <s v="4Master"/>
    <s v="Master"/>
    <s v="Marketing"/>
    <s v="Marketing"/>
    <s v="1Low"/>
    <s v="Low"/>
    <s v="Male"/>
    <s v="Male"/>
    <n v="63"/>
    <n v="63"/>
    <s v="3High"/>
    <s v="High"/>
    <n v="2"/>
    <n v="2"/>
    <s v="Sales Executive"/>
    <s v="Sales Executive"/>
    <s v="4Very High"/>
    <s v="Very High"/>
    <s v="Married"/>
    <s v="Married"/>
    <n v="5617"/>
    <n v="5617"/>
    <n v="21075"/>
    <n v="21075"/>
    <n v="1"/>
    <n v="1"/>
    <s v="Yes"/>
    <s v="Yes"/>
    <n v="11"/>
    <n v="11"/>
    <m/>
    <s v="Excellent"/>
    <s v="3High"/>
    <s v="High"/>
    <n v="4"/>
    <n v="4"/>
    <s v="3Better"/>
    <s v="Better"/>
    <s v="Yes"/>
    <x v="0"/>
  </r>
  <r>
    <n v="2849"/>
    <n v="53"/>
    <n v="53"/>
    <s v="Travel_Rarely"/>
    <s v="Travel_Rarely"/>
    <n v="1168"/>
    <n v="1168"/>
    <s v="Sales"/>
    <x v="0"/>
    <n v="24"/>
    <n v="24"/>
    <s v="4Master"/>
    <s v="Master"/>
    <s v="Life Sciences"/>
    <s v="Life Sciences"/>
    <s v="1Low"/>
    <s v="Low"/>
    <s v="Male"/>
    <s v="Male"/>
    <n v="66"/>
    <n v="66"/>
    <s v="3High"/>
    <s v="High"/>
    <n v="3"/>
    <n v="3"/>
    <s v="Sales Executive"/>
    <s v="Sales Executive"/>
    <s v="1Low"/>
    <s v="Low"/>
    <s v="Single"/>
    <s v="Single"/>
    <n v="10448"/>
    <n v="10448"/>
    <n v="5843"/>
    <n v="5843"/>
    <n v="6"/>
    <n v="6"/>
    <s v="Yes"/>
    <s v="Yes"/>
    <n v="13"/>
    <n v="13"/>
    <s v="3Excellent"/>
    <s v="Excellent"/>
    <s v="2Medium"/>
    <s v="Medium"/>
    <n v="2"/>
    <n v="2"/>
    <s v="2Good"/>
    <s v="Good"/>
    <s v="Yes"/>
    <x v="0"/>
  </r>
  <r>
    <n v="2850"/>
    <n v="54"/>
    <n v="54"/>
    <s v="Travel_Rarely"/>
    <s v="Travel_Rarely"/>
    <n v="155"/>
    <n v="155"/>
    <s v="Research &amp; Development"/>
    <x v="1"/>
    <n v="9"/>
    <n v="9"/>
    <s v="2College"/>
    <s v="College"/>
    <s v="Life Sciences"/>
    <s v="Life Sciences"/>
    <s v="1Low"/>
    <s v="Low"/>
    <s v="Female"/>
    <s v="Female"/>
    <n v="67"/>
    <n v="67"/>
    <s v="3High"/>
    <s v="High"/>
    <n v="2"/>
    <n v="2"/>
    <s v="Research Scientist"/>
    <s v="Research Scientist"/>
    <s v="3High"/>
    <s v="High"/>
    <s v="Married"/>
    <s v="Married"/>
    <n v="2897"/>
    <n v="2897"/>
    <n v="22474"/>
    <n v="22474"/>
    <n v="3"/>
    <n v="3"/>
    <s v="No"/>
    <s v="No"/>
    <n v="11"/>
    <n v="11"/>
    <s v="3Excellent"/>
    <s v="Excellent"/>
    <s v="3High"/>
    <s v="High"/>
    <n v="6"/>
    <n v="6"/>
    <s v="2Good"/>
    <s v="Good"/>
    <s v="No"/>
    <x v="1"/>
  </r>
  <r>
    <n v="2851"/>
    <n v="33"/>
    <n v="33"/>
    <s v="Travel_Frequently"/>
    <s v="Travel_Frequently"/>
    <n v="1303"/>
    <n v="1303"/>
    <s v="Research &amp; Development"/>
    <x v="1"/>
    <n v="7"/>
    <n v="7"/>
    <s v="2College"/>
    <s v="College"/>
    <s v="Life Sciences"/>
    <s v="Life Sciences"/>
    <s v="4Ver High"/>
    <s v="Ver High"/>
    <s v="Male"/>
    <s v="Male"/>
    <n v="36"/>
    <n v="36"/>
    <s v="3High"/>
    <s v="High"/>
    <n v="2"/>
    <n v="2"/>
    <s v="Healthcare Representative"/>
    <s v="Healthcare Representative"/>
    <s v="3High"/>
    <s v="High"/>
    <s v="Divorced"/>
    <s v="Divorced"/>
    <n v="5968"/>
    <n v="5968"/>
    <n v="18079"/>
    <n v="18079"/>
    <n v="1"/>
    <n v="1"/>
    <s v="No"/>
    <s v="No"/>
    <n v="20"/>
    <n v="20"/>
    <s v="4Outstanding"/>
    <s v="Outstanding"/>
    <s v="3High"/>
    <s v="High"/>
    <n v="2"/>
    <n v="2"/>
    <s v="3Better"/>
    <s v="Better"/>
    <s v="No"/>
    <x v="1"/>
  </r>
  <r>
    <n v="2852"/>
    <n v="43"/>
    <n v="43"/>
    <s v="Travel_Rarely"/>
    <s v="Travel_Rarely"/>
    <n v="574"/>
    <n v="574"/>
    <s v="Research &amp; Development"/>
    <x v="1"/>
    <n v="11"/>
    <n v="11"/>
    <s v="3Bachelor"/>
    <s v="Bachelor"/>
    <s v="Life Sciences"/>
    <s v="Life Sciences"/>
    <s v="1Low"/>
    <s v="Low"/>
    <s v="Male"/>
    <s v="Male"/>
    <n v="30"/>
    <n v="30"/>
    <s v="3High"/>
    <s v="High"/>
    <n v="3"/>
    <n v="3"/>
    <s v="Healthcare Representative"/>
    <s v="Healthcare Representative"/>
    <s v="3High"/>
    <s v="High"/>
    <s v="Married"/>
    <s v="Married"/>
    <n v="7510"/>
    <n v="7510"/>
    <n v="16873"/>
    <n v="16873"/>
    <n v="1"/>
    <n v="1"/>
    <s v="No"/>
    <s v="No"/>
    <n v="17"/>
    <n v="17"/>
    <s v="3Excellent"/>
    <s v="Excellent"/>
    <s v="2Medium"/>
    <s v="Medium"/>
    <n v="1"/>
    <n v="1"/>
    <s v="3Better"/>
    <s v="Better"/>
    <s v="Yes"/>
    <x v="0"/>
  </r>
  <r>
    <n v="2853"/>
    <n v="38"/>
    <n v="38"/>
    <s v="Travel_Frequently"/>
    <s v="Travel_Frequently"/>
    <n v="1444"/>
    <n v="1444"/>
    <s v="Human Resources"/>
    <x v="2"/>
    <n v="1"/>
    <n v="1"/>
    <s v="4Master"/>
    <s v="Master"/>
    <s v="Other"/>
    <s v="Other"/>
    <s v="4Ver High"/>
    <s v="Ver High"/>
    <s v="Male"/>
    <s v="Male"/>
    <n v="88"/>
    <n v="88"/>
    <s v="3High"/>
    <s v="High"/>
    <n v="1"/>
    <n v="1"/>
    <s v="Human Resources"/>
    <s v="Human Resources"/>
    <s v="2Medium"/>
    <s v="Medium"/>
    <s v="Married"/>
    <s v="Married"/>
    <n v="2991"/>
    <n v="2991"/>
    <n v="5224"/>
    <n v="5224"/>
    <n v="0"/>
    <n v="0"/>
    <s v="Yes"/>
    <s v="Yes"/>
    <n v="11"/>
    <n v="11"/>
    <s v="3Excellent"/>
    <s v="Excellent"/>
    <s v="2Medium"/>
    <s v="Medium"/>
    <n v="2"/>
    <n v="2"/>
    <s v="3Better"/>
    <s v="Better"/>
    <s v="No"/>
    <x v="1"/>
  </r>
  <r>
    <n v="2854"/>
    <n v="55"/>
    <n v="55"/>
    <s v="Travel_Rarely"/>
    <s v="Travel_Rarely"/>
    <n v="189"/>
    <n v="189"/>
    <s v="Human Resources"/>
    <x v="2"/>
    <n v="26"/>
    <n v="26"/>
    <s v="4Master"/>
    <s v="Master"/>
    <s v="Human Resources"/>
    <s v="Human Resources"/>
    <s v="3High"/>
    <s v="High"/>
    <s v="Male"/>
    <s v="Male"/>
    <n v="71"/>
    <n v="71"/>
    <s v="4Very High"/>
    <s v="Very High"/>
    <n v="5"/>
    <n v="5"/>
    <s v="Manager"/>
    <s v="Manager"/>
    <s v="2Medium"/>
    <s v="Medium"/>
    <s v="Married"/>
    <s v="Married"/>
    <n v="19636"/>
    <n v="19636"/>
    <n v="25811"/>
    <n v="25811"/>
    <n v="4"/>
    <n v="4"/>
    <s v="Yes"/>
    <s v="Yes"/>
    <n v="18"/>
    <n v="18"/>
    <s v="3Excellent"/>
    <s v="Excellent"/>
    <s v="1Low"/>
    <s v="Low"/>
    <n v="0"/>
    <n v="0"/>
    <s v="3Better"/>
    <s v="Better"/>
    <s v="No"/>
    <x v="1"/>
  </r>
  <r>
    <n v="2855"/>
    <n v="31"/>
    <n v="31"/>
    <s v="Travel_Rarely"/>
    <s v="Travel_Rarely"/>
    <n v="1276"/>
    <n v="1276"/>
    <s v="Research &amp; Development"/>
    <x v="1"/>
    <n v="2"/>
    <n v="2"/>
    <s v="1Below College"/>
    <s v="Below College"/>
    <s v="Medical"/>
    <s v="Medical"/>
    <s v="4Ver High"/>
    <s v="Ver High"/>
    <s v="Female"/>
    <s v="Female"/>
    <n v="59"/>
    <n v="59"/>
    <s v="1Low"/>
    <s v="Low"/>
    <n v="1"/>
    <n v="1"/>
    <s v="Laboratory Technician"/>
    <s v="Laboratory Technician"/>
    <s v="4Very High"/>
    <s v="Very High"/>
    <s v="Divorced"/>
    <s v="Divorced"/>
    <n v="1129"/>
    <n v="1129"/>
    <n v="17536"/>
    <n v="17536"/>
    <n v="1"/>
    <n v="1"/>
    <s v="Yes"/>
    <s v="Yes"/>
    <n v="11"/>
    <n v="11"/>
    <s v="3Excellent"/>
    <s v="Excellent"/>
    <s v="3High"/>
    <s v="High"/>
    <n v="4"/>
    <n v="4"/>
    <s v="3Better"/>
    <s v="Better"/>
    <s v="No"/>
    <x v="1"/>
  </r>
  <r>
    <n v="2856"/>
    <n v="39"/>
    <n v="39"/>
    <s v="Travel_Rarely"/>
    <s v="Travel_Rarely"/>
    <n v="119"/>
    <n v="119"/>
    <s v="Sales"/>
    <x v="0"/>
    <n v="15"/>
    <n v="15"/>
    <s v="4Master"/>
    <s v="Master"/>
    <s v="Marketing"/>
    <s v="Marketing"/>
    <s v="2Medium"/>
    <s v="Medium"/>
    <s v="Male"/>
    <s v="Male"/>
    <n v="77"/>
    <n v="77"/>
    <s v="3High"/>
    <s v="High"/>
    <n v="4"/>
    <n v="4"/>
    <s v="Sales Executive"/>
    <s v="Sales Executive"/>
    <s v="1Low"/>
    <s v="Low"/>
    <s v="Single"/>
    <s v="Single"/>
    <n v="13341"/>
    <n v="13341"/>
    <n v="25098"/>
    <n v="25098"/>
    <n v="0"/>
    <n v="0"/>
    <s v="No"/>
    <s v="No"/>
    <n v="12"/>
    <n v="12"/>
    <s v="3Excellent"/>
    <s v="Excellent"/>
    <s v="1Low"/>
    <s v="Low"/>
    <n v="3"/>
    <n v="3"/>
    <s v="3Better"/>
    <s v="Better"/>
    <s v="No"/>
    <x v="1"/>
  </r>
  <r>
    <n v="2857"/>
    <n v="42"/>
    <n v="42"/>
    <s v="Non-Travel"/>
    <s v="Non-Travel"/>
    <n v="335"/>
    <n v="335"/>
    <s v="Research &amp; Development"/>
    <x v="1"/>
    <n v="23"/>
    <n v="23"/>
    <s v="2College"/>
    <s v="College"/>
    <s v="Life Sciences"/>
    <s v="Life Sciences"/>
    <s v="4Ver High"/>
    <s v="Ver High"/>
    <s v="Male"/>
    <s v="Male"/>
    <n v="37"/>
    <n v="37"/>
    <s v="2Medium"/>
    <s v="Medium"/>
    <n v="2"/>
    <n v="2"/>
    <s v="Research Scientist"/>
    <s v="Research Scientist"/>
    <s v="3High"/>
    <s v="High"/>
    <s v="Single"/>
    <s v="Single"/>
    <n v="4332"/>
    <n v="4332"/>
    <n v="14811"/>
    <n v="14811"/>
    <n v="1"/>
    <n v="1"/>
    <s v="No"/>
    <s v="No"/>
    <n v="12"/>
    <n v="12"/>
    <s v="3Excellent"/>
    <s v="Excellent"/>
    <s v="4Very High"/>
    <s v="Very High"/>
    <n v="2"/>
    <n v="2"/>
    <s v="3Better"/>
    <s v="Better"/>
    <s v="No"/>
    <x v="1"/>
  </r>
  <r>
    <n v="2858"/>
    <n v="31"/>
    <n v="31"/>
    <s v="Non-Travel"/>
    <s v="Non-Travel"/>
    <n v="697"/>
    <n v="697"/>
    <s v="Research &amp; Development"/>
    <x v="1"/>
    <n v="10"/>
    <n v="10"/>
    <s v="3Bachelor"/>
    <s v="Bachelor"/>
    <s v="Medical"/>
    <s v="Medical"/>
    <s v="3High"/>
    <s v="High"/>
    <s v="Female"/>
    <s v="Female"/>
    <n v="40"/>
    <n v="40"/>
    <s v="3High"/>
    <s v="High"/>
    <n v="3"/>
    <n v="3"/>
    <s v="Research Director"/>
    <s v="Research Director"/>
    <s v="3High"/>
    <s v="High"/>
    <s v="Married"/>
    <s v="Married"/>
    <n v="11031"/>
    <n v="11031"/>
    <n v="26862"/>
    <n v="26862"/>
    <n v="4"/>
    <n v="4"/>
    <s v="No"/>
    <s v="No"/>
    <n v="20"/>
    <n v="20"/>
    <s v="4Outstanding"/>
    <s v="Outstanding"/>
    <s v="3High"/>
    <s v="High"/>
    <m/>
    <n v="2.8005502063273728"/>
    <s v="4Best"/>
    <s v="Best"/>
    <s v="No"/>
    <x v="1"/>
  </r>
  <r>
    <n v="2859"/>
    <n v="54"/>
    <n v="54"/>
    <s v="Travel_Rarely"/>
    <s v="Travel_Rarely"/>
    <n v="157"/>
    <n v="157"/>
    <s v="Research &amp; Development"/>
    <x v="1"/>
    <n v="10"/>
    <n v="10"/>
    <s v="3Bachelor"/>
    <s v="Bachelor"/>
    <s v="Medical"/>
    <s v="Medical"/>
    <s v="3High"/>
    <s v="High"/>
    <s v="Female"/>
    <s v="Female"/>
    <n v="77"/>
    <n v="77"/>
    <s v="3High"/>
    <s v="High"/>
    <n v="2"/>
    <n v="2"/>
    <s v="Manufacturing Director"/>
    <s v="Manufacturing Director"/>
    <s v="1Low"/>
    <s v="Low"/>
    <s v="Single"/>
    <s v="Single"/>
    <n v="4440"/>
    <n v="4440"/>
    <n v="25198"/>
    <n v="25198"/>
    <n v="6"/>
    <n v="6"/>
    <s v="Yes"/>
    <s v="Yes"/>
    <n v="19"/>
    <n v="19"/>
    <s v="3Excellent"/>
    <s v="Excellent"/>
    <s v="4Very High"/>
    <s v="Very High"/>
    <n v="3"/>
    <n v="3"/>
    <s v="3Better"/>
    <s v="Better"/>
    <s v="No"/>
    <x v="1"/>
  </r>
  <r>
    <n v="2860"/>
    <n v="24"/>
    <n v="24"/>
    <s v="Travel_Rarely"/>
    <s v="Travel_Rarely"/>
    <n v="771"/>
    <n v="771"/>
    <s v="Research &amp; Development"/>
    <x v="1"/>
    <n v="1"/>
    <n v="1"/>
    <s v="2College"/>
    <s v="College"/>
    <s v="Life Sciences"/>
    <s v="Life Sciences"/>
    <s v="2Medium"/>
    <s v="Medium"/>
    <s v="Male"/>
    <s v="Male"/>
    <n v="45"/>
    <n v="45"/>
    <s v="2Medium"/>
    <s v="Medium"/>
    <n v="2"/>
    <n v="2"/>
    <s v="Healthcare Representative"/>
    <s v="Healthcare Representative"/>
    <s v="3High"/>
    <s v="High"/>
    <s v="Single"/>
    <s v="Single"/>
    <n v="4617"/>
    <n v="4617"/>
    <n v="14120"/>
    <n v="14120"/>
    <n v="1"/>
    <n v="1"/>
    <s v="No"/>
    <s v="No"/>
    <n v="12"/>
    <n v="12"/>
    <s v="3Excellent"/>
    <s v="Excellent"/>
    <s v="2Medium"/>
    <s v="Medium"/>
    <n v="2"/>
    <n v="2"/>
    <s v="2Good"/>
    <s v="Good"/>
    <s v="No"/>
    <x v="1"/>
  </r>
  <r>
    <n v="2861"/>
    <n v="23"/>
    <n v="23"/>
    <s v="Travel_Rarely"/>
    <s v="Travel_Rarely"/>
    <n v="571"/>
    <n v="571"/>
    <s v="Research &amp; Development"/>
    <x v="1"/>
    <n v="12"/>
    <n v="12"/>
    <s v="2College"/>
    <s v="College"/>
    <s v="Other"/>
    <s v="Other"/>
    <s v="4Ver High"/>
    <s v="Ver High"/>
    <s v="Male"/>
    <s v="Male"/>
    <n v="78"/>
    <n v="78"/>
    <s v="3High"/>
    <s v="High"/>
    <n v="1"/>
    <n v="1"/>
    <s v="Laboratory Technician"/>
    <s v="Laboratory Technician"/>
    <s v="4Very High"/>
    <s v="Very High"/>
    <s v="Single"/>
    <s v="Single"/>
    <n v="2647"/>
    <n v="2647"/>
    <n v="13672"/>
    <n v="13672"/>
    <n v="1"/>
    <n v="1"/>
    <s v="No"/>
    <s v="No"/>
    <n v="13"/>
    <n v="13"/>
    <s v="3Excellent"/>
    <s v="Excellent"/>
    <s v="3High"/>
    <s v="High"/>
    <n v="6"/>
    <n v="6"/>
    <s v="4Best"/>
    <s v="Best"/>
    <s v="No"/>
    <x v="1"/>
  </r>
  <r>
    <n v="2862"/>
    <n v="40"/>
    <n v="40"/>
    <s v="Travel_Frequently"/>
    <s v="Travel_Frequently"/>
    <n v="692"/>
    <n v="692"/>
    <s v="Research &amp; Development"/>
    <x v="1"/>
    <n v="11"/>
    <n v="11"/>
    <s v="3Bachelor"/>
    <s v="Bachelor"/>
    <s v="Technical Degree"/>
    <s v="Technical Degree"/>
    <s v="4Ver High"/>
    <s v="Ver High"/>
    <s v="Female"/>
    <s v="Female"/>
    <n v="73"/>
    <n v="73"/>
    <s v="3High"/>
    <s v="High"/>
    <n v="2"/>
    <n v="2"/>
    <m/>
    <s v="Sales Executive"/>
    <s v="3High"/>
    <s v="High"/>
    <s v="Married"/>
    <s v="Married"/>
    <n v="6323"/>
    <n v="6323"/>
    <n v="26849"/>
    <n v="26849"/>
    <n v="1"/>
    <n v="1"/>
    <s v="No"/>
    <s v="No"/>
    <n v="11"/>
    <n v="11"/>
    <s v="3Excellent"/>
    <s v="Excellent"/>
    <m/>
    <s v="High"/>
    <n v="2"/>
    <n v="2"/>
    <s v="4Best"/>
    <s v="Best"/>
    <s v="No"/>
    <x v="1"/>
  </r>
  <r>
    <n v="2863"/>
    <n v="40"/>
    <n v="40"/>
    <s v="Travel_Rarely"/>
    <s v="Travel_Rarely"/>
    <n v="444"/>
    <n v="444"/>
    <s v="Sales"/>
    <x v="0"/>
    <n v="2"/>
    <n v="2"/>
    <s v="2College"/>
    <s v="College"/>
    <s v="Marketing"/>
    <s v="Marketing"/>
    <s v="2Medium"/>
    <s v="Medium"/>
    <s v="Female"/>
    <s v="Female"/>
    <n v="92"/>
    <n v="92"/>
    <s v="3High"/>
    <s v="High"/>
    <n v="2"/>
    <n v="2"/>
    <s v="Sales Executive"/>
    <s v="Sales Executive"/>
    <s v="2Medium"/>
    <s v="Medium"/>
    <s v="Married"/>
    <s v="Married"/>
    <n v="5677"/>
    <n v="5677"/>
    <n v="4258"/>
    <n v="4258"/>
    <n v="3"/>
    <n v="3"/>
    <s v="No"/>
    <s v="No"/>
    <n v="14"/>
    <n v="14"/>
    <s v="3Excellent"/>
    <s v="Excellent"/>
    <s v="3High"/>
    <s v="High"/>
    <n v="4"/>
    <n v="4"/>
    <s v="3Better"/>
    <s v="Better"/>
    <s v="No"/>
    <x v="1"/>
  </r>
  <r>
    <n v="2864"/>
    <n v="25"/>
    <n v="25"/>
    <s v="Travel_Rarely"/>
    <s v="Travel_Rarely"/>
    <n v="309"/>
    <n v="309"/>
    <s v="Human Resources"/>
    <x v="2"/>
    <n v="2"/>
    <n v="2"/>
    <s v="3Bachelor"/>
    <s v="Bachelor"/>
    <s v="Human Resources"/>
    <s v="Human Resources"/>
    <s v="3High"/>
    <s v="High"/>
    <s v="Female"/>
    <s v="Female"/>
    <n v="82"/>
    <n v="82"/>
    <s v="3High"/>
    <s v="High"/>
    <n v="1"/>
    <n v="1"/>
    <s v="Human Resources"/>
    <s v="Human Resources"/>
    <s v="2Medium"/>
    <s v="Medium"/>
    <s v="Married"/>
    <s v="Married"/>
    <n v="2187"/>
    <n v="2187"/>
    <n v="19655"/>
    <n v="19655"/>
    <n v="4"/>
    <n v="4"/>
    <s v="No"/>
    <s v="No"/>
    <n v="14"/>
    <n v="14"/>
    <s v="3Excellent"/>
    <s v="Excellent"/>
    <s v="3High"/>
    <s v="High"/>
    <n v="3"/>
    <n v="3"/>
    <s v="3Better"/>
    <s v="Better"/>
    <s v="No"/>
    <x v="1"/>
  </r>
  <r>
    <n v="2865"/>
    <n v="30"/>
    <n v="30"/>
    <s v="Travel_Rarely"/>
    <s v="Travel_Rarely"/>
    <n v="911"/>
    <n v="911"/>
    <s v="Research &amp; Development"/>
    <x v="1"/>
    <n v="1"/>
    <n v="1"/>
    <s v="2College"/>
    <s v="College"/>
    <s v="Medical"/>
    <s v="Medical"/>
    <s v="4Ver High"/>
    <s v="Ver High"/>
    <s v="Male"/>
    <s v="Male"/>
    <n v="76"/>
    <n v="76"/>
    <s v="3High"/>
    <s v="High"/>
    <n v="1"/>
    <n v="1"/>
    <s v="Laboratory Technician"/>
    <s v="Laboratory Technician"/>
    <s v="2Medium"/>
    <s v="Medium"/>
    <s v="Married"/>
    <s v="Married"/>
    <n v="3748"/>
    <n v="3748"/>
    <n v="4077"/>
    <n v="4077"/>
    <n v="1"/>
    <n v="1"/>
    <s v="No"/>
    <s v="No"/>
    <n v="13"/>
    <n v="13"/>
    <s v="3Excellent"/>
    <s v="Excellent"/>
    <s v="3High"/>
    <s v="High"/>
    <n v="6"/>
    <n v="6"/>
    <s v="2Good"/>
    <s v="Good"/>
    <s v="No"/>
    <x v="1"/>
  </r>
  <r>
    <n v="2866"/>
    <n v="25"/>
    <n v="25"/>
    <s v="Travel_Rarely"/>
    <s v="Travel_Rarely"/>
    <n v="977"/>
    <n v="977"/>
    <s v="Research &amp; Development"/>
    <x v="1"/>
    <n v="2"/>
    <n v="2"/>
    <s v="1Below College"/>
    <s v="Below College"/>
    <s v="Other"/>
    <s v="Other"/>
    <s v="4Ver High"/>
    <s v="Ver High"/>
    <s v="Male"/>
    <s v="Male"/>
    <n v="57"/>
    <n v="57"/>
    <s v="3High"/>
    <s v="High"/>
    <n v="1"/>
    <n v="1"/>
    <s v="Laboratory Technician"/>
    <s v="Laboratory Technician"/>
    <s v="3High"/>
    <s v="High"/>
    <s v="Divorced"/>
    <s v="Divorced"/>
    <n v="3977"/>
    <n v="3977"/>
    <n v="7298"/>
    <n v="7298"/>
    <n v="6"/>
    <n v="6"/>
    <s v="Yes"/>
    <s v="Yes"/>
    <n v="19"/>
    <n v="19"/>
    <s v="3Excellent"/>
    <s v="Excellent"/>
    <s v="3High"/>
    <s v="High"/>
    <n v="2"/>
    <n v="2"/>
    <s v="2Good"/>
    <s v="Good"/>
    <s v="No"/>
    <x v="1"/>
  </r>
  <r>
    <n v="2867"/>
    <n v="47"/>
    <n v="47"/>
    <s v="Travel_Rarely"/>
    <s v="Travel_Rarely"/>
    <n v="1180"/>
    <n v="1180"/>
    <s v="Research &amp; Development"/>
    <x v="1"/>
    <n v="25"/>
    <n v="25"/>
    <s v="3Bachelor"/>
    <s v="Bachelor"/>
    <s v="Medical"/>
    <s v="Medical"/>
    <s v="1Low"/>
    <s v="Low"/>
    <s v="Male"/>
    <s v="Male"/>
    <n v="84"/>
    <n v="84"/>
    <s v="3High"/>
    <s v="High"/>
    <n v="3"/>
    <n v="3"/>
    <s v="Healthcare Representative"/>
    <s v="Healthcare Representative"/>
    <s v="3High"/>
    <s v="High"/>
    <s v="Single"/>
    <s v="Single"/>
    <n v="8633"/>
    <n v="8633"/>
    <n v="13084"/>
    <n v="13084"/>
    <n v="2"/>
    <n v="2"/>
    <s v="No"/>
    <s v="No"/>
    <n v="23"/>
    <n v="23"/>
    <s v="4Outstanding"/>
    <s v="Outstanding"/>
    <s v="2Medium"/>
    <s v="Medium"/>
    <n v="3"/>
    <n v="3"/>
    <s v="3Better"/>
    <s v="Better"/>
    <s v="No"/>
    <x v="1"/>
  </r>
  <r>
    <n v="2868"/>
    <n v="33"/>
    <n v="33"/>
    <s v="Non-Travel"/>
    <s v="Non-Travel"/>
    <n v="1313"/>
    <n v="1313"/>
    <s v="Research &amp; Development"/>
    <x v="1"/>
    <n v="1"/>
    <n v="1"/>
    <s v="2College"/>
    <s v="College"/>
    <s v="Medical"/>
    <s v="Medical"/>
    <s v="2Medium"/>
    <s v="Medium"/>
    <s v="Male"/>
    <s v="Male"/>
    <n v="59"/>
    <n v="59"/>
    <s v="2Medium"/>
    <s v="Medium"/>
    <n v="1"/>
    <n v="1"/>
    <s v="Laboratory Technician"/>
    <s v="Laboratory Technician"/>
    <s v="3High"/>
    <s v="High"/>
    <s v="Divorced"/>
    <s v="Divorced"/>
    <n v="2008"/>
    <n v="2008"/>
    <n v="20439"/>
    <n v="20439"/>
    <n v="1"/>
    <n v="1"/>
    <s v="No"/>
    <s v="No"/>
    <n v="12"/>
    <n v="12"/>
    <s v="3Excellent"/>
    <s v="Excellent"/>
    <s v="3High"/>
    <s v="High"/>
    <n v="2"/>
    <n v="2"/>
    <s v="2Good"/>
    <s v="Good"/>
    <s v="No"/>
    <x v="1"/>
  </r>
  <r>
    <n v="2869"/>
    <n v="38"/>
    <n v="38"/>
    <s v="Travel_Rarely"/>
    <s v="Travel_Rarely"/>
    <n v="1321"/>
    <n v="1321"/>
    <s v="Sales"/>
    <x v="0"/>
    <n v="1"/>
    <n v="1"/>
    <s v="4Master"/>
    <s v="Master"/>
    <m/>
    <s v="Life Sciences"/>
    <s v="4Ver High"/>
    <s v="Ver High"/>
    <s v="Male"/>
    <s v="Male"/>
    <n v="86"/>
    <n v="86"/>
    <s v="3High"/>
    <s v="High"/>
    <n v="2"/>
    <n v="2"/>
    <s v="Sales Executive"/>
    <s v="Sales Executive"/>
    <s v="2Medium"/>
    <s v="Medium"/>
    <s v="Married"/>
    <s v="Married"/>
    <n v="4440"/>
    <n v="4440"/>
    <n v="7636"/>
    <n v="7636"/>
    <n v="0"/>
    <n v="0"/>
    <s v="No"/>
    <s v="No"/>
    <n v="15"/>
    <n v="15"/>
    <s v="3Excellent"/>
    <s v="Excellent"/>
    <s v="1Low"/>
    <s v="Low"/>
    <n v="3"/>
    <n v="3"/>
    <s v="3Better"/>
    <s v="Better"/>
    <s v="No"/>
    <x v="1"/>
  </r>
  <r>
    <n v="2870"/>
    <n v="31"/>
    <n v="31"/>
    <s v="Travel_Rarely"/>
    <s v="Travel_Rarely"/>
    <n v="1154"/>
    <n v="1154"/>
    <s v="Sales"/>
    <x v="0"/>
    <n v="2"/>
    <n v="2"/>
    <s v="2College"/>
    <s v="College"/>
    <s v="Life Sciences"/>
    <s v="Life Sciences"/>
    <s v="1Low"/>
    <s v="Low"/>
    <s v="Male"/>
    <s v="Male"/>
    <n v="54"/>
    <n v="54"/>
    <s v="3High"/>
    <s v="High"/>
    <n v="1"/>
    <n v="1"/>
    <s v="Sales Representative"/>
    <s v="Sales Representative"/>
    <s v="3High"/>
    <s v="High"/>
    <s v="Married"/>
    <s v="Married"/>
    <n v="3067"/>
    <n v="3067"/>
    <n v="6393"/>
    <n v="6393"/>
    <n v="0"/>
    <n v="0"/>
    <s v="No"/>
    <s v="No"/>
    <n v="19"/>
    <n v="19"/>
    <s v="3Excellent"/>
    <s v="Excellent"/>
    <s v="3High"/>
    <s v="High"/>
    <n v="1"/>
    <n v="1"/>
    <s v="3Better"/>
    <s v="Better"/>
    <s v="No"/>
    <x v="1"/>
  </r>
  <r>
    <n v="2871"/>
    <n v="38"/>
    <n v="38"/>
    <s v="Travel_Frequently"/>
    <s v="Travel_Frequently"/>
    <n v="508"/>
    <n v="508"/>
    <s v="Research &amp; Development"/>
    <x v="1"/>
    <n v="6"/>
    <n v="6"/>
    <s v="4Master"/>
    <s v="Master"/>
    <s v="Life Sciences"/>
    <s v="Life Sciences"/>
    <s v="1Low"/>
    <s v="Low"/>
    <s v="Male"/>
    <s v="Male"/>
    <n v="72"/>
    <n v="72"/>
    <s v="2Medium"/>
    <s v="Medium"/>
    <n v="2"/>
    <n v="2"/>
    <s v="Manufacturing Director"/>
    <s v="Manufacturing Director"/>
    <s v="3High"/>
    <s v="High"/>
    <s v="Married"/>
    <s v="Married"/>
    <n v="5321"/>
    <n v="5321"/>
    <n v="14284"/>
    <n v="14284"/>
    <n v="2"/>
    <n v="2"/>
    <s v="No"/>
    <s v="No"/>
    <n v="11"/>
    <n v="11"/>
    <s v="3Excellent"/>
    <s v="Excellent"/>
    <s v="4Very High"/>
    <s v="Very High"/>
    <n v="1"/>
    <n v="1"/>
    <s v="3Better"/>
    <s v="Better"/>
    <s v="No"/>
    <x v="1"/>
  </r>
  <r>
    <n v="2872"/>
    <n v="42"/>
    <n v="42"/>
    <s v="Travel_Rarely"/>
    <s v="Travel_Rarely"/>
    <n v="557"/>
    <n v="557"/>
    <s v="Research &amp; Development"/>
    <x v="1"/>
    <n v="18"/>
    <n v="18"/>
    <s v="4Master"/>
    <s v="Master"/>
    <s v="Life Sciences"/>
    <s v="Life Sciences"/>
    <s v="4Ver High"/>
    <s v="Ver High"/>
    <s v="Male"/>
    <s v="Male"/>
    <n v="35"/>
    <n v="35"/>
    <s v="3High"/>
    <s v="High"/>
    <n v="2"/>
    <n v="2"/>
    <s v="Research Scientist"/>
    <s v="Research Scientist"/>
    <s v="1Low"/>
    <s v="Low"/>
    <s v="Divorced"/>
    <s v="Divorced"/>
    <n v="5410"/>
    <n v="5410"/>
    <n v="11189"/>
    <n v="11189"/>
    <n v="6"/>
    <n v="6"/>
    <s v="Yes"/>
    <s v="Yes"/>
    <n v="17"/>
    <n v="17"/>
    <s v="3Excellent"/>
    <s v="Excellent"/>
    <s v="3High"/>
    <s v="High"/>
    <n v="3"/>
    <n v="3"/>
    <s v="2Good"/>
    <s v="Good"/>
    <s v="No"/>
    <x v="1"/>
  </r>
  <r>
    <n v="2873"/>
    <n v="41"/>
    <n v="41"/>
    <s v="Travel_Rarely"/>
    <s v="Travel_Rarely"/>
    <n v="642"/>
    <n v="642"/>
    <s v="Research &amp; Development"/>
    <x v="1"/>
    <n v="1"/>
    <n v="1"/>
    <s v="3Bachelor"/>
    <s v="Bachelor"/>
    <s v="Life Sciences"/>
    <s v="Life Sciences"/>
    <s v="4Ver High"/>
    <s v="Ver High"/>
    <s v="Male"/>
    <s v="Male"/>
    <n v="76"/>
    <n v="76"/>
    <s v="3High"/>
    <s v="High"/>
    <n v="1"/>
    <n v="1"/>
    <s v="Research Scientist"/>
    <s v="Research Scientist"/>
    <s v="4Very High"/>
    <s v="Very High"/>
    <s v="Married"/>
    <s v="Married"/>
    <n v="2782"/>
    <n v="2782"/>
    <n v="21412"/>
    <n v="21412"/>
    <n v="3"/>
    <n v="3"/>
    <s v="No"/>
    <s v="No"/>
    <n v="22"/>
    <n v="22"/>
    <s v="4Outstanding"/>
    <s v="Outstanding"/>
    <s v="1Low"/>
    <s v="Low"/>
    <n v="3"/>
    <n v="3"/>
    <s v="3Better"/>
    <s v="Better"/>
    <s v="No"/>
    <x v="1"/>
  </r>
  <r>
    <n v="2874"/>
    <n v="47"/>
    <n v="47"/>
    <s v="Non-Travel"/>
    <s v="Non-Travel"/>
    <n v="1162"/>
    <n v="1162"/>
    <s v="Research &amp; Development"/>
    <x v="1"/>
    <n v="1"/>
    <n v="1"/>
    <s v="1Below College"/>
    <s v="Below College"/>
    <s v="Medical"/>
    <s v="Medical"/>
    <s v="3High"/>
    <s v="High"/>
    <s v="Female"/>
    <s v="Female"/>
    <n v="98"/>
    <n v="98"/>
    <s v="3High"/>
    <s v="High"/>
    <n v="3"/>
    <n v="3"/>
    <s v="Research Director"/>
    <s v="Research Director"/>
    <s v="2Medium"/>
    <s v="Medium"/>
    <s v="Married"/>
    <s v="Married"/>
    <n v="11957"/>
    <n v="11957"/>
    <n v="17231"/>
    <n v="17231"/>
    <n v="0"/>
    <n v="0"/>
    <s v="No"/>
    <s v="No"/>
    <n v="18"/>
    <n v="18"/>
    <s v="3Excellent"/>
    <s v="Excellent"/>
    <s v="1Low"/>
    <s v="Low"/>
    <n v="3"/>
    <n v="3"/>
    <s v="1Bad"/>
    <s v="Bad"/>
    <s v="No"/>
    <x v="1"/>
  </r>
  <r>
    <n v="2875"/>
    <n v="35"/>
    <n v="35"/>
    <s v="Travel_Rarely"/>
    <s v="Travel_Rarely"/>
    <n v="1490"/>
    <n v="1490"/>
    <s v="Research &amp; Development"/>
    <x v="1"/>
    <n v="11"/>
    <n v="11"/>
    <s v="4Master"/>
    <s v="Master"/>
    <s v="Medical"/>
    <s v="Medical"/>
    <s v="4Ver High"/>
    <s v="Ver High"/>
    <s v="Male"/>
    <s v="Male"/>
    <n v="43"/>
    <n v="43"/>
    <s v="3High"/>
    <s v="High"/>
    <n v="1"/>
    <n v="1"/>
    <s v="Laboratory Technician"/>
    <s v="Laboratory Technician"/>
    <s v="3High"/>
    <s v="High"/>
    <s v="Married"/>
    <s v="Married"/>
    <n v="2660"/>
    <n v="2660"/>
    <n v="20232"/>
    <n v="20232"/>
    <n v="7"/>
    <n v="7"/>
    <s v="Yes"/>
    <s v="Yes"/>
    <n v="11"/>
    <n v="11"/>
    <s v="3Excellent"/>
    <s v="Excellent"/>
    <s v="3High"/>
    <s v="High"/>
    <n v="3"/>
    <n v="3"/>
    <s v="3Better"/>
    <s v="Better"/>
    <s v="No"/>
    <x v="1"/>
  </r>
  <r>
    <n v="2876"/>
    <n v="22"/>
    <n v="22"/>
    <s v="Travel_Rarely"/>
    <s v="Travel_Rarely"/>
    <n v="581"/>
    <n v="581"/>
    <s v="Research &amp; Development"/>
    <x v="1"/>
    <n v="1"/>
    <n v="1"/>
    <s v="2College"/>
    <s v="College"/>
    <s v="Life Sciences"/>
    <s v="Life Sciences"/>
    <s v="4Ver High"/>
    <s v="Ver High"/>
    <s v="Male"/>
    <s v="Male"/>
    <n v="63"/>
    <n v="63"/>
    <s v="3High"/>
    <s v="High"/>
    <n v="1"/>
    <n v="1"/>
    <s v="Research Scientist"/>
    <s v="Research Scientist"/>
    <s v="3High"/>
    <s v="High"/>
    <s v="Single"/>
    <s v="Single"/>
    <n v="3375"/>
    <n v="3375"/>
    <n v="17624"/>
    <n v="17624"/>
    <n v="0"/>
    <n v="0"/>
    <s v="No"/>
    <s v="No"/>
    <n v="12"/>
    <n v="12"/>
    <s v="3Excellent"/>
    <s v="Excellent"/>
    <s v="4Very High"/>
    <s v="Very High"/>
    <n v="2"/>
    <n v="2"/>
    <s v="4Best"/>
    <s v="Best"/>
    <s v="No"/>
    <x v="1"/>
  </r>
  <r>
    <n v="2877"/>
    <n v="35"/>
    <n v="35"/>
    <s v="Travel_Rarely"/>
    <s v="Travel_Rarely"/>
    <n v="1395"/>
    <n v="1395"/>
    <s v="Research &amp; Development"/>
    <x v="1"/>
    <n v="9"/>
    <n v="9"/>
    <s v="4Master"/>
    <s v="Master"/>
    <s v="Medical"/>
    <s v="Medical"/>
    <s v="2Medium"/>
    <s v="Medium"/>
    <s v="Male"/>
    <s v="Male"/>
    <n v="48"/>
    <n v="48"/>
    <s v="3High"/>
    <s v="High"/>
    <n v="2"/>
    <n v="2"/>
    <s v="Research Scientist"/>
    <s v="Research Scientist"/>
    <s v="3High"/>
    <s v="High"/>
    <s v="Single"/>
    <s v="Single"/>
    <n v="5098"/>
    <n v="5098"/>
    <m/>
    <n v="14436.693360711841"/>
    <n v="1"/>
    <n v="1"/>
    <s v="No"/>
    <s v="No"/>
    <n v="19"/>
    <n v="19"/>
    <s v="3Excellent"/>
    <s v="Excellent"/>
    <s v="2Medium"/>
    <s v="Medium"/>
    <n v="5"/>
    <n v="5"/>
    <s v="3Better"/>
    <s v="Better"/>
    <s v="No"/>
    <x v="1"/>
  </r>
  <r>
    <n v="2878"/>
    <n v="33"/>
    <n v="33"/>
    <s v="Travel_Rarely"/>
    <s v="Travel_Rarely"/>
    <n v="501"/>
    <n v="501"/>
    <s v="Research &amp; Development"/>
    <x v="1"/>
    <n v="15"/>
    <n v="15"/>
    <s v="2College"/>
    <s v="College"/>
    <s v="Medical"/>
    <s v="Medical"/>
    <s v="2Medium"/>
    <s v="Medium"/>
    <s v="Female"/>
    <s v="Female"/>
    <n v="95"/>
    <n v="95"/>
    <s v="3High"/>
    <s v="High"/>
    <n v="2"/>
    <n v="2"/>
    <s v="Healthcare Representative"/>
    <s v="Healthcare Representative"/>
    <s v="4Very High"/>
    <s v="Very High"/>
    <s v="Married"/>
    <s v="Married"/>
    <n v="4878"/>
    <n v="4878"/>
    <n v="21653"/>
    <n v="21653"/>
    <m/>
    <n v="1"/>
    <s v="Yes"/>
    <s v="Yes"/>
    <n v="13"/>
    <n v="13"/>
    <s v="3Excellent"/>
    <s v="Excellent"/>
    <s v="1Low"/>
    <s v="Low"/>
    <n v="6"/>
    <n v="6"/>
    <s v="3Better"/>
    <s v="Better"/>
    <s v="No"/>
    <x v="1"/>
  </r>
  <r>
    <n v="2879"/>
    <n v="32"/>
    <n v="32"/>
    <s v="Travel_Rarely"/>
    <s v="Travel_Rarely"/>
    <n v="267"/>
    <n v="267"/>
    <s v="Research &amp; Development"/>
    <x v="1"/>
    <n v="29"/>
    <n v="29"/>
    <s v="4Master"/>
    <s v="Master"/>
    <s v="Life Sciences"/>
    <s v="Life Sciences"/>
    <s v="3High"/>
    <s v="High"/>
    <s v="Female"/>
    <s v="Female"/>
    <n v="49"/>
    <n v="49"/>
    <s v="2Medium"/>
    <s v="Medium"/>
    <n v="1"/>
    <n v="1"/>
    <s v="Laboratory Technician"/>
    <s v="Laboratory Technician"/>
    <s v="2Medium"/>
    <s v="Medium"/>
    <s v="Single"/>
    <s v="Single"/>
    <n v="2837"/>
    <n v="2837"/>
    <n v="15919"/>
    <n v="15919"/>
    <n v="1"/>
    <n v="1"/>
    <s v="No"/>
    <s v="No"/>
    <n v="13"/>
    <n v="13"/>
    <s v="3Excellent"/>
    <s v="Excellent"/>
    <s v="3High"/>
    <s v="High"/>
    <n v="3"/>
    <n v="3"/>
    <s v="3Better"/>
    <s v="Better"/>
    <s v="No"/>
    <x v="1"/>
  </r>
  <r>
    <n v="2880"/>
    <n v="40"/>
    <n v="40"/>
    <s v="Travel_Rarely"/>
    <s v="Travel_Rarely"/>
    <n v="543"/>
    <n v="543"/>
    <m/>
    <x v="1"/>
    <n v="1"/>
    <n v="1"/>
    <s v="4Master"/>
    <s v="Master"/>
    <s v="Life Sciences"/>
    <s v="Life Sciences"/>
    <s v="1Low"/>
    <s v="Low"/>
    <s v="Male"/>
    <s v="Male"/>
    <n v="83"/>
    <n v="83"/>
    <s v="3High"/>
    <s v="High"/>
    <m/>
    <n v="1"/>
    <s v="Laboratory Technician"/>
    <s v="Laboratory Technician"/>
    <s v="4Very High"/>
    <s v="Very High"/>
    <s v="Married"/>
    <s v="Married"/>
    <n v="2406"/>
    <n v="2406"/>
    <n v="4060"/>
    <n v="4060"/>
    <n v="8"/>
    <n v="8"/>
    <s v="No"/>
    <s v="No"/>
    <n v="19"/>
    <n v="19"/>
    <s v="3Excellent"/>
    <s v="Excellent"/>
    <s v="3High"/>
    <s v="High"/>
    <n v="3"/>
    <n v="3"/>
    <s v="2Good"/>
    <s v="Good"/>
    <s v="No"/>
    <x v="1"/>
  </r>
  <r>
    <n v="2881"/>
    <n v="32"/>
    <n v="32"/>
    <s v="Travel_Rarely"/>
    <s v="Travel_Rarely"/>
    <n v="234"/>
    <n v="234"/>
    <s v="Sales"/>
    <x v="0"/>
    <n v="1"/>
    <n v="1"/>
    <s v="4Master"/>
    <s v="Master"/>
    <s v="Medical"/>
    <s v="Medical"/>
    <s v="2Medium"/>
    <s v="Medium"/>
    <s v="Male"/>
    <s v="Male"/>
    <n v="68"/>
    <n v="68"/>
    <s v="2Medium"/>
    <s v="Medium"/>
    <n v="1"/>
    <n v="1"/>
    <s v="Sales Representative"/>
    <s v="Sales Representative"/>
    <s v="2Medium"/>
    <s v="Medium"/>
    <s v="Married"/>
    <s v="Married"/>
    <n v="2269"/>
    <n v="2269"/>
    <n v="18024"/>
    <n v="18024"/>
    <n v="0"/>
    <n v="0"/>
    <s v="No"/>
    <s v="No"/>
    <n v="14"/>
    <n v="14"/>
    <s v="3Excellent"/>
    <s v="Excellent"/>
    <s v="2Medium"/>
    <s v="Medium"/>
    <n v="2"/>
    <n v="2"/>
    <s v="3Better"/>
    <s v="Better"/>
    <s v="No"/>
    <x v="1"/>
  </r>
  <r>
    <n v="2882"/>
    <n v="39"/>
    <n v="39"/>
    <s v="Travel_Rarely"/>
    <s v="Travel_Rarely"/>
    <n v="116"/>
    <n v="116"/>
    <s v="Research &amp; Development"/>
    <x v="1"/>
    <n v="24"/>
    <n v="24"/>
    <s v="1Below College"/>
    <s v="Below College"/>
    <s v="Life Sciences"/>
    <s v="Life Sciences"/>
    <s v="1Low"/>
    <s v="Low"/>
    <s v="Male"/>
    <s v="Male"/>
    <n v="52"/>
    <n v="52"/>
    <s v="3High"/>
    <s v="High"/>
    <n v="2"/>
    <n v="2"/>
    <s v="Research Scientist"/>
    <s v="Research Scientist"/>
    <s v="4Very High"/>
    <s v="Very High"/>
    <s v="Single"/>
    <s v="Single"/>
    <n v="4108"/>
    <n v="4108"/>
    <n v="5340"/>
    <n v="5340"/>
    <n v="7"/>
    <n v="7"/>
    <s v="No"/>
    <s v="No"/>
    <n v="13"/>
    <n v="13"/>
    <s v="3Excellent"/>
    <s v="Excellent"/>
    <s v="1Low"/>
    <s v="Low"/>
    <n v="2"/>
    <n v="2"/>
    <s v="3Better"/>
    <s v="Better"/>
    <s v="No"/>
    <x v="1"/>
  </r>
  <r>
    <n v="2883"/>
    <n v="38"/>
    <n v="38"/>
    <s v="Travel_Rarely"/>
    <s v="Travel_Rarely"/>
    <n v="201"/>
    <n v="201"/>
    <s v="Research &amp; Development"/>
    <x v="1"/>
    <n v="10"/>
    <n v="10"/>
    <s v="3Bachelor"/>
    <s v="Bachelor"/>
    <s v="Medical"/>
    <s v="Medical"/>
    <s v="2Medium"/>
    <s v="Medium"/>
    <s v="Female"/>
    <s v="Female"/>
    <n v="99"/>
    <n v="99"/>
    <s v="1Low"/>
    <s v="Low"/>
    <n v="3"/>
    <n v="3"/>
    <s v="Research Director"/>
    <s v="Research Director"/>
    <s v="3High"/>
    <s v="High"/>
    <s v="Married"/>
    <s v="Married"/>
    <n v="13206"/>
    <n v="13206"/>
    <n v="3376"/>
    <n v="3376"/>
    <n v="3"/>
    <n v="3"/>
    <s v="No"/>
    <s v="No"/>
    <n v="12"/>
    <n v="12"/>
    <s v="3Excellent"/>
    <s v="Excellent"/>
    <s v="1Low"/>
    <s v="Low"/>
    <n v="3"/>
    <n v="3"/>
    <s v="3Better"/>
    <s v="Better"/>
    <s v="No"/>
    <x v="1"/>
  </r>
  <r>
    <n v="2884"/>
    <n v="32"/>
    <n v="32"/>
    <s v="Travel_Rarely"/>
    <s v="Travel_Rarely"/>
    <n v="801"/>
    <n v="801"/>
    <s v="Sales"/>
    <x v="0"/>
    <n v="1"/>
    <n v="1"/>
    <s v="4Master"/>
    <s v="Master"/>
    <s v="Marketing"/>
    <s v="Marketing"/>
    <s v="3High"/>
    <s v="High"/>
    <s v="Female"/>
    <s v="Female"/>
    <n v="48"/>
    <n v="48"/>
    <s v="3High"/>
    <s v="High"/>
    <n v="3"/>
    <n v="3"/>
    <s v="Sales Executive"/>
    <s v="Sales Executive"/>
    <s v="4Very High"/>
    <s v="Very High"/>
    <s v="Married"/>
    <s v="Married"/>
    <n v="10422"/>
    <n v="10422"/>
    <n v="24032"/>
    <n v="24032"/>
    <n v="1"/>
    <n v="1"/>
    <s v="No"/>
    <s v="No"/>
    <n v="19"/>
    <n v="19"/>
    <s v="3Excellent"/>
    <s v="Excellent"/>
    <s v="3High"/>
    <s v="High"/>
    <n v="3"/>
    <n v="3"/>
    <s v="3Better"/>
    <s v="Better"/>
    <s v="No"/>
    <x v="1"/>
  </r>
  <r>
    <n v="2885"/>
    <n v="37"/>
    <n v="37"/>
    <s v="Travel_Rarely"/>
    <s v="Travel_Rarely"/>
    <n v="161"/>
    <n v="161"/>
    <s v="Research &amp; Development"/>
    <x v="1"/>
    <n v="10"/>
    <n v="10"/>
    <s v="3Bachelor"/>
    <s v="Bachelor"/>
    <m/>
    <s v="Life Sciences"/>
    <s v="3High"/>
    <s v="High"/>
    <s v="Female"/>
    <s v="Female"/>
    <n v="42"/>
    <n v="42"/>
    <s v="4Very High"/>
    <s v="Very High"/>
    <n v="3"/>
    <n v="3"/>
    <s v="Research Director"/>
    <s v="Research Director"/>
    <s v="4Very High"/>
    <s v="Very High"/>
    <s v="Married"/>
    <s v="Married"/>
    <n v="13744"/>
    <n v="13744"/>
    <n v="15471"/>
    <n v="15471"/>
    <n v="1"/>
    <n v="1"/>
    <s v="Yes"/>
    <s v="Yes"/>
    <n v="25"/>
    <n v="25"/>
    <s v="4Outstanding"/>
    <s v="Outstanding"/>
    <s v="1Low"/>
    <s v="Low"/>
    <n v="2"/>
    <n v="2"/>
    <s v="3Better"/>
    <s v="Better"/>
    <s v="No"/>
    <x v="1"/>
  </r>
  <r>
    <n v="2886"/>
    <n v="25"/>
    <n v="25"/>
    <s v="Travel_Rarely"/>
    <s v="Travel_Rarely"/>
    <n v="1382"/>
    <n v="1382"/>
    <s v="Sales"/>
    <x v="0"/>
    <n v="8"/>
    <n v="8"/>
    <s v="2College"/>
    <s v="College"/>
    <s v="Other"/>
    <s v="Other"/>
    <s v="1Low"/>
    <s v="Low"/>
    <s v="Female"/>
    <s v="Female"/>
    <n v="85"/>
    <n v="85"/>
    <s v="3High"/>
    <s v="High"/>
    <n v="2"/>
    <n v="2"/>
    <s v="Sales Executive"/>
    <s v="Sales Executive"/>
    <s v="3High"/>
    <s v="High"/>
    <s v="Divorced"/>
    <s v="Divorced"/>
    <n v="4907"/>
    <n v="4907"/>
    <n v="13684"/>
    <n v="13684"/>
    <n v="0"/>
    <n v="0"/>
    <s v="Yes"/>
    <s v="Yes"/>
    <n v="22"/>
    <n v="22"/>
    <s v="4Outstanding"/>
    <s v="Outstanding"/>
    <s v="2Medium"/>
    <s v="Medium"/>
    <n v="3"/>
    <n v="3"/>
    <s v="2Good"/>
    <s v="Good"/>
    <s v="No"/>
    <x v="1"/>
  </r>
  <r>
    <n v="2887"/>
    <n v="52"/>
    <n v="52"/>
    <s v="Non-Travel"/>
    <s v="Non-Travel"/>
    <m/>
    <n v="808.82510288065839"/>
    <s v="Sales"/>
    <x v="0"/>
    <n v="29"/>
    <n v="29"/>
    <s v="4Master"/>
    <s v="Master"/>
    <s v="Life Sciences"/>
    <s v="Life Sciences"/>
    <s v="1Low"/>
    <s v="Low"/>
    <s v="Male"/>
    <s v="Male"/>
    <n v="40"/>
    <n v="40"/>
    <s v="3High"/>
    <s v="High"/>
    <n v="1"/>
    <n v="1"/>
    <s v="Sales Representative"/>
    <s v="Sales Representative"/>
    <s v="4Very High"/>
    <s v="Very High"/>
    <s v="Divorced"/>
    <s v="Divorced"/>
    <n v="3482"/>
    <n v="3482"/>
    <n v="19788"/>
    <n v="19788"/>
    <n v="2"/>
    <n v="2"/>
    <s v="No"/>
    <s v="No"/>
    <n v="15"/>
    <n v="15"/>
    <s v="3Excellent"/>
    <s v="Excellent"/>
    <s v="2Medium"/>
    <s v="Medium"/>
    <n v="3"/>
    <n v="3"/>
    <s v="2Good"/>
    <s v="Good"/>
    <s v="No"/>
    <x v="1"/>
  </r>
  <r>
    <n v="2888"/>
    <n v="44"/>
    <n v="44"/>
    <s v="Travel_Rarely"/>
    <s v="Travel_Rarely"/>
    <n v="1037"/>
    <n v="1037"/>
    <s v="Research &amp; Development"/>
    <x v="1"/>
    <n v="1"/>
    <n v="1"/>
    <s v="3Bachelor"/>
    <s v="Bachelor"/>
    <s v="Medical"/>
    <s v="Medical"/>
    <s v="2Medium"/>
    <s v="Medium"/>
    <s v="Male"/>
    <s v="Male"/>
    <n v="42"/>
    <n v="42"/>
    <s v="3High"/>
    <s v="High"/>
    <n v="1"/>
    <n v="1"/>
    <s v="Research Scientist"/>
    <s v="Research Scientist"/>
    <s v="4Very High"/>
    <s v="Very High"/>
    <s v="Single"/>
    <s v="Single"/>
    <n v="2436"/>
    <n v="2436"/>
    <n v="13422"/>
    <n v="13422"/>
    <n v="6"/>
    <n v="6"/>
    <s v="Yes"/>
    <s v="Yes"/>
    <n v="12"/>
    <n v="12"/>
    <s v="3Excellent"/>
    <s v="Excellent"/>
    <s v="3High"/>
    <s v="High"/>
    <n v="2"/>
    <n v="2"/>
    <s v="3Better"/>
    <s v="Better"/>
    <s v="No"/>
    <x v="1"/>
  </r>
  <r>
    <n v="2889"/>
    <n v="21"/>
    <n v="21"/>
    <s v="Travel_Rarely"/>
    <s v="Travel_Rarely"/>
    <n v="501"/>
    <n v="501"/>
    <s v="Sales"/>
    <x v="0"/>
    <n v="5"/>
    <n v="5"/>
    <s v="1Below College"/>
    <s v="Below College"/>
    <s v="Medical"/>
    <s v="Medical"/>
    <s v="3High"/>
    <s v="High"/>
    <s v="Male"/>
    <s v="Male"/>
    <n v="58"/>
    <n v="58"/>
    <s v="3High"/>
    <s v="High"/>
    <n v="1"/>
    <n v="1"/>
    <s v="Sales Representative"/>
    <s v="Sales Representative"/>
    <s v="1Low"/>
    <s v="Low"/>
    <s v="Single"/>
    <s v="Single"/>
    <n v="2380"/>
    <n v="2380"/>
    <n v="25479"/>
    <n v="25479"/>
    <n v="1"/>
    <n v="1"/>
    <s v="Yes"/>
    <s v="Yes"/>
    <n v="11"/>
    <n v="11"/>
    <s v="3Excellent"/>
    <s v="Excellent"/>
    <s v="4Very High"/>
    <s v="Very High"/>
    <n v="6"/>
    <n v="6"/>
    <s v="3Better"/>
    <s v="Better"/>
    <s v="No"/>
    <x v="1"/>
  </r>
  <r>
    <n v="2890"/>
    <m/>
    <n v="36.98203178991016"/>
    <s v="Non-Travel"/>
    <s v="Non-Travel"/>
    <n v="105"/>
    <n v="105"/>
    <s v="Research &amp; Development"/>
    <x v="1"/>
    <n v="9"/>
    <n v="9"/>
    <s v="3Bachelor"/>
    <s v="Bachelor"/>
    <s v="Life Sciences"/>
    <s v="Life Sciences"/>
    <s v="4Ver High"/>
    <s v="Ver High"/>
    <s v="Male"/>
    <s v="Male"/>
    <n v="87"/>
    <n v="87"/>
    <s v="3High"/>
    <s v="High"/>
    <n v="5"/>
    <n v="5"/>
    <s v="Manager"/>
    <s v="Manager"/>
    <s v="4Very High"/>
    <s v="Very High"/>
    <s v="Single"/>
    <s v="Single"/>
    <n v="19431"/>
    <n v="19431"/>
    <n v="15302"/>
    <n v="15302"/>
    <n v="2"/>
    <n v="2"/>
    <s v="No"/>
    <s v="No"/>
    <n v="13"/>
    <n v="13"/>
    <s v="3Excellent"/>
    <s v="Excellent"/>
    <s v="3High"/>
    <s v="High"/>
    <n v="3"/>
    <n v="3"/>
    <s v="2Good"/>
    <s v="Good"/>
    <s v="No"/>
    <x v="1"/>
  </r>
  <r>
    <n v="2891"/>
    <n v="23"/>
    <n v="23"/>
    <s v="Travel_Frequently"/>
    <s v="Travel_Frequently"/>
    <n v="638"/>
    <n v="638"/>
    <m/>
    <x v="1"/>
    <n v="9"/>
    <n v="9"/>
    <s v="3Bachelor"/>
    <s v="Bachelor"/>
    <s v="Marketing"/>
    <s v="Marketing"/>
    <s v="4Ver High"/>
    <s v="Ver High"/>
    <s v="Male"/>
    <s v="Male"/>
    <n v="33"/>
    <n v="33"/>
    <s v="3High"/>
    <s v="High"/>
    <n v="1"/>
    <n v="1"/>
    <s v="Sales Representative"/>
    <s v="Sales Representative"/>
    <s v="1Low"/>
    <s v="Low"/>
    <s v="Married"/>
    <s v="Married"/>
    <n v="1790"/>
    <n v="1790"/>
    <n v="26956"/>
    <n v="26956"/>
    <n v="1"/>
    <n v="1"/>
    <s v="No"/>
    <s v="No"/>
    <n v="19"/>
    <n v="19"/>
    <s v="3Excellent"/>
    <s v="Excellent"/>
    <s v="1Low"/>
    <s v="Low"/>
    <m/>
    <n v="2.8005502063273728"/>
    <s v="2Good"/>
    <s v="Good"/>
    <s v="Yes"/>
    <x v="0"/>
  </r>
  <r>
    <n v="2892"/>
    <n v="36"/>
    <n v="36"/>
    <s v="Travel_Rarely"/>
    <s v="Travel_Rarely"/>
    <n v="557"/>
    <n v="557"/>
    <s v="Sales"/>
    <x v="0"/>
    <n v="3"/>
    <n v="3"/>
    <s v="3Bachelor"/>
    <s v="Bachelor"/>
    <m/>
    <s v="Life Sciences"/>
    <s v="1Low"/>
    <s v="Low"/>
    <s v="Female"/>
    <s v="Female"/>
    <m/>
    <n v="66.992424242424249"/>
    <s v="2Medium"/>
    <s v="Medium"/>
    <n v="3"/>
    <n v="3"/>
    <s v="Sales Executive"/>
    <s v="Sales Executive"/>
    <s v="4Very High"/>
    <s v="Very High"/>
    <s v="Married"/>
    <s v="Married"/>
    <n v="7644"/>
    <n v="7644"/>
    <n v="12695"/>
    <n v="12695"/>
    <n v="0"/>
    <n v="0"/>
    <s v="No"/>
    <s v="No"/>
    <n v="19"/>
    <n v="19"/>
    <s v="3Excellent"/>
    <s v="Excellent"/>
    <s v="3High"/>
    <s v="High"/>
    <n v="2"/>
    <n v="2"/>
    <s v="3Better"/>
    <s v="Better"/>
    <s v="No"/>
    <x v="1"/>
  </r>
  <r>
    <n v="2893"/>
    <n v="36"/>
    <n v="36"/>
    <s v="Travel_Frequently"/>
    <s v="Travel_Frequently"/>
    <n v="688"/>
    <n v="688"/>
    <s v="Research &amp; Development"/>
    <x v="1"/>
    <n v="4"/>
    <n v="4"/>
    <s v="2College"/>
    <s v="College"/>
    <s v="Life Sciences"/>
    <s v="Life Sciences"/>
    <s v="4Ver High"/>
    <s v="Ver High"/>
    <s v="Female"/>
    <s v="Female"/>
    <n v="97"/>
    <n v="97"/>
    <s v="3High"/>
    <s v="High"/>
    <n v="2"/>
    <n v="2"/>
    <s v="Manufacturing Director"/>
    <s v="Manufacturing Director"/>
    <s v="2Medium"/>
    <s v="Medium"/>
    <s v="Divorced"/>
    <s v="Divorced"/>
    <n v="5131"/>
    <n v="5131"/>
    <n v="9192"/>
    <n v="9192"/>
    <n v="7"/>
    <n v="7"/>
    <s v="No"/>
    <s v="No"/>
    <n v="13"/>
    <n v="13"/>
    <s v="3Excellent"/>
    <s v="Excellent"/>
    <s v="2Medium"/>
    <s v="Medium"/>
    <n v="3"/>
    <n v="3"/>
    <s v="3Better"/>
    <s v="Better"/>
    <s v="No"/>
    <x v="1"/>
  </r>
  <r>
    <n v="2894"/>
    <n v="56"/>
    <n v="56"/>
    <s v="Non-Travel"/>
    <s v="Non-Travel"/>
    <n v="667"/>
    <n v="667"/>
    <m/>
    <x v="1"/>
    <n v="1"/>
    <n v="1"/>
    <s v="4Master"/>
    <s v="Master"/>
    <s v="Life Sciences"/>
    <s v="Life Sciences"/>
    <s v="3High"/>
    <s v="High"/>
    <s v="Male"/>
    <s v="Male"/>
    <n v="57"/>
    <n v="57"/>
    <s v="3High"/>
    <s v="High"/>
    <n v="2"/>
    <n v="2"/>
    <s v="Healthcare Representative"/>
    <s v="Healthcare Representative"/>
    <s v="3High"/>
    <s v="High"/>
    <s v="Divorced"/>
    <s v="Divorced"/>
    <n v="6306"/>
    <n v="6306"/>
    <n v="26236"/>
    <n v="26236"/>
    <n v="1"/>
    <n v="1"/>
    <s v="No"/>
    <s v="No"/>
    <n v="21"/>
    <n v="21"/>
    <s v="4Outstanding"/>
    <s v="Outstanding"/>
    <s v="1Low"/>
    <s v="Low"/>
    <n v="2"/>
    <n v="2"/>
    <s v="2Good"/>
    <s v="Good"/>
    <s v="No"/>
    <x v="1"/>
  </r>
  <r>
    <n v="2895"/>
    <m/>
    <n v="36.98203178991016"/>
    <s v="Travel_Rarely"/>
    <s v="Travel_Rarely"/>
    <n v="1092"/>
    <n v="1092"/>
    <s v="Research &amp; Development"/>
    <x v="1"/>
    <n v="1"/>
    <n v="1"/>
    <s v="4Master"/>
    <s v="Master"/>
    <s v="Medical"/>
    <s v="Medical"/>
    <s v="1Low"/>
    <s v="Low"/>
    <s v="Male"/>
    <s v="Male"/>
    <n v="36"/>
    <n v="36"/>
    <s v="3High"/>
    <s v="High"/>
    <n v="1"/>
    <n v="1"/>
    <s v="Research Scientist"/>
    <s v="Research Scientist"/>
    <s v="4Very High"/>
    <s v="Very High"/>
    <s v="Married"/>
    <s v="Married"/>
    <n v="4787"/>
    <n v="4787"/>
    <n v="26124"/>
    <n v="26124"/>
    <n v="9"/>
    <n v="9"/>
    <s v="Yes"/>
    <s v="Yes"/>
    <n v="14"/>
    <n v="14"/>
    <s v="3Excellent"/>
    <s v="Excellent"/>
    <s v="2Medium"/>
    <s v="Medium"/>
    <n v="3"/>
    <n v="3"/>
    <s v="4Best"/>
    <s v="Best"/>
    <s v="Yes"/>
    <x v="0"/>
  </r>
  <r>
    <n v="2896"/>
    <n v="42"/>
    <n v="42"/>
    <s v="Travel_Rarely"/>
    <s v="Travel_Rarely"/>
    <n v="300"/>
    <n v="300"/>
    <s v="Research &amp; Development"/>
    <x v="1"/>
    <n v="2"/>
    <n v="2"/>
    <s v="3Bachelor"/>
    <s v="Bachelor"/>
    <s v="Life Sciences"/>
    <s v="Life Sciences"/>
    <s v="1Low"/>
    <s v="Low"/>
    <s v="Male"/>
    <s v="Male"/>
    <n v="56"/>
    <n v="56"/>
    <s v="3High"/>
    <s v="High"/>
    <n v="5"/>
    <n v="5"/>
    <s v="Manager"/>
    <s v="Manager"/>
    <s v="3High"/>
    <s v="High"/>
    <s v="Married"/>
    <s v="Married"/>
    <n v="18880"/>
    <n v="18880"/>
    <n v="17312"/>
    <n v="17312"/>
    <n v="5"/>
    <n v="5"/>
    <s v="No"/>
    <s v="No"/>
    <n v="11"/>
    <n v="11"/>
    <s v="3Excellent"/>
    <s v="Excellent"/>
    <s v="1Low"/>
    <s v="Low"/>
    <n v="2"/>
    <n v="2"/>
    <s v="2Good"/>
    <s v="Good"/>
    <s v="No"/>
    <x v="1"/>
  </r>
  <r>
    <n v="2897"/>
    <n v="56"/>
    <n v="56"/>
    <s v="Travel_Rarely"/>
    <s v="Travel_Rarely"/>
    <n v="310"/>
    <n v="310"/>
    <s v="Research &amp; Development"/>
    <x v="1"/>
    <n v="7"/>
    <n v="7"/>
    <s v="2College"/>
    <s v="College"/>
    <s v="Technical Degree"/>
    <s v="Technical Degree"/>
    <s v="4Ver High"/>
    <s v="Ver High"/>
    <s v="Male"/>
    <s v="Male"/>
    <n v="72"/>
    <n v="72"/>
    <s v="3High"/>
    <s v="High"/>
    <n v="1"/>
    <n v="1"/>
    <s v="Laboratory Technician"/>
    <s v="Laboratory Technician"/>
    <s v="3High"/>
    <s v="High"/>
    <s v="Married"/>
    <s v="Married"/>
    <n v="2339"/>
    <n v="2339"/>
    <n v="56045"/>
    <n v="56045"/>
    <n v="8"/>
    <n v="8"/>
    <s v="No"/>
    <s v="No"/>
    <n v="11"/>
    <n v="11"/>
    <s v="3Excellent"/>
    <s v="Excellent"/>
    <s v="4Very High"/>
    <s v="Very High"/>
    <n v="4"/>
    <n v="4"/>
    <s v="1Bad"/>
    <s v="Bad"/>
    <s v="Yes"/>
    <x v="0"/>
  </r>
  <r>
    <n v="2898"/>
    <n v="99"/>
    <n v="99"/>
    <s v="Travel_Rarely"/>
    <s v="Travel_Rarely"/>
    <n v="582"/>
    <n v="582"/>
    <s v="Research &amp; Development"/>
    <x v="1"/>
    <n v="28"/>
    <n v="28"/>
    <s v="4Master"/>
    <s v="Master"/>
    <s v="Life Sciences"/>
    <s v="Life Sciences"/>
    <s v="1Low"/>
    <s v="Low"/>
    <s v="Female"/>
    <s v="Female"/>
    <n v="60"/>
    <n v="60"/>
    <s v="2Medium"/>
    <s v="Medium"/>
    <n v="4"/>
    <n v="4"/>
    <s v="Manufacturing Director"/>
    <s v="Manufacturing Director"/>
    <s v="2Medium"/>
    <s v="Medium"/>
    <s v="Married"/>
    <s v="Married"/>
    <n v="13570"/>
    <n v="13570"/>
    <n v="5640"/>
    <n v="5640"/>
    <n v="0"/>
    <n v="0"/>
    <s v="No"/>
    <s v="No"/>
    <n v="23"/>
    <n v="23"/>
    <s v="4Outstanding"/>
    <s v="Outstanding"/>
    <s v="3High"/>
    <s v="High"/>
    <n v="3"/>
    <n v="3"/>
    <s v="3Better"/>
    <s v="Better"/>
    <s v="No"/>
    <x v="1"/>
  </r>
  <r>
    <n v="2899"/>
    <n v="34"/>
    <n v="34"/>
    <s v="Travel_Rarely"/>
    <s v="Travel_Rarely"/>
    <n v="704"/>
    <n v="704"/>
    <s v="Sales"/>
    <x v="0"/>
    <n v="28"/>
    <n v="28"/>
    <s v="3Bachelor"/>
    <s v="Bachelor"/>
    <s v="Marketing"/>
    <s v="Marketing"/>
    <s v="4Ver High"/>
    <s v="Ver High"/>
    <s v="Female"/>
    <s v="Female"/>
    <n v="95"/>
    <n v="95"/>
    <s v="2Medium"/>
    <s v="Medium"/>
    <n v="2"/>
    <n v="2"/>
    <s v="Sales Executive"/>
    <s v="Sales Executive"/>
    <s v="3High"/>
    <s v="High"/>
    <s v="Married"/>
    <s v="Married"/>
    <n v="6712"/>
    <n v="6712"/>
    <n v="8978"/>
    <n v="8978"/>
    <n v="1"/>
    <n v="1"/>
    <s v="No"/>
    <s v="No"/>
    <n v="21"/>
    <n v="21"/>
    <s v="4Outstanding"/>
    <s v="Outstanding"/>
    <s v="4Very High"/>
    <s v="Very High"/>
    <n v="2"/>
    <n v="2"/>
    <s v="3Better"/>
    <s v="Better"/>
    <s v="No"/>
    <x v="1"/>
  </r>
  <r>
    <n v="2900"/>
    <n v="36"/>
    <n v="36"/>
    <s v="Non-Travel"/>
    <s v="Non-Travel"/>
    <n v="301"/>
    <n v="301"/>
    <m/>
    <x v="1"/>
    <n v="15"/>
    <n v="15"/>
    <s v="4Master"/>
    <s v="Master"/>
    <s v="Marketing"/>
    <s v="Marketing"/>
    <s v="4Ver High"/>
    <s v="Ver High"/>
    <s v="Male"/>
    <s v="Male"/>
    <n v="88"/>
    <n v="88"/>
    <s v="1Low"/>
    <s v="Low"/>
    <n v="2"/>
    <n v="2"/>
    <s v="Sales Executive"/>
    <s v="Sales Executive"/>
    <s v="4Very High"/>
    <s v="Very High"/>
    <s v="Divorced"/>
    <s v="Divorced"/>
    <n v="5406"/>
    <n v="5406"/>
    <n v="10436"/>
    <n v="10436"/>
    <n v="1"/>
    <n v="1"/>
    <s v="No"/>
    <s v="No"/>
    <n v="24"/>
    <n v="24"/>
    <s v="4Outstanding"/>
    <s v="Outstanding"/>
    <s v="1Low"/>
    <s v="Low"/>
    <n v="4"/>
    <n v="4"/>
    <s v="2Good"/>
    <s v="Good"/>
    <s v="No"/>
    <x v="1"/>
  </r>
  <r>
    <n v="2901"/>
    <n v="41"/>
    <n v="41"/>
    <s v="Travel_Rarely"/>
    <s v="Travel_Rarely"/>
    <n v="930"/>
    <n v="930"/>
    <s v="Sales"/>
    <x v="0"/>
    <n v="3"/>
    <n v="3"/>
    <s v="3Bachelor"/>
    <s v="Bachelor"/>
    <s v="Life Sciences"/>
    <s v="Life Sciences"/>
    <s v="3High"/>
    <s v="High"/>
    <s v="Male"/>
    <s v="Male"/>
    <n v="57"/>
    <n v="57"/>
    <s v="2Medium"/>
    <s v="Medium"/>
    <n v="2"/>
    <n v="2"/>
    <s v="Sales Executive"/>
    <s v="Sales Executive"/>
    <s v="2Medium"/>
    <s v="Medium"/>
    <s v="Divorced"/>
    <s v="Divorced"/>
    <n v="8938"/>
    <n v="8938"/>
    <n v="12227"/>
    <n v="12227"/>
    <n v="2"/>
    <n v="2"/>
    <s v="No"/>
    <s v="No"/>
    <n v="11"/>
    <n v="11"/>
    <s v="3Excellent"/>
    <s v="Excellent"/>
    <s v="3High"/>
    <s v="High"/>
    <n v="5"/>
    <n v="5"/>
    <s v="3Better"/>
    <s v="Better"/>
    <s v="No"/>
    <x v="1"/>
  </r>
  <r>
    <n v="2902"/>
    <n v="32"/>
    <n v="32"/>
    <s v="Travel_Rarely"/>
    <s v="Travel_Rarely"/>
    <n v="529"/>
    <n v="529"/>
    <s v="Research &amp; Development"/>
    <x v="1"/>
    <n v="2"/>
    <n v="2"/>
    <s v="3Bachelor"/>
    <s v="Bachelor"/>
    <s v="Technical Degree"/>
    <s v="Technical Degree"/>
    <s v="4Ver High"/>
    <s v="Ver High"/>
    <s v="Male"/>
    <s v="Male"/>
    <n v="78"/>
    <n v="78"/>
    <s v="3High"/>
    <s v="High"/>
    <n v="1"/>
    <n v="1"/>
    <s v="Research Scientist"/>
    <s v="Research Scientist"/>
    <s v="1Low"/>
    <s v="Low"/>
    <s v="Single"/>
    <s v="Single"/>
    <n v="2439"/>
    <n v="2439"/>
    <n v="11288"/>
    <n v="11288"/>
    <n v="1"/>
    <n v="1"/>
    <s v="No"/>
    <s v="No"/>
    <n v="14"/>
    <n v="14"/>
    <s v="3Excellent"/>
    <s v="Excellent"/>
    <s v="4Very High"/>
    <s v="Very High"/>
    <n v="4"/>
    <n v="4"/>
    <s v="3Better"/>
    <s v="Better"/>
    <s v="No"/>
    <x v="1"/>
  </r>
  <r>
    <n v="2903"/>
    <n v="35"/>
    <n v="35"/>
    <s v="Travel_Rarely"/>
    <s v="Travel_Rarely"/>
    <n v="1146"/>
    <n v="1146"/>
    <s v="Human Resources"/>
    <x v="2"/>
    <n v="26"/>
    <n v="26"/>
    <s v="4Master"/>
    <s v="Master"/>
    <s v="Life Sciences"/>
    <s v="Life Sciences"/>
    <s v="3High"/>
    <s v="High"/>
    <s v="Female"/>
    <s v="Female"/>
    <n v="31"/>
    <n v="31"/>
    <s v="3High"/>
    <s v="High"/>
    <n v="3"/>
    <n v="3"/>
    <s v="Human Resources"/>
    <s v="Human Resources"/>
    <s v="4Very High"/>
    <s v="Very High"/>
    <s v="Single"/>
    <s v="Single"/>
    <n v="8837"/>
    <n v="8837"/>
    <n v="16642"/>
    <n v="16642"/>
    <n v="1"/>
    <n v="1"/>
    <s v="Yes"/>
    <s v="Yes"/>
    <n v="16"/>
    <n v="16"/>
    <s v="3Excellent"/>
    <s v="Excellent"/>
    <s v="3High"/>
    <s v="High"/>
    <n v="2"/>
    <n v="2"/>
    <s v="3Better"/>
    <s v="Better"/>
    <s v="No"/>
    <x v="1"/>
  </r>
  <r>
    <n v="2904"/>
    <n v="38"/>
    <n v="38"/>
    <s v="Travel_Rarely"/>
    <s v="Travel_Rarely"/>
    <n v="345"/>
    <n v="345"/>
    <s v="Sales"/>
    <x v="0"/>
    <n v="10"/>
    <n v="10"/>
    <s v="2College"/>
    <s v="College"/>
    <s v="Life Sciences"/>
    <s v="Life Sciences"/>
    <s v="1Low"/>
    <s v="Low"/>
    <s v="Female"/>
    <s v="Female"/>
    <n v="100"/>
    <n v="100"/>
    <s v="3High"/>
    <s v="High"/>
    <n v="2"/>
    <n v="2"/>
    <s v="Sales Executive"/>
    <s v="Sales Executive"/>
    <s v="4Very High"/>
    <s v="Very High"/>
    <s v="Married"/>
    <s v="Married"/>
    <n v="5343"/>
    <n v="5343"/>
    <n v="5982"/>
    <n v="5982"/>
    <n v="1"/>
    <n v="1"/>
    <s v="No"/>
    <s v="No"/>
    <n v="11"/>
    <n v="11"/>
    <s v="3Excellent"/>
    <s v="Excellent"/>
    <s v="3High"/>
    <s v="High"/>
    <n v="1"/>
    <n v="1"/>
    <s v="3Better"/>
    <s v="Better"/>
    <m/>
    <x v="1"/>
  </r>
  <r>
    <n v="2905"/>
    <n v="50"/>
    <n v="50"/>
    <s v="Travel_Frequently"/>
    <s v="Travel_Frequently"/>
    <n v="878"/>
    <n v="878"/>
    <s v="Sales"/>
    <x v="0"/>
    <n v="1"/>
    <n v="1"/>
    <s v="4Master"/>
    <s v="Master"/>
    <s v="Life Sciences"/>
    <s v="Life Sciences"/>
    <s v="2Medium"/>
    <s v="Medium"/>
    <s v="Male"/>
    <s v="Male"/>
    <n v="94"/>
    <n v="94"/>
    <s v="3High"/>
    <s v="High"/>
    <n v="2"/>
    <n v="2"/>
    <s v="Sales Executive"/>
    <s v="Sales Executive"/>
    <s v="3High"/>
    <s v="High"/>
    <s v="Divorced"/>
    <s v="Divorced"/>
    <n v="6728"/>
    <n v="6728"/>
    <n v="14255"/>
    <n v="14255"/>
    <n v="7"/>
    <n v="7"/>
    <s v="No"/>
    <s v="No"/>
    <n v="12"/>
    <n v="12"/>
    <s v="3Excellent"/>
    <s v="Excellent"/>
    <s v="4Very High"/>
    <s v="Very High"/>
    <n v="3"/>
    <n v="3"/>
    <s v="3Better"/>
    <s v="Better"/>
    <s v="Yes"/>
    <x v="0"/>
  </r>
  <r>
    <n v="2906"/>
    <n v="36"/>
    <n v="36"/>
    <m/>
    <s v="Travel_Rarely"/>
    <n v="1120"/>
    <n v="1120"/>
    <s v="Sales"/>
    <x v="0"/>
    <n v="11"/>
    <n v="11"/>
    <s v="4Master"/>
    <s v="Master"/>
    <s v="Marketing"/>
    <s v="Marketing"/>
    <s v="2Medium"/>
    <s v="Medium"/>
    <s v="Female"/>
    <s v="Female"/>
    <n v="100"/>
    <n v="100"/>
    <s v="2Medium"/>
    <s v="Medium"/>
    <n v="2"/>
    <n v="2"/>
    <s v="Sales Executive"/>
    <s v="Sales Executive"/>
    <s v="4Very High"/>
    <s v="Very High"/>
    <s v="Married"/>
    <s v="Married"/>
    <n v="6652"/>
    <n v="6652"/>
    <n v="14369"/>
    <n v="14369"/>
    <n v="4"/>
    <n v="4"/>
    <s v="No"/>
    <s v="No"/>
    <n v="13"/>
    <n v="13"/>
    <m/>
    <s v="Excellent"/>
    <s v="1Low"/>
    <s v="Low"/>
    <n v="2"/>
    <n v="2"/>
    <s v="2Good"/>
    <s v="Good"/>
    <s v="No"/>
    <x v="1"/>
  </r>
  <r>
    <n v="2907"/>
    <n v="45"/>
    <n v="45"/>
    <s v="Travel_Rarely"/>
    <s v="Travel_Rarely"/>
    <n v="374"/>
    <n v="374"/>
    <s v="Sales"/>
    <x v="0"/>
    <n v="20"/>
    <n v="20"/>
    <s v="3Bachelor"/>
    <s v="Bachelor"/>
    <s v="Life Sciences"/>
    <s v="Life Sciences"/>
    <s v="4Ver High"/>
    <s v="Ver High"/>
    <m/>
    <s v="Male"/>
    <n v="50"/>
    <n v="50"/>
    <s v="3High"/>
    <s v="High"/>
    <n v="2"/>
    <n v="2"/>
    <m/>
    <s v="Sales Executive"/>
    <s v="3High"/>
    <s v="High"/>
    <s v="Single"/>
    <s v="Single"/>
    <n v="4850"/>
    <n v="4850"/>
    <n v="23333"/>
    <n v="23333"/>
    <n v="8"/>
    <n v="8"/>
    <s v="No"/>
    <s v="No"/>
    <n v="15"/>
    <n v="15"/>
    <s v="3Excellent"/>
    <s v="Excellent"/>
    <s v="3High"/>
    <s v="High"/>
    <n v="3"/>
    <n v="3"/>
    <s v="3Better"/>
    <s v="Better"/>
    <s v="No"/>
    <x v="1"/>
  </r>
  <r>
    <n v="2908"/>
    <n v="40"/>
    <n v="40"/>
    <s v="Travel_Rarely"/>
    <s v="Travel_Rarely"/>
    <n v="1322"/>
    <n v="1322"/>
    <s v="Research &amp; Development"/>
    <x v="1"/>
    <n v="2"/>
    <n v="2"/>
    <s v="4Master"/>
    <s v="Master"/>
    <s v="Life Sciences"/>
    <s v="Life Sciences"/>
    <s v="3High"/>
    <s v="High"/>
    <s v="Male"/>
    <s v="Male"/>
    <n v="52"/>
    <n v="52"/>
    <s v="2Medium"/>
    <s v="Medium"/>
    <n v="1"/>
    <n v="1"/>
    <s v="Research Scientist"/>
    <s v="Research Scientist"/>
    <s v="3High"/>
    <s v="High"/>
    <s v="Single"/>
    <s v="Single"/>
    <n v="2809"/>
    <n v="2809"/>
    <n v="2725"/>
    <n v="2725"/>
    <n v="2"/>
    <n v="2"/>
    <s v="No"/>
    <s v="No"/>
    <n v="14"/>
    <n v="14"/>
    <s v="3Excellent"/>
    <s v="Excellent"/>
    <s v="4Very High"/>
    <s v="Very High"/>
    <n v="2"/>
    <n v="2"/>
    <s v="3Better"/>
    <s v="Better"/>
    <s v="No"/>
    <x v="1"/>
  </r>
  <r>
    <n v="2909"/>
    <n v="35"/>
    <n v="35"/>
    <s v="Travel_Frequently"/>
    <s v="Travel_Frequently"/>
    <n v="1199"/>
    <n v="1199"/>
    <s v="Research &amp; Development"/>
    <x v="1"/>
    <n v="18"/>
    <n v="18"/>
    <s v="4Master"/>
    <s v="Master"/>
    <s v="Life Sciences"/>
    <s v="Life Sciences"/>
    <s v="3High"/>
    <s v="High"/>
    <s v="Male"/>
    <s v="Male"/>
    <n v="80"/>
    <n v="80"/>
    <s v="3High"/>
    <s v="High"/>
    <n v="2"/>
    <n v="2"/>
    <s v="Healthcare Representative"/>
    <s v="Healthcare Representative"/>
    <s v="3High"/>
    <s v="High"/>
    <s v="Married"/>
    <s v="Married"/>
    <n v="5689"/>
    <n v="5689"/>
    <n v="24594"/>
    <n v="24594"/>
    <n v="1"/>
    <n v="1"/>
    <s v="Yes"/>
    <s v="Yes"/>
    <n v="14"/>
    <n v="14"/>
    <s v="3Excellent"/>
    <s v="Excellent"/>
    <m/>
    <s v="High"/>
    <n v="2"/>
    <n v="2"/>
    <s v="4Best"/>
    <s v="Best"/>
    <s v="No"/>
    <x v="1"/>
  </r>
  <r>
    <n v="2910"/>
    <n v="40"/>
    <n v="40"/>
    <s v="Travel_Rarely"/>
    <s v="Travel_Rarely"/>
    <n v="9999"/>
    <n v="9999"/>
    <s v="Research &amp; Development"/>
    <x v="1"/>
    <n v="2"/>
    <n v="2"/>
    <s v="4Master"/>
    <s v="Master"/>
    <s v="Medical"/>
    <s v="Medical"/>
    <s v="3High"/>
    <s v="High"/>
    <s v="Female"/>
    <s v="Female"/>
    <n v="98"/>
    <n v="98"/>
    <s v="3High"/>
    <s v="High"/>
    <n v="1"/>
    <n v="1"/>
    <s v="Research Scientist"/>
    <s v="Research Scientist"/>
    <s v="3High"/>
    <s v="High"/>
    <s v="Married"/>
    <s v="Married"/>
    <n v="2001"/>
    <n v="2001"/>
    <n v="12549"/>
    <n v="12549"/>
    <n v="2"/>
    <n v="2"/>
    <s v="No"/>
    <s v="No"/>
    <n v="14"/>
    <n v="14"/>
    <s v="3Excellent"/>
    <s v="Excellent"/>
    <s v="2Medium"/>
    <s v="Medium"/>
    <n v="2"/>
    <n v="2"/>
    <s v="3Better"/>
    <s v="Better"/>
    <s v="No"/>
    <x v="1"/>
  </r>
  <r>
    <n v="2911"/>
    <n v="35"/>
    <n v="35"/>
    <s v="Travel_Rarely"/>
    <s v="Travel_Rarely"/>
    <n v="287"/>
    <n v="287"/>
    <s v="Research &amp; Development"/>
    <x v="1"/>
    <n v="1"/>
    <n v="1"/>
    <s v="4Master"/>
    <s v="Master"/>
    <s v="Life Sciences"/>
    <s v="Life Sciences"/>
    <s v="3High"/>
    <s v="High"/>
    <s v="Female"/>
    <s v="Female"/>
    <n v="62"/>
    <n v="62"/>
    <s v="1Low"/>
    <s v="Low"/>
    <n v="1"/>
    <n v="1"/>
    <s v="Research Scientist"/>
    <s v="Research Scientist"/>
    <s v="4Very High"/>
    <s v="Very High"/>
    <s v="Married"/>
    <s v="Married"/>
    <n v="2977"/>
    <n v="2977"/>
    <n v="8952"/>
    <n v="8952"/>
    <n v="1"/>
    <n v="1"/>
    <s v="No"/>
    <s v="No"/>
    <n v="12"/>
    <n v="12"/>
    <s v="3Excellent"/>
    <s v="Excellent"/>
    <s v="4Very High"/>
    <s v="Very High"/>
    <n v="5"/>
    <n v="5"/>
    <s v="3Better"/>
    <s v="Better"/>
    <s v="No"/>
    <x v="1"/>
  </r>
  <r>
    <n v="2912"/>
    <n v="29"/>
    <n v="29"/>
    <s v="Travel_Rarely"/>
    <s v="Travel_Rarely"/>
    <n v="1378"/>
    <n v="1378"/>
    <s v="Research &amp; Development"/>
    <x v="1"/>
    <n v="13"/>
    <n v="13"/>
    <s v="2College"/>
    <s v="College"/>
    <s v="Other"/>
    <s v="Other"/>
    <s v="4Ver High"/>
    <s v="Ver High"/>
    <s v="Male"/>
    <s v="Male"/>
    <n v="46"/>
    <n v="46"/>
    <s v="2Medium"/>
    <s v="Medium"/>
    <n v="2"/>
    <n v="2"/>
    <s v="Laboratory Technician"/>
    <s v="Laboratory Technician"/>
    <s v="2Medium"/>
    <s v="Medium"/>
    <s v="Married"/>
    <s v="Married"/>
    <n v="4025"/>
    <n v="4025"/>
    <n v="23679"/>
    <n v="23679"/>
    <n v="4"/>
    <n v="4"/>
    <s v="Yes"/>
    <s v="Yes"/>
    <n v="13"/>
    <n v="13"/>
    <s v="3Excellent"/>
    <s v="Excellent"/>
    <s v="1Low"/>
    <s v="Low"/>
    <n v="2"/>
    <n v="2"/>
    <s v="3Better"/>
    <s v="Better"/>
    <s v="No"/>
    <x v="1"/>
  </r>
  <r>
    <n v="2913"/>
    <n v="29"/>
    <n v="29"/>
    <s v="Travel_Rarely"/>
    <s v="Travel_Rarely"/>
    <n v="468"/>
    <n v="468"/>
    <s v="Research &amp; Development"/>
    <x v="1"/>
    <n v="28"/>
    <n v="28"/>
    <s v="4Master"/>
    <s v="Master"/>
    <s v="Medical"/>
    <s v="Medical"/>
    <s v="4Ver High"/>
    <s v="Ver High"/>
    <s v="Female"/>
    <s v="Female"/>
    <n v="73"/>
    <n v="73"/>
    <s v="2Medium"/>
    <s v="Medium"/>
    <n v="1"/>
    <n v="1"/>
    <s v="Research Scientist"/>
    <s v="Research Scientist"/>
    <s v="1Low"/>
    <s v="Low"/>
    <s v="Single"/>
    <s v="Single"/>
    <n v="3785"/>
    <n v="3785"/>
    <n v="8489"/>
    <n v="8489"/>
    <n v="1"/>
    <n v="1"/>
    <s v="No"/>
    <s v="No"/>
    <m/>
    <n v="15.206064782908339"/>
    <s v="3Excellent"/>
    <s v="Excellent"/>
    <s v="2Medium"/>
    <s v="Medium"/>
    <n v="3"/>
    <n v="3"/>
    <s v="1Bad"/>
    <s v="Bad"/>
    <s v="No"/>
    <x v="1"/>
  </r>
  <r>
    <n v="2914"/>
    <n v="50"/>
    <n v="50"/>
    <s v="Travel_Rarely"/>
    <s v="Travel_Rarely"/>
    <n v="410"/>
    <n v="410"/>
    <s v="Sales"/>
    <x v="0"/>
    <n v="28"/>
    <n v="28"/>
    <s v="3Bachelor"/>
    <s v="Bachelor"/>
    <s v="Marketing"/>
    <s v="Marketing"/>
    <s v="4Ver High"/>
    <s v="Ver High"/>
    <s v="Male"/>
    <s v="Male"/>
    <n v="39"/>
    <n v="39"/>
    <s v="2Medium"/>
    <s v="Medium"/>
    <n v="3"/>
    <n v="3"/>
    <s v="Sales Executive"/>
    <s v="Sales Executive"/>
    <s v="1Low"/>
    <s v="Low"/>
    <s v="Divorced"/>
    <s v="Divorced"/>
    <n v="10854"/>
    <n v="10854"/>
    <n v="16586"/>
    <n v="16586"/>
    <n v="4"/>
    <n v="4"/>
    <s v="Yes"/>
    <s v="Yes"/>
    <n v="13"/>
    <n v="13"/>
    <s v="3Excellent"/>
    <s v="Excellent"/>
    <s v="2Medium"/>
    <s v="Medium"/>
    <n v="3"/>
    <n v="3"/>
    <s v="3Better"/>
    <s v="Better"/>
    <s v="Yes"/>
    <x v="0"/>
  </r>
  <r>
    <n v="2915"/>
    <m/>
    <n v="36.98203178991016"/>
    <s v="Travel_Rarely"/>
    <s v="Travel_Rarely"/>
    <m/>
    <n v="808.82510288065839"/>
    <s v="Sales"/>
    <x v="0"/>
    <n v="24"/>
    <n v="24"/>
    <s v="1Below College"/>
    <s v="Below College"/>
    <s v="Marketing"/>
    <s v="Marketing"/>
    <s v="2Medium"/>
    <s v="Medium"/>
    <s v="Female"/>
    <s v="Female"/>
    <n v="250"/>
    <n v="250"/>
    <s v="2Medium"/>
    <s v="Medium"/>
    <n v="4"/>
    <n v="4"/>
    <s v="Sales Executive"/>
    <s v="Sales Executive"/>
    <s v="4Very High"/>
    <s v="Very High"/>
    <s v="Married"/>
    <s v="Married"/>
    <n v="12031"/>
    <n v="12031"/>
    <n v="8828"/>
    <n v="8828"/>
    <n v="0"/>
    <n v="0"/>
    <s v="No"/>
    <s v="No"/>
    <n v="11"/>
    <n v="11"/>
    <s v="3Excellent"/>
    <s v="Excellent"/>
    <m/>
    <s v="High"/>
    <n v="2"/>
    <n v="2"/>
    <s v="2Good"/>
    <s v="Good"/>
    <s v="No"/>
    <x v="1"/>
  </r>
  <r>
    <n v="2916"/>
    <n v="31"/>
    <n v="31"/>
    <s v="Non-Travel"/>
    <s v="Non-Travel"/>
    <n v="325"/>
    <n v="325"/>
    <s v="Research &amp; Development"/>
    <x v="1"/>
    <n v="5"/>
    <n v="5"/>
    <s v="3Bachelor"/>
    <s v="Bachelor"/>
    <s v="Medical"/>
    <s v="Medical"/>
    <s v="2Medium"/>
    <s v="Medium"/>
    <s v="Male"/>
    <s v="Male"/>
    <n v="74"/>
    <n v="74"/>
    <s v="3High"/>
    <s v="High"/>
    <n v="2"/>
    <n v="2"/>
    <s v="Manufacturing Director"/>
    <s v="Manufacturing Director"/>
    <s v="1Low"/>
    <s v="Low"/>
    <m/>
    <s v="Single"/>
    <n v="9936"/>
    <n v="9936"/>
    <n v="3787"/>
    <n v="3787"/>
    <n v="0"/>
    <n v="0"/>
    <s v="No"/>
    <s v="No"/>
    <n v="19"/>
    <n v="19"/>
    <s v="3Excellent"/>
    <s v="Excellent"/>
    <s v="2Medium"/>
    <s v="Medium"/>
    <n v="2"/>
    <n v="2"/>
    <s v="3Better"/>
    <s v="Better"/>
    <s v="No"/>
    <x v="1"/>
  </r>
  <r>
    <n v="2917"/>
    <n v="26"/>
    <n v="26"/>
    <s v="Travel_Rarely"/>
    <s v="Travel_Rarely"/>
    <n v="1167"/>
    <n v="1167"/>
    <s v="Sales"/>
    <x v="0"/>
    <n v="5"/>
    <n v="5"/>
    <s v="3Bachelor"/>
    <s v="Bachelor"/>
    <s v="Other"/>
    <s v="Other"/>
    <s v="4Ver High"/>
    <s v="Ver High"/>
    <s v="Female"/>
    <s v="Female"/>
    <n v="30"/>
    <n v="30"/>
    <s v="2Medium"/>
    <s v="Medium"/>
    <n v="1"/>
    <n v="1"/>
    <s v="Sales Representative"/>
    <s v="Sales Representative"/>
    <s v="3High"/>
    <s v="High"/>
    <s v="Single"/>
    <s v="Single"/>
    <n v="2966"/>
    <n v="2966"/>
    <n v="21378"/>
    <n v="21378"/>
    <n v="0"/>
    <n v="0"/>
    <s v="No"/>
    <s v="No"/>
    <n v="18"/>
    <n v="18"/>
    <s v="3Excellent"/>
    <s v="Excellent"/>
    <s v="4Very High"/>
    <s v="Very High"/>
    <n v="2"/>
    <n v="2"/>
    <s v="3Better"/>
    <s v="Better"/>
    <s v="No"/>
    <x v="1"/>
  </r>
  <r>
    <n v="2918"/>
    <n v="36"/>
    <n v="36"/>
    <s v="Travel_Frequently"/>
    <s v="Travel_Frequently"/>
    <n v="884"/>
    <n v="884"/>
    <s v="Research &amp; Development"/>
    <x v="1"/>
    <n v="23"/>
    <n v="23"/>
    <s v="2College"/>
    <s v="College"/>
    <s v="Medical"/>
    <s v="Medical"/>
    <s v="3High"/>
    <s v="High"/>
    <s v="Male"/>
    <s v="Male"/>
    <n v="41"/>
    <n v="41"/>
    <s v="4Very High"/>
    <s v="Very High"/>
    <n v="2"/>
    <n v="2"/>
    <s v="Laboratory Technician"/>
    <s v="Laboratory Technician"/>
    <s v="4Very High"/>
    <s v="Very High"/>
    <s v="Married"/>
    <s v="Married"/>
    <n v="2571"/>
    <n v="2571"/>
    <n v="12290"/>
    <n v="12290"/>
    <n v="4"/>
    <n v="4"/>
    <s v="No"/>
    <s v="No"/>
    <n v="17"/>
    <n v="17"/>
    <s v="3Excellent"/>
    <s v="Excellent"/>
    <s v="3High"/>
    <s v="High"/>
    <n v="3"/>
    <n v="3"/>
    <s v="3Better"/>
    <s v="Better"/>
    <s v="No"/>
    <x v="1"/>
  </r>
  <r>
    <n v="2919"/>
    <n v="39"/>
    <n v="39"/>
    <s v="Travel_Rarely"/>
    <s v="Travel_Rarely"/>
    <n v="613"/>
    <n v="613"/>
    <s v="Research &amp; Development"/>
    <x v="1"/>
    <n v="6"/>
    <n v="6"/>
    <s v="1Below College"/>
    <s v="Below College"/>
    <s v="Medical"/>
    <s v="Medical"/>
    <s v="4Ver High"/>
    <s v="Ver High"/>
    <s v="Male"/>
    <s v="Male"/>
    <n v="42"/>
    <n v="42"/>
    <s v="2Medium"/>
    <s v="Medium"/>
    <n v="3"/>
    <n v="3"/>
    <s v="Healthcare Representative"/>
    <s v="Healthcare Representative"/>
    <s v="1Low"/>
    <s v="Low"/>
    <s v="Married"/>
    <s v="Married"/>
    <n v="9991"/>
    <n v="9991"/>
    <n v="21457"/>
    <n v="21457"/>
    <n v="4"/>
    <n v="4"/>
    <s v="No"/>
    <s v="No"/>
    <n v="15"/>
    <n v="15"/>
    <s v="3Excellent"/>
    <s v="Excellent"/>
    <s v="1Low"/>
    <s v="Low"/>
    <n v="5"/>
    <n v="5"/>
    <s v="3Better"/>
    <s v="Better"/>
    <s v="No"/>
    <x v="1"/>
  </r>
  <r>
    <n v="2920"/>
    <n v="27"/>
    <n v="27"/>
    <s v="Travel_Rarely"/>
    <s v="Travel_Rarely"/>
    <n v="155"/>
    <n v="155"/>
    <s v="Research &amp; Development"/>
    <x v="1"/>
    <n v="4"/>
    <n v="4"/>
    <s v="3Bachelor"/>
    <s v="Bachelor"/>
    <s v="Life Sciences"/>
    <s v="Life Sciences"/>
    <s v="2Medium"/>
    <s v="Medium"/>
    <s v="Male"/>
    <s v="Male"/>
    <m/>
    <n v="66.992424242424249"/>
    <s v="4Very High"/>
    <s v="Very High"/>
    <n v="2"/>
    <n v="2"/>
    <s v="Manufacturing Director"/>
    <s v="Manufacturing Director"/>
    <s v="2Medium"/>
    <s v="Medium"/>
    <s v="Married"/>
    <s v="Married"/>
    <n v="6142"/>
    <n v="6142"/>
    <n v="5174"/>
    <n v="5174"/>
    <n v="1"/>
    <n v="1"/>
    <s v="Yes"/>
    <s v="Yes"/>
    <n v="20"/>
    <n v="20"/>
    <s v="4Outstanding"/>
    <s v="Outstanding"/>
    <s v="2Medium"/>
    <s v="Medium"/>
    <n v="0"/>
    <n v="0"/>
    <s v="3Better"/>
    <s v="Better"/>
    <s v="No"/>
    <x v="1"/>
  </r>
  <r>
    <n v="2921"/>
    <n v="49"/>
    <n v="49"/>
    <s v="Travel_Frequently"/>
    <s v="Travel_Frequently"/>
    <n v="1023"/>
    <n v="1023"/>
    <s v="Sales"/>
    <x v="0"/>
    <n v="2"/>
    <n v="2"/>
    <s v="3Bachelor"/>
    <s v="Bachelor"/>
    <s v="Medical"/>
    <s v="Medical"/>
    <s v="4Ver High"/>
    <s v="Ver High"/>
    <s v="Male"/>
    <s v="Male"/>
    <n v="63"/>
    <n v="63"/>
    <s v="2Medium"/>
    <s v="Medium"/>
    <n v="2"/>
    <n v="2"/>
    <s v="Sales Executive"/>
    <s v="Sales Executive"/>
    <s v="2Medium"/>
    <s v="Medium"/>
    <s v="Married"/>
    <s v="Married"/>
    <n v="5390"/>
    <n v="5390"/>
    <n v="13243"/>
    <n v="13243"/>
    <n v="2"/>
    <n v="2"/>
    <s v="No"/>
    <s v="No"/>
    <n v="14"/>
    <n v="14"/>
    <s v="3Excellent"/>
    <s v="Excellent"/>
    <s v="4Very High"/>
    <s v="Very High"/>
    <n v="3"/>
    <n v="3"/>
    <s v="2Good"/>
    <s v="Good"/>
    <s v="No"/>
    <x v="1"/>
  </r>
  <r>
    <n v="2922"/>
    <n v="34"/>
    <n v="34"/>
    <s v="Travel_Rarely"/>
    <s v="Travel_Rarely"/>
    <n v="628"/>
    <n v="628"/>
    <s v="Research &amp; Development"/>
    <x v="1"/>
    <n v="8"/>
    <n v="8"/>
    <s v="3Bachelor"/>
    <s v="Bachelor"/>
    <s v="Medical"/>
    <s v="Medical"/>
    <s v="2Medium"/>
    <s v="Medium"/>
    <s v="Male"/>
    <s v="Male"/>
    <n v="82"/>
    <n v="82"/>
    <s v="4Very High"/>
    <s v="Very High"/>
    <n v="2"/>
    <n v="2"/>
    <s v="Laboratory Technician"/>
    <s v="Laboratory Technician"/>
    <s v="3High"/>
    <s v="High"/>
    <s v="Married"/>
    <s v="Married"/>
    <n v="4404"/>
    <n v="4404"/>
    <n v="10228"/>
    <n v="10228"/>
    <n v="2"/>
    <n v="2"/>
    <s v="No"/>
    <s v="No"/>
    <n v="12"/>
    <n v="12"/>
    <s v="3Excellent"/>
    <s v="Excellent"/>
    <s v="1Low"/>
    <s v="Low"/>
    <n v="3"/>
    <n v="3"/>
    <s v="4Best"/>
    <s v="Best"/>
    <s v="No"/>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1453"/>
    <n v="41"/>
    <n v="41"/>
    <s v="Travel_Rarely"/>
    <s v="Travel_Rarely"/>
    <n v="1102"/>
    <n v="1102"/>
    <s v="Sales"/>
    <x v="0"/>
    <n v="1"/>
    <n v="1"/>
    <s v="2College"/>
    <s v="College"/>
    <s v="Life Sciences"/>
    <x v="0"/>
    <s v="2Medium"/>
    <s v="Medium"/>
    <s v="Female"/>
    <x v="0"/>
    <n v="94"/>
    <n v="94"/>
    <s v="3High"/>
    <s v="High"/>
    <m/>
    <n v="1"/>
    <s v="Sales Executive"/>
    <s v="Sales Executive"/>
    <s v="4Very High"/>
    <s v="Very High"/>
    <s v="Single"/>
    <s v="Single"/>
    <n v="5993"/>
    <n v="5993"/>
    <n v="19479"/>
    <n v="19479"/>
    <n v="8"/>
    <n v="8"/>
    <s v="Yes"/>
    <s v="Yes"/>
    <n v="11"/>
    <n v="11"/>
    <s v="3Excellent"/>
    <s v="Excellent"/>
    <s v="1Low"/>
    <s v="Low"/>
    <n v="0"/>
    <n v="0"/>
    <s v="1Bad"/>
    <s v="Bad"/>
    <s v="Yes"/>
    <x v="0"/>
  </r>
  <r>
    <n v="1454"/>
    <n v="49"/>
    <n v="49"/>
    <s v="Travel_Frequently"/>
    <s v="Travel_Frequently"/>
    <n v="279"/>
    <n v="279"/>
    <s v="Research &amp; Development"/>
    <x v="1"/>
    <n v="8"/>
    <n v="8"/>
    <s v="1Below College"/>
    <s v="Below College"/>
    <s v="Life Sciences"/>
    <x v="0"/>
    <s v="3High"/>
    <s v="High"/>
    <s v="Male"/>
    <x v="1"/>
    <n v="61"/>
    <n v="61"/>
    <s v="2Medium"/>
    <s v="Medium"/>
    <n v="2"/>
    <n v="2"/>
    <s v="Research Scientist"/>
    <s v="Research Scientist"/>
    <s v="2Medium"/>
    <s v="Medium"/>
    <s v="Married"/>
    <s v="Married"/>
    <n v="5130"/>
    <n v="5130"/>
    <n v="24907"/>
    <n v="24907"/>
    <n v="1"/>
    <n v="1"/>
    <s v="No"/>
    <s v="No"/>
    <n v="23"/>
    <n v="23"/>
    <s v="4Outstanding"/>
    <s v="Outstanding"/>
    <s v="4Very High"/>
    <s v="Very High"/>
    <n v="3"/>
    <n v="3"/>
    <s v="3Better"/>
    <s v="Better"/>
    <s v="No"/>
    <x v="1"/>
  </r>
  <r>
    <n v="1455"/>
    <n v="37"/>
    <n v="37"/>
    <s v="Travel_Rarely"/>
    <s v="Travel_Rarely"/>
    <n v="1373"/>
    <n v="1373"/>
    <s v="Research &amp; Development"/>
    <x v="1"/>
    <n v="2"/>
    <n v="2"/>
    <s v="2College"/>
    <s v="College"/>
    <s v="Other"/>
    <x v="1"/>
    <s v="4Ver High"/>
    <s v="Ver High"/>
    <s v="Male"/>
    <x v="1"/>
    <m/>
    <n v="66.992424242424249"/>
    <s v="2Medium"/>
    <s v="Medium"/>
    <n v="1"/>
    <n v="1"/>
    <s v="Laboratory Technician"/>
    <s v="Laboratory Technician"/>
    <s v="3High"/>
    <s v="High"/>
    <s v="Single"/>
    <s v="Single"/>
    <n v="2090"/>
    <n v="2090"/>
    <n v="2396"/>
    <n v="2396"/>
    <n v="6"/>
    <n v="6"/>
    <s v="Yes"/>
    <s v="Yes"/>
    <n v="15"/>
    <n v="15"/>
    <s v="3Excellent"/>
    <s v="Excellent"/>
    <s v="2Medium"/>
    <s v="Medium"/>
    <n v="3"/>
    <n v="3"/>
    <s v="3Better"/>
    <s v="Better"/>
    <s v="Yes"/>
    <x v="0"/>
  </r>
  <r>
    <n v="1456"/>
    <n v="33"/>
    <n v="33"/>
    <s v="Travel_Frequently"/>
    <s v="Travel_Frequently"/>
    <n v="1392"/>
    <n v="1392"/>
    <m/>
    <x v="1"/>
    <n v="3"/>
    <n v="3"/>
    <s v="4Master"/>
    <s v="Master"/>
    <s v="Life Sciences"/>
    <x v="0"/>
    <s v="4Ver High"/>
    <s v="Ver High"/>
    <s v="Female"/>
    <x v="0"/>
    <n v="56"/>
    <n v="56"/>
    <s v="3High"/>
    <s v="High"/>
    <n v="1"/>
    <n v="1"/>
    <s v="Research Scientist"/>
    <s v="Research Scientist"/>
    <m/>
    <s v="Very High"/>
    <s v="Married"/>
    <s v="Married"/>
    <n v="2909"/>
    <n v="2909"/>
    <n v="23159"/>
    <n v="23159"/>
    <n v="1"/>
    <n v="1"/>
    <s v="Yes"/>
    <s v="Yes"/>
    <n v="11"/>
    <n v="11"/>
    <s v="3Excellent"/>
    <s v="Excellent"/>
    <s v="3High"/>
    <s v="High"/>
    <n v="3"/>
    <n v="3"/>
    <s v="3Better"/>
    <s v="Better"/>
    <s v="No"/>
    <x v="1"/>
  </r>
  <r>
    <n v="1457"/>
    <n v="27"/>
    <n v="27"/>
    <s v="Travel_Rarely"/>
    <s v="Travel_Rarely"/>
    <n v="591"/>
    <n v="591"/>
    <s v="Research &amp; Development"/>
    <x v="1"/>
    <n v="2"/>
    <n v="2"/>
    <s v="1Below College"/>
    <s v="Below College"/>
    <s v="Medical"/>
    <x v="2"/>
    <s v="1Low"/>
    <s v="Low"/>
    <s v="Male"/>
    <x v="1"/>
    <n v="40"/>
    <n v="40"/>
    <s v="3High"/>
    <s v="High"/>
    <n v="1"/>
    <n v="1"/>
    <s v="Laboratory Technician"/>
    <s v="Laboratory Technician"/>
    <s v="2Medium"/>
    <s v="Medium"/>
    <s v="Married"/>
    <s v="Married"/>
    <n v="3468"/>
    <n v="3468"/>
    <n v="16632"/>
    <n v="16632"/>
    <n v="9"/>
    <n v="9"/>
    <s v="No"/>
    <s v="No"/>
    <n v="12"/>
    <n v="12"/>
    <s v="3Excellent"/>
    <s v="Excellent"/>
    <s v="4Very High"/>
    <s v="Very High"/>
    <n v="3"/>
    <n v="3"/>
    <s v="3Better"/>
    <s v="Better"/>
    <s v="No"/>
    <x v="1"/>
  </r>
  <r>
    <n v="1458"/>
    <n v="32"/>
    <n v="32"/>
    <s v="Travel_Frequently"/>
    <s v="Travel_Frequently"/>
    <n v="1005"/>
    <n v="1005"/>
    <s v="Research &amp; Development"/>
    <x v="1"/>
    <n v="2"/>
    <n v="2"/>
    <s v="2College"/>
    <s v="College"/>
    <s v="Life Sciences"/>
    <x v="0"/>
    <s v="4Ver High"/>
    <s v="Ver High"/>
    <s v="Male"/>
    <x v="1"/>
    <n v="79"/>
    <n v="79"/>
    <s v="3High"/>
    <s v="High"/>
    <n v="1"/>
    <n v="1"/>
    <s v="Laboratory Technician"/>
    <s v="Laboratory Technician"/>
    <s v="4Very High"/>
    <s v="Very High"/>
    <s v="Single"/>
    <s v="Single"/>
    <n v="3068"/>
    <n v="3068"/>
    <n v="11864"/>
    <n v="11864"/>
    <n v="0"/>
    <n v="0"/>
    <s v="No"/>
    <s v="No"/>
    <n v="13"/>
    <n v="13"/>
    <s v="3Excellent"/>
    <s v="Excellent"/>
    <s v="3High"/>
    <s v="High"/>
    <n v="2"/>
    <n v="2"/>
    <s v="2Good"/>
    <s v="Good"/>
    <s v="No"/>
    <x v="1"/>
  </r>
  <r>
    <n v="1459"/>
    <n v="59"/>
    <n v="59"/>
    <s v="Travel_Rarely"/>
    <s v="Travel_Rarely"/>
    <n v="1324"/>
    <n v="1324"/>
    <s v="Research &amp; Development"/>
    <x v="1"/>
    <n v="3"/>
    <n v="3"/>
    <s v="3Bachelor"/>
    <s v="Bachelor"/>
    <s v="Medical"/>
    <x v="2"/>
    <s v="3High"/>
    <s v="High"/>
    <s v="Female"/>
    <x v="0"/>
    <n v="81"/>
    <n v="81"/>
    <s v="4Very High"/>
    <s v="Very High"/>
    <n v="1"/>
    <n v="1"/>
    <s v="Laboratory Technician"/>
    <s v="Laboratory Technician"/>
    <s v="1Low"/>
    <s v="Low"/>
    <s v="Married"/>
    <s v="Married"/>
    <n v="2670"/>
    <n v="2670"/>
    <n v="9964"/>
    <n v="9964"/>
    <n v="4"/>
    <n v="4"/>
    <s v="Yes"/>
    <s v="Yes"/>
    <n v="20"/>
    <n v="20"/>
    <s v="4Outstanding"/>
    <s v="Outstanding"/>
    <s v="1Low"/>
    <s v="Low"/>
    <n v="3"/>
    <n v="3"/>
    <s v="2Good"/>
    <s v="Good"/>
    <s v="No"/>
    <x v="1"/>
  </r>
  <r>
    <n v="1460"/>
    <n v="30"/>
    <n v="30"/>
    <s v="Travel_Rarely"/>
    <s v="Travel_Rarely"/>
    <n v="1358"/>
    <n v="1358"/>
    <s v="Research &amp; Development"/>
    <x v="1"/>
    <n v="24"/>
    <n v="24"/>
    <s v="1Below College"/>
    <s v="Below College"/>
    <s v="Life Sciences"/>
    <x v="0"/>
    <s v="4Ver High"/>
    <s v="Ver High"/>
    <s v="M"/>
    <x v="1"/>
    <n v="67"/>
    <n v="67"/>
    <s v="3High"/>
    <s v="High"/>
    <n v="1"/>
    <n v="1"/>
    <s v="Laboratory Technician"/>
    <s v="Laboratory Technician"/>
    <s v="3High"/>
    <s v="High"/>
    <s v="Divorced"/>
    <s v="Divorced"/>
    <n v="2693"/>
    <n v="2693"/>
    <n v="13335"/>
    <n v="13335"/>
    <n v="1"/>
    <n v="1"/>
    <s v="No"/>
    <s v="No"/>
    <n v="22"/>
    <n v="22"/>
    <s v="4Outstanding"/>
    <s v="Outstanding"/>
    <s v="2Medium"/>
    <s v="Medium"/>
    <n v="2"/>
    <n v="2"/>
    <s v="3Better"/>
    <s v="Better"/>
    <s v="No"/>
    <x v="1"/>
  </r>
  <r>
    <n v="1461"/>
    <n v="38"/>
    <n v="38"/>
    <s v="Travel_Frequently"/>
    <s v="Travel_Frequently"/>
    <n v="216"/>
    <n v="216"/>
    <s v="Research &amp; Development"/>
    <x v="1"/>
    <n v="23"/>
    <n v="23"/>
    <s v="3Bachelor"/>
    <s v="Bachelor"/>
    <m/>
    <x v="0"/>
    <s v="4Ver High"/>
    <s v="Ver High"/>
    <s v="Male"/>
    <x v="1"/>
    <m/>
    <n v="66.992424242424249"/>
    <m/>
    <s v="High"/>
    <n v="3"/>
    <n v="3"/>
    <s v="Manufacturing Director"/>
    <s v="Manufacturing Director"/>
    <s v="3High"/>
    <s v="High"/>
    <s v="Single"/>
    <s v="Single"/>
    <n v="9526"/>
    <n v="9526"/>
    <n v="8787"/>
    <n v="8787"/>
    <n v="0"/>
    <n v="0"/>
    <s v="No"/>
    <s v="No"/>
    <n v="21"/>
    <n v="21"/>
    <s v="4Outstanding"/>
    <s v="Outstanding"/>
    <s v="2Medium"/>
    <s v="Medium"/>
    <n v="2"/>
    <n v="2"/>
    <s v="3Better"/>
    <s v="Better"/>
    <s v="No"/>
    <x v="1"/>
  </r>
  <r>
    <n v="1462"/>
    <n v="36"/>
    <n v="36"/>
    <s v="Travel_Rarely"/>
    <s v="Travel_Rarely"/>
    <n v="1299"/>
    <n v="1299"/>
    <s v="Research &amp; Development"/>
    <x v="1"/>
    <n v="27"/>
    <n v="27"/>
    <s v="3Bachelor"/>
    <s v="Bachelor"/>
    <s v="Medical"/>
    <x v="2"/>
    <s v="3High"/>
    <s v="High"/>
    <s v="Male"/>
    <x v="1"/>
    <n v="94"/>
    <n v="94"/>
    <s v="3High"/>
    <s v="High"/>
    <n v="2"/>
    <n v="2"/>
    <s v="Healthcare Representative"/>
    <s v="Healthcare Representative"/>
    <s v="3High"/>
    <s v="High"/>
    <s v="Married"/>
    <s v="Married"/>
    <n v="5237"/>
    <n v="5237"/>
    <n v="16577"/>
    <n v="16577"/>
    <n v="6"/>
    <n v="6"/>
    <s v="No"/>
    <s v="No"/>
    <n v="13"/>
    <n v="13"/>
    <s v="3Excellent"/>
    <s v="Excellent"/>
    <s v="2Medium"/>
    <s v="Medium"/>
    <n v="3"/>
    <n v="3"/>
    <m/>
    <s v="Better"/>
    <s v="No"/>
    <x v="1"/>
  </r>
  <r>
    <n v="1463"/>
    <n v="35"/>
    <n v="35"/>
    <s v="Travel_Rarely"/>
    <s v="Travel_Rarely"/>
    <n v="809"/>
    <n v="809"/>
    <s v="Research &amp; Development"/>
    <x v="1"/>
    <n v="16"/>
    <n v="16"/>
    <s v="3Bachelor"/>
    <s v="Bachelor"/>
    <s v="Medical"/>
    <x v="2"/>
    <s v="1Low"/>
    <s v="Low"/>
    <s v="Male"/>
    <x v="1"/>
    <n v="84"/>
    <n v="84"/>
    <s v="4Very High"/>
    <s v="Very High"/>
    <n v="1"/>
    <n v="1"/>
    <s v="Laboratory Technician"/>
    <s v="Laboratory Technician"/>
    <s v="2Medium"/>
    <s v="Medium"/>
    <s v="Married"/>
    <s v="Married"/>
    <n v="2426"/>
    <n v="2426"/>
    <n v="16479"/>
    <n v="16479"/>
    <n v="0"/>
    <n v="0"/>
    <s v="No"/>
    <s v="No"/>
    <n v="13"/>
    <n v="13"/>
    <s v="3Excellent"/>
    <s v="Excellent"/>
    <s v="3High"/>
    <s v="High"/>
    <n v="5"/>
    <n v="5"/>
    <s v="3Better"/>
    <s v="Better"/>
    <s v="No"/>
    <x v="1"/>
  </r>
  <r>
    <n v="1464"/>
    <n v="29"/>
    <n v="29"/>
    <s v="Travel_Rarely"/>
    <s v="Travel_Rarely"/>
    <n v="153"/>
    <n v="153"/>
    <s v="Research &amp; Development"/>
    <x v="1"/>
    <n v="15"/>
    <n v="15"/>
    <s v="2College"/>
    <s v="College"/>
    <s v="Life Sciences"/>
    <x v="0"/>
    <s v="4Ver High"/>
    <s v="Ver High"/>
    <s v="Female"/>
    <x v="0"/>
    <n v="49"/>
    <n v="49"/>
    <s v="2Medium"/>
    <s v="Medium"/>
    <n v="2"/>
    <n v="2"/>
    <s v="Laboratory Technician"/>
    <s v="Laboratory Technician"/>
    <s v="3High"/>
    <s v="High"/>
    <s v="Single"/>
    <s v="Single"/>
    <n v="4193"/>
    <n v="4193"/>
    <n v="12682"/>
    <n v="12682"/>
    <n v="0"/>
    <n v="0"/>
    <s v="Yes"/>
    <s v="Yes"/>
    <n v="12"/>
    <n v="12"/>
    <s v="3Excellent"/>
    <s v="Excellent"/>
    <s v="4Very High"/>
    <s v="Very High"/>
    <n v="3"/>
    <n v="3"/>
    <s v="3Better"/>
    <s v="Better"/>
    <s v="No"/>
    <x v="1"/>
  </r>
  <r>
    <n v="1465"/>
    <m/>
    <n v="36.98203178991016"/>
    <s v="Travel_Rarely"/>
    <s v="Travel_Rarely"/>
    <n v="670"/>
    <n v="670"/>
    <s v="Research &amp; Development"/>
    <x v="1"/>
    <n v="26"/>
    <n v="26"/>
    <s v="1Below College"/>
    <s v="Below College"/>
    <s v="Life Sciences"/>
    <x v="0"/>
    <s v="1Low"/>
    <s v="Low"/>
    <s v="Male"/>
    <x v="1"/>
    <n v="31"/>
    <n v="31"/>
    <s v="3High"/>
    <s v="High"/>
    <n v="1"/>
    <n v="1"/>
    <s v="Research Scientist"/>
    <s v="Research Scientist"/>
    <s v="3High"/>
    <s v="High"/>
    <s v="Divorced"/>
    <s v="Divorced"/>
    <n v="2911"/>
    <n v="2911"/>
    <n v="15170"/>
    <n v="15170"/>
    <n v="1"/>
    <n v="1"/>
    <s v="No"/>
    <s v="No"/>
    <n v="17"/>
    <n v="17"/>
    <s v="3Excellent"/>
    <s v="Excellent"/>
    <s v="4Very High"/>
    <s v="Very High"/>
    <n v="1"/>
    <n v="1"/>
    <s v="2Good"/>
    <s v="Good"/>
    <s v="No"/>
    <x v="1"/>
  </r>
  <r>
    <n v="1466"/>
    <n v="34"/>
    <n v="34"/>
    <s v="Travel_Rarely"/>
    <s v="Travel_Rarely"/>
    <n v="1346"/>
    <n v="1346"/>
    <s v="Research &amp; Development"/>
    <x v="1"/>
    <m/>
    <n v="6.5817958901025673"/>
    <s v="2College"/>
    <s v="College"/>
    <s v="Medical"/>
    <x v="2"/>
    <s v="2Medium"/>
    <s v="Medium"/>
    <s v="Male"/>
    <x v="1"/>
    <n v="93"/>
    <n v="93"/>
    <s v="3High"/>
    <s v="High"/>
    <n v="1"/>
    <n v="1"/>
    <s v="Laboratory Technician"/>
    <s v="Laboratory Technician"/>
    <s v="4Very High"/>
    <s v="Very High"/>
    <m/>
    <s v="Single"/>
    <n v="2661"/>
    <n v="2661"/>
    <n v="8758"/>
    <n v="8758"/>
    <n v="0"/>
    <n v="0"/>
    <s v="No"/>
    <s v="No"/>
    <n v="11"/>
    <n v="11"/>
    <s v="3Excellent"/>
    <s v="Excellent"/>
    <s v="3High"/>
    <s v="High"/>
    <n v="2"/>
    <n v="2"/>
    <s v="3Better"/>
    <s v="Better"/>
    <s v="No"/>
    <x v="1"/>
  </r>
  <r>
    <n v="1467"/>
    <n v="28"/>
    <n v="28"/>
    <s v="Travel_Rarely"/>
    <s v="Travel_Rarely"/>
    <n v="103"/>
    <n v="103"/>
    <s v="Research &amp; Development"/>
    <x v="1"/>
    <n v="24"/>
    <n v="24"/>
    <s v="3Bachelor"/>
    <s v="Bachelor"/>
    <s v="Life Sciences"/>
    <x v="0"/>
    <s v="3High"/>
    <s v="High"/>
    <s v="Male"/>
    <x v="1"/>
    <n v="50"/>
    <n v="50"/>
    <s v="2Medium"/>
    <s v="Medium"/>
    <n v="1"/>
    <n v="1"/>
    <s v="Laboratory Technician"/>
    <s v="Laboratory Technician"/>
    <s v="3High"/>
    <s v="High"/>
    <s v="Single"/>
    <s v="Single"/>
    <n v="2028"/>
    <n v="2028"/>
    <n v="12947"/>
    <n v="12947"/>
    <n v="5"/>
    <n v="5"/>
    <s v="Yes"/>
    <s v="Yes"/>
    <n v="14"/>
    <n v="14"/>
    <s v="3Excellent"/>
    <s v="Excellent"/>
    <s v="2Medium"/>
    <s v="Medium"/>
    <n v="4"/>
    <n v="4"/>
    <s v="3Better"/>
    <s v="Better"/>
    <s v="Yes"/>
    <x v="0"/>
  </r>
  <r>
    <n v="1468"/>
    <n v="29"/>
    <n v="29"/>
    <s v="Travel_Rarely"/>
    <s v="Travel_Rarely"/>
    <n v="1389"/>
    <n v="1389"/>
    <s v="Research &amp; Development"/>
    <x v="1"/>
    <n v="21"/>
    <n v="21"/>
    <s v="4Master"/>
    <s v="Master"/>
    <s v="Life Sciences"/>
    <x v="0"/>
    <s v="2Medium"/>
    <s v="Medium"/>
    <s v="Female"/>
    <x v="0"/>
    <n v="51"/>
    <n v="51"/>
    <s v="4Very High"/>
    <s v="Very High"/>
    <n v="3"/>
    <n v="3"/>
    <s v="Manufacturing Director"/>
    <s v="Manufacturing Director"/>
    <s v="1Low"/>
    <s v="Low"/>
    <s v="Divorced"/>
    <s v="Divorced"/>
    <n v="9980"/>
    <n v="9980"/>
    <n v="10195"/>
    <n v="10195"/>
    <n v="1"/>
    <n v="1"/>
    <s v="No"/>
    <s v="No"/>
    <n v="11"/>
    <n v="11"/>
    <s v="3Excellent"/>
    <s v="Excellent"/>
    <s v="3High"/>
    <s v="High"/>
    <n v="1"/>
    <n v="1"/>
    <s v="3Better"/>
    <s v="Better"/>
    <s v="No"/>
    <x v="1"/>
  </r>
  <r>
    <n v="1469"/>
    <n v="32"/>
    <n v="32"/>
    <s v="Travel_Rarely"/>
    <s v="Travel_Rarely"/>
    <n v="334"/>
    <n v="334"/>
    <s v="Research &amp; Development"/>
    <x v="1"/>
    <n v="5"/>
    <n v="5"/>
    <s v="2College"/>
    <s v="College"/>
    <s v="Life Sciences"/>
    <x v="0"/>
    <s v="1Low"/>
    <s v="Low"/>
    <s v="Male"/>
    <x v="1"/>
    <n v="700"/>
    <n v="700"/>
    <s v="4Very High"/>
    <s v="Very High"/>
    <n v="1"/>
    <n v="1"/>
    <s v="Research Scientist"/>
    <s v="Research Scientist"/>
    <s v="2Medium"/>
    <s v="Medium"/>
    <s v="Divorced"/>
    <s v="Divorced"/>
    <n v="3298"/>
    <n v="3298"/>
    <n v="15053"/>
    <n v="15053"/>
    <n v="0"/>
    <n v="0"/>
    <s v="Yes"/>
    <s v="Yes"/>
    <n v="12"/>
    <n v="12"/>
    <s v="3Excellent"/>
    <s v="Excellent"/>
    <s v="4Very High"/>
    <s v="Very High"/>
    <n v="5"/>
    <n v="5"/>
    <s v="2Good"/>
    <s v="Good"/>
    <s v="No"/>
    <x v="1"/>
  </r>
  <r>
    <n v="1470"/>
    <n v="22"/>
    <n v="22"/>
    <s v="Non-Travel"/>
    <s v="Non-Travel"/>
    <n v="1123"/>
    <n v="1123"/>
    <s v="Research &amp; Development"/>
    <x v="1"/>
    <n v="16"/>
    <n v="16"/>
    <s v="2College"/>
    <s v="College"/>
    <s v="Medical"/>
    <x v="2"/>
    <s v="4Ver High"/>
    <s v="Ver High"/>
    <s v="Male"/>
    <x v="1"/>
    <n v="96"/>
    <n v="96"/>
    <s v="4Very High"/>
    <s v="Very High"/>
    <n v="1"/>
    <n v="1"/>
    <s v="Laboratory Technician"/>
    <s v="Laboratory Technician"/>
    <s v="4Very High"/>
    <s v="Very High"/>
    <s v="Divorced"/>
    <s v="Divorced"/>
    <n v="2935"/>
    <n v="2935"/>
    <n v="7324"/>
    <n v="7324"/>
    <n v="1"/>
    <n v="1"/>
    <s v="Yes"/>
    <s v="Yes"/>
    <n v="13"/>
    <n v="13"/>
    <s v="3Excellent"/>
    <s v="Excellent"/>
    <s v="2Medium"/>
    <s v="Medium"/>
    <n v="2"/>
    <n v="2"/>
    <s v="2Good"/>
    <s v="Good"/>
    <s v="No"/>
    <x v="1"/>
  </r>
  <r>
    <n v="1471"/>
    <n v="53"/>
    <n v="53"/>
    <s v="Travel_Rarely"/>
    <s v="Travel_Rarely"/>
    <n v="1219"/>
    <n v="1219"/>
    <s v="Sales"/>
    <x v="0"/>
    <n v="2"/>
    <n v="2"/>
    <s v="4Master"/>
    <s v="Master"/>
    <s v="Life Sciences"/>
    <x v="0"/>
    <s v="1Low"/>
    <s v="Low"/>
    <s v="Female"/>
    <x v="0"/>
    <n v="78"/>
    <n v="78"/>
    <s v="2Medium"/>
    <s v="Medium"/>
    <n v="4"/>
    <n v="4"/>
    <s v="Manager"/>
    <s v="Manager"/>
    <s v="4Very High"/>
    <s v="Very High"/>
    <s v="Married"/>
    <s v="Married"/>
    <n v="15427"/>
    <n v="15427"/>
    <n v="22021"/>
    <n v="22021"/>
    <n v="2"/>
    <n v="2"/>
    <s v="No"/>
    <s v="No"/>
    <n v="16"/>
    <n v="16"/>
    <s v="3Excellent"/>
    <s v="Excellent"/>
    <s v="3High"/>
    <s v="High"/>
    <n v="3"/>
    <n v="3"/>
    <s v="3Better"/>
    <s v="Better"/>
    <s v="No"/>
    <x v="1"/>
  </r>
  <r>
    <n v="1472"/>
    <n v="38"/>
    <n v="38"/>
    <s v="Travel_Rarely"/>
    <s v="Travel_Rarely"/>
    <n v="371"/>
    <n v="371"/>
    <s v="Research &amp; Development"/>
    <x v="1"/>
    <n v="2"/>
    <n v="2"/>
    <s v="3Bachelor"/>
    <s v="Bachelor"/>
    <s v="Life Sciences"/>
    <x v="0"/>
    <s v="4Ver High"/>
    <s v="Ver High"/>
    <s v="Male"/>
    <x v="1"/>
    <n v="45"/>
    <n v="45"/>
    <s v="3High"/>
    <s v="High"/>
    <n v="1"/>
    <n v="1"/>
    <m/>
    <s v="Sales Executive"/>
    <s v="4Very High"/>
    <s v="Very High"/>
    <s v="Single"/>
    <s v="Single"/>
    <n v="3944"/>
    <n v="3944"/>
    <n v="4306"/>
    <n v="4306"/>
    <n v="5"/>
    <n v="5"/>
    <s v="Yes"/>
    <s v="Yes"/>
    <n v="11"/>
    <n v="11"/>
    <s v="3Excellent"/>
    <s v="Excellent"/>
    <s v="3High"/>
    <s v="High"/>
    <n v="3"/>
    <n v="3"/>
    <s v="3Better"/>
    <s v="Better"/>
    <s v="No"/>
    <x v="1"/>
  </r>
  <r>
    <n v="1473"/>
    <n v="24"/>
    <n v="24"/>
    <s v="Non-Travel"/>
    <s v="Non-Travel"/>
    <n v="673"/>
    <n v="673"/>
    <s v="Research &amp; Development"/>
    <x v="1"/>
    <n v="11"/>
    <n v="11"/>
    <s v="2College"/>
    <s v="College"/>
    <s v="Other"/>
    <x v="1"/>
    <s v="1Low"/>
    <s v="Low"/>
    <s v="Female"/>
    <x v="0"/>
    <n v="96"/>
    <n v="96"/>
    <s v="4Very High"/>
    <s v="Very High"/>
    <n v="2"/>
    <n v="2"/>
    <s v="Manufacturing Director"/>
    <s v="Manufacturing Director"/>
    <s v="3High"/>
    <s v="High"/>
    <s v="Divorced"/>
    <s v="Divorced"/>
    <n v="4011"/>
    <n v="4011"/>
    <n v="8232"/>
    <n v="8232"/>
    <n v="0"/>
    <n v="0"/>
    <s v="No"/>
    <s v="No"/>
    <n v="18"/>
    <n v="18"/>
    <s v="3Excellent"/>
    <s v="Excellent"/>
    <s v="4Very High"/>
    <s v="Very High"/>
    <n v="5"/>
    <n v="5"/>
    <s v="2Good"/>
    <s v="Good"/>
    <s v="No"/>
    <x v="1"/>
  </r>
  <r>
    <n v="1474"/>
    <n v="36"/>
    <n v="36"/>
    <s v="Travel_Rarely"/>
    <s v="Travel_Rarely"/>
    <n v="1218"/>
    <n v="1218"/>
    <s v="Sales"/>
    <x v="0"/>
    <n v="9"/>
    <n v="9"/>
    <s v="4Master"/>
    <s v="Master"/>
    <s v="Life Sciences"/>
    <x v="0"/>
    <s v="3High"/>
    <s v="High"/>
    <s v="Male"/>
    <x v="1"/>
    <n v="82"/>
    <n v="82"/>
    <s v="2Medium"/>
    <s v="Medium"/>
    <n v="1"/>
    <n v="1"/>
    <s v="Sales Representative"/>
    <s v="Sales Representative"/>
    <s v="1Low"/>
    <s v="Low"/>
    <s v="Single"/>
    <s v="Single"/>
    <n v="3407"/>
    <n v="3407"/>
    <n v="6986"/>
    <n v="6986"/>
    <n v="7"/>
    <n v="7"/>
    <s v="No"/>
    <s v="No"/>
    <n v="23"/>
    <n v="23"/>
    <s v="4Outstanding"/>
    <s v="Outstanding"/>
    <s v="2Medium"/>
    <s v="Medium"/>
    <n v="4"/>
    <n v="4"/>
    <s v="3Better"/>
    <s v="Better"/>
    <s v="Yes"/>
    <x v="0"/>
  </r>
  <r>
    <n v="1475"/>
    <n v="34"/>
    <n v="34"/>
    <s v="Travel_Rarely"/>
    <s v="Travel_Rarely"/>
    <n v="419"/>
    <n v="419"/>
    <s v="Research &amp; Development"/>
    <x v="1"/>
    <n v="7"/>
    <n v="7"/>
    <s v="4Master"/>
    <s v="Master"/>
    <s v="Life Sciences"/>
    <x v="0"/>
    <s v="1Low"/>
    <s v="Low"/>
    <s v="Female"/>
    <x v="0"/>
    <n v="53"/>
    <n v="53"/>
    <s v="3High"/>
    <s v="High"/>
    <n v="3"/>
    <n v="3"/>
    <s v="Research Director"/>
    <s v="Research Director"/>
    <s v="2Medium"/>
    <s v="Medium"/>
    <s v="Single"/>
    <s v="Single"/>
    <n v="11994"/>
    <n v="11994"/>
    <n v="21293"/>
    <n v="21293"/>
    <n v="0"/>
    <n v="0"/>
    <s v="No"/>
    <s v="No"/>
    <n v="11"/>
    <n v="11"/>
    <s v="3Excellent"/>
    <s v="Excellent"/>
    <s v="3High"/>
    <s v="High"/>
    <n v="4"/>
    <n v="4"/>
    <s v="3Better"/>
    <s v="Better"/>
    <s v="No"/>
    <x v="1"/>
  </r>
  <r>
    <n v="1476"/>
    <n v="21"/>
    <n v="21"/>
    <s v="Travel_Rarely"/>
    <s v="Travel_Rarely"/>
    <n v="391"/>
    <n v="391"/>
    <s v="Research &amp; Development"/>
    <x v="1"/>
    <n v="15"/>
    <n v="15"/>
    <s v="2College"/>
    <s v="College"/>
    <s v="Life Sciences"/>
    <x v="0"/>
    <s v="3High"/>
    <s v="High"/>
    <s v="Male"/>
    <x v="1"/>
    <n v="96"/>
    <n v="96"/>
    <s v="3High"/>
    <s v="High"/>
    <n v="1"/>
    <n v="1"/>
    <s v="Research Scientist"/>
    <s v="Research Scientist"/>
    <s v="4Very High"/>
    <s v="Very High"/>
    <s v="Single"/>
    <s v="Single"/>
    <n v="1232"/>
    <n v="1232"/>
    <n v="19281"/>
    <n v="19281"/>
    <n v="1"/>
    <n v="1"/>
    <s v="No"/>
    <s v="No"/>
    <n v="14"/>
    <n v="14"/>
    <s v="3Excellent"/>
    <s v="Excellent"/>
    <s v="4Very High"/>
    <s v="Very High"/>
    <n v="6"/>
    <n v="6"/>
    <s v="3Better"/>
    <s v="Better"/>
    <s v="No"/>
    <x v="1"/>
  </r>
  <r>
    <n v="1477"/>
    <n v="34"/>
    <n v="34"/>
    <s v="Travel_Rarely"/>
    <s v="Travel_Rarely"/>
    <n v="699"/>
    <n v="699"/>
    <s v="Research &amp; Development"/>
    <x v="1"/>
    <n v="6"/>
    <n v="6"/>
    <s v="1Below College"/>
    <s v="Below College"/>
    <s v="Medical"/>
    <x v="2"/>
    <s v="2Medium"/>
    <s v="Medium"/>
    <s v="Male"/>
    <x v="1"/>
    <n v="83"/>
    <n v="83"/>
    <s v="3High"/>
    <s v="High"/>
    <n v="1"/>
    <n v="1"/>
    <s v="Research Scientist"/>
    <s v="Research Scientist"/>
    <s v="1Low"/>
    <s v="Low"/>
    <s v="Single"/>
    <s v="Single"/>
    <n v="2960"/>
    <n v="2960"/>
    <n v="17102"/>
    <n v="17102"/>
    <n v="2"/>
    <n v="2"/>
    <s v="No"/>
    <s v="No"/>
    <n v="11"/>
    <n v="11"/>
    <s v="3Excellent"/>
    <s v="Excellent"/>
    <s v="3High"/>
    <s v="High"/>
    <n v="2"/>
    <n v="2"/>
    <s v="3Better"/>
    <s v="Better"/>
    <s v="Yes"/>
    <x v="0"/>
  </r>
  <r>
    <n v="1478"/>
    <n v="53"/>
    <n v="53"/>
    <s v="Travel_Rarely"/>
    <s v="Travel_Rarely"/>
    <n v="1282"/>
    <n v="1282"/>
    <s v="Research &amp; Development"/>
    <x v="1"/>
    <n v="5"/>
    <n v="5"/>
    <s v="3Bachelor"/>
    <s v="Bachelor"/>
    <s v="Other"/>
    <x v="1"/>
    <s v="3High"/>
    <s v="High"/>
    <s v="Female"/>
    <x v="0"/>
    <n v="58"/>
    <n v="58"/>
    <s v="3High"/>
    <s v="High"/>
    <n v="5"/>
    <n v="5"/>
    <s v="Manager"/>
    <s v="Manager"/>
    <s v="3High"/>
    <s v="High"/>
    <s v="Divorced"/>
    <s v="Divorced"/>
    <n v="19094"/>
    <n v="19094"/>
    <n v="10735"/>
    <n v="10735"/>
    <n v="4"/>
    <n v="4"/>
    <s v="No"/>
    <s v="No"/>
    <n v="11"/>
    <n v="11"/>
    <s v="3Excellent"/>
    <s v="Excellent"/>
    <s v="4Very High"/>
    <s v="Very High"/>
    <n v="3"/>
    <n v="3"/>
    <s v="2Good"/>
    <s v="Good"/>
    <s v="No"/>
    <x v="1"/>
  </r>
  <r>
    <n v="1479"/>
    <n v="32"/>
    <n v="32"/>
    <s v="Travel_Frequently"/>
    <s v="Travel_Frequently"/>
    <n v="1125"/>
    <n v="1125"/>
    <s v="Research &amp; Development"/>
    <x v="1"/>
    <n v="16"/>
    <n v="16"/>
    <m/>
    <s v="Bachelor"/>
    <s v="Life Sciences"/>
    <x v="0"/>
    <s v="2Medium"/>
    <s v="Medium"/>
    <s v="Female"/>
    <x v="0"/>
    <n v="72"/>
    <n v="72"/>
    <s v="1Low"/>
    <s v="Low"/>
    <n v="1"/>
    <n v="1"/>
    <s v="Research Scientist"/>
    <s v="Research Scientist"/>
    <s v="1Low"/>
    <s v="Low"/>
    <s v="Single"/>
    <s v="Single"/>
    <n v="3919"/>
    <n v="3919"/>
    <n v="4681"/>
    <n v="4681"/>
    <n v="1"/>
    <n v="1"/>
    <s v="Yes"/>
    <s v="Yes"/>
    <n v="22"/>
    <n v="22"/>
    <s v="4Outstanding"/>
    <s v="Outstanding"/>
    <s v="2Medium"/>
    <s v="Medium"/>
    <n v="5"/>
    <n v="5"/>
    <s v="3Better"/>
    <s v="Better"/>
    <s v="Yes"/>
    <x v="0"/>
  </r>
  <r>
    <n v="1480"/>
    <n v="42"/>
    <n v="42"/>
    <s v="Travel_Rarely"/>
    <s v="Travel_Rarely"/>
    <n v="691"/>
    <n v="691"/>
    <s v="Sales"/>
    <x v="0"/>
    <n v="8"/>
    <n v="8"/>
    <s v="4Master"/>
    <s v="Master"/>
    <s v="Marketing"/>
    <x v="3"/>
    <s v="3High"/>
    <s v="High"/>
    <s v="Male"/>
    <x v="1"/>
    <n v="48"/>
    <n v="48"/>
    <s v="3High"/>
    <s v="High"/>
    <n v="2"/>
    <n v="2"/>
    <s v="Sales Executive"/>
    <s v="Sales Executive"/>
    <s v="2Medium"/>
    <s v="Medium"/>
    <s v="Married"/>
    <s v="Married"/>
    <n v="6825"/>
    <n v="6825"/>
    <n v="21173"/>
    <n v="21173"/>
    <n v="0"/>
    <n v="0"/>
    <s v="No"/>
    <s v="No"/>
    <n v="11"/>
    <n v="11"/>
    <s v="3Excellent"/>
    <s v="Excellent"/>
    <s v="4Very High"/>
    <s v="Very High"/>
    <n v="2"/>
    <n v="2"/>
    <s v="3Better"/>
    <s v="Better"/>
    <s v="No"/>
    <x v="1"/>
  </r>
  <r>
    <n v="1481"/>
    <n v="44"/>
    <n v="44"/>
    <s v="Travel_Rarely"/>
    <s v="Travel_Rarely"/>
    <n v="477"/>
    <n v="477"/>
    <s v="Research &amp; Development"/>
    <x v="1"/>
    <n v="7"/>
    <n v="7"/>
    <s v="4Master"/>
    <s v="Master"/>
    <s v="Medical"/>
    <x v="2"/>
    <s v="1Low"/>
    <s v="Low"/>
    <s v="F"/>
    <x v="0"/>
    <n v="42"/>
    <n v="42"/>
    <s v="2Medium"/>
    <s v="Medium"/>
    <n v="3"/>
    <n v="3"/>
    <s v="Healthcare Representative"/>
    <s v="Healthcare Representative"/>
    <m/>
    <s v="Very High"/>
    <s v="Married"/>
    <s v="Married"/>
    <n v="10248"/>
    <n v="10248"/>
    <n v="2094"/>
    <n v="2094"/>
    <n v="3"/>
    <n v="3"/>
    <s v="No"/>
    <s v="No"/>
    <n v="14"/>
    <n v="14"/>
    <s v="3Excellent"/>
    <s v="Excellent"/>
    <s v="4Very High"/>
    <s v="Very High"/>
    <n v="4"/>
    <n v="4"/>
    <s v="3Better"/>
    <s v="Better"/>
    <s v="No"/>
    <x v="1"/>
  </r>
  <r>
    <n v="1482"/>
    <n v="46"/>
    <n v="46"/>
    <s v="Travel_Rarely"/>
    <s v="Travel_Rarely"/>
    <n v="705"/>
    <n v="705"/>
    <s v="Sales"/>
    <x v="0"/>
    <n v="2"/>
    <n v="2"/>
    <s v="4Master"/>
    <s v="Master"/>
    <s v="Marketing"/>
    <x v="3"/>
    <s v="2Medium"/>
    <s v="Medium"/>
    <s v="Female"/>
    <x v="0"/>
    <n v="83"/>
    <n v="83"/>
    <s v="3High"/>
    <s v="High"/>
    <n v="5"/>
    <n v="5"/>
    <s v="Manager"/>
    <s v="Manager"/>
    <s v="1Low"/>
    <s v="Low"/>
    <s v="Single"/>
    <s v="Single"/>
    <n v="18947"/>
    <n v="18947"/>
    <n v="22822"/>
    <n v="22822"/>
    <n v="3"/>
    <n v="3"/>
    <s v="No"/>
    <s v="No"/>
    <n v="12"/>
    <n v="12"/>
    <s v="3Excellent"/>
    <s v="Excellent"/>
    <s v="4Very High"/>
    <s v="Very High"/>
    <n v="2"/>
    <n v="2"/>
    <s v="2Good"/>
    <s v="Good"/>
    <s v="No"/>
    <x v="1"/>
  </r>
  <r>
    <n v="1483"/>
    <n v="33"/>
    <n v="33"/>
    <s v="Travel_Rarely"/>
    <s v="Travel_Rarely"/>
    <n v="924"/>
    <n v="924"/>
    <s v="Research &amp; Development"/>
    <x v="1"/>
    <n v="2"/>
    <n v="2"/>
    <s v="3Bachelor"/>
    <s v="Bachelor"/>
    <s v="Medical"/>
    <x v="2"/>
    <s v="3High"/>
    <s v="High"/>
    <s v="Male"/>
    <x v="1"/>
    <n v="78"/>
    <n v="78"/>
    <s v="3High"/>
    <s v="High"/>
    <n v="1"/>
    <n v="1"/>
    <s v="Laboratory Technician"/>
    <s v="Laboratory Technician"/>
    <s v="4Very High"/>
    <s v="Very High"/>
    <s v="Single"/>
    <s v="Single"/>
    <n v="2496"/>
    <n v="2496"/>
    <n v="6670"/>
    <n v="6670"/>
    <n v="4"/>
    <n v="4"/>
    <s v="No"/>
    <s v="No"/>
    <n v="11"/>
    <n v="11"/>
    <s v="3Excellent"/>
    <s v="Excellent"/>
    <s v="4Very High"/>
    <s v="Very High"/>
    <n v="3"/>
    <n v="3"/>
    <s v="3Better"/>
    <s v="Better"/>
    <s v="No"/>
    <x v="1"/>
  </r>
  <r>
    <n v="1484"/>
    <n v="44"/>
    <n v="44"/>
    <s v="Travel_Rarely"/>
    <s v="Travel_Rarely"/>
    <n v="1459"/>
    <n v="1459"/>
    <s v="Research &amp; Development"/>
    <x v="1"/>
    <n v="10"/>
    <n v="10"/>
    <s v="4Master"/>
    <s v="Master"/>
    <s v="Other"/>
    <x v="1"/>
    <s v="4Ver High"/>
    <s v="Ver High"/>
    <s v="Male"/>
    <x v="1"/>
    <n v="41"/>
    <n v="41"/>
    <s v="3High"/>
    <s v="High"/>
    <n v="2"/>
    <n v="2"/>
    <s v="Healthcare Representative"/>
    <s v="Healthcare Representative"/>
    <s v="4Very High"/>
    <s v="Very High"/>
    <s v="Married"/>
    <s v="Married"/>
    <n v="6465"/>
    <n v="6465"/>
    <n v="19121"/>
    <n v="19121"/>
    <n v="2"/>
    <n v="2"/>
    <s v="Yes"/>
    <s v="Yes"/>
    <n v="13"/>
    <n v="13"/>
    <s v="3Excellent"/>
    <s v="Excellent"/>
    <s v="4Very High"/>
    <s v="Very High"/>
    <n v="5"/>
    <n v="5"/>
    <s v="4Best"/>
    <s v="Best"/>
    <s v="No"/>
    <x v="1"/>
  </r>
  <r>
    <n v="1485"/>
    <m/>
    <n v="36.98203178991016"/>
    <s v="Travel_Rarely"/>
    <s v="Travel_Rarely"/>
    <n v="125"/>
    <n v="125"/>
    <s v="Research &amp; Development"/>
    <x v="1"/>
    <n v="9"/>
    <n v="9"/>
    <s v="2College"/>
    <s v="College"/>
    <s v="Medical"/>
    <x v="2"/>
    <s v="4Ver High"/>
    <s v="Ver High"/>
    <s v="Male"/>
    <x v="1"/>
    <n v="83"/>
    <n v="83"/>
    <s v="2Medium"/>
    <s v="Medium"/>
    <n v="1"/>
    <n v="1"/>
    <s v="Laboratory Technician"/>
    <s v="Laboratory Technician"/>
    <s v="3High"/>
    <s v="High"/>
    <s v="Single"/>
    <s v="Single"/>
    <n v="2206"/>
    <n v="2206"/>
    <n v="16117"/>
    <n v="16117"/>
    <n v="1"/>
    <n v="1"/>
    <s v="No"/>
    <s v="No"/>
    <n v="13"/>
    <n v="13"/>
    <s v="3Excellent"/>
    <s v="Excellent"/>
    <s v="1Low"/>
    <s v="Low"/>
    <n v="5"/>
    <n v="5"/>
    <s v="3Better"/>
    <s v="Better"/>
    <s v="No"/>
    <x v="1"/>
  </r>
  <r>
    <n v="1486"/>
    <n v="39"/>
    <n v="39"/>
    <s v="Travel_Rarely"/>
    <s v="Travel_Rarely"/>
    <n v="895"/>
    <n v="895"/>
    <s v="Sales"/>
    <x v="0"/>
    <n v="5"/>
    <n v="5"/>
    <s v="3Bachelor"/>
    <s v="Bachelor"/>
    <s v="Technical Degree"/>
    <x v="4"/>
    <s v="4Ver High"/>
    <s v="Ver High"/>
    <s v="Male"/>
    <x v="1"/>
    <n v="56"/>
    <n v="56"/>
    <s v="3High"/>
    <s v="High"/>
    <n v="2"/>
    <n v="2"/>
    <s v="Sales Representative"/>
    <s v="Sales Representative"/>
    <s v="4Very High"/>
    <s v="Very High"/>
    <s v="Married"/>
    <s v="Married"/>
    <n v="2086"/>
    <n v="2086"/>
    <n v="3335"/>
    <n v="3335"/>
    <n v="3"/>
    <n v="3"/>
    <s v="No"/>
    <s v="No"/>
    <n v="14"/>
    <n v="14"/>
    <s v="3Excellent"/>
    <s v="Excellent"/>
    <s v="3High"/>
    <s v="High"/>
    <n v="6"/>
    <n v="6"/>
    <s v="4Best"/>
    <s v="Best"/>
    <s v="Yes"/>
    <x v="0"/>
  </r>
  <r>
    <n v="1487"/>
    <n v="24"/>
    <n v="24"/>
    <s v="Travel_Rarely"/>
    <s v="Travel_Rarely"/>
    <n v="813"/>
    <n v="813"/>
    <s v="Research &amp; Development"/>
    <x v="1"/>
    <n v="1"/>
    <n v="1"/>
    <s v="3Bachelor"/>
    <s v="Bachelor"/>
    <s v="Medical"/>
    <x v="2"/>
    <s v="2Medium"/>
    <s v="Medium"/>
    <s v="Male"/>
    <x v="1"/>
    <n v="61"/>
    <n v="61"/>
    <s v="3High"/>
    <s v="High"/>
    <n v="1"/>
    <n v="1"/>
    <s v="Research Scientist"/>
    <s v="Research Scientist"/>
    <s v="4Very High"/>
    <s v="Very High"/>
    <s v="Married"/>
    <s v="Married"/>
    <n v="2293"/>
    <n v="2293"/>
    <n v="3020"/>
    <n v="3020"/>
    <n v="2"/>
    <n v="2"/>
    <s v="Yes"/>
    <s v="Yes"/>
    <n v="16"/>
    <n v="16"/>
    <s v="3Excellent"/>
    <s v="Excellent"/>
    <s v="1Low"/>
    <s v="Low"/>
    <n v="2"/>
    <n v="2"/>
    <s v="2Good"/>
    <s v="Good"/>
    <s v="Yes"/>
    <x v="0"/>
  </r>
  <r>
    <n v="1488"/>
    <n v="43"/>
    <n v="43"/>
    <s v="Travel_Rarely"/>
    <s v="Travel_Rarely"/>
    <n v="1273"/>
    <n v="1273"/>
    <s v="Research &amp; Development"/>
    <x v="1"/>
    <n v="2"/>
    <n v="2"/>
    <s v="2College"/>
    <s v="College"/>
    <s v="Medical"/>
    <x v="2"/>
    <s v="4Ver High"/>
    <s v="Ver High"/>
    <s v="Female"/>
    <x v="0"/>
    <n v="72"/>
    <n v="72"/>
    <s v="4Very High"/>
    <s v="Very High"/>
    <n v="1"/>
    <n v="1"/>
    <s v="Research Scientist"/>
    <s v="Research Scientist"/>
    <s v="3High"/>
    <s v="High"/>
    <s v="Divorced"/>
    <s v="Divorced"/>
    <n v="2645"/>
    <n v="2645"/>
    <n v="21923"/>
    <n v="21923"/>
    <n v="1"/>
    <n v="1"/>
    <s v="No"/>
    <s v="No"/>
    <n v="12"/>
    <n v="12"/>
    <s v="3Excellent"/>
    <s v="Excellent"/>
    <s v="4Very High"/>
    <s v="Very High"/>
    <n v="3"/>
    <n v="3"/>
    <s v="2Good"/>
    <s v="Good"/>
    <s v="No"/>
    <x v="1"/>
  </r>
  <r>
    <n v="1489"/>
    <n v="50"/>
    <n v="50"/>
    <s v="Travel_Rarely"/>
    <s v="Travel_Rarely"/>
    <n v="869"/>
    <n v="869"/>
    <s v="Sales"/>
    <x v="0"/>
    <n v="3"/>
    <n v="3"/>
    <s v="2College"/>
    <s v="College"/>
    <s v="Marketing"/>
    <x v="3"/>
    <s v="1Low"/>
    <s v="Low"/>
    <s v="Male"/>
    <x v="1"/>
    <n v="86"/>
    <n v="86"/>
    <s v="2Medium"/>
    <s v="Medium"/>
    <n v="1"/>
    <n v="1"/>
    <s v="Sales Representative"/>
    <s v="Sales Representative"/>
    <s v="3High"/>
    <s v="High"/>
    <s v="Married"/>
    <s v="Married"/>
    <n v="2683"/>
    <n v="2683"/>
    <n v="3810"/>
    <n v="3810"/>
    <n v="1"/>
    <n v="1"/>
    <s v="Yes"/>
    <s v="Yes"/>
    <n v="14"/>
    <n v="14"/>
    <s v="3Excellent"/>
    <s v="Excellent"/>
    <s v="3High"/>
    <s v="High"/>
    <m/>
    <n v="2.8005502063273728"/>
    <s v="3Better"/>
    <s v="Better"/>
    <s v="Yes"/>
    <x v="0"/>
  </r>
  <r>
    <n v="1490"/>
    <n v="35"/>
    <n v="35"/>
    <s v="Travel_Rarely"/>
    <s v="Travel_Rarely"/>
    <n v="890"/>
    <n v="890"/>
    <s v="Sales"/>
    <x v="0"/>
    <n v="2"/>
    <n v="2"/>
    <s v="3Bachelor"/>
    <s v="Bachelor"/>
    <s v="Marketing"/>
    <x v="3"/>
    <s v="4Ver High"/>
    <s v="Ver High"/>
    <s v="Female"/>
    <x v="0"/>
    <n v="97"/>
    <n v="97"/>
    <s v="3High"/>
    <s v="High"/>
    <n v="1"/>
    <n v="1"/>
    <s v="Sales Representative"/>
    <s v="Sales Representative"/>
    <s v="4Very High"/>
    <s v="Very High"/>
    <s v="Married"/>
    <s v="Married"/>
    <n v="2014"/>
    <n v="2014"/>
    <n v="9687"/>
    <n v="9687"/>
    <n v="1"/>
    <n v="1"/>
    <s v="No"/>
    <s v="No"/>
    <n v="13"/>
    <n v="13"/>
    <s v="3Excellent"/>
    <s v="Excellent"/>
    <s v="1Low"/>
    <s v="Low"/>
    <n v="3"/>
    <n v="3"/>
    <s v="3Better"/>
    <s v="Better"/>
    <s v="No"/>
    <x v="1"/>
  </r>
  <r>
    <n v="1491"/>
    <n v="36"/>
    <n v="36"/>
    <s v="Travel_Rarely"/>
    <s v="Travel_Rarely"/>
    <n v="852"/>
    <n v="852"/>
    <s v="Research &amp; Development"/>
    <x v="1"/>
    <n v="5"/>
    <n v="5"/>
    <s v="4Master"/>
    <s v="Master"/>
    <s v="Life Sciences"/>
    <x v="0"/>
    <s v="2Medium"/>
    <s v="Medium"/>
    <s v="Female"/>
    <x v="0"/>
    <n v="82"/>
    <n v="82"/>
    <s v="2Medium"/>
    <s v="Medium"/>
    <n v="1"/>
    <n v="1"/>
    <s v="Research Scientist"/>
    <s v="Research Scientist"/>
    <s v="1Low"/>
    <s v="Low"/>
    <s v="Married"/>
    <s v="Married"/>
    <n v="3419"/>
    <n v="3419"/>
    <n v="13072"/>
    <n v="13072"/>
    <n v="9"/>
    <n v="9"/>
    <s v="Yes"/>
    <s v="Yes"/>
    <n v="14"/>
    <n v="14"/>
    <s v="3Excellent"/>
    <s v="Excellent"/>
    <s v="4Very High"/>
    <s v="Very High"/>
    <n v="3"/>
    <n v="3"/>
    <s v="4Best"/>
    <s v="Best"/>
    <s v="No"/>
    <x v="1"/>
  </r>
  <r>
    <n v="1492"/>
    <n v="33"/>
    <n v="33"/>
    <s v="Travel_Frequently"/>
    <s v="Travel_Frequently"/>
    <n v="1141"/>
    <n v="1141"/>
    <s v="Sales"/>
    <x v="0"/>
    <n v="1"/>
    <n v="1"/>
    <s v="3Bachelor"/>
    <s v="Bachelor"/>
    <s v="Life Sciences"/>
    <x v="0"/>
    <s v="3High"/>
    <s v="High"/>
    <s v="Female"/>
    <x v="0"/>
    <n v="42"/>
    <n v="42"/>
    <s v="4Very High"/>
    <s v="Very High"/>
    <n v="2"/>
    <n v="2"/>
    <s v="Sales Executive"/>
    <s v="Sales Executive"/>
    <s v="1Low"/>
    <s v="Low"/>
    <s v="Married"/>
    <s v="Married"/>
    <n v="5376"/>
    <n v="5376"/>
    <n v="3193"/>
    <n v="3193"/>
    <n v="2"/>
    <n v="2"/>
    <s v="No"/>
    <s v="No"/>
    <n v="19"/>
    <n v="19"/>
    <s v="3Excellent"/>
    <s v="Excellent"/>
    <s v="1Low"/>
    <s v="Low"/>
    <n v="3"/>
    <n v="3"/>
    <s v="3Better"/>
    <s v="Better"/>
    <s v="No"/>
    <x v="1"/>
  </r>
  <r>
    <n v="1493"/>
    <n v="35"/>
    <n v="35"/>
    <s v="Travel_Rarely"/>
    <s v="Travel_Rarely"/>
    <n v="464"/>
    <n v="464"/>
    <s v="Research &amp; Development"/>
    <x v="1"/>
    <n v="4"/>
    <n v="4"/>
    <s v="2College"/>
    <s v="College"/>
    <s v="Other"/>
    <x v="1"/>
    <s v="3High"/>
    <s v="High"/>
    <s v="Male"/>
    <x v="1"/>
    <n v="75"/>
    <n v="75"/>
    <s v="3High"/>
    <s v="High"/>
    <n v="1"/>
    <n v="1"/>
    <s v="Laboratory Technician"/>
    <s v="Laboratory Technician"/>
    <s v="4Very High"/>
    <s v="Very High"/>
    <s v="Divorced"/>
    <s v="Divorced"/>
    <n v="1951"/>
    <n v="1951"/>
    <n v="10910"/>
    <n v="10910"/>
    <n v="1"/>
    <n v="1"/>
    <s v="No"/>
    <s v="No"/>
    <n v="12"/>
    <n v="12"/>
    <s v="3Excellent"/>
    <s v="Excellent"/>
    <s v="3High"/>
    <s v="High"/>
    <n v="3"/>
    <n v="3"/>
    <s v="3Better"/>
    <s v="Better"/>
    <s v="No"/>
    <x v="1"/>
  </r>
  <r>
    <n v="1494"/>
    <n v="27"/>
    <n v="27"/>
    <s v="Travel_Rarely"/>
    <s v="Travel_Rarely"/>
    <n v="1240"/>
    <n v="1240"/>
    <s v="Research &amp; Development"/>
    <x v="1"/>
    <n v="2"/>
    <n v="2"/>
    <s v="4Master"/>
    <s v="Master"/>
    <s v="Life Sciences"/>
    <x v="0"/>
    <s v="4Ver High"/>
    <s v="Ver High"/>
    <s v="Female"/>
    <x v="0"/>
    <n v="33"/>
    <n v="33"/>
    <s v="3High"/>
    <s v="High"/>
    <n v="1"/>
    <n v="1"/>
    <s v="Laboratory Technician"/>
    <s v="Laboratory Technician"/>
    <s v="1Low"/>
    <s v="Low"/>
    <s v="Divorced"/>
    <s v="Divorced"/>
    <n v="2341"/>
    <n v="2341"/>
    <n v="19715"/>
    <n v="19715"/>
    <n v="1"/>
    <n v="1"/>
    <s v="No"/>
    <s v="No"/>
    <n v="13"/>
    <n v="13"/>
    <s v="3Excellent"/>
    <s v="Excellent"/>
    <s v="4Very High"/>
    <s v="Very High"/>
    <n v="6"/>
    <n v="6"/>
    <s v="3Better"/>
    <s v="Better"/>
    <s v="No"/>
    <x v="1"/>
  </r>
  <r>
    <n v="1495"/>
    <n v="26"/>
    <n v="26"/>
    <s v="Travel_Rarely"/>
    <s v="Travel_Rarely"/>
    <n v="1357"/>
    <n v="1357"/>
    <s v="Research &amp; Development"/>
    <x v="1"/>
    <n v="25"/>
    <n v="25"/>
    <s v="3Bachelor"/>
    <s v="Bachelor"/>
    <s v="Life Sciences"/>
    <x v="0"/>
    <s v="1Low"/>
    <s v="Low"/>
    <s v="Male"/>
    <x v="1"/>
    <n v="48"/>
    <n v="48"/>
    <s v="1Low"/>
    <s v="Low"/>
    <n v="1"/>
    <n v="1"/>
    <s v="Laboratory Technician"/>
    <s v="Laboratory Technician"/>
    <s v="3High"/>
    <s v="High"/>
    <s v="Single"/>
    <s v="Single"/>
    <n v="2293"/>
    <n v="2293"/>
    <n v="10558"/>
    <n v="10558"/>
    <n v="1"/>
    <n v="1"/>
    <s v="No"/>
    <s v="No"/>
    <n v="12"/>
    <n v="12"/>
    <s v="3Excellent"/>
    <s v="Excellent"/>
    <s v="3High"/>
    <s v="High"/>
    <n v="2"/>
    <n v="2"/>
    <s v="2Good"/>
    <s v="Good"/>
    <s v="Yes"/>
    <x v="0"/>
  </r>
  <r>
    <n v="1496"/>
    <n v="27"/>
    <n v="27"/>
    <s v="Travel_Frequently"/>
    <s v="Travel_Frequently"/>
    <n v="994"/>
    <n v="994"/>
    <s v="Sales"/>
    <x v="0"/>
    <n v="8"/>
    <n v="8"/>
    <s v="3Bachelor"/>
    <s v="Bachelor"/>
    <s v="Life Sciences"/>
    <x v="0"/>
    <s v="4Ver High"/>
    <s v="Ver High"/>
    <s v="Male"/>
    <x v="1"/>
    <n v="900"/>
    <n v="900"/>
    <m/>
    <s v="High"/>
    <n v="3"/>
    <n v="3"/>
    <s v="Sales Executive"/>
    <s v="Sales Executive"/>
    <s v="3High"/>
    <s v="High"/>
    <s v="Single"/>
    <s v="Single"/>
    <n v="8726"/>
    <n v="8726"/>
    <n v="2975"/>
    <n v="2975"/>
    <n v="1"/>
    <n v="1"/>
    <s v="No"/>
    <s v="No"/>
    <m/>
    <n v="15.206064782908339"/>
    <s v="3Excellent"/>
    <s v="Excellent"/>
    <s v="4Very High"/>
    <s v="Very High"/>
    <n v="0"/>
    <n v="0"/>
    <s v="3Better"/>
    <s v="Better"/>
    <s v="No"/>
    <x v="1"/>
  </r>
  <r>
    <n v="1497"/>
    <n v="30"/>
    <n v="30"/>
    <s v="Travel_Frequently"/>
    <s v="Travel_Frequently"/>
    <n v="721"/>
    <n v="721"/>
    <s v="Research &amp; Development"/>
    <x v="1"/>
    <n v="1"/>
    <n v="1"/>
    <s v="2College"/>
    <s v="College"/>
    <s v="Medical"/>
    <x v="2"/>
    <s v="3High"/>
    <s v="High"/>
    <s v="Female"/>
    <x v="0"/>
    <n v="58"/>
    <n v="58"/>
    <s v="3High"/>
    <s v="High"/>
    <n v="2"/>
    <n v="2"/>
    <s v="Laboratory Technician"/>
    <s v="Laboratory Technician"/>
    <s v="4Very High"/>
    <s v="Very High"/>
    <s v="Single"/>
    <s v="Single"/>
    <n v="4011"/>
    <n v="4011"/>
    <n v="10781"/>
    <n v="10781"/>
    <n v="1"/>
    <n v="1"/>
    <s v="No"/>
    <s v="No"/>
    <n v="23"/>
    <n v="23"/>
    <s v="4Outstanding"/>
    <s v="Outstanding"/>
    <s v="4Very High"/>
    <s v="Very High"/>
    <n v="2"/>
    <n v="2"/>
    <s v="3Better"/>
    <s v="Better"/>
    <s v="No"/>
    <x v="1"/>
  </r>
  <r>
    <n v="1498"/>
    <n v="41"/>
    <n v="41"/>
    <s v="Travel_Rarely"/>
    <s v="Travel_Rarely"/>
    <n v="1360"/>
    <n v="1360"/>
    <s v="Research &amp; Development"/>
    <x v="1"/>
    <n v="12"/>
    <n v="12"/>
    <s v="3Bachelor"/>
    <s v="Bachelor"/>
    <s v="Technical Degree"/>
    <x v="4"/>
    <s v="2Medium"/>
    <s v="Medium"/>
    <s v="Female"/>
    <x v="0"/>
    <n v="49"/>
    <n v="49"/>
    <s v="3High"/>
    <s v="High"/>
    <n v="5"/>
    <n v="5"/>
    <s v="Research Director"/>
    <s v="Research Director"/>
    <s v="3High"/>
    <s v="High"/>
    <s v="Married"/>
    <s v="Married"/>
    <n v="19545"/>
    <n v="19545"/>
    <n v="16280"/>
    <n v="16280"/>
    <n v="1"/>
    <n v="1"/>
    <s v="No"/>
    <s v="No"/>
    <n v="12"/>
    <n v="12"/>
    <s v="3Excellent"/>
    <s v="Excellent"/>
    <s v="4Very High"/>
    <s v="Very High"/>
    <n v="0"/>
    <n v="0"/>
    <s v="3Better"/>
    <s v="Better"/>
    <s v="Yes"/>
    <x v="0"/>
  </r>
  <r>
    <n v="1499"/>
    <n v="34"/>
    <n v="34"/>
    <s v="Non-Travel"/>
    <s v="Non-Travel"/>
    <n v="1065"/>
    <n v="1065"/>
    <s v="Sales"/>
    <x v="0"/>
    <n v="23"/>
    <n v="23"/>
    <s v="4Master"/>
    <s v="Master"/>
    <s v="Marketing"/>
    <x v="3"/>
    <s v="2Medium"/>
    <s v="Medium"/>
    <s v="Male"/>
    <x v="1"/>
    <n v="72"/>
    <n v="72"/>
    <s v="3High"/>
    <s v="High"/>
    <n v="2"/>
    <n v="2"/>
    <s v="Sales Executive"/>
    <s v="Sales Executive"/>
    <s v="3High"/>
    <s v="High"/>
    <s v="Single"/>
    <s v="Single"/>
    <n v="4568"/>
    <n v="4568"/>
    <n v="10034"/>
    <n v="10034"/>
    <n v="0"/>
    <n v="0"/>
    <s v="No"/>
    <s v="No"/>
    <n v="20"/>
    <n v="20"/>
    <s v="4Outstanding"/>
    <s v="Outstanding"/>
    <s v="3High"/>
    <s v="High"/>
    <n v="2"/>
    <n v="2"/>
    <s v="3Better"/>
    <s v="Better"/>
    <s v="No"/>
    <x v="1"/>
  </r>
  <r>
    <n v="1500"/>
    <n v="37"/>
    <n v="37"/>
    <s v="Travel_Rarely"/>
    <s v="Travel_Rarely"/>
    <n v="408"/>
    <n v="408"/>
    <s v="Research &amp; Development"/>
    <x v="1"/>
    <n v="19"/>
    <n v="19"/>
    <s v="2College"/>
    <s v="College"/>
    <s v="Life Sciences"/>
    <x v="0"/>
    <s v="2Medium"/>
    <s v="Medium"/>
    <s v="Male"/>
    <x v="1"/>
    <n v="73"/>
    <n v="73"/>
    <s v="3High"/>
    <s v="High"/>
    <n v="1"/>
    <n v="1"/>
    <s v="Research Scientist"/>
    <s v="Research Scientist"/>
    <s v="2Medium"/>
    <s v="Medium"/>
    <s v="Married"/>
    <s v="Married"/>
    <n v="3022"/>
    <n v="3022"/>
    <n v="10227"/>
    <n v="10227"/>
    <n v="4"/>
    <n v="4"/>
    <s v="No"/>
    <s v="No"/>
    <n v="21"/>
    <n v="21"/>
    <s v="4Outstanding"/>
    <s v="Outstanding"/>
    <s v="1Low"/>
    <s v="Low"/>
    <n v="1"/>
    <n v="1"/>
    <s v="3Better"/>
    <s v="Better"/>
    <s v="No"/>
    <x v="1"/>
  </r>
  <r>
    <n v="1501"/>
    <n v="46"/>
    <n v="46"/>
    <s v="Travel_Frequently"/>
    <s v="Travel_Frequently"/>
    <n v="1211"/>
    <n v="1211"/>
    <s v="Sales"/>
    <x v="0"/>
    <n v="5"/>
    <n v="5"/>
    <s v="4Master"/>
    <s v="Master"/>
    <s v="Marketing"/>
    <x v="3"/>
    <s v="1Low"/>
    <s v="Low"/>
    <s v="Male"/>
    <x v="1"/>
    <n v="98"/>
    <n v="98"/>
    <s v="3High"/>
    <s v="High"/>
    <n v="2"/>
    <n v="2"/>
    <s v="Sales Executive"/>
    <s v="Sales Executive"/>
    <s v="4Very High"/>
    <s v="Very High"/>
    <s v="Single"/>
    <s v="Single"/>
    <n v="5772"/>
    <n v="5772"/>
    <n v="20445"/>
    <n v="20445"/>
    <n v="4"/>
    <n v="4"/>
    <s v="Yes"/>
    <s v="Yes"/>
    <n v="21"/>
    <n v="21"/>
    <s v="4Outstanding"/>
    <s v="Outstanding"/>
    <s v="3High"/>
    <s v="High"/>
    <m/>
    <n v="2.8005502063273728"/>
    <s v="3Better"/>
    <s v="Better"/>
    <s v="No"/>
    <x v="1"/>
  </r>
  <r>
    <n v="1502"/>
    <n v="35"/>
    <n v="35"/>
    <s v="Travel_Rarely"/>
    <s v="Travel_Rarely"/>
    <n v="1229"/>
    <n v="1229"/>
    <s v="Research &amp; Development"/>
    <x v="1"/>
    <n v="8"/>
    <n v="8"/>
    <s v="1Below College"/>
    <s v="Below College"/>
    <s v="Life Sciences"/>
    <x v="0"/>
    <s v="4Ver High"/>
    <s v="Ver High"/>
    <s v="M"/>
    <x v="1"/>
    <n v="36"/>
    <n v="36"/>
    <s v="4Very High"/>
    <s v="Very High"/>
    <n v="1"/>
    <n v="1"/>
    <s v="Laboratory Technician"/>
    <s v="Laboratory Technician"/>
    <s v="4Very High"/>
    <s v="Very High"/>
    <s v="Married"/>
    <s v="Married"/>
    <n v="2269"/>
    <n v="2269"/>
    <n v="4892"/>
    <n v="4892"/>
    <n v="1"/>
    <n v="1"/>
    <s v="No"/>
    <s v="No"/>
    <n v="19"/>
    <n v="19"/>
    <s v="3Excellent"/>
    <s v="Excellent"/>
    <s v="4Very High"/>
    <s v="Very High"/>
    <n v="2"/>
    <n v="2"/>
    <s v="3Better"/>
    <s v="Better"/>
    <s v="No"/>
    <x v="1"/>
  </r>
  <r>
    <n v="1503"/>
    <n v="48"/>
    <n v="48"/>
    <s v="Travel_Rarely"/>
    <s v="Travel_Rarely"/>
    <n v="626"/>
    <n v="626"/>
    <s v="Research &amp; Development"/>
    <x v="1"/>
    <n v="1"/>
    <n v="1"/>
    <s v="2College"/>
    <s v="College"/>
    <s v="Life Sciences"/>
    <x v="0"/>
    <s v="1Low"/>
    <s v="Low"/>
    <s v="Male"/>
    <x v="1"/>
    <n v="98"/>
    <n v="98"/>
    <s v="2Medium"/>
    <s v="Medium"/>
    <n v="3"/>
    <n v="3"/>
    <s v="Laboratory Technician"/>
    <s v="Laboratory Technician"/>
    <s v="3High"/>
    <s v="High"/>
    <s v="Single"/>
    <s v="Single"/>
    <n v="5381"/>
    <n v="5381"/>
    <n v="19294"/>
    <n v="19294"/>
    <m/>
    <n v="1"/>
    <s v="Yes"/>
    <s v="Yes"/>
    <n v="13"/>
    <n v="13"/>
    <s v="3Excellent"/>
    <s v="Excellent"/>
    <s v="4Very High"/>
    <s v="Very High"/>
    <n v="2"/>
    <n v="2"/>
    <m/>
    <s v="Better"/>
    <s v="Yes"/>
    <x v="0"/>
  </r>
  <r>
    <n v="1504"/>
    <m/>
    <n v="36.98203178991016"/>
    <s v="Travel_Rarely"/>
    <s v="Travel_Rarely"/>
    <n v="1434"/>
    <n v="1434"/>
    <s v="Research &amp; Development"/>
    <x v="1"/>
    <n v="5"/>
    <n v="5"/>
    <s v="4Master"/>
    <s v="Master"/>
    <s v="Technical Degree"/>
    <x v="4"/>
    <s v="3High"/>
    <s v="High"/>
    <s v="Male"/>
    <x v="1"/>
    <n v="50"/>
    <n v="50"/>
    <s v="3High"/>
    <s v="High"/>
    <n v="1"/>
    <n v="1"/>
    <s v="Laboratory Technician"/>
    <s v="Laboratory Technician"/>
    <s v="3High"/>
    <s v="High"/>
    <s v="Single"/>
    <s v="Single"/>
    <n v="3441"/>
    <n v="3441"/>
    <n v="11179"/>
    <n v="11179"/>
    <n v="1"/>
    <n v="1"/>
    <s v="Yes"/>
    <s v="Yes"/>
    <n v="13"/>
    <n v="13"/>
    <s v="3Excellent"/>
    <s v="Excellent"/>
    <s v="3High"/>
    <s v="High"/>
    <n v="3"/>
    <n v="3"/>
    <s v="2Good"/>
    <s v="Good"/>
    <s v="Yes"/>
    <x v="0"/>
  </r>
  <r>
    <n v="1505"/>
    <m/>
    <n v="36.98203178991016"/>
    <s v="Travel_Rarely"/>
    <s v="Travel_Rarely"/>
    <n v="1488"/>
    <n v="1488"/>
    <s v="Sales"/>
    <x v="0"/>
    <n v="1"/>
    <n v="1"/>
    <s v="5Doctor"/>
    <s v="Doctor"/>
    <s v="Marketing"/>
    <x v="3"/>
    <s v="2Medium"/>
    <s v="Medium"/>
    <s v="Female"/>
    <x v="0"/>
    <n v="75"/>
    <n v="75"/>
    <s v="3High"/>
    <s v="High"/>
    <n v="2"/>
    <n v="2"/>
    <s v="Sales Executive"/>
    <s v="Sales Executive"/>
    <s v="1Low"/>
    <s v="Low"/>
    <s v="Divorced"/>
    <s v="Divorced"/>
    <m/>
    <n v="6509.4320987654319"/>
    <n v="4009"/>
    <n v="4009"/>
    <n v="5"/>
    <n v="5"/>
    <s v="Yes"/>
    <s v="Yes"/>
    <n v="21"/>
    <n v="21"/>
    <s v="4Outstanding"/>
    <s v="Outstanding"/>
    <s v="3High"/>
    <s v="High"/>
    <n v="2"/>
    <n v="2"/>
    <s v="2Good"/>
    <s v="Good"/>
    <s v="No"/>
    <x v="1"/>
  </r>
  <r>
    <n v="1506"/>
    <n v="35"/>
    <n v="35"/>
    <s v="Non-Travel"/>
    <s v="Non-Travel"/>
    <n v="1097"/>
    <n v="1097"/>
    <s v="Research &amp; Development"/>
    <x v="1"/>
    <n v="11"/>
    <n v="11"/>
    <s v="2College"/>
    <s v="College"/>
    <s v="Medical"/>
    <x v="2"/>
    <s v="3High"/>
    <s v="High"/>
    <s v="Male"/>
    <x v="1"/>
    <n v="79"/>
    <n v="79"/>
    <s v="2Medium"/>
    <s v="Medium"/>
    <n v="3"/>
    <n v="3"/>
    <s v="Healthcare Representative"/>
    <s v="Healthcare Representative"/>
    <s v="1Low"/>
    <s v="Low"/>
    <s v="Married"/>
    <s v="Married"/>
    <n v="9884"/>
    <n v="9884"/>
    <n v="8302"/>
    <n v="8302"/>
    <m/>
    <n v="1"/>
    <s v="Yes"/>
    <s v="Yes"/>
    <n v="13"/>
    <n v="13"/>
    <s v="3Excellent"/>
    <s v="Excellent"/>
    <s v="3High"/>
    <s v="High"/>
    <n v="3"/>
    <n v="3"/>
    <s v="3Better"/>
    <s v="Better"/>
    <s v="No"/>
    <x v="1"/>
  </r>
  <r>
    <n v="1507"/>
    <n v="26"/>
    <n v="26"/>
    <s v="Travel_Rarely"/>
    <s v="Travel_Rarely"/>
    <n v="1443"/>
    <n v="1443"/>
    <s v="Sales"/>
    <x v="0"/>
    <n v="23"/>
    <n v="23"/>
    <s v="3Bachelor"/>
    <s v="Bachelor"/>
    <s v="Marketing"/>
    <x v="3"/>
    <s v="3High"/>
    <s v="High"/>
    <s v="Female"/>
    <x v="0"/>
    <n v="47"/>
    <n v="47"/>
    <s v="2Medium"/>
    <s v="Medium"/>
    <n v="2"/>
    <n v="2"/>
    <s v="Sales Executive"/>
    <s v="Sales Executive"/>
    <s v="4Very High"/>
    <s v="Very High"/>
    <s v="Married"/>
    <s v="Married"/>
    <n v="4157"/>
    <n v="4157"/>
    <n v="21436"/>
    <n v="21436"/>
    <n v="7"/>
    <n v="7"/>
    <s v="Yes"/>
    <s v="Yes"/>
    <n v="19"/>
    <n v="19"/>
    <s v="3Excellent"/>
    <s v="Excellent"/>
    <s v="3High"/>
    <s v="High"/>
    <n v="2"/>
    <n v="2"/>
    <s v="2Good"/>
    <s v="Good"/>
    <s v="No"/>
    <x v="1"/>
  </r>
  <r>
    <n v="1508"/>
    <n v="33"/>
    <n v="33"/>
    <s v="Travel_Frequently"/>
    <s v="Travel_Frequently"/>
    <n v="515"/>
    <n v="515"/>
    <s v="Research &amp; Development"/>
    <x v="1"/>
    <n v="1"/>
    <n v="1"/>
    <s v="2College"/>
    <s v="College"/>
    <s v="Life Sciences"/>
    <x v="0"/>
    <s v="1Low"/>
    <s v="Low"/>
    <s v="Female"/>
    <x v="0"/>
    <n v="98"/>
    <n v="98"/>
    <s v="3High"/>
    <s v="High"/>
    <n v="3"/>
    <n v="3"/>
    <s v="Research Director"/>
    <s v="Research Director"/>
    <s v="4Very High"/>
    <s v="Very High"/>
    <s v="Single"/>
    <s v="Single"/>
    <n v="13458"/>
    <n v="13458"/>
    <n v="15146"/>
    <n v="15146"/>
    <n v="1"/>
    <n v="1"/>
    <s v="Yes"/>
    <s v="Yes"/>
    <n v="12"/>
    <n v="12"/>
    <s v="3Excellent"/>
    <s v="Excellent"/>
    <s v="3High"/>
    <s v="High"/>
    <n v="1"/>
    <n v="1"/>
    <s v="3Better"/>
    <s v="Better"/>
    <s v="No"/>
    <x v="1"/>
  </r>
  <r>
    <n v="1509"/>
    <n v="35"/>
    <n v="35"/>
    <s v="Travel_Frequently"/>
    <s v="Travel_Frequently"/>
    <n v="853"/>
    <n v="853"/>
    <s v="Sales"/>
    <x v="0"/>
    <n v="18"/>
    <n v="18"/>
    <s v="5Doctor"/>
    <s v="Doctor"/>
    <s v="Life Sciences"/>
    <x v="0"/>
    <s v="2Medium"/>
    <s v="Medium"/>
    <s v="Male"/>
    <x v="1"/>
    <n v="71"/>
    <n v="71"/>
    <s v="3High"/>
    <s v="High"/>
    <n v="3"/>
    <n v="3"/>
    <s v="Sales Executive"/>
    <s v="Sales Executive"/>
    <s v="1Low"/>
    <s v="Low"/>
    <s v="Married"/>
    <s v="Married"/>
    <n v="9069"/>
    <n v="9069"/>
    <n v="11031"/>
    <n v="11031"/>
    <n v="1"/>
    <n v="1"/>
    <s v="No"/>
    <s v="No"/>
    <n v="22"/>
    <n v="22"/>
    <s v="4Outstanding"/>
    <s v="Outstanding"/>
    <s v="4Very High"/>
    <s v="Very High"/>
    <n v="3"/>
    <n v="3"/>
    <s v="2Good"/>
    <s v="Good"/>
    <s v="No"/>
    <x v="1"/>
  </r>
  <r>
    <n v="1510"/>
    <n v="35"/>
    <n v="35"/>
    <s v="Travel_Rarely"/>
    <s v="Travel_Rarely"/>
    <n v="1142"/>
    <n v="1142"/>
    <s v="Research &amp; Development"/>
    <x v="1"/>
    <n v="23"/>
    <n v="23"/>
    <s v="4Master"/>
    <s v="Master"/>
    <s v="Medical"/>
    <x v="2"/>
    <s v="3High"/>
    <s v="High"/>
    <s v="F"/>
    <x v="0"/>
    <n v="30"/>
    <n v="30"/>
    <s v="3High"/>
    <s v="High"/>
    <n v="1"/>
    <n v="1"/>
    <s v="Laboratory Technician"/>
    <s v="Laboratory Technician"/>
    <s v="1Low"/>
    <s v="Low"/>
    <s v="Married"/>
    <s v="Married"/>
    <n v="4014"/>
    <n v="4014"/>
    <n v="16002"/>
    <n v="16002"/>
    <n v="3"/>
    <n v="3"/>
    <s v="Yes"/>
    <s v="Yes"/>
    <n v="15"/>
    <n v="15"/>
    <s v="3Excellent"/>
    <s v="Excellent"/>
    <s v="3High"/>
    <s v="High"/>
    <n v="3"/>
    <n v="3"/>
    <s v="3Better"/>
    <s v="Better"/>
    <s v="No"/>
    <x v="1"/>
  </r>
  <r>
    <n v="1511"/>
    <n v="31"/>
    <n v="31"/>
    <s v="Travel_Rarely"/>
    <s v="Travel_Rarely"/>
    <n v="655"/>
    <n v="655"/>
    <s v="Research &amp; Development"/>
    <x v="1"/>
    <n v="7"/>
    <n v="7"/>
    <s v="4Master"/>
    <s v="Master"/>
    <s v="Life Sciences"/>
    <x v="0"/>
    <s v="4Ver High"/>
    <s v="Ver High"/>
    <s v="Male"/>
    <x v="1"/>
    <n v="48"/>
    <n v="48"/>
    <s v="3High"/>
    <s v="High"/>
    <n v="2"/>
    <n v="2"/>
    <s v="Laboratory Technician"/>
    <s v="Laboratory Technician"/>
    <s v="4Very High"/>
    <s v="Very High"/>
    <s v="Divorced"/>
    <s v="Divorced"/>
    <n v="5915"/>
    <n v="5915"/>
    <n v="9528"/>
    <n v="9528"/>
    <n v="3"/>
    <n v="3"/>
    <s v="No"/>
    <s v="No"/>
    <n v="22"/>
    <n v="22"/>
    <s v="4Outstanding"/>
    <s v="Outstanding"/>
    <s v="4Very High"/>
    <s v="Very High"/>
    <n v="3"/>
    <n v="3"/>
    <s v="2Good"/>
    <s v="Good"/>
    <s v="No"/>
    <x v="1"/>
  </r>
  <r>
    <n v="1512"/>
    <n v="37"/>
    <n v="37"/>
    <s v="Travel_Rarely"/>
    <s v="Travel_Rarely"/>
    <n v="1115"/>
    <n v="1115"/>
    <s v="Research &amp; Development"/>
    <x v="1"/>
    <n v="1"/>
    <n v="1"/>
    <s v="4Master"/>
    <s v="Master"/>
    <s v="Life Sciences"/>
    <x v="0"/>
    <s v="1Low"/>
    <s v="Low"/>
    <s v="Male"/>
    <x v="1"/>
    <n v="51"/>
    <n v="51"/>
    <s v="2Medium"/>
    <s v="Medium"/>
    <n v="2"/>
    <n v="2"/>
    <s v="Manufacturing Director"/>
    <s v="Manufacturing Director"/>
    <s v="3High"/>
    <s v="High"/>
    <s v="Divorced"/>
    <s v="Divorced"/>
    <n v="5993"/>
    <n v="5993"/>
    <n v="2689"/>
    <n v="2689"/>
    <n v="1"/>
    <n v="1"/>
    <s v="No"/>
    <s v="No"/>
    <n v="18"/>
    <n v="18"/>
    <s v="3Excellent"/>
    <s v="Excellent"/>
    <s v="3High"/>
    <s v="High"/>
    <n v="2"/>
    <n v="2"/>
    <s v="4Best"/>
    <s v="Best"/>
    <s v="No"/>
    <x v="1"/>
  </r>
  <r>
    <n v="1513"/>
    <n v="32"/>
    <n v="32"/>
    <m/>
    <s v="Travel_Rarely"/>
    <n v="427"/>
    <n v="427"/>
    <s v="Research &amp; Development"/>
    <x v="1"/>
    <n v="1"/>
    <n v="1"/>
    <s v="3Bachelor"/>
    <s v="Bachelor"/>
    <s v="Medical"/>
    <x v="2"/>
    <s v="1Low"/>
    <s v="Low"/>
    <s v="Male"/>
    <x v="1"/>
    <n v="33"/>
    <n v="33"/>
    <s v="3High"/>
    <s v="High"/>
    <n v="2"/>
    <n v="2"/>
    <s v="Manufacturing Director"/>
    <s v="Manufacturing Director"/>
    <s v="4Very High"/>
    <s v="Very High"/>
    <s v="Married"/>
    <s v="Married"/>
    <n v="6162"/>
    <n v="6162"/>
    <n v="10877"/>
    <n v="10877"/>
    <n v="1"/>
    <n v="1"/>
    <s v="Yes"/>
    <s v="Yes"/>
    <n v="22"/>
    <n v="22"/>
    <s v="4Outstanding"/>
    <s v="Outstanding"/>
    <s v="2Medium"/>
    <s v="Medium"/>
    <n v="3"/>
    <n v="3"/>
    <s v="3Better"/>
    <s v="Better"/>
    <s v="No"/>
    <x v="1"/>
  </r>
  <r>
    <n v="1514"/>
    <n v="38"/>
    <n v="38"/>
    <s v="Travel_Frequently"/>
    <s v="Travel_Frequently"/>
    <n v="653"/>
    <n v="653"/>
    <m/>
    <x v="1"/>
    <n v="29"/>
    <n v="29"/>
    <s v="5Doctor"/>
    <s v="Doctor"/>
    <s v="Life Sciences"/>
    <x v="0"/>
    <s v="4Ver High"/>
    <s v="Ver High"/>
    <s v="Female"/>
    <x v="0"/>
    <n v="50"/>
    <n v="50"/>
    <s v="3High"/>
    <s v="High"/>
    <n v="2"/>
    <n v="2"/>
    <s v="Laboratory Technician"/>
    <s v="Laboratory Technician"/>
    <s v="4Very High"/>
    <s v="Very High"/>
    <s v="Single"/>
    <s v="Single"/>
    <n v="2406"/>
    <n v="2406"/>
    <n v="5456"/>
    <n v="5456"/>
    <n v="1"/>
    <n v="1"/>
    <s v="No"/>
    <s v="No"/>
    <n v="11"/>
    <n v="11"/>
    <s v="3Excellent"/>
    <s v="Excellent"/>
    <s v="4Very High"/>
    <s v="Very High"/>
    <n v="2"/>
    <n v="2"/>
    <s v="3Better"/>
    <s v="Better"/>
    <s v="No"/>
    <x v="1"/>
  </r>
  <r>
    <n v="1515"/>
    <n v="50"/>
    <n v="50"/>
    <s v="Travel_Rarely"/>
    <s v="Travel_Rarely"/>
    <n v="989"/>
    <n v="989"/>
    <s v="Research &amp; Development"/>
    <x v="1"/>
    <n v="7"/>
    <n v="7"/>
    <s v="2College"/>
    <s v="College"/>
    <s v="Medical"/>
    <x v="2"/>
    <s v="2Medium"/>
    <s v="Medium"/>
    <s v="Female"/>
    <x v="0"/>
    <n v="43"/>
    <n v="43"/>
    <s v="2Medium"/>
    <s v="Medium"/>
    <n v="5"/>
    <n v="5"/>
    <s v="Research Director"/>
    <s v="Research Director"/>
    <s v="3High"/>
    <s v="High"/>
    <s v="Divorced"/>
    <s v="Divorced"/>
    <n v="18740"/>
    <n v="18740"/>
    <n v="16701"/>
    <n v="16701"/>
    <n v="5"/>
    <n v="5"/>
    <s v="Yes"/>
    <s v="Yes"/>
    <n v="12"/>
    <n v="12"/>
    <s v="3Excellent"/>
    <s v="Excellent"/>
    <s v="4Very High"/>
    <s v="Very High"/>
    <n v="2"/>
    <n v="2"/>
    <s v="2Good"/>
    <s v="Good"/>
    <s v="No"/>
    <x v="1"/>
  </r>
  <r>
    <n v="1516"/>
    <n v="59"/>
    <n v="59"/>
    <s v="Travel_Rarely"/>
    <s v="Travel_Rarely"/>
    <n v="1435"/>
    <n v="1435"/>
    <s v="Sales"/>
    <x v="0"/>
    <n v="25"/>
    <n v="25"/>
    <s v="3Bachelor"/>
    <s v="Bachelor"/>
    <s v="Life Sciences"/>
    <x v="0"/>
    <s v="1Low"/>
    <s v="Low"/>
    <s v="Female"/>
    <x v="0"/>
    <n v="99"/>
    <n v="99"/>
    <s v="3High"/>
    <s v="High"/>
    <n v="3"/>
    <n v="3"/>
    <s v="Sales Executive"/>
    <s v="Sales Executive"/>
    <s v="1Low"/>
    <s v="Low"/>
    <s v="Single"/>
    <s v="Single"/>
    <n v="7637"/>
    <n v="7637"/>
    <n v="2354"/>
    <n v="2354"/>
    <n v="7"/>
    <n v="7"/>
    <s v="No"/>
    <s v="No"/>
    <n v="11"/>
    <n v="11"/>
    <s v="3Excellent"/>
    <s v="Excellent"/>
    <s v="4Very High"/>
    <s v="Very High"/>
    <n v="3"/>
    <n v="3"/>
    <s v="2Good"/>
    <s v="Good"/>
    <s v="No"/>
    <x v="1"/>
  </r>
  <r>
    <n v="1517"/>
    <n v="36"/>
    <n v="36"/>
    <s v="Travel_Rarely"/>
    <s v="Travel_Rarely"/>
    <n v="1223"/>
    <n v="1223"/>
    <s v="Research &amp; Development"/>
    <x v="1"/>
    <n v="8"/>
    <n v="8"/>
    <s v="3Bachelor"/>
    <s v="Bachelor"/>
    <s v="Technical Degree"/>
    <x v="4"/>
    <s v="3High"/>
    <s v="High"/>
    <s v="Female"/>
    <x v="0"/>
    <n v="59"/>
    <n v="59"/>
    <s v="3High"/>
    <s v="High"/>
    <n v="3"/>
    <n v="3"/>
    <s v="Healthcare Representative"/>
    <s v="Healthcare Representative"/>
    <s v="3High"/>
    <s v="High"/>
    <s v="Divorced"/>
    <s v="Divorced"/>
    <n v="10096"/>
    <n v="10096"/>
    <n v="8202"/>
    <n v="8202"/>
    <n v="1"/>
    <n v="1"/>
    <s v="No"/>
    <s v="No"/>
    <n v="13"/>
    <n v="13"/>
    <s v="3Excellent"/>
    <s v="Excellent"/>
    <s v="2Medium"/>
    <s v="Medium"/>
    <n v="2"/>
    <n v="2"/>
    <s v="3Better"/>
    <s v="Better"/>
    <s v="No"/>
    <x v="1"/>
  </r>
  <r>
    <n v="1518"/>
    <n v="55"/>
    <n v="55"/>
    <s v="Travel_Rarely"/>
    <s v="Travel_Rarely"/>
    <n v="836"/>
    <n v="836"/>
    <s v="Research &amp; Development"/>
    <x v="1"/>
    <n v="8"/>
    <n v="8"/>
    <s v="3Bachelor"/>
    <s v="Bachelor"/>
    <s v="Medical"/>
    <x v="2"/>
    <s v="4Ver High"/>
    <s v="Ver High"/>
    <s v="Female"/>
    <x v="0"/>
    <n v="33"/>
    <n v="33"/>
    <s v="3High"/>
    <s v="High"/>
    <n v="4"/>
    <n v="4"/>
    <s v="Manager"/>
    <s v="Manager"/>
    <s v="3High"/>
    <s v="High"/>
    <s v="Divorced"/>
    <s v="Divorced"/>
    <n v="14756"/>
    <n v="14756"/>
    <n v="19730"/>
    <n v="19730"/>
    <n v="2"/>
    <n v="2"/>
    <s v="Yes"/>
    <s v="Yes"/>
    <n v="14"/>
    <n v="14"/>
    <s v="3Excellent"/>
    <s v="Excellent"/>
    <s v="3High"/>
    <s v="High"/>
    <n v="2"/>
    <n v="2"/>
    <s v="3Better"/>
    <s v="Better"/>
    <s v="No"/>
    <x v="1"/>
  </r>
  <r>
    <n v="1519"/>
    <n v="36"/>
    <n v="36"/>
    <s v="Travel_Frequently"/>
    <s v="Travel_Frequently"/>
    <n v="1195"/>
    <n v="1195"/>
    <s v="Research &amp; Development"/>
    <x v="1"/>
    <n v="11"/>
    <n v="11"/>
    <s v="3Bachelor"/>
    <s v="Bachelor"/>
    <s v="Life Sciences"/>
    <x v="0"/>
    <s v="2Medium"/>
    <s v="Medium"/>
    <s v="Male"/>
    <x v="1"/>
    <n v="95"/>
    <n v="95"/>
    <s v="2Medium"/>
    <s v="Medium"/>
    <n v="2"/>
    <n v="2"/>
    <s v="Manufacturing Director"/>
    <s v="Manufacturing Director"/>
    <s v="2Medium"/>
    <s v="Medium"/>
    <s v="Single"/>
    <s v="Single"/>
    <n v="6499"/>
    <n v="6499"/>
    <n v="22656"/>
    <n v="22656"/>
    <n v="1"/>
    <n v="1"/>
    <s v="No"/>
    <s v="No"/>
    <n v="13"/>
    <n v="13"/>
    <s v="3Excellent"/>
    <s v="Excellent"/>
    <s v="3High"/>
    <s v="High"/>
    <n v="3"/>
    <n v="3"/>
    <s v="3Better"/>
    <s v="Better"/>
    <s v="No"/>
    <x v="1"/>
  </r>
  <r>
    <n v="1520"/>
    <n v="45"/>
    <n v="45"/>
    <s v="Travel_Rarely"/>
    <s v="Travel_Rarely"/>
    <n v="1339"/>
    <n v="1339"/>
    <s v="Research &amp; Development"/>
    <x v="1"/>
    <n v="7"/>
    <n v="7"/>
    <s v="3Bachelor"/>
    <s v="Bachelor"/>
    <s v="Life Sciences"/>
    <x v="0"/>
    <s v="2Medium"/>
    <s v="Medium"/>
    <s v="Male"/>
    <x v="1"/>
    <n v="59"/>
    <n v="59"/>
    <s v="3High"/>
    <s v="High"/>
    <n v="3"/>
    <n v="3"/>
    <s v="Research Scientist"/>
    <s v="Research Scientist"/>
    <s v="1Low"/>
    <s v="Low"/>
    <s v="Divorced"/>
    <s v="Divorced"/>
    <n v="9724"/>
    <n v="9724"/>
    <n v="18787"/>
    <n v="18787"/>
    <n v="2"/>
    <n v="2"/>
    <s v="No"/>
    <s v="No"/>
    <n v="17"/>
    <n v="17"/>
    <s v="3Excellent"/>
    <s v="Excellent"/>
    <s v="3High"/>
    <s v="High"/>
    <n v="2"/>
    <n v="2"/>
    <s v="3Better"/>
    <s v="Better"/>
    <s v="No"/>
    <x v="1"/>
  </r>
  <r>
    <n v="1521"/>
    <n v="35"/>
    <n v="35"/>
    <s v="Travel_Frequently"/>
    <s v="Travel_Frequently"/>
    <n v="664"/>
    <n v="664"/>
    <s v="Research &amp; Development"/>
    <x v="1"/>
    <n v="1"/>
    <n v="1"/>
    <s v="3Bachelor"/>
    <s v="Bachelor"/>
    <s v="Medical"/>
    <x v="2"/>
    <s v="2Medium"/>
    <s v="Medium"/>
    <s v="Male"/>
    <x v="1"/>
    <n v="79"/>
    <n v="79"/>
    <s v="3High"/>
    <s v="High"/>
    <n v="1"/>
    <n v="1"/>
    <s v="Research Scientist"/>
    <s v="Research Scientist"/>
    <s v="1Low"/>
    <s v="Low"/>
    <s v="Married"/>
    <s v="Married"/>
    <n v="2194"/>
    <n v="2194"/>
    <n v="5868"/>
    <n v="5868"/>
    <n v="4"/>
    <n v="4"/>
    <s v="No"/>
    <s v="No"/>
    <n v="13"/>
    <n v="13"/>
    <s v="3Excellent"/>
    <s v="Excellent"/>
    <s v="4Very High"/>
    <s v="Very High"/>
    <n v="2"/>
    <n v="2"/>
    <s v="2Good"/>
    <s v="Good"/>
    <s v="No"/>
    <x v="1"/>
  </r>
  <r>
    <n v="1522"/>
    <n v="36"/>
    <n v="36"/>
    <s v="Travel_Rarely"/>
    <s v="Travel_Rarely"/>
    <n v="318"/>
    <n v="318"/>
    <s v="Research &amp; Development"/>
    <x v="1"/>
    <n v="9"/>
    <n v="9"/>
    <s v="3Bachelor"/>
    <s v="Bachelor"/>
    <s v="Medical"/>
    <x v="2"/>
    <s v="4Ver High"/>
    <s v="Ver High"/>
    <s v="Male"/>
    <x v="1"/>
    <m/>
    <n v="66.992424242424249"/>
    <s v="2Medium"/>
    <s v="Medium"/>
    <n v="1"/>
    <n v="1"/>
    <s v="Research Scientist"/>
    <s v="Research Scientist"/>
    <s v="3High"/>
    <s v="High"/>
    <s v="Married"/>
    <s v="Married"/>
    <n v="3388"/>
    <n v="3388"/>
    <n v="21777"/>
    <n v="21777"/>
    <n v="0"/>
    <n v="0"/>
    <s v="Yes"/>
    <s v="Yes"/>
    <n v="17"/>
    <n v="17"/>
    <s v="3Excellent"/>
    <s v="Excellent"/>
    <s v="1Low"/>
    <s v="Low"/>
    <n v="0"/>
    <n v="0"/>
    <s v="2Good"/>
    <s v="Good"/>
    <s v="Yes"/>
    <x v="0"/>
  </r>
  <r>
    <n v="1523"/>
    <n v="59"/>
    <n v="59"/>
    <s v="Travel_Frequently"/>
    <s v="Travel_Frequently"/>
    <n v="1225"/>
    <n v="1225"/>
    <s v="Sales"/>
    <x v="0"/>
    <n v="1"/>
    <n v="1"/>
    <s v="1Below College"/>
    <s v="Below College"/>
    <s v="Life Sciences"/>
    <x v="0"/>
    <s v="1Low"/>
    <s v="Low"/>
    <s v="Female"/>
    <x v="0"/>
    <n v="57"/>
    <n v="57"/>
    <s v="2Medium"/>
    <s v="Medium"/>
    <n v="2"/>
    <n v="2"/>
    <s v="Sales Executive"/>
    <s v="Sales Executive"/>
    <s v="3High"/>
    <s v="High"/>
    <s v="Single"/>
    <s v="Single"/>
    <n v="5473"/>
    <n v="5473"/>
    <n v="24668"/>
    <n v="24668"/>
    <n v="7"/>
    <n v="7"/>
    <s v="No"/>
    <s v="No"/>
    <n v="11"/>
    <n v="11"/>
    <s v="3Excellent"/>
    <s v="Excellent"/>
    <s v="4Very High"/>
    <s v="Very High"/>
    <n v="2"/>
    <n v="2"/>
    <s v="2Good"/>
    <s v="Good"/>
    <s v="No"/>
    <x v="1"/>
  </r>
  <r>
    <n v="1524"/>
    <n v="29"/>
    <n v="29"/>
    <s v="Travel_Rarely"/>
    <s v="Travel_Rarely"/>
    <n v="1328"/>
    <n v="1328"/>
    <s v="Research &amp; Development"/>
    <x v="1"/>
    <n v="2"/>
    <n v="2"/>
    <s v="3Bachelor"/>
    <s v="Bachelor"/>
    <s v="Life Sciences"/>
    <x v="0"/>
    <s v="3High"/>
    <s v="High"/>
    <s v="Male"/>
    <x v="1"/>
    <n v="76"/>
    <n v="76"/>
    <s v="3High"/>
    <s v="High"/>
    <m/>
    <n v="1"/>
    <s v="Research Scientist"/>
    <s v="Research Scientist"/>
    <s v="2Medium"/>
    <s v="Medium"/>
    <s v="Married"/>
    <s v="Married"/>
    <n v="2703"/>
    <n v="2703"/>
    <n v="4956"/>
    <n v="4956"/>
    <n v="0"/>
    <n v="0"/>
    <s v="No"/>
    <s v="No"/>
    <n v="23"/>
    <n v="23"/>
    <s v="4Outstanding"/>
    <s v="Outstanding"/>
    <s v="4Very High"/>
    <s v="Very High"/>
    <n v="3"/>
    <n v="3"/>
    <s v="3Better"/>
    <s v="Better"/>
    <s v="No"/>
    <x v="1"/>
  </r>
  <r>
    <n v="1525"/>
    <n v="31"/>
    <n v="31"/>
    <s v="Travel_Rarely"/>
    <s v="Travel_Rarely"/>
    <n v="1082"/>
    <n v="1082"/>
    <s v="Research &amp; Development"/>
    <x v="1"/>
    <n v="1"/>
    <n v="1"/>
    <s v="4Master"/>
    <s v="Master"/>
    <s v="Medical"/>
    <x v="2"/>
    <s v="3High"/>
    <s v="High"/>
    <s v="Male"/>
    <x v="1"/>
    <n v="87"/>
    <n v="87"/>
    <s v="3High"/>
    <s v="High"/>
    <n v="1"/>
    <n v="1"/>
    <s v="Research Scientist"/>
    <s v="Research Scientist"/>
    <s v="2Medium"/>
    <s v="Medium"/>
    <s v="Single"/>
    <s v="Single"/>
    <n v="2501"/>
    <n v="2501"/>
    <n v="18775"/>
    <n v="18775"/>
    <n v="1"/>
    <n v="1"/>
    <s v="No"/>
    <s v="No"/>
    <n v="17"/>
    <n v="17"/>
    <s v="3Excellent"/>
    <s v="Excellent"/>
    <s v="2Medium"/>
    <s v="Medium"/>
    <n v="4"/>
    <n v="4"/>
    <s v="3Better"/>
    <s v="Better"/>
    <s v="No"/>
    <x v="1"/>
  </r>
  <r>
    <n v="1526"/>
    <n v="32"/>
    <n v="32"/>
    <s v="Travel_Rarely"/>
    <s v="Travel_Rarely"/>
    <n v="548"/>
    <n v="548"/>
    <s v="Research &amp; Development"/>
    <x v="1"/>
    <n v="1"/>
    <n v="1"/>
    <s v="3Bachelor"/>
    <s v="Bachelor"/>
    <s v="Life Sciences"/>
    <x v="0"/>
    <s v="2Medium"/>
    <s v="Medium"/>
    <s v="Male"/>
    <x v="1"/>
    <n v="66"/>
    <n v="66"/>
    <s v="3High"/>
    <s v="High"/>
    <n v="2"/>
    <n v="2"/>
    <s v="Research Scientist"/>
    <s v="Research Scientist"/>
    <s v="2Medium"/>
    <s v="Medium"/>
    <s v="Married"/>
    <s v="Married"/>
    <n v="6220"/>
    <n v="6220"/>
    <n v="7346"/>
    <n v="7346"/>
    <n v="1"/>
    <n v="1"/>
    <s v="No"/>
    <s v="No"/>
    <n v="17"/>
    <n v="17"/>
    <s v="3Excellent"/>
    <s v="Excellent"/>
    <s v="2Medium"/>
    <s v="Medium"/>
    <n v="3"/>
    <n v="3"/>
    <s v="3Better"/>
    <s v="Better"/>
    <s v="No"/>
    <x v="1"/>
  </r>
  <r>
    <n v="1527"/>
    <n v="36"/>
    <n v="36"/>
    <s v="Travel_Rarely"/>
    <s v="Travel_Rarely"/>
    <n v="132"/>
    <n v="132"/>
    <s v="Research &amp; Development"/>
    <x v="1"/>
    <n v="6"/>
    <n v="6"/>
    <s v="3Bachelor"/>
    <s v="Bachelor"/>
    <s v="Life Sciences"/>
    <x v="0"/>
    <s v="2Medium"/>
    <s v="Medium"/>
    <s v="Female"/>
    <x v="0"/>
    <n v="55"/>
    <n v="55"/>
    <s v="4Very High"/>
    <s v="Very High"/>
    <n v="1"/>
    <n v="1"/>
    <s v="Laboratory Technician"/>
    <s v="Laboratory Technician"/>
    <s v="4Very High"/>
    <s v="Very High"/>
    <s v="Married"/>
    <s v="Married"/>
    <n v="3038"/>
    <n v="3038"/>
    <n v="22002"/>
    <n v="22002"/>
    <n v="3"/>
    <n v="3"/>
    <s v="No"/>
    <s v="No"/>
    <n v="12"/>
    <n v="12"/>
    <s v="3Excellent"/>
    <s v="Excellent"/>
    <s v="2Medium"/>
    <s v="Medium"/>
    <n v="3"/>
    <n v="3"/>
    <s v="3Better"/>
    <s v="Better"/>
    <s v="No"/>
    <x v="1"/>
  </r>
  <r>
    <n v="1528"/>
    <n v="31"/>
    <n v="31"/>
    <s v="Travel_Rarely"/>
    <s v="Travel_Rarely"/>
    <n v="746"/>
    <n v="746"/>
    <s v="Research &amp; Development"/>
    <x v="1"/>
    <n v="8"/>
    <n v="8"/>
    <s v="4Master"/>
    <s v="Master"/>
    <s v="Life Sciences"/>
    <x v="0"/>
    <s v="3High"/>
    <s v="High"/>
    <s v="Female"/>
    <x v="0"/>
    <n v="61"/>
    <n v="61"/>
    <s v="3High"/>
    <s v="High"/>
    <n v="2"/>
    <n v="2"/>
    <s v="Manufacturing Director"/>
    <s v="Manufacturing Director"/>
    <s v="4Very High"/>
    <s v="Very High"/>
    <s v="Single"/>
    <s v="Single"/>
    <n v="4424"/>
    <n v="4424"/>
    <n v="20682"/>
    <n v="20682"/>
    <n v="1"/>
    <n v="1"/>
    <s v="No"/>
    <s v="No"/>
    <n v="23"/>
    <n v="23"/>
    <s v="4Outstanding"/>
    <s v="Outstanding"/>
    <s v="4Very High"/>
    <s v="Very High"/>
    <n v="2"/>
    <n v="2"/>
    <s v="3Better"/>
    <s v="Better"/>
    <s v="No"/>
    <x v="1"/>
  </r>
  <r>
    <n v="1529"/>
    <n v="35"/>
    <n v="35"/>
    <s v="Travel_Rarely"/>
    <s v="Travel_Rarely"/>
    <n v="776"/>
    <n v="776"/>
    <s v="Sales"/>
    <x v="0"/>
    <n v="1"/>
    <n v="1"/>
    <s v="4Master"/>
    <s v="Master"/>
    <s v="Marketing"/>
    <x v="3"/>
    <s v="3High"/>
    <s v="High"/>
    <s v="Male"/>
    <x v="1"/>
    <n v="32"/>
    <n v="32"/>
    <s v="2Medium"/>
    <s v="Medium"/>
    <n v="2"/>
    <n v="2"/>
    <s v="Sales Executive"/>
    <s v="Sales Executive"/>
    <s v="1Low"/>
    <s v="Low"/>
    <s v="Single"/>
    <s v="Single"/>
    <n v="4312"/>
    <n v="4312"/>
    <n v="23016"/>
    <n v="23016"/>
    <n v="0"/>
    <n v="0"/>
    <s v="No"/>
    <s v="No"/>
    <n v="14"/>
    <n v="14"/>
    <s v="3Excellent"/>
    <s v="Excellent"/>
    <s v="2Medium"/>
    <s v="Medium"/>
    <n v="2"/>
    <n v="2"/>
    <s v="3Better"/>
    <s v="Better"/>
    <s v="No"/>
    <x v="1"/>
  </r>
  <r>
    <n v="1530"/>
    <n v="45"/>
    <n v="45"/>
    <s v="Travel_Rarely"/>
    <s v="Travel_Rarely"/>
    <n v="193"/>
    <n v="193"/>
    <s v="Research &amp; Development"/>
    <x v="1"/>
    <n v="6"/>
    <n v="6"/>
    <s v="4Master"/>
    <s v="Master"/>
    <s v="Other"/>
    <x v="1"/>
    <s v="4Ver High"/>
    <s v="Ver High"/>
    <s v="Male"/>
    <x v="1"/>
    <n v="52"/>
    <n v="52"/>
    <s v="3High"/>
    <s v="High"/>
    <n v="3"/>
    <n v="3"/>
    <s v="Research Director"/>
    <s v="Research Director"/>
    <s v="1Low"/>
    <s v="Low"/>
    <s v="Married"/>
    <s v="Married"/>
    <n v="13245"/>
    <n v="13245"/>
    <n v="15067"/>
    <n v="15067"/>
    <n v="4"/>
    <n v="4"/>
    <s v="Yes"/>
    <s v="Yes"/>
    <n v="14"/>
    <n v="14"/>
    <m/>
    <s v="Excellent"/>
    <s v="2Medium"/>
    <s v="Medium"/>
    <n v="3"/>
    <n v="3"/>
    <s v="4Best"/>
    <s v="Best"/>
    <s v="No"/>
    <x v="1"/>
  </r>
  <r>
    <n v="1531"/>
    <n v="37"/>
    <n v="37"/>
    <s v="Travel_Rarely"/>
    <s v="Travel_Rarely"/>
    <n v="397"/>
    <n v="397"/>
    <s v="Research &amp; Development"/>
    <x v="1"/>
    <n v="7"/>
    <n v="7"/>
    <s v="4Master"/>
    <s v="Master"/>
    <s v="Medical"/>
    <x v="2"/>
    <s v="1Low"/>
    <s v="Low"/>
    <s v="Male"/>
    <x v="1"/>
    <n v="30"/>
    <n v="30"/>
    <s v="3High"/>
    <s v="High"/>
    <n v="3"/>
    <n v="3"/>
    <s v="Research Director"/>
    <s v="Research Director"/>
    <s v="3High"/>
    <s v="High"/>
    <s v="Single"/>
    <s v="Single"/>
    <n v="13664"/>
    <n v="13664"/>
    <n v="25258"/>
    <n v="25258"/>
    <n v="4"/>
    <n v="4"/>
    <s v="No"/>
    <s v="No"/>
    <n v="13"/>
    <n v="13"/>
    <s v="3Excellent"/>
    <s v="Excellent"/>
    <s v="1Low"/>
    <s v="Low"/>
    <n v="3"/>
    <n v="3"/>
    <s v="4Best"/>
    <s v="Best"/>
    <s v="No"/>
    <x v="1"/>
  </r>
  <r>
    <n v="1532"/>
    <n v="46"/>
    <n v="46"/>
    <s v="Travel_Rarely"/>
    <s v="Travel_Rarely"/>
    <n v="945"/>
    <n v="945"/>
    <s v="Human Resources"/>
    <x v="2"/>
    <n v="5"/>
    <n v="5"/>
    <s v="2College"/>
    <s v="College"/>
    <s v="Medical"/>
    <x v="2"/>
    <s v="2Medium"/>
    <s v="Medium"/>
    <s v="Male"/>
    <x v="1"/>
    <n v="80"/>
    <n v="80"/>
    <s v="3High"/>
    <s v="High"/>
    <n v="2"/>
    <n v="2"/>
    <s v="Human Resources"/>
    <s v="Human Resources"/>
    <s v="2Medium"/>
    <s v="Medium"/>
    <s v="Divorced"/>
    <s v="Divorced"/>
    <n v="5021"/>
    <n v="5021"/>
    <n v="10425"/>
    <n v="10425"/>
    <n v="8"/>
    <n v="8"/>
    <s v="Yes"/>
    <s v="Yes"/>
    <n v="22"/>
    <n v="22"/>
    <s v="4Outstanding"/>
    <s v="Outstanding"/>
    <s v="4Very High"/>
    <s v="Very High"/>
    <n v="2"/>
    <n v="2"/>
    <s v="3Better"/>
    <s v="Better"/>
    <s v="No"/>
    <x v="1"/>
  </r>
  <r>
    <n v="1533"/>
    <n v="30"/>
    <n v="30"/>
    <s v="Travel_Rarely"/>
    <s v="Travel_Rarely"/>
    <n v="852"/>
    <n v="852"/>
    <s v="Research &amp; Development"/>
    <x v="1"/>
    <n v="1"/>
    <n v="1"/>
    <s v="1Below College"/>
    <s v="Below College"/>
    <s v="Life Sciences"/>
    <x v="0"/>
    <s v="4Ver High"/>
    <s v="Ver High"/>
    <s v="Male"/>
    <x v="1"/>
    <n v="55"/>
    <n v="55"/>
    <s v="2Medium"/>
    <s v="Medium"/>
    <n v="2"/>
    <n v="2"/>
    <s v="Laboratory Technician"/>
    <s v="Laboratory Technician"/>
    <s v="4Very High"/>
    <s v="Very High"/>
    <s v="Married"/>
    <s v="Married"/>
    <n v="5126"/>
    <n v="5126"/>
    <n v="15998"/>
    <n v="15998"/>
    <n v="1"/>
    <n v="1"/>
    <s v="Yes"/>
    <s v="Yes"/>
    <n v="12"/>
    <n v="12"/>
    <s v="3Excellent"/>
    <s v="Excellent"/>
    <s v="3High"/>
    <s v="High"/>
    <n v="1"/>
    <n v="1"/>
    <s v="2Good"/>
    <s v="Good"/>
    <s v="No"/>
    <x v="1"/>
  </r>
  <r>
    <n v="1534"/>
    <n v="35"/>
    <n v="35"/>
    <s v="Travel_Rarely"/>
    <s v="Travel_Rarely"/>
    <n v="1214"/>
    <n v="1214"/>
    <s v="Research &amp; Development"/>
    <x v="1"/>
    <n v="1"/>
    <n v="1"/>
    <s v="3Bachelor"/>
    <s v="Bachelor"/>
    <s v="Medical"/>
    <x v="2"/>
    <s v="2Medium"/>
    <s v="Medium"/>
    <s v="Male"/>
    <x v="1"/>
    <n v="30"/>
    <n v="30"/>
    <s v="2Medium"/>
    <s v="Medium"/>
    <n v="1"/>
    <n v="1"/>
    <s v="Research Scientist"/>
    <s v="Research Scientist"/>
    <s v="3High"/>
    <s v="High"/>
    <s v="Single"/>
    <s v="Single"/>
    <n v="2859"/>
    <n v="2859"/>
    <n v="26278"/>
    <n v="26278"/>
    <n v="1"/>
    <n v="1"/>
    <s v="No"/>
    <s v="No"/>
    <n v="18"/>
    <n v="18"/>
    <s v="3Excellent"/>
    <s v="Excellent"/>
    <s v="1Low"/>
    <s v="Low"/>
    <n v="3"/>
    <n v="3"/>
    <s v="3Better"/>
    <s v="Better"/>
    <s v="No"/>
    <x v="1"/>
  </r>
  <r>
    <n v="1535"/>
    <n v="55"/>
    <n v="55"/>
    <s v="Travel_Rarely"/>
    <s v="Travel_Rarely"/>
    <n v="111"/>
    <n v="111"/>
    <s v="Sales"/>
    <x v="0"/>
    <n v="1"/>
    <n v="1"/>
    <s v="2College"/>
    <s v="College"/>
    <s v="Life Sciences"/>
    <x v="0"/>
    <s v="1Low"/>
    <s v="Low"/>
    <s v="Male"/>
    <x v="1"/>
    <n v="70"/>
    <n v="70"/>
    <s v="3High"/>
    <s v="High"/>
    <n v="3"/>
    <n v="3"/>
    <s v="Sales Executive"/>
    <s v="Sales Executive"/>
    <s v="4Very High"/>
    <s v="Very High"/>
    <s v="Married"/>
    <s v="Married"/>
    <n v="10239"/>
    <n v="10239"/>
    <n v="18092"/>
    <n v="18092"/>
    <n v="3"/>
    <n v="3"/>
    <s v="No"/>
    <s v="No"/>
    <n v="14"/>
    <n v="14"/>
    <s v="3Excellent"/>
    <s v="Excellent"/>
    <s v="4Very High"/>
    <s v="Very High"/>
    <n v="4"/>
    <n v="4"/>
    <s v="3Better"/>
    <s v="Better"/>
    <s v="No"/>
    <x v="1"/>
  </r>
  <r>
    <n v="1536"/>
    <n v="38"/>
    <n v="38"/>
    <s v="Non-Travel"/>
    <s v="Non-Travel"/>
    <n v="573"/>
    <n v="573"/>
    <s v="Research &amp; Development"/>
    <x v="1"/>
    <n v="6"/>
    <n v="6"/>
    <s v="3Bachelor"/>
    <s v="Bachelor"/>
    <s v="Medical"/>
    <x v="2"/>
    <s v="2Medium"/>
    <s v="Medium"/>
    <s v="Female"/>
    <x v="0"/>
    <n v="79"/>
    <n v="79"/>
    <s v="1Low"/>
    <s v="Low"/>
    <n v="2"/>
    <n v="2"/>
    <s v="Research Scientist"/>
    <s v="Research Scientist"/>
    <s v="4Very High"/>
    <s v="Very High"/>
    <s v="Divorced"/>
    <s v="Divorced"/>
    <n v="5329"/>
    <n v="5329"/>
    <n v="15717"/>
    <n v="15717"/>
    <n v="7"/>
    <n v="7"/>
    <s v="Yes"/>
    <s v="Yes"/>
    <n v="12"/>
    <n v="12"/>
    <s v="3Excellent"/>
    <s v="Excellent"/>
    <s v="4Very High"/>
    <s v="Very High"/>
    <n v="3"/>
    <n v="3"/>
    <s v="3Better"/>
    <s v="Better"/>
    <s v="No"/>
    <x v="1"/>
  </r>
  <r>
    <n v="1537"/>
    <n v="34"/>
    <n v="34"/>
    <s v="Travel_Rarely"/>
    <s v="Travel_Rarely"/>
    <n v="1153"/>
    <n v="1153"/>
    <s v="Research &amp; Development"/>
    <x v="1"/>
    <n v="1"/>
    <n v="1"/>
    <s v="2College"/>
    <s v="College"/>
    <s v="Medical"/>
    <x v="2"/>
    <s v="1Low"/>
    <s v="Low"/>
    <s v="Male"/>
    <x v="1"/>
    <n v="94"/>
    <n v="94"/>
    <s v="3High"/>
    <s v="High"/>
    <n v="2"/>
    <n v="2"/>
    <s v="Manufacturing Director"/>
    <s v="Manufacturing Director"/>
    <s v="2Medium"/>
    <s v="Medium"/>
    <s v="Married"/>
    <s v="Married"/>
    <n v="4325"/>
    <n v="4325"/>
    <n v="17736"/>
    <n v="17736"/>
    <n v="1"/>
    <n v="1"/>
    <s v="No"/>
    <s v="No"/>
    <n v="15"/>
    <n v="15"/>
    <s v="3Excellent"/>
    <s v="Excellent"/>
    <s v="3High"/>
    <s v="High"/>
    <n v="2"/>
    <n v="2"/>
    <s v="3Better"/>
    <s v="Better"/>
    <s v="No"/>
    <x v="1"/>
  </r>
  <r>
    <n v="1538"/>
    <n v="56"/>
    <n v="56"/>
    <s v="Travel_Rarely"/>
    <s v="Travel_Rarely"/>
    <n v="1400"/>
    <n v="1400"/>
    <s v="Research &amp; Development"/>
    <x v="1"/>
    <n v="7"/>
    <n v="7"/>
    <s v="3Bachelor"/>
    <s v="Bachelor"/>
    <s v="Life Sciences"/>
    <x v="0"/>
    <s v="4Ver High"/>
    <s v="Ver High"/>
    <s v="Male"/>
    <x v="1"/>
    <n v="49"/>
    <n v="49"/>
    <s v="1Low"/>
    <s v="Low"/>
    <n v="3"/>
    <n v="3"/>
    <s v="Manufacturing Director"/>
    <s v="Manufacturing Director"/>
    <s v="4Very High"/>
    <s v="Very High"/>
    <s v="Single"/>
    <s v="Single"/>
    <n v="7260"/>
    <n v="7260"/>
    <n v="21698"/>
    <n v="21698"/>
    <n v="4"/>
    <n v="4"/>
    <s v="No"/>
    <s v="No"/>
    <n v="11"/>
    <n v="11"/>
    <s v="3Excellent"/>
    <s v="Excellent"/>
    <s v="1Low"/>
    <s v="Low"/>
    <n v="3"/>
    <n v="3"/>
    <s v="2Good"/>
    <s v="Good"/>
    <s v="No"/>
    <x v="1"/>
  </r>
  <r>
    <n v="1539"/>
    <n v="23"/>
    <n v="23"/>
    <s v="Travel_Rarely"/>
    <s v="Travel_Rarely"/>
    <n v="541"/>
    <n v="541"/>
    <s v="Sales"/>
    <x v="0"/>
    <n v="2"/>
    <n v="2"/>
    <s v="1Below College"/>
    <s v="Below College"/>
    <s v="Technical Degree"/>
    <x v="4"/>
    <s v="3High"/>
    <s v="High"/>
    <s v="Male"/>
    <x v="1"/>
    <n v="62"/>
    <n v="62"/>
    <s v="3High"/>
    <s v="High"/>
    <n v="1"/>
    <n v="1"/>
    <s v="Sales Representative"/>
    <s v="Sales Representative"/>
    <s v="1Low"/>
    <s v="Low"/>
    <s v="Divorced"/>
    <s v="Divorced"/>
    <n v="2322"/>
    <n v="2322"/>
    <n v="9518"/>
    <n v="9518"/>
    <n v="3"/>
    <n v="3"/>
    <s v="No"/>
    <s v="No"/>
    <n v="13"/>
    <n v="13"/>
    <s v="3Excellent"/>
    <s v="Excellent"/>
    <s v="3High"/>
    <s v="High"/>
    <n v="3"/>
    <n v="3"/>
    <s v="3Better"/>
    <s v="Better"/>
    <s v="No"/>
    <x v="1"/>
  </r>
  <r>
    <n v="1540"/>
    <n v="51"/>
    <n v="51"/>
    <s v="Travel_Rarely"/>
    <s v="Travel_Rarely"/>
    <n v="432"/>
    <n v="432"/>
    <s v="Research &amp; Development"/>
    <x v="1"/>
    <n v="9"/>
    <n v="9"/>
    <s v="4Master"/>
    <s v="Master"/>
    <s v="Life Sciences"/>
    <x v="0"/>
    <s v="4Ver High"/>
    <s v="Ver High"/>
    <s v="Male"/>
    <x v="1"/>
    <n v="96"/>
    <n v="96"/>
    <s v="3High"/>
    <s v="High"/>
    <n v="1"/>
    <n v="1"/>
    <s v="Laboratory Technician"/>
    <s v="Laboratory Technician"/>
    <s v="4Very High"/>
    <s v="Very High"/>
    <s v="Married"/>
    <s v="Married"/>
    <n v="2075"/>
    <n v="2075"/>
    <n v="18725"/>
    <n v="18725"/>
    <n v="3"/>
    <n v="3"/>
    <s v="No"/>
    <s v="No"/>
    <n v="23"/>
    <n v="23"/>
    <s v="4Outstanding"/>
    <s v="Outstanding"/>
    <s v="2Medium"/>
    <s v="Medium"/>
    <n v="4"/>
    <n v="4"/>
    <s v="3Better"/>
    <s v="Better"/>
    <s v="No"/>
    <x v="1"/>
  </r>
  <r>
    <n v="1541"/>
    <n v="30"/>
    <n v="30"/>
    <s v="Travel_Rarely"/>
    <s v="Travel_Rarely"/>
    <n v="288"/>
    <n v="288"/>
    <s v="Research &amp; Development"/>
    <x v="1"/>
    <n v="2"/>
    <n v="2"/>
    <s v="3Bachelor"/>
    <s v="Bachelor"/>
    <s v="Life Sciences"/>
    <x v="0"/>
    <s v="3High"/>
    <s v="High"/>
    <s v="Male"/>
    <x v="1"/>
    <n v="99"/>
    <n v="99"/>
    <s v="2Medium"/>
    <s v="Medium"/>
    <n v="2"/>
    <n v="2"/>
    <s v="Healthcare Representative"/>
    <s v="Healthcare Representative"/>
    <s v="4Very High"/>
    <s v="Very High"/>
    <s v="Married"/>
    <s v="Married"/>
    <n v="4152"/>
    <n v="4152"/>
    <n v="15830"/>
    <n v="15830"/>
    <n v="1"/>
    <n v="1"/>
    <s v="No"/>
    <s v="No"/>
    <n v="19"/>
    <n v="19"/>
    <s v="3Excellent"/>
    <s v="Excellent"/>
    <s v="1Low"/>
    <s v="Low"/>
    <n v="3"/>
    <n v="3"/>
    <s v="3Better"/>
    <s v="Better"/>
    <s v="No"/>
    <x v="1"/>
  </r>
  <r>
    <n v="1542"/>
    <n v="46"/>
    <n v="46"/>
    <s v="Travel_Rarely"/>
    <s v="Travel_Rarely"/>
    <n v="669"/>
    <n v="669"/>
    <s v="Sales"/>
    <x v="0"/>
    <n v="9"/>
    <n v="9"/>
    <s v="2College"/>
    <s v="College"/>
    <s v="Medical"/>
    <x v="2"/>
    <s v="3High"/>
    <s v="High"/>
    <s v="Male"/>
    <x v="1"/>
    <n v="64"/>
    <n v="64"/>
    <s v="2Medium"/>
    <s v="Medium"/>
    <n v="3"/>
    <n v="3"/>
    <s v="Sales Executive"/>
    <s v="Sales Executive"/>
    <s v="4Very High"/>
    <s v="Very High"/>
    <s v="Single"/>
    <s v="Single"/>
    <n v="9619"/>
    <n v="9619"/>
    <n v="13596"/>
    <n v="13596"/>
    <n v="1"/>
    <n v="1"/>
    <s v="No"/>
    <s v="No"/>
    <n v="16"/>
    <n v="16"/>
    <s v="3Excellent"/>
    <s v="Excellent"/>
    <s v="4Very High"/>
    <s v="Very High"/>
    <n v="3"/>
    <n v="3"/>
    <s v="3Better"/>
    <s v="Better"/>
    <s v="Yes"/>
    <x v="0"/>
  </r>
  <r>
    <n v="1543"/>
    <n v="40"/>
    <n v="40"/>
    <s v="Travel_Frequently"/>
    <s v="Travel_Frequently"/>
    <n v="530"/>
    <n v="530"/>
    <s v="Research &amp; Development"/>
    <x v="1"/>
    <n v="1"/>
    <n v="1"/>
    <s v="4Master"/>
    <s v="Master"/>
    <s v="Life Sciences"/>
    <x v="0"/>
    <s v="3High"/>
    <s v="High"/>
    <m/>
    <x v="1"/>
    <n v="78"/>
    <n v="78"/>
    <s v="2Medium"/>
    <s v="Medium"/>
    <n v="4"/>
    <n v="4"/>
    <s v="Healthcare Representative"/>
    <s v="Healthcare Representative"/>
    <s v="2Medium"/>
    <s v="Medium"/>
    <s v="Married"/>
    <s v="Married"/>
    <n v="13503"/>
    <n v="13503"/>
    <n v="14115"/>
    <n v="14115"/>
    <n v="1"/>
    <n v="1"/>
    <s v="No"/>
    <s v="No"/>
    <n v="22"/>
    <n v="22"/>
    <s v="4Outstanding"/>
    <s v="Outstanding"/>
    <s v="4Very High"/>
    <s v="Very High"/>
    <n v="3"/>
    <n v="3"/>
    <s v="2Good"/>
    <s v="Good"/>
    <s v="No"/>
    <x v="1"/>
  </r>
  <r>
    <n v="1544"/>
    <n v="51"/>
    <n v="51"/>
    <s v="Travel_Rarely"/>
    <s v="Travel_Rarely"/>
    <n v="632"/>
    <n v="632"/>
    <s v="Sales"/>
    <x v="0"/>
    <n v="21"/>
    <n v="21"/>
    <s v="4Master"/>
    <s v="Master"/>
    <s v="Marketing"/>
    <x v="3"/>
    <s v="3High"/>
    <s v="High"/>
    <s v="Male"/>
    <x v="1"/>
    <n v="71"/>
    <n v="71"/>
    <s v="3High"/>
    <s v="High"/>
    <n v="2"/>
    <n v="2"/>
    <s v="Sales Executive"/>
    <s v="Sales Executive"/>
    <s v="4Very High"/>
    <s v="Very High"/>
    <s v="Single"/>
    <s v="Single"/>
    <n v="5441"/>
    <n v="5441"/>
    <n v="8423"/>
    <n v="8423"/>
    <n v="0"/>
    <n v="0"/>
    <s v="Yes"/>
    <s v="Yes"/>
    <n v="22"/>
    <n v="22"/>
    <s v="4Outstanding"/>
    <s v="Outstanding"/>
    <s v="4Very High"/>
    <s v="Very High"/>
    <n v="2"/>
    <n v="2"/>
    <s v="1Bad"/>
    <s v="Bad"/>
    <s v="No"/>
    <x v="1"/>
  </r>
  <r>
    <n v="1545"/>
    <n v="30"/>
    <n v="30"/>
    <s v="Travel_Rarely"/>
    <s v="Travel_Rarely"/>
    <n v="1334"/>
    <n v="1334"/>
    <s v="Sales"/>
    <x v="0"/>
    <n v="4"/>
    <n v="4"/>
    <s v="2College"/>
    <s v="College"/>
    <s v="Medical"/>
    <x v="2"/>
    <s v="3High"/>
    <s v="High"/>
    <s v="Female"/>
    <x v="0"/>
    <n v="63"/>
    <n v="63"/>
    <s v="2Medium"/>
    <s v="Medium"/>
    <n v="2"/>
    <n v="2"/>
    <s v="Sales Executive"/>
    <s v="Sales Executive"/>
    <s v="2Medium"/>
    <s v="Medium"/>
    <s v="Divorced"/>
    <s v="Divorced"/>
    <n v="5209"/>
    <n v="5209"/>
    <n v="19760"/>
    <n v="19760"/>
    <n v="1"/>
    <n v="1"/>
    <s v="Yes"/>
    <s v="Yes"/>
    <n v="12"/>
    <n v="12"/>
    <s v="3Excellent"/>
    <s v="Excellent"/>
    <s v="2Medium"/>
    <s v="Medium"/>
    <n v="4"/>
    <n v="4"/>
    <s v="2Good"/>
    <s v="Good"/>
    <s v="No"/>
    <x v="1"/>
  </r>
  <r>
    <n v="1546"/>
    <n v="46"/>
    <n v="46"/>
    <s v="Travel_Frequently"/>
    <s v="Travel_Frequently"/>
    <n v="638"/>
    <n v="638"/>
    <s v="Research &amp; Development"/>
    <x v="1"/>
    <n v="1"/>
    <n v="1"/>
    <s v="3Bachelor"/>
    <s v="Bachelor"/>
    <s v="Medical"/>
    <x v="2"/>
    <s v="3High"/>
    <s v="High"/>
    <s v="Male"/>
    <x v="1"/>
    <n v="40"/>
    <n v="40"/>
    <s v="2Medium"/>
    <s v="Medium"/>
    <n v="3"/>
    <n v="3"/>
    <s v="Healthcare Representative"/>
    <s v="Healthcare Representative"/>
    <s v="1Low"/>
    <s v="Low"/>
    <s v="Married"/>
    <s v="Married"/>
    <n v="10673"/>
    <n v="10673"/>
    <n v="3142"/>
    <n v="3142"/>
    <n v="2"/>
    <n v="2"/>
    <s v="Yes"/>
    <s v="Yes"/>
    <n v="13"/>
    <n v="13"/>
    <s v="3Excellent"/>
    <s v="Excellent"/>
    <s v="3High"/>
    <s v="High"/>
    <n v="5"/>
    <n v="5"/>
    <s v="2Good"/>
    <s v="Good"/>
    <s v="No"/>
    <x v="1"/>
  </r>
  <r>
    <n v="1547"/>
    <n v="32"/>
    <n v="32"/>
    <s v="Travel_Rarely"/>
    <s v="Travel_Rarely"/>
    <n v="1093"/>
    <n v="1093"/>
    <s v="Sales"/>
    <x v="0"/>
    <n v="6"/>
    <n v="6"/>
    <s v="4Master"/>
    <s v="Master"/>
    <s v="Medical"/>
    <x v="2"/>
    <s v="2Medium"/>
    <s v="Medium"/>
    <s v="Male"/>
    <x v="1"/>
    <n v="87"/>
    <n v="87"/>
    <s v="3High"/>
    <s v="High"/>
    <n v="2"/>
    <n v="2"/>
    <s v="Sales Executive"/>
    <s v="Sales Executive"/>
    <s v="3High"/>
    <s v="High"/>
    <s v="Single"/>
    <s v="Single"/>
    <n v="5010"/>
    <n v="5010"/>
    <n v="24301"/>
    <n v="24301"/>
    <n v="1"/>
    <n v="1"/>
    <s v="No"/>
    <s v="No"/>
    <n v="16"/>
    <n v="16"/>
    <s v="3Excellent"/>
    <s v="Excellent"/>
    <s v="1Low"/>
    <s v="Low"/>
    <n v="0"/>
    <n v="0"/>
    <s v="3Better"/>
    <s v="Better"/>
    <s v="No"/>
    <x v="1"/>
  </r>
  <r>
    <n v="1548"/>
    <n v="54"/>
    <n v="54"/>
    <s v="Travel_Rarely"/>
    <s v="Travel_Rarely"/>
    <n v="1217"/>
    <n v="1217"/>
    <s v="Research &amp; Development"/>
    <x v="1"/>
    <n v="2"/>
    <n v="2"/>
    <s v="4Master"/>
    <s v="Master"/>
    <s v="Technical Degree"/>
    <x v="4"/>
    <s v="1Low"/>
    <s v="Low"/>
    <s v="Female"/>
    <x v="0"/>
    <n v="60"/>
    <n v="60"/>
    <s v="3High"/>
    <s v="High"/>
    <n v="3"/>
    <n v="3"/>
    <s v="Research Director"/>
    <s v="Research Director"/>
    <s v="3High"/>
    <s v="High"/>
    <s v="Married"/>
    <s v="Married"/>
    <n v="13549"/>
    <n v="13549"/>
    <n v="24001"/>
    <n v="24001"/>
    <n v="9"/>
    <n v="9"/>
    <s v="No"/>
    <s v="No"/>
    <n v="12"/>
    <n v="12"/>
    <m/>
    <s v="Excellent"/>
    <s v="1Low"/>
    <s v="Low"/>
    <n v="5"/>
    <n v="5"/>
    <s v="1Bad"/>
    <s v="Bad"/>
    <s v="No"/>
    <x v="1"/>
  </r>
  <r>
    <n v="1549"/>
    <n v="24"/>
    <n v="24"/>
    <s v="Travel_Rarely"/>
    <s v="Travel_Rarely"/>
    <n v="1353"/>
    <n v="1353"/>
    <s v="Sales"/>
    <x v="0"/>
    <n v="3"/>
    <n v="3"/>
    <s v="2College"/>
    <s v="College"/>
    <s v="Other"/>
    <x v="1"/>
    <s v="1Low"/>
    <s v="Low"/>
    <s v="Female"/>
    <x v="0"/>
    <n v="33"/>
    <n v="33"/>
    <s v="3High"/>
    <s v="High"/>
    <n v="2"/>
    <n v="2"/>
    <s v="Sales Executive"/>
    <s v="Sales Executive"/>
    <s v="3High"/>
    <s v="High"/>
    <s v="Married"/>
    <s v="Married"/>
    <n v="4999"/>
    <n v="4999"/>
    <n v="17519"/>
    <n v="17519"/>
    <n v="0"/>
    <n v="0"/>
    <s v="No"/>
    <s v="No"/>
    <n v="21"/>
    <n v="21"/>
    <s v="4Outstanding"/>
    <s v="Outstanding"/>
    <s v="1Low"/>
    <s v="Low"/>
    <n v="2"/>
    <n v="2"/>
    <s v="2Good"/>
    <s v="Good"/>
    <s v="No"/>
    <x v="1"/>
  </r>
  <r>
    <n v="1550"/>
    <n v="28"/>
    <n v="28"/>
    <s v="Non-Travel"/>
    <s v="Non-Travel"/>
    <n v="120"/>
    <n v="120"/>
    <s v="Sales"/>
    <x v="0"/>
    <n v="4"/>
    <n v="4"/>
    <s v="3Bachelor"/>
    <s v="Bachelor"/>
    <s v="Medical"/>
    <x v="2"/>
    <s v="2Medium"/>
    <s v="Medium"/>
    <s v="Male"/>
    <x v="1"/>
    <n v="43"/>
    <n v="43"/>
    <s v="3High"/>
    <s v="High"/>
    <n v="2"/>
    <n v="2"/>
    <s v="Sales Executive"/>
    <s v="Sales Executive"/>
    <s v="3High"/>
    <s v="High"/>
    <s v="Married"/>
    <s v="Married"/>
    <n v="4221"/>
    <n v="4221"/>
    <n v="8863"/>
    <n v="8863"/>
    <n v="1"/>
    <n v="1"/>
    <s v="No"/>
    <s v="No"/>
    <n v="15"/>
    <n v="15"/>
    <s v="3Excellent"/>
    <s v="Excellent"/>
    <s v="2Medium"/>
    <s v="Medium"/>
    <n v="3"/>
    <n v="3"/>
    <s v="4Best"/>
    <s v="Best"/>
    <s v="No"/>
    <x v="1"/>
  </r>
  <r>
    <n v="1551"/>
    <n v="58"/>
    <n v="58"/>
    <s v="Travel_Rarely"/>
    <s v="Travel_Rarely"/>
    <n v="682"/>
    <n v="682"/>
    <s v="Sales"/>
    <x v="0"/>
    <n v="10"/>
    <n v="10"/>
    <s v="4Master"/>
    <s v="Master"/>
    <s v="Medical"/>
    <x v="2"/>
    <s v="4Ver High"/>
    <s v="Ver High"/>
    <s v="Male"/>
    <x v="1"/>
    <n v="37"/>
    <n v="37"/>
    <m/>
    <s v="High"/>
    <n v="4"/>
    <n v="4"/>
    <s v="Sales Executive"/>
    <s v="Sales Executive"/>
    <s v="3High"/>
    <s v="High"/>
    <s v="Single"/>
    <s v="Single"/>
    <n v="13872"/>
    <n v="13872"/>
    <n v="98657"/>
    <n v="98657"/>
    <n v="0"/>
    <n v="0"/>
    <s v="No"/>
    <s v="No"/>
    <n v="13"/>
    <n v="13"/>
    <s v="3Excellent"/>
    <s v="Excellent"/>
    <s v="3High"/>
    <s v="High"/>
    <n v="1"/>
    <n v="1"/>
    <s v="2Good"/>
    <s v="Good"/>
    <s v="No"/>
    <x v="1"/>
  </r>
  <r>
    <n v="1552"/>
    <n v="44"/>
    <n v="44"/>
    <s v="Non-Travel"/>
    <s v="Non-Travel"/>
    <n v="489"/>
    <n v="489"/>
    <s v="Research &amp; Development"/>
    <x v="1"/>
    <n v="23"/>
    <n v="23"/>
    <s v="3Bachelor"/>
    <s v="Bachelor"/>
    <s v="Medical"/>
    <x v="2"/>
    <s v="2Medium"/>
    <s v="Medium"/>
    <s v="Male"/>
    <x v="1"/>
    <n v="67"/>
    <n v="67"/>
    <s v="3High"/>
    <s v="High"/>
    <n v="2"/>
    <n v="2"/>
    <s v="Laboratory Technician"/>
    <s v="Laboratory Technician"/>
    <s v="2Medium"/>
    <s v="Medium"/>
    <s v="Married"/>
    <s v="Married"/>
    <n v="2042"/>
    <n v="2042"/>
    <n v="25043"/>
    <n v="25043"/>
    <n v="4"/>
    <n v="4"/>
    <s v="No"/>
    <s v="No"/>
    <n v="12"/>
    <n v="12"/>
    <s v="3Excellent"/>
    <s v="Excellent"/>
    <s v="3High"/>
    <s v="High"/>
    <n v="3"/>
    <n v="3"/>
    <s v="4Best"/>
    <s v="Best"/>
    <s v="No"/>
    <x v="1"/>
  </r>
  <r>
    <n v="1553"/>
    <n v="37"/>
    <n v="37"/>
    <s v="Travel_Rarely"/>
    <s v="Travel_Rarely"/>
    <n v="807"/>
    <n v="807"/>
    <s v="Human Resources"/>
    <x v="2"/>
    <n v="6"/>
    <n v="6"/>
    <s v="4Master"/>
    <s v="Master"/>
    <s v="Human Resources"/>
    <x v="5"/>
    <s v="3High"/>
    <s v="High"/>
    <s v="Male"/>
    <x v="1"/>
    <n v="63"/>
    <n v="63"/>
    <s v="3High"/>
    <s v="High"/>
    <n v="1"/>
    <n v="1"/>
    <s v="Human Resources"/>
    <s v="Human Resources"/>
    <s v="1Low"/>
    <s v="Low"/>
    <s v="Divorced"/>
    <s v="Divorced"/>
    <n v="2073"/>
    <n v="2073"/>
    <n v="23648"/>
    <n v="23648"/>
    <n v="4"/>
    <n v="4"/>
    <s v="Yes"/>
    <s v="Yes"/>
    <n v="22"/>
    <n v="22"/>
    <s v="4Outstanding"/>
    <s v="Outstanding"/>
    <s v="4Very High"/>
    <s v="Very High"/>
    <n v="3"/>
    <n v="3"/>
    <s v="3Better"/>
    <s v="Better"/>
    <s v="Yes"/>
    <x v="0"/>
  </r>
  <r>
    <n v="1554"/>
    <n v="32"/>
    <n v="32"/>
    <s v="Travel_Rarely"/>
    <s v="Travel_Rarely"/>
    <n v="827"/>
    <n v="827"/>
    <s v="Research &amp; Development"/>
    <x v="1"/>
    <n v="1"/>
    <n v="1"/>
    <s v="1Below College"/>
    <s v="Below College"/>
    <s v="Life Sciences"/>
    <x v="0"/>
    <s v="4Ver High"/>
    <s v="Ver High"/>
    <s v="Male"/>
    <x v="1"/>
    <n v="71"/>
    <n v="71"/>
    <s v="3High"/>
    <s v="High"/>
    <n v="1"/>
    <n v="1"/>
    <s v="Research Scientist"/>
    <s v="Research Scientist"/>
    <s v="1Low"/>
    <s v="Low"/>
    <s v="Single"/>
    <s v="Single"/>
    <n v="2956"/>
    <n v="2956"/>
    <m/>
    <n v="14436.693360711841"/>
    <n v="1"/>
    <n v="1"/>
    <s v="No"/>
    <s v="No"/>
    <n v="13"/>
    <n v="13"/>
    <s v="3Excellent"/>
    <s v="Excellent"/>
    <s v="4Very High"/>
    <s v="Very High"/>
    <n v="2"/>
    <n v="2"/>
    <s v="3Better"/>
    <s v="Better"/>
    <s v="No"/>
    <x v="1"/>
  </r>
  <r>
    <n v="1555"/>
    <n v="20"/>
    <n v="20"/>
    <s v="Travel_Frequently"/>
    <s v="Travel_Frequently"/>
    <n v="871"/>
    <n v="871"/>
    <s v="Research &amp; Development"/>
    <x v="1"/>
    <n v="6"/>
    <n v="6"/>
    <s v="3Bachelor"/>
    <s v="Bachelor"/>
    <s v="Life Sciences"/>
    <x v="0"/>
    <s v="4Ver High"/>
    <s v="Ver High"/>
    <s v="Female"/>
    <x v="0"/>
    <n v="66"/>
    <n v="66"/>
    <s v="2Medium"/>
    <s v="Medium"/>
    <n v="1"/>
    <n v="1"/>
    <s v="Laboratory Technician"/>
    <s v="Laboratory Technician"/>
    <s v="4Very High"/>
    <s v="Very High"/>
    <s v="Single"/>
    <s v="Single"/>
    <n v="2926"/>
    <n v="2926"/>
    <n v="19783"/>
    <n v="19783"/>
    <n v="1"/>
    <n v="1"/>
    <s v="Yes"/>
    <s v="Yes"/>
    <n v="18"/>
    <n v="18"/>
    <s v="3Excellent"/>
    <s v="Excellent"/>
    <s v="2Medium"/>
    <s v="Medium"/>
    <n v="5"/>
    <n v="5"/>
    <s v="3Better"/>
    <s v="Better"/>
    <s v="Yes"/>
    <x v="0"/>
  </r>
  <r>
    <n v="1556"/>
    <n v="34"/>
    <n v="34"/>
    <s v="Travel_Rarely"/>
    <s v="Travel_Rarely"/>
    <n v="665"/>
    <n v="665"/>
    <s v="Research &amp; Development"/>
    <x v="1"/>
    <n v="6"/>
    <n v="6"/>
    <s v="4Master"/>
    <s v="Master"/>
    <s v="Other"/>
    <x v="1"/>
    <s v="1Low"/>
    <s v="Low"/>
    <s v="Female"/>
    <x v="0"/>
    <n v="41"/>
    <n v="41"/>
    <s v="3High"/>
    <s v="High"/>
    <n v="2"/>
    <n v="2"/>
    <s v="Research Scientist"/>
    <s v="Research Scientist"/>
    <s v="3High"/>
    <s v="High"/>
    <s v="Single"/>
    <s v="Single"/>
    <n v="4809"/>
    <n v="4809"/>
    <n v="12482"/>
    <n v="12482"/>
    <n v="1"/>
    <n v="1"/>
    <s v="No"/>
    <s v="No"/>
    <n v="14"/>
    <n v="14"/>
    <s v="3Excellent"/>
    <s v="Excellent"/>
    <s v="3High"/>
    <s v="High"/>
    <n v="3"/>
    <n v="3"/>
    <s v="3Better"/>
    <s v="Better"/>
    <s v="No"/>
    <x v="1"/>
  </r>
  <r>
    <n v="1557"/>
    <n v="37"/>
    <n v="37"/>
    <s v="Non-Travel"/>
    <s v="Non-Travel"/>
    <n v="1040"/>
    <n v="1040"/>
    <s v="Research &amp; Development"/>
    <x v="1"/>
    <n v="2"/>
    <n v="2"/>
    <s v="2College"/>
    <s v="College"/>
    <s v="Life Sciences"/>
    <x v="0"/>
    <s v="3High"/>
    <s v="High"/>
    <m/>
    <x v="1"/>
    <n v="100"/>
    <n v="100"/>
    <s v="2Medium"/>
    <s v="Medium"/>
    <n v="2"/>
    <n v="2"/>
    <s v="Healthcare Representative"/>
    <s v="Healthcare Representative"/>
    <s v="4Very High"/>
    <s v="Very High"/>
    <s v="Divorced"/>
    <s v="Divorced"/>
    <n v="5163"/>
    <n v="5163"/>
    <n v="15850"/>
    <n v="15850"/>
    <n v="5"/>
    <n v="5"/>
    <s v="No"/>
    <s v="No"/>
    <n v="14"/>
    <n v="14"/>
    <s v="3Excellent"/>
    <s v="Excellent"/>
    <s v="4Very High"/>
    <s v="Very High"/>
    <n v="2"/>
    <n v="2"/>
    <s v="4Best"/>
    <s v="Best"/>
    <s v="No"/>
    <x v="1"/>
  </r>
  <r>
    <n v="1558"/>
    <n v="59"/>
    <n v="59"/>
    <s v="Non-Travel"/>
    <s v="Non-Travel"/>
    <n v="1420"/>
    <n v="1420"/>
    <s v="Human Resources"/>
    <x v="2"/>
    <n v="2"/>
    <n v="2"/>
    <s v="4Master"/>
    <s v="Master"/>
    <s v="Human Resources"/>
    <x v="5"/>
    <s v="3High"/>
    <s v="High"/>
    <s v="Female"/>
    <x v="0"/>
    <n v="32"/>
    <n v="32"/>
    <s v="2Medium"/>
    <s v="Medium"/>
    <n v="5"/>
    <n v="5"/>
    <s v="Manager"/>
    <s v="Manager"/>
    <s v="4Very High"/>
    <s v="Very High"/>
    <s v="Married"/>
    <s v="Married"/>
    <n v="18844"/>
    <n v="18844"/>
    <n v="21922"/>
    <n v="21922"/>
    <n v="9"/>
    <n v="9"/>
    <s v="No"/>
    <s v="No"/>
    <n v="21"/>
    <n v="21"/>
    <s v="4Outstanding"/>
    <s v="Outstanding"/>
    <s v="4Very High"/>
    <s v="Very High"/>
    <n v="3"/>
    <n v="3"/>
    <s v="3Better"/>
    <s v="Better"/>
    <s v="No"/>
    <x v="1"/>
  </r>
  <r>
    <n v="1559"/>
    <n v="50"/>
    <n v="50"/>
    <s v="Travel_Frequently"/>
    <s v="Travel_Frequently"/>
    <n v="1115"/>
    <n v="1115"/>
    <s v="Research &amp; Development"/>
    <x v="1"/>
    <n v="1"/>
    <n v="1"/>
    <s v="3Bachelor"/>
    <s v="Bachelor"/>
    <s v="Life Sciences"/>
    <x v="0"/>
    <s v="1Low"/>
    <s v="Low"/>
    <s v="Female"/>
    <x v="0"/>
    <n v="73"/>
    <n v="73"/>
    <s v="3High"/>
    <s v="High"/>
    <n v="5"/>
    <n v="5"/>
    <s v="Research Director"/>
    <s v="Research Director"/>
    <s v="2Medium"/>
    <s v="Medium"/>
    <s v="Married"/>
    <s v="Married"/>
    <n v="18172"/>
    <n v="18172"/>
    <n v="9755"/>
    <n v="9755"/>
    <n v="3"/>
    <n v="3"/>
    <m/>
    <s v="No"/>
    <n v="19"/>
    <n v="19"/>
    <s v="3Excellent"/>
    <s v="Excellent"/>
    <s v="1Low"/>
    <s v="Low"/>
    <n v="1"/>
    <n v="1"/>
    <s v="2Good"/>
    <s v="Good"/>
    <s v="No"/>
    <x v="1"/>
  </r>
  <r>
    <n v="1560"/>
    <n v="25"/>
    <n v="25"/>
    <s v="Travel_Rarely"/>
    <s v="Travel_Rarely"/>
    <n v="240"/>
    <n v="240"/>
    <s v="Sales"/>
    <x v="0"/>
    <n v="5"/>
    <n v="5"/>
    <s v="3Bachelor"/>
    <s v="Bachelor"/>
    <s v="Marketing"/>
    <x v="3"/>
    <s v="3High"/>
    <s v="High"/>
    <s v="Male"/>
    <x v="1"/>
    <n v="46"/>
    <n v="46"/>
    <s v="2Medium"/>
    <s v="Medium"/>
    <n v="2"/>
    <n v="2"/>
    <m/>
    <s v="Sales Executive"/>
    <s v="3High"/>
    <s v="High"/>
    <s v="Single"/>
    <s v="Single"/>
    <n v="5744"/>
    <n v="5744"/>
    <n v="26959"/>
    <n v="26959"/>
    <n v="1"/>
    <n v="1"/>
    <s v="Yes"/>
    <s v="Yes"/>
    <n v="11"/>
    <n v="11"/>
    <s v="3Excellent"/>
    <s v="Excellent"/>
    <s v="4Very High"/>
    <s v="Very High"/>
    <n v="1"/>
    <n v="1"/>
    <s v="3Better"/>
    <s v="Better"/>
    <s v="Yes"/>
    <x v="0"/>
  </r>
  <r>
    <n v="1561"/>
    <n v="25"/>
    <n v="25"/>
    <s v="Travel_Rarely"/>
    <s v="Travel_Rarely"/>
    <n v="1280"/>
    <n v="1280"/>
    <s v="Research &amp; Development"/>
    <x v="1"/>
    <n v="7"/>
    <n v="7"/>
    <s v="1Below College"/>
    <s v="Below College"/>
    <s v="Medical"/>
    <x v="2"/>
    <s v="4Ver High"/>
    <s v="Ver High"/>
    <s v="M"/>
    <x v="1"/>
    <n v="64"/>
    <n v="64"/>
    <s v="2Medium"/>
    <s v="Medium"/>
    <n v="1"/>
    <n v="1"/>
    <s v="Research Scientist"/>
    <s v="Research Scientist"/>
    <s v="4Very High"/>
    <s v="Very High"/>
    <s v="Married"/>
    <s v="Married"/>
    <n v="2889"/>
    <n v="2889"/>
    <n v="26897"/>
    <n v="26897"/>
    <n v="1"/>
    <n v="1"/>
    <s v="No"/>
    <s v="No"/>
    <n v="11"/>
    <n v="11"/>
    <s v="3Excellent"/>
    <s v="Excellent"/>
    <s v="3High"/>
    <s v="High"/>
    <n v="2"/>
    <n v="2"/>
    <s v="3Better"/>
    <s v="Better"/>
    <s v="No"/>
    <x v="1"/>
  </r>
  <r>
    <n v="1562"/>
    <n v="22"/>
    <n v="22"/>
    <s v="Travel_Rarely"/>
    <s v="Travel_Rarely"/>
    <n v="534"/>
    <n v="534"/>
    <s v="Research &amp; Development"/>
    <x v="1"/>
    <n v="15"/>
    <n v="15"/>
    <s v="3Bachelor"/>
    <s v="Bachelor"/>
    <s v="Medical"/>
    <x v="2"/>
    <s v="2Medium"/>
    <s v="Medium"/>
    <s v="Female"/>
    <x v="0"/>
    <n v="59"/>
    <n v="59"/>
    <s v="3High"/>
    <s v="High"/>
    <n v="1"/>
    <n v="1"/>
    <s v="Laboratory Technician"/>
    <s v="Laboratory Technician"/>
    <s v="4Very High"/>
    <s v="Very High"/>
    <s v="Single"/>
    <s v="Single"/>
    <n v="2871"/>
    <n v="2871"/>
    <n v="23785"/>
    <n v="23785"/>
    <n v="1"/>
    <n v="1"/>
    <s v="No"/>
    <s v="No"/>
    <n v="15"/>
    <n v="15"/>
    <s v="3Excellent"/>
    <s v="Excellent"/>
    <s v="3High"/>
    <s v="High"/>
    <n v="5"/>
    <n v="5"/>
    <s v="3Better"/>
    <s v="Better"/>
    <s v="No"/>
    <x v="1"/>
  </r>
  <r>
    <n v="1563"/>
    <n v="51"/>
    <n v="51"/>
    <s v="Travel_Frequently"/>
    <s v="Travel_Frequently"/>
    <n v="1456"/>
    <n v="1456"/>
    <s v="Research &amp; Development"/>
    <x v="1"/>
    <n v="1"/>
    <n v="1"/>
    <s v="4Master"/>
    <s v="Master"/>
    <s v="Medical"/>
    <x v="2"/>
    <s v="1Low"/>
    <s v="Low"/>
    <s v="Female"/>
    <x v="0"/>
    <n v="30"/>
    <n v="30"/>
    <s v="2Medium"/>
    <s v="Medium"/>
    <n v="3"/>
    <n v="3"/>
    <s v="Healthcare Representative"/>
    <s v="Healthcare Representative"/>
    <s v="1Low"/>
    <s v="Low"/>
    <s v="Single"/>
    <s v="Single"/>
    <n v="7484"/>
    <n v="7484"/>
    <n v="25796"/>
    <n v="25796"/>
    <n v="3"/>
    <n v="3"/>
    <s v="No"/>
    <s v="No"/>
    <n v="20"/>
    <n v="20"/>
    <s v="4Outstanding"/>
    <s v="Outstanding"/>
    <s v="3High"/>
    <s v="High"/>
    <m/>
    <n v="2.8005502063273728"/>
    <s v="2Good"/>
    <s v="Good"/>
    <s v="No"/>
    <x v="1"/>
  </r>
  <r>
    <n v="1564"/>
    <n v="34"/>
    <n v="34"/>
    <s v="Travel_Frequently"/>
    <s v="Travel_Frequently"/>
    <n v="658"/>
    <n v="658"/>
    <s v="Research &amp; Development"/>
    <x v="1"/>
    <n v="7"/>
    <n v="7"/>
    <s v="3Bachelor"/>
    <s v="Bachelor"/>
    <s v="Life Sciences"/>
    <x v="0"/>
    <s v="1Low"/>
    <s v="Low"/>
    <s v="Male"/>
    <x v="1"/>
    <n v="66"/>
    <n v="66"/>
    <s v="1Low"/>
    <s v="Low"/>
    <n v="2"/>
    <n v="2"/>
    <s v="Laboratory Technician"/>
    <s v="Laboratory Technician"/>
    <s v="3High"/>
    <s v="High"/>
    <s v="Single"/>
    <s v="Single"/>
    <n v="6074"/>
    <n v="6074"/>
    <n v="22887"/>
    <n v="22887"/>
    <n v="1"/>
    <n v="1"/>
    <s v="Yes"/>
    <s v="Yes"/>
    <n v="24"/>
    <n v="24"/>
    <s v="4Outstanding"/>
    <s v="Outstanding"/>
    <s v="4Very High"/>
    <s v="Very High"/>
    <n v="3"/>
    <n v="3"/>
    <s v="3Better"/>
    <s v="Better"/>
    <s v="Yes"/>
    <x v="0"/>
  </r>
  <r>
    <n v="1565"/>
    <n v="54"/>
    <n v="54"/>
    <s v="Non-Travel"/>
    <s v="Non-Travel"/>
    <n v="142"/>
    <n v="142"/>
    <s v="Human Resources"/>
    <x v="2"/>
    <n v="26"/>
    <n v="26"/>
    <s v="3Bachelor"/>
    <s v="Bachelor"/>
    <s v="Human Resources"/>
    <x v="5"/>
    <s v="4Ver High"/>
    <s v="Ver High"/>
    <s v="Female"/>
    <x v="0"/>
    <n v="30"/>
    <n v="30"/>
    <s v="4Very High"/>
    <s v="Very High"/>
    <n v="4"/>
    <n v="4"/>
    <s v="Manager"/>
    <s v="Manager"/>
    <s v="4Very High"/>
    <s v="Very High"/>
    <s v="Single"/>
    <s v="Single"/>
    <n v="17328"/>
    <n v="17328"/>
    <n v="13871"/>
    <n v="13871"/>
    <n v="2"/>
    <n v="2"/>
    <s v="Yes"/>
    <s v="Yes"/>
    <n v="12"/>
    <n v="12"/>
    <s v="3Excellent"/>
    <s v="Excellent"/>
    <s v="3High"/>
    <s v="High"/>
    <n v="3"/>
    <n v="3"/>
    <s v="3Better"/>
    <s v="Better"/>
    <s v="No"/>
    <x v="1"/>
  </r>
  <r>
    <n v="1566"/>
    <n v="24"/>
    <n v="24"/>
    <s v="Travel_Rarely"/>
    <s v="Travel_Rarely"/>
    <n v="1127"/>
    <n v="1127"/>
    <s v="Research &amp; Development"/>
    <x v="1"/>
    <n v="18"/>
    <n v="18"/>
    <s v="1Below College"/>
    <s v="Below College"/>
    <s v="Life Sciences"/>
    <x v="0"/>
    <s v="2Medium"/>
    <s v="Medium"/>
    <s v="Male"/>
    <x v="1"/>
    <n v="52"/>
    <n v="52"/>
    <s v="3High"/>
    <s v="High"/>
    <n v="1"/>
    <n v="1"/>
    <s v="Laboratory Technician"/>
    <s v="Laboratory Technician"/>
    <s v="3High"/>
    <s v="High"/>
    <s v="Married"/>
    <s v="Married"/>
    <n v="2774"/>
    <n v="2774"/>
    <n v="13257"/>
    <n v="13257"/>
    <n v="0"/>
    <n v="0"/>
    <s v="No"/>
    <s v="No"/>
    <n v="12"/>
    <n v="12"/>
    <s v="3Excellent"/>
    <s v="Excellent"/>
    <s v="3High"/>
    <s v="High"/>
    <n v="2"/>
    <n v="2"/>
    <s v="3Better"/>
    <s v="Better"/>
    <s v="No"/>
    <x v="1"/>
  </r>
  <r>
    <n v="1567"/>
    <n v="34"/>
    <n v="34"/>
    <s v="Travel_Rarely"/>
    <s v="Travel_Rarely"/>
    <n v="1031"/>
    <n v="1031"/>
    <s v="Research &amp; Development"/>
    <x v="1"/>
    <n v="6"/>
    <n v="6"/>
    <s v="4Master"/>
    <s v="Master"/>
    <s v="Life Sciences"/>
    <x v="0"/>
    <s v="3High"/>
    <s v="High"/>
    <s v="Female"/>
    <x v="0"/>
    <n v="45"/>
    <n v="45"/>
    <s v="2Medium"/>
    <s v="Medium"/>
    <n v="2"/>
    <n v="2"/>
    <s v="Research Scientist"/>
    <s v="Research Scientist"/>
    <s v="2Medium"/>
    <s v="Medium"/>
    <s v="Divorced"/>
    <s v="Divorced"/>
    <n v="4505"/>
    <n v="4505"/>
    <n v="15000"/>
    <n v="15000"/>
    <n v="6"/>
    <n v="6"/>
    <s v="No"/>
    <s v="No"/>
    <n v="15"/>
    <n v="15"/>
    <s v="3Excellent"/>
    <s v="Excellent"/>
    <s v="3High"/>
    <s v="High"/>
    <n v="3"/>
    <n v="3"/>
    <s v="3Better"/>
    <s v="Better"/>
    <s v="No"/>
    <x v="1"/>
  </r>
  <r>
    <n v="1568"/>
    <n v="37"/>
    <n v="37"/>
    <s v="Travel_Rarely"/>
    <s v="Travel_Rarely"/>
    <n v="1189"/>
    <n v="1189"/>
    <s v="Sales"/>
    <x v="0"/>
    <n v="3"/>
    <n v="3"/>
    <s v="3Bachelor"/>
    <s v="Bachelor"/>
    <s v="Life Sciences"/>
    <x v="0"/>
    <s v="3High"/>
    <s v="High"/>
    <s v="Male"/>
    <x v="1"/>
    <n v="87"/>
    <n v="87"/>
    <s v="3High"/>
    <s v="High"/>
    <n v="3"/>
    <n v="3"/>
    <s v="Sales Executive"/>
    <s v="Sales Executive"/>
    <s v="4Very High"/>
    <s v="Very High"/>
    <s v="Single"/>
    <s v="Single"/>
    <n v="7428"/>
    <n v="7428"/>
    <n v="14506"/>
    <n v="14506"/>
    <n v="2"/>
    <n v="2"/>
    <s v="No"/>
    <s v="No"/>
    <n v="12"/>
    <n v="12"/>
    <s v="3Excellent"/>
    <s v="Excellent"/>
    <s v="1Low"/>
    <s v="Low"/>
    <n v="3"/>
    <n v="3"/>
    <s v="3Better"/>
    <s v="Better"/>
    <s v="No"/>
    <x v="1"/>
  </r>
  <r>
    <n v="1569"/>
    <n v="34"/>
    <n v="34"/>
    <s v="Travel_Rarely"/>
    <s v="Travel_Rarely"/>
    <n v="1354"/>
    <n v="1354"/>
    <s v="Research &amp; Development"/>
    <x v="1"/>
    <n v="5"/>
    <n v="5"/>
    <s v="3Bachelor"/>
    <s v="Bachelor"/>
    <s v="Medical"/>
    <x v="2"/>
    <s v="3High"/>
    <s v="High"/>
    <s v="Female"/>
    <x v="0"/>
    <n v="45"/>
    <n v="45"/>
    <s v="2Medium"/>
    <s v="Medium"/>
    <n v="3"/>
    <n v="3"/>
    <s v="Manager"/>
    <s v="Manager"/>
    <s v="1Low"/>
    <s v="Low"/>
    <s v="Single"/>
    <s v="Single"/>
    <n v="11631"/>
    <n v="11631"/>
    <n v="5615"/>
    <n v="5615"/>
    <n v="2"/>
    <n v="2"/>
    <s v="No"/>
    <s v="No"/>
    <n v="12"/>
    <n v="12"/>
    <s v="3Excellent"/>
    <s v="Excellent"/>
    <s v="4Very High"/>
    <s v="Very High"/>
    <n v="6"/>
    <n v="6"/>
    <s v="3Better"/>
    <s v="Better"/>
    <s v="No"/>
    <x v="1"/>
  </r>
  <r>
    <n v="1570"/>
    <n v="36"/>
    <n v="36"/>
    <s v="Travel_Frequently"/>
    <s v="Travel_Frequently"/>
    <n v="1467"/>
    <n v="1467"/>
    <s v="Sales"/>
    <x v="0"/>
    <n v="11"/>
    <n v="11"/>
    <s v="2College"/>
    <s v="College"/>
    <s v="Technical Degree"/>
    <x v="4"/>
    <s v="2Medium"/>
    <s v="Medium"/>
    <s v="Female"/>
    <x v="0"/>
    <n v="92"/>
    <n v="92"/>
    <m/>
    <s v="High"/>
    <n v="3"/>
    <n v="3"/>
    <s v="Sales Executive"/>
    <s v="Sales Executive"/>
    <s v="4Very High"/>
    <s v="Very High"/>
    <s v="Married"/>
    <s v="Married"/>
    <n v="9738"/>
    <n v="9738"/>
    <n v="22952"/>
    <n v="22952"/>
    <n v="0"/>
    <n v="0"/>
    <s v="No"/>
    <s v="No"/>
    <n v="14"/>
    <n v="14"/>
    <s v="3Excellent"/>
    <s v="Excellent"/>
    <s v="3High"/>
    <s v="High"/>
    <n v="6"/>
    <n v="6"/>
    <s v="3Better"/>
    <s v="Better"/>
    <s v="No"/>
    <x v="1"/>
  </r>
  <r>
    <n v="1571"/>
    <n v="36"/>
    <n v="36"/>
    <s v="Travel_Rarely"/>
    <s v="Travel_Rarely"/>
    <n v="922"/>
    <n v="922"/>
    <s v="Research &amp; Development"/>
    <x v="1"/>
    <n v="3"/>
    <n v="3"/>
    <s v="2College"/>
    <s v="College"/>
    <s v="Life Sciences"/>
    <x v="0"/>
    <s v="1Low"/>
    <s v="Low"/>
    <s v="Female"/>
    <x v="0"/>
    <n v="39"/>
    <n v="39"/>
    <s v="3High"/>
    <s v="High"/>
    <n v="1"/>
    <n v="1"/>
    <s v="Laboratory Technician"/>
    <s v="Laboratory Technician"/>
    <s v="4Very High"/>
    <s v="Very High"/>
    <s v="Divorced"/>
    <s v="Divorced"/>
    <n v="2835"/>
    <n v="2835"/>
    <n v="2561"/>
    <n v="2561"/>
    <n v="5"/>
    <n v="5"/>
    <s v="No"/>
    <s v="No"/>
    <n v="22"/>
    <n v="22"/>
    <s v="4Outstanding"/>
    <s v="Outstanding"/>
    <s v="1Low"/>
    <s v="Low"/>
    <n v="2"/>
    <n v="2"/>
    <s v="3Better"/>
    <s v="Better"/>
    <s v="No"/>
    <x v="1"/>
  </r>
  <r>
    <n v="1572"/>
    <n v="43"/>
    <n v="43"/>
    <s v="Travel_Frequently"/>
    <s v="Travel_Frequently"/>
    <n v="394"/>
    <n v="394"/>
    <s v="Sales"/>
    <x v="0"/>
    <n v="26"/>
    <n v="26"/>
    <s v="2College"/>
    <s v="College"/>
    <s v="Life Sciences"/>
    <x v="0"/>
    <s v="3High"/>
    <s v="High"/>
    <s v="Male"/>
    <x v="1"/>
    <n v="92"/>
    <n v="92"/>
    <s v="3High"/>
    <s v="High"/>
    <n v="4"/>
    <n v="4"/>
    <s v="Manager"/>
    <s v="Manager"/>
    <s v="4Very High"/>
    <s v="Very High"/>
    <s v="Married"/>
    <s v="Married"/>
    <n v="16959"/>
    <n v="16959"/>
    <n v="19494"/>
    <n v="19494"/>
    <n v="1"/>
    <n v="1"/>
    <s v="Yes"/>
    <s v="Yes"/>
    <m/>
    <n v="15.206064782908339"/>
    <s v="3Excellent"/>
    <s v="Excellent"/>
    <s v="4Very High"/>
    <s v="Very High"/>
    <n v="3"/>
    <n v="3"/>
    <s v="4Best"/>
    <s v="Best"/>
    <s v="No"/>
    <x v="1"/>
  </r>
  <r>
    <n v="1573"/>
    <n v="30"/>
    <n v="30"/>
    <s v="Travel_Frequently"/>
    <s v="Travel_Frequently"/>
    <n v="1312"/>
    <n v="1312"/>
    <s v="Research &amp; Development"/>
    <x v="1"/>
    <n v="23"/>
    <n v="23"/>
    <s v="3Bachelor"/>
    <s v="Bachelor"/>
    <s v="Life Sciences"/>
    <x v="0"/>
    <s v="1Low"/>
    <s v="Low"/>
    <s v="Male"/>
    <x v="1"/>
    <n v="96"/>
    <n v="96"/>
    <s v="1Low"/>
    <s v="Low"/>
    <n v="1"/>
    <n v="1"/>
    <s v="Research Scientist"/>
    <s v="Research Scientist"/>
    <s v="3High"/>
    <s v="High"/>
    <s v="Divorced"/>
    <s v="Divorced"/>
    <n v="2613"/>
    <n v="2613"/>
    <n v="22310"/>
    <n v="22310"/>
    <n v="1"/>
    <n v="1"/>
    <s v="No"/>
    <s v="No"/>
    <n v="25"/>
    <n v="25"/>
    <s v="4Outstanding"/>
    <s v="Outstanding"/>
    <s v="3High"/>
    <s v="High"/>
    <n v="2"/>
    <n v="2"/>
    <s v="2Good"/>
    <s v="Good"/>
    <s v="No"/>
    <x v="1"/>
  </r>
  <r>
    <n v="1574"/>
    <n v="33"/>
    <n v="33"/>
    <s v="Non-Travel"/>
    <s v="Non-Travel"/>
    <n v="750"/>
    <n v="750"/>
    <s v="Sales"/>
    <x v="0"/>
    <n v="22"/>
    <n v="22"/>
    <s v="2College"/>
    <s v="College"/>
    <s v="Marketing"/>
    <x v="3"/>
    <s v="3High"/>
    <s v="High"/>
    <s v="Male"/>
    <x v="1"/>
    <n v="95"/>
    <n v="95"/>
    <s v="3High"/>
    <s v="High"/>
    <n v="2"/>
    <n v="2"/>
    <s v="Sales Executive"/>
    <s v="Sales Executive"/>
    <s v="2Medium"/>
    <s v="Medium"/>
    <s v="Married"/>
    <s v="Married"/>
    <n v="6146"/>
    <n v="6146"/>
    <n v="15480"/>
    <n v="15480"/>
    <n v="0"/>
    <n v="0"/>
    <s v="No"/>
    <s v="No"/>
    <n v="13"/>
    <n v="13"/>
    <s v="3Excellent"/>
    <s v="Excellent"/>
    <s v="1Low"/>
    <s v="Low"/>
    <n v="2"/>
    <n v="2"/>
    <s v="4Best"/>
    <s v="Best"/>
    <s v="No"/>
    <x v="1"/>
  </r>
  <r>
    <n v="1575"/>
    <n v="56"/>
    <n v="56"/>
    <s v="Travel_Rarely"/>
    <s v="Travel_Rarely"/>
    <n v="441"/>
    <n v="441"/>
    <s v="Research &amp; Development"/>
    <x v="1"/>
    <n v="14"/>
    <n v="14"/>
    <s v="4Master"/>
    <s v="Master"/>
    <s v="Life Sciences"/>
    <x v="0"/>
    <s v="2Medium"/>
    <s v="Medium"/>
    <s v="Female"/>
    <x v="0"/>
    <n v="72"/>
    <n v="72"/>
    <s v="3High"/>
    <s v="High"/>
    <n v="1"/>
    <n v="1"/>
    <s v="Research Scientist"/>
    <s v="Research Scientist"/>
    <s v="2Medium"/>
    <s v="Medium"/>
    <s v="Married"/>
    <s v="Married"/>
    <n v="4963"/>
    <n v="4963"/>
    <n v="4510"/>
    <n v="4510"/>
    <n v="9"/>
    <n v="9"/>
    <s v="Yes"/>
    <s v="Yes"/>
    <m/>
    <n v="15.206064782908339"/>
    <s v="3Excellent"/>
    <s v="Excellent"/>
    <s v="1Low"/>
    <s v="Low"/>
    <n v="2"/>
    <n v="2"/>
    <s v="3Better"/>
    <s v="Better"/>
    <s v="Yes"/>
    <x v="0"/>
  </r>
  <r>
    <n v="1576"/>
    <n v="51"/>
    <n v="51"/>
    <s v="Travel_Rarely"/>
    <s v="Travel_Rarely"/>
    <n v="684"/>
    <n v="684"/>
    <s v="Research &amp; Development"/>
    <x v="1"/>
    <n v="6"/>
    <n v="6"/>
    <s v="3Bachelor"/>
    <s v="Bachelor"/>
    <s v="Life Sciences"/>
    <x v="0"/>
    <s v="1Low"/>
    <s v="Low"/>
    <s v="Male"/>
    <x v="1"/>
    <n v="51"/>
    <n v="51"/>
    <s v="3High"/>
    <s v="High"/>
    <n v="5"/>
    <n v="5"/>
    <s v="Research Director"/>
    <s v="Research Director"/>
    <s v="3High"/>
    <s v="High"/>
    <s v="Single"/>
    <s v="Single"/>
    <n v="19537"/>
    <n v="19537"/>
    <n v="6462"/>
    <n v="6462"/>
    <n v="7"/>
    <n v="7"/>
    <s v="No"/>
    <s v="No"/>
    <n v="13"/>
    <n v="13"/>
    <s v="3Excellent"/>
    <s v="Excellent"/>
    <s v="3High"/>
    <s v="High"/>
    <n v="5"/>
    <n v="5"/>
    <s v="3Better"/>
    <s v="Better"/>
    <s v="No"/>
    <x v="1"/>
  </r>
  <r>
    <n v="1577"/>
    <n v="31"/>
    <n v="31"/>
    <s v="Travel_Rarely"/>
    <s v="Travel_Rarely"/>
    <n v="249"/>
    <n v="249"/>
    <s v="Sales"/>
    <x v="0"/>
    <n v="6"/>
    <n v="6"/>
    <s v="4Master"/>
    <s v="Master"/>
    <s v="Life Sciences"/>
    <x v="0"/>
    <s v="2Medium"/>
    <s v="Medium"/>
    <s v="Male"/>
    <x v="1"/>
    <n v="76"/>
    <n v="76"/>
    <s v="1Low"/>
    <s v="Low"/>
    <n v="2"/>
    <n v="2"/>
    <s v="Sales Executive"/>
    <s v="Sales Executive"/>
    <s v="3High"/>
    <s v="High"/>
    <s v="Married"/>
    <s v="Married"/>
    <n v="6172"/>
    <n v="6172"/>
    <n v="20739"/>
    <n v="20739"/>
    <n v="4"/>
    <n v="4"/>
    <s v="Yes"/>
    <s v="Yes"/>
    <n v="18"/>
    <n v="18"/>
    <s v="3Excellent"/>
    <s v="Excellent"/>
    <s v="2Medium"/>
    <s v="Medium"/>
    <n v="3"/>
    <n v="3"/>
    <s v="2Good"/>
    <s v="Good"/>
    <s v="Yes"/>
    <x v="0"/>
  </r>
  <r>
    <n v="1578"/>
    <n v="26"/>
    <n v="26"/>
    <s v="Travel_Rarely"/>
    <s v="Travel_Rarely"/>
    <n v="841"/>
    <n v="841"/>
    <s v="Research &amp; Development"/>
    <x v="1"/>
    <n v="6"/>
    <n v="6"/>
    <s v="3Bachelor"/>
    <s v="Bachelor"/>
    <s v="Other"/>
    <x v="1"/>
    <s v="3High"/>
    <s v="High"/>
    <s v="Female"/>
    <x v="0"/>
    <n v="46"/>
    <n v="46"/>
    <s v="2Medium"/>
    <s v="Medium"/>
    <n v="1"/>
    <n v="1"/>
    <s v="Research Scientist"/>
    <s v="Research Scientist"/>
    <s v="2Medium"/>
    <s v="Medium"/>
    <s v="Married"/>
    <s v="Married"/>
    <n v="2368"/>
    <n v="2368"/>
    <n v="23300"/>
    <n v="23300"/>
    <n v="1"/>
    <n v="1"/>
    <s v="No"/>
    <s v="No"/>
    <n v="19"/>
    <n v="19"/>
    <s v="3Excellent"/>
    <s v="Excellent"/>
    <s v="3High"/>
    <s v="High"/>
    <n v="3"/>
    <n v="3"/>
    <s v="2Good"/>
    <s v="Good"/>
    <s v="No"/>
    <x v="1"/>
  </r>
  <r>
    <n v="1579"/>
    <n v="58"/>
    <n v="58"/>
    <s v="Travel_Rarely"/>
    <s v="Travel_Rarely"/>
    <n v="147"/>
    <n v="147"/>
    <s v="Research &amp; Development"/>
    <x v="1"/>
    <n v="23"/>
    <n v="23"/>
    <s v="4Master"/>
    <s v="Master"/>
    <s v="Medical"/>
    <x v="2"/>
    <s v="4Ver High"/>
    <s v="Ver High"/>
    <s v="Female"/>
    <x v="0"/>
    <n v="94"/>
    <n v="94"/>
    <s v="3High"/>
    <s v="High"/>
    <n v="3"/>
    <n v="3"/>
    <s v="Healthcare Representative"/>
    <s v="Healthcare Representative"/>
    <s v="4Very High"/>
    <s v="Very High"/>
    <s v="Married"/>
    <s v="Married"/>
    <n v="10312"/>
    <n v="10312"/>
    <n v="3465"/>
    <n v="3465"/>
    <n v="1"/>
    <n v="1"/>
    <s v="No"/>
    <s v="No"/>
    <n v="12"/>
    <n v="12"/>
    <s v="3Excellent"/>
    <s v="Excellent"/>
    <s v="4Very High"/>
    <s v="Very High"/>
    <n v="3"/>
    <n v="3"/>
    <s v="2Good"/>
    <s v="Good"/>
    <s v="Yes"/>
    <x v="0"/>
  </r>
  <r>
    <n v="1580"/>
    <n v="19"/>
    <n v="19"/>
    <s v="Travel_Rarely"/>
    <s v="Travel_Rarely"/>
    <n v="528"/>
    <n v="528"/>
    <s v="Sales"/>
    <x v="0"/>
    <n v="22"/>
    <n v="22"/>
    <s v="1Below College"/>
    <s v="Below College"/>
    <s v="Marketing"/>
    <x v="3"/>
    <s v="4Ver High"/>
    <s v="Ver High"/>
    <s v="Male"/>
    <x v="1"/>
    <n v="50"/>
    <n v="50"/>
    <s v="3High"/>
    <s v="High"/>
    <n v="1"/>
    <n v="1"/>
    <s v="Sales Representative"/>
    <s v="Sales Representative"/>
    <s v="3High"/>
    <s v="High"/>
    <s v="Single"/>
    <s v="Single"/>
    <n v="1675"/>
    <n v="1675"/>
    <n v="26820"/>
    <n v="26820"/>
    <n v="1"/>
    <n v="1"/>
    <s v="Yes"/>
    <s v="Yes"/>
    <n v="19"/>
    <n v="19"/>
    <s v="3Excellent"/>
    <s v="Excellent"/>
    <s v="4Very High"/>
    <s v="Very High"/>
    <m/>
    <n v="2.8005502063273728"/>
    <s v="2Good"/>
    <s v="Good"/>
    <s v="Yes"/>
    <x v="0"/>
  </r>
  <r>
    <n v="1581"/>
    <n v="22"/>
    <n v="22"/>
    <s v="Travel_Rarely"/>
    <s v="Travel_Rarely"/>
    <n v="594"/>
    <n v="594"/>
    <s v="Research &amp; Development"/>
    <x v="1"/>
    <n v="2"/>
    <n v="2"/>
    <s v="1Below College"/>
    <s v="Below College"/>
    <s v="Technical Degree"/>
    <x v="4"/>
    <s v="3High"/>
    <s v="High"/>
    <s v="Male"/>
    <x v="1"/>
    <n v="100"/>
    <n v="100"/>
    <s v="3High"/>
    <s v="High"/>
    <n v="1"/>
    <n v="1"/>
    <s v="Laboratory Technician"/>
    <s v="Laboratory Technician"/>
    <s v="4Very High"/>
    <s v="Very High"/>
    <s v="Married"/>
    <s v="Married"/>
    <n v="2523"/>
    <n v="2523"/>
    <n v="19299"/>
    <n v="19299"/>
    <n v="0"/>
    <n v="0"/>
    <s v="No"/>
    <s v="No"/>
    <n v="14"/>
    <n v="14"/>
    <s v="3Excellent"/>
    <s v="Excellent"/>
    <s v="3High"/>
    <s v="High"/>
    <n v="2"/>
    <n v="2"/>
    <s v="3Better"/>
    <s v="Better"/>
    <s v="No"/>
    <x v="1"/>
  </r>
  <r>
    <n v="1582"/>
    <n v="49"/>
    <n v="49"/>
    <s v="Travel_Rarely"/>
    <s v="Travel_Rarely"/>
    <n v="470"/>
    <n v="470"/>
    <s v="Research &amp; Development"/>
    <x v="1"/>
    <n v="20"/>
    <n v="20"/>
    <s v="4Master"/>
    <s v="Master"/>
    <s v="Medical"/>
    <x v="2"/>
    <s v="3High"/>
    <s v="High"/>
    <s v="Female"/>
    <x v="0"/>
    <n v="96"/>
    <n v="96"/>
    <s v="3High"/>
    <s v="High"/>
    <n v="2"/>
    <n v="2"/>
    <s v="Manufacturing Director"/>
    <s v="Manufacturing Director"/>
    <s v="1Low"/>
    <s v="Low"/>
    <s v="Married"/>
    <s v="Married"/>
    <n v="6567"/>
    <n v="6567"/>
    <n v="5549"/>
    <n v="5549"/>
    <n v="1"/>
    <n v="1"/>
    <s v="No"/>
    <s v="No"/>
    <n v="14"/>
    <n v="14"/>
    <s v="3Excellent"/>
    <s v="Excellent"/>
    <s v="3High"/>
    <s v="High"/>
    <n v="2"/>
    <n v="2"/>
    <s v="2Good"/>
    <s v="Good"/>
    <s v="No"/>
    <x v="1"/>
  </r>
  <r>
    <n v="1583"/>
    <n v="43"/>
    <n v="43"/>
    <s v="Travel_Frequently"/>
    <s v="Travel_Frequently"/>
    <n v="957"/>
    <n v="957"/>
    <m/>
    <x v="1"/>
    <n v="28"/>
    <n v="28"/>
    <m/>
    <s v="Bachelor"/>
    <s v="Medical"/>
    <x v="2"/>
    <s v="2Medium"/>
    <s v="Medium"/>
    <s v="Female"/>
    <x v="0"/>
    <n v="72"/>
    <n v="72"/>
    <s v="4Very High"/>
    <s v="Very High"/>
    <n v="1"/>
    <n v="1"/>
    <s v="Research Scientist"/>
    <s v="Research Scientist"/>
    <s v="3High"/>
    <s v="High"/>
    <s v="Single"/>
    <s v="Single"/>
    <n v="4739"/>
    <n v="4739"/>
    <n v="16090"/>
    <n v="16090"/>
    <n v="4"/>
    <n v="4"/>
    <s v="No"/>
    <s v="No"/>
    <n v="12"/>
    <n v="12"/>
    <s v="3Excellent"/>
    <s v="Excellent"/>
    <s v="4Very High"/>
    <s v="Very High"/>
    <n v="2"/>
    <n v="2"/>
    <s v="3Better"/>
    <s v="Better"/>
    <s v="No"/>
    <x v="1"/>
  </r>
  <r>
    <n v="1584"/>
    <n v="50"/>
    <n v="50"/>
    <s v="Travel_Frequently"/>
    <s v="Travel_Frequently"/>
    <n v="809"/>
    <n v="809"/>
    <s v="Sales"/>
    <x v="0"/>
    <n v="12"/>
    <n v="12"/>
    <s v="3Bachelor"/>
    <s v="Bachelor"/>
    <s v="Marketing"/>
    <x v="3"/>
    <s v="3High"/>
    <s v="High"/>
    <s v="Female"/>
    <x v="0"/>
    <n v="77"/>
    <n v="77"/>
    <s v="3High"/>
    <s v="High"/>
    <n v="3"/>
    <n v="3"/>
    <s v="Sales Executive"/>
    <s v="Sales Executive"/>
    <s v="4Very High"/>
    <s v="Very High"/>
    <s v="Single"/>
    <s v="Single"/>
    <n v="9208"/>
    <n v="9208"/>
    <n v="6645"/>
    <n v="6645"/>
    <n v="4"/>
    <n v="4"/>
    <s v="No"/>
    <s v="No"/>
    <n v="11"/>
    <n v="11"/>
    <s v="3Excellent"/>
    <s v="Excellent"/>
    <s v="4Very High"/>
    <s v="Very High"/>
    <n v="3"/>
    <n v="3"/>
    <s v="3Better"/>
    <s v="Better"/>
    <s v="No"/>
    <x v="1"/>
  </r>
  <r>
    <n v="1585"/>
    <n v="31"/>
    <n v="31"/>
    <s v="Travel_Rarely"/>
    <s v="Travel_Rarely"/>
    <n v="542"/>
    <n v="542"/>
    <s v="Sales"/>
    <x v="0"/>
    <m/>
    <n v="6.5817958901025673"/>
    <s v="3Bachelor"/>
    <s v="Bachelor"/>
    <s v="Life Sciences"/>
    <x v="0"/>
    <s v="2Medium"/>
    <s v="Medium"/>
    <s v="Female"/>
    <x v="0"/>
    <n v="71"/>
    <n v="71"/>
    <s v="1Low"/>
    <s v="Low"/>
    <n v="2"/>
    <n v="2"/>
    <s v="Sales Executive"/>
    <s v="Sales Executive"/>
    <s v="3High"/>
    <s v="High"/>
    <s v="Married"/>
    <s v="Married"/>
    <n v="4559"/>
    <n v="4559"/>
    <n v="24788"/>
    <n v="24788"/>
    <n v="3"/>
    <n v="3"/>
    <s v="Yes"/>
    <s v="Yes"/>
    <n v="11"/>
    <n v="11"/>
    <s v="3Excellent"/>
    <s v="Excellent"/>
    <s v="3High"/>
    <s v="High"/>
    <n v="2"/>
    <n v="2"/>
    <s v="3Better"/>
    <s v="Better"/>
    <s v="Yes"/>
    <x v="0"/>
  </r>
  <r>
    <n v="1586"/>
    <n v="41"/>
    <n v="41"/>
    <s v="Travel_Rarely"/>
    <s v="Travel_Rarely"/>
    <n v="802"/>
    <n v="802"/>
    <s v="Sales"/>
    <x v="0"/>
    <n v="9"/>
    <n v="9"/>
    <s v="1Below College"/>
    <s v="Below College"/>
    <s v="Life Sciences"/>
    <x v="0"/>
    <s v="3High"/>
    <s v="High"/>
    <s v="Male"/>
    <x v="1"/>
    <n v="96"/>
    <n v="96"/>
    <s v="3High"/>
    <s v="High"/>
    <n v="3"/>
    <n v="3"/>
    <s v="Sales Executive"/>
    <s v="Sales Executive"/>
    <s v="3High"/>
    <s v="High"/>
    <s v="Divorced"/>
    <s v="Divorced"/>
    <n v="8189"/>
    <n v="8189"/>
    <n v="21196"/>
    <n v="21196"/>
    <n v="3"/>
    <n v="3"/>
    <s v="Yes"/>
    <s v="Yes"/>
    <n v="13"/>
    <n v="13"/>
    <s v="3Excellent"/>
    <s v="Excellent"/>
    <s v="3High"/>
    <s v="High"/>
    <n v="2"/>
    <n v="2"/>
    <s v="3Better"/>
    <s v="Better"/>
    <s v="No"/>
    <x v="1"/>
  </r>
  <r>
    <n v="1587"/>
    <n v="26"/>
    <n v="26"/>
    <s v="Travel_Rarely"/>
    <s v="Travel_Rarely"/>
    <n v="1355"/>
    <n v="1355"/>
    <s v="Human Resources"/>
    <x v="2"/>
    <n v="25"/>
    <n v="25"/>
    <s v="1Below College"/>
    <s v="Below College"/>
    <s v="Life Sciences"/>
    <x v="0"/>
    <s v="3High"/>
    <s v="High"/>
    <s v="Female"/>
    <x v="0"/>
    <n v="61"/>
    <n v="61"/>
    <s v="3High"/>
    <s v="High"/>
    <n v="1"/>
    <n v="1"/>
    <s v="Human Resources"/>
    <s v="Human Resources"/>
    <s v="3High"/>
    <s v="High"/>
    <s v="Married"/>
    <s v="Married"/>
    <n v="2942"/>
    <n v="2942"/>
    <n v="8916"/>
    <n v="8916"/>
    <n v="1"/>
    <n v="1"/>
    <s v="No"/>
    <s v="No"/>
    <n v="23"/>
    <n v="23"/>
    <s v="4Outstanding"/>
    <s v="Outstanding"/>
    <s v="4Very High"/>
    <s v="Very High"/>
    <n v="3"/>
    <n v="3"/>
    <s v="3Better"/>
    <s v="Better"/>
    <s v="No"/>
    <x v="1"/>
  </r>
  <r>
    <n v="1588"/>
    <n v="36"/>
    <n v="36"/>
    <s v="Travel_Rarely"/>
    <s v="Travel_Rarely"/>
    <n v="216"/>
    <n v="216"/>
    <s v="Research &amp; Development"/>
    <x v="1"/>
    <n v="6"/>
    <n v="6"/>
    <s v="2College"/>
    <s v="College"/>
    <s v="Medical"/>
    <x v="2"/>
    <s v="2Medium"/>
    <s v="Medium"/>
    <s v="Male"/>
    <x v="1"/>
    <n v="84"/>
    <n v="84"/>
    <s v="3High"/>
    <s v="High"/>
    <n v="2"/>
    <n v="2"/>
    <s v="Manufacturing Director"/>
    <s v="Manufacturing Director"/>
    <s v="2Medium"/>
    <s v="Medium"/>
    <s v="Divorced"/>
    <s v="Divorced"/>
    <n v="4941"/>
    <n v="4941"/>
    <n v="2819"/>
    <n v="2819"/>
    <n v="6"/>
    <n v="6"/>
    <s v="No"/>
    <s v="No"/>
    <n v="20"/>
    <n v="20"/>
    <s v="4Outstanding"/>
    <s v="Outstanding"/>
    <s v="4Very High"/>
    <s v="Very High"/>
    <n v="0"/>
    <n v="0"/>
    <s v="3Better"/>
    <s v="Better"/>
    <s v="No"/>
    <x v="1"/>
  </r>
  <r>
    <n v="1589"/>
    <n v="51"/>
    <n v="51"/>
    <s v="Travel_Frequently"/>
    <s v="Travel_Frequently"/>
    <n v="1150"/>
    <n v="1150"/>
    <s v="Research &amp; Development"/>
    <x v="1"/>
    <n v="8"/>
    <n v="8"/>
    <s v="4Master"/>
    <s v="Master"/>
    <s v="Life Sciences"/>
    <x v="0"/>
    <s v="1Low"/>
    <s v="Low"/>
    <s v="Male"/>
    <x v="1"/>
    <n v="53"/>
    <n v="53"/>
    <s v="1Low"/>
    <s v="Low"/>
    <n v="3"/>
    <n v="3"/>
    <s v="Manufacturing Director"/>
    <s v="Manufacturing Director"/>
    <s v="4Very High"/>
    <s v="Very High"/>
    <s v="Single"/>
    <s v="Single"/>
    <n v="10650"/>
    <n v="10650"/>
    <n v="25150"/>
    <n v="25150"/>
    <n v="2"/>
    <n v="2"/>
    <s v="No"/>
    <s v="No"/>
    <n v="15"/>
    <n v="15"/>
    <s v="3Excellent"/>
    <s v="Excellent"/>
    <s v="4Very High"/>
    <s v="Very High"/>
    <n v="2"/>
    <n v="2"/>
    <s v="3Better"/>
    <s v="Better"/>
    <s v="Yes"/>
    <x v="0"/>
  </r>
  <r>
    <n v="1590"/>
    <n v="39"/>
    <n v="39"/>
    <s v="Travel_Rarely"/>
    <s v="Travel_Rarely"/>
    <n v="1329"/>
    <n v="1329"/>
    <s v="Sales"/>
    <x v="0"/>
    <n v="4"/>
    <n v="4"/>
    <s v="4Master"/>
    <s v="Master"/>
    <s v="Life Sciences"/>
    <x v="0"/>
    <s v="4Ver High"/>
    <s v="Ver High"/>
    <s v="Female"/>
    <x v="0"/>
    <n v="47"/>
    <n v="47"/>
    <s v="2Medium"/>
    <s v="Medium"/>
    <n v="2"/>
    <n v="2"/>
    <s v="Sales Executive"/>
    <s v="Sales Executive"/>
    <s v="3High"/>
    <s v="High"/>
    <s v="Married"/>
    <s v="Married"/>
    <n v="5902"/>
    <n v="5902"/>
    <n v="14590"/>
    <n v="14590"/>
    <n v="4"/>
    <n v="4"/>
    <s v="No"/>
    <s v="No"/>
    <n v="14"/>
    <n v="14"/>
    <s v="3Excellent"/>
    <s v="Excellent"/>
    <s v="3High"/>
    <s v="High"/>
    <n v="1"/>
    <n v="1"/>
    <s v="4Best"/>
    <s v="Best"/>
    <s v="No"/>
    <x v="1"/>
  </r>
  <r>
    <n v="1591"/>
    <n v="25"/>
    <n v="25"/>
    <s v="Travel_Rarely"/>
    <s v="Travel_Rarely"/>
    <n v="959"/>
    <n v="959"/>
    <s v="Sales"/>
    <x v="0"/>
    <n v="28"/>
    <n v="28"/>
    <s v="3Bachelor"/>
    <s v="Bachelor"/>
    <s v="Life Sciences"/>
    <x v="0"/>
    <s v="1Low"/>
    <s v="Low"/>
    <s v="Male"/>
    <x v="1"/>
    <n v="41"/>
    <n v="41"/>
    <s v="2Medium"/>
    <s v="Medium"/>
    <n v="2"/>
    <n v="2"/>
    <s v="Sales Executive"/>
    <s v="Sales Executive"/>
    <s v="3High"/>
    <s v="High"/>
    <s v="Married"/>
    <s v="Married"/>
    <n v="8639"/>
    <n v="8639"/>
    <n v="24835"/>
    <n v="24835"/>
    <n v="2"/>
    <n v="2"/>
    <s v="No"/>
    <s v="No"/>
    <n v="18"/>
    <n v="18"/>
    <s v="3Excellent"/>
    <s v="Excellent"/>
    <s v="4Very High"/>
    <s v="Very High"/>
    <n v="3"/>
    <n v="3"/>
    <s v="3Better"/>
    <s v="Better"/>
    <s v="No"/>
    <x v="1"/>
  </r>
  <r>
    <n v="1592"/>
    <n v="30"/>
    <n v="30"/>
    <s v="Travel_Rarely"/>
    <s v="Travel_Rarely"/>
    <n v="1240"/>
    <n v="1240"/>
    <s v="Human Resources"/>
    <x v="2"/>
    <n v="9"/>
    <n v="9"/>
    <s v="3Bachelor"/>
    <s v="Bachelor"/>
    <s v="Human Resources"/>
    <x v="5"/>
    <s v="3High"/>
    <s v="High"/>
    <s v="Male"/>
    <x v="1"/>
    <n v="48"/>
    <n v="48"/>
    <s v="3High"/>
    <s v="High"/>
    <n v="2"/>
    <n v="2"/>
    <s v="Human Resources"/>
    <s v="Human Resources"/>
    <s v="4Very High"/>
    <s v="Very High"/>
    <s v="Married"/>
    <s v="Married"/>
    <n v="6347"/>
    <n v="6347"/>
    <n v="13982"/>
    <n v="13982"/>
    <n v="0"/>
    <n v="0"/>
    <s v="Yes"/>
    <s v="Yes"/>
    <n v="19"/>
    <n v="19"/>
    <s v="3Excellent"/>
    <s v="Excellent"/>
    <s v="4Very High"/>
    <s v="Very High"/>
    <n v="2"/>
    <n v="2"/>
    <s v="1Bad"/>
    <s v="Bad"/>
    <s v="No"/>
    <x v="1"/>
  </r>
  <r>
    <n v="1593"/>
    <n v="32"/>
    <n v="32"/>
    <s v="Travel_Rarely"/>
    <s v="Travel_Rarely"/>
    <n v="1033"/>
    <n v="1033"/>
    <s v="Research &amp; Development"/>
    <x v="1"/>
    <n v="9"/>
    <n v="9"/>
    <s v="3Bachelor"/>
    <s v="Bachelor"/>
    <s v="Medical"/>
    <x v="2"/>
    <s v="1Low"/>
    <s v="Low"/>
    <s v="Female"/>
    <x v="0"/>
    <n v="41"/>
    <n v="41"/>
    <s v="3High"/>
    <s v="High"/>
    <n v="1"/>
    <n v="1"/>
    <s v="Laboratory Technician"/>
    <s v="Laboratory Technician"/>
    <s v="1Low"/>
    <s v="Low"/>
    <s v="Single"/>
    <s v="Single"/>
    <n v="4200"/>
    <n v="4200"/>
    <n v="10224"/>
    <n v="10224"/>
    <n v="7"/>
    <n v="7"/>
    <s v="No"/>
    <s v="No"/>
    <n v="22"/>
    <n v="22"/>
    <s v="4Outstanding"/>
    <s v="Outstanding"/>
    <s v="1Low"/>
    <s v="Low"/>
    <n v="2"/>
    <n v="2"/>
    <s v="4Best"/>
    <s v="Best"/>
    <s v="Yes"/>
    <x v="0"/>
  </r>
  <r>
    <n v="1594"/>
    <n v="45"/>
    <n v="45"/>
    <s v="Travel_Rarely"/>
    <s v="Travel_Rarely"/>
    <n v="1316"/>
    <n v="1316"/>
    <s v="Research &amp; Development"/>
    <x v="1"/>
    <n v="29"/>
    <n v="29"/>
    <s v="3Bachelor"/>
    <s v="Bachelor"/>
    <s v="Medical"/>
    <x v="2"/>
    <s v="3High"/>
    <s v="High"/>
    <s v="Male"/>
    <x v="1"/>
    <n v="83"/>
    <n v="83"/>
    <s v="3High"/>
    <s v="High"/>
    <n v="1"/>
    <n v="1"/>
    <s v="Research Scientist"/>
    <s v="Research Scientist"/>
    <s v="4Very High"/>
    <s v="Very High"/>
    <s v="Single"/>
    <s v="Single"/>
    <n v="3452"/>
    <n v="3452"/>
    <n v="9752"/>
    <n v="9752"/>
    <n v="5"/>
    <n v="5"/>
    <s v="No"/>
    <s v="No"/>
    <n v="13"/>
    <n v="13"/>
    <s v="3Excellent"/>
    <s v="Excellent"/>
    <s v="2Medium"/>
    <s v="Medium"/>
    <n v="2"/>
    <n v="2"/>
    <s v="2Good"/>
    <s v="Good"/>
    <s v="No"/>
    <x v="1"/>
  </r>
  <r>
    <n v="1595"/>
    <n v="38"/>
    <n v="38"/>
    <s v="Travel_Rarely"/>
    <s v="Travel_Rarely"/>
    <n v="364"/>
    <n v="364"/>
    <s v="Research &amp; Development"/>
    <x v="1"/>
    <n v="3"/>
    <n v="3"/>
    <s v="5Doctor"/>
    <s v="Doctor"/>
    <s v="Technical Degree"/>
    <x v="4"/>
    <s v="4Ver High"/>
    <s v="Ver High"/>
    <s v="Female"/>
    <x v="0"/>
    <n v="32"/>
    <n v="32"/>
    <s v="3High"/>
    <s v="High"/>
    <n v="2"/>
    <n v="2"/>
    <s v="Research Scientist"/>
    <s v="Research Scientist"/>
    <s v="3High"/>
    <s v="High"/>
    <s v="Single"/>
    <s v="Single"/>
    <n v="4317"/>
    <n v="4317"/>
    <n v="2302"/>
    <n v="2302"/>
    <n v="3"/>
    <n v="3"/>
    <s v="Yes"/>
    <s v="Yes"/>
    <n v="20"/>
    <n v="20"/>
    <s v="4Outstanding"/>
    <s v="Outstanding"/>
    <s v="2Medium"/>
    <s v="Medium"/>
    <n v="2"/>
    <n v="2"/>
    <s v="3Better"/>
    <s v="Better"/>
    <s v="No"/>
    <x v="1"/>
  </r>
  <r>
    <n v="1596"/>
    <n v="30"/>
    <n v="30"/>
    <s v="Travel_Rarely"/>
    <s v="Travel_Rarely"/>
    <n v="438"/>
    <n v="438"/>
    <s v="Research &amp; Development"/>
    <x v="1"/>
    <n v="18"/>
    <n v="18"/>
    <s v="3Bachelor"/>
    <s v="Bachelor"/>
    <s v="Life Sciences"/>
    <x v="0"/>
    <s v="1Low"/>
    <s v="Low"/>
    <s v="Female"/>
    <x v="0"/>
    <n v="75"/>
    <n v="75"/>
    <s v="3High"/>
    <s v="High"/>
    <n v="1"/>
    <n v="1"/>
    <s v="Research Scientist"/>
    <s v="Research Scientist"/>
    <s v="3High"/>
    <s v="High"/>
    <s v="Single"/>
    <s v="Single"/>
    <n v="2632"/>
    <n v="2632"/>
    <n v="23910"/>
    <n v="23910"/>
    <n v="1"/>
    <n v="1"/>
    <s v="No"/>
    <s v="No"/>
    <n v="14"/>
    <n v="14"/>
    <s v="3Excellent"/>
    <s v="Excellent"/>
    <s v="3High"/>
    <s v="High"/>
    <n v="4"/>
    <n v="4"/>
    <s v="2Good"/>
    <s v="Good"/>
    <s v="No"/>
    <x v="1"/>
  </r>
  <r>
    <n v="1597"/>
    <n v="32"/>
    <n v="32"/>
    <s v="Travel_Frequently"/>
    <s v="Travel_Frequently"/>
    <n v="689"/>
    <n v="689"/>
    <s v="Sales"/>
    <x v="0"/>
    <n v="9"/>
    <n v="9"/>
    <s v="2College"/>
    <s v="College"/>
    <s v="Medical"/>
    <x v="2"/>
    <s v="4Ver High"/>
    <s v="Ver High"/>
    <s v="Male"/>
    <x v="1"/>
    <n v="35"/>
    <n v="35"/>
    <m/>
    <s v="High"/>
    <n v="2"/>
    <n v="2"/>
    <m/>
    <s v="Sales Executive"/>
    <s v="4Very High"/>
    <s v="Very High"/>
    <s v="Divorced"/>
    <s v="Divorced"/>
    <n v="4668"/>
    <n v="4668"/>
    <n v="22812"/>
    <n v="22812"/>
    <n v="0"/>
    <n v="0"/>
    <s v="No"/>
    <s v="No"/>
    <n v="17"/>
    <n v="17"/>
    <s v="3Excellent"/>
    <s v="Excellent"/>
    <s v="4Very High"/>
    <s v="Very High"/>
    <n v="2"/>
    <n v="2"/>
    <s v="4Best"/>
    <s v="Best"/>
    <s v="No"/>
    <x v="1"/>
  </r>
  <r>
    <n v="1598"/>
    <n v="30"/>
    <n v="30"/>
    <s v="Travel_Rarely"/>
    <s v="Travel_Rarely"/>
    <n v="201"/>
    <n v="201"/>
    <s v="Research &amp; Development"/>
    <x v="1"/>
    <n v="5"/>
    <n v="5"/>
    <s v="3Bachelor"/>
    <s v="Bachelor"/>
    <s v="Technical Degree"/>
    <x v="4"/>
    <s v="4Ver High"/>
    <s v="Ver High"/>
    <s v="Female"/>
    <x v="0"/>
    <n v="84"/>
    <n v="84"/>
    <s v="3High"/>
    <s v="High"/>
    <n v="1"/>
    <n v="1"/>
    <s v="Research Scientist"/>
    <s v="Research Scientist"/>
    <s v="1Low"/>
    <s v="Low"/>
    <s v="Divorced"/>
    <s v="Divorced"/>
    <n v="3204"/>
    <n v="3204"/>
    <n v="10415"/>
    <n v="10415"/>
    <n v="5"/>
    <n v="5"/>
    <s v="No"/>
    <s v="No"/>
    <n v="14"/>
    <n v="14"/>
    <s v="3Excellent"/>
    <s v="Excellent"/>
    <s v="4Very High"/>
    <s v="Very High"/>
    <n v="3"/>
    <n v="3"/>
    <s v="3Better"/>
    <s v="Better"/>
    <s v="No"/>
    <x v="1"/>
  </r>
  <r>
    <n v="1599"/>
    <n v="30"/>
    <n v="30"/>
    <s v="Travel_Rarely"/>
    <s v="Travel_Rarely"/>
    <n v="1427"/>
    <n v="1427"/>
    <s v="Research &amp; Development"/>
    <x v="1"/>
    <n v="2"/>
    <n v="2"/>
    <s v="1Below College"/>
    <s v="Below College"/>
    <s v="Medical"/>
    <x v="2"/>
    <s v="2Medium"/>
    <s v="Medium"/>
    <s v="Male"/>
    <x v="1"/>
    <n v="35"/>
    <n v="35"/>
    <s v="2Medium"/>
    <s v="Medium"/>
    <n v="1"/>
    <n v="1"/>
    <s v="Laboratory Technician"/>
    <s v="Laboratory Technician"/>
    <s v="4Very High"/>
    <s v="Very High"/>
    <s v="Single"/>
    <s v="Single"/>
    <n v="2720"/>
    <n v="2720"/>
    <n v="11162"/>
    <n v="11162"/>
    <n v="0"/>
    <n v="0"/>
    <s v="No"/>
    <s v="No"/>
    <n v="13"/>
    <n v="13"/>
    <s v="3Excellent"/>
    <s v="Excellent"/>
    <s v="4Very High"/>
    <s v="Very High"/>
    <n v="3"/>
    <n v="3"/>
    <s v="3Better"/>
    <s v="Better"/>
    <s v="No"/>
    <x v="1"/>
  </r>
  <r>
    <n v="1600"/>
    <n v="41"/>
    <n v="41"/>
    <s v="Travel_Frequently"/>
    <s v="Travel_Frequently"/>
    <n v="857"/>
    <n v="857"/>
    <s v="Research &amp; Development"/>
    <x v="1"/>
    <n v="10"/>
    <n v="10"/>
    <s v="3Bachelor"/>
    <s v="Bachelor"/>
    <s v="Life Sciences"/>
    <x v="0"/>
    <s v="4Ver High"/>
    <s v="Ver High"/>
    <s v="Male"/>
    <x v="1"/>
    <n v="91"/>
    <n v="91"/>
    <s v="2Medium"/>
    <s v="Medium"/>
    <n v="4"/>
    <n v="4"/>
    <s v="Manager"/>
    <s v="Manager"/>
    <s v="1Low"/>
    <s v="Low"/>
    <s v="Divorced"/>
    <s v="Divorced"/>
    <n v="17181"/>
    <n v="17181"/>
    <n v="12888"/>
    <n v="12888"/>
    <n v="4"/>
    <n v="4"/>
    <s v="No"/>
    <s v="No"/>
    <n v="13"/>
    <n v="13"/>
    <s v="3Excellent"/>
    <s v="Excellent"/>
    <s v="2Medium"/>
    <s v="Medium"/>
    <n v="2"/>
    <n v="2"/>
    <s v="2Good"/>
    <s v="Good"/>
    <s v="No"/>
    <x v="1"/>
  </r>
  <r>
    <n v="1601"/>
    <n v="41"/>
    <n v="41"/>
    <s v="Travel_Rarely"/>
    <s v="Travel_Rarely"/>
    <n v="933"/>
    <n v="933"/>
    <s v="Research &amp; Development"/>
    <x v="1"/>
    <n v="9"/>
    <n v="9"/>
    <s v="4Master"/>
    <s v="Master"/>
    <s v="Life Sciences"/>
    <x v="0"/>
    <s v="3High"/>
    <s v="High"/>
    <s v="Male"/>
    <x v="1"/>
    <n v="94"/>
    <n v="94"/>
    <s v="3High"/>
    <s v="High"/>
    <n v="1"/>
    <n v="1"/>
    <s v="Laboratory Technician"/>
    <s v="Laboratory Technician"/>
    <s v="1Low"/>
    <s v="Low"/>
    <s v="Married"/>
    <s v="Married"/>
    <n v="2238"/>
    <n v="2238"/>
    <n v="6961"/>
    <n v="6961"/>
    <n v="2"/>
    <n v="2"/>
    <s v="No"/>
    <s v="No"/>
    <n v="21"/>
    <n v="21"/>
    <s v="4Outstanding"/>
    <s v="Outstanding"/>
    <s v="4Very High"/>
    <s v="Very High"/>
    <n v="2"/>
    <n v="2"/>
    <s v="3Better"/>
    <s v="Better"/>
    <s v="No"/>
    <x v="1"/>
  </r>
  <r>
    <n v="1602"/>
    <n v="19"/>
    <n v="19"/>
    <s v="Travel_Rarely"/>
    <s v="Travel_Rarely"/>
    <n v="1181"/>
    <n v="1181"/>
    <s v="Research &amp; Development"/>
    <x v="1"/>
    <n v="3"/>
    <n v="3"/>
    <s v="1Below College"/>
    <s v="Below College"/>
    <s v="Medical"/>
    <x v="2"/>
    <s v="2Medium"/>
    <s v="Medium"/>
    <s v="Female"/>
    <x v="0"/>
    <n v="79"/>
    <n v="79"/>
    <s v="3High"/>
    <s v="High"/>
    <n v="1"/>
    <n v="1"/>
    <s v="Laboratory Technician"/>
    <s v="Laboratory Technician"/>
    <s v="2Medium"/>
    <s v="Medium"/>
    <s v="Single"/>
    <s v="Single"/>
    <n v="1483"/>
    <n v="1483"/>
    <n v="16102"/>
    <n v="16102"/>
    <n v="1"/>
    <n v="1"/>
    <s v="No"/>
    <s v="No"/>
    <n v="14"/>
    <n v="14"/>
    <s v="3Excellent"/>
    <s v="Excellent"/>
    <s v="4Very High"/>
    <s v="Very High"/>
    <n v="3"/>
    <n v="3"/>
    <s v="3Better"/>
    <s v="Better"/>
    <s v="No"/>
    <x v="1"/>
  </r>
  <r>
    <n v="1603"/>
    <n v="40"/>
    <n v="40"/>
    <s v="Travel_Frequently"/>
    <s v="Travel_Frequently"/>
    <n v="1395"/>
    <n v="1395"/>
    <s v="Research &amp; Development"/>
    <x v="1"/>
    <n v="26"/>
    <n v="26"/>
    <s v="3Bachelor"/>
    <s v="Bachelor"/>
    <s v="Medical"/>
    <x v="2"/>
    <s v="2Medium"/>
    <s v="Medium"/>
    <s v="Female"/>
    <x v="0"/>
    <n v="54"/>
    <n v="54"/>
    <s v="3High"/>
    <s v="High"/>
    <n v="2"/>
    <n v="2"/>
    <s v="Research Scientist"/>
    <s v="Research Scientist"/>
    <s v="2Medium"/>
    <s v="Medium"/>
    <s v="Divorced"/>
    <s v="Divorced"/>
    <n v="5605"/>
    <n v="5605"/>
    <n v="8504"/>
    <n v="8504"/>
    <n v="1"/>
    <n v="1"/>
    <s v="No"/>
    <s v="No"/>
    <n v="11"/>
    <n v="11"/>
    <s v="3Excellent"/>
    <s v="Excellent"/>
    <s v="1Low"/>
    <s v="Low"/>
    <n v="2"/>
    <n v="2"/>
    <s v="3Better"/>
    <s v="Better"/>
    <s v="No"/>
    <x v="1"/>
  </r>
  <r>
    <n v="1604"/>
    <n v="35"/>
    <n v="35"/>
    <s v="Travel_Rarely"/>
    <s v="Travel_Rarely"/>
    <n v="662"/>
    <n v="662"/>
    <s v="Sales"/>
    <x v="0"/>
    <n v="1"/>
    <n v="1"/>
    <s v="5Doctor"/>
    <s v="Doctor"/>
    <s v="Marketing"/>
    <x v="3"/>
    <s v="3High"/>
    <s v="High"/>
    <s v="Male"/>
    <x v="1"/>
    <m/>
    <n v="66.992424242424249"/>
    <s v="3High"/>
    <s v="High"/>
    <n v="3"/>
    <n v="3"/>
    <s v="Sales Executive"/>
    <s v="Sales Executive"/>
    <s v="2Medium"/>
    <s v="Medium"/>
    <s v="Married"/>
    <s v="Married"/>
    <n v="7295"/>
    <n v="7295"/>
    <n v="11439"/>
    <n v="11439"/>
    <n v="1"/>
    <n v="1"/>
    <s v="No"/>
    <s v="No"/>
    <n v="13"/>
    <n v="13"/>
    <s v="3Excellent"/>
    <s v="Excellent"/>
    <s v="1Low"/>
    <s v="Low"/>
    <n v="3"/>
    <n v="3"/>
    <s v="3Better"/>
    <s v="Better"/>
    <s v="No"/>
    <x v="1"/>
  </r>
  <r>
    <n v="1605"/>
    <n v="53"/>
    <n v="53"/>
    <s v="Travel_Rarely"/>
    <s v="Travel_Rarely"/>
    <n v="1436"/>
    <n v="1436"/>
    <s v="Sales"/>
    <x v="0"/>
    <n v="6"/>
    <n v="6"/>
    <s v="2College"/>
    <s v="College"/>
    <s v="Marketing"/>
    <x v="3"/>
    <s v="2Medium"/>
    <s v="Medium"/>
    <s v="Male"/>
    <x v="1"/>
    <n v="34"/>
    <n v="34"/>
    <s v="3High"/>
    <s v="High"/>
    <n v="2"/>
    <n v="2"/>
    <s v="Sales Representative"/>
    <s v="Sales Representative"/>
    <s v="3High"/>
    <s v="High"/>
    <s v="Married"/>
    <s v="Married"/>
    <n v="2306"/>
    <n v="2306"/>
    <n v="16047"/>
    <n v="16047"/>
    <m/>
    <n v="1"/>
    <s v="Yes"/>
    <s v="Yes"/>
    <n v="20"/>
    <n v="20"/>
    <s v="4Outstanding"/>
    <s v="Outstanding"/>
    <s v="4Very High"/>
    <s v="Very High"/>
    <n v="3"/>
    <n v="3"/>
    <s v="1Bad"/>
    <s v="Bad"/>
    <s v="No"/>
    <x v="1"/>
  </r>
  <r>
    <n v="1606"/>
    <n v="45"/>
    <n v="45"/>
    <s v="Travel_Rarely"/>
    <s v="Travel_Rarely"/>
    <n v="194"/>
    <n v="194"/>
    <s v="Research &amp; Development"/>
    <x v="1"/>
    <n v="9"/>
    <n v="9"/>
    <s v="3Bachelor"/>
    <s v="Bachelor"/>
    <s v="Life Sciences"/>
    <x v="0"/>
    <s v="2Medium"/>
    <s v="Medium"/>
    <s v="Male"/>
    <x v="1"/>
    <n v="60"/>
    <n v="60"/>
    <s v="3High"/>
    <s v="High"/>
    <n v="2"/>
    <n v="2"/>
    <s v="Laboratory Technician"/>
    <s v="Laboratory Technician"/>
    <s v="2Medium"/>
    <s v="Medium"/>
    <s v="Divorced"/>
    <s v="Divorced"/>
    <n v="2348"/>
    <n v="2348"/>
    <n v="10901"/>
    <n v="10901"/>
    <n v="8"/>
    <n v="8"/>
    <s v="No"/>
    <s v="No"/>
    <n v="18"/>
    <n v="18"/>
    <s v="3Excellent"/>
    <s v="Excellent"/>
    <s v="3High"/>
    <s v="High"/>
    <n v="2"/>
    <n v="2"/>
    <s v="1Bad"/>
    <s v="Bad"/>
    <s v="No"/>
    <x v="1"/>
  </r>
  <r>
    <n v="1607"/>
    <n v="32"/>
    <n v="32"/>
    <s v="Travel_Frequently"/>
    <s v="Travel_Frequently"/>
    <n v="967"/>
    <n v="967"/>
    <s v="Sales"/>
    <x v="0"/>
    <n v="8"/>
    <n v="8"/>
    <s v="3Bachelor"/>
    <s v="Bachelor"/>
    <s v="Marketing"/>
    <x v="3"/>
    <s v="2Medium"/>
    <s v="Medium"/>
    <s v="Female"/>
    <x v="0"/>
    <n v="43"/>
    <n v="43"/>
    <s v="3High"/>
    <s v="High"/>
    <n v="3"/>
    <n v="3"/>
    <s v="Sales Executive"/>
    <s v="Sales Executive"/>
    <s v="4Very High"/>
    <s v="Very High"/>
    <s v="Single"/>
    <s v="Single"/>
    <n v="8998"/>
    <n v="8998"/>
    <n v="15589"/>
    <n v="15589"/>
    <n v="1"/>
    <n v="1"/>
    <s v="No"/>
    <s v="No"/>
    <n v="14"/>
    <n v="14"/>
    <s v="3Excellent"/>
    <s v="Excellent"/>
    <s v="4Very High"/>
    <s v="Very High"/>
    <n v="2"/>
    <n v="2"/>
    <s v="3Better"/>
    <s v="Better"/>
    <s v="No"/>
    <x v="1"/>
  </r>
  <r>
    <n v="1608"/>
    <n v="29"/>
    <n v="29"/>
    <s v="Non-Travel"/>
    <s v="Non-Travel"/>
    <n v="1496"/>
    <n v="1496"/>
    <s v="Research &amp; Development"/>
    <x v="1"/>
    <n v="1"/>
    <n v="1"/>
    <s v="1Below College"/>
    <s v="Below College"/>
    <s v="Technical Degree"/>
    <x v="4"/>
    <s v="4Ver High"/>
    <s v="Ver High"/>
    <s v="Male"/>
    <x v="1"/>
    <n v="41"/>
    <n v="41"/>
    <s v="3High"/>
    <s v="High"/>
    <n v="2"/>
    <n v="2"/>
    <s v="Manufacturing Director"/>
    <s v="Manufacturing Director"/>
    <s v="3High"/>
    <s v="High"/>
    <s v="Married"/>
    <s v="Married"/>
    <n v="4319"/>
    <n v="4319"/>
    <n v="26283"/>
    <n v="26283"/>
    <n v="1"/>
    <n v="1"/>
    <s v="No"/>
    <s v="No"/>
    <n v="13"/>
    <n v="13"/>
    <s v="3Excellent"/>
    <s v="Excellent"/>
    <s v="1Low"/>
    <s v="Low"/>
    <n v="1"/>
    <n v="1"/>
    <s v="3Better"/>
    <s v="Better"/>
    <s v="No"/>
    <x v="1"/>
  </r>
  <r>
    <n v="1609"/>
    <n v="51"/>
    <n v="51"/>
    <s v="Travel_Rarely"/>
    <s v="Travel_Rarely"/>
    <n v="1169"/>
    <n v="1169"/>
    <s v="Research &amp; Development"/>
    <x v="1"/>
    <n v="7"/>
    <n v="7"/>
    <s v="4Master"/>
    <s v="Master"/>
    <s v="Medical"/>
    <x v="2"/>
    <s v="2Medium"/>
    <s v="Medium"/>
    <s v="Male"/>
    <x v="1"/>
    <n v="34"/>
    <n v="34"/>
    <s v="2Medium"/>
    <s v="Medium"/>
    <n v="2"/>
    <n v="2"/>
    <s v="Manufacturing Director"/>
    <s v="Manufacturing Director"/>
    <s v="3High"/>
    <s v="High"/>
    <s v="Married"/>
    <s v="Married"/>
    <n v="6132"/>
    <n v="6132"/>
    <n v="13983"/>
    <n v="13983"/>
    <n v="2"/>
    <n v="2"/>
    <s v="No"/>
    <s v="No"/>
    <n v="17"/>
    <n v="17"/>
    <s v="3Excellent"/>
    <s v="Excellent"/>
    <s v="3High"/>
    <s v="High"/>
    <n v="2"/>
    <n v="2"/>
    <s v="3Better"/>
    <s v="Better"/>
    <s v="No"/>
    <x v="1"/>
  </r>
  <r>
    <n v="1610"/>
    <n v="58"/>
    <n v="58"/>
    <s v="Travel_Rarely"/>
    <s v="Travel_Rarely"/>
    <n v="1145"/>
    <n v="1145"/>
    <s v="Research &amp; Development"/>
    <x v="1"/>
    <n v="9"/>
    <n v="9"/>
    <s v="3Bachelor"/>
    <s v="Bachelor"/>
    <s v="Medical"/>
    <x v="2"/>
    <s v="2Medium"/>
    <s v="Medium"/>
    <s v="Female"/>
    <x v="0"/>
    <n v="75"/>
    <n v="75"/>
    <s v="2Medium"/>
    <s v="Medium"/>
    <n v="1"/>
    <n v="1"/>
    <s v="Research Scientist"/>
    <s v="Research Scientist"/>
    <s v="2Medium"/>
    <s v="Medium"/>
    <s v="Married"/>
    <s v="Married"/>
    <n v="3346"/>
    <n v="3346"/>
    <n v="11873"/>
    <n v="11873"/>
    <n v="4"/>
    <n v="4"/>
    <s v="Yes"/>
    <s v="Yes"/>
    <n v="20"/>
    <n v="20"/>
    <s v="4Outstanding"/>
    <s v="Outstanding"/>
    <s v="2Medium"/>
    <s v="Medium"/>
    <n v="3"/>
    <n v="3"/>
    <s v="2Good"/>
    <s v="Good"/>
    <s v="No"/>
    <x v="1"/>
  </r>
  <r>
    <n v="1611"/>
    <n v="40"/>
    <n v="40"/>
    <s v="Travel_Rarely"/>
    <s v="Travel_Rarely"/>
    <n v="630"/>
    <n v="630"/>
    <s v="Sales"/>
    <x v="0"/>
    <n v="4"/>
    <n v="4"/>
    <s v="4Master"/>
    <s v="Master"/>
    <s v="Marketing"/>
    <x v="3"/>
    <s v="3High"/>
    <s v="High"/>
    <s v="Male"/>
    <x v="1"/>
    <n v="67"/>
    <n v="67"/>
    <s v="2Medium"/>
    <s v="Medium"/>
    <n v="3"/>
    <n v="3"/>
    <s v="Sales Executive"/>
    <s v="Sales Executive"/>
    <s v="4Very High"/>
    <s v="Very High"/>
    <s v="Married"/>
    <s v="Married"/>
    <n v="10855"/>
    <n v="10855"/>
    <n v="8552"/>
    <n v="8552"/>
    <n v="7"/>
    <n v="7"/>
    <s v="No"/>
    <s v="No"/>
    <n v="11"/>
    <n v="11"/>
    <s v="3Excellent"/>
    <s v="Excellent"/>
    <s v="1Low"/>
    <s v="Low"/>
    <n v="2"/>
    <n v="2"/>
    <s v="2Good"/>
    <s v="Good"/>
    <s v="No"/>
    <x v="1"/>
  </r>
  <r>
    <n v="1612"/>
    <n v="34"/>
    <n v="34"/>
    <s v="Travel_Frequently"/>
    <s v="Travel_Frequently"/>
    <n v="303"/>
    <n v="303"/>
    <s v="Sales"/>
    <x v="0"/>
    <n v="2"/>
    <n v="2"/>
    <s v="4Master"/>
    <s v="Master"/>
    <s v="Marketing"/>
    <x v="3"/>
    <s v="3High"/>
    <s v="High"/>
    <s v="Female"/>
    <x v="0"/>
    <n v="75"/>
    <n v="75"/>
    <s v="3High"/>
    <s v="High"/>
    <n v="1"/>
    <n v="1"/>
    <s v="Sales Representative"/>
    <s v="Sales Representative"/>
    <s v="3High"/>
    <s v="High"/>
    <s v="Married"/>
    <s v="Married"/>
    <n v="2231"/>
    <n v="2231"/>
    <n v="11314"/>
    <n v="11314"/>
    <n v="6"/>
    <n v="6"/>
    <s v="No"/>
    <s v="No"/>
    <n v="18"/>
    <n v="18"/>
    <s v="3Excellent"/>
    <s v="Excellent"/>
    <s v="4Very High"/>
    <s v="Very High"/>
    <n v="3"/>
    <n v="3"/>
    <s v="3Better"/>
    <s v="Better"/>
    <s v="No"/>
    <x v="1"/>
  </r>
  <r>
    <n v="1613"/>
    <n v="22"/>
    <n v="22"/>
    <s v="Travel_Rarely"/>
    <s v="Travel_Rarely"/>
    <n v="1256"/>
    <n v="1256"/>
    <s v="Research &amp; Development"/>
    <x v="1"/>
    <n v="19"/>
    <n v="19"/>
    <s v="1Below College"/>
    <s v="Below College"/>
    <s v="Medical"/>
    <x v="2"/>
    <s v="3High"/>
    <s v="High"/>
    <s v="Male"/>
    <x v="1"/>
    <n v="80"/>
    <n v="80"/>
    <s v="3High"/>
    <s v="High"/>
    <n v="1"/>
    <n v="1"/>
    <s v="Research Scientist"/>
    <s v="Research Scientist"/>
    <s v="4Very High"/>
    <s v="Very High"/>
    <s v="Married"/>
    <s v="Married"/>
    <n v="2323"/>
    <n v="2323"/>
    <n v="11992"/>
    <n v="11992"/>
    <n v="1"/>
    <n v="1"/>
    <s v="No"/>
    <s v="No"/>
    <m/>
    <n v="15.206064782908339"/>
    <s v="4Outstanding"/>
    <s v="Outstanding"/>
    <s v="1Low"/>
    <s v="Low"/>
    <n v="6"/>
    <n v="6"/>
    <s v="3Better"/>
    <s v="Better"/>
    <s v="No"/>
    <x v="1"/>
  </r>
  <r>
    <n v="1614"/>
    <n v="27"/>
    <n v="27"/>
    <s v="Non-Travel"/>
    <s v="Non-Travel"/>
    <n v="691"/>
    <n v="691"/>
    <s v="Research &amp; Development"/>
    <x v="1"/>
    <n v="9"/>
    <n v="9"/>
    <s v="3Bachelor"/>
    <s v="Bachelor"/>
    <s v="Medical"/>
    <x v="2"/>
    <s v="4Ver High"/>
    <s v="Ver High"/>
    <s v="Male"/>
    <x v="1"/>
    <n v="57"/>
    <n v="57"/>
    <s v="3High"/>
    <s v="High"/>
    <n v="1"/>
    <n v="1"/>
    <s v="Research Scientist"/>
    <s v="Research Scientist"/>
    <s v="2Medium"/>
    <s v="Medium"/>
    <s v="Divorced"/>
    <s v="Divorced"/>
    <n v="2024"/>
    <n v="2024"/>
    <n v="5970"/>
    <n v="5970"/>
    <n v="6"/>
    <n v="6"/>
    <s v="No"/>
    <s v="No"/>
    <n v="18"/>
    <n v="18"/>
    <s v="3Excellent"/>
    <s v="Excellent"/>
    <s v="4Very High"/>
    <s v="Very High"/>
    <n v="1"/>
    <n v="1"/>
    <s v="1Bad"/>
    <s v="Bad"/>
    <s v="No"/>
    <x v="1"/>
  </r>
  <r>
    <n v="1615"/>
    <n v="28"/>
    <n v="28"/>
    <s v="Travel_Rarely"/>
    <s v="Travel_Rarely"/>
    <n v="440"/>
    <n v="440"/>
    <s v="Research &amp; Development"/>
    <x v="1"/>
    <n v="21"/>
    <n v="21"/>
    <s v="3Bachelor"/>
    <s v="Bachelor"/>
    <s v="Medical"/>
    <x v="2"/>
    <s v="3High"/>
    <s v="High"/>
    <s v="Male"/>
    <x v="1"/>
    <n v="42"/>
    <n v="42"/>
    <s v="3High"/>
    <s v="High"/>
    <n v="1"/>
    <n v="1"/>
    <s v="Research Scientist"/>
    <s v="Research Scientist"/>
    <s v="4Very High"/>
    <s v="Very High"/>
    <s v="Married"/>
    <s v="Married"/>
    <n v="2713"/>
    <n v="2713"/>
    <n v="6672"/>
    <n v="6672"/>
    <n v="1"/>
    <n v="1"/>
    <s v="No"/>
    <s v="No"/>
    <n v="11"/>
    <n v="11"/>
    <m/>
    <s v="Excellent"/>
    <s v="3High"/>
    <s v="High"/>
    <n v="2"/>
    <n v="2"/>
    <s v="1Bad"/>
    <s v="Bad"/>
    <s v="No"/>
    <x v="1"/>
  </r>
  <r>
    <n v="1616"/>
    <n v="57"/>
    <n v="57"/>
    <s v="Travel_Rarely"/>
    <s v="Travel_Rarely"/>
    <n v="334"/>
    <n v="334"/>
    <s v="Research &amp; Development"/>
    <x v="1"/>
    <n v="24"/>
    <n v="24"/>
    <s v="2College"/>
    <s v="College"/>
    <s v="Life Sciences"/>
    <x v="0"/>
    <s v="3High"/>
    <s v="High"/>
    <s v="Male"/>
    <x v="1"/>
    <n v="83"/>
    <n v="83"/>
    <s v="4Very High"/>
    <s v="Very High"/>
    <n v="3"/>
    <n v="3"/>
    <s v="Healthcare Representative"/>
    <s v="Healthcare Representative"/>
    <s v="4Very High"/>
    <s v="Very High"/>
    <s v="Divorced"/>
    <s v="Divorced"/>
    <n v="9439"/>
    <n v="9439"/>
    <n v="23402"/>
    <n v="23402"/>
    <m/>
    <n v="1"/>
    <s v="Yes"/>
    <s v="Yes"/>
    <n v="16"/>
    <n v="16"/>
    <s v="3Excellent"/>
    <s v="Excellent"/>
    <s v="2Medium"/>
    <s v="Medium"/>
    <n v="2"/>
    <n v="2"/>
    <s v="1Bad"/>
    <s v="Bad"/>
    <s v="No"/>
    <x v="1"/>
  </r>
  <r>
    <n v="1617"/>
    <n v="27"/>
    <n v="27"/>
    <s v="Non-Travel"/>
    <s v="Non-Travel"/>
    <n v="1450"/>
    <n v="1450"/>
    <s v="Research &amp; Development"/>
    <x v="1"/>
    <n v="3"/>
    <n v="3"/>
    <s v="3Bachelor"/>
    <s v="Bachelor"/>
    <s v="Medical"/>
    <x v="2"/>
    <s v="3High"/>
    <s v="High"/>
    <s v="Male"/>
    <x v="1"/>
    <n v="79"/>
    <n v="79"/>
    <s v="2Medium"/>
    <s v="Medium"/>
    <n v="1"/>
    <n v="1"/>
    <s v="Research Scientist"/>
    <s v="Research Scientist"/>
    <s v="3High"/>
    <s v="High"/>
    <s v="Divorced"/>
    <s v="Divorced"/>
    <n v="2566"/>
    <n v="2566"/>
    <n v="25326"/>
    <n v="25326"/>
    <n v="1"/>
    <n v="1"/>
    <s v="Yes"/>
    <s v="Yes"/>
    <n v="15"/>
    <n v="15"/>
    <s v="3Excellent"/>
    <s v="Excellent"/>
    <s v="4Very High"/>
    <s v="Very High"/>
    <n v="2"/>
    <n v="2"/>
    <s v="2Good"/>
    <s v="Good"/>
    <s v="No"/>
    <x v="1"/>
  </r>
  <r>
    <n v="1618"/>
    <n v="50"/>
    <n v="50"/>
    <s v="Travel_Rarely"/>
    <s v="Travel_Rarely"/>
    <n v="1452"/>
    <n v="1452"/>
    <s v="Research &amp; Development"/>
    <x v="1"/>
    <n v="11"/>
    <n v="11"/>
    <s v="3Bachelor"/>
    <s v="Bachelor"/>
    <s v="Life Sciences"/>
    <x v="0"/>
    <s v="3High"/>
    <s v="High"/>
    <s v="Female"/>
    <x v="0"/>
    <n v="53"/>
    <n v="53"/>
    <s v="3High"/>
    <s v="High"/>
    <m/>
    <n v="1"/>
    <s v="Manager"/>
    <s v="Manager"/>
    <s v="2Medium"/>
    <s v="Medium"/>
    <s v="Single"/>
    <s v="Single"/>
    <n v="19926"/>
    <n v="19926"/>
    <n v="17053"/>
    <n v="17053"/>
    <n v="3"/>
    <n v="3"/>
    <s v="No"/>
    <s v="No"/>
    <n v="15"/>
    <n v="15"/>
    <s v="3Excellent"/>
    <s v="Excellent"/>
    <s v="2Medium"/>
    <s v="Medium"/>
    <n v="5"/>
    <n v="5"/>
    <s v="3Better"/>
    <s v="Better"/>
    <s v="No"/>
    <x v="1"/>
  </r>
  <r>
    <n v="1619"/>
    <n v="41"/>
    <n v="41"/>
    <s v="Travel_Rarely"/>
    <s v="Travel_Rarely"/>
    <n v="465"/>
    <n v="465"/>
    <s v="Research &amp; Development"/>
    <x v="1"/>
    <n v="14"/>
    <n v="14"/>
    <s v="3Bachelor"/>
    <s v="Bachelor"/>
    <s v="Life Sciences"/>
    <x v="0"/>
    <s v="1Low"/>
    <s v="Low"/>
    <s v="Male"/>
    <x v="1"/>
    <n v="56"/>
    <n v="56"/>
    <s v="3High"/>
    <s v="High"/>
    <n v="1"/>
    <n v="1"/>
    <s v="Research Scientist"/>
    <s v="Research Scientist"/>
    <s v="3High"/>
    <s v="High"/>
    <s v="Divorced"/>
    <s v="Divorced"/>
    <n v="2451"/>
    <n v="2451"/>
    <n v="4609"/>
    <n v="4609"/>
    <n v="4"/>
    <n v="4"/>
    <m/>
    <s v="No"/>
    <n v="12"/>
    <n v="12"/>
    <s v="3Excellent"/>
    <s v="Excellent"/>
    <s v="1Low"/>
    <s v="Low"/>
    <n v="2"/>
    <n v="2"/>
    <s v="3Better"/>
    <s v="Better"/>
    <s v="No"/>
    <x v="1"/>
  </r>
  <r>
    <n v="1620"/>
    <m/>
    <n v="36.98203178991016"/>
    <s v="Travel_Rarely"/>
    <s v="Travel_Rarely"/>
    <n v="1339"/>
    <n v="1339"/>
    <s v="Sales"/>
    <x v="0"/>
    <n v="5"/>
    <n v="5"/>
    <s v="3Bachelor"/>
    <s v="Bachelor"/>
    <s v="Life Sciences"/>
    <x v="0"/>
    <s v="2Medium"/>
    <s v="Medium"/>
    <s v="Female"/>
    <x v="0"/>
    <n v="41"/>
    <n v="41"/>
    <s v="3High"/>
    <s v="High"/>
    <n v="3"/>
    <n v="3"/>
    <s v="Sales Executive"/>
    <s v="Sales Executive"/>
    <s v="4Very High"/>
    <s v="Very High"/>
    <s v="Married"/>
    <s v="Married"/>
    <n v="9419"/>
    <n v="9419"/>
    <n v="8053"/>
    <n v="8053"/>
    <n v="2"/>
    <n v="2"/>
    <s v="No"/>
    <s v="No"/>
    <n v="12"/>
    <n v="12"/>
    <s v="3Excellent"/>
    <s v="Excellent"/>
    <s v="3High"/>
    <s v="High"/>
    <n v="2"/>
    <n v="2"/>
    <s v="3Better"/>
    <s v="Better"/>
    <s v="No"/>
    <x v="1"/>
  </r>
  <r>
    <n v="1621"/>
    <n v="38"/>
    <n v="38"/>
    <s v="Travel_Rarely"/>
    <s v="Travel_Rarely"/>
    <n v="702"/>
    <n v="702"/>
    <s v="Sales"/>
    <x v="0"/>
    <n v="1"/>
    <n v="1"/>
    <s v="4Master"/>
    <s v="Master"/>
    <s v="Life Sciences"/>
    <x v="0"/>
    <s v="1Low"/>
    <s v="Low"/>
    <s v="Female"/>
    <x v="0"/>
    <n v="59"/>
    <n v="59"/>
    <s v="2Medium"/>
    <s v="Medium"/>
    <n v="2"/>
    <n v="2"/>
    <s v="Sales Executive"/>
    <s v="Sales Executive"/>
    <s v="4Very High"/>
    <s v="Very High"/>
    <s v="Single"/>
    <s v="Single"/>
    <n v="8686"/>
    <n v="8686"/>
    <n v="12930"/>
    <n v="12930"/>
    <n v="4"/>
    <n v="4"/>
    <s v="No"/>
    <s v="No"/>
    <n v="22"/>
    <n v="22"/>
    <s v="4Outstanding"/>
    <s v="Outstanding"/>
    <s v="3High"/>
    <s v="High"/>
    <n v="2"/>
    <n v="2"/>
    <s v="4Best"/>
    <s v="Best"/>
    <s v="No"/>
    <x v="1"/>
  </r>
  <r>
    <n v="1622"/>
    <n v="32"/>
    <n v="32"/>
    <s v="Travel_Rarely"/>
    <s v="Travel_Rarely"/>
    <n v="120"/>
    <n v="120"/>
    <s v="Research &amp; Development"/>
    <x v="1"/>
    <n v="6"/>
    <n v="6"/>
    <s v="5Doctor"/>
    <s v="Doctor"/>
    <s v="Life Sciences"/>
    <x v="0"/>
    <s v="3High"/>
    <s v="High"/>
    <s v="Male"/>
    <x v="1"/>
    <n v="43"/>
    <n v="43"/>
    <s v="3High"/>
    <s v="High"/>
    <n v="1"/>
    <n v="1"/>
    <s v="Research Scientist"/>
    <s v="Research Scientist"/>
    <s v="3High"/>
    <s v="High"/>
    <s v="Single"/>
    <s v="Single"/>
    <n v="3038"/>
    <n v="3038"/>
    <n v="12430"/>
    <n v="12430"/>
    <n v="3"/>
    <n v="3"/>
    <s v="No"/>
    <s v="No"/>
    <n v="20"/>
    <n v="20"/>
    <s v="4Outstanding"/>
    <s v="Outstanding"/>
    <s v="1Low"/>
    <s v="Low"/>
    <n v="2"/>
    <n v="2"/>
    <s v="3Better"/>
    <s v="Better"/>
    <s v="No"/>
    <x v="1"/>
  </r>
  <r>
    <n v="1623"/>
    <n v="27"/>
    <n v="27"/>
    <s v="Travel_Rarely"/>
    <s v="Travel_Rarely"/>
    <n v="1157"/>
    <n v="1157"/>
    <s v="Research &amp; Development"/>
    <x v="1"/>
    <n v="17"/>
    <n v="17"/>
    <s v="3Bachelor"/>
    <s v="Bachelor"/>
    <s v="Technical Degree"/>
    <x v="4"/>
    <s v="3High"/>
    <s v="High"/>
    <s v="Male"/>
    <x v="1"/>
    <n v="51"/>
    <n v="51"/>
    <s v="3High"/>
    <s v="High"/>
    <n v="1"/>
    <n v="1"/>
    <s v="Research Scientist"/>
    <s v="Research Scientist"/>
    <s v="2Medium"/>
    <s v="Medium"/>
    <s v="Married"/>
    <s v="Married"/>
    <n v="3058"/>
    <n v="3058"/>
    <n v="13364"/>
    <n v="13364"/>
    <n v="0"/>
    <n v="0"/>
    <s v="Yes"/>
    <s v="Yes"/>
    <n v="16"/>
    <n v="16"/>
    <s v="3Excellent"/>
    <s v="Excellent"/>
    <s v="4Very High"/>
    <s v="Very High"/>
    <n v="3"/>
    <n v="3"/>
    <s v="2Good"/>
    <s v="Good"/>
    <s v="No"/>
    <x v="1"/>
  </r>
  <r>
    <n v="1624"/>
    <n v="19"/>
    <n v="19"/>
    <s v="Travel_Frequently"/>
    <s v="Travel_Frequently"/>
    <n v="602"/>
    <n v="602"/>
    <s v="Sales"/>
    <x v="0"/>
    <n v="1"/>
    <n v="1"/>
    <s v="1Below College"/>
    <s v="Below College"/>
    <s v="Technical Degree"/>
    <x v="4"/>
    <s v="3High"/>
    <s v="High"/>
    <s v="Female"/>
    <x v="0"/>
    <n v="100"/>
    <n v="100"/>
    <s v="1Low"/>
    <s v="Low"/>
    <n v="1"/>
    <n v="1"/>
    <s v="Sales Representative"/>
    <s v="Sales Representative"/>
    <s v="1Low"/>
    <s v="Low"/>
    <s v="Single"/>
    <s v="Single"/>
    <n v="2325"/>
    <n v="2325"/>
    <n v="20989"/>
    <n v="20989"/>
    <n v="0"/>
    <n v="0"/>
    <s v="No"/>
    <s v="No"/>
    <n v="21"/>
    <n v="21"/>
    <s v="4Outstanding"/>
    <s v="Outstanding"/>
    <s v="1Low"/>
    <s v="Low"/>
    <n v="5"/>
    <n v="5"/>
    <s v="4Best"/>
    <s v="Best"/>
    <s v="Yes"/>
    <x v="0"/>
  </r>
  <r>
    <n v="1625"/>
    <n v="36"/>
    <n v="36"/>
    <s v="Travel_Frequently"/>
    <s v="Travel_Frequently"/>
    <n v="1480"/>
    <n v="1480"/>
    <s v="Research &amp; Development"/>
    <x v="1"/>
    <n v="3"/>
    <n v="3"/>
    <s v="2College"/>
    <s v="College"/>
    <s v="Medical"/>
    <x v="2"/>
    <s v="4Ver High"/>
    <s v="Ver High"/>
    <s v="Male"/>
    <x v="1"/>
    <n v="30"/>
    <n v="30"/>
    <s v="3High"/>
    <s v="High"/>
    <n v="1"/>
    <n v="1"/>
    <s v="Laboratory Technician"/>
    <s v="Laboratory Technician"/>
    <s v="2Medium"/>
    <s v="Medium"/>
    <s v="Single"/>
    <s v="Single"/>
    <n v="2088"/>
    <n v="2088"/>
    <n v="15062"/>
    <n v="15062"/>
    <n v="4"/>
    <n v="4"/>
    <s v="No"/>
    <s v="No"/>
    <n v="12"/>
    <n v="12"/>
    <s v="3Excellent"/>
    <s v="Excellent"/>
    <s v="3High"/>
    <s v="High"/>
    <n v="3"/>
    <n v="3"/>
    <s v="2Good"/>
    <s v="Good"/>
    <s v="No"/>
    <x v="1"/>
  </r>
  <r>
    <n v="1626"/>
    <n v="30"/>
    <n v="30"/>
    <s v="Non-Travel"/>
    <s v="Non-Travel"/>
    <n v="111"/>
    <n v="111"/>
    <s v="Research &amp; Development"/>
    <x v="1"/>
    <n v="9"/>
    <n v="9"/>
    <s v="3Bachelor"/>
    <s v="Bachelor"/>
    <s v="Medical"/>
    <x v="2"/>
    <s v="3High"/>
    <s v="High"/>
    <s v="Male"/>
    <x v="1"/>
    <n v="66"/>
    <n v="66"/>
    <s v="3High"/>
    <s v="High"/>
    <n v="2"/>
    <n v="2"/>
    <s v="Laboratory Technician"/>
    <s v="Laboratory Technician"/>
    <s v="1Low"/>
    <s v="Low"/>
    <s v="Divorced"/>
    <s v="Divorced"/>
    <n v="3072"/>
    <n v="3072"/>
    <n v="11012"/>
    <n v="11012"/>
    <n v="1"/>
    <n v="1"/>
    <s v="No"/>
    <s v="No"/>
    <n v="11"/>
    <n v="11"/>
    <s v="3Excellent"/>
    <s v="Excellent"/>
    <s v="3High"/>
    <s v="High"/>
    <n v="4"/>
    <n v="4"/>
    <s v="3Better"/>
    <s v="Better"/>
    <s v="No"/>
    <x v="1"/>
  </r>
  <r>
    <n v="1627"/>
    <n v="45"/>
    <n v="45"/>
    <s v="Travel_Rarely"/>
    <s v="Travel_Rarely"/>
    <n v="1268"/>
    <n v="1268"/>
    <s v="Sales"/>
    <x v="0"/>
    <n v="4"/>
    <n v="4"/>
    <s v="2College"/>
    <s v="College"/>
    <s v="Life Sciences"/>
    <x v="0"/>
    <s v="3High"/>
    <s v="High"/>
    <s v="Female"/>
    <x v="0"/>
    <n v="30"/>
    <n v="30"/>
    <s v="3High"/>
    <s v="High"/>
    <n v="2"/>
    <n v="2"/>
    <s v="Sales Executive"/>
    <s v="Sales Executive"/>
    <s v="1Low"/>
    <s v="Low"/>
    <s v="Divorced"/>
    <s v="Divorced"/>
    <n v="5006"/>
    <n v="5006"/>
    <n v="6319"/>
    <n v="6319"/>
    <n v="4"/>
    <n v="4"/>
    <s v="Yes"/>
    <s v="Yes"/>
    <n v="11"/>
    <n v="11"/>
    <s v="3Excellent"/>
    <s v="Excellent"/>
    <s v="1Low"/>
    <s v="Low"/>
    <n v="3"/>
    <n v="3"/>
    <s v="4Best"/>
    <s v="Best"/>
    <s v="No"/>
    <x v="1"/>
  </r>
  <r>
    <n v="1628"/>
    <n v="56"/>
    <n v="56"/>
    <s v="Travel_Rarely"/>
    <s v="Travel_Rarely"/>
    <n v="713"/>
    <n v="713"/>
    <s v="Research &amp; Development"/>
    <x v="1"/>
    <n v="8"/>
    <n v="8"/>
    <s v="3Bachelor"/>
    <s v="Bachelor"/>
    <s v="Life Sciences"/>
    <x v="0"/>
    <s v="3High"/>
    <s v="High"/>
    <s v="Female"/>
    <x v="0"/>
    <n v="67"/>
    <n v="67"/>
    <s v="3High"/>
    <s v="High"/>
    <n v="1"/>
    <n v="1"/>
    <s v="Research Scientist"/>
    <s v="Research Scientist"/>
    <s v="1Low"/>
    <s v="Low"/>
    <s v="Divorced"/>
    <s v="Divorced"/>
    <n v="4257"/>
    <n v="4257"/>
    <n v="13939"/>
    <n v="13939"/>
    <n v="4"/>
    <n v="4"/>
    <s v="Yes"/>
    <s v="Yes"/>
    <n v="18"/>
    <n v="18"/>
    <s v="3Excellent"/>
    <s v="Excellent"/>
    <s v="3High"/>
    <s v="High"/>
    <n v="3"/>
    <n v="3"/>
    <s v="3Better"/>
    <s v="Better"/>
    <s v="No"/>
    <x v="1"/>
  </r>
  <r>
    <n v="1629"/>
    <n v="33"/>
    <n v="33"/>
    <s v="Travel_Rarely"/>
    <s v="Travel_Rarely"/>
    <n v="134"/>
    <n v="134"/>
    <s v="Research &amp; Development"/>
    <x v="1"/>
    <n v="2"/>
    <n v="2"/>
    <s v="3Bachelor"/>
    <s v="Bachelor"/>
    <s v="Life Sciences"/>
    <x v="0"/>
    <s v="3High"/>
    <s v="High"/>
    <s v="Male"/>
    <x v="1"/>
    <n v="90"/>
    <n v="90"/>
    <s v="3High"/>
    <s v="High"/>
    <n v="1"/>
    <n v="1"/>
    <s v="Research Scientist"/>
    <s v="Research Scientist"/>
    <s v="4Very High"/>
    <s v="Very High"/>
    <s v="Single"/>
    <s v="Single"/>
    <n v="2500"/>
    <n v="2500"/>
    <n v="10515"/>
    <n v="10515"/>
    <n v="0"/>
    <n v="0"/>
    <s v="No"/>
    <s v="No"/>
    <n v="14"/>
    <n v="14"/>
    <s v="3Excellent"/>
    <s v="Excellent"/>
    <s v="1Low"/>
    <s v="Low"/>
    <n v="2"/>
    <n v="2"/>
    <s v="4Best"/>
    <s v="Best"/>
    <s v="No"/>
    <x v="1"/>
  </r>
  <r>
    <n v="1630"/>
    <n v="19"/>
    <n v="19"/>
    <s v="Travel_Rarely"/>
    <s v="Travel_Rarely"/>
    <n v="303"/>
    <n v="303"/>
    <s v="Research &amp; Development"/>
    <x v="1"/>
    <n v="2"/>
    <n v="2"/>
    <s v="3Bachelor"/>
    <s v="Bachelor"/>
    <s v="Life Sciences"/>
    <x v="0"/>
    <s v="2Medium"/>
    <s v="Medium"/>
    <s v="Male"/>
    <x v="1"/>
    <n v="47"/>
    <n v="47"/>
    <s v="2Medium"/>
    <s v="Medium"/>
    <n v="1"/>
    <n v="1"/>
    <s v="Laboratory Technician"/>
    <s v="Laboratory Technician"/>
    <s v="4Very High"/>
    <s v="Very High"/>
    <s v="Single"/>
    <s v="Single"/>
    <n v="1102"/>
    <n v="1102"/>
    <n v="9241"/>
    <n v="9241"/>
    <n v="1"/>
    <n v="1"/>
    <s v="No"/>
    <s v="No"/>
    <n v="22"/>
    <n v="22"/>
    <s v="4Outstanding"/>
    <s v="Outstanding"/>
    <s v="3High"/>
    <s v="High"/>
    <n v="3"/>
    <n v="3"/>
    <s v="2Good"/>
    <s v="Good"/>
    <s v="Yes"/>
    <x v="0"/>
  </r>
  <r>
    <n v="1631"/>
    <n v="46"/>
    <n v="46"/>
    <s v="Travel_Rarely"/>
    <s v="Travel_Rarely"/>
    <n v="526"/>
    <n v="526"/>
    <s v="Sales"/>
    <x v="0"/>
    <n v="1"/>
    <n v="1"/>
    <s v="2College"/>
    <s v="College"/>
    <s v="Marketing"/>
    <x v="3"/>
    <s v="2Medium"/>
    <s v="Medium"/>
    <s v="Female"/>
    <x v="0"/>
    <n v="92"/>
    <n v="92"/>
    <s v="3High"/>
    <s v="High"/>
    <n v="3"/>
    <n v="3"/>
    <s v="Sales Executive"/>
    <s v="Sales Executive"/>
    <s v="1Low"/>
    <s v="Low"/>
    <s v="Divorced"/>
    <s v="Divorced"/>
    <n v="10453"/>
    <n v="10453"/>
    <n v="2137"/>
    <n v="2137"/>
    <n v="1"/>
    <n v="1"/>
    <s v="No"/>
    <s v="No"/>
    <n v="25"/>
    <n v="25"/>
    <s v="4Outstanding"/>
    <s v="Outstanding"/>
    <s v="3High"/>
    <s v="High"/>
    <n v="2"/>
    <n v="2"/>
    <s v="3Better"/>
    <s v="Better"/>
    <s v="No"/>
    <x v="1"/>
  </r>
  <r>
    <n v="1632"/>
    <n v="38"/>
    <n v="38"/>
    <s v="Travel_Rarely"/>
    <s v="Travel_Rarely"/>
    <n v="1380"/>
    <n v="1380"/>
    <s v="Research &amp; Development"/>
    <x v="1"/>
    <n v="9"/>
    <n v="9"/>
    <s v="2College"/>
    <s v="College"/>
    <s v="Life Sciences"/>
    <x v="0"/>
    <s v="3High"/>
    <s v="High"/>
    <s v="Female"/>
    <x v="0"/>
    <n v="75"/>
    <n v="75"/>
    <s v="3High"/>
    <s v="High"/>
    <n v="1"/>
    <n v="1"/>
    <s v="Laboratory Technician"/>
    <s v="Laboratory Technician"/>
    <s v="4Very High"/>
    <s v="Very High"/>
    <s v="Single"/>
    <s v="Single"/>
    <n v="2288"/>
    <n v="2288"/>
    <n v="6319"/>
    <n v="6319"/>
    <n v="1"/>
    <n v="1"/>
    <s v="No"/>
    <s v="No"/>
    <n v="12"/>
    <n v="12"/>
    <s v="3Excellent"/>
    <s v="Excellent"/>
    <s v="3High"/>
    <s v="High"/>
    <n v="3"/>
    <n v="3"/>
    <s v="3Better"/>
    <s v="Better"/>
    <s v="No"/>
    <x v="1"/>
  </r>
  <r>
    <n v="1633"/>
    <n v="31"/>
    <n v="31"/>
    <s v="Travel_Rarely"/>
    <s v="Travel_Rarely"/>
    <n v="140"/>
    <n v="140"/>
    <s v="Research &amp; Development"/>
    <x v="1"/>
    <n v="12"/>
    <n v="12"/>
    <s v="1Below College"/>
    <s v="Below College"/>
    <s v="Medical"/>
    <x v="2"/>
    <s v="3High"/>
    <s v="High"/>
    <s v="Female"/>
    <x v="0"/>
    <n v="95"/>
    <n v="95"/>
    <s v="3High"/>
    <s v="High"/>
    <n v="1"/>
    <n v="1"/>
    <s v="Research Scientist"/>
    <s v="Research Scientist"/>
    <s v="4Very High"/>
    <s v="Very High"/>
    <s v="Married"/>
    <s v="Married"/>
    <n v="3929"/>
    <n v="3929"/>
    <n v="6984"/>
    <n v="6984"/>
    <n v="8"/>
    <n v="8"/>
    <s v="Yes"/>
    <s v="Yes"/>
    <n v="23"/>
    <n v="23"/>
    <s v="4Outstanding"/>
    <s v="Outstanding"/>
    <s v="3High"/>
    <s v="High"/>
    <n v="0"/>
    <n v="0"/>
    <s v="3Better"/>
    <s v="Better"/>
    <s v="No"/>
    <x v="1"/>
  </r>
  <r>
    <n v="1634"/>
    <n v="34"/>
    <n v="34"/>
    <s v="Travel_Rarely"/>
    <s v="Travel_Rarely"/>
    <n v="629"/>
    <n v="629"/>
    <s v="Research &amp; Development"/>
    <x v="1"/>
    <n v="27"/>
    <n v="27"/>
    <m/>
    <s v="Bachelor"/>
    <s v="Medical"/>
    <x v="2"/>
    <s v="4Ver High"/>
    <s v="Ver High"/>
    <s v="Female"/>
    <x v="0"/>
    <n v="95"/>
    <n v="95"/>
    <s v="3High"/>
    <s v="High"/>
    <n v="1"/>
    <n v="1"/>
    <s v="Research Scientist"/>
    <s v="Research Scientist"/>
    <s v="2Medium"/>
    <s v="Medium"/>
    <s v="Single"/>
    <s v="Single"/>
    <n v="2311"/>
    <n v="2311"/>
    <n v="5711"/>
    <n v="5711"/>
    <n v="2"/>
    <n v="2"/>
    <s v="No"/>
    <s v="No"/>
    <m/>
    <n v="15.206064782908339"/>
    <s v="3Excellent"/>
    <s v="Excellent"/>
    <s v="4Very High"/>
    <s v="Very High"/>
    <n v="3"/>
    <n v="3"/>
    <s v="3Better"/>
    <s v="Better"/>
    <s v="No"/>
    <x v="1"/>
  </r>
  <r>
    <n v="1635"/>
    <n v="41"/>
    <n v="41"/>
    <s v="Travel_Rarely"/>
    <s v="Travel_Rarely"/>
    <n v="1356"/>
    <n v="1356"/>
    <s v="Sales"/>
    <x v="0"/>
    <n v="20"/>
    <n v="20"/>
    <s v="2College"/>
    <s v="College"/>
    <s v="Marketing"/>
    <x v="3"/>
    <m/>
    <s v="High"/>
    <s v="Female"/>
    <x v="0"/>
    <n v="70"/>
    <n v="70"/>
    <s v="3High"/>
    <s v="High"/>
    <n v="1"/>
    <n v="1"/>
    <s v="Sales Representative"/>
    <s v="Sales Representative"/>
    <s v="2Medium"/>
    <s v="Medium"/>
    <s v="Single"/>
    <s v="Single"/>
    <n v="3140"/>
    <n v="3140"/>
    <n v="21728"/>
    <n v="21728"/>
    <n v="1"/>
    <n v="1"/>
    <s v="Yes"/>
    <s v="Yes"/>
    <n v="22"/>
    <n v="22"/>
    <s v="4Outstanding"/>
    <s v="Outstanding"/>
    <s v="4Very High"/>
    <s v="Very High"/>
    <n v="5"/>
    <n v="5"/>
    <s v="2Good"/>
    <s v="Good"/>
    <s v="Yes"/>
    <x v="0"/>
  </r>
  <r>
    <n v="1636"/>
    <n v="50"/>
    <n v="50"/>
    <s v="Travel_Rarely"/>
    <s v="Travel_Rarely"/>
    <n v="328"/>
    <n v="328"/>
    <s v="Research &amp; Development"/>
    <x v="1"/>
    <n v="1"/>
    <n v="1"/>
    <s v="3Bachelor"/>
    <s v="Bachelor"/>
    <s v="Medical"/>
    <x v="2"/>
    <s v="3High"/>
    <s v="High"/>
    <s v="Male"/>
    <x v="1"/>
    <n v="86"/>
    <n v="86"/>
    <s v="2Medium"/>
    <s v="Medium"/>
    <n v="1"/>
    <n v="1"/>
    <s v="Laboratory Technician"/>
    <s v="Laboratory Technician"/>
    <s v="3High"/>
    <s v="High"/>
    <s v="Married"/>
    <s v="Married"/>
    <n v="3690"/>
    <n v="3690"/>
    <n v="3425"/>
    <n v="3425"/>
    <n v="2"/>
    <n v="2"/>
    <s v="No"/>
    <s v="No"/>
    <n v="15"/>
    <n v="15"/>
    <s v="3Excellent"/>
    <s v="Excellent"/>
    <s v="4Very High"/>
    <s v="Very High"/>
    <m/>
    <n v="2.8005502063273728"/>
    <s v="2Good"/>
    <s v="Good"/>
    <s v="No"/>
    <x v="1"/>
  </r>
  <r>
    <n v="1637"/>
    <n v="53"/>
    <n v="53"/>
    <s v="Travel_Rarely"/>
    <s v="Travel_Rarely"/>
    <n v="1084"/>
    <n v="1084"/>
    <s v="Research &amp; Development"/>
    <x v="1"/>
    <n v="13"/>
    <n v="13"/>
    <s v="2College"/>
    <s v="College"/>
    <s v="Medical"/>
    <x v="2"/>
    <s v="4Ver High"/>
    <s v="Ver High"/>
    <s v="Female"/>
    <x v="0"/>
    <n v="57"/>
    <n v="57"/>
    <s v="4Very High"/>
    <s v="Very High"/>
    <n v="2"/>
    <n v="2"/>
    <s v="Manufacturing Director"/>
    <s v="Manufacturing Director"/>
    <s v="1Low"/>
    <s v="Low"/>
    <s v="Divorced"/>
    <s v="Divorced"/>
    <n v="4450"/>
    <n v="4450"/>
    <n v="26250"/>
    <n v="26250"/>
    <n v="1"/>
    <n v="1"/>
    <s v="No"/>
    <s v="No"/>
    <n v="11"/>
    <n v="11"/>
    <s v="3Excellent"/>
    <s v="Excellent"/>
    <s v="3High"/>
    <s v="High"/>
    <n v="3"/>
    <n v="3"/>
    <s v="3Better"/>
    <s v="Better"/>
    <s v="No"/>
    <x v="1"/>
  </r>
  <r>
    <n v="1638"/>
    <n v="33"/>
    <n v="33"/>
    <s v="Travel_Rarely"/>
    <s v="Travel_Rarely"/>
    <n v="931"/>
    <n v="931"/>
    <s v="Research &amp; Development"/>
    <x v="1"/>
    <n v="14"/>
    <n v="14"/>
    <s v="3Bachelor"/>
    <s v="Bachelor"/>
    <s v="Medical"/>
    <x v="2"/>
    <s v="4Ver High"/>
    <s v="Ver High"/>
    <s v="Female"/>
    <x v="0"/>
    <n v="72"/>
    <n v="72"/>
    <s v="3High"/>
    <s v="High"/>
    <n v="1"/>
    <n v="1"/>
    <s v="Research Scientist"/>
    <s v="Research Scientist"/>
    <s v="2Medium"/>
    <s v="Medium"/>
    <s v="Married"/>
    <s v="Married"/>
    <n v="2756"/>
    <n v="2756"/>
    <n v="4673"/>
    <n v="4673"/>
    <n v="1"/>
    <n v="1"/>
    <s v="No"/>
    <s v="No"/>
    <n v="13"/>
    <n v="13"/>
    <s v="3Excellent"/>
    <s v="Excellent"/>
    <s v="4Very High"/>
    <s v="Very High"/>
    <n v="5"/>
    <n v="5"/>
    <s v="3Better"/>
    <s v="Better"/>
    <s v="No"/>
    <x v="1"/>
  </r>
  <r>
    <n v="1639"/>
    <n v="40"/>
    <n v="40"/>
    <s v="Travel_Rarely"/>
    <s v="Travel_Rarely"/>
    <n v="989"/>
    <n v="989"/>
    <s v="Research &amp; Development"/>
    <x v="1"/>
    <n v="4"/>
    <n v="4"/>
    <s v="1Below College"/>
    <s v="Below College"/>
    <s v="Medical"/>
    <x v="2"/>
    <s v="4Ver High"/>
    <s v="Ver High"/>
    <s v="Female"/>
    <x v="0"/>
    <n v="46"/>
    <n v="46"/>
    <s v="3High"/>
    <s v="High"/>
    <n v="5"/>
    <n v="5"/>
    <s v="Manager"/>
    <s v="Manager"/>
    <s v="3High"/>
    <s v="High"/>
    <s v="Married"/>
    <s v="Married"/>
    <n v="19033"/>
    <n v="19033"/>
    <n v="6499"/>
    <n v="6499"/>
    <n v="1"/>
    <n v="1"/>
    <s v="No"/>
    <s v="No"/>
    <n v="14"/>
    <n v="14"/>
    <s v="3Excellent"/>
    <s v="Excellent"/>
    <s v="2Medium"/>
    <s v="Medium"/>
    <n v="2"/>
    <n v="2"/>
    <s v="3Better"/>
    <s v="Better"/>
    <s v="No"/>
    <x v="1"/>
  </r>
  <r>
    <n v="1640"/>
    <n v="55"/>
    <n v="55"/>
    <s v="Travel_Rarely"/>
    <s v="Travel_Rarely"/>
    <n v="692"/>
    <n v="692"/>
    <s v="Research &amp; Development"/>
    <x v="1"/>
    <n v="14"/>
    <n v="14"/>
    <s v="4Master"/>
    <s v="Master"/>
    <s v="Medical"/>
    <x v="2"/>
    <s v="3High"/>
    <s v="High"/>
    <s v="Male"/>
    <x v="1"/>
    <n v="61"/>
    <n v="61"/>
    <s v="4Very High"/>
    <s v="Very High"/>
    <n v="5"/>
    <n v="5"/>
    <s v="Research Director"/>
    <s v="Research Director"/>
    <s v="2Medium"/>
    <s v="Medium"/>
    <s v="Single"/>
    <s v="Single"/>
    <n v="18722"/>
    <n v="18722"/>
    <n v="13339"/>
    <n v="13339"/>
    <n v="8"/>
    <n v="8"/>
    <s v="No"/>
    <s v="No"/>
    <n v="11"/>
    <n v="11"/>
    <s v="3Excellent"/>
    <s v="Excellent"/>
    <s v="4Very High"/>
    <s v="Very High"/>
    <n v="3"/>
    <n v="3"/>
    <s v="3Better"/>
    <s v="Better"/>
    <s v="No"/>
    <x v="1"/>
  </r>
  <r>
    <n v="1641"/>
    <n v="34"/>
    <n v="34"/>
    <s v="Travel_Frequently"/>
    <s v="Travel_Frequently"/>
    <n v="1069"/>
    <n v="1069"/>
    <s v="Research &amp; Development"/>
    <x v="1"/>
    <n v="2"/>
    <n v="2"/>
    <s v="1Below College"/>
    <s v="Below College"/>
    <s v="Life Sciences"/>
    <x v="0"/>
    <s v="4Ver High"/>
    <s v="Ver High"/>
    <s v="Male"/>
    <x v="1"/>
    <n v="45"/>
    <n v="45"/>
    <s v="2Medium"/>
    <s v="Medium"/>
    <n v="2"/>
    <n v="2"/>
    <s v="Manufacturing Director"/>
    <s v="Manufacturing Director"/>
    <s v="3High"/>
    <s v="High"/>
    <s v="Married"/>
    <s v="Married"/>
    <n v="9547"/>
    <n v="9547"/>
    <n v="14074"/>
    <n v="14074"/>
    <n v="1"/>
    <n v="1"/>
    <s v="No"/>
    <s v="No"/>
    <n v="17"/>
    <n v="17"/>
    <s v="3Excellent"/>
    <s v="Excellent"/>
    <s v="3High"/>
    <s v="High"/>
    <n v="2"/>
    <n v="2"/>
    <s v="2Good"/>
    <s v="Good"/>
    <s v="No"/>
    <x v="1"/>
  </r>
  <r>
    <n v="1642"/>
    <n v="51"/>
    <n v="51"/>
    <s v="Travel_Rarely"/>
    <s v="Travel_Rarely"/>
    <n v="313"/>
    <n v="313"/>
    <s v="Research &amp; Development"/>
    <x v="1"/>
    <n v="3"/>
    <n v="3"/>
    <s v="3Bachelor"/>
    <s v="Bachelor"/>
    <s v="Medical"/>
    <x v="2"/>
    <s v="4Ver High"/>
    <s v="Ver High"/>
    <s v="Female"/>
    <x v="0"/>
    <n v="98"/>
    <n v="98"/>
    <s v="3High"/>
    <s v="High"/>
    <n v="4"/>
    <n v="4"/>
    <s v="Healthcare Representative"/>
    <s v="Healthcare Representative"/>
    <s v="2Medium"/>
    <s v="Medium"/>
    <s v="Single"/>
    <s v="Single"/>
    <n v="13734"/>
    <n v="13734"/>
    <n v="7192"/>
    <n v="7192"/>
    <n v="3"/>
    <n v="3"/>
    <s v="No"/>
    <s v="No"/>
    <n v="18"/>
    <n v="18"/>
    <s v="3Excellent"/>
    <s v="Excellent"/>
    <s v="3High"/>
    <s v="High"/>
    <n v="6"/>
    <n v="6"/>
    <s v="3Better"/>
    <s v="Better"/>
    <s v="No"/>
    <x v="1"/>
  </r>
  <r>
    <n v="1643"/>
    <n v="52"/>
    <n v="52"/>
    <s v="Travel_Rarely"/>
    <s v="Travel_Rarely"/>
    <n v="699"/>
    <n v="699"/>
    <s v="Research &amp; Development"/>
    <x v="1"/>
    <n v="1"/>
    <n v="1"/>
    <s v="4Master"/>
    <s v="Master"/>
    <s v="Life Sciences"/>
    <x v="0"/>
    <s v="3High"/>
    <s v="High"/>
    <s v="Male"/>
    <x v="1"/>
    <n v="65"/>
    <n v="65"/>
    <s v="2Medium"/>
    <s v="Medium"/>
    <n v="5"/>
    <n v="5"/>
    <s v="Manager"/>
    <s v="Manager"/>
    <s v="3High"/>
    <s v="High"/>
    <s v="Married"/>
    <s v="Married"/>
    <n v="19999"/>
    <n v="19999"/>
    <n v="5678"/>
    <n v="5678"/>
    <n v="0"/>
    <n v="0"/>
    <s v="No"/>
    <s v="No"/>
    <n v="14"/>
    <n v="14"/>
    <s v="3Excellent"/>
    <s v="Excellent"/>
    <s v="1Low"/>
    <s v="Low"/>
    <n v="5"/>
    <n v="5"/>
    <s v="3Better"/>
    <s v="Better"/>
    <s v="No"/>
    <x v="1"/>
  </r>
  <r>
    <n v="1644"/>
    <n v="27"/>
    <n v="27"/>
    <s v="Travel_Rarely"/>
    <s v="Travel_Rarely"/>
    <n v="894"/>
    <n v="894"/>
    <s v="Research &amp; Development"/>
    <x v="1"/>
    <n v="9"/>
    <n v="9"/>
    <s v="3Bachelor"/>
    <s v="Bachelor"/>
    <s v="Medical"/>
    <x v="2"/>
    <s v="4Ver High"/>
    <s v="Ver High"/>
    <s v="Female"/>
    <x v="0"/>
    <n v="99"/>
    <n v="99"/>
    <s v="3High"/>
    <s v="High"/>
    <n v="1"/>
    <n v="1"/>
    <s v="Research Scientist"/>
    <s v="Research Scientist"/>
    <s v="2Medium"/>
    <s v="Medium"/>
    <s v="Single"/>
    <s v="Single"/>
    <n v="2279"/>
    <n v="2279"/>
    <n v="11781"/>
    <n v="11781"/>
    <n v="1"/>
    <n v="1"/>
    <s v="No"/>
    <s v="No"/>
    <n v="16"/>
    <n v="16"/>
    <s v="3Excellent"/>
    <s v="Excellent"/>
    <s v="4Very High"/>
    <s v="Very High"/>
    <n v="2"/>
    <n v="2"/>
    <s v="2Good"/>
    <s v="Good"/>
    <s v="No"/>
    <x v="1"/>
  </r>
  <r>
    <n v="1645"/>
    <n v="35"/>
    <n v="35"/>
    <s v="Travel_Rarely"/>
    <s v="Travel_Rarely"/>
    <n v="556"/>
    <n v="556"/>
    <s v="Research &amp; Development"/>
    <x v="1"/>
    <n v="23"/>
    <n v="23"/>
    <s v="2College"/>
    <s v="College"/>
    <s v="Life Sciences"/>
    <x v="0"/>
    <s v="2Medium"/>
    <s v="Medium"/>
    <s v="Male"/>
    <x v="1"/>
    <n v="50"/>
    <n v="50"/>
    <s v="2Medium"/>
    <s v="Medium"/>
    <n v="2"/>
    <n v="2"/>
    <s v="Manufacturing Director"/>
    <s v="Manufacturing Director"/>
    <s v="3High"/>
    <s v="High"/>
    <s v="Married"/>
    <s v="Married"/>
    <n v="5916"/>
    <n v="5916"/>
    <n v="15497"/>
    <n v="15497"/>
    <n v="3"/>
    <n v="3"/>
    <s v="Yes"/>
    <s v="Yes"/>
    <n v="13"/>
    <n v="13"/>
    <s v="3Excellent"/>
    <s v="Excellent"/>
    <s v="1Low"/>
    <s v="Low"/>
    <n v="1"/>
    <n v="1"/>
    <s v="3Better"/>
    <s v="Better"/>
    <s v="Yes"/>
    <x v="0"/>
  </r>
  <r>
    <n v="1646"/>
    <n v="43"/>
    <n v="43"/>
    <s v="Non-Travel"/>
    <s v="Non-Travel"/>
    <n v="1344"/>
    <n v="1344"/>
    <s v="Research &amp; Development"/>
    <x v="1"/>
    <n v="7"/>
    <n v="7"/>
    <s v="3Bachelor"/>
    <s v="Bachelor"/>
    <s v="Medical"/>
    <x v="2"/>
    <s v="4Ver High"/>
    <s v="Ver High"/>
    <s v="Male"/>
    <x v="1"/>
    <n v="37"/>
    <n v="37"/>
    <s v="4Very High"/>
    <s v="Very High"/>
    <n v="1"/>
    <n v="1"/>
    <s v="Research Scientist"/>
    <s v="Research Scientist"/>
    <s v="4Very High"/>
    <s v="Very High"/>
    <s v="Divorced"/>
    <s v="Divorced"/>
    <n v="2089"/>
    <n v="2089"/>
    <n v="5228"/>
    <n v="5228"/>
    <n v="4"/>
    <n v="4"/>
    <s v="No"/>
    <s v="No"/>
    <n v="14"/>
    <n v="14"/>
    <s v="3Excellent"/>
    <s v="Excellent"/>
    <s v="4Very High"/>
    <s v="Very High"/>
    <n v="3"/>
    <n v="3"/>
    <s v="4Best"/>
    <s v="Best"/>
    <s v="No"/>
    <x v="1"/>
  </r>
  <r>
    <n v="1647"/>
    <n v="45"/>
    <n v="45"/>
    <s v="Non-Travel"/>
    <s v="Non-Travel"/>
    <n v="1195"/>
    <n v="1195"/>
    <s v="Research &amp; Development"/>
    <x v="1"/>
    <m/>
    <n v="6.5817958901025673"/>
    <s v="2College"/>
    <s v="College"/>
    <s v="Medical"/>
    <x v="2"/>
    <s v="1Low"/>
    <s v="Low"/>
    <s v="Male"/>
    <x v="1"/>
    <n v="65"/>
    <n v="65"/>
    <s v="2Medium"/>
    <s v="Medium"/>
    <n v="4"/>
    <n v="4"/>
    <s v="Manager"/>
    <s v="Manager"/>
    <s v="4Very High"/>
    <s v="Very High"/>
    <s v="Married"/>
    <s v="Married"/>
    <n v="16792"/>
    <n v="16792"/>
    <n v="20462"/>
    <n v="20462"/>
    <n v="9"/>
    <n v="9"/>
    <s v="No"/>
    <s v="No"/>
    <n v="23"/>
    <n v="23"/>
    <s v="4Outstanding"/>
    <s v="Outstanding"/>
    <s v="4Very High"/>
    <s v="Very High"/>
    <n v="1"/>
    <n v="1"/>
    <s v="3Better"/>
    <s v="Better"/>
    <s v="No"/>
    <x v="1"/>
  </r>
  <r>
    <n v="1648"/>
    <n v="37"/>
    <n v="37"/>
    <s v="Travel_Rarely"/>
    <s v="Travel_Rarely"/>
    <n v="290"/>
    <n v="290"/>
    <s v="Research &amp; Development"/>
    <x v="1"/>
    <n v="21"/>
    <n v="21"/>
    <s v="3Bachelor"/>
    <s v="Bachelor"/>
    <s v="Life Sciences"/>
    <x v="0"/>
    <s v="2Medium"/>
    <s v="Medium"/>
    <s v="Male"/>
    <x v="1"/>
    <n v="65"/>
    <n v="65"/>
    <s v="4Very High"/>
    <s v="Very High"/>
    <n v="1"/>
    <n v="1"/>
    <s v="Research Scientist"/>
    <s v="Research Scientist"/>
    <s v="1Low"/>
    <s v="Low"/>
    <s v="Married"/>
    <s v="Married"/>
    <n v="3564"/>
    <n v="3564"/>
    <n v="22977"/>
    <n v="22977"/>
    <n v="1"/>
    <n v="1"/>
    <s v="Yes"/>
    <s v="Yes"/>
    <n v="12"/>
    <n v="12"/>
    <s v="3Excellent"/>
    <s v="Excellent"/>
    <s v="1Low"/>
    <s v="Low"/>
    <n v="3"/>
    <n v="3"/>
    <s v="2Good"/>
    <s v="Good"/>
    <s v="No"/>
    <x v="1"/>
  </r>
  <r>
    <n v="1649"/>
    <n v="35"/>
    <n v="35"/>
    <s v="Travel_Frequently"/>
    <s v="Travel_Frequently"/>
    <n v="138"/>
    <n v="138"/>
    <s v="Research &amp; Development"/>
    <x v="1"/>
    <n v="2"/>
    <n v="2"/>
    <s v="3Bachelor"/>
    <s v="Bachelor"/>
    <s v="Medical"/>
    <x v="2"/>
    <s v="2Medium"/>
    <s v="Medium"/>
    <s v="Female"/>
    <x v="0"/>
    <m/>
    <n v="66.992424242424249"/>
    <s v="3High"/>
    <s v="High"/>
    <n v="2"/>
    <n v="2"/>
    <s v="Laboratory Technician"/>
    <s v="Laboratory Technician"/>
    <s v="2Medium"/>
    <s v="Medium"/>
    <s v="Single"/>
    <s v="Single"/>
    <n v="4425"/>
    <n v="4425"/>
    <n v="15986"/>
    <n v="15986"/>
    <n v="5"/>
    <n v="5"/>
    <s v="No"/>
    <s v="No"/>
    <n v="11"/>
    <n v="11"/>
    <s v="3Excellent"/>
    <s v="Excellent"/>
    <s v="4Very High"/>
    <s v="Very High"/>
    <n v="5"/>
    <n v="5"/>
    <s v="3Better"/>
    <s v="Better"/>
    <s v="No"/>
    <x v="1"/>
  </r>
  <r>
    <n v="1650"/>
    <n v="42"/>
    <n v="42"/>
    <s v="Non-Travel"/>
    <s v="Non-Travel"/>
    <n v="926"/>
    <n v="926"/>
    <s v="Research &amp; Development"/>
    <x v="1"/>
    <n v="21"/>
    <n v="21"/>
    <s v="2College"/>
    <s v="College"/>
    <s v="Medical"/>
    <x v="2"/>
    <s v="3High"/>
    <s v="High"/>
    <s v="Female"/>
    <x v="0"/>
    <n v="36"/>
    <n v="36"/>
    <s v="3High"/>
    <s v="High"/>
    <n v="2"/>
    <n v="2"/>
    <s v="Manufacturing Director"/>
    <s v="Manufacturing Director"/>
    <s v="3High"/>
    <s v="High"/>
    <s v="Divorced"/>
    <s v="Divorced"/>
    <n v="5265"/>
    <n v="5265"/>
    <n v="16439"/>
    <n v="16439"/>
    <n v="2"/>
    <n v="2"/>
    <s v="No"/>
    <s v="No"/>
    <n v="16"/>
    <n v="16"/>
    <s v="3Excellent"/>
    <s v="Excellent"/>
    <s v="2Medium"/>
    <s v="Medium"/>
    <n v="5"/>
    <n v="5"/>
    <s v="3Better"/>
    <s v="Better"/>
    <s v="No"/>
    <x v="1"/>
  </r>
  <r>
    <n v="1651"/>
    <n v="38"/>
    <n v="38"/>
    <s v="Travel_Rarely"/>
    <s v="Travel_Rarely"/>
    <n v="1261"/>
    <n v="1261"/>
    <s v="Research &amp; Development"/>
    <x v="1"/>
    <m/>
    <n v="6.5817958901025673"/>
    <s v="4Master"/>
    <s v="Master"/>
    <s v="Life Sciences"/>
    <x v="0"/>
    <s v="4Ver High"/>
    <s v="Ver High"/>
    <s v="Male"/>
    <x v="1"/>
    <n v="88"/>
    <n v="88"/>
    <s v="3High"/>
    <s v="High"/>
    <n v="2"/>
    <n v="2"/>
    <s v="Manufacturing Director"/>
    <s v="Manufacturing Director"/>
    <s v="3High"/>
    <s v="High"/>
    <s v="Married"/>
    <s v="Married"/>
    <n v="6553"/>
    <n v="6553"/>
    <n v="7259"/>
    <n v="7259"/>
    <n v="9"/>
    <n v="9"/>
    <s v="No"/>
    <s v="No"/>
    <m/>
    <n v="15.206064782908339"/>
    <s v="3Excellent"/>
    <s v="Excellent"/>
    <s v="2Medium"/>
    <s v="Medium"/>
    <n v="3"/>
    <n v="3"/>
    <s v="3Better"/>
    <s v="Better"/>
    <s v="No"/>
    <x v="1"/>
  </r>
  <r>
    <n v="1652"/>
    <n v="38"/>
    <n v="38"/>
    <s v="Travel_Rarely"/>
    <s v="Travel_Rarely"/>
    <n v="1084"/>
    <n v="1084"/>
    <s v="Research &amp; Development"/>
    <x v="1"/>
    <n v="29"/>
    <n v="29"/>
    <s v="3Bachelor"/>
    <s v="Bachelor"/>
    <s v="Technical Degree"/>
    <x v="4"/>
    <s v="4Ver High"/>
    <s v="Ver High"/>
    <s v="Male"/>
    <x v="1"/>
    <n v="54"/>
    <n v="54"/>
    <s v="3High"/>
    <s v="High"/>
    <n v="2"/>
    <n v="2"/>
    <s v="Manufacturing Director"/>
    <s v="Manufacturing Director"/>
    <s v="4Very High"/>
    <s v="Very High"/>
    <s v="Married"/>
    <s v="Married"/>
    <n v="6261"/>
    <n v="6261"/>
    <n v="4185"/>
    <n v="4185"/>
    <n v="3"/>
    <n v="3"/>
    <s v="No"/>
    <s v="No"/>
    <n v="18"/>
    <n v="18"/>
    <s v="3Excellent"/>
    <s v="Excellent"/>
    <s v="1Low"/>
    <s v="Low"/>
    <n v="3"/>
    <n v="3"/>
    <s v="1Bad"/>
    <s v="Bad"/>
    <s v="No"/>
    <x v="1"/>
  </r>
  <r>
    <n v="1653"/>
    <n v="27"/>
    <n v="27"/>
    <s v="Travel_Frequently"/>
    <s v="Travel_Frequently"/>
    <n v="472"/>
    <n v="472"/>
    <s v="Research &amp; Development"/>
    <x v="1"/>
    <n v="1"/>
    <n v="1"/>
    <s v="1Below College"/>
    <s v="Below College"/>
    <s v="Technical Degree"/>
    <x v="4"/>
    <s v="3High"/>
    <s v="High"/>
    <s v="Male"/>
    <x v="1"/>
    <n v="60"/>
    <n v="60"/>
    <s v="2Medium"/>
    <s v="Medium"/>
    <n v="2"/>
    <n v="2"/>
    <s v="Manufacturing Director"/>
    <s v="Manufacturing Director"/>
    <s v="1Low"/>
    <s v="Low"/>
    <s v="Married"/>
    <s v="Married"/>
    <n v="4298"/>
    <n v="4298"/>
    <n v="9679"/>
    <n v="9679"/>
    <n v="5"/>
    <n v="5"/>
    <s v="No"/>
    <s v="No"/>
    <n v="19"/>
    <n v="19"/>
    <s v="3Excellent"/>
    <s v="Excellent"/>
    <s v="3High"/>
    <s v="High"/>
    <n v="1"/>
    <n v="1"/>
    <s v="3Better"/>
    <s v="Better"/>
    <s v="No"/>
    <x v="1"/>
  </r>
  <r>
    <n v="1654"/>
    <n v="49"/>
    <n v="49"/>
    <s v="Non-Travel"/>
    <s v="Non-Travel"/>
    <n v="1002"/>
    <n v="1002"/>
    <s v="Research &amp; Development"/>
    <x v="1"/>
    <n v="18"/>
    <n v="18"/>
    <s v="4Master"/>
    <s v="Master"/>
    <s v="Life Sciences"/>
    <x v="0"/>
    <s v="4Ver High"/>
    <s v="Ver High"/>
    <s v="Male"/>
    <x v="1"/>
    <n v="92"/>
    <n v="92"/>
    <s v="3High"/>
    <s v="High"/>
    <n v="2"/>
    <n v="2"/>
    <s v="Manufacturing Director"/>
    <s v="Manufacturing Director"/>
    <s v="4Very High"/>
    <s v="Very High"/>
    <s v="Divorced"/>
    <s v="Divorced"/>
    <n v="6804"/>
    <n v="6804"/>
    <n v="23793"/>
    <n v="23793"/>
    <n v="1"/>
    <n v="1"/>
    <s v="Yes"/>
    <s v="Yes"/>
    <n v="15"/>
    <n v="15"/>
    <s v="3Excellent"/>
    <s v="Excellent"/>
    <s v="1Low"/>
    <s v="Low"/>
    <n v="0"/>
    <n v="0"/>
    <s v="3Better"/>
    <s v="Better"/>
    <s v="No"/>
    <x v="1"/>
  </r>
  <r>
    <n v="1655"/>
    <n v="34"/>
    <n v="34"/>
    <s v="Travel_Frequently"/>
    <s v="Travel_Frequently"/>
    <n v="878"/>
    <n v="878"/>
    <s v="Research &amp; Development"/>
    <x v="1"/>
    <n v="10"/>
    <n v="10"/>
    <s v="4Master"/>
    <s v="Master"/>
    <s v="Medical"/>
    <x v="2"/>
    <s v="4Ver High"/>
    <s v="Ver High"/>
    <s v="Male"/>
    <x v="1"/>
    <n v="43"/>
    <n v="43"/>
    <s v="3High"/>
    <s v="High"/>
    <n v="1"/>
    <n v="1"/>
    <s v="Research Scientist"/>
    <s v="Research Scientist"/>
    <s v="3High"/>
    <s v="High"/>
    <s v="Divorced"/>
    <s v="Divorced"/>
    <n v="3815"/>
    <n v="3815"/>
    <n v="5972"/>
    <n v="5972"/>
    <n v="1"/>
    <n v="1"/>
    <s v="Yes"/>
    <s v="Yes"/>
    <n v="17"/>
    <n v="17"/>
    <s v="3Excellent"/>
    <s v="Excellent"/>
    <s v="4Very High"/>
    <s v="Very High"/>
    <n v="4"/>
    <n v="4"/>
    <s v="4Best"/>
    <s v="Best"/>
    <s v="No"/>
    <x v="1"/>
  </r>
  <r>
    <n v="1656"/>
    <n v="40"/>
    <n v="40"/>
    <s v="Travel_Rarely"/>
    <s v="Travel_Rarely"/>
    <n v="905"/>
    <n v="905"/>
    <s v="Research &amp; Development"/>
    <x v="1"/>
    <n v="19"/>
    <n v="19"/>
    <s v="2College"/>
    <s v="College"/>
    <s v="Medical"/>
    <x v="2"/>
    <s v="3High"/>
    <s v="High"/>
    <s v="Male"/>
    <x v="1"/>
    <n v="99"/>
    <n v="99"/>
    <s v="3High"/>
    <s v="High"/>
    <n v="2"/>
    <n v="2"/>
    <s v="Laboratory Technician"/>
    <s v="Laboratory Technician"/>
    <s v="4Very High"/>
    <s v="Very High"/>
    <s v="Married"/>
    <s v="Married"/>
    <n v="2741"/>
    <n v="2741"/>
    <n v="16523"/>
    <n v="16523"/>
    <n v="8"/>
    <n v="8"/>
    <s v="Yes"/>
    <s v="Yes"/>
    <n v="15"/>
    <n v="15"/>
    <s v="3Excellent"/>
    <s v="Excellent"/>
    <s v="3High"/>
    <s v="High"/>
    <n v="2"/>
    <n v="2"/>
    <s v="4Best"/>
    <s v="Best"/>
    <s v="No"/>
    <x v="1"/>
  </r>
  <r>
    <n v="1657"/>
    <n v="38"/>
    <n v="38"/>
    <s v="Travel_Rarely"/>
    <s v="Travel_Rarely"/>
    <n v="1180"/>
    <n v="1180"/>
    <s v="Research &amp; Development"/>
    <x v="1"/>
    <n v="29"/>
    <n v="29"/>
    <s v="1Below College"/>
    <s v="Below College"/>
    <s v="Medical"/>
    <x v="2"/>
    <s v="2Medium"/>
    <s v="Medium"/>
    <s v="Male"/>
    <x v="1"/>
    <n v="70"/>
    <n v="70"/>
    <s v="3High"/>
    <s v="High"/>
    <n v="2"/>
    <n v="2"/>
    <s v="Healthcare Representative"/>
    <s v="Healthcare Representative"/>
    <s v="1Low"/>
    <s v="Low"/>
    <s v="Married"/>
    <s v="Married"/>
    <n v="6673"/>
    <n v="6673"/>
    <n v="11354"/>
    <n v="11354"/>
    <n v="7"/>
    <n v="7"/>
    <s v="Yes"/>
    <s v="Yes"/>
    <n v="19"/>
    <n v="19"/>
    <s v="3Excellent"/>
    <s v="Excellent"/>
    <s v="2Medium"/>
    <s v="Medium"/>
    <n v="2"/>
    <n v="2"/>
    <s v="3Better"/>
    <s v="Better"/>
    <s v="Yes"/>
    <x v="0"/>
  </r>
  <r>
    <n v="1658"/>
    <n v="29"/>
    <n v="29"/>
    <m/>
    <s v="Travel_Rarely"/>
    <n v="121"/>
    <n v="121"/>
    <s v="Sales"/>
    <x v="0"/>
    <n v="27"/>
    <n v="27"/>
    <s v="3Bachelor"/>
    <s v="Bachelor"/>
    <s v="Marketing"/>
    <x v="3"/>
    <s v="2Medium"/>
    <s v="Medium"/>
    <s v="Female"/>
    <x v="0"/>
    <n v="35"/>
    <n v="35"/>
    <s v="3High"/>
    <s v="High"/>
    <n v="3"/>
    <n v="3"/>
    <s v="Sales Executive"/>
    <s v="Sales Executive"/>
    <s v="4Very High"/>
    <s v="Very High"/>
    <s v="Married"/>
    <s v="Married"/>
    <n v="7639"/>
    <n v="7639"/>
    <n v="24525"/>
    <n v="24525"/>
    <n v="1"/>
    <n v="1"/>
    <s v="No"/>
    <s v="No"/>
    <n v="22"/>
    <n v="22"/>
    <s v="4Outstanding"/>
    <s v="Outstanding"/>
    <s v="4Very High"/>
    <s v="Very High"/>
    <n v="3"/>
    <n v="3"/>
    <s v="2Good"/>
    <s v="Good"/>
    <s v="Yes"/>
    <x v="0"/>
  </r>
  <r>
    <n v="1659"/>
    <n v="22"/>
    <n v="22"/>
    <s v="Travel_Rarely"/>
    <s v="Travel_Rarely"/>
    <n v="1136"/>
    <n v="1136"/>
    <s v="Research &amp; Development"/>
    <x v="1"/>
    <n v="5"/>
    <n v="5"/>
    <s v="3Bachelor"/>
    <s v="Bachelor"/>
    <s v="Life Sciences"/>
    <x v="0"/>
    <s v="4Ver High"/>
    <s v="Ver High"/>
    <s v="Male"/>
    <x v="1"/>
    <n v="60"/>
    <n v="60"/>
    <s v="4Very High"/>
    <s v="Very High"/>
    <n v="1"/>
    <n v="1"/>
    <s v="Research Scientist"/>
    <s v="Research Scientist"/>
    <s v="2Medium"/>
    <s v="Medium"/>
    <s v="Divorced"/>
    <s v="Divorced"/>
    <n v="2328"/>
    <n v="2328"/>
    <n v="12392"/>
    <n v="12392"/>
    <n v="1"/>
    <n v="1"/>
    <s v="Yes"/>
    <s v="Yes"/>
    <n v="16"/>
    <n v="16"/>
    <s v="3Excellent"/>
    <s v="Excellent"/>
    <s v="1Low"/>
    <s v="Low"/>
    <n v="2"/>
    <n v="2"/>
    <s v="2Good"/>
    <s v="Good"/>
    <s v="No"/>
    <x v="1"/>
  </r>
  <r>
    <n v="1660"/>
    <n v="36"/>
    <n v="36"/>
    <s v="Travel_Frequently"/>
    <s v="Travel_Frequently"/>
    <n v="635"/>
    <n v="635"/>
    <m/>
    <x v="1"/>
    <n v="18"/>
    <n v="18"/>
    <s v="1Below College"/>
    <s v="Below College"/>
    <s v="Medical"/>
    <x v="2"/>
    <s v="2Medium"/>
    <s v="Medium"/>
    <s v="Female"/>
    <x v="0"/>
    <n v="73"/>
    <n v="73"/>
    <s v="3High"/>
    <s v="High"/>
    <n v="1"/>
    <n v="1"/>
    <s v="Laboratory Technician"/>
    <s v="Laboratory Technician"/>
    <s v="4Very High"/>
    <s v="Very High"/>
    <s v="Single"/>
    <s v="Single"/>
    <n v="2153"/>
    <n v="2153"/>
    <n v="7703"/>
    <n v="7703"/>
    <n v="1"/>
    <n v="1"/>
    <s v="No"/>
    <s v="No"/>
    <n v="13"/>
    <n v="13"/>
    <s v="3Excellent"/>
    <s v="Excellent"/>
    <s v="1Low"/>
    <s v="Low"/>
    <n v="2"/>
    <n v="2"/>
    <s v="3Better"/>
    <s v="Better"/>
    <s v="No"/>
    <x v="1"/>
  </r>
  <r>
    <n v="1661"/>
    <n v="40"/>
    <n v="40"/>
    <s v="Non-Travel"/>
    <s v="Non-Travel"/>
    <n v="1151"/>
    <n v="1151"/>
    <s v="Research &amp; Development"/>
    <x v="1"/>
    <n v="9"/>
    <n v="9"/>
    <s v="5Doctor"/>
    <s v="Doctor"/>
    <s v="Life Sciences"/>
    <x v="0"/>
    <s v="4Ver High"/>
    <s v="Ver High"/>
    <s v="Male"/>
    <x v="1"/>
    <n v="63"/>
    <n v="63"/>
    <s v="2Medium"/>
    <s v="Medium"/>
    <n v="2"/>
    <n v="2"/>
    <s v="Healthcare Representative"/>
    <s v="Healthcare Representative"/>
    <s v="4Very High"/>
    <s v="Very High"/>
    <s v="Married"/>
    <s v="Married"/>
    <n v="4876"/>
    <n v="4876"/>
    <m/>
    <n v="14436.693360711841"/>
    <n v="9"/>
    <n v="9"/>
    <s v="No"/>
    <s v="No"/>
    <n v="14"/>
    <n v="14"/>
    <s v="3Excellent"/>
    <s v="Excellent"/>
    <s v="4Very High"/>
    <s v="Very High"/>
    <n v="5"/>
    <n v="5"/>
    <s v="1Bad"/>
    <s v="Bad"/>
    <s v="No"/>
    <x v="1"/>
  </r>
  <r>
    <n v="1662"/>
    <n v="46"/>
    <n v="46"/>
    <s v="Travel_Rarely"/>
    <s v="Travel_Rarely"/>
    <n v="644"/>
    <n v="644"/>
    <s v="Research &amp; Development"/>
    <x v="1"/>
    <n v="1"/>
    <n v="1"/>
    <s v="4Master"/>
    <s v="Master"/>
    <s v="Medical"/>
    <x v="2"/>
    <s v="4Ver High"/>
    <s v="Ver High"/>
    <s v="Male"/>
    <x v="1"/>
    <n v="97"/>
    <n v="97"/>
    <s v="3High"/>
    <s v="High"/>
    <n v="3"/>
    <n v="3"/>
    <s v="Healthcare Representative"/>
    <s v="Healthcare Representative"/>
    <s v="1Low"/>
    <s v="Low"/>
    <s v="Divorced"/>
    <s v="Divorced"/>
    <n v="9396"/>
    <n v="9396"/>
    <n v="12368"/>
    <n v="12368"/>
    <n v="7"/>
    <n v="7"/>
    <s v="No"/>
    <s v="No"/>
    <n v="16"/>
    <n v="16"/>
    <s v="3Excellent"/>
    <s v="Excellent"/>
    <s v="3High"/>
    <s v="High"/>
    <n v="3"/>
    <n v="3"/>
    <s v="3Better"/>
    <s v="Better"/>
    <s v="No"/>
    <x v="1"/>
  </r>
  <r>
    <n v="1663"/>
    <n v="32"/>
    <n v="32"/>
    <s v="Travel_Rarely"/>
    <s v="Travel_Rarely"/>
    <n v="1045"/>
    <n v="1045"/>
    <s v="Sales"/>
    <x v="0"/>
    <n v="4"/>
    <n v="4"/>
    <s v="4Master"/>
    <s v="Master"/>
    <s v="Medical"/>
    <x v="2"/>
    <s v="4Ver High"/>
    <s v="Ver High"/>
    <s v="Male"/>
    <x v="1"/>
    <n v="32"/>
    <n v="32"/>
    <s v="1Low"/>
    <s v="Low"/>
    <n v="3"/>
    <n v="3"/>
    <s v="Sales Executive"/>
    <s v="Sales Executive"/>
    <s v="4Very High"/>
    <s v="Very High"/>
    <s v="Married"/>
    <s v="Married"/>
    <n v="10400"/>
    <n v="10400"/>
    <n v="25812"/>
    <n v="25812"/>
    <n v="1"/>
    <n v="1"/>
    <s v="No"/>
    <s v="No"/>
    <n v="11"/>
    <n v="11"/>
    <s v="3Excellent"/>
    <s v="Excellent"/>
    <s v="3High"/>
    <s v="High"/>
    <n v="2"/>
    <n v="2"/>
    <s v="2Good"/>
    <s v="Good"/>
    <s v="Yes"/>
    <x v="0"/>
  </r>
  <r>
    <n v="1664"/>
    <n v="30"/>
    <n v="30"/>
    <s v="Non-Travel"/>
    <s v="Non-Travel"/>
    <n v="829"/>
    <n v="829"/>
    <s v="Research &amp; Development"/>
    <x v="1"/>
    <n v="1"/>
    <n v="1"/>
    <s v="1Below College"/>
    <s v="Below College"/>
    <s v="Life Sciences"/>
    <x v="0"/>
    <s v="3High"/>
    <s v="High"/>
    <s v="Male"/>
    <x v="1"/>
    <n v="88"/>
    <n v="88"/>
    <s v="2Medium"/>
    <s v="Medium"/>
    <n v="3"/>
    <n v="3"/>
    <s v="Manufacturing Director"/>
    <s v="Manufacturing Director"/>
    <s v="3High"/>
    <s v="High"/>
    <s v="Single"/>
    <s v="Single"/>
    <n v="8474"/>
    <n v="8474"/>
    <n v="20925"/>
    <n v="20925"/>
    <n v="1"/>
    <n v="1"/>
    <s v="No"/>
    <s v="No"/>
    <n v="22"/>
    <n v="22"/>
    <s v="4Outstanding"/>
    <s v="Outstanding"/>
    <s v="3High"/>
    <s v="High"/>
    <n v="2"/>
    <n v="2"/>
    <s v="3Better"/>
    <s v="Better"/>
    <s v="No"/>
    <x v="1"/>
  </r>
  <r>
    <n v="1665"/>
    <n v="27"/>
    <n v="27"/>
    <s v="Travel_Frequently"/>
    <s v="Travel_Frequently"/>
    <n v="1242"/>
    <n v="1242"/>
    <s v="Sales"/>
    <x v="0"/>
    <n v="20"/>
    <n v="20"/>
    <s v="3Bachelor"/>
    <s v="Bachelor"/>
    <s v="Life Sciences"/>
    <x v="0"/>
    <s v="4Ver High"/>
    <s v="Ver High"/>
    <s v="Female"/>
    <x v="0"/>
    <n v="90"/>
    <n v="90"/>
    <s v="3High"/>
    <s v="High"/>
    <n v="2"/>
    <n v="2"/>
    <s v="Sales Executive"/>
    <s v="Sales Executive"/>
    <s v="3High"/>
    <s v="High"/>
    <s v="Single"/>
    <s v="Single"/>
    <n v="9981"/>
    <n v="9981"/>
    <n v="12916"/>
    <n v="12916"/>
    <n v="1"/>
    <n v="1"/>
    <s v="No"/>
    <s v="No"/>
    <n v="14"/>
    <n v="14"/>
    <s v="3Excellent"/>
    <s v="Excellent"/>
    <s v="4Very High"/>
    <s v="Very High"/>
    <n v="2"/>
    <n v="2"/>
    <s v="3Better"/>
    <s v="Better"/>
    <s v="No"/>
    <x v="1"/>
  </r>
  <r>
    <n v="1666"/>
    <n v="51"/>
    <n v="51"/>
    <s v="Travel_Rarely"/>
    <s v="Travel_Rarely"/>
    <n v="1469"/>
    <n v="1469"/>
    <s v="Research &amp; Development"/>
    <x v="1"/>
    <n v="8"/>
    <n v="8"/>
    <s v="4Master"/>
    <s v="Master"/>
    <s v="Life Sciences"/>
    <x v="0"/>
    <s v="2Medium"/>
    <s v="Medium"/>
    <s v="Male"/>
    <x v="1"/>
    <n v="81"/>
    <n v="81"/>
    <s v="2Medium"/>
    <s v="Medium"/>
    <n v="3"/>
    <n v="3"/>
    <s v="Research Director"/>
    <s v="Research Director"/>
    <s v="2Medium"/>
    <s v="Medium"/>
    <s v="Married"/>
    <s v="Married"/>
    <n v="12490"/>
    <n v="12490"/>
    <n v="15736"/>
    <n v="15736"/>
    <n v="5"/>
    <n v="5"/>
    <s v="No"/>
    <s v="No"/>
    <n v="16"/>
    <n v="16"/>
    <s v="3Excellent"/>
    <s v="Excellent"/>
    <s v="4Very High"/>
    <s v="Very High"/>
    <n v="5"/>
    <n v="5"/>
    <s v="1Bad"/>
    <s v="Bad"/>
    <s v="No"/>
    <x v="1"/>
  </r>
  <r>
    <n v="1667"/>
    <n v="30"/>
    <n v="30"/>
    <s v="Travel_Rarely"/>
    <s v="Travel_Rarely"/>
    <n v="1005"/>
    <n v="1005"/>
    <s v="Research &amp; Development"/>
    <x v="1"/>
    <n v="3"/>
    <n v="3"/>
    <m/>
    <s v="Bachelor"/>
    <s v="Technical Degree"/>
    <x v="4"/>
    <s v="4Ver High"/>
    <s v="Ver High"/>
    <s v="Female"/>
    <x v="0"/>
    <n v="88"/>
    <n v="88"/>
    <s v="3High"/>
    <s v="High"/>
    <n v="1"/>
    <n v="1"/>
    <s v="Research Scientist"/>
    <s v="Research Scientist"/>
    <s v="1Low"/>
    <s v="Low"/>
    <s v="Single"/>
    <s v="Single"/>
    <n v="2657"/>
    <n v="2657"/>
    <n v="8556"/>
    <n v="8556"/>
    <n v="5"/>
    <n v="5"/>
    <s v="Yes"/>
    <s v="Yes"/>
    <n v="11"/>
    <n v="11"/>
    <s v="3Excellent"/>
    <s v="Excellent"/>
    <s v="3High"/>
    <s v="High"/>
    <n v="5"/>
    <n v="5"/>
    <s v="3Better"/>
    <s v="Better"/>
    <s v="Yes"/>
    <x v="0"/>
  </r>
  <r>
    <n v="1668"/>
    <n v="41"/>
    <n v="41"/>
    <s v="Travel_Rarely"/>
    <s v="Travel_Rarely"/>
    <n v="896"/>
    <n v="896"/>
    <s v="Sales"/>
    <x v="0"/>
    <n v="6"/>
    <n v="6"/>
    <s v="3Bachelor"/>
    <s v="Bachelor"/>
    <s v="Life Sciences"/>
    <x v="0"/>
    <s v="4Ver High"/>
    <s v="Ver High"/>
    <s v="Female"/>
    <x v="0"/>
    <n v="75"/>
    <n v="75"/>
    <s v="3High"/>
    <s v="High"/>
    <n v="3"/>
    <n v="3"/>
    <s v="Manager"/>
    <s v="Manager"/>
    <s v="4Very High"/>
    <s v="Very High"/>
    <s v="Single"/>
    <s v="Single"/>
    <n v="13591"/>
    <n v="13591"/>
    <n v="14674"/>
    <n v="14674"/>
    <n v="3"/>
    <n v="3"/>
    <s v="Yes"/>
    <s v="Yes"/>
    <n v="18"/>
    <n v="18"/>
    <s v="3Excellent"/>
    <s v="Excellent"/>
    <s v="3High"/>
    <s v="High"/>
    <n v="3"/>
    <n v="3"/>
    <s v="3Better"/>
    <s v="Better"/>
    <s v="No"/>
    <x v="1"/>
  </r>
  <r>
    <n v="1669"/>
    <n v="30"/>
    <n v="30"/>
    <s v="Travel_Frequently"/>
    <s v="Travel_Frequently"/>
    <n v="334"/>
    <n v="334"/>
    <s v="Sales"/>
    <x v="0"/>
    <n v="26"/>
    <n v="26"/>
    <s v="4Master"/>
    <s v="Master"/>
    <s v="Marketing"/>
    <x v="3"/>
    <s v="3High"/>
    <s v="High"/>
    <s v="Female"/>
    <x v="0"/>
    <n v="52"/>
    <n v="52"/>
    <s v="2Medium"/>
    <s v="Medium"/>
    <n v="2"/>
    <n v="2"/>
    <s v="Sales Executive"/>
    <s v="Sales Executive"/>
    <m/>
    <s v="Very High"/>
    <s v="Single"/>
    <s v="Single"/>
    <n v="6696"/>
    <n v="6696"/>
    <n v="22967"/>
    <n v="22967"/>
    <n v="5"/>
    <n v="5"/>
    <s v="No"/>
    <s v="No"/>
    <n v="15"/>
    <n v="15"/>
    <s v="3Excellent"/>
    <s v="Excellent"/>
    <s v="3High"/>
    <s v="High"/>
    <n v="5"/>
    <n v="5"/>
    <s v="2Good"/>
    <s v="Good"/>
    <s v="Yes"/>
    <x v="0"/>
  </r>
  <r>
    <n v="1670"/>
    <n v="29"/>
    <n v="29"/>
    <s v="Travel_Rarely"/>
    <s v="Travel_Rarely"/>
    <n v="992"/>
    <n v="992"/>
    <s v="Research &amp; Development"/>
    <x v="1"/>
    <n v="1"/>
    <n v="1"/>
    <s v="3Bachelor"/>
    <s v="Bachelor"/>
    <s v="Technical Degree"/>
    <x v="4"/>
    <s v="3High"/>
    <s v="High"/>
    <s v="Male"/>
    <x v="1"/>
    <n v="85"/>
    <n v="85"/>
    <s v="3High"/>
    <s v="High"/>
    <n v="1"/>
    <n v="1"/>
    <s v="Research Scientist"/>
    <s v="Research Scientist"/>
    <s v="3High"/>
    <s v="High"/>
    <s v="Single"/>
    <s v="Single"/>
    <n v="2058"/>
    <n v="2058"/>
    <n v="19757"/>
    <n v="19757"/>
    <n v="0"/>
    <n v="0"/>
    <s v="No"/>
    <s v="No"/>
    <n v="14"/>
    <n v="14"/>
    <s v="3Excellent"/>
    <s v="Excellent"/>
    <s v="4Very High"/>
    <s v="Very High"/>
    <n v="1"/>
    <n v="1"/>
    <s v="2Good"/>
    <s v="Good"/>
    <s v="Yes"/>
    <x v="0"/>
  </r>
  <r>
    <n v="1671"/>
    <n v="45"/>
    <n v="45"/>
    <s v="Non-Travel"/>
    <s v="Non-Travel"/>
    <n v="1052"/>
    <n v="1052"/>
    <s v="Sales"/>
    <x v="0"/>
    <n v="6"/>
    <n v="6"/>
    <s v="3Bachelor"/>
    <s v="Bachelor"/>
    <s v="Medical"/>
    <x v="2"/>
    <s v="4Ver High"/>
    <s v="Ver High"/>
    <s v="Female"/>
    <x v="0"/>
    <n v="57"/>
    <n v="57"/>
    <s v="2Medium"/>
    <s v="Medium"/>
    <n v="3"/>
    <n v="3"/>
    <s v="Sales Executive"/>
    <s v="Sales Executive"/>
    <s v="4Very High"/>
    <s v="Very High"/>
    <s v="Single"/>
    <s v="Single"/>
    <n v="8865"/>
    <n v="8865"/>
    <n v="16840"/>
    <n v="16840"/>
    <n v="6"/>
    <n v="6"/>
    <s v="No"/>
    <s v="No"/>
    <n v="12"/>
    <n v="12"/>
    <s v="3Excellent"/>
    <s v="Excellent"/>
    <s v="4Very High"/>
    <s v="Very High"/>
    <n v="2"/>
    <n v="2"/>
    <s v="3Better"/>
    <s v="Better"/>
    <s v="No"/>
    <x v="1"/>
  </r>
  <r>
    <n v="1672"/>
    <n v="54"/>
    <n v="54"/>
    <s v="Travel_Rarely"/>
    <s v="Travel_Rarely"/>
    <n v="1147"/>
    <n v="1147"/>
    <s v="Sales"/>
    <x v="0"/>
    <n v="3"/>
    <n v="3"/>
    <s v="3Bachelor"/>
    <s v="Bachelor"/>
    <s v="Marketing"/>
    <x v="3"/>
    <s v="4Ver High"/>
    <s v="Ver High"/>
    <s v="Female"/>
    <x v="0"/>
    <n v="52"/>
    <n v="52"/>
    <s v="3High"/>
    <s v="High"/>
    <n v="2"/>
    <n v="2"/>
    <s v="Sales Executive"/>
    <s v="Sales Executive"/>
    <s v="1Low"/>
    <s v="Low"/>
    <s v="Married"/>
    <s v="Married"/>
    <n v="5940"/>
    <n v="5940"/>
    <n v="17011"/>
    <n v="17011"/>
    <n v="2"/>
    <n v="2"/>
    <s v="No"/>
    <s v="No"/>
    <n v="14"/>
    <n v="14"/>
    <s v="3Excellent"/>
    <s v="Excellent"/>
    <s v="4Very High"/>
    <s v="Very High"/>
    <n v="4"/>
    <n v="4"/>
    <s v="3Better"/>
    <s v="Better"/>
    <s v="No"/>
    <x v="1"/>
  </r>
  <r>
    <n v="1673"/>
    <m/>
    <n v="36.98203178991016"/>
    <s v="Travel_Rarely"/>
    <s v="Travel_Rarely"/>
    <n v="1396"/>
    <n v="1396"/>
    <s v="Research &amp; Development"/>
    <x v="1"/>
    <n v="5"/>
    <n v="5"/>
    <s v="2College"/>
    <s v="College"/>
    <s v="Life Sciences"/>
    <x v="0"/>
    <s v="4Ver High"/>
    <s v="Ver High"/>
    <s v="Male"/>
    <x v="1"/>
    <n v="62"/>
    <n v="62"/>
    <s v="3High"/>
    <s v="High"/>
    <n v="2"/>
    <n v="2"/>
    <s v="Laboratory Technician"/>
    <s v="Laboratory Technician"/>
    <s v="2Medium"/>
    <s v="Medium"/>
    <s v="Single"/>
    <s v="Single"/>
    <n v="5914"/>
    <n v="5914"/>
    <n v="9945"/>
    <n v="9945"/>
    <n v="8"/>
    <n v="8"/>
    <m/>
    <s v="No"/>
    <n v="16"/>
    <n v="16"/>
    <s v="3Excellent"/>
    <s v="Excellent"/>
    <s v="4Very High"/>
    <s v="Very High"/>
    <n v="3"/>
    <n v="3"/>
    <s v="4Best"/>
    <s v="Best"/>
    <s v="No"/>
    <x v="1"/>
  </r>
  <r>
    <n v="1674"/>
    <n v="33"/>
    <n v="33"/>
    <s v="Travel_Rarely"/>
    <s v="Travel_Rarely"/>
    <n v="147"/>
    <n v="147"/>
    <s v="Research &amp; Development"/>
    <x v="1"/>
    <n v="4"/>
    <n v="4"/>
    <s v="4Master"/>
    <s v="Master"/>
    <s v="Medical"/>
    <x v="2"/>
    <s v="3High"/>
    <s v="High"/>
    <s v="Female"/>
    <x v="0"/>
    <n v="47"/>
    <n v="47"/>
    <s v="2Medium"/>
    <s v="Medium"/>
    <n v="1"/>
    <n v="1"/>
    <s v="Research Scientist"/>
    <s v="Research Scientist"/>
    <s v="2Medium"/>
    <s v="Medium"/>
    <s v="Married"/>
    <s v="Married"/>
    <n v="2622"/>
    <n v="2622"/>
    <n v="13248"/>
    <n v="13248"/>
    <n v="6"/>
    <n v="6"/>
    <s v="No"/>
    <s v="No"/>
    <n v="21"/>
    <n v="21"/>
    <s v="4Outstanding"/>
    <s v="Outstanding"/>
    <s v="4Very High"/>
    <s v="Very High"/>
    <n v="3"/>
    <n v="3"/>
    <s v="3Better"/>
    <s v="Better"/>
    <s v="No"/>
    <x v="1"/>
  </r>
  <r>
    <n v="1675"/>
    <n v="37"/>
    <n v="37"/>
    <s v="Travel_Frequently"/>
    <s v="Travel_Frequently"/>
    <n v="663"/>
    <n v="663"/>
    <s v="Research &amp; Development"/>
    <x v="1"/>
    <n v="11"/>
    <n v="11"/>
    <s v="3Bachelor"/>
    <s v="Bachelor"/>
    <s v="Other"/>
    <x v="1"/>
    <s v="2Medium"/>
    <s v="Medium"/>
    <s v="Male"/>
    <x v="1"/>
    <n v="47"/>
    <n v="47"/>
    <s v="3High"/>
    <s v="High"/>
    <n v="3"/>
    <n v="3"/>
    <s v="Research Director"/>
    <s v="Research Director"/>
    <s v="4Very High"/>
    <s v="Very High"/>
    <s v="Divorced"/>
    <s v="Divorced"/>
    <n v="12185"/>
    <n v="12185"/>
    <n v="10056"/>
    <n v="10056"/>
    <n v="1"/>
    <n v="1"/>
    <s v="Yes"/>
    <s v="Yes"/>
    <n v="14"/>
    <n v="14"/>
    <s v="3Excellent"/>
    <s v="Excellent"/>
    <s v="3High"/>
    <s v="High"/>
    <n v="1"/>
    <n v="1"/>
    <s v="3Better"/>
    <s v="Better"/>
    <s v="No"/>
    <x v="1"/>
  </r>
  <r>
    <n v="1676"/>
    <n v="38"/>
    <n v="38"/>
    <s v="Travel_Rarely"/>
    <s v="Travel_Rarely"/>
    <n v="119"/>
    <n v="119"/>
    <s v="Sales"/>
    <x v="0"/>
    <n v="3"/>
    <n v="3"/>
    <s v="3Bachelor"/>
    <s v="Bachelor"/>
    <s v="Life Sciences"/>
    <x v="0"/>
    <s v="1Low"/>
    <s v="Low"/>
    <s v="Male"/>
    <x v="1"/>
    <n v="76"/>
    <n v="76"/>
    <s v="3High"/>
    <s v="High"/>
    <n v="3"/>
    <n v="3"/>
    <s v="Sales Executive"/>
    <s v="Sales Executive"/>
    <s v="3High"/>
    <s v="High"/>
    <s v="Divorced"/>
    <s v="Divorced"/>
    <n v="10609"/>
    <n v="10609"/>
    <n v="9647"/>
    <n v="9647"/>
    <n v="0"/>
    <n v="0"/>
    <s v="No"/>
    <s v="No"/>
    <n v="12"/>
    <n v="12"/>
    <s v="3Excellent"/>
    <s v="Excellent"/>
    <s v="3High"/>
    <s v="High"/>
    <n v="6"/>
    <n v="6"/>
    <s v="2Good"/>
    <s v="Good"/>
    <s v="No"/>
    <x v="1"/>
  </r>
  <r>
    <n v="1677"/>
    <n v="31"/>
    <n v="31"/>
    <s v="Non-Travel"/>
    <s v="Non-Travel"/>
    <n v="979"/>
    <n v="979"/>
    <s v="Research &amp; Development"/>
    <x v="1"/>
    <n v="1"/>
    <n v="1"/>
    <s v="4Master"/>
    <s v="Master"/>
    <s v="Medical"/>
    <x v="2"/>
    <s v="3High"/>
    <s v="High"/>
    <s v="Male"/>
    <x v="1"/>
    <n v="90"/>
    <n v="90"/>
    <s v="1Low"/>
    <s v="Low"/>
    <n v="2"/>
    <n v="2"/>
    <s v="Manufacturing Director"/>
    <s v="Manufacturing Director"/>
    <s v="3High"/>
    <s v="High"/>
    <s v="Married"/>
    <s v="Married"/>
    <n v="4345"/>
    <n v="4345"/>
    <n v="4381"/>
    <n v="4381"/>
    <n v="0"/>
    <n v="0"/>
    <s v="No"/>
    <s v="No"/>
    <n v="12"/>
    <n v="12"/>
    <s v="3Excellent"/>
    <s v="Excellent"/>
    <s v="4Very High"/>
    <s v="Very High"/>
    <n v="2"/>
    <n v="2"/>
    <s v="3Better"/>
    <s v="Better"/>
    <s v="No"/>
    <x v="1"/>
  </r>
  <r>
    <n v="1678"/>
    <n v="59"/>
    <n v="59"/>
    <s v="Travel_Rarely"/>
    <s v="Travel_Rarely"/>
    <n v="142"/>
    <n v="142"/>
    <s v="Research &amp; Development"/>
    <x v="1"/>
    <n v="3"/>
    <n v="3"/>
    <s v="3Bachelor"/>
    <s v="Bachelor"/>
    <s v="Life Sciences"/>
    <x v="0"/>
    <s v="3High"/>
    <s v="High"/>
    <s v="Male"/>
    <x v="1"/>
    <n v="70"/>
    <n v="70"/>
    <s v="2Medium"/>
    <s v="Medium"/>
    <n v="1"/>
    <n v="1"/>
    <s v="Research Scientist"/>
    <s v="Research Scientist"/>
    <s v="4Very High"/>
    <s v="Very High"/>
    <s v="Married"/>
    <s v="Married"/>
    <n v="2177"/>
    <n v="2177"/>
    <n v="8456"/>
    <n v="8456"/>
    <n v="3"/>
    <n v="3"/>
    <s v="No"/>
    <s v="No"/>
    <n v="17"/>
    <n v="17"/>
    <s v="3Excellent"/>
    <s v="Excellent"/>
    <s v="1Low"/>
    <s v="Low"/>
    <n v="6"/>
    <n v="6"/>
    <s v="3Better"/>
    <s v="Better"/>
    <s v="No"/>
    <x v="1"/>
  </r>
  <r>
    <n v="1679"/>
    <n v="37"/>
    <n v="37"/>
    <s v="Travel_Frequently"/>
    <s v="Travel_Frequently"/>
    <n v="319"/>
    <n v="319"/>
    <s v="Sales"/>
    <x v="0"/>
    <n v="4"/>
    <n v="4"/>
    <s v="4Master"/>
    <s v="Master"/>
    <s v="Marketing"/>
    <x v="3"/>
    <s v="1Low"/>
    <s v="Low"/>
    <s v="Male"/>
    <x v="1"/>
    <n v="41"/>
    <n v="41"/>
    <s v="3High"/>
    <s v="High"/>
    <n v="1"/>
    <n v="1"/>
    <s v="Sales Representative"/>
    <s v="Sales Representative"/>
    <s v="4Very High"/>
    <s v="Very High"/>
    <s v="Divorced"/>
    <s v="Divorced"/>
    <n v="2793"/>
    <n v="2793"/>
    <n v="2539"/>
    <n v="2539"/>
    <n v="4"/>
    <n v="4"/>
    <s v="No"/>
    <s v="No"/>
    <n v="17"/>
    <n v="17"/>
    <s v="3Excellent"/>
    <s v="Excellent"/>
    <s v="3High"/>
    <s v="High"/>
    <n v="2"/>
    <n v="2"/>
    <s v="3Better"/>
    <s v="Better"/>
    <s v="No"/>
    <x v="1"/>
  </r>
  <r>
    <n v="1680"/>
    <n v="29"/>
    <n v="29"/>
    <s v="Travel_Frequently"/>
    <s v="Travel_Frequently"/>
    <n v="1413"/>
    <n v="1413"/>
    <s v="Sales"/>
    <x v="0"/>
    <n v="1"/>
    <n v="1"/>
    <s v="1Below College"/>
    <s v="Below College"/>
    <s v="Medical"/>
    <x v="2"/>
    <s v="2Medium"/>
    <s v="Medium"/>
    <s v="Female"/>
    <x v="0"/>
    <n v="42"/>
    <n v="42"/>
    <s v="3High"/>
    <s v="High"/>
    <n v="3"/>
    <n v="3"/>
    <s v="Sales Executive"/>
    <s v="Sales Executive"/>
    <s v="4Very High"/>
    <s v="Very High"/>
    <s v="Married"/>
    <s v="Married"/>
    <n v="7918"/>
    <n v="7918"/>
    <n v="6599"/>
    <n v="6599"/>
    <n v="1"/>
    <n v="1"/>
    <s v="No"/>
    <s v="No"/>
    <n v="14"/>
    <n v="14"/>
    <s v="3Excellent"/>
    <s v="Excellent"/>
    <s v="4Very High"/>
    <s v="Very High"/>
    <n v="5"/>
    <n v="5"/>
    <s v="3Better"/>
    <s v="Better"/>
    <s v="No"/>
    <x v="1"/>
  </r>
  <r>
    <n v="1681"/>
    <n v="35"/>
    <n v="35"/>
    <s v="Travel_Frequently"/>
    <s v="Travel_Frequently"/>
    <n v="944"/>
    <n v="944"/>
    <s v="Sales"/>
    <x v="0"/>
    <n v="1"/>
    <n v="1"/>
    <s v="3Bachelor"/>
    <s v="Bachelor"/>
    <s v="Marketing"/>
    <x v="3"/>
    <s v="3High"/>
    <s v="High"/>
    <s v="Female"/>
    <x v="0"/>
    <n v="92"/>
    <n v="92"/>
    <s v="3High"/>
    <s v="High"/>
    <n v="3"/>
    <n v="3"/>
    <s v="Sales Executive"/>
    <s v="Sales Executive"/>
    <s v="3High"/>
    <s v="High"/>
    <s v="Single"/>
    <s v="Single"/>
    <n v="8789"/>
    <n v="8789"/>
    <n v="9096"/>
    <n v="9096"/>
    <n v="1"/>
    <n v="1"/>
    <s v="No"/>
    <s v="No"/>
    <n v="14"/>
    <n v="14"/>
    <m/>
    <s v="Excellent"/>
    <s v="1Low"/>
    <s v="Low"/>
    <n v="3"/>
    <n v="3"/>
    <s v="4Best"/>
    <s v="Best"/>
    <s v="No"/>
    <x v="1"/>
  </r>
  <r>
    <n v="1682"/>
    <n v="29"/>
    <n v="29"/>
    <s v="Travel_Rarely"/>
    <s v="Travel_Rarely"/>
    <n v="896"/>
    <n v="896"/>
    <s v="Research &amp; Development"/>
    <x v="1"/>
    <n v="18"/>
    <n v="18"/>
    <s v="1Below College"/>
    <s v="Below College"/>
    <s v="Medical"/>
    <x v="2"/>
    <s v="3High"/>
    <s v="High"/>
    <s v="Male"/>
    <x v="1"/>
    <n v="86"/>
    <n v="86"/>
    <s v="2Medium"/>
    <s v="Medium"/>
    <n v="1"/>
    <n v="1"/>
    <s v="Research Scientist"/>
    <s v="Research Scientist"/>
    <s v="4Very High"/>
    <s v="Very High"/>
    <s v="Single"/>
    <s v="Single"/>
    <n v="2389"/>
    <n v="2389"/>
    <n v="14961"/>
    <n v="14961"/>
    <n v="1"/>
    <n v="1"/>
    <s v="Yes"/>
    <s v="Yes"/>
    <n v="13"/>
    <n v="13"/>
    <s v="3Excellent"/>
    <s v="Excellent"/>
    <s v="3High"/>
    <s v="High"/>
    <n v="3"/>
    <n v="3"/>
    <s v="2Good"/>
    <s v="Good"/>
    <s v="Yes"/>
    <x v="0"/>
  </r>
  <r>
    <n v="1683"/>
    <n v="52"/>
    <n v="52"/>
    <s v="Travel_Rarely"/>
    <s v="Travel_Rarely"/>
    <n v="1323"/>
    <n v="1323"/>
    <s v="Research &amp; Development"/>
    <x v="1"/>
    <n v="2"/>
    <n v="2"/>
    <s v="3Bachelor"/>
    <s v="Bachelor"/>
    <s v="Life Sciences"/>
    <x v="0"/>
    <s v="3High"/>
    <s v="High"/>
    <s v="Female"/>
    <x v="0"/>
    <n v="89"/>
    <n v="89"/>
    <s v="2Medium"/>
    <s v="Medium"/>
    <n v="1"/>
    <n v="1"/>
    <s v="Laboratory Technician"/>
    <s v="Laboratory Technician"/>
    <s v="4Very High"/>
    <s v="Very High"/>
    <s v="Single"/>
    <s v="Single"/>
    <n v="3212"/>
    <n v="3212"/>
    <n v="3300"/>
    <n v="3300"/>
    <n v="7"/>
    <n v="7"/>
    <s v="No"/>
    <s v="No"/>
    <n v="15"/>
    <n v="15"/>
    <s v="3Excellent"/>
    <s v="Excellent"/>
    <s v="2Medium"/>
    <s v="Medium"/>
    <n v="3"/>
    <n v="3"/>
    <s v="2Good"/>
    <s v="Good"/>
    <s v="No"/>
    <x v="1"/>
  </r>
  <r>
    <n v="1684"/>
    <n v="42"/>
    <n v="42"/>
    <s v="Travel_Rarely"/>
    <s v="Travel_Rarely"/>
    <n v="532"/>
    <n v="532"/>
    <s v="Research &amp; Development"/>
    <x v="1"/>
    <n v="4"/>
    <n v="4"/>
    <s v="2College"/>
    <s v="College"/>
    <s v="Technical Degree"/>
    <x v="4"/>
    <s v="3High"/>
    <s v="High"/>
    <s v="Male"/>
    <x v="1"/>
    <n v="58"/>
    <n v="58"/>
    <s v="3High"/>
    <s v="High"/>
    <n v="5"/>
    <n v="5"/>
    <s v="Manager"/>
    <s v="Manager"/>
    <s v="4Very High"/>
    <s v="Very High"/>
    <s v="Married"/>
    <s v="Married"/>
    <n v="19232"/>
    <n v="19232"/>
    <n v="4933"/>
    <n v="4933"/>
    <n v="1"/>
    <n v="1"/>
    <s v="No"/>
    <s v="No"/>
    <n v="11"/>
    <n v="11"/>
    <s v="3Excellent"/>
    <s v="Excellent"/>
    <s v="4Very High"/>
    <s v="Very High"/>
    <n v="3"/>
    <n v="3"/>
    <s v="3Better"/>
    <s v="Better"/>
    <s v="No"/>
    <x v="1"/>
  </r>
  <r>
    <n v="1685"/>
    <n v="59"/>
    <n v="59"/>
    <s v="Travel_Rarely"/>
    <s v="Travel_Rarely"/>
    <n v="818"/>
    <n v="818"/>
    <s v="Human Resources"/>
    <x v="2"/>
    <n v="6"/>
    <n v="6"/>
    <s v="2College"/>
    <s v="College"/>
    <s v="Medical"/>
    <x v="2"/>
    <s v="2Medium"/>
    <s v="Medium"/>
    <s v="Male"/>
    <x v="1"/>
    <n v="52"/>
    <n v="52"/>
    <s v="3High"/>
    <s v="High"/>
    <n v="1"/>
    <n v="1"/>
    <s v="Human Resources"/>
    <s v="Human Resources"/>
    <s v="3High"/>
    <s v="High"/>
    <s v="Married"/>
    <s v="Married"/>
    <n v="2267"/>
    <n v="2267"/>
    <n v="25657"/>
    <n v="25657"/>
    <n v="8"/>
    <n v="8"/>
    <s v="No"/>
    <s v="No"/>
    <n v="17"/>
    <n v="17"/>
    <s v="3Excellent"/>
    <s v="Excellent"/>
    <s v="4Very High"/>
    <s v="Very High"/>
    <n v="2"/>
    <n v="2"/>
    <s v="2Good"/>
    <s v="Good"/>
    <s v="No"/>
    <x v="1"/>
  </r>
  <r>
    <n v="1686"/>
    <n v="50"/>
    <n v="50"/>
    <s v="Travel_Rarely"/>
    <s v="Travel_Rarely"/>
    <n v="854"/>
    <n v="854"/>
    <s v="Sales"/>
    <x v="0"/>
    <n v="1"/>
    <n v="1"/>
    <s v="4Master"/>
    <s v="Master"/>
    <s v="Medical"/>
    <x v="2"/>
    <s v="4Ver High"/>
    <s v="Ver High"/>
    <s v="Female"/>
    <x v="0"/>
    <n v="68"/>
    <n v="68"/>
    <s v="3High"/>
    <s v="High"/>
    <n v="5"/>
    <n v="5"/>
    <s v="Manager"/>
    <s v="Manager"/>
    <s v="4Very High"/>
    <s v="Very High"/>
    <s v="Divorced"/>
    <s v="Divorced"/>
    <n v="19517"/>
    <n v="19517"/>
    <n v="24118"/>
    <n v="24118"/>
    <n v="3"/>
    <n v="3"/>
    <s v="No"/>
    <s v="No"/>
    <n v="11"/>
    <n v="11"/>
    <s v="3Excellent"/>
    <s v="Excellent"/>
    <s v="3High"/>
    <s v="High"/>
    <n v="3"/>
    <n v="3"/>
    <s v="2Good"/>
    <s v="Good"/>
    <s v="No"/>
    <x v="1"/>
  </r>
  <r>
    <n v="1687"/>
    <n v="33"/>
    <n v="33"/>
    <s v="Travel_Rarely"/>
    <s v="Travel_Rarely"/>
    <m/>
    <n v="808.82510288065839"/>
    <s v="Research &amp; Development"/>
    <x v="1"/>
    <n v="14"/>
    <n v="14"/>
    <s v="3Bachelor"/>
    <s v="Bachelor"/>
    <s v="Medical"/>
    <x v="2"/>
    <s v="3High"/>
    <s v="High"/>
    <s v="Male"/>
    <x v="1"/>
    <n v="58"/>
    <n v="58"/>
    <s v="3High"/>
    <s v="High"/>
    <n v="1"/>
    <n v="1"/>
    <s v="Laboratory Technician"/>
    <s v="Laboratory Technician"/>
    <s v="4Very High"/>
    <s v="Very High"/>
    <s v="Married"/>
    <s v="Married"/>
    <n v="2436"/>
    <n v="2436"/>
    <n v="22149"/>
    <n v="22149"/>
    <n v="5"/>
    <n v="5"/>
    <s v="Yes"/>
    <s v="Yes"/>
    <n v="13"/>
    <n v="13"/>
    <s v="3Excellent"/>
    <s v="Excellent"/>
    <s v="3High"/>
    <s v="High"/>
    <n v="2"/>
    <n v="2"/>
    <s v="1Bad"/>
    <s v="Bad"/>
    <s v="Yes"/>
    <x v="0"/>
  </r>
  <r>
    <n v="1688"/>
    <n v="43"/>
    <n v="43"/>
    <s v="Travel_Rarely"/>
    <s v="Travel_Rarely"/>
    <n v="1034"/>
    <n v="1034"/>
    <s v="Sales"/>
    <x v="0"/>
    <n v="16"/>
    <n v="16"/>
    <s v="3Bachelor"/>
    <s v="Bachelor"/>
    <s v="Marketing"/>
    <x v="3"/>
    <s v="4Ver High"/>
    <s v="Ver High"/>
    <s v="Female"/>
    <x v="0"/>
    <n v="80"/>
    <n v="80"/>
    <s v="3High"/>
    <s v="High"/>
    <n v="4"/>
    <n v="4"/>
    <s v="Manager"/>
    <s v="Manager"/>
    <s v="4Very High"/>
    <s v="Very High"/>
    <s v="Married"/>
    <s v="Married"/>
    <n v="16064"/>
    <n v="16064"/>
    <n v="7744"/>
    <n v="7744"/>
    <n v="5"/>
    <n v="5"/>
    <s v="Yes"/>
    <s v="Yes"/>
    <n v="22"/>
    <n v="22"/>
    <s v="4Outstanding"/>
    <s v="Outstanding"/>
    <s v="3High"/>
    <s v="High"/>
    <n v="3"/>
    <n v="3"/>
    <s v="3Better"/>
    <s v="Better"/>
    <s v="No"/>
    <x v="1"/>
  </r>
  <r>
    <n v="1689"/>
    <n v="33"/>
    <n v="33"/>
    <s v="Travel_Rarely"/>
    <s v="Travel_Rarely"/>
    <m/>
    <n v="808.82510288065839"/>
    <s v="Research &amp; Development"/>
    <x v="1"/>
    <n v="2"/>
    <n v="2"/>
    <s v="2College"/>
    <s v="College"/>
    <s v="Life Sciences"/>
    <x v="0"/>
    <s v="1Low"/>
    <s v="Low"/>
    <s v="Female"/>
    <x v="0"/>
    <n v="39"/>
    <n v="39"/>
    <s v="3High"/>
    <s v="High"/>
    <n v="1"/>
    <n v="1"/>
    <s v="Laboratory Technician"/>
    <s v="Laboratory Technician"/>
    <s v="1Low"/>
    <s v="Low"/>
    <s v="Married"/>
    <s v="Married"/>
    <n v="2707"/>
    <n v="2707"/>
    <n v="21509"/>
    <n v="21509"/>
    <n v="7"/>
    <n v="7"/>
    <s v="No"/>
    <s v="No"/>
    <n v="20"/>
    <n v="20"/>
    <s v="4Outstanding"/>
    <s v="Outstanding"/>
    <s v="1Low"/>
    <s v="Low"/>
    <n v="3"/>
    <n v="3"/>
    <s v="4Best"/>
    <s v="Best"/>
    <s v="Yes"/>
    <x v="0"/>
  </r>
  <r>
    <n v="1690"/>
    <n v="52"/>
    <n v="52"/>
    <s v="Non-Travel"/>
    <s v="Non-Travel"/>
    <n v="771"/>
    <n v="771"/>
    <s v="Sales"/>
    <x v="0"/>
    <n v="2"/>
    <n v="2"/>
    <s v="4Master"/>
    <s v="Master"/>
    <s v="Life Sciences"/>
    <x v="0"/>
    <s v="1Low"/>
    <s v="Low"/>
    <s v="Male"/>
    <x v="1"/>
    <n v="79"/>
    <n v="79"/>
    <s v="2Medium"/>
    <s v="Medium"/>
    <n v="5"/>
    <n v="5"/>
    <s v="Manager"/>
    <s v="Manager"/>
    <s v="3High"/>
    <s v="High"/>
    <s v="Single"/>
    <s v="Single"/>
    <n v="19068"/>
    <n v="19068"/>
    <n v="21030"/>
    <n v="21030"/>
    <n v="1"/>
    <n v="1"/>
    <s v="Yes"/>
    <s v="Yes"/>
    <n v="18"/>
    <n v="18"/>
    <s v="3Excellent"/>
    <s v="Excellent"/>
    <s v="4Very High"/>
    <s v="Very High"/>
    <n v="2"/>
    <n v="2"/>
    <s v="4Best"/>
    <s v="Best"/>
    <s v="No"/>
    <x v="1"/>
  </r>
  <r>
    <n v="1691"/>
    <n v="32"/>
    <n v="32"/>
    <s v="Travel_Rarely"/>
    <s v="Travel_Rarely"/>
    <n v="1401"/>
    <n v="1401"/>
    <s v="Sales"/>
    <x v="0"/>
    <n v="4"/>
    <n v="4"/>
    <s v="2College"/>
    <s v="College"/>
    <s v="Life Sciences"/>
    <x v="0"/>
    <s v="3High"/>
    <s v="High"/>
    <s v="Female"/>
    <x v="0"/>
    <n v="56"/>
    <n v="56"/>
    <s v="3High"/>
    <s v="High"/>
    <n v="1"/>
    <n v="1"/>
    <s v="Sales Representative"/>
    <s v="Sales Representative"/>
    <s v="2Medium"/>
    <s v="Medium"/>
    <s v="Married"/>
    <s v="Married"/>
    <n v="3931"/>
    <n v="3931"/>
    <n v="20990"/>
    <n v="20990"/>
    <n v="2"/>
    <n v="2"/>
    <s v="No"/>
    <s v="No"/>
    <n v="11"/>
    <n v="11"/>
    <s v="3Excellent"/>
    <s v="Excellent"/>
    <s v="1Low"/>
    <s v="Low"/>
    <n v="5"/>
    <n v="5"/>
    <s v="3Better"/>
    <s v="Better"/>
    <s v="No"/>
    <x v="1"/>
  </r>
  <r>
    <n v="1692"/>
    <n v="32"/>
    <n v="32"/>
    <s v="Travel_Rarely"/>
    <s v="Travel_Rarely"/>
    <n v="515"/>
    <n v="515"/>
    <s v="Research &amp; Development"/>
    <x v="1"/>
    <n v="1"/>
    <n v="1"/>
    <s v="3Bachelor"/>
    <s v="Bachelor"/>
    <s v="Life Sciences"/>
    <x v="0"/>
    <s v="4Ver High"/>
    <s v="Ver High"/>
    <s v="Male"/>
    <x v="1"/>
    <n v="62"/>
    <n v="62"/>
    <s v="2Medium"/>
    <s v="Medium"/>
    <n v="1"/>
    <n v="1"/>
    <s v="Laboratory Technician"/>
    <s v="Laboratory Technician"/>
    <s v="3High"/>
    <s v="High"/>
    <s v="Single"/>
    <s v="Single"/>
    <n v="3730"/>
    <n v="3730"/>
    <n v="9571"/>
    <n v="9571"/>
    <n v="0"/>
    <n v="0"/>
    <s v="Yes"/>
    <s v="Yes"/>
    <n v="14"/>
    <n v="14"/>
    <s v="3Excellent"/>
    <s v="Excellent"/>
    <s v="4Very High"/>
    <s v="Very High"/>
    <n v="2"/>
    <n v="2"/>
    <s v="1Bad"/>
    <s v="Bad"/>
    <s v="Yes"/>
    <x v="0"/>
  </r>
  <r>
    <n v="1693"/>
    <n v="39"/>
    <n v="39"/>
    <s v="Travel_Rarely"/>
    <s v="Travel_Rarely"/>
    <n v="1431"/>
    <n v="1431"/>
    <s v="Research &amp; Development"/>
    <x v="1"/>
    <n v="1"/>
    <n v="1"/>
    <s v="4Master"/>
    <s v="Master"/>
    <s v="Medical"/>
    <x v="2"/>
    <s v="3High"/>
    <s v="High"/>
    <s v="Female"/>
    <x v="0"/>
    <n v="96"/>
    <n v="96"/>
    <s v="3High"/>
    <s v="High"/>
    <n v="1"/>
    <n v="1"/>
    <s v="Laboratory Technician"/>
    <s v="Laboratory Technician"/>
    <s v="3High"/>
    <s v="High"/>
    <s v="Divorced"/>
    <s v="Divorced"/>
    <n v="2232"/>
    <n v="2232"/>
    <n v="15417"/>
    <n v="15417"/>
    <n v="7"/>
    <n v="7"/>
    <s v="No"/>
    <s v="No"/>
    <n v="14"/>
    <n v="14"/>
    <s v="3Excellent"/>
    <s v="Excellent"/>
    <s v="3High"/>
    <s v="High"/>
    <n v="1"/>
    <n v="1"/>
    <s v="3Better"/>
    <s v="Better"/>
    <s v="No"/>
    <x v="1"/>
  </r>
  <r>
    <n v="1694"/>
    <n v="32"/>
    <n v="32"/>
    <s v="Non-Travel"/>
    <s v="Non-Travel"/>
    <n v="976"/>
    <n v="976"/>
    <s v="Sales"/>
    <x v="0"/>
    <n v="26"/>
    <n v="26"/>
    <s v="4Master"/>
    <s v="Master"/>
    <s v="Marketing"/>
    <x v="3"/>
    <s v="3High"/>
    <s v="High"/>
    <s v="Male"/>
    <x v="1"/>
    <n v="100"/>
    <n v="100"/>
    <s v="3High"/>
    <s v="High"/>
    <n v="2"/>
    <n v="2"/>
    <s v="Sales Executive"/>
    <s v="Sales Executive"/>
    <s v="4Very High"/>
    <s v="Very High"/>
    <s v="Married"/>
    <s v="Married"/>
    <n v="4465"/>
    <n v="4465"/>
    <n v="12069"/>
    <n v="12069"/>
    <n v="0"/>
    <n v="0"/>
    <s v="No"/>
    <s v="No"/>
    <n v="18"/>
    <n v="18"/>
    <s v="3Excellent"/>
    <s v="Excellent"/>
    <s v="1Low"/>
    <s v="Low"/>
    <n v="2"/>
    <n v="2"/>
    <s v="3Better"/>
    <s v="Better"/>
    <s v="No"/>
    <x v="1"/>
  </r>
  <r>
    <n v="1695"/>
    <n v="41"/>
    <n v="41"/>
    <s v="Travel_Rarely"/>
    <s v="Travel_Rarely"/>
    <n v="1411"/>
    <n v="1411"/>
    <s v="Research &amp; Development"/>
    <x v="1"/>
    <n v="19"/>
    <n v="19"/>
    <s v="2College"/>
    <s v="College"/>
    <s v="Life Sciences"/>
    <x v="0"/>
    <s v="3High"/>
    <s v="High"/>
    <s v="Male"/>
    <x v="1"/>
    <n v="36"/>
    <n v="36"/>
    <s v="3High"/>
    <s v="High"/>
    <n v="2"/>
    <n v="2"/>
    <s v="Research Scientist"/>
    <s v="Research Scientist"/>
    <s v="1Low"/>
    <s v="Low"/>
    <s v="Divorced"/>
    <s v="Divorced"/>
    <n v="3072"/>
    <n v="3072"/>
    <n v="19877"/>
    <n v="19877"/>
    <n v="2"/>
    <n v="2"/>
    <s v="No"/>
    <s v="No"/>
    <n v="16"/>
    <n v="16"/>
    <s v="3Excellent"/>
    <s v="Excellent"/>
    <s v="1Low"/>
    <s v="Low"/>
    <n v="2"/>
    <n v="2"/>
    <s v="2Good"/>
    <s v="Good"/>
    <s v="No"/>
    <x v="1"/>
  </r>
  <r>
    <n v="1696"/>
    <n v="40"/>
    <n v="40"/>
    <s v="Travel_Rarely"/>
    <s v="Travel_Rarely"/>
    <n v="1300"/>
    <n v="1300"/>
    <s v="Research &amp; Development"/>
    <x v="1"/>
    <n v="24"/>
    <n v="24"/>
    <s v="2College"/>
    <s v="College"/>
    <s v="Technical Degree"/>
    <x v="4"/>
    <s v="1Low"/>
    <s v="Low"/>
    <s v="Male"/>
    <x v="1"/>
    <n v="62"/>
    <n v="62"/>
    <s v="3High"/>
    <s v="High"/>
    <n v="2"/>
    <n v="2"/>
    <s v="Research Scientist"/>
    <s v="Research Scientist"/>
    <s v="4Very High"/>
    <s v="Very High"/>
    <s v="Divorced"/>
    <s v="Divorced"/>
    <n v="3319"/>
    <n v="3319"/>
    <n v="24447"/>
    <n v="24447"/>
    <n v="1"/>
    <n v="1"/>
    <s v="No"/>
    <s v="No"/>
    <n v="17"/>
    <n v="17"/>
    <s v="3Excellent"/>
    <s v="Excellent"/>
    <s v="1Low"/>
    <s v="Low"/>
    <n v="3"/>
    <n v="3"/>
    <s v="3Better"/>
    <s v="Better"/>
    <s v="No"/>
    <x v="1"/>
  </r>
  <r>
    <n v="1697"/>
    <n v="45"/>
    <n v="45"/>
    <s v="Travel_Rarely"/>
    <s v="Travel_Rarely"/>
    <n v="252"/>
    <n v="252"/>
    <s v="Research &amp; Development"/>
    <x v="1"/>
    <n v="1"/>
    <n v="1"/>
    <s v="3Bachelor"/>
    <s v="Bachelor"/>
    <s v="Other"/>
    <x v="1"/>
    <s v="3High"/>
    <s v="High"/>
    <s v="Male"/>
    <x v="1"/>
    <n v="70"/>
    <n v="70"/>
    <s v="4Very High"/>
    <s v="Very High"/>
    <n v="5"/>
    <n v="5"/>
    <s v="Manager"/>
    <s v="Manager"/>
    <s v="4Very High"/>
    <s v="Very High"/>
    <s v="Married"/>
    <s v="Married"/>
    <n v="19202"/>
    <n v="19202"/>
    <n v="15970"/>
    <n v="15970"/>
    <n v="0"/>
    <n v="0"/>
    <s v="No"/>
    <s v="No"/>
    <n v="11"/>
    <n v="11"/>
    <s v="3Excellent"/>
    <s v="Excellent"/>
    <s v="3High"/>
    <s v="High"/>
    <n v="2"/>
    <n v="2"/>
    <s v="3Better"/>
    <s v="Better"/>
    <s v="No"/>
    <x v="1"/>
  </r>
  <r>
    <n v="1698"/>
    <n v="31"/>
    <n v="31"/>
    <s v="Travel_Frequently"/>
    <s v="Travel_Frequently"/>
    <n v="1327"/>
    <n v="1327"/>
    <s v="Research &amp; Development"/>
    <x v="1"/>
    <n v="3"/>
    <n v="3"/>
    <s v="4Master"/>
    <s v="Master"/>
    <s v="Medical"/>
    <x v="2"/>
    <s v="2Medium"/>
    <s v="Medium"/>
    <s v="Male"/>
    <x v="1"/>
    <n v="73"/>
    <n v="73"/>
    <s v="3High"/>
    <s v="High"/>
    <n v="3"/>
    <n v="3"/>
    <s v="Research Director"/>
    <s v="Research Director"/>
    <s v="3High"/>
    <s v="High"/>
    <s v="Divorced"/>
    <s v="Divorced"/>
    <n v="13675"/>
    <n v="13675"/>
    <n v="13523"/>
    <n v="13523"/>
    <n v="9"/>
    <n v="9"/>
    <s v="No"/>
    <s v="No"/>
    <n v="12"/>
    <n v="12"/>
    <s v="3Excellent"/>
    <s v="Excellent"/>
    <s v="1Low"/>
    <s v="Low"/>
    <m/>
    <n v="2.8005502063273728"/>
    <s v="3Better"/>
    <s v="Better"/>
    <s v="Yes"/>
    <x v="0"/>
  </r>
  <r>
    <n v="1699"/>
    <n v="33"/>
    <n v="33"/>
    <s v="Travel_Rarely"/>
    <s v="Travel_Rarely"/>
    <n v="832"/>
    <n v="832"/>
    <s v="Research &amp; Development"/>
    <x v="1"/>
    <n v="5"/>
    <n v="5"/>
    <s v="4Master"/>
    <s v="Master"/>
    <s v="Life Sciences"/>
    <x v="0"/>
    <s v="3High"/>
    <s v="High"/>
    <s v="Female"/>
    <x v="0"/>
    <n v="63"/>
    <n v="63"/>
    <s v="2Medium"/>
    <s v="Medium"/>
    <n v="1"/>
    <n v="1"/>
    <s v="Research Scientist"/>
    <s v="Research Scientist"/>
    <s v="4Very High"/>
    <s v="Very High"/>
    <s v="Married"/>
    <s v="Married"/>
    <n v="2911"/>
    <n v="2911"/>
    <n v="14776"/>
    <n v="14776"/>
    <n v="1"/>
    <n v="1"/>
    <s v="No"/>
    <s v="No"/>
    <n v="13"/>
    <n v="13"/>
    <s v="3Excellent"/>
    <s v="Excellent"/>
    <s v="3High"/>
    <s v="High"/>
    <n v="2"/>
    <n v="2"/>
    <s v="2Good"/>
    <s v="Good"/>
    <s v="No"/>
    <x v="1"/>
  </r>
  <r>
    <n v="1700"/>
    <n v="34"/>
    <n v="34"/>
    <s v="Travel_Rarely"/>
    <s v="Travel_Rarely"/>
    <n v="470"/>
    <n v="470"/>
    <s v="Research &amp; Development"/>
    <x v="1"/>
    <n v="2"/>
    <n v="2"/>
    <m/>
    <s v="Bachelor"/>
    <s v="Life Sciences"/>
    <x v="0"/>
    <s v="4Ver High"/>
    <s v="Ver High"/>
    <s v="Male"/>
    <x v="1"/>
    <n v="84"/>
    <n v="84"/>
    <s v="2Medium"/>
    <s v="Medium"/>
    <n v="2"/>
    <n v="2"/>
    <s v="Manufacturing Director"/>
    <s v="Manufacturing Director"/>
    <s v="1Low"/>
    <s v="Low"/>
    <s v="Married"/>
    <s v="Married"/>
    <n v="5957"/>
    <n v="5957"/>
    <n v="23687"/>
    <n v="23687"/>
    <n v="6"/>
    <n v="6"/>
    <s v="No"/>
    <s v="No"/>
    <n v="13"/>
    <n v="13"/>
    <s v="3Excellent"/>
    <s v="Excellent"/>
    <s v="2Medium"/>
    <s v="Medium"/>
    <n v="3"/>
    <n v="3"/>
    <s v="3Better"/>
    <s v="Better"/>
    <s v="No"/>
    <x v="1"/>
  </r>
  <r>
    <n v="1701"/>
    <n v="37"/>
    <n v="37"/>
    <s v="Travel_Rarely"/>
    <s v="Travel_Rarely"/>
    <n v="1017"/>
    <n v="1017"/>
    <s v="Research &amp; Development"/>
    <x v="1"/>
    <n v="1"/>
    <n v="1"/>
    <s v="2College"/>
    <s v="College"/>
    <s v="Medical"/>
    <x v="2"/>
    <s v="3High"/>
    <s v="High"/>
    <s v="Female"/>
    <x v="0"/>
    <n v="83"/>
    <n v="83"/>
    <s v="2Medium"/>
    <s v="Medium"/>
    <n v="1"/>
    <n v="1"/>
    <s v="Research Scientist"/>
    <s v="Research Scientist"/>
    <s v="1Low"/>
    <s v="Low"/>
    <s v="Married"/>
    <s v="Married"/>
    <n v="3920"/>
    <n v="3920"/>
    <n v="18697"/>
    <n v="18697"/>
    <n v="2"/>
    <n v="2"/>
    <s v="No"/>
    <s v="No"/>
    <n v="14"/>
    <n v="14"/>
    <s v="3Excellent"/>
    <s v="Excellent"/>
    <s v="1Low"/>
    <s v="Low"/>
    <n v="2"/>
    <n v="2"/>
    <s v="2Good"/>
    <s v="Good"/>
    <s v="No"/>
    <x v="1"/>
  </r>
  <r>
    <n v="1702"/>
    <n v="45"/>
    <n v="45"/>
    <s v="Travel_Frequently"/>
    <s v="Travel_Frequently"/>
    <n v="1199"/>
    <n v="1199"/>
    <s v="Research &amp; Development"/>
    <x v="1"/>
    <n v="7"/>
    <n v="7"/>
    <s v="4Master"/>
    <s v="Master"/>
    <s v="Life Sciences"/>
    <x v="0"/>
    <s v="1Low"/>
    <s v="Low"/>
    <s v="Male"/>
    <x v="1"/>
    <n v="77"/>
    <n v="77"/>
    <s v="4Very High"/>
    <s v="Very High"/>
    <n v="2"/>
    <n v="2"/>
    <s v="Manufacturing Director"/>
    <s v="Manufacturing Director"/>
    <s v="3High"/>
    <s v="High"/>
    <s v="Married"/>
    <s v="Married"/>
    <n v="6434"/>
    <n v="6434"/>
    <n v="5118"/>
    <n v="5118"/>
    <n v="4"/>
    <n v="4"/>
    <s v="No"/>
    <s v="No"/>
    <n v="17"/>
    <n v="17"/>
    <s v="3Excellent"/>
    <s v="Excellent"/>
    <s v="4Very High"/>
    <s v="Very High"/>
    <n v="1"/>
    <n v="1"/>
    <s v="3Better"/>
    <s v="Better"/>
    <s v="No"/>
    <x v="1"/>
  </r>
  <r>
    <n v="1703"/>
    <n v="37"/>
    <n v="37"/>
    <s v="Travel_Frequently"/>
    <s v="Travel_Frequently"/>
    <n v="504"/>
    <n v="504"/>
    <s v="Research &amp; Development"/>
    <x v="1"/>
    <n v="10"/>
    <n v="10"/>
    <s v="3Bachelor"/>
    <s v="Bachelor"/>
    <s v="Medical"/>
    <x v="2"/>
    <s v="1Low"/>
    <s v="Low"/>
    <s v="Male"/>
    <x v="1"/>
    <n v="61"/>
    <n v="61"/>
    <s v="3High"/>
    <s v="High"/>
    <n v="3"/>
    <n v="3"/>
    <s v="Manufacturing Director"/>
    <s v="Manufacturing Director"/>
    <s v="3High"/>
    <s v="High"/>
    <s v="Divorced"/>
    <s v="Divorced"/>
    <n v="10048"/>
    <n v="10048"/>
    <n v="22573"/>
    <n v="22573"/>
    <n v="6"/>
    <n v="6"/>
    <s v="No"/>
    <s v="No"/>
    <n v="11"/>
    <n v="11"/>
    <s v="3Excellent"/>
    <s v="Excellent"/>
    <s v="2Medium"/>
    <s v="Medium"/>
    <n v="5"/>
    <n v="5"/>
    <s v="3Better"/>
    <s v="Better"/>
    <s v="Yes"/>
    <x v="0"/>
  </r>
  <r>
    <n v="1704"/>
    <n v="39"/>
    <n v="39"/>
    <s v="Travel_Frequently"/>
    <s v="Travel_Frequently"/>
    <n v="505"/>
    <n v="505"/>
    <s v="Research &amp; Development"/>
    <x v="1"/>
    <n v="2"/>
    <n v="2"/>
    <s v="4Master"/>
    <s v="Master"/>
    <s v="Technical Degree"/>
    <x v="4"/>
    <s v="3High"/>
    <s v="High"/>
    <s v="Female"/>
    <x v="0"/>
    <n v="64"/>
    <n v="64"/>
    <s v="3High"/>
    <s v="High"/>
    <n v="3"/>
    <n v="3"/>
    <s v="Healthcare Representative"/>
    <s v="Healthcare Representative"/>
    <s v="3High"/>
    <s v="High"/>
    <s v="Single"/>
    <s v="Single"/>
    <n v="10938"/>
    <n v="10938"/>
    <n v="6420"/>
    <n v="6420"/>
    <n v="0"/>
    <n v="0"/>
    <s v="No"/>
    <s v="No"/>
    <n v="25"/>
    <n v="25"/>
    <s v="4Outstanding"/>
    <s v="Outstanding"/>
    <s v="4Very High"/>
    <s v="Very High"/>
    <n v="1"/>
    <n v="1"/>
    <s v="3Better"/>
    <s v="Better"/>
    <s v="No"/>
    <x v="1"/>
  </r>
  <r>
    <n v="1705"/>
    <n v="29"/>
    <n v="29"/>
    <s v="Travel_Rarely"/>
    <s v="Travel_Rarely"/>
    <n v="665"/>
    <n v="665"/>
    <s v="Research &amp; Development"/>
    <x v="1"/>
    <n v="15"/>
    <n v="15"/>
    <s v="3Bachelor"/>
    <s v="Bachelor"/>
    <s v="Life Sciences"/>
    <x v="0"/>
    <s v="3High"/>
    <s v="High"/>
    <s v="Male"/>
    <x v="1"/>
    <n v="60"/>
    <n v="60"/>
    <s v="3High"/>
    <s v="High"/>
    <n v="1"/>
    <n v="1"/>
    <s v="Research Scientist"/>
    <s v="Research Scientist"/>
    <s v="4Very High"/>
    <s v="Very High"/>
    <s v="Single"/>
    <s v="Single"/>
    <n v="2340"/>
    <n v="2340"/>
    <n v="22673"/>
    <n v="22673"/>
    <n v="1"/>
    <n v="1"/>
    <m/>
    <s v="No"/>
    <n v="19"/>
    <n v="19"/>
    <s v="3Excellent"/>
    <s v="Excellent"/>
    <s v="1Low"/>
    <s v="Low"/>
    <n v="1"/>
    <n v="1"/>
    <s v="3Better"/>
    <s v="Better"/>
    <s v="No"/>
    <x v="1"/>
  </r>
  <r>
    <n v="1706"/>
    <n v="42"/>
    <n v="42"/>
    <s v="Travel_Rarely"/>
    <s v="Travel_Rarely"/>
    <n v="916"/>
    <n v="916"/>
    <s v="Research &amp; Development"/>
    <x v="1"/>
    <n v="17"/>
    <n v="17"/>
    <s v="2College"/>
    <s v="College"/>
    <s v="Life Sciences"/>
    <x v="0"/>
    <s v="4Ver High"/>
    <s v="Ver High"/>
    <s v="Female"/>
    <x v="0"/>
    <n v="82"/>
    <n v="82"/>
    <s v="4Very High"/>
    <s v="Very High"/>
    <n v="2"/>
    <n v="2"/>
    <s v="Research Scientist"/>
    <s v="Research Scientist"/>
    <s v="1Low"/>
    <s v="Low"/>
    <s v="Single"/>
    <s v="Single"/>
    <n v="6545"/>
    <n v="6545"/>
    <n v="23016"/>
    <n v="23016"/>
    <n v="3"/>
    <n v="3"/>
    <s v="Yes"/>
    <s v="Yes"/>
    <m/>
    <n v="15.206064782908339"/>
    <s v="3Excellent"/>
    <s v="Excellent"/>
    <s v="3High"/>
    <s v="High"/>
    <n v="1"/>
    <n v="1"/>
    <s v="3Better"/>
    <s v="Better"/>
    <s v="No"/>
    <x v="1"/>
  </r>
  <r>
    <n v="1707"/>
    <n v="29"/>
    <n v="29"/>
    <s v="Travel_Rarely"/>
    <s v="Travel_Rarely"/>
    <n v="1247"/>
    <n v="1247"/>
    <s v="Sales"/>
    <x v="0"/>
    <n v="20"/>
    <n v="20"/>
    <s v="2College"/>
    <s v="College"/>
    <s v="Marketing"/>
    <x v="3"/>
    <s v="4Ver High"/>
    <s v="Ver High"/>
    <s v="Male"/>
    <x v="1"/>
    <n v="45"/>
    <n v="45"/>
    <s v="3High"/>
    <s v="High"/>
    <n v="2"/>
    <n v="2"/>
    <s v="Sales Executive"/>
    <s v="Sales Executive"/>
    <s v="4Very High"/>
    <s v="Very High"/>
    <s v="Divorced"/>
    <s v="Divorced"/>
    <n v="6931"/>
    <n v="6931"/>
    <n v="10732"/>
    <n v="10732"/>
    <n v="2"/>
    <n v="2"/>
    <s v="No"/>
    <s v="No"/>
    <n v="14"/>
    <n v="14"/>
    <s v="3Excellent"/>
    <s v="Excellent"/>
    <s v="4Very High"/>
    <s v="Very High"/>
    <n v="2"/>
    <n v="2"/>
    <s v="3Better"/>
    <s v="Better"/>
    <s v="No"/>
    <x v="1"/>
  </r>
  <r>
    <n v="1708"/>
    <n v="25"/>
    <n v="25"/>
    <s v="Travel_Rarely"/>
    <s v="Travel_Rarely"/>
    <n v="685"/>
    <n v="685"/>
    <s v="Research &amp; Development"/>
    <x v="1"/>
    <n v="1"/>
    <n v="1"/>
    <s v="3Bachelor"/>
    <s v="Bachelor"/>
    <s v="Life Sciences"/>
    <x v="0"/>
    <s v="1Low"/>
    <s v="Low"/>
    <s v="Female"/>
    <x v="0"/>
    <n v="62"/>
    <n v="62"/>
    <s v="3High"/>
    <s v="High"/>
    <n v="2"/>
    <n v="2"/>
    <s v="Manufacturing Director"/>
    <s v="Manufacturing Director"/>
    <s v="3High"/>
    <s v="High"/>
    <s v="Married"/>
    <s v="Married"/>
    <n v="4898"/>
    <n v="4898"/>
    <n v="7505"/>
    <n v="7505"/>
    <n v="0"/>
    <n v="0"/>
    <s v="No"/>
    <s v="No"/>
    <n v="12"/>
    <n v="12"/>
    <s v="3Excellent"/>
    <s v="Excellent"/>
    <s v="4Very High"/>
    <s v="Very High"/>
    <n v="3"/>
    <n v="3"/>
    <s v="3Better"/>
    <s v="Better"/>
    <s v="No"/>
    <x v="1"/>
  </r>
  <r>
    <n v="1709"/>
    <n v="42"/>
    <n v="42"/>
    <s v="Travel_Rarely"/>
    <s v="Travel_Rarely"/>
    <n v="269"/>
    <n v="269"/>
    <s v="Research &amp; Development"/>
    <x v="1"/>
    <n v="2"/>
    <n v="2"/>
    <s v="3Bachelor"/>
    <s v="Bachelor"/>
    <s v="Medical"/>
    <x v="2"/>
    <s v="4Ver High"/>
    <s v="Ver High"/>
    <s v="Female"/>
    <x v="0"/>
    <n v="56"/>
    <n v="56"/>
    <s v="2Medium"/>
    <s v="Medium"/>
    <n v="1"/>
    <n v="1"/>
    <s v="Laboratory Technician"/>
    <s v="Laboratory Technician"/>
    <s v="1Low"/>
    <s v="Low"/>
    <s v="Divorced"/>
    <s v="Divorced"/>
    <n v="2593"/>
    <n v="2593"/>
    <n v="8007"/>
    <n v="8007"/>
    <n v="0"/>
    <n v="0"/>
    <s v="Yes"/>
    <s v="Yes"/>
    <n v="11"/>
    <n v="11"/>
    <s v="3Excellent"/>
    <s v="Excellent"/>
    <s v="3High"/>
    <s v="High"/>
    <n v="4"/>
    <n v="4"/>
    <s v="3Better"/>
    <s v="Better"/>
    <s v="No"/>
    <x v="1"/>
  </r>
  <r>
    <n v="1710"/>
    <n v="40"/>
    <n v="40"/>
    <s v="Travel_Rarely"/>
    <s v="Travel_Rarely"/>
    <n v="1416"/>
    <n v="1416"/>
    <s v="Research &amp; Development"/>
    <x v="1"/>
    <n v="2"/>
    <n v="2"/>
    <s v="2College"/>
    <s v="College"/>
    <s v="Medical"/>
    <x v="2"/>
    <s v="1Low"/>
    <s v="Low"/>
    <s v="Male"/>
    <x v="1"/>
    <n v="49"/>
    <n v="49"/>
    <s v="3High"/>
    <s v="High"/>
    <n v="5"/>
    <n v="5"/>
    <s v="Research Director"/>
    <s v="Research Director"/>
    <s v="3High"/>
    <s v="High"/>
    <s v="Divorced"/>
    <s v="Divorced"/>
    <n v="19436"/>
    <n v="19436"/>
    <n v="5949"/>
    <n v="5949"/>
    <n v="0"/>
    <n v="0"/>
    <s v="No"/>
    <s v="No"/>
    <n v="19"/>
    <n v="19"/>
    <s v="3Excellent"/>
    <s v="Excellent"/>
    <s v="4Very High"/>
    <s v="Very High"/>
    <n v="5"/>
    <n v="5"/>
    <s v="3Better"/>
    <s v="Better"/>
    <s v="No"/>
    <x v="1"/>
  </r>
  <r>
    <n v="1711"/>
    <n v="51"/>
    <n v="51"/>
    <s v="Travel_Rarely"/>
    <s v="Travel_Rarely"/>
    <n v="833"/>
    <n v="833"/>
    <s v="Research &amp; Development"/>
    <x v="1"/>
    <n v="1"/>
    <n v="1"/>
    <s v="3Bachelor"/>
    <s v="Bachelor"/>
    <s v="Life Sciences"/>
    <x v="0"/>
    <s v="3High"/>
    <s v="High"/>
    <s v="Male"/>
    <x v="1"/>
    <n v="96"/>
    <n v="96"/>
    <s v="3High"/>
    <s v="High"/>
    <n v="1"/>
    <n v="1"/>
    <s v="Research Scientist"/>
    <s v="Research Scientist"/>
    <s v="4Very High"/>
    <s v="Very High"/>
    <s v="Married"/>
    <s v="Married"/>
    <n v="2723"/>
    <n v="2723"/>
    <n v="23231"/>
    <n v="23231"/>
    <n v="1"/>
    <n v="1"/>
    <s v="No"/>
    <s v="No"/>
    <n v="11"/>
    <n v="11"/>
    <s v="3Excellent"/>
    <s v="Excellent"/>
    <s v="2Medium"/>
    <s v="Medium"/>
    <n v="0"/>
    <n v="0"/>
    <s v="2Good"/>
    <s v="Good"/>
    <s v="No"/>
    <x v="1"/>
  </r>
  <r>
    <n v="1712"/>
    <n v="31"/>
    <n v="31"/>
    <s v="Travel_Frequently"/>
    <s v="Travel_Frequently"/>
    <n v="307"/>
    <n v="307"/>
    <s v="Research &amp; Development"/>
    <x v="1"/>
    <n v="29"/>
    <n v="29"/>
    <s v="2College"/>
    <s v="College"/>
    <s v="Medical"/>
    <x v="2"/>
    <s v="3High"/>
    <s v="High"/>
    <s v="Male"/>
    <x v="1"/>
    <n v="71"/>
    <n v="71"/>
    <s v="2Medium"/>
    <s v="Medium"/>
    <n v="1"/>
    <n v="1"/>
    <s v="Laboratory Technician"/>
    <s v="Laboratory Technician"/>
    <s v="2Medium"/>
    <s v="Medium"/>
    <s v="Single"/>
    <s v="Single"/>
    <n v="3479"/>
    <n v="3479"/>
    <n v="11652"/>
    <n v="11652"/>
    <n v="0"/>
    <n v="0"/>
    <s v="No"/>
    <s v="No"/>
    <n v="11"/>
    <n v="11"/>
    <s v="3Excellent"/>
    <s v="Excellent"/>
    <s v="2Medium"/>
    <s v="Medium"/>
    <n v="2"/>
    <n v="2"/>
    <s v="4Best"/>
    <s v="Best"/>
    <s v="Yes"/>
    <x v="0"/>
  </r>
  <r>
    <n v="1713"/>
    <n v="32"/>
    <n v="32"/>
    <s v="Travel_Frequently"/>
    <s v="Travel_Frequently"/>
    <n v="1311"/>
    <n v="1311"/>
    <s v="Research &amp; Development"/>
    <x v="1"/>
    <n v="7"/>
    <n v="7"/>
    <s v="3Bachelor"/>
    <s v="Bachelor"/>
    <s v="Life Sciences"/>
    <x v="0"/>
    <s v="2Medium"/>
    <s v="Medium"/>
    <s v="Male"/>
    <x v="1"/>
    <n v="100"/>
    <n v="100"/>
    <s v="4Very High"/>
    <s v="Very High"/>
    <n v="1"/>
    <n v="1"/>
    <s v="Laboratory Technician"/>
    <s v="Laboratory Technician"/>
    <s v="2Medium"/>
    <s v="Medium"/>
    <s v="Married"/>
    <s v="Married"/>
    <n v="2794"/>
    <n v="2794"/>
    <n v="26062"/>
    <n v="26062"/>
    <n v="1"/>
    <n v="1"/>
    <s v="No"/>
    <s v="No"/>
    <n v="20"/>
    <n v="20"/>
    <s v="4Outstanding"/>
    <s v="Outstanding"/>
    <s v="3High"/>
    <s v="High"/>
    <n v="3"/>
    <n v="3"/>
    <s v="1Bad"/>
    <s v="Bad"/>
    <s v="No"/>
    <x v="1"/>
  </r>
  <r>
    <n v="1714"/>
    <n v="38"/>
    <n v="38"/>
    <s v="Non-Travel"/>
    <s v="Non-Travel"/>
    <n v="1327"/>
    <n v="1327"/>
    <s v="Sales"/>
    <x v="0"/>
    <n v="2"/>
    <n v="2"/>
    <s v="2College"/>
    <s v="College"/>
    <s v="Life Sciences"/>
    <x v="0"/>
    <s v="4Ver High"/>
    <s v="Ver High"/>
    <s v="Male"/>
    <x v="1"/>
    <n v="39"/>
    <n v="39"/>
    <s v="2Medium"/>
    <s v="Medium"/>
    <n v="2"/>
    <n v="2"/>
    <s v="Sales Executive"/>
    <s v="Sales Executive"/>
    <s v="4Very High"/>
    <s v="Very High"/>
    <s v="Married"/>
    <s v="Married"/>
    <n v="5249"/>
    <n v="5249"/>
    <n v="19682"/>
    <n v="19682"/>
    <n v="3"/>
    <n v="3"/>
    <s v="No"/>
    <s v="No"/>
    <n v="18"/>
    <n v="18"/>
    <s v="3Excellent"/>
    <s v="Excellent"/>
    <s v="4Very High"/>
    <s v="Very High"/>
    <n v="0"/>
    <n v="0"/>
    <s v="3Better"/>
    <s v="Better"/>
    <s v="No"/>
    <x v="1"/>
  </r>
  <r>
    <n v="1715"/>
    <n v="32"/>
    <n v="32"/>
    <s v="Travel_Rarely"/>
    <s v="Travel_Rarely"/>
    <n v="128"/>
    <n v="128"/>
    <s v="Research &amp; Development"/>
    <x v="1"/>
    <n v="2"/>
    <n v="2"/>
    <s v="1Below College"/>
    <s v="Below College"/>
    <s v="Technical Degree"/>
    <x v="4"/>
    <s v="4Ver High"/>
    <s v="Ver High"/>
    <s v="Male"/>
    <x v="1"/>
    <n v="84"/>
    <n v="84"/>
    <s v="2Medium"/>
    <s v="Medium"/>
    <n v="2"/>
    <n v="2"/>
    <s v="Laboratory Technician"/>
    <s v="Laboratory Technician"/>
    <s v="1Low"/>
    <s v="Low"/>
    <s v="Single"/>
    <s v="Single"/>
    <n v="2176"/>
    <n v="2176"/>
    <n v="19737"/>
    <n v="19737"/>
    <n v="4"/>
    <n v="4"/>
    <s v="No"/>
    <s v="No"/>
    <n v="13"/>
    <n v="13"/>
    <s v="3Excellent"/>
    <s v="Excellent"/>
    <s v="4Very High"/>
    <s v="Very High"/>
    <n v="5"/>
    <n v="5"/>
    <s v="3Better"/>
    <s v="Better"/>
    <s v="No"/>
    <x v="1"/>
  </r>
  <r>
    <n v="1716"/>
    <n v="46"/>
    <n v="46"/>
    <s v="Travel_Rarely"/>
    <s v="Travel_Rarely"/>
    <n v="488"/>
    <n v="488"/>
    <s v="Sales"/>
    <x v="0"/>
    <n v="2"/>
    <n v="2"/>
    <s v="3Bachelor"/>
    <s v="Bachelor"/>
    <s v="Technical Degree"/>
    <x v="4"/>
    <s v="3High"/>
    <s v="High"/>
    <s v="Female"/>
    <x v="0"/>
    <n v="75"/>
    <n v="75"/>
    <s v="1Low"/>
    <s v="Low"/>
    <n v="4"/>
    <n v="4"/>
    <s v="Manager"/>
    <s v="Manager"/>
    <s v="2Medium"/>
    <s v="Medium"/>
    <s v="Married"/>
    <s v="Married"/>
    <n v="16872"/>
    <n v="16872"/>
    <n v="14977"/>
    <n v="14977"/>
    <n v="3"/>
    <n v="3"/>
    <s v="Yes"/>
    <s v="Yes"/>
    <n v="12"/>
    <n v="12"/>
    <s v="3Excellent"/>
    <s v="Excellent"/>
    <s v="2Medium"/>
    <s v="Medium"/>
    <n v="2"/>
    <n v="2"/>
    <s v="2Good"/>
    <s v="Good"/>
    <s v="No"/>
    <x v="1"/>
  </r>
  <r>
    <n v="1717"/>
    <n v="28"/>
    <n v="28"/>
    <s v="Travel_Rarely"/>
    <s v="Travel_Rarely"/>
    <n v="529"/>
    <n v="529"/>
    <s v="Research &amp; Development"/>
    <x v="1"/>
    <n v="2"/>
    <n v="2"/>
    <s v="4Master"/>
    <s v="Master"/>
    <s v="Life Sciences"/>
    <x v="0"/>
    <s v="1Low"/>
    <s v="Low"/>
    <s v="Male"/>
    <x v="1"/>
    <n v="79"/>
    <n v="79"/>
    <s v="3High"/>
    <s v="High"/>
    <n v="1"/>
    <n v="1"/>
    <s v="Laboratory Technician"/>
    <s v="Laboratory Technician"/>
    <s v="3High"/>
    <s v="High"/>
    <s v="Single"/>
    <s v="Single"/>
    <n v="3485"/>
    <n v="3485"/>
    <n v="14935"/>
    <n v="14935"/>
    <n v="2"/>
    <n v="2"/>
    <s v="No"/>
    <s v="No"/>
    <n v="11"/>
    <n v="11"/>
    <s v="3Excellent"/>
    <s v="Excellent"/>
    <s v="3High"/>
    <s v="High"/>
    <n v="5"/>
    <n v="5"/>
    <s v="1Bad"/>
    <s v="Bad"/>
    <s v="Yes"/>
    <x v="0"/>
  </r>
  <r>
    <n v="1718"/>
    <n v="29"/>
    <n v="29"/>
    <s v="Travel_Rarely"/>
    <s v="Travel_Rarely"/>
    <n v="1210"/>
    <n v="1210"/>
    <s v="Sales"/>
    <x v="0"/>
    <n v="2"/>
    <n v="2"/>
    <s v="3Bachelor"/>
    <s v="Bachelor"/>
    <s v="Medical"/>
    <x v="2"/>
    <s v="1Low"/>
    <s v="Low"/>
    <s v="Male"/>
    <x v="1"/>
    <n v="78"/>
    <n v="78"/>
    <s v="2Medium"/>
    <s v="Medium"/>
    <n v="2"/>
    <n v="2"/>
    <s v="Sales Executive"/>
    <s v="Sales Executive"/>
    <s v="2Medium"/>
    <s v="Medium"/>
    <s v="Married"/>
    <s v="Married"/>
    <n v="6644"/>
    <n v="6644"/>
    <n v="3687"/>
    <n v="3687"/>
    <n v="2"/>
    <n v="2"/>
    <s v="No"/>
    <s v="No"/>
    <n v="19"/>
    <n v="19"/>
    <s v="3Excellent"/>
    <s v="Excellent"/>
    <s v="2Medium"/>
    <s v="Medium"/>
    <n v="2"/>
    <n v="2"/>
    <s v="3Better"/>
    <s v="Better"/>
    <s v="No"/>
    <x v="1"/>
  </r>
  <r>
    <n v="1719"/>
    <n v="31"/>
    <n v="31"/>
    <s v="Travel_Rarely"/>
    <s v="Travel_Rarely"/>
    <n v="1463"/>
    <n v="1463"/>
    <s v="Research &amp; Development"/>
    <x v="1"/>
    <n v="23"/>
    <n v="23"/>
    <s v="3Bachelor"/>
    <s v="Bachelor"/>
    <s v="Medical"/>
    <x v="2"/>
    <s v="2Medium"/>
    <s v="Medium"/>
    <s v="Male"/>
    <x v="1"/>
    <n v="64"/>
    <n v="64"/>
    <s v="2Medium"/>
    <s v="Medium"/>
    <n v="2"/>
    <n v="2"/>
    <s v="Healthcare Representative"/>
    <s v="Healthcare Representative"/>
    <s v="4Very High"/>
    <s v="Very High"/>
    <s v="Married"/>
    <s v="Married"/>
    <n v="5582"/>
    <n v="5582"/>
    <n v="14408"/>
    <n v="14408"/>
    <n v="0"/>
    <n v="0"/>
    <s v="No"/>
    <s v="No"/>
    <n v="21"/>
    <n v="21"/>
    <s v="4Outstanding"/>
    <s v="Outstanding"/>
    <s v="2Medium"/>
    <s v="Medium"/>
    <n v="2"/>
    <n v="2"/>
    <s v="3Better"/>
    <s v="Better"/>
    <s v="No"/>
    <x v="1"/>
  </r>
  <r>
    <n v="1720"/>
    <n v="25"/>
    <n v="25"/>
    <s v="Non-Travel"/>
    <s v="Non-Travel"/>
    <n v="675"/>
    <n v="675"/>
    <s v="Research &amp; Development"/>
    <x v="1"/>
    <n v="5"/>
    <n v="5"/>
    <s v="2College"/>
    <s v="College"/>
    <s v="Life Sciences"/>
    <x v="0"/>
    <s v="2Medium"/>
    <s v="Medium"/>
    <s v="Male"/>
    <x v="1"/>
    <n v="85"/>
    <n v="85"/>
    <s v="4Very High"/>
    <s v="Very High"/>
    <n v="2"/>
    <n v="2"/>
    <s v="Healthcare Representative"/>
    <s v="Healthcare Representative"/>
    <s v="1Low"/>
    <s v="Low"/>
    <s v="Divorced"/>
    <s v="Divorced"/>
    <n v="4000"/>
    <n v="4000"/>
    <n v="18384"/>
    <n v="18384"/>
    <n v="1"/>
    <n v="1"/>
    <s v="No"/>
    <s v="No"/>
    <n v="12"/>
    <n v="12"/>
    <s v="3Excellent"/>
    <s v="Excellent"/>
    <s v="4Very High"/>
    <s v="Very High"/>
    <n v="2"/>
    <n v="2"/>
    <s v="3Better"/>
    <s v="Better"/>
    <s v="No"/>
    <x v="1"/>
  </r>
  <r>
    <n v="1721"/>
    <n v="45"/>
    <n v="45"/>
    <s v="Travel_Rarely"/>
    <s v="Travel_Rarely"/>
    <n v="1385"/>
    <n v="1385"/>
    <s v="Research &amp; Development"/>
    <x v="1"/>
    <n v="20"/>
    <n v="20"/>
    <s v="2College"/>
    <s v="College"/>
    <s v="Medical"/>
    <x v="2"/>
    <s v="3High"/>
    <s v="High"/>
    <s v="Male"/>
    <x v="1"/>
    <n v="79"/>
    <n v="79"/>
    <s v="3High"/>
    <s v="High"/>
    <n v="4"/>
    <n v="4"/>
    <s v="Healthcare Representative"/>
    <s v="Healthcare Representative"/>
    <s v="4Very High"/>
    <s v="Very High"/>
    <s v="Married"/>
    <s v="Married"/>
    <n v="13496"/>
    <n v="13496"/>
    <n v="7501"/>
    <n v="7501"/>
    <n v="0"/>
    <n v="0"/>
    <s v="Yes"/>
    <s v="Yes"/>
    <n v="14"/>
    <n v="14"/>
    <s v="3Excellent"/>
    <s v="Excellent"/>
    <s v="2Medium"/>
    <s v="Medium"/>
    <n v="2"/>
    <n v="2"/>
    <s v="3Better"/>
    <s v="Better"/>
    <s v="No"/>
    <x v="1"/>
  </r>
  <r>
    <n v="1722"/>
    <n v="36"/>
    <n v="36"/>
    <s v="Travel_Rarely"/>
    <s v="Travel_Rarely"/>
    <n v="1403"/>
    <n v="1403"/>
    <s v="Research &amp; Development"/>
    <x v="1"/>
    <n v="6"/>
    <n v="6"/>
    <s v="3Bachelor"/>
    <s v="Bachelor"/>
    <s v="Life Sciences"/>
    <x v="0"/>
    <s v="4Ver High"/>
    <s v="Ver High"/>
    <s v="Male"/>
    <x v="1"/>
    <n v="47"/>
    <n v="47"/>
    <s v="3High"/>
    <s v="High"/>
    <n v="1"/>
    <n v="1"/>
    <s v="Laboratory Technician"/>
    <s v="Laboratory Technician"/>
    <s v="4Very High"/>
    <s v="Very High"/>
    <s v="Married"/>
    <s v="Married"/>
    <n v="3210"/>
    <n v="3210"/>
    <n v="20251"/>
    <n v="20251"/>
    <n v="0"/>
    <n v="0"/>
    <s v="No"/>
    <s v="No"/>
    <n v="11"/>
    <n v="11"/>
    <s v="3Excellent"/>
    <s v="Excellent"/>
    <s v="3High"/>
    <s v="High"/>
    <n v="4"/>
    <n v="4"/>
    <s v="3Better"/>
    <s v="Better"/>
    <s v="No"/>
    <x v="1"/>
  </r>
  <r>
    <n v="1723"/>
    <n v="55"/>
    <n v="55"/>
    <s v="Travel_Rarely"/>
    <s v="Travel_Rarely"/>
    <n v="452"/>
    <n v="452"/>
    <s v="Research &amp; Development"/>
    <x v="1"/>
    <n v="1"/>
    <n v="1"/>
    <s v="3Bachelor"/>
    <s v="Bachelor"/>
    <s v="Medical"/>
    <x v="2"/>
    <s v="4Ver High"/>
    <s v="Ver High"/>
    <s v="Male"/>
    <x v="1"/>
    <n v="81"/>
    <n v="81"/>
    <s v="3High"/>
    <s v="High"/>
    <n v="5"/>
    <n v="5"/>
    <s v="Manager"/>
    <s v="Manager"/>
    <s v="1Low"/>
    <s v="Low"/>
    <s v="Single"/>
    <s v="Single"/>
    <n v="19045"/>
    <n v="19045"/>
    <n v="18938"/>
    <n v="18938"/>
    <n v="0"/>
    <n v="0"/>
    <s v="Yes"/>
    <s v="Yes"/>
    <n v="14"/>
    <n v="14"/>
    <s v="3Excellent"/>
    <s v="Excellent"/>
    <s v="3High"/>
    <s v="High"/>
    <n v="2"/>
    <n v="2"/>
    <s v="3Better"/>
    <s v="Better"/>
    <s v="No"/>
    <x v="1"/>
  </r>
  <r>
    <n v="1724"/>
    <n v="47"/>
    <n v="47"/>
    <s v="Non-Travel"/>
    <s v="Non-Travel"/>
    <n v="666"/>
    <n v="666"/>
    <s v="Research &amp; Development"/>
    <x v="1"/>
    <n v="29"/>
    <n v="29"/>
    <s v="4Master"/>
    <s v="Master"/>
    <s v="Life Sciences"/>
    <x v="0"/>
    <s v="1Low"/>
    <s v="Low"/>
    <s v="Male"/>
    <x v="1"/>
    <n v="88"/>
    <n v="88"/>
    <s v="3High"/>
    <s v="High"/>
    <n v="3"/>
    <n v="3"/>
    <s v="Manager"/>
    <s v="Manager"/>
    <s v="2Medium"/>
    <s v="Medium"/>
    <s v="Married"/>
    <s v="Married"/>
    <n v="11849"/>
    <n v="11849"/>
    <n v="10268"/>
    <n v="10268"/>
    <n v="1"/>
    <n v="1"/>
    <s v="Yes"/>
    <s v="Yes"/>
    <n v="12"/>
    <n v="12"/>
    <s v="3Excellent"/>
    <s v="Excellent"/>
    <s v="4Very High"/>
    <s v="Very High"/>
    <n v="2"/>
    <n v="2"/>
    <s v="2Good"/>
    <s v="Good"/>
    <s v="Yes"/>
    <x v="0"/>
  </r>
  <r>
    <n v="1725"/>
    <n v="28"/>
    <n v="28"/>
    <s v="Travel_Rarely"/>
    <s v="Travel_Rarely"/>
    <n v="1158"/>
    <n v="1158"/>
    <s v="Research &amp; Development"/>
    <x v="1"/>
    <n v="9"/>
    <n v="9"/>
    <s v="3Bachelor"/>
    <s v="Bachelor"/>
    <s v="Medical"/>
    <x v="2"/>
    <s v="4Ver High"/>
    <s v="Ver High"/>
    <s v="Male"/>
    <x v="1"/>
    <n v="94"/>
    <n v="94"/>
    <s v="3High"/>
    <s v="High"/>
    <n v="1"/>
    <n v="1"/>
    <s v="Research Scientist"/>
    <s v="Research Scientist"/>
    <s v="4Very High"/>
    <s v="Very High"/>
    <s v="Married"/>
    <s v="Married"/>
    <n v="2070"/>
    <n v="2070"/>
    <n v="2613"/>
    <n v="2613"/>
    <n v="1"/>
    <n v="1"/>
    <s v="No"/>
    <s v="No"/>
    <n v="23"/>
    <n v="23"/>
    <s v="4Outstanding"/>
    <s v="Outstanding"/>
    <s v="4Very High"/>
    <s v="Very High"/>
    <n v="3"/>
    <n v="3"/>
    <s v="2Good"/>
    <s v="Good"/>
    <s v="No"/>
    <x v="1"/>
  </r>
  <r>
    <n v="1726"/>
    <n v="37"/>
    <n v="37"/>
    <s v="Travel_Rarely"/>
    <s v="Travel_Rarely"/>
    <n v="228"/>
    <n v="228"/>
    <s v="Sales"/>
    <x v="0"/>
    <n v="6"/>
    <n v="6"/>
    <s v="4Master"/>
    <s v="Master"/>
    <s v="Medical"/>
    <x v="2"/>
    <s v="3High"/>
    <s v="High"/>
    <s v="Male"/>
    <x v="1"/>
    <n v="98"/>
    <n v="98"/>
    <s v="3High"/>
    <s v="High"/>
    <n v="2"/>
    <n v="2"/>
    <s v="Sales Executive"/>
    <s v="Sales Executive"/>
    <s v="4Very High"/>
    <s v="Very High"/>
    <s v="Married"/>
    <s v="Married"/>
    <n v="6502"/>
    <n v="6502"/>
    <n v="22825"/>
    <n v="22825"/>
    <n v="4"/>
    <n v="4"/>
    <s v="No"/>
    <s v="No"/>
    <n v="14"/>
    <n v="14"/>
    <s v="3Excellent"/>
    <s v="Excellent"/>
    <s v="2Medium"/>
    <s v="Medium"/>
    <n v="5"/>
    <n v="5"/>
    <s v="4Best"/>
    <s v="Best"/>
    <s v="No"/>
    <x v="1"/>
  </r>
  <r>
    <n v="1727"/>
    <n v="21"/>
    <n v="21"/>
    <s v="Travel_Rarely"/>
    <s v="Travel_Rarely"/>
    <n v="996"/>
    <n v="996"/>
    <s v="Research &amp; Development"/>
    <x v="1"/>
    <n v="3"/>
    <n v="3"/>
    <s v="2College"/>
    <s v="College"/>
    <s v="Medical"/>
    <x v="2"/>
    <s v="4Ver High"/>
    <s v="Ver High"/>
    <s v="Male"/>
    <x v="1"/>
    <n v="100"/>
    <n v="100"/>
    <s v="2Medium"/>
    <s v="Medium"/>
    <n v="1"/>
    <n v="1"/>
    <s v="Research Scientist"/>
    <s v="Research Scientist"/>
    <s v="3High"/>
    <s v="High"/>
    <s v="Single"/>
    <s v="Single"/>
    <n v="3230"/>
    <n v="3230"/>
    <n v="10531"/>
    <n v="10531"/>
    <n v="1"/>
    <n v="1"/>
    <s v="No"/>
    <s v="No"/>
    <n v="17"/>
    <n v="17"/>
    <s v="3Excellent"/>
    <s v="Excellent"/>
    <s v="1Low"/>
    <s v="Low"/>
    <n v="4"/>
    <n v="4"/>
    <s v="4Best"/>
    <s v="Best"/>
    <s v="No"/>
    <x v="1"/>
  </r>
  <r>
    <n v="1728"/>
    <n v="37"/>
    <n v="37"/>
    <s v="Non-Travel"/>
    <s v="Non-Travel"/>
    <n v="728"/>
    <n v="728"/>
    <s v="Research &amp; Development"/>
    <x v="1"/>
    <n v="1"/>
    <n v="1"/>
    <s v="4Master"/>
    <s v="Master"/>
    <s v="Medical"/>
    <x v="2"/>
    <s v="1Low"/>
    <s v="Low"/>
    <s v="Female"/>
    <x v="0"/>
    <n v="80"/>
    <n v="80"/>
    <s v="3High"/>
    <s v="High"/>
    <n v="3"/>
    <n v="3"/>
    <s v="Research Director"/>
    <s v="Research Director"/>
    <s v="4Very High"/>
    <s v="Very High"/>
    <s v="Divorced"/>
    <s v="Divorced"/>
    <n v="13603"/>
    <n v="13603"/>
    <n v="11677"/>
    <n v="11677"/>
    <n v="2"/>
    <n v="2"/>
    <s v="Yes"/>
    <s v="Yes"/>
    <n v="18"/>
    <n v="18"/>
    <s v="3Excellent"/>
    <s v="Excellent"/>
    <s v="1Low"/>
    <s v="Low"/>
    <n v="2"/>
    <n v="2"/>
    <s v="3Better"/>
    <s v="Better"/>
    <s v="No"/>
    <x v="1"/>
  </r>
  <r>
    <n v="1729"/>
    <n v="35"/>
    <n v="35"/>
    <s v="Travel_Rarely"/>
    <s v="Travel_Rarely"/>
    <n v="1315"/>
    <n v="1315"/>
    <s v="Research &amp; Development"/>
    <x v="1"/>
    <n v="22"/>
    <n v="22"/>
    <s v="3Bachelor"/>
    <s v="Bachelor"/>
    <s v="Life Sciences"/>
    <x v="0"/>
    <s v="2Medium"/>
    <s v="Medium"/>
    <s v="Female"/>
    <x v="0"/>
    <n v="71"/>
    <n v="71"/>
    <s v="4Very High"/>
    <s v="Very High"/>
    <n v="3"/>
    <n v="3"/>
    <s v="Manager"/>
    <s v="Manager"/>
    <s v="2Medium"/>
    <s v="Medium"/>
    <s v="Divorced"/>
    <s v="Divorced"/>
    <n v="11996"/>
    <n v="11996"/>
    <n v="19100"/>
    <n v="19100"/>
    <n v="7"/>
    <n v="7"/>
    <s v="No"/>
    <s v="No"/>
    <n v="18"/>
    <n v="18"/>
    <s v="3Excellent"/>
    <s v="Excellent"/>
    <s v="2Medium"/>
    <s v="Medium"/>
    <n v="6"/>
    <n v="6"/>
    <s v="2Good"/>
    <s v="Good"/>
    <s v="No"/>
    <x v="1"/>
  </r>
  <r>
    <n v="1730"/>
    <n v="38"/>
    <n v="38"/>
    <s v="Travel_Rarely"/>
    <s v="Travel_Rarely"/>
    <n v="322"/>
    <n v="322"/>
    <s v="Sales"/>
    <x v="0"/>
    <n v="7"/>
    <n v="7"/>
    <s v="2College"/>
    <s v="College"/>
    <s v="Medical"/>
    <x v="2"/>
    <s v="1Low"/>
    <s v="Low"/>
    <s v="Female"/>
    <x v="0"/>
    <n v="44"/>
    <n v="44"/>
    <s v="4Very High"/>
    <s v="Very High"/>
    <n v="2"/>
    <n v="2"/>
    <s v="Sales Executive"/>
    <s v="Sales Executive"/>
    <s v="1Low"/>
    <s v="Low"/>
    <s v="Divorced"/>
    <s v="Divorced"/>
    <n v="5605"/>
    <n v="5605"/>
    <n v="19191"/>
    <n v="19191"/>
    <n v="1"/>
    <n v="1"/>
    <s v="Yes"/>
    <s v="Yes"/>
    <n v="24"/>
    <n v="24"/>
    <s v="4Outstanding"/>
    <s v="Outstanding"/>
    <s v="3High"/>
    <s v="High"/>
    <n v="3"/>
    <n v="3"/>
    <s v="3Better"/>
    <s v="Better"/>
    <s v="No"/>
    <x v="1"/>
  </r>
  <r>
    <n v="1731"/>
    <n v="26"/>
    <n v="26"/>
    <s v="Travel_Frequently"/>
    <s v="Travel_Frequently"/>
    <n v="1479"/>
    <n v="1479"/>
    <s v="Research &amp; Development"/>
    <x v="1"/>
    <n v="1"/>
    <n v="1"/>
    <s v="3Bachelor"/>
    <s v="Bachelor"/>
    <s v="Life Sciences"/>
    <x v="0"/>
    <s v="3High"/>
    <s v="High"/>
    <s v="Female"/>
    <x v="0"/>
    <n v="84"/>
    <n v="84"/>
    <s v="3High"/>
    <s v="High"/>
    <n v="2"/>
    <n v="2"/>
    <s v="Manufacturing Director"/>
    <s v="Manufacturing Director"/>
    <s v="2Medium"/>
    <s v="Medium"/>
    <s v="Divorced"/>
    <s v="Divorced"/>
    <n v="6397"/>
    <n v="6397"/>
    <n v="26767"/>
    <n v="26767"/>
    <n v="1"/>
    <n v="1"/>
    <s v="No"/>
    <s v="No"/>
    <n v="20"/>
    <n v="20"/>
    <s v="4Outstanding"/>
    <s v="Outstanding"/>
    <s v="1Low"/>
    <s v="Low"/>
    <n v="6"/>
    <n v="6"/>
    <s v="1Bad"/>
    <s v="Bad"/>
    <s v="No"/>
    <x v="1"/>
  </r>
  <r>
    <n v="1732"/>
    <n v="50"/>
    <n v="50"/>
    <s v="Travel_Rarely"/>
    <s v="Travel_Rarely"/>
    <n v="797"/>
    <n v="797"/>
    <s v="Research &amp; Development"/>
    <x v="1"/>
    <n v="4"/>
    <n v="4"/>
    <s v="1Below College"/>
    <s v="Below College"/>
    <s v="Life Sciences"/>
    <x v="0"/>
    <s v="1Low"/>
    <s v="Low"/>
    <s v="Male"/>
    <x v="1"/>
    <n v="96"/>
    <n v="96"/>
    <s v="3High"/>
    <s v="High"/>
    <n v="5"/>
    <n v="5"/>
    <s v="Research Director"/>
    <s v="Research Director"/>
    <s v="2Medium"/>
    <s v="Medium"/>
    <s v="Divorced"/>
    <s v="Divorced"/>
    <n v="19144"/>
    <n v="19144"/>
    <n v="15815"/>
    <n v="15815"/>
    <n v="3"/>
    <n v="3"/>
    <s v="No"/>
    <s v="No"/>
    <n v="14"/>
    <n v="14"/>
    <s v="3Excellent"/>
    <s v="Excellent"/>
    <s v="1Low"/>
    <s v="Low"/>
    <n v="4"/>
    <n v="4"/>
    <s v="2Good"/>
    <s v="Good"/>
    <s v="No"/>
    <x v="1"/>
  </r>
  <r>
    <n v="1733"/>
    <n v="53"/>
    <n v="53"/>
    <s v="Travel_Rarely"/>
    <s v="Travel_Rarely"/>
    <n v="1070"/>
    <n v="1070"/>
    <s v="Research &amp; Development"/>
    <x v="1"/>
    <n v="3"/>
    <n v="3"/>
    <s v="4Master"/>
    <s v="Master"/>
    <s v="Medical"/>
    <x v="2"/>
    <s v="3High"/>
    <s v="High"/>
    <s v="Male"/>
    <x v="1"/>
    <n v="45"/>
    <n v="45"/>
    <s v="3High"/>
    <s v="High"/>
    <n v="4"/>
    <n v="4"/>
    <s v="Research Director"/>
    <s v="Research Director"/>
    <s v="3High"/>
    <s v="High"/>
    <s v="Married"/>
    <s v="Married"/>
    <n v="17584"/>
    <n v="17584"/>
    <n v="21016"/>
    <n v="21016"/>
    <n v="3"/>
    <n v="3"/>
    <s v="Yes"/>
    <s v="Yes"/>
    <n v="16"/>
    <n v="16"/>
    <s v="3Excellent"/>
    <s v="Excellent"/>
    <s v="4Very High"/>
    <s v="Very High"/>
    <n v="5"/>
    <n v="5"/>
    <s v="2Good"/>
    <s v="Good"/>
    <s v="No"/>
    <x v="1"/>
  </r>
  <r>
    <n v="1734"/>
    <n v="42"/>
    <n v="42"/>
    <s v="Travel_Rarely"/>
    <s v="Travel_Rarely"/>
    <n v="635"/>
    <n v="635"/>
    <s v="Sales"/>
    <x v="0"/>
    <n v="1"/>
    <n v="1"/>
    <s v="1Below College"/>
    <s v="Below College"/>
    <s v="Life Sciences"/>
    <x v="0"/>
    <s v="2Medium"/>
    <s v="Medium"/>
    <s v="Male"/>
    <x v="1"/>
    <n v="99"/>
    <n v="99"/>
    <s v="3High"/>
    <s v="High"/>
    <n v="2"/>
    <n v="2"/>
    <s v="Sales Executive"/>
    <s v="Sales Executive"/>
    <s v="3High"/>
    <s v="High"/>
    <s v="Married"/>
    <s v="Married"/>
    <n v="4907"/>
    <n v="4907"/>
    <n v="24532"/>
    <n v="24532"/>
    <n v="1"/>
    <n v="1"/>
    <s v="No"/>
    <s v="No"/>
    <n v="25"/>
    <n v="25"/>
    <s v="4Outstanding"/>
    <s v="Outstanding"/>
    <s v="3High"/>
    <s v="High"/>
    <n v="3"/>
    <n v="3"/>
    <s v="3Better"/>
    <s v="Better"/>
    <s v="No"/>
    <x v="1"/>
  </r>
  <r>
    <n v="1735"/>
    <n v="29"/>
    <n v="29"/>
    <s v="Travel_Frequently"/>
    <s v="Travel_Frequently"/>
    <n v="442"/>
    <n v="442"/>
    <s v="Sales"/>
    <x v="0"/>
    <n v="2"/>
    <n v="2"/>
    <s v="2College"/>
    <s v="College"/>
    <s v="Life Sciences"/>
    <x v="0"/>
    <s v="2Medium"/>
    <s v="Medium"/>
    <s v="Male"/>
    <x v="1"/>
    <m/>
    <n v="66.992424242424249"/>
    <s v="3High"/>
    <s v="High"/>
    <n v="2"/>
    <n v="2"/>
    <s v="Sales Executive"/>
    <s v="Sales Executive"/>
    <s v="4Very High"/>
    <s v="Very High"/>
    <s v="Single"/>
    <s v="Single"/>
    <n v="4554"/>
    <n v="4554"/>
    <n v="20260"/>
    <n v="20260"/>
    <n v="1"/>
    <n v="1"/>
    <s v="No"/>
    <s v="No"/>
    <n v="18"/>
    <n v="18"/>
    <s v="3Excellent"/>
    <s v="Excellent"/>
    <s v="1Low"/>
    <s v="Low"/>
    <n v="3"/>
    <n v="3"/>
    <s v="2Good"/>
    <s v="Good"/>
    <s v="No"/>
    <x v="1"/>
  </r>
  <r>
    <n v="1736"/>
    <n v="55"/>
    <n v="55"/>
    <s v="Travel_Rarely"/>
    <s v="Travel_Rarely"/>
    <n v="147"/>
    <n v="147"/>
    <s v="Research &amp; Development"/>
    <x v="1"/>
    <n v="20"/>
    <n v="20"/>
    <s v="2College"/>
    <s v="College"/>
    <s v="Technical Degree"/>
    <x v="4"/>
    <s v="2Medium"/>
    <s v="Medium"/>
    <s v="Male"/>
    <x v="1"/>
    <n v="37"/>
    <n v="37"/>
    <s v="3High"/>
    <s v="High"/>
    <n v="2"/>
    <n v="2"/>
    <s v="Laboratory Technician"/>
    <s v="Laboratory Technician"/>
    <s v="4Very High"/>
    <s v="Very High"/>
    <s v="Married"/>
    <s v="Married"/>
    <n v="5415"/>
    <n v="5415"/>
    <n v="15972"/>
    <n v="15972"/>
    <n v="3"/>
    <n v="3"/>
    <s v="Yes"/>
    <s v="Yes"/>
    <n v="19"/>
    <n v="19"/>
    <s v="3Excellent"/>
    <s v="Excellent"/>
    <s v="4Very High"/>
    <s v="Very High"/>
    <n v="4"/>
    <n v="4"/>
    <s v="3Better"/>
    <s v="Better"/>
    <s v="No"/>
    <x v="1"/>
  </r>
  <r>
    <n v="1737"/>
    <n v="26"/>
    <n v="26"/>
    <s v="Travel_Frequently"/>
    <s v="Travel_Frequently"/>
    <n v="496"/>
    <n v="496"/>
    <s v="Research &amp; Development"/>
    <x v="1"/>
    <n v="11"/>
    <n v="11"/>
    <s v="2College"/>
    <s v="College"/>
    <s v="Medical"/>
    <x v="2"/>
    <s v="1Low"/>
    <s v="Low"/>
    <s v="Male"/>
    <x v="1"/>
    <n v="60"/>
    <n v="60"/>
    <s v="3High"/>
    <s v="High"/>
    <n v="2"/>
    <n v="2"/>
    <s v="Healthcare Representative"/>
    <s v="Healthcare Representative"/>
    <s v="1Low"/>
    <s v="Low"/>
    <s v="Married"/>
    <s v="Married"/>
    <n v="4741"/>
    <n v="4741"/>
    <n v="22722"/>
    <n v="22722"/>
    <n v="1"/>
    <n v="1"/>
    <s v="Yes"/>
    <s v="Yes"/>
    <n v="13"/>
    <n v="13"/>
    <s v="3Excellent"/>
    <s v="Excellent"/>
    <s v="3High"/>
    <s v="High"/>
    <n v="3"/>
    <n v="3"/>
    <s v="3Better"/>
    <s v="Better"/>
    <s v="No"/>
    <x v="1"/>
  </r>
  <r>
    <n v="1738"/>
    <n v="37"/>
    <n v="37"/>
    <s v="Travel_Rarely"/>
    <s v="Travel_Rarely"/>
    <n v="1372"/>
    <n v="1372"/>
    <s v="Research &amp; Development"/>
    <x v="1"/>
    <n v="1"/>
    <n v="1"/>
    <s v="3Bachelor"/>
    <s v="Bachelor"/>
    <s v="Life Sciences"/>
    <x v="0"/>
    <s v="4Ver High"/>
    <s v="Ver High"/>
    <s v="Female"/>
    <x v="0"/>
    <n v="42"/>
    <n v="42"/>
    <s v="3High"/>
    <s v="High"/>
    <n v="1"/>
    <n v="1"/>
    <s v="Research Scientist"/>
    <s v="Research Scientist"/>
    <s v="4Very High"/>
    <s v="Very High"/>
    <s v="Single"/>
    <s v="Single"/>
    <n v="2115"/>
    <n v="2115"/>
    <n v="15881"/>
    <n v="15881"/>
    <n v="1"/>
    <n v="1"/>
    <s v="No"/>
    <s v="No"/>
    <n v="12"/>
    <n v="12"/>
    <s v="3Excellent"/>
    <s v="Excellent"/>
    <s v="2Medium"/>
    <s v="Medium"/>
    <n v="3"/>
    <n v="3"/>
    <s v="3Better"/>
    <s v="Better"/>
    <s v="No"/>
    <x v="1"/>
  </r>
  <r>
    <n v="1739"/>
    <n v="44"/>
    <n v="44"/>
    <s v="Travel_Frequently"/>
    <s v="Travel_Frequently"/>
    <n v="920"/>
    <n v="920"/>
    <s v="Research &amp; Development"/>
    <x v="1"/>
    <n v="24"/>
    <n v="24"/>
    <s v="3Bachelor"/>
    <s v="Bachelor"/>
    <s v="Life Sciences"/>
    <x v="0"/>
    <s v="4Ver High"/>
    <s v="Ver High"/>
    <s v="Male"/>
    <x v="1"/>
    <n v="43"/>
    <n v="43"/>
    <s v="3High"/>
    <s v="High"/>
    <n v="1"/>
    <n v="1"/>
    <s v="Laboratory Technician"/>
    <s v="Laboratory Technician"/>
    <s v="3High"/>
    <s v="High"/>
    <s v="Divorced"/>
    <s v="Divorced"/>
    <n v="3161"/>
    <n v="3161"/>
    <n v="19920"/>
    <n v="19920"/>
    <n v="3"/>
    <n v="3"/>
    <s v="Yes"/>
    <s v="Yes"/>
    <n v="22"/>
    <n v="22"/>
    <s v="4Outstanding"/>
    <s v="Outstanding"/>
    <s v="4Very High"/>
    <s v="Very High"/>
    <n v="0"/>
    <n v="0"/>
    <s v="1Bad"/>
    <s v="Bad"/>
    <s v="Yes"/>
    <x v="0"/>
  </r>
  <r>
    <n v="1740"/>
    <n v="38"/>
    <n v="38"/>
    <s v="Travel_Rarely"/>
    <s v="Travel_Rarely"/>
    <n v="688"/>
    <n v="688"/>
    <s v="Research &amp; Development"/>
    <x v="1"/>
    <n v="23"/>
    <n v="23"/>
    <s v="4Master"/>
    <s v="Master"/>
    <s v="Life Sciences"/>
    <x v="0"/>
    <s v="4Ver High"/>
    <s v="Ver High"/>
    <s v="Male"/>
    <x v="1"/>
    <n v="82"/>
    <n v="82"/>
    <s v="3High"/>
    <s v="High"/>
    <n v="2"/>
    <n v="2"/>
    <s v="Healthcare Representative"/>
    <s v="Healthcare Representative"/>
    <s v="4Very High"/>
    <s v="Very High"/>
    <s v="Divorced"/>
    <s v="Divorced"/>
    <n v="5745"/>
    <n v="5745"/>
    <n v="18899"/>
    <n v="18899"/>
    <n v="9"/>
    <n v="9"/>
    <s v="No"/>
    <s v="No"/>
    <n v="14"/>
    <n v="14"/>
    <s v="3Excellent"/>
    <s v="Excellent"/>
    <s v="2Medium"/>
    <s v="Medium"/>
    <n v="2"/>
    <n v="2"/>
    <s v="3Better"/>
    <s v="Better"/>
    <s v="No"/>
    <x v="1"/>
  </r>
  <r>
    <n v="1741"/>
    <n v="26"/>
    <n v="26"/>
    <s v="Travel_Rarely"/>
    <s v="Travel_Rarely"/>
    <n v="1449"/>
    <n v="1449"/>
    <s v="Research &amp; Development"/>
    <x v="1"/>
    <n v="16"/>
    <n v="16"/>
    <s v="4Master"/>
    <s v="Master"/>
    <s v="Medical"/>
    <x v="2"/>
    <s v="1Low"/>
    <s v="Low"/>
    <s v="Male"/>
    <x v="1"/>
    <n v="45"/>
    <n v="45"/>
    <s v="3High"/>
    <s v="High"/>
    <n v="1"/>
    <n v="1"/>
    <s v="Laboratory Technician"/>
    <s v="Laboratory Technician"/>
    <s v="2Medium"/>
    <s v="Medium"/>
    <s v="Divorced"/>
    <s v="Divorced"/>
    <n v="2373"/>
    <n v="2373"/>
    <n v="14180"/>
    <n v="14180"/>
    <n v="2"/>
    <n v="2"/>
    <s v="Yes"/>
    <s v="Yes"/>
    <n v="13"/>
    <n v="13"/>
    <s v="3Excellent"/>
    <s v="Excellent"/>
    <s v="4Very High"/>
    <s v="Very High"/>
    <n v="2"/>
    <n v="2"/>
    <s v="3Better"/>
    <s v="Better"/>
    <s v="Yes"/>
    <x v="0"/>
  </r>
  <r>
    <n v="1742"/>
    <n v="28"/>
    <n v="28"/>
    <s v="Travel_Rarely"/>
    <s v="Travel_Rarely"/>
    <n v="1117"/>
    <n v="1117"/>
    <s v="Research &amp; Development"/>
    <x v="1"/>
    <n v="8"/>
    <n v="8"/>
    <s v="2College"/>
    <s v="College"/>
    <s v="Life Sciences"/>
    <x v="0"/>
    <s v="4Ver High"/>
    <s v="Ver High"/>
    <s v="Female"/>
    <x v="0"/>
    <n v="66"/>
    <n v="66"/>
    <s v="3High"/>
    <s v="High"/>
    <n v="1"/>
    <n v="1"/>
    <s v="Research Scientist"/>
    <s v="Research Scientist"/>
    <s v="4Very High"/>
    <s v="Very High"/>
    <s v="Single"/>
    <s v="Single"/>
    <n v="3310"/>
    <n v="3310"/>
    <n v="4488"/>
    <n v="4488"/>
    <n v="1"/>
    <n v="1"/>
    <s v="No"/>
    <s v="No"/>
    <n v="21"/>
    <n v="21"/>
    <s v="4Outstanding"/>
    <s v="Outstanding"/>
    <s v="4Very High"/>
    <s v="Very High"/>
    <n v="3"/>
    <n v="3"/>
    <s v="3Better"/>
    <s v="Better"/>
    <s v="No"/>
    <x v="1"/>
  </r>
  <r>
    <n v="1743"/>
    <n v="49"/>
    <n v="49"/>
    <s v="Travel_Frequently"/>
    <s v="Travel_Frequently"/>
    <n v="636"/>
    <n v="636"/>
    <s v="Research &amp; Development"/>
    <x v="1"/>
    <n v="10"/>
    <n v="10"/>
    <s v="4Master"/>
    <s v="Master"/>
    <s v="Life Sciences"/>
    <x v="0"/>
    <s v="3High"/>
    <s v="High"/>
    <s v="Female"/>
    <x v="0"/>
    <n v="35"/>
    <n v="35"/>
    <s v="3High"/>
    <s v="High"/>
    <n v="5"/>
    <n v="5"/>
    <s v="Research Director"/>
    <s v="Research Director"/>
    <s v="1Low"/>
    <s v="Low"/>
    <s v="Single"/>
    <s v="Single"/>
    <n v="18665"/>
    <n v="18665"/>
    <n v="25594"/>
    <n v="25594"/>
    <n v="9"/>
    <n v="9"/>
    <s v="Yes"/>
    <s v="Yes"/>
    <n v="11"/>
    <n v="11"/>
    <s v="3Excellent"/>
    <s v="Excellent"/>
    <s v="4Very High"/>
    <s v="Very High"/>
    <n v="4"/>
    <n v="4"/>
    <s v="3Better"/>
    <s v="Better"/>
    <s v="No"/>
    <x v="1"/>
  </r>
  <r>
    <n v="1744"/>
    <n v="36"/>
    <n v="36"/>
    <s v="Travel_Rarely"/>
    <s v="Travel_Rarely"/>
    <n v="506"/>
    <n v="506"/>
    <s v="Research &amp; Development"/>
    <x v="1"/>
    <n v="3"/>
    <n v="3"/>
    <s v="3Bachelor"/>
    <s v="Bachelor"/>
    <s v="Technical Degree"/>
    <x v="4"/>
    <s v="3High"/>
    <s v="High"/>
    <s v="Male"/>
    <x v="1"/>
    <n v="30"/>
    <n v="30"/>
    <s v="3High"/>
    <s v="High"/>
    <n v="2"/>
    <n v="2"/>
    <s v="Research Scientist"/>
    <s v="Research Scientist"/>
    <s v="2Medium"/>
    <s v="Medium"/>
    <s v="Single"/>
    <s v="Single"/>
    <n v="4485"/>
    <n v="4485"/>
    <n v="26285"/>
    <n v="26285"/>
    <n v="4"/>
    <n v="4"/>
    <s v="No"/>
    <s v="No"/>
    <n v="12"/>
    <n v="12"/>
    <s v="3Excellent"/>
    <s v="Excellent"/>
    <s v="4Very High"/>
    <s v="Very High"/>
    <n v="2"/>
    <n v="2"/>
    <s v="3Better"/>
    <s v="Better"/>
    <s v="No"/>
    <x v="1"/>
  </r>
  <r>
    <n v="1745"/>
    <n v="31"/>
    <n v="31"/>
    <s v="Travel_Frequently"/>
    <s v="Travel_Frequently"/>
    <n v="444"/>
    <n v="444"/>
    <s v="Sales"/>
    <x v="0"/>
    <n v="5"/>
    <n v="5"/>
    <s v="3Bachelor"/>
    <s v="Bachelor"/>
    <s v="Marketing"/>
    <x v="3"/>
    <s v="4Ver High"/>
    <s v="Ver High"/>
    <s v="Female"/>
    <x v="0"/>
    <n v="84"/>
    <n v="84"/>
    <s v="3High"/>
    <s v="High"/>
    <n v="1"/>
    <n v="1"/>
    <s v="Sales Representative"/>
    <s v="Sales Representative"/>
    <s v="2Medium"/>
    <s v="Medium"/>
    <s v="Divorced"/>
    <s v="Divorced"/>
    <n v="2789"/>
    <n v="2789"/>
    <n v="3909"/>
    <n v="3909"/>
    <n v="1"/>
    <n v="1"/>
    <s v="No"/>
    <s v="No"/>
    <n v="11"/>
    <n v="11"/>
    <s v="3Excellent"/>
    <s v="Excellent"/>
    <s v="3High"/>
    <s v="High"/>
    <n v="5"/>
    <n v="5"/>
    <s v="2Good"/>
    <s v="Good"/>
    <s v="No"/>
    <x v="1"/>
  </r>
  <r>
    <n v="1746"/>
    <m/>
    <n v="36.98203178991016"/>
    <s v="Travel_Rarely"/>
    <s v="Travel_Rarely"/>
    <n v="950"/>
    <n v="950"/>
    <s v="Sales"/>
    <x v="0"/>
    <n v="4"/>
    <n v="4"/>
    <s v="4Master"/>
    <s v="Master"/>
    <s v="Marketing"/>
    <x v="3"/>
    <s v="4Ver High"/>
    <s v="Ver High"/>
    <s v="Male"/>
    <x v="1"/>
    <n v="48"/>
    <n v="48"/>
    <s v="2Medium"/>
    <s v="Medium"/>
    <n v="2"/>
    <n v="2"/>
    <s v="Sales Executive"/>
    <s v="Sales Executive"/>
    <s v="4Very High"/>
    <s v="Very High"/>
    <s v="Single"/>
    <s v="Single"/>
    <n v="5828"/>
    <n v="5828"/>
    <n v="8450"/>
    <n v="8450"/>
    <n v="1"/>
    <n v="1"/>
    <s v="Yes"/>
    <s v="Yes"/>
    <n v="12"/>
    <n v="12"/>
    <s v="3Excellent"/>
    <s v="Excellent"/>
    <s v="2Medium"/>
    <s v="Medium"/>
    <n v="0"/>
    <n v="0"/>
    <s v="3Better"/>
    <s v="Better"/>
    <s v="Yes"/>
    <x v="0"/>
  </r>
  <r>
    <n v="1747"/>
    <n v="37"/>
    <n v="37"/>
    <s v="Travel_Frequently"/>
    <s v="Travel_Frequently"/>
    <n v="889"/>
    <n v="889"/>
    <s v="Research &amp; Development"/>
    <x v="1"/>
    <n v="9"/>
    <n v="9"/>
    <s v="3Bachelor"/>
    <s v="Bachelor"/>
    <s v="Medical"/>
    <x v="2"/>
    <s v="2Medium"/>
    <s v="Medium"/>
    <s v="Male"/>
    <x v="1"/>
    <n v="53"/>
    <n v="53"/>
    <s v="3High"/>
    <s v="High"/>
    <n v="1"/>
    <n v="1"/>
    <s v="Research Scientist"/>
    <s v="Research Scientist"/>
    <s v="4Very High"/>
    <s v="Very High"/>
    <s v="Married"/>
    <s v="Married"/>
    <n v="2326"/>
    <n v="2326"/>
    <n v="11411"/>
    <n v="11411"/>
    <n v="1"/>
    <n v="1"/>
    <s v="Yes"/>
    <s v="Yes"/>
    <n v="12"/>
    <n v="12"/>
    <s v="3Excellent"/>
    <s v="Excellent"/>
    <s v="3High"/>
    <s v="High"/>
    <m/>
    <n v="2.8005502063273728"/>
    <s v="2Good"/>
    <s v="Good"/>
    <s v="No"/>
    <x v="1"/>
  </r>
  <r>
    <n v="1748"/>
    <n v="42"/>
    <n v="42"/>
    <s v="Travel_Frequently"/>
    <s v="Travel_Frequently"/>
    <n v="555"/>
    <n v="555"/>
    <s v="Sales"/>
    <x v="0"/>
    <n v="26"/>
    <n v="26"/>
    <s v="3Bachelor"/>
    <s v="Bachelor"/>
    <s v="Marketing"/>
    <x v="3"/>
    <s v="3High"/>
    <s v="High"/>
    <s v="Female"/>
    <x v="0"/>
    <n v="77"/>
    <n v="77"/>
    <s v="3High"/>
    <s v="High"/>
    <n v="4"/>
    <n v="4"/>
    <s v="Sales Executive"/>
    <s v="Sales Executive"/>
    <s v="2Medium"/>
    <s v="Medium"/>
    <s v="Married"/>
    <s v="Married"/>
    <n v="13525"/>
    <n v="13525"/>
    <n v="14864"/>
    <n v="14864"/>
    <n v="5"/>
    <n v="5"/>
    <s v="No"/>
    <s v="No"/>
    <n v="14"/>
    <n v="14"/>
    <s v="3Excellent"/>
    <s v="Excellent"/>
    <s v="4Very High"/>
    <s v="Very High"/>
    <n v="2"/>
    <n v="2"/>
    <s v="4Best"/>
    <s v="Best"/>
    <s v="No"/>
    <x v="1"/>
  </r>
  <r>
    <n v="1749"/>
    <n v="18"/>
    <n v="18"/>
    <s v="Travel_Rarely"/>
    <s v="Travel_Rarely"/>
    <n v="230"/>
    <n v="230"/>
    <s v="Research &amp; Development"/>
    <x v="1"/>
    <n v="3"/>
    <n v="3"/>
    <s v="3Bachelor"/>
    <s v="Bachelor"/>
    <s v="Life Sciences"/>
    <x v="0"/>
    <s v="3High"/>
    <s v="High"/>
    <s v="Male"/>
    <x v="1"/>
    <n v="54"/>
    <n v="54"/>
    <s v="3High"/>
    <s v="High"/>
    <n v="1"/>
    <n v="1"/>
    <s v="Laboratory Technician"/>
    <s v="Laboratory Technician"/>
    <s v="3High"/>
    <s v="High"/>
    <s v="Single"/>
    <s v="Single"/>
    <n v="1420"/>
    <n v="1420"/>
    <n v="25233"/>
    <n v="25233"/>
    <n v="1"/>
    <n v="1"/>
    <s v="No"/>
    <s v="No"/>
    <n v="13"/>
    <n v="13"/>
    <s v="3Excellent"/>
    <s v="Excellent"/>
    <s v="3High"/>
    <s v="High"/>
    <n v="2"/>
    <n v="2"/>
    <s v="3Better"/>
    <s v="Better"/>
    <s v="Yes"/>
    <x v="0"/>
  </r>
  <r>
    <n v="1750"/>
    <n v="35"/>
    <n v="35"/>
    <s v="Travel_Rarely"/>
    <s v="Travel_Rarely"/>
    <n v="1232"/>
    <n v="1232"/>
    <s v="Sales"/>
    <x v="0"/>
    <n v="16"/>
    <n v="16"/>
    <s v="3Bachelor"/>
    <s v="Bachelor"/>
    <s v="Marketing"/>
    <x v="3"/>
    <s v="3High"/>
    <s v="High"/>
    <s v="Male"/>
    <x v="1"/>
    <n v="96"/>
    <n v="96"/>
    <s v="3High"/>
    <s v="High"/>
    <n v="3"/>
    <n v="3"/>
    <s v="Sales Executive"/>
    <s v="Sales Executive"/>
    <s v="2Medium"/>
    <s v="Medium"/>
    <s v="Married"/>
    <s v="Married"/>
    <n v="8020"/>
    <n v="8020"/>
    <n v="5100"/>
    <n v="5100"/>
    <n v="0"/>
    <n v="0"/>
    <s v="No"/>
    <s v="No"/>
    <n v="15"/>
    <n v="15"/>
    <s v="3Excellent"/>
    <s v="Excellent"/>
    <s v="3High"/>
    <s v="High"/>
    <n v="3"/>
    <n v="3"/>
    <s v="2Good"/>
    <s v="Good"/>
    <s v="No"/>
    <x v="1"/>
  </r>
  <r>
    <n v="1751"/>
    <n v="36"/>
    <n v="36"/>
    <s v="Travel_Frequently"/>
    <s v="Travel_Frequently"/>
    <n v="566"/>
    <n v="566"/>
    <s v="Research &amp; Development"/>
    <x v="1"/>
    <n v="18"/>
    <n v="18"/>
    <s v="4Master"/>
    <s v="Master"/>
    <s v="Life Sciences"/>
    <x v="0"/>
    <s v="3High"/>
    <s v="High"/>
    <s v="Male"/>
    <x v="1"/>
    <n v="81"/>
    <n v="81"/>
    <s v="4Very High"/>
    <s v="Very High"/>
    <n v="1"/>
    <n v="1"/>
    <s v="Laboratory Technician"/>
    <s v="Laboratory Technician"/>
    <s v="4Very High"/>
    <s v="Very High"/>
    <s v="Married"/>
    <s v="Married"/>
    <n v="3688"/>
    <n v="3688"/>
    <n v="7122"/>
    <n v="7122"/>
    <n v="4"/>
    <n v="4"/>
    <s v="No"/>
    <s v="No"/>
    <n v="18"/>
    <n v="18"/>
    <s v="3Excellent"/>
    <s v="Excellent"/>
    <s v="4Very High"/>
    <s v="Very High"/>
    <n v="2"/>
    <n v="2"/>
    <s v="3Better"/>
    <s v="Better"/>
    <s v="No"/>
    <x v="1"/>
  </r>
  <r>
    <n v="1752"/>
    <n v="51"/>
    <n v="51"/>
    <s v="Travel_Rarely"/>
    <s v="Travel_Rarely"/>
    <n v="1302"/>
    <n v="1302"/>
    <s v="Research &amp; Development"/>
    <x v="1"/>
    <n v="2"/>
    <n v="2"/>
    <s v="3Bachelor"/>
    <s v="Bachelor"/>
    <s v="Medical"/>
    <x v="2"/>
    <s v="4Ver High"/>
    <s v="Ver High"/>
    <s v="Male"/>
    <x v="1"/>
    <n v="84"/>
    <n v="84"/>
    <s v="1Low"/>
    <s v="Low"/>
    <n v="2"/>
    <n v="2"/>
    <s v="Manufacturing Director"/>
    <s v="Manufacturing Director"/>
    <s v="2Medium"/>
    <s v="Medium"/>
    <s v="Divorced"/>
    <s v="Divorced"/>
    <n v="5482"/>
    <n v="5482"/>
    <n v="16321"/>
    <n v="16321"/>
    <n v="5"/>
    <n v="5"/>
    <s v="No"/>
    <s v="No"/>
    <n v="18"/>
    <n v="18"/>
    <s v="3Excellent"/>
    <s v="Excellent"/>
    <s v="4Very High"/>
    <s v="Very High"/>
    <n v="3"/>
    <n v="3"/>
    <s v="3Better"/>
    <s v="Better"/>
    <s v="No"/>
    <x v="1"/>
  </r>
  <r>
    <n v="1753"/>
    <n v="41"/>
    <n v="41"/>
    <s v="Travel_Rarely"/>
    <s v="Travel_Rarely"/>
    <n v="334"/>
    <n v="334"/>
    <s v="Sales"/>
    <x v="0"/>
    <n v="2"/>
    <n v="2"/>
    <s v="4Master"/>
    <s v="Master"/>
    <s v="Life Sciences"/>
    <x v="0"/>
    <s v="4Ver High"/>
    <s v="Ver High"/>
    <s v="Male"/>
    <x v="1"/>
    <n v="88"/>
    <n v="88"/>
    <s v="3High"/>
    <s v="High"/>
    <n v="4"/>
    <n v="4"/>
    <s v="Manager"/>
    <s v="Manager"/>
    <s v="2Medium"/>
    <s v="Medium"/>
    <s v="Single"/>
    <s v="Single"/>
    <n v="16015"/>
    <n v="16015"/>
    <n v="15896"/>
    <n v="15896"/>
    <n v="1"/>
    <n v="1"/>
    <s v="No"/>
    <s v="No"/>
    <n v="19"/>
    <n v="19"/>
    <s v="3Excellent"/>
    <s v="Excellent"/>
    <s v="2Medium"/>
    <s v="Medium"/>
    <n v="2"/>
    <n v="2"/>
    <s v="3Better"/>
    <s v="Better"/>
    <s v="No"/>
    <x v="1"/>
  </r>
  <r>
    <n v="1754"/>
    <n v="18"/>
    <n v="18"/>
    <s v="Travel_Rarely"/>
    <s v="Travel_Rarely"/>
    <n v="812"/>
    <n v="812"/>
    <s v="Sales"/>
    <x v="0"/>
    <n v="10"/>
    <n v="10"/>
    <s v="3Bachelor"/>
    <s v="Bachelor"/>
    <s v="Medical"/>
    <x v="2"/>
    <s v="4Ver High"/>
    <s v="Ver High"/>
    <s v="Female"/>
    <x v="0"/>
    <n v="69"/>
    <n v="69"/>
    <s v="2Medium"/>
    <s v="Medium"/>
    <n v="1"/>
    <n v="1"/>
    <s v="Sales Representative"/>
    <s v="Sales Representative"/>
    <s v="3High"/>
    <s v="High"/>
    <s v="Single"/>
    <s v="Single"/>
    <n v="1200"/>
    <n v="1200"/>
    <n v="9724"/>
    <n v="9724"/>
    <n v="1"/>
    <n v="1"/>
    <s v="No"/>
    <s v="No"/>
    <n v="12"/>
    <n v="12"/>
    <s v="3Excellent"/>
    <s v="Excellent"/>
    <s v="1Low"/>
    <s v="Low"/>
    <n v="2"/>
    <n v="2"/>
    <s v="3Better"/>
    <s v="Better"/>
    <s v="No"/>
    <x v="1"/>
  </r>
  <r>
    <n v="1755"/>
    <n v="28"/>
    <n v="28"/>
    <s v="Travel_Rarely"/>
    <s v="Travel_Rarely"/>
    <n v="1476"/>
    <n v="1476"/>
    <s v="Research &amp; Development"/>
    <x v="1"/>
    <n v="16"/>
    <n v="16"/>
    <s v="2College"/>
    <s v="College"/>
    <s v="Medical"/>
    <x v="2"/>
    <s v="2Medium"/>
    <s v="Medium"/>
    <s v="Male"/>
    <x v="1"/>
    <n v="68"/>
    <n v="68"/>
    <s v="4Very High"/>
    <s v="Very High"/>
    <n v="2"/>
    <n v="2"/>
    <s v="Healthcare Representative"/>
    <s v="Healthcare Representative"/>
    <s v="1Low"/>
    <s v="Low"/>
    <s v="Single"/>
    <s v="Single"/>
    <n v="5661"/>
    <n v="5661"/>
    <n v="4824"/>
    <n v="4824"/>
    <n v="0"/>
    <n v="0"/>
    <s v="No"/>
    <s v="No"/>
    <n v="19"/>
    <n v="19"/>
    <s v="3Excellent"/>
    <s v="Excellent"/>
    <s v="3High"/>
    <s v="High"/>
    <n v="2"/>
    <n v="2"/>
    <s v="3Better"/>
    <s v="Better"/>
    <s v="No"/>
    <x v="1"/>
  </r>
  <r>
    <n v="1756"/>
    <n v="31"/>
    <n v="31"/>
    <s v="Travel_Rarely"/>
    <s v="Travel_Rarely"/>
    <n v="218"/>
    <n v="218"/>
    <s v="Sales"/>
    <x v="0"/>
    <n v="7"/>
    <n v="7"/>
    <s v="3Bachelor"/>
    <s v="Bachelor"/>
    <s v="Technical Degree"/>
    <x v="4"/>
    <s v="2Medium"/>
    <s v="Medium"/>
    <s v="Male"/>
    <x v="1"/>
    <n v="100"/>
    <n v="100"/>
    <s v="4Very High"/>
    <s v="Very High"/>
    <n v="2"/>
    <n v="2"/>
    <s v="Sales Executive"/>
    <s v="Sales Executive"/>
    <s v="4Very High"/>
    <s v="Very High"/>
    <s v="Married"/>
    <s v="Married"/>
    <n v="6929"/>
    <n v="6929"/>
    <n v="12241"/>
    <n v="12241"/>
    <n v="4"/>
    <n v="4"/>
    <s v="No"/>
    <s v="No"/>
    <n v="11"/>
    <n v="11"/>
    <s v="3Excellent"/>
    <s v="Excellent"/>
    <s v="2Medium"/>
    <s v="Medium"/>
    <n v="3"/>
    <n v="3"/>
    <s v="2Good"/>
    <s v="Good"/>
    <s v="No"/>
    <x v="1"/>
  </r>
  <r>
    <n v="1757"/>
    <n v="39"/>
    <n v="39"/>
    <s v="Travel_Rarely"/>
    <s v="Travel_Rarely"/>
    <n v="1132"/>
    <n v="1132"/>
    <s v="Research &amp; Development"/>
    <x v="1"/>
    <n v="1"/>
    <n v="1"/>
    <s v="3Bachelor"/>
    <s v="Bachelor"/>
    <s v="Medical"/>
    <x v="2"/>
    <s v="3High"/>
    <s v="High"/>
    <s v="Male"/>
    <x v="1"/>
    <n v="48"/>
    <n v="48"/>
    <s v="4Very High"/>
    <s v="Very High"/>
    <n v="3"/>
    <n v="3"/>
    <s v="Healthcare Representative"/>
    <s v="Healthcare Representative"/>
    <s v="4Very High"/>
    <s v="Very High"/>
    <s v="Divorced"/>
    <s v="Divorced"/>
    <n v="9613"/>
    <n v="9613"/>
    <n v="10942"/>
    <n v="10942"/>
    <n v="0"/>
    <n v="0"/>
    <s v="No"/>
    <s v="No"/>
    <n v="17"/>
    <n v="17"/>
    <s v="3Excellent"/>
    <s v="Excellent"/>
    <s v="1Low"/>
    <s v="Low"/>
    <n v="5"/>
    <n v="5"/>
    <s v="2Good"/>
    <s v="Good"/>
    <s v="No"/>
    <x v="1"/>
  </r>
  <r>
    <n v="1758"/>
    <n v="36"/>
    <n v="36"/>
    <s v="Non-Travel"/>
    <s v="Non-Travel"/>
    <n v="1105"/>
    <n v="1105"/>
    <s v="Research &amp; Development"/>
    <x v="1"/>
    <n v="24"/>
    <n v="24"/>
    <s v="4Master"/>
    <s v="Master"/>
    <s v="Life Sciences"/>
    <x v="0"/>
    <s v="2Medium"/>
    <s v="Medium"/>
    <s v="Female"/>
    <x v="0"/>
    <n v="47"/>
    <n v="47"/>
    <s v="3High"/>
    <s v="High"/>
    <n v="2"/>
    <n v="2"/>
    <s v="Laboratory Technician"/>
    <s v="Laboratory Technician"/>
    <s v="2Medium"/>
    <s v="Medium"/>
    <s v="Married"/>
    <s v="Married"/>
    <n v="5674"/>
    <n v="5674"/>
    <n v="6927"/>
    <n v="6927"/>
    <n v="7"/>
    <n v="7"/>
    <s v="No"/>
    <s v="No"/>
    <n v="15"/>
    <n v="15"/>
    <s v="3Excellent"/>
    <s v="Excellent"/>
    <s v="3High"/>
    <s v="High"/>
    <n v="3"/>
    <n v="3"/>
    <s v="3Better"/>
    <s v="Better"/>
    <s v="No"/>
    <x v="1"/>
  </r>
  <r>
    <n v="1759"/>
    <n v="32"/>
    <n v="32"/>
    <s v="Travel_Rarely"/>
    <s v="Travel_Rarely"/>
    <n v="906"/>
    <n v="906"/>
    <s v="Sales"/>
    <x v="0"/>
    <n v="7"/>
    <n v="7"/>
    <s v="3Bachelor"/>
    <s v="Bachelor"/>
    <s v="Life Sciences"/>
    <x v="0"/>
    <s v="4Ver High"/>
    <s v="Ver High"/>
    <s v="Male"/>
    <x v="1"/>
    <n v="91"/>
    <n v="91"/>
    <s v="2Medium"/>
    <s v="Medium"/>
    <n v="2"/>
    <n v="2"/>
    <s v="Sales Executive"/>
    <s v="Sales Executive"/>
    <s v="3High"/>
    <s v="High"/>
    <s v="Married"/>
    <s v="Married"/>
    <n v="5484"/>
    <n v="5484"/>
    <n v="16985"/>
    <n v="16985"/>
    <n v="1"/>
    <n v="1"/>
    <s v="No"/>
    <s v="No"/>
    <n v="14"/>
    <n v="14"/>
    <s v="3Excellent"/>
    <s v="Excellent"/>
    <s v="3High"/>
    <s v="High"/>
    <n v="3"/>
    <n v="3"/>
    <s v="2Good"/>
    <s v="Good"/>
    <s v="No"/>
    <x v="1"/>
  </r>
  <r>
    <n v="1760"/>
    <n v="38"/>
    <n v="38"/>
    <s v="Travel_Rarely"/>
    <s v="Travel_Rarely"/>
    <n v="849"/>
    <n v="849"/>
    <s v="Research &amp; Development"/>
    <x v="1"/>
    <n v="25"/>
    <n v="25"/>
    <s v="2College"/>
    <s v="College"/>
    <s v="Life Sciences"/>
    <x v="0"/>
    <s v="1Low"/>
    <s v="Low"/>
    <s v="Female"/>
    <x v="0"/>
    <n v="81"/>
    <n v="81"/>
    <s v="2Medium"/>
    <s v="Medium"/>
    <n v="3"/>
    <n v="3"/>
    <s v="Research Director"/>
    <s v="Research Director"/>
    <s v="2Medium"/>
    <s v="Medium"/>
    <s v="Married"/>
    <s v="Married"/>
    <n v="12061"/>
    <n v="12061"/>
    <n v="26707"/>
    <n v="26707"/>
    <n v="3"/>
    <n v="3"/>
    <s v="No"/>
    <s v="No"/>
    <n v="17"/>
    <n v="17"/>
    <s v="3Excellent"/>
    <s v="Excellent"/>
    <s v="3High"/>
    <s v="High"/>
    <n v="2"/>
    <n v="2"/>
    <s v="3Better"/>
    <s v="Better"/>
    <s v="No"/>
    <x v="1"/>
  </r>
  <r>
    <n v="1761"/>
    <n v="58"/>
    <n v="58"/>
    <s v="Non-Travel"/>
    <s v="Non-Travel"/>
    <n v="390"/>
    <n v="390"/>
    <s v="Research &amp; Development"/>
    <x v="1"/>
    <n v="1"/>
    <n v="1"/>
    <s v="4Master"/>
    <s v="Master"/>
    <s v="Life Sciences"/>
    <x v="0"/>
    <s v="4Ver High"/>
    <s v="Ver High"/>
    <s v="Male"/>
    <x v="1"/>
    <n v="32"/>
    <n v="32"/>
    <s v="1Low"/>
    <s v="Low"/>
    <n v="2"/>
    <n v="2"/>
    <s v="Healthcare Representative"/>
    <s v="Healthcare Representative"/>
    <s v="3High"/>
    <s v="High"/>
    <s v="Divorced"/>
    <s v="Divorced"/>
    <n v="5660"/>
    <n v="5660"/>
    <n v="17056"/>
    <n v="17056"/>
    <n v="2"/>
    <n v="2"/>
    <s v="Yes"/>
    <s v="Yes"/>
    <n v="13"/>
    <n v="13"/>
    <s v="3Excellent"/>
    <s v="Excellent"/>
    <s v="4Very High"/>
    <s v="Very High"/>
    <n v="2"/>
    <n v="2"/>
    <s v="3Better"/>
    <s v="Better"/>
    <s v="No"/>
    <x v="1"/>
  </r>
  <r>
    <n v="1762"/>
    <n v="31"/>
    <n v="31"/>
    <s v="Travel_Rarely"/>
    <s v="Travel_Rarely"/>
    <n v="691"/>
    <n v="691"/>
    <s v="Research &amp; Development"/>
    <x v="1"/>
    <n v="5"/>
    <n v="5"/>
    <s v="4Master"/>
    <s v="Master"/>
    <s v="Technical Degree"/>
    <x v="4"/>
    <s v="3High"/>
    <s v="High"/>
    <s v="Male"/>
    <x v="1"/>
    <n v="86"/>
    <n v="86"/>
    <s v="3High"/>
    <s v="High"/>
    <n v="1"/>
    <n v="1"/>
    <s v="Research Scientist"/>
    <s v="Research Scientist"/>
    <s v="4Very High"/>
    <s v="Very High"/>
    <s v="Married"/>
    <s v="Married"/>
    <n v="4821"/>
    <n v="4821"/>
    <n v="10077"/>
    <n v="10077"/>
    <n v="0"/>
    <n v="0"/>
    <s v="Yes"/>
    <s v="Yes"/>
    <n v="12"/>
    <n v="12"/>
    <s v="3Excellent"/>
    <s v="Excellent"/>
    <s v="3High"/>
    <s v="High"/>
    <n v="4"/>
    <n v="4"/>
    <s v="3Better"/>
    <s v="Better"/>
    <s v="No"/>
    <x v="1"/>
  </r>
  <r>
    <n v="1763"/>
    <n v="31"/>
    <n v="31"/>
    <s v="Travel_Rarely"/>
    <s v="Travel_Rarely"/>
    <n v="106"/>
    <n v="106"/>
    <s v="Human Resources"/>
    <x v="2"/>
    <n v="2"/>
    <n v="2"/>
    <s v="3Bachelor"/>
    <s v="Bachelor"/>
    <s v="Human Resources"/>
    <x v="5"/>
    <s v="1Low"/>
    <s v="Low"/>
    <s v="Male"/>
    <x v="1"/>
    <n v="62"/>
    <n v="62"/>
    <s v="2Medium"/>
    <s v="Medium"/>
    <n v="2"/>
    <n v="2"/>
    <s v="Human Resources"/>
    <s v="Human Resources"/>
    <s v="1Low"/>
    <s v="Low"/>
    <s v="Married"/>
    <s v="Married"/>
    <n v="6410"/>
    <n v="6410"/>
    <n v="17822"/>
    <n v="17822"/>
    <n v="3"/>
    <n v="3"/>
    <s v="No"/>
    <s v="No"/>
    <n v="12"/>
    <n v="12"/>
    <s v="3Excellent"/>
    <s v="Excellent"/>
    <s v="4Very High"/>
    <s v="Very High"/>
    <m/>
    <n v="2.8005502063273728"/>
    <s v="3Better"/>
    <s v="Better"/>
    <s v="No"/>
    <x v="1"/>
  </r>
  <r>
    <n v="1764"/>
    <n v="45"/>
    <n v="45"/>
    <s v="Travel_Frequently"/>
    <s v="Travel_Frequently"/>
    <n v="1249"/>
    <n v="1249"/>
    <s v="Research &amp; Development"/>
    <x v="1"/>
    <n v="7"/>
    <n v="7"/>
    <s v="3Bachelor"/>
    <s v="Bachelor"/>
    <s v="Life Sciences"/>
    <x v="0"/>
    <s v="1Low"/>
    <s v="Low"/>
    <s v="Male"/>
    <x v="1"/>
    <n v="97"/>
    <n v="97"/>
    <s v="3High"/>
    <s v="High"/>
    <n v="3"/>
    <n v="3"/>
    <s v="Laboratory Technician"/>
    <s v="Laboratory Technician"/>
    <s v="1Low"/>
    <s v="Low"/>
    <s v="Divorced"/>
    <s v="Divorced"/>
    <n v="5210"/>
    <n v="5210"/>
    <n v="20308"/>
    <n v="20308"/>
    <n v="1"/>
    <n v="1"/>
    <s v="No"/>
    <s v="No"/>
    <n v="18"/>
    <n v="18"/>
    <s v="3Excellent"/>
    <s v="Excellent"/>
    <s v="1Low"/>
    <s v="Low"/>
    <n v="2"/>
    <n v="2"/>
    <s v="3Better"/>
    <s v="Better"/>
    <s v="No"/>
    <x v="1"/>
  </r>
  <r>
    <n v="1765"/>
    <n v="31"/>
    <n v="31"/>
    <s v="Travel_Rarely"/>
    <s v="Travel_Rarely"/>
    <n v="192"/>
    <n v="192"/>
    <s v="Research &amp; Development"/>
    <x v="1"/>
    <n v="2"/>
    <n v="2"/>
    <s v="4Master"/>
    <s v="Master"/>
    <s v="Life Sciences"/>
    <x v="0"/>
    <s v="3High"/>
    <s v="High"/>
    <s v="Male"/>
    <x v="1"/>
    <n v="32"/>
    <n v="32"/>
    <s v="3High"/>
    <s v="High"/>
    <n v="1"/>
    <n v="1"/>
    <s v="Research Scientist"/>
    <s v="Research Scientist"/>
    <s v="4Very High"/>
    <s v="Very High"/>
    <s v="Divorced"/>
    <s v="Divorced"/>
    <n v="2695"/>
    <n v="2695"/>
    <n v="7747"/>
    <n v="7747"/>
    <n v="0"/>
    <n v="0"/>
    <s v="Yes"/>
    <s v="Yes"/>
    <n v="18"/>
    <n v="18"/>
    <s v="3Excellent"/>
    <s v="Excellent"/>
    <s v="2Medium"/>
    <s v="Medium"/>
    <n v="2"/>
    <n v="2"/>
    <s v="1Bad"/>
    <s v="Bad"/>
    <s v="No"/>
    <x v="1"/>
  </r>
  <r>
    <n v="1766"/>
    <n v="33"/>
    <n v="33"/>
    <s v="Travel_Frequently"/>
    <s v="Travel_Frequently"/>
    <n v="553"/>
    <n v="553"/>
    <s v="Research &amp; Development"/>
    <x v="1"/>
    <n v="5"/>
    <n v="5"/>
    <m/>
    <s v="Bachelor"/>
    <s v="Life Sciences"/>
    <x v="0"/>
    <s v="4Ver High"/>
    <s v="Ver High"/>
    <s v="Female"/>
    <x v="0"/>
    <n v="74"/>
    <n v="74"/>
    <s v="3High"/>
    <s v="High"/>
    <n v="3"/>
    <n v="3"/>
    <s v="Manager"/>
    <s v="Manager"/>
    <s v="2Medium"/>
    <s v="Medium"/>
    <s v="Married"/>
    <s v="Married"/>
    <n v="11878"/>
    <n v="11878"/>
    <n v="23364"/>
    <n v="23364"/>
    <n v="6"/>
    <n v="6"/>
    <s v="No"/>
    <s v="No"/>
    <n v="11"/>
    <n v="11"/>
    <s v="3Excellent"/>
    <s v="Excellent"/>
    <s v="2Medium"/>
    <s v="Medium"/>
    <n v="2"/>
    <n v="2"/>
    <s v="3Better"/>
    <s v="Better"/>
    <s v="No"/>
    <x v="1"/>
  </r>
  <r>
    <n v="1767"/>
    <n v="39"/>
    <n v="39"/>
    <s v="Travel_Rarely"/>
    <s v="Travel_Rarely"/>
    <n v="117"/>
    <n v="117"/>
    <s v="Research &amp; Development"/>
    <x v="1"/>
    <n v="10"/>
    <n v="10"/>
    <s v="1Below College"/>
    <s v="Below College"/>
    <s v="Medical"/>
    <x v="2"/>
    <s v="3High"/>
    <s v="High"/>
    <s v="Male"/>
    <x v="1"/>
    <n v="99"/>
    <n v="99"/>
    <s v="3High"/>
    <s v="High"/>
    <n v="4"/>
    <n v="4"/>
    <s v="Manager"/>
    <s v="Manager"/>
    <s v="1Low"/>
    <s v="Low"/>
    <s v="Married"/>
    <s v="Married"/>
    <n v="17068"/>
    <n v="17068"/>
    <n v="5355"/>
    <n v="5355"/>
    <n v="1"/>
    <n v="1"/>
    <s v="Yes"/>
    <s v="Yes"/>
    <n v="14"/>
    <n v="14"/>
    <s v="3Excellent"/>
    <s v="Excellent"/>
    <s v="4Very High"/>
    <s v="Very High"/>
    <n v="3"/>
    <n v="3"/>
    <s v="3Better"/>
    <s v="Better"/>
    <s v="No"/>
    <x v="1"/>
  </r>
  <r>
    <n v="1768"/>
    <n v="43"/>
    <n v="43"/>
    <s v="Travel_Frequently"/>
    <s v="Travel_Frequently"/>
    <n v="185"/>
    <n v="185"/>
    <s v="Research &amp; Development"/>
    <x v="1"/>
    <n v="10"/>
    <n v="10"/>
    <s v="4Master"/>
    <s v="Master"/>
    <s v="Life Sciences"/>
    <x v="0"/>
    <s v="3High"/>
    <s v="High"/>
    <s v="Female"/>
    <x v="0"/>
    <n v="33"/>
    <n v="33"/>
    <s v="3High"/>
    <s v="High"/>
    <n v="1"/>
    <n v="1"/>
    <s v="Laboratory Technician"/>
    <s v="Laboratory Technician"/>
    <s v="4Very High"/>
    <s v="Very High"/>
    <s v="Single"/>
    <s v="Single"/>
    <n v="2455"/>
    <n v="2455"/>
    <n v="10675"/>
    <n v="10675"/>
    <n v="0"/>
    <n v="0"/>
    <s v="No"/>
    <s v="No"/>
    <n v="19"/>
    <n v="19"/>
    <s v="3Excellent"/>
    <s v="Excellent"/>
    <s v="1Low"/>
    <s v="Low"/>
    <n v="5"/>
    <n v="5"/>
    <s v="3Better"/>
    <s v="Better"/>
    <s v="No"/>
    <x v="1"/>
  </r>
  <r>
    <n v="1769"/>
    <n v="49"/>
    <n v="49"/>
    <s v="Travel_Rarely"/>
    <s v="Travel_Rarely"/>
    <n v="1091"/>
    <n v="1091"/>
    <s v="Research &amp; Development"/>
    <x v="1"/>
    <n v="1"/>
    <n v="1"/>
    <s v="2College"/>
    <s v="College"/>
    <s v="Technical Degree"/>
    <x v="4"/>
    <s v="3High"/>
    <s v="High"/>
    <s v="Female"/>
    <x v="0"/>
    <n v="90"/>
    <n v="90"/>
    <s v="2Medium"/>
    <s v="Medium"/>
    <n v="4"/>
    <n v="4"/>
    <s v="Healthcare Representative"/>
    <s v="Healthcare Representative"/>
    <s v="3High"/>
    <s v="High"/>
    <s v="Single"/>
    <s v="Single"/>
    <n v="13964"/>
    <n v="13964"/>
    <n v="17810"/>
    <n v="17810"/>
    <n v="7"/>
    <n v="7"/>
    <m/>
    <s v="No"/>
    <n v="12"/>
    <n v="12"/>
    <s v="3Excellent"/>
    <s v="Excellent"/>
    <s v="4Very High"/>
    <s v="Very High"/>
    <n v="2"/>
    <n v="2"/>
    <s v="3Better"/>
    <s v="Better"/>
    <s v="No"/>
    <x v="1"/>
  </r>
  <r>
    <n v="1770"/>
    <n v="52"/>
    <n v="52"/>
    <s v="Travel_Rarely"/>
    <s v="Travel_Rarely"/>
    <n v="723"/>
    <n v="723"/>
    <s v="Research &amp; Development"/>
    <x v="1"/>
    <n v="8"/>
    <n v="8"/>
    <m/>
    <s v="Bachelor"/>
    <s v="Medical"/>
    <x v="2"/>
    <s v="3High"/>
    <s v="High"/>
    <s v="Male"/>
    <x v="1"/>
    <n v="85"/>
    <n v="85"/>
    <s v="2Medium"/>
    <s v="Medium"/>
    <n v="2"/>
    <n v="2"/>
    <s v="Research Scientist"/>
    <s v="Research Scientist"/>
    <s v="2Medium"/>
    <s v="Medium"/>
    <s v="Married"/>
    <s v="Married"/>
    <n v="4941"/>
    <n v="4941"/>
    <n v="17747"/>
    <n v="17747"/>
    <n v="2"/>
    <n v="2"/>
    <s v="No"/>
    <s v="No"/>
    <n v="15"/>
    <n v="15"/>
    <s v="3Excellent"/>
    <s v="Excellent"/>
    <s v="1Low"/>
    <s v="Low"/>
    <n v="3"/>
    <n v="3"/>
    <s v="2Good"/>
    <s v="Good"/>
    <s v="Yes"/>
    <x v="0"/>
  </r>
  <r>
    <n v="1771"/>
    <n v="27"/>
    <n v="27"/>
    <s v="Travel_Rarely"/>
    <s v="Travel_Rarely"/>
    <n v="1220"/>
    <n v="1220"/>
    <s v="Research &amp; Development"/>
    <x v="1"/>
    <n v="5"/>
    <n v="5"/>
    <s v="3Bachelor"/>
    <s v="Bachelor"/>
    <s v="Life Sciences"/>
    <x v="0"/>
    <s v="3High"/>
    <s v="High"/>
    <s v="Female"/>
    <x v="0"/>
    <n v="85"/>
    <n v="85"/>
    <s v="3High"/>
    <s v="High"/>
    <n v="1"/>
    <n v="1"/>
    <s v="Research Scientist"/>
    <s v="Research Scientist"/>
    <s v="2Medium"/>
    <s v="Medium"/>
    <s v="Single"/>
    <s v="Single"/>
    <n v="2478"/>
    <n v="2478"/>
    <n v="20938"/>
    <n v="20938"/>
    <n v="1"/>
    <n v="1"/>
    <s v="Yes"/>
    <s v="Yes"/>
    <n v="12"/>
    <n v="12"/>
    <s v="3Excellent"/>
    <s v="Excellent"/>
    <s v="2Medium"/>
    <s v="Medium"/>
    <n v="2"/>
    <n v="2"/>
    <s v="2Good"/>
    <s v="Good"/>
    <s v="No"/>
    <x v="1"/>
  </r>
  <r>
    <n v="1772"/>
    <n v="32"/>
    <n v="32"/>
    <s v="Travel_Rarely"/>
    <s v="Travel_Rarely"/>
    <n v="588"/>
    <n v="588"/>
    <s v="Sales"/>
    <x v="0"/>
    <n v="8"/>
    <n v="8"/>
    <s v="2College"/>
    <s v="College"/>
    <s v="Technical Degree"/>
    <x v="4"/>
    <s v="3High"/>
    <s v="High"/>
    <s v="Female"/>
    <x v="0"/>
    <n v="65"/>
    <n v="65"/>
    <s v="2Medium"/>
    <s v="Medium"/>
    <n v="2"/>
    <n v="2"/>
    <s v="Sales Executive"/>
    <s v="Sales Executive"/>
    <s v="2Medium"/>
    <s v="Medium"/>
    <s v="Married"/>
    <s v="Married"/>
    <n v="5228"/>
    <n v="5228"/>
    <n v="24624"/>
    <n v="24624"/>
    <n v="1"/>
    <n v="1"/>
    <s v="Yes"/>
    <s v="Yes"/>
    <n v="11"/>
    <n v="11"/>
    <s v="3Excellent"/>
    <s v="Excellent"/>
    <s v="4Very High"/>
    <s v="Very High"/>
    <n v="2"/>
    <n v="2"/>
    <s v="3Better"/>
    <s v="Better"/>
    <s v="No"/>
    <x v="1"/>
  </r>
  <r>
    <n v="1773"/>
    <n v="27"/>
    <n v="27"/>
    <s v="Travel_Rarely"/>
    <s v="Travel_Rarely"/>
    <n v="1377"/>
    <n v="1377"/>
    <s v="Sales"/>
    <x v="0"/>
    <n v="2"/>
    <n v="2"/>
    <s v="3Bachelor"/>
    <s v="Bachelor"/>
    <s v="Life Sciences"/>
    <x v="0"/>
    <s v="4Ver High"/>
    <s v="Ver High"/>
    <s v="Male"/>
    <x v="1"/>
    <n v="74"/>
    <n v="74"/>
    <s v="3High"/>
    <s v="High"/>
    <n v="2"/>
    <n v="2"/>
    <s v="Sales Executive"/>
    <s v="Sales Executive"/>
    <s v="3High"/>
    <s v="High"/>
    <s v="Single"/>
    <s v="Single"/>
    <n v="4478"/>
    <n v="4478"/>
    <n v="5242"/>
    <n v="5242"/>
    <n v="1"/>
    <n v="1"/>
    <s v="Yes"/>
    <s v="Yes"/>
    <n v="11"/>
    <n v="11"/>
    <s v="3Excellent"/>
    <s v="Excellent"/>
    <s v="1Low"/>
    <s v="Low"/>
    <n v="3"/>
    <n v="3"/>
    <s v="3Better"/>
    <s v="Better"/>
    <s v="No"/>
    <x v="1"/>
  </r>
  <r>
    <n v="1774"/>
    <n v="31"/>
    <n v="31"/>
    <s v="Travel_Rarely"/>
    <s v="Travel_Rarely"/>
    <n v="691"/>
    <n v="691"/>
    <s v="Sales"/>
    <x v="0"/>
    <n v="7"/>
    <n v="7"/>
    <s v="3Bachelor"/>
    <s v="Bachelor"/>
    <s v="Marketing"/>
    <x v="3"/>
    <s v="4Ver High"/>
    <s v="Ver High"/>
    <s v="Male"/>
    <x v="1"/>
    <n v="73"/>
    <n v="73"/>
    <s v="3High"/>
    <s v="High"/>
    <n v="2"/>
    <n v="2"/>
    <s v="Sales Executive"/>
    <s v="Sales Executive"/>
    <s v="4Very High"/>
    <s v="Very High"/>
    <s v="Divorced"/>
    <s v="Divorced"/>
    <n v="7547"/>
    <n v="7547"/>
    <n v="7143"/>
    <n v="7143"/>
    <n v="4"/>
    <n v="4"/>
    <s v="No"/>
    <s v="No"/>
    <n v="12"/>
    <n v="12"/>
    <s v="3Excellent"/>
    <s v="Excellent"/>
    <s v="4Very High"/>
    <s v="Very High"/>
    <n v="3"/>
    <n v="3"/>
    <s v="3Better"/>
    <s v="Better"/>
    <s v="No"/>
    <x v="1"/>
  </r>
  <r>
    <n v="1775"/>
    <n v="32"/>
    <n v="32"/>
    <s v="Travel_Rarely"/>
    <s v="Travel_Rarely"/>
    <n v="1018"/>
    <n v="1018"/>
    <s v="Research &amp; Development"/>
    <x v="1"/>
    <n v="2"/>
    <n v="2"/>
    <s v="4Master"/>
    <s v="Master"/>
    <s v="Medical"/>
    <x v="2"/>
    <s v="1Low"/>
    <s v="Low"/>
    <s v="Female"/>
    <x v="0"/>
    <n v="74"/>
    <n v="74"/>
    <s v="4Very High"/>
    <s v="Very High"/>
    <n v="2"/>
    <n v="2"/>
    <s v="Research Scientist"/>
    <s v="Research Scientist"/>
    <s v="4Very High"/>
    <s v="Very High"/>
    <s v="Single"/>
    <s v="Single"/>
    <m/>
    <n v="6509.4320987654319"/>
    <n v="10557"/>
    <n v="10557"/>
    <n v="7"/>
    <n v="7"/>
    <s v="No"/>
    <s v="No"/>
    <n v="16"/>
    <n v="16"/>
    <m/>
    <s v="Excellent"/>
    <s v="3High"/>
    <s v="High"/>
    <n v="0"/>
    <n v="0"/>
    <s v="2Good"/>
    <s v="Good"/>
    <s v="No"/>
    <x v="1"/>
  </r>
  <r>
    <n v="1776"/>
    <n v="28"/>
    <n v="28"/>
    <s v="Travel_Rarely"/>
    <s v="Travel_Rarely"/>
    <n v="1157"/>
    <n v="1157"/>
    <s v="Research &amp; Development"/>
    <x v="1"/>
    <n v="2"/>
    <n v="2"/>
    <s v="4Master"/>
    <s v="Master"/>
    <s v="Medical"/>
    <x v="2"/>
    <s v="1Low"/>
    <s v="Low"/>
    <s v="Male"/>
    <x v="1"/>
    <n v="84"/>
    <n v="84"/>
    <s v="1Low"/>
    <s v="Low"/>
    <n v="1"/>
    <n v="1"/>
    <s v="Research Scientist"/>
    <s v="Research Scientist"/>
    <s v="4Very High"/>
    <s v="Very High"/>
    <s v="Married"/>
    <s v="Married"/>
    <n v="3464"/>
    <n v="3464"/>
    <n v="24737"/>
    <n v="24737"/>
    <n v="5"/>
    <n v="5"/>
    <s v="Yes"/>
    <s v="Yes"/>
    <n v="13"/>
    <n v="13"/>
    <s v="3Excellent"/>
    <s v="Excellent"/>
    <s v="4Very High"/>
    <s v="Very High"/>
    <n v="4"/>
    <n v="4"/>
    <s v="2Good"/>
    <s v="Good"/>
    <s v="Yes"/>
    <x v="0"/>
  </r>
  <r>
    <n v="1777"/>
    <n v="30"/>
    <n v="30"/>
    <s v="Travel_Rarely"/>
    <s v="Travel_Rarely"/>
    <n v="1275"/>
    <n v="1275"/>
    <s v="Research &amp; Development"/>
    <x v="1"/>
    <n v="28"/>
    <n v="28"/>
    <s v="2College"/>
    <s v="College"/>
    <s v="Medical"/>
    <x v="2"/>
    <s v="4Ver High"/>
    <s v="Ver High"/>
    <s v="Female"/>
    <x v="0"/>
    <n v="64"/>
    <n v="64"/>
    <s v="3High"/>
    <s v="High"/>
    <n v="2"/>
    <n v="2"/>
    <s v="Research Scientist"/>
    <s v="Research Scientist"/>
    <s v="4Very High"/>
    <s v="Very High"/>
    <s v="Married"/>
    <s v="Married"/>
    <n v="5775"/>
    <n v="5775"/>
    <n v="11934"/>
    <n v="11934"/>
    <n v="1"/>
    <n v="1"/>
    <s v="No"/>
    <s v="No"/>
    <n v="13"/>
    <n v="13"/>
    <s v="3Excellent"/>
    <s v="Excellent"/>
    <s v="4Very High"/>
    <s v="Very High"/>
    <n v="2"/>
    <n v="2"/>
    <s v="3Better"/>
    <s v="Better"/>
    <s v="No"/>
    <x v="1"/>
  </r>
  <r>
    <n v="1778"/>
    <n v="31"/>
    <n v="31"/>
    <s v="Travel_Frequently"/>
    <s v="Travel_Frequently"/>
    <n v="798"/>
    <n v="798"/>
    <s v="Research &amp; Development"/>
    <x v="1"/>
    <n v="7"/>
    <n v="7"/>
    <s v="2College"/>
    <s v="College"/>
    <s v="Life Sciences"/>
    <x v="0"/>
    <s v="3High"/>
    <s v="High"/>
    <s v="Female"/>
    <x v="0"/>
    <n v="48"/>
    <n v="48"/>
    <s v="2Medium"/>
    <s v="Medium"/>
    <n v="3"/>
    <n v="3"/>
    <s v="Manufacturing Director"/>
    <s v="Manufacturing Director"/>
    <s v="3High"/>
    <s v="High"/>
    <s v="Married"/>
    <s v="Married"/>
    <n v="8943"/>
    <n v="8943"/>
    <n v="14034"/>
    <n v="14034"/>
    <n v="1"/>
    <n v="1"/>
    <s v="No"/>
    <s v="No"/>
    <n v="24"/>
    <n v="24"/>
    <s v="4Outstanding"/>
    <s v="Outstanding"/>
    <s v="1Low"/>
    <s v="Low"/>
    <n v="2"/>
    <n v="2"/>
    <s v="3Better"/>
    <s v="Better"/>
    <s v="No"/>
    <x v="1"/>
  </r>
  <r>
    <n v="1779"/>
    <n v="39"/>
    <n v="39"/>
    <s v="Travel_Frequently"/>
    <s v="Travel_Frequently"/>
    <n v="672"/>
    <n v="672"/>
    <s v="Research &amp; Development"/>
    <x v="1"/>
    <n v="7"/>
    <n v="7"/>
    <s v="2College"/>
    <s v="College"/>
    <s v="Medical"/>
    <x v="2"/>
    <s v="3High"/>
    <s v="High"/>
    <s v="Male"/>
    <x v="1"/>
    <n v="54"/>
    <n v="54"/>
    <s v="2Medium"/>
    <s v="Medium"/>
    <n v="5"/>
    <n v="5"/>
    <s v="Manager"/>
    <s v="Manager"/>
    <s v="4Very High"/>
    <s v="Very High"/>
    <s v="Married"/>
    <s v="Married"/>
    <n v="19272"/>
    <n v="19272"/>
    <n v="21141"/>
    <n v="21141"/>
    <n v="1"/>
    <n v="1"/>
    <s v="No"/>
    <s v="No"/>
    <n v="15"/>
    <n v="15"/>
    <s v="3Excellent"/>
    <s v="Excellent"/>
    <s v="1Low"/>
    <s v="Low"/>
    <n v="2"/>
    <n v="2"/>
    <s v="3Better"/>
    <s v="Better"/>
    <s v="No"/>
    <x v="1"/>
  </r>
  <r>
    <n v="1780"/>
    <n v="39"/>
    <n v="39"/>
    <s v="Travel_Rarely"/>
    <s v="Travel_Rarely"/>
    <n v="1162"/>
    <n v="1162"/>
    <s v="Sales"/>
    <x v="0"/>
    <n v="3"/>
    <n v="3"/>
    <s v="2College"/>
    <s v="College"/>
    <s v="Medical"/>
    <x v="2"/>
    <s v="4Ver High"/>
    <s v="Ver High"/>
    <s v="Female"/>
    <x v="0"/>
    <n v="41"/>
    <n v="41"/>
    <s v="3High"/>
    <s v="High"/>
    <n v="2"/>
    <n v="2"/>
    <s v="Sales Executive"/>
    <s v="Sales Executive"/>
    <s v="3High"/>
    <s v="High"/>
    <s v="Married"/>
    <s v="Married"/>
    <n v="5238"/>
    <n v="5238"/>
    <n v="17778"/>
    <n v="17778"/>
    <n v="4"/>
    <n v="4"/>
    <s v="Yes"/>
    <s v="Yes"/>
    <n v="18"/>
    <n v="18"/>
    <s v="3Excellent"/>
    <s v="Excellent"/>
    <s v="1Low"/>
    <s v="Low"/>
    <n v="3"/>
    <n v="3"/>
    <s v="2Good"/>
    <s v="Good"/>
    <s v="Yes"/>
    <x v="0"/>
  </r>
  <r>
    <n v="1781"/>
    <n v="33"/>
    <n v="33"/>
    <s v="Travel_Frequently"/>
    <s v="Travel_Frequently"/>
    <n v="508"/>
    <n v="508"/>
    <s v="Sales"/>
    <x v="0"/>
    <n v="10"/>
    <n v="10"/>
    <s v="3Bachelor"/>
    <s v="Bachelor"/>
    <s v="Marketing"/>
    <x v="3"/>
    <s v="2Medium"/>
    <s v="Medium"/>
    <s v="Male"/>
    <x v="1"/>
    <n v="46"/>
    <n v="46"/>
    <s v="2Medium"/>
    <s v="Medium"/>
    <n v="2"/>
    <n v="2"/>
    <s v="Sales Executive"/>
    <s v="Sales Executive"/>
    <s v="4Very High"/>
    <s v="Very High"/>
    <s v="Single"/>
    <s v="Single"/>
    <n v="4682"/>
    <n v="4682"/>
    <n v="4317"/>
    <n v="4317"/>
    <n v="3"/>
    <n v="3"/>
    <s v="No"/>
    <s v="No"/>
    <n v="14"/>
    <n v="14"/>
    <s v="3Excellent"/>
    <s v="Excellent"/>
    <s v="3High"/>
    <s v="High"/>
    <n v="6"/>
    <n v="6"/>
    <s v="2Good"/>
    <s v="Good"/>
    <s v="No"/>
    <x v="1"/>
  </r>
  <r>
    <n v="1782"/>
    <n v="47"/>
    <n v="47"/>
    <s v="Travel_Rarely"/>
    <s v="Travel_Rarely"/>
    <n v="1482"/>
    <n v="1482"/>
    <s v="Research &amp; Development"/>
    <x v="1"/>
    <n v="5"/>
    <n v="5"/>
    <s v="5Doctor"/>
    <s v="Doctor"/>
    <s v="Life Sciences"/>
    <x v="0"/>
    <s v="4Ver High"/>
    <s v="Ver High"/>
    <s v="Male"/>
    <x v="1"/>
    <n v="42"/>
    <n v="42"/>
    <s v="3High"/>
    <s v="High"/>
    <n v="5"/>
    <n v="5"/>
    <s v="Research Director"/>
    <s v="Research Director"/>
    <s v="3High"/>
    <s v="High"/>
    <s v="Married"/>
    <s v="Married"/>
    <n v="18300"/>
    <n v="18300"/>
    <n v="16375"/>
    <n v="16375"/>
    <n v="4"/>
    <n v="4"/>
    <s v="No"/>
    <s v="No"/>
    <n v="11"/>
    <n v="11"/>
    <s v="3Excellent"/>
    <s v="Excellent"/>
    <s v="2Medium"/>
    <s v="Medium"/>
    <n v="2"/>
    <n v="2"/>
    <s v="3Better"/>
    <s v="Better"/>
    <s v="No"/>
    <x v="1"/>
  </r>
  <r>
    <n v="1783"/>
    <n v="43"/>
    <n v="43"/>
    <s v="Travel_Frequently"/>
    <s v="Travel_Frequently"/>
    <n v="559"/>
    <n v="559"/>
    <s v="Research &amp; Development"/>
    <x v="1"/>
    <n v="10"/>
    <n v="10"/>
    <s v="4Master"/>
    <s v="Master"/>
    <s v="Life Sciences"/>
    <x v="0"/>
    <s v="3High"/>
    <s v="High"/>
    <s v="Female"/>
    <x v="0"/>
    <n v="82"/>
    <n v="82"/>
    <s v="2Medium"/>
    <s v="Medium"/>
    <n v="2"/>
    <n v="2"/>
    <s v="Laboratory Technician"/>
    <s v="Laboratory Technician"/>
    <s v="3High"/>
    <s v="High"/>
    <s v="Divorced"/>
    <s v="Divorced"/>
    <n v="5257"/>
    <n v="5257"/>
    <n v="6227"/>
    <n v="6227"/>
    <n v="1"/>
    <n v="1"/>
    <s v="No"/>
    <s v="No"/>
    <n v="11"/>
    <n v="11"/>
    <s v="3Excellent"/>
    <s v="Excellent"/>
    <s v="2Medium"/>
    <s v="Medium"/>
    <m/>
    <n v="2.8005502063273728"/>
    <s v="4Best"/>
    <s v="Best"/>
    <s v="No"/>
    <x v="1"/>
  </r>
  <r>
    <n v="1784"/>
    <n v="27"/>
    <n v="27"/>
    <s v="Non-Travel"/>
    <s v="Non-Travel"/>
    <n v="210"/>
    <n v="210"/>
    <s v="Sales"/>
    <x v="0"/>
    <n v="1"/>
    <n v="1"/>
    <s v="1Below College"/>
    <s v="Below College"/>
    <s v="Marketing"/>
    <x v="3"/>
    <s v="3High"/>
    <s v="High"/>
    <s v="Male"/>
    <x v="1"/>
    <n v="73"/>
    <n v="73"/>
    <s v="3High"/>
    <s v="High"/>
    <n v="2"/>
    <n v="2"/>
    <s v="Sales Executive"/>
    <s v="Sales Executive"/>
    <s v="2Medium"/>
    <s v="Medium"/>
    <s v="Married"/>
    <s v="Married"/>
    <n v="6349"/>
    <n v="6349"/>
    <n v="22107"/>
    <n v="22107"/>
    <n v="0"/>
    <n v="0"/>
    <s v="Yes"/>
    <s v="Yes"/>
    <n v="13"/>
    <n v="13"/>
    <s v="3Excellent"/>
    <s v="Excellent"/>
    <s v="4Very High"/>
    <s v="Very High"/>
    <n v="0"/>
    <n v="0"/>
    <s v="3Better"/>
    <s v="Better"/>
    <s v="No"/>
    <x v="1"/>
  </r>
  <r>
    <n v="1785"/>
    <n v="54"/>
    <n v="54"/>
    <s v="Travel_Frequently"/>
    <s v="Travel_Frequently"/>
    <n v="928"/>
    <n v="928"/>
    <s v="Research &amp; Development"/>
    <x v="1"/>
    <n v="20"/>
    <n v="20"/>
    <s v="4Master"/>
    <s v="Master"/>
    <s v="Life Sciences"/>
    <x v="0"/>
    <s v="4Ver High"/>
    <s v="Ver High"/>
    <s v="Female"/>
    <x v="0"/>
    <n v="31"/>
    <n v="31"/>
    <s v="3High"/>
    <s v="High"/>
    <n v="2"/>
    <n v="2"/>
    <s v="Research Scientist"/>
    <s v="Research Scientist"/>
    <s v="3High"/>
    <s v="High"/>
    <s v="Single"/>
    <s v="Single"/>
    <n v="4869"/>
    <n v="4869"/>
    <n v="16885"/>
    <n v="16885"/>
    <n v="3"/>
    <n v="3"/>
    <s v="No"/>
    <s v="No"/>
    <n v="12"/>
    <n v="12"/>
    <s v="3Excellent"/>
    <s v="Excellent"/>
    <s v="4Very High"/>
    <s v="Very High"/>
    <n v="4"/>
    <n v="4"/>
    <s v="2Good"/>
    <s v="Good"/>
    <s v="No"/>
    <x v="1"/>
  </r>
  <r>
    <n v="1786"/>
    <n v="43"/>
    <n v="43"/>
    <s v="Travel_Rarely"/>
    <s v="Travel_Rarely"/>
    <n v="1001"/>
    <n v="1001"/>
    <s v="Research &amp; Development"/>
    <x v="1"/>
    <n v="7"/>
    <n v="7"/>
    <s v="3Bachelor"/>
    <s v="Bachelor"/>
    <s v="Life Sciences"/>
    <x v="0"/>
    <s v="3High"/>
    <s v="High"/>
    <s v="Female"/>
    <x v="0"/>
    <n v="43"/>
    <n v="43"/>
    <s v="3High"/>
    <s v="High"/>
    <n v="3"/>
    <n v="3"/>
    <s v="Healthcare Representative"/>
    <s v="Healthcare Representative"/>
    <s v="1Low"/>
    <s v="Low"/>
    <s v="Married"/>
    <s v="Married"/>
    <n v="9985"/>
    <n v="9985"/>
    <n v="9262"/>
    <n v="9262"/>
    <n v="8"/>
    <n v="8"/>
    <s v="No"/>
    <s v="No"/>
    <n v="16"/>
    <n v="16"/>
    <s v="3Excellent"/>
    <s v="Excellent"/>
    <s v="1Low"/>
    <s v="Low"/>
    <n v="1"/>
    <n v="1"/>
    <s v="2Good"/>
    <s v="Good"/>
    <s v="No"/>
    <x v="1"/>
  </r>
  <r>
    <n v="1787"/>
    <n v="45"/>
    <n v="45"/>
    <s v="Travel_Rarely"/>
    <s v="Travel_Rarely"/>
    <n v="549"/>
    <n v="549"/>
    <s v="Research &amp; Development"/>
    <x v="1"/>
    <n v="8"/>
    <n v="8"/>
    <s v="4Master"/>
    <s v="Master"/>
    <s v="Other"/>
    <x v="1"/>
    <s v="4Ver High"/>
    <s v="Ver High"/>
    <s v="Male"/>
    <x v="1"/>
    <n v="75"/>
    <n v="75"/>
    <s v="3High"/>
    <s v="High"/>
    <n v="2"/>
    <n v="2"/>
    <s v="Research Scientist"/>
    <s v="Research Scientist"/>
    <s v="4Very High"/>
    <s v="Very High"/>
    <s v="Married"/>
    <s v="Married"/>
    <n v="3697"/>
    <n v="3697"/>
    <n v="9278"/>
    <n v="9278"/>
    <n v="9"/>
    <n v="9"/>
    <s v="No"/>
    <s v="No"/>
    <n v="14"/>
    <n v="14"/>
    <s v="3Excellent"/>
    <s v="Excellent"/>
    <s v="1Low"/>
    <s v="Low"/>
    <n v="3"/>
    <n v="3"/>
    <s v="3Better"/>
    <s v="Better"/>
    <s v="No"/>
    <x v="1"/>
  </r>
  <r>
    <n v="1788"/>
    <n v="40"/>
    <n v="40"/>
    <s v="Travel_Rarely"/>
    <s v="Travel_Rarely"/>
    <n v="1124"/>
    <n v="1124"/>
    <s v="Sales"/>
    <x v="0"/>
    <n v="1"/>
    <n v="1"/>
    <s v="2College"/>
    <s v="College"/>
    <s v="Medical"/>
    <x v="2"/>
    <s v="2Medium"/>
    <s v="Medium"/>
    <s v="Male"/>
    <x v="1"/>
    <n v="57"/>
    <n v="57"/>
    <s v="1Low"/>
    <s v="Low"/>
    <n v="2"/>
    <n v="2"/>
    <s v="Sales Executive"/>
    <s v="Sales Executive"/>
    <s v="4Very High"/>
    <s v="Very High"/>
    <s v="Married"/>
    <s v="Married"/>
    <n v="7457"/>
    <n v="7457"/>
    <n v="13273"/>
    <n v="13273"/>
    <n v="2"/>
    <n v="2"/>
    <s v="Yes"/>
    <s v="Yes"/>
    <n v="22"/>
    <n v="22"/>
    <s v="4Outstanding"/>
    <s v="Outstanding"/>
    <s v="3High"/>
    <s v="High"/>
    <n v="2"/>
    <n v="2"/>
    <s v="2Good"/>
    <s v="Good"/>
    <s v="No"/>
    <x v="1"/>
  </r>
  <r>
    <n v="1789"/>
    <n v="29"/>
    <n v="29"/>
    <s v="Travel_Rarely"/>
    <s v="Travel_Rarely"/>
    <n v="318"/>
    <n v="318"/>
    <s v="Research &amp; Development"/>
    <x v="1"/>
    <n v="8"/>
    <n v="8"/>
    <s v="4Master"/>
    <s v="Master"/>
    <s v="Other"/>
    <x v="1"/>
    <s v="2Medium"/>
    <s v="Medium"/>
    <m/>
    <x v="1"/>
    <n v="77"/>
    <n v="77"/>
    <s v="1Low"/>
    <s v="Low"/>
    <n v="1"/>
    <n v="1"/>
    <s v="Laboratory Technician"/>
    <s v="Laboratory Technician"/>
    <s v="1Low"/>
    <s v="Low"/>
    <s v="Married"/>
    <s v="Married"/>
    <n v="2119"/>
    <n v="2119"/>
    <n v="4759"/>
    <n v="4759"/>
    <n v="1"/>
    <n v="1"/>
    <s v="Yes"/>
    <s v="Yes"/>
    <n v="11"/>
    <n v="11"/>
    <s v="3Excellent"/>
    <s v="Excellent"/>
    <s v="4Very High"/>
    <s v="Very High"/>
    <n v="4"/>
    <n v="4"/>
    <s v="2Good"/>
    <s v="Good"/>
    <s v="Yes"/>
    <x v="0"/>
  </r>
  <r>
    <n v="1790"/>
    <n v="29"/>
    <n v="29"/>
    <s v="Travel_Rarely"/>
    <s v="Travel_Rarely"/>
    <n v="738"/>
    <n v="738"/>
    <s v="Research &amp; Development"/>
    <x v="1"/>
    <n v="9"/>
    <n v="9"/>
    <s v="5Doctor"/>
    <s v="Doctor"/>
    <s v="Other"/>
    <x v="1"/>
    <s v="2Medium"/>
    <s v="Medium"/>
    <s v="Male"/>
    <x v="1"/>
    <n v="30"/>
    <n v="30"/>
    <s v="2Medium"/>
    <s v="Medium"/>
    <n v="1"/>
    <n v="1"/>
    <s v="Laboratory Technician"/>
    <s v="Laboratory Technician"/>
    <s v="4Very High"/>
    <s v="Very High"/>
    <s v="Single"/>
    <s v="Single"/>
    <n v="3983"/>
    <n v="3983"/>
    <n v="7621"/>
    <n v="7621"/>
    <n v="0"/>
    <n v="0"/>
    <s v="No"/>
    <s v="No"/>
    <n v="17"/>
    <n v="17"/>
    <s v="3Excellent"/>
    <s v="Excellent"/>
    <s v="3High"/>
    <s v="High"/>
    <n v="2"/>
    <n v="2"/>
    <s v="3Better"/>
    <s v="Better"/>
    <s v="No"/>
    <x v="1"/>
  </r>
  <r>
    <n v="1791"/>
    <n v="30"/>
    <n v="30"/>
    <s v="Travel_Rarely"/>
    <s v="Travel_Rarely"/>
    <n v="570"/>
    <n v="570"/>
    <s v="Sales"/>
    <x v="0"/>
    <n v="5"/>
    <n v="5"/>
    <s v="3Bachelor"/>
    <s v="Bachelor"/>
    <s v="Marketing"/>
    <x v="3"/>
    <s v="4Ver High"/>
    <s v="Ver High"/>
    <s v="Female"/>
    <x v="0"/>
    <n v="30"/>
    <n v="30"/>
    <s v="2Medium"/>
    <s v="Medium"/>
    <n v="2"/>
    <n v="2"/>
    <s v="Sales Executive"/>
    <s v="Sales Executive"/>
    <s v="3High"/>
    <s v="High"/>
    <s v="Divorced"/>
    <s v="Divorced"/>
    <n v="6118"/>
    <n v="6118"/>
    <n v="5431"/>
    <n v="5431"/>
    <n v="1"/>
    <n v="1"/>
    <s v="No"/>
    <s v="No"/>
    <n v="13"/>
    <n v="13"/>
    <s v="3Excellent"/>
    <s v="Excellent"/>
    <s v="3High"/>
    <s v="High"/>
    <n v="2"/>
    <n v="2"/>
    <s v="3Better"/>
    <s v="Better"/>
    <s v="No"/>
    <x v="1"/>
  </r>
  <r>
    <n v="1792"/>
    <n v="27"/>
    <n v="27"/>
    <s v="Travel_Rarely"/>
    <s v="Travel_Rarely"/>
    <n v="1130"/>
    <n v="1130"/>
    <s v="Sales"/>
    <x v="0"/>
    <n v="8"/>
    <n v="8"/>
    <s v="4Master"/>
    <s v="Master"/>
    <s v="Marketing"/>
    <x v="3"/>
    <s v="2Medium"/>
    <s v="Medium"/>
    <s v="Female"/>
    <x v="0"/>
    <n v="56"/>
    <n v="56"/>
    <s v="3High"/>
    <s v="High"/>
    <n v="2"/>
    <n v="2"/>
    <s v="Sales Executive"/>
    <s v="Sales Executive"/>
    <s v="2Medium"/>
    <s v="Medium"/>
    <s v="Married"/>
    <s v="Married"/>
    <n v="6214"/>
    <n v="6214"/>
    <n v="3415"/>
    <n v="3415"/>
    <n v="1"/>
    <n v="1"/>
    <s v="No"/>
    <s v="No"/>
    <n v="18"/>
    <n v="18"/>
    <s v="3Excellent"/>
    <s v="Excellent"/>
    <s v="1Low"/>
    <s v="Low"/>
    <n v="3"/>
    <n v="3"/>
    <s v="3Better"/>
    <s v="Better"/>
    <s v="No"/>
    <x v="1"/>
  </r>
  <r>
    <n v="1793"/>
    <n v="37"/>
    <n v="37"/>
    <s v="Travel_Rarely"/>
    <s v="Travel_Rarely"/>
    <m/>
    <n v="808.82510288065839"/>
    <s v="Research &amp; Development"/>
    <x v="1"/>
    <n v="5"/>
    <n v="5"/>
    <s v="2College"/>
    <s v="College"/>
    <s v="Medical"/>
    <x v="2"/>
    <s v="4Ver High"/>
    <s v="Ver High"/>
    <s v="Male"/>
    <x v="1"/>
    <n v="61"/>
    <n v="61"/>
    <s v="3High"/>
    <s v="High"/>
    <n v="2"/>
    <n v="2"/>
    <s v="Manufacturing Director"/>
    <s v="Manufacturing Director"/>
    <s v="4Very High"/>
    <s v="Very High"/>
    <s v="Divorced"/>
    <s v="Divorced"/>
    <n v="6347"/>
    <n v="6347"/>
    <n v="23177"/>
    <n v="23177"/>
    <n v="7"/>
    <n v="7"/>
    <s v="No"/>
    <s v="No"/>
    <n v="16"/>
    <n v="16"/>
    <s v="3Excellent"/>
    <s v="Excellent"/>
    <s v="3High"/>
    <s v="High"/>
    <n v="2"/>
    <n v="2"/>
    <s v="2Good"/>
    <s v="Good"/>
    <s v="No"/>
    <x v="1"/>
  </r>
  <r>
    <n v="1794"/>
    <n v="38"/>
    <n v="38"/>
    <s v="Travel_Rarely"/>
    <s v="Travel_Rarely"/>
    <n v="343"/>
    <n v="343"/>
    <s v="Research &amp; Development"/>
    <x v="1"/>
    <n v="15"/>
    <n v="15"/>
    <s v="2College"/>
    <s v="College"/>
    <s v="Life Sciences"/>
    <x v="0"/>
    <s v="3High"/>
    <s v="High"/>
    <s v="Male"/>
    <x v="1"/>
    <n v="92"/>
    <n v="92"/>
    <s v="2Medium"/>
    <s v="Medium"/>
    <n v="3"/>
    <n v="3"/>
    <s v="Research Director"/>
    <s v="Research Director"/>
    <s v="4Very High"/>
    <s v="Very High"/>
    <s v="Divorced"/>
    <s v="Divorced"/>
    <n v="11510"/>
    <n v="11510"/>
    <n v="15682"/>
    <n v="15682"/>
    <n v="0"/>
    <n v="0"/>
    <s v="Yes"/>
    <s v="Yes"/>
    <n v="14"/>
    <n v="14"/>
    <s v="3Excellent"/>
    <s v="Excellent"/>
    <s v="2Medium"/>
    <s v="Medium"/>
    <n v="3"/>
    <n v="3"/>
    <s v="3Better"/>
    <s v="Better"/>
    <s v="No"/>
    <x v="1"/>
  </r>
  <r>
    <n v="1795"/>
    <n v="31"/>
    <n v="31"/>
    <s v="Travel_Rarely"/>
    <s v="Travel_Rarely"/>
    <n v="1232"/>
    <n v="1232"/>
    <s v="Research &amp; Development"/>
    <x v="1"/>
    <n v="7"/>
    <n v="7"/>
    <s v="4Master"/>
    <s v="Master"/>
    <s v="Medical"/>
    <x v="2"/>
    <s v="3High"/>
    <s v="High"/>
    <s v="Female"/>
    <x v="0"/>
    <n v="39"/>
    <n v="39"/>
    <s v="3High"/>
    <s v="High"/>
    <n v="3"/>
    <n v="3"/>
    <s v="Manufacturing Director"/>
    <s v="Manufacturing Director"/>
    <s v="4Very High"/>
    <s v="Very High"/>
    <s v="Single"/>
    <s v="Single"/>
    <n v="7143"/>
    <n v="7143"/>
    <n v="25713"/>
    <n v="25713"/>
    <n v="1"/>
    <n v="1"/>
    <s v="Yes"/>
    <s v="Yes"/>
    <n v="14"/>
    <n v="14"/>
    <s v="3Excellent"/>
    <s v="Excellent"/>
    <s v="3High"/>
    <s v="High"/>
    <n v="2"/>
    <n v="2"/>
    <s v="2Good"/>
    <s v="Good"/>
    <s v="No"/>
    <x v="1"/>
  </r>
  <r>
    <n v="1796"/>
    <n v="29"/>
    <n v="29"/>
    <s v="Travel_Rarely"/>
    <s v="Travel_Rarely"/>
    <n v="144"/>
    <n v="144"/>
    <s v="Sales"/>
    <x v="0"/>
    <m/>
    <n v="6.5817958901025673"/>
    <s v="1Below College"/>
    <s v="Below College"/>
    <s v="Marketing"/>
    <x v="3"/>
    <s v="4Ver High"/>
    <s v="Ver High"/>
    <s v="Female"/>
    <x v="0"/>
    <n v="39"/>
    <n v="39"/>
    <s v="2Medium"/>
    <s v="Medium"/>
    <n v="2"/>
    <n v="2"/>
    <s v="Sales Executive"/>
    <s v="Sales Executive"/>
    <s v="2Medium"/>
    <s v="Medium"/>
    <s v="Divorced"/>
    <s v="Divorced"/>
    <n v="8268"/>
    <n v="8268"/>
    <n v="11866"/>
    <n v="11866"/>
    <n v="1"/>
    <n v="1"/>
    <s v="Yes"/>
    <s v="Yes"/>
    <n v="14"/>
    <n v="14"/>
    <s v="3Excellent"/>
    <s v="Excellent"/>
    <s v="1Low"/>
    <s v="Low"/>
    <n v="2"/>
    <n v="2"/>
    <s v="3Better"/>
    <s v="Better"/>
    <s v="No"/>
    <x v="1"/>
  </r>
  <r>
    <n v="1797"/>
    <n v="35"/>
    <n v="35"/>
    <s v="Travel_Rarely"/>
    <s v="Travel_Rarely"/>
    <n v="1296"/>
    <n v="1296"/>
    <s v="Research &amp; Development"/>
    <x v="1"/>
    <n v="5"/>
    <n v="5"/>
    <s v="4Master"/>
    <s v="Master"/>
    <s v="Technical Degree"/>
    <x v="4"/>
    <s v="3High"/>
    <s v="High"/>
    <s v="Male"/>
    <x v="1"/>
    <n v="62"/>
    <n v="62"/>
    <s v="3High"/>
    <s v="High"/>
    <n v="3"/>
    <n v="3"/>
    <s v="Manufacturing Director"/>
    <s v="Manufacturing Director"/>
    <s v="2Medium"/>
    <s v="Medium"/>
    <s v="Single"/>
    <s v="Single"/>
    <n v="8095"/>
    <n v="8095"/>
    <n v="18264"/>
    <n v="18264"/>
    <n v="0"/>
    <n v="0"/>
    <s v="No"/>
    <s v="No"/>
    <n v="13"/>
    <n v="13"/>
    <s v="3Excellent"/>
    <s v="Excellent"/>
    <s v="4Very High"/>
    <s v="Very High"/>
    <n v="5"/>
    <n v="5"/>
    <s v="3Better"/>
    <s v="Better"/>
    <s v="No"/>
    <x v="1"/>
  </r>
  <r>
    <n v="1798"/>
    <n v="23"/>
    <n v="23"/>
    <s v="Travel_Rarely"/>
    <s v="Travel_Rarely"/>
    <n v="1309"/>
    <n v="1309"/>
    <s v="Research &amp; Development"/>
    <x v="1"/>
    <n v="26"/>
    <n v="26"/>
    <s v="1Below College"/>
    <s v="Below College"/>
    <s v="Life Sciences"/>
    <x v="0"/>
    <s v="3High"/>
    <s v="High"/>
    <s v="Male"/>
    <x v="1"/>
    <n v="83"/>
    <n v="83"/>
    <s v="3High"/>
    <s v="High"/>
    <n v="1"/>
    <n v="1"/>
    <s v="Research Scientist"/>
    <s v="Research Scientist"/>
    <s v="4Very High"/>
    <s v="Very High"/>
    <s v="Divorced"/>
    <s v="Divorced"/>
    <n v="2904"/>
    <n v="2904"/>
    <n v="16092"/>
    <n v="16092"/>
    <n v="1"/>
    <n v="1"/>
    <s v="No"/>
    <s v="No"/>
    <n v="12"/>
    <n v="12"/>
    <s v="3Excellent"/>
    <s v="Excellent"/>
    <s v="3High"/>
    <s v="High"/>
    <n v="2"/>
    <n v="2"/>
    <s v="2Good"/>
    <s v="Good"/>
    <s v="No"/>
    <x v="1"/>
  </r>
  <r>
    <n v="1799"/>
    <n v="41"/>
    <n v="41"/>
    <s v="Travel_Rarely"/>
    <s v="Travel_Rarely"/>
    <n v="483"/>
    <n v="483"/>
    <s v="Research &amp; Development"/>
    <x v="1"/>
    <n v="6"/>
    <n v="6"/>
    <s v="3Bachelor"/>
    <s v="Bachelor"/>
    <s v="Medical"/>
    <x v="2"/>
    <s v="4Ver High"/>
    <s v="Ver High"/>
    <m/>
    <x v="1"/>
    <n v="95"/>
    <n v="95"/>
    <s v="2Medium"/>
    <s v="Medium"/>
    <m/>
    <n v="1"/>
    <s v="Manufacturing Director"/>
    <s v="Manufacturing Director"/>
    <s v="2Medium"/>
    <s v="Medium"/>
    <s v="Single"/>
    <s v="Single"/>
    <n v="6032"/>
    <n v="6032"/>
    <n v="10110"/>
    <n v="10110"/>
    <n v="6"/>
    <n v="6"/>
    <s v="Yes"/>
    <s v="Yes"/>
    <n v="15"/>
    <n v="15"/>
    <s v="3Excellent"/>
    <s v="Excellent"/>
    <s v="4Very High"/>
    <s v="Very High"/>
    <n v="3"/>
    <n v="3"/>
    <s v="3Better"/>
    <s v="Better"/>
    <s v="No"/>
    <x v="1"/>
  </r>
  <r>
    <n v="1800"/>
    <n v="47"/>
    <n v="47"/>
    <s v="Travel_Frequently"/>
    <s v="Travel_Frequently"/>
    <n v="1309"/>
    <n v="1309"/>
    <s v="Sales"/>
    <x v="0"/>
    <n v="4"/>
    <n v="4"/>
    <s v="1Below College"/>
    <s v="Below College"/>
    <s v="Medical"/>
    <x v="2"/>
    <s v="2Medium"/>
    <s v="Medium"/>
    <s v="Male"/>
    <x v="1"/>
    <n v="99"/>
    <n v="99"/>
    <s v="3High"/>
    <s v="High"/>
    <n v="2"/>
    <n v="2"/>
    <s v="Sales Representative"/>
    <s v="Sales Representative"/>
    <s v="3High"/>
    <s v="High"/>
    <s v="Single"/>
    <s v="Single"/>
    <n v="2976"/>
    <n v="2976"/>
    <n v="25751"/>
    <n v="25751"/>
    <n v="3"/>
    <n v="3"/>
    <s v="No"/>
    <s v="No"/>
    <n v="19"/>
    <n v="19"/>
    <s v="3Excellent"/>
    <s v="Excellent"/>
    <s v="1Low"/>
    <s v="Low"/>
    <n v="3"/>
    <n v="3"/>
    <s v="3Better"/>
    <s v="Better"/>
    <s v="No"/>
    <x v="1"/>
  </r>
  <r>
    <n v="1801"/>
    <m/>
    <n v="36.98203178991016"/>
    <s v="Travel_Rarely"/>
    <s v="Travel_Rarely"/>
    <n v="810"/>
    <n v="810"/>
    <s v="Research &amp; Development"/>
    <x v="1"/>
    <n v="23"/>
    <n v="23"/>
    <s v="5Doctor"/>
    <s v="Doctor"/>
    <s v="Life Sciences"/>
    <x v="0"/>
    <s v="1Low"/>
    <s v="Low"/>
    <s v="Female"/>
    <x v="0"/>
    <n v="44"/>
    <n v="44"/>
    <s v="3High"/>
    <s v="High"/>
    <n v="4"/>
    <n v="4"/>
    <s v="Research Director"/>
    <s v="Research Director"/>
    <s v="4Very High"/>
    <s v="Very High"/>
    <s v="Single"/>
    <s v="Single"/>
    <n v="15992"/>
    <n v="15992"/>
    <n v="15901"/>
    <n v="15901"/>
    <n v="2"/>
    <n v="2"/>
    <s v="No"/>
    <s v="No"/>
    <n v="14"/>
    <n v="14"/>
    <s v="3Excellent"/>
    <s v="Excellent"/>
    <s v="2Medium"/>
    <s v="Medium"/>
    <n v="2"/>
    <n v="2"/>
    <s v="3Better"/>
    <s v="Better"/>
    <s v="No"/>
    <x v="1"/>
  </r>
  <r>
    <n v="1802"/>
    <n v="29"/>
    <n v="29"/>
    <s v="Non-Travel"/>
    <s v="Non-Travel"/>
    <n v="746"/>
    <n v="746"/>
    <s v="Sales"/>
    <x v="0"/>
    <n v="2"/>
    <n v="2"/>
    <s v="3Bachelor"/>
    <s v="Bachelor"/>
    <s v="Life Sciences"/>
    <x v="0"/>
    <s v="4Ver High"/>
    <s v="Ver High"/>
    <s v="Male"/>
    <x v="1"/>
    <n v="61"/>
    <n v="61"/>
    <s v="3High"/>
    <s v="High"/>
    <n v="2"/>
    <n v="2"/>
    <s v="Sales Executive"/>
    <s v="Sales Executive"/>
    <s v="3High"/>
    <s v="High"/>
    <s v="Married"/>
    <s v="Married"/>
    <n v="4649"/>
    <n v="4649"/>
    <n v="16928"/>
    <n v="16928"/>
    <n v="1"/>
    <n v="1"/>
    <s v="No"/>
    <s v="No"/>
    <n v="14"/>
    <n v="14"/>
    <s v="3Excellent"/>
    <s v="Excellent"/>
    <s v="1Low"/>
    <s v="Low"/>
    <n v="3"/>
    <n v="3"/>
    <s v="2Good"/>
    <s v="Good"/>
    <s v="No"/>
    <x v="1"/>
  </r>
  <r>
    <n v="1803"/>
    <n v="42"/>
    <n v="42"/>
    <s v="Travel_Rarely"/>
    <s v="Travel_Rarely"/>
    <n v="544"/>
    <n v="544"/>
    <s v="Human Resources"/>
    <x v="2"/>
    <n v="2"/>
    <n v="2"/>
    <s v="1Below College"/>
    <s v="Below College"/>
    <s v="Technical Degree"/>
    <x v="4"/>
    <s v="3High"/>
    <s v="High"/>
    <s v="Male"/>
    <x v="1"/>
    <n v="52"/>
    <n v="52"/>
    <s v="3High"/>
    <s v="High"/>
    <n v="1"/>
    <n v="1"/>
    <s v="Human Resources"/>
    <s v="Human Resources"/>
    <s v="3High"/>
    <s v="High"/>
    <s v="Divorced"/>
    <s v="Divorced"/>
    <n v="2696"/>
    <n v="2696"/>
    <n v="24017"/>
    <n v="24017"/>
    <n v="0"/>
    <n v="0"/>
    <s v="Yes"/>
    <s v="Yes"/>
    <n v="11"/>
    <n v="11"/>
    <s v="3Excellent"/>
    <s v="Excellent"/>
    <s v="3High"/>
    <s v="High"/>
    <n v="5"/>
    <n v="5"/>
    <s v="3Better"/>
    <s v="Better"/>
    <s v="No"/>
    <x v="1"/>
  </r>
  <r>
    <n v="1804"/>
    <n v="32"/>
    <n v="32"/>
    <s v="Travel_Rarely"/>
    <s v="Travel_Rarely"/>
    <n v="1062"/>
    <n v="1062"/>
    <s v="Research &amp; Development"/>
    <x v="1"/>
    <n v="2"/>
    <n v="2"/>
    <s v="3Bachelor"/>
    <s v="Bachelor"/>
    <s v="Medical"/>
    <x v="2"/>
    <s v="3High"/>
    <s v="High"/>
    <s v="Female"/>
    <x v="0"/>
    <n v="75"/>
    <n v="75"/>
    <s v="3High"/>
    <s v="High"/>
    <n v="1"/>
    <n v="1"/>
    <s v="Laboratory Technician"/>
    <s v="Laboratory Technician"/>
    <s v="2Medium"/>
    <s v="Medium"/>
    <s v="Married"/>
    <s v="Married"/>
    <n v="2370"/>
    <n v="2370"/>
    <n v="3956"/>
    <n v="3956"/>
    <n v="1"/>
    <n v="1"/>
    <s v="No"/>
    <s v="No"/>
    <n v="13"/>
    <n v="13"/>
    <s v="3Excellent"/>
    <s v="Excellent"/>
    <s v="3High"/>
    <s v="High"/>
    <n v="4"/>
    <n v="4"/>
    <s v="3Better"/>
    <s v="Better"/>
    <s v="No"/>
    <x v="1"/>
  </r>
  <r>
    <n v="1805"/>
    <n v="48"/>
    <n v="48"/>
    <s v="Travel_Rarely"/>
    <s v="Travel_Rarely"/>
    <n v="530"/>
    <n v="530"/>
    <s v="Sales"/>
    <x v="0"/>
    <n v="29"/>
    <n v="29"/>
    <s v="1Below College"/>
    <s v="Below College"/>
    <s v="Medical"/>
    <x v="2"/>
    <s v="1Low"/>
    <s v="Low"/>
    <s v="Female"/>
    <x v="0"/>
    <n v="91"/>
    <n v="91"/>
    <s v="3High"/>
    <s v="High"/>
    <n v="3"/>
    <n v="3"/>
    <s v="Manager"/>
    <s v="Manager"/>
    <s v="3High"/>
    <s v="High"/>
    <s v="Married"/>
    <s v="Married"/>
    <n v="12504"/>
    <n v="12504"/>
    <n v="23978"/>
    <n v="23978"/>
    <n v="3"/>
    <n v="3"/>
    <s v="No"/>
    <s v="No"/>
    <n v="21"/>
    <n v="21"/>
    <s v="4Outstanding"/>
    <s v="Outstanding"/>
    <s v="2Medium"/>
    <s v="Medium"/>
    <n v="3"/>
    <n v="3"/>
    <s v="1Bad"/>
    <s v="Bad"/>
    <s v="No"/>
    <x v="1"/>
  </r>
  <r>
    <n v="1806"/>
    <n v="37"/>
    <n v="37"/>
    <s v="Travel_Rarely"/>
    <s v="Travel_Rarely"/>
    <n v="1319"/>
    <n v="1319"/>
    <s v="Research &amp; Development"/>
    <x v="1"/>
    <n v="6"/>
    <n v="6"/>
    <s v="3Bachelor"/>
    <s v="Bachelor"/>
    <s v="Medical"/>
    <x v="2"/>
    <s v="3High"/>
    <s v="High"/>
    <s v="Male"/>
    <x v="1"/>
    <n v="51"/>
    <n v="51"/>
    <s v="4Very High"/>
    <s v="Very High"/>
    <n v="2"/>
    <n v="2"/>
    <s v="Research Scientist"/>
    <s v="Research Scientist"/>
    <s v="1Low"/>
    <s v="Low"/>
    <s v="Divorced"/>
    <s v="Divorced"/>
    <n v="5974"/>
    <n v="5974"/>
    <n v="17001"/>
    <n v="17001"/>
    <n v="4"/>
    <n v="4"/>
    <s v="Yes"/>
    <s v="Yes"/>
    <n v="13"/>
    <n v="13"/>
    <s v="3Excellent"/>
    <s v="Excellent"/>
    <s v="1Low"/>
    <s v="Low"/>
    <n v="2"/>
    <n v="2"/>
    <s v="3Better"/>
    <s v="Better"/>
    <s v="No"/>
    <x v="1"/>
  </r>
  <r>
    <n v="1807"/>
    <n v="30"/>
    <n v="30"/>
    <s v="Non-Travel"/>
    <s v="Non-Travel"/>
    <n v="641"/>
    <n v="641"/>
    <s v="Sales"/>
    <x v="0"/>
    <n v="25"/>
    <n v="25"/>
    <s v="2College"/>
    <s v="College"/>
    <s v="Technical Degree"/>
    <x v="4"/>
    <s v="4Ver High"/>
    <s v="Ver High"/>
    <s v="Female"/>
    <x v="0"/>
    <n v="85"/>
    <n v="85"/>
    <s v="3High"/>
    <s v="High"/>
    <n v="2"/>
    <n v="2"/>
    <s v="Sales Executive"/>
    <s v="Sales Executive"/>
    <s v="3High"/>
    <s v="High"/>
    <s v="Married"/>
    <s v="Married"/>
    <n v="4736"/>
    <n v="4736"/>
    <n v="6069"/>
    <n v="6069"/>
    <n v="7"/>
    <n v="7"/>
    <s v="Yes"/>
    <s v="Yes"/>
    <n v="12"/>
    <n v="12"/>
    <s v="3Excellent"/>
    <s v="Excellent"/>
    <s v="2Medium"/>
    <s v="Medium"/>
    <n v="2"/>
    <n v="2"/>
    <s v="4Best"/>
    <s v="Best"/>
    <s v="No"/>
    <x v="1"/>
  </r>
  <r>
    <n v="1808"/>
    <n v="26"/>
    <n v="26"/>
    <s v="Travel_Rarely"/>
    <s v="Travel_Rarely"/>
    <n v="933"/>
    <n v="933"/>
    <s v="Sales"/>
    <x v="0"/>
    <n v="1"/>
    <n v="1"/>
    <s v="3Bachelor"/>
    <s v="Bachelor"/>
    <s v="Life Sciences"/>
    <x v="0"/>
    <s v="3High"/>
    <s v="High"/>
    <s v="Male"/>
    <x v="1"/>
    <n v="57"/>
    <n v="57"/>
    <s v="3High"/>
    <s v="High"/>
    <n v="2"/>
    <n v="2"/>
    <s v="Sales Executive"/>
    <s v="Sales Executive"/>
    <s v="3High"/>
    <s v="High"/>
    <s v="Married"/>
    <s v="Married"/>
    <n v="5296"/>
    <n v="5296"/>
    <n v="20156"/>
    <n v="20156"/>
    <n v="1"/>
    <n v="1"/>
    <s v="No"/>
    <s v="No"/>
    <n v="17"/>
    <n v="17"/>
    <s v="3Excellent"/>
    <s v="Excellent"/>
    <s v="2Medium"/>
    <s v="Medium"/>
    <n v="3"/>
    <n v="3"/>
    <s v="3Better"/>
    <s v="Better"/>
    <s v="No"/>
    <x v="1"/>
  </r>
  <r>
    <n v="1809"/>
    <n v="42"/>
    <n v="42"/>
    <s v="Travel_Rarely"/>
    <s v="Travel_Rarely"/>
    <n v="1332"/>
    <n v="1332"/>
    <s v="Research &amp; Development"/>
    <x v="1"/>
    <n v="2"/>
    <n v="2"/>
    <s v="4Master"/>
    <s v="Master"/>
    <s v="Other"/>
    <x v="1"/>
    <s v="1Low"/>
    <s v="Low"/>
    <s v="Male"/>
    <x v="1"/>
    <n v="98"/>
    <n v="98"/>
    <s v="2Medium"/>
    <s v="Medium"/>
    <n v="2"/>
    <n v="2"/>
    <s v="Healthcare Representative"/>
    <s v="Healthcare Representative"/>
    <s v="4Very High"/>
    <s v="Very High"/>
    <s v="Single"/>
    <s v="Single"/>
    <n v="6781"/>
    <n v="6781"/>
    <n v="17078"/>
    <n v="17078"/>
    <n v="3"/>
    <n v="3"/>
    <s v="No"/>
    <s v="No"/>
    <n v="23"/>
    <n v="23"/>
    <s v="4Outstanding"/>
    <s v="Outstanding"/>
    <s v="2Medium"/>
    <s v="Medium"/>
    <n v="6"/>
    <n v="6"/>
    <s v="3Better"/>
    <s v="Better"/>
    <s v="No"/>
    <x v="1"/>
  </r>
  <r>
    <n v="1810"/>
    <n v="21"/>
    <n v="21"/>
    <s v="Travel_Frequently"/>
    <s v="Travel_Frequently"/>
    <n v="756"/>
    <n v="756"/>
    <s v="Sales"/>
    <x v="0"/>
    <n v="1"/>
    <n v="1"/>
    <s v="1Below College"/>
    <s v="Below College"/>
    <s v="Technical Degree"/>
    <x v="4"/>
    <s v="1Low"/>
    <s v="Low"/>
    <s v="Female"/>
    <x v="0"/>
    <n v="99"/>
    <n v="99"/>
    <s v="2Medium"/>
    <s v="Medium"/>
    <n v="1"/>
    <n v="1"/>
    <s v="Sales Representative"/>
    <s v="Sales Representative"/>
    <s v="2Medium"/>
    <s v="Medium"/>
    <s v="Single"/>
    <s v="Single"/>
    <n v="2174"/>
    <n v="2174"/>
    <n v="9150"/>
    <n v="9150"/>
    <n v="1"/>
    <n v="1"/>
    <s v="Yes"/>
    <s v="Yes"/>
    <n v="11"/>
    <n v="11"/>
    <s v="3Excellent"/>
    <s v="Excellent"/>
    <s v="3High"/>
    <s v="High"/>
    <n v="3"/>
    <n v="3"/>
    <s v="3Better"/>
    <s v="Better"/>
    <s v="Yes"/>
    <x v="0"/>
  </r>
  <r>
    <n v="1811"/>
    <n v="36"/>
    <n v="36"/>
    <s v="Non-Travel"/>
    <s v="Non-Travel"/>
    <n v="845"/>
    <n v="845"/>
    <s v="Sales"/>
    <x v="0"/>
    <n v="1"/>
    <n v="1"/>
    <s v="5Doctor"/>
    <s v="Doctor"/>
    <s v="Medical"/>
    <x v="2"/>
    <s v="4Ver High"/>
    <s v="Ver High"/>
    <s v="Female"/>
    <x v="0"/>
    <n v="45"/>
    <n v="45"/>
    <s v="3High"/>
    <s v="High"/>
    <n v="2"/>
    <n v="2"/>
    <s v="Sales Executive"/>
    <s v="Sales Executive"/>
    <s v="4Very High"/>
    <s v="Very High"/>
    <s v="Single"/>
    <s v="Single"/>
    <n v="6653"/>
    <n v="6653"/>
    <n v="15276"/>
    <n v="15276"/>
    <n v="4"/>
    <n v="4"/>
    <s v="No"/>
    <s v="No"/>
    <n v="15"/>
    <n v="15"/>
    <s v="3Excellent"/>
    <s v="Excellent"/>
    <s v="2Medium"/>
    <s v="Medium"/>
    <n v="6"/>
    <n v="6"/>
    <s v="3Better"/>
    <s v="Better"/>
    <s v="No"/>
    <x v="1"/>
  </r>
  <r>
    <n v="1812"/>
    <n v="36"/>
    <n v="36"/>
    <s v="Travel_Frequently"/>
    <s v="Travel_Frequently"/>
    <n v="541"/>
    <n v="541"/>
    <s v="Sales"/>
    <x v="0"/>
    <n v="3"/>
    <n v="3"/>
    <s v="4Master"/>
    <s v="Master"/>
    <s v="Medical"/>
    <x v="2"/>
    <s v="1Low"/>
    <s v="Low"/>
    <s v="Male"/>
    <x v="1"/>
    <n v="48"/>
    <n v="48"/>
    <s v="2Medium"/>
    <s v="Medium"/>
    <n v="3"/>
    <n v="3"/>
    <s v="Sales Executive"/>
    <s v="Sales Executive"/>
    <s v="4Very High"/>
    <s v="Very High"/>
    <s v="Married"/>
    <s v="Married"/>
    <n v="9699"/>
    <n v="9699"/>
    <n v="7246"/>
    <n v="7246"/>
    <n v="4"/>
    <n v="4"/>
    <s v="No"/>
    <s v="No"/>
    <n v="11"/>
    <n v="11"/>
    <s v="3Excellent"/>
    <s v="Excellent"/>
    <s v="1Low"/>
    <s v="Low"/>
    <n v="2"/>
    <n v="2"/>
    <s v="3Better"/>
    <s v="Better"/>
    <s v="No"/>
    <x v="1"/>
  </r>
  <r>
    <n v="1813"/>
    <n v="57"/>
    <n v="57"/>
    <s v="Travel_Rarely"/>
    <s v="Travel_Rarely"/>
    <n v="593"/>
    <n v="593"/>
    <s v="Research &amp; Development"/>
    <x v="1"/>
    <n v="1"/>
    <n v="1"/>
    <s v="4Master"/>
    <s v="Master"/>
    <s v="Medical"/>
    <x v="2"/>
    <s v="4Ver High"/>
    <s v="Ver High"/>
    <s v="Male"/>
    <x v="1"/>
    <n v="88"/>
    <n v="88"/>
    <s v="3High"/>
    <s v="High"/>
    <n v="2"/>
    <n v="2"/>
    <s v="Healthcare Representative"/>
    <s v="Healthcare Representative"/>
    <s v="3High"/>
    <s v="High"/>
    <s v="Married"/>
    <s v="Married"/>
    <n v="6755"/>
    <n v="6755"/>
    <n v="2967"/>
    <n v="2967"/>
    <n v="2"/>
    <n v="2"/>
    <s v="No"/>
    <s v="No"/>
    <n v="11"/>
    <n v="11"/>
    <s v="3Excellent"/>
    <s v="Excellent"/>
    <s v="3High"/>
    <s v="High"/>
    <n v="2"/>
    <n v="2"/>
    <s v="3Better"/>
    <s v="Better"/>
    <s v="No"/>
    <x v="1"/>
  </r>
  <r>
    <n v="1814"/>
    <n v="40"/>
    <n v="40"/>
    <s v="Travel_Rarely"/>
    <s v="Travel_Rarely"/>
    <n v="1171"/>
    <n v="1171"/>
    <s v="Research &amp; Development"/>
    <x v="1"/>
    <n v="10"/>
    <n v="10"/>
    <s v="4Master"/>
    <s v="Master"/>
    <s v="Life Sciences"/>
    <x v="0"/>
    <s v="4Ver High"/>
    <s v="Ver High"/>
    <s v="Female"/>
    <x v="0"/>
    <n v="46"/>
    <n v="46"/>
    <s v="4Very High"/>
    <s v="Very High"/>
    <n v="1"/>
    <n v="1"/>
    <s v="Laboratory Technician"/>
    <s v="Laboratory Technician"/>
    <s v="3High"/>
    <s v="High"/>
    <s v="Married"/>
    <s v="Married"/>
    <n v="2213"/>
    <n v="2213"/>
    <n v="22495"/>
    <n v="22495"/>
    <n v="3"/>
    <n v="3"/>
    <s v="Yes"/>
    <s v="Yes"/>
    <n v="13"/>
    <n v="13"/>
    <s v="3Excellent"/>
    <s v="Excellent"/>
    <s v="3High"/>
    <s v="High"/>
    <n v="3"/>
    <n v="3"/>
    <s v="3Better"/>
    <s v="Better"/>
    <s v="No"/>
    <x v="1"/>
  </r>
  <r>
    <n v="1815"/>
    <n v="21"/>
    <n v="21"/>
    <s v="Non-Travel"/>
    <s v="Non-Travel"/>
    <n v="895"/>
    <n v="895"/>
    <s v="Sales"/>
    <x v="0"/>
    <n v="9"/>
    <n v="9"/>
    <s v="2College"/>
    <s v="College"/>
    <s v="Medical"/>
    <x v="2"/>
    <s v="1Low"/>
    <s v="Low"/>
    <s v="Male"/>
    <x v="1"/>
    <n v="39"/>
    <n v="39"/>
    <s v="3High"/>
    <s v="High"/>
    <n v="1"/>
    <n v="1"/>
    <s v="Sales Representative"/>
    <s v="Sales Representative"/>
    <s v="4Very High"/>
    <s v="Very High"/>
    <s v="Single"/>
    <s v="Single"/>
    <n v="2610"/>
    <n v="2610"/>
    <n v="2851"/>
    <n v="2851"/>
    <n v="1"/>
    <n v="1"/>
    <s v="No"/>
    <s v="No"/>
    <n v="24"/>
    <n v="24"/>
    <s v="4Outstanding"/>
    <s v="Outstanding"/>
    <s v="3High"/>
    <s v="High"/>
    <n v="3"/>
    <n v="3"/>
    <s v="2Good"/>
    <s v="Good"/>
    <s v="No"/>
    <x v="1"/>
  </r>
  <r>
    <n v="1816"/>
    <n v="33"/>
    <n v="33"/>
    <s v="Travel_Rarely"/>
    <s v="Travel_Rarely"/>
    <n v="350"/>
    <n v="350"/>
    <s v="Sales"/>
    <x v="0"/>
    <n v="5"/>
    <n v="5"/>
    <s v="3Bachelor"/>
    <s v="Bachelor"/>
    <s v="Marketing"/>
    <x v="3"/>
    <s v="4Ver High"/>
    <s v="Ver High"/>
    <s v="Female"/>
    <x v="0"/>
    <n v="34"/>
    <n v="34"/>
    <s v="3High"/>
    <s v="High"/>
    <n v="1"/>
    <n v="1"/>
    <s v="Sales Representative"/>
    <s v="Sales Representative"/>
    <s v="3High"/>
    <s v="High"/>
    <s v="Single"/>
    <s v="Single"/>
    <n v="2851"/>
    <n v="2851"/>
    <n v="9150"/>
    <n v="9150"/>
    <n v="1"/>
    <n v="1"/>
    <s v="Yes"/>
    <s v="Yes"/>
    <n v="13"/>
    <n v="13"/>
    <s v="3Excellent"/>
    <s v="Excellent"/>
    <s v="2Medium"/>
    <s v="Medium"/>
    <n v="2"/>
    <n v="2"/>
    <s v="3Better"/>
    <s v="Better"/>
    <s v="Yes"/>
    <x v="0"/>
  </r>
  <r>
    <n v="1817"/>
    <n v="37"/>
    <n v="37"/>
    <s v="Travel_Rarely"/>
    <s v="Travel_Rarely"/>
    <n v="921"/>
    <n v="921"/>
    <s v="Research &amp; Development"/>
    <x v="1"/>
    <n v="10"/>
    <n v="10"/>
    <s v="3Bachelor"/>
    <s v="Bachelor"/>
    <s v="Medical"/>
    <x v="2"/>
    <s v="3High"/>
    <s v="High"/>
    <s v="Female"/>
    <x v="0"/>
    <m/>
    <n v="66.992424242424249"/>
    <s v="3High"/>
    <s v="High"/>
    <n v="1"/>
    <n v="1"/>
    <s v="Laboratory Technician"/>
    <s v="Laboratory Technician"/>
    <s v="1Low"/>
    <s v="Low"/>
    <s v="Married"/>
    <s v="Married"/>
    <n v="3452"/>
    <n v="3452"/>
    <n v="17663"/>
    <n v="17663"/>
    <n v="6"/>
    <n v="6"/>
    <s v="No"/>
    <s v="No"/>
    <n v="20"/>
    <n v="20"/>
    <s v="4Outstanding"/>
    <s v="Outstanding"/>
    <s v="2Medium"/>
    <s v="Medium"/>
    <n v="3"/>
    <n v="3"/>
    <s v="3Better"/>
    <s v="Better"/>
    <s v="No"/>
    <x v="1"/>
  </r>
  <r>
    <n v="1818"/>
    <n v="46"/>
    <n v="46"/>
    <s v="Non-Travel"/>
    <s v="Non-Travel"/>
    <n v="1144"/>
    <n v="1144"/>
    <s v="Research &amp; Development"/>
    <x v="1"/>
    <n v="7"/>
    <n v="7"/>
    <s v="4Master"/>
    <s v="Master"/>
    <s v="Medical"/>
    <x v="2"/>
    <s v="3High"/>
    <s v="High"/>
    <s v="Female"/>
    <x v="0"/>
    <n v="30"/>
    <n v="30"/>
    <s v="3High"/>
    <s v="High"/>
    <n v="2"/>
    <n v="2"/>
    <s v="Manufacturing Director"/>
    <s v="Manufacturing Director"/>
    <s v="3High"/>
    <s v="High"/>
    <s v="Married"/>
    <s v="Married"/>
    <n v="5258"/>
    <n v="5258"/>
    <n v="16044"/>
    <n v="16044"/>
    <n v="2"/>
    <n v="2"/>
    <s v="No"/>
    <s v="No"/>
    <n v="14"/>
    <n v="14"/>
    <s v="3Excellent"/>
    <s v="Excellent"/>
    <s v="3High"/>
    <s v="High"/>
    <n v="2"/>
    <n v="2"/>
    <s v="4Best"/>
    <s v="Best"/>
    <s v="No"/>
    <x v="1"/>
  </r>
  <r>
    <n v="1819"/>
    <n v="41"/>
    <n v="41"/>
    <s v="Travel_Frequently"/>
    <s v="Travel_Frequently"/>
    <n v="143"/>
    <n v="143"/>
    <s v="Sales"/>
    <x v="0"/>
    <m/>
    <n v="6.5817958901025673"/>
    <s v="3Bachelor"/>
    <s v="Bachelor"/>
    <s v="Marketing"/>
    <x v="3"/>
    <s v="1Low"/>
    <s v="Low"/>
    <s v="Male"/>
    <x v="1"/>
    <n v="56"/>
    <n v="56"/>
    <s v="3High"/>
    <s v="High"/>
    <n v="2"/>
    <n v="2"/>
    <s v="Sales Executive"/>
    <s v="Sales Executive"/>
    <s v="2Medium"/>
    <s v="Medium"/>
    <s v="Single"/>
    <s v="Single"/>
    <n v="9355"/>
    <n v="9355"/>
    <n v="9558"/>
    <n v="9558"/>
    <n v="1"/>
    <n v="1"/>
    <s v="No"/>
    <s v="No"/>
    <n v="18"/>
    <n v="18"/>
    <s v="3Excellent"/>
    <s v="Excellent"/>
    <s v="3High"/>
    <s v="High"/>
    <n v="5"/>
    <n v="5"/>
    <s v="3Better"/>
    <s v="Better"/>
    <s v="Yes"/>
    <x v="0"/>
  </r>
  <r>
    <n v="1820"/>
    <n v="50"/>
    <n v="50"/>
    <s v="Travel_Rarely"/>
    <s v="Travel_Rarely"/>
    <n v="1046"/>
    <n v="1046"/>
    <s v="Research &amp; Development"/>
    <x v="1"/>
    <n v="10"/>
    <n v="10"/>
    <s v="3Bachelor"/>
    <s v="Bachelor"/>
    <s v="Technical Degree"/>
    <x v="4"/>
    <s v="4Ver High"/>
    <s v="Ver High"/>
    <s v="Male"/>
    <x v="1"/>
    <n v="100"/>
    <n v="100"/>
    <s v="2Medium"/>
    <s v="Medium"/>
    <n v="3"/>
    <n v="3"/>
    <s v="Healthcare Representative"/>
    <s v="Healthcare Representative"/>
    <s v="4Very High"/>
    <s v="Very High"/>
    <s v="Single"/>
    <s v="Single"/>
    <n v="10496"/>
    <n v="10496"/>
    <n v="2755"/>
    <n v="2755"/>
    <n v="6"/>
    <n v="6"/>
    <s v="No"/>
    <s v="No"/>
    <n v="15"/>
    <n v="15"/>
    <s v="3Excellent"/>
    <s v="Excellent"/>
    <s v="4Very High"/>
    <s v="Very High"/>
    <n v="2"/>
    <n v="2"/>
    <s v="3Better"/>
    <s v="Better"/>
    <s v="No"/>
    <x v="1"/>
  </r>
  <r>
    <n v="1821"/>
    <n v="40"/>
    <n v="40"/>
    <s v="Travel_Rarely"/>
    <s v="Travel_Rarely"/>
    <n v="575"/>
    <n v="575"/>
    <s v="Sales"/>
    <x v="0"/>
    <n v="22"/>
    <n v="22"/>
    <s v="2College"/>
    <s v="College"/>
    <s v="Marketing"/>
    <x v="3"/>
    <s v="3High"/>
    <s v="High"/>
    <s v="Male"/>
    <x v="1"/>
    <n v="68"/>
    <n v="68"/>
    <s v="2Medium"/>
    <s v="Medium"/>
    <n v="2"/>
    <n v="2"/>
    <s v="Sales Executive"/>
    <s v="Sales Executive"/>
    <s v="3High"/>
    <s v="High"/>
    <s v="Married"/>
    <s v="Married"/>
    <n v="6380"/>
    <n v="6380"/>
    <n v="6110"/>
    <n v="6110"/>
    <n v="2"/>
    <n v="2"/>
    <s v="Yes"/>
    <s v="Yes"/>
    <n v="12"/>
    <n v="12"/>
    <s v="3Excellent"/>
    <s v="Excellent"/>
    <s v="1Low"/>
    <s v="Low"/>
    <n v="6"/>
    <n v="6"/>
    <s v="3Better"/>
    <s v="Better"/>
    <s v="Yes"/>
    <x v="0"/>
  </r>
  <r>
    <n v="1822"/>
    <m/>
    <n v="36.98203178991016"/>
    <s v="Travel_Rarely"/>
    <s v="Travel_Rarely"/>
    <n v="408"/>
    <n v="408"/>
    <s v="Research &amp; Development"/>
    <x v="1"/>
    <n v="9"/>
    <n v="9"/>
    <s v="4Master"/>
    <s v="Master"/>
    <s v="Life Sciences"/>
    <x v="0"/>
    <s v="3High"/>
    <s v="High"/>
    <s v="Male"/>
    <x v="1"/>
    <n v="42"/>
    <n v="42"/>
    <s v="2Medium"/>
    <s v="Medium"/>
    <n v="1"/>
    <n v="1"/>
    <s v="Research Scientist"/>
    <s v="Research Scientist"/>
    <s v="2Medium"/>
    <s v="Medium"/>
    <s v="Single"/>
    <s v="Single"/>
    <n v="2657"/>
    <n v="2657"/>
    <n v="7551"/>
    <n v="7551"/>
    <n v="0"/>
    <n v="0"/>
    <s v="Yes"/>
    <s v="Yes"/>
    <n v="16"/>
    <n v="16"/>
    <s v="3Excellent"/>
    <s v="Excellent"/>
    <s v="4Very High"/>
    <s v="Very High"/>
    <n v="5"/>
    <n v="5"/>
    <s v="3Better"/>
    <s v="Better"/>
    <s v="No"/>
    <x v="1"/>
  </r>
  <r>
    <n v="1823"/>
    <n v="21"/>
    <n v="21"/>
    <s v="Travel_Rarely"/>
    <s v="Travel_Rarely"/>
    <n v="156"/>
    <n v="156"/>
    <s v="Sales"/>
    <x v="0"/>
    <n v="12"/>
    <n v="12"/>
    <s v="3Bachelor"/>
    <s v="Bachelor"/>
    <s v="Life Sciences"/>
    <x v="0"/>
    <s v="3High"/>
    <s v="High"/>
    <s v="Female"/>
    <x v="0"/>
    <n v="90"/>
    <n v="90"/>
    <s v="4Very High"/>
    <s v="Very High"/>
    <n v="1"/>
    <n v="1"/>
    <s v="Sales Representative"/>
    <s v="Sales Representative"/>
    <s v="2Medium"/>
    <s v="Medium"/>
    <s v="Single"/>
    <s v="Single"/>
    <n v="2716"/>
    <n v="2716"/>
    <n v="25422"/>
    <n v="25422"/>
    <n v="1"/>
    <n v="1"/>
    <s v="No"/>
    <s v="No"/>
    <n v="15"/>
    <n v="15"/>
    <s v="3Excellent"/>
    <s v="Excellent"/>
    <s v="4Very High"/>
    <s v="Very High"/>
    <n v="0"/>
    <n v="0"/>
    <s v="3Better"/>
    <s v="Better"/>
    <s v="Yes"/>
    <x v="0"/>
  </r>
  <r>
    <n v="1824"/>
    <n v="29"/>
    <n v="29"/>
    <s v="Travel_Rarely"/>
    <s v="Travel_Rarely"/>
    <n v="1283"/>
    <n v="1283"/>
    <s v="Research &amp; Development"/>
    <x v="1"/>
    <n v="23"/>
    <n v="23"/>
    <s v="3Bachelor"/>
    <s v="Bachelor"/>
    <s v="Life Sciences"/>
    <x v="0"/>
    <s v="4Ver High"/>
    <s v="Ver High"/>
    <s v="Male"/>
    <x v="1"/>
    <n v="54"/>
    <n v="54"/>
    <s v="3High"/>
    <s v="High"/>
    <n v="1"/>
    <n v="1"/>
    <s v="Research Scientist"/>
    <s v="Research Scientist"/>
    <s v="4Very High"/>
    <s v="Very High"/>
    <s v="Single"/>
    <s v="Single"/>
    <n v="2201"/>
    <n v="2201"/>
    <n v="18168"/>
    <n v="18168"/>
    <n v="9"/>
    <n v="9"/>
    <s v="No"/>
    <s v="No"/>
    <n v="16"/>
    <n v="16"/>
    <s v="3Excellent"/>
    <s v="Excellent"/>
    <s v="4Very High"/>
    <s v="Very High"/>
    <n v="4"/>
    <n v="4"/>
    <s v="3Better"/>
    <s v="Better"/>
    <s v="No"/>
    <x v="1"/>
  </r>
  <r>
    <n v="1825"/>
    <n v="35"/>
    <n v="35"/>
    <s v="Travel_Rarely"/>
    <s v="Travel_Rarely"/>
    <n v="755"/>
    <n v="755"/>
    <s v="Research &amp; Development"/>
    <x v="1"/>
    <n v="9"/>
    <n v="9"/>
    <s v="4Master"/>
    <s v="Master"/>
    <s v="Life Sciences"/>
    <x v="0"/>
    <s v="3High"/>
    <s v="High"/>
    <s v="Male"/>
    <x v="1"/>
    <n v="97"/>
    <n v="97"/>
    <s v="2Medium"/>
    <s v="Medium"/>
    <n v="2"/>
    <n v="2"/>
    <s v="Healthcare Representative"/>
    <s v="Healthcare Representative"/>
    <s v="2Medium"/>
    <s v="Medium"/>
    <s v="Single"/>
    <s v="Single"/>
    <n v="6540"/>
    <n v="6540"/>
    <n v="19394"/>
    <n v="19394"/>
    <n v="9"/>
    <n v="9"/>
    <s v="No"/>
    <s v="No"/>
    <n v="19"/>
    <n v="19"/>
    <s v="3Excellent"/>
    <s v="Excellent"/>
    <s v="3High"/>
    <s v="High"/>
    <n v="5"/>
    <n v="5"/>
    <s v="3Better"/>
    <s v="Better"/>
    <s v="No"/>
    <x v="1"/>
  </r>
  <r>
    <n v="1826"/>
    <n v="27"/>
    <n v="27"/>
    <s v="Travel_Rarely"/>
    <s v="Travel_Rarely"/>
    <n v="1469"/>
    <n v="1469"/>
    <s v="Research &amp; Development"/>
    <x v="1"/>
    <n v="1"/>
    <n v="1"/>
    <s v="2College"/>
    <s v="College"/>
    <s v="Medical"/>
    <x v="2"/>
    <s v="4Ver High"/>
    <s v="Ver High"/>
    <s v="Male"/>
    <x v="1"/>
    <n v="82"/>
    <n v="82"/>
    <s v="3High"/>
    <s v="High"/>
    <n v="1"/>
    <n v="1"/>
    <s v="Laboratory Technician"/>
    <s v="Laboratory Technician"/>
    <s v="2Medium"/>
    <s v="Medium"/>
    <s v="Divorced"/>
    <s v="Divorced"/>
    <n v="3816"/>
    <n v="3816"/>
    <n v="17881"/>
    <n v="17881"/>
    <n v="1"/>
    <n v="1"/>
    <s v="No"/>
    <s v="No"/>
    <n v="11"/>
    <n v="11"/>
    <s v="3Excellent"/>
    <s v="Excellent"/>
    <s v="2Medium"/>
    <s v="Medium"/>
    <n v="2"/>
    <n v="2"/>
    <s v="3Better"/>
    <s v="Better"/>
    <s v="No"/>
    <x v="1"/>
  </r>
  <r>
    <n v="1827"/>
    <n v="28"/>
    <n v="28"/>
    <s v="Travel_Rarely"/>
    <s v="Travel_Rarely"/>
    <n v="304"/>
    <n v="304"/>
    <s v="Sales"/>
    <x v="0"/>
    <n v="9"/>
    <n v="9"/>
    <s v="4Master"/>
    <s v="Master"/>
    <s v="Life Sciences"/>
    <x v="0"/>
    <s v="2Medium"/>
    <s v="Medium"/>
    <s v="Male"/>
    <x v="1"/>
    <n v="92"/>
    <n v="92"/>
    <s v="3High"/>
    <s v="High"/>
    <n v="2"/>
    <n v="2"/>
    <s v="Sales Executive"/>
    <s v="Sales Executive"/>
    <s v="4Very High"/>
    <s v="Very High"/>
    <s v="Single"/>
    <s v="Single"/>
    <n v="5253"/>
    <n v="5253"/>
    <n v="20750"/>
    <n v="20750"/>
    <n v="1"/>
    <n v="1"/>
    <s v="No"/>
    <s v="No"/>
    <n v="16"/>
    <n v="16"/>
    <s v="3Excellent"/>
    <s v="Excellent"/>
    <s v="4Very High"/>
    <s v="Very High"/>
    <n v="1"/>
    <n v="1"/>
    <s v="3Better"/>
    <s v="Better"/>
    <s v="No"/>
    <x v="1"/>
  </r>
  <r>
    <n v="1828"/>
    <n v="49"/>
    <n v="49"/>
    <s v="Travel_Rarely"/>
    <s v="Travel_Rarely"/>
    <n v="1261"/>
    <n v="1261"/>
    <s v="Research &amp; Development"/>
    <x v="1"/>
    <n v="7"/>
    <n v="7"/>
    <s v="3Bachelor"/>
    <s v="Bachelor"/>
    <s v="Other"/>
    <x v="1"/>
    <s v="2Medium"/>
    <s v="Medium"/>
    <s v="Male"/>
    <x v="1"/>
    <n v="31"/>
    <n v="31"/>
    <s v="2Medium"/>
    <s v="Medium"/>
    <n v="3"/>
    <n v="3"/>
    <s v="Healthcare Representative"/>
    <s v="Healthcare Representative"/>
    <s v="3High"/>
    <s v="High"/>
    <s v="Single"/>
    <s v="Single"/>
    <n v="10965"/>
    <n v="10965"/>
    <n v="12066"/>
    <n v="12066"/>
    <n v="8"/>
    <n v="8"/>
    <s v="No"/>
    <s v="No"/>
    <n v="24"/>
    <n v="24"/>
    <s v="4Outstanding"/>
    <s v="Outstanding"/>
    <s v="3High"/>
    <s v="High"/>
    <n v="2"/>
    <n v="2"/>
    <s v="3Better"/>
    <s v="Better"/>
    <s v="No"/>
    <x v="1"/>
  </r>
  <r>
    <n v="1829"/>
    <n v="51"/>
    <n v="51"/>
    <s v="Travel_Rarely"/>
    <s v="Travel_Rarely"/>
    <n v="1178"/>
    <n v="1178"/>
    <s v="Sales"/>
    <x v="0"/>
    <n v="14"/>
    <n v="14"/>
    <s v="2College"/>
    <s v="College"/>
    <s v="Life Sciences"/>
    <x v="0"/>
    <s v="3High"/>
    <s v="High"/>
    <s v="Female"/>
    <x v="0"/>
    <n v="87"/>
    <n v="87"/>
    <s v="3High"/>
    <s v="High"/>
    <n v="2"/>
    <n v="2"/>
    <s v="Sales Executive"/>
    <s v="Sales Executive"/>
    <s v="4Very High"/>
    <s v="Very High"/>
    <s v="Married"/>
    <s v="Married"/>
    <n v="4936"/>
    <n v="4936"/>
    <n v="14862"/>
    <n v="14862"/>
    <n v="4"/>
    <n v="4"/>
    <s v="No"/>
    <s v="No"/>
    <n v="11"/>
    <n v="11"/>
    <s v="3Excellent"/>
    <s v="Excellent"/>
    <s v="3High"/>
    <s v="High"/>
    <n v="2"/>
    <n v="2"/>
    <s v="2Good"/>
    <s v="Good"/>
    <s v="No"/>
    <x v="1"/>
  </r>
  <r>
    <n v="1830"/>
    <n v="36"/>
    <n v="36"/>
    <s v="Travel_Rarely"/>
    <s v="Travel_Rarely"/>
    <n v="329"/>
    <n v="329"/>
    <s v="Research &amp; Development"/>
    <x v="1"/>
    <n v="2"/>
    <n v="2"/>
    <s v="3Bachelor"/>
    <s v="Bachelor"/>
    <s v="Life Sciences"/>
    <x v="0"/>
    <s v="4Ver High"/>
    <s v="Ver High"/>
    <s v="Female"/>
    <x v="0"/>
    <n v="96"/>
    <n v="96"/>
    <s v="3High"/>
    <s v="High"/>
    <n v="1"/>
    <n v="1"/>
    <s v="Research Scientist"/>
    <s v="Research Scientist"/>
    <s v="3High"/>
    <s v="High"/>
    <s v="Married"/>
    <s v="Married"/>
    <n v="2543"/>
    <n v="2543"/>
    <n v="11868"/>
    <n v="11868"/>
    <n v="4"/>
    <n v="4"/>
    <s v="No"/>
    <s v="No"/>
    <n v="13"/>
    <n v="13"/>
    <s v="3Excellent"/>
    <s v="Excellent"/>
    <s v="2Medium"/>
    <s v="Medium"/>
    <n v="3"/>
    <n v="3"/>
    <s v="3Better"/>
    <s v="Better"/>
    <s v="No"/>
    <x v="1"/>
  </r>
  <r>
    <n v="1831"/>
    <n v="34"/>
    <n v="34"/>
    <s v="Non-Travel"/>
    <s v="Non-Travel"/>
    <n v="1362"/>
    <n v="1362"/>
    <s v="Sales"/>
    <x v="0"/>
    <n v="19"/>
    <n v="19"/>
    <s v="3Bachelor"/>
    <s v="Bachelor"/>
    <s v="Marketing"/>
    <x v="3"/>
    <s v="1Low"/>
    <s v="Low"/>
    <s v="Male"/>
    <x v="1"/>
    <n v="67"/>
    <n v="67"/>
    <s v="4Very High"/>
    <s v="Very High"/>
    <n v="2"/>
    <n v="2"/>
    <s v="Sales Executive"/>
    <s v="Sales Executive"/>
    <s v="4Very High"/>
    <s v="Very High"/>
    <s v="Single"/>
    <s v="Single"/>
    <n v="5304"/>
    <n v="5304"/>
    <n v="4652"/>
    <n v="4652"/>
    <n v="8"/>
    <n v="8"/>
    <s v="Yes"/>
    <s v="Yes"/>
    <n v="13"/>
    <n v="13"/>
    <s v="3Excellent"/>
    <s v="Excellent"/>
    <s v="2Medium"/>
    <s v="Medium"/>
    <n v="3"/>
    <n v="3"/>
    <s v="2Good"/>
    <s v="Good"/>
    <s v="Yes"/>
    <x v="0"/>
  </r>
  <r>
    <n v="1832"/>
    <n v="55"/>
    <n v="55"/>
    <s v="Travel_Rarely"/>
    <s v="Travel_Rarely"/>
    <n v="1311"/>
    <n v="1311"/>
    <s v="Research &amp; Development"/>
    <x v="1"/>
    <n v="2"/>
    <n v="2"/>
    <s v="3Bachelor"/>
    <s v="Bachelor"/>
    <s v="Life Sciences"/>
    <x v="0"/>
    <s v="3High"/>
    <s v="High"/>
    <s v="Female"/>
    <x v="0"/>
    <n v="97"/>
    <n v="97"/>
    <s v="3High"/>
    <s v="High"/>
    <n v="4"/>
    <n v="4"/>
    <s v="Manager"/>
    <s v="Manager"/>
    <s v="4Very High"/>
    <s v="Very High"/>
    <s v="Single"/>
    <s v="Single"/>
    <n v="16659"/>
    <n v="16659"/>
    <n v="23258"/>
    <n v="23258"/>
    <n v="2"/>
    <n v="2"/>
    <s v="Yes"/>
    <s v="Yes"/>
    <n v="13"/>
    <n v="13"/>
    <s v="3Excellent"/>
    <s v="Excellent"/>
    <s v="3High"/>
    <s v="High"/>
    <n v="2"/>
    <n v="2"/>
    <s v="3Better"/>
    <s v="Better"/>
    <s v="No"/>
    <x v="1"/>
  </r>
  <r>
    <n v="1833"/>
    <n v="24"/>
    <n v="24"/>
    <s v="Travel_Rarely"/>
    <s v="Travel_Rarely"/>
    <n v="1371"/>
    <n v="1371"/>
    <s v="Sales"/>
    <x v="0"/>
    <n v="10"/>
    <n v="10"/>
    <s v="4Master"/>
    <s v="Master"/>
    <s v="Marketing"/>
    <x v="3"/>
    <s v="4Ver High"/>
    <s v="Ver High"/>
    <s v="Female"/>
    <x v="0"/>
    <n v="77"/>
    <n v="77"/>
    <s v="3High"/>
    <s v="High"/>
    <n v="2"/>
    <n v="2"/>
    <s v="Sales Executive"/>
    <s v="Sales Executive"/>
    <s v="3High"/>
    <s v="High"/>
    <s v="Divorced"/>
    <s v="Divorced"/>
    <n v="4260"/>
    <n v="4260"/>
    <n v="5915"/>
    <n v="5915"/>
    <n v="1"/>
    <n v="1"/>
    <s v="Yes"/>
    <s v="Yes"/>
    <n v="12"/>
    <n v="12"/>
    <s v="3Excellent"/>
    <s v="Excellent"/>
    <s v="4Very High"/>
    <s v="Very High"/>
    <n v="2"/>
    <n v="2"/>
    <s v="4Best"/>
    <s v="Best"/>
    <s v="No"/>
    <x v="1"/>
  </r>
  <r>
    <n v="1834"/>
    <n v="30"/>
    <n v="30"/>
    <s v="Travel_Rarely"/>
    <s v="Travel_Rarely"/>
    <n v="202"/>
    <n v="202"/>
    <s v="Sales"/>
    <x v="0"/>
    <n v="2"/>
    <n v="2"/>
    <s v="1Below College"/>
    <s v="Below College"/>
    <s v="Technical Degree"/>
    <x v="4"/>
    <s v="3High"/>
    <s v="High"/>
    <s v="Male"/>
    <x v="1"/>
    <n v="72"/>
    <n v="72"/>
    <s v="3High"/>
    <s v="High"/>
    <n v="1"/>
    <n v="1"/>
    <s v="Sales Representative"/>
    <s v="Sales Representative"/>
    <s v="2Medium"/>
    <s v="Medium"/>
    <s v="Married"/>
    <s v="Married"/>
    <n v="2476"/>
    <n v="2476"/>
    <n v="17434"/>
    <n v="17434"/>
    <n v="1"/>
    <n v="1"/>
    <s v="No"/>
    <s v="No"/>
    <n v="18"/>
    <n v="18"/>
    <s v="3Excellent"/>
    <s v="Excellent"/>
    <s v="1Low"/>
    <s v="Low"/>
    <n v="3"/>
    <n v="3"/>
    <s v="3Better"/>
    <s v="Better"/>
    <s v="No"/>
    <x v="1"/>
  </r>
  <r>
    <n v="1835"/>
    <n v="26"/>
    <n v="26"/>
    <s v="Travel_Frequently"/>
    <s v="Travel_Frequently"/>
    <n v="575"/>
    <n v="575"/>
    <s v="Research &amp; Development"/>
    <x v="1"/>
    <n v="3"/>
    <n v="3"/>
    <s v="1Below College"/>
    <s v="Below College"/>
    <s v="Technical Degree"/>
    <x v="4"/>
    <s v="3High"/>
    <s v="High"/>
    <s v="Male"/>
    <x v="1"/>
    <n v="73"/>
    <n v="73"/>
    <s v="3High"/>
    <s v="High"/>
    <n v="1"/>
    <n v="1"/>
    <s v="Research Scientist"/>
    <s v="Research Scientist"/>
    <s v="1Low"/>
    <s v="Low"/>
    <s v="Single"/>
    <s v="Single"/>
    <n v="3102"/>
    <n v="3102"/>
    <n v="6582"/>
    <n v="6582"/>
    <n v="0"/>
    <n v="0"/>
    <s v="No"/>
    <s v="No"/>
    <n v="22"/>
    <n v="22"/>
    <s v="4Outstanding"/>
    <s v="Outstanding"/>
    <s v="3High"/>
    <s v="High"/>
    <n v="2"/>
    <n v="2"/>
    <s v="3Better"/>
    <s v="Better"/>
    <s v="Yes"/>
    <x v="0"/>
  </r>
  <r>
    <n v="1836"/>
    <n v="22"/>
    <n v="22"/>
    <s v="Travel_Rarely"/>
    <s v="Travel_Rarely"/>
    <n v="253"/>
    <n v="253"/>
    <s v="Research &amp; Development"/>
    <x v="1"/>
    <n v="11"/>
    <n v="11"/>
    <s v="3Bachelor"/>
    <s v="Bachelor"/>
    <s v="Medical"/>
    <x v="2"/>
    <s v="1Low"/>
    <s v="Low"/>
    <s v="Female"/>
    <x v="0"/>
    <n v="43"/>
    <n v="43"/>
    <s v="3High"/>
    <s v="High"/>
    <n v="1"/>
    <n v="1"/>
    <s v="Research Scientist"/>
    <s v="Research Scientist"/>
    <s v="2Medium"/>
    <s v="Medium"/>
    <s v="Married"/>
    <s v="Married"/>
    <n v="2244"/>
    <n v="2244"/>
    <n v="24440"/>
    <n v="24440"/>
    <n v="1"/>
    <n v="1"/>
    <s v="No"/>
    <s v="No"/>
    <n v="13"/>
    <n v="13"/>
    <s v="3Excellent"/>
    <s v="Excellent"/>
    <s v="4Very High"/>
    <s v="Very High"/>
    <n v="1"/>
    <n v="1"/>
    <s v="3Better"/>
    <s v="Better"/>
    <s v="No"/>
    <x v="1"/>
  </r>
  <r>
    <n v="1837"/>
    <n v="36"/>
    <n v="36"/>
    <s v="Travel_Rarely"/>
    <s v="Travel_Rarely"/>
    <n v="164"/>
    <n v="164"/>
    <s v="Sales"/>
    <x v="0"/>
    <n v="2"/>
    <n v="2"/>
    <s v="2College"/>
    <s v="College"/>
    <s v="Medical"/>
    <x v="2"/>
    <s v="2Medium"/>
    <s v="Medium"/>
    <s v="Male"/>
    <x v="1"/>
    <n v="61"/>
    <n v="61"/>
    <s v="2Medium"/>
    <s v="Medium"/>
    <n v="3"/>
    <n v="3"/>
    <s v="Sales Executive"/>
    <s v="Sales Executive"/>
    <s v="3High"/>
    <s v="High"/>
    <s v="Married"/>
    <s v="Married"/>
    <n v="7596"/>
    <n v="7596"/>
    <n v="3809"/>
    <n v="3809"/>
    <n v="1"/>
    <n v="1"/>
    <s v="No"/>
    <s v="No"/>
    <n v="13"/>
    <n v="13"/>
    <s v="3Excellent"/>
    <s v="Excellent"/>
    <s v="2Medium"/>
    <s v="Medium"/>
    <n v="2"/>
    <n v="2"/>
    <s v="3Better"/>
    <s v="Better"/>
    <s v="No"/>
    <x v="1"/>
  </r>
  <r>
    <n v="1838"/>
    <n v="30"/>
    <n v="30"/>
    <s v="Travel_Frequently"/>
    <s v="Travel_Frequently"/>
    <n v="464"/>
    <n v="464"/>
    <s v="Research &amp; Development"/>
    <x v="1"/>
    <n v="4"/>
    <n v="4"/>
    <s v="3Bachelor"/>
    <s v="Bachelor"/>
    <s v="Technical Degree"/>
    <x v="4"/>
    <s v="3High"/>
    <s v="High"/>
    <s v="Male"/>
    <x v="1"/>
    <n v="40"/>
    <n v="40"/>
    <s v="3High"/>
    <s v="High"/>
    <n v="1"/>
    <n v="1"/>
    <s v="Research Scientist"/>
    <s v="Research Scientist"/>
    <s v="4Very High"/>
    <s v="Very High"/>
    <s v="Single"/>
    <s v="Single"/>
    <n v="2285"/>
    <n v="2285"/>
    <n v="3427"/>
    <n v="3427"/>
    <n v="9"/>
    <n v="9"/>
    <s v="Yes"/>
    <s v="Yes"/>
    <n v="23"/>
    <n v="23"/>
    <s v="4Outstanding"/>
    <s v="Outstanding"/>
    <s v="3High"/>
    <s v="High"/>
    <n v="4"/>
    <n v="4"/>
    <s v="3Better"/>
    <s v="Better"/>
    <s v="Yes"/>
    <x v="0"/>
  </r>
  <r>
    <n v="1839"/>
    <n v="37"/>
    <n v="37"/>
    <s v="Travel_Rarely"/>
    <s v="Travel_Rarely"/>
    <n v="1107"/>
    <n v="1107"/>
    <s v="Research &amp; Development"/>
    <x v="1"/>
    <n v="14"/>
    <n v="14"/>
    <s v="3Bachelor"/>
    <s v="Bachelor"/>
    <s v="Life Sciences"/>
    <x v="0"/>
    <s v="4Ver High"/>
    <s v="Ver High"/>
    <s v="Female"/>
    <x v="0"/>
    <n v="95"/>
    <n v="95"/>
    <s v="3High"/>
    <s v="High"/>
    <n v="1"/>
    <n v="1"/>
    <s v="Laboratory Technician"/>
    <s v="Laboratory Technician"/>
    <s v="1Low"/>
    <s v="Low"/>
    <s v="Divorced"/>
    <s v="Divorced"/>
    <n v="3034"/>
    <n v="3034"/>
    <n v="26914"/>
    <n v="26914"/>
    <n v="1"/>
    <n v="1"/>
    <s v="No"/>
    <s v="No"/>
    <n v="12"/>
    <n v="12"/>
    <s v="3Excellent"/>
    <s v="Excellent"/>
    <s v="3High"/>
    <s v="High"/>
    <n v="2"/>
    <n v="2"/>
    <s v="2Good"/>
    <s v="Good"/>
    <s v="No"/>
    <x v="1"/>
  </r>
  <r>
    <n v="1840"/>
    <n v="40"/>
    <n v="40"/>
    <s v="Travel_Rarely"/>
    <s v="Travel_Rarely"/>
    <n v="759"/>
    <n v="759"/>
    <s v="Sales"/>
    <x v="0"/>
    <n v="2"/>
    <n v="2"/>
    <s v="2College"/>
    <s v="College"/>
    <s v="Marketing"/>
    <x v="3"/>
    <s v="4Ver High"/>
    <s v="Ver High"/>
    <s v="Female"/>
    <x v="0"/>
    <n v="46"/>
    <n v="46"/>
    <s v="3High"/>
    <s v="High"/>
    <n v="2"/>
    <n v="2"/>
    <s v="Sales Executive"/>
    <s v="Sales Executive"/>
    <s v="2Medium"/>
    <s v="Medium"/>
    <s v="Divorced"/>
    <s v="Divorced"/>
    <n v="5715"/>
    <n v="5715"/>
    <n v="22553"/>
    <n v="22553"/>
    <n v="7"/>
    <n v="7"/>
    <s v="No"/>
    <s v="No"/>
    <n v="12"/>
    <n v="12"/>
    <s v="3Excellent"/>
    <s v="Excellent"/>
    <s v="3High"/>
    <s v="High"/>
    <n v="5"/>
    <n v="5"/>
    <s v="3Better"/>
    <s v="Better"/>
    <s v="No"/>
    <x v="1"/>
  </r>
  <r>
    <n v="1841"/>
    <n v="42"/>
    <n v="42"/>
    <s v="Travel_Rarely"/>
    <s v="Travel_Rarely"/>
    <n v="201"/>
    <n v="201"/>
    <s v="Research &amp; Development"/>
    <x v="1"/>
    <n v="1"/>
    <n v="1"/>
    <s v="4Master"/>
    <s v="Master"/>
    <s v="Life Sciences"/>
    <x v="0"/>
    <s v="2Medium"/>
    <s v="Medium"/>
    <s v="Female"/>
    <x v="0"/>
    <m/>
    <n v="66.992424242424249"/>
    <s v="3High"/>
    <s v="High"/>
    <n v="1"/>
    <n v="1"/>
    <s v="Laboratory Technician"/>
    <s v="Laboratory Technician"/>
    <s v="1Low"/>
    <s v="Low"/>
    <s v="Divorced"/>
    <s v="Divorced"/>
    <n v="2576"/>
    <n v="2576"/>
    <n v="20490"/>
    <n v="20490"/>
    <n v="3"/>
    <n v="3"/>
    <s v="No"/>
    <s v="No"/>
    <n v="16"/>
    <n v="16"/>
    <s v="3Excellent"/>
    <s v="Excellent"/>
    <s v="2Medium"/>
    <s v="Medium"/>
    <n v="5"/>
    <n v="5"/>
    <s v="3Better"/>
    <s v="Better"/>
    <s v="No"/>
    <x v="1"/>
  </r>
  <r>
    <n v="1842"/>
    <n v="37"/>
    <n v="37"/>
    <s v="Travel_Rarely"/>
    <s v="Travel_Rarely"/>
    <n v="1305"/>
    <n v="1305"/>
    <s v="Research &amp; Development"/>
    <x v="1"/>
    <n v="10"/>
    <n v="10"/>
    <s v="4Master"/>
    <s v="Master"/>
    <s v="Life Sciences"/>
    <x v="0"/>
    <s v="3High"/>
    <s v="High"/>
    <s v="Male"/>
    <x v="1"/>
    <n v="49"/>
    <n v="49"/>
    <s v="3High"/>
    <s v="High"/>
    <n v="2"/>
    <n v="2"/>
    <s v="Manufacturing Director"/>
    <s v="Manufacturing Director"/>
    <s v="2Medium"/>
    <s v="Medium"/>
    <s v="Single"/>
    <s v="Single"/>
    <n v="4197"/>
    <n v="4197"/>
    <n v="21123"/>
    <n v="21123"/>
    <n v="2"/>
    <n v="2"/>
    <s v="Yes"/>
    <s v="Yes"/>
    <n v="12"/>
    <n v="12"/>
    <s v="3Excellent"/>
    <s v="Excellent"/>
    <s v="4Very High"/>
    <s v="Very High"/>
    <n v="2"/>
    <n v="2"/>
    <s v="2Good"/>
    <s v="Good"/>
    <s v="No"/>
    <x v="1"/>
  </r>
  <r>
    <n v="1843"/>
    <n v="43"/>
    <n v="43"/>
    <s v="Travel_Rarely"/>
    <s v="Travel_Rarely"/>
    <n v="982"/>
    <n v="982"/>
    <s v="Research &amp; Development"/>
    <x v="1"/>
    <n v="12"/>
    <n v="12"/>
    <s v="3Bachelor"/>
    <s v="Bachelor"/>
    <s v="Life Sciences"/>
    <x v="0"/>
    <m/>
    <s v="High"/>
    <s v="Male"/>
    <x v="1"/>
    <n v="59"/>
    <n v="59"/>
    <s v="2Medium"/>
    <s v="Medium"/>
    <n v="4"/>
    <n v="4"/>
    <s v="Research Director"/>
    <s v="Research Director"/>
    <s v="2Medium"/>
    <s v="Medium"/>
    <s v="Divorced"/>
    <s v="Divorced"/>
    <n v="14336"/>
    <n v="14336"/>
    <n v="4345"/>
    <n v="4345"/>
    <n v="1"/>
    <n v="1"/>
    <s v="No"/>
    <s v="No"/>
    <n v="11"/>
    <n v="11"/>
    <s v="3Excellent"/>
    <s v="Excellent"/>
    <s v="3High"/>
    <s v="High"/>
    <n v="3"/>
    <n v="3"/>
    <s v="3Better"/>
    <s v="Better"/>
    <s v="No"/>
    <x v="1"/>
  </r>
  <r>
    <n v="1844"/>
    <n v="40"/>
    <n v="40"/>
    <s v="Travel_Rarely"/>
    <s v="Travel_Rarely"/>
    <n v="555"/>
    <n v="555"/>
    <s v="Research &amp; Development"/>
    <x v="1"/>
    <n v="2"/>
    <n v="2"/>
    <s v="3Bachelor"/>
    <s v="Bachelor"/>
    <s v="Medical"/>
    <x v="2"/>
    <s v="2Medium"/>
    <s v="Medium"/>
    <s v="Female"/>
    <x v="0"/>
    <n v="78"/>
    <n v="78"/>
    <s v="2Medium"/>
    <s v="Medium"/>
    <n v="2"/>
    <n v="2"/>
    <s v="Laboratory Technician"/>
    <s v="Laboratory Technician"/>
    <s v="3High"/>
    <s v="High"/>
    <s v="Married"/>
    <s v="Married"/>
    <n v="3448"/>
    <n v="3448"/>
    <n v="13436"/>
    <n v="13436"/>
    <n v="6"/>
    <n v="6"/>
    <s v="No"/>
    <s v="No"/>
    <n v="22"/>
    <n v="22"/>
    <s v="4Outstanding"/>
    <s v="Outstanding"/>
    <s v="2Medium"/>
    <s v="Medium"/>
    <n v="3"/>
    <n v="3"/>
    <s v="3Better"/>
    <s v="Better"/>
    <s v="No"/>
    <x v="1"/>
  </r>
  <r>
    <n v="1845"/>
    <n v="54"/>
    <n v="54"/>
    <s v="Travel_Rarely"/>
    <s v="Travel_Rarely"/>
    <n v="821"/>
    <n v="821"/>
    <s v="Research &amp; Development"/>
    <x v="1"/>
    <n v="5"/>
    <n v="5"/>
    <s v="2College"/>
    <s v="College"/>
    <s v="Medical"/>
    <x v="2"/>
    <s v="1Low"/>
    <s v="Low"/>
    <s v="Male"/>
    <x v="1"/>
    <n v="86"/>
    <n v="86"/>
    <s v="3High"/>
    <s v="High"/>
    <n v="5"/>
    <n v="5"/>
    <s v="Research Director"/>
    <s v="Research Director"/>
    <s v="1Low"/>
    <s v="Low"/>
    <s v="Married"/>
    <s v="Married"/>
    <n v="19406"/>
    <n v="19406"/>
    <n v="8509"/>
    <n v="8509"/>
    <n v="4"/>
    <n v="4"/>
    <s v="No"/>
    <s v="No"/>
    <n v="11"/>
    <n v="11"/>
    <s v="3Excellent"/>
    <s v="Excellent"/>
    <s v="3High"/>
    <s v="High"/>
    <n v="4"/>
    <n v="4"/>
    <s v="2Good"/>
    <s v="Good"/>
    <s v="No"/>
    <x v="1"/>
  </r>
  <r>
    <n v="1846"/>
    <n v="34"/>
    <n v="34"/>
    <s v="Non-Travel"/>
    <s v="Non-Travel"/>
    <n v="1381"/>
    <n v="1381"/>
    <s v="Sales"/>
    <x v="0"/>
    <n v="4"/>
    <n v="4"/>
    <s v="4Master"/>
    <s v="Master"/>
    <s v="Marketing"/>
    <x v="3"/>
    <s v="3High"/>
    <s v="High"/>
    <s v="Female"/>
    <x v="0"/>
    <n v="72"/>
    <n v="72"/>
    <s v="3High"/>
    <s v="High"/>
    <n v="2"/>
    <n v="2"/>
    <s v="Sales Executive"/>
    <s v="Sales Executive"/>
    <s v="3High"/>
    <s v="High"/>
    <s v="Married"/>
    <s v="Married"/>
    <n v="6538"/>
    <n v="6538"/>
    <n v="12740"/>
    <n v="12740"/>
    <n v="9"/>
    <n v="9"/>
    <s v="No"/>
    <s v="No"/>
    <n v="15"/>
    <n v="15"/>
    <s v="3Excellent"/>
    <s v="Excellent"/>
    <s v="1Low"/>
    <s v="Low"/>
    <n v="3"/>
    <n v="3"/>
    <s v="3Better"/>
    <s v="Better"/>
    <s v="No"/>
    <x v="1"/>
  </r>
  <r>
    <n v="1847"/>
    <n v="31"/>
    <n v="31"/>
    <s v="Travel_Rarely"/>
    <s v="Travel_Rarely"/>
    <n v="480"/>
    <n v="480"/>
    <s v="Research &amp; Development"/>
    <x v="1"/>
    <n v="7"/>
    <n v="7"/>
    <s v="2College"/>
    <s v="College"/>
    <s v="Medical"/>
    <x v="2"/>
    <s v="2Medium"/>
    <s v="Medium"/>
    <s v="Female"/>
    <x v="0"/>
    <n v="31"/>
    <n v="31"/>
    <s v="3High"/>
    <s v="High"/>
    <n v="2"/>
    <n v="2"/>
    <s v="Manufacturing Director"/>
    <s v="Manufacturing Director"/>
    <s v="1Low"/>
    <s v="Low"/>
    <s v="Married"/>
    <s v="Married"/>
    <n v="4306"/>
    <n v="4306"/>
    <n v="4156"/>
    <n v="4156"/>
    <n v="1"/>
    <n v="1"/>
    <m/>
    <s v="No"/>
    <n v="12"/>
    <n v="12"/>
    <s v="3Excellent"/>
    <s v="Excellent"/>
    <s v="2Medium"/>
    <s v="Medium"/>
    <n v="5"/>
    <n v="5"/>
    <s v="1Bad"/>
    <s v="Bad"/>
    <s v="No"/>
    <x v="1"/>
  </r>
  <r>
    <n v="1848"/>
    <n v="43"/>
    <n v="43"/>
    <s v="Travel_Frequently"/>
    <s v="Travel_Frequently"/>
    <m/>
    <n v="808.82510288065839"/>
    <s v="Research &amp; Development"/>
    <x v="1"/>
    <n v="21"/>
    <n v="21"/>
    <s v="3Bachelor"/>
    <s v="Bachelor"/>
    <s v="Medical"/>
    <x v="2"/>
    <s v="4Ver High"/>
    <s v="Ver High"/>
    <s v="Male"/>
    <x v="1"/>
    <n v="61"/>
    <n v="61"/>
    <s v="3High"/>
    <s v="High"/>
    <n v="1"/>
    <n v="1"/>
    <s v="Laboratory Technician"/>
    <s v="Laboratory Technician"/>
    <s v="4Very High"/>
    <s v="Very High"/>
    <s v="Married"/>
    <s v="Married"/>
    <n v="2258"/>
    <n v="2258"/>
    <n v="15238"/>
    <n v="15238"/>
    <n v="7"/>
    <n v="7"/>
    <s v="No"/>
    <s v="No"/>
    <n v="20"/>
    <n v="20"/>
    <s v="4Outstanding"/>
    <s v="Outstanding"/>
    <m/>
    <s v="High"/>
    <n v="1"/>
    <n v="1"/>
    <s v="3Better"/>
    <s v="Better"/>
    <s v="No"/>
    <x v="1"/>
  </r>
  <r>
    <n v="1849"/>
    <n v="43"/>
    <n v="43"/>
    <s v="Travel_Rarely"/>
    <s v="Travel_Rarely"/>
    <n v="1473"/>
    <n v="1473"/>
    <s v="Research &amp; Development"/>
    <x v="1"/>
    <n v="8"/>
    <n v="8"/>
    <s v="4Master"/>
    <s v="Master"/>
    <s v="Other"/>
    <x v="1"/>
    <s v="3High"/>
    <s v="High"/>
    <s v="Female"/>
    <x v="0"/>
    <n v="74"/>
    <n v="74"/>
    <s v="3High"/>
    <s v="High"/>
    <n v="2"/>
    <n v="2"/>
    <s v="Healthcare Representative"/>
    <s v="Healthcare Representative"/>
    <s v="3High"/>
    <s v="High"/>
    <s v="Divorced"/>
    <s v="Divorced"/>
    <n v="4522"/>
    <n v="4522"/>
    <n v="2227"/>
    <n v="2227"/>
    <n v="4"/>
    <n v="4"/>
    <s v="Yes"/>
    <s v="Yes"/>
    <n v="14"/>
    <n v="14"/>
    <s v="3Excellent"/>
    <s v="Excellent"/>
    <s v="4Very High"/>
    <s v="Very High"/>
    <n v="3"/>
    <n v="3"/>
    <s v="3Better"/>
    <s v="Better"/>
    <s v="No"/>
    <x v="1"/>
  </r>
  <r>
    <n v="1850"/>
    <n v="25"/>
    <n v="25"/>
    <s v="Travel_Rarely"/>
    <s v="Travel_Rarely"/>
    <n v="891"/>
    <n v="891"/>
    <s v="Sales"/>
    <x v="0"/>
    <n v="4"/>
    <n v="4"/>
    <s v="2College"/>
    <s v="College"/>
    <s v="Life Sciences"/>
    <x v="0"/>
    <s v="2Medium"/>
    <s v="Medium"/>
    <s v="Female"/>
    <x v="0"/>
    <n v="99"/>
    <n v="99"/>
    <s v="2Medium"/>
    <s v="Medium"/>
    <n v="2"/>
    <n v="2"/>
    <s v="Sales Executive"/>
    <s v="Sales Executive"/>
    <s v="4Very High"/>
    <s v="Very High"/>
    <s v="Single"/>
    <s v="Single"/>
    <n v="4487"/>
    <n v="4487"/>
    <n v="12090"/>
    <n v="12090"/>
    <n v="1"/>
    <n v="1"/>
    <s v="Yes"/>
    <s v="Yes"/>
    <n v="11"/>
    <n v="11"/>
    <s v="3Excellent"/>
    <s v="Excellent"/>
    <s v="2Medium"/>
    <s v="Medium"/>
    <n v="3"/>
    <n v="3"/>
    <s v="3Better"/>
    <s v="Better"/>
    <s v="No"/>
    <x v="1"/>
  </r>
  <r>
    <n v="1851"/>
    <n v="37"/>
    <n v="37"/>
    <s v="Non-Travel"/>
    <s v="Non-Travel"/>
    <n v="1063"/>
    <n v="1063"/>
    <s v="Research &amp; Development"/>
    <x v="1"/>
    <n v="25"/>
    <n v="25"/>
    <s v="5Doctor"/>
    <s v="Doctor"/>
    <s v="Medical"/>
    <x v="2"/>
    <s v="2Medium"/>
    <s v="Medium"/>
    <s v="Female"/>
    <x v="0"/>
    <n v="72"/>
    <n v="72"/>
    <s v="3High"/>
    <s v="High"/>
    <n v="2"/>
    <n v="2"/>
    <s v="Research Scientist"/>
    <s v="Research Scientist"/>
    <s v="3High"/>
    <s v="High"/>
    <s v="Married"/>
    <s v="Married"/>
    <n v="4449"/>
    <n v="4449"/>
    <n v="23866"/>
    <n v="23866"/>
    <n v="3"/>
    <n v="3"/>
    <s v="Yes"/>
    <s v="Yes"/>
    <n v="15"/>
    <n v="15"/>
    <s v="3Excellent"/>
    <s v="Excellent"/>
    <s v="1Low"/>
    <s v="Low"/>
    <n v="2"/>
    <n v="2"/>
    <s v="3Better"/>
    <s v="Better"/>
    <s v="No"/>
    <x v="1"/>
  </r>
  <r>
    <n v="1852"/>
    <n v="31"/>
    <n v="31"/>
    <s v="Travel_Rarely"/>
    <s v="Travel_Rarely"/>
    <n v="329"/>
    <n v="329"/>
    <s v="Research &amp; Development"/>
    <x v="1"/>
    <n v="1"/>
    <n v="1"/>
    <s v="2College"/>
    <s v="College"/>
    <s v="Life Sciences"/>
    <x v="0"/>
    <s v="4Ver High"/>
    <s v="Ver High"/>
    <s v="Male"/>
    <x v="1"/>
    <n v="98"/>
    <n v="98"/>
    <s v="2Medium"/>
    <s v="Medium"/>
    <n v="1"/>
    <n v="1"/>
    <s v="Laboratory Technician"/>
    <s v="Laboratory Technician"/>
    <s v="1Low"/>
    <s v="Low"/>
    <s v="Married"/>
    <s v="Married"/>
    <n v="2218"/>
    <n v="2218"/>
    <n v="16193"/>
    <n v="16193"/>
    <n v="1"/>
    <n v="1"/>
    <s v="No"/>
    <s v="No"/>
    <n v="12"/>
    <n v="12"/>
    <s v="3Excellent"/>
    <s v="Excellent"/>
    <s v="3High"/>
    <s v="High"/>
    <n v="3"/>
    <n v="3"/>
    <s v="3Better"/>
    <s v="Better"/>
    <s v="No"/>
    <x v="1"/>
  </r>
  <r>
    <n v="1853"/>
    <n v="39"/>
    <n v="39"/>
    <s v="Travel_Frequently"/>
    <s v="Travel_Frequently"/>
    <n v="1218"/>
    <n v="1218"/>
    <s v="Research &amp; Development"/>
    <x v="1"/>
    <n v="1"/>
    <n v="1"/>
    <s v="1Below College"/>
    <s v="Below College"/>
    <s v="Life Sciences"/>
    <x v="0"/>
    <m/>
    <s v="High"/>
    <s v="Male"/>
    <x v="1"/>
    <n v="52"/>
    <n v="52"/>
    <s v="3High"/>
    <s v="High"/>
    <n v="5"/>
    <n v="5"/>
    <s v="Manager"/>
    <s v="Manager"/>
    <s v="3High"/>
    <s v="High"/>
    <s v="Divorced"/>
    <s v="Divorced"/>
    <n v="19197"/>
    <n v="19197"/>
    <n v="8213"/>
    <n v="8213"/>
    <n v="1"/>
    <n v="1"/>
    <s v="Yes"/>
    <s v="Yes"/>
    <n v="14"/>
    <n v="14"/>
    <s v="3Excellent"/>
    <s v="Excellent"/>
    <s v="3High"/>
    <s v="High"/>
    <n v="3"/>
    <n v="3"/>
    <s v="3Better"/>
    <s v="Better"/>
    <s v="No"/>
    <x v="1"/>
  </r>
  <r>
    <n v="1854"/>
    <n v="56"/>
    <n v="56"/>
    <s v="Travel_Frequently"/>
    <s v="Travel_Frequently"/>
    <n v="906"/>
    <n v="906"/>
    <s v="Sales"/>
    <x v="0"/>
    <n v="6"/>
    <n v="6"/>
    <s v="3Bachelor"/>
    <s v="Bachelor"/>
    <s v="Life Sciences"/>
    <x v="0"/>
    <s v="3High"/>
    <s v="High"/>
    <s v="Female"/>
    <x v="0"/>
    <n v="86"/>
    <n v="86"/>
    <s v="4Very High"/>
    <s v="Very High"/>
    <n v="4"/>
    <n v="4"/>
    <s v="Sales Executive"/>
    <s v="Sales Executive"/>
    <s v="1Low"/>
    <s v="Low"/>
    <s v="Married"/>
    <s v="Married"/>
    <n v="13212"/>
    <n v="13212"/>
    <n v="18256"/>
    <n v="18256"/>
    <n v="9"/>
    <n v="9"/>
    <s v="No"/>
    <s v="No"/>
    <n v="11"/>
    <n v="11"/>
    <s v="3Excellent"/>
    <s v="Excellent"/>
    <s v="4Very High"/>
    <s v="Very High"/>
    <n v="0"/>
    <n v="0"/>
    <s v="2Good"/>
    <s v="Good"/>
    <s v="No"/>
    <x v="1"/>
  </r>
  <r>
    <n v="1855"/>
    <n v="30"/>
    <n v="30"/>
    <s v="Travel_Rarely"/>
    <s v="Travel_Rarely"/>
    <n v="1082"/>
    <n v="1082"/>
    <s v="Sales"/>
    <x v="0"/>
    <n v="12"/>
    <n v="12"/>
    <s v="3Bachelor"/>
    <s v="Bachelor"/>
    <s v="Technical Degree"/>
    <x v="4"/>
    <s v="2Medium"/>
    <s v="Medium"/>
    <s v="Female"/>
    <x v="0"/>
    <n v="83"/>
    <n v="83"/>
    <s v="3High"/>
    <s v="High"/>
    <n v="2"/>
    <n v="2"/>
    <s v="Sales Executive"/>
    <s v="Sales Executive"/>
    <s v="3High"/>
    <s v="High"/>
    <s v="Single"/>
    <s v="Single"/>
    <n v="6577"/>
    <n v="6577"/>
    <n v="19558"/>
    <n v="19558"/>
    <n v="0"/>
    <n v="0"/>
    <s v="No"/>
    <s v="No"/>
    <n v="11"/>
    <n v="11"/>
    <s v="3Excellent"/>
    <s v="Excellent"/>
    <s v="2Medium"/>
    <s v="Medium"/>
    <n v="6"/>
    <n v="6"/>
    <s v="3Better"/>
    <s v="Better"/>
    <s v="No"/>
    <x v="1"/>
  </r>
  <r>
    <n v="1856"/>
    <n v="41"/>
    <n v="41"/>
    <s v="Travel_Rarely"/>
    <s v="Travel_Rarely"/>
    <n v="645"/>
    <n v="645"/>
    <s v="Sales"/>
    <x v="0"/>
    <n v="1"/>
    <n v="1"/>
    <s v="3Bachelor"/>
    <s v="Bachelor"/>
    <s v="Marketing"/>
    <x v="3"/>
    <s v="2Medium"/>
    <s v="Medium"/>
    <s v="Male"/>
    <x v="1"/>
    <n v="49"/>
    <n v="49"/>
    <s v="4Very High"/>
    <s v="Very High"/>
    <n v="3"/>
    <n v="3"/>
    <s v="Sales Executive"/>
    <s v="Sales Executive"/>
    <s v="1Low"/>
    <s v="Low"/>
    <s v="Married"/>
    <s v="Married"/>
    <n v="8392"/>
    <n v="8392"/>
    <n v="19566"/>
    <n v="19566"/>
    <n v="1"/>
    <n v="1"/>
    <s v="No"/>
    <s v="No"/>
    <n v="16"/>
    <n v="16"/>
    <s v="3Excellent"/>
    <s v="Excellent"/>
    <s v="3High"/>
    <s v="High"/>
    <n v="2"/>
    <n v="2"/>
    <s v="3Better"/>
    <s v="Better"/>
    <s v="No"/>
    <x v="1"/>
  </r>
  <r>
    <n v="1857"/>
    <n v="28"/>
    <n v="28"/>
    <s v="Travel_Rarely"/>
    <s v="Travel_Rarely"/>
    <n v="1300"/>
    <n v="1300"/>
    <s v="Research &amp; Development"/>
    <x v="1"/>
    <n v="17"/>
    <n v="17"/>
    <s v="2College"/>
    <s v="College"/>
    <s v="Medical"/>
    <x v="2"/>
    <s v="3High"/>
    <s v="High"/>
    <s v="Male"/>
    <x v="1"/>
    <n v="79"/>
    <n v="79"/>
    <s v="3High"/>
    <s v="High"/>
    <n v="2"/>
    <n v="2"/>
    <s v="Laboratory Technician"/>
    <s v="Laboratory Technician"/>
    <s v="1Low"/>
    <s v="Low"/>
    <s v="Divorced"/>
    <s v="Divorced"/>
    <n v="4558"/>
    <n v="4558"/>
    <n v="13535"/>
    <n v="13535"/>
    <n v="1"/>
    <n v="1"/>
    <s v="No"/>
    <s v="No"/>
    <n v="12"/>
    <n v="12"/>
    <s v="3Excellent"/>
    <s v="Excellent"/>
    <s v="4Very High"/>
    <s v="Very High"/>
    <n v="2"/>
    <n v="2"/>
    <s v="3Better"/>
    <s v="Better"/>
    <s v="No"/>
    <x v="1"/>
  </r>
  <r>
    <n v="1858"/>
    <n v="25"/>
    <n v="25"/>
    <s v="Travel_Rarely"/>
    <s v="Travel_Rarely"/>
    <n v="688"/>
    <n v="688"/>
    <s v="Research &amp; Development"/>
    <x v="1"/>
    <n v="3"/>
    <n v="3"/>
    <s v="3Bachelor"/>
    <s v="Bachelor"/>
    <s v="Medical"/>
    <x v="2"/>
    <s v="1Low"/>
    <s v="Low"/>
    <s v="Male"/>
    <x v="1"/>
    <n v="91"/>
    <n v="91"/>
    <s v="3High"/>
    <s v="High"/>
    <n v="1"/>
    <n v="1"/>
    <s v="Laboratory Technician"/>
    <s v="Laboratory Technician"/>
    <s v="1Low"/>
    <s v="Low"/>
    <s v="Married"/>
    <s v="Married"/>
    <n v="4031"/>
    <n v="4031"/>
    <n v="9396"/>
    <n v="9396"/>
    <n v="5"/>
    <n v="5"/>
    <s v="No"/>
    <s v="No"/>
    <n v="13"/>
    <n v="13"/>
    <s v="3Excellent"/>
    <s v="Excellent"/>
    <s v="3High"/>
    <s v="High"/>
    <n v="5"/>
    <n v="5"/>
    <s v="3Better"/>
    <s v="Better"/>
    <s v="Yes"/>
    <x v="0"/>
  </r>
  <r>
    <n v="1859"/>
    <n v="52"/>
    <n v="52"/>
    <s v="Travel_Rarely"/>
    <s v="Travel_Rarely"/>
    <n v="319"/>
    <n v="319"/>
    <s v="Research &amp; Development"/>
    <x v="1"/>
    <n v="3"/>
    <n v="3"/>
    <s v="3Bachelor"/>
    <s v="Bachelor"/>
    <s v="Medical"/>
    <x v="2"/>
    <s v="4Ver High"/>
    <s v="Ver High"/>
    <s v="Male"/>
    <x v="1"/>
    <n v="39"/>
    <n v="39"/>
    <s v="2Medium"/>
    <s v="Medium"/>
    <n v="3"/>
    <n v="3"/>
    <s v="Manufacturing Director"/>
    <s v="Manufacturing Director"/>
    <s v="3High"/>
    <s v="High"/>
    <s v="Married"/>
    <s v="Married"/>
    <n v="7969"/>
    <n v="7969"/>
    <n v="19609"/>
    <n v="19609"/>
    <n v="2"/>
    <n v="2"/>
    <s v="Yes"/>
    <s v="Yes"/>
    <m/>
    <n v="15.206064782908339"/>
    <s v="3Excellent"/>
    <s v="Excellent"/>
    <s v="3High"/>
    <s v="High"/>
    <n v="4"/>
    <n v="4"/>
    <s v="3Better"/>
    <s v="Better"/>
    <s v="No"/>
    <x v="1"/>
  </r>
  <r>
    <n v="1860"/>
    <n v="45"/>
    <n v="45"/>
    <s v="Travel_Rarely"/>
    <s v="Travel_Rarely"/>
    <n v="192"/>
    <n v="192"/>
    <s v="Research &amp; Development"/>
    <x v="1"/>
    <n v="10"/>
    <n v="10"/>
    <s v="2College"/>
    <s v="College"/>
    <s v="Life Sciences"/>
    <x v="0"/>
    <s v="1Low"/>
    <s v="Low"/>
    <s v="Male"/>
    <x v="1"/>
    <n v="69"/>
    <n v="69"/>
    <s v="3High"/>
    <s v="High"/>
    <n v="1"/>
    <n v="1"/>
    <s v="Research Scientist"/>
    <s v="Research Scientist"/>
    <s v="4Very High"/>
    <s v="Very High"/>
    <s v="Married"/>
    <s v="Married"/>
    <n v="2654"/>
    <n v="2654"/>
    <n v="9655"/>
    <n v="9655"/>
    <n v="3"/>
    <n v="3"/>
    <s v="No"/>
    <s v="No"/>
    <n v="21"/>
    <n v="21"/>
    <s v="4Outstanding"/>
    <s v="Outstanding"/>
    <s v="4Very High"/>
    <s v="Very High"/>
    <n v="3"/>
    <n v="3"/>
    <s v="2Good"/>
    <s v="Good"/>
    <s v="No"/>
    <x v="1"/>
  </r>
  <r>
    <n v="1861"/>
    <n v="52"/>
    <n v="52"/>
    <s v="Travel_Rarely"/>
    <s v="Travel_Rarely"/>
    <n v="1490"/>
    <n v="1490"/>
    <s v="Research &amp; Development"/>
    <x v="1"/>
    <n v="4"/>
    <n v="4"/>
    <s v="2College"/>
    <s v="College"/>
    <s v="Life Sciences"/>
    <x v="0"/>
    <s v="4Ver High"/>
    <s v="Ver High"/>
    <m/>
    <x v="1"/>
    <n v="30"/>
    <n v="30"/>
    <s v="3High"/>
    <s v="High"/>
    <n v="4"/>
    <n v="4"/>
    <s v="Manager"/>
    <s v="Manager"/>
    <s v="4Very High"/>
    <s v="Very High"/>
    <s v="Married"/>
    <s v="Married"/>
    <n v="16555"/>
    <n v="16555"/>
    <n v="10310"/>
    <n v="10310"/>
    <n v="2"/>
    <n v="2"/>
    <s v="No"/>
    <s v="No"/>
    <n v="13"/>
    <n v="13"/>
    <s v="3Excellent"/>
    <s v="Excellent"/>
    <s v="4Very High"/>
    <s v="Very High"/>
    <n v="2"/>
    <n v="2"/>
    <s v="1Bad"/>
    <s v="Bad"/>
    <s v="No"/>
    <x v="1"/>
  </r>
  <r>
    <n v="1862"/>
    <n v="42"/>
    <n v="42"/>
    <s v="Travel_Frequently"/>
    <s v="Travel_Frequently"/>
    <n v="532"/>
    <n v="532"/>
    <s v="Research &amp; Development"/>
    <x v="1"/>
    <n v="29"/>
    <n v="29"/>
    <s v="2College"/>
    <s v="College"/>
    <s v="Life Sciences"/>
    <x v="0"/>
    <s v="1Low"/>
    <s v="Low"/>
    <s v="Female"/>
    <x v="0"/>
    <n v="92"/>
    <n v="92"/>
    <s v="3High"/>
    <s v="High"/>
    <n v="2"/>
    <n v="2"/>
    <s v="Research Scientist"/>
    <s v="Research Scientist"/>
    <s v="3High"/>
    <s v="High"/>
    <s v="Divorced"/>
    <s v="Divorced"/>
    <n v="4556"/>
    <n v="4556"/>
    <n v="12932"/>
    <n v="12932"/>
    <n v="2"/>
    <n v="2"/>
    <s v="No"/>
    <s v="No"/>
    <n v="11"/>
    <n v="11"/>
    <s v="3Excellent"/>
    <s v="Excellent"/>
    <s v="2Medium"/>
    <s v="Medium"/>
    <n v="3"/>
    <n v="3"/>
    <s v="3Better"/>
    <s v="Better"/>
    <s v="No"/>
    <x v="1"/>
  </r>
  <r>
    <n v="1863"/>
    <n v="30"/>
    <n v="30"/>
    <s v="Travel_Rarely"/>
    <s v="Travel_Rarely"/>
    <n v="317"/>
    <n v="317"/>
    <s v="Research &amp; Development"/>
    <x v="1"/>
    <n v="2"/>
    <n v="2"/>
    <s v="3Bachelor"/>
    <s v="Bachelor"/>
    <s v="Life Sciences"/>
    <x v="0"/>
    <s v="3High"/>
    <s v="High"/>
    <s v="Female"/>
    <x v="0"/>
    <n v="43"/>
    <n v="43"/>
    <s v="1Low"/>
    <s v="Low"/>
    <n v="2"/>
    <n v="2"/>
    <s v="Manufacturing Director"/>
    <s v="Manufacturing Director"/>
    <s v="4Very High"/>
    <s v="Very High"/>
    <s v="Single"/>
    <s v="Single"/>
    <n v="6091"/>
    <n v="6091"/>
    <n v="24793"/>
    <n v="24793"/>
    <n v="2"/>
    <n v="2"/>
    <s v="No"/>
    <s v="No"/>
    <n v="20"/>
    <n v="20"/>
    <s v="4Outstanding"/>
    <s v="Outstanding"/>
    <s v="3High"/>
    <s v="High"/>
    <n v="2"/>
    <n v="2"/>
    <s v="3Better"/>
    <s v="Better"/>
    <s v="No"/>
    <x v="1"/>
  </r>
  <r>
    <n v="1864"/>
    <n v="60"/>
    <n v="60"/>
    <s v="Travel_Rarely"/>
    <s v="Travel_Rarely"/>
    <n v="422"/>
    <n v="422"/>
    <s v="Research &amp; Development"/>
    <x v="1"/>
    <n v="7"/>
    <n v="7"/>
    <s v="3Bachelor"/>
    <s v="Bachelor"/>
    <s v="Life Sciences"/>
    <x v="0"/>
    <s v="1Low"/>
    <s v="Low"/>
    <s v="Female"/>
    <x v="0"/>
    <n v="41"/>
    <n v="41"/>
    <s v="3High"/>
    <s v="High"/>
    <n v="5"/>
    <n v="5"/>
    <s v="Manager"/>
    <s v="Manager"/>
    <s v="1Low"/>
    <s v="Low"/>
    <s v="Married"/>
    <s v="Married"/>
    <n v="19566"/>
    <n v="19566"/>
    <n v="3854"/>
    <n v="3854"/>
    <n v="5"/>
    <n v="5"/>
    <s v="No"/>
    <s v="No"/>
    <n v="11"/>
    <n v="11"/>
    <s v="3Excellent"/>
    <s v="Excellent"/>
    <s v="4Very High"/>
    <s v="Very High"/>
    <n v="5"/>
    <n v="5"/>
    <s v="1Bad"/>
    <s v="Bad"/>
    <s v="No"/>
    <x v="1"/>
  </r>
  <r>
    <n v="1865"/>
    <n v="46"/>
    <n v="46"/>
    <s v="Travel_Rarely"/>
    <s v="Travel_Rarely"/>
    <n v="1485"/>
    <n v="1485"/>
    <s v="Research &amp; Development"/>
    <x v="1"/>
    <n v="18"/>
    <n v="18"/>
    <s v="3Bachelor"/>
    <s v="Bachelor"/>
    <s v="Medical"/>
    <x v="2"/>
    <s v="3High"/>
    <s v="High"/>
    <s v="Female"/>
    <x v="0"/>
    <n v="87"/>
    <n v="87"/>
    <s v="3High"/>
    <s v="High"/>
    <n v="2"/>
    <n v="2"/>
    <s v="Manufacturing Director"/>
    <s v="Manufacturing Director"/>
    <s v="3High"/>
    <s v="High"/>
    <s v="Divorced"/>
    <s v="Divorced"/>
    <n v="4810"/>
    <n v="4810"/>
    <n v="26314"/>
    <n v="26314"/>
    <n v="2"/>
    <n v="2"/>
    <s v="No"/>
    <s v="No"/>
    <n v="14"/>
    <n v="14"/>
    <s v="3Excellent"/>
    <s v="Excellent"/>
    <s v="3High"/>
    <s v="High"/>
    <n v="5"/>
    <n v="5"/>
    <s v="2Good"/>
    <s v="Good"/>
    <s v="No"/>
    <x v="1"/>
  </r>
  <r>
    <n v="1866"/>
    <n v="42"/>
    <n v="42"/>
    <s v="Travel_Frequently"/>
    <s v="Travel_Frequently"/>
    <n v="1368"/>
    <n v="1368"/>
    <s v="Research &amp; Development"/>
    <x v="1"/>
    <n v="28"/>
    <n v="28"/>
    <s v="4Master"/>
    <s v="Master"/>
    <s v="Technical Degree"/>
    <x v="4"/>
    <s v="4Ver High"/>
    <s v="Ver High"/>
    <s v="Female"/>
    <x v="0"/>
    <n v="88"/>
    <n v="88"/>
    <s v="2Medium"/>
    <s v="Medium"/>
    <n v="2"/>
    <n v="2"/>
    <s v="Healthcare Representative"/>
    <s v="Healthcare Representative"/>
    <s v="4Very High"/>
    <s v="Very High"/>
    <s v="Married"/>
    <s v="Married"/>
    <n v="4523"/>
    <n v="4523"/>
    <n v="4386"/>
    <n v="4386"/>
    <n v="0"/>
    <n v="0"/>
    <s v="No"/>
    <s v="No"/>
    <n v="11"/>
    <n v="11"/>
    <s v="3Excellent"/>
    <s v="Excellent"/>
    <s v="4Very High"/>
    <s v="Very High"/>
    <n v="4"/>
    <n v="4"/>
    <s v="4Best"/>
    <s v="Best"/>
    <s v="No"/>
    <x v="1"/>
  </r>
  <r>
    <n v="1867"/>
    <n v="24"/>
    <n v="24"/>
    <s v="Travel_Rarely"/>
    <s v="Travel_Rarely"/>
    <n v="1448"/>
    <n v="1448"/>
    <s v="Sales"/>
    <x v="0"/>
    <n v="1"/>
    <n v="1"/>
    <s v="1Below College"/>
    <s v="Below College"/>
    <s v="Technical Degree"/>
    <x v="4"/>
    <s v="1Low"/>
    <s v="Low"/>
    <s v="Female"/>
    <x v="0"/>
    <n v="62"/>
    <n v="62"/>
    <s v="3High"/>
    <s v="High"/>
    <n v="1"/>
    <n v="1"/>
    <s v="Sales Representative"/>
    <s v="Sales Representative"/>
    <s v="2Medium"/>
    <s v="Medium"/>
    <s v="Single"/>
    <s v="Single"/>
    <n v="3202"/>
    <n v="3202"/>
    <n v="21972"/>
    <n v="21972"/>
    <n v="1"/>
    <n v="1"/>
    <s v="Yes"/>
    <s v="Yes"/>
    <n v="16"/>
    <n v="16"/>
    <s v="3Excellent"/>
    <s v="Excellent"/>
    <s v="2Medium"/>
    <s v="Medium"/>
    <n v="4"/>
    <n v="4"/>
    <s v="3Better"/>
    <s v="Better"/>
    <s v="Yes"/>
    <x v="0"/>
  </r>
  <r>
    <n v="1868"/>
    <n v="34"/>
    <n v="34"/>
    <s v="Travel_Frequently"/>
    <s v="Travel_Frequently"/>
    <n v="296"/>
    <n v="296"/>
    <s v="Sales"/>
    <x v="0"/>
    <n v="6"/>
    <n v="6"/>
    <s v="2College"/>
    <s v="College"/>
    <s v="Marketing"/>
    <x v="3"/>
    <s v="4Ver High"/>
    <s v="Ver High"/>
    <s v="Female"/>
    <x v="0"/>
    <n v="33"/>
    <n v="33"/>
    <s v="1Low"/>
    <s v="Low"/>
    <n v="1"/>
    <n v="1"/>
    <s v="Sales Representative"/>
    <s v="Sales Representative"/>
    <s v="3High"/>
    <s v="High"/>
    <s v="Divorced"/>
    <s v="Divorced"/>
    <n v="2351"/>
    <n v="2351"/>
    <n v="12253"/>
    <n v="12253"/>
    <n v="0"/>
    <n v="0"/>
    <s v="No"/>
    <s v="No"/>
    <n v="16"/>
    <n v="16"/>
    <s v="3Excellent"/>
    <s v="Excellent"/>
    <s v="4Very High"/>
    <s v="Very High"/>
    <n v="3"/>
    <n v="3"/>
    <s v="2Good"/>
    <s v="Good"/>
    <s v="Yes"/>
    <x v="0"/>
  </r>
  <r>
    <n v="1869"/>
    <n v="38"/>
    <n v="38"/>
    <s v="Travel_Frequently"/>
    <s v="Travel_Frequently"/>
    <n v="1490"/>
    <n v="1490"/>
    <s v="Research &amp; Development"/>
    <x v="1"/>
    <n v="2"/>
    <n v="2"/>
    <s v="2College"/>
    <s v="College"/>
    <s v="Life Sciences"/>
    <x v="0"/>
    <s v="4Ver High"/>
    <s v="Ver High"/>
    <s v="Male"/>
    <x v="1"/>
    <n v="42"/>
    <n v="42"/>
    <s v="3High"/>
    <s v="High"/>
    <n v="1"/>
    <n v="1"/>
    <s v="Laboratory Technician"/>
    <s v="Laboratory Technician"/>
    <s v="4Very High"/>
    <s v="Very High"/>
    <s v="Married"/>
    <s v="Married"/>
    <m/>
    <n v="6509.4320987654319"/>
    <n v="12106"/>
    <n v="12106"/>
    <n v="1"/>
    <n v="1"/>
    <s v="Yes"/>
    <s v="Yes"/>
    <n v="23"/>
    <n v="23"/>
    <m/>
    <s v="Excellent"/>
    <s v="3High"/>
    <s v="High"/>
    <n v="3"/>
    <n v="3"/>
    <s v="3Better"/>
    <s v="Better"/>
    <s v="No"/>
    <x v="1"/>
  </r>
  <r>
    <n v="1870"/>
    <n v="40"/>
    <n v="40"/>
    <s v="Travel_Rarely"/>
    <s v="Travel_Rarely"/>
    <n v="1398"/>
    <n v="1398"/>
    <s v="Sales"/>
    <x v="0"/>
    <n v="2"/>
    <n v="2"/>
    <s v="4Master"/>
    <s v="Master"/>
    <s v="Life Sciences"/>
    <x v="0"/>
    <s v="3High"/>
    <s v="High"/>
    <s v="Female"/>
    <x v="0"/>
    <n v="79"/>
    <n v="79"/>
    <s v="3High"/>
    <s v="High"/>
    <n v="5"/>
    <n v="5"/>
    <s v="Manager"/>
    <s v="Manager"/>
    <s v="3High"/>
    <s v="High"/>
    <s v="Married"/>
    <s v="Married"/>
    <n v="18041"/>
    <n v="18041"/>
    <n v="13022"/>
    <n v="13022"/>
    <n v="0"/>
    <n v="0"/>
    <s v="No"/>
    <s v="No"/>
    <n v="14"/>
    <n v="14"/>
    <s v="3Excellent"/>
    <s v="Excellent"/>
    <s v="4Very High"/>
    <s v="Very High"/>
    <n v="2"/>
    <n v="2"/>
    <s v="3Better"/>
    <s v="Better"/>
    <s v="No"/>
    <x v="1"/>
  </r>
  <r>
    <n v="1871"/>
    <n v="26"/>
    <n v="26"/>
    <s v="Travel_Rarely"/>
    <s v="Travel_Rarely"/>
    <n v="1349"/>
    <n v="1349"/>
    <s v="Research &amp; Development"/>
    <x v="1"/>
    <n v="23"/>
    <n v="23"/>
    <s v="3Bachelor"/>
    <s v="Bachelor"/>
    <s v="Life Sciences"/>
    <x v="0"/>
    <s v="1Low"/>
    <s v="Low"/>
    <s v="Female"/>
    <x v="0"/>
    <n v="90"/>
    <n v="90"/>
    <s v="3High"/>
    <s v="High"/>
    <n v="1"/>
    <n v="1"/>
    <s v="Research Scientist"/>
    <s v="Research Scientist"/>
    <s v="4Very High"/>
    <s v="Very High"/>
    <s v="Divorced"/>
    <s v="Divorced"/>
    <n v="2886"/>
    <n v="2886"/>
    <n v="3032"/>
    <n v="3032"/>
    <n v="1"/>
    <n v="1"/>
    <s v="No"/>
    <s v="No"/>
    <n v="22"/>
    <n v="22"/>
    <s v="4Outstanding"/>
    <s v="Outstanding"/>
    <s v="2Medium"/>
    <s v="Medium"/>
    <n v="3"/>
    <n v="3"/>
    <s v="1Bad"/>
    <s v="Bad"/>
    <s v="No"/>
    <x v="1"/>
  </r>
  <r>
    <n v="1872"/>
    <n v="30"/>
    <n v="30"/>
    <s v="Non-Travel"/>
    <s v="Non-Travel"/>
    <n v="1400"/>
    <n v="1400"/>
    <s v="Research &amp; Development"/>
    <x v="1"/>
    <n v="3"/>
    <n v="3"/>
    <s v="3Bachelor"/>
    <s v="Bachelor"/>
    <s v="Life Sciences"/>
    <x v="0"/>
    <s v="3High"/>
    <s v="High"/>
    <s v="Male"/>
    <x v="1"/>
    <n v="53"/>
    <n v="53"/>
    <s v="3High"/>
    <s v="High"/>
    <n v="1"/>
    <n v="1"/>
    <s v="Laboratory Technician"/>
    <s v="Laboratory Technician"/>
    <s v="4Very High"/>
    <s v="Very High"/>
    <s v="Married"/>
    <s v="Married"/>
    <n v="2097"/>
    <n v="2097"/>
    <n v="16734"/>
    <n v="16734"/>
    <n v="4"/>
    <n v="4"/>
    <s v="No"/>
    <s v="No"/>
    <n v="15"/>
    <n v="15"/>
    <s v="3Excellent"/>
    <s v="Excellent"/>
    <s v="3High"/>
    <s v="High"/>
    <n v="3"/>
    <n v="3"/>
    <s v="1Bad"/>
    <s v="Bad"/>
    <s v="No"/>
    <x v="1"/>
  </r>
  <r>
    <n v="1873"/>
    <n v="29"/>
    <n v="29"/>
    <s v="Travel_Rarely"/>
    <s v="Travel_Rarely"/>
    <n v="986"/>
    <n v="986"/>
    <s v="Research &amp; Development"/>
    <x v="1"/>
    <n v="3"/>
    <n v="3"/>
    <s v="4Master"/>
    <s v="Master"/>
    <s v="Medical"/>
    <x v="2"/>
    <s v="2Medium"/>
    <s v="Medium"/>
    <s v="Male"/>
    <x v="1"/>
    <n v="93"/>
    <n v="93"/>
    <s v="2Medium"/>
    <s v="Medium"/>
    <n v="3"/>
    <n v="3"/>
    <s v="Research Director"/>
    <s v="Research Director"/>
    <s v="3High"/>
    <s v="High"/>
    <s v="Married"/>
    <s v="Married"/>
    <n v="11935"/>
    <n v="11935"/>
    <n v="21526"/>
    <n v="21526"/>
    <n v="1"/>
    <n v="1"/>
    <s v="No"/>
    <s v="No"/>
    <n v="18"/>
    <n v="18"/>
    <s v="3Excellent"/>
    <s v="Excellent"/>
    <s v="3High"/>
    <s v="High"/>
    <n v="2"/>
    <n v="2"/>
    <s v="3Better"/>
    <s v="Better"/>
    <s v="No"/>
    <x v="1"/>
  </r>
  <r>
    <n v="1874"/>
    <n v="29"/>
    <n v="29"/>
    <s v="Travel_Rarely"/>
    <s v="Travel_Rarely"/>
    <n v="408"/>
    <n v="408"/>
    <s v="Research &amp; Development"/>
    <x v="1"/>
    <n v="25"/>
    <n v="25"/>
    <s v="5Doctor"/>
    <s v="Doctor"/>
    <s v="Technical Degree"/>
    <x v="4"/>
    <s v="3High"/>
    <s v="High"/>
    <s v="Female"/>
    <x v="0"/>
    <n v="71"/>
    <n v="71"/>
    <s v="2Medium"/>
    <s v="Medium"/>
    <n v="1"/>
    <n v="1"/>
    <s v="Research Scientist"/>
    <s v="Research Scientist"/>
    <s v="2Medium"/>
    <s v="Medium"/>
    <s v="Married"/>
    <s v="Married"/>
    <n v="2546"/>
    <n v="2546"/>
    <n v="18300"/>
    <n v="18300"/>
    <n v="5"/>
    <n v="5"/>
    <s v="No"/>
    <s v="No"/>
    <n v="16"/>
    <n v="16"/>
    <s v="3Excellent"/>
    <s v="Excellent"/>
    <s v="2Medium"/>
    <s v="Medium"/>
    <n v="2"/>
    <n v="2"/>
    <s v="4Best"/>
    <s v="Best"/>
    <s v="Yes"/>
    <x v="0"/>
  </r>
  <r>
    <n v="1875"/>
    <n v="19"/>
    <n v="19"/>
    <s v="Travel_Rarely"/>
    <s v="Travel_Rarely"/>
    <n v="489"/>
    <n v="489"/>
    <s v="Human Resources"/>
    <x v="2"/>
    <n v="2"/>
    <n v="2"/>
    <s v="2College"/>
    <s v="College"/>
    <s v="Technical Degree"/>
    <x v="4"/>
    <s v="1Low"/>
    <s v="Low"/>
    <s v="Male"/>
    <x v="1"/>
    <n v="52"/>
    <n v="52"/>
    <s v="2Medium"/>
    <s v="Medium"/>
    <n v="1"/>
    <n v="1"/>
    <s v="Human Resources"/>
    <s v="Human Resources"/>
    <s v="4Very High"/>
    <s v="Very High"/>
    <s v="Single"/>
    <s v="Single"/>
    <n v="2564"/>
    <n v="2564"/>
    <n v="18437"/>
    <n v="18437"/>
    <n v="1"/>
    <n v="1"/>
    <s v="No"/>
    <s v="No"/>
    <n v="12"/>
    <n v="12"/>
    <s v="3Excellent"/>
    <s v="Excellent"/>
    <s v="3High"/>
    <s v="High"/>
    <n v="3"/>
    <n v="3"/>
    <s v="4Best"/>
    <s v="Best"/>
    <s v="Yes"/>
    <x v="0"/>
  </r>
  <r>
    <n v="1876"/>
    <n v="30"/>
    <n v="30"/>
    <s v="Non-Travel"/>
    <s v="Non-Travel"/>
    <n v="1398"/>
    <n v="1398"/>
    <s v="Sales"/>
    <x v="0"/>
    <n v="22"/>
    <n v="22"/>
    <s v="4Master"/>
    <s v="Master"/>
    <s v="Other"/>
    <x v="1"/>
    <s v="3High"/>
    <s v="High"/>
    <s v="Female"/>
    <x v="0"/>
    <n v="69"/>
    <n v="69"/>
    <s v="3High"/>
    <s v="High"/>
    <n v="3"/>
    <n v="3"/>
    <s v="Sales Executive"/>
    <s v="Sales Executive"/>
    <s v="1Low"/>
    <s v="Low"/>
    <s v="Married"/>
    <s v="Married"/>
    <n v="8412"/>
    <n v="8412"/>
    <n v="2890"/>
    <n v="2890"/>
    <n v="0"/>
    <n v="0"/>
    <s v="No"/>
    <s v="No"/>
    <n v="11"/>
    <n v="11"/>
    <s v="3Excellent"/>
    <s v="Excellent"/>
    <s v="3High"/>
    <s v="High"/>
    <n v="3"/>
    <n v="3"/>
    <s v="3Better"/>
    <s v="Better"/>
    <s v="No"/>
    <x v="1"/>
  </r>
  <r>
    <n v="1877"/>
    <n v="57"/>
    <n v="57"/>
    <s v="Travel_Rarely"/>
    <s v="Travel_Rarely"/>
    <n v="210"/>
    <n v="210"/>
    <s v="Sales"/>
    <x v="0"/>
    <n v="29"/>
    <n v="29"/>
    <s v="3Bachelor"/>
    <s v="Bachelor"/>
    <s v="Marketing"/>
    <x v="3"/>
    <s v="1Low"/>
    <s v="Low"/>
    <s v="Male"/>
    <x v="1"/>
    <n v="56"/>
    <n v="56"/>
    <s v="2Medium"/>
    <s v="Medium"/>
    <n v="4"/>
    <n v="4"/>
    <s v="Manager"/>
    <s v="Manager"/>
    <m/>
    <s v="Very High"/>
    <s v="Divorced"/>
    <s v="Divorced"/>
    <n v="14118"/>
    <n v="14118"/>
    <n v="22102"/>
    <n v="22102"/>
    <n v="3"/>
    <n v="3"/>
    <m/>
    <s v="No"/>
    <n v="12"/>
    <n v="12"/>
    <s v="3Excellent"/>
    <s v="Excellent"/>
    <s v="3High"/>
    <s v="High"/>
    <n v="3"/>
    <n v="3"/>
    <s v="2Good"/>
    <s v="Good"/>
    <s v="No"/>
    <x v="1"/>
  </r>
  <r>
    <n v="1878"/>
    <n v="50"/>
    <n v="50"/>
    <s v="Travel_Rarely"/>
    <s v="Travel_Rarely"/>
    <n v="1099"/>
    <n v="1099"/>
    <s v="Research &amp; Development"/>
    <x v="1"/>
    <n v="29"/>
    <n v="29"/>
    <s v="4Master"/>
    <s v="Master"/>
    <s v="Life Sciences"/>
    <x v="0"/>
    <s v="2Medium"/>
    <s v="Medium"/>
    <s v="Male"/>
    <x v="1"/>
    <n v="88"/>
    <n v="88"/>
    <s v="2Medium"/>
    <s v="Medium"/>
    <n v="4"/>
    <n v="4"/>
    <s v="Manager"/>
    <s v="Manager"/>
    <s v="3High"/>
    <s v="High"/>
    <s v="Married"/>
    <s v="Married"/>
    <n v="17046"/>
    <n v="17046"/>
    <n v="9314"/>
    <n v="9314"/>
    <n v="0"/>
    <n v="0"/>
    <s v="No"/>
    <s v="No"/>
    <n v="15"/>
    <n v="15"/>
    <s v="3Excellent"/>
    <s v="Excellent"/>
    <s v="2Medium"/>
    <s v="Medium"/>
    <n v="2"/>
    <n v="2"/>
    <s v="3Better"/>
    <s v="Better"/>
    <s v="No"/>
    <x v="1"/>
  </r>
  <r>
    <n v="1879"/>
    <n v="30"/>
    <n v="30"/>
    <s v="Non-Travel"/>
    <s v="Non-Travel"/>
    <n v="1116"/>
    <n v="1116"/>
    <s v="Research &amp; Development"/>
    <x v="1"/>
    <n v="2"/>
    <n v="2"/>
    <s v="3Bachelor"/>
    <s v="Bachelor"/>
    <s v="Medical"/>
    <x v="2"/>
    <s v="3High"/>
    <s v="High"/>
    <s v="Female"/>
    <x v="0"/>
    <n v="49"/>
    <n v="49"/>
    <s v="3High"/>
    <s v="High"/>
    <n v="1"/>
    <n v="1"/>
    <s v="Laboratory Technician"/>
    <s v="Laboratory Technician"/>
    <s v="4Very High"/>
    <s v="Very High"/>
    <s v="Single"/>
    <s v="Single"/>
    <n v="2564"/>
    <n v="2564"/>
    <n v="7181"/>
    <n v="7181"/>
    <n v="0"/>
    <n v="0"/>
    <s v="No"/>
    <s v="No"/>
    <n v="14"/>
    <n v="14"/>
    <s v="3Excellent"/>
    <s v="Excellent"/>
    <s v="3High"/>
    <s v="High"/>
    <n v="2"/>
    <n v="2"/>
    <s v="2Good"/>
    <s v="Good"/>
    <s v="No"/>
    <x v="1"/>
  </r>
  <r>
    <n v="1880"/>
    <n v="60"/>
    <n v="60"/>
    <s v="Travel_Frequently"/>
    <s v="Travel_Frequently"/>
    <n v="1499"/>
    <n v="1499"/>
    <s v="Sales"/>
    <x v="0"/>
    <n v="28"/>
    <n v="28"/>
    <s v="3Bachelor"/>
    <s v="Bachelor"/>
    <s v="Marketing"/>
    <x v="3"/>
    <s v="3High"/>
    <s v="High"/>
    <s v="Female"/>
    <x v="0"/>
    <n v="80"/>
    <n v="80"/>
    <s v="2Medium"/>
    <s v="Medium"/>
    <n v="3"/>
    <n v="3"/>
    <s v="Sales Executive"/>
    <s v="Sales Executive"/>
    <s v="1Low"/>
    <s v="Low"/>
    <s v="Married"/>
    <s v="Married"/>
    <n v="10266"/>
    <n v="10266"/>
    <n v="2845"/>
    <n v="2845"/>
    <n v="4"/>
    <n v="4"/>
    <s v="No"/>
    <s v="No"/>
    <n v="19"/>
    <n v="19"/>
    <s v="3Excellent"/>
    <s v="Excellent"/>
    <s v="4Very High"/>
    <s v="Very High"/>
    <n v="5"/>
    <n v="5"/>
    <s v="4Best"/>
    <s v="Best"/>
    <s v="No"/>
    <x v="1"/>
  </r>
  <r>
    <n v="1881"/>
    <n v="47"/>
    <n v="47"/>
    <s v="Travel_Rarely"/>
    <s v="Travel_Rarely"/>
    <n v="983"/>
    <n v="983"/>
    <s v="Research &amp; Development"/>
    <x v="1"/>
    <n v="2"/>
    <n v="2"/>
    <s v="2College"/>
    <s v="College"/>
    <s v="Medical"/>
    <x v="2"/>
    <s v="1Low"/>
    <s v="Low"/>
    <s v="Female"/>
    <x v="0"/>
    <n v="65"/>
    <n v="65"/>
    <s v="3High"/>
    <s v="High"/>
    <n v="2"/>
    <n v="2"/>
    <s v="Manufacturing Director"/>
    <s v="Manufacturing Director"/>
    <s v="4Very High"/>
    <s v="Very High"/>
    <s v="Divorced"/>
    <s v="Divorced"/>
    <n v="5070"/>
    <n v="5070"/>
    <n v="7389"/>
    <n v="7389"/>
    <n v="5"/>
    <n v="5"/>
    <s v="No"/>
    <s v="No"/>
    <n v="13"/>
    <n v="13"/>
    <s v="3Excellent"/>
    <s v="Excellent"/>
    <s v="3High"/>
    <s v="High"/>
    <n v="2"/>
    <n v="2"/>
    <s v="3Better"/>
    <s v="Better"/>
    <s v="No"/>
    <x v="1"/>
  </r>
  <r>
    <n v="1882"/>
    <n v="46"/>
    <n v="46"/>
    <s v="Travel_Rarely"/>
    <s v="Travel_Rarely"/>
    <n v="1009"/>
    <n v="1009"/>
    <s v="Research &amp; Development"/>
    <x v="1"/>
    <n v="2"/>
    <n v="2"/>
    <s v="3Bachelor"/>
    <s v="Bachelor"/>
    <s v="Life Sciences"/>
    <x v="0"/>
    <s v="1Low"/>
    <s v="Low"/>
    <s v="Male"/>
    <x v="1"/>
    <n v="51"/>
    <n v="51"/>
    <s v="3High"/>
    <s v="High"/>
    <n v="4"/>
    <n v="4"/>
    <s v="Research Director"/>
    <s v="Research Director"/>
    <s v="3High"/>
    <s v="High"/>
    <s v="Married"/>
    <s v="Married"/>
    <n v="17861"/>
    <n v="17861"/>
    <n v="2288"/>
    <n v="2288"/>
    <n v="6"/>
    <n v="6"/>
    <s v="No"/>
    <s v="No"/>
    <n v="13"/>
    <n v="13"/>
    <s v="3Excellent"/>
    <s v="Excellent"/>
    <s v="3High"/>
    <s v="High"/>
    <n v="2"/>
    <n v="2"/>
    <s v="1Bad"/>
    <s v="Bad"/>
    <s v="No"/>
    <x v="1"/>
  </r>
  <r>
    <n v="1883"/>
    <n v="35"/>
    <n v="35"/>
    <s v="Travel_Rarely"/>
    <s v="Travel_Rarely"/>
    <n v="144"/>
    <n v="144"/>
    <s v="Research &amp; Development"/>
    <x v="1"/>
    <n v="22"/>
    <n v="22"/>
    <s v="3Bachelor"/>
    <s v="Bachelor"/>
    <s v="Life Sciences"/>
    <x v="0"/>
    <s v="4Ver High"/>
    <s v="Ver High"/>
    <s v="Male"/>
    <x v="1"/>
    <n v="46"/>
    <n v="46"/>
    <s v="1Low"/>
    <s v="Low"/>
    <n v="1"/>
    <n v="1"/>
    <s v="Laboratory Technician"/>
    <s v="Laboratory Technician"/>
    <s v="3High"/>
    <s v="High"/>
    <s v="Single"/>
    <s v="Single"/>
    <n v="4230"/>
    <n v="4230"/>
    <n v="19225"/>
    <n v="19225"/>
    <n v="0"/>
    <n v="0"/>
    <s v="No"/>
    <s v="No"/>
    <n v="15"/>
    <n v="15"/>
    <s v="3Excellent"/>
    <s v="Excellent"/>
    <s v="3High"/>
    <s v="High"/>
    <n v="2"/>
    <n v="2"/>
    <s v="3Better"/>
    <s v="Better"/>
    <s v="No"/>
    <x v="1"/>
  </r>
  <r>
    <n v="1884"/>
    <n v="54"/>
    <n v="54"/>
    <s v="Travel_Rarely"/>
    <s v="Travel_Rarely"/>
    <n v="548"/>
    <n v="548"/>
    <s v="Research &amp; Development"/>
    <x v="1"/>
    <n v="8"/>
    <n v="8"/>
    <s v="4Master"/>
    <s v="Master"/>
    <s v="Life Sciences"/>
    <x v="0"/>
    <s v="3High"/>
    <s v="High"/>
    <s v="Female"/>
    <x v="0"/>
    <n v="42"/>
    <n v="42"/>
    <s v="3High"/>
    <s v="High"/>
    <n v="2"/>
    <n v="2"/>
    <s v="Laboratory Technician"/>
    <s v="Laboratory Technician"/>
    <s v="3High"/>
    <s v="High"/>
    <s v="Single"/>
    <s v="Single"/>
    <n v="3780"/>
    <n v="3780"/>
    <n v="23428"/>
    <n v="23428"/>
    <n v="7"/>
    <n v="7"/>
    <s v="No"/>
    <s v="No"/>
    <n v="11"/>
    <n v="11"/>
    <s v="3Excellent"/>
    <s v="Excellent"/>
    <s v="3High"/>
    <s v="High"/>
    <n v="3"/>
    <n v="3"/>
    <s v="3Better"/>
    <s v="Better"/>
    <s v="No"/>
    <x v="1"/>
  </r>
  <r>
    <n v="1885"/>
    <n v="34"/>
    <n v="34"/>
    <s v="Travel_Rarely"/>
    <s v="Travel_Rarely"/>
    <n v="1303"/>
    <n v="1303"/>
    <s v="Research &amp; Development"/>
    <x v="1"/>
    <n v="2"/>
    <n v="2"/>
    <s v="4Master"/>
    <s v="Master"/>
    <s v="Life Sciences"/>
    <x v="0"/>
    <s v="4Ver High"/>
    <s v="Ver High"/>
    <s v="Male"/>
    <x v="1"/>
    <n v="62"/>
    <n v="62"/>
    <s v="2Medium"/>
    <s v="Medium"/>
    <n v="1"/>
    <n v="1"/>
    <s v="Research Scientist"/>
    <s v="Research Scientist"/>
    <s v="3High"/>
    <s v="High"/>
    <s v="Divorced"/>
    <s v="Divorced"/>
    <n v="2768"/>
    <n v="2768"/>
    <n v="8416"/>
    <n v="8416"/>
    <n v="3"/>
    <n v="3"/>
    <s v="No"/>
    <s v="No"/>
    <n v="12"/>
    <n v="12"/>
    <s v="3Excellent"/>
    <s v="Excellent"/>
    <s v="3High"/>
    <s v="High"/>
    <n v="3"/>
    <n v="3"/>
    <s v="3Better"/>
    <s v="Better"/>
    <s v="No"/>
    <x v="1"/>
  </r>
  <r>
    <n v="1886"/>
    <n v="46"/>
    <n v="46"/>
    <s v="Travel_Rarely"/>
    <s v="Travel_Rarely"/>
    <n v="1125"/>
    <n v="1125"/>
    <s v="Sales"/>
    <x v="0"/>
    <n v="10"/>
    <n v="10"/>
    <s v="3Bachelor"/>
    <s v="Bachelor"/>
    <s v="Marketing"/>
    <x v="3"/>
    <s v="3High"/>
    <s v="High"/>
    <s v="Female"/>
    <x v="0"/>
    <n v="94"/>
    <n v="94"/>
    <s v="2Medium"/>
    <s v="Medium"/>
    <n v="3"/>
    <n v="3"/>
    <s v="Sales Executive"/>
    <s v="Sales Executive"/>
    <s v="4Very High"/>
    <s v="Very High"/>
    <s v="Married"/>
    <s v="Married"/>
    <n v="9071"/>
    <n v="9071"/>
    <n v="11563"/>
    <n v="11563"/>
    <n v="2"/>
    <n v="2"/>
    <s v="Yes"/>
    <s v="Yes"/>
    <n v="19"/>
    <n v="19"/>
    <s v="3Excellent"/>
    <s v="Excellent"/>
    <s v="3High"/>
    <s v="High"/>
    <n v="3"/>
    <n v="3"/>
    <s v="3Better"/>
    <s v="Better"/>
    <s v="No"/>
    <x v="1"/>
  </r>
  <r>
    <n v="1887"/>
    <n v="31"/>
    <n v="31"/>
    <s v="Travel_Rarely"/>
    <s v="Travel_Rarely"/>
    <n v="1274"/>
    <n v="1274"/>
    <s v="Research &amp; Development"/>
    <x v="1"/>
    <n v="9"/>
    <n v="9"/>
    <s v="1Below College"/>
    <s v="Below College"/>
    <s v="Life Sciences"/>
    <x v="0"/>
    <s v="3High"/>
    <s v="High"/>
    <s v="Male"/>
    <x v="1"/>
    <n v="33"/>
    <n v="33"/>
    <s v="3High"/>
    <s v="High"/>
    <n v="3"/>
    <n v="3"/>
    <s v="Manufacturing Director"/>
    <s v="Manufacturing Director"/>
    <s v="2Medium"/>
    <s v="Medium"/>
    <s v="Divorced"/>
    <s v="Divorced"/>
    <n v="10648"/>
    <n v="10648"/>
    <n v="14394"/>
    <n v="14394"/>
    <n v="1"/>
    <n v="1"/>
    <s v="No"/>
    <s v="No"/>
    <m/>
    <n v="15.206064782908339"/>
    <s v="4Outstanding"/>
    <s v="Outstanding"/>
    <s v="4Very High"/>
    <s v="Very High"/>
    <n v="6"/>
    <n v="6"/>
    <s v="4Best"/>
    <s v="Best"/>
    <s v="No"/>
    <x v="1"/>
  </r>
  <r>
    <n v="1888"/>
    <n v="33"/>
    <n v="33"/>
    <s v="Travel_Rarely"/>
    <s v="Travel_Rarely"/>
    <n v="1277"/>
    <n v="1277"/>
    <s v="Research &amp; Development"/>
    <x v="1"/>
    <n v="15"/>
    <n v="15"/>
    <s v="1Below College"/>
    <s v="Below College"/>
    <s v="Medical"/>
    <x v="2"/>
    <s v="2Medium"/>
    <s v="Medium"/>
    <s v="Male"/>
    <x v="1"/>
    <n v="56"/>
    <n v="56"/>
    <s v="3High"/>
    <s v="High"/>
    <n v="3"/>
    <n v="3"/>
    <s v="Manager"/>
    <s v="Manager"/>
    <s v="3High"/>
    <s v="High"/>
    <s v="Married"/>
    <s v="Married"/>
    <n v="13610"/>
    <n v="13610"/>
    <n v="24619"/>
    <n v="24619"/>
    <n v="7"/>
    <n v="7"/>
    <s v="Yes"/>
    <s v="Yes"/>
    <n v="12"/>
    <n v="12"/>
    <m/>
    <s v="Excellent"/>
    <s v="4Very High"/>
    <s v="Very High"/>
    <n v="2"/>
    <n v="2"/>
    <s v="4Best"/>
    <s v="Best"/>
    <s v="Yes"/>
    <x v="0"/>
  </r>
  <r>
    <n v="1889"/>
    <n v="33"/>
    <n v="33"/>
    <s v="Travel_Rarely"/>
    <s v="Travel_Rarely"/>
    <n v="587"/>
    <n v="587"/>
    <s v="Research &amp; Development"/>
    <x v="1"/>
    <n v="10"/>
    <n v="10"/>
    <s v="1Below College"/>
    <s v="Below College"/>
    <s v="Medical"/>
    <x v="2"/>
    <s v="1Low"/>
    <s v="Low"/>
    <s v="Male"/>
    <x v="1"/>
    <n v="38"/>
    <n v="38"/>
    <s v="1Low"/>
    <s v="Low"/>
    <n v="1"/>
    <n v="1"/>
    <s v="Laboratory Technician"/>
    <s v="Laboratory Technician"/>
    <s v="4Very High"/>
    <s v="Very High"/>
    <s v="Divorced"/>
    <s v="Divorced"/>
    <n v="3408"/>
    <n v="3408"/>
    <n v="6705"/>
    <n v="6705"/>
    <n v="7"/>
    <n v="7"/>
    <s v="No"/>
    <s v="No"/>
    <n v="13"/>
    <n v="13"/>
    <s v="3Excellent"/>
    <s v="Excellent"/>
    <s v="1Low"/>
    <s v="Low"/>
    <n v="2"/>
    <n v="2"/>
    <s v="3Better"/>
    <s v="Better"/>
    <s v="Yes"/>
    <x v="0"/>
  </r>
  <r>
    <n v="1890"/>
    <n v="30"/>
    <n v="30"/>
    <s v="Travel_Rarely"/>
    <s v="Travel_Rarely"/>
    <n v="413"/>
    <n v="413"/>
    <s v="Sales"/>
    <x v="0"/>
    <n v="7"/>
    <n v="7"/>
    <s v="1Below College"/>
    <s v="Below College"/>
    <s v="Marketing"/>
    <x v="3"/>
    <s v="4Ver High"/>
    <s v="Ver High"/>
    <s v="Male"/>
    <x v="1"/>
    <n v="57"/>
    <n v="57"/>
    <s v="3High"/>
    <s v="High"/>
    <n v="1"/>
    <n v="1"/>
    <s v="Sales Representative"/>
    <s v="Sales Representative"/>
    <s v="2Medium"/>
    <s v="Medium"/>
    <s v="Single"/>
    <s v="Single"/>
    <n v="2983"/>
    <n v="2983"/>
    <n v="18398"/>
    <n v="18398"/>
    <n v="0"/>
    <n v="0"/>
    <s v="No"/>
    <s v="No"/>
    <n v="14"/>
    <n v="14"/>
    <s v="3Excellent"/>
    <s v="Excellent"/>
    <s v="1Low"/>
    <s v="Low"/>
    <n v="3"/>
    <n v="3"/>
    <s v="3Better"/>
    <s v="Better"/>
    <s v="No"/>
    <x v="1"/>
  </r>
  <r>
    <n v="1891"/>
    <n v="35"/>
    <n v="35"/>
    <s v="Travel_Rarely"/>
    <s v="Travel_Rarely"/>
    <n v="1276"/>
    <n v="1276"/>
    <s v="Research &amp; Development"/>
    <x v="1"/>
    <n v="16"/>
    <n v="16"/>
    <s v="3Bachelor"/>
    <s v="Bachelor"/>
    <s v="Life Sciences"/>
    <x v="0"/>
    <s v="4Ver High"/>
    <s v="Ver High"/>
    <s v="Male"/>
    <x v="1"/>
    <n v="72"/>
    <n v="72"/>
    <s v="3High"/>
    <s v="High"/>
    <n v="3"/>
    <n v="3"/>
    <s v="Healthcare Representative"/>
    <s v="Healthcare Representative"/>
    <s v="3High"/>
    <s v="High"/>
    <s v="Married"/>
    <s v="Married"/>
    <n v="7632"/>
    <n v="7632"/>
    <n v="14295"/>
    <n v="14295"/>
    <n v="4"/>
    <n v="4"/>
    <s v="Yes"/>
    <s v="Yes"/>
    <n v="12"/>
    <n v="12"/>
    <s v="3Excellent"/>
    <s v="Excellent"/>
    <s v="3High"/>
    <s v="High"/>
    <n v="2"/>
    <n v="2"/>
    <s v="3Better"/>
    <s v="Better"/>
    <s v="No"/>
    <x v="1"/>
  </r>
  <r>
    <n v="1892"/>
    <n v="31"/>
    <n v="31"/>
    <s v="Travel_Frequently"/>
    <s v="Travel_Frequently"/>
    <n v="534"/>
    <n v="534"/>
    <s v="Research &amp; Development"/>
    <x v="1"/>
    <n v="20"/>
    <n v="20"/>
    <s v="3Bachelor"/>
    <s v="Bachelor"/>
    <s v="Life Sciences"/>
    <x v="0"/>
    <s v="1Low"/>
    <s v="Low"/>
    <s v="Male"/>
    <x v="1"/>
    <n v="66"/>
    <n v="66"/>
    <s v="3High"/>
    <s v="High"/>
    <n v="3"/>
    <n v="3"/>
    <s v="Healthcare Representative"/>
    <s v="Healthcare Representative"/>
    <s v="3High"/>
    <s v="High"/>
    <s v="Married"/>
    <s v="Married"/>
    <n v="9824"/>
    <n v="9824"/>
    <n v="22908"/>
    <n v="22908"/>
    <n v="3"/>
    <n v="3"/>
    <s v="No"/>
    <s v="No"/>
    <n v="12"/>
    <n v="12"/>
    <s v="3Excellent"/>
    <s v="Excellent"/>
    <s v="1Low"/>
    <s v="Low"/>
    <n v="2"/>
    <n v="2"/>
    <s v="3Better"/>
    <s v="Better"/>
    <s v="Yes"/>
    <x v="0"/>
  </r>
  <r>
    <n v="1893"/>
    <m/>
    <n v="36.98203178991016"/>
    <s v="Travel_Frequently"/>
    <s v="Travel_Frequently"/>
    <n v="988"/>
    <n v="988"/>
    <s v="Human Resources"/>
    <x v="2"/>
    <n v="23"/>
    <n v="23"/>
    <s v="3Bachelor"/>
    <s v="Bachelor"/>
    <s v="Human Resources"/>
    <x v="5"/>
    <s v="2Medium"/>
    <s v="Medium"/>
    <s v="Female"/>
    <x v="0"/>
    <n v="43"/>
    <n v="43"/>
    <s v="3High"/>
    <s v="High"/>
    <n v="3"/>
    <n v="3"/>
    <s v="Human Resources"/>
    <s v="Human Resources"/>
    <s v="1Low"/>
    <s v="Low"/>
    <s v="Divorced"/>
    <s v="Divorced"/>
    <n v="9950"/>
    <n v="9950"/>
    <n v="11533"/>
    <n v="11533"/>
    <n v="9"/>
    <n v="9"/>
    <s v="Yes"/>
    <s v="Yes"/>
    <n v="15"/>
    <n v="15"/>
    <s v="3Excellent"/>
    <s v="Excellent"/>
    <s v="3High"/>
    <s v="High"/>
    <n v="2"/>
    <n v="2"/>
    <s v="3Better"/>
    <s v="Better"/>
    <s v="Yes"/>
    <x v="0"/>
  </r>
  <r>
    <n v="1894"/>
    <n v="42"/>
    <n v="42"/>
    <s v="Travel_Frequently"/>
    <s v="Travel_Frequently"/>
    <n v="1474"/>
    <n v="1474"/>
    <s v="Research &amp; Development"/>
    <x v="1"/>
    <n v="5"/>
    <n v="5"/>
    <s v="2College"/>
    <s v="College"/>
    <s v="Other"/>
    <x v="1"/>
    <s v="2Medium"/>
    <s v="Medium"/>
    <s v="Male"/>
    <x v="1"/>
    <n v="97"/>
    <n v="97"/>
    <s v="3High"/>
    <s v="High"/>
    <n v="1"/>
    <n v="1"/>
    <s v="Laboratory Technician"/>
    <s v="Laboratory Technician"/>
    <s v="3High"/>
    <s v="High"/>
    <s v="Married"/>
    <s v="Married"/>
    <n v="2093"/>
    <n v="2093"/>
    <n v="9260"/>
    <n v="9260"/>
    <n v="4"/>
    <n v="4"/>
    <s v="No"/>
    <s v="No"/>
    <n v="17"/>
    <n v="17"/>
    <s v="3Excellent"/>
    <s v="Excellent"/>
    <s v="4Very High"/>
    <s v="Very High"/>
    <n v="4"/>
    <n v="4"/>
    <s v="3Better"/>
    <s v="Better"/>
    <s v="No"/>
    <x v="1"/>
  </r>
  <r>
    <n v="1895"/>
    <n v="36"/>
    <n v="36"/>
    <s v="Non-Travel"/>
    <s v="Non-Travel"/>
    <n v="635"/>
    <n v="635"/>
    <m/>
    <x v="1"/>
    <n v="10"/>
    <n v="10"/>
    <s v="4Master"/>
    <s v="Master"/>
    <s v="Medical"/>
    <x v="2"/>
    <s v="2Medium"/>
    <s v="Medium"/>
    <s v="Male"/>
    <x v="1"/>
    <n v="32"/>
    <n v="32"/>
    <s v="3High"/>
    <s v="High"/>
    <n v="3"/>
    <n v="3"/>
    <s v="Sales Executive"/>
    <s v="Sales Executive"/>
    <s v="4Very High"/>
    <s v="Very High"/>
    <s v="Single"/>
    <s v="Single"/>
    <n v="9980"/>
    <n v="9980"/>
    <n v="15318"/>
    <n v="15318"/>
    <n v="1"/>
    <n v="1"/>
    <s v="No"/>
    <s v="No"/>
    <n v="14"/>
    <n v="14"/>
    <s v="3Excellent"/>
    <s v="Excellent"/>
    <s v="4Very High"/>
    <s v="Very High"/>
    <n v="3"/>
    <n v="3"/>
    <s v="2Good"/>
    <s v="Good"/>
    <s v="No"/>
    <x v="1"/>
  </r>
  <r>
    <n v="1896"/>
    <n v="22"/>
    <n v="22"/>
    <s v="Travel_Frequently"/>
    <s v="Travel_Frequently"/>
    <n v="1368"/>
    <n v="1368"/>
    <s v="Research &amp; Development"/>
    <x v="1"/>
    <n v="4"/>
    <n v="4"/>
    <s v="1Below College"/>
    <s v="Below College"/>
    <s v="Technical Degree"/>
    <x v="4"/>
    <s v="3High"/>
    <s v="High"/>
    <s v="Male"/>
    <x v="1"/>
    <n v="99"/>
    <n v="99"/>
    <s v="2Medium"/>
    <s v="Medium"/>
    <n v="1"/>
    <n v="1"/>
    <s v="Laboratory Technician"/>
    <s v="Laboratory Technician"/>
    <s v="3High"/>
    <s v="High"/>
    <s v="Single"/>
    <s v="Single"/>
    <n v="3894"/>
    <n v="3894"/>
    <n v="9129"/>
    <n v="9129"/>
    <n v="5"/>
    <n v="5"/>
    <s v="No"/>
    <s v="No"/>
    <n v="16"/>
    <n v="16"/>
    <s v="3Excellent"/>
    <s v="Excellent"/>
    <s v="3High"/>
    <s v="High"/>
    <n v="3"/>
    <n v="3"/>
    <s v="3Better"/>
    <s v="Better"/>
    <s v="Yes"/>
    <x v="0"/>
  </r>
  <r>
    <n v="1897"/>
    <n v="48"/>
    <n v="48"/>
    <s v="Travel_Rarely"/>
    <s v="Travel_Rarely"/>
    <n v="163"/>
    <n v="163"/>
    <s v="Sales"/>
    <x v="0"/>
    <n v="2"/>
    <n v="2"/>
    <s v="5Doctor"/>
    <s v="Doctor"/>
    <s v="Marketing"/>
    <x v="3"/>
    <s v="2Medium"/>
    <s v="Medium"/>
    <s v="Female"/>
    <x v="0"/>
    <n v="37"/>
    <n v="37"/>
    <s v="3High"/>
    <s v="High"/>
    <n v="2"/>
    <n v="2"/>
    <s v="Sales Executive"/>
    <s v="Sales Executive"/>
    <s v="4Very High"/>
    <s v="Very High"/>
    <s v="Married"/>
    <s v="Married"/>
    <n v="4051"/>
    <n v="4051"/>
    <n v="19658"/>
    <n v="19658"/>
    <n v="2"/>
    <n v="2"/>
    <s v="No"/>
    <s v="No"/>
    <n v="14"/>
    <n v="14"/>
    <s v="3Excellent"/>
    <s v="Excellent"/>
    <s v="1Low"/>
    <s v="Low"/>
    <n v="2"/>
    <n v="2"/>
    <s v="3Better"/>
    <s v="Better"/>
    <s v="No"/>
    <x v="1"/>
  </r>
  <r>
    <n v="1898"/>
    <n v="55"/>
    <n v="55"/>
    <s v="Travel_Rarely"/>
    <s v="Travel_Rarely"/>
    <n v="1117"/>
    <n v="1117"/>
    <s v="Sales"/>
    <x v="0"/>
    <n v="18"/>
    <n v="18"/>
    <s v="5Doctor"/>
    <s v="Doctor"/>
    <s v="Life Sciences"/>
    <x v="0"/>
    <s v="1Low"/>
    <s v="Low"/>
    <s v="Female"/>
    <x v="0"/>
    <n v="83"/>
    <n v="83"/>
    <s v="3High"/>
    <s v="High"/>
    <n v="4"/>
    <n v="4"/>
    <s v="Manager"/>
    <s v="Manager"/>
    <s v="2Medium"/>
    <s v="Medium"/>
    <s v="Single"/>
    <s v="Single"/>
    <n v="16835"/>
    <n v="16835"/>
    <n v="9873"/>
    <n v="9873"/>
    <n v="3"/>
    <n v="3"/>
    <s v="No"/>
    <s v="No"/>
    <n v="23"/>
    <n v="23"/>
    <s v="4Outstanding"/>
    <s v="Outstanding"/>
    <s v="4Very High"/>
    <s v="Very High"/>
    <n v="2"/>
    <n v="2"/>
    <s v="3Better"/>
    <s v="Better"/>
    <s v="No"/>
    <x v="1"/>
  </r>
  <r>
    <n v="1899"/>
    <n v="41"/>
    <n v="41"/>
    <s v="Non-Travel"/>
    <s v="Non-Travel"/>
    <n v="267"/>
    <n v="267"/>
    <s v="Sales"/>
    <x v="0"/>
    <n v="10"/>
    <n v="10"/>
    <s v="2College"/>
    <s v="College"/>
    <s v="Life Sciences"/>
    <x v="0"/>
    <s v="4Ver High"/>
    <s v="Ver High"/>
    <s v="Male"/>
    <x v="1"/>
    <n v="56"/>
    <n v="56"/>
    <s v="3High"/>
    <s v="High"/>
    <n v="2"/>
    <n v="2"/>
    <s v="Sales Executive"/>
    <s v="Sales Executive"/>
    <s v="4Very High"/>
    <s v="Very High"/>
    <s v="Single"/>
    <s v="Single"/>
    <n v="6230"/>
    <n v="6230"/>
    <n v="13430"/>
    <n v="13430"/>
    <n v="7"/>
    <n v="7"/>
    <s v="No"/>
    <s v="No"/>
    <n v="14"/>
    <n v="14"/>
    <s v="3Excellent"/>
    <s v="Excellent"/>
    <s v="4Very High"/>
    <s v="Very High"/>
    <n v="3"/>
    <n v="3"/>
    <s v="3Better"/>
    <s v="Better"/>
    <s v="No"/>
    <x v="1"/>
  </r>
  <r>
    <n v="1900"/>
    <n v="35"/>
    <n v="35"/>
    <s v="Travel_Rarely"/>
    <s v="Travel_Rarely"/>
    <n v="619"/>
    <n v="619"/>
    <s v="Sales"/>
    <x v="0"/>
    <n v="1"/>
    <n v="1"/>
    <s v="3Bachelor"/>
    <s v="Bachelor"/>
    <s v="Marketing"/>
    <x v="3"/>
    <s v="2Medium"/>
    <s v="Medium"/>
    <s v="Male"/>
    <x v="1"/>
    <n v="85"/>
    <n v="85"/>
    <s v="3High"/>
    <s v="High"/>
    <n v="2"/>
    <n v="2"/>
    <s v="Sales Executive"/>
    <s v="Sales Executive"/>
    <s v="3High"/>
    <s v="High"/>
    <s v="Married"/>
    <s v="Married"/>
    <n v="4717"/>
    <n v="4717"/>
    <n v="18659"/>
    <n v="18659"/>
    <n v="9"/>
    <n v="9"/>
    <s v="No"/>
    <s v="No"/>
    <n v="11"/>
    <n v="11"/>
    <s v="3Excellent"/>
    <s v="Excellent"/>
    <s v="3High"/>
    <s v="High"/>
    <n v="2"/>
    <n v="2"/>
    <s v="3Better"/>
    <s v="Better"/>
    <s v="No"/>
    <x v="1"/>
  </r>
  <r>
    <n v="1901"/>
    <n v="40"/>
    <n v="40"/>
    <s v="Travel_Rarely"/>
    <s v="Travel_Rarely"/>
    <n v="302"/>
    <n v="302"/>
    <s v="Research &amp; Development"/>
    <x v="1"/>
    <n v="6"/>
    <n v="6"/>
    <s v="3Bachelor"/>
    <s v="Bachelor"/>
    <s v="Life Sciences"/>
    <x v="0"/>
    <s v="2Medium"/>
    <s v="Medium"/>
    <s v="Female"/>
    <x v="0"/>
    <n v="75"/>
    <n v="75"/>
    <s v="3High"/>
    <s v="High"/>
    <n v="4"/>
    <n v="4"/>
    <s v="Manufacturing Director"/>
    <s v="Manufacturing Director"/>
    <s v="3High"/>
    <s v="High"/>
    <s v="Single"/>
    <s v="Single"/>
    <n v="13237"/>
    <n v="13237"/>
    <n v="20364"/>
    <n v="20364"/>
    <n v="7"/>
    <n v="7"/>
    <s v="No"/>
    <s v="No"/>
    <n v="15"/>
    <n v="15"/>
    <s v="3Excellent"/>
    <s v="Excellent"/>
    <s v="3High"/>
    <s v="High"/>
    <n v="3"/>
    <n v="3"/>
    <s v="3Better"/>
    <s v="Better"/>
    <s v="No"/>
    <x v="1"/>
  </r>
  <r>
    <n v="1902"/>
    <n v="39"/>
    <n v="39"/>
    <s v="Travel_Frequently"/>
    <s v="Travel_Frequently"/>
    <n v="443"/>
    <n v="443"/>
    <s v="Research &amp; Development"/>
    <x v="1"/>
    <n v="8"/>
    <n v="8"/>
    <s v="1Below College"/>
    <s v="Below College"/>
    <s v="Life Sciences"/>
    <x v="0"/>
    <s v="3High"/>
    <s v="High"/>
    <s v="Female"/>
    <x v="0"/>
    <n v="48"/>
    <n v="48"/>
    <s v="3High"/>
    <s v="High"/>
    <n v="1"/>
    <n v="1"/>
    <s v="Laboratory Technician"/>
    <s v="Laboratory Technician"/>
    <s v="3High"/>
    <s v="High"/>
    <s v="Married"/>
    <s v="Married"/>
    <n v="3755"/>
    <n v="3755"/>
    <n v="17872"/>
    <n v="17872"/>
    <n v="1"/>
    <n v="1"/>
    <s v="No"/>
    <s v="No"/>
    <n v="11"/>
    <n v="11"/>
    <s v="3Excellent"/>
    <s v="Excellent"/>
    <s v="1Low"/>
    <s v="Low"/>
    <n v="3"/>
    <n v="3"/>
    <s v="3Better"/>
    <s v="Better"/>
    <s v="No"/>
    <x v="1"/>
  </r>
  <r>
    <n v="1903"/>
    <n v="31"/>
    <n v="31"/>
    <s v="Travel_Rarely"/>
    <s v="Travel_Rarely"/>
    <n v="828"/>
    <n v="828"/>
    <s v="Sales"/>
    <x v="0"/>
    <n v="2"/>
    <n v="2"/>
    <s v="1Below College"/>
    <s v="Below College"/>
    <s v="Life Sciences"/>
    <x v="0"/>
    <s v="2Medium"/>
    <s v="Medium"/>
    <s v="Male"/>
    <x v="1"/>
    <n v="77"/>
    <n v="77"/>
    <s v="3High"/>
    <s v="High"/>
    <n v="2"/>
    <n v="2"/>
    <s v="Sales Executive"/>
    <s v="Sales Executive"/>
    <s v="4Very High"/>
    <s v="Very High"/>
    <s v="Single"/>
    <s v="Single"/>
    <n v="6582"/>
    <n v="6582"/>
    <n v="8346"/>
    <n v="8346"/>
    <n v="4"/>
    <n v="4"/>
    <s v="Yes"/>
    <s v="Yes"/>
    <n v="13"/>
    <n v="13"/>
    <s v="3Excellent"/>
    <s v="Excellent"/>
    <s v="3High"/>
    <s v="High"/>
    <n v="2"/>
    <n v="2"/>
    <s v="4Best"/>
    <s v="Best"/>
    <s v="No"/>
    <x v="1"/>
  </r>
  <r>
    <n v="1904"/>
    <n v="42"/>
    <n v="42"/>
    <s v="Travel_Rarely"/>
    <s v="Travel_Rarely"/>
    <n v="319"/>
    <n v="319"/>
    <s v="Research &amp; Development"/>
    <x v="1"/>
    <n v="24"/>
    <n v="24"/>
    <s v="3Bachelor"/>
    <s v="Bachelor"/>
    <s v="Medical"/>
    <x v="2"/>
    <s v="4Ver High"/>
    <s v="Ver High"/>
    <s v="Male"/>
    <x v="1"/>
    <n v="56"/>
    <n v="56"/>
    <s v="3High"/>
    <s v="High"/>
    <n v="3"/>
    <n v="3"/>
    <s v="Manufacturing Director"/>
    <s v="Manufacturing Director"/>
    <s v="1Low"/>
    <s v="Low"/>
    <s v="Married"/>
    <s v="Married"/>
    <n v="7406"/>
    <n v="7406"/>
    <n v="6950"/>
    <n v="6950"/>
    <n v="1"/>
    <n v="1"/>
    <s v="Yes"/>
    <s v="Yes"/>
    <n v="21"/>
    <n v="21"/>
    <s v="4Outstanding"/>
    <s v="Outstanding"/>
    <s v="4Very High"/>
    <s v="Very High"/>
    <n v="5"/>
    <n v="5"/>
    <s v="2Good"/>
    <s v="Good"/>
    <s v="No"/>
    <x v="1"/>
  </r>
  <r>
    <n v="1905"/>
    <n v="45"/>
    <n v="45"/>
    <s v="Travel_Rarely"/>
    <s v="Travel_Rarely"/>
    <n v="561"/>
    <n v="561"/>
    <s v="Sales"/>
    <x v="0"/>
    <n v="2"/>
    <n v="2"/>
    <s v="3Bachelor"/>
    <s v="Bachelor"/>
    <s v="Other"/>
    <x v="1"/>
    <s v="4Ver High"/>
    <s v="Ver High"/>
    <s v="Male"/>
    <x v="1"/>
    <n v="61"/>
    <n v="61"/>
    <s v="3High"/>
    <s v="High"/>
    <n v="2"/>
    <n v="2"/>
    <s v="Sales Executive"/>
    <s v="Sales Executive"/>
    <s v="2Medium"/>
    <s v="Medium"/>
    <s v="Married"/>
    <s v="Married"/>
    <n v="4805"/>
    <n v="4805"/>
    <n v="16177"/>
    <n v="16177"/>
    <n v="0"/>
    <n v="0"/>
    <s v="No"/>
    <s v="No"/>
    <n v="19"/>
    <n v="19"/>
    <s v="3Excellent"/>
    <s v="Excellent"/>
    <s v="2Medium"/>
    <s v="Medium"/>
    <n v="3"/>
    <n v="3"/>
    <s v="4Best"/>
    <s v="Best"/>
    <s v="No"/>
    <x v="1"/>
  </r>
  <r>
    <n v="1906"/>
    <n v="26"/>
    <n v="26"/>
    <s v="Travel_Frequently"/>
    <s v="Travel_Frequently"/>
    <n v="426"/>
    <n v="426"/>
    <s v="Human Resources"/>
    <x v="2"/>
    <n v="17"/>
    <n v="17"/>
    <s v="4Master"/>
    <s v="Master"/>
    <s v="Life Sciences"/>
    <x v="0"/>
    <s v="2Medium"/>
    <s v="Medium"/>
    <s v="Female"/>
    <x v="0"/>
    <n v="58"/>
    <n v="58"/>
    <s v="3High"/>
    <s v="High"/>
    <n v="1"/>
    <n v="1"/>
    <s v="Human Resources"/>
    <s v="Human Resources"/>
    <s v="3High"/>
    <s v="High"/>
    <s v="Divorced"/>
    <s v="Divorced"/>
    <n v="2741"/>
    <n v="2741"/>
    <n v="22808"/>
    <n v="22808"/>
    <n v="0"/>
    <n v="0"/>
    <s v="Yes"/>
    <s v="Yes"/>
    <m/>
    <n v="15.206064782908339"/>
    <s v="3Excellent"/>
    <s v="Excellent"/>
    <s v="2Medium"/>
    <s v="Medium"/>
    <n v="2"/>
    <n v="2"/>
    <s v="2Good"/>
    <s v="Good"/>
    <s v="Yes"/>
    <x v="0"/>
  </r>
  <r>
    <n v="1907"/>
    <n v="29"/>
    <n v="29"/>
    <s v="Travel_Rarely"/>
    <s v="Travel_Rarely"/>
    <n v="232"/>
    <n v="232"/>
    <s v="Research &amp; Development"/>
    <x v="1"/>
    <n v="19"/>
    <n v="19"/>
    <s v="3Bachelor"/>
    <s v="Bachelor"/>
    <s v="Technical Degree"/>
    <x v="4"/>
    <s v="4Ver High"/>
    <s v="Ver High"/>
    <s v="Male"/>
    <x v="1"/>
    <n v="34"/>
    <n v="34"/>
    <s v="3High"/>
    <s v="High"/>
    <n v="2"/>
    <n v="2"/>
    <s v="Manufacturing Director"/>
    <s v="Manufacturing Director"/>
    <s v="4Very High"/>
    <s v="Very High"/>
    <s v="Divorced"/>
    <s v="Divorced"/>
    <n v="4262"/>
    <n v="4262"/>
    <n v="22645"/>
    <n v="22645"/>
    <n v="4"/>
    <n v="4"/>
    <s v="No"/>
    <s v="No"/>
    <n v="12"/>
    <n v="12"/>
    <s v="3Excellent"/>
    <s v="Excellent"/>
    <s v="2Medium"/>
    <s v="Medium"/>
    <n v="2"/>
    <n v="2"/>
    <s v="4Best"/>
    <s v="Best"/>
    <s v="No"/>
    <x v="1"/>
  </r>
  <r>
    <n v="1908"/>
    <n v="33"/>
    <n v="33"/>
    <s v="Travel_Rarely"/>
    <s v="Travel_Rarely"/>
    <n v="922"/>
    <n v="922"/>
    <s v="Research &amp; Development"/>
    <x v="1"/>
    <n v="1"/>
    <n v="1"/>
    <s v="5Doctor"/>
    <s v="Doctor"/>
    <s v="Medical"/>
    <x v="2"/>
    <s v="1Low"/>
    <s v="Low"/>
    <s v="Female"/>
    <x v="0"/>
    <n v="95"/>
    <n v="95"/>
    <s v="4Very High"/>
    <s v="Very High"/>
    <n v="4"/>
    <n v="4"/>
    <s v="Research Director"/>
    <s v="Research Director"/>
    <s v="3High"/>
    <s v="High"/>
    <s v="Divorced"/>
    <s v="Divorced"/>
    <n v="16184"/>
    <n v="16184"/>
    <m/>
    <n v="14436.693360711841"/>
    <n v="4"/>
    <n v="4"/>
    <s v="No"/>
    <s v="No"/>
    <n v="19"/>
    <n v="19"/>
    <s v="3Excellent"/>
    <s v="Excellent"/>
    <s v="3High"/>
    <s v="High"/>
    <n v="2"/>
    <n v="2"/>
    <s v="3Better"/>
    <s v="Better"/>
    <s v="No"/>
    <x v="1"/>
  </r>
  <r>
    <n v="1909"/>
    <n v="31"/>
    <n v="31"/>
    <m/>
    <s v="Travel_Rarely"/>
    <n v="688"/>
    <n v="688"/>
    <s v="Sales"/>
    <x v="0"/>
    <n v="7"/>
    <n v="7"/>
    <s v="3Bachelor"/>
    <s v="Bachelor"/>
    <s v="Life Sciences"/>
    <x v="0"/>
    <s v="3High"/>
    <s v="High"/>
    <s v="Male"/>
    <x v="1"/>
    <n v="44"/>
    <n v="44"/>
    <s v="2Medium"/>
    <s v="Medium"/>
    <n v="3"/>
    <n v="3"/>
    <s v="Manager"/>
    <s v="Manager"/>
    <s v="4Very High"/>
    <s v="Very High"/>
    <s v="Divorced"/>
    <s v="Divorced"/>
    <n v="11557"/>
    <n v="11557"/>
    <n v="25291"/>
    <n v="25291"/>
    <n v="9"/>
    <n v="9"/>
    <s v="No"/>
    <s v="No"/>
    <n v="21"/>
    <n v="21"/>
    <s v="4Outstanding"/>
    <s v="Outstanding"/>
    <s v="3High"/>
    <s v="High"/>
    <n v="3"/>
    <n v="3"/>
    <s v="2Good"/>
    <s v="Good"/>
    <s v="No"/>
    <x v="1"/>
  </r>
  <r>
    <n v="1910"/>
    <n v="18"/>
    <n v="18"/>
    <s v="Travel_Frequently"/>
    <s v="Travel_Frequently"/>
    <n v="1306"/>
    <n v="1306"/>
    <s v="Sales"/>
    <x v="0"/>
    <n v="5"/>
    <n v="5"/>
    <s v="3Bachelor"/>
    <s v="Bachelor"/>
    <s v="Marketing"/>
    <x v="3"/>
    <s v="2Medium"/>
    <s v="Medium"/>
    <s v="Male"/>
    <x v="1"/>
    <n v="69"/>
    <n v="69"/>
    <s v="3High"/>
    <s v="High"/>
    <n v="1"/>
    <n v="1"/>
    <s v="Sales Representative"/>
    <s v="Sales Representative"/>
    <s v="2Medium"/>
    <s v="Medium"/>
    <s v="Single"/>
    <s v="Single"/>
    <n v="1878"/>
    <n v="1878"/>
    <n v="8059"/>
    <n v="8059"/>
    <n v="1"/>
    <n v="1"/>
    <s v="Yes"/>
    <s v="Yes"/>
    <n v="14"/>
    <n v="14"/>
    <s v="3Excellent"/>
    <s v="Excellent"/>
    <s v="4Very High"/>
    <s v="Very High"/>
    <n v="3"/>
    <n v="3"/>
    <s v="3Better"/>
    <s v="Better"/>
    <s v="Yes"/>
    <x v="0"/>
  </r>
  <r>
    <n v="1911"/>
    <n v="40"/>
    <n v="40"/>
    <s v="Non-Travel"/>
    <s v="Non-Travel"/>
    <n v="1094"/>
    <n v="1094"/>
    <s v="Sales"/>
    <x v="0"/>
    <n v="28"/>
    <n v="28"/>
    <s v="3Bachelor"/>
    <s v="Bachelor"/>
    <s v="Other"/>
    <x v="1"/>
    <s v="3High"/>
    <s v="High"/>
    <s v="Male"/>
    <x v="1"/>
    <n v="58"/>
    <n v="58"/>
    <s v="1Low"/>
    <s v="Low"/>
    <n v="3"/>
    <n v="3"/>
    <s v="Sales Executive"/>
    <s v="Sales Executive"/>
    <s v="1Low"/>
    <s v="Low"/>
    <s v="Divorced"/>
    <s v="Divorced"/>
    <n v="10932"/>
    <n v="10932"/>
    <n v="11373"/>
    <n v="11373"/>
    <n v="3"/>
    <n v="3"/>
    <s v="No"/>
    <s v="No"/>
    <n v="15"/>
    <n v="15"/>
    <s v="3Excellent"/>
    <s v="Excellent"/>
    <s v="3High"/>
    <s v="High"/>
    <n v="2"/>
    <n v="2"/>
    <s v="3Better"/>
    <s v="Better"/>
    <s v="No"/>
    <x v="1"/>
  </r>
  <r>
    <n v="1912"/>
    <m/>
    <n v="36.98203178991016"/>
    <s v="Non-Travel"/>
    <s v="Non-Travel"/>
    <n v="509"/>
    <n v="509"/>
    <s v="Research &amp; Development"/>
    <x v="1"/>
    <n v="2"/>
    <n v="2"/>
    <s v="4Master"/>
    <s v="Master"/>
    <s v="Other"/>
    <x v="1"/>
    <s v="1Low"/>
    <s v="Low"/>
    <s v="Female"/>
    <x v="0"/>
    <n v="62"/>
    <n v="62"/>
    <s v="2Medium"/>
    <s v="Medium"/>
    <n v="2"/>
    <n v="2"/>
    <s v="Healthcare Representative"/>
    <s v="Healthcare Representative"/>
    <s v="3High"/>
    <s v="High"/>
    <s v="Single"/>
    <s v="Single"/>
    <n v="6811"/>
    <n v="6811"/>
    <n v="2112"/>
    <n v="2112"/>
    <n v="2"/>
    <n v="2"/>
    <s v="Yes"/>
    <s v="Yes"/>
    <n v="17"/>
    <n v="17"/>
    <s v="3Excellent"/>
    <s v="Excellent"/>
    <s v="1Low"/>
    <s v="Low"/>
    <n v="3"/>
    <n v="3"/>
    <s v="3Better"/>
    <s v="Better"/>
    <s v="No"/>
    <x v="1"/>
  </r>
  <r>
    <n v="1913"/>
    <n v="26"/>
    <n v="26"/>
    <s v="Travel_Rarely"/>
    <s v="Travel_Rarely"/>
    <n v="775"/>
    <n v="775"/>
    <s v="Sales"/>
    <x v="0"/>
    <n v="29"/>
    <n v="29"/>
    <s v="2College"/>
    <s v="College"/>
    <s v="Medical"/>
    <x v="2"/>
    <s v="1Low"/>
    <s v="Low"/>
    <s v="Male"/>
    <x v="1"/>
    <n v="45"/>
    <n v="45"/>
    <s v="3High"/>
    <s v="High"/>
    <n v="2"/>
    <n v="2"/>
    <s v="Sales Executive"/>
    <s v="Sales Executive"/>
    <s v="3High"/>
    <s v="High"/>
    <s v="Divorced"/>
    <s v="Divorced"/>
    <n v="4306"/>
    <n v="4306"/>
    <n v="4267"/>
    <n v="4267"/>
    <n v="5"/>
    <n v="5"/>
    <s v="No"/>
    <s v="No"/>
    <n v="12"/>
    <n v="12"/>
    <s v="3Excellent"/>
    <s v="Excellent"/>
    <s v="1Low"/>
    <s v="Low"/>
    <n v="5"/>
    <n v="5"/>
    <s v="3Better"/>
    <s v="Better"/>
    <s v="No"/>
    <x v="1"/>
  </r>
  <r>
    <n v="1914"/>
    <n v="35"/>
    <n v="35"/>
    <s v="Travel_Rarely"/>
    <s v="Travel_Rarely"/>
    <n v="195"/>
    <n v="195"/>
    <s v="Sales"/>
    <x v="0"/>
    <n v="1"/>
    <n v="1"/>
    <s v="3Bachelor"/>
    <s v="Bachelor"/>
    <s v="Medical"/>
    <x v="2"/>
    <s v="1Low"/>
    <s v="Low"/>
    <s v="Female"/>
    <x v="0"/>
    <n v="80"/>
    <n v="80"/>
    <s v="3High"/>
    <s v="High"/>
    <n v="2"/>
    <n v="2"/>
    <s v="Sales Executive"/>
    <s v="Sales Executive"/>
    <s v="3High"/>
    <s v="High"/>
    <s v="Single"/>
    <s v="Single"/>
    <n v="4859"/>
    <n v="4859"/>
    <n v="6698"/>
    <n v="6698"/>
    <n v="1"/>
    <n v="1"/>
    <s v="No"/>
    <s v="No"/>
    <n v="16"/>
    <n v="16"/>
    <s v="3Excellent"/>
    <s v="Excellent"/>
    <s v="4Very High"/>
    <s v="Very High"/>
    <n v="3"/>
    <n v="3"/>
    <s v="3Better"/>
    <s v="Better"/>
    <s v="No"/>
    <x v="1"/>
  </r>
  <r>
    <n v="1915"/>
    <n v="34"/>
    <n v="34"/>
    <s v="Travel_Rarely"/>
    <s v="Travel_Rarely"/>
    <n v="258"/>
    <n v="258"/>
    <s v="Sales"/>
    <x v="0"/>
    <n v="21"/>
    <n v="21"/>
    <m/>
    <s v="Bachelor"/>
    <s v="Life Sciences"/>
    <x v="0"/>
    <s v="4Ver High"/>
    <s v="Ver High"/>
    <s v="Male"/>
    <x v="1"/>
    <n v="74"/>
    <n v="74"/>
    <s v="4Very High"/>
    <s v="Very High"/>
    <n v="2"/>
    <n v="2"/>
    <s v="Sales Executive"/>
    <s v="Sales Executive"/>
    <s v="4Very High"/>
    <s v="Very High"/>
    <s v="Single"/>
    <s v="Single"/>
    <n v="5337"/>
    <n v="5337"/>
    <n v="19921"/>
    <n v="19921"/>
    <n v="1"/>
    <n v="1"/>
    <s v="No"/>
    <s v="No"/>
    <n v="12"/>
    <n v="12"/>
    <s v="3Excellent"/>
    <s v="Excellent"/>
    <s v="4Very High"/>
    <s v="Very High"/>
    <n v="3"/>
    <n v="3"/>
    <s v="3Better"/>
    <s v="Better"/>
    <s v="No"/>
    <x v="1"/>
  </r>
  <r>
    <n v="1916"/>
    <n v="26"/>
    <n v="26"/>
    <s v="Travel_Rarely"/>
    <s v="Travel_Rarely"/>
    <n v="471"/>
    <n v="471"/>
    <s v="Research &amp; Development"/>
    <x v="1"/>
    <n v="24"/>
    <n v="24"/>
    <s v="3Bachelor"/>
    <s v="Bachelor"/>
    <s v="Technical Degree"/>
    <x v="4"/>
    <s v="3High"/>
    <s v="High"/>
    <s v="Male"/>
    <x v="1"/>
    <n v="66"/>
    <n v="66"/>
    <s v="1Low"/>
    <s v="Low"/>
    <n v="1"/>
    <n v="1"/>
    <s v="Laboratory Technician"/>
    <s v="Laboratory Technician"/>
    <s v="4Very High"/>
    <s v="Very High"/>
    <s v="Single"/>
    <s v="Single"/>
    <n v="2340"/>
    <n v="2340"/>
    <n v="23213"/>
    <n v="23213"/>
    <n v="1"/>
    <n v="1"/>
    <s v="Yes"/>
    <s v="Yes"/>
    <n v="18"/>
    <n v="18"/>
    <s v="3Excellent"/>
    <s v="Excellent"/>
    <s v="2Medium"/>
    <s v="Medium"/>
    <n v="3"/>
    <n v="3"/>
    <s v="1Bad"/>
    <s v="Bad"/>
    <s v="Yes"/>
    <x v="0"/>
  </r>
  <r>
    <n v="1917"/>
    <n v="37"/>
    <n v="37"/>
    <s v="Travel_Rarely"/>
    <s v="Travel_Rarely"/>
    <n v="799"/>
    <n v="799"/>
    <s v="Research &amp; Development"/>
    <x v="1"/>
    <n v="1"/>
    <n v="1"/>
    <s v="3Bachelor"/>
    <s v="Bachelor"/>
    <s v="Technical Degree"/>
    <x v="4"/>
    <s v="2Medium"/>
    <s v="Medium"/>
    <s v="Female"/>
    <x v="0"/>
    <n v="59"/>
    <n v="59"/>
    <s v="3High"/>
    <s v="High"/>
    <n v="3"/>
    <n v="3"/>
    <s v="Manufacturing Director"/>
    <s v="Manufacturing Director"/>
    <s v="4Very High"/>
    <s v="Very High"/>
    <s v="Single"/>
    <s v="Single"/>
    <n v="7491"/>
    <n v="7491"/>
    <n v="23848"/>
    <n v="23848"/>
    <n v="4"/>
    <n v="4"/>
    <s v="No"/>
    <s v="No"/>
    <n v="17"/>
    <n v="17"/>
    <s v="3Excellent"/>
    <s v="Excellent"/>
    <s v="4Very High"/>
    <s v="Very High"/>
    <n v="3"/>
    <n v="3"/>
    <s v="4Best"/>
    <s v="Best"/>
    <s v="No"/>
    <x v="1"/>
  </r>
  <r>
    <n v="1918"/>
    <n v="46"/>
    <n v="46"/>
    <s v="Travel_Frequently"/>
    <s v="Travel_Frequently"/>
    <n v="1034"/>
    <n v="1034"/>
    <s v="Research &amp; Development"/>
    <x v="1"/>
    <n v="18"/>
    <n v="18"/>
    <s v="1Below College"/>
    <s v="Below College"/>
    <s v="Medical"/>
    <x v="2"/>
    <s v="1Low"/>
    <s v="Low"/>
    <s v="Female"/>
    <x v="0"/>
    <n v="86"/>
    <n v="86"/>
    <s v="3High"/>
    <s v="High"/>
    <n v="3"/>
    <n v="3"/>
    <s v="Healthcare Representative"/>
    <s v="Healthcare Representative"/>
    <s v="3High"/>
    <s v="High"/>
    <s v="Married"/>
    <s v="Married"/>
    <n v="10527"/>
    <n v="10527"/>
    <n v="8984"/>
    <n v="8984"/>
    <n v="5"/>
    <n v="5"/>
    <s v="No"/>
    <s v="No"/>
    <n v="11"/>
    <n v="11"/>
    <s v="3Excellent"/>
    <s v="Excellent"/>
    <s v="4Very High"/>
    <s v="Very High"/>
    <n v="3"/>
    <n v="3"/>
    <s v="2Good"/>
    <s v="Good"/>
    <s v="No"/>
    <x v="1"/>
  </r>
  <r>
    <n v="1919"/>
    <n v="41"/>
    <n v="41"/>
    <s v="Travel_Rarely"/>
    <s v="Travel_Rarely"/>
    <n v="1276"/>
    <n v="1276"/>
    <s v="Sales"/>
    <x v="0"/>
    <n v="2"/>
    <n v="2"/>
    <s v="5Doctor"/>
    <s v="Doctor"/>
    <s v="Life Sciences"/>
    <x v="0"/>
    <s v="2Medium"/>
    <s v="Medium"/>
    <s v="Female"/>
    <x v="0"/>
    <n v="91"/>
    <n v="91"/>
    <s v="3High"/>
    <s v="High"/>
    <n v="4"/>
    <n v="4"/>
    <s v="Manager"/>
    <s v="Manager"/>
    <s v="1Low"/>
    <s v="Low"/>
    <s v="Married"/>
    <s v="Married"/>
    <n v="16595"/>
    <n v="16595"/>
    <n v="5626"/>
    <n v="5626"/>
    <n v="7"/>
    <n v="7"/>
    <s v="No"/>
    <s v="No"/>
    <n v="16"/>
    <n v="16"/>
    <s v="3Excellent"/>
    <s v="Excellent"/>
    <s v="2Medium"/>
    <s v="Medium"/>
    <n v="2"/>
    <n v="2"/>
    <s v="3Better"/>
    <s v="Better"/>
    <s v="No"/>
    <x v="1"/>
  </r>
  <r>
    <n v="1920"/>
    <n v="37"/>
    <n v="37"/>
    <s v="Non-Travel"/>
    <s v="Non-Travel"/>
    <n v="142"/>
    <n v="142"/>
    <s v="Sales"/>
    <x v="0"/>
    <n v="9"/>
    <n v="9"/>
    <s v="4Master"/>
    <s v="Master"/>
    <s v="Medical"/>
    <x v="2"/>
    <s v="1Low"/>
    <s v="Low"/>
    <s v="Male"/>
    <x v="1"/>
    <n v="69"/>
    <n v="69"/>
    <s v="3High"/>
    <s v="High"/>
    <m/>
    <n v="1"/>
    <s v="Sales Executive"/>
    <s v="Sales Executive"/>
    <s v="2Medium"/>
    <s v="Medium"/>
    <s v="Divorced"/>
    <s v="Divorced"/>
    <n v="8834"/>
    <n v="8834"/>
    <n v="24666"/>
    <n v="24666"/>
    <n v="1"/>
    <n v="1"/>
    <s v="No"/>
    <s v="No"/>
    <n v="13"/>
    <n v="13"/>
    <s v="3Excellent"/>
    <s v="Excellent"/>
    <s v="4Very High"/>
    <s v="Very High"/>
    <n v="6"/>
    <n v="6"/>
    <s v="3Better"/>
    <s v="Better"/>
    <s v="No"/>
    <x v="1"/>
  </r>
  <r>
    <n v="1921"/>
    <n v="52"/>
    <n v="52"/>
    <s v="Travel_Rarely"/>
    <s v="Travel_Rarely"/>
    <n v="956"/>
    <n v="956"/>
    <s v="Research &amp; Development"/>
    <x v="1"/>
    <n v="6"/>
    <n v="6"/>
    <s v="2College"/>
    <s v="College"/>
    <s v="Technical Degree"/>
    <x v="4"/>
    <s v="4Ver High"/>
    <s v="Ver High"/>
    <s v="Male"/>
    <x v="1"/>
    <n v="78"/>
    <n v="78"/>
    <s v="3High"/>
    <s v="High"/>
    <n v="2"/>
    <n v="2"/>
    <s v="Research Scientist"/>
    <s v="Research Scientist"/>
    <s v="1Low"/>
    <s v="Low"/>
    <s v="Divorced"/>
    <s v="Divorced"/>
    <n v="5577"/>
    <n v="5577"/>
    <n v="22087"/>
    <n v="22087"/>
    <n v="3"/>
    <n v="3"/>
    <s v="Yes"/>
    <s v="Yes"/>
    <n v="12"/>
    <n v="12"/>
    <s v="3Excellent"/>
    <s v="Excellent"/>
    <s v="2Medium"/>
    <s v="Medium"/>
    <n v="3"/>
    <n v="3"/>
    <m/>
    <s v="Better"/>
    <s v="No"/>
    <x v="1"/>
  </r>
  <r>
    <n v="1922"/>
    <n v="32"/>
    <n v="32"/>
    <s v="Non-Travel"/>
    <s v="Non-Travel"/>
    <n v="1474"/>
    <n v="1474"/>
    <s v="Sales"/>
    <x v="0"/>
    <n v="11"/>
    <n v="11"/>
    <s v="4Master"/>
    <s v="Master"/>
    <s v="Other"/>
    <x v="1"/>
    <s v="4Ver High"/>
    <s v="Ver High"/>
    <s v="Male"/>
    <x v="1"/>
    <n v="60"/>
    <n v="60"/>
    <s v="4Very High"/>
    <s v="Very High"/>
    <n v="2"/>
    <n v="2"/>
    <s v="Sales Executive"/>
    <s v="Sales Executive"/>
    <s v="3High"/>
    <s v="High"/>
    <s v="Married"/>
    <s v="Married"/>
    <n v="4707"/>
    <n v="4707"/>
    <n v="23914"/>
    <n v="23914"/>
    <n v="8"/>
    <n v="8"/>
    <s v="No"/>
    <s v="No"/>
    <n v="12"/>
    <n v="12"/>
    <s v="3Excellent"/>
    <s v="Excellent"/>
    <s v="4Very High"/>
    <s v="Very High"/>
    <n v="2"/>
    <n v="2"/>
    <s v="3Better"/>
    <s v="Better"/>
    <s v="Yes"/>
    <x v="0"/>
  </r>
  <r>
    <n v="1923"/>
    <n v="24"/>
    <n v="24"/>
    <s v="Travel_Frequently"/>
    <s v="Travel_Frequently"/>
    <n v="535"/>
    <n v="535"/>
    <s v="Sales"/>
    <x v="0"/>
    <n v="24"/>
    <n v="24"/>
    <s v="3Bachelor"/>
    <s v="Bachelor"/>
    <s v="Medical"/>
    <x v="2"/>
    <s v="4Ver High"/>
    <s v="Ver High"/>
    <s v="Male"/>
    <x v="1"/>
    <n v="38"/>
    <n v="38"/>
    <s v="3High"/>
    <s v="High"/>
    <n v="1"/>
    <n v="1"/>
    <s v="Sales Representative"/>
    <s v="Sales Representative"/>
    <s v="4Very High"/>
    <s v="Very High"/>
    <s v="Married"/>
    <s v="Married"/>
    <n v="2400"/>
    <n v="2400"/>
    <n v="5530"/>
    <n v="5530"/>
    <n v="0"/>
    <n v="0"/>
    <s v="No"/>
    <s v="No"/>
    <m/>
    <n v="15.206064782908339"/>
    <s v="3Excellent"/>
    <s v="Excellent"/>
    <s v="3High"/>
    <s v="High"/>
    <n v="3"/>
    <n v="3"/>
    <s v="3Better"/>
    <s v="Better"/>
    <s v="No"/>
    <x v="1"/>
  </r>
  <r>
    <n v="1924"/>
    <n v="38"/>
    <n v="38"/>
    <s v="Travel_Rarely"/>
    <s v="Travel_Rarely"/>
    <n v="1495"/>
    <n v="1495"/>
    <s v="Research &amp; Development"/>
    <x v="1"/>
    <n v="10"/>
    <n v="10"/>
    <s v="3Bachelor"/>
    <s v="Bachelor"/>
    <s v="Medical"/>
    <x v="2"/>
    <s v="3High"/>
    <s v="High"/>
    <s v="Female"/>
    <x v="0"/>
    <n v="76"/>
    <n v="76"/>
    <s v="3High"/>
    <s v="High"/>
    <n v="2"/>
    <n v="2"/>
    <s v="Healthcare Representative"/>
    <s v="Healthcare Representative"/>
    <s v="3High"/>
    <s v="High"/>
    <s v="Married"/>
    <s v="Married"/>
    <n v="9824"/>
    <n v="9824"/>
    <n v="22174"/>
    <n v="22174"/>
    <n v="3"/>
    <n v="3"/>
    <s v="No"/>
    <s v="No"/>
    <n v="19"/>
    <n v="19"/>
    <s v="3Excellent"/>
    <s v="Excellent"/>
    <s v="3High"/>
    <s v="High"/>
    <n v="4"/>
    <n v="4"/>
    <s v="3Better"/>
    <s v="Better"/>
    <s v="No"/>
    <x v="1"/>
  </r>
  <r>
    <n v="1925"/>
    <n v="37"/>
    <n v="37"/>
    <s v="Travel_Rarely"/>
    <s v="Travel_Rarely"/>
    <n v="446"/>
    <n v="446"/>
    <s v="Research &amp; Development"/>
    <x v="1"/>
    <n v="1"/>
    <n v="1"/>
    <s v="4Master"/>
    <s v="Master"/>
    <s v="Life Sciences"/>
    <x v="0"/>
    <s v="2Medium"/>
    <s v="Medium"/>
    <s v="Female"/>
    <x v="0"/>
    <n v="65"/>
    <n v="65"/>
    <s v="3High"/>
    <s v="High"/>
    <n v="2"/>
    <n v="2"/>
    <s v="Manufacturing Director"/>
    <s v="Manufacturing Director"/>
    <s v="2Medium"/>
    <s v="Medium"/>
    <s v="Married"/>
    <s v="Married"/>
    <n v="6447"/>
    <n v="6447"/>
    <n v="15701"/>
    <n v="15701"/>
    <n v="6"/>
    <n v="6"/>
    <s v="No"/>
    <s v="No"/>
    <n v="12"/>
    <n v="12"/>
    <s v="3Excellent"/>
    <s v="Excellent"/>
    <s v="2Medium"/>
    <s v="Medium"/>
    <n v="2"/>
    <n v="2"/>
    <s v="2Good"/>
    <s v="Good"/>
    <s v="No"/>
    <x v="1"/>
  </r>
  <r>
    <n v="1926"/>
    <n v="49"/>
    <n v="49"/>
    <s v="Travel_Rarely"/>
    <s v="Travel_Rarely"/>
    <n v="1245"/>
    <n v="1245"/>
    <s v="Research &amp; Development"/>
    <x v="1"/>
    <n v="18"/>
    <n v="18"/>
    <s v="4Master"/>
    <s v="Master"/>
    <s v="Life Sciences"/>
    <x v="0"/>
    <s v="4Ver High"/>
    <s v="Ver High"/>
    <s v="Male"/>
    <x v="1"/>
    <n v="58"/>
    <n v="58"/>
    <s v="2Medium"/>
    <s v="Medium"/>
    <n v="5"/>
    <n v="5"/>
    <s v="Research Director"/>
    <s v="Research Director"/>
    <s v="3High"/>
    <s v="High"/>
    <s v="Divorced"/>
    <s v="Divorced"/>
    <n v="19502"/>
    <n v="19502"/>
    <n v="2125"/>
    <n v="2125"/>
    <n v="1"/>
    <n v="1"/>
    <s v="Yes"/>
    <s v="Yes"/>
    <n v="17"/>
    <n v="17"/>
    <s v="3Excellent"/>
    <s v="Excellent"/>
    <s v="3High"/>
    <s v="High"/>
    <n v="5"/>
    <n v="5"/>
    <s v="3Better"/>
    <s v="Better"/>
    <s v="No"/>
    <x v="1"/>
  </r>
  <r>
    <n v="1927"/>
    <n v="24"/>
    <n v="24"/>
    <s v="Travel_Rarely"/>
    <s v="Travel_Rarely"/>
    <n v="691"/>
    <n v="691"/>
    <s v="Research &amp; Development"/>
    <x v="1"/>
    <n v="23"/>
    <n v="23"/>
    <s v="3Bachelor"/>
    <s v="Bachelor"/>
    <s v="Medical"/>
    <x v="2"/>
    <s v="2Medium"/>
    <s v="Medium"/>
    <s v="Male"/>
    <x v="1"/>
    <n v="89"/>
    <n v="89"/>
    <s v="4Very High"/>
    <s v="Very High"/>
    <n v="1"/>
    <n v="1"/>
    <s v="Research Scientist"/>
    <s v="Research Scientist"/>
    <s v="4Very High"/>
    <s v="Very High"/>
    <s v="Married"/>
    <s v="Married"/>
    <n v="2725"/>
    <n v="2725"/>
    <n v="21630"/>
    <n v="21630"/>
    <n v="1"/>
    <n v="1"/>
    <s v="Yes"/>
    <s v="Yes"/>
    <n v="11"/>
    <n v="11"/>
    <s v="3Excellent"/>
    <s v="Excellent"/>
    <s v="2Medium"/>
    <s v="Medium"/>
    <n v="3"/>
    <n v="3"/>
    <s v="3Better"/>
    <s v="Better"/>
    <s v="No"/>
    <x v="1"/>
  </r>
  <r>
    <n v="1928"/>
    <n v="26"/>
    <n v="26"/>
    <s v="Travel_Rarely"/>
    <s v="Travel_Rarely"/>
    <n v="703"/>
    <n v="703"/>
    <s v="Sales"/>
    <x v="0"/>
    <n v="28"/>
    <n v="28"/>
    <s v="2College"/>
    <s v="College"/>
    <s v="Marketing"/>
    <x v="3"/>
    <s v="1Low"/>
    <s v="Low"/>
    <s v="Male"/>
    <x v="1"/>
    <n v="66"/>
    <n v="66"/>
    <s v="3High"/>
    <s v="High"/>
    <n v="2"/>
    <n v="2"/>
    <s v="Sales Executive"/>
    <s v="Sales Executive"/>
    <s v="2Medium"/>
    <s v="Medium"/>
    <s v="Married"/>
    <s v="Married"/>
    <n v="6272"/>
    <n v="6272"/>
    <n v="7428"/>
    <n v="7428"/>
    <n v="1"/>
    <n v="1"/>
    <s v="No"/>
    <s v="No"/>
    <n v="20"/>
    <n v="20"/>
    <s v="4Outstanding"/>
    <s v="Outstanding"/>
    <s v="4Very High"/>
    <s v="Very High"/>
    <n v="5"/>
    <n v="5"/>
    <s v="4Best"/>
    <s v="Best"/>
    <s v="No"/>
    <x v="1"/>
  </r>
  <r>
    <n v="1929"/>
    <n v="24"/>
    <n v="24"/>
    <s v="Travel_Rarely"/>
    <s v="Travel_Rarely"/>
    <n v="823"/>
    <n v="823"/>
    <s v="Research &amp; Development"/>
    <x v="1"/>
    <n v="17"/>
    <n v="17"/>
    <s v="2College"/>
    <s v="College"/>
    <s v="Other"/>
    <x v="1"/>
    <s v="4Ver High"/>
    <s v="Ver High"/>
    <s v="Male"/>
    <x v="1"/>
    <n v="94"/>
    <n v="94"/>
    <s v="2Medium"/>
    <s v="Medium"/>
    <n v="1"/>
    <n v="1"/>
    <s v="Laboratory Technician"/>
    <s v="Laboratory Technician"/>
    <s v="2Medium"/>
    <s v="Medium"/>
    <s v="Married"/>
    <s v="Married"/>
    <n v="2127"/>
    <n v="2127"/>
    <n v="9100"/>
    <n v="9100"/>
    <n v="1"/>
    <n v="1"/>
    <s v="No"/>
    <s v="No"/>
    <n v="21"/>
    <n v="21"/>
    <s v="4Outstanding"/>
    <s v="Outstanding"/>
    <s v="4Very High"/>
    <s v="Very High"/>
    <n v="2"/>
    <n v="2"/>
    <s v="3Better"/>
    <s v="Better"/>
    <s v="No"/>
    <x v="1"/>
  </r>
  <r>
    <n v="1930"/>
    <n v="50"/>
    <n v="50"/>
    <s v="Travel_Frequently"/>
    <s v="Travel_Frequently"/>
    <n v="1246"/>
    <n v="1246"/>
    <s v="Human Resources"/>
    <x v="2"/>
    <n v="3"/>
    <n v="3"/>
    <s v="3Bachelor"/>
    <s v="Bachelor"/>
    <s v="Medical"/>
    <x v="2"/>
    <s v="1Low"/>
    <s v="Low"/>
    <s v="Male"/>
    <x v="1"/>
    <n v="99"/>
    <n v="99"/>
    <s v="3High"/>
    <s v="High"/>
    <n v="5"/>
    <n v="5"/>
    <s v="Manager"/>
    <s v="Manager"/>
    <s v="2Medium"/>
    <s v="Medium"/>
    <s v="Married"/>
    <s v="Married"/>
    <n v="18200"/>
    <n v="18200"/>
    <n v="7999"/>
    <n v="7999"/>
    <n v="1"/>
    <n v="1"/>
    <s v="No"/>
    <s v="No"/>
    <n v="11"/>
    <n v="11"/>
    <s v="3Excellent"/>
    <s v="Excellent"/>
    <s v="3High"/>
    <s v="High"/>
    <n v="2"/>
    <n v="2"/>
    <s v="3Better"/>
    <s v="Better"/>
    <s v="No"/>
    <x v="1"/>
  </r>
  <r>
    <n v="1931"/>
    <n v="25"/>
    <n v="25"/>
    <s v="Travel_Rarely"/>
    <s v="Travel_Rarely"/>
    <n v="622"/>
    <n v="622"/>
    <s v="Sales"/>
    <x v="0"/>
    <n v="13"/>
    <n v="13"/>
    <s v="1Below College"/>
    <s v="Below College"/>
    <s v="Medical"/>
    <x v="2"/>
    <s v="2Medium"/>
    <s v="Medium"/>
    <s v="Male"/>
    <x v="1"/>
    <n v="40"/>
    <n v="40"/>
    <s v="3High"/>
    <s v="High"/>
    <n v="1"/>
    <n v="1"/>
    <s v="Sales Representative"/>
    <s v="Sales Representative"/>
    <s v="3High"/>
    <s v="High"/>
    <s v="Married"/>
    <s v="Married"/>
    <n v="2096"/>
    <n v="2096"/>
    <n v="26376"/>
    <n v="26376"/>
    <n v="1"/>
    <n v="1"/>
    <s v="No"/>
    <s v="No"/>
    <n v="11"/>
    <n v="11"/>
    <s v="3Excellent"/>
    <s v="Excellent"/>
    <s v="3High"/>
    <s v="High"/>
    <n v="1"/>
    <n v="1"/>
    <s v="3Better"/>
    <s v="Better"/>
    <s v="No"/>
    <x v="1"/>
  </r>
  <r>
    <n v="1932"/>
    <n v="24"/>
    <n v="24"/>
    <s v="Travel_Frequently"/>
    <s v="Travel_Frequently"/>
    <n v="1287"/>
    <n v="1287"/>
    <s v="Research &amp; Development"/>
    <x v="1"/>
    <n v="7"/>
    <n v="7"/>
    <s v="3Bachelor"/>
    <s v="Bachelor"/>
    <s v="Life Sciences"/>
    <x v="0"/>
    <s v="1Low"/>
    <s v="Low"/>
    <s v="Female"/>
    <x v="0"/>
    <n v="55"/>
    <n v="55"/>
    <m/>
    <s v="High"/>
    <n v="1"/>
    <n v="1"/>
    <s v="Laboratory Technician"/>
    <s v="Laboratory Technician"/>
    <s v="3High"/>
    <s v="High"/>
    <s v="Married"/>
    <s v="Married"/>
    <n v="2886"/>
    <n v="2886"/>
    <n v="14168"/>
    <n v="14168"/>
    <n v="1"/>
    <n v="1"/>
    <s v="Yes"/>
    <s v="Yes"/>
    <n v="16"/>
    <n v="16"/>
    <s v="3Excellent"/>
    <s v="Excellent"/>
    <s v="4Very High"/>
    <s v="Very High"/>
    <n v="4"/>
    <n v="4"/>
    <s v="3Better"/>
    <s v="Better"/>
    <s v="Yes"/>
    <x v="0"/>
  </r>
  <r>
    <n v="1933"/>
    <n v="30"/>
    <n v="30"/>
    <m/>
    <s v="Travel_Rarely"/>
    <n v="448"/>
    <n v="448"/>
    <s v="Sales"/>
    <x v="0"/>
    <n v="12"/>
    <n v="12"/>
    <s v="4Master"/>
    <s v="Master"/>
    <s v="Life Sciences"/>
    <x v="0"/>
    <s v="2Medium"/>
    <s v="Medium"/>
    <s v="Male"/>
    <x v="1"/>
    <n v="74"/>
    <n v="74"/>
    <s v="2Medium"/>
    <s v="Medium"/>
    <n v="1"/>
    <n v="1"/>
    <s v="Sales Representative"/>
    <s v="Sales Representative"/>
    <s v="1Low"/>
    <s v="Low"/>
    <s v="Married"/>
    <s v="Married"/>
    <n v="2033"/>
    <n v="2033"/>
    <n v="14470"/>
    <n v="14470"/>
    <n v="1"/>
    <n v="1"/>
    <s v="No"/>
    <s v="No"/>
    <n v="18"/>
    <n v="18"/>
    <s v="3Excellent"/>
    <s v="Excellent"/>
    <s v="3High"/>
    <s v="High"/>
    <n v="2"/>
    <n v="2"/>
    <s v="4Best"/>
    <s v="Best"/>
    <s v="Yes"/>
    <x v="0"/>
  </r>
  <r>
    <n v="1934"/>
    <m/>
    <n v="36.98203178991016"/>
    <s v="Travel_Rarely"/>
    <s v="Travel_Rarely"/>
    <n v="254"/>
    <n v="254"/>
    <s v="Research &amp; Development"/>
    <x v="1"/>
    <n v="1"/>
    <n v="1"/>
    <s v="2College"/>
    <s v="College"/>
    <s v="Life Sciences"/>
    <x v="0"/>
    <s v="2Medium"/>
    <s v="Medium"/>
    <s v="Male"/>
    <x v="1"/>
    <n v="83"/>
    <n v="83"/>
    <s v="2Medium"/>
    <s v="Medium"/>
    <n v="1"/>
    <n v="1"/>
    <s v="Research Scientist"/>
    <s v="Research Scientist"/>
    <s v="4Very High"/>
    <s v="Very High"/>
    <s v="Married"/>
    <s v="Married"/>
    <n v="3622"/>
    <n v="3622"/>
    <n v="22794"/>
    <n v="22794"/>
    <n v="1"/>
    <n v="1"/>
    <s v="Yes"/>
    <s v="Yes"/>
    <n v="13"/>
    <n v="13"/>
    <s v="3Excellent"/>
    <s v="Excellent"/>
    <s v="4Very High"/>
    <s v="Very High"/>
    <n v="3"/>
    <n v="3"/>
    <s v="3Better"/>
    <s v="Better"/>
    <s v="No"/>
    <x v="1"/>
  </r>
  <r>
    <n v="1935"/>
    <n v="31"/>
    <n v="31"/>
    <s v="Travel_Rarely"/>
    <s v="Travel_Rarely"/>
    <n v="1365"/>
    <n v="1365"/>
    <s v="Sales"/>
    <x v="0"/>
    <n v="13"/>
    <n v="13"/>
    <s v="4Master"/>
    <s v="Master"/>
    <s v="Medical"/>
    <x v="2"/>
    <s v="2Medium"/>
    <s v="Medium"/>
    <s v="Male"/>
    <x v="1"/>
    <n v="46"/>
    <n v="46"/>
    <s v="3High"/>
    <s v="High"/>
    <n v="2"/>
    <n v="2"/>
    <s v="Sales Executive"/>
    <s v="Sales Executive"/>
    <s v="1Low"/>
    <s v="Low"/>
    <s v="Divorced"/>
    <s v="Divorced"/>
    <n v="4233"/>
    <n v="4233"/>
    <n v="11512"/>
    <n v="11512"/>
    <n v="2"/>
    <n v="2"/>
    <s v="No"/>
    <s v="No"/>
    <n v="17"/>
    <n v="17"/>
    <m/>
    <s v="Excellent"/>
    <s v="3High"/>
    <s v="High"/>
    <n v="2"/>
    <n v="2"/>
    <s v="1Bad"/>
    <s v="Bad"/>
    <s v="Yes"/>
    <x v="0"/>
  </r>
  <r>
    <n v="1936"/>
    <n v="35"/>
    <n v="35"/>
    <s v="Travel_Rarely"/>
    <s v="Travel_Rarely"/>
    <n v="538"/>
    <n v="538"/>
    <s v="Research &amp; Development"/>
    <x v="1"/>
    <n v="25"/>
    <n v="25"/>
    <s v="2College"/>
    <s v="College"/>
    <s v="Other"/>
    <x v="1"/>
    <s v="1Low"/>
    <s v="Low"/>
    <s v="Male"/>
    <x v="1"/>
    <n v="54"/>
    <n v="54"/>
    <s v="2Medium"/>
    <s v="Medium"/>
    <n v="2"/>
    <n v="2"/>
    <s v="Laboratory Technician"/>
    <s v="Laboratory Technician"/>
    <s v="4Very High"/>
    <s v="Very High"/>
    <s v="Single"/>
    <s v="Single"/>
    <n v="3681"/>
    <n v="3681"/>
    <n v="14004"/>
    <n v="14004"/>
    <n v="4"/>
    <n v="4"/>
    <s v="No"/>
    <s v="No"/>
    <n v="14"/>
    <n v="14"/>
    <s v="3Excellent"/>
    <s v="Excellent"/>
    <s v="4Very High"/>
    <s v="Very High"/>
    <n v="3"/>
    <n v="3"/>
    <s v="3Better"/>
    <s v="Better"/>
    <s v="No"/>
    <x v="1"/>
  </r>
  <r>
    <n v="1937"/>
    <n v="31"/>
    <n v="31"/>
    <s v="Travel_Rarely"/>
    <s v="Travel_Rarely"/>
    <n v="525"/>
    <n v="525"/>
    <s v="Sales"/>
    <x v="0"/>
    <n v="6"/>
    <n v="6"/>
    <s v="4Master"/>
    <s v="Master"/>
    <s v="Medical"/>
    <x v="2"/>
    <s v="1Low"/>
    <s v="Low"/>
    <s v="Male"/>
    <x v="1"/>
    <n v="66"/>
    <n v="66"/>
    <s v="4Very High"/>
    <s v="Very High"/>
    <n v="2"/>
    <n v="2"/>
    <s v="Sales Executive"/>
    <s v="Sales Executive"/>
    <s v="4Very High"/>
    <s v="Very High"/>
    <s v="Divorced"/>
    <s v="Divorced"/>
    <n v="5460"/>
    <n v="5460"/>
    <n v="6219"/>
    <n v="6219"/>
    <n v="4"/>
    <n v="4"/>
    <s v="No"/>
    <s v="No"/>
    <n v="22"/>
    <n v="22"/>
    <s v="4Outstanding"/>
    <s v="Outstanding"/>
    <s v="4Very High"/>
    <s v="Very High"/>
    <n v="4"/>
    <n v="4"/>
    <s v="4Best"/>
    <s v="Best"/>
    <s v="No"/>
    <x v="1"/>
  </r>
  <r>
    <n v="1938"/>
    <n v="27"/>
    <n v="27"/>
    <s v="Travel_Rarely"/>
    <s v="Travel_Rarely"/>
    <n v="798"/>
    <n v="798"/>
    <s v="Research &amp; Development"/>
    <x v="1"/>
    <n v="6"/>
    <n v="6"/>
    <s v="4Master"/>
    <s v="Master"/>
    <s v="Medical"/>
    <x v="2"/>
    <s v="1Low"/>
    <s v="Low"/>
    <s v="Female"/>
    <x v="0"/>
    <n v="66"/>
    <n v="66"/>
    <s v="2Medium"/>
    <s v="Medium"/>
    <n v="1"/>
    <n v="1"/>
    <s v="Research Scientist"/>
    <s v="Research Scientist"/>
    <s v="3High"/>
    <s v="High"/>
    <s v="Divorced"/>
    <s v="Divorced"/>
    <n v="2187"/>
    <n v="2187"/>
    <n v="5013"/>
    <n v="5013"/>
    <n v="0"/>
    <n v="0"/>
    <s v="No"/>
    <s v="No"/>
    <n v="12"/>
    <n v="12"/>
    <s v="3Excellent"/>
    <s v="Excellent"/>
    <s v="3High"/>
    <s v="High"/>
    <n v="5"/>
    <n v="5"/>
    <s v="2Good"/>
    <s v="Good"/>
    <s v="No"/>
    <x v="1"/>
  </r>
  <r>
    <n v="1939"/>
    <n v="37"/>
    <n v="37"/>
    <s v="Travel_Rarely"/>
    <s v="Travel_Rarely"/>
    <n v="558"/>
    <n v="558"/>
    <s v="Sales"/>
    <x v="0"/>
    <n v="2"/>
    <n v="2"/>
    <s v="3Bachelor"/>
    <s v="Bachelor"/>
    <s v="Marketing"/>
    <x v="3"/>
    <s v="4Ver High"/>
    <s v="Ver High"/>
    <s v="Male"/>
    <x v="1"/>
    <n v="75"/>
    <n v="75"/>
    <s v="3High"/>
    <s v="High"/>
    <n v="2"/>
    <n v="2"/>
    <s v="Sales Executive"/>
    <s v="Sales Executive"/>
    <s v="3High"/>
    <s v="High"/>
    <s v="Married"/>
    <s v="Married"/>
    <n v="9602"/>
    <n v="9602"/>
    <n v="3010"/>
    <n v="3010"/>
    <n v="4"/>
    <n v="4"/>
    <s v="Yes"/>
    <s v="Yes"/>
    <n v="11"/>
    <n v="11"/>
    <s v="3Excellent"/>
    <s v="Excellent"/>
    <s v="3High"/>
    <s v="High"/>
    <n v="3"/>
    <n v="3"/>
    <s v="2Good"/>
    <s v="Good"/>
    <s v="No"/>
    <x v="1"/>
  </r>
  <r>
    <n v="1940"/>
    <n v="20"/>
    <n v="20"/>
    <s v="Travel_Rarely"/>
    <s v="Travel_Rarely"/>
    <n v="959"/>
    <n v="959"/>
    <s v="Research &amp; Development"/>
    <x v="1"/>
    <n v="1"/>
    <n v="1"/>
    <s v="3Bachelor"/>
    <s v="Bachelor"/>
    <s v="Life Sciences"/>
    <x v="0"/>
    <s v="4Ver High"/>
    <s v="Ver High"/>
    <s v="Female"/>
    <x v="0"/>
    <n v="83"/>
    <n v="83"/>
    <s v="2Medium"/>
    <s v="Medium"/>
    <n v="1"/>
    <n v="1"/>
    <s v="Research Scientist"/>
    <s v="Research Scientist"/>
    <s v="2Medium"/>
    <s v="Medium"/>
    <m/>
    <s v="Single"/>
    <n v="2836"/>
    <n v="2836"/>
    <n v="11757"/>
    <n v="11757"/>
    <n v="1"/>
    <n v="1"/>
    <s v="No"/>
    <s v="No"/>
    <n v="13"/>
    <n v="13"/>
    <s v="3Excellent"/>
    <s v="Excellent"/>
    <s v="4Very High"/>
    <s v="Very High"/>
    <n v="0"/>
    <n v="0"/>
    <s v="4Best"/>
    <s v="Best"/>
    <s v="No"/>
    <x v="1"/>
  </r>
  <r>
    <n v="1941"/>
    <n v="42"/>
    <n v="42"/>
    <s v="Travel_Rarely"/>
    <s v="Travel_Rarely"/>
    <n v="622"/>
    <n v="622"/>
    <s v="Research &amp; Development"/>
    <x v="1"/>
    <n v="2"/>
    <n v="2"/>
    <s v="4Master"/>
    <s v="Master"/>
    <s v="Life Sciences"/>
    <x v="0"/>
    <s v="3High"/>
    <s v="High"/>
    <s v="Female"/>
    <x v="0"/>
    <n v="81"/>
    <n v="81"/>
    <s v="3High"/>
    <s v="High"/>
    <n v="2"/>
    <n v="2"/>
    <s v="Healthcare Representative"/>
    <s v="Healthcare Representative"/>
    <s v="4Very High"/>
    <s v="Very High"/>
    <s v="Married"/>
    <s v="Married"/>
    <n v="4089"/>
    <n v="4089"/>
    <n v="5718"/>
    <n v="5718"/>
    <n v="1"/>
    <n v="1"/>
    <s v="No"/>
    <s v="No"/>
    <n v="13"/>
    <n v="13"/>
    <s v="3Excellent"/>
    <s v="Excellent"/>
    <s v="2Medium"/>
    <s v="Medium"/>
    <n v="4"/>
    <n v="4"/>
    <s v="3Better"/>
    <s v="Better"/>
    <s v="No"/>
    <x v="1"/>
  </r>
  <r>
    <n v="1942"/>
    <n v="43"/>
    <n v="43"/>
    <s v="Travel_Rarely"/>
    <s v="Travel_Rarely"/>
    <n v="782"/>
    <n v="782"/>
    <s v="Research &amp; Development"/>
    <x v="1"/>
    <n v="6"/>
    <n v="6"/>
    <s v="4Master"/>
    <s v="Master"/>
    <s v="Other"/>
    <x v="1"/>
    <s v="2Medium"/>
    <s v="Medium"/>
    <s v="Male"/>
    <x v="1"/>
    <n v="50"/>
    <n v="50"/>
    <s v="2Medium"/>
    <s v="Medium"/>
    <n v="4"/>
    <n v="4"/>
    <s v="Research Director"/>
    <s v="Research Director"/>
    <s v="4Very High"/>
    <s v="Very High"/>
    <s v="Divorced"/>
    <s v="Divorced"/>
    <n v="16627"/>
    <n v="16627"/>
    <n v="2671"/>
    <n v="2671"/>
    <n v="4"/>
    <n v="4"/>
    <s v="Yes"/>
    <s v="Yes"/>
    <n v="14"/>
    <n v="14"/>
    <s v="3Excellent"/>
    <s v="Excellent"/>
    <s v="3High"/>
    <s v="High"/>
    <n v="3"/>
    <n v="3"/>
    <s v="2Good"/>
    <s v="Good"/>
    <s v="No"/>
    <x v="1"/>
  </r>
  <r>
    <n v="1943"/>
    <n v="38"/>
    <n v="38"/>
    <s v="Travel_Rarely"/>
    <s v="Travel_Rarely"/>
    <n v="362"/>
    <n v="362"/>
    <s v="Research &amp; Development"/>
    <x v="1"/>
    <n v="1"/>
    <n v="1"/>
    <s v="1Below College"/>
    <s v="Below College"/>
    <s v="Life Sciences"/>
    <x v="0"/>
    <s v="3High"/>
    <s v="High"/>
    <s v="Female"/>
    <x v="0"/>
    <n v="43"/>
    <n v="43"/>
    <s v="3High"/>
    <s v="High"/>
    <n v="1"/>
    <n v="1"/>
    <s v="Research Scientist"/>
    <s v="Research Scientist"/>
    <s v="1Low"/>
    <s v="Low"/>
    <s v="Single"/>
    <s v="Single"/>
    <n v="2619"/>
    <n v="2619"/>
    <n v="14561"/>
    <n v="14561"/>
    <n v="3"/>
    <n v="3"/>
    <s v="No"/>
    <s v="No"/>
    <n v="17"/>
    <n v="17"/>
    <s v="3Excellent"/>
    <s v="Excellent"/>
    <s v="4Very High"/>
    <s v="Very High"/>
    <n v="3"/>
    <n v="3"/>
    <s v="2Good"/>
    <s v="Good"/>
    <s v="No"/>
    <x v="1"/>
  </r>
  <r>
    <n v="1944"/>
    <n v="43"/>
    <n v="43"/>
    <s v="Travel_Frequently"/>
    <s v="Travel_Frequently"/>
    <n v="1001"/>
    <n v="1001"/>
    <s v="Research &amp; Development"/>
    <x v="1"/>
    <n v="9"/>
    <n v="9"/>
    <s v="5Doctor"/>
    <s v="Doctor"/>
    <s v="Medical"/>
    <x v="2"/>
    <s v="4Ver High"/>
    <s v="Ver High"/>
    <s v="Male"/>
    <x v="1"/>
    <n v="72"/>
    <n v="72"/>
    <s v="3High"/>
    <s v="High"/>
    <n v="2"/>
    <n v="2"/>
    <s v="Laboratory Technician"/>
    <s v="Laboratory Technician"/>
    <s v="3High"/>
    <s v="High"/>
    <s v="Divorced"/>
    <s v="Divorced"/>
    <n v="5679"/>
    <n v="5679"/>
    <n v="19627"/>
    <n v="19627"/>
    <n v="3"/>
    <n v="3"/>
    <s v="Yes"/>
    <s v="Yes"/>
    <n v="13"/>
    <n v="13"/>
    <m/>
    <s v="Excellent"/>
    <s v="2Medium"/>
    <s v="Medium"/>
    <n v="3"/>
    <n v="3"/>
    <s v="3Better"/>
    <s v="Better"/>
    <s v="No"/>
    <x v="1"/>
  </r>
  <r>
    <n v="1945"/>
    <n v="48"/>
    <n v="48"/>
    <s v="Travel_Rarely"/>
    <s v="Travel_Rarely"/>
    <n v="1236"/>
    <n v="1236"/>
    <s v="Research &amp; Development"/>
    <x v="1"/>
    <n v="1"/>
    <n v="1"/>
    <s v="4Master"/>
    <s v="Master"/>
    <s v="Life Sciences"/>
    <x v="0"/>
    <s v="4Ver High"/>
    <s v="Ver High"/>
    <s v="Female"/>
    <x v="0"/>
    <n v="40"/>
    <n v="40"/>
    <s v="2Medium"/>
    <s v="Medium"/>
    <n v="4"/>
    <n v="4"/>
    <s v="Manager"/>
    <s v="Manager"/>
    <s v="1Low"/>
    <s v="Low"/>
    <s v="Married"/>
    <s v="Married"/>
    <n v="15402"/>
    <n v="15402"/>
    <n v="17997"/>
    <n v="17997"/>
    <m/>
    <n v="1"/>
    <s v="No"/>
    <s v="No"/>
    <n v="11"/>
    <n v="11"/>
    <s v="3Excellent"/>
    <s v="Excellent"/>
    <s v="1Low"/>
    <s v="Low"/>
    <n v="3"/>
    <n v="3"/>
    <s v="1Bad"/>
    <s v="Bad"/>
    <s v="No"/>
    <x v="1"/>
  </r>
  <r>
    <n v="1946"/>
    <n v="44"/>
    <n v="44"/>
    <s v="Travel_Rarely"/>
    <s v="Travel_Rarely"/>
    <n v="1112"/>
    <n v="1112"/>
    <s v="Human Resources"/>
    <x v="2"/>
    <n v="1"/>
    <n v="1"/>
    <s v="4Master"/>
    <s v="Master"/>
    <s v="Life Sciences"/>
    <x v="0"/>
    <s v="1Low"/>
    <s v="Low"/>
    <s v="Female"/>
    <x v="0"/>
    <n v="50"/>
    <n v="50"/>
    <s v="2Medium"/>
    <s v="Medium"/>
    <n v="2"/>
    <n v="2"/>
    <s v="Human Resources"/>
    <s v="Human Resources"/>
    <s v="3High"/>
    <s v="High"/>
    <s v="Single"/>
    <s v="Single"/>
    <n v="5985"/>
    <n v="5985"/>
    <n v="26894"/>
    <n v="26894"/>
    <n v="4"/>
    <n v="4"/>
    <s v="No"/>
    <s v="No"/>
    <n v="11"/>
    <n v="11"/>
    <s v="3Excellent"/>
    <s v="Excellent"/>
    <s v="2Medium"/>
    <s v="Medium"/>
    <n v="1"/>
    <n v="1"/>
    <s v="4Best"/>
    <s v="Best"/>
    <s v="No"/>
    <x v="1"/>
  </r>
  <r>
    <n v="1947"/>
    <n v="34"/>
    <n v="34"/>
    <s v="Travel_Rarely"/>
    <s v="Travel_Rarely"/>
    <n v="204"/>
    <n v="204"/>
    <s v="Sales"/>
    <x v="0"/>
    <n v="14"/>
    <n v="14"/>
    <s v="3Bachelor"/>
    <s v="Bachelor"/>
    <s v="Technical Degree"/>
    <x v="4"/>
    <s v="3High"/>
    <s v="High"/>
    <s v="Female"/>
    <x v="0"/>
    <n v="31"/>
    <n v="31"/>
    <s v="3High"/>
    <s v="High"/>
    <n v="1"/>
    <n v="1"/>
    <s v="Sales Representative"/>
    <s v="Sales Representative"/>
    <s v="3High"/>
    <s v="High"/>
    <s v="Divorced"/>
    <s v="Divorced"/>
    <n v="2579"/>
    <n v="2579"/>
    <n v="2912"/>
    <n v="2912"/>
    <n v="1"/>
    <n v="1"/>
    <s v="Yes"/>
    <s v="Yes"/>
    <n v="18"/>
    <n v="18"/>
    <s v="3Excellent"/>
    <s v="Excellent"/>
    <s v="4Very High"/>
    <s v="Very High"/>
    <n v="3"/>
    <n v="3"/>
    <s v="3Better"/>
    <s v="Better"/>
    <s v="No"/>
    <x v="1"/>
  </r>
  <r>
    <n v="1948"/>
    <n v="27"/>
    <n v="27"/>
    <s v="Travel_Rarely"/>
    <s v="Travel_Rarely"/>
    <n v="1420"/>
    <n v="1420"/>
    <s v="Sales"/>
    <x v="0"/>
    <n v="2"/>
    <n v="2"/>
    <s v="1Below College"/>
    <s v="Below College"/>
    <s v="Marketing"/>
    <x v="3"/>
    <s v="3High"/>
    <s v="High"/>
    <s v="Male"/>
    <x v="1"/>
    <n v="85"/>
    <n v="85"/>
    <s v="3High"/>
    <s v="High"/>
    <n v="1"/>
    <n v="1"/>
    <s v="Sales Representative"/>
    <s v="Sales Representative"/>
    <s v="1Low"/>
    <s v="Low"/>
    <s v="Divorced"/>
    <s v="Divorced"/>
    <n v="3041"/>
    <n v="3041"/>
    <n v="16346"/>
    <n v="16346"/>
    <n v="0"/>
    <n v="0"/>
    <s v="No"/>
    <s v="No"/>
    <n v="11"/>
    <n v="11"/>
    <s v="3Excellent"/>
    <s v="Excellent"/>
    <s v="2Medium"/>
    <s v="Medium"/>
    <n v="3"/>
    <n v="3"/>
    <s v="3Better"/>
    <s v="Better"/>
    <s v="Yes"/>
    <x v="0"/>
  </r>
  <r>
    <n v="1949"/>
    <n v="21"/>
    <n v="21"/>
    <s v="Travel_Rarely"/>
    <s v="Travel_Rarely"/>
    <n v="1343"/>
    <n v="1343"/>
    <s v="Sales"/>
    <x v="0"/>
    <n v="22"/>
    <n v="22"/>
    <s v="1Below College"/>
    <s v="Below College"/>
    <s v="Technical Degree"/>
    <x v="4"/>
    <s v="3High"/>
    <s v="High"/>
    <s v="Male"/>
    <x v="1"/>
    <n v="49"/>
    <n v="49"/>
    <s v="3High"/>
    <s v="High"/>
    <n v="1"/>
    <n v="1"/>
    <s v="Sales Representative"/>
    <s v="Sales Representative"/>
    <s v="3High"/>
    <s v="High"/>
    <s v="Single"/>
    <s v="Single"/>
    <n v="3447"/>
    <n v="3447"/>
    <n v="24444"/>
    <n v="24444"/>
    <n v="1"/>
    <n v="1"/>
    <s v="No"/>
    <s v="No"/>
    <n v="11"/>
    <n v="11"/>
    <s v="3Excellent"/>
    <s v="Excellent"/>
    <s v="3High"/>
    <s v="High"/>
    <n v="2"/>
    <n v="2"/>
    <s v="3Better"/>
    <s v="Better"/>
    <s v="No"/>
    <x v="1"/>
  </r>
  <r>
    <n v="1950"/>
    <n v="44"/>
    <n v="44"/>
    <s v="Travel_Rarely"/>
    <s v="Travel_Rarely"/>
    <n v="1315"/>
    <n v="1315"/>
    <s v="Research &amp; Development"/>
    <x v="1"/>
    <n v="3"/>
    <n v="3"/>
    <s v="4Master"/>
    <s v="Master"/>
    <s v="Other"/>
    <x v="1"/>
    <s v="4Ver High"/>
    <s v="Ver High"/>
    <s v="Male"/>
    <x v="1"/>
    <n v="35"/>
    <n v="35"/>
    <s v="3High"/>
    <s v="High"/>
    <n v="5"/>
    <n v="5"/>
    <s v="Manager"/>
    <s v="Manager"/>
    <s v="4Very High"/>
    <s v="Very High"/>
    <s v="Married"/>
    <s v="Married"/>
    <n v="19513"/>
    <n v="19513"/>
    <n v="9358"/>
    <n v="9358"/>
    <n v="4"/>
    <n v="4"/>
    <s v="Yes"/>
    <s v="Yes"/>
    <n v="12"/>
    <n v="12"/>
    <s v="3Excellent"/>
    <s v="Excellent"/>
    <s v="1Low"/>
    <s v="Low"/>
    <n v="2"/>
    <n v="2"/>
    <s v="4Best"/>
    <s v="Best"/>
    <s v="No"/>
    <x v="1"/>
  </r>
  <r>
    <n v="1951"/>
    <n v="22"/>
    <n v="22"/>
    <s v="Travel_Rarely"/>
    <s v="Travel_Rarely"/>
    <n v="604"/>
    <n v="604"/>
    <s v="Research &amp; Development"/>
    <x v="1"/>
    <n v="6"/>
    <n v="6"/>
    <s v="1Below College"/>
    <s v="Below College"/>
    <s v="Medical"/>
    <x v="2"/>
    <s v="1Low"/>
    <s v="Low"/>
    <s v="Male"/>
    <x v="1"/>
    <n v="69"/>
    <n v="69"/>
    <s v="3High"/>
    <s v="High"/>
    <n v="1"/>
    <n v="1"/>
    <s v="Research Scientist"/>
    <s v="Research Scientist"/>
    <s v="3High"/>
    <s v="High"/>
    <s v="Married"/>
    <s v="Married"/>
    <n v="2773"/>
    <n v="2773"/>
    <n v="12145"/>
    <n v="12145"/>
    <n v="0"/>
    <n v="0"/>
    <s v="No"/>
    <s v="No"/>
    <n v="20"/>
    <n v="20"/>
    <s v="4Outstanding"/>
    <s v="Outstanding"/>
    <s v="4Very High"/>
    <s v="Very High"/>
    <n v="3"/>
    <n v="3"/>
    <s v="3Better"/>
    <s v="Better"/>
    <s v="No"/>
    <x v="1"/>
  </r>
  <r>
    <n v="1952"/>
    <n v="33"/>
    <n v="33"/>
    <s v="Travel_Rarely"/>
    <s v="Travel_Rarely"/>
    <n v="1216"/>
    <n v="1216"/>
    <s v="Sales"/>
    <x v="0"/>
    <n v="8"/>
    <n v="8"/>
    <s v="4Master"/>
    <s v="Master"/>
    <s v="Marketing"/>
    <x v="3"/>
    <s v="3High"/>
    <s v="High"/>
    <s v="Male"/>
    <x v="1"/>
    <n v="39"/>
    <n v="39"/>
    <s v="3High"/>
    <s v="High"/>
    <n v="2"/>
    <n v="2"/>
    <s v="Sales Executive"/>
    <s v="Sales Executive"/>
    <s v="3High"/>
    <s v="High"/>
    <s v="Divorced"/>
    <s v="Divorced"/>
    <n v="7104"/>
    <n v="7104"/>
    <n v="20431"/>
    <n v="20431"/>
    <n v="0"/>
    <n v="0"/>
    <s v="No"/>
    <s v="No"/>
    <n v="12"/>
    <n v="12"/>
    <s v="3Excellent"/>
    <s v="Excellent"/>
    <s v="4Very High"/>
    <s v="Very High"/>
    <n v="3"/>
    <n v="3"/>
    <s v="3Better"/>
    <s v="Better"/>
    <s v="No"/>
    <x v="1"/>
  </r>
  <r>
    <n v="1953"/>
    <n v="32"/>
    <n v="32"/>
    <s v="Travel_Rarely"/>
    <s v="Travel_Rarely"/>
    <n v="646"/>
    <n v="646"/>
    <s v="Research &amp; Development"/>
    <x v="1"/>
    <n v="9"/>
    <n v="9"/>
    <s v="4Master"/>
    <s v="Master"/>
    <s v="Life Sciences"/>
    <x v="0"/>
    <s v="1Low"/>
    <s v="Low"/>
    <s v="Female"/>
    <x v="0"/>
    <n v="92"/>
    <n v="92"/>
    <s v="3High"/>
    <s v="High"/>
    <n v="2"/>
    <n v="2"/>
    <s v="Research Scientist"/>
    <s v="Research Scientist"/>
    <s v="4Very High"/>
    <s v="Very High"/>
    <s v="Married"/>
    <s v="Married"/>
    <n v="6322"/>
    <n v="6322"/>
    <n v="18089"/>
    <n v="18089"/>
    <n v="1"/>
    <n v="1"/>
    <s v="Yes"/>
    <s v="Yes"/>
    <n v="12"/>
    <n v="12"/>
    <s v="3Excellent"/>
    <s v="Excellent"/>
    <s v="4Very High"/>
    <s v="Very High"/>
    <n v="2"/>
    <n v="2"/>
    <s v="2Good"/>
    <s v="Good"/>
    <s v="No"/>
    <x v="1"/>
  </r>
  <r>
    <n v="1954"/>
    <n v="30"/>
    <n v="30"/>
    <s v="Travel_Frequently"/>
    <s v="Travel_Frequently"/>
    <n v="160"/>
    <n v="160"/>
    <s v="Research &amp; Development"/>
    <x v="1"/>
    <n v="3"/>
    <n v="3"/>
    <s v="3Bachelor"/>
    <s v="Bachelor"/>
    <s v="Medical"/>
    <x v="2"/>
    <s v="3High"/>
    <s v="High"/>
    <s v="Female"/>
    <x v="0"/>
    <n v="71"/>
    <n v="71"/>
    <s v="3High"/>
    <s v="High"/>
    <n v="1"/>
    <n v="1"/>
    <s v="Research Scientist"/>
    <s v="Research Scientist"/>
    <s v="3High"/>
    <s v="High"/>
    <s v="Divorced"/>
    <s v="Divorced"/>
    <n v="2083"/>
    <n v="2083"/>
    <n v="22653"/>
    <n v="22653"/>
    <n v="1"/>
    <n v="1"/>
    <s v="No"/>
    <s v="No"/>
    <n v="20"/>
    <n v="20"/>
    <s v="4Outstanding"/>
    <s v="Outstanding"/>
    <s v="3High"/>
    <s v="High"/>
    <n v="2"/>
    <n v="2"/>
    <s v="3Better"/>
    <s v="Better"/>
    <s v="No"/>
    <x v="1"/>
  </r>
  <r>
    <n v="1955"/>
    <n v="53"/>
    <n v="53"/>
    <s v="Travel_Rarely"/>
    <s v="Travel_Rarely"/>
    <n v="238"/>
    <n v="238"/>
    <s v="Sales"/>
    <x v="0"/>
    <n v="1"/>
    <n v="1"/>
    <s v="1Below College"/>
    <s v="Below College"/>
    <s v="Medical"/>
    <x v="2"/>
    <s v="4Ver High"/>
    <s v="Ver High"/>
    <s v="Female"/>
    <x v="0"/>
    <n v="34"/>
    <n v="34"/>
    <s v="3High"/>
    <s v="High"/>
    <n v="2"/>
    <n v="2"/>
    <s v="Sales Executive"/>
    <s v="Sales Executive"/>
    <s v="1Low"/>
    <s v="Low"/>
    <s v="Single"/>
    <s v="Single"/>
    <n v="8381"/>
    <n v="8381"/>
    <n v="7507"/>
    <n v="7507"/>
    <n v="7"/>
    <n v="7"/>
    <s v="No"/>
    <s v="No"/>
    <n v="20"/>
    <n v="20"/>
    <s v="4Outstanding"/>
    <s v="Outstanding"/>
    <s v="4Very High"/>
    <s v="Very High"/>
    <n v="2"/>
    <n v="2"/>
    <s v="4Best"/>
    <s v="Best"/>
    <s v="No"/>
    <x v="1"/>
  </r>
  <r>
    <n v="1956"/>
    <n v="34"/>
    <n v="34"/>
    <s v="Travel_Rarely"/>
    <s v="Travel_Rarely"/>
    <n v="1397"/>
    <n v="1397"/>
    <s v="Research &amp; Development"/>
    <x v="1"/>
    <n v="1"/>
    <n v="1"/>
    <s v="5Doctor"/>
    <s v="Doctor"/>
    <s v="Life Sciences"/>
    <x v="0"/>
    <s v="2Medium"/>
    <s v="Medium"/>
    <s v="Male"/>
    <x v="1"/>
    <n v="42"/>
    <n v="42"/>
    <s v="3High"/>
    <s v="High"/>
    <n v="1"/>
    <n v="1"/>
    <s v="Research Scientist"/>
    <s v="Research Scientist"/>
    <s v="4Very High"/>
    <s v="Very High"/>
    <s v="Married"/>
    <s v="Married"/>
    <n v="2691"/>
    <n v="2691"/>
    <n v="7660"/>
    <n v="7660"/>
    <n v="1"/>
    <n v="1"/>
    <s v="No"/>
    <s v="No"/>
    <n v="12"/>
    <n v="12"/>
    <s v="3Excellent"/>
    <s v="Excellent"/>
    <s v="4Very High"/>
    <s v="Very High"/>
    <n v="4"/>
    <n v="4"/>
    <s v="2Good"/>
    <s v="Good"/>
    <s v="No"/>
    <x v="1"/>
  </r>
  <r>
    <n v="1957"/>
    <n v="45"/>
    <n v="45"/>
    <s v="Travel_Frequently"/>
    <s v="Travel_Frequently"/>
    <n v="306"/>
    <n v="306"/>
    <s v="Sales"/>
    <x v="0"/>
    <n v="26"/>
    <n v="26"/>
    <s v="4Master"/>
    <s v="Master"/>
    <s v="Life Sciences"/>
    <x v="0"/>
    <s v="1Low"/>
    <s v="Low"/>
    <s v="Female"/>
    <x v="0"/>
    <n v="100"/>
    <n v="100"/>
    <s v="3High"/>
    <s v="High"/>
    <n v="2"/>
    <n v="2"/>
    <s v="Sales Executive"/>
    <s v="Sales Executive"/>
    <s v="1Low"/>
    <s v="Low"/>
    <s v="Married"/>
    <s v="Married"/>
    <n v="4286"/>
    <n v="4286"/>
    <n v="5630"/>
    <n v="5630"/>
    <n v="2"/>
    <n v="2"/>
    <s v="No"/>
    <s v="No"/>
    <n v="14"/>
    <n v="14"/>
    <s v="3Excellent"/>
    <s v="Excellent"/>
    <s v="4Very High"/>
    <s v="Very High"/>
    <n v="4"/>
    <n v="4"/>
    <s v="3Better"/>
    <s v="Better"/>
    <s v="Yes"/>
    <x v="0"/>
  </r>
  <r>
    <n v="1958"/>
    <n v="26"/>
    <n v="26"/>
    <s v="Travel_Rarely"/>
    <s v="Travel_Rarely"/>
    <n v="991"/>
    <n v="991"/>
    <s v="Research &amp; Development"/>
    <x v="1"/>
    <n v="6"/>
    <n v="6"/>
    <s v="3Bachelor"/>
    <s v="Bachelor"/>
    <s v="Life Sciences"/>
    <x v="0"/>
    <s v="3High"/>
    <s v="High"/>
    <s v="Female"/>
    <x v="0"/>
    <n v="71"/>
    <n v="71"/>
    <s v="3High"/>
    <s v="High"/>
    <n v="1"/>
    <n v="1"/>
    <s v="Laboratory Technician"/>
    <s v="Laboratory Technician"/>
    <s v="4Very High"/>
    <s v="Very High"/>
    <s v="Married"/>
    <s v="Married"/>
    <n v="2659"/>
    <n v="2659"/>
    <n v="17759"/>
    <n v="17759"/>
    <n v="1"/>
    <n v="1"/>
    <s v="Yes"/>
    <s v="Yes"/>
    <n v="13"/>
    <n v="13"/>
    <s v="3Excellent"/>
    <s v="Excellent"/>
    <s v="3High"/>
    <s v="High"/>
    <n v="2"/>
    <n v="2"/>
    <s v="3Better"/>
    <s v="Better"/>
    <s v="No"/>
    <x v="1"/>
  </r>
  <r>
    <n v="1959"/>
    <n v="37"/>
    <n v="37"/>
    <s v="Travel_Rarely"/>
    <s v="Travel_Rarely"/>
    <n v="482"/>
    <n v="482"/>
    <s v="Research &amp; Development"/>
    <x v="1"/>
    <n v="3"/>
    <n v="3"/>
    <s v="3Bachelor"/>
    <s v="Bachelor"/>
    <s v="Other"/>
    <x v="1"/>
    <s v="3High"/>
    <s v="High"/>
    <s v="Male"/>
    <x v="1"/>
    <n v="36"/>
    <n v="36"/>
    <s v="3High"/>
    <s v="High"/>
    <n v="3"/>
    <n v="3"/>
    <s v="Manufacturing Director"/>
    <s v="Manufacturing Director"/>
    <s v="3High"/>
    <s v="High"/>
    <s v="Married"/>
    <s v="Married"/>
    <n v="9434"/>
    <n v="9434"/>
    <n v="9606"/>
    <n v="9606"/>
    <n v="1"/>
    <n v="1"/>
    <s v="No"/>
    <s v="No"/>
    <n v="15"/>
    <n v="15"/>
    <s v="3Excellent"/>
    <s v="Excellent"/>
    <s v="3High"/>
    <s v="High"/>
    <n v="2"/>
    <n v="2"/>
    <s v="3Better"/>
    <s v="Better"/>
    <s v="No"/>
    <x v="1"/>
  </r>
  <r>
    <n v="1960"/>
    <n v="29"/>
    <n v="29"/>
    <s v="Travel_Rarely"/>
    <s v="Travel_Rarely"/>
    <n v="1176"/>
    <n v="1176"/>
    <s v="Sales"/>
    <x v="0"/>
    <n v="3"/>
    <n v="3"/>
    <s v="2College"/>
    <s v="College"/>
    <s v="Medical"/>
    <x v="2"/>
    <s v="2Medium"/>
    <s v="Medium"/>
    <s v="Female"/>
    <x v="0"/>
    <n v="62"/>
    <n v="62"/>
    <s v="3High"/>
    <s v="High"/>
    <n v="2"/>
    <n v="2"/>
    <s v="Sales Executive"/>
    <s v="Sales Executive"/>
    <s v="3High"/>
    <s v="High"/>
    <s v="Married"/>
    <s v="Married"/>
    <n v="5561"/>
    <n v="5561"/>
    <n v="3487"/>
    <n v="3487"/>
    <n v="1"/>
    <n v="1"/>
    <s v="No"/>
    <s v="No"/>
    <n v="14"/>
    <n v="14"/>
    <s v="3Excellent"/>
    <s v="Excellent"/>
    <s v="1Low"/>
    <s v="Low"/>
    <n v="5"/>
    <n v="5"/>
    <s v="2Good"/>
    <s v="Good"/>
    <s v="No"/>
    <x v="1"/>
  </r>
  <r>
    <n v="1961"/>
    <n v="35"/>
    <n v="35"/>
    <s v="Travel_Rarely"/>
    <s v="Travel_Rarely"/>
    <n v="1017"/>
    <n v="1017"/>
    <s v="Research &amp; Development"/>
    <x v="1"/>
    <n v="6"/>
    <n v="6"/>
    <s v="4Master"/>
    <s v="Master"/>
    <s v="Life Sciences"/>
    <x v="0"/>
    <s v="2Medium"/>
    <s v="Medium"/>
    <s v="Male"/>
    <x v="1"/>
    <n v="82"/>
    <n v="82"/>
    <s v="1Low"/>
    <s v="Low"/>
    <n v="2"/>
    <n v="2"/>
    <s v="Research Scientist"/>
    <s v="Research Scientist"/>
    <s v="4Very High"/>
    <s v="Very High"/>
    <s v="Single"/>
    <s v="Single"/>
    <n v="6646"/>
    <n v="6646"/>
    <n v="19368"/>
    <n v="19368"/>
    <n v="1"/>
    <n v="1"/>
    <s v="No"/>
    <s v="No"/>
    <n v="13"/>
    <n v="13"/>
    <s v="3Excellent"/>
    <s v="Excellent"/>
    <s v="2Medium"/>
    <s v="Medium"/>
    <n v="3"/>
    <n v="3"/>
    <s v="3Better"/>
    <s v="Better"/>
    <s v="No"/>
    <x v="1"/>
  </r>
  <r>
    <n v="1962"/>
    <n v="33"/>
    <n v="33"/>
    <s v="Travel_Frequently"/>
    <s v="Travel_Frequently"/>
    <n v="1296"/>
    <n v="1296"/>
    <s v="Research &amp; Development"/>
    <x v="1"/>
    <n v="6"/>
    <n v="6"/>
    <s v="3Bachelor"/>
    <s v="Bachelor"/>
    <s v="Life Sciences"/>
    <x v="0"/>
    <s v="3High"/>
    <s v="High"/>
    <s v="Male"/>
    <x v="1"/>
    <n v="30"/>
    <n v="30"/>
    <s v="3High"/>
    <s v="High"/>
    <n v="2"/>
    <n v="2"/>
    <s v="Healthcare Representative"/>
    <s v="Healthcare Representative"/>
    <s v="4Very High"/>
    <s v="Very High"/>
    <s v="Divorced"/>
    <s v="Divorced"/>
    <n v="7725"/>
    <n v="7725"/>
    <n v="5335"/>
    <n v="5335"/>
    <n v="3"/>
    <n v="3"/>
    <s v="No"/>
    <s v="No"/>
    <n v="23"/>
    <n v="23"/>
    <s v="4Outstanding"/>
    <s v="Outstanding"/>
    <s v="3High"/>
    <s v="High"/>
    <n v="2"/>
    <n v="2"/>
    <s v="1Bad"/>
    <s v="Bad"/>
    <s v="No"/>
    <x v="1"/>
  </r>
  <r>
    <n v="1963"/>
    <n v="54"/>
    <n v="54"/>
    <s v="Travel_Rarely"/>
    <s v="Travel_Rarely"/>
    <n v="397"/>
    <n v="397"/>
    <s v="Human Resources"/>
    <x v="2"/>
    <n v="19"/>
    <n v="19"/>
    <s v="4Master"/>
    <s v="Master"/>
    <s v="Medical"/>
    <x v="2"/>
    <s v="3High"/>
    <s v="High"/>
    <s v="Male"/>
    <x v="1"/>
    <n v="88"/>
    <n v="88"/>
    <s v="3High"/>
    <s v="High"/>
    <n v="3"/>
    <n v="3"/>
    <s v="Human Resources"/>
    <s v="Human Resources"/>
    <s v="2Medium"/>
    <s v="Medium"/>
    <s v="Married"/>
    <s v="Married"/>
    <n v="10725"/>
    <n v="10725"/>
    <n v="6729"/>
    <n v="6729"/>
    <n v="2"/>
    <n v="2"/>
    <s v="No"/>
    <s v="No"/>
    <n v="15"/>
    <n v="15"/>
    <s v="3Excellent"/>
    <s v="Excellent"/>
    <s v="3High"/>
    <s v="High"/>
    <n v="1"/>
    <n v="1"/>
    <s v="4Best"/>
    <s v="Best"/>
    <s v="No"/>
    <x v="1"/>
  </r>
  <r>
    <n v="1964"/>
    <n v="36"/>
    <n v="36"/>
    <s v="Travel_Rarely"/>
    <s v="Travel_Rarely"/>
    <n v="913"/>
    <n v="913"/>
    <s v="Research &amp; Development"/>
    <x v="1"/>
    <n v="9"/>
    <n v="9"/>
    <s v="2College"/>
    <s v="College"/>
    <s v="Medical"/>
    <x v="2"/>
    <s v="2Medium"/>
    <s v="Medium"/>
    <s v="Male"/>
    <x v="1"/>
    <n v="48"/>
    <n v="48"/>
    <s v="2Medium"/>
    <s v="Medium"/>
    <n v="2"/>
    <n v="2"/>
    <s v="Manufacturing Director"/>
    <s v="Manufacturing Director"/>
    <s v="2Medium"/>
    <s v="Medium"/>
    <s v="Divorced"/>
    <s v="Divorced"/>
    <n v="8847"/>
    <n v="8847"/>
    <n v="13934"/>
    <n v="13934"/>
    <n v="2"/>
    <n v="2"/>
    <s v="Yes"/>
    <s v="Yes"/>
    <n v="11"/>
    <n v="11"/>
    <s v="3Excellent"/>
    <s v="Excellent"/>
    <s v="3High"/>
    <s v="High"/>
    <n v="2"/>
    <n v="2"/>
    <s v="3Better"/>
    <s v="Better"/>
    <s v="No"/>
    <x v="1"/>
  </r>
  <r>
    <n v="1965"/>
    <n v="27"/>
    <n v="27"/>
    <s v="Travel_Rarely"/>
    <s v="Travel_Rarely"/>
    <n v="1115"/>
    <n v="1115"/>
    <s v="Research &amp; Development"/>
    <x v="1"/>
    <n v="3"/>
    <n v="3"/>
    <s v="4Master"/>
    <s v="Master"/>
    <s v="Medical"/>
    <x v="2"/>
    <s v="1Low"/>
    <s v="Low"/>
    <s v="Male"/>
    <x v="1"/>
    <n v="54"/>
    <n v="54"/>
    <s v="2Medium"/>
    <s v="Medium"/>
    <n v="1"/>
    <n v="1"/>
    <s v="Research Scientist"/>
    <s v="Research Scientist"/>
    <s v="4Very High"/>
    <s v="Very High"/>
    <s v="Single"/>
    <s v="Single"/>
    <n v="2045"/>
    <n v="2045"/>
    <n v="15174"/>
    <n v="15174"/>
    <n v="0"/>
    <n v="0"/>
    <s v="No"/>
    <s v="No"/>
    <n v="13"/>
    <n v="13"/>
    <s v="3Excellent"/>
    <s v="Excellent"/>
    <s v="4Very High"/>
    <s v="Very High"/>
    <n v="0"/>
    <n v="0"/>
    <s v="3Better"/>
    <s v="Better"/>
    <s v="No"/>
    <x v="1"/>
  </r>
  <r>
    <n v="1966"/>
    <n v="20"/>
    <n v="20"/>
    <s v="Travel_Rarely"/>
    <s v="Travel_Rarely"/>
    <n v="1362"/>
    <n v="1362"/>
    <s v="Research &amp; Development"/>
    <x v="1"/>
    <n v="10"/>
    <n v="10"/>
    <s v="1Below College"/>
    <s v="Below College"/>
    <s v="Medical"/>
    <x v="2"/>
    <s v="4Ver High"/>
    <s v="Ver High"/>
    <s v="Male"/>
    <x v="1"/>
    <n v="32"/>
    <n v="32"/>
    <s v="3High"/>
    <s v="High"/>
    <n v="1"/>
    <n v="1"/>
    <s v="Research Scientist"/>
    <s v="Research Scientist"/>
    <s v="3High"/>
    <s v="High"/>
    <s v="Single"/>
    <s v="Single"/>
    <n v="1009"/>
    <n v="1009"/>
    <n v="26999"/>
    <n v="26999"/>
    <n v="1"/>
    <n v="1"/>
    <s v="Yes"/>
    <s v="Yes"/>
    <n v="11"/>
    <n v="11"/>
    <s v="3Excellent"/>
    <s v="Excellent"/>
    <s v="4Very High"/>
    <s v="Very High"/>
    <n v="5"/>
    <n v="5"/>
    <s v="3Better"/>
    <s v="Better"/>
    <s v="Yes"/>
    <x v="0"/>
  </r>
  <r>
    <n v="1967"/>
    <n v="33"/>
    <n v="33"/>
    <s v="Travel_Frequently"/>
    <s v="Travel_Frequently"/>
    <n v="1076"/>
    <n v="1076"/>
    <s v="Research &amp; Development"/>
    <x v="1"/>
    <n v="3"/>
    <n v="3"/>
    <s v="3Bachelor"/>
    <s v="Bachelor"/>
    <s v="Life Sciences"/>
    <x v="0"/>
    <s v="1Low"/>
    <s v="Low"/>
    <s v="Male"/>
    <x v="1"/>
    <n v="70"/>
    <n v="70"/>
    <s v="3High"/>
    <s v="High"/>
    <n v="1"/>
    <n v="1"/>
    <s v="Research Scientist"/>
    <s v="Research Scientist"/>
    <s v="1Low"/>
    <s v="Low"/>
    <s v="Single"/>
    <s v="Single"/>
    <n v="3348"/>
    <n v="3348"/>
    <n v="3164"/>
    <n v="3164"/>
    <n v="1"/>
    <n v="1"/>
    <s v="Yes"/>
    <s v="Yes"/>
    <n v="11"/>
    <n v="11"/>
    <s v="3Excellent"/>
    <s v="Excellent"/>
    <s v="1Low"/>
    <s v="Low"/>
    <n v="3"/>
    <n v="3"/>
    <s v="3Better"/>
    <s v="Better"/>
    <s v="Yes"/>
    <x v="0"/>
  </r>
  <r>
    <n v="1968"/>
    <n v="35"/>
    <n v="35"/>
    <s v="Non-Travel"/>
    <s v="Non-Travel"/>
    <n v="727"/>
    <n v="727"/>
    <s v="Research &amp; Development"/>
    <x v="1"/>
    <n v="3"/>
    <n v="3"/>
    <s v="3Bachelor"/>
    <s v="Bachelor"/>
    <s v="Life Sciences"/>
    <x v="0"/>
    <s v="3High"/>
    <s v="High"/>
    <s v="Male"/>
    <x v="1"/>
    <n v="41"/>
    <n v="41"/>
    <s v="2Medium"/>
    <s v="Medium"/>
    <n v="1"/>
    <n v="1"/>
    <s v="Laboratory Technician"/>
    <s v="Laboratory Technician"/>
    <s v="3High"/>
    <s v="High"/>
    <s v="Married"/>
    <s v="Married"/>
    <m/>
    <n v="6509.4320987654319"/>
    <n v="16900"/>
    <n v="16900"/>
    <n v="1"/>
    <n v="1"/>
    <s v="No"/>
    <s v="No"/>
    <n v="18"/>
    <n v="18"/>
    <s v="3Excellent"/>
    <s v="Excellent"/>
    <s v="3High"/>
    <s v="High"/>
    <n v="3"/>
    <n v="3"/>
    <s v="3Better"/>
    <s v="Better"/>
    <s v="No"/>
    <x v="1"/>
  </r>
  <r>
    <n v="1969"/>
    <n v="23"/>
    <n v="23"/>
    <s v="Travel_Rarely"/>
    <s v="Travel_Rarely"/>
    <n v="885"/>
    <n v="885"/>
    <s v="Research &amp; Development"/>
    <x v="1"/>
    <n v="4"/>
    <n v="4"/>
    <s v="3Bachelor"/>
    <s v="Bachelor"/>
    <s v="Medical"/>
    <x v="2"/>
    <s v="1Low"/>
    <s v="Low"/>
    <s v="Male"/>
    <x v="1"/>
    <n v="58"/>
    <n v="58"/>
    <s v="4Very High"/>
    <s v="Very High"/>
    <n v="1"/>
    <n v="1"/>
    <s v="Research Scientist"/>
    <s v="Research Scientist"/>
    <s v="1Low"/>
    <s v="Low"/>
    <s v="Married"/>
    <s v="Married"/>
    <n v="2819"/>
    <n v="2819"/>
    <n v="8544"/>
    <n v="8544"/>
    <n v="2"/>
    <n v="2"/>
    <s v="No"/>
    <s v="No"/>
    <n v="16"/>
    <n v="16"/>
    <s v="3Excellent"/>
    <s v="Excellent"/>
    <s v="1Low"/>
    <s v="Low"/>
    <n v="3"/>
    <n v="3"/>
    <s v="4Best"/>
    <s v="Best"/>
    <s v="No"/>
    <x v="1"/>
  </r>
  <r>
    <n v="1970"/>
    <n v="25"/>
    <n v="25"/>
    <s v="Travel_Rarely"/>
    <s v="Travel_Rarely"/>
    <n v="810"/>
    <n v="810"/>
    <s v="Sales"/>
    <x v="0"/>
    <n v="8"/>
    <n v="8"/>
    <s v="3Bachelor"/>
    <s v="Bachelor"/>
    <s v="Life Sciences"/>
    <x v="0"/>
    <s v="4Ver High"/>
    <s v="Ver High"/>
    <s v="Male"/>
    <x v="1"/>
    <n v="57"/>
    <n v="57"/>
    <s v="4Very High"/>
    <s v="Very High"/>
    <n v="2"/>
    <n v="2"/>
    <s v="Sales Executive"/>
    <s v="Sales Executive"/>
    <s v="2Medium"/>
    <s v="Medium"/>
    <s v="Married"/>
    <s v="Married"/>
    <n v="4851"/>
    <n v="4851"/>
    <n v="15678"/>
    <n v="15678"/>
    <n v="0"/>
    <n v="0"/>
    <s v="No"/>
    <s v="No"/>
    <n v="22"/>
    <n v="22"/>
    <s v="4Outstanding"/>
    <s v="Outstanding"/>
    <s v="3High"/>
    <s v="High"/>
    <n v="4"/>
    <n v="4"/>
    <s v="3Better"/>
    <s v="Better"/>
    <s v="No"/>
    <x v="1"/>
  </r>
  <r>
    <n v="1971"/>
    <n v="38"/>
    <n v="38"/>
    <s v="Travel_Rarely"/>
    <s v="Travel_Rarely"/>
    <n v="243"/>
    <n v="243"/>
    <s v="Sales"/>
    <x v="0"/>
    <n v="7"/>
    <n v="7"/>
    <s v="4Master"/>
    <s v="Master"/>
    <s v="Marketing"/>
    <x v="3"/>
    <s v="4Ver High"/>
    <s v="Ver High"/>
    <s v="Female"/>
    <x v="0"/>
    <n v="46"/>
    <n v="46"/>
    <s v="2Medium"/>
    <s v="Medium"/>
    <n v="2"/>
    <n v="2"/>
    <s v="Sales Executive"/>
    <s v="Sales Executive"/>
    <s v="4Very High"/>
    <s v="Very High"/>
    <s v="Single"/>
    <s v="Single"/>
    <n v="4028"/>
    <n v="4028"/>
    <n v="7791"/>
    <n v="7791"/>
    <n v="0"/>
    <n v="0"/>
    <m/>
    <s v="No"/>
    <n v="20"/>
    <n v="20"/>
    <s v="4Outstanding"/>
    <s v="Outstanding"/>
    <s v="1Low"/>
    <s v="Low"/>
    <n v="2"/>
    <n v="2"/>
    <s v="3Better"/>
    <s v="Better"/>
    <s v="No"/>
    <x v="1"/>
  </r>
  <r>
    <n v="1972"/>
    <n v="29"/>
    <n v="29"/>
    <s v="Travel_Frequently"/>
    <s v="Travel_Frequently"/>
    <n v="806"/>
    <n v="806"/>
    <s v="Research &amp; Development"/>
    <x v="1"/>
    <n v="1"/>
    <n v="1"/>
    <s v="4Master"/>
    <s v="Master"/>
    <s v="Life Sciences"/>
    <x v="0"/>
    <s v="2Medium"/>
    <s v="Medium"/>
    <s v="Male"/>
    <x v="1"/>
    <n v="76"/>
    <n v="76"/>
    <s v="1Low"/>
    <s v="Low"/>
    <n v="1"/>
    <n v="1"/>
    <s v="Research Scientist"/>
    <s v="Research Scientist"/>
    <s v="4Very High"/>
    <s v="Very High"/>
    <s v="Divorced"/>
    <s v="Divorced"/>
    <n v="2720"/>
    <n v="2720"/>
    <n v="18959"/>
    <n v="18959"/>
    <n v="1"/>
    <n v="1"/>
    <s v="No"/>
    <s v="No"/>
    <n v="18"/>
    <n v="18"/>
    <s v="3Excellent"/>
    <s v="Excellent"/>
    <s v="4Very High"/>
    <s v="Very High"/>
    <n v="5"/>
    <n v="5"/>
    <s v="3Better"/>
    <s v="Better"/>
    <s v="No"/>
    <x v="1"/>
  </r>
  <r>
    <n v="1973"/>
    <n v="48"/>
    <n v="48"/>
    <s v="Travel_Rarely"/>
    <s v="Travel_Rarely"/>
    <n v="817"/>
    <n v="817"/>
    <s v="Sales"/>
    <x v="0"/>
    <n v="2"/>
    <n v="2"/>
    <s v="1Below College"/>
    <s v="Below College"/>
    <s v="Marketing"/>
    <x v="3"/>
    <s v="2Medium"/>
    <s v="Medium"/>
    <s v="Male"/>
    <x v="1"/>
    <n v="56"/>
    <n v="56"/>
    <s v="4Very High"/>
    <s v="Very High"/>
    <n v="2"/>
    <n v="2"/>
    <s v="Sales Executive"/>
    <s v="Sales Executive"/>
    <s v="2Medium"/>
    <s v="Medium"/>
    <s v="Married"/>
    <s v="Married"/>
    <n v="8120"/>
    <n v="8120"/>
    <n v="18597"/>
    <n v="18597"/>
    <n v="3"/>
    <n v="3"/>
    <s v="No"/>
    <s v="No"/>
    <n v="12"/>
    <n v="12"/>
    <s v="3Excellent"/>
    <s v="Excellent"/>
    <s v="4Very High"/>
    <s v="Very High"/>
    <n v="3"/>
    <n v="3"/>
    <s v="3Better"/>
    <s v="Better"/>
    <s v="No"/>
    <x v="1"/>
  </r>
  <r>
    <n v="1974"/>
    <n v="27"/>
    <n v="27"/>
    <s v="Travel_Frequently"/>
    <s v="Travel_Frequently"/>
    <n v="1410"/>
    <n v="1410"/>
    <s v="Sales"/>
    <x v="0"/>
    <n v="3"/>
    <n v="3"/>
    <s v="1Below College"/>
    <s v="Below College"/>
    <m/>
    <x v="0"/>
    <s v="4Ver High"/>
    <s v="Ver High"/>
    <s v="Female"/>
    <x v="0"/>
    <n v="71"/>
    <n v="71"/>
    <s v="4Very High"/>
    <s v="Very High"/>
    <n v="2"/>
    <n v="2"/>
    <s v="Sales Executive"/>
    <s v="Sales Executive"/>
    <s v="4Very High"/>
    <s v="Very High"/>
    <s v="Divorced"/>
    <s v="Divorced"/>
    <n v="4647"/>
    <n v="4647"/>
    <n v="16673"/>
    <n v="16673"/>
    <n v="1"/>
    <n v="1"/>
    <s v="Yes"/>
    <s v="Yes"/>
    <n v="20"/>
    <n v="20"/>
    <s v="4Outstanding"/>
    <s v="Outstanding"/>
    <s v="2Medium"/>
    <s v="Medium"/>
    <m/>
    <n v="2.8005502063273728"/>
    <s v="3Better"/>
    <s v="Better"/>
    <s v="No"/>
    <x v="1"/>
  </r>
  <r>
    <n v="1975"/>
    <n v="37"/>
    <n v="37"/>
    <s v="Travel_Rarely"/>
    <s v="Travel_Rarely"/>
    <n v="1225"/>
    <n v="1225"/>
    <s v="Research &amp; Development"/>
    <x v="1"/>
    <n v="10"/>
    <n v="10"/>
    <s v="2College"/>
    <s v="College"/>
    <s v="Life Sciences"/>
    <x v="0"/>
    <s v="4Ver High"/>
    <s v="Ver High"/>
    <m/>
    <x v="1"/>
    <n v="80"/>
    <n v="80"/>
    <s v="4Very High"/>
    <s v="Very High"/>
    <n v="1"/>
    <n v="1"/>
    <s v="Research Scientist"/>
    <s v="Research Scientist"/>
    <s v="4Very High"/>
    <s v="Very High"/>
    <s v="Single"/>
    <s v="Single"/>
    <n v="4680"/>
    <n v="4680"/>
    <n v="15232"/>
    <n v="15232"/>
    <n v="3"/>
    <n v="3"/>
    <s v="No"/>
    <s v="No"/>
    <n v="17"/>
    <n v="17"/>
    <s v="3Excellent"/>
    <s v="Excellent"/>
    <s v="1Low"/>
    <s v="Low"/>
    <n v="2"/>
    <n v="2"/>
    <s v="3Better"/>
    <s v="Better"/>
    <s v="No"/>
    <x v="1"/>
  </r>
  <r>
    <n v="1976"/>
    <n v="50"/>
    <n v="50"/>
    <s v="Travel_Rarely"/>
    <s v="Travel_Rarely"/>
    <n v="1207"/>
    <n v="1207"/>
    <s v="Research &amp; Development"/>
    <x v="1"/>
    <n v="28"/>
    <n v="28"/>
    <s v="1Below College"/>
    <s v="Below College"/>
    <s v="Medical"/>
    <x v="2"/>
    <s v="4Ver High"/>
    <s v="Ver High"/>
    <s v="Male"/>
    <x v="1"/>
    <n v="74"/>
    <n v="74"/>
    <s v="4Very High"/>
    <s v="Very High"/>
    <n v="1"/>
    <n v="1"/>
    <s v="Laboratory Technician"/>
    <s v="Laboratory Technician"/>
    <s v="3High"/>
    <s v="High"/>
    <s v="Married"/>
    <s v="Married"/>
    <n v="3221"/>
    <n v="3221"/>
    <n v="3297"/>
    <n v="3297"/>
    <n v="1"/>
    <n v="1"/>
    <s v="Yes"/>
    <s v="Yes"/>
    <n v="11"/>
    <n v="11"/>
    <s v="3Excellent"/>
    <s v="Excellent"/>
    <s v="3High"/>
    <s v="High"/>
    <n v="3"/>
    <n v="3"/>
    <s v="3Better"/>
    <s v="Better"/>
    <s v="No"/>
    <x v="1"/>
  </r>
  <r>
    <n v="1977"/>
    <n v="34"/>
    <n v="34"/>
    <s v="Travel_Rarely"/>
    <s v="Travel_Rarely"/>
    <n v="1442"/>
    <n v="1442"/>
    <s v="Research &amp; Development"/>
    <x v="1"/>
    <n v="9"/>
    <n v="9"/>
    <s v="3Bachelor"/>
    <s v="Bachelor"/>
    <s v="Medical"/>
    <x v="2"/>
    <s v="4Ver High"/>
    <s v="Ver High"/>
    <s v="Female"/>
    <x v="0"/>
    <n v="46"/>
    <n v="46"/>
    <s v="2Medium"/>
    <s v="Medium"/>
    <n v="3"/>
    <n v="3"/>
    <s v="Healthcare Representative"/>
    <s v="Healthcare Representative"/>
    <s v="2Medium"/>
    <s v="Medium"/>
    <s v="Single"/>
    <s v="Single"/>
    <n v="8621"/>
    <n v="8621"/>
    <n v="17654"/>
    <n v="17654"/>
    <n v="1"/>
    <n v="1"/>
    <s v="No"/>
    <s v="No"/>
    <n v="14"/>
    <n v="14"/>
    <s v="3Excellent"/>
    <s v="Excellent"/>
    <s v="2Medium"/>
    <s v="Medium"/>
    <n v="3"/>
    <n v="3"/>
    <s v="4Best"/>
    <s v="Best"/>
    <s v="No"/>
    <x v="1"/>
  </r>
  <r>
    <n v="1978"/>
    <n v="24"/>
    <n v="24"/>
    <s v="Travel_Rarely"/>
    <s v="Travel_Rarely"/>
    <n v="693"/>
    <n v="693"/>
    <s v="Sales"/>
    <x v="0"/>
    <n v="3"/>
    <n v="3"/>
    <s v="2College"/>
    <s v="College"/>
    <s v="Life Sciences"/>
    <x v="0"/>
    <s v="1Low"/>
    <s v="Low"/>
    <s v="Female"/>
    <x v="0"/>
    <n v="65"/>
    <n v="65"/>
    <s v="3High"/>
    <s v="High"/>
    <n v="2"/>
    <n v="2"/>
    <s v="Sales Executive"/>
    <s v="Sales Executive"/>
    <s v="3High"/>
    <s v="High"/>
    <s v="Single"/>
    <s v="Single"/>
    <n v="4577"/>
    <n v="4577"/>
    <n v="24785"/>
    <n v="24785"/>
    <n v="9"/>
    <n v="9"/>
    <s v="No"/>
    <s v="No"/>
    <n v="14"/>
    <n v="14"/>
    <s v="3Excellent"/>
    <s v="Excellent"/>
    <s v="1Low"/>
    <s v="Low"/>
    <n v="3"/>
    <n v="3"/>
    <s v="3Better"/>
    <s v="Better"/>
    <s v="Yes"/>
    <x v="0"/>
  </r>
  <r>
    <n v="1979"/>
    <n v="39"/>
    <n v="39"/>
    <s v="Travel_Rarely"/>
    <s v="Travel_Rarely"/>
    <n v="408"/>
    <n v="408"/>
    <s v="Research &amp; Development"/>
    <x v="1"/>
    <n v="2"/>
    <n v="2"/>
    <s v="4Master"/>
    <s v="Master"/>
    <s v="Technical Degree"/>
    <x v="4"/>
    <s v="4Ver High"/>
    <s v="Ver High"/>
    <m/>
    <x v="1"/>
    <n v="80"/>
    <n v="80"/>
    <s v="2Medium"/>
    <s v="Medium"/>
    <n v="2"/>
    <n v="2"/>
    <s v="Healthcare Representative"/>
    <s v="Healthcare Representative"/>
    <s v="3High"/>
    <s v="High"/>
    <s v="Single"/>
    <s v="Single"/>
    <n v="4553"/>
    <n v="4553"/>
    <n v="20978"/>
    <n v="20978"/>
    <n v="1"/>
    <n v="1"/>
    <s v="No"/>
    <s v="No"/>
    <n v="11"/>
    <n v="11"/>
    <s v="3Excellent"/>
    <s v="Excellent"/>
    <s v="1Low"/>
    <s v="Low"/>
    <n v="4"/>
    <n v="4"/>
    <s v="3Better"/>
    <s v="Better"/>
    <s v="No"/>
    <x v="1"/>
  </r>
  <r>
    <n v="1980"/>
    <n v="32"/>
    <n v="32"/>
    <s v="Travel_Rarely"/>
    <s v="Travel_Rarely"/>
    <n v="929"/>
    <n v="929"/>
    <s v="Sales"/>
    <x v="0"/>
    <n v="10"/>
    <n v="10"/>
    <s v="3Bachelor"/>
    <s v="Bachelor"/>
    <s v="Marketing"/>
    <x v="3"/>
    <s v="4Ver High"/>
    <s v="Ver High"/>
    <s v="Male"/>
    <x v="1"/>
    <n v="55"/>
    <n v="55"/>
    <s v="3High"/>
    <s v="High"/>
    <n v="2"/>
    <n v="2"/>
    <s v="Sales Executive"/>
    <s v="Sales Executive"/>
    <s v="4Very High"/>
    <s v="Very High"/>
    <s v="Single"/>
    <s v="Single"/>
    <n v="5396"/>
    <n v="5396"/>
    <n v="21703"/>
    <n v="21703"/>
    <n v="1"/>
    <n v="1"/>
    <s v="No"/>
    <s v="No"/>
    <n v="12"/>
    <n v="12"/>
    <s v="3Excellent"/>
    <s v="Excellent"/>
    <s v="4Very High"/>
    <s v="Very High"/>
    <n v="2"/>
    <n v="2"/>
    <s v="2Good"/>
    <s v="Good"/>
    <s v="No"/>
    <x v="1"/>
  </r>
  <r>
    <n v="1981"/>
    <n v="50"/>
    <n v="50"/>
    <s v="Travel_Frequently"/>
    <s v="Travel_Frequently"/>
    <n v="562"/>
    <n v="562"/>
    <s v="Sales"/>
    <x v="0"/>
    <n v="8"/>
    <n v="8"/>
    <s v="2College"/>
    <s v="College"/>
    <s v="Technical Degree"/>
    <x v="4"/>
    <s v="2Medium"/>
    <s v="Medium"/>
    <s v="Male"/>
    <x v="1"/>
    <m/>
    <n v="66.992424242424249"/>
    <s v="3High"/>
    <s v="High"/>
    <n v="2"/>
    <n v="2"/>
    <s v="Sales Executive"/>
    <s v="Sales Executive"/>
    <s v="3High"/>
    <s v="High"/>
    <s v="Married"/>
    <s v="Married"/>
    <n v="6796"/>
    <n v="6796"/>
    <n v="23452"/>
    <n v="23452"/>
    <n v="3"/>
    <n v="3"/>
    <s v="Yes"/>
    <s v="Yes"/>
    <n v="14"/>
    <n v="14"/>
    <s v="3Excellent"/>
    <s v="Excellent"/>
    <s v="1Low"/>
    <s v="Low"/>
    <n v="4"/>
    <n v="4"/>
    <s v="3Better"/>
    <s v="Better"/>
    <s v="Yes"/>
    <x v="0"/>
  </r>
  <r>
    <n v="1982"/>
    <n v="38"/>
    <n v="38"/>
    <s v="Travel_Rarely"/>
    <s v="Travel_Rarely"/>
    <n v="827"/>
    <n v="827"/>
    <s v="Research &amp; Development"/>
    <x v="1"/>
    <n v="1"/>
    <n v="1"/>
    <s v="4Master"/>
    <s v="Master"/>
    <s v="Life Sciences"/>
    <x v="0"/>
    <s v="2Medium"/>
    <s v="Medium"/>
    <s v="Female"/>
    <x v="0"/>
    <n v="33"/>
    <n v="33"/>
    <s v="4Very High"/>
    <s v="Very High"/>
    <n v="2"/>
    <n v="2"/>
    <s v="Healthcare Representative"/>
    <s v="Healthcare Representative"/>
    <s v="4Very High"/>
    <s v="Very High"/>
    <s v="Single"/>
    <s v="Single"/>
    <n v="7625"/>
    <n v="7625"/>
    <n v="19383"/>
    <n v="19383"/>
    <n v="0"/>
    <n v="0"/>
    <s v="No"/>
    <s v="No"/>
    <n v="13"/>
    <n v="13"/>
    <s v="3Excellent"/>
    <s v="Excellent"/>
    <s v="3High"/>
    <s v="High"/>
    <n v="4"/>
    <n v="4"/>
    <s v="2Good"/>
    <s v="Good"/>
    <s v="No"/>
    <x v="1"/>
  </r>
  <r>
    <n v="1983"/>
    <n v="27"/>
    <n v="27"/>
    <s v="Travel_Rarely"/>
    <s v="Travel_Rarely"/>
    <n v="608"/>
    <n v="608"/>
    <s v="Research &amp; Development"/>
    <x v="1"/>
    <n v="1"/>
    <n v="1"/>
    <s v="2College"/>
    <s v="College"/>
    <s v="Life Sciences"/>
    <x v="0"/>
    <s v="3High"/>
    <s v="High"/>
    <s v="Female"/>
    <x v="0"/>
    <n v="68"/>
    <n v="68"/>
    <s v="3High"/>
    <s v="High"/>
    <n v="3"/>
    <n v="3"/>
    <s v="Manufacturing Director"/>
    <s v="Manufacturing Director"/>
    <s v="1Low"/>
    <s v="Low"/>
    <s v="Married"/>
    <s v="Married"/>
    <n v="7412"/>
    <n v="7412"/>
    <n v="6009"/>
    <n v="6009"/>
    <n v="1"/>
    <n v="1"/>
    <s v="No"/>
    <s v="No"/>
    <n v="11"/>
    <n v="11"/>
    <s v="3Excellent"/>
    <s v="Excellent"/>
    <s v="4Very High"/>
    <s v="Very High"/>
    <n v="3"/>
    <n v="3"/>
    <s v="3Better"/>
    <s v="Better"/>
    <s v="No"/>
    <x v="1"/>
  </r>
  <r>
    <n v="1984"/>
    <n v="32"/>
    <n v="32"/>
    <s v="Travel_Rarely"/>
    <s v="Travel_Rarely"/>
    <n v="1018"/>
    <n v="1018"/>
    <s v="Research &amp; Development"/>
    <x v="1"/>
    <n v="3"/>
    <n v="3"/>
    <s v="2College"/>
    <s v="College"/>
    <s v="Life Sciences"/>
    <x v="0"/>
    <s v="3High"/>
    <s v="High"/>
    <s v="Female"/>
    <x v="0"/>
    <n v="39"/>
    <n v="39"/>
    <s v="3High"/>
    <s v="High"/>
    <n v="3"/>
    <n v="3"/>
    <s v="Research Director"/>
    <s v="Research Director"/>
    <s v="4Very High"/>
    <s v="Very High"/>
    <s v="Single"/>
    <s v="Single"/>
    <n v="11159"/>
    <n v="11159"/>
    <n v="19373"/>
    <n v="19373"/>
    <n v="3"/>
    <n v="3"/>
    <s v="No"/>
    <s v="No"/>
    <n v="15"/>
    <n v="15"/>
    <s v="3Excellent"/>
    <s v="Excellent"/>
    <s v="4Very High"/>
    <s v="Very High"/>
    <n v="6"/>
    <n v="6"/>
    <s v="3Better"/>
    <s v="Better"/>
    <s v="No"/>
    <x v="1"/>
  </r>
  <r>
    <n v="1985"/>
    <n v="47"/>
    <n v="47"/>
    <s v="Travel_Rarely"/>
    <s v="Travel_Rarely"/>
    <n v="703"/>
    <n v="703"/>
    <s v="Sales"/>
    <x v="0"/>
    <n v="14"/>
    <n v="14"/>
    <s v="4Master"/>
    <s v="Master"/>
    <s v="Marketing"/>
    <x v="3"/>
    <s v="4Ver High"/>
    <s v="Ver High"/>
    <s v="Male"/>
    <x v="1"/>
    <n v="42"/>
    <n v="42"/>
    <s v="3High"/>
    <s v="High"/>
    <n v="2"/>
    <n v="2"/>
    <s v="Sales Executive"/>
    <s v="Sales Executive"/>
    <s v="1Low"/>
    <s v="Low"/>
    <s v="Single"/>
    <s v="Single"/>
    <n v="4960"/>
    <n v="4960"/>
    <n v="11825"/>
    <n v="11825"/>
    <n v="2"/>
    <n v="2"/>
    <s v="No"/>
    <s v="No"/>
    <n v="12"/>
    <n v="12"/>
    <s v="3Excellent"/>
    <s v="Excellent"/>
    <s v="4Very High"/>
    <s v="Very High"/>
    <n v="2"/>
    <n v="2"/>
    <s v="3Better"/>
    <s v="Better"/>
    <s v="No"/>
    <x v="1"/>
  </r>
  <r>
    <n v="1986"/>
    <n v="40"/>
    <n v="40"/>
    <s v="Travel_Frequently"/>
    <s v="Travel_Frequently"/>
    <n v="580"/>
    <n v="580"/>
    <s v="Sales"/>
    <x v="0"/>
    <n v="5"/>
    <n v="5"/>
    <s v="4Master"/>
    <s v="Master"/>
    <s v="Life Sciences"/>
    <x v="0"/>
    <s v="4Ver High"/>
    <s v="Ver High"/>
    <s v="Male"/>
    <x v="1"/>
    <n v="48"/>
    <n v="48"/>
    <s v="2Medium"/>
    <s v="Medium"/>
    <n v="3"/>
    <n v="3"/>
    <s v="Sales Executive"/>
    <s v="Sales Executive"/>
    <s v="1Low"/>
    <s v="Low"/>
    <s v="Married"/>
    <s v="Married"/>
    <n v="10475"/>
    <n v="10475"/>
    <n v="23772"/>
    <n v="23772"/>
    <n v="5"/>
    <n v="5"/>
    <s v="Yes"/>
    <s v="Yes"/>
    <n v="21"/>
    <n v="21"/>
    <s v="4Outstanding"/>
    <s v="Outstanding"/>
    <s v="3High"/>
    <s v="High"/>
    <n v="2"/>
    <n v="2"/>
    <s v="3Better"/>
    <s v="Better"/>
    <s v="No"/>
    <x v="1"/>
  </r>
  <r>
    <n v="1987"/>
    <n v="53"/>
    <n v="53"/>
    <s v="Travel_Rarely"/>
    <s v="Travel_Rarely"/>
    <n v="970"/>
    <n v="970"/>
    <s v="Research &amp; Development"/>
    <x v="1"/>
    <n v="7"/>
    <n v="7"/>
    <s v="3Bachelor"/>
    <s v="Bachelor"/>
    <s v="Life Sciences"/>
    <x v="0"/>
    <s v="3High"/>
    <s v="High"/>
    <s v="Male"/>
    <x v="1"/>
    <n v="59"/>
    <n v="59"/>
    <s v="4Very High"/>
    <s v="Very High"/>
    <n v="4"/>
    <n v="4"/>
    <s v="Research Director"/>
    <s v="Research Director"/>
    <s v="3High"/>
    <s v="High"/>
    <s v="Married"/>
    <s v="Married"/>
    <n v="14814"/>
    <n v="14814"/>
    <n v="13514"/>
    <n v="13514"/>
    <n v="3"/>
    <n v="3"/>
    <s v="No"/>
    <s v="No"/>
    <n v="19"/>
    <n v="19"/>
    <s v="3Excellent"/>
    <s v="Excellent"/>
    <s v="3High"/>
    <s v="High"/>
    <n v="3"/>
    <n v="3"/>
    <s v="3Better"/>
    <s v="Better"/>
    <s v="No"/>
    <x v="1"/>
  </r>
  <r>
    <n v="1988"/>
    <n v="41"/>
    <n v="41"/>
    <s v="Travel_Rarely"/>
    <s v="Travel_Rarely"/>
    <n v="427"/>
    <n v="427"/>
    <s v="Human Resources"/>
    <x v="2"/>
    <n v="10"/>
    <n v="10"/>
    <s v="4Master"/>
    <s v="Master"/>
    <s v="Human Resources"/>
    <x v="5"/>
    <s v="2Medium"/>
    <s v="Medium"/>
    <s v="Male"/>
    <x v="1"/>
    <n v="73"/>
    <n v="73"/>
    <s v="2Medium"/>
    <s v="Medium"/>
    <n v="5"/>
    <n v="5"/>
    <s v="Manager"/>
    <s v="Manager"/>
    <s v="4Very High"/>
    <s v="Very High"/>
    <s v="Divorced"/>
    <s v="Divorced"/>
    <n v="19141"/>
    <n v="19141"/>
    <n v="8861"/>
    <n v="8861"/>
    <n v="3"/>
    <n v="3"/>
    <s v="No"/>
    <s v="No"/>
    <n v="15"/>
    <n v="15"/>
    <s v="3Excellent"/>
    <s v="Excellent"/>
    <s v="2Medium"/>
    <s v="Medium"/>
    <n v="2"/>
    <n v="2"/>
    <s v="2Good"/>
    <s v="Good"/>
    <s v="No"/>
    <x v="1"/>
  </r>
  <r>
    <n v="1989"/>
    <n v="60"/>
    <n v="60"/>
    <s v="Travel_Rarely"/>
    <s v="Travel_Rarely"/>
    <n v="1179"/>
    <n v="1179"/>
    <s v="Sales"/>
    <x v="0"/>
    <n v="16"/>
    <n v="16"/>
    <s v="4Master"/>
    <s v="Master"/>
    <m/>
    <x v="0"/>
    <s v="1Low"/>
    <s v="Low"/>
    <s v="Male"/>
    <x v="1"/>
    <n v="84"/>
    <n v="84"/>
    <s v="3High"/>
    <s v="High"/>
    <n v="2"/>
    <n v="2"/>
    <s v="Sales Executive"/>
    <s v="Sales Executive"/>
    <s v="1Low"/>
    <s v="Low"/>
    <s v="Single"/>
    <s v="Single"/>
    <n v="5405"/>
    <n v="5405"/>
    <n v="11924"/>
    <n v="11924"/>
    <n v="8"/>
    <n v="8"/>
    <s v="No"/>
    <s v="No"/>
    <n v="14"/>
    <n v="14"/>
    <s v="3Excellent"/>
    <s v="Excellent"/>
    <s v="4Very High"/>
    <s v="Very High"/>
    <n v="1"/>
    <n v="1"/>
    <s v="3Better"/>
    <s v="Better"/>
    <s v="No"/>
    <x v="1"/>
  </r>
  <r>
    <n v="1990"/>
    <n v="27"/>
    <n v="27"/>
    <s v="Travel_Frequently"/>
    <s v="Travel_Frequently"/>
    <n v="294"/>
    <n v="294"/>
    <s v="Research &amp; Development"/>
    <x v="1"/>
    <n v="10"/>
    <n v="10"/>
    <s v="2College"/>
    <s v="College"/>
    <s v="Life Sciences"/>
    <x v="0"/>
    <s v="4Ver High"/>
    <s v="Ver High"/>
    <s v="Male"/>
    <x v="1"/>
    <n v="32"/>
    <n v="32"/>
    <s v="3High"/>
    <s v="High"/>
    <n v="3"/>
    <n v="3"/>
    <s v="Manufacturing Director"/>
    <s v="Manufacturing Director"/>
    <s v="1Low"/>
    <s v="Low"/>
    <s v="Divorced"/>
    <s v="Divorced"/>
    <n v="8793"/>
    <n v="8793"/>
    <n v="4809"/>
    <n v="4809"/>
    <n v="1"/>
    <n v="1"/>
    <s v="No"/>
    <s v="No"/>
    <n v="21"/>
    <n v="21"/>
    <s v="4Outstanding"/>
    <s v="Outstanding"/>
    <s v="3High"/>
    <s v="High"/>
    <n v="4"/>
    <n v="4"/>
    <s v="2Good"/>
    <s v="Good"/>
    <s v="No"/>
    <x v="1"/>
  </r>
  <r>
    <n v="1991"/>
    <n v="41"/>
    <n v="41"/>
    <s v="Travel_Rarely"/>
    <s v="Travel_Rarely"/>
    <n v="314"/>
    <n v="314"/>
    <s v="Human Resources"/>
    <x v="2"/>
    <n v="1"/>
    <n v="1"/>
    <s v="3Bachelor"/>
    <s v="Bachelor"/>
    <s v="Human Resources"/>
    <x v="5"/>
    <s v="4Ver High"/>
    <s v="Ver High"/>
    <s v="Male"/>
    <x v="1"/>
    <n v="59"/>
    <n v="59"/>
    <s v="2Medium"/>
    <s v="Medium"/>
    <n v="5"/>
    <n v="5"/>
    <s v="Manager"/>
    <s v="Manager"/>
    <s v="3High"/>
    <s v="High"/>
    <s v="Married"/>
    <s v="Married"/>
    <n v="19189"/>
    <n v="19189"/>
    <n v="19562"/>
    <n v="19562"/>
    <n v="1"/>
    <n v="1"/>
    <s v="No"/>
    <s v="No"/>
    <n v="12"/>
    <n v="12"/>
    <s v="3Excellent"/>
    <s v="Excellent"/>
    <s v="2Medium"/>
    <s v="Medium"/>
    <n v="3"/>
    <n v="3"/>
    <s v="3Better"/>
    <s v="Better"/>
    <s v="No"/>
    <x v="1"/>
  </r>
  <r>
    <n v="1992"/>
    <n v="50"/>
    <n v="50"/>
    <s v="Travel_Rarely"/>
    <s v="Travel_Rarely"/>
    <n v="316"/>
    <n v="316"/>
    <s v="Sales"/>
    <x v="0"/>
    <n v="8"/>
    <n v="8"/>
    <s v="4Master"/>
    <s v="Master"/>
    <s v="Marketing"/>
    <x v="3"/>
    <s v="4Ver High"/>
    <s v="Ver High"/>
    <s v="Male"/>
    <x v="1"/>
    <n v="54"/>
    <n v="54"/>
    <s v="3High"/>
    <s v="High"/>
    <n v="1"/>
    <n v="1"/>
    <s v="Sales Representative"/>
    <s v="Sales Representative"/>
    <s v="2Medium"/>
    <s v="Medium"/>
    <s v="Married"/>
    <s v="Married"/>
    <n v="3875"/>
    <n v="3875"/>
    <n v="9983"/>
    <n v="9983"/>
    <n v="7"/>
    <n v="7"/>
    <s v="No"/>
    <s v="No"/>
    <n v="15"/>
    <n v="15"/>
    <s v="3Excellent"/>
    <s v="Excellent"/>
    <m/>
    <s v="High"/>
    <n v="2"/>
    <n v="2"/>
    <s v="3Better"/>
    <s v="Better"/>
    <s v="No"/>
    <x v="1"/>
  </r>
  <r>
    <n v="1993"/>
    <n v="28"/>
    <n v="28"/>
    <s v="Travel_Rarely"/>
    <s v="Travel_Rarely"/>
    <n v="654"/>
    <n v="654"/>
    <s v="Research &amp; Development"/>
    <x v="1"/>
    <n v="1"/>
    <n v="1"/>
    <s v="2College"/>
    <s v="College"/>
    <s v="Life Sciences"/>
    <x v="0"/>
    <s v="1Low"/>
    <s v="Low"/>
    <s v="Female"/>
    <x v="0"/>
    <n v="67"/>
    <n v="67"/>
    <s v="1Low"/>
    <s v="Low"/>
    <n v="1"/>
    <n v="1"/>
    <s v="Research Scientist"/>
    <s v="Research Scientist"/>
    <s v="2Medium"/>
    <s v="Medium"/>
    <m/>
    <s v="Single"/>
    <n v="2216"/>
    <n v="2216"/>
    <n v="3872"/>
    <n v="3872"/>
    <n v="7"/>
    <n v="7"/>
    <s v="Yes"/>
    <s v="Yes"/>
    <n v="13"/>
    <n v="13"/>
    <s v="3Excellent"/>
    <s v="Excellent"/>
    <s v="4Very High"/>
    <s v="Very High"/>
    <n v="4"/>
    <n v="4"/>
    <s v="3Better"/>
    <s v="Better"/>
    <s v="Yes"/>
    <x v="0"/>
  </r>
  <r>
    <n v="1994"/>
    <n v="36"/>
    <n v="36"/>
    <s v="Non-Travel"/>
    <s v="Non-Travel"/>
    <n v="427"/>
    <n v="427"/>
    <s v="Research &amp; Development"/>
    <x v="1"/>
    <n v="8"/>
    <n v="8"/>
    <m/>
    <s v="Bachelor"/>
    <s v="Life Sciences"/>
    <x v="0"/>
    <s v="1Low"/>
    <s v="Low"/>
    <s v="Female"/>
    <x v="0"/>
    <n v="63"/>
    <n v="63"/>
    <s v="4Very High"/>
    <s v="Very High"/>
    <n v="3"/>
    <n v="3"/>
    <s v="Research Director"/>
    <s v="Research Director"/>
    <s v="1Low"/>
    <s v="Low"/>
    <s v="Married"/>
    <s v="Married"/>
    <n v="11713"/>
    <n v="11713"/>
    <n v="20335"/>
    <n v="20335"/>
    <n v="9"/>
    <n v="9"/>
    <s v="No"/>
    <s v="No"/>
    <n v="14"/>
    <n v="14"/>
    <s v="3Excellent"/>
    <s v="Excellent"/>
    <s v="1Low"/>
    <s v="Low"/>
    <n v="2"/>
    <n v="2"/>
    <s v="3Better"/>
    <s v="Better"/>
    <s v="No"/>
    <x v="1"/>
  </r>
  <r>
    <n v="1995"/>
    <n v="38"/>
    <n v="38"/>
    <s v="Travel_Rarely"/>
    <s v="Travel_Rarely"/>
    <n v="168"/>
    <n v="168"/>
    <s v="Research &amp; Development"/>
    <x v="1"/>
    <n v="1"/>
    <n v="1"/>
    <s v="3Bachelor"/>
    <s v="Bachelor"/>
    <s v="Life Sciences"/>
    <x v="0"/>
    <s v="3High"/>
    <s v="High"/>
    <s v="Female"/>
    <x v="0"/>
    <n v="81"/>
    <n v="81"/>
    <s v="3High"/>
    <s v="High"/>
    <n v="3"/>
    <n v="3"/>
    <s v="Manufacturing Director"/>
    <s v="Manufacturing Director"/>
    <s v="3High"/>
    <s v="High"/>
    <s v="Single"/>
    <s v="Single"/>
    <n v="7861"/>
    <n v="7861"/>
    <n v="15397"/>
    <n v="15397"/>
    <n v="4"/>
    <n v="4"/>
    <s v="Yes"/>
    <s v="Yes"/>
    <n v="14"/>
    <n v="14"/>
    <s v="3Excellent"/>
    <s v="Excellent"/>
    <s v="4Very High"/>
    <s v="Very High"/>
    <n v="4"/>
    <n v="4"/>
    <s v="4Best"/>
    <s v="Best"/>
    <s v="No"/>
    <x v="1"/>
  </r>
  <r>
    <n v="1996"/>
    <n v="44"/>
    <n v="44"/>
    <s v="Non-Travel"/>
    <s v="Non-Travel"/>
    <n v="381"/>
    <n v="381"/>
    <s v="Research &amp; Development"/>
    <x v="1"/>
    <n v="24"/>
    <n v="24"/>
    <s v="3Bachelor"/>
    <s v="Bachelor"/>
    <s v="Medical"/>
    <x v="2"/>
    <s v="1Low"/>
    <s v="Low"/>
    <s v="Male"/>
    <x v="1"/>
    <n v="49"/>
    <n v="49"/>
    <s v="1Low"/>
    <s v="Low"/>
    <n v="1"/>
    <n v="1"/>
    <s v="Laboratory Technician"/>
    <s v="Laboratory Technician"/>
    <s v="3High"/>
    <s v="High"/>
    <s v="Single"/>
    <s v="Single"/>
    <n v="3708"/>
    <n v="3708"/>
    <n v="2104"/>
    <n v="2104"/>
    <n v="2"/>
    <n v="2"/>
    <s v="No"/>
    <s v="No"/>
    <n v="14"/>
    <n v="14"/>
    <s v="3Excellent"/>
    <s v="Excellent"/>
    <s v="3High"/>
    <s v="High"/>
    <n v="5"/>
    <n v="5"/>
    <s v="3Better"/>
    <s v="Better"/>
    <s v="No"/>
    <x v="1"/>
  </r>
  <r>
    <n v="1997"/>
    <n v="47"/>
    <n v="47"/>
    <s v="Travel_Frequently"/>
    <s v="Travel_Frequently"/>
    <n v="217"/>
    <n v="217"/>
    <s v="Sales"/>
    <x v="0"/>
    <n v="3"/>
    <n v="3"/>
    <s v="3Bachelor"/>
    <s v="Bachelor"/>
    <s v="Medical"/>
    <x v="2"/>
    <s v="4Ver High"/>
    <s v="Ver High"/>
    <s v="Female"/>
    <x v="0"/>
    <n v="49"/>
    <n v="49"/>
    <s v="3High"/>
    <s v="High"/>
    <n v="4"/>
    <n v="4"/>
    <s v="Sales Executive"/>
    <s v="Sales Executive"/>
    <s v="3High"/>
    <s v="High"/>
    <s v="Divorced"/>
    <s v="Divorced"/>
    <n v="13770"/>
    <n v="13770"/>
    <n v="10225"/>
    <n v="10225"/>
    <n v="9"/>
    <n v="9"/>
    <s v="Yes"/>
    <s v="Yes"/>
    <n v="12"/>
    <n v="12"/>
    <s v="3Excellent"/>
    <s v="Excellent"/>
    <s v="4Very High"/>
    <s v="Very High"/>
    <n v="2"/>
    <n v="2"/>
    <s v="2Good"/>
    <s v="Good"/>
    <s v="No"/>
    <x v="1"/>
  </r>
  <r>
    <n v="1998"/>
    <n v="30"/>
    <n v="30"/>
    <s v="Travel_Rarely"/>
    <s v="Travel_Rarely"/>
    <n v="501"/>
    <n v="501"/>
    <s v="Sales"/>
    <x v="0"/>
    <n v="27"/>
    <n v="27"/>
    <s v="5Doctor"/>
    <s v="Doctor"/>
    <s v="Marketing"/>
    <x v="3"/>
    <s v="3High"/>
    <s v="High"/>
    <s v="Male"/>
    <x v="1"/>
    <n v="99"/>
    <n v="99"/>
    <s v="3High"/>
    <s v="High"/>
    <n v="2"/>
    <n v="2"/>
    <s v="Sales Executive"/>
    <s v="Sales Executive"/>
    <s v="4Very High"/>
    <s v="Very High"/>
    <s v="Divorced"/>
    <s v="Divorced"/>
    <n v="5304"/>
    <n v="5304"/>
    <n v="25275"/>
    <n v="25275"/>
    <n v="7"/>
    <n v="7"/>
    <s v="No"/>
    <s v="No"/>
    <n v="23"/>
    <n v="23"/>
    <s v="4Outstanding"/>
    <s v="Outstanding"/>
    <s v="4Very High"/>
    <s v="Very High"/>
    <n v="2"/>
    <n v="2"/>
    <s v="2Good"/>
    <s v="Good"/>
    <s v="No"/>
    <x v="1"/>
  </r>
  <r>
    <n v="1999"/>
    <n v="29"/>
    <n v="29"/>
    <s v="Travel_Rarely"/>
    <s v="Travel_Rarely"/>
    <n v="1396"/>
    <n v="1396"/>
    <s v="Sales"/>
    <x v="0"/>
    <n v="10"/>
    <n v="10"/>
    <s v="3Bachelor"/>
    <s v="Bachelor"/>
    <s v="Life Sciences"/>
    <x v="0"/>
    <s v="3High"/>
    <s v="High"/>
    <s v="Male"/>
    <x v="1"/>
    <n v="99"/>
    <n v="99"/>
    <s v="3High"/>
    <s v="High"/>
    <n v="1"/>
    <n v="1"/>
    <s v="Sales Representative"/>
    <s v="Sales Representative"/>
    <s v="3High"/>
    <s v="High"/>
    <s v="Single"/>
    <s v="Single"/>
    <n v="2642"/>
    <n v="2642"/>
    <n v="2755"/>
    <n v="2755"/>
    <n v="1"/>
    <n v="1"/>
    <s v="No"/>
    <s v="No"/>
    <n v="11"/>
    <n v="11"/>
    <s v="3Excellent"/>
    <s v="Excellent"/>
    <s v="3High"/>
    <s v="High"/>
    <n v="6"/>
    <n v="6"/>
    <s v="3Better"/>
    <s v="Better"/>
    <s v="No"/>
    <x v="1"/>
  </r>
  <r>
    <n v="2000"/>
    <n v="42"/>
    <n v="42"/>
    <s v="Travel_Frequently"/>
    <s v="Travel_Frequently"/>
    <n v="933"/>
    <n v="933"/>
    <s v="Research &amp; Development"/>
    <x v="1"/>
    <n v="19"/>
    <n v="19"/>
    <s v="3Bachelor"/>
    <s v="Bachelor"/>
    <s v="Medical"/>
    <x v="2"/>
    <s v="3High"/>
    <s v="High"/>
    <s v="Male"/>
    <x v="1"/>
    <n v="57"/>
    <n v="57"/>
    <s v="4Very High"/>
    <s v="Very High"/>
    <n v="1"/>
    <n v="1"/>
    <s v="Research Scientist"/>
    <s v="Research Scientist"/>
    <s v="3High"/>
    <s v="High"/>
    <s v="Divorced"/>
    <s v="Divorced"/>
    <n v="2759"/>
    <n v="2759"/>
    <n v="20366"/>
    <n v="20366"/>
    <n v="6"/>
    <n v="6"/>
    <s v="Yes"/>
    <s v="Yes"/>
    <n v="12"/>
    <n v="12"/>
    <s v="3Excellent"/>
    <s v="Excellent"/>
    <s v="4Very High"/>
    <s v="Very High"/>
    <n v="2"/>
    <n v="2"/>
    <s v="3Better"/>
    <s v="Better"/>
    <s v="Yes"/>
    <x v="0"/>
  </r>
  <r>
    <n v="2001"/>
    <n v="43"/>
    <n v="43"/>
    <s v="Travel_Frequently"/>
    <s v="Travel_Frequently"/>
    <m/>
    <n v="808.82510288065839"/>
    <s v="Sales"/>
    <x v="0"/>
    <n v="15"/>
    <n v="15"/>
    <s v="3Bachelor"/>
    <s v="Bachelor"/>
    <s v="Life Sciences"/>
    <x v="0"/>
    <s v="4Ver High"/>
    <s v="Ver High"/>
    <s v="Male"/>
    <x v="1"/>
    <n v="47"/>
    <n v="47"/>
    <s v="2Medium"/>
    <s v="Medium"/>
    <n v="2"/>
    <n v="2"/>
    <s v="Sales Executive"/>
    <s v="Sales Executive"/>
    <s v="4Very High"/>
    <s v="Very High"/>
    <s v="Married"/>
    <s v="Married"/>
    <n v="6804"/>
    <n v="6804"/>
    <n v="23683"/>
    <n v="23683"/>
    <n v="3"/>
    <n v="3"/>
    <s v="No"/>
    <s v="No"/>
    <n v="18"/>
    <n v="18"/>
    <m/>
    <s v="Excellent"/>
    <s v="3High"/>
    <s v="High"/>
    <n v="5"/>
    <n v="5"/>
    <s v="3Better"/>
    <s v="Better"/>
    <s v="No"/>
    <x v="1"/>
  </r>
  <r>
    <n v="2002"/>
    <n v="34"/>
    <n v="34"/>
    <s v="Travel_Rarely"/>
    <s v="Travel_Rarely"/>
    <n v="970"/>
    <n v="970"/>
    <s v="Research &amp; Development"/>
    <x v="1"/>
    <n v="8"/>
    <n v="8"/>
    <s v="2College"/>
    <s v="College"/>
    <s v="Medical"/>
    <x v="2"/>
    <s v="2Medium"/>
    <s v="Medium"/>
    <s v="Female"/>
    <x v="0"/>
    <n v="96"/>
    <n v="96"/>
    <s v="3High"/>
    <s v="High"/>
    <n v="2"/>
    <n v="2"/>
    <s v="Healthcare Representative"/>
    <s v="Healthcare Representative"/>
    <s v="3High"/>
    <s v="High"/>
    <s v="Single"/>
    <s v="Single"/>
    <n v="6142"/>
    <n v="6142"/>
    <n v="7360"/>
    <n v="7360"/>
    <n v="3"/>
    <n v="3"/>
    <s v="No"/>
    <s v="No"/>
    <n v="11"/>
    <n v="11"/>
    <s v="3Excellent"/>
    <s v="Excellent"/>
    <s v="4Very High"/>
    <s v="Very High"/>
    <n v="2"/>
    <n v="2"/>
    <s v="3Better"/>
    <s v="Better"/>
    <s v="No"/>
    <x v="1"/>
  </r>
  <r>
    <n v="2003"/>
    <n v="23"/>
    <n v="23"/>
    <s v="Travel_Rarely"/>
    <s v="Travel_Rarely"/>
    <n v="650"/>
    <n v="650"/>
    <s v="Research &amp; Development"/>
    <x v="1"/>
    <n v="9"/>
    <n v="9"/>
    <s v="1Below College"/>
    <s v="Below College"/>
    <s v="Medical"/>
    <x v="2"/>
    <s v="2Medium"/>
    <s v="Medium"/>
    <s v="Male"/>
    <x v="1"/>
    <n v="37"/>
    <n v="37"/>
    <s v="3High"/>
    <s v="High"/>
    <n v="1"/>
    <n v="1"/>
    <s v="Laboratory Technician"/>
    <s v="Laboratory Technician"/>
    <s v="1Low"/>
    <s v="Low"/>
    <s v="Married"/>
    <s v="Married"/>
    <n v="2500"/>
    <n v="2500"/>
    <n v="4344"/>
    <n v="4344"/>
    <n v="1"/>
    <n v="1"/>
    <s v="No"/>
    <s v="No"/>
    <n v="14"/>
    <n v="14"/>
    <s v="3Excellent"/>
    <s v="Excellent"/>
    <s v="4Very High"/>
    <s v="Very High"/>
    <n v="2"/>
    <n v="2"/>
    <s v="4Best"/>
    <s v="Best"/>
    <s v="No"/>
    <x v="1"/>
  </r>
  <r>
    <n v="2004"/>
    <n v="39"/>
    <n v="39"/>
    <s v="Travel_Rarely"/>
    <s v="Travel_Rarely"/>
    <n v="141"/>
    <n v="141"/>
    <s v="Human Resources"/>
    <x v="2"/>
    <n v="3"/>
    <n v="3"/>
    <s v="3Bachelor"/>
    <s v="Bachelor"/>
    <s v="Human Resources"/>
    <x v="5"/>
    <s v="3High"/>
    <s v="High"/>
    <s v="Female"/>
    <x v="0"/>
    <n v="44"/>
    <n v="44"/>
    <s v="4Very High"/>
    <s v="Very High"/>
    <n v="2"/>
    <n v="2"/>
    <s v="Human Resources"/>
    <s v="Human Resources"/>
    <s v="2Medium"/>
    <s v="Medium"/>
    <s v="Married"/>
    <s v="Married"/>
    <n v="6389"/>
    <n v="6389"/>
    <n v="18767"/>
    <n v="18767"/>
    <n v="9"/>
    <n v="9"/>
    <s v="No"/>
    <s v="No"/>
    <n v="15"/>
    <n v="15"/>
    <s v="3Excellent"/>
    <s v="Excellent"/>
    <s v="3High"/>
    <s v="High"/>
    <n v="3"/>
    <n v="3"/>
    <s v="1Bad"/>
    <s v="Bad"/>
    <s v="No"/>
    <x v="1"/>
  </r>
  <r>
    <n v="2005"/>
    <n v="56"/>
    <n v="56"/>
    <s v="Travel_Rarely"/>
    <s v="Travel_Rarely"/>
    <n v="832"/>
    <n v="832"/>
    <s v="Research &amp; Development"/>
    <x v="1"/>
    <n v="9"/>
    <n v="9"/>
    <s v="3Bachelor"/>
    <s v="Bachelor"/>
    <s v="Medical"/>
    <x v="2"/>
    <s v="3High"/>
    <s v="High"/>
    <s v="Male"/>
    <x v="1"/>
    <n v="81"/>
    <n v="81"/>
    <s v="3High"/>
    <s v="High"/>
    <n v="4"/>
    <n v="4"/>
    <s v="Healthcare Representative"/>
    <s v="Healthcare Representative"/>
    <s v="4Very High"/>
    <s v="Very High"/>
    <s v="Married"/>
    <s v="Married"/>
    <n v="11103"/>
    <n v="11103"/>
    <n v="20420"/>
    <n v="20420"/>
    <m/>
    <n v="1"/>
    <s v="No"/>
    <s v="No"/>
    <n v="11"/>
    <n v="11"/>
    <s v="3Excellent"/>
    <s v="Excellent"/>
    <s v="3High"/>
    <s v="High"/>
    <n v="1"/>
    <n v="1"/>
    <s v="2Good"/>
    <s v="Good"/>
    <s v="No"/>
    <x v="1"/>
  </r>
  <r>
    <n v="2006"/>
    <n v="40"/>
    <n v="40"/>
    <s v="Travel_Rarely"/>
    <s v="Travel_Rarely"/>
    <n v="804"/>
    <n v="804"/>
    <s v="Research &amp; Development"/>
    <x v="1"/>
    <n v="2"/>
    <n v="2"/>
    <s v="1Below College"/>
    <s v="Below College"/>
    <s v="Medical"/>
    <x v="2"/>
    <s v="4Ver High"/>
    <s v="Ver High"/>
    <s v="Female"/>
    <x v="0"/>
    <n v="86"/>
    <n v="86"/>
    <s v="2Medium"/>
    <s v="Medium"/>
    <n v="1"/>
    <n v="1"/>
    <s v="Research Scientist"/>
    <s v="Research Scientist"/>
    <s v="4Very High"/>
    <s v="Very High"/>
    <s v="Single"/>
    <s v="Single"/>
    <n v="2342"/>
    <n v="2342"/>
    <n v="22929"/>
    <n v="22929"/>
    <n v="0"/>
    <n v="0"/>
    <s v="Yes"/>
    <s v="Yes"/>
    <n v="20"/>
    <n v="20"/>
    <s v="4Outstanding"/>
    <s v="Outstanding"/>
    <s v="4Very High"/>
    <s v="Very High"/>
    <n v="2"/>
    <n v="2"/>
    <s v="2Good"/>
    <s v="Good"/>
    <s v="No"/>
    <x v="1"/>
  </r>
  <r>
    <n v="2007"/>
    <n v="27"/>
    <n v="27"/>
    <s v="Travel_Rarely"/>
    <s v="Travel_Rarely"/>
    <n v="975"/>
    <n v="975"/>
    <s v="Research &amp; Development"/>
    <x v="1"/>
    <n v="7"/>
    <n v="7"/>
    <s v="3Bachelor"/>
    <s v="Bachelor"/>
    <s v="Medical"/>
    <x v="2"/>
    <s v="4Ver High"/>
    <s v="Ver High"/>
    <s v="Female"/>
    <x v="0"/>
    <n v="55"/>
    <n v="55"/>
    <s v="2Medium"/>
    <s v="Medium"/>
    <n v="2"/>
    <n v="2"/>
    <s v="Healthcare Representative"/>
    <s v="Healthcare Representative"/>
    <s v="1Low"/>
    <s v="Low"/>
    <s v="Single"/>
    <s v="Single"/>
    <n v="6811"/>
    <n v="6811"/>
    <n v="23398"/>
    <n v="23398"/>
    <n v="8"/>
    <n v="8"/>
    <s v="No"/>
    <s v="No"/>
    <n v="19"/>
    <n v="19"/>
    <s v="3Excellent"/>
    <s v="Excellent"/>
    <s v="1Low"/>
    <s v="Low"/>
    <n v="2"/>
    <n v="2"/>
    <s v="1Bad"/>
    <s v="Bad"/>
    <s v="No"/>
    <x v="1"/>
  </r>
  <r>
    <n v="2008"/>
    <n v="29"/>
    <n v="29"/>
    <s v="Travel_Rarely"/>
    <s v="Travel_Rarely"/>
    <n v="1090"/>
    <n v="1090"/>
    <s v="Sales"/>
    <x v="0"/>
    <n v="10"/>
    <n v="10"/>
    <s v="3Bachelor"/>
    <s v="Bachelor"/>
    <s v="Marketing"/>
    <x v="3"/>
    <s v="4Ver High"/>
    <s v="Ver High"/>
    <s v="Male"/>
    <x v="1"/>
    <n v="83"/>
    <n v="83"/>
    <s v="3High"/>
    <s v="High"/>
    <n v="1"/>
    <n v="1"/>
    <s v="Sales Representative"/>
    <s v="Sales Representative"/>
    <s v="2Medium"/>
    <s v="Medium"/>
    <s v="Divorced"/>
    <s v="Divorced"/>
    <n v="2297"/>
    <n v="2297"/>
    <n v="17967"/>
    <n v="17967"/>
    <n v="1"/>
    <n v="1"/>
    <s v="No"/>
    <s v="No"/>
    <n v="14"/>
    <n v="14"/>
    <s v="3Excellent"/>
    <s v="Excellent"/>
    <s v="4Very High"/>
    <s v="Very High"/>
    <n v="2"/>
    <n v="2"/>
    <s v="3Better"/>
    <s v="Better"/>
    <s v="No"/>
    <x v="1"/>
  </r>
  <r>
    <n v="2009"/>
    <n v="53"/>
    <n v="53"/>
    <s v="Travel_Rarely"/>
    <s v="Travel_Rarely"/>
    <n v="346"/>
    <n v="346"/>
    <s v="Research &amp; Development"/>
    <x v="1"/>
    <n v="6"/>
    <n v="6"/>
    <s v="3Bachelor"/>
    <s v="Bachelor"/>
    <s v="Life Sciences"/>
    <x v="0"/>
    <m/>
    <s v="High"/>
    <s v="Male"/>
    <x v="1"/>
    <n v="86"/>
    <n v="86"/>
    <s v="3High"/>
    <s v="High"/>
    <n v="2"/>
    <n v="2"/>
    <s v="Laboratory Technician"/>
    <s v="Laboratory Technician"/>
    <s v="4Very High"/>
    <s v="Very High"/>
    <s v="Single"/>
    <s v="Single"/>
    <n v="2450"/>
    <n v="2450"/>
    <n v="10919"/>
    <n v="10919"/>
    <n v="2"/>
    <n v="2"/>
    <s v="No"/>
    <s v="No"/>
    <n v="17"/>
    <n v="17"/>
    <s v="3Excellent"/>
    <s v="Excellent"/>
    <s v="4Very High"/>
    <s v="Very High"/>
    <n v="4"/>
    <n v="4"/>
    <s v="3Better"/>
    <s v="Better"/>
    <s v="No"/>
    <x v="1"/>
  </r>
  <r>
    <n v="2010"/>
    <n v="35"/>
    <n v="35"/>
    <s v="Non-Travel"/>
    <s v="Non-Travel"/>
    <n v="1225"/>
    <n v="1225"/>
    <s v="Research &amp; Development"/>
    <x v="1"/>
    <n v="2"/>
    <n v="2"/>
    <s v="4Master"/>
    <s v="Master"/>
    <s v="Life Sciences"/>
    <x v="0"/>
    <s v="4Ver High"/>
    <s v="Ver High"/>
    <s v="Female"/>
    <x v="0"/>
    <n v="61"/>
    <n v="61"/>
    <s v="3High"/>
    <s v="High"/>
    <n v="2"/>
    <n v="2"/>
    <s v="Healthcare Representative"/>
    <s v="Healthcare Representative"/>
    <s v="1Low"/>
    <s v="Low"/>
    <s v="Divorced"/>
    <s v="Divorced"/>
    <n v="5093"/>
    <n v="5093"/>
    <n v="4761"/>
    <n v="4761"/>
    <n v="2"/>
    <n v="2"/>
    <s v="No"/>
    <s v="No"/>
    <n v="11"/>
    <n v="11"/>
    <s v="3Excellent"/>
    <s v="Excellent"/>
    <s v="1Low"/>
    <s v="Low"/>
    <n v="2"/>
    <n v="2"/>
    <s v="4Best"/>
    <s v="Best"/>
    <s v="No"/>
    <x v="1"/>
  </r>
  <r>
    <n v="2011"/>
    <n v="32"/>
    <n v="32"/>
    <s v="Travel_Frequently"/>
    <s v="Travel_Frequently"/>
    <n v="430"/>
    <n v="430"/>
    <s v="Research &amp; Development"/>
    <x v="1"/>
    <n v="24"/>
    <n v="24"/>
    <s v="4Master"/>
    <s v="Master"/>
    <s v="Life Sciences"/>
    <x v="0"/>
    <s v="1Low"/>
    <s v="Low"/>
    <s v="Male"/>
    <x v="1"/>
    <n v="80"/>
    <n v="80"/>
    <s v="3High"/>
    <s v="High"/>
    <n v="2"/>
    <n v="2"/>
    <s v="Laboratory Technician"/>
    <s v="Laboratory Technician"/>
    <s v="4Very High"/>
    <s v="Very High"/>
    <s v="Married"/>
    <s v="Married"/>
    <n v="5309"/>
    <n v="5309"/>
    <n v="21146"/>
    <n v="21146"/>
    <n v="1"/>
    <n v="1"/>
    <s v="No"/>
    <s v="No"/>
    <n v="15"/>
    <n v="15"/>
    <s v="3Excellent"/>
    <s v="Excellent"/>
    <s v="4Very High"/>
    <s v="Very High"/>
    <n v="2"/>
    <n v="2"/>
    <s v="3Better"/>
    <s v="Better"/>
    <s v="No"/>
    <x v="1"/>
  </r>
  <r>
    <n v="2012"/>
    <n v="38"/>
    <n v="38"/>
    <s v="Travel_Rarely"/>
    <s v="Travel_Rarely"/>
    <n v="268"/>
    <n v="268"/>
    <s v="Research &amp; Development"/>
    <x v="1"/>
    <n v="2"/>
    <n v="2"/>
    <s v="5Doctor"/>
    <s v="Doctor"/>
    <s v="Medical"/>
    <x v="2"/>
    <s v="4Ver High"/>
    <s v="Ver High"/>
    <s v="Male"/>
    <x v="1"/>
    <n v="92"/>
    <n v="92"/>
    <s v="3High"/>
    <s v="High"/>
    <n v="1"/>
    <n v="1"/>
    <s v="Research Scientist"/>
    <s v="Research Scientist"/>
    <s v="3High"/>
    <s v="High"/>
    <s v="Married"/>
    <s v="Married"/>
    <n v="3057"/>
    <n v="3057"/>
    <n v="20471"/>
    <n v="20471"/>
    <n v="6"/>
    <n v="6"/>
    <s v="Yes"/>
    <s v="Yes"/>
    <n v="13"/>
    <n v="13"/>
    <s v="3Excellent"/>
    <s v="Excellent"/>
    <s v="2Medium"/>
    <s v="Medium"/>
    <n v="0"/>
    <n v="0"/>
    <s v="1Bad"/>
    <s v="Bad"/>
    <s v="No"/>
    <x v="1"/>
  </r>
  <r>
    <n v="2013"/>
    <n v="34"/>
    <n v="34"/>
    <s v="Travel_Rarely"/>
    <s v="Travel_Rarely"/>
    <n v="167"/>
    <n v="167"/>
    <s v="Research &amp; Development"/>
    <x v="1"/>
    <n v="8"/>
    <n v="8"/>
    <s v="5Doctor"/>
    <s v="Doctor"/>
    <s v="Life Sciences"/>
    <x v="0"/>
    <s v="2Medium"/>
    <s v="Medium"/>
    <s v="Female"/>
    <x v="0"/>
    <n v="32"/>
    <n v="32"/>
    <s v="3High"/>
    <s v="High"/>
    <n v="2"/>
    <n v="2"/>
    <s v="Manufacturing Director"/>
    <s v="Manufacturing Director"/>
    <m/>
    <s v="Very High"/>
    <s v="Divorced"/>
    <s v="Divorced"/>
    <n v="5121"/>
    <n v="5121"/>
    <n v="4187"/>
    <n v="4187"/>
    <n v="3"/>
    <n v="3"/>
    <s v="No"/>
    <s v="No"/>
    <n v="14"/>
    <n v="14"/>
    <s v="3Excellent"/>
    <s v="Excellent"/>
    <s v="3High"/>
    <s v="High"/>
    <n v="3"/>
    <n v="3"/>
    <s v="3Better"/>
    <s v="Better"/>
    <s v="No"/>
    <x v="1"/>
  </r>
  <r>
    <n v="2014"/>
    <n v="52"/>
    <n v="52"/>
    <s v="Travel_Rarely"/>
    <s v="Travel_Rarely"/>
    <n v="621"/>
    <n v="621"/>
    <s v="Sales"/>
    <x v="0"/>
    <n v="3"/>
    <n v="3"/>
    <s v="4Master"/>
    <s v="Master"/>
    <s v="Marketing"/>
    <x v="3"/>
    <s v="3High"/>
    <s v="High"/>
    <s v="Male"/>
    <x v="1"/>
    <n v="31"/>
    <n v="31"/>
    <s v="2Medium"/>
    <s v="Medium"/>
    <m/>
    <n v="1"/>
    <s v="Manager"/>
    <s v="Manager"/>
    <s v="1Low"/>
    <s v="Low"/>
    <s v="Married"/>
    <s v="Married"/>
    <n v="16856"/>
    <n v="16856"/>
    <n v="10084"/>
    <n v="10084"/>
    <n v="1"/>
    <n v="1"/>
    <s v="No"/>
    <s v="No"/>
    <n v="11"/>
    <n v="11"/>
    <s v="3Excellent"/>
    <s v="Excellent"/>
    <s v="1Low"/>
    <s v="Low"/>
    <n v="3"/>
    <n v="3"/>
    <s v="4Best"/>
    <s v="Best"/>
    <s v="No"/>
    <x v="1"/>
  </r>
  <r>
    <n v="2015"/>
    <n v="33"/>
    <n v="33"/>
    <s v="Travel_Rarely"/>
    <s v="Travel_Rarely"/>
    <n v="527"/>
    <n v="527"/>
    <s v="Research &amp; Development"/>
    <x v="1"/>
    <n v="1"/>
    <n v="1"/>
    <s v="4Master"/>
    <s v="Master"/>
    <s v="Other"/>
    <x v="1"/>
    <s v="4Ver High"/>
    <s v="Ver High"/>
    <s v="Male"/>
    <x v="1"/>
    <n v="63"/>
    <n v="63"/>
    <s v="3High"/>
    <s v="High"/>
    <n v="1"/>
    <n v="1"/>
    <s v="Research Scientist"/>
    <s v="Research Scientist"/>
    <s v="4Very High"/>
    <s v="Very High"/>
    <s v="Single"/>
    <s v="Single"/>
    <n v="2686"/>
    <n v="2686"/>
    <n v="5207"/>
    <n v="5207"/>
    <m/>
    <n v="1"/>
    <s v="Yes"/>
    <s v="Yes"/>
    <n v="13"/>
    <n v="13"/>
    <s v="3Excellent"/>
    <s v="Excellent"/>
    <s v="3High"/>
    <s v="High"/>
    <n v="2"/>
    <n v="2"/>
    <s v="2Good"/>
    <s v="Good"/>
    <s v="Yes"/>
    <x v="0"/>
  </r>
  <r>
    <n v="2016"/>
    <n v="25"/>
    <n v="25"/>
    <m/>
    <s v="Travel_Rarely"/>
    <n v="883"/>
    <n v="883"/>
    <s v="Sales"/>
    <x v="0"/>
    <n v="26"/>
    <n v="26"/>
    <s v="1Below College"/>
    <s v="Below College"/>
    <s v="Medical"/>
    <x v="2"/>
    <s v="3High"/>
    <s v="High"/>
    <s v="Female"/>
    <x v="0"/>
    <n v="32"/>
    <n v="32"/>
    <s v="3High"/>
    <s v="High"/>
    <n v="2"/>
    <n v="2"/>
    <s v="Sales Executive"/>
    <s v="Sales Executive"/>
    <s v="4Very High"/>
    <s v="Very High"/>
    <s v="Single"/>
    <s v="Single"/>
    <n v="6180"/>
    <n v="6180"/>
    <n v="22807"/>
    <n v="22807"/>
    <n v="1"/>
    <n v="1"/>
    <s v="No"/>
    <s v="No"/>
    <n v="23"/>
    <n v="23"/>
    <s v="4Outstanding"/>
    <s v="Outstanding"/>
    <s v="2Medium"/>
    <s v="Medium"/>
    <n v="5"/>
    <n v="5"/>
    <s v="2Good"/>
    <s v="Good"/>
    <s v="No"/>
    <x v="1"/>
  </r>
  <r>
    <n v="2017"/>
    <n v="45"/>
    <n v="45"/>
    <s v="Travel_Rarely"/>
    <s v="Travel_Rarely"/>
    <n v="954"/>
    <n v="954"/>
    <s v="Sales"/>
    <x v="0"/>
    <n v="2"/>
    <n v="2"/>
    <s v="2College"/>
    <s v="College"/>
    <s v="Technical Degree"/>
    <x v="4"/>
    <s v="2Medium"/>
    <s v="Medium"/>
    <s v="Male"/>
    <x v="1"/>
    <n v="46"/>
    <n v="46"/>
    <s v="1Low"/>
    <s v="Low"/>
    <n v="2"/>
    <n v="2"/>
    <s v="Sales Representative"/>
    <s v="Sales Representative"/>
    <s v="3High"/>
    <s v="High"/>
    <s v="Single"/>
    <s v="Single"/>
    <n v="6632"/>
    <n v="6632"/>
    <n v="12388"/>
    <n v="12388"/>
    <n v="0"/>
    <n v="0"/>
    <s v="No"/>
    <s v="No"/>
    <n v="13"/>
    <n v="13"/>
    <s v="3Excellent"/>
    <s v="Excellent"/>
    <s v="1Low"/>
    <s v="Low"/>
    <n v="3"/>
    <n v="3"/>
    <s v="3Better"/>
    <s v="Better"/>
    <s v="No"/>
    <x v="1"/>
  </r>
  <r>
    <n v="2018"/>
    <n v="23"/>
    <n v="23"/>
    <s v="Travel_Rarely"/>
    <s v="Travel_Rarely"/>
    <n v="310"/>
    <n v="310"/>
    <s v="Research &amp; Development"/>
    <x v="1"/>
    <n v="10"/>
    <n v="10"/>
    <s v="1Below College"/>
    <s v="Below College"/>
    <s v="Medical"/>
    <x v="2"/>
    <s v="1Low"/>
    <s v="Low"/>
    <s v="Male"/>
    <x v="1"/>
    <n v="79"/>
    <n v="79"/>
    <s v="4Very High"/>
    <s v="Very High"/>
    <n v="1"/>
    <n v="1"/>
    <s v="Research Scientist"/>
    <s v="Research Scientist"/>
    <s v="3High"/>
    <s v="High"/>
    <s v="Single"/>
    <s v="Single"/>
    <n v="3505"/>
    <n v="3505"/>
    <n v="19630"/>
    <n v="19630"/>
    <n v="1"/>
    <n v="1"/>
    <s v="No"/>
    <s v="No"/>
    <n v="18"/>
    <n v="18"/>
    <s v="3Excellent"/>
    <s v="Excellent"/>
    <s v="4Very High"/>
    <s v="Very High"/>
    <n v="3"/>
    <n v="3"/>
    <s v="3Better"/>
    <s v="Better"/>
    <s v="No"/>
    <x v="1"/>
  </r>
  <r>
    <n v="2019"/>
    <n v="47"/>
    <n v="47"/>
    <s v="Travel_Frequently"/>
    <s v="Travel_Frequently"/>
    <n v="719"/>
    <n v="719"/>
    <s v="Sales"/>
    <x v="0"/>
    <n v="27"/>
    <n v="27"/>
    <s v="2College"/>
    <s v="College"/>
    <s v="Life Sciences"/>
    <x v="0"/>
    <s v="2Medium"/>
    <s v="Medium"/>
    <s v="Female"/>
    <x v="0"/>
    <n v="77"/>
    <n v="77"/>
    <s v="4Very High"/>
    <s v="Very High"/>
    <n v="2"/>
    <n v="2"/>
    <s v="Sales Executive"/>
    <s v="Sales Executive"/>
    <s v="3High"/>
    <s v="High"/>
    <s v="Single"/>
    <s v="Single"/>
    <n v="6397"/>
    <n v="6397"/>
    <n v="10339"/>
    <n v="10339"/>
    <n v="4"/>
    <n v="4"/>
    <s v="Yes"/>
    <s v="Yes"/>
    <n v="12"/>
    <n v="12"/>
    <s v="3Excellent"/>
    <s v="Excellent"/>
    <s v="4Very High"/>
    <s v="Very High"/>
    <n v="2"/>
    <n v="2"/>
    <s v="3Better"/>
    <s v="Better"/>
    <s v="Yes"/>
    <x v="0"/>
  </r>
  <r>
    <n v="2020"/>
    <n v="34"/>
    <n v="34"/>
    <s v="Travel_Rarely"/>
    <s v="Travel_Rarely"/>
    <n v="304"/>
    <n v="304"/>
    <s v="Sales"/>
    <x v="0"/>
    <n v="2"/>
    <n v="2"/>
    <s v="3Bachelor"/>
    <s v="Bachelor"/>
    <s v="Other"/>
    <x v="1"/>
    <s v="4Ver High"/>
    <s v="Ver High"/>
    <s v="Male"/>
    <x v="1"/>
    <n v="60"/>
    <n v="60"/>
    <s v="3High"/>
    <s v="High"/>
    <n v="2"/>
    <n v="2"/>
    <s v="Sales Executive"/>
    <s v="Sales Executive"/>
    <s v="4Very High"/>
    <s v="Very High"/>
    <s v="Single"/>
    <s v="Single"/>
    <n v="6274"/>
    <n v="6274"/>
    <n v="18686"/>
    <n v="18686"/>
    <n v="1"/>
    <n v="1"/>
    <s v="No"/>
    <s v="No"/>
    <n v="22"/>
    <n v="22"/>
    <s v="4Outstanding"/>
    <s v="Outstanding"/>
    <s v="3High"/>
    <s v="High"/>
    <n v="5"/>
    <n v="5"/>
    <s v="3Better"/>
    <s v="Better"/>
    <s v="No"/>
    <x v="1"/>
  </r>
  <r>
    <n v="2021"/>
    <n v="55"/>
    <n v="55"/>
    <s v="Travel_Rarely"/>
    <s v="Travel_Rarely"/>
    <n v="725"/>
    <n v="725"/>
    <s v="Research &amp; Development"/>
    <x v="1"/>
    <n v="2"/>
    <n v="2"/>
    <s v="3Bachelor"/>
    <s v="Bachelor"/>
    <s v="Medical"/>
    <x v="2"/>
    <s v="4Ver High"/>
    <s v="Ver High"/>
    <s v="Male"/>
    <x v="1"/>
    <n v="78"/>
    <n v="78"/>
    <s v="3High"/>
    <s v="High"/>
    <n v="5"/>
    <n v="5"/>
    <s v="Manager"/>
    <s v="Manager"/>
    <s v="1Low"/>
    <s v="Low"/>
    <s v="Married"/>
    <s v="Married"/>
    <n v="19859"/>
    <n v="19859"/>
    <n v="21199"/>
    <n v="21199"/>
    <n v="5"/>
    <n v="5"/>
    <s v="Yes"/>
    <s v="Yes"/>
    <n v="13"/>
    <n v="13"/>
    <s v="3Excellent"/>
    <s v="Excellent"/>
    <s v="4Very High"/>
    <s v="Very High"/>
    <n v="2"/>
    <n v="2"/>
    <s v="3Better"/>
    <s v="Better"/>
    <s v="Yes"/>
    <x v="0"/>
  </r>
  <r>
    <n v="2022"/>
    <n v="36"/>
    <n v="36"/>
    <s v="Non-Travel"/>
    <s v="Non-Travel"/>
    <n v="1434"/>
    <n v="1434"/>
    <s v="Sales"/>
    <x v="0"/>
    <n v="8"/>
    <n v="8"/>
    <s v="4Master"/>
    <s v="Master"/>
    <s v="Life Sciences"/>
    <x v="0"/>
    <s v="1Low"/>
    <s v="Low"/>
    <s v="Male"/>
    <x v="1"/>
    <n v="76"/>
    <n v="76"/>
    <s v="2Medium"/>
    <s v="Medium"/>
    <n v="3"/>
    <n v="3"/>
    <s v="Sales Executive"/>
    <s v="Sales Executive"/>
    <s v="1Low"/>
    <s v="Low"/>
    <s v="Single"/>
    <s v="Single"/>
    <n v="7587"/>
    <n v="7587"/>
    <n v="14229"/>
    <n v="14229"/>
    <m/>
    <n v="1"/>
    <s v="No"/>
    <s v="No"/>
    <n v="15"/>
    <n v="15"/>
    <s v="3Excellent"/>
    <s v="Excellent"/>
    <s v="2Medium"/>
    <s v="Medium"/>
    <n v="1"/>
    <n v="1"/>
    <s v="3Better"/>
    <s v="Better"/>
    <s v="No"/>
    <x v="1"/>
  </r>
  <r>
    <n v="2023"/>
    <n v="52"/>
    <n v="52"/>
    <s v="Non-Travel"/>
    <s v="Non-Travel"/>
    <n v="715"/>
    <n v="715"/>
    <s v="Research &amp; Development"/>
    <x v="1"/>
    <n v="19"/>
    <n v="19"/>
    <s v="4Master"/>
    <s v="Master"/>
    <s v="Medical"/>
    <x v="2"/>
    <s v="4Ver High"/>
    <s v="Ver High"/>
    <s v="Male"/>
    <x v="1"/>
    <n v="41"/>
    <n v="41"/>
    <s v="3High"/>
    <s v="High"/>
    <n v="1"/>
    <n v="1"/>
    <s v="Research Scientist"/>
    <s v="Research Scientist"/>
    <s v="4Very High"/>
    <s v="Very High"/>
    <s v="Married"/>
    <s v="Married"/>
    <n v="4258"/>
    <n v="4258"/>
    <n v="26589"/>
    <n v="26589"/>
    <n v="0"/>
    <n v="0"/>
    <s v="No"/>
    <s v="No"/>
    <n v="18"/>
    <n v="18"/>
    <s v="3Excellent"/>
    <s v="Excellent"/>
    <s v="1Low"/>
    <s v="Low"/>
    <n v="3"/>
    <n v="3"/>
    <s v="3Better"/>
    <s v="Better"/>
    <s v="No"/>
    <x v="1"/>
  </r>
  <r>
    <n v="2024"/>
    <n v="26"/>
    <n v="26"/>
    <s v="Travel_Frequently"/>
    <s v="Travel_Frequently"/>
    <n v="575"/>
    <n v="575"/>
    <s v="Research &amp; Development"/>
    <x v="1"/>
    <n v="1"/>
    <n v="1"/>
    <s v="2College"/>
    <s v="College"/>
    <s v="Life Sciences"/>
    <x v="0"/>
    <s v="1Low"/>
    <s v="Low"/>
    <s v="Female"/>
    <x v="0"/>
    <n v="71"/>
    <n v="71"/>
    <s v="1Low"/>
    <s v="Low"/>
    <n v="1"/>
    <n v="1"/>
    <s v="Laboratory Technician"/>
    <s v="Laboratory Technician"/>
    <s v="4Very High"/>
    <s v="Very High"/>
    <s v="Divorced"/>
    <s v="Divorced"/>
    <n v="4364"/>
    <n v="4364"/>
    <n v="5288"/>
    <n v="5288"/>
    <n v="3"/>
    <n v="3"/>
    <s v="No"/>
    <s v="No"/>
    <n v="14"/>
    <n v="14"/>
    <s v="3Excellent"/>
    <s v="Excellent"/>
    <s v="1Low"/>
    <s v="Low"/>
    <n v="2"/>
    <n v="2"/>
    <s v="3Better"/>
    <s v="Better"/>
    <s v="No"/>
    <x v="1"/>
  </r>
  <r>
    <n v="2025"/>
    <n v="29"/>
    <n v="29"/>
    <s v="Travel_Rarely"/>
    <s v="Travel_Rarely"/>
    <n v="657"/>
    <n v="657"/>
    <s v="Research &amp; Development"/>
    <x v="1"/>
    <n v="27"/>
    <n v="27"/>
    <s v="3Bachelor"/>
    <s v="Bachelor"/>
    <s v="Medical"/>
    <x v="2"/>
    <s v="2Medium"/>
    <s v="Medium"/>
    <s v="Female"/>
    <x v="0"/>
    <n v="66"/>
    <n v="66"/>
    <s v="3High"/>
    <s v="High"/>
    <n v="2"/>
    <n v="2"/>
    <s v="Healthcare Representative"/>
    <s v="Healthcare Representative"/>
    <s v="3High"/>
    <s v="High"/>
    <s v="Married"/>
    <s v="Married"/>
    <n v="4335"/>
    <n v="4335"/>
    <n v="25549"/>
    <n v="25549"/>
    <n v="4"/>
    <n v="4"/>
    <s v="No"/>
    <s v="No"/>
    <n v="12"/>
    <n v="12"/>
    <s v="3Excellent"/>
    <s v="Excellent"/>
    <s v="1Low"/>
    <s v="Low"/>
    <n v="3"/>
    <n v="3"/>
    <s v="2Good"/>
    <s v="Good"/>
    <s v="No"/>
    <x v="1"/>
  </r>
  <r>
    <n v="2026"/>
    <n v="26"/>
    <n v="26"/>
    <s v="Travel_Rarely"/>
    <s v="Travel_Rarely"/>
    <n v="1146"/>
    <n v="1146"/>
    <s v="Sales"/>
    <x v="0"/>
    <n v="8"/>
    <n v="8"/>
    <s v="3Bachelor"/>
    <s v="Bachelor"/>
    <s v="Technical Degree"/>
    <x v="4"/>
    <s v="4Ver High"/>
    <s v="Ver High"/>
    <s v="Male"/>
    <x v="1"/>
    <n v="38"/>
    <n v="38"/>
    <s v="2Medium"/>
    <s v="Medium"/>
    <n v="2"/>
    <n v="2"/>
    <s v="Sales Executive"/>
    <s v="Sales Executive"/>
    <s v="1Low"/>
    <s v="Low"/>
    <s v="Single"/>
    <s v="Single"/>
    <n v="5326"/>
    <n v="5326"/>
    <n v="3064"/>
    <n v="3064"/>
    <n v="6"/>
    <n v="6"/>
    <s v="No"/>
    <s v="No"/>
    <n v="17"/>
    <n v="17"/>
    <s v="3Excellent"/>
    <s v="Excellent"/>
    <s v="3High"/>
    <s v="High"/>
    <n v="2"/>
    <n v="2"/>
    <s v="2Good"/>
    <s v="Good"/>
    <s v="Yes"/>
    <x v="0"/>
  </r>
  <r>
    <n v="2027"/>
    <n v="34"/>
    <n v="34"/>
    <s v="Travel_Rarely"/>
    <s v="Travel_Rarely"/>
    <n v="182"/>
    <n v="182"/>
    <s v="Research &amp; Development"/>
    <x v="1"/>
    <n v="1"/>
    <n v="1"/>
    <s v="4Master"/>
    <s v="Master"/>
    <s v="Life Sciences"/>
    <x v="0"/>
    <s v="2Medium"/>
    <s v="Medium"/>
    <s v="Female"/>
    <x v="0"/>
    <n v="72"/>
    <n v="72"/>
    <s v="4Very High"/>
    <s v="Very High"/>
    <n v="1"/>
    <n v="1"/>
    <s v="Research Scientist"/>
    <s v="Research Scientist"/>
    <s v="4Very High"/>
    <s v="Very High"/>
    <s v="Single"/>
    <s v="Single"/>
    <n v="3280"/>
    <n v="3280"/>
    <n v="13551"/>
    <n v="13551"/>
    <n v="2"/>
    <n v="2"/>
    <s v="No"/>
    <s v="No"/>
    <n v="16"/>
    <n v="16"/>
    <s v="3Excellent"/>
    <s v="Excellent"/>
    <s v="3High"/>
    <s v="High"/>
    <n v="2"/>
    <n v="2"/>
    <s v="3Better"/>
    <s v="Better"/>
    <s v="No"/>
    <x v="1"/>
  </r>
  <r>
    <n v="2028"/>
    <n v="54"/>
    <n v="54"/>
    <s v="Travel_Rarely"/>
    <s v="Travel_Rarely"/>
    <n v="376"/>
    <n v="376"/>
    <s v="Research &amp; Development"/>
    <x v="1"/>
    <n v="19"/>
    <n v="19"/>
    <s v="4Master"/>
    <s v="Master"/>
    <s v="Medical"/>
    <x v="2"/>
    <s v="4Ver High"/>
    <s v="Ver High"/>
    <s v="Female"/>
    <x v="0"/>
    <n v="95"/>
    <n v="95"/>
    <s v="3High"/>
    <s v="High"/>
    <n v="2"/>
    <n v="2"/>
    <s v="Manufacturing Director"/>
    <s v="Manufacturing Director"/>
    <s v="1Low"/>
    <s v="Low"/>
    <s v="Divorced"/>
    <s v="Divorced"/>
    <n v="5485"/>
    <n v="5485"/>
    <n v="22670"/>
    <n v="22670"/>
    <n v="9"/>
    <n v="9"/>
    <s v="Yes"/>
    <s v="Yes"/>
    <m/>
    <n v="15.206064782908339"/>
    <s v="3Excellent"/>
    <s v="Excellent"/>
    <s v="2Medium"/>
    <s v="Medium"/>
    <n v="4"/>
    <n v="4"/>
    <s v="3Better"/>
    <s v="Better"/>
    <s v="No"/>
    <x v="1"/>
  </r>
  <r>
    <n v="2029"/>
    <n v="27"/>
    <n v="27"/>
    <s v="Travel_Frequently"/>
    <s v="Travel_Frequently"/>
    <n v="829"/>
    <n v="829"/>
    <s v="Sales"/>
    <x v="0"/>
    <n v="8"/>
    <n v="8"/>
    <s v="1Below College"/>
    <s v="Below College"/>
    <s v="Marketing"/>
    <x v="3"/>
    <s v="3High"/>
    <s v="High"/>
    <m/>
    <x v="1"/>
    <n v="84"/>
    <n v="84"/>
    <s v="3High"/>
    <s v="High"/>
    <n v="2"/>
    <n v="2"/>
    <s v="Sales Executive"/>
    <s v="Sales Executive"/>
    <s v="4Very High"/>
    <s v="Very High"/>
    <s v="Married"/>
    <s v="Married"/>
    <n v="4342"/>
    <n v="4342"/>
    <n v="24008"/>
    <n v="24008"/>
    <n v="0"/>
    <n v="0"/>
    <s v="No"/>
    <s v="No"/>
    <n v="19"/>
    <n v="19"/>
    <s v="3Excellent"/>
    <s v="Excellent"/>
    <s v="2Medium"/>
    <s v="Medium"/>
    <n v="3"/>
    <n v="3"/>
    <s v="3Better"/>
    <s v="Better"/>
    <s v="No"/>
    <x v="1"/>
  </r>
  <r>
    <n v="2030"/>
    <n v="37"/>
    <n v="37"/>
    <s v="Travel_Rarely"/>
    <s v="Travel_Rarely"/>
    <n v="571"/>
    <n v="571"/>
    <s v="Research &amp; Development"/>
    <x v="1"/>
    <n v="10"/>
    <n v="10"/>
    <s v="1Below College"/>
    <s v="Below College"/>
    <s v="Life Sciences"/>
    <x v="0"/>
    <s v="4Ver High"/>
    <s v="Ver High"/>
    <s v="Female"/>
    <x v="0"/>
    <m/>
    <n v="66.992424242424249"/>
    <s v="3High"/>
    <s v="High"/>
    <n v="1"/>
    <n v="1"/>
    <s v="Research Scientist"/>
    <s v="Research Scientist"/>
    <s v="1Low"/>
    <s v="Low"/>
    <s v="Divorced"/>
    <s v="Divorced"/>
    <n v="2782"/>
    <n v="2782"/>
    <n v="19905"/>
    <n v="19905"/>
    <n v="0"/>
    <n v="0"/>
    <s v="Yes"/>
    <s v="Yes"/>
    <n v="13"/>
    <n v="13"/>
    <s v="3Excellent"/>
    <s v="Excellent"/>
    <s v="2Medium"/>
    <s v="Medium"/>
    <n v="3"/>
    <n v="3"/>
    <s v="2Good"/>
    <s v="Good"/>
    <s v="No"/>
    <x v="1"/>
  </r>
  <r>
    <n v="2031"/>
    <n v="38"/>
    <n v="38"/>
    <s v="Travel_Frequently"/>
    <s v="Travel_Frequently"/>
    <n v="240"/>
    <n v="240"/>
    <s v="Research &amp; Development"/>
    <x v="1"/>
    <n v="2"/>
    <n v="2"/>
    <s v="4Master"/>
    <s v="Master"/>
    <s v="Life Sciences"/>
    <x v="0"/>
    <s v="1Low"/>
    <s v="Low"/>
    <s v="Female"/>
    <x v="0"/>
    <n v="75"/>
    <n v="75"/>
    <s v="4Very High"/>
    <s v="Very High"/>
    <n v="2"/>
    <n v="2"/>
    <s v="Manufacturing Director"/>
    <s v="Manufacturing Director"/>
    <s v="1Low"/>
    <s v="Low"/>
    <s v="Single"/>
    <s v="Single"/>
    <n v="5980"/>
    <n v="5980"/>
    <n v="26085"/>
    <n v="26085"/>
    <n v="6"/>
    <n v="6"/>
    <s v="Yes"/>
    <s v="Yes"/>
    <n v="12"/>
    <n v="12"/>
    <s v="3Excellent"/>
    <s v="Excellent"/>
    <s v="4Very High"/>
    <s v="Very High"/>
    <n v="2"/>
    <n v="2"/>
    <s v="3Better"/>
    <s v="Better"/>
    <s v="No"/>
    <x v="1"/>
  </r>
  <r>
    <n v="2032"/>
    <n v="34"/>
    <n v="34"/>
    <s v="Travel_Rarely"/>
    <s v="Travel_Rarely"/>
    <n v="121"/>
    <n v="121"/>
    <s v="Research &amp; Development"/>
    <x v="1"/>
    <n v="2"/>
    <n v="2"/>
    <s v="4Master"/>
    <s v="Master"/>
    <s v="Medical"/>
    <x v="2"/>
    <s v="3High"/>
    <s v="High"/>
    <s v="Female"/>
    <x v="0"/>
    <n v="86"/>
    <n v="86"/>
    <s v="2Medium"/>
    <s v="Medium"/>
    <n v="1"/>
    <n v="1"/>
    <s v="Research Scientist"/>
    <s v="Research Scientist"/>
    <s v="1Low"/>
    <s v="Low"/>
    <s v="Single"/>
    <s v="Single"/>
    <n v="4381"/>
    <n v="4381"/>
    <n v="7530"/>
    <n v="7530"/>
    <n v="1"/>
    <n v="1"/>
    <s v="No"/>
    <s v="No"/>
    <n v="11"/>
    <n v="11"/>
    <s v="3Excellent"/>
    <s v="Excellent"/>
    <s v="3High"/>
    <s v="High"/>
    <m/>
    <n v="2.8005502063273728"/>
    <s v="3Better"/>
    <s v="Better"/>
    <s v="No"/>
    <x v="1"/>
  </r>
  <r>
    <n v="2033"/>
    <n v="35"/>
    <n v="35"/>
    <s v="Travel_Rarely"/>
    <s v="Travel_Rarely"/>
    <n v="384"/>
    <n v="384"/>
    <s v="Sales"/>
    <x v="0"/>
    <n v="8"/>
    <n v="8"/>
    <s v="4Master"/>
    <s v="Master"/>
    <s v="Life Sciences"/>
    <x v="0"/>
    <s v="1Low"/>
    <s v="Low"/>
    <s v="Female"/>
    <x v="0"/>
    <n v="72"/>
    <n v="72"/>
    <s v="3High"/>
    <s v="High"/>
    <n v="1"/>
    <n v="1"/>
    <s v="Sales Representative"/>
    <s v="Sales Representative"/>
    <s v="4Very High"/>
    <s v="Very High"/>
    <s v="Married"/>
    <s v="Married"/>
    <n v="2572"/>
    <n v="2572"/>
    <n v="20317"/>
    <n v="20317"/>
    <n v="1"/>
    <n v="1"/>
    <s v="No"/>
    <s v="No"/>
    <n v="16"/>
    <n v="16"/>
    <s v="3Excellent"/>
    <s v="Excellent"/>
    <s v="2Medium"/>
    <s v="Medium"/>
    <n v="1"/>
    <n v="1"/>
    <s v="2Good"/>
    <s v="Good"/>
    <s v="No"/>
    <x v="1"/>
  </r>
  <r>
    <n v="2034"/>
    <n v="30"/>
    <n v="30"/>
    <s v="Travel_Rarely"/>
    <s v="Travel_Rarely"/>
    <n v="921"/>
    <n v="921"/>
    <s v="Research &amp; Development"/>
    <x v="1"/>
    <n v="1"/>
    <n v="1"/>
    <s v="3Bachelor"/>
    <s v="Bachelor"/>
    <s v="Life Sciences"/>
    <x v="0"/>
    <s v="4Ver High"/>
    <s v="Ver High"/>
    <s v="Male"/>
    <x v="1"/>
    <n v="38"/>
    <n v="38"/>
    <s v="1Low"/>
    <s v="Low"/>
    <n v="1"/>
    <n v="1"/>
    <s v="Laboratory Technician"/>
    <s v="Laboratory Technician"/>
    <s v="3High"/>
    <s v="High"/>
    <s v="Married"/>
    <s v="Married"/>
    <n v="3833"/>
    <n v="3833"/>
    <n v="24375"/>
    <n v="24375"/>
    <n v="3"/>
    <n v="3"/>
    <s v="No"/>
    <s v="No"/>
    <n v="21"/>
    <n v="21"/>
    <s v="4Outstanding"/>
    <s v="Outstanding"/>
    <s v="3High"/>
    <s v="High"/>
    <n v="2"/>
    <n v="2"/>
    <s v="3Better"/>
    <s v="Better"/>
    <s v="No"/>
    <x v="1"/>
  </r>
  <r>
    <n v="2035"/>
    <n v="40"/>
    <n v="40"/>
    <s v="Travel_Frequently"/>
    <s v="Travel_Frequently"/>
    <n v="791"/>
    <n v="791"/>
    <s v="Research &amp; Development"/>
    <x v="1"/>
    <n v="2"/>
    <n v="2"/>
    <s v="2College"/>
    <s v="College"/>
    <s v="Medical"/>
    <x v="2"/>
    <s v="3High"/>
    <s v="High"/>
    <s v="Female"/>
    <x v="0"/>
    <n v="38"/>
    <n v="38"/>
    <s v="4Very High"/>
    <s v="Very High"/>
    <m/>
    <n v="1"/>
    <s v="Healthcare Representative"/>
    <s v="Healthcare Representative"/>
    <s v="2Medium"/>
    <s v="Medium"/>
    <s v="Married"/>
    <s v="Married"/>
    <n v="4244"/>
    <n v="4244"/>
    <n v="9931"/>
    <n v="9931"/>
    <n v="1"/>
    <n v="1"/>
    <s v="No"/>
    <s v="No"/>
    <n v="24"/>
    <n v="24"/>
    <s v="4Outstanding"/>
    <s v="Outstanding"/>
    <s v="4Very High"/>
    <s v="Very High"/>
    <n v="2"/>
    <n v="2"/>
    <s v="3Better"/>
    <s v="Better"/>
    <s v="No"/>
    <x v="1"/>
  </r>
  <r>
    <n v="2036"/>
    <n v="34"/>
    <n v="34"/>
    <s v="Travel_Rarely"/>
    <s v="Travel_Rarely"/>
    <n v="1111"/>
    <n v="1111"/>
    <s v="Sales"/>
    <x v="0"/>
    <n v="8"/>
    <n v="8"/>
    <s v="2College"/>
    <s v="College"/>
    <s v="Life Sciences"/>
    <x v="0"/>
    <s v="3High"/>
    <s v="High"/>
    <s v="Female"/>
    <x v="0"/>
    <n v="93"/>
    <n v="93"/>
    <s v="3High"/>
    <s v="High"/>
    <n v="2"/>
    <n v="2"/>
    <s v="Sales Executive"/>
    <s v="Sales Executive"/>
    <s v="1Low"/>
    <s v="Low"/>
    <s v="Married"/>
    <s v="Married"/>
    <n v="6500"/>
    <n v="6500"/>
    <n v="13305"/>
    <n v="13305"/>
    <n v="5"/>
    <n v="5"/>
    <s v="No"/>
    <s v="No"/>
    <n v="17"/>
    <n v="17"/>
    <s v="3Excellent"/>
    <s v="Excellent"/>
    <s v="2Medium"/>
    <s v="Medium"/>
    <n v="1"/>
    <n v="1"/>
    <s v="3Better"/>
    <s v="Better"/>
    <s v="No"/>
    <x v="1"/>
  </r>
  <r>
    <n v="2037"/>
    <n v="42"/>
    <n v="42"/>
    <s v="Travel_Frequently"/>
    <s v="Travel_Frequently"/>
    <n v="570"/>
    <n v="570"/>
    <s v="Research &amp; Development"/>
    <x v="1"/>
    <n v="8"/>
    <n v="8"/>
    <s v="3Bachelor"/>
    <s v="Bachelor"/>
    <s v="Life Sciences"/>
    <x v="0"/>
    <s v="2Medium"/>
    <s v="Medium"/>
    <m/>
    <x v="1"/>
    <n v="66"/>
    <n v="66"/>
    <s v="3High"/>
    <s v="High"/>
    <n v="5"/>
    <n v="5"/>
    <s v="Manager"/>
    <s v="Manager"/>
    <s v="4Very High"/>
    <s v="Very High"/>
    <s v="Divorced"/>
    <s v="Divorced"/>
    <n v="18430"/>
    <n v="18430"/>
    <n v="16225"/>
    <n v="16225"/>
    <n v="1"/>
    <n v="1"/>
    <s v="No"/>
    <s v="No"/>
    <n v="13"/>
    <n v="13"/>
    <s v="3Excellent"/>
    <s v="Excellent"/>
    <s v="2Medium"/>
    <s v="Medium"/>
    <n v="4"/>
    <n v="4"/>
    <s v="2Good"/>
    <s v="Good"/>
    <s v="No"/>
    <x v="1"/>
  </r>
  <r>
    <n v="2038"/>
    <n v="23"/>
    <n v="23"/>
    <s v="Travel_Rarely"/>
    <s v="Travel_Rarely"/>
    <n v="1243"/>
    <n v="1243"/>
    <s v="Research &amp; Development"/>
    <x v="1"/>
    <n v="6"/>
    <n v="6"/>
    <s v="3Bachelor"/>
    <s v="Bachelor"/>
    <s v="Life Sciences"/>
    <x v="0"/>
    <s v="3High"/>
    <s v="High"/>
    <s v="Male"/>
    <x v="1"/>
    <n v="63"/>
    <n v="63"/>
    <s v="4Very High"/>
    <s v="Very High"/>
    <n v="1"/>
    <n v="1"/>
    <s v="Laboratory Technician"/>
    <s v="Laboratory Technician"/>
    <s v="1Low"/>
    <s v="Low"/>
    <s v="Married"/>
    <s v="Married"/>
    <n v="1601"/>
    <n v="1601"/>
    <n v="3445"/>
    <n v="3445"/>
    <n v="1"/>
    <n v="1"/>
    <s v="Yes"/>
    <s v="Yes"/>
    <n v="21"/>
    <n v="21"/>
    <s v="4Outstanding"/>
    <s v="Outstanding"/>
    <s v="3High"/>
    <s v="High"/>
    <n v="2"/>
    <n v="2"/>
    <s v="3Better"/>
    <s v="Better"/>
    <s v="Yes"/>
    <x v="0"/>
  </r>
  <r>
    <n v="2039"/>
    <n v="24"/>
    <n v="24"/>
    <s v="Non-Travel"/>
    <s v="Non-Travel"/>
    <n v="1092"/>
    <n v="1092"/>
    <s v="Research &amp; Development"/>
    <x v="1"/>
    <n v="9"/>
    <n v="9"/>
    <s v="3Bachelor"/>
    <s v="Bachelor"/>
    <s v="Life Sciences"/>
    <x v="0"/>
    <s v="3High"/>
    <s v="High"/>
    <s v="Male"/>
    <x v="1"/>
    <n v="60"/>
    <n v="60"/>
    <s v="2Medium"/>
    <s v="Medium"/>
    <n v="1"/>
    <n v="1"/>
    <s v="Laboratory Technician"/>
    <s v="Laboratory Technician"/>
    <s v="2Medium"/>
    <s v="Medium"/>
    <s v="Divorced"/>
    <s v="Divorced"/>
    <n v="2694"/>
    <n v="2694"/>
    <n v="26551"/>
    <n v="26551"/>
    <n v="1"/>
    <n v="1"/>
    <s v="No"/>
    <s v="No"/>
    <n v="11"/>
    <n v="11"/>
    <s v="3Excellent"/>
    <s v="Excellent"/>
    <m/>
    <s v="High"/>
    <n v="4"/>
    <n v="4"/>
    <s v="3Better"/>
    <s v="Better"/>
    <s v="No"/>
    <x v="1"/>
  </r>
  <r>
    <n v="2040"/>
    <n v="52"/>
    <n v="52"/>
    <s v="Travel_Rarely"/>
    <s v="Travel_Rarely"/>
    <n v="1325"/>
    <n v="1325"/>
    <s v="Research &amp; Development"/>
    <x v="1"/>
    <n v="11"/>
    <n v="11"/>
    <s v="4Master"/>
    <s v="Master"/>
    <s v="Life Sciences"/>
    <x v="0"/>
    <s v="4Ver High"/>
    <s v="Ver High"/>
    <s v="Female"/>
    <x v="0"/>
    <n v="82"/>
    <n v="82"/>
    <s v="3High"/>
    <s v="High"/>
    <n v="2"/>
    <n v="2"/>
    <s v="Laboratory Technician"/>
    <s v="Laboratory Technician"/>
    <s v="3High"/>
    <s v="High"/>
    <s v="Married"/>
    <s v="Married"/>
    <n v="3149"/>
    <n v="3149"/>
    <n v="21821"/>
    <n v="21821"/>
    <n v="8"/>
    <n v="8"/>
    <s v="No"/>
    <s v="No"/>
    <n v="20"/>
    <n v="20"/>
    <s v="4Outstanding"/>
    <s v="Outstanding"/>
    <s v="2Medium"/>
    <s v="Medium"/>
    <n v="3"/>
    <n v="3"/>
    <s v="3Better"/>
    <s v="Better"/>
    <s v="No"/>
    <x v="1"/>
  </r>
  <r>
    <n v="2041"/>
    <n v="50"/>
    <n v="50"/>
    <s v="Travel_Rarely"/>
    <s v="Travel_Rarely"/>
    <n v="691"/>
    <n v="691"/>
    <s v="Research &amp; Development"/>
    <x v="1"/>
    <n v="2"/>
    <n v="2"/>
    <s v="3Bachelor"/>
    <s v="Bachelor"/>
    <s v="Medical"/>
    <x v="2"/>
    <s v="3High"/>
    <s v="High"/>
    <s v="Male"/>
    <x v="1"/>
    <n v="64"/>
    <n v="64"/>
    <s v="3High"/>
    <s v="High"/>
    <n v="4"/>
    <n v="4"/>
    <s v="Research Director"/>
    <s v="Research Director"/>
    <s v="3High"/>
    <s v="High"/>
    <s v="Married"/>
    <s v="Married"/>
    <n v="17639"/>
    <n v="17639"/>
    <n v="6881"/>
    <n v="6881"/>
    <n v="5"/>
    <n v="5"/>
    <m/>
    <s v="No"/>
    <n v="16"/>
    <n v="16"/>
    <s v="3Excellent"/>
    <s v="Excellent"/>
    <s v="4Very High"/>
    <s v="Very High"/>
    <n v="3"/>
    <n v="3"/>
    <s v="3Better"/>
    <s v="Better"/>
    <s v="No"/>
    <x v="1"/>
  </r>
  <r>
    <n v="2042"/>
    <n v="29"/>
    <n v="29"/>
    <s v="Travel_Rarely"/>
    <s v="Travel_Rarely"/>
    <n v="805"/>
    <n v="805"/>
    <s v="Research &amp; Development"/>
    <x v="1"/>
    <n v="1"/>
    <n v="1"/>
    <s v="2College"/>
    <s v="College"/>
    <s v="Life Sciences"/>
    <x v="0"/>
    <s v="2Medium"/>
    <s v="Medium"/>
    <s v="Female"/>
    <x v="0"/>
    <n v="36"/>
    <n v="36"/>
    <s v="2Medium"/>
    <s v="Medium"/>
    <n v="1"/>
    <n v="1"/>
    <s v="Laboratory Technician"/>
    <s v="Laboratory Technician"/>
    <s v="1Low"/>
    <s v="Low"/>
    <s v="Married"/>
    <s v="Married"/>
    <n v="2319"/>
    <n v="2319"/>
    <n v="6689"/>
    <n v="6689"/>
    <n v="1"/>
    <n v="1"/>
    <s v="Yes"/>
    <s v="Yes"/>
    <n v="11"/>
    <n v="11"/>
    <s v="3Excellent"/>
    <s v="Excellent"/>
    <m/>
    <s v="High"/>
    <n v="1"/>
    <n v="1"/>
    <s v="3Better"/>
    <s v="Better"/>
    <s v="Yes"/>
    <x v="0"/>
  </r>
  <r>
    <n v="2043"/>
    <n v="33"/>
    <n v="33"/>
    <s v="Travel_Rarely"/>
    <s v="Travel_Rarely"/>
    <n v="213"/>
    <n v="213"/>
    <s v="Research &amp; Development"/>
    <x v="1"/>
    <n v="7"/>
    <n v="7"/>
    <s v="3Bachelor"/>
    <s v="Bachelor"/>
    <s v="Medical"/>
    <x v="2"/>
    <s v="3High"/>
    <s v="High"/>
    <s v="Male"/>
    <x v="1"/>
    <n v="49"/>
    <n v="49"/>
    <s v="3High"/>
    <s v="High"/>
    <n v="3"/>
    <n v="3"/>
    <s v="Research Director"/>
    <s v="Research Director"/>
    <s v="3High"/>
    <s v="High"/>
    <s v="Married"/>
    <s v="Married"/>
    <n v="11691"/>
    <n v="11691"/>
    <n v="25995"/>
    <n v="25995"/>
    <n v="0"/>
    <n v="0"/>
    <m/>
    <s v="No"/>
    <n v="11"/>
    <n v="11"/>
    <s v="3Excellent"/>
    <s v="Excellent"/>
    <s v="4Very High"/>
    <s v="Very High"/>
    <n v="3"/>
    <n v="3"/>
    <s v="4Best"/>
    <s v="Best"/>
    <s v="No"/>
    <x v="1"/>
  </r>
  <r>
    <n v="2044"/>
    <n v="33"/>
    <n v="33"/>
    <s v="Travel_Rarely"/>
    <s v="Travel_Rarely"/>
    <n v="118"/>
    <n v="118"/>
    <s v="Sales"/>
    <x v="0"/>
    <n v="16"/>
    <n v="16"/>
    <s v="3Bachelor"/>
    <s v="Bachelor"/>
    <s v="Marketing"/>
    <x v="3"/>
    <s v="1Low"/>
    <s v="Low"/>
    <s v="Female"/>
    <x v="0"/>
    <n v="69"/>
    <n v="69"/>
    <s v="3High"/>
    <s v="High"/>
    <n v="2"/>
    <n v="2"/>
    <s v="Sales Executive"/>
    <s v="Sales Executive"/>
    <s v="1Low"/>
    <s v="Low"/>
    <s v="Single"/>
    <s v="Single"/>
    <n v="5324"/>
    <n v="5324"/>
    <n v="26507"/>
    <n v="26507"/>
    <n v="5"/>
    <n v="5"/>
    <s v="No"/>
    <s v="No"/>
    <n v="15"/>
    <n v="15"/>
    <s v="3Excellent"/>
    <s v="Excellent"/>
    <m/>
    <s v="High"/>
    <n v="3"/>
    <n v="3"/>
    <s v="3Better"/>
    <s v="Better"/>
    <s v="Yes"/>
    <x v="0"/>
  </r>
  <r>
    <n v="2045"/>
    <n v="47"/>
    <n v="47"/>
    <s v="Travel_Rarely"/>
    <s v="Travel_Rarely"/>
    <n v="202"/>
    <n v="202"/>
    <s v="Research &amp; Development"/>
    <x v="1"/>
    <n v="2"/>
    <n v="2"/>
    <s v="2College"/>
    <s v="College"/>
    <s v="Other"/>
    <x v="1"/>
    <s v="3High"/>
    <s v="High"/>
    <s v="Female"/>
    <x v="0"/>
    <n v="33"/>
    <n v="33"/>
    <s v="3High"/>
    <s v="High"/>
    <n v="4"/>
    <n v="4"/>
    <s v="Manager"/>
    <s v="Manager"/>
    <s v="4Very High"/>
    <s v="Very High"/>
    <s v="Married"/>
    <s v="Married"/>
    <n v="16752"/>
    <n v="16752"/>
    <n v="12982"/>
    <n v="12982"/>
    <n v="1"/>
    <n v="1"/>
    <s v="Yes"/>
    <s v="Yes"/>
    <n v="11"/>
    <n v="11"/>
    <s v="3Excellent"/>
    <s v="Excellent"/>
    <s v="3High"/>
    <s v="High"/>
    <n v="3"/>
    <n v="3"/>
    <s v="2Good"/>
    <s v="Good"/>
    <s v="No"/>
    <x v="1"/>
  </r>
  <r>
    <n v="2046"/>
    <n v="36"/>
    <n v="36"/>
    <s v="Travel_Rarely"/>
    <s v="Travel_Rarely"/>
    <n v="676"/>
    <n v="676"/>
    <s v="Research &amp; Development"/>
    <x v="1"/>
    <n v="1"/>
    <n v="1"/>
    <m/>
    <s v="Bachelor"/>
    <s v="Other"/>
    <x v="1"/>
    <s v="3High"/>
    <s v="High"/>
    <s v="Female"/>
    <x v="0"/>
    <n v="35"/>
    <n v="35"/>
    <s v="3High"/>
    <s v="High"/>
    <n v="2"/>
    <n v="2"/>
    <s v="Manufacturing Director"/>
    <s v="Manufacturing Director"/>
    <s v="2Medium"/>
    <s v="Medium"/>
    <s v="Married"/>
    <s v="Married"/>
    <n v="5228"/>
    <n v="5228"/>
    <n v="23361"/>
    <n v="23361"/>
    <n v="0"/>
    <n v="0"/>
    <s v="No"/>
    <s v="No"/>
    <n v="15"/>
    <n v="15"/>
    <s v="3Excellent"/>
    <s v="Excellent"/>
    <s v="1Low"/>
    <s v="Low"/>
    <n v="2"/>
    <n v="2"/>
    <s v="3Better"/>
    <s v="Better"/>
    <s v="No"/>
    <x v="1"/>
  </r>
  <r>
    <n v="2047"/>
    <n v="29"/>
    <n v="29"/>
    <s v="Travel_Rarely"/>
    <s v="Travel_Rarely"/>
    <n v="1252"/>
    <n v="1252"/>
    <s v="Research &amp; Development"/>
    <x v="1"/>
    <n v="23"/>
    <n v="23"/>
    <s v="2College"/>
    <s v="College"/>
    <s v="Life Sciences"/>
    <x v="0"/>
    <s v="3High"/>
    <s v="High"/>
    <s v="Male"/>
    <x v="1"/>
    <n v="81"/>
    <n v="81"/>
    <s v="4Very High"/>
    <s v="Very High"/>
    <n v="1"/>
    <n v="1"/>
    <s v="Research Scientist"/>
    <s v="Research Scientist"/>
    <s v="3High"/>
    <s v="High"/>
    <s v="Married"/>
    <s v="Married"/>
    <n v="2700"/>
    <n v="2700"/>
    <n v="23779"/>
    <n v="23779"/>
    <n v="1"/>
    <n v="1"/>
    <s v="No"/>
    <s v="No"/>
    <n v="24"/>
    <n v="24"/>
    <s v="4Outstanding"/>
    <s v="Outstanding"/>
    <s v="3High"/>
    <s v="High"/>
    <n v="3"/>
    <n v="3"/>
    <s v="3Better"/>
    <s v="Better"/>
    <s v="No"/>
    <x v="1"/>
  </r>
  <r>
    <n v="2048"/>
    <n v="58"/>
    <n v="58"/>
    <s v="Travel_Rarely"/>
    <s v="Travel_Rarely"/>
    <n v="286"/>
    <n v="286"/>
    <s v="Research &amp; Development"/>
    <x v="1"/>
    <n v="2"/>
    <n v="2"/>
    <s v="4Master"/>
    <s v="Master"/>
    <s v="Life Sciences"/>
    <x v="0"/>
    <s v="4Ver High"/>
    <s v="Ver High"/>
    <s v="Male"/>
    <x v="1"/>
    <n v="31"/>
    <n v="31"/>
    <s v="3High"/>
    <s v="High"/>
    <n v="5"/>
    <n v="5"/>
    <s v="Research Director"/>
    <s v="Research Director"/>
    <s v="2Medium"/>
    <s v="Medium"/>
    <s v="Single"/>
    <s v="Single"/>
    <n v="19246"/>
    <n v="19246"/>
    <n v="25761"/>
    <n v="25761"/>
    <n v="7"/>
    <n v="7"/>
    <s v="Yes"/>
    <s v="Yes"/>
    <n v="12"/>
    <n v="12"/>
    <s v="3Excellent"/>
    <s v="Excellent"/>
    <s v="4Very High"/>
    <s v="Very High"/>
    <n v="2"/>
    <n v="2"/>
    <s v="3Better"/>
    <s v="Better"/>
    <s v="Yes"/>
    <x v="0"/>
  </r>
  <r>
    <n v="2049"/>
    <n v="35"/>
    <n v="35"/>
    <s v="Travel_Rarely"/>
    <s v="Travel_Rarely"/>
    <n v="1258"/>
    <n v="1258"/>
    <s v="Research &amp; Development"/>
    <x v="1"/>
    <n v="1"/>
    <n v="1"/>
    <s v="4Master"/>
    <s v="Master"/>
    <s v="Life Sciences"/>
    <x v="0"/>
    <s v="4Ver High"/>
    <s v="Ver High"/>
    <s v="Female"/>
    <x v="0"/>
    <n v="40"/>
    <n v="40"/>
    <s v="4Very High"/>
    <s v="Very High"/>
    <n v="1"/>
    <n v="1"/>
    <s v="Research Scientist"/>
    <s v="Research Scientist"/>
    <s v="3High"/>
    <s v="High"/>
    <s v="Single"/>
    <s v="Single"/>
    <n v="2506"/>
    <n v="2506"/>
    <n v="13301"/>
    <n v="13301"/>
    <n v="3"/>
    <n v="3"/>
    <s v="No"/>
    <s v="No"/>
    <n v="13"/>
    <n v="13"/>
    <s v="3Excellent"/>
    <s v="Excellent"/>
    <s v="3High"/>
    <s v="High"/>
    <n v="0"/>
    <n v="0"/>
    <s v="3Better"/>
    <s v="Better"/>
    <s v="No"/>
    <x v="1"/>
  </r>
  <r>
    <n v="2050"/>
    <n v="42"/>
    <n v="42"/>
    <s v="Travel_Rarely"/>
    <s v="Travel_Rarely"/>
    <n v="932"/>
    <n v="932"/>
    <s v="Research &amp; Development"/>
    <x v="1"/>
    <n v="1"/>
    <n v="1"/>
    <s v="2College"/>
    <s v="College"/>
    <s v="Life Sciences"/>
    <x v="0"/>
    <s v="4Ver High"/>
    <s v="Ver High"/>
    <s v="Female"/>
    <x v="0"/>
    <m/>
    <n v="66.992424242424249"/>
    <s v="2Medium"/>
    <s v="Medium"/>
    <n v="2"/>
    <n v="2"/>
    <s v="Manufacturing Director"/>
    <s v="Manufacturing Director"/>
    <s v="4Very High"/>
    <s v="Very High"/>
    <s v="Married"/>
    <s v="Married"/>
    <n v="6062"/>
    <n v="6062"/>
    <n v="4051"/>
    <n v="4051"/>
    <n v="9"/>
    <n v="9"/>
    <s v="Yes"/>
    <s v="Yes"/>
    <n v="13"/>
    <n v="13"/>
    <s v="3Excellent"/>
    <s v="Excellent"/>
    <s v="4Very High"/>
    <s v="Very High"/>
    <n v="4"/>
    <n v="4"/>
    <s v="3Better"/>
    <s v="Better"/>
    <s v="No"/>
    <x v="1"/>
  </r>
  <r>
    <n v="2051"/>
    <n v="28"/>
    <n v="28"/>
    <s v="Travel_Rarely"/>
    <s v="Travel_Rarely"/>
    <n v="890"/>
    <n v="890"/>
    <s v="Research &amp; Development"/>
    <x v="1"/>
    <n v="2"/>
    <n v="2"/>
    <s v="4Master"/>
    <s v="Master"/>
    <s v="Medical"/>
    <x v="2"/>
    <s v="3High"/>
    <s v="High"/>
    <s v="Male"/>
    <x v="1"/>
    <n v="46"/>
    <n v="46"/>
    <s v="3High"/>
    <s v="High"/>
    <n v="1"/>
    <n v="1"/>
    <s v="Research Scientist"/>
    <s v="Research Scientist"/>
    <s v="3High"/>
    <s v="High"/>
    <s v="Single"/>
    <s v="Single"/>
    <n v="4382"/>
    <n v="4382"/>
    <n v="16374"/>
    <n v="16374"/>
    <n v="6"/>
    <n v="6"/>
    <s v="No"/>
    <s v="No"/>
    <n v="17"/>
    <n v="17"/>
    <s v="3Excellent"/>
    <s v="Excellent"/>
    <s v="4Very High"/>
    <s v="Very High"/>
    <n v="3"/>
    <n v="3"/>
    <s v="2Good"/>
    <s v="Good"/>
    <s v="Yes"/>
    <x v="0"/>
  </r>
  <r>
    <n v="2052"/>
    <n v="36"/>
    <n v="36"/>
    <s v="Travel_Rarely"/>
    <s v="Travel_Rarely"/>
    <n v="1041"/>
    <n v="1041"/>
    <m/>
    <x v="1"/>
    <n v="13"/>
    <n v="13"/>
    <s v="3Bachelor"/>
    <s v="Bachelor"/>
    <s v="Human Resources"/>
    <x v="5"/>
    <s v="3High"/>
    <s v="High"/>
    <s v="Male"/>
    <x v="1"/>
    <n v="36"/>
    <n v="36"/>
    <s v="3High"/>
    <s v="High"/>
    <n v="1"/>
    <n v="1"/>
    <s v="Human Resources"/>
    <s v="Human Resources"/>
    <s v="2Medium"/>
    <s v="Medium"/>
    <s v="Married"/>
    <s v="Married"/>
    <n v="2143"/>
    <n v="2143"/>
    <n v="25527"/>
    <n v="25527"/>
    <n v="4"/>
    <n v="4"/>
    <s v="No"/>
    <s v="No"/>
    <n v="13"/>
    <n v="13"/>
    <s v="3Excellent"/>
    <s v="Excellent"/>
    <s v="2Medium"/>
    <s v="Medium"/>
    <n v="2"/>
    <n v="2"/>
    <s v="3Better"/>
    <s v="Better"/>
    <s v="No"/>
    <x v="1"/>
  </r>
  <r>
    <n v="2053"/>
    <n v="32"/>
    <n v="32"/>
    <s v="Travel_Rarely"/>
    <s v="Travel_Rarely"/>
    <n v="859"/>
    <n v="859"/>
    <s v="Research &amp; Development"/>
    <x v="1"/>
    <n v="4"/>
    <n v="4"/>
    <s v="3Bachelor"/>
    <s v="Bachelor"/>
    <s v="Life Sciences"/>
    <x v="0"/>
    <s v="3High"/>
    <s v="High"/>
    <s v="Female"/>
    <x v="0"/>
    <n v="98"/>
    <n v="98"/>
    <s v="2Medium"/>
    <s v="Medium"/>
    <n v="2"/>
    <n v="2"/>
    <s v="Manufacturing Director"/>
    <s v="Manufacturing Director"/>
    <s v="3High"/>
    <s v="High"/>
    <s v="Married"/>
    <s v="Married"/>
    <n v="6162"/>
    <n v="6162"/>
    <n v="19124"/>
    <n v="19124"/>
    <n v="1"/>
    <n v="1"/>
    <s v="No"/>
    <s v="No"/>
    <n v="12"/>
    <n v="12"/>
    <s v="3Excellent"/>
    <s v="Excellent"/>
    <s v="3High"/>
    <s v="High"/>
    <n v="3"/>
    <n v="3"/>
    <s v="3Better"/>
    <s v="Better"/>
    <s v="No"/>
    <x v="1"/>
  </r>
  <r>
    <n v="2054"/>
    <n v="40"/>
    <n v="40"/>
    <s v="Travel_Frequently"/>
    <s v="Travel_Frequently"/>
    <n v="720"/>
    <n v="720"/>
    <s v="Research &amp; Development"/>
    <x v="1"/>
    <n v="16"/>
    <n v="16"/>
    <s v="4Master"/>
    <s v="Master"/>
    <s v="Medical"/>
    <x v="2"/>
    <s v="1Low"/>
    <s v="Low"/>
    <s v="Male"/>
    <x v="1"/>
    <n v="51"/>
    <n v="51"/>
    <s v="2Medium"/>
    <s v="Medium"/>
    <n v="2"/>
    <n v="2"/>
    <s v="Laboratory Technician"/>
    <s v="Laboratory Technician"/>
    <s v="3High"/>
    <s v="High"/>
    <s v="Single"/>
    <s v="Single"/>
    <n v="5094"/>
    <n v="5094"/>
    <n v="11983"/>
    <n v="11983"/>
    <n v="6"/>
    <n v="6"/>
    <s v="No"/>
    <s v="No"/>
    <n v="14"/>
    <n v="14"/>
    <s v="3Excellent"/>
    <s v="Excellent"/>
    <s v="4Very High"/>
    <s v="Very High"/>
    <n v="6"/>
    <n v="6"/>
    <s v="3Better"/>
    <s v="Better"/>
    <s v="No"/>
    <x v="1"/>
  </r>
  <r>
    <n v="2055"/>
    <n v="30"/>
    <n v="30"/>
    <s v="Travel_Rarely"/>
    <s v="Travel_Rarely"/>
    <n v="946"/>
    <n v="946"/>
    <s v="Research &amp; Development"/>
    <x v="1"/>
    <n v="2"/>
    <n v="2"/>
    <s v="3Bachelor"/>
    <s v="Bachelor"/>
    <s v="Medical"/>
    <x v="2"/>
    <s v="3High"/>
    <s v="High"/>
    <s v="Female"/>
    <x v="0"/>
    <n v="52"/>
    <n v="52"/>
    <s v="2Medium"/>
    <s v="Medium"/>
    <n v="2"/>
    <n v="2"/>
    <s v="Manufacturing Director"/>
    <s v="Manufacturing Director"/>
    <s v="4Very High"/>
    <s v="Very High"/>
    <s v="Single"/>
    <s v="Single"/>
    <n v="6877"/>
    <n v="6877"/>
    <m/>
    <n v="14436.693360711841"/>
    <n v="5"/>
    <n v="5"/>
    <s v="Yes"/>
    <s v="Yes"/>
    <m/>
    <n v="15.206064782908339"/>
    <s v="4Outstanding"/>
    <s v="Outstanding"/>
    <s v="2Medium"/>
    <s v="Medium"/>
    <n v="4"/>
    <n v="4"/>
    <s v="2Good"/>
    <s v="Good"/>
    <s v="No"/>
    <x v="1"/>
  </r>
  <r>
    <n v="2056"/>
    <n v="45"/>
    <n v="45"/>
    <s v="Travel_Rarely"/>
    <s v="Travel_Rarely"/>
    <n v="252"/>
    <n v="252"/>
    <s v="Research &amp; Development"/>
    <x v="1"/>
    <n v="2"/>
    <n v="2"/>
    <s v="3Bachelor"/>
    <s v="Bachelor"/>
    <s v="Life Sciences"/>
    <x v="0"/>
    <s v="2Medium"/>
    <s v="Medium"/>
    <s v="Female"/>
    <x v="0"/>
    <n v="95"/>
    <n v="95"/>
    <s v="2Medium"/>
    <s v="Medium"/>
    <n v="1"/>
    <n v="1"/>
    <s v="Research Scientist"/>
    <s v="Research Scientist"/>
    <s v="3High"/>
    <s v="High"/>
    <s v="Single"/>
    <s v="Single"/>
    <n v="2274"/>
    <n v="2274"/>
    <n v="6153"/>
    <n v="6153"/>
    <n v="1"/>
    <n v="1"/>
    <s v="No"/>
    <s v="No"/>
    <n v="14"/>
    <n v="14"/>
    <s v="3Excellent"/>
    <s v="Excellent"/>
    <s v="4Very High"/>
    <s v="Very High"/>
    <n v="3"/>
    <n v="3"/>
    <s v="3Better"/>
    <s v="Better"/>
    <s v="No"/>
    <x v="1"/>
  </r>
  <r>
    <n v="2057"/>
    <n v="42"/>
    <n v="42"/>
    <s v="Travel_Rarely"/>
    <s v="Travel_Rarely"/>
    <n v="933"/>
    <n v="933"/>
    <s v="Research &amp; Development"/>
    <x v="1"/>
    <n v="29"/>
    <n v="29"/>
    <s v="3Bachelor"/>
    <s v="Bachelor"/>
    <s v="Life Sciences"/>
    <x v="0"/>
    <s v="2Medium"/>
    <s v="Medium"/>
    <s v="Male"/>
    <x v="1"/>
    <n v="98"/>
    <n v="98"/>
    <s v="3High"/>
    <s v="High"/>
    <n v="2"/>
    <n v="2"/>
    <s v="Manufacturing Director"/>
    <s v="Manufacturing Director"/>
    <s v="2Medium"/>
    <s v="Medium"/>
    <s v="Married"/>
    <s v="Married"/>
    <n v="4434"/>
    <n v="4434"/>
    <n v="11806"/>
    <n v="11806"/>
    <n v="1"/>
    <n v="1"/>
    <s v="No"/>
    <s v="No"/>
    <n v="13"/>
    <n v="13"/>
    <s v="3Excellent"/>
    <s v="Excellent"/>
    <s v="4Very High"/>
    <s v="Very High"/>
    <n v="3"/>
    <n v="3"/>
    <s v="2Good"/>
    <s v="Good"/>
    <s v="No"/>
    <x v="1"/>
  </r>
  <r>
    <n v="2058"/>
    <n v="38"/>
    <n v="38"/>
    <s v="Travel_Frequently"/>
    <s v="Travel_Frequently"/>
    <n v="471"/>
    <n v="471"/>
    <s v="Research &amp; Development"/>
    <x v="1"/>
    <n v="12"/>
    <n v="12"/>
    <s v="3Bachelor"/>
    <s v="Bachelor"/>
    <s v="Life Sciences"/>
    <x v="0"/>
    <s v="1Low"/>
    <s v="Low"/>
    <s v="Male"/>
    <x v="1"/>
    <n v="45"/>
    <n v="45"/>
    <s v="2Medium"/>
    <s v="Medium"/>
    <n v="2"/>
    <n v="2"/>
    <s v="Healthcare Representative"/>
    <s v="Healthcare Representative"/>
    <s v="1Low"/>
    <s v="Low"/>
    <s v="Divorced"/>
    <s v="Divorced"/>
    <n v="6288"/>
    <n v="6288"/>
    <n v="4284"/>
    <n v="4284"/>
    <n v="2"/>
    <n v="2"/>
    <s v="No"/>
    <s v="No"/>
    <n v="15"/>
    <n v="15"/>
    <s v="3Excellent"/>
    <s v="Excellent"/>
    <s v="3High"/>
    <s v="High"/>
    <n v="3"/>
    <n v="3"/>
    <s v="2Good"/>
    <s v="Good"/>
    <s v="No"/>
    <x v="1"/>
  </r>
  <r>
    <n v="2059"/>
    <n v="34"/>
    <n v="34"/>
    <s v="Travel_Frequently"/>
    <s v="Travel_Frequently"/>
    <n v="702"/>
    <n v="702"/>
    <s v="Research &amp; Development"/>
    <x v="1"/>
    <n v="16"/>
    <n v="16"/>
    <s v="4Master"/>
    <s v="Master"/>
    <s v="Life Sciences"/>
    <x v="0"/>
    <s v="3High"/>
    <s v="High"/>
    <s v="Female"/>
    <x v="0"/>
    <n v="100"/>
    <n v="100"/>
    <s v="2Medium"/>
    <s v="Medium"/>
    <n v="1"/>
    <n v="1"/>
    <s v="Research Scientist"/>
    <s v="Research Scientist"/>
    <s v="4Very High"/>
    <s v="Very High"/>
    <s v="Single"/>
    <s v="Single"/>
    <n v="2553"/>
    <n v="2553"/>
    <n v="8306"/>
    <n v="8306"/>
    <n v="1"/>
    <n v="1"/>
    <s v="No"/>
    <s v="No"/>
    <n v="16"/>
    <n v="16"/>
    <s v="3Excellent"/>
    <s v="Excellent"/>
    <s v="3High"/>
    <s v="High"/>
    <n v="3"/>
    <n v="3"/>
    <s v="3Better"/>
    <s v="Better"/>
    <s v="No"/>
    <x v="1"/>
  </r>
  <r>
    <n v="2060"/>
    <n v="49"/>
    <n v="49"/>
    <s v="Travel_Rarely"/>
    <s v="Travel_Rarely"/>
    <n v="1184"/>
    <n v="1184"/>
    <s v="Sales"/>
    <x v="0"/>
    <n v="11"/>
    <n v="11"/>
    <s v="3Bachelor"/>
    <s v="Bachelor"/>
    <s v="Marketing"/>
    <x v="3"/>
    <s v="3High"/>
    <s v="High"/>
    <s v="Female"/>
    <x v="0"/>
    <n v="43"/>
    <n v="43"/>
    <s v="3High"/>
    <s v="High"/>
    <n v="3"/>
    <n v="3"/>
    <s v="Sales Executive"/>
    <s v="Sales Executive"/>
    <s v="4Very High"/>
    <s v="Very High"/>
    <s v="Married"/>
    <s v="Married"/>
    <n v="7654"/>
    <n v="7654"/>
    <n v="5860"/>
    <n v="5860"/>
    <n v="1"/>
    <n v="1"/>
    <s v="No"/>
    <s v="No"/>
    <n v="18"/>
    <n v="18"/>
    <s v="3Excellent"/>
    <s v="Excellent"/>
    <s v="1Low"/>
    <s v="Low"/>
    <n v="3"/>
    <n v="3"/>
    <s v="4Best"/>
    <s v="Best"/>
    <s v="Yes"/>
    <x v="0"/>
  </r>
  <r>
    <n v="2061"/>
    <n v="55"/>
    <n v="55"/>
    <s v="Travel_Rarely"/>
    <s v="Travel_Rarely"/>
    <n v="436"/>
    <n v="436"/>
    <s v="Sales"/>
    <x v="0"/>
    <n v="2"/>
    <n v="2"/>
    <s v="1Below College"/>
    <s v="Below College"/>
    <s v="Medical"/>
    <x v="2"/>
    <s v="3High"/>
    <s v="High"/>
    <s v="Male"/>
    <x v="1"/>
    <n v="37"/>
    <n v="37"/>
    <s v="3High"/>
    <s v="High"/>
    <n v="2"/>
    <n v="2"/>
    <s v="Sales Executive"/>
    <s v="Sales Executive"/>
    <s v="4Very High"/>
    <s v="Very High"/>
    <m/>
    <s v="Single"/>
    <n v="5160"/>
    <n v="5160"/>
    <n v="21519"/>
    <n v="21519"/>
    <n v="4"/>
    <n v="4"/>
    <s v="No"/>
    <s v="No"/>
    <n v="16"/>
    <n v="16"/>
    <s v="3Excellent"/>
    <s v="Excellent"/>
    <s v="3High"/>
    <s v="High"/>
    <n v="3"/>
    <n v="3"/>
    <s v="2Good"/>
    <s v="Good"/>
    <s v="Yes"/>
    <x v="0"/>
  </r>
  <r>
    <n v="2062"/>
    <n v="43"/>
    <n v="43"/>
    <s v="Travel_Rarely"/>
    <s v="Travel_Rarely"/>
    <n v="589"/>
    <n v="589"/>
    <s v="Research &amp; Development"/>
    <x v="1"/>
    <n v="14"/>
    <n v="14"/>
    <s v="2College"/>
    <s v="College"/>
    <s v="Life Sciences"/>
    <x v="0"/>
    <s v="2Medium"/>
    <s v="Medium"/>
    <s v="Male"/>
    <x v="1"/>
    <n v="94"/>
    <n v="94"/>
    <s v="3High"/>
    <s v="High"/>
    <n v="4"/>
    <n v="4"/>
    <s v="Research Director"/>
    <s v="Research Director"/>
    <s v="1Low"/>
    <s v="Low"/>
    <s v="Married"/>
    <s v="Married"/>
    <n v="17159"/>
    <n v="17159"/>
    <n v="5200"/>
    <n v="5200"/>
    <n v="6"/>
    <n v="6"/>
    <s v="No"/>
    <s v="No"/>
    <n v="24"/>
    <n v="24"/>
    <s v="4Outstanding"/>
    <s v="Outstanding"/>
    <s v="3High"/>
    <s v="High"/>
    <n v="3"/>
    <n v="3"/>
    <s v="3Better"/>
    <s v="Better"/>
    <s v="No"/>
    <x v="1"/>
  </r>
  <r>
    <n v="2063"/>
    <n v="27"/>
    <n v="27"/>
    <s v="Travel_Rarely"/>
    <s v="Travel_Rarely"/>
    <n v="269"/>
    <n v="269"/>
    <s v="Research &amp; Development"/>
    <x v="1"/>
    <n v="5"/>
    <n v="5"/>
    <s v="1Below College"/>
    <s v="Below College"/>
    <s v="Technical Degree"/>
    <x v="4"/>
    <s v="3High"/>
    <s v="High"/>
    <s v="Male"/>
    <x v="1"/>
    <n v="42"/>
    <n v="42"/>
    <s v="2Medium"/>
    <s v="Medium"/>
    <n v="3"/>
    <n v="3"/>
    <s v="Research Director"/>
    <s v="Research Director"/>
    <s v="4Very High"/>
    <s v="Very High"/>
    <s v="Divorced"/>
    <s v="Divorced"/>
    <n v="12808"/>
    <n v="12808"/>
    <n v="8842"/>
    <n v="8842"/>
    <n v="1"/>
    <n v="1"/>
    <s v="Yes"/>
    <s v="Yes"/>
    <n v="16"/>
    <n v="16"/>
    <s v="3Excellent"/>
    <s v="Excellent"/>
    <s v="2Medium"/>
    <s v="Medium"/>
    <n v="3"/>
    <n v="3"/>
    <s v="3Better"/>
    <s v="Better"/>
    <s v="No"/>
    <x v="1"/>
  </r>
  <r>
    <n v="2064"/>
    <n v="35"/>
    <n v="35"/>
    <s v="Travel_Rarely"/>
    <s v="Travel_Rarely"/>
    <n v="950"/>
    <n v="950"/>
    <s v="Research &amp; Development"/>
    <x v="1"/>
    <n v="7"/>
    <n v="7"/>
    <s v="3Bachelor"/>
    <s v="Bachelor"/>
    <s v="Other"/>
    <x v="1"/>
    <s v="3High"/>
    <s v="High"/>
    <s v="Male"/>
    <x v="1"/>
    <n v="59"/>
    <n v="59"/>
    <s v="3High"/>
    <s v="High"/>
    <n v="3"/>
    <n v="3"/>
    <s v="Manufacturing Director"/>
    <s v="Manufacturing Director"/>
    <s v="3High"/>
    <s v="High"/>
    <s v="Single"/>
    <s v="Single"/>
    <n v="10221"/>
    <n v="10221"/>
    <n v="18869"/>
    <n v="18869"/>
    <n v="3"/>
    <n v="3"/>
    <s v="No"/>
    <s v="No"/>
    <n v="21"/>
    <n v="21"/>
    <s v="4Outstanding"/>
    <s v="Outstanding"/>
    <s v="2Medium"/>
    <s v="Medium"/>
    <n v="3"/>
    <n v="3"/>
    <s v="4Best"/>
    <s v="Best"/>
    <s v="No"/>
    <x v="1"/>
  </r>
  <r>
    <n v="2065"/>
    <n v="28"/>
    <n v="28"/>
    <s v="Travel_Rarely"/>
    <s v="Travel_Rarely"/>
    <n v="760"/>
    <n v="760"/>
    <s v="Sales"/>
    <x v="0"/>
    <n v="2"/>
    <n v="2"/>
    <s v="4Master"/>
    <s v="Master"/>
    <s v="Marketing"/>
    <x v="3"/>
    <s v="2Medium"/>
    <s v="Medium"/>
    <s v="Female"/>
    <x v="0"/>
    <n v="81"/>
    <n v="81"/>
    <s v="3High"/>
    <s v="High"/>
    <n v="2"/>
    <n v="2"/>
    <s v="Sales Executive"/>
    <s v="Sales Executive"/>
    <s v="2Medium"/>
    <s v="Medium"/>
    <s v="Married"/>
    <s v="Married"/>
    <n v="4779"/>
    <n v="4779"/>
    <n v="3698"/>
    <n v="3698"/>
    <n v="1"/>
    <n v="1"/>
    <s v="Yes"/>
    <s v="Yes"/>
    <n v="20"/>
    <n v="20"/>
    <s v="4Outstanding"/>
    <s v="Outstanding"/>
    <s v="1Low"/>
    <s v="Low"/>
    <n v="2"/>
    <n v="2"/>
    <s v="3Better"/>
    <s v="Better"/>
    <s v="No"/>
    <x v="1"/>
  </r>
  <r>
    <n v="2066"/>
    <n v="34"/>
    <n v="34"/>
    <s v="Travel_Rarely"/>
    <s v="Travel_Rarely"/>
    <n v="829"/>
    <n v="829"/>
    <s v="Human Resources"/>
    <x v="2"/>
    <n v="3"/>
    <n v="3"/>
    <s v="2College"/>
    <s v="College"/>
    <s v="Human Resources"/>
    <x v="5"/>
    <s v="3High"/>
    <s v="High"/>
    <s v="Male"/>
    <x v="1"/>
    <n v="88"/>
    <n v="88"/>
    <s v="3High"/>
    <s v="High"/>
    <n v="1"/>
    <n v="1"/>
    <s v="Human Resources"/>
    <s v="Human Resources"/>
    <s v="4Very High"/>
    <s v="Very High"/>
    <s v="Married"/>
    <s v="Married"/>
    <n v="3737"/>
    <n v="3737"/>
    <n v="2243"/>
    <n v="2243"/>
    <n v="0"/>
    <n v="0"/>
    <s v="No"/>
    <s v="No"/>
    <n v="19"/>
    <n v="19"/>
    <s v="3Excellent"/>
    <s v="Excellent"/>
    <s v="3High"/>
    <s v="High"/>
    <n v="1"/>
    <n v="1"/>
    <s v="1Bad"/>
    <s v="Bad"/>
    <s v="No"/>
    <x v="1"/>
  </r>
  <r>
    <n v="2067"/>
    <n v="26"/>
    <n v="26"/>
    <s v="Travel_Frequently"/>
    <s v="Travel_Frequently"/>
    <n v="887"/>
    <n v="887"/>
    <s v="Research &amp; Development"/>
    <x v="1"/>
    <n v="5"/>
    <n v="5"/>
    <s v="2College"/>
    <s v="College"/>
    <s v="Medical"/>
    <x v="2"/>
    <s v="3High"/>
    <s v="High"/>
    <s v="Female"/>
    <x v="0"/>
    <n v="88"/>
    <n v="88"/>
    <s v="2Medium"/>
    <s v="Medium"/>
    <n v="1"/>
    <n v="1"/>
    <s v="Research Scientist"/>
    <s v="Research Scientist"/>
    <s v="3High"/>
    <s v="High"/>
    <s v="Married"/>
    <s v="Married"/>
    <n v="2366"/>
    <n v="2366"/>
    <n v="20898"/>
    <n v="20898"/>
    <n v="1"/>
    <n v="1"/>
    <s v="Yes"/>
    <s v="Yes"/>
    <n v="14"/>
    <n v="14"/>
    <s v="3Excellent"/>
    <s v="Excellent"/>
    <s v="1Low"/>
    <s v="Low"/>
    <n v="2"/>
    <n v="2"/>
    <s v="3Better"/>
    <s v="Better"/>
    <s v="Yes"/>
    <x v="0"/>
  </r>
  <r>
    <n v="2068"/>
    <n v="27"/>
    <n v="27"/>
    <s v="Non-Travel"/>
    <s v="Non-Travel"/>
    <n v="443"/>
    <n v="443"/>
    <s v="Research &amp; Development"/>
    <x v="1"/>
    <n v="3"/>
    <n v="3"/>
    <s v="3Bachelor"/>
    <s v="Bachelor"/>
    <s v="Medical"/>
    <x v="2"/>
    <s v="4Ver High"/>
    <s v="Ver High"/>
    <s v="Male"/>
    <x v="1"/>
    <n v="50"/>
    <n v="50"/>
    <s v="3High"/>
    <s v="High"/>
    <n v="1"/>
    <n v="1"/>
    <s v="Research Scientist"/>
    <s v="Research Scientist"/>
    <s v="4Very High"/>
    <s v="Very High"/>
    <s v="Married"/>
    <s v="Married"/>
    <n v="1706"/>
    <n v="1706"/>
    <n v="16571"/>
    <n v="16571"/>
    <n v="1"/>
    <n v="1"/>
    <s v="No"/>
    <s v="No"/>
    <n v="11"/>
    <n v="11"/>
    <s v="3Excellent"/>
    <s v="Excellent"/>
    <s v="3High"/>
    <s v="High"/>
    <n v="6"/>
    <n v="6"/>
    <s v="2Good"/>
    <s v="Good"/>
    <s v="No"/>
    <x v="1"/>
  </r>
  <r>
    <n v="2069"/>
    <n v="51"/>
    <n v="51"/>
    <s v="Travel_Rarely"/>
    <s v="Travel_Rarely"/>
    <n v="1318"/>
    <n v="1318"/>
    <s v="Sales"/>
    <x v="0"/>
    <n v="26"/>
    <n v="26"/>
    <s v="4Master"/>
    <s v="Master"/>
    <s v="Marketing"/>
    <x v="3"/>
    <s v="1Low"/>
    <s v="Low"/>
    <s v="Female"/>
    <x v="0"/>
    <n v="66"/>
    <n v="66"/>
    <s v="3High"/>
    <s v="High"/>
    <n v="4"/>
    <n v="4"/>
    <s v="Manager"/>
    <s v="Manager"/>
    <s v="3High"/>
    <s v="High"/>
    <s v="Married"/>
    <s v="Married"/>
    <n v="16307"/>
    <n v="16307"/>
    <n v="5594"/>
    <n v="5594"/>
    <n v="2"/>
    <n v="2"/>
    <s v="No"/>
    <s v="No"/>
    <n v="14"/>
    <n v="14"/>
    <s v="3Excellent"/>
    <s v="Excellent"/>
    <s v="3High"/>
    <s v="High"/>
    <n v="2"/>
    <n v="2"/>
    <s v="2Good"/>
    <s v="Good"/>
    <s v="No"/>
    <x v="1"/>
  </r>
  <r>
    <n v="2070"/>
    <n v="44"/>
    <n v="44"/>
    <s v="Travel_Rarely"/>
    <s v="Travel_Rarely"/>
    <n v="625"/>
    <n v="625"/>
    <s v="Research &amp; Development"/>
    <x v="1"/>
    <n v="4"/>
    <n v="4"/>
    <s v="3Bachelor"/>
    <s v="Bachelor"/>
    <s v="Medical"/>
    <x v="2"/>
    <s v="4Ver High"/>
    <s v="Ver High"/>
    <s v="Male"/>
    <x v="1"/>
    <n v="50"/>
    <n v="50"/>
    <s v="3High"/>
    <s v="High"/>
    <n v="2"/>
    <n v="2"/>
    <s v="Healthcare Representative"/>
    <s v="Healthcare Representative"/>
    <s v="2Medium"/>
    <s v="Medium"/>
    <s v="Single"/>
    <s v="Single"/>
    <n v="5933"/>
    <n v="5933"/>
    <n v="5197"/>
    <n v="5197"/>
    <n v="9"/>
    <n v="9"/>
    <s v="No"/>
    <s v="No"/>
    <n v="12"/>
    <n v="12"/>
    <s v="3Excellent"/>
    <s v="Excellent"/>
    <s v="4Very High"/>
    <s v="Very High"/>
    <n v="2"/>
    <n v="2"/>
    <s v="2Good"/>
    <s v="Good"/>
    <s v="No"/>
    <x v="1"/>
  </r>
  <r>
    <n v="2071"/>
    <n v="25"/>
    <n v="25"/>
    <s v="Travel_Rarely"/>
    <s v="Travel_Rarely"/>
    <n v="180"/>
    <n v="180"/>
    <s v="Research &amp; Development"/>
    <x v="1"/>
    <n v="2"/>
    <n v="2"/>
    <s v="1Below College"/>
    <s v="Below College"/>
    <s v="Medical"/>
    <x v="2"/>
    <s v="1Low"/>
    <s v="Low"/>
    <s v="Male"/>
    <x v="1"/>
    <n v="65"/>
    <n v="65"/>
    <s v="4Very High"/>
    <s v="Very High"/>
    <n v="1"/>
    <n v="1"/>
    <s v="Research Scientist"/>
    <s v="Research Scientist"/>
    <s v="1Low"/>
    <s v="Low"/>
    <s v="Single"/>
    <s v="Single"/>
    <n v="3424"/>
    <n v="3424"/>
    <n v="21632"/>
    <n v="21632"/>
    <n v="7"/>
    <n v="7"/>
    <s v="No"/>
    <s v="No"/>
    <n v="13"/>
    <n v="13"/>
    <s v="3Excellent"/>
    <s v="Excellent"/>
    <s v="3High"/>
    <s v="High"/>
    <n v="3"/>
    <n v="3"/>
    <s v="2Good"/>
    <s v="Good"/>
    <s v="No"/>
    <x v="1"/>
  </r>
  <r>
    <n v="2072"/>
    <n v="33"/>
    <n v="33"/>
    <s v="Travel_Rarely"/>
    <s v="Travel_Rarely"/>
    <n v="586"/>
    <n v="586"/>
    <s v="Sales"/>
    <x v="0"/>
    <n v="1"/>
    <n v="1"/>
    <s v="3Bachelor"/>
    <s v="Bachelor"/>
    <s v="Medical"/>
    <x v="2"/>
    <s v="1Low"/>
    <s v="Low"/>
    <s v="Male"/>
    <x v="1"/>
    <n v="48"/>
    <n v="48"/>
    <s v="4Very High"/>
    <s v="Very High"/>
    <n v="2"/>
    <n v="2"/>
    <s v="Sales Executive"/>
    <s v="Sales Executive"/>
    <s v="1Low"/>
    <s v="Low"/>
    <s v="Divorced"/>
    <s v="Divorced"/>
    <n v="4037"/>
    <n v="4037"/>
    <n v="21816"/>
    <n v="21816"/>
    <n v="1"/>
    <n v="1"/>
    <s v="No"/>
    <s v="No"/>
    <n v="22"/>
    <n v="22"/>
    <s v="4Outstanding"/>
    <s v="Outstanding"/>
    <s v="1Low"/>
    <s v="Low"/>
    <n v="5"/>
    <n v="5"/>
    <s v="3Better"/>
    <s v="Better"/>
    <s v="No"/>
    <x v="1"/>
  </r>
  <r>
    <n v="2073"/>
    <n v="35"/>
    <n v="35"/>
    <s v="Travel_Rarely"/>
    <s v="Travel_Rarely"/>
    <n v="1343"/>
    <n v="1343"/>
    <s v="Research &amp; Development"/>
    <x v="1"/>
    <n v="27"/>
    <n v="27"/>
    <s v="1Below College"/>
    <s v="Below College"/>
    <s v="Medical"/>
    <x v="2"/>
    <s v="3High"/>
    <s v="High"/>
    <s v="Female"/>
    <x v="0"/>
    <n v="53"/>
    <n v="53"/>
    <s v="2Medium"/>
    <s v="Medium"/>
    <n v="1"/>
    <n v="1"/>
    <s v="Research Scientist"/>
    <s v="Research Scientist"/>
    <s v="1Low"/>
    <s v="Low"/>
    <s v="Single"/>
    <s v="Single"/>
    <n v="2559"/>
    <n v="2559"/>
    <n v="17852"/>
    <n v="17852"/>
    <n v="1"/>
    <n v="1"/>
    <s v="No"/>
    <s v="No"/>
    <n v="11"/>
    <n v="11"/>
    <s v="3Excellent"/>
    <s v="Excellent"/>
    <s v="4Very High"/>
    <s v="Very High"/>
    <n v="3"/>
    <n v="3"/>
    <s v="2Good"/>
    <s v="Good"/>
    <s v="No"/>
    <x v="1"/>
  </r>
  <r>
    <n v="2074"/>
    <n v="36"/>
    <n v="36"/>
    <s v="Travel_Rarely"/>
    <s v="Travel_Rarely"/>
    <n v="928"/>
    <n v="928"/>
    <s v="Sales"/>
    <x v="0"/>
    <n v="1"/>
    <n v="1"/>
    <s v="2College"/>
    <s v="College"/>
    <s v="Life Sciences"/>
    <x v="0"/>
    <s v="2Medium"/>
    <s v="Medium"/>
    <s v="Male"/>
    <x v="1"/>
    <n v="56"/>
    <n v="56"/>
    <s v="3High"/>
    <s v="High"/>
    <n v="2"/>
    <n v="2"/>
    <s v="Sales Executive"/>
    <s v="Sales Executive"/>
    <s v="4Very High"/>
    <s v="Very High"/>
    <s v="Married"/>
    <s v="Married"/>
    <n v="6201"/>
    <n v="6201"/>
    <n v="2823"/>
    <n v="2823"/>
    <n v="1"/>
    <n v="1"/>
    <s v="Yes"/>
    <s v="Yes"/>
    <n v="14"/>
    <n v="14"/>
    <s v="3Excellent"/>
    <s v="Excellent"/>
    <s v="4Very High"/>
    <s v="Very High"/>
    <n v="1"/>
    <n v="1"/>
    <s v="2Good"/>
    <s v="Good"/>
    <s v="No"/>
    <x v="1"/>
  </r>
  <r>
    <n v="2075"/>
    <n v="32"/>
    <n v="32"/>
    <s v="Travel_Rarely"/>
    <s v="Travel_Rarely"/>
    <n v="117"/>
    <n v="117"/>
    <s v="Sales"/>
    <x v="0"/>
    <n v="13"/>
    <n v="13"/>
    <s v="4Master"/>
    <s v="Master"/>
    <s v="Life Sciences"/>
    <x v="0"/>
    <s v="2Medium"/>
    <s v="Medium"/>
    <s v="Male"/>
    <x v="1"/>
    <n v="73"/>
    <n v="73"/>
    <s v="3High"/>
    <s v="High"/>
    <n v="2"/>
    <n v="2"/>
    <s v="Sales Executive"/>
    <s v="Sales Executive"/>
    <s v="4Very High"/>
    <s v="Very High"/>
    <s v="Divorced"/>
    <s v="Divorced"/>
    <n v="4403"/>
    <n v="4403"/>
    <n v="9250"/>
    <n v="9250"/>
    <n v="2"/>
    <n v="2"/>
    <s v="No"/>
    <s v="No"/>
    <n v="11"/>
    <n v="11"/>
    <s v="3Excellent"/>
    <s v="Excellent"/>
    <s v="3High"/>
    <s v="High"/>
    <n v="3"/>
    <n v="3"/>
    <s v="2Good"/>
    <s v="Good"/>
    <s v="No"/>
    <x v="1"/>
  </r>
  <r>
    <n v="2076"/>
    <n v="30"/>
    <n v="30"/>
    <s v="Travel_Frequently"/>
    <s v="Travel_Frequently"/>
    <n v="1012"/>
    <n v="1012"/>
    <s v="Research &amp; Development"/>
    <x v="1"/>
    <n v="5"/>
    <n v="5"/>
    <s v="4Master"/>
    <s v="Master"/>
    <s v="Life Sciences"/>
    <x v="0"/>
    <s v="2Medium"/>
    <s v="Medium"/>
    <s v="Male"/>
    <x v="1"/>
    <n v="75"/>
    <n v="75"/>
    <s v="2Medium"/>
    <s v="Medium"/>
    <n v="1"/>
    <n v="1"/>
    <s v="Research Scientist"/>
    <s v="Research Scientist"/>
    <s v="4Very High"/>
    <s v="Very High"/>
    <s v="Divorced"/>
    <s v="Divorced"/>
    <n v="3761"/>
    <n v="3761"/>
    <n v="2373"/>
    <n v="2373"/>
    <n v="9"/>
    <n v="9"/>
    <s v="No"/>
    <s v="No"/>
    <n v="12"/>
    <n v="12"/>
    <s v="3Excellent"/>
    <s v="Excellent"/>
    <s v="2Medium"/>
    <s v="Medium"/>
    <n v="3"/>
    <n v="3"/>
    <s v="2Good"/>
    <s v="Good"/>
    <s v="No"/>
    <x v="1"/>
  </r>
  <r>
    <n v="2077"/>
    <n v="53"/>
    <n v="53"/>
    <s v="Travel_Rarely"/>
    <s v="Travel_Rarely"/>
    <n v="661"/>
    <n v="661"/>
    <s v="Sales"/>
    <x v="0"/>
    <n v="7"/>
    <n v="7"/>
    <s v="2College"/>
    <s v="College"/>
    <s v="Marketing"/>
    <x v="3"/>
    <s v="1Low"/>
    <s v="Low"/>
    <s v="Female"/>
    <x v="0"/>
    <n v="78"/>
    <n v="78"/>
    <s v="2Medium"/>
    <s v="Medium"/>
    <n v="3"/>
    <n v="3"/>
    <s v="Sales Executive"/>
    <s v="Sales Executive"/>
    <s v="4Very High"/>
    <s v="Very High"/>
    <s v="Married"/>
    <s v="Married"/>
    <n v="10934"/>
    <n v="10934"/>
    <n v="20715"/>
    <n v="20715"/>
    <n v="7"/>
    <n v="7"/>
    <s v="Yes"/>
    <s v="Yes"/>
    <n v="18"/>
    <n v="18"/>
    <s v="3Excellent"/>
    <s v="Excellent"/>
    <s v="4Very High"/>
    <s v="Very High"/>
    <n v="3"/>
    <n v="3"/>
    <s v="3Better"/>
    <s v="Better"/>
    <s v="No"/>
    <x v="1"/>
  </r>
  <r>
    <n v="2078"/>
    <n v="45"/>
    <n v="45"/>
    <s v="Travel_Rarely"/>
    <s v="Travel_Rarely"/>
    <n v="930"/>
    <n v="930"/>
    <s v="Sales"/>
    <x v="0"/>
    <n v="9"/>
    <n v="9"/>
    <s v="3Bachelor"/>
    <s v="Bachelor"/>
    <s v="Marketing"/>
    <x v="3"/>
    <s v="4Ver High"/>
    <s v="Ver High"/>
    <s v="Male"/>
    <x v="1"/>
    <n v="74"/>
    <n v="74"/>
    <s v="3High"/>
    <s v="High"/>
    <n v="3"/>
    <n v="3"/>
    <s v="Sales Executive"/>
    <s v="Sales Executive"/>
    <s v="1Low"/>
    <s v="Low"/>
    <s v="Divorced"/>
    <s v="Divorced"/>
    <n v="10761"/>
    <n v="10761"/>
    <n v="19239"/>
    <n v="19239"/>
    <n v="4"/>
    <n v="4"/>
    <s v="Yes"/>
    <s v="Yes"/>
    <n v="12"/>
    <n v="12"/>
    <s v="3Excellent"/>
    <s v="Excellent"/>
    <s v="3High"/>
    <s v="High"/>
    <n v="2"/>
    <n v="2"/>
    <s v="3Better"/>
    <s v="Better"/>
    <s v="No"/>
    <x v="1"/>
  </r>
  <r>
    <n v="2079"/>
    <n v="32"/>
    <n v="32"/>
    <s v="Travel_Rarely"/>
    <s v="Travel_Rarely"/>
    <n v="638"/>
    <n v="638"/>
    <s v="Research &amp; Development"/>
    <x v="1"/>
    <n v="8"/>
    <n v="8"/>
    <m/>
    <s v="Bachelor"/>
    <s v="Medical"/>
    <x v="2"/>
    <s v="3High"/>
    <s v="High"/>
    <s v="Female"/>
    <x v="0"/>
    <n v="91"/>
    <n v="91"/>
    <s v="4Very High"/>
    <s v="Very High"/>
    <n v="2"/>
    <n v="2"/>
    <s v="Research Scientist"/>
    <s v="Research Scientist"/>
    <s v="3High"/>
    <s v="High"/>
    <s v="Married"/>
    <s v="Married"/>
    <n v="5175"/>
    <n v="5175"/>
    <n v="22162"/>
    <n v="22162"/>
    <n v="5"/>
    <n v="5"/>
    <s v="No"/>
    <s v="No"/>
    <n v="12"/>
    <n v="12"/>
    <s v="3Excellent"/>
    <s v="Excellent"/>
    <s v="3High"/>
    <s v="High"/>
    <n v="3"/>
    <n v="3"/>
    <s v="2Good"/>
    <s v="Good"/>
    <s v="No"/>
    <x v="1"/>
  </r>
  <r>
    <n v="2080"/>
    <n v="52"/>
    <n v="52"/>
    <s v="Travel_Frequently"/>
    <s v="Travel_Frequently"/>
    <n v="890"/>
    <n v="890"/>
    <s v="Research &amp; Development"/>
    <x v="1"/>
    <n v="25"/>
    <n v="25"/>
    <s v="4Master"/>
    <s v="Master"/>
    <s v="Medical"/>
    <x v="2"/>
    <s v="3High"/>
    <s v="High"/>
    <s v="Female"/>
    <x v="0"/>
    <n v="81"/>
    <n v="81"/>
    <s v="2Medium"/>
    <s v="Medium"/>
    <n v="4"/>
    <n v="4"/>
    <s v="Manufacturing Director"/>
    <s v="Manufacturing Director"/>
    <s v="4Very High"/>
    <s v="Very High"/>
    <s v="Married"/>
    <s v="Married"/>
    <n v="13826"/>
    <n v="13826"/>
    <n v="19028"/>
    <n v="19028"/>
    <n v="3"/>
    <n v="3"/>
    <s v="No"/>
    <s v="No"/>
    <n v="22"/>
    <n v="22"/>
    <s v="4Outstanding"/>
    <s v="Outstanding"/>
    <m/>
    <s v="High"/>
    <n v="3"/>
    <n v="3"/>
    <s v="3Better"/>
    <s v="Better"/>
    <s v="No"/>
    <x v="1"/>
  </r>
  <r>
    <n v="2081"/>
    <n v="37"/>
    <n v="37"/>
    <s v="Travel_Rarely"/>
    <s v="Travel_Rarely"/>
    <n v="342"/>
    <n v="342"/>
    <s v="Sales"/>
    <x v="0"/>
    <n v="16"/>
    <n v="16"/>
    <s v="4Master"/>
    <s v="Master"/>
    <s v="Marketing"/>
    <x v="3"/>
    <s v="4Ver High"/>
    <s v="Ver High"/>
    <s v="Male"/>
    <x v="1"/>
    <n v="66"/>
    <n v="66"/>
    <s v="2Medium"/>
    <s v="Medium"/>
    <n v="2"/>
    <n v="2"/>
    <s v="Sales Executive"/>
    <s v="Sales Executive"/>
    <s v="3High"/>
    <s v="High"/>
    <s v="Divorced"/>
    <s v="Divorced"/>
    <n v="6334"/>
    <n v="6334"/>
    <n v="24558"/>
    <n v="24558"/>
    <n v="4"/>
    <n v="4"/>
    <s v="No"/>
    <s v="No"/>
    <n v="19"/>
    <n v="19"/>
    <s v="3Excellent"/>
    <s v="Excellent"/>
    <s v="4Very High"/>
    <s v="Very High"/>
    <n v="2"/>
    <n v="2"/>
    <s v="3Better"/>
    <s v="Better"/>
    <s v="No"/>
    <x v="1"/>
  </r>
  <r>
    <n v="2082"/>
    <n v="28"/>
    <n v="28"/>
    <s v="Travel_Rarely"/>
    <s v="Travel_Rarely"/>
    <n v="1169"/>
    <n v="1169"/>
    <s v="Human Resources"/>
    <x v="2"/>
    <n v="8"/>
    <n v="8"/>
    <s v="2College"/>
    <s v="College"/>
    <s v="Medical"/>
    <x v="2"/>
    <m/>
    <s v="High"/>
    <s v="Male"/>
    <x v="1"/>
    <n v="63"/>
    <n v="63"/>
    <s v="2Medium"/>
    <s v="Medium"/>
    <n v="1"/>
    <n v="1"/>
    <s v="Human Resources"/>
    <s v="Human Resources"/>
    <s v="4Very High"/>
    <s v="Very High"/>
    <s v="Divorced"/>
    <s v="Divorced"/>
    <n v="4936"/>
    <n v="4936"/>
    <n v="23965"/>
    <n v="23965"/>
    <n v="1"/>
    <n v="1"/>
    <s v="No"/>
    <s v="No"/>
    <n v="13"/>
    <n v="13"/>
    <s v="3Excellent"/>
    <s v="Excellent"/>
    <s v="4Very High"/>
    <s v="Very High"/>
    <n v="6"/>
    <n v="6"/>
    <s v="3Better"/>
    <s v="Better"/>
    <s v="No"/>
    <x v="1"/>
  </r>
  <r>
    <n v="2083"/>
    <n v="22"/>
    <n v="22"/>
    <s v="Travel_Rarely"/>
    <s v="Travel_Rarely"/>
    <n v="1230"/>
    <n v="1230"/>
    <s v="Research &amp; Development"/>
    <x v="1"/>
    <n v="1"/>
    <n v="1"/>
    <s v="2College"/>
    <s v="College"/>
    <s v="Life Sciences"/>
    <x v="0"/>
    <s v="4Ver High"/>
    <s v="Ver High"/>
    <s v="Male"/>
    <x v="1"/>
    <n v="33"/>
    <n v="33"/>
    <s v="2Medium"/>
    <s v="Medium"/>
    <n v="2"/>
    <n v="2"/>
    <s v="Manufacturing Director"/>
    <s v="Manufacturing Director"/>
    <s v="4Very High"/>
    <s v="Very High"/>
    <s v="Married"/>
    <s v="Married"/>
    <n v="4775"/>
    <n v="4775"/>
    <n v="19146"/>
    <n v="19146"/>
    <n v="6"/>
    <n v="6"/>
    <s v="No"/>
    <s v="No"/>
    <n v="22"/>
    <n v="22"/>
    <s v="4Outstanding"/>
    <s v="Outstanding"/>
    <s v="1Low"/>
    <s v="Low"/>
    <n v="2"/>
    <n v="2"/>
    <s v="1Bad"/>
    <s v="Bad"/>
    <s v="No"/>
    <x v="1"/>
  </r>
  <r>
    <n v="2084"/>
    <n v="44"/>
    <n v="44"/>
    <s v="Travel_Rarely"/>
    <s v="Travel_Rarely"/>
    <n v="986"/>
    <n v="986"/>
    <s v="Research &amp; Development"/>
    <x v="1"/>
    <n v="8"/>
    <n v="8"/>
    <s v="4Master"/>
    <s v="Master"/>
    <s v="Life Sciences"/>
    <x v="0"/>
    <s v="1Low"/>
    <s v="Low"/>
    <s v="Male"/>
    <x v="1"/>
    <n v="62"/>
    <n v="62"/>
    <s v="4Very High"/>
    <s v="Very High"/>
    <n v="1"/>
    <n v="1"/>
    <s v="Laboratory Technician"/>
    <s v="Laboratory Technician"/>
    <s v="4Very High"/>
    <s v="Very High"/>
    <s v="Married"/>
    <s v="Married"/>
    <n v="2818"/>
    <n v="2818"/>
    <n v="5044"/>
    <n v="5044"/>
    <n v="2"/>
    <n v="2"/>
    <s v="Yes"/>
    <s v="Yes"/>
    <n v="24"/>
    <n v="24"/>
    <s v="4Outstanding"/>
    <s v="Outstanding"/>
    <s v="3High"/>
    <s v="High"/>
    <n v="2"/>
    <n v="2"/>
    <s v="2Good"/>
    <s v="Good"/>
    <s v="No"/>
    <x v="1"/>
  </r>
  <r>
    <n v="2085"/>
    <n v="42"/>
    <n v="42"/>
    <s v="Travel_Frequently"/>
    <s v="Travel_Frequently"/>
    <n v="1271"/>
    <n v="1271"/>
    <s v="Research &amp; Development"/>
    <x v="1"/>
    <n v="2"/>
    <n v="2"/>
    <s v="1Below College"/>
    <s v="Below College"/>
    <s v="Medical"/>
    <x v="2"/>
    <s v="2Medium"/>
    <s v="Medium"/>
    <s v="Male"/>
    <x v="1"/>
    <n v="35"/>
    <n v="35"/>
    <s v="3High"/>
    <s v="High"/>
    <n v="1"/>
    <n v="1"/>
    <s v="Research Scientist"/>
    <s v="Research Scientist"/>
    <s v="4Very High"/>
    <s v="Very High"/>
    <s v="Single"/>
    <s v="Single"/>
    <n v="2515"/>
    <n v="2515"/>
    <n v="9068"/>
    <n v="9068"/>
    <n v="5"/>
    <n v="5"/>
    <s v="Yes"/>
    <s v="Yes"/>
    <n v="14"/>
    <n v="14"/>
    <s v="3Excellent"/>
    <s v="Excellent"/>
    <s v="4Very High"/>
    <s v="Very High"/>
    <n v="2"/>
    <n v="2"/>
    <s v="3Better"/>
    <s v="Better"/>
    <s v="No"/>
    <x v="1"/>
  </r>
  <r>
    <n v="2086"/>
    <n v="36"/>
    <n v="36"/>
    <s v="Travel_Rarely"/>
    <s v="Travel_Rarely"/>
    <n v="1278"/>
    <n v="1278"/>
    <s v="Human Resources"/>
    <x v="2"/>
    <n v="8"/>
    <n v="8"/>
    <s v="3Bachelor"/>
    <s v="Bachelor"/>
    <s v="Life Sciences"/>
    <x v="0"/>
    <s v="1Low"/>
    <s v="Low"/>
    <s v="Male"/>
    <x v="1"/>
    <n v="77"/>
    <n v="77"/>
    <s v="2Medium"/>
    <s v="Medium"/>
    <n v="1"/>
    <n v="1"/>
    <s v="Human Resources"/>
    <s v="Human Resources"/>
    <s v="1Low"/>
    <s v="Low"/>
    <s v="Married"/>
    <s v="Married"/>
    <n v="2342"/>
    <n v="2342"/>
    <n v="8635"/>
    <n v="8635"/>
    <n v="0"/>
    <n v="0"/>
    <s v="No"/>
    <s v="No"/>
    <n v="21"/>
    <n v="21"/>
    <s v="4Outstanding"/>
    <s v="Outstanding"/>
    <s v="3High"/>
    <s v="High"/>
    <n v="3"/>
    <n v="3"/>
    <s v="3Better"/>
    <s v="Better"/>
    <s v="No"/>
    <x v="1"/>
  </r>
  <r>
    <n v="2087"/>
    <n v="25"/>
    <n v="25"/>
    <s v="Travel_Rarely"/>
    <s v="Travel_Rarely"/>
    <n v="141"/>
    <n v="141"/>
    <s v="Sales"/>
    <x v="0"/>
    <n v="3"/>
    <n v="3"/>
    <s v="1Below College"/>
    <s v="Below College"/>
    <s v="Other"/>
    <x v="1"/>
    <s v="3High"/>
    <s v="High"/>
    <s v="Male"/>
    <x v="1"/>
    <n v="98"/>
    <n v="98"/>
    <s v="3High"/>
    <s v="High"/>
    <n v="2"/>
    <n v="2"/>
    <s v="Sales Executive"/>
    <s v="Sales Executive"/>
    <s v="1Low"/>
    <s v="Low"/>
    <s v="Married"/>
    <s v="Married"/>
    <m/>
    <n v="6509.4320987654319"/>
    <n v="14363"/>
    <n v="14363"/>
    <n v="1"/>
    <n v="1"/>
    <s v="Yes"/>
    <s v="Yes"/>
    <n v="18"/>
    <n v="18"/>
    <s v="3Excellent"/>
    <s v="Excellent"/>
    <s v="4Very High"/>
    <s v="Very High"/>
    <n v="3"/>
    <n v="3"/>
    <s v="3Better"/>
    <s v="Better"/>
    <s v="No"/>
    <x v="1"/>
  </r>
  <r>
    <n v="2088"/>
    <n v="35"/>
    <n v="35"/>
    <s v="Travel_Rarely"/>
    <s v="Travel_Rarely"/>
    <n v="607"/>
    <n v="607"/>
    <m/>
    <x v="1"/>
    <n v="9"/>
    <n v="9"/>
    <s v="3Bachelor"/>
    <s v="Bachelor"/>
    <s v="Life Sciences"/>
    <x v="0"/>
    <s v="4Ver High"/>
    <s v="Ver High"/>
    <s v="Female"/>
    <x v="0"/>
    <n v="66"/>
    <n v="66"/>
    <s v="2Medium"/>
    <s v="Medium"/>
    <n v="3"/>
    <n v="3"/>
    <s v="Manufacturing Director"/>
    <s v="Manufacturing Director"/>
    <s v="3High"/>
    <s v="High"/>
    <s v="Married"/>
    <s v="Married"/>
    <n v="10685"/>
    <n v="10685"/>
    <n v="23457"/>
    <n v="23457"/>
    <n v="1"/>
    <n v="1"/>
    <s v="Yes"/>
    <s v="Yes"/>
    <n v="20"/>
    <n v="20"/>
    <s v="4Outstanding"/>
    <s v="Outstanding"/>
    <s v="2Medium"/>
    <s v="Medium"/>
    <n v="2"/>
    <n v="2"/>
    <s v="3Better"/>
    <s v="Better"/>
    <s v="No"/>
    <x v="1"/>
  </r>
  <r>
    <n v="2089"/>
    <n v="35"/>
    <n v="35"/>
    <s v="Travel_Frequently"/>
    <s v="Travel_Frequently"/>
    <n v="130"/>
    <n v="130"/>
    <s v="Research &amp; Development"/>
    <x v="1"/>
    <n v="25"/>
    <n v="25"/>
    <s v="4Master"/>
    <s v="Master"/>
    <s v="Life Sciences"/>
    <x v="0"/>
    <s v="4Ver High"/>
    <s v="Ver High"/>
    <s v="Female"/>
    <x v="0"/>
    <n v="96"/>
    <n v="96"/>
    <s v="3High"/>
    <s v="High"/>
    <n v="1"/>
    <n v="1"/>
    <s v="Research Scientist"/>
    <s v="Research Scientist"/>
    <s v="2Medium"/>
    <s v="Medium"/>
    <s v="Divorced"/>
    <s v="Divorced"/>
    <n v="2022"/>
    <n v="2022"/>
    <n v="16612"/>
    <n v="16612"/>
    <n v="1"/>
    <n v="1"/>
    <s v="Yes"/>
    <s v="Yes"/>
    <n v="19"/>
    <n v="19"/>
    <s v="3Excellent"/>
    <s v="Excellent"/>
    <s v="1Low"/>
    <s v="Low"/>
    <n v="3"/>
    <n v="3"/>
    <s v="2Good"/>
    <s v="Good"/>
    <s v="Yes"/>
    <x v="0"/>
  </r>
  <r>
    <n v="2090"/>
    <n v="32"/>
    <n v="32"/>
    <s v="Non-Travel"/>
    <s v="Non-Travel"/>
    <n v="300"/>
    <n v="300"/>
    <s v="Research &amp; Development"/>
    <x v="1"/>
    <n v="1"/>
    <n v="1"/>
    <m/>
    <s v="Bachelor"/>
    <s v="Life Sciences"/>
    <x v="0"/>
    <s v="4Ver High"/>
    <s v="Ver High"/>
    <s v="Male"/>
    <x v="1"/>
    <n v="61"/>
    <n v="61"/>
    <s v="3High"/>
    <s v="High"/>
    <n v="1"/>
    <n v="1"/>
    <s v="Laboratory Technician"/>
    <s v="Laboratory Technician"/>
    <s v="4Very High"/>
    <s v="Very High"/>
    <s v="Divorced"/>
    <s v="Divorced"/>
    <n v="2314"/>
    <n v="2314"/>
    <n v="9148"/>
    <n v="9148"/>
    <n v="0"/>
    <n v="0"/>
    <s v="No"/>
    <s v="No"/>
    <n v="12"/>
    <n v="12"/>
    <s v="3Excellent"/>
    <s v="Excellent"/>
    <s v="2Medium"/>
    <s v="Medium"/>
    <n v="2"/>
    <n v="2"/>
    <s v="3Better"/>
    <s v="Better"/>
    <s v="No"/>
    <x v="1"/>
  </r>
  <r>
    <n v="2091"/>
    <n v="25"/>
    <n v="25"/>
    <s v="Travel_Rarely"/>
    <s v="Travel_Rarely"/>
    <n v="583"/>
    <n v="583"/>
    <s v="Sales"/>
    <x v="0"/>
    <n v="4"/>
    <n v="4"/>
    <s v="1Below College"/>
    <s v="Below College"/>
    <s v="Marketing"/>
    <x v="3"/>
    <s v="3High"/>
    <s v="High"/>
    <s v="Male"/>
    <x v="1"/>
    <n v="87"/>
    <n v="87"/>
    <s v="2Medium"/>
    <s v="Medium"/>
    <n v="2"/>
    <n v="2"/>
    <s v="Sales Executive"/>
    <s v="Sales Executive"/>
    <s v="1Low"/>
    <s v="Low"/>
    <s v="Married"/>
    <s v="Married"/>
    <n v="4256"/>
    <n v="4256"/>
    <n v="18154"/>
    <n v="18154"/>
    <n v="1"/>
    <n v="1"/>
    <s v="No"/>
    <s v="No"/>
    <n v="12"/>
    <n v="12"/>
    <s v="3Excellent"/>
    <s v="Excellent"/>
    <s v="1Low"/>
    <s v="Low"/>
    <n v="1"/>
    <n v="1"/>
    <s v="4Best"/>
    <s v="Best"/>
    <s v="No"/>
    <x v="1"/>
  </r>
  <r>
    <n v="2092"/>
    <n v="49"/>
    <n v="49"/>
    <s v="Travel_Rarely"/>
    <s v="Travel_Rarely"/>
    <n v="1418"/>
    <n v="1418"/>
    <s v="Research &amp; Development"/>
    <x v="1"/>
    <n v="1"/>
    <n v="1"/>
    <s v="3Bachelor"/>
    <s v="Bachelor"/>
    <s v="Technical Degree"/>
    <x v="4"/>
    <s v="3High"/>
    <s v="High"/>
    <s v="Female"/>
    <x v="0"/>
    <n v="36"/>
    <n v="36"/>
    <s v="3High"/>
    <s v="High"/>
    <n v="1"/>
    <n v="1"/>
    <s v="Research Scientist"/>
    <s v="Research Scientist"/>
    <s v="1Low"/>
    <s v="Low"/>
    <s v="Married"/>
    <s v="Married"/>
    <n v="3580"/>
    <n v="3580"/>
    <n v="10554"/>
    <n v="10554"/>
    <n v="2"/>
    <n v="2"/>
    <s v="No"/>
    <s v="No"/>
    <n v="16"/>
    <n v="16"/>
    <s v="3Excellent"/>
    <s v="Excellent"/>
    <s v="2Medium"/>
    <s v="Medium"/>
    <n v="2"/>
    <n v="2"/>
    <s v="3Better"/>
    <s v="Better"/>
    <s v="No"/>
    <x v="1"/>
  </r>
  <r>
    <n v="2093"/>
    <n v="24"/>
    <n v="24"/>
    <s v="Non-Travel"/>
    <s v="Non-Travel"/>
    <n v="1269"/>
    <n v="1269"/>
    <s v="Research &amp; Development"/>
    <x v="1"/>
    <n v="4"/>
    <n v="4"/>
    <s v="1Below College"/>
    <s v="Below College"/>
    <s v="Life Sciences"/>
    <x v="0"/>
    <s v="1Low"/>
    <s v="Low"/>
    <s v="Male"/>
    <x v="1"/>
    <n v="46"/>
    <n v="46"/>
    <s v="2Medium"/>
    <s v="Medium"/>
    <n v="1"/>
    <n v="1"/>
    <s v="Laboratory Technician"/>
    <s v="Laboratory Technician"/>
    <m/>
    <s v="Very High"/>
    <s v="Married"/>
    <s v="Married"/>
    <n v="3162"/>
    <n v="3162"/>
    <n v="10778"/>
    <n v="10778"/>
    <n v="0"/>
    <n v="0"/>
    <s v="No"/>
    <s v="No"/>
    <n v="17"/>
    <n v="17"/>
    <s v="3Excellent"/>
    <s v="Excellent"/>
    <s v="4Very High"/>
    <s v="Very High"/>
    <n v="2"/>
    <n v="2"/>
    <s v="2Good"/>
    <s v="Good"/>
    <s v="No"/>
    <x v="1"/>
  </r>
  <r>
    <n v="2094"/>
    <n v="32"/>
    <n v="32"/>
    <s v="Travel_Frequently"/>
    <s v="Travel_Frequently"/>
    <n v="379"/>
    <n v="379"/>
    <s v="Sales"/>
    <x v="0"/>
    <n v="5"/>
    <n v="5"/>
    <s v="2College"/>
    <s v="College"/>
    <s v="Life Sciences"/>
    <x v="0"/>
    <s v="2Medium"/>
    <s v="Medium"/>
    <s v="Male"/>
    <x v="1"/>
    <n v="48"/>
    <n v="48"/>
    <s v="3High"/>
    <s v="High"/>
    <n v="2"/>
    <n v="2"/>
    <s v="Sales Executive"/>
    <s v="Sales Executive"/>
    <s v="2Medium"/>
    <s v="Medium"/>
    <s v="Married"/>
    <s v="Married"/>
    <n v="6524"/>
    <n v="6524"/>
    <n v="8891"/>
    <n v="8891"/>
    <n v="1"/>
    <n v="1"/>
    <s v="No"/>
    <s v="No"/>
    <n v="14"/>
    <n v="14"/>
    <s v="3Excellent"/>
    <s v="Excellent"/>
    <s v="4Very High"/>
    <s v="Very High"/>
    <n v="3"/>
    <n v="3"/>
    <s v="3Better"/>
    <s v="Better"/>
    <s v="No"/>
    <x v="1"/>
  </r>
  <r>
    <n v="2095"/>
    <n v="38"/>
    <n v="38"/>
    <s v="Travel_Rarely"/>
    <s v="Travel_Rarely"/>
    <n v="395"/>
    <n v="395"/>
    <s v="Sales"/>
    <x v="0"/>
    <n v="9"/>
    <n v="9"/>
    <s v="3Bachelor"/>
    <s v="Bachelor"/>
    <s v="Marketing"/>
    <x v="3"/>
    <s v="2Medium"/>
    <s v="Medium"/>
    <s v="Male"/>
    <x v="1"/>
    <n v="98"/>
    <n v="98"/>
    <s v="2Medium"/>
    <s v="Medium"/>
    <n v="1"/>
    <n v="1"/>
    <s v="Sales Representative"/>
    <s v="Sales Representative"/>
    <s v="2Medium"/>
    <s v="Medium"/>
    <s v="Married"/>
    <s v="Married"/>
    <n v="2899"/>
    <n v="2899"/>
    <n v="12102"/>
    <n v="12102"/>
    <n v="0"/>
    <n v="0"/>
    <s v="No"/>
    <s v="No"/>
    <n v="19"/>
    <n v="19"/>
    <s v="3Excellent"/>
    <s v="Excellent"/>
    <s v="4Very High"/>
    <s v="Very High"/>
    <n v="3"/>
    <n v="3"/>
    <s v="3Better"/>
    <s v="Better"/>
    <s v="No"/>
    <x v="1"/>
  </r>
  <r>
    <n v="2096"/>
    <n v="42"/>
    <n v="42"/>
    <s v="Travel_Rarely"/>
    <s v="Travel_Rarely"/>
    <n v="1265"/>
    <n v="1265"/>
    <s v="Research &amp; Development"/>
    <x v="1"/>
    <n v="3"/>
    <n v="3"/>
    <s v="3Bachelor"/>
    <s v="Bachelor"/>
    <s v="Life Sciences"/>
    <x v="0"/>
    <s v="3High"/>
    <s v="High"/>
    <s v="Female"/>
    <x v="0"/>
    <n v="95"/>
    <n v="95"/>
    <s v="4Very High"/>
    <s v="Very High"/>
    <n v="2"/>
    <n v="2"/>
    <s v="Laboratory Technician"/>
    <s v="Laboratory Technician"/>
    <s v="4Very High"/>
    <s v="Very High"/>
    <s v="Married"/>
    <s v="Married"/>
    <n v="5231"/>
    <n v="5231"/>
    <n v="23726"/>
    <n v="23726"/>
    <n v="2"/>
    <n v="2"/>
    <s v="Yes"/>
    <s v="Yes"/>
    <n v="13"/>
    <n v="13"/>
    <s v="3Excellent"/>
    <s v="Excellent"/>
    <s v="2Medium"/>
    <s v="Medium"/>
    <n v="1"/>
    <n v="1"/>
    <s v="2Good"/>
    <s v="Good"/>
    <s v="No"/>
    <x v="1"/>
  </r>
  <r>
    <n v="2097"/>
    <n v="31"/>
    <n v="31"/>
    <s v="Travel_Rarely"/>
    <s v="Travel_Rarely"/>
    <n v="1222"/>
    <n v="1222"/>
    <s v="Research &amp; Development"/>
    <x v="1"/>
    <m/>
    <n v="6.5817958901025673"/>
    <s v="4Master"/>
    <s v="Master"/>
    <s v="Life Sciences"/>
    <x v="0"/>
    <m/>
    <s v="High"/>
    <s v="Male"/>
    <x v="1"/>
    <n v="48"/>
    <n v="48"/>
    <s v="3High"/>
    <s v="High"/>
    <n v="1"/>
    <n v="1"/>
    <s v="Research Scientist"/>
    <s v="Research Scientist"/>
    <s v="4Very High"/>
    <s v="Very High"/>
    <s v="Married"/>
    <s v="Married"/>
    <n v="2356"/>
    <n v="2356"/>
    <n v="14871"/>
    <n v="14871"/>
    <n v="3"/>
    <n v="3"/>
    <s v="Yes"/>
    <s v="Yes"/>
    <n v="19"/>
    <n v="19"/>
    <s v="3Excellent"/>
    <s v="Excellent"/>
    <s v="2Medium"/>
    <s v="Medium"/>
    <n v="2"/>
    <n v="2"/>
    <s v="3Better"/>
    <s v="Better"/>
    <s v="No"/>
    <x v="1"/>
  </r>
  <r>
    <n v="2098"/>
    <n v="29"/>
    <n v="29"/>
    <s v="Travel_Rarely"/>
    <s v="Travel_Rarely"/>
    <n v="341"/>
    <n v="341"/>
    <s v="Sales"/>
    <x v="0"/>
    <n v="1"/>
    <n v="1"/>
    <s v="3Bachelor"/>
    <s v="Bachelor"/>
    <s v="Medical"/>
    <x v="2"/>
    <s v="2Medium"/>
    <s v="Medium"/>
    <s v="Female"/>
    <x v="0"/>
    <n v="48"/>
    <n v="48"/>
    <s v="2Medium"/>
    <s v="Medium"/>
    <n v="1"/>
    <n v="1"/>
    <s v="Sales Representative"/>
    <s v="Sales Representative"/>
    <s v="3High"/>
    <s v="High"/>
    <s v="Divorced"/>
    <s v="Divorced"/>
    <n v="2800"/>
    <n v="2800"/>
    <n v="23522"/>
    <n v="23522"/>
    <n v="6"/>
    <n v="6"/>
    <s v="Yes"/>
    <s v="Yes"/>
    <n v="19"/>
    <n v="19"/>
    <s v="3Excellent"/>
    <s v="Excellent"/>
    <s v="3High"/>
    <s v="High"/>
    <n v="3"/>
    <n v="3"/>
    <s v="3Better"/>
    <s v="Better"/>
    <s v="Yes"/>
    <x v="0"/>
  </r>
  <r>
    <n v="2099"/>
    <n v="53"/>
    <n v="53"/>
    <s v="Travel_Rarely"/>
    <s v="Travel_Rarely"/>
    <n v="868"/>
    <n v="868"/>
    <s v="Sales"/>
    <x v="0"/>
    <n v="8"/>
    <n v="8"/>
    <s v="3Bachelor"/>
    <s v="Bachelor"/>
    <s v="Marketing"/>
    <x v="3"/>
    <s v="1Low"/>
    <s v="Low"/>
    <s v="Male"/>
    <x v="1"/>
    <n v="73"/>
    <n v="73"/>
    <s v="3High"/>
    <s v="High"/>
    <n v="4"/>
    <n v="4"/>
    <s v="Sales Executive"/>
    <s v="Sales Executive"/>
    <s v="4Very High"/>
    <s v="Very High"/>
    <s v="Married"/>
    <s v="Married"/>
    <n v="11836"/>
    <n v="11836"/>
    <n v="22789"/>
    <n v="22789"/>
    <n v="5"/>
    <n v="5"/>
    <s v="No"/>
    <s v="No"/>
    <n v="14"/>
    <n v="14"/>
    <s v="3Excellent"/>
    <s v="Excellent"/>
    <s v="3High"/>
    <s v="High"/>
    <n v="3"/>
    <n v="3"/>
    <s v="3Better"/>
    <s v="Better"/>
    <s v="No"/>
    <x v="1"/>
  </r>
  <r>
    <n v="2100"/>
    <n v="35"/>
    <n v="35"/>
    <m/>
    <s v="Travel_Rarely"/>
    <n v="672"/>
    <n v="672"/>
    <s v="Research &amp; Development"/>
    <x v="1"/>
    <n v="25"/>
    <n v="25"/>
    <s v="3Bachelor"/>
    <s v="Bachelor"/>
    <s v="Technical Degree"/>
    <x v="4"/>
    <s v="4Ver High"/>
    <s v="Ver High"/>
    <s v="Male"/>
    <x v="1"/>
    <n v="78"/>
    <n v="78"/>
    <s v="2Medium"/>
    <s v="Medium"/>
    <n v="3"/>
    <n v="3"/>
    <s v="Manufacturing Director"/>
    <s v="Manufacturing Director"/>
    <s v="2Medium"/>
    <s v="Medium"/>
    <s v="Married"/>
    <s v="Married"/>
    <n v="10903"/>
    <n v="10903"/>
    <n v="9129"/>
    <n v="9129"/>
    <n v="3"/>
    <n v="3"/>
    <s v="No"/>
    <s v="No"/>
    <n v="16"/>
    <n v="16"/>
    <s v="3Excellent"/>
    <s v="Excellent"/>
    <s v="1Low"/>
    <s v="Low"/>
    <n v="2"/>
    <n v="2"/>
    <s v="3Better"/>
    <s v="Better"/>
    <s v="No"/>
    <x v="1"/>
  </r>
  <r>
    <n v="2101"/>
    <n v="37"/>
    <n v="37"/>
    <s v="Travel_Frequently"/>
    <s v="Travel_Frequently"/>
    <n v="1231"/>
    <n v="1231"/>
    <s v="Sales"/>
    <x v="0"/>
    <n v="21"/>
    <n v="21"/>
    <s v="2College"/>
    <s v="College"/>
    <s v="Medical"/>
    <x v="2"/>
    <s v="3High"/>
    <s v="High"/>
    <s v="Female"/>
    <x v="0"/>
    <n v="54"/>
    <n v="54"/>
    <s v="3High"/>
    <s v="High"/>
    <n v="1"/>
    <n v="1"/>
    <s v="Sales Representative"/>
    <s v="Sales Representative"/>
    <s v="4Very High"/>
    <s v="Very High"/>
    <s v="Married"/>
    <s v="Married"/>
    <n v="2973"/>
    <n v="2973"/>
    <n v="21222"/>
    <n v="21222"/>
    <n v="5"/>
    <n v="5"/>
    <s v="No"/>
    <s v="No"/>
    <n v="15"/>
    <n v="15"/>
    <s v="3Excellent"/>
    <s v="Excellent"/>
    <s v="2Medium"/>
    <s v="Medium"/>
    <n v="3"/>
    <n v="3"/>
    <s v="3Better"/>
    <s v="Better"/>
    <s v="No"/>
    <x v="1"/>
  </r>
  <r>
    <n v="2102"/>
    <n v="53"/>
    <n v="53"/>
    <s v="Travel_Rarely"/>
    <s v="Travel_Rarely"/>
    <n v="102"/>
    <n v="102"/>
    <s v="Research &amp; Development"/>
    <x v="1"/>
    <n v="23"/>
    <n v="23"/>
    <s v="4Master"/>
    <s v="Master"/>
    <s v="Life Sciences"/>
    <x v="0"/>
    <s v="4Ver High"/>
    <s v="Ver High"/>
    <s v="Female"/>
    <x v="0"/>
    <n v="72"/>
    <n v="72"/>
    <s v="3High"/>
    <s v="High"/>
    <n v="4"/>
    <n v="4"/>
    <s v="Research Director"/>
    <s v="Research Director"/>
    <s v="4Very High"/>
    <s v="Very High"/>
    <s v="Single"/>
    <s v="Single"/>
    <n v="14275"/>
    <n v="14275"/>
    <n v="20206"/>
    <n v="20206"/>
    <n v="6"/>
    <n v="6"/>
    <s v="No"/>
    <s v="No"/>
    <n v="18"/>
    <n v="18"/>
    <s v="3Excellent"/>
    <s v="Excellent"/>
    <s v="3High"/>
    <s v="High"/>
    <n v="0"/>
    <n v="0"/>
    <s v="3Better"/>
    <s v="Better"/>
    <s v="No"/>
    <x v="1"/>
  </r>
  <r>
    <n v="2103"/>
    <n v="43"/>
    <n v="43"/>
    <s v="Travel_Frequently"/>
    <s v="Travel_Frequently"/>
    <n v="422"/>
    <n v="422"/>
    <s v="Research &amp; Development"/>
    <x v="1"/>
    <n v="1"/>
    <n v="1"/>
    <s v="3Bachelor"/>
    <s v="Bachelor"/>
    <s v="Life Sciences"/>
    <x v="0"/>
    <s v="4Ver High"/>
    <s v="Ver High"/>
    <s v="Female"/>
    <x v="0"/>
    <n v="33"/>
    <n v="33"/>
    <s v="3High"/>
    <s v="High"/>
    <n v="2"/>
    <n v="2"/>
    <s v="Healthcare Representative"/>
    <s v="Healthcare Representative"/>
    <s v="4Very High"/>
    <s v="Very High"/>
    <s v="Married"/>
    <s v="Married"/>
    <n v="5562"/>
    <n v="5562"/>
    <n v="21782"/>
    <n v="21782"/>
    <n v="4"/>
    <n v="4"/>
    <s v="No"/>
    <s v="No"/>
    <n v="13"/>
    <n v="13"/>
    <s v="3Excellent"/>
    <s v="Excellent"/>
    <s v="2Medium"/>
    <s v="Medium"/>
    <n v="2"/>
    <n v="2"/>
    <s v="2Good"/>
    <s v="Good"/>
    <s v="No"/>
    <x v="1"/>
  </r>
  <r>
    <n v="2104"/>
    <n v="47"/>
    <n v="47"/>
    <s v="Travel_Rarely"/>
    <s v="Travel_Rarely"/>
    <n v="249"/>
    <n v="249"/>
    <s v="Sales"/>
    <x v="0"/>
    <n v="2"/>
    <n v="2"/>
    <s v="2College"/>
    <s v="College"/>
    <s v="Marketing"/>
    <x v="3"/>
    <s v="3High"/>
    <s v="High"/>
    <s v="Female"/>
    <x v="0"/>
    <n v="35"/>
    <n v="35"/>
    <s v="3High"/>
    <s v="High"/>
    <n v="2"/>
    <n v="2"/>
    <s v="Sales Executive"/>
    <s v="Sales Executive"/>
    <s v="4Very High"/>
    <s v="Very High"/>
    <s v="Married"/>
    <s v="Married"/>
    <n v="4537"/>
    <n v="4537"/>
    <n v="17783"/>
    <n v="17783"/>
    <n v="0"/>
    <n v="0"/>
    <s v="Yes"/>
    <s v="Yes"/>
    <n v="22"/>
    <n v="22"/>
    <s v="4Outstanding"/>
    <s v="Outstanding"/>
    <s v="1Low"/>
    <s v="Low"/>
    <n v="2"/>
    <n v="2"/>
    <s v="3Better"/>
    <s v="Better"/>
    <s v="No"/>
    <x v="1"/>
  </r>
  <r>
    <n v="2105"/>
    <n v="37"/>
    <n v="37"/>
    <s v="Non-Travel"/>
    <s v="Non-Travel"/>
    <n v="1252"/>
    <n v="1252"/>
    <s v="Sales"/>
    <x v="0"/>
    <n v="19"/>
    <n v="19"/>
    <s v="2College"/>
    <s v="College"/>
    <s v="Medical"/>
    <x v="2"/>
    <s v="1Low"/>
    <s v="Low"/>
    <s v="Male"/>
    <x v="1"/>
    <n v="32"/>
    <n v="32"/>
    <s v="3High"/>
    <s v="High"/>
    <n v="3"/>
    <n v="3"/>
    <s v="Sales Executive"/>
    <s v="Sales Executive"/>
    <s v="2Medium"/>
    <s v="Medium"/>
    <s v="Single"/>
    <s v="Single"/>
    <n v="7642"/>
    <n v="7642"/>
    <n v="4814"/>
    <n v="4814"/>
    <n v="1"/>
    <n v="1"/>
    <s v="Yes"/>
    <s v="Yes"/>
    <n v="13"/>
    <n v="13"/>
    <s v="3Excellent"/>
    <s v="Excellent"/>
    <s v="4Very High"/>
    <s v="Very High"/>
    <n v="2"/>
    <n v="2"/>
    <s v="3Better"/>
    <s v="Better"/>
    <s v="No"/>
    <x v="1"/>
  </r>
  <r>
    <n v="2106"/>
    <n v="50"/>
    <n v="50"/>
    <s v="Non-Travel"/>
    <s v="Non-Travel"/>
    <n v="881"/>
    <n v="881"/>
    <s v="Research &amp; Development"/>
    <x v="1"/>
    <n v="2"/>
    <n v="2"/>
    <s v="4Master"/>
    <s v="Master"/>
    <s v="Life Sciences"/>
    <x v="0"/>
    <s v="1Low"/>
    <s v="Low"/>
    <s v="Male"/>
    <x v="1"/>
    <n v="98"/>
    <n v="98"/>
    <s v="3High"/>
    <s v="High"/>
    <n v="4"/>
    <n v="4"/>
    <s v="Manager"/>
    <s v="Manager"/>
    <s v="1Low"/>
    <s v="Low"/>
    <s v="Divorced"/>
    <s v="Divorced"/>
    <n v="17924"/>
    <n v="17924"/>
    <n v="4544"/>
    <n v="4544"/>
    <n v="1"/>
    <n v="1"/>
    <s v="No"/>
    <s v="No"/>
    <n v="11"/>
    <n v="11"/>
    <s v="3Excellent"/>
    <s v="Excellent"/>
    <s v="4Very High"/>
    <s v="Very High"/>
    <n v="3"/>
    <n v="3"/>
    <s v="3Better"/>
    <s v="Better"/>
    <s v="No"/>
    <x v="1"/>
  </r>
  <r>
    <n v="2107"/>
    <n v="39"/>
    <n v="39"/>
    <s v="Travel_Rarely"/>
    <s v="Travel_Rarely"/>
    <n v="1383"/>
    <n v="1383"/>
    <s v="Human Resources"/>
    <x v="2"/>
    <m/>
    <n v="6.5817958901025673"/>
    <s v="3Bachelor"/>
    <s v="Bachelor"/>
    <s v="Life Sciences"/>
    <x v="0"/>
    <s v="4Ver High"/>
    <s v="Ver High"/>
    <s v="Female"/>
    <x v="0"/>
    <n v="42"/>
    <n v="42"/>
    <s v="2Medium"/>
    <s v="Medium"/>
    <n v="2"/>
    <n v="2"/>
    <s v="Human Resources"/>
    <s v="Human Resources"/>
    <s v="4Very High"/>
    <s v="Very High"/>
    <s v="Married"/>
    <s v="Married"/>
    <m/>
    <n v="6509.4320987654319"/>
    <n v="7790"/>
    <n v="7790"/>
    <n v="8"/>
    <n v="8"/>
    <s v="No"/>
    <s v="No"/>
    <n v="11"/>
    <n v="11"/>
    <s v="3Excellent"/>
    <s v="Excellent"/>
    <s v="3High"/>
    <s v="High"/>
    <n v="2"/>
    <n v="2"/>
    <s v="3Better"/>
    <s v="Better"/>
    <s v="No"/>
    <x v="1"/>
  </r>
  <r>
    <n v="2108"/>
    <n v="33"/>
    <n v="33"/>
    <s v="Travel_Rarely"/>
    <s v="Travel_Rarely"/>
    <n v="1075"/>
    <n v="1075"/>
    <s v="Human Resources"/>
    <x v="2"/>
    <n v="3"/>
    <n v="3"/>
    <s v="2College"/>
    <s v="College"/>
    <s v="Human Resources"/>
    <x v="5"/>
    <s v="4Ver High"/>
    <s v="Ver High"/>
    <s v="Male"/>
    <x v="1"/>
    <n v="57"/>
    <n v="57"/>
    <s v="3High"/>
    <s v="High"/>
    <n v="1"/>
    <n v="1"/>
    <s v="Human Resources"/>
    <s v="Human Resources"/>
    <s v="2Medium"/>
    <s v="Medium"/>
    <s v="Divorced"/>
    <s v="Divorced"/>
    <n v="2277"/>
    <n v="2277"/>
    <n v="22650"/>
    <n v="22650"/>
    <n v="3"/>
    <n v="3"/>
    <s v="Yes"/>
    <s v="Yes"/>
    <n v="11"/>
    <n v="11"/>
    <s v="3Excellent"/>
    <s v="Excellent"/>
    <s v="3High"/>
    <s v="High"/>
    <n v="4"/>
    <n v="4"/>
    <s v="4Best"/>
    <s v="Best"/>
    <s v="No"/>
    <x v="1"/>
  </r>
  <r>
    <n v="2109"/>
    <n v="32"/>
    <n v="32"/>
    <s v="Travel_Rarely"/>
    <s v="Travel_Rarely"/>
    <n v="374"/>
    <n v="374"/>
    <s v="Research &amp; Development"/>
    <x v="1"/>
    <n v="25"/>
    <n v="25"/>
    <s v="4Master"/>
    <s v="Master"/>
    <s v="Life Sciences"/>
    <x v="0"/>
    <s v="1Low"/>
    <s v="Low"/>
    <s v="Male"/>
    <x v="1"/>
    <n v="87"/>
    <n v="87"/>
    <s v="3High"/>
    <s v="High"/>
    <n v="1"/>
    <n v="1"/>
    <s v="Laboratory Technician"/>
    <s v="Laboratory Technician"/>
    <s v="4Very High"/>
    <s v="Very High"/>
    <s v="Single"/>
    <s v="Single"/>
    <n v="2795"/>
    <n v="2795"/>
    <n v="18016"/>
    <n v="18016"/>
    <n v="1"/>
    <n v="1"/>
    <s v="Yes"/>
    <s v="Yes"/>
    <n v="24"/>
    <n v="24"/>
    <s v="4Outstanding"/>
    <s v="Outstanding"/>
    <s v="3High"/>
    <s v="High"/>
    <n v="2"/>
    <n v="2"/>
    <s v="1Bad"/>
    <s v="Bad"/>
    <s v="Yes"/>
    <x v="0"/>
  </r>
  <r>
    <n v="2110"/>
    <n v="29"/>
    <n v="29"/>
    <s v="Travel_Rarely"/>
    <s v="Travel_Rarely"/>
    <n v="1086"/>
    <n v="1086"/>
    <s v="Research &amp; Development"/>
    <x v="1"/>
    <n v="7"/>
    <n v="7"/>
    <s v="1Below College"/>
    <s v="Below College"/>
    <s v="Medical"/>
    <x v="2"/>
    <s v="1Low"/>
    <s v="Low"/>
    <s v="Female"/>
    <x v="0"/>
    <n v="62"/>
    <n v="62"/>
    <s v="2Medium"/>
    <s v="Medium"/>
    <n v="1"/>
    <n v="1"/>
    <s v="Laboratory Technician"/>
    <s v="Laboratory Technician"/>
    <s v="4Very High"/>
    <s v="Very High"/>
    <s v="Divorced"/>
    <s v="Divorced"/>
    <n v="2532"/>
    <n v="2532"/>
    <n v="6054"/>
    <n v="6054"/>
    <n v="6"/>
    <n v="6"/>
    <s v="No"/>
    <s v="No"/>
    <n v="14"/>
    <n v="14"/>
    <s v="3Excellent"/>
    <s v="Excellent"/>
    <s v="3High"/>
    <s v="High"/>
    <n v="5"/>
    <n v="5"/>
    <s v="3Better"/>
    <s v="Better"/>
    <s v="No"/>
    <x v="1"/>
  </r>
  <r>
    <n v="2111"/>
    <n v="44"/>
    <n v="44"/>
    <s v="Travel_Rarely"/>
    <s v="Travel_Rarely"/>
    <n v="661"/>
    <n v="661"/>
    <s v="Research &amp; Development"/>
    <x v="1"/>
    <n v="9"/>
    <n v="9"/>
    <s v="2College"/>
    <s v="College"/>
    <s v="Life Sciences"/>
    <x v="0"/>
    <s v="2Medium"/>
    <s v="Medium"/>
    <s v="Male"/>
    <x v="1"/>
    <n v="61"/>
    <n v="61"/>
    <s v="3High"/>
    <s v="High"/>
    <n v="1"/>
    <n v="1"/>
    <s v="Research Scientist"/>
    <s v="Research Scientist"/>
    <s v="1Low"/>
    <s v="Low"/>
    <s v="Married"/>
    <s v="Married"/>
    <n v="2559"/>
    <n v="2559"/>
    <n v="7508"/>
    <n v="7508"/>
    <n v="1"/>
    <n v="1"/>
    <s v="Yes"/>
    <s v="Yes"/>
    <n v="13"/>
    <n v="13"/>
    <s v="3Excellent"/>
    <s v="Excellent"/>
    <s v="4Very High"/>
    <s v="Very High"/>
    <n v="0"/>
    <n v="0"/>
    <s v="3Better"/>
    <s v="Better"/>
    <s v="No"/>
    <x v="1"/>
  </r>
  <r>
    <n v="2112"/>
    <n v="28"/>
    <n v="28"/>
    <s v="Travel_Rarely"/>
    <s v="Travel_Rarely"/>
    <n v="821"/>
    <n v="821"/>
    <s v="Sales"/>
    <x v="0"/>
    <n v="5"/>
    <n v="5"/>
    <m/>
    <s v="Bachelor"/>
    <s v="Medical"/>
    <x v="2"/>
    <s v="1Low"/>
    <s v="Low"/>
    <s v="Male"/>
    <x v="1"/>
    <n v="98"/>
    <n v="98"/>
    <s v="3High"/>
    <s v="High"/>
    <n v="2"/>
    <n v="2"/>
    <s v="Sales Executive"/>
    <s v="Sales Executive"/>
    <s v="4Very High"/>
    <s v="Very High"/>
    <s v="Single"/>
    <s v="Single"/>
    <n v="4908"/>
    <n v="4908"/>
    <n v="24252"/>
    <n v="24252"/>
    <n v="1"/>
    <n v="1"/>
    <s v="No"/>
    <s v="No"/>
    <n v="14"/>
    <n v="14"/>
    <m/>
    <s v="Excellent"/>
    <s v="2Medium"/>
    <s v="Medium"/>
    <n v="3"/>
    <n v="3"/>
    <s v="3Better"/>
    <s v="Better"/>
    <s v="No"/>
    <x v="1"/>
  </r>
  <r>
    <n v="2113"/>
    <n v="58"/>
    <n v="58"/>
    <s v="Travel_Frequently"/>
    <s v="Travel_Frequently"/>
    <n v="781"/>
    <n v="781"/>
    <s v="Research &amp; Development"/>
    <x v="1"/>
    <n v="2"/>
    <n v="2"/>
    <s v="1Below College"/>
    <s v="Below College"/>
    <s v="Life Sciences"/>
    <x v="0"/>
    <s v="4Ver High"/>
    <s v="Ver High"/>
    <s v="Male"/>
    <x v="1"/>
    <n v="57"/>
    <n v="57"/>
    <s v="2Medium"/>
    <s v="Medium"/>
    <n v="1"/>
    <n v="1"/>
    <s v="Laboratory Technician"/>
    <s v="Laboratory Technician"/>
    <s v="4Very High"/>
    <s v="Very High"/>
    <s v="Divorced"/>
    <s v="Divorced"/>
    <n v="2380"/>
    <n v="2380"/>
    <n v="13384"/>
    <n v="13384"/>
    <n v="9"/>
    <n v="9"/>
    <s v="Yes"/>
    <s v="Yes"/>
    <n v="14"/>
    <n v="14"/>
    <s v="3Excellent"/>
    <s v="Excellent"/>
    <s v="4Very High"/>
    <s v="Very High"/>
    <n v="3"/>
    <n v="3"/>
    <s v="2Good"/>
    <s v="Good"/>
    <s v="Yes"/>
    <x v="0"/>
  </r>
  <r>
    <n v="2114"/>
    <n v="43"/>
    <n v="43"/>
    <s v="Travel_Rarely"/>
    <s v="Travel_Rarely"/>
    <n v="177"/>
    <n v="177"/>
    <s v="Research &amp; Development"/>
    <x v="1"/>
    <n v="8"/>
    <n v="8"/>
    <s v="3Bachelor"/>
    <s v="Bachelor"/>
    <s v="Life Sciences"/>
    <x v="0"/>
    <s v="1Low"/>
    <s v="Low"/>
    <s v="Female"/>
    <x v="0"/>
    <n v="55"/>
    <n v="55"/>
    <s v="3High"/>
    <s v="High"/>
    <n v="2"/>
    <n v="2"/>
    <s v="Manufacturing Director"/>
    <s v="Manufacturing Director"/>
    <s v="2Medium"/>
    <s v="Medium"/>
    <s v="Divorced"/>
    <s v="Divorced"/>
    <n v="4765"/>
    <n v="4765"/>
    <n v="23814"/>
    <n v="23814"/>
    <n v="4"/>
    <n v="4"/>
    <s v="No"/>
    <s v="No"/>
    <n v="21"/>
    <n v="21"/>
    <s v="4Outstanding"/>
    <s v="Outstanding"/>
    <s v="3High"/>
    <s v="High"/>
    <n v="2"/>
    <n v="2"/>
    <s v="4Best"/>
    <s v="Best"/>
    <s v="No"/>
    <x v="1"/>
  </r>
  <r>
    <n v="2115"/>
    <n v="20"/>
    <n v="20"/>
    <s v="Travel_Rarely"/>
    <s v="Travel_Rarely"/>
    <n v="500"/>
    <n v="500"/>
    <s v="Sales"/>
    <x v="0"/>
    <n v="2"/>
    <n v="2"/>
    <s v="3Bachelor"/>
    <s v="Bachelor"/>
    <s v="Medical"/>
    <x v="2"/>
    <s v="3High"/>
    <s v="High"/>
    <s v="Female"/>
    <x v="0"/>
    <n v="49"/>
    <n v="49"/>
    <s v="2Medium"/>
    <s v="Medium"/>
    <n v="1"/>
    <n v="1"/>
    <s v="Sales Representative"/>
    <s v="Sales Representative"/>
    <s v="3High"/>
    <s v="High"/>
    <s v="Single"/>
    <s v="Single"/>
    <n v="2044"/>
    <n v="2044"/>
    <n v="22052"/>
    <n v="22052"/>
    <n v="1"/>
    <n v="1"/>
    <s v="No"/>
    <s v="No"/>
    <n v="13"/>
    <n v="13"/>
    <s v="3Excellent"/>
    <s v="Excellent"/>
    <s v="4Very High"/>
    <s v="Very High"/>
    <n v="3"/>
    <n v="3"/>
    <s v="2Good"/>
    <s v="Good"/>
    <s v="Yes"/>
    <x v="0"/>
  </r>
  <r>
    <n v="2116"/>
    <n v="21"/>
    <n v="21"/>
    <s v="Travel_Rarely"/>
    <s v="Travel_Rarely"/>
    <n v="1427"/>
    <n v="1427"/>
    <s v="Research &amp; Development"/>
    <x v="1"/>
    <n v="18"/>
    <n v="18"/>
    <s v="1Below College"/>
    <s v="Below College"/>
    <s v="Other"/>
    <x v="1"/>
    <s v="4Ver High"/>
    <s v="Ver High"/>
    <s v="Female"/>
    <x v="0"/>
    <n v="65"/>
    <n v="65"/>
    <s v="3High"/>
    <s v="High"/>
    <n v="1"/>
    <n v="1"/>
    <s v="Research Scientist"/>
    <s v="Research Scientist"/>
    <s v="4Very High"/>
    <s v="Very High"/>
    <s v="Single"/>
    <s v="Single"/>
    <n v="2693"/>
    <n v="2693"/>
    <n v="8870"/>
    <n v="8870"/>
    <n v="1"/>
    <n v="1"/>
    <s v="No"/>
    <s v="No"/>
    <n v="19"/>
    <n v="19"/>
    <s v="3Excellent"/>
    <s v="Excellent"/>
    <s v="1Low"/>
    <s v="Low"/>
    <n v="3"/>
    <n v="3"/>
    <s v="2Good"/>
    <s v="Good"/>
    <s v="Yes"/>
    <x v="0"/>
  </r>
  <r>
    <n v="2117"/>
    <n v="36"/>
    <n v="36"/>
    <s v="Travel_Rarely"/>
    <s v="Travel_Rarely"/>
    <n v="1425"/>
    <n v="1425"/>
    <s v="Research &amp; Development"/>
    <x v="1"/>
    <n v="14"/>
    <n v="14"/>
    <s v="1Below College"/>
    <s v="Below College"/>
    <s v="Life Sciences"/>
    <x v="0"/>
    <s v="3High"/>
    <s v="High"/>
    <s v="Male"/>
    <x v="1"/>
    <n v="68"/>
    <n v="68"/>
    <s v="3High"/>
    <s v="High"/>
    <n v="2"/>
    <n v="2"/>
    <s v="Healthcare Representative"/>
    <s v="Healthcare Representative"/>
    <s v="4Very High"/>
    <s v="Very High"/>
    <s v="Married"/>
    <s v="Married"/>
    <n v="6586"/>
    <n v="6586"/>
    <n v="4821"/>
    <n v="4821"/>
    <n v="0"/>
    <n v="0"/>
    <s v="Yes"/>
    <s v="Yes"/>
    <m/>
    <n v="15.206064782908339"/>
    <s v="3Excellent"/>
    <s v="Excellent"/>
    <s v="1Low"/>
    <s v="Low"/>
    <n v="2"/>
    <n v="2"/>
    <s v="2Good"/>
    <s v="Good"/>
    <s v="No"/>
    <x v="1"/>
  </r>
  <r>
    <n v="2118"/>
    <n v="47"/>
    <n v="47"/>
    <s v="Travel_Rarely"/>
    <s v="Travel_Rarely"/>
    <n v="1454"/>
    <n v="1454"/>
    <s v="Sales"/>
    <x v="0"/>
    <n v="2"/>
    <n v="2"/>
    <s v="4Master"/>
    <s v="Master"/>
    <s v="Life Sciences"/>
    <x v="0"/>
    <s v="4Ver High"/>
    <s v="Ver High"/>
    <s v="Female"/>
    <x v="0"/>
    <n v="65"/>
    <n v="65"/>
    <s v="2Medium"/>
    <s v="Medium"/>
    <n v="1"/>
    <n v="1"/>
    <s v="Sales Representative"/>
    <s v="Sales Representative"/>
    <s v="4Very High"/>
    <s v="Very High"/>
    <s v="Single"/>
    <s v="Single"/>
    <n v="3294"/>
    <n v="3294"/>
    <n v="13137"/>
    <n v="13137"/>
    <n v="1"/>
    <n v="1"/>
    <s v="Yes"/>
    <s v="Yes"/>
    <n v="18"/>
    <n v="18"/>
    <s v="3Excellent"/>
    <s v="Excellent"/>
    <s v="1Low"/>
    <s v="Low"/>
    <n v="3"/>
    <n v="3"/>
    <s v="2Good"/>
    <s v="Good"/>
    <s v="No"/>
    <x v="1"/>
  </r>
  <r>
    <n v="2119"/>
    <n v="22"/>
    <n v="22"/>
    <s v="Travel_Rarely"/>
    <s v="Travel_Rarely"/>
    <n v="617"/>
    <n v="617"/>
    <s v="Research &amp; Development"/>
    <x v="1"/>
    <n v="3"/>
    <n v="3"/>
    <s v="1Below College"/>
    <s v="Below College"/>
    <s v="Life Sciences"/>
    <x v="0"/>
    <s v="2Medium"/>
    <s v="Medium"/>
    <s v="Female"/>
    <x v="0"/>
    <n v="34"/>
    <n v="34"/>
    <s v="3High"/>
    <s v="High"/>
    <n v="2"/>
    <n v="2"/>
    <s v="Manufacturing Director"/>
    <s v="Manufacturing Director"/>
    <s v="3High"/>
    <s v="High"/>
    <s v="Married"/>
    <s v="Married"/>
    <n v="4171"/>
    <n v="4171"/>
    <n v="10022"/>
    <n v="10022"/>
    <n v="0"/>
    <n v="0"/>
    <s v="Yes"/>
    <s v="Yes"/>
    <n v="19"/>
    <n v="19"/>
    <s v="3Excellent"/>
    <s v="Excellent"/>
    <s v="1Low"/>
    <s v="Low"/>
    <n v="3"/>
    <n v="3"/>
    <s v="4Best"/>
    <s v="Best"/>
    <s v="Yes"/>
    <x v="0"/>
  </r>
  <r>
    <n v="2120"/>
    <n v="41"/>
    <n v="41"/>
    <s v="Travel_Rarely"/>
    <s v="Travel_Rarely"/>
    <n v="1085"/>
    <n v="1085"/>
    <s v="Research &amp; Development"/>
    <x v="1"/>
    <n v="2"/>
    <n v="2"/>
    <s v="4Master"/>
    <s v="Master"/>
    <s v="Life Sciences"/>
    <x v="0"/>
    <s v="2Medium"/>
    <s v="Medium"/>
    <s v="Female"/>
    <x v="0"/>
    <n v="57"/>
    <n v="57"/>
    <s v="1Low"/>
    <s v="Low"/>
    <n v="1"/>
    <n v="1"/>
    <s v="Laboratory Technician"/>
    <s v="Laboratory Technician"/>
    <s v="4Very High"/>
    <s v="Very High"/>
    <s v="Divorced"/>
    <s v="Divorced"/>
    <n v="2778"/>
    <n v="2778"/>
    <n v="17725"/>
    <n v="17725"/>
    <n v="4"/>
    <n v="4"/>
    <s v="Yes"/>
    <s v="Yes"/>
    <n v="13"/>
    <n v="13"/>
    <s v="3Excellent"/>
    <s v="Excellent"/>
    <s v="3High"/>
    <s v="High"/>
    <n v="1"/>
    <n v="1"/>
    <s v="2Good"/>
    <s v="Good"/>
    <s v="Yes"/>
    <x v="0"/>
  </r>
  <r>
    <n v="2121"/>
    <n v="28"/>
    <n v="28"/>
    <s v="Travel_Rarely"/>
    <s v="Travel_Rarely"/>
    <n v="995"/>
    <n v="995"/>
    <s v="Research &amp; Development"/>
    <x v="1"/>
    <n v="9"/>
    <n v="9"/>
    <s v="3Bachelor"/>
    <s v="Bachelor"/>
    <s v="Medical"/>
    <x v="2"/>
    <s v="3High"/>
    <s v="High"/>
    <s v="Female"/>
    <x v="0"/>
    <n v="77"/>
    <n v="77"/>
    <s v="3High"/>
    <s v="High"/>
    <n v="1"/>
    <n v="1"/>
    <s v="Research Scientist"/>
    <s v="Research Scientist"/>
    <s v="3High"/>
    <s v="High"/>
    <s v="Divorced"/>
    <s v="Divorced"/>
    <n v="2377"/>
    <n v="2377"/>
    <n v="9834"/>
    <n v="9834"/>
    <n v="5"/>
    <n v="5"/>
    <s v="No"/>
    <s v="No"/>
    <n v="18"/>
    <n v="18"/>
    <s v="3Excellent"/>
    <s v="Excellent"/>
    <s v="2Medium"/>
    <s v="Medium"/>
    <n v="2"/>
    <n v="2"/>
    <s v="3Better"/>
    <s v="Better"/>
    <s v="No"/>
    <x v="1"/>
  </r>
  <r>
    <n v="2122"/>
    <n v="39"/>
    <n v="39"/>
    <s v="Travel_Rarely"/>
    <s v="Travel_Rarely"/>
    <n v="1122"/>
    <n v="1122"/>
    <s v="Research &amp; Development"/>
    <x v="1"/>
    <n v="6"/>
    <n v="6"/>
    <s v="3Bachelor"/>
    <s v="Bachelor"/>
    <s v="Medical"/>
    <x v="2"/>
    <s v="4Ver High"/>
    <s v="Ver High"/>
    <s v="Male"/>
    <x v="1"/>
    <n v="70"/>
    <n v="70"/>
    <s v="3High"/>
    <s v="High"/>
    <n v="1"/>
    <n v="1"/>
    <s v="Laboratory Technician"/>
    <s v="Laboratory Technician"/>
    <s v="1Low"/>
    <s v="Low"/>
    <s v="Married"/>
    <s v="Married"/>
    <n v="2404"/>
    <n v="2404"/>
    <n v="4303"/>
    <n v="4303"/>
    <n v="7"/>
    <n v="7"/>
    <s v="Yes"/>
    <s v="Yes"/>
    <n v="21"/>
    <n v="21"/>
    <s v="4Outstanding"/>
    <s v="Outstanding"/>
    <s v="4Very High"/>
    <s v="Very High"/>
    <n v="2"/>
    <n v="2"/>
    <s v="1Bad"/>
    <s v="Bad"/>
    <s v="Yes"/>
    <x v="0"/>
  </r>
  <r>
    <n v="2123"/>
    <n v="27"/>
    <n v="27"/>
    <s v="Travel_Rarely"/>
    <s v="Travel_Rarely"/>
    <n v="618"/>
    <n v="618"/>
    <s v="Research &amp; Development"/>
    <x v="1"/>
    <n v="4"/>
    <n v="4"/>
    <s v="3Bachelor"/>
    <s v="Bachelor"/>
    <s v="Life Sciences"/>
    <x v="0"/>
    <s v="2Medium"/>
    <s v="Medium"/>
    <s v="Female"/>
    <x v="0"/>
    <n v="76"/>
    <n v="76"/>
    <s v="3High"/>
    <s v="High"/>
    <n v="1"/>
    <n v="1"/>
    <s v="Research Scientist"/>
    <s v="Research Scientist"/>
    <s v="3High"/>
    <s v="High"/>
    <s v="Single"/>
    <s v="Single"/>
    <n v="2318"/>
    <n v="2318"/>
    <n v="17808"/>
    <n v="17808"/>
    <n v="1"/>
    <n v="1"/>
    <s v="No"/>
    <s v="No"/>
    <n v="19"/>
    <n v="19"/>
    <s v="3Excellent"/>
    <s v="Excellent"/>
    <s v="3High"/>
    <s v="High"/>
    <n v="2"/>
    <n v="2"/>
    <s v="3Better"/>
    <s v="Better"/>
    <s v="No"/>
    <x v="1"/>
  </r>
  <r>
    <n v="2124"/>
    <m/>
    <n v="36.98203178991016"/>
    <s v="Travel_Rarely"/>
    <s v="Travel_Rarely"/>
    <n v="546"/>
    <n v="546"/>
    <s v="Research &amp; Development"/>
    <x v="1"/>
    <n v="10"/>
    <n v="10"/>
    <s v="3Bachelor"/>
    <s v="Bachelor"/>
    <s v="Life Sciences"/>
    <x v="0"/>
    <s v="2Medium"/>
    <s v="Medium"/>
    <s v="Male"/>
    <x v="1"/>
    <n v="83"/>
    <n v="83"/>
    <s v="3High"/>
    <s v="High"/>
    <n v="1"/>
    <n v="1"/>
    <s v="Laboratory Technician"/>
    <s v="Laboratory Technician"/>
    <s v="2Medium"/>
    <s v="Medium"/>
    <s v="Divorced"/>
    <s v="Divorced"/>
    <n v="2008"/>
    <n v="2008"/>
    <n v="6896"/>
    <n v="6896"/>
    <n v="1"/>
    <n v="1"/>
    <s v="No"/>
    <s v="No"/>
    <n v="14"/>
    <n v="14"/>
    <s v="3Excellent"/>
    <s v="Excellent"/>
    <s v="2Medium"/>
    <s v="Medium"/>
    <n v="3"/>
    <n v="3"/>
    <s v="3Better"/>
    <s v="Better"/>
    <s v="No"/>
    <x v="1"/>
  </r>
  <r>
    <n v="2125"/>
    <n v="42"/>
    <n v="42"/>
    <s v="Travel_Rarely"/>
    <s v="Travel_Rarely"/>
    <n v="462"/>
    <n v="462"/>
    <s v="Sales"/>
    <x v="0"/>
    <n v="14"/>
    <n v="14"/>
    <s v="2College"/>
    <s v="College"/>
    <s v="Medical"/>
    <x v="2"/>
    <s v="3High"/>
    <s v="High"/>
    <s v="Female"/>
    <x v="0"/>
    <n v="68"/>
    <n v="68"/>
    <s v="2Medium"/>
    <s v="Medium"/>
    <n v="2"/>
    <n v="2"/>
    <s v="Sales Executive"/>
    <s v="Sales Executive"/>
    <s v="3High"/>
    <s v="High"/>
    <s v="Single"/>
    <s v="Single"/>
    <n v="6244"/>
    <n v="6244"/>
    <n v="7824"/>
    <n v="7824"/>
    <n v="7"/>
    <n v="7"/>
    <s v="No"/>
    <s v="No"/>
    <n v="17"/>
    <n v="17"/>
    <s v="3Excellent"/>
    <s v="Excellent"/>
    <s v="1Low"/>
    <s v="Low"/>
    <n v="6"/>
    <n v="6"/>
    <s v="3Better"/>
    <s v="Better"/>
    <s v="No"/>
    <x v="1"/>
  </r>
  <r>
    <n v="2126"/>
    <n v="33"/>
    <n v="33"/>
    <s v="Travel_Rarely"/>
    <s v="Travel_Rarely"/>
    <n v="1198"/>
    <n v="1198"/>
    <s v="Research &amp; Development"/>
    <x v="1"/>
    <n v="1"/>
    <n v="1"/>
    <s v="4Master"/>
    <s v="Master"/>
    <s v="Other"/>
    <x v="1"/>
    <s v="3High"/>
    <s v="High"/>
    <s v="Male"/>
    <x v="1"/>
    <n v="100"/>
    <n v="100"/>
    <s v="2Medium"/>
    <s v="Medium"/>
    <n v="1"/>
    <n v="1"/>
    <s v="Research Scientist"/>
    <s v="Research Scientist"/>
    <s v="1Low"/>
    <s v="Low"/>
    <s v="Single"/>
    <s v="Single"/>
    <n v="2799"/>
    <n v="2799"/>
    <n v="3339"/>
    <n v="3339"/>
    <n v="3"/>
    <n v="3"/>
    <s v="Yes"/>
    <s v="Yes"/>
    <n v="11"/>
    <n v="11"/>
    <s v="3Excellent"/>
    <s v="Excellent"/>
    <m/>
    <s v="High"/>
    <n v="1"/>
    <n v="1"/>
    <s v="3Better"/>
    <s v="Better"/>
    <s v="No"/>
    <x v="1"/>
  </r>
  <r>
    <n v="2127"/>
    <n v="58"/>
    <n v="58"/>
    <s v="Travel_Rarely"/>
    <s v="Travel_Rarely"/>
    <n v="1272"/>
    <n v="1272"/>
    <s v="Research &amp; Development"/>
    <x v="1"/>
    <n v="5"/>
    <n v="5"/>
    <s v="3Bachelor"/>
    <s v="Bachelor"/>
    <s v="Technical Degree"/>
    <x v="4"/>
    <s v="3High"/>
    <s v="High"/>
    <s v="Female"/>
    <x v="0"/>
    <n v="37"/>
    <n v="37"/>
    <s v="2Medium"/>
    <s v="Medium"/>
    <n v="3"/>
    <n v="3"/>
    <s v="Healthcare Representative"/>
    <s v="Healthcare Representative"/>
    <s v="2Medium"/>
    <s v="Medium"/>
    <s v="Divorced"/>
    <s v="Divorced"/>
    <n v="10552"/>
    <n v="10552"/>
    <n v="9255"/>
    <n v="9255"/>
    <n v="2"/>
    <n v="2"/>
    <m/>
    <s v="No"/>
    <n v="13"/>
    <n v="13"/>
    <s v="3Excellent"/>
    <s v="Excellent"/>
    <s v="4Very High"/>
    <s v="Very High"/>
    <n v="3"/>
    <n v="3"/>
    <s v="3Better"/>
    <s v="Better"/>
    <s v="No"/>
    <x v="1"/>
  </r>
  <r>
    <n v="2128"/>
    <n v="31"/>
    <n v="31"/>
    <s v="Travel_Rarely"/>
    <s v="Travel_Rarely"/>
    <n v="154"/>
    <n v="154"/>
    <s v="Sales"/>
    <x v="0"/>
    <n v="7"/>
    <n v="7"/>
    <s v="4Master"/>
    <s v="Master"/>
    <s v="Life Sciences"/>
    <x v="0"/>
    <s v="2Medium"/>
    <s v="Medium"/>
    <s v="Male"/>
    <x v="1"/>
    <n v="41"/>
    <n v="41"/>
    <s v="2Medium"/>
    <s v="Medium"/>
    <n v="1"/>
    <n v="1"/>
    <s v="Sales Representative"/>
    <s v="Sales Representative"/>
    <s v="3High"/>
    <s v="High"/>
    <s v="Married"/>
    <s v="Married"/>
    <n v="2329"/>
    <n v="2329"/>
    <n v="11737"/>
    <n v="11737"/>
    <n v="3"/>
    <n v="3"/>
    <s v="No"/>
    <s v="No"/>
    <n v="15"/>
    <n v="15"/>
    <s v="3Excellent"/>
    <s v="Excellent"/>
    <s v="2Medium"/>
    <s v="Medium"/>
    <n v="2"/>
    <n v="2"/>
    <s v="4Best"/>
    <s v="Best"/>
    <s v="No"/>
    <x v="1"/>
  </r>
  <r>
    <n v="2129"/>
    <n v="35"/>
    <n v="35"/>
    <s v="Travel_Rarely"/>
    <s v="Travel_Rarely"/>
    <n v="1137"/>
    <n v="1137"/>
    <s v="Research &amp; Development"/>
    <x v="1"/>
    <n v="21"/>
    <n v="21"/>
    <s v="1Below College"/>
    <s v="Below College"/>
    <s v="Life Sciences"/>
    <x v="0"/>
    <s v="4Ver High"/>
    <s v="Ver High"/>
    <s v="Female"/>
    <x v="0"/>
    <n v="51"/>
    <n v="51"/>
    <s v="3High"/>
    <s v="High"/>
    <n v="2"/>
    <n v="2"/>
    <s v="Healthcare Representative"/>
    <s v="Healthcare Representative"/>
    <s v="4Very High"/>
    <s v="Very High"/>
    <s v="Married"/>
    <s v="Married"/>
    <n v="4014"/>
    <n v="4014"/>
    <n v="19170"/>
    <n v="19170"/>
    <n v="1"/>
    <n v="1"/>
    <s v="Yes"/>
    <s v="Yes"/>
    <n v="25"/>
    <n v="25"/>
    <s v="4Outstanding"/>
    <s v="Outstanding"/>
    <s v="4Very High"/>
    <s v="Very High"/>
    <n v="2"/>
    <n v="2"/>
    <s v="1Bad"/>
    <s v="Bad"/>
    <s v="No"/>
    <x v="1"/>
  </r>
  <r>
    <n v="2130"/>
    <n v="49"/>
    <n v="49"/>
    <s v="Travel_Rarely"/>
    <s v="Travel_Rarely"/>
    <n v="527"/>
    <n v="527"/>
    <s v="Research &amp; Development"/>
    <x v="1"/>
    <n v="8"/>
    <n v="8"/>
    <s v="2College"/>
    <s v="College"/>
    <s v="Other"/>
    <x v="1"/>
    <s v="1Low"/>
    <s v="Low"/>
    <s v="Female"/>
    <x v="0"/>
    <n v="51"/>
    <n v="51"/>
    <s v="3High"/>
    <s v="High"/>
    <n v="3"/>
    <n v="3"/>
    <s v="Laboratory Technician"/>
    <s v="Laboratory Technician"/>
    <s v="2Medium"/>
    <s v="Medium"/>
    <s v="Married"/>
    <s v="Married"/>
    <n v="7403"/>
    <n v="7403"/>
    <n v="22477"/>
    <n v="22477"/>
    <m/>
    <n v="1"/>
    <s v="No"/>
    <s v="No"/>
    <n v="11"/>
    <n v="11"/>
    <s v="3Excellent"/>
    <s v="Excellent"/>
    <s v="3High"/>
    <s v="High"/>
    <n v="3"/>
    <n v="3"/>
    <s v="2Good"/>
    <s v="Good"/>
    <s v="No"/>
    <x v="1"/>
  </r>
  <r>
    <n v="2131"/>
    <n v="48"/>
    <n v="48"/>
    <s v="Travel_Rarely"/>
    <s v="Travel_Rarely"/>
    <n v="1469"/>
    <n v="1469"/>
    <s v="Research &amp; Development"/>
    <x v="1"/>
    <n v="20"/>
    <n v="20"/>
    <s v="4Master"/>
    <s v="Master"/>
    <s v="Medical"/>
    <x v="2"/>
    <s v="4Ver High"/>
    <s v="Ver High"/>
    <s v="Male"/>
    <x v="1"/>
    <n v="51"/>
    <n v="51"/>
    <s v="3High"/>
    <s v="High"/>
    <n v="1"/>
    <n v="1"/>
    <s v="Research Scientist"/>
    <s v="Research Scientist"/>
    <s v="3High"/>
    <s v="High"/>
    <s v="Married"/>
    <s v="Married"/>
    <n v="2259"/>
    <n v="2259"/>
    <n v="5543"/>
    <n v="5543"/>
    <n v="4"/>
    <n v="4"/>
    <s v="No"/>
    <s v="No"/>
    <n v="17"/>
    <n v="17"/>
    <s v="3Excellent"/>
    <s v="Excellent"/>
    <s v="1Low"/>
    <s v="Low"/>
    <n v="2"/>
    <n v="2"/>
    <s v="2Good"/>
    <s v="Good"/>
    <s v="No"/>
    <x v="1"/>
  </r>
  <r>
    <n v="2132"/>
    <n v="31"/>
    <n v="31"/>
    <s v="Non-Travel"/>
    <s v="Non-Travel"/>
    <n v="1188"/>
    <n v="1188"/>
    <s v="Sales"/>
    <x v="0"/>
    <n v="20"/>
    <n v="20"/>
    <s v="2College"/>
    <s v="College"/>
    <s v="Marketing"/>
    <x v="3"/>
    <s v="4Ver High"/>
    <s v="Ver High"/>
    <s v="Female"/>
    <x v="0"/>
    <n v="45"/>
    <n v="45"/>
    <s v="3High"/>
    <s v="High"/>
    <n v="2"/>
    <n v="2"/>
    <s v="Sales Executive"/>
    <s v="Sales Executive"/>
    <s v="3High"/>
    <s v="High"/>
    <s v="Married"/>
    <s v="Married"/>
    <n v="6932"/>
    <n v="6932"/>
    <n v="24406"/>
    <n v="24406"/>
    <n v="1"/>
    <n v="1"/>
    <s v="No"/>
    <s v="No"/>
    <n v="13"/>
    <n v="13"/>
    <s v="3Excellent"/>
    <s v="Excellent"/>
    <s v="4Very High"/>
    <s v="Very High"/>
    <n v="2"/>
    <n v="2"/>
    <s v="2Good"/>
    <s v="Good"/>
    <s v="No"/>
    <x v="1"/>
  </r>
  <r>
    <n v="2133"/>
    <n v="36"/>
    <n v="36"/>
    <s v="Travel_Rarely"/>
    <s v="Travel_Rarely"/>
    <n v="188"/>
    <n v="188"/>
    <s v="Research &amp; Development"/>
    <x v="1"/>
    <n v="7"/>
    <n v="7"/>
    <s v="4Master"/>
    <s v="Master"/>
    <s v="Other"/>
    <x v="1"/>
    <s v="2Medium"/>
    <s v="Medium"/>
    <s v="Male"/>
    <x v="1"/>
    <n v="65"/>
    <n v="65"/>
    <s v="3High"/>
    <s v="High"/>
    <n v="1"/>
    <n v="1"/>
    <s v="Research Scientist"/>
    <s v="Research Scientist"/>
    <s v="4Very High"/>
    <s v="Very High"/>
    <s v="Single"/>
    <s v="Single"/>
    <n v="4678"/>
    <n v="4678"/>
    <n v="23293"/>
    <n v="23293"/>
    <n v="2"/>
    <n v="2"/>
    <s v="No"/>
    <s v="No"/>
    <n v="18"/>
    <n v="18"/>
    <s v="3Excellent"/>
    <s v="Excellent"/>
    <s v="3High"/>
    <s v="High"/>
    <n v="6"/>
    <n v="6"/>
    <s v="3Better"/>
    <s v="Better"/>
    <s v="No"/>
    <x v="1"/>
  </r>
  <r>
    <n v="2134"/>
    <n v="38"/>
    <n v="38"/>
    <s v="Travel_Rarely"/>
    <s v="Travel_Rarely"/>
    <n v="1333"/>
    <n v="1333"/>
    <s v="Research &amp; Development"/>
    <x v="1"/>
    <n v="1"/>
    <n v="1"/>
    <s v="3Bachelor"/>
    <s v="Bachelor"/>
    <s v="Technical Degree"/>
    <x v="4"/>
    <s v="4Ver High"/>
    <s v="Ver High"/>
    <s v="Female"/>
    <x v="0"/>
    <n v="80"/>
    <n v="80"/>
    <s v="3High"/>
    <s v="High"/>
    <n v="3"/>
    <n v="3"/>
    <s v="Research Director"/>
    <s v="Research Director"/>
    <s v="1Low"/>
    <s v="Low"/>
    <s v="Married"/>
    <s v="Married"/>
    <n v="13582"/>
    <n v="13582"/>
    <n v="16292"/>
    <n v="16292"/>
    <n v="1"/>
    <n v="1"/>
    <s v="No"/>
    <s v="No"/>
    <n v="13"/>
    <n v="13"/>
    <s v="3Excellent"/>
    <s v="Excellent"/>
    <s v="2Medium"/>
    <s v="Medium"/>
    <n v="3"/>
    <n v="3"/>
    <s v="3Better"/>
    <s v="Better"/>
    <s v="No"/>
    <x v="1"/>
  </r>
  <r>
    <n v="2135"/>
    <n v="32"/>
    <n v="32"/>
    <s v="Non-Travel"/>
    <s v="Non-Travel"/>
    <n v="1184"/>
    <n v="1184"/>
    <s v="Research &amp; Development"/>
    <x v="1"/>
    <n v="1"/>
    <n v="1"/>
    <s v="3Bachelor"/>
    <s v="Bachelor"/>
    <s v="Life Sciences"/>
    <x v="0"/>
    <s v="3High"/>
    <s v="High"/>
    <s v="Female"/>
    <x v="0"/>
    <n v="70"/>
    <n v="70"/>
    <s v="2Medium"/>
    <s v="Medium"/>
    <n v="1"/>
    <n v="1"/>
    <s v="Laboratory Technician"/>
    <s v="Laboratory Technician"/>
    <s v="2Medium"/>
    <s v="Medium"/>
    <s v="Married"/>
    <s v="Married"/>
    <n v="2332"/>
    <n v="2332"/>
    <n v="3974"/>
    <n v="3974"/>
    <n v="6"/>
    <n v="6"/>
    <s v="No"/>
    <s v="No"/>
    <n v="20"/>
    <n v="20"/>
    <s v="4Outstanding"/>
    <s v="Outstanding"/>
    <s v="3High"/>
    <s v="High"/>
    <n v="3"/>
    <n v="3"/>
    <s v="3Better"/>
    <s v="Better"/>
    <s v="No"/>
    <x v="1"/>
  </r>
  <r>
    <n v="2136"/>
    <n v="25"/>
    <n v="25"/>
    <s v="Travel_Rarely"/>
    <s v="Travel_Rarely"/>
    <n v="867"/>
    <n v="867"/>
    <s v="Sales"/>
    <x v="0"/>
    <n v="19"/>
    <n v="19"/>
    <s v="2College"/>
    <s v="College"/>
    <s v="Marketing"/>
    <x v="3"/>
    <m/>
    <s v="High"/>
    <s v="Male"/>
    <x v="1"/>
    <n v="36"/>
    <n v="36"/>
    <s v="2Medium"/>
    <s v="Medium"/>
    <n v="1"/>
    <n v="1"/>
    <s v="Sales Representative"/>
    <s v="Sales Representative"/>
    <s v="2Medium"/>
    <s v="Medium"/>
    <s v="Married"/>
    <s v="Married"/>
    <n v="2413"/>
    <n v="2413"/>
    <n v="18798"/>
    <n v="18798"/>
    <n v="1"/>
    <n v="1"/>
    <s v="Yes"/>
    <s v="Yes"/>
    <n v="18"/>
    <n v="18"/>
    <m/>
    <s v="Excellent"/>
    <s v="3High"/>
    <s v="High"/>
    <n v="2"/>
    <n v="2"/>
    <s v="3Better"/>
    <s v="Better"/>
    <s v="Yes"/>
    <x v="0"/>
  </r>
  <r>
    <n v="2137"/>
    <n v="40"/>
    <n v="40"/>
    <s v="Travel_Rarely"/>
    <s v="Travel_Rarely"/>
    <n v="658"/>
    <n v="658"/>
    <s v="Sales"/>
    <x v="0"/>
    <n v="10"/>
    <n v="10"/>
    <s v="4Master"/>
    <s v="Master"/>
    <s v="Marketing"/>
    <x v="3"/>
    <s v="1Low"/>
    <s v="Low"/>
    <s v="Male"/>
    <x v="1"/>
    <n v="67"/>
    <n v="67"/>
    <s v="2Medium"/>
    <s v="Medium"/>
    <n v="3"/>
    <n v="3"/>
    <s v="Sales Executive"/>
    <s v="Sales Executive"/>
    <s v="2Medium"/>
    <s v="Medium"/>
    <s v="Divorced"/>
    <s v="Divorced"/>
    <n v="9705"/>
    <n v="9705"/>
    <n v="20652"/>
    <n v="20652"/>
    <n v="2"/>
    <n v="2"/>
    <s v="No"/>
    <s v="No"/>
    <n v="12"/>
    <n v="12"/>
    <s v="3Excellent"/>
    <s v="Excellent"/>
    <s v="2Medium"/>
    <s v="Medium"/>
    <n v="2"/>
    <n v="2"/>
    <s v="2Good"/>
    <s v="Good"/>
    <s v="No"/>
    <x v="1"/>
  </r>
  <r>
    <n v="2138"/>
    <n v="26"/>
    <n v="26"/>
    <s v="Travel_Frequently"/>
    <s v="Travel_Frequently"/>
    <n v="1283"/>
    <n v="1283"/>
    <s v="Sales"/>
    <x v="0"/>
    <n v="1"/>
    <n v="1"/>
    <s v="3Bachelor"/>
    <s v="Bachelor"/>
    <s v="Medical"/>
    <x v="2"/>
    <s v="3High"/>
    <s v="High"/>
    <s v="Male"/>
    <x v="1"/>
    <n v="52"/>
    <n v="52"/>
    <s v="2Medium"/>
    <s v="Medium"/>
    <n v="2"/>
    <n v="2"/>
    <s v="Sales Executive"/>
    <s v="Sales Executive"/>
    <s v="1Low"/>
    <s v="Low"/>
    <s v="Single"/>
    <s v="Single"/>
    <n v="4294"/>
    <n v="4294"/>
    <n v="11148"/>
    <n v="11148"/>
    <n v="1"/>
    <n v="1"/>
    <s v="No"/>
    <s v="No"/>
    <n v="12"/>
    <n v="12"/>
    <s v="3Excellent"/>
    <s v="Excellent"/>
    <s v="2Medium"/>
    <s v="Medium"/>
    <n v="2"/>
    <n v="2"/>
    <s v="3Better"/>
    <s v="Better"/>
    <s v="No"/>
    <x v="1"/>
  </r>
  <r>
    <n v="2139"/>
    <n v="41"/>
    <n v="41"/>
    <s v="Travel_Rarely"/>
    <s v="Travel_Rarely"/>
    <n v="263"/>
    <n v="263"/>
    <s v="Research &amp; Development"/>
    <x v="1"/>
    <n v="6"/>
    <n v="6"/>
    <s v="3Bachelor"/>
    <s v="Bachelor"/>
    <s v="Medical"/>
    <x v="2"/>
    <s v="4Ver High"/>
    <s v="Ver High"/>
    <s v="Male"/>
    <x v="1"/>
    <n v="59"/>
    <n v="59"/>
    <s v="3High"/>
    <s v="High"/>
    <n v="1"/>
    <n v="1"/>
    <s v="Laboratory Technician"/>
    <s v="Laboratory Technician"/>
    <s v="1Low"/>
    <s v="Low"/>
    <s v="Single"/>
    <s v="Single"/>
    <n v="4721"/>
    <n v="4721"/>
    <n v="3119"/>
    <n v="3119"/>
    <n v="2"/>
    <n v="2"/>
    <s v="Yes"/>
    <s v="Yes"/>
    <n v="13"/>
    <n v="13"/>
    <s v="3Excellent"/>
    <s v="Excellent"/>
    <s v="3High"/>
    <s v="High"/>
    <n v="3"/>
    <n v="3"/>
    <s v="3Better"/>
    <s v="Better"/>
    <s v="No"/>
    <x v="1"/>
  </r>
  <r>
    <n v="2140"/>
    <n v="36"/>
    <n v="36"/>
    <s v="Travel_Rarely"/>
    <s v="Travel_Rarely"/>
    <n v="938"/>
    <n v="938"/>
    <s v="Research &amp; Development"/>
    <x v="1"/>
    <n v="2"/>
    <n v="2"/>
    <s v="4Master"/>
    <s v="Master"/>
    <s v="Medical"/>
    <x v="2"/>
    <s v="3High"/>
    <s v="High"/>
    <s v="Male"/>
    <x v="1"/>
    <n v="79"/>
    <n v="79"/>
    <s v="3High"/>
    <s v="High"/>
    <n v="1"/>
    <n v="1"/>
    <s v="Laboratory Technician"/>
    <s v="Laboratory Technician"/>
    <s v="3High"/>
    <s v="High"/>
    <s v="Single"/>
    <s v="Single"/>
    <n v="2519"/>
    <n v="2519"/>
    <n v="12287"/>
    <n v="12287"/>
    <n v="4"/>
    <n v="4"/>
    <s v="No"/>
    <s v="No"/>
    <n v="21"/>
    <n v="21"/>
    <s v="4Outstanding"/>
    <s v="Outstanding"/>
    <s v="3High"/>
    <s v="High"/>
    <n v="6"/>
    <n v="6"/>
    <s v="3Better"/>
    <s v="Better"/>
    <s v="No"/>
    <x v="1"/>
  </r>
  <r>
    <n v="2141"/>
    <n v="19"/>
    <n v="19"/>
    <s v="Travel_Rarely"/>
    <s v="Travel_Rarely"/>
    <n v="419"/>
    <n v="419"/>
    <s v="Sales"/>
    <x v="0"/>
    <n v="21"/>
    <n v="21"/>
    <s v="3Bachelor"/>
    <s v="Bachelor"/>
    <s v="Other"/>
    <x v="1"/>
    <s v="4Ver High"/>
    <s v="Ver High"/>
    <s v="Male"/>
    <x v="1"/>
    <n v="37"/>
    <n v="37"/>
    <s v="2Medium"/>
    <s v="Medium"/>
    <n v="1"/>
    <n v="1"/>
    <s v="Sales Representative"/>
    <s v="Sales Representative"/>
    <s v="2Medium"/>
    <s v="Medium"/>
    <s v="Single"/>
    <s v="Single"/>
    <n v="2121"/>
    <n v="2121"/>
    <n v="9947"/>
    <n v="9947"/>
    <n v="1"/>
    <n v="1"/>
    <s v="Yes"/>
    <s v="Yes"/>
    <n v="13"/>
    <n v="13"/>
    <m/>
    <s v="Excellent"/>
    <s v="2Medium"/>
    <s v="Medium"/>
    <n v="3"/>
    <n v="3"/>
    <s v="4Best"/>
    <s v="Best"/>
    <s v="Yes"/>
    <x v="0"/>
  </r>
  <r>
    <n v="2142"/>
    <n v="20"/>
    <n v="20"/>
    <s v="Travel_Rarely"/>
    <s v="Travel_Rarely"/>
    <n v="129"/>
    <n v="129"/>
    <s v="Research &amp; Development"/>
    <x v="1"/>
    <n v="4"/>
    <n v="4"/>
    <s v="3Bachelor"/>
    <s v="Bachelor"/>
    <s v="Technical Degree"/>
    <x v="4"/>
    <s v="1Low"/>
    <s v="Low"/>
    <s v="Male"/>
    <x v="1"/>
    <n v="84"/>
    <n v="84"/>
    <s v="3High"/>
    <s v="High"/>
    <n v="1"/>
    <n v="1"/>
    <s v="Laboratory Technician"/>
    <s v="Laboratory Technician"/>
    <s v="1Low"/>
    <s v="Low"/>
    <s v="Single"/>
    <s v="Single"/>
    <n v="2973"/>
    <n v="2973"/>
    <n v="13008"/>
    <n v="13008"/>
    <n v="1"/>
    <n v="1"/>
    <s v="No"/>
    <s v="No"/>
    <n v="19"/>
    <n v="19"/>
    <s v="3Excellent"/>
    <s v="Excellent"/>
    <s v="2Medium"/>
    <s v="Medium"/>
    <n v="2"/>
    <n v="2"/>
    <s v="3Better"/>
    <s v="Better"/>
    <s v="Yes"/>
    <x v="0"/>
  </r>
  <r>
    <n v="2143"/>
    <n v="31"/>
    <n v="31"/>
    <s v="Travel_Rarely"/>
    <s v="Travel_Rarely"/>
    <n v="616"/>
    <n v="616"/>
    <s v="Research &amp; Development"/>
    <x v="1"/>
    <n v="12"/>
    <n v="12"/>
    <s v="3Bachelor"/>
    <s v="Bachelor"/>
    <s v="Medical"/>
    <x v="2"/>
    <s v="4Ver High"/>
    <s v="Ver High"/>
    <s v="Female"/>
    <x v="0"/>
    <n v="41"/>
    <n v="41"/>
    <s v="3High"/>
    <s v="High"/>
    <n v="2"/>
    <n v="2"/>
    <s v="Healthcare Representative"/>
    <s v="Healthcare Representative"/>
    <s v="4Very High"/>
    <s v="Very High"/>
    <s v="Married"/>
    <s v="Married"/>
    <n v="5855"/>
    <n v="5855"/>
    <n v="17369"/>
    <n v="17369"/>
    <n v="0"/>
    <n v="0"/>
    <s v="Yes"/>
    <s v="Yes"/>
    <n v="11"/>
    <n v="11"/>
    <s v="3Excellent"/>
    <s v="Excellent"/>
    <s v="3High"/>
    <s v="High"/>
    <n v="2"/>
    <n v="2"/>
    <s v="1Bad"/>
    <s v="Bad"/>
    <s v="No"/>
    <x v="1"/>
  </r>
  <r>
    <n v="2144"/>
    <n v="40"/>
    <n v="40"/>
    <s v="Travel_Frequently"/>
    <s v="Travel_Frequently"/>
    <n v="1469"/>
    <n v="1469"/>
    <m/>
    <x v="1"/>
    <n v="9"/>
    <n v="9"/>
    <s v="4Master"/>
    <s v="Master"/>
    <s v="Medical"/>
    <x v="2"/>
    <s v="4Ver High"/>
    <s v="Ver High"/>
    <s v="Male"/>
    <x v="1"/>
    <n v="35"/>
    <n v="35"/>
    <s v="3High"/>
    <s v="High"/>
    <n v="1"/>
    <n v="1"/>
    <s v="Research Scientist"/>
    <s v="Research Scientist"/>
    <s v="2Medium"/>
    <s v="Medium"/>
    <s v="Divorced"/>
    <s v="Divorced"/>
    <n v="3617"/>
    <n v="3617"/>
    <n v="25063"/>
    <n v="25063"/>
    <n v="8"/>
    <n v="8"/>
    <s v="Yes"/>
    <s v="Yes"/>
    <n v="14"/>
    <n v="14"/>
    <s v="3Excellent"/>
    <s v="Excellent"/>
    <s v="4Very High"/>
    <s v="Very High"/>
    <n v="2"/>
    <n v="2"/>
    <s v="3Better"/>
    <s v="Better"/>
    <s v="No"/>
    <x v="1"/>
  </r>
  <r>
    <n v="2145"/>
    <n v="32"/>
    <n v="32"/>
    <s v="Travel_Rarely"/>
    <s v="Travel_Rarely"/>
    <n v="498"/>
    <n v="498"/>
    <s v="Research &amp; Development"/>
    <x v="1"/>
    <n v="3"/>
    <n v="3"/>
    <s v="4Master"/>
    <s v="Master"/>
    <s v="Medical"/>
    <x v="2"/>
    <s v="3High"/>
    <s v="High"/>
    <s v="Female"/>
    <x v="0"/>
    <n v="93"/>
    <n v="93"/>
    <s v="3High"/>
    <s v="High"/>
    <n v="2"/>
    <n v="2"/>
    <s v="Manufacturing Director"/>
    <s v="Manufacturing Director"/>
    <s v="1Low"/>
    <s v="Low"/>
    <s v="Married"/>
    <s v="Married"/>
    <n v="6725"/>
    <n v="6725"/>
    <n v="13554"/>
    <n v="13554"/>
    <n v="1"/>
    <n v="1"/>
    <s v="No"/>
    <s v="No"/>
    <n v="12"/>
    <n v="12"/>
    <s v="3Excellent"/>
    <s v="Excellent"/>
    <s v="3High"/>
    <s v="High"/>
    <n v="2"/>
    <n v="2"/>
    <s v="4Best"/>
    <s v="Best"/>
    <s v="No"/>
    <x v="1"/>
  </r>
  <r>
    <n v="2146"/>
    <n v="36"/>
    <n v="36"/>
    <s v="Travel_Rarely"/>
    <s v="Travel_Rarely"/>
    <n v="530"/>
    <n v="530"/>
    <s v="Sales"/>
    <x v="0"/>
    <n v="3"/>
    <n v="3"/>
    <s v="1Below College"/>
    <s v="Below College"/>
    <s v="Life Sciences"/>
    <x v="0"/>
    <s v="3High"/>
    <s v="High"/>
    <s v="Male"/>
    <x v="1"/>
    <n v="51"/>
    <n v="51"/>
    <s v="2Medium"/>
    <s v="Medium"/>
    <n v="3"/>
    <n v="3"/>
    <s v="Sales Executive"/>
    <s v="Sales Executive"/>
    <s v="4Very High"/>
    <s v="Very High"/>
    <s v="Married"/>
    <s v="Married"/>
    <n v="10325"/>
    <n v="10325"/>
    <n v="5518"/>
    <n v="5518"/>
    <n v="1"/>
    <n v="1"/>
    <s v="Yes"/>
    <s v="Yes"/>
    <n v="11"/>
    <n v="11"/>
    <s v="3Excellent"/>
    <s v="Excellent"/>
    <s v="1Low"/>
    <s v="Low"/>
    <n v="6"/>
    <n v="6"/>
    <s v="3Better"/>
    <s v="Better"/>
    <s v="Yes"/>
    <x v="0"/>
  </r>
  <r>
    <n v="2147"/>
    <n v="33"/>
    <n v="33"/>
    <s v="Travel_Rarely"/>
    <s v="Travel_Rarely"/>
    <n v="1069"/>
    <n v="1069"/>
    <s v="Research &amp; Development"/>
    <x v="1"/>
    <n v="1"/>
    <n v="1"/>
    <s v="3Bachelor"/>
    <s v="Bachelor"/>
    <s v="Life Sciences"/>
    <x v="0"/>
    <s v="2Medium"/>
    <s v="Medium"/>
    <s v="Female"/>
    <x v="0"/>
    <n v="42"/>
    <n v="42"/>
    <s v="2Medium"/>
    <s v="Medium"/>
    <n v="2"/>
    <n v="2"/>
    <s v="Healthcare Representative"/>
    <s v="Healthcare Representative"/>
    <s v="4Very High"/>
    <s v="Very High"/>
    <s v="Single"/>
    <s v="Single"/>
    <n v="6949"/>
    <n v="6949"/>
    <n v="12291"/>
    <n v="12291"/>
    <n v="0"/>
    <n v="0"/>
    <s v="No"/>
    <s v="No"/>
    <n v="14"/>
    <n v="14"/>
    <s v="3Excellent"/>
    <s v="Excellent"/>
    <s v="1Low"/>
    <s v="Low"/>
    <n v="3"/>
    <n v="3"/>
    <s v="3Better"/>
    <s v="Better"/>
    <s v="No"/>
    <x v="1"/>
  </r>
  <r>
    <n v="2148"/>
    <n v="37"/>
    <n v="37"/>
    <s v="Travel_Rarely"/>
    <s v="Travel_Rarely"/>
    <n v="625"/>
    <n v="625"/>
    <s v="Sales"/>
    <x v="0"/>
    <n v="1"/>
    <n v="1"/>
    <s v="4Master"/>
    <s v="Master"/>
    <s v="Life Sciences"/>
    <x v="0"/>
    <s v="1Low"/>
    <s v="Low"/>
    <s v="Male"/>
    <x v="1"/>
    <m/>
    <n v="66.992424242424249"/>
    <s v="2Medium"/>
    <s v="Medium"/>
    <n v="3"/>
    <n v="3"/>
    <s v="Sales Executive"/>
    <s v="Sales Executive"/>
    <s v="3High"/>
    <s v="High"/>
    <s v="Married"/>
    <s v="Married"/>
    <n v="10609"/>
    <n v="10609"/>
    <n v="14922"/>
    <n v="14922"/>
    <n v="5"/>
    <n v="5"/>
    <s v="No"/>
    <s v="No"/>
    <n v="11"/>
    <n v="11"/>
    <s v="3Excellent"/>
    <s v="Excellent"/>
    <s v="3High"/>
    <s v="High"/>
    <n v="2"/>
    <n v="2"/>
    <s v="1Bad"/>
    <s v="Bad"/>
    <s v="Yes"/>
    <x v="0"/>
  </r>
  <r>
    <n v="2149"/>
    <n v="45"/>
    <n v="45"/>
    <s v="Non-Travel"/>
    <s v="Non-Travel"/>
    <n v="805"/>
    <n v="805"/>
    <s v="Research &amp; Development"/>
    <x v="1"/>
    <n v="4"/>
    <n v="4"/>
    <s v="2College"/>
    <s v="College"/>
    <s v="Life Sciences"/>
    <x v="0"/>
    <s v="3High"/>
    <s v="High"/>
    <s v="Male"/>
    <x v="1"/>
    <n v="57"/>
    <n v="57"/>
    <s v="3High"/>
    <s v="High"/>
    <n v="2"/>
    <n v="2"/>
    <s v="Laboratory Technician"/>
    <s v="Laboratory Technician"/>
    <s v="2Medium"/>
    <s v="Medium"/>
    <s v="Married"/>
    <s v="Married"/>
    <n v="4447"/>
    <n v="4447"/>
    <n v="23163"/>
    <n v="23163"/>
    <n v="1"/>
    <n v="1"/>
    <s v="No"/>
    <s v="No"/>
    <n v="12"/>
    <n v="12"/>
    <s v="3Excellent"/>
    <s v="Excellent"/>
    <s v="2Medium"/>
    <s v="Medium"/>
    <n v="5"/>
    <n v="5"/>
    <s v="2Good"/>
    <s v="Good"/>
    <s v="No"/>
    <x v="1"/>
  </r>
  <r>
    <n v="2150"/>
    <n v="29"/>
    <n v="29"/>
    <s v="Travel_Frequently"/>
    <s v="Travel_Frequently"/>
    <n v="1404"/>
    <n v="1404"/>
    <s v="Sales"/>
    <x v="0"/>
    <n v="20"/>
    <n v="20"/>
    <s v="3Bachelor"/>
    <s v="Bachelor"/>
    <s v="Technical Degree"/>
    <x v="4"/>
    <s v="3High"/>
    <s v="High"/>
    <s v="Female"/>
    <x v="0"/>
    <n v="84"/>
    <n v="84"/>
    <s v="3High"/>
    <s v="High"/>
    <n v="1"/>
    <n v="1"/>
    <s v="Sales Representative"/>
    <s v="Sales Representative"/>
    <s v="4Very High"/>
    <s v="Very High"/>
    <s v="Married"/>
    <s v="Married"/>
    <n v="2157"/>
    <n v="2157"/>
    <n v="18203"/>
    <n v="18203"/>
    <n v="1"/>
    <n v="1"/>
    <s v="No"/>
    <s v="No"/>
    <n v="15"/>
    <n v="15"/>
    <s v="3Excellent"/>
    <s v="Excellent"/>
    <s v="2Medium"/>
    <s v="Medium"/>
    <n v="5"/>
    <n v="5"/>
    <s v="3Better"/>
    <s v="Better"/>
    <s v="No"/>
    <x v="1"/>
  </r>
  <r>
    <n v="2151"/>
    <n v="35"/>
    <n v="35"/>
    <s v="Travel_Rarely"/>
    <s v="Travel_Rarely"/>
    <n v="1219"/>
    <n v="1219"/>
    <s v="Sales"/>
    <x v="0"/>
    <n v="18"/>
    <n v="18"/>
    <s v="3Bachelor"/>
    <s v="Bachelor"/>
    <s v="Medical"/>
    <x v="2"/>
    <s v="3High"/>
    <s v="High"/>
    <s v="Female"/>
    <x v="0"/>
    <n v="86"/>
    <n v="86"/>
    <s v="3High"/>
    <s v="High"/>
    <n v="2"/>
    <n v="2"/>
    <s v="Sales Executive"/>
    <s v="Sales Executive"/>
    <s v="3High"/>
    <s v="High"/>
    <s v="Married"/>
    <s v="Married"/>
    <n v="4601"/>
    <n v="4601"/>
    <n v="6179"/>
    <n v="6179"/>
    <n v="1"/>
    <n v="1"/>
    <s v="No"/>
    <s v="No"/>
    <n v="16"/>
    <n v="16"/>
    <s v="3Excellent"/>
    <s v="Excellent"/>
    <s v="2Medium"/>
    <s v="Medium"/>
    <n v="3"/>
    <n v="3"/>
    <s v="3Better"/>
    <s v="Better"/>
    <s v="No"/>
    <x v="1"/>
  </r>
  <r>
    <n v="2152"/>
    <n v="52"/>
    <n v="52"/>
    <s v="Travel_Rarely"/>
    <s v="Travel_Rarely"/>
    <n v="1053"/>
    <n v="1053"/>
    <s v="Research &amp; Development"/>
    <x v="1"/>
    <n v="1"/>
    <n v="1"/>
    <s v="2College"/>
    <s v="College"/>
    <s v="Life Sciences"/>
    <x v="0"/>
    <s v="4Ver High"/>
    <s v="Ver High"/>
    <s v="Male"/>
    <x v="1"/>
    <n v="70"/>
    <n v="70"/>
    <s v="3High"/>
    <s v="High"/>
    <n v="4"/>
    <n v="4"/>
    <s v="Manager"/>
    <s v="Manager"/>
    <s v="4Very High"/>
    <s v="Very High"/>
    <s v="Married"/>
    <s v="Married"/>
    <n v="17099"/>
    <n v="17099"/>
    <n v="13829"/>
    <n v="13829"/>
    <n v="2"/>
    <n v="2"/>
    <s v="No"/>
    <s v="No"/>
    <n v="15"/>
    <n v="15"/>
    <s v="3Excellent"/>
    <s v="Excellent"/>
    <s v="2Medium"/>
    <s v="Medium"/>
    <n v="2"/>
    <n v="2"/>
    <s v="2Good"/>
    <s v="Good"/>
    <s v="No"/>
    <x v="1"/>
  </r>
  <r>
    <n v="2153"/>
    <n v="58"/>
    <n v="58"/>
    <s v="Travel_Rarely"/>
    <s v="Travel_Rarely"/>
    <n v="289"/>
    <n v="289"/>
    <s v="Research &amp; Development"/>
    <x v="1"/>
    <n v="2"/>
    <n v="2"/>
    <s v="3Bachelor"/>
    <s v="Bachelor"/>
    <s v="Technical Degree"/>
    <x v="4"/>
    <s v="4Ver High"/>
    <s v="Ver High"/>
    <s v="Male"/>
    <x v="1"/>
    <n v="51"/>
    <n v="51"/>
    <s v="3High"/>
    <s v="High"/>
    <n v="1"/>
    <n v="1"/>
    <s v="Research Scientist"/>
    <s v="Research Scientist"/>
    <s v="3High"/>
    <s v="High"/>
    <s v="Single"/>
    <s v="Single"/>
    <n v="2479"/>
    <n v="2479"/>
    <n v="26227"/>
    <n v="26227"/>
    <n v="4"/>
    <n v="4"/>
    <s v="No"/>
    <s v="No"/>
    <n v="24"/>
    <n v="24"/>
    <s v="4Outstanding"/>
    <s v="Outstanding"/>
    <s v="1Low"/>
    <s v="Low"/>
    <n v="4"/>
    <n v="4"/>
    <s v="3Better"/>
    <s v="Better"/>
    <s v="Yes"/>
    <x v="0"/>
  </r>
  <r>
    <n v="2154"/>
    <n v="53"/>
    <n v="53"/>
    <s v="Travel_Rarely"/>
    <s v="Travel_Rarely"/>
    <n v="1376"/>
    <n v="1376"/>
    <s v="Sales"/>
    <x v="0"/>
    <n v="2"/>
    <n v="2"/>
    <s v="2College"/>
    <s v="College"/>
    <s v="Medical"/>
    <x v="2"/>
    <s v="3High"/>
    <s v="High"/>
    <s v="Male"/>
    <x v="1"/>
    <n v="45"/>
    <n v="45"/>
    <s v="3High"/>
    <s v="High"/>
    <n v="4"/>
    <n v="4"/>
    <s v="Manager"/>
    <s v="Manager"/>
    <s v="3High"/>
    <s v="High"/>
    <s v="Divorced"/>
    <s v="Divorced"/>
    <n v="14852"/>
    <n v="14852"/>
    <n v="13938"/>
    <n v="13938"/>
    <n v="6"/>
    <n v="6"/>
    <s v="No"/>
    <s v="No"/>
    <n v="13"/>
    <n v="13"/>
    <s v="3Excellent"/>
    <s v="Excellent"/>
    <s v="3High"/>
    <s v="High"/>
    <n v="3"/>
    <n v="3"/>
    <s v="4Best"/>
    <s v="Best"/>
    <s v="No"/>
    <x v="1"/>
  </r>
  <r>
    <n v="2155"/>
    <n v="30"/>
    <n v="30"/>
    <s v="Travel_Rarely"/>
    <s v="Travel_Rarely"/>
    <n v="231"/>
    <n v="231"/>
    <s v="Sales"/>
    <x v="0"/>
    <n v="8"/>
    <n v="8"/>
    <s v="2College"/>
    <s v="College"/>
    <s v="Other"/>
    <x v="1"/>
    <s v="3High"/>
    <s v="High"/>
    <s v="Male"/>
    <x v="1"/>
    <n v="62"/>
    <n v="62"/>
    <s v="3High"/>
    <s v="High"/>
    <n v="3"/>
    <n v="3"/>
    <s v="Sales Executive"/>
    <s v="Sales Executive"/>
    <s v="3High"/>
    <s v="High"/>
    <s v="Divorced"/>
    <s v="Divorced"/>
    <n v="7264"/>
    <n v="7264"/>
    <n v="9977"/>
    <n v="9977"/>
    <n v="5"/>
    <n v="5"/>
    <s v="No"/>
    <s v="No"/>
    <n v="11"/>
    <n v="11"/>
    <s v="3Excellent"/>
    <s v="Excellent"/>
    <s v="1Low"/>
    <s v="Low"/>
    <n v="2"/>
    <n v="2"/>
    <s v="4Best"/>
    <s v="Best"/>
    <s v="No"/>
    <x v="1"/>
  </r>
  <r>
    <n v="2156"/>
    <n v="38"/>
    <n v="38"/>
    <s v="Non-Travel"/>
    <s v="Non-Travel"/>
    <n v="152"/>
    <n v="152"/>
    <s v="Sales"/>
    <x v="0"/>
    <n v="10"/>
    <n v="10"/>
    <s v="3Bachelor"/>
    <s v="Bachelor"/>
    <s v="Technical Degree"/>
    <x v="4"/>
    <s v="3High"/>
    <s v="High"/>
    <s v="Female"/>
    <x v="0"/>
    <n v="85"/>
    <n v="85"/>
    <s v="3High"/>
    <s v="High"/>
    <n v="2"/>
    <n v="2"/>
    <s v="Sales Executive"/>
    <s v="Sales Executive"/>
    <s v="4Very High"/>
    <s v="Very High"/>
    <s v="Single"/>
    <s v="Single"/>
    <n v="5666"/>
    <n v="5666"/>
    <n v="19899"/>
    <n v="19899"/>
    <n v="1"/>
    <n v="1"/>
    <s v="Yes"/>
    <s v="Yes"/>
    <n v="13"/>
    <n v="13"/>
    <s v="3Excellent"/>
    <s v="Excellent"/>
    <s v="2Medium"/>
    <s v="Medium"/>
    <n v="1"/>
    <n v="1"/>
    <s v="3Better"/>
    <s v="Better"/>
    <s v="No"/>
    <x v="1"/>
  </r>
  <r>
    <n v="2157"/>
    <n v="35"/>
    <n v="35"/>
    <s v="Travel_Rarely"/>
    <s v="Travel_Rarely"/>
    <n v="882"/>
    <n v="882"/>
    <s v="Sales"/>
    <x v="0"/>
    <n v="3"/>
    <n v="3"/>
    <s v="4Master"/>
    <s v="Master"/>
    <s v="Life Sciences"/>
    <x v="0"/>
    <s v="4Ver High"/>
    <s v="Ver High"/>
    <s v="Male"/>
    <x v="1"/>
    <n v="92"/>
    <n v="92"/>
    <s v="3High"/>
    <s v="High"/>
    <n v="3"/>
    <n v="3"/>
    <s v="Sales Executive"/>
    <s v="Sales Executive"/>
    <s v="4Very High"/>
    <s v="Very High"/>
    <s v="Divorced"/>
    <s v="Divorced"/>
    <n v="7823"/>
    <n v="7823"/>
    <n v="6812"/>
    <n v="6812"/>
    <n v="6"/>
    <n v="6"/>
    <s v="No"/>
    <s v="No"/>
    <n v="13"/>
    <n v="13"/>
    <s v="3Excellent"/>
    <s v="Excellent"/>
    <s v="2Medium"/>
    <s v="Medium"/>
    <n v="2"/>
    <n v="2"/>
    <s v="3Better"/>
    <s v="Better"/>
    <s v="No"/>
    <x v="1"/>
  </r>
  <r>
    <n v="2158"/>
    <n v="39"/>
    <n v="39"/>
    <s v="Travel_Rarely"/>
    <s v="Travel_Rarely"/>
    <n v="903"/>
    <n v="903"/>
    <s v="Sales"/>
    <x v="0"/>
    <n v="2"/>
    <n v="2"/>
    <s v="5Doctor"/>
    <s v="Doctor"/>
    <s v="Life Sciences"/>
    <x v="0"/>
    <s v="1Low"/>
    <s v="Low"/>
    <s v="Male"/>
    <x v="1"/>
    <n v="41"/>
    <n v="41"/>
    <s v="4Very High"/>
    <s v="Very High"/>
    <n v="3"/>
    <n v="3"/>
    <s v="Sales Executive"/>
    <s v="Sales Executive"/>
    <s v="3High"/>
    <s v="High"/>
    <s v="Single"/>
    <s v="Single"/>
    <n v="7880"/>
    <n v="7880"/>
    <n v="2560"/>
    <n v="2560"/>
    <n v="0"/>
    <n v="0"/>
    <s v="No"/>
    <s v="No"/>
    <n v="18"/>
    <n v="18"/>
    <s v="3Excellent"/>
    <s v="Excellent"/>
    <s v="4Very High"/>
    <s v="Very High"/>
    <n v="3"/>
    <n v="3"/>
    <s v="3Better"/>
    <s v="Better"/>
    <s v="No"/>
    <x v="1"/>
  </r>
  <r>
    <n v="2159"/>
    <n v="40"/>
    <n v="40"/>
    <s v="Non-Travel"/>
    <s v="Non-Travel"/>
    <n v="1479"/>
    <n v="1479"/>
    <s v="Sales"/>
    <x v="0"/>
    <n v="24"/>
    <n v="24"/>
    <s v="3Bachelor"/>
    <s v="Bachelor"/>
    <s v="Life Sciences"/>
    <x v="0"/>
    <s v="2Medium"/>
    <s v="Medium"/>
    <s v="Female"/>
    <x v="0"/>
    <n v="100"/>
    <n v="100"/>
    <s v="4Very High"/>
    <s v="Very High"/>
    <n v="4"/>
    <n v="4"/>
    <s v="Sales Executive"/>
    <s v="Sales Executive"/>
    <s v="2Medium"/>
    <s v="Medium"/>
    <s v="Single"/>
    <s v="Single"/>
    <n v="13194"/>
    <n v="13194"/>
    <n v="17071"/>
    <n v="17071"/>
    <n v="4"/>
    <n v="4"/>
    <s v="Yes"/>
    <s v="Yes"/>
    <n v="16"/>
    <n v="16"/>
    <s v="3Excellent"/>
    <s v="Excellent"/>
    <s v="4Very High"/>
    <s v="Very High"/>
    <n v="2"/>
    <n v="2"/>
    <s v="2Good"/>
    <s v="Good"/>
    <s v="Yes"/>
    <x v="0"/>
  </r>
  <r>
    <n v="2160"/>
    <n v="47"/>
    <n v="47"/>
    <s v="Travel_Frequently"/>
    <s v="Travel_Frequently"/>
    <n v="1379"/>
    <n v="1379"/>
    <s v="Research &amp; Development"/>
    <x v="1"/>
    <n v="16"/>
    <n v="16"/>
    <s v="4Master"/>
    <s v="Master"/>
    <s v="Medical"/>
    <x v="2"/>
    <s v="3High"/>
    <s v="High"/>
    <s v="Male"/>
    <x v="1"/>
    <n v="64"/>
    <n v="64"/>
    <s v="4Very High"/>
    <s v="Very High"/>
    <n v="2"/>
    <n v="2"/>
    <s v="Manufacturing Director"/>
    <s v="Manufacturing Director"/>
    <s v="3High"/>
    <s v="High"/>
    <s v="Divorced"/>
    <s v="Divorced"/>
    <n v="5067"/>
    <n v="5067"/>
    <n v="6759"/>
    <n v="6759"/>
    <n v="1"/>
    <n v="1"/>
    <s v="Yes"/>
    <s v="Yes"/>
    <n v="19"/>
    <n v="19"/>
    <s v="3Excellent"/>
    <s v="Excellent"/>
    <s v="3High"/>
    <s v="High"/>
    <n v="3"/>
    <n v="3"/>
    <s v="4Best"/>
    <s v="Best"/>
    <s v="No"/>
    <x v="1"/>
  </r>
  <r>
    <n v="2161"/>
    <n v="36"/>
    <n v="36"/>
    <s v="Non-Travel"/>
    <s v="Non-Travel"/>
    <n v="1229"/>
    <n v="1229"/>
    <s v="Sales"/>
    <x v="0"/>
    <n v="8"/>
    <n v="8"/>
    <s v="4Master"/>
    <s v="Master"/>
    <s v="Technical Degree"/>
    <x v="4"/>
    <s v="1Low"/>
    <s v="Low"/>
    <s v="Male"/>
    <x v="1"/>
    <n v="84"/>
    <n v="84"/>
    <s v="3High"/>
    <s v="High"/>
    <n v="2"/>
    <n v="2"/>
    <s v="Sales Executive"/>
    <s v="Sales Executive"/>
    <s v="4Very High"/>
    <s v="Very High"/>
    <s v="Divorced"/>
    <s v="Divorced"/>
    <n v="5079"/>
    <n v="5079"/>
    <n v="25952"/>
    <n v="25952"/>
    <n v="4"/>
    <n v="4"/>
    <s v="No"/>
    <s v="No"/>
    <n v="13"/>
    <n v="13"/>
    <s v="3Excellent"/>
    <s v="Excellent"/>
    <s v="4Very High"/>
    <s v="Very High"/>
    <n v="3"/>
    <n v="3"/>
    <s v="3Better"/>
    <s v="Better"/>
    <s v="No"/>
    <x v="1"/>
  </r>
  <r>
    <n v="2162"/>
    <n v="31"/>
    <n v="31"/>
    <s v="Non-Travel"/>
    <s v="Non-Travel"/>
    <n v="335"/>
    <n v="335"/>
    <s v="Research &amp; Development"/>
    <x v="1"/>
    <n v="9"/>
    <n v="9"/>
    <s v="2College"/>
    <s v="College"/>
    <s v="Medical"/>
    <x v="2"/>
    <s v="3High"/>
    <s v="High"/>
    <m/>
    <x v="1"/>
    <n v="46"/>
    <n v="46"/>
    <s v="2Medium"/>
    <s v="Medium"/>
    <n v="1"/>
    <n v="1"/>
    <s v="Research Scientist"/>
    <s v="Research Scientist"/>
    <s v="1Low"/>
    <s v="Low"/>
    <s v="Single"/>
    <s v="Single"/>
    <n v="2321"/>
    <n v="2321"/>
    <n v="10322"/>
    <n v="10322"/>
    <n v="0"/>
    <n v="0"/>
    <s v="Yes"/>
    <s v="Yes"/>
    <n v="22"/>
    <n v="22"/>
    <s v="4Outstanding"/>
    <s v="Outstanding"/>
    <s v="1Low"/>
    <s v="Low"/>
    <n v="0"/>
    <n v="0"/>
    <s v="3Better"/>
    <s v="Better"/>
    <s v="Yes"/>
    <x v="0"/>
  </r>
  <r>
    <n v="2163"/>
    <n v="33"/>
    <n v="33"/>
    <s v="Non-Travel"/>
    <s v="Non-Travel"/>
    <n v="722"/>
    <n v="722"/>
    <s v="Sales"/>
    <x v="0"/>
    <n v="17"/>
    <n v="17"/>
    <s v="3Bachelor"/>
    <s v="Bachelor"/>
    <s v="Life Sciences"/>
    <x v="0"/>
    <s v="4Ver High"/>
    <s v="Ver High"/>
    <s v="Male"/>
    <x v="1"/>
    <n v="38"/>
    <n v="38"/>
    <s v="3High"/>
    <s v="High"/>
    <n v="4"/>
    <n v="4"/>
    <s v="Manager"/>
    <s v="Manager"/>
    <s v="3High"/>
    <s v="High"/>
    <s v="Single"/>
    <s v="Single"/>
    <n v="17444"/>
    <n v="17444"/>
    <n v="20489"/>
    <n v="20489"/>
    <n v="1"/>
    <n v="1"/>
    <s v="No"/>
    <s v="No"/>
    <n v="11"/>
    <n v="11"/>
    <s v="3Excellent"/>
    <s v="Excellent"/>
    <s v="4Very High"/>
    <s v="Very High"/>
    <n v="2"/>
    <n v="2"/>
    <s v="3Better"/>
    <s v="Better"/>
    <s v="No"/>
    <x v="1"/>
  </r>
  <r>
    <n v="2164"/>
    <n v="29"/>
    <n v="29"/>
    <s v="Travel_Rarely"/>
    <s v="Travel_Rarely"/>
    <n v="906"/>
    <n v="906"/>
    <s v="Research &amp; Development"/>
    <x v="1"/>
    <n v="10"/>
    <n v="10"/>
    <s v="3Bachelor"/>
    <s v="Bachelor"/>
    <s v="Life Sciences"/>
    <x v="0"/>
    <s v="4Ver High"/>
    <s v="Ver High"/>
    <s v="Female"/>
    <x v="0"/>
    <n v="92"/>
    <n v="92"/>
    <s v="2Medium"/>
    <s v="Medium"/>
    <n v="1"/>
    <n v="1"/>
    <s v="Research Scientist"/>
    <s v="Research Scientist"/>
    <s v="1Low"/>
    <s v="Low"/>
    <s v="Single"/>
    <s v="Single"/>
    <n v="2404"/>
    <n v="2404"/>
    <n v="11479"/>
    <n v="11479"/>
    <n v="6"/>
    <n v="6"/>
    <s v="Yes"/>
    <s v="Yes"/>
    <n v="20"/>
    <n v="20"/>
    <s v="4Outstanding"/>
    <s v="Outstanding"/>
    <s v="3High"/>
    <s v="High"/>
    <n v="5"/>
    <n v="5"/>
    <s v="3Better"/>
    <s v="Better"/>
    <s v="Yes"/>
    <x v="0"/>
  </r>
  <r>
    <n v="2165"/>
    <n v="33"/>
    <n v="33"/>
    <m/>
    <s v="Travel_Rarely"/>
    <n v="461"/>
    <n v="461"/>
    <s v="Research &amp; Development"/>
    <x v="1"/>
    <n v="13"/>
    <n v="13"/>
    <s v="1Below College"/>
    <s v="Below College"/>
    <s v="Life Sciences"/>
    <x v="0"/>
    <s v="2Medium"/>
    <s v="Medium"/>
    <s v="Female"/>
    <x v="0"/>
    <n v="53"/>
    <n v="53"/>
    <s v="3High"/>
    <s v="High"/>
    <n v="1"/>
    <n v="1"/>
    <s v="Research Scientist"/>
    <s v="Research Scientist"/>
    <s v="4Very High"/>
    <s v="Very High"/>
    <s v="Single"/>
    <s v="Single"/>
    <n v="3452"/>
    <n v="3452"/>
    <n v="17241"/>
    <n v="17241"/>
    <n v="3"/>
    <n v="3"/>
    <s v="No"/>
    <s v="No"/>
    <n v="18"/>
    <n v="18"/>
    <s v="3Excellent"/>
    <s v="Excellent"/>
    <s v="1Low"/>
    <s v="Low"/>
    <n v="4"/>
    <n v="4"/>
    <s v="3Better"/>
    <s v="Better"/>
    <s v="No"/>
    <x v="1"/>
  </r>
  <r>
    <n v="2166"/>
    <n v="45"/>
    <n v="45"/>
    <s v="Travel_Rarely"/>
    <s v="Travel_Rarely"/>
    <n v="974"/>
    <n v="974"/>
    <s v="Research &amp; Development"/>
    <x v="1"/>
    <n v="1"/>
    <n v="1"/>
    <s v="4Master"/>
    <s v="Master"/>
    <s v="Medical"/>
    <x v="2"/>
    <m/>
    <s v="High"/>
    <s v="Female"/>
    <x v="0"/>
    <n v="91"/>
    <n v="91"/>
    <s v="3High"/>
    <s v="High"/>
    <n v="1"/>
    <n v="1"/>
    <s v="Laboratory Technician"/>
    <s v="Laboratory Technician"/>
    <s v="4Very High"/>
    <s v="Very High"/>
    <s v="Divorced"/>
    <s v="Divorced"/>
    <n v="2270"/>
    <n v="2270"/>
    <n v="11005"/>
    <n v="11005"/>
    <n v="3"/>
    <n v="3"/>
    <s v="No"/>
    <s v="No"/>
    <n v="14"/>
    <n v="14"/>
    <s v="3Excellent"/>
    <s v="Excellent"/>
    <s v="4Very High"/>
    <s v="Very High"/>
    <n v="2"/>
    <n v="2"/>
    <s v="3Better"/>
    <s v="Better"/>
    <s v="No"/>
    <x v="1"/>
  </r>
  <r>
    <n v="2167"/>
    <n v="50"/>
    <n v="50"/>
    <s v="Travel_Rarely"/>
    <s v="Travel_Rarely"/>
    <n v="1126"/>
    <n v="1126"/>
    <s v="Research &amp; Development"/>
    <x v="1"/>
    <n v="1"/>
    <n v="1"/>
    <s v="2College"/>
    <s v="College"/>
    <s v="Medical"/>
    <x v="2"/>
    <s v="4Ver High"/>
    <s v="Ver High"/>
    <s v="Male"/>
    <x v="1"/>
    <n v="66"/>
    <n v="66"/>
    <s v="3High"/>
    <s v="High"/>
    <n v="4"/>
    <n v="4"/>
    <s v="Research Director"/>
    <s v="Research Director"/>
    <s v="4Very High"/>
    <s v="Very High"/>
    <s v="Divorced"/>
    <s v="Divorced"/>
    <n v="17399"/>
    <n v="17399"/>
    <n v="6615"/>
    <n v="6615"/>
    <n v="9"/>
    <n v="9"/>
    <s v="No"/>
    <s v="No"/>
    <n v="22"/>
    <n v="22"/>
    <s v="4Outstanding"/>
    <s v="Outstanding"/>
    <s v="3High"/>
    <s v="High"/>
    <n v="1"/>
    <n v="1"/>
    <s v="2Good"/>
    <s v="Good"/>
    <s v="No"/>
    <x v="1"/>
  </r>
  <r>
    <n v="2168"/>
    <n v="33"/>
    <n v="33"/>
    <s v="Travel_Frequently"/>
    <s v="Travel_Frequently"/>
    <n v="827"/>
    <n v="827"/>
    <s v="Research &amp; Development"/>
    <x v="1"/>
    <n v="1"/>
    <n v="1"/>
    <s v="4Master"/>
    <s v="Master"/>
    <s v="Other"/>
    <x v="1"/>
    <s v="3High"/>
    <s v="High"/>
    <s v="Female"/>
    <x v="0"/>
    <n v="84"/>
    <n v="84"/>
    <s v="4Very High"/>
    <s v="Very High"/>
    <n v="2"/>
    <n v="2"/>
    <s v="Healthcare Representative"/>
    <s v="Healthcare Representative"/>
    <s v="2Medium"/>
    <s v="Medium"/>
    <s v="Married"/>
    <s v="Married"/>
    <n v="5488"/>
    <n v="5488"/>
    <n v="20161"/>
    <n v="20161"/>
    <n v="1"/>
    <n v="1"/>
    <s v="Yes"/>
    <s v="Yes"/>
    <n v="13"/>
    <n v="13"/>
    <s v="3Excellent"/>
    <s v="Excellent"/>
    <s v="1Low"/>
    <s v="Low"/>
    <n v="2"/>
    <n v="2"/>
    <s v="3Better"/>
    <s v="Better"/>
    <s v="No"/>
    <x v="1"/>
  </r>
  <r>
    <n v="2169"/>
    <n v="41"/>
    <n v="41"/>
    <s v="Travel_Frequently"/>
    <s v="Travel_Frequently"/>
    <n v="840"/>
    <n v="840"/>
    <s v="Research &amp; Development"/>
    <x v="1"/>
    <n v="9"/>
    <n v="9"/>
    <s v="3Bachelor"/>
    <s v="Bachelor"/>
    <s v="Medical"/>
    <x v="2"/>
    <s v="1Low"/>
    <s v="Low"/>
    <s v="Male"/>
    <x v="1"/>
    <n v="64"/>
    <n v="64"/>
    <s v="3High"/>
    <s v="High"/>
    <n v="5"/>
    <n v="5"/>
    <s v="Research Director"/>
    <s v="Research Director"/>
    <s v="3High"/>
    <s v="High"/>
    <s v="Divorced"/>
    <s v="Divorced"/>
    <n v="19419"/>
    <n v="19419"/>
    <n v="3735"/>
    <n v="3735"/>
    <n v="2"/>
    <n v="2"/>
    <s v="No"/>
    <s v="No"/>
    <n v="17"/>
    <n v="17"/>
    <s v="3Excellent"/>
    <s v="Excellent"/>
    <s v="2Medium"/>
    <s v="Medium"/>
    <n v="2"/>
    <n v="2"/>
    <s v="4Best"/>
    <s v="Best"/>
    <s v="Yes"/>
    <x v="0"/>
  </r>
  <r>
    <n v="2170"/>
    <n v="27"/>
    <n v="27"/>
    <s v="Travel_Rarely"/>
    <s v="Travel_Rarely"/>
    <n v="1134"/>
    <n v="1134"/>
    <s v="Research &amp; Development"/>
    <x v="1"/>
    <n v="16"/>
    <n v="16"/>
    <s v="4Master"/>
    <s v="Master"/>
    <s v="Technical Degree"/>
    <x v="4"/>
    <s v="3High"/>
    <s v="High"/>
    <s v="Female"/>
    <x v="0"/>
    <n v="37"/>
    <n v="37"/>
    <s v="3High"/>
    <s v="High"/>
    <n v="1"/>
    <n v="1"/>
    <s v="Laboratory Technician"/>
    <s v="Laboratory Technician"/>
    <s v="2Medium"/>
    <s v="Medium"/>
    <s v="Married"/>
    <s v="Married"/>
    <n v="2811"/>
    <n v="2811"/>
    <n v="12086"/>
    <n v="12086"/>
    <n v="9"/>
    <n v="9"/>
    <s v="No"/>
    <s v="No"/>
    <n v="14"/>
    <n v="14"/>
    <s v="3Excellent"/>
    <s v="Excellent"/>
    <s v="2Medium"/>
    <s v="Medium"/>
    <n v="2"/>
    <n v="2"/>
    <s v="3Better"/>
    <s v="Better"/>
    <s v="No"/>
    <x v="1"/>
  </r>
  <r>
    <n v="2171"/>
    <n v="45"/>
    <n v="45"/>
    <s v="Non-Travel"/>
    <s v="Non-Travel"/>
    <n v="248"/>
    <n v="248"/>
    <s v="Research &amp; Development"/>
    <x v="1"/>
    <n v="23"/>
    <n v="23"/>
    <s v="2College"/>
    <s v="College"/>
    <s v="Life Sciences"/>
    <x v="0"/>
    <s v="4Ver High"/>
    <s v="Ver High"/>
    <s v="Male"/>
    <x v="1"/>
    <n v="42"/>
    <n v="42"/>
    <s v="3High"/>
    <s v="High"/>
    <n v="2"/>
    <n v="2"/>
    <s v="Laboratory Technician"/>
    <s v="Laboratory Technician"/>
    <s v="1Low"/>
    <s v="Low"/>
    <s v="Married"/>
    <s v="Married"/>
    <n v="3633"/>
    <n v="3633"/>
    <n v="14039"/>
    <n v="14039"/>
    <n v="1"/>
    <n v="1"/>
    <s v="Yes"/>
    <s v="Yes"/>
    <n v="15"/>
    <n v="15"/>
    <s v="3Excellent"/>
    <s v="Excellent"/>
    <s v="3High"/>
    <s v="High"/>
    <n v="2"/>
    <n v="2"/>
    <s v="3Better"/>
    <s v="Better"/>
    <s v="No"/>
    <x v="1"/>
  </r>
  <r>
    <n v="2172"/>
    <n v="47"/>
    <n v="47"/>
    <s v="Travel_Rarely"/>
    <s v="Travel_Rarely"/>
    <n v="955"/>
    <n v="955"/>
    <s v="Sales"/>
    <x v="0"/>
    <n v="4"/>
    <n v="4"/>
    <s v="2College"/>
    <s v="College"/>
    <s v="Life Sciences"/>
    <x v="0"/>
    <s v="4Ver High"/>
    <s v="Ver High"/>
    <s v="Female"/>
    <x v="0"/>
    <n v="83"/>
    <n v="83"/>
    <s v="3High"/>
    <s v="High"/>
    <m/>
    <n v="1"/>
    <s v="Sales Executive"/>
    <s v="Sales Executive"/>
    <s v="4Very High"/>
    <s v="Very High"/>
    <s v="Single"/>
    <s v="Single"/>
    <n v="4163"/>
    <n v="4163"/>
    <n v="8571"/>
    <n v="8571"/>
    <n v="1"/>
    <n v="1"/>
    <s v="Yes"/>
    <s v="Yes"/>
    <m/>
    <n v="15.206064782908339"/>
    <s v="3Excellent"/>
    <s v="Excellent"/>
    <s v="3High"/>
    <s v="High"/>
    <n v="0"/>
    <n v="0"/>
    <s v="3Better"/>
    <s v="Better"/>
    <s v="No"/>
    <x v="1"/>
  </r>
  <r>
    <n v="2173"/>
    <n v="30"/>
    <n v="30"/>
    <s v="Travel_Rarely"/>
    <s v="Travel_Rarely"/>
    <n v="138"/>
    <n v="138"/>
    <s v="Research &amp; Development"/>
    <x v="1"/>
    <n v="22"/>
    <n v="22"/>
    <s v="3Bachelor"/>
    <s v="Bachelor"/>
    <s v="Life Sciences"/>
    <x v="0"/>
    <s v="1Low"/>
    <s v="Low"/>
    <s v="Female"/>
    <x v="0"/>
    <n v="48"/>
    <n v="48"/>
    <s v="3High"/>
    <s v="High"/>
    <n v="1"/>
    <n v="1"/>
    <s v="Research Scientist"/>
    <s v="Research Scientist"/>
    <s v="3High"/>
    <s v="High"/>
    <s v="Married"/>
    <s v="Married"/>
    <n v="2132"/>
    <n v="2132"/>
    <n v="11539"/>
    <n v="11539"/>
    <n v="4"/>
    <n v="4"/>
    <s v="Yes"/>
    <s v="Yes"/>
    <n v="11"/>
    <n v="11"/>
    <s v="3Excellent"/>
    <s v="Excellent"/>
    <s v="2Medium"/>
    <s v="Medium"/>
    <n v="2"/>
    <n v="2"/>
    <s v="3Better"/>
    <s v="Better"/>
    <s v="Yes"/>
    <x v="0"/>
  </r>
  <r>
    <n v="2174"/>
    <n v="50"/>
    <n v="50"/>
    <s v="Travel_Rarely"/>
    <s v="Travel_Rarely"/>
    <n v="939"/>
    <n v="939"/>
    <s v="Research &amp; Development"/>
    <x v="1"/>
    <n v="24"/>
    <n v="24"/>
    <s v="3Bachelor"/>
    <s v="Bachelor"/>
    <s v="Life Sciences"/>
    <x v="0"/>
    <s v="4Ver High"/>
    <s v="Ver High"/>
    <s v="Male"/>
    <x v="1"/>
    <n v="95"/>
    <n v="95"/>
    <s v="3High"/>
    <s v="High"/>
    <n v="4"/>
    <n v="4"/>
    <s v="Manufacturing Director"/>
    <s v="Manufacturing Director"/>
    <s v="3High"/>
    <s v="High"/>
    <s v="Married"/>
    <s v="Married"/>
    <n v="13973"/>
    <n v="13973"/>
    <n v="4161"/>
    <n v="4161"/>
    <n v="3"/>
    <n v="3"/>
    <s v="Yes"/>
    <s v="Yes"/>
    <n v="18"/>
    <n v="18"/>
    <s v="3Excellent"/>
    <s v="Excellent"/>
    <s v="4Very High"/>
    <s v="Very High"/>
    <n v="2"/>
    <n v="2"/>
    <s v="3Better"/>
    <s v="Better"/>
    <s v="No"/>
    <x v="1"/>
  </r>
  <r>
    <n v="2175"/>
    <n v="38"/>
    <n v="38"/>
    <s v="Travel_Frequently"/>
    <s v="Travel_Frequently"/>
    <n v="1391"/>
    <n v="1391"/>
    <s v="Research &amp; Development"/>
    <x v="1"/>
    <n v="10"/>
    <n v="10"/>
    <s v="1Below College"/>
    <s v="Below College"/>
    <s v="Medical"/>
    <x v="2"/>
    <s v="3High"/>
    <s v="High"/>
    <s v="Male"/>
    <x v="1"/>
    <n v="66"/>
    <n v="66"/>
    <s v="3High"/>
    <s v="High"/>
    <n v="1"/>
    <n v="1"/>
    <s v="Research Scientist"/>
    <s v="Research Scientist"/>
    <s v="3High"/>
    <s v="High"/>
    <s v="Married"/>
    <s v="Married"/>
    <n v="2684"/>
    <n v="2684"/>
    <n v="12127"/>
    <n v="12127"/>
    <n v="0"/>
    <n v="0"/>
    <s v="No"/>
    <s v="No"/>
    <n v="17"/>
    <n v="17"/>
    <s v="3Excellent"/>
    <s v="Excellent"/>
    <s v="2Medium"/>
    <s v="Medium"/>
    <n v="0"/>
    <n v="0"/>
    <s v="2Good"/>
    <s v="Good"/>
    <s v="No"/>
    <x v="1"/>
  </r>
  <r>
    <n v="2176"/>
    <n v="46"/>
    <n v="46"/>
    <s v="Travel_Rarely"/>
    <s v="Travel_Rarely"/>
    <n v="566"/>
    <n v="566"/>
    <s v="Research &amp; Development"/>
    <x v="1"/>
    <n v="7"/>
    <n v="7"/>
    <s v="2College"/>
    <s v="College"/>
    <s v="Medical"/>
    <x v="2"/>
    <s v="4Ver High"/>
    <s v="Ver High"/>
    <s v="Male"/>
    <x v="1"/>
    <n v="75"/>
    <n v="75"/>
    <s v="3High"/>
    <s v="High"/>
    <n v="3"/>
    <n v="3"/>
    <s v="Manufacturing Director"/>
    <s v="Manufacturing Director"/>
    <s v="3High"/>
    <s v="High"/>
    <s v="Divorced"/>
    <s v="Divorced"/>
    <n v="10845"/>
    <n v="10845"/>
    <n v="24208"/>
    <n v="24208"/>
    <n v="6"/>
    <n v="6"/>
    <s v="No"/>
    <s v="No"/>
    <n v="13"/>
    <n v="13"/>
    <s v="3Excellent"/>
    <s v="Excellent"/>
    <s v="2Medium"/>
    <s v="Medium"/>
    <n v="3"/>
    <n v="3"/>
    <s v="3Better"/>
    <s v="Better"/>
    <s v="No"/>
    <x v="1"/>
  </r>
  <r>
    <n v="2177"/>
    <n v="24"/>
    <n v="24"/>
    <s v="Travel_Rarely"/>
    <s v="Travel_Rarely"/>
    <n v="1206"/>
    <n v="1206"/>
    <s v="Research &amp; Development"/>
    <x v="1"/>
    <n v="17"/>
    <n v="17"/>
    <s v="1Below College"/>
    <s v="Below College"/>
    <s v="Medical"/>
    <x v="2"/>
    <s v="4Ver High"/>
    <s v="Ver High"/>
    <s v="Female"/>
    <x v="0"/>
    <n v="41"/>
    <n v="41"/>
    <s v="2Medium"/>
    <s v="Medium"/>
    <n v="2"/>
    <n v="2"/>
    <s v="Manufacturing Director"/>
    <s v="Manufacturing Director"/>
    <s v="3High"/>
    <s v="High"/>
    <s v="Divorced"/>
    <s v="Divorced"/>
    <n v="4377"/>
    <n v="4377"/>
    <n v="24117"/>
    <n v="24117"/>
    <n v="1"/>
    <n v="1"/>
    <s v="No"/>
    <s v="No"/>
    <n v="15"/>
    <n v="15"/>
    <s v="3Excellent"/>
    <s v="Excellent"/>
    <s v="2Medium"/>
    <s v="Medium"/>
    <n v="6"/>
    <n v="6"/>
    <s v="3Better"/>
    <s v="Better"/>
    <s v="No"/>
    <x v="1"/>
  </r>
  <r>
    <n v="2178"/>
    <n v="35"/>
    <n v="35"/>
    <s v="Travel_Rarely"/>
    <s v="Travel_Rarely"/>
    <n v="622"/>
    <n v="622"/>
    <s v="Research &amp; Development"/>
    <x v="1"/>
    <n v="14"/>
    <n v="14"/>
    <s v="4Master"/>
    <s v="Master"/>
    <s v="Other"/>
    <x v="1"/>
    <s v="3High"/>
    <s v="High"/>
    <s v="Male"/>
    <x v="1"/>
    <n v="39"/>
    <n v="39"/>
    <s v="2Medium"/>
    <s v="Medium"/>
    <n v="1"/>
    <n v="1"/>
    <s v="Laboratory Technician"/>
    <s v="Laboratory Technician"/>
    <s v="2Medium"/>
    <s v="Medium"/>
    <s v="Divorced"/>
    <s v="Divorced"/>
    <n v="3743"/>
    <n v="3743"/>
    <n v="10074"/>
    <n v="10074"/>
    <n v="1"/>
    <n v="1"/>
    <s v="Yes"/>
    <s v="Yes"/>
    <n v="24"/>
    <n v="24"/>
    <s v="4Outstanding"/>
    <s v="Outstanding"/>
    <s v="4Very High"/>
    <s v="Very High"/>
    <n v="2"/>
    <n v="2"/>
    <s v="1Bad"/>
    <s v="Bad"/>
    <s v="Yes"/>
    <x v="0"/>
  </r>
  <r>
    <n v="2179"/>
    <n v="31"/>
    <n v="31"/>
    <s v="Travel_Frequently"/>
    <s v="Travel_Frequently"/>
    <n v="853"/>
    <n v="853"/>
    <s v="Research &amp; Development"/>
    <x v="1"/>
    <n v="1"/>
    <n v="1"/>
    <s v="1Below College"/>
    <s v="Below College"/>
    <s v="Life Sciences"/>
    <x v="0"/>
    <s v="3High"/>
    <s v="High"/>
    <s v="Female"/>
    <x v="0"/>
    <n v="96"/>
    <n v="96"/>
    <s v="3High"/>
    <s v="High"/>
    <n v="2"/>
    <n v="2"/>
    <s v="Manufacturing Director"/>
    <s v="Manufacturing Director"/>
    <s v="1Low"/>
    <s v="Low"/>
    <s v="Married"/>
    <s v="Married"/>
    <n v="4148"/>
    <n v="4148"/>
    <n v="11275"/>
    <n v="11275"/>
    <n v="1"/>
    <n v="1"/>
    <s v="No"/>
    <s v="No"/>
    <n v="12"/>
    <n v="12"/>
    <s v="3Excellent"/>
    <s v="Excellent"/>
    <s v="3High"/>
    <s v="High"/>
    <n v="1"/>
    <n v="1"/>
    <s v="3Better"/>
    <s v="Better"/>
    <s v="No"/>
    <x v="1"/>
  </r>
  <r>
    <n v="2180"/>
    <n v="18"/>
    <n v="18"/>
    <s v="Non-Travel"/>
    <s v="Non-Travel"/>
    <n v="287"/>
    <n v="287"/>
    <s v="Research &amp; Development"/>
    <x v="1"/>
    <n v="5"/>
    <n v="5"/>
    <s v="2College"/>
    <s v="College"/>
    <s v="Life Sciences"/>
    <x v="0"/>
    <s v="2Medium"/>
    <s v="Medium"/>
    <s v="Male"/>
    <x v="1"/>
    <n v="73"/>
    <n v="73"/>
    <s v="3High"/>
    <s v="High"/>
    <n v="1"/>
    <n v="1"/>
    <s v="Research Scientist"/>
    <s v="Research Scientist"/>
    <s v="4Very High"/>
    <s v="Very High"/>
    <s v="Single"/>
    <s v="Single"/>
    <n v="1051"/>
    <n v="1051"/>
    <n v="13493"/>
    <n v="13493"/>
    <n v="1"/>
    <n v="1"/>
    <s v="No"/>
    <s v="No"/>
    <n v="15"/>
    <n v="15"/>
    <s v="3Excellent"/>
    <s v="Excellent"/>
    <s v="4Very High"/>
    <s v="Very High"/>
    <n v="2"/>
    <n v="2"/>
    <s v="3Better"/>
    <s v="Better"/>
    <s v="No"/>
    <x v="1"/>
  </r>
  <r>
    <n v="2181"/>
    <n v="54"/>
    <n v="54"/>
    <s v="Travel_Rarely"/>
    <s v="Travel_Rarely"/>
    <n v="1441"/>
    <n v="1441"/>
    <s v="Research &amp; Development"/>
    <x v="1"/>
    <n v="17"/>
    <n v="17"/>
    <s v="3Bachelor"/>
    <s v="Bachelor"/>
    <s v="Technical Degree"/>
    <x v="4"/>
    <s v="3High"/>
    <s v="High"/>
    <s v="Female"/>
    <x v="0"/>
    <n v="56"/>
    <n v="56"/>
    <s v="3High"/>
    <s v="High"/>
    <n v="3"/>
    <n v="3"/>
    <s v="Manufacturing Director"/>
    <s v="Manufacturing Director"/>
    <s v="3High"/>
    <s v="High"/>
    <s v="Married"/>
    <s v="Married"/>
    <n v="10739"/>
    <n v="10739"/>
    <n v="13943"/>
    <n v="13943"/>
    <n v="8"/>
    <n v="8"/>
    <s v="No"/>
    <s v="No"/>
    <n v="11"/>
    <n v="11"/>
    <s v="3Excellent"/>
    <s v="Excellent"/>
    <s v="3High"/>
    <s v="High"/>
    <n v="2"/>
    <n v="2"/>
    <s v="3Better"/>
    <s v="Better"/>
    <s v="No"/>
    <x v="1"/>
  </r>
  <r>
    <n v="2182"/>
    <n v="35"/>
    <n v="35"/>
    <s v="Travel_Rarely"/>
    <s v="Travel_Rarely"/>
    <n v="583"/>
    <n v="583"/>
    <s v="Research &amp; Development"/>
    <x v="1"/>
    <n v="25"/>
    <n v="25"/>
    <s v="4Master"/>
    <s v="Master"/>
    <s v="Medical"/>
    <x v="2"/>
    <s v="3High"/>
    <s v="High"/>
    <s v="Female"/>
    <x v="0"/>
    <n v="57"/>
    <n v="57"/>
    <s v="3High"/>
    <s v="High"/>
    <n v="3"/>
    <n v="3"/>
    <s v="Healthcare Representative"/>
    <s v="Healthcare Representative"/>
    <s v="3High"/>
    <s v="High"/>
    <s v="Divorced"/>
    <s v="Divorced"/>
    <n v="10388"/>
    <n v="10388"/>
    <n v="6975"/>
    <n v="6975"/>
    <n v="1"/>
    <n v="1"/>
    <s v="Yes"/>
    <s v="Yes"/>
    <n v="11"/>
    <n v="11"/>
    <s v="3Excellent"/>
    <s v="Excellent"/>
    <s v="3High"/>
    <s v="High"/>
    <n v="3"/>
    <n v="3"/>
    <s v="2Good"/>
    <s v="Good"/>
    <s v="No"/>
    <x v="1"/>
  </r>
  <r>
    <n v="2183"/>
    <n v="30"/>
    <n v="30"/>
    <s v="Travel_Rarely"/>
    <s v="Travel_Rarely"/>
    <n v="153"/>
    <n v="153"/>
    <s v="Research &amp; Development"/>
    <x v="1"/>
    <n v="8"/>
    <n v="8"/>
    <s v="2College"/>
    <s v="College"/>
    <s v="Life Sciences"/>
    <x v="0"/>
    <s v="2Medium"/>
    <s v="Medium"/>
    <s v="Female"/>
    <x v="0"/>
    <n v="73"/>
    <n v="73"/>
    <s v="4Very High"/>
    <s v="Very High"/>
    <n v="3"/>
    <n v="3"/>
    <s v="Research Director"/>
    <s v="Research Director"/>
    <s v="1Low"/>
    <s v="Low"/>
    <s v="Married"/>
    <s v="Married"/>
    <n v="11416"/>
    <n v="11416"/>
    <n v="17802"/>
    <n v="17802"/>
    <n v="0"/>
    <n v="0"/>
    <s v="Yes"/>
    <s v="Yes"/>
    <n v="12"/>
    <n v="12"/>
    <s v="3Excellent"/>
    <s v="Excellent"/>
    <s v="3High"/>
    <s v="High"/>
    <n v="4"/>
    <n v="4"/>
    <s v="2Good"/>
    <s v="Good"/>
    <s v="No"/>
    <x v="1"/>
  </r>
  <r>
    <n v="2184"/>
    <n v="20"/>
    <n v="20"/>
    <s v="Travel_Rarely"/>
    <s v="Travel_Rarely"/>
    <n v="1097"/>
    <n v="1097"/>
    <s v="Research &amp; Development"/>
    <x v="1"/>
    <n v="11"/>
    <n v="11"/>
    <s v="3Bachelor"/>
    <s v="Bachelor"/>
    <s v="Medical"/>
    <x v="2"/>
    <s v="4Ver High"/>
    <s v="Ver High"/>
    <s v="Female"/>
    <x v="0"/>
    <n v="98"/>
    <n v="98"/>
    <s v="2Medium"/>
    <s v="Medium"/>
    <n v="1"/>
    <n v="1"/>
    <s v="Research Scientist"/>
    <s v="Research Scientist"/>
    <s v="1Low"/>
    <s v="Low"/>
    <s v="Single"/>
    <s v="Single"/>
    <n v="2600"/>
    <n v="2600"/>
    <n v="18275"/>
    <n v="18275"/>
    <n v="1"/>
    <n v="1"/>
    <s v="Yes"/>
    <s v="Yes"/>
    <n v="15"/>
    <n v="15"/>
    <s v="3Excellent"/>
    <s v="Excellent"/>
    <s v="1Low"/>
    <s v="Low"/>
    <n v="2"/>
    <n v="2"/>
    <s v="3Better"/>
    <s v="Better"/>
    <s v="Yes"/>
    <x v="0"/>
  </r>
  <r>
    <n v="2185"/>
    <n v="30"/>
    <n v="30"/>
    <s v="Travel_Frequently"/>
    <s v="Travel_Frequently"/>
    <n v="109"/>
    <n v="109"/>
    <s v="Research &amp; Development"/>
    <x v="1"/>
    <n v="5"/>
    <n v="5"/>
    <s v="3Bachelor"/>
    <s v="Bachelor"/>
    <s v="Medical"/>
    <x v="2"/>
    <s v="2Medium"/>
    <s v="Medium"/>
    <s v="Female"/>
    <x v="0"/>
    <n v="60"/>
    <n v="60"/>
    <s v="3High"/>
    <s v="High"/>
    <n v="1"/>
    <n v="1"/>
    <s v="Laboratory Technician"/>
    <s v="Laboratory Technician"/>
    <s v="2Medium"/>
    <s v="Medium"/>
    <s v="Single"/>
    <s v="Single"/>
    <n v="2422"/>
    <n v="2422"/>
    <n v="25725"/>
    <n v="25725"/>
    <n v="0"/>
    <n v="0"/>
    <s v="No"/>
    <s v="No"/>
    <n v="17"/>
    <n v="17"/>
    <s v="3Excellent"/>
    <s v="Excellent"/>
    <s v="1Low"/>
    <s v="Low"/>
    <n v="3"/>
    <n v="3"/>
    <s v="3Better"/>
    <s v="Better"/>
    <s v="Yes"/>
    <x v="0"/>
  </r>
  <r>
    <n v="2186"/>
    <n v="26"/>
    <n v="26"/>
    <s v="Travel_Rarely"/>
    <s v="Travel_Rarely"/>
    <n v="1066"/>
    <n v="1066"/>
    <s v="Research &amp; Development"/>
    <x v="1"/>
    <n v="2"/>
    <n v="2"/>
    <s v="2College"/>
    <s v="College"/>
    <s v="Medical"/>
    <x v="2"/>
    <s v="4Ver High"/>
    <s v="Ver High"/>
    <s v="Male"/>
    <x v="1"/>
    <n v="32"/>
    <n v="32"/>
    <s v="4Very High"/>
    <s v="Very High"/>
    <n v="2"/>
    <n v="2"/>
    <s v="Manufacturing Director"/>
    <s v="Manufacturing Director"/>
    <s v="4Very High"/>
    <s v="Very High"/>
    <s v="Married"/>
    <s v="Married"/>
    <n v="5472"/>
    <n v="5472"/>
    <n v="3334"/>
    <n v="3334"/>
    <n v="1"/>
    <n v="1"/>
    <s v="No"/>
    <s v="No"/>
    <n v="12"/>
    <n v="12"/>
    <s v="3Excellent"/>
    <s v="Excellent"/>
    <s v="2Medium"/>
    <s v="Medium"/>
    <n v="2"/>
    <n v="2"/>
    <s v="3Better"/>
    <s v="Better"/>
    <s v="No"/>
    <x v="1"/>
  </r>
  <r>
    <n v="2187"/>
    <n v="22"/>
    <n v="22"/>
    <s v="Travel_Rarely"/>
    <s v="Travel_Rarely"/>
    <n v="217"/>
    <n v="217"/>
    <s v="Research &amp; Development"/>
    <x v="1"/>
    <n v="8"/>
    <n v="8"/>
    <s v="1Below College"/>
    <s v="Below College"/>
    <s v="Life Sciences"/>
    <x v="0"/>
    <s v="2Medium"/>
    <s v="Medium"/>
    <s v="Male"/>
    <x v="1"/>
    <n v="94"/>
    <n v="94"/>
    <s v="1Low"/>
    <s v="Low"/>
    <n v="1"/>
    <n v="1"/>
    <s v="Laboratory Technician"/>
    <s v="Laboratory Technician"/>
    <s v="1Low"/>
    <s v="Low"/>
    <s v="Married"/>
    <s v="Married"/>
    <n v="2451"/>
    <n v="2451"/>
    <n v="6881"/>
    <n v="6881"/>
    <n v="1"/>
    <n v="1"/>
    <s v="No"/>
    <s v="No"/>
    <n v="15"/>
    <n v="15"/>
    <s v="3Excellent"/>
    <s v="Excellent"/>
    <s v="1Low"/>
    <s v="Low"/>
    <n v="3"/>
    <n v="3"/>
    <s v="2Good"/>
    <s v="Good"/>
    <s v="No"/>
    <x v="1"/>
  </r>
  <r>
    <n v="2188"/>
    <n v="48"/>
    <n v="48"/>
    <s v="Travel_Rarely"/>
    <s v="Travel_Rarely"/>
    <n v="277"/>
    <n v="277"/>
    <s v="Research &amp; Development"/>
    <x v="1"/>
    <n v="6"/>
    <n v="6"/>
    <s v="3Bachelor"/>
    <s v="Bachelor"/>
    <s v="Life Sciences"/>
    <x v="0"/>
    <s v="1Low"/>
    <s v="Low"/>
    <s v="Male"/>
    <x v="1"/>
    <n v="97"/>
    <n v="97"/>
    <s v="2Medium"/>
    <s v="Medium"/>
    <n v="2"/>
    <n v="2"/>
    <s v="Healthcare Representative"/>
    <s v="Healthcare Representative"/>
    <m/>
    <s v="Very High"/>
    <s v="Single"/>
    <s v="Single"/>
    <n v="4240"/>
    <n v="4240"/>
    <n v="13119"/>
    <n v="13119"/>
    <n v="2"/>
    <n v="2"/>
    <s v="No"/>
    <s v="No"/>
    <n v="13"/>
    <n v="13"/>
    <s v="3Excellent"/>
    <s v="Excellent"/>
    <s v="4Very High"/>
    <s v="Very High"/>
    <n v="0"/>
    <n v="0"/>
    <s v="3Better"/>
    <s v="Better"/>
    <s v="No"/>
    <x v="1"/>
  </r>
  <r>
    <n v="2189"/>
    <n v="48"/>
    <n v="48"/>
    <s v="Travel_Rarely"/>
    <s v="Travel_Rarely"/>
    <n v="1355"/>
    <n v="1355"/>
    <s v="Research &amp; Development"/>
    <x v="1"/>
    <n v="4"/>
    <n v="4"/>
    <s v="4Master"/>
    <s v="Master"/>
    <s v="Life Sciences"/>
    <x v="0"/>
    <s v="3High"/>
    <s v="High"/>
    <s v="Male"/>
    <x v="1"/>
    <n v="78"/>
    <n v="78"/>
    <s v="2Medium"/>
    <s v="Medium"/>
    <n v="3"/>
    <n v="3"/>
    <s v="Healthcare Representative"/>
    <s v="Healthcare Representative"/>
    <s v="3High"/>
    <s v="High"/>
    <s v="Single"/>
    <s v="Single"/>
    <n v="10999"/>
    <n v="10999"/>
    <n v="22245"/>
    <n v="22245"/>
    <n v="7"/>
    <n v="7"/>
    <s v="No"/>
    <s v="No"/>
    <n v="14"/>
    <n v="14"/>
    <s v="3Excellent"/>
    <s v="Excellent"/>
    <s v="2Medium"/>
    <s v="Medium"/>
    <n v="3"/>
    <n v="3"/>
    <s v="3Better"/>
    <s v="Better"/>
    <s v="No"/>
    <x v="1"/>
  </r>
  <r>
    <n v="2190"/>
    <n v="41"/>
    <n v="41"/>
    <s v="Travel_Rarely"/>
    <s v="Travel_Rarely"/>
    <n v="549"/>
    <n v="549"/>
    <s v="Research &amp; Development"/>
    <x v="1"/>
    <n v="7"/>
    <n v="7"/>
    <s v="2College"/>
    <s v="College"/>
    <s v="Medical"/>
    <x v="2"/>
    <s v="4Ver High"/>
    <s v="Ver High"/>
    <s v="Female"/>
    <x v="0"/>
    <n v="42"/>
    <n v="42"/>
    <s v="3High"/>
    <s v="High"/>
    <n v="2"/>
    <n v="2"/>
    <s v="Manufacturing Director"/>
    <s v="Manufacturing Director"/>
    <s v="3High"/>
    <s v="High"/>
    <s v="Single"/>
    <s v="Single"/>
    <n v="5003"/>
    <n v="5003"/>
    <n v="23371"/>
    <n v="23371"/>
    <n v="6"/>
    <n v="6"/>
    <s v="No"/>
    <s v="No"/>
    <n v="14"/>
    <n v="14"/>
    <s v="3Excellent"/>
    <s v="Excellent"/>
    <s v="2Medium"/>
    <s v="Medium"/>
    <n v="6"/>
    <n v="6"/>
    <s v="3Better"/>
    <s v="Better"/>
    <s v="No"/>
    <x v="1"/>
  </r>
  <r>
    <n v="2191"/>
    <n v="39"/>
    <n v="39"/>
    <s v="Travel_Rarely"/>
    <s v="Travel_Rarely"/>
    <n v="466"/>
    <n v="466"/>
    <s v="Research &amp; Development"/>
    <x v="1"/>
    <n v="1"/>
    <n v="1"/>
    <s v="1Below College"/>
    <s v="Below College"/>
    <s v="Life Sciences"/>
    <x v="0"/>
    <s v="4Ver High"/>
    <s v="Ver High"/>
    <s v="Female"/>
    <x v="0"/>
    <n v="65"/>
    <n v="65"/>
    <s v="2Medium"/>
    <s v="Medium"/>
    <n v="4"/>
    <n v="4"/>
    <s v="Manufacturing Director"/>
    <s v="Manufacturing Director"/>
    <s v="4Very High"/>
    <s v="Very High"/>
    <s v="Married"/>
    <s v="Married"/>
    <n v="12742"/>
    <n v="12742"/>
    <n v="7060"/>
    <n v="7060"/>
    <n v="1"/>
    <n v="1"/>
    <s v="No"/>
    <s v="No"/>
    <n v="16"/>
    <n v="16"/>
    <s v="3Excellent"/>
    <s v="Excellent"/>
    <s v="3High"/>
    <s v="High"/>
    <n v="3"/>
    <n v="3"/>
    <s v="3Better"/>
    <s v="Better"/>
    <s v="No"/>
    <x v="1"/>
  </r>
  <r>
    <n v="2192"/>
    <n v="27"/>
    <n v="27"/>
    <s v="Travel_Rarely"/>
    <s v="Travel_Rarely"/>
    <n v="1055"/>
    <n v="1055"/>
    <s v="Research &amp; Development"/>
    <x v="1"/>
    <n v="2"/>
    <n v="2"/>
    <s v="4Master"/>
    <s v="Master"/>
    <s v="Life Sciences"/>
    <x v="0"/>
    <s v="1Low"/>
    <s v="Low"/>
    <s v="Female"/>
    <x v="0"/>
    <n v="47"/>
    <n v="47"/>
    <s v="3High"/>
    <s v="High"/>
    <n v="2"/>
    <n v="2"/>
    <s v="Manufacturing Director"/>
    <s v="Manufacturing Director"/>
    <s v="4Very High"/>
    <s v="Very High"/>
    <s v="Married"/>
    <s v="Married"/>
    <n v="4227"/>
    <n v="4227"/>
    <n v="4658"/>
    <n v="4658"/>
    <n v="0"/>
    <n v="0"/>
    <s v="No"/>
    <s v="No"/>
    <n v="18"/>
    <n v="18"/>
    <s v="3Excellent"/>
    <s v="Excellent"/>
    <s v="2Medium"/>
    <s v="Medium"/>
    <n v="2"/>
    <n v="2"/>
    <s v="3Better"/>
    <s v="Better"/>
    <s v="No"/>
    <x v="1"/>
  </r>
  <r>
    <n v="2193"/>
    <n v="35"/>
    <n v="35"/>
    <s v="Travel_Rarely"/>
    <s v="Travel_Rarely"/>
    <n v="802"/>
    <n v="802"/>
    <s v="Research &amp; Development"/>
    <x v="1"/>
    <n v="10"/>
    <n v="10"/>
    <s v="3Bachelor"/>
    <s v="Bachelor"/>
    <s v="Other"/>
    <x v="1"/>
    <s v="2Medium"/>
    <s v="Medium"/>
    <s v="Male"/>
    <x v="1"/>
    <n v="45"/>
    <n v="45"/>
    <s v="3High"/>
    <s v="High"/>
    <n v="1"/>
    <n v="1"/>
    <s v="Laboratory Technician"/>
    <s v="Laboratory Technician"/>
    <s v="4Very High"/>
    <s v="Very High"/>
    <s v="Divorced"/>
    <s v="Divorced"/>
    <n v="3917"/>
    <n v="3917"/>
    <n v="9541"/>
    <n v="9541"/>
    <n v="1"/>
    <n v="1"/>
    <s v="No"/>
    <s v="No"/>
    <n v="20"/>
    <n v="20"/>
    <s v="4Outstanding"/>
    <s v="Outstanding"/>
    <s v="1Low"/>
    <s v="Low"/>
    <n v="4"/>
    <n v="4"/>
    <s v="2Good"/>
    <s v="Good"/>
    <s v="No"/>
    <x v="1"/>
  </r>
  <r>
    <n v="2194"/>
    <n v="42"/>
    <n v="42"/>
    <s v="Travel_Rarely"/>
    <s v="Travel_Rarely"/>
    <n v="265"/>
    <n v="265"/>
    <s v="Sales"/>
    <x v="0"/>
    <n v="5"/>
    <n v="5"/>
    <s v="2College"/>
    <s v="College"/>
    <s v="Marketing"/>
    <x v="3"/>
    <s v="4Ver High"/>
    <s v="Ver High"/>
    <s v="Male"/>
    <x v="1"/>
    <n v="90"/>
    <n v="90"/>
    <s v="3High"/>
    <s v="High"/>
    <n v="5"/>
    <n v="5"/>
    <s v="Manager"/>
    <s v="Manager"/>
    <s v="3High"/>
    <s v="High"/>
    <s v="Married"/>
    <s v="Married"/>
    <n v="18303"/>
    <n v="18303"/>
    <n v="7770"/>
    <n v="7770"/>
    <n v="6"/>
    <n v="6"/>
    <s v="No"/>
    <s v="No"/>
    <n v="13"/>
    <n v="13"/>
    <s v="3Excellent"/>
    <s v="Excellent"/>
    <s v="2Medium"/>
    <s v="Medium"/>
    <n v="3"/>
    <n v="3"/>
    <s v="4Best"/>
    <s v="Best"/>
    <s v="No"/>
    <x v="1"/>
  </r>
  <r>
    <n v="2195"/>
    <n v="50"/>
    <n v="50"/>
    <s v="Travel_Rarely"/>
    <s v="Travel_Rarely"/>
    <n v="804"/>
    <n v="804"/>
    <s v="Research &amp; Development"/>
    <x v="1"/>
    <n v="9"/>
    <n v="9"/>
    <s v="3Bachelor"/>
    <s v="Bachelor"/>
    <s v="Life Sciences"/>
    <x v="0"/>
    <s v="1Low"/>
    <s v="Low"/>
    <s v="Male"/>
    <x v="1"/>
    <n v="64"/>
    <n v="64"/>
    <s v="3High"/>
    <s v="High"/>
    <n v="1"/>
    <n v="1"/>
    <s v="Laboratory Technician"/>
    <s v="Laboratory Technician"/>
    <s v="4Very High"/>
    <s v="Very High"/>
    <s v="Married"/>
    <s v="Married"/>
    <n v="2380"/>
    <n v="2380"/>
    <n v="20165"/>
    <n v="20165"/>
    <n v="4"/>
    <n v="4"/>
    <s v="No"/>
    <s v="No"/>
    <n v="18"/>
    <n v="18"/>
    <s v="3Excellent"/>
    <s v="Excellent"/>
    <s v="2Medium"/>
    <s v="Medium"/>
    <n v="5"/>
    <n v="5"/>
    <s v="3Better"/>
    <s v="Better"/>
    <s v="No"/>
    <x v="1"/>
  </r>
  <r>
    <n v="2196"/>
    <n v="59"/>
    <n v="59"/>
    <s v="Travel_Rarely"/>
    <s v="Travel_Rarely"/>
    <n v="715"/>
    <n v="715"/>
    <s v="Research &amp; Development"/>
    <x v="1"/>
    <n v="2"/>
    <n v="2"/>
    <s v="3Bachelor"/>
    <s v="Bachelor"/>
    <s v="Life Sciences"/>
    <x v="0"/>
    <s v="3High"/>
    <s v="High"/>
    <s v="Female"/>
    <x v="0"/>
    <n v="69"/>
    <n v="69"/>
    <s v="2Medium"/>
    <s v="Medium"/>
    <n v="4"/>
    <n v="4"/>
    <s v="Manufacturing Director"/>
    <s v="Manufacturing Director"/>
    <s v="4Very High"/>
    <s v="Very High"/>
    <s v="Single"/>
    <s v="Single"/>
    <n v="13726"/>
    <n v="13726"/>
    <n v="21829"/>
    <n v="21829"/>
    <n v="3"/>
    <n v="3"/>
    <s v="Yes"/>
    <s v="Yes"/>
    <n v="13"/>
    <n v="13"/>
    <s v="3Excellent"/>
    <s v="Excellent"/>
    <s v="1Low"/>
    <s v="Low"/>
    <n v="4"/>
    <n v="4"/>
    <s v="3Better"/>
    <s v="Better"/>
    <s v="No"/>
    <x v="1"/>
  </r>
  <r>
    <n v="2197"/>
    <n v="37"/>
    <n v="37"/>
    <s v="Travel_Rarely"/>
    <s v="Travel_Rarely"/>
    <n v="1141"/>
    <n v="1141"/>
    <s v="Research &amp; Development"/>
    <x v="1"/>
    <n v="11"/>
    <n v="11"/>
    <s v="2College"/>
    <s v="College"/>
    <s v="Medical"/>
    <x v="2"/>
    <s v="1Low"/>
    <s v="Low"/>
    <s v="Female"/>
    <x v="0"/>
    <n v="61"/>
    <n v="61"/>
    <s v="1Low"/>
    <s v="Low"/>
    <n v="2"/>
    <n v="2"/>
    <s v="Healthcare Representative"/>
    <s v="Healthcare Representative"/>
    <s v="2Medium"/>
    <s v="Medium"/>
    <s v="Married"/>
    <s v="Married"/>
    <n v="4777"/>
    <n v="4777"/>
    <n v="14382"/>
    <n v="14382"/>
    <n v="5"/>
    <n v="5"/>
    <s v="No"/>
    <s v="No"/>
    <n v="15"/>
    <n v="15"/>
    <s v="3Excellent"/>
    <s v="Excellent"/>
    <s v="1Low"/>
    <s v="Low"/>
    <n v="2"/>
    <n v="2"/>
    <s v="1Bad"/>
    <s v="Bad"/>
    <s v="Yes"/>
    <x v="0"/>
  </r>
  <r>
    <n v="2198"/>
    <n v="55"/>
    <n v="55"/>
    <s v="Travel_Frequently"/>
    <s v="Travel_Frequently"/>
    <n v="135"/>
    <n v="135"/>
    <s v="Research &amp; Development"/>
    <x v="1"/>
    <n v="18"/>
    <n v="18"/>
    <s v="4Master"/>
    <s v="Master"/>
    <s v="Medical"/>
    <x v="2"/>
    <m/>
    <s v="High"/>
    <s v="Male"/>
    <x v="1"/>
    <n v="62"/>
    <n v="62"/>
    <s v="3High"/>
    <s v="High"/>
    <n v="2"/>
    <n v="2"/>
    <s v="Healthcare Representative"/>
    <s v="Healthcare Representative"/>
    <s v="2Medium"/>
    <s v="Medium"/>
    <s v="Married"/>
    <s v="Married"/>
    <n v="6385"/>
    <n v="6385"/>
    <n v="12992"/>
    <n v="12992"/>
    <n v="3"/>
    <n v="3"/>
    <s v="Yes"/>
    <s v="Yes"/>
    <n v="14"/>
    <n v="14"/>
    <s v="3Excellent"/>
    <s v="Excellent"/>
    <s v="4Very High"/>
    <s v="Very High"/>
    <n v="3"/>
    <n v="3"/>
    <s v="3Better"/>
    <s v="Better"/>
    <s v="No"/>
    <x v="1"/>
  </r>
  <r>
    <n v="2199"/>
    <n v="41"/>
    <n v="41"/>
    <s v="Non-Travel"/>
    <s v="Non-Travel"/>
    <n v="247"/>
    <n v="247"/>
    <s v="Research &amp; Development"/>
    <x v="1"/>
    <n v="7"/>
    <n v="7"/>
    <s v="1Below College"/>
    <s v="Below College"/>
    <s v="Life Sciences"/>
    <x v="0"/>
    <s v="2Medium"/>
    <s v="Medium"/>
    <s v="Female"/>
    <x v="0"/>
    <n v="55"/>
    <n v="55"/>
    <s v="1Low"/>
    <s v="Low"/>
    <n v="5"/>
    <n v="5"/>
    <s v="Research Director"/>
    <s v="Research Director"/>
    <s v="3High"/>
    <s v="High"/>
    <s v="Divorced"/>
    <s v="Divorced"/>
    <n v="19973"/>
    <n v="19973"/>
    <n v="20284"/>
    <n v="20284"/>
    <n v="1"/>
    <n v="1"/>
    <s v="No"/>
    <s v="No"/>
    <n v="22"/>
    <n v="22"/>
    <s v="4Outstanding"/>
    <s v="Outstanding"/>
    <s v="2Medium"/>
    <s v="Medium"/>
    <n v="3"/>
    <n v="3"/>
    <s v="3Better"/>
    <s v="Better"/>
    <s v="No"/>
    <x v="1"/>
  </r>
  <r>
    <n v="2200"/>
    <n v="38"/>
    <n v="38"/>
    <s v="Travel_Rarely"/>
    <s v="Travel_Rarely"/>
    <n v="1035"/>
    <n v="1035"/>
    <s v="Sales"/>
    <x v="0"/>
    <n v="3"/>
    <n v="3"/>
    <s v="4Master"/>
    <s v="Master"/>
    <s v="Life Sciences"/>
    <x v="0"/>
    <s v="2Medium"/>
    <s v="Medium"/>
    <s v="Male"/>
    <x v="1"/>
    <n v="42"/>
    <n v="42"/>
    <s v="3High"/>
    <s v="High"/>
    <n v="2"/>
    <n v="2"/>
    <s v="Sales Executive"/>
    <s v="Sales Executive"/>
    <s v="4Very High"/>
    <s v="Very High"/>
    <s v="Single"/>
    <s v="Single"/>
    <n v="6861"/>
    <n v="6861"/>
    <n v="4981"/>
    <n v="4981"/>
    <n v="8"/>
    <n v="8"/>
    <s v="Yes"/>
    <s v="Yes"/>
    <n v="12"/>
    <n v="12"/>
    <s v="3Excellent"/>
    <s v="Excellent"/>
    <s v="3High"/>
    <s v="High"/>
    <n v="1"/>
    <n v="1"/>
    <s v="3Better"/>
    <s v="Better"/>
    <s v="No"/>
    <x v="1"/>
  </r>
  <r>
    <n v="2201"/>
    <n v="26"/>
    <n v="26"/>
    <s v="Non-Travel"/>
    <s v="Non-Travel"/>
    <n v="265"/>
    <n v="265"/>
    <s v="Sales"/>
    <x v="0"/>
    <n v="29"/>
    <n v="29"/>
    <s v="2College"/>
    <s v="College"/>
    <s v="Medical"/>
    <x v="2"/>
    <s v="2Medium"/>
    <s v="Medium"/>
    <s v="Male"/>
    <x v="1"/>
    <n v="79"/>
    <n v="79"/>
    <s v="1Low"/>
    <s v="Low"/>
    <n v="2"/>
    <n v="2"/>
    <s v="Sales Executive"/>
    <s v="Sales Executive"/>
    <s v="1Low"/>
    <s v="Low"/>
    <s v="Single"/>
    <s v="Single"/>
    <n v="4969"/>
    <n v="4969"/>
    <n v="21813"/>
    <n v="21813"/>
    <n v="8"/>
    <n v="8"/>
    <s v="No"/>
    <s v="No"/>
    <n v="18"/>
    <n v="18"/>
    <s v="3Excellent"/>
    <s v="Excellent"/>
    <s v="4Very High"/>
    <s v="Very High"/>
    <n v="6"/>
    <n v="6"/>
    <s v="3Better"/>
    <s v="Better"/>
    <s v="Yes"/>
    <x v="0"/>
  </r>
  <r>
    <n v="2202"/>
    <n v="52"/>
    <n v="52"/>
    <s v="Travel_Rarely"/>
    <s v="Travel_Rarely"/>
    <n v="266"/>
    <n v="266"/>
    <s v="Sales"/>
    <x v="0"/>
    <n v="2"/>
    <n v="2"/>
    <s v="1Below College"/>
    <s v="Below College"/>
    <s v="Marketing"/>
    <x v="3"/>
    <s v="1Low"/>
    <s v="Low"/>
    <s v="Female"/>
    <x v="0"/>
    <n v="57"/>
    <n v="57"/>
    <s v="1Low"/>
    <s v="Low"/>
    <n v="5"/>
    <n v="5"/>
    <s v="Manager"/>
    <s v="Manager"/>
    <s v="4Very High"/>
    <s v="Very High"/>
    <s v="Married"/>
    <s v="Married"/>
    <n v="19845"/>
    <n v="19845"/>
    <n v="25846"/>
    <n v="25846"/>
    <n v="1"/>
    <n v="1"/>
    <s v="No"/>
    <s v="No"/>
    <n v="15"/>
    <n v="15"/>
    <s v="3Excellent"/>
    <s v="Excellent"/>
    <s v="4Very High"/>
    <s v="Very High"/>
    <n v="3"/>
    <n v="3"/>
    <s v="3Better"/>
    <s v="Better"/>
    <s v="Yes"/>
    <x v="0"/>
  </r>
  <r>
    <n v="2203"/>
    <n v="44"/>
    <n v="44"/>
    <s v="Travel_Rarely"/>
    <s v="Travel_Rarely"/>
    <n v="1448"/>
    <n v="1448"/>
    <s v="Sales"/>
    <x v="0"/>
    <n v="28"/>
    <n v="28"/>
    <s v="3Bachelor"/>
    <s v="Bachelor"/>
    <s v="Medical"/>
    <x v="2"/>
    <s v="4Ver High"/>
    <s v="Ver High"/>
    <s v="Female"/>
    <x v="0"/>
    <n v="53"/>
    <n v="53"/>
    <s v="4Very High"/>
    <s v="Very High"/>
    <n v="4"/>
    <n v="4"/>
    <s v="Sales Executive"/>
    <s v="Sales Executive"/>
    <s v="4Very High"/>
    <s v="Very High"/>
    <s v="Married"/>
    <s v="Married"/>
    <n v="13320"/>
    <n v="13320"/>
    <n v="11737"/>
    <n v="11737"/>
    <n v="3"/>
    <n v="3"/>
    <s v="Yes"/>
    <s v="Yes"/>
    <n v="18"/>
    <n v="18"/>
    <s v="3Excellent"/>
    <s v="Excellent"/>
    <s v="3High"/>
    <s v="High"/>
    <n v="2"/>
    <n v="2"/>
    <s v="3Better"/>
    <s v="Better"/>
    <s v="No"/>
    <x v="1"/>
  </r>
  <r>
    <n v="2204"/>
    <n v="50"/>
    <n v="50"/>
    <s v="Non-Travel"/>
    <s v="Non-Travel"/>
    <n v="145"/>
    <n v="145"/>
    <s v="Sales"/>
    <x v="0"/>
    <n v="1"/>
    <n v="1"/>
    <s v="3Bachelor"/>
    <s v="Bachelor"/>
    <s v="Life Sciences"/>
    <x v="0"/>
    <s v="4Ver High"/>
    <s v="Ver High"/>
    <s v="Female"/>
    <x v="0"/>
    <n v="95"/>
    <n v="95"/>
    <s v="3High"/>
    <s v="High"/>
    <n v="2"/>
    <n v="2"/>
    <s v="Sales Executive"/>
    <s v="Sales Executive"/>
    <s v="3High"/>
    <s v="High"/>
    <s v="Married"/>
    <s v="Married"/>
    <n v="6347"/>
    <n v="6347"/>
    <n v="24920"/>
    <n v="24920"/>
    <n v="0"/>
    <n v="0"/>
    <s v="No"/>
    <s v="No"/>
    <n v="12"/>
    <n v="12"/>
    <s v="3Excellent"/>
    <s v="Excellent"/>
    <s v="1Low"/>
    <s v="Low"/>
    <n v="3"/>
    <n v="3"/>
    <s v="3Better"/>
    <s v="Better"/>
    <s v="No"/>
    <x v="1"/>
  </r>
  <r>
    <n v="2205"/>
    <n v="36"/>
    <n v="36"/>
    <s v="Travel_Rarely"/>
    <s v="Travel_Rarely"/>
    <n v="885"/>
    <n v="885"/>
    <s v="Research &amp; Development"/>
    <x v="1"/>
    <n v="16"/>
    <n v="16"/>
    <s v="4Master"/>
    <s v="Master"/>
    <s v="Life Sciences"/>
    <x v="0"/>
    <s v="3High"/>
    <s v="High"/>
    <s v="Female"/>
    <x v="0"/>
    <n v="43"/>
    <n v="43"/>
    <s v="4Very High"/>
    <s v="Very High"/>
    <n v="1"/>
    <n v="1"/>
    <s v="Laboratory Technician"/>
    <s v="Laboratory Technician"/>
    <s v="1Low"/>
    <s v="Low"/>
    <s v="Single"/>
    <s v="Single"/>
    <n v="2743"/>
    <n v="2743"/>
    <n v="8269"/>
    <n v="8269"/>
    <n v="1"/>
    <n v="1"/>
    <s v="No"/>
    <s v="No"/>
    <n v="16"/>
    <n v="16"/>
    <s v="3Excellent"/>
    <s v="Excellent"/>
    <s v="3High"/>
    <s v="High"/>
    <n v="1"/>
    <n v="1"/>
    <s v="3Better"/>
    <s v="Better"/>
    <s v="Yes"/>
    <x v="0"/>
  </r>
  <r>
    <n v="2206"/>
    <n v="39"/>
    <n v="39"/>
    <s v="Travel_Frequently"/>
    <s v="Travel_Frequently"/>
    <n v="945"/>
    <n v="945"/>
    <s v="Research &amp; Development"/>
    <x v="1"/>
    <n v="22"/>
    <n v="22"/>
    <s v="3Bachelor"/>
    <s v="Bachelor"/>
    <s v="Medical"/>
    <x v="2"/>
    <s v="4Ver High"/>
    <s v="Ver High"/>
    <s v="Female"/>
    <x v="0"/>
    <n v="82"/>
    <n v="82"/>
    <s v="3High"/>
    <s v="High"/>
    <n v="3"/>
    <n v="3"/>
    <s v="Manufacturing Director"/>
    <s v="Manufacturing Director"/>
    <s v="1Low"/>
    <s v="Low"/>
    <s v="Single"/>
    <s v="Single"/>
    <m/>
    <n v="6509.4320987654319"/>
    <n v="5083"/>
    <n v="5083"/>
    <n v="1"/>
    <n v="1"/>
    <s v="Yes"/>
    <s v="Yes"/>
    <n v="13"/>
    <n v="13"/>
    <s v="3Excellent"/>
    <s v="Excellent"/>
    <s v="3High"/>
    <s v="High"/>
    <n v="2"/>
    <n v="2"/>
    <s v="3Better"/>
    <s v="Better"/>
    <s v="No"/>
    <x v="1"/>
  </r>
  <r>
    <n v="2207"/>
    <n v="33"/>
    <n v="33"/>
    <s v="Non-Travel"/>
    <s v="Non-Travel"/>
    <n v="1038"/>
    <n v="1038"/>
    <s v="Sales"/>
    <x v="0"/>
    <n v="8"/>
    <n v="8"/>
    <s v="1Below College"/>
    <s v="Below College"/>
    <s v="Life Sciences"/>
    <x v="0"/>
    <s v="2Medium"/>
    <s v="Medium"/>
    <s v="Female"/>
    <x v="0"/>
    <n v="88"/>
    <n v="88"/>
    <s v="2Medium"/>
    <s v="Medium"/>
    <n v="1"/>
    <n v="1"/>
    <s v="Sales Representative"/>
    <s v="Sales Representative"/>
    <s v="4Very High"/>
    <s v="Very High"/>
    <s v="Single"/>
    <s v="Single"/>
    <n v="2342"/>
    <n v="2342"/>
    <n v="21437"/>
    <n v="21437"/>
    <n v="0"/>
    <n v="0"/>
    <s v="No"/>
    <s v="No"/>
    <n v="19"/>
    <n v="19"/>
    <s v="3Excellent"/>
    <s v="Excellent"/>
    <s v="4Very High"/>
    <s v="Very High"/>
    <n v="2"/>
    <n v="2"/>
    <s v="2Good"/>
    <s v="Good"/>
    <s v="No"/>
    <x v="1"/>
  </r>
  <r>
    <n v="2208"/>
    <n v="45"/>
    <n v="45"/>
    <s v="Travel_Rarely"/>
    <s v="Travel_Rarely"/>
    <n v="1234"/>
    <n v="1234"/>
    <s v="Sales"/>
    <x v="0"/>
    <n v="11"/>
    <n v="11"/>
    <s v="2College"/>
    <s v="College"/>
    <s v="Life Sciences"/>
    <x v="0"/>
    <s v="4Ver High"/>
    <s v="Ver High"/>
    <s v="Female"/>
    <x v="0"/>
    <n v="90"/>
    <n v="90"/>
    <s v="3High"/>
    <s v="High"/>
    <n v="4"/>
    <n v="4"/>
    <s v="Manager"/>
    <s v="Manager"/>
    <s v="4Very High"/>
    <s v="Very High"/>
    <s v="Married"/>
    <s v="Married"/>
    <n v="17650"/>
    <n v="17650"/>
    <n v="5404"/>
    <n v="5404"/>
    <n v="3"/>
    <n v="3"/>
    <s v="No"/>
    <s v="No"/>
    <n v="13"/>
    <n v="13"/>
    <s v="3Excellent"/>
    <s v="Excellent"/>
    <s v="2Medium"/>
    <s v="Medium"/>
    <n v="4"/>
    <n v="4"/>
    <s v="4Best"/>
    <s v="Best"/>
    <s v="No"/>
    <x v="1"/>
  </r>
  <r>
    <n v="2209"/>
    <n v="32"/>
    <n v="32"/>
    <s v="Non-Travel"/>
    <s v="Non-Travel"/>
    <m/>
    <n v="808.82510288065839"/>
    <s v="Research &amp; Development"/>
    <x v="1"/>
    <n v="29"/>
    <n v="29"/>
    <s v="4Master"/>
    <s v="Master"/>
    <s v="Medical"/>
    <x v="2"/>
    <s v="4Ver High"/>
    <s v="Ver High"/>
    <s v="Female"/>
    <x v="0"/>
    <n v="69"/>
    <n v="69"/>
    <s v="3High"/>
    <s v="High"/>
    <n v="1"/>
    <n v="1"/>
    <s v="Laboratory Technician"/>
    <s v="Laboratory Technician"/>
    <s v="3High"/>
    <s v="High"/>
    <s v="Single"/>
    <s v="Single"/>
    <n v="4025"/>
    <n v="4025"/>
    <n v="11135"/>
    <n v="11135"/>
    <n v="9"/>
    <n v="9"/>
    <s v="No"/>
    <s v="No"/>
    <n v="12"/>
    <n v="12"/>
    <s v="3Excellent"/>
    <s v="Excellent"/>
    <s v="2Medium"/>
    <s v="Medium"/>
    <n v="2"/>
    <n v="2"/>
    <s v="3Better"/>
    <s v="Better"/>
    <s v="No"/>
    <x v="1"/>
  </r>
  <r>
    <n v="2210"/>
    <n v="34"/>
    <n v="34"/>
    <s v="Travel_Rarely"/>
    <s v="Travel_Rarely"/>
    <n v="216"/>
    <n v="216"/>
    <s v="Sales"/>
    <x v="0"/>
    <n v="1"/>
    <n v="1"/>
    <s v="4Master"/>
    <s v="Master"/>
    <s v="Marketing"/>
    <x v="3"/>
    <s v="2Medium"/>
    <s v="Medium"/>
    <s v="Male"/>
    <x v="1"/>
    <n v="75"/>
    <n v="75"/>
    <s v="4Very High"/>
    <s v="Very High"/>
    <n v="2"/>
    <n v="2"/>
    <s v="Sales Executive"/>
    <s v="Sales Executive"/>
    <s v="4Very High"/>
    <s v="Very High"/>
    <m/>
    <s v="Single"/>
    <n v="9725"/>
    <n v="9725"/>
    <n v="12278"/>
    <n v="12278"/>
    <n v="0"/>
    <n v="0"/>
    <s v="No"/>
    <s v="No"/>
    <n v="11"/>
    <n v="11"/>
    <s v="3Excellent"/>
    <s v="Excellent"/>
    <s v="4Very High"/>
    <s v="Very High"/>
    <n v="2"/>
    <n v="2"/>
    <s v="2Good"/>
    <s v="Good"/>
    <s v="No"/>
    <x v="1"/>
  </r>
  <r>
    <n v="2211"/>
    <n v="59"/>
    <n v="59"/>
    <s v="Travel_Rarely"/>
    <s v="Travel_Rarely"/>
    <n v="1089"/>
    <n v="1089"/>
    <s v="Sales"/>
    <x v="0"/>
    <n v="1"/>
    <n v="1"/>
    <s v="2College"/>
    <s v="College"/>
    <s v="Technical Degree"/>
    <x v="4"/>
    <s v="2Medium"/>
    <s v="Medium"/>
    <s v="Male"/>
    <x v="1"/>
    <n v="66"/>
    <n v="66"/>
    <s v="3High"/>
    <s v="High"/>
    <n v="3"/>
    <n v="3"/>
    <s v="Manager"/>
    <s v="Manager"/>
    <m/>
    <s v="Very High"/>
    <s v="Married"/>
    <s v="Married"/>
    <n v="11904"/>
    <n v="11904"/>
    <n v="11038"/>
    <n v="11038"/>
    <n v="3"/>
    <n v="3"/>
    <s v="Yes"/>
    <s v="Yes"/>
    <n v="14"/>
    <n v="14"/>
    <s v="3Excellent"/>
    <s v="Excellent"/>
    <s v="3High"/>
    <s v="High"/>
    <n v="1"/>
    <n v="1"/>
    <s v="1Bad"/>
    <s v="Bad"/>
    <m/>
    <x v="1"/>
  </r>
  <r>
    <n v="2212"/>
    <n v="45"/>
    <n v="45"/>
    <s v="Travel_Rarely"/>
    <s v="Travel_Rarely"/>
    <n v="788"/>
    <n v="788"/>
    <s v="Human Resources"/>
    <x v="2"/>
    <n v="24"/>
    <n v="24"/>
    <s v="4Master"/>
    <s v="Master"/>
    <s v="Medical"/>
    <x v="2"/>
    <s v="2Medium"/>
    <s v="Medium"/>
    <s v="Male"/>
    <x v="1"/>
    <n v="36"/>
    <n v="36"/>
    <s v="3High"/>
    <s v="High"/>
    <n v="1"/>
    <n v="1"/>
    <s v="Human Resources"/>
    <s v="Human Resources"/>
    <s v="2Medium"/>
    <s v="Medium"/>
    <s v="Single"/>
    <s v="Single"/>
    <n v="2177"/>
    <n v="2177"/>
    <n v="8318"/>
    <n v="8318"/>
    <n v="1"/>
    <n v="1"/>
    <s v="No"/>
    <s v="No"/>
    <n v="16"/>
    <n v="16"/>
    <s v="3Excellent"/>
    <s v="Excellent"/>
    <s v="1Low"/>
    <s v="Low"/>
    <n v="3"/>
    <n v="3"/>
    <s v="3Better"/>
    <s v="Better"/>
    <s v="No"/>
    <x v="1"/>
  </r>
  <r>
    <n v="2213"/>
    <n v="53"/>
    <n v="53"/>
    <s v="Travel_Frequently"/>
    <s v="Travel_Frequently"/>
    <n v="124"/>
    <n v="124"/>
    <s v="Sales"/>
    <x v="0"/>
    <n v="2"/>
    <n v="2"/>
    <s v="3Bachelor"/>
    <s v="Bachelor"/>
    <s v="Marketing"/>
    <x v="3"/>
    <s v="3High"/>
    <s v="High"/>
    <s v="Female"/>
    <x v="0"/>
    <n v="38"/>
    <n v="38"/>
    <s v="2Medium"/>
    <s v="Medium"/>
    <n v="3"/>
    <n v="3"/>
    <s v="Sales Executive"/>
    <s v="Sales Executive"/>
    <s v="2Medium"/>
    <s v="Medium"/>
    <m/>
    <s v="Single"/>
    <n v="7525"/>
    <n v="7525"/>
    <n v="23537"/>
    <n v="23537"/>
    <n v="2"/>
    <n v="2"/>
    <s v="No"/>
    <s v="No"/>
    <n v="12"/>
    <n v="12"/>
    <s v="3Excellent"/>
    <s v="Excellent"/>
    <s v="1Low"/>
    <s v="Low"/>
    <n v="2"/>
    <n v="2"/>
    <s v="3Better"/>
    <s v="Better"/>
    <s v="No"/>
    <x v="1"/>
  </r>
  <r>
    <n v="2214"/>
    <n v="36"/>
    <n v="36"/>
    <s v="Travel_Rarely"/>
    <s v="Travel_Rarely"/>
    <n v="660"/>
    <n v="660"/>
    <s v="Research &amp; Development"/>
    <x v="1"/>
    <n v="15"/>
    <n v="15"/>
    <s v="3Bachelor"/>
    <s v="Bachelor"/>
    <s v="Other"/>
    <x v="1"/>
    <s v="1Low"/>
    <s v="Low"/>
    <s v="Male"/>
    <x v="1"/>
    <n v="81"/>
    <n v="81"/>
    <s v="3High"/>
    <s v="High"/>
    <n v="2"/>
    <n v="2"/>
    <s v="Laboratory Technician"/>
    <s v="Laboratory Technician"/>
    <s v="3High"/>
    <s v="High"/>
    <s v="Divorced"/>
    <s v="Divorced"/>
    <n v="4834"/>
    <n v="4834"/>
    <n v="7858"/>
    <n v="7858"/>
    <n v="7"/>
    <n v="7"/>
    <s v="No"/>
    <s v="No"/>
    <n v="14"/>
    <n v="14"/>
    <s v="3Excellent"/>
    <s v="Excellent"/>
    <s v="2Medium"/>
    <s v="Medium"/>
    <n v="3"/>
    <n v="3"/>
    <s v="2Good"/>
    <s v="Good"/>
    <s v="Yes"/>
    <x v="0"/>
  </r>
  <r>
    <n v="2215"/>
    <n v="26"/>
    <n v="26"/>
    <s v="Travel_Frequently"/>
    <s v="Travel_Frequently"/>
    <n v="342"/>
    <n v="342"/>
    <s v="Research &amp; Development"/>
    <x v="1"/>
    <n v="2"/>
    <n v="2"/>
    <s v="3Bachelor"/>
    <s v="Bachelor"/>
    <s v="Life Sciences"/>
    <x v="0"/>
    <s v="1Low"/>
    <s v="Low"/>
    <s v="Male"/>
    <x v="1"/>
    <n v="57"/>
    <n v="57"/>
    <s v="3High"/>
    <s v="High"/>
    <n v="1"/>
    <n v="1"/>
    <m/>
    <s v="Sales Executive"/>
    <s v="1Low"/>
    <s v="Low"/>
    <s v="Married"/>
    <s v="Married"/>
    <n v="2042"/>
    <n v="2042"/>
    <n v="15346"/>
    <n v="15346"/>
    <n v="6"/>
    <n v="6"/>
    <s v="Yes"/>
    <s v="Yes"/>
    <n v="14"/>
    <n v="14"/>
    <s v="3Excellent"/>
    <s v="Excellent"/>
    <s v="2Medium"/>
    <s v="Medium"/>
    <n v="2"/>
    <n v="2"/>
    <s v="3Better"/>
    <s v="Better"/>
    <s v="Yes"/>
    <x v="0"/>
  </r>
  <r>
    <n v="2216"/>
    <n v="34"/>
    <n v="34"/>
    <s v="Travel_Rarely"/>
    <s v="Travel_Rarely"/>
    <n v="1333"/>
    <n v="1333"/>
    <s v="Sales"/>
    <x v="0"/>
    <n v="10"/>
    <n v="10"/>
    <s v="4Master"/>
    <s v="Master"/>
    <s v="Life Sciences"/>
    <x v="0"/>
    <s v="3High"/>
    <s v="High"/>
    <s v="Female"/>
    <x v="0"/>
    <n v="87"/>
    <n v="87"/>
    <s v="3High"/>
    <s v="High"/>
    <n v="1"/>
    <n v="1"/>
    <m/>
    <s v="Sales Executive"/>
    <s v="3High"/>
    <s v="High"/>
    <s v="Married"/>
    <s v="Married"/>
    <n v="2220"/>
    <n v="2220"/>
    <n v="18410"/>
    <n v="18410"/>
    <n v="1"/>
    <n v="1"/>
    <s v="Yes"/>
    <s v="Yes"/>
    <n v="19"/>
    <n v="19"/>
    <s v="3Excellent"/>
    <s v="Excellent"/>
    <s v="4Very High"/>
    <s v="Very High"/>
    <n v="2"/>
    <n v="2"/>
    <s v="3Better"/>
    <s v="Better"/>
    <s v="No"/>
    <x v="1"/>
  </r>
  <r>
    <n v="2217"/>
    <n v="28"/>
    <n v="28"/>
    <m/>
    <s v="Travel_Rarely"/>
    <n v="1144"/>
    <n v="1144"/>
    <s v="Sales"/>
    <x v="0"/>
    <n v="10"/>
    <n v="10"/>
    <s v="1Below College"/>
    <s v="Below College"/>
    <s v="Medical"/>
    <x v="2"/>
    <s v="4Ver High"/>
    <s v="Ver High"/>
    <s v="Male"/>
    <x v="1"/>
    <n v="74"/>
    <n v="74"/>
    <s v="3High"/>
    <s v="High"/>
    <n v="1"/>
    <n v="1"/>
    <s v="Sales Representative"/>
    <s v="Sales Representative"/>
    <s v="2Medium"/>
    <s v="Medium"/>
    <s v="Married"/>
    <s v="Married"/>
    <n v="1052"/>
    <n v="1052"/>
    <n v="23384"/>
    <n v="23384"/>
    <n v="1"/>
    <n v="1"/>
    <s v="No"/>
    <s v="No"/>
    <n v="22"/>
    <n v="22"/>
    <s v="4Outstanding"/>
    <s v="Outstanding"/>
    <s v="2Medium"/>
    <s v="Medium"/>
    <n v="5"/>
    <n v="5"/>
    <s v="3Better"/>
    <s v="Better"/>
    <s v="No"/>
    <x v="1"/>
  </r>
  <r>
    <n v="2218"/>
    <n v="38"/>
    <n v="38"/>
    <s v="Travel_Frequently"/>
    <s v="Travel_Frequently"/>
    <n v="1186"/>
    <n v="1186"/>
    <s v="Research &amp; Development"/>
    <x v="1"/>
    <n v="3"/>
    <n v="3"/>
    <s v="4Master"/>
    <s v="Master"/>
    <s v="Other"/>
    <x v="1"/>
    <s v="3High"/>
    <s v="High"/>
    <s v="Male"/>
    <x v="1"/>
    <n v="44"/>
    <n v="44"/>
    <s v="3High"/>
    <s v="High"/>
    <n v="1"/>
    <n v="1"/>
    <s v="Research Scientist"/>
    <s v="Research Scientist"/>
    <s v="3High"/>
    <s v="High"/>
    <s v="Married"/>
    <s v="Married"/>
    <n v="2821"/>
    <n v="2821"/>
    <n v="2997"/>
    <n v="2997"/>
    <n v="3"/>
    <n v="3"/>
    <s v="No"/>
    <s v="No"/>
    <n v="16"/>
    <n v="16"/>
    <s v="3Excellent"/>
    <s v="Excellent"/>
    <s v="1Low"/>
    <s v="Low"/>
    <n v="2"/>
    <n v="2"/>
    <s v="3Better"/>
    <s v="Better"/>
    <s v="No"/>
    <x v="1"/>
  </r>
  <r>
    <n v="2219"/>
    <n v="50"/>
    <n v="50"/>
    <s v="Travel_Rarely"/>
    <s v="Travel_Rarely"/>
    <n v="1464"/>
    <n v="1464"/>
    <s v="Research &amp; Development"/>
    <x v="1"/>
    <n v="2"/>
    <n v="2"/>
    <s v="4Master"/>
    <s v="Master"/>
    <s v="Medical"/>
    <x v="2"/>
    <s v="2Medium"/>
    <s v="Medium"/>
    <s v="Male"/>
    <x v="1"/>
    <n v="62"/>
    <n v="62"/>
    <s v="3High"/>
    <s v="High"/>
    <n v="5"/>
    <n v="5"/>
    <s v="Research Director"/>
    <s v="Research Director"/>
    <s v="3High"/>
    <s v="High"/>
    <s v="Married"/>
    <s v="Married"/>
    <n v="19237"/>
    <n v="19237"/>
    <n v="12853"/>
    <n v="12853"/>
    <m/>
    <n v="1"/>
    <s v="Yes"/>
    <s v="Yes"/>
    <n v="11"/>
    <n v="11"/>
    <s v="3Excellent"/>
    <s v="Excellent"/>
    <s v="4Very High"/>
    <s v="Very High"/>
    <n v="2"/>
    <n v="2"/>
    <s v="2Good"/>
    <s v="Good"/>
    <s v="No"/>
    <x v="1"/>
  </r>
  <r>
    <n v="2220"/>
    <n v="37"/>
    <n v="37"/>
    <s v="Travel_Rarely"/>
    <s v="Travel_Rarely"/>
    <n v="124"/>
    <n v="124"/>
    <s v="Research &amp; Development"/>
    <x v="1"/>
    <n v="3"/>
    <n v="3"/>
    <s v="3Bachelor"/>
    <s v="Bachelor"/>
    <s v="Other"/>
    <x v="1"/>
    <s v="4Ver High"/>
    <s v="Ver High"/>
    <s v="Female"/>
    <x v="0"/>
    <n v="35"/>
    <n v="35"/>
    <s v="3High"/>
    <s v="High"/>
    <n v="2"/>
    <n v="2"/>
    <s v="Healthcare Representative"/>
    <s v="Healthcare Representative"/>
    <s v="2Medium"/>
    <s v="Medium"/>
    <s v="Single"/>
    <s v="Single"/>
    <n v="4107"/>
    <n v="4107"/>
    <n v="13848"/>
    <n v="13848"/>
    <n v="3"/>
    <n v="3"/>
    <s v="No"/>
    <s v="No"/>
    <n v="15"/>
    <n v="15"/>
    <s v="3Excellent"/>
    <s v="Excellent"/>
    <s v="1Low"/>
    <s v="Low"/>
    <n v="3"/>
    <n v="3"/>
    <s v="2Good"/>
    <s v="Good"/>
    <s v="No"/>
    <x v="1"/>
  </r>
  <r>
    <n v="2221"/>
    <n v="40"/>
    <n v="40"/>
    <s v="Travel_Rarely"/>
    <s v="Travel_Rarely"/>
    <n v="300"/>
    <n v="300"/>
    <s v="Sales"/>
    <x v="0"/>
    <n v="26"/>
    <n v="26"/>
    <s v="3Bachelor"/>
    <s v="Bachelor"/>
    <s v="Marketing"/>
    <x v="3"/>
    <s v="3High"/>
    <s v="High"/>
    <s v="Male"/>
    <x v="1"/>
    <n v="74"/>
    <n v="74"/>
    <s v="3High"/>
    <s v="High"/>
    <n v="2"/>
    <n v="2"/>
    <s v="Sales Executive"/>
    <s v="Sales Executive"/>
    <s v="1Low"/>
    <s v="Low"/>
    <s v="Married"/>
    <s v="Married"/>
    <n v="8396"/>
    <n v="8396"/>
    <n v="22217"/>
    <n v="22217"/>
    <n v="1"/>
    <n v="1"/>
    <s v="No"/>
    <s v="No"/>
    <n v="14"/>
    <n v="14"/>
    <s v="3Excellent"/>
    <s v="Excellent"/>
    <s v="2Medium"/>
    <s v="Medium"/>
    <n v="3"/>
    <n v="3"/>
    <s v="2Good"/>
    <s v="Good"/>
    <s v="No"/>
    <x v="1"/>
  </r>
  <r>
    <n v="2222"/>
    <n v="26"/>
    <n v="26"/>
    <s v="Travel_Frequently"/>
    <s v="Travel_Frequently"/>
    <n v="921"/>
    <n v="921"/>
    <s v="Research &amp; Development"/>
    <x v="1"/>
    <n v="1"/>
    <n v="1"/>
    <s v="1Below College"/>
    <s v="Below College"/>
    <s v="Medical"/>
    <x v="2"/>
    <s v="1Low"/>
    <s v="Low"/>
    <s v="Female"/>
    <x v="0"/>
    <n v="66"/>
    <n v="66"/>
    <s v="2Medium"/>
    <s v="Medium"/>
    <n v="1"/>
    <n v="1"/>
    <s v="Research Scientist"/>
    <s v="Research Scientist"/>
    <s v="3High"/>
    <s v="High"/>
    <s v="Divorced"/>
    <s v="Divorced"/>
    <n v="2007"/>
    <n v="2007"/>
    <n v="25265"/>
    <n v="25265"/>
    <n v="1"/>
    <n v="1"/>
    <s v="No"/>
    <s v="No"/>
    <n v="13"/>
    <n v="13"/>
    <s v="3Excellent"/>
    <s v="Excellent"/>
    <s v="3High"/>
    <s v="High"/>
    <n v="5"/>
    <n v="5"/>
    <s v="3Better"/>
    <s v="Better"/>
    <s v="No"/>
    <x v="1"/>
  </r>
  <r>
    <n v="2223"/>
    <n v="46"/>
    <n v="46"/>
    <s v="Travel_Rarely"/>
    <s v="Travel_Rarely"/>
    <n v="430"/>
    <n v="430"/>
    <s v="Research &amp; Development"/>
    <x v="1"/>
    <n v="1"/>
    <n v="1"/>
    <s v="4Master"/>
    <s v="Master"/>
    <s v="Medical"/>
    <x v="2"/>
    <s v="4Ver High"/>
    <s v="Ver High"/>
    <s v="Male"/>
    <x v="1"/>
    <n v="40"/>
    <n v="40"/>
    <s v="3High"/>
    <s v="High"/>
    <n v="5"/>
    <n v="5"/>
    <s v="Research Director"/>
    <s v="Research Director"/>
    <s v="4Very High"/>
    <s v="Very High"/>
    <s v="Divorced"/>
    <s v="Divorced"/>
    <n v="19627"/>
    <n v="19627"/>
    <n v="21445"/>
    <n v="21445"/>
    <n v="9"/>
    <n v="9"/>
    <s v="No"/>
    <s v="No"/>
    <n v="17"/>
    <n v="17"/>
    <s v="3Excellent"/>
    <s v="Excellent"/>
    <s v="4Very High"/>
    <s v="Very High"/>
    <n v="0"/>
    <n v="0"/>
    <s v="3Better"/>
    <s v="Better"/>
    <s v="No"/>
    <x v="1"/>
  </r>
  <r>
    <n v="2224"/>
    <n v="54"/>
    <n v="54"/>
    <s v="Travel_Rarely"/>
    <s v="Travel_Rarely"/>
    <n v="1082"/>
    <n v="1082"/>
    <s v="Sales"/>
    <x v="0"/>
    <n v="2"/>
    <n v="2"/>
    <s v="4Master"/>
    <s v="Master"/>
    <s v="Life Sciences"/>
    <x v="0"/>
    <s v="3High"/>
    <s v="High"/>
    <s v="Female"/>
    <x v="0"/>
    <n v="41"/>
    <n v="41"/>
    <s v="2Medium"/>
    <s v="Medium"/>
    <n v="3"/>
    <n v="3"/>
    <s v="Sales Executive"/>
    <s v="Sales Executive"/>
    <s v="3High"/>
    <s v="High"/>
    <s v="Married"/>
    <s v="Married"/>
    <m/>
    <n v="6509.4320987654319"/>
    <n v="8392"/>
    <n v="8392"/>
    <n v="6"/>
    <n v="6"/>
    <s v="No"/>
    <s v="No"/>
    <m/>
    <n v="15.206064782908339"/>
    <s v="3Excellent"/>
    <s v="Excellent"/>
    <s v="2Medium"/>
    <s v="Medium"/>
    <n v="4"/>
    <n v="4"/>
    <s v="3Better"/>
    <s v="Better"/>
    <s v="No"/>
    <x v="1"/>
  </r>
  <r>
    <n v="2225"/>
    <n v="56"/>
    <n v="56"/>
    <s v="Travel_Frequently"/>
    <s v="Travel_Frequently"/>
    <n v="1240"/>
    <n v="1240"/>
    <s v="Research &amp; Development"/>
    <x v="1"/>
    <n v="9"/>
    <n v="9"/>
    <s v="3Bachelor"/>
    <s v="Bachelor"/>
    <s v="Medical"/>
    <x v="2"/>
    <s v="1Low"/>
    <s v="Low"/>
    <s v="Female"/>
    <x v="0"/>
    <n v="63"/>
    <n v="63"/>
    <s v="3High"/>
    <s v="High"/>
    <n v="1"/>
    <n v="1"/>
    <s v="Research Scientist"/>
    <s v="Research Scientist"/>
    <s v="3High"/>
    <s v="High"/>
    <s v="Married"/>
    <s v="Married"/>
    <n v="2942"/>
    <n v="2942"/>
    <n v="12154"/>
    <n v="12154"/>
    <n v="2"/>
    <n v="2"/>
    <s v="No"/>
    <s v="No"/>
    <n v="19"/>
    <n v="19"/>
    <s v="3Excellent"/>
    <s v="Excellent"/>
    <s v="2Medium"/>
    <s v="Medium"/>
    <n v="4"/>
    <n v="4"/>
    <s v="3Better"/>
    <s v="Better"/>
    <s v="No"/>
    <x v="1"/>
  </r>
  <r>
    <n v="2226"/>
    <n v="36"/>
    <n v="36"/>
    <s v="Travel_Rarely"/>
    <s v="Travel_Rarely"/>
    <n v="796"/>
    <n v="796"/>
    <s v="Research &amp; Development"/>
    <x v="1"/>
    <n v="12"/>
    <n v="12"/>
    <s v="5Doctor"/>
    <s v="Doctor"/>
    <s v="Medical"/>
    <x v="2"/>
    <s v="4Ver High"/>
    <s v="Ver High"/>
    <s v="Female"/>
    <x v="0"/>
    <n v="51"/>
    <n v="51"/>
    <s v="2Medium"/>
    <s v="Medium"/>
    <n v="3"/>
    <n v="3"/>
    <s v="Manufacturing Director"/>
    <s v="Manufacturing Director"/>
    <s v="4Very High"/>
    <s v="Very High"/>
    <s v="Single"/>
    <s v="Single"/>
    <n v="8858"/>
    <n v="8858"/>
    <n v="15669"/>
    <n v="15669"/>
    <n v="0"/>
    <n v="0"/>
    <s v="No"/>
    <s v="No"/>
    <n v="11"/>
    <n v="11"/>
    <s v="3Excellent"/>
    <s v="Excellent"/>
    <s v="2Medium"/>
    <s v="Medium"/>
    <n v="2"/>
    <n v="2"/>
    <s v="2Good"/>
    <s v="Good"/>
    <s v="No"/>
    <x v="1"/>
  </r>
  <r>
    <n v="2227"/>
    <n v="55"/>
    <n v="55"/>
    <s v="Non-Travel"/>
    <s v="Non-Travel"/>
    <n v="444"/>
    <n v="444"/>
    <s v="Research &amp; Development"/>
    <x v="1"/>
    <n v="2"/>
    <n v="2"/>
    <s v="1Below College"/>
    <s v="Below College"/>
    <s v="Medical"/>
    <x v="2"/>
    <s v="3High"/>
    <s v="High"/>
    <s v="Male"/>
    <x v="1"/>
    <n v="40"/>
    <n v="40"/>
    <s v="2Medium"/>
    <s v="Medium"/>
    <n v="4"/>
    <n v="4"/>
    <s v="Manager"/>
    <s v="Manager"/>
    <s v="1Low"/>
    <s v="Low"/>
    <s v="Single"/>
    <s v="Single"/>
    <n v="16756"/>
    <n v="16756"/>
    <n v="17323"/>
    <n v="17323"/>
    <n v="7"/>
    <n v="7"/>
    <s v="No"/>
    <s v="No"/>
    <n v="15"/>
    <n v="15"/>
    <s v="3Excellent"/>
    <s v="Excellent"/>
    <s v="2Medium"/>
    <s v="Medium"/>
    <n v="3"/>
    <n v="3"/>
    <s v="4Best"/>
    <s v="Best"/>
    <s v="No"/>
    <x v="1"/>
  </r>
  <r>
    <n v="2228"/>
    <n v="43"/>
    <n v="43"/>
    <s v="Travel_Rarely"/>
    <s v="Travel_Rarely"/>
    <n v="415"/>
    <n v="415"/>
    <s v="Sales"/>
    <x v="0"/>
    <n v="25"/>
    <n v="25"/>
    <s v="3Bachelor"/>
    <s v="Bachelor"/>
    <s v="Medical"/>
    <x v="2"/>
    <s v="3High"/>
    <s v="High"/>
    <s v="Male"/>
    <x v="1"/>
    <n v="79"/>
    <n v="79"/>
    <s v="2Medium"/>
    <s v="Medium"/>
    <n v="3"/>
    <n v="3"/>
    <s v="Sales Executive"/>
    <s v="Sales Executive"/>
    <s v="4Very High"/>
    <s v="Very High"/>
    <s v="Divorced"/>
    <s v="Divorced"/>
    <n v="10798"/>
    <n v="10798"/>
    <n v="5268"/>
    <n v="5268"/>
    <n v="5"/>
    <n v="5"/>
    <s v="No"/>
    <s v="No"/>
    <n v="13"/>
    <n v="13"/>
    <s v="3Excellent"/>
    <s v="Excellent"/>
    <s v="3High"/>
    <s v="High"/>
    <n v="5"/>
    <n v="5"/>
    <s v="3Better"/>
    <s v="Better"/>
    <s v="No"/>
    <x v="1"/>
  </r>
  <r>
    <n v="2229"/>
    <n v="20"/>
    <n v="20"/>
    <s v="Travel_Frequently"/>
    <s v="Travel_Frequently"/>
    <n v="769"/>
    <n v="769"/>
    <s v="Sales"/>
    <x v="0"/>
    <n v="9"/>
    <n v="9"/>
    <s v="3Bachelor"/>
    <s v="Bachelor"/>
    <m/>
    <x v="0"/>
    <s v="4Ver High"/>
    <s v="Ver High"/>
    <s v="Female"/>
    <x v="0"/>
    <n v="54"/>
    <n v="54"/>
    <s v="3High"/>
    <s v="High"/>
    <n v="1"/>
    <n v="1"/>
    <s v="Sales Representative"/>
    <s v="Sales Representative"/>
    <s v="4Very High"/>
    <s v="Very High"/>
    <s v="Single"/>
    <s v="Single"/>
    <n v="2323"/>
    <n v="2323"/>
    <n v="17205"/>
    <n v="17205"/>
    <n v="1"/>
    <n v="1"/>
    <s v="Yes"/>
    <s v="Yes"/>
    <n v="14"/>
    <n v="14"/>
    <s v="3Excellent"/>
    <s v="Excellent"/>
    <s v="2Medium"/>
    <s v="Medium"/>
    <n v="3"/>
    <n v="3"/>
    <s v="3Better"/>
    <s v="Better"/>
    <s v="Yes"/>
    <x v="0"/>
  </r>
  <r>
    <n v="2230"/>
    <n v="21"/>
    <n v="21"/>
    <s v="Travel_Rarely"/>
    <s v="Travel_Rarely"/>
    <n v="1334"/>
    <n v="1334"/>
    <s v="Research &amp; Development"/>
    <x v="1"/>
    <n v="10"/>
    <n v="10"/>
    <s v="3Bachelor"/>
    <s v="Bachelor"/>
    <s v="Life Sciences"/>
    <x v="0"/>
    <s v="3High"/>
    <s v="High"/>
    <s v="Female"/>
    <x v="0"/>
    <n v="36"/>
    <n v="36"/>
    <m/>
    <s v="High"/>
    <n v="1"/>
    <n v="1"/>
    <s v="Laboratory Technician"/>
    <s v="Laboratory Technician"/>
    <s v="1Low"/>
    <s v="Low"/>
    <s v="Single"/>
    <s v="Single"/>
    <n v="1416"/>
    <n v="1416"/>
    <n v="17258"/>
    <n v="17258"/>
    <n v="1"/>
    <n v="1"/>
    <s v="No"/>
    <s v="No"/>
    <n v="13"/>
    <n v="13"/>
    <s v="3Excellent"/>
    <s v="Excellent"/>
    <s v="1Low"/>
    <s v="Low"/>
    <n v="6"/>
    <n v="6"/>
    <s v="2Good"/>
    <s v="Good"/>
    <s v="Yes"/>
    <x v="0"/>
  </r>
  <r>
    <n v="2231"/>
    <n v="46"/>
    <n v="46"/>
    <s v="Travel_Rarely"/>
    <s v="Travel_Rarely"/>
    <n v="1003"/>
    <n v="1003"/>
    <s v="Research &amp; Development"/>
    <x v="1"/>
    <n v="8"/>
    <n v="8"/>
    <s v="4Master"/>
    <s v="Master"/>
    <s v="Life Sciences"/>
    <x v="0"/>
    <s v="4Ver High"/>
    <s v="Ver High"/>
    <s v="Female"/>
    <x v="0"/>
    <n v="74"/>
    <n v="74"/>
    <s v="2Medium"/>
    <s v="Medium"/>
    <n v="2"/>
    <n v="2"/>
    <s v="Research Scientist"/>
    <s v="Research Scientist"/>
    <s v="1Low"/>
    <s v="Low"/>
    <s v="Divorced"/>
    <s v="Divorced"/>
    <n v="4615"/>
    <n v="4615"/>
    <n v="21029"/>
    <n v="21029"/>
    <n v="8"/>
    <n v="8"/>
    <s v="Yes"/>
    <s v="Yes"/>
    <n v="23"/>
    <n v="23"/>
    <s v="4Outstanding"/>
    <s v="Outstanding"/>
    <s v="1Low"/>
    <s v="Low"/>
    <n v="2"/>
    <n v="2"/>
    <s v="3Better"/>
    <s v="Better"/>
    <s v="No"/>
    <x v="1"/>
  </r>
  <r>
    <n v="2232"/>
    <n v="51"/>
    <n v="51"/>
    <s v="Travel_Rarely"/>
    <s v="Travel_Rarely"/>
    <n v="1323"/>
    <n v="1323"/>
    <s v="Research &amp; Development"/>
    <x v="1"/>
    <n v="4"/>
    <n v="4"/>
    <s v="4Master"/>
    <s v="Master"/>
    <s v="Life Sciences"/>
    <x v="0"/>
    <s v="1Low"/>
    <s v="Low"/>
    <s v="Male"/>
    <x v="1"/>
    <n v="34"/>
    <n v="34"/>
    <s v="3High"/>
    <s v="High"/>
    <n v="1"/>
    <n v="1"/>
    <s v="Research Scientist"/>
    <s v="Research Scientist"/>
    <s v="3High"/>
    <s v="High"/>
    <s v="Married"/>
    <s v="Married"/>
    <n v="2461"/>
    <n v="2461"/>
    <n v="10332"/>
    <n v="10332"/>
    <n v="9"/>
    <n v="9"/>
    <s v="Yes"/>
    <s v="Yes"/>
    <n v="12"/>
    <n v="12"/>
    <s v="3Excellent"/>
    <s v="Excellent"/>
    <s v="3High"/>
    <s v="High"/>
    <n v="2"/>
    <n v="2"/>
    <s v="4Best"/>
    <s v="Best"/>
    <s v="Yes"/>
    <x v="0"/>
  </r>
  <r>
    <n v="2233"/>
    <n v="28"/>
    <n v="28"/>
    <s v="Non-Travel"/>
    <s v="Non-Travel"/>
    <n v="1366"/>
    <n v="1366"/>
    <s v="Research &amp; Development"/>
    <x v="1"/>
    <n v="24"/>
    <n v="24"/>
    <s v="2College"/>
    <s v="College"/>
    <s v="Technical Degree"/>
    <x v="4"/>
    <s v="2Medium"/>
    <s v="Medium"/>
    <s v="Male"/>
    <x v="1"/>
    <n v="72"/>
    <n v="72"/>
    <s v="2Medium"/>
    <s v="Medium"/>
    <n v="3"/>
    <n v="3"/>
    <s v="Healthcare Representative"/>
    <s v="Healthcare Representative"/>
    <s v="1Low"/>
    <s v="Low"/>
    <s v="Single"/>
    <s v="Single"/>
    <n v="8722"/>
    <n v="8722"/>
    <n v="12355"/>
    <n v="12355"/>
    <n v="1"/>
    <n v="1"/>
    <s v="No"/>
    <s v="No"/>
    <n v="12"/>
    <n v="12"/>
    <s v="3Excellent"/>
    <s v="Excellent"/>
    <s v="1Low"/>
    <s v="Low"/>
    <n v="2"/>
    <n v="2"/>
    <s v="2Good"/>
    <s v="Good"/>
    <s v="Yes"/>
    <x v="0"/>
  </r>
  <r>
    <n v="2234"/>
    <n v="26"/>
    <n v="26"/>
    <s v="Travel_Rarely"/>
    <s v="Travel_Rarely"/>
    <n v="192"/>
    <n v="192"/>
    <s v="Research &amp; Development"/>
    <x v="1"/>
    <n v="1"/>
    <n v="1"/>
    <s v="2College"/>
    <s v="College"/>
    <s v="Medical"/>
    <x v="2"/>
    <s v="1Low"/>
    <s v="Low"/>
    <s v="Male"/>
    <x v="1"/>
    <n v="59"/>
    <n v="59"/>
    <s v="2Medium"/>
    <s v="Medium"/>
    <n v="1"/>
    <n v="1"/>
    <s v="Laboratory Technician"/>
    <s v="Laboratory Technician"/>
    <s v="1Low"/>
    <s v="Low"/>
    <s v="Married"/>
    <s v="Married"/>
    <n v="3955"/>
    <n v="3955"/>
    <n v="11141"/>
    <n v="11141"/>
    <n v="1"/>
    <n v="1"/>
    <s v="No"/>
    <s v="No"/>
    <n v="16"/>
    <n v="16"/>
    <s v="3Excellent"/>
    <s v="Excellent"/>
    <s v="1Low"/>
    <s v="Low"/>
    <n v="2"/>
    <n v="2"/>
    <s v="3Better"/>
    <s v="Better"/>
    <s v="No"/>
    <x v="1"/>
  </r>
  <r>
    <n v="2235"/>
    <n v="30"/>
    <n v="30"/>
    <s v="Travel_Rarely"/>
    <s v="Travel_Rarely"/>
    <n v="1176"/>
    <n v="1176"/>
    <s v="Research &amp; Development"/>
    <x v="1"/>
    <n v="20"/>
    <n v="20"/>
    <s v="3Bachelor"/>
    <s v="Bachelor"/>
    <s v="Other"/>
    <x v="1"/>
    <s v="3High"/>
    <s v="High"/>
    <s v="Male"/>
    <x v="1"/>
    <n v="85"/>
    <n v="85"/>
    <s v="3High"/>
    <s v="High"/>
    <n v="2"/>
    <n v="2"/>
    <s v="Manufacturing Director"/>
    <s v="Manufacturing Director"/>
    <s v="1Low"/>
    <s v="Low"/>
    <s v="Married"/>
    <s v="Married"/>
    <n v="9957"/>
    <n v="9957"/>
    <n v="9096"/>
    <n v="9096"/>
    <n v="0"/>
    <n v="0"/>
    <s v="No"/>
    <s v="No"/>
    <n v="15"/>
    <n v="15"/>
    <s v="3Excellent"/>
    <s v="Excellent"/>
    <s v="3High"/>
    <s v="High"/>
    <n v="1"/>
    <n v="1"/>
    <s v="2Good"/>
    <s v="Good"/>
    <s v="No"/>
    <x v="1"/>
  </r>
  <r>
    <n v="2236"/>
    <n v="41"/>
    <n v="41"/>
    <s v="Travel_Rarely"/>
    <s v="Travel_Rarely"/>
    <n v="509"/>
    <n v="509"/>
    <s v="Research &amp; Development"/>
    <x v="1"/>
    <n v="7"/>
    <n v="7"/>
    <s v="2College"/>
    <s v="College"/>
    <s v="Technical Degree"/>
    <x v="4"/>
    <s v="2Medium"/>
    <s v="Medium"/>
    <s v="Female"/>
    <x v="0"/>
    <n v="43"/>
    <n v="43"/>
    <s v="4Very High"/>
    <s v="Very High"/>
    <n v="1"/>
    <n v="1"/>
    <s v="Research Scientist"/>
    <s v="Research Scientist"/>
    <s v="3High"/>
    <s v="High"/>
    <s v="Married"/>
    <s v="Married"/>
    <n v="3376"/>
    <n v="3376"/>
    <n v="18863"/>
    <n v="18863"/>
    <n v="1"/>
    <n v="1"/>
    <s v="No"/>
    <s v="No"/>
    <n v="13"/>
    <n v="13"/>
    <s v="3Excellent"/>
    <s v="Excellent"/>
    <s v="3High"/>
    <s v="High"/>
    <n v="3"/>
    <n v="3"/>
    <s v="3Better"/>
    <s v="Better"/>
    <s v="No"/>
    <x v="1"/>
  </r>
  <r>
    <n v="2237"/>
    <n v="38"/>
    <n v="38"/>
    <s v="Travel_Rarely"/>
    <s v="Travel_Rarely"/>
    <n v="330"/>
    <n v="330"/>
    <s v="Research &amp; Development"/>
    <x v="1"/>
    <n v="17"/>
    <n v="17"/>
    <s v="1Below College"/>
    <s v="Below College"/>
    <s v="Life Sciences"/>
    <x v="0"/>
    <s v="3High"/>
    <s v="High"/>
    <s v="Female"/>
    <x v="0"/>
    <n v="65"/>
    <n v="65"/>
    <s v="2Medium"/>
    <s v="Medium"/>
    <n v="3"/>
    <n v="3"/>
    <s v="Healthcare Representative"/>
    <s v="Healthcare Representative"/>
    <s v="3High"/>
    <s v="High"/>
    <s v="Married"/>
    <s v="Married"/>
    <n v="8823"/>
    <n v="8823"/>
    <n v="24608"/>
    <n v="24608"/>
    <n v="0"/>
    <n v="0"/>
    <s v="No"/>
    <s v="No"/>
    <n v="18"/>
    <n v="18"/>
    <s v="3Excellent"/>
    <s v="Excellent"/>
    <s v="1Low"/>
    <s v="Low"/>
    <n v="4"/>
    <n v="4"/>
    <s v="2Good"/>
    <s v="Good"/>
    <s v="No"/>
    <x v="1"/>
  </r>
  <r>
    <n v="2238"/>
    <n v="40"/>
    <n v="40"/>
    <s v="Travel_Rarely"/>
    <s v="Travel_Rarely"/>
    <n v="1492"/>
    <n v="1492"/>
    <s v="Research &amp; Development"/>
    <x v="1"/>
    <n v="20"/>
    <n v="20"/>
    <s v="4Master"/>
    <s v="Master"/>
    <s v="Technical Degree"/>
    <x v="4"/>
    <s v="1Low"/>
    <s v="Low"/>
    <s v="Male"/>
    <x v="1"/>
    <n v="61"/>
    <n v="61"/>
    <s v="3High"/>
    <s v="High"/>
    <n v="3"/>
    <n v="3"/>
    <s v="Healthcare Representative"/>
    <s v="Healthcare Representative"/>
    <s v="4Very High"/>
    <s v="Very High"/>
    <s v="Married"/>
    <s v="Married"/>
    <n v="10322"/>
    <n v="10322"/>
    <n v="26542"/>
    <n v="26542"/>
    <n v="4"/>
    <n v="4"/>
    <s v="No"/>
    <s v="No"/>
    <n v="20"/>
    <n v="20"/>
    <s v="4Outstanding"/>
    <s v="Outstanding"/>
    <s v="4Very High"/>
    <s v="Very High"/>
    <n v="6"/>
    <n v="6"/>
    <s v="3Better"/>
    <s v="Better"/>
    <s v="No"/>
    <x v="1"/>
  </r>
  <r>
    <n v="2239"/>
    <n v="27"/>
    <n v="27"/>
    <s v="Non-Travel"/>
    <s v="Non-Travel"/>
    <n v="1277"/>
    <n v="1277"/>
    <s v="Research &amp; Development"/>
    <x v="1"/>
    <n v="8"/>
    <n v="8"/>
    <s v="5Doctor"/>
    <s v="Doctor"/>
    <s v="Life Sciences"/>
    <x v="0"/>
    <s v="1Low"/>
    <s v="Low"/>
    <s v="Male"/>
    <x v="1"/>
    <n v="87"/>
    <n v="87"/>
    <s v="1Low"/>
    <s v="Low"/>
    <n v="1"/>
    <n v="1"/>
    <s v="Laboratory Technician"/>
    <s v="Laboratory Technician"/>
    <s v="3High"/>
    <s v="High"/>
    <s v="Married"/>
    <s v="Married"/>
    <n v="4621"/>
    <n v="4621"/>
    <n v="5869"/>
    <n v="5869"/>
    <n v="1"/>
    <n v="1"/>
    <s v="No"/>
    <s v="No"/>
    <n v="19"/>
    <n v="19"/>
    <s v="3Excellent"/>
    <s v="Excellent"/>
    <s v="4Very High"/>
    <s v="Very High"/>
    <n v="4"/>
    <n v="4"/>
    <s v="3Better"/>
    <s v="Better"/>
    <s v="No"/>
    <x v="1"/>
  </r>
  <r>
    <n v="2240"/>
    <n v="55"/>
    <n v="55"/>
    <s v="Travel_Frequently"/>
    <s v="Travel_Frequently"/>
    <n v="1091"/>
    <n v="1091"/>
    <s v="Research &amp; Development"/>
    <x v="1"/>
    <n v="2"/>
    <n v="2"/>
    <s v="1Below College"/>
    <s v="Below College"/>
    <s v="Life Sciences"/>
    <x v="0"/>
    <s v="4Ver High"/>
    <s v="Ver High"/>
    <s v="Male"/>
    <x v="1"/>
    <n v="65"/>
    <n v="65"/>
    <s v="3High"/>
    <s v="High"/>
    <n v="3"/>
    <n v="3"/>
    <s v="Manufacturing Director"/>
    <s v="Manufacturing Director"/>
    <s v="2Medium"/>
    <s v="Medium"/>
    <s v="Married"/>
    <s v="Married"/>
    <n v="10976"/>
    <n v="10976"/>
    <n v="15813"/>
    <n v="15813"/>
    <n v="3"/>
    <n v="3"/>
    <s v="No"/>
    <s v="No"/>
    <n v="18"/>
    <n v="18"/>
    <s v="3Excellent"/>
    <s v="Excellent"/>
    <s v="2Medium"/>
    <s v="Medium"/>
    <n v="4"/>
    <n v="4"/>
    <s v="3Better"/>
    <s v="Better"/>
    <s v="No"/>
    <x v="1"/>
  </r>
  <r>
    <n v="2241"/>
    <n v="28"/>
    <n v="28"/>
    <s v="Travel_Rarely"/>
    <s v="Travel_Rarely"/>
    <n v="857"/>
    <n v="857"/>
    <s v="Research &amp; Development"/>
    <x v="1"/>
    <n v="10"/>
    <n v="10"/>
    <s v="3Bachelor"/>
    <s v="Bachelor"/>
    <s v="Other"/>
    <x v="1"/>
    <s v="3High"/>
    <s v="High"/>
    <s v="Female"/>
    <x v="0"/>
    <n v="59"/>
    <n v="59"/>
    <s v="3High"/>
    <s v="High"/>
    <n v="2"/>
    <n v="2"/>
    <s v="Research Scientist"/>
    <s v="Research Scientist"/>
    <s v="3High"/>
    <s v="High"/>
    <s v="Single"/>
    <s v="Single"/>
    <n v="3660"/>
    <n v="3660"/>
    <n v="7909"/>
    <n v="7909"/>
    <n v="3"/>
    <n v="3"/>
    <s v="No"/>
    <s v="No"/>
    <n v="13"/>
    <n v="13"/>
    <s v="3Excellent"/>
    <s v="Excellent"/>
    <s v="4Very High"/>
    <s v="Very High"/>
    <n v="4"/>
    <n v="4"/>
    <s v="4Best"/>
    <s v="Best"/>
    <s v="No"/>
    <x v="1"/>
  </r>
  <r>
    <n v="2242"/>
    <n v="44"/>
    <n v="44"/>
    <s v="Travel_Rarely"/>
    <s v="Travel_Rarely"/>
    <n v="1376"/>
    <n v="1376"/>
    <s v="Human Resources"/>
    <x v="2"/>
    <n v="1"/>
    <n v="1"/>
    <s v="2College"/>
    <s v="College"/>
    <s v="Medical"/>
    <x v="2"/>
    <s v="2Medium"/>
    <s v="Medium"/>
    <s v="Male"/>
    <x v="1"/>
    <n v="91"/>
    <n v="91"/>
    <s v="2Medium"/>
    <s v="Medium"/>
    <n v="3"/>
    <n v="3"/>
    <s v="Human Resources"/>
    <s v="Human Resources"/>
    <s v="1Low"/>
    <s v="Low"/>
    <s v="Married"/>
    <s v="Married"/>
    <n v="10482"/>
    <n v="10482"/>
    <n v="2326"/>
    <n v="2326"/>
    <n v="9"/>
    <n v="9"/>
    <s v="No"/>
    <s v="No"/>
    <n v="14"/>
    <n v="14"/>
    <s v="3Excellent"/>
    <s v="Excellent"/>
    <s v="4Very High"/>
    <s v="Very High"/>
    <n v="1"/>
    <n v="1"/>
    <s v="3Better"/>
    <s v="Better"/>
    <s v="Yes"/>
    <x v="0"/>
  </r>
  <r>
    <n v="2243"/>
    <n v="33"/>
    <n v="33"/>
    <s v="Travel_Rarely"/>
    <s v="Travel_Rarely"/>
    <n v="654"/>
    <n v="654"/>
    <s v="Research &amp; Development"/>
    <x v="1"/>
    <n v="5"/>
    <n v="5"/>
    <m/>
    <s v="Bachelor"/>
    <s v="Life Sciences"/>
    <x v="0"/>
    <s v="4Ver High"/>
    <s v="Ver High"/>
    <s v="Male"/>
    <x v="1"/>
    <n v="34"/>
    <n v="34"/>
    <s v="2Medium"/>
    <s v="Medium"/>
    <n v="3"/>
    <n v="3"/>
    <s v="Healthcare Representative"/>
    <s v="Healthcare Representative"/>
    <s v="4Very High"/>
    <s v="Very High"/>
    <s v="Divorced"/>
    <s v="Divorced"/>
    <n v="7119"/>
    <n v="7119"/>
    <n v="21214"/>
    <n v="21214"/>
    <n v="4"/>
    <n v="4"/>
    <s v="No"/>
    <s v="No"/>
    <n v="15"/>
    <n v="15"/>
    <s v="3Excellent"/>
    <s v="Excellent"/>
    <s v="3High"/>
    <s v="High"/>
    <n v="2"/>
    <n v="2"/>
    <s v="3Better"/>
    <s v="Better"/>
    <s v="No"/>
    <x v="1"/>
  </r>
  <r>
    <n v="2244"/>
    <n v="35"/>
    <n v="35"/>
    <s v="Travel_Rarely"/>
    <s v="Travel_Rarely"/>
    <n v="1204"/>
    <n v="1204"/>
    <s v="Sales"/>
    <x v="0"/>
    <m/>
    <n v="6.5817958901025673"/>
    <s v="3Bachelor"/>
    <s v="Bachelor"/>
    <s v="Technical Degree"/>
    <x v="4"/>
    <s v="4Ver High"/>
    <s v="Ver High"/>
    <s v="Male"/>
    <x v="1"/>
    <n v="86"/>
    <n v="86"/>
    <s v="3High"/>
    <s v="High"/>
    <n v="3"/>
    <n v="3"/>
    <s v="Sales Executive"/>
    <s v="Sales Executive"/>
    <s v="1Low"/>
    <s v="Low"/>
    <s v="Single"/>
    <s v="Single"/>
    <n v="9582"/>
    <n v="9582"/>
    <n v="10333"/>
    <n v="10333"/>
    <n v="0"/>
    <n v="0"/>
    <s v="Yes"/>
    <s v="Yes"/>
    <n v="22"/>
    <n v="22"/>
    <s v="4Outstanding"/>
    <s v="Outstanding"/>
    <s v="1Low"/>
    <s v="Low"/>
    <n v="2"/>
    <n v="2"/>
    <s v="3Better"/>
    <s v="Better"/>
    <s v="Yes"/>
    <x v="0"/>
  </r>
  <r>
    <n v="2245"/>
    <n v="33"/>
    <n v="33"/>
    <s v="Travel_Frequently"/>
    <s v="Travel_Frequently"/>
    <n v="827"/>
    <n v="827"/>
    <s v="Research &amp; Development"/>
    <x v="1"/>
    <n v="29"/>
    <n v="29"/>
    <s v="4Master"/>
    <s v="Master"/>
    <s v="Medical"/>
    <x v="2"/>
    <s v="1Low"/>
    <s v="Low"/>
    <s v="Female"/>
    <x v="0"/>
    <n v="54"/>
    <n v="54"/>
    <s v="2Medium"/>
    <s v="Medium"/>
    <n v="2"/>
    <n v="2"/>
    <s v="Research Scientist"/>
    <s v="Research Scientist"/>
    <s v="3High"/>
    <s v="High"/>
    <s v="Single"/>
    <s v="Single"/>
    <n v="4508"/>
    <n v="4508"/>
    <n v="3129"/>
    <n v="3129"/>
    <n v="1"/>
    <n v="1"/>
    <s v="No"/>
    <s v="No"/>
    <n v="22"/>
    <n v="22"/>
    <s v="4Outstanding"/>
    <s v="Outstanding"/>
    <s v="2Medium"/>
    <s v="Medium"/>
    <n v="4"/>
    <n v="4"/>
    <s v="3Better"/>
    <s v="Better"/>
    <s v="Yes"/>
    <x v="0"/>
  </r>
  <r>
    <n v="2246"/>
    <n v="28"/>
    <n v="28"/>
    <s v="Travel_Rarely"/>
    <s v="Travel_Rarely"/>
    <n v="895"/>
    <n v="895"/>
    <s v="Research &amp; Development"/>
    <x v="1"/>
    <n v="15"/>
    <n v="15"/>
    <s v="2College"/>
    <s v="College"/>
    <s v="Life Sciences"/>
    <x v="0"/>
    <s v="1Low"/>
    <s v="Low"/>
    <s v="Male"/>
    <x v="1"/>
    <n v="50"/>
    <n v="50"/>
    <s v="3High"/>
    <s v="High"/>
    <m/>
    <n v="1"/>
    <s v="Laboratory Technician"/>
    <s v="Laboratory Technician"/>
    <s v="3High"/>
    <s v="High"/>
    <s v="Divorced"/>
    <s v="Divorced"/>
    <n v="2207"/>
    <n v="2207"/>
    <n v="22482"/>
    <n v="22482"/>
    <n v="1"/>
    <n v="1"/>
    <s v="No"/>
    <s v="No"/>
    <n v="16"/>
    <n v="16"/>
    <s v="3Excellent"/>
    <s v="Excellent"/>
    <s v="4Very High"/>
    <s v="Very High"/>
    <n v="5"/>
    <n v="5"/>
    <s v="2Good"/>
    <s v="Good"/>
    <s v="No"/>
    <x v="1"/>
  </r>
  <r>
    <n v="2247"/>
    <n v="34"/>
    <n v="34"/>
    <s v="Travel_Frequently"/>
    <s v="Travel_Frequently"/>
    <n v="618"/>
    <n v="618"/>
    <s v="Research &amp; Development"/>
    <x v="1"/>
    <n v="3"/>
    <n v="3"/>
    <s v="1Below College"/>
    <s v="Below College"/>
    <s v="Life Sciences"/>
    <x v="0"/>
    <m/>
    <s v="High"/>
    <m/>
    <x v="1"/>
    <n v="45"/>
    <n v="45"/>
    <s v="3High"/>
    <s v="High"/>
    <n v="2"/>
    <n v="2"/>
    <s v="Healthcare Representative"/>
    <s v="Healthcare Representative"/>
    <s v="4Very High"/>
    <s v="Very High"/>
    <s v="Single"/>
    <s v="Single"/>
    <n v="7756"/>
    <n v="7756"/>
    <n v="22266"/>
    <n v="22266"/>
    <n v="0"/>
    <n v="0"/>
    <s v="No"/>
    <s v="No"/>
    <n v="17"/>
    <n v="17"/>
    <s v="3Excellent"/>
    <s v="Excellent"/>
    <s v="3High"/>
    <s v="High"/>
    <n v="1"/>
    <n v="1"/>
    <s v="2Good"/>
    <s v="Good"/>
    <s v="No"/>
    <x v="1"/>
  </r>
  <r>
    <n v="2248"/>
    <n v="37"/>
    <n v="37"/>
    <s v="Travel_Rarely"/>
    <s v="Travel_Rarely"/>
    <n v="309"/>
    <n v="309"/>
    <s v="Sales"/>
    <x v="0"/>
    <n v="10"/>
    <n v="10"/>
    <s v="4Master"/>
    <s v="Master"/>
    <s v="Life Sciences"/>
    <x v="0"/>
    <s v="4Ver High"/>
    <s v="Ver High"/>
    <s v="Female"/>
    <x v="0"/>
    <n v="88"/>
    <n v="88"/>
    <s v="2Medium"/>
    <s v="Medium"/>
    <n v="2"/>
    <n v="2"/>
    <s v="Sales Executive"/>
    <s v="Sales Executive"/>
    <s v="4Very High"/>
    <s v="Very High"/>
    <s v="Divorced"/>
    <s v="Divorced"/>
    <n v="6694"/>
    <n v="6694"/>
    <n v="24223"/>
    <n v="24223"/>
    <n v="2"/>
    <n v="2"/>
    <s v="Yes"/>
    <s v="Yes"/>
    <n v="14"/>
    <n v="14"/>
    <s v="3Excellent"/>
    <s v="Excellent"/>
    <s v="3High"/>
    <s v="High"/>
    <n v="5"/>
    <n v="5"/>
    <s v="3Better"/>
    <s v="Better"/>
    <s v="No"/>
    <x v="1"/>
  </r>
  <r>
    <n v="2249"/>
    <n v="25"/>
    <n v="25"/>
    <s v="Travel_Rarely"/>
    <s v="Travel_Rarely"/>
    <n v="1219"/>
    <n v="1219"/>
    <s v="Research &amp; Development"/>
    <x v="1"/>
    <n v="4"/>
    <n v="4"/>
    <s v="1Below College"/>
    <s v="Below College"/>
    <s v="Technical Degree"/>
    <x v="4"/>
    <s v="4Ver High"/>
    <s v="Ver High"/>
    <s v="Male"/>
    <x v="1"/>
    <n v="32"/>
    <n v="32"/>
    <s v="3High"/>
    <s v="High"/>
    <n v="1"/>
    <n v="1"/>
    <s v="Laboratory Technician"/>
    <s v="Laboratory Technician"/>
    <s v="4Very High"/>
    <s v="Very High"/>
    <s v="Married"/>
    <s v="Married"/>
    <n v="3691"/>
    <n v="3691"/>
    <n v="4605"/>
    <n v="4605"/>
    <n v="1"/>
    <n v="1"/>
    <s v="Yes"/>
    <s v="Yes"/>
    <n v="15"/>
    <n v="15"/>
    <s v="3Excellent"/>
    <s v="Excellent"/>
    <s v="2Medium"/>
    <s v="Medium"/>
    <n v="3"/>
    <n v="3"/>
    <s v="4Best"/>
    <s v="Best"/>
    <s v="Yes"/>
    <x v="0"/>
  </r>
  <r>
    <n v="2250"/>
    <n v="26"/>
    <n v="26"/>
    <s v="Travel_Rarely"/>
    <s v="Travel_Rarely"/>
    <n v="1330"/>
    <n v="1330"/>
    <m/>
    <x v="1"/>
    <n v="21"/>
    <n v="21"/>
    <s v="3Bachelor"/>
    <s v="Bachelor"/>
    <s v="Medical"/>
    <x v="2"/>
    <s v="1Low"/>
    <s v="Low"/>
    <s v="Male"/>
    <x v="1"/>
    <n v="37"/>
    <n v="37"/>
    <s v="3High"/>
    <s v="High"/>
    <n v="1"/>
    <n v="1"/>
    <s v="Laboratory Technician"/>
    <s v="Laboratory Technician"/>
    <s v="3High"/>
    <s v="High"/>
    <s v="Divorced"/>
    <s v="Divorced"/>
    <n v="2377"/>
    <n v="2377"/>
    <n v="19373"/>
    <n v="19373"/>
    <n v="1"/>
    <n v="1"/>
    <s v="No"/>
    <s v="No"/>
    <n v="20"/>
    <n v="20"/>
    <s v="4Outstanding"/>
    <s v="Outstanding"/>
    <s v="3High"/>
    <s v="High"/>
    <n v="0"/>
    <n v="0"/>
    <s v="2Good"/>
    <s v="Good"/>
    <s v="Yes"/>
    <x v="0"/>
  </r>
  <r>
    <n v="2251"/>
    <n v="33"/>
    <n v="33"/>
    <s v="Travel_Rarely"/>
    <s v="Travel_Rarely"/>
    <n v="1017"/>
    <n v="1017"/>
    <s v="Research &amp; Development"/>
    <x v="1"/>
    <n v="25"/>
    <n v="25"/>
    <s v="3Bachelor"/>
    <s v="Bachelor"/>
    <s v="Medical"/>
    <x v="2"/>
    <s v="1Low"/>
    <s v="Low"/>
    <s v="Male"/>
    <x v="1"/>
    <n v="55"/>
    <n v="55"/>
    <s v="2Medium"/>
    <s v="Medium"/>
    <n v="1"/>
    <n v="1"/>
    <s v="Research Scientist"/>
    <s v="Research Scientist"/>
    <s v="2Medium"/>
    <s v="Medium"/>
    <s v="Single"/>
    <s v="Single"/>
    <n v="2313"/>
    <n v="2313"/>
    <n v="2993"/>
    <n v="2993"/>
    <n v="4"/>
    <n v="4"/>
    <s v="Yes"/>
    <s v="Yes"/>
    <n v="20"/>
    <n v="20"/>
    <s v="4Outstanding"/>
    <s v="Outstanding"/>
    <s v="2Medium"/>
    <s v="Medium"/>
    <n v="0"/>
    <n v="0"/>
    <s v="3Better"/>
    <s v="Better"/>
    <s v="Yes"/>
    <x v="0"/>
  </r>
  <r>
    <n v="2252"/>
    <n v="42"/>
    <n v="42"/>
    <s v="Travel_Rarely"/>
    <s v="Travel_Rarely"/>
    <n v="469"/>
    <n v="469"/>
    <s v="Research &amp; Development"/>
    <x v="1"/>
    <n v="2"/>
    <n v="2"/>
    <s v="2College"/>
    <s v="College"/>
    <s v="Medical"/>
    <x v="2"/>
    <s v="4Ver High"/>
    <s v="Ver High"/>
    <s v="Male"/>
    <x v="1"/>
    <n v="35"/>
    <n v="35"/>
    <s v="3High"/>
    <s v="High"/>
    <n v="4"/>
    <n v="4"/>
    <s v="Manager"/>
    <s v="Manager"/>
    <s v="1Low"/>
    <s v="Low"/>
    <s v="Married"/>
    <s v="Married"/>
    <n v="17665"/>
    <n v="17665"/>
    <n v="14399"/>
    <n v="14399"/>
    <n v="0"/>
    <n v="0"/>
    <s v="No"/>
    <s v="No"/>
    <n v="17"/>
    <n v="17"/>
    <s v="3Excellent"/>
    <s v="Excellent"/>
    <s v="4Very High"/>
    <s v="Very High"/>
    <n v="3"/>
    <n v="3"/>
    <s v="3Better"/>
    <s v="Better"/>
    <s v="No"/>
    <x v="1"/>
  </r>
  <r>
    <n v="2253"/>
    <n v="28"/>
    <n v="28"/>
    <s v="Travel_Frequently"/>
    <s v="Travel_Frequently"/>
    <n v="1009"/>
    <n v="1009"/>
    <s v="Research &amp; Development"/>
    <x v="1"/>
    <n v="1"/>
    <n v="1"/>
    <s v="3Bachelor"/>
    <s v="Bachelor"/>
    <s v="Medical"/>
    <x v="2"/>
    <s v="1Low"/>
    <s v="Low"/>
    <s v="Male"/>
    <x v="1"/>
    <n v="45"/>
    <n v="45"/>
    <s v="2Medium"/>
    <s v="Medium"/>
    <n v="1"/>
    <n v="1"/>
    <s v="Laboratory Technician"/>
    <s v="Laboratory Technician"/>
    <s v="2Medium"/>
    <s v="Medium"/>
    <s v="Divorced"/>
    <s v="Divorced"/>
    <n v="2596"/>
    <n v="2596"/>
    <n v="7160"/>
    <n v="7160"/>
    <n v="1"/>
    <n v="1"/>
    <s v="No"/>
    <s v="No"/>
    <n v="15"/>
    <n v="15"/>
    <s v="3Excellent"/>
    <s v="Excellent"/>
    <s v="1Low"/>
    <s v="Low"/>
    <n v="2"/>
    <n v="2"/>
    <s v="3Better"/>
    <s v="Better"/>
    <s v="Yes"/>
    <x v="0"/>
  </r>
  <r>
    <n v="2254"/>
    <n v="50"/>
    <n v="50"/>
    <s v="Travel_Frequently"/>
    <s v="Travel_Frequently"/>
    <n v="959"/>
    <n v="959"/>
    <s v="Sales"/>
    <x v="0"/>
    <n v="1"/>
    <n v="1"/>
    <s v="4Master"/>
    <s v="Master"/>
    <s v="Other"/>
    <x v="1"/>
    <s v="4Ver High"/>
    <s v="Ver High"/>
    <s v="Male"/>
    <x v="1"/>
    <n v="81"/>
    <n v="81"/>
    <s v="3High"/>
    <s v="High"/>
    <n v="2"/>
    <n v="2"/>
    <s v="Sales Executive"/>
    <s v="Sales Executive"/>
    <s v="3High"/>
    <s v="High"/>
    <s v="Single"/>
    <s v="Single"/>
    <n v="4728"/>
    <n v="4728"/>
    <n v="17251"/>
    <n v="17251"/>
    <n v="3"/>
    <n v="3"/>
    <s v="Yes"/>
    <s v="Yes"/>
    <n v="14"/>
    <n v="14"/>
    <s v="3Excellent"/>
    <s v="Excellent"/>
    <s v="4Very High"/>
    <s v="Very High"/>
    <n v="4"/>
    <n v="4"/>
    <s v="3Better"/>
    <s v="Better"/>
    <s v="Yes"/>
    <x v="0"/>
  </r>
  <r>
    <n v="2255"/>
    <n v="33"/>
    <n v="33"/>
    <s v="Travel_Frequently"/>
    <s v="Travel_Frequently"/>
    <n v="970"/>
    <n v="970"/>
    <s v="Sales"/>
    <x v="0"/>
    <n v="7"/>
    <n v="7"/>
    <s v="3Bachelor"/>
    <s v="Bachelor"/>
    <s v="Life Sciences"/>
    <x v="0"/>
    <s v="4Ver High"/>
    <s v="Ver High"/>
    <s v="Female"/>
    <x v="0"/>
    <n v="30"/>
    <n v="30"/>
    <s v="3High"/>
    <s v="High"/>
    <n v="2"/>
    <n v="2"/>
    <s v="Sales Executive"/>
    <s v="Sales Executive"/>
    <s v="2Medium"/>
    <s v="Medium"/>
    <s v="Married"/>
    <s v="Married"/>
    <n v="4302"/>
    <n v="4302"/>
    <n v="13401"/>
    <n v="13401"/>
    <n v="0"/>
    <n v="0"/>
    <s v="No"/>
    <s v="No"/>
    <n v="17"/>
    <n v="17"/>
    <s v="3Excellent"/>
    <s v="Excellent"/>
    <s v="3High"/>
    <s v="High"/>
    <n v="3"/>
    <n v="3"/>
    <s v="3Better"/>
    <s v="Better"/>
    <s v="No"/>
    <x v="1"/>
  </r>
  <r>
    <n v="2256"/>
    <n v="34"/>
    <n v="34"/>
    <s v="Non-Travel"/>
    <s v="Non-Travel"/>
    <n v="697"/>
    <n v="697"/>
    <s v="Research &amp; Development"/>
    <x v="1"/>
    <n v="3"/>
    <n v="3"/>
    <s v="4Master"/>
    <s v="Master"/>
    <s v="Life Sciences"/>
    <x v="0"/>
    <s v="3High"/>
    <s v="High"/>
    <s v="Male"/>
    <x v="1"/>
    <n v="40"/>
    <n v="40"/>
    <s v="2Medium"/>
    <s v="Medium"/>
    <n v="1"/>
    <n v="1"/>
    <s v="Research Scientist"/>
    <s v="Research Scientist"/>
    <s v="4Very High"/>
    <s v="Very High"/>
    <s v="Married"/>
    <s v="Married"/>
    <n v="2979"/>
    <n v="2979"/>
    <n v="22478"/>
    <n v="22478"/>
    <n v="3"/>
    <n v="3"/>
    <s v="No"/>
    <s v="No"/>
    <n v="17"/>
    <n v="17"/>
    <s v="3Excellent"/>
    <s v="Excellent"/>
    <s v="4Very High"/>
    <s v="Very High"/>
    <n v="2"/>
    <n v="2"/>
    <s v="3Better"/>
    <s v="Better"/>
    <s v="No"/>
    <x v="1"/>
  </r>
  <r>
    <n v="2257"/>
    <n v="48"/>
    <n v="48"/>
    <s v="Non-Travel"/>
    <s v="Non-Travel"/>
    <n v="1262"/>
    <n v="1262"/>
    <s v="Research &amp; Development"/>
    <x v="1"/>
    <n v="1"/>
    <n v="1"/>
    <s v="4Master"/>
    <s v="Master"/>
    <s v="Medical"/>
    <x v="2"/>
    <s v="1Low"/>
    <s v="Low"/>
    <s v="Male"/>
    <x v="1"/>
    <n v="35"/>
    <n v="35"/>
    <s v="4Very High"/>
    <s v="Very High"/>
    <n v="4"/>
    <n v="4"/>
    <s v="Manager"/>
    <s v="Manager"/>
    <s v="4Very High"/>
    <s v="Very High"/>
    <s v="Single"/>
    <s v="Single"/>
    <n v="16885"/>
    <n v="16885"/>
    <n v="16154"/>
    <n v="16154"/>
    <n v="2"/>
    <n v="2"/>
    <s v="No"/>
    <s v="No"/>
    <n v="22"/>
    <n v="22"/>
    <s v="4Outstanding"/>
    <s v="Outstanding"/>
    <s v="3High"/>
    <s v="High"/>
    <n v="3"/>
    <n v="3"/>
    <s v="2Good"/>
    <s v="Good"/>
    <s v="No"/>
    <x v="1"/>
  </r>
  <r>
    <n v="2258"/>
    <n v="45"/>
    <n v="45"/>
    <s v="Non-Travel"/>
    <s v="Non-Travel"/>
    <n v="1050"/>
    <n v="1050"/>
    <s v="Sales"/>
    <x v="0"/>
    <n v="9"/>
    <n v="9"/>
    <s v="4Master"/>
    <s v="Master"/>
    <s v="Life Sciences"/>
    <x v="0"/>
    <s v="2Medium"/>
    <s v="Medium"/>
    <s v="Female"/>
    <x v="0"/>
    <n v="65"/>
    <n v="65"/>
    <s v="2Medium"/>
    <s v="Medium"/>
    <n v="2"/>
    <n v="2"/>
    <s v="Sales Executive"/>
    <s v="Sales Executive"/>
    <s v="3High"/>
    <s v="High"/>
    <s v="Married"/>
    <s v="Married"/>
    <n v="5593"/>
    <n v="5593"/>
    <n v="17970"/>
    <n v="17970"/>
    <n v="1"/>
    <n v="1"/>
    <s v="No"/>
    <s v="No"/>
    <n v="13"/>
    <n v="13"/>
    <s v="3Excellent"/>
    <s v="Excellent"/>
    <s v="4Very High"/>
    <s v="Very High"/>
    <n v="2"/>
    <n v="2"/>
    <s v="3Better"/>
    <s v="Better"/>
    <s v="No"/>
    <x v="1"/>
  </r>
  <r>
    <n v="2259"/>
    <n v="52"/>
    <n v="52"/>
    <s v="Travel_Rarely"/>
    <s v="Travel_Rarely"/>
    <n v="994"/>
    <n v="994"/>
    <s v="Research &amp; Development"/>
    <x v="1"/>
    <n v="7"/>
    <n v="7"/>
    <s v="4Master"/>
    <s v="Master"/>
    <s v="Life Sciences"/>
    <x v="0"/>
    <s v="2Medium"/>
    <s v="Medium"/>
    <s v="Male"/>
    <x v="1"/>
    <n v="87"/>
    <n v="87"/>
    <s v="3High"/>
    <s v="High"/>
    <n v="3"/>
    <n v="3"/>
    <s v="Healthcare Representative"/>
    <s v="Healthcare Representative"/>
    <s v="2Medium"/>
    <s v="Medium"/>
    <s v="Single"/>
    <s v="Single"/>
    <n v="10445"/>
    <n v="10445"/>
    <n v="15322"/>
    <n v="15322"/>
    <n v="7"/>
    <n v="7"/>
    <s v="No"/>
    <s v="No"/>
    <n v="19"/>
    <n v="19"/>
    <s v="3Excellent"/>
    <s v="Excellent"/>
    <s v="4Very High"/>
    <s v="Very High"/>
    <n v="4"/>
    <n v="4"/>
    <s v="3Better"/>
    <s v="Better"/>
    <s v="No"/>
    <x v="1"/>
  </r>
  <r>
    <n v="2260"/>
    <n v="38"/>
    <n v="38"/>
    <s v="Travel_Rarely"/>
    <s v="Travel_Rarely"/>
    <n v="770"/>
    <n v="770"/>
    <s v="Sales"/>
    <x v="0"/>
    <n v="10"/>
    <n v="10"/>
    <s v="4Master"/>
    <s v="Master"/>
    <s v="Marketing"/>
    <x v="3"/>
    <s v="3High"/>
    <s v="High"/>
    <s v="Male"/>
    <x v="1"/>
    <n v="73"/>
    <n v="73"/>
    <s v="2Medium"/>
    <s v="Medium"/>
    <n v="3"/>
    <n v="3"/>
    <s v="Sales Executive"/>
    <s v="Sales Executive"/>
    <s v="3High"/>
    <s v="High"/>
    <s v="Divorced"/>
    <s v="Divorced"/>
    <n v="8740"/>
    <n v="8740"/>
    <n v="5569"/>
    <n v="5569"/>
    <n v="0"/>
    <n v="0"/>
    <s v="Yes"/>
    <s v="Yes"/>
    <n v="14"/>
    <n v="14"/>
    <s v="3Excellent"/>
    <s v="Excellent"/>
    <s v="2Medium"/>
    <s v="Medium"/>
    <n v="2"/>
    <n v="2"/>
    <s v="3Better"/>
    <s v="Better"/>
    <s v="No"/>
    <x v="1"/>
  </r>
  <r>
    <n v="2261"/>
    <n v="29"/>
    <n v="29"/>
    <s v="Travel_Rarely"/>
    <s v="Travel_Rarely"/>
    <n v="1107"/>
    <n v="1107"/>
    <s v="Research &amp; Development"/>
    <x v="1"/>
    <n v="28"/>
    <n v="28"/>
    <s v="4Master"/>
    <s v="Master"/>
    <s v="Life Sciences"/>
    <x v="0"/>
    <s v="3High"/>
    <s v="High"/>
    <s v="Female"/>
    <x v="0"/>
    <n v="93"/>
    <n v="93"/>
    <s v="3High"/>
    <s v="High"/>
    <n v="1"/>
    <n v="1"/>
    <s v="Research Scientist"/>
    <s v="Research Scientist"/>
    <s v="4Very High"/>
    <s v="Very High"/>
    <s v="Divorced"/>
    <s v="Divorced"/>
    <n v="2514"/>
    <n v="2514"/>
    <n v="26968"/>
    <n v="26968"/>
    <n v="4"/>
    <n v="4"/>
    <s v="No"/>
    <s v="No"/>
    <n v="22"/>
    <n v="22"/>
    <s v="4Outstanding"/>
    <s v="Outstanding"/>
    <s v="1Low"/>
    <s v="Low"/>
    <n v="1"/>
    <n v="1"/>
    <s v="3Better"/>
    <s v="Better"/>
    <s v="No"/>
    <x v="1"/>
  </r>
  <r>
    <n v="2262"/>
    <n v="28"/>
    <n v="28"/>
    <s v="Travel_Rarely"/>
    <s v="Travel_Rarely"/>
    <n v="950"/>
    <n v="950"/>
    <s v="Research &amp; Development"/>
    <x v="1"/>
    <n v="3"/>
    <n v="3"/>
    <s v="3Bachelor"/>
    <s v="Bachelor"/>
    <s v="Medical"/>
    <x v="2"/>
    <s v="4Ver High"/>
    <s v="Ver High"/>
    <s v="Female"/>
    <x v="0"/>
    <n v="93"/>
    <n v="93"/>
    <s v="3High"/>
    <s v="High"/>
    <n v="3"/>
    <n v="3"/>
    <s v="Manufacturing Director"/>
    <s v="Manufacturing Director"/>
    <s v="2Medium"/>
    <s v="Medium"/>
    <s v="Divorced"/>
    <s v="Divorced"/>
    <n v="7655"/>
    <n v="7655"/>
    <n v="8039"/>
    <n v="8039"/>
    <n v="0"/>
    <n v="0"/>
    <s v="No"/>
    <s v="No"/>
    <n v="17"/>
    <n v="17"/>
    <s v="3Excellent"/>
    <s v="Excellent"/>
    <s v="2Medium"/>
    <s v="Medium"/>
    <n v="3"/>
    <n v="3"/>
    <s v="2Good"/>
    <s v="Good"/>
    <s v="No"/>
    <x v="1"/>
  </r>
  <r>
    <n v="2263"/>
    <n v="46"/>
    <n v="46"/>
    <s v="Travel_Rarely"/>
    <s v="Travel_Rarely"/>
    <n v="406"/>
    <n v="406"/>
    <s v="Sales"/>
    <x v="0"/>
    <n v="3"/>
    <n v="3"/>
    <s v="1Below College"/>
    <s v="Below College"/>
    <s v="Marketing"/>
    <x v="3"/>
    <s v="1Low"/>
    <s v="Low"/>
    <s v="Male"/>
    <x v="1"/>
    <n v="52"/>
    <n v="52"/>
    <s v="3High"/>
    <s v="High"/>
    <m/>
    <n v="1"/>
    <s v="Manager"/>
    <s v="Manager"/>
    <s v="3High"/>
    <s v="High"/>
    <s v="Married"/>
    <s v="Married"/>
    <n v="17465"/>
    <n v="17465"/>
    <n v="15596"/>
    <n v="15596"/>
    <n v="3"/>
    <n v="3"/>
    <s v="No"/>
    <s v="No"/>
    <m/>
    <n v="15.206064782908339"/>
    <s v="3Excellent"/>
    <s v="Excellent"/>
    <s v="4Very High"/>
    <s v="Very High"/>
    <n v="3"/>
    <n v="3"/>
    <s v="3Better"/>
    <s v="Better"/>
    <s v="No"/>
    <x v="1"/>
  </r>
  <r>
    <n v="2264"/>
    <n v="38"/>
    <n v="38"/>
    <s v="Travel_Rarely"/>
    <s v="Travel_Rarely"/>
    <n v="130"/>
    <n v="130"/>
    <s v="Sales"/>
    <x v="0"/>
    <n v="2"/>
    <n v="2"/>
    <s v="2College"/>
    <s v="College"/>
    <s v="Marketing"/>
    <x v="3"/>
    <s v="4Ver High"/>
    <s v="Ver High"/>
    <s v="Male"/>
    <x v="1"/>
    <n v="32"/>
    <n v="32"/>
    <s v="3High"/>
    <s v="High"/>
    <n v="3"/>
    <n v="3"/>
    <s v="Sales Executive"/>
    <s v="Sales Executive"/>
    <s v="2Medium"/>
    <s v="Medium"/>
    <s v="Single"/>
    <s v="Single"/>
    <n v="7351"/>
    <n v="7351"/>
    <n v="20619"/>
    <n v="20619"/>
    <n v="7"/>
    <n v="7"/>
    <s v="No"/>
    <s v="No"/>
    <n v="16"/>
    <n v="16"/>
    <s v="3Excellent"/>
    <s v="Excellent"/>
    <s v="3High"/>
    <s v="High"/>
    <n v="2"/>
    <n v="2"/>
    <s v="3Better"/>
    <s v="Better"/>
    <s v="No"/>
    <x v="1"/>
  </r>
  <r>
    <n v="2265"/>
    <n v="43"/>
    <n v="43"/>
    <s v="Travel_Frequently"/>
    <s v="Travel_Frequently"/>
    <n v="1082"/>
    <n v="1082"/>
    <s v="Research &amp; Development"/>
    <x v="1"/>
    <n v="27"/>
    <n v="27"/>
    <s v="3Bachelor"/>
    <s v="Bachelor"/>
    <s v="Life Sciences"/>
    <x v="0"/>
    <s v="3High"/>
    <s v="High"/>
    <s v="Female"/>
    <x v="0"/>
    <n v="83"/>
    <n v="83"/>
    <s v="3High"/>
    <s v="High"/>
    <n v="3"/>
    <n v="3"/>
    <s v="Manufacturing Director"/>
    <s v="Manufacturing Director"/>
    <s v="1Low"/>
    <s v="Low"/>
    <s v="Married"/>
    <s v="Married"/>
    <n v="10820"/>
    <n v="10820"/>
    <n v="11535"/>
    <n v="11535"/>
    <n v="8"/>
    <n v="8"/>
    <s v="No"/>
    <s v="No"/>
    <n v="11"/>
    <n v="11"/>
    <s v="3Excellent"/>
    <s v="Excellent"/>
    <s v="3High"/>
    <s v="High"/>
    <n v="1"/>
    <n v="1"/>
    <s v="3Better"/>
    <s v="Better"/>
    <s v="No"/>
    <x v="1"/>
  </r>
  <r>
    <n v="2266"/>
    <n v="39"/>
    <n v="39"/>
    <s v="Travel_Frequently"/>
    <s v="Travel_Frequently"/>
    <n v="203"/>
    <n v="203"/>
    <s v="Research &amp; Development"/>
    <x v="1"/>
    <n v="2"/>
    <n v="2"/>
    <s v="3Bachelor"/>
    <s v="Bachelor"/>
    <s v="Life Sciences"/>
    <x v="0"/>
    <s v="1Low"/>
    <s v="Low"/>
    <s v="Male"/>
    <x v="1"/>
    <n v="84"/>
    <n v="84"/>
    <s v="3High"/>
    <s v="High"/>
    <n v="4"/>
    <n v="4"/>
    <s v="Healthcare Representative"/>
    <s v="Healthcare Representative"/>
    <s v="4Very High"/>
    <s v="Very High"/>
    <s v="Divorced"/>
    <s v="Divorced"/>
    <n v="12169"/>
    <n v="12169"/>
    <n v="13547"/>
    <n v="13547"/>
    <n v="7"/>
    <n v="7"/>
    <s v="No"/>
    <s v="No"/>
    <n v="11"/>
    <n v="11"/>
    <s v="3Excellent"/>
    <s v="Excellent"/>
    <s v="4Very High"/>
    <s v="Very High"/>
    <n v="4"/>
    <n v="4"/>
    <s v="3Better"/>
    <s v="Better"/>
    <s v="Yes"/>
    <x v="0"/>
  </r>
  <r>
    <n v="2267"/>
    <n v="40"/>
    <n v="40"/>
    <s v="Travel_Rarely"/>
    <s v="Travel_Rarely"/>
    <n v="1308"/>
    <n v="1308"/>
    <s v="Research &amp; Development"/>
    <x v="1"/>
    <n v="14"/>
    <n v="14"/>
    <s v="3Bachelor"/>
    <s v="Bachelor"/>
    <s v="Medical"/>
    <x v="2"/>
    <s v="3High"/>
    <s v="High"/>
    <s v="Male"/>
    <x v="1"/>
    <n v="44"/>
    <n v="44"/>
    <s v="2Medium"/>
    <s v="Medium"/>
    <n v="5"/>
    <n v="5"/>
    <s v="Research Director"/>
    <s v="Research Director"/>
    <s v="3High"/>
    <s v="High"/>
    <s v="Single"/>
    <s v="Single"/>
    <n v="19626"/>
    <n v="19626"/>
    <n v="17544"/>
    <n v="17544"/>
    <n v="1"/>
    <n v="1"/>
    <s v="No"/>
    <s v="No"/>
    <n v="14"/>
    <n v="14"/>
    <s v="3Excellent"/>
    <s v="Excellent"/>
    <s v="1Low"/>
    <s v="Low"/>
    <n v="2"/>
    <n v="2"/>
    <s v="4Best"/>
    <s v="Best"/>
    <s v="No"/>
    <x v="1"/>
  </r>
  <r>
    <n v="2268"/>
    <n v="21"/>
    <n v="21"/>
    <s v="Travel_Rarely"/>
    <s v="Travel_Rarely"/>
    <n v="984"/>
    <n v="984"/>
    <s v="Research &amp; Development"/>
    <x v="1"/>
    <n v="1"/>
    <n v="1"/>
    <s v="1Below College"/>
    <s v="Below College"/>
    <s v="Technical Degree"/>
    <x v="4"/>
    <s v="4Ver High"/>
    <s v="Ver High"/>
    <s v="Female"/>
    <x v="0"/>
    <n v="70"/>
    <n v="70"/>
    <s v="2Medium"/>
    <s v="Medium"/>
    <n v="1"/>
    <n v="1"/>
    <s v="Research Scientist"/>
    <s v="Research Scientist"/>
    <s v="2Medium"/>
    <s v="Medium"/>
    <s v="Single"/>
    <s v="Single"/>
    <n v="2070"/>
    <n v="2070"/>
    <n v="25326"/>
    <n v="25326"/>
    <n v="1"/>
    <n v="1"/>
    <s v="Yes"/>
    <s v="Yes"/>
    <n v="11"/>
    <n v="11"/>
    <s v="3Excellent"/>
    <s v="Excellent"/>
    <s v="3High"/>
    <s v="High"/>
    <n v="6"/>
    <n v="6"/>
    <s v="4Best"/>
    <s v="Best"/>
    <s v="No"/>
    <x v="1"/>
  </r>
  <r>
    <n v="2269"/>
    <n v="39"/>
    <n v="39"/>
    <s v="Non-Travel"/>
    <s v="Non-Travel"/>
    <n v="439"/>
    <n v="439"/>
    <s v="Research &amp; Development"/>
    <x v="1"/>
    <n v="9"/>
    <n v="9"/>
    <s v="3Bachelor"/>
    <s v="Bachelor"/>
    <s v="Life Sciences"/>
    <x v="0"/>
    <s v="3High"/>
    <s v="High"/>
    <s v="Male"/>
    <x v="1"/>
    <n v="70"/>
    <n v="70"/>
    <s v="3High"/>
    <s v="High"/>
    <n v="2"/>
    <n v="2"/>
    <s v="Laboratory Technician"/>
    <s v="Laboratory Technician"/>
    <s v="2Medium"/>
    <s v="Medium"/>
    <s v="Single"/>
    <s v="Single"/>
    <n v="6782"/>
    <n v="6782"/>
    <n v="8770"/>
    <n v="8770"/>
    <n v="9"/>
    <n v="9"/>
    <s v="No"/>
    <s v="No"/>
    <n v="15"/>
    <n v="15"/>
    <s v="3Excellent"/>
    <s v="Excellent"/>
    <s v="3High"/>
    <s v="High"/>
    <n v="2"/>
    <n v="2"/>
    <s v="2Good"/>
    <s v="Good"/>
    <s v="No"/>
    <x v="1"/>
  </r>
  <r>
    <n v="2270"/>
    <n v="36"/>
    <n v="36"/>
    <s v="Non-Travel"/>
    <s v="Non-Travel"/>
    <n v="217"/>
    <n v="217"/>
    <s v="Research &amp; Development"/>
    <x v="1"/>
    <n v="18"/>
    <n v="18"/>
    <s v="4Master"/>
    <s v="Master"/>
    <s v="Life Sciences"/>
    <x v="0"/>
    <s v="1Low"/>
    <s v="Low"/>
    <s v="Male"/>
    <x v="1"/>
    <n v="78"/>
    <n v="78"/>
    <s v="3High"/>
    <s v="High"/>
    <n v="2"/>
    <n v="2"/>
    <s v="Manufacturing Director"/>
    <s v="Manufacturing Director"/>
    <s v="4Very High"/>
    <s v="Very High"/>
    <s v="Single"/>
    <s v="Single"/>
    <n v="7779"/>
    <n v="7779"/>
    <n v="23238"/>
    <n v="23238"/>
    <n v="2"/>
    <n v="2"/>
    <s v="No"/>
    <s v="No"/>
    <n v="20"/>
    <n v="20"/>
    <s v="4Outstanding"/>
    <s v="Outstanding"/>
    <s v="1Low"/>
    <s v="Low"/>
    <n v="0"/>
    <n v="0"/>
    <s v="3Better"/>
    <s v="Better"/>
    <s v="No"/>
    <x v="1"/>
  </r>
  <r>
    <n v="2271"/>
    <n v="31"/>
    <n v="31"/>
    <s v="Travel_Frequently"/>
    <s v="Travel_Frequently"/>
    <n v="793"/>
    <n v="793"/>
    <s v="Sales"/>
    <x v="0"/>
    <n v="20"/>
    <n v="20"/>
    <s v="3Bachelor"/>
    <s v="Bachelor"/>
    <s v="Life Sciences"/>
    <x v="0"/>
    <s v="3High"/>
    <s v="High"/>
    <s v="Male"/>
    <x v="1"/>
    <n v="67"/>
    <n v="67"/>
    <s v="4Very High"/>
    <s v="Very High"/>
    <n v="1"/>
    <n v="1"/>
    <s v="Sales Representative"/>
    <s v="Sales Representative"/>
    <s v="4Very High"/>
    <s v="Very High"/>
    <s v="Married"/>
    <s v="Married"/>
    <n v="2791"/>
    <n v="2791"/>
    <n v="21981"/>
    <n v="21981"/>
    <n v="0"/>
    <n v="0"/>
    <s v="No"/>
    <s v="No"/>
    <n v="12"/>
    <n v="12"/>
    <s v="3Excellent"/>
    <s v="Excellent"/>
    <s v="1Low"/>
    <s v="Low"/>
    <n v="4"/>
    <n v="4"/>
    <s v="3Better"/>
    <s v="Better"/>
    <s v="No"/>
    <x v="1"/>
  </r>
  <r>
    <n v="2272"/>
    <n v="28"/>
    <n v="28"/>
    <s v="Travel_Rarely"/>
    <s v="Travel_Rarely"/>
    <n v="1451"/>
    <n v="1451"/>
    <s v="Research &amp; Development"/>
    <x v="1"/>
    <n v="2"/>
    <n v="2"/>
    <s v="1Below College"/>
    <s v="Below College"/>
    <s v="Life Sciences"/>
    <x v="0"/>
    <s v="1Low"/>
    <s v="Low"/>
    <s v="Male"/>
    <x v="1"/>
    <n v="67"/>
    <n v="67"/>
    <s v="2Medium"/>
    <s v="Medium"/>
    <n v="1"/>
    <n v="1"/>
    <s v="Research Scientist"/>
    <s v="Research Scientist"/>
    <s v="2Medium"/>
    <s v="Medium"/>
    <s v="Married"/>
    <s v="Married"/>
    <n v="3201"/>
    <n v="3201"/>
    <n v="19911"/>
    <n v="19911"/>
    <n v="0"/>
    <n v="0"/>
    <s v="No"/>
    <s v="No"/>
    <n v="17"/>
    <n v="17"/>
    <s v="3Excellent"/>
    <s v="Excellent"/>
    <s v="1Low"/>
    <s v="Low"/>
    <n v="2"/>
    <n v="2"/>
    <s v="1Bad"/>
    <s v="Bad"/>
    <s v="No"/>
    <x v="1"/>
  </r>
  <r>
    <n v="2273"/>
    <n v="35"/>
    <n v="35"/>
    <s v="Travel_Frequently"/>
    <s v="Travel_Frequently"/>
    <n v="1182"/>
    <n v="1182"/>
    <s v="Sales"/>
    <x v="0"/>
    <n v="11"/>
    <n v="11"/>
    <s v="2College"/>
    <s v="College"/>
    <s v="Marketing"/>
    <x v="3"/>
    <s v="4Ver High"/>
    <s v="Ver High"/>
    <s v="Male"/>
    <x v="1"/>
    <n v="54"/>
    <n v="54"/>
    <s v="3High"/>
    <s v="High"/>
    <n v="2"/>
    <n v="2"/>
    <s v="Sales Executive"/>
    <s v="Sales Executive"/>
    <s v="4Very High"/>
    <s v="Very High"/>
    <s v="Divorced"/>
    <s v="Divorced"/>
    <n v="4968"/>
    <n v="4968"/>
    <n v="18500"/>
    <n v="18500"/>
    <n v="1"/>
    <n v="1"/>
    <s v="No"/>
    <s v="No"/>
    <n v="11"/>
    <n v="11"/>
    <s v="3Excellent"/>
    <s v="Excellent"/>
    <s v="4Very High"/>
    <s v="Very High"/>
    <n v="3"/>
    <n v="3"/>
    <s v="3Better"/>
    <s v="Better"/>
    <s v="No"/>
    <x v="1"/>
  </r>
  <r>
    <n v="2274"/>
    <n v="49"/>
    <n v="49"/>
    <s v="Travel_Rarely"/>
    <s v="Travel_Rarely"/>
    <n v="174"/>
    <n v="174"/>
    <s v="Sales"/>
    <x v="0"/>
    <n v="8"/>
    <n v="8"/>
    <s v="4Master"/>
    <s v="Master"/>
    <s v="Technical Degree"/>
    <x v="4"/>
    <s v="4Ver High"/>
    <s v="Ver High"/>
    <s v="Male"/>
    <x v="1"/>
    <n v="56"/>
    <n v="56"/>
    <s v="2Medium"/>
    <s v="Medium"/>
    <n v="4"/>
    <n v="4"/>
    <s v="Sales Executive"/>
    <s v="Sales Executive"/>
    <s v="2Medium"/>
    <s v="Medium"/>
    <s v="Married"/>
    <s v="Married"/>
    <n v="13120"/>
    <n v="13120"/>
    <n v="11879"/>
    <n v="11879"/>
    <n v="6"/>
    <n v="6"/>
    <s v="No"/>
    <s v="No"/>
    <n v="17"/>
    <n v="17"/>
    <s v="3Excellent"/>
    <s v="Excellent"/>
    <s v="2Medium"/>
    <s v="Medium"/>
    <n v="3"/>
    <n v="3"/>
    <s v="3Better"/>
    <s v="Better"/>
    <s v="No"/>
    <x v="1"/>
  </r>
  <r>
    <n v="2275"/>
    <n v="34"/>
    <n v="34"/>
    <s v="Travel_Frequently"/>
    <s v="Travel_Frequently"/>
    <n v="1003"/>
    <n v="1003"/>
    <s v="Research &amp; Development"/>
    <x v="1"/>
    <n v="2"/>
    <n v="2"/>
    <s v="2College"/>
    <s v="College"/>
    <s v="Life Sciences"/>
    <x v="0"/>
    <s v="4Ver High"/>
    <s v="Ver High"/>
    <s v="Male"/>
    <x v="1"/>
    <n v="95"/>
    <n v="95"/>
    <s v="3High"/>
    <s v="High"/>
    <n v="2"/>
    <n v="2"/>
    <s v="Manufacturing Director"/>
    <s v="Manufacturing Director"/>
    <s v="3High"/>
    <s v="High"/>
    <s v="Single"/>
    <s v="Single"/>
    <n v="4033"/>
    <n v="4033"/>
    <n v="15834"/>
    <n v="15834"/>
    <n v="2"/>
    <n v="2"/>
    <s v="No"/>
    <s v="No"/>
    <n v="11"/>
    <n v="11"/>
    <s v="3Excellent"/>
    <s v="Excellent"/>
    <s v="4Very High"/>
    <s v="Very High"/>
    <n v="3"/>
    <n v="3"/>
    <s v="2Good"/>
    <s v="Good"/>
    <s v="No"/>
    <x v="1"/>
  </r>
  <r>
    <n v="2276"/>
    <n v="29"/>
    <n v="29"/>
    <s v="Travel_Frequently"/>
    <s v="Travel_Frequently"/>
    <n v="490"/>
    <n v="490"/>
    <s v="Research &amp; Development"/>
    <x v="1"/>
    <n v="10"/>
    <n v="10"/>
    <s v="3Bachelor"/>
    <s v="Bachelor"/>
    <s v="Life Sciences"/>
    <x v="0"/>
    <s v="4Ver High"/>
    <s v="Ver High"/>
    <s v="Female"/>
    <x v="0"/>
    <n v="61"/>
    <n v="61"/>
    <s v="3High"/>
    <s v="High"/>
    <n v="1"/>
    <n v="1"/>
    <s v="Research Scientist"/>
    <s v="Research Scientist"/>
    <s v="2Medium"/>
    <s v="Medium"/>
    <s v="Divorced"/>
    <s v="Divorced"/>
    <n v="3291"/>
    <n v="3291"/>
    <n v="17940"/>
    <n v="17940"/>
    <n v="0"/>
    <n v="0"/>
    <s v="No"/>
    <s v="No"/>
    <n v="14"/>
    <n v="14"/>
    <s v="3Excellent"/>
    <s v="Excellent"/>
    <s v="4Very High"/>
    <s v="Very High"/>
    <n v="2"/>
    <n v="2"/>
    <s v="2Good"/>
    <s v="Good"/>
    <s v="No"/>
    <x v="1"/>
  </r>
  <r>
    <n v="2277"/>
    <n v="42"/>
    <n v="42"/>
    <s v="Travel_Rarely"/>
    <s v="Travel_Rarely"/>
    <n v="188"/>
    <n v="188"/>
    <s v="Research &amp; Development"/>
    <x v="1"/>
    <n v="29"/>
    <n v="29"/>
    <s v="3Bachelor"/>
    <s v="Bachelor"/>
    <s v="Medical"/>
    <x v="2"/>
    <s v="2Medium"/>
    <s v="Medium"/>
    <s v="Male"/>
    <x v="1"/>
    <n v="56"/>
    <n v="56"/>
    <s v="1Low"/>
    <s v="Low"/>
    <n v="2"/>
    <n v="2"/>
    <s v="Laboratory Technician"/>
    <s v="Laboratory Technician"/>
    <s v="4Very High"/>
    <s v="Very High"/>
    <s v="Single"/>
    <s v="Single"/>
    <n v="4272"/>
    <n v="4272"/>
    <n v="9558"/>
    <n v="9558"/>
    <n v="4"/>
    <n v="4"/>
    <s v="No"/>
    <s v="No"/>
    <n v="19"/>
    <n v="19"/>
    <s v="3Excellent"/>
    <s v="Excellent"/>
    <s v="1Low"/>
    <s v="Low"/>
    <n v="3"/>
    <n v="3"/>
    <s v="3Better"/>
    <s v="Better"/>
    <s v="No"/>
    <x v="1"/>
  </r>
  <r>
    <n v="2278"/>
    <n v="29"/>
    <n v="29"/>
    <s v="Travel_Rarely"/>
    <s v="Travel_Rarely"/>
    <n v="718"/>
    <n v="718"/>
    <s v="Research &amp; Development"/>
    <x v="1"/>
    <n v="8"/>
    <n v="8"/>
    <s v="1Below College"/>
    <s v="Below College"/>
    <s v="Medical"/>
    <x v="2"/>
    <s v="2Medium"/>
    <s v="Medium"/>
    <s v="Male"/>
    <x v="1"/>
    <n v="79"/>
    <n v="79"/>
    <s v="2Medium"/>
    <s v="Medium"/>
    <n v="2"/>
    <n v="2"/>
    <s v="Manufacturing Director"/>
    <s v="Manufacturing Director"/>
    <s v="4Very High"/>
    <s v="Very High"/>
    <s v="Married"/>
    <s v="Married"/>
    <n v="5056"/>
    <n v="5056"/>
    <n v="17689"/>
    <n v="17689"/>
    <n v="1"/>
    <n v="1"/>
    <m/>
    <s v="No"/>
    <n v="15"/>
    <n v="15"/>
    <s v="3Excellent"/>
    <s v="Excellent"/>
    <s v="3High"/>
    <s v="High"/>
    <n v="2"/>
    <n v="2"/>
    <s v="2Good"/>
    <s v="Good"/>
    <s v="No"/>
    <x v="1"/>
  </r>
  <r>
    <n v="2279"/>
    <n v="38"/>
    <n v="38"/>
    <s v="Travel_Rarely"/>
    <s v="Travel_Rarely"/>
    <n v="433"/>
    <n v="433"/>
    <s v="Human Resources"/>
    <x v="2"/>
    <n v="1"/>
    <n v="1"/>
    <s v="3Bachelor"/>
    <s v="Bachelor"/>
    <s v="Human Resources"/>
    <x v="5"/>
    <s v="3High"/>
    <s v="High"/>
    <s v="Male"/>
    <x v="1"/>
    <n v="37"/>
    <n v="37"/>
    <s v="4Very High"/>
    <s v="Very High"/>
    <n v="1"/>
    <n v="1"/>
    <s v="Human Resources"/>
    <s v="Human Resources"/>
    <s v="3High"/>
    <s v="High"/>
    <s v="Married"/>
    <s v="Married"/>
    <n v="2844"/>
    <n v="2844"/>
    <n v="6004"/>
    <n v="6004"/>
    <n v="1"/>
    <n v="1"/>
    <s v="No"/>
    <s v="No"/>
    <n v="13"/>
    <n v="13"/>
    <s v="3Excellent"/>
    <s v="Excellent"/>
    <s v="4Very High"/>
    <s v="Very High"/>
    <n v="2"/>
    <n v="2"/>
    <s v="4Best"/>
    <s v="Best"/>
    <s v="No"/>
    <x v="1"/>
  </r>
  <r>
    <n v="2280"/>
    <n v="28"/>
    <n v="28"/>
    <s v="Travel_Frequently"/>
    <s v="Travel_Frequently"/>
    <n v="773"/>
    <n v="773"/>
    <s v="Research &amp; Development"/>
    <x v="1"/>
    <n v="6"/>
    <n v="6"/>
    <s v="3Bachelor"/>
    <s v="Bachelor"/>
    <s v="Life Sciences"/>
    <x v="0"/>
    <s v="3High"/>
    <s v="High"/>
    <s v="Male"/>
    <x v="1"/>
    <n v="39"/>
    <n v="39"/>
    <s v="2Medium"/>
    <s v="Medium"/>
    <n v="1"/>
    <n v="1"/>
    <s v="Research Scientist"/>
    <s v="Research Scientist"/>
    <s v="3High"/>
    <s v="High"/>
    <s v="Divorced"/>
    <s v="Divorced"/>
    <n v="2703"/>
    <n v="2703"/>
    <n v="22088"/>
    <n v="22088"/>
    <n v="1"/>
    <n v="1"/>
    <s v="Yes"/>
    <s v="Yes"/>
    <n v="14"/>
    <n v="14"/>
    <s v="3Excellent"/>
    <s v="Excellent"/>
    <s v="4Very High"/>
    <s v="Very High"/>
    <n v="2"/>
    <n v="2"/>
    <s v="3Better"/>
    <s v="Better"/>
    <s v="No"/>
    <x v="1"/>
  </r>
  <r>
    <n v="2281"/>
    <n v="18"/>
    <n v="18"/>
    <s v="Non-Travel"/>
    <s v="Non-Travel"/>
    <n v="247"/>
    <n v="247"/>
    <s v="Research &amp; Development"/>
    <x v="1"/>
    <n v="8"/>
    <n v="8"/>
    <s v="1Below College"/>
    <s v="Below College"/>
    <s v="Medical"/>
    <x v="2"/>
    <s v="3High"/>
    <s v="High"/>
    <s v="Male"/>
    <x v="1"/>
    <n v="80"/>
    <n v="80"/>
    <s v="3High"/>
    <s v="High"/>
    <n v="1"/>
    <n v="1"/>
    <s v="Laboratory Technician"/>
    <s v="Laboratory Technician"/>
    <s v="3High"/>
    <s v="High"/>
    <s v="Single"/>
    <s v="Single"/>
    <n v="1904"/>
    <n v="1904"/>
    <n v="13556"/>
    <n v="13556"/>
    <n v="1"/>
    <n v="1"/>
    <s v="No"/>
    <s v="No"/>
    <n v="12"/>
    <n v="12"/>
    <s v="3Excellent"/>
    <s v="Excellent"/>
    <s v="4Very High"/>
    <s v="Very High"/>
    <n v="0"/>
    <n v="0"/>
    <s v="3Better"/>
    <s v="Better"/>
    <s v="Yes"/>
    <x v="0"/>
  </r>
  <r>
    <n v="2282"/>
    <n v="33"/>
    <n v="33"/>
    <s v="Travel_Rarely"/>
    <s v="Travel_Rarely"/>
    <n v="603"/>
    <n v="603"/>
    <s v="Sales"/>
    <x v="0"/>
    <n v="9"/>
    <n v="9"/>
    <s v="4Master"/>
    <s v="Master"/>
    <s v="Marketing"/>
    <x v="3"/>
    <s v="1Low"/>
    <s v="Low"/>
    <s v="Female"/>
    <x v="0"/>
    <n v="77"/>
    <n v="77"/>
    <s v="3High"/>
    <s v="High"/>
    <n v="2"/>
    <n v="2"/>
    <s v="Sales Executive"/>
    <s v="Sales Executive"/>
    <s v="1Low"/>
    <s v="Low"/>
    <s v="Single"/>
    <s v="Single"/>
    <n v="8224"/>
    <n v="8224"/>
    <n v="18385"/>
    <n v="18385"/>
    <n v="0"/>
    <n v="0"/>
    <s v="Yes"/>
    <s v="Yes"/>
    <n v="17"/>
    <n v="17"/>
    <s v="3Excellent"/>
    <s v="Excellent"/>
    <s v="1Low"/>
    <s v="Low"/>
    <n v="3"/>
    <n v="3"/>
    <s v="3Better"/>
    <s v="Better"/>
    <s v="Yes"/>
    <x v="0"/>
  </r>
  <r>
    <n v="2283"/>
    <n v="41"/>
    <n v="41"/>
    <s v="Travel_Rarely"/>
    <s v="Travel_Rarely"/>
    <n v="167"/>
    <n v="167"/>
    <s v="Research &amp; Development"/>
    <x v="1"/>
    <n v="12"/>
    <n v="12"/>
    <s v="4Master"/>
    <s v="Master"/>
    <s v="Life Sciences"/>
    <x v="0"/>
    <s v="2Medium"/>
    <s v="Medium"/>
    <s v="Male"/>
    <x v="1"/>
    <n v="46"/>
    <n v="46"/>
    <s v="3High"/>
    <s v="High"/>
    <n v="1"/>
    <n v="1"/>
    <s v="Laboratory Technician"/>
    <s v="Laboratory Technician"/>
    <s v="4Very High"/>
    <s v="Very High"/>
    <s v="Married"/>
    <s v="Married"/>
    <n v="4766"/>
    <n v="4766"/>
    <n v="9051"/>
    <n v="9051"/>
    <n v="3"/>
    <n v="3"/>
    <s v="Yes"/>
    <s v="Yes"/>
    <n v="11"/>
    <n v="11"/>
    <m/>
    <s v="Excellent"/>
    <s v="1Low"/>
    <s v="Low"/>
    <n v="4"/>
    <n v="4"/>
    <s v="3Better"/>
    <s v="Better"/>
    <s v="No"/>
    <x v="1"/>
  </r>
  <r>
    <n v="2284"/>
    <n v="31"/>
    <n v="31"/>
    <s v="Travel_Frequently"/>
    <s v="Travel_Frequently"/>
    <n v="874"/>
    <n v="874"/>
    <s v="Research &amp; Development"/>
    <x v="1"/>
    <n v="15"/>
    <n v="15"/>
    <s v="3Bachelor"/>
    <s v="Bachelor"/>
    <s v="Medical"/>
    <x v="2"/>
    <s v="3High"/>
    <s v="High"/>
    <s v="Male"/>
    <x v="1"/>
    <n v="72"/>
    <n v="72"/>
    <s v="3High"/>
    <s v="High"/>
    <n v="1"/>
    <n v="1"/>
    <s v="Laboratory Technician"/>
    <s v="Laboratory Technician"/>
    <s v="3High"/>
    <s v="High"/>
    <s v="Married"/>
    <s v="Married"/>
    <n v="2610"/>
    <n v="2610"/>
    <n v="6233"/>
    <n v="6233"/>
    <n v="1"/>
    <n v="1"/>
    <s v="No"/>
    <s v="No"/>
    <n v="12"/>
    <n v="12"/>
    <s v="3Excellent"/>
    <s v="Excellent"/>
    <s v="3High"/>
    <s v="High"/>
    <n v="5"/>
    <n v="5"/>
    <s v="2Good"/>
    <s v="Good"/>
    <s v="Yes"/>
    <x v="0"/>
  </r>
  <r>
    <n v="2285"/>
    <n v="37"/>
    <n v="37"/>
    <s v="Travel_Rarely"/>
    <s v="Travel_Rarely"/>
    <n v="367"/>
    <n v="367"/>
    <s v="Research &amp; Development"/>
    <x v="1"/>
    <m/>
    <n v="6.5817958901025673"/>
    <s v="2College"/>
    <s v="College"/>
    <s v="Medical"/>
    <x v="2"/>
    <s v="3High"/>
    <s v="High"/>
    <s v="Female"/>
    <x v="0"/>
    <n v="52"/>
    <n v="52"/>
    <s v="2Medium"/>
    <s v="Medium"/>
    <n v="2"/>
    <n v="2"/>
    <s v="Healthcare Representative"/>
    <s v="Healthcare Representative"/>
    <s v="4Very High"/>
    <s v="Very High"/>
    <s v="Divorced"/>
    <s v="Divorced"/>
    <n v="5731"/>
    <n v="5731"/>
    <n v="17171"/>
    <n v="17171"/>
    <n v="7"/>
    <n v="7"/>
    <s v="No"/>
    <s v="No"/>
    <n v="13"/>
    <n v="13"/>
    <s v="3Excellent"/>
    <s v="Excellent"/>
    <s v="3High"/>
    <s v="High"/>
    <n v="2"/>
    <n v="2"/>
    <s v="3Better"/>
    <s v="Better"/>
    <s v="No"/>
    <x v="1"/>
  </r>
  <r>
    <n v="2286"/>
    <n v="27"/>
    <n v="27"/>
    <s v="Travel_Rarely"/>
    <s v="Travel_Rarely"/>
    <n v="199"/>
    <n v="199"/>
    <s v="Research &amp; Development"/>
    <x v="1"/>
    <n v="6"/>
    <n v="6"/>
    <s v="3Bachelor"/>
    <s v="Bachelor"/>
    <s v="Life Sciences"/>
    <x v="0"/>
    <s v="4Ver High"/>
    <s v="Ver High"/>
    <s v="Male"/>
    <x v="1"/>
    <n v="55"/>
    <n v="55"/>
    <s v="2Medium"/>
    <s v="Medium"/>
    <n v="1"/>
    <n v="1"/>
    <s v="Research Scientist"/>
    <s v="Research Scientist"/>
    <s v="3High"/>
    <s v="High"/>
    <s v="Married"/>
    <s v="Married"/>
    <n v="2539"/>
    <n v="2539"/>
    <n v="7950"/>
    <n v="7950"/>
    <n v="1"/>
    <n v="1"/>
    <s v="No"/>
    <s v="No"/>
    <n v="13"/>
    <n v="13"/>
    <s v="3Excellent"/>
    <s v="Excellent"/>
    <s v="3High"/>
    <s v="High"/>
    <n v="0"/>
    <n v="0"/>
    <s v="3Better"/>
    <s v="Better"/>
    <s v="No"/>
    <x v="1"/>
  </r>
  <r>
    <n v="2287"/>
    <n v="34"/>
    <n v="34"/>
    <s v="Travel_Rarely"/>
    <s v="Travel_Rarely"/>
    <m/>
    <n v="808.82510288065839"/>
    <s v="Sales"/>
    <x v="0"/>
    <n v="9"/>
    <n v="9"/>
    <s v="1Below College"/>
    <s v="Below College"/>
    <s v="Life Sciences"/>
    <x v="0"/>
    <s v="2Medium"/>
    <s v="Medium"/>
    <s v="Female"/>
    <x v="0"/>
    <n v="70"/>
    <n v="70"/>
    <s v="3High"/>
    <s v="High"/>
    <n v="2"/>
    <n v="2"/>
    <s v="Sales Executive"/>
    <s v="Sales Executive"/>
    <s v="3High"/>
    <s v="High"/>
    <s v="Married"/>
    <s v="Married"/>
    <n v="5714"/>
    <n v="5714"/>
    <n v="5829"/>
    <n v="5829"/>
    <n v="1"/>
    <n v="1"/>
    <s v="No"/>
    <s v="No"/>
    <n v="20"/>
    <n v="20"/>
    <s v="4Outstanding"/>
    <s v="Outstanding"/>
    <s v="1Low"/>
    <s v="Low"/>
    <n v="3"/>
    <n v="3"/>
    <s v="2Good"/>
    <s v="Good"/>
    <s v="No"/>
    <x v="1"/>
  </r>
  <r>
    <n v="2288"/>
    <n v="35"/>
    <n v="35"/>
    <s v="Travel_Rarely"/>
    <s v="Travel_Rarely"/>
    <n v="528"/>
    <n v="528"/>
    <s v="Human Resources"/>
    <x v="2"/>
    <n v="8"/>
    <n v="8"/>
    <s v="4Master"/>
    <s v="Master"/>
    <s v="Technical Degree"/>
    <x v="4"/>
    <s v="3High"/>
    <s v="High"/>
    <s v="Male"/>
    <x v="1"/>
    <n v="100"/>
    <n v="100"/>
    <s v="3High"/>
    <s v="High"/>
    <n v="1"/>
    <n v="1"/>
    <s v="Human Resources"/>
    <s v="Human Resources"/>
    <s v="3High"/>
    <s v="High"/>
    <s v="Single"/>
    <s v="Single"/>
    <n v="4323"/>
    <n v="4323"/>
    <n v="7108"/>
    <n v="7108"/>
    <n v="1"/>
    <n v="1"/>
    <s v="No"/>
    <s v="No"/>
    <n v="17"/>
    <n v="17"/>
    <s v="3Excellent"/>
    <s v="Excellent"/>
    <s v="2Medium"/>
    <s v="Medium"/>
    <n v="2"/>
    <n v="2"/>
    <s v="1Bad"/>
    <s v="Bad"/>
    <s v="No"/>
    <x v="1"/>
  </r>
  <r>
    <n v="2289"/>
    <n v="29"/>
    <n v="29"/>
    <s v="Travel_Rarely"/>
    <s v="Travel_Rarely"/>
    <n v="408"/>
    <n v="408"/>
    <s v="Sales"/>
    <x v="0"/>
    <n v="23"/>
    <n v="23"/>
    <s v="1Below College"/>
    <s v="Below College"/>
    <s v="Life Sciences"/>
    <x v="0"/>
    <s v="4Ver High"/>
    <s v="Ver High"/>
    <s v="Female"/>
    <x v="0"/>
    <n v="45"/>
    <n v="45"/>
    <s v="2Medium"/>
    <s v="Medium"/>
    <n v="3"/>
    <n v="3"/>
    <s v="Sales Executive"/>
    <s v="Sales Executive"/>
    <s v="1Low"/>
    <s v="Low"/>
    <s v="Married"/>
    <s v="Married"/>
    <n v="7336"/>
    <n v="7336"/>
    <n v="11162"/>
    <n v="11162"/>
    <n v="1"/>
    <n v="1"/>
    <s v="No"/>
    <s v="No"/>
    <n v="13"/>
    <n v="13"/>
    <s v="3Excellent"/>
    <s v="Excellent"/>
    <s v="1Low"/>
    <s v="Low"/>
    <n v="3"/>
    <n v="3"/>
    <s v="1Bad"/>
    <s v="Bad"/>
    <s v="Yes"/>
    <x v="0"/>
  </r>
  <r>
    <n v="2290"/>
    <n v="40"/>
    <n v="40"/>
    <s v="Travel_Frequently"/>
    <s v="Travel_Frequently"/>
    <n v="593"/>
    <n v="593"/>
    <s v="Research &amp; Development"/>
    <x v="1"/>
    <n v="9"/>
    <n v="9"/>
    <s v="4Master"/>
    <s v="Master"/>
    <s v="Medical"/>
    <x v="2"/>
    <m/>
    <s v="High"/>
    <s v="Female"/>
    <x v="0"/>
    <n v="88"/>
    <n v="88"/>
    <s v="3High"/>
    <s v="High"/>
    <n v="3"/>
    <n v="3"/>
    <s v="Research Director"/>
    <s v="Research Director"/>
    <s v="3High"/>
    <s v="High"/>
    <s v="Single"/>
    <s v="Single"/>
    <n v="13499"/>
    <n v="13499"/>
    <n v="13782"/>
    <n v="13782"/>
    <n v="9"/>
    <n v="9"/>
    <s v="No"/>
    <s v="No"/>
    <n v="17"/>
    <n v="17"/>
    <s v="3Excellent"/>
    <s v="Excellent"/>
    <s v="3High"/>
    <s v="High"/>
    <n v="3"/>
    <n v="3"/>
    <s v="2Good"/>
    <s v="Good"/>
    <s v="No"/>
    <x v="1"/>
  </r>
  <r>
    <n v="2291"/>
    <n v="42"/>
    <n v="42"/>
    <s v="Travel_Frequently"/>
    <s v="Travel_Frequently"/>
    <n v="481"/>
    <n v="481"/>
    <s v="Sales"/>
    <x v="0"/>
    <n v="12"/>
    <n v="12"/>
    <s v="3Bachelor"/>
    <s v="Bachelor"/>
    <s v="Life Sciences"/>
    <x v="0"/>
    <s v="3High"/>
    <s v="High"/>
    <s v="Male"/>
    <x v="1"/>
    <n v="44"/>
    <n v="44"/>
    <s v="3High"/>
    <s v="High"/>
    <n v="4"/>
    <n v="4"/>
    <s v="Sales Executive"/>
    <s v="Sales Executive"/>
    <s v="1Low"/>
    <s v="Low"/>
    <s v="Single"/>
    <s v="Single"/>
    <n v="13758"/>
    <n v="13758"/>
    <n v="2447"/>
    <n v="2447"/>
    <n v="0"/>
    <n v="0"/>
    <s v="Yes"/>
    <s v="Yes"/>
    <n v="12"/>
    <n v="12"/>
    <s v="3Excellent"/>
    <s v="Excellent"/>
    <s v="2Medium"/>
    <s v="Medium"/>
    <n v="2"/>
    <n v="2"/>
    <s v="2Good"/>
    <s v="Good"/>
    <s v="Yes"/>
    <x v="0"/>
  </r>
  <r>
    <n v="2292"/>
    <n v="42"/>
    <n v="42"/>
    <s v="Travel_Rarely"/>
    <s v="Travel_Rarely"/>
    <n v="647"/>
    <n v="647"/>
    <s v="Sales"/>
    <x v="0"/>
    <n v="4"/>
    <n v="4"/>
    <s v="4Master"/>
    <s v="Master"/>
    <s v="Marketing"/>
    <x v="3"/>
    <s v="2Medium"/>
    <s v="Medium"/>
    <s v="Male"/>
    <x v="1"/>
    <n v="45"/>
    <n v="45"/>
    <s v="3High"/>
    <s v="High"/>
    <n v="2"/>
    <n v="2"/>
    <s v="Sales Executive"/>
    <s v="Sales Executive"/>
    <s v="1Low"/>
    <s v="Low"/>
    <s v="Single"/>
    <s v="Single"/>
    <n v="5155"/>
    <n v="5155"/>
    <n v="2253"/>
    <n v="2253"/>
    <n v="7"/>
    <n v="7"/>
    <s v="No"/>
    <s v="No"/>
    <n v="13"/>
    <n v="13"/>
    <s v="3Excellent"/>
    <s v="Excellent"/>
    <s v="4Very High"/>
    <s v="Very High"/>
    <n v="3"/>
    <n v="3"/>
    <s v="4Best"/>
    <s v="Best"/>
    <s v="No"/>
    <x v="1"/>
  </r>
  <r>
    <n v="2293"/>
    <n v="35"/>
    <n v="35"/>
    <s v="Travel_Rarely"/>
    <s v="Travel_Rarely"/>
    <n v="982"/>
    <n v="982"/>
    <s v="Research &amp; Development"/>
    <x v="1"/>
    <n v="1"/>
    <n v="1"/>
    <s v="4Master"/>
    <s v="Master"/>
    <s v="Medical"/>
    <x v="2"/>
    <s v="4Ver High"/>
    <s v="Ver High"/>
    <s v="Male"/>
    <x v="1"/>
    <n v="58"/>
    <n v="58"/>
    <s v="2Medium"/>
    <s v="Medium"/>
    <n v="1"/>
    <n v="1"/>
    <s v="Laboratory Technician"/>
    <s v="Laboratory Technician"/>
    <s v="3High"/>
    <s v="High"/>
    <s v="Married"/>
    <s v="Married"/>
    <n v="2258"/>
    <n v="2258"/>
    <n v="16340"/>
    <n v="16340"/>
    <n v="6"/>
    <n v="6"/>
    <s v="No"/>
    <s v="No"/>
    <n v="12"/>
    <n v="12"/>
    <s v="3Excellent"/>
    <s v="Excellent"/>
    <s v="2Medium"/>
    <s v="Medium"/>
    <n v="2"/>
    <n v="2"/>
    <s v="3Better"/>
    <s v="Better"/>
    <s v="No"/>
    <x v="1"/>
  </r>
  <r>
    <n v="2294"/>
    <n v="24"/>
    <n v="24"/>
    <s v="Travel_Rarely"/>
    <s v="Travel_Rarely"/>
    <n v="477"/>
    <n v="477"/>
    <s v="Research &amp; Development"/>
    <x v="1"/>
    <n v="24"/>
    <n v="24"/>
    <s v="3Bachelor"/>
    <s v="Bachelor"/>
    <s v="Medical"/>
    <x v="2"/>
    <s v="4Ver High"/>
    <s v="Ver High"/>
    <s v="Male"/>
    <x v="1"/>
    <n v="49"/>
    <n v="49"/>
    <s v="3High"/>
    <s v="High"/>
    <n v="1"/>
    <n v="1"/>
    <s v="Laboratory Technician"/>
    <s v="Laboratory Technician"/>
    <s v="2Medium"/>
    <s v="Medium"/>
    <s v="Single"/>
    <s v="Single"/>
    <n v="3597"/>
    <n v="3597"/>
    <n v="6409"/>
    <n v="6409"/>
    <n v="8"/>
    <n v="8"/>
    <s v="No"/>
    <s v="No"/>
    <n v="22"/>
    <n v="22"/>
    <s v="4Outstanding"/>
    <s v="Outstanding"/>
    <s v="4Very High"/>
    <s v="Very High"/>
    <n v="2"/>
    <n v="2"/>
    <s v="3Better"/>
    <s v="Better"/>
    <s v="No"/>
    <x v="1"/>
  </r>
  <r>
    <n v="2295"/>
    <n v="28"/>
    <n v="28"/>
    <s v="Travel_Rarely"/>
    <s v="Travel_Rarely"/>
    <n v="1485"/>
    <n v="1485"/>
    <m/>
    <x v="1"/>
    <n v="12"/>
    <n v="12"/>
    <s v="1Below College"/>
    <s v="Below College"/>
    <s v="Life Sciences"/>
    <x v="0"/>
    <s v="3High"/>
    <s v="High"/>
    <s v="Female"/>
    <x v="0"/>
    <n v="79"/>
    <n v="79"/>
    <s v="3High"/>
    <s v="High"/>
    <n v="1"/>
    <n v="1"/>
    <s v="Laboratory Technician"/>
    <s v="Laboratory Technician"/>
    <s v="4Very High"/>
    <s v="Very High"/>
    <s v="Married"/>
    <s v="Married"/>
    <n v="2515"/>
    <n v="2515"/>
    <n v="22955"/>
    <n v="22955"/>
    <n v="1"/>
    <n v="1"/>
    <s v="Yes"/>
    <s v="Yes"/>
    <n v="11"/>
    <n v="11"/>
    <s v="3Excellent"/>
    <s v="Excellent"/>
    <s v="4Very High"/>
    <s v="Very High"/>
    <n v="4"/>
    <n v="4"/>
    <s v="2Good"/>
    <s v="Good"/>
    <s v="Yes"/>
    <x v="0"/>
  </r>
  <r>
    <n v="2296"/>
    <n v="26"/>
    <n v="26"/>
    <s v="Travel_Rarely"/>
    <s v="Travel_Rarely"/>
    <n v="1384"/>
    <n v="1384"/>
    <s v="Research &amp; Development"/>
    <x v="1"/>
    <n v="3"/>
    <n v="3"/>
    <s v="4Master"/>
    <s v="Master"/>
    <s v="Medical"/>
    <x v="2"/>
    <s v="1Low"/>
    <s v="Low"/>
    <s v="Male"/>
    <x v="1"/>
    <n v="82"/>
    <n v="82"/>
    <s v="4Very High"/>
    <s v="Very High"/>
    <n v="1"/>
    <n v="1"/>
    <s v="Laboratory Technician"/>
    <s v="Laboratory Technician"/>
    <s v="4Very High"/>
    <s v="Very High"/>
    <s v="Married"/>
    <s v="Married"/>
    <n v="4420"/>
    <n v="4420"/>
    <n v="13421"/>
    <n v="13421"/>
    <n v="1"/>
    <n v="1"/>
    <s v="No"/>
    <s v="No"/>
    <n v="22"/>
    <n v="22"/>
    <s v="4Outstanding"/>
    <s v="Outstanding"/>
    <s v="2Medium"/>
    <s v="Medium"/>
    <n v="2"/>
    <n v="2"/>
    <s v="3Better"/>
    <s v="Better"/>
    <s v="No"/>
    <x v="1"/>
  </r>
  <r>
    <n v="2297"/>
    <n v="30"/>
    <n v="30"/>
    <s v="Travel_Rarely"/>
    <s v="Travel_Rarely"/>
    <n v="852"/>
    <n v="852"/>
    <s v="Sales"/>
    <x v="0"/>
    <n v="10"/>
    <n v="10"/>
    <s v="3Bachelor"/>
    <s v="Bachelor"/>
    <s v="Marketing"/>
    <x v="3"/>
    <s v="3High"/>
    <s v="High"/>
    <s v="Male"/>
    <x v="1"/>
    <n v="72"/>
    <n v="72"/>
    <s v="2Medium"/>
    <s v="Medium"/>
    <n v="2"/>
    <n v="2"/>
    <s v="Sales Executive"/>
    <s v="Sales Executive"/>
    <s v="3High"/>
    <s v="High"/>
    <s v="Married"/>
    <s v="Married"/>
    <n v="6578"/>
    <n v="6578"/>
    <n v="2706"/>
    <n v="2706"/>
    <n v="1"/>
    <n v="1"/>
    <s v="No"/>
    <s v="No"/>
    <n v="18"/>
    <n v="18"/>
    <s v="3Excellent"/>
    <s v="Excellent"/>
    <s v="1Low"/>
    <s v="Low"/>
    <n v="3"/>
    <n v="3"/>
    <s v="3Better"/>
    <s v="Better"/>
    <s v="No"/>
    <x v="1"/>
  </r>
  <r>
    <n v="2298"/>
    <n v="40"/>
    <n v="40"/>
    <s v="Travel_Frequently"/>
    <s v="Travel_Frequently"/>
    <n v="902"/>
    <n v="902"/>
    <s v="Research &amp; Development"/>
    <x v="1"/>
    <n v="26"/>
    <n v="26"/>
    <s v="2College"/>
    <s v="College"/>
    <s v="Medical"/>
    <x v="2"/>
    <s v="3High"/>
    <s v="High"/>
    <s v="Female"/>
    <x v="0"/>
    <n v="92"/>
    <n v="92"/>
    <s v="2Medium"/>
    <s v="Medium"/>
    <n v="2"/>
    <n v="2"/>
    <s v="Research Scientist"/>
    <s v="Research Scientist"/>
    <s v="4Very High"/>
    <s v="Very High"/>
    <s v="Married"/>
    <s v="Married"/>
    <n v="4422"/>
    <n v="4422"/>
    <n v="21203"/>
    <n v="21203"/>
    <n v="3"/>
    <n v="3"/>
    <s v="Yes"/>
    <s v="Yes"/>
    <n v="13"/>
    <n v="13"/>
    <s v="3Excellent"/>
    <s v="Excellent"/>
    <s v="4Very High"/>
    <s v="Very High"/>
    <n v="3"/>
    <n v="3"/>
    <s v="1Bad"/>
    <s v="Bad"/>
    <s v="No"/>
    <x v="1"/>
  </r>
  <r>
    <n v="2299"/>
    <n v="35"/>
    <n v="35"/>
    <s v="Travel_Rarely"/>
    <s v="Travel_Rarely"/>
    <n v="819"/>
    <n v="819"/>
    <s v="Research &amp; Development"/>
    <x v="1"/>
    <n v="2"/>
    <n v="2"/>
    <s v="3Bachelor"/>
    <s v="Bachelor"/>
    <s v="Life Sciences"/>
    <x v="0"/>
    <s v="3High"/>
    <s v="High"/>
    <s v="Male"/>
    <x v="1"/>
    <n v="44"/>
    <n v="44"/>
    <s v="2Medium"/>
    <s v="Medium"/>
    <n v="3"/>
    <n v="3"/>
    <s v="Manufacturing Director"/>
    <s v="Manufacturing Director"/>
    <s v="2Medium"/>
    <s v="Medium"/>
    <s v="Divorced"/>
    <s v="Divorced"/>
    <n v="10274"/>
    <n v="10274"/>
    <n v="19588"/>
    <n v="19588"/>
    <n v="2"/>
    <n v="2"/>
    <s v="No"/>
    <s v="No"/>
    <n v="18"/>
    <n v="18"/>
    <s v="3Excellent"/>
    <s v="Excellent"/>
    <s v="2Medium"/>
    <s v="Medium"/>
    <n v="2"/>
    <n v="2"/>
    <s v="4Best"/>
    <s v="Best"/>
    <s v="No"/>
    <x v="1"/>
  </r>
  <r>
    <n v="2300"/>
    <m/>
    <n v="36.98203178991016"/>
    <m/>
    <s v="Travel_Rarely"/>
    <n v="669"/>
    <n v="669"/>
    <m/>
    <x v="1"/>
    <n v="1"/>
    <n v="1"/>
    <s v="3Bachelor"/>
    <s v="Bachelor"/>
    <s v="Medical"/>
    <x v="2"/>
    <s v="4Ver High"/>
    <s v="Ver High"/>
    <s v="Male"/>
    <x v="1"/>
    <n v="97"/>
    <n v="97"/>
    <s v="2Medium"/>
    <s v="Medium"/>
    <n v="2"/>
    <n v="2"/>
    <s v="Healthcare Representative"/>
    <s v="Healthcare Representative"/>
    <s v="1Low"/>
    <s v="Low"/>
    <s v="Single"/>
    <s v="Single"/>
    <n v="5343"/>
    <n v="5343"/>
    <n v="25755"/>
    <n v="25755"/>
    <n v="0"/>
    <n v="0"/>
    <s v="No"/>
    <s v="No"/>
    <n v="20"/>
    <n v="20"/>
    <s v="4Outstanding"/>
    <s v="Outstanding"/>
    <s v="3High"/>
    <s v="High"/>
    <n v="3"/>
    <n v="3"/>
    <s v="3Better"/>
    <s v="Better"/>
    <s v="No"/>
    <x v="1"/>
  </r>
  <r>
    <n v="2301"/>
    <n v="35"/>
    <n v="35"/>
    <s v="Travel_Frequently"/>
    <s v="Travel_Frequently"/>
    <n v="636"/>
    <n v="636"/>
    <s v="Research &amp; Development"/>
    <x v="1"/>
    <n v="4"/>
    <n v="4"/>
    <s v="4Master"/>
    <s v="Master"/>
    <s v="Other"/>
    <x v="1"/>
    <s v="4Ver High"/>
    <s v="Ver High"/>
    <s v="Male"/>
    <x v="1"/>
    <n v="47"/>
    <n v="47"/>
    <s v="2Medium"/>
    <s v="Medium"/>
    <n v="1"/>
    <n v="1"/>
    <s v="Laboratory Technician"/>
    <s v="Laboratory Technician"/>
    <s v="4Very High"/>
    <s v="Very High"/>
    <s v="Married"/>
    <s v="Married"/>
    <n v="2376"/>
    <n v="2376"/>
    <n v="26537"/>
    <n v="26537"/>
    <n v="1"/>
    <n v="1"/>
    <s v="No"/>
    <s v="No"/>
    <n v="13"/>
    <n v="13"/>
    <s v="3Excellent"/>
    <s v="Excellent"/>
    <s v="2Medium"/>
    <s v="Medium"/>
    <n v="2"/>
    <n v="2"/>
    <s v="4Best"/>
    <s v="Best"/>
    <s v="No"/>
    <x v="1"/>
  </r>
  <r>
    <n v="2302"/>
    <n v="43"/>
    <n v="43"/>
    <s v="Travel_Rarely"/>
    <s v="Travel_Rarely"/>
    <n v="1372"/>
    <n v="1372"/>
    <s v="Sales"/>
    <x v="0"/>
    <n v="9"/>
    <n v="9"/>
    <s v="3Bachelor"/>
    <s v="Bachelor"/>
    <s v="Marketing"/>
    <x v="3"/>
    <s v="1Low"/>
    <s v="Low"/>
    <s v="Female"/>
    <x v="0"/>
    <n v="85"/>
    <n v="85"/>
    <s v="1Low"/>
    <s v="Low"/>
    <n v="2"/>
    <n v="2"/>
    <m/>
    <s v="Sales Executive"/>
    <s v="3High"/>
    <s v="High"/>
    <s v="Single"/>
    <s v="Single"/>
    <n v="5346"/>
    <n v="5346"/>
    <n v="9489"/>
    <n v="9489"/>
    <n v="8"/>
    <n v="8"/>
    <s v="No"/>
    <s v="No"/>
    <n v="13"/>
    <n v="13"/>
    <s v="3Excellent"/>
    <s v="Excellent"/>
    <s v="2Medium"/>
    <s v="Medium"/>
    <n v="2"/>
    <n v="2"/>
    <s v="2Good"/>
    <s v="Good"/>
    <s v="Yes"/>
    <x v="0"/>
  </r>
  <r>
    <n v="2303"/>
    <n v="32"/>
    <n v="32"/>
    <s v="Non-Travel"/>
    <s v="Non-Travel"/>
    <n v="862"/>
    <n v="862"/>
    <s v="Sales"/>
    <x v="0"/>
    <n v="2"/>
    <n v="2"/>
    <s v="1Below College"/>
    <s v="Below College"/>
    <s v="Life Sciences"/>
    <x v="0"/>
    <s v="3High"/>
    <s v="High"/>
    <s v="Female"/>
    <x v="0"/>
    <n v="76"/>
    <n v="76"/>
    <s v="3High"/>
    <s v="High"/>
    <n v="1"/>
    <n v="1"/>
    <s v="Sales Representative"/>
    <s v="Sales Representative"/>
    <s v="1Low"/>
    <s v="Low"/>
    <s v="Divorced"/>
    <s v="Divorced"/>
    <n v="2827"/>
    <n v="2827"/>
    <n v="14947"/>
    <n v="14947"/>
    <n v="1"/>
    <n v="1"/>
    <s v="No"/>
    <s v="No"/>
    <n v="12"/>
    <n v="12"/>
    <s v="3Excellent"/>
    <s v="Excellent"/>
    <s v="3High"/>
    <s v="High"/>
    <n v="3"/>
    <n v="3"/>
    <s v="3Better"/>
    <s v="Better"/>
    <s v="No"/>
    <x v="1"/>
  </r>
  <r>
    <n v="2304"/>
    <n v="56"/>
    <n v="56"/>
    <s v="Travel_Rarely"/>
    <s v="Travel_Rarely"/>
    <n v="718"/>
    <n v="718"/>
    <s v="Research &amp; Development"/>
    <x v="1"/>
    <n v="4"/>
    <n v="4"/>
    <s v="4Master"/>
    <s v="Master"/>
    <s v="Technical Degree"/>
    <x v="4"/>
    <s v="4Ver High"/>
    <s v="Ver High"/>
    <s v="Female"/>
    <x v="0"/>
    <n v="92"/>
    <n v="92"/>
    <s v="3High"/>
    <s v="High"/>
    <n v="5"/>
    <n v="5"/>
    <s v="Manager"/>
    <s v="Manager"/>
    <s v="1Low"/>
    <s v="Low"/>
    <s v="Divorced"/>
    <s v="Divorced"/>
    <n v="19943"/>
    <n v="19943"/>
    <n v="18575"/>
    <n v="18575"/>
    <n v="4"/>
    <n v="4"/>
    <s v="No"/>
    <s v="No"/>
    <n v="13"/>
    <n v="13"/>
    <s v="3Excellent"/>
    <s v="Excellent"/>
    <s v="4Very High"/>
    <s v="Very High"/>
    <n v="2"/>
    <n v="2"/>
    <s v="3Better"/>
    <s v="Better"/>
    <s v="No"/>
    <x v="1"/>
  </r>
  <r>
    <n v="2305"/>
    <n v="29"/>
    <n v="29"/>
    <s v="Travel_Rarely"/>
    <s v="Travel_Rarely"/>
    <n v="1401"/>
    <n v="1401"/>
    <s v="Research &amp; Development"/>
    <x v="1"/>
    <n v="6"/>
    <n v="6"/>
    <s v="1Below College"/>
    <s v="Below College"/>
    <s v="Medical"/>
    <x v="2"/>
    <s v="2Medium"/>
    <s v="Medium"/>
    <s v="Female"/>
    <x v="0"/>
    <n v="54"/>
    <n v="54"/>
    <s v="3High"/>
    <s v="High"/>
    <n v="1"/>
    <n v="1"/>
    <s v="Laboratory Technician"/>
    <s v="Laboratory Technician"/>
    <s v="4Very High"/>
    <s v="Very High"/>
    <s v="Married"/>
    <s v="Married"/>
    <n v="3131"/>
    <n v="3131"/>
    <n v="26342"/>
    <n v="26342"/>
    <n v="1"/>
    <n v="1"/>
    <s v="No"/>
    <s v="No"/>
    <n v="13"/>
    <n v="13"/>
    <s v="3Excellent"/>
    <s v="Excellent"/>
    <s v="1Low"/>
    <s v="Low"/>
    <n v="5"/>
    <n v="5"/>
    <s v="3Better"/>
    <s v="Better"/>
    <s v="No"/>
    <x v="1"/>
  </r>
  <r>
    <n v="2306"/>
    <n v="19"/>
    <n v="19"/>
    <s v="Travel_Rarely"/>
    <s v="Travel_Rarely"/>
    <n v="645"/>
    <n v="645"/>
    <s v="Research &amp; Development"/>
    <x v="1"/>
    <n v="9"/>
    <n v="9"/>
    <s v="2College"/>
    <s v="College"/>
    <s v="Life Sciences"/>
    <x v="0"/>
    <s v="3High"/>
    <s v="High"/>
    <s v="Male"/>
    <x v="1"/>
    <n v="54"/>
    <n v="54"/>
    <s v="3High"/>
    <s v="High"/>
    <n v="1"/>
    <n v="1"/>
    <s v="Research Scientist"/>
    <s v="Research Scientist"/>
    <s v="1Low"/>
    <s v="Low"/>
    <s v="Single"/>
    <s v="Single"/>
    <n v="2552"/>
    <n v="2552"/>
    <n v="7172"/>
    <n v="7172"/>
    <n v="1"/>
    <n v="1"/>
    <s v="No"/>
    <s v="No"/>
    <n v="25"/>
    <n v="25"/>
    <s v="4Outstanding"/>
    <s v="Outstanding"/>
    <s v="3High"/>
    <s v="High"/>
    <n v="4"/>
    <n v="4"/>
    <s v="3Better"/>
    <s v="Better"/>
    <s v="No"/>
    <x v="1"/>
  </r>
  <r>
    <n v="2307"/>
    <n v="45"/>
    <n v="45"/>
    <s v="Travel_Rarely"/>
    <s v="Travel_Rarely"/>
    <n v="1457"/>
    <n v="1457"/>
    <s v="Research &amp; Development"/>
    <x v="1"/>
    <n v="7"/>
    <n v="7"/>
    <s v="3Bachelor"/>
    <s v="Bachelor"/>
    <s v="Medical"/>
    <x v="2"/>
    <s v="1Low"/>
    <s v="Low"/>
    <s v="Female"/>
    <x v="0"/>
    <n v="83"/>
    <n v="83"/>
    <s v="3High"/>
    <s v="High"/>
    <n v="1"/>
    <n v="1"/>
    <s v="Research Scientist"/>
    <s v="Research Scientist"/>
    <s v="3High"/>
    <s v="High"/>
    <s v="Married"/>
    <s v="Married"/>
    <n v="4477"/>
    <n v="4477"/>
    <n v="20100"/>
    <n v="20100"/>
    <n v="4"/>
    <n v="4"/>
    <s v="Yes"/>
    <s v="Yes"/>
    <n v="19"/>
    <n v="19"/>
    <s v="3Excellent"/>
    <s v="Excellent"/>
    <s v="3High"/>
    <s v="High"/>
    <n v="2"/>
    <n v="2"/>
    <s v="2Good"/>
    <s v="Good"/>
    <s v="No"/>
    <x v="1"/>
  </r>
  <r>
    <n v="2308"/>
    <n v="37"/>
    <n v="37"/>
    <s v="Travel_Rarely"/>
    <s v="Travel_Rarely"/>
    <n v="977"/>
    <n v="977"/>
    <s v="Research &amp; Development"/>
    <x v="1"/>
    <n v="1"/>
    <n v="1"/>
    <s v="3Bachelor"/>
    <s v="Bachelor"/>
    <s v="Life Sciences"/>
    <x v="0"/>
    <s v="4Ver High"/>
    <s v="Ver High"/>
    <s v="Female"/>
    <x v="0"/>
    <n v="56"/>
    <n v="56"/>
    <s v="2Medium"/>
    <s v="Medium"/>
    <n v="2"/>
    <n v="2"/>
    <s v="Manufacturing Director"/>
    <s v="Manufacturing Director"/>
    <s v="4Very High"/>
    <s v="Very High"/>
    <s v="Married"/>
    <s v="Married"/>
    <n v="6474"/>
    <n v="6474"/>
    <n v="9961"/>
    <n v="9961"/>
    <n v="1"/>
    <n v="1"/>
    <s v="No"/>
    <s v="No"/>
    <n v="13"/>
    <n v="13"/>
    <s v="3Excellent"/>
    <s v="Excellent"/>
    <s v="2Medium"/>
    <s v="Medium"/>
    <n v="2"/>
    <n v="2"/>
    <s v="2Good"/>
    <s v="Good"/>
    <s v="No"/>
    <x v="1"/>
  </r>
  <r>
    <n v="2309"/>
    <n v="20"/>
    <n v="20"/>
    <s v="Travel_Rarely"/>
    <s v="Travel_Rarely"/>
    <n v="805"/>
    <n v="805"/>
    <s v="Research &amp; Development"/>
    <x v="1"/>
    <n v="3"/>
    <n v="3"/>
    <s v="3Bachelor"/>
    <s v="Bachelor"/>
    <s v="Life Sciences"/>
    <x v="0"/>
    <s v="1Low"/>
    <s v="Low"/>
    <s v="Male"/>
    <x v="1"/>
    <n v="87"/>
    <n v="87"/>
    <s v="2Medium"/>
    <s v="Medium"/>
    <n v="1"/>
    <n v="1"/>
    <s v="Laboratory Technician"/>
    <s v="Laboratory Technician"/>
    <s v="3High"/>
    <s v="High"/>
    <s v="Single"/>
    <s v="Single"/>
    <n v="3033"/>
    <n v="3033"/>
    <n v="12828"/>
    <n v="12828"/>
    <n v="1"/>
    <n v="1"/>
    <s v="No"/>
    <s v="No"/>
    <n v="12"/>
    <n v="12"/>
    <s v="3Excellent"/>
    <s v="Excellent"/>
    <s v="1Low"/>
    <s v="Low"/>
    <n v="2"/>
    <n v="2"/>
    <s v="2Good"/>
    <s v="Good"/>
    <s v="No"/>
    <x v="1"/>
  </r>
  <r>
    <n v="2310"/>
    <n v="44"/>
    <n v="44"/>
    <s v="Travel_Rarely"/>
    <s v="Travel_Rarely"/>
    <n v="1097"/>
    <n v="1097"/>
    <s v="Research &amp; Development"/>
    <x v="1"/>
    <n v="10"/>
    <n v="10"/>
    <s v="4Master"/>
    <s v="Master"/>
    <s v="Life Sciences"/>
    <x v="0"/>
    <s v="3High"/>
    <s v="High"/>
    <s v="Male"/>
    <x v="1"/>
    <n v="96"/>
    <n v="96"/>
    <s v="3High"/>
    <s v="High"/>
    <n v="1"/>
    <n v="1"/>
    <s v="Research Scientist"/>
    <s v="Research Scientist"/>
    <s v="3High"/>
    <s v="High"/>
    <s v="Single"/>
    <s v="Single"/>
    <n v="2936"/>
    <n v="2936"/>
    <n v="10826"/>
    <n v="10826"/>
    <n v="1"/>
    <n v="1"/>
    <s v="Yes"/>
    <s v="Yes"/>
    <n v="11"/>
    <n v="11"/>
    <s v="3Excellent"/>
    <s v="Excellent"/>
    <s v="3High"/>
    <s v="High"/>
    <n v="4"/>
    <n v="4"/>
    <s v="3Better"/>
    <s v="Better"/>
    <s v="Yes"/>
    <x v="0"/>
  </r>
  <r>
    <n v="2311"/>
    <n v="53"/>
    <n v="53"/>
    <s v="Travel_Rarely"/>
    <s v="Travel_Rarely"/>
    <n v="1223"/>
    <n v="1223"/>
    <s v="Research &amp; Development"/>
    <x v="1"/>
    <n v="7"/>
    <n v="7"/>
    <s v="2College"/>
    <s v="College"/>
    <s v="Medical"/>
    <x v="2"/>
    <s v="4Ver High"/>
    <s v="Ver High"/>
    <s v="Female"/>
    <x v="0"/>
    <n v="50"/>
    <n v="50"/>
    <s v="3High"/>
    <s v="High"/>
    <n v="5"/>
    <n v="5"/>
    <s v="Manager"/>
    <s v="Manager"/>
    <s v="3High"/>
    <s v="High"/>
    <s v="Divorced"/>
    <s v="Divorced"/>
    <n v="18606"/>
    <n v="18606"/>
    <n v="18640"/>
    <n v="18640"/>
    <n v="3"/>
    <n v="3"/>
    <s v="No"/>
    <s v="No"/>
    <n v="18"/>
    <n v="18"/>
    <s v="3Excellent"/>
    <s v="Excellent"/>
    <s v="2Medium"/>
    <s v="Medium"/>
    <n v="6"/>
    <n v="6"/>
    <s v="3Better"/>
    <s v="Better"/>
    <s v="No"/>
    <x v="1"/>
  </r>
  <r>
    <n v="2312"/>
    <n v="29"/>
    <n v="29"/>
    <s v="Travel_Rarely"/>
    <s v="Travel_Rarely"/>
    <n v="942"/>
    <n v="942"/>
    <s v="Research &amp; Development"/>
    <x v="1"/>
    <n v="15"/>
    <n v="15"/>
    <s v="1Below College"/>
    <s v="Below College"/>
    <s v="Life Sciences"/>
    <x v="0"/>
    <s v="2Medium"/>
    <s v="Medium"/>
    <s v="Female"/>
    <x v="0"/>
    <n v="69"/>
    <n v="69"/>
    <s v="1Low"/>
    <s v="Low"/>
    <n v="1"/>
    <n v="1"/>
    <s v="Research Scientist"/>
    <s v="Research Scientist"/>
    <s v="4Very High"/>
    <s v="Very High"/>
    <s v="Married"/>
    <s v="Married"/>
    <n v="2168"/>
    <n v="2168"/>
    <n v="26933"/>
    <n v="26933"/>
    <n v="0"/>
    <n v="0"/>
    <s v="Yes"/>
    <s v="Yes"/>
    <n v="18"/>
    <n v="18"/>
    <s v="3Excellent"/>
    <s v="Excellent"/>
    <s v="1Low"/>
    <s v="Low"/>
    <n v="2"/>
    <n v="2"/>
    <s v="2Good"/>
    <s v="Good"/>
    <s v="No"/>
    <x v="1"/>
  </r>
  <r>
    <n v="2313"/>
    <n v="22"/>
    <n v="22"/>
    <s v="Travel_Frequently"/>
    <s v="Travel_Frequently"/>
    <n v="1256"/>
    <n v="1256"/>
    <s v="Research &amp; Development"/>
    <x v="1"/>
    <n v="3"/>
    <n v="3"/>
    <s v="4Master"/>
    <s v="Master"/>
    <s v="Life Sciences"/>
    <x v="0"/>
    <s v="3High"/>
    <s v="High"/>
    <s v="Male"/>
    <x v="1"/>
    <n v="48"/>
    <n v="48"/>
    <s v="2Medium"/>
    <s v="Medium"/>
    <n v="1"/>
    <n v="1"/>
    <s v="Research Scientist"/>
    <s v="Research Scientist"/>
    <s v="4Very High"/>
    <s v="Very High"/>
    <s v="Married"/>
    <s v="Married"/>
    <n v="2853"/>
    <n v="2853"/>
    <n v="4223"/>
    <n v="4223"/>
    <n v="0"/>
    <n v="0"/>
    <s v="Yes"/>
    <s v="Yes"/>
    <n v="11"/>
    <n v="11"/>
    <s v="3Excellent"/>
    <s v="Excellent"/>
    <s v="2Medium"/>
    <s v="Medium"/>
    <n v="5"/>
    <n v="5"/>
    <s v="3Better"/>
    <s v="Better"/>
    <s v="Yes"/>
    <x v="0"/>
  </r>
  <r>
    <n v="2314"/>
    <n v="46"/>
    <n v="46"/>
    <s v="Travel_Rarely"/>
    <s v="Travel_Rarely"/>
    <n v="1402"/>
    <n v="1402"/>
    <s v="Sales"/>
    <x v="0"/>
    <n v="2"/>
    <n v="2"/>
    <s v="3Bachelor"/>
    <s v="Bachelor"/>
    <s v="Marketing"/>
    <x v="3"/>
    <s v="3High"/>
    <s v="High"/>
    <s v="Female"/>
    <x v="0"/>
    <n v="69"/>
    <n v="69"/>
    <s v="3High"/>
    <s v="High"/>
    <n v="4"/>
    <n v="4"/>
    <s v="Manager"/>
    <s v="Manager"/>
    <s v="1Low"/>
    <s v="Low"/>
    <s v="Married"/>
    <s v="Married"/>
    <n v="17048"/>
    <n v="17048"/>
    <n v="24097"/>
    <n v="24097"/>
    <n v="8"/>
    <n v="8"/>
    <s v="No"/>
    <s v="No"/>
    <n v="23"/>
    <n v="23"/>
    <s v="4Outstanding"/>
    <s v="Outstanding"/>
    <s v="1Low"/>
    <s v="Low"/>
    <n v="2"/>
    <n v="2"/>
    <s v="3Better"/>
    <s v="Better"/>
    <s v="No"/>
    <x v="1"/>
  </r>
  <r>
    <n v="2315"/>
    <n v="44"/>
    <n v="44"/>
    <m/>
    <s v="Travel_Rarely"/>
    <n v="111"/>
    <n v="111"/>
    <s v="Research &amp; Development"/>
    <x v="1"/>
    <n v="17"/>
    <n v="17"/>
    <s v="3Bachelor"/>
    <s v="Bachelor"/>
    <s v="Life Sciences"/>
    <x v="0"/>
    <s v="4Ver High"/>
    <s v="Ver High"/>
    <s v="Male"/>
    <x v="1"/>
    <n v="74"/>
    <n v="74"/>
    <s v="1Low"/>
    <s v="Low"/>
    <n v="1"/>
    <n v="1"/>
    <s v="Research Scientist"/>
    <s v="Research Scientist"/>
    <s v="3High"/>
    <s v="High"/>
    <s v="Single"/>
    <s v="Single"/>
    <n v="2290"/>
    <n v="2290"/>
    <n v="4279"/>
    <n v="4279"/>
    <n v="2"/>
    <n v="2"/>
    <s v="No"/>
    <s v="No"/>
    <n v="13"/>
    <n v="13"/>
    <s v="3Excellent"/>
    <s v="Excellent"/>
    <s v="4Very High"/>
    <s v="Very High"/>
    <n v="3"/>
    <n v="3"/>
    <s v="3Better"/>
    <s v="Better"/>
    <s v="No"/>
    <x v="1"/>
  </r>
  <r>
    <n v="2316"/>
    <n v="33"/>
    <n v="33"/>
    <s v="Travel_Rarely"/>
    <s v="Travel_Rarely"/>
    <n v="147"/>
    <n v="147"/>
    <s v="Human Resources"/>
    <x v="2"/>
    <n v="2"/>
    <n v="2"/>
    <s v="3Bachelor"/>
    <s v="Bachelor"/>
    <s v="Human Resources"/>
    <x v="5"/>
    <s v="2Medium"/>
    <s v="Medium"/>
    <s v="Male"/>
    <x v="1"/>
    <n v="99"/>
    <n v="99"/>
    <s v="3High"/>
    <s v="High"/>
    <n v="1"/>
    <n v="1"/>
    <s v="Human Resources"/>
    <s v="Human Resources"/>
    <s v="3High"/>
    <s v="High"/>
    <s v="Married"/>
    <s v="Married"/>
    <n v="3600"/>
    <n v="3600"/>
    <n v="8429"/>
    <n v="8429"/>
    <n v="1"/>
    <n v="1"/>
    <s v="No"/>
    <s v="No"/>
    <n v="13"/>
    <n v="13"/>
    <s v="3Excellent"/>
    <s v="Excellent"/>
    <s v="4Very High"/>
    <s v="Very High"/>
    <n v="2"/>
    <n v="2"/>
    <s v="3Better"/>
    <s v="Better"/>
    <s v="No"/>
    <x v="1"/>
  </r>
  <r>
    <n v="2317"/>
    <n v="41"/>
    <n v="41"/>
    <s v="Non-Travel"/>
    <s v="Non-Travel"/>
    <n v="906"/>
    <n v="906"/>
    <s v="Research &amp; Development"/>
    <x v="1"/>
    <n v="5"/>
    <n v="5"/>
    <s v="2College"/>
    <s v="College"/>
    <s v="Life Sciences"/>
    <x v="0"/>
    <s v="1Low"/>
    <s v="Low"/>
    <s v="Male"/>
    <x v="1"/>
    <n v="95"/>
    <n v="95"/>
    <s v="2Medium"/>
    <s v="Medium"/>
    <n v="1"/>
    <n v="1"/>
    <s v="Research Scientist"/>
    <s v="Research Scientist"/>
    <s v="1Low"/>
    <s v="Low"/>
    <s v="Divorced"/>
    <s v="Divorced"/>
    <n v="2107"/>
    <n v="2107"/>
    <n v="20293"/>
    <n v="20293"/>
    <n v="6"/>
    <n v="6"/>
    <s v="No"/>
    <s v="No"/>
    <n v="17"/>
    <n v="17"/>
    <s v="3Excellent"/>
    <s v="Excellent"/>
    <s v="1Low"/>
    <s v="Low"/>
    <n v="2"/>
    <n v="2"/>
    <s v="1Bad"/>
    <s v="Bad"/>
    <s v="Yes"/>
    <x v="0"/>
  </r>
  <r>
    <n v="2318"/>
    <n v="30"/>
    <n v="30"/>
    <s v="Travel_Rarely"/>
    <s v="Travel_Rarely"/>
    <n v="1329"/>
    <n v="1329"/>
    <s v="Sales"/>
    <x v="0"/>
    <n v="29"/>
    <n v="29"/>
    <s v="4Master"/>
    <s v="Master"/>
    <s v="Life Sciences"/>
    <x v="0"/>
    <s v="3High"/>
    <s v="High"/>
    <s v="Male"/>
    <x v="1"/>
    <n v="61"/>
    <n v="61"/>
    <s v="3High"/>
    <s v="High"/>
    <n v="2"/>
    <n v="2"/>
    <s v="Sales Executive"/>
    <s v="Sales Executive"/>
    <s v="1Low"/>
    <s v="Low"/>
    <s v="Divorced"/>
    <s v="Divorced"/>
    <n v="4115"/>
    <n v="4115"/>
    <n v="13192"/>
    <n v="13192"/>
    <n v="8"/>
    <n v="8"/>
    <s v="No"/>
    <s v="No"/>
    <n v="19"/>
    <n v="19"/>
    <s v="3Excellent"/>
    <s v="Excellent"/>
    <s v="3High"/>
    <s v="High"/>
    <n v="3"/>
    <n v="3"/>
    <s v="3Better"/>
    <s v="Better"/>
    <s v="No"/>
    <x v="1"/>
  </r>
  <r>
    <n v="2319"/>
    <n v="40"/>
    <n v="40"/>
    <s v="Travel_Frequently"/>
    <s v="Travel_Frequently"/>
    <n v="1184"/>
    <n v="1184"/>
    <s v="Sales"/>
    <x v="0"/>
    <n v="2"/>
    <n v="2"/>
    <s v="4Master"/>
    <s v="Master"/>
    <s v="Medical"/>
    <x v="2"/>
    <s v="2Medium"/>
    <s v="Medium"/>
    <s v="Male"/>
    <x v="1"/>
    <n v="62"/>
    <n v="62"/>
    <s v="3High"/>
    <s v="High"/>
    <n v="2"/>
    <n v="2"/>
    <s v="Sales Executive"/>
    <s v="Sales Executive"/>
    <s v="2Medium"/>
    <s v="Medium"/>
    <s v="Married"/>
    <s v="Married"/>
    <n v="4327"/>
    <n v="4327"/>
    <n v="25440"/>
    <n v="25440"/>
    <n v="5"/>
    <n v="5"/>
    <s v="No"/>
    <s v="No"/>
    <n v="12"/>
    <n v="12"/>
    <s v="3Excellent"/>
    <s v="Excellent"/>
    <s v="4Very High"/>
    <s v="Very High"/>
    <n v="2"/>
    <n v="2"/>
    <s v="3Better"/>
    <s v="Better"/>
    <s v="No"/>
    <x v="1"/>
  </r>
  <r>
    <n v="2320"/>
    <n v="50"/>
    <n v="50"/>
    <s v="Travel_Frequently"/>
    <s v="Travel_Frequently"/>
    <n v="1421"/>
    <n v="1421"/>
    <s v="Research &amp; Development"/>
    <x v="1"/>
    <n v="2"/>
    <n v="2"/>
    <s v="3Bachelor"/>
    <s v="Bachelor"/>
    <s v="Medical"/>
    <x v="2"/>
    <s v="4Ver High"/>
    <s v="Ver High"/>
    <s v="Female"/>
    <x v="0"/>
    <n v="30"/>
    <n v="30"/>
    <s v="3High"/>
    <s v="High"/>
    <n v="4"/>
    <n v="4"/>
    <s v="Manager"/>
    <s v="Manager"/>
    <s v="1Low"/>
    <s v="Low"/>
    <s v="Married"/>
    <s v="Married"/>
    <n v="17856"/>
    <n v="17856"/>
    <n v="9490"/>
    <n v="9490"/>
    <n v="2"/>
    <n v="2"/>
    <s v="No"/>
    <s v="No"/>
    <n v="22"/>
    <n v="22"/>
    <s v="4Outstanding"/>
    <s v="Outstanding"/>
    <s v="3High"/>
    <s v="High"/>
    <n v="3"/>
    <n v="3"/>
    <s v="3Better"/>
    <s v="Better"/>
    <s v="No"/>
    <x v="1"/>
  </r>
  <r>
    <n v="2321"/>
    <n v="28"/>
    <n v="28"/>
    <s v="Travel_Rarely"/>
    <s v="Travel_Rarely"/>
    <n v="1179"/>
    <n v="1179"/>
    <s v="Research &amp; Development"/>
    <x v="1"/>
    <n v="19"/>
    <n v="19"/>
    <s v="4Master"/>
    <s v="Master"/>
    <s v="Medical"/>
    <x v="2"/>
    <s v="4Ver High"/>
    <s v="Ver High"/>
    <s v="Male"/>
    <x v="1"/>
    <n v="78"/>
    <n v="78"/>
    <s v="2Medium"/>
    <s v="Medium"/>
    <n v="1"/>
    <n v="1"/>
    <s v="Laboratory Technician"/>
    <s v="Laboratory Technician"/>
    <s v="1Low"/>
    <s v="Low"/>
    <s v="Married"/>
    <s v="Married"/>
    <n v="3196"/>
    <n v="3196"/>
    <n v="12449"/>
    <n v="12449"/>
    <n v="1"/>
    <n v="1"/>
    <s v="No"/>
    <s v="No"/>
    <n v="12"/>
    <n v="12"/>
    <s v="3Excellent"/>
    <s v="Excellent"/>
    <s v="3High"/>
    <s v="High"/>
    <n v="2"/>
    <n v="2"/>
    <s v="3Better"/>
    <s v="Better"/>
    <s v="No"/>
    <x v="1"/>
  </r>
  <r>
    <n v="2322"/>
    <n v="46"/>
    <n v="46"/>
    <s v="Travel_Rarely"/>
    <s v="Travel_Rarely"/>
    <n v="1450"/>
    <n v="1450"/>
    <s v="Research &amp; Development"/>
    <x v="1"/>
    <n v="15"/>
    <n v="15"/>
    <s v="2College"/>
    <s v="College"/>
    <s v="Life Sciences"/>
    <x v="0"/>
    <s v="4Ver High"/>
    <s v="Ver High"/>
    <s v="Male"/>
    <x v="1"/>
    <n v="52"/>
    <n v="52"/>
    <s v="3High"/>
    <s v="High"/>
    <n v="5"/>
    <n v="5"/>
    <s v="Research Director"/>
    <s v="Research Director"/>
    <s v="2Medium"/>
    <s v="Medium"/>
    <s v="Married"/>
    <s v="Married"/>
    <n v="19081"/>
    <n v="19081"/>
    <n v="10849"/>
    <n v="10849"/>
    <n v="5"/>
    <n v="5"/>
    <s v="No"/>
    <s v="No"/>
    <n v="11"/>
    <n v="11"/>
    <s v="3Excellent"/>
    <s v="Excellent"/>
    <s v="1Low"/>
    <s v="Low"/>
    <n v="2"/>
    <n v="2"/>
    <s v="3Better"/>
    <s v="Better"/>
    <s v="No"/>
    <x v="1"/>
  </r>
  <r>
    <n v="2323"/>
    <n v="35"/>
    <n v="35"/>
    <s v="Travel_Rarely"/>
    <s v="Travel_Rarely"/>
    <n v="1361"/>
    <n v="1361"/>
    <s v="Sales"/>
    <x v="0"/>
    <n v="17"/>
    <n v="17"/>
    <s v="4Master"/>
    <s v="Master"/>
    <s v="Life Sciences"/>
    <x v="0"/>
    <s v="3High"/>
    <s v="High"/>
    <s v="Male"/>
    <x v="1"/>
    <n v="94"/>
    <n v="94"/>
    <s v="3High"/>
    <s v="High"/>
    <n v="2"/>
    <n v="2"/>
    <s v="Sales Executive"/>
    <s v="Sales Executive"/>
    <s v="1Low"/>
    <s v="Low"/>
    <s v="Married"/>
    <s v="Married"/>
    <n v="8966"/>
    <n v="8966"/>
    <m/>
    <n v="14436.693360711841"/>
    <n v="3"/>
    <n v="3"/>
    <s v="Yes"/>
    <s v="Yes"/>
    <n v="15"/>
    <n v="15"/>
    <s v="3Excellent"/>
    <s v="Excellent"/>
    <s v="4Very High"/>
    <s v="Very High"/>
    <n v="2"/>
    <n v="2"/>
    <s v="3Better"/>
    <s v="Better"/>
    <s v="No"/>
    <x v="1"/>
  </r>
  <r>
    <n v="2324"/>
    <n v="24"/>
    <n v="24"/>
    <s v="Travel_Rarely"/>
    <s v="Travel_Rarely"/>
    <n v="984"/>
    <n v="984"/>
    <s v="Research &amp; Development"/>
    <x v="1"/>
    <n v="17"/>
    <n v="17"/>
    <s v="2College"/>
    <s v="College"/>
    <s v="Life Sciences"/>
    <x v="0"/>
    <s v="4Ver High"/>
    <s v="Ver High"/>
    <s v="Female"/>
    <x v="0"/>
    <n v="97"/>
    <n v="97"/>
    <s v="3High"/>
    <s v="High"/>
    <n v="1"/>
    <n v="1"/>
    <s v="Laboratory Technician"/>
    <s v="Laboratory Technician"/>
    <s v="2Medium"/>
    <s v="Medium"/>
    <s v="Married"/>
    <s v="Married"/>
    <n v="2210"/>
    <n v="2210"/>
    <n v="3372"/>
    <n v="3372"/>
    <n v="1"/>
    <n v="1"/>
    <s v="No"/>
    <s v="No"/>
    <n v="13"/>
    <n v="13"/>
    <m/>
    <s v="Excellent"/>
    <s v="1Low"/>
    <s v="Low"/>
    <n v="3"/>
    <n v="3"/>
    <s v="1Bad"/>
    <s v="Bad"/>
    <s v="Yes"/>
    <x v="0"/>
  </r>
  <r>
    <n v="2325"/>
    <n v="33"/>
    <n v="33"/>
    <s v="Travel_Frequently"/>
    <s v="Travel_Frequently"/>
    <n v="1146"/>
    <n v="1146"/>
    <s v="Sales"/>
    <x v="0"/>
    <n v="25"/>
    <n v="25"/>
    <s v="3Bachelor"/>
    <s v="Bachelor"/>
    <s v="Medical"/>
    <x v="2"/>
    <s v="2Medium"/>
    <s v="Medium"/>
    <s v="Female"/>
    <x v="0"/>
    <n v="82"/>
    <n v="82"/>
    <s v="3High"/>
    <s v="High"/>
    <n v="2"/>
    <n v="2"/>
    <s v="Sales Executive"/>
    <s v="Sales Executive"/>
    <s v="3High"/>
    <s v="High"/>
    <s v="Married"/>
    <s v="Married"/>
    <n v="4539"/>
    <n v="4539"/>
    <n v="4905"/>
    <n v="4905"/>
    <n v="1"/>
    <n v="1"/>
    <s v="No"/>
    <s v="No"/>
    <n v="12"/>
    <n v="12"/>
    <s v="3Excellent"/>
    <s v="Excellent"/>
    <s v="1Low"/>
    <s v="Low"/>
    <n v="3"/>
    <n v="3"/>
    <s v="2Good"/>
    <s v="Good"/>
    <s v="No"/>
    <x v="1"/>
  </r>
  <r>
    <n v="2326"/>
    <n v="36"/>
    <n v="36"/>
    <s v="Travel_Rarely"/>
    <s v="Travel_Rarely"/>
    <n v="917"/>
    <n v="917"/>
    <s v="Research &amp; Development"/>
    <x v="1"/>
    <n v="6"/>
    <n v="6"/>
    <s v="4Master"/>
    <s v="Master"/>
    <s v="Life Sciences"/>
    <x v="0"/>
    <s v="3High"/>
    <s v="High"/>
    <s v="Male"/>
    <x v="1"/>
    <n v="60"/>
    <n v="60"/>
    <s v="1Low"/>
    <s v="Low"/>
    <n v="1"/>
    <n v="1"/>
    <s v="Laboratory Technician"/>
    <s v="Laboratory Technician"/>
    <s v="3High"/>
    <s v="High"/>
    <s v="Divorced"/>
    <s v="Divorced"/>
    <n v="2741"/>
    <n v="2741"/>
    <n v="6865"/>
    <n v="6865"/>
    <n v="1"/>
    <n v="1"/>
    <s v="No"/>
    <s v="No"/>
    <n v="14"/>
    <n v="14"/>
    <s v="3Excellent"/>
    <s v="Excellent"/>
    <s v="3High"/>
    <s v="High"/>
    <n v="4"/>
    <n v="4"/>
    <s v="3Better"/>
    <s v="Better"/>
    <s v="No"/>
    <x v="1"/>
  </r>
  <r>
    <n v="2327"/>
    <n v="30"/>
    <n v="30"/>
    <s v="Travel_Rarely"/>
    <s v="Travel_Rarely"/>
    <n v="853"/>
    <n v="853"/>
    <s v="Research &amp; Development"/>
    <x v="1"/>
    <n v="7"/>
    <n v="7"/>
    <s v="4Master"/>
    <s v="Master"/>
    <s v="Life Sciences"/>
    <x v="0"/>
    <s v="3High"/>
    <s v="High"/>
    <s v="Male"/>
    <x v="1"/>
    <n v="49"/>
    <n v="49"/>
    <s v="3High"/>
    <s v="High"/>
    <n v="2"/>
    <n v="2"/>
    <s v="Laboratory Technician"/>
    <s v="Laboratory Technician"/>
    <s v="3High"/>
    <s v="High"/>
    <s v="Divorced"/>
    <s v="Divorced"/>
    <n v="3491"/>
    <n v="3491"/>
    <n v="11309"/>
    <n v="11309"/>
    <n v="1"/>
    <n v="1"/>
    <s v="No"/>
    <s v="No"/>
    <n v="13"/>
    <n v="13"/>
    <s v="3Excellent"/>
    <s v="Excellent"/>
    <s v="1Low"/>
    <s v="Low"/>
    <n v="4"/>
    <n v="4"/>
    <s v="2Good"/>
    <s v="Good"/>
    <s v="No"/>
    <x v="1"/>
  </r>
  <r>
    <n v="2328"/>
    <n v="44"/>
    <n v="44"/>
    <s v="Travel_Rarely"/>
    <s v="Travel_Rarely"/>
    <n v="200"/>
    <n v="200"/>
    <s v="Research &amp; Development"/>
    <x v="1"/>
    <n v="29"/>
    <n v="29"/>
    <s v="4Master"/>
    <s v="Master"/>
    <s v="Other"/>
    <x v="1"/>
    <s v="4Ver High"/>
    <s v="Ver High"/>
    <s v="Male"/>
    <x v="1"/>
    <n v="32"/>
    <n v="32"/>
    <s v="3High"/>
    <s v="High"/>
    <n v="2"/>
    <n v="2"/>
    <s v="Research Scientist"/>
    <s v="Research Scientist"/>
    <s v="4Very High"/>
    <s v="Very High"/>
    <s v="Single"/>
    <s v="Single"/>
    <n v="4541"/>
    <n v="4541"/>
    <n v="7744"/>
    <n v="7744"/>
    <n v="1"/>
    <n v="1"/>
    <s v="No"/>
    <s v="No"/>
    <n v="25"/>
    <n v="25"/>
    <s v="4Outstanding"/>
    <s v="Outstanding"/>
    <s v="2Medium"/>
    <s v="Medium"/>
    <n v="3"/>
    <n v="3"/>
    <s v="3Better"/>
    <s v="Better"/>
    <s v="No"/>
    <x v="1"/>
  </r>
  <r>
    <n v="2329"/>
    <n v="20"/>
    <n v="20"/>
    <s v="Travel_Rarely"/>
    <s v="Travel_Rarely"/>
    <n v="654"/>
    <n v="654"/>
    <s v="Sales"/>
    <x v="0"/>
    <n v="21"/>
    <n v="21"/>
    <s v="3Bachelor"/>
    <s v="Bachelor"/>
    <s v="Marketing"/>
    <x v="3"/>
    <s v="3High"/>
    <s v="High"/>
    <s v="Male"/>
    <x v="1"/>
    <n v="43"/>
    <n v="43"/>
    <s v="4Very High"/>
    <s v="Very High"/>
    <n v="1"/>
    <n v="1"/>
    <s v="Sales Representative"/>
    <s v="Sales Representative"/>
    <s v="4Very High"/>
    <s v="Very High"/>
    <s v="Single"/>
    <s v="Single"/>
    <n v="2678"/>
    <n v="2678"/>
    <n v="5050"/>
    <n v="5050"/>
    <n v="1"/>
    <n v="1"/>
    <s v="No"/>
    <s v="No"/>
    <n v="17"/>
    <n v="17"/>
    <s v="3Excellent"/>
    <s v="Excellent"/>
    <s v="4Very High"/>
    <s v="Very High"/>
    <n v="2"/>
    <n v="2"/>
    <s v="3Better"/>
    <s v="Better"/>
    <s v="No"/>
    <x v="1"/>
  </r>
  <r>
    <n v="2330"/>
    <n v="46"/>
    <n v="46"/>
    <s v="Travel_Rarely"/>
    <s v="Travel_Rarely"/>
    <n v="150"/>
    <n v="150"/>
    <s v="Research &amp; Development"/>
    <x v="1"/>
    <n v="2"/>
    <n v="2"/>
    <s v="4Master"/>
    <s v="Master"/>
    <s v="Technical Degree"/>
    <x v="4"/>
    <s v="4Ver High"/>
    <s v="Ver High"/>
    <s v="Male"/>
    <x v="1"/>
    <n v="60"/>
    <n v="60"/>
    <s v="3High"/>
    <s v="High"/>
    <n v="2"/>
    <n v="2"/>
    <s v="Manufacturing Director"/>
    <s v="Manufacturing Director"/>
    <s v="4Very High"/>
    <s v="Very High"/>
    <s v="Divorced"/>
    <s v="Divorced"/>
    <n v="7379"/>
    <n v="7379"/>
    <n v="17433"/>
    <n v="17433"/>
    <n v="2"/>
    <n v="2"/>
    <s v="No"/>
    <s v="No"/>
    <n v="11"/>
    <n v="11"/>
    <s v="3Excellent"/>
    <s v="Excellent"/>
    <s v="3High"/>
    <s v="High"/>
    <n v="3"/>
    <n v="3"/>
    <s v="2Good"/>
    <s v="Good"/>
    <s v="No"/>
    <x v="1"/>
  </r>
  <r>
    <n v="2331"/>
    <n v="42"/>
    <n v="42"/>
    <s v="Non-Travel"/>
    <s v="Non-Travel"/>
    <n v="179"/>
    <n v="179"/>
    <s v="Human Resources"/>
    <x v="2"/>
    <n v="2"/>
    <n v="2"/>
    <s v="5Doctor"/>
    <s v="Doctor"/>
    <s v="Medical"/>
    <x v="2"/>
    <s v="4Ver High"/>
    <s v="Ver High"/>
    <s v="Male"/>
    <x v="1"/>
    <n v="79"/>
    <n v="79"/>
    <s v="4Very High"/>
    <s v="Very High"/>
    <n v="2"/>
    <n v="2"/>
    <s v="Human Resources"/>
    <s v="Human Resources"/>
    <s v="1Low"/>
    <s v="Low"/>
    <s v="Married"/>
    <s v="Married"/>
    <n v="6272"/>
    <n v="6272"/>
    <n v="12858"/>
    <n v="12858"/>
    <n v="7"/>
    <n v="7"/>
    <s v="No"/>
    <s v="No"/>
    <n v="16"/>
    <n v="16"/>
    <s v="3Excellent"/>
    <s v="Excellent"/>
    <s v="1Low"/>
    <s v="Low"/>
    <n v="3"/>
    <n v="3"/>
    <s v="4Best"/>
    <s v="Best"/>
    <s v="No"/>
    <x v="1"/>
  </r>
  <r>
    <n v="2332"/>
    <n v="60"/>
    <n v="60"/>
    <s v="Travel_Rarely"/>
    <s v="Travel_Rarely"/>
    <n v="696"/>
    <n v="696"/>
    <s v="Sales"/>
    <x v="0"/>
    <n v="7"/>
    <n v="7"/>
    <m/>
    <s v="Bachelor"/>
    <s v="Marketing"/>
    <x v="3"/>
    <s v="2Medium"/>
    <s v="Medium"/>
    <s v="Male"/>
    <x v="1"/>
    <n v="52"/>
    <n v="52"/>
    <s v="4Very High"/>
    <s v="Very High"/>
    <n v="2"/>
    <n v="2"/>
    <s v="Sales Executive"/>
    <s v="Sales Executive"/>
    <s v="4Very High"/>
    <s v="Very High"/>
    <s v="Divorced"/>
    <s v="Divorced"/>
    <n v="5220"/>
    <n v="5220"/>
    <n v="10893"/>
    <n v="10893"/>
    <n v="0"/>
    <n v="0"/>
    <s v="Yes"/>
    <s v="Yes"/>
    <n v="18"/>
    <n v="18"/>
    <s v="3Excellent"/>
    <s v="Excellent"/>
    <s v="2Medium"/>
    <s v="Medium"/>
    <n v="3"/>
    <n v="3"/>
    <s v="3Better"/>
    <s v="Better"/>
    <s v="No"/>
    <x v="1"/>
  </r>
  <r>
    <n v="2333"/>
    <n v="32"/>
    <n v="32"/>
    <s v="Travel_Frequently"/>
    <s v="Travel_Frequently"/>
    <n v="116"/>
    <n v="116"/>
    <s v="Research &amp; Development"/>
    <x v="1"/>
    <n v="13"/>
    <n v="13"/>
    <s v="3Bachelor"/>
    <s v="Bachelor"/>
    <s v="Other"/>
    <x v="1"/>
    <s v="3High"/>
    <s v="High"/>
    <s v="Female"/>
    <x v="0"/>
    <n v="77"/>
    <n v="77"/>
    <s v="2Medium"/>
    <s v="Medium"/>
    <n v="1"/>
    <n v="1"/>
    <s v="Laboratory Technician"/>
    <s v="Laboratory Technician"/>
    <s v="2Medium"/>
    <s v="Medium"/>
    <s v="Married"/>
    <s v="Married"/>
    <n v="2743"/>
    <n v="2743"/>
    <n v="7331"/>
    <n v="7331"/>
    <n v="1"/>
    <n v="1"/>
    <s v="No"/>
    <s v="No"/>
    <n v="20"/>
    <n v="20"/>
    <s v="4Outstanding"/>
    <s v="Outstanding"/>
    <s v="3High"/>
    <s v="High"/>
    <n v="2"/>
    <n v="2"/>
    <s v="3Better"/>
    <s v="Better"/>
    <s v="No"/>
    <x v="1"/>
  </r>
  <r>
    <n v="2334"/>
    <n v="32"/>
    <n v="32"/>
    <s v="Travel_Frequently"/>
    <s v="Travel_Frequently"/>
    <n v="1316"/>
    <n v="1316"/>
    <s v="Research &amp; Development"/>
    <x v="1"/>
    <n v="2"/>
    <n v="2"/>
    <s v="2College"/>
    <s v="College"/>
    <m/>
    <x v="0"/>
    <s v="4Ver High"/>
    <s v="Ver High"/>
    <s v="Female"/>
    <x v="0"/>
    <n v="38"/>
    <n v="38"/>
    <s v="3High"/>
    <s v="High"/>
    <n v="2"/>
    <n v="2"/>
    <s v="Research Scientist"/>
    <s v="Research Scientist"/>
    <s v="3High"/>
    <s v="High"/>
    <s v="Single"/>
    <s v="Single"/>
    <n v="4998"/>
    <n v="4998"/>
    <n v="2338"/>
    <n v="2338"/>
    <n v="4"/>
    <n v="4"/>
    <s v="Yes"/>
    <s v="Yes"/>
    <n v="14"/>
    <n v="14"/>
    <s v="3Excellent"/>
    <s v="Excellent"/>
    <s v="4Very High"/>
    <s v="Very High"/>
    <n v="2"/>
    <n v="2"/>
    <s v="3Better"/>
    <s v="Better"/>
    <s v="No"/>
    <x v="1"/>
  </r>
  <r>
    <n v="2335"/>
    <n v="36"/>
    <n v="36"/>
    <s v="Travel_Rarely"/>
    <s v="Travel_Rarely"/>
    <n v="363"/>
    <n v="363"/>
    <s v="Research &amp; Development"/>
    <x v="1"/>
    <n v="1"/>
    <n v="1"/>
    <s v="3Bachelor"/>
    <s v="Bachelor"/>
    <s v="Technical Degree"/>
    <x v="4"/>
    <s v="3High"/>
    <s v="High"/>
    <s v="Female"/>
    <x v="0"/>
    <n v="77"/>
    <n v="77"/>
    <s v="1Low"/>
    <s v="Low"/>
    <n v="3"/>
    <n v="3"/>
    <s v="Manufacturing Director"/>
    <s v="Manufacturing Director"/>
    <s v="1Low"/>
    <s v="Low"/>
    <s v="Divorced"/>
    <s v="Divorced"/>
    <n v="10252"/>
    <n v="10252"/>
    <n v="4235"/>
    <n v="4235"/>
    <n v="2"/>
    <n v="2"/>
    <s v="Yes"/>
    <s v="Yes"/>
    <n v="21"/>
    <n v="21"/>
    <s v="4Outstanding"/>
    <s v="Outstanding"/>
    <s v="3High"/>
    <s v="High"/>
    <n v="2"/>
    <n v="2"/>
    <s v="3Better"/>
    <s v="Better"/>
    <s v="No"/>
    <x v="1"/>
  </r>
  <r>
    <n v="2336"/>
    <n v="33"/>
    <n v="33"/>
    <s v="Travel_Rarely"/>
    <s v="Travel_Rarely"/>
    <n v="117"/>
    <n v="117"/>
    <s v="Research &amp; Development"/>
    <x v="1"/>
    <n v="9"/>
    <n v="9"/>
    <s v="3Bachelor"/>
    <s v="Bachelor"/>
    <s v="Medical"/>
    <x v="2"/>
    <s v="1Low"/>
    <s v="Low"/>
    <s v="Male"/>
    <x v="1"/>
    <n v="60"/>
    <n v="60"/>
    <s v="3High"/>
    <s v="High"/>
    <n v="1"/>
    <n v="1"/>
    <s v="Research Scientist"/>
    <s v="Research Scientist"/>
    <s v="4Very High"/>
    <s v="Very High"/>
    <s v="Married"/>
    <s v="Married"/>
    <n v="2781"/>
    <n v="2781"/>
    <n v="6311"/>
    <n v="6311"/>
    <n v="0"/>
    <n v="0"/>
    <s v="No"/>
    <s v="No"/>
    <n v="13"/>
    <n v="13"/>
    <s v="3Excellent"/>
    <s v="Excellent"/>
    <s v="2Medium"/>
    <s v="Medium"/>
    <n v="5"/>
    <n v="5"/>
    <s v="3Better"/>
    <s v="Better"/>
    <s v="No"/>
    <x v="1"/>
  </r>
  <r>
    <n v="2337"/>
    <n v="40"/>
    <n v="40"/>
    <s v="Travel_Rarely"/>
    <s v="Travel_Rarely"/>
    <n v="107"/>
    <n v="107"/>
    <s v="Sales"/>
    <x v="0"/>
    <n v="10"/>
    <n v="10"/>
    <s v="3Bachelor"/>
    <s v="Bachelor"/>
    <s v="Technical Degree"/>
    <x v="4"/>
    <s v="2Medium"/>
    <s v="Medium"/>
    <s v="Female"/>
    <x v="0"/>
    <n v="84"/>
    <n v="84"/>
    <s v="2Medium"/>
    <s v="Medium"/>
    <n v="2"/>
    <n v="2"/>
    <s v="Sales Executive"/>
    <s v="Sales Executive"/>
    <s v="2Medium"/>
    <s v="Medium"/>
    <s v="Divorced"/>
    <s v="Divorced"/>
    <n v="6852"/>
    <n v="6852"/>
    <n v="11591"/>
    <n v="11591"/>
    <n v="7"/>
    <n v="7"/>
    <s v="No"/>
    <s v="No"/>
    <n v="12"/>
    <n v="12"/>
    <s v="3Excellent"/>
    <s v="Excellent"/>
    <s v="2Medium"/>
    <s v="Medium"/>
    <n v="2"/>
    <n v="2"/>
    <s v="4Best"/>
    <s v="Best"/>
    <s v="No"/>
    <x v="1"/>
  </r>
  <r>
    <n v="2338"/>
    <n v="25"/>
    <n v="25"/>
    <s v="Travel_Rarely"/>
    <s v="Travel_Rarely"/>
    <n v="1356"/>
    <n v="1356"/>
    <s v="Sales"/>
    <x v="0"/>
    <n v="10"/>
    <n v="10"/>
    <s v="4Master"/>
    <s v="Master"/>
    <s v="Life Sciences"/>
    <x v="0"/>
    <s v="3High"/>
    <s v="High"/>
    <s v="Male"/>
    <x v="1"/>
    <n v="57"/>
    <n v="57"/>
    <s v="3High"/>
    <s v="High"/>
    <n v="2"/>
    <n v="2"/>
    <s v="Sales Executive"/>
    <s v="Sales Executive"/>
    <s v="4Very High"/>
    <s v="Very High"/>
    <s v="Single"/>
    <s v="Single"/>
    <n v="4950"/>
    <n v="4950"/>
    <n v="20623"/>
    <n v="20623"/>
    <n v="0"/>
    <n v="0"/>
    <s v="No"/>
    <s v="No"/>
    <n v="14"/>
    <n v="14"/>
    <s v="3Excellent"/>
    <s v="Excellent"/>
    <s v="2Medium"/>
    <s v="Medium"/>
    <n v="4"/>
    <n v="4"/>
    <s v="3Better"/>
    <s v="Better"/>
    <s v="No"/>
    <x v="1"/>
  </r>
  <r>
    <n v="2339"/>
    <n v="30"/>
    <n v="30"/>
    <s v="Travel_Rarely"/>
    <s v="Travel_Rarely"/>
    <n v="1465"/>
    <n v="1465"/>
    <s v="Research &amp; Development"/>
    <x v="1"/>
    <n v="1"/>
    <n v="1"/>
    <s v="3Bachelor"/>
    <s v="Bachelor"/>
    <s v="Medical"/>
    <x v="2"/>
    <s v="4Ver High"/>
    <s v="Ver High"/>
    <s v="Male"/>
    <x v="1"/>
    <n v="63"/>
    <n v="63"/>
    <s v="3High"/>
    <s v="High"/>
    <n v="1"/>
    <n v="1"/>
    <s v="Research Scientist"/>
    <s v="Research Scientist"/>
    <s v="2Medium"/>
    <s v="Medium"/>
    <s v="Married"/>
    <s v="Married"/>
    <n v="3579"/>
    <n v="3579"/>
    <n v="9369"/>
    <n v="9369"/>
    <n v="0"/>
    <n v="0"/>
    <s v="Yes"/>
    <s v="Yes"/>
    <n v="21"/>
    <n v="21"/>
    <s v="4Outstanding"/>
    <s v="Outstanding"/>
    <s v="1Low"/>
    <s v="Low"/>
    <n v="2"/>
    <n v="2"/>
    <s v="3Better"/>
    <s v="Better"/>
    <s v="No"/>
    <x v="1"/>
  </r>
  <r>
    <n v="2340"/>
    <n v="42"/>
    <n v="42"/>
    <s v="Travel_Frequently"/>
    <s v="Travel_Frequently"/>
    <n v="458"/>
    <n v="458"/>
    <s v="Research &amp; Development"/>
    <x v="1"/>
    <n v="26"/>
    <n v="26"/>
    <s v="5Doctor"/>
    <s v="Doctor"/>
    <s v="Medical"/>
    <x v="2"/>
    <s v="1Low"/>
    <s v="Low"/>
    <s v="Female"/>
    <x v="0"/>
    <n v="60"/>
    <n v="60"/>
    <s v="3High"/>
    <s v="High"/>
    <n v="3"/>
    <n v="3"/>
    <s v="Research Director"/>
    <s v="Research Director"/>
    <s v="1Low"/>
    <s v="Low"/>
    <s v="Married"/>
    <s v="Married"/>
    <n v="13191"/>
    <n v="13191"/>
    <n v="23281"/>
    <n v="23281"/>
    <n v="3"/>
    <n v="3"/>
    <s v="Yes"/>
    <s v="Yes"/>
    <n v="17"/>
    <n v="17"/>
    <s v="3Excellent"/>
    <s v="Excellent"/>
    <s v="3High"/>
    <s v="High"/>
    <n v="6"/>
    <n v="6"/>
    <s v="3Better"/>
    <s v="Better"/>
    <s v="No"/>
    <x v="1"/>
  </r>
  <r>
    <n v="2341"/>
    <n v="35"/>
    <n v="35"/>
    <s v="Non-Travel"/>
    <s v="Non-Travel"/>
    <n v="1212"/>
    <n v="1212"/>
    <s v="Sales"/>
    <x v="0"/>
    <n v="8"/>
    <n v="8"/>
    <s v="2College"/>
    <s v="College"/>
    <s v="Marketing"/>
    <x v="3"/>
    <s v="3High"/>
    <s v="High"/>
    <s v="Female"/>
    <x v="0"/>
    <n v="78"/>
    <n v="78"/>
    <s v="2Medium"/>
    <s v="Medium"/>
    <n v="3"/>
    <n v="3"/>
    <s v="Sales Executive"/>
    <s v="Sales Executive"/>
    <s v="4Very High"/>
    <s v="Very High"/>
    <s v="Married"/>
    <s v="Married"/>
    <n v="10377"/>
    <n v="10377"/>
    <n v="13755"/>
    <n v="13755"/>
    <n v="4"/>
    <n v="4"/>
    <s v="Yes"/>
    <s v="Yes"/>
    <n v="11"/>
    <n v="11"/>
    <s v="3Excellent"/>
    <s v="Excellent"/>
    <s v="2Medium"/>
    <s v="Medium"/>
    <n v="6"/>
    <n v="6"/>
    <s v="2Good"/>
    <s v="Good"/>
    <s v="No"/>
    <x v="1"/>
  </r>
  <r>
    <n v="2342"/>
    <n v="27"/>
    <n v="27"/>
    <s v="Travel_Rarely"/>
    <s v="Travel_Rarely"/>
    <n v="1103"/>
    <n v="1103"/>
    <s v="Research &amp; Development"/>
    <x v="1"/>
    <n v="14"/>
    <n v="14"/>
    <s v="3Bachelor"/>
    <s v="Bachelor"/>
    <s v="Life Sciences"/>
    <x v="0"/>
    <s v="1Low"/>
    <s v="Low"/>
    <s v="Male"/>
    <x v="1"/>
    <n v="42"/>
    <n v="42"/>
    <s v="3High"/>
    <s v="High"/>
    <n v="1"/>
    <n v="1"/>
    <s v="Research Scientist"/>
    <s v="Research Scientist"/>
    <s v="1Low"/>
    <s v="Low"/>
    <s v="Married"/>
    <s v="Married"/>
    <n v="2235"/>
    <n v="2235"/>
    <n v="14377"/>
    <n v="14377"/>
    <n v="1"/>
    <n v="1"/>
    <s v="Yes"/>
    <s v="Yes"/>
    <n v="14"/>
    <n v="14"/>
    <s v="3Excellent"/>
    <s v="Excellent"/>
    <s v="4Very High"/>
    <s v="Very High"/>
    <n v="3"/>
    <n v="3"/>
    <s v="2Good"/>
    <s v="Good"/>
    <s v="No"/>
    <x v="1"/>
  </r>
  <r>
    <n v="2343"/>
    <n v="54"/>
    <n v="54"/>
    <s v="Travel_Frequently"/>
    <s v="Travel_Frequently"/>
    <n v="966"/>
    <n v="966"/>
    <s v="Research &amp; Development"/>
    <x v="1"/>
    <n v="1"/>
    <n v="1"/>
    <s v="4Master"/>
    <s v="Master"/>
    <s v="Life Sciences"/>
    <x v="0"/>
    <s v="4Ver High"/>
    <s v="Ver High"/>
    <s v="Female"/>
    <x v="0"/>
    <n v="53"/>
    <n v="53"/>
    <s v="3High"/>
    <s v="High"/>
    <n v="3"/>
    <n v="3"/>
    <s v="Manufacturing Director"/>
    <s v="Manufacturing Director"/>
    <s v="3High"/>
    <s v="High"/>
    <s v="Divorced"/>
    <s v="Divorced"/>
    <n v="10502"/>
    <n v="10502"/>
    <n v="9659"/>
    <n v="9659"/>
    <n v="7"/>
    <n v="7"/>
    <s v="No"/>
    <s v="No"/>
    <n v="17"/>
    <n v="17"/>
    <s v="3Excellent"/>
    <s v="Excellent"/>
    <s v="1Low"/>
    <s v="Low"/>
    <n v="2"/>
    <n v="2"/>
    <s v="1Bad"/>
    <s v="Bad"/>
    <s v="No"/>
    <x v="1"/>
  </r>
  <r>
    <n v="2344"/>
    <n v="44"/>
    <n v="44"/>
    <s v="Travel_Rarely"/>
    <s v="Travel_Rarely"/>
    <n v="1117"/>
    <n v="1117"/>
    <s v="Research &amp; Development"/>
    <x v="1"/>
    <n v="2"/>
    <n v="2"/>
    <s v="1Below College"/>
    <s v="Below College"/>
    <s v="Life Sciences"/>
    <x v="0"/>
    <s v="1Low"/>
    <s v="Low"/>
    <s v="Female"/>
    <x v="0"/>
    <n v="72"/>
    <n v="72"/>
    <s v="4Very High"/>
    <s v="Very High"/>
    <n v="1"/>
    <n v="1"/>
    <s v="Research Scientist"/>
    <s v="Research Scientist"/>
    <s v="4Very High"/>
    <s v="Very High"/>
    <s v="Married"/>
    <s v="Married"/>
    <n v="2011"/>
    <n v="2011"/>
    <n v="19982"/>
    <n v="19982"/>
    <n v="1"/>
    <n v="1"/>
    <s v="No"/>
    <s v="No"/>
    <n v="13"/>
    <n v="13"/>
    <s v="3Excellent"/>
    <s v="Excellent"/>
    <s v="4Very High"/>
    <s v="Very High"/>
    <n v="5"/>
    <n v="5"/>
    <s v="3Better"/>
    <s v="Better"/>
    <s v="No"/>
    <x v="1"/>
  </r>
  <r>
    <n v="2345"/>
    <n v="19"/>
    <n v="19"/>
    <s v="Non-Travel"/>
    <s v="Non-Travel"/>
    <n v="504"/>
    <n v="504"/>
    <s v="Research &amp; Development"/>
    <x v="1"/>
    <m/>
    <n v="6.5817958901025673"/>
    <s v="3Bachelor"/>
    <s v="Bachelor"/>
    <s v="Medical"/>
    <x v="2"/>
    <s v="1Low"/>
    <s v="Low"/>
    <s v="Female"/>
    <x v="0"/>
    <n v="96"/>
    <n v="96"/>
    <s v="2Medium"/>
    <s v="Medium"/>
    <n v="1"/>
    <n v="1"/>
    <s v="Research Scientist"/>
    <s v="Research Scientist"/>
    <s v="2Medium"/>
    <s v="Medium"/>
    <s v="Single"/>
    <s v="Single"/>
    <n v="1859"/>
    <n v="1859"/>
    <n v="6148"/>
    <n v="6148"/>
    <n v="1"/>
    <n v="1"/>
    <s v="Yes"/>
    <s v="Yes"/>
    <n v="25"/>
    <n v="25"/>
    <s v="4Outstanding"/>
    <s v="Outstanding"/>
    <s v="2Medium"/>
    <s v="Medium"/>
    <n v="2"/>
    <n v="2"/>
    <s v="4Best"/>
    <s v="Best"/>
    <s v="Yes"/>
    <x v="0"/>
  </r>
  <r>
    <n v="2346"/>
    <n v="29"/>
    <n v="29"/>
    <s v="Travel_Rarely"/>
    <s v="Travel_Rarely"/>
    <n v="1010"/>
    <n v="1010"/>
    <s v="Research &amp; Development"/>
    <x v="1"/>
    <n v="1"/>
    <n v="1"/>
    <s v="3Bachelor"/>
    <s v="Bachelor"/>
    <s v="Life Sciences"/>
    <x v="0"/>
    <s v="1Low"/>
    <s v="Low"/>
    <s v="Female"/>
    <x v="0"/>
    <n v="97"/>
    <n v="97"/>
    <s v="3High"/>
    <s v="High"/>
    <n v="1"/>
    <n v="1"/>
    <s v="Research Scientist"/>
    <s v="Research Scientist"/>
    <s v="4Very High"/>
    <s v="Very High"/>
    <s v="Divorced"/>
    <s v="Divorced"/>
    <n v="3760"/>
    <n v="3760"/>
    <n v="5598"/>
    <n v="5598"/>
    <n v="1"/>
    <n v="1"/>
    <s v="No"/>
    <s v="No"/>
    <n v="15"/>
    <n v="15"/>
    <s v="3Excellent"/>
    <s v="Excellent"/>
    <s v="1Low"/>
    <s v="Low"/>
    <n v="5"/>
    <n v="5"/>
    <s v="3Better"/>
    <s v="Better"/>
    <s v="No"/>
    <x v="1"/>
  </r>
  <r>
    <n v="2347"/>
    <n v="54"/>
    <n v="54"/>
    <s v="Travel_Rarely"/>
    <s v="Travel_Rarely"/>
    <n v="685"/>
    <n v="685"/>
    <s v="Research &amp; Development"/>
    <x v="1"/>
    <n v="3"/>
    <n v="3"/>
    <s v="3Bachelor"/>
    <s v="Bachelor"/>
    <s v="Life Sciences"/>
    <x v="0"/>
    <s v="4Ver High"/>
    <s v="Ver High"/>
    <s v="Male"/>
    <x v="1"/>
    <n v="85"/>
    <n v="85"/>
    <s v="3High"/>
    <s v="High"/>
    <n v="4"/>
    <n v="4"/>
    <s v="Research Director"/>
    <s v="Research Director"/>
    <s v="4Very High"/>
    <s v="Very High"/>
    <s v="Married"/>
    <s v="Married"/>
    <n v="17779"/>
    <n v="17779"/>
    <n v="23474"/>
    <n v="23474"/>
    <n v="3"/>
    <n v="3"/>
    <s v="No"/>
    <s v="No"/>
    <n v="14"/>
    <n v="14"/>
    <s v="3Excellent"/>
    <s v="Excellent"/>
    <s v="1Low"/>
    <s v="Low"/>
    <n v="2"/>
    <n v="2"/>
    <s v="3Better"/>
    <s v="Better"/>
    <s v="No"/>
    <x v="1"/>
  </r>
  <r>
    <n v="2348"/>
    <m/>
    <n v="36.98203178991016"/>
    <s v="Travel_Rarely"/>
    <s v="Travel_Rarely"/>
    <n v="1332"/>
    <n v="1332"/>
    <s v="Research &amp; Development"/>
    <x v="1"/>
    <n v="11"/>
    <n v="11"/>
    <s v="2College"/>
    <s v="College"/>
    <s v="Medical"/>
    <x v="2"/>
    <s v="3High"/>
    <s v="High"/>
    <s v="Male"/>
    <x v="1"/>
    <n v="80"/>
    <n v="80"/>
    <s v="3High"/>
    <s v="High"/>
    <n v="2"/>
    <n v="2"/>
    <s v="Healthcare Representative"/>
    <s v="Healthcare Representative"/>
    <s v="1Low"/>
    <s v="Low"/>
    <s v="Married"/>
    <s v="Married"/>
    <n v="6833"/>
    <n v="6833"/>
    <n v="17089"/>
    <n v="17089"/>
    <n v="1"/>
    <n v="1"/>
    <s v="Yes"/>
    <s v="Yes"/>
    <n v="12"/>
    <n v="12"/>
    <s v="3Excellent"/>
    <s v="Excellent"/>
    <s v="4Very High"/>
    <s v="Very High"/>
    <n v="2"/>
    <n v="2"/>
    <m/>
    <s v="Better"/>
    <s v="No"/>
    <x v="1"/>
  </r>
  <r>
    <n v="2349"/>
    <n v="31"/>
    <n v="31"/>
    <s v="Travel_Rarely"/>
    <s v="Travel_Rarely"/>
    <n v="1062"/>
    <n v="1062"/>
    <s v="Research &amp; Development"/>
    <x v="1"/>
    <n v="24"/>
    <n v="24"/>
    <s v="3Bachelor"/>
    <s v="Bachelor"/>
    <s v="Medical"/>
    <x v="2"/>
    <s v="3High"/>
    <s v="High"/>
    <s v="Female"/>
    <x v="0"/>
    <n v="96"/>
    <n v="96"/>
    <s v="2Medium"/>
    <s v="Medium"/>
    <n v="2"/>
    <n v="2"/>
    <s v="Healthcare Representative"/>
    <s v="Healthcare Representative"/>
    <s v="1Low"/>
    <s v="Low"/>
    <s v="Single"/>
    <s v="Single"/>
    <n v="6812"/>
    <n v="6812"/>
    <n v="17198"/>
    <n v="17198"/>
    <n v="1"/>
    <n v="1"/>
    <s v="No"/>
    <s v="No"/>
    <n v="19"/>
    <n v="19"/>
    <s v="3Excellent"/>
    <s v="Excellent"/>
    <s v="2Medium"/>
    <s v="Medium"/>
    <n v="2"/>
    <n v="2"/>
    <s v="3Better"/>
    <s v="Better"/>
    <s v="No"/>
    <x v="1"/>
  </r>
  <r>
    <n v="2350"/>
    <n v="59"/>
    <n v="59"/>
    <s v="Travel_Rarely"/>
    <s v="Travel_Rarely"/>
    <n v="326"/>
    <n v="326"/>
    <s v="Sales"/>
    <x v="0"/>
    <n v="3"/>
    <n v="3"/>
    <s v="3Bachelor"/>
    <s v="Bachelor"/>
    <s v="Life Sciences"/>
    <x v="0"/>
    <s v="3High"/>
    <s v="High"/>
    <s v="Female"/>
    <x v="0"/>
    <n v="48"/>
    <n v="48"/>
    <s v="2Medium"/>
    <s v="Medium"/>
    <n v="2"/>
    <n v="2"/>
    <s v="Sales Executive"/>
    <s v="Sales Executive"/>
    <s v="4Very High"/>
    <s v="Very High"/>
    <s v="Single"/>
    <s v="Single"/>
    <n v="5171"/>
    <n v="5171"/>
    <n v="16490"/>
    <n v="16490"/>
    <n v="5"/>
    <n v="5"/>
    <s v="No"/>
    <s v="No"/>
    <n v="17"/>
    <n v="17"/>
    <s v="3Excellent"/>
    <s v="Excellent"/>
    <s v="4Very High"/>
    <s v="Very High"/>
    <n v="2"/>
    <n v="2"/>
    <s v="3Better"/>
    <s v="Better"/>
    <s v="No"/>
    <x v="1"/>
  </r>
  <r>
    <n v="2351"/>
    <n v="43"/>
    <n v="43"/>
    <s v="Travel_Rarely"/>
    <s v="Travel_Rarely"/>
    <n v="920"/>
    <n v="920"/>
    <s v="Research &amp; Development"/>
    <x v="1"/>
    <n v="3"/>
    <n v="3"/>
    <s v="3Bachelor"/>
    <s v="Bachelor"/>
    <s v="Life Sciences"/>
    <x v="0"/>
    <s v="3High"/>
    <s v="High"/>
    <s v="Male"/>
    <x v="1"/>
    <n v="96"/>
    <n v="96"/>
    <s v="1Low"/>
    <s v="Low"/>
    <n v="5"/>
    <n v="5"/>
    <s v="Research Director"/>
    <s v="Research Director"/>
    <s v="4Very High"/>
    <s v="Very High"/>
    <s v="Married"/>
    <s v="Married"/>
    <n v="19740"/>
    <n v="19740"/>
    <n v="18625"/>
    <n v="18625"/>
    <n v="3"/>
    <n v="3"/>
    <s v="No"/>
    <s v="No"/>
    <n v="14"/>
    <n v="14"/>
    <s v="3Excellent"/>
    <s v="Excellent"/>
    <s v="2Medium"/>
    <s v="Medium"/>
    <n v="2"/>
    <n v="2"/>
    <s v="3Better"/>
    <s v="Better"/>
    <s v="No"/>
    <x v="1"/>
  </r>
  <r>
    <n v="2352"/>
    <n v="49"/>
    <n v="49"/>
    <s v="Travel_Rarely"/>
    <s v="Travel_Rarely"/>
    <n v="1098"/>
    <n v="1098"/>
    <s v="Research &amp; Development"/>
    <x v="1"/>
    <n v="4"/>
    <n v="4"/>
    <s v="2College"/>
    <s v="College"/>
    <s v="Medical"/>
    <x v="2"/>
    <s v="1Low"/>
    <s v="Low"/>
    <s v="Male"/>
    <x v="1"/>
    <n v="85"/>
    <n v="85"/>
    <s v="2Medium"/>
    <s v="Medium"/>
    <n v="5"/>
    <n v="5"/>
    <s v="Manager"/>
    <s v="Manager"/>
    <s v="3High"/>
    <s v="High"/>
    <s v="Married"/>
    <s v="Married"/>
    <n v="18711"/>
    <n v="18711"/>
    <n v="12124"/>
    <n v="12124"/>
    <n v="2"/>
    <n v="2"/>
    <s v="No"/>
    <s v="No"/>
    <n v="13"/>
    <n v="13"/>
    <s v="3Excellent"/>
    <s v="Excellent"/>
    <s v="3High"/>
    <s v="High"/>
    <n v="2"/>
    <n v="2"/>
    <s v="4Best"/>
    <s v="Best"/>
    <s v="No"/>
    <x v="1"/>
  </r>
  <r>
    <n v="2353"/>
    <n v="36"/>
    <n v="36"/>
    <s v="Travel_Frequently"/>
    <s v="Travel_Frequently"/>
    <n v="469"/>
    <n v="469"/>
    <s v="Research &amp; Development"/>
    <x v="1"/>
    <m/>
    <n v="6.5817958901025673"/>
    <s v="3Bachelor"/>
    <s v="Bachelor"/>
    <s v="Technical Degree"/>
    <x v="4"/>
    <s v="3High"/>
    <s v="High"/>
    <s v="Male"/>
    <x v="1"/>
    <n v="46"/>
    <n v="46"/>
    <s v="3High"/>
    <s v="High"/>
    <n v="1"/>
    <n v="1"/>
    <s v="Research Scientist"/>
    <s v="Research Scientist"/>
    <s v="2Medium"/>
    <s v="Medium"/>
    <s v="Married"/>
    <s v="Married"/>
    <n v="3692"/>
    <n v="3692"/>
    <n v="9256"/>
    <n v="9256"/>
    <n v="1"/>
    <n v="1"/>
    <s v="No"/>
    <s v="No"/>
    <n v="12"/>
    <n v="12"/>
    <s v="3Excellent"/>
    <s v="Excellent"/>
    <s v="3High"/>
    <s v="High"/>
    <n v="2"/>
    <n v="2"/>
    <s v="2Good"/>
    <s v="Good"/>
    <s v="No"/>
    <x v="1"/>
  </r>
  <r>
    <n v="2354"/>
    <n v="48"/>
    <n v="48"/>
    <s v="Travel_Rarely"/>
    <s v="Travel_Rarely"/>
    <n v="969"/>
    <n v="969"/>
    <s v="Research &amp; Development"/>
    <x v="1"/>
    <n v="2"/>
    <n v="2"/>
    <s v="2College"/>
    <s v="College"/>
    <s v="Technical Degree"/>
    <x v="4"/>
    <s v="4Ver High"/>
    <s v="Ver High"/>
    <s v="Male"/>
    <x v="1"/>
    <n v="76"/>
    <n v="76"/>
    <s v="4Very High"/>
    <s v="Very High"/>
    <n v="1"/>
    <n v="1"/>
    <s v="Laboratory Technician"/>
    <s v="Laboratory Technician"/>
    <s v="2Medium"/>
    <s v="Medium"/>
    <s v="Single"/>
    <s v="Single"/>
    <n v="2559"/>
    <n v="2559"/>
    <n v="16620"/>
    <n v="16620"/>
    <n v="5"/>
    <n v="5"/>
    <s v="No"/>
    <s v="No"/>
    <n v="11"/>
    <n v="11"/>
    <s v="3Excellent"/>
    <s v="Excellent"/>
    <s v="3High"/>
    <s v="High"/>
    <n v="4"/>
    <n v="4"/>
    <s v="2Good"/>
    <s v="Good"/>
    <s v="No"/>
    <x v="1"/>
  </r>
  <r>
    <n v="2355"/>
    <n v="27"/>
    <n v="27"/>
    <s v="Travel_Rarely"/>
    <s v="Travel_Rarely"/>
    <n v="1167"/>
    <n v="1167"/>
    <s v="Research &amp; Development"/>
    <x v="1"/>
    <n v="4"/>
    <n v="4"/>
    <s v="2College"/>
    <s v="College"/>
    <s v="Life Sciences"/>
    <x v="0"/>
    <s v="1Low"/>
    <s v="Low"/>
    <s v="Male"/>
    <x v="1"/>
    <n v="76"/>
    <n v="76"/>
    <s v="3High"/>
    <s v="High"/>
    <n v="1"/>
    <n v="1"/>
    <s v="Research Scientist"/>
    <s v="Research Scientist"/>
    <s v="3High"/>
    <s v="High"/>
    <s v="Divorced"/>
    <s v="Divorced"/>
    <n v="2517"/>
    <n v="2517"/>
    <n v="3208"/>
    <n v="3208"/>
    <n v="1"/>
    <n v="1"/>
    <s v="No"/>
    <s v="No"/>
    <n v="11"/>
    <n v="11"/>
    <s v="3Excellent"/>
    <s v="Excellent"/>
    <s v="2Medium"/>
    <s v="Medium"/>
    <n v="2"/>
    <n v="2"/>
    <s v="3Better"/>
    <s v="Better"/>
    <s v="No"/>
    <x v="1"/>
  </r>
  <r>
    <n v="2356"/>
    <n v="29"/>
    <n v="29"/>
    <s v="Travel_Rarely"/>
    <s v="Travel_Rarely"/>
    <n v="1329"/>
    <n v="1329"/>
    <s v="Research &amp; Development"/>
    <x v="1"/>
    <n v="7"/>
    <n v="7"/>
    <s v="3Bachelor"/>
    <s v="Bachelor"/>
    <s v="Life Sciences"/>
    <x v="0"/>
    <s v="3High"/>
    <s v="High"/>
    <s v="Male"/>
    <x v="1"/>
    <n v="82"/>
    <n v="82"/>
    <s v="3High"/>
    <s v="High"/>
    <n v="2"/>
    <n v="2"/>
    <s v="Healthcare Representative"/>
    <s v="Healthcare Representative"/>
    <s v="4Very High"/>
    <s v="Very High"/>
    <s v="Divorced"/>
    <s v="Divorced"/>
    <n v="6623"/>
    <n v="6623"/>
    <n v="4204"/>
    <n v="4204"/>
    <n v="1"/>
    <n v="1"/>
    <s v="Yes"/>
    <s v="Yes"/>
    <n v="11"/>
    <n v="11"/>
    <s v="3Excellent"/>
    <s v="Excellent"/>
    <s v="2Medium"/>
    <s v="Medium"/>
    <n v="2"/>
    <n v="2"/>
    <s v="3Better"/>
    <s v="Better"/>
    <s v="No"/>
    <x v="1"/>
  </r>
  <r>
    <n v="2357"/>
    <n v="48"/>
    <n v="48"/>
    <s v="Travel_Rarely"/>
    <s v="Travel_Rarely"/>
    <n v="715"/>
    <n v="715"/>
    <s v="Research &amp; Development"/>
    <x v="1"/>
    <n v="1"/>
    <n v="1"/>
    <s v="3Bachelor"/>
    <s v="Bachelor"/>
    <s v="Life Sciences"/>
    <x v="0"/>
    <s v="4Ver High"/>
    <s v="Ver High"/>
    <s v="Male"/>
    <x v="1"/>
    <n v="76"/>
    <n v="76"/>
    <s v="2Medium"/>
    <s v="Medium"/>
    <n v="5"/>
    <n v="5"/>
    <s v="Research Director"/>
    <s v="Research Director"/>
    <s v="4Very High"/>
    <s v="Very High"/>
    <s v="Single"/>
    <s v="Single"/>
    <n v="18265"/>
    <n v="18265"/>
    <n v="8733"/>
    <n v="8733"/>
    <n v="6"/>
    <n v="6"/>
    <s v="No"/>
    <s v="No"/>
    <n v="12"/>
    <n v="12"/>
    <s v="3Excellent"/>
    <s v="Excellent"/>
    <s v="3High"/>
    <s v="High"/>
    <n v="3"/>
    <n v="3"/>
    <s v="4Best"/>
    <s v="Best"/>
    <s v="No"/>
    <x v="1"/>
  </r>
  <r>
    <n v="2358"/>
    <n v="29"/>
    <n v="29"/>
    <s v="Travel_Rarely"/>
    <s v="Travel_Rarely"/>
    <n v="694"/>
    <n v="694"/>
    <s v="Research &amp; Development"/>
    <x v="1"/>
    <n v="1"/>
    <n v="1"/>
    <s v="3Bachelor"/>
    <s v="Bachelor"/>
    <s v="Life Sciences"/>
    <x v="0"/>
    <s v="4Ver High"/>
    <s v="Ver High"/>
    <s v="Female"/>
    <x v="0"/>
    <n v="87"/>
    <n v="87"/>
    <s v="2Medium"/>
    <s v="Medium"/>
    <n v="4"/>
    <n v="4"/>
    <s v="Research Director"/>
    <s v="Research Director"/>
    <s v="4Very High"/>
    <s v="Very High"/>
    <s v="Divorced"/>
    <s v="Divorced"/>
    <n v="16124"/>
    <n v="16124"/>
    <n v="3423"/>
    <n v="3423"/>
    <n v="3"/>
    <n v="3"/>
    <s v="No"/>
    <s v="No"/>
    <n v="14"/>
    <n v="14"/>
    <s v="3Excellent"/>
    <s v="Excellent"/>
    <s v="2Medium"/>
    <s v="Medium"/>
    <n v="2"/>
    <n v="2"/>
    <s v="2Good"/>
    <s v="Good"/>
    <s v="No"/>
    <x v="1"/>
  </r>
  <r>
    <n v="2359"/>
    <n v="34"/>
    <n v="34"/>
    <s v="Travel_Rarely"/>
    <s v="Travel_Rarely"/>
    <n v="1320"/>
    <n v="1320"/>
    <s v="Research &amp; Development"/>
    <x v="1"/>
    <n v="20"/>
    <n v="20"/>
    <s v="3Bachelor"/>
    <s v="Bachelor"/>
    <s v="Technical Degree"/>
    <x v="4"/>
    <s v="3High"/>
    <s v="High"/>
    <s v="Female"/>
    <x v="0"/>
    <n v="89"/>
    <n v="89"/>
    <s v="4Very High"/>
    <s v="Very High"/>
    <n v="1"/>
    <n v="1"/>
    <s v="Research Scientist"/>
    <s v="Research Scientist"/>
    <s v="3High"/>
    <s v="High"/>
    <s v="Married"/>
    <s v="Married"/>
    <n v="2585"/>
    <n v="2585"/>
    <n v="21643"/>
    <n v="21643"/>
    <n v="0"/>
    <n v="0"/>
    <m/>
    <s v="No"/>
    <n v="17"/>
    <n v="17"/>
    <s v="3Excellent"/>
    <s v="Excellent"/>
    <s v="4Very High"/>
    <s v="Very High"/>
    <n v="5"/>
    <n v="5"/>
    <s v="2Good"/>
    <s v="Good"/>
    <s v="No"/>
    <x v="1"/>
  </r>
  <r>
    <n v="2360"/>
    <n v="44"/>
    <n v="44"/>
    <s v="Travel_Rarely"/>
    <s v="Travel_Rarely"/>
    <n v="1099"/>
    <n v="1099"/>
    <s v="Sales"/>
    <x v="0"/>
    <n v="5"/>
    <n v="5"/>
    <s v="3Bachelor"/>
    <s v="Bachelor"/>
    <s v="Marketing"/>
    <x v="3"/>
    <s v="2Medium"/>
    <s v="Medium"/>
    <s v="Male"/>
    <x v="1"/>
    <n v="88"/>
    <n v="88"/>
    <s v="3High"/>
    <s v="High"/>
    <n v="5"/>
    <n v="5"/>
    <s v="Manager"/>
    <s v="Manager"/>
    <s v="2Medium"/>
    <s v="Medium"/>
    <s v="Married"/>
    <s v="Married"/>
    <n v="18213"/>
    <n v="18213"/>
    <n v="8751"/>
    <n v="8751"/>
    <n v="7"/>
    <n v="7"/>
    <s v="No"/>
    <s v="No"/>
    <n v="11"/>
    <n v="11"/>
    <s v="3Excellent"/>
    <s v="Excellent"/>
    <s v="3High"/>
    <s v="High"/>
    <n v="5"/>
    <n v="5"/>
    <s v="3Better"/>
    <s v="Better"/>
    <s v="No"/>
    <x v="1"/>
  </r>
  <r>
    <n v="2361"/>
    <n v="33"/>
    <n v="33"/>
    <s v="Travel_Rarely"/>
    <s v="Travel_Rarely"/>
    <n v="536"/>
    <n v="536"/>
    <s v="Sales"/>
    <x v="0"/>
    <n v="10"/>
    <n v="10"/>
    <s v="5Doctor"/>
    <s v="Doctor"/>
    <s v="Marketing"/>
    <x v="3"/>
    <s v="4Ver High"/>
    <s v="Ver High"/>
    <s v="Male"/>
    <x v="1"/>
    <n v="82"/>
    <n v="82"/>
    <s v="4Very High"/>
    <s v="Very High"/>
    <n v="3"/>
    <n v="3"/>
    <s v="Sales Executive"/>
    <s v="Sales Executive"/>
    <s v="3High"/>
    <s v="High"/>
    <s v="Divorced"/>
    <s v="Divorced"/>
    <n v="8380"/>
    <n v="8380"/>
    <n v="21708"/>
    <n v="21708"/>
    <n v="0"/>
    <n v="0"/>
    <s v="Yes"/>
    <s v="Yes"/>
    <n v="14"/>
    <n v="14"/>
    <s v="3Excellent"/>
    <s v="Excellent"/>
    <s v="4Very High"/>
    <s v="Very High"/>
    <n v="3"/>
    <n v="3"/>
    <s v="3Better"/>
    <s v="Better"/>
    <s v="No"/>
    <x v="1"/>
  </r>
  <r>
    <n v="2362"/>
    <n v="19"/>
    <n v="19"/>
    <s v="Travel_Rarely"/>
    <s v="Travel_Rarely"/>
    <n v="265"/>
    <n v="265"/>
    <s v="Research &amp; Development"/>
    <x v="1"/>
    <n v="25"/>
    <n v="25"/>
    <s v="3Bachelor"/>
    <s v="Bachelor"/>
    <s v="Life Sciences"/>
    <x v="0"/>
    <s v="2Medium"/>
    <s v="Medium"/>
    <s v="Female"/>
    <x v="0"/>
    <n v="57"/>
    <n v="57"/>
    <s v="4Very High"/>
    <s v="Very High"/>
    <n v="1"/>
    <n v="1"/>
    <s v="Research Scientist"/>
    <s v="Research Scientist"/>
    <s v="4Very High"/>
    <s v="Very High"/>
    <s v="Single"/>
    <s v="Single"/>
    <n v="2994"/>
    <n v="2994"/>
    <n v="21221"/>
    <n v="21221"/>
    <n v="1"/>
    <n v="1"/>
    <s v="Yes"/>
    <s v="Yes"/>
    <n v="12"/>
    <n v="12"/>
    <s v="3Excellent"/>
    <s v="Excellent"/>
    <s v="4Very High"/>
    <s v="Very High"/>
    <n v="2"/>
    <n v="2"/>
    <s v="3Better"/>
    <s v="Better"/>
    <s v="No"/>
    <x v="1"/>
  </r>
  <r>
    <n v="2363"/>
    <n v="23"/>
    <n v="23"/>
    <s v="Travel_Rarely"/>
    <s v="Travel_Rarely"/>
    <n v="373"/>
    <n v="373"/>
    <s v="Research &amp; Development"/>
    <x v="1"/>
    <n v="1"/>
    <n v="1"/>
    <s v="2College"/>
    <s v="College"/>
    <s v="Life Sciences"/>
    <x v="0"/>
    <s v="4Ver High"/>
    <s v="Ver High"/>
    <s v="Male"/>
    <x v="1"/>
    <n v="47"/>
    <n v="47"/>
    <s v="3High"/>
    <s v="High"/>
    <n v="1"/>
    <n v="1"/>
    <s v="Research Scientist"/>
    <s v="Research Scientist"/>
    <s v="3High"/>
    <s v="High"/>
    <s v="Married"/>
    <s v="Married"/>
    <n v="1223"/>
    <n v="1223"/>
    <n v="99999"/>
    <n v="99999"/>
    <n v="1"/>
    <n v="1"/>
    <s v="No"/>
    <s v="No"/>
    <n v="22"/>
    <n v="22"/>
    <s v="4Outstanding"/>
    <s v="Outstanding"/>
    <s v="4Very High"/>
    <s v="Very High"/>
    <n v="2"/>
    <n v="2"/>
    <s v="3Better"/>
    <s v="Better"/>
    <m/>
    <x v="1"/>
  </r>
  <r>
    <n v="2364"/>
    <n v="25"/>
    <n v="25"/>
    <s v="Travel_Frequently"/>
    <s v="Travel_Frequently"/>
    <n v="599"/>
    <n v="599"/>
    <s v="Sales"/>
    <x v="0"/>
    <n v="24"/>
    <n v="24"/>
    <s v="1Below College"/>
    <s v="Below College"/>
    <s v="Life Sciences"/>
    <x v="0"/>
    <s v="3High"/>
    <s v="High"/>
    <s v="Male"/>
    <x v="1"/>
    <n v="73"/>
    <n v="73"/>
    <s v="1Low"/>
    <s v="Low"/>
    <n v="1"/>
    <n v="1"/>
    <s v="Sales Representative"/>
    <s v="Sales Representative"/>
    <s v="4Very High"/>
    <s v="Very High"/>
    <s v="Single"/>
    <s v="Single"/>
    <n v="1118"/>
    <n v="1118"/>
    <n v="8040"/>
    <n v="8040"/>
    <n v="1"/>
    <n v="1"/>
    <s v="Yes"/>
    <s v="Yes"/>
    <n v="14"/>
    <n v="14"/>
    <s v="3Excellent"/>
    <s v="Excellent"/>
    <s v="4Very High"/>
    <s v="Very High"/>
    <n v="4"/>
    <n v="4"/>
    <s v="3Better"/>
    <s v="Better"/>
    <s v="Yes"/>
    <x v="0"/>
  </r>
  <r>
    <n v="2365"/>
    <n v="26"/>
    <n v="26"/>
    <s v="Travel_Rarely"/>
    <s v="Travel_Rarely"/>
    <n v="583"/>
    <n v="583"/>
    <s v="Research &amp; Development"/>
    <x v="1"/>
    <n v="4"/>
    <n v="4"/>
    <s v="2College"/>
    <s v="College"/>
    <s v="Life Sciences"/>
    <x v="0"/>
    <s v="3High"/>
    <s v="High"/>
    <s v="Male"/>
    <x v="1"/>
    <n v="53"/>
    <n v="53"/>
    <s v="3High"/>
    <s v="High"/>
    <n v="1"/>
    <n v="1"/>
    <s v="Research Scientist"/>
    <s v="Research Scientist"/>
    <s v="4Very High"/>
    <s v="Very High"/>
    <s v="Single"/>
    <s v="Single"/>
    <n v="2875"/>
    <n v="2875"/>
    <n v="9973"/>
    <n v="9973"/>
    <n v="1"/>
    <n v="1"/>
    <s v="Yes"/>
    <s v="Yes"/>
    <n v="20"/>
    <n v="20"/>
    <s v="4Outstanding"/>
    <s v="Outstanding"/>
    <s v="2Medium"/>
    <s v="Medium"/>
    <n v="2"/>
    <n v="2"/>
    <s v="2Good"/>
    <s v="Good"/>
    <s v="No"/>
    <x v="1"/>
  </r>
  <r>
    <n v="2366"/>
    <n v="45"/>
    <n v="45"/>
    <s v="Travel_Rarely"/>
    <s v="Travel_Rarely"/>
    <n v="1449"/>
    <n v="1449"/>
    <s v="Sales"/>
    <x v="0"/>
    <n v="2"/>
    <n v="2"/>
    <s v="3Bachelor"/>
    <s v="Bachelor"/>
    <s v="Marketing"/>
    <x v="3"/>
    <s v="1Low"/>
    <s v="Low"/>
    <s v="Female"/>
    <x v="0"/>
    <n v="94"/>
    <n v="94"/>
    <s v="1Low"/>
    <s v="Low"/>
    <n v="5"/>
    <n v="5"/>
    <s v="Manager"/>
    <s v="Manager"/>
    <s v="2Medium"/>
    <s v="Medium"/>
    <s v="Single"/>
    <s v="Single"/>
    <n v="18824"/>
    <n v="18824"/>
    <n v="2493"/>
    <n v="2493"/>
    <n v="2"/>
    <n v="2"/>
    <s v="Yes"/>
    <s v="Yes"/>
    <n v="16"/>
    <n v="16"/>
    <s v="3Excellent"/>
    <s v="Excellent"/>
    <s v="1Low"/>
    <s v="Low"/>
    <n v="2"/>
    <n v="2"/>
    <s v="3Better"/>
    <s v="Better"/>
    <s v="Yes"/>
    <x v="0"/>
  </r>
  <r>
    <n v="2367"/>
    <m/>
    <n v="36.98203178991016"/>
    <s v="Non-Travel"/>
    <s v="Non-Travel"/>
    <n v="177"/>
    <n v="177"/>
    <s v="Research &amp; Development"/>
    <x v="1"/>
    <n v="8"/>
    <n v="8"/>
    <s v="1Below College"/>
    <s v="Below College"/>
    <s v="Medical"/>
    <x v="2"/>
    <s v="4Ver High"/>
    <s v="Ver High"/>
    <s v="Male"/>
    <x v="1"/>
    <n v="37"/>
    <n v="37"/>
    <s v="2Medium"/>
    <s v="Medium"/>
    <n v="4"/>
    <n v="4"/>
    <s v="Healthcare Representative"/>
    <s v="Healthcare Representative"/>
    <s v="2Medium"/>
    <s v="Medium"/>
    <s v="Divorced"/>
    <s v="Divorced"/>
    <n v="13577"/>
    <n v="13577"/>
    <n v="25592"/>
    <n v="25592"/>
    <n v="1"/>
    <n v="1"/>
    <m/>
    <s v="No"/>
    <n v="15"/>
    <n v="15"/>
    <s v="3Excellent"/>
    <s v="Excellent"/>
    <s v="4Very High"/>
    <s v="Very High"/>
    <n v="3"/>
    <n v="3"/>
    <s v="3Better"/>
    <s v="Better"/>
    <s v="No"/>
    <x v="1"/>
  </r>
  <r>
    <n v="2368"/>
    <n v="21"/>
    <n v="21"/>
    <s v="Travel_Frequently"/>
    <s v="Travel_Frequently"/>
    <n v="251"/>
    <n v="251"/>
    <s v="Research &amp; Development"/>
    <x v="1"/>
    <n v="10"/>
    <n v="10"/>
    <s v="2College"/>
    <s v="College"/>
    <s v="Life Sciences"/>
    <x v="0"/>
    <s v="1Low"/>
    <s v="Low"/>
    <s v="Female"/>
    <x v="0"/>
    <n v="45"/>
    <n v="45"/>
    <s v="2Medium"/>
    <s v="Medium"/>
    <n v="1"/>
    <n v="1"/>
    <s v="Laboratory Technician"/>
    <s v="Laboratory Technician"/>
    <s v="3High"/>
    <s v="High"/>
    <s v="Single"/>
    <s v="Single"/>
    <n v="2625"/>
    <n v="2625"/>
    <n v="25308"/>
    <n v="25308"/>
    <n v="1"/>
    <n v="1"/>
    <s v="No"/>
    <s v="No"/>
    <n v="20"/>
    <n v="20"/>
    <s v="4Outstanding"/>
    <s v="Outstanding"/>
    <m/>
    <s v="High"/>
    <n v="2"/>
    <n v="2"/>
    <s v="1Bad"/>
    <s v="Bad"/>
    <s v="Yes"/>
    <x v="0"/>
  </r>
  <r>
    <n v="2369"/>
    <n v="46"/>
    <n v="46"/>
    <s v="Travel_Rarely"/>
    <s v="Travel_Rarely"/>
    <n v="168"/>
    <n v="168"/>
    <s v="Sales"/>
    <x v="0"/>
    <n v="4"/>
    <n v="4"/>
    <s v="2College"/>
    <s v="College"/>
    <s v="Marketing"/>
    <x v="3"/>
    <s v="4Ver High"/>
    <s v="Ver High"/>
    <s v="Female"/>
    <x v="0"/>
    <n v="33"/>
    <n v="33"/>
    <s v="2Medium"/>
    <s v="Medium"/>
    <n v="5"/>
    <n v="5"/>
    <s v="Manager"/>
    <s v="Manager"/>
    <s v="2Medium"/>
    <s v="Medium"/>
    <s v="Married"/>
    <s v="Married"/>
    <n v="18789"/>
    <n v="18789"/>
    <n v="9946"/>
    <n v="9946"/>
    <n v="2"/>
    <n v="2"/>
    <s v="No"/>
    <s v="No"/>
    <n v="14"/>
    <n v="14"/>
    <s v="3Excellent"/>
    <s v="Excellent"/>
    <s v="3High"/>
    <s v="High"/>
    <n v="2"/>
    <n v="2"/>
    <s v="3Better"/>
    <s v="Better"/>
    <s v="No"/>
    <x v="1"/>
  </r>
  <r>
    <n v="2370"/>
    <n v="34"/>
    <n v="34"/>
    <s v="Travel_Rarely"/>
    <s v="Travel_Rarely"/>
    <n v="131"/>
    <n v="131"/>
    <s v="Sales"/>
    <x v="0"/>
    <n v="2"/>
    <n v="2"/>
    <s v="3Bachelor"/>
    <s v="Bachelor"/>
    <s v="Marketing"/>
    <x v="3"/>
    <s v="3High"/>
    <s v="High"/>
    <s v="Female"/>
    <x v="0"/>
    <n v="86"/>
    <n v="86"/>
    <s v="3High"/>
    <s v="High"/>
    <n v="2"/>
    <n v="2"/>
    <s v="Sales Executive"/>
    <s v="Sales Executive"/>
    <s v="1Low"/>
    <s v="Low"/>
    <s v="Single"/>
    <s v="Single"/>
    <n v="4538"/>
    <n v="4538"/>
    <n v="6039"/>
    <n v="6039"/>
    <n v="0"/>
    <n v="0"/>
    <s v="Yes"/>
    <s v="Yes"/>
    <n v="12"/>
    <n v="12"/>
    <s v="3Excellent"/>
    <s v="Excellent"/>
    <s v="4Very High"/>
    <s v="Very High"/>
    <n v="3"/>
    <n v="3"/>
    <s v="3Better"/>
    <s v="Better"/>
    <s v="No"/>
    <x v="1"/>
  </r>
  <r>
    <n v="2371"/>
    <n v="51"/>
    <n v="51"/>
    <s v="Travel_Frequently"/>
    <s v="Travel_Frequently"/>
    <n v="237"/>
    <n v="237"/>
    <s v="Sales"/>
    <x v="0"/>
    <n v="9"/>
    <n v="9"/>
    <s v="3Bachelor"/>
    <s v="Bachelor"/>
    <s v="Life Sciences"/>
    <x v="0"/>
    <s v="4Ver High"/>
    <s v="Ver High"/>
    <s v="Male"/>
    <x v="1"/>
    <n v="83"/>
    <n v="83"/>
    <s v="3High"/>
    <s v="High"/>
    <n v="5"/>
    <n v="5"/>
    <s v="Manager"/>
    <s v="Manager"/>
    <s v="2Medium"/>
    <s v="Medium"/>
    <s v="Divorced"/>
    <s v="Divorced"/>
    <n v="19847"/>
    <n v="19847"/>
    <n v="19196"/>
    <n v="19196"/>
    <n v="4"/>
    <n v="4"/>
    <s v="Yes"/>
    <s v="Yes"/>
    <n v="24"/>
    <n v="24"/>
    <s v="4Outstanding"/>
    <s v="Outstanding"/>
    <s v="1Low"/>
    <s v="Low"/>
    <n v="5"/>
    <n v="5"/>
    <s v="2Good"/>
    <s v="Good"/>
    <s v="No"/>
    <x v="1"/>
  </r>
  <r>
    <n v="2372"/>
    <n v="59"/>
    <n v="59"/>
    <s v="Travel_Rarely"/>
    <s v="Travel_Rarely"/>
    <n v="1429"/>
    <n v="1429"/>
    <s v="Research &amp; Development"/>
    <x v="1"/>
    <n v="18"/>
    <n v="18"/>
    <s v="4Master"/>
    <s v="Master"/>
    <s v="Medical"/>
    <x v="2"/>
    <s v="4Ver High"/>
    <s v="Ver High"/>
    <s v="Male"/>
    <x v="1"/>
    <n v="67"/>
    <n v="67"/>
    <s v="3High"/>
    <s v="High"/>
    <n v="3"/>
    <n v="3"/>
    <s v="Manufacturing Director"/>
    <s v="Manufacturing Director"/>
    <s v="4Very High"/>
    <s v="Very High"/>
    <s v="Single"/>
    <s v="Single"/>
    <n v="10512"/>
    <n v="10512"/>
    <n v="20002"/>
    <n v="20002"/>
    <n v="6"/>
    <n v="6"/>
    <s v="No"/>
    <s v="No"/>
    <n v="12"/>
    <n v="12"/>
    <s v="3Excellent"/>
    <s v="Excellent"/>
    <s v="4Very High"/>
    <s v="Very High"/>
    <n v="6"/>
    <n v="6"/>
    <s v="2Good"/>
    <s v="Good"/>
    <s v="No"/>
    <x v="1"/>
  </r>
  <r>
    <n v="2373"/>
    <n v="34"/>
    <n v="34"/>
    <s v="Travel_Frequently"/>
    <s v="Travel_Frequently"/>
    <n v="135"/>
    <n v="135"/>
    <s v="Research &amp; Development"/>
    <x v="1"/>
    <n v="19"/>
    <n v="19"/>
    <s v="3Bachelor"/>
    <s v="Bachelor"/>
    <s v="Medical"/>
    <x v="2"/>
    <s v="3High"/>
    <s v="High"/>
    <s v="Female"/>
    <x v="0"/>
    <n v="46"/>
    <n v="46"/>
    <s v="3High"/>
    <s v="High"/>
    <n v="2"/>
    <n v="2"/>
    <s v="Laboratory Technician"/>
    <s v="Laboratory Technician"/>
    <s v="2Medium"/>
    <s v="Medium"/>
    <s v="Divorced"/>
    <s v="Divorced"/>
    <n v="4444"/>
    <n v="4444"/>
    <n v="22534"/>
    <n v="22534"/>
    <n v="4"/>
    <n v="4"/>
    <s v="No"/>
    <s v="No"/>
    <n v="13"/>
    <n v="13"/>
    <s v="3Excellent"/>
    <s v="Excellent"/>
    <s v="3High"/>
    <s v="High"/>
    <n v="2"/>
    <n v="2"/>
    <s v="4Best"/>
    <s v="Best"/>
    <s v="No"/>
    <x v="1"/>
  </r>
  <r>
    <n v="2374"/>
    <n v="28"/>
    <n v="28"/>
    <s v="Travel_Frequently"/>
    <s v="Travel_Frequently"/>
    <n v="791"/>
    <n v="791"/>
    <s v="Research &amp; Development"/>
    <x v="1"/>
    <n v="1"/>
    <n v="1"/>
    <s v="4Master"/>
    <s v="Master"/>
    <s v="Medical"/>
    <x v="2"/>
    <s v="4Ver High"/>
    <s v="Ver High"/>
    <s v="Male"/>
    <x v="1"/>
    <n v="44"/>
    <n v="44"/>
    <s v="3High"/>
    <s v="High"/>
    <n v="1"/>
    <n v="1"/>
    <s v="Laboratory Technician"/>
    <s v="Laboratory Technician"/>
    <s v="3High"/>
    <s v="High"/>
    <s v="Single"/>
    <s v="Single"/>
    <n v="2154"/>
    <n v="2154"/>
    <n v="6842"/>
    <n v="6842"/>
    <n v="0"/>
    <n v="0"/>
    <s v="Yes"/>
    <s v="Yes"/>
    <n v="11"/>
    <n v="11"/>
    <s v="3Excellent"/>
    <s v="Excellent"/>
    <s v="3High"/>
    <s v="High"/>
    <n v="2"/>
    <n v="2"/>
    <s v="2Good"/>
    <s v="Good"/>
    <s v="No"/>
    <x v="1"/>
  </r>
  <r>
    <n v="2375"/>
    <n v="44"/>
    <n v="44"/>
    <s v="Travel_Rarely"/>
    <s v="Travel_Rarely"/>
    <n v="1199"/>
    <n v="1199"/>
    <s v="Research &amp; Development"/>
    <x v="1"/>
    <n v="4"/>
    <n v="4"/>
    <s v="2College"/>
    <s v="College"/>
    <s v="Life Sciences"/>
    <x v="0"/>
    <s v="3High"/>
    <s v="High"/>
    <s v="Male"/>
    <x v="1"/>
    <n v="92"/>
    <n v="92"/>
    <s v="4Very High"/>
    <s v="Very High"/>
    <n v="5"/>
    <n v="5"/>
    <s v="Manager"/>
    <s v="Manager"/>
    <s v="1Low"/>
    <s v="Low"/>
    <s v="Divorced"/>
    <s v="Divorced"/>
    <n v="19190"/>
    <n v="19190"/>
    <n v="17477"/>
    <n v="17477"/>
    <n v="1"/>
    <n v="1"/>
    <s v="No"/>
    <s v="No"/>
    <n v="14"/>
    <n v="14"/>
    <s v="3Excellent"/>
    <s v="Excellent"/>
    <s v="4Very High"/>
    <s v="Very High"/>
    <n v="4"/>
    <n v="4"/>
    <s v="2Good"/>
    <s v="Good"/>
    <s v="No"/>
    <x v="1"/>
  </r>
  <r>
    <n v="2376"/>
    <n v="34"/>
    <n v="34"/>
    <s v="Travel_Frequently"/>
    <s v="Travel_Frequently"/>
    <n v="648"/>
    <n v="648"/>
    <s v="Human Resources"/>
    <x v="2"/>
    <n v="11"/>
    <n v="11"/>
    <s v="3Bachelor"/>
    <s v="Bachelor"/>
    <s v="Life Sciences"/>
    <x v="0"/>
    <s v="3High"/>
    <s v="High"/>
    <s v="Male"/>
    <x v="1"/>
    <n v="56"/>
    <n v="56"/>
    <s v="2Medium"/>
    <s v="Medium"/>
    <n v="2"/>
    <n v="2"/>
    <s v="Human Resources"/>
    <s v="Human Resources"/>
    <s v="2Medium"/>
    <s v="Medium"/>
    <s v="Married"/>
    <s v="Married"/>
    <n v="4490"/>
    <n v="4490"/>
    <n v="21833"/>
    <n v="21833"/>
    <n v="4"/>
    <n v="4"/>
    <s v="No"/>
    <s v="No"/>
    <n v="11"/>
    <n v="11"/>
    <s v="3Excellent"/>
    <s v="Excellent"/>
    <s v="4Very High"/>
    <s v="Very High"/>
    <n v="5"/>
    <n v="5"/>
    <s v="4Best"/>
    <s v="Best"/>
    <s v="No"/>
    <x v="1"/>
  </r>
  <r>
    <n v="2377"/>
    <n v="35"/>
    <n v="35"/>
    <s v="Travel_Rarely"/>
    <s v="Travel_Rarely"/>
    <n v="735"/>
    <n v="735"/>
    <s v="Research &amp; Development"/>
    <x v="1"/>
    <n v="6"/>
    <n v="6"/>
    <s v="1Below College"/>
    <s v="Below College"/>
    <s v="Life Sciences"/>
    <x v="0"/>
    <s v="3High"/>
    <s v="High"/>
    <s v="Male"/>
    <x v="1"/>
    <n v="66"/>
    <n v="66"/>
    <s v="3High"/>
    <s v="High"/>
    <n v="1"/>
    <n v="1"/>
    <s v="Research Scientist"/>
    <s v="Research Scientist"/>
    <s v="3High"/>
    <s v="High"/>
    <s v="Married"/>
    <s v="Married"/>
    <n v="3506"/>
    <n v="3506"/>
    <n v="6020"/>
    <n v="6020"/>
    <n v="0"/>
    <n v="0"/>
    <s v="Yes"/>
    <s v="Yes"/>
    <n v="14"/>
    <n v="14"/>
    <s v="3Excellent"/>
    <s v="Excellent"/>
    <s v="4Very High"/>
    <s v="Very High"/>
    <n v="3"/>
    <n v="3"/>
    <s v="3Better"/>
    <s v="Better"/>
    <s v="No"/>
    <x v="1"/>
  </r>
  <r>
    <n v="2378"/>
    <n v="42"/>
    <n v="42"/>
    <s v="Travel_Rarely"/>
    <s v="Travel_Rarely"/>
    <n v="603"/>
    <n v="603"/>
    <s v="Research &amp; Development"/>
    <x v="1"/>
    <n v="7"/>
    <n v="7"/>
    <s v="4Master"/>
    <s v="Master"/>
    <s v="Medical"/>
    <x v="2"/>
    <s v="2Medium"/>
    <s v="Medium"/>
    <s v="Female"/>
    <x v="0"/>
    <n v="78"/>
    <n v="78"/>
    <s v="4Very High"/>
    <s v="Very High"/>
    <n v="2"/>
    <n v="2"/>
    <s v="Research Scientist"/>
    <s v="Research Scientist"/>
    <s v="2Medium"/>
    <s v="Medium"/>
    <s v="Married"/>
    <s v="Married"/>
    <n v="2372"/>
    <n v="2372"/>
    <n v="5628"/>
    <n v="5628"/>
    <n v="6"/>
    <n v="6"/>
    <s v="Yes"/>
    <s v="Yes"/>
    <n v="16"/>
    <n v="16"/>
    <s v="3Excellent"/>
    <s v="Excellent"/>
    <s v="4Very High"/>
    <s v="Very High"/>
    <n v="2"/>
    <n v="2"/>
    <s v="3Better"/>
    <s v="Better"/>
    <s v="No"/>
    <x v="1"/>
  </r>
  <r>
    <n v="2379"/>
    <n v="43"/>
    <n v="43"/>
    <s v="Travel_Rarely"/>
    <s v="Travel_Rarely"/>
    <n v="531"/>
    <n v="531"/>
    <s v="Sales"/>
    <x v="0"/>
    <n v="4"/>
    <n v="4"/>
    <s v="4Master"/>
    <s v="Master"/>
    <s v="Marketing"/>
    <x v="3"/>
    <s v="4Ver High"/>
    <s v="Ver High"/>
    <s v="Female"/>
    <x v="0"/>
    <n v="56"/>
    <n v="56"/>
    <s v="2Medium"/>
    <s v="Medium"/>
    <n v="3"/>
    <n v="3"/>
    <s v="Sales Executive"/>
    <s v="Sales Executive"/>
    <s v="4Very High"/>
    <s v="Very High"/>
    <s v="Single"/>
    <s v="Single"/>
    <n v="10231"/>
    <n v="10231"/>
    <n v="20364"/>
    <n v="20364"/>
    <n v="3"/>
    <n v="3"/>
    <s v="No"/>
    <s v="No"/>
    <n v="14"/>
    <n v="14"/>
    <s v="3Excellent"/>
    <s v="Excellent"/>
    <s v="4Very High"/>
    <s v="Very High"/>
    <n v="3"/>
    <n v="3"/>
    <s v="4Best"/>
    <s v="Best"/>
    <s v="No"/>
    <x v="1"/>
  </r>
  <r>
    <n v="2380"/>
    <n v="36"/>
    <n v="36"/>
    <s v="Travel_Rarely"/>
    <s v="Travel_Rarely"/>
    <n v="429"/>
    <n v="429"/>
    <s v="Research &amp; Development"/>
    <x v="1"/>
    <n v="2"/>
    <n v="2"/>
    <s v="4Master"/>
    <s v="Master"/>
    <s v="Life Sciences"/>
    <x v="0"/>
    <s v="3High"/>
    <s v="High"/>
    <s v="Female"/>
    <x v="0"/>
    <n v="53"/>
    <n v="53"/>
    <s v="3High"/>
    <s v="High"/>
    <n v="2"/>
    <n v="2"/>
    <s v="Manufacturing Director"/>
    <s v="Manufacturing Director"/>
    <s v="2Medium"/>
    <s v="Medium"/>
    <s v="Single"/>
    <s v="Single"/>
    <n v="5410"/>
    <n v="5410"/>
    <n v="2323"/>
    <n v="2323"/>
    <n v="9"/>
    <n v="9"/>
    <s v="Yes"/>
    <s v="Yes"/>
    <n v="11"/>
    <n v="11"/>
    <s v="3Excellent"/>
    <s v="Excellent"/>
    <s v="4Very High"/>
    <s v="Very High"/>
    <n v="2"/>
    <n v="2"/>
    <s v="3Better"/>
    <s v="Better"/>
    <s v="No"/>
    <x v="1"/>
  </r>
  <r>
    <n v="2381"/>
    <n v="44"/>
    <n v="44"/>
    <s v="Travel_Rarely"/>
    <s v="Travel_Rarely"/>
    <n v="621"/>
    <n v="621"/>
    <s v="Research &amp; Development"/>
    <x v="1"/>
    <n v="15"/>
    <n v="15"/>
    <s v="3Bachelor"/>
    <s v="Bachelor"/>
    <s v="Medical"/>
    <x v="2"/>
    <s v="1Low"/>
    <s v="Low"/>
    <s v="Female"/>
    <x v="0"/>
    <n v="73"/>
    <n v="73"/>
    <s v="3High"/>
    <s v="High"/>
    <n v="3"/>
    <n v="3"/>
    <s v="Healthcare Representative"/>
    <s v="Healthcare Representative"/>
    <s v="4Very High"/>
    <s v="Very High"/>
    <s v="Married"/>
    <s v="Married"/>
    <n v="7978"/>
    <n v="7978"/>
    <n v="14075"/>
    <n v="14075"/>
    <n v="1"/>
    <n v="1"/>
    <s v="No"/>
    <s v="No"/>
    <n v="11"/>
    <n v="11"/>
    <s v="3Excellent"/>
    <s v="Excellent"/>
    <s v="4Very High"/>
    <s v="Very High"/>
    <n v="2"/>
    <n v="2"/>
    <s v="3Better"/>
    <s v="Better"/>
    <s v="Yes"/>
    <x v="0"/>
  </r>
  <r>
    <n v="2382"/>
    <n v="28"/>
    <n v="28"/>
    <s v="Travel_Frequently"/>
    <s v="Travel_Frequently"/>
    <n v="193"/>
    <n v="193"/>
    <s v="Research &amp; Development"/>
    <x v="1"/>
    <n v="2"/>
    <n v="2"/>
    <s v="3Bachelor"/>
    <s v="Bachelor"/>
    <s v="Life Sciences"/>
    <x v="0"/>
    <s v="4Ver High"/>
    <s v="Ver High"/>
    <s v="Male"/>
    <x v="1"/>
    <n v="52"/>
    <n v="52"/>
    <s v="2Medium"/>
    <s v="Medium"/>
    <m/>
    <n v="1"/>
    <s v="Laboratory Technician"/>
    <s v="Laboratory Technician"/>
    <s v="4Very High"/>
    <s v="Very High"/>
    <s v="Married"/>
    <s v="Married"/>
    <n v="3867"/>
    <n v="3867"/>
    <n v="14222"/>
    <n v="14222"/>
    <n v="1"/>
    <n v="1"/>
    <s v="Yes"/>
    <s v="Yes"/>
    <n v="12"/>
    <n v="12"/>
    <s v="3Excellent"/>
    <s v="Excellent"/>
    <s v="2Medium"/>
    <s v="Medium"/>
    <n v="2"/>
    <n v="2"/>
    <s v="3Better"/>
    <s v="Better"/>
    <s v="No"/>
    <x v="1"/>
  </r>
  <r>
    <n v="2383"/>
    <n v="51"/>
    <n v="51"/>
    <s v="Travel_Frequently"/>
    <s v="Travel_Frequently"/>
    <n v="968"/>
    <n v="968"/>
    <s v="Research &amp; Development"/>
    <x v="1"/>
    <n v="6"/>
    <n v="6"/>
    <s v="2College"/>
    <s v="College"/>
    <s v="Medical"/>
    <x v="2"/>
    <s v="2Medium"/>
    <s v="Medium"/>
    <s v="Female"/>
    <x v="0"/>
    <n v="40"/>
    <n v="40"/>
    <s v="2Medium"/>
    <s v="Medium"/>
    <n v="1"/>
    <n v="1"/>
    <s v="Laboratory Technician"/>
    <s v="Laboratory Technician"/>
    <s v="3High"/>
    <s v="High"/>
    <s v="Single"/>
    <s v="Single"/>
    <n v="2838"/>
    <n v="2838"/>
    <n v="4257"/>
    <n v="4257"/>
    <n v="0"/>
    <n v="0"/>
    <s v="No"/>
    <s v="No"/>
    <n v="14"/>
    <n v="14"/>
    <s v="3Excellent"/>
    <s v="Excellent"/>
    <s v="2Medium"/>
    <s v="Medium"/>
    <n v="6"/>
    <n v="6"/>
    <s v="2Good"/>
    <s v="Good"/>
    <s v="No"/>
    <x v="1"/>
  </r>
  <r>
    <n v="2384"/>
    <n v="30"/>
    <n v="30"/>
    <s v="Non-Travel"/>
    <s v="Non-Travel"/>
    <n v="879"/>
    <n v="879"/>
    <s v="Research &amp; Development"/>
    <x v="1"/>
    <n v="9"/>
    <n v="9"/>
    <s v="2College"/>
    <s v="College"/>
    <s v="Medical"/>
    <x v="2"/>
    <s v="3High"/>
    <s v="High"/>
    <s v="Female"/>
    <x v="0"/>
    <n v="72"/>
    <n v="72"/>
    <s v="3High"/>
    <s v="High"/>
    <n v="2"/>
    <n v="2"/>
    <s v="Manufacturing Director"/>
    <s v="Manufacturing Director"/>
    <s v="3High"/>
    <s v="High"/>
    <s v="Single"/>
    <s v="Single"/>
    <n v="4695"/>
    <n v="4695"/>
    <n v="12858"/>
    <n v="12858"/>
    <n v="7"/>
    <n v="7"/>
    <s v="Yes"/>
    <s v="Yes"/>
    <n v="18"/>
    <n v="18"/>
    <s v="3Excellent"/>
    <s v="Excellent"/>
    <s v="3High"/>
    <s v="High"/>
    <n v="3"/>
    <n v="3"/>
    <s v="3Better"/>
    <s v="Better"/>
    <s v="No"/>
    <x v="1"/>
  </r>
  <r>
    <n v="2385"/>
    <n v="29"/>
    <n v="29"/>
    <s v="Travel_Rarely"/>
    <s v="Travel_Rarely"/>
    <n v="806"/>
    <n v="806"/>
    <s v="Research &amp; Development"/>
    <x v="1"/>
    <n v="7"/>
    <n v="7"/>
    <s v="3Bachelor"/>
    <s v="Bachelor"/>
    <s v="Technical Degree"/>
    <x v="4"/>
    <s v="2Medium"/>
    <s v="Medium"/>
    <s v="Female"/>
    <x v="0"/>
    <n v="39"/>
    <n v="39"/>
    <s v="3High"/>
    <s v="High"/>
    <n v="1"/>
    <n v="1"/>
    <s v="Laboratory Technician"/>
    <s v="Laboratory Technician"/>
    <s v="3High"/>
    <s v="High"/>
    <s v="Divorced"/>
    <s v="Divorced"/>
    <n v="3339"/>
    <n v="3339"/>
    <n v="17285"/>
    <n v="17285"/>
    <n v="3"/>
    <n v="3"/>
    <m/>
    <s v="No"/>
    <n v="13"/>
    <n v="13"/>
    <s v="3Excellent"/>
    <s v="Excellent"/>
    <s v="1Low"/>
    <s v="Low"/>
    <n v="2"/>
    <n v="2"/>
    <m/>
    <s v="Better"/>
    <s v="Yes"/>
    <x v="0"/>
  </r>
  <r>
    <n v="2386"/>
    <n v="28"/>
    <n v="28"/>
    <s v="Travel_Rarely"/>
    <s v="Travel_Rarely"/>
    <n v="640"/>
    <n v="640"/>
    <s v="Research &amp; Development"/>
    <x v="1"/>
    <n v="1"/>
    <n v="1"/>
    <s v="3Bachelor"/>
    <s v="Bachelor"/>
    <s v="Technical Degree"/>
    <x v="4"/>
    <s v="4Ver High"/>
    <s v="Ver High"/>
    <s v="Male"/>
    <x v="1"/>
    <n v="84"/>
    <n v="84"/>
    <s v="3High"/>
    <s v="High"/>
    <n v="1"/>
    <n v="1"/>
    <s v="Research Scientist"/>
    <s v="Research Scientist"/>
    <s v="1Low"/>
    <s v="Low"/>
    <s v="Single"/>
    <s v="Single"/>
    <n v="2080"/>
    <n v="2080"/>
    <n v="4732"/>
    <n v="4732"/>
    <n v="2"/>
    <n v="2"/>
    <s v="No"/>
    <s v="No"/>
    <n v="11"/>
    <n v="11"/>
    <s v="3Excellent"/>
    <s v="Excellent"/>
    <s v="2Medium"/>
    <s v="Medium"/>
    <n v="2"/>
    <n v="2"/>
    <s v="2Good"/>
    <s v="Good"/>
    <s v="No"/>
    <x v="1"/>
  </r>
  <r>
    <n v="2387"/>
    <n v="25"/>
    <n v="25"/>
    <s v="Travel_Rarely"/>
    <s v="Travel_Rarely"/>
    <n v="266"/>
    <n v="266"/>
    <s v="Research &amp; Development"/>
    <x v="1"/>
    <n v="1"/>
    <n v="1"/>
    <s v="3Bachelor"/>
    <s v="Bachelor"/>
    <s v="Medical"/>
    <x v="2"/>
    <s v="4Ver High"/>
    <s v="Ver High"/>
    <s v="Female"/>
    <x v="0"/>
    <n v="40"/>
    <n v="40"/>
    <s v="3High"/>
    <s v="High"/>
    <n v="1"/>
    <n v="1"/>
    <s v="Research Scientist"/>
    <s v="Research Scientist"/>
    <s v="2Medium"/>
    <s v="Medium"/>
    <s v="Single"/>
    <s v="Single"/>
    <n v="2096"/>
    <n v="2096"/>
    <n v="18830"/>
    <n v="18830"/>
    <n v="1"/>
    <n v="1"/>
    <s v="No"/>
    <s v="No"/>
    <n v="18"/>
    <n v="18"/>
    <s v="3Excellent"/>
    <s v="Excellent"/>
    <s v="4Very High"/>
    <s v="Very High"/>
    <n v="3"/>
    <n v="3"/>
    <m/>
    <s v="Better"/>
    <s v="No"/>
    <x v="1"/>
  </r>
  <r>
    <n v="2388"/>
    <n v="32"/>
    <n v="32"/>
    <s v="Travel_Rarely"/>
    <s v="Travel_Rarely"/>
    <n v="604"/>
    <n v="604"/>
    <s v="Sales"/>
    <x v="0"/>
    <n v="8"/>
    <n v="8"/>
    <s v="3Bachelor"/>
    <s v="Bachelor"/>
    <s v="Medical"/>
    <x v="2"/>
    <s v="3High"/>
    <s v="High"/>
    <s v="Male"/>
    <x v="1"/>
    <n v="56"/>
    <n v="56"/>
    <s v="4Very High"/>
    <s v="Very High"/>
    <n v="2"/>
    <n v="2"/>
    <s v="Sales Executive"/>
    <s v="Sales Executive"/>
    <s v="4Very High"/>
    <s v="Very High"/>
    <s v="Married"/>
    <s v="Married"/>
    <n v="6209"/>
    <n v="6209"/>
    <n v="11693"/>
    <n v="11693"/>
    <n v="1"/>
    <n v="1"/>
    <s v="No"/>
    <s v="No"/>
    <n v="15"/>
    <n v="15"/>
    <s v="3Excellent"/>
    <s v="Excellent"/>
    <s v="3High"/>
    <s v="High"/>
    <n v="4"/>
    <n v="4"/>
    <s v="4Best"/>
    <s v="Best"/>
    <s v="No"/>
    <x v="1"/>
  </r>
  <r>
    <n v="2389"/>
    <m/>
    <n v="36.98203178991016"/>
    <m/>
    <s v="Travel_Rarely"/>
    <n v="364"/>
    <n v="364"/>
    <s v="Research &amp; Development"/>
    <x v="1"/>
    <n v="25"/>
    <n v="25"/>
    <s v="3Bachelor"/>
    <s v="Bachelor"/>
    <s v="Medical"/>
    <x v="2"/>
    <s v="2Medium"/>
    <s v="Medium"/>
    <s v="Female"/>
    <x v="0"/>
    <n v="83"/>
    <n v="83"/>
    <s v="3High"/>
    <s v="High"/>
    <n v="5"/>
    <n v="5"/>
    <s v="Manager"/>
    <s v="Manager"/>
    <s v="2Medium"/>
    <s v="Medium"/>
    <s v="Single"/>
    <s v="Single"/>
    <n v="18061"/>
    <n v="18061"/>
    <n v="13035"/>
    <n v="13035"/>
    <n v="3"/>
    <n v="3"/>
    <s v="No"/>
    <s v="No"/>
    <n v="22"/>
    <n v="22"/>
    <s v="4Outstanding"/>
    <s v="Outstanding"/>
    <s v="3High"/>
    <s v="High"/>
    <n v="4"/>
    <n v="4"/>
    <s v="3Better"/>
    <s v="Better"/>
    <s v="No"/>
    <x v="1"/>
  </r>
  <r>
    <n v="2390"/>
    <n v="39"/>
    <n v="39"/>
    <s v="Travel_Rarely"/>
    <s v="Travel_Rarely"/>
    <n v="412"/>
    <n v="412"/>
    <s v="Research &amp; Development"/>
    <x v="1"/>
    <n v="13"/>
    <n v="13"/>
    <s v="4Master"/>
    <s v="Master"/>
    <s v="Medical"/>
    <x v="2"/>
    <s v="3High"/>
    <s v="High"/>
    <s v="Female"/>
    <x v="0"/>
    <n v="94"/>
    <n v="94"/>
    <s v="2Medium"/>
    <s v="Medium"/>
    <n v="4"/>
    <n v="4"/>
    <s v="Manager"/>
    <s v="Manager"/>
    <s v="2Medium"/>
    <s v="Medium"/>
    <s v="Divorced"/>
    <s v="Divorced"/>
    <n v="17123"/>
    <n v="17123"/>
    <n v="17334"/>
    <n v="17334"/>
    <n v="6"/>
    <n v="6"/>
    <s v="Yes"/>
    <s v="Yes"/>
    <n v="13"/>
    <n v="13"/>
    <s v="3Excellent"/>
    <s v="Excellent"/>
    <s v="4Very High"/>
    <s v="Very High"/>
    <n v="4"/>
    <n v="4"/>
    <s v="3Better"/>
    <s v="Better"/>
    <s v="No"/>
    <x v="1"/>
  </r>
  <r>
    <n v="2391"/>
    <n v="58"/>
    <n v="58"/>
    <m/>
    <s v="Travel_Rarely"/>
    <n v="848"/>
    <n v="848"/>
    <s v="Research &amp; Development"/>
    <x v="1"/>
    <n v="23"/>
    <n v="23"/>
    <s v="4Master"/>
    <s v="Master"/>
    <s v="Life Sciences"/>
    <x v="0"/>
    <s v="1Low"/>
    <s v="Low"/>
    <s v="Male"/>
    <x v="1"/>
    <n v="88"/>
    <n v="88"/>
    <s v="3High"/>
    <s v="High"/>
    <n v="1"/>
    <n v="1"/>
    <s v="Research Scientist"/>
    <s v="Research Scientist"/>
    <s v="3High"/>
    <s v="High"/>
    <s v="Divorced"/>
    <s v="Divorced"/>
    <n v="2372"/>
    <n v="2372"/>
    <n v="26076"/>
    <n v="26076"/>
    <n v="1"/>
    <n v="1"/>
    <s v="No"/>
    <s v="No"/>
    <n v="12"/>
    <n v="12"/>
    <s v="3Excellent"/>
    <s v="Excellent"/>
    <s v="4Very High"/>
    <s v="Very High"/>
    <n v="3"/>
    <n v="3"/>
    <s v="3Better"/>
    <s v="Better"/>
    <s v="No"/>
    <x v="1"/>
  </r>
  <r>
    <n v="2392"/>
    <n v="32"/>
    <n v="32"/>
    <s v="Travel_Rarely"/>
    <s v="Travel_Rarely"/>
    <n v="1089"/>
    <n v="1089"/>
    <s v="Research &amp; Development"/>
    <x v="1"/>
    <n v="7"/>
    <n v="7"/>
    <s v="2College"/>
    <s v="College"/>
    <s v="Life Sciences"/>
    <x v="0"/>
    <s v="4Ver High"/>
    <s v="Ver High"/>
    <s v="Male"/>
    <x v="1"/>
    <n v="79"/>
    <n v="79"/>
    <s v="3High"/>
    <s v="High"/>
    <n v="2"/>
    <n v="2"/>
    <s v="Laboratory Technician"/>
    <s v="Laboratory Technician"/>
    <s v="3High"/>
    <s v="High"/>
    <s v="Married"/>
    <s v="Married"/>
    <n v="4883"/>
    <n v="4883"/>
    <n v="22845"/>
    <n v="22845"/>
    <n v="1"/>
    <n v="1"/>
    <s v="No"/>
    <s v="No"/>
    <n v="18"/>
    <n v="18"/>
    <s v="3Excellent"/>
    <s v="Excellent"/>
    <s v="1Low"/>
    <s v="Low"/>
    <n v="3"/>
    <n v="3"/>
    <s v="3Better"/>
    <s v="Better"/>
    <s v="Yes"/>
    <x v="0"/>
  </r>
  <r>
    <n v="2393"/>
    <n v="39"/>
    <n v="39"/>
    <s v="Travel_Rarely"/>
    <s v="Travel_Rarely"/>
    <n v="360"/>
    <n v="360"/>
    <s v="Research &amp; Development"/>
    <x v="1"/>
    <n v="23"/>
    <n v="23"/>
    <s v="3Bachelor"/>
    <s v="Bachelor"/>
    <s v="Medical"/>
    <x v="2"/>
    <s v="3High"/>
    <s v="High"/>
    <s v="Male"/>
    <x v="1"/>
    <n v="93"/>
    <n v="93"/>
    <s v="3High"/>
    <s v="High"/>
    <n v="1"/>
    <n v="1"/>
    <s v="Research Scientist"/>
    <s v="Research Scientist"/>
    <s v="1Low"/>
    <s v="Low"/>
    <s v="Single"/>
    <s v="Single"/>
    <n v="3904"/>
    <n v="3904"/>
    <n v="22154"/>
    <n v="22154"/>
    <n v="0"/>
    <n v="0"/>
    <s v="No"/>
    <s v="No"/>
    <n v="13"/>
    <n v="13"/>
    <s v="3Excellent"/>
    <s v="Excellent"/>
    <s v="1Low"/>
    <s v="Low"/>
    <n v="2"/>
    <n v="2"/>
    <s v="3Better"/>
    <s v="Better"/>
    <s v="Yes"/>
    <x v="0"/>
  </r>
  <r>
    <n v="2394"/>
    <n v="30"/>
    <n v="30"/>
    <s v="Travel_Rarely"/>
    <s v="Travel_Rarely"/>
    <n v="1138"/>
    <n v="1138"/>
    <s v="Research &amp; Development"/>
    <x v="1"/>
    <n v="6"/>
    <n v="6"/>
    <s v="3Bachelor"/>
    <s v="Bachelor"/>
    <s v="Technical Degree"/>
    <x v="4"/>
    <s v="1Low"/>
    <s v="Low"/>
    <s v="Female"/>
    <x v="0"/>
    <n v="48"/>
    <n v="48"/>
    <s v="2Medium"/>
    <s v="Medium"/>
    <n v="2"/>
    <n v="2"/>
    <s v="Laboratory Technician"/>
    <s v="Laboratory Technician"/>
    <s v="4Very High"/>
    <s v="Very High"/>
    <s v="Married"/>
    <s v="Married"/>
    <n v="4627"/>
    <n v="4627"/>
    <n v="23631"/>
    <n v="23631"/>
    <n v="0"/>
    <n v="0"/>
    <s v="No"/>
    <s v="No"/>
    <n v="12"/>
    <n v="12"/>
    <s v="3Excellent"/>
    <s v="Excellent"/>
    <s v="1Low"/>
    <s v="Low"/>
    <n v="6"/>
    <n v="6"/>
    <s v="3Better"/>
    <s v="Better"/>
    <s v="No"/>
    <x v="1"/>
  </r>
  <r>
    <n v="2395"/>
    <n v="36"/>
    <n v="36"/>
    <s v="Travel_Rarely"/>
    <s v="Travel_Rarely"/>
    <n v="325"/>
    <n v="325"/>
    <s v="Research &amp; Development"/>
    <x v="1"/>
    <n v="10"/>
    <n v="10"/>
    <s v="4Master"/>
    <s v="Master"/>
    <s v="Technical Degree"/>
    <x v="4"/>
    <s v="4Ver High"/>
    <s v="Ver High"/>
    <s v="Female"/>
    <x v="0"/>
    <n v="63"/>
    <n v="63"/>
    <s v="3High"/>
    <s v="High"/>
    <n v="3"/>
    <n v="3"/>
    <s v="Healthcare Representative"/>
    <s v="Healthcare Representative"/>
    <s v="3High"/>
    <s v="High"/>
    <s v="Married"/>
    <s v="Married"/>
    <n v="7094"/>
    <n v="7094"/>
    <n v="5747"/>
    <n v="5747"/>
    <n v="3"/>
    <n v="3"/>
    <s v="No"/>
    <s v="No"/>
    <n v="12"/>
    <n v="12"/>
    <s v="3Excellent"/>
    <s v="Excellent"/>
    <s v="1Low"/>
    <s v="Low"/>
    <n v="0"/>
    <n v="0"/>
    <s v="3Better"/>
    <s v="Better"/>
    <s v="No"/>
    <x v="1"/>
  </r>
  <r>
    <n v="2396"/>
    <n v="46"/>
    <n v="46"/>
    <s v="Travel_Rarely"/>
    <s v="Travel_Rarely"/>
    <n v="991"/>
    <n v="991"/>
    <s v="Human Resources"/>
    <x v="2"/>
    <n v="1"/>
    <n v="1"/>
    <s v="2College"/>
    <s v="College"/>
    <s v="Life Sciences"/>
    <x v="0"/>
    <s v="4Ver High"/>
    <s v="Ver High"/>
    <s v="Female"/>
    <x v="0"/>
    <n v="44"/>
    <n v="44"/>
    <s v="3High"/>
    <s v="High"/>
    <n v="1"/>
    <n v="1"/>
    <s v="Human Resources"/>
    <s v="Human Resources"/>
    <s v="1Low"/>
    <s v="Low"/>
    <s v="Single"/>
    <s v="Single"/>
    <n v="3423"/>
    <n v="3423"/>
    <n v="22957"/>
    <n v="22957"/>
    <n v="6"/>
    <n v="6"/>
    <s v="No"/>
    <s v="No"/>
    <n v="12"/>
    <n v="12"/>
    <s v="3Excellent"/>
    <s v="Excellent"/>
    <s v="3High"/>
    <s v="High"/>
    <n v="3"/>
    <n v="3"/>
    <s v="4Best"/>
    <s v="Best"/>
    <s v="No"/>
    <x v="1"/>
  </r>
  <r>
    <n v="2397"/>
    <n v="28"/>
    <n v="28"/>
    <s v="Non-Travel"/>
    <s v="Non-Travel"/>
    <n v="1476"/>
    <n v="1476"/>
    <s v="Research &amp; Development"/>
    <x v="1"/>
    <n v="1"/>
    <n v="1"/>
    <s v="3Bachelor"/>
    <s v="Bachelor"/>
    <s v="Life Sciences"/>
    <x v="0"/>
    <s v="3High"/>
    <s v="High"/>
    <s v="Female"/>
    <x v="0"/>
    <n v="55"/>
    <n v="55"/>
    <s v="1Low"/>
    <s v="Low"/>
    <n v="2"/>
    <n v="2"/>
    <s v="Laboratory Technician"/>
    <s v="Laboratory Technician"/>
    <s v="4Very High"/>
    <s v="Very High"/>
    <s v="Married"/>
    <s v="Married"/>
    <n v="6674"/>
    <n v="6674"/>
    <n v="16392"/>
    <n v="16392"/>
    <m/>
    <n v="1"/>
    <s v="No"/>
    <s v="No"/>
    <n v="11"/>
    <n v="11"/>
    <s v="3Excellent"/>
    <s v="Excellent"/>
    <s v="1Low"/>
    <s v="Low"/>
    <n v="6"/>
    <n v="6"/>
    <m/>
    <s v="Better"/>
    <s v="No"/>
    <x v="1"/>
  </r>
  <r>
    <n v="2398"/>
    <n v="50"/>
    <n v="50"/>
    <s v="Travel_Rarely"/>
    <s v="Travel_Rarely"/>
    <n v="1322"/>
    <n v="1322"/>
    <s v="Research &amp; Development"/>
    <x v="1"/>
    <n v="28"/>
    <n v="28"/>
    <s v="3Bachelor"/>
    <s v="Bachelor"/>
    <s v="Life Sciences"/>
    <x v="0"/>
    <s v="4Ver High"/>
    <s v="Ver High"/>
    <s v="Female"/>
    <x v="0"/>
    <n v="43"/>
    <n v="43"/>
    <s v="3High"/>
    <s v="High"/>
    <n v="4"/>
    <n v="4"/>
    <s v="Research Director"/>
    <s v="Research Director"/>
    <s v="1Low"/>
    <s v="Low"/>
    <s v="Married"/>
    <s v="Married"/>
    <n v="16880"/>
    <n v="16880"/>
    <n v="22422"/>
    <n v="22422"/>
    <n v="4"/>
    <n v="4"/>
    <s v="Yes"/>
    <s v="Yes"/>
    <n v="11"/>
    <n v="11"/>
    <s v="3Excellent"/>
    <s v="Excellent"/>
    <s v="2Medium"/>
    <s v="Medium"/>
    <n v="2"/>
    <n v="2"/>
    <s v="3Better"/>
    <s v="Better"/>
    <s v="No"/>
    <x v="1"/>
  </r>
  <r>
    <n v="2399"/>
    <n v="40"/>
    <n v="40"/>
    <s v="Travel_Rarely"/>
    <s v="Travel_Rarely"/>
    <n v="299"/>
    <n v="299"/>
    <s v="Sales"/>
    <x v="0"/>
    <n v="25"/>
    <n v="25"/>
    <s v="4Master"/>
    <s v="Master"/>
    <s v="Marketing"/>
    <x v="3"/>
    <s v="4Ver High"/>
    <s v="Ver High"/>
    <s v="Male"/>
    <x v="1"/>
    <n v="57"/>
    <n v="57"/>
    <s v="2Medium"/>
    <s v="Medium"/>
    <n v="3"/>
    <n v="3"/>
    <s v="Sales Executive"/>
    <s v="Sales Executive"/>
    <s v="2Medium"/>
    <s v="Medium"/>
    <s v="Single"/>
    <s v="Single"/>
    <n v="9094"/>
    <n v="9094"/>
    <n v="17235"/>
    <n v="17235"/>
    <n v="2"/>
    <n v="2"/>
    <s v="Yes"/>
    <s v="Yes"/>
    <n v="12"/>
    <n v="12"/>
    <s v="3Excellent"/>
    <s v="Excellent"/>
    <s v="3High"/>
    <s v="High"/>
    <n v="2"/>
    <n v="2"/>
    <s v="3Better"/>
    <s v="Better"/>
    <s v="Yes"/>
    <x v="0"/>
  </r>
  <r>
    <n v="2400"/>
    <n v="52"/>
    <n v="52"/>
    <s v="Travel_Rarely"/>
    <s v="Travel_Rarely"/>
    <n v="1030"/>
    <n v="1030"/>
    <s v="Sales"/>
    <x v="0"/>
    <n v="5"/>
    <n v="5"/>
    <s v="3Bachelor"/>
    <s v="Bachelor"/>
    <s v="Life Sciences"/>
    <x v="0"/>
    <s v="2Medium"/>
    <s v="Medium"/>
    <s v="Male"/>
    <x v="1"/>
    <n v="64"/>
    <n v="64"/>
    <s v="3High"/>
    <s v="High"/>
    <n v="3"/>
    <n v="3"/>
    <s v="Sales Executive"/>
    <s v="Sales Executive"/>
    <s v="2Medium"/>
    <s v="Medium"/>
    <m/>
    <s v="Single"/>
    <n v="8446"/>
    <n v="8446"/>
    <n v="21534"/>
    <n v="21534"/>
    <n v="9"/>
    <n v="9"/>
    <s v="Yes"/>
    <s v="Yes"/>
    <n v="19"/>
    <n v="19"/>
    <s v="3Excellent"/>
    <s v="Excellent"/>
    <s v="3High"/>
    <s v="High"/>
    <n v="2"/>
    <n v="2"/>
    <s v="2Good"/>
    <s v="Good"/>
    <s v="Yes"/>
    <x v="0"/>
  </r>
  <r>
    <n v="2401"/>
    <n v="30"/>
    <n v="30"/>
    <s v="Travel_Rarely"/>
    <s v="Travel_Rarely"/>
    <n v="634"/>
    <n v="634"/>
    <s v="Research &amp; Development"/>
    <x v="1"/>
    <n v="17"/>
    <n v="17"/>
    <s v="4Master"/>
    <s v="Master"/>
    <s v="Medical"/>
    <x v="2"/>
    <s v="2Medium"/>
    <s v="Medium"/>
    <s v="Female"/>
    <x v="0"/>
    <n v="95"/>
    <n v="95"/>
    <s v="3High"/>
    <s v="High"/>
    <n v="3"/>
    <n v="3"/>
    <s v="Manager"/>
    <s v="Manager"/>
    <s v="1Low"/>
    <s v="Low"/>
    <s v="Married"/>
    <s v="Married"/>
    <n v="11916"/>
    <n v="11916"/>
    <n v="25927"/>
    <n v="25927"/>
    <n v="1"/>
    <n v="1"/>
    <s v="Yes"/>
    <s v="Yes"/>
    <n v="23"/>
    <n v="23"/>
    <s v="4Outstanding"/>
    <s v="Outstanding"/>
    <s v="4Very High"/>
    <s v="Very High"/>
    <n v="2"/>
    <n v="2"/>
    <s v="3Better"/>
    <s v="Better"/>
    <s v="No"/>
    <x v="1"/>
  </r>
  <r>
    <n v="2402"/>
    <n v="39"/>
    <n v="39"/>
    <s v="Travel_Rarely"/>
    <s v="Travel_Rarely"/>
    <n v="524"/>
    <n v="524"/>
    <s v="Research &amp; Development"/>
    <x v="1"/>
    <n v="18"/>
    <n v="18"/>
    <s v="2College"/>
    <s v="College"/>
    <s v="Life Sciences"/>
    <x v="0"/>
    <s v="1Low"/>
    <s v="Low"/>
    <s v="Male"/>
    <x v="1"/>
    <n v="32"/>
    <n v="32"/>
    <s v="3High"/>
    <s v="High"/>
    <n v="2"/>
    <n v="2"/>
    <s v="Manufacturing Director"/>
    <s v="Manufacturing Director"/>
    <s v="3High"/>
    <s v="High"/>
    <s v="Single"/>
    <s v="Single"/>
    <n v="4534"/>
    <n v="4534"/>
    <n v="13352"/>
    <n v="13352"/>
    <n v="0"/>
    <n v="0"/>
    <s v="No"/>
    <s v="No"/>
    <n v="11"/>
    <n v="11"/>
    <s v="3Excellent"/>
    <s v="Excellent"/>
    <s v="1Low"/>
    <s v="Low"/>
    <n v="6"/>
    <n v="6"/>
    <s v="3Better"/>
    <s v="Better"/>
    <s v="No"/>
    <x v="1"/>
  </r>
  <r>
    <n v="2403"/>
    <n v="31"/>
    <n v="31"/>
    <s v="Non-Travel"/>
    <s v="Non-Travel"/>
    <n v="587"/>
    <n v="587"/>
    <s v="Sales"/>
    <x v="0"/>
    <n v="2"/>
    <n v="2"/>
    <s v="4Master"/>
    <s v="Master"/>
    <s v="Life Sciences"/>
    <x v="0"/>
    <m/>
    <s v="High"/>
    <s v="Female"/>
    <x v="0"/>
    <n v="57"/>
    <n v="57"/>
    <s v="3High"/>
    <s v="High"/>
    <n v="3"/>
    <n v="3"/>
    <s v="Sales Executive"/>
    <s v="Sales Executive"/>
    <s v="3High"/>
    <s v="High"/>
    <s v="Divorced"/>
    <s v="Divorced"/>
    <n v="9852"/>
    <n v="9852"/>
    <n v="8935"/>
    <n v="8935"/>
    <n v="1"/>
    <n v="1"/>
    <s v="Yes"/>
    <s v="Yes"/>
    <n v="19"/>
    <n v="19"/>
    <s v="3Excellent"/>
    <s v="Excellent"/>
    <s v="1Low"/>
    <s v="Low"/>
    <n v="5"/>
    <n v="5"/>
    <s v="2Good"/>
    <s v="Good"/>
    <s v="No"/>
    <x v="1"/>
  </r>
  <r>
    <n v="2404"/>
    <n v="41"/>
    <n v="41"/>
    <s v="Non-Travel"/>
    <s v="Non-Travel"/>
    <n v="256"/>
    <n v="256"/>
    <s v="Sales"/>
    <x v="0"/>
    <n v="10"/>
    <n v="10"/>
    <s v="2College"/>
    <s v="College"/>
    <m/>
    <x v="0"/>
    <s v="3High"/>
    <s v="High"/>
    <s v="Male"/>
    <x v="1"/>
    <n v="40"/>
    <n v="40"/>
    <s v="1Low"/>
    <s v="Low"/>
    <n v="2"/>
    <n v="2"/>
    <s v="Sales Executive"/>
    <s v="Sales Executive"/>
    <s v="2Medium"/>
    <s v="Medium"/>
    <s v="Single"/>
    <s v="Single"/>
    <n v="6151"/>
    <n v="6151"/>
    <n v="22074"/>
    <n v="22074"/>
    <n v="1"/>
    <n v="1"/>
    <s v="No"/>
    <s v="No"/>
    <n v="13"/>
    <n v="13"/>
    <s v="3Excellent"/>
    <s v="Excellent"/>
    <s v="1Low"/>
    <s v="Low"/>
    <n v="4"/>
    <n v="4"/>
    <m/>
    <s v="Better"/>
    <s v="No"/>
    <x v="1"/>
  </r>
  <r>
    <n v="2405"/>
    <n v="31"/>
    <n v="31"/>
    <s v="Travel_Frequently"/>
    <s v="Travel_Frequently"/>
    <n v="1060"/>
    <n v="1060"/>
    <s v="Sales"/>
    <x v="0"/>
    <n v="1"/>
    <n v="1"/>
    <s v="3Bachelor"/>
    <s v="Bachelor"/>
    <s v="Life Sciences"/>
    <x v="0"/>
    <s v="4Ver High"/>
    <s v="Ver High"/>
    <s v="Female"/>
    <x v="0"/>
    <n v="54"/>
    <n v="54"/>
    <s v="3High"/>
    <s v="High"/>
    <n v="1"/>
    <n v="1"/>
    <s v="Sales Representative"/>
    <s v="Sales Representative"/>
    <s v="2Medium"/>
    <s v="Medium"/>
    <s v="Single"/>
    <s v="Single"/>
    <n v="2302"/>
    <n v="2302"/>
    <n v="8319"/>
    <n v="8319"/>
    <n v="1"/>
    <n v="1"/>
    <s v="Yes"/>
    <s v="Yes"/>
    <n v="11"/>
    <n v="11"/>
    <s v="3Excellent"/>
    <s v="Excellent"/>
    <s v="1Low"/>
    <s v="Low"/>
    <n v="2"/>
    <n v="2"/>
    <s v="4Best"/>
    <s v="Best"/>
    <s v="Yes"/>
    <x v="0"/>
  </r>
  <r>
    <n v="2406"/>
    <n v="44"/>
    <n v="44"/>
    <s v="Travel_Rarely"/>
    <s v="Travel_Rarely"/>
    <n v="935"/>
    <n v="935"/>
    <s v="Research &amp; Development"/>
    <x v="1"/>
    <n v="3"/>
    <n v="3"/>
    <s v="3Bachelor"/>
    <s v="Bachelor"/>
    <s v="Life Sciences"/>
    <x v="0"/>
    <s v="1Low"/>
    <s v="Low"/>
    <s v="Male"/>
    <x v="1"/>
    <n v="89"/>
    <n v="89"/>
    <s v="3High"/>
    <s v="High"/>
    <n v="1"/>
    <n v="1"/>
    <s v="Laboratory Technician"/>
    <s v="Laboratory Technician"/>
    <s v="1Low"/>
    <s v="Low"/>
    <s v="Married"/>
    <s v="Married"/>
    <n v="2362"/>
    <n v="2362"/>
    <n v="14669"/>
    <n v="14669"/>
    <n v="4"/>
    <n v="4"/>
    <s v="No"/>
    <s v="No"/>
    <n v="12"/>
    <n v="12"/>
    <s v="3Excellent"/>
    <s v="Excellent"/>
    <s v="3High"/>
    <s v="High"/>
    <n v="4"/>
    <n v="4"/>
    <s v="4Best"/>
    <s v="Best"/>
    <s v="Yes"/>
    <x v="0"/>
  </r>
  <r>
    <n v="2407"/>
    <n v="42"/>
    <n v="42"/>
    <s v="Non-Travel"/>
    <s v="Non-Travel"/>
    <n v="495"/>
    <n v="495"/>
    <s v="Research &amp; Development"/>
    <x v="1"/>
    <n v="2"/>
    <n v="2"/>
    <s v="1Below College"/>
    <s v="Below College"/>
    <s v="Life Sciences"/>
    <x v="0"/>
    <s v="3High"/>
    <s v="High"/>
    <s v="Male"/>
    <x v="1"/>
    <n v="37"/>
    <n v="37"/>
    <s v="3High"/>
    <s v="High"/>
    <n v="4"/>
    <n v="4"/>
    <s v="Manager"/>
    <s v="Manager"/>
    <s v="3High"/>
    <s v="High"/>
    <s v="Married"/>
    <s v="Married"/>
    <n v="17861"/>
    <n v="17861"/>
    <n v="26582"/>
    <n v="26582"/>
    <n v="0"/>
    <n v="0"/>
    <s v="Yes"/>
    <s v="Yes"/>
    <n v="13"/>
    <n v="13"/>
    <s v="3Excellent"/>
    <s v="Excellent"/>
    <s v="4Very High"/>
    <s v="Very High"/>
    <n v="3"/>
    <n v="3"/>
    <s v="2Good"/>
    <s v="Good"/>
    <s v="No"/>
    <x v="1"/>
  </r>
  <r>
    <n v="2408"/>
    <n v="55"/>
    <n v="55"/>
    <s v="Travel_Rarely"/>
    <s v="Travel_Rarely"/>
    <n v="282"/>
    <n v="282"/>
    <s v="Research &amp; Development"/>
    <x v="1"/>
    <n v="2"/>
    <n v="2"/>
    <s v="2College"/>
    <s v="College"/>
    <s v="Medical"/>
    <x v="2"/>
    <s v="4Ver High"/>
    <s v="Ver High"/>
    <s v="Female"/>
    <x v="0"/>
    <n v="58"/>
    <n v="58"/>
    <s v="1Low"/>
    <s v="Low"/>
    <n v="5"/>
    <n v="5"/>
    <s v="Manager"/>
    <s v="Manager"/>
    <s v="3High"/>
    <s v="High"/>
    <s v="Married"/>
    <s v="Married"/>
    <n v="19187"/>
    <n v="19187"/>
    <n v="6992"/>
    <n v="6992"/>
    <n v="4"/>
    <n v="4"/>
    <s v="No"/>
    <s v="No"/>
    <n v="14"/>
    <n v="14"/>
    <s v="3Excellent"/>
    <s v="Excellent"/>
    <s v="4Very High"/>
    <s v="Very High"/>
    <n v="5"/>
    <n v="5"/>
    <s v="3Better"/>
    <s v="Better"/>
    <s v="No"/>
    <x v="1"/>
  </r>
  <r>
    <n v="2409"/>
    <n v="56"/>
    <n v="56"/>
    <s v="Travel_Rarely"/>
    <s v="Travel_Rarely"/>
    <n v="206"/>
    <n v="206"/>
    <s v="Human Resources"/>
    <x v="2"/>
    <n v="8"/>
    <n v="8"/>
    <s v="4Master"/>
    <s v="Master"/>
    <s v="Life Sciences"/>
    <x v="0"/>
    <s v="4Ver High"/>
    <s v="Ver High"/>
    <s v="Male"/>
    <x v="1"/>
    <n v="99"/>
    <n v="99"/>
    <s v="3High"/>
    <s v="High"/>
    <n v="5"/>
    <n v="5"/>
    <s v="Manager"/>
    <s v="Manager"/>
    <s v="2Medium"/>
    <s v="Medium"/>
    <s v="Single"/>
    <s v="Single"/>
    <n v="19717"/>
    <n v="19717"/>
    <n v="4022"/>
    <n v="4022"/>
    <n v="6"/>
    <n v="6"/>
    <s v="No"/>
    <s v="No"/>
    <n v="14"/>
    <n v="14"/>
    <s v="3Excellent"/>
    <s v="Excellent"/>
    <s v="1Low"/>
    <s v="Low"/>
    <n v="4"/>
    <n v="4"/>
    <s v="3Better"/>
    <s v="Better"/>
    <s v="No"/>
    <x v="1"/>
  </r>
  <r>
    <n v="2410"/>
    <n v="40"/>
    <n v="40"/>
    <s v="Non-Travel"/>
    <s v="Non-Travel"/>
    <n v="458"/>
    <n v="458"/>
    <s v="Research &amp; Development"/>
    <x v="1"/>
    <n v="16"/>
    <n v="16"/>
    <s v="2College"/>
    <s v="College"/>
    <s v="Life Sciences"/>
    <x v="0"/>
    <s v="3High"/>
    <s v="High"/>
    <s v="Male"/>
    <x v="1"/>
    <n v="74"/>
    <n v="74"/>
    <s v="3High"/>
    <s v="High"/>
    <n v="1"/>
    <n v="1"/>
    <s v="Research Scientist"/>
    <s v="Research Scientist"/>
    <s v="3High"/>
    <s v="High"/>
    <s v="Divorced"/>
    <s v="Divorced"/>
    <n v="3544"/>
    <n v="3544"/>
    <n v="8532"/>
    <n v="8532"/>
    <n v="9"/>
    <n v="9"/>
    <s v="No"/>
    <s v="No"/>
    <n v="16"/>
    <n v="16"/>
    <s v="3Excellent"/>
    <s v="Excellent"/>
    <s v="2Medium"/>
    <s v="Medium"/>
    <n v="0"/>
    <n v="0"/>
    <s v="3Better"/>
    <s v="Better"/>
    <s v="No"/>
    <x v="1"/>
  </r>
  <r>
    <n v="2411"/>
    <n v="34"/>
    <n v="34"/>
    <s v="Travel_Rarely"/>
    <s v="Travel_Rarely"/>
    <n v="943"/>
    <n v="943"/>
    <s v="Research &amp; Development"/>
    <x v="1"/>
    <n v="9"/>
    <n v="9"/>
    <s v="3Bachelor"/>
    <s v="Bachelor"/>
    <s v="Life Sciences"/>
    <x v="0"/>
    <s v="4Ver High"/>
    <s v="Ver High"/>
    <s v="Male"/>
    <x v="1"/>
    <n v="86"/>
    <n v="86"/>
    <s v="3High"/>
    <s v="High"/>
    <n v="3"/>
    <n v="3"/>
    <s v="Healthcare Representative"/>
    <s v="Healthcare Representative"/>
    <s v="4Very High"/>
    <s v="Very High"/>
    <s v="Divorced"/>
    <s v="Divorced"/>
    <n v="8500"/>
    <n v="8500"/>
    <n v="5494"/>
    <n v="5494"/>
    <n v="0"/>
    <n v="0"/>
    <s v="No"/>
    <s v="No"/>
    <n v="11"/>
    <n v="11"/>
    <s v="3Excellent"/>
    <s v="Excellent"/>
    <s v="4Very High"/>
    <s v="Very High"/>
    <n v="0"/>
    <n v="0"/>
    <s v="2Good"/>
    <s v="Good"/>
    <s v="No"/>
    <x v="1"/>
  </r>
  <r>
    <n v="2412"/>
    <n v="40"/>
    <n v="40"/>
    <s v="Travel_Rarely"/>
    <s v="Travel_Rarely"/>
    <n v="523"/>
    <n v="523"/>
    <s v="Research &amp; Development"/>
    <x v="1"/>
    <n v="2"/>
    <n v="2"/>
    <s v="3Bachelor"/>
    <s v="Bachelor"/>
    <s v="Life Sciences"/>
    <x v="0"/>
    <s v="3High"/>
    <s v="High"/>
    <s v="Male"/>
    <x v="1"/>
    <n v="98"/>
    <n v="98"/>
    <s v="3High"/>
    <s v="High"/>
    <n v="2"/>
    <n v="2"/>
    <s v="Research Scientist"/>
    <s v="Research Scientist"/>
    <s v="4Very High"/>
    <s v="Very High"/>
    <s v="Single"/>
    <s v="Single"/>
    <n v="4661"/>
    <n v="4661"/>
    <n v="22455"/>
    <n v="22455"/>
    <n v="1"/>
    <n v="1"/>
    <s v="No"/>
    <s v="No"/>
    <n v="13"/>
    <n v="13"/>
    <s v="3Excellent"/>
    <s v="Excellent"/>
    <s v="3High"/>
    <s v="High"/>
    <n v="4"/>
    <n v="4"/>
    <s v="3Better"/>
    <s v="Better"/>
    <s v="No"/>
    <x v="1"/>
  </r>
  <r>
    <n v="2413"/>
    <n v="41"/>
    <n v="41"/>
    <s v="Travel_Frequently"/>
    <s v="Travel_Frequently"/>
    <n v="1018"/>
    <n v="1018"/>
    <s v="Sales"/>
    <x v="0"/>
    <n v="1"/>
    <n v="1"/>
    <s v="3Bachelor"/>
    <s v="Bachelor"/>
    <s v="Marketing"/>
    <x v="3"/>
    <s v="3High"/>
    <s v="High"/>
    <s v="Female"/>
    <x v="0"/>
    <n v="66"/>
    <n v="66"/>
    <s v="3High"/>
    <s v="High"/>
    <n v="2"/>
    <n v="2"/>
    <m/>
    <s v="Sales Executive"/>
    <s v="1Low"/>
    <s v="Low"/>
    <s v="Divorced"/>
    <s v="Divorced"/>
    <n v="4103"/>
    <n v="4103"/>
    <n v="4297"/>
    <n v="4297"/>
    <n v="0"/>
    <n v="0"/>
    <s v="No"/>
    <s v="No"/>
    <n v="17"/>
    <n v="17"/>
    <s v="3Excellent"/>
    <s v="Excellent"/>
    <s v="4Very High"/>
    <s v="Very High"/>
    <n v="2"/>
    <n v="2"/>
    <s v="3Better"/>
    <s v="Better"/>
    <s v="No"/>
    <x v="1"/>
  </r>
  <r>
    <n v="2414"/>
    <n v="35"/>
    <n v="35"/>
    <s v="Travel_Frequently"/>
    <s v="Travel_Frequently"/>
    <n v="482"/>
    <n v="482"/>
    <s v="Research &amp; Development"/>
    <x v="1"/>
    <n v="4"/>
    <n v="4"/>
    <s v="4Master"/>
    <s v="Master"/>
    <s v="Life Sciences"/>
    <x v="0"/>
    <s v="3High"/>
    <s v="High"/>
    <s v="Male"/>
    <x v="1"/>
    <n v="87"/>
    <n v="87"/>
    <s v="3High"/>
    <s v="High"/>
    <n v="2"/>
    <n v="2"/>
    <s v="Research Scientist"/>
    <s v="Research Scientist"/>
    <s v="3High"/>
    <s v="High"/>
    <s v="Single"/>
    <s v="Single"/>
    <n v="4249"/>
    <n v="4249"/>
    <n v="2690"/>
    <n v="2690"/>
    <n v="1"/>
    <n v="1"/>
    <s v="Yes"/>
    <s v="Yes"/>
    <n v="11"/>
    <n v="11"/>
    <s v="3Excellent"/>
    <s v="Excellent"/>
    <s v="2Medium"/>
    <s v="Medium"/>
    <n v="3"/>
    <n v="3"/>
    <s v="3Better"/>
    <s v="Better"/>
    <s v="No"/>
    <x v="1"/>
  </r>
  <r>
    <n v="2415"/>
    <n v="51"/>
    <n v="51"/>
    <s v="Travel_Rarely"/>
    <s v="Travel_Rarely"/>
    <n v="770"/>
    <n v="770"/>
    <s v="Human Resources"/>
    <x v="2"/>
    <n v="5"/>
    <n v="5"/>
    <s v="3Bachelor"/>
    <s v="Bachelor"/>
    <s v="Life Sciences"/>
    <x v="0"/>
    <s v="3High"/>
    <s v="High"/>
    <s v="Male"/>
    <x v="1"/>
    <n v="84"/>
    <n v="84"/>
    <s v="3High"/>
    <s v="High"/>
    <n v="4"/>
    <n v="4"/>
    <s v="Manager"/>
    <s v="Manager"/>
    <s v="2Medium"/>
    <s v="Medium"/>
    <s v="Divorced"/>
    <s v="Divorced"/>
    <n v="14026"/>
    <n v="14026"/>
    <n v="17588"/>
    <n v="17588"/>
    <n v="1"/>
    <n v="1"/>
    <s v="Yes"/>
    <s v="Yes"/>
    <n v="11"/>
    <n v="11"/>
    <s v="3Excellent"/>
    <s v="Excellent"/>
    <s v="2Medium"/>
    <s v="Medium"/>
    <n v="2"/>
    <n v="2"/>
    <s v="3Better"/>
    <s v="Better"/>
    <s v="No"/>
    <x v="1"/>
  </r>
  <r>
    <n v="2416"/>
    <n v="38"/>
    <n v="38"/>
    <s v="Travel_Rarely"/>
    <s v="Travel_Rarely"/>
    <n v="1009"/>
    <n v="1009"/>
    <s v="Sales"/>
    <x v="0"/>
    <n v="2"/>
    <n v="2"/>
    <s v="2College"/>
    <s v="College"/>
    <s v="Life Sciences"/>
    <x v="0"/>
    <s v="2Medium"/>
    <s v="Medium"/>
    <s v="Female"/>
    <x v="0"/>
    <n v="31"/>
    <n v="31"/>
    <s v="3High"/>
    <s v="High"/>
    <n v="2"/>
    <n v="2"/>
    <s v="Sales Executive"/>
    <s v="Sales Executive"/>
    <s v="1Low"/>
    <s v="Low"/>
    <s v="Divorced"/>
    <s v="Divorced"/>
    <n v="6893"/>
    <n v="6893"/>
    <n v="19461"/>
    <n v="19461"/>
    <n v="3"/>
    <n v="3"/>
    <s v="No"/>
    <s v="No"/>
    <n v="15"/>
    <n v="15"/>
    <s v="3Excellent"/>
    <s v="Excellent"/>
    <s v="4Very High"/>
    <s v="Very High"/>
    <n v="3"/>
    <n v="3"/>
    <s v="3Better"/>
    <s v="Better"/>
    <s v="No"/>
    <x v="1"/>
  </r>
  <r>
    <n v="2417"/>
    <n v="34"/>
    <n v="34"/>
    <s v="Travel_Rarely"/>
    <s v="Travel_Rarely"/>
    <n v="507"/>
    <n v="507"/>
    <s v="Sales"/>
    <x v="0"/>
    <n v="15"/>
    <n v="15"/>
    <s v="2College"/>
    <s v="College"/>
    <s v="Medical"/>
    <x v="2"/>
    <s v="3High"/>
    <s v="High"/>
    <s v="Female"/>
    <x v="0"/>
    <n v="66"/>
    <n v="66"/>
    <s v="3High"/>
    <s v="High"/>
    <n v="2"/>
    <n v="2"/>
    <s v="Sales Executive"/>
    <s v="Sales Executive"/>
    <s v="1Low"/>
    <s v="Low"/>
    <s v="Single"/>
    <s v="Single"/>
    <n v="6125"/>
    <n v="6125"/>
    <n v="23553"/>
    <n v="23553"/>
    <n v="1"/>
    <n v="1"/>
    <s v="No"/>
    <s v="No"/>
    <n v="12"/>
    <n v="12"/>
    <s v="3Excellent"/>
    <s v="Excellent"/>
    <s v="4Very High"/>
    <s v="Very High"/>
    <n v="6"/>
    <n v="6"/>
    <s v="4Best"/>
    <s v="Best"/>
    <s v="No"/>
    <x v="1"/>
  </r>
  <r>
    <n v="2418"/>
    <n v="25"/>
    <n v="25"/>
    <s v="Travel_Rarely"/>
    <s v="Travel_Rarely"/>
    <n v="882"/>
    <n v="882"/>
    <s v="Research &amp; Development"/>
    <x v="1"/>
    <n v="19"/>
    <n v="19"/>
    <s v="1Below College"/>
    <s v="Below College"/>
    <s v="Medical"/>
    <x v="2"/>
    <s v="4Ver High"/>
    <s v="Ver High"/>
    <s v="Male"/>
    <x v="1"/>
    <n v="67"/>
    <n v="67"/>
    <s v="3High"/>
    <s v="High"/>
    <n v="1"/>
    <n v="1"/>
    <s v="Laboratory Technician"/>
    <s v="Laboratory Technician"/>
    <s v="4Very High"/>
    <s v="Very High"/>
    <s v="Married"/>
    <s v="Married"/>
    <n v="3669"/>
    <n v="3669"/>
    <n v="9075"/>
    <n v="9075"/>
    <n v="3"/>
    <n v="3"/>
    <s v="No"/>
    <s v="No"/>
    <n v="11"/>
    <n v="11"/>
    <s v="3Excellent"/>
    <s v="Excellent"/>
    <s v="3High"/>
    <s v="High"/>
    <n v="6"/>
    <n v="6"/>
    <s v="2Good"/>
    <s v="Good"/>
    <s v="No"/>
    <x v="1"/>
  </r>
  <r>
    <n v="2419"/>
    <n v="58"/>
    <n v="58"/>
    <s v="Travel_Rarely"/>
    <s v="Travel_Rarely"/>
    <n v="601"/>
    <n v="601"/>
    <s v="Research &amp; Development"/>
    <x v="1"/>
    <n v="7"/>
    <n v="7"/>
    <s v="4Master"/>
    <s v="Master"/>
    <m/>
    <x v="0"/>
    <s v="3High"/>
    <s v="High"/>
    <s v="Female"/>
    <x v="0"/>
    <n v="53"/>
    <n v="53"/>
    <s v="2Medium"/>
    <s v="Medium"/>
    <n v="3"/>
    <n v="3"/>
    <s v="Manufacturing Director"/>
    <s v="Manufacturing Director"/>
    <s v="1Low"/>
    <s v="Low"/>
    <s v="Married"/>
    <s v="Married"/>
    <n v="10008"/>
    <n v="10008"/>
    <n v="12023"/>
    <n v="12023"/>
    <n v="7"/>
    <n v="7"/>
    <s v="Yes"/>
    <s v="Yes"/>
    <n v="14"/>
    <n v="14"/>
    <s v="3Excellent"/>
    <s v="Excellent"/>
    <s v="4Very High"/>
    <s v="Very High"/>
    <n v="0"/>
    <n v="0"/>
    <s v="2Good"/>
    <s v="Good"/>
    <s v="Yes"/>
    <x v="0"/>
  </r>
  <r>
    <n v="2420"/>
    <n v="40"/>
    <n v="40"/>
    <s v="Travel_Rarely"/>
    <s v="Travel_Rarely"/>
    <n v="329"/>
    <n v="329"/>
    <s v="Research &amp; Development"/>
    <x v="1"/>
    <n v="1"/>
    <n v="1"/>
    <s v="4Master"/>
    <s v="Master"/>
    <s v="Life Sciences"/>
    <x v="0"/>
    <s v="2Medium"/>
    <s v="Medium"/>
    <s v="Male"/>
    <x v="1"/>
    <n v="88"/>
    <n v="88"/>
    <s v="3High"/>
    <s v="High"/>
    <n v="1"/>
    <n v="1"/>
    <s v="Laboratory Technician"/>
    <s v="Laboratory Technician"/>
    <s v="2Medium"/>
    <s v="Medium"/>
    <s v="Married"/>
    <s v="Married"/>
    <n v="2387"/>
    <n v="2387"/>
    <n v="6762"/>
    <n v="6762"/>
    <n v="3"/>
    <n v="3"/>
    <s v="No"/>
    <s v="No"/>
    <n v="22"/>
    <n v="22"/>
    <s v="4Outstanding"/>
    <s v="Outstanding"/>
    <s v="3High"/>
    <s v="High"/>
    <n v="3"/>
    <n v="3"/>
    <s v="3Better"/>
    <s v="Better"/>
    <s v="No"/>
    <x v="1"/>
  </r>
  <r>
    <n v="2421"/>
    <n v="36"/>
    <n v="36"/>
    <s v="Travel_Frequently"/>
    <s v="Travel_Frequently"/>
    <n v="607"/>
    <n v="607"/>
    <s v="Sales"/>
    <x v="0"/>
    <n v="7"/>
    <n v="7"/>
    <s v="3Bachelor"/>
    <s v="Bachelor"/>
    <s v="Marketing"/>
    <x v="3"/>
    <s v="1Low"/>
    <s v="Low"/>
    <s v="Female"/>
    <x v="0"/>
    <n v="83"/>
    <n v="83"/>
    <s v="4Very High"/>
    <s v="Very High"/>
    <n v="2"/>
    <n v="2"/>
    <s v="Sales Executive"/>
    <s v="Sales Executive"/>
    <s v="1Low"/>
    <s v="Low"/>
    <s v="Married"/>
    <s v="Married"/>
    <n v="4639"/>
    <n v="4639"/>
    <n v="2261"/>
    <n v="2261"/>
    <n v="2"/>
    <n v="2"/>
    <s v="No"/>
    <s v="No"/>
    <n v="16"/>
    <n v="16"/>
    <s v="3Excellent"/>
    <s v="Excellent"/>
    <s v="4Very High"/>
    <s v="Very High"/>
    <n v="2"/>
    <n v="2"/>
    <s v="2Good"/>
    <s v="Good"/>
    <s v="No"/>
    <x v="1"/>
  </r>
  <r>
    <n v="2422"/>
    <n v="48"/>
    <n v="48"/>
    <s v="Travel_Rarely"/>
    <s v="Travel_Rarely"/>
    <n v="855"/>
    <n v="855"/>
    <s v="Research &amp; Development"/>
    <x v="1"/>
    <n v="4"/>
    <n v="4"/>
    <s v="3Bachelor"/>
    <s v="Bachelor"/>
    <s v="Life Sciences"/>
    <x v="0"/>
    <s v="4Ver High"/>
    <s v="Ver High"/>
    <s v="Male"/>
    <x v="1"/>
    <n v="54"/>
    <n v="54"/>
    <s v="3High"/>
    <s v="High"/>
    <n v="3"/>
    <n v="3"/>
    <s v="Manufacturing Director"/>
    <s v="Manufacturing Director"/>
    <s v="4Very High"/>
    <s v="Very High"/>
    <s v="Single"/>
    <s v="Single"/>
    <n v="7898"/>
    <n v="7898"/>
    <n v="18706"/>
    <n v="18706"/>
    <n v="1"/>
    <n v="1"/>
    <m/>
    <s v="No"/>
    <n v="11"/>
    <n v="11"/>
    <s v="3Excellent"/>
    <s v="Excellent"/>
    <s v="3High"/>
    <s v="High"/>
    <n v="2"/>
    <n v="2"/>
    <s v="3Better"/>
    <s v="Better"/>
    <s v="No"/>
    <x v="1"/>
  </r>
  <r>
    <n v="2423"/>
    <n v="27"/>
    <n v="27"/>
    <s v="Travel_Rarely"/>
    <s v="Travel_Rarely"/>
    <n v="1291"/>
    <n v="1291"/>
    <s v="Sales"/>
    <x v="0"/>
    <n v="11"/>
    <n v="11"/>
    <s v="3Bachelor"/>
    <s v="Bachelor"/>
    <s v="Medical"/>
    <x v="2"/>
    <s v="3High"/>
    <s v="High"/>
    <s v="Female"/>
    <x v="0"/>
    <n v="98"/>
    <n v="98"/>
    <s v="4Very High"/>
    <s v="Very High"/>
    <n v="1"/>
    <n v="1"/>
    <s v="Sales Representative"/>
    <s v="Sales Representative"/>
    <s v="4Very High"/>
    <s v="Very High"/>
    <s v="Married"/>
    <s v="Married"/>
    <n v="2534"/>
    <n v="2534"/>
    <n v="6527"/>
    <n v="6527"/>
    <n v="8"/>
    <n v="8"/>
    <s v="No"/>
    <s v="No"/>
    <n v="14"/>
    <n v="14"/>
    <s v="3Excellent"/>
    <s v="Excellent"/>
    <s v="2Medium"/>
    <s v="Medium"/>
    <n v="4"/>
    <n v="4"/>
    <s v="3Better"/>
    <s v="Better"/>
    <s v="No"/>
    <x v="1"/>
  </r>
  <r>
    <n v="2424"/>
    <n v="51"/>
    <n v="51"/>
    <s v="Travel_Rarely"/>
    <s v="Travel_Rarely"/>
    <n v="1405"/>
    <n v="1405"/>
    <s v="Research &amp; Development"/>
    <x v="1"/>
    <n v="11"/>
    <n v="11"/>
    <s v="2College"/>
    <s v="College"/>
    <s v="Technical Degree"/>
    <x v="4"/>
    <s v="4Ver High"/>
    <s v="Ver High"/>
    <s v="Female"/>
    <x v="0"/>
    <n v="82"/>
    <n v="82"/>
    <s v="2Medium"/>
    <s v="Medium"/>
    <n v="4"/>
    <n v="4"/>
    <s v="Manufacturing Director"/>
    <s v="Manufacturing Director"/>
    <s v="2Medium"/>
    <s v="Medium"/>
    <s v="Single"/>
    <s v="Single"/>
    <n v="13142"/>
    <n v="13142"/>
    <n v="24439"/>
    <n v="24439"/>
    <n v="3"/>
    <n v="3"/>
    <s v="No"/>
    <s v="No"/>
    <n v="16"/>
    <n v="16"/>
    <s v="3Excellent"/>
    <s v="Excellent"/>
    <s v="2Medium"/>
    <s v="Medium"/>
    <n v="1"/>
    <n v="1"/>
    <s v="2Good"/>
    <s v="Good"/>
    <s v="No"/>
    <x v="1"/>
  </r>
  <r>
    <n v="2425"/>
    <n v="18"/>
    <n v="18"/>
    <s v="Non-Travel"/>
    <s v="Non-Travel"/>
    <n v="1124"/>
    <n v="1124"/>
    <s v="Research &amp; Development"/>
    <x v="1"/>
    <n v="1"/>
    <n v="1"/>
    <s v="3Bachelor"/>
    <s v="Bachelor"/>
    <s v="Life Sciences"/>
    <x v="0"/>
    <s v="4Ver High"/>
    <s v="Ver High"/>
    <s v="Female"/>
    <x v="0"/>
    <n v="97"/>
    <n v="97"/>
    <s v="3High"/>
    <s v="High"/>
    <n v="1"/>
    <n v="1"/>
    <s v="Laboratory Technician"/>
    <s v="Laboratory Technician"/>
    <s v="4Very High"/>
    <s v="Very High"/>
    <s v="Single"/>
    <s v="Single"/>
    <n v="1611"/>
    <n v="1611"/>
    <n v="19305"/>
    <n v="19305"/>
    <n v="1"/>
    <n v="1"/>
    <s v="No"/>
    <s v="No"/>
    <n v="15"/>
    <n v="15"/>
    <s v="3Excellent"/>
    <s v="Excellent"/>
    <s v="3High"/>
    <s v="High"/>
    <n v="5"/>
    <n v="5"/>
    <s v="4Best"/>
    <s v="Best"/>
    <s v="No"/>
    <x v="1"/>
  </r>
  <r>
    <n v="2426"/>
    <n v="35"/>
    <n v="35"/>
    <s v="Travel_Rarely"/>
    <s v="Travel_Rarely"/>
    <n v="817"/>
    <n v="817"/>
    <s v="Research &amp; Development"/>
    <x v="1"/>
    <n v="1"/>
    <n v="1"/>
    <s v="3Bachelor"/>
    <s v="Bachelor"/>
    <s v="Medical"/>
    <x v="2"/>
    <s v="4Ver High"/>
    <s v="Ver High"/>
    <s v="Female"/>
    <x v="0"/>
    <n v="60"/>
    <n v="60"/>
    <s v="2Medium"/>
    <s v="Medium"/>
    <n v="2"/>
    <n v="2"/>
    <s v="Laboratory Technician"/>
    <s v="Laboratory Technician"/>
    <s v="4Very High"/>
    <s v="Very High"/>
    <s v="Married"/>
    <s v="Married"/>
    <n v="5363"/>
    <n v="5363"/>
    <n v="10846"/>
    <n v="10846"/>
    <n v="0"/>
    <n v="0"/>
    <s v="No"/>
    <s v="No"/>
    <n v="12"/>
    <n v="12"/>
    <s v="3Excellent"/>
    <s v="Excellent"/>
    <s v="2Medium"/>
    <s v="Medium"/>
    <n v="0"/>
    <n v="0"/>
    <s v="3Better"/>
    <s v="Better"/>
    <s v="No"/>
    <x v="1"/>
  </r>
  <r>
    <n v="2427"/>
    <n v="27"/>
    <n v="27"/>
    <s v="Travel_Frequently"/>
    <s v="Travel_Frequently"/>
    <n v="793"/>
    <n v="793"/>
    <s v="Sales"/>
    <x v="0"/>
    <n v="2"/>
    <n v="2"/>
    <s v="1Below College"/>
    <s v="Below College"/>
    <s v="Life Sciences"/>
    <x v="0"/>
    <s v="4Ver High"/>
    <s v="Ver High"/>
    <s v="Male"/>
    <x v="1"/>
    <n v="43"/>
    <n v="43"/>
    <s v="1Low"/>
    <s v="Low"/>
    <n v="2"/>
    <n v="2"/>
    <s v="Sales Executive"/>
    <s v="Sales Executive"/>
    <s v="4Very High"/>
    <s v="Very High"/>
    <s v="Single"/>
    <s v="Single"/>
    <n v="5071"/>
    <n v="5071"/>
    <n v="20392"/>
    <n v="20392"/>
    <n v="3"/>
    <n v="3"/>
    <s v="No"/>
    <s v="No"/>
    <n v="20"/>
    <n v="20"/>
    <s v="4Outstanding"/>
    <s v="Outstanding"/>
    <s v="2Medium"/>
    <s v="Medium"/>
    <n v="3"/>
    <n v="3"/>
    <s v="3Better"/>
    <s v="Better"/>
    <s v="No"/>
    <x v="1"/>
  </r>
  <r>
    <n v="2428"/>
    <n v="55"/>
    <n v="55"/>
    <s v="Travel_Rarely"/>
    <s v="Travel_Rarely"/>
    <n v="267"/>
    <n v="267"/>
    <s v="Sales"/>
    <x v="0"/>
    <n v="13"/>
    <n v="13"/>
    <s v="4Master"/>
    <s v="Master"/>
    <s v="Marketing"/>
    <x v="3"/>
    <s v="1Low"/>
    <s v="Low"/>
    <s v="Male"/>
    <x v="1"/>
    <n v="85"/>
    <n v="85"/>
    <s v="4Very High"/>
    <s v="Very High"/>
    <n v="4"/>
    <n v="4"/>
    <s v="Sales Executive"/>
    <s v="Sales Executive"/>
    <s v="3High"/>
    <s v="High"/>
    <s v="Single"/>
    <s v="Single"/>
    <n v="13695"/>
    <n v="13695"/>
    <n v="9277"/>
    <n v="9277"/>
    <n v="6"/>
    <n v="6"/>
    <s v="Yes"/>
    <s v="Yes"/>
    <n v="17"/>
    <n v="17"/>
    <s v="3Excellent"/>
    <s v="Excellent"/>
    <s v="3High"/>
    <s v="High"/>
    <n v="2"/>
    <n v="2"/>
    <s v="2Good"/>
    <s v="Good"/>
    <s v="Yes"/>
    <x v="0"/>
  </r>
  <r>
    <n v="2429"/>
    <n v="56"/>
    <n v="56"/>
    <s v="Travel_Rarely"/>
    <s v="Travel_Rarely"/>
    <n v="1369"/>
    <n v="1369"/>
    <s v="Research &amp; Development"/>
    <x v="1"/>
    <n v="23"/>
    <n v="23"/>
    <s v="3Bachelor"/>
    <s v="Bachelor"/>
    <s v="Life Sciences"/>
    <x v="0"/>
    <s v="4Ver High"/>
    <s v="Ver High"/>
    <s v="Male"/>
    <x v="1"/>
    <n v="68"/>
    <n v="68"/>
    <s v="3High"/>
    <s v="High"/>
    <n v="4"/>
    <n v="4"/>
    <s v="Manufacturing Director"/>
    <s v="Manufacturing Director"/>
    <s v="2Medium"/>
    <s v="Medium"/>
    <s v="Married"/>
    <s v="Married"/>
    <n v="13402"/>
    <n v="13402"/>
    <n v="18235"/>
    <n v="18235"/>
    <n v="4"/>
    <n v="4"/>
    <s v="Yes"/>
    <s v="Yes"/>
    <n v="12"/>
    <n v="12"/>
    <s v="3Excellent"/>
    <s v="Excellent"/>
    <s v="1Low"/>
    <s v="Low"/>
    <n v="0"/>
    <n v="0"/>
    <s v="3Better"/>
    <s v="Better"/>
    <s v="No"/>
    <x v="1"/>
  </r>
  <r>
    <n v="2430"/>
    <n v="34"/>
    <n v="34"/>
    <s v="Non-Travel"/>
    <s v="Non-Travel"/>
    <n v="999"/>
    <n v="999"/>
    <s v="Research &amp; Development"/>
    <x v="1"/>
    <n v="26"/>
    <n v="26"/>
    <s v="1Below College"/>
    <s v="Below College"/>
    <s v="Technical Degree"/>
    <x v="4"/>
    <s v="1Low"/>
    <s v="Low"/>
    <s v="Female"/>
    <x v="0"/>
    <n v="92"/>
    <n v="92"/>
    <s v="2Medium"/>
    <s v="Medium"/>
    <n v="1"/>
    <n v="1"/>
    <s v="Research Scientist"/>
    <s v="Research Scientist"/>
    <s v="3High"/>
    <s v="High"/>
    <s v="Divorced"/>
    <s v="Divorced"/>
    <n v="2029"/>
    <n v="2029"/>
    <n v="15891"/>
    <n v="15891"/>
    <n v="1"/>
    <n v="1"/>
    <s v="No"/>
    <s v="No"/>
    <n v="20"/>
    <n v="20"/>
    <s v="4Outstanding"/>
    <s v="Outstanding"/>
    <s v="3High"/>
    <s v="High"/>
    <n v="2"/>
    <n v="2"/>
    <s v="3Better"/>
    <s v="Better"/>
    <s v="No"/>
    <x v="1"/>
  </r>
  <r>
    <n v="2431"/>
    <n v="40"/>
    <n v="40"/>
    <s v="Travel_Rarely"/>
    <s v="Travel_Rarely"/>
    <n v="1202"/>
    <n v="1202"/>
    <s v="Research &amp; Development"/>
    <x v="1"/>
    <n v="2"/>
    <n v="2"/>
    <s v="1Below College"/>
    <s v="Below College"/>
    <s v="Medical"/>
    <x v="2"/>
    <s v="2Medium"/>
    <s v="Medium"/>
    <s v="Female"/>
    <x v="0"/>
    <n v="89"/>
    <n v="89"/>
    <s v="4Very High"/>
    <s v="Very High"/>
    <n v="2"/>
    <n v="2"/>
    <s v="Healthcare Representative"/>
    <s v="Healthcare Representative"/>
    <s v="3High"/>
    <s v="High"/>
    <s v="Divorced"/>
    <s v="Divorced"/>
    <n v="6377"/>
    <n v="6377"/>
    <n v="13888"/>
    <n v="13888"/>
    <n v="5"/>
    <n v="5"/>
    <s v="No"/>
    <s v="No"/>
    <n v="20"/>
    <n v="20"/>
    <s v="4Outstanding"/>
    <s v="Outstanding"/>
    <s v="2Medium"/>
    <s v="Medium"/>
    <n v="0"/>
    <n v="0"/>
    <s v="3Better"/>
    <s v="Better"/>
    <s v="No"/>
    <x v="1"/>
  </r>
  <r>
    <n v="2432"/>
    <n v="34"/>
    <n v="34"/>
    <s v="Travel_Rarely"/>
    <s v="Travel_Rarely"/>
    <n v="285"/>
    <n v="285"/>
    <s v="Research &amp; Development"/>
    <x v="1"/>
    <n v="29"/>
    <n v="29"/>
    <s v="3Bachelor"/>
    <s v="Bachelor"/>
    <s v="Medical"/>
    <x v="2"/>
    <s v="2Medium"/>
    <s v="Medium"/>
    <s v="Male"/>
    <x v="1"/>
    <n v="86"/>
    <n v="86"/>
    <s v="3High"/>
    <s v="High"/>
    <n v="2"/>
    <n v="2"/>
    <s v="Laboratory Technician"/>
    <s v="Laboratory Technician"/>
    <s v="3High"/>
    <s v="High"/>
    <s v="Married"/>
    <s v="Married"/>
    <n v="5429"/>
    <n v="5429"/>
    <n v="17491"/>
    <n v="17491"/>
    <n v="4"/>
    <n v="4"/>
    <s v="No"/>
    <s v="No"/>
    <n v="13"/>
    <n v="13"/>
    <s v="3Excellent"/>
    <s v="Excellent"/>
    <s v="1Low"/>
    <s v="Low"/>
    <n v="1"/>
    <n v="1"/>
    <s v="3Better"/>
    <s v="Better"/>
    <s v="No"/>
    <x v="1"/>
  </r>
  <r>
    <n v="2433"/>
    <n v="31"/>
    <n v="31"/>
    <s v="Travel_Frequently"/>
    <s v="Travel_Frequently"/>
    <n v="703"/>
    <n v="703"/>
    <s v="Sales"/>
    <x v="0"/>
    <n v="2"/>
    <n v="2"/>
    <s v="3Bachelor"/>
    <s v="Bachelor"/>
    <s v="Life Sciences"/>
    <x v="0"/>
    <s v="3High"/>
    <s v="High"/>
    <s v="Female"/>
    <x v="0"/>
    <n v="90"/>
    <n v="90"/>
    <s v="2Medium"/>
    <s v="Medium"/>
    <n v="1"/>
    <n v="1"/>
    <s v="Sales Representative"/>
    <s v="Sales Representative"/>
    <s v="4Very High"/>
    <s v="Very High"/>
    <s v="Single"/>
    <s v="Single"/>
    <n v="2785"/>
    <n v="2785"/>
    <n v="11882"/>
    <n v="11882"/>
    <n v="7"/>
    <n v="7"/>
    <s v="No"/>
    <s v="No"/>
    <n v="14"/>
    <n v="14"/>
    <s v="3Excellent"/>
    <s v="Excellent"/>
    <s v="3High"/>
    <s v="High"/>
    <n v="3"/>
    <n v="3"/>
    <s v="4Best"/>
    <s v="Best"/>
    <s v="Yes"/>
    <x v="0"/>
  </r>
  <r>
    <n v="2434"/>
    <n v="35"/>
    <n v="35"/>
    <s v="Travel_Frequently"/>
    <s v="Travel_Frequently"/>
    <n v="662"/>
    <n v="662"/>
    <s v="Sales"/>
    <x v="0"/>
    <n v="18"/>
    <n v="18"/>
    <s v="4Master"/>
    <s v="Master"/>
    <s v="Marketing"/>
    <x v="3"/>
    <s v="4Ver High"/>
    <s v="Ver High"/>
    <s v="Female"/>
    <x v="0"/>
    <n v="67"/>
    <n v="67"/>
    <s v="3High"/>
    <s v="High"/>
    <n v="2"/>
    <n v="2"/>
    <s v="Sales Executive"/>
    <s v="Sales Executive"/>
    <s v="3High"/>
    <s v="High"/>
    <s v="Married"/>
    <s v="Married"/>
    <n v="4614"/>
    <n v="4614"/>
    <n v="23288"/>
    <n v="23288"/>
    <n v="0"/>
    <n v="0"/>
    <s v="Yes"/>
    <s v="Yes"/>
    <n v="18"/>
    <n v="18"/>
    <s v="3Excellent"/>
    <s v="Excellent"/>
    <s v="3High"/>
    <s v="High"/>
    <n v="0"/>
    <n v="0"/>
    <s v="2Good"/>
    <s v="Good"/>
    <s v="Yes"/>
    <x v="0"/>
  </r>
  <r>
    <n v="2435"/>
    <n v="38"/>
    <n v="38"/>
    <s v="Travel_Frequently"/>
    <s v="Travel_Frequently"/>
    <n v="693"/>
    <n v="693"/>
    <s v="Research &amp; Development"/>
    <x v="1"/>
    <n v="7"/>
    <n v="7"/>
    <s v="3Bachelor"/>
    <s v="Bachelor"/>
    <s v="Life Sciences"/>
    <x v="0"/>
    <s v="4Ver High"/>
    <s v="Ver High"/>
    <s v="Male"/>
    <x v="1"/>
    <n v="57"/>
    <n v="57"/>
    <s v="4Very High"/>
    <s v="Very High"/>
    <n v="1"/>
    <n v="1"/>
    <s v="Research Scientist"/>
    <s v="Research Scientist"/>
    <s v="3High"/>
    <s v="High"/>
    <s v="Divorced"/>
    <s v="Divorced"/>
    <n v="2610"/>
    <n v="2610"/>
    <n v="15748"/>
    <n v="15748"/>
    <n v="1"/>
    <n v="1"/>
    <s v="No"/>
    <s v="No"/>
    <n v="11"/>
    <n v="11"/>
    <s v="3Excellent"/>
    <s v="Excellent"/>
    <s v="4Very High"/>
    <s v="Very High"/>
    <n v="2"/>
    <n v="2"/>
    <s v="3Better"/>
    <s v="Better"/>
    <s v="No"/>
    <x v="1"/>
  </r>
  <r>
    <n v="2436"/>
    <n v="34"/>
    <n v="34"/>
    <s v="Travel_Rarely"/>
    <s v="Travel_Rarely"/>
    <n v="404"/>
    <n v="404"/>
    <s v="Research &amp; Development"/>
    <x v="1"/>
    <n v="2"/>
    <n v="2"/>
    <s v="4Master"/>
    <s v="Master"/>
    <s v="Technical Degree"/>
    <x v="4"/>
    <s v="3High"/>
    <s v="High"/>
    <s v="Female"/>
    <x v="0"/>
    <n v="98"/>
    <n v="98"/>
    <s v="3High"/>
    <s v="High"/>
    <n v="2"/>
    <n v="2"/>
    <s v="Healthcare Representative"/>
    <s v="Healthcare Representative"/>
    <s v="4Very High"/>
    <s v="Very High"/>
    <m/>
    <s v="Single"/>
    <n v="6687"/>
    <n v="6687"/>
    <n v="6163"/>
    <n v="6163"/>
    <n v="1"/>
    <n v="1"/>
    <s v="No"/>
    <s v="No"/>
    <n v="11"/>
    <n v="11"/>
    <s v="3Excellent"/>
    <s v="Excellent"/>
    <s v="4Very High"/>
    <s v="Very High"/>
    <n v="2"/>
    <n v="2"/>
    <s v="4Best"/>
    <s v="Best"/>
    <s v="No"/>
    <x v="1"/>
  </r>
  <r>
    <n v="2437"/>
    <n v="28"/>
    <n v="28"/>
    <s v="Travel_Rarely"/>
    <s v="Travel_Rarely"/>
    <n v="736"/>
    <n v="736"/>
    <s v="Sales"/>
    <x v="0"/>
    <n v="26"/>
    <n v="26"/>
    <s v="3Bachelor"/>
    <s v="Bachelor"/>
    <s v="Life Sciences"/>
    <x v="0"/>
    <s v="3High"/>
    <s v="High"/>
    <s v="Male"/>
    <x v="1"/>
    <n v="48"/>
    <n v="48"/>
    <s v="2Medium"/>
    <s v="Medium"/>
    <n v="2"/>
    <n v="2"/>
    <s v="Sales Executive"/>
    <s v="Sales Executive"/>
    <s v="1Low"/>
    <s v="Low"/>
    <s v="Married"/>
    <s v="Married"/>
    <n v="4724"/>
    <n v="4724"/>
    <n v="24232"/>
    <n v="24232"/>
    <n v="1"/>
    <n v="1"/>
    <s v="No"/>
    <s v="No"/>
    <n v="11"/>
    <n v="11"/>
    <s v="3Excellent"/>
    <s v="Excellent"/>
    <s v="3High"/>
    <s v="High"/>
    <n v="0"/>
    <n v="0"/>
    <s v="3Better"/>
    <s v="Better"/>
    <s v="No"/>
    <x v="1"/>
  </r>
  <r>
    <n v="2438"/>
    <n v="31"/>
    <n v="31"/>
    <s v="Travel_Rarely"/>
    <s v="Travel_Rarely"/>
    <n v="330"/>
    <n v="330"/>
    <s v="Research &amp; Development"/>
    <x v="1"/>
    <n v="22"/>
    <n v="22"/>
    <s v="4Master"/>
    <s v="Master"/>
    <s v="Medical"/>
    <x v="2"/>
    <s v="4Ver High"/>
    <s v="Ver High"/>
    <s v="Male"/>
    <x v="1"/>
    <n v="98"/>
    <n v="98"/>
    <s v="3High"/>
    <s v="High"/>
    <n v="2"/>
    <n v="2"/>
    <s v="Manufacturing Director"/>
    <s v="Manufacturing Director"/>
    <s v="3High"/>
    <s v="High"/>
    <s v="Married"/>
    <s v="Married"/>
    <n v="6179"/>
    <n v="6179"/>
    <n v="21057"/>
    <n v="21057"/>
    <n v="1"/>
    <n v="1"/>
    <s v="Yes"/>
    <s v="Yes"/>
    <n v="15"/>
    <n v="15"/>
    <s v="3Excellent"/>
    <s v="Excellent"/>
    <s v="4Very High"/>
    <s v="Very High"/>
    <n v="3"/>
    <n v="3"/>
    <s v="2Good"/>
    <s v="Good"/>
    <s v="Yes"/>
    <x v="0"/>
  </r>
  <r>
    <n v="2439"/>
    <n v="39"/>
    <n v="39"/>
    <s v="Travel_Rarely"/>
    <s v="Travel_Rarely"/>
    <n v="1498"/>
    <n v="1498"/>
    <s v="Sales"/>
    <x v="0"/>
    <n v="21"/>
    <n v="21"/>
    <s v="4Master"/>
    <s v="Master"/>
    <s v="Life Sciences"/>
    <x v="0"/>
    <s v="1Low"/>
    <s v="Low"/>
    <s v="Male"/>
    <x v="1"/>
    <n v="44"/>
    <n v="44"/>
    <s v="2Medium"/>
    <s v="Medium"/>
    <n v="2"/>
    <n v="2"/>
    <s v="Sales Executive"/>
    <s v="Sales Executive"/>
    <s v="4Very High"/>
    <s v="Very High"/>
    <s v="Married"/>
    <s v="Married"/>
    <n v="6120"/>
    <n v="6120"/>
    <n v="3567"/>
    <n v="3567"/>
    <n v="3"/>
    <n v="3"/>
    <s v="Yes"/>
    <s v="Yes"/>
    <n v="12"/>
    <n v="12"/>
    <s v="3Excellent"/>
    <s v="Excellent"/>
    <s v="4Very High"/>
    <s v="Very High"/>
    <n v="2"/>
    <n v="2"/>
    <s v="4Best"/>
    <s v="Best"/>
    <s v="No"/>
    <x v="1"/>
  </r>
  <r>
    <n v="2440"/>
    <n v="51"/>
    <n v="51"/>
    <s v="Travel_Frequently"/>
    <s v="Travel_Frequently"/>
    <n v="541"/>
    <n v="541"/>
    <s v="Sales"/>
    <x v="0"/>
    <n v="2"/>
    <n v="2"/>
    <s v="3Bachelor"/>
    <s v="Bachelor"/>
    <s v="Marketing"/>
    <x v="3"/>
    <s v="2Medium"/>
    <s v="Medium"/>
    <s v="Male"/>
    <x v="1"/>
    <n v="52"/>
    <n v="52"/>
    <s v="3High"/>
    <s v="High"/>
    <n v="3"/>
    <n v="3"/>
    <s v="Sales Executive"/>
    <s v="Sales Executive"/>
    <s v="2Medium"/>
    <s v="Medium"/>
    <s v="Married"/>
    <s v="Married"/>
    <n v="10596"/>
    <n v="10596"/>
    <n v="15395"/>
    <n v="15395"/>
    <n v="2"/>
    <n v="2"/>
    <s v="No"/>
    <s v="No"/>
    <n v="11"/>
    <n v="11"/>
    <s v="3Excellent"/>
    <s v="Excellent"/>
    <s v="2Medium"/>
    <s v="Medium"/>
    <n v="5"/>
    <n v="5"/>
    <s v="3Better"/>
    <s v="Better"/>
    <s v="No"/>
    <x v="1"/>
  </r>
  <r>
    <n v="2441"/>
    <n v="41"/>
    <n v="41"/>
    <m/>
    <s v="Travel_Rarely"/>
    <n v="1200"/>
    <n v="1200"/>
    <s v="Research &amp; Development"/>
    <x v="1"/>
    <n v="22"/>
    <n v="22"/>
    <s v="3Bachelor"/>
    <s v="Bachelor"/>
    <s v="Life Sciences"/>
    <x v="0"/>
    <s v="4Ver High"/>
    <s v="Ver High"/>
    <s v="Female"/>
    <x v="0"/>
    <n v="75"/>
    <n v="75"/>
    <s v="3High"/>
    <s v="High"/>
    <n v="2"/>
    <n v="2"/>
    <s v="Research Scientist"/>
    <s v="Research Scientist"/>
    <s v="4Very High"/>
    <s v="Very High"/>
    <s v="Divorced"/>
    <s v="Divorced"/>
    <n v="5467"/>
    <n v="5467"/>
    <n v="13953"/>
    <n v="13953"/>
    <n v="3"/>
    <n v="3"/>
    <s v="Yes"/>
    <s v="Yes"/>
    <n v="14"/>
    <n v="14"/>
    <s v="3Excellent"/>
    <s v="Excellent"/>
    <s v="1Low"/>
    <s v="Low"/>
    <n v="4"/>
    <n v="4"/>
    <s v="2Good"/>
    <s v="Good"/>
    <s v="No"/>
    <x v="1"/>
  </r>
  <r>
    <n v="2442"/>
    <n v="37"/>
    <n v="37"/>
    <s v="Travel_Rarely"/>
    <s v="Travel_Rarely"/>
    <n v="1439"/>
    <n v="1439"/>
    <s v="Research &amp; Development"/>
    <x v="1"/>
    <n v="4"/>
    <n v="4"/>
    <s v="1Below College"/>
    <s v="Below College"/>
    <s v="Life Sciences"/>
    <x v="0"/>
    <s v="3High"/>
    <s v="High"/>
    <s v="Male"/>
    <x v="1"/>
    <n v="54"/>
    <n v="54"/>
    <s v="3High"/>
    <s v="High"/>
    <n v="1"/>
    <n v="1"/>
    <s v="Research Scientist"/>
    <s v="Research Scientist"/>
    <s v="3High"/>
    <s v="High"/>
    <s v="Married"/>
    <s v="Married"/>
    <n v="2996"/>
    <n v="2996"/>
    <n v="5182"/>
    <n v="5182"/>
    <n v="7"/>
    <n v="7"/>
    <s v="Yes"/>
    <s v="Yes"/>
    <n v="15"/>
    <n v="15"/>
    <s v="3Excellent"/>
    <s v="Excellent"/>
    <s v="4Very High"/>
    <s v="Very High"/>
    <n v="2"/>
    <n v="2"/>
    <s v="3Better"/>
    <s v="Better"/>
    <s v="No"/>
    <x v="1"/>
  </r>
  <r>
    <n v="2443"/>
    <n v="33"/>
    <n v="33"/>
    <s v="Travel_Frequently"/>
    <s v="Travel_Frequently"/>
    <n v="1111"/>
    <n v="1111"/>
    <m/>
    <x v="1"/>
    <n v="5"/>
    <n v="5"/>
    <s v="1Below College"/>
    <s v="Below College"/>
    <s v="Life Sciences"/>
    <x v="0"/>
    <s v="2Medium"/>
    <s v="Medium"/>
    <s v="Male"/>
    <x v="1"/>
    <n v="61"/>
    <n v="61"/>
    <s v="3High"/>
    <s v="High"/>
    <n v="2"/>
    <n v="2"/>
    <s v="Sales Executive"/>
    <s v="Sales Executive"/>
    <s v="4Very High"/>
    <s v="Very High"/>
    <s v="Married"/>
    <s v="Married"/>
    <n v="9998"/>
    <n v="9998"/>
    <n v="19293"/>
    <n v="19293"/>
    <n v="6"/>
    <n v="6"/>
    <s v="No"/>
    <s v="No"/>
    <n v="13"/>
    <n v="13"/>
    <s v="3Excellent"/>
    <s v="Excellent"/>
    <s v="1Low"/>
    <s v="Low"/>
    <n v="2"/>
    <n v="2"/>
    <s v="4Best"/>
    <s v="Best"/>
    <s v="No"/>
    <x v="1"/>
  </r>
  <r>
    <n v="2444"/>
    <n v="32"/>
    <n v="32"/>
    <s v="Travel_Rarely"/>
    <s v="Travel_Rarely"/>
    <n v="499"/>
    <n v="499"/>
    <s v="Sales"/>
    <x v="0"/>
    <n v="2"/>
    <n v="2"/>
    <s v="1Below College"/>
    <s v="Below College"/>
    <s v="Marketing"/>
    <x v="3"/>
    <s v="3High"/>
    <s v="High"/>
    <s v="Male"/>
    <x v="1"/>
    <n v="36"/>
    <n v="36"/>
    <s v="3High"/>
    <s v="High"/>
    <n v="2"/>
    <n v="2"/>
    <s v="Sales Executive"/>
    <s v="Sales Executive"/>
    <s v="2Medium"/>
    <s v="Medium"/>
    <s v="Married"/>
    <s v="Married"/>
    <n v="4078"/>
    <n v="4078"/>
    <n v="20497"/>
    <n v="20497"/>
    <n v="0"/>
    <n v="0"/>
    <s v="Yes"/>
    <s v="Yes"/>
    <n v="13"/>
    <n v="13"/>
    <s v="3Excellent"/>
    <s v="Excellent"/>
    <s v="1Low"/>
    <s v="Low"/>
    <n v="3"/>
    <n v="3"/>
    <s v="2Good"/>
    <s v="Good"/>
    <s v="No"/>
    <x v="1"/>
  </r>
  <r>
    <n v="2445"/>
    <n v="39"/>
    <n v="39"/>
    <s v="Non-Travel"/>
    <s v="Non-Travel"/>
    <n v="1485"/>
    <n v="1485"/>
    <s v="Research &amp; Development"/>
    <x v="1"/>
    <n v="25"/>
    <n v="25"/>
    <s v="2College"/>
    <s v="College"/>
    <s v="Life Sciences"/>
    <x v="0"/>
    <s v="3High"/>
    <s v="High"/>
    <s v="Male"/>
    <x v="1"/>
    <n v="71"/>
    <n v="71"/>
    <s v="3High"/>
    <s v="High"/>
    <n v="3"/>
    <n v="3"/>
    <s v="Healthcare Representative"/>
    <s v="Healthcare Representative"/>
    <s v="3High"/>
    <s v="High"/>
    <s v="Married"/>
    <s v="Married"/>
    <n v="10920"/>
    <n v="10920"/>
    <n v="3449"/>
    <n v="3449"/>
    <n v="3"/>
    <n v="3"/>
    <s v="No"/>
    <s v="No"/>
    <n v="21"/>
    <n v="21"/>
    <s v="4Outstanding"/>
    <s v="Outstanding"/>
    <s v="2Medium"/>
    <s v="Medium"/>
    <n v="2"/>
    <n v="2"/>
    <s v="3Better"/>
    <s v="Better"/>
    <s v="No"/>
    <x v="1"/>
  </r>
  <r>
    <n v="2446"/>
    <n v="25"/>
    <n v="25"/>
    <s v="Travel_Rarely"/>
    <s v="Travel_Rarely"/>
    <n v="1372"/>
    <n v="1372"/>
    <s v="Sales"/>
    <x v="0"/>
    <n v="18"/>
    <n v="18"/>
    <s v="1Below College"/>
    <s v="Below College"/>
    <s v="Life Sciences"/>
    <x v="0"/>
    <s v="1Low"/>
    <s v="Low"/>
    <s v="Male"/>
    <x v="1"/>
    <n v="93"/>
    <n v="93"/>
    <s v="4Very High"/>
    <s v="Very High"/>
    <n v="2"/>
    <n v="2"/>
    <s v="Sales Executive"/>
    <s v="Sales Executive"/>
    <s v="3High"/>
    <s v="High"/>
    <s v="Married"/>
    <s v="Married"/>
    <n v="6232"/>
    <n v="6232"/>
    <n v="12477"/>
    <n v="12477"/>
    <n v="2"/>
    <n v="2"/>
    <s v="No"/>
    <s v="No"/>
    <n v="11"/>
    <n v="11"/>
    <s v="3Excellent"/>
    <s v="Excellent"/>
    <s v="2Medium"/>
    <s v="Medium"/>
    <n v="3"/>
    <n v="3"/>
    <s v="2Good"/>
    <s v="Good"/>
    <s v="No"/>
    <x v="1"/>
  </r>
  <r>
    <n v="2447"/>
    <n v="52"/>
    <n v="52"/>
    <s v="Travel_Frequently"/>
    <s v="Travel_Frequently"/>
    <n v="322"/>
    <n v="322"/>
    <s v="Research &amp; Development"/>
    <x v="1"/>
    <n v="28"/>
    <n v="28"/>
    <m/>
    <s v="Bachelor"/>
    <s v="Medical"/>
    <x v="2"/>
    <s v="4Ver High"/>
    <s v="Ver High"/>
    <s v="Female"/>
    <x v="0"/>
    <n v="59"/>
    <n v="59"/>
    <s v="4Very High"/>
    <s v="Very High"/>
    <n v="4"/>
    <n v="4"/>
    <s v="Manufacturing Director"/>
    <s v="Manufacturing Director"/>
    <s v="3High"/>
    <s v="High"/>
    <s v="Married"/>
    <s v="Married"/>
    <n v="13247"/>
    <n v="13247"/>
    <n v="9731"/>
    <n v="9731"/>
    <n v="2"/>
    <n v="2"/>
    <s v="Yes"/>
    <s v="Yes"/>
    <n v="11"/>
    <n v="11"/>
    <s v="3Excellent"/>
    <s v="Excellent"/>
    <s v="2Medium"/>
    <s v="Medium"/>
    <n v="3"/>
    <n v="3"/>
    <s v="2Good"/>
    <s v="Good"/>
    <s v="No"/>
    <x v="1"/>
  </r>
  <r>
    <n v="2448"/>
    <n v="43"/>
    <n v="43"/>
    <s v="Travel_Rarely"/>
    <s v="Travel_Rarely"/>
    <n v="930"/>
    <n v="930"/>
    <s v="Research &amp; Development"/>
    <x v="1"/>
    <n v="6"/>
    <n v="6"/>
    <s v="3Bachelor"/>
    <s v="Bachelor"/>
    <s v="Medical"/>
    <x v="2"/>
    <s v="1Low"/>
    <s v="Low"/>
    <s v="Female"/>
    <x v="0"/>
    <n v="73"/>
    <n v="73"/>
    <s v="2Medium"/>
    <s v="Medium"/>
    <n v="2"/>
    <n v="2"/>
    <s v="Research Scientist"/>
    <s v="Research Scientist"/>
    <s v="3High"/>
    <s v="High"/>
    <s v="Single"/>
    <s v="Single"/>
    <n v="4081"/>
    <n v="4081"/>
    <n v="20003"/>
    <n v="20003"/>
    <n v="1"/>
    <n v="1"/>
    <s v="Yes"/>
    <s v="Yes"/>
    <n v="14"/>
    <n v="14"/>
    <s v="3Excellent"/>
    <s v="Excellent"/>
    <s v="1Low"/>
    <s v="Low"/>
    <n v="3"/>
    <n v="3"/>
    <s v="1Bad"/>
    <s v="Bad"/>
    <s v="No"/>
    <x v="1"/>
  </r>
  <r>
    <n v="2449"/>
    <n v="27"/>
    <n v="27"/>
    <s v="Travel_Rarely"/>
    <s v="Travel_Rarely"/>
    <n v="205"/>
    <n v="205"/>
    <s v="Sales"/>
    <x v="0"/>
    <n v="10"/>
    <n v="10"/>
    <s v="3Bachelor"/>
    <s v="Bachelor"/>
    <s v="Marketing"/>
    <x v="3"/>
    <s v="4Ver High"/>
    <s v="Ver High"/>
    <s v="Female"/>
    <x v="0"/>
    <n v="98"/>
    <n v="98"/>
    <s v="2Medium"/>
    <s v="Medium"/>
    <n v="2"/>
    <n v="2"/>
    <s v="Sales Executive"/>
    <s v="Sales Executive"/>
    <s v="4Very High"/>
    <s v="Very High"/>
    <s v="Married"/>
    <s v="Married"/>
    <n v="5769"/>
    <n v="5769"/>
    <n v="7100"/>
    <n v="7100"/>
    <n v="1"/>
    <n v="1"/>
    <s v="Yes"/>
    <s v="Yes"/>
    <n v="11"/>
    <n v="11"/>
    <s v="3Excellent"/>
    <s v="Excellent"/>
    <s v="4Very High"/>
    <s v="Very High"/>
    <n v="3"/>
    <n v="3"/>
    <s v="3Better"/>
    <s v="Better"/>
    <s v="No"/>
    <x v="1"/>
  </r>
  <r>
    <n v="2450"/>
    <n v="27"/>
    <n v="27"/>
    <s v="Travel_Rarely"/>
    <s v="Travel_Rarely"/>
    <n v="135"/>
    <n v="135"/>
    <s v="Research &amp; Development"/>
    <x v="1"/>
    <n v="17"/>
    <n v="17"/>
    <s v="4Master"/>
    <s v="Master"/>
    <s v="Life Sciences"/>
    <x v="0"/>
    <s v="4Ver High"/>
    <s v="Ver High"/>
    <s v="Female"/>
    <x v="0"/>
    <n v="51"/>
    <n v="51"/>
    <s v="3High"/>
    <s v="High"/>
    <n v="1"/>
    <n v="1"/>
    <s v="Research Scientist"/>
    <s v="Research Scientist"/>
    <s v="3High"/>
    <s v="High"/>
    <s v="Single"/>
    <s v="Single"/>
    <n v="2394"/>
    <n v="2394"/>
    <n v="25681"/>
    <n v="25681"/>
    <n v="1"/>
    <n v="1"/>
    <s v="Yes"/>
    <s v="Yes"/>
    <n v="13"/>
    <n v="13"/>
    <s v="3Excellent"/>
    <s v="Excellent"/>
    <s v="4Very High"/>
    <s v="Very High"/>
    <n v="2"/>
    <n v="2"/>
    <s v="3Better"/>
    <s v="Better"/>
    <s v="Yes"/>
    <x v="0"/>
  </r>
  <r>
    <n v="2451"/>
    <n v="26"/>
    <n v="26"/>
    <s v="Travel_Rarely"/>
    <s v="Travel_Rarely"/>
    <n v="683"/>
    <n v="683"/>
    <s v="Research &amp; Development"/>
    <x v="1"/>
    <n v="2"/>
    <n v="2"/>
    <s v="1Below College"/>
    <s v="Below College"/>
    <s v="Medical"/>
    <x v="2"/>
    <s v="1Low"/>
    <s v="Low"/>
    <s v="Male"/>
    <x v="1"/>
    <n v="36"/>
    <n v="36"/>
    <s v="2Medium"/>
    <s v="Medium"/>
    <n v="1"/>
    <n v="1"/>
    <s v="Research Scientist"/>
    <s v="Research Scientist"/>
    <s v="4Very High"/>
    <s v="Very High"/>
    <s v="Single"/>
    <s v="Single"/>
    <n v="3904"/>
    <n v="3904"/>
    <n v="4050"/>
    <n v="4050"/>
    <n v="0"/>
    <n v="0"/>
    <s v="No"/>
    <s v="No"/>
    <n v="12"/>
    <n v="12"/>
    <s v="3Excellent"/>
    <s v="Excellent"/>
    <s v="4Very High"/>
    <s v="Very High"/>
    <n v="2"/>
    <n v="2"/>
    <s v="3Better"/>
    <s v="Better"/>
    <s v="No"/>
    <x v="1"/>
  </r>
  <r>
    <n v="2452"/>
    <n v="42"/>
    <n v="42"/>
    <s v="Travel_Rarely"/>
    <s v="Travel_Rarely"/>
    <n v="1147"/>
    <n v="1147"/>
    <s v="Human Resources"/>
    <x v="2"/>
    <n v="10"/>
    <n v="10"/>
    <s v="3Bachelor"/>
    <s v="Bachelor"/>
    <s v="Human Resources"/>
    <x v="5"/>
    <s v="3High"/>
    <s v="High"/>
    <s v="Female"/>
    <x v="0"/>
    <n v="31"/>
    <n v="31"/>
    <s v="3High"/>
    <s v="High"/>
    <n v="4"/>
    <n v="4"/>
    <s v="Manager"/>
    <s v="Manager"/>
    <s v="1Low"/>
    <s v="Low"/>
    <s v="Married"/>
    <s v="Married"/>
    <n v="16799"/>
    <n v="16799"/>
    <n v="16616"/>
    <n v="16616"/>
    <n v="0"/>
    <n v="0"/>
    <s v="No"/>
    <s v="No"/>
    <n v="14"/>
    <n v="14"/>
    <s v="3Excellent"/>
    <s v="Excellent"/>
    <s v="3High"/>
    <s v="High"/>
    <n v="5"/>
    <n v="5"/>
    <s v="3Better"/>
    <s v="Better"/>
    <s v="No"/>
    <x v="1"/>
  </r>
  <r>
    <n v="2453"/>
    <n v="52"/>
    <n v="52"/>
    <s v="Travel_Rarely"/>
    <s v="Travel_Rarely"/>
    <n v="258"/>
    <n v="258"/>
    <s v="Research &amp; Development"/>
    <x v="1"/>
    <n v="8"/>
    <n v="8"/>
    <s v="4Master"/>
    <s v="Master"/>
    <s v="Other"/>
    <x v="1"/>
    <s v="3High"/>
    <s v="High"/>
    <s v="Female"/>
    <x v="0"/>
    <n v="54"/>
    <n v="54"/>
    <s v="3High"/>
    <s v="High"/>
    <n v="1"/>
    <n v="1"/>
    <s v="Laboratory Technician"/>
    <s v="Laboratory Technician"/>
    <s v="1Low"/>
    <s v="Low"/>
    <s v="Married"/>
    <s v="Married"/>
    <n v="2950"/>
    <n v="2950"/>
    <n v="17363"/>
    <n v="17363"/>
    <n v="9"/>
    <n v="9"/>
    <s v="No"/>
    <s v="No"/>
    <n v="13"/>
    <n v="13"/>
    <s v="3Excellent"/>
    <s v="Excellent"/>
    <s v="3High"/>
    <s v="High"/>
    <n v="2"/>
    <n v="2"/>
    <s v="1Bad"/>
    <s v="Bad"/>
    <s v="No"/>
    <x v="1"/>
  </r>
  <r>
    <n v="2454"/>
    <n v="37"/>
    <n v="37"/>
    <s v="Travel_Rarely"/>
    <s v="Travel_Rarely"/>
    <n v="1462"/>
    <n v="1462"/>
    <s v="Research &amp; Development"/>
    <x v="1"/>
    <n v="11"/>
    <n v="11"/>
    <s v="3Bachelor"/>
    <s v="Bachelor"/>
    <s v="Medical"/>
    <x v="2"/>
    <s v="1Low"/>
    <s v="Low"/>
    <s v="Female"/>
    <x v="0"/>
    <n v="94"/>
    <n v="94"/>
    <s v="3High"/>
    <s v="High"/>
    <n v="1"/>
    <n v="1"/>
    <s v="Laboratory Technician"/>
    <s v="Laboratory Technician"/>
    <s v="3High"/>
    <s v="High"/>
    <s v="Single"/>
    <s v="Single"/>
    <n v="3629"/>
    <n v="3629"/>
    <n v="19106"/>
    <n v="19106"/>
    <n v="4"/>
    <n v="4"/>
    <s v="No"/>
    <s v="No"/>
    <n v="18"/>
    <n v="18"/>
    <s v="3Excellent"/>
    <s v="Excellent"/>
    <s v="1Low"/>
    <s v="Low"/>
    <n v="6"/>
    <n v="6"/>
    <s v="3Better"/>
    <s v="Better"/>
    <s v="No"/>
    <x v="1"/>
  </r>
  <r>
    <n v="2455"/>
    <n v="35"/>
    <n v="35"/>
    <s v="Travel_Frequently"/>
    <s v="Travel_Frequently"/>
    <n v="200"/>
    <n v="200"/>
    <s v="Research &amp; Development"/>
    <x v="1"/>
    <n v="18"/>
    <n v="18"/>
    <s v="2College"/>
    <s v="College"/>
    <s v="Life Sciences"/>
    <x v="0"/>
    <s v="3High"/>
    <s v="High"/>
    <s v="Male"/>
    <x v="1"/>
    <n v="60"/>
    <n v="60"/>
    <s v="3High"/>
    <s v="High"/>
    <n v="3"/>
    <n v="3"/>
    <s v="Manufacturing Director"/>
    <s v="Manufacturing Director"/>
    <s v="4Very High"/>
    <s v="Very High"/>
    <s v="Single"/>
    <s v="Single"/>
    <n v="9362"/>
    <n v="9362"/>
    <n v="19944"/>
    <n v="19944"/>
    <n v="2"/>
    <n v="2"/>
    <s v="No"/>
    <s v="No"/>
    <n v="11"/>
    <n v="11"/>
    <s v="3Excellent"/>
    <s v="Excellent"/>
    <s v="3High"/>
    <s v="High"/>
    <n v="2"/>
    <n v="2"/>
    <s v="3Better"/>
    <s v="Better"/>
    <s v="No"/>
    <x v="1"/>
  </r>
  <r>
    <n v="2456"/>
    <n v="25"/>
    <n v="25"/>
    <s v="Travel_Rarely"/>
    <s v="Travel_Rarely"/>
    <n v="949"/>
    <n v="949"/>
    <s v="Research &amp; Development"/>
    <x v="1"/>
    <n v="1"/>
    <n v="1"/>
    <s v="3Bachelor"/>
    <s v="Bachelor"/>
    <s v="Technical Degree"/>
    <x v="4"/>
    <s v="1Low"/>
    <s v="Low"/>
    <s v="Male"/>
    <x v="1"/>
    <n v="81"/>
    <n v="81"/>
    <s v="3High"/>
    <s v="High"/>
    <n v="1"/>
    <n v="1"/>
    <s v="Laboratory Technician"/>
    <s v="Laboratory Technician"/>
    <s v="4Very High"/>
    <s v="Very High"/>
    <s v="Married"/>
    <s v="Married"/>
    <n v="3229"/>
    <n v="3229"/>
    <n v="4910"/>
    <n v="4910"/>
    <n v="4"/>
    <n v="4"/>
    <s v="No"/>
    <s v="No"/>
    <n v="11"/>
    <n v="11"/>
    <s v="3Excellent"/>
    <s v="Excellent"/>
    <s v="2Medium"/>
    <s v="Medium"/>
    <n v="2"/>
    <n v="2"/>
    <s v="2Good"/>
    <s v="Good"/>
    <s v="No"/>
    <x v="1"/>
  </r>
  <r>
    <n v="2457"/>
    <n v="26"/>
    <n v="26"/>
    <s v="Travel_Rarely"/>
    <s v="Travel_Rarely"/>
    <n v="652"/>
    <n v="652"/>
    <s v="Research &amp; Development"/>
    <x v="1"/>
    <n v="7"/>
    <n v="7"/>
    <s v="3Bachelor"/>
    <s v="Bachelor"/>
    <s v="Other"/>
    <x v="1"/>
    <s v="3High"/>
    <s v="High"/>
    <s v="Male"/>
    <x v="1"/>
    <n v="100"/>
    <n v="100"/>
    <s v="4Very High"/>
    <s v="Very High"/>
    <n v="1"/>
    <n v="1"/>
    <s v="Laboratory Technician"/>
    <s v="Laboratory Technician"/>
    <s v="1Low"/>
    <s v="Low"/>
    <s v="Single"/>
    <s v="Single"/>
    <n v="3578"/>
    <n v="3578"/>
    <n v="23577"/>
    <n v="23577"/>
    <n v="0"/>
    <n v="0"/>
    <s v="No"/>
    <s v="No"/>
    <n v="12"/>
    <n v="12"/>
    <s v="3Excellent"/>
    <s v="Excellent"/>
    <s v="4Very High"/>
    <s v="Very High"/>
    <n v="2"/>
    <n v="2"/>
    <s v="3Better"/>
    <s v="Better"/>
    <s v="No"/>
    <x v="1"/>
  </r>
  <r>
    <n v="2458"/>
    <n v="29"/>
    <n v="29"/>
    <s v="Travel_Rarely"/>
    <s v="Travel_Rarely"/>
    <n v="332"/>
    <n v="332"/>
    <s v="Human Resources"/>
    <x v="2"/>
    <n v="17"/>
    <n v="17"/>
    <s v="3Bachelor"/>
    <s v="Bachelor"/>
    <s v="Other"/>
    <x v="1"/>
    <s v="2Medium"/>
    <s v="Medium"/>
    <s v="Male"/>
    <x v="1"/>
    <n v="51"/>
    <n v="51"/>
    <s v="2Medium"/>
    <s v="Medium"/>
    <n v="3"/>
    <n v="3"/>
    <s v="Human Resources"/>
    <s v="Human Resources"/>
    <s v="1Low"/>
    <s v="Low"/>
    <s v="Single"/>
    <s v="Single"/>
    <n v="7988"/>
    <n v="7988"/>
    <n v="9769"/>
    <n v="9769"/>
    <n v="1"/>
    <n v="1"/>
    <s v="No"/>
    <s v="No"/>
    <n v="13"/>
    <n v="13"/>
    <s v="3Excellent"/>
    <s v="Excellent"/>
    <s v="1Low"/>
    <s v="Low"/>
    <n v="3"/>
    <n v="3"/>
    <s v="2Good"/>
    <s v="Good"/>
    <s v="No"/>
    <x v="1"/>
  </r>
  <r>
    <n v="2459"/>
    <n v="49"/>
    <n v="49"/>
    <s v="Travel_Frequently"/>
    <s v="Travel_Frequently"/>
    <n v="1475"/>
    <n v="1475"/>
    <s v="Research &amp; Development"/>
    <x v="1"/>
    <n v="28"/>
    <n v="28"/>
    <s v="2College"/>
    <s v="College"/>
    <s v="Life Sciences"/>
    <x v="0"/>
    <s v="1Low"/>
    <s v="Low"/>
    <s v="Male"/>
    <x v="1"/>
    <n v="97"/>
    <n v="97"/>
    <s v="2Medium"/>
    <s v="Medium"/>
    <n v="2"/>
    <n v="2"/>
    <s v="Laboratory Technician"/>
    <s v="Laboratory Technician"/>
    <s v="1Low"/>
    <s v="Low"/>
    <s v="Single"/>
    <s v="Single"/>
    <n v="4284"/>
    <n v="4284"/>
    <n v="22710"/>
    <n v="22710"/>
    <n v="3"/>
    <n v="3"/>
    <s v="No"/>
    <s v="No"/>
    <n v="20"/>
    <n v="20"/>
    <s v="4Outstanding"/>
    <s v="Outstanding"/>
    <s v="1Low"/>
    <s v="Low"/>
    <n v="2"/>
    <n v="2"/>
    <s v="3Better"/>
    <s v="Better"/>
    <s v="Yes"/>
    <x v="0"/>
  </r>
  <r>
    <n v="2460"/>
    <n v="29"/>
    <n v="29"/>
    <s v="Travel_Frequently"/>
    <s v="Travel_Frequently"/>
    <n v="337"/>
    <n v="337"/>
    <s v="Research &amp; Development"/>
    <x v="1"/>
    <n v="14"/>
    <n v="14"/>
    <s v="1Below College"/>
    <s v="Below College"/>
    <s v="Other"/>
    <x v="1"/>
    <s v="3High"/>
    <s v="High"/>
    <s v="Female"/>
    <x v="0"/>
    <n v="84"/>
    <n v="84"/>
    <s v="3High"/>
    <s v="High"/>
    <n v="3"/>
    <n v="3"/>
    <s v="Healthcare Representative"/>
    <s v="Healthcare Representative"/>
    <s v="4Very High"/>
    <s v="Very High"/>
    <s v="Single"/>
    <s v="Single"/>
    <n v="7553"/>
    <n v="7553"/>
    <n v="22930"/>
    <n v="22930"/>
    <n v="0"/>
    <n v="0"/>
    <m/>
    <s v="No"/>
    <n v="12"/>
    <n v="12"/>
    <s v="3Excellent"/>
    <s v="Excellent"/>
    <s v="1Low"/>
    <s v="Low"/>
    <n v="1"/>
    <n v="1"/>
    <s v="3Better"/>
    <s v="Better"/>
    <s v="Yes"/>
    <x v="0"/>
  </r>
  <r>
    <n v="2461"/>
    <n v="54"/>
    <n v="54"/>
    <s v="Travel_Rarely"/>
    <s v="Travel_Rarely"/>
    <n v="971"/>
    <n v="971"/>
    <s v="Research &amp; Development"/>
    <x v="1"/>
    <n v="1"/>
    <n v="1"/>
    <s v="3Bachelor"/>
    <s v="Bachelor"/>
    <s v="Medical"/>
    <x v="2"/>
    <s v="4Ver High"/>
    <s v="Ver High"/>
    <s v="Female"/>
    <x v="0"/>
    <n v="54"/>
    <n v="54"/>
    <s v="3High"/>
    <s v="High"/>
    <n v="4"/>
    <n v="4"/>
    <s v="Research Director"/>
    <s v="Research Director"/>
    <s v="4Very High"/>
    <s v="Very High"/>
    <s v="Single"/>
    <s v="Single"/>
    <n v="17328"/>
    <n v="17328"/>
    <n v="5652"/>
    <n v="5652"/>
    <n v="6"/>
    <n v="6"/>
    <s v="No"/>
    <s v="No"/>
    <n v="19"/>
    <n v="19"/>
    <s v="3Excellent"/>
    <s v="Excellent"/>
    <s v="4Very High"/>
    <s v="Very High"/>
    <n v="3"/>
    <n v="3"/>
    <s v="2Good"/>
    <s v="Good"/>
    <s v="No"/>
    <x v="1"/>
  </r>
  <r>
    <n v="2462"/>
    <n v="58"/>
    <n v="58"/>
    <s v="Travel_Rarely"/>
    <s v="Travel_Rarely"/>
    <n v="1055"/>
    <n v="1055"/>
    <s v="Research &amp; Development"/>
    <x v="1"/>
    <n v="1"/>
    <n v="1"/>
    <s v="3Bachelor"/>
    <s v="Bachelor"/>
    <s v="Medical"/>
    <x v="2"/>
    <s v="4Ver High"/>
    <s v="Ver High"/>
    <s v="Female"/>
    <x v="0"/>
    <n v="76"/>
    <n v="76"/>
    <s v="3High"/>
    <s v="High"/>
    <n v="5"/>
    <n v="5"/>
    <s v="Research Director"/>
    <s v="Research Director"/>
    <s v="1Low"/>
    <s v="Low"/>
    <s v="Married"/>
    <s v="Married"/>
    <n v="19701"/>
    <n v="19701"/>
    <n v="22456"/>
    <n v="22456"/>
    <n v="3"/>
    <n v="3"/>
    <s v="Yes"/>
    <s v="Yes"/>
    <n v="21"/>
    <n v="21"/>
    <s v="4Outstanding"/>
    <s v="Outstanding"/>
    <s v="3High"/>
    <s v="High"/>
    <n v="3"/>
    <n v="3"/>
    <s v="3Better"/>
    <s v="Better"/>
    <s v="No"/>
    <x v="1"/>
  </r>
  <r>
    <n v="2463"/>
    <n v="55"/>
    <n v="55"/>
    <s v="Travel_Rarely"/>
    <s v="Travel_Rarely"/>
    <n v="1136"/>
    <n v="1136"/>
    <s v="Research &amp; Development"/>
    <x v="1"/>
    <n v="1"/>
    <n v="1"/>
    <s v="4Master"/>
    <s v="Master"/>
    <s v="Medical"/>
    <x v="2"/>
    <s v="2Medium"/>
    <s v="Medium"/>
    <s v="Male"/>
    <x v="1"/>
    <n v="81"/>
    <n v="81"/>
    <s v="4Very High"/>
    <s v="Very High"/>
    <n v="4"/>
    <n v="4"/>
    <s v="Research Director"/>
    <s v="Research Director"/>
    <s v="4Very High"/>
    <s v="Very High"/>
    <s v="Divorced"/>
    <s v="Divorced"/>
    <n v="14732"/>
    <n v="14732"/>
    <n v="12414"/>
    <n v="12414"/>
    <n v="2"/>
    <n v="2"/>
    <s v="No"/>
    <s v="No"/>
    <n v="13"/>
    <n v="13"/>
    <s v="3Excellent"/>
    <s v="Excellent"/>
    <s v="4Very High"/>
    <s v="Very High"/>
    <n v="4"/>
    <n v="4"/>
    <s v="4Best"/>
    <s v="Best"/>
    <s v="No"/>
    <x v="1"/>
  </r>
  <r>
    <n v="2464"/>
    <n v="36"/>
    <n v="36"/>
    <s v="Travel_Rarely"/>
    <s v="Travel_Rarely"/>
    <n v="1174"/>
    <n v="1174"/>
    <s v="Sales"/>
    <x v="0"/>
    <n v="3"/>
    <n v="3"/>
    <s v="4Master"/>
    <s v="Master"/>
    <s v="Marketing"/>
    <x v="3"/>
    <s v="1Low"/>
    <s v="Low"/>
    <s v="Female"/>
    <x v="0"/>
    <n v="99"/>
    <n v="99"/>
    <s v="3High"/>
    <s v="High"/>
    <n v="2"/>
    <n v="2"/>
    <s v="Sales Executive"/>
    <s v="Sales Executive"/>
    <s v="2Medium"/>
    <s v="Medium"/>
    <s v="Single"/>
    <s v="Single"/>
    <n v="9278"/>
    <n v="9278"/>
    <n v="20763"/>
    <n v="20763"/>
    <n v="3"/>
    <n v="3"/>
    <s v="Yes"/>
    <s v="Yes"/>
    <n v="16"/>
    <n v="16"/>
    <s v="3Excellent"/>
    <s v="Excellent"/>
    <s v="4Very High"/>
    <s v="Very High"/>
    <n v="3"/>
    <n v="3"/>
    <s v="3Better"/>
    <s v="Better"/>
    <s v="No"/>
    <x v="1"/>
  </r>
  <r>
    <n v="2465"/>
    <n v="31"/>
    <n v="31"/>
    <s v="Travel_Frequently"/>
    <s v="Travel_Frequently"/>
    <n v="667"/>
    <n v="667"/>
    <s v="Sales"/>
    <x v="0"/>
    <n v="1"/>
    <n v="1"/>
    <s v="4Master"/>
    <s v="Master"/>
    <s v="Life Sciences"/>
    <x v="0"/>
    <s v="2Medium"/>
    <s v="Medium"/>
    <s v="Female"/>
    <x v="0"/>
    <n v="50"/>
    <n v="50"/>
    <s v="1Low"/>
    <s v="Low"/>
    <n v="1"/>
    <n v="1"/>
    <s v="Sales Representative"/>
    <s v="Sales Representative"/>
    <s v="3High"/>
    <s v="High"/>
    <s v="Single"/>
    <s v="Single"/>
    <n v="1359"/>
    <n v="1359"/>
    <n v="16154"/>
    <n v="16154"/>
    <n v="1"/>
    <n v="1"/>
    <s v="No"/>
    <s v="No"/>
    <n v="12"/>
    <n v="12"/>
    <s v="3Excellent"/>
    <s v="Excellent"/>
    <s v="2Medium"/>
    <s v="Medium"/>
    <n v="3"/>
    <n v="3"/>
    <s v="3Better"/>
    <s v="Better"/>
    <s v="Yes"/>
    <x v="0"/>
  </r>
  <r>
    <n v="2466"/>
    <n v="30"/>
    <n v="30"/>
    <s v="Travel_Rarely"/>
    <s v="Travel_Rarely"/>
    <n v="855"/>
    <n v="855"/>
    <s v="Sales"/>
    <x v="0"/>
    <n v="7"/>
    <n v="7"/>
    <s v="4Master"/>
    <s v="Master"/>
    <s v="Marketing"/>
    <x v="3"/>
    <s v="4Ver High"/>
    <s v="Ver High"/>
    <s v="Female"/>
    <x v="0"/>
    <n v="73"/>
    <n v="73"/>
    <s v="3High"/>
    <s v="High"/>
    <n v="2"/>
    <n v="2"/>
    <s v="Sales Executive"/>
    <s v="Sales Executive"/>
    <s v="1Low"/>
    <s v="Low"/>
    <s v="Divorced"/>
    <s v="Divorced"/>
    <n v="4779"/>
    <n v="4779"/>
    <n v="12761"/>
    <n v="12761"/>
    <n v="7"/>
    <n v="7"/>
    <s v="No"/>
    <s v="No"/>
    <n v="14"/>
    <n v="14"/>
    <s v="3Excellent"/>
    <s v="Excellent"/>
    <s v="2Medium"/>
    <s v="Medium"/>
    <n v="3"/>
    <n v="3"/>
    <s v="3Better"/>
    <s v="Better"/>
    <s v="No"/>
    <x v="1"/>
  </r>
  <r>
    <n v="2467"/>
    <n v="31"/>
    <n v="31"/>
    <s v="Travel_Rarely"/>
    <s v="Travel_Rarely"/>
    <n v="182"/>
    <n v="182"/>
    <s v="Research &amp; Development"/>
    <x v="1"/>
    <n v="8"/>
    <n v="8"/>
    <s v="5Doctor"/>
    <s v="Doctor"/>
    <s v="Life Sciences"/>
    <x v="0"/>
    <s v="1Low"/>
    <s v="Low"/>
    <s v="Female"/>
    <x v="0"/>
    <n v="93"/>
    <n v="93"/>
    <s v="3High"/>
    <s v="High"/>
    <n v="4"/>
    <n v="4"/>
    <s v="Research Director"/>
    <s v="Research Director"/>
    <s v="2Medium"/>
    <s v="Medium"/>
    <s v="Single"/>
    <s v="Single"/>
    <n v="16422"/>
    <n v="16422"/>
    <n v="8847"/>
    <n v="8847"/>
    <n v="3"/>
    <n v="3"/>
    <s v="No"/>
    <s v="No"/>
    <n v="11"/>
    <n v="11"/>
    <s v="3Excellent"/>
    <s v="Excellent"/>
    <s v="3High"/>
    <s v="High"/>
    <n v="3"/>
    <n v="3"/>
    <s v="4Best"/>
    <s v="Best"/>
    <s v="No"/>
    <x v="1"/>
  </r>
  <r>
    <n v="2468"/>
    <n v="34"/>
    <n v="34"/>
    <s v="Travel_Frequently"/>
    <s v="Travel_Frequently"/>
    <n v="560"/>
    <n v="560"/>
    <s v="Research &amp; Development"/>
    <x v="1"/>
    <m/>
    <n v="6.5817958901025673"/>
    <s v="4Master"/>
    <s v="Master"/>
    <s v="Other"/>
    <x v="1"/>
    <s v="4Ver High"/>
    <s v="Ver High"/>
    <s v="Male"/>
    <x v="1"/>
    <n v="91"/>
    <n v="91"/>
    <s v="3High"/>
    <s v="High"/>
    <n v="1"/>
    <n v="1"/>
    <s v="Research Scientist"/>
    <s v="Research Scientist"/>
    <s v="1Low"/>
    <s v="Low"/>
    <s v="Divorced"/>
    <s v="Divorced"/>
    <n v="2996"/>
    <n v="2996"/>
    <n v="20284"/>
    <n v="20284"/>
    <n v="5"/>
    <n v="5"/>
    <s v="No"/>
    <s v="No"/>
    <n v="14"/>
    <n v="14"/>
    <s v="3Excellent"/>
    <s v="Excellent"/>
    <s v="3High"/>
    <s v="High"/>
    <n v="2"/>
    <n v="2"/>
    <s v="3Better"/>
    <s v="Better"/>
    <s v="No"/>
    <x v="1"/>
  </r>
  <r>
    <n v="2469"/>
    <n v="31"/>
    <n v="31"/>
    <s v="Travel_Rarely"/>
    <s v="Travel_Rarely"/>
    <n v="202"/>
    <n v="202"/>
    <s v="Research &amp; Development"/>
    <x v="1"/>
    <n v="8"/>
    <n v="8"/>
    <m/>
    <s v="Bachelor"/>
    <s v="Life Sciences"/>
    <x v="0"/>
    <m/>
    <s v="High"/>
    <s v="Female"/>
    <x v="0"/>
    <n v="34"/>
    <n v="34"/>
    <s v="2Medium"/>
    <s v="Medium"/>
    <n v="1"/>
    <n v="1"/>
    <m/>
    <s v="Sales Executive"/>
    <s v="2Medium"/>
    <s v="Medium"/>
    <s v="Single"/>
    <s v="Single"/>
    <n v="1261"/>
    <n v="1261"/>
    <n v="22262"/>
    <n v="22262"/>
    <n v="1"/>
    <n v="1"/>
    <s v="No"/>
    <s v="No"/>
    <n v="12"/>
    <n v="12"/>
    <s v="3Excellent"/>
    <s v="Excellent"/>
    <s v="3High"/>
    <s v="High"/>
    <n v="3"/>
    <n v="3"/>
    <s v="4Best"/>
    <s v="Best"/>
    <s v="Yes"/>
    <x v="0"/>
  </r>
  <r>
    <n v="2470"/>
    <n v="27"/>
    <n v="27"/>
    <s v="Travel_Rarely"/>
    <s v="Travel_Rarely"/>
    <n v="1377"/>
    <n v="1377"/>
    <s v="Research &amp; Development"/>
    <x v="1"/>
    <n v="11"/>
    <n v="11"/>
    <s v="1Below College"/>
    <s v="Below College"/>
    <s v="Life Sciences"/>
    <x v="0"/>
    <s v="2Medium"/>
    <s v="Medium"/>
    <s v="Male"/>
    <x v="1"/>
    <n v="91"/>
    <n v="91"/>
    <s v="3High"/>
    <s v="High"/>
    <n v="1"/>
    <n v="1"/>
    <s v="Laboratory Technician"/>
    <s v="Laboratory Technician"/>
    <s v="1Low"/>
    <s v="Low"/>
    <s v="Married"/>
    <s v="Married"/>
    <n v="2099"/>
    <n v="2099"/>
    <n v="7679"/>
    <n v="7679"/>
    <n v="0"/>
    <n v="0"/>
    <s v="No"/>
    <s v="No"/>
    <n v="14"/>
    <n v="14"/>
    <s v="3Excellent"/>
    <s v="Excellent"/>
    <s v="2Medium"/>
    <s v="Medium"/>
    <n v="3"/>
    <n v="3"/>
    <s v="4Best"/>
    <s v="Best"/>
    <s v="No"/>
    <x v="1"/>
  </r>
  <r>
    <n v="2471"/>
    <n v="36"/>
    <n v="36"/>
    <s v="Travel_Rarely"/>
    <s v="Travel_Rarely"/>
    <n v="172"/>
    <n v="172"/>
    <s v="Research &amp; Development"/>
    <x v="1"/>
    <n v="4"/>
    <n v="4"/>
    <s v="4Master"/>
    <s v="Master"/>
    <s v="Life Sciences"/>
    <x v="0"/>
    <s v="1Low"/>
    <s v="Low"/>
    <s v="Male"/>
    <x v="1"/>
    <n v="37"/>
    <n v="37"/>
    <s v="2Medium"/>
    <s v="Medium"/>
    <n v="2"/>
    <n v="2"/>
    <s v="Laboratory Technician"/>
    <s v="Laboratory Technician"/>
    <s v="4Very High"/>
    <s v="Very High"/>
    <s v="Single"/>
    <s v="Single"/>
    <n v="5810"/>
    <n v="5810"/>
    <n v="22604"/>
    <n v="22604"/>
    <n v="1"/>
    <n v="1"/>
    <s v="No"/>
    <s v="No"/>
    <n v="16"/>
    <n v="16"/>
    <s v="3Excellent"/>
    <s v="Excellent"/>
    <s v="3High"/>
    <s v="High"/>
    <n v="2"/>
    <n v="2"/>
    <s v="2Good"/>
    <s v="Good"/>
    <s v="No"/>
    <x v="1"/>
  </r>
  <r>
    <n v="2472"/>
    <n v="36"/>
    <n v="36"/>
    <s v="Travel_Rarely"/>
    <s v="Travel_Rarely"/>
    <n v="329"/>
    <n v="329"/>
    <s v="Sales"/>
    <x v="0"/>
    <n v="16"/>
    <n v="16"/>
    <s v="4Master"/>
    <s v="Master"/>
    <s v="Marketing"/>
    <x v="3"/>
    <s v="3High"/>
    <s v="High"/>
    <s v="Female"/>
    <x v="0"/>
    <n v="98"/>
    <n v="98"/>
    <s v="2Medium"/>
    <s v="Medium"/>
    <n v="2"/>
    <n v="2"/>
    <s v="Sales Executive"/>
    <s v="Sales Executive"/>
    <s v="1Low"/>
    <s v="Low"/>
    <s v="Married"/>
    <s v="Married"/>
    <n v="5647"/>
    <n v="5647"/>
    <n v="13494"/>
    <n v="13494"/>
    <n v="4"/>
    <n v="4"/>
    <s v="No"/>
    <s v="No"/>
    <n v="13"/>
    <n v="13"/>
    <s v="3Excellent"/>
    <s v="Excellent"/>
    <s v="1Low"/>
    <s v="Low"/>
    <n v="3"/>
    <n v="3"/>
    <s v="2Good"/>
    <s v="Good"/>
    <s v="No"/>
    <x v="1"/>
  </r>
  <r>
    <n v="2473"/>
    <m/>
    <n v="36.98203178991016"/>
    <s v="Travel_Rarely"/>
    <s v="Travel_Rarely"/>
    <n v="465"/>
    <n v="465"/>
    <s v="Research &amp; Development"/>
    <x v="1"/>
    <n v="1"/>
    <n v="1"/>
    <s v="3Bachelor"/>
    <s v="Bachelor"/>
    <s v="Technical Degree"/>
    <x v="4"/>
    <s v="1Low"/>
    <s v="Low"/>
    <s v="Male"/>
    <x v="1"/>
    <m/>
    <n v="66.992424242424249"/>
    <s v="3High"/>
    <s v="High"/>
    <n v="1"/>
    <n v="1"/>
    <s v="Research Scientist"/>
    <s v="Research Scientist"/>
    <s v="4Very High"/>
    <s v="Very High"/>
    <s v="Married"/>
    <s v="Married"/>
    <n v="3420"/>
    <n v="3420"/>
    <n v="10205"/>
    <n v="10205"/>
    <n v="7"/>
    <n v="7"/>
    <s v="No"/>
    <s v="No"/>
    <n v="12"/>
    <n v="12"/>
    <s v="3Excellent"/>
    <s v="Excellent"/>
    <s v="3High"/>
    <s v="High"/>
    <n v="2"/>
    <n v="2"/>
    <s v="2Good"/>
    <s v="Good"/>
    <s v="No"/>
    <x v="1"/>
  </r>
  <r>
    <n v="2474"/>
    <n v="25"/>
    <n v="25"/>
    <s v="Travel_Rarely"/>
    <s v="Travel_Rarely"/>
    <n v="383"/>
    <n v="383"/>
    <s v="Sales"/>
    <x v="0"/>
    <n v="9"/>
    <n v="9"/>
    <s v="2College"/>
    <s v="College"/>
    <s v="Life Sciences"/>
    <x v="0"/>
    <s v="1Low"/>
    <s v="Low"/>
    <s v="Male"/>
    <x v="1"/>
    <n v="68"/>
    <n v="68"/>
    <s v="2Medium"/>
    <s v="Medium"/>
    <n v="1"/>
    <n v="1"/>
    <s v="Sales Representative"/>
    <s v="Sales Representative"/>
    <s v="1Low"/>
    <s v="Low"/>
    <s v="Married"/>
    <s v="Married"/>
    <n v="4400"/>
    <n v="4400"/>
    <n v="15182"/>
    <n v="15182"/>
    <n v="3"/>
    <n v="3"/>
    <s v="No"/>
    <s v="No"/>
    <n v="12"/>
    <n v="12"/>
    <s v="3Excellent"/>
    <s v="Excellent"/>
    <s v="1Low"/>
    <s v="Low"/>
    <n v="2"/>
    <n v="2"/>
    <s v="3Better"/>
    <s v="Better"/>
    <s v="Yes"/>
    <x v="0"/>
  </r>
  <r>
    <n v="2475"/>
    <n v="37"/>
    <n v="37"/>
    <s v="Non-Travel"/>
    <s v="Non-Travel"/>
    <n v="1413"/>
    <n v="1413"/>
    <s v="Research &amp; Development"/>
    <x v="1"/>
    <n v="5"/>
    <n v="5"/>
    <s v="2College"/>
    <s v="College"/>
    <s v="Technical Degree"/>
    <x v="4"/>
    <s v="3High"/>
    <s v="High"/>
    <s v="Male"/>
    <x v="1"/>
    <n v="84"/>
    <n v="84"/>
    <s v="4Very High"/>
    <s v="Very High"/>
    <n v="1"/>
    <n v="1"/>
    <s v="Laboratory Technician"/>
    <s v="Laboratory Technician"/>
    <s v="3High"/>
    <s v="High"/>
    <s v="Single"/>
    <s v="Single"/>
    <n v="3500"/>
    <n v="3500"/>
    <n v="25470"/>
    <n v="25470"/>
    <n v="0"/>
    <n v="0"/>
    <s v="No"/>
    <s v="No"/>
    <n v="14"/>
    <n v="14"/>
    <s v="3Excellent"/>
    <s v="Excellent"/>
    <s v="1Low"/>
    <s v="Low"/>
    <n v="2"/>
    <n v="2"/>
    <s v="1Bad"/>
    <s v="Bad"/>
    <s v="No"/>
    <x v="1"/>
  </r>
  <r>
    <n v="2476"/>
    <n v="56"/>
    <n v="56"/>
    <s v="Travel_Rarely"/>
    <s v="Travel_Rarely"/>
    <n v="1255"/>
    <n v="1255"/>
    <s v="Research &amp; Development"/>
    <x v="1"/>
    <n v="1"/>
    <n v="1"/>
    <s v="2College"/>
    <s v="College"/>
    <s v="Life Sciences"/>
    <x v="0"/>
    <s v="1Low"/>
    <s v="Low"/>
    <s v="Female"/>
    <x v="0"/>
    <n v="90"/>
    <n v="90"/>
    <s v="3High"/>
    <s v="High"/>
    <n v="1"/>
    <n v="1"/>
    <s v="Research Scientist"/>
    <s v="Research Scientist"/>
    <s v="1Low"/>
    <s v="Low"/>
    <s v="Married"/>
    <s v="Married"/>
    <n v="2066"/>
    <n v="2066"/>
    <n v="10494"/>
    <n v="10494"/>
    <n v="2"/>
    <n v="2"/>
    <s v="No"/>
    <s v="No"/>
    <n v="22"/>
    <n v="22"/>
    <m/>
    <s v="Excellent"/>
    <s v="4Very High"/>
    <s v="Very High"/>
    <n v="3"/>
    <n v="3"/>
    <s v="4Best"/>
    <s v="Best"/>
    <s v="No"/>
    <x v="1"/>
  </r>
  <r>
    <n v="2477"/>
    <n v="47"/>
    <n v="47"/>
    <s v="Travel_Rarely"/>
    <s v="Travel_Rarely"/>
    <n v="359"/>
    <n v="359"/>
    <s v="Research &amp; Development"/>
    <x v="1"/>
    <n v="2"/>
    <n v="2"/>
    <s v="4Master"/>
    <s v="Master"/>
    <s v="Medical"/>
    <x v="2"/>
    <s v="1Low"/>
    <s v="Low"/>
    <s v="Female"/>
    <x v="0"/>
    <n v="82"/>
    <n v="82"/>
    <s v="3High"/>
    <s v="High"/>
    <n v="4"/>
    <n v="4"/>
    <s v="Research Director"/>
    <s v="Research Director"/>
    <s v="3High"/>
    <s v="High"/>
    <s v="Married"/>
    <s v="Married"/>
    <n v="17169"/>
    <n v="17169"/>
    <n v="26703"/>
    <n v="26703"/>
    <n v="3"/>
    <n v="3"/>
    <s v="No"/>
    <s v="No"/>
    <n v="19"/>
    <n v="19"/>
    <s v="3Excellent"/>
    <s v="Excellent"/>
    <s v="2Medium"/>
    <s v="Medium"/>
    <n v="2"/>
    <n v="2"/>
    <s v="4Best"/>
    <s v="Best"/>
    <s v="No"/>
    <x v="1"/>
  </r>
  <r>
    <n v="2478"/>
    <n v="24"/>
    <n v="24"/>
    <s v="Travel_Rarely"/>
    <s v="Travel_Rarely"/>
    <n v="1476"/>
    <n v="1476"/>
    <s v="Sales"/>
    <x v="0"/>
    <n v="4"/>
    <n v="4"/>
    <s v="1Below College"/>
    <s v="Below College"/>
    <s v="Medical"/>
    <x v="2"/>
    <s v="4Ver High"/>
    <s v="Ver High"/>
    <s v="Female"/>
    <x v="0"/>
    <n v="42"/>
    <n v="42"/>
    <s v="3High"/>
    <s v="High"/>
    <n v="2"/>
    <n v="2"/>
    <s v="Sales Executive"/>
    <s v="Sales Executive"/>
    <s v="3High"/>
    <s v="High"/>
    <s v="Married"/>
    <s v="Married"/>
    <n v="4162"/>
    <n v="4162"/>
    <n v="15211"/>
    <n v="15211"/>
    <n v="1"/>
    <n v="1"/>
    <s v="Yes"/>
    <s v="Yes"/>
    <n v="12"/>
    <n v="12"/>
    <s v="3Excellent"/>
    <s v="Excellent"/>
    <s v="3High"/>
    <s v="High"/>
    <n v="3"/>
    <n v="3"/>
    <s v="3Better"/>
    <s v="Better"/>
    <s v="No"/>
    <x v="1"/>
  </r>
  <r>
    <n v="2479"/>
    <n v="32"/>
    <n v="32"/>
    <s v="Travel_Rarely"/>
    <s v="Travel_Rarely"/>
    <n v="601"/>
    <n v="601"/>
    <s v="Sales"/>
    <x v="0"/>
    <n v="7"/>
    <n v="7"/>
    <s v="5Doctor"/>
    <s v="Doctor"/>
    <s v="Marketing"/>
    <x v="3"/>
    <s v="4Ver High"/>
    <s v="Ver High"/>
    <s v="Male"/>
    <x v="1"/>
    <n v="97"/>
    <n v="97"/>
    <s v="3High"/>
    <s v="High"/>
    <n v="2"/>
    <n v="2"/>
    <s v="Sales Executive"/>
    <s v="Sales Executive"/>
    <s v="4Very High"/>
    <s v="Very High"/>
    <s v="Married"/>
    <s v="Married"/>
    <n v="9204"/>
    <n v="9204"/>
    <n v="23343"/>
    <n v="23343"/>
    <n v="4"/>
    <n v="4"/>
    <s v="No"/>
    <s v="No"/>
    <n v="12"/>
    <n v="12"/>
    <s v="3Excellent"/>
    <s v="Excellent"/>
    <s v="3High"/>
    <s v="High"/>
    <n v="3"/>
    <n v="3"/>
    <s v="2Good"/>
    <s v="Good"/>
    <s v="No"/>
    <x v="1"/>
  </r>
  <r>
    <n v="2480"/>
    <n v="34"/>
    <n v="34"/>
    <s v="Travel_Rarely"/>
    <s v="Travel_Rarely"/>
    <n v="401"/>
    <n v="401"/>
    <s v="Research &amp; Development"/>
    <x v="1"/>
    <n v="1"/>
    <n v="1"/>
    <s v="3Bachelor"/>
    <s v="Bachelor"/>
    <s v="Life Sciences"/>
    <x v="0"/>
    <s v="4Ver High"/>
    <s v="Ver High"/>
    <s v="Female"/>
    <x v="0"/>
    <n v="86"/>
    <n v="86"/>
    <s v="2Medium"/>
    <s v="Medium"/>
    <n v="1"/>
    <n v="1"/>
    <s v="Laboratory Technician"/>
    <s v="Laboratory Technician"/>
    <s v="2Medium"/>
    <s v="Medium"/>
    <s v="Married"/>
    <s v="Married"/>
    <n v="3294"/>
    <n v="3294"/>
    <n v="3708"/>
    <n v="3708"/>
    <n v="5"/>
    <n v="5"/>
    <s v="No"/>
    <s v="No"/>
    <n v="17"/>
    <n v="17"/>
    <s v="3Excellent"/>
    <s v="Excellent"/>
    <s v="1Low"/>
    <s v="Low"/>
    <n v="2"/>
    <n v="2"/>
    <s v="2Good"/>
    <s v="Good"/>
    <s v="No"/>
    <x v="1"/>
  </r>
  <r>
    <n v="2481"/>
    <n v="41"/>
    <n v="41"/>
    <s v="Travel_Rarely"/>
    <s v="Travel_Rarely"/>
    <n v="1283"/>
    <n v="1283"/>
    <s v="Research &amp; Development"/>
    <x v="1"/>
    <n v="5"/>
    <n v="5"/>
    <s v="5Doctor"/>
    <s v="Doctor"/>
    <s v="Medical"/>
    <x v="2"/>
    <s v="2Medium"/>
    <s v="Medium"/>
    <s v="Male"/>
    <x v="1"/>
    <n v="90"/>
    <n v="90"/>
    <s v="4Very High"/>
    <s v="Very High"/>
    <n v="1"/>
    <n v="1"/>
    <s v="Research Scientist"/>
    <s v="Research Scientist"/>
    <s v="3High"/>
    <s v="High"/>
    <s v="Married"/>
    <s v="Married"/>
    <n v="2127"/>
    <n v="2127"/>
    <n v="5561"/>
    <n v="5561"/>
    <n v="2"/>
    <n v="2"/>
    <s v="Yes"/>
    <s v="Yes"/>
    <n v="12"/>
    <n v="12"/>
    <s v="3Excellent"/>
    <s v="Excellent"/>
    <s v="1Low"/>
    <s v="Low"/>
    <n v="5"/>
    <n v="5"/>
    <s v="2Good"/>
    <s v="Good"/>
    <s v="No"/>
    <x v="1"/>
  </r>
  <r>
    <n v="2482"/>
    <n v="40"/>
    <n v="40"/>
    <s v="Non-Travel"/>
    <s v="Non-Travel"/>
    <n v="663"/>
    <n v="663"/>
    <s v="Research &amp; Development"/>
    <x v="1"/>
    <n v="9"/>
    <n v="9"/>
    <s v="4Master"/>
    <s v="Master"/>
    <s v="Other"/>
    <x v="1"/>
    <s v="3High"/>
    <s v="High"/>
    <s v="Male"/>
    <x v="1"/>
    <n v="81"/>
    <n v="81"/>
    <s v="3High"/>
    <s v="High"/>
    <n v="2"/>
    <n v="2"/>
    <s v="Laboratory Technician"/>
    <s v="Laboratory Technician"/>
    <s v="3High"/>
    <s v="High"/>
    <s v="Divorced"/>
    <s v="Divorced"/>
    <n v="3975"/>
    <n v="3975"/>
    <n v="23099"/>
    <n v="23099"/>
    <n v="3"/>
    <n v="3"/>
    <s v="No"/>
    <s v="No"/>
    <n v="11"/>
    <n v="11"/>
    <s v="3Excellent"/>
    <s v="Excellent"/>
    <s v="3High"/>
    <s v="High"/>
    <n v="2"/>
    <n v="2"/>
    <s v="4Best"/>
    <s v="Best"/>
    <s v="No"/>
    <x v="1"/>
  </r>
  <r>
    <n v="2483"/>
    <n v="31"/>
    <n v="31"/>
    <s v="Travel_Rarely"/>
    <s v="Travel_Rarely"/>
    <n v="326"/>
    <n v="326"/>
    <s v="Sales"/>
    <x v="0"/>
    <n v="8"/>
    <n v="8"/>
    <s v="2College"/>
    <s v="College"/>
    <s v="Life Sciences"/>
    <x v="0"/>
    <m/>
    <s v="High"/>
    <s v="Male"/>
    <x v="1"/>
    <n v="31"/>
    <n v="31"/>
    <s v="3High"/>
    <s v="High"/>
    <n v="3"/>
    <n v="3"/>
    <s v="Sales Executive"/>
    <s v="Sales Executive"/>
    <s v="4Very High"/>
    <s v="Very High"/>
    <s v="Divorced"/>
    <s v="Divorced"/>
    <n v="10793"/>
    <n v="10793"/>
    <n v="8386"/>
    <n v="8386"/>
    <n v="1"/>
    <n v="1"/>
    <s v="No"/>
    <s v="No"/>
    <n v="18"/>
    <n v="18"/>
    <s v="3Excellent"/>
    <s v="Excellent"/>
    <s v="1Low"/>
    <s v="Low"/>
    <n v="5"/>
    <n v="5"/>
    <s v="3Better"/>
    <s v="Better"/>
    <s v="No"/>
    <x v="1"/>
  </r>
  <r>
    <n v="2484"/>
    <n v="46"/>
    <n v="46"/>
    <s v="Travel_Rarely"/>
    <s v="Travel_Rarely"/>
    <n v="377"/>
    <n v="377"/>
    <s v="Sales"/>
    <x v="0"/>
    <n v="9"/>
    <n v="9"/>
    <s v="3Bachelor"/>
    <s v="Bachelor"/>
    <s v="Marketing"/>
    <x v="3"/>
    <s v="1Low"/>
    <s v="Low"/>
    <s v="Male"/>
    <x v="1"/>
    <n v="52"/>
    <n v="52"/>
    <s v="3High"/>
    <s v="High"/>
    <n v="3"/>
    <n v="3"/>
    <s v="Sales Executive"/>
    <s v="Sales Executive"/>
    <s v="4Very High"/>
    <s v="Very High"/>
    <s v="Divorced"/>
    <s v="Divorced"/>
    <n v="10096"/>
    <n v="10096"/>
    <n v="15986"/>
    <n v="15986"/>
    <n v="4"/>
    <n v="4"/>
    <s v="No"/>
    <s v="No"/>
    <n v="11"/>
    <n v="11"/>
    <s v="3Excellent"/>
    <s v="Excellent"/>
    <s v="1Low"/>
    <s v="Low"/>
    <n v="1"/>
    <n v="1"/>
    <s v="4Best"/>
    <s v="Best"/>
    <s v="Yes"/>
    <x v="0"/>
  </r>
  <r>
    <n v="2485"/>
    <n v="39"/>
    <n v="39"/>
    <s v="Non-Travel"/>
    <s v="Non-Travel"/>
    <n v="592"/>
    <n v="592"/>
    <s v="Research &amp; Development"/>
    <x v="1"/>
    <n v="2"/>
    <n v="2"/>
    <s v="3Bachelor"/>
    <s v="Bachelor"/>
    <s v="Life Sciences"/>
    <x v="0"/>
    <s v="1Low"/>
    <s v="Low"/>
    <s v="Female"/>
    <x v="0"/>
    <n v="54"/>
    <n v="54"/>
    <s v="2Medium"/>
    <s v="Medium"/>
    <n v="1"/>
    <n v="1"/>
    <s v="Laboratory Technician"/>
    <s v="Laboratory Technician"/>
    <s v="1Low"/>
    <s v="Low"/>
    <s v="Single"/>
    <s v="Single"/>
    <n v="3646"/>
    <n v="3646"/>
    <n v="17181"/>
    <n v="17181"/>
    <n v="2"/>
    <n v="2"/>
    <s v="Yes"/>
    <s v="Yes"/>
    <n v="23"/>
    <n v="23"/>
    <s v="4Outstanding"/>
    <s v="Outstanding"/>
    <s v="2Medium"/>
    <s v="Medium"/>
    <n v="2"/>
    <n v="2"/>
    <s v="4Best"/>
    <s v="Best"/>
    <s v="Yes"/>
    <x v="0"/>
  </r>
  <r>
    <n v="2486"/>
    <n v="31"/>
    <n v="31"/>
    <s v="Travel_Frequently"/>
    <s v="Travel_Frequently"/>
    <n v="1445"/>
    <n v="1445"/>
    <s v="Research &amp; Development"/>
    <x v="1"/>
    <n v="1"/>
    <n v="1"/>
    <s v="5Doctor"/>
    <s v="Doctor"/>
    <s v="Life Sciences"/>
    <x v="0"/>
    <s v="3High"/>
    <s v="High"/>
    <s v="Female"/>
    <x v="0"/>
    <n v="100"/>
    <n v="100"/>
    <s v="4Very High"/>
    <s v="Very High"/>
    <n v="3"/>
    <n v="3"/>
    <s v="Manufacturing Director"/>
    <s v="Manufacturing Director"/>
    <s v="2Medium"/>
    <s v="Medium"/>
    <s v="Single"/>
    <s v="Single"/>
    <n v="7446"/>
    <n v="7446"/>
    <n v="8931"/>
    <n v="8931"/>
    <n v="1"/>
    <n v="1"/>
    <s v="No"/>
    <s v="No"/>
    <n v="11"/>
    <n v="11"/>
    <s v="3Excellent"/>
    <s v="Excellent"/>
    <s v="1Low"/>
    <s v="Low"/>
    <n v="2"/>
    <n v="2"/>
    <s v="3Better"/>
    <s v="Better"/>
    <s v="Yes"/>
    <x v="0"/>
  </r>
  <r>
    <n v="2487"/>
    <n v="45"/>
    <n v="45"/>
    <s v="Travel_Rarely"/>
    <s v="Travel_Rarely"/>
    <n v="1038"/>
    <n v="1038"/>
    <s v="Research &amp; Development"/>
    <x v="1"/>
    <n v="20"/>
    <n v="20"/>
    <s v="3Bachelor"/>
    <s v="Bachelor"/>
    <s v="Medical"/>
    <x v="2"/>
    <s v="2Medium"/>
    <s v="Medium"/>
    <s v="Male"/>
    <x v="1"/>
    <n v="95"/>
    <n v="95"/>
    <s v="1Low"/>
    <s v="Low"/>
    <n v="3"/>
    <n v="3"/>
    <s v="Healthcare Representative"/>
    <s v="Healthcare Representative"/>
    <s v="1Low"/>
    <s v="Low"/>
    <s v="Divorced"/>
    <s v="Divorced"/>
    <n v="10851"/>
    <n v="10851"/>
    <n v="19863"/>
    <n v="19863"/>
    <n v="2"/>
    <n v="2"/>
    <s v="Yes"/>
    <s v="Yes"/>
    <n v="18"/>
    <n v="18"/>
    <s v="3Excellent"/>
    <s v="Excellent"/>
    <s v="2Medium"/>
    <s v="Medium"/>
    <n v="2"/>
    <n v="2"/>
    <s v="3Better"/>
    <s v="Better"/>
    <s v="No"/>
    <x v="1"/>
  </r>
  <r>
    <n v="2488"/>
    <n v="31"/>
    <n v="31"/>
    <s v="Travel_Rarely"/>
    <s v="Travel_Rarely"/>
    <n v="1398"/>
    <n v="1398"/>
    <s v="Human Resources"/>
    <x v="2"/>
    <n v="8"/>
    <n v="8"/>
    <s v="2College"/>
    <s v="College"/>
    <s v="Medical"/>
    <x v="2"/>
    <s v="4Ver High"/>
    <s v="Ver High"/>
    <s v="Female"/>
    <x v="0"/>
    <n v="96"/>
    <n v="96"/>
    <s v="4Very High"/>
    <s v="Very High"/>
    <n v="1"/>
    <n v="1"/>
    <s v="Human Resources"/>
    <s v="Human Resources"/>
    <s v="2Medium"/>
    <s v="Medium"/>
    <s v="Single"/>
    <s v="Single"/>
    <n v="2109"/>
    <n v="2109"/>
    <n v="24609"/>
    <n v="24609"/>
    <n v="9"/>
    <n v="9"/>
    <s v="No"/>
    <s v="No"/>
    <n v="18"/>
    <n v="18"/>
    <s v="3Excellent"/>
    <s v="Excellent"/>
    <s v="4Very High"/>
    <s v="Very High"/>
    <n v="3"/>
    <n v="3"/>
    <s v="3Better"/>
    <s v="Better"/>
    <s v="No"/>
    <x v="1"/>
  </r>
  <r>
    <n v="2489"/>
    <m/>
    <n v="36.98203178991016"/>
    <s v="Travel_Frequently"/>
    <s v="Travel_Frequently"/>
    <n v="523"/>
    <n v="523"/>
    <s v="Research &amp; Development"/>
    <x v="1"/>
    <n v="2"/>
    <n v="2"/>
    <s v="3Bachelor"/>
    <s v="Bachelor"/>
    <s v="Life Sciences"/>
    <x v="0"/>
    <s v="2Medium"/>
    <s v="Medium"/>
    <s v="Male"/>
    <x v="1"/>
    <n v="94"/>
    <n v="94"/>
    <s v="3High"/>
    <s v="High"/>
    <n v="1"/>
    <n v="1"/>
    <s v="Laboratory Technician"/>
    <s v="Laboratory Technician"/>
    <s v="4Very High"/>
    <s v="Very High"/>
    <s v="Married"/>
    <s v="Married"/>
    <n v="3722"/>
    <n v="3722"/>
    <n v="21081"/>
    <n v="21081"/>
    <n v="6"/>
    <n v="6"/>
    <s v="Yes"/>
    <s v="Yes"/>
    <n v="13"/>
    <n v="13"/>
    <s v="3Excellent"/>
    <s v="Excellent"/>
    <s v="3High"/>
    <s v="High"/>
    <n v="2"/>
    <n v="2"/>
    <s v="1Bad"/>
    <s v="Bad"/>
    <s v="Yes"/>
    <x v="0"/>
  </r>
  <r>
    <n v="2490"/>
    <n v="45"/>
    <n v="45"/>
    <s v="Travel_Rarely"/>
    <s v="Travel_Rarely"/>
    <n v="1448"/>
    <n v="1448"/>
    <s v="Research &amp; Development"/>
    <x v="1"/>
    <n v="29"/>
    <n v="29"/>
    <s v="3Bachelor"/>
    <s v="Bachelor"/>
    <s v="Technical Degree"/>
    <x v="4"/>
    <s v="2Medium"/>
    <s v="Medium"/>
    <s v="Male"/>
    <x v="1"/>
    <n v="55"/>
    <n v="55"/>
    <s v="3High"/>
    <s v="High"/>
    <n v="3"/>
    <n v="3"/>
    <s v="Manufacturing Director"/>
    <s v="Manufacturing Director"/>
    <s v="4Very High"/>
    <s v="Very High"/>
    <s v="Married"/>
    <s v="Married"/>
    <n v="9380"/>
    <n v="9380"/>
    <n v="14720"/>
    <n v="14720"/>
    <n v="4"/>
    <n v="4"/>
    <s v="Yes"/>
    <s v="Yes"/>
    <n v="18"/>
    <n v="18"/>
    <s v="3Excellent"/>
    <s v="Excellent"/>
    <s v="4Very High"/>
    <s v="Very High"/>
    <n v="4"/>
    <n v="4"/>
    <s v="4Best"/>
    <s v="Best"/>
    <s v="No"/>
    <x v="1"/>
  </r>
  <r>
    <n v="2491"/>
    <n v="48"/>
    <n v="48"/>
    <s v="Travel_Rarely"/>
    <s v="Travel_Rarely"/>
    <n v="1221"/>
    <n v="1221"/>
    <s v="Sales"/>
    <x v="0"/>
    <m/>
    <n v="6.5817958901025673"/>
    <s v="3Bachelor"/>
    <s v="Bachelor"/>
    <s v="Marketing"/>
    <x v="3"/>
    <s v="3High"/>
    <s v="High"/>
    <s v="Male"/>
    <x v="1"/>
    <n v="96"/>
    <n v="96"/>
    <s v="3High"/>
    <s v="High"/>
    <n v="2"/>
    <n v="2"/>
    <s v="Sales Executive"/>
    <s v="Sales Executive"/>
    <s v="1Low"/>
    <s v="Low"/>
    <s v="Divorced"/>
    <s v="Divorced"/>
    <n v="5486"/>
    <n v="5486"/>
    <n v="24795"/>
    <n v="24795"/>
    <n v="4"/>
    <n v="4"/>
    <s v="No"/>
    <s v="No"/>
    <n v="11"/>
    <n v="11"/>
    <s v="3Excellent"/>
    <s v="Excellent"/>
    <s v="1Low"/>
    <s v="Low"/>
    <n v="3"/>
    <n v="3"/>
    <s v="3Better"/>
    <s v="Better"/>
    <s v="No"/>
    <x v="1"/>
  </r>
  <r>
    <n v="2492"/>
    <n v="34"/>
    <n v="34"/>
    <s v="Travel_Rarely"/>
    <s v="Travel_Rarely"/>
    <n v="1107"/>
    <n v="1107"/>
    <s v="Human Resources"/>
    <x v="2"/>
    <n v="9"/>
    <n v="9"/>
    <s v="4Master"/>
    <s v="Master"/>
    <s v="Technical Degree"/>
    <x v="4"/>
    <s v="1Low"/>
    <s v="Low"/>
    <s v="Female"/>
    <x v="0"/>
    <n v="52"/>
    <n v="52"/>
    <s v="3High"/>
    <s v="High"/>
    <n v="1"/>
    <n v="1"/>
    <s v="Human Resources"/>
    <s v="Human Resources"/>
    <s v="3High"/>
    <s v="High"/>
    <s v="Married"/>
    <s v="Married"/>
    <n v="2742"/>
    <n v="2742"/>
    <n v="3072"/>
    <n v="3072"/>
    <n v="1"/>
    <n v="1"/>
    <s v="No"/>
    <s v="No"/>
    <n v="15"/>
    <n v="15"/>
    <s v="3Excellent"/>
    <s v="Excellent"/>
    <s v="4Very High"/>
    <s v="Very High"/>
    <n v="0"/>
    <n v="0"/>
    <s v="3Better"/>
    <s v="Better"/>
    <s v="Yes"/>
    <x v="0"/>
  </r>
  <r>
    <n v="2493"/>
    <n v="40"/>
    <n v="40"/>
    <s v="Non-Travel"/>
    <s v="Non-Travel"/>
    <n v="218"/>
    <n v="218"/>
    <s v="Research &amp; Development"/>
    <x v="1"/>
    <n v="8"/>
    <n v="8"/>
    <s v="1Below College"/>
    <s v="Below College"/>
    <s v="Medical"/>
    <x v="2"/>
    <s v="4Ver High"/>
    <s v="Ver High"/>
    <s v="Male"/>
    <x v="1"/>
    <n v="55"/>
    <n v="55"/>
    <s v="2Medium"/>
    <s v="Medium"/>
    <n v="3"/>
    <n v="3"/>
    <s v="Research Director"/>
    <s v="Research Director"/>
    <s v="2Medium"/>
    <s v="Medium"/>
    <s v="Divorced"/>
    <s v="Divorced"/>
    <n v="13757"/>
    <n v="13757"/>
    <n v="25178"/>
    <n v="25178"/>
    <n v="2"/>
    <n v="2"/>
    <s v="No"/>
    <s v="No"/>
    <n v="11"/>
    <n v="11"/>
    <s v="3Excellent"/>
    <s v="Excellent"/>
    <s v="3High"/>
    <s v="High"/>
    <n v="5"/>
    <n v="5"/>
    <s v="3Better"/>
    <s v="Better"/>
    <s v="No"/>
    <x v="1"/>
  </r>
  <r>
    <n v="2494"/>
    <n v="28"/>
    <n v="28"/>
    <s v="Travel_Rarely"/>
    <s v="Travel_Rarely"/>
    <n v="866"/>
    <n v="866"/>
    <s v="Sales"/>
    <x v="0"/>
    <n v="5"/>
    <n v="5"/>
    <s v="3Bachelor"/>
    <s v="Bachelor"/>
    <s v="Medical"/>
    <x v="2"/>
    <s v="4Ver High"/>
    <s v="Ver High"/>
    <s v="Male"/>
    <x v="1"/>
    <n v="84"/>
    <n v="84"/>
    <s v="3High"/>
    <s v="High"/>
    <n v="2"/>
    <n v="2"/>
    <s v="Sales Executive"/>
    <s v="Sales Executive"/>
    <s v="1Low"/>
    <s v="Low"/>
    <s v="Single"/>
    <s v="Single"/>
    <n v="8463"/>
    <n v="8463"/>
    <n v="23490"/>
    <n v="23490"/>
    <n v="0"/>
    <n v="0"/>
    <s v="No"/>
    <s v="No"/>
    <n v="18"/>
    <n v="18"/>
    <s v="3Excellent"/>
    <s v="Excellent"/>
    <s v="4Very High"/>
    <s v="Very High"/>
    <n v="4"/>
    <n v="4"/>
    <s v="3Better"/>
    <s v="Better"/>
    <s v="No"/>
    <x v="1"/>
  </r>
  <r>
    <n v="2495"/>
    <n v="44"/>
    <n v="44"/>
    <s v="Non-Travel"/>
    <s v="Non-Travel"/>
    <n v="981"/>
    <n v="981"/>
    <s v="Research &amp; Development"/>
    <x v="1"/>
    <n v="5"/>
    <n v="5"/>
    <s v="3Bachelor"/>
    <s v="Bachelor"/>
    <s v="Life Sciences"/>
    <x v="0"/>
    <s v="3High"/>
    <s v="High"/>
    <s v="Male"/>
    <x v="1"/>
    <m/>
    <n v="66.992424242424249"/>
    <s v="2Medium"/>
    <s v="Medium"/>
    <n v="1"/>
    <n v="1"/>
    <s v="Laboratory Technician"/>
    <s v="Laboratory Technician"/>
    <s v="3High"/>
    <s v="High"/>
    <s v="Single"/>
    <s v="Single"/>
    <n v="3162"/>
    <n v="3162"/>
    <n v="7973"/>
    <n v="7973"/>
    <n v="3"/>
    <n v="3"/>
    <s v="No"/>
    <s v="No"/>
    <n v="14"/>
    <n v="14"/>
    <s v="3Excellent"/>
    <s v="Excellent"/>
    <s v="4Very High"/>
    <s v="Very High"/>
    <n v="5"/>
    <n v="5"/>
    <s v="3Better"/>
    <s v="Better"/>
    <s v="No"/>
    <x v="1"/>
  </r>
  <r>
    <n v="2496"/>
    <n v="53"/>
    <n v="53"/>
    <s v="Travel_Rarely"/>
    <s v="Travel_Rarely"/>
    <n v="447"/>
    <n v="447"/>
    <s v="Research &amp; Development"/>
    <x v="1"/>
    <n v="2"/>
    <n v="2"/>
    <s v="3Bachelor"/>
    <s v="Bachelor"/>
    <s v="Medical"/>
    <x v="2"/>
    <s v="4Ver High"/>
    <s v="Ver High"/>
    <s v="Male"/>
    <x v="1"/>
    <n v="39"/>
    <n v="39"/>
    <s v="4Very High"/>
    <s v="Very High"/>
    <n v="4"/>
    <n v="4"/>
    <m/>
    <s v="Sales Executive"/>
    <s v="2Medium"/>
    <s v="Medium"/>
    <s v="Single"/>
    <s v="Single"/>
    <n v="16598"/>
    <n v="16598"/>
    <n v="19764"/>
    <n v="19764"/>
    <n v="4"/>
    <n v="4"/>
    <s v="No"/>
    <s v="No"/>
    <n v="12"/>
    <n v="12"/>
    <s v="3Excellent"/>
    <s v="Excellent"/>
    <s v="2Medium"/>
    <s v="Medium"/>
    <n v="2"/>
    <n v="2"/>
    <s v="2Good"/>
    <s v="Good"/>
    <s v="No"/>
    <x v="1"/>
  </r>
  <r>
    <n v="2497"/>
    <n v="49"/>
    <n v="49"/>
    <s v="Travel_Rarely"/>
    <s v="Travel_Rarely"/>
    <n v="1495"/>
    <n v="1495"/>
    <s v="Research &amp; Development"/>
    <x v="1"/>
    <n v="5"/>
    <n v="5"/>
    <s v="4Master"/>
    <s v="Master"/>
    <s v="Technical Degree"/>
    <x v="4"/>
    <s v="1Low"/>
    <s v="Low"/>
    <s v="Male"/>
    <x v="1"/>
    <n v="96"/>
    <n v="96"/>
    <s v="3High"/>
    <s v="High"/>
    <n v="2"/>
    <n v="2"/>
    <s v="Healthcare Representative"/>
    <s v="Healthcare Representative"/>
    <s v="3High"/>
    <s v="High"/>
    <s v="Married"/>
    <s v="Married"/>
    <n v="6651"/>
    <n v="6651"/>
    <n v="21534"/>
    <n v="21534"/>
    <n v="2"/>
    <n v="2"/>
    <s v="No"/>
    <s v="No"/>
    <n v="14"/>
    <n v="14"/>
    <s v="3Excellent"/>
    <s v="Excellent"/>
    <s v="2Medium"/>
    <s v="Medium"/>
    <n v="0"/>
    <n v="0"/>
    <s v="2Good"/>
    <s v="Good"/>
    <s v="No"/>
    <x v="1"/>
  </r>
  <r>
    <n v="2498"/>
    <n v="40"/>
    <n v="40"/>
    <s v="Travel_Rarely"/>
    <s v="Travel_Rarely"/>
    <n v="896"/>
    <n v="896"/>
    <s v="Research &amp; Development"/>
    <x v="1"/>
    <n v="2"/>
    <n v="2"/>
    <s v="3Bachelor"/>
    <s v="Bachelor"/>
    <s v="Medical"/>
    <x v="2"/>
    <s v="3High"/>
    <s v="High"/>
    <s v="Male"/>
    <x v="1"/>
    <n v="68"/>
    <n v="68"/>
    <s v="3High"/>
    <s v="High"/>
    <n v="1"/>
    <n v="1"/>
    <s v="Research Scientist"/>
    <s v="Research Scientist"/>
    <s v="3High"/>
    <s v="High"/>
    <s v="Divorced"/>
    <s v="Divorced"/>
    <n v="2345"/>
    <n v="2345"/>
    <n v="8045"/>
    <n v="8045"/>
    <n v="2"/>
    <n v="2"/>
    <s v="No"/>
    <s v="No"/>
    <n v="14"/>
    <n v="14"/>
    <s v="3Excellent"/>
    <s v="Excellent"/>
    <s v="3High"/>
    <s v="High"/>
    <n v="3"/>
    <n v="3"/>
    <s v="4Best"/>
    <s v="Best"/>
    <s v="No"/>
    <x v="1"/>
  </r>
  <r>
    <n v="2499"/>
    <n v="44"/>
    <n v="44"/>
    <s v="Travel_Rarely"/>
    <s v="Travel_Rarely"/>
    <n v="1467"/>
    <n v="1467"/>
    <s v="Research &amp; Development"/>
    <x v="1"/>
    <n v="20"/>
    <n v="20"/>
    <s v="3Bachelor"/>
    <s v="Bachelor"/>
    <s v="Life Sciences"/>
    <x v="0"/>
    <s v="4Ver High"/>
    <s v="Ver High"/>
    <s v="Male"/>
    <x v="1"/>
    <n v="49"/>
    <n v="49"/>
    <s v="3High"/>
    <s v="High"/>
    <n v="1"/>
    <n v="1"/>
    <s v="Research Scientist"/>
    <s v="Research Scientist"/>
    <s v="2Medium"/>
    <s v="Medium"/>
    <s v="Single"/>
    <s v="Single"/>
    <n v="3420"/>
    <n v="3420"/>
    <n v="21158"/>
    <n v="21158"/>
    <n v="1"/>
    <n v="1"/>
    <s v="No"/>
    <s v="No"/>
    <n v="13"/>
    <n v="13"/>
    <s v="3Excellent"/>
    <s v="Excellent"/>
    <s v="3High"/>
    <s v="High"/>
    <n v="3"/>
    <n v="3"/>
    <s v="2Good"/>
    <s v="Good"/>
    <s v="No"/>
    <x v="1"/>
  </r>
  <r>
    <n v="2500"/>
    <n v="33"/>
    <n v="33"/>
    <s v="Travel_Frequently"/>
    <s v="Travel_Frequently"/>
    <n v="430"/>
    <n v="430"/>
    <s v="Sales"/>
    <x v="0"/>
    <n v="7"/>
    <n v="7"/>
    <s v="3Bachelor"/>
    <s v="Bachelor"/>
    <s v="Medical"/>
    <x v="2"/>
    <s v="4Ver High"/>
    <s v="Ver High"/>
    <s v="Male"/>
    <x v="1"/>
    <n v="54"/>
    <n v="54"/>
    <s v="3High"/>
    <s v="High"/>
    <n v="2"/>
    <n v="2"/>
    <s v="Sales Executive"/>
    <s v="Sales Executive"/>
    <s v="1Low"/>
    <s v="Low"/>
    <s v="Married"/>
    <s v="Married"/>
    <n v="4373"/>
    <n v="4373"/>
    <n v="17456"/>
    <n v="17456"/>
    <n v="0"/>
    <n v="0"/>
    <s v="No"/>
    <s v="No"/>
    <n v="14"/>
    <n v="14"/>
    <s v="3Excellent"/>
    <s v="Excellent"/>
    <s v="1Low"/>
    <s v="Low"/>
    <n v="2"/>
    <n v="2"/>
    <s v="3Better"/>
    <s v="Better"/>
    <s v="No"/>
    <x v="1"/>
  </r>
  <r>
    <n v="2501"/>
    <n v="34"/>
    <n v="34"/>
    <s v="Travel_Rarely"/>
    <s v="Travel_Rarely"/>
    <n v="1326"/>
    <n v="1326"/>
    <s v="Sales"/>
    <x v="0"/>
    <n v="3"/>
    <n v="3"/>
    <s v="3Bachelor"/>
    <s v="Bachelor"/>
    <s v="Other"/>
    <x v="1"/>
    <s v="4Ver High"/>
    <s v="Ver High"/>
    <s v="Male"/>
    <x v="1"/>
    <n v="81"/>
    <n v="81"/>
    <s v="1Low"/>
    <s v="Low"/>
    <n v="2"/>
    <n v="2"/>
    <s v="Sales Executive"/>
    <s v="Sales Executive"/>
    <s v="1Low"/>
    <s v="Low"/>
    <s v="Single"/>
    <s v="Single"/>
    <n v="4759"/>
    <n v="4759"/>
    <n v="15891"/>
    <n v="15891"/>
    <n v="3"/>
    <n v="3"/>
    <s v="No"/>
    <s v="No"/>
    <n v="18"/>
    <n v="18"/>
    <s v="3Excellent"/>
    <s v="Excellent"/>
    <s v="4Very High"/>
    <s v="Very High"/>
    <n v="2"/>
    <n v="2"/>
    <s v="3Better"/>
    <s v="Better"/>
    <s v="No"/>
    <x v="1"/>
  </r>
  <r>
    <n v="2502"/>
    <n v="30"/>
    <n v="30"/>
    <s v="Travel_Rarely"/>
    <s v="Travel_Rarely"/>
    <n v="1358"/>
    <n v="1358"/>
    <s v="Sales"/>
    <x v="0"/>
    <n v="16"/>
    <n v="16"/>
    <s v="1Below College"/>
    <s v="Below College"/>
    <s v="Life Sciences"/>
    <x v="0"/>
    <s v="4Ver High"/>
    <s v="Ver High"/>
    <s v="Male"/>
    <x v="1"/>
    <n v="96"/>
    <n v="96"/>
    <s v="3High"/>
    <s v="High"/>
    <n v="2"/>
    <n v="2"/>
    <s v="Sales Executive"/>
    <s v="Sales Executive"/>
    <s v="3High"/>
    <s v="High"/>
    <s v="Married"/>
    <s v="Married"/>
    <n v="5301"/>
    <n v="5301"/>
    <n v="2939"/>
    <n v="2939"/>
    <n v="8"/>
    <n v="8"/>
    <s v="No"/>
    <s v="No"/>
    <n v="15"/>
    <n v="15"/>
    <s v="3Excellent"/>
    <s v="Excellent"/>
    <s v="3High"/>
    <s v="High"/>
    <n v="2"/>
    <n v="2"/>
    <s v="2Good"/>
    <s v="Good"/>
    <s v="No"/>
    <x v="1"/>
  </r>
  <r>
    <n v="2503"/>
    <n v="42"/>
    <n v="42"/>
    <s v="Travel_Frequently"/>
    <s v="Travel_Frequently"/>
    <n v="748"/>
    <n v="748"/>
    <s v="Research &amp; Development"/>
    <x v="1"/>
    <n v="9"/>
    <n v="9"/>
    <s v="2College"/>
    <s v="College"/>
    <s v="Medical"/>
    <x v="2"/>
    <s v="1Low"/>
    <s v="Low"/>
    <s v="Female"/>
    <x v="0"/>
    <n v="74"/>
    <n v="74"/>
    <s v="3High"/>
    <s v="High"/>
    <n v="1"/>
    <n v="1"/>
    <s v="Laboratory Technician"/>
    <s v="Laboratory Technician"/>
    <s v="4Very High"/>
    <s v="Very High"/>
    <s v="Single"/>
    <s v="Single"/>
    <n v="3673"/>
    <n v="3673"/>
    <n v="16458"/>
    <n v="16458"/>
    <n v="1"/>
    <n v="1"/>
    <s v="No"/>
    <s v="No"/>
    <n v="13"/>
    <n v="13"/>
    <s v="3Excellent"/>
    <s v="Excellent"/>
    <s v="3High"/>
    <s v="High"/>
    <n v="3"/>
    <n v="3"/>
    <s v="3Better"/>
    <s v="Better"/>
    <s v="No"/>
    <x v="1"/>
  </r>
  <r>
    <n v="2504"/>
    <n v="44"/>
    <n v="44"/>
    <s v="Travel_Frequently"/>
    <s v="Travel_Frequently"/>
    <n v="383"/>
    <n v="383"/>
    <s v="Sales"/>
    <x v="0"/>
    <n v="1"/>
    <n v="1"/>
    <s v="5Doctor"/>
    <s v="Doctor"/>
    <s v="Marketing"/>
    <x v="3"/>
    <s v="1Low"/>
    <s v="Low"/>
    <s v="Female"/>
    <x v="0"/>
    <n v="79"/>
    <n v="79"/>
    <s v="3High"/>
    <s v="High"/>
    <n v="2"/>
    <n v="2"/>
    <s v="Sales Executive"/>
    <s v="Sales Executive"/>
    <s v="3High"/>
    <s v="High"/>
    <s v="Married"/>
    <s v="Married"/>
    <n v="4768"/>
    <n v="4768"/>
    <n v="9282"/>
    <n v="9282"/>
    <n v="7"/>
    <n v="7"/>
    <s v="No"/>
    <s v="No"/>
    <n v="12"/>
    <n v="12"/>
    <s v="3Excellent"/>
    <s v="Excellent"/>
    <s v="3High"/>
    <s v="High"/>
    <n v="4"/>
    <n v="4"/>
    <s v="2Good"/>
    <s v="Good"/>
    <s v="No"/>
    <x v="1"/>
  </r>
  <r>
    <n v="2505"/>
    <n v="30"/>
    <n v="30"/>
    <s v="Non-Travel"/>
    <s v="Non-Travel"/>
    <n v="990"/>
    <n v="990"/>
    <s v="Research &amp; Development"/>
    <x v="1"/>
    <n v="7"/>
    <n v="7"/>
    <s v="3Bachelor"/>
    <s v="Bachelor"/>
    <s v="Technical Degree"/>
    <x v="4"/>
    <s v="3High"/>
    <s v="High"/>
    <s v="Male"/>
    <x v="1"/>
    <n v="64"/>
    <n v="64"/>
    <s v="3High"/>
    <s v="High"/>
    <n v="1"/>
    <n v="1"/>
    <s v="Research Scientist"/>
    <s v="Research Scientist"/>
    <s v="3High"/>
    <s v="High"/>
    <s v="Divorced"/>
    <s v="Divorced"/>
    <n v="1274"/>
    <n v="1274"/>
    <n v="7152"/>
    <n v="7152"/>
    <n v="1"/>
    <n v="1"/>
    <s v="No"/>
    <s v="No"/>
    <n v="13"/>
    <n v="13"/>
    <s v="3Excellent"/>
    <s v="Excellent"/>
    <s v="2Medium"/>
    <s v="Medium"/>
    <n v="2"/>
    <n v="2"/>
    <s v="2Good"/>
    <s v="Good"/>
    <s v="No"/>
    <x v="1"/>
  </r>
  <r>
    <n v="2506"/>
    <n v="57"/>
    <n v="57"/>
    <s v="Travel_Rarely"/>
    <s v="Travel_Rarely"/>
    <n v="405"/>
    <n v="405"/>
    <s v="Research &amp; Development"/>
    <x v="1"/>
    <n v="1"/>
    <n v="1"/>
    <s v="2College"/>
    <s v="College"/>
    <s v="Life Sciences"/>
    <x v="0"/>
    <s v="2Medium"/>
    <s v="Medium"/>
    <s v="Male"/>
    <x v="1"/>
    <n v="93"/>
    <n v="93"/>
    <s v="4Very High"/>
    <s v="Very High"/>
    <n v="2"/>
    <n v="2"/>
    <s v="Research Scientist"/>
    <s v="Research Scientist"/>
    <s v="3High"/>
    <s v="High"/>
    <s v="Married"/>
    <s v="Married"/>
    <n v="4900"/>
    <n v="4900"/>
    <n v="2721"/>
    <n v="2721"/>
    <n v="0"/>
    <n v="0"/>
    <s v="No"/>
    <s v="No"/>
    <n v="24"/>
    <n v="24"/>
    <s v="4Outstanding"/>
    <s v="Outstanding"/>
    <s v="1Low"/>
    <s v="Low"/>
    <n v="2"/>
    <n v="2"/>
    <s v="2Good"/>
    <s v="Good"/>
    <s v="No"/>
    <x v="1"/>
  </r>
  <r>
    <n v="2507"/>
    <n v="49"/>
    <n v="49"/>
    <s v="Travel_Rarely"/>
    <s v="Travel_Rarely"/>
    <n v="1490"/>
    <n v="1490"/>
    <s v="Research &amp; Development"/>
    <x v="1"/>
    <n v="7"/>
    <n v="7"/>
    <s v="4Master"/>
    <s v="Master"/>
    <s v="Life Sciences"/>
    <x v="0"/>
    <s v="3High"/>
    <s v="High"/>
    <s v="Male"/>
    <x v="1"/>
    <n v="35"/>
    <n v="35"/>
    <s v="3High"/>
    <s v="High"/>
    <n v="3"/>
    <n v="3"/>
    <s v="Healthcare Representative"/>
    <s v="Healthcare Representative"/>
    <s v="2Medium"/>
    <s v="Medium"/>
    <s v="Divorced"/>
    <s v="Divorced"/>
    <n v="10466"/>
    <n v="10466"/>
    <n v="20948"/>
    <n v="20948"/>
    <n v="3"/>
    <n v="3"/>
    <s v="No"/>
    <s v="No"/>
    <n v="14"/>
    <n v="14"/>
    <s v="3Excellent"/>
    <s v="Excellent"/>
    <s v="2Medium"/>
    <s v="Medium"/>
    <n v="3"/>
    <n v="3"/>
    <s v="3Better"/>
    <s v="Better"/>
    <s v="No"/>
    <x v="1"/>
  </r>
  <r>
    <n v="2508"/>
    <n v="34"/>
    <n v="34"/>
    <s v="Travel_Frequently"/>
    <s v="Travel_Frequently"/>
    <n v="829"/>
    <n v="829"/>
    <s v="Research &amp; Development"/>
    <x v="1"/>
    <n v="15"/>
    <n v="15"/>
    <s v="3Bachelor"/>
    <s v="Bachelor"/>
    <s v="Medical"/>
    <x v="2"/>
    <s v="2Medium"/>
    <s v="Medium"/>
    <s v="Male"/>
    <x v="1"/>
    <n v="71"/>
    <n v="71"/>
    <s v="3High"/>
    <s v="High"/>
    <m/>
    <n v="1"/>
    <s v="Research Director"/>
    <s v="Research Director"/>
    <s v="1Low"/>
    <s v="Low"/>
    <s v="Divorced"/>
    <s v="Divorced"/>
    <n v="17007"/>
    <n v="17007"/>
    <n v="11929"/>
    <n v="11929"/>
    <n v="7"/>
    <n v="7"/>
    <s v="No"/>
    <s v="No"/>
    <n v="14"/>
    <n v="14"/>
    <s v="3Excellent"/>
    <s v="Excellent"/>
    <s v="4Very High"/>
    <s v="Very High"/>
    <n v="3"/>
    <n v="3"/>
    <s v="2Good"/>
    <s v="Good"/>
    <s v="No"/>
    <x v="1"/>
  </r>
  <r>
    <n v="2509"/>
    <n v="28"/>
    <n v="28"/>
    <s v="Travel_Frequently"/>
    <s v="Travel_Frequently"/>
    <n v="1496"/>
    <n v="1496"/>
    <s v="Sales"/>
    <x v="0"/>
    <n v="1"/>
    <n v="1"/>
    <s v="3Bachelor"/>
    <s v="Bachelor"/>
    <s v="Technical Degree"/>
    <x v="4"/>
    <s v="1Low"/>
    <s v="Low"/>
    <s v="Male"/>
    <x v="1"/>
    <n v="92"/>
    <n v="92"/>
    <s v="3High"/>
    <s v="High"/>
    <n v="1"/>
    <n v="1"/>
    <s v="Sales Representative"/>
    <s v="Sales Representative"/>
    <s v="3High"/>
    <s v="High"/>
    <s v="Married"/>
    <s v="Married"/>
    <n v="2909"/>
    <n v="2909"/>
    <n v="15747"/>
    <n v="15747"/>
    <n v="3"/>
    <n v="3"/>
    <s v="No"/>
    <s v="No"/>
    <n v="15"/>
    <n v="15"/>
    <s v="3Excellent"/>
    <s v="Excellent"/>
    <s v="4Very High"/>
    <s v="Very High"/>
    <n v="3"/>
    <n v="3"/>
    <s v="4Best"/>
    <s v="Best"/>
    <s v="Yes"/>
    <x v="0"/>
  </r>
  <r>
    <n v="2510"/>
    <n v="29"/>
    <n v="29"/>
    <s v="Travel_Frequently"/>
    <s v="Travel_Frequently"/>
    <n v="115"/>
    <n v="115"/>
    <s v="Sales"/>
    <x v="0"/>
    <n v="13"/>
    <n v="13"/>
    <s v="3Bachelor"/>
    <s v="Bachelor"/>
    <s v="Technical Degree"/>
    <x v="4"/>
    <s v="1Low"/>
    <s v="Low"/>
    <s v="Female"/>
    <x v="0"/>
    <n v="51"/>
    <n v="51"/>
    <s v="3High"/>
    <s v="High"/>
    <n v="2"/>
    <n v="2"/>
    <s v="Sales Executive"/>
    <s v="Sales Executive"/>
    <s v="2Medium"/>
    <s v="Medium"/>
    <s v="Single"/>
    <s v="Single"/>
    <n v="5765"/>
    <n v="5765"/>
    <n v="17485"/>
    <n v="17485"/>
    <n v="5"/>
    <n v="5"/>
    <s v="No"/>
    <s v="No"/>
    <n v="11"/>
    <n v="11"/>
    <s v="3Excellent"/>
    <s v="Excellent"/>
    <s v="1Low"/>
    <s v="Low"/>
    <n v="4"/>
    <n v="4"/>
    <s v="1Bad"/>
    <s v="Bad"/>
    <s v="Yes"/>
    <x v="0"/>
  </r>
  <r>
    <n v="2511"/>
    <n v="34"/>
    <n v="34"/>
    <s v="Travel_Rarely"/>
    <s v="Travel_Rarely"/>
    <n v="790"/>
    <n v="790"/>
    <s v="Sales"/>
    <x v="0"/>
    <n v="24"/>
    <n v="24"/>
    <s v="4Master"/>
    <s v="Master"/>
    <s v="Medical"/>
    <x v="2"/>
    <s v="1Low"/>
    <s v="Low"/>
    <s v="Female"/>
    <x v="0"/>
    <n v="40"/>
    <n v="40"/>
    <s v="2Medium"/>
    <s v="Medium"/>
    <n v="2"/>
    <n v="2"/>
    <s v="Sales Executive"/>
    <s v="Sales Executive"/>
    <s v="2Medium"/>
    <s v="Medium"/>
    <s v="Single"/>
    <s v="Single"/>
    <n v="4599"/>
    <n v="4599"/>
    <n v="7815"/>
    <n v="7815"/>
    <n v="0"/>
    <n v="0"/>
    <s v="Yes"/>
    <s v="Yes"/>
    <n v="23"/>
    <n v="23"/>
    <s v="4Outstanding"/>
    <s v="Outstanding"/>
    <s v="3High"/>
    <s v="High"/>
    <n v="2"/>
    <n v="2"/>
    <s v="4Best"/>
    <s v="Best"/>
    <s v="Yes"/>
    <x v="0"/>
  </r>
  <r>
    <n v="2512"/>
    <n v="35"/>
    <n v="35"/>
    <s v="Travel_Rarely"/>
    <s v="Travel_Rarely"/>
    <m/>
    <n v="808.82510288065839"/>
    <s v="Sales"/>
    <x v="0"/>
    <n v="7"/>
    <n v="7"/>
    <s v="1Below College"/>
    <s v="Below College"/>
    <s v="Life Sciences"/>
    <x v="0"/>
    <s v="4Ver High"/>
    <s v="Ver High"/>
    <s v="Male"/>
    <x v="1"/>
    <n v="76"/>
    <n v="76"/>
    <s v="3High"/>
    <s v="High"/>
    <n v="1"/>
    <n v="1"/>
    <s v="Sales Representative"/>
    <s v="Sales Representative"/>
    <s v="3High"/>
    <s v="High"/>
    <s v="Married"/>
    <s v="Married"/>
    <n v="2404"/>
    <n v="2404"/>
    <n v="16192"/>
    <n v="16192"/>
    <n v="1"/>
    <n v="1"/>
    <m/>
    <s v="No"/>
    <n v="13"/>
    <n v="13"/>
    <s v="3Excellent"/>
    <s v="Excellent"/>
    <s v="1Low"/>
    <s v="Low"/>
    <n v="3"/>
    <n v="3"/>
    <s v="3Better"/>
    <s v="Better"/>
    <s v="No"/>
    <x v="1"/>
  </r>
  <r>
    <n v="2513"/>
    <n v="24"/>
    <n v="24"/>
    <s v="Travel_Frequently"/>
    <s v="Travel_Frequently"/>
    <n v="381"/>
    <n v="381"/>
    <s v="Research &amp; Development"/>
    <x v="1"/>
    <n v="9"/>
    <n v="9"/>
    <s v="3Bachelor"/>
    <s v="Bachelor"/>
    <s v="Medical"/>
    <x v="2"/>
    <s v="2Medium"/>
    <s v="Medium"/>
    <s v="Male"/>
    <x v="1"/>
    <n v="89"/>
    <n v="89"/>
    <s v="3High"/>
    <s v="High"/>
    <n v="1"/>
    <n v="1"/>
    <s v="Laboratory Technician"/>
    <s v="Laboratory Technician"/>
    <s v="1Low"/>
    <s v="Low"/>
    <s v="Single"/>
    <s v="Single"/>
    <n v="3172"/>
    <n v="3172"/>
    <n v="16998"/>
    <n v="16998"/>
    <n v="2"/>
    <n v="2"/>
    <s v="Yes"/>
    <s v="Yes"/>
    <n v="11"/>
    <n v="11"/>
    <s v="3Excellent"/>
    <s v="Excellent"/>
    <s v="3High"/>
    <s v="High"/>
    <n v="2"/>
    <n v="2"/>
    <s v="2Good"/>
    <s v="Good"/>
    <s v="Yes"/>
    <x v="0"/>
  </r>
  <r>
    <n v="2514"/>
    <n v="24"/>
    <n v="24"/>
    <s v="Non-Travel"/>
    <s v="Non-Travel"/>
    <n v="830"/>
    <n v="830"/>
    <s v="Sales"/>
    <x v="0"/>
    <n v="13"/>
    <n v="13"/>
    <s v="2College"/>
    <s v="College"/>
    <s v="Life Sciences"/>
    <x v="0"/>
    <s v="4Ver High"/>
    <s v="Ver High"/>
    <s v="Female"/>
    <x v="0"/>
    <n v="78"/>
    <n v="78"/>
    <s v="3High"/>
    <s v="High"/>
    <m/>
    <n v="1"/>
    <s v="Sales Representative"/>
    <s v="Sales Representative"/>
    <s v="2Medium"/>
    <s v="Medium"/>
    <s v="Married"/>
    <s v="Married"/>
    <n v="2033"/>
    <n v="2033"/>
    <n v="7103"/>
    <n v="7103"/>
    <n v="1"/>
    <n v="1"/>
    <s v="No"/>
    <s v="No"/>
    <n v="13"/>
    <n v="13"/>
    <s v="3Excellent"/>
    <s v="Excellent"/>
    <s v="3High"/>
    <s v="High"/>
    <n v="2"/>
    <n v="2"/>
    <s v="3Better"/>
    <s v="Better"/>
    <s v="No"/>
    <x v="1"/>
  </r>
  <r>
    <n v="2515"/>
    <n v="44"/>
    <n v="44"/>
    <s v="Travel_Frequently"/>
    <s v="Travel_Frequently"/>
    <n v="1193"/>
    <n v="1193"/>
    <s v="Research &amp; Development"/>
    <x v="1"/>
    <n v="2"/>
    <n v="2"/>
    <s v="1Below College"/>
    <s v="Below College"/>
    <s v="Medical"/>
    <x v="2"/>
    <s v="2Medium"/>
    <s v="Medium"/>
    <s v="Male"/>
    <x v="1"/>
    <n v="86"/>
    <n v="86"/>
    <s v="3High"/>
    <s v="High"/>
    <n v="3"/>
    <n v="3"/>
    <s v="Manufacturing Director"/>
    <s v="Manufacturing Director"/>
    <s v="3High"/>
    <s v="High"/>
    <s v="Single"/>
    <s v="Single"/>
    <n v="10209"/>
    <n v="10209"/>
    <n v="19719"/>
    <n v="19719"/>
    <n v="5"/>
    <n v="5"/>
    <s v="Yes"/>
    <s v="Yes"/>
    <n v="18"/>
    <n v="18"/>
    <s v="3Excellent"/>
    <s v="Excellent"/>
    <s v="2Medium"/>
    <s v="Medium"/>
    <n v="2"/>
    <n v="2"/>
    <s v="2Good"/>
    <s v="Good"/>
    <m/>
    <x v="1"/>
  </r>
  <r>
    <n v="2516"/>
    <n v="29"/>
    <n v="29"/>
    <s v="Travel_Rarely"/>
    <s v="Travel_Rarely"/>
    <n v="1246"/>
    <n v="1246"/>
    <s v="Sales"/>
    <x v="0"/>
    <n v="19"/>
    <n v="19"/>
    <s v="3Bachelor"/>
    <s v="Bachelor"/>
    <s v="Life Sciences"/>
    <x v="0"/>
    <s v="3High"/>
    <s v="High"/>
    <s v="Male"/>
    <x v="1"/>
    <n v="77"/>
    <n v="77"/>
    <s v="2Medium"/>
    <s v="Medium"/>
    <n v="2"/>
    <n v="2"/>
    <s v="Sales Executive"/>
    <s v="Sales Executive"/>
    <s v="3High"/>
    <s v="High"/>
    <s v="Divorced"/>
    <s v="Divorced"/>
    <n v="8620"/>
    <n v="8620"/>
    <n v="23757"/>
    <n v="23757"/>
    <n v="1"/>
    <n v="1"/>
    <s v="No"/>
    <s v="No"/>
    <n v="14"/>
    <n v="14"/>
    <m/>
    <s v="Excellent"/>
    <s v="3High"/>
    <s v="High"/>
    <n v="3"/>
    <n v="3"/>
    <s v="3Better"/>
    <s v="Better"/>
    <s v="No"/>
    <x v="1"/>
  </r>
  <r>
    <n v="2517"/>
    <n v="30"/>
    <n v="30"/>
    <s v="Travel_Rarely"/>
    <s v="Travel_Rarely"/>
    <n v="330"/>
    <n v="330"/>
    <s v="Human Resources"/>
    <x v="2"/>
    <n v="1"/>
    <n v="1"/>
    <s v="3Bachelor"/>
    <s v="Bachelor"/>
    <s v="Life Sciences"/>
    <x v="0"/>
    <s v="3High"/>
    <s v="High"/>
    <s v="Male"/>
    <x v="1"/>
    <n v="46"/>
    <n v="46"/>
    <s v="3High"/>
    <s v="High"/>
    <n v="1"/>
    <n v="1"/>
    <s v="Human Resources"/>
    <s v="Human Resources"/>
    <s v="3High"/>
    <s v="High"/>
    <s v="Divorced"/>
    <s v="Divorced"/>
    <n v="2064"/>
    <n v="2064"/>
    <n v="15428"/>
    <n v="15428"/>
    <n v="0"/>
    <n v="0"/>
    <s v="No"/>
    <s v="No"/>
    <n v="21"/>
    <n v="21"/>
    <s v="4Outstanding"/>
    <s v="Outstanding"/>
    <s v="1Low"/>
    <s v="Low"/>
    <n v="3"/>
    <n v="3"/>
    <s v="4Best"/>
    <s v="Best"/>
    <s v="No"/>
    <x v="1"/>
  </r>
  <r>
    <n v="2518"/>
    <n v="55"/>
    <n v="55"/>
    <s v="Travel_Rarely"/>
    <s v="Travel_Rarely"/>
    <n v="1229"/>
    <n v="1229"/>
    <s v="Research &amp; Development"/>
    <x v="1"/>
    <n v="4"/>
    <n v="4"/>
    <s v="4Master"/>
    <s v="Master"/>
    <s v="Life Sciences"/>
    <x v="0"/>
    <s v="4Ver High"/>
    <s v="Ver High"/>
    <s v="Male"/>
    <x v="1"/>
    <n v="30"/>
    <n v="30"/>
    <s v="3High"/>
    <s v="High"/>
    <n v="2"/>
    <n v="2"/>
    <s v="Healthcare Representative"/>
    <s v="Healthcare Representative"/>
    <s v="3High"/>
    <s v="High"/>
    <s v="Married"/>
    <s v="Married"/>
    <n v="4035"/>
    <n v="4035"/>
    <n v="16143"/>
    <n v="16143"/>
    <n v="0"/>
    <n v="0"/>
    <s v="Yes"/>
    <s v="Yes"/>
    <n v="16"/>
    <n v="16"/>
    <s v="3Excellent"/>
    <s v="Excellent"/>
    <s v="2Medium"/>
    <s v="Medium"/>
    <n v="2"/>
    <n v="2"/>
    <s v="3Better"/>
    <s v="Better"/>
    <s v="No"/>
    <x v="1"/>
  </r>
  <r>
    <n v="2519"/>
    <n v="33"/>
    <n v="33"/>
    <s v="Travel_Rarely"/>
    <s v="Travel_Rarely"/>
    <n v="1099"/>
    <n v="1099"/>
    <s v="Research &amp; Development"/>
    <x v="1"/>
    <n v="4"/>
    <n v="4"/>
    <s v="4Master"/>
    <s v="Master"/>
    <s v="Medical"/>
    <x v="2"/>
    <s v="1Low"/>
    <s v="Low"/>
    <s v="Female"/>
    <x v="0"/>
    <n v="82"/>
    <n v="82"/>
    <s v="2Medium"/>
    <s v="Medium"/>
    <n v="1"/>
    <n v="1"/>
    <s v="Laboratory Technician"/>
    <s v="Laboratory Technician"/>
    <s v="2Medium"/>
    <s v="Medium"/>
    <s v="Married"/>
    <s v="Married"/>
    <n v="3838"/>
    <n v="3838"/>
    <n v="8192"/>
    <n v="8192"/>
    <n v="8"/>
    <n v="8"/>
    <s v="No"/>
    <s v="No"/>
    <n v="11"/>
    <n v="11"/>
    <s v="3Excellent"/>
    <s v="Excellent"/>
    <s v="4Very High"/>
    <s v="Very High"/>
    <n v="5"/>
    <n v="5"/>
    <s v="3Better"/>
    <s v="Better"/>
    <s v="No"/>
    <x v="1"/>
  </r>
  <r>
    <n v="2520"/>
    <n v="47"/>
    <n v="47"/>
    <s v="Travel_Rarely"/>
    <s v="Travel_Rarely"/>
    <n v="571"/>
    <n v="571"/>
    <s v="Sales"/>
    <x v="0"/>
    <n v="14"/>
    <n v="14"/>
    <s v="3Bachelor"/>
    <s v="Bachelor"/>
    <s v="Medical"/>
    <x v="2"/>
    <s v="3High"/>
    <s v="High"/>
    <s v="Female"/>
    <x v="0"/>
    <n v="78"/>
    <n v="78"/>
    <s v="3High"/>
    <s v="High"/>
    <n v="2"/>
    <n v="2"/>
    <s v="Sales Executive"/>
    <s v="Sales Executive"/>
    <s v="3High"/>
    <s v="High"/>
    <s v="Married"/>
    <s v="Married"/>
    <n v="4591"/>
    <n v="4591"/>
    <n v="24200"/>
    <n v="24200"/>
    <n v="3"/>
    <n v="3"/>
    <s v="Yes"/>
    <s v="Yes"/>
    <n v="17"/>
    <n v="17"/>
    <s v="3Excellent"/>
    <s v="Excellent"/>
    <s v="3High"/>
    <s v="High"/>
    <n v="4"/>
    <n v="4"/>
    <s v="2Good"/>
    <s v="Good"/>
    <m/>
    <x v="1"/>
  </r>
  <r>
    <n v="2521"/>
    <n v="28"/>
    <n v="28"/>
    <s v="Travel_Frequently"/>
    <s v="Travel_Frequently"/>
    <n v="289"/>
    <n v="289"/>
    <s v="Research &amp; Development"/>
    <x v="1"/>
    <n v="2"/>
    <n v="2"/>
    <s v="2College"/>
    <s v="College"/>
    <s v="Medical"/>
    <x v="2"/>
    <s v="3High"/>
    <s v="High"/>
    <s v="Male"/>
    <x v="1"/>
    <n v="38"/>
    <n v="38"/>
    <s v="2Medium"/>
    <s v="Medium"/>
    <n v="1"/>
    <n v="1"/>
    <s v="Laboratory Technician"/>
    <s v="Laboratory Technician"/>
    <s v="1Low"/>
    <s v="Low"/>
    <s v="Single"/>
    <s v="Single"/>
    <n v="2561"/>
    <n v="2561"/>
    <n v="5355"/>
    <n v="5355"/>
    <n v="7"/>
    <n v="7"/>
    <s v="No"/>
    <s v="No"/>
    <n v="11"/>
    <n v="11"/>
    <s v="3Excellent"/>
    <s v="Excellent"/>
    <s v="3High"/>
    <s v="High"/>
    <n v="2"/>
    <n v="2"/>
    <s v="2Good"/>
    <s v="Good"/>
    <s v="Yes"/>
    <x v="0"/>
  </r>
  <r>
    <n v="2522"/>
    <n v="28"/>
    <n v="28"/>
    <s v="Travel_Rarely"/>
    <s v="Travel_Rarely"/>
    <n v="1423"/>
    <n v="1423"/>
    <s v="Research &amp; Development"/>
    <x v="1"/>
    <n v="1"/>
    <n v="1"/>
    <s v="3Bachelor"/>
    <s v="Bachelor"/>
    <s v="Life Sciences"/>
    <x v="0"/>
    <s v="1Low"/>
    <s v="Low"/>
    <s v="Male"/>
    <x v="1"/>
    <n v="72"/>
    <n v="72"/>
    <s v="2Medium"/>
    <s v="Medium"/>
    <n v="1"/>
    <n v="1"/>
    <s v="Research Scientist"/>
    <s v="Research Scientist"/>
    <s v="3High"/>
    <s v="High"/>
    <s v="Divorced"/>
    <s v="Divorced"/>
    <n v="1563"/>
    <n v="1563"/>
    <n v="12530"/>
    <n v="12530"/>
    <n v="1"/>
    <n v="1"/>
    <s v="No"/>
    <s v="No"/>
    <n v="14"/>
    <n v="14"/>
    <s v="3Excellent"/>
    <s v="Excellent"/>
    <s v="4Very High"/>
    <s v="Very High"/>
    <n v="2"/>
    <n v="2"/>
    <s v="1Bad"/>
    <s v="Bad"/>
    <s v="No"/>
    <x v="1"/>
  </r>
  <r>
    <n v="2523"/>
    <n v="28"/>
    <n v="28"/>
    <s v="Travel_Frequently"/>
    <s v="Travel_Frequently"/>
    <n v="467"/>
    <n v="467"/>
    <s v="Sales"/>
    <x v="0"/>
    <n v="7"/>
    <n v="7"/>
    <s v="3Bachelor"/>
    <s v="Bachelor"/>
    <s v="Life Sciences"/>
    <x v="0"/>
    <s v="3High"/>
    <s v="High"/>
    <s v="Male"/>
    <x v="1"/>
    <m/>
    <n v="66.992424242424249"/>
    <s v="3High"/>
    <s v="High"/>
    <n v="2"/>
    <n v="2"/>
    <s v="Sales Executive"/>
    <s v="Sales Executive"/>
    <s v="1Low"/>
    <s v="Low"/>
    <s v="Single"/>
    <s v="Single"/>
    <n v="4898"/>
    <n v="4898"/>
    <n v="11827"/>
    <n v="11827"/>
    <n v="0"/>
    <n v="0"/>
    <s v="No"/>
    <s v="No"/>
    <n v="14"/>
    <n v="14"/>
    <s v="3Excellent"/>
    <s v="Excellent"/>
    <s v="4Very High"/>
    <s v="Very High"/>
    <n v="5"/>
    <n v="5"/>
    <s v="3Better"/>
    <s v="Better"/>
    <s v="No"/>
    <x v="1"/>
  </r>
  <r>
    <n v="2524"/>
    <n v="49"/>
    <n v="49"/>
    <s v="Travel_Rarely"/>
    <s v="Travel_Rarely"/>
    <n v="271"/>
    <n v="271"/>
    <s v="Research &amp; Development"/>
    <x v="1"/>
    <n v="3"/>
    <n v="3"/>
    <s v="2College"/>
    <s v="College"/>
    <s v="Medical"/>
    <x v="2"/>
    <s v="3High"/>
    <s v="High"/>
    <s v="Female"/>
    <x v="0"/>
    <n v="43"/>
    <n v="43"/>
    <s v="2Medium"/>
    <s v="Medium"/>
    <n v="2"/>
    <n v="2"/>
    <s v="Laboratory Technician"/>
    <s v="Laboratory Technician"/>
    <s v="1Low"/>
    <s v="Low"/>
    <s v="Married"/>
    <s v="Married"/>
    <n v="4789"/>
    <n v="4789"/>
    <n v="23070"/>
    <n v="23070"/>
    <n v="4"/>
    <n v="4"/>
    <s v="No"/>
    <s v="No"/>
    <n v="25"/>
    <n v="25"/>
    <s v="4Outstanding"/>
    <s v="Outstanding"/>
    <s v="1Low"/>
    <s v="Low"/>
    <n v="3"/>
    <n v="3"/>
    <s v="3Better"/>
    <s v="Better"/>
    <s v="No"/>
    <x v="1"/>
  </r>
  <r>
    <n v="2525"/>
    <n v="29"/>
    <n v="29"/>
    <s v="Travel_Frequently"/>
    <s v="Travel_Frequently"/>
    <n v="410"/>
    <n v="410"/>
    <s v="Research &amp; Development"/>
    <x v="1"/>
    <n v="2"/>
    <n v="2"/>
    <s v="1Below College"/>
    <s v="Below College"/>
    <s v="Life Sciences"/>
    <x v="0"/>
    <s v="4Ver High"/>
    <s v="Ver High"/>
    <s v="Female"/>
    <x v="0"/>
    <n v="97"/>
    <n v="97"/>
    <s v="3High"/>
    <s v="High"/>
    <n v="1"/>
    <n v="1"/>
    <s v="Laboratory Technician"/>
    <s v="Laboratory Technician"/>
    <s v="2Medium"/>
    <s v="Medium"/>
    <s v="Married"/>
    <s v="Married"/>
    <n v="3180"/>
    <n v="3180"/>
    <n v="4668"/>
    <n v="4668"/>
    <n v="0"/>
    <n v="0"/>
    <s v="No"/>
    <s v="No"/>
    <n v="13"/>
    <n v="13"/>
    <s v="3Excellent"/>
    <s v="Excellent"/>
    <s v="3High"/>
    <s v="High"/>
    <n v="3"/>
    <n v="3"/>
    <s v="3Better"/>
    <s v="Better"/>
    <s v="No"/>
    <x v="1"/>
  </r>
  <r>
    <n v="2526"/>
    <n v="28"/>
    <n v="28"/>
    <s v="Travel_Rarely"/>
    <s v="Travel_Rarely"/>
    <n v="1083"/>
    <n v="1083"/>
    <m/>
    <x v="1"/>
    <n v="29"/>
    <n v="29"/>
    <s v="1Below College"/>
    <s v="Below College"/>
    <s v="Life Sciences"/>
    <x v="0"/>
    <s v="3High"/>
    <s v="High"/>
    <s v="Male"/>
    <x v="1"/>
    <n v="96"/>
    <n v="96"/>
    <s v="1Low"/>
    <s v="Low"/>
    <n v="2"/>
    <n v="2"/>
    <s v="Manufacturing Director"/>
    <s v="Manufacturing Director"/>
    <s v="2Medium"/>
    <s v="Medium"/>
    <s v="Married"/>
    <s v="Married"/>
    <n v="6549"/>
    <n v="6549"/>
    <n v="3173"/>
    <n v="3173"/>
    <n v="1"/>
    <n v="1"/>
    <s v="No"/>
    <s v="No"/>
    <n v="14"/>
    <n v="14"/>
    <s v="3Excellent"/>
    <s v="Excellent"/>
    <s v="2Medium"/>
    <s v="Medium"/>
    <n v="2"/>
    <n v="2"/>
    <s v="2Good"/>
    <s v="Good"/>
    <s v="No"/>
    <x v="1"/>
  </r>
  <r>
    <n v="2527"/>
    <n v="33"/>
    <n v="33"/>
    <s v="Travel_Rarely"/>
    <s v="Travel_Rarely"/>
    <n v="516"/>
    <n v="516"/>
    <s v="Research &amp; Development"/>
    <x v="1"/>
    <n v="8"/>
    <n v="8"/>
    <s v="5Doctor"/>
    <s v="Doctor"/>
    <s v="Life Sciences"/>
    <x v="0"/>
    <s v="4Ver High"/>
    <s v="Ver High"/>
    <s v="Male"/>
    <x v="1"/>
    <n v="69"/>
    <n v="69"/>
    <s v="3High"/>
    <s v="High"/>
    <n v="2"/>
    <n v="2"/>
    <s v="Healthcare Representative"/>
    <s v="Healthcare Representative"/>
    <s v="3High"/>
    <s v="High"/>
    <s v="Single"/>
    <s v="Single"/>
    <n v="6388"/>
    <n v="6388"/>
    <n v="22049"/>
    <n v="22049"/>
    <n v="2"/>
    <n v="2"/>
    <s v="Yes"/>
    <s v="Yes"/>
    <n v="17"/>
    <n v="17"/>
    <s v="3Excellent"/>
    <s v="Excellent"/>
    <s v="1Low"/>
    <s v="Low"/>
    <n v="6"/>
    <n v="6"/>
    <s v="3Better"/>
    <s v="Better"/>
    <s v="No"/>
    <x v="1"/>
  </r>
  <r>
    <n v="2528"/>
    <n v="32"/>
    <n v="32"/>
    <s v="Travel_Rarely"/>
    <s v="Travel_Rarely"/>
    <n v="495"/>
    <n v="495"/>
    <s v="Research &amp; Development"/>
    <x v="1"/>
    <n v="10"/>
    <n v="10"/>
    <s v="3Bachelor"/>
    <s v="Bachelor"/>
    <s v="Medical"/>
    <x v="2"/>
    <s v="3High"/>
    <s v="High"/>
    <s v="Male"/>
    <x v="1"/>
    <n v="64"/>
    <n v="64"/>
    <s v="3High"/>
    <s v="High"/>
    <n v="3"/>
    <n v="3"/>
    <s v="Manager"/>
    <s v="Manager"/>
    <s v="4Very High"/>
    <s v="Very High"/>
    <s v="Single"/>
    <s v="Single"/>
    <n v="11244"/>
    <n v="11244"/>
    <n v="21072"/>
    <n v="21072"/>
    <n v="2"/>
    <n v="2"/>
    <s v="No"/>
    <s v="No"/>
    <n v="25"/>
    <n v="25"/>
    <s v="4Outstanding"/>
    <s v="Outstanding"/>
    <s v="2Medium"/>
    <s v="Medium"/>
    <n v="5"/>
    <n v="5"/>
    <s v="4Best"/>
    <s v="Best"/>
    <s v="No"/>
    <x v="1"/>
  </r>
  <r>
    <n v="2529"/>
    <n v="54"/>
    <n v="54"/>
    <s v="Travel_Frequently"/>
    <s v="Travel_Frequently"/>
    <n v="1050"/>
    <n v="1050"/>
    <s v="Research &amp; Development"/>
    <x v="1"/>
    <n v="11"/>
    <n v="11"/>
    <s v="4Master"/>
    <s v="Master"/>
    <s v="Medical"/>
    <x v="2"/>
    <s v="2Medium"/>
    <s v="Medium"/>
    <s v="Female"/>
    <x v="0"/>
    <n v="87"/>
    <n v="87"/>
    <s v="3High"/>
    <s v="High"/>
    <n v="4"/>
    <n v="4"/>
    <s v="Manager"/>
    <s v="Manager"/>
    <s v="4Very High"/>
    <s v="Very High"/>
    <s v="Divorced"/>
    <s v="Divorced"/>
    <n v="16032"/>
    <n v="16032"/>
    <n v="24456"/>
    <n v="24456"/>
    <n v="3"/>
    <n v="3"/>
    <s v="No"/>
    <s v="No"/>
    <n v="20"/>
    <n v="20"/>
    <s v="4Outstanding"/>
    <s v="Outstanding"/>
    <s v="1Low"/>
    <s v="Low"/>
    <n v="2"/>
    <n v="2"/>
    <s v="3Better"/>
    <s v="Better"/>
    <s v="No"/>
    <x v="1"/>
  </r>
  <r>
    <n v="2530"/>
    <n v="29"/>
    <n v="29"/>
    <s v="Travel_Rarely"/>
    <s v="Travel_Rarely"/>
    <n v="224"/>
    <n v="224"/>
    <s v="Research &amp; Development"/>
    <x v="1"/>
    <n v="1"/>
    <n v="1"/>
    <s v="4Master"/>
    <s v="Master"/>
    <s v="Technical Degree"/>
    <x v="4"/>
    <s v="1Low"/>
    <s v="Low"/>
    <s v="Male"/>
    <x v="1"/>
    <n v="100"/>
    <n v="100"/>
    <s v="2Medium"/>
    <s v="Medium"/>
    <n v="1"/>
    <n v="1"/>
    <s v="Research Scientist"/>
    <s v="Research Scientist"/>
    <s v="1Low"/>
    <s v="Low"/>
    <s v="Single"/>
    <s v="Single"/>
    <n v="2362"/>
    <n v="2362"/>
    <n v="7568"/>
    <n v="7568"/>
    <n v="6"/>
    <n v="6"/>
    <s v="No"/>
    <s v="No"/>
    <n v="13"/>
    <n v="13"/>
    <s v="3Excellent"/>
    <s v="Excellent"/>
    <s v="3High"/>
    <s v="High"/>
    <n v="2"/>
    <n v="2"/>
    <s v="1Bad"/>
    <s v="Bad"/>
    <s v="Yes"/>
    <x v="0"/>
  </r>
  <r>
    <n v="2531"/>
    <n v="44"/>
    <n v="44"/>
    <s v="Travel_Rarely"/>
    <s v="Travel_Rarely"/>
    <n v="136"/>
    <n v="136"/>
    <s v="Research &amp; Development"/>
    <x v="1"/>
    <n v="28"/>
    <n v="28"/>
    <s v="3Bachelor"/>
    <s v="Bachelor"/>
    <s v="Life Sciences"/>
    <x v="0"/>
    <s v="4Ver High"/>
    <s v="Ver High"/>
    <s v="Male"/>
    <x v="1"/>
    <n v="32"/>
    <n v="32"/>
    <s v="3High"/>
    <s v="High"/>
    <n v="4"/>
    <n v="4"/>
    <s v="Research Director"/>
    <s v="Research Director"/>
    <s v="1Low"/>
    <s v="Low"/>
    <s v="Married"/>
    <s v="Married"/>
    <n v="16328"/>
    <n v="16328"/>
    <n v="22074"/>
    <n v="22074"/>
    <n v="3"/>
    <n v="3"/>
    <s v="No"/>
    <s v="No"/>
    <n v="13"/>
    <n v="13"/>
    <s v="3Excellent"/>
    <s v="Excellent"/>
    <s v="3High"/>
    <s v="High"/>
    <n v="1"/>
    <n v="1"/>
    <s v="4Best"/>
    <s v="Best"/>
    <s v="No"/>
    <x v="1"/>
  </r>
  <r>
    <n v="2532"/>
    <n v="39"/>
    <n v="39"/>
    <s v="Travel_Rarely"/>
    <s v="Travel_Rarely"/>
    <n v="1089"/>
    <n v="1089"/>
    <s v="Research &amp; Development"/>
    <x v="1"/>
    <n v="6"/>
    <n v="6"/>
    <s v="3Bachelor"/>
    <s v="Bachelor"/>
    <s v="Life Sciences"/>
    <x v="0"/>
    <m/>
    <s v="High"/>
    <s v="Female"/>
    <x v="0"/>
    <n v="32"/>
    <n v="32"/>
    <s v="3High"/>
    <s v="High"/>
    <n v="3"/>
    <n v="3"/>
    <s v="Manufacturing Director"/>
    <s v="Manufacturing Director"/>
    <s v="2Medium"/>
    <s v="Medium"/>
    <s v="Single"/>
    <s v="Single"/>
    <n v="8376"/>
    <n v="8376"/>
    <n v="9150"/>
    <n v="9150"/>
    <n v="4"/>
    <n v="4"/>
    <s v="No"/>
    <s v="No"/>
    <n v="18"/>
    <n v="18"/>
    <s v="3Excellent"/>
    <s v="Excellent"/>
    <s v="4Very High"/>
    <s v="Very High"/>
    <n v="3"/>
    <n v="3"/>
    <s v="3Better"/>
    <s v="Better"/>
    <s v="No"/>
    <x v="1"/>
  </r>
  <r>
    <n v="2533"/>
    <n v="46"/>
    <n v="46"/>
    <s v="Travel_Rarely"/>
    <s v="Travel_Rarely"/>
    <n v="228"/>
    <n v="228"/>
    <s v="Sales"/>
    <x v="0"/>
    <n v="3"/>
    <n v="3"/>
    <s v="3Bachelor"/>
    <s v="Bachelor"/>
    <s v="Life Sciences"/>
    <x v="0"/>
    <s v="3High"/>
    <s v="High"/>
    <s v="Female"/>
    <x v="0"/>
    <n v="51"/>
    <n v="51"/>
    <s v="3High"/>
    <s v="High"/>
    <n v="4"/>
    <n v="4"/>
    <s v="Manager"/>
    <s v="Manager"/>
    <s v="2Medium"/>
    <s v="Medium"/>
    <s v="Married"/>
    <s v="Married"/>
    <n v="16606"/>
    <n v="16606"/>
    <n v="11380"/>
    <n v="11380"/>
    <n v="8"/>
    <n v="8"/>
    <s v="No"/>
    <s v="No"/>
    <n v="12"/>
    <n v="12"/>
    <s v="3Excellent"/>
    <s v="Excellent"/>
    <s v="4Very High"/>
    <s v="Very High"/>
    <n v="2"/>
    <n v="2"/>
    <s v="4Best"/>
    <s v="Best"/>
    <s v="No"/>
    <x v="1"/>
  </r>
  <r>
    <n v="2534"/>
    <n v="35"/>
    <n v="35"/>
    <s v="Travel_Rarely"/>
    <s v="Travel_Rarely"/>
    <n v="1029"/>
    <n v="1029"/>
    <s v="Research &amp; Development"/>
    <x v="1"/>
    <n v="16"/>
    <n v="16"/>
    <s v="3Bachelor"/>
    <s v="Bachelor"/>
    <s v="Life Sciences"/>
    <x v="0"/>
    <s v="4Ver High"/>
    <s v="Ver High"/>
    <s v="Female"/>
    <x v="0"/>
    <n v="91"/>
    <n v="91"/>
    <s v="2Medium"/>
    <s v="Medium"/>
    <n v="3"/>
    <n v="3"/>
    <s v="Healthcare Representative"/>
    <s v="Healthcare Representative"/>
    <s v="2Medium"/>
    <s v="Medium"/>
    <s v="Single"/>
    <s v="Single"/>
    <n v="8606"/>
    <n v="8606"/>
    <n v="21195"/>
    <n v="21195"/>
    <n v="1"/>
    <n v="1"/>
    <s v="No"/>
    <s v="No"/>
    <n v="19"/>
    <n v="19"/>
    <s v="3Excellent"/>
    <s v="Excellent"/>
    <s v="4Very High"/>
    <s v="Very High"/>
    <n v="3"/>
    <n v="3"/>
    <s v="1Bad"/>
    <s v="Bad"/>
    <s v="No"/>
    <x v="1"/>
  </r>
  <r>
    <n v="2535"/>
    <n v="23"/>
    <n v="23"/>
    <s v="Travel_Rarely"/>
    <s v="Travel_Rarely"/>
    <n v="507"/>
    <n v="507"/>
    <s v="Research &amp; Development"/>
    <x v="1"/>
    <n v="20"/>
    <n v="20"/>
    <s v="1Below College"/>
    <s v="Below College"/>
    <s v="Life Sciences"/>
    <x v="0"/>
    <s v="1Low"/>
    <s v="Low"/>
    <s v="Male"/>
    <x v="1"/>
    <n v="97"/>
    <n v="97"/>
    <s v="3High"/>
    <s v="High"/>
    <n v="2"/>
    <n v="2"/>
    <s v="Laboratory Technician"/>
    <s v="Laboratory Technician"/>
    <s v="3High"/>
    <s v="High"/>
    <s v="Single"/>
    <s v="Single"/>
    <n v="2272"/>
    <n v="2272"/>
    <n v="24812"/>
    <n v="24812"/>
    <n v="0"/>
    <n v="0"/>
    <s v="No"/>
    <s v="No"/>
    <n v="14"/>
    <n v="14"/>
    <s v="3Excellent"/>
    <s v="Excellent"/>
    <s v="2Medium"/>
    <s v="Medium"/>
    <n v="2"/>
    <n v="2"/>
    <s v="3Better"/>
    <s v="Better"/>
    <s v="No"/>
    <x v="1"/>
  </r>
  <r>
    <n v="2536"/>
    <n v="40"/>
    <n v="40"/>
    <s v="Travel_Rarely"/>
    <s v="Travel_Rarely"/>
    <m/>
    <n v="808.82510288065839"/>
    <s v="Research &amp; Development"/>
    <x v="1"/>
    <n v="9"/>
    <n v="9"/>
    <s v="4Master"/>
    <s v="Master"/>
    <s v="Life Sciences"/>
    <x v="0"/>
    <s v="4Ver High"/>
    <s v="Ver High"/>
    <s v="Male"/>
    <x v="1"/>
    <n v="86"/>
    <n v="86"/>
    <s v="3High"/>
    <s v="High"/>
    <n v="1"/>
    <n v="1"/>
    <s v="Laboratory Technician"/>
    <s v="Laboratory Technician"/>
    <s v="1Low"/>
    <s v="Low"/>
    <s v="Single"/>
    <s v="Single"/>
    <n v="2018"/>
    <n v="2018"/>
    <n v="21831"/>
    <n v="21831"/>
    <n v="3"/>
    <n v="3"/>
    <s v="No"/>
    <s v="No"/>
    <n v="14"/>
    <n v="14"/>
    <s v="3Excellent"/>
    <s v="Excellent"/>
    <s v="2Medium"/>
    <s v="Medium"/>
    <n v="3"/>
    <n v="3"/>
    <s v="1Bad"/>
    <s v="Bad"/>
    <s v="Yes"/>
    <x v="0"/>
  </r>
  <r>
    <n v="2537"/>
    <n v="34"/>
    <n v="34"/>
    <s v="Travel_Rarely"/>
    <s v="Travel_Rarely"/>
    <n v="971"/>
    <n v="971"/>
    <s v="Sales"/>
    <x v="0"/>
    <n v="1"/>
    <n v="1"/>
    <s v="3Bachelor"/>
    <s v="Bachelor"/>
    <s v="Technical Degree"/>
    <x v="4"/>
    <s v="4Ver High"/>
    <s v="Ver High"/>
    <s v="Male"/>
    <x v="1"/>
    <n v="64"/>
    <n v="64"/>
    <s v="2Medium"/>
    <s v="Medium"/>
    <n v="3"/>
    <n v="3"/>
    <s v="Sales Executive"/>
    <s v="Sales Executive"/>
    <s v="3High"/>
    <s v="High"/>
    <s v="Married"/>
    <s v="Married"/>
    <n v="7083"/>
    <n v="7083"/>
    <n v="12288"/>
    <n v="12288"/>
    <n v="1"/>
    <n v="1"/>
    <s v="Yes"/>
    <s v="Yes"/>
    <n v="14"/>
    <n v="14"/>
    <s v="3Excellent"/>
    <s v="Excellent"/>
    <s v="4Very High"/>
    <s v="Very High"/>
    <n v="3"/>
    <n v="3"/>
    <s v="3Better"/>
    <s v="Better"/>
    <s v="No"/>
    <x v="1"/>
  </r>
  <r>
    <n v="2538"/>
    <n v="31"/>
    <n v="31"/>
    <s v="Travel_Frequently"/>
    <s v="Travel_Frequently"/>
    <n v="561"/>
    <n v="561"/>
    <s v="Research &amp; Development"/>
    <x v="1"/>
    <n v="3"/>
    <n v="3"/>
    <s v="3Bachelor"/>
    <s v="Bachelor"/>
    <s v="Life Sciences"/>
    <x v="0"/>
    <s v="4Ver High"/>
    <s v="Ver High"/>
    <s v="Female"/>
    <x v="0"/>
    <n v="33"/>
    <n v="33"/>
    <s v="3High"/>
    <s v="High"/>
    <n v="1"/>
    <n v="1"/>
    <s v="Research Scientist"/>
    <s v="Research Scientist"/>
    <s v="3High"/>
    <s v="High"/>
    <s v="Single"/>
    <s v="Single"/>
    <n v="4084"/>
    <n v="4084"/>
    <n v="4156"/>
    <n v="4156"/>
    <n v="1"/>
    <n v="1"/>
    <s v="No"/>
    <s v="No"/>
    <n v="12"/>
    <n v="12"/>
    <s v="3Excellent"/>
    <s v="Excellent"/>
    <s v="1Low"/>
    <s v="Low"/>
    <n v="2"/>
    <n v="2"/>
    <s v="1Bad"/>
    <s v="Bad"/>
    <s v="Yes"/>
    <x v="0"/>
  </r>
  <r>
    <n v="2539"/>
    <n v="50"/>
    <n v="50"/>
    <s v="Travel_Frequently"/>
    <s v="Travel_Frequently"/>
    <n v="333"/>
    <n v="333"/>
    <s v="Research &amp; Development"/>
    <x v="1"/>
    <n v="22"/>
    <n v="22"/>
    <s v="5Doctor"/>
    <s v="Doctor"/>
    <s v="Medical"/>
    <x v="2"/>
    <s v="3High"/>
    <s v="High"/>
    <s v="Male"/>
    <x v="1"/>
    <n v="88"/>
    <n v="88"/>
    <s v="1Low"/>
    <s v="Low"/>
    <n v="4"/>
    <n v="4"/>
    <s v="Research Director"/>
    <s v="Research Director"/>
    <s v="4Very High"/>
    <s v="Very High"/>
    <s v="Single"/>
    <s v="Single"/>
    <n v="14411"/>
    <n v="14411"/>
    <n v="24450"/>
    <n v="24450"/>
    <n v="1"/>
    <n v="1"/>
    <s v="Yes"/>
    <s v="Yes"/>
    <n v="13"/>
    <n v="13"/>
    <s v="3Excellent"/>
    <s v="Excellent"/>
    <s v="4Very High"/>
    <s v="Very High"/>
    <n v="2"/>
    <n v="2"/>
    <s v="3Better"/>
    <s v="Better"/>
    <s v="No"/>
    <x v="1"/>
  </r>
  <r>
    <n v="2540"/>
    <n v="34"/>
    <n v="34"/>
    <s v="Travel_Rarely"/>
    <s v="Travel_Rarely"/>
    <n v="1440"/>
    <n v="1440"/>
    <s v="Sales"/>
    <x v="0"/>
    <n v="7"/>
    <n v="7"/>
    <s v="2College"/>
    <s v="College"/>
    <s v="Technical Degree"/>
    <x v="4"/>
    <s v="2Medium"/>
    <s v="Medium"/>
    <s v="Male"/>
    <x v="1"/>
    <n v="55"/>
    <n v="55"/>
    <s v="3High"/>
    <s v="High"/>
    <n v="1"/>
    <n v="1"/>
    <s v="Sales Representative"/>
    <s v="Sales Representative"/>
    <s v="3High"/>
    <s v="High"/>
    <s v="Married"/>
    <s v="Married"/>
    <n v="2308"/>
    <n v="2308"/>
    <n v="4944"/>
    <n v="4944"/>
    <n v="0"/>
    <n v="0"/>
    <s v="Yes"/>
    <s v="Yes"/>
    <n v="25"/>
    <n v="25"/>
    <s v="4Outstanding"/>
    <s v="Outstanding"/>
    <s v="2Medium"/>
    <s v="Medium"/>
    <n v="4"/>
    <n v="4"/>
    <s v="3Better"/>
    <s v="Better"/>
    <s v="No"/>
    <x v="1"/>
  </r>
  <r>
    <n v="2541"/>
    <n v="42"/>
    <n v="42"/>
    <s v="Travel_Rarely"/>
    <s v="Travel_Rarely"/>
    <n v="1210"/>
    <n v="1210"/>
    <s v="Research &amp; Development"/>
    <x v="1"/>
    <n v="2"/>
    <n v="2"/>
    <s v="3Bachelor"/>
    <s v="Bachelor"/>
    <s v="Medical"/>
    <x v="2"/>
    <s v="3High"/>
    <s v="High"/>
    <s v="Male"/>
    <x v="1"/>
    <n v="68"/>
    <n v="68"/>
    <s v="2Medium"/>
    <s v="Medium"/>
    <n v="1"/>
    <n v="1"/>
    <s v="Laboratory Technician"/>
    <s v="Laboratory Technician"/>
    <s v="2Medium"/>
    <s v="Medium"/>
    <s v="Married"/>
    <s v="Married"/>
    <n v="4841"/>
    <n v="4841"/>
    <n v="24052"/>
    <n v="24052"/>
    <n v="4"/>
    <n v="4"/>
    <s v="No"/>
    <s v="No"/>
    <n v="14"/>
    <n v="14"/>
    <s v="3Excellent"/>
    <s v="Excellent"/>
    <s v="2Medium"/>
    <s v="Medium"/>
    <n v="3"/>
    <n v="3"/>
    <s v="3Better"/>
    <s v="Better"/>
    <s v="No"/>
    <x v="1"/>
  </r>
  <r>
    <n v="2542"/>
    <n v="37"/>
    <n v="37"/>
    <s v="Travel_Rarely"/>
    <s v="Travel_Rarely"/>
    <n v="674"/>
    <n v="674"/>
    <s v="Research &amp; Development"/>
    <x v="1"/>
    <n v="13"/>
    <n v="13"/>
    <s v="3Bachelor"/>
    <s v="Bachelor"/>
    <s v="Medical"/>
    <x v="2"/>
    <s v="1Low"/>
    <s v="Low"/>
    <s v="Male"/>
    <x v="1"/>
    <n v="47"/>
    <n v="47"/>
    <s v="3High"/>
    <s v="High"/>
    <n v="2"/>
    <n v="2"/>
    <s v="Research Scientist"/>
    <s v="Research Scientist"/>
    <s v="4Very High"/>
    <s v="Very High"/>
    <s v="Married"/>
    <s v="Married"/>
    <n v="4285"/>
    <n v="4285"/>
    <n v="3031"/>
    <n v="3031"/>
    <n v="1"/>
    <n v="1"/>
    <s v="No"/>
    <s v="No"/>
    <n v="17"/>
    <n v="17"/>
    <s v="3Excellent"/>
    <s v="Excellent"/>
    <s v="1Low"/>
    <s v="Low"/>
    <n v="2"/>
    <n v="2"/>
    <s v="3Better"/>
    <s v="Better"/>
    <s v="No"/>
    <x v="1"/>
  </r>
  <r>
    <n v="2543"/>
    <n v="29"/>
    <n v="29"/>
    <s v="Travel_Rarely"/>
    <s v="Travel_Rarely"/>
    <n v="441"/>
    <n v="441"/>
    <s v="Research &amp; Development"/>
    <x v="1"/>
    <n v="8"/>
    <n v="8"/>
    <s v="1Below College"/>
    <s v="Below College"/>
    <s v="Other"/>
    <x v="1"/>
    <s v="3High"/>
    <s v="High"/>
    <s v="Female"/>
    <x v="0"/>
    <n v="39"/>
    <n v="39"/>
    <s v="1Low"/>
    <s v="Low"/>
    <n v="2"/>
    <n v="2"/>
    <s v="Healthcare Representative"/>
    <s v="Healthcare Representative"/>
    <s v="1Low"/>
    <s v="Low"/>
    <s v="Married"/>
    <s v="Married"/>
    <n v="9715"/>
    <n v="9715"/>
    <n v="7288"/>
    <n v="7288"/>
    <n v="3"/>
    <n v="3"/>
    <s v="No"/>
    <s v="No"/>
    <n v="13"/>
    <n v="13"/>
    <s v="3Excellent"/>
    <s v="Excellent"/>
    <s v="3High"/>
    <s v="High"/>
    <n v="3"/>
    <n v="3"/>
    <s v="3Better"/>
    <s v="Better"/>
    <s v="No"/>
    <x v="1"/>
  </r>
  <r>
    <n v="2544"/>
    <n v="33"/>
    <n v="33"/>
    <s v="Travel_Rarely"/>
    <s v="Travel_Rarely"/>
    <n v="575"/>
    <n v="575"/>
    <s v="Research &amp; Development"/>
    <x v="1"/>
    <n v="25"/>
    <n v="25"/>
    <s v="3Bachelor"/>
    <s v="Bachelor"/>
    <s v="Life Sciences"/>
    <x v="0"/>
    <s v="4Ver High"/>
    <s v="Ver High"/>
    <s v="Male"/>
    <x v="1"/>
    <n v="44"/>
    <n v="44"/>
    <s v="2Medium"/>
    <s v="Medium"/>
    <n v="2"/>
    <n v="2"/>
    <s v="Manufacturing Director"/>
    <s v="Manufacturing Director"/>
    <s v="2Medium"/>
    <s v="Medium"/>
    <s v="Single"/>
    <s v="Single"/>
    <n v="4320"/>
    <n v="4320"/>
    <n v="24152"/>
    <n v="24152"/>
    <n v="1"/>
    <n v="1"/>
    <s v="No"/>
    <s v="No"/>
    <n v="13"/>
    <n v="13"/>
    <s v="3Excellent"/>
    <s v="Excellent"/>
    <s v="4Very High"/>
    <s v="Very High"/>
    <n v="2"/>
    <n v="2"/>
    <s v="3Better"/>
    <s v="Better"/>
    <s v="No"/>
    <x v="1"/>
  </r>
  <r>
    <n v="2545"/>
    <n v="45"/>
    <n v="45"/>
    <s v="Travel_Rarely"/>
    <s v="Travel_Rarely"/>
    <n v="950"/>
    <n v="950"/>
    <s v="Research &amp; Development"/>
    <x v="1"/>
    <n v="28"/>
    <n v="28"/>
    <s v="3Bachelor"/>
    <s v="Bachelor"/>
    <s v="Technical Degree"/>
    <x v="4"/>
    <s v="4Ver High"/>
    <s v="Ver High"/>
    <s v="Male"/>
    <x v="1"/>
    <n v="97"/>
    <n v="97"/>
    <s v="3High"/>
    <s v="High"/>
    <n v="1"/>
    <n v="1"/>
    <s v="Research Scientist"/>
    <s v="Research Scientist"/>
    <s v="4Very High"/>
    <s v="Very High"/>
    <s v="Married"/>
    <s v="Married"/>
    <n v="2132"/>
    <n v="2132"/>
    <n v="4585"/>
    <n v="4585"/>
    <n v="4"/>
    <n v="4"/>
    <s v="No"/>
    <s v="No"/>
    <n v="20"/>
    <n v="20"/>
    <s v="4Outstanding"/>
    <s v="Outstanding"/>
    <s v="4Very High"/>
    <s v="Very High"/>
    <n v="3"/>
    <n v="3"/>
    <s v="3Better"/>
    <s v="Better"/>
    <s v="No"/>
    <x v="1"/>
  </r>
  <r>
    <n v="2546"/>
    <n v="42"/>
    <n v="42"/>
    <s v="Travel_Frequently"/>
    <s v="Travel_Frequently"/>
    <n v="288"/>
    <n v="288"/>
    <s v="Research &amp; Development"/>
    <x v="1"/>
    <n v="2"/>
    <n v="2"/>
    <s v="3Bachelor"/>
    <s v="Bachelor"/>
    <s v="Life Sciences"/>
    <x v="0"/>
    <s v="4Ver High"/>
    <s v="Ver High"/>
    <s v="Male"/>
    <x v="1"/>
    <n v="40"/>
    <n v="40"/>
    <s v="3High"/>
    <s v="High"/>
    <n v="3"/>
    <n v="3"/>
    <s v="Healthcare Representative"/>
    <s v="Healthcare Representative"/>
    <s v="4Very High"/>
    <s v="Very High"/>
    <s v="Married"/>
    <s v="Married"/>
    <n v="10124"/>
    <n v="10124"/>
    <n v="18611"/>
    <n v="18611"/>
    <n v="2"/>
    <n v="2"/>
    <s v="Yes"/>
    <s v="Yes"/>
    <n v="14"/>
    <n v="14"/>
    <s v="3Excellent"/>
    <s v="Excellent"/>
    <s v="3High"/>
    <s v="High"/>
    <n v="3"/>
    <n v="3"/>
    <s v="1Bad"/>
    <s v="Bad"/>
    <s v="No"/>
    <x v="1"/>
  </r>
  <r>
    <n v="2547"/>
    <n v="40"/>
    <n v="40"/>
    <m/>
    <s v="Travel_Rarely"/>
    <n v="1342"/>
    <n v="1342"/>
    <s v="Sales"/>
    <x v="0"/>
    <n v="9"/>
    <n v="9"/>
    <s v="2College"/>
    <s v="College"/>
    <s v="Medical"/>
    <x v="2"/>
    <s v="1Low"/>
    <s v="Low"/>
    <s v="Male"/>
    <x v="1"/>
    <n v="47"/>
    <n v="47"/>
    <s v="3High"/>
    <s v="High"/>
    <n v="2"/>
    <n v="2"/>
    <s v="Sales Executive"/>
    <s v="Sales Executive"/>
    <s v="1Low"/>
    <s v="Low"/>
    <s v="Married"/>
    <s v="Married"/>
    <n v="5473"/>
    <n v="5473"/>
    <n v="19345"/>
    <n v="19345"/>
    <n v="0"/>
    <n v="0"/>
    <s v="No"/>
    <s v="No"/>
    <n v="12"/>
    <n v="12"/>
    <s v="3Excellent"/>
    <s v="Excellent"/>
    <s v="4Very High"/>
    <s v="Very High"/>
    <n v="5"/>
    <n v="5"/>
    <s v="4Best"/>
    <s v="Best"/>
    <s v="No"/>
    <x v="1"/>
  </r>
  <r>
    <n v="2548"/>
    <n v="33"/>
    <n v="33"/>
    <s v="Travel_Rarely"/>
    <s v="Travel_Rarely"/>
    <n v="589"/>
    <n v="589"/>
    <s v="Research &amp; Development"/>
    <x v="1"/>
    <n v="28"/>
    <n v="28"/>
    <s v="4Master"/>
    <s v="Master"/>
    <s v="Life Sciences"/>
    <x v="0"/>
    <s v="2Medium"/>
    <s v="Medium"/>
    <s v="Male"/>
    <x v="1"/>
    <n v="79"/>
    <n v="79"/>
    <s v="3High"/>
    <s v="High"/>
    <n v="2"/>
    <n v="2"/>
    <s v="Laboratory Technician"/>
    <s v="Laboratory Technician"/>
    <s v="3High"/>
    <s v="High"/>
    <s v="Married"/>
    <s v="Married"/>
    <n v="5207"/>
    <n v="5207"/>
    <n v="22949"/>
    <n v="22949"/>
    <n v="1"/>
    <n v="1"/>
    <s v="Yes"/>
    <s v="Yes"/>
    <n v="12"/>
    <n v="12"/>
    <s v="3Excellent"/>
    <s v="Excellent"/>
    <s v="2Medium"/>
    <s v="Medium"/>
    <n v="3"/>
    <n v="3"/>
    <s v="3Better"/>
    <s v="Better"/>
    <s v="No"/>
    <x v="1"/>
  </r>
  <r>
    <n v="2549"/>
    <n v="40"/>
    <n v="40"/>
    <s v="Travel_Rarely"/>
    <s v="Travel_Rarely"/>
    <n v="898"/>
    <n v="898"/>
    <s v="Human Resources"/>
    <x v="2"/>
    <n v="6"/>
    <n v="6"/>
    <s v="2College"/>
    <s v="College"/>
    <s v="Medical"/>
    <x v="2"/>
    <s v="3High"/>
    <s v="High"/>
    <s v="Male"/>
    <x v="1"/>
    <n v="38"/>
    <n v="38"/>
    <s v="3High"/>
    <s v="High"/>
    <n v="4"/>
    <n v="4"/>
    <s v="Manager"/>
    <s v="Manager"/>
    <s v="4Very High"/>
    <s v="Very High"/>
    <s v="Single"/>
    <s v="Single"/>
    <n v="16437"/>
    <n v="16437"/>
    <n v="17381"/>
    <n v="17381"/>
    <n v="1"/>
    <n v="1"/>
    <s v="Yes"/>
    <s v="Yes"/>
    <n v="21"/>
    <n v="21"/>
    <m/>
    <s v="Excellent"/>
    <s v="4Very High"/>
    <s v="Very High"/>
    <n v="2"/>
    <n v="2"/>
    <s v="3Better"/>
    <s v="Better"/>
    <s v="No"/>
    <x v="1"/>
  </r>
  <r>
    <n v="2550"/>
    <n v="24"/>
    <n v="24"/>
    <s v="Travel_Rarely"/>
    <s v="Travel_Rarely"/>
    <n v="350"/>
    <n v="350"/>
    <s v="Research &amp; Development"/>
    <x v="1"/>
    <n v="21"/>
    <n v="21"/>
    <s v="2College"/>
    <s v="College"/>
    <s v="Technical Degree"/>
    <x v="4"/>
    <s v="3High"/>
    <s v="High"/>
    <s v="Male"/>
    <x v="1"/>
    <n v="57"/>
    <n v="57"/>
    <s v="2Medium"/>
    <s v="Medium"/>
    <n v="1"/>
    <n v="1"/>
    <s v="Laboratory Technician"/>
    <s v="Laboratory Technician"/>
    <s v="1Low"/>
    <s v="Low"/>
    <s v="Divorced"/>
    <s v="Divorced"/>
    <n v="2296"/>
    <n v="2296"/>
    <n v="10036"/>
    <n v="10036"/>
    <n v="0"/>
    <n v="0"/>
    <s v="No"/>
    <s v="No"/>
    <n v="14"/>
    <n v="14"/>
    <s v="3Excellent"/>
    <s v="Excellent"/>
    <s v="2Medium"/>
    <s v="Medium"/>
    <n v="3"/>
    <n v="3"/>
    <s v="3Better"/>
    <s v="Better"/>
    <s v="No"/>
    <x v="1"/>
  </r>
  <r>
    <n v="2551"/>
    <n v="40"/>
    <n v="40"/>
    <s v="Non-Travel"/>
    <s v="Non-Travel"/>
    <n v="1142"/>
    <n v="1142"/>
    <s v="Research &amp; Development"/>
    <x v="1"/>
    <n v="8"/>
    <n v="8"/>
    <s v="2College"/>
    <s v="College"/>
    <s v="Life Sciences"/>
    <x v="0"/>
    <s v="4Ver High"/>
    <s v="Ver High"/>
    <s v="Male"/>
    <x v="1"/>
    <n v="72"/>
    <n v="72"/>
    <s v="3High"/>
    <s v="High"/>
    <n v="2"/>
    <n v="2"/>
    <s v="Healthcare Representative"/>
    <s v="Healthcare Representative"/>
    <s v="4Very High"/>
    <s v="Very High"/>
    <s v="Divorced"/>
    <s v="Divorced"/>
    <n v="4069"/>
    <n v="4069"/>
    <n v="8841"/>
    <n v="8841"/>
    <n v="3"/>
    <n v="3"/>
    <s v="Yes"/>
    <s v="Yes"/>
    <n v="18"/>
    <n v="18"/>
    <s v="3Excellent"/>
    <s v="Excellent"/>
    <s v="3High"/>
    <s v="High"/>
    <n v="2"/>
    <n v="2"/>
    <s v="3Better"/>
    <s v="Better"/>
    <s v="No"/>
    <x v="1"/>
  </r>
  <r>
    <n v="2552"/>
    <n v="45"/>
    <n v="45"/>
    <s v="Travel_Rarely"/>
    <s v="Travel_Rarely"/>
    <n v="538"/>
    <n v="538"/>
    <s v="Research &amp; Development"/>
    <x v="1"/>
    <n v="1"/>
    <n v="1"/>
    <s v="4Master"/>
    <s v="Master"/>
    <s v="Technical Degree"/>
    <x v="4"/>
    <s v="1Low"/>
    <s v="Low"/>
    <s v="Male"/>
    <x v="1"/>
    <n v="66"/>
    <n v="66"/>
    <s v="3High"/>
    <s v="High"/>
    <n v="3"/>
    <n v="3"/>
    <s v="Healthcare Representative"/>
    <s v="Healthcare Representative"/>
    <s v="2Medium"/>
    <s v="Medium"/>
    <s v="Divorced"/>
    <s v="Divorced"/>
    <n v="7441"/>
    <n v="7441"/>
    <n v="20933"/>
    <n v="20933"/>
    <n v="1"/>
    <n v="1"/>
    <s v="No"/>
    <s v="No"/>
    <n v="12"/>
    <n v="12"/>
    <s v="3Excellent"/>
    <s v="Excellent"/>
    <s v="1Low"/>
    <s v="Low"/>
    <n v="4"/>
    <n v="4"/>
    <s v="3Better"/>
    <s v="Better"/>
    <s v="No"/>
    <x v="1"/>
  </r>
  <r>
    <n v="2553"/>
    <n v="35"/>
    <n v="35"/>
    <s v="Travel_Rarely"/>
    <s v="Travel_Rarely"/>
    <n v="1402"/>
    <n v="1402"/>
    <s v="Sales"/>
    <x v="0"/>
    <n v="28"/>
    <n v="28"/>
    <s v="4Master"/>
    <s v="Master"/>
    <s v="Life Sciences"/>
    <x v="0"/>
    <s v="2Medium"/>
    <s v="Medium"/>
    <s v="Female"/>
    <x v="0"/>
    <n v="98"/>
    <n v="98"/>
    <s v="2Medium"/>
    <s v="Medium"/>
    <n v="1"/>
    <n v="1"/>
    <s v="Sales Representative"/>
    <s v="Sales Representative"/>
    <s v="3High"/>
    <s v="High"/>
    <s v="Married"/>
    <s v="Married"/>
    <n v="2430"/>
    <n v="2430"/>
    <n v="26204"/>
    <n v="26204"/>
    <n v="0"/>
    <n v="0"/>
    <s v="No"/>
    <s v="No"/>
    <n v="23"/>
    <n v="23"/>
    <s v="4Outstanding"/>
    <s v="Outstanding"/>
    <s v="1Low"/>
    <s v="Low"/>
    <n v="5"/>
    <n v="5"/>
    <s v="3Better"/>
    <s v="Better"/>
    <s v="No"/>
    <x v="1"/>
  </r>
  <r>
    <n v="2554"/>
    <n v="32"/>
    <n v="32"/>
    <s v="Travel_Rarely"/>
    <s v="Travel_Rarely"/>
    <n v="824"/>
    <n v="824"/>
    <s v="Research &amp; Development"/>
    <x v="1"/>
    <n v="5"/>
    <n v="5"/>
    <s v="2College"/>
    <s v="College"/>
    <s v="Life Sciences"/>
    <x v="0"/>
    <s v="4Ver High"/>
    <s v="Ver High"/>
    <s v="Female"/>
    <x v="0"/>
    <n v="67"/>
    <n v="67"/>
    <s v="2Medium"/>
    <s v="Medium"/>
    <n v="2"/>
    <n v="2"/>
    <s v="Research Scientist"/>
    <s v="Research Scientist"/>
    <s v="2Medium"/>
    <s v="Medium"/>
    <s v="Married"/>
    <s v="Married"/>
    <n v="5878"/>
    <n v="5878"/>
    <n v="15624"/>
    <n v="15624"/>
    <n v="3"/>
    <n v="3"/>
    <s v="No"/>
    <s v="No"/>
    <n v="12"/>
    <n v="12"/>
    <s v="3Excellent"/>
    <s v="Excellent"/>
    <s v="1Low"/>
    <s v="Low"/>
    <n v="2"/>
    <n v="2"/>
    <s v="3Better"/>
    <s v="Better"/>
    <s v="No"/>
    <x v="1"/>
  </r>
  <r>
    <n v="2555"/>
    <n v="36"/>
    <n v="36"/>
    <s v="Travel_Rarely"/>
    <s v="Travel_Rarely"/>
    <n v="1157"/>
    <n v="1157"/>
    <s v="Sales"/>
    <x v="0"/>
    <n v="2"/>
    <n v="2"/>
    <s v="4Master"/>
    <s v="Master"/>
    <s v="Life Sciences"/>
    <x v="0"/>
    <s v="3High"/>
    <s v="High"/>
    <s v="Male"/>
    <x v="1"/>
    <n v="70"/>
    <n v="70"/>
    <s v="3High"/>
    <s v="High"/>
    <n v="1"/>
    <n v="1"/>
    <s v="Sales Representative"/>
    <s v="Sales Representative"/>
    <s v="4Very High"/>
    <s v="Very High"/>
    <s v="Single"/>
    <s v="Single"/>
    <n v="2644"/>
    <n v="2644"/>
    <n v="17001"/>
    <n v="17001"/>
    <n v="3"/>
    <n v="3"/>
    <s v="Yes"/>
    <s v="Yes"/>
    <n v="21"/>
    <n v="21"/>
    <s v="4Outstanding"/>
    <s v="Outstanding"/>
    <s v="4Very High"/>
    <s v="Very High"/>
    <n v="3"/>
    <n v="3"/>
    <s v="2Good"/>
    <s v="Good"/>
    <s v="No"/>
    <x v="1"/>
  </r>
  <r>
    <n v="2556"/>
    <n v="48"/>
    <n v="48"/>
    <s v="Travel_Rarely"/>
    <s v="Travel_Rarely"/>
    <n v="492"/>
    <n v="492"/>
    <s v="Sales"/>
    <x v="0"/>
    <n v="16"/>
    <n v="16"/>
    <s v="4Master"/>
    <s v="Master"/>
    <s v="Life Sciences"/>
    <x v="0"/>
    <s v="3High"/>
    <s v="High"/>
    <s v="Female"/>
    <x v="0"/>
    <n v="96"/>
    <n v="96"/>
    <s v="3High"/>
    <s v="High"/>
    <n v="2"/>
    <n v="2"/>
    <s v="Sales Executive"/>
    <s v="Sales Executive"/>
    <s v="3High"/>
    <s v="High"/>
    <s v="Divorced"/>
    <s v="Divorced"/>
    <n v="6439"/>
    <n v="6439"/>
    <n v="13693"/>
    <n v="13693"/>
    <n v="8"/>
    <n v="8"/>
    <s v="No"/>
    <s v="No"/>
    <n v="14"/>
    <n v="14"/>
    <s v="3Excellent"/>
    <s v="Excellent"/>
    <s v="3High"/>
    <s v="High"/>
    <n v="2"/>
    <n v="2"/>
    <s v="3Better"/>
    <s v="Better"/>
    <s v="No"/>
    <x v="1"/>
  </r>
  <r>
    <n v="2557"/>
    <n v="29"/>
    <n v="29"/>
    <s v="Travel_Rarely"/>
    <s v="Travel_Rarely"/>
    <n v="598"/>
    <n v="598"/>
    <s v="Research &amp; Development"/>
    <x v="1"/>
    <n v="9"/>
    <n v="9"/>
    <s v="3Bachelor"/>
    <s v="Bachelor"/>
    <s v="Life Sciences"/>
    <x v="0"/>
    <s v="3High"/>
    <s v="High"/>
    <s v="Male"/>
    <x v="1"/>
    <n v="91"/>
    <n v="91"/>
    <s v="4Very High"/>
    <s v="Very High"/>
    <n v="1"/>
    <n v="1"/>
    <s v="Research Scientist"/>
    <s v="Research Scientist"/>
    <s v="3High"/>
    <s v="High"/>
    <s v="Married"/>
    <s v="Married"/>
    <n v="2451"/>
    <n v="2451"/>
    <n v="22376"/>
    <n v="22376"/>
    <n v="6"/>
    <n v="6"/>
    <s v="No"/>
    <s v="No"/>
    <n v="18"/>
    <n v="18"/>
    <s v="3Excellent"/>
    <s v="Excellent"/>
    <s v="1Low"/>
    <s v="Low"/>
    <n v="2"/>
    <n v="2"/>
    <s v="2Good"/>
    <s v="Good"/>
    <s v="No"/>
    <x v="1"/>
  </r>
  <r>
    <n v="2558"/>
    <n v="33"/>
    <n v="33"/>
    <s v="Travel_Rarely"/>
    <s v="Travel_Rarely"/>
    <n v="1242"/>
    <n v="1242"/>
    <s v="Sales"/>
    <x v="0"/>
    <n v="8"/>
    <n v="8"/>
    <s v="4Master"/>
    <s v="Master"/>
    <s v="Life Sciences"/>
    <x v="0"/>
    <s v="1Low"/>
    <s v="Low"/>
    <s v="Male"/>
    <x v="1"/>
    <n v="46"/>
    <n v="46"/>
    <s v="3High"/>
    <s v="High"/>
    <n v="2"/>
    <n v="2"/>
    <s v="Sales Executive"/>
    <s v="Sales Executive"/>
    <s v="1Low"/>
    <s v="Low"/>
    <s v="Married"/>
    <s v="Married"/>
    <n v="6392"/>
    <n v="6392"/>
    <n v="10589"/>
    <n v="10589"/>
    <n v="2"/>
    <n v="2"/>
    <s v="No"/>
    <s v="No"/>
    <n v="13"/>
    <n v="13"/>
    <s v="3Excellent"/>
    <s v="Excellent"/>
    <s v="4Very High"/>
    <s v="Very High"/>
    <n v="6"/>
    <n v="6"/>
    <s v="1Bad"/>
    <s v="Bad"/>
    <s v="No"/>
    <x v="1"/>
  </r>
  <r>
    <n v="2559"/>
    <n v="30"/>
    <n v="30"/>
    <s v="Travel_Rarely"/>
    <s v="Travel_Rarely"/>
    <n v="740"/>
    <n v="740"/>
    <s v="Sales"/>
    <x v="0"/>
    <n v="1"/>
    <n v="1"/>
    <s v="3Bachelor"/>
    <s v="Bachelor"/>
    <s v="Life Sciences"/>
    <x v="0"/>
    <s v="2Medium"/>
    <s v="Medium"/>
    <s v="Male"/>
    <x v="1"/>
    <n v="64"/>
    <n v="64"/>
    <s v="2Medium"/>
    <s v="Medium"/>
    <n v="2"/>
    <n v="2"/>
    <s v="Sales Executive"/>
    <s v="Sales Executive"/>
    <s v="1Low"/>
    <s v="Low"/>
    <s v="Married"/>
    <s v="Married"/>
    <n v="9714"/>
    <n v="9714"/>
    <n v="5323"/>
    <n v="5323"/>
    <n v="1"/>
    <n v="1"/>
    <s v="No"/>
    <s v="No"/>
    <n v="11"/>
    <n v="11"/>
    <s v="3Excellent"/>
    <s v="Excellent"/>
    <s v="4Very High"/>
    <s v="Very High"/>
    <n v="4"/>
    <n v="4"/>
    <s v="3Better"/>
    <s v="Better"/>
    <s v="Yes"/>
    <x v="0"/>
  </r>
  <r>
    <n v="2560"/>
    <n v="38"/>
    <n v="38"/>
    <s v="Travel_Frequently"/>
    <s v="Travel_Frequently"/>
    <n v="888"/>
    <n v="888"/>
    <s v="Human Resources"/>
    <x v="2"/>
    <n v="10"/>
    <n v="10"/>
    <s v="4Master"/>
    <s v="Master"/>
    <s v="Human Resources"/>
    <x v="5"/>
    <s v="3High"/>
    <s v="High"/>
    <s v="Male"/>
    <x v="1"/>
    <n v="71"/>
    <n v="71"/>
    <s v="3High"/>
    <s v="High"/>
    <n v="2"/>
    <n v="2"/>
    <s v="Human Resources"/>
    <s v="Human Resources"/>
    <s v="3High"/>
    <s v="High"/>
    <s v="Married"/>
    <s v="Married"/>
    <n v="6077"/>
    <n v="6077"/>
    <n v="14814"/>
    <n v="14814"/>
    <n v="3"/>
    <n v="3"/>
    <s v="No"/>
    <s v="No"/>
    <n v="11"/>
    <n v="11"/>
    <s v="3Excellent"/>
    <s v="Excellent"/>
    <s v="3High"/>
    <s v="High"/>
    <n v="2"/>
    <n v="2"/>
    <s v="3Better"/>
    <s v="Better"/>
    <s v="No"/>
    <x v="1"/>
  </r>
  <r>
    <n v="2561"/>
    <n v="35"/>
    <n v="35"/>
    <s v="Travel_Rarely"/>
    <s v="Travel_Rarely"/>
    <n v="992"/>
    <n v="992"/>
    <s v="Research &amp; Development"/>
    <x v="1"/>
    <n v="1"/>
    <n v="1"/>
    <s v="3Bachelor"/>
    <s v="Bachelor"/>
    <s v="Medical"/>
    <x v="2"/>
    <s v="4Ver High"/>
    <s v="Ver High"/>
    <s v="Male"/>
    <x v="1"/>
    <n v="68"/>
    <n v="68"/>
    <s v="2Medium"/>
    <s v="Medium"/>
    <n v="1"/>
    <n v="1"/>
    <s v="Laboratory Technician"/>
    <s v="Laboratory Technician"/>
    <s v="1Low"/>
    <s v="Low"/>
    <s v="Single"/>
    <s v="Single"/>
    <n v="2450"/>
    <n v="2450"/>
    <n v="21731"/>
    <n v="21731"/>
    <n v="1"/>
    <n v="1"/>
    <s v="No"/>
    <s v="No"/>
    <n v="19"/>
    <n v="19"/>
    <s v="3Excellent"/>
    <s v="Excellent"/>
    <s v="2Medium"/>
    <s v="Medium"/>
    <n v="3"/>
    <n v="3"/>
    <s v="3Better"/>
    <s v="Better"/>
    <s v="No"/>
    <x v="1"/>
  </r>
  <r>
    <n v="2562"/>
    <n v="30"/>
    <n v="30"/>
    <s v="Travel_Rarely"/>
    <s v="Travel_Rarely"/>
    <n v="1288"/>
    <n v="1288"/>
    <s v="Sales"/>
    <x v="0"/>
    <n v="29"/>
    <n v="29"/>
    <s v="4Master"/>
    <s v="Master"/>
    <s v="Technical Degree"/>
    <x v="4"/>
    <s v="3High"/>
    <s v="High"/>
    <s v="Male"/>
    <x v="1"/>
    <n v="33"/>
    <n v="33"/>
    <s v="3High"/>
    <s v="High"/>
    <n v="3"/>
    <n v="3"/>
    <s v="Sales Executive"/>
    <s v="Sales Executive"/>
    <s v="2Medium"/>
    <s v="Medium"/>
    <s v="Married"/>
    <s v="Married"/>
    <n v="9250"/>
    <n v="9250"/>
    <n v="17799"/>
    <n v="17799"/>
    <n v="3"/>
    <n v="3"/>
    <s v="No"/>
    <s v="No"/>
    <n v="12"/>
    <n v="12"/>
    <s v="3Excellent"/>
    <s v="Excellent"/>
    <s v="2Medium"/>
    <s v="Medium"/>
    <n v="3"/>
    <n v="3"/>
    <s v="3Better"/>
    <s v="Better"/>
    <s v="No"/>
    <x v="1"/>
  </r>
  <r>
    <n v="2563"/>
    <n v="35"/>
    <n v="35"/>
    <s v="Travel_Rarely"/>
    <s v="Travel_Rarely"/>
    <n v="104"/>
    <n v="104"/>
    <s v="Research &amp; Development"/>
    <x v="1"/>
    <n v="2"/>
    <n v="2"/>
    <s v="3Bachelor"/>
    <s v="Bachelor"/>
    <s v="Life Sciences"/>
    <x v="0"/>
    <s v="1Low"/>
    <s v="Low"/>
    <s v="Female"/>
    <x v="0"/>
    <n v="69"/>
    <n v="69"/>
    <s v="3High"/>
    <s v="High"/>
    <n v="1"/>
    <n v="1"/>
    <s v="Laboratory Technician"/>
    <s v="Laboratory Technician"/>
    <s v="1Low"/>
    <s v="Low"/>
    <s v="Divorced"/>
    <s v="Divorced"/>
    <n v="2074"/>
    <n v="2074"/>
    <n v="26619"/>
    <n v="26619"/>
    <n v="1"/>
    <n v="1"/>
    <s v="Yes"/>
    <s v="Yes"/>
    <n v="12"/>
    <n v="12"/>
    <s v="3Excellent"/>
    <s v="Excellent"/>
    <s v="4Very High"/>
    <s v="Very High"/>
    <n v="2"/>
    <n v="2"/>
    <s v="3Better"/>
    <s v="Better"/>
    <s v="Yes"/>
    <x v="0"/>
  </r>
  <r>
    <n v="2564"/>
    <n v="53"/>
    <n v="53"/>
    <s v="Travel_Rarely"/>
    <s v="Travel_Rarely"/>
    <n v="607"/>
    <n v="607"/>
    <s v="Research &amp; Development"/>
    <x v="1"/>
    <n v="2"/>
    <n v="2"/>
    <s v="5Doctor"/>
    <s v="Doctor"/>
    <s v="Technical Degree"/>
    <x v="4"/>
    <s v="3High"/>
    <s v="High"/>
    <s v="Female"/>
    <x v="0"/>
    <n v="78"/>
    <n v="78"/>
    <s v="2Medium"/>
    <s v="Medium"/>
    <n v="3"/>
    <n v="3"/>
    <s v="Manufacturing Director"/>
    <s v="Manufacturing Director"/>
    <s v="4Very High"/>
    <s v="Very High"/>
    <s v="Married"/>
    <s v="Married"/>
    <n v="10169"/>
    <n v="10169"/>
    <n v="14618"/>
    <n v="14618"/>
    <n v="0"/>
    <n v="0"/>
    <s v="No"/>
    <s v="No"/>
    <n v="16"/>
    <n v="16"/>
    <s v="3Excellent"/>
    <s v="Excellent"/>
    <s v="2Medium"/>
    <s v="Medium"/>
    <n v="4"/>
    <n v="4"/>
    <s v="3Better"/>
    <s v="Better"/>
    <s v="Yes"/>
    <x v="0"/>
  </r>
  <r>
    <n v="2565"/>
    <n v="38"/>
    <n v="38"/>
    <s v="Travel_Rarely"/>
    <s v="Travel_Rarely"/>
    <n v="903"/>
    <n v="903"/>
    <s v="Research &amp; Development"/>
    <x v="1"/>
    <n v="2"/>
    <n v="2"/>
    <s v="3Bachelor"/>
    <s v="Bachelor"/>
    <s v="Medical"/>
    <x v="2"/>
    <s v="3High"/>
    <s v="High"/>
    <s v="Male"/>
    <x v="1"/>
    <n v="81"/>
    <n v="81"/>
    <s v="3High"/>
    <s v="High"/>
    <n v="2"/>
    <n v="2"/>
    <s v="Manufacturing Director"/>
    <s v="Manufacturing Director"/>
    <s v="2Medium"/>
    <s v="Medium"/>
    <s v="Married"/>
    <s v="Married"/>
    <n v="4855"/>
    <n v="4855"/>
    <n v="7653"/>
    <n v="7653"/>
    <n v="4"/>
    <n v="4"/>
    <s v="No"/>
    <s v="No"/>
    <n v="11"/>
    <n v="11"/>
    <s v="3Excellent"/>
    <s v="Excellent"/>
    <s v="1Low"/>
    <s v="Low"/>
    <n v="2"/>
    <n v="2"/>
    <s v="3Better"/>
    <s v="Better"/>
    <s v="Yes"/>
    <x v="0"/>
  </r>
  <r>
    <n v="2566"/>
    <n v="32"/>
    <n v="32"/>
    <s v="Non-Travel"/>
    <s v="Non-Travel"/>
    <n v="1200"/>
    <n v="1200"/>
    <s v="Research &amp; Development"/>
    <x v="1"/>
    <n v="1"/>
    <n v="1"/>
    <s v="4Master"/>
    <s v="Master"/>
    <s v="Technical Degree"/>
    <x v="4"/>
    <s v="4Ver High"/>
    <s v="Ver High"/>
    <s v="Male"/>
    <x v="1"/>
    <n v="62"/>
    <n v="62"/>
    <s v="3High"/>
    <s v="High"/>
    <n v="2"/>
    <n v="2"/>
    <s v="Research Scientist"/>
    <s v="Research Scientist"/>
    <s v="1Low"/>
    <s v="Low"/>
    <s v="Married"/>
    <s v="Married"/>
    <n v="4087"/>
    <n v="4087"/>
    <n v="25174"/>
    <n v="25174"/>
    <n v="4"/>
    <n v="4"/>
    <s v="No"/>
    <s v="No"/>
    <n v="14"/>
    <n v="14"/>
    <s v="3Excellent"/>
    <s v="Excellent"/>
    <s v="2Medium"/>
    <s v="Medium"/>
    <n v="3"/>
    <n v="3"/>
    <s v="2Good"/>
    <s v="Good"/>
    <s v="No"/>
    <x v="1"/>
  </r>
  <r>
    <n v="2567"/>
    <n v="48"/>
    <n v="48"/>
    <s v="Travel_Rarely"/>
    <s v="Travel_Rarely"/>
    <n v="1108"/>
    <n v="1108"/>
    <s v="Research &amp; Development"/>
    <x v="1"/>
    <n v="15"/>
    <n v="15"/>
    <s v="4Master"/>
    <s v="Master"/>
    <s v="Other"/>
    <x v="1"/>
    <s v="3High"/>
    <s v="High"/>
    <s v="Female"/>
    <x v="0"/>
    <n v="65"/>
    <n v="65"/>
    <s v="3High"/>
    <s v="High"/>
    <n v="1"/>
    <n v="1"/>
    <s v="Research Scientist"/>
    <s v="Research Scientist"/>
    <s v="1Low"/>
    <s v="Low"/>
    <s v="Married"/>
    <s v="Married"/>
    <n v="2367"/>
    <n v="2367"/>
    <n v="16530"/>
    <n v="16530"/>
    <n v="8"/>
    <n v="8"/>
    <s v="No"/>
    <s v="No"/>
    <n v="12"/>
    <n v="12"/>
    <s v="3Excellent"/>
    <s v="Excellent"/>
    <s v="4Very High"/>
    <s v="Very High"/>
    <n v="3"/>
    <n v="3"/>
    <s v="2Good"/>
    <s v="Good"/>
    <s v="No"/>
    <x v="1"/>
  </r>
  <r>
    <n v="2568"/>
    <n v="34"/>
    <n v="34"/>
    <s v="Travel_Rarely"/>
    <s v="Travel_Rarely"/>
    <n v="479"/>
    <n v="479"/>
    <s v="Research &amp; Development"/>
    <x v="1"/>
    <n v="7"/>
    <n v="7"/>
    <s v="4Master"/>
    <s v="Master"/>
    <s v="Medical"/>
    <x v="2"/>
    <s v="1Low"/>
    <s v="Low"/>
    <s v="Male"/>
    <x v="1"/>
    <n v="35"/>
    <n v="35"/>
    <s v="3High"/>
    <s v="High"/>
    <n v="1"/>
    <n v="1"/>
    <s v="Research Scientist"/>
    <s v="Research Scientist"/>
    <s v="4Very High"/>
    <s v="Very High"/>
    <s v="Single"/>
    <s v="Single"/>
    <n v="2972"/>
    <n v="2972"/>
    <n v="22061"/>
    <n v="22061"/>
    <n v="1"/>
    <n v="1"/>
    <s v="No"/>
    <s v="No"/>
    <n v="13"/>
    <n v="13"/>
    <s v="3Excellent"/>
    <s v="Excellent"/>
    <s v="3High"/>
    <s v="High"/>
    <n v="4"/>
    <n v="4"/>
    <s v="1Bad"/>
    <s v="Bad"/>
    <s v="No"/>
    <x v="1"/>
  </r>
  <r>
    <n v="2569"/>
    <n v="55"/>
    <n v="55"/>
    <s v="Travel_Rarely"/>
    <s v="Travel_Rarely"/>
    <n v="685"/>
    <n v="685"/>
    <s v="Sales"/>
    <x v="0"/>
    <n v="26"/>
    <n v="26"/>
    <s v="5Doctor"/>
    <s v="Doctor"/>
    <s v="Marketing"/>
    <x v="3"/>
    <s v="3High"/>
    <s v="High"/>
    <s v="Male"/>
    <x v="1"/>
    <n v="60"/>
    <n v="60"/>
    <s v="2Medium"/>
    <s v="Medium"/>
    <n v="5"/>
    <n v="5"/>
    <s v="Manager"/>
    <s v="Manager"/>
    <s v="4Very High"/>
    <s v="Very High"/>
    <s v="Married"/>
    <s v="Married"/>
    <n v="19586"/>
    <n v="19586"/>
    <n v="23037"/>
    <n v="23037"/>
    <n v="1"/>
    <n v="1"/>
    <s v="No"/>
    <s v="No"/>
    <n v="21"/>
    <n v="21"/>
    <s v="4Outstanding"/>
    <s v="Outstanding"/>
    <s v="3High"/>
    <s v="High"/>
    <n v="3"/>
    <n v="3"/>
    <s v="3Better"/>
    <s v="Better"/>
    <s v="No"/>
    <x v="1"/>
  </r>
  <r>
    <n v="2570"/>
    <n v="34"/>
    <n v="34"/>
    <s v="Travel_Rarely"/>
    <s v="Travel_Rarely"/>
    <n v="1351"/>
    <n v="1351"/>
    <s v="Research &amp; Development"/>
    <x v="1"/>
    <n v="1"/>
    <n v="1"/>
    <s v="4Master"/>
    <s v="Master"/>
    <s v="Life Sciences"/>
    <x v="0"/>
    <s v="2Medium"/>
    <s v="Medium"/>
    <s v="Male"/>
    <x v="1"/>
    <n v="45"/>
    <n v="45"/>
    <s v="3High"/>
    <s v="High"/>
    <n v="2"/>
    <n v="2"/>
    <s v="Research Scientist"/>
    <s v="Research Scientist"/>
    <s v="4Very High"/>
    <s v="Very High"/>
    <s v="Married"/>
    <s v="Married"/>
    <n v="5484"/>
    <n v="5484"/>
    <n v="13008"/>
    <n v="13008"/>
    <n v="9"/>
    <n v="9"/>
    <s v="No"/>
    <s v="No"/>
    <n v="17"/>
    <n v="17"/>
    <s v="3Excellent"/>
    <s v="Excellent"/>
    <s v="2Medium"/>
    <s v="Medium"/>
    <n v="3"/>
    <n v="3"/>
    <s v="2Good"/>
    <s v="Good"/>
    <s v="No"/>
    <x v="1"/>
  </r>
  <r>
    <n v="2571"/>
    <n v="26"/>
    <n v="26"/>
    <s v="Travel_Rarely"/>
    <s v="Travel_Rarely"/>
    <n v="474"/>
    <n v="474"/>
    <s v="Research &amp; Development"/>
    <x v="1"/>
    <n v="3"/>
    <n v="3"/>
    <s v="3Bachelor"/>
    <s v="Bachelor"/>
    <s v="Life Sciences"/>
    <x v="0"/>
    <s v="1Low"/>
    <s v="Low"/>
    <s v="Female"/>
    <x v="0"/>
    <n v="89"/>
    <n v="89"/>
    <s v="3High"/>
    <s v="High"/>
    <n v="1"/>
    <n v="1"/>
    <s v="Research Scientist"/>
    <s v="Research Scientist"/>
    <s v="4Very High"/>
    <s v="Very High"/>
    <s v="Married"/>
    <s v="Married"/>
    <n v="2061"/>
    <n v="2061"/>
    <n v="11133"/>
    <n v="11133"/>
    <n v="1"/>
    <n v="1"/>
    <s v="No"/>
    <s v="No"/>
    <n v="21"/>
    <n v="21"/>
    <s v="4Outstanding"/>
    <s v="Outstanding"/>
    <s v="1Low"/>
    <s v="Low"/>
    <n v="5"/>
    <n v="5"/>
    <s v="3Better"/>
    <s v="Better"/>
    <s v="No"/>
    <x v="1"/>
  </r>
  <r>
    <n v="2572"/>
    <n v="38"/>
    <n v="38"/>
    <s v="Travel_Rarely"/>
    <s v="Travel_Rarely"/>
    <n v="1245"/>
    <n v="1245"/>
    <s v="Sales"/>
    <x v="0"/>
    <n v="14"/>
    <n v="14"/>
    <s v="3Bachelor"/>
    <s v="Bachelor"/>
    <s v="Life Sciences"/>
    <x v="0"/>
    <s v="3High"/>
    <s v="High"/>
    <s v="Male"/>
    <x v="1"/>
    <n v="80"/>
    <n v="80"/>
    <s v="3High"/>
    <s v="High"/>
    <n v="2"/>
    <n v="2"/>
    <s v="Sales Executive"/>
    <s v="Sales Executive"/>
    <m/>
    <s v="Very High"/>
    <s v="Married"/>
    <s v="Married"/>
    <n v="9924"/>
    <n v="9924"/>
    <n v="12355"/>
    <n v="12355"/>
    <n v="0"/>
    <n v="0"/>
    <s v="No"/>
    <s v="No"/>
    <n v="11"/>
    <n v="11"/>
    <s v="3Excellent"/>
    <s v="Excellent"/>
    <s v="4Very High"/>
    <s v="Very High"/>
    <n v="3"/>
    <n v="3"/>
    <s v="3Better"/>
    <s v="Better"/>
    <s v="No"/>
    <x v="1"/>
  </r>
  <r>
    <n v="2573"/>
    <n v="38"/>
    <n v="38"/>
    <s v="Travel_Rarely"/>
    <s v="Travel_Rarely"/>
    <n v="437"/>
    <n v="437"/>
    <s v="Sales"/>
    <x v="0"/>
    <n v="16"/>
    <n v="16"/>
    <s v="3Bachelor"/>
    <s v="Bachelor"/>
    <s v="Life Sciences"/>
    <x v="0"/>
    <s v="2Medium"/>
    <s v="Medium"/>
    <s v="Female"/>
    <x v="0"/>
    <n v="90"/>
    <n v="90"/>
    <s v="3High"/>
    <s v="High"/>
    <n v="2"/>
    <n v="2"/>
    <s v="Sales Executive"/>
    <s v="Sales Executive"/>
    <s v="2Medium"/>
    <s v="Medium"/>
    <s v="Single"/>
    <s v="Single"/>
    <n v="4198"/>
    <n v="4198"/>
    <n v="16379"/>
    <n v="16379"/>
    <n v="2"/>
    <n v="2"/>
    <s v="No"/>
    <s v="No"/>
    <n v="12"/>
    <n v="12"/>
    <m/>
    <s v="Excellent"/>
    <s v="2Medium"/>
    <s v="Medium"/>
    <n v="5"/>
    <n v="5"/>
    <s v="4Best"/>
    <s v="Best"/>
    <s v="No"/>
    <x v="1"/>
  </r>
  <r>
    <n v="2574"/>
    <n v="36"/>
    <n v="36"/>
    <s v="Travel_Rarely"/>
    <s v="Travel_Rarely"/>
    <n v="884"/>
    <n v="884"/>
    <s v="Sales"/>
    <x v="0"/>
    <n v="1"/>
    <n v="1"/>
    <s v="4Master"/>
    <s v="Master"/>
    <s v="Life Sciences"/>
    <x v="0"/>
    <s v="2Medium"/>
    <s v="Medium"/>
    <s v="Female"/>
    <x v="0"/>
    <n v="73"/>
    <n v="73"/>
    <s v="3High"/>
    <s v="High"/>
    <n v="2"/>
    <n v="2"/>
    <s v="Sales Executive"/>
    <s v="Sales Executive"/>
    <s v="3High"/>
    <s v="High"/>
    <s v="Single"/>
    <s v="Single"/>
    <n v="6815"/>
    <n v="6815"/>
    <n v="21447"/>
    <n v="21447"/>
    <n v="6"/>
    <n v="6"/>
    <s v="No"/>
    <s v="No"/>
    <n v="13"/>
    <n v="13"/>
    <s v="3Excellent"/>
    <s v="Excellent"/>
    <s v="1Low"/>
    <s v="Low"/>
    <n v="5"/>
    <n v="5"/>
    <s v="3Better"/>
    <s v="Better"/>
    <s v="No"/>
    <x v="1"/>
  </r>
  <r>
    <n v="2575"/>
    <n v="29"/>
    <n v="29"/>
    <s v="Travel_Rarely"/>
    <s v="Travel_Rarely"/>
    <n v="1370"/>
    <n v="1370"/>
    <s v="Research &amp; Development"/>
    <x v="1"/>
    <n v="3"/>
    <n v="3"/>
    <s v="1Below College"/>
    <s v="Below College"/>
    <s v="Medical"/>
    <x v="2"/>
    <s v="2Medium"/>
    <s v="Medium"/>
    <s v="Male"/>
    <x v="1"/>
    <n v="87"/>
    <n v="87"/>
    <s v="3High"/>
    <s v="High"/>
    <n v="1"/>
    <n v="1"/>
    <s v="Laboratory Technician"/>
    <s v="Laboratory Technician"/>
    <s v="1Low"/>
    <s v="Low"/>
    <s v="Single"/>
    <s v="Single"/>
    <n v="4723"/>
    <n v="4723"/>
    <n v="16213"/>
    <n v="16213"/>
    <n v="1"/>
    <n v="1"/>
    <s v="Yes"/>
    <s v="Yes"/>
    <n v="18"/>
    <n v="18"/>
    <s v="3Excellent"/>
    <s v="Excellent"/>
    <s v="4Very High"/>
    <s v="Very High"/>
    <n v="3"/>
    <n v="3"/>
    <s v="3Better"/>
    <s v="Better"/>
    <s v="No"/>
    <x v="1"/>
  </r>
  <r>
    <n v="2576"/>
    <n v="35"/>
    <n v="35"/>
    <s v="Travel_Rarely"/>
    <s v="Travel_Rarely"/>
    <n v="670"/>
    <n v="670"/>
    <s v="Research &amp; Development"/>
    <x v="1"/>
    <n v="10"/>
    <n v="10"/>
    <s v="4Master"/>
    <s v="Master"/>
    <s v="Medical"/>
    <x v="2"/>
    <s v="1Low"/>
    <s v="Low"/>
    <s v="Female"/>
    <x v="0"/>
    <n v="51"/>
    <n v="51"/>
    <s v="3High"/>
    <s v="High"/>
    <n v="2"/>
    <n v="2"/>
    <s v="Healthcare Representative"/>
    <s v="Healthcare Representative"/>
    <s v="3High"/>
    <s v="High"/>
    <s v="Single"/>
    <s v="Single"/>
    <n v="6142"/>
    <n v="6142"/>
    <n v="4223"/>
    <n v="4223"/>
    <n v="3"/>
    <n v="3"/>
    <s v="Yes"/>
    <s v="Yes"/>
    <n v="16"/>
    <n v="16"/>
    <s v="3Excellent"/>
    <s v="Excellent"/>
    <s v="3High"/>
    <s v="High"/>
    <n v="4"/>
    <n v="4"/>
    <s v="3Better"/>
    <s v="Better"/>
    <s v="No"/>
    <x v="1"/>
  </r>
  <r>
    <n v="2577"/>
    <n v="39"/>
    <n v="39"/>
    <s v="Travel_Rarely"/>
    <s v="Travel_Rarely"/>
    <n v="1462"/>
    <n v="1462"/>
    <s v="Sales"/>
    <x v="0"/>
    <n v="6"/>
    <n v="6"/>
    <s v="3Bachelor"/>
    <s v="Bachelor"/>
    <s v="Medical"/>
    <x v="2"/>
    <s v="4Ver High"/>
    <s v="Ver High"/>
    <s v="Male"/>
    <x v="1"/>
    <n v="38"/>
    <n v="38"/>
    <s v="4Very High"/>
    <s v="Very High"/>
    <n v="3"/>
    <n v="3"/>
    <s v="Sales Executive"/>
    <s v="Sales Executive"/>
    <s v="3High"/>
    <s v="High"/>
    <s v="Married"/>
    <s v="Married"/>
    <n v="8237"/>
    <n v="8237"/>
    <n v="4658"/>
    <n v="4658"/>
    <n v="2"/>
    <n v="2"/>
    <s v="No"/>
    <s v="No"/>
    <n v="11"/>
    <n v="11"/>
    <s v="3Excellent"/>
    <s v="Excellent"/>
    <s v="1Low"/>
    <s v="Low"/>
    <n v="3"/>
    <n v="3"/>
    <s v="3Better"/>
    <s v="Better"/>
    <s v="No"/>
    <x v="1"/>
  </r>
  <r>
    <n v="2578"/>
    <n v="29"/>
    <n v="29"/>
    <s v="Travel_Frequently"/>
    <s v="Travel_Frequently"/>
    <n v="995"/>
    <n v="995"/>
    <s v="Research &amp; Development"/>
    <x v="1"/>
    <n v="2"/>
    <n v="2"/>
    <s v="1Below College"/>
    <s v="Below College"/>
    <s v="Life Sciences"/>
    <x v="0"/>
    <s v="1Low"/>
    <s v="Low"/>
    <s v="Male"/>
    <x v="1"/>
    <n v="87"/>
    <n v="87"/>
    <s v="3High"/>
    <s v="High"/>
    <n v="2"/>
    <n v="2"/>
    <s v="Healthcare Representative"/>
    <s v="Healthcare Representative"/>
    <s v="4Very High"/>
    <s v="Very High"/>
    <s v="Divorced"/>
    <s v="Divorced"/>
    <n v="8853"/>
    <n v="8853"/>
    <n v="24483"/>
    <n v="24483"/>
    <n v="1"/>
    <n v="1"/>
    <s v="No"/>
    <s v="No"/>
    <n v="19"/>
    <n v="19"/>
    <s v="3Excellent"/>
    <s v="Excellent"/>
    <s v="4Very High"/>
    <s v="Very High"/>
    <n v="0"/>
    <n v="0"/>
    <s v="4Best"/>
    <s v="Best"/>
    <s v="No"/>
    <x v="1"/>
  </r>
  <r>
    <n v="2579"/>
    <n v="50"/>
    <n v="50"/>
    <s v="Travel_Rarely"/>
    <s v="Travel_Rarely"/>
    <n v="264"/>
    <n v="264"/>
    <s v="Sales"/>
    <x v="0"/>
    <n v="9"/>
    <n v="9"/>
    <s v="3Bachelor"/>
    <s v="Bachelor"/>
    <s v="Marketing"/>
    <x v="3"/>
    <s v="3High"/>
    <s v="High"/>
    <s v="Male"/>
    <x v="1"/>
    <n v="59"/>
    <n v="59"/>
    <s v="3High"/>
    <s v="High"/>
    <n v="5"/>
    <n v="5"/>
    <s v="Manager"/>
    <s v="Manager"/>
    <s v="3High"/>
    <s v="High"/>
    <s v="Married"/>
    <s v="Married"/>
    <n v="19331"/>
    <n v="19331"/>
    <n v="19519"/>
    <n v="19519"/>
    <n v="4"/>
    <n v="4"/>
    <s v="Yes"/>
    <s v="Yes"/>
    <n v="16"/>
    <n v="16"/>
    <s v="3Excellent"/>
    <s v="Excellent"/>
    <s v="3High"/>
    <s v="High"/>
    <n v="2"/>
    <n v="2"/>
    <s v="3Better"/>
    <s v="Better"/>
    <s v="No"/>
    <x v="1"/>
  </r>
  <r>
    <n v="2580"/>
    <n v="23"/>
    <n v="23"/>
    <s v="Travel_Rarely"/>
    <s v="Travel_Rarely"/>
    <n v="977"/>
    <n v="977"/>
    <s v="Research &amp; Development"/>
    <x v="1"/>
    <n v="10"/>
    <n v="10"/>
    <s v="3Bachelor"/>
    <s v="Bachelor"/>
    <s v="Technical Degree"/>
    <x v="4"/>
    <s v="4Ver High"/>
    <s v="Ver High"/>
    <s v="Male"/>
    <x v="1"/>
    <n v="45"/>
    <n v="45"/>
    <s v="4Very High"/>
    <s v="Very High"/>
    <n v="1"/>
    <n v="1"/>
    <s v="Research Scientist"/>
    <s v="Research Scientist"/>
    <s v="3High"/>
    <s v="High"/>
    <s v="Married"/>
    <s v="Married"/>
    <n v="2073"/>
    <n v="2073"/>
    <n v="12826"/>
    <n v="12826"/>
    <n v="2"/>
    <n v="2"/>
    <m/>
    <s v="No"/>
    <n v="16"/>
    <n v="16"/>
    <s v="3Excellent"/>
    <s v="Excellent"/>
    <s v="4Very High"/>
    <s v="Very High"/>
    <n v="2"/>
    <n v="2"/>
    <s v="3Better"/>
    <s v="Better"/>
    <s v="No"/>
    <x v="1"/>
  </r>
  <r>
    <n v="2581"/>
    <n v="36"/>
    <n v="36"/>
    <s v="Travel_Frequently"/>
    <s v="Travel_Frequently"/>
    <n v="1302"/>
    <n v="1302"/>
    <s v="Research &amp; Development"/>
    <x v="1"/>
    <n v="6"/>
    <n v="6"/>
    <s v="4Master"/>
    <s v="Master"/>
    <s v="Life Sciences"/>
    <x v="0"/>
    <s v="1Low"/>
    <s v="Low"/>
    <s v="Male"/>
    <x v="1"/>
    <n v="80"/>
    <n v="80"/>
    <s v="4Very High"/>
    <s v="Very High"/>
    <n v="2"/>
    <n v="2"/>
    <s v="Laboratory Technician"/>
    <s v="Laboratory Technician"/>
    <s v="1Low"/>
    <s v="Low"/>
    <s v="Married"/>
    <s v="Married"/>
    <n v="5562"/>
    <n v="5562"/>
    <n v="19711"/>
    <n v="19711"/>
    <n v="3"/>
    <n v="3"/>
    <s v="Yes"/>
    <s v="Yes"/>
    <n v="13"/>
    <n v="13"/>
    <s v="3Excellent"/>
    <s v="Excellent"/>
    <s v="4Very High"/>
    <s v="Very High"/>
    <n v="3"/>
    <n v="3"/>
    <s v="3Better"/>
    <s v="Better"/>
    <s v="No"/>
    <x v="1"/>
  </r>
  <r>
    <n v="2582"/>
    <n v="42"/>
    <n v="42"/>
    <s v="Travel_Rarely"/>
    <s v="Travel_Rarely"/>
    <n v="1059"/>
    <n v="1059"/>
    <s v="Research &amp; Development"/>
    <x v="1"/>
    <n v="9"/>
    <n v="9"/>
    <s v="2College"/>
    <s v="College"/>
    <s v="Other"/>
    <x v="1"/>
    <s v="4Ver High"/>
    <s v="Ver High"/>
    <s v="Male"/>
    <x v="1"/>
    <n v="93"/>
    <n v="93"/>
    <s v="2Medium"/>
    <s v="Medium"/>
    <n v="5"/>
    <n v="5"/>
    <s v="Manager"/>
    <s v="Manager"/>
    <s v="4Very High"/>
    <s v="Very High"/>
    <s v="Single"/>
    <s v="Single"/>
    <n v="19613"/>
    <n v="19613"/>
    <n v="26362"/>
    <n v="26362"/>
    <n v="8"/>
    <n v="8"/>
    <s v="No"/>
    <s v="No"/>
    <n v="22"/>
    <n v="22"/>
    <s v="4Outstanding"/>
    <s v="Outstanding"/>
    <s v="4Very High"/>
    <s v="Very High"/>
    <n v="2"/>
    <n v="2"/>
    <s v="3Better"/>
    <s v="Better"/>
    <s v="No"/>
    <x v="1"/>
  </r>
  <r>
    <n v="2583"/>
    <n v="35"/>
    <n v="35"/>
    <s v="Travel_Rarely"/>
    <s v="Travel_Rarely"/>
    <n v="750"/>
    <n v="750"/>
    <s v="Research &amp; Development"/>
    <x v="1"/>
    <n v="28"/>
    <n v="28"/>
    <s v="3Bachelor"/>
    <s v="Bachelor"/>
    <s v="Life Sciences"/>
    <x v="0"/>
    <s v="2Medium"/>
    <s v="Medium"/>
    <s v="Male"/>
    <x v="1"/>
    <n v="46"/>
    <n v="46"/>
    <s v="4Very High"/>
    <s v="Very High"/>
    <n v="2"/>
    <n v="2"/>
    <s v="Laboratory Technician"/>
    <s v="Laboratory Technician"/>
    <s v="3High"/>
    <s v="High"/>
    <s v="Married"/>
    <s v="Married"/>
    <n v="3407"/>
    <n v="3407"/>
    <n v="25348"/>
    <n v="25348"/>
    <n v="1"/>
    <n v="1"/>
    <s v="No"/>
    <s v="No"/>
    <n v="17"/>
    <n v="17"/>
    <s v="3Excellent"/>
    <s v="Excellent"/>
    <s v="4Very High"/>
    <s v="Very High"/>
    <n v="3"/>
    <n v="3"/>
    <s v="2Good"/>
    <s v="Good"/>
    <s v="No"/>
    <x v="1"/>
  </r>
  <r>
    <n v="2584"/>
    <n v="34"/>
    <n v="34"/>
    <s v="Travel_Frequently"/>
    <s v="Travel_Frequently"/>
    <n v="653"/>
    <n v="653"/>
    <s v="Research &amp; Development"/>
    <x v="1"/>
    <n v="10"/>
    <n v="10"/>
    <s v="4Master"/>
    <s v="Master"/>
    <s v="Technical Degree"/>
    <x v="4"/>
    <s v="4Ver High"/>
    <s v="Ver High"/>
    <s v="Male"/>
    <x v="1"/>
    <n v="92"/>
    <n v="92"/>
    <s v="2Medium"/>
    <s v="Medium"/>
    <n v="2"/>
    <n v="2"/>
    <s v="Healthcare Representative"/>
    <s v="Healthcare Representative"/>
    <s v="3High"/>
    <s v="High"/>
    <s v="Married"/>
    <s v="Married"/>
    <n v="5063"/>
    <n v="5063"/>
    <n v="15332"/>
    <n v="15332"/>
    <n v="1"/>
    <n v="1"/>
    <s v="No"/>
    <s v="No"/>
    <n v="14"/>
    <n v="14"/>
    <s v="3Excellent"/>
    <s v="Excellent"/>
    <s v="2Medium"/>
    <s v="Medium"/>
    <n v="3"/>
    <n v="3"/>
    <s v="2Good"/>
    <s v="Good"/>
    <s v="No"/>
    <x v="1"/>
  </r>
  <r>
    <n v="2585"/>
    <n v="40"/>
    <n v="40"/>
    <s v="Travel_Rarely"/>
    <s v="Travel_Rarely"/>
    <n v="118"/>
    <n v="118"/>
    <s v="Sales"/>
    <x v="0"/>
    <n v="14"/>
    <n v="14"/>
    <s v="2College"/>
    <s v="College"/>
    <s v="Life Sciences"/>
    <x v="0"/>
    <s v="4Ver High"/>
    <s v="Ver High"/>
    <s v="Female"/>
    <x v="0"/>
    <n v="84"/>
    <n v="84"/>
    <s v="3High"/>
    <s v="High"/>
    <n v="2"/>
    <n v="2"/>
    <s v="Sales Executive"/>
    <s v="Sales Executive"/>
    <s v="1Low"/>
    <s v="Low"/>
    <s v="Married"/>
    <s v="Married"/>
    <n v="4639"/>
    <n v="4639"/>
    <n v="11262"/>
    <n v="11262"/>
    <n v="1"/>
    <n v="1"/>
    <s v="No"/>
    <s v="No"/>
    <n v="15"/>
    <n v="15"/>
    <s v="3Excellent"/>
    <s v="Excellent"/>
    <s v="3High"/>
    <s v="High"/>
    <n v="2"/>
    <n v="2"/>
    <s v="3Better"/>
    <s v="Better"/>
    <s v="No"/>
    <x v="1"/>
  </r>
  <r>
    <n v="2586"/>
    <n v="43"/>
    <n v="43"/>
    <s v="Travel_Rarely"/>
    <s v="Travel_Rarely"/>
    <n v="990"/>
    <n v="990"/>
    <s v="Research &amp; Development"/>
    <x v="1"/>
    <n v="27"/>
    <n v="27"/>
    <s v="3Bachelor"/>
    <s v="Bachelor"/>
    <s v="Technical Degree"/>
    <x v="4"/>
    <s v="4Ver High"/>
    <s v="Ver High"/>
    <s v="Male"/>
    <x v="1"/>
    <n v="87"/>
    <n v="87"/>
    <s v="4Very High"/>
    <s v="Very High"/>
    <n v="1"/>
    <n v="1"/>
    <s v="Laboratory Technician"/>
    <s v="Laboratory Technician"/>
    <s v="2Medium"/>
    <s v="Medium"/>
    <s v="Divorced"/>
    <s v="Divorced"/>
    <n v="4876"/>
    <n v="4876"/>
    <n v="5855"/>
    <n v="5855"/>
    <n v="5"/>
    <n v="5"/>
    <s v="No"/>
    <s v="No"/>
    <n v="12"/>
    <n v="12"/>
    <s v="3Excellent"/>
    <s v="Excellent"/>
    <s v="3High"/>
    <s v="High"/>
    <n v="0"/>
    <n v="0"/>
    <s v="3Better"/>
    <s v="Better"/>
    <s v="No"/>
    <x v="1"/>
  </r>
  <r>
    <n v="2587"/>
    <n v="35"/>
    <n v="35"/>
    <s v="Travel_Rarely"/>
    <s v="Travel_Rarely"/>
    <n v="1349"/>
    <n v="1349"/>
    <s v="Research &amp; Development"/>
    <x v="1"/>
    <n v="7"/>
    <n v="7"/>
    <s v="2College"/>
    <s v="College"/>
    <s v="Life Sciences"/>
    <x v="0"/>
    <s v="3High"/>
    <s v="High"/>
    <s v="Male"/>
    <x v="1"/>
    <n v="63"/>
    <n v="63"/>
    <s v="2Medium"/>
    <s v="Medium"/>
    <n v="1"/>
    <n v="1"/>
    <s v="Laboratory Technician"/>
    <s v="Laboratory Technician"/>
    <s v="4Very High"/>
    <s v="Very High"/>
    <s v="Married"/>
    <s v="Married"/>
    <n v="2690"/>
    <n v="2690"/>
    <n v="7713"/>
    <n v="7713"/>
    <n v="1"/>
    <n v="1"/>
    <s v="No"/>
    <s v="No"/>
    <n v="18"/>
    <n v="18"/>
    <s v="3Excellent"/>
    <s v="Excellent"/>
    <s v="4Very High"/>
    <s v="Very High"/>
    <n v="5"/>
    <n v="5"/>
    <s v="2Good"/>
    <s v="Good"/>
    <s v="No"/>
    <x v="1"/>
  </r>
  <r>
    <n v="2588"/>
    <n v="46"/>
    <n v="46"/>
    <s v="Travel_Rarely"/>
    <s v="Travel_Rarely"/>
    <n v="563"/>
    <n v="563"/>
    <s v="Sales"/>
    <x v="0"/>
    <n v="1"/>
    <n v="1"/>
    <s v="4Master"/>
    <s v="Master"/>
    <s v="Life Sciences"/>
    <x v="0"/>
    <s v="4Ver High"/>
    <s v="Ver High"/>
    <s v="Male"/>
    <x v="1"/>
    <n v="56"/>
    <n v="56"/>
    <s v="4Very High"/>
    <s v="Very High"/>
    <n v="4"/>
    <n v="4"/>
    <s v="Manager"/>
    <s v="Manager"/>
    <s v="1Low"/>
    <s v="Low"/>
    <s v="Single"/>
    <s v="Single"/>
    <n v="17567"/>
    <n v="17567"/>
    <n v="3156"/>
    <n v="3156"/>
    <n v="1"/>
    <n v="1"/>
    <s v="No"/>
    <s v="No"/>
    <n v="15"/>
    <n v="15"/>
    <s v="3Excellent"/>
    <s v="Excellent"/>
    <s v="2Medium"/>
    <s v="Medium"/>
    <n v="5"/>
    <n v="5"/>
    <s v="1Bad"/>
    <s v="Bad"/>
    <s v="No"/>
    <x v="1"/>
  </r>
  <r>
    <n v="2589"/>
    <n v="28"/>
    <n v="28"/>
    <s v="Travel_Rarely"/>
    <s v="Travel_Rarely"/>
    <n v="329"/>
    <n v="329"/>
    <s v="Research &amp; Development"/>
    <x v="1"/>
    <n v="24"/>
    <n v="24"/>
    <s v="3Bachelor"/>
    <s v="Bachelor"/>
    <s v="Medical"/>
    <x v="2"/>
    <s v="3High"/>
    <s v="High"/>
    <s v="Male"/>
    <x v="1"/>
    <n v="51"/>
    <n v="51"/>
    <s v="3High"/>
    <s v="High"/>
    <n v="1"/>
    <n v="1"/>
    <s v="Laboratory Technician"/>
    <s v="Laboratory Technician"/>
    <s v="2Medium"/>
    <s v="Medium"/>
    <s v="Married"/>
    <s v="Married"/>
    <n v="2408"/>
    <n v="2408"/>
    <n v="7324"/>
    <n v="7324"/>
    <n v="1"/>
    <n v="1"/>
    <s v="Yes"/>
    <s v="Yes"/>
    <n v="17"/>
    <n v="17"/>
    <s v="3Excellent"/>
    <s v="Excellent"/>
    <s v="3High"/>
    <s v="High"/>
    <n v="3"/>
    <n v="3"/>
    <s v="3Better"/>
    <s v="Better"/>
    <s v="Yes"/>
    <x v="0"/>
  </r>
  <r>
    <n v="2590"/>
    <n v="22"/>
    <n v="22"/>
    <s v="Non-Travel"/>
    <s v="Non-Travel"/>
    <n v="457"/>
    <n v="457"/>
    <s v="Research &amp; Development"/>
    <x v="1"/>
    <n v="26"/>
    <n v="26"/>
    <s v="2College"/>
    <s v="College"/>
    <s v="Other"/>
    <x v="1"/>
    <s v="2Medium"/>
    <s v="Medium"/>
    <s v="Female"/>
    <x v="0"/>
    <n v="85"/>
    <n v="85"/>
    <s v="2Medium"/>
    <s v="Medium"/>
    <n v="1"/>
    <n v="1"/>
    <s v="Research Scientist"/>
    <s v="Research Scientist"/>
    <s v="3High"/>
    <s v="High"/>
    <s v="Married"/>
    <s v="Married"/>
    <n v="2814"/>
    <n v="2814"/>
    <n v="10293"/>
    <n v="10293"/>
    <n v="1"/>
    <n v="1"/>
    <s v="Yes"/>
    <s v="Yes"/>
    <n v="14"/>
    <n v="14"/>
    <s v="3Excellent"/>
    <s v="Excellent"/>
    <s v="2Medium"/>
    <s v="Medium"/>
    <n v="2"/>
    <n v="2"/>
    <s v="2Good"/>
    <s v="Good"/>
    <s v="No"/>
    <x v="1"/>
  </r>
  <r>
    <n v="2591"/>
    <n v="50"/>
    <n v="50"/>
    <s v="Travel_Frequently"/>
    <s v="Travel_Frequently"/>
    <n v="1234"/>
    <n v="1234"/>
    <s v="Research &amp; Development"/>
    <x v="1"/>
    <n v="20"/>
    <n v="20"/>
    <s v="5Doctor"/>
    <s v="Doctor"/>
    <s v="Medical"/>
    <x v="2"/>
    <s v="2Medium"/>
    <s v="Medium"/>
    <s v="Male"/>
    <x v="1"/>
    <n v="41"/>
    <n v="41"/>
    <s v="3High"/>
    <s v="High"/>
    <n v="4"/>
    <n v="4"/>
    <s v="Healthcare Representative"/>
    <s v="Healthcare Representative"/>
    <s v="3High"/>
    <s v="High"/>
    <s v="Married"/>
    <s v="Married"/>
    <n v="11245"/>
    <n v="11245"/>
    <n v="20689"/>
    <n v="20689"/>
    <n v="2"/>
    <n v="2"/>
    <s v="Yes"/>
    <s v="Yes"/>
    <n v="15"/>
    <n v="15"/>
    <s v="3Excellent"/>
    <s v="Excellent"/>
    <s v="3High"/>
    <s v="High"/>
    <n v="3"/>
    <n v="3"/>
    <s v="3Better"/>
    <s v="Better"/>
    <s v="No"/>
    <x v="1"/>
  </r>
  <r>
    <n v="2592"/>
    <n v="32"/>
    <n v="32"/>
    <s v="Travel_Rarely"/>
    <s v="Travel_Rarely"/>
    <n v="634"/>
    <n v="634"/>
    <s v="Research &amp; Development"/>
    <x v="1"/>
    <n v="5"/>
    <n v="5"/>
    <s v="4Master"/>
    <s v="Master"/>
    <s v="Other"/>
    <x v="1"/>
    <s v="2Medium"/>
    <s v="Medium"/>
    <s v="Female"/>
    <x v="0"/>
    <n v="35"/>
    <n v="35"/>
    <s v="4Very High"/>
    <s v="Very High"/>
    <n v="1"/>
    <n v="1"/>
    <s v="Research Scientist"/>
    <s v="Research Scientist"/>
    <s v="4Very High"/>
    <s v="Very High"/>
    <s v="Married"/>
    <s v="Married"/>
    <n v="3312"/>
    <n v="3312"/>
    <n v="18783"/>
    <n v="18783"/>
    <n v="3"/>
    <n v="3"/>
    <s v="No"/>
    <s v="No"/>
    <n v="17"/>
    <n v="17"/>
    <s v="3Excellent"/>
    <s v="Excellent"/>
    <s v="4Very High"/>
    <s v="Very High"/>
    <n v="3"/>
    <n v="3"/>
    <s v="3Better"/>
    <s v="Better"/>
    <s v="No"/>
    <x v="1"/>
  </r>
  <r>
    <n v="2593"/>
    <n v="44"/>
    <n v="44"/>
    <s v="Travel_Rarely"/>
    <s v="Travel_Rarely"/>
    <n v="1313"/>
    <n v="1313"/>
    <s v="Research &amp; Development"/>
    <x v="1"/>
    <n v="7"/>
    <n v="7"/>
    <s v="3Bachelor"/>
    <s v="Bachelor"/>
    <s v="Medical"/>
    <x v="2"/>
    <s v="2Medium"/>
    <s v="Medium"/>
    <s v="Female"/>
    <x v="0"/>
    <n v="31"/>
    <n v="31"/>
    <s v="3High"/>
    <s v="High"/>
    <n v="5"/>
    <n v="5"/>
    <s v="Research Director"/>
    <s v="Research Director"/>
    <s v="4Very High"/>
    <s v="Very High"/>
    <s v="Divorced"/>
    <s v="Divorced"/>
    <n v="19049"/>
    <n v="19049"/>
    <n v="3549"/>
    <n v="3549"/>
    <n v="0"/>
    <n v="0"/>
    <s v="Yes"/>
    <s v="Yes"/>
    <n v="14"/>
    <n v="14"/>
    <s v="3Excellent"/>
    <s v="Excellent"/>
    <s v="4Very High"/>
    <s v="Very High"/>
    <n v="4"/>
    <n v="4"/>
    <s v="2Good"/>
    <s v="Good"/>
    <s v="No"/>
    <x v="1"/>
  </r>
  <r>
    <n v="2594"/>
    <n v="30"/>
    <n v="30"/>
    <s v="Travel_Rarely"/>
    <s v="Travel_Rarely"/>
    <n v="241"/>
    <n v="241"/>
    <s v="Research &amp; Development"/>
    <x v="1"/>
    <n v="7"/>
    <n v="7"/>
    <s v="3Bachelor"/>
    <s v="Bachelor"/>
    <s v="Medical"/>
    <x v="2"/>
    <s v="2Medium"/>
    <s v="Medium"/>
    <s v="Male"/>
    <x v="1"/>
    <n v="48"/>
    <n v="48"/>
    <s v="2Medium"/>
    <s v="Medium"/>
    <n v="1"/>
    <n v="1"/>
    <s v="Research Scientist"/>
    <s v="Research Scientist"/>
    <s v="2Medium"/>
    <s v="Medium"/>
    <s v="Married"/>
    <s v="Married"/>
    <n v="2141"/>
    <n v="2141"/>
    <n v="5348"/>
    <n v="5348"/>
    <n v="1"/>
    <n v="1"/>
    <s v="No"/>
    <s v="No"/>
    <n v="12"/>
    <n v="12"/>
    <s v="3Excellent"/>
    <s v="Excellent"/>
    <s v="2Medium"/>
    <s v="Medium"/>
    <n v="3"/>
    <n v="3"/>
    <s v="2Good"/>
    <s v="Good"/>
    <s v="No"/>
    <x v="1"/>
  </r>
  <r>
    <n v="2595"/>
    <n v="45"/>
    <n v="45"/>
    <s v="Travel_Rarely"/>
    <s v="Travel_Rarely"/>
    <n v="1015"/>
    <n v="1015"/>
    <s v="Research &amp; Development"/>
    <x v="1"/>
    <n v="5"/>
    <n v="5"/>
    <s v="5Doctor"/>
    <s v="Doctor"/>
    <s v="Medical"/>
    <x v="2"/>
    <s v="3High"/>
    <s v="High"/>
    <s v="Female"/>
    <x v="0"/>
    <n v="50"/>
    <n v="50"/>
    <s v="1Low"/>
    <s v="Low"/>
    <n v="2"/>
    <n v="2"/>
    <s v="Laboratory Technician"/>
    <s v="Laboratory Technician"/>
    <s v="1Low"/>
    <s v="Low"/>
    <s v="Single"/>
    <s v="Single"/>
    <n v="5769"/>
    <n v="5769"/>
    <n v="23447"/>
    <n v="23447"/>
    <n v="1"/>
    <n v="1"/>
    <s v="Yes"/>
    <s v="Yes"/>
    <n v="14"/>
    <n v="14"/>
    <s v="3Excellent"/>
    <s v="Excellent"/>
    <s v="1Low"/>
    <s v="Low"/>
    <n v="3"/>
    <n v="3"/>
    <s v="3Better"/>
    <s v="Better"/>
    <s v="No"/>
    <x v="1"/>
  </r>
  <r>
    <n v="2596"/>
    <n v="45"/>
    <n v="45"/>
    <s v="Non-Travel"/>
    <s v="Non-Travel"/>
    <n v="336"/>
    <n v="336"/>
    <s v="Sales"/>
    <x v="0"/>
    <n v="26"/>
    <n v="26"/>
    <s v="3Bachelor"/>
    <s v="Bachelor"/>
    <s v="Marketing"/>
    <x v="3"/>
    <s v="1Low"/>
    <s v="Low"/>
    <s v="Male"/>
    <x v="1"/>
    <n v="52"/>
    <n v="52"/>
    <s v="2Medium"/>
    <s v="Medium"/>
    <n v="2"/>
    <n v="2"/>
    <s v="Sales Executive"/>
    <s v="Sales Executive"/>
    <s v="1Low"/>
    <s v="Low"/>
    <s v="Married"/>
    <s v="Married"/>
    <n v="4385"/>
    <n v="4385"/>
    <n v="24162"/>
    <n v="24162"/>
    <n v="1"/>
    <n v="1"/>
    <s v="No"/>
    <s v="No"/>
    <n v="15"/>
    <n v="15"/>
    <s v="3Excellent"/>
    <s v="Excellent"/>
    <s v="1Low"/>
    <s v="Low"/>
    <n v="2"/>
    <n v="2"/>
    <s v="3Better"/>
    <s v="Better"/>
    <s v="No"/>
    <x v="1"/>
  </r>
  <r>
    <n v="2597"/>
    <n v="31"/>
    <n v="31"/>
    <s v="Travel_Frequently"/>
    <s v="Travel_Frequently"/>
    <n v="715"/>
    <n v="715"/>
    <s v="Sales"/>
    <x v="0"/>
    <n v="2"/>
    <n v="2"/>
    <s v="4Master"/>
    <s v="Master"/>
    <s v="Other"/>
    <x v="1"/>
    <s v="4Ver High"/>
    <s v="Ver High"/>
    <s v="Male"/>
    <x v="1"/>
    <n v="54"/>
    <n v="54"/>
    <s v="3High"/>
    <s v="High"/>
    <n v="2"/>
    <n v="2"/>
    <s v="Sales Executive"/>
    <s v="Sales Executive"/>
    <s v="1Low"/>
    <s v="Low"/>
    <m/>
    <s v="Single"/>
    <n v="5332"/>
    <n v="5332"/>
    <n v="21602"/>
    <n v="21602"/>
    <n v="7"/>
    <n v="7"/>
    <s v="No"/>
    <s v="No"/>
    <n v="13"/>
    <n v="13"/>
    <s v="3Excellent"/>
    <s v="Excellent"/>
    <s v="4Very High"/>
    <s v="Very High"/>
    <n v="3"/>
    <n v="3"/>
    <s v="3Better"/>
    <s v="Better"/>
    <s v="No"/>
    <x v="1"/>
  </r>
  <r>
    <n v="2598"/>
    <n v="36"/>
    <n v="36"/>
    <s v="Travel_Rarely"/>
    <s v="Travel_Rarely"/>
    <n v="559"/>
    <n v="559"/>
    <s v="Research &amp; Development"/>
    <x v="1"/>
    <n v="12"/>
    <n v="12"/>
    <s v="4Master"/>
    <s v="Master"/>
    <s v="Life Sciences"/>
    <x v="0"/>
    <s v="3High"/>
    <s v="High"/>
    <s v="Female"/>
    <x v="0"/>
    <n v="76"/>
    <n v="76"/>
    <s v="3High"/>
    <s v="High"/>
    <n v="2"/>
    <n v="2"/>
    <s v="Manufacturing Director"/>
    <s v="Manufacturing Director"/>
    <s v="3High"/>
    <s v="High"/>
    <s v="Married"/>
    <s v="Married"/>
    <n v="4663"/>
    <n v="4663"/>
    <n v="12421"/>
    <n v="12421"/>
    <n v="9"/>
    <n v="9"/>
    <s v="Yes"/>
    <s v="Yes"/>
    <n v="12"/>
    <n v="12"/>
    <s v="3Excellent"/>
    <s v="Excellent"/>
    <s v="2Medium"/>
    <s v="Medium"/>
    <n v="2"/>
    <n v="2"/>
    <m/>
    <s v="Better"/>
    <s v="No"/>
    <x v="1"/>
  </r>
  <r>
    <n v="2599"/>
    <n v="34"/>
    <n v="34"/>
    <s v="Travel_Frequently"/>
    <s v="Travel_Frequently"/>
    <n v="426"/>
    <n v="426"/>
    <s v="Research &amp; Development"/>
    <x v="1"/>
    <n v="10"/>
    <n v="10"/>
    <s v="4Master"/>
    <s v="Master"/>
    <s v="Life Sciences"/>
    <x v="0"/>
    <s v="3High"/>
    <s v="High"/>
    <s v="Male"/>
    <x v="1"/>
    <n v="42"/>
    <n v="42"/>
    <s v="4Very High"/>
    <s v="Very High"/>
    <n v="2"/>
    <n v="2"/>
    <s v="Manufacturing Director"/>
    <s v="Manufacturing Director"/>
    <s v="4Very High"/>
    <s v="Very High"/>
    <s v="Divorced"/>
    <s v="Divorced"/>
    <n v="4724"/>
    <n v="4724"/>
    <n v="17000"/>
    <n v="17000"/>
    <n v="1"/>
    <n v="1"/>
    <s v="No"/>
    <s v="No"/>
    <n v="13"/>
    <n v="13"/>
    <s v="3Excellent"/>
    <s v="Excellent"/>
    <s v="1Low"/>
    <s v="Low"/>
    <n v="3"/>
    <n v="3"/>
    <s v="3Better"/>
    <s v="Better"/>
    <s v="No"/>
    <x v="1"/>
  </r>
  <r>
    <n v="2600"/>
    <n v="49"/>
    <n v="49"/>
    <s v="Travel_Rarely"/>
    <s v="Travel_Rarely"/>
    <n v="722"/>
    <n v="722"/>
    <s v="Research &amp; Development"/>
    <x v="1"/>
    <n v="25"/>
    <n v="25"/>
    <s v="4Master"/>
    <s v="Master"/>
    <s v="Life Sciences"/>
    <x v="0"/>
    <s v="3High"/>
    <s v="High"/>
    <s v="Female"/>
    <x v="0"/>
    <n v="84"/>
    <n v="84"/>
    <s v="3High"/>
    <s v="High"/>
    <n v="1"/>
    <n v="1"/>
    <s v="Laboratory Technician"/>
    <s v="Laboratory Technician"/>
    <s v="1Low"/>
    <s v="Low"/>
    <s v="Married"/>
    <s v="Married"/>
    <n v="3211"/>
    <n v="3211"/>
    <n v="22102"/>
    <n v="22102"/>
    <n v="1"/>
    <n v="1"/>
    <s v="No"/>
    <s v="No"/>
    <n v="14"/>
    <n v="14"/>
    <s v="3Excellent"/>
    <s v="Excellent"/>
    <s v="4Very High"/>
    <s v="Very High"/>
    <n v="3"/>
    <n v="3"/>
    <s v="2Good"/>
    <s v="Good"/>
    <s v="No"/>
    <x v="1"/>
  </r>
  <r>
    <n v="2601"/>
    <n v="39"/>
    <n v="39"/>
    <s v="Travel_Rarely"/>
    <s v="Travel_Rarely"/>
    <n v="1387"/>
    <n v="1387"/>
    <s v="Research &amp; Development"/>
    <x v="1"/>
    <n v="10"/>
    <n v="10"/>
    <s v="5Doctor"/>
    <s v="Doctor"/>
    <s v="Medical"/>
    <x v="2"/>
    <s v="2Medium"/>
    <s v="Medium"/>
    <s v="Male"/>
    <x v="1"/>
    <n v="76"/>
    <n v="76"/>
    <s v="3High"/>
    <s v="High"/>
    <n v="2"/>
    <n v="2"/>
    <s v="Manufacturing Director"/>
    <s v="Manufacturing Director"/>
    <s v="1Low"/>
    <s v="Low"/>
    <s v="Married"/>
    <s v="Married"/>
    <n v="5377"/>
    <n v="5377"/>
    <n v="3835"/>
    <n v="3835"/>
    <n v="2"/>
    <n v="2"/>
    <s v="No"/>
    <s v="No"/>
    <n v="13"/>
    <n v="13"/>
    <s v="3Excellent"/>
    <s v="Excellent"/>
    <s v="4Very High"/>
    <s v="Very High"/>
    <n v="3"/>
    <n v="3"/>
    <s v="3Better"/>
    <s v="Better"/>
    <s v="No"/>
    <x v="1"/>
  </r>
  <r>
    <n v="2602"/>
    <n v="27"/>
    <n v="27"/>
    <s v="Travel_Rarely"/>
    <s v="Travel_Rarely"/>
    <n v="1302"/>
    <n v="1302"/>
    <s v="Research &amp; Development"/>
    <x v="1"/>
    <n v="19"/>
    <n v="19"/>
    <s v="3Bachelor"/>
    <s v="Bachelor"/>
    <s v="Other"/>
    <x v="1"/>
    <s v="4Ver High"/>
    <s v="Ver High"/>
    <s v="Male"/>
    <x v="1"/>
    <n v="67"/>
    <n v="67"/>
    <s v="2Medium"/>
    <s v="Medium"/>
    <n v="1"/>
    <n v="1"/>
    <s v="Laboratory Technician"/>
    <s v="Laboratory Technician"/>
    <s v="1Low"/>
    <s v="Low"/>
    <s v="Divorced"/>
    <s v="Divorced"/>
    <n v="4066"/>
    <n v="4066"/>
    <n v="16290"/>
    <n v="16290"/>
    <n v="1"/>
    <n v="1"/>
    <s v="No"/>
    <s v="No"/>
    <n v="11"/>
    <n v="11"/>
    <s v="3Excellent"/>
    <s v="Excellent"/>
    <s v="1Low"/>
    <s v="Low"/>
    <n v="3"/>
    <n v="3"/>
    <s v="3Better"/>
    <s v="Better"/>
    <s v="No"/>
    <x v="1"/>
  </r>
  <r>
    <n v="2603"/>
    <n v="35"/>
    <n v="35"/>
    <s v="Travel_Rarely"/>
    <s v="Travel_Rarely"/>
    <n v="819"/>
    <n v="819"/>
    <s v="Research &amp; Development"/>
    <x v="1"/>
    <n v="18"/>
    <n v="18"/>
    <s v="5Doctor"/>
    <s v="Doctor"/>
    <s v="Life Sciences"/>
    <x v="0"/>
    <s v="2Medium"/>
    <s v="Medium"/>
    <s v="Male"/>
    <x v="1"/>
    <n v="48"/>
    <n v="48"/>
    <s v="4Very High"/>
    <s v="Very High"/>
    <n v="2"/>
    <n v="2"/>
    <s v="Research Scientist"/>
    <s v="Research Scientist"/>
    <s v="1Low"/>
    <s v="Low"/>
    <s v="Married"/>
    <s v="Married"/>
    <n v="5208"/>
    <n v="5208"/>
    <n v="26312"/>
    <n v="26312"/>
    <n v="1"/>
    <n v="1"/>
    <s v="No"/>
    <s v="No"/>
    <n v="11"/>
    <n v="11"/>
    <s v="3Excellent"/>
    <s v="Excellent"/>
    <s v="4Very High"/>
    <s v="Very High"/>
    <n v="2"/>
    <n v="2"/>
    <s v="3Better"/>
    <s v="Better"/>
    <s v="No"/>
    <x v="1"/>
  </r>
  <r>
    <n v="2604"/>
    <n v="28"/>
    <n v="28"/>
    <s v="Travel_Rarely"/>
    <s v="Travel_Rarely"/>
    <n v="580"/>
    <n v="580"/>
    <s v="Research &amp; Development"/>
    <x v="1"/>
    <n v="27"/>
    <n v="27"/>
    <s v="3Bachelor"/>
    <s v="Bachelor"/>
    <s v="Medical"/>
    <x v="2"/>
    <s v="2Medium"/>
    <s v="Medium"/>
    <s v="Female"/>
    <x v="0"/>
    <n v="39"/>
    <n v="39"/>
    <s v="1Low"/>
    <s v="Low"/>
    <n v="2"/>
    <n v="2"/>
    <s v="Manufacturing Director"/>
    <s v="Manufacturing Director"/>
    <s v="1Low"/>
    <s v="Low"/>
    <s v="Divorced"/>
    <s v="Divorced"/>
    <n v="4877"/>
    <n v="4877"/>
    <n v="20460"/>
    <n v="20460"/>
    <n v="0"/>
    <n v="0"/>
    <s v="No"/>
    <s v="No"/>
    <n v="21"/>
    <n v="21"/>
    <s v="4Outstanding"/>
    <s v="Outstanding"/>
    <s v="2Medium"/>
    <s v="Medium"/>
    <m/>
    <n v="2.8005502063273728"/>
    <s v="2Good"/>
    <s v="Good"/>
    <s v="No"/>
    <x v="1"/>
  </r>
  <r>
    <n v="2605"/>
    <n v="21"/>
    <n v="21"/>
    <s v="Travel_Rarely"/>
    <s v="Travel_Rarely"/>
    <n v="546"/>
    <n v="546"/>
    <s v="Research &amp; Development"/>
    <x v="1"/>
    <n v="5"/>
    <n v="5"/>
    <s v="1Below College"/>
    <s v="Below College"/>
    <s v="Medical"/>
    <x v="2"/>
    <s v="3High"/>
    <s v="High"/>
    <s v="Male"/>
    <x v="1"/>
    <n v="97"/>
    <n v="97"/>
    <s v="3High"/>
    <s v="High"/>
    <n v="1"/>
    <n v="1"/>
    <s v="Research Scientist"/>
    <s v="Research Scientist"/>
    <s v="4Very High"/>
    <s v="Very High"/>
    <s v="Single"/>
    <s v="Single"/>
    <n v="3117"/>
    <n v="3117"/>
    <n v="26009"/>
    <n v="26009"/>
    <n v="1"/>
    <n v="1"/>
    <s v="No"/>
    <s v="No"/>
    <n v="18"/>
    <n v="18"/>
    <s v="3Excellent"/>
    <s v="Excellent"/>
    <s v="3High"/>
    <s v="High"/>
    <n v="2"/>
    <n v="2"/>
    <s v="3Better"/>
    <s v="Better"/>
    <s v="No"/>
    <x v="1"/>
  </r>
  <r>
    <n v="2606"/>
    <n v="18"/>
    <n v="18"/>
    <s v="Travel_Frequently"/>
    <s v="Travel_Frequently"/>
    <n v="544"/>
    <n v="544"/>
    <s v="Sales"/>
    <x v="0"/>
    <n v="3"/>
    <n v="3"/>
    <s v="2College"/>
    <s v="College"/>
    <s v="Medical"/>
    <x v="2"/>
    <s v="2Medium"/>
    <s v="Medium"/>
    <s v="Female"/>
    <x v="0"/>
    <n v="70"/>
    <n v="70"/>
    <s v="3High"/>
    <s v="High"/>
    <n v="1"/>
    <n v="1"/>
    <s v="Sales Representative"/>
    <s v="Sales Representative"/>
    <s v="4Very High"/>
    <s v="Very High"/>
    <s v="Single"/>
    <s v="Single"/>
    <n v="1569"/>
    <n v="1569"/>
    <n v="18420"/>
    <n v="18420"/>
    <n v="1"/>
    <n v="1"/>
    <s v="Yes"/>
    <s v="Yes"/>
    <n v="12"/>
    <n v="12"/>
    <s v="3Excellent"/>
    <s v="Excellent"/>
    <s v="3High"/>
    <s v="High"/>
    <n v="2"/>
    <n v="2"/>
    <s v="4Best"/>
    <s v="Best"/>
    <s v="Yes"/>
    <x v="0"/>
  </r>
  <r>
    <n v="2607"/>
    <n v="47"/>
    <n v="47"/>
    <s v="Travel_Rarely"/>
    <s v="Travel_Rarely"/>
    <n v="1176"/>
    <n v="1176"/>
    <s v="Human Resources"/>
    <x v="2"/>
    <n v="26"/>
    <n v="26"/>
    <s v="4Master"/>
    <s v="Master"/>
    <s v="Life Sciences"/>
    <x v="0"/>
    <s v="4Ver High"/>
    <s v="Ver High"/>
    <s v="Female"/>
    <x v="0"/>
    <n v="98"/>
    <n v="98"/>
    <s v="3High"/>
    <s v="High"/>
    <n v="5"/>
    <n v="5"/>
    <s v="Manager"/>
    <s v="Manager"/>
    <s v="3High"/>
    <s v="High"/>
    <s v="Married"/>
    <s v="Married"/>
    <n v="19658"/>
    <n v="19658"/>
    <n v="5220"/>
    <n v="5220"/>
    <n v="3"/>
    <n v="3"/>
    <s v="No"/>
    <s v="No"/>
    <n v="11"/>
    <n v="11"/>
    <s v="3Excellent"/>
    <s v="Excellent"/>
    <s v="3High"/>
    <s v="High"/>
    <n v="2"/>
    <n v="2"/>
    <s v="3Better"/>
    <s v="Better"/>
    <s v="No"/>
    <x v="1"/>
  </r>
  <r>
    <n v="2608"/>
    <n v="39"/>
    <n v="39"/>
    <s v="Travel_Rarely"/>
    <s v="Travel_Rarely"/>
    <n v="170"/>
    <n v="170"/>
    <s v="Research &amp; Development"/>
    <x v="1"/>
    <n v="3"/>
    <n v="3"/>
    <s v="2College"/>
    <s v="College"/>
    <s v="Medical"/>
    <x v="2"/>
    <s v="3High"/>
    <s v="High"/>
    <s v="Male"/>
    <x v="1"/>
    <n v="76"/>
    <n v="76"/>
    <s v="2Medium"/>
    <s v="Medium"/>
    <n v="2"/>
    <n v="2"/>
    <s v="Laboratory Technician"/>
    <s v="Laboratory Technician"/>
    <s v="3High"/>
    <s v="High"/>
    <s v="Divorced"/>
    <s v="Divorced"/>
    <n v="3069"/>
    <n v="3069"/>
    <n v="10302"/>
    <n v="10302"/>
    <n v="0"/>
    <n v="0"/>
    <s v="No"/>
    <s v="No"/>
    <n v="15"/>
    <n v="15"/>
    <s v="3Excellent"/>
    <s v="Excellent"/>
    <s v="4Very High"/>
    <s v="Very High"/>
    <n v="3"/>
    <n v="3"/>
    <s v="3Better"/>
    <s v="Better"/>
    <s v="No"/>
    <x v="1"/>
  </r>
  <r>
    <n v="2609"/>
    <n v="40"/>
    <n v="40"/>
    <s v="Travel_Rarely"/>
    <s v="Travel_Rarely"/>
    <n v="884"/>
    <n v="884"/>
    <s v="Research &amp; Development"/>
    <x v="1"/>
    <n v="15"/>
    <n v="15"/>
    <s v="3Bachelor"/>
    <s v="Bachelor"/>
    <s v="Life Sciences"/>
    <x v="0"/>
    <s v="1Low"/>
    <s v="Low"/>
    <s v="Female"/>
    <x v="0"/>
    <n v="80"/>
    <n v="80"/>
    <s v="2Medium"/>
    <s v="Medium"/>
    <n v="3"/>
    <n v="3"/>
    <s v="Manufacturing Director"/>
    <s v="Manufacturing Director"/>
    <s v="3High"/>
    <s v="High"/>
    <s v="Married"/>
    <s v="Married"/>
    <n v="10435"/>
    <n v="10435"/>
    <n v="25800"/>
    <n v="25800"/>
    <n v="1"/>
    <n v="1"/>
    <s v="No"/>
    <s v="No"/>
    <n v="13"/>
    <n v="13"/>
    <s v="3Excellent"/>
    <s v="Excellent"/>
    <s v="4Very High"/>
    <s v="Very High"/>
    <n v="2"/>
    <n v="2"/>
    <s v="3Better"/>
    <s v="Better"/>
    <s v="No"/>
    <x v="1"/>
  </r>
  <r>
    <n v="2610"/>
    <n v="35"/>
    <n v="35"/>
    <s v="Non-Travel"/>
    <s v="Non-Travel"/>
    <n v="208"/>
    <n v="208"/>
    <s v="Research &amp; Development"/>
    <x v="1"/>
    <n v="8"/>
    <n v="8"/>
    <s v="4Master"/>
    <s v="Master"/>
    <s v="Life Sciences"/>
    <x v="0"/>
    <s v="3High"/>
    <s v="High"/>
    <s v="Female"/>
    <x v="0"/>
    <n v="52"/>
    <n v="52"/>
    <s v="3High"/>
    <s v="High"/>
    <n v="2"/>
    <n v="2"/>
    <s v="Healthcare Representative"/>
    <s v="Healthcare Representative"/>
    <s v="3High"/>
    <s v="High"/>
    <s v="Married"/>
    <s v="Married"/>
    <m/>
    <n v="6509.4320987654319"/>
    <n v="12250"/>
    <n v="12250"/>
    <n v="1"/>
    <n v="1"/>
    <s v="No"/>
    <s v="No"/>
    <n v="12"/>
    <n v="12"/>
    <s v="3Excellent"/>
    <s v="Excellent"/>
    <s v="4Very High"/>
    <s v="Very High"/>
    <n v="5"/>
    <n v="5"/>
    <s v="3Better"/>
    <s v="Better"/>
    <s v="No"/>
    <x v="1"/>
  </r>
  <r>
    <n v="2611"/>
    <n v="37"/>
    <n v="37"/>
    <s v="Travel_Rarely"/>
    <s v="Travel_Rarely"/>
    <n v="671"/>
    <n v="671"/>
    <s v="Research &amp; Development"/>
    <x v="1"/>
    <n v="19"/>
    <n v="19"/>
    <s v="3Bachelor"/>
    <s v="Bachelor"/>
    <s v="Life Sciences"/>
    <x v="0"/>
    <s v="3High"/>
    <s v="High"/>
    <s v="Male"/>
    <x v="1"/>
    <n v="85"/>
    <n v="85"/>
    <s v="3High"/>
    <s v="High"/>
    <n v="2"/>
    <n v="2"/>
    <s v="Manufacturing Director"/>
    <s v="Manufacturing Director"/>
    <s v="3High"/>
    <s v="High"/>
    <s v="Married"/>
    <s v="Married"/>
    <n v="5768"/>
    <n v="5768"/>
    <n v="26493"/>
    <n v="26493"/>
    <n v="3"/>
    <n v="3"/>
    <s v="No"/>
    <s v="No"/>
    <n v="17"/>
    <n v="17"/>
    <s v="3Excellent"/>
    <s v="Excellent"/>
    <s v="1Low"/>
    <s v="Low"/>
    <n v="2"/>
    <n v="2"/>
    <s v="2Good"/>
    <s v="Good"/>
    <s v="No"/>
    <x v="1"/>
  </r>
  <r>
    <n v="2612"/>
    <n v="39"/>
    <n v="39"/>
    <s v="Travel_Frequently"/>
    <s v="Travel_Frequently"/>
    <n v="711"/>
    <n v="711"/>
    <s v="Research &amp; Development"/>
    <x v="1"/>
    <n v="4"/>
    <n v="4"/>
    <s v="3Bachelor"/>
    <s v="Bachelor"/>
    <s v="Medical"/>
    <x v="2"/>
    <s v="1Low"/>
    <s v="Low"/>
    <s v="Female"/>
    <x v="0"/>
    <n v="81"/>
    <n v="81"/>
    <s v="3High"/>
    <s v="High"/>
    <n v="2"/>
    <n v="2"/>
    <s v="Manufacturing Director"/>
    <s v="Manufacturing Director"/>
    <s v="3High"/>
    <s v="High"/>
    <s v="Single"/>
    <s v="Single"/>
    <n v="5042"/>
    <n v="5042"/>
    <n v="3140"/>
    <n v="3140"/>
    <n v="0"/>
    <n v="0"/>
    <s v="No"/>
    <s v="No"/>
    <n v="13"/>
    <n v="13"/>
    <s v="3Excellent"/>
    <s v="Excellent"/>
    <s v="4Very High"/>
    <s v="Very High"/>
    <n v="2"/>
    <n v="2"/>
    <s v="1Bad"/>
    <s v="Bad"/>
    <s v="No"/>
    <x v="1"/>
  </r>
  <r>
    <n v="2613"/>
    <n v="45"/>
    <n v="45"/>
    <s v="Travel_Rarely"/>
    <s v="Travel_Rarely"/>
    <n v="1329"/>
    <n v="1329"/>
    <s v="Research &amp; Development"/>
    <x v="1"/>
    <n v="2"/>
    <n v="2"/>
    <s v="2College"/>
    <s v="College"/>
    <s v="Other"/>
    <x v="1"/>
    <s v="4Ver High"/>
    <s v="Ver High"/>
    <s v="Female"/>
    <x v="0"/>
    <n v="59"/>
    <n v="59"/>
    <s v="2Medium"/>
    <s v="Medium"/>
    <n v="2"/>
    <n v="2"/>
    <s v="Manufacturing Director"/>
    <s v="Manufacturing Director"/>
    <s v="4Very High"/>
    <s v="Very High"/>
    <s v="Divorced"/>
    <s v="Divorced"/>
    <n v="5770"/>
    <n v="5770"/>
    <n v="5388"/>
    <n v="5388"/>
    <n v="1"/>
    <n v="1"/>
    <s v="No"/>
    <s v="No"/>
    <n v="19"/>
    <n v="19"/>
    <s v="3Excellent"/>
    <s v="Excellent"/>
    <s v="1Low"/>
    <s v="Low"/>
    <n v="3"/>
    <n v="3"/>
    <s v="3Better"/>
    <s v="Better"/>
    <s v="No"/>
    <x v="1"/>
  </r>
  <r>
    <n v="2614"/>
    <n v="38"/>
    <n v="38"/>
    <s v="Travel_Rarely"/>
    <s v="Travel_Rarely"/>
    <n v="397"/>
    <n v="397"/>
    <s v="Research &amp; Development"/>
    <x v="1"/>
    <n v="2"/>
    <n v="2"/>
    <s v="2College"/>
    <s v="College"/>
    <s v="Medical"/>
    <x v="2"/>
    <s v="4Ver High"/>
    <s v="Ver High"/>
    <s v="Female"/>
    <x v="0"/>
    <n v="54"/>
    <n v="54"/>
    <s v="2Medium"/>
    <s v="Medium"/>
    <n v="3"/>
    <n v="3"/>
    <s v="Manufacturing Director"/>
    <s v="Manufacturing Director"/>
    <s v="3High"/>
    <s v="High"/>
    <s v="Married"/>
    <s v="Married"/>
    <n v="7756"/>
    <n v="7756"/>
    <n v="14199"/>
    <n v="14199"/>
    <m/>
    <n v="1"/>
    <s v="Yes"/>
    <s v="Yes"/>
    <n v="19"/>
    <n v="19"/>
    <s v="3Excellent"/>
    <s v="Excellent"/>
    <s v="4Very High"/>
    <s v="Very High"/>
    <n v="6"/>
    <n v="6"/>
    <s v="4Best"/>
    <s v="Best"/>
    <s v="No"/>
    <x v="1"/>
  </r>
  <r>
    <n v="2615"/>
    <n v="35"/>
    <n v="35"/>
    <s v="Travel_Rarely"/>
    <s v="Travel_Rarely"/>
    <n v="737"/>
    <n v="737"/>
    <s v="Sales"/>
    <x v="0"/>
    <n v="10"/>
    <n v="10"/>
    <s v="3Bachelor"/>
    <s v="Bachelor"/>
    <s v="Medical"/>
    <x v="2"/>
    <s v="4Ver High"/>
    <s v="Ver High"/>
    <s v="Male"/>
    <x v="1"/>
    <n v="55"/>
    <n v="55"/>
    <s v="2Medium"/>
    <s v="Medium"/>
    <n v="3"/>
    <n v="3"/>
    <s v="Sales Executive"/>
    <s v="Sales Executive"/>
    <s v="1Low"/>
    <s v="Low"/>
    <s v="Married"/>
    <s v="Married"/>
    <n v="10306"/>
    <n v="10306"/>
    <n v="21530"/>
    <n v="21530"/>
    <n v="9"/>
    <n v="9"/>
    <s v="No"/>
    <s v="No"/>
    <n v="17"/>
    <n v="17"/>
    <s v="3Excellent"/>
    <s v="Excellent"/>
    <s v="3High"/>
    <s v="High"/>
    <n v="3"/>
    <n v="3"/>
    <s v="3Better"/>
    <s v="Better"/>
    <s v="Yes"/>
    <x v="0"/>
  </r>
  <r>
    <n v="2616"/>
    <n v="37"/>
    <n v="37"/>
    <s v="Travel_Rarely"/>
    <s v="Travel_Rarely"/>
    <n v="1470"/>
    <n v="1470"/>
    <s v="Research &amp; Development"/>
    <x v="1"/>
    <n v="10"/>
    <n v="10"/>
    <s v="3Bachelor"/>
    <s v="Bachelor"/>
    <s v="Medical"/>
    <x v="2"/>
    <s v="2Medium"/>
    <s v="Medium"/>
    <s v="Female"/>
    <x v="0"/>
    <n v="71"/>
    <n v="71"/>
    <s v="3High"/>
    <s v="High"/>
    <n v="1"/>
    <n v="1"/>
    <s v="Research Scientist"/>
    <s v="Research Scientist"/>
    <s v="2Medium"/>
    <s v="Medium"/>
    <s v="Married"/>
    <s v="Married"/>
    <n v="3936"/>
    <n v="3936"/>
    <m/>
    <n v="14436.693360711841"/>
    <n v="1"/>
    <n v="1"/>
    <s v="No"/>
    <s v="No"/>
    <n v="11"/>
    <n v="11"/>
    <s v="3Excellent"/>
    <s v="Excellent"/>
    <s v="1Low"/>
    <s v="Low"/>
    <n v="2"/>
    <n v="2"/>
    <s v="1Bad"/>
    <s v="Bad"/>
    <s v="No"/>
    <x v="1"/>
  </r>
  <r>
    <n v="2617"/>
    <n v="40"/>
    <n v="40"/>
    <s v="Travel_Rarely"/>
    <s v="Travel_Rarely"/>
    <n v="448"/>
    <n v="448"/>
    <s v="Research &amp; Development"/>
    <x v="1"/>
    <n v="16"/>
    <n v="16"/>
    <s v="3Bachelor"/>
    <s v="Bachelor"/>
    <s v="Life Sciences"/>
    <x v="0"/>
    <s v="3High"/>
    <s v="High"/>
    <s v="Female"/>
    <x v="0"/>
    <n v="84"/>
    <n v="84"/>
    <s v="3High"/>
    <s v="High"/>
    <n v="3"/>
    <n v="3"/>
    <s v="Manufacturing Director"/>
    <s v="Manufacturing Director"/>
    <s v="4Very High"/>
    <s v="Very High"/>
    <s v="Single"/>
    <s v="Single"/>
    <n v="7945"/>
    <n v="7945"/>
    <n v="19948"/>
    <n v="19948"/>
    <n v="6"/>
    <n v="6"/>
    <s v="Yes"/>
    <s v="Yes"/>
    <n v="15"/>
    <n v="15"/>
    <s v="3Excellent"/>
    <s v="Excellent"/>
    <s v="4Very High"/>
    <s v="Very High"/>
    <n v="2"/>
    <n v="2"/>
    <s v="2Good"/>
    <s v="Good"/>
    <s v="No"/>
    <x v="1"/>
  </r>
  <r>
    <n v="2618"/>
    <n v="44"/>
    <n v="44"/>
    <s v="Travel_Frequently"/>
    <s v="Travel_Frequently"/>
    <n v="602"/>
    <n v="602"/>
    <s v="Human Resources"/>
    <x v="2"/>
    <n v="1"/>
    <n v="1"/>
    <s v="5Doctor"/>
    <s v="Doctor"/>
    <s v="Human Resources"/>
    <x v="5"/>
    <s v="1Low"/>
    <s v="Low"/>
    <s v="Male"/>
    <x v="1"/>
    <n v="37"/>
    <n v="37"/>
    <s v="3High"/>
    <s v="High"/>
    <n v="2"/>
    <n v="2"/>
    <s v="Human Resources"/>
    <s v="Human Resources"/>
    <s v="4Very High"/>
    <s v="Very High"/>
    <s v="Married"/>
    <s v="Married"/>
    <n v="5743"/>
    <n v="5743"/>
    <n v="10503"/>
    <n v="10503"/>
    <n v="4"/>
    <n v="4"/>
    <s v="Yes"/>
    <s v="Yes"/>
    <n v="11"/>
    <n v="11"/>
    <s v="3Excellent"/>
    <s v="Excellent"/>
    <s v="3High"/>
    <s v="High"/>
    <n v="3"/>
    <n v="3"/>
    <s v="3Better"/>
    <s v="Better"/>
    <s v="No"/>
    <x v="1"/>
  </r>
  <r>
    <n v="2619"/>
    <n v="48"/>
    <n v="48"/>
    <s v="Travel_Frequently"/>
    <s v="Travel_Frequently"/>
    <n v="365"/>
    <n v="365"/>
    <s v="Research &amp; Development"/>
    <x v="1"/>
    <n v="4"/>
    <n v="4"/>
    <s v="5Doctor"/>
    <s v="Doctor"/>
    <s v="Medical"/>
    <x v="2"/>
    <s v="3High"/>
    <s v="High"/>
    <s v="Male"/>
    <x v="1"/>
    <n v="89"/>
    <n v="89"/>
    <s v="2Medium"/>
    <s v="Medium"/>
    <n v="4"/>
    <n v="4"/>
    <s v="Manager"/>
    <s v="Manager"/>
    <s v="4Very High"/>
    <s v="Very High"/>
    <s v="Married"/>
    <s v="Married"/>
    <n v="15202"/>
    <n v="15202"/>
    <n v="5602"/>
    <n v="5602"/>
    <n v="2"/>
    <n v="2"/>
    <s v="No"/>
    <s v="No"/>
    <n v="25"/>
    <n v="25"/>
    <s v="4Outstanding"/>
    <s v="Outstanding"/>
    <s v="2Medium"/>
    <s v="Medium"/>
    <n v="3"/>
    <n v="3"/>
    <s v="3Better"/>
    <s v="Better"/>
    <s v="No"/>
    <x v="1"/>
  </r>
  <r>
    <n v="2620"/>
    <n v="35"/>
    <n v="35"/>
    <s v="Travel_Rarely"/>
    <s v="Travel_Rarely"/>
    <n v="763"/>
    <n v="763"/>
    <s v="Sales"/>
    <x v="0"/>
    <n v="15"/>
    <n v="15"/>
    <s v="2College"/>
    <s v="College"/>
    <s v="Medical"/>
    <x v="2"/>
    <s v="1Low"/>
    <s v="Low"/>
    <s v="Male"/>
    <x v="1"/>
    <n v="59"/>
    <n v="59"/>
    <s v="1Low"/>
    <s v="Low"/>
    <n v="2"/>
    <n v="2"/>
    <s v="Sales Executive"/>
    <s v="Sales Executive"/>
    <s v="4Very High"/>
    <s v="Very High"/>
    <s v="Divorced"/>
    <s v="Divorced"/>
    <n v="5440"/>
    <n v="5440"/>
    <n v="22098"/>
    <n v="22098"/>
    <n v="6"/>
    <n v="6"/>
    <s v="Yes"/>
    <s v="Yes"/>
    <n v="14"/>
    <n v="14"/>
    <s v="3Excellent"/>
    <s v="Excellent"/>
    <s v="4Very High"/>
    <s v="Very High"/>
    <n v="2"/>
    <n v="2"/>
    <s v="2Good"/>
    <s v="Good"/>
    <s v="Yes"/>
    <x v="0"/>
  </r>
  <r>
    <n v="2621"/>
    <n v="24"/>
    <n v="24"/>
    <s v="Travel_Frequently"/>
    <s v="Travel_Frequently"/>
    <n v="567"/>
    <n v="567"/>
    <s v="Research &amp; Development"/>
    <x v="1"/>
    <n v="2"/>
    <n v="2"/>
    <s v="1Below College"/>
    <s v="Below College"/>
    <s v="Technical Degree"/>
    <x v="4"/>
    <s v="1Low"/>
    <s v="Low"/>
    <s v="Female"/>
    <x v="0"/>
    <n v="32"/>
    <n v="32"/>
    <s v="3High"/>
    <s v="High"/>
    <n v="1"/>
    <n v="1"/>
    <s v="Research Scientist"/>
    <s v="Research Scientist"/>
    <s v="4Very High"/>
    <s v="Very High"/>
    <s v="Single"/>
    <s v="Single"/>
    <n v="3760"/>
    <n v="3760"/>
    <n v="17218"/>
    <n v="17218"/>
    <n v="1"/>
    <n v="1"/>
    <s v="Yes"/>
    <s v="Yes"/>
    <n v="13"/>
    <n v="13"/>
    <s v="3Excellent"/>
    <s v="Excellent"/>
    <s v="3High"/>
    <s v="High"/>
    <n v="2"/>
    <n v="2"/>
    <s v="3Better"/>
    <s v="Better"/>
    <s v="No"/>
    <x v="1"/>
  </r>
  <r>
    <n v="2622"/>
    <n v="27"/>
    <n v="27"/>
    <s v="Travel_Rarely"/>
    <s v="Travel_Rarely"/>
    <n v="486"/>
    <n v="486"/>
    <s v="Research &amp; Development"/>
    <x v="1"/>
    <n v="8"/>
    <n v="8"/>
    <s v="3Bachelor"/>
    <s v="Bachelor"/>
    <s v="Medical"/>
    <x v="2"/>
    <s v="2Medium"/>
    <s v="Medium"/>
    <s v="Female"/>
    <x v="0"/>
    <n v="86"/>
    <n v="86"/>
    <s v="4Very High"/>
    <s v="Very High"/>
    <n v="1"/>
    <n v="1"/>
    <s v="Research Scientist"/>
    <s v="Research Scientist"/>
    <s v="3High"/>
    <s v="High"/>
    <s v="Married"/>
    <s v="Married"/>
    <n v="3517"/>
    <n v="3517"/>
    <n v="22490"/>
    <n v="22490"/>
    <n v="7"/>
    <n v="7"/>
    <s v="No"/>
    <s v="No"/>
    <n v="17"/>
    <n v="17"/>
    <s v="3Excellent"/>
    <s v="Excellent"/>
    <s v="1Low"/>
    <s v="Low"/>
    <n v="0"/>
    <n v="0"/>
    <s v="3Better"/>
    <s v="Better"/>
    <s v="No"/>
    <x v="1"/>
  </r>
  <r>
    <n v="2623"/>
    <n v="27"/>
    <n v="27"/>
    <s v="Travel_Frequently"/>
    <s v="Travel_Frequently"/>
    <n v="591"/>
    <n v="591"/>
    <s v="Research &amp; Development"/>
    <x v="1"/>
    <n v="2"/>
    <n v="2"/>
    <s v="3Bachelor"/>
    <s v="Bachelor"/>
    <s v="Medical"/>
    <x v="2"/>
    <s v="4Ver High"/>
    <s v="Ver High"/>
    <s v="Male"/>
    <x v="1"/>
    <n v="87"/>
    <n v="87"/>
    <s v="3High"/>
    <s v="High"/>
    <n v="1"/>
    <n v="1"/>
    <s v="Research Scientist"/>
    <s v="Research Scientist"/>
    <s v="4Very High"/>
    <s v="Very High"/>
    <s v="Single"/>
    <s v="Single"/>
    <n v="2580"/>
    <n v="2580"/>
    <n v="6297"/>
    <n v="6297"/>
    <n v="2"/>
    <n v="2"/>
    <s v="No"/>
    <s v="No"/>
    <n v="13"/>
    <n v="13"/>
    <s v="3Excellent"/>
    <s v="Excellent"/>
    <s v="3High"/>
    <s v="High"/>
    <n v="0"/>
    <n v="0"/>
    <s v="2Good"/>
    <s v="Good"/>
    <s v="No"/>
    <x v="1"/>
  </r>
  <r>
    <n v="2624"/>
    <n v="40"/>
    <n v="40"/>
    <s v="Travel_Rarely"/>
    <s v="Travel_Rarely"/>
    <n v="1329"/>
    <n v="1329"/>
    <s v="Research &amp; Development"/>
    <x v="1"/>
    <n v="7"/>
    <n v="7"/>
    <s v="3Bachelor"/>
    <s v="Bachelor"/>
    <s v="Life Sciences"/>
    <x v="0"/>
    <s v="1Low"/>
    <s v="Low"/>
    <s v="Male"/>
    <x v="1"/>
    <n v="73"/>
    <n v="73"/>
    <s v="3High"/>
    <s v="High"/>
    <n v="1"/>
    <n v="1"/>
    <s v="Laboratory Technician"/>
    <s v="Laboratory Technician"/>
    <s v="1Low"/>
    <s v="Low"/>
    <s v="Single"/>
    <s v="Single"/>
    <n v="2166"/>
    <n v="2166"/>
    <n v="3339"/>
    <n v="3339"/>
    <n v="3"/>
    <n v="3"/>
    <s v="Yes"/>
    <s v="Yes"/>
    <n v="14"/>
    <n v="14"/>
    <s v="3Excellent"/>
    <s v="Excellent"/>
    <s v="2Medium"/>
    <s v="Medium"/>
    <n v="3"/>
    <n v="3"/>
    <s v="1Bad"/>
    <s v="Bad"/>
    <s v="Yes"/>
    <x v="0"/>
  </r>
  <r>
    <n v="2625"/>
    <n v="29"/>
    <n v="29"/>
    <s v="Travel_Rarely"/>
    <s v="Travel_Rarely"/>
    <n v="469"/>
    <n v="469"/>
    <s v="Sales"/>
    <x v="0"/>
    <n v="10"/>
    <n v="10"/>
    <s v="3Bachelor"/>
    <s v="Bachelor"/>
    <s v="Medical"/>
    <x v="2"/>
    <s v="3High"/>
    <s v="High"/>
    <s v="Male"/>
    <x v="1"/>
    <n v="42"/>
    <n v="42"/>
    <s v="2Medium"/>
    <s v="Medium"/>
    <n v="2"/>
    <n v="2"/>
    <s v="Sales Executive"/>
    <s v="Sales Executive"/>
    <s v="3High"/>
    <s v="High"/>
    <s v="Single"/>
    <s v="Single"/>
    <n v="5869"/>
    <n v="5869"/>
    <n v="23413"/>
    <n v="23413"/>
    <n v="9"/>
    <n v="9"/>
    <s v="No"/>
    <s v="No"/>
    <n v="11"/>
    <n v="11"/>
    <s v="3Excellent"/>
    <s v="Excellent"/>
    <s v="3High"/>
    <s v="High"/>
    <n v="2"/>
    <n v="2"/>
    <s v="3Better"/>
    <s v="Better"/>
    <s v="No"/>
    <x v="1"/>
  </r>
  <r>
    <n v="2626"/>
    <n v="36"/>
    <n v="36"/>
    <s v="Travel_Rarely"/>
    <s v="Travel_Rarely"/>
    <n v="711"/>
    <n v="711"/>
    <s v="Research &amp; Development"/>
    <x v="1"/>
    <n v="5"/>
    <n v="5"/>
    <s v="4Master"/>
    <s v="Master"/>
    <s v="Life Sciences"/>
    <x v="0"/>
    <s v="2Medium"/>
    <s v="Medium"/>
    <s v="Female"/>
    <x v="0"/>
    <n v="42"/>
    <n v="42"/>
    <s v="3High"/>
    <s v="High"/>
    <n v="3"/>
    <n v="3"/>
    <s v="Healthcare Representative"/>
    <s v="Healthcare Representative"/>
    <s v="1Low"/>
    <s v="Low"/>
    <s v="Married"/>
    <s v="Married"/>
    <n v="8008"/>
    <n v="8008"/>
    <n v="22792"/>
    <n v="22792"/>
    <n v="4"/>
    <n v="4"/>
    <s v="No"/>
    <s v="No"/>
    <n v="12"/>
    <n v="12"/>
    <s v="3Excellent"/>
    <s v="Excellent"/>
    <s v="3High"/>
    <s v="High"/>
    <n v="6"/>
    <n v="6"/>
    <s v="3Better"/>
    <s v="Better"/>
    <s v="No"/>
    <x v="1"/>
  </r>
  <r>
    <n v="2627"/>
    <n v="25"/>
    <n v="25"/>
    <s v="Travel_Frequently"/>
    <s v="Travel_Frequently"/>
    <n v="772"/>
    <n v="772"/>
    <s v="Research &amp; Development"/>
    <x v="1"/>
    <n v="2"/>
    <n v="2"/>
    <s v="1Below College"/>
    <s v="Below College"/>
    <s v="Life Sciences"/>
    <x v="0"/>
    <s v="4Ver High"/>
    <s v="Ver High"/>
    <s v="Male"/>
    <x v="1"/>
    <n v="77"/>
    <n v="77"/>
    <s v="4Very High"/>
    <s v="Very High"/>
    <n v="2"/>
    <n v="2"/>
    <s v="Manufacturing Director"/>
    <s v="Manufacturing Director"/>
    <s v="3High"/>
    <s v="High"/>
    <s v="Divorced"/>
    <s v="Divorced"/>
    <n v="5206"/>
    <n v="5206"/>
    <n v="4973"/>
    <n v="4973"/>
    <n v="1"/>
    <n v="1"/>
    <s v="No"/>
    <s v="No"/>
    <n v="17"/>
    <n v="17"/>
    <s v="3Excellent"/>
    <s v="Excellent"/>
    <s v="3High"/>
    <s v="High"/>
    <n v="6"/>
    <n v="6"/>
    <s v="3Better"/>
    <s v="Better"/>
    <s v="No"/>
    <x v="1"/>
  </r>
  <r>
    <n v="2628"/>
    <n v="39"/>
    <n v="39"/>
    <s v="Travel_Rarely"/>
    <s v="Travel_Rarely"/>
    <n v="492"/>
    <n v="492"/>
    <s v="Research &amp; Development"/>
    <x v="1"/>
    <n v="12"/>
    <n v="12"/>
    <s v="3Bachelor"/>
    <s v="Bachelor"/>
    <s v="Medical"/>
    <x v="2"/>
    <s v="4Ver High"/>
    <s v="Ver High"/>
    <s v="Male"/>
    <x v="1"/>
    <n v="66"/>
    <n v="66"/>
    <s v="3High"/>
    <s v="High"/>
    <n v="2"/>
    <n v="2"/>
    <s v="Manufacturing Director"/>
    <s v="Manufacturing Director"/>
    <s v="2Medium"/>
    <s v="Medium"/>
    <s v="Married"/>
    <s v="Married"/>
    <n v="5295"/>
    <n v="5295"/>
    <n v="7693"/>
    <n v="7693"/>
    <n v="4"/>
    <n v="4"/>
    <s v="No"/>
    <s v="No"/>
    <n v="21"/>
    <n v="21"/>
    <s v="4Outstanding"/>
    <s v="Outstanding"/>
    <s v="3High"/>
    <s v="High"/>
    <n v="3"/>
    <n v="3"/>
    <s v="3Better"/>
    <s v="Better"/>
    <s v="No"/>
    <x v="1"/>
  </r>
  <r>
    <n v="2629"/>
    <n v="49"/>
    <n v="49"/>
    <s v="Travel_Rarely"/>
    <s v="Travel_Rarely"/>
    <n v="301"/>
    <n v="301"/>
    <s v="Research &amp; Development"/>
    <x v="1"/>
    <n v="22"/>
    <n v="22"/>
    <s v="4Master"/>
    <s v="Master"/>
    <s v="Other"/>
    <x v="1"/>
    <s v="1Low"/>
    <s v="Low"/>
    <s v="Female"/>
    <x v="0"/>
    <n v="72"/>
    <n v="72"/>
    <s v="3High"/>
    <s v="High"/>
    <n v="4"/>
    <n v="4"/>
    <s v="Research Director"/>
    <s v="Research Director"/>
    <s v="2Medium"/>
    <s v="Medium"/>
    <s v="Married"/>
    <s v="Married"/>
    <n v="16413"/>
    <n v="16413"/>
    <n v="3498"/>
    <n v="3498"/>
    <n v="3"/>
    <n v="3"/>
    <s v="No"/>
    <s v="No"/>
    <n v="16"/>
    <n v="16"/>
    <s v="3Excellent"/>
    <s v="Excellent"/>
    <s v="2Medium"/>
    <s v="Medium"/>
    <n v="2"/>
    <n v="2"/>
    <s v="3Better"/>
    <s v="Better"/>
    <s v="No"/>
    <x v="1"/>
  </r>
  <r>
    <n v="2630"/>
    <n v="50"/>
    <n v="50"/>
    <s v="Travel_Rarely"/>
    <s v="Travel_Rarely"/>
    <n v="813"/>
    <n v="813"/>
    <s v="Research &amp; Development"/>
    <x v="1"/>
    <n v="17"/>
    <n v="17"/>
    <s v="5Doctor"/>
    <s v="Doctor"/>
    <s v="Life Sciences"/>
    <x v="0"/>
    <s v="4Ver High"/>
    <s v="Ver High"/>
    <s v="Female"/>
    <x v="0"/>
    <n v="50"/>
    <n v="50"/>
    <s v="2Medium"/>
    <s v="Medium"/>
    <n v="3"/>
    <n v="3"/>
    <s v="Research Director"/>
    <s v="Research Director"/>
    <m/>
    <s v="Very High"/>
    <s v="Divorced"/>
    <s v="Divorced"/>
    <n v="13269"/>
    <n v="13269"/>
    <n v="21981"/>
    <n v="21981"/>
    <n v="5"/>
    <n v="5"/>
    <s v="No"/>
    <s v="No"/>
    <n v="15"/>
    <n v="15"/>
    <s v="3Excellent"/>
    <s v="Excellent"/>
    <s v="3High"/>
    <s v="High"/>
    <n v="3"/>
    <n v="3"/>
    <s v="3Better"/>
    <s v="Better"/>
    <s v="No"/>
    <x v="1"/>
  </r>
  <r>
    <n v="2631"/>
    <n v="20"/>
    <n v="20"/>
    <s v="Travel_Rarely"/>
    <s v="Travel_Rarely"/>
    <n v="1141"/>
    <n v="1141"/>
    <s v="Sales"/>
    <x v="0"/>
    <n v="2"/>
    <n v="2"/>
    <s v="3Bachelor"/>
    <s v="Bachelor"/>
    <s v="Medical"/>
    <x v="2"/>
    <s v="3High"/>
    <s v="High"/>
    <s v="Female"/>
    <x v="0"/>
    <n v="31"/>
    <n v="31"/>
    <s v="3High"/>
    <s v="High"/>
    <n v="1"/>
    <n v="1"/>
    <s v="Sales Representative"/>
    <s v="Sales Representative"/>
    <s v="3High"/>
    <s v="High"/>
    <s v="Single"/>
    <s v="Single"/>
    <n v="2783"/>
    <n v="2783"/>
    <n v="13251"/>
    <n v="13251"/>
    <n v="1"/>
    <n v="1"/>
    <s v="No"/>
    <s v="No"/>
    <n v="19"/>
    <n v="19"/>
    <s v="3Excellent"/>
    <s v="Excellent"/>
    <s v="1Low"/>
    <s v="Low"/>
    <n v="3"/>
    <n v="3"/>
    <s v="3Better"/>
    <s v="Better"/>
    <s v="No"/>
    <x v="1"/>
  </r>
  <r>
    <n v="2632"/>
    <n v="34"/>
    <n v="34"/>
    <s v="Travel_Rarely"/>
    <s v="Travel_Rarely"/>
    <n v="1130"/>
    <n v="1130"/>
    <s v="Research &amp; Development"/>
    <x v="1"/>
    <n v="3"/>
    <n v="3"/>
    <s v="3Bachelor"/>
    <s v="Bachelor"/>
    <s v="Life Sciences"/>
    <x v="0"/>
    <s v="4Ver High"/>
    <s v="Ver High"/>
    <s v="Female"/>
    <x v="0"/>
    <n v="66"/>
    <n v="66"/>
    <s v="3High"/>
    <s v="High"/>
    <n v="2"/>
    <n v="2"/>
    <s v="Research Scientist"/>
    <s v="Research Scientist"/>
    <s v="2Medium"/>
    <s v="Medium"/>
    <s v="Divorced"/>
    <s v="Divorced"/>
    <n v="5433"/>
    <n v="5433"/>
    <n v="19332"/>
    <n v="19332"/>
    <n v="1"/>
    <n v="1"/>
    <s v="No"/>
    <s v="No"/>
    <n v="12"/>
    <n v="12"/>
    <s v="3Excellent"/>
    <s v="Excellent"/>
    <s v="3High"/>
    <s v="High"/>
    <n v="2"/>
    <n v="2"/>
    <s v="3Better"/>
    <s v="Better"/>
    <s v="No"/>
    <x v="1"/>
  </r>
  <r>
    <n v="2633"/>
    <n v="36"/>
    <n v="36"/>
    <s v="Travel_Rarely"/>
    <s v="Travel_Rarely"/>
    <n v="311"/>
    <n v="311"/>
    <s v="Research &amp; Development"/>
    <x v="1"/>
    <n v="7"/>
    <n v="7"/>
    <s v="3Bachelor"/>
    <s v="Bachelor"/>
    <s v="Life Sciences"/>
    <x v="0"/>
    <s v="1Low"/>
    <s v="Low"/>
    <s v="Male"/>
    <x v="1"/>
    <n v="77"/>
    <n v="77"/>
    <s v="3High"/>
    <s v="High"/>
    <n v="1"/>
    <n v="1"/>
    <s v="Laboratory Technician"/>
    <s v="Laboratory Technician"/>
    <s v="2Medium"/>
    <s v="Medium"/>
    <s v="Single"/>
    <s v="Single"/>
    <n v="2013"/>
    <n v="2013"/>
    <n v="10950"/>
    <n v="10950"/>
    <n v="2"/>
    <n v="2"/>
    <s v="No"/>
    <s v="No"/>
    <n v="11"/>
    <n v="11"/>
    <s v="3Excellent"/>
    <s v="Excellent"/>
    <s v="3High"/>
    <s v="High"/>
    <n v="4"/>
    <n v="4"/>
    <s v="3Better"/>
    <s v="Better"/>
    <s v="No"/>
    <x v="1"/>
  </r>
  <r>
    <n v="2634"/>
    <n v="49"/>
    <n v="49"/>
    <s v="Travel_Rarely"/>
    <s v="Travel_Rarely"/>
    <n v="465"/>
    <n v="465"/>
    <s v="Research &amp; Development"/>
    <x v="1"/>
    <n v="6"/>
    <n v="6"/>
    <s v="1Below College"/>
    <s v="Below College"/>
    <s v="Life Sciences"/>
    <x v="0"/>
    <s v="3High"/>
    <s v="High"/>
    <s v="Female"/>
    <x v="0"/>
    <n v="41"/>
    <n v="41"/>
    <s v="2Medium"/>
    <s v="Medium"/>
    <n v="4"/>
    <n v="4"/>
    <s v="Healthcare Representative"/>
    <s v="Healthcare Representative"/>
    <s v="3High"/>
    <s v="High"/>
    <s v="Married"/>
    <s v="Married"/>
    <n v="13966"/>
    <n v="13966"/>
    <n v="11652"/>
    <n v="11652"/>
    <n v="2"/>
    <n v="2"/>
    <s v="Yes"/>
    <s v="Yes"/>
    <n v="19"/>
    <n v="19"/>
    <s v="3Excellent"/>
    <s v="Excellent"/>
    <s v="2Medium"/>
    <s v="Medium"/>
    <n v="3"/>
    <n v="3"/>
    <s v="3Better"/>
    <s v="Better"/>
    <s v="No"/>
    <x v="1"/>
  </r>
  <r>
    <n v="2635"/>
    <n v="36"/>
    <n v="36"/>
    <s v="Non-Travel"/>
    <s v="Non-Travel"/>
    <n v="894"/>
    <n v="894"/>
    <s v="Research &amp; Development"/>
    <x v="1"/>
    <n v="1"/>
    <n v="1"/>
    <s v="4Master"/>
    <s v="Master"/>
    <s v="Medical"/>
    <x v="2"/>
    <s v="4Ver High"/>
    <s v="Ver High"/>
    <s v="Female"/>
    <x v="0"/>
    <n v="33"/>
    <n v="33"/>
    <s v="2Medium"/>
    <s v="Medium"/>
    <n v="2"/>
    <n v="2"/>
    <s v="Manufacturing Director"/>
    <s v="Manufacturing Director"/>
    <s v="3High"/>
    <s v="High"/>
    <s v="Married"/>
    <s v="Married"/>
    <n v="4374"/>
    <n v="4374"/>
    <n v="15411"/>
    <n v="15411"/>
    <n v="0"/>
    <n v="0"/>
    <s v="No"/>
    <s v="No"/>
    <n v="15"/>
    <n v="15"/>
    <s v="3Excellent"/>
    <s v="Excellent"/>
    <s v="3High"/>
    <s v="High"/>
    <n v="6"/>
    <n v="6"/>
    <s v="3Better"/>
    <s v="Better"/>
    <s v="No"/>
    <x v="1"/>
  </r>
  <r>
    <n v="2636"/>
    <n v="36"/>
    <n v="36"/>
    <s v="Travel_Rarely"/>
    <s v="Travel_Rarely"/>
    <n v="1040"/>
    <n v="1040"/>
    <s v="Research &amp; Development"/>
    <x v="1"/>
    <n v="3"/>
    <n v="3"/>
    <s v="2College"/>
    <s v="College"/>
    <s v="Life Sciences"/>
    <x v="0"/>
    <s v="4Ver High"/>
    <s v="Ver High"/>
    <s v="Male"/>
    <x v="1"/>
    <n v="79"/>
    <n v="79"/>
    <s v="4Very High"/>
    <s v="Very High"/>
    <n v="2"/>
    <n v="2"/>
    <s v="Healthcare Representative"/>
    <s v="Healthcare Representative"/>
    <s v="1Low"/>
    <s v="Low"/>
    <s v="Divorced"/>
    <s v="Divorced"/>
    <n v="6842"/>
    <n v="6842"/>
    <n v="26308"/>
    <n v="26308"/>
    <n v="6"/>
    <n v="6"/>
    <s v="No"/>
    <s v="No"/>
    <n v="20"/>
    <n v="20"/>
    <s v="4Outstanding"/>
    <s v="Outstanding"/>
    <s v="1Low"/>
    <s v="Low"/>
    <n v="3"/>
    <n v="3"/>
    <s v="3Better"/>
    <s v="Better"/>
    <s v="No"/>
    <x v="1"/>
  </r>
  <r>
    <n v="2637"/>
    <n v="54"/>
    <n v="54"/>
    <s v="Travel_Rarely"/>
    <s v="Travel_Rarely"/>
    <n v="584"/>
    <n v="584"/>
    <s v="Research &amp; Development"/>
    <x v="1"/>
    <n v="22"/>
    <n v="22"/>
    <s v="5Doctor"/>
    <s v="Doctor"/>
    <s v="Medical"/>
    <x v="2"/>
    <s v="2Medium"/>
    <s v="Medium"/>
    <s v="Female"/>
    <x v="0"/>
    <n v="91"/>
    <n v="91"/>
    <s v="3High"/>
    <s v="High"/>
    <n v="4"/>
    <n v="4"/>
    <s v="Manager"/>
    <s v="Manager"/>
    <s v="3High"/>
    <s v="High"/>
    <s v="Married"/>
    <s v="Married"/>
    <n v="17426"/>
    <n v="17426"/>
    <n v="18685"/>
    <n v="18685"/>
    <n v="3"/>
    <n v="3"/>
    <s v="No"/>
    <s v="No"/>
    <n v="25"/>
    <n v="25"/>
    <s v="4Outstanding"/>
    <s v="Outstanding"/>
    <s v="3High"/>
    <s v="High"/>
    <n v="6"/>
    <n v="6"/>
    <s v="3Better"/>
    <s v="Better"/>
    <s v="No"/>
    <x v="1"/>
  </r>
  <r>
    <n v="2638"/>
    <n v="43"/>
    <n v="43"/>
    <s v="Travel_Rarely"/>
    <s v="Travel_Rarely"/>
    <n v="1291"/>
    <n v="1291"/>
    <s v="Research &amp; Development"/>
    <x v="1"/>
    <n v="15"/>
    <n v="15"/>
    <s v="2College"/>
    <s v="College"/>
    <s v="Life Sciences"/>
    <x v="0"/>
    <s v="3High"/>
    <s v="High"/>
    <s v="Male"/>
    <x v="1"/>
    <n v="65"/>
    <n v="65"/>
    <s v="2Medium"/>
    <s v="Medium"/>
    <n v="4"/>
    <n v="4"/>
    <s v="Research Director"/>
    <s v="Research Director"/>
    <s v="3High"/>
    <s v="High"/>
    <s v="Married"/>
    <s v="Married"/>
    <n v="17603"/>
    <n v="17603"/>
    <n v="3525"/>
    <n v="3525"/>
    <n v="1"/>
    <n v="1"/>
    <s v="No"/>
    <s v="No"/>
    <n v="24"/>
    <n v="24"/>
    <s v="4Outstanding"/>
    <s v="Outstanding"/>
    <s v="1Low"/>
    <s v="Low"/>
    <n v="3"/>
    <n v="3"/>
    <s v="3Better"/>
    <s v="Better"/>
    <s v="No"/>
    <x v="1"/>
  </r>
  <r>
    <n v="2639"/>
    <n v="35"/>
    <n v="35"/>
    <s v="Travel_Frequently"/>
    <s v="Travel_Frequently"/>
    <n v="880"/>
    <n v="880"/>
    <s v="Sales"/>
    <x v="0"/>
    <n v="12"/>
    <n v="12"/>
    <s v="4Master"/>
    <s v="Master"/>
    <s v="Other"/>
    <x v="1"/>
    <s v="4Ver High"/>
    <s v="Ver High"/>
    <s v="Male"/>
    <x v="1"/>
    <n v="36"/>
    <n v="36"/>
    <s v="3High"/>
    <s v="High"/>
    <n v="2"/>
    <n v="2"/>
    <s v="Sales Executive"/>
    <s v="Sales Executive"/>
    <s v="4Very High"/>
    <s v="Very High"/>
    <s v="Single"/>
    <s v="Single"/>
    <n v="4581"/>
    <n v="4581"/>
    <n v="10414"/>
    <n v="10414"/>
    <n v="3"/>
    <n v="3"/>
    <s v="Yes"/>
    <s v="Yes"/>
    <n v="24"/>
    <n v="24"/>
    <s v="4Outstanding"/>
    <s v="Outstanding"/>
    <s v="1Low"/>
    <s v="Low"/>
    <n v="2"/>
    <n v="2"/>
    <s v="4Best"/>
    <s v="Best"/>
    <s v="Yes"/>
    <x v="0"/>
  </r>
  <r>
    <n v="2640"/>
    <n v="38"/>
    <n v="38"/>
    <s v="Travel_Frequently"/>
    <s v="Travel_Frequently"/>
    <n v="1189"/>
    <n v="1189"/>
    <s v="Research &amp; Development"/>
    <x v="1"/>
    <n v="1"/>
    <n v="1"/>
    <s v="3Bachelor"/>
    <s v="Bachelor"/>
    <s v="Life Sciences"/>
    <x v="0"/>
    <s v="4Ver High"/>
    <s v="Ver High"/>
    <s v="Male"/>
    <x v="1"/>
    <n v="90"/>
    <n v="90"/>
    <s v="3High"/>
    <s v="High"/>
    <n v="2"/>
    <n v="2"/>
    <s v="Research Scientist"/>
    <s v="Research Scientist"/>
    <s v="4Very High"/>
    <s v="Very High"/>
    <s v="Married"/>
    <s v="Married"/>
    <n v="4735"/>
    <n v="4735"/>
    <n v="9867"/>
    <n v="9867"/>
    <n v="7"/>
    <n v="7"/>
    <s v="No"/>
    <s v="No"/>
    <n v="15"/>
    <n v="15"/>
    <s v="3Excellent"/>
    <s v="Excellent"/>
    <s v="4Very High"/>
    <s v="Very High"/>
    <n v="4"/>
    <n v="4"/>
    <s v="4Best"/>
    <s v="Best"/>
    <s v="No"/>
    <x v="1"/>
  </r>
  <r>
    <n v="2641"/>
    <n v="29"/>
    <n v="29"/>
    <s v="Travel_Rarely"/>
    <s v="Travel_Rarely"/>
    <n v="991"/>
    <n v="991"/>
    <s v="Sales"/>
    <x v="0"/>
    <n v="5"/>
    <n v="5"/>
    <s v="3Bachelor"/>
    <s v="Bachelor"/>
    <s v="Medical"/>
    <x v="2"/>
    <s v="1Low"/>
    <s v="Low"/>
    <s v="Male"/>
    <x v="1"/>
    <n v="43"/>
    <n v="43"/>
    <s v="2Medium"/>
    <s v="Medium"/>
    <n v="2"/>
    <n v="2"/>
    <s v="Sales Executive"/>
    <s v="Sales Executive"/>
    <s v="2Medium"/>
    <s v="Medium"/>
    <s v="Divorced"/>
    <s v="Divorced"/>
    <n v="4187"/>
    <n v="4187"/>
    <n v="3356"/>
    <n v="3356"/>
    <n v="1"/>
    <n v="1"/>
    <s v="Yes"/>
    <s v="Yes"/>
    <n v="13"/>
    <n v="13"/>
    <s v="3Excellent"/>
    <s v="Excellent"/>
    <m/>
    <s v="High"/>
    <n v="3"/>
    <n v="3"/>
    <s v="2Good"/>
    <s v="Good"/>
    <s v="No"/>
    <x v="1"/>
  </r>
  <r>
    <n v="2642"/>
    <n v="33"/>
    <n v="33"/>
    <s v="Travel_Rarely"/>
    <s v="Travel_Rarely"/>
    <n v="392"/>
    <n v="392"/>
    <s v="Sales"/>
    <x v="0"/>
    <n v="2"/>
    <n v="2"/>
    <s v="4Master"/>
    <s v="Master"/>
    <s v="Medical"/>
    <x v="2"/>
    <s v="4Ver High"/>
    <s v="Ver High"/>
    <s v="Male"/>
    <x v="1"/>
    <n v="93"/>
    <n v="93"/>
    <s v="3High"/>
    <s v="High"/>
    <n v="2"/>
    <n v="2"/>
    <s v="Sales Executive"/>
    <s v="Sales Executive"/>
    <s v="4Very High"/>
    <s v="Very High"/>
    <s v="Divorced"/>
    <s v="Divorced"/>
    <n v="5505"/>
    <n v="5505"/>
    <n v="3921"/>
    <n v="3921"/>
    <n v="1"/>
    <n v="1"/>
    <s v="No"/>
    <s v="No"/>
    <n v="14"/>
    <n v="14"/>
    <s v="3Excellent"/>
    <s v="Excellent"/>
    <s v="3High"/>
    <s v="High"/>
    <n v="5"/>
    <n v="5"/>
    <s v="3Better"/>
    <s v="Better"/>
    <s v="No"/>
    <x v="1"/>
  </r>
  <r>
    <n v="2643"/>
    <n v="32"/>
    <n v="32"/>
    <s v="Travel_Rarely"/>
    <s v="Travel_Rarely"/>
    <n v="977"/>
    <n v="977"/>
    <s v="Research &amp; Development"/>
    <x v="1"/>
    <n v="2"/>
    <n v="2"/>
    <s v="3Bachelor"/>
    <s v="Bachelor"/>
    <s v="Medical"/>
    <x v="2"/>
    <s v="4Ver High"/>
    <s v="Ver High"/>
    <s v="Male"/>
    <x v="1"/>
    <n v="45"/>
    <n v="45"/>
    <s v="3High"/>
    <s v="High"/>
    <n v="2"/>
    <n v="2"/>
    <s v="Research Scientist"/>
    <s v="Research Scientist"/>
    <s v="2Medium"/>
    <s v="Medium"/>
    <s v="Divorced"/>
    <s v="Divorced"/>
    <n v="5470"/>
    <n v="5470"/>
    <n v="25518"/>
    <n v="25518"/>
    <n v="0"/>
    <n v="0"/>
    <s v="No"/>
    <s v="No"/>
    <n v="13"/>
    <n v="13"/>
    <s v="3Excellent"/>
    <s v="Excellent"/>
    <s v="3High"/>
    <s v="High"/>
    <n v="4"/>
    <n v="4"/>
    <s v="2Good"/>
    <s v="Good"/>
    <s v="No"/>
    <x v="1"/>
  </r>
  <r>
    <n v="2644"/>
    <n v="31"/>
    <n v="31"/>
    <s v="Travel_Rarely"/>
    <s v="Travel_Rarely"/>
    <n v="1112"/>
    <n v="1112"/>
    <s v="Sales"/>
    <x v="0"/>
    <n v="5"/>
    <n v="5"/>
    <s v="4Master"/>
    <s v="Master"/>
    <s v="Life Sciences"/>
    <x v="0"/>
    <s v="1Low"/>
    <s v="Low"/>
    <s v="Female"/>
    <x v="0"/>
    <n v="67"/>
    <n v="67"/>
    <s v="3High"/>
    <s v="High"/>
    <n v="2"/>
    <n v="2"/>
    <s v="Sales Executive"/>
    <s v="Sales Executive"/>
    <s v="4Very High"/>
    <s v="Very High"/>
    <s v="Married"/>
    <s v="Married"/>
    <n v="5476"/>
    <n v="5476"/>
    <n v="22589"/>
    <n v="22589"/>
    <n v="1"/>
    <n v="1"/>
    <s v="No"/>
    <s v="No"/>
    <n v="11"/>
    <n v="11"/>
    <s v="3Excellent"/>
    <s v="Excellent"/>
    <s v="1Low"/>
    <s v="Low"/>
    <n v="2"/>
    <n v="2"/>
    <s v="3Better"/>
    <s v="Better"/>
    <s v="No"/>
    <x v="1"/>
  </r>
  <r>
    <n v="2645"/>
    <n v="49"/>
    <n v="49"/>
    <s v="Travel_Rarely"/>
    <s v="Travel_Rarely"/>
    <n v="464"/>
    <n v="464"/>
    <s v="Research &amp; Development"/>
    <x v="1"/>
    <n v="16"/>
    <n v="16"/>
    <s v="3Bachelor"/>
    <s v="Bachelor"/>
    <s v="Medical"/>
    <x v="2"/>
    <s v="4Ver High"/>
    <s v="Ver High"/>
    <s v="Female"/>
    <x v="0"/>
    <n v="74"/>
    <n v="74"/>
    <s v="3High"/>
    <s v="High"/>
    <n v="1"/>
    <n v="1"/>
    <s v="Laboratory Technician"/>
    <s v="Laboratory Technician"/>
    <s v="1Low"/>
    <s v="Low"/>
    <s v="Divorced"/>
    <s v="Divorced"/>
    <n v="2587"/>
    <n v="2587"/>
    <n v="24941"/>
    <n v="24941"/>
    <n v="4"/>
    <n v="4"/>
    <s v="Yes"/>
    <s v="Yes"/>
    <n v="16"/>
    <n v="16"/>
    <s v="3Excellent"/>
    <s v="Excellent"/>
    <s v="2Medium"/>
    <s v="Medium"/>
    <n v="2"/>
    <n v="2"/>
    <s v="2Good"/>
    <s v="Good"/>
    <s v="No"/>
    <x v="1"/>
  </r>
  <r>
    <n v="2646"/>
    <n v="38"/>
    <n v="38"/>
    <s v="Travel_Frequently"/>
    <s v="Travel_Frequently"/>
    <n v="148"/>
    <n v="148"/>
    <s v="Research &amp; Development"/>
    <x v="1"/>
    <n v="2"/>
    <n v="2"/>
    <s v="3Bachelor"/>
    <s v="Bachelor"/>
    <s v="Medical"/>
    <x v="2"/>
    <s v="4Ver High"/>
    <s v="Ver High"/>
    <s v="Female"/>
    <x v="0"/>
    <n v="42"/>
    <n v="42"/>
    <s v="2Medium"/>
    <s v="Medium"/>
    <n v="1"/>
    <n v="1"/>
    <s v="Laboratory Technician"/>
    <s v="Laboratory Technician"/>
    <m/>
    <s v="Very High"/>
    <s v="Single"/>
    <s v="Single"/>
    <n v="2440"/>
    <n v="2440"/>
    <n v="23826"/>
    <n v="23826"/>
    <n v="1"/>
    <n v="1"/>
    <s v="No"/>
    <s v="No"/>
    <n v="22"/>
    <n v="22"/>
    <s v="4Outstanding"/>
    <s v="Outstanding"/>
    <s v="2Medium"/>
    <s v="Medium"/>
    <n v="3"/>
    <n v="3"/>
    <s v="3Better"/>
    <s v="Better"/>
    <s v="No"/>
    <x v="1"/>
  </r>
  <r>
    <n v="2647"/>
    <n v="47"/>
    <n v="47"/>
    <s v="Travel_Rarely"/>
    <s v="Travel_Rarely"/>
    <n v="1225"/>
    <n v="1225"/>
    <s v="Sales"/>
    <x v="0"/>
    <n v="2"/>
    <n v="2"/>
    <s v="4Master"/>
    <s v="Master"/>
    <s v="Life Sciences"/>
    <x v="0"/>
    <s v="2Medium"/>
    <s v="Medium"/>
    <s v="Female"/>
    <x v="0"/>
    <n v="47"/>
    <n v="47"/>
    <s v="4Very High"/>
    <s v="Very High"/>
    <n v="4"/>
    <n v="4"/>
    <s v="Manager"/>
    <s v="Manager"/>
    <s v="2Medium"/>
    <s v="Medium"/>
    <s v="Divorced"/>
    <s v="Divorced"/>
    <n v="15972"/>
    <n v="15972"/>
    <n v="21086"/>
    <n v="21086"/>
    <n v="6"/>
    <n v="6"/>
    <s v="No"/>
    <s v="No"/>
    <n v="14"/>
    <n v="14"/>
    <s v="3Excellent"/>
    <s v="Excellent"/>
    <s v="3High"/>
    <s v="High"/>
    <n v="2"/>
    <n v="2"/>
    <s v="3Better"/>
    <s v="Better"/>
    <s v="No"/>
    <x v="1"/>
  </r>
  <r>
    <n v="2648"/>
    <n v="49"/>
    <n v="49"/>
    <s v="Travel_Rarely"/>
    <s v="Travel_Rarely"/>
    <n v="809"/>
    <n v="809"/>
    <s v="Research &amp; Development"/>
    <x v="1"/>
    <n v="1"/>
    <n v="1"/>
    <s v="3Bachelor"/>
    <s v="Bachelor"/>
    <s v="Life Sciences"/>
    <x v="0"/>
    <s v="3High"/>
    <s v="High"/>
    <s v="Male"/>
    <x v="1"/>
    <n v="36"/>
    <n v="36"/>
    <s v="3High"/>
    <s v="High"/>
    <n v="4"/>
    <n v="4"/>
    <s v="Manager"/>
    <s v="Manager"/>
    <s v="3High"/>
    <s v="High"/>
    <s v="Single"/>
    <s v="Single"/>
    <n v="15379"/>
    <n v="15379"/>
    <n v="22384"/>
    <n v="22384"/>
    <n v="4"/>
    <n v="4"/>
    <s v="No"/>
    <s v="No"/>
    <n v="14"/>
    <n v="14"/>
    <s v="3Excellent"/>
    <s v="Excellent"/>
    <s v="1Low"/>
    <s v="Low"/>
    <n v="2"/>
    <n v="2"/>
    <s v="3Better"/>
    <s v="Better"/>
    <s v="No"/>
    <x v="1"/>
  </r>
  <r>
    <n v="2649"/>
    <n v="41"/>
    <n v="41"/>
    <s v="Travel_Rarely"/>
    <s v="Travel_Rarely"/>
    <n v="1206"/>
    <n v="1206"/>
    <s v="Sales"/>
    <x v="0"/>
    <n v="23"/>
    <n v="23"/>
    <s v="2College"/>
    <s v="College"/>
    <s v="Life Sciences"/>
    <x v="0"/>
    <s v="4Ver High"/>
    <s v="Ver High"/>
    <s v="Male"/>
    <x v="1"/>
    <n v="80"/>
    <n v="80"/>
    <s v="3High"/>
    <s v="High"/>
    <n v="3"/>
    <n v="3"/>
    <s v="Sales Executive"/>
    <s v="Sales Executive"/>
    <s v="3High"/>
    <s v="High"/>
    <s v="Single"/>
    <s v="Single"/>
    <n v="7082"/>
    <n v="7082"/>
    <n v="11591"/>
    <n v="11591"/>
    <n v="3"/>
    <n v="3"/>
    <s v="Yes"/>
    <s v="Yes"/>
    <n v="16"/>
    <n v="16"/>
    <s v="3Excellent"/>
    <s v="Excellent"/>
    <s v="4Very High"/>
    <s v="Very High"/>
    <n v="2"/>
    <n v="2"/>
    <s v="3Better"/>
    <s v="Better"/>
    <s v="No"/>
    <x v="1"/>
  </r>
  <r>
    <n v="2650"/>
    <n v="20"/>
    <n v="20"/>
    <s v="Travel_Rarely"/>
    <s v="Travel_Rarely"/>
    <n v="727"/>
    <n v="727"/>
    <s v="Sales"/>
    <x v="0"/>
    <n v="9"/>
    <n v="9"/>
    <s v="1Below College"/>
    <s v="Below College"/>
    <s v="Life Sciences"/>
    <x v="0"/>
    <s v="4Ver High"/>
    <s v="Ver High"/>
    <s v="Male"/>
    <x v="1"/>
    <n v="54"/>
    <n v="54"/>
    <s v="3High"/>
    <s v="High"/>
    <n v="1"/>
    <n v="1"/>
    <s v="Sales Representative"/>
    <s v="Sales Representative"/>
    <s v="1Low"/>
    <s v="Low"/>
    <s v="Single"/>
    <s v="Single"/>
    <n v="2728"/>
    <n v="2728"/>
    <n v="21082"/>
    <n v="21082"/>
    <n v="1"/>
    <n v="1"/>
    <s v="No"/>
    <s v="No"/>
    <n v="11"/>
    <n v="11"/>
    <s v="3Excellent"/>
    <s v="Excellent"/>
    <s v="1Low"/>
    <s v="Low"/>
    <n v="3"/>
    <n v="3"/>
    <s v="3Better"/>
    <s v="Better"/>
    <s v="No"/>
    <x v="1"/>
  </r>
  <r>
    <n v="2651"/>
    <n v="33"/>
    <n v="33"/>
    <s v="Non-Travel"/>
    <s v="Non-Travel"/>
    <n v="530"/>
    <n v="530"/>
    <s v="Sales"/>
    <x v="0"/>
    <n v="16"/>
    <n v="16"/>
    <s v="3Bachelor"/>
    <s v="Bachelor"/>
    <s v="Life Sciences"/>
    <x v="0"/>
    <s v="3High"/>
    <s v="High"/>
    <s v="Female"/>
    <x v="0"/>
    <n v="36"/>
    <n v="36"/>
    <s v="3High"/>
    <s v="High"/>
    <n v="2"/>
    <n v="2"/>
    <s v="Sales Executive"/>
    <s v="Sales Executive"/>
    <s v="4Very High"/>
    <s v="Very High"/>
    <s v="Divorced"/>
    <s v="Divorced"/>
    <n v="5368"/>
    <n v="5368"/>
    <n v="16130"/>
    <n v="16130"/>
    <n v="1"/>
    <n v="1"/>
    <s v="Yes"/>
    <s v="Yes"/>
    <n v="25"/>
    <n v="25"/>
    <s v="4Outstanding"/>
    <s v="Outstanding"/>
    <s v="3High"/>
    <s v="High"/>
    <n v="2"/>
    <n v="2"/>
    <s v="3Better"/>
    <s v="Better"/>
    <s v="No"/>
    <x v="1"/>
  </r>
  <r>
    <n v="2652"/>
    <n v="36"/>
    <n v="36"/>
    <s v="Travel_Rarely"/>
    <s v="Travel_Rarely"/>
    <n v="1351"/>
    <n v="1351"/>
    <s v="Research &amp; Development"/>
    <x v="1"/>
    <n v="26"/>
    <n v="26"/>
    <s v="4Master"/>
    <s v="Master"/>
    <s v="Life Sciences"/>
    <x v="0"/>
    <s v="1Low"/>
    <s v="Low"/>
    <s v="Male"/>
    <x v="1"/>
    <n v="80"/>
    <n v="80"/>
    <s v="3High"/>
    <s v="High"/>
    <n v="2"/>
    <n v="2"/>
    <s v="Healthcare Representative"/>
    <s v="Healthcare Representative"/>
    <s v="3High"/>
    <s v="High"/>
    <s v="Married"/>
    <s v="Married"/>
    <n v="5347"/>
    <n v="5347"/>
    <n v="7419"/>
    <n v="7419"/>
    <n v="6"/>
    <n v="6"/>
    <s v="No"/>
    <s v="No"/>
    <n v="14"/>
    <n v="14"/>
    <s v="3Excellent"/>
    <s v="Excellent"/>
    <s v="2Medium"/>
    <s v="Medium"/>
    <n v="2"/>
    <n v="2"/>
    <s v="2Good"/>
    <s v="Good"/>
    <s v="No"/>
    <x v="1"/>
  </r>
  <r>
    <n v="2653"/>
    <n v="44"/>
    <n v="44"/>
    <s v="Travel_Rarely"/>
    <s v="Travel_Rarely"/>
    <n v="528"/>
    <n v="528"/>
    <s v="Human Resources"/>
    <x v="2"/>
    <n v="1"/>
    <n v="1"/>
    <s v="3Bachelor"/>
    <s v="Bachelor"/>
    <s v="Life Sciences"/>
    <x v="0"/>
    <s v="3High"/>
    <s v="High"/>
    <s v="Female"/>
    <x v="0"/>
    <n v="44"/>
    <n v="44"/>
    <s v="3High"/>
    <s v="High"/>
    <n v="1"/>
    <n v="1"/>
    <s v="Human Resources"/>
    <s v="Human Resources"/>
    <s v="4Very High"/>
    <s v="Very High"/>
    <s v="Divorced"/>
    <s v="Divorced"/>
    <n v="3195"/>
    <n v="3195"/>
    <n v="4167"/>
    <n v="4167"/>
    <n v="4"/>
    <n v="4"/>
    <s v="Yes"/>
    <s v="Yes"/>
    <n v="18"/>
    <n v="18"/>
    <s v="3Excellent"/>
    <s v="Excellent"/>
    <s v="1Low"/>
    <s v="Low"/>
    <n v="2"/>
    <n v="2"/>
    <s v="3Better"/>
    <s v="Better"/>
    <s v="No"/>
    <x v="1"/>
  </r>
  <r>
    <n v="2654"/>
    <n v="23"/>
    <n v="23"/>
    <s v="Travel_Rarely"/>
    <s v="Travel_Rarely"/>
    <n v="1320"/>
    <n v="1320"/>
    <s v="Research &amp; Development"/>
    <x v="1"/>
    <n v="8"/>
    <n v="8"/>
    <s v="1Below College"/>
    <s v="Below College"/>
    <s v="Medical"/>
    <x v="2"/>
    <s v="4Ver High"/>
    <s v="Ver High"/>
    <s v="Male"/>
    <x v="1"/>
    <n v="93"/>
    <n v="93"/>
    <s v="2Medium"/>
    <s v="Medium"/>
    <n v="1"/>
    <n v="1"/>
    <s v="Laboratory Technician"/>
    <s v="Laboratory Technician"/>
    <s v="3High"/>
    <s v="High"/>
    <s v="Single"/>
    <s v="Single"/>
    <n v="3989"/>
    <n v="3989"/>
    <n v="20586"/>
    <n v="20586"/>
    <n v="1"/>
    <n v="1"/>
    <s v="Yes"/>
    <s v="Yes"/>
    <n v="11"/>
    <n v="11"/>
    <s v="3Excellent"/>
    <s v="Excellent"/>
    <s v="1Low"/>
    <s v="Low"/>
    <n v="2"/>
    <n v="2"/>
    <s v="3Better"/>
    <s v="Better"/>
    <s v="Yes"/>
    <x v="0"/>
  </r>
  <r>
    <n v="2655"/>
    <n v="38"/>
    <n v="38"/>
    <s v="Travel_Rarely"/>
    <s v="Travel_Rarely"/>
    <n v="1495"/>
    <n v="1495"/>
    <s v="Research &amp; Development"/>
    <x v="1"/>
    <n v="4"/>
    <n v="4"/>
    <s v="2College"/>
    <s v="College"/>
    <s v="Medical"/>
    <x v="2"/>
    <s v="4Ver High"/>
    <s v="Ver High"/>
    <s v="Female"/>
    <x v="0"/>
    <n v="87"/>
    <n v="87"/>
    <s v="3High"/>
    <s v="High"/>
    <n v="1"/>
    <n v="1"/>
    <s v="Laboratory Technician"/>
    <s v="Laboratory Technician"/>
    <s v="3High"/>
    <s v="High"/>
    <s v="Married"/>
    <s v="Married"/>
    <n v="3306"/>
    <n v="3306"/>
    <n v="26176"/>
    <n v="26176"/>
    <n v="7"/>
    <n v="7"/>
    <s v="No"/>
    <s v="No"/>
    <n v="19"/>
    <n v="19"/>
    <s v="3Excellent"/>
    <s v="Excellent"/>
    <s v="4Very High"/>
    <s v="Very High"/>
    <n v="5"/>
    <n v="5"/>
    <s v="2Good"/>
    <s v="Good"/>
    <s v="No"/>
    <x v="1"/>
  </r>
  <r>
    <n v="2656"/>
    <n v="53"/>
    <n v="53"/>
    <s v="Travel_Rarely"/>
    <s v="Travel_Rarely"/>
    <n v="1395"/>
    <n v="1395"/>
    <s v="Research &amp; Development"/>
    <x v="1"/>
    <n v="24"/>
    <n v="24"/>
    <s v="4Master"/>
    <s v="Master"/>
    <s v="Medical"/>
    <x v="2"/>
    <s v="2Medium"/>
    <s v="Medium"/>
    <s v="Male"/>
    <x v="1"/>
    <n v="48"/>
    <n v="48"/>
    <s v="4Very High"/>
    <s v="Very High"/>
    <n v="3"/>
    <n v="3"/>
    <s v="Healthcare Representative"/>
    <s v="Healthcare Representative"/>
    <s v="4Very High"/>
    <s v="Very High"/>
    <s v="Married"/>
    <s v="Married"/>
    <n v="7005"/>
    <n v="7005"/>
    <n v="3458"/>
    <n v="3458"/>
    <n v="3"/>
    <n v="3"/>
    <s v="No"/>
    <s v="No"/>
    <n v="15"/>
    <n v="15"/>
    <s v="3Excellent"/>
    <s v="Excellent"/>
    <s v="3High"/>
    <s v="High"/>
    <n v="2"/>
    <n v="2"/>
    <s v="3Better"/>
    <s v="Better"/>
    <s v="No"/>
    <x v="1"/>
  </r>
  <r>
    <n v="2657"/>
    <n v="48"/>
    <n v="48"/>
    <s v="Travel_Frequently"/>
    <s v="Travel_Frequently"/>
    <n v="708"/>
    <n v="708"/>
    <s v="Sales"/>
    <x v="0"/>
    <n v="7"/>
    <n v="7"/>
    <s v="2College"/>
    <s v="College"/>
    <s v="Medical"/>
    <x v="2"/>
    <s v="4Ver High"/>
    <s v="Ver High"/>
    <s v="Female"/>
    <x v="0"/>
    <n v="95"/>
    <n v="95"/>
    <s v="3High"/>
    <s v="High"/>
    <n v="1"/>
    <n v="1"/>
    <s v="Sales Representative"/>
    <s v="Sales Representative"/>
    <s v="3High"/>
    <s v="High"/>
    <s v="Married"/>
    <s v="Married"/>
    <n v="2655"/>
    <n v="2655"/>
    <n v="11740"/>
    <n v="11740"/>
    <n v="2"/>
    <n v="2"/>
    <s v="Yes"/>
    <s v="Yes"/>
    <n v="11"/>
    <n v="11"/>
    <s v="3Excellent"/>
    <s v="Excellent"/>
    <s v="3High"/>
    <s v="High"/>
    <n v="3"/>
    <n v="3"/>
    <s v="3Better"/>
    <s v="Better"/>
    <s v="Yes"/>
    <x v="0"/>
  </r>
  <r>
    <n v="2658"/>
    <n v="32"/>
    <n v="32"/>
    <s v="Travel_Rarely"/>
    <s v="Travel_Rarely"/>
    <n v="1259"/>
    <n v="1259"/>
    <s v="Research &amp; Development"/>
    <x v="1"/>
    <n v="2"/>
    <n v="2"/>
    <s v="4Master"/>
    <s v="Master"/>
    <s v="Life Sciences"/>
    <x v="0"/>
    <s v="4Ver High"/>
    <s v="Ver High"/>
    <s v="Male"/>
    <x v="1"/>
    <n v="95"/>
    <n v="95"/>
    <s v="3High"/>
    <s v="High"/>
    <n v="1"/>
    <n v="1"/>
    <s v="Laboratory Technician"/>
    <s v="Laboratory Technician"/>
    <s v="2Medium"/>
    <s v="Medium"/>
    <s v="Single"/>
    <s v="Single"/>
    <n v="1393"/>
    <n v="1393"/>
    <n v="24852"/>
    <n v="24852"/>
    <n v="1"/>
    <n v="1"/>
    <s v="No"/>
    <s v="No"/>
    <n v="12"/>
    <n v="12"/>
    <s v="3Excellent"/>
    <s v="Excellent"/>
    <s v="1Low"/>
    <s v="Low"/>
    <n v="2"/>
    <n v="2"/>
    <s v="3Better"/>
    <s v="Better"/>
    <s v="Yes"/>
    <x v="0"/>
  </r>
  <r>
    <n v="2659"/>
    <n v="26"/>
    <n v="26"/>
    <s v="Non-Travel"/>
    <s v="Non-Travel"/>
    <n v="786"/>
    <n v="786"/>
    <s v="Research &amp; Development"/>
    <x v="1"/>
    <n v="7"/>
    <n v="7"/>
    <s v="3Bachelor"/>
    <s v="Bachelor"/>
    <s v="Medical"/>
    <x v="2"/>
    <s v="4Ver High"/>
    <s v="Ver High"/>
    <s v="Male"/>
    <x v="1"/>
    <n v="76"/>
    <n v="76"/>
    <s v="3High"/>
    <s v="High"/>
    <n v="1"/>
    <n v="1"/>
    <s v="Laboratory Technician"/>
    <s v="Laboratory Technician"/>
    <s v="4Very High"/>
    <s v="Very High"/>
    <s v="Single"/>
    <s v="Single"/>
    <n v="2570"/>
    <n v="2570"/>
    <n v="11925"/>
    <n v="11925"/>
    <m/>
    <n v="1"/>
    <s v="No"/>
    <s v="No"/>
    <n v="20"/>
    <n v="20"/>
    <m/>
    <s v="Excellent"/>
    <s v="3High"/>
    <s v="High"/>
    <n v="5"/>
    <n v="5"/>
    <s v="3Better"/>
    <s v="Better"/>
    <s v="No"/>
    <x v="1"/>
  </r>
  <r>
    <n v="2660"/>
    <n v="55"/>
    <n v="55"/>
    <s v="Travel_Rarely"/>
    <s v="Travel_Rarely"/>
    <n v="1441"/>
    <n v="1441"/>
    <s v="Research &amp; Development"/>
    <x v="1"/>
    <n v="22"/>
    <n v="22"/>
    <s v="3Bachelor"/>
    <s v="Bachelor"/>
    <s v="Technical Degree"/>
    <x v="4"/>
    <s v="1Low"/>
    <s v="Low"/>
    <s v="Male"/>
    <x v="1"/>
    <n v="94"/>
    <n v="94"/>
    <s v="2Medium"/>
    <s v="Medium"/>
    <n v="1"/>
    <n v="1"/>
    <s v="Research Scientist"/>
    <s v="Research Scientist"/>
    <s v="2Medium"/>
    <s v="Medium"/>
    <s v="Divorced"/>
    <s v="Divorced"/>
    <n v="3537"/>
    <n v="3537"/>
    <n v="23737"/>
    <n v="23737"/>
    <n v="5"/>
    <n v="5"/>
    <s v="No"/>
    <s v="No"/>
    <n v="12"/>
    <n v="12"/>
    <s v="3Excellent"/>
    <s v="Excellent"/>
    <s v="4Very High"/>
    <s v="Very High"/>
    <n v="1"/>
    <n v="1"/>
    <s v="3Better"/>
    <s v="Better"/>
    <s v="No"/>
    <x v="1"/>
  </r>
  <r>
    <n v="2661"/>
    <n v="34"/>
    <n v="34"/>
    <s v="Travel_Rarely"/>
    <s v="Travel_Rarely"/>
    <n v="1157"/>
    <n v="1157"/>
    <s v="Research &amp; Development"/>
    <x v="1"/>
    <n v="5"/>
    <n v="5"/>
    <s v="2College"/>
    <s v="College"/>
    <s v="Medical"/>
    <x v="2"/>
    <s v="2Medium"/>
    <s v="Medium"/>
    <s v="Male"/>
    <x v="1"/>
    <n v="57"/>
    <n v="57"/>
    <s v="2Medium"/>
    <s v="Medium"/>
    <n v="2"/>
    <n v="2"/>
    <s v="Laboratory Technician"/>
    <s v="Laboratory Technician"/>
    <s v="4Very High"/>
    <s v="Very High"/>
    <s v="Married"/>
    <s v="Married"/>
    <n v="3986"/>
    <n v="3986"/>
    <n v="11912"/>
    <n v="11912"/>
    <n v="1"/>
    <n v="1"/>
    <s v="No"/>
    <s v="No"/>
    <n v="14"/>
    <n v="14"/>
    <s v="3Excellent"/>
    <s v="Excellent"/>
    <s v="3High"/>
    <s v="High"/>
    <n v="3"/>
    <n v="3"/>
    <s v="4Best"/>
    <s v="Best"/>
    <s v="No"/>
    <x v="1"/>
  </r>
  <r>
    <n v="2662"/>
    <n v="60"/>
    <n v="60"/>
    <s v="Travel_Rarely"/>
    <s v="Travel_Rarely"/>
    <n v="370"/>
    <n v="370"/>
    <s v="Research &amp; Development"/>
    <x v="1"/>
    <n v="1"/>
    <n v="1"/>
    <s v="4Master"/>
    <s v="Master"/>
    <s v="Medical"/>
    <x v="2"/>
    <s v="3High"/>
    <s v="High"/>
    <s v="Male"/>
    <x v="1"/>
    <n v="92"/>
    <n v="92"/>
    <s v="1Low"/>
    <s v="Low"/>
    <n v="3"/>
    <n v="3"/>
    <s v="Healthcare Representative"/>
    <s v="Healthcare Representative"/>
    <s v="4Very High"/>
    <s v="Very High"/>
    <s v="Divorced"/>
    <s v="Divorced"/>
    <n v="10883"/>
    <n v="10883"/>
    <n v="20467"/>
    <n v="20467"/>
    <n v="3"/>
    <n v="3"/>
    <s v="No"/>
    <s v="No"/>
    <n v="20"/>
    <n v="20"/>
    <s v="4Outstanding"/>
    <s v="Outstanding"/>
    <s v="3High"/>
    <s v="High"/>
    <n v="2"/>
    <n v="2"/>
    <s v="4Best"/>
    <s v="Best"/>
    <s v="No"/>
    <x v="1"/>
  </r>
  <r>
    <n v="2663"/>
    <n v="33"/>
    <n v="33"/>
    <s v="Travel_Rarely"/>
    <s v="Travel_Rarely"/>
    <n v="267"/>
    <n v="267"/>
    <s v="Research &amp; Development"/>
    <x v="1"/>
    <n v="21"/>
    <n v="21"/>
    <s v="3Bachelor"/>
    <s v="Bachelor"/>
    <s v="Medical"/>
    <x v="2"/>
    <s v="2Medium"/>
    <s v="Medium"/>
    <s v="Male"/>
    <x v="1"/>
    <n v="79"/>
    <n v="79"/>
    <s v="4Very High"/>
    <s v="Very High"/>
    <n v="1"/>
    <n v="1"/>
    <s v="Laboratory Technician"/>
    <s v="Laboratory Technician"/>
    <s v="2Medium"/>
    <s v="Medium"/>
    <s v="Married"/>
    <s v="Married"/>
    <n v="2028"/>
    <n v="2028"/>
    <n v="13637"/>
    <n v="13637"/>
    <n v="1"/>
    <n v="1"/>
    <s v="No"/>
    <s v="No"/>
    <n v="18"/>
    <n v="18"/>
    <s v="3Excellent"/>
    <s v="Excellent"/>
    <s v="4Very High"/>
    <s v="Very High"/>
    <n v="6"/>
    <n v="6"/>
    <s v="3Better"/>
    <s v="Better"/>
    <s v="No"/>
    <x v="1"/>
  </r>
  <r>
    <n v="2664"/>
    <n v="37"/>
    <n v="37"/>
    <s v="Travel_Frequently"/>
    <s v="Travel_Frequently"/>
    <n v="1278"/>
    <n v="1278"/>
    <s v="Sales"/>
    <x v="0"/>
    <n v="1"/>
    <n v="1"/>
    <s v="4Master"/>
    <s v="Master"/>
    <s v="Medical"/>
    <x v="2"/>
    <s v="3High"/>
    <s v="High"/>
    <s v="Male"/>
    <x v="1"/>
    <n v="31"/>
    <n v="31"/>
    <s v="1Low"/>
    <s v="Low"/>
    <n v="2"/>
    <n v="2"/>
    <s v="Sales Executive"/>
    <s v="Sales Executive"/>
    <s v="4Very High"/>
    <s v="Very High"/>
    <s v="Divorced"/>
    <s v="Divorced"/>
    <n v="9525"/>
    <n v="9525"/>
    <n v="7677"/>
    <n v="7677"/>
    <n v="1"/>
    <n v="1"/>
    <s v="No"/>
    <s v="No"/>
    <n v="14"/>
    <n v="14"/>
    <s v="3Excellent"/>
    <s v="Excellent"/>
    <s v="3High"/>
    <s v="High"/>
    <n v="2"/>
    <n v="2"/>
    <s v="2Good"/>
    <s v="Good"/>
    <s v="No"/>
    <x v="1"/>
  </r>
  <r>
    <n v="2665"/>
    <n v="34"/>
    <n v="34"/>
    <s v="Travel_Rarely"/>
    <s v="Travel_Rarely"/>
    <n v="678"/>
    <n v="678"/>
    <s v="Research &amp; Development"/>
    <x v="1"/>
    <n v="19"/>
    <n v="19"/>
    <s v="3Bachelor"/>
    <s v="Bachelor"/>
    <s v="Life Sciences"/>
    <x v="0"/>
    <s v="2Medium"/>
    <s v="Medium"/>
    <s v="Female"/>
    <x v="0"/>
    <n v="35"/>
    <n v="35"/>
    <s v="2Medium"/>
    <s v="Medium"/>
    <n v="1"/>
    <n v="1"/>
    <s v="Research Scientist"/>
    <s v="Research Scientist"/>
    <s v="4Very High"/>
    <s v="Very High"/>
    <s v="Married"/>
    <s v="Married"/>
    <n v="2929"/>
    <n v="2929"/>
    <n v="20338"/>
    <n v="20338"/>
    <n v="1"/>
    <n v="1"/>
    <s v="No"/>
    <s v="No"/>
    <n v="12"/>
    <n v="12"/>
    <s v="3Excellent"/>
    <s v="Excellent"/>
    <s v="2Medium"/>
    <s v="Medium"/>
    <m/>
    <n v="2.8005502063273728"/>
    <s v="3Better"/>
    <s v="Better"/>
    <s v="No"/>
    <x v="1"/>
  </r>
  <r>
    <n v="2666"/>
    <n v="23"/>
    <n v="23"/>
    <s v="Travel_Rarely"/>
    <s v="Travel_Rarely"/>
    <n v="427"/>
    <n v="427"/>
    <s v="Sales"/>
    <x v="0"/>
    <n v="7"/>
    <n v="7"/>
    <s v="3Bachelor"/>
    <s v="Bachelor"/>
    <s v="Life Sciences"/>
    <x v="0"/>
    <s v="3High"/>
    <s v="High"/>
    <s v="Male"/>
    <x v="1"/>
    <n v="99"/>
    <n v="99"/>
    <s v="3High"/>
    <s v="High"/>
    <n v="1"/>
    <n v="1"/>
    <s v="Sales Representative"/>
    <s v="Sales Representative"/>
    <s v="4Very High"/>
    <s v="Very High"/>
    <s v="Divorced"/>
    <s v="Divorced"/>
    <n v="2275"/>
    <n v="2275"/>
    <n v="25103"/>
    <n v="25103"/>
    <n v="1"/>
    <n v="1"/>
    <s v="Yes"/>
    <s v="Yes"/>
    <n v="21"/>
    <n v="21"/>
    <s v="4Outstanding"/>
    <s v="Outstanding"/>
    <s v="2Medium"/>
    <s v="Medium"/>
    <n v="2"/>
    <n v="2"/>
    <s v="3Better"/>
    <s v="Better"/>
    <s v="Yes"/>
    <x v="0"/>
  </r>
  <r>
    <n v="2667"/>
    <n v="44"/>
    <n v="44"/>
    <s v="Travel_Rarely"/>
    <s v="Travel_Rarely"/>
    <n v="921"/>
    <n v="921"/>
    <s v="Research &amp; Development"/>
    <x v="1"/>
    <n v="2"/>
    <n v="2"/>
    <s v="3Bachelor"/>
    <s v="Bachelor"/>
    <s v="Life Sciences"/>
    <x v="0"/>
    <s v="3High"/>
    <s v="High"/>
    <s v="Female"/>
    <x v="0"/>
    <n v="96"/>
    <n v="96"/>
    <s v="4Very High"/>
    <s v="Very High"/>
    <n v="3"/>
    <n v="3"/>
    <s v="Healthcare Representative"/>
    <s v="Healthcare Representative"/>
    <s v="4Very High"/>
    <s v="Very High"/>
    <s v="Married"/>
    <s v="Married"/>
    <n v="7879"/>
    <n v="7879"/>
    <n v="14810"/>
    <n v="14810"/>
    <n v="1"/>
    <n v="1"/>
    <s v="Yes"/>
    <s v="Yes"/>
    <n v="19"/>
    <n v="19"/>
    <s v="3Excellent"/>
    <s v="Excellent"/>
    <s v="2Medium"/>
    <s v="Medium"/>
    <n v="2"/>
    <n v="2"/>
    <s v="3Better"/>
    <s v="Better"/>
    <s v="No"/>
    <x v="1"/>
  </r>
  <r>
    <n v="2668"/>
    <n v="35"/>
    <n v="35"/>
    <s v="Travel_Frequently"/>
    <s v="Travel_Frequently"/>
    <n v="146"/>
    <n v="146"/>
    <s v="Research &amp; Development"/>
    <x v="1"/>
    <n v="2"/>
    <n v="2"/>
    <s v="4Master"/>
    <s v="Master"/>
    <s v="Medical"/>
    <x v="2"/>
    <s v="1Low"/>
    <s v="Low"/>
    <s v="Male"/>
    <x v="1"/>
    <n v="79"/>
    <n v="79"/>
    <s v="2Medium"/>
    <s v="Medium"/>
    <n v="1"/>
    <n v="1"/>
    <s v="Research Scientist"/>
    <s v="Research Scientist"/>
    <s v="4Very High"/>
    <s v="Very High"/>
    <s v="Single"/>
    <s v="Single"/>
    <n v="4930"/>
    <n v="4930"/>
    <n v="13970"/>
    <n v="13970"/>
    <m/>
    <n v="1"/>
    <s v="Yes"/>
    <s v="Yes"/>
    <m/>
    <n v="15.206064782908339"/>
    <s v="3Excellent"/>
    <s v="Excellent"/>
    <s v="3High"/>
    <s v="High"/>
    <n v="2"/>
    <n v="2"/>
    <s v="4Best"/>
    <s v="Best"/>
    <s v="No"/>
    <x v="1"/>
  </r>
  <r>
    <n v="2669"/>
    <n v="43"/>
    <n v="43"/>
    <s v="Travel_Rarely"/>
    <s v="Travel_Rarely"/>
    <n v="1179"/>
    <n v="1179"/>
    <s v="Sales"/>
    <x v="0"/>
    <n v="2"/>
    <n v="2"/>
    <s v="3Bachelor"/>
    <s v="Bachelor"/>
    <s v="Medical"/>
    <x v="2"/>
    <s v="4Ver High"/>
    <s v="Ver High"/>
    <s v="Male"/>
    <x v="1"/>
    <n v="73"/>
    <n v="73"/>
    <s v="3High"/>
    <s v="High"/>
    <n v="2"/>
    <n v="2"/>
    <s v="Sales Executive"/>
    <s v="Sales Executive"/>
    <s v="4Very High"/>
    <s v="Very High"/>
    <s v="Married"/>
    <s v="Married"/>
    <n v="7847"/>
    <n v="7847"/>
    <n v="6069"/>
    <n v="6069"/>
    <n v="1"/>
    <n v="1"/>
    <s v="Yes"/>
    <s v="Yes"/>
    <n v="17"/>
    <n v="17"/>
    <s v="3Excellent"/>
    <s v="Excellent"/>
    <s v="1Low"/>
    <s v="Low"/>
    <n v="3"/>
    <n v="3"/>
    <s v="3Better"/>
    <s v="Better"/>
    <s v="No"/>
    <x v="1"/>
  </r>
  <r>
    <n v="2670"/>
    <n v="24"/>
    <n v="24"/>
    <s v="Travel_Rarely"/>
    <s v="Travel_Rarely"/>
    <n v="581"/>
    <n v="581"/>
    <s v="Research &amp; Development"/>
    <x v="1"/>
    <n v="9"/>
    <n v="9"/>
    <s v="3Bachelor"/>
    <s v="Bachelor"/>
    <s v="Medical"/>
    <x v="2"/>
    <s v="3High"/>
    <s v="High"/>
    <s v="Male"/>
    <x v="1"/>
    <n v="62"/>
    <n v="62"/>
    <s v="4Very High"/>
    <s v="Very High"/>
    <n v="1"/>
    <n v="1"/>
    <s v="Research Scientist"/>
    <s v="Research Scientist"/>
    <s v="3High"/>
    <s v="High"/>
    <s v="Married"/>
    <s v="Married"/>
    <n v="4401"/>
    <n v="4401"/>
    <n v="17616"/>
    <n v="17616"/>
    <n v="1"/>
    <n v="1"/>
    <s v="No"/>
    <s v="No"/>
    <n v="16"/>
    <n v="16"/>
    <s v="3Excellent"/>
    <s v="Excellent"/>
    <s v="4Very High"/>
    <s v="Very High"/>
    <n v="1"/>
    <n v="1"/>
    <s v="3Better"/>
    <s v="Better"/>
    <s v="No"/>
    <x v="1"/>
  </r>
  <r>
    <n v="2671"/>
    <n v="41"/>
    <n v="41"/>
    <s v="Travel_Rarely"/>
    <s v="Travel_Rarely"/>
    <n v="918"/>
    <n v="918"/>
    <s v="Sales"/>
    <x v="0"/>
    <n v="6"/>
    <n v="6"/>
    <s v="3Bachelor"/>
    <s v="Bachelor"/>
    <s v="Marketing"/>
    <x v="3"/>
    <s v="4Ver High"/>
    <s v="Ver High"/>
    <s v="Male"/>
    <x v="1"/>
    <n v="35"/>
    <n v="35"/>
    <s v="3High"/>
    <s v="High"/>
    <n v="3"/>
    <n v="3"/>
    <s v="Sales Executive"/>
    <s v="Sales Executive"/>
    <s v="3High"/>
    <s v="High"/>
    <s v="Single"/>
    <s v="Single"/>
    <n v="9241"/>
    <n v="9241"/>
    <n v="15869"/>
    <n v="15869"/>
    <n v="1"/>
    <n v="1"/>
    <s v="No"/>
    <s v="No"/>
    <n v="12"/>
    <n v="12"/>
    <s v="3Excellent"/>
    <s v="Excellent"/>
    <s v="2Medium"/>
    <s v="Medium"/>
    <n v="3"/>
    <n v="3"/>
    <s v="3Better"/>
    <s v="Better"/>
    <s v="No"/>
    <x v="1"/>
  </r>
  <r>
    <n v="2672"/>
    <n v="29"/>
    <n v="29"/>
    <s v="Travel_Rarely"/>
    <s v="Travel_Rarely"/>
    <n v="1082"/>
    <n v="1082"/>
    <s v="Research &amp; Development"/>
    <x v="1"/>
    <n v="9"/>
    <n v="9"/>
    <s v="4Master"/>
    <s v="Master"/>
    <s v="Medical"/>
    <x v="2"/>
    <s v="4Ver High"/>
    <s v="Ver High"/>
    <s v="Female"/>
    <x v="0"/>
    <n v="43"/>
    <n v="43"/>
    <s v="3High"/>
    <s v="High"/>
    <n v="1"/>
    <n v="1"/>
    <s v="Laboratory Technician"/>
    <s v="Laboratory Technician"/>
    <s v="3High"/>
    <s v="High"/>
    <s v="Married"/>
    <s v="Married"/>
    <n v="2974"/>
    <n v="2974"/>
    <n v="25412"/>
    <n v="25412"/>
    <n v="9"/>
    <n v="9"/>
    <s v="No"/>
    <s v="No"/>
    <n v="17"/>
    <n v="17"/>
    <s v="3Excellent"/>
    <s v="Excellent"/>
    <s v="3High"/>
    <s v="High"/>
    <n v="2"/>
    <n v="2"/>
    <s v="3Better"/>
    <s v="Better"/>
    <s v="No"/>
    <x v="1"/>
  </r>
  <r>
    <n v="2673"/>
    <n v="36"/>
    <n v="36"/>
    <s v="Travel_Rarely"/>
    <s v="Travel_Rarely"/>
    <n v="530"/>
    <n v="530"/>
    <s v="Sales"/>
    <x v="0"/>
    <n v="2"/>
    <n v="2"/>
    <s v="4Master"/>
    <s v="Master"/>
    <s v="Life Sciences"/>
    <x v="0"/>
    <s v="3High"/>
    <s v="High"/>
    <s v="Female"/>
    <x v="0"/>
    <n v="51"/>
    <n v="51"/>
    <s v="3High"/>
    <s v="High"/>
    <n v="2"/>
    <n v="2"/>
    <s v="Sales Representative"/>
    <s v="Sales Representative"/>
    <s v="4Very High"/>
    <s v="Very High"/>
    <s v="Single"/>
    <s v="Single"/>
    <n v="4502"/>
    <n v="4502"/>
    <n v="7439"/>
    <n v="7439"/>
    <n v="3"/>
    <n v="3"/>
    <s v="No"/>
    <s v="No"/>
    <n v="15"/>
    <n v="15"/>
    <s v="3Excellent"/>
    <s v="Excellent"/>
    <s v="3High"/>
    <s v="High"/>
    <n v="2"/>
    <n v="2"/>
    <s v="2Good"/>
    <s v="Good"/>
    <s v="No"/>
    <x v="1"/>
  </r>
  <r>
    <n v="2674"/>
    <n v="45"/>
    <n v="45"/>
    <s v="Non-Travel"/>
    <s v="Non-Travel"/>
    <n v="1238"/>
    <n v="1238"/>
    <s v="Research &amp; Development"/>
    <x v="1"/>
    <n v="1"/>
    <n v="1"/>
    <s v="1Below College"/>
    <s v="Below College"/>
    <s v="Life Sciences"/>
    <x v="0"/>
    <s v="3High"/>
    <s v="High"/>
    <s v="Male"/>
    <x v="1"/>
    <n v="74"/>
    <n v="74"/>
    <s v="2Medium"/>
    <s v="Medium"/>
    <n v="3"/>
    <n v="3"/>
    <s v="Healthcare Representative"/>
    <s v="Healthcare Representative"/>
    <s v="3High"/>
    <s v="High"/>
    <s v="Married"/>
    <s v="Married"/>
    <n v="10748"/>
    <n v="10748"/>
    <n v="3395"/>
    <n v="3395"/>
    <n v="3"/>
    <n v="3"/>
    <s v="No"/>
    <s v="No"/>
    <n v="23"/>
    <n v="23"/>
    <s v="4Outstanding"/>
    <s v="Outstanding"/>
    <s v="4Very High"/>
    <s v="Very High"/>
    <n v="3"/>
    <n v="3"/>
    <s v="2Good"/>
    <s v="Good"/>
    <m/>
    <x v="1"/>
  </r>
  <r>
    <n v="2675"/>
    <n v="24"/>
    <n v="24"/>
    <s v="Travel_Rarely"/>
    <s v="Travel_Rarely"/>
    <n v="240"/>
    <n v="240"/>
    <s v="Human Resources"/>
    <x v="2"/>
    <n v="22"/>
    <n v="22"/>
    <s v="1Below College"/>
    <s v="Below College"/>
    <s v="Human Resources"/>
    <x v="5"/>
    <s v="4Ver High"/>
    <s v="Ver High"/>
    <s v="Male"/>
    <x v="1"/>
    <n v="58"/>
    <n v="58"/>
    <s v="1Low"/>
    <s v="Low"/>
    <n v="1"/>
    <n v="1"/>
    <s v="Human Resources"/>
    <s v="Human Resources"/>
    <s v="3High"/>
    <s v="High"/>
    <s v="Married"/>
    <s v="Married"/>
    <n v="1555"/>
    <n v="1555"/>
    <n v="11585"/>
    <n v="11585"/>
    <n v="1"/>
    <n v="1"/>
    <s v="No"/>
    <s v="No"/>
    <n v="11"/>
    <n v="11"/>
    <s v="3Excellent"/>
    <s v="Excellent"/>
    <s v="3High"/>
    <s v="High"/>
    <n v="2"/>
    <n v="2"/>
    <s v="3Better"/>
    <s v="Better"/>
    <s v="Yes"/>
    <x v="0"/>
  </r>
  <r>
    <n v="2676"/>
    <n v="47"/>
    <n v="47"/>
    <s v="Travel_Frequently"/>
    <s v="Travel_Frequently"/>
    <n v="1093"/>
    <n v="1093"/>
    <s v="Sales"/>
    <x v="0"/>
    <n v="9"/>
    <n v="9"/>
    <s v="3Bachelor"/>
    <s v="Bachelor"/>
    <s v="Life Sciences"/>
    <x v="0"/>
    <s v="3High"/>
    <s v="High"/>
    <s v="Male"/>
    <x v="1"/>
    <n v="82"/>
    <n v="82"/>
    <s v="1Low"/>
    <s v="Low"/>
    <n v="4"/>
    <n v="4"/>
    <s v="Sales Executive"/>
    <s v="Sales Executive"/>
    <s v="3High"/>
    <s v="High"/>
    <s v="Married"/>
    <s v="Married"/>
    <n v="12936"/>
    <n v="12936"/>
    <n v="24164"/>
    <n v="24164"/>
    <n v="7"/>
    <n v="7"/>
    <s v="No"/>
    <s v="No"/>
    <n v="11"/>
    <n v="11"/>
    <s v="3Excellent"/>
    <s v="Excellent"/>
    <m/>
    <s v="High"/>
    <n v="3"/>
    <n v="3"/>
    <s v="1Bad"/>
    <s v="Bad"/>
    <s v="Yes"/>
    <x v="0"/>
  </r>
  <r>
    <n v="2677"/>
    <n v="26"/>
    <n v="26"/>
    <s v="Travel_Rarely"/>
    <s v="Travel_Rarely"/>
    <n v="390"/>
    <n v="390"/>
    <s v="Research &amp; Development"/>
    <x v="1"/>
    <n v="17"/>
    <n v="17"/>
    <m/>
    <s v="Bachelor"/>
    <s v="Medical"/>
    <x v="2"/>
    <s v="4Ver High"/>
    <s v="Ver High"/>
    <s v="Male"/>
    <x v="1"/>
    <n v="62"/>
    <n v="62"/>
    <s v="1Low"/>
    <s v="Low"/>
    <n v="1"/>
    <n v="1"/>
    <s v="Laboratory Technician"/>
    <s v="Laboratory Technician"/>
    <s v="3High"/>
    <s v="High"/>
    <s v="Married"/>
    <s v="Married"/>
    <n v="2305"/>
    <n v="2305"/>
    <n v="6217"/>
    <n v="6217"/>
    <n v="1"/>
    <n v="1"/>
    <s v="No"/>
    <s v="No"/>
    <n v="15"/>
    <n v="15"/>
    <s v="3Excellent"/>
    <s v="Excellent"/>
    <s v="3High"/>
    <s v="High"/>
    <m/>
    <n v="2.8005502063273728"/>
    <s v="4Best"/>
    <s v="Best"/>
    <s v="No"/>
    <x v="1"/>
  </r>
  <r>
    <n v="2678"/>
    <n v="45"/>
    <n v="45"/>
    <s v="Travel_Rarely"/>
    <s v="Travel_Rarely"/>
    <n v="1005"/>
    <n v="1005"/>
    <s v="Research &amp; Development"/>
    <x v="1"/>
    <n v="28"/>
    <n v="28"/>
    <s v="2College"/>
    <s v="College"/>
    <s v="Technical Degree"/>
    <x v="4"/>
    <s v="4Ver High"/>
    <s v="Ver High"/>
    <s v="Female"/>
    <x v="0"/>
    <n v="48"/>
    <n v="48"/>
    <s v="2Medium"/>
    <s v="Medium"/>
    <n v="4"/>
    <n v="4"/>
    <s v="Research Director"/>
    <s v="Research Director"/>
    <s v="2Medium"/>
    <s v="Medium"/>
    <s v="Single"/>
    <s v="Single"/>
    <n v="16704"/>
    <n v="16704"/>
    <n v="17119"/>
    <n v="17119"/>
    <n v="1"/>
    <n v="1"/>
    <s v="No"/>
    <s v="No"/>
    <n v="11"/>
    <n v="11"/>
    <s v="3Excellent"/>
    <s v="Excellent"/>
    <s v="3High"/>
    <s v="High"/>
    <n v="2"/>
    <n v="2"/>
    <s v="3Better"/>
    <s v="Better"/>
    <s v="No"/>
    <x v="1"/>
  </r>
  <r>
    <n v="2679"/>
    <m/>
    <n v="36.98203178991016"/>
    <s v="Travel_Frequently"/>
    <s v="Travel_Frequently"/>
    <n v="585"/>
    <n v="585"/>
    <s v="Research &amp; Development"/>
    <x v="1"/>
    <n v="10"/>
    <n v="10"/>
    <s v="3Bachelor"/>
    <s v="Bachelor"/>
    <s v="Life Sciences"/>
    <x v="0"/>
    <s v="1Low"/>
    <s v="Low"/>
    <s v="Male"/>
    <x v="1"/>
    <n v="56"/>
    <n v="56"/>
    <s v="3High"/>
    <s v="High"/>
    <n v="1"/>
    <n v="1"/>
    <s v="Research Scientist"/>
    <s v="Research Scientist"/>
    <s v="3High"/>
    <s v="High"/>
    <s v="Married"/>
    <s v="Married"/>
    <n v="3433"/>
    <n v="3433"/>
    <n v="17360"/>
    <n v="17360"/>
    <n v="6"/>
    <n v="6"/>
    <s v="No"/>
    <s v="No"/>
    <n v="13"/>
    <n v="13"/>
    <s v="3Excellent"/>
    <s v="Excellent"/>
    <s v="1Low"/>
    <s v="Low"/>
    <n v="3"/>
    <n v="3"/>
    <s v="2Good"/>
    <s v="Good"/>
    <s v="No"/>
    <x v="1"/>
  </r>
  <r>
    <n v="2680"/>
    <n v="31"/>
    <n v="31"/>
    <s v="Travel_Rarely"/>
    <s v="Travel_Rarely"/>
    <n v="741"/>
    <n v="741"/>
    <s v="Research &amp; Development"/>
    <x v="1"/>
    <n v="2"/>
    <n v="2"/>
    <s v="4Master"/>
    <s v="Master"/>
    <s v="Life Sciences"/>
    <x v="0"/>
    <s v="2Medium"/>
    <s v="Medium"/>
    <s v="Male"/>
    <x v="1"/>
    <n v="69"/>
    <n v="69"/>
    <s v="3High"/>
    <s v="High"/>
    <n v="1"/>
    <n v="1"/>
    <s v="Laboratory Technician"/>
    <s v="Laboratory Technician"/>
    <s v="3High"/>
    <s v="High"/>
    <s v="Married"/>
    <s v="Married"/>
    <n v="3477"/>
    <n v="3477"/>
    <n v="18103"/>
    <n v="18103"/>
    <n v="1"/>
    <n v="1"/>
    <s v="No"/>
    <s v="No"/>
    <n v="14"/>
    <n v="14"/>
    <s v="3Excellent"/>
    <s v="Excellent"/>
    <s v="4Very High"/>
    <s v="Very High"/>
    <n v="2"/>
    <n v="2"/>
    <s v="4Best"/>
    <s v="Best"/>
    <s v="No"/>
    <x v="1"/>
  </r>
  <r>
    <n v="2681"/>
    <n v="41"/>
    <n v="41"/>
    <s v="Non-Travel"/>
    <s v="Non-Travel"/>
    <n v="552"/>
    <n v="552"/>
    <s v="Human Resources"/>
    <x v="2"/>
    <n v="4"/>
    <n v="4"/>
    <s v="3Bachelor"/>
    <s v="Bachelor"/>
    <s v="Human Resources"/>
    <x v="5"/>
    <s v="3High"/>
    <s v="High"/>
    <s v="Male"/>
    <x v="1"/>
    <n v="60"/>
    <n v="60"/>
    <s v="1Low"/>
    <s v="Low"/>
    <n v="2"/>
    <n v="2"/>
    <s v="Human Resources"/>
    <s v="Human Resources"/>
    <s v="2Medium"/>
    <s v="Medium"/>
    <s v="Married"/>
    <s v="Married"/>
    <n v="6430"/>
    <n v="6430"/>
    <n v="20794"/>
    <n v="20794"/>
    <n v="6"/>
    <n v="6"/>
    <s v="No"/>
    <s v="No"/>
    <n v="19"/>
    <n v="19"/>
    <s v="3Excellent"/>
    <s v="Excellent"/>
    <s v="2Medium"/>
    <s v="Medium"/>
    <n v="4"/>
    <n v="4"/>
    <s v="3Better"/>
    <s v="Better"/>
    <s v="No"/>
    <x v="1"/>
  </r>
  <r>
    <n v="2682"/>
    <n v="40"/>
    <n v="40"/>
    <s v="Travel_Rarely"/>
    <s v="Travel_Rarely"/>
    <n v="369"/>
    <n v="369"/>
    <s v="Research &amp; Development"/>
    <x v="1"/>
    <n v="8"/>
    <n v="8"/>
    <s v="2College"/>
    <s v="College"/>
    <s v="Life Sciences"/>
    <x v="0"/>
    <s v="2Medium"/>
    <s v="Medium"/>
    <s v="Female"/>
    <x v="0"/>
    <n v="92"/>
    <n v="92"/>
    <s v="3High"/>
    <s v="High"/>
    <n v="2"/>
    <n v="2"/>
    <s v="Manufacturing Director"/>
    <s v="Manufacturing Director"/>
    <s v="1Low"/>
    <s v="Low"/>
    <s v="Married"/>
    <s v="Married"/>
    <n v="6516"/>
    <n v="6516"/>
    <n v="5041"/>
    <n v="5041"/>
    <n v="2"/>
    <n v="2"/>
    <s v="Yes"/>
    <s v="Yes"/>
    <n v="16"/>
    <n v="16"/>
    <s v="3Excellent"/>
    <s v="Excellent"/>
    <s v="2Medium"/>
    <s v="Medium"/>
    <n v="3"/>
    <n v="3"/>
    <s v="3Better"/>
    <s v="Better"/>
    <s v="No"/>
    <x v="1"/>
  </r>
  <r>
    <n v="2683"/>
    <n v="24"/>
    <n v="24"/>
    <s v="Travel_Rarely"/>
    <s v="Travel_Rarely"/>
    <n v="506"/>
    <n v="506"/>
    <s v="Research &amp; Development"/>
    <x v="1"/>
    <n v="29"/>
    <n v="29"/>
    <s v="1Below College"/>
    <s v="Below College"/>
    <s v="Medical"/>
    <x v="2"/>
    <s v="2Medium"/>
    <s v="Medium"/>
    <s v="Male"/>
    <x v="1"/>
    <n v="91"/>
    <n v="91"/>
    <s v="3High"/>
    <s v="High"/>
    <n v="1"/>
    <n v="1"/>
    <s v="Laboratory Technician"/>
    <s v="Laboratory Technician"/>
    <s v="1Low"/>
    <s v="Low"/>
    <s v="Divorced"/>
    <s v="Divorced"/>
    <n v="3907"/>
    <n v="3907"/>
    <n v="3622"/>
    <n v="3622"/>
    <n v="1"/>
    <n v="1"/>
    <s v="No"/>
    <s v="No"/>
    <n v="13"/>
    <n v="13"/>
    <s v="3Excellent"/>
    <s v="Excellent"/>
    <s v="2Medium"/>
    <s v="Medium"/>
    <n v="2"/>
    <n v="2"/>
    <s v="4Best"/>
    <s v="Best"/>
    <s v="No"/>
    <x v="1"/>
  </r>
  <r>
    <n v="2684"/>
    <n v="46"/>
    <n v="46"/>
    <s v="Travel_Rarely"/>
    <s v="Travel_Rarely"/>
    <n v="717"/>
    <n v="717"/>
    <s v="Research &amp; Development"/>
    <x v="1"/>
    <n v="13"/>
    <n v="13"/>
    <s v="4Master"/>
    <s v="Master"/>
    <s v="Life Sciences"/>
    <x v="0"/>
    <s v="3High"/>
    <s v="High"/>
    <s v="Male"/>
    <x v="1"/>
    <n v="34"/>
    <n v="34"/>
    <s v="3High"/>
    <s v="High"/>
    <n v="2"/>
    <n v="2"/>
    <s v="Healthcare Representative"/>
    <s v="Healthcare Representative"/>
    <s v="2Medium"/>
    <s v="Medium"/>
    <s v="Single"/>
    <s v="Single"/>
    <n v="5562"/>
    <n v="5562"/>
    <n v="9697"/>
    <n v="9697"/>
    <n v="6"/>
    <n v="6"/>
    <s v="No"/>
    <s v="No"/>
    <n v="14"/>
    <n v="14"/>
    <s v="3Excellent"/>
    <s v="Excellent"/>
    <s v="4Very High"/>
    <s v="Very High"/>
    <n v="3"/>
    <n v="3"/>
    <s v="3Better"/>
    <s v="Better"/>
    <s v="No"/>
    <x v="1"/>
  </r>
  <r>
    <n v="2685"/>
    <n v="35"/>
    <n v="35"/>
    <s v="Travel_Rarely"/>
    <s v="Travel_Rarely"/>
    <n v="1370"/>
    <n v="1370"/>
    <s v="Research &amp; Development"/>
    <x v="1"/>
    <n v="27"/>
    <n v="27"/>
    <s v="4Master"/>
    <s v="Master"/>
    <s v="Life Sciences"/>
    <x v="0"/>
    <s v="4Ver High"/>
    <s v="Ver High"/>
    <s v="Male"/>
    <x v="1"/>
    <n v="49"/>
    <n v="49"/>
    <s v="3High"/>
    <s v="High"/>
    <n v="2"/>
    <n v="2"/>
    <m/>
    <s v="Sales Executive"/>
    <s v="3High"/>
    <s v="High"/>
    <s v="Married"/>
    <s v="Married"/>
    <n v="6883"/>
    <n v="6883"/>
    <n v="5151"/>
    <n v="5151"/>
    <n v="2"/>
    <n v="2"/>
    <s v="No"/>
    <s v="No"/>
    <n v="16"/>
    <n v="16"/>
    <s v="3Excellent"/>
    <s v="Excellent"/>
    <s v="2Medium"/>
    <s v="Medium"/>
    <n v="3"/>
    <n v="3"/>
    <s v="3Better"/>
    <s v="Better"/>
    <s v="No"/>
    <x v="1"/>
  </r>
  <r>
    <n v="2686"/>
    <n v="30"/>
    <n v="30"/>
    <s v="Travel_Rarely"/>
    <s v="Travel_Rarely"/>
    <n v="793"/>
    <n v="793"/>
    <s v="Research &amp; Development"/>
    <x v="1"/>
    <n v="16"/>
    <n v="16"/>
    <s v="1Below College"/>
    <s v="Below College"/>
    <s v="Life Sciences"/>
    <x v="0"/>
    <s v="2Medium"/>
    <s v="Medium"/>
    <s v="Male"/>
    <x v="1"/>
    <n v="33"/>
    <n v="33"/>
    <s v="3High"/>
    <s v="High"/>
    <n v="1"/>
    <n v="1"/>
    <s v="Research Scientist"/>
    <s v="Research Scientist"/>
    <s v="4Very High"/>
    <s v="Very High"/>
    <s v="Married"/>
    <s v="Married"/>
    <n v="2862"/>
    <n v="2862"/>
    <n v="3811"/>
    <n v="3811"/>
    <n v="1"/>
    <n v="1"/>
    <s v="No"/>
    <s v="No"/>
    <n v="12"/>
    <n v="12"/>
    <s v="3Excellent"/>
    <s v="Excellent"/>
    <s v="2Medium"/>
    <s v="Medium"/>
    <n v="2"/>
    <n v="2"/>
    <s v="2Good"/>
    <s v="Good"/>
    <s v="No"/>
    <x v="1"/>
  </r>
  <r>
    <n v="2687"/>
    <n v="47"/>
    <n v="47"/>
    <s v="Non-Travel"/>
    <s v="Non-Travel"/>
    <n v="543"/>
    <n v="543"/>
    <s v="Sales"/>
    <x v="0"/>
    <n v="2"/>
    <n v="2"/>
    <s v="4Master"/>
    <s v="Master"/>
    <s v="Marketing"/>
    <x v="3"/>
    <s v="3High"/>
    <s v="High"/>
    <s v="Male"/>
    <x v="1"/>
    <n v="87"/>
    <n v="87"/>
    <s v="3High"/>
    <s v="High"/>
    <n v="2"/>
    <n v="2"/>
    <s v="Sales Executive"/>
    <s v="Sales Executive"/>
    <s v="2Medium"/>
    <s v="Medium"/>
    <s v="Married"/>
    <s v="Married"/>
    <n v="4978"/>
    <n v="4978"/>
    <n v="3536"/>
    <n v="3536"/>
    <n v="7"/>
    <n v="7"/>
    <s v="No"/>
    <s v="No"/>
    <n v="11"/>
    <n v="11"/>
    <s v="3Excellent"/>
    <s v="Excellent"/>
    <s v="4Very High"/>
    <s v="Very High"/>
    <n v="3"/>
    <n v="3"/>
    <s v="1Bad"/>
    <s v="Bad"/>
    <s v="No"/>
    <x v="1"/>
  </r>
  <r>
    <n v="2688"/>
    <n v="46"/>
    <n v="46"/>
    <s v="Travel_Rarely"/>
    <s v="Travel_Rarely"/>
    <n v="1277"/>
    <n v="1277"/>
    <s v="Sales"/>
    <x v="0"/>
    <n v="2"/>
    <n v="2"/>
    <s v="3Bachelor"/>
    <s v="Bachelor"/>
    <s v="Life Sciences"/>
    <x v="0"/>
    <s v="3High"/>
    <s v="High"/>
    <s v="Male"/>
    <x v="1"/>
    <n v="74"/>
    <n v="74"/>
    <s v="3High"/>
    <s v="High"/>
    <n v="3"/>
    <n v="3"/>
    <s v="Sales Executive"/>
    <s v="Sales Executive"/>
    <s v="4Very High"/>
    <s v="Very High"/>
    <s v="Divorced"/>
    <s v="Divorced"/>
    <n v="10368"/>
    <n v="10368"/>
    <n v="5596"/>
    <n v="5596"/>
    <n v="4"/>
    <n v="4"/>
    <s v="Yes"/>
    <s v="Yes"/>
    <n v="12"/>
    <n v="12"/>
    <s v="3Excellent"/>
    <s v="Excellent"/>
    <s v="2Medium"/>
    <s v="Medium"/>
    <n v="5"/>
    <n v="5"/>
    <s v="2Good"/>
    <s v="Good"/>
    <s v="No"/>
    <x v="1"/>
  </r>
  <r>
    <n v="2689"/>
    <n v="36"/>
    <n v="36"/>
    <s v="Travel_Rarely"/>
    <s v="Travel_Rarely"/>
    <n v="1456"/>
    <n v="1456"/>
    <s v="Sales"/>
    <x v="0"/>
    <n v="13"/>
    <n v="13"/>
    <s v="5Doctor"/>
    <s v="Doctor"/>
    <s v="Marketing"/>
    <x v="3"/>
    <s v="2Medium"/>
    <s v="Medium"/>
    <s v="Male"/>
    <x v="1"/>
    <n v="96"/>
    <n v="96"/>
    <s v="2Medium"/>
    <s v="Medium"/>
    <n v="2"/>
    <n v="2"/>
    <s v="Sales Executive"/>
    <s v="Sales Executive"/>
    <s v="1Low"/>
    <s v="Low"/>
    <s v="Divorced"/>
    <s v="Divorced"/>
    <n v="6134"/>
    <n v="6134"/>
    <n v="8658"/>
    <n v="8658"/>
    <n v="5"/>
    <n v="5"/>
    <s v="Yes"/>
    <s v="Yes"/>
    <n v="13"/>
    <n v="13"/>
    <s v="3Excellent"/>
    <s v="Excellent"/>
    <s v="2Medium"/>
    <s v="Medium"/>
    <n v="3"/>
    <n v="3"/>
    <s v="3Better"/>
    <s v="Better"/>
    <s v="Yes"/>
    <x v="0"/>
  </r>
  <r>
    <n v="2690"/>
    <n v="32"/>
    <n v="32"/>
    <s v="Travel_Rarely"/>
    <s v="Travel_Rarely"/>
    <n v="964"/>
    <n v="964"/>
    <s v="Sales"/>
    <x v="0"/>
    <n v="1"/>
    <n v="1"/>
    <s v="2College"/>
    <s v="College"/>
    <s v="Life Sciences"/>
    <x v="0"/>
    <s v="1Low"/>
    <s v="Low"/>
    <s v="Male"/>
    <x v="1"/>
    <n v="34"/>
    <n v="34"/>
    <s v="1Low"/>
    <s v="Low"/>
    <n v="2"/>
    <n v="2"/>
    <s v="Sales Executive"/>
    <s v="Sales Executive"/>
    <s v="2Medium"/>
    <s v="Medium"/>
    <s v="Single"/>
    <s v="Single"/>
    <n v="6735"/>
    <n v="6735"/>
    <n v="12147"/>
    <n v="12147"/>
    <n v="6"/>
    <n v="6"/>
    <s v="No"/>
    <s v="No"/>
    <n v="15"/>
    <n v="15"/>
    <s v="3Excellent"/>
    <s v="Excellent"/>
    <s v="2Medium"/>
    <s v="Medium"/>
    <n v="2"/>
    <n v="2"/>
    <s v="3Better"/>
    <s v="Better"/>
    <s v="Yes"/>
    <x v="0"/>
  </r>
  <r>
    <n v="2691"/>
    <n v="23"/>
    <n v="23"/>
    <s v="Travel_Rarely"/>
    <s v="Travel_Rarely"/>
    <n v="160"/>
    <n v="160"/>
    <s v="Research &amp; Development"/>
    <x v="1"/>
    <n v="4"/>
    <n v="4"/>
    <s v="1Below College"/>
    <s v="Below College"/>
    <s v="Medical"/>
    <x v="2"/>
    <s v="3High"/>
    <s v="High"/>
    <s v="Female"/>
    <x v="0"/>
    <n v="51"/>
    <n v="51"/>
    <s v="3High"/>
    <s v="High"/>
    <n v="1"/>
    <n v="1"/>
    <s v="Laboratory Technician"/>
    <s v="Laboratory Technician"/>
    <s v="2Medium"/>
    <s v="Medium"/>
    <s v="Single"/>
    <s v="Single"/>
    <n v="3295"/>
    <n v="3295"/>
    <n v="12862"/>
    <n v="12862"/>
    <n v="1"/>
    <n v="1"/>
    <s v="No"/>
    <s v="No"/>
    <n v="13"/>
    <n v="13"/>
    <s v="3Excellent"/>
    <s v="Excellent"/>
    <s v="3High"/>
    <s v="High"/>
    <n v="3"/>
    <n v="3"/>
    <s v="1Bad"/>
    <s v="Bad"/>
    <s v="No"/>
    <x v="1"/>
  </r>
  <r>
    <n v="2692"/>
    <n v="31"/>
    <n v="31"/>
    <s v="Travel_Frequently"/>
    <s v="Travel_Frequently"/>
    <n v="163"/>
    <n v="163"/>
    <s v="Research &amp; Development"/>
    <x v="1"/>
    <n v="24"/>
    <n v="24"/>
    <s v="1Below College"/>
    <s v="Below College"/>
    <s v="Technical Degree"/>
    <x v="4"/>
    <s v="4Ver High"/>
    <s v="Ver High"/>
    <s v="Female"/>
    <x v="0"/>
    <n v="30"/>
    <n v="30"/>
    <s v="3High"/>
    <s v="High"/>
    <n v="2"/>
    <n v="2"/>
    <s v="Manufacturing Director"/>
    <s v="Manufacturing Director"/>
    <s v="4Very High"/>
    <s v="Very High"/>
    <s v="Single"/>
    <s v="Single"/>
    <n v="5238"/>
    <n v="5238"/>
    <n v="6670"/>
    <n v="6670"/>
    <n v="2"/>
    <n v="2"/>
    <s v="No"/>
    <s v="No"/>
    <n v="20"/>
    <n v="20"/>
    <s v="4Outstanding"/>
    <s v="Outstanding"/>
    <s v="4Very High"/>
    <s v="Very High"/>
    <n v="3"/>
    <n v="3"/>
    <s v="2Good"/>
    <s v="Good"/>
    <s v="No"/>
    <x v="1"/>
  </r>
  <r>
    <n v="2693"/>
    <n v="39"/>
    <n v="39"/>
    <s v="Non-Travel"/>
    <s v="Non-Travel"/>
    <n v="792"/>
    <n v="792"/>
    <s v="Research &amp; Development"/>
    <x v="1"/>
    <n v="1"/>
    <n v="1"/>
    <s v="3Bachelor"/>
    <s v="Bachelor"/>
    <s v="Life Sciences"/>
    <x v="0"/>
    <s v="4Ver High"/>
    <s v="Ver High"/>
    <s v="Male"/>
    <x v="1"/>
    <n v="77"/>
    <n v="77"/>
    <s v="3High"/>
    <s v="High"/>
    <n v="2"/>
    <n v="2"/>
    <s v="Laboratory Technician"/>
    <s v="Laboratory Technician"/>
    <s v="4Very High"/>
    <s v="Very High"/>
    <s v="Married"/>
    <s v="Married"/>
    <n v="6472"/>
    <n v="6472"/>
    <n v="8989"/>
    <n v="8989"/>
    <n v="1"/>
    <n v="1"/>
    <s v="Yes"/>
    <s v="Yes"/>
    <n v="15"/>
    <n v="15"/>
    <s v="3Excellent"/>
    <s v="Excellent"/>
    <s v="4Very High"/>
    <s v="Very High"/>
    <n v="2"/>
    <n v="2"/>
    <s v="3Better"/>
    <s v="Better"/>
    <s v="No"/>
    <x v="1"/>
  </r>
  <r>
    <n v="2694"/>
    <n v="32"/>
    <n v="32"/>
    <s v="Travel_Rarely"/>
    <s v="Travel_Rarely"/>
    <n v="371"/>
    <n v="371"/>
    <s v="Sales"/>
    <x v="0"/>
    <n v="19"/>
    <n v="19"/>
    <s v="3Bachelor"/>
    <s v="Bachelor"/>
    <s v="Life Sciences"/>
    <x v="0"/>
    <s v="4Ver High"/>
    <s v="Ver High"/>
    <s v="Male"/>
    <x v="1"/>
    <n v="80"/>
    <n v="80"/>
    <s v="1Low"/>
    <s v="Low"/>
    <n v="3"/>
    <n v="3"/>
    <s v="Sales Executive"/>
    <s v="Sales Executive"/>
    <s v="3High"/>
    <s v="High"/>
    <s v="Married"/>
    <s v="Married"/>
    <n v="9610"/>
    <n v="9610"/>
    <n v="3840"/>
    <n v="3840"/>
    <n v="3"/>
    <n v="3"/>
    <s v="No"/>
    <s v="No"/>
    <n v="13"/>
    <n v="13"/>
    <s v="3Excellent"/>
    <s v="Excellent"/>
    <s v="3High"/>
    <s v="High"/>
    <n v="2"/>
    <n v="2"/>
    <s v="1Bad"/>
    <s v="Bad"/>
    <s v="No"/>
    <x v="1"/>
  </r>
  <r>
    <n v="2695"/>
    <n v="40"/>
    <n v="40"/>
    <s v="Travel_Rarely"/>
    <s v="Travel_Rarely"/>
    <n v="611"/>
    <n v="611"/>
    <s v="Sales"/>
    <x v="0"/>
    <n v="7"/>
    <n v="7"/>
    <s v="4Master"/>
    <s v="Master"/>
    <s v="Medical"/>
    <x v="2"/>
    <s v="2Medium"/>
    <s v="Medium"/>
    <s v="Male"/>
    <x v="1"/>
    <n v="88"/>
    <n v="88"/>
    <s v="3High"/>
    <s v="High"/>
    <n v="5"/>
    <n v="5"/>
    <s v="Manager"/>
    <s v="Manager"/>
    <s v="2Medium"/>
    <s v="Medium"/>
    <s v="Single"/>
    <s v="Single"/>
    <n v="19833"/>
    <n v="19833"/>
    <n v="4349"/>
    <n v="4349"/>
    <n v="1"/>
    <n v="1"/>
    <s v="No"/>
    <s v="No"/>
    <n v="14"/>
    <n v="14"/>
    <s v="3Excellent"/>
    <s v="Excellent"/>
    <s v="2Medium"/>
    <s v="Medium"/>
    <n v="3"/>
    <n v="3"/>
    <s v="2Good"/>
    <s v="Good"/>
    <s v="No"/>
    <x v="1"/>
  </r>
  <r>
    <n v="2696"/>
    <n v="45"/>
    <n v="45"/>
    <s v="Travel_Rarely"/>
    <s v="Travel_Rarely"/>
    <n v="176"/>
    <n v="176"/>
    <s v="Human Resources"/>
    <x v="2"/>
    <n v="4"/>
    <n v="4"/>
    <s v="3Bachelor"/>
    <s v="Bachelor"/>
    <s v="Life Sciences"/>
    <x v="0"/>
    <s v="3High"/>
    <s v="High"/>
    <s v="Female"/>
    <x v="0"/>
    <n v="56"/>
    <n v="56"/>
    <s v="1Low"/>
    <s v="Low"/>
    <n v="3"/>
    <n v="3"/>
    <s v="Human Resources"/>
    <s v="Human Resources"/>
    <s v="3High"/>
    <s v="High"/>
    <s v="Married"/>
    <s v="Married"/>
    <n v="9756"/>
    <n v="9756"/>
    <n v="6595"/>
    <n v="6595"/>
    <n v="4"/>
    <n v="4"/>
    <s v="No"/>
    <s v="No"/>
    <n v="21"/>
    <n v="21"/>
    <s v="4Outstanding"/>
    <s v="Outstanding"/>
    <s v="3High"/>
    <s v="High"/>
    <n v="2"/>
    <n v="2"/>
    <s v="4Best"/>
    <s v="Best"/>
    <s v="No"/>
    <x v="1"/>
  </r>
  <r>
    <n v="2697"/>
    <n v="30"/>
    <n v="30"/>
    <s v="Travel_Frequently"/>
    <s v="Travel_Frequently"/>
    <n v="1312"/>
    <n v="1312"/>
    <s v="Research &amp; Development"/>
    <x v="1"/>
    <n v="2"/>
    <n v="2"/>
    <s v="4Master"/>
    <s v="Master"/>
    <s v="Technical Degree"/>
    <x v="4"/>
    <s v="4Ver High"/>
    <s v="Ver High"/>
    <s v="Female"/>
    <x v="0"/>
    <n v="78"/>
    <n v="78"/>
    <s v="2Medium"/>
    <s v="Medium"/>
    <n v="1"/>
    <n v="1"/>
    <s v="Research Scientist"/>
    <s v="Research Scientist"/>
    <s v="1Low"/>
    <s v="Low"/>
    <s v="Single"/>
    <s v="Single"/>
    <n v="4968"/>
    <n v="4968"/>
    <n v="26427"/>
    <n v="26427"/>
    <n v="0"/>
    <n v="0"/>
    <m/>
    <s v="No"/>
    <n v="16"/>
    <n v="16"/>
    <s v="3Excellent"/>
    <s v="Excellent"/>
    <s v="4Very High"/>
    <s v="Very High"/>
    <n v="2"/>
    <n v="2"/>
    <s v="3Better"/>
    <s v="Better"/>
    <s v="No"/>
    <x v="1"/>
  </r>
  <r>
    <n v="2698"/>
    <n v="24"/>
    <n v="24"/>
    <s v="Travel_Frequently"/>
    <s v="Travel_Frequently"/>
    <n v="897"/>
    <n v="897"/>
    <s v="Human Resources"/>
    <x v="2"/>
    <n v="10"/>
    <n v="10"/>
    <s v="3Bachelor"/>
    <s v="Bachelor"/>
    <s v="Medical"/>
    <x v="2"/>
    <s v="1Low"/>
    <s v="Low"/>
    <s v="Male"/>
    <x v="1"/>
    <n v="59"/>
    <n v="59"/>
    <s v="3High"/>
    <s v="High"/>
    <n v="1"/>
    <n v="1"/>
    <s v="Human Resources"/>
    <s v="Human Resources"/>
    <s v="4Very High"/>
    <s v="Very High"/>
    <s v="Married"/>
    <s v="Married"/>
    <n v="2145"/>
    <n v="2145"/>
    <n v="2097"/>
    <n v="2097"/>
    <n v="0"/>
    <n v="0"/>
    <s v="No"/>
    <s v="No"/>
    <n v="14"/>
    <n v="14"/>
    <s v="3Excellent"/>
    <s v="Excellent"/>
    <s v="4Very High"/>
    <s v="Very High"/>
    <n v="2"/>
    <n v="2"/>
    <s v="3Better"/>
    <s v="Better"/>
    <s v="No"/>
    <x v="1"/>
  </r>
  <r>
    <n v="2699"/>
    <n v="30"/>
    <n v="30"/>
    <s v="Travel_Frequently"/>
    <s v="Travel_Frequently"/>
    <n v="600"/>
    <n v="600"/>
    <s v="Human Resources"/>
    <x v="2"/>
    <n v="8"/>
    <n v="8"/>
    <s v="3Bachelor"/>
    <s v="Bachelor"/>
    <s v="Human Resources"/>
    <x v="5"/>
    <s v="3High"/>
    <s v="High"/>
    <s v="Female"/>
    <x v="0"/>
    <n v="66"/>
    <n v="66"/>
    <s v="2Medium"/>
    <s v="Medium"/>
    <n v="1"/>
    <n v="1"/>
    <s v="Human Resources"/>
    <s v="Human Resources"/>
    <s v="4Very High"/>
    <s v="Very High"/>
    <s v="Divorced"/>
    <s v="Divorced"/>
    <n v="2180"/>
    <n v="2180"/>
    <n v="9732"/>
    <n v="9732"/>
    <n v="6"/>
    <n v="6"/>
    <s v="No"/>
    <s v="No"/>
    <n v="11"/>
    <n v="11"/>
    <s v="3Excellent"/>
    <s v="Excellent"/>
    <s v="3High"/>
    <s v="High"/>
    <n v="0"/>
    <n v="0"/>
    <s v="2Good"/>
    <s v="Good"/>
    <s v="Yes"/>
    <x v="0"/>
  </r>
  <r>
    <n v="2700"/>
    <n v="31"/>
    <n v="31"/>
    <s v="Travel_Rarely"/>
    <s v="Travel_Rarely"/>
    <n v="1003"/>
    <n v="1003"/>
    <s v="Sales"/>
    <x v="0"/>
    <n v="5"/>
    <n v="5"/>
    <s v="3Bachelor"/>
    <s v="Bachelor"/>
    <s v="Technical Degree"/>
    <x v="4"/>
    <s v="1Low"/>
    <s v="Low"/>
    <s v="Male"/>
    <x v="1"/>
    <n v="51"/>
    <n v="51"/>
    <s v="3High"/>
    <s v="High"/>
    <n v="2"/>
    <n v="2"/>
    <s v="Sales Executive"/>
    <s v="Sales Executive"/>
    <s v="3High"/>
    <s v="High"/>
    <s v="Married"/>
    <s v="Married"/>
    <n v="8346"/>
    <n v="8346"/>
    <n v="20943"/>
    <n v="20943"/>
    <n v="1"/>
    <n v="1"/>
    <s v="No"/>
    <s v="No"/>
    <n v="19"/>
    <n v="19"/>
    <s v="3Excellent"/>
    <s v="Excellent"/>
    <s v="3High"/>
    <s v="High"/>
    <n v="3"/>
    <n v="3"/>
    <s v="3Better"/>
    <s v="Better"/>
    <s v="No"/>
    <x v="1"/>
  </r>
  <r>
    <n v="2701"/>
    <n v="27"/>
    <n v="27"/>
    <s v="Travel_Rarely"/>
    <s v="Travel_Rarely"/>
    <n v="1054"/>
    <n v="1054"/>
    <s v="Research &amp; Development"/>
    <x v="1"/>
    <n v="8"/>
    <n v="8"/>
    <s v="3Bachelor"/>
    <s v="Bachelor"/>
    <s v="Medical"/>
    <x v="2"/>
    <s v="3High"/>
    <s v="High"/>
    <s v="Female"/>
    <x v="0"/>
    <n v="67"/>
    <n v="67"/>
    <s v="3High"/>
    <s v="High"/>
    <n v="1"/>
    <n v="1"/>
    <s v="Research Scientist"/>
    <s v="Research Scientist"/>
    <s v="4Very High"/>
    <s v="Very High"/>
    <s v="Single"/>
    <s v="Single"/>
    <n v="3445"/>
    <n v="3445"/>
    <n v="6152"/>
    <n v="6152"/>
    <n v="1"/>
    <n v="1"/>
    <s v="No"/>
    <s v="No"/>
    <n v="11"/>
    <n v="11"/>
    <s v="3Excellent"/>
    <s v="Excellent"/>
    <s v="3High"/>
    <s v="High"/>
    <n v="5"/>
    <n v="5"/>
    <s v="2Good"/>
    <s v="Good"/>
    <s v="No"/>
    <x v="1"/>
  </r>
  <r>
    <n v="2702"/>
    <n v="29"/>
    <n v="29"/>
    <s v="Travel_Rarely"/>
    <s v="Travel_Rarely"/>
    <n v="428"/>
    <n v="428"/>
    <s v="Sales"/>
    <x v="0"/>
    <n v="9"/>
    <n v="9"/>
    <s v="3Bachelor"/>
    <s v="Bachelor"/>
    <s v="Marketing"/>
    <x v="3"/>
    <s v="2Medium"/>
    <s v="Medium"/>
    <s v="Female"/>
    <x v="0"/>
    <n v="52"/>
    <n v="52"/>
    <s v="1Low"/>
    <s v="Low"/>
    <n v="1"/>
    <n v="1"/>
    <s v="Sales Representative"/>
    <s v="Sales Representative"/>
    <s v="2Medium"/>
    <s v="Medium"/>
    <s v="Single"/>
    <s v="Single"/>
    <n v="2760"/>
    <n v="2760"/>
    <n v="14630"/>
    <n v="14630"/>
    <n v="1"/>
    <n v="1"/>
    <s v="No"/>
    <s v="No"/>
    <n v="13"/>
    <n v="13"/>
    <s v="3Excellent"/>
    <s v="Excellent"/>
    <s v="3High"/>
    <s v="High"/>
    <n v="3"/>
    <n v="3"/>
    <s v="3Better"/>
    <s v="Better"/>
    <s v="Yes"/>
    <x v="0"/>
  </r>
  <r>
    <n v="2703"/>
    <n v="29"/>
    <n v="29"/>
    <s v="Travel_Frequently"/>
    <s v="Travel_Frequently"/>
    <n v="461"/>
    <n v="461"/>
    <s v="Research &amp; Development"/>
    <x v="1"/>
    <n v="1"/>
    <n v="1"/>
    <s v="3Bachelor"/>
    <s v="Bachelor"/>
    <s v="Life Sciences"/>
    <x v="0"/>
    <s v="4Ver High"/>
    <s v="Ver High"/>
    <s v="Male"/>
    <x v="1"/>
    <n v="70"/>
    <n v="70"/>
    <s v="4Very High"/>
    <s v="Very High"/>
    <n v="2"/>
    <n v="2"/>
    <s v="Healthcare Representative"/>
    <s v="Healthcare Representative"/>
    <s v="3High"/>
    <s v="High"/>
    <s v="Single"/>
    <s v="Single"/>
    <n v="6294"/>
    <n v="6294"/>
    <n v="23060"/>
    <n v="23060"/>
    <n v="8"/>
    <n v="8"/>
    <s v="Yes"/>
    <s v="Yes"/>
    <n v="12"/>
    <n v="12"/>
    <s v="3Excellent"/>
    <s v="Excellent"/>
    <s v="4Very High"/>
    <s v="Very High"/>
    <n v="5"/>
    <n v="5"/>
    <s v="4Best"/>
    <s v="Best"/>
    <s v="No"/>
    <x v="1"/>
  </r>
  <r>
    <n v="2704"/>
    <n v="30"/>
    <n v="30"/>
    <s v="Travel_Rarely"/>
    <s v="Travel_Rarely"/>
    <n v="979"/>
    <n v="979"/>
    <s v="Sales"/>
    <x v="0"/>
    <n v="15"/>
    <n v="15"/>
    <s v="2College"/>
    <s v="College"/>
    <s v="Marketing"/>
    <x v="3"/>
    <s v="3High"/>
    <s v="High"/>
    <s v="Male"/>
    <x v="1"/>
    <n v="94"/>
    <n v="94"/>
    <s v="2Medium"/>
    <s v="Medium"/>
    <n v="3"/>
    <n v="3"/>
    <s v="Sales Executive"/>
    <s v="Sales Executive"/>
    <s v="1Low"/>
    <s v="Low"/>
    <s v="Divorced"/>
    <s v="Divorced"/>
    <n v="7140"/>
    <n v="7140"/>
    <n v="3088"/>
    <n v="3088"/>
    <n v="2"/>
    <n v="2"/>
    <s v="No"/>
    <s v="No"/>
    <n v="11"/>
    <n v="11"/>
    <s v="3Excellent"/>
    <s v="Excellent"/>
    <s v="1Low"/>
    <s v="Low"/>
    <n v="2"/>
    <n v="2"/>
    <m/>
    <s v="Better"/>
    <s v="No"/>
    <x v="1"/>
  </r>
  <r>
    <n v="2705"/>
    <n v="34"/>
    <n v="34"/>
    <s v="Travel_Rarely"/>
    <s v="Travel_Rarely"/>
    <n v="181"/>
    <n v="181"/>
    <s v="Research &amp; Development"/>
    <x v="1"/>
    <n v="2"/>
    <n v="2"/>
    <s v="4Master"/>
    <s v="Master"/>
    <s v="Medical"/>
    <x v="2"/>
    <s v="4Ver High"/>
    <s v="Ver High"/>
    <s v="Male"/>
    <x v="1"/>
    <n v="97"/>
    <n v="97"/>
    <s v="4Very High"/>
    <s v="Very High"/>
    <n v="1"/>
    <n v="1"/>
    <s v="Research Scientist"/>
    <s v="Research Scientist"/>
    <s v="4Very High"/>
    <s v="Very High"/>
    <s v="Married"/>
    <s v="Married"/>
    <n v="2932"/>
    <n v="2932"/>
    <n v="5586"/>
    <n v="5586"/>
    <n v="0"/>
    <n v="0"/>
    <s v="Yes"/>
    <s v="Yes"/>
    <n v="14"/>
    <n v="14"/>
    <s v="3Excellent"/>
    <s v="Excellent"/>
    <s v="1Low"/>
    <s v="Low"/>
    <n v="3"/>
    <n v="3"/>
    <s v="3Better"/>
    <s v="Better"/>
    <s v="No"/>
    <x v="1"/>
  </r>
  <r>
    <n v="2706"/>
    <n v="33"/>
    <n v="33"/>
    <s v="Non-Travel"/>
    <s v="Non-Travel"/>
    <n v="1283"/>
    <n v="1283"/>
    <s v="Sales"/>
    <x v="0"/>
    <n v="2"/>
    <n v="2"/>
    <s v="3Bachelor"/>
    <s v="Bachelor"/>
    <s v="Marketing"/>
    <x v="3"/>
    <s v="4Ver High"/>
    <s v="Ver High"/>
    <s v="Female"/>
    <x v="0"/>
    <n v="62"/>
    <n v="62"/>
    <s v="3High"/>
    <s v="High"/>
    <n v="2"/>
    <n v="2"/>
    <s v="Sales Executive"/>
    <s v="Sales Executive"/>
    <s v="2Medium"/>
    <s v="Medium"/>
    <s v="Single"/>
    <s v="Single"/>
    <n v="5147"/>
    <n v="5147"/>
    <n v="10697"/>
    <n v="10697"/>
    <n v="8"/>
    <n v="8"/>
    <s v="No"/>
    <s v="No"/>
    <n v="15"/>
    <n v="15"/>
    <s v="3Excellent"/>
    <s v="Excellent"/>
    <s v="4Very High"/>
    <s v="Very High"/>
    <n v="2"/>
    <n v="2"/>
    <s v="2Good"/>
    <s v="Good"/>
    <s v="No"/>
    <x v="1"/>
  </r>
  <r>
    <n v="2707"/>
    <n v="49"/>
    <n v="49"/>
    <s v="Travel_Rarely"/>
    <s v="Travel_Rarely"/>
    <n v="1313"/>
    <n v="1313"/>
    <s v="Sales"/>
    <x v="0"/>
    <n v="11"/>
    <n v="11"/>
    <s v="4Master"/>
    <s v="Master"/>
    <s v="Marketing"/>
    <x v="3"/>
    <s v="4Ver High"/>
    <s v="Ver High"/>
    <s v="Female"/>
    <x v="0"/>
    <n v="80"/>
    <n v="80"/>
    <s v="3High"/>
    <s v="High"/>
    <n v="2"/>
    <n v="2"/>
    <s v="Sales Executive"/>
    <s v="Sales Executive"/>
    <s v="4Very High"/>
    <s v="Very High"/>
    <s v="Single"/>
    <s v="Single"/>
    <n v="4507"/>
    <n v="4507"/>
    <n v="8191"/>
    <n v="8191"/>
    <n v="3"/>
    <n v="3"/>
    <s v="No"/>
    <s v="No"/>
    <n v="12"/>
    <n v="12"/>
    <s v="3Excellent"/>
    <s v="Excellent"/>
    <s v="3High"/>
    <s v="High"/>
    <n v="1"/>
    <n v="1"/>
    <s v="4Best"/>
    <s v="Best"/>
    <s v="No"/>
    <x v="1"/>
  </r>
  <r>
    <n v="2708"/>
    <n v="33"/>
    <n v="33"/>
    <s v="Travel_Rarely"/>
    <s v="Travel_Rarely"/>
    <n v="211"/>
    <n v="211"/>
    <s v="Sales"/>
    <x v="0"/>
    <n v="16"/>
    <n v="16"/>
    <s v="3Bachelor"/>
    <s v="Bachelor"/>
    <s v="Life Sciences"/>
    <x v="0"/>
    <s v="1Low"/>
    <s v="Low"/>
    <s v="Female"/>
    <x v="0"/>
    <n v="74"/>
    <n v="74"/>
    <s v="3High"/>
    <s v="High"/>
    <n v="3"/>
    <n v="3"/>
    <s v="Sales Executive"/>
    <s v="Sales Executive"/>
    <s v="1Low"/>
    <s v="Low"/>
    <s v="Single"/>
    <s v="Single"/>
    <n v="8564"/>
    <n v="8564"/>
    <n v="10092"/>
    <n v="10092"/>
    <n v="2"/>
    <n v="2"/>
    <s v="Yes"/>
    <s v="Yes"/>
    <n v="20"/>
    <n v="20"/>
    <s v="4Outstanding"/>
    <s v="Outstanding"/>
    <s v="3High"/>
    <s v="High"/>
    <n v="2"/>
    <n v="2"/>
    <s v="2Good"/>
    <s v="Good"/>
    <s v="Yes"/>
    <x v="0"/>
  </r>
  <r>
    <n v="2709"/>
    <n v="38"/>
    <n v="38"/>
    <s v="Travel_Frequently"/>
    <s v="Travel_Frequently"/>
    <n v="594"/>
    <n v="594"/>
    <s v="Research &amp; Development"/>
    <x v="1"/>
    <n v="2"/>
    <n v="2"/>
    <s v="2College"/>
    <s v="College"/>
    <s v="Medical"/>
    <x v="2"/>
    <s v="3High"/>
    <s v="High"/>
    <s v="Female"/>
    <x v="0"/>
    <n v="75"/>
    <n v="75"/>
    <s v="2Medium"/>
    <s v="Medium"/>
    <n v="1"/>
    <n v="1"/>
    <m/>
    <s v="Sales Executive"/>
    <s v="2Medium"/>
    <s v="Medium"/>
    <s v="Married"/>
    <s v="Married"/>
    <n v="2468"/>
    <n v="2468"/>
    <n v="15963"/>
    <n v="15963"/>
    <n v="4"/>
    <n v="4"/>
    <s v="No"/>
    <s v="No"/>
    <n v="14"/>
    <n v="14"/>
    <s v="3Excellent"/>
    <s v="Excellent"/>
    <s v="2Medium"/>
    <s v="Medium"/>
    <n v="4"/>
    <n v="4"/>
    <s v="2Good"/>
    <s v="Good"/>
    <s v="No"/>
    <x v="1"/>
  </r>
  <r>
    <n v="2710"/>
    <n v="31"/>
    <n v="31"/>
    <s v="Travel_Rarely"/>
    <s v="Travel_Rarely"/>
    <n v="1079"/>
    <n v="1079"/>
    <s v="Sales"/>
    <x v="0"/>
    <n v="16"/>
    <n v="16"/>
    <s v="4Master"/>
    <s v="Master"/>
    <s v="Marketing"/>
    <x v="3"/>
    <s v="1Low"/>
    <s v="Low"/>
    <s v="Male"/>
    <x v="1"/>
    <n v="70"/>
    <n v="70"/>
    <s v="3High"/>
    <s v="High"/>
    <n v="3"/>
    <n v="3"/>
    <s v="Sales Executive"/>
    <s v="Sales Executive"/>
    <s v="3High"/>
    <s v="High"/>
    <s v="Married"/>
    <s v="Married"/>
    <n v="8161"/>
    <n v="8161"/>
    <n v="19002"/>
    <n v="19002"/>
    <n v="2"/>
    <n v="2"/>
    <s v="No"/>
    <s v="No"/>
    <n v="13"/>
    <n v="13"/>
    <s v="3Excellent"/>
    <s v="Excellent"/>
    <s v="1Low"/>
    <s v="Low"/>
    <n v="2"/>
    <n v="2"/>
    <s v="3Better"/>
    <s v="Better"/>
    <s v="Yes"/>
    <x v="0"/>
  </r>
  <r>
    <n v="2711"/>
    <n v="29"/>
    <n v="29"/>
    <s v="Travel_Rarely"/>
    <s v="Travel_Rarely"/>
    <n v="590"/>
    <n v="590"/>
    <s v="Research &amp; Development"/>
    <x v="1"/>
    <n v="4"/>
    <n v="4"/>
    <s v="3Bachelor"/>
    <s v="Bachelor"/>
    <s v="Technical Degree"/>
    <x v="4"/>
    <s v="4Ver High"/>
    <s v="Ver High"/>
    <s v="Female"/>
    <x v="0"/>
    <n v="91"/>
    <n v="91"/>
    <s v="2Medium"/>
    <s v="Medium"/>
    <n v="1"/>
    <n v="1"/>
    <s v="Research Scientist"/>
    <s v="Research Scientist"/>
    <s v="1Low"/>
    <s v="Low"/>
    <s v="Divorced"/>
    <s v="Divorced"/>
    <n v="2109"/>
    <n v="2109"/>
    <n v="10007"/>
    <n v="10007"/>
    <n v="1"/>
    <n v="1"/>
    <s v="No"/>
    <s v="No"/>
    <n v="13"/>
    <n v="13"/>
    <s v="3Excellent"/>
    <s v="Excellent"/>
    <s v="3High"/>
    <s v="High"/>
    <n v="2"/>
    <n v="2"/>
    <s v="3Better"/>
    <s v="Better"/>
    <s v="No"/>
    <x v="1"/>
  </r>
  <r>
    <n v="2712"/>
    <n v="30"/>
    <n v="30"/>
    <s v="Travel_Rarely"/>
    <s v="Travel_Rarely"/>
    <n v="305"/>
    <n v="305"/>
    <s v="Research &amp; Development"/>
    <x v="1"/>
    <n v="16"/>
    <n v="16"/>
    <s v="3Bachelor"/>
    <s v="Bachelor"/>
    <s v="Life Sciences"/>
    <x v="0"/>
    <s v="3High"/>
    <s v="High"/>
    <s v="Male"/>
    <x v="1"/>
    <n v="58"/>
    <n v="58"/>
    <s v="4Very High"/>
    <s v="Very High"/>
    <n v="2"/>
    <n v="2"/>
    <s v="Healthcare Representative"/>
    <s v="Healthcare Representative"/>
    <s v="3High"/>
    <s v="High"/>
    <s v="Married"/>
    <s v="Married"/>
    <n v="5294"/>
    <n v="5294"/>
    <n v="9128"/>
    <n v="9128"/>
    <n v="3"/>
    <n v="3"/>
    <s v="No"/>
    <s v="No"/>
    <n v="16"/>
    <n v="16"/>
    <s v="3Excellent"/>
    <s v="Excellent"/>
    <s v="3High"/>
    <s v="High"/>
    <n v="3"/>
    <n v="3"/>
    <s v="3Better"/>
    <s v="Better"/>
    <s v="No"/>
    <x v="1"/>
  </r>
  <r>
    <n v="2713"/>
    <n v="32"/>
    <n v="32"/>
    <s v="Non-Travel"/>
    <s v="Non-Travel"/>
    <n v="953"/>
    <n v="953"/>
    <s v="Research &amp; Development"/>
    <x v="1"/>
    <n v="5"/>
    <n v="5"/>
    <s v="4Master"/>
    <s v="Master"/>
    <s v="Technical Degree"/>
    <x v="4"/>
    <s v="2Medium"/>
    <s v="Medium"/>
    <s v="Male"/>
    <x v="1"/>
    <n v="65"/>
    <n v="65"/>
    <s v="3High"/>
    <s v="High"/>
    <n v="1"/>
    <n v="1"/>
    <s v="Research Scientist"/>
    <s v="Research Scientist"/>
    <s v="2Medium"/>
    <s v="Medium"/>
    <s v="Single"/>
    <s v="Single"/>
    <n v="2718"/>
    <n v="2718"/>
    <n v="17674"/>
    <n v="17674"/>
    <n v="2"/>
    <n v="2"/>
    <s v="No"/>
    <s v="No"/>
    <n v="14"/>
    <n v="14"/>
    <s v="3Excellent"/>
    <s v="Excellent"/>
    <s v="2Medium"/>
    <s v="Medium"/>
    <n v="3"/>
    <n v="3"/>
    <s v="3Better"/>
    <s v="Better"/>
    <s v="No"/>
    <x v="1"/>
  </r>
  <r>
    <n v="2714"/>
    <n v="38"/>
    <n v="38"/>
    <s v="Travel_Rarely"/>
    <s v="Travel_Rarely"/>
    <n v="833"/>
    <n v="833"/>
    <s v="Research &amp; Development"/>
    <x v="1"/>
    <n v="18"/>
    <n v="18"/>
    <s v="3Bachelor"/>
    <s v="Bachelor"/>
    <s v="Medical"/>
    <x v="2"/>
    <s v="2Medium"/>
    <s v="Medium"/>
    <s v="Male"/>
    <x v="1"/>
    <n v="60"/>
    <n v="60"/>
    <m/>
    <s v="High"/>
    <n v="2"/>
    <n v="2"/>
    <s v="Healthcare Representative"/>
    <s v="Healthcare Representative"/>
    <s v="4Very High"/>
    <s v="Very High"/>
    <s v="Married"/>
    <s v="Married"/>
    <n v="5811"/>
    <n v="5811"/>
    <n v="24539"/>
    <n v="24539"/>
    <n v="3"/>
    <n v="3"/>
    <s v="Yes"/>
    <s v="Yes"/>
    <n v="16"/>
    <n v="16"/>
    <s v="3Excellent"/>
    <s v="Excellent"/>
    <s v="3High"/>
    <s v="High"/>
    <n v="2"/>
    <n v="2"/>
    <s v="3Better"/>
    <s v="Better"/>
    <s v="No"/>
    <x v="1"/>
  </r>
  <r>
    <n v="2715"/>
    <n v="43"/>
    <n v="43"/>
    <s v="Travel_Frequently"/>
    <s v="Travel_Frequently"/>
    <n v="807"/>
    <n v="807"/>
    <s v="Research &amp; Development"/>
    <x v="1"/>
    <n v="17"/>
    <n v="17"/>
    <s v="3Bachelor"/>
    <s v="Bachelor"/>
    <s v="Technical Degree"/>
    <x v="4"/>
    <s v="3High"/>
    <s v="High"/>
    <s v="Male"/>
    <x v="1"/>
    <n v="38"/>
    <n v="38"/>
    <s v="2Medium"/>
    <s v="Medium"/>
    <n v="1"/>
    <n v="1"/>
    <s v="Research Scientist"/>
    <s v="Research Scientist"/>
    <s v="3High"/>
    <s v="High"/>
    <s v="Married"/>
    <s v="Married"/>
    <n v="2437"/>
    <n v="2437"/>
    <n v="15587"/>
    <n v="15587"/>
    <n v="9"/>
    <n v="9"/>
    <s v="Yes"/>
    <s v="Yes"/>
    <n v="16"/>
    <n v="16"/>
    <s v="3Excellent"/>
    <s v="Excellent"/>
    <s v="4Very High"/>
    <s v="Very High"/>
    <n v="4"/>
    <n v="4"/>
    <s v="3Better"/>
    <s v="Better"/>
    <s v="Yes"/>
    <x v="0"/>
  </r>
  <r>
    <n v="2716"/>
    <n v="42"/>
    <n v="42"/>
    <s v="Travel_Rarely"/>
    <s v="Travel_Rarely"/>
    <n v="855"/>
    <n v="855"/>
    <s v="Research &amp; Development"/>
    <x v="1"/>
    <n v="12"/>
    <n v="12"/>
    <s v="3Bachelor"/>
    <s v="Bachelor"/>
    <s v="Medical"/>
    <x v="2"/>
    <s v="2Medium"/>
    <s v="Medium"/>
    <s v="Male"/>
    <x v="1"/>
    <n v="57"/>
    <n v="57"/>
    <s v="3High"/>
    <s v="High"/>
    <n v="1"/>
    <n v="1"/>
    <s v="Laboratory Technician"/>
    <s v="Laboratory Technician"/>
    <s v="2Medium"/>
    <s v="Medium"/>
    <s v="Divorced"/>
    <s v="Divorced"/>
    <n v="2766"/>
    <n v="2766"/>
    <n v="8952"/>
    <n v="8952"/>
    <n v="8"/>
    <n v="8"/>
    <s v="No"/>
    <s v="No"/>
    <n v="22"/>
    <n v="22"/>
    <s v="4Outstanding"/>
    <s v="Outstanding"/>
    <s v="2Medium"/>
    <s v="Medium"/>
    <n v="6"/>
    <n v="6"/>
    <s v="2Good"/>
    <s v="Good"/>
    <s v="No"/>
    <x v="1"/>
  </r>
  <r>
    <n v="2717"/>
    <n v="55"/>
    <n v="55"/>
    <s v="Travel_Rarely"/>
    <s v="Travel_Rarely"/>
    <n v="478"/>
    <n v="478"/>
    <s v="Research &amp; Development"/>
    <x v="1"/>
    <n v="2"/>
    <n v="2"/>
    <s v="3Bachelor"/>
    <s v="Bachelor"/>
    <s v="Medical"/>
    <x v="2"/>
    <s v="3High"/>
    <s v="High"/>
    <s v="Male"/>
    <x v="1"/>
    <n v="60"/>
    <n v="60"/>
    <s v="2Medium"/>
    <s v="Medium"/>
    <n v="5"/>
    <n v="5"/>
    <s v="Research Director"/>
    <s v="Research Director"/>
    <s v="1Low"/>
    <s v="Low"/>
    <s v="Married"/>
    <s v="Married"/>
    <n v="19038"/>
    <n v="19038"/>
    <n v="19805"/>
    <n v="19805"/>
    <n v="8"/>
    <n v="8"/>
    <s v="No"/>
    <s v="No"/>
    <n v="12"/>
    <n v="12"/>
    <s v="3Excellent"/>
    <s v="Excellent"/>
    <s v="2Medium"/>
    <s v="Medium"/>
    <n v="2"/>
    <n v="2"/>
    <s v="3Better"/>
    <s v="Better"/>
    <s v="No"/>
    <x v="1"/>
  </r>
  <r>
    <n v="2718"/>
    <n v="33"/>
    <n v="33"/>
    <s v="Non-Travel"/>
    <s v="Non-Travel"/>
    <n v="775"/>
    <n v="775"/>
    <s v="Research &amp; Development"/>
    <x v="1"/>
    <n v="4"/>
    <n v="4"/>
    <s v="3Bachelor"/>
    <s v="Bachelor"/>
    <s v="Technical Degree"/>
    <x v="4"/>
    <s v="4Ver High"/>
    <s v="Ver High"/>
    <s v="Male"/>
    <x v="1"/>
    <n v="90"/>
    <n v="90"/>
    <s v="3High"/>
    <s v="High"/>
    <n v="2"/>
    <n v="2"/>
    <s v="Research Scientist"/>
    <s v="Research Scientist"/>
    <s v="2Medium"/>
    <s v="Medium"/>
    <s v="Divorced"/>
    <s v="Divorced"/>
    <n v="3055"/>
    <n v="3055"/>
    <n v="6194"/>
    <n v="6194"/>
    <n v="5"/>
    <n v="5"/>
    <s v="No"/>
    <s v="No"/>
    <n v="15"/>
    <n v="15"/>
    <s v="3Excellent"/>
    <s v="Excellent"/>
    <m/>
    <s v="High"/>
    <n v="2"/>
    <n v="2"/>
    <s v="2Good"/>
    <s v="Good"/>
    <s v="No"/>
    <x v="1"/>
  </r>
  <r>
    <n v="2719"/>
    <n v="41"/>
    <n v="41"/>
    <s v="Travel_Rarely"/>
    <s v="Travel_Rarely"/>
    <n v="548"/>
    <n v="548"/>
    <s v="Research &amp; Development"/>
    <x v="1"/>
    <n v="9"/>
    <n v="9"/>
    <s v="4Master"/>
    <s v="Master"/>
    <s v="Life Sciences"/>
    <x v="0"/>
    <s v="3High"/>
    <s v="High"/>
    <s v="Male"/>
    <x v="1"/>
    <n v="94"/>
    <n v="94"/>
    <s v="3High"/>
    <s v="High"/>
    <n v="1"/>
    <n v="1"/>
    <s v="Laboratory Technician"/>
    <s v="Laboratory Technician"/>
    <s v="1Low"/>
    <s v="Low"/>
    <s v="Divorced"/>
    <s v="Divorced"/>
    <n v="2289"/>
    <n v="2289"/>
    <n v="20520"/>
    <n v="20520"/>
    <n v="1"/>
    <n v="1"/>
    <s v="No"/>
    <s v="No"/>
    <n v="20"/>
    <n v="20"/>
    <s v="4Outstanding"/>
    <s v="Outstanding"/>
    <s v="2Medium"/>
    <s v="Medium"/>
    <n v="2"/>
    <n v="2"/>
    <s v="3Better"/>
    <s v="Better"/>
    <s v="No"/>
    <x v="1"/>
  </r>
  <r>
    <n v="2720"/>
    <n v="34"/>
    <n v="34"/>
    <s v="Non-Travel"/>
    <s v="Non-Travel"/>
    <n v="1375"/>
    <n v="1375"/>
    <s v="Sales"/>
    <x v="0"/>
    <n v="10"/>
    <n v="10"/>
    <s v="3Bachelor"/>
    <s v="Bachelor"/>
    <s v="Life Sciences"/>
    <x v="0"/>
    <s v="4Ver High"/>
    <s v="Ver High"/>
    <s v="Male"/>
    <x v="1"/>
    <n v="87"/>
    <n v="87"/>
    <s v="3High"/>
    <s v="High"/>
    <n v="2"/>
    <n v="2"/>
    <s v="Sales Executive"/>
    <s v="Sales Executive"/>
    <s v="3High"/>
    <s v="High"/>
    <s v="Divorced"/>
    <s v="Divorced"/>
    <n v="4001"/>
    <n v="4001"/>
    <n v="12313"/>
    <n v="12313"/>
    <n v="1"/>
    <n v="1"/>
    <s v="Yes"/>
    <s v="Yes"/>
    <n v="14"/>
    <n v="14"/>
    <s v="3Excellent"/>
    <s v="Excellent"/>
    <s v="3High"/>
    <s v="High"/>
    <n v="3"/>
    <n v="3"/>
    <s v="3Better"/>
    <s v="Better"/>
    <s v="No"/>
    <x v="1"/>
  </r>
  <r>
    <n v="2721"/>
    <n v="53"/>
    <n v="53"/>
    <s v="Non-Travel"/>
    <s v="Non-Travel"/>
    <n v="661"/>
    <n v="661"/>
    <s v="Research &amp; Development"/>
    <x v="1"/>
    <n v="1"/>
    <n v="1"/>
    <s v="4Master"/>
    <s v="Master"/>
    <s v="Medical"/>
    <x v="2"/>
    <s v="1Low"/>
    <s v="Low"/>
    <s v="Female"/>
    <x v="0"/>
    <n v="60"/>
    <n v="60"/>
    <s v="2Medium"/>
    <s v="Medium"/>
    <n v="4"/>
    <n v="4"/>
    <s v="Manufacturing Director"/>
    <s v="Manufacturing Director"/>
    <s v="3High"/>
    <s v="High"/>
    <s v="Married"/>
    <s v="Married"/>
    <n v="12965"/>
    <n v="12965"/>
    <n v="22308"/>
    <n v="22308"/>
    <n v="4"/>
    <n v="4"/>
    <s v="Yes"/>
    <s v="Yes"/>
    <n v="20"/>
    <n v="20"/>
    <s v="4Outstanding"/>
    <s v="Outstanding"/>
    <s v="4Very High"/>
    <s v="Very High"/>
    <n v="2"/>
    <n v="2"/>
    <s v="2Good"/>
    <s v="Good"/>
    <s v="No"/>
    <x v="1"/>
  </r>
  <r>
    <n v="2722"/>
    <n v="43"/>
    <n v="43"/>
    <s v="Travel_Rarely"/>
    <s v="Travel_Rarely"/>
    <n v="244"/>
    <n v="244"/>
    <s v="Human Resources"/>
    <x v="2"/>
    <n v="2"/>
    <n v="2"/>
    <s v="3Bachelor"/>
    <s v="Bachelor"/>
    <s v="Life Sciences"/>
    <x v="0"/>
    <s v="2Medium"/>
    <s v="Medium"/>
    <s v="Male"/>
    <x v="1"/>
    <n v="97"/>
    <n v="97"/>
    <s v="3High"/>
    <s v="High"/>
    <m/>
    <n v="1"/>
    <s v="Human Resources"/>
    <s v="Human Resources"/>
    <s v="4Very High"/>
    <s v="Very High"/>
    <s v="Single"/>
    <s v="Single"/>
    <n v="3539"/>
    <n v="3539"/>
    <n v="5033"/>
    <n v="5033"/>
    <n v="0"/>
    <n v="0"/>
    <s v="No"/>
    <s v="No"/>
    <n v="13"/>
    <n v="13"/>
    <s v="3Excellent"/>
    <s v="Excellent"/>
    <s v="2Medium"/>
    <s v="Medium"/>
    <n v="5"/>
    <n v="5"/>
    <s v="3Better"/>
    <s v="Better"/>
    <s v="No"/>
    <x v="1"/>
  </r>
  <r>
    <n v="2723"/>
    <n v="34"/>
    <n v="34"/>
    <s v="Travel_Rarely"/>
    <s v="Travel_Rarely"/>
    <n v="511"/>
    <n v="511"/>
    <s v="Sales"/>
    <x v="0"/>
    <n v="3"/>
    <n v="3"/>
    <s v="2College"/>
    <s v="College"/>
    <s v="Life Sciences"/>
    <x v="0"/>
    <s v="4Ver High"/>
    <s v="Ver High"/>
    <s v="Female"/>
    <x v="0"/>
    <n v="32"/>
    <n v="32"/>
    <s v="1Low"/>
    <s v="Low"/>
    <n v="2"/>
    <n v="2"/>
    <s v="Sales Executive"/>
    <s v="Sales Executive"/>
    <s v="4Very High"/>
    <s v="Very High"/>
    <s v="Single"/>
    <s v="Single"/>
    <n v="6029"/>
    <n v="6029"/>
    <n v="25353"/>
    <n v="25353"/>
    <n v="5"/>
    <n v="5"/>
    <s v="No"/>
    <s v="No"/>
    <n v="12"/>
    <n v="12"/>
    <s v="3Excellent"/>
    <s v="Excellent"/>
    <s v="1Low"/>
    <s v="Low"/>
    <n v="3"/>
    <n v="3"/>
    <s v="3Better"/>
    <s v="Better"/>
    <s v="No"/>
    <x v="1"/>
  </r>
  <r>
    <n v="2724"/>
    <n v="21"/>
    <n v="21"/>
    <s v="Travel_Rarely"/>
    <s v="Travel_Rarely"/>
    <n v="337"/>
    <n v="337"/>
    <s v="Sales"/>
    <x v="0"/>
    <n v="7"/>
    <n v="7"/>
    <s v="1Below College"/>
    <s v="Below College"/>
    <s v="Marketing"/>
    <x v="3"/>
    <s v="2Medium"/>
    <s v="Medium"/>
    <s v="Male"/>
    <x v="1"/>
    <n v="31"/>
    <n v="31"/>
    <s v="3High"/>
    <s v="High"/>
    <n v="1"/>
    <n v="1"/>
    <s v="Sales Representative"/>
    <s v="Sales Representative"/>
    <s v="2Medium"/>
    <s v="Medium"/>
    <s v="Single"/>
    <s v="Single"/>
    <n v="2679"/>
    <n v="2679"/>
    <n v="4567"/>
    <n v="4567"/>
    <n v="1"/>
    <n v="1"/>
    <s v="No"/>
    <s v="No"/>
    <n v="13"/>
    <n v="13"/>
    <s v="3Excellent"/>
    <s v="Excellent"/>
    <s v="2Medium"/>
    <s v="Medium"/>
    <n v="3"/>
    <n v="3"/>
    <s v="3Better"/>
    <s v="Better"/>
    <s v="Yes"/>
    <x v="0"/>
  </r>
  <r>
    <n v="2725"/>
    <n v="38"/>
    <n v="38"/>
    <s v="Travel_Rarely"/>
    <s v="Travel_Rarely"/>
    <n v="1153"/>
    <n v="1153"/>
    <s v="Research &amp; Development"/>
    <x v="1"/>
    <n v="6"/>
    <n v="6"/>
    <s v="2College"/>
    <s v="College"/>
    <s v="Other"/>
    <x v="1"/>
    <s v="4Ver High"/>
    <s v="Ver High"/>
    <s v="Female"/>
    <x v="0"/>
    <n v="40"/>
    <n v="40"/>
    <s v="2Medium"/>
    <s v="Medium"/>
    <n v="1"/>
    <n v="1"/>
    <s v="Laboratory Technician"/>
    <s v="Laboratory Technician"/>
    <s v="3High"/>
    <s v="High"/>
    <s v="Married"/>
    <s v="Married"/>
    <n v="3702"/>
    <n v="3702"/>
    <n v="16376"/>
    <n v="16376"/>
    <n v="1"/>
    <n v="1"/>
    <s v="No"/>
    <s v="No"/>
    <n v="11"/>
    <n v="11"/>
    <s v="3Excellent"/>
    <s v="Excellent"/>
    <s v="2Medium"/>
    <s v="Medium"/>
    <n v="3"/>
    <n v="3"/>
    <s v="3Better"/>
    <s v="Better"/>
    <s v="No"/>
    <x v="1"/>
  </r>
  <r>
    <n v="2726"/>
    <n v="22"/>
    <n v="22"/>
    <s v="Travel_Rarely"/>
    <s v="Travel_Rarely"/>
    <n v="1294"/>
    <n v="1294"/>
    <s v="Research &amp; Development"/>
    <x v="1"/>
    <n v="8"/>
    <n v="8"/>
    <s v="1Below College"/>
    <s v="Below College"/>
    <s v="Medical"/>
    <x v="2"/>
    <s v="3High"/>
    <s v="High"/>
    <s v="Female"/>
    <x v="0"/>
    <n v="79"/>
    <n v="79"/>
    <s v="3High"/>
    <s v="High"/>
    <n v="1"/>
    <n v="1"/>
    <s v="Laboratory Technician"/>
    <s v="Laboratory Technician"/>
    <s v="1Low"/>
    <s v="Low"/>
    <s v="Married"/>
    <s v="Married"/>
    <n v="2398"/>
    <n v="2398"/>
    <n v="15999"/>
    <n v="15999"/>
    <n v="1"/>
    <n v="1"/>
    <s v="Yes"/>
    <s v="Yes"/>
    <n v="17"/>
    <n v="17"/>
    <s v="3Excellent"/>
    <s v="Excellent"/>
    <s v="3High"/>
    <s v="High"/>
    <n v="6"/>
    <n v="6"/>
    <s v="3Better"/>
    <s v="Better"/>
    <s v="Yes"/>
    <x v="0"/>
  </r>
  <r>
    <n v="2727"/>
    <n v="31"/>
    <n v="31"/>
    <s v="Travel_Rarely"/>
    <s v="Travel_Rarely"/>
    <n v="196"/>
    <n v="196"/>
    <s v="Sales"/>
    <x v="0"/>
    <n v="29"/>
    <n v="29"/>
    <s v="4Master"/>
    <s v="Master"/>
    <s v="Marketing"/>
    <x v="3"/>
    <s v="1Low"/>
    <s v="Low"/>
    <s v="Female"/>
    <x v="0"/>
    <n v="91"/>
    <n v="91"/>
    <s v="2Medium"/>
    <s v="Medium"/>
    <n v="2"/>
    <n v="2"/>
    <s v="Sales Executive"/>
    <s v="Sales Executive"/>
    <s v="4Very High"/>
    <s v="Very High"/>
    <s v="Married"/>
    <s v="Married"/>
    <n v="5468"/>
    <n v="5468"/>
    <n v="13402"/>
    <n v="13402"/>
    <n v="1"/>
    <n v="1"/>
    <s v="No"/>
    <s v="No"/>
    <n v="14"/>
    <n v="14"/>
    <s v="3Excellent"/>
    <s v="Excellent"/>
    <s v="1Low"/>
    <s v="Low"/>
    <n v="3"/>
    <n v="3"/>
    <s v="3Better"/>
    <s v="Better"/>
    <s v="No"/>
    <x v="1"/>
  </r>
  <r>
    <n v="2728"/>
    <n v="51"/>
    <n v="51"/>
    <s v="Travel_Rarely"/>
    <s v="Travel_Rarely"/>
    <n v="942"/>
    <n v="942"/>
    <s v="Research &amp; Development"/>
    <x v="1"/>
    <n v="3"/>
    <n v="3"/>
    <s v="3Bachelor"/>
    <s v="Bachelor"/>
    <s v="Technical Degree"/>
    <x v="4"/>
    <s v="1Low"/>
    <s v="Low"/>
    <s v="Female"/>
    <x v="0"/>
    <n v="53"/>
    <n v="53"/>
    <s v="3High"/>
    <s v="High"/>
    <n v="3"/>
    <n v="3"/>
    <s v="Manager"/>
    <s v="Manager"/>
    <s v="3High"/>
    <s v="High"/>
    <s v="Married"/>
    <s v="Married"/>
    <n v="13116"/>
    <n v="13116"/>
    <n v="22984"/>
    <n v="22984"/>
    <m/>
    <n v="1"/>
    <s v="No"/>
    <s v="No"/>
    <n v="11"/>
    <n v="11"/>
    <s v="3Excellent"/>
    <s v="Excellent"/>
    <s v="4Very High"/>
    <s v="Very High"/>
    <n v="2"/>
    <n v="2"/>
    <m/>
    <s v="Better"/>
    <s v="No"/>
    <x v="1"/>
  </r>
  <r>
    <n v="2729"/>
    <n v="37"/>
    <n v="37"/>
    <s v="Travel_Rarely"/>
    <s v="Travel_Rarely"/>
    <n v="589"/>
    <n v="589"/>
    <s v="Sales"/>
    <x v="0"/>
    <n v="9"/>
    <n v="9"/>
    <s v="2College"/>
    <s v="College"/>
    <s v="Marketing"/>
    <x v="3"/>
    <s v="2Medium"/>
    <s v="Medium"/>
    <s v="Male"/>
    <x v="1"/>
    <n v="46"/>
    <n v="46"/>
    <s v="2Medium"/>
    <s v="Medium"/>
    <n v="2"/>
    <n v="2"/>
    <s v="Sales Executive"/>
    <s v="Sales Executive"/>
    <s v="2Medium"/>
    <s v="Medium"/>
    <s v="Married"/>
    <s v="Married"/>
    <n v="4189"/>
    <n v="4189"/>
    <n v="8800"/>
    <n v="8800"/>
    <n v="1"/>
    <n v="1"/>
    <s v="No"/>
    <s v="No"/>
    <n v="14"/>
    <n v="14"/>
    <s v="3Excellent"/>
    <s v="Excellent"/>
    <s v="1Low"/>
    <s v="Low"/>
    <n v="2"/>
    <n v="2"/>
    <s v="3Better"/>
    <s v="Better"/>
    <s v="No"/>
    <x v="1"/>
  </r>
  <r>
    <n v="2730"/>
    <n v="46"/>
    <n v="46"/>
    <s v="Travel_Rarely"/>
    <s v="Travel_Rarely"/>
    <n v="734"/>
    <n v="734"/>
    <s v="Research &amp; Development"/>
    <x v="1"/>
    <n v="2"/>
    <n v="2"/>
    <s v="4Master"/>
    <s v="Master"/>
    <s v="Medical"/>
    <x v="2"/>
    <s v="3High"/>
    <s v="High"/>
    <s v="Male"/>
    <x v="1"/>
    <n v="46"/>
    <n v="46"/>
    <s v="3High"/>
    <s v="High"/>
    <n v="5"/>
    <n v="5"/>
    <s v="Research Director"/>
    <s v="Research Director"/>
    <s v="4Very High"/>
    <s v="Very High"/>
    <s v="Divorced"/>
    <s v="Divorced"/>
    <n v="19328"/>
    <n v="19328"/>
    <n v="14218"/>
    <n v="14218"/>
    <n v="7"/>
    <n v="7"/>
    <s v="Yes"/>
    <s v="Yes"/>
    <n v="17"/>
    <n v="17"/>
    <s v="3Excellent"/>
    <s v="Excellent"/>
    <s v="3High"/>
    <s v="High"/>
    <n v="3"/>
    <n v="3"/>
    <s v="3Better"/>
    <s v="Better"/>
    <s v="No"/>
    <x v="1"/>
  </r>
  <r>
    <n v="2731"/>
    <n v="36"/>
    <n v="36"/>
    <s v="Travel_Rarely"/>
    <s v="Travel_Rarely"/>
    <n v="1383"/>
    <n v="1383"/>
    <s v="Research &amp; Development"/>
    <x v="1"/>
    <n v="10"/>
    <n v="10"/>
    <s v="3Bachelor"/>
    <s v="Bachelor"/>
    <m/>
    <x v="0"/>
    <s v="4Ver High"/>
    <s v="Ver High"/>
    <s v="Male"/>
    <x v="1"/>
    <n v="90"/>
    <n v="90"/>
    <s v="3High"/>
    <s v="High"/>
    <n v="3"/>
    <n v="3"/>
    <s v="Healthcare Representative"/>
    <s v="Healthcare Representative"/>
    <s v="1Low"/>
    <s v="Low"/>
    <s v="Married"/>
    <s v="Married"/>
    <n v="8321"/>
    <n v="8321"/>
    <n v="25949"/>
    <n v="25949"/>
    <n v="7"/>
    <n v="7"/>
    <s v="Yes"/>
    <s v="Yes"/>
    <n v="13"/>
    <n v="13"/>
    <s v="3Excellent"/>
    <s v="Excellent"/>
    <s v="4Very High"/>
    <s v="Very High"/>
    <n v="1"/>
    <n v="1"/>
    <s v="3Better"/>
    <s v="Better"/>
    <s v="No"/>
    <x v="1"/>
  </r>
  <r>
    <n v="2732"/>
    <n v="44"/>
    <n v="44"/>
    <s v="Travel_Frequently"/>
    <s v="Travel_Frequently"/>
    <n v="429"/>
    <n v="429"/>
    <s v="Research &amp; Development"/>
    <x v="1"/>
    <n v="1"/>
    <n v="1"/>
    <s v="2College"/>
    <s v="College"/>
    <s v="Medical"/>
    <x v="2"/>
    <s v="3High"/>
    <s v="High"/>
    <s v="Male"/>
    <x v="1"/>
    <n v="99"/>
    <n v="99"/>
    <s v="3High"/>
    <s v="High"/>
    <n v="1"/>
    <n v="1"/>
    <s v="Research Scientist"/>
    <s v="Research Scientist"/>
    <s v="2Medium"/>
    <s v="Medium"/>
    <s v="Divorced"/>
    <s v="Divorced"/>
    <n v="2342"/>
    <n v="2342"/>
    <n v="11092"/>
    <n v="11092"/>
    <n v="1"/>
    <n v="1"/>
    <s v="Yes"/>
    <s v="Yes"/>
    <n v="12"/>
    <n v="12"/>
    <s v="3Excellent"/>
    <s v="Excellent"/>
    <s v="3High"/>
    <s v="High"/>
    <n v="2"/>
    <n v="2"/>
    <s v="2Good"/>
    <s v="Good"/>
    <s v="Yes"/>
    <x v="0"/>
  </r>
  <r>
    <n v="2733"/>
    <n v="37"/>
    <n v="37"/>
    <s v="Travel_Rarely"/>
    <s v="Travel_Rarely"/>
    <n v="1239"/>
    <n v="1239"/>
    <s v="Human Resources"/>
    <x v="2"/>
    <n v="8"/>
    <n v="8"/>
    <s v="2College"/>
    <s v="College"/>
    <s v="Other"/>
    <x v="1"/>
    <s v="3High"/>
    <s v="High"/>
    <s v="Male"/>
    <x v="1"/>
    <n v="89"/>
    <n v="89"/>
    <s v="3High"/>
    <s v="High"/>
    <n v="2"/>
    <n v="2"/>
    <s v="Human Resources"/>
    <s v="Human Resources"/>
    <s v="2Medium"/>
    <s v="Medium"/>
    <s v="Divorced"/>
    <s v="Divorced"/>
    <n v="4071"/>
    <n v="4071"/>
    <n v="12832"/>
    <n v="12832"/>
    <n v="2"/>
    <n v="2"/>
    <s v="No"/>
    <s v="No"/>
    <n v="13"/>
    <n v="13"/>
    <s v="3Excellent"/>
    <s v="Excellent"/>
    <s v="3High"/>
    <s v="High"/>
    <n v="4"/>
    <n v="4"/>
    <s v="2Good"/>
    <s v="Good"/>
    <s v="No"/>
    <x v="1"/>
  </r>
  <r>
    <n v="2734"/>
    <n v="35"/>
    <n v="35"/>
    <s v="Travel_Rarely"/>
    <s v="Travel_Rarely"/>
    <n v="303"/>
    <n v="303"/>
    <s v="Sales"/>
    <x v="0"/>
    <n v="27"/>
    <n v="27"/>
    <s v="3Bachelor"/>
    <s v="Bachelor"/>
    <s v="Life Sciences"/>
    <x v="0"/>
    <s v="3High"/>
    <s v="High"/>
    <s v="Male"/>
    <x v="1"/>
    <n v="84"/>
    <n v="84"/>
    <s v="3High"/>
    <s v="High"/>
    <n v="2"/>
    <n v="2"/>
    <s v="Sales Executive"/>
    <s v="Sales Executive"/>
    <s v="4Very High"/>
    <s v="Very High"/>
    <s v="Single"/>
    <s v="Single"/>
    <n v="5813"/>
    <n v="5813"/>
    <m/>
    <n v="14436.693360711841"/>
    <n v="1"/>
    <n v="1"/>
    <s v="Yes"/>
    <s v="Yes"/>
    <n v="18"/>
    <n v="18"/>
    <s v="3Excellent"/>
    <s v="Excellent"/>
    <s v="4Very High"/>
    <s v="Very High"/>
    <n v="2"/>
    <n v="2"/>
    <s v="3Better"/>
    <s v="Better"/>
    <s v="Yes"/>
    <x v="0"/>
  </r>
  <r>
    <n v="2735"/>
    <n v="33"/>
    <n v="33"/>
    <s v="Travel_Rarely"/>
    <s v="Travel_Rarely"/>
    <n v="867"/>
    <n v="867"/>
    <s v="Research &amp; Development"/>
    <x v="1"/>
    <n v="8"/>
    <n v="8"/>
    <s v="4Master"/>
    <s v="Master"/>
    <s v="Life Sciences"/>
    <x v="0"/>
    <s v="4Ver High"/>
    <s v="Ver High"/>
    <s v="Male"/>
    <x v="1"/>
    <n v="90"/>
    <n v="90"/>
    <s v="4Very High"/>
    <s v="Very High"/>
    <n v="1"/>
    <n v="1"/>
    <s v="Research Scientist"/>
    <s v="Research Scientist"/>
    <s v="1Low"/>
    <s v="Low"/>
    <s v="Married"/>
    <s v="Married"/>
    <n v="3143"/>
    <n v="3143"/>
    <n v="6076"/>
    <n v="6076"/>
    <n v="6"/>
    <n v="6"/>
    <s v="No"/>
    <s v="No"/>
    <n v="19"/>
    <n v="19"/>
    <s v="3Excellent"/>
    <s v="Excellent"/>
    <s v="2Medium"/>
    <s v="Medium"/>
    <n v="1"/>
    <n v="1"/>
    <s v="3Better"/>
    <s v="Better"/>
    <s v="No"/>
    <x v="1"/>
  </r>
  <r>
    <n v="2736"/>
    <n v="28"/>
    <n v="28"/>
    <s v="Travel_Rarely"/>
    <s v="Travel_Rarely"/>
    <n v="1181"/>
    <n v="1181"/>
    <s v="Research &amp; Development"/>
    <x v="1"/>
    <n v="1"/>
    <n v="1"/>
    <s v="3Bachelor"/>
    <s v="Bachelor"/>
    <s v="Life Sciences"/>
    <x v="0"/>
    <s v="3High"/>
    <s v="High"/>
    <s v="Male"/>
    <x v="1"/>
    <n v="82"/>
    <n v="82"/>
    <s v="3High"/>
    <s v="High"/>
    <n v="1"/>
    <n v="1"/>
    <s v="Research Scientist"/>
    <s v="Research Scientist"/>
    <s v="4Very High"/>
    <s v="Very High"/>
    <s v="Married"/>
    <s v="Married"/>
    <n v="2044"/>
    <n v="2044"/>
    <n v="5531"/>
    <n v="5531"/>
    <n v="1"/>
    <n v="1"/>
    <s v="No"/>
    <s v="No"/>
    <n v="11"/>
    <n v="11"/>
    <s v="3Excellent"/>
    <s v="Excellent"/>
    <s v="3High"/>
    <s v="High"/>
    <n v="6"/>
    <n v="6"/>
    <s v="4Best"/>
    <s v="Best"/>
    <s v="No"/>
    <x v="1"/>
  </r>
  <r>
    <n v="2737"/>
    <n v="39"/>
    <n v="39"/>
    <s v="Travel_Rarely"/>
    <s v="Travel_Rarely"/>
    <n v="1253"/>
    <n v="1253"/>
    <s v="Research &amp; Development"/>
    <x v="1"/>
    <n v="10"/>
    <n v="10"/>
    <s v="1Below College"/>
    <s v="Below College"/>
    <s v="Medical"/>
    <x v="2"/>
    <s v="3High"/>
    <s v="High"/>
    <s v="Male"/>
    <x v="1"/>
    <n v="65"/>
    <n v="65"/>
    <s v="3High"/>
    <s v="High"/>
    <n v="3"/>
    <n v="3"/>
    <s v="Research Director"/>
    <s v="Research Director"/>
    <s v="3High"/>
    <s v="High"/>
    <s v="Single"/>
    <s v="Single"/>
    <n v="13464"/>
    <n v="13464"/>
    <n v="7914"/>
    <n v="7914"/>
    <n v="7"/>
    <n v="7"/>
    <s v="No"/>
    <s v="No"/>
    <n v="21"/>
    <n v="21"/>
    <s v="4Outstanding"/>
    <s v="Outstanding"/>
    <s v="3High"/>
    <s v="High"/>
    <n v="3"/>
    <n v="3"/>
    <s v="3Better"/>
    <s v="Better"/>
    <s v="No"/>
    <x v="1"/>
  </r>
  <r>
    <n v="2738"/>
    <n v="46"/>
    <n v="46"/>
    <s v="Non-Travel"/>
    <s v="Non-Travel"/>
    <n v="849"/>
    <n v="849"/>
    <s v="Sales"/>
    <x v="0"/>
    <n v="26"/>
    <n v="26"/>
    <s v="2College"/>
    <s v="College"/>
    <s v="Life Sciences"/>
    <x v="0"/>
    <s v="2Medium"/>
    <s v="Medium"/>
    <s v="Male"/>
    <x v="1"/>
    <n v="98"/>
    <n v="98"/>
    <s v="2Medium"/>
    <s v="Medium"/>
    <n v="2"/>
    <n v="2"/>
    <s v="Sales Executive"/>
    <s v="Sales Executive"/>
    <s v="2Medium"/>
    <s v="Medium"/>
    <s v="Single"/>
    <s v="Single"/>
    <m/>
    <n v="6509.4320987654319"/>
    <n v="25166"/>
    <n v="25166"/>
    <n v="8"/>
    <n v="8"/>
    <s v="No"/>
    <s v="No"/>
    <n v="15"/>
    <n v="15"/>
    <s v="3Excellent"/>
    <s v="Excellent"/>
    <s v="3High"/>
    <s v="High"/>
    <n v="3"/>
    <n v="3"/>
    <s v="3Better"/>
    <s v="Better"/>
    <s v="No"/>
    <x v="1"/>
  </r>
  <r>
    <n v="2739"/>
    <n v="40"/>
    <n v="40"/>
    <s v="Travel_Rarely"/>
    <s v="Travel_Rarely"/>
    <n v="616"/>
    <n v="616"/>
    <s v="Research &amp; Development"/>
    <x v="1"/>
    <n v="2"/>
    <n v="2"/>
    <s v="2College"/>
    <s v="College"/>
    <s v="Life Sciences"/>
    <x v="0"/>
    <s v="3High"/>
    <s v="High"/>
    <s v="Female"/>
    <x v="0"/>
    <n v="99"/>
    <n v="99"/>
    <s v="3High"/>
    <s v="High"/>
    <n v="1"/>
    <n v="1"/>
    <s v="Laboratory Technician"/>
    <s v="Laboratory Technician"/>
    <s v="1Low"/>
    <s v="Low"/>
    <s v="Married"/>
    <s v="Married"/>
    <n v="3377"/>
    <n v="3377"/>
    <n v="25605"/>
    <n v="25605"/>
    <n v="4"/>
    <n v="4"/>
    <s v="No"/>
    <s v="No"/>
    <n v="17"/>
    <n v="17"/>
    <s v="3Excellent"/>
    <s v="Excellent"/>
    <s v="4Very High"/>
    <s v="Very High"/>
    <n v="5"/>
    <n v="5"/>
    <s v="2Good"/>
    <s v="Good"/>
    <s v="No"/>
    <x v="1"/>
  </r>
  <r>
    <n v="2740"/>
    <n v="42"/>
    <n v="42"/>
    <s v="Travel_Rarely"/>
    <s v="Travel_Rarely"/>
    <n v="1128"/>
    <n v="1128"/>
    <s v="Research &amp; Development"/>
    <x v="1"/>
    <n v="13"/>
    <n v="13"/>
    <s v="3Bachelor"/>
    <s v="Bachelor"/>
    <s v="Medical"/>
    <x v="2"/>
    <s v="2Medium"/>
    <s v="Medium"/>
    <s v="Male"/>
    <x v="1"/>
    <n v="95"/>
    <n v="95"/>
    <s v="4Very High"/>
    <s v="Very High"/>
    <n v="2"/>
    <n v="2"/>
    <s v="Healthcare Representative"/>
    <s v="Healthcare Representative"/>
    <s v="1Low"/>
    <s v="Low"/>
    <s v="Married"/>
    <s v="Married"/>
    <n v="5538"/>
    <n v="5538"/>
    <n v="5696"/>
    <n v="5696"/>
    <n v="5"/>
    <n v="5"/>
    <s v="No"/>
    <s v="No"/>
    <n v="18"/>
    <n v="18"/>
    <s v="3Excellent"/>
    <s v="Excellent"/>
    <s v="3High"/>
    <s v="High"/>
    <n v="2"/>
    <n v="2"/>
    <s v="2Good"/>
    <s v="Good"/>
    <s v="No"/>
    <x v="1"/>
  </r>
  <r>
    <n v="2741"/>
    <n v="35"/>
    <n v="35"/>
    <s v="Non-Travel"/>
    <s v="Non-Travel"/>
    <n v="1180"/>
    <n v="1180"/>
    <s v="Research &amp; Development"/>
    <x v="1"/>
    <n v="2"/>
    <n v="2"/>
    <s v="2College"/>
    <s v="College"/>
    <s v="Medical"/>
    <x v="2"/>
    <s v="2Medium"/>
    <s v="Medium"/>
    <s v="Male"/>
    <x v="1"/>
    <n v="90"/>
    <n v="90"/>
    <s v="3High"/>
    <s v="High"/>
    <n v="2"/>
    <n v="2"/>
    <s v="Manufacturing Director"/>
    <s v="Manufacturing Director"/>
    <s v="4Very High"/>
    <s v="Very High"/>
    <s v="Divorced"/>
    <s v="Divorced"/>
    <n v="5762"/>
    <n v="5762"/>
    <n v="24442"/>
    <n v="24442"/>
    <n v="2"/>
    <n v="2"/>
    <s v="No"/>
    <s v="No"/>
    <n v="14"/>
    <n v="14"/>
    <s v="3Excellent"/>
    <s v="Excellent"/>
    <s v="3High"/>
    <s v="High"/>
    <n v="6"/>
    <n v="6"/>
    <s v="3Better"/>
    <s v="Better"/>
    <s v="No"/>
    <x v="1"/>
  </r>
  <r>
    <n v="2742"/>
    <n v="38"/>
    <n v="38"/>
    <s v="Non-Travel"/>
    <s v="Non-Travel"/>
    <n v="1336"/>
    <n v="1336"/>
    <s v="Human Resources"/>
    <x v="2"/>
    <n v="2"/>
    <n v="2"/>
    <s v="3Bachelor"/>
    <s v="Bachelor"/>
    <s v="Human Resources"/>
    <x v="5"/>
    <s v="1Low"/>
    <s v="Low"/>
    <s v="Male"/>
    <x v="1"/>
    <n v="100"/>
    <n v="100"/>
    <s v="3High"/>
    <s v="High"/>
    <n v="1"/>
    <n v="1"/>
    <s v="Human Resources"/>
    <s v="Human Resources"/>
    <s v="2Medium"/>
    <s v="Medium"/>
    <s v="Divorced"/>
    <s v="Divorced"/>
    <n v="2592"/>
    <n v="2592"/>
    <n v="7129"/>
    <n v="7129"/>
    <n v="5"/>
    <n v="5"/>
    <s v="No"/>
    <s v="No"/>
    <n v="13"/>
    <n v="13"/>
    <s v="3Excellent"/>
    <s v="Excellent"/>
    <s v="4Very High"/>
    <s v="Very High"/>
    <n v="3"/>
    <n v="3"/>
    <s v="3Better"/>
    <s v="Better"/>
    <s v="No"/>
    <x v="1"/>
  </r>
  <r>
    <n v="2743"/>
    <n v="34"/>
    <n v="34"/>
    <s v="Travel_Frequently"/>
    <s v="Travel_Frequently"/>
    <n v="234"/>
    <n v="234"/>
    <s v="Research &amp; Development"/>
    <x v="1"/>
    <n v="9"/>
    <n v="9"/>
    <s v="4Master"/>
    <s v="Master"/>
    <s v="Life Sciences"/>
    <x v="0"/>
    <s v="4Ver High"/>
    <s v="Ver High"/>
    <s v="Male"/>
    <x v="1"/>
    <n v="93"/>
    <n v="93"/>
    <s v="3High"/>
    <s v="High"/>
    <n v="2"/>
    <n v="2"/>
    <s v="Laboratory Technician"/>
    <s v="Laboratory Technician"/>
    <s v="1Low"/>
    <s v="Low"/>
    <s v="Married"/>
    <s v="Married"/>
    <n v="5346"/>
    <n v="5346"/>
    <n v="6208"/>
    <n v="6208"/>
    <n v="4"/>
    <n v="4"/>
    <s v="No"/>
    <s v="No"/>
    <n v="17"/>
    <n v="17"/>
    <s v="3Excellent"/>
    <s v="Excellent"/>
    <s v="3High"/>
    <s v="High"/>
    <n v="3"/>
    <n v="3"/>
    <s v="2Good"/>
    <s v="Good"/>
    <s v="Yes"/>
    <x v="0"/>
  </r>
  <r>
    <n v="2744"/>
    <n v="37"/>
    <n v="37"/>
    <s v="Travel_Rarely"/>
    <s v="Travel_Rarely"/>
    <n v="370"/>
    <n v="370"/>
    <s v="Research &amp; Development"/>
    <x v="1"/>
    <n v="10"/>
    <n v="10"/>
    <s v="4Master"/>
    <s v="Master"/>
    <s v="Medical"/>
    <x v="2"/>
    <m/>
    <s v="High"/>
    <s v="Male"/>
    <x v="1"/>
    <n v="58"/>
    <n v="58"/>
    <s v="3High"/>
    <s v="High"/>
    <n v="2"/>
    <n v="2"/>
    <s v="Manufacturing Director"/>
    <s v="Manufacturing Director"/>
    <s v="1Low"/>
    <s v="Low"/>
    <s v="Single"/>
    <s v="Single"/>
    <n v="4213"/>
    <n v="4213"/>
    <n v="4992"/>
    <n v="4992"/>
    <n v="1"/>
    <n v="1"/>
    <s v="No"/>
    <s v="No"/>
    <n v="15"/>
    <n v="15"/>
    <s v="3Excellent"/>
    <s v="Excellent"/>
    <s v="2Medium"/>
    <s v="Medium"/>
    <n v="4"/>
    <n v="4"/>
    <s v="1Bad"/>
    <s v="Bad"/>
    <s v="Yes"/>
    <x v="0"/>
  </r>
  <r>
    <n v="2745"/>
    <n v="39"/>
    <n v="39"/>
    <s v="Travel_Frequently"/>
    <s v="Travel_Frequently"/>
    <n v="766"/>
    <n v="766"/>
    <s v="Sales"/>
    <x v="0"/>
    <n v="20"/>
    <n v="20"/>
    <s v="3Bachelor"/>
    <s v="Bachelor"/>
    <s v="Life Sciences"/>
    <x v="0"/>
    <s v="3High"/>
    <s v="High"/>
    <s v="Male"/>
    <x v="1"/>
    <n v="83"/>
    <n v="83"/>
    <s v="3High"/>
    <s v="High"/>
    <n v="2"/>
    <n v="2"/>
    <s v="Sales Executive"/>
    <s v="Sales Executive"/>
    <s v="4Very High"/>
    <s v="Very High"/>
    <s v="Divorced"/>
    <s v="Divorced"/>
    <n v="4127"/>
    <n v="4127"/>
    <n v="19188"/>
    <n v="19188"/>
    <n v="2"/>
    <n v="2"/>
    <s v="No"/>
    <s v="No"/>
    <n v="18"/>
    <n v="18"/>
    <s v="3Excellent"/>
    <s v="Excellent"/>
    <s v="4Very High"/>
    <s v="Very High"/>
    <n v="6"/>
    <n v="6"/>
    <s v="3Better"/>
    <s v="Better"/>
    <s v="No"/>
    <x v="1"/>
  </r>
  <r>
    <n v="2746"/>
    <n v="43"/>
    <n v="43"/>
    <s v="Non-Travel"/>
    <s v="Non-Travel"/>
    <n v="343"/>
    <n v="343"/>
    <s v="Research &amp; Development"/>
    <x v="1"/>
    <n v="9"/>
    <n v="9"/>
    <s v="3Bachelor"/>
    <s v="Bachelor"/>
    <s v="Life Sciences"/>
    <x v="0"/>
    <s v="1Low"/>
    <s v="Low"/>
    <s v="Male"/>
    <x v="1"/>
    <n v="52"/>
    <n v="52"/>
    <s v="3High"/>
    <s v="High"/>
    <n v="1"/>
    <n v="1"/>
    <s v="Research Scientist"/>
    <s v="Research Scientist"/>
    <s v="3High"/>
    <s v="High"/>
    <s v="Single"/>
    <s v="Single"/>
    <n v="2438"/>
    <n v="2438"/>
    <n v="24978"/>
    <n v="24978"/>
    <n v="4"/>
    <n v="4"/>
    <s v="No"/>
    <s v="No"/>
    <n v="13"/>
    <n v="13"/>
    <s v="3Excellent"/>
    <s v="Excellent"/>
    <s v="3High"/>
    <s v="High"/>
    <n v="2"/>
    <n v="2"/>
    <s v="2Good"/>
    <s v="Good"/>
    <s v="No"/>
    <x v="1"/>
  </r>
  <r>
    <n v="2747"/>
    <n v="41"/>
    <n v="41"/>
    <s v="Travel_Rarely"/>
    <s v="Travel_Rarely"/>
    <n v="447"/>
    <n v="447"/>
    <m/>
    <x v="1"/>
    <n v="5"/>
    <n v="5"/>
    <s v="3Bachelor"/>
    <s v="Bachelor"/>
    <s v="Life Sciences"/>
    <x v="0"/>
    <s v="2Medium"/>
    <s v="Medium"/>
    <s v="Male"/>
    <x v="1"/>
    <n v="85"/>
    <n v="85"/>
    <s v="4Very High"/>
    <s v="Very High"/>
    <n v="2"/>
    <n v="2"/>
    <s v="Healthcare Representative"/>
    <s v="Healthcare Representative"/>
    <s v="2Medium"/>
    <s v="Medium"/>
    <s v="Single"/>
    <s v="Single"/>
    <n v="6870"/>
    <n v="6870"/>
    <n v="15530"/>
    <n v="15530"/>
    <n v="3"/>
    <n v="3"/>
    <s v="No"/>
    <s v="No"/>
    <n v="12"/>
    <n v="12"/>
    <s v="3Excellent"/>
    <s v="Excellent"/>
    <s v="1Low"/>
    <s v="Low"/>
    <n v="3"/>
    <n v="3"/>
    <s v="1Bad"/>
    <s v="Bad"/>
    <s v="No"/>
    <x v="1"/>
  </r>
  <r>
    <n v="2748"/>
    <n v="41"/>
    <n v="41"/>
    <s v="Travel_Rarely"/>
    <s v="Travel_Rarely"/>
    <n v="796"/>
    <n v="796"/>
    <s v="Sales"/>
    <x v="0"/>
    <n v="4"/>
    <n v="4"/>
    <s v="1Below College"/>
    <s v="Below College"/>
    <s v="Marketing"/>
    <x v="3"/>
    <s v="3High"/>
    <s v="High"/>
    <m/>
    <x v="1"/>
    <n v="81"/>
    <n v="81"/>
    <s v="3High"/>
    <s v="High"/>
    <n v="3"/>
    <n v="3"/>
    <s v="Sales Executive"/>
    <s v="Sales Executive"/>
    <s v="3High"/>
    <s v="High"/>
    <s v="Divorced"/>
    <s v="Divorced"/>
    <n v="10447"/>
    <n v="10447"/>
    <n v="26458"/>
    <n v="26458"/>
    <n v="0"/>
    <n v="0"/>
    <s v="Yes"/>
    <s v="Yes"/>
    <n v="13"/>
    <n v="13"/>
    <s v="3Excellent"/>
    <s v="Excellent"/>
    <s v="4Very High"/>
    <s v="Very High"/>
    <n v="3"/>
    <n v="3"/>
    <s v="4Best"/>
    <s v="Best"/>
    <s v="No"/>
    <x v="1"/>
  </r>
  <r>
    <n v="2749"/>
    <n v="30"/>
    <n v="30"/>
    <s v="Travel_Rarely"/>
    <s v="Travel_Rarely"/>
    <n v="1092"/>
    <n v="1092"/>
    <s v="Research &amp; Development"/>
    <x v="1"/>
    <n v="10"/>
    <n v="10"/>
    <s v="3Bachelor"/>
    <s v="Bachelor"/>
    <s v="Medical"/>
    <x v="2"/>
    <s v="1Low"/>
    <s v="Low"/>
    <s v="Female"/>
    <x v="0"/>
    <n v="64"/>
    <n v="64"/>
    <s v="3High"/>
    <s v="High"/>
    <n v="3"/>
    <n v="3"/>
    <s v="Manufacturing Director"/>
    <s v="Manufacturing Director"/>
    <s v="3High"/>
    <s v="High"/>
    <s v="Single"/>
    <s v="Single"/>
    <n v="9667"/>
    <n v="9667"/>
    <n v="2739"/>
    <n v="2739"/>
    <n v="9"/>
    <n v="9"/>
    <s v="No"/>
    <s v="No"/>
    <n v="14"/>
    <n v="14"/>
    <s v="3Excellent"/>
    <s v="Excellent"/>
    <s v="2Medium"/>
    <s v="Medium"/>
    <n v="3"/>
    <n v="3"/>
    <s v="3Better"/>
    <s v="Better"/>
    <s v="No"/>
    <x v="1"/>
  </r>
  <r>
    <n v="2750"/>
    <n v="26"/>
    <n v="26"/>
    <s v="Travel_Rarely"/>
    <s v="Travel_Rarely"/>
    <n v="920"/>
    <n v="920"/>
    <s v="Human Resources"/>
    <x v="2"/>
    <n v="20"/>
    <n v="20"/>
    <s v="2College"/>
    <s v="College"/>
    <s v="Medical"/>
    <x v="2"/>
    <s v="4Ver High"/>
    <s v="Ver High"/>
    <s v="Female"/>
    <x v="0"/>
    <n v="69"/>
    <n v="69"/>
    <s v="3High"/>
    <s v="High"/>
    <n v="1"/>
    <n v="1"/>
    <s v="Human Resources"/>
    <s v="Human Resources"/>
    <s v="2Medium"/>
    <s v="Medium"/>
    <s v="Married"/>
    <s v="Married"/>
    <n v="2148"/>
    <n v="2148"/>
    <n v="6889"/>
    <n v="6889"/>
    <n v="0"/>
    <n v="0"/>
    <s v="Yes"/>
    <s v="Yes"/>
    <n v="11"/>
    <n v="11"/>
    <s v="3Excellent"/>
    <s v="Excellent"/>
    <s v="3High"/>
    <s v="High"/>
    <n v="3"/>
    <n v="3"/>
    <s v="3Better"/>
    <s v="Better"/>
    <s v="Yes"/>
    <x v="0"/>
  </r>
  <r>
    <n v="2751"/>
    <n v="46"/>
    <n v="46"/>
    <s v="Travel_Rarely"/>
    <s v="Travel_Rarely"/>
    <n v="261"/>
    <n v="261"/>
    <s v="Research &amp; Development"/>
    <x v="1"/>
    <n v="21"/>
    <n v="21"/>
    <s v="2College"/>
    <s v="College"/>
    <s v="Medical"/>
    <x v="2"/>
    <s v="4Ver High"/>
    <s v="Ver High"/>
    <s v="Female"/>
    <x v="0"/>
    <n v="66"/>
    <n v="66"/>
    <s v="3High"/>
    <s v="High"/>
    <n v="2"/>
    <n v="2"/>
    <s v="Healthcare Representative"/>
    <s v="Healthcare Representative"/>
    <s v="2Medium"/>
    <s v="Medium"/>
    <s v="Married"/>
    <s v="Married"/>
    <n v="8926"/>
    <n v="8926"/>
    <n v="10842"/>
    <n v="10842"/>
    <n v="4"/>
    <n v="4"/>
    <s v="No"/>
    <s v="No"/>
    <n v="22"/>
    <n v="22"/>
    <s v="4Outstanding"/>
    <s v="Outstanding"/>
    <s v="4Very High"/>
    <s v="Very High"/>
    <n v="2"/>
    <n v="2"/>
    <s v="4Best"/>
    <s v="Best"/>
    <s v="Yes"/>
    <x v="0"/>
  </r>
  <r>
    <n v="2752"/>
    <n v="40"/>
    <n v="40"/>
    <s v="Travel_Rarely"/>
    <s v="Travel_Rarely"/>
    <n v="1194"/>
    <n v="1194"/>
    <s v="Research &amp; Development"/>
    <x v="1"/>
    <n v="1"/>
    <n v="1"/>
    <s v="3Bachelor"/>
    <s v="Bachelor"/>
    <s v="Life Sciences"/>
    <x v="0"/>
    <s v="3High"/>
    <s v="High"/>
    <s v="Female"/>
    <x v="0"/>
    <n v="52"/>
    <n v="52"/>
    <s v="3High"/>
    <s v="High"/>
    <n v="2"/>
    <n v="2"/>
    <s v="Healthcare Representative"/>
    <s v="Healthcare Representative"/>
    <s v="4Very High"/>
    <s v="Very High"/>
    <s v="Divorced"/>
    <s v="Divorced"/>
    <n v="6513"/>
    <n v="6513"/>
    <n v="9060"/>
    <n v="9060"/>
    <n v="4"/>
    <n v="4"/>
    <s v="No"/>
    <s v="No"/>
    <n v="17"/>
    <n v="17"/>
    <s v="3Excellent"/>
    <s v="Excellent"/>
    <s v="4Very High"/>
    <s v="Very High"/>
    <n v="3"/>
    <n v="3"/>
    <s v="3Better"/>
    <s v="Better"/>
    <s v="No"/>
    <x v="1"/>
  </r>
  <r>
    <n v="2753"/>
    <n v="34"/>
    <n v="34"/>
    <s v="Travel_Rarely"/>
    <s v="Travel_Rarely"/>
    <n v="810"/>
    <n v="810"/>
    <s v="Sales"/>
    <x v="0"/>
    <n v="8"/>
    <n v="8"/>
    <s v="2College"/>
    <s v="College"/>
    <s v="Technical Degree"/>
    <x v="4"/>
    <s v="2Medium"/>
    <s v="Medium"/>
    <s v="Male"/>
    <x v="1"/>
    <n v="92"/>
    <n v="92"/>
    <s v="4Very High"/>
    <s v="Very High"/>
    <n v="2"/>
    <n v="2"/>
    <s v="Sales Executive"/>
    <s v="Sales Executive"/>
    <s v="3High"/>
    <s v="High"/>
    <s v="Married"/>
    <s v="Married"/>
    <n v="6799"/>
    <n v="6799"/>
    <n v="22128"/>
    <n v="22128"/>
    <m/>
    <n v="1"/>
    <s v="No"/>
    <s v="No"/>
    <n v="21"/>
    <n v="21"/>
    <s v="4Outstanding"/>
    <s v="Outstanding"/>
    <s v="3High"/>
    <s v="High"/>
    <n v="5"/>
    <n v="5"/>
    <s v="3Better"/>
    <s v="Better"/>
    <s v="No"/>
    <x v="1"/>
  </r>
  <r>
    <n v="2754"/>
    <n v="58"/>
    <n v="58"/>
    <s v="Non-Travel"/>
    <s v="Non-Travel"/>
    <n v="350"/>
    <n v="350"/>
    <s v="Sales"/>
    <x v="0"/>
    <n v="2"/>
    <n v="2"/>
    <s v="3Bachelor"/>
    <s v="Bachelor"/>
    <s v="Medical"/>
    <x v="2"/>
    <s v="2Medium"/>
    <s v="Medium"/>
    <s v="Male"/>
    <x v="1"/>
    <n v="52"/>
    <n v="52"/>
    <s v="3High"/>
    <s v="High"/>
    <n v="4"/>
    <n v="4"/>
    <s v="Manager"/>
    <s v="Manager"/>
    <s v="2Medium"/>
    <s v="Medium"/>
    <s v="Divorced"/>
    <s v="Divorced"/>
    <n v="16291"/>
    <n v="16291"/>
    <m/>
    <n v="14436.693360711841"/>
    <n v="4"/>
    <n v="4"/>
    <s v="No"/>
    <s v="No"/>
    <n v="22"/>
    <n v="22"/>
    <s v="4Outstanding"/>
    <s v="Outstanding"/>
    <s v="4Very High"/>
    <s v="Very High"/>
    <n v="0"/>
    <n v="0"/>
    <s v="2Good"/>
    <s v="Good"/>
    <s v="No"/>
    <x v="1"/>
  </r>
  <r>
    <n v="2755"/>
    <n v="35"/>
    <n v="35"/>
    <s v="Travel_Rarely"/>
    <s v="Travel_Rarely"/>
    <n v="185"/>
    <n v="185"/>
    <s v="Research &amp; Development"/>
    <x v="1"/>
    <n v="23"/>
    <n v="23"/>
    <s v="4Master"/>
    <s v="Master"/>
    <s v="Medical"/>
    <x v="2"/>
    <s v="2Medium"/>
    <s v="Medium"/>
    <s v="Male"/>
    <x v="1"/>
    <n v="91"/>
    <n v="91"/>
    <s v="1Low"/>
    <s v="Low"/>
    <n v="1"/>
    <n v="1"/>
    <s v="Laboratory Technician"/>
    <s v="Laboratory Technician"/>
    <s v="3High"/>
    <s v="High"/>
    <s v="Married"/>
    <s v="Married"/>
    <n v="2705"/>
    <n v="2705"/>
    <n v="9696"/>
    <n v="9696"/>
    <n v="0"/>
    <n v="0"/>
    <s v="No"/>
    <s v="No"/>
    <n v="16"/>
    <n v="16"/>
    <s v="3Excellent"/>
    <s v="Excellent"/>
    <s v="2Medium"/>
    <s v="Medium"/>
    <n v="2"/>
    <n v="2"/>
    <s v="4Best"/>
    <s v="Best"/>
    <s v="No"/>
    <x v="1"/>
  </r>
  <r>
    <n v="2756"/>
    <n v="47"/>
    <n v="47"/>
    <s v="Travel_Rarely"/>
    <s v="Travel_Rarely"/>
    <n v="1001"/>
    <n v="1001"/>
    <s v="Research &amp; Development"/>
    <x v="1"/>
    <n v="4"/>
    <n v="4"/>
    <s v="3Bachelor"/>
    <s v="Bachelor"/>
    <s v="Life Sciences"/>
    <x v="0"/>
    <s v="3High"/>
    <s v="High"/>
    <s v="Female"/>
    <x v="0"/>
    <n v="92"/>
    <n v="92"/>
    <s v="2Medium"/>
    <s v="Medium"/>
    <n v="3"/>
    <n v="3"/>
    <s v="Manufacturing Director"/>
    <s v="Manufacturing Director"/>
    <s v="2Medium"/>
    <s v="Medium"/>
    <s v="Divorced"/>
    <s v="Divorced"/>
    <n v="10333"/>
    <n v="10333"/>
    <n v="19271"/>
    <n v="19271"/>
    <n v="8"/>
    <n v="8"/>
    <s v="Yes"/>
    <s v="Yes"/>
    <n v="12"/>
    <n v="12"/>
    <s v="3Excellent"/>
    <s v="Excellent"/>
    <s v="3High"/>
    <s v="High"/>
    <n v="4"/>
    <n v="4"/>
    <s v="3Better"/>
    <s v="Better"/>
    <s v="No"/>
    <x v="1"/>
  </r>
  <r>
    <n v="2757"/>
    <n v="40"/>
    <n v="40"/>
    <s v="Travel_Rarely"/>
    <s v="Travel_Rarely"/>
    <n v="750"/>
    <n v="750"/>
    <s v="Research &amp; Development"/>
    <x v="1"/>
    <n v="12"/>
    <n v="12"/>
    <s v="3Bachelor"/>
    <s v="Bachelor"/>
    <s v="Life Sciences"/>
    <x v="0"/>
    <s v="2Medium"/>
    <s v="Medium"/>
    <s v="Female"/>
    <x v="0"/>
    <n v="47"/>
    <n v="47"/>
    <s v="3High"/>
    <s v="High"/>
    <n v="2"/>
    <n v="2"/>
    <m/>
    <s v="Sales Executive"/>
    <s v="1Low"/>
    <s v="Low"/>
    <s v="Divorced"/>
    <s v="Divorced"/>
    <n v="4448"/>
    <n v="4448"/>
    <n v="10748"/>
    <n v="10748"/>
    <n v="2"/>
    <n v="2"/>
    <s v="No"/>
    <s v="No"/>
    <n v="12"/>
    <n v="12"/>
    <s v="3Excellent"/>
    <s v="Excellent"/>
    <s v="2Medium"/>
    <s v="Medium"/>
    <n v="3"/>
    <n v="3"/>
    <s v="3Better"/>
    <s v="Better"/>
    <s v="No"/>
    <x v="1"/>
  </r>
  <r>
    <n v="2758"/>
    <n v="54"/>
    <n v="54"/>
    <s v="Travel_Rarely"/>
    <s v="Travel_Rarely"/>
    <n v="431"/>
    <n v="431"/>
    <s v="Research &amp; Development"/>
    <x v="1"/>
    <n v="7"/>
    <n v="7"/>
    <s v="4Master"/>
    <s v="Master"/>
    <s v="Medical"/>
    <x v="2"/>
    <s v="4Ver High"/>
    <s v="Ver High"/>
    <s v="Female"/>
    <x v="0"/>
    <n v="68"/>
    <n v="68"/>
    <s v="3High"/>
    <s v="High"/>
    <n v="2"/>
    <n v="2"/>
    <s v="Research Scientist"/>
    <s v="Research Scientist"/>
    <s v="4Very High"/>
    <s v="Very High"/>
    <s v="Married"/>
    <s v="Married"/>
    <n v="6854"/>
    <n v="6854"/>
    <n v="15696"/>
    <n v="15696"/>
    <n v="4"/>
    <n v="4"/>
    <s v="No"/>
    <s v="No"/>
    <n v="15"/>
    <n v="15"/>
    <m/>
    <s v="Excellent"/>
    <s v="2Medium"/>
    <s v="Medium"/>
    <n v="2"/>
    <n v="2"/>
    <s v="2Good"/>
    <s v="Good"/>
    <s v="No"/>
    <x v="1"/>
  </r>
  <r>
    <n v="2759"/>
    <n v="31"/>
    <n v="31"/>
    <s v="Travel_Frequently"/>
    <s v="Travel_Frequently"/>
    <n v="1125"/>
    <n v="1125"/>
    <s v="Sales"/>
    <x v="0"/>
    <n v="7"/>
    <n v="7"/>
    <s v="4Master"/>
    <s v="Master"/>
    <s v="Marketing"/>
    <x v="3"/>
    <s v="1Low"/>
    <s v="Low"/>
    <s v="Female"/>
    <x v="0"/>
    <n v="68"/>
    <n v="68"/>
    <s v="3High"/>
    <s v="High"/>
    <n v="3"/>
    <n v="3"/>
    <s v="Sales Executive"/>
    <s v="Sales Executive"/>
    <s v="1Low"/>
    <s v="Low"/>
    <s v="Married"/>
    <s v="Married"/>
    <n v="9637"/>
    <n v="9637"/>
    <n v="8277"/>
    <n v="8277"/>
    <n v="2"/>
    <n v="2"/>
    <s v="No"/>
    <s v="No"/>
    <n v="14"/>
    <n v="14"/>
    <s v="3Excellent"/>
    <s v="Excellent"/>
    <s v="4Very High"/>
    <s v="Very High"/>
    <n v="3"/>
    <n v="3"/>
    <s v="3Better"/>
    <s v="Better"/>
    <s v="No"/>
    <x v="1"/>
  </r>
  <r>
    <n v="2760"/>
    <n v="28"/>
    <n v="28"/>
    <s v="Travel_Rarely"/>
    <s v="Travel_Rarely"/>
    <n v="1217"/>
    <n v="1217"/>
    <s v="Research &amp; Development"/>
    <x v="1"/>
    <m/>
    <n v="6.5817958901025673"/>
    <s v="3Bachelor"/>
    <s v="Bachelor"/>
    <s v="Medical"/>
    <x v="2"/>
    <s v="3High"/>
    <s v="High"/>
    <s v="Female"/>
    <x v="0"/>
    <n v="67"/>
    <n v="67"/>
    <s v="3High"/>
    <s v="High"/>
    <n v="1"/>
    <n v="1"/>
    <s v="Research Scientist"/>
    <s v="Research Scientist"/>
    <s v="1Low"/>
    <s v="Low"/>
    <s v="Married"/>
    <s v="Married"/>
    <n v="3591"/>
    <n v="3591"/>
    <n v="12719"/>
    <n v="12719"/>
    <n v="1"/>
    <n v="1"/>
    <s v="No"/>
    <s v="No"/>
    <n v="25"/>
    <n v="25"/>
    <s v="4Outstanding"/>
    <s v="Outstanding"/>
    <s v="3High"/>
    <s v="High"/>
    <n v="3"/>
    <n v="3"/>
    <s v="3Better"/>
    <s v="Better"/>
    <s v="No"/>
    <x v="1"/>
  </r>
  <r>
    <n v="2761"/>
    <n v="38"/>
    <n v="38"/>
    <s v="Travel_Rarely"/>
    <s v="Travel_Rarely"/>
    <n v="723"/>
    <n v="723"/>
    <s v="Sales"/>
    <x v="0"/>
    <n v="2"/>
    <n v="2"/>
    <s v="4Master"/>
    <s v="Master"/>
    <s v="Marketing"/>
    <x v="3"/>
    <s v="2Medium"/>
    <s v="Medium"/>
    <s v="Female"/>
    <x v="0"/>
    <n v="77"/>
    <n v="77"/>
    <s v="1Low"/>
    <s v="Low"/>
    <n v="2"/>
    <n v="2"/>
    <s v="Sales Representative"/>
    <s v="Sales Representative"/>
    <s v="4Very High"/>
    <s v="Very High"/>
    <s v="Married"/>
    <s v="Married"/>
    <n v="5405"/>
    <n v="5405"/>
    <n v="4244"/>
    <n v="4244"/>
    <n v="2"/>
    <n v="2"/>
    <s v="Yes"/>
    <s v="Yes"/>
    <n v="20"/>
    <n v="20"/>
    <s v="4Outstanding"/>
    <s v="Outstanding"/>
    <s v="1Low"/>
    <s v="Low"/>
    <n v="4"/>
    <n v="4"/>
    <s v="2Good"/>
    <s v="Good"/>
    <s v="No"/>
    <x v="1"/>
  </r>
  <r>
    <n v="2762"/>
    <n v="26"/>
    <n v="26"/>
    <s v="Travel_Rarely"/>
    <s v="Travel_Rarely"/>
    <n v="572"/>
    <n v="572"/>
    <s v="Sales"/>
    <x v="0"/>
    <n v="10"/>
    <n v="10"/>
    <s v="3Bachelor"/>
    <s v="Bachelor"/>
    <s v="Medical"/>
    <x v="2"/>
    <s v="3High"/>
    <s v="High"/>
    <s v="Male"/>
    <x v="1"/>
    <n v="46"/>
    <n v="46"/>
    <s v="3High"/>
    <s v="High"/>
    <n v="2"/>
    <n v="2"/>
    <s v="Sales Executive"/>
    <s v="Sales Executive"/>
    <s v="4Very High"/>
    <s v="Very High"/>
    <s v="Single"/>
    <s v="Single"/>
    <n v="4684"/>
    <n v="4684"/>
    <n v="9125"/>
    <n v="9125"/>
    <n v="1"/>
    <n v="1"/>
    <s v="No"/>
    <s v="No"/>
    <n v="13"/>
    <n v="13"/>
    <s v="3Excellent"/>
    <s v="Excellent"/>
    <s v="1Low"/>
    <s v="Low"/>
    <n v="4"/>
    <n v="4"/>
    <s v="3Better"/>
    <s v="Better"/>
    <s v="No"/>
    <x v="1"/>
  </r>
  <r>
    <n v="2763"/>
    <n v="58"/>
    <n v="58"/>
    <s v="Travel_Frequently"/>
    <s v="Travel_Frequently"/>
    <n v="1216"/>
    <n v="1216"/>
    <s v="Research &amp; Development"/>
    <x v="1"/>
    <n v="15"/>
    <n v="15"/>
    <s v="4Master"/>
    <s v="Master"/>
    <s v="Life Sciences"/>
    <x v="0"/>
    <m/>
    <s v="High"/>
    <s v="Male"/>
    <x v="1"/>
    <n v="87"/>
    <n v="87"/>
    <s v="3High"/>
    <s v="High"/>
    <n v="4"/>
    <n v="4"/>
    <s v="Research Director"/>
    <s v="Research Director"/>
    <s v="3High"/>
    <s v="High"/>
    <s v="Married"/>
    <s v="Married"/>
    <n v="15787"/>
    <n v="15787"/>
    <n v="21624"/>
    <n v="21624"/>
    <n v="2"/>
    <n v="2"/>
    <s v="Yes"/>
    <s v="Yes"/>
    <n v="14"/>
    <n v="14"/>
    <s v="3Excellent"/>
    <s v="Excellent"/>
    <s v="2Medium"/>
    <s v="Medium"/>
    <n v="3"/>
    <n v="3"/>
    <s v="3Better"/>
    <s v="Better"/>
    <s v="No"/>
    <x v="1"/>
  </r>
  <r>
    <n v="2764"/>
    <n v="18"/>
    <n v="18"/>
    <s v="Non-Travel"/>
    <s v="Non-Travel"/>
    <n v="1431"/>
    <n v="1431"/>
    <s v="Research &amp; Development"/>
    <x v="1"/>
    <n v="14"/>
    <n v="14"/>
    <s v="3Bachelor"/>
    <s v="Bachelor"/>
    <s v="Medical"/>
    <x v="2"/>
    <s v="2Medium"/>
    <s v="Medium"/>
    <s v="Female"/>
    <x v="0"/>
    <n v="33"/>
    <n v="33"/>
    <s v="3High"/>
    <s v="High"/>
    <n v="1"/>
    <n v="1"/>
    <s v="Research Scientist"/>
    <s v="Research Scientist"/>
    <s v="3High"/>
    <s v="High"/>
    <s v="Single"/>
    <s v="Single"/>
    <n v="1514"/>
    <n v="1514"/>
    <n v="8018"/>
    <n v="8018"/>
    <n v="1"/>
    <n v="1"/>
    <s v="No"/>
    <s v="No"/>
    <n v="16"/>
    <n v="16"/>
    <s v="3Excellent"/>
    <s v="Excellent"/>
    <s v="3High"/>
    <s v="High"/>
    <n v="4"/>
    <n v="4"/>
    <s v="1Bad"/>
    <s v="Bad"/>
    <s v="No"/>
    <x v="1"/>
  </r>
  <r>
    <n v="2765"/>
    <n v="31"/>
    <n v="31"/>
    <s v="Travel_Rarely"/>
    <s v="Travel_Rarely"/>
    <n v="359"/>
    <n v="359"/>
    <s v="Human Resources"/>
    <x v="2"/>
    <n v="18"/>
    <n v="18"/>
    <s v="5Doctor"/>
    <s v="Doctor"/>
    <s v="Human Resources"/>
    <x v="5"/>
    <s v="4Ver High"/>
    <s v="Ver High"/>
    <s v="Male"/>
    <x v="1"/>
    <n v="89"/>
    <n v="89"/>
    <s v="4Very High"/>
    <s v="Very High"/>
    <n v="1"/>
    <n v="1"/>
    <s v="Human Resources"/>
    <s v="Human Resources"/>
    <s v="1Low"/>
    <s v="Low"/>
    <s v="Married"/>
    <s v="Married"/>
    <n v="2956"/>
    <n v="2956"/>
    <n v="21495"/>
    <n v="21495"/>
    <n v="0"/>
    <n v="0"/>
    <s v="No"/>
    <s v="No"/>
    <n v="17"/>
    <n v="17"/>
    <s v="3Excellent"/>
    <s v="Excellent"/>
    <s v="3High"/>
    <s v="High"/>
    <n v="4"/>
    <n v="4"/>
    <s v="3Better"/>
    <s v="Better"/>
    <s v="Yes"/>
    <x v="0"/>
  </r>
  <r>
    <n v="2766"/>
    <n v="29"/>
    <n v="29"/>
    <s v="Travel_Rarely"/>
    <s v="Travel_Rarely"/>
    <n v="350"/>
    <n v="350"/>
    <s v="Human Resources"/>
    <x v="2"/>
    <n v="13"/>
    <n v="13"/>
    <s v="3Bachelor"/>
    <s v="Bachelor"/>
    <s v="Human Resources"/>
    <x v="5"/>
    <s v="1Low"/>
    <s v="Low"/>
    <s v="Male"/>
    <x v="1"/>
    <n v="56"/>
    <n v="56"/>
    <s v="2Medium"/>
    <s v="Medium"/>
    <n v="1"/>
    <n v="1"/>
    <s v="Human Resources"/>
    <s v="Human Resources"/>
    <s v="1Low"/>
    <s v="Low"/>
    <s v="Divorced"/>
    <s v="Divorced"/>
    <n v="2335"/>
    <n v="2335"/>
    <n v="3157"/>
    <n v="3157"/>
    <n v="4"/>
    <n v="4"/>
    <s v="Yes"/>
    <s v="Yes"/>
    <n v="15"/>
    <n v="15"/>
    <s v="3Excellent"/>
    <s v="Excellent"/>
    <s v="4Very High"/>
    <s v="Very High"/>
    <n v="3"/>
    <n v="3"/>
    <s v="3Better"/>
    <s v="Better"/>
    <s v="Yes"/>
    <x v="0"/>
  </r>
  <r>
    <n v="2767"/>
    <n v="45"/>
    <n v="45"/>
    <s v="Non-Travel"/>
    <s v="Non-Travel"/>
    <n v="589"/>
    <n v="589"/>
    <s v="Sales"/>
    <x v="0"/>
    <n v="2"/>
    <n v="2"/>
    <s v="4Master"/>
    <s v="Master"/>
    <s v="Life Sciences"/>
    <x v="0"/>
    <s v="3High"/>
    <s v="High"/>
    <s v="Female"/>
    <x v="0"/>
    <n v="67"/>
    <n v="67"/>
    <s v="3High"/>
    <s v="High"/>
    <n v="2"/>
    <n v="2"/>
    <s v="Sales Executive"/>
    <s v="Sales Executive"/>
    <s v="3High"/>
    <s v="High"/>
    <s v="Married"/>
    <s v="Married"/>
    <n v="5154"/>
    <n v="5154"/>
    <n v="19665"/>
    <n v="19665"/>
    <n v="4"/>
    <n v="4"/>
    <s v="No"/>
    <s v="No"/>
    <n v="22"/>
    <n v="22"/>
    <s v="4Outstanding"/>
    <s v="Outstanding"/>
    <s v="2Medium"/>
    <s v="Medium"/>
    <n v="3"/>
    <n v="3"/>
    <s v="4Best"/>
    <s v="Best"/>
    <s v="No"/>
    <x v="1"/>
  </r>
  <r>
    <n v="2768"/>
    <n v="36"/>
    <n v="36"/>
    <s v="Travel_Rarely"/>
    <s v="Travel_Rarely"/>
    <n v="430"/>
    <n v="430"/>
    <s v="Research &amp; Development"/>
    <x v="1"/>
    <n v="2"/>
    <n v="2"/>
    <s v="4Master"/>
    <s v="Master"/>
    <s v="Other"/>
    <x v="1"/>
    <s v="4Ver High"/>
    <s v="Ver High"/>
    <s v="Female"/>
    <x v="0"/>
    <n v="73"/>
    <n v="73"/>
    <s v="3High"/>
    <s v="High"/>
    <n v="2"/>
    <n v="2"/>
    <s v="Research Scientist"/>
    <s v="Research Scientist"/>
    <s v="2Medium"/>
    <s v="Medium"/>
    <s v="Married"/>
    <s v="Married"/>
    <n v="6962"/>
    <n v="6962"/>
    <n v="19573"/>
    <n v="19573"/>
    <n v="4"/>
    <n v="4"/>
    <s v="Yes"/>
    <s v="Yes"/>
    <n v="22"/>
    <n v="22"/>
    <s v="4Outstanding"/>
    <s v="Outstanding"/>
    <s v="4Very High"/>
    <s v="Very High"/>
    <n v="2"/>
    <n v="2"/>
    <s v="3Better"/>
    <s v="Better"/>
    <s v="No"/>
    <x v="1"/>
  </r>
  <r>
    <n v="2769"/>
    <n v="43"/>
    <n v="43"/>
    <s v="Travel_Frequently"/>
    <s v="Travel_Frequently"/>
    <n v="1422"/>
    <n v="1422"/>
    <s v="Sales"/>
    <x v="0"/>
    <n v="2"/>
    <n v="2"/>
    <s v="4Master"/>
    <s v="Master"/>
    <s v="Life Sciences"/>
    <x v="0"/>
    <s v="1Low"/>
    <s v="Low"/>
    <s v="Male"/>
    <x v="1"/>
    <n v="92"/>
    <n v="92"/>
    <s v="3High"/>
    <s v="High"/>
    <n v="2"/>
    <n v="2"/>
    <s v="Sales Executive"/>
    <s v="Sales Executive"/>
    <s v="4Very High"/>
    <s v="Very High"/>
    <s v="Married"/>
    <s v="Married"/>
    <n v="5675"/>
    <n v="5675"/>
    <n v="19246"/>
    <n v="19246"/>
    <n v="1"/>
    <n v="1"/>
    <s v="No"/>
    <s v="No"/>
    <n v="20"/>
    <n v="20"/>
    <s v="4Outstanding"/>
    <s v="Outstanding"/>
    <s v="3High"/>
    <s v="High"/>
    <n v="5"/>
    <n v="5"/>
    <s v="3Better"/>
    <s v="Better"/>
    <s v="No"/>
    <x v="1"/>
  </r>
  <r>
    <n v="2770"/>
    <n v="27"/>
    <n v="27"/>
    <s v="Travel_Frequently"/>
    <s v="Travel_Frequently"/>
    <n v="1297"/>
    <n v="1297"/>
    <s v="Research &amp; Development"/>
    <x v="1"/>
    <n v="5"/>
    <n v="5"/>
    <s v="2College"/>
    <s v="College"/>
    <s v="Life Sciences"/>
    <x v="0"/>
    <s v="4Ver High"/>
    <s v="Ver High"/>
    <s v="Female"/>
    <x v="0"/>
    <n v="53"/>
    <n v="53"/>
    <s v="3High"/>
    <s v="High"/>
    <n v="1"/>
    <n v="1"/>
    <m/>
    <s v="Sales Executive"/>
    <s v="4Very High"/>
    <s v="Very High"/>
    <s v="Single"/>
    <s v="Single"/>
    <n v="2379"/>
    <n v="2379"/>
    <n v="19826"/>
    <n v="19826"/>
    <n v="0"/>
    <n v="0"/>
    <s v="Yes"/>
    <s v="Yes"/>
    <n v="14"/>
    <n v="14"/>
    <s v="3Excellent"/>
    <s v="Excellent"/>
    <s v="3High"/>
    <s v="High"/>
    <n v="3"/>
    <n v="3"/>
    <s v="2Good"/>
    <s v="Good"/>
    <s v="No"/>
    <x v="1"/>
  </r>
  <r>
    <n v="2771"/>
    <n v="29"/>
    <n v="29"/>
    <s v="Travel_Frequently"/>
    <s v="Travel_Frequently"/>
    <n v="574"/>
    <n v="574"/>
    <s v="Research &amp; Development"/>
    <x v="1"/>
    <n v="20"/>
    <n v="20"/>
    <s v="1Below College"/>
    <s v="Below College"/>
    <s v="Medical"/>
    <x v="2"/>
    <s v="4Ver High"/>
    <s v="Ver High"/>
    <s v="Male"/>
    <x v="1"/>
    <n v="40"/>
    <n v="40"/>
    <s v="3High"/>
    <s v="High"/>
    <n v="1"/>
    <n v="1"/>
    <s v="Laboratory Technician"/>
    <s v="Laboratory Technician"/>
    <s v="4Very High"/>
    <s v="Very High"/>
    <s v="Married"/>
    <s v="Married"/>
    <n v="3812"/>
    <n v="3812"/>
    <n v="7003"/>
    <n v="7003"/>
    <n v="1"/>
    <n v="1"/>
    <s v="No"/>
    <s v="No"/>
    <n v="13"/>
    <n v="13"/>
    <s v="3Excellent"/>
    <s v="Excellent"/>
    <s v="2Medium"/>
    <s v="Medium"/>
    <n v="3"/>
    <n v="3"/>
    <s v="4Best"/>
    <s v="Best"/>
    <s v="No"/>
    <x v="1"/>
  </r>
  <r>
    <n v="2772"/>
    <n v="32"/>
    <n v="32"/>
    <s v="Travel_Frequently"/>
    <s v="Travel_Frequently"/>
    <n v="1318"/>
    <n v="1318"/>
    <s v="Sales"/>
    <x v="0"/>
    <n v="10"/>
    <n v="10"/>
    <s v="4Master"/>
    <s v="Master"/>
    <s v="Marketing"/>
    <x v="3"/>
    <s v="4Ver High"/>
    <s v="Ver High"/>
    <s v="Male"/>
    <x v="1"/>
    <n v="79"/>
    <n v="79"/>
    <s v="3High"/>
    <s v="High"/>
    <n v="2"/>
    <n v="2"/>
    <s v="Sales Executive"/>
    <s v="Sales Executive"/>
    <s v="4Very High"/>
    <s v="Very High"/>
    <s v="Single"/>
    <s v="Single"/>
    <m/>
    <n v="6509.4320987654319"/>
    <n v="26075"/>
    <n v="26075"/>
    <n v="8"/>
    <n v="8"/>
    <s v="No"/>
    <s v="No"/>
    <n v="13"/>
    <n v="13"/>
    <s v="3Excellent"/>
    <s v="Excellent"/>
    <s v="3High"/>
    <s v="High"/>
    <n v="2"/>
    <n v="2"/>
    <s v="4Best"/>
    <s v="Best"/>
    <s v="No"/>
    <x v="1"/>
  </r>
  <r>
    <n v="2773"/>
    <n v="42"/>
    <n v="42"/>
    <s v="Non-Travel"/>
    <s v="Non-Travel"/>
    <n v="355"/>
    <n v="355"/>
    <s v="Research &amp; Development"/>
    <x v="1"/>
    <n v="10"/>
    <n v="10"/>
    <s v="4Master"/>
    <s v="Master"/>
    <s v="Technical Degree"/>
    <x v="4"/>
    <s v="3High"/>
    <s v="High"/>
    <s v="Male"/>
    <x v="1"/>
    <n v="38"/>
    <n v="38"/>
    <s v="3High"/>
    <s v="High"/>
    <n v="1"/>
    <n v="1"/>
    <s v="Research Scientist"/>
    <s v="Research Scientist"/>
    <s v="3High"/>
    <s v="High"/>
    <s v="Married"/>
    <s v="Married"/>
    <n v="2936"/>
    <n v="2936"/>
    <n v="6161"/>
    <n v="6161"/>
    <n v="3"/>
    <n v="3"/>
    <s v="No"/>
    <s v="No"/>
    <n v="22"/>
    <n v="22"/>
    <s v="4Outstanding"/>
    <s v="Outstanding"/>
    <s v="2Medium"/>
    <s v="Medium"/>
    <n v="1"/>
    <n v="1"/>
    <s v="2Good"/>
    <s v="Good"/>
    <s v="No"/>
    <x v="1"/>
  </r>
  <r>
    <n v="2774"/>
    <n v="47"/>
    <n v="47"/>
    <s v="Travel_Rarely"/>
    <s v="Travel_Rarely"/>
    <n v="207"/>
    <n v="207"/>
    <s v="Research &amp; Development"/>
    <x v="1"/>
    <n v="9"/>
    <n v="9"/>
    <s v="4Master"/>
    <s v="Master"/>
    <s v="Life Sciences"/>
    <x v="0"/>
    <s v="2Medium"/>
    <s v="Medium"/>
    <s v="Female"/>
    <x v="0"/>
    <n v="64"/>
    <n v="64"/>
    <s v="3High"/>
    <s v="High"/>
    <n v="1"/>
    <n v="1"/>
    <s v="Laboratory Technician"/>
    <s v="Laboratory Technician"/>
    <s v="3High"/>
    <s v="High"/>
    <s v="Single"/>
    <s v="Single"/>
    <n v="2105"/>
    <n v="2105"/>
    <n v="5411"/>
    <n v="5411"/>
    <n v="4"/>
    <n v="4"/>
    <s v="No"/>
    <s v="No"/>
    <n v="12"/>
    <n v="12"/>
    <s v="3Excellent"/>
    <s v="Excellent"/>
    <s v="3High"/>
    <s v="High"/>
    <n v="2"/>
    <n v="2"/>
    <m/>
    <s v="Better"/>
    <s v="No"/>
    <x v="1"/>
  </r>
  <r>
    <n v="2775"/>
    <n v="46"/>
    <n v="46"/>
    <s v="Travel_Rarely"/>
    <s v="Travel_Rarely"/>
    <n v="706"/>
    <n v="706"/>
    <s v="Research &amp; Development"/>
    <x v="1"/>
    <n v="2"/>
    <n v="2"/>
    <s v="2College"/>
    <s v="College"/>
    <s v="Life Sciences"/>
    <x v="0"/>
    <s v="4Ver High"/>
    <s v="Ver High"/>
    <s v="Male"/>
    <x v="1"/>
    <n v="82"/>
    <n v="82"/>
    <s v="3High"/>
    <s v="High"/>
    <n v="3"/>
    <n v="3"/>
    <s v="Manufacturing Director"/>
    <s v="Manufacturing Director"/>
    <s v="4Very High"/>
    <s v="Very High"/>
    <s v="Divorced"/>
    <s v="Divorced"/>
    <n v="8578"/>
    <n v="8578"/>
    <n v="19989"/>
    <n v="19989"/>
    <n v="3"/>
    <n v="3"/>
    <s v="No"/>
    <s v="No"/>
    <n v="14"/>
    <n v="14"/>
    <s v="3Excellent"/>
    <s v="Excellent"/>
    <s v="3High"/>
    <s v="High"/>
    <n v="4"/>
    <n v="4"/>
    <s v="2Good"/>
    <s v="Good"/>
    <s v="No"/>
    <x v="1"/>
  </r>
  <r>
    <n v="2776"/>
    <n v="28"/>
    <n v="28"/>
    <s v="Non-Travel"/>
    <s v="Non-Travel"/>
    <n v="280"/>
    <n v="280"/>
    <s v="Human Resources"/>
    <x v="2"/>
    <n v="1"/>
    <n v="1"/>
    <s v="2College"/>
    <s v="College"/>
    <s v="Life Sciences"/>
    <x v="0"/>
    <s v="3High"/>
    <s v="High"/>
    <s v="Male"/>
    <x v="1"/>
    <n v="43"/>
    <n v="43"/>
    <s v="3High"/>
    <s v="High"/>
    <n v="1"/>
    <n v="1"/>
    <s v="Human Resources"/>
    <s v="Human Resources"/>
    <s v="4Very High"/>
    <s v="Very High"/>
    <s v="Divorced"/>
    <s v="Divorced"/>
    <n v="2706"/>
    <n v="2706"/>
    <n v="10494"/>
    <n v="10494"/>
    <n v="1"/>
    <n v="1"/>
    <s v="No"/>
    <s v="No"/>
    <n v="15"/>
    <n v="15"/>
    <s v="3Excellent"/>
    <s v="Excellent"/>
    <s v="2Medium"/>
    <s v="Medium"/>
    <n v="2"/>
    <n v="2"/>
    <s v="3Better"/>
    <s v="Better"/>
    <s v="No"/>
    <x v="1"/>
  </r>
  <r>
    <n v="2777"/>
    <n v="29"/>
    <n v="29"/>
    <s v="Travel_Rarely"/>
    <s v="Travel_Rarely"/>
    <n v="726"/>
    <n v="726"/>
    <s v="Research &amp; Development"/>
    <x v="1"/>
    <n v="29"/>
    <n v="29"/>
    <s v="1Below College"/>
    <s v="Below College"/>
    <s v="Life Sciences"/>
    <x v="0"/>
    <s v="4Ver High"/>
    <s v="Ver High"/>
    <s v="Male"/>
    <x v="1"/>
    <n v="93"/>
    <n v="93"/>
    <s v="1Low"/>
    <s v="Low"/>
    <n v="2"/>
    <n v="2"/>
    <s v="Healthcare Representative"/>
    <s v="Healthcare Representative"/>
    <s v="3High"/>
    <s v="High"/>
    <s v="Divorced"/>
    <s v="Divorced"/>
    <n v="6384"/>
    <n v="6384"/>
    <n v="21143"/>
    <n v="21143"/>
    <n v="8"/>
    <n v="8"/>
    <s v="No"/>
    <s v="No"/>
    <n v="17"/>
    <n v="17"/>
    <s v="3Excellent"/>
    <s v="Excellent"/>
    <s v="4Very High"/>
    <s v="Very High"/>
    <n v="3"/>
    <n v="3"/>
    <s v="3Better"/>
    <s v="Better"/>
    <s v="No"/>
    <x v="1"/>
  </r>
  <r>
    <n v="2778"/>
    <n v="42"/>
    <n v="42"/>
    <s v="Travel_Rarely"/>
    <s v="Travel_Rarely"/>
    <n v="1142"/>
    <n v="1142"/>
    <s v="Research &amp; Development"/>
    <x v="1"/>
    <n v="8"/>
    <n v="8"/>
    <s v="3Bachelor"/>
    <s v="Bachelor"/>
    <s v="Life Sciences"/>
    <x v="0"/>
    <s v="4Ver High"/>
    <s v="Ver High"/>
    <s v="Male"/>
    <x v="1"/>
    <n v="81"/>
    <n v="81"/>
    <s v="3High"/>
    <s v="High"/>
    <n v="1"/>
    <n v="1"/>
    <s v="Laboratory Technician"/>
    <s v="Laboratory Technician"/>
    <s v="3High"/>
    <s v="High"/>
    <s v="Single"/>
    <s v="Single"/>
    <n v="3968"/>
    <n v="3968"/>
    <n v="13624"/>
    <n v="13624"/>
    <n v="4"/>
    <n v="4"/>
    <s v="No"/>
    <s v="No"/>
    <n v="13"/>
    <n v="13"/>
    <s v="3Excellent"/>
    <s v="Excellent"/>
    <s v="4Very High"/>
    <s v="Very High"/>
    <n v="3"/>
    <n v="3"/>
    <s v="3Better"/>
    <s v="Better"/>
    <s v="No"/>
    <x v="1"/>
  </r>
  <r>
    <n v="2779"/>
    <n v="32"/>
    <n v="32"/>
    <s v="Travel_Rarely"/>
    <s v="Travel_Rarely"/>
    <n v="414"/>
    <n v="414"/>
    <s v="Sales"/>
    <x v="0"/>
    <n v="2"/>
    <n v="2"/>
    <s v="4Master"/>
    <s v="Master"/>
    <s v="Marketing"/>
    <x v="3"/>
    <s v="3High"/>
    <s v="High"/>
    <s v="Male"/>
    <x v="1"/>
    <n v="82"/>
    <n v="82"/>
    <s v="2Medium"/>
    <s v="Medium"/>
    <n v="2"/>
    <n v="2"/>
    <s v="Sales Executive"/>
    <s v="Sales Executive"/>
    <s v="2Medium"/>
    <s v="Medium"/>
    <s v="Single"/>
    <s v="Single"/>
    <n v="9907"/>
    <n v="9907"/>
    <n v="26186"/>
    <n v="26186"/>
    <n v="7"/>
    <n v="7"/>
    <s v="Yes"/>
    <s v="Yes"/>
    <n v="12"/>
    <n v="12"/>
    <s v="3Excellent"/>
    <s v="Excellent"/>
    <s v="3High"/>
    <s v="High"/>
    <n v="3"/>
    <n v="3"/>
    <s v="2Good"/>
    <s v="Good"/>
    <s v="Yes"/>
    <x v="0"/>
  </r>
  <r>
    <n v="2780"/>
    <n v="46"/>
    <n v="46"/>
    <s v="Travel_Rarely"/>
    <s v="Travel_Rarely"/>
    <n v="1319"/>
    <n v="1319"/>
    <s v="Sales"/>
    <x v="0"/>
    <n v="3"/>
    <n v="3"/>
    <s v="3Bachelor"/>
    <s v="Bachelor"/>
    <s v="Technical Degree"/>
    <x v="4"/>
    <s v="1Low"/>
    <s v="Low"/>
    <s v="Female"/>
    <x v="0"/>
    <n v="45"/>
    <n v="45"/>
    <s v="4Very High"/>
    <s v="Very High"/>
    <n v="4"/>
    <n v="4"/>
    <s v="Sales Executive"/>
    <s v="Sales Executive"/>
    <s v="1Low"/>
    <s v="Low"/>
    <s v="Divorced"/>
    <s v="Divorced"/>
    <n v="13225"/>
    <n v="13225"/>
    <n v="7739"/>
    <n v="7739"/>
    <n v="2"/>
    <n v="2"/>
    <s v="No"/>
    <s v="No"/>
    <n v="12"/>
    <n v="12"/>
    <s v="3Excellent"/>
    <s v="Excellent"/>
    <s v="4Very High"/>
    <s v="Very High"/>
    <n v="5"/>
    <n v="5"/>
    <s v="3Better"/>
    <s v="Better"/>
    <s v="No"/>
    <x v="1"/>
  </r>
  <r>
    <n v="2781"/>
    <n v="27"/>
    <n v="27"/>
    <s v="Travel_Rarely"/>
    <s v="Travel_Rarely"/>
    <n v="728"/>
    <n v="728"/>
    <s v="Sales"/>
    <x v="0"/>
    <n v="23"/>
    <n v="23"/>
    <s v="1Below College"/>
    <s v="Below College"/>
    <s v="Medical"/>
    <x v="2"/>
    <s v="2Medium"/>
    <s v="Medium"/>
    <s v="Female"/>
    <x v="0"/>
    <n v="36"/>
    <n v="36"/>
    <s v="2Medium"/>
    <s v="Medium"/>
    <n v="2"/>
    <n v="2"/>
    <s v="Sales Representative"/>
    <s v="Sales Representative"/>
    <s v="3High"/>
    <s v="High"/>
    <s v="Married"/>
    <s v="Married"/>
    <n v="3540"/>
    <n v="3540"/>
    <n v="7018"/>
    <n v="7018"/>
    <n v="1"/>
    <n v="1"/>
    <s v="No"/>
    <s v="No"/>
    <n v="21"/>
    <n v="21"/>
    <s v="4Outstanding"/>
    <s v="Outstanding"/>
    <s v="4Very High"/>
    <s v="Very High"/>
    <n v="5"/>
    <n v="5"/>
    <s v="3Better"/>
    <s v="Better"/>
    <s v="No"/>
    <x v="1"/>
  </r>
  <r>
    <n v="2782"/>
    <n v="29"/>
    <n v="29"/>
    <s v="Travel_Rarely"/>
    <s v="Travel_Rarely"/>
    <n v="352"/>
    <n v="352"/>
    <s v="Human Resources"/>
    <x v="2"/>
    <n v="6"/>
    <n v="6"/>
    <s v="1Below College"/>
    <s v="Below College"/>
    <s v="Medical"/>
    <x v="2"/>
    <s v="4Ver High"/>
    <s v="Ver High"/>
    <s v="Male"/>
    <x v="1"/>
    <n v="87"/>
    <n v="87"/>
    <s v="2Medium"/>
    <s v="Medium"/>
    <n v="1"/>
    <n v="1"/>
    <s v="Human Resources"/>
    <s v="Human Resources"/>
    <s v="2Medium"/>
    <s v="Medium"/>
    <s v="Married"/>
    <s v="Married"/>
    <n v="2804"/>
    <n v="2804"/>
    <n v="15434"/>
    <n v="15434"/>
    <n v="1"/>
    <n v="1"/>
    <s v="No"/>
    <s v="No"/>
    <n v="11"/>
    <n v="11"/>
    <s v="3Excellent"/>
    <s v="Excellent"/>
    <s v="4Very High"/>
    <s v="Very High"/>
    <n v="3"/>
    <n v="3"/>
    <s v="3Better"/>
    <s v="Better"/>
    <s v="No"/>
    <x v="1"/>
  </r>
  <r>
    <n v="2783"/>
    <n v="43"/>
    <n v="43"/>
    <s v="Travel_Rarely"/>
    <s v="Travel_Rarely"/>
    <n v="823"/>
    <n v="823"/>
    <s v="Research &amp; Development"/>
    <x v="1"/>
    <n v="6"/>
    <n v="6"/>
    <s v="3Bachelor"/>
    <s v="Bachelor"/>
    <m/>
    <x v="0"/>
    <s v="1Low"/>
    <s v="Low"/>
    <s v="Female"/>
    <x v="0"/>
    <n v="81"/>
    <n v="81"/>
    <s v="2Medium"/>
    <s v="Medium"/>
    <n v="5"/>
    <n v="5"/>
    <s v="Manager"/>
    <s v="Manager"/>
    <s v="3High"/>
    <s v="High"/>
    <s v="Married"/>
    <s v="Married"/>
    <n v="19392"/>
    <n v="19392"/>
    <n v="22539"/>
    <n v="22539"/>
    <n v="7"/>
    <n v="7"/>
    <s v="No"/>
    <s v="No"/>
    <n v="13"/>
    <n v="13"/>
    <s v="3Excellent"/>
    <s v="Excellent"/>
    <s v="4Very High"/>
    <s v="Very High"/>
    <n v="2"/>
    <n v="2"/>
    <s v="3Better"/>
    <s v="Better"/>
    <s v="No"/>
    <x v="1"/>
  </r>
  <r>
    <n v="2784"/>
    <n v="48"/>
    <n v="48"/>
    <s v="Travel_Rarely"/>
    <s v="Travel_Rarely"/>
    <n v="1224"/>
    <n v="1224"/>
    <s v="Research &amp; Development"/>
    <x v="1"/>
    <n v="10"/>
    <n v="10"/>
    <s v="3Bachelor"/>
    <s v="Bachelor"/>
    <s v="Life Sciences"/>
    <x v="0"/>
    <s v="4Ver High"/>
    <s v="Ver High"/>
    <s v="Male"/>
    <x v="1"/>
    <n v="91"/>
    <n v="91"/>
    <s v="2Medium"/>
    <s v="Medium"/>
    <n v="5"/>
    <n v="5"/>
    <s v="Research Director"/>
    <s v="Research Director"/>
    <s v="2Medium"/>
    <s v="Medium"/>
    <s v="Married"/>
    <s v="Married"/>
    <n v="19665"/>
    <n v="19665"/>
    <n v="13583"/>
    <n v="13583"/>
    <n v="4"/>
    <n v="4"/>
    <s v="No"/>
    <s v="No"/>
    <n v="12"/>
    <n v="12"/>
    <s v="3Excellent"/>
    <s v="Excellent"/>
    <s v="4Very High"/>
    <s v="Very High"/>
    <n v="3"/>
    <n v="3"/>
    <s v="3Better"/>
    <s v="Better"/>
    <s v="No"/>
    <x v="1"/>
  </r>
  <r>
    <n v="2785"/>
    <n v="29"/>
    <n v="29"/>
    <s v="Travel_Frequently"/>
    <s v="Travel_Frequently"/>
    <n v="459"/>
    <n v="459"/>
    <s v="Research &amp; Development"/>
    <x v="1"/>
    <n v="24"/>
    <n v="24"/>
    <s v="2College"/>
    <s v="College"/>
    <s v="Life Sciences"/>
    <x v="0"/>
    <s v="4Ver High"/>
    <s v="Ver High"/>
    <s v="Male"/>
    <x v="1"/>
    <n v="73"/>
    <n v="73"/>
    <s v="2Medium"/>
    <s v="Medium"/>
    <m/>
    <n v="1"/>
    <s v="Research Scientist"/>
    <s v="Research Scientist"/>
    <s v="4Very High"/>
    <s v="Very High"/>
    <s v="Single"/>
    <s v="Single"/>
    <n v="2439"/>
    <n v="2439"/>
    <n v="14753"/>
    <n v="14753"/>
    <n v="1"/>
    <n v="1"/>
    <s v="Yes"/>
    <s v="Yes"/>
    <n v="24"/>
    <n v="24"/>
    <s v="4Outstanding"/>
    <s v="Outstanding"/>
    <s v="2Medium"/>
    <s v="Medium"/>
    <n v="3"/>
    <n v="3"/>
    <s v="2Good"/>
    <s v="Good"/>
    <s v="Yes"/>
    <x v="0"/>
  </r>
  <r>
    <n v="2786"/>
    <n v="46"/>
    <n v="46"/>
    <s v="Travel_Rarely"/>
    <s v="Travel_Rarely"/>
    <n v="1254"/>
    <n v="1254"/>
    <s v="Sales"/>
    <x v="0"/>
    <n v="10"/>
    <n v="10"/>
    <s v="3Bachelor"/>
    <s v="Bachelor"/>
    <s v="Life Sciences"/>
    <x v="0"/>
    <s v="3High"/>
    <s v="High"/>
    <s v="Female"/>
    <x v="0"/>
    <n v="64"/>
    <n v="64"/>
    <s v="3High"/>
    <s v="High"/>
    <n v="3"/>
    <n v="3"/>
    <s v="Sales Executive"/>
    <s v="Sales Executive"/>
    <s v="2Medium"/>
    <s v="Medium"/>
    <s v="Married"/>
    <s v="Married"/>
    <m/>
    <n v="6509.4320987654319"/>
    <n v="14011"/>
    <n v="14011"/>
    <n v="5"/>
    <n v="5"/>
    <s v="No"/>
    <s v="No"/>
    <n v="21"/>
    <n v="21"/>
    <s v="4Outstanding"/>
    <s v="Outstanding"/>
    <s v="3High"/>
    <s v="High"/>
    <n v="2"/>
    <n v="2"/>
    <s v="3Better"/>
    <s v="Better"/>
    <s v="Yes"/>
    <x v="0"/>
  </r>
  <r>
    <n v="2787"/>
    <n v="27"/>
    <n v="27"/>
    <s v="Travel_Frequently"/>
    <s v="Travel_Frequently"/>
    <n v="1131"/>
    <n v="1131"/>
    <s v="Research &amp; Development"/>
    <x v="1"/>
    <n v="15"/>
    <n v="15"/>
    <s v="3Bachelor"/>
    <s v="Bachelor"/>
    <s v="Life Sciences"/>
    <x v="0"/>
    <s v="4Ver High"/>
    <s v="Ver High"/>
    <s v="Female"/>
    <x v="0"/>
    <n v="77"/>
    <n v="77"/>
    <s v="2Medium"/>
    <s v="Medium"/>
    <n v="1"/>
    <n v="1"/>
    <s v="Research Scientist"/>
    <s v="Research Scientist"/>
    <s v="1Low"/>
    <s v="Low"/>
    <s v="Married"/>
    <s v="Married"/>
    <n v="4774"/>
    <n v="4774"/>
    <n v="23844"/>
    <n v="23844"/>
    <n v="0"/>
    <n v="0"/>
    <s v="No"/>
    <s v="No"/>
    <n v="19"/>
    <n v="19"/>
    <s v="3Excellent"/>
    <s v="Excellent"/>
    <s v="4Very High"/>
    <s v="Very High"/>
    <n v="2"/>
    <n v="2"/>
    <s v="2Good"/>
    <s v="Good"/>
    <s v="No"/>
    <x v="1"/>
  </r>
  <r>
    <n v="2788"/>
    <n v="39"/>
    <n v="39"/>
    <s v="Travel_Rarely"/>
    <s v="Travel_Rarely"/>
    <n v="835"/>
    <n v="835"/>
    <s v="Research &amp; Development"/>
    <x v="1"/>
    <n v="19"/>
    <n v="19"/>
    <s v="4Master"/>
    <s v="Master"/>
    <s v="Other"/>
    <x v="1"/>
    <s v="4Ver High"/>
    <s v="Ver High"/>
    <s v="Male"/>
    <x v="1"/>
    <n v="41"/>
    <n v="41"/>
    <s v="3High"/>
    <s v="High"/>
    <n v="2"/>
    <n v="2"/>
    <s v="Research Scientist"/>
    <s v="Research Scientist"/>
    <s v="4Very High"/>
    <s v="Very High"/>
    <s v="Divorced"/>
    <s v="Divorced"/>
    <n v="3902"/>
    <n v="3902"/>
    <n v="5141"/>
    <n v="5141"/>
    <n v="8"/>
    <n v="8"/>
    <s v="No"/>
    <s v="No"/>
    <n v="14"/>
    <n v="14"/>
    <s v="3Excellent"/>
    <s v="Excellent"/>
    <s v="2Medium"/>
    <s v="Medium"/>
    <n v="2"/>
    <n v="2"/>
    <s v="3Better"/>
    <s v="Better"/>
    <s v="No"/>
    <x v="1"/>
  </r>
  <r>
    <n v="2789"/>
    <n v="55"/>
    <n v="55"/>
    <s v="Travel_Rarely"/>
    <s v="Travel_Rarely"/>
    <n v="836"/>
    <n v="836"/>
    <s v="Research &amp; Development"/>
    <x v="1"/>
    <n v="2"/>
    <n v="2"/>
    <s v="4Master"/>
    <s v="Master"/>
    <s v="Technical Degree"/>
    <x v="4"/>
    <s v="2Medium"/>
    <s v="Medium"/>
    <s v="Male"/>
    <x v="1"/>
    <n v="98"/>
    <n v="98"/>
    <s v="2Medium"/>
    <s v="Medium"/>
    <n v="1"/>
    <n v="1"/>
    <s v="Research Scientist"/>
    <s v="Research Scientist"/>
    <s v="4Very High"/>
    <s v="Very High"/>
    <s v="Married"/>
    <s v="Married"/>
    <n v="2662"/>
    <n v="2662"/>
    <n v="7975"/>
    <n v="7975"/>
    <n v="8"/>
    <n v="8"/>
    <s v="No"/>
    <s v="No"/>
    <n v="20"/>
    <n v="20"/>
    <s v="4Outstanding"/>
    <s v="Outstanding"/>
    <s v="2Medium"/>
    <s v="Medium"/>
    <n v="2"/>
    <n v="2"/>
    <s v="4Best"/>
    <s v="Best"/>
    <s v="No"/>
    <x v="1"/>
  </r>
  <r>
    <n v="2790"/>
    <n v="28"/>
    <n v="28"/>
    <s v="Travel_Rarely"/>
    <s v="Travel_Rarely"/>
    <n v="1172"/>
    <n v="1172"/>
    <s v="Sales"/>
    <x v="0"/>
    <n v="3"/>
    <n v="3"/>
    <s v="3Bachelor"/>
    <s v="Bachelor"/>
    <s v="Medical"/>
    <x v="2"/>
    <s v="2Medium"/>
    <s v="Medium"/>
    <s v="Female"/>
    <x v="0"/>
    <n v="78"/>
    <n v="78"/>
    <s v="3High"/>
    <s v="High"/>
    <n v="1"/>
    <n v="1"/>
    <s v="Sales Representative"/>
    <s v="Sales Representative"/>
    <s v="2Medium"/>
    <s v="Medium"/>
    <s v="Married"/>
    <s v="Married"/>
    <n v="2856"/>
    <n v="2856"/>
    <n v="3692"/>
    <n v="3692"/>
    <n v="1"/>
    <n v="1"/>
    <s v="No"/>
    <s v="No"/>
    <n v="19"/>
    <n v="19"/>
    <s v="3Excellent"/>
    <s v="Excellent"/>
    <s v="4Very High"/>
    <s v="Very High"/>
    <n v="3"/>
    <n v="3"/>
    <s v="3Better"/>
    <s v="Better"/>
    <s v="No"/>
    <x v="1"/>
  </r>
  <r>
    <n v="2791"/>
    <n v="30"/>
    <n v="30"/>
    <s v="Travel_Rarely"/>
    <s v="Travel_Rarely"/>
    <n v="945"/>
    <n v="945"/>
    <s v="Sales"/>
    <x v="0"/>
    <m/>
    <n v="6.5817958901025673"/>
    <s v="3Bachelor"/>
    <s v="Bachelor"/>
    <s v="Medical"/>
    <x v="2"/>
    <s v="2Medium"/>
    <s v="Medium"/>
    <s v="Male"/>
    <x v="1"/>
    <n v="89"/>
    <n v="89"/>
    <s v="3High"/>
    <s v="High"/>
    <n v="1"/>
    <n v="1"/>
    <s v="Sales Representative"/>
    <s v="Sales Representative"/>
    <s v="4Very High"/>
    <s v="Very High"/>
    <s v="Single"/>
    <s v="Single"/>
    <n v="1081"/>
    <n v="1081"/>
    <n v="16019"/>
    <n v="16019"/>
    <n v="1"/>
    <n v="1"/>
    <s v="No"/>
    <s v="No"/>
    <n v="13"/>
    <n v="13"/>
    <s v="3Excellent"/>
    <s v="Excellent"/>
    <s v="3High"/>
    <s v="High"/>
    <n v="3"/>
    <n v="3"/>
    <s v="2Good"/>
    <s v="Good"/>
    <s v="Yes"/>
    <x v="0"/>
  </r>
  <r>
    <n v="2792"/>
    <n v="22"/>
    <n v="22"/>
    <s v="Travel_Rarely"/>
    <s v="Travel_Rarely"/>
    <n v="391"/>
    <n v="391"/>
    <s v="Research &amp; Development"/>
    <x v="1"/>
    <n v="7"/>
    <n v="7"/>
    <s v="1Below College"/>
    <s v="Below College"/>
    <s v="Life Sciences"/>
    <x v="0"/>
    <s v="4Ver High"/>
    <s v="Ver High"/>
    <s v="Male"/>
    <x v="1"/>
    <n v="75"/>
    <n v="75"/>
    <s v="3High"/>
    <s v="High"/>
    <n v="1"/>
    <n v="1"/>
    <s v="Research Scientist"/>
    <s v="Research Scientist"/>
    <s v="2Medium"/>
    <s v="Medium"/>
    <s v="Single"/>
    <s v="Single"/>
    <n v="2472"/>
    <n v="2472"/>
    <n v="26092"/>
    <n v="26092"/>
    <n v="1"/>
    <n v="1"/>
    <s v="Yes"/>
    <s v="Yes"/>
    <n v="23"/>
    <n v="23"/>
    <s v="4Outstanding"/>
    <s v="Outstanding"/>
    <s v="1Low"/>
    <s v="Low"/>
    <n v="2"/>
    <n v="2"/>
    <s v="3Better"/>
    <s v="Better"/>
    <s v="Yes"/>
    <x v="0"/>
  </r>
  <r>
    <n v="2793"/>
    <n v="36"/>
    <n v="36"/>
    <s v="Travel_Rarely"/>
    <s v="Travel_Rarely"/>
    <n v="1266"/>
    <n v="1266"/>
    <s v="Sales"/>
    <x v="0"/>
    <n v="10"/>
    <n v="10"/>
    <s v="4Master"/>
    <s v="Master"/>
    <s v="Technical Degree"/>
    <x v="4"/>
    <s v="2Medium"/>
    <s v="Medium"/>
    <s v="Female"/>
    <x v="0"/>
    <n v="63"/>
    <n v="63"/>
    <s v="2Medium"/>
    <s v="Medium"/>
    <n v="2"/>
    <n v="2"/>
    <s v="Sales Executive"/>
    <s v="Sales Executive"/>
    <s v="3High"/>
    <s v="High"/>
    <s v="Married"/>
    <s v="Married"/>
    <n v="5673"/>
    <n v="5673"/>
    <n v="6060"/>
    <n v="6060"/>
    <n v="1"/>
    <n v="1"/>
    <s v="Yes"/>
    <s v="Yes"/>
    <n v="13"/>
    <n v="13"/>
    <s v="3Excellent"/>
    <s v="Excellent"/>
    <s v="1Low"/>
    <s v="Low"/>
    <n v="4"/>
    <n v="4"/>
    <s v="3Better"/>
    <s v="Better"/>
    <s v="No"/>
    <x v="1"/>
  </r>
  <r>
    <n v="2794"/>
    <n v="31"/>
    <n v="31"/>
    <s v="Travel_Rarely"/>
    <s v="Travel_Rarely"/>
    <n v="311"/>
    <n v="311"/>
    <s v="Research &amp; Development"/>
    <x v="1"/>
    <n v="20"/>
    <n v="20"/>
    <s v="3Bachelor"/>
    <s v="Bachelor"/>
    <s v="Life Sciences"/>
    <x v="0"/>
    <s v="2Medium"/>
    <s v="Medium"/>
    <s v="Male"/>
    <x v="1"/>
    <n v="89"/>
    <n v="89"/>
    <s v="3High"/>
    <s v="High"/>
    <n v="2"/>
    <n v="2"/>
    <s v="Laboratory Technician"/>
    <s v="Laboratory Technician"/>
    <s v="3High"/>
    <s v="High"/>
    <s v="Divorced"/>
    <s v="Divorced"/>
    <n v="4197"/>
    <n v="4197"/>
    <n v="18624"/>
    <n v="18624"/>
    <n v="1"/>
    <n v="1"/>
    <s v="No"/>
    <s v="No"/>
    <n v="11"/>
    <n v="11"/>
    <s v="3Excellent"/>
    <s v="Excellent"/>
    <s v="1Low"/>
    <s v="Low"/>
    <n v="2"/>
    <n v="2"/>
    <s v="3Better"/>
    <s v="Better"/>
    <s v="No"/>
    <x v="1"/>
  </r>
  <r>
    <n v="2795"/>
    <n v="34"/>
    <n v="34"/>
    <s v="Travel_Rarely"/>
    <s v="Travel_Rarely"/>
    <n v="1480"/>
    <n v="1480"/>
    <s v="Sales"/>
    <x v="0"/>
    <n v="4"/>
    <n v="4"/>
    <s v="3Bachelor"/>
    <s v="Bachelor"/>
    <s v="Life Sciences"/>
    <x v="0"/>
    <s v="3High"/>
    <s v="High"/>
    <s v="Male"/>
    <x v="1"/>
    <n v="64"/>
    <n v="64"/>
    <s v="3High"/>
    <s v="High"/>
    <n v="3"/>
    <n v="3"/>
    <s v="Sales Executive"/>
    <s v="Sales Executive"/>
    <s v="4Very High"/>
    <s v="Very High"/>
    <s v="Married"/>
    <s v="Married"/>
    <n v="9713"/>
    <n v="9713"/>
    <n v="24444"/>
    <n v="24444"/>
    <n v="2"/>
    <n v="2"/>
    <s v="Yes"/>
    <s v="Yes"/>
    <n v="13"/>
    <n v="13"/>
    <s v="3Excellent"/>
    <s v="Excellent"/>
    <s v="4Very High"/>
    <s v="Very High"/>
    <n v="3"/>
    <n v="3"/>
    <s v="3Better"/>
    <s v="Better"/>
    <s v="No"/>
    <x v="1"/>
  </r>
  <r>
    <n v="2796"/>
    <n v="29"/>
    <n v="29"/>
    <s v="Travel_Rarely"/>
    <s v="Travel_Rarely"/>
    <n v="592"/>
    <n v="592"/>
    <s v="Research &amp; Development"/>
    <x v="1"/>
    <n v="7"/>
    <n v="7"/>
    <s v="3Bachelor"/>
    <s v="Bachelor"/>
    <s v="Life Sciences"/>
    <x v="0"/>
    <s v="4Ver High"/>
    <s v="Ver High"/>
    <s v="Male"/>
    <x v="1"/>
    <n v="59"/>
    <n v="59"/>
    <s v="3High"/>
    <s v="High"/>
    <n v="1"/>
    <n v="1"/>
    <s v="Laboratory Technician"/>
    <s v="Laboratory Technician"/>
    <s v="1Low"/>
    <s v="Low"/>
    <s v="Single"/>
    <s v="Single"/>
    <n v="2062"/>
    <n v="2062"/>
    <n v="19384"/>
    <n v="19384"/>
    <n v="3"/>
    <n v="3"/>
    <s v="No"/>
    <s v="No"/>
    <n v="14"/>
    <n v="14"/>
    <s v="3Excellent"/>
    <s v="Excellent"/>
    <s v="2Medium"/>
    <s v="Medium"/>
    <n v="2"/>
    <n v="2"/>
    <s v="3Better"/>
    <s v="Better"/>
    <s v="No"/>
    <x v="1"/>
  </r>
  <r>
    <n v="2797"/>
    <n v="37"/>
    <n v="37"/>
    <s v="Travel_Rarely"/>
    <s v="Travel_Rarely"/>
    <n v="783"/>
    <n v="783"/>
    <s v="Research &amp; Development"/>
    <x v="1"/>
    <n v="7"/>
    <n v="7"/>
    <s v="4Master"/>
    <s v="Master"/>
    <s v="Medical"/>
    <x v="2"/>
    <s v="4Ver High"/>
    <s v="Ver High"/>
    <s v="Male"/>
    <x v="1"/>
    <n v="78"/>
    <n v="78"/>
    <s v="3High"/>
    <s v="High"/>
    <n v="2"/>
    <n v="2"/>
    <s v="Research Scientist"/>
    <s v="Research Scientist"/>
    <s v="1Low"/>
    <s v="Low"/>
    <s v="Married"/>
    <s v="Married"/>
    <n v="4284"/>
    <n v="4284"/>
    <n v="13588"/>
    <n v="13588"/>
    <n v="5"/>
    <n v="5"/>
    <s v="Yes"/>
    <s v="Yes"/>
    <n v="22"/>
    <n v="22"/>
    <s v="4Outstanding"/>
    <s v="Outstanding"/>
    <s v="3High"/>
    <s v="High"/>
    <n v="2"/>
    <n v="2"/>
    <s v="3Better"/>
    <s v="Better"/>
    <s v="No"/>
    <x v="1"/>
  </r>
  <r>
    <n v="2798"/>
    <n v="35"/>
    <n v="35"/>
    <s v="Travel_Rarely"/>
    <s v="Travel_Rarely"/>
    <n v="219"/>
    <n v="219"/>
    <s v="Research &amp; Development"/>
    <x v="1"/>
    <n v="16"/>
    <n v="16"/>
    <s v="2College"/>
    <s v="College"/>
    <s v="Other"/>
    <x v="1"/>
    <s v="4Ver High"/>
    <s v="Ver High"/>
    <s v="Female"/>
    <x v="0"/>
    <n v="44"/>
    <n v="44"/>
    <s v="2Medium"/>
    <s v="Medium"/>
    <n v="2"/>
    <n v="2"/>
    <s v="Manufacturing Director"/>
    <s v="Manufacturing Director"/>
    <s v="2Medium"/>
    <s v="Medium"/>
    <s v="Married"/>
    <s v="Married"/>
    <n v="4788"/>
    <n v="4788"/>
    <n v="25388"/>
    <n v="25388"/>
    <n v="0"/>
    <n v="0"/>
    <s v="Yes"/>
    <s v="Yes"/>
    <n v="11"/>
    <n v="11"/>
    <s v="3Excellent"/>
    <s v="Excellent"/>
    <s v="4Very High"/>
    <s v="Very High"/>
    <n v="2"/>
    <n v="2"/>
    <s v="3Better"/>
    <s v="Better"/>
    <s v="No"/>
    <x v="1"/>
  </r>
  <r>
    <n v="2799"/>
    <n v="45"/>
    <n v="45"/>
    <s v="Travel_Rarely"/>
    <s v="Travel_Rarely"/>
    <n v="556"/>
    <n v="556"/>
    <s v="Research &amp; Development"/>
    <x v="1"/>
    <n v="25"/>
    <n v="25"/>
    <s v="2College"/>
    <s v="College"/>
    <m/>
    <x v="0"/>
    <s v="2Medium"/>
    <s v="Medium"/>
    <s v="Female"/>
    <x v="0"/>
    <n v="93"/>
    <n v="93"/>
    <s v="2Medium"/>
    <s v="Medium"/>
    <n v="2"/>
    <n v="2"/>
    <s v="Manufacturing Director"/>
    <s v="Manufacturing Director"/>
    <s v="4Very High"/>
    <s v="Very High"/>
    <s v="Married"/>
    <s v="Married"/>
    <n v="5906"/>
    <n v="5906"/>
    <n v="23888"/>
    <n v="23888"/>
    <n v="0"/>
    <n v="0"/>
    <s v="No"/>
    <s v="No"/>
    <n v="13"/>
    <n v="13"/>
    <s v="3Excellent"/>
    <s v="Excellent"/>
    <s v="4Very High"/>
    <s v="Very High"/>
    <n v="2"/>
    <n v="2"/>
    <s v="2Good"/>
    <s v="Good"/>
    <s v="No"/>
    <x v="1"/>
  </r>
  <r>
    <n v="2800"/>
    <n v="36"/>
    <n v="36"/>
    <s v="Travel_Frequently"/>
    <s v="Travel_Frequently"/>
    <n v="1213"/>
    <n v="1213"/>
    <s v="Human Resources"/>
    <x v="2"/>
    <n v="2"/>
    <n v="2"/>
    <s v="1Below College"/>
    <s v="Below College"/>
    <s v="Human Resources"/>
    <x v="5"/>
    <s v="2Medium"/>
    <s v="Medium"/>
    <s v="Male"/>
    <x v="1"/>
    <n v="94"/>
    <n v="94"/>
    <s v="2Medium"/>
    <s v="Medium"/>
    <n v="2"/>
    <n v="2"/>
    <s v="Human Resources"/>
    <s v="Human Resources"/>
    <s v="4Very High"/>
    <s v="Very High"/>
    <s v="Single"/>
    <s v="Single"/>
    <n v="3886"/>
    <n v="3886"/>
    <n v="4223"/>
    <n v="4223"/>
    <n v="1"/>
    <n v="1"/>
    <s v="No"/>
    <s v="No"/>
    <n v="21"/>
    <n v="21"/>
    <s v="4Outstanding"/>
    <s v="Outstanding"/>
    <s v="4Very High"/>
    <s v="Very High"/>
    <n v="2"/>
    <n v="2"/>
    <s v="2Good"/>
    <s v="Good"/>
    <s v="No"/>
    <x v="1"/>
  </r>
  <r>
    <n v="2801"/>
    <n v="40"/>
    <n v="40"/>
    <s v="Travel_Rarely"/>
    <s v="Travel_Rarely"/>
    <n v="1137"/>
    <n v="1137"/>
    <s v="Research &amp; Development"/>
    <x v="1"/>
    <n v="1"/>
    <n v="1"/>
    <s v="4Master"/>
    <s v="Master"/>
    <s v="Life Sciences"/>
    <x v="0"/>
    <s v="1Low"/>
    <s v="Low"/>
    <s v="Male"/>
    <x v="1"/>
    <n v="98"/>
    <n v="98"/>
    <s v="3High"/>
    <s v="High"/>
    <n v="4"/>
    <n v="4"/>
    <s v="Manager"/>
    <s v="Manager"/>
    <s v="1Low"/>
    <s v="Low"/>
    <s v="Divorced"/>
    <s v="Divorced"/>
    <n v="16823"/>
    <n v="16823"/>
    <n v="18991"/>
    <n v="18991"/>
    <n v="2"/>
    <n v="2"/>
    <s v="No"/>
    <s v="No"/>
    <n v="11"/>
    <n v="11"/>
    <s v="3Excellent"/>
    <s v="Excellent"/>
    <s v="1Low"/>
    <s v="Low"/>
    <n v="3"/>
    <n v="3"/>
    <s v="3Better"/>
    <s v="Better"/>
    <s v="No"/>
    <x v="1"/>
  </r>
  <r>
    <n v="2802"/>
    <n v="26"/>
    <n v="26"/>
    <s v="Travel_Rarely"/>
    <s v="Travel_Rarely"/>
    <m/>
    <n v="808.82510288065839"/>
    <s v="Research &amp; Development"/>
    <x v="1"/>
    <n v="1"/>
    <n v="1"/>
    <s v="2College"/>
    <s v="College"/>
    <s v="Life Sciences"/>
    <x v="0"/>
    <s v="2Medium"/>
    <s v="Medium"/>
    <s v="Female"/>
    <x v="0"/>
    <n v="90"/>
    <n v="90"/>
    <s v="2Medium"/>
    <s v="Medium"/>
    <n v="1"/>
    <n v="1"/>
    <s v="Research Scientist"/>
    <s v="Research Scientist"/>
    <s v="3High"/>
    <s v="High"/>
    <s v="Married"/>
    <s v="Married"/>
    <n v="2933"/>
    <n v="2933"/>
    <n v="14908"/>
    <n v="14908"/>
    <n v="1"/>
    <n v="1"/>
    <s v="Yes"/>
    <s v="Yes"/>
    <n v="13"/>
    <n v="13"/>
    <s v="3Excellent"/>
    <s v="Excellent"/>
    <s v="3High"/>
    <s v="High"/>
    <n v="3"/>
    <n v="3"/>
    <s v="2Good"/>
    <s v="Good"/>
    <s v="No"/>
    <x v="1"/>
  </r>
  <r>
    <n v="2803"/>
    <n v="27"/>
    <n v="27"/>
    <s v="Travel_Rarely"/>
    <s v="Travel_Rarely"/>
    <n v="511"/>
    <n v="511"/>
    <s v="Sales"/>
    <x v="0"/>
    <n v="2"/>
    <n v="2"/>
    <s v="2College"/>
    <s v="College"/>
    <s v="Medical"/>
    <x v="2"/>
    <s v="1Low"/>
    <s v="Low"/>
    <s v="Female"/>
    <x v="0"/>
    <n v="89"/>
    <n v="89"/>
    <s v="4Very High"/>
    <s v="Very High"/>
    <n v="2"/>
    <n v="2"/>
    <s v="Sales Executive"/>
    <s v="Sales Executive"/>
    <s v="3High"/>
    <s v="High"/>
    <s v="Single"/>
    <s v="Single"/>
    <n v="6500"/>
    <n v="6500"/>
    <n v="26997"/>
    <n v="26997"/>
    <n v="0"/>
    <n v="0"/>
    <s v="No"/>
    <s v="No"/>
    <n v="14"/>
    <n v="14"/>
    <s v="3Excellent"/>
    <s v="Excellent"/>
    <s v="2Medium"/>
    <s v="Medium"/>
    <n v="5"/>
    <n v="5"/>
    <s v="2Good"/>
    <s v="Good"/>
    <s v="No"/>
    <x v="1"/>
  </r>
  <r>
    <n v="2804"/>
    <n v="48"/>
    <n v="48"/>
    <s v="Travel_Frequently"/>
    <s v="Travel_Frequently"/>
    <n v="117"/>
    <n v="117"/>
    <s v="Research &amp; Development"/>
    <x v="1"/>
    <n v="22"/>
    <n v="22"/>
    <s v="3Bachelor"/>
    <s v="Bachelor"/>
    <s v="Medical"/>
    <x v="2"/>
    <s v="4Ver High"/>
    <s v="Ver High"/>
    <s v="Female"/>
    <x v="0"/>
    <n v="58"/>
    <n v="58"/>
    <s v="3High"/>
    <s v="High"/>
    <n v="4"/>
    <n v="4"/>
    <s v="Manager"/>
    <s v="Manager"/>
    <s v="4Very High"/>
    <s v="Very High"/>
    <s v="Divorced"/>
    <s v="Divorced"/>
    <n v="17174"/>
    <n v="17174"/>
    <n v="2437"/>
    <n v="2437"/>
    <m/>
    <n v="1"/>
    <s v="No"/>
    <s v="No"/>
    <n v="11"/>
    <n v="11"/>
    <s v="3Excellent"/>
    <s v="Excellent"/>
    <s v="2Medium"/>
    <s v="Medium"/>
    <n v="3"/>
    <n v="3"/>
    <s v="3Better"/>
    <s v="Better"/>
    <s v="No"/>
    <x v="1"/>
  </r>
  <r>
    <n v="2805"/>
    <n v="44"/>
    <n v="44"/>
    <s v="Travel_Rarely"/>
    <s v="Travel_Rarely"/>
    <n v="170"/>
    <n v="170"/>
    <s v="Research &amp; Development"/>
    <x v="1"/>
    <n v="1"/>
    <n v="1"/>
    <s v="4Master"/>
    <s v="Master"/>
    <s v="Life Sciences"/>
    <x v="0"/>
    <s v="2Medium"/>
    <s v="Medium"/>
    <s v="Male"/>
    <x v="1"/>
    <n v="78"/>
    <n v="78"/>
    <s v="4Very High"/>
    <s v="Very High"/>
    <n v="2"/>
    <n v="2"/>
    <s v="Healthcare Representative"/>
    <s v="Healthcare Representative"/>
    <s v="1Low"/>
    <s v="Low"/>
    <s v="Married"/>
    <s v="Married"/>
    <n v="5033"/>
    <n v="5033"/>
    <n v="9364"/>
    <n v="9364"/>
    <n v="2"/>
    <n v="2"/>
    <s v="No"/>
    <s v="No"/>
    <n v="15"/>
    <n v="15"/>
    <s v="3Excellent"/>
    <s v="Excellent"/>
    <s v="4Very High"/>
    <s v="Very High"/>
    <n v="5"/>
    <n v="5"/>
    <s v="3Better"/>
    <s v="Better"/>
    <s v="No"/>
    <x v="1"/>
  </r>
  <r>
    <n v="2806"/>
    <n v="34"/>
    <n v="34"/>
    <m/>
    <s v="Travel_Rarely"/>
    <n v="967"/>
    <n v="967"/>
    <s v="Research &amp; Development"/>
    <x v="1"/>
    <n v="16"/>
    <n v="16"/>
    <s v="4Master"/>
    <s v="Master"/>
    <s v="Technical Degree"/>
    <x v="4"/>
    <s v="4Ver High"/>
    <s v="Ver High"/>
    <s v="Male"/>
    <x v="1"/>
    <n v="85"/>
    <n v="85"/>
    <s v="1Low"/>
    <s v="Low"/>
    <n v="1"/>
    <n v="1"/>
    <s v="Research Scientist"/>
    <s v="Research Scientist"/>
    <s v="1Low"/>
    <s v="Low"/>
    <s v="Married"/>
    <s v="Married"/>
    <n v="2307"/>
    <n v="2307"/>
    <n v="14460"/>
    <n v="14460"/>
    <n v="1"/>
    <n v="1"/>
    <s v="Yes"/>
    <s v="Yes"/>
    <n v="23"/>
    <n v="23"/>
    <s v="4Outstanding"/>
    <s v="Outstanding"/>
    <s v="2Medium"/>
    <s v="Medium"/>
    <n v="2"/>
    <n v="2"/>
    <s v="3Better"/>
    <s v="Better"/>
    <s v="Yes"/>
    <x v="0"/>
  </r>
  <r>
    <n v="2807"/>
    <n v="56"/>
    <n v="56"/>
    <s v="Travel_Rarely"/>
    <s v="Travel_Rarely"/>
    <n v="1162"/>
    <n v="1162"/>
    <s v="Research &amp; Development"/>
    <x v="1"/>
    <n v="24"/>
    <n v="24"/>
    <s v="2College"/>
    <s v="College"/>
    <s v="Life Sciences"/>
    <x v="0"/>
    <s v="1Low"/>
    <s v="Low"/>
    <s v="Male"/>
    <x v="1"/>
    <n v="97"/>
    <n v="97"/>
    <s v="3High"/>
    <s v="High"/>
    <n v="1"/>
    <n v="1"/>
    <s v="Laboratory Technician"/>
    <s v="Laboratory Technician"/>
    <s v="4Very High"/>
    <s v="Very High"/>
    <s v="Single"/>
    <s v="Single"/>
    <n v="2587"/>
    <n v="2587"/>
    <n v="10261"/>
    <n v="10261"/>
    <n v="1"/>
    <n v="1"/>
    <s v="No"/>
    <s v="No"/>
    <n v="16"/>
    <n v="16"/>
    <s v="3Excellent"/>
    <s v="Excellent"/>
    <s v="4Very High"/>
    <s v="Very High"/>
    <n v="3"/>
    <n v="3"/>
    <s v="3Better"/>
    <s v="Better"/>
    <s v="Yes"/>
    <x v="0"/>
  </r>
  <r>
    <n v="2808"/>
    <n v="36"/>
    <n v="36"/>
    <s v="Travel_Rarely"/>
    <s v="Travel_Rarely"/>
    <n v="335"/>
    <n v="335"/>
    <s v="Sales"/>
    <x v="0"/>
    <n v="17"/>
    <n v="17"/>
    <s v="2College"/>
    <s v="College"/>
    <s v="Marketing"/>
    <x v="3"/>
    <s v="3High"/>
    <s v="High"/>
    <s v="Male"/>
    <x v="1"/>
    <n v="33"/>
    <n v="33"/>
    <s v="2Medium"/>
    <s v="Medium"/>
    <n v="2"/>
    <n v="2"/>
    <s v="Sales Executive"/>
    <s v="Sales Executive"/>
    <s v="2Medium"/>
    <s v="Medium"/>
    <s v="Married"/>
    <s v="Married"/>
    <n v="5507"/>
    <n v="5507"/>
    <n v="16822"/>
    <n v="16822"/>
    <n v="2"/>
    <n v="2"/>
    <s v="No"/>
    <s v="No"/>
    <n v="16"/>
    <n v="16"/>
    <s v="3Excellent"/>
    <s v="Excellent"/>
    <s v="3High"/>
    <s v="High"/>
    <n v="1"/>
    <n v="1"/>
    <s v="1Bad"/>
    <s v="Bad"/>
    <s v="No"/>
    <x v="1"/>
  </r>
  <r>
    <n v="2809"/>
    <n v="41"/>
    <n v="41"/>
    <s v="Travel_Rarely"/>
    <s v="Travel_Rarely"/>
    <n v="337"/>
    <n v="337"/>
    <s v="Sales"/>
    <x v="0"/>
    <n v="8"/>
    <n v="8"/>
    <s v="3Bachelor"/>
    <s v="Bachelor"/>
    <s v="Marketing"/>
    <x v="3"/>
    <s v="3High"/>
    <s v="High"/>
    <s v="Female"/>
    <x v="0"/>
    <n v="54"/>
    <n v="54"/>
    <s v="3High"/>
    <s v="High"/>
    <n v="2"/>
    <n v="2"/>
    <s v="Sales Executive"/>
    <s v="Sales Executive"/>
    <s v="2Medium"/>
    <s v="Medium"/>
    <s v="Married"/>
    <s v="Married"/>
    <n v="4393"/>
    <n v="4393"/>
    <n v="26841"/>
    <n v="26841"/>
    <n v="5"/>
    <n v="5"/>
    <s v="No"/>
    <s v="No"/>
    <n v="21"/>
    <n v="21"/>
    <s v="4Outstanding"/>
    <s v="Outstanding"/>
    <s v="3High"/>
    <s v="High"/>
    <n v="3"/>
    <n v="3"/>
    <s v="3Better"/>
    <s v="Better"/>
    <s v="No"/>
    <x v="1"/>
  </r>
  <r>
    <n v="2810"/>
    <n v="42"/>
    <n v="42"/>
    <s v="Travel_Rarely"/>
    <s v="Travel_Rarely"/>
    <n v="1396"/>
    <n v="1396"/>
    <s v="Research &amp; Development"/>
    <x v="1"/>
    <n v="6"/>
    <n v="6"/>
    <s v="3Bachelor"/>
    <s v="Bachelor"/>
    <s v="Medical"/>
    <x v="2"/>
    <s v="3High"/>
    <s v="High"/>
    <s v="Male"/>
    <x v="1"/>
    <n v="83"/>
    <n v="83"/>
    <s v="3High"/>
    <s v="High"/>
    <n v="3"/>
    <n v="3"/>
    <s v="Research Director"/>
    <s v="Research Director"/>
    <s v="1Low"/>
    <s v="Low"/>
    <s v="Married"/>
    <s v="Married"/>
    <n v="13348"/>
    <n v="13348"/>
    <n v="14842"/>
    <n v="14842"/>
    <n v="9"/>
    <n v="9"/>
    <s v="No"/>
    <s v="No"/>
    <n v="13"/>
    <n v="13"/>
    <s v="3Excellent"/>
    <s v="Excellent"/>
    <s v="2Medium"/>
    <s v="Medium"/>
    <n v="3"/>
    <n v="3"/>
    <s v="4Best"/>
    <s v="Best"/>
    <s v="No"/>
    <x v="1"/>
  </r>
  <r>
    <n v="2811"/>
    <n v="31"/>
    <n v="31"/>
    <s v="Travel_Rarely"/>
    <s v="Travel_Rarely"/>
    <n v="1079"/>
    <n v="1079"/>
    <s v="Sales"/>
    <x v="0"/>
    <n v="10"/>
    <n v="10"/>
    <s v="2College"/>
    <s v="College"/>
    <s v="Medical"/>
    <x v="2"/>
    <s v="3High"/>
    <s v="High"/>
    <s v="Female"/>
    <x v="0"/>
    <n v="86"/>
    <n v="86"/>
    <s v="3High"/>
    <s v="High"/>
    <n v="2"/>
    <n v="2"/>
    <s v="Sales Executive"/>
    <s v="Sales Executive"/>
    <s v="4Very High"/>
    <s v="Very High"/>
    <s v="Divorced"/>
    <s v="Divorced"/>
    <n v="6583"/>
    <n v="6583"/>
    <n v="20115"/>
    <n v="20115"/>
    <n v="2"/>
    <n v="2"/>
    <s v="Yes"/>
    <s v="Yes"/>
    <n v="11"/>
    <n v="11"/>
    <s v="3Excellent"/>
    <s v="Excellent"/>
    <s v="4Very High"/>
    <s v="Very High"/>
    <n v="2"/>
    <n v="2"/>
    <s v="3Better"/>
    <s v="Better"/>
    <s v="No"/>
    <x v="1"/>
  </r>
  <r>
    <n v="2812"/>
    <n v="34"/>
    <n v="34"/>
    <s v="Travel_Rarely"/>
    <s v="Travel_Rarely"/>
    <n v="735"/>
    <n v="735"/>
    <s v="Sales"/>
    <x v="0"/>
    <n v="3"/>
    <n v="3"/>
    <s v="1Below College"/>
    <s v="Below College"/>
    <s v="Medical"/>
    <x v="2"/>
    <s v="4Ver High"/>
    <s v="Ver High"/>
    <s v="Female"/>
    <x v="0"/>
    <n v="75"/>
    <n v="75"/>
    <s v="2Medium"/>
    <s v="Medium"/>
    <n v="2"/>
    <n v="2"/>
    <s v="Sales Executive"/>
    <s v="Sales Executive"/>
    <s v="4Very High"/>
    <s v="Very High"/>
    <s v="Married"/>
    <s v="Married"/>
    <n v="8103"/>
    <n v="8103"/>
    <n v="16495"/>
    <n v="16495"/>
    <n v="3"/>
    <n v="3"/>
    <s v="Yes"/>
    <s v="Yes"/>
    <n v="12"/>
    <n v="12"/>
    <s v="3Excellent"/>
    <s v="Excellent"/>
    <s v="3High"/>
    <s v="High"/>
    <n v="3"/>
    <n v="3"/>
    <s v="2Good"/>
    <s v="Good"/>
    <s v="No"/>
    <x v="1"/>
  </r>
  <r>
    <n v="2813"/>
    <n v="31"/>
    <n v="31"/>
    <m/>
    <s v="Travel_Rarely"/>
    <n v="471"/>
    <n v="471"/>
    <s v="Research &amp; Development"/>
    <x v="1"/>
    <n v="4"/>
    <n v="4"/>
    <s v="3Bachelor"/>
    <s v="Bachelor"/>
    <s v="Medical"/>
    <x v="2"/>
    <s v="1Low"/>
    <s v="Low"/>
    <s v="Female"/>
    <x v="0"/>
    <n v="62"/>
    <n v="62"/>
    <s v="4Very High"/>
    <s v="Very High"/>
    <n v="1"/>
    <n v="1"/>
    <s v="Laboratory Technician"/>
    <s v="Laboratory Technician"/>
    <s v="3High"/>
    <s v="High"/>
    <s v="Divorced"/>
    <s v="Divorced"/>
    <n v="3978"/>
    <n v="3978"/>
    <n v="16031"/>
    <n v="16031"/>
    <n v="8"/>
    <n v="8"/>
    <s v="No"/>
    <s v="No"/>
    <n v="12"/>
    <n v="12"/>
    <s v="3Excellent"/>
    <s v="Excellent"/>
    <s v="2Medium"/>
    <s v="Medium"/>
    <n v="0"/>
    <n v="0"/>
    <s v="2Good"/>
    <s v="Good"/>
    <s v="No"/>
    <x v="1"/>
  </r>
  <r>
    <n v="2814"/>
    <n v="26"/>
    <n v="26"/>
    <s v="Travel_Frequently"/>
    <s v="Travel_Frequently"/>
    <n v="1096"/>
    <n v="1096"/>
    <s v="Research &amp; Development"/>
    <x v="1"/>
    <n v="6"/>
    <n v="6"/>
    <s v="3Bachelor"/>
    <s v="Bachelor"/>
    <s v="Other"/>
    <x v="1"/>
    <s v="3High"/>
    <s v="High"/>
    <s v="Male"/>
    <x v="1"/>
    <n v="61"/>
    <n v="61"/>
    <s v="4Very High"/>
    <s v="Very High"/>
    <n v="1"/>
    <n v="1"/>
    <s v="Laboratory Technician"/>
    <s v="Laboratory Technician"/>
    <s v="4Very High"/>
    <s v="Very High"/>
    <s v="Married"/>
    <s v="Married"/>
    <n v="2544"/>
    <n v="2544"/>
    <n v="7102"/>
    <n v="7102"/>
    <n v="0"/>
    <n v="0"/>
    <s v="No"/>
    <s v="No"/>
    <n v="18"/>
    <n v="18"/>
    <s v="3Excellent"/>
    <s v="Excellent"/>
    <s v="1Low"/>
    <s v="Low"/>
    <n v="3"/>
    <n v="3"/>
    <s v="3Better"/>
    <s v="Better"/>
    <s v="No"/>
    <x v="1"/>
  </r>
  <r>
    <n v="2815"/>
    <n v="45"/>
    <n v="45"/>
    <s v="Travel_Frequently"/>
    <s v="Travel_Frequently"/>
    <n v="1297"/>
    <n v="1297"/>
    <s v="Research &amp; Development"/>
    <x v="1"/>
    <n v="1"/>
    <n v="1"/>
    <s v="4Master"/>
    <s v="Master"/>
    <s v="Medical"/>
    <x v="2"/>
    <s v="2Medium"/>
    <s v="Medium"/>
    <s v="Male"/>
    <x v="1"/>
    <n v="44"/>
    <n v="44"/>
    <s v="3High"/>
    <s v="High"/>
    <n v="2"/>
    <n v="2"/>
    <s v="Healthcare Representative"/>
    <s v="Healthcare Representative"/>
    <s v="3High"/>
    <s v="High"/>
    <s v="Single"/>
    <s v="Single"/>
    <n v="5399"/>
    <n v="5399"/>
    <n v="14511"/>
    <n v="14511"/>
    <n v="4"/>
    <n v="4"/>
    <s v="No"/>
    <s v="No"/>
    <n v="12"/>
    <n v="12"/>
    <s v="3Excellent"/>
    <s v="Excellent"/>
    <s v="3High"/>
    <s v="High"/>
    <n v="3"/>
    <n v="3"/>
    <s v="3Better"/>
    <s v="Better"/>
    <s v="No"/>
    <x v="1"/>
  </r>
  <r>
    <n v="2816"/>
    <n v="33"/>
    <n v="33"/>
    <s v="Travel_Rarely"/>
    <s v="Travel_Rarely"/>
    <n v="217"/>
    <n v="217"/>
    <s v="Sales"/>
    <x v="0"/>
    <n v="10"/>
    <n v="10"/>
    <s v="4Master"/>
    <s v="Master"/>
    <s v="Marketing"/>
    <x v="3"/>
    <s v="2Medium"/>
    <s v="Medium"/>
    <s v="Male"/>
    <x v="1"/>
    <n v="43"/>
    <n v="43"/>
    <s v="3High"/>
    <s v="High"/>
    <n v="2"/>
    <n v="2"/>
    <s v="Sales Executive"/>
    <s v="Sales Executive"/>
    <s v="3High"/>
    <s v="High"/>
    <s v="Single"/>
    <s v="Single"/>
    <n v="5487"/>
    <n v="5487"/>
    <n v="10410"/>
    <n v="10410"/>
    <n v="1"/>
    <n v="1"/>
    <s v="No"/>
    <s v="No"/>
    <n v="14"/>
    <n v="14"/>
    <s v="3Excellent"/>
    <s v="Excellent"/>
    <s v="2Medium"/>
    <s v="Medium"/>
    <n v="2"/>
    <n v="2"/>
    <s v="2Good"/>
    <s v="Good"/>
    <s v="No"/>
    <x v="1"/>
  </r>
  <r>
    <n v="2817"/>
    <n v="28"/>
    <n v="28"/>
    <s v="Travel_Frequently"/>
    <s v="Travel_Frequently"/>
    <n v="783"/>
    <n v="783"/>
    <s v="Sales"/>
    <x v="0"/>
    <n v="1"/>
    <n v="1"/>
    <s v="2College"/>
    <s v="College"/>
    <s v="Life Sciences"/>
    <x v="0"/>
    <s v="3High"/>
    <s v="High"/>
    <s v="Male"/>
    <x v="1"/>
    <n v="42"/>
    <n v="42"/>
    <s v="2Medium"/>
    <s v="Medium"/>
    <n v="2"/>
    <n v="2"/>
    <s v="Sales Executive"/>
    <s v="Sales Executive"/>
    <s v="4Very High"/>
    <s v="Very High"/>
    <s v="Married"/>
    <s v="Married"/>
    <n v="6834"/>
    <n v="6834"/>
    <n v="19255"/>
    <n v="19255"/>
    <n v="1"/>
    <n v="1"/>
    <s v="Yes"/>
    <s v="Yes"/>
    <n v="12"/>
    <n v="12"/>
    <s v="3Excellent"/>
    <s v="Excellent"/>
    <s v="3High"/>
    <s v="High"/>
    <n v="2"/>
    <n v="2"/>
    <s v="3Better"/>
    <s v="Better"/>
    <s v="No"/>
    <x v="1"/>
  </r>
  <r>
    <n v="2818"/>
    <n v="29"/>
    <n v="29"/>
    <s v="Travel_Frequently"/>
    <s v="Travel_Frequently"/>
    <n v="746"/>
    <n v="746"/>
    <s v="Sales"/>
    <x v="0"/>
    <n v="24"/>
    <n v="24"/>
    <s v="3Bachelor"/>
    <s v="Bachelor"/>
    <s v="Technical Degree"/>
    <x v="4"/>
    <s v="3High"/>
    <s v="High"/>
    <s v="Male"/>
    <x v="1"/>
    <n v="45"/>
    <n v="45"/>
    <s v="4Very High"/>
    <s v="Very High"/>
    <n v="1"/>
    <n v="1"/>
    <s v="Sales Representative"/>
    <s v="Sales Representative"/>
    <s v="1Low"/>
    <s v="Low"/>
    <s v="Single"/>
    <s v="Single"/>
    <n v="1091"/>
    <n v="1091"/>
    <n v="10642"/>
    <n v="10642"/>
    <n v="1"/>
    <n v="1"/>
    <s v="No"/>
    <s v="No"/>
    <n v="17"/>
    <n v="17"/>
    <s v="3Excellent"/>
    <s v="Excellent"/>
    <s v="4Very High"/>
    <s v="Very High"/>
    <n v="3"/>
    <n v="3"/>
    <s v="3Better"/>
    <s v="Better"/>
    <s v="Yes"/>
    <x v="0"/>
  </r>
  <r>
    <n v="2819"/>
    <n v="39"/>
    <n v="39"/>
    <s v="Non-Travel"/>
    <s v="Non-Travel"/>
    <n v="1251"/>
    <n v="1251"/>
    <s v="Sales"/>
    <x v="0"/>
    <n v="21"/>
    <n v="21"/>
    <s v="4Master"/>
    <s v="Master"/>
    <s v="Life Sciences"/>
    <x v="0"/>
    <s v="1Low"/>
    <s v="Low"/>
    <s v="Female"/>
    <x v="0"/>
    <n v="32"/>
    <n v="32"/>
    <s v="1Low"/>
    <s v="Low"/>
    <n v="2"/>
    <n v="2"/>
    <s v="Sales Executive"/>
    <s v="Sales Executive"/>
    <s v="3High"/>
    <s v="High"/>
    <s v="Married"/>
    <s v="Married"/>
    <n v="5736"/>
    <n v="5736"/>
    <n v="3987"/>
    <n v="3987"/>
    <n v="6"/>
    <n v="6"/>
    <s v="No"/>
    <s v="No"/>
    <n v="19"/>
    <n v="19"/>
    <s v="3Excellent"/>
    <s v="Excellent"/>
    <s v="3High"/>
    <s v="High"/>
    <n v="1"/>
    <n v="1"/>
    <s v="3Better"/>
    <s v="Better"/>
    <s v="No"/>
    <x v="1"/>
  </r>
  <r>
    <n v="2820"/>
    <n v="27"/>
    <n v="27"/>
    <s v="Travel_Rarely"/>
    <s v="Travel_Rarely"/>
    <n v="1354"/>
    <n v="1354"/>
    <s v="Research &amp; Development"/>
    <x v="1"/>
    <n v="2"/>
    <n v="2"/>
    <s v="4Master"/>
    <s v="Master"/>
    <s v="Technical Degree"/>
    <x v="4"/>
    <s v="2Medium"/>
    <s v="Medium"/>
    <s v="Male"/>
    <x v="1"/>
    <n v="41"/>
    <n v="41"/>
    <s v="3High"/>
    <s v="High"/>
    <n v="1"/>
    <n v="1"/>
    <s v="Research Scientist"/>
    <s v="Research Scientist"/>
    <s v="2Medium"/>
    <s v="Medium"/>
    <s v="Married"/>
    <s v="Married"/>
    <n v="2226"/>
    <n v="2226"/>
    <n v="6073"/>
    <n v="6073"/>
    <n v="1"/>
    <n v="1"/>
    <s v="No"/>
    <s v="No"/>
    <n v="11"/>
    <n v="11"/>
    <s v="3Excellent"/>
    <s v="Excellent"/>
    <s v="3High"/>
    <s v="High"/>
    <n v="3"/>
    <n v="3"/>
    <s v="2Good"/>
    <s v="Good"/>
    <s v="No"/>
    <x v="1"/>
  </r>
  <r>
    <n v="2821"/>
    <n v="34"/>
    <n v="34"/>
    <s v="Travel_Frequently"/>
    <s v="Travel_Frequently"/>
    <n v="735"/>
    <n v="735"/>
    <s v="Research &amp; Development"/>
    <x v="1"/>
    <n v="22"/>
    <n v="22"/>
    <s v="4Master"/>
    <s v="Master"/>
    <s v="Other"/>
    <x v="1"/>
    <s v="3High"/>
    <s v="High"/>
    <s v="Male"/>
    <x v="1"/>
    <n v="86"/>
    <n v="86"/>
    <s v="2Medium"/>
    <s v="Medium"/>
    <n v="2"/>
    <n v="2"/>
    <s v="Research Scientist"/>
    <s v="Research Scientist"/>
    <s v="4Very High"/>
    <s v="Very High"/>
    <s v="Married"/>
    <s v="Married"/>
    <n v="5747"/>
    <n v="5747"/>
    <n v="26496"/>
    <n v="26496"/>
    <n v="1"/>
    <n v="1"/>
    <s v="Yes"/>
    <s v="Yes"/>
    <n v="15"/>
    <n v="15"/>
    <s v="3Excellent"/>
    <s v="Excellent"/>
    <s v="2Medium"/>
    <s v="Medium"/>
    <n v="3"/>
    <n v="3"/>
    <s v="3Better"/>
    <s v="Better"/>
    <s v="No"/>
    <x v="1"/>
  </r>
  <r>
    <n v="2822"/>
    <n v="28"/>
    <n v="28"/>
    <s v="Travel_Rarely"/>
    <s v="Travel_Rarely"/>
    <n v="1475"/>
    <n v="1475"/>
    <s v="Sales"/>
    <x v="0"/>
    <n v="13"/>
    <n v="13"/>
    <s v="2College"/>
    <s v="College"/>
    <s v="Marketing"/>
    <x v="3"/>
    <s v="4Ver High"/>
    <s v="Ver High"/>
    <s v="Female"/>
    <x v="0"/>
    <n v="84"/>
    <n v="84"/>
    <s v="3High"/>
    <s v="High"/>
    <n v="2"/>
    <n v="2"/>
    <s v="Sales Executive"/>
    <s v="Sales Executive"/>
    <s v="3High"/>
    <s v="High"/>
    <s v="Single"/>
    <s v="Single"/>
    <n v="9854"/>
    <n v="9854"/>
    <n v="23352"/>
    <n v="23352"/>
    <n v="3"/>
    <n v="3"/>
    <s v="Yes"/>
    <s v="Yes"/>
    <n v="11"/>
    <n v="11"/>
    <s v="3Excellent"/>
    <s v="Excellent"/>
    <s v="4Very High"/>
    <s v="Very High"/>
    <n v="0"/>
    <n v="0"/>
    <s v="3Better"/>
    <s v="Better"/>
    <s v="Yes"/>
    <x v="0"/>
  </r>
  <r>
    <n v="2823"/>
    <n v="47"/>
    <n v="47"/>
    <s v="Non-Travel"/>
    <s v="Non-Travel"/>
    <n v="1169"/>
    <n v="1169"/>
    <s v="Research &amp; Development"/>
    <x v="1"/>
    <n v="14"/>
    <n v="14"/>
    <s v="4Master"/>
    <s v="Master"/>
    <s v="Technical Degree"/>
    <x v="4"/>
    <s v="3High"/>
    <s v="High"/>
    <s v="Male"/>
    <x v="1"/>
    <n v="64"/>
    <n v="64"/>
    <s v="3High"/>
    <s v="High"/>
    <n v="2"/>
    <n v="2"/>
    <s v="Research Scientist"/>
    <s v="Research Scientist"/>
    <s v="2Medium"/>
    <s v="Medium"/>
    <s v="Married"/>
    <s v="Married"/>
    <n v="5467"/>
    <n v="5467"/>
    <n v="2125"/>
    <n v="2125"/>
    <n v="8"/>
    <n v="8"/>
    <s v="No"/>
    <s v="No"/>
    <n v="18"/>
    <n v="18"/>
    <s v="3Excellent"/>
    <s v="Excellent"/>
    <s v="3High"/>
    <s v="High"/>
    <n v="4"/>
    <n v="4"/>
    <s v="4Best"/>
    <s v="Best"/>
    <s v="No"/>
    <x v="1"/>
  </r>
  <r>
    <n v="2824"/>
    <n v="56"/>
    <n v="56"/>
    <s v="Travel_Rarely"/>
    <s v="Travel_Rarely"/>
    <n v="1443"/>
    <n v="1443"/>
    <s v="Sales"/>
    <x v="0"/>
    <n v="11"/>
    <n v="11"/>
    <s v="5Doctor"/>
    <s v="Doctor"/>
    <s v="Marketing"/>
    <x v="3"/>
    <s v="4Ver High"/>
    <s v="Ver High"/>
    <s v="Female"/>
    <x v="0"/>
    <n v="89"/>
    <n v="89"/>
    <s v="2Medium"/>
    <s v="Medium"/>
    <n v="2"/>
    <n v="2"/>
    <s v="Sales Executive"/>
    <s v="Sales Executive"/>
    <s v="1Low"/>
    <s v="Low"/>
    <s v="Married"/>
    <s v="Married"/>
    <n v="5380"/>
    <n v="5380"/>
    <n v="20328"/>
    <n v="20328"/>
    <n v="4"/>
    <n v="4"/>
    <s v="No"/>
    <s v="No"/>
    <n v="16"/>
    <n v="16"/>
    <s v="3Excellent"/>
    <s v="Excellent"/>
    <s v="3High"/>
    <s v="High"/>
    <n v="3"/>
    <n v="3"/>
    <s v="3Better"/>
    <s v="Better"/>
    <s v="No"/>
    <x v="1"/>
  </r>
  <r>
    <n v="2825"/>
    <n v="39"/>
    <n v="39"/>
    <s v="Travel_Rarely"/>
    <s v="Travel_Rarely"/>
    <n v="867"/>
    <n v="867"/>
    <s v="Research &amp; Development"/>
    <x v="1"/>
    <n v="9"/>
    <n v="9"/>
    <s v="2College"/>
    <s v="College"/>
    <s v="Medical"/>
    <x v="2"/>
    <s v="1Low"/>
    <s v="Low"/>
    <s v="Male"/>
    <x v="1"/>
    <n v="87"/>
    <n v="87"/>
    <s v="3High"/>
    <s v="High"/>
    <n v="2"/>
    <n v="2"/>
    <s v="Manufacturing Director"/>
    <s v="Manufacturing Director"/>
    <s v="1Low"/>
    <s v="Low"/>
    <s v="Married"/>
    <s v="Married"/>
    <n v="5151"/>
    <n v="5151"/>
    <n v="12315"/>
    <n v="12315"/>
    <n v="1"/>
    <n v="1"/>
    <s v="No"/>
    <s v="No"/>
    <n v="25"/>
    <n v="25"/>
    <s v="4Outstanding"/>
    <s v="Outstanding"/>
    <s v="4Very High"/>
    <s v="Very High"/>
    <n v="3"/>
    <n v="3"/>
    <s v="3Better"/>
    <s v="Better"/>
    <s v="No"/>
    <x v="1"/>
  </r>
  <r>
    <n v="2826"/>
    <n v="38"/>
    <n v="38"/>
    <s v="Travel_Frequently"/>
    <s v="Travel_Frequently"/>
    <n v="1394"/>
    <n v="1394"/>
    <s v="Research &amp; Development"/>
    <x v="1"/>
    <n v="8"/>
    <n v="8"/>
    <s v="3Bachelor"/>
    <s v="Bachelor"/>
    <s v="Medical"/>
    <x v="2"/>
    <s v="4Ver High"/>
    <s v="Ver High"/>
    <s v="Female"/>
    <x v="0"/>
    <n v="58"/>
    <n v="58"/>
    <s v="2Medium"/>
    <s v="Medium"/>
    <n v="2"/>
    <n v="2"/>
    <s v="Research Scientist"/>
    <s v="Research Scientist"/>
    <s v="2Medium"/>
    <s v="Medium"/>
    <s v="Divorced"/>
    <s v="Divorced"/>
    <n v="2133"/>
    <n v="2133"/>
    <n v="18115"/>
    <n v="18115"/>
    <n v="1"/>
    <n v="1"/>
    <s v="Yes"/>
    <s v="Yes"/>
    <n v="16"/>
    <n v="16"/>
    <s v="3Excellent"/>
    <s v="Excellent"/>
    <s v="3High"/>
    <s v="High"/>
    <n v="3"/>
    <n v="3"/>
    <s v="3Better"/>
    <s v="Better"/>
    <s v="No"/>
    <x v="1"/>
  </r>
  <r>
    <n v="2827"/>
    <n v="58"/>
    <n v="58"/>
    <s v="Travel_Rarely"/>
    <s v="Travel_Rarely"/>
    <n v="605"/>
    <n v="605"/>
    <s v="Sales"/>
    <x v="0"/>
    <n v="21"/>
    <n v="21"/>
    <s v="3Bachelor"/>
    <s v="Bachelor"/>
    <s v="Life Sciences"/>
    <x v="0"/>
    <s v="4Ver High"/>
    <s v="Ver High"/>
    <s v="Female"/>
    <x v="0"/>
    <n v="72"/>
    <n v="72"/>
    <s v="3High"/>
    <s v="High"/>
    <n v="4"/>
    <n v="4"/>
    <s v="Manager"/>
    <s v="Manager"/>
    <s v="4Very High"/>
    <s v="Very High"/>
    <s v="Married"/>
    <s v="Married"/>
    <n v="17875"/>
    <n v="17875"/>
    <n v="11761"/>
    <n v="11761"/>
    <n v="4"/>
    <n v="4"/>
    <s v="Yes"/>
    <s v="Yes"/>
    <n v="13"/>
    <n v="13"/>
    <s v="3Excellent"/>
    <s v="Excellent"/>
    <s v="3High"/>
    <s v="High"/>
    <n v="2"/>
    <n v="2"/>
    <s v="2Good"/>
    <s v="Good"/>
    <s v="No"/>
    <x v="1"/>
  </r>
  <r>
    <n v="2828"/>
    <n v="32"/>
    <n v="32"/>
    <s v="Travel_Frequently"/>
    <s v="Travel_Frequently"/>
    <n v="238"/>
    <n v="238"/>
    <s v="Research &amp; Development"/>
    <x v="1"/>
    <n v="5"/>
    <n v="5"/>
    <s v="2College"/>
    <s v="College"/>
    <s v="Life Sciences"/>
    <x v="0"/>
    <s v="1Low"/>
    <s v="Low"/>
    <s v="Female"/>
    <x v="0"/>
    <n v="47"/>
    <n v="47"/>
    <s v="4Very High"/>
    <s v="Very High"/>
    <n v="1"/>
    <n v="1"/>
    <s v="Research Scientist"/>
    <s v="Research Scientist"/>
    <s v="3High"/>
    <s v="High"/>
    <s v="Single"/>
    <s v="Single"/>
    <n v="2432"/>
    <n v="2432"/>
    <n v="15318"/>
    <n v="15318"/>
    <n v="3"/>
    <n v="3"/>
    <s v="Yes"/>
    <s v="Yes"/>
    <n v="14"/>
    <n v="14"/>
    <s v="3Excellent"/>
    <s v="Excellent"/>
    <s v="1Low"/>
    <s v="Low"/>
    <n v="2"/>
    <n v="2"/>
    <s v="3Better"/>
    <s v="Better"/>
    <s v="Yes"/>
    <x v="0"/>
  </r>
  <r>
    <n v="2829"/>
    <n v="38"/>
    <n v="38"/>
    <s v="Travel_Rarely"/>
    <s v="Travel_Rarely"/>
    <n v="1206"/>
    <n v="1206"/>
    <s v="Research &amp; Development"/>
    <x v="1"/>
    <n v="9"/>
    <n v="9"/>
    <s v="2College"/>
    <s v="College"/>
    <s v="Life Sciences"/>
    <x v="0"/>
    <s v="2Medium"/>
    <s v="Medium"/>
    <s v="Male"/>
    <x v="1"/>
    <n v="71"/>
    <n v="71"/>
    <s v="3High"/>
    <s v="High"/>
    <n v="1"/>
    <n v="1"/>
    <s v="Research Scientist"/>
    <s v="Research Scientist"/>
    <s v="4Very High"/>
    <s v="Very High"/>
    <s v="Divorced"/>
    <s v="Divorced"/>
    <n v="4771"/>
    <n v="4771"/>
    <n v="14293"/>
    <n v="14293"/>
    <n v="2"/>
    <n v="2"/>
    <s v="No"/>
    <s v="No"/>
    <n v="19"/>
    <n v="19"/>
    <s v="3Excellent"/>
    <s v="Excellent"/>
    <s v="4Very High"/>
    <s v="Very High"/>
    <n v="0"/>
    <n v="0"/>
    <s v="4Best"/>
    <s v="Best"/>
    <s v="No"/>
    <x v="1"/>
  </r>
  <r>
    <n v="2830"/>
    <n v="49"/>
    <n v="49"/>
    <s v="Travel_Frequently"/>
    <s v="Travel_Frequently"/>
    <n v="1064"/>
    <n v="1064"/>
    <s v="Research &amp; Development"/>
    <x v="1"/>
    <n v="2"/>
    <n v="2"/>
    <s v="1Below College"/>
    <s v="Below College"/>
    <s v="Life Sciences"/>
    <x v="0"/>
    <s v="2Medium"/>
    <s v="Medium"/>
    <s v="Male"/>
    <x v="1"/>
    <n v="42"/>
    <n v="42"/>
    <s v="3High"/>
    <s v="High"/>
    <n v="5"/>
    <n v="5"/>
    <s v="Research Director"/>
    <s v="Research Director"/>
    <s v="4Very High"/>
    <s v="Very High"/>
    <s v="Married"/>
    <s v="Married"/>
    <n v="19161"/>
    <n v="19161"/>
    <n v="13738"/>
    <n v="13738"/>
    <n v="3"/>
    <n v="3"/>
    <s v="No"/>
    <s v="No"/>
    <n v="15"/>
    <n v="15"/>
    <s v="3Excellent"/>
    <s v="Excellent"/>
    <s v="4Very High"/>
    <s v="Very High"/>
    <n v="3"/>
    <n v="3"/>
    <s v="3Better"/>
    <s v="Better"/>
    <s v="No"/>
    <x v="1"/>
  </r>
  <r>
    <n v="2831"/>
    <n v="42"/>
    <n v="42"/>
    <s v="Travel_Rarely"/>
    <s v="Travel_Rarely"/>
    <n v="419"/>
    <n v="419"/>
    <s v="Sales"/>
    <x v="0"/>
    <n v="12"/>
    <n v="12"/>
    <s v="4Master"/>
    <s v="Master"/>
    <s v="Marketing"/>
    <x v="3"/>
    <s v="2Medium"/>
    <s v="Medium"/>
    <s v="Male"/>
    <x v="1"/>
    <n v="77"/>
    <n v="77"/>
    <s v="3High"/>
    <s v="High"/>
    <n v="2"/>
    <n v="2"/>
    <s v="Sales Executive"/>
    <s v="Sales Executive"/>
    <s v="4Very High"/>
    <s v="Very High"/>
    <s v="Divorced"/>
    <s v="Divorced"/>
    <n v="5087"/>
    <n v="5087"/>
    <n v="2900"/>
    <n v="2900"/>
    <n v="3"/>
    <n v="3"/>
    <s v="Yes"/>
    <s v="Yes"/>
    <n v="12"/>
    <n v="12"/>
    <s v="3Excellent"/>
    <s v="Excellent"/>
    <s v="3High"/>
    <s v="High"/>
    <n v="4"/>
    <n v="4"/>
    <s v="3Better"/>
    <s v="Better"/>
    <s v="No"/>
    <x v="1"/>
  </r>
  <r>
    <n v="2832"/>
    <n v="27"/>
    <n v="27"/>
    <s v="Travel_Frequently"/>
    <s v="Travel_Frequently"/>
    <n v="1337"/>
    <n v="1337"/>
    <s v="Human Resources"/>
    <x v="2"/>
    <n v="22"/>
    <n v="22"/>
    <s v="3Bachelor"/>
    <s v="Bachelor"/>
    <s v="Human Resources"/>
    <x v="5"/>
    <s v="1Low"/>
    <s v="Low"/>
    <s v="Female"/>
    <x v="0"/>
    <n v="58"/>
    <n v="58"/>
    <m/>
    <s v="High"/>
    <n v="1"/>
    <n v="1"/>
    <s v="Human Resources"/>
    <s v="Human Resources"/>
    <s v="2Medium"/>
    <s v="Medium"/>
    <s v="Married"/>
    <s v="Married"/>
    <n v="2863"/>
    <n v="2863"/>
    <n v="19555"/>
    <n v="19555"/>
    <n v="1"/>
    <n v="1"/>
    <s v="No"/>
    <s v="No"/>
    <n v="12"/>
    <n v="12"/>
    <s v="3Excellent"/>
    <s v="Excellent"/>
    <s v="1Low"/>
    <s v="Low"/>
    <n v="2"/>
    <n v="2"/>
    <s v="3Better"/>
    <s v="Better"/>
    <s v="Yes"/>
    <x v="0"/>
  </r>
  <r>
    <n v="2833"/>
    <n v="35"/>
    <n v="35"/>
    <s v="Travel_Rarely"/>
    <s v="Travel_Rarely"/>
    <n v="682"/>
    <n v="682"/>
    <s v="Sales"/>
    <x v="0"/>
    <n v="18"/>
    <n v="18"/>
    <s v="4Master"/>
    <s v="Master"/>
    <s v="Medical"/>
    <x v="2"/>
    <s v="2Medium"/>
    <s v="Medium"/>
    <s v="Male"/>
    <x v="1"/>
    <n v="71"/>
    <n v="71"/>
    <s v="3High"/>
    <s v="High"/>
    <n v="2"/>
    <n v="2"/>
    <s v="Sales Executive"/>
    <s v="Sales Executive"/>
    <s v="1Low"/>
    <s v="Low"/>
    <s v="Married"/>
    <s v="Married"/>
    <n v="5561"/>
    <n v="5561"/>
    <n v="15975"/>
    <n v="15975"/>
    <n v="0"/>
    <n v="0"/>
    <s v="No"/>
    <s v="No"/>
    <n v="16"/>
    <n v="16"/>
    <s v="3Excellent"/>
    <s v="Excellent"/>
    <s v="4Very High"/>
    <s v="Very High"/>
    <n v="2"/>
    <n v="2"/>
    <s v="1Bad"/>
    <s v="Bad"/>
    <s v="No"/>
    <x v="1"/>
  </r>
  <r>
    <n v="2834"/>
    <n v="28"/>
    <n v="28"/>
    <s v="Non-Travel"/>
    <s v="Non-Travel"/>
    <n v="1103"/>
    <n v="1103"/>
    <s v="Research &amp; Development"/>
    <x v="1"/>
    <n v="16"/>
    <n v="16"/>
    <s v="3Bachelor"/>
    <s v="Bachelor"/>
    <s v="Medical"/>
    <x v="2"/>
    <s v="3High"/>
    <s v="High"/>
    <s v="Male"/>
    <x v="1"/>
    <n v="49"/>
    <n v="49"/>
    <s v="3High"/>
    <s v="High"/>
    <n v="1"/>
    <n v="1"/>
    <s v="Research Scientist"/>
    <s v="Research Scientist"/>
    <s v="3High"/>
    <s v="High"/>
    <s v="Single"/>
    <s v="Single"/>
    <n v="2144"/>
    <n v="2144"/>
    <n v="2122"/>
    <n v="2122"/>
    <n v="1"/>
    <n v="1"/>
    <s v="No"/>
    <s v="No"/>
    <n v="14"/>
    <n v="14"/>
    <s v="3Excellent"/>
    <s v="Excellent"/>
    <s v="3High"/>
    <s v="High"/>
    <n v="3"/>
    <n v="3"/>
    <s v="2Good"/>
    <s v="Good"/>
    <s v="No"/>
    <x v="1"/>
  </r>
  <r>
    <n v="2835"/>
    <n v="31"/>
    <n v="31"/>
    <s v="Non-Travel"/>
    <s v="Non-Travel"/>
    <n v="976"/>
    <n v="976"/>
    <s v="Research &amp; Development"/>
    <x v="1"/>
    <n v="3"/>
    <n v="3"/>
    <s v="2College"/>
    <s v="College"/>
    <s v="Medical"/>
    <x v="2"/>
    <s v="3High"/>
    <s v="High"/>
    <s v="Male"/>
    <x v="1"/>
    <n v="48"/>
    <n v="48"/>
    <s v="3High"/>
    <s v="High"/>
    <n v="1"/>
    <n v="1"/>
    <s v="Research Scientist"/>
    <s v="Research Scientist"/>
    <s v="1Low"/>
    <s v="Low"/>
    <s v="Divorced"/>
    <s v="Divorced"/>
    <n v="3065"/>
    <n v="3065"/>
    <n v="3995"/>
    <n v="3995"/>
    <n v="1"/>
    <n v="1"/>
    <s v="Yes"/>
    <s v="Yes"/>
    <n v="13"/>
    <n v="13"/>
    <s v="3Excellent"/>
    <s v="Excellent"/>
    <s v="4Very High"/>
    <s v="Very High"/>
    <n v="3"/>
    <n v="3"/>
    <s v="4Best"/>
    <s v="Best"/>
    <s v="No"/>
    <x v="1"/>
  </r>
  <r>
    <n v="2836"/>
    <n v="36"/>
    <n v="36"/>
    <s v="Non-Travel"/>
    <s v="Non-Travel"/>
    <n v="1351"/>
    <n v="1351"/>
    <s v="Research &amp; Development"/>
    <x v="1"/>
    <n v="9"/>
    <n v="9"/>
    <s v="4Master"/>
    <s v="Master"/>
    <s v="Life Sciences"/>
    <x v="0"/>
    <s v="1Low"/>
    <s v="Low"/>
    <s v="Male"/>
    <x v="1"/>
    <n v="66"/>
    <n v="66"/>
    <s v="4Very High"/>
    <s v="Very High"/>
    <n v="1"/>
    <n v="1"/>
    <s v="Laboratory Technician"/>
    <s v="Laboratory Technician"/>
    <s v="2Medium"/>
    <s v="Medium"/>
    <s v="Married"/>
    <s v="Married"/>
    <n v="2810"/>
    <n v="2810"/>
    <n v="9238"/>
    <n v="9238"/>
    <n v="1"/>
    <n v="1"/>
    <s v="No"/>
    <s v="No"/>
    <n v="22"/>
    <n v="22"/>
    <s v="4Outstanding"/>
    <s v="Outstanding"/>
    <s v="2Medium"/>
    <s v="Medium"/>
    <n v="3"/>
    <n v="3"/>
    <s v="3Better"/>
    <s v="Better"/>
    <s v="No"/>
    <x v="1"/>
  </r>
  <r>
    <n v="2837"/>
    <n v="34"/>
    <n v="34"/>
    <s v="Travel_Rarely"/>
    <s v="Travel_Rarely"/>
    <n v="937"/>
    <n v="937"/>
    <s v="Sales"/>
    <x v="0"/>
    <n v="1"/>
    <n v="1"/>
    <s v="3Bachelor"/>
    <s v="Bachelor"/>
    <s v="Marketing"/>
    <x v="3"/>
    <s v="1Low"/>
    <s v="Low"/>
    <s v="Male"/>
    <x v="1"/>
    <n v="32"/>
    <n v="32"/>
    <s v="3High"/>
    <s v="High"/>
    <n v="3"/>
    <n v="3"/>
    <s v="Sales Executive"/>
    <s v="Sales Executive"/>
    <s v="4Very High"/>
    <s v="Very High"/>
    <s v="Single"/>
    <s v="Single"/>
    <n v="9888"/>
    <n v="9888"/>
    <n v="6770"/>
    <n v="6770"/>
    <n v="1"/>
    <n v="1"/>
    <s v="No"/>
    <s v="No"/>
    <n v="21"/>
    <n v="21"/>
    <s v="4Outstanding"/>
    <s v="Outstanding"/>
    <s v="1Low"/>
    <s v="Low"/>
    <n v="3"/>
    <n v="3"/>
    <s v="2Good"/>
    <s v="Good"/>
    <s v="No"/>
    <x v="1"/>
  </r>
  <r>
    <n v="2838"/>
    <n v="34"/>
    <n v="34"/>
    <s v="Travel_Rarely"/>
    <s v="Travel_Rarely"/>
    <n v="1239"/>
    <n v="1239"/>
    <s v="Sales"/>
    <x v="0"/>
    <n v="13"/>
    <n v="13"/>
    <s v="4Master"/>
    <s v="Master"/>
    <s v="Medical"/>
    <x v="2"/>
    <s v="4Ver High"/>
    <s v="Ver High"/>
    <s v="Male"/>
    <x v="1"/>
    <n v="39"/>
    <n v="39"/>
    <s v="3High"/>
    <s v="High"/>
    <n v="3"/>
    <n v="3"/>
    <s v="Sales Executive"/>
    <s v="Sales Executive"/>
    <s v="3High"/>
    <s v="High"/>
    <s v="Divorced"/>
    <s v="Divorced"/>
    <n v="8628"/>
    <n v="8628"/>
    <n v="22914"/>
    <n v="22914"/>
    <n v="1"/>
    <n v="1"/>
    <s v="No"/>
    <s v="No"/>
    <n v="18"/>
    <n v="18"/>
    <s v="3Excellent"/>
    <s v="Excellent"/>
    <s v="3High"/>
    <s v="High"/>
    <n v="2"/>
    <n v="2"/>
    <s v="2Good"/>
    <s v="Good"/>
    <s v="No"/>
    <x v="1"/>
  </r>
  <r>
    <n v="2839"/>
    <n v="26"/>
    <n v="26"/>
    <s v="Travel_Rarely"/>
    <s v="Travel_Rarely"/>
    <n v="157"/>
    <n v="157"/>
    <s v="Research &amp; Development"/>
    <x v="1"/>
    <n v="1"/>
    <n v="1"/>
    <s v="3Bachelor"/>
    <s v="Bachelor"/>
    <s v="Medical"/>
    <x v="2"/>
    <s v="3High"/>
    <s v="High"/>
    <s v="Male"/>
    <x v="1"/>
    <n v="95"/>
    <n v="95"/>
    <s v="3High"/>
    <s v="High"/>
    <n v="1"/>
    <n v="1"/>
    <s v="Laboratory Technician"/>
    <s v="Laboratory Technician"/>
    <s v="1Low"/>
    <s v="Low"/>
    <s v="Single"/>
    <s v="Single"/>
    <n v="2867"/>
    <n v="2867"/>
    <n v="20006"/>
    <n v="20006"/>
    <n v="0"/>
    <n v="0"/>
    <s v="No"/>
    <s v="No"/>
    <n v="13"/>
    <n v="13"/>
    <s v="3Excellent"/>
    <s v="Excellent"/>
    <s v="4Very High"/>
    <s v="Very High"/>
    <n v="6"/>
    <n v="6"/>
    <s v="2Good"/>
    <s v="Good"/>
    <s v="No"/>
    <x v="1"/>
  </r>
  <r>
    <n v="2840"/>
    <n v="29"/>
    <n v="29"/>
    <s v="Travel_Rarely"/>
    <s v="Travel_Rarely"/>
    <n v="136"/>
    <n v="136"/>
    <s v="Research &amp; Development"/>
    <x v="1"/>
    <n v="1"/>
    <n v="1"/>
    <s v="3Bachelor"/>
    <s v="Bachelor"/>
    <s v="Life Sciences"/>
    <x v="0"/>
    <s v="1Low"/>
    <s v="Low"/>
    <s v="Male"/>
    <x v="1"/>
    <n v="89"/>
    <n v="89"/>
    <s v="3High"/>
    <s v="High"/>
    <n v="2"/>
    <n v="2"/>
    <s v="Healthcare Representative"/>
    <s v="Healthcare Representative"/>
    <s v="1Low"/>
    <s v="Low"/>
    <s v="Married"/>
    <s v="Married"/>
    <n v="5373"/>
    <n v="5373"/>
    <n v="6225"/>
    <n v="6225"/>
    <n v="0"/>
    <n v="0"/>
    <s v="No"/>
    <s v="No"/>
    <n v="12"/>
    <n v="12"/>
    <s v="3Excellent"/>
    <s v="Excellent"/>
    <s v="1Low"/>
    <s v="Low"/>
    <n v="5"/>
    <n v="5"/>
    <s v="2Good"/>
    <s v="Good"/>
    <s v="No"/>
    <x v="1"/>
  </r>
  <r>
    <n v="2841"/>
    <n v="32"/>
    <n v="32"/>
    <s v="Non-Travel"/>
    <s v="Non-Travel"/>
    <n v="1146"/>
    <n v="1146"/>
    <s v="Research &amp; Development"/>
    <x v="1"/>
    <n v="15"/>
    <n v="15"/>
    <s v="4Master"/>
    <s v="Master"/>
    <s v="Medical"/>
    <x v="2"/>
    <s v="3High"/>
    <s v="High"/>
    <m/>
    <x v="1"/>
    <n v="34"/>
    <n v="34"/>
    <s v="3High"/>
    <s v="High"/>
    <n v="2"/>
    <n v="2"/>
    <s v="Healthcare Representative"/>
    <s v="Healthcare Representative"/>
    <s v="4Very High"/>
    <s v="Very High"/>
    <s v="Divorced"/>
    <s v="Divorced"/>
    <n v="6667"/>
    <n v="6667"/>
    <n v="16542"/>
    <n v="16542"/>
    <n v="5"/>
    <n v="5"/>
    <s v="No"/>
    <s v="No"/>
    <n v="18"/>
    <n v="18"/>
    <s v="3Excellent"/>
    <s v="Excellent"/>
    <s v="2Medium"/>
    <s v="Medium"/>
    <n v="6"/>
    <n v="6"/>
    <s v="3Better"/>
    <s v="Better"/>
    <s v="No"/>
    <x v="1"/>
  </r>
  <r>
    <n v="2842"/>
    <n v="31"/>
    <n v="31"/>
    <s v="Travel_Frequently"/>
    <s v="Travel_Frequently"/>
    <n v="1125"/>
    <n v="1125"/>
    <s v="Research &amp; Development"/>
    <x v="1"/>
    <n v="1"/>
    <n v="1"/>
    <s v="3Bachelor"/>
    <s v="Bachelor"/>
    <s v="Life Sciences"/>
    <x v="0"/>
    <s v="4Ver High"/>
    <s v="Ver High"/>
    <s v="Male"/>
    <x v="1"/>
    <n v="48"/>
    <n v="48"/>
    <s v="1Low"/>
    <s v="Low"/>
    <n v="2"/>
    <n v="2"/>
    <s v="Research Scientist"/>
    <s v="Research Scientist"/>
    <s v="1Low"/>
    <s v="Low"/>
    <s v="Married"/>
    <s v="Married"/>
    <n v="5003"/>
    <n v="5003"/>
    <n v="5771"/>
    <n v="5771"/>
    <n v="1"/>
    <n v="1"/>
    <s v="No"/>
    <s v="No"/>
    <n v="21"/>
    <n v="21"/>
    <s v="4Outstanding"/>
    <s v="Outstanding"/>
    <s v="2Medium"/>
    <s v="Medium"/>
    <n v="6"/>
    <n v="6"/>
    <s v="3Better"/>
    <s v="Better"/>
    <s v="No"/>
    <x v="1"/>
  </r>
  <r>
    <n v="2843"/>
    <n v="28"/>
    <n v="28"/>
    <s v="Travel_Rarely"/>
    <s v="Travel_Rarely"/>
    <n v="1404"/>
    <n v="1404"/>
    <s v="Research &amp; Development"/>
    <x v="1"/>
    <n v="17"/>
    <n v="17"/>
    <s v="3Bachelor"/>
    <s v="Bachelor"/>
    <s v="Technical Degree"/>
    <x v="4"/>
    <s v="3High"/>
    <s v="High"/>
    <s v="Male"/>
    <x v="1"/>
    <n v="32"/>
    <n v="32"/>
    <s v="2Medium"/>
    <s v="Medium"/>
    <n v="1"/>
    <n v="1"/>
    <s v="Laboratory Technician"/>
    <s v="Laboratory Technician"/>
    <s v="4Very High"/>
    <s v="Very High"/>
    <s v="Divorced"/>
    <s v="Divorced"/>
    <n v="2367"/>
    <n v="2367"/>
    <n v="18779"/>
    <n v="18779"/>
    <n v="5"/>
    <n v="5"/>
    <s v="No"/>
    <s v="No"/>
    <n v="12"/>
    <n v="12"/>
    <s v="3Excellent"/>
    <s v="Excellent"/>
    <s v="1Low"/>
    <s v="Low"/>
    <n v="2"/>
    <n v="2"/>
    <s v="2Good"/>
    <s v="Good"/>
    <s v="Yes"/>
    <x v="0"/>
  </r>
  <r>
    <n v="2844"/>
    <n v="38"/>
    <n v="38"/>
    <s v="Travel_Rarely"/>
    <s v="Travel_Rarely"/>
    <n v="1404"/>
    <n v="1404"/>
    <s v="Sales"/>
    <x v="0"/>
    <n v="1"/>
    <n v="1"/>
    <s v="3Bachelor"/>
    <s v="Bachelor"/>
    <s v="Life Sciences"/>
    <x v="0"/>
    <s v="1Low"/>
    <s v="Low"/>
    <s v="Male"/>
    <x v="1"/>
    <n v="59"/>
    <n v="59"/>
    <s v="2Medium"/>
    <s v="Medium"/>
    <n v="1"/>
    <n v="1"/>
    <s v="Sales Representative"/>
    <s v="Sales Representative"/>
    <s v="1Low"/>
    <s v="Low"/>
    <s v="Single"/>
    <s v="Single"/>
    <n v="2858"/>
    <n v="2858"/>
    <n v="11473"/>
    <n v="11473"/>
    <n v="4"/>
    <n v="4"/>
    <s v="No"/>
    <s v="No"/>
    <n v="14"/>
    <n v="14"/>
    <s v="3Excellent"/>
    <s v="Excellent"/>
    <s v="1Low"/>
    <s v="Low"/>
    <n v="3"/>
    <n v="3"/>
    <s v="2Good"/>
    <s v="Good"/>
    <s v="No"/>
    <x v="1"/>
  </r>
  <r>
    <n v="2845"/>
    <n v="35"/>
    <n v="35"/>
    <s v="Travel_Rarely"/>
    <s v="Travel_Rarely"/>
    <n v="1224"/>
    <n v="1224"/>
    <s v="Sales"/>
    <x v="0"/>
    <n v="7"/>
    <n v="7"/>
    <s v="4Master"/>
    <s v="Master"/>
    <s v="Life Sciences"/>
    <x v="0"/>
    <s v="3High"/>
    <s v="High"/>
    <s v="Female"/>
    <x v="0"/>
    <n v="55"/>
    <n v="55"/>
    <s v="3High"/>
    <s v="High"/>
    <n v="2"/>
    <n v="2"/>
    <s v="Sales Executive"/>
    <s v="Sales Executive"/>
    <s v="4Very High"/>
    <s v="Very High"/>
    <s v="Married"/>
    <s v="Married"/>
    <n v="5204"/>
    <n v="5204"/>
    <n v="13586"/>
    <n v="13586"/>
    <n v="1"/>
    <n v="1"/>
    <s v="Yes"/>
    <s v="Yes"/>
    <n v="11"/>
    <n v="11"/>
    <s v="3Excellent"/>
    <s v="Excellent"/>
    <s v="4Very High"/>
    <s v="Very High"/>
    <n v="2"/>
    <n v="2"/>
    <s v="3Better"/>
    <s v="Better"/>
    <s v="No"/>
    <x v="1"/>
  </r>
  <r>
    <n v="2846"/>
    <n v="27"/>
    <n v="27"/>
    <s v="Travel_Rarely"/>
    <s v="Travel_Rarely"/>
    <n v="954"/>
    <n v="954"/>
    <s v="Sales"/>
    <x v="0"/>
    <n v="9"/>
    <n v="9"/>
    <s v="3Bachelor"/>
    <s v="Bachelor"/>
    <s v="Marketing"/>
    <x v="3"/>
    <s v="4Ver High"/>
    <s v="Ver High"/>
    <s v="Male"/>
    <x v="1"/>
    <n v="44"/>
    <n v="44"/>
    <s v="3High"/>
    <s v="High"/>
    <n v="2"/>
    <n v="2"/>
    <s v="Sales Executive"/>
    <s v="Sales Executive"/>
    <s v="4Very High"/>
    <s v="Very High"/>
    <s v="Single"/>
    <s v="Single"/>
    <n v="4105"/>
    <n v="4105"/>
    <n v="5099"/>
    <n v="5099"/>
    <n v="1"/>
    <n v="1"/>
    <s v="No"/>
    <s v="No"/>
    <n v="14"/>
    <n v="14"/>
    <s v="3Excellent"/>
    <s v="Excellent"/>
    <s v="1Low"/>
    <s v="Low"/>
    <n v="5"/>
    <n v="5"/>
    <s v="3Better"/>
    <s v="Better"/>
    <s v="No"/>
    <x v="1"/>
  </r>
  <r>
    <n v="2847"/>
    <n v="32"/>
    <n v="32"/>
    <s v="Travel_Rarely"/>
    <s v="Travel_Rarely"/>
    <n v="1373"/>
    <n v="1373"/>
    <s v="Research &amp; Development"/>
    <x v="1"/>
    <n v="5"/>
    <n v="5"/>
    <s v="4Master"/>
    <s v="Master"/>
    <s v="Life Sciences"/>
    <x v="0"/>
    <s v="4Ver High"/>
    <s v="Ver High"/>
    <s v="Male"/>
    <x v="1"/>
    <m/>
    <n v="66.992424242424249"/>
    <s v="2Medium"/>
    <s v="Medium"/>
    <n v="2"/>
    <n v="2"/>
    <s v="Manufacturing Director"/>
    <s v="Manufacturing Director"/>
    <s v="4Very High"/>
    <s v="Very High"/>
    <s v="Single"/>
    <s v="Single"/>
    <n v="9679"/>
    <n v="9679"/>
    <n v="10138"/>
    <n v="10138"/>
    <n v="8"/>
    <n v="8"/>
    <s v="No"/>
    <s v="No"/>
    <n v="24"/>
    <n v="24"/>
    <s v="4Outstanding"/>
    <s v="Outstanding"/>
    <s v="2Medium"/>
    <s v="Medium"/>
    <n v="1"/>
    <n v="1"/>
    <s v="3Better"/>
    <s v="Better"/>
    <s v="No"/>
    <x v="1"/>
  </r>
  <r>
    <n v="2848"/>
    <n v="31"/>
    <n v="31"/>
    <s v="Travel_Frequently"/>
    <s v="Travel_Frequently"/>
    <n v="754"/>
    <n v="754"/>
    <s v="Sales"/>
    <x v="0"/>
    <n v="26"/>
    <n v="26"/>
    <s v="4Master"/>
    <s v="Master"/>
    <s v="Marketing"/>
    <x v="3"/>
    <s v="1Low"/>
    <s v="Low"/>
    <s v="Male"/>
    <x v="1"/>
    <n v="63"/>
    <n v="63"/>
    <s v="3High"/>
    <s v="High"/>
    <n v="2"/>
    <n v="2"/>
    <s v="Sales Executive"/>
    <s v="Sales Executive"/>
    <s v="4Very High"/>
    <s v="Very High"/>
    <s v="Married"/>
    <s v="Married"/>
    <n v="5617"/>
    <n v="5617"/>
    <n v="21075"/>
    <n v="21075"/>
    <n v="1"/>
    <n v="1"/>
    <s v="Yes"/>
    <s v="Yes"/>
    <n v="11"/>
    <n v="11"/>
    <m/>
    <s v="Excellent"/>
    <s v="3High"/>
    <s v="High"/>
    <n v="4"/>
    <n v="4"/>
    <s v="3Better"/>
    <s v="Better"/>
    <s v="Yes"/>
    <x v="0"/>
  </r>
  <r>
    <n v="2849"/>
    <n v="53"/>
    <n v="53"/>
    <s v="Travel_Rarely"/>
    <s v="Travel_Rarely"/>
    <n v="1168"/>
    <n v="1168"/>
    <s v="Sales"/>
    <x v="0"/>
    <n v="24"/>
    <n v="24"/>
    <s v="4Master"/>
    <s v="Master"/>
    <s v="Life Sciences"/>
    <x v="0"/>
    <s v="1Low"/>
    <s v="Low"/>
    <s v="Male"/>
    <x v="1"/>
    <n v="66"/>
    <n v="66"/>
    <s v="3High"/>
    <s v="High"/>
    <n v="3"/>
    <n v="3"/>
    <s v="Sales Executive"/>
    <s v="Sales Executive"/>
    <s v="1Low"/>
    <s v="Low"/>
    <s v="Single"/>
    <s v="Single"/>
    <n v="10448"/>
    <n v="10448"/>
    <n v="5843"/>
    <n v="5843"/>
    <n v="6"/>
    <n v="6"/>
    <s v="Yes"/>
    <s v="Yes"/>
    <n v="13"/>
    <n v="13"/>
    <s v="3Excellent"/>
    <s v="Excellent"/>
    <s v="2Medium"/>
    <s v="Medium"/>
    <n v="2"/>
    <n v="2"/>
    <s v="2Good"/>
    <s v="Good"/>
    <s v="Yes"/>
    <x v="0"/>
  </r>
  <r>
    <n v="2850"/>
    <n v="54"/>
    <n v="54"/>
    <s v="Travel_Rarely"/>
    <s v="Travel_Rarely"/>
    <n v="155"/>
    <n v="155"/>
    <s v="Research &amp; Development"/>
    <x v="1"/>
    <n v="9"/>
    <n v="9"/>
    <s v="2College"/>
    <s v="College"/>
    <s v="Life Sciences"/>
    <x v="0"/>
    <s v="1Low"/>
    <s v="Low"/>
    <s v="Female"/>
    <x v="0"/>
    <n v="67"/>
    <n v="67"/>
    <s v="3High"/>
    <s v="High"/>
    <n v="2"/>
    <n v="2"/>
    <s v="Research Scientist"/>
    <s v="Research Scientist"/>
    <s v="3High"/>
    <s v="High"/>
    <s v="Married"/>
    <s v="Married"/>
    <n v="2897"/>
    <n v="2897"/>
    <n v="22474"/>
    <n v="22474"/>
    <n v="3"/>
    <n v="3"/>
    <s v="No"/>
    <s v="No"/>
    <n v="11"/>
    <n v="11"/>
    <s v="3Excellent"/>
    <s v="Excellent"/>
    <s v="3High"/>
    <s v="High"/>
    <n v="6"/>
    <n v="6"/>
    <s v="2Good"/>
    <s v="Good"/>
    <s v="No"/>
    <x v="1"/>
  </r>
  <r>
    <n v="2851"/>
    <n v="33"/>
    <n v="33"/>
    <s v="Travel_Frequently"/>
    <s v="Travel_Frequently"/>
    <n v="1303"/>
    <n v="1303"/>
    <s v="Research &amp; Development"/>
    <x v="1"/>
    <n v="7"/>
    <n v="7"/>
    <s v="2College"/>
    <s v="College"/>
    <s v="Life Sciences"/>
    <x v="0"/>
    <s v="4Ver High"/>
    <s v="Ver High"/>
    <s v="Male"/>
    <x v="1"/>
    <n v="36"/>
    <n v="36"/>
    <s v="3High"/>
    <s v="High"/>
    <n v="2"/>
    <n v="2"/>
    <s v="Healthcare Representative"/>
    <s v="Healthcare Representative"/>
    <s v="3High"/>
    <s v="High"/>
    <s v="Divorced"/>
    <s v="Divorced"/>
    <n v="5968"/>
    <n v="5968"/>
    <n v="18079"/>
    <n v="18079"/>
    <n v="1"/>
    <n v="1"/>
    <s v="No"/>
    <s v="No"/>
    <n v="20"/>
    <n v="20"/>
    <s v="4Outstanding"/>
    <s v="Outstanding"/>
    <s v="3High"/>
    <s v="High"/>
    <n v="2"/>
    <n v="2"/>
    <s v="3Better"/>
    <s v="Better"/>
    <s v="No"/>
    <x v="1"/>
  </r>
  <r>
    <n v="2852"/>
    <n v="43"/>
    <n v="43"/>
    <s v="Travel_Rarely"/>
    <s v="Travel_Rarely"/>
    <n v="574"/>
    <n v="574"/>
    <s v="Research &amp; Development"/>
    <x v="1"/>
    <n v="11"/>
    <n v="11"/>
    <s v="3Bachelor"/>
    <s v="Bachelor"/>
    <s v="Life Sciences"/>
    <x v="0"/>
    <s v="1Low"/>
    <s v="Low"/>
    <s v="Male"/>
    <x v="1"/>
    <n v="30"/>
    <n v="30"/>
    <s v="3High"/>
    <s v="High"/>
    <n v="3"/>
    <n v="3"/>
    <s v="Healthcare Representative"/>
    <s v="Healthcare Representative"/>
    <s v="3High"/>
    <s v="High"/>
    <s v="Married"/>
    <s v="Married"/>
    <n v="7510"/>
    <n v="7510"/>
    <n v="16873"/>
    <n v="16873"/>
    <n v="1"/>
    <n v="1"/>
    <s v="No"/>
    <s v="No"/>
    <n v="17"/>
    <n v="17"/>
    <s v="3Excellent"/>
    <s v="Excellent"/>
    <s v="2Medium"/>
    <s v="Medium"/>
    <n v="1"/>
    <n v="1"/>
    <s v="3Better"/>
    <s v="Better"/>
    <s v="Yes"/>
    <x v="0"/>
  </r>
  <r>
    <n v="2853"/>
    <n v="38"/>
    <n v="38"/>
    <s v="Travel_Frequently"/>
    <s v="Travel_Frequently"/>
    <n v="1444"/>
    <n v="1444"/>
    <s v="Human Resources"/>
    <x v="2"/>
    <n v="1"/>
    <n v="1"/>
    <s v="4Master"/>
    <s v="Master"/>
    <s v="Other"/>
    <x v="1"/>
    <s v="4Ver High"/>
    <s v="Ver High"/>
    <s v="Male"/>
    <x v="1"/>
    <n v="88"/>
    <n v="88"/>
    <s v="3High"/>
    <s v="High"/>
    <n v="1"/>
    <n v="1"/>
    <s v="Human Resources"/>
    <s v="Human Resources"/>
    <s v="2Medium"/>
    <s v="Medium"/>
    <s v="Married"/>
    <s v="Married"/>
    <n v="2991"/>
    <n v="2991"/>
    <n v="5224"/>
    <n v="5224"/>
    <n v="0"/>
    <n v="0"/>
    <s v="Yes"/>
    <s v="Yes"/>
    <n v="11"/>
    <n v="11"/>
    <s v="3Excellent"/>
    <s v="Excellent"/>
    <s v="2Medium"/>
    <s v="Medium"/>
    <n v="2"/>
    <n v="2"/>
    <s v="3Better"/>
    <s v="Better"/>
    <s v="No"/>
    <x v="1"/>
  </r>
  <r>
    <n v="2854"/>
    <n v="55"/>
    <n v="55"/>
    <s v="Travel_Rarely"/>
    <s v="Travel_Rarely"/>
    <n v="189"/>
    <n v="189"/>
    <s v="Human Resources"/>
    <x v="2"/>
    <n v="26"/>
    <n v="26"/>
    <s v="4Master"/>
    <s v="Master"/>
    <s v="Human Resources"/>
    <x v="5"/>
    <s v="3High"/>
    <s v="High"/>
    <s v="Male"/>
    <x v="1"/>
    <n v="71"/>
    <n v="71"/>
    <s v="4Very High"/>
    <s v="Very High"/>
    <n v="5"/>
    <n v="5"/>
    <s v="Manager"/>
    <s v="Manager"/>
    <s v="2Medium"/>
    <s v="Medium"/>
    <s v="Married"/>
    <s v="Married"/>
    <n v="19636"/>
    <n v="19636"/>
    <n v="25811"/>
    <n v="25811"/>
    <n v="4"/>
    <n v="4"/>
    <s v="Yes"/>
    <s v="Yes"/>
    <n v="18"/>
    <n v="18"/>
    <s v="3Excellent"/>
    <s v="Excellent"/>
    <s v="1Low"/>
    <s v="Low"/>
    <n v="0"/>
    <n v="0"/>
    <s v="3Better"/>
    <s v="Better"/>
    <s v="No"/>
    <x v="1"/>
  </r>
  <r>
    <n v="2855"/>
    <n v="31"/>
    <n v="31"/>
    <s v="Travel_Rarely"/>
    <s v="Travel_Rarely"/>
    <n v="1276"/>
    <n v="1276"/>
    <s v="Research &amp; Development"/>
    <x v="1"/>
    <n v="2"/>
    <n v="2"/>
    <s v="1Below College"/>
    <s v="Below College"/>
    <s v="Medical"/>
    <x v="2"/>
    <s v="4Ver High"/>
    <s v="Ver High"/>
    <s v="Female"/>
    <x v="0"/>
    <n v="59"/>
    <n v="59"/>
    <s v="1Low"/>
    <s v="Low"/>
    <n v="1"/>
    <n v="1"/>
    <s v="Laboratory Technician"/>
    <s v="Laboratory Technician"/>
    <s v="4Very High"/>
    <s v="Very High"/>
    <s v="Divorced"/>
    <s v="Divorced"/>
    <n v="1129"/>
    <n v="1129"/>
    <n v="17536"/>
    <n v="17536"/>
    <n v="1"/>
    <n v="1"/>
    <s v="Yes"/>
    <s v="Yes"/>
    <n v="11"/>
    <n v="11"/>
    <s v="3Excellent"/>
    <s v="Excellent"/>
    <s v="3High"/>
    <s v="High"/>
    <n v="4"/>
    <n v="4"/>
    <s v="3Better"/>
    <s v="Better"/>
    <s v="No"/>
    <x v="1"/>
  </r>
  <r>
    <n v="2856"/>
    <n v="39"/>
    <n v="39"/>
    <s v="Travel_Rarely"/>
    <s v="Travel_Rarely"/>
    <n v="119"/>
    <n v="119"/>
    <s v="Sales"/>
    <x v="0"/>
    <n v="15"/>
    <n v="15"/>
    <s v="4Master"/>
    <s v="Master"/>
    <s v="Marketing"/>
    <x v="3"/>
    <s v="2Medium"/>
    <s v="Medium"/>
    <s v="Male"/>
    <x v="1"/>
    <n v="77"/>
    <n v="77"/>
    <s v="3High"/>
    <s v="High"/>
    <n v="4"/>
    <n v="4"/>
    <s v="Sales Executive"/>
    <s v="Sales Executive"/>
    <s v="1Low"/>
    <s v="Low"/>
    <s v="Single"/>
    <s v="Single"/>
    <n v="13341"/>
    <n v="13341"/>
    <n v="25098"/>
    <n v="25098"/>
    <n v="0"/>
    <n v="0"/>
    <s v="No"/>
    <s v="No"/>
    <n v="12"/>
    <n v="12"/>
    <s v="3Excellent"/>
    <s v="Excellent"/>
    <s v="1Low"/>
    <s v="Low"/>
    <n v="3"/>
    <n v="3"/>
    <s v="3Better"/>
    <s v="Better"/>
    <s v="No"/>
    <x v="1"/>
  </r>
  <r>
    <n v="2857"/>
    <n v="42"/>
    <n v="42"/>
    <s v="Non-Travel"/>
    <s v="Non-Travel"/>
    <n v="335"/>
    <n v="335"/>
    <s v="Research &amp; Development"/>
    <x v="1"/>
    <n v="23"/>
    <n v="23"/>
    <s v="2College"/>
    <s v="College"/>
    <s v="Life Sciences"/>
    <x v="0"/>
    <s v="4Ver High"/>
    <s v="Ver High"/>
    <s v="Male"/>
    <x v="1"/>
    <n v="37"/>
    <n v="37"/>
    <s v="2Medium"/>
    <s v="Medium"/>
    <n v="2"/>
    <n v="2"/>
    <s v="Research Scientist"/>
    <s v="Research Scientist"/>
    <s v="3High"/>
    <s v="High"/>
    <s v="Single"/>
    <s v="Single"/>
    <n v="4332"/>
    <n v="4332"/>
    <n v="14811"/>
    <n v="14811"/>
    <n v="1"/>
    <n v="1"/>
    <s v="No"/>
    <s v="No"/>
    <n v="12"/>
    <n v="12"/>
    <s v="3Excellent"/>
    <s v="Excellent"/>
    <s v="4Very High"/>
    <s v="Very High"/>
    <n v="2"/>
    <n v="2"/>
    <s v="3Better"/>
    <s v="Better"/>
    <s v="No"/>
    <x v="1"/>
  </r>
  <r>
    <n v="2858"/>
    <n v="31"/>
    <n v="31"/>
    <s v="Non-Travel"/>
    <s v="Non-Travel"/>
    <n v="697"/>
    <n v="697"/>
    <s v="Research &amp; Development"/>
    <x v="1"/>
    <n v="10"/>
    <n v="10"/>
    <s v="3Bachelor"/>
    <s v="Bachelor"/>
    <s v="Medical"/>
    <x v="2"/>
    <s v="3High"/>
    <s v="High"/>
    <s v="Female"/>
    <x v="0"/>
    <n v="40"/>
    <n v="40"/>
    <s v="3High"/>
    <s v="High"/>
    <n v="3"/>
    <n v="3"/>
    <s v="Research Director"/>
    <s v="Research Director"/>
    <s v="3High"/>
    <s v="High"/>
    <s v="Married"/>
    <s v="Married"/>
    <n v="11031"/>
    <n v="11031"/>
    <n v="26862"/>
    <n v="26862"/>
    <n v="4"/>
    <n v="4"/>
    <s v="No"/>
    <s v="No"/>
    <n v="20"/>
    <n v="20"/>
    <s v="4Outstanding"/>
    <s v="Outstanding"/>
    <s v="3High"/>
    <s v="High"/>
    <m/>
    <n v="2.8005502063273728"/>
    <s v="4Best"/>
    <s v="Best"/>
    <s v="No"/>
    <x v="1"/>
  </r>
  <r>
    <n v="2859"/>
    <n v="54"/>
    <n v="54"/>
    <s v="Travel_Rarely"/>
    <s v="Travel_Rarely"/>
    <n v="157"/>
    <n v="157"/>
    <s v="Research &amp; Development"/>
    <x v="1"/>
    <n v="10"/>
    <n v="10"/>
    <s v="3Bachelor"/>
    <s v="Bachelor"/>
    <s v="Medical"/>
    <x v="2"/>
    <s v="3High"/>
    <s v="High"/>
    <s v="Female"/>
    <x v="0"/>
    <n v="77"/>
    <n v="77"/>
    <s v="3High"/>
    <s v="High"/>
    <n v="2"/>
    <n v="2"/>
    <s v="Manufacturing Director"/>
    <s v="Manufacturing Director"/>
    <s v="1Low"/>
    <s v="Low"/>
    <s v="Single"/>
    <s v="Single"/>
    <n v="4440"/>
    <n v="4440"/>
    <n v="25198"/>
    <n v="25198"/>
    <n v="6"/>
    <n v="6"/>
    <s v="Yes"/>
    <s v="Yes"/>
    <n v="19"/>
    <n v="19"/>
    <s v="3Excellent"/>
    <s v="Excellent"/>
    <s v="4Very High"/>
    <s v="Very High"/>
    <n v="3"/>
    <n v="3"/>
    <s v="3Better"/>
    <s v="Better"/>
    <s v="No"/>
    <x v="1"/>
  </r>
  <r>
    <n v="2860"/>
    <n v="24"/>
    <n v="24"/>
    <s v="Travel_Rarely"/>
    <s v="Travel_Rarely"/>
    <n v="771"/>
    <n v="771"/>
    <s v="Research &amp; Development"/>
    <x v="1"/>
    <n v="1"/>
    <n v="1"/>
    <s v="2College"/>
    <s v="College"/>
    <s v="Life Sciences"/>
    <x v="0"/>
    <s v="2Medium"/>
    <s v="Medium"/>
    <s v="Male"/>
    <x v="1"/>
    <n v="45"/>
    <n v="45"/>
    <s v="2Medium"/>
    <s v="Medium"/>
    <n v="2"/>
    <n v="2"/>
    <s v="Healthcare Representative"/>
    <s v="Healthcare Representative"/>
    <s v="3High"/>
    <s v="High"/>
    <s v="Single"/>
    <s v="Single"/>
    <n v="4617"/>
    <n v="4617"/>
    <n v="14120"/>
    <n v="14120"/>
    <n v="1"/>
    <n v="1"/>
    <s v="No"/>
    <s v="No"/>
    <n v="12"/>
    <n v="12"/>
    <s v="3Excellent"/>
    <s v="Excellent"/>
    <s v="2Medium"/>
    <s v="Medium"/>
    <n v="2"/>
    <n v="2"/>
    <s v="2Good"/>
    <s v="Good"/>
    <s v="No"/>
    <x v="1"/>
  </r>
  <r>
    <n v="2861"/>
    <n v="23"/>
    <n v="23"/>
    <s v="Travel_Rarely"/>
    <s v="Travel_Rarely"/>
    <n v="571"/>
    <n v="571"/>
    <s v="Research &amp; Development"/>
    <x v="1"/>
    <n v="12"/>
    <n v="12"/>
    <s v="2College"/>
    <s v="College"/>
    <s v="Other"/>
    <x v="1"/>
    <s v="4Ver High"/>
    <s v="Ver High"/>
    <s v="Male"/>
    <x v="1"/>
    <n v="78"/>
    <n v="78"/>
    <s v="3High"/>
    <s v="High"/>
    <n v="1"/>
    <n v="1"/>
    <s v="Laboratory Technician"/>
    <s v="Laboratory Technician"/>
    <s v="4Very High"/>
    <s v="Very High"/>
    <s v="Single"/>
    <s v="Single"/>
    <n v="2647"/>
    <n v="2647"/>
    <n v="13672"/>
    <n v="13672"/>
    <n v="1"/>
    <n v="1"/>
    <s v="No"/>
    <s v="No"/>
    <n v="13"/>
    <n v="13"/>
    <s v="3Excellent"/>
    <s v="Excellent"/>
    <s v="3High"/>
    <s v="High"/>
    <n v="6"/>
    <n v="6"/>
    <s v="4Best"/>
    <s v="Best"/>
    <s v="No"/>
    <x v="1"/>
  </r>
  <r>
    <n v="2862"/>
    <n v="40"/>
    <n v="40"/>
    <s v="Travel_Frequently"/>
    <s v="Travel_Frequently"/>
    <n v="692"/>
    <n v="692"/>
    <s v="Research &amp; Development"/>
    <x v="1"/>
    <n v="11"/>
    <n v="11"/>
    <s v="3Bachelor"/>
    <s v="Bachelor"/>
    <s v="Technical Degree"/>
    <x v="4"/>
    <s v="4Ver High"/>
    <s v="Ver High"/>
    <s v="Female"/>
    <x v="0"/>
    <n v="73"/>
    <n v="73"/>
    <s v="3High"/>
    <s v="High"/>
    <n v="2"/>
    <n v="2"/>
    <m/>
    <s v="Sales Executive"/>
    <s v="3High"/>
    <s v="High"/>
    <s v="Married"/>
    <s v="Married"/>
    <n v="6323"/>
    <n v="6323"/>
    <n v="26849"/>
    <n v="26849"/>
    <n v="1"/>
    <n v="1"/>
    <s v="No"/>
    <s v="No"/>
    <n v="11"/>
    <n v="11"/>
    <s v="3Excellent"/>
    <s v="Excellent"/>
    <m/>
    <s v="High"/>
    <n v="2"/>
    <n v="2"/>
    <s v="4Best"/>
    <s v="Best"/>
    <s v="No"/>
    <x v="1"/>
  </r>
  <r>
    <n v="2863"/>
    <n v="40"/>
    <n v="40"/>
    <s v="Travel_Rarely"/>
    <s v="Travel_Rarely"/>
    <n v="444"/>
    <n v="444"/>
    <s v="Sales"/>
    <x v="0"/>
    <n v="2"/>
    <n v="2"/>
    <s v="2College"/>
    <s v="College"/>
    <s v="Marketing"/>
    <x v="3"/>
    <s v="2Medium"/>
    <s v="Medium"/>
    <s v="Female"/>
    <x v="0"/>
    <n v="92"/>
    <n v="92"/>
    <s v="3High"/>
    <s v="High"/>
    <n v="2"/>
    <n v="2"/>
    <s v="Sales Executive"/>
    <s v="Sales Executive"/>
    <s v="2Medium"/>
    <s v="Medium"/>
    <s v="Married"/>
    <s v="Married"/>
    <n v="5677"/>
    <n v="5677"/>
    <n v="4258"/>
    <n v="4258"/>
    <n v="3"/>
    <n v="3"/>
    <s v="No"/>
    <s v="No"/>
    <n v="14"/>
    <n v="14"/>
    <s v="3Excellent"/>
    <s v="Excellent"/>
    <s v="3High"/>
    <s v="High"/>
    <n v="4"/>
    <n v="4"/>
    <s v="3Better"/>
    <s v="Better"/>
    <s v="No"/>
    <x v="1"/>
  </r>
  <r>
    <n v="2864"/>
    <n v="25"/>
    <n v="25"/>
    <s v="Travel_Rarely"/>
    <s v="Travel_Rarely"/>
    <n v="309"/>
    <n v="309"/>
    <s v="Human Resources"/>
    <x v="2"/>
    <n v="2"/>
    <n v="2"/>
    <s v="3Bachelor"/>
    <s v="Bachelor"/>
    <s v="Human Resources"/>
    <x v="5"/>
    <s v="3High"/>
    <s v="High"/>
    <s v="Female"/>
    <x v="0"/>
    <n v="82"/>
    <n v="82"/>
    <s v="3High"/>
    <s v="High"/>
    <n v="1"/>
    <n v="1"/>
    <s v="Human Resources"/>
    <s v="Human Resources"/>
    <s v="2Medium"/>
    <s v="Medium"/>
    <s v="Married"/>
    <s v="Married"/>
    <n v="2187"/>
    <n v="2187"/>
    <n v="19655"/>
    <n v="19655"/>
    <n v="4"/>
    <n v="4"/>
    <s v="No"/>
    <s v="No"/>
    <n v="14"/>
    <n v="14"/>
    <s v="3Excellent"/>
    <s v="Excellent"/>
    <s v="3High"/>
    <s v="High"/>
    <n v="3"/>
    <n v="3"/>
    <s v="3Better"/>
    <s v="Better"/>
    <s v="No"/>
    <x v="1"/>
  </r>
  <r>
    <n v="2865"/>
    <n v="30"/>
    <n v="30"/>
    <s v="Travel_Rarely"/>
    <s v="Travel_Rarely"/>
    <n v="911"/>
    <n v="911"/>
    <s v="Research &amp; Development"/>
    <x v="1"/>
    <n v="1"/>
    <n v="1"/>
    <s v="2College"/>
    <s v="College"/>
    <s v="Medical"/>
    <x v="2"/>
    <s v="4Ver High"/>
    <s v="Ver High"/>
    <s v="Male"/>
    <x v="1"/>
    <n v="76"/>
    <n v="76"/>
    <s v="3High"/>
    <s v="High"/>
    <n v="1"/>
    <n v="1"/>
    <s v="Laboratory Technician"/>
    <s v="Laboratory Technician"/>
    <s v="2Medium"/>
    <s v="Medium"/>
    <s v="Married"/>
    <s v="Married"/>
    <n v="3748"/>
    <n v="3748"/>
    <n v="4077"/>
    <n v="4077"/>
    <n v="1"/>
    <n v="1"/>
    <s v="No"/>
    <s v="No"/>
    <n v="13"/>
    <n v="13"/>
    <s v="3Excellent"/>
    <s v="Excellent"/>
    <s v="3High"/>
    <s v="High"/>
    <n v="6"/>
    <n v="6"/>
    <s v="2Good"/>
    <s v="Good"/>
    <s v="No"/>
    <x v="1"/>
  </r>
  <r>
    <n v="2866"/>
    <n v="25"/>
    <n v="25"/>
    <s v="Travel_Rarely"/>
    <s v="Travel_Rarely"/>
    <n v="977"/>
    <n v="977"/>
    <s v="Research &amp; Development"/>
    <x v="1"/>
    <n v="2"/>
    <n v="2"/>
    <s v="1Below College"/>
    <s v="Below College"/>
    <s v="Other"/>
    <x v="1"/>
    <s v="4Ver High"/>
    <s v="Ver High"/>
    <s v="Male"/>
    <x v="1"/>
    <n v="57"/>
    <n v="57"/>
    <s v="3High"/>
    <s v="High"/>
    <n v="1"/>
    <n v="1"/>
    <s v="Laboratory Technician"/>
    <s v="Laboratory Technician"/>
    <s v="3High"/>
    <s v="High"/>
    <s v="Divorced"/>
    <s v="Divorced"/>
    <n v="3977"/>
    <n v="3977"/>
    <n v="7298"/>
    <n v="7298"/>
    <n v="6"/>
    <n v="6"/>
    <s v="Yes"/>
    <s v="Yes"/>
    <n v="19"/>
    <n v="19"/>
    <s v="3Excellent"/>
    <s v="Excellent"/>
    <s v="3High"/>
    <s v="High"/>
    <n v="2"/>
    <n v="2"/>
    <s v="2Good"/>
    <s v="Good"/>
    <s v="No"/>
    <x v="1"/>
  </r>
  <r>
    <n v="2867"/>
    <n v="47"/>
    <n v="47"/>
    <s v="Travel_Rarely"/>
    <s v="Travel_Rarely"/>
    <n v="1180"/>
    <n v="1180"/>
    <s v="Research &amp; Development"/>
    <x v="1"/>
    <n v="25"/>
    <n v="25"/>
    <s v="3Bachelor"/>
    <s v="Bachelor"/>
    <s v="Medical"/>
    <x v="2"/>
    <s v="1Low"/>
    <s v="Low"/>
    <s v="Male"/>
    <x v="1"/>
    <n v="84"/>
    <n v="84"/>
    <s v="3High"/>
    <s v="High"/>
    <n v="3"/>
    <n v="3"/>
    <s v="Healthcare Representative"/>
    <s v="Healthcare Representative"/>
    <s v="3High"/>
    <s v="High"/>
    <s v="Single"/>
    <s v="Single"/>
    <n v="8633"/>
    <n v="8633"/>
    <n v="13084"/>
    <n v="13084"/>
    <n v="2"/>
    <n v="2"/>
    <s v="No"/>
    <s v="No"/>
    <n v="23"/>
    <n v="23"/>
    <s v="4Outstanding"/>
    <s v="Outstanding"/>
    <s v="2Medium"/>
    <s v="Medium"/>
    <n v="3"/>
    <n v="3"/>
    <s v="3Better"/>
    <s v="Better"/>
    <s v="No"/>
    <x v="1"/>
  </r>
  <r>
    <n v="2868"/>
    <n v="33"/>
    <n v="33"/>
    <s v="Non-Travel"/>
    <s v="Non-Travel"/>
    <n v="1313"/>
    <n v="1313"/>
    <s v="Research &amp; Development"/>
    <x v="1"/>
    <n v="1"/>
    <n v="1"/>
    <s v="2College"/>
    <s v="College"/>
    <s v="Medical"/>
    <x v="2"/>
    <s v="2Medium"/>
    <s v="Medium"/>
    <s v="Male"/>
    <x v="1"/>
    <n v="59"/>
    <n v="59"/>
    <s v="2Medium"/>
    <s v="Medium"/>
    <n v="1"/>
    <n v="1"/>
    <s v="Laboratory Technician"/>
    <s v="Laboratory Technician"/>
    <s v="3High"/>
    <s v="High"/>
    <s v="Divorced"/>
    <s v="Divorced"/>
    <n v="2008"/>
    <n v="2008"/>
    <n v="20439"/>
    <n v="20439"/>
    <n v="1"/>
    <n v="1"/>
    <s v="No"/>
    <s v="No"/>
    <n v="12"/>
    <n v="12"/>
    <s v="3Excellent"/>
    <s v="Excellent"/>
    <s v="3High"/>
    <s v="High"/>
    <n v="2"/>
    <n v="2"/>
    <s v="2Good"/>
    <s v="Good"/>
    <s v="No"/>
    <x v="1"/>
  </r>
  <r>
    <n v="2869"/>
    <n v="38"/>
    <n v="38"/>
    <s v="Travel_Rarely"/>
    <s v="Travel_Rarely"/>
    <n v="1321"/>
    <n v="1321"/>
    <s v="Sales"/>
    <x v="0"/>
    <n v="1"/>
    <n v="1"/>
    <s v="4Master"/>
    <s v="Master"/>
    <m/>
    <x v="0"/>
    <s v="4Ver High"/>
    <s v="Ver High"/>
    <s v="Male"/>
    <x v="1"/>
    <n v="86"/>
    <n v="86"/>
    <s v="3High"/>
    <s v="High"/>
    <n v="2"/>
    <n v="2"/>
    <s v="Sales Executive"/>
    <s v="Sales Executive"/>
    <s v="2Medium"/>
    <s v="Medium"/>
    <s v="Married"/>
    <s v="Married"/>
    <n v="4440"/>
    <n v="4440"/>
    <n v="7636"/>
    <n v="7636"/>
    <n v="0"/>
    <n v="0"/>
    <s v="No"/>
    <s v="No"/>
    <n v="15"/>
    <n v="15"/>
    <s v="3Excellent"/>
    <s v="Excellent"/>
    <s v="1Low"/>
    <s v="Low"/>
    <n v="3"/>
    <n v="3"/>
    <s v="3Better"/>
    <s v="Better"/>
    <s v="No"/>
    <x v="1"/>
  </r>
  <r>
    <n v="2870"/>
    <n v="31"/>
    <n v="31"/>
    <s v="Travel_Rarely"/>
    <s v="Travel_Rarely"/>
    <n v="1154"/>
    <n v="1154"/>
    <s v="Sales"/>
    <x v="0"/>
    <n v="2"/>
    <n v="2"/>
    <s v="2College"/>
    <s v="College"/>
    <s v="Life Sciences"/>
    <x v="0"/>
    <s v="1Low"/>
    <s v="Low"/>
    <s v="Male"/>
    <x v="1"/>
    <n v="54"/>
    <n v="54"/>
    <s v="3High"/>
    <s v="High"/>
    <n v="1"/>
    <n v="1"/>
    <s v="Sales Representative"/>
    <s v="Sales Representative"/>
    <s v="3High"/>
    <s v="High"/>
    <s v="Married"/>
    <s v="Married"/>
    <n v="3067"/>
    <n v="3067"/>
    <n v="6393"/>
    <n v="6393"/>
    <n v="0"/>
    <n v="0"/>
    <s v="No"/>
    <s v="No"/>
    <n v="19"/>
    <n v="19"/>
    <s v="3Excellent"/>
    <s v="Excellent"/>
    <s v="3High"/>
    <s v="High"/>
    <n v="1"/>
    <n v="1"/>
    <s v="3Better"/>
    <s v="Better"/>
    <s v="No"/>
    <x v="1"/>
  </r>
  <r>
    <n v="2871"/>
    <n v="38"/>
    <n v="38"/>
    <s v="Travel_Frequently"/>
    <s v="Travel_Frequently"/>
    <n v="508"/>
    <n v="508"/>
    <s v="Research &amp; Development"/>
    <x v="1"/>
    <n v="6"/>
    <n v="6"/>
    <s v="4Master"/>
    <s v="Master"/>
    <s v="Life Sciences"/>
    <x v="0"/>
    <s v="1Low"/>
    <s v="Low"/>
    <s v="Male"/>
    <x v="1"/>
    <n v="72"/>
    <n v="72"/>
    <s v="2Medium"/>
    <s v="Medium"/>
    <n v="2"/>
    <n v="2"/>
    <s v="Manufacturing Director"/>
    <s v="Manufacturing Director"/>
    <s v="3High"/>
    <s v="High"/>
    <s v="Married"/>
    <s v="Married"/>
    <n v="5321"/>
    <n v="5321"/>
    <n v="14284"/>
    <n v="14284"/>
    <n v="2"/>
    <n v="2"/>
    <s v="No"/>
    <s v="No"/>
    <n v="11"/>
    <n v="11"/>
    <s v="3Excellent"/>
    <s v="Excellent"/>
    <s v="4Very High"/>
    <s v="Very High"/>
    <n v="1"/>
    <n v="1"/>
    <s v="3Better"/>
    <s v="Better"/>
    <s v="No"/>
    <x v="1"/>
  </r>
  <r>
    <n v="2872"/>
    <n v="42"/>
    <n v="42"/>
    <s v="Travel_Rarely"/>
    <s v="Travel_Rarely"/>
    <n v="557"/>
    <n v="557"/>
    <s v="Research &amp; Development"/>
    <x v="1"/>
    <n v="18"/>
    <n v="18"/>
    <s v="4Master"/>
    <s v="Master"/>
    <s v="Life Sciences"/>
    <x v="0"/>
    <s v="4Ver High"/>
    <s v="Ver High"/>
    <s v="Male"/>
    <x v="1"/>
    <n v="35"/>
    <n v="35"/>
    <s v="3High"/>
    <s v="High"/>
    <n v="2"/>
    <n v="2"/>
    <s v="Research Scientist"/>
    <s v="Research Scientist"/>
    <s v="1Low"/>
    <s v="Low"/>
    <s v="Divorced"/>
    <s v="Divorced"/>
    <n v="5410"/>
    <n v="5410"/>
    <n v="11189"/>
    <n v="11189"/>
    <n v="6"/>
    <n v="6"/>
    <s v="Yes"/>
    <s v="Yes"/>
    <n v="17"/>
    <n v="17"/>
    <s v="3Excellent"/>
    <s v="Excellent"/>
    <s v="3High"/>
    <s v="High"/>
    <n v="3"/>
    <n v="3"/>
    <s v="2Good"/>
    <s v="Good"/>
    <s v="No"/>
    <x v="1"/>
  </r>
  <r>
    <n v="2873"/>
    <n v="41"/>
    <n v="41"/>
    <s v="Travel_Rarely"/>
    <s v="Travel_Rarely"/>
    <n v="642"/>
    <n v="642"/>
    <s v="Research &amp; Development"/>
    <x v="1"/>
    <n v="1"/>
    <n v="1"/>
    <s v="3Bachelor"/>
    <s v="Bachelor"/>
    <s v="Life Sciences"/>
    <x v="0"/>
    <s v="4Ver High"/>
    <s v="Ver High"/>
    <s v="Male"/>
    <x v="1"/>
    <n v="76"/>
    <n v="76"/>
    <s v="3High"/>
    <s v="High"/>
    <n v="1"/>
    <n v="1"/>
    <s v="Research Scientist"/>
    <s v="Research Scientist"/>
    <s v="4Very High"/>
    <s v="Very High"/>
    <s v="Married"/>
    <s v="Married"/>
    <n v="2782"/>
    <n v="2782"/>
    <n v="21412"/>
    <n v="21412"/>
    <n v="3"/>
    <n v="3"/>
    <s v="No"/>
    <s v="No"/>
    <n v="22"/>
    <n v="22"/>
    <s v="4Outstanding"/>
    <s v="Outstanding"/>
    <s v="1Low"/>
    <s v="Low"/>
    <n v="3"/>
    <n v="3"/>
    <s v="3Better"/>
    <s v="Better"/>
    <s v="No"/>
    <x v="1"/>
  </r>
  <r>
    <n v="2874"/>
    <n v="47"/>
    <n v="47"/>
    <s v="Non-Travel"/>
    <s v="Non-Travel"/>
    <n v="1162"/>
    <n v="1162"/>
    <s v="Research &amp; Development"/>
    <x v="1"/>
    <n v="1"/>
    <n v="1"/>
    <s v="1Below College"/>
    <s v="Below College"/>
    <s v="Medical"/>
    <x v="2"/>
    <s v="3High"/>
    <s v="High"/>
    <s v="Female"/>
    <x v="0"/>
    <n v="98"/>
    <n v="98"/>
    <s v="3High"/>
    <s v="High"/>
    <n v="3"/>
    <n v="3"/>
    <s v="Research Director"/>
    <s v="Research Director"/>
    <s v="2Medium"/>
    <s v="Medium"/>
    <s v="Married"/>
    <s v="Married"/>
    <n v="11957"/>
    <n v="11957"/>
    <n v="17231"/>
    <n v="17231"/>
    <n v="0"/>
    <n v="0"/>
    <s v="No"/>
    <s v="No"/>
    <n v="18"/>
    <n v="18"/>
    <s v="3Excellent"/>
    <s v="Excellent"/>
    <s v="1Low"/>
    <s v="Low"/>
    <n v="3"/>
    <n v="3"/>
    <s v="1Bad"/>
    <s v="Bad"/>
    <s v="No"/>
    <x v="1"/>
  </r>
  <r>
    <n v="2875"/>
    <n v="35"/>
    <n v="35"/>
    <s v="Travel_Rarely"/>
    <s v="Travel_Rarely"/>
    <n v="1490"/>
    <n v="1490"/>
    <s v="Research &amp; Development"/>
    <x v="1"/>
    <n v="11"/>
    <n v="11"/>
    <s v="4Master"/>
    <s v="Master"/>
    <s v="Medical"/>
    <x v="2"/>
    <s v="4Ver High"/>
    <s v="Ver High"/>
    <s v="Male"/>
    <x v="1"/>
    <n v="43"/>
    <n v="43"/>
    <s v="3High"/>
    <s v="High"/>
    <n v="1"/>
    <n v="1"/>
    <s v="Laboratory Technician"/>
    <s v="Laboratory Technician"/>
    <s v="3High"/>
    <s v="High"/>
    <s v="Married"/>
    <s v="Married"/>
    <n v="2660"/>
    <n v="2660"/>
    <n v="20232"/>
    <n v="20232"/>
    <n v="7"/>
    <n v="7"/>
    <s v="Yes"/>
    <s v="Yes"/>
    <n v="11"/>
    <n v="11"/>
    <s v="3Excellent"/>
    <s v="Excellent"/>
    <s v="3High"/>
    <s v="High"/>
    <n v="3"/>
    <n v="3"/>
    <s v="3Better"/>
    <s v="Better"/>
    <s v="No"/>
    <x v="1"/>
  </r>
  <r>
    <n v="2876"/>
    <n v="22"/>
    <n v="22"/>
    <s v="Travel_Rarely"/>
    <s v="Travel_Rarely"/>
    <n v="581"/>
    <n v="581"/>
    <s v="Research &amp; Development"/>
    <x v="1"/>
    <n v="1"/>
    <n v="1"/>
    <s v="2College"/>
    <s v="College"/>
    <s v="Life Sciences"/>
    <x v="0"/>
    <s v="4Ver High"/>
    <s v="Ver High"/>
    <s v="Male"/>
    <x v="1"/>
    <n v="63"/>
    <n v="63"/>
    <s v="3High"/>
    <s v="High"/>
    <n v="1"/>
    <n v="1"/>
    <s v="Research Scientist"/>
    <s v="Research Scientist"/>
    <s v="3High"/>
    <s v="High"/>
    <s v="Single"/>
    <s v="Single"/>
    <n v="3375"/>
    <n v="3375"/>
    <n v="17624"/>
    <n v="17624"/>
    <n v="0"/>
    <n v="0"/>
    <s v="No"/>
    <s v="No"/>
    <n v="12"/>
    <n v="12"/>
    <s v="3Excellent"/>
    <s v="Excellent"/>
    <s v="4Very High"/>
    <s v="Very High"/>
    <n v="2"/>
    <n v="2"/>
    <s v="4Best"/>
    <s v="Best"/>
    <s v="No"/>
    <x v="1"/>
  </r>
  <r>
    <n v="2877"/>
    <n v="35"/>
    <n v="35"/>
    <s v="Travel_Rarely"/>
    <s v="Travel_Rarely"/>
    <n v="1395"/>
    <n v="1395"/>
    <s v="Research &amp; Development"/>
    <x v="1"/>
    <n v="9"/>
    <n v="9"/>
    <s v="4Master"/>
    <s v="Master"/>
    <s v="Medical"/>
    <x v="2"/>
    <s v="2Medium"/>
    <s v="Medium"/>
    <s v="Male"/>
    <x v="1"/>
    <n v="48"/>
    <n v="48"/>
    <s v="3High"/>
    <s v="High"/>
    <n v="2"/>
    <n v="2"/>
    <s v="Research Scientist"/>
    <s v="Research Scientist"/>
    <s v="3High"/>
    <s v="High"/>
    <s v="Single"/>
    <s v="Single"/>
    <n v="5098"/>
    <n v="5098"/>
    <m/>
    <n v="14436.693360711841"/>
    <n v="1"/>
    <n v="1"/>
    <s v="No"/>
    <s v="No"/>
    <n v="19"/>
    <n v="19"/>
    <s v="3Excellent"/>
    <s v="Excellent"/>
    <s v="2Medium"/>
    <s v="Medium"/>
    <n v="5"/>
    <n v="5"/>
    <s v="3Better"/>
    <s v="Better"/>
    <s v="No"/>
    <x v="1"/>
  </r>
  <r>
    <n v="2878"/>
    <n v="33"/>
    <n v="33"/>
    <s v="Travel_Rarely"/>
    <s v="Travel_Rarely"/>
    <n v="501"/>
    <n v="501"/>
    <s v="Research &amp; Development"/>
    <x v="1"/>
    <n v="15"/>
    <n v="15"/>
    <s v="2College"/>
    <s v="College"/>
    <s v="Medical"/>
    <x v="2"/>
    <s v="2Medium"/>
    <s v="Medium"/>
    <s v="Female"/>
    <x v="0"/>
    <n v="95"/>
    <n v="95"/>
    <s v="3High"/>
    <s v="High"/>
    <n v="2"/>
    <n v="2"/>
    <s v="Healthcare Representative"/>
    <s v="Healthcare Representative"/>
    <s v="4Very High"/>
    <s v="Very High"/>
    <s v="Married"/>
    <s v="Married"/>
    <n v="4878"/>
    <n v="4878"/>
    <n v="21653"/>
    <n v="21653"/>
    <m/>
    <n v="1"/>
    <s v="Yes"/>
    <s v="Yes"/>
    <n v="13"/>
    <n v="13"/>
    <s v="3Excellent"/>
    <s v="Excellent"/>
    <s v="1Low"/>
    <s v="Low"/>
    <n v="6"/>
    <n v="6"/>
    <s v="3Better"/>
    <s v="Better"/>
    <s v="No"/>
    <x v="1"/>
  </r>
  <r>
    <n v="2879"/>
    <n v="32"/>
    <n v="32"/>
    <s v="Travel_Rarely"/>
    <s v="Travel_Rarely"/>
    <n v="267"/>
    <n v="267"/>
    <s v="Research &amp; Development"/>
    <x v="1"/>
    <n v="29"/>
    <n v="29"/>
    <s v="4Master"/>
    <s v="Master"/>
    <s v="Life Sciences"/>
    <x v="0"/>
    <s v="3High"/>
    <s v="High"/>
    <s v="Female"/>
    <x v="0"/>
    <n v="49"/>
    <n v="49"/>
    <s v="2Medium"/>
    <s v="Medium"/>
    <n v="1"/>
    <n v="1"/>
    <s v="Laboratory Technician"/>
    <s v="Laboratory Technician"/>
    <s v="2Medium"/>
    <s v="Medium"/>
    <s v="Single"/>
    <s v="Single"/>
    <n v="2837"/>
    <n v="2837"/>
    <n v="15919"/>
    <n v="15919"/>
    <n v="1"/>
    <n v="1"/>
    <s v="No"/>
    <s v="No"/>
    <n v="13"/>
    <n v="13"/>
    <s v="3Excellent"/>
    <s v="Excellent"/>
    <s v="3High"/>
    <s v="High"/>
    <n v="3"/>
    <n v="3"/>
    <s v="3Better"/>
    <s v="Better"/>
    <s v="No"/>
    <x v="1"/>
  </r>
  <r>
    <n v="2880"/>
    <n v="40"/>
    <n v="40"/>
    <s v="Travel_Rarely"/>
    <s v="Travel_Rarely"/>
    <n v="543"/>
    <n v="543"/>
    <m/>
    <x v="1"/>
    <n v="1"/>
    <n v="1"/>
    <s v="4Master"/>
    <s v="Master"/>
    <s v="Life Sciences"/>
    <x v="0"/>
    <s v="1Low"/>
    <s v="Low"/>
    <s v="Male"/>
    <x v="1"/>
    <n v="83"/>
    <n v="83"/>
    <s v="3High"/>
    <s v="High"/>
    <m/>
    <n v="1"/>
    <s v="Laboratory Technician"/>
    <s v="Laboratory Technician"/>
    <s v="4Very High"/>
    <s v="Very High"/>
    <s v="Married"/>
    <s v="Married"/>
    <n v="2406"/>
    <n v="2406"/>
    <n v="4060"/>
    <n v="4060"/>
    <n v="8"/>
    <n v="8"/>
    <s v="No"/>
    <s v="No"/>
    <n v="19"/>
    <n v="19"/>
    <s v="3Excellent"/>
    <s v="Excellent"/>
    <s v="3High"/>
    <s v="High"/>
    <n v="3"/>
    <n v="3"/>
    <s v="2Good"/>
    <s v="Good"/>
    <s v="No"/>
    <x v="1"/>
  </r>
  <r>
    <n v="2881"/>
    <n v="32"/>
    <n v="32"/>
    <s v="Travel_Rarely"/>
    <s v="Travel_Rarely"/>
    <n v="234"/>
    <n v="234"/>
    <s v="Sales"/>
    <x v="0"/>
    <n v="1"/>
    <n v="1"/>
    <s v="4Master"/>
    <s v="Master"/>
    <s v="Medical"/>
    <x v="2"/>
    <s v="2Medium"/>
    <s v="Medium"/>
    <s v="Male"/>
    <x v="1"/>
    <n v="68"/>
    <n v="68"/>
    <s v="2Medium"/>
    <s v="Medium"/>
    <n v="1"/>
    <n v="1"/>
    <s v="Sales Representative"/>
    <s v="Sales Representative"/>
    <s v="2Medium"/>
    <s v="Medium"/>
    <s v="Married"/>
    <s v="Married"/>
    <n v="2269"/>
    <n v="2269"/>
    <n v="18024"/>
    <n v="18024"/>
    <n v="0"/>
    <n v="0"/>
    <s v="No"/>
    <s v="No"/>
    <n v="14"/>
    <n v="14"/>
    <s v="3Excellent"/>
    <s v="Excellent"/>
    <s v="2Medium"/>
    <s v="Medium"/>
    <n v="2"/>
    <n v="2"/>
    <s v="3Better"/>
    <s v="Better"/>
    <s v="No"/>
    <x v="1"/>
  </r>
  <r>
    <n v="2882"/>
    <n v="39"/>
    <n v="39"/>
    <s v="Travel_Rarely"/>
    <s v="Travel_Rarely"/>
    <n v="116"/>
    <n v="116"/>
    <s v="Research &amp; Development"/>
    <x v="1"/>
    <n v="24"/>
    <n v="24"/>
    <s v="1Below College"/>
    <s v="Below College"/>
    <s v="Life Sciences"/>
    <x v="0"/>
    <s v="1Low"/>
    <s v="Low"/>
    <s v="Male"/>
    <x v="1"/>
    <n v="52"/>
    <n v="52"/>
    <s v="3High"/>
    <s v="High"/>
    <n v="2"/>
    <n v="2"/>
    <s v="Research Scientist"/>
    <s v="Research Scientist"/>
    <s v="4Very High"/>
    <s v="Very High"/>
    <s v="Single"/>
    <s v="Single"/>
    <n v="4108"/>
    <n v="4108"/>
    <n v="5340"/>
    <n v="5340"/>
    <n v="7"/>
    <n v="7"/>
    <s v="No"/>
    <s v="No"/>
    <n v="13"/>
    <n v="13"/>
    <s v="3Excellent"/>
    <s v="Excellent"/>
    <s v="1Low"/>
    <s v="Low"/>
    <n v="2"/>
    <n v="2"/>
    <s v="3Better"/>
    <s v="Better"/>
    <s v="No"/>
    <x v="1"/>
  </r>
  <r>
    <n v="2883"/>
    <n v="38"/>
    <n v="38"/>
    <s v="Travel_Rarely"/>
    <s v="Travel_Rarely"/>
    <n v="201"/>
    <n v="201"/>
    <s v="Research &amp; Development"/>
    <x v="1"/>
    <n v="10"/>
    <n v="10"/>
    <s v="3Bachelor"/>
    <s v="Bachelor"/>
    <s v="Medical"/>
    <x v="2"/>
    <s v="2Medium"/>
    <s v="Medium"/>
    <s v="Female"/>
    <x v="0"/>
    <n v="99"/>
    <n v="99"/>
    <s v="1Low"/>
    <s v="Low"/>
    <n v="3"/>
    <n v="3"/>
    <s v="Research Director"/>
    <s v="Research Director"/>
    <s v="3High"/>
    <s v="High"/>
    <s v="Married"/>
    <s v="Married"/>
    <n v="13206"/>
    <n v="13206"/>
    <n v="3376"/>
    <n v="3376"/>
    <n v="3"/>
    <n v="3"/>
    <s v="No"/>
    <s v="No"/>
    <n v="12"/>
    <n v="12"/>
    <s v="3Excellent"/>
    <s v="Excellent"/>
    <s v="1Low"/>
    <s v="Low"/>
    <n v="3"/>
    <n v="3"/>
    <s v="3Better"/>
    <s v="Better"/>
    <s v="No"/>
    <x v="1"/>
  </r>
  <r>
    <n v="2884"/>
    <n v="32"/>
    <n v="32"/>
    <s v="Travel_Rarely"/>
    <s v="Travel_Rarely"/>
    <n v="801"/>
    <n v="801"/>
    <s v="Sales"/>
    <x v="0"/>
    <n v="1"/>
    <n v="1"/>
    <s v="4Master"/>
    <s v="Master"/>
    <s v="Marketing"/>
    <x v="3"/>
    <s v="3High"/>
    <s v="High"/>
    <s v="Female"/>
    <x v="0"/>
    <n v="48"/>
    <n v="48"/>
    <s v="3High"/>
    <s v="High"/>
    <n v="3"/>
    <n v="3"/>
    <s v="Sales Executive"/>
    <s v="Sales Executive"/>
    <s v="4Very High"/>
    <s v="Very High"/>
    <s v="Married"/>
    <s v="Married"/>
    <n v="10422"/>
    <n v="10422"/>
    <n v="24032"/>
    <n v="24032"/>
    <n v="1"/>
    <n v="1"/>
    <s v="No"/>
    <s v="No"/>
    <n v="19"/>
    <n v="19"/>
    <s v="3Excellent"/>
    <s v="Excellent"/>
    <s v="3High"/>
    <s v="High"/>
    <n v="3"/>
    <n v="3"/>
    <s v="3Better"/>
    <s v="Better"/>
    <s v="No"/>
    <x v="1"/>
  </r>
  <r>
    <n v="2885"/>
    <n v="37"/>
    <n v="37"/>
    <s v="Travel_Rarely"/>
    <s v="Travel_Rarely"/>
    <n v="161"/>
    <n v="161"/>
    <s v="Research &amp; Development"/>
    <x v="1"/>
    <n v="10"/>
    <n v="10"/>
    <s v="3Bachelor"/>
    <s v="Bachelor"/>
    <m/>
    <x v="0"/>
    <s v="3High"/>
    <s v="High"/>
    <s v="Female"/>
    <x v="0"/>
    <n v="42"/>
    <n v="42"/>
    <s v="4Very High"/>
    <s v="Very High"/>
    <n v="3"/>
    <n v="3"/>
    <s v="Research Director"/>
    <s v="Research Director"/>
    <s v="4Very High"/>
    <s v="Very High"/>
    <s v="Married"/>
    <s v="Married"/>
    <n v="13744"/>
    <n v="13744"/>
    <n v="15471"/>
    <n v="15471"/>
    <n v="1"/>
    <n v="1"/>
    <s v="Yes"/>
    <s v="Yes"/>
    <n v="25"/>
    <n v="25"/>
    <s v="4Outstanding"/>
    <s v="Outstanding"/>
    <s v="1Low"/>
    <s v="Low"/>
    <n v="2"/>
    <n v="2"/>
    <s v="3Better"/>
    <s v="Better"/>
    <s v="No"/>
    <x v="1"/>
  </r>
  <r>
    <n v="2886"/>
    <n v="25"/>
    <n v="25"/>
    <s v="Travel_Rarely"/>
    <s v="Travel_Rarely"/>
    <n v="1382"/>
    <n v="1382"/>
    <s v="Sales"/>
    <x v="0"/>
    <n v="8"/>
    <n v="8"/>
    <s v="2College"/>
    <s v="College"/>
    <s v="Other"/>
    <x v="1"/>
    <s v="1Low"/>
    <s v="Low"/>
    <s v="Female"/>
    <x v="0"/>
    <n v="85"/>
    <n v="85"/>
    <s v="3High"/>
    <s v="High"/>
    <n v="2"/>
    <n v="2"/>
    <s v="Sales Executive"/>
    <s v="Sales Executive"/>
    <s v="3High"/>
    <s v="High"/>
    <s v="Divorced"/>
    <s v="Divorced"/>
    <n v="4907"/>
    <n v="4907"/>
    <n v="13684"/>
    <n v="13684"/>
    <n v="0"/>
    <n v="0"/>
    <s v="Yes"/>
    <s v="Yes"/>
    <n v="22"/>
    <n v="22"/>
    <s v="4Outstanding"/>
    <s v="Outstanding"/>
    <s v="2Medium"/>
    <s v="Medium"/>
    <n v="3"/>
    <n v="3"/>
    <s v="2Good"/>
    <s v="Good"/>
    <s v="No"/>
    <x v="1"/>
  </r>
  <r>
    <n v="2887"/>
    <n v="52"/>
    <n v="52"/>
    <s v="Non-Travel"/>
    <s v="Non-Travel"/>
    <m/>
    <n v="808.82510288065839"/>
    <s v="Sales"/>
    <x v="0"/>
    <n v="29"/>
    <n v="29"/>
    <s v="4Master"/>
    <s v="Master"/>
    <s v="Life Sciences"/>
    <x v="0"/>
    <s v="1Low"/>
    <s v="Low"/>
    <s v="Male"/>
    <x v="1"/>
    <n v="40"/>
    <n v="40"/>
    <s v="3High"/>
    <s v="High"/>
    <n v="1"/>
    <n v="1"/>
    <s v="Sales Representative"/>
    <s v="Sales Representative"/>
    <s v="4Very High"/>
    <s v="Very High"/>
    <s v="Divorced"/>
    <s v="Divorced"/>
    <n v="3482"/>
    <n v="3482"/>
    <n v="19788"/>
    <n v="19788"/>
    <n v="2"/>
    <n v="2"/>
    <s v="No"/>
    <s v="No"/>
    <n v="15"/>
    <n v="15"/>
    <s v="3Excellent"/>
    <s v="Excellent"/>
    <s v="2Medium"/>
    <s v="Medium"/>
    <n v="3"/>
    <n v="3"/>
    <s v="2Good"/>
    <s v="Good"/>
    <s v="No"/>
    <x v="1"/>
  </r>
  <r>
    <n v="2888"/>
    <n v="44"/>
    <n v="44"/>
    <s v="Travel_Rarely"/>
    <s v="Travel_Rarely"/>
    <n v="1037"/>
    <n v="1037"/>
    <s v="Research &amp; Development"/>
    <x v="1"/>
    <n v="1"/>
    <n v="1"/>
    <s v="3Bachelor"/>
    <s v="Bachelor"/>
    <s v="Medical"/>
    <x v="2"/>
    <s v="2Medium"/>
    <s v="Medium"/>
    <s v="Male"/>
    <x v="1"/>
    <n v="42"/>
    <n v="42"/>
    <s v="3High"/>
    <s v="High"/>
    <n v="1"/>
    <n v="1"/>
    <s v="Research Scientist"/>
    <s v="Research Scientist"/>
    <s v="4Very High"/>
    <s v="Very High"/>
    <s v="Single"/>
    <s v="Single"/>
    <n v="2436"/>
    <n v="2436"/>
    <n v="13422"/>
    <n v="13422"/>
    <n v="6"/>
    <n v="6"/>
    <s v="Yes"/>
    <s v="Yes"/>
    <n v="12"/>
    <n v="12"/>
    <s v="3Excellent"/>
    <s v="Excellent"/>
    <s v="3High"/>
    <s v="High"/>
    <n v="2"/>
    <n v="2"/>
    <s v="3Better"/>
    <s v="Better"/>
    <s v="No"/>
    <x v="1"/>
  </r>
  <r>
    <n v="2889"/>
    <n v="21"/>
    <n v="21"/>
    <s v="Travel_Rarely"/>
    <s v="Travel_Rarely"/>
    <n v="501"/>
    <n v="501"/>
    <s v="Sales"/>
    <x v="0"/>
    <n v="5"/>
    <n v="5"/>
    <s v="1Below College"/>
    <s v="Below College"/>
    <s v="Medical"/>
    <x v="2"/>
    <s v="3High"/>
    <s v="High"/>
    <s v="Male"/>
    <x v="1"/>
    <n v="58"/>
    <n v="58"/>
    <s v="3High"/>
    <s v="High"/>
    <n v="1"/>
    <n v="1"/>
    <s v="Sales Representative"/>
    <s v="Sales Representative"/>
    <s v="1Low"/>
    <s v="Low"/>
    <s v="Single"/>
    <s v="Single"/>
    <n v="2380"/>
    <n v="2380"/>
    <n v="25479"/>
    <n v="25479"/>
    <n v="1"/>
    <n v="1"/>
    <s v="Yes"/>
    <s v="Yes"/>
    <n v="11"/>
    <n v="11"/>
    <s v="3Excellent"/>
    <s v="Excellent"/>
    <s v="4Very High"/>
    <s v="Very High"/>
    <n v="6"/>
    <n v="6"/>
    <s v="3Better"/>
    <s v="Better"/>
    <s v="No"/>
    <x v="1"/>
  </r>
  <r>
    <n v="2890"/>
    <m/>
    <n v="36.98203178991016"/>
    <s v="Non-Travel"/>
    <s v="Non-Travel"/>
    <n v="105"/>
    <n v="105"/>
    <s v="Research &amp; Development"/>
    <x v="1"/>
    <n v="9"/>
    <n v="9"/>
    <s v="3Bachelor"/>
    <s v="Bachelor"/>
    <s v="Life Sciences"/>
    <x v="0"/>
    <s v="4Ver High"/>
    <s v="Ver High"/>
    <s v="Male"/>
    <x v="1"/>
    <n v="87"/>
    <n v="87"/>
    <s v="3High"/>
    <s v="High"/>
    <n v="5"/>
    <n v="5"/>
    <s v="Manager"/>
    <s v="Manager"/>
    <s v="4Very High"/>
    <s v="Very High"/>
    <s v="Single"/>
    <s v="Single"/>
    <n v="19431"/>
    <n v="19431"/>
    <n v="15302"/>
    <n v="15302"/>
    <n v="2"/>
    <n v="2"/>
    <s v="No"/>
    <s v="No"/>
    <n v="13"/>
    <n v="13"/>
    <s v="3Excellent"/>
    <s v="Excellent"/>
    <s v="3High"/>
    <s v="High"/>
    <n v="3"/>
    <n v="3"/>
    <s v="2Good"/>
    <s v="Good"/>
    <s v="No"/>
    <x v="1"/>
  </r>
  <r>
    <n v="2891"/>
    <n v="23"/>
    <n v="23"/>
    <s v="Travel_Frequently"/>
    <s v="Travel_Frequently"/>
    <n v="638"/>
    <n v="638"/>
    <m/>
    <x v="1"/>
    <n v="9"/>
    <n v="9"/>
    <s v="3Bachelor"/>
    <s v="Bachelor"/>
    <s v="Marketing"/>
    <x v="3"/>
    <s v="4Ver High"/>
    <s v="Ver High"/>
    <s v="Male"/>
    <x v="1"/>
    <n v="33"/>
    <n v="33"/>
    <s v="3High"/>
    <s v="High"/>
    <n v="1"/>
    <n v="1"/>
    <s v="Sales Representative"/>
    <s v="Sales Representative"/>
    <s v="1Low"/>
    <s v="Low"/>
    <s v="Married"/>
    <s v="Married"/>
    <n v="1790"/>
    <n v="1790"/>
    <n v="26956"/>
    <n v="26956"/>
    <n v="1"/>
    <n v="1"/>
    <s v="No"/>
    <s v="No"/>
    <n v="19"/>
    <n v="19"/>
    <s v="3Excellent"/>
    <s v="Excellent"/>
    <s v="1Low"/>
    <s v="Low"/>
    <m/>
    <n v="2.8005502063273728"/>
    <s v="2Good"/>
    <s v="Good"/>
    <s v="Yes"/>
    <x v="0"/>
  </r>
  <r>
    <n v="2892"/>
    <n v="36"/>
    <n v="36"/>
    <s v="Travel_Rarely"/>
    <s v="Travel_Rarely"/>
    <n v="557"/>
    <n v="557"/>
    <s v="Sales"/>
    <x v="0"/>
    <n v="3"/>
    <n v="3"/>
    <s v="3Bachelor"/>
    <s v="Bachelor"/>
    <m/>
    <x v="0"/>
    <s v="1Low"/>
    <s v="Low"/>
    <s v="Female"/>
    <x v="0"/>
    <m/>
    <n v="66.992424242424249"/>
    <s v="2Medium"/>
    <s v="Medium"/>
    <n v="3"/>
    <n v="3"/>
    <s v="Sales Executive"/>
    <s v="Sales Executive"/>
    <s v="4Very High"/>
    <s v="Very High"/>
    <s v="Married"/>
    <s v="Married"/>
    <n v="7644"/>
    <n v="7644"/>
    <n v="12695"/>
    <n v="12695"/>
    <n v="0"/>
    <n v="0"/>
    <s v="No"/>
    <s v="No"/>
    <n v="19"/>
    <n v="19"/>
    <s v="3Excellent"/>
    <s v="Excellent"/>
    <s v="3High"/>
    <s v="High"/>
    <n v="2"/>
    <n v="2"/>
    <s v="3Better"/>
    <s v="Better"/>
    <s v="No"/>
    <x v="1"/>
  </r>
  <r>
    <n v="2893"/>
    <n v="36"/>
    <n v="36"/>
    <s v="Travel_Frequently"/>
    <s v="Travel_Frequently"/>
    <n v="688"/>
    <n v="688"/>
    <s v="Research &amp; Development"/>
    <x v="1"/>
    <n v="4"/>
    <n v="4"/>
    <s v="2College"/>
    <s v="College"/>
    <s v="Life Sciences"/>
    <x v="0"/>
    <s v="4Ver High"/>
    <s v="Ver High"/>
    <s v="Female"/>
    <x v="0"/>
    <n v="97"/>
    <n v="97"/>
    <s v="3High"/>
    <s v="High"/>
    <n v="2"/>
    <n v="2"/>
    <s v="Manufacturing Director"/>
    <s v="Manufacturing Director"/>
    <s v="2Medium"/>
    <s v="Medium"/>
    <s v="Divorced"/>
    <s v="Divorced"/>
    <n v="5131"/>
    <n v="5131"/>
    <n v="9192"/>
    <n v="9192"/>
    <n v="7"/>
    <n v="7"/>
    <s v="No"/>
    <s v="No"/>
    <n v="13"/>
    <n v="13"/>
    <s v="3Excellent"/>
    <s v="Excellent"/>
    <s v="2Medium"/>
    <s v="Medium"/>
    <n v="3"/>
    <n v="3"/>
    <s v="3Better"/>
    <s v="Better"/>
    <s v="No"/>
    <x v="1"/>
  </r>
  <r>
    <n v="2894"/>
    <n v="56"/>
    <n v="56"/>
    <s v="Non-Travel"/>
    <s v="Non-Travel"/>
    <n v="667"/>
    <n v="667"/>
    <m/>
    <x v="1"/>
    <n v="1"/>
    <n v="1"/>
    <s v="4Master"/>
    <s v="Master"/>
    <s v="Life Sciences"/>
    <x v="0"/>
    <s v="3High"/>
    <s v="High"/>
    <s v="Male"/>
    <x v="1"/>
    <n v="57"/>
    <n v="57"/>
    <s v="3High"/>
    <s v="High"/>
    <n v="2"/>
    <n v="2"/>
    <s v="Healthcare Representative"/>
    <s v="Healthcare Representative"/>
    <s v="3High"/>
    <s v="High"/>
    <s v="Divorced"/>
    <s v="Divorced"/>
    <n v="6306"/>
    <n v="6306"/>
    <n v="26236"/>
    <n v="26236"/>
    <n v="1"/>
    <n v="1"/>
    <s v="No"/>
    <s v="No"/>
    <n v="21"/>
    <n v="21"/>
    <s v="4Outstanding"/>
    <s v="Outstanding"/>
    <s v="1Low"/>
    <s v="Low"/>
    <n v="2"/>
    <n v="2"/>
    <s v="2Good"/>
    <s v="Good"/>
    <s v="No"/>
    <x v="1"/>
  </r>
  <r>
    <n v="2895"/>
    <m/>
    <n v="36.98203178991016"/>
    <s v="Travel_Rarely"/>
    <s v="Travel_Rarely"/>
    <n v="1092"/>
    <n v="1092"/>
    <s v="Research &amp; Development"/>
    <x v="1"/>
    <n v="1"/>
    <n v="1"/>
    <s v="4Master"/>
    <s v="Master"/>
    <s v="Medical"/>
    <x v="2"/>
    <s v="1Low"/>
    <s v="Low"/>
    <s v="Male"/>
    <x v="1"/>
    <n v="36"/>
    <n v="36"/>
    <s v="3High"/>
    <s v="High"/>
    <n v="1"/>
    <n v="1"/>
    <s v="Research Scientist"/>
    <s v="Research Scientist"/>
    <s v="4Very High"/>
    <s v="Very High"/>
    <s v="Married"/>
    <s v="Married"/>
    <n v="4787"/>
    <n v="4787"/>
    <n v="26124"/>
    <n v="26124"/>
    <n v="9"/>
    <n v="9"/>
    <s v="Yes"/>
    <s v="Yes"/>
    <n v="14"/>
    <n v="14"/>
    <s v="3Excellent"/>
    <s v="Excellent"/>
    <s v="2Medium"/>
    <s v="Medium"/>
    <n v="3"/>
    <n v="3"/>
    <s v="4Best"/>
    <s v="Best"/>
    <s v="Yes"/>
    <x v="0"/>
  </r>
  <r>
    <n v="2896"/>
    <n v="42"/>
    <n v="42"/>
    <s v="Travel_Rarely"/>
    <s v="Travel_Rarely"/>
    <n v="300"/>
    <n v="300"/>
    <s v="Research &amp; Development"/>
    <x v="1"/>
    <n v="2"/>
    <n v="2"/>
    <s v="3Bachelor"/>
    <s v="Bachelor"/>
    <s v="Life Sciences"/>
    <x v="0"/>
    <s v="1Low"/>
    <s v="Low"/>
    <s v="Male"/>
    <x v="1"/>
    <n v="56"/>
    <n v="56"/>
    <s v="3High"/>
    <s v="High"/>
    <n v="5"/>
    <n v="5"/>
    <s v="Manager"/>
    <s v="Manager"/>
    <s v="3High"/>
    <s v="High"/>
    <s v="Married"/>
    <s v="Married"/>
    <n v="18880"/>
    <n v="18880"/>
    <n v="17312"/>
    <n v="17312"/>
    <n v="5"/>
    <n v="5"/>
    <s v="No"/>
    <s v="No"/>
    <n v="11"/>
    <n v="11"/>
    <s v="3Excellent"/>
    <s v="Excellent"/>
    <s v="1Low"/>
    <s v="Low"/>
    <n v="2"/>
    <n v="2"/>
    <s v="2Good"/>
    <s v="Good"/>
    <s v="No"/>
    <x v="1"/>
  </r>
  <r>
    <n v="2897"/>
    <n v="56"/>
    <n v="56"/>
    <s v="Travel_Rarely"/>
    <s v="Travel_Rarely"/>
    <n v="310"/>
    <n v="310"/>
    <s v="Research &amp; Development"/>
    <x v="1"/>
    <n v="7"/>
    <n v="7"/>
    <s v="2College"/>
    <s v="College"/>
    <s v="Technical Degree"/>
    <x v="4"/>
    <s v="4Ver High"/>
    <s v="Ver High"/>
    <s v="Male"/>
    <x v="1"/>
    <n v="72"/>
    <n v="72"/>
    <s v="3High"/>
    <s v="High"/>
    <n v="1"/>
    <n v="1"/>
    <s v="Laboratory Technician"/>
    <s v="Laboratory Technician"/>
    <s v="3High"/>
    <s v="High"/>
    <s v="Married"/>
    <s v="Married"/>
    <n v="2339"/>
    <n v="2339"/>
    <n v="56045"/>
    <n v="56045"/>
    <n v="8"/>
    <n v="8"/>
    <s v="No"/>
    <s v="No"/>
    <n v="11"/>
    <n v="11"/>
    <s v="3Excellent"/>
    <s v="Excellent"/>
    <s v="4Very High"/>
    <s v="Very High"/>
    <n v="4"/>
    <n v="4"/>
    <s v="1Bad"/>
    <s v="Bad"/>
    <s v="Yes"/>
    <x v="0"/>
  </r>
  <r>
    <n v="2898"/>
    <n v="99"/>
    <n v="99"/>
    <s v="Travel_Rarely"/>
    <s v="Travel_Rarely"/>
    <n v="582"/>
    <n v="582"/>
    <s v="Research &amp; Development"/>
    <x v="1"/>
    <n v="28"/>
    <n v="28"/>
    <s v="4Master"/>
    <s v="Master"/>
    <s v="Life Sciences"/>
    <x v="0"/>
    <s v="1Low"/>
    <s v="Low"/>
    <s v="Female"/>
    <x v="0"/>
    <n v="60"/>
    <n v="60"/>
    <s v="2Medium"/>
    <s v="Medium"/>
    <n v="4"/>
    <n v="4"/>
    <s v="Manufacturing Director"/>
    <s v="Manufacturing Director"/>
    <s v="2Medium"/>
    <s v="Medium"/>
    <s v="Married"/>
    <s v="Married"/>
    <n v="13570"/>
    <n v="13570"/>
    <n v="5640"/>
    <n v="5640"/>
    <n v="0"/>
    <n v="0"/>
    <s v="No"/>
    <s v="No"/>
    <n v="23"/>
    <n v="23"/>
    <s v="4Outstanding"/>
    <s v="Outstanding"/>
    <s v="3High"/>
    <s v="High"/>
    <n v="3"/>
    <n v="3"/>
    <s v="3Better"/>
    <s v="Better"/>
    <s v="No"/>
    <x v="1"/>
  </r>
  <r>
    <n v="2899"/>
    <n v="34"/>
    <n v="34"/>
    <s v="Travel_Rarely"/>
    <s v="Travel_Rarely"/>
    <n v="704"/>
    <n v="704"/>
    <s v="Sales"/>
    <x v="0"/>
    <n v="28"/>
    <n v="28"/>
    <s v="3Bachelor"/>
    <s v="Bachelor"/>
    <s v="Marketing"/>
    <x v="3"/>
    <s v="4Ver High"/>
    <s v="Ver High"/>
    <s v="Female"/>
    <x v="0"/>
    <n v="95"/>
    <n v="95"/>
    <s v="2Medium"/>
    <s v="Medium"/>
    <n v="2"/>
    <n v="2"/>
    <s v="Sales Executive"/>
    <s v="Sales Executive"/>
    <s v="3High"/>
    <s v="High"/>
    <s v="Married"/>
    <s v="Married"/>
    <n v="6712"/>
    <n v="6712"/>
    <n v="8978"/>
    <n v="8978"/>
    <n v="1"/>
    <n v="1"/>
    <s v="No"/>
    <s v="No"/>
    <n v="21"/>
    <n v="21"/>
    <s v="4Outstanding"/>
    <s v="Outstanding"/>
    <s v="4Very High"/>
    <s v="Very High"/>
    <n v="2"/>
    <n v="2"/>
    <s v="3Better"/>
    <s v="Better"/>
    <s v="No"/>
    <x v="1"/>
  </r>
  <r>
    <n v="2900"/>
    <n v="36"/>
    <n v="36"/>
    <s v="Non-Travel"/>
    <s v="Non-Travel"/>
    <n v="301"/>
    <n v="301"/>
    <m/>
    <x v="1"/>
    <n v="15"/>
    <n v="15"/>
    <s v="4Master"/>
    <s v="Master"/>
    <s v="Marketing"/>
    <x v="3"/>
    <s v="4Ver High"/>
    <s v="Ver High"/>
    <s v="Male"/>
    <x v="1"/>
    <n v="88"/>
    <n v="88"/>
    <s v="1Low"/>
    <s v="Low"/>
    <n v="2"/>
    <n v="2"/>
    <s v="Sales Executive"/>
    <s v="Sales Executive"/>
    <s v="4Very High"/>
    <s v="Very High"/>
    <s v="Divorced"/>
    <s v="Divorced"/>
    <n v="5406"/>
    <n v="5406"/>
    <n v="10436"/>
    <n v="10436"/>
    <n v="1"/>
    <n v="1"/>
    <s v="No"/>
    <s v="No"/>
    <n v="24"/>
    <n v="24"/>
    <s v="4Outstanding"/>
    <s v="Outstanding"/>
    <s v="1Low"/>
    <s v="Low"/>
    <n v="4"/>
    <n v="4"/>
    <s v="2Good"/>
    <s v="Good"/>
    <s v="No"/>
    <x v="1"/>
  </r>
  <r>
    <n v="2901"/>
    <n v="41"/>
    <n v="41"/>
    <s v="Travel_Rarely"/>
    <s v="Travel_Rarely"/>
    <n v="930"/>
    <n v="930"/>
    <s v="Sales"/>
    <x v="0"/>
    <n v="3"/>
    <n v="3"/>
    <s v="3Bachelor"/>
    <s v="Bachelor"/>
    <s v="Life Sciences"/>
    <x v="0"/>
    <s v="3High"/>
    <s v="High"/>
    <s v="Male"/>
    <x v="1"/>
    <n v="57"/>
    <n v="57"/>
    <s v="2Medium"/>
    <s v="Medium"/>
    <n v="2"/>
    <n v="2"/>
    <s v="Sales Executive"/>
    <s v="Sales Executive"/>
    <s v="2Medium"/>
    <s v="Medium"/>
    <s v="Divorced"/>
    <s v="Divorced"/>
    <n v="8938"/>
    <n v="8938"/>
    <n v="12227"/>
    <n v="12227"/>
    <n v="2"/>
    <n v="2"/>
    <s v="No"/>
    <s v="No"/>
    <n v="11"/>
    <n v="11"/>
    <s v="3Excellent"/>
    <s v="Excellent"/>
    <s v="3High"/>
    <s v="High"/>
    <n v="5"/>
    <n v="5"/>
    <s v="3Better"/>
    <s v="Better"/>
    <s v="No"/>
    <x v="1"/>
  </r>
  <r>
    <n v="2902"/>
    <n v="32"/>
    <n v="32"/>
    <s v="Travel_Rarely"/>
    <s v="Travel_Rarely"/>
    <n v="529"/>
    <n v="529"/>
    <s v="Research &amp; Development"/>
    <x v="1"/>
    <n v="2"/>
    <n v="2"/>
    <s v="3Bachelor"/>
    <s v="Bachelor"/>
    <s v="Technical Degree"/>
    <x v="4"/>
    <s v="4Ver High"/>
    <s v="Ver High"/>
    <s v="Male"/>
    <x v="1"/>
    <n v="78"/>
    <n v="78"/>
    <s v="3High"/>
    <s v="High"/>
    <n v="1"/>
    <n v="1"/>
    <s v="Research Scientist"/>
    <s v="Research Scientist"/>
    <s v="1Low"/>
    <s v="Low"/>
    <s v="Single"/>
    <s v="Single"/>
    <n v="2439"/>
    <n v="2439"/>
    <n v="11288"/>
    <n v="11288"/>
    <n v="1"/>
    <n v="1"/>
    <s v="No"/>
    <s v="No"/>
    <n v="14"/>
    <n v="14"/>
    <s v="3Excellent"/>
    <s v="Excellent"/>
    <s v="4Very High"/>
    <s v="Very High"/>
    <n v="4"/>
    <n v="4"/>
    <s v="3Better"/>
    <s v="Better"/>
    <s v="No"/>
    <x v="1"/>
  </r>
  <r>
    <n v="2903"/>
    <n v="35"/>
    <n v="35"/>
    <s v="Travel_Rarely"/>
    <s v="Travel_Rarely"/>
    <n v="1146"/>
    <n v="1146"/>
    <s v="Human Resources"/>
    <x v="2"/>
    <n v="26"/>
    <n v="26"/>
    <s v="4Master"/>
    <s v="Master"/>
    <s v="Life Sciences"/>
    <x v="0"/>
    <s v="3High"/>
    <s v="High"/>
    <s v="Female"/>
    <x v="0"/>
    <n v="31"/>
    <n v="31"/>
    <s v="3High"/>
    <s v="High"/>
    <n v="3"/>
    <n v="3"/>
    <s v="Human Resources"/>
    <s v="Human Resources"/>
    <s v="4Very High"/>
    <s v="Very High"/>
    <s v="Single"/>
    <s v="Single"/>
    <n v="8837"/>
    <n v="8837"/>
    <n v="16642"/>
    <n v="16642"/>
    <n v="1"/>
    <n v="1"/>
    <s v="Yes"/>
    <s v="Yes"/>
    <n v="16"/>
    <n v="16"/>
    <s v="3Excellent"/>
    <s v="Excellent"/>
    <s v="3High"/>
    <s v="High"/>
    <n v="2"/>
    <n v="2"/>
    <s v="3Better"/>
    <s v="Better"/>
    <s v="No"/>
    <x v="1"/>
  </r>
  <r>
    <n v="2904"/>
    <n v="38"/>
    <n v="38"/>
    <s v="Travel_Rarely"/>
    <s v="Travel_Rarely"/>
    <n v="345"/>
    <n v="345"/>
    <s v="Sales"/>
    <x v="0"/>
    <n v="10"/>
    <n v="10"/>
    <s v="2College"/>
    <s v="College"/>
    <s v="Life Sciences"/>
    <x v="0"/>
    <s v="1Low"/>
    <s v="Low"/>
    <s v="Female"/>
    <x v="0"/>
    <n v="100"/>
    <n v="100"/>
    <s v="3High"/>
    <s v="High"/>
    <n v="2"/>
    <n v="2"/>
    <s v="Sales Executive"/>
    <s v="Sales Executive"/>
    <s v="4Very High"/>
    <s v="Very High"/>
    <s v="Married"/>
    <s v="Married"/>
    <n v="5343"/>
    <n v="5343"/>
    <n v="5982"/>
    <n v="5982"/>
    <n v="1"/>
    <n v="1"/>
    <s v="No"/>
    <s v="No"/>
    <n v="11"/>
    <n v="11"/>
    <s v="3Excellent"/>
    <s v="Excellent"/>
    <s v="3High"/>
    <s v="High"/>
    <n v="1"/>
    <n v="1"/>
    <s v="3Better"/>
    <s v="Better"/>
    <m/>
    <x v="1"/>
  </r>
  <r>
    <n v="2905"/>
    <n v="50"/>
    <n v="50"/>
    <s v="Travel_Frequently"/>
    <s v="Travel_Frequently"/>
    <n v="878"/>
    <n v="878"/>
    <s v="Sales"/>
    <x v="0"/>
    <n v="1"/>
    <n v="1"/>
    <s v="4Master"/>
    <s v="Master"/>
    <s v="Life Sciences"/>
    <x v="0"/>
    <s v="2Medium"/>
    <s v="Medium"/>
    <s v="Male"/>
    <x v="1"/>
    <n v="94"/>
    <n v="94"/>
    <s v="3High"/>
    <s v="High"/>
    <n v="2"/>
    <n v="2"/>
    <s v="Sales Executive"/>
    <s v="Sales Executive"/>
    <s v="3High"/>
    <s v="High"/>
    <s v="Divorced"/>
    <s v="Divorced"/>
    <n v="6728"/>
    <n v="6728"/>
    <n v="14255"/>
    <n v="14255"/>
    <n v="7"/>
    <n v="7"/>
    <s v="No"/>
    <s v="No"/>
    <n v="12"/>
    <n v="12"/>
    <s v="3Excellent"/>
    <s v="Excellent"/>
    <s v="4Very High"/>
    <s v="Very High"/>
    <n v="3"/>
    <n v="3"/>
    <s v="3Better"/>
    <s v="Better"/>
    <s v="Yes"/>
    <x v="0"/>
  </r>
  <r>
    <n v="2906"/>
    <n v="36"/>
    <n v="36"/>
    <m/>
    <s v="Travel_Rarely"/>
    <n v="1120"/>
    <n v="1120"/>
    <s v="Sales"/>
    <x v="0"/>
    <n v="11"/>
    <n v="11"/>
    <s v="4Master"/>
    <s v="Master"/>
    <s v="Marketing"/>
    <x v="3"/>
    <s v="2Medium"/>
    <s v="Medium"/>
    <s v="Female"/>
    <x v="0"/>
    <n v="100"/>
    <n v="100"/>
    <s v="2Medium"/>
    <s v="Medium"/>
    <n v="2"/>
    <n v="2"/>
    <s v="Sales Executive"/>
    <s v="Sales Executive"/>
    <s v="4Very High"/>
    <s v="Very High"/>
    <s v="Married"/>
    <s v="Married"/>
    <n v="6652"/>
    <n v="6652"/>
    <n v="14369"/>
    <n v="14369"/>
    <n v="4"/>
    <n v="4"/>
    <s v="No"/>
    <s v="No"/>
    <n v="13"/>
    <n v="13"/>
    <m/>
    <s v="Excellent"/>
    <s v="1Low"/>
    <s v="Low"/>
    <n v="2"/>
    <n v="2"/>
    <s v="2Good"/>
    <s v="Good"/>
    <s v="No"/>
    <x v="1"/>
  </r>
  <r>
    <n v="2907"/>
    <n v="45"/>
    <n v="45"/>
    <s v="Travel_Rarely"/>
    <s v="Travel_Rarely"/>
    <n v="374"/>
    <n v="374"/>
    <s v="Sales"/>
    <x v="0"/>
    <n v="20"/>
    <n v="20"/>
    <s v="3Bachelor"/>
    <s v="Bachelor"/>
    <s v="Life Sciences"/>
    <x v="0"/>
    <s v="4Ver High"/>
    <s v="Ver High"/>
    <m/>
    <x v="1"/>
    <n v="50"/>
    <n v="50"/>
    <s v="3High"/>
    <s v="High"/>
    <n v="2"/>
    <n v="2"/>
    <m/>
    <s v="Sales Executive"/>
    <s v="3High"/>
    <s v="High"/>
    <s v="Single"/>
    <s v="Single"/>
    <n v="4850"/>
    <n v="4850"/>
    <n v="23333"/>
    <n v="23333"/>
    <n v="8"/>
    <n v="8"/>
    <s v="No"/>
    <s v="No"/>
    <n v="15"/>
    <n v="15"/>
    <s v="3Excellent"/>
    <s v="Excellent"/>
    <s v="3High"/>
    <s v="High"/>
    <n v="3"/>
    <n v="3"/>
    <s v="3Better"/>
    <s v="Better"/>
    <s v="No"/>
    <x v="1"/>
  </r>
  <r>
    <n v="2908"/>
    <n v="40"/>
    <n v="40"/>
    <s v="Travel_Rarely"/>
    <s v="Travel_Rarely"/>
    <n v="1322"/>
    <n v="1322"/>
    <s v="Research &amp; Development"/>
    <x v="1"/>
    <n v="2"/>
    <n v="2"/>
    <s v="4Master"/>
    <s v="Master"/>
    <s v="Life Sciences"/>
    <x v="0"/>
    <s v="3High"/>
    <s v="High"/>
    <s v="Male"/>
    <x v="1"/>
    <n v="52"/>
    <n v="52"/>
    <s v="2Medium"/>
    <s v="Medium"/>
    <n v="1"/>
    <n v="1"/>
    <s v="Research Scientist"/>
    <s v="Research Scientist"/>
    <s v="3High"/>
    <s v="High"/>
    <s v="Single"/>
    <s v="Single"/>
    <n v="2809"/>
    <n v="2809"/>
    <n v="2725"/>
    <n v="2725"/>
    <n v="2"/>
    <n v="2"/>
    <s v="No"/>
    <s v="No"/>
    <n v="14"/>
    <n v="14"/>
    <s v="3Excellent"/>
    <s v="Excellent"/>
    <s v="4Very High"/>
    <s v="Very High"/>
    <n v="2"/>
    <n v="2"/>
    <s v="3Better"/>
    <s v="Better"/>
    <s v="No"/>
    <x v="1"/>
  </r>
  <r>
    <n v="2909"/>
    <n v="35"/>
    <n v="35"/>
    <s v="Travel_Frequently"/>
    <s v="Travel_Frequently"/>
    <n v="1199"/>
    <n v="1199"/>
    <s v="Research &amp; Development"/>
    <x v="1"/>
    <n v="18"/>
    <n v="18"/>
    <s v="4Master"/>
    <s v="Master"/>
    <s v="Life Sciences"/>
    <x v="0"/>
    <s v="3High"/>
    <s v="High"/>
    <s v="Male"/>
    <x v="1"/>
    <n v="80"/>
    <n v="80"/>
    <s v="3High"/>
    <s v="High"/>
    <n v="2"/>
    <n v="2"/>
    <s v="Healthcare Representative"/>
    <s v="Healthcare Representative"/>
    <s v="3High"/>
    <s v="High"/>
    <s v="Married"/>
    <s v="Married"/>
    <n v="5689"/>
    <n v="5689"/>
    <n v="24594"/>
    <n v="24594"/>
    <n v="1"/>
    <n v="1"/>
    <s v="Yes"/>
    <s v="Yes"/>
    <n v="14"/>
    <n v="14"/>
    <s v="3Excellent"/>
    <s v="Excellent"/>
    <m/>
    <s v="High"/>
    <n v="2"/>
    <n v="2"/>
    <s v="4Best"/>
    <s v="Best"/>
    <s v="No"/>
    <x v="1"/>
  </r>
  <r>
    <n v="2910"/>
    <n v="40"/>
    <n v="40"/>
    <s v="Travel_Rarely"/>
    <s v="Travel_Rarely"/>
    <n v="9999"/>
    <n v="9999"/>
    <s v="Research &amp; Development"/>
    <x v="1"/>
    <n v="2"/>
    <n v="2"/>
    <s v="4Master"/>
    <s v="Master"/>
    <s v="Medical"/>
    <x v="2"/>
    <s v="3High"/>
    <s v="High"/>
    <s v="Female"/>
    <x v="0"/>
    <n v="98"/>
    <n v="98"/>
    <s v="3High"/>
    <s v="High"/>
    <n v="1"/>
    <n v="1"/>
    <s v="Research Scientist"/>
    <s v="Research Scientist"/>
    <s v="3High"/>
    <s v="High"/>
    <s v="Married"/>
    <s v="Married"/>
    <n v="2001"/>
    <n v="2001"/>
    <n v="12549"/>
    <n v="12549"/>
    <n v="2"/>
    <n v="2"/>
    <s v="No"/>
    <s v="No"/>
    <n v="14"/>
    <n v="14"/>
    <s v="3Excellent"/>
    <s v="Excellent"/>
    <s v="2Medium"/>
    <s v="Medium"/>
    <n v="2"/>
    <n v="2"/>
    <s v="3Better"/>
    <s v="Better"/>
    <s v="No"/>
    <x v="1"/>
  </r>
  <r>
    <n v="2911"/>
    <n v="35"/>
    <n v="35"/>
    <s v="Travel_Rarely"/>
    <s v="Travel_Rarely"/>
    <n v="287"/>
    <n v="287"/>
    <s v="Research &amp; Development"/>
    <x v="1"/>
    <n v="1"/>
    <n v="1"/>
    <s v="4Master"/>
    <s v="Master"/>
    <s v="Life Sciences"/>
    <x v="0"/>
    <s v="3High"/>
    <s v="High"/>
    <s v="Female"/>
    <x v="0"/>
    <n v="62"/>
    <n v="62"/>
    <s v="1Low"/>
    <s v="Low"/>
    <n v="1"/>
    <n v="1"/>
    <s v="Research Scientist"/>
    <s v="Research Scientist"/>
    <s v="4Very High"/>
    <s v="Very High"/>
    <s v="Married"/>
    <s v="Married"/>
    <n v="2977"/>
    <n v="2977"/>
    <n v="8952"/>
    <n v="8952"/>
    <n v="1"/>
    <n v="1"/>
    <s v="No"/>
    <s v="No"/>
    <n v="12"/>
    <n v="12"/>
    <s v="3Excellent"/>
    <s v="Excellent"/>
    <s v="4Very High"/>
    <s v="Very High"/>
    <n v="5"/>
    <n v="5"/>
    <s v="3Better"/>
    <s v="Better"/>
    <s v="No"/>
    <x v="1"/>
  </r>
  <r>
    <n v="2912"/>
    <n v="29"/>
    <n v="29"/>
    <s v="Travel_Rarely"/>
    <s v="Travel_Rarely"/>
    <n v="1378"/>
    <n v="1378"/>
    <s v="Research &amp; Development"/>
    <x v="1"/>
    <n v="13"/>
    <n v="13"/>
    <s v="2College"/>
    <s v="College"/>
    <s v="Other"/>
    <x v="1"/>
    <s v="4Ver High"/>
    <s v="Ver High"/>
    <s v="Male"/>
    <x v="1"/>
    <n v="46"/>
    <n v="46"/>
    <s v="2Medium"/>
    <s v="Medium"/>
    <n v="2"/>
    <n v="2"/>
    <s v="Laboratory Technician"/>
    <s v="Laboratory Technician"/>
    <s v="2Medium"/>
    <s v="Medium"/>
    <s v="Married"/>
    <s v="Married"/>
    <n v="4025"/>
    <n v="4025"/>
    <n v="23679"/>
    <n v="23679"/>
    <n v="4"/>
    <n v="4"/>
    <s v="Yes"/>
    <s v="Yes"/>
    <n v="13"/>
    <n v="13"/>
    <s v="3Excellent"/>
    <s v="Excellent"/>
    <s v="1Low"/>
    <s v="Low"/>
    <n v="2"/>
    <n v="2"/>
    <s v="3Better"/>
    <s v="Better"/>
    <s v="No"/>
    <x v="1"/>
  </r>
  <r>
    <n v="2913"/>
    <n v="29"/>
    <n v="29"/>
    <s v="Travel_Rarely"/>
    <s v="Travel_Rarely"/>
    <n v="468"/>
    <n v="468"/>
    <s v="Research &amp; Development"/>
    <x v="1"/>
    <n v="28"/>
    <n v="28"/>
    <s v="4Master"/>
    <s v="Master"/>
    <s v="Medical"/>
    <x v="2"/>
    <s v="4Ver High"/>
    <s v="Ver High"/>
    <s v="Female"/>
    <x v="0"/>
    <n v="73"/>
    <n v="73"/>
    <s v="2Medium"/>
    <s v="Medium"/>
    <n v="1"/>
    <n v="1"/>
    <s v="Research Scientist"/>
    <s v="Research Scientist"/>
    <s v="1Low"/>
    <s v="Low"/>
    <s v="Single"/>
    <s v="Single"/>
    <n v="3785"/>
    <n v="3785"/>
    <n v="8489"/>
    <n v="8489"/>
    <n v="1"/>
    <n v="1"/>
    <s v="No"/>
    <s v="No"/>
    <m/>
    <n v="15.206064782908339"/>
    <s v="3Excellent"/>
    <s v="Excellent"/>
    <s v="2Medium"/>
    <s v="Medium"/>
    <n v="3"/>
    <n v="3"/>
    <s v="1Bad"/>
    <s v="Bad"/>
    <s v="No"/>
    <x v="1"/>
  </r>
  <r>
    <n v="2914"/>
    <n v="50"/>
    <n v="50"/>
    <s v="Travel_Rarely"/>
    <s v="Travel_Rarely"/>
    <n v="410"/>
    <n v="410"/>
    <s v="Sales"/>
    <x v="0"/>
    <n v="28"/>
    <n v="28"/>
    <s v="3Bachelor"/>
    <s v="Bachelor"/>
    <s v="Marketing"/>
    <x v="3"/>
    <s v="4Ver High"/>
    <s v="Ver High"/>
    <s v="Male"/>
    <x v="1"/>
    <n v="39"/>
    <n v="39"/>
    <s v="2Medium"/>
    <s v="Medium"/>
    <n v="3"/>
    <n v="3"/>
    <s v="Sales Executive"/>
    <s v="Sales Executive"/>
    <s v="1Low"/>
    <s v="Low"/>
    <s v="Divorced"/>
    <s v="Divorced"/>
    <n v="10854"/>
    <n v="10854"/>
    <n v="16586"/>
    <n v="16586"/>
    <n v="4"/>
    <n v="4"/>
    <s v="Yes"/>
    <s v="Yes"/>
    <n v="13"/>
    <n v="13"/>
    <s v="3Excellent"/>
    <s v="Excellent"/>
    <s v="2Medium"/>
    <s v="Medium"/>
    <n v="3"/>
    <n v="3"/>
    <s v="3Better"/>
    <s v="Better"/>
    <s v="Yes"/>
    <x v="0"/>
  </r>
  <r>
    <n v="2915"/>
    <m/>
    <n v="36.98203178991016"/>
    <s v="Travel_Rarely"/>
    <s v="Travel_Rarely"/>
    <m/>
    <n v="808.82510288065839"/>
    <s v="Sales"/>
    <x v="0"/>
    <n v="24"/>
    <n v="24"/>
    <s v="1Below College"/>
    <s v="Below College"/>
    <s v="Marketing"/>
    <x v="3"/>
    <s v="2Medium"/>
    <s v="Medium"/>
    <s v="Female"/>
    <x v="0"/>
    <n v="250"/>
    <n v="250"/>
    <s v="2Medium"/>
    <s v="Medium"/>
    <n v="4"/>
    <n v="4"/>
    <s v="Sales Executive"/>
    <s v="Sales Executive"/>
    <s v="4Very High"/>
    <s v="Very High"/>
    <s v="Married"/>
    <s v="Married"/>
    <n v="12031"/>
    <n v="12031"/>
    <n v="8828"/>
    <n v="8828"/>
    <n v="0"/>
    <n v="0"/>
    <s v="No"/>
    <s v="No"/>
    <n v="11"/>
    <n v="11"/>
    <s v="3Excellent"/>
    <s v="Excellent"/>
    <m/>
    <s v="High"/>
    <n v="2"/>
    <n v="2"/>
    <s v="2Good"/>
    <s v="Good"/>
    <s v="No"/>
    <x v="1"/>
  </r>
  <r>
    <n v="2916"/>
    <n v="31"/>
    <n v="31"/>
    <s v="Non-Travel"/>
    <s v="Non-Travel"/>
    <n v="325"/>
    <n v="325"/>
    <s v="Research &amp; Development"/>
    <x v="1"/>
    <n v="5"/>
    <n v="5"/>
    <s v="3Bachelor"/>
    <s v="Bachelor"/>
    <s v="Medical"/>
    <x v="2"/>
    <s v="2Medium"/>
    <s v="Medium"/>
    <s v="Male"/>
    <x v="1"/>
    <n v="74"/>
    <n v="74"/>
    <s v="3High"/>
    <s v="High"/>
    <n v="2"/>
    <n v="2"/>
    <s v="Manufacturing Director"/>
    <s v="Manufacturing Director"/>
    <s v="1Low"/>
    <s v="Low"/>
    <m/>
    <s v="Single"/>
    <n v="9936"/>
    <n v="9936"/>
    <n v="3787"/>
    <n v="3787"/>
    <n v="0"/>
    <n v="0"/>
    <s v="No"/>
    <s v="No"/>
    <n v="19"/>
    <n v="19"/>
    <s v="3Excellent"/>
    <s v="Excellent"/>
    <s v="2Medium"/>
    <s v="Medium"/>
    <n v="2"/>
    <n v="2"/>
    <s v="3Better"/>
    <s v="Better"/>
    <s v="No"/>
    <x v="1"/>
  </r>
  <r>
    <n v="2917"/>
    <n v="26"/>
    <n v="26"/>
    <s v="Travel_Rarely"/>
    <s v="Travel_Rarely"/>
    <n v="1167"/>
    <n v="1167"/>
    <s v="Sales"/>
    <x v="0"/>
    <n v="5"/>
    <n v="5"/>
    <s v="3Bachelor"/>
    <s v="Bachelor"/>
    <s v="Other"/>
    <x v="1"/>
    <s v="4Ver High"/>
    <s v="Ver High"/>
    <s v="Female"/>
    <x v="0"/>
    <n v="30"/>
    <n v="30"/>
    <s v="2Medium"/>
    <s v="Medium"/>
    <n v="1"/>
    <n v="1"/>
    <s v="Sales Representative"/>
    <s v="Sales Representative"/>
    <s v="3High"/>
    <s v="High"/>
    <s v="Single"/>
    <s v="Single"/>
    <n v="2966"/>
    <n v="2966"/>
    <n v="21378"/>
    <n v="21378"/>
    <n v="0"/>
    <n v="0"/>
    <s v="No"/>
    <s v="No"/>
    <n v="18"/>
    <n v="18"/>
    <s v="3Excellent"/>
    <s v="Excellent"/>
    <s v="4Very High"/>
    <s v="Very High"/>
    <n v="2"/>
    <n v="2"/>
    <s v="3Better"/>
    <s v="Better"/>
    <s v="No"/>
    <x v="1"/>
  </r>
  <r>
    <n v="2918"/>
    <n v="36"/>
    <n v="36"/>
    <s v="Travel_Frequently"/>
    <s v="Travel_Frequently"/>
    <n v="884"/>
    <n v="884"/>
    <s v="Research &amp; Development"/>
    <x v="1"/>
    <n v="23"/>
    <n v="23"/>
    <s v="2College"/>
    <s v="College"/>
    <s v="Medical"/>
    <x v="2"/>
    <s v="3High"/>
    <s v="High"/>
    <s v="Male"/>
    <x v="1"/>
    <n v="41"/>
    <n v="41"/>
    <s v="4Very High"/>
    <s v="Very High"/>
    <n v="2"/>
    <n v="2"/>
    <s v="Laboratory Technician"/>
    <s v="Laboratory Technician"/>
    <s v="4Very High"/>
    <s v="Very High"/>
    <s v="Married"/>
    <s v="Married"/>
    <n v="2571"/>
    <n v="2571"/>
    <n v="12290"/>
    <n v="12290"/>
    <n v="4"/>
    <n v="4"/>
    <s v="No"/>
    <s v="No"/>
    <n v="17"/>
    <n v="17"/>
    <s v="3Excellent"/>
    <s v="Excellent"/>
    <s v="3High"/>
    <s v="High"/>
    <n v="3"/>
    <n v="3"/>
    <s v="3Better"/>
    <s v="Better"/>
    <s v="No"/>
    <x v="1"/>
  </r>
  <r>
    <n v="2919"/>
    <n v="39"/>
    <n v="39"/>
    <s v="Travel_Rarely"/>
    <s v="Travel_Rarely"/>
    <n v="613"/>
    <n v="613"/>
    <s v="Research &amp; Development"/>
    <x v="1"/>
    <n v="6"/>
    <n v="6"/>
    <s v="1Below College"/>
    <s v="Below College"/>
    <s v="Medical"/>
    <x v="2"/>
    <s v="4Ver High"/>
    <s v="Ver High"/>
    <s v="Male"/>
    <x v="1"/>
    <n v="42"/>
    <n v="42"/>
    <s v="2Medium"/>
    <s v="Medium"/>
    <n v="3"/>
    <n v="3"/>
    <s v="Healthcare Representative"/>
    <s v="Healthcare Representative"/>
    <s v="1Low"/>
    <s v="Low"/>
    <s v="Married"/>
    <s v="Married"/>
    <n v="9991"/>
    <n v="9991"/>
    <n v="21457"/>
    <n v="21457"/>
    <n v="4"/>
    <n v="4"/>
    <s v="No"/>
    <s v="No"/>
    <n v="15"/>
    <n v="15"/>
    <s v="3Excellent"/>
    <s v="Excellent"/>
    <s v="1Low"/>
    <s v="Low"/>
    <n v="5"/>
    <n v="5"/>
    <s v="3Better"/>
    <s v="Better"/>
    <s v="No"/>
    <x v="1"/>
  </r>
  <r>
    <n v="2920"/>
    <n v="27"/>
    <n v="27"/>
    <s v="Travel_Rarely"/>
    <s v="Travel_Rarely"/>
    <n v="155"/>
    <n v="155"/>
    <s v="Research &amp; Development"/>
    <x v="1"/>
    <n v="4"/>
    <n v="4"/>
    <s v="3Bachelor"/>
    <s v="Bachelor"/>
    <s v="Life Sciences"/>
    <x v="0"/>
    <s v="2Medium"/>
    <s v="Medium"/>
    <s v="Male"/>
    <x v="1"/>
    <m/>
    <n v="66.992424242424249"/>
    <s v="4Very High"/>
    <s v="Very High"/>
    <n v="2"/>
    <n v="2"/>
    <s v="Manufacturing Director"/>
    <s v="Manufacturing Director"/>
    <s v="2Medium"/>
    <s v="Medium"/>
    <s v="Married"/>
    <s v="Married"/>
    <n v="6142"/>
    <n v="6142"/>
    <n v="5174"/>
    <n v="5174"/>
    <n v="1"/>
    <n v="1"/>
    <s v="Yes"/>
    <s v="Yes"/>
    <n v="20"/>
    <n v="20"/>
    <s v="4Outstanding"/>
    <s v="Outstanding"/>
    <s v="2Medium"/>
    <s v="Medium"/>
    <n v="0"/>
    <n v="0"/>
    <s v="3Better"/>
    <s v="Better"/>
    <s v="No"/>
    <x v="1"/>
  </r>
  <r>
    <n v="2921"/>
    <n v="49"/>
    <n v="49"/>
    <s v="Travel_Frequently"/>
    <s v="Travel_Frequently"/>
    <n v="1023"/>
    <n v="1023"/>
    <s v="Sales"/>
    <x v="0"/>
    <n v="2"/>
    <n v="2"/>
    <s v="3Bachelor"/>
    <s v="Bachelor"/>
    <s v="Medical"/>
    <x v="2"/>
    <s v="4Ver High"/>
    <s v="Ver High"/>
    <s v="Male"/>
    <x v="1"/>
    <n v="63"/>
    <n v="63"/>
    <s v="2Medium"/>
    <s v="Medium"/>
    <n v="2"/>
    <n v="2"/>
    <s v="Sales Executive"/>
    <s v="Sales Executive"/>
    <s v="2Medium"/>
    <s v="Medium"/>
    <s v="Married"/>
    <s v="Married"/>
    <n v="5390"/>
    <n v="5390"/>
    <n v="13243"/>
    <n v="13243"/>
    <n v="2"/>
    <n v="2"/>
    <s v="No"/>
    <s v="No"/>
    <n v="14"/>
    <n v="14"/>
    <s v="3Excellent"/>
    <s v="Excellent"/>
    <s v="4Very High"/>
    <s v="Very High"/>
    <n v="3"/>
    <n v="3"/>
    <s v="2Good"/>
    <s v="Good"/>
    <s v="No"/>
    <x v="1"/>
  </r>
  <r>
    <n v="2922"/>
    <n v="34"/>
    <n v="34"/>
    <s v="Travel_Rarely"/>
    <s v="Travel_Rarely"/>
    <n v="628"/>
    <n v="628"/>
    <s v="Research &amp; Development"/>
    <x v="1"/>
    <n v="8"/>
    <n v="8"/>
    <s v="3Bachelor"/>
    <s v="Bachelor"/>
    <s v="Medical"/>
    <x v="2"/>
    <s v="2Medium"/>
    <s v="Medium"/>
    <s v="Male"/>
    <x v="1"/>
    <n v="82"/>
    <n v="82"/>
    <s v="4Very High"/>
    <s v="Very High"/>
    <n v="2"/>
    <n v="2"/>
    <s v="Laboratory Technician"/>
    <s v="Laboratory Technician"/>
    <s v="3High"/>
    <s v="High"/>
    <s v="Married"/>
    <s v="Married"/>
    <n v="4404"/>
    <n v="4404"/>
    <n v="10228"/>
    <n v="10228"/>
    <n v="2"/>
    <n v="2"/>
    <s v="No"/>
    <s v="No"/>
    <n v="12"/>
    <n v="12"/>
    <s v="3Excellent"/>
    <s v="Excellent"/>
    <s v="1Low"/>
    <s v="Low"/>
    <n v="3"/>
    <n v="3"/>
    <s v="4Best"/>
    <s v="Best"/>
    <s v="No"/>
    <x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1453"/>
    <x v="0"/>
    <x v="0"/>
    <s v="Travel_Rarely"/>
    <s v="Travel_Rarely"/>
    <n v="1102"/>
    <n v="1102"/>
    <s v="Sales"/>
    <x v="0"/>
    <n v="1"/>
    <n v="1"/>
    <s v="2College"/>
    <x v="0"/>
    <s v="Life Sciences"/>
    <x v="0"/>
    <s v="2Medium"/>
    <x v="0"/>
    <s v="Female"/>
    <x v="0"/>
    <n v="94"/>
    <n v="94"/>
    <s v="3High"/>
    <s v="High"/>
    <m/>
    <x v="0"/>
    <x v="0"/>
    <x v="0"/>
    <s v="4Very High"/>
    <s v="Very High"/>
    <s v="Single"/>
    <x v="0"/>
    <n v="5993"/>
    <x v="0"/>
    <n v="6509.4320987654319"/>
    <n v="19479"/>
    <n v="19479"/>
    <n v="8"/>
    <n v="8"/>
    <s v="Yes"/>
    <s v="Yes"/>
    <x v="0"/>
    <x v="0"/>
    <s v="3Excellent"/>
    <s v="Excellent"/>
    <s v="1Low"/>
    <s v="Low"/>
    <n v="0"/>
    <n v="0"/>
    <s v="1Bad"/>
    <s v="Bad"/>
    <s v="Yes"/>
    <x v="0"/>
  </r>
  <r>
    <n v="1454"/>
    <x v="1"/>
    <x v="1"/>
    <s v="Travel_Frequently"/>
    <s v="Travel_Frequently"/>
    <n v="279"/>
    <n v="279"/>
    <s v="Research &amp; Development"/>
    <x v="1"/>
    <n v="8"/>
    <n v="8"/>
    <s v="1Below College"/>
    <x v="1"/>
    <s v="Life Sciences"/>
    <x v="0"/>
    <s v="3High"/>
    <x v="1"/>
    <s v="Male"/>
    <x v="1"/>
    <n v="61"/>
    <n v="61"/>
    <s v="2Medium"/>
    <s v="Medium"/>
    <n v="2"/>
    <x v="1"/>
    <x v="1"/>
    <x v="1"/>
    <s v="2Medium"/>
    <s v="Medium"/>
    <s v="Married"/>
    <x v="1"/>
    <n v="5130"/>
    <x v="1"/>
    <m/>
    <n v="24907"/>
    <n v="24907"/>
    <n v="1"/>
    <n v="1"/>
    <s v="No"/>
    <s v="No"/>
    <x v="1"/>
    <x v="1"/>
    <s v="4Outstanding"/>
    <s v="Outstanding"/>
    <s v="4Very High"/>
    <s v="Very High"/>
    <n v="3"/>
    <n v="3"/>
    <s v="3Better"/>
    <s v="Better"/>
    <s v="No"/>
    <x v="1"/>
  </r>
  <r>
    <n v="1455"/>
    <x v="2"/>
    <x v="2"/>
    <s v="Travel_Rarely"/>
    <s v="Travel_Rarely"/>
    <n v="1373"/>
    <n v="1373"/>
    <s v="Research &amp; Development"/>
    <x v="1"/>
    <n v="2"/>
    <n v="2"/>
    <s v="2College"/>
    <x v="0"/>
    <s v="Other"/>
    <x v="1"/>
    <s v="4Ver High"/>
    <x v="2"/>
    <s v="Male"/>
    <x v="1"/>
    <m/>
    <n v="66.992424242424249"/>
    <s v="2Medium"/>
    <s v="Medium"/>
    <n v="1"/>
    <x v="0"/>
    <x v="2"/>
    <x v="2"/>
    <s v="3High"/>
    <s v="High"/>
    <s v="Single"/>
    <x v="0"/>
    <n v="2090"/>
    <x v="2"/>
    <m/>
    <n v="2396"/>
    <n v="2396"/>
    <n v="6"/>
    <n v="6"/>
    <s v="Yes"/>
    <s v="Yes"/>
    <x v="2"/>
    <x v="2"/>
    <s v="3Excellent"/>
    <s v="Excellent"/>
    <s v="2Medium"/>
    <s v="Medium"/>
    <n v="3"/>
    <n v="3"/>
    <s v="3Better"/>
    <s v="Better"/>
    <s v="Yes"/>
    <x v="0"/>
  </r>
  <r>
    <n v="1456"/>
    <x v="3"/>
    <x v="3"/>
    <s v="Travel_Frequently"/>
    <s v="Travel_Frequently"/>
    <n v="1392"/>
    <n v="1392"/>
    <m/>
    <x v="1"/>
    <n v="3"/>
    <n v="3"/>
    <s v="4Master"/>
    <x v="2"/>
    <s v="Life Sciences"/>
    <x v="0"/>
    <s v="4Ver High"/>
    <x v="2"/>
    <s v="Female"/>
    <x v="0"/>
    <n v="56"/>
    <n v="56"/>
    <s v="3High"/>
    <s v="High"/>
    <n v="1"/>
    <x v="0"/>
    <x v="1"/>
    <x v="1"/>
    <m/>
    <s v="Very High"/>
    <s v="Married"/>
    <x v="1"/>
    <n v="2909"/>
    <x v="3"/>
    <m/>
    <n v="23159"/>
    <n v="23159"/>
    <n v="1"/>
    <n v="1"/>
    <s v="Yes"/>
    <s v="Yes"/>
    <x v="0"/>
    <x v="0"/>
    <s v="3Excellent"/>
    <s v="Excellent"/>
    <s v="3High"/>
    <s v="High"/>
    <n v="3"/>
    <n v="3"/>
    <s v="3Better"/>
    <s v="Better"/>
    <s v="No"/>
    <x v="1"/>
  </r>
  <r>
    <n v="1457"/>
    <x v="4"/>
    <x v="4"/>
    <s v="Travel_Rarely"/>
    <s v="Travel_Rarely"/>
    <n v="591"/>
    <n v="591"/>
    <s v="Research &amp; Development"/>
    <x v="1"/>
    <n v="2"/>
    <n v="2"/>
    <s v="1Below College"/>
    <x v="1"/>
    <s v="Medical"/>
    <x v="2"/>
    <s v="1Low"/>
    <x v="3"/>
    <s v="Male"/>
    <x v="1"/>
    <n v="40"/>
    <n v="40"/>
    <s v="3High"/>
    <s v="High"/>
    <n v="1"/>
    <x v="0"/>
    <x v="2"/>
    <x v="2"/>
    <s v="2Medium"/>
    <s v="Medium"/>
    <s v="Married"/>
    <x v="1"/>
    <n v="3468"/>
    <x v="4"/>
    <m/>
    <n v="16632"/>
    <n v="16632"/>
    <n v="9"/>
    <n v="9"/>
    <s v="No"/>
    <s v="No"/>
    <x v="3"/>
    <x v="3"/>
    <s v="3Excellent"/>
    <s v="Excellent"/>
    <s v="4Very High"/>
    <s v="Very High"/>
    <n v="3"/>
    <n v="3"/>
    <s v="3Better"/>
    <s v="Better"/>
    <s v="No"/>
    <x v="1"/>
  </r>
  <r>
    <n v="1458"/>
    <x v="5"/>
    <x v="5"/>
    <s v="Travel_Frequently"/>
    <s v="Travel_Frequently"/>
    <n v="1005"/>
    <n v="1005"/>
    <s v="Research &amp; Development"/>
    <x v="1"/>
    <n v="2"/>
    <n v="2"/>
    <s v="2College"/>
    <x v="0"/>
    <s v="Life Sciences"/>
    <x v="0"/>
    <s v="4Ver High"/>
    <x v="2"/>
    <s v="Male"/>
    <x v="1"/>
    <n v="79"/>
    <n v="79"/>
    <s v="3High"/>
    <s v="High"/>
    <n v="1"/>
    <x v="0"/>
    <x v="2"/>
    <x v="2"/>
    <s v="4Very High"/>
    <s v="Very High"/>
    <s v="Single"/>
    <x v="0"/>
    <n v="3068"/>
    <x v="5"/>
    <m/>
    <n v="11864"/>
    <n v="11864"/>
    <n v="0"/>
    <n v="0"/>
    <s v="No"/>
    <s v="No"/>
    <x v="4"/>
    <x v="4"/>
    <s v="3Excellent"/>
    <s v="Excellent"/>
    <s v="3High"/>
    <s v="High"/>
    <n v="2"/>
    <n v="2"/>
    <s v="2Good"/>
    <s v="Good"/>
    <s v="No"/>
    <x v="1"/>
  </r>
  <r>
    <n v="1459"/>
    <x v="6"/>
    <x v="6"/>
    <s v="Travel_Rarely"/>
    <s v="Travel_Rarely"/>
    <n v="1324"/>
    <n v="1324"/>
    <s v="Research &amp; Development"/>
    <x v="1"/>
    <n v="3"/>
    <n v="3"/>
    <s v="3Bachelor"/>
    <x v="3"/>
    <s v="Medical"/>
    <x v="2"/>
    <s v="3High"/>
    <x v="1"/>
    <s v="Female"/>
    <x v="0"/>
    <n v="81"/>
    <n v="81"/>
    <s v="4Very High"/>
    <s v="Very High"/>
    <n v="1"/>
    <x v="0"/>
    <x v="2"/>
    <x v="2"/>
    <s v="1Low"/>
    <s v="Low"/>
    <s v="Married"/>
    <x v="1"/>
    <n v="2670"/>
    <x v="6"/>
    <m/>
    <n v="9964"/>
    <n v="9964"/>
    <n v="4"/>
    <n v="4"/>
    <s v="Yes"/>
    <s v="Yes"/>
    <x v="5"/>
    <x v="5"/>
    <s v="4Outstanding"/>
    <s v="Outstanding"/>
    <s v="1Low"/>
    <s v="Low"/>
    <n v="3"/>
    <n v="3"/>
    <s v="2Good"/>
    <s v="Good"/>
    <s v="No"/>
    <x v="1"/>
  </r>
  <r>
    <n v="1460"/>
    <x v="7"/>
    <x v="7"/>
    <s v="Travel_Rarely"/>
    <s v="Travel_Rarely"/>
    <n v="1358"/>
    <n v="1358"/>
    <s v="Research &amp; Development"/>
    <x v="1"/>
    <n v="24"/>
    <n v="24"/>
    <s v="1Below College"/>
    <x v="1"/>
    <s v="Life Sciences"/>
    <x v="0"/>
    <s v="4Ver High"/>
    <x v="2"/>
    <s v="M"/>
    <x v="1"/>
    <n v="67"/>
    <n v="67"/>
    <s v="3High"/>
    <s v="High"/>
    <n v="1"/>
    <x v="0"/>
    <x v="2"/>
    <x v="2"/>
    <s v="3High"/>
    <s v="High"/>
    <s v="Divorced"/>
    <x v="2"/>
    <n v="2693"/>
    <x v="7"/>
    <m/>
    <n v="13335"/>
    <n v="13335"/>
    <n v="1"/>
    <n v="1"/>
    <s v="No"/>
    <s v="No"/>
    <x v="6"/>
    <x v="6"/>
    <s v="4Outstanding"/>
    <s v="Outstanding"/>
    <s v="2Medium"/>
    <s v="Medium"/>
    <n v="2"/>
    <n v="2"/>
    <s v="3Better"/>
    <s v="Better"/>
    <s v="No"/>
    <x v="1"/>
  </r>
  <r>
    <n v="1461"/>
    <x v="8"/>
    <x v="8"/>
    <s v="Travel_Frequently"/>
    <s v="Travel_Frequently"/>
    <n v="216"/>
    <n v="216"/>
    <s v="Research &amp; Development"/>
    <x v="1"/>
    <n v="23"/>
    <n v="23"/>
    <s v="3Bachelor"/>
    <x v="3"/>
    <m/>
    <x v="0"/>
    <s v="4Ver High"/>
    <x v="2"/>
    <s v="Male"/>
    <x v="1"/>
    <m/>
    <n v="66.992424242424249"/>
    <m/>
    <s v="High"/>
    <n v="3"/>
    <x v="2"/>
    <x v="3"/>
    <x v="3"/>
    <s v="3High"/>
    <s v="High"/>
    <s v="Single"/>
    <x v="0"/>
    <n v="9526"/>
    <x v="8"/>
    <m/>
    <n v="8787"/>
    <n v="8787"/>
    <n v="0"/>
    <n v="0"/>
    <s v="No"/>
    <s v="No"/>
    <x v="7"/>
    <x v="7"/>
    <s v="4Outstanding"/>
    <s v="Outstanding"/>
    <s v="2Medium"/>
    <s v="Medium"/>
    <n v="2"/>
    <n v="2"/>
    <s v="3Better"/>
    <s v="Better"/>
    <s v="No"/>
    <x v="1"/>
  </r>
  <r>
    <n v="1462"/>
    <x v="9"/>
    <x v="9"/>
    <s v="Travel_Rarely"/>
    <s v="Travel_Rarely"/>
    <n v="1299"/>
    <n v="1299"/>
    <s v="Research &amp; Development"/>
    <x v="1"/>
    <n v="27"/>
    <n v="27"/>
    <s v="3Bachelor"/>
    <x v="3"/>
    <s v="Medical"/>
    <x v="2"/>
    <s v="3High"/>
    <x v="1"/>
    <s v="Male"/>
    <x v="1"/>
    <n v="94"/>
    <n v="94"/>
    <s v="3High"/>
    <s v="High"/>
    <n v="2"/>
    <x v="1"/>
    <x v="4"/>
    <x v="4"/>
    <s v="3High"/>
    <s v="High"/>
    <s v="Married"/>
    <x v="1"/>
    <n v="5237"/>
    <x v="9"/>
    <m/>
    <n v="16577"/>
    <n v="16577"/>
    <n v="6"/>
    <n v="6"/>
    <s v="No"/>
    <s v="No"/>
    <x v="4"/>
    <x v="4"/>
    <s v="3Excellent"/>
    <s v="Excellent"/>
    <s v="2Medium"/>
    <s v="Medium"/>
    <n v="3"/>
    <n v="3"/>
    <m/>
    <s v="Better"/>
    <s v="No"/>
    <x v="1"/>
  </r>
  <r>
    <n v="1463"/>
    <x v="10"/>
    <x v="10"/>
    <s v="Travel_Rarely"/>
    <s v="Travel_Rarely"/>
    <n v="809"/>
    <n v="809"/>
    <s v="Research &amp; Development"/>
    <x v="1"/>
    <n v="16"/>
    <n v="16"/>
    <s v="3Bachelor"/>
    <x v="3"/>
    <s v="Medical"/>
    <x v="2"/>
    <s v="1Low"/>
    <x v="3"/>
    <s v="Male"/>
    <x v="1"/>
    <n v="84"/>
    <n v="84"/>
    <s v="4Very High"/>
    <s v="Very High"/>
    <n v="1"/>
    <x v="0"/>
    <x v="2"/>
    <x v="2"/>
    <s v="2Medium"/>
    <s v="Medium"/>
    <s v="Married"/>
    <x v="1"/>
    <n v="2426"/>
    <x v="10"/>
    <m/>
    <n v="16479"/>
    <n v="16479"/>
    <n v="0"/>
    <n v="0"/>
    <s v="No"/>
    <s v="No"/>
    <x v="4"/>
    <x v="4"/>
    <s v="3Excellent"/>
    <s v="Excellent"/>
    <s v="3High"/>
    <s v="High"/>
    <n v="5"/>
    <n v="5"/>
    <s v="3Better"/>
    <s v="Better"/>
    <s v="No"/>
    <x v="1"/>
  </r>
  <r>
    <n v="1464"/>
    <x v="11"/>
    <x v="11"/>
    <s v="Travel_Rarely"/>
    <s v="Travel_Rarely"/>
    <n v="153"/>
    <n v="153"/>
    <s v="Research &amp; Development"/>
    <x v="1"/>
    <n v="15"/>
    <n v="15"/>
    <s v="2College"/>
    <x v="0"/>
    <s v="Life Sciences"/>
    <x v="0"/>
    <s v="4Ver High"/>
    <x v="2"/>
    <s v="Female"/>
    <x v="0"/>
    <n v="49"/>
    <n v="49"/>
    <s v="2Medium"/>
    <s v="Medium"/>
    <n v="2"/>
    <x v="1"/>
    <x v="2"/>
    <x v="2"/>
    <s v="3High"/>
    <s v="High"/>
    <s v="Single"/>
    <x v="0"/>
    <n v="4193"/>
    <x v="11"/>
    <m/>
    <n v="12682"/>
    <n v="12682"/>
    <n v="0"/>
    <n v="0"/>
    <s v="Yes"/>
    <s v="Yes"/>
    <x v="3"/>
    <x v="3"/>
    <s v="3Excellent"/>
    <s v="Excellent"/>
    <s v="4Very High"/>
    <s v="Very High"/>
    <n v="3"/>
    <n v="3"/>
    <s v="3Better"/>
    <s v="Better"/>
    <s v="No"/>
    <x v="1"/>
  </r>
  <r>
    <n v="1465"/>
    <x v="12"/>
    <x v="12"/>
    <s v="Travel_Rarely"/>
    <s v="Travel_Rarely"/>
    <n v="670"/>
    <n v="670"/>
    <s v="Research &amp; Development"/>
    <x v="1"/>
    <n v="26"/>
    <n v="26"/>
    <s v="1Below College"/>
    <x v="1"/>
    <s v="Life Sciences"/>
    <x v="0"/>
    <s v="1Low"/>
    <x v="3"/>
    <s v="Male"/>
    <x v="1"/>
    <n v="31"/>
    <n v="31"/>
    <s v="3High"/>
    <s v="High"/>
    <n v="1"/>
    <x v="0"/>
    <x v="1"/>
    <x v="1"/>
    <s v="3High"/>
    <s v="High"/>
    <s v="Divorced"/>
    <x v="2"/>
    <n v="2911"/>
    <x v="12"/>
    <m/>
    <n v="15170"/>
    <n v="15170"/>
    <n v="1"/>
    <n v="1"/>
    <s v="No"/>
    <s v="No"/>
    <x v="8"/>
    <x v="8"/>
    <s v="3Excellent"/>
    <s v="Excellent"/>
    <s v="4Very High"/>
    <s v="Very High"/>
    <n v="1"/>
    <n v="1"/>
    <s v="2Good"/>
    <s v="Good"/>
    <s v="No"/>
    <x v="1"/>
  </r>
  <r>
    <n v="1466"/>
    <x v="13"/>
    <x v="13"/>
    <s v="Travel_Rarely"/>
    <s v="Travel_Rarely"/>
    <n v="1346"/>
    <n v="1346"/>
    <s v="Research &amp; Development"/>
    <x v="1"/>
    <m/>
    <n v="6.5817958901025673"/>
    <s v="2College"/>
    <x v="0"/>
    <s v="Medical"/>
    <x v="2"/>
    <s v="2Medium"/>
    <x v="0"/>
    <s v="Male"/>
    <x v="1"/>
    <n v="93"/>
    <n v="93"/>
    <s v="3High"/>
    <s v="High"/>
    <n v="1"/>
    <x v="0"/>
    <x v="2"/>
    <x v="2"/>
    <s v="4Very High"/>
    <s v="Very High"/>
    <m/>
    <x v="0"/>
    <n v="2661"/>
    <x v="13"/>
    <m/>
    <n v="8758"/>
    <n v="8758"/>
    <n v="0"/>
    <n v="0"/>
    <s v="No"/>
    <s v="No"/>
    <x v="0"/>
    <x v="0"/>
    <s v="3Excellent"/>
    <s v="Excellent"/>
    <s v="3High"/>
    <s v="High"/>
    <n v="2"/>
    <n v="2"/>
    <s v="3Better"/>
    <s v="Better"/>
    <s v="No"/>
    <x v="1"/>
  </r>
  <r>
    <n v="1467"/>
    <x v="14"/>
    <x v="14"/>
    <s v="Travel_Rarely"/>
    <s v="Travel_Rarely"/>
    <n v="103"/>
    <n v="103"/>
    <s v="Research &amp; Development"/>
    <x v="1"/>
    <n v="24"/>
    <n v="24"/>
    <s v="3Bachelor"/>
    <x v="3"/>
    <s v="Life Sciences"/>
    <x v="0"/>
    <s v="3High"/>
    <x v="1"/>
    <s v="Male"/>
    <x v="1"/>
    <n v="50"/>
    <n v="50"/>
    <s v="2Medium"/>
    <s v="Medium"/>
    <n v="1"/>
    <x v="0"/>
    <x v="2"/>
    <x v="2"/>
    <s v="3High"/>
    <s v="High"/>
    <s v="Single"/>
    <x v="0"/>
    <n v="2028"/>
    <x v="14"/>
    <m/>
    <n v="12947"/>
    <n v="12947"/>
    <n v="5"/>
    <n v="5"/>
    <s v="Yes"/>
    <s v="Yes"/>
    <x v="9"/>
    <x v="9"/>
    <s v="3Excellent"/>
    <s v="Excellent"/>
    <s v="2Medium"/>
    <s v="Medium"/>
    <n v="4"/>
    <n v="4"/>
    <s v="3Better"/>
    <s v="Better"/>
    <s v="Yes"/>
    <x v="0"/>
  </r>
  <r>
    <n v="1468"/>
    <x v="11"/>
    <x v="11"/>
    <s v="Travel_Rarely"/>
    <s v="Travel_Rarely"/>
    <n v="1389"/>
    <n v="1389"/>
    <s v="Research &amp; Development"/>
    <x v="1"/>
    <n v="21"/>
    <n v="21"/>
    <s v="4Master"/>
    <x v="2"/>
    <s v="Life Sciences"/>
    <x v="0"/>
    <s v="2Medium"/>
    <x v="0"/>
    <s v="Female"/>
    <x v="0"/>
    <n v="51"/>
    <n v="51"/>
    <s v="4Very High"/>
    <s v="Very High"/>
    <n v="3"/>
    <x v="2"/>
    <x v="3"/>
    <x v="3"/>
    <s v="1Low"/>
    <s v="Low"/>
    <s v="Divorced"/>
    <x v="2"/>
    <n v="9980"/>
    <x v="15"/>
    <m/>
    <n v="10195"/>
    <n v="10195"/>
    <n v="1"/>
    <n v="1"/>
    <s v="No"/>
    <s v="No"/>
    <x v="0"/>
    <x v="0"/>
    <s v="3Excellent"/>
    <s v="Excellent"/>
    <s v="3High"/>
    <s v="High"/>
    <n v="1"/>
    <n v="1"/>
    <s v="3Better"/>
    <s v="Better"/>
    <s v="No"/>
    <x v="1"/>
  </r>
  <r>
    <n v="1469"/>
    <x v="5"/>
    <x v="5"/>
    <s v="Travel_Rarely"/>
    <s v="Travel_Rarely"/>
    <n v="334"/>
    <n v="334"/>
    <s v="Research &amp; Development"/>
    <x v="1"/>
    <n v="5"/>
    <n v="5"/>
    <s v="2College"/>
    <x v="0"/>
    <s v="Life Sciences"/>
    <x v="0"/>
    <s v="1Low"/>
    <x v="3"/>
    <s v="Male"/>
    <x v="1"/>
    <n v="700"/>
    <n v="700"/>
    <s v="4Very High"/>
    <s v="Very High"/>
    <n v="1"/>
    <x v="0"/>
    <x v="1"/>
    <x v="1"/>
    <s v="2Medium"/>
    <s v="Medium"/>
    <s v="Divorced"/>
    <x v="2"/>
    <n v="3298"/>
    <x v="16"/>
    <m/>
    <n v="15053"/>
    <n v="15053"/>
    <n v="0"/>
    <n v="0"/>
    <s v="Yes"/>
    <s v="Yes"/>
    <x v="3"/>
    <x v="3"/>
    <s v="3Excellent"/>
    <s v="Excellent"/>
    <s v="4Very High"/>
    <s v="Very High"/>
    <n v="5"/>
    <n v="5"/>
    <s v="2Good"/>
    <s v="Good"/>
    <s v="No"/>
    <x v="1"/>
  </r>
  <r>
    <n v="1470"/>
    <x v="15"/>
    <x v="15"/>
    <s v="Non-Travel"/>
    <s v="Non-Travel"/>
    <n v="1123"/>
    <n v="1123"/>
    <s v="Research &amp; Development"/>
    <x v="1"/>
    <n v="16"/>
    <n v="16"/>
    <s v="2College"/>
    <x v="0"/>
    <s v="Medical"/>
    <x v="2"/>
    <s v="4Ver High"/>
    <x v="2"/>
    <s v="Male"/>
    <x v="1"/>
    <n v="96"/>
    <n v="96"/>
    <s v="4Very High"/>
    <s v="Very High"/>
    <n v="1"/>
    <x v="0"/>
    <x v="2"/>
    <x v="2"/>
    <s v="4Very High"/>
    <s v="Very High"/>
    <s v="Divorced"/>
    <x v="2"/>
    <n v="2935"/>
    <x v="17"/>
    <m/>
    <n v="7324"/>
    <n v="7324"/>
    <n v="1"/>
    <n v="1"/>
    <s v="Yes"/>
    <s v="Yes"/>
    <x v="4"/>
    <x v="4"/>
    <s v="3Excellent"/>
    <s v="Excellent"/>
    <s v="2Medium"/>
    <s v="Medium"/>
    <n v="2"/>
    <n v="2"/>
    <s v="2Good"/>
    <s v="Good"/>
    <s v="No"/>
    <x v="1"/>
  </r>
  <r>
    <n v="1471"/>
    <x v="16"/>
    <x v="16"/>
    <s v="Travel_Rarely"/>
    <s v="Travel_Rarely"/>
    <n v="1219"/>
    <n v="1219"/>
    <s v="Sales"/>
    <x v="0"/>
    <n v="2"/>
    <n v="2"/>
    <s v="4Master"/>
    <x v="2"/>
    <s v="Life Sciences"/>
    <x v="0"/>
    <s v="1Low"/>
    <x v="3"/>
    <s v="Female"/>
    <x v="0"/>
    <n v="78"/>
    <n v="78"/>
    <s v="2Medium"/>
    <s v="Medium"/>
    <n v="4"/>
    <x v="3"/>
    <x v="5"/>
    <x v="5"/>
    <s v="4Very High"/>
    <s v="Very High"/>
    <s v="Married"/>
    <x v="1"/>
    <n v="15427"/>
    <x v="18"/>
    <m/>
    <n v="22021"/>
    <n v="22021"/>
    <n v="2"/>
    <n v="2"/>
    <s v="No"/>
    <s v="No"/>
    <x v="10"/>
    <x v="10"/>
    <s v="3Excellent"/>
    <s v="Excellent"/>
    <s v="3High"/>
    <s v="High"/>
    <n v="3"/>
    <n v="3"/>
    <s v="3Better"/>
    <s v="Better"/>
    <s v="No"/>
    <x v="1"/>
  </r>
  <r>
    <n v="1472"/>
    <x v="8"/>
    <x v="8"/>
    <s v="Travel_Rarely"/>
    <s v="Travel_Rarely"/>
    <n v="371"/>
    <n v="371"/>
    <s v="Research &amp; Development"/>
    <x v="1"/>
    <n v="2"/>
    <n v="2"/>
    <s v="3Bachelor"/>
    <x v="3"/>
    <s v="Life Sciences"/>
    <x v="0"/>
    <s v="4Ver High"/>
    <x v="2"/>
    <s v="Male"/>
    <x v="1"/>
    <n v="45"/>
    <n v="45"/>
    <s v="3High"/>
    <s v="High"/>
    <n v="1"/>
    <x v="0"/>
    <x v="6"/>
    <x v="0"/>
    <s v="4Very High"/>
    <s v="Very High"/>
    <s v="Single"/>
    <x v="0"/>
    <n v="3944"/>
    <x v="19"/>
    <m/>
    <n v="4306"/>
    <n v="4306"/>
    <n v="5"/>
    <n v="5"/>
    <s v="Yes"/>
    <s v="Yes"/>
    <x v="0"/>
    <x v="0"/>
    <s v="3Excellent"/>
    <s v="Excellent"/>
    <s v="3High"/>
    <s v="High"/>
    <n v="3"/>
    <n v="3"/>
    <s v="3Better"/>
    <s v="Better"/>
    <s v="No"/>
    <x v="1"/>
  </r>
  <r>
    <n v="1473"/>
    <x v="17"/>
    <x v="17"/>
    <s v="Non-Travel"/>
    <s v="Non-Travel"/>
    <n v="673"/>
    <n v="673"/>
    <s v="Research &amp; Development"/>
    <x v="1"/>
    <n v="11"/>
    <n v="11"/>
    <s v="2College"/>
    <x v="0"/>
    <s v="Other"/>
    <x v="1"/>
    <s v="1Low"/>
    <x v="3"/>
    <s v="Female"/>
    <x v="0"/>
    <n v="96"/>
    <n v="96"/>
    <s v="4Very High"/>
    <s v="Very High"/>
    <n v="2"/>
    <x v="1"/>
    <x v="3"/>
    <x v="3"/>
    <s v="3High"/>
    <s v="High"/>
    <s v="Divorced"/>
    <x v="2"/>
    <n v="4011"/>
    <x v="20"/>
    <m/>
    <n v="8232"/>
    <n v="8232"/>
    <n v="0"/>
    <n v="0"/>
    <s v="No"/>
    <s v="No"/>
    <x v="11"/>
    <x v="11"/>
    <s v="3Excellent"/>
    <s v="Excellent"/>
    <s v="4Very High"/>
    <s v="Very High"/>
    <n v="5"/>
    <n v="5"/>
    <s v="2Good"/>
    <s v="Good"/>
    <s v="No"/>
    <x v="1"/>
  </r>
  <r>
    <n v="1474"/>
    <x v="9"/>
    <x v="9"/>
    <s v="Travel_Rarely"/>
    <s v="Travel_Rarely"/>
    <n v="1218"/>
    <n v="1218"/>
    <s v="Sales"/>
    <x v="0"/>
    <n v="9"/>
    <n v="9"/>
    <s v="4Master"/>
    <x v="2"/>
    <s v="Life Sciences"/>
    <x v="0"/>
    <s v="3High"/>
    <x v="1"/>
    <s v="Male"/>
    <x v="1"/>
    <n v="82"/>
    <n v="82"/>
    <s v="2Medium"/>
    <s v="Medium"/>
    <n v="1"/>
    <x v="0"/>
    <x v="7"/>
    <x v="6"/>
    <s v="1Low"/>
    <s v="Low"/>
    <s v="Single"/>
    <x v="0"/>
    <n v="3407"/>
    <x v="21"/>
    <m/>
    <n v="6986"/>
    <n v="6986"/>
    <n v="7"/>
    <n v="7"/>
    <s v="No"/>
    <s v="No"/>
    <x v="1"/>
    <x v="1"/>
    <s v="4Outstanding"/>
    <s v="Outstanding"/>
    <s v="2Medium"/>
    <s v="Medium"/>
    <n v="4"/>
    <n v="4"/>
    <s v="3Better"/>
    <s v="Better"/>
    <s v="Yes"/>
    <x v="0"/>
  </r>
  <r>
    <n v="1475"/>
    <x v="13"/>
    <x v="13"/>
    <s v="Travel_Rarely"/>
    <s v="Travel_Rarely"/>
    <n v="419"/>
    <n v="419"/>
    <s v="Research &amp; Development"/>
    <x v="1"/>
    <n v="7"/>
    <n v="7"/>
    <s v="4Master"/>
    <x v="2"/>
    <s v="Life Sciences"/>
    <x v="0"/>
    <s v="1Low"/>
    <x v="3"/>
    <s v="Female"/>
    <x v="0"/>
    <n v="53"/>
    <n v="53"/>
    <s v="3High"/>
    <s v="High"/>
    <n v="3"/>
    <x v="2"/>
    <x v="8"/>
    <x v="7"/>
    <s v="2Medium"/>
    <s v="Medium"/>
    <s v="Single"/>
    <x v="0"/>
    <n v="11994"/>
    <x v="22"/>
    <m/>
    <n v="21293"/>
    <n v="21293"/>
    <n v="0"/>
    <n v="0"/>
    <s v="No"/>
    <s v="No"/>
    <x v="0"/>
    <x v="0"/>
    <s v="3Excellent"/>
    <s v="Excellent"/>
    <s v="3High"/>
    <s v="High"/>
    <n v="4"/>
    <n v="4"/>
    <s v="3Better"/>
    <s v="Better"/>
    <s v="No"/>
    <x v="1"/>
  </r>
  <r>
    <n v="1476"/>
    <x v="18"/>
    <x v="18"/>
    <s v="Travel_Rarely"/>
    <s v="Travel_Rarely"/>
    <n v="391"/>
    <n v="391"/>
    <s v="Research &amp; Development"/>
    <x v="1"/>
    <n v="15"/>
    <n v="15"/>
    <s v="2College"/>
    <x v="0"/>
    <s v="Life Sciences"/>
    <x v="0"/>
    <s v="3High"/>
    <x v="1"/>
    <s v="Male"/>
    <x v="1"/>
    <n v="96"/>
    <n v="96"/>
    <s v="3High"/>
    <s v="High"/>
    <n v="1"/>
    <x v="0"/>
    <x v="1"/>
    <x v="1"/>
    <s v="4Very High"/>
    <s v="Very High"/>
    <s v="Single"/>
    <x v="0"/>
    <n v="1232"/>
    <x v="23"/>
    <m/>
    <n v="19281"/>
    <n v="19281"/>
    <n v="1"/>
    <n v="1"/>
    <s v="No"/>
    <s v="No"/>
    <x v="9"/>
    <x v="9"/>
    <s v="3Excellent"/>
    <s v="Excellent"/>
    <s v="4Very High"/>
    <s v="Very High"/>
    <n v="6"/>
    <n v="6"/>
    <s v="3Better"/>
    <s v="Better"/>
    <s v="No"/>
    <x v="1"/>
  </r>
  <r>
    <n v="1477"/>
    <x v="13"/>
    <x v="13"/>
    <s v="Travel_Rarely"/>
    <s v="Travel_Rarely"/>
    <n v="699"/>
    <n v="699"/>
    <s v="Research &amp; Development"/>
    <x v="1"/>
    <n v="6"/>
    <n v="6"/>
    <s v="1Below College"/>
    <x v="1"/>
    <s v="Medical"/>
    <x v="2"/>
    <s v="2Medium"/>
    <x v="0"/>
    <s v="Male"/>
    <x v="1"/>
    <n v="83"/>
    <n v="83"/>
    <s v="3High"/>
    <s v="High"/>
    <n v="1"/>
    <x v="0"/>
    <x v="1"/>
    <x v="1"/>
    <s v="1Low"/>
    <s v="Low"/>
    <s v="Single"/>
    <x v="0"/>
    <n v="2960"/>
    <x v="24"/>
    <m/>
    <n v="17102"/>
    <n v="17102"/>
    <n v="2"/>
    <n v="2"/>
    <s v="No"/>
    <s v="No"/>
    <x v="0"/>
    <x v="0"/>
    <s v="3Excellent"/>
    <s v="Excellent"/>
    <s v="3High"/>
    <s v="High"/>
    <n v="2"/>
    <n v="2"/>
    <s v="3Better"/>
    <s v="Better"/>
    <s v="Yes"/>
    <x v="0"/>
  </r>
  <r>
    <n v="1478"/>
    <x v="16"/>
    <x v="16"/>
    <s v="Travel_Rarely"/>
    <s v="Travel_Rarely"/>
    <n v="1282"/>
    <n v="1282"/>
    <s v="Research &amp; Development"/>
    <x v="1"/>
    <n v="5"/>
    <n v="5"/>
    <s v="3Bachelor"/>
    <x v="3"/>
    <s v="Other"/>
    <x v="1"/>
    <s v="3High"/>
    <x v="1"/>
    <s v="Female"/>
    <x v="0"/>
    <n v="58"/>
    <n v="58"/>
    <s v="3High"/>
    <s v="High"/>
    <n v="5"/>
    <x v="4"/>
    <x v="5"/>
    <x v="5"/>
    <s v="3High"/>
    <s v="High"/>
    <s v="Divorced"/>
    <x v="2"/>
    <n v="19094"/>
    <x v="25"/>
    <m/>
    <n v="10735"/>
    <n v="10735"/>
    <n v="4"/>
    <n v="4"/>
    <s v="No"/>
    <s v="No"/>
    <x v="0"/>
    <x v="0"/>
    <s v="3Excellent"/>
    <s v="Excellent"/>
    <s v="4Very High"/>
    <s v="Very High"/>
    <n v="3"/>
    <n v="3"/>
    <s v="2Good"/>
    <s v="Good"/>
    <s v="No"/>
    <x v="1"/>
  </r>
  <r>
    <n v="1479"/>
    <x v="5"/>
    <x v="5"/>
    <s v="Travel_Frequently"/>
    <s v="Travel_Frequently"/>
    <n v="1125"/>
    <n v="1125"/>
    <s v="Research &amp; Development"/>
    <x v="1"/>
    <n v="16"/>
    <n v="16"/>
    <m/>
    <x v="3"/>
    <s v="Life Sciences"/>
    <x v="0"/>
    <s v="2Medium"/>
    <x v="0"/>
    <s v="Female"/>
    <x v="0"/>
    <n v="72"/>
    <n v="72"/>
    <s v="1Low"/>
    <s v="Low"/>
    <n v="1"/>
    <x v="0"/>
    <x v="1"/>
    <x v="1"/>
    <s v="1Low"/>
    <s v="Low"/>
    <s v="Single"/>
    <x v="0"/>
    <n v="3919"/>
    <x v="26"/>
    <m/>
    <n v="4681"/>
    <n v="4681"/>
    <n v="1"/>
    <n v="1"/>
    <s v="Yes"/>
    <s v="Yes"/>
    <x v="6"/>
    <x v="6"/>
    <s v="4Outstanding"/>
    <s v="Outstanding"/>
    <s v="2Medium"/>
    <s v="Medium"/>
    <n v="5"/>
    <n v="5"/>
    <s v="3Better"/>
    <s v="Better"/>
    <s v="Yes"/>
    <x v="0"/>
  </r>
  <r>
    <n v="1480"/>
    <x v="19"/>
    <x v="19"/>
    <s v="Travel_Rarely"/>
    <s v="Travel_Rarely"/>
    <n v="691"/>
    <n v="691"/>
    <s v="Sales"/>
    <x v="0"/>
    <n v="8"/>
    <n v="8"/>
    <s v="4Master"/>
    <x v="2"/>
    <s v="Marketing"/>
    <x v="3"/>
    <s v="3High"/>
    <x v="1"/>
    <s v="Male"/>
    <x v="1"/>
    <n v="48"/>
    <n v="48"/>
    <s v="3High"/>
    <s v="High"/>
    <n v="2"/>
    <x v="1"/>
    <x v="0"/>
    <x v="0"/>
    <s v="2Medium"/>
    <s v="Medium"/>
    <s v="Married"/>
    <x v="1"/>
    <n v="6825"/>
    <x v="27"/>
    <m/>
    <n v="21173"/>
    <n v="21173"/>
    <n v="0"/>
    <n v="0"/>
    <s v="No"/>
    <s v="No"/>
    <x v="0"/>
    <x v="0"/>
    <s v="3Excellent"/>
    <s v="Excellent"/>
    <s v="4Very High"/>
    <s v="Very High"/>
    <n v="2"/>
    <n v="2"/>
    <s v="3Better"/>
    <s v="Better"/>
    <s v="No"/>
    <x v="1"/>
  </r>
  <r>
    <n v="1481"/>
    <x v="20"/>
    <x v="20"/>
    <s v="Travel_Rarely"/>
    <s v="Travel_Rarely"/>
    <n v="477"/>
    <n v="477"/>
    <s v="Research &amp; Development"/>
    <x v="1"/>
    <n v="7"/>
    <n v="7"/>
    <s v="4Master"/>
    <x v="2"/>
    <s v="Medical"/>
    <x v="2"/>
    <s v="1Low"/>
    <x v="3"/>
    <s v="F"/>
    <x v="0"/>
    <n v="42"/>
    <n v="42"/>
    <s v="2Medium"/>
    <s v="Medium"/>
    <n v="3"/>
    <x v="2"/>
    <x v="4"/>
    <x v="4"/>
    <m/>
    <s v="Very High"/>
    <s v="Married"/>
    <x v="1"/>
    <n v="10248"/>
    <x v="28"/>
    <m/>
    <n v="2094"/>
    <n v="2094"/>
    <n v="3"/>
    <n v="3"/>
    <s v="No"/>
    <s v="No"/>
    <x v="9"/>
    <x v="9"/>
    <s v="3Excellent"/>
    <s v="Excellent"/>
    <s v="4Very High"/>
    <s v="Very High"/>
    <n v="4"/>
    <n v="4"/>
    <s v="3Better"/>
    <s v="Better"/>
    <s v="No"/>
    <x v="1"/>
  </r>
  <r>
    <n v="1482"/>
    <x v="21"/>
    <x v="21"/>
    <s v="Travel_Rarely"/>
    <s v="Travel_Rarely"/>
    <n v="705"/>
    <n v="705"/>
    <s v="Sales"/>
    <x v="0"/>
    <n v="2"/>
    <n v="2"/>
    <s v="4Master"/>
    <x v="2"/>
    <s v="Marketing"/>
    <x v="3"/>
    <s v="2Medium"/>
    <x v="0"/>
    <s v="Female"/>
    <x v="0"/>
    <n v="83"/>
    <n v="83"/>
    <s v="3High"/>
    <s v="High"/>
    <n v="5"/>
    <x v="4"/>
    <x v="5"/>
    <x v="5"/>
    <s v="1Low"/>
    <s v="Low"/>
    <s v="Single"/>
    <x v="0"/>
    <n v="18947"/>
    <x v="29"/>
    <m/>
    <n v="22822"/>
    <n v="22822"/>
    <n v="3"/>
    <n v="3"/>
    <s v="No"/>
    <s v="No"/>
    <x v="3"/>
    <x v="3"/>
    <s v="3Excellent"/>
    <s v="Excellent"/>
    <s v="4Very High"/>
    <s v="Very High"/>
    <n v="2"/>
    <n v="2"/>
    <s v="2Good"/>
    <s v="Good"/>
    <s v="No"/>
    <x v="1"/>
  </r>
  <r>
    <n v="1483"/>
    <x v="3"/>
    <x v="3"/>
    <s v="Travel_Rarely"/>
    <s v="Travel_Rarely"/>
    <n v="924"/>
    <n v="924"/>
    <s v="Research &amp; Development"/>
    <x v="1"/>
    <n v="2"/>
    <n v="2"/>
    <s v="3Bachelor"/>
    <x v="3"/>
    <s v="Medical"/>
    <x v="2"/>
    <s v="3High"/>
    <x v="1"/>
    <s v="Male"/>
    <x v="1"/>
    <n v="78"/>
    <n v="78"/>
    <s v="3High"/>
    <s v="High"/>
    <n v="1"/>
    <x v="0"/>
    <x v="2"/>
    <x v="2"/>
    <s v="4Very High"/>
    <s v="Very High"/>
    <s v="Single"/>
    <x v="0"/>
    <n v="2496"/>
    <x v="30"/>
    <m/>
    <n v="6670"/>
    <n v="6670"/>
    <n v="4"/>
    <n v="4"/>
    <s v="No"/>
    <s v="No"/>
    <x v="0"/>
    <x v="0"/>
    <s v="3Excellent"/>
    <s v="Excellent"/>
    <s v="4Very High"/>
    <s v="Very High"/>
    <n v="3"/>
    <n v="3"/>
    <s v="3Better"/>
    <s v="Better"/>
    <s v="No"/>
    <x v="1"/>
  </r>
  <r>
    <n v="1484"/>
    <x v="20"/>
    <x v="20"/>
    <s v="Travel_Rarely"/>
    <s v="Travel_Rarely"/>
    <n v="1459"/>
    <n v="1459"/>
    <s v="Research &amp; Development"/>
    <x v="1"/>
    <n v="10"/>
    <n v="10"/>
    <s v="4Master"/>
    <x v="2"/>
    <s v="Other"/>
    <x v="1"/>
    <s v="4Ver High"/>
    <x v="2"/>
    <s v="Male"/>
    <x v="1"/>
    <n v="41"/>
    <n v="41"/>
    <s v="3High"/>
    <s v="High"/>
    <n v="2"/>
    <x v="1"/>
    <x v="4"/>
    <x v="4"/>
    <s v="4Very High"/>
    <s v="Very High"/>
    <s v="Married"/>
    <x v="1"/>
    <n v="6465"/>
    <x v="31"/>
    <m/>
    <n v="19121"/>
    <n v="19121"/>
    <n v="2"/>
    <n v="2"/>
    <s v="Yes"/>
    <s v="Yes"/>
    <x v="4"/>
    <x v="4"/>
    <s v="3Excellent"/>
    <s v="Excellent"/>
    <s v="4Very High"/>
    <s v="Very High"/>
    <n v="5"/>
    <n v="5"/>
    <s v="4Best"/>
    <s v="Best"/>
    <s v="No"/>
    <x v="1"/>
  </r>
  <r>
    <n v="1485"/>
    <x v="12"/>
    <x v="12"/>
    <s v="Travel_Rarely"/>
    <s v="Travel_Rarely"/>
    <n v="125"/>
    <n v="125"/>
    <s v="Research &amp; Development"/>
    <x v="1"/>
    <n v="9"/>
    <n v="9"/>
    <s v="2College"/>
    <x v="0"/>
    <s v="Medical"/>
    <x v="2"/>
    <s v="4Ver High"/>
    <x v="2"/>
    <s v="Male"/>
    <x v="1"/>
    <n v="83"/>
    <n v="83"/>
    <s v="2Medium"/>
    <s v="Medium"/>
    <n v="1"/>
    <x v="0"/>
    <x v="2"/>
    <x v="2"/>
    <s v="3High"/>
    <s v="High"/>
    <s v="Single"/>
    <x v="0"/>
    <n v="2206"/>
    <x v="32"/>
    <m/>
    <n v="16117"/>
    <n v="16117"/>
    <n v="1"/>
    <n v="1"/>
    <s v="No"/>
    <s v="No"/>
    <x v="4"/>
    <x v="4"/>
    <s v="3Excellent"/>
    <s v="Excellent"/>
    <s v="1Low"/>
    <s v="Low"/>
    <n v="5"/>
    <n v="5"/>
    <s v="3Better"/>
    <s v="Better"/>
    <s v="No"/>
    <x v="1"/>
  </r>
  <r>
    <n v="1486"/>
    <x v="22"/>
    <x v="22"/>
    <s v="Travel_Rarely"/>
    <s v="Travel_Rarely"/>
    <n v="895"/>
    <n v="895"/>
    <s v="Sales"/>
    <x v="0"/>
    <n v="5"/>
    <n v="5"/>
    <s v="3Bachelor"/>
    <x v="3"/>
    <s v="Technical Degree"/>
    <x v="4"/>
    <s v="4Ver High"/>
    <x v="2"/>
    <s v="Male"/>
    <x v="1"/>
    <n v="56"/>
    <n v="56"/>
    <s v="3High"/>
    <s v="High"/>
    <n v="2"/>
    <x v="1"/>
    <x v="7"/>
    <x v="6"/>
    <s v="4Very High"/>
    <s v="Very High"/>
    <s v="Married"/>
    <x v="1"/>
    <n v="2086"/>
    <x v="33"/>
    <m/>
    <n v="3335"/>
    <n v="3335"/>
    <n v="3"/>
    <n v="3"/>
    <s v="No"/>
    <s v="No"/>
    <x v="9"/>
    <x v="9"/>
    <s v="3Excellent"/>
    <s v="Excellent"/>
    <s v="3High"/>
    <s v="High"/>
    <n v="6"/>
    <n v="6"/>
    <s v="4Best"/>
    <s v="Best"/>
    <s v="Yes"/>
    <x v="0"/>
  </r>
  <r>
    <n v="1487"/>
    <x v="17"/>
    <x v="17"/>
    <s v="Travel_Rarely"/>
    <s v="Travel_Rarely"/>
    <n v="813"/>
    <n v="813"/>
    <s v="Research &amp; Development"/>
    <x v="1"/>
    <n v="1"/>
    <n v="1"/>
    <s v="3Bachelor"/>
    <x v="3"/>
    <s v="Medical"/>
    <x v="2"/>
    <s v="2Medium"/>
    <x v="0"/>
    <s v="Male"/>
    <x v="1"/>
    <n v="61"/>
    <n v="61"/>
    <s v="3High"/>
    <s v="High"/>
    <n v="1"/>
    <x v="0"/>
    <x v="1"/>
    <x v="1"/>
    <s v="4Very High"/>
    <s v="Very High"/>
    <s v="Married"/>
    <x v="1"/>
    <n v="2293"/>
    <x v="34"/>
    <m/>
    <n v="3020"/>
    <n v="3020"/>
    <n v="2"/>
    <n v="2"/>
    <s v="Yes"/>
    <s v="Yes"/>
    <x v="10"/>
    <x v="10"/>
    <s v="3Excellent"/>
    <s v="Excellent"/>
    <s v="1Low"/>
    <s v="Low"/>
    <n v="2"/>
    <n v="2"/>
    <s v="2Good"/>
    <s v="Good"/>
    <s v="Yes"/>
    <x v="0"/>
  </r>
  <r>
    <n v="1488"/>
    <x v="23"/>
    <x v="23"/>
    <s v="Travel_Rarely"/>
    <s v="Travel_Rarely"/>
    <n v="1273"/>
    <n v="1273"/>
    <s v="Research &amp; Development"/>
    <x v="1"/>
    <n v="2"/>
    <n v="2"/>
    <s v="2College"/>
    <x v="0"/>
    <s v="Medical"/>
    <x v="2"/>
    <s v="4Ver High"/>
    <x v="2"/>
    <s v="Female"/>
    <x v="0"/>
    <n v="72"/>
    <n v="72"/>
    <s v="4Very High"/>
    <s v="Very High"/>
    <n v="1"/>
    <x v="0"/>
    <x v="1"/>
    <x v="1"/>
    <s v="3High"/>
    <s v="High"/>
    <s v="Divorced"/>
    <x v="2"/>
    <n v="2645"/>
    <x v="35"/>
    <m/>
    <n v="21923"/>
    <n v="21923"/>
    <n v="1"/>
    <n v="1"/>
    <s v="No"/>
    <s v="No"/>
    <x v="3"/>
    <x v="3"/>
    <s v="3Excellent"/>
    <s v="Excellent"/>
    <s v="4Very High"/>
    <s v="Very High"/>
    <n v="3"/>
    <n v="3"/>
    <s v="2Good"/>
    <s v="Good"/>
    <s v="No"/>
    <x v="1"/>
  </r>
  <r>
    <n v="1489"/>
    <x v="24"/>
    <x v="24"/>
    <s v="Travel_Rarely"/>
    <s v="Travel_Rarely"/>
    <n v="869"/>
    <n v="869"/>
    <s v="Sales"/>
    <x v="0"/>
    <n v="3"/>
    <n v="3"/>
    <s v="2College"/>
    <x v="0"/>
    <s v="Marketing"/>
    <x v="3"/>
    <s v="1Low"/>
    <x v="3"/>
    <s v="Male"/>
    <x v="1"/>
    <n v="86"/>
    <n v="86"/>
    <s v="2Medium"/>
    <s v="Medium"/>
    <n v="1"/>
    <x v="0"/>
    <x v="7"/>
    <x v="6"/>
    <s v="3High"/>
    <s v="High"/>
    <s v="Married"/>
    <x v="1"/>
    <n v="2683"/>
    <x v="36"/>
    <m/>
    <n v="3810"/>
    <n v="3810"/>
    <n v="1"/>
    <n v="1"/>
    <s v="Yes"/>
    <s v="Yes"/>
    <x v="9"/>
    <x v="9"/>
    <s v="3Excellent"/>
    <s v="Excellent"/>
    <s v="3High"/>
    <s v="High"/>
    <m/>
    <n v="2.8005502063273728"/>
    <s v="3Better"/>
    <s v="Better"/>
    <s v="Yes"/>
    <x v="0"/>
  </r>
  <r>
    <n v="1490"/>
    <x v="10"/>
    <x v="10"/>
    <s v="Travel_Rarely"/>
    <s v="Travel_Rarely"/>
    <n v="890"/>
    <n v="890"/>
    <s v="Sales"/>
    <x v="0"/>
    <n v="2"/>
    <n v="2"/>
    <s v="3Bachelor"/>
    <x v="3"/>
    <s v="Marketing"/>
    <x v="3"/>
    <s v="4Ver High"/>
    <x v="2"/>
    <s v="Female"/>
    <x v="0"/>
    <n v="97"/>
    <n v="97"/>
    <s v="3High"/>
    <s v="High"/>
    <n v="1"/>
    <x v="0"/>
    <x v="7"/>
    <x v="6"/>
    <s v="4Very High"/>
    <s v="Very High"/>
    <s v="Married"/>
    <x v="1"/>
    <n v="2014"/>
    <x v="37"/>
    <m/>
    <n v="9687"/>
    <n v="9687"/>
    <n v="1"/>
    <n v="1"/>
    <s v="No"/>
    <s v="No"/>
    <x v="4"/>
    <x v="4"/>
    <s v="3Excellent"/>
    <s v="Excellent"/>
    <s v="1Low"/>
    <s v="Low"/>
    <n v="3"/>
    <n v="3"/>
    <s v="3Better"/>
    <s v="Better"/>
    <s v="No"/>
    <x v="1"/>
  </r>
  <r>
    <n v="1491"/>
    <x v="9"/>
    <x v="9"/>
    <s v="Travel_Rarely"/>
    <s v="Travel_Rarely"/>
    <n v="852"/>
    <n v="852"/>
    <s v="Research &amp; Development"/>
    <x v="1"/>
    <n v="5"/>
    <n v="5"/>
    <s v="4Master"/>
    <x v="2"/>
    <s v="Life Sciences"/>
    <x v="0"/>
    <s v="2Medium"/>
    <x v="0"/>
    <s v="Female"/>
    <x v="0"/>
    <n v="82"/>
    <n v="82"/>
    <s v="2Medium"/>
    <s v="Medium"/>
    <n v="1"/>
    <x v="0"/>
    <x v="1"/>
    <x v="1"/>
    <s v="1Low"/>
    <s v="Low"/>
    <s v="Married"/>
    <x v="1"/>
    <n v="3419"/>
    <x v="38"/>
    <m/>
    <n v="13072"/>
    <n v="13072"/>
    <n v="9"/>
    <n v="9"/>
    <s v="Yes"/>
    <s v="Yes"/>
    <x v="9"/>
    <x v="9"/>
    <s v="3Excellent"/>
    <s v="Excellent"/>
    <s v="4Very High"/>
    <s v="Very High"/>
    <n v="3"/>
    <n v="3"/>
    <s v="4Best"/>
    <s v="Best"/>
    <s v="No"/>
    <x v="1"/>
  </r>
  <r>
    <n v="1492"/>
    <x v="3"/>
    <x v="3"/>
    <s v="Travel_Frequently"/>
    <s v="Travel_Frequently"/>
    <n v="1141"/>
    <n v="1141"/>
    <s v="Sales"/>
    <x v="0"/>
    <n v="1"/>
    <n v="1"/>
    <s v="3Bachelor"/>
    <x v="3"/>
    <s v="Life Sciences"/>
    <x v="0"/>
    <s v="3High"/>
    <x v="1"/>
    <s v="Female"/>
    <x v="0"/>
    <n v="42"/>
    <n v="42"/>
    <s v="4Very High"/>
    <s v="Very High"/>
    <n v="2"/>
    <x v="1"/>
    <x v="0"/>
    <x v="0"/>
    <s v="1Low"/>
    <s v="Low"/>
    <s v="Married"/>
    <x v="1"/>
    <n v="5376"/>
    <x v="39"/>
    <m/>
    <n v="3193"/>
    <n v="3193"/>
    <n v="2"/>
    <n v="2"/>
    <s v="No"/>
    <s v="No"/>
    <x v="12"/>
    <x v="12"/>
    <s v="3Excellent"/>
    <s v="Excellent"/>
    <s v="1Low"/>
    <s v="Low"/>
    <n v="3"/>
    <n v="3"/>
    <s v="3Better"/>
    <s v="Better"/>
    <s v="No"/>
    <x v="1"/>
  </r>
  <r>
    <n v="1493"/>
    <x v="10"/>
    <x v="10"/>
    <s v="Travel_Rarely"/>
    <s v="Travel_Rarely"/>
    <n v="464"/>
    <n v="464"/>
    <s v="Research &amp; Development"/>
    <x v="1"/>
    <n v="4"/>
    <n v="4"/>
    <s v="2College"/>
    <x v="0"/>
    <s v="Other"/>
    <x v="1"/>
    <s v="3High"/>
    <x v="1"/>
    <s v="Male"/>
    <x v="1"/>
    <n v="75"/>
    <n v="75"/>
    <s v="3High"/>
    <s v="High"/>
    <n v="1"/>
    <x v="0"/>
    <x v="2"/>
    <x v="2"/>
    <s v="4Very High"/>
    <s v="Very High"/>
    <s v="Divorced"/>
    <x v="2"/>
    <n v="1951"/>
    <x v="40"/>
    <m/>
    <n v="10910"/>
    <n v="10910"/>
    <n v="1"/>
    <n v="1"/>
    <s v="No"/>
    <s v="No"/>
    <x v="3"/>
    <x v="3"/>
    <s v="3Excellent"/>
    <s v="Excellent"/>
    <s v="3High"/>
    <s v="High"/>
    <n v="3"/>
    <n v="3"/>
    <s v="3Better"/>
    <s v="Better"/>
    <s v="No"/>
    <x v="1"/>
  </r>
  <r>
    <n v="1494"/>
    <x v="4"/>
    <x v="4"/>
    <s v="Travel_Rarely"/>
    <s v="Travel_Rarely"/>
    <n v="1240"/>
    <n v="1240"/>
    <s v="Research &amp; Development"/>
    <x v="1"/>
    <n v="2"/>
    <n v="2"/>
    <s v="4Master"/>
    <x v="2"/>
    <s v="Life Sciences"/>
    <x v="0"/>
    <s v="4Ver High"/>
    <x v="2"/>
    <s v="Female"/>
    <x v="0"/>
    <n v="33"/>
    <n v="33"/>
    <s v="3High"/>
    <s v="High"/>
    <n v="1"/>
    <x v="0"/>
    <x v="2"/>
    <x v="2"/>
    <s v="1Low"/>
    <s v="Low"/>
    <s v="Divorced"/>
    <x v="2"/>
    <n v="2341"/>
    <x v="41"/>
    <m/>
    <n v="19715"/>
    <n v="19715"/>
    <n v="1"/>
    <n v="1"/>
    <s v="No"/>
    <s v="No"/>
    <x v="4"/>
    <x v="4"/>
    <s v="3Excellent"/>
    <s v="Excellent"/>
    <s v="4Very High"/>
    <s v="Very High"/>
    <n v="6"/>
    <n v="6"/>
    <s v="3Better"/>
    <s v="Better"/>
    <s v="No"/>
    <x v="1"/>
  </r>
  <r>
    <n v="1495"/>
    <x v="25"/>
    <x v="25"/>
    <s v="Travel_Rarely"/>
    <s v="Travel_Rarely"/>
    <n v="1357"/>
    <n v="1357"/>
    <s v="Research &amp; Development"/>
    <x v="1"/>
    <n v="25"/>
    <n v="25"/>
    <s v="3Bachelor"/>
    <x v="3"/>
    <s v="Life Sciences"/>
    <x v="0"/>
    <s v="1Low"/>
    <x v="3"/>
    <s v="Male"/>
    <x v="1"/>
    <n v="48"/>
    <n v="48"/>
    <s v="1Low"/>
    <s v="Low"/>
    <n v="1"/>
    <x v="0"/>
    <x v="2"/>
    <x v="2"/>
    <s v="3High"/>
    <s v="High"/>
    <s v="Single"/>
    <x v="0"/>
    <n v="2293"/>
    <x v="34"/>
    <m/>
    <n v="10558"/>
    <n v="10558"/>
    <n v="1"/>
    <n v="1"/>
    <s v="No"/>
    <s v="No"/>
    <x v="3"/>
    <x v="3"/>
    <s v="3Excellent"/>
    <s v="Excellent"/>
    <s v="3High"/>
    <s v="High"/>
    <n v="2"/>
    <n v="2"/>
    <s v="2Good"/>
    <s v="Good"/>
    <s v="Yes"/>
    <x v="0"/>
  </r>
  <r>
    <n v="1496"/>
    <x v="4"/>
    <x v="4"/>
    <s v="Travel_Frequently"/>
    <s v="Travel_Frequently"/>
    <n v="994"/>
    <n v="994"/>
    <s v="Sales"/>
    <x v="0"/>
    <n v="8"/>
    <n v="8"/>
    <s v="3Bachelor"/>
    <x v="3"/>
    <s v="Life Sciences"/>
    <x v="0"/>
    <s v="4Ver High"/>
    <x v="2"/>
    <s v="Male"/>
    <x v="1"/>
    <n v="900"/>
    <n v="900"/>
    <m/>
    <s v="High"/>
    <n v="3"/>
    <x v="2"/>
    <x v="0"/>
    <x v="0"/>
    <s v="3High"/>
    <s v="High"/>
    <s v="Single"/>
    <x v="0"/>
    <n v="8726"/>
    <x v="42"/>
    <m/>
    <n v="2975"/>
    <n v="2975"/>
    <n v="1"/>
    <n v="1"/>
    <s v="No"/>
    <s v="No"/>
    <x v="13"/>
    <x v="13"/>
    <s v="3Excellent"/>
    <s v="Excellent"/>
    <s v="4Very High"/>
    <s v="Very High"/>
    <n v="0"/>
    <n v="0"/>
    <s v="3Better"/>
    <s v="Better"/>
    <s v="No"/>
    <x v="1"/>
  </r>
  <r>
    <n v="1497"/>
    <x v="7"/>
    <x v="7"/>
    <s v="Travel_Frequently"/>
    <s v="Travel_Frequently"/>
    <n v="721"/>
    <n v="721"/>
    <s v="Research &amp; Development"/>
    <x v="1"/>
    <n v="1"/>
    <n v="1"/>
    <s v="2College"/>
    <x v="0"/>
    <s v="Medical"/>
    <x v="2"/>
    <s v="3High"/>
    <x v="1"/>
    <s v="Female"/>
    <x v="0"/>
    <n v="58"/>
    <n v="58"/>
    <s v="3High"/>
    <s v="High"/>
    <n v="2"/>
    <x v="1"/>
    <x v="2"/>
    <x v="2"/>
    <s v="4Very High"/>
    <s v="Very High"/>
    <s v="Single"/>
    <x v="0"/>
    <n v="4011"/>
    <x v="20"/>
    <m/>
    <n v="10781"/>
    <n v="10781"/>
    <n v="1"/>
    <n v="1"/>
    <s v="No"/>
    <s v="No"/>
    <x v="1"/>
    <x v="1"/>
    <s v="4Outstanding"/>
    <s v="Outstanding"/>
    <s v="4Very High"/>
    <s v="Very High"/>
    <n v="2"/>
    <n v="2"/>
    <s v="3Better"/>
    <s v="Better"/>
    <s v="No"/>
    <x v="1"/>
  </r>
  <r>
    <n v="1498"/>
    <x v="0"/>
    <x v="0"/>
    <s v="Travel_Rarely"/>
    <s v="Travel_Rarely"/>
    <n v="1360"/>
    <n v="1360"/>
    <s v="Research &amp; Development"/>
    <x v="1"/>
    <n v="12"/>
    <n v="12"/>
    <s v="3Bachelor"/>
    <x v="3"/>
    <s v="Technical Degree"/>
    <x v="4"/>
    <s v="2Medium"/>
    <x v="0"/>
    <s v="Female"/>
    <x v="0"/>
    <n v="49"/>
    <n v="49"/>
    <s v="3High"/>
    <s v="High"/>
    <n v="5"/>
    <x v="4"/>
    <x v="8"/>
    <x v="7"/>
    <s v="3High"/>
    <s v="High"/>
    <s v="Married"/>
    <x v="1"/>
    <n v="19545"/>
    <x v="43"/>
    <m/>
    <n v="16280"/>
    <n v="16280"/>
    <n v="1"/>
    <n v="1"/>
    <s v="No"/>
    <s v="No"/>
    <x v="3"/>
    <x v="3"/>
    <s v="3Excellent"/>
    <s v="Excellent"/>
    <s v="4Very High"/>
    <s v="Very High"/>
    <n v="0"/>
    <n v="0"/>
    <s v="3Better"/>
    <s v="Better"/>
    <s v="Yes"/>
    <x v="0"/>
  </r>
  <r>
    <n v="1499"/>
    <x v="13"/>
    <x v="13"/>
    <s v="Non-Travel"/>
    <s v="Non-Travel"/>
    <n v="1065"/>
    <n v="1065"/>
    <s v="Sales"/>
    <x v="0"/>
    <n v="23"/>
    <n v="23"/>
    <s v="4Master"/>
    <x v="2"/>
    <s v="Marketing"/>
    <x v="3"/>
    <s v="2Medium"/>
    <x v="0"/>
    <s v="Male"/>
    <x v="1"/>
    <n v="72"/>
    <n v="72"/>
    <s v="3High"/>
    <s v="High"/>
    <n v="2"/>
    <x v="1"/>
    <x v="0"/>
    <x v="0"/>
    <s v="3High"/>
    <s v="High"/>
    <s v="Single"/>
    <x v="0"/>
    <n v="4568"/>
    <x v="44"/>
    <m/>
    <n v="10034"/>
    <n v="10034"/>
    <n v="0"/>
    <n v="0"/>
    <s v="No"/>
    <s v="No"/>
    <x v="5"/>
    <x v="5"/>
    <s v="4Outstanding"/>
    <s v="Outstanding"/>
    <s v="3High"/>
    <s v="High"/>
    <n v="2"/>
    <n v="2"/>
    <s v="3Better"/>
    <s v="Better"/>
    <s v="No"/>
    <x v="1"/>
  </r>
  <r>
    <n v="1500"/>
    <x v="2"/>
    <x v="2"/>
    <s v="Travel_Rarely"/>
    <s v="Travel_Rarely"/>
    <n v="408"/>
    <n v="408"/>
    <s v="Research &amp; Development"/>
    <x v="1"/>
    <n v="19"/>
    <n v="19"/>
    <s v="2College"/>
    <x v="0"/>
    <s v="Life Sciences"/>
    <x v="0"/>
    <s v="2Medium"/>
    <x v="0"/>
    <s v="Male"/>
    <x v="1"/>
    <n v="73"/>
    <n v="73"/>
    <s v="3High"/>
    <s v="High"/>
    <n v="1"/>
    <x v="0"/>
    <x v="1"/>
    <x v="1"/>
    <s v="2Medium"/>
    <s v="Medium"/>
    <s v="Married"/>
    <x v="1"/>
    <n v="3022"/>
    <x v="45"/>
    <m/>
    <n v="10227"/>
    <n v="10227"/>
    <n v="4"/>
    <n v="4"/>
    <s v="No"/>
    <s v="No"/>
    <x v="7"/>
    <x v="7"/>
    <s v="4Outstanding"/>
    <s v="Outstanding"/>
    <s v="1Low"/>
    <s v="Low"/>
    <n v="1"/>
    <n v="1"/>
    <s v="3Better"/>
    <s v="Better"/>
    <s v="No"/>
    <x v="1"/>
  </r>
  <r>
    <n v="1501"/>
    <x v="21"/>
    <x v="21"/>
    <s v="Travel_Frequently"/>
    <s v="Travel_Frequently"/>
    <n v="1211"/>
    <n v="1211"/>
    <s v="Sales"/>
    <x v="0"/>
    <n v="5"/>
    <n v="5"/>
    <s v="4Master"/>
    <x v="2"/>
    <s v="Marketing"/>
    <x v="3"/>
    <s v="1Low"/>
    <x v="3"/>
    <s v="Male"/>
    <x v="1"/>
    <n v="98"/>
    <n v="98"/>
    <s v="3High"/>
    <s v="High"/>
    <n v="2"/>
    <x v="1"/>
    <x v="0"/>
    <x v="0"/>
    <s v="4Very High"/>
    <s v="Very High"/>
    <s v="Single"/>
    <x v="0"/>
    <n v="5772"/>
    <x v="46"/>
    <m/>
    <n v="20445"/>
    <n v="20445"/>
    <n v="4"/>
    <n v="4"/>
    <s v="Yes"/>
    <s v="Yes"/>
    <x v="7"/>
    <x v="7"/>
    <s v="4Outstanding"/>
    <s v="Outstanding"/>
    <s v="3High"/>
    <s v="High"/>
    <m/>
    <n v="2.8005502063273728"/>
    <s v="3Better"/>
    <s v="Better"/>
    <s v="No"/>
    <x v="1"/>
  </r>
  <r>
    <n v="1502"/>
    <x v="10"/>
    <x v="10"/>
    <s v="Travel_Rarely"/>
    <s v="Travel_Rarely"/>
    <n v="1229"/>
    <n v="1229"/>
    <s v="Research &amp; Development"/>
    <x v="1"/>
    <n v="8"/>
    <n v="8"/>
    <s v="1Below College"/>
    <x v="1"/>
    <s v="Life Sciences"/>
    <x v="0"/>
    <s v="4Ver High"/>
    <x v="2"/>
    <s v="M"/>
    <x v="1"/>
    <n v="36"/>
    <n v="36"/>
    <s v="4Very High"/>
    <s v="Very High"/>
    <n v="1"/>
    <x v="0"/>
    <x v="2"/>
    <x v="2"/>
    <s v="4Very High"/>
    <s v="Very High"/>
    <s v="Married"/>
    <x v="1"/>
    <n v="2269"/>
    <x v="47"/>
    <m/>
    <n v="4892"/>
    <n v="4892"/>
    <n v="1"/>
    <n v="1"/>
    <s v="No"/>
    <s v="No"/>
    <x v="12"/>
    <x v="12"/>
    <s v="3Excellent"/>
    <s v="Excellent"/>
    <s v="4Very High"/>
    <s v="Very High"/>
    <n v="2"/>
    <n v="2"/>
    <s v="3Better"/>
    <s v="Better"/>
    <s v="No"/>
    <x v="1"/>
  </r>
  <r>
    <n v="1503"/>
    <x v="26"/>
    <x v="26"/>
    <s v="Travel_Rarely"/>
    <s v="Travel_Rarely"/>
    <n v="626"/>
    <n v="626"/>
    <s v="Research &amp; Development"/>
    <x v="1"/>
    <n v="1"/>
    <n v="1"/>
    <s v="2College"/>
    <x v="0"/>
    <s v="Life Sciences"/>
    <x v="0"/>
    <s v="1Low"/>
    <x v="3"/>
    <s v="Male"/>
    <x v="1"/>
    <n v="98"/>
    <n v="98"/>
    <s v="2Medium"/>
    <s v="Medium"/>
    <n v="3"/>
    <x v="2"/>
    <x v="2"/>
    <x v="2"/>
    <s v="3High"/>
    <s v="High"/>
    <s v="Single"/>
    <x v="0"/>
    <n v="5381"/>
    <x v="48"/>
    <m/>
    <n v="19294"/>
    <n v="19294"/>
    <m/>
    <n v="1"/>
    <s v="Yes"/>
    <s v="Yes"/>
    <x v="4"/>
    <x v="4"/>
    <s v="3Excellent"/>
    <s v="Excellent"/>
    <s v="4Very High"/>
    <s v="Very High"/>
    <n v="2"/>
    <n v="2"/>
    <m/>
    <s v="Better"/>
    <s v="Yes"/>
    <x v="0"/>
  </r>
  <r>
    <n v="1504"/>
    <x v="12"/>
    <x v="12"/>
    <s v="Travel_Rarely"/>
    <s v="Travel_Rarely"/>
    <n v="1434"/>
    <n v="1434"/>
    <s v="Research &amp; Development"/>
    <x v="1"/>
    <n v="5"/>
    <n v="5"/>
    <s v="4Master"/>
    <x v="2"/>
    <s v="Technical Degree"/>
    <x v="4"/>
    <s v="3High"/>
    <x v="1"/>
    <s v="Male"/>
    <x v="1"/>
    <n v="50"/>
    <n v="50"/>
    <s v="3High"/>
    <s v="High"/>
    <n v="1"/>
    <x v="0"/>
    <x v="2"/>
    <x v="2"/>
    <s v="3High"/>
    <s v="High"/>
    <s v="Single"/>
    <x v="0"/>
    <n v="3441"/>
    <x v="49"/>
    <m/>
    <n v="11179"/>
    <n v="11179"/>
    <n v="1"/>
    <n v="1"/>
    <s v="Yes"/>
    <s v="Yes"/>
    <x v="4"/>
    <x v="4"/>
    <s v="3Excellent"/>
    <s v="Excellent"/>
    <s v="3High"/>
    <s v="High"/>
    <n v="3"/>
    <n v="3"/>
    <s v="2Good"/>
    <s v="Good"/>
    <s v="Yes"/>
    <x v="0"/>
  </r>
  <r>
    <n v="1505"/>
    <x v="12"/>
    <x v="12"/>
    <s v="Travel_Rarely"/>
    <s v="Travel_Rarely"/>
    <n v="1488"/>
    <n v="1488"/>
    <s v="Sales"/>
    <x v="0"/>
    <n v="1"/>
    <n v="1"/>
    <s v="5Doctor"/>
    <x v="4"/>
    <s v="Marketing"/>
    <x v="3"/>
    <s v="2Medium"/>
    <x v="0"/>
    <s v="Female"/>
    <x v="0"/>
    <n v="75"/>
    <n v="75"/>
    <s v="3High"/>
    <s v="High"/>
    <n v="2"/>
    <x v="1"/>
    <x v="0"/>
    <x v="0"/>
    <s v="1Low"/>
    <s v="Low"/>
    <s v="Divorced"/>
    <x v="2"/>
    <m/>
    <x v="50"/>
    <m/>
    <n v="4009"/>
    <n v="4009"/>
    <n v="5"/>
    <n v="5"/>
    <s v="Yes"/>
    <s v="Yes"/>
    <x v="7"/>
    <x v="7"/>
    <s v="4Outstanding"/>
    <s v="Outstanding"/>
    <s v="3High"/>
    <s v="High"/>
    <n v="2"/>
    <n v="2"/>
    <s v="2Good"/>
    <s v="Good"/>
    <s v="No"/>
    <x v="1"/>
  </r>
  <r>
    <n v="1506"/>
    <x v="10"/>
    <x v="10"/>
    <s v="Non-Travel"/>
    <s v="Non-Travel"/>
    <n v="1097"/>
    <n v="1097"/>
    <s v="Research &amp; Development"/>
    <x v="1"/>
    <n v="11"/>
    <n v="11"/>
    <s v="2College"/>
    <x v="0"/>
    <s v="Medical"/>
    <x v="2"/>
    <s v="3High"/>
    <x v="1"/>
    <s v="Male"/>
    <x v="1"/>
    <n v="79"/>
    <n v="79"/>
    <s v="2Medium"/>
    <s v="Medium"/>
    <n v="3"/>
    <x v="2"/>
    <x v="4"/>
    <x v="4"/>
    <s v="1Low"/>
    <s v="Low"/>
    <s v="Married"/>
    <x v="1"/>
    <n v="9884"/>
    <x v="51"/>
    <m/>
    <n v="8302"/>
    <n v="8302"/>
    <m/>
    <n v="1"/>
    <s v="Yes"/>
    <s v="Yes"/>
    <x v="4"/>
    <x v="4"/>
    <s v="3Excellent"/>
    <s v="Excellent"/>
    <s v="3High"/>
    <s v="High"/>
    <n v="3"/>
    <n v="3"/>
    <s v="3Better"/>
    <s v="Better"/>
    <s v="No"/>
    <x v="1"/>
  </r>
  <r>
    <n v="1507"/>
    <x v="25"/>
    <x v="25"/>
    <s v="Travel_Rarely"/>
    <s v="Travel_Rarely"/>
    <n v="1443"/>
    <n v="1443"/>
    <s v="Sales"/>
    <x v="0"/>
    <n v="23"/>
    <n v="23"/>
    <s v="3Bachelor"/>
    <x v="3"/>
    <s v="Marketing"/>
    <x v="3"/>
    <s v="3High"/>
    <x v="1"/>
    <s v="Female"/>
    <x v="0"/>
    <n v="47"/>
    <n v="47"/>
    <s v="2Medium"/>
    <s v="Medium"/>
    <n v="2"/>
    <x v="1"/>
    <x v="0"/>
    <x v="0"/>
    <s v="4Very High"/>
    <s v="Very High"/>
    <s v="Married"/>
    <x v="1"/>
    <n v="4157"/>
    <x v="52"/>
    <m/>
    <n v="21436"/>
    <n v="21436"/>
    <n v="7"/>
    <n v="7"/>
    <s v="Yes"/>
    <s v="Yes"/>
    <x v="12"/>
    <x v="12"/>
    <s v="3Excellent"/>
    <s v="Excellent"/>
    <s v="3High"/>
    <s v="High"/>
    <n v="2"/>
    <n v="2"/>
    <s v="2Good"/>
    <s v="Good"/>
    <s v="No"/>
    <x v="1"/>
  </r>
  <r>
    <n v="1508"/>
    <x v="3"/>
    <x v="3"/>
    <s v="Travel_Frequently"/>
    <s v="Travel_Frequently"/>
    <n v="515"/>
    <n v="515"/>
    <s v="Research &amp; Development"/>
    <x v="1"/>
    <n v="1"/>
    <n v="1"/>
    <s v="2College"/>
    <x v="0"/>
    <s v="Life Sciences"/>
    <x v="0"/>
    <s v="1Low"/>
    <x v="3"/>
    <s v="Female"/>
    <x v="0"/>
    <n v="98"/>
    <n v="98"/>
    <s v="3High"/>
    <s v="High"/>
    <n v="3"/>
    <x v="2"/>
    <x v="8"/>
    <x v="7"/>
    <s v="4Very High"/>
    <s v="Very High"/>
    <s v="Single"/>
    <x v="0"/>
    <n v="13458"/>
    <x v="53"/>
    <m/>
    <n v="15146"/>
    <n v="15146"/>
    <n v="1"/>
    <n v="1"/>
    <s v="Yes"/>
    <s v="Yes"/>
    <x v="3"/>
    <x v="3"/>
    <s v="3Excellent"/>
    <s v="Excellent"/>
    <s v="3High"/>
    <s v="High"/>
    <n v="1"/>
    <n v="1"/>
    <s v="3Better"/>
    <s v="Better"/>
    <s v="No"/>
    <x v="1"/>
  </r>
  <r>
    <n v="1509"/>
    <x v="10"/>
    <x v="10"/>
    <s v="Travel_Frequently"/>
    <s v="Travel_Frequently"/>
    <n v="853"/>
    <n v="853"/>
    <s v="Sales"/>
    <x v="0"/>
    <n v="18"/>
    <n v="18"/>
    <s v="5Doctor"/>
    <x v="4"/>
    <s v="Life Sciences"/>
    <x v="0"/>
    <s v="2Medium"/>
    <x v="0"/>
    <s v="Male"/>
    <x v="1"/>
    <n v="71"/>
    <n v="71"/>
    <s v="3High"/>
    <s v="High"/>
    <n v="3"/>
    <x v="2"/>
    <x v="0"/>
    <x v="0"/>
    <s v="1Low"/>
    <s v="Low"/>
    <s v="Married"/>
    <x v="1"/>
    <n v="9069"/>
    <x v="54"/>
    <m/>
    <n v="11031"/>
    <n v="11031"/>
    <n v="1"/>
    <n v="1"/>
    <s v="No"/>
    <s v="No"/>
    <x v="6"/>
    <x v="6"/>
    <s v="4Outstanding"/>
    <s v="Outstanding"/>
    <s v="4Very High"/>
    <s v="Very High"/>
    <n v="3"/>
    <n v="3"/>
    <s v="2Good"/>
    <s v="Good"/>
    <s v="No"/>
    <x v="1"/>
  </r>
  <r>
    <n v="1510"/>
    <x v="10"/>
    <x v="10"/>
    <s v="Travel_Rarely"/>
    <s v="Travel_Rarely"/>
    <n v="1142"/>
    <n v="1142"/>
    <s v="Research &amp; Development"/>
    <x v="1"/>
    <n v="23"/>
    <n v="23"/>
    <s v="4Master"/>
    <x v="2"/>
    <s v="Medical"/>
    <x v="2"/>
    <s v="3High"/>
    <x v="1"/>
    <s v="F"/>
    <x v="0"/>
    <n v="30"/>
    <n v="30"/>
    <s v="3High"/>
    <s v="High"/>
    <n v="1"/>
    <x v="0"/>
    <x v="2"/>
    <x v="2"/>
    <s v="1Low"/>
    <s v="Low"/>
    <s v="Married"/>
    <x v="1"/>
    <n v="4014"/>
    <x v="55"/>
    <m/>
    <n v="16002"/>
    <n v="16002"/>
    <n v="3"/>
    <n v="3"/>
    <s v="Yes"/>
    <s v="Yes"/>
    <x v="2"/>
    <x v="2"/>
    <s v="3Excellent"/>
    <s v="Excellent"/>
    <s v="3High"/>
    <s v="High"/>
    <n v="3"/>
    <n v="3"/>
    <s v="3Better"/>
    <s v="Better"/>
    <s v="No"/>
    <x v="1"/>
  </r>
  <r>
    <n v="1511"/>
    <x v="27"/>
    <x v="27"/>
    <s v="Travel_Rarely"/>
    <s v="Travel_Rarely"/>
    <n v="655"/>
    <n v="655"/>
    <s v="Research &amp; Development"/>
    <x v="1"/>
    <n v="7"/>
    <n v="7"/>
    <s v="4Master"/>
    <x v="2"/>
    <s v="Life Sciences"/>
    <x v="0"/>
    <s v="4Ver High"/>
    <x v="2"/>
    <s v="Male"/>
    <x v="1"/>
    <n v="48"/>
    <n v="48"/>
    <s v="3High"/>
    <s v="High"/>
    <n v="2"/>
    <x v="1"/>
    <x v="2"/>
    <x v="2"/>
    <s v="4Very High"/>
    <s v="Very High"/>
    <s v="Divorced"/>
    <x v="2"/>
    <n v="5915"/>
    <x v="56"/>
    <m/>
    <n v="9528"/>
    <n v="9528"/>
    <n v="3"/>
    <n v="3"/>
    <s v="No"/>
    <s v="No"/>
    <x v="6"/>
    <x v="6"/>
    <s v="4Outstanding"/>
    <s v="Outstanding"/>
    <s v="4Very High"/>
    <s v="Very High"/>
    <n v="3"/>
    <n v="3"/>
    <s v="2Good"/>
    <s v="Good"/>
    <s v="No"/>
    <x v="1"/>
  </r>
  <r>
    <n v="1512"/>
    <x v="2"/>
    <x v="2"/>
    <s v="Travel_Rarely"/>
    <s v="Travel_Rarely"/>
    <n v="1115"/>
    <n v="1115"/>
    <s v="Research &amp; Development"/>
    <x v="1"/>
    <n v="1"/>
    <n v="1"/>
    <s v="4Master"/>
    <x v="2"/>
    <s v="Life Sciences"/>
    <x v="0"/>
    <s v="1Low"/>
    <x v="3"/>
    <s v="Male"/>
    <x v="1"/>
    <n v="51"/>
    <n v="51"/>
    <s v="2Medium"/>
    <s v="Medium"/>
    <n v="2"/>
    <x v="1"/>
    <x v="3"/>
    <x v="3"/>
    <s v="3High"/>
    <s v="High"/>
    <s v="Divorced"/>
    <x v="2"/>
    <n v="5993"/>
    <x v="0"/>
    <m/>
    <n v="2689"/>
    <n v="2689"/>
    <n v="1"/>
    <n v="1"/>
    <s v="No"/>
    <s v="No"/>
    <x v="11"/>
    <x v="11"/>
    <s v="3Excellent"/>
    <s v="Excellent"/>
    <s v="3High"/>
    <s v="High"/>
    <n v="2"/>
    <n v="2"/>
    <s v="4Best"/>
    <s v="Best"/>
    <s v="No"/>
    <x v="1"/>
  </r>
  <r>
    <n v="1513"/>
    <x v="5"/>
    <x v="5"/>
    <m/>
    <s v="Travel_Rarely"/>
    <n v="427"/>
    <n v="427"/>
    <s v="Research &amp; Development"/>
    <x v="1"/>
    <n v="1"/>
    <n v="1"/>
    <s v="3Bachelor"/>
    <x v="3"/>
    <s v="Medical"/>
    <x v="2"/>
    <s v="1Low"/>
    <x v="3"/>
    <s v="Male"/>
    <x v="1"/>
    <n v="33"/>
    <n v="33"/>
    <s v="3High"/>
    <s v="High"/>
    <n v="2"/>
    <x v="1"/>
    <x v="3"/>
    <x v="3"/>
    <s v="4Very High"/>
    <s v="Very High"/>
    <s v="Married"/>
    <x v="1"/>
    <n v="6162"/>
    <x v="57"/>
    <m/>
    <n v="10877"/>
    <n v="10877"/>
    <n v="1"/>
    <n v="1"/>
    <s v="Yes"/>
    <s v="Yes"/>
    <x v="6"/>
    <x v="6"/>
    <s v="4Outstanding"/>
    <s v="Outstanding"/>
    <s v="2Medium"/>
    <s v="Medium"/>
    <n v="3"/>
    <n v="3"/>
    <s v="3Better"/>
    <s v="Better"/>
    <s v="No"/>
    <x v="1"/>
  </r>
  <r>
    <n v="1514"/>
    <x v="8"/>
    <x v="8"/>
    <s v="Travel_Frequently"/>
    <s v="Travel_Frequently"/>
    <n v="653"/>
    <n v="653"/>
    <m/>
    <x v="1"/>
    <n v="29"/>
    <n v="29"/>
    <s v="5Doctor"/>
    <x v="4"/>
    <s v="Life Sciences"/>
    <x v="0"/>
    <s v="4Ver High"/>
    <x v="2"/>
    <s v="Female"/>
    <x v="0"/>
    <n v="50"/>
    <n v="50"/>
    <s v="3High"/>
    <s v="High"/>
    <n v="2"/>
    <x v="1"/>
    <x v="2"/>
    <x v="2"/>
    <s v="4Very High"/>
    <s v="Very High"/>
    <s v="Single"/>
    <x v="0"/>
    <n v="2406"/>
    <x v="58"/>
    <m/>
    <n v="5456"/>
    <n v="5456"/>
    <n v="1"/>
    <n v="1"/>
    <s v="No"/>
    <s v="No"/>
    <x v="0"/>
    <x v="0"/>
    <s v="3Excellent"/>
    <s v="Excellent"/>
    <s v="4Very High"/>
    <s v="Very High"/>
    <n v="2"/>
    <n v="2"/>
    <s v="3Better"/>
    <s v="Better"/>
    <s v="No"/>
    <x v="1"/>
  </r>
  <r>
    <n v="1515"/>
    <x v="24"/>
    <x v="24"/>
    <s v="Travel_Rarely"/>
    <s v="Travel_Rarely"/>
    <n v="989"/>
    <n v="989"/>
    <s v="Research &amp; Development"/>
    <x v="1"/>
    <n v="7"/>
    <n v="7"/>
    <s v="2College"/>
    <x v="0"/>
    <s v="Medical"/>
    <x v="2"/>
    <s v="2Medium"/>
    <x v="0"/>
    <s v="Female"/>
    <x v="0"/>
    <n v="43"/>
    <n v="43"/>
    <s v="2Medium"/>
    <s v="Medium"/>
    <n v="5"/>
    <x v="4"/>
    <x v="8"/>
    <x v="7"/>
    <s v="3High"/>
    <s v="High"/>
    <s v="Divorced"/>
    <x v="2"/>
    <n v="18740"/>
    <x v="59"/>
    <m/>
    <n v="16701"/>
    <n v="16701"/>
    <n v="5"/>
    <n v="5"/>
    <s v="Yes"/>
    <s v="Yes"/>
    <x v="3"/>
    <x v="3"/>
    <s v="3Excellent"/>
    <s v="Excellent"/>
    <s v="4Very High"/>
    <s v="Very High"/>
    <n v="2"/>
    <n v="2"/>
    <s v="2Good"/>
    <s v="Good"/>
    <s v="No"/>
    <x v="1"/>
  </r>
  <r>
    <n v="1516"/>
    <x v="6"/>
    <x v="6"/>
    <s v="Travel_Rarely"/>
    <s v="Travel_Rarely"/>
    <n v="1435"/>
    <n v="1435"/>
    <s v="Sales"/>
    <x v="0"/>
    <n v="25"/>
    <n v="25"/>
    <s v="3Bachelor"/>
    <x v="3"/>
    <s v="Life Sciences"/>
    <x v="0"/>
    <s v="1Low"/>
    <x v="3"/>
    <s v="Female"/>
    <x v="0"/>
    <n v="99"/>
    <n v="99"/>
    <s v="3High"/>
    <s v="High"/>
    <n v="3"/>
    <x v="2"/>
    <x v="0"/>
    <x v="0"/>
    <s v="1Low"/>
    <s v="Low"/>
    <s v="Single"/>
    <x v="0"/>
    <n v="7637"/>
    <x v="60"/>
    <m/>
    <n v="2354"/>
    <n v="2354"/>
    <n v="7"/>
    <n v="7"/>
    <s v="No"/>
    <s v="No"/>
    <x v="0"/>
    <x v="0"/>
    <s v="3Excellent"/>
    <s v="Excellent"/>
    <s v="4Very High"/>
    <s v="Very High"/>
    <n v="3"/>
    <n v="3"/>
    <s v="2Good"/>
    <s v="Good"/>
    <s v="No"/>
    <x v="1"/>
  </r>
  <r>
    <n v="1517"/>
    <x v="9"/>
    <x v="9"/>
    <s v="Travel_Rarely"/>
    <s v="Travel_Rarely"/>
    <n v="1223"/>
    <n v="1223"/>
    <s v="Research &amp; Development"/>
    <x v="1"/>
    <n v="8"/>
    <n v="8"/>
    <s v="3Bachelor"/>
    <x v="3"/>
    <s v="Technical Degree"/>
    <x v="4"/>
    <s v="3High"/>
    <x v="1"/>
    <s v="Female"/>
    <x v="0"/>
    <n v="59"/>
    <n v="59"/>
    <s v="3High"/>
    <s v="High"/>
    <n v="3"/>
    <x v="2"/>
    <x v="4"/>
    <x v="4"/>
    <s v="3High"/>
    <s v="High"/>
    <s v="Divorced"/>
    <x v="2"/>
    <n v="10096"/>
    <x v="61"/>
    <m/>
    <n v="8202"/>
    <n v="8202"/>
    <n v="1"/>
    <n v="1"/>
    <s v="No"/>
    <s v="No"/>
    <x v="4"/>
    <x v="4"/>
    <s v="3Excellent"/>
    <s v="Excellent"/>
    <s v="2Medium"/>
    <s v="Medium"/>
    <n v="2"/>
    <n v="2"/>
    <s v="3Better"/>
    <s v="Better"/>
    <s v="No"/>
    <x v="1"/>
  </r>
  <r>
    <n v="1518"/>
    <x v="28"/>
    <x v="28"/>
    <s v="Travel_Rarely"/>
    <s v="Travel_Rarely"/>
    <n v="836"/>
    <n v="836"/>
    <s v="Research &amp; Development"/>
    <x v="1"/>
    <n v="8"/>
    <n v="8"/>
    <s v="3Bachelor"/>
    <x v="3"/>
    <s v="Medical"/>
    <x v="2"/>
    <s v="4Ver High"/>
    <x v="2"/>
    <s v="Female"/>
    <x v="0"/>
    <n v="33"/>
    <n v="33"/>
    <s v="3High"/>
    <s v="High"/>
    <n v="4"/>
    <x v="3"/>
    <x v="5"/>
    <x v="5"/>
    <s v="3High"/>
    <s v="High"/>
    <s v="Divorced"/>
    <x v="2"/>
    <n v="14756"/>
    <x v="62"/>
    <m/>
    <n v="19730"/>
    <n v="19730"/>
    <n v="2"/>
    <n v="2"/>
    <s v="Yes"/>
    <s v="Yes"/>
    <x v="9"/>
    <x v="9"/>
    <s v="3Excellent"/>
    <s v="Excellent"/>
    <s v="3High"/>
    <s v="High"/>
    <n v="2"/>
    <n v="2"/>
    <s v="3Better"/>
    <s v="Better"/>
    <s v="No"/>
    <x v="1"/>
  </r>
  <r>
    <n v="1519"/>
    <x v="9"/>
    <x v="9"/>
    <s v="Travel_Frequently"/>
    <s v="Travel_Frequently"/>
    <n v="1195"/>
    <n v="1195"/>
    <s v="Research &amp; Development"/>
    <x v="1"/>
    <n v="11"/>
    <n v="11"/>
    <s v="3Bachelor"/>
    <x v="3"/>
    <s v="Life Sciences"/>
    <x v="0"/>
    <s v="2Medium"/>
    <x v="0"/>
    <s v="Male"/>
    <x v="1"/>
    <n v="95"/>
    <n v="95"/>
    <s v="2Medium"/>
    <s v="Medium"/>
    <n v="2"/>
    <x v="1"/>
    <x v="3"/>
    <x v="3"/>
    <s v="2Medium"/>
    <s v="Medium"/>
    <s v="Single"/>
    <x v="0"/>
    <n v="6499"/>
    <x v="63"/>
    <m/>
    <n v="22656"/>
    <n v="22656"/>
    <n v="1"/>
    <n v="1"/>
    <s v="No"/>
    <s v="No"/>
    <x v="4"/>
    <x v="4"/>
    <s v="3Excellent"/>
    <s v="Excellent"/>
    <s v="3High"/>
    <s v="High"/>
    <n v="3"/>
    <n v="3"/>
    <s v="3Better"/>
    <s v="Better"/>
    <s v="No"/>
    <x v="1"/>
  </r>
  <r>
    <n v="1520"/>
    <x v="29"/>
    <x v="29"/>
    <s v="Travel_Rarely"/>
    <s v="Travel_Rarely"/>
    <n v="1339"/>
    <n v="1339"/>
    <s v="Research &amp; Development"/>
    <x v="1"/>
    <n v="7"/>
    <n v="7"/>
    <s v="3Bachelor"/>
    <x v="3"/>
    <s v="Life Sciences"/>
    <x v="0"/>
    <s v="2Medium"/>
    <x v="0"/>
    <s v="Male"/>
    <x v="1"/>
    <n v="59"/>
    <n v="59"/>
    <s v="3High"/>
    <s v="High"/>
    <n v="3"/>
    <x v="2"/>
    <x v="1"/>
    <x v="1"/>
    <s v="1Low"/>
    <s v="Low"/>
    <s v="Divorced"/>
    <x v="2"/>
    <n v="9724"/>
    <x v="64"/>
    <m/>
    <n v="18787"/>
    <n v="18787"/>
    <n v="2"/>
    <n v="2"/>
    <s v="No"/>
    <s v="No"/>
    <x v="8"/>
    <x v="8"/>
    <s v="3Excellent"/>
    <s v="Excellent"/>
    <s v="3High"/>
    <s v="High"/>
    <n v="2"/>
    <n v="2"/>
    <s v="3Better"/>
    <s v="Better"/>
    <s v="No"/>
    <x v="1"/>
  </r>
  <r>
    <n v="1521"/>
    <x v="10"/>
    <x v="10"/>
    <s v="Travel_Frequently"/>
    <s v="Travel_Frequently"/>
    <n v="664"/>
    <n v="664"/>
    <s v="Research &amp; Development"/>
    <x v="1"/>
    <n v="1"/>
    <n v="1"/>
    <s v="3Bachelor"/>
    <x v="3"/>
    <s v="Medical"/>
    <x v="2"/>
    <s v="2Medium"/>
    <x v="0"/>
    <s v="Male"/>
    <x v="1"/>
    <n v="79"/>
    <n v="79"/>
    <s v="3High"/>
    <s v="High"/>
    <n v="1"/>
    <x v="0"/>
    <x v="1"/>
    <x v="1"/>
    <s v="1Low"/>
    <s v="Low"/>
    <s v="Married"/>
    <x v="1"/>
    <n v="2194"/>
    <x v="65"/>
    <m/>
    <n v="5868"/>
    <n v="5868"/>
    <n v="4"/>
    <n v="4"/>
    <s v="No"/>
    <s v="No"/>
    <x v="4"/>
    <x v="4"/>
    <s v="3Excellent"/>
    <s v="Excellent"/>
    <s v="4Very High"/>
    <s v="Very High"/>
    <n v="2"/>
    <n v="2"/>
    <s v="2Good"/>
    <s v="Good"/>
    <s v="No"/>
    <x v="1"/>
  </r>
  <r>
    <n v="1522"/>
    <x v="9"/>
    <x v="9"/>
    <s v="Travel_Rarely"/>
    <s v="Travel_Rarely"/>
    <n v="318"/>
    <n v="318"/>
    <s v="Research &amp; Development"/>
    <x v="1"/>
    <n v="9"/>
    <n v="9"/>
    <s v="3Bachelor"/>
    <x v="3"/>
    <s v="Medical"/>
    <x v="2"/>
    <s v="4Ver High"/>
    <x v="2"/>
    <s v="Male"/>
    <x v="1"/>
    <m/>
    <n v="66.992424242424249"/>
    <s v="2Medium"/>
    <s v="Medium"/>
    <n v="1"/>
    <x v="0"/>
    <x v="1"/>
    <x v="1"/>
    <s v="3High"/>
    <s v="High"/>
    <s v="Married"/>
    <x v="1"/>
    <n v="3388"/>
    <x v="66"/>
    <m/>
    <n v="21777"/>
    <n v="21777"/>
    <n v="0"/>
    <n v="0"/>
    <s v="Yes"/>
    <s v="Yes"/>
    <x v="8"/>
    <x v="8"/>
    <s v="3Excellent"/>
    <s v="Excellent"/>
    <s v="1Low"/>
    <s v="Low"/>
    <n v="0"/>
    <n v="0"/>
    <s v="2Good"/>
    <s v="Good"/>
    <s v="Yes"/>
    <x v="0"/>
  </r>
  <r>
    <n v="1523"/>
    <x v="6"/>
    <x v="6"/>
    <s v="Travel_Frequently"/>
    <s v="Travel_Frequently"/>
    <n v="1225"/>
    <n v="1225"/>
    <s v="Sales"/>
    <x v="0"/>
    <n v="1"/>
    <n v="1"/>
    <s v="1Below College"/>
    <x v="1"/>
    <s v="Life Sciences"/>
    <x v="0"/>
    <s v="1Low"/>
    <x v="3"/>
    <s v="Female"/>
    <x v="0"/>
    <n v="57"/>
    <n v="57"/>
    <s v="2Medium"/>
    <s v="Medium"/>
    <n v="2"/>
    <x v="1"/>
    <x v="0"/>
    <x v="0"/>
    <s v="3High"/>
    <s v="High"/>
    <s v="Single"/>
    <x v="0"/>
    <n v="5473"/>
    <x v="67"/>
    <m/>
    <n v="24668"/>
    <n v="24668"/>
    <n v="7"/>
    <n v="7"/>
    <s v="No"/>
    <s v="No"/>
    <x v="0"/>
    <x v="0"/>
    <s v="3Excellent"/>
    <s v="Excellent"/>
    <s v="4Very High"/>
    <s v="Very High"/>
    <n v="2"/>
    <n v="2"/>
    <s v="2Good"/>
    <s v="Good"/>
    <s v="No"/>
    <x v="1"/>
  </r>
  <r>
    <n v="1524"/>
    <x v="11"/>
    <x v="11"/>
    <s v="Travel_Rarely"/>
    <s v="Travel_Rarely"/>
    <n v="1328"/>
    <n v="1328"/>
    <s v="Research &amp; Development"/>
    <x v="1"/>
    <n v="2"/>
    <n v="2"/>
    <s v="3Bachelor"/>
    <x v="3"/>
    <s v="Life Sciences"/>
    <x v="0"/>
    <s v="3High"/>
    <x v="1"/>
    <s v="Male"/>
    <x v="1"/>
    <n v="76"/>
    <n v="76"/>
    <s v="3High"/>
    <s v="High"/>
    <m/>
    <x v="0"/>
    <x v="1"/>
    <x v="1"/>
    <s v="2Medium"/>
    <s v="Medium"/>
    <s v="Married"/>
    <x v="1"/>
    <n v="2703"/>
    <x v="68"/>
    <m/>
    <n v="4956"/>
    <n v="4956"/>
    <n v="0"/>
    <n v="0"/>
    <s v="No"/>
    <s v="No"/>
    <x v="1"/>
    <x v="1"/>
    <s v="4Outstanding"/>
    <s v="Outstanding"/>
    <s v="4Very High"/>
    <s v="Very High"/>
    <n v="3"/>
    <n v="3"/>
    <s v="3Better"/>
    <s v="Better"/>
    <s v="No"/>
    <x v="1"/>
  </r>
  <r>
    <n v="1525"/>
    <x v="27"/>
    <x v="27"/>
    <s v="Travel_Rarely"/>
    <s v="Travel_Rarely"/>
    <n v="1082"/>
    <n v="1082"/>
    <s v="Research &amp; Development"/>
    <x v="1"/>
    <n v="1"/>
    <n v="1"/>
    <s v="4Master"/>
    <x v="2"/>
    <s v="Medical"/>
    <x v="2"/>
    <s v="3High"/>
    <x v="1"/>
    <s v="Male"/>
    <x v="1"/>
    <n v="87"/>
    <n v="87"/>
    <s v="3High"/>
    <s v="High"/>
    <n v="1"/>
    <x v="0"/>
    <x v="1"/>
    <x v="1"/>
    <s v="2Medium"/>
    <s v="Medium"/>
    <s v="Single"/>
    <x v="0"/>
    <n v="2501"/>
    <x v="69"/>
    <m/>
    <n v="18775"/>
    <n v="18775"/>
    <n v="1"/>
    <n v="1"/>
    <s v="No"/>
    <s v="No"/>
    <x v="8"/>
    <x v="8"/>
    <s v="3Excellent"/>
    <s v="Excellent"/>
    <s v="2Medium"/>
    <s v="Medium"/>
    <n v="4"/>
    <n v="4"/>
    <s v="3Better"/>
    <s v="Better"/>
    <s v="No"/>
    <x v="1"/>
  </r>
  <r>
    <n v="1526"/>
    <x v="5"/>
    <x v="5"/>
    <s v="Travel_Rarely"/>
    <s v="Travel_Rarely"/>
    <n v="548"/>
    <n v="548"/>
    <s v="Research &amp; Development"/>
    <x v="1"/>
    <n v="1"/>
    <n v="1"/>
    <s v="3Bachelor"/>
    <x v="3"/>
    <s v="Life Sciences"/>
    <x v="0"/>
    <s v="2Medium"/>
    <x v="0"/>
    <s v="Male"/>
    <x v="1"/>
    <n v="66"/>
    <n v="66"/>
    <s v="3High"/>
    <s v="High"/>
    <n v="2"/>
    <x v="1"/>
    <x v="1"/>
    <x v="1"/>
    <s v="2Medium"/>
    <s v="Medium"/>
    <s v="Married"/>
    <x v="1"/>
    <n v="6220"/>
    <x v="70"/>
    <m/>
    <n v="7346"/>
    <n v="7346"/>
    <n v="1"/>
    <n v="1"/>
    <s v="No"/>
    <s v="No"/>
    <x v="8"/>
    <x v="8"/>
    <s v="3Excellent"/>
    <s v="Excellent"/>
    <s v="2Medium"/>
    <s v="Medium"/>
    <n v="3"/>
    <n v="3"/>
    <s v="3Better"/>
    <s v="Better"/>
    <s v="No"/>
    <x v="1"/>
  </r>
  <r>
    <n v="1527"/>
    <x v="9"/>
    <x v="9"/>
    <s v="Travel_Rarely"/>
    <s v="Travel_Rarely"/>
    <n v="132"/>
    <n v="132"/>
    <s v="Research &amp; Development"/>
    <x v="1"/>
    <n v="6"/>
    <n v="6"/>
    <s v="3Bachelor"/>
    <x v="3"/>
    <s v="Life Sciences"/>
    <x v="0"/>
    <s v="2Medium"/>
    <x v="0"/>
    <s v="Female"/>
    <x v="0"/>
    <n v="55"/>
    <n v="55"/>
    <s v="4Very High"/>
    <s v="Very High"/>
    <n v="1"/>
    <x v="0"/>
    <x v="2"/>
    <x v="2"/>
    <s v="4Very High"/>
    <s v="Very High"/>
    <s v="Married"/>
    <x v="1"/>
    <n v="3038"/>
    <x v="71"/>
    <m/>
    <n v="22002"/>
    <n v="22002"/>
    <n v="3"/>
    <n v="3"/>
    <s v="No"/>
    <s v="No"/>
    <x v="3"/>
    <x v="3"/>
    <s v="3Excellent"/>
    <s v="Excellent"/>
    <s v="2Medium"/>
    <s v="Medium"/>
    <n v="3"/>
    <n v="3"/>
    <s v="3Better"/>
    <s v="Better"/>
    <s v="No"/>
    <x v="1"/>
  </r>
  <r>
    <n v="1528"/>
    <x v="27"/>
    <x v="27"/>
    <s v="Travel_Rarely"/>
    <s v="Travel_Rarely"/>
    <n v="746"/>
    <n v="746"/>
    <s v="Research &amp; Development"/>
    <x v="1"/>
    <n v="8"/>
    <n v="8"/>
    <s v="4Master"/>
    <x v="2"/>
    <s v="Life Sciences"/>
    <x v="0"/>
    <s v="3High"/>
    <x v="1"/>
    <s v="Female"/>
    <x v="0"/>
    <n v="61"/>
    <n v="61"/>
    <s v="3High"/>
    <s v="High"/>
    <n v="2"/>
    <x v="1"/>
    <x v="3"/>
    <x v="3"/>
    <s v="4Very High"/>
    <s v="Very High"/>
    <s v="Single"/>
    <x v="0"/>
    <n v="4424"/>
    <x v="72"/>
    <m/>
    <n v="20682"/>
    <n v="20682"/>
    <n v="1"/>
    <n v="1"/>
    <s v="No"/>
    <s v="No"/>
    <x v="1"/>
    <x v="1"/>
    <s v="4Outstanding"/>
    <s v="Outstanding"/>
    <s v="4Very High"/>
    <s v="Very High"/>
    <n v="2"/>
    <n v="2"/>
    <s v="3Better"/>
    <s v="Better"/>
    <s v="No"/>
    <x v="1"/>
  </r>
  <r>
    <n v="1529"/>
    <x v="10"/>
    <x v="10"/>
    <s v="Travel_Rarely"/>
    <s v="Travel_Rarely"/>
    <n v="776"/>
    <n v="776"/>
    <s v="Sales"/>
    <x v="0"/>
    <n v="1"/>
    <n v="1"/>
    <s v="4Master"/>
    <x v="2"/>
    <s v="Marketing"/>
    <x v="3"/>
    <s v="3High"/>
    <x v="1"/>
    <s v="Male"/>
    <x v="1"/>
    <n v="32"/>
    <n v="32"/>
    <s v="2Medium"/>
    <s v="Medium"/>
    <n v="2"/>
    <x v="1"/>
    <x v="0"/>
    <x v="0"/>
    <s v="1Low"/>
    <s v="Low"/>
    <s v="Single"/>
    <x v="0"/>
    <n v="4312"/>
    <x v="73"/>
    <m/>
    <n v="23016"/>
    <n v="23016"/>
    <n v="0"/>
    <n v="0"/>
    <s v="No"/>
    <s v="No"/>
    <x v="9"/>
    <x v="9"/>
    <s v="3Excellent"/>
    <s v="Excellent"/>
    <s v="2Medium"/>
    <s v="Medium"/>
    <n v="2"/>
    <n v="2"/>
    <s v="3Better"/>
    <s v="Better"/>
    <s v="No"/>
    <x v="1"/>
  </r>
  <r>
    <n v="1530"/>
    <x v="29"/>
    <x v="29"/>
    <s v="Travel_Rarely"/>
    <s v="Travel_Rarely"/>
    <n v="193"/>
    <n v="193"/>
    <s v="Research &amp; Development"/>
    <x v="1"/>
    <n v="6"/>
    <n v="6"/>
    <s v="4Master"/>
    <x v="2"/>
    <s v="Other"/>
    <x v="1"/>
    <s v="4Ver High"/>
    <x v="2"/>
    <s v="Male"/>
    <x v="1"/>
    <n v="52"/>
    <n v="52"/>
    <s v="3High"/>
    <s v="High"/>
    <n v="3"/>
    <x v="2"/>
    <x v="8"/>
    <x v="7"/>
    <s v="1Low"/>
    <s v="Low"/>
    <s v="Married"/>
    <x v="1"/>
    <n v="13245"/>
    <x v="74"/>
    <m/>
    <n v="15067"/>
    <n v="15067"/>
    <n v="4"/>
    <n v="4"/>
    <s v="Yes"/>
    <s v="Yes"/>
    <x v="9"/>
    <x v="9"/>
    <m/>
    <s v="Excellent"/>
    <s v="2Medium"/>
    <s v="Medium"/>
    <n v="3"/>
    <n v="3"/>
    <s v="4Best"/>
    <s v="Best"/>
    <s v="No"/>
    <x v="1"/>
  </r>
  <r>
    <n v="1531"/>
    <x v="2"/>
    <x v="2"/>
    <s v="Travel_Rarely"/>
    <s v="Travel_Rarely"/>
    <n v="397"/>
    <n v="397"/>
    <s v="Research &amp; Development"/>
    <x v="1"/>
    <n v="7"/>
    <n v="7"/>
    <s v="4Master"/>
    <x v="2"/>
    <s v="Medical"/>
    <x v="2"/>
    <s v="1Low"/>
    <x v="3"/>
    <s v="Male"/>
    <x v="1"/>
    <n v="30"/>
    <n v="30"/>
    <s v="3High"/>
    <s v="High"/>
    <n v="3"/>
    <x v="2"/>
    <x v="8"/>
    <x v="7"/>
    <s v="3High"/>
    <s v="High"/>
    <s v="Single"/>
    <x v="0"/>
    <n v="13664"/>
    <x v="75"/>
    <m/>
    <n v="25258"/>
    <n v="25258"/>
    <n v="4"/>
    <n v="4"/>
    <s v="No"/>
    <s v="No"/>
    <x v="4"/>
    <x v="4"/>
    <s v="3Excellent"/>
    <s v="Excellent"/>
    <s v="1Low"/>
    <s v="Low"/>
    <n v="3"/>
    <n v="3"/>
    <s v="4Best"/>
    <s v="Best"/>
    <s v="No"/>
    <x v="1"/>
  </r>
  <r>
    <n v="1532"/>
    <x v="21"/>
    <x v="21"/>
    <s v="Travel_Rarely"/>
    <s v="Travel_Rarely"/>
    <n v="945"/>
    <n v="945"/>
    <s v="Human Resources"/>
    <x v="2"/>
    <n v="5"/>
    <n v="5"/>
    <s v="2College"/>
    <x v="0"/>
    <s v="Medical"/>
    <x v="2"/>
    <s v="2Medium"/>
    <x v="0"/>
    <s v="Male"/>
    <x v="1"/>
    <n v="80"/>
    <n v="80"/>
    <s v="3High"/>
    <s v="High"/>
    <n v="2"/>
    <x v="1"/>
    <x v="9"/>
    <x v="8"/>
    <s v="2Medium"/>
    <s v="Medium"/>
    <s v="Divorced"/>
    <x v="2"/>
    <n v="5021"/>
    <x v="76"/>
    <m/>
    <n v="10425"/>
    <n v="10425"/>
    <n v="8"/>
    <n v="8"/>
    <s v="Yes"/>
    <s v="Yes"/>
    <x v="6"/>
    <x v="6"/>
    <s v="4Outstanding"/>
    <s v="Outstanding"/>
    <s v="4Very High"/>
    <s v="Very High"/>
    <n v="2"/>
    <n v="2"/>
    <s v="3Better"/>
    <s v="Better"/>
    <s v="No"/>
    <x v="1"/>
  </r>
  <r>
    <n v="1533"/>
    <x v="7"/>
    <x v="7"/>
    <s v="Travel_Rarely"/>
    <s v="Travel_Rarely"/>
    <n v="852"/>
    <n v="852"/>
    <s v="Research &amp; Development"/>
    <x v="1"/>
    <n v="1"/>
    <n v="1"/>
    <s v="1Below College"/>
    <x v="1"/>
    <s v="Life Sciences"/>
    <x v="0"/>
    <s v="4Ver High"/>
    <x v="2"/>
    <s v="Male"/>
    <x v="1"/>
    <n v="55"/>
    <n v="55"/>
    <s v="2Medium"/>
    <s v="Medium"/>
    <n v="2"/>
    <x v="1"/>
    <x v="2"/>
    <x v="2"/>
    <s v="4Very High"/>
    <s v="Very High"/>
    <s v="Married"/>
    <x v="1"/>
    <n v="5126"/>
    <x v="77"/>
    <m/>
    <n v="15998"/>
    <n v="15998"/>
    <n v="1"/>
    <n v="1"/>
    <s v="Yes"/>
    <s v="Yes"/>
    <x v="3"/>
    <x v="3"/>
    <s v="3Excellent"/>
    <s v="Excellent"/>
    <s v="3High"/>
    <s v="High"/>
    <n v="1"/>
    <n v="1"/>
    <s v="2Good"/>
    <s v="Good"/>
    <s v="No"/>
    <x v="1"/>
  </r>
  <r>
    <n v="1534"/>
    <x v="10"/>
    <x v="10"/>
    <s v="Travel_Rarely"/>
    <s v="Travel_Rarely"/>
    <n v="1214"/>
    <n v="1214"/>
    <s v="Research &amp; Development"/>
    <x v="1"/>
    <n v="1"/>
    <n v="1"/>
    <s v="3Bachelor"/>
    <x v="3"/>
    <s v="Medical"/>
    <x v="2"/>
    <s v="2Medium"/>
    <x v="0"/>
    <s v="Male"/>
    <x v="1"/>
    <n v="30"/>
    <n v="30"/>
    <s v="2Medium"/>
    <s v="Medium"/>
    <n v="1"/>
    <x v="0"/>
    <x v="1"/>
    <x v="1"/>
    <s v="3High"/>
    <s v="High"/>
    <s v="Single"/>
    <x v="0"/>
    <n v="2859"/>
    <x v="78"/>
    <m/>
    <n v="26278"/>
    <n v="26278"/>
    <n v="1"/>
    <n v="1"/>
    <s v="No"/>
    <s v="No"/>
    <x v="11"/>
    <x v="11"/>
    <s v="3Excellent"/>
    <s v="Excellent"/>
    <s v="1Low"/>
    <s v="Low"/>
    <n v="3"/>
    <n v="3"/>
    <s v="3Better"/>
    <s v="Better"/>
    <s v="No"/>
    <x v="1"/>
  </r>
  <r>
    <n v="1535"/>
    <x v="28"/>
    <x v="28"/>
    <s v="Travel_Rarely"/>
    <s v="Travel_Rarely"/>
    <n v="111"/>
    <n v="111"/>
    <s v="Sales"/>
    <x v="0"/>
    <n v="1"/>
    <n v="1"/>
    <s v="2College"/>
    <x v="0"/>
    <s v="Life Sciences"/>
    <x v="0"/>
    <s v="1Low"/>
    <x v="3"/>
    <s v="Male"/>
    <x v="1"/>
    <n v="70"/>
    <n v="70"/>
    <s v="3High"/>
    <s v="High"/>
    <n v="3"/>
    <x v="2"/>
    <x v="0"/>
    <x v="0"/>
    <s v="4Very High"/>
    <s v="Very High"/>
    <s v="Married"/>
    <x v="1"/>
    <n v="10239"/>
    <x v="79"/>
    <m/>
    <n v="18092"/>
    <n v="18092"/>
    <n v="3"/>
    <n v="3"/>
    <s v="No"/>
    <s v="No"/>
    <x v="9"/>
    <x v="9"/>
    <s v="3Excellent"/>
    <s v="Excellent"/>
    <s v="4Very High"/>
    <s v="Very High"/>
    <n v="4"/>
    <n v="4"/>
    <s v="3Better"/>
    <s v="Better"/>
    <s v="No"/>
    <x v="1"/>
  </r>
  <r>
    <n v="1536"/>
    <x v="8"/>
    <x v="8"/>
    <s v="Non-Travel"/>
    <s v="Non-Travel"/>
    <n v="573"/>
    <n v="573"/>
    <s v="Research &amp; Development"/>
    <x v="1"/>
    <n v="6"/>
    <n v="6"/>
    <s v="3Bachelor"/>
    <x v="3"/>
    <s v="Medical"/>
    <x v="2"/>
    <s v="2Medium"/>
    <x v="0"/>
    <s v="Female"/>
    <x v="0"/>
    <n v="79"/>
    <n v="79"/>
    <s v="1Low"/>
    <s v="Low"/>
    <n v="2"/>
    <x v="1"/>
    <x v="1"/>
    <x v="1"/>
    <s v="4Very High"/>
    <s v="Very High"/>
    <s v="Divorced"/>
    <x v="2"/>
    <n v="5329"/>
    <x v="80"/>
    <m/>
    <n v="15717"/>
    <n v="15717"/>
    <n v="7"/>
    <n v="7"/>
    <s v="Yes"/>
    <s v="Yes"/>
    <x v="3"/>
    <x v="3"/>
    <s v="3Excellent"/>
    <s v="Excellent"/>
    <s v="4Very High"/>
    <s v="Very High"/>
    <n v="3"/>
    <n v="3"/>
    <s v="3Better"/>
    <s v="Better"/>
    <s v="No"/>
    <x v="1"/>
  </r>
  <r>
    <n v="1537"/>
    <x v="13"/>
    <x v="13"/>
    <s v="Travel_Rarely"/>
    <s v="Travel_Rarely"/>
    <n v="1153"/>
    <n v="1153"/>
    <s v="Research &amp; Development"/>
    <x v="1"/>
    <n v="1"/>
    <n v="1"/>
    <s v="2College"/>
    <x v="0"/>
    <s v="Medical"/>
    <x v="2"/>
    <s v="1Low"/>
    <x v="3"/>
    <s v="Male"/>
    <x v="1"/>
    <n v="94"/>
    <n v="94"/>
    <s v="3High"/>
    <s v="High"/>
    <n v="2"/>
    <x v="1"/>
    <x v="3"/>
    <x v="3"/>
    <s v="2Medium"/>
    <s v="Medium"/>
    <s v="Married"/>
    <x v="1"/>
    <n v="4325"/>
    <x v="81"/>
    <m/>
    <n v="17736"/>
    <n v="17736"/>
    <n v="1"/>
    <n v="1"/>
    <s v="No"/>
    <s v="No"/>
    <x v="2"/>
    <x v="2"/>
    <s v="3Excellent"/>
    <s v="Excellent"/>
    <s v="3High"/>
    <s v="High"/>
    <n v="2"/>
    <n v="2"/>
    <s v="3Better"/>
    <s v="Better"/>
    <s v="No"/>
    <x v="1"/>
  </r>
  <r>
    <n v="1538"/>
    <x v="30"/>
    <x v="30"/>
    <s v="Travel_Rarely"/>
    <s v="Travel_Rarely"/>
    <n v="1400"/>
    <n v="1400"/>
    <s v="Research &amp; Development"/>
    <x v="1"/>
    <n v="7"/>
    <n v="7"/>
    <s v="3Bachelor"/>
    <x v="3"/>
    <s v="Life Sciences"/>
    <x v="0"/>
    <s v="4Ver High"/>
    <x v="2"/>
    <s v="Male"/>
    <x v="1"/>
    <n v="49"/>
    <n v="49"/>
    <s v="1Low"/>
    <s v="Low"/>
    <n v="3"/>
    <x v="2"/>
    <x v="3"/>
    <x v="3"/>
    <s v="4Very High"/>
    <s v="Very High"/>
    <s v="Single"/>
    <x v="0"/>
    <n v="7260"/>
    <x v="82"/>
    <m/>
    <n v="21698"/>
    <n v="21698"/>
    <n v="4"/>
    <n v="4"/>
    <s v="No"/>
    <s v="No"/>
    <x v="0"/>
    <x v="0"/>
    <s v="3Excellent"/>
    <s v="Excellent"/>
    <s v="1Low"/>
    <s v="Low"/>
    <n v="3"/>
    <n v="3"/>
    <s v="2Good"/>
    <s v="Good"/>
    <s v="No"/>
    <x v="1"/>
  </r>
  <r>
    <n v="1539"/>
    <x v="31"/>
    <x v="31"/>
    <s v="Travel_Rarely"/>
    <s v="Travel_Rarely"/>
    <n v="541"/>
    <n v="541"/>
    <s v="Sales"/>
    <x v="0"/>
    <n v="2"/>
    <n v="2"/>
    <s v="1Below College"/>
    <x v="1"/>
    <s v="Technical Degree"/>
    <x v="4"/>
    <s v="3High"/>
    <x v="1"/>
    <s v="Male"/>
    <x v="1"/>
    <n v="62"/>
    <n v="62"/>
    <s v="3High"/>
    <s v="High"/>
    <n v="1"/>
    <x v="0"/>
    <x v="7"/>
    <x v="6"/>
    <s v="1Low"/>
    <s v="Low"/>
    <s v="Divorced"/>
    <x v="2"/>
    <n v="2322"/>
    <x v="83"/>
    <m/>
    <n v="9518"/>
    <n v="9518"/>
    <n v="3"/>
    <n v="3"/>
    <s v="No"/>
    <s v="No"/>
    <x v="4"/>
    <x v="4"/>
    <s v="3Excellent"/>
    <s v="Excellent"/>
    <s v="3High"/>
    <s v="High"/>
    <n v="3"/>
    <n v="3"/>
    <s v="3Better"/>
    <s v="Better"/>
    <s v="No"/>
    <x v="1"/>
  </r>
  <r>
    <n v="1540"/>
    <x v="32"/>
    <x v="32"/>
    <s v="Travel_Rarely"/>
    <s v="Travel_Rarely"/>
    <n v="432"/>
    <n v="432"/>
    <s v="Research &amp; Development"/>
    <x v="1"/>
    <n v="9"/>
    <n v="9"/>
    <s v="4Master"/>
    <x v="2"/>
    <s v="Life Sciences"/>
    <x v="0"/>
    <s v="4Ver High"/>
    <x v="2"/>
    <s v="Male"/>
    <x v="1"/>
    <n v="96"/>
    <n v="96"/>
    <s v="3High"/>
    <s v="High"/>
    <n v="1"/>
    <x v="0"/>
    <x v="2"/>
    <x v="2"/>
    <s v="4Very High"/>
    <s v="Very High"/>
    <s v="Married"/>
    <x v="1"/>
    <n v="2075"/>
    <x v="84"/>
    <m/>
    <n v="18725"/>
    <n v="18725"/>
    <n v="3"/>
    <n v="3"/>
    <s v="No"/>
    <s v="No"/>
    <x v="1"/>
    <x v="1"/>
    <s v="4Outstanding"/>
    <s v="Outstanding"/>
    <s v="2Medium"/>
    <s v="Medium"/>
    <n v="4"/>
    <n v="4"/>
    <s v="3Better"/>
    <s v="Better"/>
    <s v="No"/>
    <x v="1"/>
  </r>
  <r>
    <n v="1541"/>
    <x v="7"/>
    <x v="7"/>
    <s v="Travel_Rarely"/>
    <s v="Travel_Rarely"/>
    <n v="288"/>
    <n v="288"/>
    <s v="Research &amp; Development"/>
    <x v="1"/>
    <n v="2"/>
    <n v="2"/>
    <s v="3Bachelor"/>
    <x v="3"/>
    <s v="Life Sciences"/>
    <x v="0"/>
    <s v="3High"/>
    <x v="1"/>
    <s v="Male"/>
    <x v="1"/>
    <n v="99"/>
    <n v="99"/>
    <s v="2Medium"/>
    <s v="Medium"/>
    <n v="2"/>
    <x v="1"/>
    <x v="4"/>
    <x v="4"/>
    <s v="4Very High"/>
    <s v="Very High"/>
    <s v="Married"/>
    <x v="1"/>
    <n v="4152"/>
    <x v="85"/>
    <m/>
    <n v="15830"/>
    <n v="15830"/>
    <n v="1"/>
    <n v="1"/>
    <s v="No"/>
    <s v="No"/>
    <x v="12"/>
    <x v="12"/>
    <s v="3Excellent"/>
    <s v="Excellent"/>
    <s v="1Low"/>
    <s v="Low"/>
    <n v="3"/>
    <n v="3"/>
    <s v="3Better"/>
    <s v="Better"/>
    <s v="No"/>
    <x v="1"/>
  </r>
  <r>
    <n v="1542"/>
    <x v="21"/>
    <x v="21"/>
    <s v="Travel_Rarely"/>
    <s v="Travel_Rarely"/>
    <n v="669"/>
    <n v="669"/>
    <s v="Sales"/>
    <x v="0"/>
    <n v="9"/>
    <n v="9"/>
    <s v="2College"/>
    <x v="0"/>
    <s v="Medical"/>
    <x v="2"/>
    <s v="3High"/>
    <x v="1"/>
    <s v="Male"/>
    <x v="1"/>
    <n v="64"/>
    <n v="64"/>
    <s v="2Medium"/>
    <s v="Medium"/>
    <n v="3"/>
    <x v="2"/>
    <x v="0"/>
    <x v="0"/>
    <s v="4Very High"/>
    <s v="Very High"/>
    <s v="Single"/>
    <x v="0"/>
    <n v="9619"/>
    <x v="86"/>
    <m/>
    <n v="13596"/>
    <n v="13596"/>
    <n v="1"/>
    <n v="1"/>
    <s v="No"/>
    <s v="No"/>
    <x v="10"/>
    <x v="10"/>
    <s v="3Excellent"/>
    <s v="Excellent"/>
    <s v="4Very High"/>
    <s v="Very High"/>
    <n v="3"/>
    <n v="3"/>
    <s v="3Better"/>
    <s v="Better"/>
    <s v="Yes"/>
    <x v="0"/>
  </r>
  <r>
    <n v="1543"/>
    <x v="33"/>
    <x v="33"/>
    <s v="Travel_Frequently"/>
    <s v="Travel_Frequently"/>
    <n v="530"/>
    <n v="530"/>
    <s v="Research &amp; Development"/>
    <x v="1"/>
    <n v="1"/>
    <n v="1"/>
    <s v="4Master"/>
    <x v="2"/>
    <s v="Life Sciences"/>
    <x v="0"/>
    <s v="3High"/>
    <x v="1"/>
    <m/>
    <x v="1"/>
    <n v="78"/>
    <n v="78"/>
    <s v="2Medium"/>
    <s v="Medium"/>
    <n v="4"/>
    <x v="3"/>
    <x v="4"/>
    <x v="4"/>
    <s v="2Medium"/>
    <s v="Medium"/>
    <s v="Married"/>
    <x v="1"/>
    <n v="13503"/>
    <x v="87"/>
    <m/>
    <n v="14115"/>
    <n v="14115"/>
    <n v="1"/>
    <n v="1"/>
    <s v="No"/>
    <s v="No"/>
    <x v="6"/>
    <x v="6"/>
    <s v="4Outstanding"/>
    <s v="Outstanding"/>
    <s v="4Very High"/>
    <s v="Very High"/>
    <n v="3"/>
    <n v="3"/>
    <s v="2Good"/>
    <s v="Good"/>
    <s v="No"/>
    <x v="1"/>
  </r>
  <r>
    <n v="1544"/>
    <x v="32"/>
    <x v="32"/>
    <s v="Travel_Rarely"/>
    <s v="Travel_Rarely"/>
    <n v="632"/>
    <n v="632"/>
    <s v="Sales"/>
    <x v="0"/>
    <n v="21"/>
    <n v="21"/>
    <s v="4Master"/>
    <x v="2"/>
    <s v="Marketing"/>
    <x v="3"/>
    <s v="3High"/>
    <x v="1"/>
    <s v="Male"/>
    <x v="1"/>
    <n v="71"/>
    <n v="71"/>
    <s v="3High"/>
    <s v="High"/>
    <n v="2"/>
    <x v="1"/>
    <x v="0"/>
    <x v="0"/>
    <s v="4Very High"/>
    <s v="Very High"/>
    <s v="Single"/>
    <x v="0"/>
    <n v="5441"/>
    <x v="88"/>
    <m/>
    <n v="8423"/>
    <n v="8423"/>
    <n v="0"/>
    <n v="0"/>
    <s v="Yes"/>
    <s v="Yes"/>
    <x v="6"/>
    <x v="6"/>
    <s v="4Outstanding"/>
    <s v="Outstanding"/>
    <s v="4Very High"/>
    <s v="Very High"/>
    <n v="2"/>
    <n v="2"/>
    <s v="1Bad"/>
    <s v="Bad"/>
    <s v="No"/>
    <x v="1"/>
  </r>
  <r>
    <n v="1545"/>
    <x v="7"/>
    <x v="7"/>
    <s v="Travel_Rarely"/>
    <s v="Travel_Rarely"/>
    <n v="1334"/>
    <n v="1334"/>
    <s v="Sales"/>
    <x v="0"/>
    <n v="4"/>
    <n v="4"/>
    <s v="2College"/>
    <x v="0"/>
    <s v="Medical"/>
    <x v="2"/>
    <s v="3High"/>
    <x v="1"/>
    <s v="Female"/>
    <x v="0"/>
    <n v="63"/>
    <n v="63"/>
    <s v="2Medium"/>
    <s v="Medium"/>
    <n v="2"/>
    <x v="1"/>
    <x v="0"/>
    <x v="0"/>
    <s v="2Medium"/>
    <s v="Medium"/>
    <s v="Divorced"/>
    <x v="2"/>
    <n v="5209"/>
    <x v="89"/>
    <m/>
    <n v="19760"/>
    <n v="19760"/>
    <n v="1"/>
    <n v="1"/>
    <s v="Yes"/>
    <s v="Yes"/>
    <x v="3"/>
    <x v="3"/>
    <s v="3Excellent"/>
    <s v="Excellent"/>
    <s v="2Medium"/>
    <s v="Medium"/>
    <n v="4"/>
    <n v="4"/>
    <s v="2Good"/>
    <s v="Good"/>
    <s v="No"/>
    <x v="1"/>
  </r>
  <r>
    <n v="1546"/>
    <x v="21"/>
    <x v="21"/>
    <s v="Travel_Frequently"/>
    <s v="Travel_Frequently"/>
    <n v="638"/>
    <n v="638"/>
    <s v="Research &amp; Development"/>
    <x v="1"/>
    <n v="1"/>
    <n v="1"/>
    <s v="3Bachelor"/>
    <x v="3"/>
    <s v="Medical"/>
    <x v="2"/>
    <s v="3High"/>
    <x v="1"/>
    <s v="Male"/>
    <x v="1"/>
    <n v="40"/>
    <n v="40"/>
    <s v="2Medium"/>
    <s v="Medium"/>
    <n v="3"/>
    <x v="2"/>
    <x v="4"/>
    <x v="4"/>
    <s v="1Low"/>
    <s v="Low"/>
    <s v="Married"/>
    <x v="1"/>
    <n v="10673"/>
    <x v="90"/>
    <m/>
    <n v="3142"/>
    <n v="3142"/>
    <n v="2"/>
    <n v="2"/>
    <s v="Yes"/>
    <s v="Yes"/>
    <x v="4"/>
    <x v="4"/>
    <s v="3Excellent"/>
    <s v="Excellent"/>
    <s v="3High"/>
    <s v="High"/>
    <n v="5"/>
    <n v="5"/>
    <s v="2Good"/>
    <s v="Good"/>
    <s v="No"/>
    <x v="1"/>
  </r>
  <r>
    <n v="1547"/>
    <x v="5"/>
    <x v="5"/>
    <s v="Travel_Rarely"/>
    <s v="Travel_Rarely"/>
    <n v="1093"/>
    <n v="1093"/>
    <s v="Sales"/>
    <x v="0"/>
    <n v="6"/>
    <n v="6"/>
    <s v="4Master"/>
    <x v="2"/>
    <s v="Medical"/>
    <x v="2"/>
    <s v="2Medium"/>
    <x v="0"/>
    <s v="Male"/>
    <x v="1"/>
    <n v="87"/>
    <n v="87"/>
    <s v="3High"/>
    <s v="High"/>
    <n v="2"/>
    <x v="1"/>
    <x v="0"/>
    <x v="0"/>
    <s v="3High"/>
    <s v="High"/>
    <s v="Single"/>
    <x v="0"/>
    <n v="5010"/>
    <x v="91"/>
    <m/>
    <n v="24301"/>
    <n v="24301"/>
    <n v="1"/>
    <n v="1"/>
    <s v="No"/>
    <s v="No"/>
    <x v="10"/>
    <x v="10"/>
    <s v="3Excellent"/>
    <s v="Excellent"/>
    <s v="1Low"/>
    <s v="Low"/>
    <n v="0"/>
    <n v="0"/>
    <s v="3Better"/>
    <s v="Better"/>
    <s v="No"/>
    <x v="1"/>
  </r>
  <r>
    <n v="1548"/>
    <x v="34"/>
    <x v="34"/>
    <s v="Travel_Rarely"/>
    <s v="Travel_Rarely"/>
    <n v="1217"/>
    <n v="1217"/>
    <s v="Research &amp; Development"/>
    <x v="1"/>
    <n v="2"/>
    <n v="2"/>
    <s v="4Master"/>
    <x v="2"/>
    <s v="Technical Degree"/>
    <x v="4"/>
    <s v="1Low"/>
    <x v="3"/>
    <s v="Female"/>
    <x v="0"/>
    <n v="60"/>
    <n v="60"/>
    <s v="3High"/>
    <s v="High"/>
    <n v="3"/>
    <x v="2"/>
    <x v="8"/>
    <x v="7"/>
    <s v="3High"/>
    <s v="High"/>
    <s v="Married"/>
    <x v="1"/>
    <n v="13549"/>
    <x v="92"/>
    <m/>
    <n v="24001"/>
    <n v="24001"/>
    <n v="9"/>
    <n v="9"/>
    <s v="No"/>
    <s v="No"/>
    <x v="3"/>
    <x v="3"/>
    <m/>
    <s v="Excellent"/>
    <s v="1Low"/>
    <s v="Low"/>
    <n v="5"/>
    <n v="5"/>
    <s v="1Bad"/>
    <s v="Bad"/>
    <s v="No"/>
    <x v="1"/>
  </r>
  <r>
    <n v="1549"/>
    <x v="17"/>
    <x v="17"/>
    <s v="Travel_Rarely"/>
    <s v="Travel_Rarely"/>
    <n v="1353"/>
    <n v="1353"/>
    <s v="Sales"/>
    <x v="0"/>
    <n v="3"/>
    <n v="3"/>
    <s v="2College"/>
    <x v="0"/>
    <s v="Other"/>
    <x v="1"/>
    <s v="1Low"/>
    <x v="3"/>
    <s v="Female"/>
    <x v="0"/>
    <n v="33"/>
    <n v="33"/>
    <s v="3High"/>
    <s v="High"/>
    <n v="2"/>
    <x v="1"/>
    <x v="0"/>
    <x v="0"/>
    <s v="3High"/>
    <s v="High"/>
    <s v="Married"/>
    <x v="1"/>
    <n v="4999"/>
    <x v="93"/>
    <m/>
    <n v="17519"/>
    <n v="17519"/>
    <n v="0"/>
    <n v="0"/>
    <s v="No"/>
    <s v="No"/>
    <x v="7"/>
    <x v="7"/>
    <s v="4Outstanding"/>
    <s v="Outstanding"/>
    <s v="1Low"/>
    <s v="Low"/>
    <n v="2"/>
    <n v="2"/>
    <s v="2Good"/>
    <s v="Good"/>
    <s v="No"/>
    <x v="1"/>
  </r>
  <r>
    <n v="1550"/>
    <x v="14"/>
    <x v="14"/>
    <s v="Non-Travel"/>
    <s v="Non-Travel"/>
    <n v="120"/>
    <n v="120"/>
    <s v="Sales"/>
    <x v="0"/>
    <n v="4"/>
    <n v="4"/>
    <s v="3Bachelor"/>
    <x v="3"/>
    <s v="Medical"/>
    <x v="2"/>
    <s v="2Medium"/>
    <x v="0"/>
    <s v="Male"/>
    <x v="1"/>
    <n v="43"/>
    <n v="43"/>
    <s v="3High"/>
    <s v="High"/>
    <n v="2"/>
    <x v="1"/>
    <x v="0"/>
    <x v="0"/>
    <s v="3High"/>
    <s v="High"/>
    <s v="Married"/>
    <x v="1"/>
    <n v="4221"/>
    <x v="94"/>
    <m/>
    <n v="8863"/>
    <n v="8863"/>
    <n v="1"/>
    <n v="1"/>
    <s v="No"/>
    <s v="No"/>
    <x v="2"/>
    <x v="2"/>
    <s v="3Excellent"/>
    <s v="Excellent"/>
    <s v="2Medium"/>
    <s v="Medium"/>
    <n v="3"/>
    <n v="3"/>
    <s v="4Best"/>
    <s v="Best"/>
    <s v="No"/>
    <x v="1"/>
  </r>
  <r>
    <n v="1551"/>
    <x v="35"/>
    <x v="35"/>
    <s v="Travel_Rarely"/>
    <s v="Travel_Rarely"/>
    <n v="682"/>
    <n v="682"/>
    <s v="Sales"/>
    <x v="0"/>
    <n v="10"/>
    <n v="10"/>
    <s v="4Master"/>
    <x v="2"/>
    <s v="Medical"/>
    <x v="2"/>
    <s v="4Ver High"/>
    <x v="2"/>
    <s v="Male"/>
    <x v="1"/>
    <n v="37"/>
    <n v="37"/>
    <m/>
    <s v="High"/>
    <n v="4"/>
    <x v="3"/>
    <x v="0"/>
    <x v="0"/>
    <s v="3High"/>
    <s v="High"/>
    <s v="Single"/>
    <x v="0"/>
    <n v="13872"/>
    <x v="95"/>
    <m/>
    <n v="98657"/>
    <n v="98657"/>
    <n v="0"/>
    <n v="0"/>
    <s v="No"/>
    <s v="No"/>
    <x v="4"/>
    <x v="4"/>
    <s v="3Excellent"/>
    <s v="Excellent"/>
    <s v="3High"/>
    <s v="High"/>
    <n v="1"/>
    <n v="1"/>
    <s v="2Good"/>
    <s v="Good"/>
    <s v="No"/>
    <x v="1"/>
  </r>
  <r>
    <n v="1552"/>
    <x v="20"/>
    <x v="20"/>
    <s v="Non-Travel"/>
    <s v="Non-Travel"/>
    <n v="489"/>
    <n v="489"/>
    <s v="Research &amp; Development"/>
    <x v="1"/>
    <n v="23"/>
    <n v="23"/>
    <s v="3Bachelor"/>
    <x v="3"/>
    <s v="Medical"/>
    <x v="2"/>
    <s v="2Medium"/>
    <x v="0"/>
    <s v="Male"/>
    <x v="1"/>
    <n v="67"/>
    <n v="67"/>
    <s v="3High"/>
    <s v="High"/>
    <n v="2"/>
    <x v="1"/>
    <x v="2"/>
    <x v="2"/>
    <s v="2Medium"/>
    <s v="Medium"/>
    <s v="Married"/>
    <x v="1"/>
    <n v="2042"/>
    <x v="96"/>
    <m/>
    <n v="25043"/>
    <n v="25043"/>
    <n v="4"/>
    <n v="4"/>
    <s v="No"/>
    <s v="No"/>
    <x v="3"/>
    <x v="3"/>
    <s v="3Excellent"/>
    <s v="Excellent"/>
    <s v="3High"/>
    <s v="High"/>
    <n v="3"/>
    <n v="3"/>
    <s v="4Best"/>
    <s v="Best"/>
    <s v="No"/>
    <x v="1"/>
  </r>
  <r>
    <n v="1553"/>
    <x v="2"/>
    <x v="2"/>
    <s v="Travel_Rarely"/>
    <s v="Travel_Rarely"/>
    <n v="807"/>
    <n v="807"/>
    <s v="Human Resources"/>
    <x v="2"/>
    <n v="6"/>
    <n v="6"/>
    <s v="4Master"/>
    <x v="2"/>
    <s v="Human Resources"/>
    <x v="5"/>
    <s v="3High"/>
    <x v="1"/>
    <s v="Male"/>
    <x v="1"/>
    <n v="63"/>
    <n v="63"/>
    <s v="3High"/>
    <s v="High"/>
    <n v="1"/>
    <x v="0"/>
    <x v="9"/>
    <x v="8"/>
    <s v="1Low"/>
    <s v="Low"/>
    <s v="Divorced"/>
    <x v="2"/>
    <n v="2073"/>
    <x v="97"/>
    <m/>
    <n v="23648"/>
    <n v="23648"/>
    <n v="4"/>
    <n v="4"/>
    <s v="Yes"/>
    <s v="Yes"/>
    <x v="6"/>
    <x v="6"/>
    <s v="4Outstanding"/>
    <s v="Outstanding"/>
    <s v="4Very High"/>
    <s v="Very High"/>
    <n v="3"/>
    <n v="3"/>
    <s v="3Better"/>
    <s v="Better"/>
    <s v="Yes"/>
    <x v="0"/>
  </r>
  <r>
    <n v="1554"/>
    <x v="5"/>
    <x v="5"/>
    <s v="Travel_Rarely"/>
    <s v="Travel_Rarely"/>
    <n v="827"/>
    <n v="827"/>
    <s v="Research &amp; Development"/>
    <x v="1"/>
    <n v="1"/>
    <n v="1"/>
    <s v="1Below College"/>
    <x v="1"/>
    <s v="Life Sciences"/>
    <x v="0"/>
    <s v="4Ver High"/>
    <x v="2"/>
    <s v="Male"/>
    <x v="1"/>
    <n v="71"/>
    <n v="71"/>
    <s v="3High"/>
    <s v="High"/>
    <n v="1"/>
    <x v="0"/>
    <x v="1"/>
    <x v="1"/>
    <s v="1Low"/>
    <s v="Low"/>
    <s v="Single"/>
    <x v="0"/>
    <n v="2956"/>
    <x v="98"/>
    <m/>
    <m/>
    <n v="14436.693360711841"/>
    <n v="1"/>
    <n v="1"/>
    <s v="No"/>
    <s v="No"/>
    <x v="4"/>
    <x v="4"/>
    <s v="3Excellent"/>
    <s v="Excellent"/>
    <s v="4Very High"/>
    <s v="Very High"/>
    <n v="2"/>
    <n v="2"/>
    <s v="3Better"/>
    <s v="Better"/>
    <s v="No"/>
    <x v="1"/>
  </r>
  <r>
    <n v="1555"/>
    <x v="36"/>
    <x v="36"/>
    <s v="Travel_Frequently"/>
    <s v="Travel_Frequently"/>
    <n v="871"/>
    <n v="871"/>
    <s v="Research &amp; Development"/>
    <x v="1"/>
    <n v="6"/>
    <n v="6"/>
    <s v="3Bachelor"/>
    <x v="3"/>
    <s v="Life Sciences"/>
    <x v="0"/>
    <s v="4Ver High"/>
    <x v="2"/>
    <s v="Female"/>
    <x v="0"/>
    <n v="66"/>
    <n v="66"/>
    <s v="2Medium"/>
    <s v="Medium"/>
    <n v="1"/>
    <x v="0"/>
    <x v="2"/>
    <x v="2"/>
    <s v="4Very High"/>
    <s v="Very High"/>
    <s v="Single"/>
    <x v="0"/>
    <n v="2926"/>
    <x v="99"/>
    <m/>
    <n v="19783"/>
    <n v="19783"/>
    <n v="1"/>
    <n v="1"/>
    <s v="Yes"/>
    <s v="Yes"/>
    <x v="11"/>
    <x v="11"/>
    <s v="3Excellent"/>
    <s v="Excellent"/>
    <s v="2Medium"/>
    <s v="Medium"/>
    <n v="5"/>
    <n v="5"/>
    <s v="3Better"/>
    <s v="Better"/>
    <s v="Yes"/>
    <x v="0"/>
  </r>
  <r>
    <n v="1556"/>
    <x v="13"/>
    <x v="13"/>
    <s v="Travel_Rarely"/>
    <s v="Travel_Rarely"/>
    <n v="665"/>
    <n v="665"/>
    <s v="Research &amp; Development"/>
    <x v="1"/>
    <n v="6"/>
    <n v="6"/>
    <s v="4Master"/>
    <x v="2"/>
    <s v="Other"/>
    <x v="1"/>
    <s v="1Low"/>
    <x v="3"/>
    <s v="Female"/>
    <x v="0"/>
    <n v="41"/>
    <n v="41"/>
    <s v="3High"/>
    <s v="High"/>
    <n v="2"/>
    <x v="1"/>
    <x v="1"/>
    <x v="1"/>
    <s v="3High"/>
    <s v="High"/>
    <s v="Single"/>
    <x v="0"/>
    <n v="4809"/>
    <x v="100"/>
    <m/>
    <n v="12482"/>
    <n v="12482"/>
    <n v="1"/>
    <n v="1"/>
    <s v="No"/>
    <s v="No"/>
    <x v="9"/>
    <x v="9"/>
    <s v="3Excellent"/>
    <s v="Excellent"/>
    <s v="3High"/>
    <s v="High"/>
    <n v="3"/>
    <n v="3"/>
    <s v="3Better"/>
    <s v="Better"/>
    <s v="No"/>
    <x v="1"/>
  </r>
  <r>
    <n v="1557"/>
    <x v="2"/>
    <x v="2"/>
    <s v="Non-Travel"/>
    <s v="Non-Travel"/>
    <n v="1040"/>
    <n v="1040"/>
    <s v="Research &amp; Development"/>
    <x v="1"/>
    <n v="2"/>
    <n v="2"/>
    <s v="2College"/>
    <x v="0"/>
    <s v="Life Sciences"/>
    <x v="0"/>
    <s v="3High"/>
    <x v="1"/>
    <m/>
    <x v="1"/>
    <n v="100"/>
    <n v="100"/>
    <s v="2Medium"/>
    <s v="Medium"/>
    <n v="2"/>
    <x v="1"/>
    <x v="4"/>
    <x v="4"/>
    <s v="4Very High"/>
    <s v="Very High"/>
    <s v="Divorced"/>
    <x v="2"/>
    <n v="5163"/>
    <x v="101"/>
    <m/>
    <n v="15850"/>
    <n v="15850"/>
    <n v="5"/>
    <n v="5"/>
    <s v="No"/>
    <s v="No"/>
    <x v="9"/>
    <x v="9"/>
    <s v="3Excellent"/>
    <s v="Excellent"/>
    <s v="4Very High"/>
    <s v="Very High"/>
    <n v="2"/>
    <n v="2"/>
    <s v="4Best"/>
    <s v="Best"/>
    <s v="No"/>
    <x v="1"/>
  </r>
  <r>
    <n v="1558"/>
    <x v="6"/>
    <x v="6"/>
    <s v="Non-Travel"/>
    <s v="Non-Travel"/>
    <n v="1420"/>
    <n v="1420"/>
    <s v="Human Resources"/>
    <x v="2"/>
    <n v="2"/>
    <n v="2"/>
    <s v="4Master"/>
    <x v="2"/>
    <s v="Human Resources"/>
    <x v="5"/>
    <s v="3High"/>
    <x v="1"/>
    <s v="Female"/>
    <x v="0"/>
    <n v="32"/>
    <n v="32"/>
    <s v="2Medium"/>
    <s v="Medium"/>
    <n v="5"/>
    <x v="4"/>
    <x v="5"/>
    <x v="5"/>
    <s v="4Very High"/>
    <s v="Very High"/>
    <s v="Married"/>
    <x v="1"/>
    <n v="18844"/>
    <x v="102"/>
    <m/>
    <n v="21922"/>
    <n v="21922"/>
    <n v="9"/>
    <n v="9"/>
    <s v="No"/>
    <s v="No"/>
    <x v="7"/>
    <x v="7"/>
    <s v="4Outstanding"/>
    <s v="Outstanding"/>
    <s v="4Very High"/>
    <s v="Very High"/>
    <n v="3"/>
    <n v="3"/>
    <s v="3Better"/>
    <s v="Better"/>
    <s v="No"/>
    <x v="1"/>
  </r>
  <r>
    <n v="1559"/>
    <x v="24"/>
    <x v="24"/>
    <s v="Travel_Frequently"/>
    <s v="Travel_Frequently"/>
    <n v="1115"/>
    <n v="1115"/>
    <s v="Research &amp; Development"/>
    <x v="1"/>
    <n v="1"/>
    <n v="1"/>
    <s v="3Bachelor"/>
    <x v="3"/>
    <s v="Life Sciences"/>
    <x v="0"/>
    <s v="1Low"/>
    <x v="3"/>
    <s v="Female"/>
    <x v="0"/>
    <n v="73"/>
    <n v="73"/>
    <s v="3High"/>
    <s v="High"/>
    <n v="5"/>
    <x v="4"/>
    <x v="8"/>
    <x v="7"/>
    <s v="2Medium"/>
    <s v="Medium"/>
    <s v="Married"/>
    <x v="1"/>
    <n v="18172"/>
    <x v="103"/>
    <m/>
    <n v="9755"/>
    <n v="9755"/>
    <n v="3"/>
    <n v="3"/>
    <m/>
    <s v="No"/>
    <x v="12"/>
    <x v="12"/>
    <s v="3Excellent"/>
    <s v="Excellent"/>
    <s v="1Low"/>
    <s v="Low"/>
    <n v="1"/>
    <n v="1"/>
    <s v="2Good"/>
    <s v="Good"/>
    <s v="No"/>
    <x v="1"/>
  </r>
  <r>
    <n v="1560"/>
    <x v="37"/>
    <x v="37"/>
    <s v="Travel_Rarely"/>
    <s v="Travel_Rarely"/>
    <n v="240"/>
    <n v="240"/>
    <s v="Sales"/>
    <x v="0"/>
    <n v="5"/>
    <n v="5"/>
    <s v="3Bachelor"/>
    <x v="3"/>
    <s v="Marketing"/>
    <x v="3"/>
    <s v="3High"/>
    <x v="1"/>
    <s v="Male"/>
    <x v="1"/>
    <n v="46"/>
    <n v="46"/>
    <s v="2Medium"/>
    <s v="Medium"/>
    <n v="2"/>
    <x v="1"/>
    <x v="6"/>
    <x v="0"/>
    <s v="3High"/>
    <s v="High"/>
    <s v="Single"/>
    <x v="0"/>
    <n v="5744"/>
    <x v="104"/>
    <m/>
    <n v="26959"/>
    <n v="26959"/>
    <n v="1"/>
    <n v="1"/>
    <s v="Yes"/>
    <s v="Yes"/>
    <x v="0"/>
    <x v="0"/>
    <s v="3Excellent"/>
    <s v="Excellent"/>
    <s v="4Very High"/>
    <s v="Very High"/>
    <n v="1"/>
    <n v="1"/>
    <s v="3Better"/>
    <s v="Better"/>
    <s v="Yes"/>
    <x v="0"/>
  </r>
  <r>
    <n v="1561"/>
    <x v="37"/>
    <x v="37"/>
    <s v="Travel_Rarely"/>
    <s v="Travel_Rarely"/>
    <n v="1280"/>
    <n v="1280"/>
    <s v="Research &amp; Development"/>
    <x v="1"/>
    <n v="7"/>
    <n v="7"/>
    <s v="1Below College"/>
    <x v="1"/>
    <s v="Medical"/>
    <x v="2"/>
    <s v="4Ver High"/>
    <x v="2"/>
    <s v="M"/>
    <x v="1"/>
    <n v="64"/>
    <n v="64"/>
    <s v="2Medium"/>
    <s v="Medium"/>
    <n v="1"/>
    <x v="0"/>
    <x v="1"/>
    <x v="1"/>
    <s v="4Very High"/>
    <s v="Very High"/>
    <s v="Married"/>
    <x v="1"/>
    <n v="2889"/>
    <x v="105"/>
    <m/>
    <n v="26897"/>
    <n v="26897"/>
    <n v="1"/>
    <n v="1"/>
    <s v="No"/>
    <s v="No"/>
    <x v="0"/>
    <x v="0"/>
    <s v="3Excellent"/>
    <s v="Excellent"/>
    <s v="3High"/>
    <s v="High"/>
    <n v="2"/>
    <n v="2"/>
    <s v="3Better"/>
    <s v="Better"/>
    <s v="No"/>
    <x v="1"/>
  </r>
  <r>
    <n v="1562"/>
    <x v="15"/>
    <x v="15"/>
    <s v="Travel_Rarely"/>
    <s v="Travel_Rarely"/>
    <n v="534"/>
    <n v="534"/>
    <s v="Research &amp; Development"/>
    <x v="1"/>
    <n v="15"/>
    <n v="15"/>
    <s v="3Bachelor"/>
    <x v="3"/>
    <s v="Medical"/>
    <x v="2"/>
    <s v="2Medium"/>
    <x v="0"/>
    <s v="Female"/>
    <x v="0"/>
    <n v="59"/>
    <n v="59"/>
    <s v="3High"/>
    <s v="High"/>
    <n v="1"/>
    <x v="0"/>
    <x v="2"/>
    <x v="2"/>
    <s v="4Very High"/>
    <s v="Very High"/>
    <s v="Single"/>
    <x v="0"/>
    <n v="2871"/>
    <x v="106"/>
    <m/>
    <n v="23785"/>
    <n v="23785"/>
    <n v="1"/>
    <n v="1"/>
    <s v="No"/>
    <s v="No"/>
    <x v="2"/>
    <x v="2"/>
    <s v="3Excellent"/>
    <s v="Excellent"/>
    <s v="3High"/>
    <s v="High"/>
    <n v="5"/>
    <n v="5"/>
    <s v="3Better"/>
    <s v="Better"/>
    <s v="No"/>
    <x v="1"/>
  </r>
  <r>
    <n v="1563"/>
    <x v="32"/>
    <x v="32"/>
    <s v="Travel_Frequently"/>
    <s v="Travel_Frequently"/>
    <n v="1456"/>
    <n v="1456"/>
    <s v="Research &amp; Development"/>
    <x v="1"/>
    <n v="1"/>
    <n v="1"/>
    <s v="4Master"/>
    <x v="2"/>
    <s v="Medical"/>
    <x v="2"/>
    <s v="1Low"/>
    <x v="3"/>
    <s v="Female"/>
    <x v="0"/>
    <n v="30"/>
    <n v="30"/>
    <s v="2Medium"/>
    <s v="Medium"/>
    <n v="3"/>
    <x v="2"/>
    <x v="4"/>
    <x v="4"/>
    <s v="1Low"/>
    <s v="Low"/>
    <s v="Single"/>
    <x v="0"/>
    <n v="7484"/>
    <x v="107"/>
    <m/>
    <n v="25796"/>
    <n v="25796"/>
    <n v="3"/>
    <n v="3"/>
    <s v="No"/>
    <s v="No"/>
    <x v="5"/>
    <x v="5"/>
    <s v="4Outstanding"/>
    <s v="Outstanding"/>
    <s v="3High"/>
    <s v="High"/>
    <m/>
    <n v="2.8005502063273728"/>
    <s v="2Good"/>
    <s v="Good"/>
    <s v="No"/>
    <x v="1"/>
  </r>
  <r>
    <n v="1564"/>
    <x v="13"/>
    <x v="13"/>
    <s v="Travel_Frequently"/>
    <s v="Travel_Frequently"/>
    <n v="658"/>
    <n v="658"/>
    <s v="Research &amp; Development"/>
    <x v="1"/>
    <n v="7"/>
    <n v="7"/>
    <s v="3Bachelor"/>
    <x v="3"/>
    <s v="Life Sciences"/>
    <x v="0"/>
    <s v="1Low"/>
    <x v="3"/>
    <s v="Male"/>
    <x v="1"/>
    <n v="66"/>
    <n v="66"/>
    <s v="1Low"/>
    <s v="Low"/>
    <n v="2"/>
    <x v="1"/>
    <x v="2"/>
    <x v="2"/>
    <s v="3High"/>
    <s v="High"/>
    <s v="Single"/>
    <x v="0"/>
    <n v="6074"/>
    <x v="108"/>
    <m/>
    <n v="22887"/>
    <n v="22887"/>
    <n v="1"/>
    <n v="1"/>
    <s v="Yes"/>
    <s v="Yes"/>
    <x v="14"/>
    <x v="14"/>
    <s v="4Outstanding"/>
    <s v="Outstanding"/>
    <s v="4Very High"/>
    <s v="Very High"/>
    <n v="3"/>
    <n v="3"/>
    <s v="3Better"/>
    <s v="Better"/>
    <s v="Yes"/>
    <x v="0"/>
  </r>
  <r>
    <n v="1565"/>
    <x v="34"/>
    <x v="34"/>
    <s v="Non-Travel"/>
    <s v="Non-Travel"/>
    <n v="142"/>
    <n v="142"/>
    <s v="Human Resources"/>
    <x v="2"/>
    <n v="26"/>
    <n v="26"/>
    <s v="3Bachelor"/>
    <x v="3"/>
    <s v="Human Resources"/>
    <x v="5"/>
    <s v="4Ver High"/>
    <x v="2"/>
    <s v="Female"/>
    <x v="0"/>
    <n v="30"/>
    <n v="30"/>
    <s v="4Very High"/>
    <s v="Very High"/>
    <n v="4"/>
    <x v="3"/>
    <x v="5"/>
    <x v="5"/>
    <s v="4Very High"/>
    <s v="Very High"/>
    <s v="Single"/>
    <x v="0"/>
    <n v="17328"/>
    <x v="109"/>
    <m/>
    <n v="13871"/>
    <n v="13871"/>
    <n v="2"/>
    <n v="2"/>
    <s v="Yes"/>
    <s v="Yes"/>
    <x v="3"/>
    <x v="3"/>
    <s v="3Excellent"/>
    <s v="Excellent"/>
    <s v="3High"/>
    <s v="High"/>
    <n v="3"/>
    <n v="3"/>
    <s v="3Better"/>
    <s v="Better"/>
    <s v="No"/>
    <x v="1"/>
  </r>
  <r>
    <n v="1566"/>
    <x v="17"/>
    <x v="17"/>
    <s v="Travel_Rarely"/>
    <s v="Travel_Rarely"/>
    <n v="1127"/>
    <n v="1127"/>
    <s v="Research &amp; Development"/>
    <x v="1"/>
    <n v="18"/>
    <n v="18"/>
    <s v="1Below College"/>
    <x v="1"/>
    <s v="Life Sciences"/>
    <x v="0"/>
    <s v="2Medium"/>
    <x v="0"/>
    <s v="Male"/>
    <x v="1"/>
    <n v="52"/>
    <n v="52"/>
    <s v="3High"/>
    <s v="High"/>
    <n v="1"/>
    <x v="0"/>
    <x v="2"/>
    <x v="2"/>
    <s v="3High"/>
    <s v="High"/>
    <s v="Married"/>
    <x v="1"/>
    <n v="2774"/>
    <x v="110"/>
    <m/>
    <n v="13257"/>
    <n v="13257"/>
    <n v="0"/>
    <n v="0"/>
    <s v="No"/>
    <s v="No"/>
    <x v="3"/>
    <x v="3"/>
    <s v="3Excellent"/>
    <s v="Excellent"/>
    <s v="3High"/>
    <s v="High"/>
    <n v="2"/>
    <n v="2"/>
    <s v="3Better"/>
    <s v="Better"/>
    <s v="No"/>
    <x v="1"/>
  </r>
  <r>
    <n v="1567"/>
    <x v="13"/>
    <x v="13"/>
    <s v="Travel_Rarely"/>
    <s v="Travel_Rarely"/>
    <n v="1031"/>
    <n v="1031"/>
    <s v="Research &amp; Development"/>
    <x v="1"/>
    <n v="6"/>
    <n v="6"/>
    <s v="4Master"/>
    <x v="2"/>
    <s v="Life Sciences"/>
    <x v="0"/>
    <s v="3High"/>
    <x v="1"/>
    <s v="Female"/>
    <x v="0"/>
    <n v="45"/>
    <n v="45"/>
    <s v="2Medium"/>
    <s v="Medium"/>
    <n v="2"/>
    <x v="1"/>
    <x v="1"/>
    <x v="1"/>
    <s v="2Medium"/>
    <s v="Medium"/>
    <s v="Divorced"/>
    <x v="2"/>
    <n v="4505"/>
    <x v="111"/>
    <m/>
    <n v="15000"/>
    <n v="15000"/>
    <n v="6"/>
    <n v="6"/>
    <s v="No"/>
    <s v="No"/>
    <x v="2"/>
    <x v="2"/>
    <s v="3Excellent"/>
    <s v="Excellent"/>
    <s v="3High"/>
    <s v="High"/>
    <n v="3"/>
    <n v="3"/>
    <s v="3Better"/>
    <s v="Better"/>
    <s v="No"/>
    <x v="1"/>
  </r>
  <r>
    <n v="1568"/>
    <x v="2"/>
    <x v="2"/>
    <s v="Travel_Rarely"/>
    <s v="Travel_Rarely"/>
    <n v="1189"/>
    <n v="1189"/>
    <s v="Sales"/>
    <x v="0"/>
    <n v="3"/>
    <n v="3"/>
    <s v="3Bachelor"/>
    <x v="3"/>
    <s v="Life Sciences"/>
    <x v="0"/>
    <s v="3High"/>
    <x v="1"/>
    <s v="Male"/>
    <x v="1"/>
    <n v="87"/>
    <n v="87"/>
    <s v="3High"/>
    <s v="High"/>
    <n v="3"/>
    <x v="2"/>
    <x v="0"/>
    <x v="0"/>
    <s v="4Very High"/>
    <s v="Very High"/>
    <s v="Single"/>
    <x v="0"/>
    <n v="7428"/>
    <x v="112"/>
    <m/>
    <n v="14506"/>
    <n v="14506"/>
    <n v="2"/>
    <n v="2"/>
    <s v="No"/>
    <s v="No"/>
    <x v="3"/>
    <x v="3"/>
    <s v="3Excellent"/>
    <s v="Excellent"/>
    <s v="1Low"/>
    <s v="Low"/>
    <n v="3"/>
    <n v="3"/>
    <s v="3Better"/>
    <s v="Better"/>
    <s v="No"/>
    <x v="1"/>
  </r>
  <r>
    <n v="1569"/>
    <x v="13"/>
    <x v="13"/>
    <s v="Travel_Rarely"/>
    <s v="Travel_Rarely"/>
    <n v="1354"/>
    <n v="1354"/>
    <s v="Research &amp; Development"/>
    <x v="1"/>
    <n v="5"/>
    <n v="5"/>
    <s v="3Bachelor"/>
    <x v="3"/>
    <s v="Medical"/>
    <x v="2"/>
    <s v="3High"/>
    <x v="1"/>
    <s v="Female"/>
    <x v="0"/>
    <n v="45"/>
    <n v="45"/>
    <s v="2Medium"/>
    <s v="Medium"/>
    <n v="3"/>
    <x v="2"/>
    <x v="5"/>
    <x v="5"/>
    <s v="1Low"/>
    <s v="Low"/>
    <s v="Single"/>
    <x v="0"/>
    <n v="11631"/>
    <x v="113"/>
    <m/>
    <n v="5615"/>
    <n v="5615"/>
    <n v="2"/>
    <n v="2"/>
    <s v="No"/>
    <s v="No"/>
    <x v="3"/>
    <x v="3"/>
    <s v="3Excellent"/>
    <s v="Excellent"/>
    <s v="4Very High"/>
    <s v="Very High"/>
    <n v="6"/>
    <n v="6"/>
    <s v="3Better"/>
    <s v="Better"/>
    <s v="No"/>
    <x v="1"/>
  </r>
  <r>
    <n v="1570"/>
    <x v="9"/>
    <x v="9"/>
    <s v="Travel_Frequently"/>
    <s v="Travel_Frequently"/>
    <n v="1467"/>
    <n v="1467"/>
    <s v="Sales"/>
    <x v="0"/>
    <n v="11"/>
    <n v="11"/>
    <s v="2College"/>
    <x v="0"/>
    <s v="Technical Degree"/>
    <x v="4"/>
    <s v="2Medium"/>
    <x v="0"/>
    <s v="Female"/>
    <x v="0"/>
    <n v="92"/>
    <n v="92"/>
    <m/>
    <s v="High"/>
    <n v="3"/>
    <x v="2"/>
    <x v="0"/>
    <x v="0"/>
    <s v="4Very High"/>
    <s v="Very High"/>
    <s v="Married"/>
    <x v="1"/>
    <n v="9738"/>
    <x v="114"/>
    <m/>
    <n v="22952"/>
    <n v="22952"/>
    <n v="0"/>
    <n v="0"/>
    <s v="No"/>
    <s v="No"/>
    <x v="9"/>
    <x v="9"/>
    <s v="3Excellent"/>
    <s v="Excellent"/>
    <s v="3High"/>
    <s v="High"/>
    <n v="6"/>
    <n v="6"/>
    <s v="3Better"/>
    <s v="Better"/>
    <s v="No"/>
    <x v="1"/>
  </r>
  <r>
    <n v="1571"/>
    <x v="9"/>
    <x v="9"/>
    <s v="Travel_Rarely"/>
    <s v="Travel_Rarely"/>
    <n v="922"/>
    <n v="922"/>
    <s v="Research &amp; Development"/>
    <x v="1"/>
    <n v="3"/>
    <n v="3"/>
    <s v="2College"/>
    <x v="0"/>
    <s v="Life Sciences"/>
    <x v="0"/>
    <s v="1Low"/>
    <x v="3"/>
    <s v="Female"/>
    <x v="0"/>
    <n v="39"/>
    <n v="39"/>
    <s v="3High"/>
    <s v="High"/>
    <n v="1"/>
    <x v="0"/>
    <x v="2"/>
    <x v="2"/>
    <s v="4Very High"/>
    <s v="Very High"/>
    <s v="Divorced"/>
    <x v="2"/>
    <n v="2835"/>
    <x v="115"/>
    <m/>
    <n v="2561"/>
    <n v="2561"/>
    <n v="5"/>
    <n v="5"/>
    <s v="No"/>
    <s v="No"/>
    <x v="6"/>
    <x v="6"/>
    <s v="4Outstanding"/>
    <s v="Outstanding"/>
    <s v="1Low"/>
    <s v="Low"/>
    <n v="2"/>
    <n v="2"/>
    <s v="3Better"/>
    <s v="Better"/>
    <s v="No"/>
    <x v="1"/>
  </r>
  <r>
    <n v="1572"/>
    <x v="23"/>
    <x v="23"/>
    <s v="Travel_Frequently"/>
    <s v="Travel_Frequently"/>
    <n v="394"/>
    <n v="394"/>
    <s v="Sales"/>
    <x v="0"/>
    <n v="26"/>
    <n v="26"/>
    <s v="2College"/>
    <x v="0"/>
    <s v="Life Sciences"/>
    <x v="0"/>
    <s v="3High"/>
    <x v="1"/>
    <s v="Male"/>
    <x v="1"/>
    <n v="92"/>
    <n v="92"/>
    <s v="3High"/>
    <s v="High"/>
    <n v="4"/>
    <x v="3"/>
    <x v="5"/>
    <x v="5"/>
    <s v="4Very High"/>
    <s v="Very High"/>
    <s v="Married"/>
    <x v="1"/>
    <n v="16959"/>
    <x v="116"/>
    <m/>
    <n v="19494"/>
    <n v="19494"/>
    <n v="1"/>
    <n v="1"/>
    <s v="Yes"/>
    <s v="Yes"/>
    <x v="13"/>
    <x v="13"/>
    <s v="3Excellent"/>
    <s v="Excellent"/>
    <s v="4Very High"/>
    <s v="Very High"/>
    <n v="3"/>
    <n v="3"/>
    <s v="4Best"/>
    <s v="Best"/>
    <s v="No"/>
    <x v="1"/>
  </r>
  <r>
    <n v="1573"/>
    <x v="7"/>
    <x v="7"/>
    <s v="Travel_Frequently"/>
    <s v="Travel_Frequently"/>
    <n v="1312"/>
    <n v="1312"/>
    <s v="Research &amp; Development"/>
    <x v="1"/>
    <n v="23"/>
    <n v="23"/>
    <s v="3Bachelor"/>
    <x v="3"/>
    <s v="Life Sciences"/>
    <x v="0"/>
    <s v="1Low"/>
    <x v="3"/>
    <s v="Male"/>
    <x v="1"/>
    <n v="96"/>
    <n v="96"/>
    <s v="1Low"/>
    <s v="Low"/>
    <n v="1"/>
    <x v="0"/>
    <x v="1"/>
    <x v="1"/>
    <s v="3High"/>
    <s v="High"/>
    <s v="Divorced"/>
    <x v="2"/>
    <n v="2613"/>
    <x v="117"/>
    <m/>
    <n v="22310"/>
    <n v="22310"/>
    <n v="1"/>
    <n v="1"/>
    <s v="No"/>
    <s v="No"/>
    <x v="15"/>
    <x v="15"/>
    <s v="4Outstanding"/>
    <s v="Outstanding"/>
    <s v="3High"/>
    <s v="High"/>
    <n v="2"/>
    <n v="2"/>
    <s v="2Good"/>
    <s v="Good"/>
    <s v="No"/>
    <x v="1"/>
  </r>
  <r>
    <n v="1574"/>
    <x v="3"/>
    <x v="3"/>
    <s v="Non-Travel"/>
    <s v="Non-Travel"/>
    <n v="750"/>
    <n v="750"/>
    <s v="Sales"/>
    <x v="0"/>
    <n v="22"/>
    <n v="22"/>
    <s v="2College"/>
    <x v="0"/>
    <s v="Marketing"/>
    <x v="3"/>
    <s v="3High"/>
    <x v="1"/>
    <s v="Male"/>
    <x v="1"/>
    <n v="95"/>
    <n v="95"/>
    <s v="3High"/>
    <s v="High"/>
    <n v="2"/>
    <x v="1"/>
    <x v="0"/>
    <x v="0"/>
    <s v="2Medium"/>
    <s v="Medium"/>
    <s v="Married"/>
    <x v="1"/>
    <n v="6146"/>
    <x v="118"/>
    <m/>
    <n v="15480"/>
    <n v="15480"/>
    <n v="0"/>
    <n v="0"/>
    <s v="No"/>
    <s v="No"/>
    <x v="4"/>
    <x v="4"/>
    <s v="3Excellent"/>
    <s v="Excellent"/>
    <s v="1Low"/>
    <s v="Low"/>
    <n v="2"/>
    <n v="2"/>
    <s v="4Best"/>
    <s v="Best"/>
    <s v="No"/>
    <x v="1"/>
  </r>
  <r>
    <n v="1575"/>
    <x v="30"/>
    <x v="30"/>
    <s v="Travel_Rarely"/>
    <s v="Travel_Rarely"/>
    <n v="441"/>
    <n v="441"/>
    <s v="Research &amp; Development"/>
    <x v="1"/>
    <n v="14"/>
    <n v="14"/>
    <s v="4Master"/>
    <x v="2"/>
    <s v="Life Sciences"/>
    <x v="0"/>
    <s v="2Medium"/>
    <x v="0"/>
    <s v="Female"/>
    <x v="0"/>
    <n v="72"/>
    <n v="72"/>
    <s v="3High"/>
    <s v="High"/>
    <n v="1"/>
    <x v="0"/>
    <x v="1"/>
    <x v="1"/>
    <s v="2Medium"/>
    <s v="Medium"/>
    <s v="Married"/>
    <x v="1"/>
    <n v="4963"/>
    <x v="119"/>
    <m/>
    <n v="4510"/>
    <n v="4510"/>
    <n v="9"/>
    <n v="9"/>
    <s v="Yes"/>
    <s v="Yes"/>
    <x v="13"/>
    <x v="13"/>
    <s v="3Excellent"/>
    <s v="Excellent"/>
    <s v="1Low"/>
    <s v="Low"/>
    <n v="2"/>
    <n v="2"/>
    <s v="3Better"/>
    <s v="Better"/>
    <s v="Yes"/>
    <x v="0"/>
  </r>
  <r>
    <n v="1576"/>
    <x v="32"/>
    <x v="32"/>
    <s v="Travel_Rarely"/>
    <s v="Travel_Rarely"/>
    <n v="684"/>
    <n v="684"/>
    <s v="Research &amp; Development"/>
    <x v="1"/>
    <n v="6"/>
    <n v="6"/>
    <s v="3Bachelor"/>
    <x v="3"/>
    <s v="Life Sciences"/>
    <x v="0"/>
    <s v="1Low"/>
    <x v="3"/>
    <s v="Male"/>
    <x v="1"/>
    <n v="51"/>
    <n v="51"/>
    <s v="3High"/>
    <s v="High"/>
    <n v="5"/>
    <x v="4"/>
    <x v="8"/>
    <x v="7"/>
    <s v="3High"/>
    <s v="High"/>
    <s v="Single"/>
    <x v="0"/>
    <n v="19537"/>
    <x v="120"/>
    <m/>
    <n v="6462"/>
    <n v="6462"/>
    <n v="7"/>
    <n v="7"/>
    <s v="No"/>
    <s v="No"/>
    <x v="4"/>
    <x v="4"/>
    <s v="3Excellent"/>
    <s v="Excellent"/>
    <s v="3High"/>
    <s v="High"/>
    <n v="5"/>
    <n v="5"/>
    <s v="3Better"/>
    <s v="Better"/>
    <s v="No"/>
    <x v="1"/>
  </r>
  <r>
    <n v="1577"/>
    <x v="27"/>
    <x v="27"/>
    <s v="Travel_Rarely"/>
    <s v="Travel_Rarely"/>
    <n v="249"/>
    <n v="249"/>
    <s v="Sales"/>
    <x v="0"/>
    <n v="6"/>
    <n v="6"/>
    <s v="4Master"/>
    <x v="2"/>
    <s v="Life Sciences"/>
    <x v="0"/>
    <s v="2Medium"/>
    <x v="0"/>
    <s v="Male"/>
    <x v="1"/>
    <n v="76"/>
    <n v="76"/>
    <s v="1Low"/>
    <s v="Low"/>
    <n v="2"/>
    <x v="1"/>
    <x v="0"/>
    <x v="0"/>
    <s v="3High"/>
    <s v="High"/>
    <s v="Married"/>
    <x v="1"/>
    <n v="6172"/>
    <x v="121"/>
    <m/>
    <n v="20739"/>
    <n v="20739"/>
    <n v="4"/>
    <n v="4"/>
    <s v="Yes"/>
    <s v="Yes"/>
    <x v="11"/>
    <x v="11"/>
    <s v="3Excellent"/>
    <s v="Excellent"/>
    <s v="2Medium"/>
    <s v="Medium"/>
    <n v="3"/>
    <n v="3"/>
    <s v="2Good"/>
    <s v="Good"/>
    <s v="Yes"/>
    <x v="0"/>
  </r>
  <r>
    <n v="1578"/>
    <x v="25"/>
    <x v="25"/>
    <s v="Travel_Rarely"/>
    <s v="Travel_Rarely"/>
    <n v="841"/>
    <n v="841"/>
    <s v="Research &amp; Development"/>
    <x v="1"/>
    <n v="6"/>
    <n v="6"/>
    <s v="3Bachelor"/>
    <x v="3"/>
    <s v="Other"/>
    <x v="1"/>
    <s v="3High"/>
    <x v="1"/>
    <s v="Female"/>
    <x v="0"/>
    <n v="46"/>
    <n v="46"/>
    <s v="2Medium"/>
    <s v="Medium"/>
    <n v="1"/>
    <x v="0"/>
    <x v="1"/>
    <x v="1"/>
    <s v="2Medium"/>
    <s v="Medium"/>
    <s v="Married"/>
    <x v="1"/>
    <n v="2368"/>
    <x v="122"/>
    <m/>
    <n v="23300"/>
    <n v="23300"/>
    <n v="1"/>
    <n v="1"/>
    <s v="No"/>
    <s v="No"/>
    <x v="12"/>
    <x v="12"/>
    <s v="3Excellent"/>
    <s v="Excellent"/>
    <s v="3High"/>
    <s v="High"/>
    <n v="3"/>
    <n v="3"/>
    <s v="2Good"/>
    <s v="Good"/>
    <s v="No"/>
    <x v="1"/>
  </r>
  <r>
    <n v="1579"/>
    <x v="35"/>
    <x v="35"/>
    <s v="Travel_Rarely"/>
    <s v="Travel_Rarely"/>
    <n v="147"/>
    <n v="147"/>
    <s v="Research &amp; Development"/>
    <x v="1"/>
    <n v="23"/>
    <n v="23"/>
    <s v="4Master"/>
    <x v="2"/>
    <s v="Medical"/>
    <x v="2"/>
    <s v="4Ver High"/>
    <x v="2"/>
    <s v="Female"/>
    <x v="0"/>
    <n v="94"/>
    <n v="94"/>
    <s v="3High"/>
    <s v="High"/>
    <n v="3"/>
    <x v="2"/>
    <x v="4"/>
    <x v="4"/>
    <s v="4Very High"/>
    <s v="Very High"/>
    <s v="Married"/>
    <x v="1"/>
    <n v="10312"/>
    <x v="123"/>
    <m/>
    <n v="3465"/>
    <n v="3465"/>
    <n v="1"/>
    <n v="1"/>
    <s v="No"/>
    <s v="No"/>
    <x v="3"/>
    <x v="3"/>
    <s v="3Excellent"/>
    <s v="Excellent"/>
    <s v="4Very High"/>
    <s v="Very High"/>
    <n v="3"/>
    <n v="3"/>
    <s v="2Good"/>
    <s v="Good"/>
    <s v="Yes"/>
    <x v="0"/>
  </r>
  <r>
    <n v="1580"/>
    <x v="38"/>
    <x v="38"/>
    <s v="Travel_Rarely"/>
    <s v="Travel_Rarely"/>
    <n v="528"/>
    <n v="528"/>
    <s v="Sales"/>
    <x v="0"/>
    <n v="22"/>
    <n v="22"/>
    <s v="1Below College"/>
    <x v="1"/>
    <s v="Marketing"/>
    <x v="3"/>
    <s v="4Ver High"/>
    <x v="2"/>
    <s v="Male"/>
    <x v="1"/>
    <n v="50"/>
    <n v="50"/>
    <s v="3High"/>
    <s v="High"/>
    <n v="1"/>
    <x v="0"/>
    <x v="7"/>
    <x v="6"/>
    <s v="3High"/>
    <s v="High"/>
    <s v="Single"/>
    <x v="0"/>
    <n v="1675"/>
    <x v="124"/>
    <m/>
    <n v="26820"/>
    <n v="26820"/>
    <n v="1"/>
    <n v="1"/>
    <s v="Yes"/>
    <s v="Yes"/>
    <x v="12"/>
    <x v="12"/>
    <s v="3Excellent"/>
    <s v="Excellent"/>
    <s v="4Very High"/>
    <s v="Very High"/>
    <m/>
    <n v="2.8005502063273728"/>
    <s v="2Good"/>
    <s v="Good"/>
    <s v="Yes"/>
    <x v="0"/>
  </r>
  <r>
    <n v="1581"/>
    <x v="15"/>
    <x v="15"/>
    <s v="Travel_Rarely"/>
    <s v="Travel_Rarely"/>
    <n v="594"/>
    <n v="594"/>
    <s v="Research &amp; Development"/>
    <x v="1"/>
    <n v="2"/>
    <n v="2"/>
    <s v="1Below College"/>
    <x v="1"/>
    <s v="Technical Degree"/>
    <x v="4"/>
    <s v="3High"/>
    <x v="1"/>
    <s v="Male"/>
    <x v="1"/>
    <n v="100"/>
    <n v="100"/>
    <s v="3High"/>
    <s v="High"/>
    <n v="1"/>
    <x v="0"/>
    <x v="2"/>
    <x v="2"/>
    <s v="4Very High"/>
    <s v="Very High"/>
    <s v="Married"/>
    <x v="1"/>
    <n v="2523"/>
    <x v="125"/>
    <m/>
    <n v="19299"/>
    <n v="19299"/>
    <n v="0"/>
    <n v="0"/>
    <s v="No"/>
    <s v="No"/>
    <x v="9"/>
    <x v="9"/>
    <s v="3Excellent"/>
    <s v="Excellent"/>
    <s v="3High"/>
    <s v="High"/>
    <n v="2"/>
    <n v="2"/>
    <s v="3Better"/>
    <s v="Better"/>
    <s v="No"/>
    <x v="1"/>
  </r>
  <r>
    <n v="1582"/>
    <x v="1"/>
    <x v="1"/>
    <s v="Travel_Rarely"/>
    <s v="Travel_Rarely"/>
    <n v="470"/>
    <n v="470"/>
    <s v="Research &amp; Development"/>
    <x v="1"/>
    <n v="20"/>
    <n v="20"/>
    <s v="4Master"/>
    <x v="2"/>
    <s v="Medical"/>
    <x v="2"/>
    <s v="3High"/>
    <x v="1"/>
    <s v="Female"/>
    <x v="0"/>
    <n v="96"/>
    <n v="96"/>
    <s v="3High"/>
    <s v="High"/>
    <n v="2"/>
    <x v="1"/>
    <x v="3"/>
    <x v="3"/>
    <s v="1Low"/>
    <s v="Low"/>
    <s v="Married"/>
    <x v="1"/>
    <n v="6567"/>
    <x v="126"/>
    <m/>
    <n v="5549"/>
    <n v="5549"/>
    <n v="1"/>
    <n v="1"/>
    <s v="No"/>
    <s v="No"/>
    <x v="9"/>
    <x v="9"/>
    <s v="3Excellent"/>
    <s v="Excellent"/>
    <s v="3High"/>
    <s v="High"/>
    <n v="2"/>
    <n v="2"/>
    <s v="2Good"/>
    <s v="Good"/>
    <s v="No"/>
    <x v="1"/>
  </r>
  <r>
    <n v="1583"/>
    <x v="23"/>
    <x v="23"/>
    <s v="Travel_Frequently"/>
    <s v="Travel_Frequently"/>
    <n v="957"/>
    <n v="957"/>
    <m/>
    <x v="1"/>
    <n v="28"/>
    <n v="28"/>
    <m/>
    <x v="3"/>
    <s v="Medical"/>
    <x v="2"/>
    <s v="2Medium"/>
    <x v="0"/>
    <s v="Female"/>
    <x v="0"/>
    <n v="72"/>
    <n v="72"/>
    <s v="4Very High"/>
    <s v="Very High"/>
    <n v="1"/>
    <x v="0"/>
    <x v="1"/>
    <x v="1"/>
    <s v="3High"/>
    <s v="High"/>
    <s v="Single"/>
    <x v="0"/>
    <n v="4739"/>
    <x v="127"/>
    <m/>
    <n v="16090"/>
    <n v="16090"/>
    <n v="4"/>
    <n v="4"/>
    <s v="No"/>
    <s v="No"/>
    <x v="3"/>
    <x v="3"/>
    <s v="3Excellent"/>
    <s v="Excellent"/>
    <s v="4Very High"/>
    <s v="Very High"/>
    <n v="2"/>
    <n v="2"/>
    <s v="3Better"/>
    <s v="Better"/>
    <s v="No"/>
    <x v="1"/>
  </r>
  <r>
    <n v="1584"/>
    <x v="24"/>
    <x v="24"/>
    <s v="Travel_Frequently"/>
    <s v="Travel_Frequently"/>
    <n v="809"/>
    <n v="809"/>
    <s v="Sales"/>
    <x v="0"/>
    <n v="12"/>
    <n v="12"/>
    <s v="3Bachelor"/>
    <x v="3"/>
    <s v="Marketing"/>
    <x v="3"/>
    <s v="3High"/>
    <x v="1"/>
    <s v="Female"/>
    <x v="0"/>
    <n v="77"/>
    <n v="77"/>
    <s v="3High"/>
    <s v="High"/>
    <n v="3"/>
    <x v="2"/>
    <x v="0"/>
    <x v="0"/>
    <s v="4Very High"/>
    <s v="Very High"/>
    <s v="Single"/>
    <x v="0"/>
    <n v="9208"/>
    <x v="128"/>
    <m/>
    <n v="6645"/>
    <n v="6645"/>
    <n v="4"/>
    <n v="4"/>
    <s v="No"/>
    <s v="No"/>
    <x v="0"/>
    <x v="0"/>
    <s v="3Excellent"/>
    <s v="Excellent"/>
    <s v="4Very High"/>
    <s v="Very High"/>
    <n v="3"/>
    <n v="3"/>
    <s v="3Better"/>
    <s v="Better"/>
    <s v="No"/>
    <x v="1"/>
  </r>
  <r>
    <n v="1585"/>
    <x v="27"/>
    <x v="27"/>
    <s v="Travel_Rarely"/>
    <s v="Travel_Rarely"/>
    <n v="542"/>
    <n v="542"/>
    <s v="Sales"/>
    <x v="0"/>
    <m/>
    <n v="6.5817958901025673"/>
    <s v="3Bachelor"/>
    <x v="3"/>
    <s v="Life Sciences"/>
    <x v="0"/>
    <s v="2Medium"/>
    <x v="0"/>
    <s v="Female"/>
    <x v="0"/>
    <n v="71"/>
    <n v="71"/>
    <s v="1Low"/>
    <s v="Low"/>
    <n v="2"/>
    <x v="1"/>
    <x v="0"/>
    <x v="0"/>
    <s v="3High"/>
    <s v="High"/>
    <s v="Married"/>
    <x v="1"/>
    <n v="4559"/>
    <x v="129"/>
    <m/>
    <n v="24788"/>
    <n v="24788"/>
    <n v="3"/>
    <n v="3"/>
    <s v="Yes"/>
    <s v="Yes"/>
    <x v="0"/>
    <x v="0"/>
    <s v="3Excellent"/>
    <s v="Excellent"/>
    <s v="3High"/>
    <s v="High"/>
    <n v="2"/>
    <n v="2"/>
    <s v="3Better"/>
    <s v="Better"/>
    <s v="Yes"/>
    <x v="0"/>
  </r>
  <r>
    <n v="1586"/>
    <x v="0"/>
    <x v="0"/>
    <s v="Travel_Rarely"/>
    <s v="Travel_Rarely"/>
    <n v="802"/>
    <n v="802"/>
    <s v="Sales"/>
    <x v="0"/>
    <n v="9"/>
    <n v="9"/>
    <s v="1Below College"/>
    <x v="1"/>
    <s v="Life Sciences"/>
    <x v="0"/>
    <s v="3High"/>
    <x v="1"/>
    <s v="Male"/>
    <x v="1"/>
    <n v="96"/>
    <n v="96"/>
    <s v="3High"/>
    <s v="High"/>
    <n v="3"/>
    <x v="2"/>
    <x v="0"/>
    <x v="0"/>
    <s v="3High"/>
    <s v="High"/>
    <s v="Divorced"/>
    <x v="2"/>
    <n v="8189"/>
    <x v="130"/>
    <m/>
    <n v="21196"/>
    <n v="21196"/>
    <n v="3"/>
    <n v="3"/>
    <s v="Yes"/>
    <s v="Yes"/>
    <x v="4"/>
    <x v="4"/>
    <s v="3Excellent"/>
    <s v="Excellent"/>
    <s v="3High"/>
    <s v="High"/>
    <n v="2"/>
    <n v="2"/>
    <s v="3Better"/>
    <s v="Better"/>
    <s v="No"/>
    <x v="1"/>
  </r>
  <r>
    <n v="1587"/>
    <x v="25"/>
    <x v="25"/>
    <s v="Travel_Rarely"/>
    <s v="Travel_Rarely"/>
    <n v="1355"/>
    <n v="1355"/>
    <s v="Human Resources"/>
    <x v="2"/>
    <n v="25"/>
    <n v="25"/>
    <s v="1Below College"/>
    <x v="1"/>
    <s v="Life Sciences"/>
    <x v="0"/>
    <s v="3High"/>
    <x v="1"/>
    <s v="Female"/>
    <x v="0"/>
    <n v="61"/>
    <n v="61"/>
    <s v="3High"/>
    <s v="High"/>
    <n v="1"/>
    <x v="0"/>
    <x v="9"/>
    <x v="8"/>
    <s v="3High"/>
    <s v="High"/>
    <s v="Married"/>
    <x v="1"/>
    <n v="2942"/>
    <x v="131"/>
    <m/>
    <n v="8916"/>
    <n v="8916"/>
    <n v="1"/>
    <n v="1"/>
    <s v="No"/>
    <s v="No"/>
    <x v="1"/>
    <x v="1"/>
    <s v="4Outstanding"/>
    <s v="Outstanding"/>
    <s v="4Very High"/>
    <s v="Very High"/>
    <n v="3"/>
    <n v="3"/>
    <s v="3Better"/>
    <s v="Better"/>
    <s v="No"/>
    <x v="1"/>
  </r>
  <r>
    <n v="1588"/>
    <x v="9"/>
    <x v="9"/>
    <s v="Travel_Rarely"/>
    <s v="Travel_Rarely"/>
    <n v="216"/>
    <n v="216"/>
    <s v="Research &amp; Development"/>
    <x v="1"/>
    <n v="6"/>
    <n v="6"/>
    <s v="2College"/>
    <x v="0"/>
    <s v="Medical"/>
    <x v="2"/>
    <s v="2Medium"/>
    <x v="0"/>
    <s v="Male"/>
    <x v="1"/>
    <n v="84"/>
    <n v="84"/>
    <s v="3High"/>
    <s v="High"/>
    <n v="2"/>
    <x v="1"/>
    <x v="3"/>
    <x v="3"/>
    <s v="2Medium"/>
    <s v="Medium"/>
    <s v="Divorced"/>
    <x v="2"/>
    <n v="4941"/>
    <x v="132"/>
    <m/>
    <n v="2819"/>
    <n v="2819"/>
    <n v="6"/>
    <n v="6"/>
    <s v="No"/>
    <s v="No"/>
    <x v="5"/>
    <x v="5"/>
    <s v="4Outstanding"/>
    <s v="Outstanding"/>
    <s v="4Very High"/>
    <s v="Very High"/>
    <n v="0"/>
    <n v="0"/>
    <s v="3Better"/>
    <s v="Better"/>
    <s v="No"/>
    <x v="1"/>
  </r>
  <r>
    <n v="1589"/>
    <x v="32"/>
    <x v="32"/>
    <s v="Travel_Frequently"/>
    <s v="Travel_Frequently"/>
    <n v="1150"/>
    <n v="1150"/>
    <s v="Research &amp; Development"/>
    <x v="1"/>
    <n v="8"/>
    <n v="8"/>
    <s v="4Master"/>
    <x v="2"/>
    <s v="Life Sciences"/>
    <x v="0"/>
    <s v="1Low"/>
    <x v="3"/>
    <s v="Male"/>
    <x v="1"/>
    <n v="53"/>
    <n v="53"/>
    <s v="1Low"/>
    <s v="Low"/>
    <n v="3"/>
    <x v="2"/>
    <x v="3"/>
    <x v="3"/>
    <s v="4Very High"/>
    <s v="Very High"/>
    <s v="Single"/>
    <x v="0"/>
    <n v="10650"/>
    <x v="133"/>
    <m/>
    <n v="25150"/>
    <n v="25150"/>
    <n v="2"/>
    <n v="2"/>
    <s v="No"/>
    <s v="No"/>
    <x v="2"/>
    <x v="2"/>
    <s v="3Excellent"/>
    <s v="Excellent"/>
    <s v="4Very High"/>
    <s v="Very High"/>
    <n v="2"/>
    <n v="2"/>
    <s v="3Better"/>
    <s v="Better"/>
    <s v="Yes"/>
    <x v="0"/>
  </r>
  <r>
    <n v="1590"/>
    <x v="22"/>
    <x v="22"/>
    <s v="Travel_Rarely"/>
    <s v="Travel_Rarely"/>
    <n v="1329"/>
    <n v="1329"/>
    <s v="Sales"/>
    <x v="0"/>
    <n v="4"/>
    <n v="4"/>
    <s v="4Master"/>
    <x v="2"/>
    <s v="Life Sciences"/>
    <x v="0"/>
    <s v="4Ver High"/>
    <x v="2"/>
    <s v="Female"/>
    <x v="0"/>
    <n v="47"/>
    <n v="47"/>
    <s v="2Medium"/>
    <s v="Medium"/>
    <n v="2"/>
    <x v="1"/>
    <x v="0"/>
    <x v="0"/>
    <s v="3High"/>
    <s v="High"/>
    <s v="Married"/>
    <x v="1"/>
    <n v="5902"/>
    <x v="134"/>
    <m/>
    <n v="14590"/>
    <n v="14590"/>
    <n v="4"/>
    <n v="4"/>
    <s v="No"/>
    <s v="No"/>
    <x v="9"/>
    <x v="9"/>
    <s v="3Excellent"/>
    <s v="Excellent"/>
    <s v="3High"/>
    <s v="High"/>
    <n v="1"/>
    <n v="1"/>
    <s v="4Best"/>
    <s v="Best"/>
    <s v="No"/>
    <x v="1"/>
  </r>
  <r>
    <n v="1591"/>
    <x v="37"/>
    <x v="37"/>
    <s v="Travel_Rarely"/>
    <s v="Travel_Rarely"/>
    <n v="959"/>
    <n v="959"/>
    <s v="Sales"/>
    <x v="0"/>
    <n v="28"/>
    <n v="28"/>
    <s v="3Bachelor"/>
    <x v="3"/>
    <s v="Life Sciences"/>
    <x v="0"/>
    <s v="1Low"/>
    <x v="3"/>
    <s v="Male"/>
    <x v="1"/>
    <n v="41"/>
    <n v="41"/>
    <s v="2Medium"/>
    <s v="Medium"/>
    <n v="2"/>
    <x v="1"/>
    <x v="0"/>
    <x v="0"/>
    <s v="3High"/>
    <s v="High"/>
    <s v="Married"/>
    <x v="1"/>
    <n v="8639"/>
    <x v="135"/>
    <m/>
    <n v="24835"/>
    <n v="24835"/>
    <n v="2"/>
    <n v="2"/>
    <s v="No"/>
    <s v="No"/>
    <x v="11"/>
    <x v="11"/>
    <s v="3Excellent"/>
    <s v="Excellent"/>
    <s v="4Very High"/>
    <s v="Very High"/>
    <n v="3"/>
    <n v="3"/>
    <s v="3Better"/>
    <s v="Better"/>
    <s v="No"/>
    <x v="1"/>
  </r>
  <r>
    <n v="1592"/>
    <x v="7"/>
    <x v="7"/>
    <s v="Travel_Rarely"/>
    <s v="Travel_Rarely"/>
    <n v="1240"/>
    <n v="1240"/>
    <s v="Human Resources"/>
    <x v="2"/>
    <n v="9"/>
    <n v="9"/>
    <s v="3Bachelor"/>
    <x v="3"/>
    <s v="Human Resources"/>
    <x v="5"/>
    <s v="3High"/>
    <x v="1"/>
    <s v="Male"/>
    <x v="1"/>
    <n v="48"/>
    <n v="48"/>
    <s v="3High"/>
    <s v="High"/>
    <n v="2"/>
    <x v="1"/>
    <x v="9"/>
    <x v="8"/>
    <s v="4Very High"/>
    <s v="Very High"/>
    <s v="Married"/>
    <x v="1"/>
    <n v="6347"/>
    <x v="136"/>
    <m/>
    <n v="13982"/>
    <n v="13982"/>
    <n v="0"/>
    <n v="0"/>
    <s v="Yes"/>
    <s v="Yes"/>
    <x v="12"/>
    <x v="12"/>
    <s v="3Excellent"/>
    <s v="Excellent"/>
    <s v="4Very High"/>
    <s v="Very High"/>
    <n v="2"/>
    <n v="2"/>
    <s v="1Bad"/>
    <s v="Bad"/>
    <s v="No"/>
    <x v="1"/>
  </r>
  <r>
    <n v="1593"/>
    <x v="5"/>
    <x v="5"/>
    <s v="Travel_Rarely"/>
    <s v="Travel_Rarely"/>
    <n v="1033"/>
    <n v="1033"/>
    <s v="Research &amp; Development"/>
    <x v="1"/>
    <n v="9"/>
    <n v="9"/>
    <s v="3Bachelor"/>
    <x v="3"/>
    <s v="Medical"/>
    <x v="2"/>
    <s v="1Low"/>
    <x v="3"/>
    <s v="Female"/>
    <x v="0"/>
    <n v="41"/>
    <n v="41"/>
    <s v="3High"/>
    <s v="High"/>
    <n v="1"/>
    <x v="0"/>
    <x v="2"/>
    <x v="2"/>
    <s v="1Low"/>
    <s v="Low"/>
    <s v="Single"/>
    <x v="0"/>
    <n v="4200"/>
    <x v="137"/>
    <m/>
    <n v="10224"/>
    <n v="10224"/>
    <n v="7"/>
    <n v="7"/>
    <s v="No"/>
    <s v="No"/>
    <x v="6"/>
    <x v="6"/>
    <s v="4Outstanding"/>
    <s v="Outstanding"/>
    <s v="1Low"/>
    <s v="Low"/>
    <n v="2"/>
    <n v="2"/>
    <s v="4Best"/>
    <s v="Best"/>
    <s v="Yes"/>
    <x v="0"/>
  </r>
  <r>
    <n v="1594"/>
    <x v="29"/>
    <x v="29"/>
    <s v="Travel_Rarely"/>
    <s v="Travel_Rarely"/>
    <n v="1316"/>
    <n v="1316"/>
    <s v="Research &amp; Development"/>
    <x v="1"/>
    <n v="29"/>
    <n v="29"/>
    <s v="3Bachelor"/>
    <x v="3"/>
    <s v="Medical"/>
    <x v="2"/>
    <s v="3High"/>
    <x v="1"/>
    <s v="Male"/>
    <x v="1"/>
    <n v="83"/>
    <n v="83"/>
    <s v="3High"/>
    <s v="High"/>
    <n v="1"/>
    <x v="0"/>
    <x v="1"/>
    <x v="1"/>
    <s v="4Very High"/>
    <s v="Very High"/>
    <s v="Single"/>
    <x v="0"/>
    <n v="3452"/>
    <x v="138"/>
    <m/>
    <n v="9752"/>
    <n v="9752"/>
    <n v="5"/>
    <n v="5"/>
    <s v="No"/>
    <s v="No"/>
    <x v="4"/>
    <x v="4"/>
    <s v="3Excellent"/>
    <s v="Excellent"/>
    <s v="2Medium"/>
    <s v="Medium"/>
    <n v="2"/>
    <n v="2"/>
    <s v="2Good"/>
    <s v="Good"/>
    <s v="No"/>
    <x v="1"/>
  </r>
  <r>
    <n v="1595"/>
    <x v="8"/>
    <x v="8"/>
    <s v="Travel_Rarely"/>
    <s v="Travel_Rarely"/>
    <n v="364"/>
    <n v="364"/>
    <s v="Research &amp; Development"/>
    <x v="1"/>
    <n v="3"/>
    <n v="3"/>
    <s v="5Doctor"/>
    <x v="4"/>
    <s v="Technical Degree"/>
    <x v="4"/>
    <s v="4Ver High"/>
    <x v="2"/>
    <s v="Female"/>
    <x v="0"/>
    <n v="32"/>
    <n v="32"/>
    <s v="3High"/>
    <s v="High"/>
    <n v="2"/>
    <x v="1"/>
    <x v="1"/>
    <x v="1"/>
    <s v="3High"/>
    <s v="High"/>
    <s v="Single"/>
    <x v="0"/>
    <n v="4317"/>
    <x v="139"/>
    <m/>
    <n v="2302"/>
    <n v="2302"/>
    <n v="3"/>
    <n v="3"/>
    <s v="Yes"/>
    <s v="Yes"/>
    <x v="5"/>
    <x v="5"/>
    <s v="4Outstanding"/>
    <s v="Outstanding"/>
    <s v="2Medium"/>
    <s v="Medium"/>
    <n v="2"/>
    <n v="2"/>
    <s v="3Better"/>
    <s v="Better"/>
    <s v="No"/>
    <x v="1"/>
  </r>
  <r>
    <n v="1596"/>
    <x v="7"/>
    <x v="7"/>
    <s v="Travel_Rarely"/>
    <s v="Travel_Rarely"/>
    <n v="438"/>
    <n v="438"/>
    <s v="Research &amp; Development"/>
    <x v="1"/>
    <n v="18"/>
    <n v="18"/>
    <s v="3Bachelor"/>
    <x v="3"/>
    <s v="Life Sciences"/>
    <x v="0"/>
    <s v="1Low"/>
    <x v="3"/>
    <s v="Female"/>
    <x v="0"/>
    <n v="75"/>
    <n v="75"/>
    <s v="3High"/>
    <s v="High"/>
    <n v="1"/>
    <x v="0"/>
    <x v="1"/>
    <x v="1"/>
    <s v="3High"/>
    <s v="High"/>
    <s v="Single"/>
    <x v="0"/>
    <n v="2632"/>
    <x v="140"/>
    <m/>
    <n v="23910"/>
    <n v="23910"/>
    <n v="1"/>
    <n v="1"/>
    <s v="No"/>
    <s v="No"/>
    <x v="9"/>
    <x v="9"/>
    <s v="3Excellent"/>
    <s v="Excellent"/>
    <s v="3High"/>
    <s v="High"/>
    <n v="4"/>
    <n v="4"/>
    <s v="2Good"/>
    <s v="Good"/>
    <s v="No"/>
    <x v="1"/>
  </r>
  <r>
    <n v="1597"/>
    <x v="5"/>
    <x v="5"/>
    <s v="Travel_Frequently"/>
    <s v="Travel_Frequently"/>
    <n v="689"/>
    <n v="689"/>
    <s v="Sales"/>
    <x v="0"/>
    <n v="9"/>
    <n v="9"/>
    <s v="2College"/>
    <x v="0"/>
    <s v="Medical"/>
    <x v="2"/>
    <s v="4Ver High"/>
    <x v="2"/>
    <s v="Male"/>
    <x v="1"/>
    <n v="35"/>
    <n v="35"/>
    <m/>
    <s v="High"/>
    <n v="2"/>
    <x v="1"/>
    <x v="6"/>
    <x v="0"/>
    <s v="4Very High"/>
    <s v="Very High"/>
    <s v="Divorced"/>
    <x v="2"/>
    <n v="4668"/>
    <x v="141"/>
    <m/>
    <n v="22812"/>
    <n v="22812"/>
    <n v="0"/>
    <n v="0"/>
    <s v="No"/>
    <s v="No"/>
    <x v="8"/>
    <x v="8"/>
    <s v="3Excellent"/>
    <s v="Excellent"/>
    <s v="4Very High"/>
    <s v="Very High"/>
    <n v="2"/>
    <n v="2"/>
    <s v="4Best"/>
    <s v="Best"/>
    <s v="No"/>
    <x v="1"/>
  </r>
  <r>
    <n v="1598"/>
    <x v="7"/>
    <x v="7"/>
    <s v="Travel_Rarely"/>
    <s v="Travel_Rarely"/>
    <n v="201"/>
    <n v="201"/>
    <s v="Research &amp; Development"/>
    <x v="1"/>
    <n v="5"/>
    <n v="5"/>
    <s v="3Bachelor"/>
    <x v="3"/>
    <s v="Technical Degree"/>
    <x v="4"/>
    <s v="4Ver High"/>
    <x v="2"/>
    <s v="Female"/>
    <x v="0"/>
    <n v="84"/>
    <n v="84"/>
    <s v="3High"/>
    <s v="High"/>
    <n v="1"/>
    <x v="0"/>
    <x v="1"/>
    <x v="1"/>
    <s v="1Low"/>
    <s v="Low"/>
    <s v="Divorced"/>
    <x v="2"/>
    <n v="3204"/>
    <x v="142"/>
    <m/>
    <n v="10415"/>
    <n v="10415"/>
    <n v="5"/>
    <n v="5"/>
    <s v="No"/>
    <s v="No"/>
    <x v="9"/>
    <x v="9"/>
    <s v="3Excellent"/>
    <s v="Excellent"/>
    <s v="4Very High"/>
    <s v="Very High"/>
    <n v="3"/>
    <n v="3"/>
    <s v="3Better"/>
    <s v="Better"/>
    <s v="No"/>
    <x v="1"/>
  </r>
  <r>
    <n v="1599"/>
    <x v="7"/>
    <x v="7"/>
    <s v="Travel_Rarely"/>
    <s v="Travel_Rarely"/>
    <n v="1427"/>
    <n v="1427"/>
    <s v="Research &amp; Development"/>
    <x v="1"/>
    <n v="2"/>
    <n v="2"/>
    <s v="1Below College"/>
    <x v="1"/>
    <s v="Medical"/>
    <x v="2"/>
    <s v="2Medium"/>
    <x v="0"/>
    <s v="Male"/>
    <x v="1"/>
    <n v="35"/>
    <n v="35"/>
    <s v="2Medium"/>
    <s v="Medium"/>
    <n v="1"/>
    <x v="0"/>
    <x v="2"/>
    <x v="2"/>
    <s v="4Very High"/>
    <s v="Very High"/>
    <s v="Single"/>
    <x v="0"/>
    <n v="2720"/>
    <x v="143"/>
    <m/>
    <n v="11162"/>
    <n v="11162"/>
    <n v="0"/>
    <n v="0"/>
    <s v="No"/>
    <s v="No"/>
    <x v="4"/>
    <x v="4"/>
    <s v="3Excellent"/>
    <s v="Excellent"/>
    <s v="4Very High"/>
    <s v="Very High"/>
    <n v="3"/>
    <n v="3"/>
    <s v="3Better"/>
    <s v="Better"/>
    <s v="No"/>
    <x v="1"/>
  </r>
  <r>
    <n v="1600"/>
    <x v="0"/>
    <x v="0"/>
    <s v="Travel_Frequently"/>
    <s v="Travel_Frequently"/>
    <n v="857"/>
    <n v="857"/>
    <s v="Research &amp; Development"/>
    <x v="1"/>
    <n v="10"/>
    <n v="10"/>
    <s v="3Bachelor"/>
    <x v="3"/>
    <s v="Life Sciences"/>
    <x v="0"/>
    <s v="4Ver High"/>
    <x v="2"/>
    <s v="Male"/>
    <x v="1"/>
    <n v="91"/>
    <n v="91"/>
    <s v="2Medium"/>
    <s v="Medium"/>
    <n v="4"/>
    <x v="3"/>
    <x v="5"/>
    <x v="5"/>
    <s v="1Low"/>
    <s v="Low"/>
    <s v="Divorced"/>
    <x v="2"/>
    <n v="17181"/>
    <x v="144"/>
    <m/>
    <n v="12888"/>
    <n v="12888"/>
    <n v="4"/>
    <n v="4"/>
    <s v="No"/>
    <s v="No"/>
    <x v="4"/>
    <x v="4"/>
    <s v="3Excellent"/>
    <s v="Excellent"/>
    <s v="2Medium"/>
    <s v="Medium"/>
    <n v="2"/>
    <n v="2"/>
    <s v="2Good"/>
    <s v="Good"/>
    <s v="No"/>
    <x v="1"/>
  </r>
  <r>
    <n v="1601"/>
    <x v="0"/>
    <x v="0"/>
    <s v="Travel_Rarely"/>
    <s v="Travel_Rarely"/>
    <n v="933"/>
    <n v="933"/>
    <s v="Research &amp; Development"/>
    <x v="1"/>
    <n v="9"/>
    <n v="9"/>
    <s v="4Master"/>
    <x v="2"/>
    <s v="Life Sciences"/>
    <x v="0"/>
    <s v="3High"/>
    <x v="1"/>
    <s v="Male"/>
    <x v="1"/>
    <n v="94"/>
    <n v="94"/>
    <s v="3High"/>
    <s v="High"/>
    <n v="1"/>
    <x v="0"/>
    <x v="2"/>
    <x v="2"/>
    <s v="1Low"/>
    <s v="Low"/>
    <s v="Married"/>
    <x v="1"/>
    <n v="2238"/>
    <x v="145"/>
    <m/>
    <n v="6961"/>
    <n v="6961"/>
    <n v="2"/>
    <n v="2"/>
    <s v="No"/>
    <s v="No"/>
    <x v="7"/>
    <x v="7"/>
    <s v="4Outstanding"/>
    <s v="Outstanding"/>
    <s v="4Very High"/>
    <s v="Very High"/>
    <n v="2"/>
    <n v="2"/>
    <s v="3Better"/>
    <s v="Better"/>
    <s v="No"/>
    <x v="1"/>
  </r>
  <r>
    <n v="1602"/>
    <x v="38"/>
    <x v="38"/>
    <s v="Travel_Rarely"/>
    <s v="Travel_Rarely"/>
    <n v="1181"/>
    <n v="1181"/>
    <s v="Research &amp; Development"/>
    <x v="1"/>
    <n v="3"/>
    <n v="3"/>
    <s v="1Below College"/>
    <x v="1"/>
    <s v="Medical"/>
    <x v="2"/>
    <s v="2Medium"/>
    <x v="0"/>
    <s v="Female"/>
    <x v="0"/>
    <n v="79"/>
    <n v="79"/>
    <s v="3High"/>
    <s v="High"/>
    <n v="1"/>
    <x v="0"/>
    <x v="2"/>
    <x v="2"/>
    <s v="2Medium"/>
    <s v="Medium"/>
    <s v="Single"/>
    <x v="0"/>
    <n v="1483"/>
    <x v="146"/>
    <m/>
    <n v="16102"/>
    <n v="16102"/>
    <n v="1"/>
    <n v="1"/>
    <s v="No"/>
    <s v="No"/>
    <x v="9"/>
    <x v="9"/>
    <s v="3Excellent"/>
    <s v="Excellent"/>
    <s v="4Very High"/>
    <s v="Very High"/>
    <n v="3"/>
    <n v="3"/>
    <s v="3Better"/>
    <s v="Better"/>
    <s v="No"/>
    <x v="1"/>
  </r>
  <r>
    <n v="1603"/>
    <x v="33"/>
    <x v="33"/>
    <s v="Travel_Frequently"/>
    <s v="Travel_Frequently"/>
    <n v="1395"/>
    <n v="1395"/>
    <s v="Research &amp; Development"/>
    <x v="1"/>
    <n v="26"/>
    <n v="26"/>
    <s v="3Bachelor"/>
    <x v="3"/>
    <s v="Medical"/>
    <x v="2"/>
    <s v="2Medium"/>
    <x v="0"/>
    <s v="Female"/>
    <x v="0"/>
    <n v="54"/>
    <n v="54"/>
    <s v="3High"/>
    <s v="High"/>
    <n v="2"/>
    <x v="1"/>
    <x v="1"/>
    <x v="1"/>
    <s v="2Medium"/>
    <s v="Medium"/>
    <s v="Divorced"/>
    <x v="2"/>
    <n v="5605"/>
    <x v="147"/>
    <m/>
    <n v="8504"/>
    <n v="8504"/>
    <n v="1"/>
    <n v="1"/>
    <s v="No"/>
    <s v="No"/>
    <x v="0"/>
    <x v="0"/>
    <s v="3Excellent"/>
    <s v="Excellent"/>
    <s v="1Low"/>
    <s v="Low"/>
    <n v="2"/>
    <n v="2"/>
    <s v="3Better"/>
    <s v="Better"/>
    <s v="No"/>
    <x v="1"/>
  </r>
  <r>
    <n v="1604"/>
    <x v="10"/>
    <x v="10"/>
    <s v="Travel_Rarely"/>
    <s v="Travel_Rarely"/>
    <n v="662"/>
    <n v="662"/>
    <s v="Sales"/>
    <x v="0"/>
    <n v="1"/>
    <n v="1"/>
    <s v="5Doctor"/>
    <x v="4"/>
    <s v="Marketing"/>
    <x v="3"/>
    <s v="3High"/>
    <x v="1"/>
    <s v="Male"/>
    <x v="1"/>
    <m/>
    <n v="66.992424242424249"/>
    <s v="3High"/>
    <s v="High"/>
    <n v="3"/>
    <x v="2"/>
    <x v="0"/>
    <x v="0"/>
    <s v="2Medium"/>
    <s v="Medium"/>
    <s v="Married"/>
    <x v="1"/>
    <n v="7295"/>
    <x v="148"/>
    <m/>
    <n v="11439"/>
    <n v="11439"/>
    <n v="1"/>
    <n v="1"/>
    <s v="No"/>
    <s v="No"/>
    <x v="4"/>
    <x v="4"/>
    <s v="3Excellent"/>
    <s v="Excellent"/>
    <s v="1Low"/>
    <s v="Low"/>
    <n v="3"/>
    <n v="3"/>
    <s v="3Better"/>
    <s v="Better"/>
    <s v="No"/>
    <x v="1"/>
  </r>
  <r>
    <n v="1605"/>
    <x v="16"/>
    <x v="16"/>
    <s v="Travel_Rarely"/>
    <s v="Travel_Rarely"/>
    <n v="1436"/>
    <n v="1436"/>
    <s v="Sales"/>
    <x v="0"/>
    <n v="6"/>
    <n v="6"/>
    <s v="2College"/>
    <x v="0"/>
    <s v="Marketing"/>
    <x v="3"/>
    <s v="2Medium"/>
    <x v="0"/>
    <s v="Male"/>
    <x v="1"/>
    <n v="34"/>
    <n v="34"/>
    <s v="3High"/>
    <s v="High"/>
    <n v="2"/>
    <x v="1"/>
    <x v="7"/>
    <x v="6"/>
    <s v="3High"/>
    <s v="High"/>
    <s v="Married"/>
    <x v="1"/>
    <n v="2306"/>
    <x v="149"/>
    <m/>
    <n v="16047"/>
    <n v="16047"/>
    <m/>
    <n v="1"/>
    <s v="Yes"/>
    <s v="Yes"/>
    <x v="5"/>
    <x v="5"/>
    <s v="4Outstanding"/>
    <s v="Outstanding"/>
    <s v="4Very High"/>
    <s v="Very High"/>
    <n v="3"/>
    <n v="3"/>
    <s v="1Bad"/>
    <s v="Bad"/>
    <s v="No"/>
    <x v="1"/>
  </r>
  <r>
    <n v="1606"/>
    <x v="29"/>
    <x v="29"/>
    <s v="Travel_Rarely"/>
    <s v="Travel_Rarely"/>
    <n v="194"/>
    <n v="194"/>
    <s v="Research &amp; Development"/>
    <x v="1"/>
    <n v="9"/>
    <n v="9"/>
    <s v="3Bachelor"/>
    <x v="3"/>
    <s v="Life Sciences"/>
    <x v="0"/>
    <s v="2Medium"/>
    <x v="0"/>
    <s v="Male"/>
    <x v="1"/>
    <n v="60"/>
    <n v="60"/>
    <s v="3High"/>
    <s v="High"/>
    <n v="2"/>
    <x v="1"/>
    <x v="2"/>
    <x v="2"/>
    <s v="2Medium"/>
    <s v="Medium"/>
    <s v="Divorced"/>
    <x v="2"/>
    <n v="2348"/>
    <x v="150"/>
    <m/>
    <n v="10901"/>
    <n v="10901"/>
    <n v="8"/>
    <n v="8"/>
    <s v="No"/>
    <s v="No"/>
    <x v="11"/>
    <x v="11"/>
    <s v="3Excellent"/>
    <s v="Excellent"/>
    <s v="3High"/>
    <s v="High"/>
    <n v="2"/>
    <n v="2"/>
    <s v="1Bad"/>
    <s v="Bad"/>
    <s v="No"/>
    <x v="1"/>
  </r>
  <r>
    <n v="1607"/>
    <x v="5"/>
    <x v="5"/>
    <s v="Travel_Frequently"/>
    <s v="Travel_Frequently"/>
    <n v="967"/>
    <n v="967"/>
    <s v="Sales"/>
    <x v="0"/>
    <n v="8"/>
    <n v="8"/>
    <s v="3Bachelor"/>
    <x v="3"/>
    <s v="Marketing"/>
    <x v="3"/>
    <s v="2Medium"/>
    <x v="0"/>
    <s v="Female"/>
    <x v="0"/>
    <n v="43"/>
    <n v="43"/>
    <s v="3High"/>
    <s v="High"/>
    <n v="3"/>
    <x v="2"/>
    <x v="0"/>
    <x v="0"/>
    <s v="4Very High"/>
    <s v="Very High"/>
    <s v="Single"/>
    <x v="0"/>
    <n v="8998"/>
    <x v="151"/>
    <m/>
    <n v="15589"/>
    <n v="15589"/>
    <n v="1"/>
    <n v="1"/>
    <s v="No"/>
    <s v="No"/>
    <x v="9"/>
    <x v="9"/>
    <s v="3Excellent"/>
    <s v="Excellent"/>
    <s v="4Very High"/>
    <s v="Very High"/>
    <n v="2"/>
    <n v="2"/>
    <s v="3Better"/>
    <s v="Better"/>
    <s v="No"/>
    <x v="1"/>
  </r>
  <r>
    <n v="1608"/>
    <x v="11"/>
    <x v="11"/>
    <s v="Non-Travel"/>
    <s v="Non-Travel"/>
    <n v="1496"/>
    <n v="1496"/>
    <s v="Research &amp; Development"/>
    <x v="1"/>
    <n v="1"/>
    <n v="1"/>
    <s v="1Below College"/>
    <x v="1"/>
    <s v="Technical Degree"/>
    <x v="4"/>
    <s v="4Ver High"/>
    <x v="2"/>
    <s v="Male"/>
    <x v="1"/>
    <n v="41"/>
    <n v="41"/>
    <s v="3High"/>
    <s v="High"/>
    <n v="2"/>
    <x v="1"/>
    <x v="3"/>
    <x v="3"/>
    <s v="3High"/>
    <s v="High"/>
    <s v="Married"/>
    <x v="1"/>
    <n v="4319"/>
    <x v="152"/>
    <m/>
    <n v="26283"/>
    <n v="26283"/>
    <n v="1"/>
    <n v="1"/>
    <s v="No"/>
    <s v="No"/>
    <x v="4"/>
    <x v="4"/>
    <s v="3Excellent"/>
    <s v="Excellent"/>
    <s v="1Low"/>
    <s v="Low"/>
    <n v="1"/>
    <n v="1"/>
    <s v="3Better"/>
    <s v="Better"/>
    <s v="No"/>
    <x v="1"/>
  </r>
  <r>
    <n v="1609"/>
    <x v="32"/>
    <x v="32"/>
    <s v="Travel_Rarely"/>
    <s v="Travel_Rarely"/>
    <n v="1169"/>
    <n v="1169"/>
    <s v="Research &amp; Development"/>
    <x v="1"/>
    <n v="7"/>
    <n v="7"/>
    <s v="4Master"/>
    <x v="2"/>
    <s v="Medical"/>
    <x v="2"/>
    <s v="2Medium"/>
    <x v="0"/>
    <s v="Male"/>
    <x v="1"/>
    <n v="34"/>
    <n v="34"/>
    <s v="2Medium"/>
    <s v="Medium"/>
    <n v="2"/>
    <x v="1"/>
    <x v="3"/>
    <x v="3"/>
    <s v="3High"/>
    <s v="High"/>
    <s v="Married"/>
    <x v="1"/>
    <n v="6132"/>
    <x v="153"/>
    <m/>
    <n v="13983"/>
    <n v="13983"/>
    <n v="2"/>
    <n v="2"/>
    <s v="No"/>
    <s v="No"/>
    <x v="8"/>
    <x v="8"/>
    <s v="3Excellent"/>
    <s v="Excellent"/>
    <s v="3High"/>
    <s v="High"/>
    <n v="2"/>
    <n v="2"/>
    <s v="3Better"/>
    <s v="Better"/>
    <s v="No"/>
    <x v="1"/>
  </r>
  <r>
    <n v="1610"/>
    <x v="35"/>
    <x v="35"/>
    <s v="Travel_Rarely"/>
    <s v="Travel_Rarely"/>
    <n v="1145"/>
    <n v="1145"/>
    <s v="Research &amp; Development"/>
    <x v="1"/>
    <n v="9"/>
    <n v="9"/>
    <s v="3Bachelor"/>
    <x v="3"/>
    <s v="Medical"/>
    <x v="2"/>
    <s v="2Medium"/>
    <x v="0"/>
    <s v="Female"/>
    <x v="0"/>
    <n v="75"/>
    <n v="75"/>
    <s v="2Medium"/>
    <s v="Medium"/>
    <n v="1"/>
    <x v="0"/>
    <x v="1"/>
    <x v="1"/>
    <s v="2Medium"/>
    <s v="Medium"/>
    <s v="Married"/>
    <x v="1"/>
    <n v="3346"/>
    <x v="154"/>
    <m/>
    <n v="11873"/>
    <n v="11873"/>
    <n v="4"/>
    <n v="4"/>
    <s v="Yes"/>
    <s v="Yes"/>
    <x v="5"/>
    <x v="5"/>
    <s v="4Outstanding"/>
    <s v="Outstanding"/>
    <s v="2Medium"/>
    <s v="Medium"/>
    <n v="3"/>
    <n v="3"/>
    <s v="2Good"/>
    <s v="Good"/>
    <s v="No"/>
    <x v="1"/>
  </r>
  <r>
    <n v="1611"/>
    <x v="33"/>
    <x v="33"/>
    <s v="Travel_Rarely"/>
    <s v="Travel_Rarely"/>
    <n v="630"/>
    <n v="630"/>
    <s v="Sales"/>
    <x v="0"/>
    <n v="4"/>
    <n v="4"/>
    <s v="4Master"/>
    <x v="2"/>
    <s v="Marketing"/>
    <x v="3"/>
    <s v="3High"/>
    <x v="1"/>
    <s v="Male"/>
    <x v="1"/>
    <n v="67"/>
    <n v="67"/>
    <s v="2Medium"/>
    <s v="Medium"/>
    <n v="3"/>
    <x v="2"/>
    <x v="0"/>
    <x v="0"/>
    <s v="4Very High"/>
    <s v="Very High"/>
    <s v="Married"/>
    <x v="1"/>
    <n v="10855"/>
    <x v="155"/>
    <m/>
    <n v="8552"/>
    <n v="8552"/>
    <n v="7"/>
    <n v="7"/>
    <s v="No"/>
    <s v="No"/>
    <x v="0"/>
    <x v="0"/>
    <s v="3Excellent"/>
    <s v="Excellent"/>
    <s v="1Low"/>
    <s v="Low"/>
    <n v="2"/>
    <n v="2"/>
    <s v="2Good"/>
    <s v="Good"/>
    <s v="No"/>
    <x v="1"/>
  </r>
  <r>
    <n v="1612"/>
    <x v="13"/>
    <x v="13"/>
    <s v="Travel_Frequently"/>
    <s v="Travel_Frequently"/>
    <n v="303"/>
    <n v="303"/>
    <s v="Sales"/>
    <x v="0"/>
    <n v="2"/>
    <n v="2"/>
    <s v="4Master"/>
    <x v="2"/>
    <s v="Marketing"/>
    <x v="3"/>
    <s v="3High"/>
    <x v="1"/>
    <s v="Female"/>
    <x v="0"/>
    <n v="75"/>
    <n v="75"/>
    <s v="3High"/>
    <s v="High"/>
    <n v="1"/>
    <x v="0"/>
    <x v="7"/>
    <x v="6"/>
    <s v="3High"/>
    <s v="High"/>
    <s v="Married"/>
    <x v="1"/>
    <n v="2231"/>
    <x v="156"/>
    <m/>
    <n v="11314"/>
    <n v="11314"/>
    <n v="6"/>
    <n v="6"/>
    <s v="No"/>
    <s v="No"/>
    <x v="11"/>
    <x v="11"/>
    <s v="3Excellent"/>
    <s v="Excellent"/>
    <s v="4Very High"/>
    <s v="Very High"/>
    <n v="3"/>
    <n v="3"/>
    <s v="3Better"/>
    <s v="Better"/>
    <s v="No"/>
    <x v="1"/>
  </r>
  <r>
    <n v="1613"/>
    <x v="15"/>
    <x v="15"/>
    <s v="Travel_Rarely"/>
    <s v="Travel_Rarely"/>
    <n v="1256"/>
    <n v="1256"/>
    <s v="Research &amp; Development"/>
    <x v="1"/>
    <n v="19"/>
    <n v="19"/>
    <s v="1Below College"/>
    <x v="1"/>
    <s v="Medical"/>
    <x v="2"/>
    <s v="3High"/>
    <x v="1"/>
    <s v="Male"/>
    <x v="1"/>
    <n v="80"/>
    <n v="80"/>
    <s v="3High"/>
    <s v="High"/>
    <n v="1"/>
    <x v="0"/>
    <x v="1"/>
    <x v="1"/>
    <s v="4Very High"/>
    <s v="Very High"/>
    <s v="Married"/>
    <x v="1"/>
    <n v="2323"/>
    <x v="157"/>
    <m/>
    <n v="11992"/>
    <n v="11992"/>
    <n v="1"/>
    <n v="1"/>
    <s v="No"/>
    <s v="No"/>
    <x v="13"/>
    <x v="13"/>
    <s v="4Outstanding"/>
    <s v="Outstanding"/>
    <s v="1Low"/>
    <s v="Low"/>
    <n v="6"/>
    <n v="6"/>
    <s v="3Better"/>
    <s v="Better"/>
    <s v="No"/>
    <x v="1"/>
  </r>
  <r>
    <n v="1614"/>
    <x v="4"/>
    <x v="4"/>
    <s v="Non-Travel"/>
    <s v="Non-Travel"/>
    <n v="691"/>
    <n v="691"/>
    <s v="Research &amp; Development"/>
    <x v="1"/>
    <n v="9"/>
    <n v="9"/>
    <s v="3Bachelor"/>
    <x v="3"/>
    <s v="Medical"/>
    <x v="2"/>
    <s v="4Ver High"/>
    <x v="2"/>
    <s v="Male"/>
    <x v="1"/>
    <n v="57"/>
    <n v="57"/>
    <s v="3High"/>
    <s v="High"/>
    <n v="1"/>
    <x v="0"/>
    <x v="1"/>
    <x v="1"/>
    <s v="2Medium"/>
    <s v="Medium"/>
    <s v="Divorced"/>
    <x v="2"/>
    <n v="2024"/>
    <x v="158"/>
    <m/>
    <n v="5970"/>
    <n v="5970"/>
    <n v="6"/>
    <n v="6"/>
    <s v="No"/>
    <s v="No"/>
    <x v="11"/>
    <x v="11"/>
    <s v="3Excellent"/>
    <s v="Excellent"/>
    <s v="4Very High"/>
    <s v="Very High"/>
    <n v="1"/>
    <n v="1"/>
    <s v="1Bad"/>
    <s v="Bad"/>
    <s v="No"/>
    <x v="1"/>
  </r>
  <r>
    <n v="1615"/>
    <x v="14"/>
    <x v="14"/>
    <s v="Travel_Rarely"/>
    <s v="Travel_Rarely"/>
    <n v="440"/>
    <n v="440"/>
    <s v="Research &amp; Development"/>
    <x v="1"/>
    <n v="21"/>
    <n v="21"/>
    <s v="3Bachelor"/>
    <x v="3"/>
    <s v="Medical"/>
    <x v="2"/>
    <s v="3High"/>
    <x v="1"/>
    <s v="Male"/>
    <x v="1"/>
    <n v="42"/>
    <n v="42"/>
    <s v="3High"/>
    <s v="High"/>
    <n v="1"/>
    <x v="0"/>
    <x v="1"/>
    <x v="1"/>
    <s v="4Very High"/>
    <s v="Very High"/>
    <s v="Married"/>
    <x v="1"/>
    <n v="2713"/>
    <x v="159"/>
    <m/>
    <n v="6672"/>
    <n v="6672"/>
    <n v="1"/>
    <n v="1"/>
    <s v="No"/>
    <s v="No"/>
    <x v="0"/>
    <x v="0"/>
    <m/>
    <s v="Excellent"/>
    <s v="3High"/>
    <s v="High"/>
    <n v="2"/>
    <n v="2"/>
    <s v="1Bad"/>
    <s v="Bad"/>
    <s v="No"/>
    <x v="1"/>
  </r>
  <r>
    <n v="1616"/>
    <x v="39"/>
    <x v="39"/>
    <s v="Travel_Rarely"/>
    <s v="Travel_Rarely"/>
    <n v="334"/>
    <n v="334"/>
    <s v="Research &amp; Development"/>
    <x v="1"/>
    <n v="24"/>
    <n v="24"/>
    <s v="2College"/>
    <x v="0"/>
    <s v="Life Sciences"/>
    <x v="0"/>
    <s v="3High"/>
    <x v="1"/>
    <s v="Male"/>
    <x v="1"/>
    <n v="83"/>
    <n v="83"/>
    <s v="4Very High"/>
    <s v="Very High"/>
    <n v="3"/>
    <x v="2"/>
    <x v="4"/>
    <x v="4"/>
    <s v="4Very High"/>
    <s v="Very High"/>
    <s v="Divorced"/>
    <x v="2"/>
    <n v="9439"/>
    <x v="160"/>
    <m/>
    <n v="23402"/>
    <n v="23402"/>
    <m/>
    <n v="1"/>
    <s v="Yes"/>
    <s v="Yes"/>
    <x v="10"/>
    <x v="10"/>
    <s v="3Excellent"/>
    <s v="Excellent"/>
    <s v="2Medium"/>
    <s v="Medium"/>
    <n v="2"/>
    <n v="2"/>
    <s v="1Bad"/>
    <s v="Bad"/>
    <s v="No"/>
    <x v="1"/>
  </r>
  <r>
    <n v="1617"/>
    <x v="4"/>
    <x v="4"/>
    <s v="Non-Travel"/>
    <s v="Non-Travel"/>
    <n v="1450"/>
    <n v="1450"/>
    <s v="Research &amp; Development"/>
    <x v="1"/>
    <n v="3"/>
    <n v="3"/>
    <s v="3Bachelor"/>
    <x v="3"/>
    <s v="Medical"/>
    <x v="2"/>
    <s v="3High"/>
    <x v="1"/>
    <s v="Male"/>
    <x v="1"/>
    <n v="79"/>
    <n v="79"/>
    <s v="2Medium"/>
    <s v="Medium"/>
    <n v="1"/>
    <x v="0"/>
    <x v="1"/>
    <x v="1"/>
    <s v="3High"/>
    <s v="High"/>
    <s v="Divorced"/>
    <x v="2"/>
    <n v="2566"/>
    <x v="161"/>
    <m/>
    <n v="25326"/>
    <n v="25326"/>
    <n v="1"/>
    <n v="1"/>
    <s v="Yes"/>
    <s v="Yes"/>
    <x v="2"/>
    <x v="2"/>
    <s v="3Excellent"/>
    <s v="Excellent"/>
    <s v="4Very High"/>
    <s v="Very High"/>
    <n v="2"/>
    <n v="2"/>
    <s v="2Good"/>
    <s v="Good"/>
    <s v="No"/>
    <x v="1"/>
  </r>
  <r>
    <n v="1618"/>
    <x v="24"/>
    <x v="24"/>
    <s v="Travel_Rarely"/>
    <s v="Travel_Rarely"/>
    <n v="1452"/>
    <n v="1452"/>
    <s v="Research &amp; Development"/>
    <x v="1"/>
    <n v="11"/>
    <n v="11"/>
    <s v="3Bachelor"/>
    <x v="3"/>
    <s v="Life Sciences"/>
    <x v="0"/>
    <s v="3High"/>
    <x v="1"/>
    <s v="Female"/>
    <x v="0"/>
    <n v="53"/>
    <n v="53"/>
    <s v="3High"/>
    <s v="High"/>
    <m/>
    <x v="0"/>
    <x v="5"/>
    <x v="5"/>
    <s v="2Medium"/>
    <s v="Medium"/>
    <s v="Single"/>
    <x v="0"/>
    <n v="19926"/>
    <x v="162"/>
    <m/>
    <n v="17053"/>
    <n v="17053"/>
    <n v="3"/>
    <n v="3"/>
    <s v="No"/>
    <s v="No"/>
    <x v="2"/>
    <x v="2"/>
    <s v="3Excellent"/>
    <s v="Excellent"/>
    <s v="2Medium"/>
    <s v="Medium"/>
    <n v="5"/>
    <n v="5"/>
    <s v="3Better"/>
    <s v="Better"/>
    <s v="No"/>
    <x v="1"/>
  </r>
  <r>
    <n v="1619"/>
    <x v="0"/>
    <x v="0"/>
    <s v="Travel_Rarely"/>
    <s v="Travel_Rarely"/>
    <n v="465"/>
    <n v="465"/>
    <s v="Research &amp; Development"/>
    <x v="1"/>
    <n v="14"/>
    <n v="14"/>
    <s v="3Bachelor"/>
    <x v="3"/>
    <s v="Life Sciences"/>
    <x v="0"/>
    <s v="1Low"/>
    <x v="3"/>
    <s v="Male"/>
    <x v="1"/>
    <n v="56"/>
    <n v="56"/>
    <s v="3High"/>
    <s v="High"/>
    <n v="1"/>
    <x v="0"/>
    <x v="1"/>
    <x v="1"/>
    <s v="3High"/>
    <s v="High"/>
    <s v="Divorced"/>
    <x v="2"/>
    <n v="2451"/>
    <x v="163"/>
    <m/>
    <n v="4609"/>
    <n v="4609"/>
    <n v="4"/>
    <n v="4"/>
    <m/>
    <s v="No"/>
    <x v="3"/>
    <x v="3"/>
    <s v="3Excellent"/>
    <s v="Excellent"/>
    <s v="1Low"/>
    <s v="Low"/>
    <n v="2"/>
    <n v="2"/>
    <s v="3Better"/>
    <s v="Better"/>
    <s v="No"/>
    <x v="1"/>
  </r>
  <r>
    <n v="1620"/>
    <x v="12"/>
    <x v="12"/>
    <s v="Travel_Rarely"/>
    <s v="Travel_Rarely"/>
    <n v="1339"/>
    <n v="1339"/>
    <s v="Sales"/>
    <x v="0"/>
    <n v="5"/>
    <n v="5"/>
    <s v="3Bachelor"/>
    <x v="3"/>
    <s v="Life Sciences"/>
    <x v="0"/>
    <s v="2Medium"/>
    <x v="0"/>
    <s v="Female"/>
    <x v="0"/>
    <n v="41"/>
    <n v="41"/>
    <s v="3High"/>
    <s v="High"/>
    <n v="3"/>
    <x v="2"/>
    <x v="0"/>
    <x v="0"/>
    <s v="4Very High"/>
    <s v="Very High"/>
    <s v="Married"/>
    <x v="1"/>
    <n v="9419"/>
    <x v="164"/>
    <m/>
    <n v="8053"/>
    <n v="8053"/>
    <n v="2"/>
    <n v="2"/>
    <s v="No"/>
    <s v="No"/>
    <x v="3"/>
    <x v="3"/>
    <s v="3Excellent"/>
    <s v="Excellent"/>
    <s v="3High"/>
    <s v="High"/>
    <n v="2"/>
    <n v="2"/>
    <s v="3Better"/>
    <s v="Better"/>
    <s v="No"/>
    <x v="1"/>
  </r>
  <r>
    <n v="1621"/>
    <x v="8"/>
    <x v="8"/>
    <s v="Travel_Rarely"/>
    <s v="Travel_Rarely"/>
    <n v="702"/>
    <n v="702"/>
    <s v="Sales"/>
    <x v="0"/>
    <n v="1"/>
    <n v="1"/>
    <s v="4Master"/>
    <x v="2"/>
    <s v="Life Sciences"/>
    <x v="0"/>
    <s v="1Low"/>
    <x v="3"/>
    <s v="Female"/>
    <x v="0"/>
    <n v="59"/>
    <n v="59"/>
    <s v="2Medium"/>
    <s v="Medium"/>
    <n v="2"/>
    <x v="1"/>
    <x v="0"/>
    <x v="0"/>
    <s v="4Very High"/>
    <s v="Very High"/>
    <s v="Single"/>
    <x v="0"/>
    <n v="8686"/>
    <x v="165"/>
    <m/>
    <n v="12930"/>
    <n v="12930"/>
    <n v="4"/>
    <n v="4"/>
    <s v="No"/>
    <s v="No"/>
    <x v="6"/>
    <x v="6"/>
    <s v="4Outstanding"/>
    <s v="Outstanding"/>
    <s v="3High"/>
    <s v="High"/>
    <n v="2"/>
    <n v="2"/>
    <s v="4Best"/>
    <s v="Best"/>
    <s v="No"/>
    <x v="1"/>
  </r>
  <r>
    <n v="1622"/>
    <x v="5"/>
    <x v="5"/>
    <s v="Travel_Rarely"/>
    <s v="Travel_Rarely"/>
    <n v="120"/>
    <n v="120"/>
    <s v="Research &amp; Development"/>
    <x v="1"/>
    <n v="6"/>
    <n v="6"/>
    <s v="5Doctor"/>
    <x v="4"/>
    <s v="Life Sciences"/>
    <x v="0"/>
    <s v="3High"/>
    <x v="1"/>
    <s v="Male"/>
    <x v="1"/>
    <n v="43"/>
    <n v="43"/>
    <s v="3High"/>
    <s v="High"/>
    <n v="1"/>
    <x v="0"/>
    <x v="1"/>
    <x v="1"/>
    <s v="3High"/>
    <s v="High"/>
    <s v="Single"/>
    <x v="0"/>
    <n v="3038"/>
    <x v="71"/>
    <m/>
    <n v="12430"/>
    <n v="12430"/>
    <n v="3"/>
    <n v="3"/>
    <s v="No"/>
    <s v="No"/>
    <x v="5"/>
    <x v="5"/>
    <s v="4Outstanding"/>
    <s v="Outstanding"/>
    <s v="1Low"/>
    <s v="Low"/>
    <n v="2"/>
    <n v="2"/>
    <s v="3Better"/>
    <s v="Better"/>
    <s v="No"/>
    <x v="1"/>
  </r>
  <r>
    <n v="1623"/>
    <x v="4"/>
    <x v="4"/>
    <s v="Travel_Rarely"/>
    <s v="Travel_Rarely"/>
    <n v="1157"/>
    <n v="1157"/>
    <s v="Research &amp; Development"/>
    <x v="1"/>
    <n v="17"/>
    <n v="17"/>
    <s v="3Bachelor"/>
    <x v="3"/>
    <s v="Technical Degree"/>
    <x v="4"/>
    <s v="3High"/>
    <x v="1"/>
    <s v="Male"/>
    <x v="1"/>
    <n v="51"/>
    <n v="51"/>
    <s v="3High"/>
    <s v="High"/>
    <n v="1"/>
    <x v="0"/>
    <x v="1"/>
    <x v="1"/>
    <s v="2Medium"/>
    <s v="Medium"/>
    <s v="Married"/>
    <x v="1"/>
    <n v="3058"/>
    <x v="166"/>
    <m/>
    <n v="13364"/>
    <n v="13364"/>
    <n v="0"/>
    <n v="0"/>
    <s v="Yes"/>
    <s v="Yes"/>
    <x v="10"/>
    <x v="10"/>
    <s v="3Excellent"/>
    <s v="Excellent"/>
    <s v="4Very High"/>
    <s v="Very High"/>
    <n v="3"/>
    <n v="3"/>
    <s v="2Good"/>
    <s v="Good"/>
    <s v="No"/>
    <x v="1"/>
  </r>
  <r>
    <n v="1624"/>
    <x v="38"/>
    <x v="38"/>
    <s v="Travel_Frequently"/>
    <s v="Travel_Frequently"/>
    <n v="602"/>
    <n v="602"/>
    <s v="Sales"/>
    <x v="0"/>
    <n v="1"/>
    <n v="1"/>
    <s v="1Below College"/>
    <x v="1"/>
    <s v="Technical Degree"/>
    <x v="4"/>
    <s v="3High"/>
    <x v="1"/>
    <s v="Female"/>
    <x v="0"/>
    <n v="100"/>
    <n v="100"/>
    <s v="1Low"/>
    <s v="Low"/>
    <n v="1"/>
    <x v="0"/>
    <x v="7"/>
    <x v="6"/>
    <s v="1Low"/>
    <s v="Low"/>
    <s v="Single"/>
    <x v="0"/>
    <n v="2325"/>
    <x v="167"/>
    <m/>
    <n v="20989"/>
    <n v="20989"/>
    <n v="0"/>
    <n v="0"/>
    <s v="No"/>
    <s v="No"/>
    <x v="7"/>
    <x v="7"/>
    <s v="4Outstanding"/>
    <s v="Outstanding"/>
    <s v="1Low"/>
    <s v="Low"/>
    <n v="5"/>
    <n v="5"/>
    <s v="4Best"/>
    <s v="Best"/>
    <s v="Yes"/>
    <x v="0"/>
  </r>
  <r>
    <n v="1625"/>
    <x v="9"/>
    <x v="9"/>
    <s v="Travel_Frequently"/>
    <s v="Travel_Frequently"/>
    <n v="1480"/>
    <n v="1480"/>
    <s v="Research &amp; Development"/>
    <x v="1"/>
    <n v="3"/>
    <n v="3"/>
    <s v="2College"/>
    <x v="0"/>
    <s v="Medical"/>
    <x v="2"/>
    <s v="4Ver High"/>
    <x v="2"/>
    <s v="Male"/>
    <x v="1"/>
    <n v="30"/>
    <n v="30"/>
    <s v="3High"/>
    <s v="High"/>
    <n v="1"/>
    <x v="0"/>
    <x v="2"/>
    <x v="2"/>
    <s v="2Medium"/>
    <s v="Medium"/>
    <s v="Single"/>
    <x v="0"/>
    <n v="2088"/>
    <x v="168"/>
    <m/>
    <n v="15062"/>
    <n v="15062"/>
    <n v="4"/>
    <n v="4"/>
    <s v="No"/>
    <s v="No"/>
    <x v="3"/>
    <x v="3"/>
    <s v="3Excellent"/>
    <s v="Excellent"/>
    <s v="3High"/>
    <s v="High"/>
    <n v="3"/>
    <n v="3"/>
    <s v="2Good"/>
    <s v="Good"/>
    <s v="No"/>
    <x v="1"/>
  </r>
  <r>
    <n v="1626"/>
    <x v="7"/>
    <x v="7"/>
    <s v="Non-Travel"/>
    <s v="Non-Travel"/>
    <n v="111"/>
    <n v="111"/>
    <s v="Research &amp; Development"/>
    <x v="1"/>
    <n v="9"/>
    <n v="9"/>
    <s v="3Bachelor"/>
    <x v="3"/>
    <s v="Medical"/>
    <x v="2"/>
    <s v="3High"/>
    <x v="1"/>
    <s v="Male"/>
    <x v="1"/>
    <n v="66"/>
    <n v="66"/>
    <s v="3High"/>
    <s v="High"/>
    <n v="2"/>
    <x v="1"/>
    <x v="2"/>
    <x v="2"/>
    <s v="1Low"/>
    <s v="Low"/>
    <s v="Divorced"/>
    <x v="2"/>
    <n v="3072"/>
    <x v="169"/>
    <m/>
    <n v="11012"/>
    <n v="11012"/>
    <n v="1"/>
    <n v="1"/>
    <s v="No"/>
    <s v="No"/>
    <x v="0"/>
    <x v="0"/>
    <s v="3Excellent"/>
    <s v="Excellent"/>
    <s v="3High"/>
    <s v="High"/>
    <n v="4"/>
    <n v="4"/>
    <s v="3Better"/>
    <s v="Better"/>
    <s v="No"/>
    <x v="1"/>
  </r>
  <r>
    <n v="1627"/>
    <x v="29"/>
    <x v="29"/>
    <s v="Travel_Rarely"/>
    <s v="Travel_Rarely"/>
    <n v="1268"/>
    <n v="1268"/>
    <s v="Sales"/>
    <x v="0"/>
    <n v="4"/>
    <n v="4"/>
    <s v="2College"/>
    <x v="0"/>
    <s v="Life Sciences"/>
    <x v="0"/>
    <s v="3High"/>
    <x v="1"/>
    <s v="Female"/>
    <x v="0"/>
    <n v="30"/>
    <n v="30"/>
    <s v="3High"/>
    <s v="High"/>
    <n v="2"/>
    <x v="1"/>
    <x v="0"/>
    <x v="0"/>
    <s v="1Low"/>
    <s v="Low"/>
    <s v="Divorced"/>
    <x v="2"/>
    <n v="5006"/>
    <x v="170"/>
    <m/>
    <n v="6319"/>
    <n v="6319"/>
    <n v="4"/>
    <n v="4"/>
    <s v="Yes"/>
    <s v="Yes"/>
    <x v="0"/>
    <x v="0"/>
    <s v="3Excellent"/>
    <s v="Excellent"/>
    <s v="1Low"/>
    <s v="Low"/>
    <n v="3"/>
    <n v="3"/>
    <s v="4Best"/>
    <s v="Best"/>
    <s v="No"/>
    <x v="1"/>
  </r>
  <r>
    <n v="1628"/>
    <x v="30"/>
    <x v="30"/>
    <s v="Travel_Rarely"/>
    <s v="Travel_Rarely"/>
    <n v="713"/>
    <n v="713"/>
    <s v="Research &amp; Development"/>
    <x v="1"/>
    <n v="8"/>
    <n v="8"/>
    <s v="3Bachelor"/>
    <x v="3"/>
    <s v="Life Sciences"/>
    <x v="0"/>
    <s v="3High"/>
    <x v="1"/>
    <s v="Female"/>
    <x v="0"/>
    <n v="67"/>
    <n v="67"/>
    <s v="3High"/>
    <s v="High"/>
    <n v="1"/>
    <x v="0"/>
    <x v="1"/>
    <x v="1"/>
    <s v="1Low"/>
    <s v="Low"/>
    <s v="Divorced"/>
    <x v="2"/>
    <n v="4257"/>
    <x v="171"/>
    <m/>
    <n v="13939"/>
    <n v="13939"/>
    <n v="4"/>
    <n v="4"/>
    <s v="Yes"/>
    <s v="Yes"/>
    <x v="11"/>
    <x v="11"/>
    <s v="3Excellent"/>
    <s v="Excellent"/>
    <s v="3High"/>
    <s v="High"/>
    <n v="3"/>
    <n v="3"/>
    <s v="3Better"/>
    <s v="Better"/>
    <s v="No"/>
    <x v="1"/>
  </r>
  <r>
    <n v="1629"/>
    <x v="3"/>
    <x v="3"/>
    <s v="Travel_Rarely"/>
    <s v="Travel_Rarely"/>
    <n v="134"/>
    <n v="134"/>
    <s v="Research &amp; Development"/>
    <x v="1"/>
    <n v="2"/>
    <n v="2"/>
    <s v="3Bachelor"/>
    <x v="3"/>
    <s v="Life Sciences"/>
    <x v="0"/>
    <s v="3High"/>
    <x v="1"/>
    <s v="Male"/>
    <x v="1"/>
    <n v="90"/>
    <n v="90"/>
    <s v="3High"/>
    <s v="High"/>
    <n v="1"/>
    <x v="0"/>
    <x v="1"/>
    <x v="1"/>
    <s v="4Very High"/>
    <s v="Very High"/>
    <s v="Single"/>
    <x v="0"/>
    <n v="2500"/>
    <x v="172"/>
    <m/>
    <n v="10515"/>
    <n v="10515"/>
    <n v="0"/>
    <n v="0"/>
    <s v="No"/>
    <s v="No"/>
    <x v="9"/>
    <x v="9"/>
    <s v="3Excellent"/>
    <s v="Excellent"/>
    <s v="1Low"/>
    <s v="Low"/>
    <n v="2"/>
    <n v="2"/>
    <s v="4Best"/>
    <s v="Best"/>
    <s v="No"/>
    <x v="1"/>
  </r>
  <r>
    <n v="1630"/>
    <x v="38"/>
    <x v="38"/>
    <s v="Travel_Rarely"/>
    <s v="Travel_Rarely"/>
    <n v="303"/>
    <n v="303"/>
    <s v="Research &amp; Development"/>
    <x v="1"/>
    <n v="2"/>
    <n v="2"/>
    <s v="3Bachelor"/>
    <x v="3"/>
    <s v="Life Sciences"/>
    <x v="0"/>
    <s v="2Medium"/>
    <x v="0"/>
    <s v="Male"/>
    <x v="1"/>
    <n v="47"/>
    <n v="47"/>
    <s v="2Medium"/>
    <s v="Medium"/>
    <n v="1"/>
    <x v="0"/>
    <x v="2"/>
    <x v="2"/>
    <s v="4Very High"/>
    <s v="Very High"/>
    <s v="Single"/>
    <x v="0"/>
    <n v="1102"/>
    <x v="173"/>
    <m/>
    <n v="9241"/>
    <n v="9241"/>
    <n v="1"/>
    <n v="1"/>
    <s v="No"/>
    <s v="No"/>
    <x v="6"/>
    <x v="6"/>
    <s v="4Outstanding"/>
    <s v="Outstanding"/>
    <s v="3High"/>
    <s v="High"/>
    <n v="3"/>
    <n v="3"/>
    <s v="2Good"/>
    <s v="Good"/>
    <s v="Yes"/>
    <x v="0"/>
  </r>
  <r>
    <n v="1631"/>
    <x v="21"/>
    <x v="21"/>
    <s v="Travel_Rarely"/>
    <s v="Travel_Rarely"/>
    <n v="526"/>
    <n v="526"/>
    <s v="Sales"/>
    <x v="0"/>
    <n v="1"/>
    <n v="1"/>
    <s v="2College"/>
    <x v="0"/>
    <s v="Marketing"/>
    <x v="3"/>
    <s v="2Medium"/>
    <x v="0"/>
    <s v="Female"/>
    <x v="0"/>
    <n v="92"/>
    <n v="92"/>
    <s v="3High"/>
    <s v="High"/>
    <n v="3"/>
    <x v="2"/>
    <x v="0"/>
    <x v="0"/>
    <s v="1Low"/>
    <s v="Low"/>
    <s v="Divorced"/>
    <x v="2"/>
    <n v="10453"/>
    <x v="174"/>
    <m/>
    <n v="2137"/>
    <n v="2137"/>
    <n v="1"/>
    <n v="1"/>
    <s v="No"/>
    <s v="No"/>
    <x v="15"/>
    <x v="15"/>
    <s v="4Outstanding"/>
    <s v="Outstanding"/>
    <s v="3High"/>
    <s v="High"/>
    <n v="2"/>
    <n v="2"/>
    <s v="3Better"/>
    <s v="Better"/>
    <s v="No"/>
    <x v="1"/>
  </r>
  <r>
    <n v="1632"/>
    <x v="8"/>
    <x v="8"/>
    <s v="Travel_Rarely"/>
    <s v="Travel_Rarely"/>
    <n v="1380"/>
    <n v="1380"/>
    <s v="Research &amp; Development"/>
    <x v="1"/>
    <n v="9"/>
    <n v="9"/>
    <s v="2College"/>
    <x v="0"/>
    <s v="Life Sciences"/>
    <x v="0"/>
    <s v="3High"/>
    <x v="1"/>
    <s v="Female"/>
    <x v="0"/>
    <n v="75"/>
    <n v="75"/>
    <s v="3High"/>
    <s v="High"/>
    <n v="1"/>
    <x v="0"/>
    <x v="2"/>
    <x v="2"/>
    <s v="4Very High"/>
    <s v="Very High"/>
    <s v="Single"/>
    <x v="0"/>
    <n v="2288"/>
    <x v="175"/>
    <m/>
    <n v="6319"/>
    <n v="6319"/>
    <n v="1"/>
    <n v="1"/>
    <s v="No"/>
    <s v="No"/>
    <x v="3"/>
    <x v="3"/>
    <s v="3Excellent"/>
    <s v="Excellent"/>
    <s v="3High"/>
    <s v="High"/>
    <n v="3"/>
    <n v="3"/>
    <s v="3Better"/>
    <s v="Better"/>
    <s v="No"/>
    <x v="1"/>
  </r>
  <r>
    <n v="1633"/>
    <x v="27"/>
    <x v="27"/>
    <s v="Travel_Rarely"/>
    <s v="Travel_Rarely"/>
    <n v="140"/>
    <n v="140"/>
    <s v="Research &amp; Development"/>
    <x v="1"/>
    <n v="12"/>
    <n v="12"/>
    <s v="1Below College"/>
    <x v="1"/>
    <s v="Medical"/>
    <x v="2"/>
    <s v="3High"/>
    <x v="1"/>
    <s v="Female"/>
    <x v="0"/>
    <n v="95"/>
    <n v="95"/>
    <s v="3High"/>
    <s v="High"/>
    <n v="1"/>
    <x v="0"/>
    <x v="1"/>
    <x v="1"/>
    <s v="4Very High"/>
    <s v="Very High"/>
    <s v="Married"/>
    <x v="1"/>
    <n v="3929"/>
    <x v="176"/>
    <m/>
    <n v="6984"/>
    <n v="6984"/>
    <n v="8"/>
    <n v="8"/>
    <s v="Yes"/>
    <s v="Yes"/>
    <x v="1"/>
    <x v="1"/>
    <s v="4Outstanding"/>
    <s v="Outstanding"/>
    <s v="3High"/>
    <s v="High"/>
    <n v="0"/>
    <n v="0"/>
    <s v="3Better"/>
    <s v="Better"/>
    <s v="No"/>
    <x v="1"/>
  </r>
  <r>
    <n v="1634"/>
    <x v="13"/>
    <x v="13"/>
    <s v="Travel_Rarely"/>
    <s v="Travel_Rarely"/>
    <n v="629"/>
    <n v="629"/>
    <s v="Research &amp; Development"/>
    <x v="1"/>
    <n v="27"/>
    <n v="27"/>
    <m/>
    <x v="3"/>
    <s v="Medical"/>
    <x v="2"/>
    <s v="4Ver High"/>
    <x v="2"/>
    <s v="Female"/>
    <x v="0"/>
    <n v="95"/>
    <n v="95"/>
    <s v="3High"/>
    <s v="High"/>
    <n v="1"/>
    <x v="0"/>
    <x v="1"/>
    <x v="1"/>
    <s v="2Medium"/>
    <s v="Medium"/>
    <s v="Single"/>
    <x v="0"/>
    <n v="2311"/>
    <x v="177"/>
    <m/>
    <n v="5711"/>
    <n v="5711"/>
    <n v="2"/>
    <n v="2"/>
    <s v="No"/>
    <s v="No"/>
    <x v="13"/>
    <x v="13"/>
    <s v="3Excellent"/>
    <s v="Excellent"/>
    <s v="4Very High"/>
    <s v="Very High"/>
    <n v="3"/>
    <n v="3"/>
    <s v="3Better"/>
    <s v="Better"/>
    <s v="No"/>
    <x v="1"/>
  </r>
  <r>
    <n v="1635"/>
    <x v="0"/>
    <x v="0"/>
    <s v="Travel_Rarely"/>
    <s v="Travel_Rarely"/>
    <n v="1356"/>
    <n v="1356"/>
    <s v="Sales"/>
    <x v="0"/>
    <n v="20"/>
    <n v="20"/>
    <s v="2College"/>
    <x v="0"/>
    <s v="Marketing"/>
    <x v="3"/>
    <m/>
    <x v="1"/>
    <s v="Female"/>
    <x v="0"/>
    <n v="70"/>
    <n v="70"/>
    <s v="3High"/>
    <s v="High"/>
    <n v="1"/>
    <x v="0"/>
    <x v="7"/>
    <x v="6"/>
    <s v="2Medium"/>
    <s v="Medium"/>
    <s v="Single"/>
    <x v="0"/>
    <n v="3140"/>
    <x v="178"/>
    <m/>
    <n v="21728"/>
    <n v="21728"/>
    <n v="1"/>
    <n v="1"/>
    <s v="Yes"/>
    <s v="Yes"/>
    <x v="6"/>
    <x v="6"/>
    <s v="4Outstanding"/>
    <s v="Outstanding"/>
    <s v="4Very High"/>
    <s v="Very High"/>
    <n v="5"/>
    <n v="5"/>
    <s v="2Good"/>
    <s v="Good"/>
    <s v="Yes"/>
    <x v="0"/>
  </r>
  <r>
    <n v="1636"/>
    <x v="24"/>
    <x v="24"/>
    <s v="Travel_Rarely"/>
    <s v="Travel_Rarely"/>
    <n v="328"/>
    <n v="328"/>
    <s v="Research &amp; Development"/>
    <x v="1"/>
    <n v="1"/>
    <n v="1"/>
    <s v="3Bachelor"/>
    <x v="3"/>
    <s v="Medical"/>
    <x v="2"/>
    <s v="3High"/>
    <x v="1"/>
    <s v="Male"/>
    <x v="1"/>
    <n v="86"/>
    <n v="86"/>
    <s v="2Medium"/>
    <s v="Medium"/>
    <n v="1"/>
    <x v="0"/>
    <x v="2"/>
    <x v="2"/>
    <s v="3High"/>
    <s v="High"/>
    <s v="Married"/>
    <x v="1"/>
    <n v="3690"/>
    <x v="179"/>
    <m/>
    <n v="3425"/>
    <n v="3425"/>
    <n v="2"/>
    <n v="2"/>
    <s v="No"/>
    <s v="No"/>
    <x v="2"/>
    <x v="2"/>
    <s v="3Excellent"/>
    <s v="Excellent"/>
    <s v="4Very High"/>
    <s v="Very High"/>
    <m/>
    <n v="2.8005502063273728"/>
    <s v="2Good"/>
    <s v="Good"/>
    <s v="No"/>
    <x v="1"/>
  </r>
  <r>
    <n v="1637"/>
    <x v="16"/>
    <x v="16"/>
    <s v="Travel_Rarely"/>
    <s v="Travel_Rarely"/>
    <n v="1084"/>
    <n v="1084"/>
    <s v="Research &amp; Development"/>
    <x v="1"/>
    <n v="13"/>
    <n v="13"/>
    <s v="2College"/>
    <x v="0"/>
    <s v="Medical"/>
    <x v="2"/>
    <s v="4Ver High"/>
    <x v="2"/>
    <s v="Female"/>
    <x v="0"/>
    <n v="57"/>
    <n v="57"/>
    <s v="4Very High"/>
    <s v="Very High"/>
    <n v="2"/>
    <x v="1"/>
    <x v="3"/>
    <x v="3"/>
    <s v="1Low"/>
    <s v="Low"/>
    <s v="Divorced"/>
    <x v="2"/>
    <n v="4450"/>
    <x v="180"/>
    <m/>
    <n v="26250"/>
    <n v="26250"/>
    <n v="1"/>
    <n v="1"/>
    <s v="No"/>
    <s v="No"/>
    <x v="0"/>
    <x v="0"/>
    <s v="3Excellent"/>
    <s v="Excellent"/>
    <s v="3High"/>
    <s v="High"/>
    <n v="3"/>
    <n v="3"/>
    <s v="3Better"/>
    <s v="Better"/>
    <s v="No"/>
    <x v="1"/>
  </r>
  <r>
    <n v="1638"/>
    <x v="3"/>
    <x v="3"/>
    <s v="Travel_Rarely"/>
    <s v="Travel_Rarely"/>
    <n v="931"/>
    <n v="931"/>
    <s v="Research &amp; Development"/>
    <x v="1"/>
    <n v="14"/>
    <n v="14"/>
    <s v="3Bachelor"/>
    <x v="3"/>
    <s v="Medical"/>
    <x v="2"/>
    <s v="4Ver High"/>
    <x v="2"/>
    <s v="Female"/>
    <x v="0"/>
    <n v="72"/>
    <n v="72"/>
    <s v="3High"/>
    <s v="High"/>
    <n v="1"/>
    <x v="0"/>
    <x v="1"/>
    <x v="1"/>
    <s v="2Medium"/>
    <s v="Medium"/>
    <s v="Married"/>
    <x v="1"/>
    <n v="2756"/>
    <x v="181"/>
    <m/>
    <n v="4673"/>
    <n v="4673"/>
    <n v="1"/>
    <n v="1"/>
    <s v="No"/>
    <s v="No"/>
    <x v="4"/>
    <x v="4"/>
    <s v="3Excellent"/>
    <s v="Excellent"/>
    <s v="4Very High"/>
    <s v="Very High"/>
    <n v="5"/>
    <n v="5"/>
    <s v="3Better"/>
    <s v="Better"/>
    <s v="No"/>
    <x v="1"/>
  </r>
  <r>
    <n v="1639"/>
    <x v="33"/>
    <x v="33"/>
    <s v="Travel_Rarely"/>
    <s v="Travel_Rarely"/>
    <n v="989"/>
    <n v="989"/>
    <s v="Research &amp; Development"/>
    <x v="1"/>
    <n v="4"/>
    <n v="4"/>
    <s v="1Below College"/>
    <x v="1"/>
    <s v="Medical"/>
    <x v="2"/>
    <s v="4Ver High"/>
    <x v="2"/>
    <s v="Female"/>
    <x v="0"/>
    <n v="46"/>
    <n v="46"/>
    <s v="3High"/>
    <s v="High"/>
    <n v="5"/>
    <x v="4"/>
    <x v="5"/>
    <x v="5"/>
    <s v="3High"/>
    <s v="High"/>
    <s v="Married"/>
    <x v="1"/>
    <n v="19033"/>
    <x v="182"/>
    <m/>
    <n v="6499"/>
    <n v="6499"/>
    <n v="1"/>
    <n v="1"/>
    <s v="No"/>
    <s v="No"/>
    <x v="9"/>
    <x v="9"/>
    <s v="3Excellent"/>
    <s v="Excellent"/>
    <s v="2Medium"/>
    <s v="Medium"/>
    <n v="2"/>
    <n v="2"/>
    <s v="3Better"/>
    <s v="Better"/>
    <s v="No"/>
    <x v="1"/>
  </r>
  <r>
    <n v="1640"/>
    <x v="28"/>
    <x v="28"/>
    <s v="Travel_Rarely"/>
    <s v="Travel_Rarely"/>
    <n v="692"/>
    <n v="692"/>
    <s v="Research &amp; Development"/>
    <x v="1"/>
    <n v="14"/>
    <n v="14"/>
    <s v="4Master"/>
    <x v="2"/>
    <s v="Medical"/>
    <x v="2"/>
    <s v="3High"/>
    <x v="1"/>
    <s v="Male"/>
    <x v="1"/>
    <n v="61"/>
    <n v="61"/>
    <s v="4Very High"/>
    <s v="Very High"/>
    <n v="5"/>
    <x v="4"/>
    <x v="8"/>
    <x v="7"/>
    <s v="2Medium"/>
    <s v="Medium"/>
    <s v="Single"/>
    <x v="0"/>
    <n v="18722"/>
    <x v="183"/>
    <m/>
    <n v="13339"/>
    <n v="13339"/>
    <n v="8"/>
    <n v="8"/>
    <s v="No"/>
    <s v="No"/>
    <x v="0"/>
    <x v="0"/>
    <s v="3Excellent"/>
    <s v="Excellent"/>
    <s v="4Very High"/>
    <s v="Very High"/>
    <n v="3"/>
    <n v="3"/>
    <s v="3Better"/>
    <s v="Better"/>
    <s v="No"/>
    <x v="1"/>
  </r>
  <r>
    <n v="1641"/>
    <x v="13"/>
    <x v="13"/>
    <s v="Travel_Frequently"/>
    <s v="Travel_Frequently"/>
    <n v="1069"/>
    <n v="1069"/>
    <s v="Research &amp; Development"/>
    <x v="1"/>
    <n v="2"/>
    <n v="2"/>
    <s v="1Below College"/>
    <x v="1"/>
    <s v="Life Sciences"/>
    <x v="0"/>
    <s v="4Ver High"/>
    <x v="2"/>
    <s v="Male"/>
    <x v="1"/>
    <n v="45"/>
    <n v="45"/>
    <s v="2Medium"/>
    <s v="Medium"/>
    <n v="2"/>
    <x v="1"/>
    <x v="3"/>
    <x v="3"/>
    <s v="3High"/>
    <s v="High"/>
    <s v="Married"/>
    <x v="1"/>
    <n v="9547"/>
    <x v="184"/>
    <m/>
    <n v="14074"/>
    <n v="14074"/>
    <n v="1"/>
    <n v="1"/>
    <s v="No"/>
    <s v="No"/>
    <x v="8"/>
    <x v="8"/>
    <s v="3Excellent"/>
    <s v="Excellent"/>
    <s v="3High"/>
    <s v="High"/>
    <n v="2"/>
    <n v="2"/>
    <s v="2Good"/>
    <s v="Good"/>
    <s v="No"/>
    <x v="1"/>
  </r>
  <r>
    <n v="1642"/>
    <x v="32"/>
    <x v="32"/>
    <s v="Travel_Rarely"/>
    <s v="Travel_Rarely"/>
    <n v="313"/>
    <n v="313"/>
    <s v="Research &amp; Development"/>
    <x v="1"/>
    <n v="3"/>
    <n v="3"/>
    <s v="3Bachelor"/>
    <x v="3"/>
    <s v="Medical"/>
    <x v="2"/>
    <s v="4Ver High"/>
    <x v="2"/>
    <s v="Female"/>
    <x v="0"/>
    <n v="98"/>
    <n v="98"/>
    <s v="3High"/>
    <s v="High"/>
    <n v="4"/>
    <x v="3"/>
    <x v="4"/>
    <x v="4"/>
    <s v="2Medium"/>
    <s v="Medium"/>
    <s v="Single"/>
    <x v="0"/>
    <n v="13734"/>
    <x v="185"/>
    <m/>
    <n v="7192"/>
    <n v="7192"/>
    <n v="3"/>
    <n v="3"/>
    <s v="No"/>
    <s v="No"/>
    <x v="11"/>
    <x v="11"/>
    <s v="3Excellent"/>
    <s v="Excellent"/>
    <s v="3High"/>
    <s v="High"/>
    <n v="6"/>
    <n v="6"/>
    <s v="3Better"/>
    <s v="Better"/>
    <s v="No"/>
    <x v="1"/>
  </r>
  <r>
    <n v="1643"/>
    <x v="40"/>
    <x v="40"/>
    <s v="Travel_Rarely"/>
    <s v="Travel_Rarely"/>
    <n v="699"/>
    <n v="699"/>
    <s v="Research &amp; Development"/>
    <x v="1"/>
    <n v="1"/>
    <n v="1"/>
    <s v="4Master"/>
    <x v="2"/>
    <s v="Life Sciences"/>
    <x v="0"/>
    <s v="3High"/>
    <x v="1"/>
    <s v="Male"/>
    <x v="1"/>
    <n v="65"/>
    <n v="65"/>
    <s v="2Medium"/>
    <s v="Medium"/>
    <n v="5"/>
    <x v="4"/>
    <x v="5"/>
    <x v="5"/>
    <s v="3High"/>
    <s v="High"/>
    <s v="Married"/>
    <x v="1"/>
    <n v="19999"/>
    <x v="186"/>
    <m/>
    <n v="5678"/>
    <n v="5678"/>
    <n v="0"/>
    <n v="0"/>
    <s v="No"/>
    <s v="No"/>
    <x v="9"/>
    <x v="9"/>
    <s v="3Excellent"/>
    <s v="Excellent"/>
    <s v="1Low"/>
    <s v="Low"/>
    <n v="5"/>
    <n v="5"/>
    <s v="3Better"/>
    <s v="Better"/>
    <s v="No"/>
    <x v="1"/>
  </r>
  <r>
    <n v="1644"/>
    <x v="4"/>
    <x v="4"/>
    <s v="Travel_Rarely"/>
    <s v="Travel_Rarely"/>
    <n v="894"/>
    <n v="894"/>
    <s v="Research &amp; Development"/>
    <x v="1"/>
    <n v="9"/>
    <n v="9"/>
    <s v="3Bachelor"/>
    <x v="3"/>
    <s v="Medical"/>
    <x v="2"/>
    <s v="4Ver High"/>
    <x v="2"/>
    <s v="Female"/>
    <x v="0"/>
    <n v="99"/>
    <n v="99"/>
    <s v="3High"/>
    <s v="High"/>
    <n v="1"/>
    <x v="0"/>
    <x v="1"/>
    <x v="1"/>
    <s v="2Medium"/>
    <s v="Medium"/>
    <s v="Single"/>
    <x v="0"/>
    <n v="2279"/>
    <x v="187"/>
    <m/>
    <n v="11781"/>
    <n v="11781"/>
    <n v="1"/>
    <n v="1"/>
    <s v="No"/>
    <s v="No"/>
    <x v="10"/>
    <x v="10"/>
    <s v="3Excellent"/>
    <s v="Excellent"/>
    <s v="4Very High"/>
    <s v="Very High"/>
    <n v="2"/>
    <n v="2"/>
    <s v="2Good"/>
    <s v="Good"/>
    <s v="No"/>
    <x v="1"/>
  </r>
  <r>
    <n v="1645"/>
    <x v="10"/>
    <x v="10"/>
    <s v="Travel_Rarely"/>
    <s v="Travel_Rarely"/>
    <n v="556"/>
    <n v="556"/>
    <s v="Research &amp; Development"/>
    <x v="1"/>
    <n v="23"/>
    <n v="23"/>
    <s v="2College"/>
    <x v="0"/>
    <s v="Life Sciences"/>
    <x v="0"/>
    <s v="2Medium"/>
    <x v="0"/>
    <s v="Male"/>
    <x v="1"/>
    <n v="50"/>
    <n v="50"/>
    <s v="2Medium"/>
    <s v="Medium"/>
    <n v="2"/>
    <x v="1"/>
    <x v="3"/>
    <x v="3"/>
    <s v="3High"/>
    <s v="High"/>
    <s v="Married"/>
    <x v="1"/>
    <n v="5916"/>
    <x v="188"/>
    <m/>
    <n v="15497"/>
    <n v="15497"/>
    <n v="3"/>
    <n v="3"/>
    <s v="Yes"/>
    <s v="Yes"/>
    <x v="4"/>
    <x v="4"/>
    <s v="3Excellent"/>
    <s v="Excellent"/>
    <s v="1Low"/>
    <s v="Low"/>
    <n v="1"/>
    <n v="1"/>
    <s v="3Better"/>
    <s v="Better"/>
    <s v="Yes"/>
    <x v="0"/>
  </r>
  <r>
    <n v="1646"/>
    <x v="23"/>
    <x v="23"/>
    <s v="Non-Travel"/>
    <s v="Non-Travel"/>
    <n v="1344"/>
    <n v="1344"/>
    <s v="Research &amp; Development"/>
    <x v="1"/>
    <n v="7"/>
    <n v="7"/>
    <s v="3Bachelor"/>
    <x v="3"/>
    <s v="Medical"/>
    <x v="2"/>
    <s v="4Ver High"/>
    <x v="2"/>
    <s v="Male"/>
    <x v="1"/>
    <n v="37"/>
    <n v="37"/>
    <s v="4Very High"/>
    <s v="Very High"/>
    <n v="1"/>
    <x v="0"/>
    <x v="1"/>
    <x v="1"/>
    <s v="4Very High"/>
    <s v="Very High"/>
    <s v="Divorced"/>
    <x v="2"/>
    <n v="2089"/>
    <x v="189"/>
    <m/>
    <n v="5228"/>
    <n v="5228"/>
    <n v="4"/>
    <n v="4"/>
    <s v="No"/>
    <s v="No"/>
    <x v="9"/>
    <x v="9"/>
    <s v="3Excellent"/>
    <s v="Excellent"/>
    <s v="4Very High"/>
    <s v="Very High"/>
    <n v="3"/>
    <n v="3"/>
    <s v="4Best"/>
    <s v="Best"/>
    <s v="No"/>
    <x v="1"/>
  </r>
  <r>
    <n v="1647"/>
    <x v="29"/>
    <x v="29"/>
    <s v="Non-Travel"/>
    <s v="Non-Travel"/>
    <n v="1195"/>
    <n v="1195"/>
    <s v="Research &amp; Development"/>
    <x v="1"/>
    <m/>
    <n v="6.5817958901025673"/>
    <s v="2College"/>
    <x v="0"/>
    <s v="Medical"/>
    <x v="2"/>
    <s v="1Low"/>
    <x v="3"/>
    <s v="Male"/>
    <x v="1"/>
    <n v="65"/>
    <n v="65"/>
    <s v="2Medium"/>
    <s v="Medium"/>
    <n v="4"/>
    <x v="3"/>
    <x v="5"/>
    <x v="5"/>
    <s v="4Very High"/>
    <s v="Very High"/>
    <s v="Married"/>
    <x v="1"/>
    <n v="16792"/>
    <x v="190"/>
    <m/>
    <n v="20462"/>
    <n v="20462"/>
    <n v="9"/>
    <n v="9"/>
    <s v="No"/>
    <s v="No"/>
    <x v="1"/>
    <x v="1"/>
    <s v="4Outstanding"/>
    <s v="Outstanding"/>
    <s v="4Very High"/>
    <s v="Very High"/>
    <n v="1"/>
    <n v="1"/>
    <s v="3Better"/>
    <s v="Better"/>
    <s v="No"/>
    <x v="1"/>
  </r>
  <r>
    <n v="1648"/>
    <x v="2"/>
    <x v="2"/>
    <s v="Travel_Rarely"/>
    <s v="Travel_Rarely"/>
    <n v="290"/>
    <n v="290"/>
    <s v="Research &amp; Development"/>
    <x v="1"/>
    <n v="21"/>
    <n v="21"/>
    <s v="3Bachelor"/>
    <x v="3"/>
    <s v="Life Sciences"/>
    <x v="0"/>
    <s v="2Medium"/>
    <x v="0"/>
    <s v="Male"/>
    <x v="1"/>
    <n v="65"/>
    <n v="65"/>
    <s v="4Very High"/>
    <s v="Very High"/>
    <n v="1"/>
    <x v="0"/>
    <x v="1"/>
    <x v="1"/>
    <s v="1Low"/>
    <s v="Low"/>
    <s v="Married"/>
    <x v="1"/>
    <n v="3564"/>
    <x v="191"/>
    <m/>
    <n v="22977"/>
    <n v="22977"/>
    <n v="1"/>
    <n v="1"/>
    <s v="Yes"/>
    <s v="Yes"/>
    <x v="3"/>
    <x v="3"/>
    <s v="3Excellent"/>
    <s v="Excellent"/>
    <s v="1Low"/>
    <s v="Low"/>
    <n v="3"/>
    <n v="3"/>
    <s v="2Good"/>
    <s v="Good"/>
    <s v="No"/>
    <x v="1"/>
  </r>
  <r>
    <n v="1649"/>
    <x v="10"/>
    <x v="10"/>
    <s v="Travel_Frequently"/>
    <s v="Travel_Frequently"/>
    <n v="138"/>
    <n v="138"/>
    <s v="Research &amp; Development"/>
    <x v="1"/>
    <n v="2"/>
    <n v="2"/>
    <s v="3Bachelor"/>
    <x v="3"/>
    <s v="Medical"/>
    <x v="2"/>
    <s v="2Medium"/>
    <x v="0"/>
    <s v="Female"/>
    <x v="0"/>
    <m/>
    <n v="66.992424242424249"/>
    <s v="3High"/>
    <s v="High"/>
    <n v="2"/>
    <x v="1"/>
    <x v="2"/>
    <x v="2"/>
    <s v="2Medium"/>
    <s v="Medium"/>
    <s v="Single"/>
    <x v="0"/>
    <n v="4425"/>
    <x v="192"/>
    <m/>
    <n v="15986"/>
    <n v="15986"/>
    <n v="5"/>
    <n v="5"/>
    <s v="No"/>
    <s v="No"/>
    <x v="0"/>
    <x v="0"/>
    <s v="3Excellent"/>
    <s v="Excellent"/>
    <s v="4Very High"/>
    <s v="Very High"/>
    <n v="5"/>
    <n v="5"/>
    <s v="3Better"/>
    <s v="Better"/>
    <s v="No"/>
    <x v="1"/>
  </r>
  <r>
    <n v="1650"/>
    <x v="19"/>
    <x v="19"/>
    <s v="Non-Travel"/>
    <s v="Non-Travel"/>
    <n v="926"/>
    <n v="926"/>
    <s v="Research &amp; Development"/>
    <x v="1"/>
    <n v="21"/>
    <n v="21"/>
    <s v="2College"/>
    <x v="0"/>
    <s v="Medical"/>
    <x v="2"/>
    <s v="3High"/>
    <x v="1"/>
    <s v="Female"/>
    <x v="0"/>
    <n v="36"/>
    <n v="36"/>
    <s v="3High"/>
    <s v="High"/>
    <n v="2"/>
    <x v="1"/>
    <x v="3"/>
    <x v="3"/>
    <s v="3High"/>
    <s v="High"/>
    <s v="Divorced"/>
    <x v="2"/>
    <n v="5265"/>
    <x v="193"/>
    <m/>
    <n v="16439"/>
    <n v="16439"/>
    <n v="2"/>
    <n v="2"/>
    <s v="No"/>
    <s v="No"/>
    <x v="10"/>
    <x v="10"/>
    <s v="3Excellent"/>
    <s v="Excellent"/>
    <s v="2Medium"/>
    <s v="Medium"/>
    <n v="5"/>
    <n v="5"/>
    <s v="3Better"/>
    <s v="Better"/>
    <s v="No"/>
    <x v="1"/>
  </r>
  <r>
    <n v="1651"/>
    <x v="8"/>
    <x v="8"/>
    <s v="Travel_Rarely"/>
    <s v="Travel_Rarely"/>
    <n v="1261"/>
    <n v="1261"/>
    <s v="Research &amp; Development"/>
    <x v="1"/>
    <m/>
    <n v="6.5817958901025673"/>
    <s v="4Master"/>
    <x v="2"/>
    <s v="Life Sciences"/>
    <x v="0"/>
    <s v="4Ver High"/>
    <x v="2"/>
    <s v="Male"/>
    <x v="1"/>
    <n v="88"/>
    <n v="88"/>
    <s v="3High"/>
    <s v="High"/>
    <n v="2"/>
    <x v="1"/>
    <x v="3"/>
    <x v="3"/>
    <s v="3High"/>
    <s v="High"/>
    <s v="Married"/>
    <x v="1"/>
    <n v="6553"/>
    <x v="194"/>
    <m/>
    <n v="7259"/>
    <n v="7259"/>
    <n v="9"/>
    <n v="9"/>
    <s v="No"/>
    <s v="No"/>
    <x v="13"/>
    <x v="13"/>
    <s v="3Excellent"/>
    <s v="Excellent"/>
    <s v="2Medium"/>
    <s v="Medium"/>
    <n v="3"/>
    <n v="3"/>
    <s v="3Better"/>
    <s v="Better"/>
    <s v="No"/>
    <x v="1"/>
  </r>
  <r>
    <n v="1652"/>
    <x v="8"/>
    <x v="8"/>
    <s v="Travel_Rarely"/>
    <s v="Travel_Rarely"/>
    <n v="1084"/>
    <n v="1084"/>
    <s v="Research &amp; Development"/>
    <x v="1"/>
    <n v="29"/>
    <n v="29"/>
    <s v="3Bachelor"/>
    <x v="3"/>
    <s v="Technical Degree"/>
    <x v="4"/>
    <s v="4Ver High"/>
    <x v="2"/>
    <s v="Male"/>
    <x v="1"/>
    <n v="54"/>
    <n v="54"/>
    <s v="3High"/>
    <s v="High"/>
    <n v="2"/>
    <x v="1"/>
    <x v="3"/>
    <x v="3"/>
    <s v="4Very High"/>
    <s v="Very High"/>
    <s v="Married"/>
    <x v="1"/>
    <n v="6261"/>
    <x v="195"/>
    <m/>
    <n v="4185"/>
    <n v="4185"/>
    <n v="3"/>
    <n v="3"/>
    <s v="No"/>
    <s v="No"/>
    <x v="11"/>
    <x v="11"/>
    <s v="3Excellent"/>
    <s v="Excellent"/>
    <s v="1Low"/>
    <s v="Low"/>
    <n v="3"/>
    <n v="3"/>
    <s v="1Bad"/>
    <s v="Bad"/>
    <s v="No"/>
    <x v="1"/>
  </r>
  <r>
    <n v="1653"/>
    <x v="4"/>
    <x v="4"/>
    <s v="Travel_Frequently"/>
    <s v="Travel_Frequently"/>
    <n v="472"/>
    <n v="472"/>
    <s v="Research &amp; Development"/>
    <x v="1"/>
    <n v="1"/>
    <n v="1"/>
    <s v="1Below College"/>
    <x v="1"/>
    <s v="Technical Degree"/>
    <x v="4"/>
    <s v="3High"/>
    <x v="1"/>
    <s v="Male"/>
    <x v="1"/>
    <n v="60"/>
    <n v="60"/>
    <s v="2Medium"/>
    <s v="Medium"/>
    <n v="2"/>
    <x v="1"/>
    <x v="3"/>
    <x v="3"/>
    <s v="1Low"/>
    <s v="Low"/>
    <s v="Married"/>
    <x v="1"/>
    <n v="4298"/>
    <x v="196"/>
    <m/>
    <n v="9679"/>
    <n v="9679"/>
    <n v="5"/>
    <n v="5"/>
    <s v="No"/>
    <s v="No"/>
    <x v="12"/>
    <x v="12"/>
    <s v="3Excellent"/>
    <s v="Excellent"/>
    <s v="3High"/>
    <s v="High"/>
    <n v="1"/>
    <n v="1"/>
    <s v="3Better"/>
    <s v="Better"/>
    <s v="No"/>
    <x v="1"/>
  </r>
  <r>
    <n v="1654"/>
    <x v="1"/>
    <x v="1"/>
    <s v="Non-Travel"/>
    <s v="Non-Travel"/>
    <n v="1002"/>
    <n v="1002"/>
    <s v="Research &amp; Development"/>
    <x v="1"/>
    <n v="18"/>
    <n v="18"/>
    <s v="4Master"/>
    <x v="2"/>
    <s v="Life Sciences"/>
    <x v="0"/>
    <s v="4Ver High"/>
    <x v="2"/>
    <s v="Male"/>
    <x v="1"/>
    <n v="92"/>
    <n v="92"/>
    <s v="3High"/>
    <s v="High"/>
    <n v="2"/>
    <x v="1"/>
    <x v="3"/>
    <x v="3"/>
    <s v="4Very High"/>
    <s v="Very High"/>
    <s v="Divorced"/>
    <x v="2"/>
    <n v="6804"/>
    <x v="197"/>
    <m/>
    <n v="23793"/>
    <n v="23793"/>
    <n v="1"/>
    <n v="1"/>
    <s v="Yes"/>
    <s v="Yes"/>
    <x v="2"/>
    <x v="2"/>
    <s v="3Excellent"/>
    <s v="Excellent"/>
    <s v="1Low"/>
    <s v="Low"/>
    <n v="0"/>
    <n v="0"/>
    <s v="3Better"/>
    <s v="Better"/>
    <s v="No"/>
    <x v="1"/>
  </r>
  <r>
    <n v="1655"/>
    <x v="13"/>
    <x v="13"/>
    <s v="Travel_Frequently"/>
    <s v="Travel_Frequently"/>
    <n v="878"/>
    <n v="878"/>
    <s v="Research &amp; Development"/>
    <x v="1"/>
    <n v="10"/>
    <n v="10"/>
    <s v="4Master"/>
    <x v="2"/>
    <s v="Medical"/>
    <x v="2"/>
    <s v="4Ver High"/>
    <x v="2"/>
    <s v="Male"/>
    <x v="1"/>
    <n v="43"/>
    <n v="43"/>
    <s v="3High"/>
    <s v="High"/>
    <n v="1"/>
    <x v="0"/>
    <x v="1"/>
    <x v="1"/>
    <s v="3High"/>
    <s v="High"/>
    <s v="Divorced"/>
    <x v="2"/>
    <n v="3815"/>
    <x v="198"/>
    <m/>
    <n v="5972"/>
    <n v="5972"/>
    <n v="1"/>
    <n v="1"/>
    <s v="Yes"/>
    <s v="Yes"/>
    <x v="8"/>
    <x v="8"/>
    <s v="3Excellent"/>
    <s v="Excellent"/>
    <s v="4Very High"/>
    <s v="Very High"/>
    <n v="4"/>
    <n v="4"/>
    <s v="4Best"/>
    <s v="Best"/>
    <s v="No"/>
    <x v="1"/>
  </r>
  <r>
    <n v="1656"/>
    <x v="33"/>
    <x v="33"/>
    <s v="Travel_Rarely"/>
    <s v="Travel_Rarely"/>
    <n v="905"/>
    <n v="905"/>
    <s v="Research &amp; Development"/>
    <x v="1"/>
    <n v="19"/>
    <n v="19"/>
    <s v="2College"/>
    <x v="0"/>
    <s v="Medical"/>
    <x v="2"/>
    <s v="3High"/>
    <x v="1"/>
    <s v="Male"/>
    <x v="1"/>
    <n v="99"/>
    <n v="99"/>
    <s v="3High"/>
    <s v="High"/>
    <n v="2"/>
    <x v="1"/>
    <x v="2"/>
    <x v="2"/>
    <s v="4Very High"/>
    <s v="Very High"/>
    <s v="Married"/>
    <x v="1"/>
    <n v="2741"/>
    <x v="199"/>
    <m/>
    <n v="16523"/>
    <n v="16523"/>
    <n v="8"/>
    <n v="8"/>
    <s v="Yes"/>
    <s v="Yes"/>
    <x v="2"/>
    <x v="2"/>
    <s v="3Excellent"/>
    <s v="Excellent"/>
    <s v="3High"/>
    <s v="High"/>
    <n v="2"/>
    <n v="2"/>
    <s v="4Best"/>
    <s v="Best"/>
    <s v="No"/>
    <x v="1"/>
  </r>
  <r>
    <n v="1657"/>
    <x v="8"/>
    <x v="8"/>
    <s v="Travel_Rarely"/>
    <s v="Travel_Rarely"/>
    <n v="1180"/>
    <n v="1180"/>
    <s v="Research &amp; Development"/>
    <x v="1"/>
    <n v="29"/>
    <n v="29"/>
    <s v="1Below College"/>
    <x v="1"/>
    <s v="Medical"/>
    <x v="2"/>
    <s v="2Medium"/>
    <x v="0"/>
    <s v="Male"/>
    <x v="1"/>
    <n v="70"/>
    <n v="70"/>
    <s v="3High"/>
    <s v="High"/>
    <n v="2"/>
    <x v="1"/>
    <x v="4"/>
    <x v="4"/>
    <s v="1Low"/>
    <s v="Low"/>
    <s v="Married"/>
    <x v="1"/>
    <n v="6673"/>
    <x v="200"/>
    <m/>
    <n v="11354"/>
    <n v="11354"/>
    <n v="7"/>
    <n v="7"/>
    <s v="Yes"/>
    <s v="Yes"/>
    <x v="12"/>
    <x v="12"/>
    <s v="3Excellent"/>
    <s v="Excellent"/>
    <s v="2Medium"/>
    <s v="Medium"/>
    <n v="2"/>
    <n v="2"/>
    <s v="3Better"/>
    <s v="Better"/>
    <s v="Yes"/>
    <x v="0"/>
  </r>
  <r>
    <n v="1658"/>
    <x v="11"/>
    <x v="11"/>
    <m/>
    <s v="Travel_Rarely"/>
    <n v="121"/>
    <n v="121"/>
    <s v="Sales"/>
    <x v="0"/>
    <n v="27"/>
    <n v="27"/>
    <s v="3Bachelor"/>
    <x v="3"/>
    <s v="Marketing"/>
    <x v="3"/>
    <s v="2Medium"/>
    <x v="0"/>
    <s v="Female"/>
    <x v="0"/>
    <n v="35"/>
    <n v="35"/>
    <s v="3High"/>
    <s v="High"/>
    <n v="3"/>
    <x v="2"/>
    <x v="0"/>
    <x v="0"/>
    <s v="4Very High"/>
    <s v="Very High"/>
    <s v="Married"/>
    <x v="1"/>
    <n v="7639"/>
    <x v="201"/>
    <m/>
    <n v="24525"/>
    <n v="24525"/>
    <n v="1"/>
    <n v="1"/>
    <s v="No"/>
    <s v="No"/>
    <x v="6"/>
    <x v="6"/>
    <s v="4Outstanding"/>
    <s v="Outstanding"/>
    <s v="4Very High"/>
    <s v="Very High"/>
    <n v="3"/>
    <n v="3"/>
    <s v="2Good"/>
    <s v="Good"/>
    <s v="Yes"/>
    <x v="0"/>
  </r>
  <r>
    <n v="1659"/>
    <x v="15"/>
    <x v="15"/>
    <s v="Travel_Rarely"/>
    <s v="Travel_Rarely"/>
    <n v="1136"/>
    <n v="1136"/>
    <s v="Research &amp; Development"/>
    <x v="1"/>
    <n v="5"/>
    <n v="5"/>
    <s v="3Bachelor"/>
    <x v="3"/>
    <s v="Life Sciences"/>
    <x v="0"/>
    <s v="4Ver High"/>
    <x v="2"/>
    <s v="Male"/>
    <x v="1"/>
    <n v="60"/>
    <n v="60"/>
    <s v="4Very High"/>
    <s v="Very High"/>
    <n v="1"/>
    <x v="0"/>
    <x v="1"/>
    <x v="1"/>
    <s v="2Medium"/>
    <s v="Medium"/>
    <s v="Divorced"/>
    <x v="2"/>
    <n v="2328"/>
    <x v="202"/>
    <m/>
    <n v="12392"/>
    <n v="12392"/>
    <n v="1"/>
    <n v="1"/>
    <s v="Yes"/>
    <s v="Yes"/>
    <x v="10"/>
    <x v="10"/>
    <s v="3Excellent"/>
    <s v="Excellent"/>
    <s v="1Low"/>
    <s v="Low"/>
    <n v="2"/>
    <n v="2"/>
    <s v="2Good"/>
    <s v="Good"/>
    <s v="No"/>
    <x v="1"/>
  </r>
  <r>
    <n v="1660"/>
    <x v="9"/>
    <x v="9"/>
    <s v="Travel_Frequently"/>
    <s v="Travel_Frequently"/>
    <n v="635"/>
    <n v="635"/>
    <m/>
    <x v="1"/>
    <n v="18"/>
    <n v="18"/>
    <s v="1Below College"/>
    <x v="1"/>
    <s v="Medical"/>
    <x v="2"/>
    <s v="2Medium"/>
    <x v="0"/>
    <s v="Female"/>
    <x v="0"/>
    <n v="73"/>
    <n v="73"/>
    <s v="3High"/>
    <s v="High"/>
    <n v="1"/>
    <x v="0"/>
    <x v="2"/>
    <x v="2"/>
    <s v="4Very High"/>
    <s v="Very High"/>
    <s v="Single"/>
    <x v="0"/>
    <n v="2153"/>
    <x v="203"/>
    <m/>
    <n v="7703"/>
    <n v="7703"/>
    <n v="1"/>
    <n v="1"/>
    <s v="No"/>
    <s v="No"/>
    <x v="4"/>
    <x v="4"/>
    <s v="3Excellent"/>
    <s v="Excellent"/>
    <s v="1Low"/>
    <s v="Low"/>
    <n v="2"/>
    <n v="2"/>
    <s v="3Better"/>
    <s v="Better"/>
    <s v="No"/>
    <x v="1"/>
  </r>
  <r>
    <n v="1661"/>
    <x v="33"/>
    <x v="33"/>
    <s v="Non-Travel"/>
    <s v="Non-Travel"/>
    <n v="1151"/>
    <n v="1151"/>
    <s v="Research &amp; Development"/>
    <x v="1"/>
    <n v="9"/>
    <n v="9"/>
    <s v="5Doctor"/>
    <x v="4"/>
    <s v="Life Sciences"/>
    <x v="0"/>
    <s v="4Ver High"/>
    <x v="2"/>
    <s v="Male"/>
    <x v="1"/>
    <n v="63"/>
    <n v="63"/>
    <s v="2Medium"/>
    <s v="Medium"/>
    <n v="2"/>
    <x v="1"/>
    <x v="4"/>
    <x v="4"/>
    <s v="4Very High"/>
    <s v="Very High"/>
    <s v="Married"/>
    <x v="1"/>
    <n v="4876"/>
    <x v="204"/>
    <m/>
    <m/>
    <n v="14436.693360711841"/>
    <n v="9"/>
    <n v="9"/>
    <s v="No"/>
    <s v="No"/>
    <x v="9"/>
    <x v="9"/>
    <s v="3Excellent"/>
    <s v="Excellent"/>
    <s v="4Very High"/>
    <s v="Very High"/>
    <n v="5"/>
    <n v="5"/>
    <s v="1Bad"/>
    <s v="Bad"/>
    <s v="No"/>
    <x v="1"/>
  </r>
  <r>
    <n v="1662"/>
    <x v="21"/>
    <x v="21"/>
    <s v="Travel_Rarely"/>
    <s v="Travel_Rarely"/>
    <n v="644"/>
    <n v="644"/>
    <s v="Research &amp; Development"/>
    <x v="1"/>
    <n v="1"/>
    <n v="1"/>
    <s v="4Master"/>
    <x v="2"/>
    <s v="Medical"/>
    <x v="2"/>
    <s v="4Ver High"/>
    <x v="2"/>
    <s v="Male"/>
    <x v="1"/>
    <n v="97"/>
    <n v="97"/>
    <s v="3High"/>
    <s v="High"/>
    <n v="3"/>
    <x v="2"/>
    <x v="4"/>
    <x v="4"/>
    <s v="1Low"/>
    <s v="Low"/>
    <s v="Divorced"/>
    <x v="2"/>
    <n v="9396"/>
    <x v="205"/>
    <m/>
    <n v="12368"/>
    <n v="12368"/>
    <n v="7"/>
    <n v="7"/>
    <s v="No"/>
    <s v="No"/>
    <x v="10"/>
    <x v="10"/>
    <s v="3Excellent"/>
    <s v="Excellent"/>
    <s v="3High"/>
    <s v="High"/>
    <n v="3"/>
    <n v="3"/>
    <s v="3Better"/>
    <s v="Better"/>
    <s v="No"/>
    <x v="1"/>
  </r>
  <r>
    <n v="1663"/>
    <x v="5"/>
    <x v="5"/>
    <s v="Travel_Rarely"/>
    <s v="Travel_Rarely"/>
    <n v="1045"/>
    <n v="1045"/>
    <s v="Sales"/>
    <x v="0"/>
    <n v="4"/>
    <n v="4"/>
    <s v="4Master"/>
    <x v="2"/>
    <s v="Medical"/>
    <x v="2"/>
    <s v="4Ver High"/>
    <x v="2"/>
    <s v="Male"/>
    <x v="1"/>
    <n v="32"/>
    <n v="32"/>
    <s v="1Low"/>
    <s v="Low"/>
    <n v="3"/>
    <x v="2"/>
    <x v="0"/>
    <x v="0"/>
    <s v="4Very High"/>
    <s v="Very High"/>
    <s v="Married"/>
    <x v="1"/>
    <n v="10400"/>
    <x v="206"/>
    <m/>
    <n v="25812"/>
    <n v="25812"/>
    <n v="1"/>
    <n v="1"/>
    <s v="No"/>
    <s v="No"/>
    <x v="0"/>
    <x v="0"/>
    <s v="3Excellent"/>
    <s v="Excellent"/>
    <s v="3High"/>
    <s v="High"/>
    <n v="2"/>
    <n v="2"/>
    <s v="2Good"/>
    <s v="Good"/>
    <s v="Yes"/>
    <x v="0"/>
  </r>
  <r>
    <n v="1664"/>
    <x v="7"/>
    <x v="7"/>
    <s v="Non-Travel"/>
    <s v="Non-Travel"/>
    <n v="829"/>
    <n v="829"/>
    <s v="Research &amp; Development"/>
    <x v="1"/>
    <n v="1"/>
    <n v="1"/>
    <s v="1Below College"/>
    <x v="1"/>
    <s v="Life Sciences"/>
    <x v="0"/>
    <s v="3High"/>
    <x v="1"/>
    <s v="Male"/>
    <x v="1"/>
    <n v="88"/>
    <n v="88"/>
    <s v="2Medium"/>
    <s v="Medium"/>
    <n v="3"/>
    <x v="2"/>
    <x v="3"/>
    <x v="3"/>
    <s v="3High"/>
    <s v="High"/>
    <s v="Single"/>
    <x v="0"/>
    <n v="8474"/>
    <x v="207"/>
    <m/>
    <n v="20925"/>
    <n v="20925"/>
    <n v="1"/>
    <n v="1"/>
    <s v="No"/>
    <s v="No"/>
    <x v="6"/>
    <x v="6"/>
    <s v="4Outstanding"/>
    <s v="Outstanding"/>
    <s v="3High"/>
    <s v="High"/>
    <n v="2"/>
    <n v="2"/>
    <s v="3Better"/>
    <s v="Better"/>
    <s v="No"/>
    <x v="1"/>
  </r>
  <r>
    <n v="1665"/>
    <x v="4"/>
    <x v="4"/>
    <s v="Travel_Frequently"/>
    <s v="Travel_Frequently"/>
    <n v="1242"/>
    <n v="1242"/>
    <s v="Sales"/>
    <x v="0"/>
    <n v="20"/>
    <n v="20"/>
    <s v="3Bachelor"/>
    <x v="3"/>
    <s v="Life Sciences"/>
    <x v="0"/>
    <s v="4Ver High"/>
    <x v="2"/>
    <s v="Female"/>
    <x v="0"/>
    <n v="90"/>
    <n v="90"/>
    <s v="3High"/>
    <s v="High"/>
    <n v="2"/>
    <x v="1"/>
    <x v="0"/>
    <x v="0"/>
    <s v="3High"/>
    <s v="High"/>
    <s v="Single"/>
    <x v="0"/>
    <n v="9981"/>
    <x v="208"/>
    <m/>
    <n v="12916"/>
    <n v="12916"/>
    <n v="1"/>
    <n v="1"/>
    <s v="No"/>
    <s v="No"/>
    <x v="9"/>
    <x v="9"/>
    <s v="3Excellent"/>
    <s v="Excellent"/>
    <s v="4Very High"/>
    <s v="Very High"/>
    <n v="2"/>
    <n v="2"/>
    <s v="3Better"/>
    <s v="Better"/>
    <s v="No"/>
    <x v="1"/>
  </r>
  <r>
    <n v="1666"/>
    <x v="32"/>
    <x v="32"/>
    <s v="Travel_Rarely"/>
    <s v="Travel_Rarely"/>
    <n v="1469"/>
    <n v="1469"/>
    <s v="Research &amp; Development"/>
    <x v="1"/>
    <n v="8"/>
    <n v="8"/>
    <s v="4Master"/>
    <x v="2"/>
    <s v="Life Sciences"/>
    <x v="0"/>
    <s v="2Medium"/>
    <x v="0"/>
    <s v="Male"/>
    <x v="1"/>
    <n v="81"/>
    <n v="81"/>
    <s v="2Medium"/>
    <s v="Medium"/>
    <n v="3"/>
    <x v="2"/>
    <x v="8"/>
    <x v="7"/>
    <s v="2Medium"/>
    <s v="Medium"/>
    <s v="Married"/>
    <x v="1"/>
    <n v="12490"/>
    <x v="209"/>
    <m/>
    <n v="15736"/>
    <n v="15736"/>
    <n v="5"/>
    <n v="5"/>
    <s v="No"/>
    <s v="No"/>
    <x v="10"/>
    <x v="10"/>
    <s v="3Excellent"/>
    <s v="Excellent"/>
    <s v="4Very High"/>
    <s v="Very High"/>
    <n v="5"/>
    <n v="5"/>
    <s v="1Bad"/>
    <s v="Bad"/>
    <s v="No"/>
    <x v="1"/>
  </r>
  <r>
    <n v="1667"/>
    <x v="7"/>
    <x v="7"/>
    <s v="Travel_Rarely"/>
    <s v="Travel_Rarely"/>
    <n v="1005"/>
    <n v="1005"/>
    <s v="Research &amp; Development"/>
    <x v="1"/>
    <n v="3"/>
    <n v="3"/>
    <m/>
    <x v="3"/>
    <s v="Technical Degree"/>
    <x v="4"/>
    <s v="4Ver High"/>
    <x v="2"/>
    <s v="Female"/>
    <x v="0"/>
    <n v="88"/>
    <n v="88"/>
    <s v="3High"/>
    <s v="High"/>
    <n v="1"/>
    <x v="0"/>
    <x v="1"/>
    <x v="1"/>
    <s v="1Low"/>
    <s v="Low"/>
    <s v="Single"/>
    <x v="0"/>
    <n v="2657"/>
    <x v="210"/>
    <m/>
    <n v="8556"/>
    <n v="8556"/>
    <n v="5"/>
    <n v="5"/>
    <s v="Yes"/>
    <s v="Yes"/>
    <x v="0"/>
    <x v="0"/>
    <s v="3Excellent"/>
    <s v="Excellent"/>
    <s v="3High"/>
    <s v="High"/>
    <n v="5"/>
    <n v="5"/>
    <s v="3Better"/>
    <s v="Better"/>
    <s v="Yes"/>
    <x v="0"/>
  </r>
  <r>
    <n v="1668"/>
    <x v="0"/>
    <x v="0"/>
    <s v="Travel_Rarely"/>
    <s v="Travel_Rarely"/>
    <n v="896"/>
    <n v="896"/>
    <s v="Sales"/>
    <x v="0"/>
    <n v="6"/>
    <n v="6"/>
    <s v="3Bachelor"/>
    <x v="3"/>
    <s v="Life Sciences"/>
    <x v="0"/>
    <s v="4Ver High"/>
    <x v="2"/>
    <s v="Female"/>
    <x v="0"/>
    <n v="75"/>
    <n v="75"/>
    <s v="3High"/>
    <s v="High"/>
    <n v="3"/>
    <x v="2"/>
    <x v="5"/>
    <x v="5"/>
    <s v="4Very High"/>
    <s v="Very High"/>
    <s v="Single"/>
    <x v="0"/>
    <n v="13591"/>
    <x v="211"/>
    <m/>
    <n v="14674"/>
    <n v="14674"/>
    <n v="3"/>
    <n v="3"/>
    <s v="Yes"/>
    <s v="Yes"/>
    <x v="11"/>
    <x v="11"/>
    <s v="3Excellent"/>
    <s v="Excellent"/>
    <s v="3High"/>
    <s v="High"/>
    <n v="3"/>
    <n v="3"/>
    <s v="3Better"/>
    <s v="Better"/>
    <s v="No"/>
    <x v="1"/>
  </r>
  <r>
    <n v="1669"/>
    <x v="7"/>
    <x v="7"/>
    <s v="Travel_Frequently"/>
    <s v="Travel_Frequently"/>
    <n v="334"/>
    <n v="334"/>
    <s v="Sales"/>
    <x v="0"/>
    <n v="26"/>
    <n v="26"/>
    <s v="4Master"/>
    <x v="2"/>
    <s v="Marketing"/>
    <x v="3"/>
    <s v="3High"/>
    <x v="1"/>
    <s v="Female"/>
    <x v="0"/>
    <n v="52"/>
    <n v="52"/>
    <s v="2Medium"/>
    <s v="Medium"/>
    <n v="2"/>
    <x v="1"/>
    <x v="0"/>
    <x v="0"/>
    <m/>
    <s v="Very High"/>
    <s v="Single"/>
    <x v="0"/>
    <n v="6696"/>
    <x v="212"/>
    <m/>
    <n v="22967"/>
    <n v="22967"/>
    <n v="5"/>
    <n v="5"/>
    <s v="No"/>
    <s v="No"/>
    <x v="2"/>
    <x v="2"/>
    <s v="3Excellent"/>
    <s v="Excellent"/>
    <s v="3High"/>
    <s v="High"/>
    <n v="5"/>
    <n v="5"/>
    <s v="2Good"/>
    <s v="Good"/>
    <s v="Yes"/>
    <x v="0"/>
  </r>
  <r>
    <n v="1670"/>
    <x v="11"/>
    <x v="11"/>
    <s v="Travel_Rarely"/>
    <s v="Travel_Rarely"/>
    <n v="992"/>
    <n v="992"/>
    <s v="Research &amp; Development"/>
    <x v="1"/>
    <n v="1"/>
    <n v="1"/>
    <s v="3Bachelor"/>
    <x v="3"/>
    <s v="Technical Degree"/>
    <x v="4"/>
    <s v="3High"/>
    <x v="1"/>
    <s v="Male"/>
    <x v="1"/>
    <n v="85"/>
    <n v="85"/>
    <s v="3High"/>
    <s v="High"/>
    <n v="1"/>
    <x v="0"/>
    <x v="1"/>
    <x v="1"/>
    <s v="3High"/>
    <s v="High"/>
    <s v="Single"/>
    <x v="0"/>
    <n v="2058"/>
    <x v="213"/>
    <m/>
    <n v="19757"/>
    <n v="19757"/>
    <n v="0"/>
    <n v="0"/>
    <s v="No"/>
    <s v="No"/>
    <x v="9"/>
    <x v="9"/>
    <s v="3Excellent"/>
    <s v="Excellent"/>
    <s v="4Very High"/>
    <s v="Very High"/>
    <n v="1"/>
    <n v="1"/>
    <s v="2Good"/>
    <s v="Good"/>
    <s v="Yes"/>
    <x v="0"/>
  </r>
  <r>
    <n v="1671"/>
    <x v="29"/>
    <x v="29"/>
    <s v="Non-Travel"/>
    <s v="Non-Travel"/>
    <n v="1052"/>
    <n v="1052"/>
    <s v="Sales"/>
    <x v="0"/>
    <n v="6"/>
    <n v="6"/>
    <s v="3Bachelor"/>
    <x v="3"/>
    <s v="Medical"/>
    <x v="2"/>
    <s v="4Ver High"/>
    <x v="2"/>
    <s v="Female"/>
    <x v="0"/>
    <n v="57"/>
    <n v="57"/>
    <s v="2Medium"/>
    <s v="Medium"/>
    <n v="3"/>
    <x v="2"/>
    <x v="0"/>
    <x v="0"/>
    <s v="4Very High"/>
    <s v="Very High"/>
    <s v="Single"/>
    <x v="0"/>
    <n v="8865"/>
    <x v="214"/>
    <m/>
    <n v="16840"/>
    <n v="16840"/>
    <n v="6"/>
    <n v="6"/>
    <s v="No"/>
    <s v="No"/>
    <x v="3"/>
    <x v="3"/>
    <s v="3Excellent"/>
    <s v="Excellent"/>
    <s v="4Very High"/>
    <s v="Very High"/>
    <n v="2"/>
    <n v="2"/>
    <s v="3Better"/>
    <s v="Better"/>
    <s v="No"/>
    <x v="1"/>
  </r>
  <r>
    <n v="1672"/>
    <x v="34"/>
    <x v="34"/>
    <s v="Travel_Rarely"/>
    <s v="Travel_Rarely"/>
    <n v="1147"/>
    <n v="1147"/>
    <s v="Sales"/>
    <x v="0"/>
    <n v="3"/>
    <n v="3"/>
    <s v="3Bachelor"/>
    <x v="3"/>
    <s v="Marketing"/>
    <x v="3"/>
    <s v="4Ver High"/>
    <x v="2"/>
    <s v="Female"/>
    <x v="0"/>
    <n v="52"/>
    <n v="52"/>
    <s v="3High"/>
    <s v="High"/>
    <n v="2"/>
    <x v="1"/>
    <x v="0"/>
    <x v="0"/>
    <s v="1Low"/>
    <s v="Low"/>
    <s v="Married"/>
    <x v="1"/>
    <n v="5940"/>
    <x v="215"/>
    <m/>
    <n v="17011"/>
    <n v="17011"/>
    <n v="2"/>
    <n v="2"/>
    <s v="No"/>
    <s v="No"/>
    <x v="9"/>
    <x v="9"/>
    <s v="3Excellent"/>
    <s v="Excellent"/>
    <s v="4Very High"/>
    <s v="Very High"/>
    <n v="4"/>
    <n v="4"/>
    <s v="3Better"/>
    <s v="Better"/>
    <s v="No"/>
    <x v="1"/>
  </r>
  <r>
    <n v="1673"/>
    <x v="12"/>
    <x v="12"/>
    <s v="Travel_Rarely"/>
    <s v="Travel_Rarely"/>
    <n v="1396"/>
    <n v="1396"/>
    <s v="Research &amp; Development"/>
    <x v="1"/>
    <n v="5"/>
    <n v="5"/>
    <s v="2College"/>
    <x v="0"/>
    <s v="Life Sciences"/>
    <x v="0"/>
    <s v="4Ver High"/>
    <x v="2"/>
    <s v="Male"/>
    <x v="1"/>
    <n v="62"/>
    <n v="62"/>
    <s v="3High"/>
    <s v="High"/>
    <n v="2"/>
    <x v="1"/>
    <x v="2"/>
    <x v="2"/>
    <s v="2Medium"/>
    <s v="Medium"/>
    <s v="Single"/>
    <x v="0"/>
    <n v="5914"/>
    <x v="216"/>
    <m/>
    <n v="9945"/>
    <n v="9945"/>
    <n v="8"/>
    <n v="8"/>
    <m/>
    <s v="No"/>
    <x v="10"/>
    <x v="10"/>
    <s v="3Excellent"/>
    <s v="Excellent"/>
    <s v="4Very High"/>
    <s v="Very High"/>
    <n v="3"/>
    <n v="3"/>
    <s v="4Best"/>
    <s v="Best"/>
    <s v="No"/>
    <x v="1"/>
  </r>
  <r>
    <n v="1674"/>
    <x v="3"/>
    <x v="3"/>
    <s v="Travel_Rarely"/>
    <s v="Travel_Rarely"/>
    <n v="147"/>
    <n v="147"/>
    <s v="Research &amp; Development"/>
    <x v="1"/>
    <n v="4"/>
    <n v="4"/>
    <s v="4Master"/>
    <x v="2"/>
    <s v="Medical"/>
    <x v="2"/>
    <s v="3High"/>
    <x v="1"/>
    <s v="Female"/>
    <x v="0"/>
    <n v="47"/>
    <n v="47"/>
    <s v="2Medium"/>
    <s v="Medium"/>
    <n v="1"/>
    <x v="0"/>
    <x v="1"/>
    <x v="1"/>
    <s v="2Medium"/>
    <s v="Medium"/>
    <s v="Married"/>
    <x v="1"/>
    <n v="2622"/>
    <x v="217"/>
    <m/>
    <n v="13248"/>
    <n v="13248"/>
    <n v="6"/>
    <n v="6"/>
    <s v="No"/>
    <s v="No"/>
    <x v="7"/>
    <x v="7"/>
    <s v="4Outstanding"/>
    <s v="Outstanding"/>
    <s v="4Very High"/>
    <s v="Very High"/>
    <n v="3"/>
    <n v="3"/>
    <s v="3Better"/>
    <s v="Better"/>
    <s v="No"/>
    <x v="1"/>
  </r>
  <r>
    <n v="1675"/>
    <x v="2"/>
    <x v="2"/>
    <s v="Travel_Frequently"/>
    <s v="Travel_Frequently"/>
    <n v="663"/>
    <n v="663"/>
    <s v="Research &amp; Development"/>
    <x v="1"/>
    <n v="11"/>
    <n v="11"/>
    <s v="3Bachelor"/>
    <x v="3"/>
    <s v="Other"/>
    <x v="1"/>
    <s v="2Medium"/>
    <x v="0"/>
    <s v="Male"/>
    <x v="1"/>
    <n v="47"/>
    <n v="47"/>
    <s v="3High"/>
    <s v="High"/>
    <n v="3"/>
    <x v="2"/>
    <x v="8"/>
    <x v="7"/>
    <s v="4Very High"/>
    <s v="Very High"/>
    <s v="Divorced"/>
    <x v="2"/>
    <n v="12185"/>
    <x v="218"/>
    <m/>
    <n v="10056"/>
    <n v="10056"/>
    <n v="1"/>
    <n v="1"/>
    <s v="Yes"/>
    <s v="Yes"/>
    <x v="9"/>
    <x v="9"/>
    <s v="3Excellent"/>
    <s v="Excellent"/>
    <s v="3High"/>
    <s v="High"/>
    <n v="1"/>
    <n v="1"/>
    <s v="3Better"/>
    <s v="Better"/>
    <s v="No"/>
    <x v="1"/>
  </r>
  <r>
    <n v="1676"/>
    <x v="8"/>
    <x v="8"/>
    <s v="Travel_Rarely"/>
    <s v="Travel_Rarely"/>
    <n v="119"/>
    <n v="119"/>
    <s v="Sales"/>
    <x v="0"/>
    <n v="3"/>
    <n v="3"/>
    <s v="3Bachelor"/>
    <x v="3"/>
    <s v="Life Sciences"/>
    <x v="0"/>
    <s v="1Low"/>
    <x v="3"/>
    <s v="Male"/>
    <x v="1"/>
    <n v="76"/>
    <n v="76"/>
    <s v="3High"/>
    <s v="High"/>
    <n v="3"/>
    <x v="2"/>
    <x v="0"/>
    <x v="0"/>
    <s v="3High"/>
    <s v="High"/>
    <s v="Divorced"/>
    <x v="2"/>
    <n v="10609"/>
    <x v="219"/>
    <m/>
    <n v="9647"/>
    <n v="9647"/>
    <n v="0"/>
    <n v="0"/>
    <s v="No"/>
    <s v="No"/>
    <x v="3"/>
    <x v="3"/>
    <s v="3Excellent"/>
    <s v="Excellent"/>
    <s v="3High"/>
    <s v="High"/>
    <n v="6"/>
    <n v="6"/>
    <s v="2Good"/>
    <s v="Good"/>
    <s v="No"/>
    <x v="1"/>
  </r>
  <r>
    <n v="1677"/>
    <x v="27"/>
    <x v="27"/>
    <s v="Non-Travel"/>
    <s v="Non-Travel"/>
    <n v="979"/>
    <n v="979"/>
    <s v="Research &amp; Development"/>
    <x v="1"/>
    <n v="1"/>
    <n v="1"/>
    <s v="4Master"/>
    <x v="2"/>
    <s v="Medical"/>
    <x v="2"/>
    <s v="3High"/>
    <x v="1"/>
    <s v="Male"/>
    <x v="1"/>
    <n v="90"/>
    <n v="90"/>
    <s v="1Low"/>
    <s v="Low"/>
    <n v="2"/>
    <x v="1"/>
    <x v="3"/>
    <x v="3"/>
    <s v="3High"/>
    <s v="High"/>
    <s v="Married"/>
    <x v="1"/>
    <n v="4345"/>
    <x v="220"/>
    <m/>
    <n v="4381"/>
    <n v="4381"/>
    <n v="0"/>
    <n v="0"/>
    <s v="No"/>
    <s v="No"/>
    <x v="3"/>
    <x v="3"/>
    <s v="3Excellent"/>
    <s v="Excellent"/>
    <s v="4Very High"/>
    <s v="Very High"/>
    <n v="2"/>
    <n v="2"/>
    <s v="3Better"/>
    <s v="Better"/>
    <s v="No"/>
    <x v="1"/>
  </r>
  <r>
    <n v="1678"/>
    <x v="6"/>
    <x v="6"/>
    <s v="Travel_Rarely"/>
    <s v="Travel_Rarely"/>
    <n v="142"/>
    <n v="142"/>
    <s v="Research &amp; Development"/>
    <x v="1"/>
    <n v="3"/>
    <n v="3"/>
    <s v="3Bachelor"/>
    <x v="3"/>
    <s v="Life Sciences"/>
    <x v="0"/>
    <s v="3High"/>
    <x v="1"/>
    <s v="Male"/>
    <x v="1"/>
    <n v="70"/>
    <n v="70"/>
    <s v="2Medium"/>
    <s v="Medium"/>
    <n v="1"/>
    <x v="0"/>
    <x v="1"/>
    <x v="1"/>
    <s v="4Very High"/>
    <s v="Very High"/>
    <s v="Married"/>
    <x v="1"/>
    <n v="2177"/>
    <x v="221"/>
    <m/>
    <n v="8456"/>
    <n v="8456"/>
    <n v="3"/>
    <n v="3"/>
    <s v="No"/>
    <s v="No"/>
    <x v="8"/>
    <x v="8"/>
    <s v="3Excellent"/>
    <s v="Excellent"/>
    <s v="1Low"/>
    <s v="Low"/>
    <n v="6"/>
    <n v="6"/>
    <s v="3Better"/>
    <s v="Better"/>
    <s v="No"/>
    <x v="1"/>
  </r>
  <r>
    <n v="1679"/>
    <x v="2"/>
    <x v="2"/>
    <s v="Travel_Frequently"/>
    <s v="Travel_Frequently"/>
    <n v="319"/>
    <n v="319"/>
    <s v="Sales"/>
    <x v="0"/>
    <n v="4"/>
    <n v="4"/>
    <s v="4Master"/>
    <x v="2"/>
    <s v="Marketing"/>
    <x v="3"/>
    <s v="1Low"/>
    <x v="3"/>
    <s v="Male"/>
    <x v="1"/>
    <n v="41"/>
    <n v="41"/>
    <s v="3High"/>
    <s v="High"/>
    <n v="1"/>
    <x v="0"/>
    <x v="7"/>
    <x v="6"/>
    <s v="4Very High"/>
    <s v="Very High"/>
    <s v="Divorced"/>
    <x v="2"/>
    <n v="2793"/>
    <x v="222"/>
    <m/>
    <n v="2539"/>
    <n v="2539"/>
    <n v="4"/>
    <n v="4"/>
    <s v="No"/>
    <s v="No"/>
    <x v="8"/>
    <x v="8"/>
    <s v="3Excellent"/>
    <s v="Excellent"/>
    <s v="3High"/>
    <s v="High"/>
    <n v="2"/>
    <n v="2"/>
    <s v="3Better"/>
    <s v="Better"/>
    <s v="No"/>
    <x v="1"/>
  </r>
  <r>
    <n v="1680"/>
    <x v="11"/>
    <x v="11"/>
    <s v="Travel_Frequently"/>
    <s v="Travel_Frequently"/>
    <n v="1413"/>
    <n v="1413"/>
    <s v="Sales"/>
    <x v="0"/>
    <n v="1"/>
    <n v="1"/>
    <s v="1Below College"/>
    <x v="1"/>
    <s v="Medical"/>
    <x v="2"/>
    <s v="2Medium"/>
    <x v="0"/>
    <s v="Female"/>
    <x v="0"/>
    <n v="42"/>
    <n v="42"/>
    <s v="3High"/>
    <s v="High"/>
    <n v="3"/>
    <x v="2"/>
    <x v="0"/>
    <x v="0"/>
    <s v="4Very High"/>
    <s v="Very High"/>
    <s v="Married"/>
    <x v="1"/>
    <n v="7918"/>
    <x v="223"/>
    <m/>
    <n v="6599"/>
    <n v="6599"/>
    <n v="1"/>
    <n v="1"/>
    <s v="No"/>
    <s v="No"/>
    <x v="9"/>
    <x v="9"/>
    <s v="3Excellent"/>
    <s v="Excellent"/>
    <s v="4Very High"/>
    <s v="Very High"/>
    <n v="5"/>
    <n v="5"/>
    <s v="3Better"/>
    <s v="Better"/>
    <s v="No"/>
    <x v="1"/>
  </r>
  <r>
    <n v="1681"/>
    <x v="10"/>
    <x v="10"/>
    <s v="Travel_Frequently"/>
    <s v="Travel_Frequently"/>
    <n v="944"/>
    <n v="944"/>
    <s v="Sales"/>
    <x v="0"/>
    <n v="1"/>
    <n v="1"/>
    <s v="3Bachelor"/>
    <x v="3"/>
    <s v="Marketing"/>
    <x v="3"/>
    <s v="3High"/>
    <x v="1"/>
    <s v="Female"/>
    <x v="0"/>
    <n v="92"/>
    <n v="92"/>
    <s v="3High"/>
    <s v="High"/>
    <n v="3"/>
    <x v="2"/>
    <x v="0"/>
    <x v="0"/>
    <s v="3High"/>
    <s v="High"/>
    <s v="Single"/>
    <x v="0"/>
    <n v="8789"/>
    <x v="224"/>
    <m/>
    <n v="9096"/>
    <n v="9096"/>
    <n v="1"/>
    <n v="1"/>
    <s v="No"/>
    <s v="No"/>
    <x v="9"/>
    <x v="9"/>
    <m/>
    <s v="Excellent"/>
    <s v="1Low"/>
    <s v="Low"/>
    <n v="3"/>
    <n v="3"/>
    <s v="4Best"/>
    <s v="Best"/>
    <s v="No"/>
    <x v="1"/>
  </r>
  <r>
    <n v="1682"/>
    <x v="11"/>
    <x v="11"/>
    <s v="Travel_Rarely"/>
    <s v="Travel_Rarely"/>
    <n v="896"/>
    <n v="896"/>
    <s v="Research &amp; Development"/>
    <x v="1"/>
    <n v="18"/>
    <n v="18"/>
    <s v="1Below College"/>
    <x v="1"/>
    <s v="Medical"/>
    <x v="2"/>
    <s v="3High"/>
    <x v="1"/>
    <s v="Male"/>
    <x v="1"/>
    <n v="86"/>
    <n v="86"/>
    <s v="2Medium"/>
    <s v="Medium"/>
    <n v="1"/>
    <x v="0"/>
    <x v="1"/>
    <x v="1"/>
    <s v="4Very High"/>
    <s v="Very High"/>
    <s v="Single"/>
    <x v="0"/>
    <n v="2389"/>
    <x v="225"/>
    <m/>
    <n v="14961"/>
    <n v="14961"/>
    <n v="1"/>
    <n v="1"/>
    <s v="Yes"/>
    <s v="Yes"/>
    <x v="4"/>
    <x v="4"/>
    <s v="3Excellent"/>
    <s v="Excellent"/>
    <s v="3High"/>
    <s v="High"/>
    <n v="3"/>
    <n v="3"/>
    <s v="2Good"/>
    <s v="Good"/>
    <s v="Yes"/>
    <x v="0"/>
  </r>
  <r>
    <n v="1683"/>
    <x v="40"/>
    <x v="40"/>
    <s v="Travel_Rarely"/>
    <s v="Travel_Rarely"/>
    <n v="1323"/>
    <n v="1323"/>
    <s v="Research &amp; Development"/>
    <x v="1"/>
    <n v="2"/>
    <n v="2"/>
    <s v="3Bachelor"/>
    <x v="3"/>
    <s v="Life Sciences"/>
    <x v="0"/>
    <s v="3High"/>
    <x v="1"/>
    <s v="Female"/>
    <x v="0"/>
    <n v="89"/>
    <n v="89"/>
    <s v="2Medium"/>
    <s v="Medium"/>
    <n v="1"/>
    <x v="0"/>
    <x v="2"/>
    <x v="2"/>
    <s v="4Very High"/>
    <s v="Very High"/>
    <s v="Single"/>
    <x v="0"/>
    <n v="3212"/>
    <x v="226"/>
    <m/>
    <n v="3300"/>
    <n v="3300"/>
    <n v="7"/>
    <n v="7"/>
    <s v="No"/>
    <s v="No"/>
    <x v="2"/>
    <x v="2"/>
    <s v="3Excellent"/>
    <s v="Excellent"/>
    <s v="2Medium"/>
    <s v="Medium"/>
    <n v="3"/>
    <n v="3"/>
    <s v="2Good"/>
    <s v="Good"/>
    <s v="No"/>
    <x v="1"/>
  </r>
  <r>
    <n v="1684"/>
    <x v="19"/>
    <x v="19"/>
    <s v="Travel_Rarely"/>
    <s v="Travel_Rarely"/>
    <n v="532"/>
    <n v="532"/>
    <s v="Research &amp; Development"/>
    <x v="1"/>
    <n v="4"/>
    <n v="4"/>
    <s v="2College"/>
    <x v="0"/>
    <s v="Technical Degree"/>
    <x v="4"/>
    <s v="3High"/>
    <x v="1"/>
    <s v="Male"/>
    <x v="1"/>
    <n v="58"/>
    <n v="58"/>
    <s v="3High"/>
    <s v="High"/>
    <n v="5"/>
    <x v="4"/>
    <x v="5"/>
    <x v="5"/>
    <s v="4Very High"/>
    <s v="Very High"/>
    <s v="Married"/>
    <x v="1"/>
    <n v="19232"/>
    <x v="227"/>
    <m/>
    <n v="4933"/>
    <n v="4933"/>
    <n v="1"/>
    <n v="1"/>
    <s v="No"/>
    <s v="No"/>
    <x v="0"/>
    <x v="0"/>
    <s v="3Excellent"/>
    <s v="Excellent"/>
    <s v="4Very High"/>
    <s v="Very High"/>
    <n v="3"/>
    <n v="3"/>
    <s v="3Better"/>
    <s v="Better"/>
    <s v="No"/>
    <x v="1"/>
  </r>
  <r>
    <n v="1685"/>
    <x v="6"/>
    <x v="6"/>
    <s v="Travel_Rarely"/>
    <s v="Travel_Rarely"/>
    <n v="818"/>
    <n v="818"/>
    <s v="Human Resources"/>
    <x v="2"/>
    <n v="6"/>
    <n v="6"/>
    <s v="2College"/>
    <x v="0"/>
    <s v="Medical"/>
    <x v="2"/>
    <s v="2Medium"/>
    <x v="0"/>
    <s v="Male"/>
    <x v="1"/>
    <n v="52"/>
    <n v="52"/>
    <s v="3High"/>
    <s v="High"/>
    <n v="1"/>
    <x v="0"/>
    <x v="9"/>
    <x v="8"/>
    <s v="3High"/>
    <s v="High"/>
    <s v="Married"/>
    <x v="1"/>
    <n v="2267"/>
    <x v="228"/>
    <m/>
    <n v="25657"/>
    <n v="25657"/>
    <n v="8"/>
    <n v="8"/>
    <s v="No"/>
    <s v="No"/>
    <x v="8"/>
    <x v="8"/>
    <s v="3Excellent"/>
    <s v="Excellent"/>
    <s v="4Very High"/>
    <s v="Very High"/>
    <n v="2"/>
    <n v="2"/>
    <s v="2Good"/>
    <s v="Good"/>
    <s v="No"/>
    <x v="1"/>
  </r>
  <r>
    <n v="1686"/>
    <x v="24"/>
    <x v="24"/>
    <s v="Travel_Rarely"/>
    <s v="Travel_Rarely"/>
    <n v="854"/>
    <n v="854"/>
    <s v="Sales"/>
    <x v="0"/>
    <n v="1"/>
    <n v="1"/>
    <s v="4Master"/>
    <x v="2"/>
    <s v="Medical"/>
    <x v="2"/>
    <s v="4Ver High"/>
    <x v="2"/>
    <s v="Female"/>
    <x v="0"/>
    <n v="68"/>
    <n v="68"/>
    <s v="3High"/>
    <s v="High"/>
    <n v="5"/>
    <x v="4"/>
    <x v="5"/>
    <x v="5"/>
    <s v="4Very High"/>
    <s v="Very High"/>
    <s v="Divorced"/>
    <x v="2"/>
    <n v="19517"/>
    <x v="229"/>
    <m/>
    <n v="24118"/>
    <n v="24118"/>
    <n v="3"/>
    <n v="3"/>
    <s v="No"/>
    <s v="No"/>
    <x v="0"/>
    <x v="0"/>
    <s v="3Excellent"/>
    <s v="Excellent"/>
    <s v="3High"/>
    <s v="High"/>
    <n v="3"/>
    <n v="3"/>
    <s v="2Good"/>
    <s v="Good"/>
    <s v="No"/>
    <x v="1"/>
  </r>
  <r>
    <n v="1687"/>
    <x v="3"/>
    <x v="3"/>
    <s v="Travel_Rarely"/>
    <s v="Travel_Rarely"/>
    <m/>
    <n v="808.82510288065839"/>
    <s v="Research &amp; Development"/>
    <x v="1"/>
    <n v="14"/>
    <n v="14"/>
    <s v="3Bachelor"/>
    <x v="3"/>
    <s v="Medical"/>
    <x v="2"/>
    <s v="3High"/>
    <x v="1"/>
    <s v="Male"/>
    <x v="1"/>
    <n v="58"/>
    <n v="58"/>
    <s v="3High"/>
    <s v="High"/>
    <n v="1"/>
    <x v="0"/>
    <x v="2"/>
    <x v="2"/>
    <s v="4Very High"/>
    <s v="Very High"/>
    <s v="Married"/>
    <x v="1"/>
    <n v="2436"/>
    <x v="230"/>
    <m/>
    <n v="22149"/>
    <n v="22149"/>
    <n v="5"/>
    <n v="5"/>
    <s v="Yes"/>
    <s v="Yes"/>
    <x v="4"/>
    <x v="4"/>
    <s v="3Excellent"/>
    <s v="Excellent"/>
    <s v="3High"/>
    <s v="High"/>
    <n v="2"/>
    <n v="2"/>
    <s v="1Bad"/>
    <s v="Bad"/>
    <s v="Yes"/>
    <x v="0"/>
  </r>
  <r>
    <n v="1688"/>
    <x v="23"/>
    <x v="23"/>
    <s v="Travel_Rarely"/>
    <s v="Travel_Rarely"/>
    <n v="1034"/>
    <n v="1034"/>
    <s v="Sales"/>
    <x v="0"/>
    <n v="16"/>
    <n v="16"/>
    <s v="3Bachelor"/>
    <x v="3"/>
    <s v="Marketing"/>
    <x v="3"/>
    <s v="4Ver High"/>
    <x v="2"/>
    <s v="Female"/>
    <x v="0"/>
    <n v="80"/>
    <n v="80"/>
    <s v="3High"/>
    <s v="High"/>
    <n v="4"/>
    <x v="3"/>
    <x v="5"/>
    <x v="5"/>
    <s v="4Very High"/>
    <s v="Very High"/>
    <s v="Married"/>
    <x v="1"/>
    <n v="16064"/>
    <x v="231"/>
    <m/>
    <n v="7744"/>
    <n v="7744"/>
    <n v="5"/>
    <n v="5"/>
    <s v="Yes"/>
    <s v="Yes"/>
    <x v="6"/>
    <x v="6"/>
    <s v="4Outstanding"/>
    <s v="Outstanding"/>
    <s v="3High"/>
    <s v="High"/>
    <n v="3"/>
    <n v="3"/>
    <s v="3Better"/>
    <s v="Better"/>
    <s v="No"/>
    <x v="1"/>
  </r>
  <r>
    <n v="1689"/>
    <x v="3"/>
    <x v="3"/>
    <s v="Travel_Rarely"/>
    <s v="Travel_Rarely"/>
    <m/>
    <n v="808.82510288065839"/>
    <s v="Research &amp; Development"/>
    <x v="1"/>
    <n v="2"/>
    <n v="2"/>
    <s v="2College"/>
    <x v="0"/>
    <s v="Life Sciences"/>
    <x v="0"/>
    <s v="1Low"/>
    <x v="3"/>
    <s v="Female"/>
    <x v="0"/>
    <n v="39"/>
    <n v="39"/>
    <s v="3High"/>
    <s v="High"/>
    <n v="1"/>
    <x v="0"/>
    <x v="2"/>
    <x v="2"/>
    <s v="1Low"/>
    <s v="Low"/>
    <s v="Married"/>
    <x v="1"/>
    <n v="2707"/>
    <x v="232"/>
    <m/>
    <n v="21509"/>
    <n v="21509"/>
    <n v="7"/>
    <n v="7"/>
    <s v="No"/>
    <s v="No"/>
    <x v="5"/>
    <x v="5"/>
    <s v="4Outstanding"/>
    <s v="Outstanding"/>
    <s v="1Low"/>
    <s v="Low"/>
    <n v="3"/>
    <n v="3"/>
    <s v="4Best"/>
    <s v="Best"/>
    <s v="Yes"/>
    <x v="0"/>
  </r>
  <r>
    <n v="1690"/>
    <x v="40"/>
    <x v="40"/>
    <s v="Non-Travel"/>
    <s v="Non-Travel"/>
    <n v="771"/>
    <n v="771"/>
    <s v="Sales"/>
    <x v="0"/>
    <n v="2"/>
    <n v="2"/>
    <s v="4Master"/>
    <x v="2"/>
    <s v="Life Sciences"/>
    <x v="0"/>
    <s v="1Low"/>
    <x v="3"/>
    <s v="Male"/>
    <x v="1"/>
    <n v="79"/>
    <n v="79"/>
    <s v="2Medium"/>
    <s v="Medium"/>
    <n v="5"/>
    <x v="4"/>
    <x v="5"/>
    <x v="5"/>
    <s v="3High"/>
    <s v="High"/>
    <s v="Single"/>
    <x v="0"/>
    <n v="19068"/>
    <x v="233"/>
    <m/>
    <n v="21030"/>
    <n v="21030"/>
    <n v="1"/>
    <n v="1"/>
    <s v="Yes"/>
    <s v="Yes"/>
    <x v="11"/>
    <x v="11"/>
    <s v="3Excellent"/>
    <s v="Excellent"/>
    <s v="4Very High"/>
    <s v="Very High"/>
    <n v="2"/>
    <n v="2"/>
    <s v="4Best"/>
    <s v="Best"/>
    <s v="No"/>
    <x v="1"/>
  </r>
  <r>
    <n v="1691"/>
    <x v="5"/>
    <x v="5"/>
    <s v="Travel_Rarely"/>
    <s v="Travel_Rarely"/>
    <n v="1401"/>
    <n v="1401"/>
    <s v="Sales"/>
    <x v="0"/>
    <n v="4"/>
    <n v="4"/>
    <s v="2College"/>
    <x v="0"/>
    <s v="Life Sciences"/>
    <x v="0"/>
    <s v="3High"/>
    <x v="1"/>
    <s v="Female"/>
    <x v="0"/>
    <n v="56"/>
    <n v="56"/>
    <s v="3High"/>
    <s v="High"/>
    <n v="1"/>
    <x v="0"/>
    <x v="7"/>
    <x v="6"/>
    <s v="2Medium"/>
    <s v="Medium"/>
    <s v="Married"/>
    <x v="1"/>
    <n v="3931"/>
    <x v="234"/>
    <m/>
    <n v="20990"/>
    <n v="20990"/>
    <n v="2"/>
    <n v="2"/>
    <s v="No"/>
    <s v="No"/>
    <x v="0"/>
    <x v="0"/>
    <s v="3Excellent"/>
    <s v="Excellent"/>
    <s v="1Low"/>
    <s v="Low"/>
    <n v="5"/>
    <n v="5"/>
    <s v="3Better"/>
    <s v="Better"/>
    <s v="No"/>
    <x v="1"/>
  </r>
  <r>
    <n v="1692"/>
    <x v="5"/>
    <x v="5"/>
    <s v="Travel_Rarely"/>
    <s v="Travel_Rarely"/>
    <n v="515"/>
    <n v="515"/>
    <s v="Research &amp; Development"/>
    <x v="1"/>
    <n v="1"/>
    <n v="1"/>
    <s v="3Bachelor"/>
    <x v="3"/>
    <s v="Life Sciences"/>
    <x v="0"/>
    <s v="4Ver High"/>
    <x v="2"/>
    <s v="Male"/>
    <x v="1"/>
    <n v="62"/>
    <n v="62"/>
    <s v="2Medium"/>
    <s v="Medium"/>
    <n v="1"/>
    <x v="0"/>
    <x v="2"/>
    <x v="2"/>
    <s v="3High"/>
    <s v="High"/>
    <s v="Single"/>
    <x v="0"/>
    <n v="3730"/>
    <x v="235"/>
    <m/>
    <n v="9571"/>
    <n v="9571"/>
    <n v="0"/>
    <n v="0"/>
    <s v="Yes"/>
    <s v="Yes"/>
    <x v="9"/>
    <x v="9"/>
    <s v="3Excellent"/>
    <s v="Excellent"/>
    <s v="4Very High"/>
    <s v="Very High"/>
    <n v="2"/>
    <n v="2"/>
    <s v="1Bad"/>
    <s v="Bad"/>
    <s v="Yes"/>
    <x v="0"/>
  </r>
  <r>
    <n v="1693"/>
    <x v="22"/>
    <x v="22"/>
    <s v="Travel_Rarely"/>
    <s v="Travel_Rarely"/>
    <n v="1431"/>
    <n v="1431"/>
    <s v="Research &amp; Development"/>
    <x v="1"/>
    <n v="1"/>
    <n v="1"/>
    <s v="4Master"/>
    <x v="2"/>
    <s v="Medical"/>
    <x v="2"/>
    <s v="3High"/>
    <x v="1"/>
    <s v="Female"/>
    <x v="0"/>
    <n v="96"/>
    <n v="96"/>
    <s v="3High"/>
    <s v="High"/>
    <n v="1"/>
    <x v="0"/>
    <x v="2"/>
    <x v="2"/>
    <s v="3High"/>
    <s v="High"/>
    <s v="Divorced"/>
    <x v="2"/>
    <n v="2232"/>
    <x v="236"/>
    <m/>
    <n v="15417"/>
    <n v="15417"/>
    <n v="7"/>
    <n v="7"/>
    <s v="No"/>
    <s v="No"/>
    <x v="9"/>
    <x v="9"/>
    <s v="3Excellent"/>
    <s v="Excellent"/>
    <s v="3High"/>
    <s v="High"/>
    <n v="1"/>
    <n v="1"/>
    <s v="3Better"/>
    <s v="Better"/>
    <s v="No"/>
    <x v="1"/>
  </r>
  <r>
    <n v="1694"/>
    <x v="5"/>
    <x v="5"/>
    <s v="Non-Travel"/>
    <s v="Non-Travel"/>
    <n v="976"/>
    <n v="976"/>
    <s v="Sales"/>
    <x v="0"/>
    <n v="26"/>
    <n v="26"/>
    <s v="4Master"/>
    <x v="2"/>
    <s v="Marketing"/>
    <x v="3"/>
    <s v="3High"/>
    <x v="1"/>
    <s v="Male"/>
    <x v="1"/>
    <n v="100"/>
    <n v="100"/>
    <s v="3High"/>
    <s v="High"/>
    <n v="2"/>
    <x v="1"/>
    <x v="0"/>
    <x v="0"/>
    <s v="4Very High"/>
    <s v="Very High"/>
    <s v="Married"/>
    <x v="1"/>
    <n v="4465"/>
    <x v="237"/>
    <m/>
    <n v="12069"/>
    <n v="12069"/>
    <n v="0"/>
    <n v="0"/>
    <s v="No"/>
    <s v="No"/>
    <x v="11"/>
    <x v="11"/>
    <s v="3Excellent"/>
    <s v="Excellent"/>
    <s v="1Low"/>
    <s v="Low"/>
    <n v="2"/>
    <n v="2"/>
    <s v="3Better"/>
    <s v="Better"/>
    <s v="No"/>
    <x v="1"/>
  </r>
  <r>
    <n v="1695"/>
    <x v="0"/>
    <x v="0"/>
    <s v="Travel_Rarely"/>
    <s v="Travel_Rarely"/>
    <n v="1411"/>
    <n v="1411"/>
    <s v="Research &amp; Development"/>
    <x v="1"/>
    <n v="19"/>
    <n v="19"/>
    <s v="2College"/>
    <x v="0"/>
    <s v="Life Sciences"/>
    <x v="0"/>
    <s v="3High"/>
    <x v="1"/>
    <s v="Male"/>
    <x v="1"/>
    <n v="36"/>
    <n v="36"/>
    <s v="3High"/>
    <s v="High"/>
    <n v="2"/>
    <x v="1"/>
    <x v="1"/>
    <x v="1"/>
    <s v="1Low"/>
    <s v="Low"/>
    <s v="Divorced"/>
    <x v="2"/>
    <n v="3072"/>
    <x v="169"/>
    <m/>
    <n v="19877"/>
    <n v="19877"/>
    <n v="2"/>
    <n v="2"/>
    <s v="No"/>
    <s v="No"/>
    <x v="10"/>
    <x v="10"/>
    <s v="3Excellent"/>
    <s v="Excellent"/>
    <s v="1Low"/>
    <s v="Low"/>
    <n v="2"/>
    <n v="2"/>
    <s v="2Good"/>
    <s v="Good"/>
    <s v="No"/>
    <x v="1"/>
  </r>
  <r>
    <n v="1696"/>
    <x v="33"/>
    <x v="33"/>
    <s v="Travel_Rarely"/>
    <s v="Travel_Rarely"/>
    <n v="1300"/>
    <n v="1300"/>
    <s v="Research &amp; Development"/>
    <x v="1"/>
    <n v="24"/>
    <n v="24"/>
    <s v="2College"/>
    <x v="0"/>
    <s v="Technical Degree"/>
    <x v="4"/>
    <s v="1Low"/>
    <x v="3"/>
    <s v="Male"/>
    <x v="1"/>
    <n v="62"/>
    <n v="62"/>
    <s v="3High"/>
    <s v="High"/>
    <n v="2"/>
    <x v="1"/>
    <x v="1"/>
    <x v="1"/>
    <s v="4Very High"/>
    <s v="Very High"/>
    <s v="Divorced"/>
    <x v="2"/>
    <n v="3319"/>
    <x v="238"/>
    <m/>
    <n v="24447"/>
    <n v="24447"/>
    <n v="1"/>
    <n v="1"/>
    <s v="No"/>
    <s v="No"/>
    <x v="8"/>
    <x v="8"/>
    <s v="3Excellent"/>
    <s v="Excellent"/>
    <s v="1Low"/>
    <s v="Low"/>
    <n v="3"/>
    <n v="3"/>
    <s v="3Better"/>
    <s v="Better"/>
    <s v="No"/>
    <x v="1"/>
  </r>
  <r>
    <n v="1697"/>
    <x v="29"/>
    <x v="29"/>
    <s v="Travel_Rarely"/>
    <s v="Travel_Rarely"/>
    <n v="252"/>
    <n v="252"/>
    <s v="Research &amp; Development"/>
    <x v="1"/>
    <n v="1"/>
    <n v="1"/>
    <s v="3Bachelor"/>
    <x v="3"/>
    <s v="Other"/>
    <x v="1"/>
    <s v="3High"/>
    <x v="1"/>
    <s v="Male"/>
    <x v="1"/>
    <n v="70"/>
    <n v="70"/>
    <s v="4Very High"/>
    <s v="Very High"/>
    <n v="5"/>
    <x v="4"/>
    <x v="5"/>
    <x v="5"/>
    <s v="4Very High"/>
    <s v="Very High"/>
    <s v="Married"/>
    <x v="1"/>
    <n v="19202"/>
    <x v="239"/>
    <m/>
    <n v="15970"/>
    <n v="15970"/>
    <n v="0"/>
    <n v="0"/>
    <s v="No"/>
    <s v="No"/>
    <x v="0"/>
    <x v="0"/>
    <s v="3Excellent"/>
    <s v="Excellent"/>
    <s v="3High"/>
    <s v="High"/>
    <n v="2"/>
    <n v="2"/>
    <s v="3Better"/>
    <s v="Better"/>
    <s v="No"/>
    <x v="1"/>
  </r>
  <r>
    <n v="1698"/>
    <x v="27"/>
    <x v="27"/>
    <s v="Travel_Frequently"/>
    <s v="Travel_Frequently"/>
    <n v="1327"/>
    <n v="1327"/>
    <s v="Research &amp; Development"/>
    <x v="1"/>
    <n v="3"/>
    <n v="3"/>
    <s v="4Master"/>
    <x v="2"/>
    <s v="Medical"/>
    <x v="2"/>
    <s v="2Medium"/>
    <x v="0"/>
    <s v="Male"/>
    <x v="1"/>
    <n v="73"/>
    <n v="73"/>
    <s v="3High"/>
    <s v="High"/>
    <n v="3"/>
    <x v="2"/>
    <x v="8"/>
    <x v="7"/>
    <s v="3High"/>
    <s v="High"/>
    <s v="Divorced"/>
    <x v="2"/>
    <n v="13675"/>
    <x v="240"/>
    <m/>
    <n v="13523"/>
    <n v="13523"/>
    <n v="9"/>
    <n v="9"/>
    <s v="No"/>
    <s v="No"/>
    <x v="3"/>
    <x v="3"/>
    <s v="3Excellent"/>
    <s v="Excellent"/>
    <s v="1Low"/>
    <s v="Low"/>
    <m/>
    <n v="2.8005502063273728"/>
    <s v="3Better"/>
    <s v="Better"/>
    <s v="Yes"/>
    <x v="0"/>
  </r>
  <r>
    <n v="1699"/>
    <x v="3"/>
    <x v="3"/>
    <s v="Travel_Rarely"/>
    <s v="Travel_Rarely"/>
    <n v="832"/>
    <n v="832"/>
    <s v="Research &amp; Development"/>
    <x v="1"/>
    <n v="5"/>
    <n v="5"/>
    <s v="4Master"/>
    <x v="2"/>
    <s v="Life Sciences"/>
    <x v="0"/>
    <s v="3High"/>
    <x v="1"/>
    <s v="Female"/>
    <x v="0"/>
    <n v="63"/>
    <n v="63"/>
    <s v="2Medium"/>
    <s v="Medium"/>
    <n v="1"/>
    <x v="0"/>
    <x v="1"/>
    <x v="1"/>
    <s v="4Very High"/>
    <s v="Very High"/>
    <s v="Married"/>
    <x v="1"/>
    <n v="2911"/>
    <x v="12"/>
    <m/>
    <n v="14776"/>
    <n v="14776"/>
    <n v="1"/>
    <n v="1"/>
    <s v="No"/>
    <s v="No"/>
    <x v="4"/>
    <x v="4"/>
    <s v="3Excellent"/>
    <s v="Excellent"/>
    <s v="3High"/>
    <s v="High"/>
    <n v="2"/>
    <n v="2"/>
    <s v="2Good"/>
    <s v="Good"/>
    <s v="No"/>
    <x v="1"/>
  </r>
  <r>
    <n v="1700"/>
    <x v="13"/>
    <x v="13"/>
    <s v="Travel_Rarely"/>
    <s v="Travel_Rarely"/>
    <n v="470"/>
    <n v="470"/>
    <s v="Research &amp; Development"/>
    <x v="1"/>
    <n v="2"/>
    <n v="2"/>
    <m/>
    <x v="3"/>
    <s v="Life Sciences"/>
    <x v="0"/>
    <s v="4Ver High"/>
    <x v="2"/>
    <s v="Male"/>
    <x v="1"/>
    <n v="84"/>
    <n v="84"/>
    <s v="2Medium"/>
    <s v="Medium"/>
    <n v="2"/>
    <x v="1"/>
    <x v="3"/>
    <x v="3"/>
    <s v="1Low"/>
    <s v="Low"/>
    <s v="Married"/>
    <x v="1"/>
    <n v="5957"/>
    <x v="241"/>
    <m/>
    <n v="23687"/>
    <n v="23687"/>
    <n v="6"/>
    <n v="6"/>
    <s v="No"/>
    <s v="No"/>
    <x v="4"/>
    <x v="4"/>
    <s v="3Excellent"/>
    <s v="Excellent"/>
    <s v="2Medium"/>
    <s v="Medium"/>
    <n v="3"/>
    <n v="3"/>
    <s v="3Better"/>
    <s v="Better"/>
    <s v="No"/>
    <x v="1"/>
  </r>
  <r>
    <n v="1701"/>
    <x v="2"/>
    <x v="2"/>
    <s v="Travel_Rarely"/>
    <s v="Travel_Rarely"/>
    <n v="1017"/>
    <n v="1017"/>
    <s v="Research &amp; Development"/>
    <x v="1"/>
    <n v="1"/>
    <n v="1"/>
    <s v="2College"/>
    <x v="0"/>
    <s v="Medical"/>
    <x v="2"/>
    <s v="3High"/>
    <x v="1"/>
    <s v="Female"/>
    <x v="0"/>
    <n v="83"/>
    <n v="83"/>
    <s v="2Medium"/>
    <s v="Medium"/>
    <n v="1"/>
    <x v="0"/>
    <x v="1"/>
    <x v="1"/>
    <s v="1Low"/>
    <s v="Low"/>
    <s v="Married"/>
    <x v="1"/>
    <n v="3920"/>
    <x v="242"/>
    <m/>
    <n v="18697"/>
    <n v="18697"/>
    <n v="2"/>
    <n v="2"/>
    <s v="No"/>
    <s v="No"/>
    <x v="9"/>
    <x v="9"/>
    <s v="3Excellent"/>
    <s v="Excellent"/>
    <s v="1Low"/>
    <s v="Low"/>
    <n v="2"/>
    <n v="2"/>
    <s v="2Good"/>
    <s v="Good"/>
    <s v="No"/>
    <x v="1"/>
  </r>
  <r>
    <n v="1702"/>
    <x v="29"/>
    <x v="29"/>
    <s v="Travel_Frequently"/>
    <s v="Travel_Frequently"/>
    <n v="1199"/>
    <n v="1199"/>
    <s v="Research &amp; Development"/>
    <x v="1"/>
    <n v="7"/>
    <n v="7"/>
    <s v="4Master"/>
    <x v="2"/>
    <s v="Life Sciences"/>
    <x v="0"/>
    <s v="1Low"/>
    <x v="3"/>
    <s v="Male"/>
    <x v="1"/>
    <n v="77"/>
    <n v="77"/>
    <s v="4Very High"/>
    <s v="Very High"/>
    <n v="2"/>
    <x v="1"/>
    <x v="3"/>
    <x v="3"/>
    <s v="3High"/>
    <s v="High"/>
    <s v="Married"/>
    <x v="1"/>
    <n v="6434"/>
    <x v="243"/>
    <m/>
    <n v="5118"/>
    <n v="5118"/>
    <n v="4"/>
    <n v="4"/>
    <s v="No"/>
    <s v="No"/>
    <x v="8"/>
    <x v="8"/>
    <s v="3Excellent"/>
    <s v="Excellent"/>
    <s v="4Very High"/>
    <s v="Very High"/>
    <n v="1"/>
    <n v="1"/>
    <s v="3Better"/>
    <s v="Better"/>
    <s v="No"/>
    <x v="1"/>
  </r>
  <r>
    <n v="1703"/>
    <x v="2"/>
    <x v="2"/>
    <s v="Travel_Frequently"/>
    <s v="Travel_Frequently"/>
    <n v="504"/>
    <n v="504"/>
    <s v="Research &amp; Development"/>
    <x v="1"/>
    <n v="10"/>
    <n v="10"/>
    <s v="3Bachelor"/>
    <x v="3"/>
    <s v="Medical"/>
    <x v="2"/>
    <s v="1Low"/>
    <x v="3"/>
    <s v="Male"/>
    <x v="1"/>
    <n v="61"/>
    <n v="61"/>
    <s v="3High"/>
    <s v="High"/>
    <n v="3"/>
    <x v="2"/>
    <x v="3"/>
    <x v="3"/>
    <s v="3High"/>
    <s v="High"/>
    <s v="Divorced"/>
    <x v="2"/>
    <n v="10048"/>
    <x v="244"/>
    <m/>
    <n v="22573"/>
    <n v="22573"/>
    <n v="6"/>
    <n v="6"/>
    <s v="No"/>
    <s v="No"/>
    <x v="0"/>
    <x v="0"/>
    <s v="3Excellent"/>
    <s v="Excellent"/>
    <s v="2Medium"/>
    <s v="Medium"/>
    <n v="5"/>
    <n v="5"/>
    <s v="3Better"/>
    <s v="Better"/>
    <s v="Yes"/>
    <x v="0"/>
  </r>
  <r>
    <n v="1704"/>
    <x v="22"/>
    <x v="22"/>
    <s v="Travel_Frequently"/>
    <s v="Travel_Frequently"/>
    <n v="505"/>
    <n v="505"/>
    <s v="Research &amp; Development"/>
    <x v="1"/>
    <n v="2"/>
    <n v="2"/>
    <s v="4Master"/>
    <x v="2"/>
    <s v="Technical Degree"/>
    <x v="4"/>
    <s v="3High"/>
    <x v="1"/>
    <s v="Female"/>
    <x v="0"/>
    <n v="64"/>
    <n v="64"/>
    <s v="3High"/>
    <s v="High"/>
    <n v="3"/>
    <x v="2"/>
    <x v="4"/>
    <x v="4"/>
    <s v="3High"/>
    <s v="High"/>
    <s v="Single"/>
    <x v="0"/>
    <n v="10938"/>
    <x v="245"/>
    <m/>
    <n v="6420"/>
    <n v="6420"/>
    <n v="0"/>
    <n v="0"/>
    <s v="No"/>
    <s v="No"/>
    <x v="15"/>
    <x v="15"/>
    <s v="4Outstanding"/>
    <s v="Outstanding"/>
    <s v="4Very High"/>
    <s v="Very High"/>
    <n v="1"/>
    <n v="1"/>
    <s v="3Better"/>
    <s v="Better"/>
    <s v="No"/>
    <x v="1"/>
  </r>
  <r>
    <n v="1705"/>
    <x v="11"/>
    <x v="11"/>
    <s v="Travel_Rarely"/>
    <s v="Travel_Rarely"/>
    <n v="665"/>
    <n v="665"/>
    <s v="Research &amp; Development"/>
    <x v="1"/>
    <n v="15"/>
    <n v="15"/>
    <s v="3Bachelor"/>
    <x v="3"/>
    <s v="Life Sciences"/>
    <x v="0"/>
    <s v="3High"/>
    <x v="1"/>
    <s v="Male"/>
    <x v="1"/>
    <n v="60"/>
    <n v="60"/>
    <s v="3High"/>
    <s v="High"/>
    <n v="1"/>
    <x v="0"/>
    <x v="1"/>
    <x v="1"/>
    <s v="4Very High"/>
    <s v="Very High"/>
    <s v="Single"/>
    <x v="0"/>
    <n v="2340"/>
    <x v="246"/>
    <m/>
    <n v="22673"/>
    <n v="22673"/>
    <n v="1"/>
    <n v="1"/>
    <m/>
    <s v="No"/>
    <x v="12"/>
    <x v="12"/>
    <s v="3Excellent"/>
    <s v="Excellent"/>
    <s v="1Low"/>
    <s v="Low"/>
    <n v="1"/>
    <n v="1"/>
    <s v="3Better"/>
    <s v="Better"/>
    <s v="No"/>
    <x v="1"/>
  </r>
  <r>
    <n v="1706"/>
    <x v="19"/>
    <x v="19"/>
    <s v="Travel_Rarely"/>
    <s v="Travel_Rarely"/>
    <n v="916"/>
    <n v="916"/>
    <s v="Research &amp; Development"/>
    <x v="1"/>
    <n v="17"/>
    <n v="17"/>
    <s v="2College"/>
    <x v="0"/>
    <s v="Life Sciences"/>
    <x v="0"/>
    <s v="4Ver High"/>
    <x v="2"/>
    <s v="Female"/>
    <x v="0"/>
    <n v="82"/>
    <n v="82"/>
    <s v="4Very High"/>
    <s v="Very High"/>
    <n v="2"/>
    <x v="1"/>
    <x v="1"/>
    <x v="1"/>
    <s v="1Low"/>
    <s v="Low"/>
    <s v="Single"/>
    <x v="0"/>
    <n v="6545"/>
    <x v="247"/>
    <m/>
    <n v="23016"/>
    <n v="23016"/>
    <n v="3"/>
    <n v="3"/>
    <s v="Yes"/>
    <s v="Yes"/>
    <x v="13"/>
    <x v="13"/>
    <s v="3Excellent"/>
    <s v="Excellent"/>
    <s v="3High"/>
    <s v="High"/>
    <n v="1"/>
    <n v="1"/>
    <s v="3Better"/>
    <s v="Better"/>
    <s v="No"/>
    <x v="1"/>
  </r>
  <r>
    <n v="1707"/>
    <x v="11"/>
    <x v="11"/>
    <s v="Travel_Rarely"/>
    <s v="Travel_Rarely"/>
    <n v="1247"/>
    <n v="1247"/>
    <s v="Sales"/>
    <x v="0"/>
    <n v="20"/>
    <n v="20"/>
    <s v="2College"/>
    <x v="0"/>
    <s v="Marketing"/>
    <x v="3"/>
    <s v="4Ver High"/>
    <x v="2"/>
    <s v="Male"/>
    <x v="1"/>
    <n v="45"/>
    <n v="45"/>
    <s v="3High"/>
    <s v="High"/>
    <n v="2"/>
    <x v="1"/>
    <x v="0"/>
    <x v="0"/>
    <s v="4Very High"/>
    <s v="Very High"/>
    <s v="Divorced"/>
    <x v="2"/>
    <n v="6931"/>
    <x v="248"/>
    <m/>
    <n v="10732"/>
    <n v="10732"/>
    <n v="2"/>
    <n v="2"/>
    <s v="No"/>
    <s v="No"/>
    <x v="9"/>
    <x v="9"/>
    <s v="3Excellent"/>
    <s v="Excellent"/>
    <s v="4Very High"/>
    <s v="Very High"/>
    <n v="2"/>
    <n v="2"/>
    <s v="3Better"/>
    <s v="Better"/>
    <s v="No"/>
    <x v="1"/>
  </r>
  <r>
    <n v="1708"/>
    <x v="37"/>
    <x v="37"/>
    <s v="Travel_Rarely"/>
    <s v="Travel_Rarely"/>
    <n v="685"/>
    <n v="685"/>
    <s v="Research &amp; Development"/>
    <x v="1"/>
    <n v="1"/>
    <n v="1"/>
    <s v="3Bachelor"/>
    <x v="3"/>
    <s v="Life Sciences"/>
    <x v="0"/>
    <s v="1Low"/>
    <x v="3"/>
    <s v="Female"/>
    <x v="0"/>
    <n v="62"/>
    <n v="62"/>
    <s v="3High"/>
    <s v="High"/>
    <n v="2"/>
    <x v="1"/>
    <x v="3"/>
    <x v="3"/>
    <s v="3High"/>
    <s v="High"/>
    <s v="Married"/>
    <x v="1"/>
    <n v="4898"/>
    <x v="249"/>
    <m/>
    <n v="7505"/>
    <n v="7505"/>
    <n v="0"/>
    <n v="0"/>
    <s v="No"/>
    <s v="No"/>
    <x v="3"/>
    <x v="3"/>
    <s v="3Excellent"/>
    <s v="Excellent"/>
    <s v="4Very High"/>
    <s v="Very High"/>
    <n v="3"/>
    <n v="3"/>
    <s v="3Better"/>
    <s v="Better"/>
    <s v="No"/>
    <x v="1"/>
  </r>
  <r>
    <n v="1709"/>
    <x v="19"/>
    <x v="19"/>
    <s v="Travel_Rarely"/>
    <s v="Travel_Rarely"/>
    <n v="269"/>
    <n v="269"/>
    <s v="Research &amp; Development"/>
    <x v="1"/>
    <n v="2"/>
    <n v="2"/>
    <s v="3Bachelor"/>
    <x v="3"/>
    <s v="Medical"/>
    <x v="2"/>
    <s v="4Ver High"/>
    <x v="2"/>
    <s v="Female"/>
    <x v="0"/>
    <n v="56"/>
    <n v="56"/>
    <s v="2Medium"/>
    <s v="Medium"/>
    <n v="1"/>
    <x v="0"/>
    <x v="2"/>
    <x v="2"/>
    <s v="1Low"/>
    <s v="Low"/>
    <s v="Divorced"/>
    <x v="2"/>
    <n v="2593"/>
    <x v="250"/>
    <m/>
    <n v="8007"/>
    <n v="8007"/>
    <n v="0"/>
    <n v="0"/>
    <s v="Yes"/>
    <s v="Yes"/>
    <x v="0"/>
    <x v="0"/>
    <s v="3Excellent"/>
    <s v="Excellent"/>
    <s v="3High"/>
    <s v="High"/>
    <n v="4"/>
    <n v="4"/>
    <s v="3Better"/>
    <s v="Better"/>
    <s v="No"/>
    <x v="1"/>
  </r>
  <r>
    <n v="1710"/>
    <x v="33"/>
    <x v="33"/>
    <s v="Travel_Rarely"/>
    <s v="Travel_Rarely"/>
    <n v="1416"/>
    <n v="1416"/>
    <s v="Research &amp; Development"/>
    <x v="1"/>
    <n v="2"/>
    <n v="2"/>
    <s v="2College"/>
    <x v="0"/>
    <s v="Medical"/>
    <x v="2"/>
    <s v="1Low"/>
    <x v="3"/>
    <s v="Male"/>
    <x v="1"/>
    <n v="49"/>
    <n v="49"/>
    <s v="3High"/>
    <s v="High"/>
    <n v="5"/>
    <x v="4"/>
    <x v="8"/>
    <x v="7"/>
    <s v="3High"/>
    <s v="High"/>
    <s v="Divorced"/>
    <x v="2"/>
    <n v="19436"/>
    <x v="251"/>
    <m/>
    <n v="5949"/>
    <n v="5949"/>
    <n v="0"/>
    <n v="0"/>
    <s v="No"/>
    <s v="No"/>
    <x v="12"/>
    <x v="12"/>
    <s v="3Excellent"/>
    <s v="Excellent"/>
    <s v="4Very High"/>
    <s v="Very High"/>
    <n v="5"/>
    <n v="5"/>
    <s v="3Better"/>
    <s v="Better"/>
    <s v="No"/>
    <x v="1"/>
  </r>
  <r>
    <n v="1711"/>
    <x v="32"/>
    <x v="32"/>
    <s v="Travel_Rarely"/>
    <s v="Travel_Rarely"/>
    <n v="833"/>
    <n v="833"/>
    <s v="Research &amp; Development"/>
    <x v="1"/>
    <n v="1"/>
    <n v="1"/>
    <s v="3Bachelor"/>
    <x v="3"/>
    <s v="Life Sciences"/>
    <x v="0"/>
    <s v="3High"/>
    <x v="1"/>
    <s v="Male"/>
    <x v="1"/>
    <n v="96"/>
    <n v="96"/>
    <s v="3High"/>
    <s v="High"/>
    <n v="1"/>
    <x v="0"/>
    <x v="1"/>
    <x v="1"/>
    <s v="4Very High"/>
    <s v="Very High"/>
    <s v="Married"/>
    <x v="1"/>
    <n v="2723"/>
    <x v="252"/>
    <m/>
    <n v="23231"/>
    <n v="23231"/>
    <n v="1"/>
    <n v="1"/>
    <s v="No"/>
    <s v="No"/>
    <x v="0"/>
    <x v="0"/>
    <s v="3Excellent"/>
    <s v="Excellent"/>
    <s v="2Medium"/>
    <s v="Medium"/>
    <n v="0"/>
    <n v="0"/>
    <s v="2Good"/>
    <s v="Good"/>
    <s v="No"/>
    <x v="1"/>
  </r>
  <r>
    <n v="1712"/>
    <x v="27"/>
    <x v="27"/>
    <s v="Travel_Frequently"/>
    <s v="Travel_Frequently"/>
    <n v="307"/>
    <n v="307"/>
    <s v="Research &amp; Development"/>
    <x v="1"/>
    <n v="29"/>
    <n v="29"/>
    <s v="2College"/>
    <x v="0"/>
    <s v="Medical"/>
    <x v="2"/>
    <s v="3High"/>
    <x v="1"/>
    <s v="Male"/>
    <x v="1"/>
    <n v="71"/>
    <n v="71"/>
    <s v="2Medium"/>
    <s v="Medium"/>
    <n v="1"/>
    <x v="0"/>
    <x v="2"/>
    <x v="2"/>
    <s v="2Medium"/>
    <s v="Medium"/>
    <s v="Single"/>
    <x v="0"/>
    <n v="3479"/>
    <x v="253"/>
    <m/>
    <n v="11652"/>
    <n v="11652"/>
    <n v="0"/>
    <n v="0"/>
    <s v="No"/>
    <s v="No"/>
    <x v="0"/>
    <x v="0"/>
    <s v="3Excellent"/>
    <s v="Excellent"/>
    <s v="2Medium"/>
    <s v="Medium"/>
    <n v="2"/>
    <n v="2"/>
    <s v="4Best"/>
    <s v="Best"/>
    <s v="Yes"/>
    <x v="0"/>
  </r>
  <r>
    <n v="1713"/>
    <x v="5"/>
    <x v="5"/>
    <s v="Travel_Frequently"/>
    <s v="Travel_Frequently"/>
    <n v="1311"/>
    <n v="1311"/>
    <s v="Research &amp; Development"/>
    <x v="1"/>
    <n v="7"/>
    <n v="7"/>
    <s v="3Bachelor"/>
    <x v="3"/>
    <s v="Life Sciences"/>
    <x v="0"/>
    <s v="2Medium"/>
    <x v="0"/>
    <s v="Male"/>
    <x v="1"/>
    <n v="100"/>
    <n v="100"/>
    <s v="4Very High"/>
    <s v="Very High"/>
    <n v="1"/>
    <x v="0"/>
    <x v="2"/>
    <x v="2"/>
    <s v="2Medium"/>
    <s v="Medium"/>
    <s v="Married"/>
    <x v="1"/>
    <n v="2794"/>
    <x v="254"/>
    <m/>
    <n v="26062"/>
    <n v="26062"/>
    <n v="1"/>
    <n v="1"/>
    <s v="No"/>
    <s v="No"/>
    <x v="5"/>
    <x v="5"/>
    <s v="4Outstanding"/>
    <s v="Outstanding"/>
    <s v="3High"/>
    <s v="High"/>
    <n v="3"/>
    <n v="3"/>
    <s v="1Bad"/>
    <s v="Bad"/>
    <s v="No"/>
    <x v="1"/>
  </r>
  <r>
    <n v="1714"/>
    <x v="8"/>
    <x v="8"/>
    <s v="Non-Travel"/>
    <s v="Non-Travel"/>
    <n v="1327"/>
    <n v="1327"/>
    <s v="Sales"/>
    <x v="0"/>
    <n v="2"/>
    <n v="2"/>
    <s v="2College"/>
    <x v="0"/>
    <s v="Life Sciences"/>
    <x v="0"/>
    <s v="4Ver High"/>
    <x v="2"/>
    <s v="Male"/>
    <x v="1"/>
    <n v="39"/>
    <n v="39"/>
    <s v="2Medium"/>
    <s v="Medium"/>
    <n v="2"/>
    <x v="1"/>
    <x v="0"/>
    <x v="0"/>
    <s v="4Very High"/>
    <s v="Very High"/>
    <s v="Married"/>
    <x v="1"/>
    <n v="5249"/>
    <x v="255"/>
    <m/>
    <n v="19682"/>
    <n v="19682"/>
    <n v="3"/>
    <n v="3"/>
    <s v="No"/>
    <s v="No"/>
    <x v="11"/>
    <x v="11"/>
    <s v="3Excellent"/>
    <s v="Excellent"/>
    <s v="4Very High"/>
    <s v="Very High"/>
    <n v="0"/>
    <n v="0"/>
    <s v="3Better"/>
    <s v="Better"/>
    <s v="No"/>
    <x v="1"/>
  </r>
  <r>
    <n v="1715"/>
    <x v="5"/>
    <x v="5"/>
    <s v="Travel_Rarely"/>
    <s v="Travel_Rarely"/>
    <n v="128"/>
    <n v="128"/>
    <s v="Research &amp; Development"/>
    <x v="1"/>
    <n v="2"/>
    <n v="2"/>
    <s v="1Below College"/>
    <x v="1"/>
    <s v="Technical Degree"/>
    <x v="4"/>
    <s v="4Ver High"/>
    <x v="2"/>
    <s v="Male"/>
    <x v="1"/>
    <n v="84"/>
    <n v="84"/>
    <s v="2Medium"/>
    <s v="Medium"/>
    <n v="2"/>
    <x v="1"/>
    <x v="2"/>
    <x v="2"/>
    <s v="1Low"/>
    <s v="Low"/>
    <s v="Single"/>
    <x v="0"/>
    <n v="2176"/>
    <x v="256"/>
    <m/>
    <n v="19737"/>
    <n v="19737"/>
    <n v="4"/>
    <n v="4"/>
    <s v="No"/>
    <s v="No"/>
    <x v="4"/>
    <x v="4"/>
    <s v="3Excellent"/>
    <s v="Excellent"/>
    <s v="4Very High"/>
    <s v="Very High"/>
    <n v="5"/>
    <n v="5"/>
    <s v="3Better"/>
    <s v="Better"/>
    <s v="No"/>
    <x v="1"/>
  </r>
  <r>
    <n v="1716"/>
    <x v="21"/>
    <x v="21"/>
    <s v="Travel_Rarely"/>
    <s v="Travel_Rarely"/>
    <n v="488"/>
    <n v="488"/>
    <s v="Sales"/>
    <x v="0"/>
    <n v="2"/>
    <n v="2"/>
    <s v="3Bachelor"/>
    <x v="3"/>
    <s v="Technical Degree"/>
    <x v="4"/>
    <s v="3High"/>
    <x v="1"/>
    <s v="Female"/>
    <x v="0"/>
    <n v="75"/>
    <n v="75"/>
    <s v="1Low"/>
    <s v="Low"/>
    <n v="4"/>
    <x v="3"/>
    <x v="5"/>
    <x v="5"/>
    <s v="2Medium"/>
    <s v="Medium"/>
    <s v="Married"/>
    <x v="1"/>
    <n v="16872"/>
    <x v="257"/>
    <m/>
    <n v="14977"/>
    <n v="14977"/>
    <n v="3"/>
    <n v="3"/>
    <s v="Yes"/>
    <s v="Yes"/>
    <x v="3"/>
    <x v="3"/>
    <s v="3Excellent"/>
    <s v="Excellent"/>
    <s v="2Medium"/>
    <s v="Medium"/>
    <n v="2"/>
    <n v="2"/>
    <s v="2Good"/>
    <s v="Good"/>
    <s v="No"/>
    <x v="1"/>
  </r>
  <r>
    <n v="1717"/>
    <x v="14"/>
    <x v="14"/>
    <s v="Travel_Rarely"/>
    <s v="Travel_Rarely"/>
    <n v="529"/>
    <n v="529"/>
    <s v="Research &amp; Development"/>
    <x v="1"/>
    <n v="2"/>
    <n v="2"/>
    <s v="4Master"/>
    <x v="2"/>
    <s v="Life Sciences"/>
    <x v="0"/>
    <s v="1Low"/>
    <x v="3"/>
    <s v="Male"/>
    <x v="1"/>
    <n v="79"/>
    <n v="79"/>
    <s v="3High"/>
    <s v="High"/>
    <n v="1"/>
    <x v="0"/>
    <x v="2"/>
    <x v="2"/>
    <s v="3High"/>
    <s v="High"/>
    <s v="Single"/>
    <x v="0"/>
    <n v="3485"/>
    <x v="258"/>
    <m/>
    <n v="14935"/>
    <n v="14935"/>
    <n v="2"/>
    <n v="2"/>
    <s v="No"/>
    <s v="No"/>
    <x v="0"/>
    <x v="0"/>
    <s v="3Excellent"/>
    <s v="Excellent"/>
    <s v="3High"/>
    <s v="High"/>
    <n v="5"/>
    <n v="5"/>
    <s v="1Bad"/>
    <s v="Bad"/>
    <s v="Yes"/>
    <x v="0"/>
  </r>
  <r>
    <n v="1718"/>
    <x v="11"/>
    <x v="11"/>
    <s v="Travel_Rarely"/>
    <s v="Travel_Rarely"/>
    <n v="1210"/>
    <n v="1210"/>
    <s v="Sales"/>
    <x v="0"/>
    <n v="2"/>
    <n v="2"/>
    <s v="3Bachelor"/>
    <x v="3"/>
    <s v="Medical"/>
    <x v="2"/>
    <s v="1Low"/>
    <x v="3"/>
    <s v="Male"/>
    <x v="1"/>
    <n v="78"/>
    <n v="78"/>
    <s v="2Medium"/>
    <s v="Medium"/>
    <n v="2"/>
    <x v="1"/>
    <x v="0"/>
    <x v="0"/>
    <s v="2Medium"/>
    <s v="Medium"/>
    <s v="Married"/>
    <x v="1"/>
    <n v="6644"/>
    <x v="259"/>
    <m/>
    <n v="3687"/>
    <n v="3687"/>
    <n v="2"/>
    <n v="2"/>
    <s v="No"/>
    <s v="No"/>
    <x v="12"/>
    <x v="12"/>
    <s v="3Excellent"/>
    <s v="Excellent"/>
    <s v="2Medium"/>
    <s v="Medium"/>
    <n v="2"/>
    <n v="2"/>
    <s v="3Better"/>
    <s v="Better"/>
    <s v="No"/>
    <x v="1"/>
  </r>
  <r>
    <n v="1719"/>
    <x v="27"/>
    <x v="27"/>
    <s v="Travel_Rarely"/>
    <s v="Travel_Rarely"/>
    <n v="1463"/>
    <n v="1463"/>
    <s v="Research &amp; Development"/>
    <x v="1"/>
    <n v="23"/>
    <n v="23"/>
    <s v="3Bachelor"/>
    <x v="3"/>
    <s v="Medical"/>
    <x v="2"/>
    <s v="2Medium"/>
    <x v="0"/>
    <s v="Male"/>
    <x v="1"/>
    <n v="64"/>
    <n v="64"/>
    <s v="2Medium"/>
    <s v="Medium"/>
    <n v="2"/>
    <x v="1"/>
    <x v="4"/>
    <x v="4"/>
    <s v="4Very High"/>
    <s v="Very High"/>
    <s v="Married"/>
    <x v="1"/>
    <n v="5582"/>
    <x v="260"/>
    <m/>
    <n v="14408"/>
    <n v="14408"/>
    <n v="0"/>
    <n v="0"/>
    <s v="No"/>
    <s v="No"/>
    <x v="7"/>
    <x v="7"/>
    <s v="4Outstanding"/>
    <s v="Outstanding"/>
    <s v="2Medium"/>
    <s v="Medium"/>
    <n v="2"/>
    <n v="2"/>
    <s v="3Better"/>
    <s v="Better"/>
    <s v="No"/>
    <x v="1"/>
  </r>
  <r>
    <n v="1720"/>
    <x v="37"/>
    <x v="37"/>
    <s v="Non-Travel"/>
    <s v="Non-Travel"/>
    <n v="675"/>
    <n v="675"/>
    <s v="Research &amp; Development"/>
    <x v="1"/>
    <n v="5"/>
    <n v="5"/>
    <s v="2College"/>
    <x v="0"/>
    <s v="Life Sciences"/>
    <x v="0"/>
    <s v="2Medium"/>
    <x v="0"/>
    <s v="Male"/>
    <x v="1"/>
    <n v="85"/>
    <n v="85"/>
    <s v="4Very High"/>
    <s v="Very High"/>
    <n v="2"/>
    <x v="1"/>
    <x v="4"/>
    <x v="4"/>
    <s v="1Low"/>
    <s v="Low"/>
    <s v="Divorced"/>
    <x v="2"/>
    <n v="4000"/>
    <x v="261"/>
    <m/>
    <n v="18384"/>
    <n v="18384"/>
    <n v="1"/>
    <n v="1"/>
    <s v="No"/>
    <s v="No"/>
    <x v="3"/>
    <x v="3"/>
    <s v="3Excellent"/>
    <s v="Excellent"/>
    <s v="4Very High"/>
    <s v="Very High"/>
    <n v="2"/>
    <n v="2"/>
    <s v="3Better"/>
    <s v="Better"/>
    <s v="No"/>
    <x v="1"/>
  </r>
  <r>
    <n v="1721"/>
    <x v="29"/>
    <x v="29"/>
    <s v="Travel_Rarely"/>
    <s v="Travel_Rarely"/>
    <n v="1385"/>
    <n v="1385"/>
    <s v="Research &amp; Development"/>
    <x v="1"/>
    <n v="20"/>
    <n v="20"/>
    <s v="2College"/>
    <x v="0"/>
    <s v="Medical"/>
    <x v="2"/>
    <s v="3High"/>
    <x v="1"/>
    <s v="Male"/>
    <x v="1"/>
    <n v="79"/>
    <n v="79"/>
    <s v="3High"/>
    <s v="High"/>
    <n v="4"/>
    <x v="3"/>
    <x v="4"/>
    <x v="4"/>
    <s v="4Very High"/>
    <s v="Very High"/>
    <s v="Married"/>
    <x v="1"/>
    <n v="13496"/>
    <x v="262"/>
    <m/>
    <n v="7501"/>
    <n v="7501"/>
    <n v="0"/>
    <n v="0"/>
    <s v="Yes"/>
    <s v="Yes"/>
    <x v="9"/>
    <x v="9"/>
    <s v="3Excellent"/>
    <s v="Excellent"/>
    <s v="2Medium"/>
    <s v="Medium"/>
    <n v="2"/>
    <n v="2"/>
    <s v="3Better"/>
    <s v="Better"/>
    <s v="No"/>
    <x v="1"/>
  </r>
  <r>
    <n v="1722"/>
    <x v="9"/>
    <x v="9"/>
    <s v="Travel_Rarely"/>
    <s v="Travel_Rarely"/>
    <n v="1403"/>
    <n v="1403"/>
    <s v="Research &amp; Development"/>
    <x v="1"/>
    <n v="6"/>
    <n v="6"/>
    <s v="3Bachelor"/>
    <x v="3"/>
    <s v="Life Sciences"/>
    <x v="0"/>
    <s v="4Ver High"/>
    <x v="2"/>
    <s v="Male"/>
    <x v="1"/>
    <n v="47"/>
    <n v="47"/>
    <s v="3High"/>
    <s v="High"/>
    <n v="1"/>
    <x v="0"/>
    <x v="2"/>
    <x v="2"/>
    <s v="4Very High"/>
    <s v="Very High"/>
    <s v="Married"/>
    <x v="1"/>
    <n v="3210"/>
    <x v="263"/>
    <m/>
    <n v="20251"/>
    <n v="20251"/>
    <n v="0"/>
    <n v="0"/>
    <s v="No"/>
    <s v="No"/>
    <x v="0"/>
    <x v="0"/>
    <s v="3Excellent"/>
    <s v="Excellent"/>
    <s v="3High"/>
    <s v="High"/>
    <n v="4"/>
    <n v="4"/>
    <s v="3Better"/>
    <s v="Better"/>
    <s v="No"/>
    <x v="1"/>
  </r>
  <r>
    <n v="1723"/>
    <x v="28"/>
    <x v="28"/>
    <s v="Travel_Rarely"/>
    <s v="Travel_Rarely"/>
    <n v="452"/>
    <n v="452"/>
    <s v="Research &amp; Development"/>
    <x v="1"/>
    <n v="1"/>
    <n v="1"/>
    <s v="3Bachelor"/>
    <x v="3"/>
    <s v="Medical"/>
    <x v="2"/>
    <s v="4Ver High"/>
    <x v="2"/>
    <s v="Male"/>
    <x v="1"/>
    <n v="81"/>
    <n v="81"/>
    <s v="3High"/>
    <s v="High"/>
    <n v="5"/>
    <x v="4"/>
    <x v="5"/>
    <x v="5"/>
    <s v="1Low"/>
    <s v="Low"/>
    <s v="Single"/>
    <x v="0"/>
    <n v="19045"/>
    <x v="264"/>
    <m/>
    <n v="18938"/>
    <n v="18938"/>
    <n v="0"/>
    <n v="0"/>
    <s v="Yes"/>
    <s v="Yes"/>
    <x v="9"/>
    <x v="9"/>
    <s v="3Excellent"/>
    <s v="Excellent"/>
    <s v="3High"/>
    <s v="High"/>
    <n v="2"/>
    <n v="2"/>
    <s v="3Better"/>
    <s v="Better"/>
    <s v="No"/>
    <x v="1"/>
  </r>
  <r>
    <n v="1724"/>
    <x v="41"/>
    <x v="41"/>
    <s v="Non-Travel"/>
    <s v="Non-Travel"/>
    <n v="666"/>
    <n v="666"/>
    <s v="Research &amp; Development"/>
    <x v="1"/>
    <n v="29"/>
    <n v="29"/>
    <s v="4Master"/>
    <x v="2"/>
    <s v="Life Sciences"/>
    <x v="0"/>
    <s v="1Low"/>
    <x v="3"/>
    <s v="Male"/>
    <x v="1"/>
    <n v="88"/>
    <n v="88"/>
    <s v="3High"/>
    <s v="High"/>
    <n v="3"/>
    <x v="2"/>
    <x v="5"/>
    <x v="5"/>
    <s v="2Medium"/>
    <s v="Medium"/>
    <s v="Married"/>
    <x v="1"/>
    <n v="11849"/>
    <x v="265"/>
    <m/>
    <n v="10268"/>
    <n v="10268"/>
    <n v="1"/>
    <n v="1"/>
    <s v="Yes"/>
    <s v="Yes"/>
    <x v="3"/>
    <x v="3"/>
    <s v="3Excellent"/>
    <s v="Excellent"/>
    <s v="4Very High"/>
    <s v="Very High"/>
    <n v="2"/>
    <n v="2"/>
    <s v="2Good"/>
    <s v="Good"/>
    <s v="Yes"/>
    <x v="0"/>
  </r>
  <r>
    <n v="1725"/>
    <x v="14"/>
    <x v="14"/>
    <s v="Travel_Rarely"/>
    <s v="Travel_Rarely"/>
    <n v="1158"/>
    <n v="1158"/>
    <s v="Research &amp; Development"/>
    <x v="1"/>
    <n v="9"/>
    <n v="9"/>
    <s v="3Bachelor"/>
    <x v="3"/>
    <s v="Medical"/>
    <x v="2"/>
    <s v="4Ver High"/>
    <x v="2"/>
    <s v="Male"/>
    <x v="1"/>
    <n v="94"/>
    <n v="94"/>
    <s v="3High"/>
    <s v="High"/>
    <n v="1"/>
    <x v="0"/>
    <x v="1"/>
    <x v="1"/>
    <s v="4Very High"/>
    <s v="Very High"/>
    <s v="Married"/>
    <x v="1"/>
    <n v="2070"/>
    <x v="266"/>
    <m/>
    <n v="2613"/>
    <n v="2613"/>
    <n v="1"/>
    <n v="1"/>
    <s v="No"/>
    <s v="No"/>
    <x v="1"/>
    <x v="1"/>
    <s v="4Outstanding"/>
    <s v="Outstanding"/>
    <s v="4Very High"/>
    <s v="Very High"/>
    <n v="3"/>
    <n v="3"/>
    <s v="2Good"/>
    <s v="Good"/>
    <s v="No"/>
    <x v="1"/>
  </r>
  <r>
    <n v="1726"/>
    <x v="2"/>
    <x v="2"/>
    <s v="Travel_Rarely"/>
    <s v="Travel_Rarely"/>
    <n v="228"/>
    <n v="228"/>
    <s v="Sales"/>
    <x v="0"/>
    <n v="6"/>
    <n v="6"/>
    <s v="4Master"/>
    <x v="2"/>
    <s v="Medical"/>
    <x v="2"/>
    <s v="3High"/>
    <x v="1"/>
    <s v="Male"/>
    <x v="1"/>
    <n v="98"/>
    <n v="98"/>
    <s v="3High"/>
    <s v="High"/>
    <n v="2"/>
    <x v="1"/>
    <x v="0"/>
    <x v="0"/>
    <s v="4Very High"/>
    <s v="Very High"/>
    <s v="Married"/>
    <x v="1"/>
    <n v="6502"/>
    <x v="267"/>
    <m/>
    <n v="22825"/>
    <n v="22825"/>
    <n v="4"/>
    <n v="4"/>
    <s v="No"/>
    <s v="No"/>
    <x v="9"/>
    <x v="9"/>
    <s v="3Excellent"/>
    <s v="Excellent"/>
    <s v="2Medium"/>
    <s v="Medium"/>
    <n v="5"/>
    <n v="5"/>
    <s v="4Best"/>
    <s v="Best"/>
    <s v="No"/>
    <x v="1"/>
  </r>
  <r>
    <n v="1727"/>
    <x v="18"/>
    <x v="18"/>
    <s v="Travel_Rarely"/>
    <s v="Travel_Rarely"/>
    <n v="996"/>
    <n v="996"/>
    <s v="Research &amp; Development"/>
    <x v="1"/>
    <n v="3"/>
    <n v="3"/>
    <s v="2College"/>
    <x v="0"/>
    <s v="Medical"/>
    <x v="2"/>
    <s v="4Ver High"/>
    <x v="2"/>
    <s v="Male"/>
    <x v="1"/>
    <n v="100"/>
    <n v="100"/>
    <s v="2Medium"/>
    <s v="Medium"/>
    <n v="1"/>
    <x v="0"/>
    <x v="1"/>
    <x v="1"/>
    <s v="3High"/>
    <s v="High"/>
    <s v="Single"/>
    <x v="0"/>
    <n v="3230"/>
    <x v="268"/>
    <m/>
    <n v="10531"/>
    <n v="10531"/>
    <n v="1"/>
    <n v="1"/>
    <s v="No"/>
    <s v="No"/>
    <x v="8"/>
    <x v="8"/>
    <s v="3Excellent"/>
    <s v="Excellent"/>
    <s v="1Low"/>
    <s v="Low"/>
    <n v="4"/>
    <n v="4"/>
    <s v="4Best"/>
    <s v="Best"/>
    <s v="No"/>
    <x v="1"/>
  </r>
  <r>
    <n v="1728"/>
    <x v="2"/>
    <x v="2"/>
    <s v="Non-Travel"/>
    <s v="Non-Travel"/>
    <n v="728"/>
    <n v="728"/>
    <s v="Research &amp; Development"/>
    <x v="1"/>
    <n v="1"/>
    <n v="1"/>
    <s v="4Master"/>
    <x v="2"/>
    <s v="Medical"/>
    <x v="2"/>
    <s v="1Low"/>
    <x v="3"/>
    <s v="Female"/>
    <x v="0"/>
    <n v="80"/>
    <n v="80"/>
    <s v="3High"/>
    <s v="High"/>
    <n v="3"/>
    <x v="2"/>
    <x v="8"/>
    <x v="7"/>
    <s v="4Very High"/>
    <s v="Very High"/>
    <s v="Divorced"/>
    <x v="2"/>
    <n v="13603"/>
    <x v="269"/>
    <m/>
    <n v="11677"/>
    <n v="11677"/>
    <n v="2"/>
    <n v="2"/>
    <s v="Yes"/>
    <s v="Yes"/>
    <x v="11"/>
    <x v="11"/>
    <s v="3Excellent"/>
    <s v="Excellent"/>
    <s v="1Low"/>
    <s v="Low"/>
    <n v="2"/>
    <n v="2"/>
    <s v="3Better"/>
    <s v="Better"/>
    <s v="No"/>
    <x v="1"/>
  </r>
  <r>
    <n v="1729"/>
    <x v="10"/>
    <x v="10"/>
    <s v="Travel_Rarely"/>
    <s v="Travel_Rarely"/>
    <n v="1315"/>
    <n v="1315"/>
    <s v="Research &amp; Development"/>
    <x v="1"/>
    <n v="22"/>
    <n v="22"/>
    <s v="3Bachelor"/>
    <x v="3"/>
    <s v="Life Sciences"/>
    <x v="0"/>
    <s v="2Medium"/>
    <x v="0"/>
    <s v="Female"/>
    <x v="0"/>
    <n v="71"/>
    <n v="71"/>
    <s v="4Very High"/>
    <s v="Very High"/>
    <n v="3"/>
    <x v="2"/>
    <x v="5"/>
    <x v="5"/>
    <s v="2Medium"/>
    <s v="Medium"/>
    <s v="Divorced"/>
    <x v="2"/>
    <n v="11996"/>
    <x v="270"/>
    <m/>
    <n v="19100"/>
    <n v="19100"/>
    <n v="7"/>
    <n v="7"/>
    <s v="No"/>
    <s v="No"/>
    <x v="11"/>
    <x v="11"/>
    <s v="3Excellent"/>
    <s v="Excellent"/>
    <s v="2Medium"/>
    <s v="Medium"/>
    <n v="6"/>
    <n v="6"/>
    <s v="2Good"/>
    <s v="Good"/>
    <s v="No"/>
    <x v="1"/>
  </r>
  <r>
    <n v="1730"/>
    <x v="8"/>
    <x v="8"/>
    <s v="Travel_Rarely"/>
    <s v="Travel_Rarely"/>
    <n v="322"/>
    <n v="322"/>
    <s v="Sales"/>
    <x v="0"/>
    <n v="7"/>
    <n v="7"/>
    <s v="2College"/>
    <x v="0"/>
    <s v="Medical"/>
    <x v="2"/>
    <s v="1Low"/>
    <x v="3"/>
    <s v="Female"/>
    <x v="0"/>
    <n v="44"/>
    <n v="44"/>
    <s v="4Very High"/>
    <s v="Very High"/>
    <n v="2"/>
    <x v="1"/>
    <x v="0"/>
    <x v="0"/>
    <s v="1Low"/>
    <s v="Low"/>
    <s v="Divorced"/>
    <x v="2"/>
    <n v="5605"/>
    <x v="147"/>
    <m/>
    <n v="19191"/>
    <n v="19191"/>
    <n v="1"/>
    <n v="1"/>
    <s v="Yes"/>
    <s v="Yes"/>
    <x v="14"/>
    <x v="14"/>
    <s v="4Outstanding"/>
    <s v="Outstanding"/>
    <s v="3High"/>
    <s v="High"/>
    <n v="3"/>
    <n v="3"/>
    <s v="3Better"/>
    <s v="Better"/>
    <s v="No"/>
    <x v="1"/>
  </r>
  <r>
    <n v="1731"/>
    <x v="25"/>
    <x v="25"/>
    <s v="Travel_Frequently"/>
    <s v="Travel_Frequently"/>
    <n v="1479"/>
    <n v="1479"/>
    <s v="Research &amp; Development"/>
    <x v="1"/>
    <n v="1"/>
    <n v="1"/>
    <s v="3Bachelor"/>
    <x v="3"/>
    <s v="Life Sciences"/>
    <x v="0"/>
    <s v="3High"/>
    <x v="1"/>
    <s v="Female"/>
    <x v="0"/>
    <n v="84"/>
    <n v="84"/>
    <s v="3High"/>
    <s v="High"/>
    <n v="2"/>
    <x v="1"/>
    <x v="3"/>
    <x v="3"/>
    <s v="2Medium"/>
    <s v="Medium"/>
    <s v="Divorced"/>
    <x v="2"/>
    <n v="6397"/>
    <x v="271"/>
    <m/>
    <n v="26767"/>
    <n v="26767"/>
    <n v="1"/>
    <n v="1"/>
    <s v="No"/>
    <s v="No"/>
    <x v="5"/>
    <x v="5"/>
    <s v="4Outstanding"/>
    <s v="Outstanding"/>
    <s v="1Low"/>
    <s v="Low"/>
    <n v="6"/>
    <n v="6"/>
    <s v="1Bad"/>
    <s v="Bad"/>
    <s v="No"/>
    <x v="1"/>
  </r>
  <r>
    <n v="1732"/>
    <x v="24"/>
    <x v="24"/>
    <s v="Travel_Rarely"/>
    <s v="Travel_Rarely"/>
    <n v="797"/>
    <n v="797"/>
    <s v="Research &amp; Development"/>
    <x v="1"/>
    <n v="4"/>
    <n v="4"/>
    <s v="1Below College"/>
    <x v="1"/>
    <s v="Life Sciences"/>
    <x v="0"/>
    <s v="1Low"/>
    <x v="3"/>
    <s v="Male"/>
    <x v="1"/>
    <n v="96"/>
    <n v="96"/>
    <s v="3High"/>
    <s v="High"/>
    <n v="5"/>
    <x v="4"/>
    <x v="8"/>
    <x v="7"/>
    <s v="2Medium"/>
    <s v="Medium"/>
    <s v="Divorced"/>
    <x v="2"/>
    <n v="19144"/>
    <x v="272"/>
    <m/>
    <n v="15815"/>
    <n v="15815"/>
    <n v="3"/>
    <n v="3"/>
    <s v="No"/>
    <s v="No"/>
    <x v="9"/>
    <x v="9"/>
    <s v="3Excellent"/>
    <s v="Excellent"/>
    <s v="1Low"/>
    <s v="Low"/>
    <n v="4"/>
    <n v="4"/>
    <s v="2Good"/>
    <s v="Good"/>
    <s v="No"/>
    <x v="1"/>
  </r>
  <r>
    <n v="1733"/>
    <x v="16"/>
    <x v="16"/>
    <s v="Travel_Rarely"/>
    <s v="Travel_Rarely"/>
    <n v="1070"/>
    <n v="1070"/>
    <s v="Research &amp; Development"/>
    <x v="1"/>
    <n v="3"/>
    <n v="3"/>
    <s v="4Master"/>
    <x v="2"/>
    <s v="Medical"/>
    <x v="2"/>
    <s v="3High"/>
    <x v="1"/>
    <s v="Male"/>
    <x v="1"/>
    <n v="45"/>
    <n v="45"/>
    <s v="3High"/>
    <s v="High"/>
    <n v="4"/>
    <x v="3"/>
    <x v="8"/>
    <x v="7"/>
    <s v="3High"/>
    <s v="High"/>
    <s v="Married"/>
    <x v="1"/>
    <n v="17584"/>
    <x v="273"/>
    <m/>
    <n v="21016"/>
    <n v="21016"/>
    <n v="3"/>
    <n v="3"/>
    <s v="Yes"/>
    <s v="Yes"/>
    <x v="10"/>
    <x v="10"/>
    <s v="3Excellent"/>
    <s v="Excellent"/>
    <s v="4Very High"/>
    <s v="Very High"/>
    <n v="5"/>
    <n v="5"/>
    <s v="2Good"/>
    <s v="Good"/>
    <s v="No"/>
    <x v="1"/>
  </r>
  <r>
    <n v="1734"/>
    <x v="19"/>
    <x v="19"/>
    <s v="Travel_Rarely"/>
    <s v="Travel_Rarely"/>
    <n v="635"/>
    <n v="635"/>
    <s v="Sales"/>
    <x v="0"/>
    <n v="1"/>
    <n v="1"/>
    <s v="1Below College"/>
    <x v="1"/>
    <s v="Life Sciences"/>
    <x v="0"/>
    <s v="2Medium"/>
    <x v="0"/>
    <s v="Male"/>
    <x v="1"/>
    <n v="99"/>
    <n v="99"/>
    <s v="3High"/>
    <s v="High"/>
    <n v="2"/>
    <x v="1"/>
    <x v="0"/>
    <x v="0"/>
    <s v="3High"/>
    <s v="High"/>
    <s v="Married"/>
    <x v="1"/>
    <n v="4907"/>
    <x v="274"/>
    <m/>
    <n v="24532"/>
    <n v="24532"/>
    <n v="1"/>
    <n v="1"/>
    <s v="No"/>
    <s v="No"/>
    <x v="15"/>
    <x v="15"/>
    <s v="4Outstanding"/>
    <s v="Outstanding"/>
    <s v="3High"/>
    <s v="High"/>
    <n v="3"/>
    <n v="3"/>
    <s v="3Better"/>
    <s v="Better"/>
    <s v="No"/>
    <x v="1"/>
  </r>
  <r>
    <n v="1735"/>
    <x v="11"/>
    <x v="11"/>
    <s v="Travel_Frequently"/>
    <s v="Travel_Frequently"/>
    <n v="442"/>
    <n v="442"/>
    <s v="Sales"/>
    <x v="0"/>
    <n v="2"/>
    <n v="2"/>
    <s v="2College"/>
    <x v="0"/>
    <s v="Life Sciences"/>
    <x v="0"/>
    <s v="2Medium"/>
    <x v="0"/>
    <s v="Male"/>
    <x v="1"/>
    <m/>
    <n v="66.992424242424249"/>
    <s v="3High"/>
    <s v="High"/>
    <n v="2"/>
    <x v="1"/>
    <x v="0"/>
    <x v="0"/>
    <s v="4Very High"/>
    <s v="Very High"/>
    <s v="Single"/>
    <x v="0"/>
    <n v="4554"/>
    <x v="275"/>
    <m/>
    <n v="20260"/>
    <n v="20260"/>
    <n v="1"/>
    <n v="1"/>
    <s v="No"/>
    <s v="No"/>
    <x v="11"/>
    <x v="11"/>
    <s v="3Excellent"/>
    <s v="Excellent"/>
    <s v="1Low"/>
    <s v="Low"/>
    <n v="3"/>
    <n v="3"/>
    <s v="2Good"/>
    <s v="Good"/>
    <s v="No"/>
    <x v="1"/>
  </r>
  <r>
    <n v="1736"/>
    <x v="28"/>
    <x v="28"/>
    <s v="Travel_Rarely"/>
    <s v="Travel_Rarely"/>
    <n v="147"/>
    <n v="147"/>
    <s v="Research &amp; Development"/>
    <x v="1"/>
    <n v="20"/>
    <n v="20"/>
    <s v="2College"/>
    <x v="0"/>
    <s v="Technical Degree"/>
    <x v="4"/>
    <s v="2Medium"/>
    <x v="0"/>
    <s v="Male"/>
    <x v="1"/>
    <n v="37"/>
    <n v="37"/>
    <s v="3High"/>
    <s v="High"/>
    <n v="2"/>
    <x v="1"/>
    <x v="2"/>
    <x v="2"/>
    <s v="4Very High"/>
    <s v="Very High"/>
    <s v="Married"/>
    <x v="1"/>
    <n v="5415"/>
    <x v="276"/>
    <m/>
    <n v="15972"/>
    <n v="15972"/>
    <n v="3"/>
    <n v="3"/>
    <s v="Yes"/>
    <s v="Yes"/>
    <x v="12"/>
    <x v="12"/>
    <s v="3Excellent"/>
    <s v="Excellent"/>
    <s v="4Very High"/>
    <s v="Very High"/>
    <n v="4"/>
    <n v="4"/>
    <s v="3Better"/>
    <s v="Better"/>
    <s v="No"/>
    <x v="1"/>
  </r>
  <r>
    <n v="1737"/>
    <x v="25"/>
    <x v="25"/>
    <s v="Travel_Frequently"/>
    <s v="Travel_Frequently"/>
    <n v="496"/>
    <n v="496"/>
    <s v="Research &amp; Development"/>
    <x v="1"/>
    <n v="11"/>
    <n v="11"/>
    <s v="2College"/>
    <x v="0"/>
    <s v="Medical"/>
    <x v="2"/>
    <s v="1Low"/>
    <x v="3"/>
    <s v="Male"/>
    <x v="1"/>
    <n v="60"/>
    <n v="60"/>
    <s v="3High"/>
    <s v="High"/>
    <n v="2"/>
    <x v="1"/>
    <x v="4"/>
    <x v="4"/>
    <s v="1Low"/>
    <s v="Low"/>
    <s v="Married"/>
    <x v="1"/>
    <n v="4741"/>
    <x v="277"/>
    <m/>
    <n v="22722"/>
    <n v="22722"/>
    <n v="1"/>
    <n v="1"/>
    <s v="Yes"/>
    <s v="Yes"/>
    <x v="4"/>
    <x v="4"/>
    <s v="3Excellent"/>
    <s v="Excellent"/>
    <s v="3High"/>
    <s v="High"/>
    <n v="3"/>
    <n v="3"/>
    <s v="3Better"/>
    <s v="Better"/>
    <s v="No"/>
    <x v="1"/>
  </r>
  <r>
    <n v="1738"/>
    <x v="2"/>
    <x v="2"/>
    <s v="Travel_Rarely"/>
    <s v="Travel_Rarely"/>
    <n v="1372"/>
    <n v="1372"/>
    <s v="Research &amp; Development"/>
    <x v="1"/>
    <n v="1"/>
    <n v="1"/>
    <s v="3Bachelor"/>
    <x v="3"/>
    <s v="Life Sciences"/>
    <x v="0"/>
    <s v="4Ver High"/>
    <x v="2"/>
    <s v="Female"/>
    <x v="0"/>
    <n v="42"/>
    <n v="42"/>
    <s v="3High"/>
    <s v="High"/>
    <n v="1"/>
    <x v="0"/>
    <x v="1"/>
    <x v="1"/>
    <s v="4Very High"/>
    <s v="Very High"/>
    <s v="Single"/>
    <x v="0"/>
    <n v="2115"/>
    <x v="278"/>
    <m/>
    <n v="15881"/>
    <n v="15881"/>
    <n v="1"/>
    <n v="1"/>
    <s v="No"/>
    <s v="No"/>
    <x v="3"/>
    <x v="3"/>
    <s v="3Excellent"/>
    <s v="Excellent"/>
    <s v="2Medium"/>
    <s v="Medium"/>
    <n v="3"/>
    <n v="3"/>
    <s v="3Better"/>
    <s v="Better"/>
    <s v="No"/>
    <x v="1"/>
  </r>
  <r>
    <n v="1739"/>
    <x v="20"/>
    <x v="20"/>
    <s v="Travel_Frequently"/>
    <s v="Travel_Frequently"/>
    <n v="920"/>
    <n v="920"/>
    <s v="Research &amp; Development"/>
    <x v="1"/>
    <n v="24"/>
    <n v="24"/>
    <s v="3Bachelor"/>
    <x v="3"/>
    <s v="Life Sciences"/>
    <x v="0"/>
    <s v="4Ver High"/>
    <x v="2"/>
    <s v="Male"/>
    <x v="1"/>
    <n v="43"/>
    <n v="43"/>
    <s v="3High"/>
    <s v="High"/>
    <n v="1"/>
    <x v="0"/>
    <x v="2"/>
    <x v="2"/>
    <s v="3High"/>
    <s v="High"/>
    <s v="Divorced"/>
    <x v="2"/>
    <n v="3161"/>
    <x v="279"/>
    <m/>
    <n v="19920"/>
    <n v="19920"/>
    <n v="3"/>
    <n v="3"/>
    <s v="Yes"/>
    <s v="Yes"/>
    <x v="6"/>
    <x v="6"/>
    <s v="4Outstanding"/>
    <s v="Outstanding"/>
    <s v="4Very High"/>
    <s v="Very High"/>
    <n v="0"/>
    <n v="0"/>
    <s v="1Bad"/>
    <s v="Bad"/>
    <s v="Yes"/>
    <x v="0"/>
  </r>
  <r>
    <n v="1740"/>
    <x v="8"/>
    <x v="8"/>
    <s v="Travel_Rarely"/>
    <s v="Travel_Rarely"/>
    <n v="688"/>
    <n v="688"/>
    <s v="Research &amp; Development"/>
    <x v="1"/>
    <n v="23"/>
    <n v="23"/>
    <s v="4Master"/>
    <x v="2"/>
    <s v="Life Sciences"/>
    <x v="0"/>
    <s v="4Ver High"/>
    <x v="2"/>
    <s v="Male"/>
    <x v="1"/>
    <n v="82"/>
    <n v="82"/>
    <s v="3High"/>
    <s v="High"/>
    <n v="2"/>
    <x v="1"/>
    <x v="4"/>
    <x v="4"/>
    <s v="4Very High"/>
    <s v="Very High"/>
    <s v="Divorced"/>
    <x v="2"/>
    <n v="5745"/>
    <x v="280"/>
    <m/>
    <n v="18899"/>
    <n v="18899"/>
    <n v="9"/>
    <n v="9"/>
    <s v="No"/>
    <s v="No"/>
    <x v="9"/>
    <x v="9"/>
    <s v="3Excellent"/>
    <s v="Excellent"/>
    <s v="2Medium"/>
    <s v="Medium"/>
    <n v="2"/>
    <n v="2"/>
    <s v="3Better"/>
    <s v="Better"/>
    <s v="No"/>
    <x v="1"/>
  </r>
  <r>
    <n v="1741"/>
    <x v="25"/>
    <x v="25"/>
    <s v="Travel_Rarely"/>
    <s v="Travel_Rarely"/>
    <n v="1449"/>
    <n v="1449"/>
    <s v="Research &amp; Development"/>
    <x v="1"/>
    <n v="16"/>
    <n v="16"/>
    <s v="4Master"/>
    <x v="2"/>
    <s v="Medical"/>
    <x v="2"/>
    <s v="1Low"/>
    <x v="3"/>
    <s v="Male"/>
    <x v="1"/>
    <n v="45"/>
    <n v="45"/>
    <s v="3High"/>
    <s v="High"/>
    <n v="1"/>
    <x v="0"/>
    <x v="2"/>
    <x v="2"/>
    <s v="2Medium"/>
    <s v="Medium"/>
    <s v="Divorced"/>
    <x v="2"/>
    <n v="2373"/>
    <x v="281"/>
    <m/>
    <n v="14180"/>
    <n v="14180"/>
    <n v="2"/>
    <n v="2"/>
    <s v="Yes"/>
    <s v="Yes"/>
    <x v="4"/>
    <x v="4"/>
    <s v="3Excellent"/>
    <s v="Excellent"/>
    <s v="4Very High"/>
    <s v="Very High"/>
    <n v="2"/>
    <n v="2"/>
    <s v="3Better"/>
    <s v="Better"/>
    <s v="Yes"/>
    <x v="0"/>
  </r>
  <r>
    <n v="1742"/>
    <x v="14"/>
    <x v="14"/>
    <s v="Travel_Rarely"/>
    <s v="Travel_Rarely"/>
    <n v="1117"/>
    <n v="1117"/>
    <s v="Research &amp; Development"/>
    <x v="1"/>
    <n v="8"/>
    <n v="8"/>
    <s v="2College"/>
    <x v="0"/>
    <s v="Life Sciences"/>
    <x v="0"/>
    <s v="4Ver High"/>
    <x v="2"/>
    <s v="Female"/>
    <x v="0"/>
    <n v="66"/>
    <n v="66"/>
    <s v="3High"/>
    <s v="High"/>
    <n v="1"/>
    <x v="0"/>
    <x v="1"/>
    <x v="1"/>
    <s v="4Very High"/>
    <s v="Very High"/>
    <s v="Single"/>
    <x v="0"/>
    <n v="3310"/>
    <x v="282"/>
    <m/>
    <n v="4488"/>
    <n v="4488"/>
    <n v="1"/>
    <n v="1"/>
    <s v="No"/>
    <s v="No"/>
    <x v="7"/>
    <x v="7"/>
    <s v="4Outstanding"/>
    <s v="Outstanding"/>
    <s v="4Very High"/>
    <s v="Very High"/>
    <n v="3"/>
    <n v="3"/>
    <s v="3Better"/>
    <s v="Better"/>
    <s v="No"/>
    <x v="1"/>
  </r>
  <r>
    <n v="1743"/>
    <x v="1"/>
    <x v="1"/>
    <s v="Travel_Frequently"/>
    <s v="Travel_Frequently"/>
    <n v="636"/>
    <n v="636"/>
    <s v="Research &amp; Development"/>
    <x v="1"/>
    <n v="10"/>
    <n v="10"/>
    <s v="4Master"/>
    <x v="2"/>
    <s v="Life Sciences"/>
    <x v="0"/>
    <s v="3High"/>
    <x v="1"/>
    <s v="Female"/>
    <x v="0"/>
    <n v="35"/>
    <n v="35"/>
    <s v="3High"/>
    <s v="High"/>
    <n v="5"/>
    <x v="4"/>
    <x v="8"/>
    <x v="7"/>
    <s v="1Low"/>
    <s v="Low"/>
    <s v="Single"/>
    <x v="0"/>
    <n v="18665"/>
    <x v="283"/>
    <m/>
    <n v="25594"/>
    <n v="25594"/>
    <n v="9"/>
    <n v="9"/>
    <s v="Yes"/>
    <s v="Yes"/>
    <x v="0"/>
    <x v="0"/>
    <s v="3Excellent"/>
    <s v="Excellent"/>
    <s v="4Very High"/>
    <s v="Very High"/>
    <n v="4"/>
    <n v="4"/>
    <s v="3Better"/>
    <s v="Better"/>
    <s v="No"/>
    <x v="1"/>
  </r>
  <r>
    <n v="1744"/>
    <x v="9"/>
    <x v="9"/>
    <s v="Travel_Rarely"/>
    <s v="Travel_Rarely"/>
    <n v="506"/>
    <n v="506"/>
    <s v="Research &amp; Development"/>
    <x v="1"/>
    <n v="3"/>
    <n v="3"/>
    <s v="3Bachelor"/>
    <x v="3"/>
    <s v="Technical Degree"/>
    <x v="4"/>
    <s v="3High"/>
    <x v="1"/>
    <s v="Male"/>
    <x v="1"/>
    <n v="30"/>
    <n v="30"/>
    <s v="3High"/>
    <s v="High"/>
    <n v="2"/>
    <x v="1"/>
    <x v="1"/>
    <x v="1"/>
    <s v="2Medium"/>
    <s v="Medium"/>
    <s v="Single"/>
    <x v="0"/>
    <n v="4485"/>
    <x v="284"/>
    <m/>
    <n v="26285"/>
    <n v="26285"/>
    <n v="4"/>
    <n v="4"/>
    <s v="No"/>
    <s v="No"/>
    <x v="3"/>
    <x v="3"/>
    <s v="3Excellent"/>
    <s v="Excellent"/>
    <s v="4Very High"/>
    <s v="Very High"/>
    <n v="2"/>
    <n v="2"/>
    <s v="3Better"/>
    <s v="Better"/>
    <s v="No"/>
    <x v="1"/>
  </r>
  <r>
    <n v="1745"/>
    <x v="27"/>
    <x v="27"/>
    <s v="Travel_Frequently"/>
    <s v="Travel_Frequently"/>
    <n v="444"/>
    <n v="444"/>
    <s v="Sales"/>
    <x v="0"/>
    <n v="5"/>
    <n v="5"/>
    <s v="3Bachelor"/>
    <x v="3"/>
    <s v="Marketing"/>
    <x v="3"/>
    <s v="4Ver High"/>
    <x v="2"/>
    <s v="Female"/>
    <x v="0"/>
    <n v="84"/>
    <n v="84"/>
    <s v="3High"/>
    <s v="High"/>
    <n v="1"/>
    <x v="0"/>
    <x v="7"/>
    <x v="6"/>
    <s v="2Medium"/>
    <s v="Medium"/>
    <s v="Divorced"/>
    <x v="2"/>
    <n v="2789"/>
    <x v="285"/>
    <m/>
    <n v="3909"/>
    <n v="3909"/>
    <n v="1"/>
    <n v="1"/>
    <s v="No"/>
    <s v="No"/>
    <x v="0"/>
    <x v="0"/>
    <s v="3Excellent"/>
    <s v="Excellent"/>
    <s v="3High"/>
    <s v="High"/>
    <n v="5"/>
    <n v="5"/>
    <s v="2Good"/>
    <s v="Good"/>
    <s v="No"/>
    <x v="1"/>
  </r>
  <r>
    <n v="1746"/>
    <x v="12"/>
    <x v="12"/>
    <s v="Travel_Rarely"/>
    <s v="Travel_Rarely"/>
    <n v="950"/>
    <n v="950"/>
    <s v="Sales"/>
    <x v="0"/>
    <n v="4"/>
    <n v="4"/>
    <s v="4Master"/>
    <x v="2"/>
    <s v="Marketing"/>
    <x v="3"/>
    <s v="4Ver High"/>
    <x v="2"/>
    <s v="Male"/>
    <x v="1"/>
    <n v="48"/>
    <n v="48"/>
    <s v="2Medium"/>
    <s v="Medium"/>
    <n v="2"/>
    <x v="1"/>
    <x v="0"/>
    <x v="0"/>
    <s v="4Very High"/>
    <s v="Very High"/>
    <s v="Single"/>
    <x v="0"/>
    <n v="5828"/>
    <x v="286"/>
    <m/>
    <n v="8450"/>
    <n v="8450"/>
    <n v="1"/>
    <n v="1"/>
    <s v="Yes"/>
    <s v="Yes"/>
    <x v="3"/>
    <x v="3"/>
    <s v="3Excellent"/>
    <s v="Excellent"/>
    <s v="2Medium"/>
    <s v="Medium"/>
    <n v="0"/>
    <n v="0"/>
    <s v="3Better"/>
    <s v="Better"/>
    <s v="Yes"/>
    <x v="0"/>
  </r>
  <r>
    <n v="1747"/>
    <x v="2"/>
    <x v="2"/>
    <s v="Travel_Frequently"/>
    <s v="Travel_Frequently"/>
    <n v="889"/>
    <n v="889"/>
    <s v="Research &amp; Development"/>
    <x v="1"/>
    <n v="9"/>
    <n v="9"/>
    <s v="3Bachelor"/>
    <x v="3"/>
    <s v="Medical"/>
    <x v="2"/>
    <s v="2Medium"/>
    <x v="0"/>
    <s v="Male"/>
    <x v="1"/>
    <n v="53"/>
    <n v="53"/>
    <s v="3High"/>
    <s v="High"/>
    <n v="1"/>
    <x v="0"/>
    <x v="1"/>
    <x v="1"/>
    <s v="4Very High"/>
    <s v="Very High"/>
    <s v="Married"/>
    <x v="1"/>
    <n v="2326"/>
    <x v="287"/>
    <m/>
    <n v="11411"/>
    <n v="11411"/>
    <n v="1"/>
    <n v="1"/>
    <s v="Yes"/>
    <s v="Yes"/>
    <x v="3"/>
    <x v="3"/>
    <s v="3Excellent"/>
    <s v="Excellent"/>
    <s v="3High"/>
    <s v="High"/>
    <m/>
    <n v="2.8005502063273728"/>
    <s v="2Good"/>
    <s v="Good"/>
    <s v="No"/>
    <x v="1"/>
  </r>
  <r>
    <n v="1748"/>
    <x v="19"/>
    <x v="19"/>
    <s v="Travel_Frequently"/>
    <s v="Travel_Frequently"/>
    <n v="555"/>
    <n v="555"/>
    <s v="Sales"/>
    <x v="0"/>
    <n v="26"/>
    <n v="26"/>
    <s v="3Bachelor"/>
    <x v="3"/>
    <s v="Marketing"/>
    <x v="3"/>
    <s v="3High"/>
    <x v="1"/>
    <s v="Female"/>
    <x v="0"/>
    <n v="77"/>
    <n v="77"/>
    <s v="3High"/>
    <s v="High"/>
    <n v="4"/>
    <x v="3"/>
    <x v="0"/>
    <x v="0"/>
    <s v="2Medium"/>
    <s v="Medium"/>
    <s v="Married"/>
    <x v="1"/>
    <n v="13525"/>
    <x v="288"/>
    <m/>
    <n v="14864"/>
    <n v="14864"/>
    <n v="5"/>
    <n v="5"/>
    <s v="No"/>
    <s v="No"/>
    <x v="9"/>
    <x v="9"/>
    <s v="3Excellent"/>
    <s v="Excellent"/>
    <s v="4Very High"/>
    <s v="Very High"/>
    <n v="2"/>
    <n v="2"/>
    <s v="4Best"/>
    <s v="Best"/>
    <s v="No"/>
    <x v="1"/>
  </r>
  <r>
    <n v="1749"/>
    <x v="42"/>
    <x v="42"/>
    <s v="Travel_Rarely"/>
    <s v="Travel_Rarely"/>
    <n v="230"/>
    <n v="230"/>
    <s v="Research &amp; Development"/>
    <x v="1"/>
    <n v="3"/>
    <n v="3"/>
    <s v="3Bachelor"/>
    <x v="3"/>
    <s v="Life Sciences"/>
    <x v="0"/>
    <s v="3High"/>
    <x v="1"/>
    <s v="Male"/>
    <x v="1"/>
    <n v="54"/>
    <n v="54"/>
    <s v="3High"/>
    <s v="High"/>
    <n v="1"/>
    <x v="0"/>
    <x v="2"/>
    <x v="2"/>
    <s v="3High"/>
    <s v="High"/>
    <s v="Single"/>
    <x v="0"/>
    <n v="1420"/>
    <x v="289"/>
    <m/>
    <n v="25233"/>
    <n v="25233"/>
    <n v="1"/>
    <n v="1"/>
    <s v="No"/>
    <s v="No"/>
    <x v="4"/>
    <x v="4"/>
    <s v="3Excellent"/>
    <s v="Excellent"/>
    <s v="3High"/>
    <s v="High"/>
    <n v="2"/>
    <n v="2"/>
    <s v="3Better"/>
    <s v="Better"/>
    <s v="Yes"/>
    <x v="0"/>
  </r>
  <r>
    <n v="1750"/>
    <x v="10"/>
    <x v="10"/>
    <s v="Travel_Rarely"/>
    <s v="Travel_Rarely"/>
    <n v="1232"/>
    <n v="1232"/>
    <s v="Sales"/>
    <x v="0"/>
    <n v="16"/>
    <n v="16"/>
    <s v="3Bachelor"/>
    <x v="3"/>
    <s v="Marketing"/>
    <x v="3"/>
    <s v="3High"/>
    <x v="1"/>
    <s v="Male"/>
    <x v="1"/>
    <n v="96"/>
    <n v="96"/>
    <s v="3High"/>
    <s v="High"/>
    <n v="3"/>
    <x v="2"/>
    <x v="0"/>
    <x v="0"/>
    <s v="2Medium"/>
    <s v="Medium"/>
    <s v="Married"/>
    <x v="1"/>
    <n v="8020"/>
    <x v="290"/>
    <m/>
    <n v="5100"/>
    <n v="5100"/>
    <n v="0"/>
    <n v="0"/>
    <s v="No"/>
    <s v="No"/>
    <x v="2"/>
    <x v="2"/>
    <s v="3Excellent"/>
    <s v="Excellent"/>
    <s v="3High"/>
    <s v="High"/>
    <n v="3"/>
    <n v="3"/>
    <s v="2Good"/>
    <s v="Good"/>
    <s v="No"/>
    <x v="1"/>
  </r>
  <r>
    <n v="1751"/>
    <x v="9"/>
    <x v="9"/>
    <s v="Travel_Frequently"/>
    <s v="Travel_Frequently"/>
    <n v="566"/>
    <n v="566"/>
    <s v="Research &amp; Development"/>
    <x v="1"/>
    <n v="18"/>
    <n v="18"/>
    <s v="4Master"/>
    <x v="2"/>
    <s v="Life Sciences"/>
    <x v="0"/>
    <s v="3High"/>
    <x v="1"/>
    <s v="Male"/>
    <x v="1"/>
    <n v="81"/>
    <n v="81"/>
    <s v="4Very High"/>
    <s v="Very High"/>
    <n v="1"/>
    <x v="0"/>
    <x v="2"/>
    <x v="2"/>
    <s v="4Very High"/>
    <s v="Very High"/>
    <s v="Married"/>
    <x v="1"/>
    <n v="3688"/>
    <x v="291"/>
    <m/>
    <n v="7122"/>
    <n v="7122"/>
    <n v="4"/>
    <n v="4"/>
    <s v="No"/>
    <s v="No"/>
    <x v="11"/>
    <x v="11"/>
    <s v="3Excellent"/>
    <s v="Excellent"/>
    <s v="4Very High"/>
    <s v="Very High"/>
    <n v="2"/>
    <n v="2"/>
    <s v="3Better"/>
    <s v="Better"/>
    <s v="No"/>
    <x v="1"/>
  </r>
  <r>
    <n v="1752"/>
    <x v="32"/>
    <x v="32"/>
    <s v="Travel_Rarely"/>
    <s v="Travel_Rarely"/>
    <n v="1302"/>
    <n v="1302"/>
    <s v="Research &amp; Development"/>
    <x v="1"/>
    <n v="2"/>
    <n v="2"/>
    <s v="3Bachelor"/>
    <x v="3"/>
    <s v="Medical"/>
    <x v="2"/>
    <s v="4Ver High"/>
    <x v="2"/>
    <s v="Male"/>
    <x v="1"/>
    <n v="84"/>
    <n v="84"/>
    <s v="1Low"/>
    <s v="Low"/>
    <n v="2"/>
    <x v="1"/>
    <x v="3"/>
    <x v="3"/>
    <s v="2Medium"/>
    <s v="Medium"/>
    <s v="Divorced"/>
    <x v="2"/>
    <n v="5482"/>
    <x v="292"/>
    <m/>
    <n v="16321"/>
    <n v="16321"/>
    <n v="5"/>
    <n v="5"/>
    <s v="No"/>
    <s v="No"/>
    <x v="11"/>
    <x v="11"/>
    <s v="3Excellent"/>
    <s v="Excellent"/>
    <s v="4Very High"/>
    <s v="Very High"/>
    <n v="3"/>
    <n v="3"/>
    <s v="3Better"/>
    <s v="Better"/>
    <s v="No"/>
    <x v="1"/>
  </r>
  <r>
    <n v="1753"/>
    <x v="0"/>
    <x v="0"/>
    <s v="Travel_Rarely"/>
    <s v="Travel_Rarely"/>
    <n v="334"/>
    <n v="334"/>
    <s v="Sales"/>
    <x v="0"/>
    <n v="2"/>
    <n v="2"/>
    <s v="4Master"/>
    <x v="2"/>
    <s v="Life Sciences"/>
    <x v="0"/>
    <s v="4Ver High"/>
    <x v="2"/>
    <s v="Male"/>
    <x v="1"/>
    <n v="88"/>
    <n v="88"/>
    <s v="3High"/>
    <s v="High"/>
    <n v="4"/>
    <x v="3"/>
    <x v="5"/>
    <x v="5"/>
    <s v="2Medium"/>
    <s v="Medium"/>
    <s v="Single"/>
    <x v="0"/>
    <n v="16015"/>
    <x v="293"/>
    <m/>
    <n v="15896"/>
    <n v="15896"/>
    <n v="1"/>
    <n v="1"/>
    <s v="No"/>
    <s v="No"/>
    <x v="12"/>
    <x v="12"/>
    <s v="3Excellent"/>
    <s v="Excellent"/>
    <s v="2Medium"/>
    <s v="Medium"/>
    <n v="2"/>
    <n v="2"/>
    <s v="3Better"/>
    <s v="Better"/>
    <s v="No"/>
    <x v="1"/>
  </r>
  <r>
    <n v="1754"/>
    <x v="42"/>
    <x v="42"/>
    <s v="Travel_Rarely"/>
    <s v="Travel_Rarely"/>
    <n v="812"/>
    <n v="812"/>
    <s v="Sales"/>
    <x v="0"/>
    <n v="10"/>
    <n v="10"/>
    <s v="3Bachelor"/>
    <x v="3"/>
    <s v="Medical"/>
    <x v="2"/>
    <s v="4Ver High"/>
    <x v="2"/>
    <s v="Female"/>
    <x v="0"/>
    <n v="69"/>
    <n v="69"/>
    <s v="2Medium"/>
    <s v="Medium"/>
    <n v="1"/>
    <x v="0"/>
    <x v="7"/>
    <x v="6"/>
    <s v="3High"/>
    <s v="High"/>
    <s v="Single"/>
    <x v="0"/>
    <n v="1200"/>
    <x v="294"/>
    <m/>
    <n v="9724"/>
    <n v="9724"/>
    <n v="1"/>
    <n v="1"/>
    <s v="No"/>
    <s v="No"/>
    <x v="3"/>
    <x v="3"/>
    <s v="3Excellent"/>
    <s v="Excellent"/>
    <s v="1Low"/>
    <s v="Low"/>
    <n v="2"/>
    <n v="2"/>
    <s v="3Better"/>
    <s v="Better"/>
    <s v="No"/>
    <x v="1"/>
  </r>
  <r>
    <n v="1755"/>
    <x v="14"/>
    <x v="14"/>
    <s v="Travel_Rarely"/>
    <s v="Travel_Rarely"/>
    <n v="1476"/>
    <n v="1476"/>
    <s v="Research &amp; Development"/>
    <x v="1"/>
    <n v="16"/>
    <n v="16"/>
    <s v="2College"/>
    <x v="0"/>
    <s v="Medical"/>
    <x v="2"/>
    <s v="2Medium"/>
    <x v="0"/>
    <s v="Male"/>
    <x v="1"/>
    <n v="68"/>
    <n v="68"/>
    <s v="4Very High"/>
    <s v="Very High"/>
    <n v="2"/>
    <x v="1"/>
    <x v="4"/>
    <x v="4"/>
    <s v="1Low"/>
    <s v="Low"/>
    <s v="Single"/>
    <x v="0"/>
    <n v="5661"/>
    <x v="295"/>
    <m/>
    <n v="4824"/>
    <n v="4824"/>
    <n v="0"/>
    <n v="0"/>
    <s v="No"/>
    <s v="No"/>
    <x v="12"/>
    <x v="12"/>
    <s v="3Excellent"/>
    <s v="Excellent"/>
    <s v="3High"/>
    <s v="High"/>
    <n v="2"/>
    <n v="2"/>
    <s v="3Better"/>
    <s v="Better"/>
    <s v="No"/>
    <x v="1"/>
  </r>
  <r>
    <n v="1756"/>
    <x v="27"/>
    <x v="27"/>
    <s v="Travel_Rarely"/>
    <s v="Travel_Rarely"/>
    <n v="218"/>
    <n v="218"/>
    <s v="Sales"/>
    <x v="0"/>
    <n v="7"/>
    <n v="7"/>
    <s v="3Bachelor"/>
    <x v="3"/>
    <s v="Technical Degree"/>
    <x v="4"/>
    <s v="2Medium"/>
    <x v="0"/>
    <s v="Male"/>
    <x v="1"/>
    <n v="100"/>
    <n v="100"/>
    <s v="4Very High"/>
    <s v="Very High"/>
    <n v="2"/>
    <x v="1"/>
    <x v="0"/>
    <x v="0"/>
    <s v="4Very High"/>
    <s v="Very High"/>
    <s v="Married"/>
    <x v="1"/>
    <n v="6929"/>
    <x v="296"/>
    <m/>
    <n v="12241"/>
    <n v="12241"/>
    <n v="4"/>
    <n v="4"/>
    <s v="No"/>
    <s v="No"/>
    <x v="0"/>
    <x v="0"/>
    <s v="3Excellent"/>
    <s v="Excellent"/>
    <s v="2Medium"/>
    <s v="Medium"/>
    <n v="3"/>
    <n v="3"/>
    <s v="2Good"/>
    <s v="Good"/>
    <s v="No"/>
    <x v="1"/>
  </r>
  <r>
    <n v="1757"/>
    <x v="22"/>
    <x v="22"/>
    <s v="Travel_Rarely"/>
    <s v="Travel_Rarely"/>
    <n v="1132"/>
    <n v="1132"/>
    <s v="Research &amp; Development"/>
    <x v="1"/>
    <n v="1"/>
    <n v="1"/>
    <s v="3Bachelor"/>
    <x v="3"/>
    <s v="Medical"/>
    <x v="2"/>
    <s v="3High"/>
    <x v="1"/>
    <s v="Male"/>
    <x v="1"/>
    <n v="48"/>
    <n v="48"/>
    <s v="4Very High"/>
    <s v="Very High"/>
    <n v="3"/>
    <x v="2"/>
    <x v="4"/>
    <x v="4"/>
    <s v="4Very High"/>
    <s v="Very High"/>
    <s v="Divorced"/>
    <x v="2"/>
    <n v="9613"/>
    <x v="297"/>
    <m/>
    <n v="10942"/>
    <n v="10942"/>
    <n v="0"/>
    <n v="0"/>
    <s v="No"/>
    <s v="No"/>
    <x v="8"/>
    <x v="8"/>
    <s v="3Excellent"/>
    <s v="Excellent"/>
    <s v="1Low"/>
    <s v="Low"/>
    <n v="5"/>
    <n v="5"/>
    <s v="2Good"/>
    <s v="Good"/>
    <s v="No"/>
    <x v="1"/>
  </r>
  <r>
    <n v="1758"/>
    <x v="9"/>
    <x v="9"/>
    <s v="Non-Travel"/>
    <s v="Non-Travel"/>
    <n v="1105"/>
    <n v="1105"/>
    <s v="Research &amp; Development"/>
    <x v="1"/>
    <n v="24"/>
    <n v="24"/>
    <s v="4Master"/>
    <x v="2"/>
    <s v="Life Sciences"/>
    <x v="0"/>
    <s v="2Medium"/>
    <x v="0"/>
    <s v="Female"/>
    <x v="0"/>
    <n v="47"/>
    <n v="47"/>
    <s v="3High"/>
    <s v="High"/>
    <n v="2"/>
    <x v="1"/>
    <x v="2"/>
    <x v="2"/>
    <s v="2Medium"/>
    <s v="Medium"/>
    <s v="Married"/>
    <x v="1"/>
    <n v="5674"/>
    <x v="298"/>
    <m/>
    <n v="6927"/>
    <n v="6927"/>
    <n v="7"/>
    <n v="7"/>
    <s v="No"/>
    <s v="No"/>
    <x v="2"/>
    <x v="2"/>
    <s v="3Excellent"/>
    <s v="Excellent"/>
    <s v="3High"/>
    <s v="High"/>
    <n v="3"/>
    <n v="3"/>
    <s v="3Better"/>
    <s v="Better"/>
    <s v="No"/>
    <x v="1"/>
  </r>
  <r>
    <n v="1759"/>
    <x v="5"/>
    <x v="5"/>
    <s v="Travel_Rarely"/>
    <s v="Travel_Rarely"/>
    <n v="906"/>
    <n v="906"/>
    <s v="Sales"/>
    <x v="0"/>
    <n v="7"/>
    <n v="7"/>
    <s v="3Bachelor"/>
    <x v="3"/>
    <s v="Life Sciences"/>
    <x v="0"/>
    <s v="4Ver High"/>
    <x v="2"/>
    <s v="Male"/>
    <x v="1"/>
    <n v="91"/>
    <n v="91"/>
    <s v="2Medium"/>
    <s v="Medium"/>
    <n v="2"/>
    <x v="1"/>
    <x v="0"/>
    <x v="0"/>
    <s v="3High"/>
    <s v="High"/>
    <s v="Married"/>
    <x v="1"/>
    <n v="5484"/>
    <x v="299"/>
    <m/>
    <n v="16985"/>
    <n v="16985"/>
    <n v="1"/>
    <n v="1"/>
    <s v="No"/>
    <s v="No"/>
    <x v="9"/>
    <x v="9"/>
    <s v="3Excellent"/>
    <s v="Excellent"/>
    <s v="3High"/>
    <s v="High"/>
    <n v="3"/>
    <n v="3"/>
    <s v="2Good"/>
    <s v="Good"/>
    <s v="No"/>
    <x v="1"/>
  </r>
  <r>
    <n v="1760"/>
    <x v="8"/>
    <x v="8"/>
    <s v="Travel_Rarely"/>
    <s v="Travel_Rarely"/>
    <n v="849"/>
    <n v="849"/>
    <s v="Research &amp; Development"/>
    <x v="1"/>
    <n v="25"/>
    <n v="25"/>
    <s v="2College"/>
    <x v="0"/>
    <s v="Life Sciences"/>
    <x v="0"/>
    <s v="1Low"/>
    <x v="3"/>
    <s v="Female"/>
    <x v="0"/>
    <n v="81"/>
    <n v="81"/>
    <s v="2Medium"/>
    <s v="Medium"/>
    <n v="3"/>
    <x v="2"/>
    <x v="8"/>
    <x v="7"/>
    <s v="2Medium"/>
    <s v="Medium"/>
    <s v="Married"/>
    <x v="1"/>
    <n v="12061"/>
    <x v="300"/>
    <m/>
    <n v="26707"/>
    <n v="26707"/>
    <n v="3"/>
    <n v="3"/>
    <s v="No"/>
    <s v="No"/>
    <x v="8"/>
    <x v="8"/>
    <s v="3Excellent"/>
    <s v="Excellent"/>
    <s v="3High"/>
    <s v="High"/>
    <n v="2"/>
    <n v="2"/>
    <s v="3Better"/>
    <s v="Better"/>
    <s v="No"/>
    <x v="1"/>
  </r>
  <r>
    <n v="1761"/>
    <x v="35"/>
    <x v="35"/>
    <s v="Non-Travel"/>
    <s v="Non-Travel"/>
    <n v="390"/>
    <n v="390"/>
    <s v="Research &amp; Development"/>
    <x v="1"/>
    <n v="1"/>
    <n v="1"/>
    <s v="4Master"/>
    <x v="2"/>
    <s v="Life Sciences"/>
    <x v="0"/>
    <s v="4Ver High"/>
    <x v="2"/>
    <s v="Male"/>
    <x v="1"/>
    <n v="32"/>
    <n v="32"/>
    <s v="1Low"/>
    <s v="Low"/>
    <n v="2"/>
    <x v="1"/>
    <x v="4"/>
    <x v="4"/>
    <s v="3High"/>
    <s v="High"/>
    <s v="Divorced"/>
    <x v="2"/>
    <n v="5660"/>
    <x v="301"/>
    <m/>
    <n v="17056"/>
    <n v="17056"/>
    <n v="2"/>
    <n v="2"/>
    <s v="Yes"/>
    <s v="Yes"/>
    <x v="4"/>
    <x v="4"/>
    <s v="3Excellent"/>
    <s v="Excellent"/>
    <s v="4Very High"/>
    <s v="Very High"/>
    <n v="2"/>
    <n v="2"/>
    <s v="3Better"/>
    <s v="Better"/>
    <s v="No"/>
    <x v="1"/>
  </r>
  <r>
    <n v="1762"/>
    <x v="27"/>
    <x v="27"/>
    <s v="Travel_Rarely"/>
    <s v="Travel_Rarely"/>
    <n v="691"/>
    <n v="691"/>
    <s v="Research &amp; Development"/>
    <x v="1"/>
    <n v="5"/>
    <n v="5"/>
    <s v="4Master"/>
    <x v="2"/>
    <s v="Technical Degree"/>
    <x v="4"/>
    <s v="3High"/>
    <x v="1"/>
    <s v="Male"/>
    <x v="1"/>
    <n v="86"/>
    <n v="86"/>
    <s v="3High"/>
    <s v="High"/>
    <n v="1"/>
    <x v="0"/>
    <x v="1"/>
    <x v="1"/>
    <s v="4Very High"/>
    <s v="Very High"/>
    <s v="Married"/>
    <x v="1"/>
    <n v="4821"/>
    <x v="302"/>
    <m/>
    <n v="10077"/>
    <n v="10077"/>
    <n v="0"/>
    <n v="0"/>
    <s v="Yes"/>
    <s v="Yes"/>
    <x v="3"/>
    <x v="3"/>
    <s v="3Excellent"/>
    <s v="Excellent"/>
    <s v="3High"/>
    <s v="High"/>
    <n v="4"/>
    <n v="4"/>
    <s v="3Better"/>
    <s v="Better"/>
    <s v="No"/>
    <x v="1"/>
  </r>
  <r>
    <n v="1763"/>
    <x v="27"/>
    <x v="27"/>
    <s v="Travel_Rarely"/>
    <s v="Travel_Rarely"/>
    <n v="106"/>
    <n v="106"/>
    <s v="Human Resources"/>
    <x v="2"/>
    <n v="2"/>
    <n v="2"/>
    <s v="3Bachelor"/>
    <x v="3"/>
    <s v="Human Resources"/>
    <x v="5"/>
    <s v="1Low"/>
    <x v="3"/>
    <s v="Male"/>
    <x v="1"/>
    <n v="62"/>
    <n v="62"/>
    <s v="2Medium"/>
    <s v="Medium"/>
    <n v="2"/>
    <x v="1"/>
    <x v="9"/>
    <x v="8"/>
    <s v="1Low"/>
    <s v="Low"/>
    <s v="Married"/>
    <x v="1"/>
    <n v="6410"/>
    <x v="303"/>
    <m/>
    <n v="17822"/>
    <n v="17822"/>
    <n v="3"/>
    <n v="3"/>
    <s v="No"/>
    <s v="No"/>
    <x v="3"/>
    <x v="3"/>
    <s v="3Excellent"/>
    <s v="Excellent"/>
    <s v="4Very High"/>
    <s v="Very High"/>
    <m/>
    <n v="2.8005502063273728"/>
    <s v="3Better"/>
    <s v="Better"/>
    <s v="No"/>
    <x v="1"/>
  </r>
  <r>
    <n v="1764"/>
    <x v="29"/>
    <x v="29"/>
    <s v="Travel_Frequently"/>
    <s v="Travel_Frequently"/>
    <n v="1249"/>
    <n v="1249"/>
    <s v="Research &amp; Development"/>
    <x v="1"/>
    <n v="7"/>
    <n v="7"/>
    <s v="3Bachelor"/>
    <x v="3"/>
    <s v="Life Sciences"/>
    <x v="0"/>
    <s v="1Low"/>
    <x v="3"/>
    <s v="Male"/>
    <x v="1"/>
    <n v="97"/>
    <n v="97"/>
    <s v="3High"/>
    <s v="High"/>
    <n v="3"/>
    <x v="2"/>
    <x v="2"/>
    <x v="2"/>
    <s v="1Low"/>
    <s v="Low"/>
    <s v="Divorced"/>
    <x v="2"/>
    <n v="5210"/>
    <x v="304"/>
    <m/>
    <n v="20308"/>
    <n v="20308"/>
    <n v="1"/>
    <n v="1"/>
    <s v="No"/>
    <s v="No"/>
    <x v="11"/>
    <x v="11"/>
    <s v="3Excellent"/>
    <s v="Excellent"/>
    <s v="1Low"/>
    <s v="Low"/>
    <n v="2"/>
    <n v="2"/>
    <s v="3Better"/>
    <s v="Better"/>
    <s v="No"/>
    <x v="1"/>
  </r>
  <r>
    <n v="1765"/>
    <x v="27"/>
    <x v="27"/>
    <s v="Travel_Rarely"/>
    <s v="Travel_Rarely"/>
    <n v="192"/>
    <n v="192"/>
    <s v="Research &amp; Development"/>
    <x v="1"/>
    <n v="2"/>
    <n v="2"/>
    <s v="4Master"/>
    <x v="2"/>
    <s v="Life Sciences"/>
    <x v="0"/>
    <s v="3High"/>
    <x v="1"/>
    <s v="Male"/>
    <x v="1"/>
    <n v="32"/>
    <n v="32"/>
    <s v="3High"/>
    <s v="High"/>
    <n v="1"/>
    <x v="0"/>
    <x v="1"/>
    <x v="1"/>
    <s v="4Very High"/>
    <s v="Very High"/>
    <s v="Divorced"/>
    <x v="2"/>
    <n v="2695"/>
    <x v="305"/>
    <m/>
    <n v="7747"/>
    <n v="7747"/>
    <n v="0"/>
    <n v="0"/>
    <s v="Yes"/>
    <s v="Yes"/>
    <x v="11"/>
    <x v="11"/>
    <s v="3Excellent"/>
    <s v="Excellent"/>
    <s v="2Medium"/>
    <s v="Medium"/>
    <n v="2"/>
    <n v="2"/>
    <s v="1Bad"/>
    <s v="Bad"/>
    <s v="No"/>
    <x v="1"/>
  </r>
  <r>
    <n v="1766"/>
    <x v="3"/>
    <x v="3"/>
    <s v="Travel_Frequently"/>
    <s v="Travel_Frequently"/>
    <n v="553"/>
    <n v="553"/>
    <s v="Research &amp; Development"/>
    <x v="1"/>
    <n v="5"/>
    <n v="5"/>
    <m/>
    <x v="3"/>
    <s v="Life Sciences"/>
    <x v="0"/>
    <s v="4Ver High"/>
    <x v="2"/>
    <s v="Female"/>
    <x v="0"/>
    <n v="74"/>
    <n v="74"/>
    <s v="3High"/>
    <s v="High"/>
    <n v="3"/>
    <x v="2"/>
    <x v="5"/>
    <x v="5"/>
    <s v="2Medium"/>
    <s v="Medium"/>
    <s v="Married"/>
    <x v="1"/>
    <n v="11878"/>
    <x v="306"/>
    <m/>
    <n v="23364"/>
    <n v="23364"/>
    <n v="6"/>
    <n v="6"/>
    <s v="No"/>
    <s v="No"/>
    <x v="0"/>
    <x v="0"/>
    <s v="3Excellent"/>
    <s v="Excellent"/>
    <s v="2Medium"/>
    <s v="Medium"/>
    <n v="2"/>
    <n v="2"/>
    <s v="3Better"/>
    <s v="Better"/>
    <s v="No"/>
    <x v="1"/>
  </r>
  <r>
    <n v="1767"/>
    <x v="22"/>
    <x v="22"/>
    <s v="Travel_Rarely"/>
    <s v="Travel_Rarely"/>
    <n v="117"/>
    <n v="117"/>
    <s v="Research &amp; Development"/>
    <x v="1"/>
    <n v="10"/>
    <n v="10"/>
    <s v="1Below College"/>
    <x v="1"/>
    <s v="Medical"/>
    <x v="2"/>
    <s v="3High"/>
    <x v="1"/>
    <s v="Male"/>
    <x v="1"/>
    <n v="99"/>
    <n v="99"/>
    <s v="3High"/>
    <s v="High"/>
    <n v="4"/>
    <x v="3"/>
    <x v="5"/>
    <x v="5"/>
    <s v="1Low"/>
    <s v="Low"/>
    <s v="Married"/>
    <x v="1"/>
    <n v="17068"/>
    <x v="307"/>
    <m/>
    <n v="5355"/>
    <n v="5355"/>
    <n v="1"/>
    <n v="1"/>
    <s v="Yes"/>
    <s v="Yes"/>
    <x v="9"/>
    <x v="9"/>
    <s v="3Excellent"/>
    <s v="Excellent"/>
    <s v="4Very High"/>
    <s v="Very High"/>
    <n v="3"/>
    <n v="3"/>
    <s v="3Better"/>
    <s v="Better"/>
    <s v="No"/>
    <x v="1"/>
  </r>
  <r>
    <n v="1768"/>
    <x v="23"/>
    <x v="23"/>
    <s v="Travel_Frequently"/>
    <s v="Travel_Frequently"/>
    <n v="185"/>
    <n v="185"/>
    <s v="Research &amp; Development"/>
    <x v="1"/>
    <n v="10"/>
    <n v="10"/>
    <s v="4Master"/>
    <x v="2"/>
    <s v="Life Sciences"/>
    <x v="0"/>
    <s v="3High"/>
    <x v="1"/>
    <s v="Female"/>
    <x v="0"/>
    <n v="33"/>
    <n v="33"/>
    <s v="3High"/>
    <s v="High"/>
    <n v="1"/>
    <x v="0"/>
    <x v="2"/>
    <x v="2"/>
    <s v="4Very High"/>
    <s v="Very High"/>
    <s v="Single"/>
    <x v="0"/>
    <n v="2455"/>
    <x v="308"/>
    <m/>
    <n v="10675"/>
    <n v="10675"/>
    <n v="0"/>
    <n v="0"/>
    <s v="No"/>
    <s v="No"/>
    <x v="12"/>
    <x v="12"/>
    <s v="3Excellent"/>
    <s v="Excellent"/>
    <s v="1Low"/>
    <s v="Low"/>
    <n v="5"/>
    <n v="5"/>
    <s v="3Better"/>
    <s v="Better"/>
    <s v="No"/>
    <x v="1"/>
  </r>
  <r>
    <n v="1769"/>
    <x v="1"/>
    <x v="1"/>
    <s v="Travel_Rarely"/>
    <s v="Travel_Rarely"/>
    <n v="1091"/>
    <n v="1091"/>
    <s v="Research &amp; Development"/>
    <x v="1"/>
    <n v="1"/>
    <n v="1"/>
    <s v="2College"/>
    <x v="0"/>
    <s v="Technical Degree"/>
    <x v="4"/>
    <s v="3High"/>
    <x v="1"/>
    <s v="Female"/>
    <x v="0"/>
    <n v="90"/>
    <n v="90"/>
    <s v="2Medium"/>
    <s v="Medium"/>
    <n v="4"/>
    <x v="3"/>
    <x v="4"/>
    <x v="4"/>
    <s v="3High"/>
    <s v="High"/>
    <s v="Single"/>
    <x v="0"/>
    <n v="13964"/>
    <x v="309"/>
    <m/>
    <n v="17810"/>
    <n v="17810"/>
    <n v="7"/>
    <n v="7"/>
    <m/>
    <s v="No"/>
    <x v="3"/>
    <x v="3"/>
    <s v="3Excellent"/>
    <s v="Excellent"/>
    <s v="4Very High"/>
    <s v="Very High"/>
    <n v="2"/>
    <n v="2"/>
    <s v="3Better"/>
    <s v="Better"/>
    <s v="No"/>
    <x v="1"/>
  </r>
  <r>
    <n v="1770"/>
    <x v="40"/>
    <x v="40"/>
    <s v="Travel_Rarely"/>
    <s v="Travel_Rarely"/>
    <n v="723"/>
    <n v="723"/>
    <s v="Research &amp; Development"/>
    <x v="1"/>
    <n v="8"/>
    <n v="8"/>
    <m/>
    <x v="3"/>
    <s v="Medical"/>
    <x v="2"/>
    <s v="3High"/>
    <x v="1"/>
    <s v="Male"/>
    <x v="1"/>
    <n v="85"/>
    <n v="85"/>
    <s v="2Medium"/>
    <s v="Medium"/>
    <n v="2"/>
    <x v="1"/>
    <x v="1"/>
    <x v="1"/>
    <s v="2Medium"/>
    <s v="Medium"/>
    <s v="Married"/>
    <x v="1"/>
    <n v="4941"/>
    <x v="132"/>
    <m/>
    <n v="17747"/>
    <n v="17747"/>
    <n v="2"/>
    <n v="2"/>
    <s v="No"/>
    <s v="No"/>
    <x v="2"/>
    <x v="2"/>
    <s v="3Excellent"/>
    <s v="Excellent"/>
    <s v="1Low"/>
    <s v="Low"/>
    <n v="3"/>
    <n v="3"/>
    <s v="2Good"/>
    <s v="Good"/>
    <s v="Yes"/>
    <x v="0"/>
  </r>
  <r>
    <n v="1771"/>
    <x v="4"/>
    <x v="4"/>
    <s v="Travel_Rarely"/>
    <s v="Travel_Rarely"/>
    <n v="1220"/>
    <n v="1220"/>
    <s v="Research &amp; Development"/>
    <x v="1"/>
    <n v="5"/>
    <n v="5"/>
    <s v="3Bachelor"/>
    <x v="3"/>
    <s v="Life Sciences"/>
    <x v="0"/>
    <s v="3High"/>
    <x v="1"/>
    <s v="Female"/>
    <x v="0"/>
    <n v="85"/>
    <n v="85"/>
    <s v="3High"/>
    <s v="High"/>
    <n v="1"/>
    <x v="0"/>
    <x v="1"/>
    <x v="1"/>
    <s v="2Medium"/>
    <s v="Medium"/>
    <s v="Single"/>
    <x v="0"/>
    <n v="2478"/>
    <x v="310"/>
    <m/>
    <n v="20938"/>
    <n v="20938"/>
    <n v="1"/>
    <n v="1"/>
    <s v="Yes"/>
    <s v="Yes"/>
    <x v="3"/>
    <x v="3"/>
    <s v="3Excellent"/>
    <s v="Excellent"/>
    <s v="2Medium"/>
    <s v="Medium"/>
    <n v="2"/>
    <n v="2"/>
    <s v="2Good"/>
    <s v="Good"/>
    <s v="No"/>
    <x v="1"/>
  </r>
  <r>
    <n v="1772"/>
    <x v="5"/>
    <x v="5"/>
    <s v="Travel_Rarely"/>
    <s v="Travel_Rarely"/>
    <n v="588"/>
    <n v="588"/>
    <s v="Sales"/>
    <x v="0"/>
    <n v="8"/>
    <n v="8"/>
    <s v="2College"/>
    <x v="0"/>
    <s v="Technical Degree"/>
    <x v="4"/>
    <s v="3High"/>
    <x v="1"/>
    <s v="Female"/>
    <x v="0"/>
    <n v="65"/>
    <n v="65"/>
    <s v="2Medium"/>
    <s v="Medium"/>
    <n v="2"/>
    <x v="1"/>
    <x v="0"/>
    <x v="0"/>
    <s v="2Medium"/>
    <s v="Medium"/>
    <s v="Married"/>
    <x v="1"/>
    <n v="5228"/>
    <x v="311"/>
    <m/>
    <n v="24624"/>
    <n v="24624"/>
    <n v="1"/>
    <n v="1"/>
    <s v="Yes"/>
    <s v="Yes"/>
    <x v="0"/>
    <x v="0"/>
    <s v="3Excellent"/>
    <s v="Excellent"/>
    <s v="4Very High"/>
    <s v="Very High"/>
    <n v="2"/>
    <n v="2"/>
    <s v="3Better"/>
    <s v="Better"/>
    <s v="No"/>
    <x v="1"/>
  </r>
  <r>
    <n v="1773"/>
    <x v="4"/>
    <x v="4"/>
    <s v="Travel_Rarely"/>
    <s v="Travel_Rarely"/>
    <n v="1377"/>
    <n v="1377"/>
    <s v="Sales"/>
    <x v="0"/>
    <n v="2"/>
    <n v="2"/>
    <s v="3Bachelor"/>
    <x v="3"/>
    <s v="Life Sciences"/>
    <x v="0"/>
    <s v="4Ver High"/>
    <x v="2"/>
    <s v="Male"/>
    <x v="1"/>
    <n v="74"/>
    <n v="74"/>
    <s v="3High"/>
    <s v="High"/>
    <n v="2"/>
    <x v="1"/>
    <x v="0"/>
    <x v="0"/>
    <s v="3High"/>
    <s v="High"/>
    <s v="Single"/>
    <x v="0"/>
    <n v="4478"/>
    <x v="312"/>
    <m/>
    <n v="5242"/>
    <n v="5242"/>
    <n v="1"/>
    <n v="1"/>
    <s v="Yes"/>
    <s v="Yes"/>
    <x v="0"/>
    <x v="0"/>
    <s v="3Excellent"/>
    <s v="Excellent"/>
    <s v="1Low"/>
    <s v="Low"/>
    <n v="3"/>
    <n v="3"/>
    <s v="3Better"/>
    <s v="Better"/>
    <s v="No"/>
    <x v="1"/>
  </r>
  <r>
    <n v="1774"/>
    <x v="27"/>
    <x v="27"/>
    <s v="Travel_Rarely"/>
    <s v="Travel_Rarely"/>
    <n v="691"/>
    <n v="691"/>
    <s v="Sales"/>
    <x v="0"/>
    <n v="7"/>
    <n v="7"/>
    <s v="3Bachelor"/>
    <x v="3"/>
    <s v="Marketing"/>
    <x v="3"/>
    <s v="4Ver High"/>
    <x v="2"/>
    <s v="Male"/>
    <x v="1"/>
    <n v="73"/>
    <n v="73"/>
    <s v="3High"/>
    <s v="High"/>
    <n v="2"/>
    <x v="1"/>
    <x v="0"/>
    <x v="0"/>
    <s v="4Very High"/>
    <s v="Very High"/>
    <s v="Divorced"/>
    <x v="2"/>
    <n v="7547"/>
    <x v="313"/>
    <m/>
    <n v="7143"/>
    <n v="7143"/>
    <n v="4"/>
    <n v="4"/>
    <s v="No"/>
    <s v="No"/>
    <x v="3"/>
    <x v="3"/>
    <s v="3Excellent"/>
    <s v="Excellent"/>
    <s v="4Very High"/>
    <s v="Very High"/>
    <n v="3"/>
    <n v="3"/>
    <s v="3Better"/>
    <s v="Better"/>
    <s v="No"/>
    <x v="1"/>
  </r>
  <r>
    <n v="1775"/>
    <x v="5"/>
    <x v="5"/>
    <s v="Travel_Rarely"/>
    <s v="Travel_Rarely"/>
    <n v="1018"/>
    <n v="1018"/>
    <s v="Research &amp; Development"/>
    <x v="1"/>
    <n v="2"/>
    <n v="2"/>
    <s v="4Master"/>
    <x v="2"/>
    <s v="Medical"/>
    <x v="2"/>
    <s v="1Low"/>
    <x v="3"/>
    <s v="Female"/>
    <x v="0"/>
    <n v="74"/>
    <n v="74"/>
    <s v="4Very High"/>
    <s v="Very High"/>
    <n v="2"/>
    <x v="1"/>
    <x v="1"/>
    <x v="1"/>
    <s v="4Very High"/>
    <s v="Very High"/>
    <s v="Single"/>
    <x v="0"/>
    <m/>
    <x v="50"/>
    <m/>
    <n v="10557"/>
    <n v="10557"/>
    <n v="7"/>
    <n v="7"/>
    <s v="No"/>
    <s v="No"/>
    <x v="10"/>
    <x v="10"/>
    <m/>
    <s v="Excellent"/>
    <s v="3High"/>
    <s v="High"/>
    <n v="0"/>
    <n v="0"/>
    <s v="2Good"/>
    <s v="Good"/>
    <s v="No"/>
    <x v="1"/>
  </r>
  <r>
    <n v="1776"/>
    <x v="14"/>
    <x v="14"/>
    <s v="Travel_Rarely"/>
    <s v="Travel_Rarely"/>
    <n v="1157"/>
    <n v="1157"/>
    <s v="Research &amp; Development"/>
    <x v="1"/>
    <n v="2"/>
    <n v="2"/>
    <s v="4Master"/>
    <x v="2"/>
    <s v="Medical"/>
    <x v="2"/>
    <s v="1Low"/>
    <x v="3"/>
    <s v="Male"/>
    <x v="1"/>
    <n v="84"/>
    <n v="84"/>
    <s v="1Low"/>
    <s v="Low"/>
    <n v="1"/>
    <x v="0"/>
    <x v="1"/>
    <x v="1"/>
    <s v="4Very High"/>
    <s v="Very High"/>
    <s v="Married"/>
    <x v="1"/>
    <n v="3464"/>
    <x v="314"/>
    <m/>
    <n v="24737"/>
    <n v="24737"/>
    <n v="5"/>
    <n v="5"/>
    <s v="Yes"/>
    <s v="Yes"/>
    <x v="4"/>
    <x v="4"/>
    <s v="3Excellent"/>
    <s v="Excellent"/>
    <s v="4Very High"/>
    <s v="Very High"/>
    <n v="4"/>
    <n v="4"/>
    <s v="2Good"/>
    <s v="Good"/>
    <s v="Yes"/>
    <x v="0"/>
  </r>
  <r>
    <n v="1777"/>
    <x v="7"/>
    <x v="7"/>
    <s v="Travel_Rarely"/>
    <s v="Travel_Rarely"/>
    <n v="1275"/>
    <n v="1275"/>
    <s v="Research &amp; Development"/>
    <x v="1"/>
    <n v="28"/>
    <n v="28"/>
    <s v="2College"/>
    <x v="0"/>
    <s v="Medical"/>
    <x v="2"/>
    <s v="4Ver High"/>
    <x v="2"/>
    <s v="Female"/>
    <x v="0"/>
    <n v="64"/>
    <n v="64"/>
    <s v="3High"/>
    <s v="High"/>
    <n v="2"/>
    <x v="1"/>
    <x v="1"/>
    <x v="1"/>
    <s v="4Very High"/>
    <s v="Very High"/>
    <s v="Married"/>
    <x v="1"/>
    <n v="5775"/>
    <x v="315"/>
    <m/>
    <n v="11934"/>
    <n v="11934"/>
    <n v="1"/>
    <n v="1"/>
    <s v="No"/>
    <s v="No"/>
    <x v="4"/>
    <x v="4"/>
    <s v="3Excellent"/>
    <s v="Excellent"/>
    <s v="4Very High"/>
    <s v="Very High"/>
    <n v="2"/>
    <n v="2"/>
    <s v="3Better"/>
    <s v="Better"/>
    <s v="No"/>
    <x v="1"/>
  </r>
  <r>
    <n v="1778"/>
    <x v="27"/>
    <x v="27"/>
    <s v="Travel_Frequently"/>
    <s v="Travel_Frequently"/>
    <n v="798"/>
    <n v="798"/>
    <s v="Research &amp; Development"/>
    <x v="1"/>
    <n v="7"/>
    <n v="7"/>
    <s v="2College"/>
    <x v="0"/>
    <s v="Life Sciences"/>
    <x v="0"/>
    <s v="3High"/>
    <x v="1"/>
    <s v="Female"/>
    <x v="0"/>
    <n v="48"/>
    <n v="48"/>
    <s v="2Medium"/>
    <s v="Medium"/>
    <n v="3"/>
    <x v="2"/>
    <x v="3"/>
    <x v="3"/>
    <s v="3High"/>
    <s v="High"/>
    <s v="Married"/>
    <x v="1"/>
    <n v="8943"/>
    <x v="316"/>
    <m/>
    <n v="14034"/>
    <n v="14034"/>
    <n v="1"/>
    <n v="1"/>
    <s v="No"/>
    <s v="No"/>
    <x v="14"/>
    <x v="14"/>
    <s v="4Outstanding"/>
    <s v="Outstanding"/>
    <s v="1Low"/>
    <s v="Low"/>
    <n v="2"/>
    <n v="2"/>
    <s v="3Better"/>
    <s v="Better"/>
    <s v="No"/>
    <x v="1"/>
  </r>
  <r>
    <n v="1779"/>
    <x v="22"/>
    <x v="22"/>
    <s v="Travel_Frequently"/>
    <s v="Travel_Frequently"/>
    <n v="672"/>
    <n v="672"/>
    <s v="Research &amp; Development"/>
    <x v="1"/>
    <n v="7"/>
    <n v="7"/>
    <s v="2College"/>
    <x v="0"/>
    <s v="Medical"/>
    <x v="2"/>
    <s v="3High"/>
    <x v="1"/>
    <s v="Male"/>
    <x v="1"/>
    <n v="54"/>
    <n v="54"/>
    <s v="2Medium"/>
    <s v="Medium"/>
    <n v="5"/>
    <x v="4"/>
    <x v="5"/>
    <x v="5"/>
    <s v="4Very High"/>
    <s v="Very High"/>
    <s v="Married"/>
    <x v="1"/>
    <n v="19272"/>
    <x v="317"/>
    <m/>
    <n v="21141"/>
    <n v="21141"/>
    <n v="1"/>
    <n v="1"/>
    <s v="No"/>
    <s v="No"/>
    <x v="2"/>
    <x v="2"/>
    <s v="3Excellent"/>
    <s v="Excellent"/>
    <s v="1Low"/>
    <s v="Low"/>
    <n v="2"/>
    <n v="2"/>
    <s v="3Better"/>
    <s v="Better"/>
    <s v="No"/>
    <x v="1"/>
  </r>
  <r>
    <n v="1780"/>
    <x v="22"/>
    <x v="22"/>
    <s v="Travel_Rarely"/>
    <s v="Travel_Rarely"/>
    <n v="1162"/>
    <n v="1162"/>
    <s v="Sales"/>
    <x v="0"/>
    <n v="3"/>
    <n v="3"/>
    <s v="2College"/>
    <x v="0"/>
    <s v="Medical"/>
    <x v="2"/>
    <s v="4Ver High"/>
    <x v="2"/>
    <s v="Female"/>
    <x v="0"/>
    <n v="41"/>
    <n v="41"/>
    <s v="3High"/>
    <s v="High"/>
    <n v="2"/>
    <x v="1"/>
    <x v="0"/>
    <x v="0"/>
    <s v="3High"/>
    <s v="High"/>
    <s v="Married"/>
    <x v="1"/>
    <n v="5238"/>
    <x v="318"/>
    <m/>
    <n v="17778"/>
    <n v="17778"/>
    <n v="4"/>
    <n v="4"/>
    <s v="Yes"/>
    <s v="Yes"/>
    <x v="11"/>
    <x v="11"/>
    <s v="3Excellent"/>
    <s v="Excellent"/>
    <s v="1Low"/>
    <s v="Low"/>
    <n v="3"/>
    <n v="3"/>
    <s v="2Good"/>
    <s v="Good"/>
    <s v="Yes"/>
    <x v="0"/>
  </r>
  <r>
    <n v="1781"/>
    <x v="3"/>
    <x v="3"/>
    <s v="Travel_Frequently"/>
    <s v="Travel_Frequently"/>
    <n v="508"/>
    <n v="508"/>
    <s v="Sales"/>
    <x v="0"/>
    <n v="10"/>
    <n v="10"/>
    <s v="3Bachelor"/>
    <x v="3"/>
    <s v="Marketing"/>
    <x v="3"/>
    <s v="2Medium"/>
    <x v="0"/>
    <s v="Male"/>
    <x v="1"/>
    <n v="46"/>
    <n v="46"/>
    <s v="2Medium"/>
    <s v="Medium"/>
    <n v="2"/>
    <x v="1"/>
    <x v="0"/>
    <x v="0"/>
    <s v="4Very High"/>
    <s v="Very High"/>
    <s v="Single"/>
    <x v="0"/>
    <n v="4682"/>
    <x v="319"/>
    <m/>
    <n v="4317"/>
    <n v="4317"/>
    <n v="3"/>
    <n v="3"/>
    <s v="No"/>
    <s v="No"/>
    <x v="9"/>
    <x v="9"/>
    <s v="3Excellent"/>
    <s v="Excellent"/>
    <s v="3High"/>
    <s v="High"/>
    <n v="6"/>
    <n v="6"/>
    <s v="2Good"/>
    <s v="Good"/>
    <s v="No"/>
    <x v="1"/>
  </r>
  <r>
    <n v="1782"/>
    <x v="41"/>
    <x v="41"/>
    <s v="Travel_Rarely"/>
    <s v="Travel_Rarely"/>
    <n v="1482"/>
    <n v="1482"/>
    <s v="Research &amp; Development"/>
    <x v="1"/>
    <n v="5"/>
    <n v="5"/>
    <s v="5Doctor"/>
    <x v="4"/>
    <s v="Life Sciences"/>
    <x v="0"/>
    <s v="4Ver High"/>
    <x v="2"/>
    <s v="Male"/>
    <x v="1"/>
    <n v="42"/>
    <n v="42"/>
    <s v="3High"/>
    <s v="High"/>
    <n v="5"/>
    <x v="4"/>
    <x v="8"/>
    <x v="7"/>
    <s v="3High"/>
    <s v="High"/>
    <s v="Married"/>
    <x v="1"/>
    <n v="18300"/>
    <x v="320"/>
    <m/>
    <n v="16375"/>
    <n v="16375"/>
    <n v="4"/>
    <n v="4"/>
    <s v="No"/>
    <s v="No"/>
    <x v="0"/>
    <x v="0"/>
    <s v="3Excellent"/>
    <s v="Excellent"/>
    <s v="2Medium"/>
    <s v="Medium"/>
    <n v="2"/>
    <n v="2"/>
    <s v="3Better"/>
    <s v="Better"/>
    <s v="No"/>
    <x v="1"/>
  </r>
  <r>
    <n v="1783"/>
    <x v="23"/>
    <x v="23"/>
    <s v="Travel_Frequently"/>
    <s v="Travel_Frequently"/>
    <n v="559"/>
    <n v="559"/>
    <s v="Research &amp; Development"/>
    <x v="1"/>
    <n v="10"/>
    <n v="10"/>
    <s v="4Master"/>
    <x v="2"/>
    <s v="Life Sciences"/>
    <x v="0"/>
    <s v="3High"/>
    <x v="1"/>
    <s v="Female"/>
    <x v="0"/>
    <n v="82"/>
    <n v="82"/>
    <s v="2Medium"/>
    <s v="Medium"/>
    <n v="2"/>
    <x v="1"/>
    <x v="2"/>
    <x v="2"/>
    <s v="3High"/>
    <s v="High"/>
    <s v="Divorced"/>
    <x v="2"/>
    <n v="5257"/>
    <x v="321"/>
    <m/>
    <n v="6227"/>
    <n v="6227"/>
    <n v="1"/>
    <n v="1"/>
    <s v="No"/>
    <s v="No"/>
    <x v="0"/>
    <x v="0"/>
    <s v="3Excellent"/>
    <s v="Excellent"/>
    <s v="2Medium"/>
    <s v="Medium"/>
    <m/>
    <n v="2.8005502063273728"/>
    <s v="4Best"/>
    <s v="Best"/>
    <s v="No"/>
    <x v="1"/>
  </r>
  <r>
    <n v="1784"/>
    <x v="4"/>
    <x v="4"/>
    <s v="Non-Travel"/>
    <s v="Non-Travel"/>
    <n v="210"/>
    <n v="210"/>
    <s v="Sales"/>
    <x v="0"/>
    <n v="1"/>
    <n v="1"/>
    <s v="1Below College"/>
    <x v="1"/>
    <s v="Marketing"/>
    <x v="3"/>
    <s v="3High"/>
    <x v="1"/>
    <s v="Male"/>
    <x v="1"/>
    <n v="73"/>
    <n v="73"/>
    <s v="3High"/>
    <s v="High"/>
    <n v="2"/>
    <x v="1"/>
    <x v="0"/>
    <x v="0"/>
    <s v="2Medium"/>
    <s v="Medium"/>
    <s v="Married"/>
    <x v="1"/>
    <n v="6349"/>
    <x v="322"/>
    <m/>
    <n v="22107"/>
    <n v="22107"/>
    <n v="0"/>
    <n v="0"/>
    <s v="Yes"/>
    <s v="Yes"/>
    <x v="4"/>
    <x v="4"/>
    <s v="3Excellent"/>
    <s v="Excellent"/>
    <s v="4Very High"/>
    <s v="Very High"/>
    <n v="0"/>
    <n v="0"/>
    <s v="3Better"/>
    <s v="Better"/>
    <s v="No"/>
    <x v="1"/>
  </r>
  <r>
    <n v="1785"/>
    <x v="34"/>
    <x v="34"/>
    <s v="Travel_Frequently"/>
    <s v="Travel_Frequently"/>
    <n v="928"/>
    <n v="928"/>
    <s v="Research &amp; Development"/>
    <x v="1"/>
    <n v="20"/>
    <n v="20"/>
    <s v="4Master"/>
    <x v="2"/>
    <s v="Life Sciences"/>
    <x v="0"/>
    <s v="4Ver High"/>
    <x v="2"/>
    <s v="Female"/>
    <x v="0"/>
    <n v="31"/>
    <n v="31"/>
    <s v="3High"/>
    <s v="High"/>
    <n v="2"/>
    <x v="1"/>
    <x v="1"/>
    <x v="1"/>
    <s v="3High"/>
    <s v="High"/>
    <s v="Single"/>
    <x v="0"/>
    <n v="4869"/>
    <x v="323"/>
    <m/>
    <n v="16885"/>
    <n v="16885"/>
    <n v="3"/>
    <n v="3"/>
    <s v="No"/>
    <s v="No"/>
    <x v="3"/>
    <x v="3"/>
    <s v="3Excellent"/>
    <s v="Excellent"/>
    <s v="4Very High"/>
    <s v="Very High"/>
    <n v="4"/>
    <n v="4"/>
    <s v="2Good"/>
    <s v="Good"/>
    <s v="No"/>
    <x v="1"/>
  </r>
  <r>
    <n v="1786"/>
    <x v="23"/>
    <x v="23"/>
    <s v="Travel_Rarely"/>
    <s v="Travel_Rarely"/>
    <n v="1001"/>
    <n v="1001"/>
    <s v="Research &amp; Development"/>
    <x v="1"/>
    <n v="7"/>
    <n v="7"/>
    <s v="3Bachelor"/>
    <x v="3"/>
    <s v="Life Sciences"/>
    <x v="0"/>
    <s v="3High"/>
    <x v="1"/>
    <s v="Female"/>
    <x v="0"/>
    <n v="43"/>
    <n v="43"/>
    <s v="3High"/>
    <s v="High"/>
    <n v="3"/>
    <x v="2"/>
    <x v="4"/>
    <x v="4"/>
    <s v="1Low"/>
    <s v="Low"/>
    <s v="Married"/>
    <x v="1"/>
    <n v="9985"/>
    <x v="324"/>
    <m/>
    <n v="9262"/>
    <n v="9262"/>
    <n v="8"/>
    <n v="8"/>
    <s v="No"/>
    <s v="No"/>
    <x v="10"/>
    <x v="10"/>
    <s v="3Excellent"/>
    <s v="Excellent"/>
    <s v="1Low"/>
    <s v="Low"/>
    <n v="1"/>
    <n v="1"/>
    <s v="2Good"/>
    <s v="Good"/>
    <s v="No"/>
    <x v="1"/>
  </r>
  <r>
    <n v="1787"/>
    <x v="29"/>
    <x v="29"/>
    <s v="Travel_Rarely"/>
    <s v="Travel_Rarely"/>
    <n v="549"/>
    <n v="549"/>
    <s v="Research &amp; Development"/>
    <x v="1"/>
    <n v="8"/>
    <n v="8"/>
    <s v="4Master"/>
    <x v="2"/>
    <s v="Other"/>
    <x v="1"/>
    <s v="4Ver High"/>
    <x v="2"/>
    <s v="Male"/>
    <x v="1"/>
    <n v="75"/>
    <n v="75"/>
    <s v="3High"/>
    <s v="High"/>
    <n v="2"/>
    <x v="1"/>
    <x v="1"/>
    <x v="1"/>
    <s v="4Very High"/>
    <s v="Very High"/>
    <s v="Married"/>
    <x v="1"/>
    <n v="3697"/>
    <x v="325"/>
    <m/>
    <n v="9278"/>
    <n v="9278"/>
    <n v="9"/>
    <n v="9"/>
    <s v="No"/>
    <s v="No"/>
    <x v="9"/>
    <x v="9"/>
    <s v="3Excellent"/>
    <s v="Excellent"/>
    <s v="1Low"/>
    <s v="Low"/>
    <n v="3"/>
    <n v="3"/>
    <s v="3Better"/>
    <s v="Better"/>
    <s v="No"/>
    <x v="1"/>
  </r>
  <r>
    <n v="1788"/>
    <x v="33"/>
    <x v="33"/>
    <s v="Travel_Rarely"/>
    <s v="Travel_Rarely"/>
    <n v="1124"/>
    <n v="1124"/>
    <s v="Sales"/>
    <x v="0"/>
    <n v="1"/>
    <n v="1"/>
    <s v="2College"/>
    <x v="0"/>
    <s v="Medical"/>
    <x v="2"/>
    <s v="2Medium"/>
    <x v="0"/>
    <s v="Male"/>
    <x v="1"/>
    <n v="57"/>
    <n v="57"/>
    <s v="1Low"/>
    <s v="Low"/>
    <n v="2"/>
    <x v="1"/>
    <x v="0"/>
    <x v="0"/>
    <s v="4Very High"/>
    <s v="Very High"/>
    <s v="Married"/>
    <x v="1"/>
    <n v="7457"/>
    <x v="326"/>
    <m/>
    <n v="13273"/>
    <n v="13273"/>
    <n v="2"/>
    <n v="2"/>
    <s v="Yes"/>
    <s v="Yes"/>
    <x v="6"/>
    <x v="6"/>
    <s v="4Outstanding"/>
    <s v="Outstanding"/>
    <s v="3High"/>
    <s v="High"/>
    <n v="2"/>
    <n v="2"/>
    <s v="2Good"/>
    <s v="Good"/>
    <s v="No"/>
    <x v="1"/>
  </r>
  <r>
    <n v="1789"/>
    <x v="11"/>
    <x v="11"/>
    <s v="Travel_Rarely"/>
    <s v="Travel_Rarely"/>
    <n v="318"/>
    <n v="318"/>
    <s v="Research &amp; Development"/>
    <x v="1"/>
    <n v="8"/>
    <n v="8"/>
    <s v="4Master"/>
    <x v="2"/>
    <s v="Other"/>
    <x v="1"/>
    <s v="2Medium"/>
    <x v="0"/>
    <m/>
    <x v="1"/>
    <n v="77"/>
    <n v="77"/>
    <s v="1Low"/>
    <s v="Low"/>
    <n v="1"/>
    <x v="0"/>
    <x v="2"/>
    <x v="2"/>
    <s v="1Low"/>
    <s v="Low"/>
    <s v="Married"/>
    <x v="1"/>
    <n v="2119"/>
    <x v="327"/>
    <m/>
    <n v="4759"/>
    <n v="4759"/>
    <n v="1"/>
    <n v="1"/>
    <s v="Yes"/>
    <s v="Yes"/>
    <x v="0"/>
    <x v="0"/>
    <s v="3Excellent"/>
    <s v="Excellent"/>
    <s v="4Very High"/>
    <s v="Very High"/>
    <n v="4"/>
    <n v="4"/>
    <s v="2Good"/>
    <s v="Good"/>
    <s v="Yes"/>
    <x v="0"/>
  </r>
  <r>
    <n v="1790"/>
    <x v="11"/>
    <x v="11"/>
    <s v="Travel_Rarely"/>
    <s v="Travel_Rarely"/>
    <n v="738"/>
    <n v="738"/>
    <s v="Research &amp; Development"/>
    <x v="1"/>
    <n v="9"/>
    <n v="9"/>
    <s v="5Doctor"/>
    <x v="4"/>
    <s v="Other"/>
    <x v="1"/>
    <s v="2Medium"/>
    <x v="0"/>
    <s v="Male"/>
    <x v="1"/>
    <n v="30"/>
    <n v="30"/>
    <s v="2Medium"/>
    <s v="Medium"/>
    <n v="1"/>
    <x v="0"/>
    <x v="2"/>
    <x v="2"/>
    <s v="4Very High"/>
    <s v="Very High"/>
    <s v="Single"/>
    <x v="0"/>
    <n v="3983"/>
    <x v="328"/>
    <m/>
    <n v="7621"/>
    <n v="7621"/>
    <n v="0"/>
    <n v="0"/>
    <s v="No"/>
    <s v="No"/>
    <x v="8"/>
    <x v="8"/>
    <s v="3Excellent"/>
    <s v="Excellent"/>
    <s v="3High"/>
    <s v="High"/>
    <n v="2"/>
    <n v="2"/>
    <s v="3Better"/>
    <s v="Better"/>
    <s v="No"/>
    <x v="1"/>
  </r>
  <r>
    <n v="1791"/>
    <x v="7"/>
    <x v="7"/>
    <s v="Travel_Rarely"/>
    <s v="Travel_Rarely"/>
    <n v="570"/>
    <n v="570"/>
    <s v="Sales"/>
    <x v="0"/>
    <n v="5"/>
    <n v="5"/>
    <s v="3Bachelor"/>
    <x v="3"/>
    <s v="Marketing"/>
    <x v="3"/>
    <s v="4Ver High"/>
    <x v="2"/>
    <s v="Female"/>
    <x v="0"/>
    <n v="30"/>
    <n v="30"/>
    <s v="2Medium"/>
    <s v="Medium"/>
    <n v="2"/>
    <x v="1"/>
    <x v="0"/>
    <x v="0"/>
    <s v="3High"/>
    <s v="High"/>
    <s v="Divorced"/>
    <x v="2"/>
    <n v="6118"/>
    <x v="329"/>
    <m/>
    <n v="5431"/>
    <n v="5431"/>
    <n v="1"/>
    <n v="1"/>
    <s v="No"/>
    <s v="No"/>
    <x v="4"/>
    <x v="4"/>
    <s v="3Excellent"/>
    <s v="Excellent"/>
    <s v="3High"/>
    <s v="High"/>
    <n v="2"/>
    <n v="2"/>
    <s v="3Better"/>
    <s v="Better"/>
    <s v="No"/>
    <x v="1"/>
  </r>
  <r>
    <n v="1792"/>
    <x v="4"/>
    <x v="4"/>
    <s v="Travel_Rarely"/>
    <s v="Travel_Rarely"/>
    <n v="1130"/>
    <n v="1130"/>
    <s v="Sales"/>
    <x v="0"/>
    <n v="8"/>
    <n v="8"/>
    <s v="4Master"/>
    <x v="2"/>
    <s v="Marketing"/>
    <x v="3"/>
    <s v="2Medium"/>
    <x v="0"/>
    <s v="Female"/>
    <x v="0"/>
    <n v="56"/>
    <n v="56"/>
    <s v="3High"/>
    <s v="High"/>
    <n v="2"/>
    <x v="1"/>
    <x v="0"/>
    <x v="0"/>
    <s v="2Medium"/>
    <s v="Medium"/>
    <s v="Married"/>
    <x v="1"/>
    <n v="6214"/>
    <x v="330"/>
    <m/>
    <n v="3415"/>
    <n v="3415"/>
    <n v="1"/>
    <n v="1"/>
    <s v="No"/>
    <s v="No"/>
    <x v="11"/>
    <x v="11"/>
    <s v="3Excellent"/>
    <s v="Excellent"/>
    <s v="1Low"/>
    <s v="Low"/>
    <n v="3"/>
    <n v="3"/>
    <s v="3Better"/>
    <s v="Better"/>
    <s v="No"/>
    <x v="1"/>
  </r>
  <r>
    <n v="1793"/>
    <x v="2"/>
    <x v="2"/>
    <s v="Travel_Rarely"/>
    <s v="Travel_Rarely"/>
    <m/>
    <n v="808.82510288065839"/>
    <s v="Research &amp; Development"/>
    <x v="1"/>
    <n v="5"/>
    <n v="5"/>
    <s v="2College"/>
    <x v="0"/>
    <s v="Medical"/>
    <x v="2"/>
    <s v="4Ver High"/>
    <x v="2"/>
    <s v="Male"/>
    <x v="1"/>
    <n v="61"/>
    <n v="61"/>
    <s v="3High"/>
    <s v="High"/>
    <n v="2"/>
    <x v="1"/>
    <x v="3"/>
    <x v="3"/>
    <s v="4Very High"/>
    <s v="Very High"/>
    <s v="Divorced"/>
    <x v="2"/>
    <n v="6347"/>
    <x v="136"/>
    <m/>
    <n v="23177"/>
    <n v="23177"/>
    <n v="7"/>
    <n v="7"/>
    <s v="No"/>
    <s v="No"/>
    <x v="10"/>
    <x v="10"/>
    <s v="3Excellent"/>
    <s v="Excellent"/>
    <s v="3High"/>
    <s v="High"/>
    <n v="2"/>
    <n v="2"/>
    <s v="2Good"/>
    <s v="Good"/>
    <s v="No"/>
    <x v="1"/>
  </r>
  <r>
    <n v="1794"/>
    <x v="8"/>
    <x v="8"/>
    <s v="Travel_Rarely"/>
    <s v="Travel_Rarely"/>
    <n v="343"/>
    <n v="343"/>
    <s v="Research &amp; Development"/>
    <x v="1"/>
    <n v="15"/>
    <n v="15"/>
    <s v="2College"/>
    <x v="0"/>
    <s v="Life Sciences"/>
    <x v="0"/>
    <s v="3High"/>
    <x v="1"/>
    <s v="Male"/>
    <x v="1"/>
    <n v="92"/>
    <n v="92"/>
    <s v="2Medium"/>
    <s v="Medium"/>
    <n v="3"/>
    <x v="2"/>
    <x v="8"/>
    <x v="7"/>
    <s v="4Very High"/>
    <s v="Very High"/>
    <s v="Divorced"/>
    <x v="2"/>
    <n v="11510"/>
    <x v="331"/>
    <m/>
    <n v="15682"/>
    <n v="15682"/>
    <n v="0"/>
    <n v="0"/>
    <s v="Yes"/>
    <s v="Yes"/>
    <x v="9"/>
    <x v="9"/>
    <s v="3Excellent"/>
    <s v="Excellent"/>
    <s v="2Medium"/>
    <s v="Medium"/>
    <n v="3"/>
    <n v="3"/>
    <s v="3Better"/>
    <s v="Better"/>
    <s v="No"/>
    <x v="1"/>
  </r>
  <r>
    <n v="1795"/>
    <x v="27"/>
    <x v="27"/>
    <s v="Travel_Rarely"/>
    <s v="Travel_Rarely"/>
    <n v="1232"/>
    <n v="1232"/>
    <s v="Research &amp; Development"/>
    <x v="1"/>
    <n v="7"/>
    <n v="7"/>
    <s v="4Master"/>
    <x v="2"/>
    <s v="Medical"/>
    <x v="2"/>
    <s v="3High"/>
    <x v="1"/>
    <s v="Female"/>
    <x v="0"/>
    <n v="39"/>
    <n v="39"/>
    <s v="3High"/>
    <s v="High"/>
    <n v="3"/>
    <x v="2"/>
    <x v="3"/>
    <x v="3"/>
    <s v="4Very High"/>
    <s v="Very High"/>
    <s v="Single"/>
    <x v="0"/>
    <n v="7143"/>
    <x v="332"/>
    <m/>
    <n v="25713"/>
    <n v="25713"/>
    <n v="1"/>
    <n v="1"/>
    <s v="Yes"/>
    <s v="Yes"/>
    <x v="9"/>
    <x v="9"/>
    <s v="3Excellent"/>
    <s v="Excellent"/>
    <s v="3High"/>
    <s v="High"/>
    <n v="2"/>
    <n v="2"/>
    <s v="2Good"/>
    <s v="Good"/>
    <s v="No"/>
    <x v="1"/>
  </r>
  <r>
    <n v="1796"/>
    <x v="11"/>
    <x v="11"/>
    <s v="Travel_Rarely"/>
    <s v="Travel_Rarely"/>
    <n v="144"/>
    <n v="144"/>
    <s v="Sales"/>
    <x v="0"/>
    <m/>
    <n v="6.5817958901025673"/>
    <s v="1Below College"/>
    <x v="1"/>
    <s v="Marketing"/>
    <x v="3"/>
    <s v="4Ver High"/>
    <x v="2"/>
    <s v="Female"/>
    <x v="0"/>
    <n v="39"/>
    <n v="39"/>
    <s v="2Medium"/>
    <s v="Medium"/>
    <n v="2"/>
    <x v="1"/>
    <x v="0"/>
    <x v="0"/>
    <s v="2Medium"/>
    <s v="Medium"/>
    <s v="Divorced"/>
    <x v="2"/>
    <n v="8268"/>
    <x v="333"/>
    <m/>
    <n v="11866"/>
    <n v="11866"/>
    <n v="1"/>
    <n v="1"/>
    <s v="Yes"/>
    <s v="Yes"/>
    <x v="9"/>
    <x v="9"/>
    <s v="3Excellent"/>
    <s v="Excellent"/>
    <s v="1Low"/>
    <s v="Low"/>
    <n v="2"/>
    <n v="2"/>
    <s v="3Better"/>
    <s v="Better"/>
    <s v="No"/>
    <x v="1"/>
  </r>
  <r>
    <n v="1797"/>
    <x v="10"/>
    <x v="10"/>
    <s v="Travel_Rarely"/>
    <s v="Travel_Rarely"/>
    <n v="1296"/>
    <n v="1296"/>
    <s v="Research &amp; Development"/>
    <x v="1"/>
    <n v="5"/>
    <n v="5"/>
    <s v="4Master"/>
    <x v="2"/>
    <s v="Technical Degree"/>
    <x v="4"/>
    <s v="3High"/>
    <x v="1"/>
    <s v="Male"/>
    <x v="1"/>
    <n v="62"/>
    <n v="62"/>
    <s v="3High"/>
    <s v="High"/>
    <n v="3"/>
    <x v="2"/>
    <x v="3"/>
    <x v="3"/>
    <s v="2Medium"/>
    <s v="Medium"/>
    <s v="Single"/>
    <x v="0"/>
    <n v="8095"/>
    <x v="334"/>
    <m/>
    <n v="18264"/>
    <n v="18264"/>
    <n v="0"/>
    <n v="0"/>
    <s v="No"/>
    <s v="No"/>
    <x v="4"/>
    <x v="4"/>
    <s v="3Excellent"/>
    <s v="Excellent"/>
    <s v="4Very High"/>
    <s v="Very High"/>
    <n v="5"/>
    <n v="5"/>
    <s v="3Better"/>
    <s v="Better"/>
    <s v="No"/>
    <x v="1"/>
  </r>
  <r>
    <n v="1798"/>
    <x v="31"/>
    <x v="31"/>
    <s v="Travel_Rarely"/>
    <s v="Travel_Rarely"/>
    <n v="1309"/>
    <n v="1309"/>
    <s v="Research &amp; Development"/>
    <x v="1"/>
    <n v="26"/>
    <n v="26"/>
    <s v="1Below College"/>
    <x v="1"/>
    <s v="Life Sciences"/>
    <x v="0"/>
    <s v="3High"/>
    <x v="1"/>
    <s v="Male"/>
    <x v="1"/>
    <n v="83"/>
    <n v="83"/>
    <s v="3High"/>
    <s v="High"/>
    <n v="1"/>
    <x v="0"/>
    <x v="1"/>
    <x v="1"/>
    <s v="4Very High"/>
    <s v="Very High"/>
    <s v="Divorced"/>
    <x v="2"/>
    <n v="2904"/>
    <x v="335"/>
    <m/>
    <n v="16092"/>
    <n v="16092"/>
    <n v="1"/>
    <n v="1"/>
    <s v="No"/>
    <s v="No"/>
    <x v="3"/>
    <x v="3"/>
    <s v="3Excellent"/>
    <s v="Excellent"/>
    <s v="3High"/>
    <s v="High"/>
    <n v="2"/>
    <n v="2"/>
    <s v="2Good"/>
    <s v="Good"/>
    <s v="No"/>
    <x v="1"/>
  </r>
  <r>
    <n v="1799"/>
    <x v="0"/>
    <x v="0"/>
    <s v="Travel_Rarely"/>
    <s v="Travel_Rarely"/>
    <n v="483"/>
    <n v="483"/>
    <s v="Research &amp; Development"/>
    <x v="1"/>
    <n v="6"/>
    <n v="6"/>
    <s v="3Bachelor"/>
    <x v="3"/>
    <s v="Medical"/>
    <x v="2"/>
    <s v="4Ver High"/>
    <x v="2"/>
    <m/>
    <x v="1"/>
    <n v="95"/>
    <n v="95"/>
    <s v="2Medium"/>
    <s v="Medium"/>
    <m/>
    <x v="0"/>
    <x v="3"/>
    <x v="3"/>
    <s v="2Medium"/>
    <s v="Medium"/>
    <s v="Single"/>
    <x v="0"/>
    <n v="6032"/>
    <x v="336"/>
    <m/>
    <n v="10110"/>
    <n v="10110"/>
    <n v="6"/>
    <n v="6"/>
    <s v="Yes"/>
    <s v="Yes"/>
    <x v="2"/>
    <x v="2"/>
    <s v="3Excellent"/>
    <s v="Excellent"/>
    <s v="4Very High"/>
    <s v="Very High"/>
    <n v="3"/>
    <n v="3"/>
    <s v="3Better"/>
    <s v="Better"/>
    <s v="No"/>
    <x v="1"/>
  </r>
  <r>
    <n v="1800"/>
    <x v="41"/>
    <x v="41"/>
    <s v="Travel_Frequently"/>
    <s v="Travel_Frequently"/>
    <n v="1309"/>
    <n v="1309"/>
    <s v="Sales"/>
    <x v="0"/>
    <n v="4"/>
    <n v="4"/>
    <s v="1Below College"/>
    <x v="1"/>
    <s v="Medical"/>
    <x v="2"/>
    <s v="2Medium"/>
    <x v="0"/>
    <s v="Male"/>
    <x v="1"/>
    <n v="99"/>
    <n v="99"/>
    <s v="3High"/>
    <s v="High"/>
    <n v="2"/>
    <x v="1"/>
    <x v="7"/>
    <x v="6"/>
    <s v="3High"/>
    <s v="High"/>
    <s v="Single"/>
    <x v="0"/>
    <n v="2976"/>
    <x v="337"/>
    <m/>
    <n v="25751"/>
    <n v="25751"/>
    <n v="3"/>
    <n v="3"/>
    <s v="No"/>
    <s v="No"/>
    <x v="12"/>
    <x v="12"/>
    <s v="3Excellent"/>
    <s v="Excellent"/>
    <s v="1Low"/>
    <s v="Low"/>
    <n v="3"/>
    <n v="3"/>
    <s v="3Better"/>
    <s v="Better"/>
    <s v="No"/>
    <x v="1"/>
  </r>
  <r>
    <n v="1801"/>
    <x v="12"/>
    <x v="12"/>
    <s v="Travel_Rarely"/>
    <s v="Travel_Rarely"/>
    <n v="810"/>
    <n v="810"/>
    <s v="Research &amp; Development"/>
    <x v="1"/>
    <n v="23"/>
    <n v="23"/>
    <s v="5Doctor"/>
    <x v="4"/>
    <s v="Life Sciences"/>
    <x v="0"/>
    <s v="1Low"/>
    <x v="3"/>
    <s v="Female"/>
    <x v="0"/>
    <n v="44"/>
    <n v="44"/>
    <s v="3High"/>
    <s v="High"/>
    <n v="4"/>
    <x v="3"/>
    <x v="8"/>
    <x v="7"/>
    <s v="4Very High"/>
    <s v="Very High"/>
    <s v="Single"/>
    <x v="0"/>
    <n v="15992"/>
    <x v="338"/>
    <m/>
    <n v="15901"/>
    <n v="15901"/>
    <n v="2"/>
    <n v="2"/>
    <s v="No"/>
    <s v="No"/>
    <x v="9"/>
    <x v="9"/>
    <s v="3Excellent"/>
    <s v="Excellent"/>
    <s v="2Medium"/>
    <s v="Medium"/>
    <n v="2"/>
    <n v="2"/>
    <s v="3Better"/>
    <s v="Better"/>
    <s v="No"/>
    <x v="1"/>
  </r>
  <r>
    <n v="1802"/>
    <x v="11"/>
    <x v="11"/>
    <s v="Non-Travel"/>
    <s v="Non-Travel"/>
    <n v="746"/>
    <n v="746"/>
    <s v="Sales"/>
    <x v="0"/>
    <n v="2"/>
    <n v="2"/>
    <s v="3Bachelor"/>
    <x v="3"/>
    <s v="Life Sciences"/>
    <x v="0"/>
    <s v="4Ver High"/>
    <x v="2"/>
    <s v="Male"/>
    <x v="1"/>
    <n v="61"/>
    <n v="61"/>
    <s v="3High"/>
    <s v="High"/>
    <n v="2"/>
    <x v="1"/>
    <x v="0"/>
    <x v="0"/>
    <s v="3High"/>
    <s v="High"/>
    <s v="Married"/>
    <x v="1"/>
    <n v="4649"/>
    <x v="339"/>
    <m/>
    <n v="16928"/>
    <n v="16928"/>
    <n v="1"/>
    <n v="1"/>
    <s v="No"/>
    <s v="No"/>
    <x v="9"/>
    <x v="9"/>
    <s v="3Excellent"/>
    <s v="Excellent"/>
    <s v="1Low"/>
    <s v="Low"/>
    <n v="3"/>
    <n v="3"/>
    <s v="2Good"/>
    <s v="Good"/>
    <s v="No"/>
    <x v="1"/>
  </r>
  <r>
    <n v="1803"/>
    <x v="19"/>
    <x v="19"/>
    <s v="Travel_Rarely"/>
    <s v="Travel_Rarely"/>
    <n v="544"/>
    <n v="544"/>
    <s v="Human Resources"/>
    <x v="2"/>
    <n v="2"/>
    <n v="2"/>
    <s v="1Below College"/>
    <x v="1"/>
    <s v="Technical Degree"/>
    <x v="4"/>
    <s v="3High"/>
    <x v="1"/>
    <s v="Male"/>
    <x v="1"/>
    <n v="52"/>
    <n v="52"/>
    <s v="3High"/>
    <s v="High"/>
    <n v="1"/>
    <x v="0"/>
    <x v="9"/>
    <x v="8"/>
    <s v="3High"/>
    <s v="High"/>
    <s v="Divorced"/>
    <x v="2"/>
    <n v="2696"/>
    <x v="340"/>
    <m/>
    <n v="24017"/>
    <n v="24017"/>
    <n v="0"/>
    <n v="0"/>
    <s v="Yes"/>
    <s v="Yes"/>
    <x v="0"/>
    <x v="0"/>
    <s v="3Excellent"/>
    <s v="Excellent"/>
    <s v="3High"/>
    <s v="High"/>
    <n v="5"/>
    <n v="5"/>
    <s v="3Better"/>
    <s v="Better"/>
    <s v="No"/>
    <x v="1"/>
  </r>
  <r>
    <n v="1804"/>
    <x v="5"/>
    <x v="5"/>
    <s v="Travel_Rarely"/>
    <s v="Travel_Rarely"/>
    <n v="1062"/>
    <n v="1062"/>
    <s v="Research &amp; Development"/>
    <x v="1"/>
    <n v="2"/>
    <n v="2"/>
    <s v="3Bachelor"/>
    <x v="3"/>
    <s v="Medical"/>
    <x v="2"/>
    <s v="3High"/>
    <x v="1"/>
    <s v="Female"/>
    <x v="0"/>
    <n v="75"/>
    <n v="75"/>
    <s v="3High"/>
    <s v="High"/>
    <n v="1"/>
    <x v="0"/>
    <x v="2"/>
    <x v="2"/>
    <s v="2Medium"/>
    <s v="Medium"/>
    <s v="Married"/>
    <x v="1"/>
    <n v="2370"/>
    <x v="341"/>
    <m/>
    <n v="3956"/>
    <n v="3956"/>
    <n v="1"/>
    <n v="1"/>
    <s v="No"/>
    <s v="No"/>
    <x v="4"/>
    <x v="4"/>
    <s v="3Excellent"/>
    <s v="Excellent"/>
    <s v="3High"/>
    <s v="High"/>
    <n v="4"/>
    <n v="4"/>
    <s v="3Better"/>
    <s v="Better"/>
    <s v="No"/>
    <x v="1"/>
  </r>
  <r>
    <n v="1805"/>
    <x v="26"/>
    <x v="26"/>
    <s v="Travel_Rarely"/>
    <s v="Travel_Rarely"/>
    <n v="530"/>
    <n v="530"/>
    <s v="Sales"/>
    <x v="0"/>
    <n v="29"/>
    <n v="29"/>
    <s v="1Below College"/>
    <x v="1"/>
    <s v="Medical"/>
    <x v="2"/>
    <s v="1Low"/>
    <x v="3"/>
    <s v="Female"/>
    <x v="0"/>
    <n v="91"/>
    <n v="91"/>
    <s v="3High"/>
    <s v="High"/>
    <n v="3"/>
    <x v="2"/>
    <x v="5"/>
    <x v="5"/>
    <s v="3High"/>
    <s v="High"/>
    <s v="Married"/>
    <x v="1"/>
    <n v="12504"/>
    <x v="342"/>
    <m/>
    <n v="23978"/>
    <n v="23978"/>
    <n v="3"/>
    <n v="3"/>
    <s v="No"/>
    <s v="No"/>
    <x v="7"/>
    <x v="7"/>
    <s v="4Outstanding"/>
    <s v="Outstanding"/>
    <s v="2Medium"/>
    <s v="Medium"/>
    <n v="3"/>
    <n v="3"/>
    <s v="1Bad"/>
    <s v="Bad"/>
    <s v="No"/>
    <x v="1"/>
  </r>
  <r>
    <n v="1806"/>
    <x v="2"/>
    <x v="2"/>
    <s v="Travel_Rarely"/>
    <s v="Travel_Rarely"/>
    <n v="1319"/>
    <n v="1319"/>
    <s v="Research &amp; Development"/>
    <x v="1"/>
    <n v="6"/>
    <n v="6"/>
    <s v="3Bachelor"/>
    <x v="3"/>
    <s v="Medical"/>
    <x v="2"/>
    <s v="3High"/>
    <x v="1"/>
    <s v="Male"/>
    <x v="1"/>
    <n v="51"/>
    <n v="51"/>
    <s v="4Very High"/>
    <s v="Very High"/>
    <n v="2"/>
    <x v="1"/>
    <x v="1"/>
    <x v="1"/>
    <s v="1Low"/>
    <s v="Low"/>
    <s v="Divorced"/>
    <x v="2"/>
    <n v="5974"/>
    <x v="343"/>
    <m/>
    <n v="17001"/>
    <n v="17001"/>
    <n v="4"/>
    <n v="4"/>
    <s v="Yes"/>
    <s v="Yes"/>
    <x v="4"/>
    <x v="4"/>
    <s v="3Excellent"/>
    <s v="Excellent"/>
    <s v="1Low"/>
    <s v="Low"/>
    <n v="2"/>
    <n v="2"/>
    <s v="3Better"/>
    <s v="Better"/>
    <s v="No"/>
    <x v="1"/>
  </r>
  <r>
    <n v="1807"/>
    <x v="7"/>
    <x v="7"/>
    <s v="Non-Travel"/>
    <s v="Non-Travel"/>
    <n v="641"/>
    <n v="641"/>
    <s v="Sales"/>
    <x v="0"/>
    <n v="25"/>
    <n v="25"/>
    <s v="2College"/>
    <x v="0"/>
    <s v="Technical Degree"/>
    <x v="4"/>
    <s v="4Ver High"/>
    <x v="2"/>
    <s v="Female"/>
    <x v="0"/>
    <n v="85"/>
    <n v="85"/>
    <s v="3High"/>
    <s v="High"/>
    <n v="2"/>
    <x v="1"/>
    <x v="0"/>
    <x v="0"/>
    <s v="3High"/>
    <s v="High"/>
    <s v="Married"/>
    <x v="1"/>
    <n v="4736"/>
    <x v="344"/>
    <m/>
    <n v="6069"/>
    <n v="6069"/>
    <n v="7"/>
    <n v="7"/>
    <s v="Yes"/>
    <s v="Yes"/>
    <x v="3"/>
    <x v="3"/>
    <s v="3Excellent"/>
    <s v="Excellent"/>
    <s v="2Medium"/>
    <s v="Medium"/>
    <n v="2"/>
    <n v="2"/>
    <s v="4Best"/>
    <s v="Best"/>
    <s v="No"/>
    <x v="1"/>
  </r>
  <r>
    <n v="1808"/>
    <x v="25"/>
    <x v="25"/>
    <s v="Travel_Rarely"/>
    <s v="Travel_Rarely"/>
    <n v="933"/>
    <n v="933"/>
    <s v="Sales"/>
    <x v="0"/>
    <n v="1"/>
    <n v="1"/>
    <s v="3Bachelor"/>
    <x v="3"/>
    <s v="Life Sciences"/>
    <x v="0"/>
    <s v="3High"/>
    <x v="1"/>
    <s v="Male"/>
    <x v="1"/>
    <n v="57"/>
    <n v="57"/>
    <s v="3High"/>
    <s v="High"/>
    <n v="2"/>
    <x v="1"/>
    <x v="0"/>
    <x v="0"/>
    <s v="3High"/>
    <s v="High"/>
    <s v="Married"/>
    <x v="1"/>
    <n v="5296"/>
    <x v="345"/>
    <m/>
    <n v="20156"/>
    <n v="20156"/>
    <n v="1"/>
    <n v="1"/>
    <s v="No"/>
    <s v="No"/>
    <x v="8"/>
    <x v="8"/>
    <s v="3Excellent"/>
    <s v="Excellent"/>
    <s v="2Medium"/>
    <s v="Medium"/>
    <n v="3"/>
    <n v="3"/>
    <s v="3Better"/>
    <s v="Better"/>
    <s v="No"/>
    <x v="1"/>
  </r>
  <r>
    <n v="1809"/>
    <x v="19"/>
    <x v="19"/>
    <s v="Travel_Rarely"/>
    <s v="Travel_Rarely"/>
    <n v="1332"/>
    <n v="1332"/>
    <s v="Research &amp; Development"/>
    <x v="1"/>
    <n v="2"/>
    <n v="2"/>
    <s v="4Master"/>
    <x v="2"/>
    <s v="Other"/>
    <x v="1"/>
    <s v="1Low"/>
    <x v="3"/>
    <s v="Male"/>
    <x v="1"/>
    <n v="98"/>
    <n v="98"/>
    <s v="2Medium"/>
    <s v="Medium"/>
    <n v="2"/>
    <x v="1"/>
    <x v="4"/>
    <x v="4"/>
    <s v="4Very High"/>
    <s v="Very High"/>
    <s v="Single"/>
    <x v="0"/>
    <n v="6781"/>
    <x v="346"/>
    <m/>
    <n v="17078"/>
    <n v="17078"/>
    <n v="3"/>
    <n v="3"/>
    <s v="No"/>
    <s v="No"/>
    <x v="1"/>
    <x v="1"/>
    <s v="4Outstanding"/>
    <s v="Outstanding"/>
    <s v="2Medium"/>
    <s v="Medium"/>
    <n v="6"/>
    <n v="6"/>
    <s v="3Better"/>
    <s v="Better"/>
    <s v="No"/>
    <x v="1"/>
  </r>
  <r>
    <n v="1810"/>
    <x v="18"/>
    <x v="18"/>
    <s v="Travel_Frequently"/>
    <s v="Travel_Frequently"/>
    <n v="756"/>
    <n v="756"/>
    <s v="Sales"/>
    <x v="0"/>
    <n v="1"/>
    <n v="1"/>
    <s v="1Below College"/>
    <x v="1"/>
    <s v="Technical Degree"/>
    <x v="4"/>
    <s v="1Low"/>
    <x v="3"/>
    <s v="Female"/>
    <x v="0"/>
    <n v="99"/>
    <n v="99"/>
    <s v="2Medium"/>
    <s v="Medium"/>
    <n v="1"/>
    <x v="0"/>
    <x v="7"/>
    <x v="6"/>
    <s v="2Medium"/>
    <s v="Medium"/>
    <s v="Single"/>
    <x v="0"/>
    <n v="2174"/>
    <x v="347"/>
    <m/>
    <n v="9150"/>
    <n v="9150"/>
    <n v="1"/>
    <n v="1"/>
    <s v="Yes"/>
    <s v="Yes"/>
    <x v="0"/>
    <x v="0"/>
    <s v="3Excellent"/>
    <s v="Excellent"/>
    <s v="3High"/>
    <s v="High"/>
    <n v="3"/>
    <n v="3"/>
    <s v="3Better"/>
    <s v="Better"/>
    <s v="Yes"/>
    <x v="0"/>
  </r>
  <r>
    <n v="1811"/>
    <x v="9"/>
    <x v="9"/>
    <s v="Non-Travel"/>
    <s v="Non-Travel"/>
    <n v="845"/>
    <n v="845"/>
    <s v="Sales"/>
    <x v="0"/>
    <n v="1"/>
    <n v="1"/>
    <s v="5Doctor"/>
    <x v="4"/>
    <s v="Medical"/>
    <x v="2"/>
    <s v="4Ver High"/>
    <x v="2"/>
    <s v="Female"/>
    <x v="0"/>
    <n v="45"/>
    <n v="45"/>
    <s v="3High"/>
    <s v="High"/>
    <n v="2"/>
    <x v="1"/>
    <x v="0"/>
    <x v="0"/>
    <s v="4Very High"/>
    <s v="Very High"/>
    <s v="Single"/>
    <x v="0"/>
    <n v="6653"/>
    <x v="348"/>
    <m/>
    <n v="15276"/>
    <n v="15276"/>
    <n v="4"/>
    <n v="4"/>
    <s v="No"/>
    <s v="No"/>
    <x v="2"/>
    <x v="2"/>
    <s v="3Excellent"/>
    <s v="Excellent"/>
    <s v="2Medium"/>
    <s v="Medium"/>
    <n v="6"/>
    <n v="6"/>
    <s v="3Better"/>
    <s v="Better"/>
    <s v="No"/>
    <x v="1"/>
  </r>
  <r>
    <n v="1812"/>
    <x v="9"/>
    <x v="9"/>
    <s v="Travel_Frequently"/>
    <s v="Travel_Frequently"/>
    <n v="541"/>
    <n v="541"/>
    <s v="Sales"/>
    <x v="0"/>
    <n v="3"/>
    <n v="3"/>
    <s v="4Master"/>
    <x v="2"/>
    <s v="Medical"/>
    <x v="2"/>
    <s v="1Low"/>
    <x v="3"/>
    <s v="Male"/>
    <x v="1"/>
    <n v="48"/>
    <n v="48"/>
    <s v="2Medium"/>
    <s v="Medium"/>
    <n v="3"/>
    <x v="2"/>
    <x v="0"/>
    <x v="0"/>
    <s v="4Very High"/>
    <s v="Very High"/>
    <s v="Married"/>
    <x v="1"/>
    <n v="9699"/>
    <x v="349"/>
    <m/>
    <n v="7246"/>
    <n v="7246"/>
    <n v="4"/>
    <n v="4"/>
    <s v="No"/>
    <s v="No"/>
    <x v="0"/>
    <x v="0"/>
    <s v="3Excellent"/>
    <s v="Excellent"/>
    <s v="1Low"/>
    <s v="Low"/>
    <n v="2"/>
    <n v="2"/>
    <s v="3Better"/>
    <s v="Better"/>
    <s v="No"/>
    <x v="1"/>
  </r>
  <r>
    <n v="1813"/>
    <x v="39"/>
    <x v="39"/>
    <s v="Travel_Rarely"/>
    <s v="Travel_Rarely"/>
    <n v="593"/>
    <n v="593"/>
    <s v="Research &amp; Development"/>
    <x v="1"/>
    <n v="1"/>
    <n v="1"/>
    <s v="4Master"/>
    <x v="2"/>
    <s v="Medical"/>
    <x v="2"/>
    <s v="4Ver High"/>
    <x v="2"/>
    <s v="Male"/>
    <x v="1"/>
    <n v="88"/>
    <n v="88"/>
    <s v="3High"/>
    <s v="High"/>
    <n v="2"/>
    <x v="1"/>
    <x v="4"/>
    <x v="4"/>
    <s v="3High"/>
    <s v="High"/>
    <s v="Married"/>
    <x v="1"/>
    <n v="6755"/>
    <x v="350"/>
    <m/>
    <n v="2967"/>
    <n v="2967"/>
    <n v="2"/>
    <n v="2"/>
    <s v="No"/>
    <s v="No"/>
    <x v="0"/>
    <x v="0"/>
    <s v="3Excellent"/>
    <s v="Excellent"/>
    <s v="3High"/>
    <s v="High"/>
    <n v="2"/>
    <n v="2"/>
    <s v="3Better"/>
    <s v="Better"/>
    <s v="No"/>
    <x v="1"/>
  </r>
  <r>
    <n v="1814"/>
    <x v="33"/>
    <x v="33"/>
    <s v="Travel_Rarely"/>
    <s v="Travel_Rarely"/>
    <n v="1171"/>
    <n v="1171"/>
    <s v="Research &amp; Development"/>
    <x v="1"/>
    <n v="10"/>
    <n v="10"/>
    <s v="4Master"/>
    <x v="2"/>
    <s v="Life Sciences"/>
    <x v="0"/>
    <s v="4Ver High"/>
    <x v="2"/>
    <s v="Female"/>
    <x v="0"/>
    <n v="46"/>
    <n v="46"/>
    <s v="4Very High"/>
    <s v="Very High"/>
    <n v="1"/>
    <x v="0"/>
    <x v="2"/>
    <x v="2"/>
    <s v="3High"/>
    <s v="High"/>
    <s v="Married"/>
    <x v="1"/>
    <n v="2213"/>
    <x v="351"/>
    <m/>
    <n v="22495"/>
    <n v="22495"/>
    <n v="3"/>
    <n v="3"/>
    <s v="Yes"/>
    <s v="Yes"/>
    <x v="4"/>
    <x v="4"/>
    <s v="3Excellent"/>
    <s v="Excellent"/>
    <s v="3High"/>
    <s v="High"/>
    <n v="3"/>
    <n v="3"/>
    <s v="3Better"/>
    <s v="Better"/>
    <s v="No"/>
    <x v="1"/>
  </r>
  <r>
    <n v="1815"/>
    <x v="18"/>
    <x v="18"/>
    <s v="Non-Travel"/>
    <s v="Non-Travel"/>
    <n v="895"/>
    <n v="895"/>
    <s v="Sales"/>
    <x v="0"/>
    <n v="9"/>
    <n v="9"/>
    <s v="2College"/>
    <x v="0"/>
    <s v="Medical"/>
    <x v="2"/>
    <s v="1Low"/>
    <x v="3"/>
    <s v="Male"/>
    <x v="1"/>
    <n v="39"/>
    <n v="39"/>
    <s v="3High"/>
    <s v="High"/>
    <n v="1"/>
    <x v="0"/>
    <x v="7"/>
    <x v="6"/>
    <s v="4Very High"/>
    <s v="Very High"/>
    <s v="Single"/>
    <x v="0"/>
    <n v="2610"/>
    <x v="352"/>
    <m/>
    <n v="2851"/>
    <n v="2851"/>
    <n v="1"/>
    <n v="1"/>
    <s v="No"/>
    <s v="No"/>
    <x v="14"/>
    <x v="14"/>
    <s v="4Outstanding"/>
    <s v="Outstanding"/>
    <s v="3High"/>
    <s v="High"/>
    <n v="3"/>
    <n v="3"/>
    <s v="2Good"/>
    <s v="Good"/>
    <s v="No"/>
    <x v="1"/>
  </r>
  <r>
    <n v="1816"/>
    <x v="3"/>
    <x v="3"/>
    <s v="Travel_Rarely"/>
    <s v="Travel_Rarely"/>
    <n v="350"/>
    <n v="350"/>
    <s v="Sales"/>
    <x v="0"/>
    <n v="5"/>
    <n v="5"/>
    <s v="3Bachelor"/>
    <x v="3"/>
    <s v="Marketing"/>
    <x v="3"/>
    <s v="4Ver High"/>
    <x v="2"/>
    <s v="Female"/>
    <x v="0"/>
    <n v="34"/>
    <n v="34"/>
    <s v="3High"/>
    <s v="High"/>
    <n v="1"/>
    <x v="0"/>
    <x v="7"/>
    <x v="6"/>
    <s v="3High"/>
    <s v="High"/>
    <s v="Single"/>
    <x v="0"/>
    <n v="2851"/>
    <x v="353"/>
    <m/>
    <n v="9150"/>
    <n v="9150"/>
    <n v="1"/>
    <n v="1"/>
    <s v="Yes"/>
    <s v="Yes"/>
    <x v="4"/>
    <x v="4"/>
    <s v="3Excellent"/>
    <s v="Excellent"/>
    <s v="2Medium"/>
    <s v="Medium"/>
    <n v="2"/>
    <n v="2"/>
    <s v="3Better"/>
    <s v="Better"/>
    <s v="Yes"/>
    <x v="0"/>
  </r>
  <r>
    <n v="1817"/>
    <x v="2"/>
    <x v="2"/>
    <s v="Travel_Rarely"/>
    <s v="Travel_Rarely"/>
    <n v="921"/>
    <n v="921"/>
    <s v="Research &amp; Development"/>
    <x v="1"/>
    <n v="10"/>
    <n v="10"/>
    <s v="3Bachelor"/>
    <x v="3"/>
    <s v="Medical"/>
    <x v="2"/>
    <s v="3High"/>
    <x v="1"/>
    <s v="Female"/>
    <x v="0"/>
    <m/>
    <n v="66.992424242424249"/>
    <s v="3High"/>
    <s v="High"/>
    <n v="1"/>
    <x v="0"/>
    <x v="2"/>
    <x v="2"/>
    <s v="1Low"/>
    <s v="Low"/>
    <s v="Married"/>
    <x v="1"/>
    <n v="3452"/>
    <x v="138"/>
    <m/>
    <n v="17663"/>
    <n v="17663"/>
    <n v="6"/>
    <n v="6"/>
    <s v="No"/>
    <s v="No"/>
    <x v="5"/>
    <x v="5"/>
    <s v="4Outstanding"/>
    <s v="Outstanding"/>
    <s v="2Medium"/>
    <s v="Medium"/>
    <n v="3"/>
    <n v="3"/>
    <s v="3Better"/>
    <s v="Better"/>
    <s v="No"/>
    <x v="1"/>
  </r>
  <r>
    <n v="1818"/>
    <x v="21"/>
    <x v="21"/>
    <s v="Non-Travel"/>
    <s v="Non-Travel"/>
    <n v="1144"/>
    <n v="1144"/>
    <s v="Research &amp; Development"/>
    <x v="1"/>
    <n v="7"/>
    <n v="7"/>
    <s v="4Master"/>
    <x v="2"/>
    <s v="Medical"/>
    <x v="2"/>
    <s v="3High"/>
    <x v="1"/>
    <s v="Female"/>
    <x v="0"/>
    <n v="30"/>
    <n v="30"/>
    <s v="3High"/>
    <s v="High"/>
    <n v="2"/>
    <x v="1"/>
    <x v="3"/>
    <x v="3"/>
    <s v="3High"/>
    <s v="High"/>
    <s v="Married"/>
    <x v="1"/>
    <n v="5258"/>
    <x v="354"/>
    <m/>
    <n v="16044"/>
    <n v="16044"/>
    <n v="2"/>
    <n v="2"/>
    <s v="No"/>
    <s v="No"/>
    <x v="9"/>
    <x v="9"/>
    <s v="3Excellent"/>
    <s v="Excellent"/>
    <s v="3High"/>
    <s v="High"/>
    <n v="2"/>
    <n v="2"/>
    <s v="4Best"/>
    <s v="Best"/>
    <s v="No"/>
    <x v="1"/>
  </r>
  <r>
    <n v="1819"/>
    <x v="0"/>
    <x v="0"/>
    <s v="Travel_Frequently"/>
    <s v="Travel_Frequently"/>
    <n v="143"/>
    <n v="143"/>
    <s v="Sales"/>
    <x v="0"/>
    <m/>
    <n v="6.5817958901025673"/>
    <s v="3Bachelor"/>
    <x v="3"/>
    <s v="Marketing"/>
    <x v="3"/>
    <s v="1Low"/>
    <x v="3"/>
    <s v="Male"/>
    <x v="1"/>
    <n v="56"/>
    <n v="56"/>
    <s v="3High"/>
    <s v="High"/>
    <n v="2"/>
    <x v="1"/>
    <x v="0"/>
    <x v="0"/>
    <s v="2Medium"/>
    <s v="Medium"/>
    <s v="Single"/>
    <x v="0"/>
    <n v="9355"/>
    <x v="355"/>
    <m/>
    <n v="9558"/>
    <n v="9558"/>
    <n v="1"/>
    <n v="1"/>
    <s v="No"/>
    <s v="No"/>
    <x v="11"/>
    <x v="11"/>
    <s v="3Excellent"/>
    <s v="Excellent"/>
    <s v="3High"/>
    <s v="High"/>
    <n v="5"/>
    <n v="5"/>
    <s v="3Better"/>
    <s v="Better"/>
    <s v="Yes"/>
    <x v="0"/>
  </r>
  <r>
    <n v="1820"/>
    <x v="24"/>
    <x v="24"/>
    <s v="Travel_Rarely"/>
    <s v="Travel_Rarely"/>
    <n v="1046"/>
    <n v="1046"/>
    <s v="Research &amp; Development"/>
    <x v="1"/>
    <n v="10"/>
    <n v="10"/>
    <s v="3Bachelor"/>
    <x v="3"/>
    <s v="Technical Degree"/>
    <x v="4"/>
    <s v="4Ver High"/>
    <x v="2"/>
    <s v="Male"/>
    <x v="1"/>
    <n v="100"/>
    <n v="100"/>
    <s v="2Medium"/>
    <s v="Medium"/>
    <n v="3"/>
    <x v="2"/>
    <x v="4"/>
    <x v="4"/>
    <s v="4Very High"/>
    <s v="Very High"/>
    <s v="Single"/>
    <x v="0"/>
    <n v="10496"/>
    <x v="356"/>
    <m/>
    <n v="2755"/>
    <n v="2755"/>
    <n v="6"/>
    <n v="6"/>
    <s v="No"/>
    <s v="No"/>
    <x v="2"/>
    <x v="2"/>
    <s v="3Excellent"/>
    <s v="Excellent"/>
    <s v="4Very High"/>
    <s v="Very High"/>
    <n v="2"/>
    <n v="2"/>
    <s v="3Better"/>
    <s v="Better"/>
    <s v="No"/>
    <x v="1"/>
  </r>
  <r>
    <n v="1821"/>
    <x v="33"/>
    <x v="33"/>
    <s v="Travel_Rarely"/>
    <s v="Travel_Rarely"/>
    <n v="575"/>
    <n v="575"/>
    <s v="Sales"/>
    <x v="0"/>
    <n v="22"/>
    <n v="22"/>
    <s v="2College"/>
    <x v="0"/>
    <s v="Marketing"/>
    <x v="3"/>
    <s v="3High"/>
    <x v="1"/>
    <s v="Male"/>
    <x v="1"/>
    <n v="68"/>
    <n v="68"/>
    <s v="2Medium"/>
    <s v="Medium"/>
    <n v="2"/>
    <x v="1"/>
    <x v="0"/>
    <x v="0"/>
    <s v="3High"/>
    <s v="High"/>
    <s v="Married"/>
    <x v="1"/>
    <n v="6380"/>
    <x v="357"/>
    <m/>
    <n v="6110"/>
    <n v="6110"/>
    <n v="2"/>
    <n v="2"/>
    <s v="Yes"/>
    <s v="Yes"/>
    <x v="3"/>
    <x v="3"/>
    <s v="3Excellent"/>
    <s v="Excellent"/>
    <s v="1Low"/>
    <s v="Low"/>
    <n v="6"/>
    <n v="6"/>
    <s v="3Better"/>
    <s v="Better"/>
    <s v="Yes"/>
    <x v="0"/>
  </r>
  <r>
    <n v="1822"/>
    <x v="12"/>
    <x v="12"/>
    <s v="Travel_Rarely"/>
    <s v="Travel_Rarely"/>
    <n v="408"/>
    <n v="408"/>
    <s v="Research &amp; Development"/>
    <x v="1"/>
    <n v="9"/>
    <n v="9"/>
    <s v="4Master"/>
    <x v="2"/>
    <s v="Life Sciences"/>
    <x v="0"/>
    <s v="3High"/>
    <x v="1"/>
    <s v="Male"/>
    <x v="1"/>
    <n v="42"/>
    <n v="42"/>
    <s v="2Medium"/>
    <s v="Medium"/>
    <n v="1"/>
    <x v="0"/>
    <x v="1"/>
    <x v="1"/>
    <s v="2Medium"/>
    <s v="Medium"/>
    <s v="Single"/>
    <x v="0"/>
    <n v="2657"/>
    <x v="210"/>
    <m/>
    <n v="7551"/>
    <n v="7551"/>
    <n v="0"/>
    <n v="0"/>
    <s v="Yes"/>
    <s v="Yes"/>
    <x v="10"/>
    <x v="10"/>
    <s v="3Excellent"/>
    <s v="Excellent"/>
    <s v="4Very High"/>
    <s v="Very High"/>
    <n v="5"/>
    <n v="5"/>
    <s v="3Better"/>
    <s v="Better"/>
    <s v="No"/>
    <x v="1"/>
  </r>
  <r>
    <n v="1823"/>
    <x v="18"/>
    <x v="18"/>
    <s v="Travel_Rarely"/>
    <s v="Travel_Rarely"/>
    <n v="156"/>
    <n v="156"/>
    <s v="Sales"/>
    <x v="0"/>
    <n v="12"/>
    <n v="12"/>
    <s v="3Bachelor"/>
    <x v="3"/>
    <s v="Life Sciences"/>
    <x v="0"/>
    <s v="3High"/>
    <x v="1"/>
    <s v="Female"/>
    <x v="0"/>
    <n v="90"/>
    <n v="90"/>
    <s v="4Very High"/>
    <s v="Very High"/>
    <n v="1"/>
    <x v="0"/>
    <x v="7"/>
    <x v="6"/>
    <s v="2Medium"/>
    <s v="Medium"/>
    <s v="Single"/>
    <x v="0"/>
    <n v="2716"/>
    <x v="358"/>
    <m/>
    <n v="25422"/>
    <n v="25422"/>
    <n v="1"/>
    <n v="1"/>
    <s v="No"/>
    <s v="No"/>
    <x v="2"/>
    <x v="2"/>
    <s v="3Excellent"/>
    <s v="Excellent"/>
    <s v="4Very High"/>
    <s v="Very High"/>
    <n v="0"/>
    <n v="0"/>
    <s v="3Better"/>
    <s v="Better"/>
    <s v="Yes"/>
    <x v="0"/>
  </r>
  <r>
    <n v="1824"/>
    <x v="11"/>
    <x v="11"/>
    <s v="Travel_Rarely"/>
    <s v="Travel_Rarely"/>
    <n v="1283"/>
    <n v="1283"/>
    <s v="Research &amp; Development"/>
    <x v="1"/>
    <n v="23"/>
    <n v="23"/>
    <s v="3Bachelor"/>
    <x v="3"/>
    <s v="Life Sciences"/>
    <x v="0"/>
    <s v="4Ver High"/>
    <x v="2"/>
    <s v="Male"/>
    <x v="1"/>
    <n v="54"/>
    <n v="54"/>
    <s v="3High"/>
    <s v="High"/>
    <n v="1"/>
    <x v="0"/>
    <x v="1"/>
    <x v="1"/>
    <s v="4Very High"/>
    <s v="Very High"/>
    <s v="Single"/>
    <x v="0"/>
    <n v="2201"/>
    <x v="359"/>
    <m/>
    <n v="18168"/>
    <n v="18168"/>
    <n v="9"/>
    <n v="9"/>
    <s v="No"/>
    <s v="No"/>
    <x v="10"/>
    <x v="10"/>
    <s v="3Excellent"/>
    <s v="Excellent"/>
    <s v="4Very High"/>
    <s v="Very High"/>
    <n v="4"/>
    <n v="4"/>
    <s v="3Better"/>
    <s v="Better"/>
    <s v="No"/>
    <x v="1"/>
  </r>
  <r>
    <n v="1825"/>
    <x v="10"/>
    <x v="10"/>
    <s v="Travel_Rarely"/>
    <s v="Travel_Rarely"/>
    <n v="755"/>
    <n v="755"/>
    <s v="Research &amp; Development"/>
    <x v="1"/>
    <n v="9"/>
    <n v="9"/>
    <s v="4Master"/>
    <x v="2"/>
    <s v="Life Sciences"/>
    <x v="0"/>
    <s v="3High"/>
    <x v="1"/>
    <s v="Male"/>
    <x v="1"/>
    <n v="97"/>
    <n v="97"/>
    <s v="2Medium"/>
    <s v="Medium"/>
    <n v="2"/>
    <x v="1"/>
    <x v="4"/>
    <x v="4"/>
    <s v="2Medium"/>
    <s v="Medium"/>
    <s v="Single"/>
    <x v="0"/>
    <n v="6540"/>
    <x v="360"/>
    <m/>
    <n v="19394"/>
    <n v="19394"/>
    <n v="9"/>
    <n v="9"/>
    <s v="No"/>
    <s v="No"/>
    <x v="12"/>
    <x v="12"/>
    <s v="3Excellent"/>
    <s v="Excellent"/>
    <s v="3High"/>
    <s v="High"/>
    <n v="5"/>
    <n v="5"/>
    <s v="3Better"/>
    <s v="Better"/>
    <s v="No"/>
    <x v="1"/>
  </r>
  <r>
    <n v="1826"/>
    <x v="4"/>
    <x v="4"/>
    <s v="Travel_Rarely"/>
    <s v="Travel_Rarely"/>
    <n v="1469"/>
    <n v="1469"/>
    <s v="Research &amp; Development"/>
    <x v="1"/>
    <n v="1"/>
    <n v="1"/>
    <s v="2College"/>
    <x v="0"/>
    <s v="Medical"/>
    <x v="2"/>
    <s v="4Ver High"/>
    <x v="2"/>
    <s v="Male"/>
    <x v="1"/>
    <n v="82"/>
    <n v="82"/>
    <s v="3High"/>
    <s v="High"/>
    <n v="1"/>
    <x v="0"/>
    <x v="2"/>
    <x v="2"/>
    <s v="2Medium"/>
    <s v="Medium"/>
    <s v="Divorced"/>
    <x v="2"/>
    <n v="3816"/>
    <x v="361"/>
    <m/>
    <n v="17881"/>
    <n v="17881"/>
    <n v="1"/>
    <n v="1"/>
    <s v="No"/>
    <s v="No"/>
    <x v="0"/>
    <x v="0"/>
    <s v="3Excellent"/>
    <s v="Excellent"/>
    <s v="2Medium"/>
    <s v="Medium"/>
    <n v="2"/>
    <n v="2"/>
    <s v="3Better"/>
    <s v="Better"/>
    <s v="No"/>
    <x v="1"/>
  </r>
  <r>
    <n v="1827"/>
    <x v="14"/>
    <x v="14"/>
    <s v="Travel_Rarely"/>
    <s v="Travel_Rarely"/>
    <n v="304"/>
    <n v="304"/>
    <s v="Sales"/>
    <x v="0"/>
    <n v="9"/>
    <n v="9"/>
    <s v="4Master"/>
    <x v="2"/>
    <s v="Life Sciences"/>
    <x v="0"/>
    <s v="2Medium"/>
    <x v="0"/>
    <s v="Male"/>
    <x v="1"/>
    <n v="92"/>
    <n v="92"/>
    <s v="3High"/>
    <s v="High"/>
    <n v="2"/>
    <x v="1"/>
    <x v="0"/>
    <x v="0"/>
    <s v="4Very High"/>
    <s v="Very High"/>
    <s v="Single"/>
    <x v="0"/>
    <n v="5253"/>
    <x v="362"/>
    <m/>
    <n v="20750"/>
    <n v="20750"/>
    <n v="1"/>
    <n v="1"/>
    <s v="No"/>
    <s v="No"/>
    <x v="10"/>
    <x v="10"/>
    <s v="3Excellent"/>
    <s v="Excellent"/>
    <s v="4Very High"/>
    <s v="Very High"/>
    <n v="1"/>
    <n v="1"/>
    <s v="3Better"/>
    <s v="Better"/>
    <s v="No"/>
    <x v="1"/>
  </r>
  <r>
    <n v="1828"/>
    <x v="1"/>
    <x v="1"/>
    <s v="Travel_Rarely"/>
    <s v="Travel_Rarely"/>
    <n v="1261"/>
    <n v="1261"/>
    <s v="Research &amp; Development"/>
    <x v="1"/>
    <n v="7"/>
    <n v="7"/>
    <s v="3Bachelor"/>
    <x v="3"/>
    <s v="Other"/>
    <x v="1"/>
    <s v="2Medium"/>
    <x v="0"/>
    <s v="Male"/>
    <x v="1"/>
    <n v="31"/>
    <n v="31"/>
    <s v="2Medium"/>
    <s v="Medium"/>
    <n v="3"/>
    <x v="2"/>
    <x v="4"/>
    <x v="4"/>
    <s v="3High"/>
    <s v="High"/>
    <s v="Single"/>
    <x v="0"/>
    <n v="10965"/>
    <x v="363"/>
    <m/>
    <n v="12066"/>
    <n v="12066"/>
    <n v="8"/>
    <n v="8"/>
    <s v="No"/>
    <s v="No"/>
    <x v="14"/>
    <x v="14"/>
    <s v="4Outstanding"/>
    <s v="Outstanding"/>
    <s v="3High"/>
    <s v="High"/>
    <n v="2"/>
    <n v="2"/>
    <s v="3Better"/>
    <s v="Better"/>
    <s v="No"/>
    <x v="1"/>
  </r>
  <r>
    <n v="1829"/>
    <x v="32"/>
    <x v="32"/>
    <s v="Travel_Rarely"/>
    <s v="Travel_Rarely"/>
    <n v="1178"/>
    <n v="1178"/>
    <s v="Sales"/>
    <x v="0"/>
    <n v="14"/>
    <n v="14"/>
    <s v="2College"/>
    <x v="0"/>
    <s v="Life Sciences"/>
    <x v="0"/>
    <s v="3High"/>
    <x v="1"/>
    <s v="Female"/>
    <x v="0"/>
    <n v="87"/>
    <n v="87"/>
    <s v="3High"/>
    <s v="High"/>
    <n v="2"/>
    <x v="1"/>
    <x v="0"/>
    <x v="0"/>
    <s v="4Very High"/>
    <s v="Very High"/>
    <s v="Married"/>
    <x v="1"/>
    <n v="4936"/>
    <x v="364"/>
    <m/>
    <n v="14862"/>
    <n v="14862"/>
    <n v="4"/>
    <n v="4"/>
    <s v="No"/>
    <s v="No"/>
    <x v="0"/>
    <x v="0"/>
    <s v="3Excellent"/>
    <s v="Excellent"/>
    <s v="3High"/>
    <s v="High"/>
    <n v="2"/>
    <n v="2"/>
    <s v="2Good"/>
    <s v="Good"/>
    <s v="No"/>
    <x v="1"/>
  </r>
  <r>
    <n v="1830"/>
    <x v="9"/>
    <x v="9"/>
    <s v="Travel_Rarely"/>
    <s v="Travel_Rarely"/>
    <n v="329"/>
    <n v="329"/>
    <s v="Research &amp; Development"/>
    <x v="1"/>
    <n v="2"/>
    <n v="2"/>
    <s v="3Bachelor"/>
    <x v="3"/>
    <s v="Life Sciences"/>
    <x v="0"/>
    <s v="4Ver High"/>
    <x v="2"/>
    <s v="Female"/>
    <x v="0"/>
    <n v="96"/>
    <n v="96"/>
    <s v="3High"/>
    <s v="High"/>
    <n v="1"/>
    <x v="0"/>
    <x v="1"/>
    <x v="1"/>
    <s v="3High"/>
    <s v="High"/>
    <s v="Married"/>
    <x v="1"/>
    <n v="2543"/>
    <x v="365"/>
    <m/>
    <n v="11868"/>
    <n v="11868"/>
    <n v="4"/>
    <n v="4"/>
    <s v="No"/>
    <s v="No"/>
    <x v="4"/>
    <x v="4"/>
    <s v="3Excellent"/>
    <s v="Excellent"/>
    <s v="2Medium"/>
    <s v="Medium"/>
    <n v="3"/>
    <n v="3"/>
    <s v="3Better"/>
    <s v="Better"/>
    <s v="No"/>
    <x v="1"/>
  </r>
  <r>
    <n v="1831"/>
    <x v="13"/>
    <x v="13"/>
    <s v="Non-Travel"/>
    <s v="Non-Travel"/>
    <n v="1362"/>
    <n v="1362"/>
    <s v="Sales"/>
    <x v="0"/>
    <n v="19"/>
    <n v="19"/>
    <s v="3Bachelor"/>
    <x v="3"/>
    <s v="Marketing"/>
    <x v="3"/>
    <s v="1Low"/>
    <x v="3"/>
    <s v="Male"/>
    <x v="1"/>
    <n v="67"/>
    <n v="67"/>
    <s v="4Very High"/>
    <s v="Very High"/>
    <n v="2"/>
    <x v="1"/>
    <x v="0"/>
    <x v="0"/>
    <s v="4Very High"/>
    <s v="Very High"/>
    <s v="Single"/>
    <x v="0"/>
    <n v="5304"/>
    <x v="366"/>
    <m/>
    <n v="4652"/>
    <n v="4652"/>
    <n v="8"/>
    <n v="8"/>
    <s v="Yes"/>
    <s v="Yes"/>
    <x v="4"/>
    <x v="4"/>
    <s v="3Excellent"/>
    <s v="Excellent"/>
    <s v="2Medium"/>
    <s v="Medium"/>
    <n v="3"/>
    <n v="3"/>
    <s v="2Good"/>
    <s v="Good"/>
    <s v="Yes"/>
    <x v="0"/>
  </r>
  <r>
    <n v="1832"/>
    <x v="28"/>
    <x v="28"/>
    <s v="Travel_Rarely"/>
    <s v="Travel_Rarely"/>
    <n v="1311"/>
    <n v="1311"/>
    <s v="Research &amp; Development"/>
    <x v="1"/>
    <n v="2"/>
    <n v="2"/>
    <s v="3Bachelor"/>
    <x v="3"/>
    <s v="Life Sciences"/>
    <x v="0"/>
    <s v="3High"/>
    <x v="1"/>
    <s v="Female"/>
    <x v="0"/>
    <n v="97"/>
    <n v="97"/>
    <s v="3High"/>
    <s v="High"/>
    <n v="4"/>
    <x v="3"/>
    <x v="5"/>
    <x v="5"/>
    <s v="4Very High"/>
    <s v="Very High"/>
    <s v="Single"/>
    <x v="0"/>
    <n v="16659"/>
    <x v="367"/>
    <m/>
    <n v="23258"/>
    <n v="23258"/>
    <n v="2"/>
    <n v="2"/>
    <s v="Yes"/>
    <s v="Yes"/>
    <x v="4"/>
    <x v="4"/>
    <s v="3Excellent"/>
    <s v="Excellent"/>
    <s v="3High"/>
    <s v="High"/>
    <n v="2"/>
    <n v="2"/>
    <s v="3Better"/>
    <s v="Better"/>
    <s v="No"/>
    <x v="1"/>
  </r>
  <r>
    <n v="1833"/>
    <x v="17"/>
    <x v="17"/>
    <s v="Travel_Rarely"/>
    <s v="Travel_Rarely"/>
    <n v="1371"/>
    <n v="1371"/>
    <s v="Sales"/>
    <x v="0"/>
    <n v="10"/>
    <n v="10"/>
    <s v="4Master"/>
    <x v="2"/>
    <s v="Marketing"/>
    <x v="3"/>
    <s v="4Ver High"/>
    <x v="2"/>
    <s v="Female"/>
    <x v="0"/>
    <n v="77"/>
    <n v="77"/>
    <s v="3High"/>
    <s v="High"/>
    <n v="2"/>
    <x v="1"/>
    <x v="0"/>
    <x v="0"/>
    <s v="3High"/>
    <s v="High"/>
    <s v="Divorced"/>
    <x v="2"/>
    <n v="4260"/>
    <x v="368"/>
    <m/>
    <n v="5915"/>
    <n v="5915"/>
    <n v="1"/>
    <n v="1"/>
    <s v="Yes"/>
    <s v="Yes"/>
    <x v="3"/>
    <x v="3"/>
    <s v="3Excellent"/>
    <s v="Excellent"/>
    <s v="4Very High"/>
    <s v="Very High"/>
    <n v="2"/>
    <n v="2"/>
    <s v="4Best"/>
    <s v="Best"/>
    <s v="No"/>
    <x v="1"/>
  </r>
  <r>
    <n v="1834"/>
    <x v="7"/>
    <x v="7"/>
    <s v="Travel_Rarely"/>
    <s v="Travel_Rarely"/>
    <n v="202"/>
    <n v="202"/>
    <s v="Sales"/>
    <x v="0"/>
    <n v="2"/>
    <n v="2"/>
    <s v="1Below College"/>
    <x v="1"/>
    <s v="Technical Degree"/>
    <x v="4"/>
    <s v="3High"/>
    <x v="1"/>
    <s v="Male"/>
    <x v="1"/>
    <n v="72"/>
    <n v="72"/>
    <s v="3High"/>
    <s v="High"/>
    <n v="1"/>
    <x v="0"/>
    <x v="7"/>
    <x v="6"/>
    <s v="2Medium"/>
    <s v="Medium"/>
    <s v="Married"/>
    <x v="1"/>
    <n v="2476"/>
    <x v="369"/>
    <m/>
    <n v="17434"/>
    <n v="17434"/>
    <n v="1"/>
    <n v="1"/>
    <s v="No"/>
    <s v="No"/>
    <x v="11"/>
    <x v="11"/>
    <s v="3Excellent"/>
    <s v="Excellent"/>
    <s v="1Low"/>
    <s v="Low"/>
    <n v="3"/>
    <n v="3"/>
    <s v="3Better"/>
    <s v="Better"/>
    <s v="No"/>
    <x v="1"/>
  </r>
  <r>
    <n v="1835"/>
    <x v="25"/>
    <x v="25"/>
    <s v="Travel_Frequently"/>
    <s v="Travel_Frequently"/>
    <n v="575"/>
    <n v="575"/>
    <s v="Research &amp; Development"/>
    <x v="1"/>
    <n v="3"/>
    <n v="3"/>
    <s v="1Below College"/>
    <x v="1"/>
    <s v="Technical Degree"/>
    <x v="4"/>
    <s v="3High"/>
    <x v="1"/>
    <s v="Male"/>
    <x v="1"/>
    <n v="73"/>
    <n v="73"/>
    <s v="3High"/>
    <s v="High"/>
    <n v="1"/>
    <x v="0"/>
    <x v="1"/>
    <x v="1"/>
    <s v="1Low"/>
    <s v="Low"/>
    <s v="Single"/>
    <x v="0"/>
    <n v="3102"/>
    <x v="370"/>
    <m/>
    <n v="6582"/>
    <n v="6582"/>
    <n v="0"/>
    <n v="0"/>
    <s v="No"/>
    <s v="No"/>
    <x v="6"/>
    <x v="6"/>
    <s v="4Outstanding"/>
    <s v="Outstanding"/>
    <s v="3High"/>
    <s v="High"/>
    <n v="2"/>
    <n v="2"/>
    <s v="3Better"/>
    <s v="Better"/>
    <s v="Yes"/>
    <x v="0"/>
  </r>
  <r>
    <n v="1836"/>
    <x v="15"/>
    <x v="15"/>
    <s v="Travel_Rarely"/>
    <s v="Travel_Rarely"/>
    <n v="253"/>
    <n v="253"/>
    <s v="Research &amp; Development"/>
    <x v="1"/>
    <n v="11"/>
    <n v="11"/>
    <s v="3Bachelor"/>
    <x v="3"/>
    <s v="Medical"/>
    <x v="2"/>
    <s v="1Low"/>
    <x v="3"/>
    <s v="Female"/>
    <x v="0"/>
    <n v="43"/>
    <n v="43"/>
    <s v="3High"/>
    <s v="High"/>
    <n v="1"/>
    <x v="0"/>
    <x v="1"/>
    <x v="1"/>
    <s v="2Medium"/>
    <s v="Medium"/>
    <s v="Married"/>
    <x v="1"/>
    <n v="2244"/>
    <x v="371"/>
    <m/>
    <n v="24440"/>
    <n v="24440"/>
    <n v="1"/>
    <n v="1"/>
    <s v="No"/>
    <s v="No"/>
    <x v="4"/>
    <x v="4"/>
    <s v="3Excellent"/>
    <s v="Excellent"/>
    <s v="4Very High"/>
    <s v="Very High"/>
    <n v="1"/>
    <n v="1"/>
    <s v="3Better"/>
    <s v="Better"/>
    <s v="No"/>
    <x v="1"/>
  </r>
  <r>
    <n v="1837"/>
    <x v="9"/>
    <x v="9"/>
    <s v="Travel_Rarely"/>
    <s v="Travel_Rarely"/>
    <n v="164"/>
    <n v="164"/>
    <s v="Sales"/>
    <x v="0"/>
    <n v="2"/>
    <n v="2"/>
    <s v="2College"/>
    <x v="0"/>
    <s v="Medical"/>
    <x v="2"/>
    <s v="2Medium"/>
    <x v="0"/>
    <s v="Male"/>
    <x v="1"/>
    <n v="61"/>
    <n v="61"/>
    <s v="2Medium"/>
    <s v="Medium"/>
    <n v="3"/>
    <x v="2"/>
    <x v="0"/>
    <x v="0"/>
    <s v="3High"/>
    <s v="High"/>
    <s v="Married"/>
    <x v="1"/>
    <n v="7596"/>
    <x v="372"/>
    <m/>
    <n v="3809"/>
    <n v="3809"/>
    <n v="1"/>
    <n v="1"/>
    <s v="No"/>
    <s v="No"/>
    <x v="4"/>
    <x v="4"/>
    <s v="3Excellent"/>
    <s v="Excellent"/>
    <s v="2Medium"/>
    <s v="Medium"/>
    <n v="2"/>
    <n v="2"/>
    <s v="3Better"/>
    <s v="Better"/>
    <s v="No"/>
    <x v="1"/>
  </r>
  <r>
    <n v="1838"/>
    <x v="7"/>
    <x v="7"/>
    <s v="Travel_Frequently"/>
    <s v="Travel_Frequently"/>
    <n v="464"/>
    <n v="464"/>
    <s v="Research &amp; Development"/>
    <x v="1"/>
    <n v="4"/>
    <n v="4"/>
    <s v="3Bachelor"/>
    <x v="3"/>
    <s v="Technical Degree"/>
    <x v="4"/>
    <s v="3High"/>
    <x v="1"/>
    <s v="Male"/>
    <x v="1"/>
    <n v="40"/>
    <n v="40"/>
    <s v="3High"/>
    <s v="High"/>
    <n v="1"/>
    <x v="0"/>
    <x v="1"/>
    <x v="1"/>
    <s v="4Very High"/>
    <s v="Very High"/>
    <s v="Single"/>
    <x v="0"/>
    <n v="2285"/>
    <x v="373"/>
    <m/>
    <n v="3427"/>
    <n v="3427"/>
    <n v="9"/>
    <n v="9"/>
    <s v="Yes"/>
    <s v="Yes"/>
    <x v="1"/>
    <x v="1"/>
    <s v="4Outstanding"/>
    <s v="Outstanding"/>
    <s v="3High"/>
    <s v="High"/>
    <n v="4"/>
    <n v="4"/>
    <s v="3Better"/>
    <s v="Better"/>
    <s v="Yes"/>
    <x v="0"/>
  </r>
  <r>
    <n v="1839"/>
    <x v="2"/>
    <x v="2"/>
    <s v="Travel_Rarely"/>
    <s v="Travel_Rarely"/>
    <n v="1107"/>
    <n v="1107"/>
    <s v="Research &amp; Development"/>
    <x v="1"/>
    <n v="14"/>
    <n v="14"/>
    <s v="3Bachelor"/>
    <x v="3"/>
    <s v="Life Sciences"/>
    <x v="0"/>
    <s v="4Ver High"/>
    <x v="2"/>
    <s v="Female"/>
    <x v="0"/>
    <n v="95"/>
    <n v="95"/>
    <s v="3High"/>
    <s v="High"/>
    <n v="1"/>
    <x v="0"/>
    <x v="2"/>
    <x v="2"/>
    <s v="1Low"/>
    <s v="Low"/>
    <s v="Divorced"/>
    <x v="2"/>
    <n v="3034"/>
    <x v="374"/>
    <m/>
    <n v="26914"/>
    <n v="26914"/>
    <n v="1"/>
    <n v="1"/>
    <s v="No"/>
    <s v="No"/>
    <x v="3"/>
    <x v="3"/>
    <s v="3Excellent"/>
    <s v="Excellent"/>
    <s v="3High"/>
    <s v="High"/>
    <n v="2"/>
    <n v="2"/>
    <s v="2Good"/>
    <s v="Good"/>
    <s v="No"/>
    <x v="1"/>
  </r>
  <r>
    <n v="1840"/>
    <x v="33"/>
    <x v="33"/>
    <s v="Travel_Rarely"/>
    <s v="Travel_Rarely"/>
    <n v="759"/>
    <n v="759"/>
    <s v="Sales"/>
    <x v="0"/>
    <n v="2"/>
    <n v="2"/>
    <s v="2College"/>
    <x v="0"/>
    <s v="Marketing"/>
    <x v="3"/>
    <s v="4Ver High"/>
    <x v="2"/>
    <s v="Female"/>
    <x v="0"/>
    <n v="46"/>
    <n v="46"/>
    <s v="3High"/>
    <s v="High"/>
    <n v="2"/>
    <x v="1"/>
    <x v="0"/>
    <x v="0"/>
    <s v="2Medium"/>
    <s v="Medium"/>
    <s v="Divorced"/>
    <x v="2"/>
    <n v="5715"/>
    <x v="375"/>
    <m/>
    <n v="22553"/>
    <n v="22553"/>
    <n v="7"/>
    <n v="7"/>
    <s v="No"/>
    <s v="No"/>
    <x v="3"/>
    <x v="3"/>
    <s v="3Excellent"/>
    <s v="Excellent"/>
    <s v="3High"/>
    <s v="High"/>
    <n v="5"/>
    <n v="5"/>
    <s v="3Better"/>
    <s v="Better"/>
    <s v="No"/>
    <x v="1"/>
  </r>
  <r>
    <n v="1841"/>
    <x v="19"/>
    <x v="19"/>
    <s v="Travel_Rarely"/>
    <s v="Travel_Rarely"/>
    <n v="201"/>
    <n v="201"/>
    <s v="Research &amp; Development"/>
    <x v="1"/>
    <n v="1"/>
    <n v="1"/>
    <s v="4Master"/>
    <x v="2"/>
    <s v="Life Sciences"/>
    <x v="0"/>
    <s v="2Medium"/>
    <x v="0"/>
    <s v="Female"/>
    <x v="0"/>
    <m/>
    <n v="66.992424242424249"/>
    <s v="3High"/>
    <s v="High"/>
    <n v="1"/>
    <x v="0"/>
    <x v="2"/>
    <x v="2"/>
    <s v="1Low"/>
    <s v="Low"/>
    <s v="Divorced"/>
    <x v="2"/>
    <n v="2576"/>
    <x v="376"/>
    <m/>
    <n v="20490"/>
    <n v="20490"/>
    <n v="3"/>
    <n v="3"/>
    <s v="No"/>
    <s v="No"/>
    <x v="10"/>
    <x v="10"/>
    <s v="3Excellent"/>
    <s v="Excellent"/>
    <s v="2Medium"/>
    <s v="Medium"/>
    <n v="5"/>
    <n v="5"/>
    <s v="3Better"/>
    <s v="Better"/>
    <s v="No"/>
    <x v="1"/>
  </r>
  <r>
    <n v="1842"/>
    <x v="2"/>
    <x v="2"/>
    <s v="Travel_Rarely"/>
    <s v="Travel_Rarely"/>
    <n v="1305"/>
    <n v="1305"/>
    <s v="Research &amp; Development"/>
    <x v="1"/>
    <n v="10"/>
    <n v="10"/>
    <s v="4Master"/>
    <x v="2"/>
    <s v="Life Sciences"/>
    <x v="0"/>
    <s v="3High"/>
    <x v="1"/>
    <s v="Male"/>
    <x v="1"/>
    <n v="49"/>
    <n v="49"/>
    <s v="3High"/>
    <s v="High"/>
    <n v="2"/>
    <x v="1"/>
    <x v="3"/>
    <x v="3"/>
    <s v="2Medium"/>
    <s v="Medium"/>
    <s v="Single"/>
    <x v="0"/>
    <n v="4197"/>
    <x v="377"/>
    <m/>
    <n v="21123"/>
    <n v="21123"/>
    <n v="2"/>
    <n v="2"/>
    <s v="Yes"/>
    <s v="Yes"/>
    <x v="3"/>
    <x v="3"/>
    <s v="3Excellent"/>
    <s v="Excellent"/>
    <s v="4Very High"/>
    <s v="Very High"/>
    <n v="2"/>
    <n v="2"/>
    <s v="2Good"/>
    <s v="Good"/>
    <s v="No"/>
    <x v="1"/>
  </r>
  <r>
    <n v="1843"/>
    <x v="23"/>
    <x v="23"/>
    <s v="Travel_Rarely"/>
    <s v="Travel_Rarely"/>
    <n v="982"/>
    <n v="982"/>
    <s v="Research &amp; Development"/>
    <x v="1"/>
    <n v="12"/>
    <n v="12"/>
    <s v="3Bachelor"/>
    <x v="3"/>
    <s v="Life Sciences"/>
    <x v="0"/>
    <m/>
    <x v="1"/>
    <s v="Male"/>
    <x v="1"/>
    <n v="59"/>
    <n v="59"/>
    <s v="2Medium"/>
    <s v="Medium"/>
    <n v="4"/>
    <x v="3"/>
    <x v="8"/>
    <x v="7"/>
    <s v="2Medium"/>
    <s v="Medium"/>
    <s v="Divorced"/>
    <x v="2"/>
    <n v="14336"/>
    <x v="378"/>
    <m/>
    <n v="4345"/>
    <n v="4345"/>
    <n v="1"/>
    <n v="1"/>
    <s v="No"/>
    <s v="No"/>
    <x v="0"/>
    <x v="0"/>
    <s v="3Excellent"/>
    <s v="Excellent"/>
    <s v="3High"/>
    <s v="High"/>
    <n v="3"/>
    <n v="3"/>
    <s v="3Better"/>
    <s v="Better"/>
    <s v="No"/>
    <x v="1"/>
  </r>
  <r>
    <n v="1844"/>
    <x v="33"/>
    <x v="33"/>
    <s v="Travel_Rarely"/>
    <s v="Travel_Rarely"/>
    <n v="555"/>
    <n v="555"/>
    <s v="Research &amp; Development"/>
    <x v="1"/>
    <n v="2"/>
    <n v="2"/>
    <s v="3Bachelor"/>
    <x v="3"/>
    <s v="Medical"/>
    <x v="2"/>
    <s v="2Medium"/>
    <x v="0"/>
    <s v="Female"/>
    <x v="0"/>
    <n v="78"/>
    <n v="78"/>
    <s v="2Medium"/>
    <s v="Medium"/>
    <n v="2"/>
    <x v="1"/>
    <x v="2"/>
    <x v="2"/>
    <s v="3High"/>
    <s v="High"/>
    <s v="Married"/>
    <x v="1"/>
    <n v="3448"/>
    <x v="379"/>
    <m/>
    <n v="13436"/>
    <n v="13436"/>
    <n v="6"/>
    <n v="6"/>
    <s v="No"/>
    <s v="No"/>
    <x v="6"/>
    <x v="6"/>
    <s v="4Outstanding"/>
    <s v="Outstanding"/>
    <s v="2Medium"/>
    <s v="Medium"/>
    <n v="3"/>
    <n v="3"/>
    <s v="3Better"/>
    <s v="Better"/>
    <s v="No"/>
    <x v="1"/>
  </r>
  <r>
    <n v="1845"/>
    <x v="34"/>
    <x v="34"/>
    <s v="Travel_Rarely"/>
    <s v="Travel_Rarely"/>
    <n v="821"/>
    <n v="821"/>
    <s v="Research &amp; Development"/>
    <x v="1"/>
    <n v="5"/>
    <n v="5"/>
    <s v="2College"/>
    <x v="0"/>
    <s v="Medical"/>
    <x v="2"/>
    <s v="1Low"/>
    <x v="3"/>
    <s v="Male"/>
    <x v="1"/>
    <n v="86"/>
    <n v="86"/>
    <s v="3High"/>
    <s v="High"/>
    <n v="5"/>
    <x v="4"/>
    <x v="8"/>
    <x v="7"/>
    <s v="1Low"/>
    <s v="Low"/>
    <s v="Married"/>
    <x v="1"/>
    <n v="19406"/>
    <x v="380"/>
    <m/>
    <n v="8509"/>
    <n v="8509"/>
    <n v="4"/>
    <n v="4"/>
    <s v="No"/>
    <s v="No"/>
    <x v="0"/>
    <x v="0"/>
    <s v="3Excellent"/>
    <s v="Excellent"/>
    <s v="3High"/>
    <s v="High"/>
    <n v="4"/>
    <n v="4"/>
    <s v="2Good"/>
    <s v="Good"/>
    <s v="No"/>
    <x v="1"/>
  </r>
  <r>
    <n v="1846"/>
    <x v="13"/>
    <x v="13"/>
    <s v="Non-Travel"/>
    <s v="Non-Travel"/>
    <n v="1381"/>
    <n v="1381"/>
    <s v="Sales"/>
    <x v="0"/>
    <n v="4"/>
    <n v="4"/>
    <s v="4Master"/>
    <x v="2"/>
    <s v="Marketing"/>
    <x v="3"/>
    <s v="3High"/>
    <x v="1"/>
    <s v="Female"/>
    <x v="0"/>
    <n v="72"/>
    <n v="72"/>
    <s v="3High"/>
    <s v="High"/>
    <n v="2"/>
    <x v="1"/>
    <x v="0"/>
    <x v="0"/>
    <s v="3High"/>
    <s v="High"/>
    <s v="Married"/>
    <x v="1"/>
    <n v="6538"/>
    <x v="381"/>
    <m/>
    <n v="12740"/>
    <n v="12740"/>
    <n v="9"/>
    <n v="9"/>
    <s v="No"/>
    <s v="No"/>
    <x v="2"/>
    <x v="2"/>
    <s v="3Excellent"/>
    <s v="Excellent"/>
    <s v="1Low"/>
    <s v="Low"/>
    <n v="3"/>
    <n v="3"/>
    <s v="3Better"/>
    <s v="Better"/>
    <s v="No"/>
    <x v="1"/>
  </r>
  <r>
    <n v="1847"/>
    <x v="27"/>
    <x v="27"/>
    <s v="Travel_Rarely"/>
    <s v="Travel_Rarely"/>
    <n v="480"/>
    <n v="480"/>
    <s v="Research &amp; Development"/>
    <x v="1"/>
    <n v="7"/>
    <n v="7"/>
    <s v="2College"/>
    <x v="0"/>
    <s v="Medical"/>
    <x v="2"/>
    <s v="2Medium"/>
    <x v="0"/>
    <s v="Female"/>
    <x v="0"/>
    <n v="31"/>
    <n v="31"/>
    <s v="3High"/>
    <s v="High"/>
    <n v="2"/>
    <x v="1"/>
    <x v="3"/>
    <x v="3"/>
    <s v="1Low"/>
    <s v="Low"/>
    <s v="Married"/>
    <x v="1"/>
    <n v="4306"/>
    <x v="382"/>
    <m/>
    <n v="4156"/>
    <n v="4156"/>
    <n v="1"/>
    <n v="1"/>
    <m/>
    <s v="No"/>
    <x v="3"/>
    <x v="3"/>
    <s v="3Excellent"/>
    <s v="Excellent"/>
    <s v="2Medium"/>
    <s v="Medium"/>
    <n v="5"/>
    <n v="5"/>
    <s v="1Bad"/>
    <s v="Bad"/>
    <s v="No"/>
    <x v="1"/>
  </r>
  <r>
    <n v="1848"/>
    <x v="23"/>
    <x v="23"/>
    <s v="Travel_Frequently"/>
    <s v="Travel_Frequently"/>
    <m/>
    <n v="808.82510288065839"/>
    <s v="Research &amp; Development"/>
    <x v="1"/>
    <n v="21"/>
    <n v="21"/>
    <s v="3Bachelor"/>
    <x v="3"/>
    <s v="Medical"/>
    <x v="2"/>
    <s v="4Ver High"/>
    <x v="2"/>
    <s v="Male"/>
    <x v="1"/>
    <n v="61"/>
    <n v="61"/>
    <s v="3High"/>
    <s v="High"/>
    <n v="1"/>
    <x v="0"/>
    <x v="2"/>
    <x v="2"/>
    <s v="4Very High"/>
    <s v="Very High"/>
    <s v="Married"/>
    <x v="1"/>
    <n v="2258"/>
    <x v="383"/>
    <m/>
    <n v="15238"/>
    <n v="15238"/>
    <n v="7"/>
    <n v="7"/>
    <s v="No"/>
    <s v="No"/>
    <x v="5"/>
    <x v="5"/>
    <s v="4Outstanding"/>
    <s v="Outstanding"/>
    <m/>
    <s v="High"/>
    <n v="1"/>
    <n v="1"/>
    <s v="3Better"/>
    <s v="Better"/>
    <s v="No"/>
    <x v="1"/>
  </r>
  <r>
    <n v="1849"/>
    <x v="23"/>
    <x v="23"/>
    <s v="Travel_Rarely"/>
    <s v="Travel_Rarely"/>
    <n v="1473"/>
    <n v="1473"/>
    <s v="Research &amp; Development"/>
    <x v="1"/>
    <n v="8"/>
    <n v="8"/>
    <s v="4Master"/>
    <x v="2"/>
    <s v="Other"/>
    <x v="1"/>
    <s v="3High"/>
    <x v="1"/>
    <s v="Female"/>
    <x v="0"/>
    <n v="74"/>
    <n v="74"/>
    <s v="3High"/>
    <s v="High"/>
    <n v="2"/>
    <x v="1"/>
    <x v="4"/>
    <x v="4"/>
    <s v="3High"/>
    <s v="High"/>
    <s v="Divorced"/>
    <x v="2"/>
    <n v="4522"/>
    <x v="384"/>
    <m/>
    <n v="2227"/>
    <n v="2227"/>
    <n v="4"/>
    <n v="4"/>
    <s v="Yes"/>
    <s v="Yes"/>
    <x v="9"/>
    <x v="9"/>
    <s v="3Excellent"/>
    <s v="Excellent"/>
    <s v="4Very High"/>
    <s v="Very High"/>
    <n v="3"/>
    <n v="3"/>
    <s v="3Better"/>
    <s v="Better"/>
    <s v="No"/>
    <x v="1"/>
  </r>
  <r>
    <n v="1850"/>
    <x v="37"/>
    <x v="37"/>
    <s v="Travel_Rarely"/>
    <s v="Travel_Rarely"/>
    <n v="891"/>
    <n v="891"/>
    <s v="Sales"/>
    <x v="0"/>
    <n v="4"/>
    <n v="4"/>
    <s v="2College"/>
    <x v="0"/>
    <s v="Life Sciences"/>
    <x v="0"/>
    <s v="2Medium"/>
    <x v="0"/>
    <s v="Female"/>
    <x v="0"/>
    <n v="99"/>
    <n v="99"/>
    <s v="2Medium"/>
    <s v="Medium"/>
    <n v="2"/>
    <x v="1"/>
    <x v="0"/>
    <x v="0"/>
    <s v="4Very High"/>
    <s v="Very High"/>
    <s v="Single"/>
    <x v="0"/>
    <n v="4487"/>
    <x v="385"/>
    <m/>
    <n v="12090"/>
    <n v="12090"/>
    <n v="1"/>
    <n v="1"/>
    <s v="Yes"/>
    <s v="Yes"/>
    <x v="0"/>
    <x v="0"/>
    <s v="3Excellent"/>
    <s v="Excellent"/>
    <s v="2Medium"/>
    <s v="Medium"/>
    <n v="3"/>
    <n v="3"/>
    <s v="3Better"/>
    <s v="Better"/>
    <s v="No"/>
    <x v="1"/>
  </r>
  <r>
    <n v="1851"/>
    <x v="2"/>
    <x v="2"/>
    <s v="Non-Travel"/>
    <s v="Non-Travel"/>
    <n v="1063"/>
    <n v="1063"/>
    <s v="Research &amp; Development"/>
    <x v="1"/>
    <n v="25"/>
    <n v="25"/>
    <s v="5Doctor"/>
    <x v="4"/>
    <s v="Medical"/>
    <x v="2"/>
    <s v="2Medium"/>
    <x v="0"/>
    <s v="Female"/>
    <x v="0"/>
    <n v="72"/>
    <n v="72"/>
    <s v="3High"/>
    <s v="High"/>
    <n v="2"/>
    <x v="1"/>
    <x v="1"/>
    <x v="1"/>
    <s v="3High"/>
    <s v="High"/>
    <s v="Married"/>
    <x v="1"/>
    <n v="4449"/>
    <x v="386"/>
    <m/>
    <n v="23866"/>
    <n v="23866"/>
    <n v="3"/>
    <n v="3"/>
    <s v="Yes"/>
    <s v="Yes"/>
    <x v="2"/>
    <x v="2"/>
    <s v="3Excellent"/>
    <s v="Excellent"/>
    <s v="1Low"/>
    <s v="Low"/>
    <n v="2"/>
    <n v="2"/>
    <s v="3Better"/>
    <s v="Better"/>
    <s v="No"/>
    <x v="1"/>
  </r>
  <r>
    <n v="1852"/>
    <x v="27"/>
    <x v="27"/>
    <s v="Travel_Rarely"/>
    <s v="Travel_Rarely"/>
    <n v="329"/>
    <n v="329"/>
    <s v="Research &amp; Development"/>
    <x v="1"/>
    <n v="1"/>
    <n v="1"/>
    <s v="2College"/>
    <x v="0"/>
    <s v="Life Sciences"/>
    <x v="0"/>
    <s v="4Ver High"/>
    <x v="2"/>
    <s v="Male"/>
    <x v="1"/>
    <n v="98"/>
    <n v="98"/>
    <s v="2Medium"/>
    <s v="Medium"/>
    <n v="1"/>
    <x v="0"/>
    <x v="2"/>
    <x v="2"/>
    <s v="1Low"/>
    <s v="Low"/>
    <s v="Married"/>
    <x v="1"/>
    <n v="2218"/>
    <x v="387"/>
    <m/>
    <n v="16193"/>
    <n v="16193"/>
    <n v="1"/>
    <n v="1"/>
    <s v="No"/>
    <s v="No"/>
    <x v="3"/>
    <x v="3"/>
    <s v="3Excellent"/>
    <s v="Excellent"/>
    <s v="3High"/>
    <s v="High"/>
    <n v="3"/>
    <n v="3"/>
    <s v="3Better"/>
    <s v="Better"/>
    <s v="No"/>
    <x v="1"/>
  </r>
  <r>
    <n v="1853"/>
    <x v="22"/>
    <x v="22"/>
    <s v="Travel_Frequently"/>
    <s v="Travel_Frequently"/>
    <n v="1218"/>
    <n v="1218"/>
    <s v="Research &amp; Development"/>
    <x v="1"/>
    <n v="1"/>
    <n v="1"/>
    <s v="1Below College"/>
    <x v="1"/>
    <s v="Life Sciences"/>
    <x v="0"/>
    <m/>
    <x v="1"/>
    <s v="Male"/>
    <x v="1"/>
    <n v="52"/>
    <n v="52"/>
    <s v="3High"/>
    <s v="High"/>
    <n v="5"/>
    <x v="4"/>
    <x v="5"/>
    <x v="5"/>
    <s v="3High"/>
    <s v="High"/>
    <s v="Divorced"/>
    <x v="2"/>
    <n v="19197"/>
    <x v="388"/>
    <m/>
    <n v="8213"/>
    <n v="8213"/>
    <n v="1"/>
    <n v="1"/>
    <s v="Yes"/>
    <s v="Yes"/>
    <x v="9"/>
    <x v="9"/>
    <s v="3Excellent"/>
    <s v="Excellent"/>
    <s v="3High"/>
    <s v="High"/>
    <n v="3"/>
    <n v="3"/>
    <s v="3Better"/>
    <s v="Better"/>
    <s v="No"/>
    <x v="1"/>
  </r>
  <r>
    <n v="1854"/>
    <x v="30"/>
    <x v="30"/>
    <s v="Travel_Frequently"/>
    <s v="Travel_Frequently"/>
    <n v="906"/>
    <n v="906"/>
    <s v="Sales"/>
    <x v="0"/>
    <n v="6"/>
    <n v="6"/>
    <s v="3Bachelor"/>
    <x v="3"/>
    <s v="Life Sciences"/>
    <x v="0"/>
    <s v="3High"/>
    <x v="1"/>
    <s v="Female"/>
    <x v="0"/>
    <n v="86"/>
    <n v="86"/>
    <s v="4Very High"/>
    <s v="Very High"/>
    <n v="4"/>
    <x v="3"/>
    <x v="0"/>
    <x v="0"/>
    <s v="1Low"/>
    <s v="Low"/>
    <s v="Married"/>
    <x v="1"/>
    <n v="13212"/>
    <x v="389"/>
    <m/>
    <n v="18256"/>
    <n v="18256"/>
    <n v="9"/>
    <n v="9"/>
    <s v="No"/>
    <s v="No"/>
    <x v="0"/>
    <x v="0"/>
    <s v="3Excellent"/>
    <s v="Excellent"/>
    <s v="4Very High"/>
    <s v="Very High"/>
    <n v="0"/>
    <n v="0"/>
    <s v="2Good"/>
    <s v="Good"/>
    <s v="No"/>
    <x v="1"/>
  </r>
  <r>
    <n v="1855"/>
    <x v="7"/>
    <x v="7"/>
    <s v="Travel_Rarely"/>
    <s v="Travel_Rarely"/>
    <n v="1082"/>
    <n v="1082"/>
    <s v="Sales"/>
    <x v="0"/>
    <n v="12"/>
    <n v="12"/>
    <s v="3Bachelor"/>
    <x v="3"/>
    <s v="Technical Degree"/>
    <x v="4"/>
    <s v="2Medium"/>
    <x v="0"/>
    <s v="Female"/>
    <x v="0"/>
    <n v="83"/>
    <n v="83"/>
    <s v="3High"/>
    <s v="High"/>
    <n v="2"/>
    <x v="1"/>
    <x v="0"/>
    <x v="0"/>
    <s v="3High"/>
    <s v="High"/>
    <s v="Single"/>
    <x v="0"/>
    <n v="6577"/>
    <x v="390"/>
    <m/>
    <n v="19558"/>
    <n v="19558"/>
    <n v="0"/>
    <n v="0"/>
    <s v="No"/>
    <s v="No"/>
    <x v="0"/>
    <x v="0"/>
    <s v="3Excellent"/>
    <s v="Excellent"/>
    <s v="2Medium"/>
    <s v="Medium"/>
    <n v="6"/>
    <n v="6"/>
    <s v="3Better"/>
    <s v="Better"/>
    <s v="No"/>
    <x v="1"/>
  </r>
  <r>
    <n v="1856"/>
    <x v="0"/>
    <x v="0"/>
    <s v="Travel_Rarely"/>
    <s v="Travel_Rarely"/>
    <n v="645"/>
    <n v="645"/>
    <s v="Sales"/>
    <x v="0"/>
    <n v="1"/>
    <n v="1"/>
    <s v="3Bachelor"/>
    <x v="3"/>
    <s v="Marketing"/>
    <x v="3"/>
    <s v="2Medium"/>
    <x v="0"/>
    <s v="Male"/>
    <x v="1"/>
    <n v="49"/>
    <n v="49"/>
    <s v="4Very High"/>
    <s v="Very High"/>
    <n v="3"/>
    <x v="2"/>
    <x v="0"/>
    <x v="0"/>
    <s v="1Low"/>
    <s v="Low"/>
    <s v="Married"/>
    <x v="1"/>
    <n v="8392"/>
    <x v="391"/>
    <m/>
    <n v="19566"/>
    <n v="19566"/>
    <n v="1"/>
    <n v="1"/>
    <s v="No"/>
    <s v="No"/>
    <x v="10"/>
    <x v="10"/>
    <s v="3Excellent"/>
    <s v="Excellent"/>
    <s v="3High"/>
    <s v="High"/>
    <n v="2"/>
    <n v="2"/>
    <s v="3Better"/>
    <s v="Better"/>
    <s v="No"/>
    <x v="1"/>
  </r>
  <r>
    <n v="1857"/>
    <x v="14"/>
    <x v="14"/>
    <s v="Travel_Rarely"/>
    <s v="Travel_Rarely"/>
    <n v="1300"/>
    <n v="1300"/>
    <s v="Research &amp; Development"/>
    <x v="1"/>
    <n v="17"/>
    <n v="17"/>
    <s v="2College"/>
    <x v="0"/>
    <s v="Medical"/>
    <x v="2"/>
    <s v="3High"/>
    <x v="1"/>
    <s v="Male"/>
    <x v="1"/>
    <n v="79"/>
    <n v="79"/>
    <s v="3High"/>
    <s v="High"/>
    <n v="2"/>
    <x v="1"/>
    <x v="2"/>
    <x v="2"/>
    <s v="1Low"/>
    <s v="Low"/>
    <s v="Divorced"/>
    <x v="2"/>
    <n v="4558"/>
    <x v="392"/>
    <m/>
    <n v="13535"/>
    <n v="13535"/>
    <n v="1"/>
    <n v="1"/>
    <s v="No"/>
    <s v="No"/>
    <x v="3"/>
    <x v="3"/>
    <s v="3Excellent"/>
    <s v="Excellent"/>
    <s v="4Very High"/>
    <s v="Very High"/>
    <n v="2"/>
    <n v="2"/>
    <s v="3Better"/>
    <s v="Better"/>
    <s v="No"/>
    <x v="1"/>
  </r>
  <r>
    <n v="1858"/>
    <x v="37"/>
    <x v="37"/>
    <s v="Travel_Rarely"/>
    <s v="Travel_Rarely"/>
    <n v="688"/>
    <n v="688"/>
    <s v="Research &amp; Development"/>
    <x v="1"/>
    <n v="3"/>
    <n v="3"/>
    <s v="3Bachelor"/>
    <x v="3"/>
    <s v="Medical"/>
    <x v="2"/>
    <s v="1Low"/>
    <x v="3"/>
    <s v="Male"/>
    <x v="1"/>
    <n v="91"/>
    <n v="91"/>
    <s v="3High"/>
    <s v="High"/>
    <n v="1"/>
    <x v="0"/>
    <x v="2"/>
    <x v="2"/>
    <s v="1Low"/>
    <s v="Low"/>
    <s v="Married"/>
    <x v="1"/>
    <n v="4031"/>
    <x v="393"/>
    <m/>
    <n v="9396"/>
    <n v="9396"/>
    <n v="5"/>
    <n v="5"/>
    <s v="No"/>
    <s v="No"/>
    <x v="4"/>
    <x v="4"/>
    <s v="3Excellent"/>
    <s v="Excellent"/>
    <s v="3High"/>
    <s v="High"/>
    <n v="5"/>
    <n v="5"/>
    <s v="3Better"/>
    <s v="Better"/>
    <s v="Yes"/>
    <x v="0"/>
  </r>
  <r>
    <n v="1859"/>
    <x v="40"/>
    <x v="40"/>
    <s v="Travel_Rarely"/>
    <s v="Travel_Rarely"/>
    <n v="319"/>
    <n v="319"/>
    <s v="Research &amp; Development"/>
    <x v="1"/>
    <n v="3"/>
    <n v="3"/>
    <s v="3Bachelor"/>
    <x v="3"/>
    <s v="Medical"/>
    <x v="2"/>
    <s v="4Ver High"/>
    <x v="2"/>
    <s v="Male"/>
    <x v="1"/>
    <n v="39"/>
    <n v="39"/>
    <s v="2Medium"/>
    <s v="Medium"/>
    <n v="3"/>
    <x v="2"/>
    <x v="3"/>
    <x v="3"/>
    <s v="3High"/>
    <s v="High"/>
    <s v="Married"/>
    <x v="1"/>
    <n v="7969"/>
    <x v="394"/>
    <m/>
    <n v="19609"/>
    <n v="19609"/>
    <n v="2"/>
    <n v="2"/>
    <s v="Yes"/>
    <s v="Yes"/>
    <x v="13"/>
    <x v="13"/>
    <s v="3Excellent"/>
    <s v="Excellent"/>
    <s v="3High"/>
    <s v="High"/>
    <n v="4"/>
    <n v="4"/>
    <s v="3Better"/>
    <s v="Better"/>
    <s v="No"/>
    <x v="1"/>
  </r>
  <r>
    <n v="1860"/>
    <x v="29"/>
    <x v="29"/>
    <s v="Travel_Rarely"/>
    <s v="Travel_Rarely"/>
    <n v="192"/>
    <n v="192"/>
    <s v="Research &amp; Development"/>
    <x v="1"/>
    <n v="10"/>
    <n v="10"/>
    <s v="2College"/>
    <x v="0"/>
    <s v="Life Sciences"/>
    <x v="0"/>
    <s v="1Low"/>
    <x v="3"/>
    <s v="Male"/>
    <x v="1"/>
    <n v="69"/>
    <n v="69"/>
    <s v="3High"/>
    <s v="High"/>
    <n v="1"/>
    <x v="0"/>
    <x v="1"/>
    <x v="1"/>
    <s v="4Very High"/>
    <s v="Very High"/>
    <s v="Married"/>
    <x v="1"/>
    <n v="2654"/>
    <x v="395"/>
    <m/>
    <n v="9655"/>
    <n v="9655"/>
    <n v="3"/>
    <n v="3"/>
    <s v="No"/>
    <s v="No"/>
    <x v="7"/>
    <x v="7"/>
    <s v="4Outstanding"/>
    <s v="Outstanding"/>
    <s v="4Very High"/>
    <s v="Very High"/>
    <n v="3"/>
    <n v="3"/>
    <s v="2Good"/>
    <s v="Good"/>
    <s v="No"/>
    <x v="1"/>
  </r>
  <r>
    <n v="1861"/>
    <x v="40"/>
    <x v="40"/>
    <s v="Travel_Rarely"/>
    <s v="Travel_Rarely"/>
    <n v="1490"/>
    <n v="1490"/>
    <s v="Research &amp; Development"/>
    <x v="1"/>
    <n v="4"/>
    <n v="4"/>
    <s v="2College"/>
    <x v="0"/>
    <s v="Life Sciences"/>
    <x v="0"/>
    <s v="4Ver High"/>
    <x v="2"/>
    <m/>
    <x v="1"/>
    <n v="30"/>
    <n v="30"/>
    <s v="3High"/>
    <s v="High"/>
    <n v="4"/>
    <x v="3"/>
    <x v="5"/>
    <x v="5"/>
    <s v="4Very High"/>
    <s v="Very High"/>
    <s v="Married"/>
    <x v="1"/>
    <n v="16555"/>
    <x v="396"/>
    <m/>
    <n v="10310"/>
    <n v="10310"/>
    <n v="2"/>
    <n v="2"/>
    <s v="No"/>
    <s v="No"/>
    <x v="4"/>
    <x v="4"/>
    <s v="3Excellent"/>
    <s v="Excellent"/>
    <s v="4Very High"/>
    <s v="Very High"/>
    <n v="2"/>
    <n v="2"/>
    <s v="1Bad"/>
    <s v="Bad"/>
    <s v="No"/>
    <x v="1"/>
  </r>
  <r>
    <n v="1862"/>
    <x v="19"/>
    <x v="19"/>
    <s v="Travel_Frequently"/>
    <s v="Travel_Frequently"/>
    <n v="532"/>
    <n v="532"/>
    <s v="Research &amp; Development"/>
    <x v="1"/>
    <n v="29"/>
    <n v="29"/>
    <s v="2College"/>
    <x v="0"/>
    <s v="Life Sciences"/>
    <x v="0"/>
    <s v="1Low"/>
    <x v="3"/>
    <s v="Female"/>
    <x v="0"/>
    <n v="92"/>
    <n v="92"/>
    <s v="3High"/>
    <s v="High"/>
    <n v="2"/>
    <x v="1"/>
    <x v="1"/>
    <x v="1"/>
    <s v="3High"/>
    <s v="High"/>
    <s v="Divorced"/>
    <x v="2"/>
    <n v="4556"/>
    <x v="397"/>
    <m/>
    <n v="12932"/>
    <n v="12932"/>
    <n v="2"/>
    <n v="2"/>
    <s v="No"/>
    <s v="No"/>
    <x v="0"/>
    <x v="0"/>
    <s v="3Excellent"/>
    <s v="Excellent"/>
    <s v="2Medium"/>
    <s v="Medium"/>
    <n v="3"/>
    <n v="3"/>
    <s v="3Better"/>
    <s v="Better"/>
    <s v="No"/>
    <x v="1"/>
  </r>
  <r>
    <n v="1863"/>
    <x v="7"/>
    <x v="7"/>
    <s v="Travel_Rarely"/>
    <s v="Travel_Rarely"/>
    <n v="317"/>
    <n v="317"/>
    <s v="Research &amp; Development"/>
    <x v="1"/>
    <n v="2"/>
    <n v="2"/>
    <s v="3Bachelor"/>
    <x v="3"/>
    <s v="Life Sciences"/>
    <x v="0"/>
    <s v="3High"/>
    <x v="1"/>
    <s v="Female"/>
    <x v="0"/>
    <n v="43"/>
    <n v="43"/>
    <s v="1Low"/>
    <s v="Low"/>
    <n v="2"/>
    <x v="1"/>
    <x v="3"/>
    <x v="3"/>
    <s v="4Very High"/>
    <s v="Very High"/>
    <s v="Single"/>
    <x v="0"/>
    <n v="6091"/>
    <x v="398"/>
    <m/>
    <n v="24793"/>
    <n v="24793"/>
    <n v="2"/>
    <n v="2"/>
    <s v="No"/>
    <s v="No"/>
    <x v="5"/>
    <x v="5"/>
    <s v="4Outstanding"/>
    <s v="Outstanding"/>
    <s v="3High"/>
    <s v="High"/>
    <n v="2"/>
    <n v="2"/>
    <s v="3Better"/>
    <s v="Better"/>
    <s v="No"/>
    <x v="1"/>
  </r>
  <r>
    <n v="1864"/>
    <x v="43"/>
    <x v="43"/>
    <s v="Travel_Rarely"/>
    <s v="Travel_Rarely"/>
    <n v="422"/>
    <n v="422"/>
    <s v="Research &amp; Development"/>
    <x v="1"/>
    <n v="7"/>
    <n v="7"/>
    <s v="3Bachelor"/>
    <x v="3"/>
    <s v="Life Sciences"/>
    <x v="0"/>
    <s v="1Low"/>
    <x v="3"/>
    <s v="Female"/>
    <x v="0"/>
    <n v="41"/>
    <n v="41"/>
    <s v="3High"/>
    <s v="High"/>
    <n v="5"/>
    <x v="4"/>
    <x v="5"/>
    <x v="5"/>
    <s v="1Low"/>
    <s v="Low"/>
    <s v="Married"/>
    <x v="1"/>
    <n v="19566"/>
    <x v="399"/>
    <m/>
    <n v="3854"/>
    <n v="3854"/>
    <n v="5"/>
    <n v="5"/>
    <s v="No"/>
    <s v="No"/>
    <x v="0"/>
    <x v="0"/>
    <s v="3Excellent"/>
    <s v="Excellent"/>
    <s v="4Very High"/>
    <s v="Very High"/>
    <n v="5"/>
    <n v="5"/>
    <s v="1Bad"/>
    <s v="Bad"/>
    <s v="No"/>
    <x v="1"/>
  </r>
  <r>
    <n v="1865"/>
    <x v="21"/>
    <x v="21"/>
    <s v="Travel_Rarely"/>
    <s v="Travel_Rarely"/>
    <n v="1485"/>
    <n v="1485"/>
    <s v="Research &amp; Development"/>
    <x v="1"/>
    <n v="18"/>
    <n v="18"/>
    <s v="3Bachelor"/>
    <x v="3"/>
    <s v="Medical"/>
    <x v="2"/>
    <s v="3High"/>
    <x v="1"/>
    <s v="Female"/>
    <x v="0"/>
    <n v="87"/>
    <n v="87"/>
    <s v="3High"/>
    <s v="High"/>
    <n v="2"/>
    <x v="1"/>
    <x v="3"/>
    <x v="3"/>
    <s v="3High"/>
    <s v="High"/>
    <s v="Divorced"/>
    <x v="2"/>
    <n v="4810"/>
    <x v="400"/>
    <m/>
    <n v="26314"/>
    <n v="26314"/>
    <n v="2"/>
    <n v="2"/>
    <s v="No"/>
    <s v="No"/>
    <x v="9"/>
    <x v="9"/>
    <s v="3Excellent"/>
    <s v="Excellent"/>
    <s v="3High"/>
    <s v="High"/>
    <n v="5"/>
    <n v="5"/>
    <s v="2Good"/>
    <s v="Good"/>
    <s v="No"/>
    <x v="1"/>
  </r>
  <r>
    <n v="1866"/>
    <x v="19"/>
    <x v="19"/>
    <s v="Travel_Frequently"/>
    <s v="Travel_Frequently"/>
    <n v="1368"/>
    <n v="1368"/>
    <s v="Research &amp; Development"/>
    <x v="1"/>
    <n v="28"/>
    <n v="28"/>
    <s v="4Master"/>
    <x v="2"/>
    <s v="Technical Degree"/>
    <x v="4"/>
    <s v="4Ver High"/>
    <x v="2"/>
    <s v="Female"/>
    <x v="0"/>
    <n v="88"/>
    <n v="88"/>
    <s v="2Medium"/>
    <s v="Medium"/>
    <n v="2"/>
    <x v="1"/>
    <x v="4"/>
    <x v="4"/>
    <s v="4Very High"/>
    <s v="Very High"/>
    <s v="Married"/>
    <x v="1"/>
    <n v="4523"/>
    <x v="401"/>
    <m/>
    <n v="4386"/>
    <n v="4386"/>
    <n v="0"/>
    <n v="0"/>
    <s v="No"/>
    <s v="No"/>
    <x v="0"/>
    <x v="0"/>
    <s v="3Excellent"/>
    <s v="Excellent"/>
    <s v="4Very High"/>
    <s v="Very High"/>
    <n v="4"/>
    <n v="4"/>
    <s v="4Best"/>
    <s v="Best"/>
    <s v="No"/>
    <x v="1"/>
  </r>
  <r>
    <n v="1867"/>
    <x v="17"/>
    <x v="17"/>
    <s v="Travel_Rarely"/>
    <s v="Travel_Rarely"/>
    <n v="1448"/>
    <n v="1448"/>
    <s v="Sales"/>
    <x v="0"/>
    <n v="1"/>
    <n v="1"/>
    <s v="1Below College"/>
    <x v="1"/>
    <s v="Technical Degree"/>
    <x v="4"/>
    <s v="1Low"/>
    <x v="3"/>
    <s v="Female"/>
    <x v="0"/>
    <n v="62"/>
    <n v="62"/>
    <s v="3High"/>
    <s v="High"/>
    <n v="1"/>
    <x v="0"/>
    <x v="7"/>
    <x v="6"/>
    <s v="2Medium"/>
    <s v="Medium"/>
    <s v="Single"/>
    <x v="0"/>
    <n v="3202"/>
    <x v="402"/>
    <m/>
    <n v="21972"/>
    <n v="21972"/>
    <n v="1"/>
    <n v="1"/>
    <s v="Yes"/>
    <s v="Yes"/>
    <x v="10"/>
    <x v="10"/>
    <s v="3Excellent"/>
    <s v="Excellent"/>
    <s v="2Medium"/>
    <s v="Medium"/>
    <n v="4"/>
    <n v="4"/>
    <s v="3Better"/>
    <s v="Better"/>
    <s v="Yes"/>
    <x v="0"/>
  </r>
  <r>
    <n v="1868"/>
    <x v="13"/>
    <x v="13"/>
    <s v="Travel_Frequently"/>
    <s v="Travel_Frequently"/>
    <n v="296"/>
    <n v="296"/>
    <s v="Sales"/>
    <x v="0"/>
    <n v="6"/>
    <n v="6"/>
    <s v="2College"/>
    <x v="0"/>
    <s v="Marketing"/>
    <x v="3"/>
    <s v="4Ver High"/>
    <x v="2"/>
    <s v="Female"/>
    <x v="0"/>
    <n v="33"/>
    <n v="33"/>
    <s v="1Low"/>
    <s v="Low"/>
    <n v="1"/>
    <x v="0"/>
    <x v="7"/>
    <x v="6"/>
    <s v="3High"/>
    <s v="High"/>
    <s v="Divorced"/>
    <x v="2"/>
    <n v="2351"/>
    <x v="403"/>
    <m/>
    <n v="12253"/>
    <n v="12253"/>
    <n v="0"/>
    <n v="0"/>
    <s v="No"/>
    <s v="No"/>
    <x v="10"/>
    <x v="10"/>
    <s v="3Excellent"/>
    <s v="Excellent"/>
    <s v="4Very High"/>
    <s v="Very High"/>
    <n v="3"/>
    <n v="3"/>
    <s v="2Good"/>
    <s v="Good"/>
    <s v="Yes"/>
    <x v="0"/>
  </r>
  <r>
    <n v="1869"/>
    <x v="8"/>
    <x v="8"/>
    <s v="Travel_Frequently"/>
    <s v="Travel_Frequently"/>
    <n v="1490"/>
    <n v="1490"/>
    <s v="Research &amp; Development"/>
    <x v="1"/>
    <n v="2"/>
    <n v="2"/>
    <s v="2College"/>
    <x v="0"/>
    <s v="Life Sciences"/>
    <x v="0"/>
    <s v="4Ver High"/>
    <x v="2"/>
    <s v="Male"/>
    <x v="1"/>
    <n v="42"/>
    <n v="42"/>
    <s v="3High"/>
    <s v="High"/>
    <n v="1"/>
    <x v="0"/>
    <x v="2"/>
    <x v="2"/>
    <s v="4Very High"/>
    <s v="Very High"/>
    <s v="Married"/>
    <x v="1"/>
    <m/>
    <x v="50"/>
    <m/>
    <n v="12106"/>
    <n v="12106"/>
    <n v="1"/>
    <n v="1"/>
    <s v="Yes"/>
    <s v="Yes"/>
    <x v="1"/>
    <x v="1"/>
    <m/>
    <s v="Excellent"/>
    <s v="3High"/>
    <s v="High"/>
    <n v="3"/>
    <n v="3"/>
    <s v="3Better"/>
    <s v="Better"/>
    <s v="No"/>
    <x v="1"/>
  </r>
  <r>
    <n v="1870"/>
    <x v="33"/>
    <x v="33"/>
    <s v="Travel_Rarely"/>
    <s v="Travel_Rarely"/>
    <n v="1398"/>
    <n v="1398"/>
    <s v="Sales"/>
    <x v="0"/>
    <n v="2"/>
    <n v="2"/>
    <s v="4Master"/>
    <x v="2"/>
    <s v="Life Sciences"/>
    <x v="0"/>
    <s v="3High"/>
    <x v="1"/>
    <s v="Female"/>
    <x v="0"/>
    <n v="79"/>
    <n v="79"/>
    <s v="3High"/>
    <s v="High"/>
    <n v="5"/>
    <x v="4"/>
    <x v="5"/>
    <x v="5"/>
    <s v="3High"/>
    <s v="High"/>
    <s v="Married"/>
    <x v="1"/>
    <n v="18041"/>
    <x v="404"/>
    <m/>
    <n v="13022"/>
    <n v="13022"/>
    <n v="0"/>
    <n v="0"/>
    <s v="No"/>
    <s v="No"/>
    <x v="9"/>
    <x v="9"/>
    <s v="3Excellent"/>
    <s v="Excellent"/>
    <s v="4Very High"/>
    <s v="Very High"/>
    <n v="2"/>
    <n v="2"/>
    <s v="3Better"/>
    <s v="Better"/>
    <s v="No"/>
    <x v="1"/>
  </r>
  <r>
    <n v="1871"/>
    <x v="25"/>
    <x v="25"/>
    <s v="Travel_Rarely"/>
    <s v="Travel_Rarely"/>
    <n v="1349"/>
    <n v="1349"/>
    <s v="Research &amp; Development"/>
    <x v="1"/>
    <n v="23"/>
    <n v="23"/>
    <s v="3Bachelor"/>
    <x v="3"/>
    <s v="Life Sciences"/>
    <x v="0"/>
    <s v="1Low"/>
    <x v="3"/>
    <s v="Female"/>
    <x v="0"/>
    <n v="90"/>
    <n v="90"/>
    <s v="3High"/>
    <s v="High"/>
    <n v="1"/>
    <x v="0"/>
    <x v="1"/>
    <x v="1"/>
    <s v="4Very High"/>
    <s v="Very High"/>
    <s v="Divorced"/>
    <x v="2"/>
    <n v="2886"/>
    <x v="405"/>
    <m/>
    <n v="3032"/>
    <n v="3032"/>
    <n v="1"/>
    <n v="1"/>
    <s v="No"/>
    <s v="No"/>
    <x v="6"/>
    <x v="6"/>
    <s v="4Outstanding"/>
    <s v="Outstanding"/>
    <s v="2Medium"/>
    <s v="Medium"/>
    <n v="3"/>
    <n v="3"/>
    <s v="1Bad"/>
    <s v="Bad"/>
    <s v="No"/>
    <x v="1"/>
  </r>
  <r>
    <n v="1872"/>
    <x v="7"/>
    <x v="7"/>
    <s v="Non-Travel"/>
    <s v="Non-Travel"/>
    <n v="1400"/>
    <n v="1400"/>
    <s v="Research &amp; Development"/>
    <x v="1"/>
    <n v="3"/>
    <n v="3"/>
    <s v="3Bachelor"/>
    <x v="3"/>
    <s v="Life Sciences"/>
    <x v="0"/>
    <s v="3High"/>
    <x v="1"/>
    <s v="Male"/>
    <x v="1"/>
    <n v="53"/>
    <n v="53"/>
    <s v="3High"/>
    <s v="High"/>
    <n v="1"/>
    <x v="0"/>
    <x v="2"/>
    <x v="2"/>
    <s v="4Very High"/>
    <s v="Very High"/>
    <s v="Married"/>
    <x v="1"/>
    <n v="2097"/>
    <x v="406"/>
    <m/>
    <n v="16734"/>
    <n v="16734"/>
    <n v="4"/>
    <n v="4"/>
    <s v="No"/>
    <s v="No"/>
    <x v="2"/>
    <x v="2"/>
    <s v="3Excellent"/>
    <s v="Excellent"/>
    <s v="3High"/>
    <s v="High"/>
    <n v="3"/>
    <n v="3"/>
    <s v="1Bad"/>
    <s v="Bad"/>
    <s v="No"/>
    <x v="1"/>
  </r>
  <r>
    <n v="1873"/>
    <x v="11"/>
    <x v="11"/>
    <s v="Travel_Rarely"/>
    <s v="Travel_Rarely"/>
    <n v="986"/>
    <n v="986"/>
    <s v="Research &amp; Development"/>
    <x v="1"/>
    <n v="3"/>
    <n v="3"/>
    <s v="4Master"/>
    <x v="2"/>
    <s v="Medical"/>
    <x v="2"/>
    <s v="2Medium"/>
    <x v="0"/>
    <s v="Male"/>
    <x v="1"/>
    <n v="93"/>
    <n v="93"/>
    <s v="2Medium"/>
    <s v="Medium"/>
    <n v="3"/>
    <x v="2"/>
    <x v="8"/>
    <x v="7"/>
    <s v="3High"/>
    <s v="High"/>
    <s v="Married"/>
    <x v="1"/>
    <n v="11935"/>
    <x v="407"/>
    <m/>
    <n v="21526"/>
    <n v="21526"/>
    <n v="1"/>
    <n v="1"/>
    <s v="No"/>
    <s v="No"/>
    <x v="11"/>
    <x v="11"/>
    <s v="3Excellent"/>
    <s v="Excellent"/>
    <s v="3High"/>
    <s v="High"/>
    <n v="2"/>
    <n v="2"/>
    <s v="3Better"/>
    <s v="Better"/>
    <s v="No"/>
    <x v="1"/>
  </r>
  <r>
    <n v="1874"/>
    <x v="11"/>
    <x v="11"/>
    <s v="Travel_Rarely"/>
    <s v="Travel_Rarely"/>
    <n v="408"/>
    <n v="408"/>
    <s v="Research &amp; Development"/>
    <x v="1"/>
    <n v="25"/>
    <n v="25"/>
    <s v="5Doctor"/>
    <x v="4"/>
    <s v="Technical Degree"/>
    <x v="4"/>
    <s v="3High"/>
    <x v="1"/>
    <s v="Female"/>
    <x v="0"/>
    <n v="71"/>
    <n v="71"/>
    <s v="2Medium"/>
    <s v="Medium"/>
    <n v="1"/>
    <x v="0"/>
    <x v="1"/>
    <x v="1"/>
    <s v="2Medium"/>
    <s v="Medium"/>
    <s v="Married"/>
    <x v="1"/>
    <n v="2546"/>
    <x v="408"/>
    <m/>
    <n v="18300"/>
    <n v="18300"/>
    <n v="5"/>
    <n v="5"/>
    <s v="No"/>
    <s v="No"/>
    <x v="10"/>
    <x v="10"/>
    <s v="3Excellent"/>
    <s v="Excellent"/>
    <s v="2Medium"/>
    <s v="Medium"/>
    <n v="2"/>
    <n v="2"/>
    <s v="4Best"/>
    <s v="Best"/>
    <s v="Yes"/>
    <x v="0"/>
  </r>
  <r>
    <n v="1875"/>
    <x v="38"/>
    <x v="38"/>
    <s v="Travel_Rarely"/>
    <s v="Travel_Rarely"/>
    <n v="489"/>
    <n v="489"/>
    <s v="Human Resources"/>
    <x v="2"/>
    <n v="2"/>
    <n v="2"/>
    <s v="2College"/>
    <x v="0"/>
    <s v="Technical Degree"/>
    <x v="4"/>
    <s v="1Low"/>
    <x v="3"/>
    <s v="Male"/>
    <x v="1"/>
    <n v="52"/>
    <n v="52"/>
    <s v="2Medium"/>
    <s v="Medium"/>
    <n v="1"/>
    <x v="0"/>
    <x v="9"/>
    <x v="8"/>
    <s v="4Very High"/>
    <s v="Very High"/>
    <s v="Single"/>
    <x v="0"/>
    <n v="2564"/>
    <x v="409"/>
    <m/>
    <n v="18437"/>
    <n v="18437"/>
    <n v="1"/>
    <n v="1"/>
    <s v="No"/>
    <s v="No"/>
    <x v="3"/>
    <x v="3"/>
    <s v="3Excellent"/>
    <s v="Excellent"/>
    <s v="3High"/>
    <s v="High"/>
    <n v="3"/>
    <n v="3"/>
    <s v="4Best"/>
    <s v="Best"/>
    <s v="Yes"/>
    <x v="0"/>
  </r>
  <r>
    <n v="1876"/>
    <x v="7"/>
    <x v="7"/>
    <s v="Non-Travel"/>
    <s v="Non-Travel"/>
    <n v="1398"/>
    <n v="1398"/>
    <s v="Sales"/>
    <x v="0"/>
    <n v="22"/>
    <n v="22"/>
    <s v="4Master"/>
    <x v="2"/>
    <s v="Other"/>
    <x v="1"/>
    <s v="3High"/>
    <x v="1"/>
    <s v="Female"/>
    <x v="0"/>
    <n v="69"/>
    <n v="69"/>
    <s v="3High"/>
    <s v="High"/>
    <n v="3"/>
    <x v="2"/>
    <x v="0"/>
    <x v="0"/>
    <s v="1Low"/>
    <s v="Low"/>
    <s v="Married"/>
    <x v="1"/>
    <n v="8412"/>
    <x v="410"/>
    <m/>
    <n v="2890"/>
    <n v="2890"/>
    <n v="0"/>
    <n v="0"/>
    <s v="No"/>
    <s v="No"/>
    <x v="0"/>
    <x v="0"/>
    <s v="3Excellent"/>
    <s v="Excellent"/>
    <s v="3High"/>
    <s v="High"/>
    <n v="3"/>
    <n v="3"/>
    <s v="3Better"/>
    <s v="Better"/>
    <s v="No"/>
    <x v="1"/>
  </r>
  <r>
    <n v="1877"/>
    <x v="39"/>
    <x v="39"/>
    <s v="Travel_Rarely"/>
    <s v="Travel_Rarely"/>
    <n v="210"/>
    <n v="210"/>
    <s v="Sales"/>
    <x v="0"/>
    <n v="29"/>
    <n v="29"/>
    <s v="3Bachelor"/>
    <x v="3"/>
    <s v="Marketing"/>
    <x v="3"/>
    <s v="1Low"/>
    <x v="3"/>
    <s v="Male"/>
    <x v="1"/>
    <n v="56"/>
    <n v="56"/>
    <s v="2Medium"/>
    <s v="Medium"/>
    <n v="4"/>
    <x v="3"/>
    <x v="5"/>
    <x v="5"/>
    <m/>
    <s v="Very High"/>
    <s v="Divorced"/>
    <x v="2"/>
    <n v="14118"/>
    <x v="411"/>
    <m/>
    <n v="22102"/>
    <n v="22102"/>
    <n v="3"/>
    <n v="3"/>
    <m/>
    <s v="No"/>
    <x v="3"/>
    <x v="3"/>
    <s v="3Excellent"/>
    <s v="Excellent"/>
    <s v="3High"/>
    <s v="High"/>
    <n v="3"/>
    <n v="3"/>
    <s v="2Good"/>
    <s v="Good"/>
    <s v="No"/>
    <x v="1"/>
  </r>
  <r>
    <n v="1878"/>
    <x v="24"/>
    <x v="24"/>
    <s v="Travel_Rarely"/>
    <s v="Travel_Rarely"/>
    <n v="1099"/>
    <n v="1099"/>
    <s v="Research &amp; Development"/>
    <x v="1"/>
    <n v="29"/>
    <n v="29"/>
    <s v="4Master"/>
    <x v="2"/>
    <s v="Life Sciences"/>
    <x v="0"/>
    <s v="2Medium"/>
    <x v="0"/>
    <s v="Male"/>
    <x v="1"/>
    <n v="88"/>
    <n v="88"/>
    <s v="2Medium"/>
    <s v="Medium"/>
    <n v="4"/>
    <x v="3"/>
    <x v="5"/>
    <x v="5"/>
    <s v="3High"/>
    <s v="High"/>
    <s v="Married"/>
    <x v="1"/>
    <n v="17046"/>
    <x v="412"/>
    <m/>
    <n v="9314"/>
    <n v="9314"/>
    <n v="0"/>
    <n v="0"/>
    <s v="No"/>
    <s v="No"/>
    <x v="2"/>
    <x v="2"/>
    <s v="3Excellent"/>
    <s v="Excellent"/>
    <s v="2Medium"/>
    <s v="Medium"/>
    <n v="2"/>
    <n v="2"/>
    <s v="3Better"/>
    <s v="Better"/>
    <s v="No"/>
    <x v="1"/>
  </r>
  <r>
    <n v="1879"/>
    <x v="7"/>
    <x v="7"/>
    <s v="Non-Travel"/>
    <s v="Non-Travel"/>
    <n v="1116"/>
    <n v="1116"/>
    <s v="Research &amp; Development"/>
    <x v="1"/>
    <n v="2"/>
    <n v="2"/>
    <s v="3Bachelor"/>
    <x v="3"/>
    <s v="Medical"/>
    <x v="2"/>
    <s v="3High"/>
    <x v="1"/>
    <s v="Female"/>
    <x v="0"/>
    <n v="49"/>
    <n v="49"/>
    <s v="3High"/>
    <s v="High"/>
    <n v="1"/>
    <x v="0"/>
    <x v="2"/>
    <x v="2"/>
    <s v="4Very High"/>
    <s v="Very High"/>
    <s v="Single"/>
    <x v="0"/>
    <n v="2564"/>
    <x v="409"/>
    <m/>
    <n v="7181"/>
    <n v="7181"/>
    <n v="0"/>
    <n v="0"/>
    <s v="No"/>
    <s v="No"/>
    <x v="9"/>
    <x v="9"/>
    <s v="3Excellent"/>
    <s v="Excellent"/>
    <s v="3High"/>
    <s v="High"/>
    <n v="2"/>
    <n v="2"/>
    <s v="2Good"/>
    <s v="Good"/>
    <s v="No"/>
    <x v="1"/>
  </r>
  <r>
    <n v="1880"/>
    <x v="43"/>
    <x v="43"/>
    <s v="Travel_Frequently"/>
    <s v="Travel_Frequently"/>
    <n v="1499"/>
    <n v="1499"/>
    <s v="Sales"/>
    <x v="0"/>
    <n v="28"/>
    <n v="28"/>
    <s v="3Bachelor"/>
    <x v="3"/>
    <s v="Marketing"/>
    <x v="3"/>
    <s v="3High"/>
    <x v="1"/>
    <s v="Female"/>
    <x v="0"/>
    <n v="80"/>
    <n v="80"/>
    <s v="2Medium"/>
    <s v="Medium"/>
    <n v="3"/>
    <x v="2"/>
    <x v="0"/>
    <x v="0"/>
    <s v="1Low"/>
    <s v="Low"/>
    <s v="Married"/>
    <x v="1"/>
    <n v="10266"/>
    <x v="413"/>
    <m/>
    <n v="2845"/>
    <n v="2845"/>
    <n v="4"/>
    <n v="4"/>
    <s v="No"/>
    <s v="No"/>
    <x v="12"/>
    <x v="12"/>
    <s v="3Excellent"/>
    <s v="Excellent"/>
    <s v="4Very High"/>
    <s v="Very High"/>
    <n v="5"/>
    <n v="5"/>
    <s v="4Best"/>
    <s v="Best"/>
    <s v="No"/>
    <x v="1"/>
  </r>
  <r>
    <n v="1881"/>
    <x v="41"/>
    <x v="41"/>
    <s v="Travel_Rarely"/>
    <s v="Travel_Rarely"/>
    <n v="983"/>
    <n v="983"/>
    <s v="Research &amp; Development"/>
    <x v="1"/>
    <n v="2"/>
    <n v="2"/>
    <s v="2College"/>
    <x v="0"/>
    <s v="Medical"/>
    <x v="2"/>
    <s v="1Low"/>
    <x v="3"/>
    <s v="Female"/>
    <x v="0"/>
    <n v="65"/>
    <n v="65"/>
    <s v="3High"/>
    <s v="High"/>
    <n v="2"/>
    <x v="1"/>
    <x v="3"/>
    <x v="3"/>
    <s v="4Very High"/>
    <s v="Very High"/>
    <s v="Divorced"/>
    <x v="2"/>
    <n v="5070"/>
    <x v="414"/>
    <m/>
    <n v="7389"/>
    <n v="7389"/>
    <n v="5"/>
    <n v="5"/>
    <s v="No"/>
    <s v="No"/>
    <x v="4"/>
    <x v="4"/>
    <s v="3Excellent"/>
    <s v="Excellent"/>
    <s v="3High"/>
    <s v="High"/>
    <n v="2"/>
    <n v="2"/>
    <s v="3Better"/>
    <s v="Better"/>
    <s v="No"/>
    <x v="1"/>
  </r>
  <r>
    <n v="1882"/>
    <x v="21"/>
    <x v="21"/>
    <s v="Travel_Rarely"/>
    <s v="Travel_Rarely"/>
    <n v="1009"/>
    <n v="1009"/>
    <s v="Research &amp; Development"/>
    <x v="1"/>
    <n v="2"/>
    <n v="2"/>
    <s v="3Bachelor"/>
    <x v="3"/>
    <s v="Life Sciences"/>
    <x v="0"/>
    <s v="1Low"/>
    <x v="3"/>
    <s v="Male"/>
    <x v="1"/>
    <n v="51"/>
    <n v="51"/>
    <s v="3High"/>
    <s v="High"/>
    <n v="4"/>
    <x v="3"/>
    <x v="8"/>
    <x v="7"/>
    <s v="3High"/>
    <s v="High"/>
    <s v="Married"/>
    <x v="1"/>
    <n v="17861"/>
    <x v="415"/>
    <m/>
    <n v="2288"/>
    <n v="2288"/>
    <n v="6"/>
    <n v="6"/>
    <s v="No"/>
    <s v="No"/>
    <x v="4"/>
    <x v="4"/>
    <s v="3Excellent"/>
    <s v="Excellent"/>
    <s v="3High"/>
    <s v="High"/>
    <n v="2"/>
    <n v="2"/>
    <s v="1Bad"/>
    <s v="Bad"/>
    <s v="No"/>
    <x v="1"/>
  </r>
  <r>
    <n v="1883"/>
    <x v="10"/>
    <x v="10"/>
    <s v="Travel_Rarely"/>
    <s v="Travel_Rarely"/>
    <n v="144"/>
    <n v="144"/>
    <s v="Research &amp; Development"/>
    <x v="1"/>
    <n v="22"/>
    <n v="22"/>
    <s v="3Bachelor"/>
    <x v="3"/>
    <s v="Life Sciences"/>
    <x v="0"/>
    <s v="4Ver High"/>
    <x v="2"/>
    <s v="Male"/>
    <x v="1"/>
    <n v="46"/>
    <n v="46"/>
    <s v="1Low"/>
    <s v="Low"/>
    <n v="1"/>
    <x v="0"/>
    <x v="2"/>
    <x v="2"/>
    <s v="3High"/>
    <s v="High"/>
    <s v="Single"/>
    <x v="0"/>
    <n v="4230"/>
    <x v="416"/>
    <m/>
    <n v="19225"/>
    <n v="19225"/>
    <n v="0"/>
    <n v="0"/>
    <s v="No"/>
    <s v="No"/>
    <x v="2"/>
    <x v="2"/>
    <s v="3Excellent"/>
    <s v="Excellent"/>
    <s v="3High"/>
    <s v="High"/>
    <n v="2"/>
    <n v="2"/>
    <s v="3Better"/>
    <s v="Better"/>
    <s v="No"/>
    <x v="1"/>
  </r>
  <r>
    <n v="1884"/>
    <x v="34"/>
    <x v="34"/>
    <s v="Travel_Rarely"/>
    <s v="Travel_Rarely"/>
    <n v="548"/>
    <n v="548"/>
    <s v="Research &amp; Development"/>
    <x v="1"/>
    <n v="8"/>
    <n v="8"/>
    <s v="4Master"/>
    <x v="2"/>
    <s v="Life Sciences"/>
    <x v="0"/>
    <s v="3High"/>
    <x v="1"/>
    <s v="Female"/>
    <x v="0"/>
    <n v="42"/>
    <n v="42"/>
    <s v="3High"/>
    <s v="High"/>
    <n v="2"/>
    <x v="1"/>
    <x v="2"/>
    <x v="2"/>
    <s v="3High"/>
    <s v="High"/>
    <s v="Single"/>
    <x v="0"/>
    <n v="3780"/>
    <x v="417"/>
    <m/>
    <n v="23428"/>
    <n v="23428"/>
    <n v="7"/>
    <n v="7"/>
    <s v="No"/>
    <s v="No"/>
    <x v="0"/>
    <x v="0"/>
    <s v="3Excellent"/>
    <s v="Excellent"/>
    <s v="3High"/>
    <s v="High"/>
    <n v="3"/>
    <n v="3"/>
    <s v="3Better"/>
    <s v="Better"/>
    <s v="No"/>
    <x v="1"/>
  </r>
  <r>
    <n v="1885"/>
    <x v="13"/>
    <x v="13"/>
    <s v="Travel_Rarely"/>
    <s v="Travel_Rarely"/>
    <n v="1303"/>
    <n v="1303"/>
    <s v="Research &amp; Development"/>
    <x v="1"/>
    <n v="2"/>
    <n v="2"/>
    <s v="4Master"/>
    <x v="2"/>
    <s v="Life Sciences"/>
    <x v="0"/>
    <s v="4Ver High"/>
    <x v="2"/>
    <s v="Male"/>
    <x v="1"/>
    <n v="62"/>
    <n v="62"/>
    <s v="2Medium"/>
    <s v="Medium"/>
    <n v="1"/>
    <x v="0"/>
    <x v="1"/>
    <x v="1"/>
    <s v="3High"/>
    <s v="High"/>
    <s v="Divorced"/>
    <x v="2"/>
    <n v="2768"/>
    <x v="418"/>
    <m/>
    <n v="8416"/>
    <n v="8416"/>
    <n v="3"/>
    <n v="3"/>
    <s v="No"/>
    <s v="No"/>
    <x v="3"/>
    <x v="3"/>
    <s v="3Excellent"/>
    <s v="Excellent"/>
    <s v="3High"/>
    <s v="High"/>
    <n v="3"/>
    <n v="3"/>
    <s v="3Better"/>
    <s v="Better"/>
    <s v="No"/>
    <x v="1"/>
  </r>
  <r>
    <n v="1886"/>
    <x v="21"/>
    <x v="21"/>
    <s v="Travel_Rarely"/>
    <s v="Travel_Rarely"/>
    <n v="1125"/>
    <n v="1125"/>
    <s v="Sales"/>
    <x v="0"/>
    <n v="10"/>
    <n v="10"/>
    <s v="3Bachelor"/>
    <x v="3"/>
    <s v="Marketing"/>
    <x v="3"/>
    <s v="3High"/>
    <x v="1"/>
    <s v="Female"/>
    <x v="0"/>
    <n v="94"/>
    <n v="94"/>
    <s v="2Medium"/>
    <s v="Medium"/>
    <n v="3"/>
    <x v="2"/>
    <x v="0"/>
    <x v="0"/>
    <s v="4Very High"/>
    <s v="Very High"/>
    <s v="Married"/>
    <x v="1"/>
    <n v="9071"/>
    <x v="419"/>
    <m/>
    <n v="11563"/>
    <n v="11563"/>
    <n v="2"/>
    <n v="2"/>
    <s v="Yes"/>
    <s v="Yes"/>
    <x v="12"/>
    <x v="12"/>
    <s v="3Excellent"/>
    <s v="Excellent"/>
    <s v="3High"/>
    <s v="High"/>
    <n v="3"/>
    <n v="3"/>
    <s v="3Better"/>
    <s v="Better"/>
    <s v="No"/>
    <x v="1"/>
  </r>
  <r>
    <n v="1887"/>
    <x v="27"/>
    <x v="27"/>
    <s v="Travel_Rarely"/>
    <s v="Travel_Rarely"/>
    <n v="1274"/>
    <n v="1274"/>
    <s v="Research &amp; Development"/>
    <x v="1"/>
    <n v="9"/>
    <n v="9"/>
    <s v="1Below College"/>
    <x v="1"/>
    <s v="Life Sciences"/>
    <x v="0"/>
    <s v="3High"/>
    <x v="1"/>
    <s v="Male"/>
    <x v="1"/>
    <n v="33"/>
    <n v="33"/>
    <s v="3High"/>
    <s v="High"/>
    <n v="3"/>
    <x v="2"/>
    <x v="3"/>
    <x v="3"/>
    <s v="2Medium"/>
    <s v="Medium"/>
    <s v="Divorced"/>
    <x v="2"/>
    <n v="10648"/>
    <x v="420"/>
    <m/>
    <n v="14394"/>
    <n v="14394"/>
    <n v="1"/>
    <n v="1"/>
    <s v="No"/>
    <s v="No"/>
    <x v="13"/>
    <x v="13"/>
    <s v="4Outstanding"/>
    <s v="Outstanding"/>
    <s v="4Very High"/>
    <s v="Very High"/>
    <n v="6"/>
    <n v="6"/>
    <s v="4Best"/>
    <s v="Best"/>
    <s v="No"/>
    <x v="1"/>
  </r>
  <r>
    <n v="1888"/>
    <x v="3"/>
    <x v="3"/>
    <s v="Travel_Rarely"/>
    <s v="Travel_Rarely"/>
    <n v="1277"/>
    <n v="1277"/>
    <s v="Research &amp; Development"/>
    <x v="1"/>
    <n v="15"/>
    <n v="15"/>
    <s v="1Below College"/>
    <x v="1"/>
    <s v="Medical"/>
    <x v="2"/>
    <s v="2Medium"/>
    <x v="0"/>
    <s v="Male"/>
    <x v="1"/>
    <n v="56"/>
    <n v="56"/>
    <s v="3High"/>
    <s v="High"/>
    <n v="3"/>
    <x v="2"/>
    <x v="5"/>
    <x v="5"/>
    <s v="3High"/>
    <s v="High"/>
    <s v="Married"/>
    <x v="1"/>
    <n v="13610"/>
    <x v="421"/>
    <m/>
    <n v="24619"/>
    <n v="24619"/>
    <n v="7"/>
    <n v="7"/>
    <s v="Yes"/>
    <s v="Yes"/>
    <x v="3"/>
    <x v="3"/>
    <m/>
    <s v="Excellent"/>
    <s v="4Very High"/>
    <s v="Very High"/>
    <n v="2"/>
    <n v="2"/>
    <s v="4Best"/>
    <s v="Best"/>
    <s v="Yes"/>
    <x v="0"/>
  </r>
  <r>
    <n v="1889"/>
    <x v="3"/>
    <x v="3"/>
    <s v="Travel_Rarely"/>
    <s v="Travel_Rarely"/>
    <n v="587"/>
    <n v="587"/>
    <s v="Research &amp; Development"/>
    <x v="1"/>
    <n v="10"/>
    <n v="10"/>
    <s v="1Below College"/>
    <x v="1"/>
    <s v="Medical"/>
    <x v="2"/>
    <s v="1Low"/>
    <x v="3"/>
    <s v="Male"/>
    <x v="1"/>
    <n v="38"/>
    <n v="38"/>
    <s v="1Low"/>
    <s v="Low"/>
    <n v="1"/>
    <x v="0"/>
    <x v="2"/>
    <x v="2"/>
    <s v="4Very High"/>
    <s v="Very High"/>
    <s v="Divorced"/>
    <x v="2"/>
    <n v="3408"/>
    <x v="422"/>
    <m/>
    <n v="6705"/>
    <n v="6705"/>
    <n v="7"/>
    <n v="7"/>
    <s v="No"/>
    <s v="No"/>
    <x v="4"/>
    <x v="4"/>
    <s v="3Excellent"/>
    <s v="Excellent"/>
    <s v="1Low"/>
    <s v="Low"/>
    <n v="2"/>
    <n v="2"/>
    <s v="3Better"/>
    <s v="Better"/>
    <s v="Yes"/>
    <x v="0"/>
  </r>
  <r>
    <n v="1890"/>
    <x v="7"/>
    <x v="7"/>
    <s v="Travel_Rarely"/>
    <s v="Travel_Rarely"/>
    <n v="413"/>
    <n v="413"/>
    <s v="Sales"/>
    <x v="0"/>
    <n v="7"/>
    <n v="7"/>
    <s v="1Below College"/>
    <x v="1"/>
    <s v="Marketing"/>
    <x v="3"/>
    <s v="4Ver High"/>
    <x v="2"/>
    <s v="Male"/>
    <x v="1"/>
    <n v="57"/>
    <n v="57"/>
    <s v="3High"/>
    <s v="High"/>
    <n v="1"/>
    <x v="0"/>
    <x v="7"/>
    <x v="6"/>
    <s v="2Medium"/>
    <s v="Medium"/>
    <s v="Single"/>
    <x v="0"/>
    <n v="2983"/>
    <x v="423"/>
    <m/>
    <n v="18398"/>
    <n v="18398"/>
    <n v="0"/>
    <n v="0"/>
    <s v="No"/>
    <s v="No"/>
    <x v="9"/>
    <x v="9"/>
    <s v="3Excellent"/>
    <s v="Excellent"/>
    <s v="1Low"/>
    <s v="Low"/>
    <n v="3"/>
    <n v="3"/>
    <s v="3Better"/>
    <s v="Better"/>
    <s v="No"/>
    <x v="1"/>
  </r>
  <r>
    <n v="1891"/>
    <x v="10"/>
    <x v="10"/>
    <s v="Travel_Rarely"/>
    <s v="Travel_Rarely"/>
    <n v="1276"/>
    <n v="1276"/>
    <s v="Research &amp; Development"/>
    <x v="1"/>
    <n v="16"/>
    <n v="16"/>
    <s v="3Bachelor"/>
    <x v="3"/>
    <s v="Life Sciences"/>
    <x v="0"/>
    <s v="4Ver High"/>
    <x v="2"/>
    <s v="Male"/>
    <x v="1"/>
    <n v="72"/>
    <n v="72"/>
    <s v="3High"/>
    <s v="High"/>
    <n v="3"/>
    <x v="2"/>
    <x v="4"/>
    <x v="4"/>
    <s v="3High"/>
    <s v="High"/>
    <s v="Married"/>
    <x v="1"/>
    <n v="7632"/>
    <x v="424"/>
    <m/>
    <n v="14295"/>
    <n v="14295"/>
    <n v="4"/>
    <n v="4"/>
    <s v="Yes"/>
    <s v="Yes"/>
    <x v="3"/>
    <x v="3"/>
    <s v="3Excellent"/>
    <s v="Excellent"/>
    <s v="3High"/>
    <s v="High"/>
    <n v="2"/>
    <n v="2"/>
    <s v="3Better"/>
    <s v="Better"/>
    <s v="No"/>
    <x v="1"/>
  </r>
  <r>
    <n v="1892"/>
    <x v="27"/>
    <x v="27"/>
    <s v="Travel_Frequently"/>
    <s v="Travel_Frequently"/>
    <n v="534"/>
    <n v="534"/>
    <s v="Research &amp; Development"/>
    <x v="1"/>
    <n v="20"/>
    <n v="20"/>
    <s v="3Bachelor"/>
    <x v="3"/>
    <s v="Life Sciences"/>
    <x v="0"/>
    <s v="1Low"/>
    <x v="3"/>
    <s v="Male"/>
    <x v="1"/>
    <n v="66"/>
    <n v="66"/>
    <s v="3High"/>
    <s v="High"/>
    <n v="3"/>
    <x v="2"/>
    <x v="4"/>
    <x v="4"/>
    <s v="3High"/>
    <s v="High"/>
    <s v="Married"/>
    <x v="1"/>
    <n v="9824"/>
    <x v="425"/>
    <m/>
    <n v="22908"/>
    <n v="22908"/>
    <n v="3"/>
    <n v="3"/>
    <s v="No"/>
    <s v="No"/>
    <x v="3"/>
    <x v="3"/>
    <s v="3Excellent"/>
    <s v="Excellent"/>
    <s v="1Low"/>
    <s v="Low"/>
    <n v="2"/>
    <n v="2"/>
    <s v="3Better"/>
    <s v="Better"/>
    <s v="Yes"/>
    <x v="0"/>
  </r>
  <r>
    <n v="1893"/>
    <x v="12"/>
    <x v="12"/>
    <s v="Travel_Frequently"/>
    <s v="Travel_Frequently"/>
    <n v="988"/>
    <n v="988"/>
    <s v="Human Resources"/>
    <x v="2"/>
    <n v="23"/>
    <n v="23"/>
    <s v="3Bachelor"/>
    <x v="3"/>
    <s v="Human Resources"/>
    <x v="5"/>
    <s v="2Medium"/>
    <x v="0"/>
    <s v="Female"/>
    <x v="0"/>
    <n v="43"/>
    <n v="43"/>
    <s v="3High"/>
    <s v="High"/>
    <n v="3"/>
    <x v="2"/>
    <x v="9"/>
    <x v="8"/>
    <s v="1Low"/>
    <s v="Low"/>
    <s v="Divorced"/>
    <x v="2"/>
    <n v="9950"/>
    <x v="426"/>
    <m/>
    <n v="11533"/>
    <n v="11533"/>
    <n v="9"/>
    <n v="9"/>
    <s v="Yes"/>
    <s v="Yes"/>
    <x v="2"/>
    <x v="2"/>
    <s v="3Excellent"/>
    <s v="Excellent"/>
    <s v="3High"/>
    <s v="High"/>
    <n v="2"/>
    <n v="2"/>
    <s v="3Better"/>
    <s v="Better"/>
    <s v="Yes"/>
    <x v="0"/>
  </r>
  <r>
    <n v="1894"/>
    <x v="19"/>
    <x v="19"/>
    <s v="Travel_Frequently"/>
    <s v="Travel_Frequently"/>
    <n v="1474"/>
    <n v="1474"/>
    <s v="Research &amp; Development"/>
    <x v="1"/>
    <n v="5"/>
    <n v="5"/>
    <s v="2College"/>
    <x v="0"/>
    <s v="Other"/>
    <x v="1"/>
    <s v="2Medium"/>
    <x v="0"/>
    <s v="Male"/>
    <x v="1"/>
    <n v="97"/>
    <n v="97"/>
    <s v="3High"/>
    <s v="High"/>
    <n v="1"/>
    <x v="0"/>
    <x v="2"/>
    <x v="2"/>
    <s v="3High"/>
    <s v="High"/>
    <s v="Married"/>
    <x v="1"/>
    <n v="2093"/>
    <x v="427"/>
    <m/>
    <n v="9260"/>
    <n v="9260"/>
    <n v="4"/>
    <n v="4"/>
    <s v="No"/>
    <s v="No"/>
    <x v="8"/>
    <x v="8"/>
    <s v="3Excellent"/>
    <s v="Excellent"/>
    <s v="4Very High"/>
    <s v="Very High"/>
    <n v="4"/>
    <n v="4"/>
    <s v="3Better"/>
    <s v="Better"/>
    <s v="No"/>
    <x v="1"/>
  </r>
  <r>
    <n v="1895"/>
    <x v="9"/>
    <x v="9"/>
    <s v="Non-Travel"/>
    <s v="Non-Travel"/>
    <n v="635"/>
    <n v="635"/>
    <m/>
    <x v="1"/>
    <n v="10"/>
    <n v="10"/>
    <s v="4Master"/>
    <x v="2"/>
    <s v="Medical"/>
    <x v="2"/>
    <s v="2Medium"/>
    <x v="0"/>
    <s v="Male"/>
    <x v="1"/>
    <n v="32"/>
    <n v="32"/>
    <s v="3High"/>
    <s v="High"/>
    <n v="3"/>
    <x v="2"/>
    <x v="0"/>
    <x v="0"/>
    <s v="4Very High"/>
    <s v="Very High"/>
    <s v="Single"/>
    <x v="0"/>
    <n v="9980"/>
    <x v="15"/>
    <m/>
    <n v="15318"/>
    <n v="15318"/>
    <n v="1"/>
    <n v="1"/>
    <s v="No"/>
    <s v="No"/>
    <x v="9"/>
    <x v="9"/>
    <s v="3Excellent"/>
    <s v="Excellent"/>
    <s v="4Very High"/>
    <s v="Very High"/>
    <n v="3"/>
    <n v="3"/>
    <s v="2Good"/>
    <s v="Good"/>
    <s v="No"/>
    <x v="1"/>
  </r>
  <r>
    <n v="1896"/>
    <x v="15"/>
    <x v="15"/>
    <s v="Travel_Frequently"/>
    <s v="Travel_Frequently"/>
    <n v="1368"/>
    <n v="1368"/>
    <s v="Research &amp; Development"/>
    <x v="1"/>
    <n v="4"/>
    <n v="4"/>
    <s v="1Below College"/>
    <x v="1"/>
    <s v="Technical Degree"/>
    <x v="4"/>
    <s v="3High"/>
    <x v="1"/>
    <s v="Male"/>
    <x v="1"/>
    <n v="99"/>
    <n v="99"/>
    <s v="2Medium"/>
    <s v="Medium"/>
    <n v="1"/>
    <x v="0"/>
    <x v="2"/>
    <x v="2"/>
    <s v="3High"/>
    <s v="High"/>
    <s v="Single"/>
    <x v="0"/>
    <n v="3894"/>
    <x v="428"/>
    <m/>
    <n v="9129"/>
    <n v="9129"/>
    <n v="5"/>
    <n v="5"/>
    <s v="No"/>
    <s v="No"/>
    <x v="10"/>
    <x v="10"/>
    <s v="3Excellent"/>
    <s v="Excellent"/>
    <s v="3High"/>
    <s v="High"/>
    <n v="3"/>
    <n v="3"/>
    <s v="3Better"/>
    <s v="Better"/>
    <s v="Yes"/>
    <x v="0"/>
  </r>
  <r>
    <n v="1897"/>
    <x v="26"/>
    <x v="26"/>
    <s v="Travel_Rarely"/>
    <s v="Travel_Rarely"/>
    <n v="163"/>
    <n v="163"/>
    <s v="Sales"/>
    <x v="0"/>
    <n v="2"/>
    <n v="2"/>
    <s v="5Doctor"/>
    <x v="4"/>
    <s v="Marketing"/>
    <x v="3"/>
    <s v="2Medium"/>
    <x v="0"/>
    <s v="Female"/>
    <x v="0"/>
    <n v="37"/>
    <n v="37"/>
    <s v="3High"/>
    <s v="High"/>
    <n v="2"/>
    <x v="1"/>
    <x v="0"/>
    <x v="0"/>
    <s v="4Very High"/>
    <s v="Very High"/>
    <s v="Married"/>
    <x v="1"/>
    <n v="4051"/>
    <x v="429"/>
    <m/>
    <n v="19658"/>
    <n v="19658"/>
    <n v="2"/>
    <n v="2"/>
    <s v="No"/>
    <s v="No"/>
    <x v="9"/>
    <x v="9"/>
    <s v="3Excellent"/>
    <s v="Excellent"/>
    <s v="1Low"/>
    <s v="Low"/>
    <n v="2"/>
    <n v="2"/>
    <s v="3Better"/>
    <s v="Better"/>
    <s v="No"/>
    <x v="1"/>
  </r>
  <r>
    <n v="1898"/>
    <x v="28"/>
    <x v="28"/>
    <s v="Travel_Rarely"/>
    <s v="Travel_Rarely"/>
    <n v="1117"/>
    <n v="1117"/>
    <s v="Sales"/>
    <x v="0"/>
    <n v="18"/>
    <n v="18"/>
    <s v="5Doctor"/>
    <x v="4"/>
    <s v="Life Sciences"/>
    <x v="0"/>
    <s v="1Low"/>
    <x v="3"/>
    <s v="Female"/>
    <x v="0"/>
    <n v="83"/>
    <n v="83"/>
    <s v="3High"/>
    <s v="High"/>
    <n v="4"/>
    <x v="3"/>
    <x v="5"/>
    <x v="5"/>
    <s v="2Medium"/>
    <s v="Medium"/>
    <s v="Single"/>
    <x v="0"/>
    <n v="16835"/>
    <x v="430"/>
    <m/>
    <n v="9873"/>
    <n v="9873"/>
    <n v="3"/>
    <n v="3"/>
    <s v="No"/>
    <s v="No"/>
    <x v="1"/>
    <x v="1"/>
    <s v="4Outstanding"/>
    <s v="Outstanding"/>
    <s v="4Very High"/>
    <s v="Very High"/>
    <n v="2"/>
    <n v="2"/>
    <s v="3Better"/>
    <s v="Better"/>
    <s v="No"/>
    <x v="1"/>
  </r>
  <r>
    <n v="1899"/>
    <x v="0"/>
    <x v="0"/>
    <s v="Non-Travel"/>
    <s v="Non-Travel"/>
    <n v="267"/>
    <n v="267"/>
    <s v="Sales"/>
    <x v="0"/>
    <n v="10"/>
    <n v="10"/>
    <s v="2College"/>
    <x v="0"/>
    <s v="Life Sciences"/>
    <x v="0"/>
    <s v="4Ver High"/>
    <x v="2"/>
    <s v="Male"/>
    <x v="1"/>
    <n v="56"/>
    <n v="56"/>
    <s v="3High"/>
    <s v="High"/>
    <n v="2"/>
    <x v="1"/>
    <x v="0"/>
    <x v="0"/>
    <s v="4Very High"/>
    <s v="Very High"/>
    <s v="Single"/>
    <x v="0"/>
    <n v="6230"/>
    <x v="431"/>
    <m/>
    <n v="13430"/>
    <n v="13430"/>
    <n v="7"/>
    <n v="7"/>
    <s v="No"/>
    <s v="No"/>
    <x v="9"/>
    <x v="9"/>
    <s v="3Excellent"/>
    <s v="Excellent"/>
    <s v="4Very High"/>
    <s v="Very High"/>
    <n v="3"/>
    <n v="3"/>
    <s v="3Better"/>
    <s v="Better"/>
    <s v="No"/>
    <x v="1"/>
  </r>
  <r>
    <n v="1900"/>
    <x v="10"/>
    <x v="10"/>
    <s v="Travel_Rarely"/>
    <s v="Travel_Rarely"/>
    <n v="619"/>
    <n v="619"/>
    <s v="Sales"/>
    <x v="0"/>
    <n v="1"/>
    <n v="1"/>
    <s v="3Bachelor"/>
    <x v="3"/>
    <s v="Marketing"/>
    <x v="3"/>
    <s v="2Medium"/>
    <x v="0"/>
    <s v="Male"/>
    <x v="1"/>
    <n v="85"/>
    <n v="85"/>
    <s v="3High"/>
    <s v="High"/>
    <n v="2"/>
    <x v="1"/>
    <x v="0"/>
    <x v="0"/>
    <s v="3High"/>
    <s v="High"/>
    <s v="Married"/>
    <x v="1"/>
    <n v="4717"/>
    <x v="432"/>
    <m/>
    <n v="18659"/>
    <n v="18659"/>
    <n v="9"/>
    <n v="9"/>
    <s v="No"/>
    <s v="No"/>
    <x v="0"/>
    <x v="0"/>
    <s v="3Excellent"/>
    <s v="Excellent"/>
    <s v="3High"/>
    <s v="High"/>
    <n v="2"/>
    <n v="2"/>
    <s v="3Better"/>
    <s v="Better"/>
    <s v="No"/>
    <x v="1"/>
  </r>
  <r>
    <n v="1901"/>
    <x v="33"/>
    <x v="33"/>
    <s v="Travel_Rarely"/>
    <s v="Travel_Rarely"/>
    <n v="302"/>
    <n v="302"/>
    <s v="Research &amp; Development"/>
    <x v="1"/>
    <n v="6"/>
    <n v="6"/>
    <s v="3Bachelor"/>
    <x v="3"/>
    <s v="Life Sciences"/>
    <x v="0"/>
    <s v="2Medium"/>
    <x v="0"/>
    <s v="Female"/>
    <x v="0"/>
    <n v="75"/>
    <n v="75"/>
    <s v="3High"/>
    <s v="High"/>
    <n v="4"/>
    <x v="3"/>
    <x v="3"/>
    <x v="3"/>
    <s v="3High"/>
    <s v="High"/>
    <s v="Single"/>
    <x v="0"/>
    <n v="13237"/>
    <x v="433"/>
    <m/>
    <n v="20364"/>
    <n v="20364"/>
    <n v="7"/>
    <n v="7"/>
    <s v="No"/>
    <s v="No"/>
    <x v="2"/>
    <x v="2"/>
    <s v="3Excellent"/>
    <s v="Excellent"/>
    <s v="3High"/>
    <s v="High"/>
    <n v="3"/>
    <n v="3"/>
    <s v="3Better"/>
    <s v="Better"/>
    <s v="No"/>
    <x v="1"/>
  </r>
  <r>
    <n v="1902"/>
    <x v="22"/>
    <x v="22"/>
    <s v="Travel_Frequently"/>
    <s v="Travel_Frequently"/>
    <n v="443"/>
    <n v="443"/>
    <s v="Research &amp; Development"/>
    <x v="1"/>
    <n v="8"/>
    <n v="8"/>
    <s v="1Below College"/>
    <x v="1"/>
    <s v="Life Sciences"/>
    <x v="0"/>
    <s v="3High"/>
    <x v="1"/>
    <s v="Female"/>
    <x v="0"/>
    <n v="48"/>
    <n v="48"/>
    <s v="3High"/>
    <s v="High"/>
    <n v="1"/>
    <x v="0"/>
    <x v="2"/>
    <x v="2"/>
    <s v="3High"/>
    <s v="High"/>
    <s v="Married"/>
    <x v="1"/>
    <n v="3755"/>
    <x v="434"/>
    <m/>
    <n v="17872"/>
    <n v="17872"/>
    <n v="1"/>
    <n v="1"/>
    <s v="No"/>
    <s v="No"/>
    <x v="0"/>
    <x v="0"/>
    <s v="3Excellent"/>
    <s v="Excellent"/>
    <s v="1Low"/>
    <s v="Low"/>
    <n v="3"/>
    <n v="3"/>
    <s v="3Better"/>
    <s v="Better"/>
    <s v="No"/>
    <x v="1"/>
  </r>
  <r>
    <n v="1903"/>
    <x v="27"/>
    <x v="27"/>
    <s v="Travel_Rarely"/>
    <s v="Travel_Rarely"/>
    <n v="828"/>
    <n v="828"/>
    <s v="Sales"/>
    <x v="0"/>
    <n v="2"/>
    <n v="2"/>
    <s v="1Below College"/>
    <x v="1"/>
    <s v="Life Sciences"/>
    <x v="0"/>
    <s v="2Medium"/>
    <x v="0"/>
    <s v="Male"/>
    <x v="1"/>
    <n v="77"/>
    <n v="77"/>
    <s v="3High"/>
    <s v="High"/>
    <n v="2"/>
    <x v="1"/>
    <x v="0"/>
    <x v="0"/>
    <s v="4Very High"/>
    <s v="Very High"/>
    <s v="Single"/>
    <x v="0"/>
    <n v="6582"/>
    <x v="435"/>
    <m/>
    <n v="8346"/>
    <n v="8346"/>
    <n v="4"/>
    <n v="4"/>
    <s v="Yes"/>
    <s v="Yes"/>
    <x v="4"/>
    <x v="4"/>
    <s v="3Excellent"/>
    <s v="Excellent"/>
    <s v="3High"/>
    <s v="High"/>
    <n v="2"/>
    <n v="2"/>
    <s v="4Best"/>
    <s v="Best"/>
    <s v="No"/>
    <x v="1"/>
  </r>
  <r>
    <n v="1904"/>
    <x v="19"/>
    <x v="19"/>
    <s v="Travel_Rarely"/>
    <s v="Travel_Rarely"/>
    <n v="319"/>
    <n v="319"/>
    <s v="Research &amp; Development"/>
    <x v="1"/>
    <n v="24"/>
    <n v="24"/>
    <s v="3Bachelor"/>
    <x v="3"/>
    <s v="Medical"/>
    <x v="2"/>
    <s v="4Ver High"/>
    <x v="2"/>
    <s v="Male"/>
    <x v="1"/>
    <n v="56"/>
    <n v="56"/>
    <s v="3High"/>
    <s v="High"/>
    <n v="3"/>
    <x v="2"/>
    <x v="3"/>
    <x v="3"/>
    <s v="1Low"/>
    <s v="Low"/>
    <s v="Married"/>
    <x v="1"/>
    <n v="7406"/>
    <x v="436"/>
    <m/>
    <n v="6950"/>
    <n v="6950"/>
    <n v="1"/>
    <n v="1"/>
    <s v="Yes"/>
    <s v="Yes"/>
    <x v="7"/>
    <x v="7"/>
    <s v="4Outstanding"/>
    <s v="Outstanding"/>
    <s v="4Very High"/>
    <s v="Very High"/>
    <n v="5"/>
    <n v="5"/>
    <s v="2Good"/>
    <s v="Good"/>
    <s v="No"/>
    <x v="1"/>
  </r>
  <r>
    <n v="1905"/>
    <x v="29"/>
    <x v="29"/>
    <s v="Travel_Rarely"/>
    <s v="Travel_Rarely"/>
    <n v="561"/>
    <n v="561"/>
    <s v="Sales"/>
    <x v="0"/>
    <n v="2"/>
    <n v="2"/>
    <s v="3Bachelor"/>
    <x v="3"/>
    <s v="Other"/>
    <x v="1"/>
    <s v="4Ver High"/>
    <x v="2"/>
    <s v="Male"/>
    <x v="1"/>
    <n v="61"/>
    <n v="61"/>
    <s v="3High"/>
    <s v="High"/>
    <n v="2"/>
    <x v="1"/>
    <x v="0"/>
    <x v="0"/>
    <s v="2Medium"/>
    <s v="Medium"/>
    <s v="Married"/>
    <x v="1"/>
    <n v="4805"/>
    <x v="437"/>
    <m/>
    <n v="16177"/>
    <n v="16177"/>
    <n v="0"/>
    <n v="0"/>
    <s v="No"/>
    <s v="No"/>
    <x v="12"/>
    <x v="12"/>
    <s v="3Excellent"/>
    <s v="Excellent"/>
    <s v="2Medium"/>
    <s v="Medium"/>
    <n v="3"/>
    <n v="3"/>
    <s v="4Best"/>
    <s v="Best"/>
    <s v="No"/>
    <x v="1"/>
  </r>
  <r>
    <n v="1906"/>
    <x v="25"/>
    <x v="25"/>
    <s v="Travel_Frequently"/>
    <s v="Travel_Frequently"/>
    <n v="426"/>
    <n v="426"/>
    <s v="Human Resources"/>
    <x v="2"/>
    <n v="17"/>
    <n v="17"/>
    <s v="4Master"/>
    <x v="2"/>
    <s v="Life Sciences"/>
    <x v="0"/>
    <s v="2Medium"/>
    <x v="0"/>
    <s v="Female"/>
    <x v="0"/>
    <n v="58"/>
    <n v="58"/>
    <s v="3High"/>
    <s v="High"/>
    <n v="1"/>
    <x v="0"/>
    <x v="9"/>
    <x v="8"/>
    <s v="3High"/>
    <s v="High"/>
    <s v="Divorced"/>
    <x v="2"/>
    <n v="2741"/>
    <x v="199"/>
    <m/>
    <n v="22808"/>
    <n v="22808"/>
    <n v="0"/>
    <n v="0"/>
    <s v="Yes"/>
    <s v="Yes"/>
    <x v="13"/>
    <x v="13"/>
    <s v="3Excellent"/>
    <s v="Excellent"/>
    <s v="2Medium"/>
    <s v="Medium"/>
    <n v="2"/>
    <n v="2"/>
    <s v="2Good"/>
    <s v="Good"/>
    <s v="Yes"/>
    <x v="0"/>
  </r>
  <r>
    <n v="1907"/>
    <x v="11"/>
    <x v="11"/>
    <s v="Travel_Rarely"/>
    <s v="Travel_Rarely"/>
    <n v="232"/>
    <n v="232"/>
    <s v="Research &amp; Development"/>
    <x v="1"/>
    <n v="19"/>
    <n v="19"/>
    <s v="3Bachelor"/>
    <x v="3"/>
    <s v="Technical Degree"/>
    <x v="4"/>
    <s v="4Ver High"/>
    <x v="2"/>
    <s v="Male"/>
    <x v="1"/>
    <n v="34"/>
    <n v="34"/>
    <s v="3High"/>
    <s v="High"/>
    <n v="2"/>
    <x v="1"/>
    <x v="3"/>
    <x v="3"/>
    <s v="4Very High"/>
    <s v="Very High"/>
    <s v="Divorced"/>
    <x v="2"/>
    <n v="4262"/>
    <x v="438"/>
    <m/>
    <n v="22645"/>
    <n v="22645"/>
    <n v="4"/>
    <n v="4"/>
    <s v="No"/>
    <s v="No"/>
    <x v="3"/>
    <x v="3"/>
    <s v="3Excellent"/>
    <s v="Excellent"/>
    <s v="2Medium"/>
    <s v="Medium"/>
    <n v="2"/>
    <n v="2"/>
    <s v="4Best"/>
    <s v="Best"/>
    <s v="No"/>
    <x v="1"/>
  </r>
  <r>
    <n v="1908"/>
    <x v="3"/>
    <x v="3"/>
    <s v="Travel_Rarely"/>
    <s v="Travel_Rarely"/>
    <n v="922"/>
    <n v="922"/>
    <s v="Research &amp; Development"/>
    <x v="1"/>
    <n v="1"/>
    <n v="1"/>
    <s v="5Doctor"/>
    <x v="4"/>
    <s v="Medical"/>
    <x v="2"/>
    <s v="1Low"/>
    <x v="3"/>
    <s v="Female"/>
    <x v="0"/>
    <n v="95"/>
    <n v="95"/>
    <s v="4Very High"/>
    <s v="Very High"/>
    <n v="4"/>
    <x v="3"/>
    <x v="8"/>
    <x v="7"/>
    <s v="3High"/>
    <s v="High"/>
    <s v="Divorced"/>
    <x v="2"/>
    <n v="16184"/>
    <x v="439"/>
    <m/>
    <m/>
    <n v="14436.693360711841"/>
    <n v="4"/>
    <n v="4"/>
    <s v="No"/>
    <s v="No"/>
    <x v="12"/>
    <x v="12"/>
    <s v="3Excellent"/>
    <s v="Excellent"/>
    <s v="3High"/>
    <s v="High"/>
    <n v="2"/>
    <n v="2"/>
    <s v="3Better"/>
    <s v="Better"/>
    <s v="No"/>
    <x v="1"/>
  </r>
  <r>
    <n v="1909"/>
    <x v="27"/>
    <x v="27"/>
    <m/>
    <s v="Travel_Rarely"/>
    <n v="688"/>
    <n v="688"/>
    <s v="Sales"/>
    <x v="0"/>
    <n v="7"/>
    <n v="7"/>
    <s v="3Bachelor"/>
    <x v="3"/>
    <s v="Life Sciences"/>
    <x v="0"/>
    <s v="3High"/>
    <x v="1"/>
    <s v="Male"/>
    <x v="1"/>
    <n v="44"/>
    <n v="44"/>
    <s v="2Medium"/>
    <s v="Medium"/>
    <n v="3"/>
    <x v="2"/>
    <x v="5"/>
    <x v="5"/>
    <s v="4Very High"/>
    <s v="Very High"/>
    <s v="Divorced"/>
    <x v="2"/>
    <n v="11557"/>
    <x v="440"/>
    <m/>
    <n v="25291"/>
    <n v="25291"/>
    <n v="9"/>
    <n v="9"/>
    <s v="No"/>
    <s v="No"/>
    <x v="7"/>
    <x v="7"/>
    <s v="4Outstanding"/>
    <s v="Outstanding"/>
    <s v="3High"/>
    <s v="High"/>
    <n v="3"/>
    <n v="3"/>
    <s v="2Good"/>
    <s v="Good"/>
    <s v="No"/>
    <x v="1"/>
  </r>
  <r>
    <n v="1910"/>
    <x v="42"/>
    <x v="42"/>
    <s v="Travel_Frequently"/>
    <s v="Travel_Frequently"/>
    <n v="1306"/>
    <n v="1306"/>
    <s v="Sales"/>
    <x v="0"/>
    <n v="5"/>
    <n v="5"/>
    <s v="3Bachelor"/>
    <x v="3"/>
    <s v="Marketing"/>
    <x v="3"/>
    <s v="2Medium"/>
    <x v="0"/>
    <s v="Male"/>
    <x v="1"/>
    <n v="69"/>
    <n v="69"/>
    <s v="3High"/>
    <s v="High"/>
    <n v="1"/>
    <x v="0"/>
    <x v="7"/>
    <x v="6"/>
    <s v="2Medium"/>
    <s v="Medium"/>
    <s v="Single"/>
    <x v="0"/>
    <n v="1878"/>
    <x v="441"/>
    <m/>
    <n v="8059"/>
    <n v="8059"/>
    <n v="1"/>
    <n v="1"/>
    <s v="Yes"/>
    <s v="Yes"/>
    <x v="9"/>
    <x v="9"/>
    <s v="3Excellent"/>
    <s v="Excellent"/>
    <s v="4Very High"/>
    <s v="Very High"/>
    <n v="3"/>
    <n v="3"/>
    <s v="3Better"/>
    <s v="Better"/>
    <s v="Yes"/>
    <x v="0"/>
  </r>
  <r>
    <n v="1911"/>
    <x v="33"/>
    <x v="33"/>
    <s v="Non-Travel"/>
    <s v="Non-Travel"/>
    <n v="1094"/>
    <n v="1094"/>
    <s v="Sales"/>
    <x v="0"/>
    <n v="28"/>
    <n v="28"/>
    <s v="3Bachelor"/>
    <x v="3"/>
    <s v="Other"/>
    <x v="1"/>
    <s v="3High"/>
    <x v="1"/>
    <s v="Male"/>
    <x v="1"/>
    <n v="58"/>
    <n v="58"/>
    <s v="1Low"/>
    <s v="Low"/>
    <n v="3"/>
    <x v="2"/>
    <x v="0"/>
    <x v="0"/>
    <s v="1Low"/>
    <s v="Low"/>
    <s v="Divorced"/>
    <x v="2"/>
    <n v="10932"/>
    <x v="442"/>
    <m/>
    <n v="11373"/>
    <n v="11373"/>
    <n v="3"/>
    <n v="3"/>
    <s v="No"/>
    <s v="No"/>
    <x v="2"/>
    <x v="2"/>
    <s v="3Excellent"/>
    <s v="Excellent"/>
    <s v="3High"/>
    <s v="High"/>
    <n v="2"/>
    <n v="2"/>
    <s v="3Better"/>
    <s v="Better"/>
    <s v="No"/>
    <x v="1"/>
  </r>
  <r>
    <n v="1912"/>
    <x v="12"/>
    <x v="12"/>
    <s v="Non-Travel"/>
    <s v="Non-Travel"/>
    <n v="509"/>
    <n v="509"/>
    <s v="Research &amp; Development"/>
    <x v="1"/>
    <n v="2"/>
    <n v="2"/>
    <s v="4Master"/>
    <x v="2"/>
    <s v="Other"/>
    <x v="1"/>
    <s v="1Low"/>
    <x v="3"/>
    <s v="Female"/>
    <x v="0"/>
    <n v="62"/>
    <n v="62"/>
    <s v="2Medium"/>
    <s v="Medium"/>
    <n v="2"/>
    <x v="1"/>
    <x v="4"/>
    <x v="4"/>
    <s v="3High"/>
    <s v="High"/>
    <s v="Single"/>
    <x v="0"/>
    <n v="6811"/>
    <x v="443"/>
    <m/>
    <n v="2112"/>
    <n v="2112"/>
    <n v="2"/>
    <n v="2"/>
    <s v="Yes"/>
    <s v="Yes"/>
    <x v="8"/>
    <x v="8"/>
    <s v="3Excellent"/>
    <s v="Excellent"/>
    <s v="1Low"/>
    <s v="Low"/>
    <n v="3"/>
    <n v="3"/>
    <s v="3Better"/>
    <s v="Better"/>
    <s v="No"/>
    <x v="1"/>
  </r>
  <r>
    <n v="1913"/>
    <x v="25"/>
    <x v="25"/>
    <s v="Travel_Rarely"/>
    <s v="Travel_Rarely"/>
    <n v="775"/>
    <n v="775"/>
    <s v="Sales"/>
    <x v="0"/>
    <n v="29"/>
    <n v="29"/>
    <s v="2College"/>
    <x v="0"/>
    <s v="Medical"/>
    <x v="2"/>
    <s v="1Low"/>
    <x v="3"/>
    <s v="Male"/>
    <x v="1"/>
    <n v="45"/>
    <n v="45"/>
    <s v="3High"/>
    <s v="High"/>
    <n v="2"/>
    <x v="1"/>
    <x v="0"/>
    <x v="0"/>
    <s v="3High"/>
    <s v="High"/>
    <s v="Divorced"/>
    <x v="2"/>
    <n v="4306"/>
    <x v="382"/>
    <m/>
    <n v="4267"/>
    <n v="4267"/>
    <n v="5"/>
    <n v="5"/>
    <s v="No"/>
    <s v="No"/>
    <x v="3"/>
    <x v="3"/>
    <s v="3Excellent"/>
    <s v="Excellent"/>
    <s v="1Low"/>
    <s v="Low"/>
    <n v="5"/>
    <n v="5"/>
    <s v="3Better"/>
    <s v="Better"/>
    <s v="No"/>
    <x v="1"/>
  </r>
  <r>
    <n v="1914"/>
    <x v="10"/>
    <x v="10"/>
    <s v="Travel_Rarely"/>
    <s v="Travel_Rarely"/>
    <n v="195"/>
    <n v="195"/>
    <s v="Sales"/>
    <x v="0"/>
    <n v="1"/>
    <n v="1"/>
    <s v="3Bachelor"/>
    <x v="3"/>
    <s v="Medical"/>
    <x v="2"/>
    <s v="1Low"/>
    <x v="3"/>
    <s v="Female"/>
    <x v="0"/>
    <n v="80"/>
    <n v="80"/>
    <s v="3High"/>
    <s v="High"/>
    <n v="2"/>
    <x v="1"/>
    <x v="0"/>
    <x v="0"/>
    <s v="3High"/>
    <s v="High"/>
    <s v="Single"/>
    <x v="0"/>
    <n v="4859"/>
    <x v="444"/>
    <m/>
    <n v="6698"/>
    <n v="6698"/>
    <n v="1"/>
    <n v="1"/>
    <s v="No"/>
    <s v="No"/>
    <x v="10"/>
    <x v="10"/>
    <s v="3Excellent"/>
    <s v="Excellent"/>
    <s v="4Very High"/>
    <s v="Very High"/>
    <n v="3"/>
    <n v="3"/>
    <s v="3Better"/>
    <s v="Better"/>
    <s v="No"/>
    <x v="1"/>
  </r>
  <r>
    <n v="1915"/>
    <x v="13"/>
    <x v="13"/>
    <s v="Travel_Rarely"/>
    <s v="Travel_Rarely"/>
    <n v="258"/>
    <n v="258"/>
    <s v="Sales"/>
    <x v="0"/>
    <n v="21"/>
    <n v="21"/>
    <m/>
    <x v="3"/>
    <s v="Life Sciences"/>
    <x v="0"/>
    <s v="4Ver High"/>
    <x v="2"/>
    <s v="Male"/>
    <x v="1"/>
    <n v="74"/>
    <n v="74"/>
    <s v="4Very High"/>
    <s v="Very High"/>
    <n v="2"/>
    <x v="1"/>
    <x v="0"/>
    <x v="0"/>
    <s v="4Very High"/>
    <s v="Very High"/>
    <s v="Single"/>
    <x v="0"/>
    <n v="5337"/>
    <x v="445"/>
    <m/>
    <n v="19921"/>
    <n v="19921"/>
    <n v="1"/>
    <n v="1"/>
    <s v="No"/>
    <s v="No"/>
    <x v="3"/>
    <x v="3"/>
    <s v="3Excellent"/>
    <s v="Excellent"/>
    <s v="4Very High"/>
    <s v="Very High"/>
    <n v="3"/>
    <n v="3"/>
    <s v="3Better"/>
    <s v="Better"/>
    <s v="No"/>
    <x v="1"/>
  </r>
  <r>
    <n v="1916"/>
    <x v="25"/>
    <x v="25"/>
    <s v="Travel_Rarely"/>
    <s v="Travel_Rarely"/>
    <n v="471"/>
    <n v="471"/>
    <s v="Research &amp; Development"/>
    <x v="1"/>
    <n v="24"/>
    <n v="24"/>
    <s v="3Bachelor"/>
    <x v="3"/>
    <s v="Technical Degree"/>
    <x v="4"/>
    <s v="3High"/>
    <x v="1"/>
    <s v="Male"/>
    <x v="1"/>
    <n v="66"/>
    <n v="66"/>
    <s v="1Low"/>
    <s v="Low"/>
    <n v="1"/>
    <x v="0"/>
    <x v="2"/>
    <x v="2"/>
    <s v="4Very High"/>
    <s v="Very High"/>
    <s v="Single"/>
    <x v="0"/>
    <n v="2340"/>
    <x v="246"/>
    <m/>
    <n v="23213"/>
    <n v="23213"/>
    <n v="1"/>
    <n v="1"/>
    <s v="Yes"/>
    <s v="Yes"/>
    <x v="11"/>
    <x v="11"/>
    <s v="3Excellent"/>
    <s v="Excellent"/>
    <s v="2Medium"/>
    <s v="Medium"/>
    <n v="3"/>
    <n v="3"/>
    <s v="1Bad"/>
    <s v="Bad"/>
    <s v="Yes"/>
    <x v="0"/>
  </r>
  <r>
    <n v="1917"/>
    <x v="2"/>
    <x v="2"/>
    <s v="Travel_Rarely"/>
    <s v="Travel_Rarely"/>
    <n v="799"/>
    <n v="799"/>
    <s v="Research &amp; Development"/>
    <x v="1"/>
    <n v="1"/>
    <n v="1"/>
    <s v="3Bachelor"/>
    <x v="3"/>
    <s v="Technical Degree"/>
    <x v="4"/>
    <s v="2Medium"/>
    <x v="0"/>
    <s v="Female"/>
    <x v="0"/>
    <n v="59"/>
    <n v="59"/>
    <s v="3High"/>
    <s v="High"/>
    <n v="3"/>
    <x v="2"/>
    <x v="3"/>
    <x v="3"/>
    <s v="4Very High"/>
    <s v="Very High"/>
    <s v="Single"/>
    <x v="0"/>
    <n v="7491"/>
    <x v="446"/>
    <m/>
    <n v="23848"/>
    <n v="23848"/>
    <n v="4"/>
    <n v="4"/>
    <s v="No"/>
    <s v="No"/>
    <x v="8"/>
    <x v="8"/>
    <s v="3Excellent"/>
    <s v="Excellent"/>
    <s v="4Very High"/>
    <s v="Very High"/>
    <n v="3"/>
    <n v="3"/>
    <s v="4Best"/>
    <s v="Best"/>
    <s v="No"/>
    <x v="1"/>
  </r>
  <r>
    <n v="1918"/>
    <x v="21"/>
    <x v="21"/>
    <s v="Travel_Frequently"/>
    <s v="Travel_Frequently"/>
    <n v="1034"/>
    <n v="1034"/>
    <s v="Research &amp; Development"/>
    <x v="1"/>
    <n v="18"/>
    <n v="18"/>
    <s v="1Below College"/>
    <x v="1"/>
    <s v="Medical"/>
    <x v="2"/>
    <s v="1Low"/>
    <x v="3"/>
    <s v="Female"/>
    <x v="0"/>
    <n v="86"/>
    <n v="86"/>
    <s v="3High"/>
    <s v="High"/>
    <n v="3"/>
    <x v="2"/>
    <x v="4"/>
    <x v="4"/>
    <s v="3High"/>
    <s v="High"/>
    <s v="Married"/>
    <x v="1"/>
    <n v="10527"/>
    <x v="447"/>
    <m/>
    <n v="8984"/>
    <n v="8984"/>
    <n v="5"/>
    <n v="5"/>
    <s v="No"/>
    <s v="No"/>
    <x v="0"/>
    <x v="0"/>
    <s v="3Excellent"/>
    <s v="Excellent"/>
    <s v="4Very High"/>
    <s v="Very High"/>
    <n v="3"/>
    <n v="3"/>
    <s v="2Good"/>
    <s v="Good"/>
    <s v="No"/>
    <x v="1"/>
  </r>
  <r>
    <n v="1919"/>
    <x v="0"/>
    <x v="0"/>
    <s v="Travel_Rarely"/>
    <s v="Travel_Rarely"/>
    <n v="1276"/>
    <n v="1276"/>
    <s v="Sales"/>
    <x v="0"/>
    <n v="2"/>
    <n v="2"/>
    <s v="5Doctor"/>
    <x v="4"/>
    <s v="Life Sciences"/>
    <x v="0"/>
    <s v="2Medium"/>
    <x v="0"/>
    <s v="Female"/>
    <x v="0"/>
    <n v="91"/>
    <n v="91"/>
    <s v="3High"/>
    <s v="High"/>
    <n v="4"/>
    <x v="3"/>
    <x v="5"/>
    <x v="5"/>
    <s v="1Low"/>
    <s v="Low"/>
    <s v="Married"/>
    <x v="1"/>
    <n v="16595"/>
    <x v="448"/>
    <m/>
    <n v="5626"/>
    <n v="5626"/>
    <n v="7"/>
    <n v="7"/>
    <s v="No"/>
    <s v="No"/>
    <x v="10"/>
    <x v="10"/>
    <s v="3Excellent"/>
    <s v="Excellent"/>
    <s v="2Medium"/>
    <s v="Medium"/>
    <n v="2"/>
    <n v="2"/>
    <s v="3Better"/>
    <s v="Better"/>
    <s v="No"/>
    <x v="1"/>
  </r>
  <r>
    <n v="1920"/>
    <x v="2"/>
    <x v="2"/>
    <s v="Non-Travel"/>
    <s v="Non-Travel"/>
    <n v="142"/>
    <n v="142"/>
    <s v="Sales"/>
    <x v="0"/>
    <n v="9"/>
    <n v="9"/>
    <s v="4Master"/>
    <x v="2"/>
    <s v="Medical"/>
    <x v="2"/>
    <s v="1Low"/>
    <x v="3"/>
    <s v="Male"/>
    <x v="1"/>
    <n v="69"/>
    <n v="69"/>
    <s v="3High"/>
    <s v="High"/>
    <m/>
    <x v="0"/>
    <x v="0"/>
    <x v="0"/>
    <s v="2Medium"/>
    <s v="Medium"/>
    <s v="Divorced"/>
    <x v="2"/>
    <n v="8834"/>
    <x v="449"/>
    <m/>
    <n v="24666"/>
    <n v="24666"/>
    <n v="1"/>
    <n v="1"/>
    <s v="No"/>
    <s v="No"/>
    <x v="4"/>
    <x v="4"/>
    <s v="3Excellent"/>
    <s v="Excellent"/>
    <s v="4Very High"/>
    <s v="Very High"/>
    <n v="6"/>
    <n v="6"/>
    <s v="3Better"/>
    <s v="Better"/>
    <s v="No"/>
    <x v="1"/>
  </r>
  <r>
    <n v="1921"/>
    <x v="40"/>
    <x v="40"/>
    <s v="Travel_Rarely"/>
    <s v="Travel_Rarely"/>
    <n v="956"/>
    <n v="956"/>
    <s v="Research &amp; Development"/>
    <x v="1"/>
    <n v="6"/>
    <n v="6"/>
    <s v="2College"/>
    <x v="0"/>
    <s v="Technical Degree"/>
    <x v="4"/>
    <s v="4Ver High"/>
    <x v="2"/>
    <s v="Male"/>
    <x v="1"/>
    <n v="78"/>
    <n v="78"/>
    <s v="3High"/>
    <s v="High"/>
    <n v="2"/>
    <x v="1"/>
    <x v="1"/>
    <x v="1"/>
    <s v="1Low"/>
    <s v="Low"/>
    <s v="Divorced"/>
    <x v="2"/>
    <n v="5577"/>
    <x v="450"/>
    <m/>
    <n v="22087"/>
    <n v="22087"/>
    <n v="3"/>
    <n v="3"/>
    <s v="Yes"/>
    <s v="Yes"/>
    <x v="3"/>
    <x v="3"/>
    <s v="3Excellent"/>
    <s v="Excellent"/>
    <s v="2Medium"/>
    <s v="Medium"/>
    <n v="3"/>
    <n v="3"/>
    <m/>
    <s v="Better"/>
    <s v="No"/>
    <x v="1"/>
  </r>
  <r>
    <n v="1922"/>
    <x v="5"/>
    <x v="5"/>
    <s v="Non-Travel"/>
    <s v="Non-Travel"/>
    <n v="1474"/>
    <n v="1474"/>
    <s v="Sales"/>
    <x v="0"/>
    <n v="11"/>
    <n v="11"/>
    <s v="4Master"/>
    <x v="2"/>
    <s v="Other"/>
    <x v="1"/>
    <s v="4Ver High"/>
    <x v="2"/>
    <s v="Male"/>
    <x v="1"/>
    <n v="60"/>
    <n v="60"/>
    <s v="4Very High"/>
    <s v="Very High"/>
    <n v="2"/>
    <x v="1"/>
    <x v="0"/>
    <x v="0"/>
    <s v="3High"/>
    <s v="High"/>
    <s v="Married"/>
    <x v="1"/>
    <n v="4707"/>
    <x v="451"/>
    <m/>
    <n v="23914"/>
    <n v="23914"/>
    <n v="8"/>
    <n v="8"/>
    <s v="No"/>
    <s v="No"/>
    <x v="3"/>
    <x v="3"/>
    <s v="3Excellent"/>
    <s v="Excellent"/>
    <s v="4Very High"/>
    <s v="Very High"/>
    <n v="2"/>
    <n v="2"/>
    <s v="3Better"/>
    <s v="Better"/>
    <s v="Yes"/>
    <x v="0"/>
  </r>
  <r>
    <n v="1923"/>
    <x v="17"/>
    <x v="17"/>
    <s v="Travel_Frequently"/>
    <s v="Travel_Frequently"/>
    <n v="535"/>
    <n v="535"/>
    <s v="Sales"/>
    <x v="0"/>
    <n v="24"/>
    <n v="24"/>
    <s v="3Bachelor"/>
    <x v="3"/>
    <s v="Medical"/>
    <x v="2"/>
    <s v="4Ver High"/>
    <x v="2"/>
    <s v="Male"/>
    <x v="1"/>
    <n v="38"/>
    <n v="38"/>
    <s v="3High"/>
    <s v="High"/>
    <n v="1"/>
    <x v="0"/>
    <x v="7"/>
    <x v="6"/>
    <s v="4Very High"/>
    <s v="Very High"/>
    <s v="Married"/>
    <x v="1"/>
    <n v="2400"/>
    <x v="452"/>
    <m/>
    <n v="5530"/>
    <n v="5530"/>
    <n v="0"/>
    <n v="0"/>
    <s v="No"/>
    <s v="No"/>
    <x v="13"/>
    <x v="13"/>
    <s v="3Excellent"/>
    <s v="Excellent"/>
    <s v="3High"/>
    <s v="High"/>
    <n v="3"/>
    <n v="3"/>
    <s v="3Better"/>
    <s v="Better"/>
    <s v="No"/>
    <x v="1"/>
  </r>
  <r>
    <n v="1924"/>
    <x v="8"/>
    <x v="8"/>
    <s v="Travel_Rarely"/>
    <s v="Travel_Rarely"/>
    <n v="1495"/>
    <n v="1495"/>
    <s v="Research &amp; Development"/>
    <x v="1"/>
    <n v="10"/>
    <n v="10"/>
    <s v="3Bachelor"/>
    <x v="3"/>
    <s v="Medical"/>
    <x v="2"/>
    <s v="3High"/>
    <x v="1"/>
    <s v="Female"/>
    <x v="0"/>
    <n v="76"/>
    <n v="76"/>
    <s v="3High"/>
    <s v="High"/>
    <n v="2"/>
    <x v="1"/>
    <x v="4"/>
    <x v="4"/>
    <s v="3High"/>
    <s v="High"/>
    <s v="Married"/>
    <x v="1"/>
    <n v="9824"/>
    <x v="425"/>
    <m/>
    <n v="22174"/>
    <n v="22174"/>
    <n v="3"/>
    <n v="3"/>
    <s v="No"/>
    <s v="No"/>
    <x v="12"/>
    <x v="12"/>
    <s v="3Excellent"/>
    <s v="Excellent"/>
    <s v="3High"/>
    <s v="High"/>
    <n v="4"/>
    <n v="4"/>
    <s v="3Better"/>
    <s v="Better"/>
    <s v="No"/>
    <x v="1"/>
  </r>
  <r>
    <n v="1925"/>
    <x v="2"/>
    <x v="2"/>
    <s v="Travel_Rarely"/>
    <s v="Travel_Rarely"/>
    <n v="446"/>
    <n v="446"/>
    <s v="Research &amp; Development"/>
    <x v="1"/>
    <n v="1"/>
    <n v="1"/>
    <s v="4Master"/>
    <x v="2"/>
    <s v="Life Sciences"/>
    <x v="0"/>
    <s v="2Medium"/>
    <x v="0"/>
    <s v="Female"/>
    <x v="0"/>
    <n v="65"/>
    <n v="65"/>
    <s v="3High"/>
    <s v="High"/>
    <n v="2"/>
    <x v="1"/>
    <x v="3"/>
    <x v="3"/>
    <s v="2Medium"/>
    <s v="Medium"/>
    <s v="Married"/>
    <x v="1"/>
    <n v="6447"/>
    <x v="453"/>
    <m/>
    <n v="15701"/>
    <n v="15701"/>
    <n v="6"/>
    <n v="6"/>
    <s v="No"/>
    <s v="No"/>
    <x v="3"/>
    <x v="3"/>
    <s v="3Excellent"/>
    <s v="Excellent"/>
    <s v="2Medium"/>
    <s v="Medium"/>
    <n v="2"/>
    <n v="2"/>
    <s v="2Good"/>
    <s v="Good"/>
    <s v="No"/>
    <x v="1"/>
  </r>
  <r>
    <n v="1926"/>
    <x v="1"/>
    <x v="1"/>
    <s v="Travel_Rarely"/>
    <s v="Travel_Rarely"/>
    <n v="1245"/>
    <n v="1245"/>
    <s v="Research &amp; Development"/>
    <x v="1"/>
    <n v="18"/>
    <n v="18"/>
    <s v="4Master"/>
    <x v="2"/>
    <s v="Life Sciences"/>
    <x v="0"/>
    <s v="4Ver High"/>
    <x v="2"/>
    <s v="Male"/>
    <x v="1"/>
    <n v="58"/>
    <n v="58"/>
    <s v="2Medium"/>
    <s v="Medium"/>
    <n v="5"/>
    <x v="4"/>
    <x v="8"/>
    <x v="7"/>
    <s v="3High"/>
    <s v="High"/>
    <s v="Divorced"/>
    <x v="2"/>
    <n v="19502"/>
    <x v="454"/>
    <m/>
    <n v="2125"/>
    <n v="2125"/>
    <n v="1"/>
    <n v="1"/>
    <s v="Yes"/>
    <s v="Yes"/>
    <x v="8"/>
    <x v="8"/>
    <s v="3Excellent"/>
    <s v="Excellent"/>
    <s v="3High"/>
    <s v="High"/>
    <n v="5"/>
    <n v="5"/>
    <s v="3Better"/>
    <s v="Better"/>
    <s v="No"/>
    <x v="1"/>
  </r>
  <r>
    <n v="1927"/>
    <x v="17"/>
    <x v="17"/>
    <s v="Travel_Rarely"/>
    <s v="Travel_Rarely"/>
    <n v="691"/>
    <n v="691"/>
    <s v="Research &amp; Development"/>
    <x v="1"/>
    <n v="23"/>
    <n v="23"/>
    <s v="3Bachelor"/>
    <x v="3"/>
    <s v="Medical"/>
    <x v="2"/>
    <s v="2Medium"/>
    <x v="0"/>
    <s v="Male"/>
    <x v="1"/>
    <n v="89"/>
    <n v="89"/>
    <s v="4Very High"/>
    <s v="Very High"/>
    <n v="1"/>
    <x v="0"/>
    <x v="1"/>
    <x v="1"/>
    <s v="4Very High"/>
    <s v="Very High"/>
    <s v="Married"/>
    <x v="1"/>
    <n v="2725"/>
    <x v="455"/>
    <m/>
    <n v="21630"/>
    <n v="21630"/>
    <n v="1"/>
    <n v="1"/>
    <s v="Yes"/>
    <s v="Yes"/>
    <x v="0"/>
    <x v="0"/>
    <s v="3Excellent"/>
    <s v="Excellent"/>
    <s v="2Medium"/>
    <s v="Medium"/>
    <n v="3"/>
    <n v="3"/>
    <s v="3Better"/>
    <s v="Better"/>
    <s v="No"/>
    <x v="1"/>
  </r>
  <r>
    <n v="1928"/>
    <x v="25"/>
    <x v="25"/>
    <s v="Travel_Rarely"/>
    <s v="Travel_Rarely"/>
    <n v="703"/>
    <n v="703"/>
    <s v="Sales"/>
    <x v="0"/>
    <n v="28"/>
    <n v="28"/>
    <s v="2College"/>
    <x v="0"/>
    <s v="Marketing"/>
    <x v="3"/>
    <s v="1Low"/>
    <x v="3"/>
    <s v="Male"/>
    <x v="1"/>
    <n v="66"/>
    <n v="66"/>
    <s v="3High"/>
    <s v="High"/>
    <n v="2"/>
    <x v="1"/>
    <x v="0"/>
    <x v="0"/>
    <s v="2Medium"/>
    <s v="Medium"/>
    <s v="Married"/>
    <x v="1"/>
    <n v="6272"/>
    <x v="456"/>
    <m/>
    <n v="7428"/>
    <n v="7428"/>
    <n v="1"/>
    <n v="1"/>
    <s v="No"/>
    <s v="No"/>
    <x v="5"/>
    <x v="5"/>
    <s v="4Outstanding"/>
    <s v="Outstanding"/>
    <s v="4Very High"/>
    <s v="Very High"/>
    <n v="5"/>
    <n v="5"/>
    <s v="4Best"/>
    <s v="Best"/>
    <s v="No"/>
    <x v="1"/>
  </r>
  <r>
    <n v="1929"/>
    <x v="17"/>
    <x v="17"/>
    <s v="Travel_Rarely"/>
    <s v="Travel_Rarely"/>
    <n v="823"/>
    <n v="823"/>
    <s v="Research &amp; Development"/>
    <x v="1"/>
    <n v="17"/>
    <n v="17"/>
    <s v="2College"/>
    <x v="0"/>
    <s v="Other"/>
    <x v="1"/>
    <s v="4Ver High"/>
    <x v="2"/>
    <s v="Male"/>
    <x v="1"/>
    <n v="94"/>
    <n v="94"/>
    <s v="2Medium"/>
    <s v="Medium"/>
    <n v="1"/>
    <x v="0"/>
    <x v="2"/>
    <x v="2"/>
    <s v="2Medium"/>
    <s v="Medium"/>
    <s v="Married"/>
    <x v="1"/>
    <n v="2127"/>
    <x v="457"/>
    <m/>
    <n v="9100"/>
    <n v="9100"/>
    <n v="1"/>
    <n v="1"/>
    <s v="No"/>
    <s v="No"/>
    <x v="7"/>
    <x v="7"/>
    <s v="4Outstanding"/>
    <s v="Outstanding"/>
    <s v="4Very High"/>
    <s v="Very High"/>
    <n v="2"/>
    <n v="2"/>
    <s v="3Better"/>
    <s v="Better"/>
    <s v="No"/>
    <x v="1"/>
  </r>
  <r>
    <n v="1930"/>
    <x v="24"/>
    <x v="24"/>
    <s v="Travel_Frequently"/>
    <s v="Travel_Frequently"/>
    <n v="1246"/>
    <n v="1246"/>
    <s v="Human Resources"/>
    <x v="2"/>
    <n v="3"/>
    <n v="3"/>
    <s v="3Bachelor"/>
    <x v="3"/>
    <s v="Medical"/>
    <x v="2"/>
    <s v="1Low"/>
    <x v="3"/>
    <s v="Male"/>
    <x v="1"/>
    <n v="99"/>
    <n v="99"/>
    <s v="3High"/>
    <s v="High"/>
    <n v="5"/>
    <x v="4"/>
    <x v="5"/>
    <x v="5"/>
    <s v="2Medium"/>
    <s v="Medium"/>
    <s v="Married"/>
    <x v="1"/>
    <n v="18200"/>
    <x v="458"/>
    <m/>
    <n v="7999"/>
    <n v="7999"/>
    <n v="1"/>
    <n v="1"/>
    <s v="No"/>
    <s v="No"/>
    <x v="0"/>
    <x v="0"/>
    <s v="3Excellent"/>
    <s v="Excellent"/>
    <s v="3High"/>
    <s v="High"/>
    <n v="2"/>
    <n v="2"/>
    <s v="3Better"/>
    <s v="Better"/>
    <s v="No"/>
    <x v="1"/>
  </r>
  <r>
    <n v="1931"/>
    <x v="37"/>
    <x v="37"/>
    <s v="Travel_Rarely"/>
    <s v="Travel_Rarely"/>
    <n v="622"/>
    <n v="622"/>
    <s v="Sales"/>
    <x v="0"/>
    <n v="13"/>
    <n v="13"/>
    <s v="1Below College"/>
    <x v="1"/>
    <s v="Medical"/>
    <x v="2"/>
    <s v="2Medium"/>
    <x v="0"/>
    <s v="Male"/>
    <x v="1"/>
    <n v="40"/>
    <n v="40"/>
    <s v="3High"/>
    <s v="High"/>
    <n v="1"/>
    <x v="0"/>
    <x v="7"/>
    <x v="6"/>
    <s v="3High"/>
    <s v="High"/>
    <s v="Married"/>
    <x v="1"/>
    <n v="2096"/>
    <x v="459"/>
    <m/>
    <n v="26376"/>
    <n v="26376"/>
    <n v="1"/>
    <n v="1"/>
    <s v="No"/>
    <s v="No"/>
    <x v="0"/>
    <x v="0"/>
    <s v="3Excellent"/>
    <s v="Excellent"/>
    <s v="3High"/>
    <s v="High"/>
    <n v="1"/>
    <n v="1"/>
    <s v="3Better"/>
    <s v="Better"/>
    <s v="No"/>
    <x v="1"/>
  </r>
  <r>
    <n v="1932"/>
    <x v="17"/>
    <x v="17"/>
    <s v="Travel_Frequently"/>
    <s v="Travel_Frequently"/>
    <n v="1287"/>
    <n v="1287"/>
    <s v="Research &amp; Development"/>
    <x v="1"/>
    <n v="7"/>
    <n v="7"/>
    <s v="3Bachelor"/>
    <x v="3"/>
    <s v="Life Sciences"/>
    <x v="0"/>
    <s v="1Low"/>
    <x v="3"/>
    <s v="Female"/>
    <x v="0"/>
    <n v="55"/>
    <n v="55"/>
    <m/>
    <s v="High"/>
    <n v="1"/>
    <x v="0"/>
    <x v="2"/>
    <x v="2"/>
    <s v="3High"/>
    <s v="High"/>
    <s v="Married"/>
    <x v="1"/>
    <n v="2886"/>
    <x v="405"/>
    <m/>
    <n v="14168"/>
    <n v="14168"/>
    <n v="1"/>
    <n v="1"/>
    <s v="Yes"/>
    <s v="Yes"/>
    <x v="10"/>
    <x v="10"/>
    <s v="3Excellent"/>
    <s v="Excellent"/>
    <s v="4Very High"/>
    <s v="Very High"/>
    <n v="4"/>
    <n v="4"/>
    <s v="3Better"/>
    <s v="Better"/>
    <s v="Yes"/>
    <x v="0"/>
  </r>
  <r>
    <n v="1933"/>
    <x v="7"/>
    <x v="7"/>
    <m/>
    <s v="Travel_Rarely"/>
    <n v="448"/>
    <n v="448"/>
    <s v="Sales"/>
    <x v="0"/>
    <n v="12"/>
    <n v="12"/>
    <s v="4Master"/>
    <x v="2"/>
    <s v="Life Sciences"/>
    <x v="0"/>
    <s v="2Medium"/>
    <x v="0"/>
    <s v="Male"/>
    <x v="1"/>
    <n v="74"/>
    <n v="74"/>
    <s v="2Medium"/>
    <s v="Medium"/>
    <n v="1"/>
    <x v="0"/>
    <x v="7"/>
    <x v="6"/>
    <s v="1Low"/>
    <s v="Low"/>
    <s v="Married"/>
    <x v="1"/>
    <n v="2033"/>
    <x v="460"/>
    <m/>
    <n v="14470"/>
    <n v="14470"/>
    <n v="1"/>
    <n v="1"/>
    <s v="No"/>
    <s v="No"/>
    <x v="11"/>
    <x v="11"/>
    <s v="3Excellent"/>
    <s v="Excellent"/>
    <s v="3High"/>
    <s v="High"/>
    <n v="2"/>
    <n v="2"/>
    <s v="4Best"/>
    <s v="Best"/>
    <s v="Yes"/>
    <x v="0"/>
  </r>
  <r>
    <n v="1934"/>
    <x v="12"/>
    <x v="12"/>
    <s v="Travel_Rarely"/>
    <s v="Travel_Rarely"/>
    <n v="254"/>
    <n v="254"/>
    <s v="Research &amp; Development"/>
    <x v="1"/>
    <n v="1"/>
    <n v="1"/>
    <s v="2College"/>
    <x v="0"/>
    <s v="Life Sciences"/>
    <x v="0"/>
    <s v="2Medium"/>
    <x v="0"/>
    <s v="Male"/>
    <x v="1"/>
    <n v="83"/>
    <n v="83"/>
    <s v="2Medium"/>
    <s v="Medium"/>
    <n v="1"/>
    <x v="0"/>
    <x v="1"/>
    <x v="1"/>
    <s v="4Very High"/>
    <s v="Very High"/>
    <s v="Married"/>
    <x v="1"/>
    <n v="3622"/>
    <x v="461"/>
    <m/>
    <n v="22794"/>
    <n v="22794"/>
    <n v="1"/>
    <n v="1"/>
    <s v="Yes"/>
    <s v="Yes"/>
    <x v="4"/>
    <x v="4"/>
    <s v="3Excellent"/>
    <s v="Excellent"/>
    <s v="4Very High"/>
    <s v="Very High"/>
    <n v="3"/>
    <n v="3"/>
    <s v="3Better"/>
    <s v="Better"/>
    <s v="No"/>
    <x v="1"/>
  </r>
  <r>
    <n v="1935"/>
    <x v="27"/>
    <x v="27"/>
    <s v="Travel_Rarely"/>
    <s v="Travel_Rarely"/>
    <n v="1365"/>
    <n v="1365"/>
    <s v="Sales"/>
    <x v="0"/>
    <n v="13"/>
    <n v="13"/>
    <s v="4Master"/>
    <x v="2"/>
    <s v="Medical"/>
    <x v="2"/>
    <s v="2Medium"/>
    <x v="0"/>
    <s v="Male"/>
    <x v="1"/>
    <n v="46"/>
    <n v="46"/>
    <s v="3High"/>
    <s v="High"/>
    <n v="2"/>
    <x v="1"/>
    <x v="0"/>
    <x v="0"/>
    <s v="1Low"/>
    <s v="Low"/>
    <s v="Divorced"/>
    <x v="2"/>
    <n v="4233"/>
    <x v="462"/>
    <m/>
    <n v="11512"/>
    <n v="11512"/>
    <n v="2"/>
    <n v="2"/>
    <s v="No"/>
    <s v="No"/>
    <x v="8"/>
    <x v="8"/>
    <m/>
    <s v="Excellent"/>
    <s v="3High"/>
    <s v="High"/>
    <n v="2"/>
    <n v="2"/>
    <s v="1Bad"/>
    <s v="Bad"/>
    <s v="Yes"/>
    <x v="0"/>
  </r>
  <r>
    <n v="1936"/>
    <x v="10"/>
    <x v="10"/>
    <s v="Travel_Rarely"/>
    <s v="Travel_Rarely"/>
    <n v="538"/>
    <n v="538"/>
    <s v="Research &amp; Development"/>
    <x v="1"/>
    <n v="25"/>
    <n v="25"/>
    <s v="2College"/>
    <x v="0"/>
    <s v="Other"/>
    <x v="1"/>
    <s v="1Low"/>
    <x v="3"/>
    <s v="Male"/>
    <x v="1"/>
    <n v="54"/>
    <n v="54"/>
    <s v="2Medium"/>
    <s v="Medium"/>
    <n v="2"/>
    <x v="1"/>
    <x v="2"/>
    <x v="2"/>
    <s v="4Very High"/>
    <s v="Very High"/>
    <s v="Single"/>
    <x v="0"/>
    <n v="3681"/>
    <x v="463"/>
    <m/>
    <n v="14004"/>
    <n v="14004"/>
    <n v="4"/>
    <n v="4"/>
    <s v="No"/>
    <s v="No"/>
    <x v="9"/>
    <x v="9"/>
    <s v="3Excellent"/>
    <s v="Excellent"/>
    <s v="4Very High"/>
    <s v="Very High"/>
    <n v="3"/>
    <n v="3"/>
    <s v="3Better"/>
    <s v="Better"/>
    <s v="No"/>
    <x v="1"/>
  </r>
  <r>
    <n v="1937"/>
    <x v="27"/>
    <x v="27"/>
    <s v="Travel_Rarely"/>
    <s v="Travel_Rarely"/>
    <n v="525"/>
    <n v="525"/>
    <s v="Sales"/>
    <x v="0"/>
    <n v="6"/>
    <n v="6"/>
    <s v="4Master"/>
    <x v="2"/>
    <s v="Medical"/>
    <x v="2"/>
    <s v="1Low"/>
    <x v="3"/>
    <s v="Male"/>
    <x v="1"/>
    <n v="66"/>
    <n v="66"/>
    <s v="4Very High"/>
    <s v="Very High"/>
    <n v="2"/>
    <x v="1"/>
    <x v="0"/>
    <x v="0"/>
    <s v="4Very High"/>
    <s v="Very High"/>
    <s v="Divorced"/>
    <x v="2"/>
    <n v="5460"/>
    <x v="464"/>
    <m/>
    <n v="6219"/>
    <n v="6219"/>
    <n v="4"/>
    <n v="4"/>
    <s v="No"/>
    <s v="No"/>
    <x v="6"/>
    <x v="6"/>
    <s v="4Outstanding"/>
    <s v="Outstanding"/>
    <s v="4Very High"/>
    <s v="Very High"/>
    <n v="4"/>
    <n v="4"/>
    <s v="4Best"/>
    <s v="Best"/>
    <s v="No"/>
    <x v="1"/>
  </r>
  <r>
    <n v="1938"/>
    <x v="4"/>
    <x v="4"/>
    <s v="Travel_Rarely"/>
    <s v="Travel_Rarely"/>
    <n v="798"/>
    <n v="798"/>
    <s v="Research &amp; Development"/>
    <x v="1"/>
    <n v="6"/>
    <n v="6"/>
    <s v="4Master"/>
    <x v="2"/>
    <s v="Medical"/>
    <x v="2"/>
    <s v="1Low"/>
    <x v="3"/>
    <s v="Female"/>
    <x v="0"/>
    <n v="66"/>
    <n v="66"/>
    <s v="2Medium"/>
    <s v="Medium"/>
    <n v="1"/>
    <x v="0"/>
    <x v="1"/>
    <x v="1"/>
    <s v="3High"/>
    <s v="High"/>
    <s v="Divorced"/>
    <x v="2"/>
    <n v="2187"/>
    <x v="465"/>
    <m/>
    <n v="5013"/>
    <n v="5013"/>
    <n v="0"/>
    <n v="0"/>
    <s v="No"/>
    <s v="No"/>
    <x v="3"/>
    <x v="3"/>
    <s v="3Excellent"/>
    <s v="Excellent"/>
    <s v="3High"/>
    <s v="High"/>
    <n v="5"/>
    <n v="5"/>
    <s v="2Good"/>
    <s v="Good"/>
    <s v="No"/>
    <x v="1"/>
  </r>
  <r>
    <n v="1939"/>
    <x v="2"/>
    <x v="2"/>
    <s v="Travel_Rarely"/>
    <s v="Travel_Rarely"/>
    <n v="558"/>
    <n v="558"/>
    <s v="Sales"/>
    <x v="0"/>
    <n v="2"/>
    <n v="2"/>
    <s v="3Bachelor"/>
    <x v="3"/>
    <s v="Marketing"/>
    <x v="3"/>
    <s v="4Ver High"/>
    <x v="2"/>
    <s v="Male"/>
    <x v="1"/>
    <n v="75"/>
    <n v="75"/>
    <s v="3High"/>
    <s v="High"/>
    <n v="2"/>
    <x v="1"/>
    <x v="0"/>
    <x v="0"/>
    <s v="3High"/>
    <s v="High"/>
    <s v="Married"/>
    <x v="1"/>
    <n v="9602"/>
    <x v="466"/>
    <m/>
    <n v="3010"/>
    <n v="3010"/>
    <n v="4"/>
    <n v="4"/>
    <s v="Yes"/>
    <s v="Yes"/>
    <x v="0"/>
    <x v="0"/>
    <s v="3Excellent"/>
    <s v="Excellent"/>
    <s v="3High"/>
    <s v="High"/>
    <n v="3"/>
    <n v="3"/>
    <s v="2Good"/>
    <s v="Good"/>
    <s v="No"/>
    <x v="1"/>
  </r>
  <r>
    <n v="1940"/>
    <x v="36"/>
    <x v="36"/>
    <s v="Travel_Rarely"/>
    <s v="Travel_Rarely"/>
    <n v="959"/>
    <n v="959"/>
    <s v="Research &amp; Development"/>
    <x v="1"/>
    <n v="1"/>
    <n v="1"/>
    <s v="3Bachelor"/>
    <x v="3"/>
    <s v="Life Sciences"/>
    <x v="0"/>
    <s v="4Ver High"/>
    <x v="2"/>
    <s v="Female"/>
    <x v="0"/>
    <n v="83"/>
    <n v="83"/>
    <s v="2Medium"/>
    <s v="Medium"/>
    <n v="1"/>
    <x v="0"/>
    <x v="1"/>
    <x v="1"/>
    <s v="2Medium"/>
    <s v="Medium"/>
    <m/>
    <x v="0"/>
    <n v="2836"/>
    <x v="467"/>
    <m/>
    <n v="11757"/>
    <n v="11757"/>
    <n v="1"/>
    <n v="1"/>
    <s v="No"/>
    <s v="No"/>
    <x v="4"/>
    <x v="4"/>
    <s v="3Excellent"/>
    <s v="Excellent"/>
    <s v="4Very High"/>
    <s v="Very High"/>
    <n v="0"/>
    <n v="0"/>
    <s v="4Best"/>
    <s v="Best"/>
    <s v="No"/>
    <x v="1"/>
  </r>
  <r>
    <n v="1941"/>
    <x v="19"/>
    <x v="19"/>
    <s v="Travel_Rarely"/>
    <s v="Travel_Rarely"/>
    <n v="622"/>
    <n v="622"/>
    <s v="Research &amp; Development"/>
    <x v="1"/>
    <n v="2"/>
    <n v="2"/>
    <s v="4Master"/>
    <x v="2"/>
    <s v="Life Sciences"/>
    <x v="0"/>
    <s v="3High"/>
    <x v="1"/>
    <s v="Female"/>
    <x v="0"/>
    <n v="81"/>
    <n v="81"/>
    <s v="3High"/>
    <s v="High"/>
    <n v="2"/>
    <x v="1"/>
    <x v="4"/>
    <x v="4"/>
    <s v="4Very High"/>
    <s v="Very High"/>
    <s v="Married"/>
    <x v="1"/>
    <n v="4089"/>
    <x v="468"/>
    <m/>
    <n v="5718"/>
    <n v="5718"/>
    <n v="1"/>
    <n v="1"/>
    <s v="No"/>
    <s v="No"/>
    <x v="4"/>
    <x v="4"/>
    <s v="3Excellent"/>
    <s v="Excellent"/>
    <s v="2Medium"/>
    <s v="Medium"/>
    <n v="4"/>
    <n v="4"/>
    <s v="3Better"/>
    <s v="Better"/>
    <s v="No"/>
    <x v="1"/>
  </r>
  <r>
    <n v="1942"/>
    <x v="23"/>
    <x v="23"/>
    <s v="Travel_Rarely"/>
    <s v="Travel_Rarely"/>
    <n v="782"/>
    <n v="782"/>
    <s v="Research &amp; Development"/>
    <x v="1"/>
    <n v="6"/>
    <n v="6"/>
    <s v="4Master"/>
    <x v="2"/>
    <s v="Other"/>
    <x v="1"/>
    <s v="2Medium"/>
    <x v="0"/>
    <s v="Male"/>
    <x v="1"/>
    <n v="50"/>
    <n v="50"/>
    <s v="2Medium"/>
    <s v="Medium"/>
    <n v="4"/>
    <x v="3"/>
    <x v="8"/>
    <x v="7"/>
    <s v="4Very High"/>
    <s v="Very High"/>
    <s v="Divorced"/>
    <x v="2"/>
    <n v="16627"/>
    <x v="469"/>
    <m/>
    <n v="2671"/>
    <n v="2671"/>
    <n v="4"/>
    <n v="4"/>
    <s v="Yes"/>
    <s v="Yes"/>
    <x v="9"/>
    <x v="9"/>
    <s v="3Excellent"/>
    <s v="Excellent"/>
    <s v="3High"/>
    <s v="High"/>
    <n v="3"/>
    <n v="3"/>
    <s v="2Good"/>
    <s v="Good"/>
    <s v="No"/>
    <x v="1"/>
  </r>
  <r>
    <n v="1943"/>
    <x v="8"/>
    <x v="8"/>
    <s v="Travel_Rarely"/>
    <s v="Travel_Rarely"/>
    <n v="362"/>
    <n v="362"/>
    <s v="Research &amp; Development"/>
    <x v="1"/>
    <n v="1"/>
    <n v="1"/>
    <s v="1Below College"/>
    <x v="1"/>
    <s v="Life Sciences"/>
    <x v="0"/>
    <s v="3High"/>
    <x v="1"/>
    <s v="Female"/>
    <x v="0"/>
    <n v="43"/>
    <n v="43"/>
    <s v="3High"/>
    <s v="High"/>
    <n v="1"/>
    <x v="0"/>
    <x v="1"/>
    <x v="1"/>
    <s v="1Low"/>
    <s v="Low"/>
    <s v="Single"/>
    <x v="0"/>
    <n v="2619"/>
    <x v="470"/>
    <m/>
    <n v="14561"/>
    <n v="14561"/>
    <n v="3"/>
    <n v="3"/>
    <s v="No"/>
    <s v="No"/>
    <x v="8"/>
    <x v="8"/>
    <s v="3Excellent"/>
    <s v="Excellent"/>
    <s v="4Very High"/>
    <s v="Very High"/>
    <n v="3"/>
    <n v="3"/>
    <s v="2Good"/>
    <s v="Good"/>
    <s v="No"/>
    <x v="1"/>
  </r>
  <r>
    <n v="1944"/>
    <x v="23"/>
    <x v="23"/>
    <s v="Travel_Frequently"/>
    <s v="Travel_Frequently"/>
    <n v="1001"/>
    <n v="1001"/>
    <s v="Research &amp; Development"/>
    <x v="1"/>
    <n v="9"/>
    <n v="9"/>
    <s v="5Doctor"/>
    <x v="4"/>
    <s v="Medical"/>
    <x v="2"/>
    <s v="4Ver High"/>
    <x v="2"/>
    <s v="Male"/>
    <x v="1"/>
    <n v="72"/>
    <n v="72"/>
    <s v="3High"/>
    <s v="High"/>
    <n v="2"/>
    <x v="1"/>
    <x v="2"/>
    <x v="2"/>
    <s v="3High"/>
    <s v="High"/>
    <s v="Divorced"/>
    <x v="2"/>
    <n v="5679"/>
    <x v="471"/>
    <m/>
    <n v="19627"/>
    <n v="19627"/>
    <n v="3"/>
    <n v="3"/>
    <s v="Yes"/>
    <s v="Yes"/>
    <x v="4"/>
    <x v="4"/>
    <m/>
    <s v="Excellent"/>
    <s v="2Medium"/>
    <s v="Medium"/>
    <n v="3"/>
    <n v="3"/>
    <s v="3Better"/>
    <s v="Better"/>
    <s v="No"/>
    <x v="1"/>
  </r>
  <r>
    <n v="1945"/>
    <x v="26"/>
    <x v="26"/>
    <s v="Travel_Rarely"/>
    <s v="Travel_Rarely"/>
    <n v="1236"/>
    <n v="1236"/>
    <s v="Research &amp; Development"/>
    <x v="1"/>
    <n v="1"/>
    <n v="1"/>
    <s v="4Master"/>
    <x v="2"/>
    <s v="Life Sciences"/>
    <x v="0"/>
    <s v="4Ver High"/>
    <x v="2"/>
    <s v="Female"/>
    <x v="0"/>
    <n v="40"/>
    <n v="40"/>
    <s v="2Medium"/>
    <s v="Medium"/>
    <n v="4"/>
    <x v="3"/>
    <x v="5"/>
    <x v="5"/>
    <s v="1Low"/>
    <s v="Low"/>
    <s v="Married"/>
    <x v="1"/>
    <n v="15402"/>
    <x v="472"/>
    <m/>
    <n v="17997"/>
    <n v="17997"/>
    <m/>
    <n v="1"/>
    <s v="No"/>
    <s v="No"/>
    <x v="0"/>
    <x v="0"/>
    <s v="3Excellent"/>
    <s v="Excellent"/>
    <s v="1Low"/>
    <s v="Low"/>
    <n v="3"/>
    <n v="3"/>
    <s v="1Bad"/>
    <s v="Bad"/>
    <s v="No"/>
    <x v="1"/>
  </r>
  <r>
    <n v="1946"/>
    <x v="20"/>
    <x v="20"/>
    <s v="Travel_Rarely"/>
    <s v="Travel_Rarely"/>
    <n v="1112"/>
    <n v="1112"/>
    <s v="Human Resources"/>
    <x v="2"/>
    <n v="1"/>
    <n v="1"/>
    <s v="4Master"/>
    <x v="2"/>
    <s v="Life Sciences"/>
    <x v="0"/>
    <s v="1Low"/>
    <x v="3"/>
    <s v="Female"/>
    <x v="0"/>
    <n v="50"/>
    <n v="50"/>
    <s v="2Medium"/>
    <s v="Medium"/>
    <n v="2"/>
    <x v="1"/>
    <x v="9"/>
    <x v="8"/>
    <s v="3High"/>
    <s v="High"/>
    <s v="Single"/>
    <x v="0"/>
    <n v="5985"/>
    <x v="473"/>
    <m/>
    <n v="26894"/>
    <n v="26894"/>
    <n v="4"/>
    <n v="4"/>
    <s v="No"/>
    <s v="No"/>
    <x v="0"/>
    <x v="0"/>
    <s v="3Excellent"/>
    <s v="Excellent"/>
    <s v="2Medium"/>
    <s v="Medium"/>
    <n v="1"/>
    <n v="1"/>
    <s v="4Best"/>
    <s v="Best"/>
    <s v="No"/>
    <x v="1"/>
  </r>
  <r>
    <n v="1947"/>
    <x v="13"/>
    <x v="13"/>
    <s v="Travel_Rarely"/>
    <s v="Travel_Rarely"/>
    <n v="204"/>
    <n v="204"/>
    <s v="Sales"/>
    <x v="0"/>
    <n v="14"/>
    <n v="14"/>
    <s v="3Bachelor"/>
    <x v="3"/>
    <s v="Technical Degree"/>
    <x v="4"/>
    <s v="3High"/>
    <x v="1"/>
    <s v="Female"/>
    <x v="0"/>
    <n v="31"/>
    <n v="31"/>
    <s v="3High"/>
    <s v="High"/>
    <n v="1"/>
    <x v="0"/>
    <x v="7"/>
    <x v="6"/>
    <s v="3High"/>
    <s v="High"/>
    <s v="Divorced"/>
    <x v="2"/>
    <n v="2579"/>
    <x v="474"/>
    <m/>
    <n v="2912"/>
    <n v="2912"/>
    <n v="1"/>
    <n v="1"/>
    <s v="Yes"/>
    <s v="Yes"/>
    <x v="11"/>
    <x v="11"/>
    <s v="3Excellent"/>
    <s v="Excellent"/>
    <s v="4Very High"/>
    <s v="Very High"/>
    <n v="3"/>
    <n v="3"/>
    <s v="3Better"/>
    <s v="Better"/>
    <s v="No"/>
    <x v="1"/>
  </r>
  <r>
    <n v="1948"/>
    <x v="4"/>
    <x v="4"/>
    <s v="Travel_Rarely"/>
    <s v="Travel_Rarely"/>
    <n v="1420"/>
    <n v="1420"/>
    <s v="Sales"/>
    <x v="0"/>
    <n v="2"/>
    <n v="2"/>
    <s v="1Below College"/>
    <x v="1"/>
    <s v="Marketing"/>
    <x v="3"/>
    <s v="3High"/>
    <x v="1"/>
    <s v="Male"/>
    <x v="1"/>
    <n v="85"/>
    <n v="85"/>
    <s v="3High"/>
    <s v="High"/>
    <n v="1"/>
    <x v="0"/>
    <x v="7"/>
    <x v="6"/>
    <s v="1Low"/>
    <s v="Low"/>
    <s v="Divorced"/>
    <x v="2"/>
    <n v="3041"/>
    <x v="475"/>
    <m/>
    <n v="16346"/>
    <n v="16346"/>
    <n v="0"/>
    <n v="0"/>
    <s v="No"/>
    <s v="No"/>
    <x v="0"/>
    <x v="0"/>
    <s v="3Excellent"/>
    <s v="Excellent"/>
    <s v="2Medium"/>
    <s v="Medium"/>
    <n v="3"/>
    <n v="3"/>
    <s v="3Better"/>
    <s v="Better"/>
    <s v="Yes"/>
    <x v="0"/>
  </r>
  <r>
    <n v="1949"/>
    <x v="18"/>
    <x v="18"/>
    <s v="Travel_Rarely"/>
    <s v="Travel_Rarely"/>
    <n v="1343"/>
    <n v="1343"/>
    <s v="Sales"/>
    <x v="0"/>
    <n v="22"/>
    <n v="22"/>
    <s v="1Below College"/>
    <x v="1"/>
    <s v="Technical Degree"/>
    <x v="4"/>
    <s v="3High"/>
    <x v="1"/>
    <s v="Male"/>
    <x v="1"/>
    <n v="49"/>
    <n v="49"/>
    <s v="3High"/>
    <s v="High"/>
    <n v="1"/>
    <x v="0"/>
    <x v="7"/>
    <x v="6"/>
    <s v="3High"/>
    <s v="High"/>
    <s v="Single"/>
    <x v="0"/>
    <n v="3447"/>
    <x v="476"/>
    <m/>
    <n v="24444"/>
    <n v="24444"/>
    <n v="1"/>
    <n v="1"/>
    <s v="No"/>
    <s v="No"/>
    <x v="0"/>
    <x v="0"/>
    <s v="3Excellent"/>
    <s v="Excellent"/>
    <s v="3High"/>
    <s v="High"/>
    <n v="2"/>
    <n v="2"/>
    <s v="3Better"/>
    <s v="Better"/>
    <s v="No"/>
    <x v="1"/>
  </r>
  <r>
    <n v="1950"/>
    <x v="20"/>
    <x v="20"/>
    <s v="Travel_Rarely"/>
    <s v="Travel_Rarely"/>
    <n v="1315"/>
    <n v="1315"/>
    <s v="Research &amp; Development"/>
    <x v="1"/>
    <n v="3"/>
    <n v="3"/>
    <s v="4Master"/>
    <x v="2"/>
    <s v="Other"/>
    <x v="1"/>
    <s v="4Ver High"/>
    <x v="2"/>
    <s v="Male"/>
    <x v="1"/>
    <n v="35"/>
    <n v="35"/>
    <s v="3High"/>
    <s v="High"/>
    <n v="5"/>
    <x v="4"/>
    <x v="5"/>
    <x v="5"/>
    <s v="4Very High"/>
    <s v="Very High"/>
    <s v="Married"/>
    <x v="1"/>
    <n v="19513"/>
    <x v="477"/>
    <m/>
    <n v="9358"/>
    <n v="9358"/>
    <n v="4"/>
    <n v="4"/>
    <s v="Yes"/>
    <s v="Yes"/>
    <x v="3"/>
    <x v="3"/>
    <s v="3Excellent"/>
    <s v="Excellent"/>
    <s v="1Low"/>
    <s v="Low"/>
    <n v="2"/>
    <n v="2"/>
    <s v="4Best"/>
    <s v="Best"/>
    <s v="No"/>
    <x v="1"/>
  </r>
  <r>
    <n v="1951"/>
    <x v="15"/>
    <x v="15"/>
    <s v="Travel_Rarely"/>
    <s v="Travel_Rarely"/>
    <n v="604"/>
    <n v="604"/>
    <s v="Research &amp; Development"/>
    <x v="1"/>
    <n v="6"/>
    <n v="6"/>
    <s v="1Below College"/>
    <x v="1"/>
    <s v="Medical"/>
    <x v="2"/>
    <s v="1Low"/>
    <x v="3"/>
    <s v="Male"/>
    <x v="1"/>
    <n v="69"/>
    <n v="69"/>
    <s v="3High"/>
    <s v="High"/>
    <n v="1"/>
    <x v="0"/>
    <x v="1"/>
    <x v="1"/>
    <s v="3High"/>
    <s v="High"/>
    <s v="Married"/>
    <x v="1"/>
    <n v="2773"/>
    <x v="478"/>
    <m/>
    <n v="12145"/>
    <n v="12145"/>
    <n v="0"/>
    <n v="0"/>
    <s v="No"/>
    <s v="No"/>
    <x v="5"/>
    <x v="5"/>
    <s v="4Outstanding"/>
    <s v="Outstanding"/>
    <s v="4Very High"/>
    <s v="Very High"/>
    <n v="3"/>
    <n v="3"/>
    <s v="3Better"/>
    <s v="Better"/>
    <s v="No"/>
    <x v="1"/>
  </r>
  <r>
    <n v="1952"/>
    <x v="3"/>
    <x v="3"/>
    <s v="Travel_Rarely"/>
    <s v="Travel_Rarely"/>
    <n v="1216"/>
    <n v="1216"/>
    <s v="Sales"/>
    <x v="0"/>
    <n v="8"/>
    <n v="8"/>
    <s v="4Master"/>
    <x v="2"/>
    <s v="Marketing"/>
    <x v="3"/>
    <s v="3High"/>
    <x v="1"/>
    <s v="Male"/>
    <x v="1"/>
    <n v="39"/>
    <n v="39"/>
    <s v="3High"/>
    <s v="High"/>
    <n v="2"/>
    <x v="1"/>
    <x v="0"/>
    <x v="0"/>
    <s v="3High"/>
    <s v="High"/>
    <s v="Divorced"/>
    <x v="2"/>
    <n v="7104"/>
    <x v="479"/>
    <m/>
    <n v="20431"/>
    <n v="20431"/>
    <n v="0"/>
    <n v="0"/>
    <s v="No"/>
    <s v="No"/>
    <x v="3"/>
    <x v="3"/>
    <s v="3Excellent"/>
    <s v="Excellent"/>
    <s v="4Very High"/>
    <s v="Very High"/>
    <n v="3"/>
    <n v="3"/>
    <s v="3Better"/>
    <s v="Better"/>
    <s v="No"/>
    <x v="1"/>
  </r>
  <r>
    <n v="1953"/>
    <x v="5"/>
    <x v="5"/>
    <s v="Travel_Rarely"/>
    <s v="Travel_Rarely"/>
    <n v="646"/>
    <n v="646"/>
    <s v="Research &amp; Development"/>
    <x v="1"/>
    <n v="9"/>
    <n v="9"/>
    <s v="4Master"/>
    <x v="2"/>
    <s v="Life Sciences"/>
    <x v="0"/>
    <s v="1Low"/>
    <x v="3"/>
    <s v="Female"/>
    <x v="0"/>
    <n v="92"/>
    <n v="92"/>
    <s v="3High"/>
    <s v="High"/>
    <n v="2"/>
    <x v="1"/>
    <x v="1"/>
    <x v="1"/>
    <s v="4Very High"/>
    <s v="Very High"/>
    <s v="Married"/>
    <x v="1"/>
    <n v="6322"/>
    <x v="480"/>
    <m/>
    <n v="18089"/>
    <n v="18089"/>
    <n v="1"/>
    <n v="1"/>
    <s v="Yes"/>
    <s v="Yes"/>
    <x v="3"/>
    <x v="3"/>
    <s v="3Excellent"/>
    <s v="Excellent"/>
    <s v="4Very High"/>
    <s v="Very High"/>
    <n v="2"/>
    <n v="2"/>
    <s v="2Good"/>
    <s v="Good"/>
    <s v="No"/>
    <x v="1"/>
  </r>
  <r>
    <n v="1954"/>
    <x v="7"/>
    <x v="7"/>
    <s v="Travel_Frequently"/>
    <s v="Travel_Frequently"/>
    <n v="160"/>
    <n v="160"/>
    <s v="Research &amp; Development"/>
    <x v="1"/>
    <n v="3"/>
    <n v="3"/>
    <s v="3Bachelor"/>
    <x v="3"/>
    <s v="Medical"/>
    <x v="2"/>
    <s v="3High"/>
    <x v="1"/>
    <s v="Female"/>
    <x v="0"/>
    <n v="71"/>
    <n v="71"/>
    <s v="3High"/>
    <s v="High"/>
    <n v="1"/>
    <x v="0"/>
    <x v="1"/>
    <x v="1"/>
    <s v="3High"/>
    <s v="High"/>
    <s v="Divorced"/>
    <x v="2"/>
    <n v="2083"/>
    <x v="481"/>
    <m/>
    <n v="22653"/>
    <n v="22653"/>
    <n v="1"/>
    <n v="1"/>
    <s v="No"/>
    <s v="No"/>
    <x v="5"/>
    <x v="5"/>
    <s v="4Outstanding"/>
    <s v="Outstanding"/>
    <s v="3High"/>
    <s v="High"/>
    <n v="2"/>
    <n v="2"/>
    <s v="3Better"/>
    <s v="Better"/>
    <s v="No"/>
    <x v="1"/>
  </r>
  <r>
    <n v="1955"/>
    <x v="16"/>
    <x v="16"/>
    <s v="Travel_Rarely"/>
    <s v="Travel_Rarely"/>
    <n v="238"/>
    <n v="238"/>
    <s v="Sales"/>
    <x v="0"/>
    <n v="1"/>
    <n v="1"/>
    <s v="1Below College"/>
    <x v="1"/>
    <s v="Medical"/>
    <x v="2"/>
    <s v="4Ver High"/>
    <x v="2"/>
    <s v="Female"/>
    <x v="0"/>
    <n v="34"/>
    <n v="34"/>
    <s v="3High"/>
    <s v="High"/>
    <n v="2"/>
    <x v="1"/>
    <x v="0"/>
    <x v="0"/>
    <s v="1Low"/>
    <s v="Low"/>
    <s v="Single"/>
    <x v="0"/>
    <n v="8381"/>
    <x v="482"/>
    <m/>
    <n v="7507"/>
    <n v="7507"/>
    <n v="7"/>
    <n v="7"/>
    <s v="No"/>
    <s v="No"/>
    <x v="5"/>
    <x v="5"/>
    <s v="4Outstanding"/>
    <s v="Outstanding"/>
    <s v="4Very High"/>
    <s v="Very High"/>
    <n v="2"/>
    <n v="2"/>
    <s v="4Best"/>
    <s v="Best"/>
    <s v="No"/>
    <x v="1"/>
  </r>
  <r>
    <n v="1956"/>
    <x v="13"/>
    <x v="13"/>
    <s v="Travel_Rarely"/>
    <s v="Travel_Rarely"/>
    <n v="1397"/>
    <n v="1397"/>
    <s v="Research &amp; Development"/>
    <x v="1"/>
    <n v="1"/>
    <n v="1"/>
    <s v="5Doctor"/>
    <x v="4"/>
    <s v="Life Sciences"/>
    <x v="0"/>
    <s v="2Medium"/>
    <x v="0"/>
    <s v="Male"/>
    <x v="1"/>
    <n v="42"/>
    <n v="42"/>
    <s v="3High"/>
    <s v="High"/>
    <n v="1"/>
    <x v="0"/>
    <x v="1"/>
    <x v="1"/>
    <s v="4Very High"/>
    <s v="Very High"/>
    <s v="Married"/>
    <x v="1"/>
    <n v="2691"/>
    <x v="483"/>
    <m/>
    <n v="7660"/>
    <n v="7660"/>
    <n v="1"/>
    <n v="1"/>
    <s v="No"/>
    <s v="No"/>
    <x v="3"/>
    <x v="3"/>
    <s v="3Excellent"/>
    <s v="Excellent"/>
    <s v="4Very High"/>
    <s v="Very High"/>
    <n v="4"/>
    <n v="4"/>
    <s v="2Good"/>
    <s v="Good"/>
    <s v="No"/>
    <x v="1"/>
  </r>
  <r>
    <n v="1957"/>
    <x v="29"/>
    <x v="29"/>
    <s v="Travel_Frequently"/>
    <s v="Travel_Frequently"/>
    <n v="306"/>
    <n v="306"/>
    <s v="Sales"/>
    <x v="0"/>
    <n v="26"/>
    <n v="26"/>
    <s v="4Master"/>
    <x v="2"/>
    <s v="Life Sciences"/>
    <x v="0"/>
    <s v="1Low"/>
    <x v="3"/>
    <s v="Female"/>
    <x v="0"/>
    <n v="100"/>
    <n v="100"/>
    <s v="3High"/>
    <s v="High"/>
    <n v="2"/>
    <x v="1"/>
    <x v="0"/>
    <x v="0"/>
    <s v="1Low"/>
    <s v="Low"/>
    <s v="Married"/>
    <x v="1"/>
    <n v="4286"/>
    <x v="484"/>
    <m/>
    <n v="5630"/>
    <n v="5630"/>
    <n v="2"/>
    <n v="2"/>
    <s v="No"/>
    <s v="No"/>
    <x v="9"/>
    <x v="9"/>
    <s v="3Excellent"/>
    <s v="Excellent"/>
    <s v="4Very High"/>
    <s v="Very High"/>
    <n v="4"/>
    <n v="4"/>
    <s v="3Better"/>
    <s v="Better"/>
    <s v="Yes"/>
    <x v="0"/>
  </r>
  <r>
    <n v="1958"/>
    <x v="25"/>
    <x v="25"/>
    <s v="Travel_Rarely"/>
    <s v="Travel_Rarely"/>
    <n v="991"/>
    <n v="991"/>
    <s v="Research &amp; Development"/>
    <x v="1"/>
    <n v="6"/>
    <n v="6"/>
    <s v="3Bachelor"/>
    <x v="3"/>
    <s v="Life Sciences"/>
    <x v="0"/>
    <s v="3High"/>
    <x v="1"/>
    <s v="Female"/>
    <x v="0"/>
    <n v="71"/>
    <n v="71"/>
    <s v="3High"/>
    <s v="High"/>
    <n v="1"/>
    <x v="0"/>
    <x v="2"/>
    <x v="2"/>
    <s v="4Very High"/>
    <s v="Very High"/>
    <s v="Married"/>
    <x v="1"/>
    <n v="2659"/>
    <x v="485"/>
    <m/>
    <n v="17759"/>
    <n v="17759"/>
    <n v="1"/>
    <n v="1"/>
    <s v="Yes"/>
    <s v="Yes"/>
    <x v="4"/>
    <x v="4"/>
    <s v="3Excellent"/>
    <s v="Excellent"/>
    <s v="3High"/>
    <s v="High"/>
    <n v="2"/>
    <n v="2"/>
    <s v="3Better"/>
    <s v="Better"/>
    <s v="No"/>
    <x v="1"/>
  </r>
  <r>
    <n v="1959"/>
    <x v="2"/>
    <x v="2"/>
    <s v="Travel_Rarely"/>
    <s v="Travel_Rarely"/>
    <n v="482"/>
    <n v="482"/>
    <s v="Research &amp; Development"/>
    <x v="1"/>
    <n v="3"/>
    <n v="3"/>
    <s v="3Bachelor"/>
    <x v="3"/>
    <s v="Other"/>
    <x v="1"/>
    <s v="3High"/>
    <x v="1"/>
    <s v="Male"/>
    <x v="1"/>
    <n v="36"/>
    <n v="36"/>
    <s v="3High"/>
    <s v="High"/>
    <n v="3"/>
    <x v="2"/>
    <x v="3"/>
    <x v="3"/>
    <s v="3High"/>
    <s v="High"/>
    <s v="Married"/>
    <x v="1"/>
    <n v="9434"/>
    <x v="486"/>
    <m/>
    <n v="9606"/>
    <n v="9606"/>
    <n v="1"/>
    <n v="1"/>
    <s v="No"/>
    <s v="No"/>
    <x v="2"/>
    <x v="2"/>
    <s v="3Excellent"/>
    <s v="Excellent"/>
    <s v="3High"/>
    <s v="High"/>
    <n v="2"/>
    <n v="2"/>
    <s v="3Better"/>
    <s v="Better"/>
    <s v="No"/>
    <x v="1"/>
  </r>
  <r>
    <n v="1960"/>
    <x v="11"/>
    <x v="11"/>
    <s v="Travel_Rarely"/>
    <s v="Travel_Rarely"/>
    <n v="1176"/>
    <n v="1176"/>
    <s v="Sales"/>
    <x v="0"/>
    <n v="3"/>
    <n v="3"/>
    <s v="2College"/>
    <x v="0"/>
    <s v="Medical"/>
    <x v="2"/>
    <s v="2Medium"/>
    <x v="0"/>
    <s v="Female"/>
    <x v="0"/>
    <n v="62"/>
    <n v="62"/>
    <s v="3High"/>
    <s v="High"/>
    <n v="2"/>
    <x v="1"/>
    <x v="0"/>
    <x v="0"/>
    <s v="3High"/>
    <s v="High"/>
    <s v="Married"/>
    <x v="1"/>
    <n v="5561"/>
    <x v="487"/>
    <m/>
    <n v="3487"/>
    <n v="3487"/>
    <n v="1"/>
    <n v="1"/>
    <s v="No"/>
    <s v="No"/>
    <x v="9"/>
    <x v="9"/>
    <s v="3Excellent"/>
    <s v="Excellent"/>
    <s v="1Low"/>
    <s v="Low"/>
    <n v="5"/>
    <n v="5"/>
    <s v="2Good"/>
    <s v="Good"/>
    <s v="No"/>
    <x v="1"/>
  </r>
  <r>
    <n v="1961"/>
    <x v="10"/>
    <x v="10"/>
    <s v="Travel_Rarely"/>
    <s v="Travel_Rarely"/>
    <n v="1017"/>
    <n v="1017"/>
    <s v="Research &amp; Development"/>
    <x v="1"/>
    <n v="6"/>
    <n v="6"/>
    <s v="4Master"/>
    <x v="2"/>
    <s v="Life Sciences"/>
    <x v="0"/>
    <s v="2Medium"/>
    <x v="0"/>
    <s v="Male"/>
    <x v="1"/>
    <n v="82"/>
    <n v="82"/>
    <s v="1Low"/>
    <s v="Low"/>
    <n v="2"/>
    <x v="1"/>
    <x v="1"/>
    <x v="1"/>
    <s v="4Very High"/>
    <s v="Very High"/>
    <s v="Single"/>
    <x v="0"/>
    <n v="6646"/>
    <x v="488"/>
    <m/>
    <n v="19368"/>
    <n v="19368"/>
    <n v="1"/>
    <n v="1"/>
    <s v="No"/>
    <s v="No"/>
    <x v="4"/>
    <x v="4"/>
    <s v="3Excellent"/>
    <s v="Excellent"/>
    <s v="2Medium"/>
    <s v="Medium"/>
    <n v="3"/>
    <n v="3"/>
    <s v="3Better"/>
    <s v="Better"/>
    <s v="No"/>
    <x v="1"/>
  </r>
  <r>
    <n v="1962"/>
    <x v="3"/>
    <x v="3"/>
    <s v="Travel_Frequently"/>
    <s v="Travel_Frequently"/>
    <n v="1296"/>
    <n v="1296"/>
    <s v="Research &amp; Development"/>
    <x v="1"/>
    <n v="6"/>
    <n v="6"/>
    <s v="3Bachelor"/>
    <x v="3"/>
    <s v="Life Sciences"/>
    <x v="0"/>
    <s v="3High"/>
    <x v="1"/>
    <s v="Male"/>
    <x v="1"/>
    <n v="30"/>
    <n v="30"/>
    <s v="3High"/>
    <s v="High"/>
    <n v="2"/>
    <x v="1"/>
    <x v="4"/>
    <x v="4"/>
    <s v="4Very High"/>
    <s v="Very High"/>
    <s v="Divorced"/>
    <x v="2"/>
    <n v="7725"/>
    <x v="489"/>
    <m/>
    <n v="5335"/>
    <n v="5335"/>
    <n v="3"/>
    <n v="3"/>
    <s v="No"/>
    <s v="No"/>
    <x v="1"/>
    <x v="1"/>
    <s v="4Outstanding"/>
    <s v="Outstanding"/>
    <s v="3High"/>
    <s v="High"/>
    <n v="2"/>
    <n v="2"/>
    <s v="1Bad"/>
    <s v="Bad"/>
    <s v="No"/>
    <x v="1"/>
  </r>
  <r>
    <n v="1963"/>
    <x v="34"/>
    <x v="34"/>
    <s v="Travel_Rarely"/>
    <s v="Travel_Rarely"/>
    <n v="397"/>
    <n v="397"/>
    <s v="Human Resources"/>
    <x v="2"/>
    <n v="19"/>
    <n v="19"/>
    <s v="4Master"/>
    <x v="2"/>
    <s v="Medical"/>
    <x v="2"/>
    <s v="3High"/>
    <x v="1"/>
    <s v="Male"/>
    <x v="1"/>
    <n v="88"/>
    <n v="88"/>
    <s v="3High"/>
    <s v="High"/>
    <n v="3"/>
    <x v="2"/>
    <x v="9"/>
    <x v="8"/>
    <s v="2Medium"/>
    <s v="Medium"/>
    <s v="Married"/>
    <x v="1"/>
    <n v="10725"/>
    <x v="490"/>
    <m/>
    <n v="6729"/>
    <n v="6729"/>
    <n v="2"/>
    <n v="2"/>
    <s v="No"/>
    <s v="No"/>
    <x v="2"/>
    <x v="2"/>
    <s v="3Excellent"/>
    <s v="Excellent"/>
    <s v="3High"/>
    <s v="High"/>
    <n v="1"/>
    <n v="1"/>
    <s v="4Best"/>
    <s v="Best"/>
    <s v="No"/>
    <x v="1"/>
  </r>
  <r>
    <n v="1964"/>
    <x v="9"/>
    <x v="9"/>
    <s v="Travel_Rarely"/>
    <s v="Travel_Rarely"/>
    <n v="913"/>
    <n v="913"/>
    <s v="Research &amp; Development"/>
    <x v="1"/>
    <n v="9"/>
    <n v="9"/>
    <s v="2College"/>
    <x v="0"/>
    <s v="Medical"/>
    <x v="2"/>
    <s v="2Medium"/>
    <x v="0"/>
    <s v="Male"/>
    <x v="1"/>
    <n v="48"/>
    <n v="48"/>
    <s v="2Medium"/>
    <s v="Medium"/>
    <n v="2"/>
    <x v="1"/>
    <x v="3"/>
    <x v="3"/>
    <s v="2Medium"/>
    <s v="Medium"/>
    <s v="Divorced"/>
    <x v="2"/>
    <n v="8847"/>
    <x v="491"/>
    <m/>
    <n v="13934"/>
    <n v="13934"/>
    <n v="2"/>
    <n v="2"/>
    <s v="Yes"/>
    <s v="Yes"/>
    <x v="0"/>
    <x v="0"/>
    <s v="3Excellent"/>
    <s v="Excellent"/>
    <s v="3High"/>
    <s v="High"/>
    <n v="2"/>
    <n v="2"/>
    <s v="3Better"/>
    <s v="Better"/>
    <s v="No"/>
    <x v="1"/>
  </r>
  <r>
    <n v="1965"/>
    <x v="4"/>
    <x v="4"/>
    <s v="Travel_Rarely"/>
    <s v="Travel_Rarely"/>
    <n v="1115"/>
    <n v="1115"/>
    <s v="Research &amp; Development"/>
    <x v="1"/>
    <n v="3"/>
    <n v="3"/>
    <s v="4Master"/>
    <x v="2"/>
    <s v="Medical"/>
    <x v="2"/>
    <s v="1Low"/>
    <x v="3"/>
    <s v="Male"/>
    <x v="1"/>
    <n v="54"/>
    <n v="54"/>
    <s v="2Medium"/>
    <s v="Medium"/>
    <n v="1"/>
    <x v="0"/>
    <x v="1"/>
    <x v="1"/>
    <s v="4Very High"/>
    <s v="Very High"/>
    <s v="Single"/>
    <x v="0"/>
    <n v="2045"/>
    <x v="492"/>
    <m/>
    <n v="15174"/>
    <n v="15174"/>
    <n v="0"/>
    <n v="0"/>
    <s v="No"/>
    <s v="No"/>
    <x v="4"/>
    <x v="4"/>
    <s v="3Excellent"/>
    <s v="Excellent"/>
    <s v="4Very High"/>
    <s v="Very High"/>
    <n v="0"/>
    <n v="0"/>
    <s v="3Better"/>
    <s v="Better"/>
    <s v="No"/>
    <x v="1"/>
  </r>
  <r>
    <n v="1966"/>
    <x v="36"/>
    <x v="36"/>
    <s v="Travel_Rarely"/>
    <s v="Travel_Rarely"/>
    <n v="1362"/>
    <n v="1362"/>
    <s v="Research &amp; Development"/>
    <x v="1"/>
    <n v="10"/>
    <n v="10"/>
    <s v="1Below College"/>
    <x v="1"/>
    <s v="Medical"/>
    <x v="2"/>
    <s v="4Ver High"/>
    <x v="2"/>
    <s v="Male"/>
    <x v="1"/>
    <n v="32"/>
    <n v="32"/>
    <s v="3High"/>
    <s v="High"/>
    <n v="1"/>
    <x v="0"/>
    <x v="1"/>
    <x v="1"/>
    <s v="3High"/>
    <s v="High"/>
    <s v="Single"/>
    <x v="0"/>
    <n v="1009"/>
    <x v="493"/>
    <m/>
    <n v="26999"/>
    <n v="26999"/>
    <n v="1"/>
    <n v="1"/>
    <s v="Yes"/>
    <s v="Yes"/>
    <x v="0"/>
    <x v="0"/>
    <s v="3Excellent"/>
    <s v="Excellent"/>
    <s v="4Very High"/>
    <s v="Very High"/>
    <n v="5"/>
    <n v="5"/>
    <s v="3Better"/>
    <s v="Better"/>
    <s v="Yes"/>
    <x v="0"/>
  </r>
  <r>
    <n v="1967"/>
    <x v="3"/>
    <x v="3"/>
    <s v="Travel_Frequently"/>
    <s v="Travel_Frequently"/>
    <n v="1076"/>
    <n v="1076"/>
    <s v="Research &amp; Development"/>
    <x v="1"/>
    <n v="3"/>
    <n v="3"/>
    <s v="3Bachelor"/>
    <x v="3"/>
    <s v="Life Sciences"/>
    <x v="0"/>
    <s v="1Low"/>
    <x v="3"/>
    <s v="Male"/>
    <x v="1"/>
    <n v="70"/>
    <n v="70"/>
    <s v="3High"/>
    <s v="High"/>
    <n v="1"/>
    <x v="0"/>
    <x v="1"/>
    <x v="1"/>
    <s v="1Low"/>
    <s v="Low"/>
    <s v="Single"/>
    <x v="0"/>
    <n v="3348"/>
    <x v="494"/>
    <m/>
    <n v="3164"/>
    <n v="3164"/>
    <n v="1"/>
    <n v="1"/>
    <s v="Yes"/>
    <s v="Yes"/>
    <x v="0"/>
    <x v="0"/>
    <s v="3Excellent"/>
    <s v="Excellent"/>
    <s v="1Low"/>
    <s v="Low"/>
    <n v="3"/>
    <n v="3"/>
    <s v="3Better"/>
    <s v="Better"/>
    <s v="Yes"/>
    <x v="0"/>
  </r>
  <r>
    <n v="1968"/>
    <x v="10"/>
    <x v="10"/>
    <s v="Non-Travel"/>
    <s v="Non-Travel"/>
    <n v="727"/>
    <n v="727"/>
    <s v="Research &amp; Development"/>
    <x v="1"/>
    <n v="3"/>
    <n v="3"/>
    <s v="3Bachelor"/>
    <x v="3"/>
    <s v="Life Sciences"/>
    <x v="0"/>
    <s v="3High"/>
    <x v="1"/>
    <s v="Male"/>
    <x v="1"/>
    <n v="41"/>
    <n v="41"/>
    <s v="2Medium"/>
    <s v="Medium"/>
    <n v="1"/>
    <x v="0"/>
    <x v="2"/>
    <x v="2"/>
    <s v="3High"/>
    <s v="High"/>
    <s v="Married"/>
    <x v="1"/>
    <m/>
    <x v="50"/>
    <m/>
    <n v="16900"/>
    <n v="16900"/>
    <n v="1"/>
    <n v="1"/>
    <s v="No"/>
    <s v="No"/>
    <x v="11"/>
    <x v="11"/>
    <s v="3Excellent"/>
    <s v="Excellent"/>
    <s v="3High"/>
    <s v="High"/>
    <n v="3"/>
    <n v="3"/>
    <s v="3Better"/>
    <s v="Better"/>
    <s v="No"/>
    <x v="1"/>
  </r>
  <r>
    <n v="1969"/>
    <x v="31"/>
    <x v="31"/>
    <s v="Travel_Rarely"/>
    <s v="Travel_Rarely"/>
    <n v="885"/>
    <n v="885"/>
    <s v="Research &amp; Development"/>
    <x v="1"/>
    <n v="4"/>
    <n v="4"/>
    <s v="3Bachelor"/>
    <x v="3"/>
    <s v="Medical"/>
    <x v="2"/>
    <s v="1Low"/>
    <x v="3"/>
    <s v="Male"/>
    <x v="1"/>
    <n v="58"/>
    <n v="58"/>
    <s v="4Very High"/>
    <s v="Very High"/>
    <n v="1"/>
    <x v="0"/>
    <x v="1"/>
    <x v="1"/>
    <s v="1Low"/>
    <s v="Low"/>
    <s v="Married"/>
    <x v="1"/>
    <n v="2819"/>
    <x v="495"/>
    <m/>
    <n v="8544"/>
    <n v="8544"/>
    <n v="2"/>
    <n v="2"/>
    <s v="No"/>
    <s v="No"/>
    <x v="10"/>
    <x v="10"/>
    <s v="3Excellent"/>
    <s v="Excellent"/>
    <s v="1Low"/>
    <s v="Low"/>
    <n v="3"/>
    <n v="3"/>
    <s v="4Best"/>
    <s v="Best"/>
    <s v="No"/>
    <x v="1"/>
  </r>
  <r>
    <n v="1970"/>
    <x v="37"/>
    <x v="37"/>
    <s v="Travel_Rarely"/>
    <s v="Travel_Rarely"/>
    <n v="810"/>
    <n v="810"/>
    <s v="Sales"/>
    <x v="0"/>
    <n v="8"/>
    <n v="8"/>
    <s v="3Bachelor"/>
    <x v="3"/>
    <s v="Life Sciences"/>
    <x v="0"/>
    <s v="4Ver High"/>
    <x v="2"/>
    <s v="Male"/>
    <x v="1"/>
    <n v="57"/>
    <n v="57"/>
    <s v="4Very High"/>
    <s v="Very High"/>
    <n v="2"/>
    <x v="1"/>
    <x v="0"/>
    <x v="0"/>
    <s v="2Medium"/>
    <s v="Medium"/>
    <s v="Married"/>
    <x v="1"/>
    <n v="4851"/>
    <x v="496"/>
    <m/>
    <n v="15678"/>
    <n v="15678"/>
    <n v="0"/>
    <n v="0"/>
    <s v="No"/>
    <s v="No"/>
    <x v="6"/>
    <x v="6"/>
    <s v="4Outstanding"/>
    <s v="Outstanding"/>
    <s v="3High"/>
    <s v="High"/>
    <n v="4"/>
    <n v="4"/>
    <s v="3Better"/>
    <s v="Better"/>
    <s v="No"/>
    <x v="1"/>
  </r>
  <r>
    <n v="1971"/>
    <x v="8"/>
    <x v="8"/>
    <s v="Travel_Rarely"/>
    <s v="Travel_Rarely"/>
    <n v="243"/>
    <n v="243"/>
    <s v="Sales"/>
    <x v="0"/>
    <n v="7"/>
    <n v="7"/>
    <s v="4Master"/>
    <x v="2"/>
    <s v="Marketing"/>
    <x v="3"/>
    <s v="4Ver High"/>
    <x v="2"/>
    <s v="Female"/>
    <x v="0"/>
    <n v="46"/>
    <n v="46"/>
    <s v="2Medium"/>
    <s v="Medium"/>
    <n v="2"/>
    <x v="1"/>
    <x v="0"/>
    <x v="0"/>
    <s v="4Very High"/>
    <s v="Very High"/>
    <s v="Single"/>
    <x v="0"/>
    <n v="4028"/>
    <x v="497"/>
    <m/>
    <n v="7791"/>
    <n v="7791"/>
    <n v="0"/>
    <n v="0"/>
    <m/>
    <s v="No"/>
    <x v="5"/>
    <x v="5"/>
    <s v="4Outstanding"/>
    <s v="Outstanding"/>
    <s v="1Low"/>
    <s v="Low"/>
    <n v="2"/>
    <n v="2"/>
    <s v="3Better"/>
    <s v="Better"/>
    <s v="No"/>
    <x v="1"/>
  </r>
  <r>
    <n v="1972"/>
    <x v="11"/>
    <x v="11"/>
    <s v="Travel_Frequently"/>
    <s v="Travel_Frequently"/>
    <n v="806"/>
    <n v="806"/>
    <s v="Research &amp; Development"/>
    <x v="1"/>
    <n v="1"/>
    <n v="1"/>
    <s v="4Master"/>
    <x v="2"/>
    <s v="Life Sciences"/>
    <x v="0"/>
    <s v="2Medium"/>
    <x v="0"/>
    <s v="Male"/>
    <x v="1"/>
    <n v="76"/>
    <n v="76"/>
    <s v="1Low"/>
    <s v="Low"/>
    <n v="1"/>
    <x v="0"/>
    <x v="1"/>
    <x v="1"/>
    <s v="4Very High"/>
    <s v="Very High"/>
    <s v="Divorced"/>
    <x v="2"/>
    <n v="2720"/>
    <x v="143"/>
    <m/>
    <n v="18959"/>
    <n v="18959"/>
    <n v="1"/>
    <n v="1"/>
    <s v="No"/>
    <s v="No"/>
    <x v="11"/>
    <x v="11"/>
    <s v="3Excellent"/>
    <s v="Excellent"/>
    <s v="4Very High"/>
    <s v="Very High"/>
    <n v="5"/>
    <n v="5"/>
    <s v="3Better"/>
    <s v="Better"/>
    <s v="No"/>
    <x v="1"/>
  </r>
  <r>
    <n v="1973"/>
    <x v="26"/>
    <x v="26"/>
    <s v="Travel_Rarely"/>
    <s v="Travel_Rarely"/>
    <n v="817"/>
    <n v="817"/>
    <s v="Sales"/>
    <x v="0"/>
    <n v="2"/>
    <n v="2"/>
    <s v="1Below College"/>
    <x v="1"/>
    <s v="Marketing"/>
    <x v="3"/>
    <s v="2Medium"/>
    <x v="0"/>
    <s v="Male"/>
    <x v="1"/>
    <n v="56"/>
    <n v="56"/>
    <s v="4Very High"/>
    <s v="Very High"/>
    <n v="2"/>
    <x v="1"/>
    <x v="0"/>
    <x v="0"/>
    <s v="2Medium"/>
    <s v="Medium"/>
    <s v="Married"/>
    <x v="1"/>
    <n v="8120"/>
    <x v="498"/>
    <m/>
    <n v="18597"/>
    <n v="18597"/>
    <n v="3"/>
    <n v="3"/>
    <s v="No"/>
    <s v="No"/>
    <x v="3"/>
    <x v="3"/>
    <s v="3Excellent"/>
    <s v="Excellent"/>
    <s v="4Very High"/>
    <s v="Very High"/>
    <n v="3"/>
    <n v="3"/>
    <s v="3Better"/>
    <s v="Better"/>
    <s v="No"/>
    <x v="1"/>
  </r>
  <r>
    <n v="1974"/>
    <x v="4"/>
    <x v="4"/>
    <s v="Travel_Frequently"/>
    <s v="Travel_Frequently"/>
    <n v="1410"/>
    <n v="1410"/>
    <s v="Sales"/>
    <x v="0"/>
    <n v="3"/>
    <n v="3"/>
    <s v="1Below College"/>
    <x v="1"/>
    <m/>
    <x v="0"/>
    <s v="4Ver High"/>
    <x v="2"/>
    <s v="Female"/>
    <x v="0"/>
    <n v="71"/>
    <n v="71"/>
    <s v="4Very High"/>
    <s v="Very High"/>
    <n v="2"/>
    <x v="1"/>
    <x v="0"/>
    <x v="0"/>
    <s v="4Very High"/>
    <s v="Very High"/>
    <s v="Divorced"/>
    <x v="2"/>
    <n v="4647"/>
    <x v="499"/>
    <m/>
    <n v="16673"/>
    <n v="16673"/>
    <n v="1"/>
    <n v="1"/>
    <s v="Yes"/>
    <s v="Yes"/>
    <x v="5"/>
    <x v="5"/>
    <s v="4Outstanding"/>
    <s v="Outstanding"/>
    <s v="2Medium"/>
    <s v="Medium"/>
    <m/>
    <n v="2.8005502063273728"/>
    <s v="3Better"/>
    <s v="Better"/>
    <s v="No"/>
    <x v="1"/>
  </r>
  <r>
    <n v="1975"/>
    <x v="2"/>
    <x v="2"/>
    <s v="Travel_Rarely"/>
    <s v="Travel_Rarely"/>
    <n v="1225"/>
    <n v="1225"/>
    <s v="Research &amp; Development"/>
    <x v="1"/>
    <n v="10"/>
    <n v="10"/>
    <s v="2College"/>
    <x v="0"/>
    <s v="Life Sciences"/>
    <x v="0"/>
    <s v="4Ver High"/>
    <x v="2"/>
    <m/>
    <x v="1"/>
    <n v="80"/>
    <n v="80"/>
    <s v="4Very High"/>
    <s v="Very High"/>
    <n v="1"/>
    <x v="0"/>
    <x v="1"/>
    <x v="1"/>
    <s v="4Very High"/>
    <s v="Very High"/>
    <s v="Single"/>
    <x v="0"/>
    <n v="4680"/>
    <x v="500"/>
    <m/>
    <n v="15232"/>
    <n v="15232"/>
    <n v="3"/>
    <n v="3"/>
    <s v="No"/>
    <s v="No"/>
    <x v="8"/>
    <x v="8"/>
    <s v="3Excellent"/>
    <s v="Excellent"/>
    <s v="1Low"/>
    <s v="Low"/>
    <n v="2"/>
    <n v="2"/>
    <s v="3Better"/>
    <s v="Better"/>
    <s v="No"/>
    <x v="1"/>
  </r>
  <r>
    <n v="1976"/>
    <x v="24"/>
    <x v="24"/>
    <s v="Travel_Rarely"/>
    <s v="Travel_Rarely"/>
    <n v="1207"/>
    <n v="1207"/>
    <s v="Research &amp; Development"/>
    <x v="1"/>
    <n v="28"/>
    <n v="28"/>
    <s v="1Below College"/>
    <x v="1"/>
    <s v="Medical"/>
    <x v="2"/>
    <s v="4Ver High"/>
    <x v="2"/>
    <s v="Male"/>
    <x v="1"/>
    <n v="74"/>
    <n v="74"/>
    <s v="4Very High"/>
    <s v="Very High"/>
    <n v="1"/>
    <x v="0"/>
    <x v="2"/>
    <x v="2"/>
    <s v="3High"/>
    <s v="High"/>
    <s v="Married"/>
    <x v="1"/>
    <n v="3221"/>
    <x v="501"/>
    <m/>
    <n v="3297"/>
    <n v="3297"/>
    <n v="1"/>
    <n v="1"/>
    <s v="Yes"/>
    <s v="Yes"/>
    <x v="0"/>
    <x v="0"/>
    <s v="3Excellent"/>
    <s v="Excellent"/>
    <s v="3High"/>
    <s v="High"/>
    <n v="3"/>
    <n v="3"/>
    <s v="3Better"/>
    <s v="Better"/>
    <s v="No"/>
    <x v="1"/>
  </r>
  <r>
    <n v="1977"/>
    <x v="13"/>
    <x v="13"/>
    <s v="Travel_Rarely"/>
    <s v="Travel_Rarely"/>
    <n v="1442"/>
    <n v="1442"/>
    <s v="Research &amp; Development"/>
    <x v="1"/>
    <n v="9"/>
    <n v="9"/>
    <s v="3Bachelor"/>
    <x v="3"/>
    <s v="Medical"/>
    <x v="2"/>
    <s v="4Ver High"/>
    <x v="2"/>
    <s v="Female"/>
    <x v="0"/>
    <n v="46"/>
    <n v="46"/>
    <s v="2Medium"/>
    <s v="Medium"/>
    <n v="3"/>
    <x v="2"/>
    <x v="4"/>
    <x v="4"/>
    <s v="2Medium"/>
    <s v="Medium"/>
    <s v="Single"/>
    <x v="0"/>
    <n v="8621"/>
    <x v="502"/>
    <m/>
    <n v="17654"/>
    <n v="17654"/>
    <n v="1"/>
    <n v="1"/>
    <s v="No"/>
    <s v="No"/>
    <x v="9"/>
    <x v="9"/>
    <s v="3Excellent"/>
    <s v="Excellent"/>
    <s v="2Medium"/>
    <s v="Medium"/>
    <n v="3"/>
    <n v="3"/>
    <s v="4Best"/>
    <s v="Best"/>
    <s v="No"/>
    <x v="1"/>
  </r>
  <r>
    <n v="1978"/>
    <x v="17"/>
    <x v="17"/>
    <s v="Travel_Rarely"/>
    <s v="Travel_Rarely"/>
    <n v="693"/>
    <n v="693"/>
    <s v="Sales"/>
    <x v="0"/>
    <n v="3"/>
    <n v="3"/>
    <s v="2College"/>
    <x v="0"/>
    <s v="Life Sciences"/>
    <x v="0"/>
    <s v="1Low"/>
    <x v="3"/>
    <s v="Female"/>
    <x v="0"/>
    <n v="65"/>
    <n v="65"/>
    <s v="3High"/>
    <s v="High"/>
    <n v="2"/>
    <x v="1"/>
    <x v="0"/>
    <x v="0"/>
    <s v="3High"/>
    <s v="High"/>
    <s v="Single"/>
    <x v="0"/>
    <n v="4577"/>
    <x v="503"/>
    <m/>
    <n v="24785"/>
    <n v="24785"/>
    <n v="9"/>
    <n v="9"/>
    <s v="No"/>
    <s v="No"/>
    <x v="9"/>
    <x v="9"/>
    <s v="3Excellent"/>
    <s v="Excellent"/>
    <s v="1Low"/>
    <s v="Low"/>
    <n v="3"/>
    <n v="3"/>
    <s v="3Better"/>
    <s v="Better"/>
    <s v="Yes"/>
    <x v="0"/>
  </r>
  <r>
    <n v="1979"/>
    <x v="22"/>
    <x v="22"/>
    <s v="Travel_Rarely"/>
    <s v="Travel_Rarely"/>
    <n v="408"/>
    <n v="408"/>
    <s v="Research &amp; Development"/>
    <x v="1"/>
    <n v="2"/>
    <n v="2"/>
    <s v="4Master"/>
    <x v="2"/>
    <s v="Technical Degree"/>
    <x v="4"/>
    <s v="4Ver High"/>
    <x v="2"/>
    <m/>
    <x v="1"/>
    <n v="80"/>
    <n v="80"/>
    <s v="2Medium"/>
    <s v="Medium"/>
    <n v="2"/>
    <x v="1"/>
    <x v="4"/>
    <x v="4"/>
    <s v="3High"/>
    <s v="High"/>
    <s v="Single"/>
    <x v="0"/>
    <n v="4553"/>
    <x v="504"/>
    <m/>
    <n v="20978"/>
    <n v="20978"/>
    <n v="1"/>
    <n v="1"/>
    <s v="No"/>
    <s v="No"/>
    <x v="0"/>
    <x v="0"/>
    <s v="3Excellent"/>
    <s v="Excellent"/>
    <s v="1Low"/>
    <s v="Low"/>
    <n v="4"/>
    <n v="4"/>
    <s v="3Better"/>
    <s v="Better"/>
    <s v="No"/>
    <x v="1"/>
  </r>
  <r>
    <n v="1980"/>
    <x v="5"/>
    <x v="5"/>
    <s v="Travel_Rarely"/>
    <s v="Travel_Rarely"/>
    <n v="929"/>
    <n v="929"/>
    <s v="Sales"/>
    <x v="0"/>
    <n v="10"/>
    <n v="10"/>
    <s v="3Bachelor"/>
    <x v="3"/>
    <s v="Marketing"/>
    <x v="3"/>
    <s v="4Ver High"/>
    <x v="2"/>
    <s v="Male"/>
    <x v="1"/>
    <n v="55"/>
    <n v="55"/>
    <s v="3High"/>
    <s v="High"/>
    <n v="2"/>
    <x v="1"/>
    <x v="0"/>
    <x v="0"/>
    <s v="4Very High"/>
    <s v="Very High"/>
    <s v="Single"/>
    <x v="0"/>
    <n v="5396"/>
    <x v="505"/>
    <m/>
    <n v="21703"/>
    <n v="21703"/>
    <n v="1"/>
    <n v="1"/>
    <s v="No"/>
    <s v="No"/>
    <x v="3"/>
    <x v="3"/>
    <s v="3Excellent"/>
    <s v="Excellent"/>
    <s v="4Very High"/>
    <s v="Very High"/>
    <n v="2"/>
    <n v="2"/>
    <s v="2Good"/>
    <s v="Good"/>
    <s v="No"/>
    <x v="1"/>
  </r>
  <r>
    <n v="1981"/>
    <x v="24"/>
    <x v="24"/>
    <s v="Travel_Frequently"/>
    <s v="Travel_Frequently"/>
    <n v="562"/>
    <n v="562"/>
    <s v="Sales"/>
    <x v="0"/>
    <n v="8"/>
    <n v="8"/>
    <s v="2College"/>
    <x v="0"/>
    <s v="Technical Degree"/>
    <x v="4"/>
    <s v="2Medium"/>
    <x v="0"/>
    <s v="Male"/>
    <x v="1"/>
    <m/>
    <n v="66.992424242424249"/>
    <s v="3High"/>
    <s v="High"/>
    <n v="2"/>
    <x v="1"/>
    <x v="0"/>
    <x v="0"/>
    <s v="3High"/>
    <s v="High"/>
    <s v="Married"/>
    <x v="1"/>
    <n v="6796"/>
    <x v="506"/>
    <m/>
    <n v="23452"/>
    <n v="23452"/>
    <n v="3"/>
    <n v="3"/>
    <s v="Yes"/>
    <s v="Yes"/>
    <x v="9"/>
    <x v="9"/>
    <s v="3Excellent"/>
    <s v="Excellent"/>
    <s v="1Low"/>
    <s v="Low"/>
    <n v="4"/>
    <n v="4"/>
    <s v="3Better"/>
    <s v="Better"/>
    <s v="Yes"/>
    <x v="0"/>
  </r>
  <r>
    <n v="1982"/>
    <x v="8"/>
    <x v="8"/>
    <s v="Travel_Rarely"/>
    <s v="Travel_Rarely"/>
    <n v="827"/>
    <n v="827"/>
    <s v="Research &amp; Development"/>
    <x v="1"/>
    <n v="1"/>
    <n v="1"/>
    <s v="4Master"/>
    <x v="2"/>
    <s v="Life Sciences"/>
    <x v="0"/>
    <s v="2Medium"/>
    <x v="0"/>
    <s v="Female"/>
    <x v="0"/>
    <n v="33"/>
    <n v="33"/>
    <s v="4Very High"/>
    <s v="Very High"/>
    <n v="2"/>
    <x v="1"/>
    <x v="4"/>
    <x v="4"/>
    <s v="4Very High"/>
    <s v="Very High"/>
    <s v="Single"/>
    <x v="0"/>
    <n v="7625"/>
    <x v="507"/>
    <m/>
    <n v="19383"/>
    <n v="19383"/>
    <n v="0"/>
    <n v="0"/>
    <s v="No"/>
    <s v="No"/>
    <x v="4"/>
    <x v="4"/>
    <s v="3Excellent"/>
    <s v="Excellent"/>
    <s v="3High"/>
    <s v="High"/>
    <n v="4"/>
    <n v="4"/>
    <s v="2Good"/>
    <s v="Good"/>
    <s v="No"/>
    <x v="1"/>
  </r>
  <r>
    <n v="1983"/>
    <x v="4"/>
    <x v="4"/>
    <s v="Travel_Rarely"/>
    <s v="Travel_Rarely"/>
    <n v="608"/>
    <n v="608"/>
    <s v="Research &amp; Development"/>
    <x v="1"/>
    <n v="1"/>
    <n v="1"/>
    <s v="2College"/>
    <x v="0"/>
    <s v="Life Sciences"/>
    <x v="0"/>
    <s v="3High"/>
    <x v="1"/>
    <s v="Female"/>
    <x v="0"/>
    <n v="68"/>
    <n v="68"/>
    <s v="3High"/>
    <s v="High"/>
    <n v="3"/>
    <x v="2"/>
    <x v="3"/>
    <x v="3"/>
    <s v="1Low"/>
    <s v="Low"/>
    <s v="Married"/>
    <x v="1"/>
    <n v="7412"/>
    <x v="508"/>
    <m/>
    <n v="6009"/>
    <n v="6009"/>
    <n v="1"/>
    <n v="1"/>
    <s v="No"/>
    <s v="No"/>
    <x v="0"/>
    <x v="0"/>
    <s v="3Excellent"/>
    <s v="Excellent"/>
    <s v="4Very High"/>
    <s v="Very High"/>
    <n v="3"/>
    <n v="3"/>
    <s v="3Better"/>
    <s v="Better"/>
    <s v="No"/>
    <x v="1"/>
  </r>
  <r>
    <n v="1984"/>
    <x v="5"/>
    <x v="5"/>
    <s v="Travel_Rarely"/>
    <s v="Travel_Rarely"/>
    <n v="1018"/>
    <n v="1018"/>
    <s v="Research &amp; Development"/>
    <x v="1"/>
    <n v="3"/>
    <n v="3"/>
    <s v="2College"/>
    <x v="0"/>
    <s v="Life Sciences"/>
    <x v="0"/>
    <s v="3High"/>
    <x v="1"/>
    <s v="Female"/>
    <x v="0"/>
    <n v="39"/>
    <n v="39"/>
    <s v="3High"/>
    <s v="High"/>
    <n v="3"/>
    <x v="2"/>
    <x v="8"/>
    <x v="7"/>
    <s v="4Very High"/>
    <s v="Very High"/>
    <s v="Single"/>
    <x v="0"/>
    <n v="11159"/>
    <x v="509"/>
    <m/>
    <n v="19373"/>
    <n v="19373"/>
    <n v="3"/>
    <n v="3"/>
    <s v="No"/>
    <s v="No"/>
    <x v="2"/>
    <x v="2"/>
    <s v="3Excellent"/>
    <s v="Excellent"/>
    <s v="4Very High"/>
    <s v="Very High"/>
    <n v="6"/>
    <n v="6"/>
    <s v="3Better"/>
    <s v="Better"/>
    <s v="No"/>
    <x v="1"/>
  </r>
  <r>
    <n v="1985"/>
    <x v="41"/>
    <x v="41"/>
    <s v="Travel_Rarely"/>
    <s v="Travel_Rarely"/>
    <n v="703"/>
    <n v="703"/>
    <s v="Sales"/>
    <x v="0"/>
    <n v="14"/>
    <n v="14"/>
    <s v="4Master"/>
    <x v="2"/>
    <s v="Marketing"/>
    <x v="3"/>
    <s v="4Ver High"/>
    <x v="2"/>
    <s v="Male"/>
    <x v="1"/>
    <n v="42"/>
    <n v="42"/>
    <s v="3High"/>
    <s v="High"/>
    <n v="2"/>
    <x v="1"/>
    <x v="0"/>
    <x v="0"/>
    <s v="1Low"/>
    <s v="Low"/>
    <s v="Single"/>
    <x v="0"/>
    <n v="4960"/>
    <x v="510"/>
    <m/>
    <n v="11825"/>
    <n v="11825"/>
    <n v="2"/>
    <n v="2"/>
    <s v="No"/>
    <s v="No"/>
    <x v="3"/>
    <x v="3"/>
    <s v="3Excellent"/>
    <s v="Excellent"/>
    <s v="4Very High"/>
    <s v="Very High"/>
    <n v="2"/>
    <n v="2"/>
    <s v="3Better"/>
    <s v="Better"/>
    <s v="No"/>
    <x v="1"/>
  </r>
  <r>
    <n v="1986"/>
    <x v="33"/>
    <x v="33"/>
    <s v="Travel_Frequently"/>
    <s v="Travel_Frequently"/>
    <n v="580"/>
    <n v="580"/>
    <s v="Sales"/>
    <x v="0"/>
    <n v="5"/>
    <n v="5"/>
    <s v="4Master"/>
    <x v="2"/>
    <s v="Life Sciences"/>
    <x v="0"/>
    <s v="4Ver High"/>
    <x v="2"/>
    <s v="Male"/>
    <x v="1"/>
    <n v="48"/>
    <n v="48"/>
    <s v="2Medium"/>
    <s v="Medium"/>
    <n v="3"/>
    <x v="2"/>
    <x v="0"/>
    <x v="0"/>
    <s v="1Low"/>
    <s v="Low"/>
    <s v="Married"/>
    <x v="1"/>
    <n v="10475"/>
    <x v="511"/>
    <m/>
    <n v="23772"/>
    <n v="23772"/>
    <n v="5"/>
    <n v="5"/>
    <s v="Yes"/>
    <s v="Yes"/>
    <x v="7"/>
    <x v="7"/>
    <s v="4Outstanding"/>
    <s v="Outstanding"/>
    <s v="3High"/>
    <s v="High"/>
    <n v="2"/>
    <n v="2"/>
    <s v="3Better"/>
    <s v="Better"/>
    <s v="No"/>
    <x v="1"/>
  </r>
  <r>
    <n v="1987"/>
    <x v="16"/>
    <x v="16"/>
    <s v="Travel_Rarely"/>
    <s v="Travel_Rarely"/>
    <n v="970"/>
    <n v="970"/>
    <s v="Research &amp; Development"/>
    <x v="1"/>
    <n v="7"/>
    <n v="7"/>
    <s v="3Bachelor"/>
    <x v="3"/>
    <s v="Life Sciences"/>
    <x v="0"/>
    <s v="3High"/>
    <x v="1"/>
    <s v="Male"/>
    <x v="1"/>
    <n v="59"/>
    <n v="59"/>
    <s v="4Very High"/>
    <s v="Very High"/>
    <n v="4"/>
    <x v="3"/>
    <x v="8"/>
    <x v="7"/>
    <s v="3High"/>
    <s v="High"/>
    <s v="Married"/>
    <x v="1"/>
    <n v="14814"/>
    <x v="512"/>
    <m/>
    <n v="13514"/>
    <n v="13514"/>
    <n v="3"/>
    <n v="3"/>
    <s v="No"/>
    <s v="No"/>
    <x v="12"/>
    <x v="12"/>
    <s v="3Excellent"/>
    <s v="Excellent"/>
    <s v="3High"/>
    <s v="High"/>
    <n v="3"/>
    <n v="3"/>
    <s v="3Better"/>
    <s v="Better"/>
    <s v="No"/>
    <x v="1"/>
  </r>
  <r>
    <n v="1988"/>
    <x v="0"/>
    <x v="0"/>
    <s v="Travel_Rarely"/>
    <s v="Travel_Rarely"/>
    <n v="427"/>
    <n v="427"/>
    <s v="Human Resources"/>
    <x v="2"/>
    <n v="10"/>
    <n v="10"/>
    <s v="4Master"/>
    <x v="2"/>
    <s v="Human Resources"/>
    <x v="5"/>
    <s v="2Medium"/>
    <x v="0"/>
    <s v="Male"/>
    <x v="1"/>
    <n v="73"/>
    <n v="73"/>
    <s v="2Medium"/>
    <s v="Medium"/>
    <n v="5"/>
    <x v="4"/>
    <x v="5"/>
    <x v="5"/>
    <s v="4Very High"/>
    <s v="Very High"/>
    <s v="Divorced"/>
    <x v="2"/>
    <n v="19141"/>
    <x v="513"/>
    <m/>
    <n v="8861"/>
    <n v="8861"/>
    <n v="3"/>
    <n v="3"/>
    <s v="No"/>
    <s v="No"/>
    <x v="2"/>
    <x v="2"/>
    <s v="3Excellent"/>
    <s v="Excellent"/>
    <s v="2Medium"/>
    <s v="Medium"/>
    <n v="2"/>
    <n v="2"/>
    <s v="2Good"/>
    <s v="Good"/>
    <s v="No"/>
    <x v="1"/>
  </r>
  <r>
    <n v="1989"/>
    <x v="43"/>
    <x v="43"/>
    <s v="Travel_Rarely"/>
    <s v="Travel_Rarely"/>
    <n v="1179"/>
    <n v="1179"/>
    <s v="Sales"/>
    <x v="0"/>
    <n v="16"/>
    <n v="16"/>
    <s v="4Master"/>
    <x v="2"/>
    <m/>
    <x v="0"/>
    <s v="1Low"/>
    <x v="3"/>
    <s v="Male"/>
    <x v="1"/>
    <n v="84"/>
    <n v="84"/>
    <s v="3High"/>
    <s v="High"/>
    <n v="2"/>
    <x v="1"/>
    <x v="0"/>
    <x v="0"/>
    <s v="1Low"/>
    <s v="Low"/>
    <s v="Single"/>
    <x v="0"/>
    <n v="5405"/>
    <x v="514"/>
    <m/>
    <n v="11924"/>
    <n v="11924"/>
    <n v="8"/>
    <n v="8"/>
    <s v="No"/>
    <s v="No"/>
    <x v="9"/>
    <x v="9"/>
    <s v="3Excellent"/>
    <s v="Excellent"/>
    <s v="4Very High"/>
    <s v="Very High"/>
    <n v="1"/>
    <n v="1"/>
    <s v="3Better"/>
    <s v="Better"/>
    <s v="No"/>
    <x v="1"/>
  </r>
  <r>
    <n v="1990"/>
    <x v="4"/>
    <x v="4"/>
    <s v="Travel_Frequently"/>
    <s v="Travel_Frequently"/>
    <n v="294"/>
    <n v="294"/>
    <s v="Research &amp; Development"/>
    <x v="1"/>
    <n v="10"/>
    <n v="10"/>
    <s v="2College"/>
    <x v="0"/>
    <s v="Life Sciences"/>
    <x v="0"/>
    <s v="4Ver High"/>
    <x v="2"/>
    <s v="Male"/>
    <x v="1"/>
    <n v="32"/>
    <n v="32"/>
    <s v="3High"/>
    <s v="High"/>
    <n v="3"/>
    <x v="2"/>
    <x v="3"/>
    <x v="3"/>
    <s v="1Low"/>
    <s v="Low"/>
    <s v="Divorced"/>
    <x v="2"/>
    <n v="8793"/>
    <x v="515"/>
    <m/>
    <n v="4809"/>
    <n v="4809"/>
    <n v="1"/>
    <n v="1"/>
    <s v="No"/>
    <s v="No"/>
    <x v="7"/>
    <x v="7"/>
    <s v="4Outstanding"/>
    <s v="Outstanding"/>
    <s v="3High"/>
    <s v="High"/>
    <n v="4"/>
    <n v="4"/>
    <s v="2Good"/>
    <s v="Good"/>
    <s v="No"/>
    <x v="1"/>
  </r>
  <r>
    <n v="1991"/>
    <x v="0"/>
    <x v="0"/>
    <s v="Travel_Rarely"/>
    <s v="Travel_Rarely"/>
    <n v="314"/>
    <n v="314"/>
    <s v="Human Resources"/>
    <x v="2"/>
    <n v="1"/>
    <n v="1"/>
    <s v="3Bachelor"/>
    <x v="3"/>
    <s v="Human Resources"/>
    <x v="5"/>
    <s v="4Ver High"/>
    <x v="2"/>
    <s v="Male"/>
    <x v="1"/>
    <n v="59"/>
    <n v="59"/>
    <s v="2Medium"/>
    <s v="Medium"/>
    <n v="5"/>
    <x v="4"/>
    <x v="5"/>
    <x v="5"/>
    <s v="3High"/>
    <s v="High"/>
    <s v="Married"/>
    <x v="1"/>
    <n v="19189"/>
    <x v="516"/>
    <m/>
    <n v="19562"/>
    <n v="19562"/>
    <n v="1"/>
    <n v="1"/>
    <s v="No"/>
    <s v="No"/>
    <x v="3"/>
    <x v="3"/>
    <s v="3Excellent"/>
    <s v="Excellent"/>
    <s v="2Medium"/>
    <s v="Medium"/>
    <n v="3"/>
    <n v="3"/>
    <s v="3Better"/>
    <s v="Better"/>
    <s v="No"/>
    <x v="1"/>
  </r>
  <r>
    <n v="1992"/>
    <x v="24"/>
    <x v="24"/>
    <s v="Travel_Rarely"/>
    <s v="Travel_Rarely"/>
    <n v="316"/>
    <n v="316"/>
    <s v="Sales"/>
    <x v="0"/>
    <n v="8"/>
    <n v="8"/>
    <s v="4Master"/>
    <x v="2"/>
    <s v="Marketing"/>
    <x v="3"/>
    <s v="4Ver High"/>
    <x v="2"/>
    <s v="Male"/>
    <x v="1"/>
    <n v="54"/>
    <n v="54"/>
    <s v="3High"/>
    <s v="High"/>
    <n v="1"/>
    <x v="0"/>
    <x v="7"/>
    <x v="6"/>
    <s v="2Medium"/>
    <s v="Medium"/>
    <s v="Married"/>
    <x v="1"/>
    <n v="3875"/>
    <x v="517"/>
    <m/>
    <n v="9983"/>
    <n v="9983"/>
    <n v="7"/>
    <n v="7"/>
    <s v="No"/>
    <s v="No"/>
    <x v="2"/>
    <x v="2"/>
    <s v="3Excellent"/>
    <s v="Excellent"/>
    <m/>
    <s v="High"/>
    <n v="2"/>
    <n v="2"/>
    <s v="3Better"/>
    <s v="Better"/>
    <s v="No"/>
    <x v="1"/>
  </r>
  <r>
    <n v="1993"/>
    <x v="14"/>
    <x v="14"/>
    <s v="Travel_Rarely"/>
    <s v="Travel_Rarely"/>
    <n v="654"/>
    <n v="654"/>
    <s v="Research &amp; Development"/>
    <x v="1"/>
    <n v="1"/>
    <n v="1"/>
    <s v="2College"/>
    <x v="0"/>
    <s v="Life Sciences"/>
    <x v="0"/>
    <s v="1Low"/>
    <x v="3"/>
    <s v="Female"/>
    <x v="0"/>
    <n v="67"/>
    <n v="67"/>
    <s v="1Low"/>
    <s v="Low"/>
    <n v="1"/>
    <x v="0"/>
    <x v="1"/>
    <x v="1"/>
    <s v="2Medium"/>
    <s v="Medium"/>
    <m/>
    <x v="0"/>
    <n v="2216"/>
    <x v="518"/>
    <m/>
    <n v="3872"/>
    <n v="3872"/>
    <n v="7"/>
    <n v="7"/>
    <s v="Yes"/>
    <s v="Yes"/>
    <x v="4"/>
    <x v="4"/>
    <s v="3Excellent"/>
    <s v="Excellent"/>
    <s v="4Very High"/>
    <s v="Very High"/>
    <n v="4"/>
    <n v="4"/>
    <s v="3Better"/>
    <s v="Better"/>
    <s v="Yes"/>
    <x v="0"/>
  </r>
  <r>
    <n v="1994"/>
    <x v="9"/>
    <x v="9"/>
    <s v="Non-Travel"/>
    <s v="Non-Travel"/>
    <n v="427"/>
    <n v="427"/>
    <s v="Research &amp; Development"/>
    <x v="1"/>
    <n v="8"/>
    <n v="8"/>
    <m/>
    <x v="3"/>
    <s v="Life Sciences"/>
    <x v="0"/>
    <s v="1Low"/>
    <x v="3"/>
    <s v="Female"/>
    <x v="0"/>
    <n v="63"/>
    <n v="63"/>
    <s v="4Very High"/>
    <s v="Very High"/>
    <n v="3"/>
    <x v="2"/>
    <x v="8"/>
    <x v="7"/>
    <s v="1Low"/>
    <s v="Low"/>
    <s v="Married"/>
    <x v="1"/>
    <n v="11713"/>
    <x v="519"/>
    <m/>
    <n v="20335"/>
    <n v="20335"/>
    <n v="9"/>
    <n v="9"/>
    <s v="No"/>
    <s v="No"/>
    <x v="9"/>
    <x v="9"/>
    <s v="3Excellent"/>
    <s v="Excellent"/>
    <s v="1Low"/>
    <s v="Low"/>
    <n v="2"/>
    <n v="2"/>
    <s v="3Better"/>
    <s v="Better"/>
    <s v="No"/>
    <x v="1"/>
  </r>
  <r>
    <n v="1995"/>
    <x v="8"/>
    <x v="8"/>
    <s v="Travel_Rarely"/>
    <s v="Travel_Rarely"/>
    <n v="168"/>
    <n v="168"/>
    <s v="Research &amp; Development"/>
    <x v="1"/>
    <n v="1"/>
    <n v="1"/>
    <s v="3Bachelor"/>
    <x v="3"/>
    <s v="Life Sciences"/>
    <x v="0"/>
    <s v="3High"/>
    <x v="1"/>
    <s v="Female"/>
    <x v="0"/>
    <n v="81"/>
    <n v="81"/>
    <s v="3High"/>
    <s v="High"/>
    <n v="3"/>
    <x v="2"/>
    <x v="3"/>
    <x v="3"/>
    <s v="3High"/>
    <s v="High"/>
    <s v="Single"/>
    <x v="0"/>
    <n v="7861"/>
    <x v="520"/>
    <m/>
    <n v="15397"/>
    <n v="15397"/>
    <n v="4"/>
    <n v="4"/>
    <s v="Yes"/>
    <s v="Yes"/>
    <x v="9"/>
    <x v="9"/>
    <s v="3Excellent"/>
    <s v="Excellent"/>
    <s v="4Very High"/>
    <s v="Very High"/>
    <n v="4"/>
    <n v="4"/>
    <s v="4Best"/>
    <s v="Best"/>
    <s v="No"/>
    <x v="1"/>
  </r>
  <r>
    <n v="1996"/>
    <x v="20"/>
    <x v="20"/>
    <s v="Non-Travel"/>
    <s v="Non-Travel"/>
    <n v="381"/>
    <n v="381"/>
    <s v="Research &amp; Development"/>
    <x v="1"/>
    <n v="24"/>
    <n v="24"/>
    <s v="3Bachelor"/>
    <x v="3"/>
    <s v="Medical"/>
    <x v="2"/>
    <s v="1Low"/>
    <x v="3"/>
    <s v="Male"/>
    <x v="1"/>
    <n v="49"/>
    <n v="49"/>
    <s v="1Low"/>
    <s v="Low"/>
    <n v="1"/>
    <x v="0"/>
    <x v="2"/>
    <x v="2"/>
    <s v="3High"/>
    <s v="High"/>
    <s v="Single"/>
    <x v="0"/>
    <n v="3708"/>
    <x v="521"/>
    <m/>
    <n v="2104"/>
    <n v="2104"/>
    <n v="2"/>
    <n v="2"/>
    <s v="No"/>
    <s v="No"/>
    <x v="9"/>
    <x v="9"/>
    <s v="3Excellent"/>
    <s v="Excellent"/>
    <s v="3High"/>
    <s v="High"/>
    <n v="5"/>
    <n v="5"/>
    <s v="3Better"/>
    <s v="Better"/>
    <s v="No"/>
    <x v="1"/>
  </r>
  <r>
    <n v="1997"/>
    <x v="41"/>
    <x v="41"/>
    <s v="Travel_Frequently"/>
    <s v="Travel_Frequently"/>
    <n v="217"/>
    <n v="217"/>
    <s v="Sales"/>
    <x v="0"/>
    <n v="3"/>
    <n v="3"/>
    <s v="3Bachelor"/>
    <x v="3"/>
    <s v="Medical"/>
    <x v="2"/>
    <s v="4Ver High"/>
    <x v="2"/>
    <s v="Female"/>
    <x v="0"/>
    <n v="49"/>
    <n v="49"/>
    <s v="3High"/>
    <s v="High"/>
    <n v="4"/>
    <x v="3"/>
    <x v="0"/>
    <x v="0"/>
    <s v="3High"/>
    <s v="High"/>
    <s v="Divorced"/>
    <x v="2"/>
    <n v="13770"/>
    <x v="522"/>
    <m/>
    <n v="10225"/>
    <n v="10225"/>
    <n v="9"/>
    <n v="9"/>
    <s v="Yes"/>
    <s v="Yes"/>
    <x v="3"/>
    <x v="3"/>
    <s v="3Excellent"/>
    <s v="Excellent"/>
    <s v="4Very High"/>
    <s v="Very High"/>
    <n v="2"/>
    <n v="2"/>
    <s v="2Good"/>
    <s v="Good"/>
    <s v="No"/>
    <x v="1"/>
  </r>
  <r>
    <n v="1998"/>
    <x v="7"/>
    <x v="7"/>
    <s v="Travel_Rarely"/>
    <s v="Travel_Rarely"/>
    <n v="501"/>
    <n v="501"/>
    <s v="Sales"/>
    <x v="0"/>
    <n v="27"/>
    <n v="27"/>
    <s v="5Doctor"/>
    <x v="4"/>
    <s v="Marketing"/>
    <x v="3"/>
    <s v="3High"/>
    <x v="1"/>
    <s v="Male"/>
    <x v="1"/>
    <n v="99"/>
    <n v="99"/>
    <s v="3High"/>
    <s v="High"/>
    <n v="2"/>
    <x v="1"/>
    <x v="0"/>
    <x v="0"/>
    <s v="4Very High"/>
    <s v="Very High"/>
    <s v="Divorced"/>
    <x v="2"/>
    <n v="5304"/>
    <x v="366"/>
    <m/>
    <n v="25275"/>
    <n v="25275"/>
    <n v="7"/>
    <n v="7"/>
    <s v="No"/>
    <s v="No"/>
    <x v="1"/>
    <x v="1"/>
    <s v="4Outstanding"/>
    <s v="Outstanding"/>
    <s v="4Very High"/>
    <s v="Very High"/>
    <n v="2"/>
    <n v="2"/>
    <s v="2Good"/>
    <s v="Good"/>
    <s v="No"/>
    <x v="1"/>
  </r>
  <r>
    <n v="1999"/>
    <x v="11"/>
    <x v="11"/>
    <s v="Travel_Rarely"/>
    <s v="Travel_Rarely"/>
    <n v="1396"/>
    <n v="1396"/>
    <s v="Sales"/>
    <x v="0"/>
    <n v="10"/>
    <n v="10"/>
    <s v="3Bachelor"/>
    <x v="3"/>
    <s v="Life Sciences"/>
    <x v="0"/>
    <s v="3High"/>
    <x v="1"/>
    <s v="Male"/>
    <x v="1"/>
    <n v="99"/>
    <n v="99"/>
    <s v="3High"/>
    <s v="High"/>
    <n v="1"/>
    <x v="0"/>
    <x v="7"/>
    <x v="6"/>
    <s v="3High"/>
    <s v="High"/>
    <s v="Single"/>
    <x v="0"/>
    <n v="2642"/>
    <x v="523"/>
    <m/>
    <n v="2755"/>
    <n v="2755"/>
    <n v="1"/>
    <n v="1"/>
    <s v="No"/>
    <s v="No"/>
    <x v="0"/>
    <x v="0"/>
    <s v="3Excellent"/>
    <s v="Excellent"/>
    <s v="3High"/>
    <s v="High"/>
    <n v="6"/>
    <n v="6"/>
    <s v="3Better"/>
    <s v="Better"/>
    <s v="No"/>
    <x v="1"/>
  </r>
  <r>
    <n v="2000"/>
    <x v="19"/>
    <x v="19"/>
    <s v="Travel_Frequently"/>
    <s v="Travel_Frequently"/>
    <n v="933"/>
    <n v="933"/>
    <s v="Research &amp; Development"/>
    <x v="1"/>
    <n v="19"/>
    <n v="19"/>
    <s v="3Bachelor"/>
    <x v="3"/>
    <s v="Medical"/>
    <x v="2"/>
    <s v="3High"/>
    <x v="1"/>
    <s v="Male"/>
    <x v="1"/>
    <n v="57"/>
    <n v="57"/>
    <s v="4Very High"/>
    <s v="Very High"/>
    <n v="1"/>
    <x v="0"/>
    <x v="1"/>
    <x v="1"/>
    <s v="3High"/>
    <s v="High"/>
    <s v="Divorced"/>
    <x v="2"/>
    <n v="2759"/>
    <x v="524"/>
    <m/>
    <n v="20366"/>
    <n v="20366"/>
    <n v="6"/>
    <n v="6"/>
    <s v="Yes"/>
    <s v="Yes"/>
    <x v="3"/>
    <x v="3"/>
    <s v="3Excellent"/>
    <s v="Excellent"/>
    <s v="4Very High"/>
    <s v="Very High"/>
    <n v="2"/>
    <n v="2"/>
    <s v="3Better"/>
    <s v="Better"/>
    <s v="Yes"/>
    <x v="0"/>
  </r>
  <r>
    <n v="2001"/>
    <x v="23"/>
    <x v="23"/>
    <s v="Travel_Frequently"/>
    <s v="Travel_Frequently"/>
    <m/>
    <n v="808.82510288065839"/>
    <s v="Sales"/>
    <x v="0"/>
    <n v="15"/>
    <n v="15"/>
    <s v="3Bachelor"/>
    <x v="3"/>
    <s v="Life Sciences"/>
    <x v="0"/>
    <s v="4Ver High"/>
    <x v="2"/>
    <s v="Male"/>
    <x v="1"/>
    <n v="47"/>
    <n v="47"/>
    <s v="2Medium"/>
    <s v="Medium"/>
    <n v="2"/>
    <x v="1"/>
    <x v="0"/>
    <x v="0"/>
    <s v="4Very High"/>
    <s v="Very High"/>
    <s v="Married"/>
    <x v="1"/>
    <n v="6804"/>
    <x v="197"/>
    <m/>
    <n v="23683"/>
    <n v="23683"/>
    <n v="3"/>
    <n v="3"/>
    <s v="No"/>
    <s v="No"/>
    <x v="11"/>
    <x v="11"/>
    <m/>
    <s v="Excellent"/>
    <s v="3High"/>
    <s v="High"/>
    <n v="5"/>
    <n v="5"/>
    <s v="3Better"/>
    <s v="Better"/>
    <s v="No"/>
    <x v="1"/>
  </r>
  <r>
    <n v="2002"/>
    <x v="13"/>
    <x v="13"/>
    <s v="Travel_Rarely"/>
    <s v="Travel_Rarely"/>
    <n v="970"/>
    <n v="970"/>
    <s v="Research &amp; Development"/>
    <x v="1"/>
    <n v="8"/>
    <n v="8"/>
    <s v="2College"/>
    <x v="0"/>
    <s v="Medical"/>
    <x v="2"/>
    <s v="2Medium"/>
    <x v="0"/>
    <s v="Female"/>
    <x v="0"/>
    <n v="96"/>
    <n v="96"/>
    <s v="3High"/>
    <s v="High"/>
    <n v="2"/>
    <x v="1"/>
    <x v="4"/>
    <x v="4"/>
    <s v="3High"/>
    <s v="High"/>
    <s v="Single"/>
    <x v="0"/>
    <n v="6142"/>
    <x v="525"/>
    <m/>
    <n v="7360"/>
    <n v="7360"/>
    <n v="3"/>
    <n v="3"/>
    <s v="No"/>
    <s v="No"/>
    <x v="0"/>
    <x v="0"/>
    <s v="3Excellent"/>
    <s v="Excellent"/>
    <s v="4Very High"/>
    <s v="Very High"/>
    <n v="2"/>
    <n v="2"/>
    <s v="3Better"/>
    <s v="Better"/>
    <s v="No"/>
    <x v="1"/>
  </r>
  <r>
    <n v="2003"/>
    <x v="31"/>
    <x v="31"/>
    <s v="Travel_Rarely"/>
    <s v="Travel_Rarely"/>
    <n v="650"/>
    <n v="650"/>
    <s v="Research &amp; Development"/>
    <x v="1"/>
    <n v="9"/>
    <n v="9"/>
    <s v="1Below College"/>
    <x v="1"/>
    <s v="Medical"/>
    <x v="2"/>
    <s v="2Medium"/>
    <x v="0"/>
    <s v="Male"/>
    <x v="1"/>
    <n v="37"/>
    <n v="37"/>
    <s v="3High"/>
    <s v="High"/>
    <n v="1"/>
    <x v="0"/>
    <x v="2"/>
    <x v="2"/>
    <s v="1Low"/>
    <s v="Low"/>
    <s v="Married"/>
    <x v="1"/>
    <n v="2500"/>
    <x v="172"/>
    <m/>
    <n v="4344"/>
    <n v="4344"/>
    <n v="1"/>
    <n v="1"/>
    <s v="No"/>
    <s v="No"/>
    <x v="9"/>
    <x v="9"/>
    <s v="3Excellent"/>
    <s v="Excellent"/>
    <s v="4Very High"/>
    <s v="Very High"/>
    <n v="2"/>
    <n v="2"/>
    <s v="4Best"/>
    <s v="Best"/>
    <s v="No"/>
    <x v="1"/>
  </r>
  <r>
    <n v="2004"/>
    <x v="22"/>
    <x v="22"/>
    <s v="Travel_Rarely"/>
    <s v="Travel_Rarely"/>
    <n v="141"/>
    <n v="141"/>
    <s v="Human Resources"/>
    <x v="2"/>
    <n v="3"/>
    <n v="3"/>
    <s v="3Bachelor"/>
    <x v="3"/>
    <s v="Human Resources"/>
    <x v="5"/>
    <s v="3High"/>
    <x v="1"/>
    <s v="Female"/>
    <x v="0"/>
    <n v="44"/>
    <n v="44"/>
    <s v="4Very High"/>
    <s v="Very High"/>
    <n v="2"/>
    <x v="1"/>
    <x v="9"/>
    <x v="8"/>
    <s v="2Medium"/>
    <s v="Medium"/>
    <s v="Married"/>
    <x v="1"/>
    <n v="6389"/>
    <x v="526"/>
    <m/>
    <n v="18767"/>
    <n v="18767"/>
    <n v="9"/>
    <n v="9"/>
    <s v="No"/>
    <s v="No"/>
    <x v="2"/>
    <x v="2"/>
    <s v="3Excellent"/>
    <s v="Excellent"/>
    <s v="3High"/>
    <s v="High"/>
    <n v="3"/>
    <n v="3"/>
    <s v="1Bad"/>
    <s v="Bad"/>
    <s v="No"/>
    <x v="1"/>
  </r>
  <r>
    <n v="2005"/>
    <x v="30"/>
    <x v="30"/>
    <s v="Travel_Rarely"/>
    <s v="Travel_Rarely"/>
    <n v="832"/>
    <n v="832"/>
    <s v="Research &amp; Development"/>
    <x v="1"/>
    <n v="9"/>
    <n v="9"/>
    <s v="3Bachelor"/>
    <x v="3"/>
    <s v="Medical"/>
    <x v="2"/>
    <s v="3High"/>
    <x v="1"/>
    <s v="Male"/>
    <x v="1"/>
    <n v="81"/>
    <n v="81"/>
    <s v="3High"/>
    <s v="High"/>
    <n v="4"/>
    <x v="3"/>
    <x v="4"/>
    <x v="4"/>
    <s v="4Very High"/>
    <s v="Very High"/>
    <s v="Married"/>
    <x v="1"/>
    <n v="11103"/>
    <x v="527"/>
    <m/>
    <n v="20420"/>
    <n v="20420"/>
    <m/>
    <n v="1"/>
    <s v="No"/>
    <s v="No"/>
    <x v="0"/>
    <x v="0"/>
    <s v="3Excellent"/>
    <s v="Excellent"/>
    <s v="3High"/>
    <s v="High"/>
    <n v="1"/>
    <n v="1"/>
    <s v="2Good"/>
    <s v="Good"/>
    <s v="No"/>
    <x v="1"/>
  </r>
  <r>
    <n v="2006"/>
    <x v="33"/>
    <x v="33"/>
    <s v="Travel_Rarely"/>
    <s v="Travel_Rarely"/>
    <n v="804"/>
    <n v="804"/>
    <s v="Research &amp; Development"/>
    <x v="1"/>
    <n v="2"/>
    <n v="2"/>
    <s v="1Below College"/>
    <x v="1"/>
    <s v="Medical"/>
    <x v="2"/>
    <s v="4Ver High"/>
    <x v="2"/>
    <s v="Female"/>
    <x v="0"/>
    <n v="86"/>
    <n v="86"/>
    <s v="2Medium"/>
    <s v="Medium"/>
    <n v="1"/>
    <x v="0"/>
    <x v="1"/>
    <x v="1"/>
    <s v="4Very High"/>
    <s v="Very High"/>
    <s v="Single"/>
    <x v="0"/>
    <n v="2342"/>
    <x v="528"/>
    <m/>
    <n v="22929"/>
    <n v="22929"/>
    <n v="0"/>
    <n v="0"/>
    <s v="Yes"/>
    <s v="Yes"/>
    <x v="5"/>
    <x v="5"/>
    <s v="4Outstanding"/>
    <s v="Outstanding"/>
    <s v="4Very High"/>
    <s v="Very High"/>
    <n v="2"/>
    <n v="2"/>
    <s v="2Good"/>
    <s v="Good"/>
    <s v="No"/>
    <x v="1"/>
  </r>
  <r>
    <n v="2007"/>
    <x v="4"/>
    <x v="4"/>
    <s v="Travel_Rarely"/>
    <s v="Travel_Rarely"/>
    <n v="975"/>
    <n v="975"/>
    <s v="Research &amp; Development"/>
    <x v="1"/>
    <n v="7"/>
    <n v="7"/>
    <s v="3Bachelor"/>
    <x v="3"/>
    <s v="Medical"/>
    <x v="2"/>
    <s v="4Ver High"/>
    <x v="2"/>
    <s v="Female"/>
    <x v="0"/>
    <n v="55"/>
    <n v="55"/>
    <s v="2Medium"/>
    <s v="Medium"/>
    <n v="2"/>
    <x v="1"/>
    <x v="4"/>
    <x v="4"/>
    <s v="1Low"/>
    <s v="Low"/>
    <s v="Single"/>
    <x v="0"/>
    <n v="6811"/>
    <x v="443"/>
    <m/>
    <n v="23398"/>
    <n v="23398"/>
    <n v="8"/>
    <n v="8"/>
    <s v="No"/>
    <s v="No"/>
    <x v="12"/>
    <x v="12"/>
    <s v="3Excellent"/>
    <s v="Excellent"/>
    <s v="1Low"/>
    <s v="Low"/>
    <n v="2"/>
    <n v="2"/>
    <s v="1Bad"/>
    <s v="Bad"/>
    <s v="No"/>
    <x v="1"/>
  </r>
  <r>
    <n v="2008"/>
    <x v="11"/>
    <x v="11"/>
    <s v="Travel_Rarely"/>
    <s v="Travel_Rarely"/>
    <n v="1090"/>
    <n v="1090"/>
    <s v="Sales"/>
    <x v="0"/>
    <n v="10"/>
    <n v="10"/>
    <s v="3Bachelor"/>
    <x v="3"/>
    <s v="Marketing"/>
    <x v="3"/>
    <s v="4Ver High"/>
    <x v="2"/>
    <s v="Male"/>
    <x v="1"/>
    <n v="83"/>
    <n v="83"/>
    <s v="3High"/>
    <s v="High"/>
    <n v="1"/>
    <x v="0"/>
    <x v="7"/>
    <x v="6"/>
    <s v="2Medium"/>
    <s v="Medium"/>
    <s v="Divorced"/>
    <x v="2"/>
    <n v="2297"/>
    <x v="529"/>
    <m/>
    <n v="17967"/>
    <n v="17967"/>
    <n v="1"/>
    <n v="1"/>
    <s v="No"/>
    <s v="No"/>
    <x v="9"/>
    <x v="9"/>
    <s v="3Excellent"/>
    <s v="Excellent"/>
    <s v="4Very High"/>
    <s v="Very High"/>
    <n v="2"/>
    <n v="2"/>
    <s v="3Better"/>
    <s v="Better"/>
    <s v="No"/>
    <x v="1"/>
  </r>
  <r>
    <n v="2009"/>
    <x v="16"/>
    <x v="16"/>
    <s v="Travel_Rarely"/>
    <s v="Travel_Rarely"/>
    <n v="346"/>
    <n v="346"/>
    <s v="Research &amp; Development"/>
    <x v="1"/>
    <n v="6"/>
    <n v="6"/>
    <s v="3Bachelor"/>
    <x v="3"/>
    <s v="Life Sciences"/>
    <x v="0"/>
    <m/>
    <x v="1"/>
    <s v="Male"/>
    <x v="1"/>
    <n v="86"/>
    <n v="86"/>
    <s v="3High"/>
    <s v="High"/>
    <n v="2"/>
    <x v="1"/>
    <x v="2"/>
    <x v="2"/>
    <s v="4Very High"/>
    <s v="Very High"/>
    <s v="Single"/>
    <x v="0"/>
    <n v="2450"/>
    <x v="530"/>
    <m/>
    <n v="10919"/>
    <n v="10919"/>
    <n v="2"/>
    <n v="2"/>
    <s v="No"/>
    <s v="No"/>
    <x v="8"/>
    <x v="8"/>
    <s v="3Excellent"/>
    <s v="Excellent"/>
    <s v="4Very High"/>
    <s v="Very High"/>
    <n v="4"/>
    <n v="4"/>
    <s v="3Better"/>
    <s v="Better"/>
    <s v="No"/>
    <x v="1"/>
  </r>
  <r>
    <n v="2010"/>
    <x v="10"/>
    <x v="10"/>
    <s v="Non-Travel"/>
    <s v="Non-Travel"/>
    <n v="1225"/>
    <n v="1225"/>
    <s v="Research &amp; Development"/>
    <x v="1"/>
    <n v="2"/>
    <n v="2"/>
    <s v="4Master"/>
    <x v="2"/>
    <s v="Life Sciences"/>
    <x v="0"/>
    <s v="4Ver High"/>
    <x v="2"/>
    <s v="Female"/>
    <x v="0"/>
    <n v="61"/>
    <n v="61"/>
    <s v="3High"/>
    <s v="High"/>
    <n v="2"/>
    <x v="1"/>
    <x v="4"/>
    <x v="4"/>
    <s v="1Low"/>
    <s v="Low"/>
    <s v="Divorced"/>
    <x v="2"/>
    <n v="5093"/>
    <x v="531"/>
    <m/>
    <n v="4761"/>
    <n v="4761"/>
    <n v="2"/>
    <n v="2"/>
    <s v="No"/>
    <s v="No"/>
    <x v="0"/>
    <x v="0"/>
    <s v="3Excellent"/>
    <s v="Excellent"/>
    <s v="1Low"/>
    <s v="Low"/>
    <n v="2"/>
    <n v="2"/>
    <s v="4Best"/>
    <s v="Best"/>
    <s v="No"/>
    <x v="1"/>
  </r>
  <r>
    <n v="2011"/>
    <x v="5"/>
    <x v="5"/>
    <s v="Travel_Frequently"/>
    <s v="Travel_Frequently"/>
    <n v="430"/>
    <n v="430"/>
    <s v="Research &amp; Development"/>
    <x v="1"/>
    <n v="24"/>
    <n v="24"/>
    <s v="4Master"/>
    <x v="2"/>
    <s v="Life Sciences"/>
    <x v="0"/>
    <s v="1Low"/>
    <x v="3"/>
    <s v="Male"/>
    <x v="1"/>
    <n v="80"/>
    <n v="80"/>
    <s v="3High"/>
    <s v="High"/>
    <n v="2"/>
    <x v="1"/>
    <x v="2"/>
    <x v="2"/>
    <s v="4Very High"/>
    <s v="Very High"/>
    <s v="Married"/>
    <x v="1"/>
    <n v="5309"/>
    <x v="532"/>
    <m/>
    <n v="21146"/>
    <n v="21146"/>
    <n v="1"/>
    <n v="1"/>
    <s v="No"/>
    <s v="No"/>
    <x v="2"/>
    <x v="2"/>
    <s v="3Excellent"/>
    <s v="Excellent"/>
    <s v="4Very High"/>
    <s v="Very High"/>
    <n v="2"/>
    <n v="2"/>
    <s v="3Better"/>
    <s v="Better"/>
    <s v="No"/>
    <x v="1"/>
  </r>
  <r>
    <n v="2012"/>
    <x v="8"/>
    <x v="8"/>
    <s v="Travel_Rarely"/>
    <s v="Travel_Rarely"/>
    <n v="268"/>
    <n v="268"/>
    <s v="Research &amp; Development"/>
    <x v="1"/>
    <n v="2"/>
    <n v="2"/>
    <s v="5Doctor"/>
    <x v="4"/>
    <s v="Medical"/>
    <x v="2"/>
    <s v="4Ver High"/>
    <x v="2"/>
    <s v="Male"/>
    <x v="1"/>
    <n v="92"/>
    <n v="92"/>
    <s v="3High"/>
    <s v="High"/>
    <n v="1"/>
    <x v="0"/>
    <x v="1"/>
    <x v="1"/>
    <s v="3High"/>
    <s v="High"/>
    <s v="Married"/>
    <x v="1"/>
    <n v="3057"/>
    <x v="533"/>
    <m/>
    <n v="20471"/>
    <n v="20471"/>
    <n v="6"/>
    <n v="6"/>
    <s v="Yes"/>
    <s v="Yes"/>
    <x v="4"/>
    <x v="4"/>
    <s v="3Excellent"/>
    <s v="Excellent"/>
    <s v="2Medium"/>
    <s v="Medium"/>
    <n v="0"/>
    <n v="0"/>
    <s v="1Bad"/>
    <s v="Bad"/>
    <s v="No"/>
    <x v="1"/>
  </r>
  <r>
    <n v="2013"/>
    <x v="13"/>
    <x v="13"/>
    <s v="Travel_Rarely"/>
    <s v="Travel_Rarely"/>
    <n v="167"/>
    <n v="167"/>
    <s v="Research &amp; Development"/>
    <x v="1"/>
    <n v="8"/>
    <n v="8"/>
    <s v="5Doctor"/>
    <x v="4"/>
    <s v="Life Sciences"/>
    <x v="0"/>
    <s v="2Medium"/>
    <x v="0"/>
    <s v="Female"/>
    <x v="0"/>
    <n v="32"/>
    <n v="32"/>
    <s v="3High"/>
    <s v="High"/>
    <n v="2"/>
    <x v="1"/>
    <x v="3"/>
    <x v="3"/>
    <m/>
    <s v="Very High"/>
    <s v="Divorced"/>
    <x v="2"/>
    <n v="5121"/>
    <x v="534"/>
    <m/>
    <n v="4187"/>
    <n v="4187"/>
    <n v="3"/>
    <n v="3"/>
    <s v="No"/>
    <s v="No"/>
    <x v="9"/>
    <x v="9"/>
    <s v="3Excellent"/>
    <s v="Excellent"/>
    <s v="3High"/>
    <s v="High"/>
    <n v="3"/>
    <n v="3"/>
    <s v="3Better"/>
    <s v="Better"/>
    <s v="No"/>
    <x v="1"/>
  </r>
  <r>
    <n v="2014"/>
    <x v="40"/>
    <x v="40"/>
    <s v="Travel_Rarely"/>
    <s v="Travel_Rarely"/>
    <n v="621"/>
    <n v="621"/>
    <s v="Sales"/>
    <x v="0"/>
    <n v="3"/>
    <n v="3"/>
    <s v="4Master"/>
    <x v="2"/>
    <s v="Marketing"/>
    <x v="3"/>
    <s v="3High"/>
    <x v="1"/>
    <s v="Male"/>
    <x v="1"/>
    <n v="31"/>
    <n v="31"/>
    <s v="2Medium"/>
    <s v="Medium"/>
    <m/>
    <x v="0"/>
    <x v="5"/>
    <x v="5"/>
    <s v="1Low"/>
    <s v="Low"/>
    <s v="Married"/>
    <x v="1"/>
    <n v="16856"/>
    <x v="535"/>
    <m/>
    <n v="10084"/>
    <n v="10084"/>
    <n v="1"/>
    <n v="1"/>
    <s v="No"/>
    <s v="No"/>
    <x v="0"/>
    <x v="0"/>
    <s v="3Excellent"/>
    <s v="Excellent"/>
    <s v="1Low"/>
    <s v="Low"/>
    <n v="3"/>
    <n v="3"/>
    <s v="4Best"/>
    <s v="Best"/>
    <s v="No"/>
    <x v="1"/>
  </r>
  <r>
    <n v="2015"/>
    <x v="3"/>
    <x v="3"/>
    <s v="Travel_Rarely"/>
    <s v="Travel_Rarely"/>
    <n v="527"/>
    <n v="527"/>
    <s v="Research &amp; Development"/>
    <x v="1"/>
    <n v="1"/>
    <n v="1"/>
    <s v="4Master"/>
    <x v="2"/>
    <s v="Other"/>
    <x v="1"/>
    <s v="4Ver High"/>
    <x v="2"/>
    <s v="Male"/>
    <x v="1"/>
    <n v="63"/>
    <n v="63"/>
    <s v="3High"/>
    <s v="High"/>
    <n v="1"/>
    <x v="0"/>
    <x v="1"/>
    <x v="1"/>
    <s v="4Very High"/>
    <s v="Very High"/>
    <s v="Single"/>
    <x v="0"/>
    <n v="2686"/>
    <x v="536"/>
    <m/>
    <n v="5207"/>
    <n v="5207"/>
    <m/>
    <n v="1"/>
    <s v="Yes"/>
    <s v="Yes"/>
    <x v="4"/>
    <x v="4"/>
    <s v="3Excellent"/>
    <s v="Excellent"/>
    <s v="3High"/>
    <s v="High"/>
    <n v="2"/>
    <n v="2"/>
    <s v="2Good"/>
    <s v="Good"/>
    <s v="Yes"/>
    <x v="0"/>
  </r>
  <r>
    <n v="2016"/>
    <x v="37"/>
    <x v="37"/>
    <m/>
    <s v="Travel_Rarely"/>
    <n v="883"/>
    <n v="883"/>
    <s v="Sales"/>
    <x v="0"/>
    <n v="26"/>
    <n v="26"/>
    <s v="1Below College"/>
    <x v="1"/>
    <s v="Medical"/>
    <x v="2"/>
    <s v="3High"/>
    <x v="1"/>
    <s v="Female"/>
    <x v="0"/>
    <n v="32"/>
    <n v="32"/>
    <s v="3High"/>
    <s v="High"/>
    <n v="2"/>
    <x v="1"/>
    <x v="0"/>
    <x v="0"/>
    <s v="4Very High"/>
    <s v="Very High"/>
    <s v="Single"/>
    <x v="0"/>
    <n v="6180"/>
    <x v="537"/>
    <m/>
    <n v="22807"/>
    <n v="22807"/>
    <n v="1"/>
    <n v="1"/>
    <s v="No"/>
    <s v="No"/>
    <x v="1"/>
    <x v="1"/>
    <s v="4Outstanding"/>
    <s v="Outstanding"/>
    <s v="2Medium"/>
    <s v="Medium"/>
    <n v="5"/>
    <n v="5"/>
    <s v="2Good"/>
    <s v="Good"/>
    <s v="No"/>
    <x v="1"/>
  </r>
  <r>
    <n v="2017"/>
    <x v="29"/>
    <x v="29"/>
    <s v="Travel_Rarely"/>
    <s v="Travel_Rarely"/>
    <n v="954"/>
    <n v="954"/>
    <s v="Sales"/>
    <x v="0"/>
    <n v="2"/>
    <n v="2"/>
    <s v="2College"/>
    <x v="0"/>
    <s v="Technical Degree"/>
    <x v="4"/>
    <s v="2Medium"/>
    <x v="0"/>
    <s v="Male"/>
    <x v="1"/>
    <n v="46"/>
    <n v="46"/>
    <s v="1Low"/>
    <s v="Low"/>
    <n v="2"/>
    <x v="1"/>
    <x v="7"/>
    <x v="6"/>
    <s v="3High"/>
    <s v="High"/>
    <s v="Single"/>
    <x v="0"/>
    <n v="6632"/>
    <x v="538"/>
    <m/>
    <n v="12388"/>
    <n v="12388"/>
    <n v="0"/>
    <n v="0"/>
    <s v="No"/>
    <s v="No"/>
    <x v="4"/>
    <x v="4"/>
    <s v="3Excellent"/>
    <s v="Excellent"/>
    <s v="1Low"/>
    <s v="Low"/>
    <n v="3"/>
    <n v="3"/>
    <s v="3Better"/>
    <s v="Better"/>
    <s v="No"/>
    <x v="1"/>
  </r>
  <r>
    <n v="2018"/>
    <x v="31"/>
    <x v="31"/>
    <s v="Travel_Rarely"/>
    <s v="Travel_Rarely"/>
    <n v="310"/>
    <n v="310"/>
    <s v="Research &amp; Development"/>
    <x v="1"/>
    <n v="10"/>
    <n v="10"/>
    <s v="1Below College"/>
    <x v="1"/>
    <s v="Medical"/>
    <x v="2"/>
    <s v="1Low"/>
    <x v="3"/>
    <s v="Male"/>
    <x v="1"/>
    <n v="79"/>
    <n v="79"/>
    <s v="4Very High"/>
    <s v="Very High"/>
    <n v="1"/>
    <x v="0"/>
    <x v="1"/>
    <x v="1"/>
    <s v="3High"/>
    <s v="High"/>
    <s v="Single"/>
    <x v="0"/>
    <n v="3505"/>
    <x v="539"/>
    <m/>
    <n v="19630"/>
    <n v="19630"/>
    <n v="1"/>
    <n v="1"/>
    <s v="No"/>
    <s v="No"/>
    <x v="11"/>
    <x v="11"/>
    <s v="3Excellent"/>
    <s v="Excellent"/>
    <s v="4Very High"/>
    <s v="Very High"/>
    <n v="3"/>
    <n v="3"/>
    <s v="3Better"/>
    <s v="Better"/>
    <s v="No"/>
    <x v="1"/>
  </r>
  <r>
    <n v="2019"/>
    <x v="41"/>
    <x v="41"/>
    <s v="Travel_Frequently"/>
    <s v="Travel_Frequently"/>
    <n v="719"/>
    <n v="719"/>
    <s v="Sales"/>
    <x v="0"/>
    <n v="27"/>
    <n v="27"/>
    <s v="2College"/>
    <x v="0"/>
    <s v="Life Sciences"/>
    <x v="0"/>
    <s v="2Medium"/>
    <x v="0"/>
    <s v="Female"/>
    <x v="0"/>
    <n v="77"/>
    <n v="77"/>
    <s v="4Very High"/>
    <s v="Very High"/>
    <n v="2"/>
    <x v="1"/>
    <x v="0"/>
    <x v="0"/>
    <s v="3High"/>
    <s v="High"/>
    <s v="Single"/>
    <x v="0"/>
    <n v="6397"/>
    <x v="271"/>
    <m/>
    <n v="10339"/>
    <n v="10339"/>
    <n v="4"/>
    <n v="4"/>
    <s v="Yes"/>
    <s v="Yes"/>
    <x v="3"/>
    <x v="3"/>
    <s v="3Excellent"/>
    <s v="Excellent"/>
    <s v="4Very High"/>
    <s v="Very High"/>
    <n v="2"/>
    <n v="2"/>
    <s v="3Better"/>
    <s v="Better"/>
    <s v="Yes"/>
    <x v="0"/>
  </r>
  <r>
    <n v="2020"/>
    <x v="13"/>
    <x v="13"/>
    <s v="Travel_Rarely"/>
    <s v="Travel_Rarely"/>
    <n v="304"/>
    <n v="304"/>
    <s v="Sales"/>
    <x v="0"/>
    <n v="2"/>
    <n v="2"/>
    <s v="3Bachelor"/>
    <x v="3"/>
    <s v="Other"/>
    <x v="1"/>
    <s v="4Ver High"/>
    <x v="2"/>
    <s v="Male"/>
    <x v="1"/>
    <n v="60"/>
    <n v="60"/>
    <s v="3High"/>
    <s v="High"/>
    <n v="2"/>
    <x v="1"/>
    <x v="0"/>
    <x v="0"/>
    <s v="4Very High"/>
    <s v="Very High"/>
    <s v="Single"/>
    <x v="0"/>
    <n v="6274"/>
    <x v="540"/>
    <m/>
    <n v="18686"/>
    <n v="18686"/>
    <n v="1"/>
    <n v="1"/>
    <s v="No"/>
    <s v="No"/>
    <x v="6"/>
    <x v="6"/>
    <s v="4Outstanding"/>
    <s v="Outstanding"/>
    <s v="3High"/>
    <s v="High"/>
    <n v="5"/>
    <n v="5"/>
    <s v="3Better"/>
    <s v="Better"/>
    <s v="No"/>
    <x v="1"/>
  </r>
  <r>
    <n v="2021"/>
    <x v="28"/>
    <x v="28"/>
    <s v="Travel_Rarely"/>
    <s v="Travel_Rarely"/>
    <n v="725"/>
    <n v="725"/>
    <s v="Research &amp; Development"/>
    <x v="1"/>
    <n v="2"/>
    <n v="2"/>
    <s v="3Bachelor"/>
    <x v="3"/>
    <s v="Medical"/>
    <x v="2"/>
    <s v="4Ver High"/>
    <x v="2"/>
    <s v="Male"/>
    <x v="1"/>
    <n v="78"/>
    <n v="78"/>
    <s v="3High"/>
    <s v="High"/>
    <n v="5"/>
    <x v="4"/>
    <x v="5"/>
    <x v="5"/>
    <s v="1Low"/>
    <s v="Low"/>
    <s v="Married"/>
    <x v="1"/>
    <n v="19859"/>
    <x v="541"/>
    <m/>
    <n v="21199"/>
    <n v="21199"/>
    <n v="5"/>
    <n v="5"/>
    <s v="Yes"/>
    <s v="Yes"/>
    <x v="4"/>
    <x v="4"/>
    <s v="3Excellent"/>
    <s v="Excellent"/>
    <s v="4Very High"/>
    <s v="Very High"/>
    <n v="2"/>
    <n v="2"/>
    <s v="3Better"/>
    <s v="Better"/>
    <s v="Yes"/>
    <x v="0"/>
  </r>
  <r>
    <n v="2022"/>
    <x v="9"/>
    <x v="9"/>
    <s v="Non-Travel"/>
    <s v="Non-Travel"/>
    <n v="1434"/>
    <n v="1434"/>
    <s v="Sales"/>
    <x v="0"/>
    <n v="8"/>
    <n v="8"/>
    <s v="4Master"/>
    <x v="2"/>
    <s v="Life Sciences"/>
    <x v="0"/>
    <s v="1Low"/>
    <x v="3"/>
    <s v="Male"/>
    <x v="1"/>
    <n v="76"/>
    <n v="76"/>
    <s v="2Medium"/>
    <s v="Medium"/>
    <n v="3"/>
    <x v="2"/>
    <x v="0"/>
    <x v="0"/>
    <s v="1Low"/>
    <s v="Low"/>
    <s v="Single"/>
    <x v="0"/>
    <n v="7587"/>
    <x v="542"/>
    <m/>
    <n v="14229"/>
    <n v="14229"/>
    <m/>
    <n v="1"/>
    <s v="No"/>
    <s v="No"/>
    <x v="2"/>
    <x v="2"/>
    <s v="3Excellent"/>
    <s v="Excellent"/>
    <s v="2Medium"/>
    <s v="Medium"/>
    <n v="1"/>
    <n v="1"/>
    <s v="3Better"/>
    <s v="Better"/>
    <s v="No"/>
    <x v="1"/>
  </r>
  <r>
    <n v="2023"/>
    <x v="40"/>
    <x v="40"/>
    <s v="Non-Travel"/>
    <s v="Non-Travel"/>
    <n v="715"/>
    <n v="715"/>
    <s v="Research &amp; Development"/>
    <x v="1"/>
    <n v="19"/>
    <n v="19"/>
    <s v="4Master"/>
    <x v="2"/>
    <s v="Medical"/>
    <x v="2"/>
    <s v="4Ver High"/>
    <x v="2"/>
    <s v="Male"/>
    <x v="1"/>
    <n v="41"/>
    <n v="41"/>
    <s v="3High"/>
    <s v="High"/>
    <n v="1"/>
    <x v="0"/>
    <x v="1"/>
    <x v="1"/>
    <s v="4Very High"/>
    <s v="Very High"/>
    <s v="Married"/>
    <x v="1"/>
    <n v="4258"/>
    <x v="543"/>
    <m/>
    <n v="26589"/>
    <n v="26589"/>
    <n v="0"/>
    <n v="0"/>
    <s v="No"/>
    <s v="No"/>
    <x v="11"/>
    <x v="11"/>
    <s v="3Excellent"/>
    <s v="Excellent"/>
    <s v="1Low"/>
    <s v="Low"/>
    <n v="3"/>
    <n v="3"/>
    <s v="3Better"/>
    <s v="Better"/>
    <s v="No"/>
    <x v="1"/>
  </r>
  <r>
    <n v="2024"/>
    <x v="25"/>
    <x v="25"/>
    <s v="Travel_Frequently"/>
    <s v="Travel_Frequently"/>
    <n v="575"/>
    <n v="575"/>
    <s v="Research &amp; Development"/>
    <x v="1"/>
    <n v="1"/>
    <n v="1"/>
    <s v="2College"/>
    <x v="0"/>
    <s v="Life Sciences"/>
    <x v="0"/>
    <s v="1Low"/>
    <x v="3"/>
    <s v="Female"/>
    <x v="0"/>
    <n v="71"/>
    <n v="71"/>
    <s v="1Low"/>
    <s v="Low"/>
    <n v="1"/>
    <x v="0"/>
    <x v="2"/>
    <x v="2"/>
    <s v="4Very High"/>
    <s v="Very High"/>
    <s v="Divorced"/>
    <x v="2"/>
    <n v="4364"/>
    <x v="544"/>
    <m/>
    <n v="5288"/>
    <n v="5288"/>
    <n v="3"/>
    <n v="3"/>
    <s v="No"/>
    <s v="No"/>
    <x v="9"/>
    <x v="9"/>
    <s v="3Excellent"/>
    <s v="Excellent"/>
    <s v="1Low"/>
    <s v="Low"/>
    <n v="2"/>
    <n v="2"/>
    <s v="3Better"/>
    <s v="Better"/>
    <s v="No"/>
    <x v="1"/>
  </r>
  <r>
    <n v="2025"/>
    <x v="11"/>
    <x v="11"/>
    <s v="Travel_Rarely"/>
    <s v="Travel_Rarely"/>
    <n v="657"/>
    <n v="657"/>
    <s v="Research &amp; Development"/>
    <x v="1"/>
    <n v="27"/>
    <n v="27"/>
    <s v="3Bachelor"/>
    <x v="3"/>
    <s v="Medical"/>
    <x v="2"/>
    <s v="2Medium"/>
    <x v="0"/>
    <s v="Female"/>
    <x v="0"/>
    <n v="66"/>
    <n v="66"/>
    <s v="3High"/>
    <s v="High"/>
    <n v="2"/>
    <x v="1"/>
    <x v="4"/>
    <x v="4"/>
    <s v="3High"/>
    <s v="High"/>
    <s v="Married"/>
    <x v="1"/>
    <n v="4335"/>
    <x v="545"/>
    <m/>
    <n v="25549"/>
    <n v="25549"/>
    <n v="4"/>
    <n v="4"/>
    <s v="No"/>
    <s v="No"/>
    <x v="3"/>
    <x v="3"/>
    <s v="3Excellent"/>
    <s v="Excellent"/>
    <s v="1Low"/>
    <s v="Low"/>
    <n v="3"/>
    <n v="3"/>
    <s v="2Good"/>
    <s v="Good"/>
    <s v="No"/>
    <x v="1"/>
  </r>
  <r>
    <n v="2026"/>
    <x v="25"/>
    <x v="25"/>
    <s v="Travel_Rarely"/>
    <s v="Travel_Rarely"/>
    <n v="1146"/>
    <n v="1146"/>
    <s v="Sales"/>
    <x v="0"/>
    <n v="8"/>
    <n v="8"/>
    <s v="3Bachelor"/>
    <x v="3"/>
    <s v="Technical Degree"/>
    <x v="4"/>
    <s v="4Ver High"/>
    <x v="2"/>
    <s v="Male"/>
    <x v="1"/>
    <n v="38"/>
    <n v="38"/>
    <s v="2Medium"/>
    <s v="Medium"/>
    <n v="2"/>
    <x v="1"/>
    <x v="0"/>
    <x v="0"/>
    <s v="1Low"/>
    <s v="Low"/>
    <s v="Single"/>
    <x v="0"/>
    <n v="5326"/>
    <x v="546"/>
    <m/>
    <n v="3064"/>
    <n v="3064"/>
    <n v="6"/>
    <n v="6"/>
    <s v="No"/>
    <s v="No"/>
    <x v="8"/>
    <x v="8"/>
    <s v="3Excellent"/>
    <s v="Excellent"/>
    <s v="3High"/>
    <s v="High"/>
    <n v="2"/>
    <n v="2"/>
    <s v="2Good"/>
    <s v="Good"/>
    <s v="Yes"/>
    <x v="0"/>
  </r>
  <r>
    <n v="2027"/>
    <x v="13"/>
    <x v="13"/>
    <s v="Travel_Rarely"/>
    <s v="Travel_Rarely"/>
    <n v="182"/>
    <n v="182"/>
    <s v="Research &amp; Development"/>
    <x v="1"/>
    <n v="1"/>
    <n v="1"/>
    <s v="4Master"/>
    <x v="2"/>
    <s v="Life Sciences"/>
    <x v="0"/>
    <s v="2Medium"/>
    <x v="0"/>
    <s v="Female"/>
    <x v="0"/>
    <n v="72"/>
    <n v="72"/>
    <s v="4Very High"/>
    <s v="Very High"/>
    <n v="1"/>
    <x v="0"/>
    <x v="1"/>
    <x v="1"/>
    <s v="4Very High"/>
    <s v="Very High"/>
    <s v="Single"/>
    <x v="0"/>
    <n v="3280"/>
    <x v="547"/>
    <m/>
    <n v="13551"/>
    <n v="13551"/>
    <n v="2"/>
    <n v="2"/>
    <s v="No"/>
    <s v="No"/>
    <x v="10"/>
    <x v="10"/>
    <s v="3Excellent"/>
    <s v="Excellent"/>
    <s v="3High"/>
    <s v="High"/>
    <n v="2"/>
    <n v="2"/>
    <s v="3Better"/>
    <s v="Better"/>
    <s v="No"/>
    <x v="1"/>
  </r>
  <r>
    <n v="2028"/>
    <x v="34"/>
    <x v="34"/>
    <s v="Travel_Rarely"/>
    <s v="Travel_Rarely"/>
    <n v="376"/>
    <n v="376"/>
    <s v="Research &amp; Development"/>
    <x v="1"/>
    <n v="19"/>
    <n v="19"/>
    <s v="4Master"/>
    <x v="2"/>
    <s v="Medical"/>
    <x v="2"/>
    <s v="4Ver High"/>
    <x v="2"/>
    <s v="Female"/>
    <x v="0"/>
    <n v="95"/>
    <n v="95"/>
    <s v="3High"/>
    <s v="High"/>
    <n v="2"/>
    <x v="1"/>
    <x v="3"/>
    <x v="3"/>
    <s v="1Low"/>
    <s v="Low"/>
    <s v="Divorced"/>
    <x v="2"/>
    <n v="5485"/>
    <x v="548"/>
    <m/>
    <n v="22670"/>
    <n v="22670"/>
    <n v="9"/>
    <n v="9"/>
    <s v="Yes"/>
    <s v="Yes"/>
    <x v="13"/>
    <x v="13"/>
    <s v="3Excellent"/>
    <s v="Excellent"/>
    <s v="2Medium"/>
    <s v="Medium"/>
    <n v="4"/>
    <n v="4"/>
    <s v="3Better"/>
    <s v="Better"/>
    <s v="No"/>
    <x v="1"/>
  </r>
  <r>
    <n v="2029"/>
    <x v="4"/>
    <x v="4"/>
    <s v="Travel_Frequently"/>
    <s v="Travel_Frequently"/>
    <n v="829"/>
    <n v="829"/>
    <s v="Sales"/>
    <x v="0"/>
    <n v="8"/>
    <n v="8"/>
    <s v="1Below College"/>
    <x v="1"/>
    <s v="Marketing"/>
    <x v="3"/>
    <s v="3High"/>
    <x v="1"/>
    <m/>
    <x v="1"/>
    <n v="84"/>
    <n v="84"/>
    <s v="3High"/>
    <s v="High"/>
    <n v="2"/>
    <x v="1"/>
    <x v="0"/>
    <x v="0"/>
    <s v="4Very High"/>
    <s v="Very High"/>
    <s v="Married"/>
    <x v="1"/>
    <n v="4342"/>
    <x v="549"/>
    <m/>
    <n v="24008"/>
    <n v="24008"/>
    <n v="0"/>
    <n v="0"/>
    <s v="No"/>
    <s v="No"/>
    <x v="12"/>
    <x v="12"/>
    <s v="3Excellent"/>
    <s v="Excellent"/>
    <s v="2Medium"/>
    <s v="Medium"/>
    <n v="3"/>
    <n v="3"/>
    <s v="3Better"/>
    <s v="Better"/>
    <s v="No"/>
    <x v="1"/>
  </r>
  <r>
    <n v="2030"/>
    <x v="2"/>
    <x v="2"/>
    <s v="Travel_Rarely"/>
    <s v="Travel_Rarely"/>
    <n v="571"/>
    <n v="571"/>
    <s v="Research &amp; Development"/>
    <x v="1"/>
    <n v="10"/>
    <n v="10"/>
    <s v="1Below College"/>
    <x v="1"/>
    <s v="Life Sciences"/>
    <x v="0"/>
    <s v="4Ver High"/>
    <x v="2"/>
    <s v="Female"/>
    <x v="0"/>
    <m/>
    <n v="66.992424242424249"/>
    <s v="3High"/>
    <s v="High"/>
    <n v="1"/>
    <x v="0"/>
    <x v="1"/>
    <x v="1"/>
    <s v="1Low"/>
    <s v="Low"/>
    <s v="Divorced"/>
    <x v="2"/>
    <n v="2782"/>
    <x v="550"/>
    <m/>
    <n v="19905"/>
    <n v="19905"/>
    <n v="0"/>
    <n v="0"/>
    <s v="Yes"/>
    <s v="Yes"/>
    <x v="4"/>
    <x v="4"/>
    <s v="3Excellent"/>
    <s v="Excellent"/>
    <s v="2Medium"/>
    <s v="Medium"/>
    <n v="3"/>
    <n v="3"/>
    <s v="2Good"/>
    <s v="Good"/>
    <s v="No"/>
    <x v="1"/>
  </r>
  <r>
    <n v="2031"/>
    <x v="8"/>
    <x v="8"/>
    <s v="Travel_Frequently"/>
    <s v="Travel_Frequently"/>
    <n v="240"/>
    <n v="240"/>
    <s v="Research &amp; Development"/>
    <x v="1"/>
    <n v="2"/>
    <n v="2"/>
    <s v="4Master"/>
    <x v="2"/>
    <s v="Life Sciences"/>
    <x v="0"/>
    <s v="1Low"/>
    <x v="3"/>
    <s v="Female"/>
    <x v="0"/>
    <n v="75"/>
    <n v="75"/>
    <s v="4Very High"/>
    <s v="Very High"/>
    <n v="2"/>
    <x v="1"/>
    <x v="3"/>
    <x v="3"/>
    <s v="1Low"/>
    <s v="Low"/>
    <s v="Single"/>
    <x v="0"/>
    <n v="5980"/>
    <x v="551"/>
    <m/>
    <n v="26085"/>
    <n v="26085"/>
    <n v="6"/>
    <n v="6"/>
    <s v="Yes"/>
    <s v="Yes"/>
    <x v="3"/>
    <x v="3"/>
    <s v="3Excellent"/>
    <s v="Excellent"/>
    <s v="4Very High"/>
    <s v="Very High"/>
    <n v="2"/>
    <n v="2"/>
    <s v="3Better"/>
    <s v="Better"/>
    <s v="No"/>
    <x v="1"/>
  </r>
  <r>
    <n v="2032"/>
    <x v="13"/>
    <x v="13"/>
    <s v="Travel_Rarely"/>
    <s v="Travel_Rarely"/>
    <n v="121"/>
    <n v="121"/>
    <s v="Research &amp; Development"/>
    <x v="1"/>
    <n v="2"/>
    <n v="2"/>
    <s v="4Master"/>
    <x v="2"/>
    <s v="Medical"/>
    <x v="2"/>
    <s v="3High"/>
    <x v="1"/>
    <s v="Female"/>
    <x v="0"/>
    <n v="86"/>
    <n v="86"/>
    <s v="2Medium"/>
    <s v="Medium"/>
    <n v="1"/>
    <x v="0"/>
    <x v="1"/>
    <x v="1"/>
    <s v="1Low"/>
    <s v="Low"/>
    <s v="Single"/>
    <x v="0"/>
    <n v="4381"/>
    <x v="552"/>
    <m/>
    <n v="7530"/>
    <n v="7530"/>
    <n v="1"/>
    <n v="1"/>
    <s v="No"/>
    <s v="No"/>
    <x v="0"/>
    <x v="0"/>
    <s v="3Excellent"/>
    <s v="Excellent"/>
    <s v="3High"/>
    <s v="High"/>
    <m/>
    <n v="2.8005502063273728"/>
    <s v="3Better"/>
    <s v="Better"/>
    <s v="No"/>
    <x v="1"/>
  </r>
  <r>
    <n v="2033"/>
    <x v="10"/>
    <x v="10"/>
    <s v="Travel_Rarely"/>
    <s v="Travel_Rarely"/>
    <n v="384"/>
    <n v="384"/>
    <s v="Sales"/>
    <x v="0"/>
    <n v="8"/>
    <n v="8"/>
    <s v="4Master"/>
    <x v="2"/>
    <s v="Life Sciences"/>
    <x v="0"/>
    <s v="1Low"/>
    <x v="3"/>
    <s v="Female"/>
    <x v="0"/>
    <n v="72"/>
    <n v="72"/>
    <s v="3High"/>
    <s v="High"/>
    <n v="1"/>
    <x v="0"/>
    <x v="7"/>
    <x v="6"/>
    <s v="4Very High"/>
    <s v="Very High"/>
    <s v="Married"/>
    <x v="1"/>
    <n v="2572"/>
    <x v="553"/>
    <m/>
    <n v="20317"/>
    <n v="20317"/>
    <n v="1"/>
    <n v="1"/>
    <s v="No"/>
    <s v="No"/>
    <x v="10"/>
    <x v="10"/>
    <s v="3Excellent"/>
    <s v="Excellent"/>
    <s v="2Medium"/>
    <s v="Medium"/>
    <n v="1"/>
    <n v="1"/>
    <s v="2Good"/>
    <s v="Good"/>
    <s v="No"/>
    <x v="1"/>
  </r>
  <r>
    <n v="2034"/>
    <x v="7"/>
    <x v="7"/>
    <s v="Travel_Rarely"/>
    <s v="Travel_Rarely"/>
    <n v="921"/>
    <n v="921"/>
    <s v="Research &amp; Development"/>
    <x v="1"/>
    <n v="1"/>
    <n v="1"/>
    <s v="3Bachelor"/>
    <x v="3"/>
    <s v="Life Sciences"/>
    <x v="0"/>
    <s v="4Ver High"/>
    <x v="2"/>
    <s v="Male"/>
    <x v="1"/>
    <n v="38"/>
    <n v="38"/>
    <s v="1Low"/>
    <s v="Low"/>
    <n v="1"/>
    <x v="0"/>
    <x v="2"/>
    <x v="2"/>
    <s v="3High"/>
    <s v="High"/>
    <s v="Married"/>
    <x v="1"/>
    <n v="3833"/>
    <x v="554"/>
    <m/>
    <n v="24375"/>
    <n v="24375"/>
    <n v="3"/>
    <n v="3"/>
    <s v="No"/>
    <s v="No"/>
    <x v="7"/>
    <x v="7"/>
    <s v="4Outstanding"/>
    <s v="Outstanding"/>
    <s v="3High"/>
    <s v="High"/>
    <n v="2"/>
    <n v="2"/>
    <s v="3Better"/>
    <s v="Better"/>
    <s v="No"/>
    <x v="1"/>
  </r>
  <r>
    <n v="2035"/>
    <x v="33"/>
    <x v="33"/>
    <s v="Travel_Frequently"/>
    <s v="Travel_Frequently"/>
    <n v="791"/>
    <n v="791"/>
    <s v="Research &amp; Development"/>
    <x v="1"/>
    <n v="2"/>
    <n v="2"/>
    <s v="2College"/>
    <x v="0"/>
    <s v="Medical"/>
    <x v="2"/>
    <s v="3High"/>
    <x v="1"/>
    <s v="Female"/>
    <x v="0"/>
    <n v="38"/>
    <n v="38"/>
    <s v="4Very High"/>
    <s v="Very High"/>
    <m/>
    <x v="0"/>
    <x v="4"/>
    <x v="4"/>
    <s v="2Medium"/>
    <s v="Medium"/>
    <s v="Married"/>
    <x v="1"/>
    <n v="4244"/>
    <x v="555"/>
    <m/>
    <n v="9931"/>
    <n v="9931"/>
    <n v="1"/>
    <n v="1"/>
    <s v="No"/>
    <s v="No"/>
    <x v="14"/>
    <x v="14"/>
    <s v="4Outstanding"/>
    <s v="Outstanding"/>
    <s v="4Very High"/>
    <s v="Very High"/>
    <n v="2"/>
    <n v="2"/>
    <s v="3Better"/>
    <s v="Better"/>
    <s v="No"/>
    <x v="1"/>
  </r>
  <r>
    <n v="2036"/>
    <x v="13"/>
    <x v="13"/>
    <s v="Travel_Rarely"/>
    <s v="Travel_Rarely"/>
    <n v="1111"/>
    <n v="1111"/>
    <s v="Sales"/>
    <x v="0"/>
    <n v="8"/>
    <n v="8"/>
    <s v="2College"/>
    <x v="0"/>
    <s v="Life Sciences"/>
    <x v="0"/>
    <s v="3High"/>
    <x v="1"/>
    <s v="Female"/>
    <x v="0"/>
    <n v="93"/>
    <n v="93"/>
    <s v="3High"/>
    <s v="High"/>
    <n v="2"/>
    <x v="1"/>
    <x v="0"/>
    <x v="0"/>
    <s v="1Low"/>
    <s v="Low"/>
    <s v="Married"/>
    <x v="1"/>
    <n v="6500"/>
    <x v="556"/>
    <m/>
    <n v="13305"/>
    <n v="13305"/>
    <n v="5"/>
    <n v="5"/>
    <s v="No"/>
    <s v="No"/>
    <x v="8"/>
    <x v="8"/>
    <s v="3Excellent"/>
    <s v="Excellent"/>
    <s v="2Medium"/>
    <s v="Medium"/>
    <n v="1"/>
    <n v="1"/>
    <s v="3Better"/>
    <s v="Better"/>
    <s v="No"/>
    <x v="1"/>
  </r>
  <r>
    <n v="2037"/>
    <x v="19"/>
    <x v="19"/>
    <s v="Travel_Frequently"/>
    <s v="Travel_Frequently"/>
    <n v="570"/>
    <n v="570"/>
    <s v="Research &amp; Development"/>
    <x v="1"/>
    <n v="8"/>
    <n v="8"/>
    <s v="3Bachelor"/>
    <x v="3"/>
    <s v="Life Sciences"/>
    <x v="0"/>
    <s v="2Medium"/>
    <x v="0"/>
    <m/>
    <x v="1"/>
    <n v="66"/>
    <n v="66"/>
    <s v="3High"/>
    <s v="High"/>
    <n v="5"/>
    <x v="4"/>
    <x v="5"/>
    <x v="5"/>
    <s v="4Very High"/>
    <s v="Very High"/>
    <s v="Divorced"/>
    <x v="2"/>
    <n v="18430"/>
    <x v="557"/>
    <m/>
    <n v="16225"/>
    <n v="16225"/>
    <n v="1"/>
    <n v="1"/>
    <s v="No"/>
    <s v="No"/>
    <x v="4"/>
    <x v="4"/>
    <s v="3Excellent"/>
    <s v="Excellent"/>
    <s v="2Medium"/>
    <s v="Medium"/>
    <n v="4"/>
    <n v="4"/>
    <s v="2Good"/>
    <s v="Good"/>
    <s v="No"/>
    <x v="1"/>
  </r>
  <r>
    <n v="2038"/>
    <x v="31"/>
    <x v="31"/>
    <s v="Travel_Rarely"/>
    <s v="Travel_Rarely"/>
    <n v="1243"/>
    <n v="1243"/>
    <s v="Research &amp; Development"/>
    <x v="1"/>
    <n v="6"/>
    <n v="6"/>
    <s v="3Bachelor"/>
    <x v="3"/>
    <s v="Life Sciences"/>
    <x v="0"/>
    <s v="3High"/>
    <x v="1"/>
    <s v="Male"/>
    <x v="1"/>
    <n v="63"/>
    <n v="63"/>
    <s v="4Very High"/>
    <s v="Very High"/>
    <n v="1"/>
    <x v="0"/>
    <x v="2"/>
    <x v="2"/>
    <s v="1Low"/>
    <s v="Low"/>
    <s v="Married"/>
    <x v="1"/>
    <n v="1601"/>
    <x v="558"/>
    <m/>
    <n v="3445"/>
    <n v="3445"/>
    <n v="1"/>
    <n v="1"/>
    <s v="Yes"/>
    <s v="Yes"/>
    <x v="7"/>
    <x v="7"/>
    <s v="4Outstanding"/>
    <s v="Outstanding"/>
    <s v="3High"/>
    <s v="High"/>
    <n v="2"/>
    <n v="2"/>
    <s v="3Better"/>
    <s v="Better"/>
    <s v="Yes"/>
    <x v="0"/>
  </r>
  <r>
    <n v="2039"/>
    <x v="17"/>
    <x v="17"/>
    <s v="Non-Travel"/>
    <s v="Non-Travel"/>
    <n v="1092"/>
    <n v="1092"/>
    <s v="Research &amp; Development"/>
    <x v="1"/>
    <n v="9"/>
    <n v="9"/>
    <s v="3Bachelor"/>
    <x v="3"/>
    <s v="Life Sciences"/>
    <x v="0"/>
    <s v="3High"/>
    <x v="1"/>
    <s v="Male"/>
    <x v="1"/>
    <n v="60"/>
    <n v="60"/>
    <s v="2Medium"/>
    <s v="Medium"/>
    <n v="1"/>
    <x v="0"/>
    <x v="2"/>
    <x v="2"/>
    <s v="2Medium"/>
    <s v="Medium"/>
    <s v="Divorced"/>
    <x v="2"/>
    <n v="2694"/>
    <x v="559"/>
    <m/>
    <n v="26551"/>
    <n v="26551"/>
    <n v="1"/>
    <n v="1"/>
    <s v="No"/>
    <s v="No"/>
    <x v="0"/>
    <x v="0"/>
    <s v="3Excellent"/>
    <s v="Excellent"/>
    <m/>
    <s v="High"/>
    <n v="4"/>
    <n v="4"/>
    <s v="3Better"/>
    <s v="Better"/>
    <s v="No"/>
    <x v="1"/>
  </r>
  <r>
    <n v="2040"/>
    <x v="40"/>
    <x v="40"/>
    <s v="Travel_Rarely"/>
    <s v="Travel_Rarely"/>
    <n v="1325"/>
    <n v="1325"/>
    <s v="Research &amp; Development"/>
    <x v="1"/>
    <n v="11"/>
    <n v="11"/>
    <s v="4Master"/>
    <x v="2"/>
    <s v="Life Sciences"/>
    <x v="0"/>
    <s v="4Ver High"/>
    <x v="2"/>
    <s v="Female"/>
    <x v="0"/>
    <n v="82"/>
    <n v="82"/>
    <s v="3High"/>
    <s v="High"/>
    <n v="2"/>
    <x v="1"/>
    <x v="2"/>
    <x v="2"/>
    <s v="3High"/>
    <s v="High"/>
    <s v="Married"/>
    <x v="1"/>
    <n v="3149"/>
    <x v="560"/>
    <m/>
    <n v="21821"/>
    <n v="21821"/>
    <n v="8"/>
    <n v="8"/>
    <s v="No"/>
    <s v="No"/>
    <x v="5"/>
    <x v="5"/>
    <s v="4Outstanding"/>
    <s v="Outstanding"/>
    <s v="2Medium"/>
    <s v="Medium"/>
    <n v="3"/>
    <n v="3"/>
    <s v="3Better"/>
    <s v="Better"/>
    <s v="No"/>
    <x v="1"/>
  </r>
  <r>
    <n v="2041"/>
    <x v="24"/>
    <x v="24"/>
    <s v="Travel_Rarely"/>
    <s v="Travel_Rarely"/>
    <n v="691"/>
    <n v="691"/>
    <s v="Research &amp; Development"/>
    <x v="1"/>
    <n v="2"/>
    <n v="2"/>
    <s v="3Bachelor"/>
    <x v="3"/>
    <s v="Medical"/>
    <x v="2"/>
    <s v="3High"/>
    <x v="1"/>
    <s v="Male"/>
    <x v="1"/>
    <n v="64"/>
    <n v="64"/>
    <s v="3High"/>
    <s v="High"/>
    <n v="4"/>
    <x v="3"/>
    <x v="8"/>
    <x v="7"/>
    <s v="3High"/>
    <s v="High"/>
    <s v="Married"/>
    <x v="1"/>
    <n v="17639"/>
    <x v="561"/>
    <m/>
    <n v="6881"/>
    <n v="6881"/>
    <n v="5"/>
    <n v="5"/>
    <m/>
    <s v="No"/>
    <x v="10"/>
    <x v="10"/>
    <s v="3Excellent"/>
    <s v="Excellent"/>
    <s v="4Very High"/>
    <s v="Very High"/>
    <n v="3"/>
    <n v="3"/>
    <s v="3Better"/>
    <s v="Better"/>
    <s v="No"/>
    <x v="1"/>
  </r>
  <r>
    <n v="2042"/>
    <x v="11"/>
    <x v="11"/>
    <s v="Travel_Rarely"/>
    <s v="Travel_Rarely"/>
    <n v="805"/>
    <n v="805"/>
    <s v="Research &amp; Development"/>
    <x v="1"/>
    <n v="1"/>
    <n v="1"/>
    <s v="2College"/>
    <x v="0"/>
    <s v="Life Sciences"/>
    <x v="0"/>
    <s v="2Medium"/>
    <x v="0"/>
    <s v="Female"/>
    <x v="0"/>
    <n v="36"/>
    <n v="36"/>
    <s v="2Medium"/>
    <s v="Medium"/>
    <n v="1"/>
    <x v="0"/>
    <x v="2"/>
    <x v="2"/>
    <s v="1Low"/>
    <s v="Low"/>
    <s v="Married"/>
    <x v="1"/>
    <n v="2319"/>
    <x v="562"/>
    <m/>
    <n v="6689"/>
    <n v="6689"/>
    <n v="1"/>
    <n v="1"/>
    <s v="Yes"/>
    <s v="Yes"/>
    <x v="0"/>
    <x v="0"/>
    <s v="3Excellent"/>
    <s v="Excellent"/>
    <m/>
    <s v="High"/>
    <n v="1"/>
    <n v="1"/>
    <s v="3Better"/>
    <s v="Better"/>
    <s v="Yes"/>
    <x v="0"/>
  </r>
  <r>
    <n v="2043"/>
    <x v="3"/>
    <x v="3"/>
    <s v="Travel_Rarely"/>
    <s v="Travel_Rarely"/>
    <n v="213"/>
    <n v="213"/>
    <s v="Research &amp; Development"/>
    <x v="1"/>
    <n v="7"/>
    <n v="7"/>
    <s v="3Bachelor"/>
    <x v="3"/>
    <s v="Medical"/>
    <x v="2"/>
    <s v="3High"/>
    <x v="1"/>
    <s v="Male"/>
    <x v="1"/>
    <n v="49"/>
    <n v="49"/>
    <s v="3High"/>
    <s v="High"/>
    <n v="3"/>
    <x v="2"/>
    <x v="8"/>
    <x v="7"/>
    <s v="3High"/>
    <s v="High"/>
    <s v="Married"/>
    <x v="1"/>
    <n v="11691"/>
    <x v="563"/>
    <m/>
    <n v="25995"/>
    <n v="25995"/>
    <n v="0"/>
    <n v="0"/>
    <m/>
    <s v="No"/>
    <x v="0"/>
    <x v="0"/>
    <s v="3Excellent"/>
    <s v="Excellent"/>
    <s v="4Very High"/>
    <s v="Very High"/>
    <n v="3"/>
    <n v="3"/>
    <s v="4Best"/>
    <s v="Best"/>
    <s v="No"/>
    <x v="1"/>
  </r>
  <r>
    <n v="2044"/>
    <x v="3"/>
    <x v="3"/>
    <s v="Travel_Rarely"/>
    <s v="Travel_Rarely"/>
    <n v="118"/>
    <n v="118"/>
    <s v="Sales"/>
    <x v="0"/>
    <n v="16"/>
    <n v="16"/>
    <s v="3Bachelor"/>
    <x v="3"/>
    <s v="Marketing"/>
    <x v="3"/>
    <s v="1Low"/>
    <x v="3"/>
    <s v="Female"/>
    <x v="0"/>
    <n v="69"/>
    <n v="69"/>
    <s v="3High"/>
    <s v="High"/>
    <n v="2"/>
    <x v="1"/>
    <x v="0"/>
    <x v="0"/>
    <s v="1Low"/>
    <s v="Low"/>
    <s v="Single"/>
    <x v="0"/>
    <n v="5324"/>
    <x v="564"/>
    <m/>
    <n v="26507"/>
    <n v="26507"/>
    <n v="5"/>
    <n v="5"/>
    <s v="No"/>
    <s v="No"/>
    <x v="2"/>
    <x v="2"/>
    <s v="3Excellent"/>
    <s v="Excellent"/>
    <m/>
    <s v="High"/>
    <n v="3"/>
    <n v="3"/>
    <s v="3Better"/>
    <s v="Better"/>
    <s v="Yes"/>
    <x v="0"/>
  </r>
  <r>
    <n v="2045"/>
    <x v="41"/>
    <x v="41"/>
    <s v="Travel_Rarely"/>
    <s v="Travel_Rarely"/>
    <n v="202"/>
    <n v="202"/>
    <s v="Research &amp; Development"/>
    <x v="1"/>
    <n v="2"/>
    <n v="2"/>
    <s v="2College"/>
    <x v="0"/>
    <s v="Other"/>
    <x v="1"/>
    <s v="3High"/>
    <x v="1"/>
    <s v="Female"/>
    <x v="0"/>
    <n v="33"/>
    <n v="33"/>
    <s v="3High"/>
    <s v="High"/>
    <n v="4"/>
    <x v="3"/>
    <x v="5"/>
    <x v="5"/>
    <s v="4Very High"/>
    <s v="Very High"/>
    <s v="Married"/>
    <x v="1"/>
    <n v="16752"/>
    <x v="565"/>
    <m/>
    <n v="12982"/>
    <n v="12982"/>
    <n v="1"/>
    <n v="1"/>
    <s v="Yes"/>
    <s v="Yes"/>
    <x v="0"/>
    <x v="0"/>
    <s v="3Excellent"/>
    <s v="Excellent"/>
    <s v="3High"/>
    <s v="High"/>
    <n v="3"/>
    <n v="3"/>
    <s v="2Good"/>
    <s v="Good"/>
    <s v="No"/>
    <x v="1"/>
  </r>
  <r>
    <n v="2046"/>
    <x v="9"/>
    <x v="9"/>
    <s v="Travel_Rarely"/>
    <s v="Travel_Rarely"/>
    <n v="676"/>
    <n v="676"/>
    <s v="Research &amp; Development"/>
    <x v="1"/>
    <n v="1"/>
    <n v="1"/>
    <m/>
    <x v="3"/>
    <s v="Other"/>
    <x v="1"/>
    <s v="3High"/>
    <x v="1"/>
    <s v="Female"/>
    <x v="0"/>
    <n v="35"/>
    <n v="35"/>
    <s v="3High"/>
    <s v="High"/>
    <n v="2"/>
    <x v="1"/>
    <x v="3"/>
    <x v="3"/>
    <s v="2Medium"/>
    <s v="Medium"/>
    <s v="Married"/>
    <x v="1"/>
    <n v="5228"/>
    <x v="311"/>
    <m/>
    <n v="23361"/>
    <n v="23361"/>
    <n v="0"/>
    <n v="0"/>
    <s v="No"/>
    <s v="No"/>
    <x v="2"/>
    <x v="2"/>
    <s v="3Excellent"/>
    <s v="Excellent"/>
    <s v="1Low"/>
    <s v="Low"/>
    <n v="2"/>
    <n v="2"/>
    <s v="3Better"/>
    <s v="Better"/>
    <s v="No"/>
    <x v="1"/>
  </r>
  <r>
    <n v="2047"/>
    <x v="11"/>
    <x v="11"/>
    <s v="Travel_Rarely"/>
    <s v="Travel_Rarely"/>
    <n v="1252"/>
    <n v="1252"/>
    <s v="Research &amp; Development"/>
    <x v="1"/>
    <n v="23"/>
    <n v="23"/>
    <s v="2College"/>
    <x v="0"/>
    <s v="Life Sciences"/>
    <x v="0"/>
    <s v="3High"/>
    <x v="1"/>
    <s v="Male"/>
    <x v="1"/>
    <n v="81"/>
    <n v="81"/>
    <s v="4Very High"/>
    <s v="Very High"/>
    <n v="1"/>
    <x v="0"/>
    <x v="1"/>
    <x v="1"/>
    <s v="3High"/>
    <s v="High"/>
    <s v="Married"/>
    <x v="1"/>
    <n v="2700"/>
    <x v="566"/>
    <m/>
    <n v="23779"/>
    <n v="23779"/>
    <n v="1"/>
    <n v="1"/>
    <s v="No"/>
    <s v="No"/>
    <x v="14"/>
    <x v="14"/>
    <s v="4Outstanding"/>
    <s v="Outstanding"/>
    <s v="3High"/>
    <s v="High"/>
    <n v="3"/>
    <n v="3"/>
    <s v="3Better"/>
    <s v="Better"/>
    <s v="No"/>
    <x v="1"/>
  </r>
  <r>
    <n v="2048"/>
    <x v="35"/>
    <x v="35"/>
    <s v="Travel_Rarely"/>
    <s v="Travel_Rarely"/>
    <n v="286"/>
    <n v="286"/>
    <s v="Research &amp; Development"/>
    <x v="1"/>
    <n v="2"/>
    <n v="2"/>
    <s v="4Master"/>
    <x v="2"/>
    <s v="Life Sciences"/>
    <x v="0"/>
    <s v="4Ver High"/>
    <x v="2"/>
    <s v="Male"/>
    <x v="1"/>
    <n v="31"/>
    <n v="31"/>
    <s v="3High"/>
    <s v="High"/>
    <n v="5"/>
    <x v="4"/>
    <x v="8"/>
    <x v="7"/>
    <s v="2Medium"/>
    <s v="Medium"/>
    <s v="Single"/>
    <x v="0"/>
    <n v="19246"/>
    <x v="567"/>
    <m/>
    <n v="25761"/>
    <n v="25761"/>
    <n v="7"/>
    <n v="7"/>
    <s v="Yes"/>
    <s v="Yes"/>
    <x v="3"/>
    <x v="3"/>
    <s v="3Excellent"/>
    <s v="Excellent"/>
    <s v="4Very High"/>
    <s v="Very High"/>
    <n v="2"/>
    <n v="2"/>
    <s v="3Better"/>
    <s v="Better"/>
    <s v="Yes"/>
    <x v="0"/>
  </r>
  <r>
    <n v="2049"/>
    <x v="10"/>
    <x v="10"/>
    <s v="Travel_Rarely"/>
    <s v="Travel_Rarely"/>
    <n v="1258"/>
    <n v="1258"/>
    <s v="Research &amp; Development"/>
    <x v="1"/>
    <n v="1"/>
    <n v="1"/>
    <s v="4Master"/>
    <x v="2"/>
    <s v="Life Sciences"/>
    <x v="0"/>
    <s v="4Ver High"/>
    <x v="2"/>
    <s v="Female"/>
    <x v="0"/>
    <n v="40"/>
    <n v="40"/>
    <s v="4Very High"/>
    <s v="Very High"/>
    <n v="1"/>
    <x v="0"/>
    <x v="1"/>
    <x v="1"/>
    <s v="3High"/>
    <s v="High"/>
    <s v="Single"/>
    <x v="0"/>
    <n v="2506"/>
    <x v="568"/>
    <m/>
    <n v="13301"/>
    <n v="13301"/>
    <n v="3"/>
    <n v="3"/>
    <s v="No"/>
    <s v="No"/>
    <x v="4"/>
    <x v="4"/>
    <s v="3Excellent"/>
    <s v="Excellent"/>
    <s v="3High"/>
    <s v="High"/>
    <n v="0"/>
    <n v="0"/>
    <s v="3Better"/>
    <s v="Better"/>
    <s v="No"/>
    <x v="1"/>
  </r>
  <r>
    <n v="2050"/>
    <x v="19"/>
    <x v="19"/>
    <s v="Travel_Rarely"/>
    <s v="Travel_Rarely"/>
    <n v="932"/>
    <n v="932"/>
    <s v="Research &amp; Development"/>
    <x v="1"/>
    <n v="1"/>
    <n v="1"/>
    <s v="2College"/>
    <x v="0"/>
    <s v="Life Sciences"/>
    <x v="0"/>
    <s v="4Ver High"/>
    <x v="2"/>
    <s v="Female"/>
    <x v="0"/>
    <m/>
    <n v="66.992424242424249"/>
    <s v="2Medium"/>
    <s v="Medium"/>
    <n v="2"/>
    <x v="1"/>
    <x v="3"/>
    <x v="3"/>
    <s v="4Very High"/>
    <s v="Very High"/>
    <s v="Married"/>
    <x v="1"/>
    <n v="6062"/>
    <x v="569"/>
    <m/>
    <n v="4051"/>
    <n v="4051"/>
    <n v="9"/>
    <n v="9"/>
    <s v="Yes"/>
    <s v="Yes"/>
    <x v="4"/>
    <x v="4"/>
    <s v="3Excellent"/>
    <s v="Excellent"/>
    <s v="4Very High"/>
    <s v="Very High"/>
    <n v="4"/>
    <n v="4"/>
    <s v="3Better"/>
    <s v="Better"/>
    <s v="No"/>
    <x v="1"/>
  </r>
  <r>
    <n v="2051"/>
    <x v="14"/>
    <x v="14"/>
    <s v="Travel_Rarely"/>
    <s v="Travel_Rarely"/>
    <n v="890"/>
    <n v="890"/>
    <s v="Research &amp; Development"/>
    <x v="1"/>
    <n v="2"/>
    <n v="2"/>
    <s v="4Master"/>
    <x v="2"/>
    <s v="Medical"/>
    <x v="2"/>
    <s v="3High"/>
    <x v="1"/>
    <s v="Male"/>
    <x v="1"/>
    <n v="46"/>
    <n v="46"/>
    <s v="3High"/>
    <s v="High"/>
    <n v="1"/>
    <x v="0"/>
    <x v="1"/>
    <x v="1"/>
    <s v="3High"/>
    <s v="High"/>
    <s v="Single"/>
    <x v="0"/>
    <n v="4382"/>
    <x v="570"/>
    <m/>
    <n v="16374"/>
    <n v="16374"/>
    <n v="6"/>
    <n v="6"/>
    <s v="No"/>
    <s v="No"/>
    <x v="8"/>
    <x v="8"/>
    <s v="3Excellent"/>
    <s v="Excellent"/>
    <s v="4Very High"/>
    <s v="Very High"/>
    <n v="3"/>
    <n v="3"/>
    <s v="2Good"/>
    <s v="Good"/>
    <s v="Yes"/>
    <x v="0"/>
  </r>
  <r>
    <n v="2052"/>
    <x v="9"/>
    <x v="9"/>
    <s v="Travel_Rarely"/>
    <s v="Travel_Rarely"/>
    <n v="1041"/>
    <n v="1041"/>
    <m/>
    <x v="1"/>
    <n v="13"/>
    <n v="13"/>
    <s v="3Bachelor"/>
    <x v="3"/>
    <s v="Human Resources"/>
    <x v="5"/>
    <s v="3High"/>
    <x v="1"/>
    <s v="Male"/>
    <x v="1"/>
    <n v="36"/>
    <n v="36"/>
    <s v="3High"/>
    <s v="High"/>
    <n v="1"/>
    <x v="0"/>
    <x v="9"/>
    <x v="8"/>
    <s v="2Medium"/>
    <s v="Medium"/>
    <s v="Married"/>
    <x v="1"/>
    <n v="2143"/>
    <x v="571"/>
    <m/>
    <n v="25527"/>
    <n v="25527"/>
    <n v="4"/>
    <n v="4"/>
    <s v="No"/>
    <s v="No"/>
    <x v="4"/>
    <x v="4"/>
    <s v="3Excellent"/>
    <s v="Excellent"/>
    <s v="2Medium"/>
    <s v="Medium"/>
    <n v="2"/>
    <n v="2"/>
    <s v="3Better"/>
    <s v="Better"/>
    <s v="No"/>
    <x v="1"/>
  </r>
  <r>
    <n v="2053"/>
    <x v="5"/>
    <x v="5"/>
    <s v="Travel_Rarely"/>
    <s v="Travel_Rarely"/>
    <n v="859"/>
    <n v="859"/>
    <s v="Research &amp; Development"/>
    <x v="1"/>
    <n v="4"/>
    <n v="4"/>
    <s v="3Bachelor"/>
    <x v="3"/>
    <s v="Life Sciences"/>
    <x v="0"/>
    <s v="3High"/>
    <x v="1"/>
    <s v="Female"/>
    <x v="0"/>
    <n v="98"/>
    <n v="98"/>
    <s v="2Medium"/>
    <s v="Medium"/>
    <n v="2"/>
    <x v="1"/>
    <x v="3"/>
    <x v="3"/>
    <s v="3High"/>
    <s v="High"/>
    <s v="Married"/>
    <x v="1"/>
    <n v="6162"/>
    <x v="57"/>
    <m/>
    <n v="19124"/>
    <n v="19124"/>
    <n v="1"/>
    <n v="1"/>
    <s v="No"/>
    <s v="No"/>
    <x v="3"/>
    <x v="3"/>
    <s v="3Excellent"/>
    <s v="Excellent"/>
    <s v="3High"/>
    <s v="High"/>
    <n v="3"/>
    <n v="3"/>
    <s v="3Better"/>
    <s v="Better"/>
    <s v="No"/>
    <x v="1"/>
  </r>
  <r>
    <n v="2054"/>
    <x v="33"/>
    <x v="33"/>
    <s v="Travel_Frequently"/>
    <s v="Travel_Frequently"/>
    <n v="720"/>
    <n v="720"/>
    <s v="Research &amp; Development"/>
    <x v="1"/>
    <n v="16"/>
    <n v="16"/>
    <s v="4Master"/>
    <x v="2"/>
    <s v="Medical"/>
    <x v="2"/>
    <s v="1Low"/>
    <x v="3"/>
    <s v="Male"/>
    <x v="1"/>
    <n v="51"/>
    <n v="51"/>
    <s v="2Medium"/>
    <s v="Medium"/>
    <n v="2"/>
    <x v="1"/>
    <x v="2"/>
    <x v="2"/>
    <s v="3High"/>
    <s v="High"/>
    <s v="Single"/>
    <x v="0"/>
    <n v="5094"/>
    <x v="572"/>
    <m/>
    <n v="11983"/>
    <n v="11983"/>
    <n v="6"/>
    <n v="6"/>
    <s v="No"/>
    <s v="No"/>
    <x v="9"/>
    <x v="9"/>
    <s v="3Excellent"/>
    <s v="Excellent"/>
    <s v="4Very High"/>
    <s v="Very High"/>
    <n v="6"/>
    <n v="6"/>
    <s v="3Better"/>
    <s v="Better"/>
    <s v="No"/>
    <x v="1"/>
  </r>
  <r>
    <n v="2055"/>
    <x v="7"/>
    <x v="7"/>
    <s v="Travel_Rarely"/>
    <s v="Travel_Rarely"/>
    <n v="946"/>
    <n v="946"/>
    <s v="Research &amp; Development"/>
    <x v="1"/>
    <n v="2"/>
    <n v="2"/>
    <s v="3Bachelor"/>
    <x v="3"/>
    <s v="Medical"/>
    <x v="2"/>
    <s v="3High"/>
    <x v="1"/>
    <s v="Female"/>
    <x v="0"/>
    <n v="52"/>
    <n v="52"/>
    <s v="2Medium"/>
    <s v="Medium"/>
    <n v="2"/>
    <x v="1"/>
    <x v="3"/>
    <x v="3"/>
    <s v="4Very High"/>
    <s v="Very High"/>
    <s v="Single"/>
    <x v="0"/>
    <n v="6877"/>
    <x v="573"/>
    <m/>
    <m/>
    <n v="14436.693360711841"/>
    <n v="5"/>
    <n v="5"/>
    <s v="Yes"/>
    <s v="Yes"/>
    <x v="13"/>
    <x v="13"/>
    <s v="4Outstanding"/>
    <s v="Outstanding"/>
    <s v="2Medium"/>
    <s v="Medium"/>
    <n v="4"/>
    <n v="4"/>
    <s v="2Good"/>
    <s v="Good"/>
    <s v="No"/>
    <x v="1"/>
  </r>
  <r>
    <n v="2056"/>
    <x v="29"/>
    <x v="29"/>
    <s v="Travel_Rarely"/>
    <s v="Travel_Rarely"/>
    <n v="252"/>
    <n v="252"/>
    <s v="Research &amp; Development"/>
    <x v="1"/>
    <n v="2"/>
    <n v="2"/>
    <s v="3Bachelor"/>
    <x v="3"/>
    <s v="Life Sciences"/>
    <x v="0"/>
    <s v="2Medium"/>
    <x v="0"/>
    <s v="Female"/>
    <x v="0"/>
    <n v="95"/>
    <n v="95"/>
    <s v="2Medium"/>
    <s v="Medium"/>
    <n v="1"/>
    <x v="0"/>
    <x v="1"/>
    <x v="1"/>
    <s v="3High"/>
    <s v="High"/>
    <s v="Single"/>
    <x v="0"/>
    <n v="2274"/>
    <x v="574"/>
    <m/>
    <n v="6153"/>
    <n v="6153"/>
    <n v="1"/>
    <n v="1"/>
    <s v="No"/>
    <s v="No"/>
    <x v="9"/>
    <x v="9"/>
    <s v="3Excellent"/>
    <s v="Excellent"/>
    <s v="4Very High"/>
    <s v="Very High"/>
    <n v="3"/>
    <n v="3"/>
    <s v="3Better"/>
    <s v="Better"/>
    <s v="No"/>
    <x v="1"/>
  </r>
  <r>
    <n v="2057"/>
    <x v="19"/>
    <x v="19"/>
    <s v="Travel_Rarely"/>
    <s v="Travel_Rarely"/>
    <n v="933"/>
    <n v="933"/>
    <s v="Research &amp; Development"/>
    <x v="1"/>
    <n v="29"/>
    <n v="29"/>
    <s v="3Bachelor"/>
    <x v="3"/>
    <s v="Life Sciences"/>
    <x v="0"/>
    <s v="2Medium"/>
    <x v="0"/>
    <s v="Male"/>
    <x v="1"/>
    <n v="98"/>
    <n v="98"/>
    <s v="3High"/>
    <s v="High"/>
    <n v="2"/>
    <x v="1"/>
    <x v="3"/>
    <x v="3"/>
    <s v="2Medium"/>
    <s v="Medium"/>
    <s v="Married"/>
    <x v="1"/>
    <n v="4434"/>
    <x v="575"/>
    <m/>
    <n v="11806"/>
    <n v="11806"/>
    <n v="1"/>
    <n v="1"/>
    <s v="No"/>
    <s v="No"/>
    <x v="4"/>
    <x v="4"/>
    <s v="3Excellent"/>
    <s v="Excellent"/>
    <s v="4Very High"/>
    <s v="Very High"/>
    <n v="3"/>
    <n v="3"/>
    <s v="2Good"/>
    <s v="Good"/>
    <s v="No"/>
    <x v="1"/>
  </r>
  <r>
    <n v="2058"/>
    <x v="8"/>
    <x v="8"/>
    <s v="Travel_Frequently"/>
    <s v="Travel_Frequently"/>
    <n v="471"/>
    <n v="471"/>
    <s v="Research &amp; Development"/>
    <x v="1"/>
    <n v="12"/>
    <n v="12"/>
    <s v="3Bachelor"/>
    <x v="3"/>
    <s v="Life Sciences"/>
    <x v="0"/>
    <s v="1Low"/>
    <x v="3"/>
    <s v="Male"/>
    <x v="1"/>
    <n v="45"/>
    <n v="45"/>
    <s v="2Medium"/>
    <s v="Medium"/>
    <n v="2"/>
    <x v="1"/>
    <x v="4"/>
    <x v="4"/>
    <s v="1Low"/>
    <s v="Low"/>
    <s v="Divorced"/>
    <x v="2"/>
    <n v="6288"/>
    <x v="576"/>
    <m/>
    <n v="4284"/>
    <n v="4284"/>
    <n v="2"/>
    <n v="2"/>
    <s v="No"/>
    <s v="No"/>
    <x v="2"/>
    <x v="2"/>
    <s v="3Excellent"/>
    <s v="Excellent"/>
    <s v="3High"/>
    <s v="High"/>
    <n v="3"/>
    <n v="3"/>
    <s v="2Good"/>
    <s v="Good"/>
    <s v="No"/>
    <x v="1"/>
  </r>
  <r>
    <n v="2059"/>
    <x v="13"/>
    <x v="13"/>
    <s v="Travel_Frequently"/>
    <s v="Travel_Frequently"/>
    <n v="702"/>
    <n v="702"/>
    <s v="Research &amp; Development"/>
    <x v="1"/>
    <n v="16"/>
    <n v="16"/>
    <s v="4Master"/>
    <x v="2"/>
    <s v="Life Sciences"/>
    <x v="0"/>
    <s v="3High"/>
    <x v="1"/>
    <s v="Female"/>
    <x v="0"/>
    <n v="100"/>
    <n v="100"/>
    <s v="2Medium"/>
    <s v="Medium"/>
    <n v="1"/>
    <x v="0"/>
    <x v="1"/>
    <x v="1"/>
    <s v="4Very High"/>
    <s v="Very High"/>
    <s v="Single"/>
    <x v="0"/>
    <n v="2553"/>
    <x v="577"/>
    <m/>
    <n v="8306"/>
    <n v="8306"/>
    <n v="1"/>
    <n v="1"/>
    <s v="No"/>
    <s v="No"/>
    <x v="10"/>
    <x v="10"/>
    <s v="3Excellent"/>
    <s v="Excellent"/>
    <s v="3High"/>
    <s v="High"/>
    <n v="3"/>
    <n v="3"/>
    <s v="3Better"/>
    <s v="Better"/>
    <s v="No"/>
    <x v="1"/>
  </r>
  <r>
    <n v="2060"/>
    <x v="1"/>
    <x v="1"/>
    <s v="Travel_Rarely"/>
    <s v="Travel_Rarely"/>
    <n v="1184"/>
    <n v="1184"/>
    <s v="Sales"/>
    <x v="0"/>
    <n v="11"/>
    <n v="11"/>
    <s v="3Bachelor"/>
    <x v="3"/>
    <s v="Marketing"/>
    <x v="3"/>
    <s v="3High"/>
    <x v="1"/>
    <s v="Female"/>
    <x v="0"/>
    <n v="43"/>
    <n v="43"/>
    <s v="3High"/>
    <s v="High"/>
    <n v="3"/>
    <x v="2"/>
    <x v="0"/>
    <x v="0"/>
    <s v="4Very High"/>
    <s v="Very High"/>
    <s v="Married"/>
    <x v="1"/>
    <n v="7654"/>
    <x v="578"/>
    <m/>
    <n v="5860"/>
    <n v="5860"/>
    <n v="1"/>
    <n v="1"/>
    <s v="No"/>
    <s v="No"/>
    <x v="11"/>
    <x v="11"/>
    <s v="3Excellent"/>
    <s v="Excellent"/>
    <s v="1Low"/>
    <s v="Low"/>
    <n v="3"/>
    <n v="3"/>
    <s v="4Best"/>
    <s v="Best"/>
    <s v="Yes"/>
    <x v="0"/>
  </r>
  <r>
    <n v="2061"/>
    <x v="28"/>
    <x v="28"/>
    <s v="Travel_Rarely"/>
    <s v="Travel_Rarely"/>
    <n v="436"/>
    <n v="436"/>
    <s v="Sales"/>
    <x v="0"/>
    <n v="2"/>
    <n v="2"/>
    <s v="1Below College"/>
    <x v="1"/>
    <s v="Medical"/>
    <x v="2"/>
    <s v="3High"/>
    <x v="1"/>
    <s v="Male"/>
    <x v="1"/>
    <n v="37"/>
    <n v="37"/>
    <s v="3High"/>
    <s v="High"/>
    <n v="2"/>
    <x v="1"/>
    <x v="0"/>
    <x v="0"/>
    <s v="4Very High"/>
    <s v="Very High"/>
    <m/>
    <x v="0"/>
    <n v="5160"/>
    <x v="579"/>
    <m/>
    <n v="21519"/>
    <n v="21519"/>
    <n v="4"/>
    <n v="4"/>
    <s v="No"/>
    <s v="No"/>
    <x v="10"/>
    <x v="10"/>
    <s v="3Excellent"/>
    <s v="Excellent"/>
    <s v="3High"/>
    <s v="High"/>
    <n v="3"/>
    <n v="3"/>
    <s v="2Good"/>
    <s v="Good"/>
    <s v="Yes"/>
    <x v="0"/>
  </r>
  <r>
    <n v="2062"/>
    <x v="23"/>
    <x v="23"/>
    <s v="Travel_Rarely"/>
    <s v="Travel_Rarely"/>
    <n v="589"/>
    <n v="589"/>
    <s v="Research &amp; Development"/>
    <x v="1"/>
    <n v="14"/>
    <n v="14"/>
    <s v="2College"/>
    <x v="0"/>
    <s v="Life Sciences"/>
    <x v="0"/>
    <s v="2Medium"/>
    <x v="0"/>
    <s v="Male"/>
    <x v="1"/>
    <n v="94"/>
    <n v="94"/>
    <s v="3High"/>
    <s v="High"/>
    <n v="4"/>
    <x v="3"/>
    <x v="8"/>
    <x v="7"/>
    <s v="1Low"/>
    <s v="Low"/>
    <s v="Married"/>
    <x v="1"/>
    <n v="17159"/>
    <x v="580"/>
    <m/>
    <n v="5200"/>
    <n v="5200"/>
    <n v="6"/>
    <n v="6"/>
    <s v="No"/>
    <s v="No"/>
    <x v="14"/>
    <x v="14"/>
    <s v="4Outstanding"/>
    <s v="Outstanding"/>
    <s v="3High"/>
    <s v="High"/>
    <n v="3"/>
    <n v="3"/>
    <s v="3Better"/>
    <s v="Better"/>
    <s v="No"/>
    <x v="1"/>
  </r>
  <r>
    <n v="2063"/>
    <x v="4"/>
    <x v="4"/>
    <s v="Travel_Rarely"/>
    <s v="Travel_Rarely"/>
    <n v="269"/>
    <n v="269"/>
    <s v="Research &amp; Development"/>
    <x v="1"/>
    <n v="5"/>
    <n v="5"/>
    <s v="1Below College"/>
    <x v="1"/>
    <s v="Technical Degree"/>
    <x v="4"/>
    <s v="3High"/>
    <x v="1"/>
    <s v="Male"/>
    <x v="1"/>
    <n v="42"/>
    <n v="42"/>
    <s v="2Medium"/>
    <s v="Medium"/>
    <n v="3"/>
    <x v="2"/>
    <x v="8"/>
    <x v="7"/>
    <s v="4Very High"/>
    <s v="Very High"/>
    <s v="Divorced"/>
    <x v="2"/>
    <n v="12808"/>
    <x v="581"/>
    <m/>
    <n v="8842"/>
    <n v="8842"/>
    <n v="1"/>
    <n v="1"/>
    <s v="Yes"/>
    <s v="Yes"/>
    <x v="10"/>
    <x v="10"/>
    <s v="3Excellent"/>
    <s v="Excellent"/>
    <s v="2Medium"/>
    <s v="Medium"/>
    <n v="3"/>
    <n v="3"/>
    <s v="3Better"/>
    <s v="Better"/>
    <s v="No"/>
    <x v="1"/>
  </r>
  <r>
    <n v="2064"/>
    <x v="10"/>
    <x v="10"/>
    <s v="Travel_Rarely"/>
    <s v="Travel_Rarely"/>
    <n v="950"/>
    <n v="950"/>
    <s v="Research &amp; Development"/>
    <x v="1"/>
    <n v="7"/>
    <n v="7"/>
    <s v="3Bachelor"/>
    <x v="3"/>
    <s v="Other"/>
    <x v="1"/>
    <s v="3High"/>
    <x v="1"/>
    <s v="Male"/>
    <x v="1"/>
    <n v="59"/>
    <n v="59"/>
    <s v="3High"/>
    <s v="High"/>
    <n v="3"/>
    <x v="2"/>
    <x v="3"/>
    <x v="3"/>
    <s v="3High"/>
    <s v="High"/>
    <s v="Single"/>
    <x v="0"/>
    <n v="10221"/>
    <x v="582"/>
    <m/>
    <n v="18869"/>
    <n v="18869"/>
    <n v="3"/>
    <n v="3"/>
    <s v="No"/>
    <s v="No"/>
    <x v="7"/>
    <x v="7"/>
    <s v="4Outstanding"/>
    <s v="Outstanding"/>
    <s v="2Medium"/>
    <s v="Medium"/>
    <n v="3"/>
    <n v="3"/>
    <s v="4Best"/>
    <s v="Best"/>
    <s v="No"/>
    <x v="1"/>
  </r>
  <r>
    <n v="2065"/>
    <x v="14"/>
    <x v="14"/>
    <s v="Travel_Rarely"/>
    <s v="Travel_Rarely"/>
    <n v="760"/>
    <n v="760"/>
    <s v="Sales"/>
    <x v="0"/>
    <n v="2"/>
    <n v="2"/>
    <s v="4Master"/>
    <x v="2"/>
    <s v="Marketing"/>
    <x v="3"/>
    <s v="2Medium"/>
    <x v="0"/>
    <s v="Female"/>
    <x v="0"/>
    <n v="81"/>
    <n v="81"/>
    <s v="3High"/>
    <s v="High"/>
    <n v="2"/>
    <x v="1"/>
    <x v="0"/>
    <x v="0"/>
    <s v="2Medium"/>
    <s v="Medium"/>
    <s v="Married"/>
    <x v="1"/>
    <n v="4779"/>
    <x v="583"/>
    <m/>
    <n v="3698"/>
    <n v="3698"/>
    <n v="1"/>
    <n v="1"/>
    <s v="Yes"/>
    <s v="Yes"/>
    <x v="5"/>
    <x v="5"/>
    <s v="4Outstanding"/>
    <s v="Outstanding"/>
    <s v="1Low"/>
    <s v="Low"/>
    <n v="2"/>
    <n v="2"/>
    <s v="3Better"/>
    <s v="Better"/>
    <s v="No"/>
    <x v="1"/>
  </r>
  <r>
    <n v="2066"/>
    <x v="13"/>
    <x v="13"/>
    <s v="Travel_Rarely"/>
    <s v="Travel_Rarely"/>
    <n v="829"/>
    <n v="829"/>
    <s v="Human Resources"/>
    <x v="2"/>
    <n v="3"/>
    <n v="3"/>
    <s v="2College"/>
    <x v="0"/>
    <s v="Human Resources"/>
    <x v="5"/>
    <s v="3High"/>
    <x v="1"/>
    <s v="Male"/>
    <x v="1"/>
    <n v="88"/>
    <n v="88"/>
    <s v="3High"/>
    <s v="High"/>
    <n v="1"/>
    <x v="0"/>
    <x v="9"/>
    <x v="8"/>
    <s v="4Very High"/>
    <s v="Very High"/>
    <s v="Married"/>
    <x v="1"/>
    <n v="3737"/>
    <x v="584"/>
    <m/>
    <n v="2243"/>
    <n v="2243"/>
    <n v="0"/>
    <n v="0"/>
    <s v="No"/>
    <s v="No"/>
    <x v="12"/>
    <x v="12"/>
    <s v="3Excellent"/>
    <s v="Excellent"/>
    <s v="3High"/>
    <s v="High"/>
    <n v="1"/>
    <n v="1"/>
    <s v="1Bad"/>
    <s v="Bad"/>
    <s v="No"/>
    <x v="1"/>
  </r>
  <r>
    <n v="2067"/>
    <x v="25"/>
    <x v="25"/>
    <s v="Travel_Frequently"/>
    <s v="Travel_Frequently"/>
    <n v="887"/>
    <n v="887"/>
    <s v="Research &amp; Development"/>
    <x v="1"/>
    <n v="5"/>
    <n v="5"/>
    <s v="2College"/>
    <x v="0"/>
    <s v="Medical"/>
    <x v="2"/>
    <s v="3High"/>
    <x v="1"/>
    <s v="Female"/>
    <x v="0"/>
    <n v="88"/>
    <n v="88"/>
    <s v="2Medium"/>
    <s v="Medium"/>
    <n v="1"/>
    <x v="0"/>
    <x v="1"/>
    <x v="1"/>
    <s v="3High"/>
    <s v="High"/>
    <s v="Married"/>
    <x v="1"/>
    <n v="2366"/>
    <x v="585"/>
    <m/>
    <n v="20898"/>
    <n v="20898"/>
    <n v="1"/>
    <n v="1"/>
    <s v="Yes"/>
    <s v="Yes"/>
    <x v="9"/>
    <x v="9"/>
    <s v="3Excellent"/>
    <s v="Excellent"/>
    <s v="1Low"/>
    <s v="Low"/>
    <n v="2"/>
    <n v="2"/>
    <s v="3Better"/>
    <s v="Better"/>
    <s v="Yes"/>
    <x v="0"/>
  </r>
  <r>
    <n v="2068"/>
    <x v="4"/>
    <x v="4"/>
    <s v="Non-Travel"/>
    <s v="Non-Travel"/>
    <n v="443"/>
    <n v="443"/>
    <s v="Research &amp; Development"/>
    <x v="1"/>
    <n v="3"/>
    <n v="3"/>
    <s v="3Bachelor"/>
    <x v="3"/>
    <s v="Medical"/>
    <x v="2"/>
    <s v="4Ver High"/>
    <x v="2"/>
    <s v="Male"/>
    <x v="1"/>
    <n v="50"/>
    <n v="50"/>
    <s v="3High"/>
    <s v="High"/>
    <n v="1"/>
    <x v="0"/>
    <x v="1"/>
    <x v="1"/>
    <s v="4Very High"/>
    <s v="Very High"/>
    <s v="Married"/>
    <x v="1"/>
    <n v="1706"/>
    <x v="586"/>
    <m/>
    <n v="16571"/>
    <n v="16571"/>
    <n v="1"/>
    <n v="1"/>
    <s v="No"/>
    <s v="No"/>
    <x v="0"/>
    <x v="0"/>
    <s v="3Excellent"/>
    <s v="Excellent"/>
    <s v="3High"/>
    <s v="High"/>
    <n v="6"/>
    <n v="6"/>
    <s v="2Good"/>
    <s v="Good"/>
    <s v="No"/>
    <x v="1"/>
  </r>
  <r>
    <n v="2069"/>
    <x v="32"/>
    <x v="32"/>
    <s v="Travel_Rarely"/>
    <s v="Travel_Rarely"/>
    <n v="1318"/>
    <n v="1318"/>
    <s v="Sales"/>
    <x v="0"/>
    <n v="26"/>
    <n v="26"/>
    <s v="4Master"/>
    <x v="2"/>
    <s v="Marketing"/>
    <x v="3"/>
    <s v="1Low"/>
    <x v="3"/>
    <s v="Female"/>
    <x v="0"/>
    <n v="66"/>
    <n v="66"/>
    <s v="3High"/>
    <s v="High"/>
    <n v="4"/>
    <x v="3"/>
    <x v="5"/>
    <x v="5"/>
    <s v="3High"/>
    <s v="High"/>
    <s v="Married"/>
    <x v="1"/>
    <n v="16307"/>
    <x v="587"/>
    <m/>
    <n v="5594"/>
    <n v="5594"/>
    <n v="2"/>
    <n v="2"/>
    <s v="No"/>
    <s v="No"/>
    <x v="9"/>
    <x v="9"/>
    <s v="3Excellent"/>
    <s v="Excellent"/>
    <s v="3High"/>
    <s v="High"/>
    <n v="2"/>
    <n v="2"/>
    <s v="2Good"/>
    <s v="Good"/>
    <s v="No"/>
    <x v="1"/>
  </r>
  <r>
    <n v="2070"/>
    <x v="20"/>
    <x v="20"/>
    <s v="Travel_Rarely"/>
    <s v="Travel_Rarely"/>
    <n v="625"/>
    <n v="625"/>
    <s v="Research &amp; Development"/>
    <x v="1"/>
    <n v="4"/>
    <n v="4"/>
    <s v="3Bachelor"/>
    <x v="3"/>
    <s v="Medical"/>
    <x v="2"/>
    <s v="4Ver High"/>
    <x v="2"/>
    <s v="Male"/>
    <x v="1"/>
    <n v="50"/>
    <n v="50"/>
    <s v="3High"/>
    <s v="High"/>
    <n v="2"/>
    <x v="1"/>
    <x v="4"/>
    <x v="4"/>
    <s v="2Medium"/>
    <s v="Medium"/>
    <s v="Single"/>
    <x v="0"/>
    <n v="5933"/>
    <x v="588"/>
    <m/>
    <n v="5197"/>
    <n v="5197"/>
    <n v="9"/>
    <n v="9"/>
    <s v="No"/>
    <s v="No"/>
    <x v="3"/>
    <x v="3"/>
    <s v="3Excellent"/>
    <s v="Excellent"/>
    <s v="4Very High"/>
    <s v="Very High"/>
    <n v="2"/>
    <n v="2"/>
    <s v="2Good"/>
    <s v="Good"/>
    <s v="No"/>
    <x v="1"/>
  </r>
  <r>
    <n v="2071"/>
    <x v="37"/>
    <x v="37"/>
    <s v="Travel_Rarely"/>
    <s v="Travel_Rarely"/>
    <n v="180"/>
    <n v="180"/>
    <s v="Research &amp; Development"/>
    <x v="1"/>
    <n v="2"/>
    <n v="2"/>
    <s v="1Below College"/>
    <x v="1"/>
    <s v="Medical"/>
    <x v="2"/>
    <s v="1Low"/>
    <x v="3"/>
    <s v="Male"/>
    <x v="1"/>
    <n v="65"/>
    <n v="65"/>
    <s v="4Very High"/>
    <s v="Very High"/>
    <n v="1"/>
    <x v="0"/>
    <x v="1"/>
    <x v="1"/>
    <s v="1Low"/>
    <s v="Low"/>
    <s v="Single"/>
    <x v="0"/>
    <n v="3424"/>
    <x v="589"/>
    <m/>
    <n v="21632"/>
    <n v="21632"/>
    <n v="7"/>
    <n v="7"/>
    <s v="No"/>
    <s v="No"/>
    <x v="4"/>
    <x v="4"/>
    <s v="3Excellent"/>
    <s v="Excellent"/>
    <s v="3High"/>
    <s v="High"/>
    <n v="3"/>
    <n v="3"/>
    <s v="2Good"/>
    <s v="Good"/>
    <s v="No"/>
    <x v="1"/>
  </r>
  <r>
    <n v="2072"/>
    <x v="3"/>
    <x v="3"/>
    <s v="Travel_Rarely"/>
    <s v="Travel_Rarely"/>
    <n v="586"/>
    <n v="586"/>
    <s v="Sales"/>
    <x v="0"/>
    <n v="1"/>
    <n v="1"/>
    <s v="3Bachelor"/>
    <x v="3"/>
    <s v="Medical"/>
    <x v="2"/>
    <s v="1Low"/>
    <x v="3"/>
    <s v="Male"/>
    <x v="1"/>
    <n v="48"/>
    <n v="48"/>
    <s v="4Very High"/>
    <s v="Very High"/>
    <n v="2"/>
    <x v="1"/>
    <x v="0"/>
    <x v="0"/>
    <s v="1Low"/>
    <s v="Low"/>
    <s v="Divorced"/>
    <x v="2"/>
    <n v="4037"/>
    <x v="590"/>
    <m/>
    <n v="21816"/>
    <n v="21816"/>
    <n v="1"/>
    <n v="1"/>
    <s v="No"/>
    <s v="No"/>
    <x v="6"/>
    <x v="6"/>
    <s v="4Outstanding"/>
    <s v="Outstanding"/>
    <s v="1Low"/>
    <s v="Low"/>
    <n v="5"/>
    <n v="5"/>
    <s v="3Better"/>
    <s v="Better"/>
    <s v="No"/>
    <x v="1"/>
  </r>
  <r>
    <n v="2073"/>
    <x v="10"/>
    <x v="10"/>
    <s v="Travel_Rarely"/>
    <s v="Travel_Rarely"/>
    <n v="1343"/>
    <n v="1343"/>
    <s v="Research &amp; Development"/>
    <x v="1"/>
    <n v="27"/>
    <n v="27"/>
    <s v="1Below College"/>
    <x v="1"/>
    <s v="Medical"/>
    <x v="2"/>
    <s v="3High"/>
    <x v="1"/>
    <s v="Female"/>
    <x v="0"/>
    <n v="53"/>
    <n v="53"/>
    <s v="2Medium"/>
    <s v="Medium"/>
    <n v="1"/>
    <x v="0"/>
    <x v="1"/>
    <x v="1"/>
    <s v="1Low"/>
    <s v="Low"/>
    <s v="Single"/>
    <x v="0"/>
    <n v="2559"/>
    <x v="591"/>
    <m/>
    <n v="17852"/>
    <n v="17852"/>
    <n v="1"/>
    <n v="1"/>
    <s v="No"/>
    <s v="No"/>
    <x v="0"/>
    <x v="0"/>
    <s v="3Excellent"/>
    <s v="Excellent"/>
    <s v="4Very High"/>
    <s v="Very High"/>
    <n v="3"/>
    <n v="3"/>
    <s v="2Good"/>
    <s v="Good"/>
    <s v="No"/>
    <x v="1"/>
  </r>
  <r>
    <n v="2074"/>
    <x v="9"/>
    <x v="9"/>
    <s v="Travel_Rarely"/>
    <s v="Travel_Rarely"/>
    <n v="928"/>
    <n v="928"/>
    <s v="Sales"/>
    <x v="0"/>
    <n v="1"/>
    <n v="1"/>
    <s v="2College"/>
    <x v="0"/>
    <s v="Life Sciences"/>
    <x v="0"/>
    <s v="2Medium"/>
    <x v="0"/>
    <s v="Male"/>
    <x v="1"/>
    <n v="56"/>
    <n v="56"/>
    <s v="3High"/>
    <s v="High"/>
    <n v="2"/>
    <x v="1"/>
    <x v="0"/>
    <x v="0"/>
    <s v="4Very High"/>
    <s v="Very High"/>
    <s v="Married"/>
    <x v="1"/>
    <n v="6201"/>
    <x v="592"/>
    <m/>
    <n v="2823"/>
    <n v="2823"/>
    <n v="1"/>
    <n v="1"/>
    <s v="Yes"/>
    <s v="Yes"/>
    <x v="9"/>
    <x v="9"/>
    <s v="3Excellent"/>
    <s v="Excellent"/>
    <s v="4Very High"/>
    <s v="Very High"/>
    <n v="1"/>
    <n v="1"/>
    <s v="2Good"/>
    <s v="Good"/>
    <s v="No"/>
    <x v="1"/>
  </r>
  <r>
    <n v="2075"/>
    <x v="5"/>
    <x v="5"/>
    <s v="Travel_Rarely"/>
    <s v="Travel_Rarely"/>
    <n v="117"/>
    <n v="117"/>
    <s v="Sales"/>
    <x v="0"/>
    <n v="13"/>
    <n v="13"/>
    <s v="4Master"/>
    <x v="2"/>
    <s v="Life Sciences"/>
    <x v="0"/>
    <s v="2Medium"/>
    <x v="0"/>
    <s v="Male"/>
    <x v="1"/>
    <n v="73"/>
    <n v="73"/>
    <s v="3High"/>
    <s v="High"/>
    <n v="2"/>
    <x v="1"/>
    <x v="0"/>
    <x v="0"/>
    <s v="4Very High"/>
    <s v="Very High"/>
    <s v="Divorced"/>
    <x v="2"/>
    <n v="4403"/>
    <x v="593"/>
    <m/>
    <n v="9250"/>
    <n v="9250"/>
    <n v="2"/>
    <n v="2"/>
    <s v="No"/>
    <s v="No"/>
    <x v="0"/>
    <x v="0"/>
    <s v="3Excellent"/>
    <s v="Excellent"/>
    <s v="3High"/>
    <s v="High"/>
    <n v="3"/>
    <n v="3"/>
    <s v="2Good"/>
    <s v="Good"/>
    <s v="No"/>
    <x v="1"/>
  </r>
  <r>
    <n v="2076"/>
    <x v="7"/>
    <x v="7"/>
    <s v="Travel_Frequently"/>
    <s v="Travel_Frequently"/>
    <n v="1012"/>
    <n v="1012"/>
    <s v="Research &amp; Development"/>
    <x v="1"/>
    <n v="5"/>
    <n v="5"/>
    <s v="4Master"/>
    <x v="2"/>
    <s v="Life Sciences"/>
    <x v="0"/>
    <s v="2Medium"/>
    <x v="0"/>
    <s v="Male"/>
    <x v="1"/>
    <n v="75"/>
    <n v="75"/>
    <s v="2Medium"/>
    <s v="Medium"/>
    <n v="1"/>
    <x v="0"/>
    <x v="1"/>
    <x v="1"/>
    <s v="4Very High"/>
    <s v="Very High"/>
    <s v="Divorced"/>
    <x v="2"/>
    <n v="3761"/>
    <x v="594"/>
    <m/>
    <n v="2373"/>
    <n v="2373"/>
    <n v="9"/>
    <n v="9"/>
    <s v="No"/>
    <s v="No"/>
    <x v="3"/>
    <x v="3"/>
    <s v="3Excellent"/>
    <s v="Excellent"/>
    <s v="2Medium"/>
    <s v="Medium"/>
    <n v="3"/>
    <n v="3"/>
    <s v="2Good"/>
    <s v="Good"/>
    <s v="No"/>
    <x v="1"/>
  </r>
  <r>
    <n v="2077"/>
    <x v="16"/>
    <x v="16"/>
    <s v="Travel_Rarely"/>
    <s v="Travel_Rarely"/>
    <n v="661"/>
    <n v="661"/>
    <s v="Sales"/>
    <x v="0"/>
    <n v="7"/>
    <n v="7"/>
    <s v="2College"/>
    <x v="0"/>
    <s v="Marketing"/>
    <x v="3"/>
    <s v="1Low"/>
    <x v="3"/>
    <s v="Female"/>
    <x v="0"/>
    <n v="78"/>
    <n v="78"/>
    <s v="2Medium"/>
    <s v="Medium"/>
    <n v="3"/>
    <x v="2"/>
    <x v="0"/>
    <x v="0"/>
    <s v="4Very High"/>
    <s v="Very High"/>
    <s v="Married"/>
    <x v="1"/>
    <n v="10934"/>
    <x v="595"/>
    <m/>
    <n v="20715"/>
    <n v="20715"/>
    <n v="7"/>
    <n v="7"/>
    <s v="Yes"/>
    <s v="Yes"/>
    <x v="11"/>
    <x v="11"/>
    <s v="3Excellent"/>
    <s v="Excellent"/>
    <s v="4Very High"/>
    <s v="Very High"/>
    <n v="3"/>
    <n v="3"/>
    <s v="3Better"/>
    <s v="Better"/>
    <s v="No"/>
    <x v="1"/>
  </r>
  <r>
    <n v="2078"/>
    <x v="29"/>
    <x v="29"/>
    <s v="Travel_Rarely"/>
    <s v="Travel_Rarely"/>
    <n v="930"/>
    <n v="930"/>
    <s v="Sales"/>
    <x v="0"/>
    <n v="9"/>
    <n v="9"/>
    <s v="3Bachelor"/>
    <x v="3"/>
    <s v="Marketing"/>
    <x v="3"/>
    <s v="4Ver High"/>
    <x v="2"/>
    <s v="Male"/>
    <x v="1"/>
    <n v="74"/>
    <n v="74"/>
    <s v="3High"/>
    <s v="High"/>
    <n v="3"/>
    <x v="2"/>
    <x v="0"/>
    <x v="0"/>
    <s v="1Low"/>
    <s v="Low"/>
    <s v="Divorced"/>
    <x v="2"/>
    <n v="10761"/>
    <x v="596"/>
    <m/>
    <n v="19239"/>
    <n v="19239"/>
    <n v="4"/>
    <n v="4"/>
    <s v="Yes"/>
    <s v="Yes"/>
    <x v="3"/>
    <x v="3"/>
    <s v="3Excellent"/>
    <s v="Excellent"/>
    <s v="3High"/>
    <s v="High"/>
    <n v="2"/>
    <n v="2"/>
    <s v="3Better"/>
    <s v="Better"/>
    <s v="No"/>
    <x v="1"/>
  </r>
  <r>
    <n v="2079"/>
    <x v="5"/>
    <x v="5"/>
    <s v="Travel_Rarely"/>
    <s v="Travel_Rarely"/>
    <n v="638"/>
    <n v="638"/>
    <s v="Research &amp; Development"/>
    <x v="1"/>
    <n v="8"/>
    <n v="8"/>
    <m/>
    <x v="3"/>
    <s v="Medical"/>
    <x v="2"/>
    <s v="3High"/>
    <x v="1"/>
    <s v="Female"/>
    <x v="0"/>
    <n v="91"/>
    <n v="91"/>
    <s v="4Very High"/>
    <s v="Very High"/>
    <n v="2"/>
    <x v="1"/>
    <x v="1"/>
    <x v="1"/>
    <s v="3High"/>
    <s v="High"/>
    <s v="Married"/>
    <x v="1"/>
    <n v="5175"/>
    <x v="597"/>
    <m/>
    <n v="22162"/>
    <n v="22162"/>
    <n v="5"/>
    <n v="5"/>
    <s v="No"/>
    <s v="No"/>
    <x v="3"/>
    <x v="3"/>
    <s v="3Excellent"/>
    <s v="Excellent"/>
    <s v="3High"/>
    <s v="High"/>
    <n v="3"/>
    <n v="3"/>
    <s v="2Good"/>
    <s v="Good"/>
    <s v="No"/>
    <x v="1"/>
  </r>
  <r>
    <n v="2080"/>
    <x v="40"/>
    <x v="40"/>
    <s v="Travel_Frequently"/>
    <s v="Travel_Frequently"/>
    <n v="890"/>
    <n v="890"/>
    <s v="Research &amp; Development"/>
    <x v="1"/>
    <n v="25"/>
    <n v="25"/>
    <s v="4Master"/>
    <x v="2"/>
    <s v="Medical"/>
    <x v="2"/>
    <s v="3High"/>
    <x v="1"/>
    <s v="Female"/>
    <x v="0"/>
    <n v="81"/>
    <n v="81"/>
    <s v="2Medium"/>
    <s v="Medium"/>
    <n v="4"/>
    <x v="3"/>
    <x v="3"/>
    <x v="3"/>
    <s v="4Very High"/>
    <s v="Very High"/>
    <s v="Married"/>
    <x v="1"/>
    <n v="13826"/>
    <x v="598"/>
    <m/>
    <n v="19028"/>
    <n v="19028"/>
    <n v="3"/>
    <n v="3"/>
    <s v="No"/>
    <s v="No"/>
    <x v="6"/>
    <x v="6"/>
    <s v="4Outstanding"/>
    <s v="Outstanding"/>
    <m/>
    <s v="High"/>
    <n v="3"/>
    <n v="3"/>
    <s v="3Better"/>
    <s v="Better"/>
    <s v="No"/>
    <x v="1"/>
  </r>
  <r>
    <n v="2081"/>
    <x v="2"/>
    <x v="2"/>
    <s v="Travel_Rarely"/>
    <s v="Travel_Rarely"/>
    <n v="342"/>
    <n v="342"/>
    <s v="Sales"/>
    <x v="0"/>
    <n v="16"/>
    <n v="16"/>
    <s v="4Master"/>
    <x v="2"/>
    <s v="Marketing"/>
    <x v="3"/>
    <s v="4Ver High"/>
    <x v="2"/>
    <s v="Male"/>
    <x v="1"/>
    <n v="66"/>
    <n v="66"/>
    <s v="2Medium"/>
    <s v="Medium"/>
    <n v="2"/>
    <x v="1"/>
    <x v="0"/>
    <x v="0"/>
    <s v="3High"/>
    <s v="High"/>
    <s v="Divorced"/>
    <x v="2"/>
    <n v="6334"/>
    <x v="599"/>
    <m/>
    <n v="24558"/>
    <n v="24558"/>
    <n v="4"/>
    <n v="4"/>
    <s v="No"/>
    <s v="No"/>
    <x v="12"/>
    <x v="12"/>
    <s v="3Excellent"/>
    <s v="Excellent"/>
    <s v="4Very High"/>
    <s v="Very High"/>
    <n v="2"/>
    <n v="2"/>
    <s v="3Better"/>
    <s v="Better"/>
    <s v="No"/>
    <x v="1"/>
  </r>
  <r>
    <n v="2082"/>
    <x v="14"/>
    <x v="14"/>
    <s v="Travel_Rarely"/>
    <s v="Travel_Rarely"/>
    <n v="1169"/>
    <n v="1169"/>
    <s v="Human Resources"/>
    <x v="2"/>
    <n v="8"/>
    <n v="8"/>
    <s v="2College"/>
    <x v="0"/>
    <s v="Medical"/>
    <x v="2"/>
    <m/>
    <x v="1"/>
    <s v="Male"/>
    <x v="1"/>
    <n v="63"/>
    <n v="63"/>
    <s v="2Medium"/>
    <s v="Medium"/>
    <n v="1"/>
    <x v="0"/>
    <x v="9"/>
    <x v="8"/>
    <s v="4Very High"/>
    <s v="Very High"/>
    <s v="Divorced"/>
    <x v="2"/>
    <n v="4936"/>
    <x v="364"/>
    <m/>
    <n v="23965"/>
    <n v="23965"/>
    <n v="1"/>
    <n v="1"/>
    <s v="No"/>
    <s v="No"/>
    <x v="4"/>
    <x v="4"/>
    <s v="3Excellent"/>
    <s v="Excellent"/>
    <s v="4Very High"/>
    <s v="Very High"/>
    <n v="6"/>
    <n v="6"/>
    <s v="3Better"/>
    <s v="Better"/>
    <s v="No"/>
    <x v="1"/>
  </r>
  <r>
    <n v="2083"/>
    <x v="15"/>
    <x v="15"/>
    <s v="Travel_Rarely"/>
    <s v="Travel_Rarely"/>
    <n v="1230"/>
    <n v="1230"/>
    <s v="Research &amp; Development"/>
    <x v="1"/>
    <n v="1"/>
    <n v="1"/>
    <s v="2College"/>
    <x v="0"/>
    <s v="Life Sciences"/>
    <x v="0"/>
    <s v="4Ver High"/>
    <x v="2"/>
    <s v="Male"/>
    <x v="1"/>
    <n v="33"/>
    <n v="33"/>
    <s v="2Medium"/>
    <s v="Medium"/>
    <n v="2"/>
    <x v="1"/>
    <x v="3"/>
    <x v="3"/>
    <s v="4Very High"/>
    <s v="Very High"/>
    <s v="Married"/>
    <x v="1"/>
    <n v="4775"/>
    <x v="600"/>
    <m/>
    <n v="19146"/>
    <n v="19146"/>
    <n v="6"/>
    <n v="6"/>
    <s v="No"/>
    <s v="No"/>
    <x v="6"/>
    <x v="6"/>
    <s v="4Outstanding"/>
    <s v="Outstanding"/>
    <s v="1Low"/>
    <s v="Low"/>
    <n v="2"/>
    <n v="2"/>
    <s v="1Bad"/>
    <s v="Bad"/>
    <s v="No"/>
    <x v="1"/>
  </r>
  <r>
    <n v="2084"/>
    <x v="20"/>
    <x v="20"/>
    <s v="Travel_Rarely"/>
    <s v="Travel_Rarely"/>
    <n v="986"/>
    <n v="986"/>
    <s v="Research &amp; Development"/>
    <x v="1"/>
    <n v="8"/>
    <n v="8"/>
    <s v="4Master"/>
    <x v="2"/>
    <s v="Life Sciences"/>
    <x v="0"/>
    <s v="1Low"/>
    <x v="3"/>
    <s v="Male"/>
    <x v="1"/>
    <n v="62"/>
    <n v="62"/>
    <s v="4Very High"/>
    <s v="Very High"/>
    <n v="1"/>
    <x v="0"/>
    <x v="2"/>
    <x v="2"/>
    <s v="4Very High"/>
    <s v="Very High"/>
    <s v="Married"/>
    <x v="1"/>
    <n v="2818"/>
    <x v="601"/>
    <m/>
    <n v="5044"/>
    <n v="5044"/>
    <n v="2"/>
    <n v="2"/>
    <s v="Yes"/>
    <s v="Yes"/>
    <x v="14"/>
    <x v="14"/>
    <s v="4Outstanding"/>
    <s v="Outstanding"/>
    <s v="3High"/>
    <s v="High"/>
    <n v="2"/>
    <n v="2"/>
    <s v="2Good"/>
    <s v="Good"/>
    <s v="No"/>
    <x v="1"/>
  </r>
  <r>
    <n v="2085"/>
    <x v="19"/>
    <x v="19"/>
    <s v="Travel_Frequently"/>
    <s v="Travel_Frequently"/>
    <n v="1271"/>
    <n v="1271"/>
    <s v="Research &amp; Development"/>
    <x v="1"/>
    <n v="2"/>
    <n v="2"/>
    <s v="1Below College"/>
    <x v="1"/>
    <s v="Medical"/>
    <x v="2"/>
    <s v="2Medium"/>
    <x v="0"/>
    <s v="Male"/>
    <x v="1"/>
    <n v="35"/>
    <n v="35"/>
    <s v="3High"/>
    <s v="High"/>
    <n v="1"/>
    <x v="0"/>
    <x v="1"/>
    <x v="1"/>
    <s v="4Very High"/>
    <s v="Very High"/>
    <s v="Single"/>
    <x v="0"/>
    <n v="2515"/>
    <x v="602"/>
    <m/>
    <n v="9068"/>
    <n v="9068"/>
    <n v="5"/>
    <n v="5"/>
    <s v="Yes"/>
    <s v="Yes"/>
    <x v="9"/>
    <x v="9"/>
    <s v="3Excellent"/>
    <s v="Excellent"/>
    <s v="4Very High"/>
    <s v="Very High"/>
    <n v="2"/>
    <n v="2"/>
    <s v="3Better"/>
    <s v="Better"/>
    <s v="No"/>
    <x v="1"/>
  </r>
  <r>
    <n v="2086"/>
    <x v="9"/>
    <x v="9"/>
    <s v="Travel_Rarely"/>
    <s v="Travel_Rarely"/>
    <n v="1278"/>
    <n v="1278"/>
    <s v="Human Resources"/>
    <x v="2"/>
    <n v="8"/>
    <n v="8"/>
    <s v="3Bachelor"/>
    <x v="3"/>
    <s v="Life Sciences"/>
    <x v="0"/>
    <s v="1Low"/>
    <x v="3"/>
    <s v="Male"/>
    <x v="1"/>
    <n v="77"/>
    <n v="77"/>
    <s v="2Medium"/>
    <s v="Medium"/>
    <n v="1"/>
    <x v="0"/>
    <x v="9"/>
    <x v="8"/>
    <s v="1Low"/>
    <s v="Low"/>
    <s v="Married"/>
    <x v="1"/>
    <n v="2342"/>
    <x v="528"/>
    <m/>
    <n v="8635"/>
    <n v="8635"/>
    <n v="0"/>
    <n v="0"/>
    <s v="No"/>
    <s v="No"/>
    <x v="7"/>
    <x v="7"/>
    <s v="4Outstanding"/>
    <s v="Outstanding"/>
    <s v="3High"/>
    <s v="High"/>
    <n v="3"/>
    <n v="3"/>
    <s v="3Better"/>
    <s v="Better"/>
    <s v="No"/>
    <x v="1"/>
  </r>
  <r>
    <n v="2087"/>
    <x v="37"/>
    <x v="37"/>
    <s v="Travel_Rarely"/>
    <s v="Travel_Rarely"/>
    <n v="141"/>
    <n v="141"/>
    <s v="Sales"/>
    <x v="0"/>
    <n v="3"/>
    <n v="3"/>
    <s v="1Below College"/>
    <x v="1"/>
    <s v="Other"/>
    <x v="1"/>
    <s v="3High"/>
    <x v="1"/>
    <s v="Male"/>
    <x v="1"/>
    <n v="98"/>
    <n v="98"/>
    <s v="3High"/>
    <s v="High"/>
    <n v="2"/>
    <x v="1"/>
    <x v="0"/>
    <x v="0"/>
    <s v="1Low"/>
    <s v="Low"/>
    <s v="Married"/>
    <x v="1"/>
    <m/>
    <x v="50"/>
    <m/>
    <n v="14363"/>
    <n v="14363"/>
    <n v="1"/>
    <n v="1"/>
    <s v="Yes"/>
    <s v="Yes"/>
    <x v="11"/>
    <x v="11"/>
    <s v="3Excellent"/>
    <s v="Excellent"/>
    <s v="4Very High"/>
    <s v="Very High"/>
    <n v="3"/>
    <n v="3"/>
    <s v="3Better"/>
    <s v="Better"/>
    <s v="No"/>
    <x v="1"/>
  </r>
  <r>
    <n v="2088"/>
    <x v="10"/>
    <x v="10"/>
    <s v="Travel_Rarely"/>
    <s v="Travel_Rarely"/>
    <n v="607"/>
    <n v="607"/>
    <m/>
    <x v="1"/>
    <n v="9"/>
    <n v="9"/>
    <s v="3Bachelor"/>
    <x v="3"/>
    <s v="Life Sciences"/>
    <x v="0"/>
    <s v="4Ver High"/>
    <x v="2"/>
    <s v="Female"/>
    <x v="0"/>
    <n v="66"/>
    <n v="66"/>
    <s v="2Medium"/>
    <s v="Medium"/>
    <n v="3"/>
    <x v="2"/>
    <x v="3"/>
    <x v="3"/>
    <s v="3High"/>
    <s v="High"/>
    <s v="Married"/>
    <x v="1"/>
    <n v="10685"/>
    <x v="603"/>
    <m/>
    <n v="23457"/>
    <n v="23457"/>
    <n v="1"/>
    <n v="1"/>
    <s v="Yes"/>
    <s v="Yes"/>
    <x v="5"/>
    <x v="5"/>
    <s v="4Outstanding"/>
    <s v="Outstanding"/>
    <s v="2Medium"/>
    <s v="Medium"/>
    <n v="2"/>
    <n v="2"/>
    <s v="3Better"/>
    <s v="Better"/>
    <s v="No"/>
    <x v="1"/>
  </r>
  <r>
    <n v="2089"/>
    <x v="10"/>
    <x v="10"/>
    <s v="Travel_Frequently"/>
    <s v="Travel_Frequently"/>
    <n v="130"/>
    <n v="130"/>
    <s v="Research &amp; Development"/>
    <x v="1"/>
    <n v="25"/>
    <n v="25"/>
    <s v="4Master"/>
    <x v="2"/>
    <s v="Life Sciences"/>
    <x v="0"/>
    <s v="4Ver High"/>
    <x v="2"/>
    <s v="Female"/>
    <x v="0"/>
    <n v="96"/>
    <n v="96"/>
    <s v="3High"/>
    <s v="High"/>
    <n v="1"/>
    <x v="0"/>
    <x v="1"/>
    <x v="1"/>
    <s v="2Medium"/>
    <s v="Medium"/>
    <s v="Divorced"/>
    <x v="2"/>
    <n v="2022"/>
    <x v="604"/>
    <m/>
    <n v="16612"/>
    <n v="16612"/>
    <n v="1"/>
    <n v="1"/>
    <s v="Yes"/>
    <s v="Yes"/>
    <x v="12"/>
    <x v="12"/>
    <s v="3Excellent"/>
    <s v="Excellent"/>
    <s v="1Low"/>
    <s v="Low"/>
    <n v="3"/>
    <n v="3"/>
    <s v="2Good"/>
    <s v="Good"/>
    <s v="Yes"/>
    <x v="0"/>
  </r>
  <r>
    <n v="2090"/>
    <x v="5"/>
    <x v="5"/>
    <s v="Non-Travel"/>
    <s v="Non-Travel"/>
    <n v="300"/>
    <n v="300"/>
    <s v="Research &amp; Development"/>
    <x v="1"/>
    <n v="1"/>
    <n v="1"/>
    <m/>
    <x v="3"/>
    <s v="Life Sciences"/>
    <x v="0"/>
    <s v="4Ver High"/>
    <x v="2"/>
    <s v="Male"/>
    <x v="1"/>
    <n v="61"/>
    <n v="61"/>
    <s v="3High"/>
    <s v="High"/>
    <n v="1"/>
    <x v="0"/>
    <x v="2"/>
    <x v="2"/>
    <s v="4Very High"/>
    <s v="Very High"/>
    <s v="Divorced"/>
    <x v="2"/>
    <n v="2314"/>
    <x v="605"/>
    <m/>
    <n v="9148"/>
    <n v="9148"/>
    <n v="0"/>
    <n v="0"/>
    <s v="No"/>
    <s v="No"/>
    <x v="3"/>
    <x v="3"/>
    <s v="3Excellent"/>
    <s v="Excellent"/>
    <s v="2Medium"/>
    <s v="Medium"/>
    <n v="2"/>
    <n v="2"/>
    <s v="3Better"/>
    <s v="Better"/>
    <s v="No"/>
    <x v="1"/>
  </r>
  <r>
    <n v="2091"/>
    <x v="37"/>
    <x v="37"/>
    <s v="Travel_Rarely"/>
    <s v="Travel_Rarely"/>
    <n v="583"/>
    <n v="583"/>
    <s v="Sales"/>
    <x v="0"/>
    <n v="4"/>
    <n v="4"/>
    <s v="1Below College"/>
    <x v="1"/>
    <s v="Marketing"/>
    <x v="3"/>
    <s v="3High"/>
    <x v="1"/>
    <s v="Male"/>
    <x v="1"/>
    <n v="87"/>
    <n v="87"/>
    <s v="2Medium"/>
    <s v="Medium"/>
    <n v="2"/>
    <x v="1"/>
    <x v="0"/>
    <x v="0"/>
    <s v="1Low"/>
    <s v="Low"/>
    <s v="Married"/>
    <x v="1"/>
    <n v="4256"/>
    <x v="606"/>
    <m/>
    <n v="18154"/>
    <n v="18154"/>
    <n v="1"/>
    <n v="1"/>
    <s v="No"/>
    <s v="No"/>
    <x v="3"/>
    <x v="3"/>
    <s v="3Excellent"/>
    <s v="Excellent"/>
    <s v="1Low"/>
    <s v="Low"/>
    <n v="1"/>
    <n v="1"/>
    <s v="4Best"/>
    <s v="Best"/>
    <s v="No"/>
    <x v="1"/>
  </r>
  <r>
    <n v="2092"/>
    <x v="1"/>
    <x v="1"/>
    <s v="Travel_Rarely"/>
    <s v="Travel_Rarely"/>
    <n v="1418"/>
    <n v="1418"/>
    <s v="Research &amp; Development"/>
    <x v="1"/>
    <n v="1"/>
    <n v="1"/>
    <s v="3Bachelor"/>
    <x v="3"/>
    <s v="Technical Degree"/>
    <x v="4"/>
    <s v="3High"/>
    <x v="1"/>
    <s v="Female"/>
    <x v="0"/>
    <n v="36"/>
    <n v="36"/>
    <s v="3High"/>
    <s v="High"/>
    <n v="1"/>
    <x v="0"/>
    <x v="1"/>
    <x v="1"/>
    <s v="1Low"/>
    <s v="Low"/>
    <s v="Married"/>
    <x v="1"/>
    <n v="3580"/>
    <x v="607"/>
    <m/>
    <n v="10554"/>
    <n v="10554"/>
    <n v="2"/>
    <n v="2"/>
    <s v="No"/>
    <s v="No"/>
    <x v="10"/>
    <x v="10"/>
    <s v="3Excellent"/>
    <s v="Excellent"/>
    <s v="2Medium"/>
    <s v="Medium"/>
    <n v="2"/>
    <n v="2"/>
    <s v="3Better"/>
    <s v="Better"/>
    <s v="No"/>
    <x v="1"/>
  </r>
  <r>
    <n v="2093"/>
    <x v="17"/>
    <x v="17"/>
    <s v="Non-Travel"/>
    <s v="Non-Travel"/>
    <n v="1269"/>
    <n v="1269"/>
    <s v="Research &amp; Development"/>
    <x v="1"/>
    <n v="4"/>
    <n v="4"/>
    <s v="1Below College"/>
    <x v="1"/>
    <s v="Life Sciences"/>
    <x v="0"/>
    <s v="1Low"/>
    <x v="3"/>
    <s v="Male"/>
    <x v="1"/>
    <n v="46"/>
    <n v="46"/>
    <s v="2Medium"/>
    <s v="Medium"/>
    <n v="1"/>
    <x v="0"/>
    <x v="2"/>
    <x v="2"/>
    <m/>
    <s v="Very High"/>
    <s v="Married"/>
    <x v="1"/>
    <n v="3162"/>
    <x v="608"/>
    <m/>
    <n v="10778"/>
    <n v="10778"/>
    <n v="0"/>
    <n v="0"/>
    <s v="No"/>
    <s v="No"/>
    <x v="8"/>
    <x v="8"/>
    <s v="3Excellent"/>
    <s v="Excellent"/>
    <s v="4Very High"/>
    <s v="Very High"/>
    <n v="2"/>
    <n v="2"/>
    <s v="2Good"/>
    <s v="Good"/>
    <s v="No"/>
    <x v="1"/>
  </r>
  <r>
    <n v="2094"/>
    <x v="5"/>
    <x v="5"/>
    <s v="Travel_Frequently"/>
    <s v="Travel_Frequently"/>
    <n v="379"/>
    <n v="379"/>
    <s v="Sales"/>
    <x v="0"/>
    <n v="5"/>
    <n v="5"/>
    <s v="2College"/>
    <x v="0"/>
    <s v="Life Sciences"/>
    <x v="0"/>
    <s v="2Medium"/>
    <x v="0"/>
    <s v="Male"/>
    <x v="1"/>
    <n v="48"/>
    <n v="48"/>
    <s v="3High"/>
    <s v="High"/>
    <n v="2"/>
    <x v="1"/>
    <x v="0"/>
    <x v="0"/>
    <s v="2Medium"/>
    <s v="Medium"/>
    <s v="Married"/>
    <x v="1"/>
    <n v="6524"/>
    <x v="609"/>
    <m/>
    <n v="8891"/>
    <n v="8891"/>
    <n v="1"/>
    <n v="1"/>
    <s v="No"/>
    <s v="No"/>
    <x v="9"/>
    <x v="9"/>
    <s v="3Excellent"/>
    <s v="Excellent"/>
    <s v="4Very High"/>
    <s v="Very High"/>
    <n v="3"/>
    <n v="3"/>
    <s v="3Better"/>
    <s v="Better"/>
    <s v="No"/>
    <x v="1"/>
  </r>
  <r>
    <n v="2095"/>
    <x v="8"/>
    <x v="8"/>
    <s v="Travel_Rarely"/>
    <s v="Travel_Rarely"/>
    <n v="395"/>
    <n v="395"/>
    <s v="Sales"/>
    <x v="0"/>
    <n v="9"/>
    <n v="9"/>
    <s v="3Bachelor"/>
    <x v="3"/>
    <s v="Marketing"/>
    <x v="3"/>
    <s v="2Medium"/>
    <x v="0"/>
    <s v="Male"/>
    <x v="1"/>
    <n v="98"/>
    <n v="98"/>
    <s v="2Medium"/>
    <s v="Medium"/>
    <n v="1"/>
    <x v="0"/>
    <x v="7"/>
    <x v="6"/>
    <s v="2Medium"/>
    <s v="Medium"/>
    <s v="Married"/>
    <x v="1"/>
    <n v="2899"/>
    <x v="610"/>
    <m/>
    <n v="12102"/>
    <n v="12102"/>
    <n v="0"/>
    <n v="0"/>
    <s v="No"/>
    <s v="No"/>
    <x v="12"/>
    <x v="12"/>
    <s v="3Excellent"/>
    <s v="Excellent"/>
    <s v="4Very High"/>
    <s v="Very High"/>
    <n v="3"/>
    <n v="3"/>
    <s v="3Better"/>
    <s v="Better"/>
    <s v="No"/>
    <x v="1"/>
  </r>
  <r>
    <n v="2096"/>
    <x v="19"/>
    <x v="19"/>
    <s v="Travel_Rarely"/>
    <s v="Travel_Rarely"/>
    <n v="1265"/>
    <n v="1265"/>
    <s v="Research &amp; Development"/>
    <x v="1"/>
    <n v="3"/>
    <n v="3"/>
    <s v="3Bachelor"/>
    <x v="3"/>
    <s v="Life Sciences"/>
    <x v="0"/>
    <s v="3High"/>
    <x v="1"/>
    <s v="Female"/>
    <x v="0"/>
    <n v="95"/>
    <n v="95"/>
    <s v="4Very High"/>
    <s v="Very High"/>
    <n v="2"/>
    <x v="1"/>
    <x v="2"/>
    <x v="2"/>
    <s v="4Very High"/>
    <s v="Very High"/>
    <s v="Married"/>
    <x v="1"/>
    <n v="5231"/>
    <x v="611"/>
    <m/>
    <n v="23726"/>
    <n v="23726"/>
    <n v="2"/>
    <n v="2"/>
    <s v="Yes"/>
    <s v="Yes"/>
    <x v="4"/>
    <x v="4"/>
    <s v="3Excellent"/>
    <s v="Excellent"/>
    <s v="2Medium"/>
    <s v="Medium"/>
    <n v="1"/>
    <n v="1"/>
    <s v="2Good"/>
    <s v="Good"/>
    <s v="No"/>
    <x v="1"/>
  </r>
  <r>
    <n v="2097"/>
    <x v="27"/>
    <x v="27"/>
    <s v="Travel_Rarely"/>
    <s v="Travel_Rarely"/>
    <n v="1222"/>
    <n v="1222"/>
    <s v="Research &amp; Development"/>
    <x v="1"/>
    <m/>
    <n v="6.5817958901025673"/>
    <s v="4Master"/>
    <x v="2"/>
    <s v="Life Sciences"/>
    <x v="0"/>
    <m/>
    <x v="1"/>
    <s v="Male"/>
    <x v="1"/>
    <n v="48"/>
    <n v="48"/>
    <s v="3High"/>
    <s v="High"/>
    <n v="1"/>
    <x v="0"/>
    <x v="1"/>
    <x v="1"/>
    <s v="4Very High"/>
    <s v="Very High"/>
    <s v="Married"/>
    <x v="1"/>
    <n v="2356"/>
    <x v="612"/>
    <m/>
    <n v="14871"/>
    <n v="14871"/>
    <n v="3"/>
    <n v="3"/>
    <s v="Yes"/>
    <s v="Yes"/>
    <x v="12"/>
    <x v="12"/>
    <s v="3Excellent"/>
    <s v="Excellent"/>
    <s v="2Medium"/>
    <s v="Medium"/>
    <n v="2"/>
    <n v="2"/>
    <s v="3Better"/>
    <s v="Better"/>
    <s v="No"/>
    <x v="1"/>
  </r>
  <r>
    <n v="2098"/>
    <x v="11"/>
    <x v="11"/>
    <s v="Travel_Rarely"/>
    <s v="Travel_Rarely"/>
    <n v="341"/>
    <n v="341"/>
    <s v="Sales"/>
    <x v="0"/>
    <n v="1"/>
    <n v="1"/>
    <s v="3Bachelor"/>
    <x v="3"/>
    <s v="Medical"/>
    <x v="2"/>
    <s v="2Medium"/>
    <x v="0"/>
    <s v="Female"/>
    <x v="0"/>
    <n v="48"/>
    <n v="48"/>
    <s v="2Medium"/>
    <s v="Medium"/>
    <n v="1"/>
    <x v="0"/>
    <x v="7"/>
    <x v="6"/>
    <s v="3High"/>
    <s v="High"/>
    <s v="Divorced"/>
    <x v="2"/>
    <n v="2800"/>
    <x v="613"/>
    <m/>
    <n v="23522"/>
    <n v="23522"/>
    <n v="6"/>
    <n v="6"/>
    <s v="Yes"/>
    <s v="Yes"/>
    <x v="12"/>
    <x v="12"/>
    <s v="3Excellent"/>
    <s v="Excellent"/>
    <s v="3High"/>
    <s v="High"/>
    <n v="3"/>
    <n v="3"/>
    <s v="3Better"/>
    <s v="Better"/>
    <s v="Yes"/>
    <x v="0"/>
  </r>
  <r>
    <n v="2099"/>
    <x v="16"/>
    <x v="16"/>
    <s v="Travel_Rarely"/>
    <s v="Travel_Rarely"/>
    <n v="868"/>
    <n v="868"/>
    <s v="Sales"/>
    <x v="0"/>
    <n v="8"/>
    <n v="8"/>
    <s v="3Bachelor"/>
    <x v="3"/>
    <s v="Marketing"/>
    <x v="3"/>
    <s v="1Low"/>
    <x v="3"/>
    <s v="Male"/>
    <x v="1"/>
    <n v="73"/>
    <n v="73"/>
    <s v="3High"/>
    <s v="High"/>
    <n v="4"/>
    <x v="3"/>
    <x v="0"/>
    <x v="0"/>
    <s v="4Very High"/>
    <s v="Very High"/>
    <s v="Married"/>
    <x v="1"/>
    <n v="11836"/>
    <x v="614"/>
    <m/>
    <n v="22789"/>
    <n v="22789"/>
    <n v="5"/>
    <n v="5"/>
    <s v="No"/>
    <s v="No"/>
    <x v="9"/>
    <x v="9"/>
    <s v="3Excellent"/>
    <s v="Excellent"/>
    <s v="3High"/>
    <s v="High"/>
    <n v="3"/>
    <n v="3"/>
    <s v="3Better"/>
    <s v="Better"/>
    <s v="No"/>
    <x v="1"/>
  </r>
  <r>
    <n v="2100"/>
    <x v="10"/>
    <x v="10"/>
    <m/>
    <s v="Travel_Rarely"/>
    <n v="672"/>
    <n v="672"/>
    <s v="Research &amp; Development"/>
    <x v="1"/>
    <n v="25"/>
    <n v="25"/>
    <s v="3Bachelor"/>
    <x v="3"/>
    <s v="Technical Degree"/>
    <x v="4"/>
    <s v="4Ver High"/>
    <x v="2"/>
    <s v="Male"/>
    <x v="1"/>
    <n v="78"/>
    <n v="78"/>
    <s v="2Medium"/>
    <s v="Medium"/>
    <n v="3"/>
    <x v="2"/>
    <x v="3"/>
    <x v="3"/>
    <s v="2Medium"/>
    <s v="Medium"/>
    <s v="Married"/>
    <x v="1"/>
    <n v="10903"/>
    <x v="615"/>
    <m/>
    <n v="9129"/>
    <n v="9129"/>
    <n v="3"/>
    <n v="3"/>
    <s v="No"/>
    <s v="No"/>
    <x v="10"/>
    <x v="10"/>
    <s v="3Excellent"/>
    <s v="Excellent"/>
    <s v="1Low"/>
    <s v="Low"/>
    <n v="2"/>
    <n v="2"/>
    <s v="3Better"/>
    <s v="Better"/>
    <s v="No"/>
    <x v="1"/>
  </r>
  <r>
    <n v="2101"/>
    <x v="2"/>
    <x v="2"/>
    <s v="Travel_Frequently"/>
    <s v="Travel_Frequently"/>
    <n v="1231"/>
    <n v="1231"/>
    <s v="Sales"/>
    <x v="0"/>
    <n v="21"/>
    <n v="21"/>
    <s v="2College"/>
    <x v="0"/>
    <s v="Medical"/>
    <x v="2"/>
    <s v="3High"/>
    <x v="1"/>
    <s v="Female"/>
    <x v="0"/>
    <n v="54"/>
    <n v="54"/>
    <s v="3High"/>
    <s v="High"/>
    <n v="1"/>
    <x v="0"/>
    <x v="7"/>
    <x v="6"/>
    <s v="4Very High"/>
    <s v="Very High"/>
    <s v="Married"/>
    <x v="1"/>
    <n v="2973"/>
    <x v="616"/>
    <m/>
    <n v="21222"/>
    <n v="21222"/>
    <n v="5"/>
    <n v="5"/>
    <s v="No"/>
    <s v="No"/>
    <x v="2"/>
    <x v="2"/>
    <s v="3Excellent"/>
    <s v="Excellent"/>
    <s v="2Medium"/>
    <s v="Medium"/>
    <n v="3"/>
    <n v="3"/>
    <s v="3Better"/>
    <s v="Better"/>
    <s v="No"/>
    <x v="1"/>
  </r>
  <r>
    <n v="2102"/>
    <x v="16"/>
    <x v="16"/>
    <s v="Travel_Rarely"/>
    <s v="Travel_Rarely"/>
    <n v="102"/>
    <n v="102"/>
    <s v="Research &amp; Development"/>
    <x v="1"/>
    <n v="23"/>
    <n v="23"/>
    <s v="4Master"/>
    <x v="2"/>
    <s v="Life Sciences"/>
    <x v="0"/>
    <s v="4Ver High"/>
    <x v="2"/>
    <s v="Female"/>
    <x v="0"/>
    <n v="72"/>
    <n v="72"/>
    <s v="3High"/>
    <s v="High"/>
    <n v="4"/>
    <x v="3"/>
    <x v="8"/>
    <x v="7"/>
    <s v="4Very High"/>
    <s v="Very High"/>
    <s v="Single"/>
    <x v="0"/>
    <n v="14275"/>
    <x v="617"/>
    <m/>
    <n v="20206"/>
    <n v="20206"/>
    <n v="6"/>
    <n v="6"/>
    <s v="No"/>
    <s v="No"/>
    <x v="11"/>
    <x v="11"/>
    <s v="3Excellent"/>
    <s v="Excellent"/>
    <s v="3High"/>
    <s v="High"/>
    <n v="0"/>
    <n v="0"/>
    <s v="3Better"/>
    <s v="Better"/>
    <s v="No"/>
    <x v="1"/>
  </r>
  <r>
    <n v="2103"/>
    <x v="23"/>
    <x v="23"/>
    <s v="Travel_Frequently"/>
    <s v="Travel_Frequently"/>
    <n v="422"/>
    <n v="422"/>
    <s v="Research &amp; Development"/>
    <x v="1"/>
    <n v="1"/>
    <n v="1"/>
    <s v="3Bachelor"/>
    <x v="3"/>
    <s v="Life Sciences"/>
    <x v="0"/>
    <s v="4Ver High"/>
    <x v="2"/>
    <s v="Female"/>
    <x v="0"/>
    <n v="33"/>
    <n v="33"/>
    <s v="3High"/>
    <s v="High"/>
    <n v="2"/>
    <x v="1"/>
    <x v="4"/>
    <x v="4"/>
    <s v="4Very High"/>
    <s v="Very High"/>
    <s v="Married"/>
    <x v="1"/>
    <n v="5562"/>
    <x v="618"/>
    <m/>
    <n v="21782"/>
    <n v="21782"/>
    <n v="4"/>
    <n v="4"/>
    <s v="No"/>
    <s v="No"/>
    <x v="4"/>
    <x v="4"/>
    <s v="3Excellent"/>
    <s v="Excellent"/>
    <s v="2Medium"/>
    <s v="Medium"/>
    <n v="2"/>
    <n v="2"/>
    <s v="2Good"/>
    <s v="Good"/>
    <s v="No"/>
    <x v="1"/>
  </r>
  <r>
    <n v="2104"/>
    <x v="41"/>
    <x v="41"/>
    <s v="Travel_Rarely"/>
    <s v="Travel_Rarely"/>
    <n v="249"/>
    <n v="249"/>
    <s v="Sales"/>
    <x v="0"/>
    <n v="2"/>
    <n v="2"/>
    <s v="2College"/>
    <x v="0"/>
    <s v="Marketing"/>
    <x v="3"/>
    <s v="3High"/>
    <x v="1"/>
    <s v="Female"/>
    <x v="0"/>
    <n v="35"/>
    <n v="35"/>
    <s v="3High"/>
    <s v="High"/>
    <n v="2"/>
    <x v="1"/>
    <x v="0"/>
    <x v="0"/>
    <s v="4Very High"/>
    <s v="Very High"/>
    <s v="Married"/>
    <x v="1"/>
    <n v="4537"/>
    <x v="619"/>
    <m/>
    <n v="17783"/>
    <n v="17783"/>
    <n v="0"/>
    <n v="0"/>
    <s v="Yes"/>
    <s v="Yes"/>
    <x v="6"/>
    <x v="6"/>
    <s v="4Outstanding"/>
    <s v="Outstanding"/>
    <s v="1Low"/>
    <s v="Low"/>
    <n v="2"/>
    <n v="2"/>
    <s v="3Better"/>
    <s v="Better"/>
    <s v="No"/>
    <x v="1"/>
  </r>
  <r>
    <n v="2105"/>
    <x v="2"/>
    <x v="2"/>
    <s v="Non-Travel"/>
    <s v="Non-Travel"/>
    <n v="1252"/>
    <n v="1252"/>
    <s v="Sales"/>
    <x v="0"/>
    <n v="19"/>
    <n v="19"/>
    <s v="2College"/>
    <x v="0"/>
    <s v="Medical"/>
    <x v="2"/>
    <s v="1Low"/>
    <x v="3"/>
    <s v="Male"/>
    <x v="1"/>
    <n v="32"/>
    <n v="32"/>
    <s v="3High"/>
    <s v="High"/>
    <n v="3"/>
    <x v="2"/>
    <x v="0"/>
    <x v="0"/>
    <s v="2Medium"/>
    <s v="Medium"/>
    <s v="Single"/>
    <x v="0"/>
    <n v="7642"/>
    <x v="620"/>
    <m/>
    <n v="4814"/>
    <n v="4814"/>
    <n v="1"/>
    <n v="1"/>
    <s v="Yes"/>
    <s v="Yes"/>
    <x v="4"/>
    <x v="4"/>
    <s v="3Excellent"/>
    <s v="Excellent"/>
    <s v="4Very High"/>
    <s v="Very High"/>
    <n v="2"/>
    <n v="2"/>
    <s v="3Better"/>
    <s v="Better"/>
    <s v="No"/>
    <x v="1"/>
  </r>
  <r>
    <n v="2106"/>
    <x v="24"/>
    <x v="24"/>
    <s v="Non-Travel"/>
    <s v="Non-Travel"/>
    <n v="881"/>
    <n v="881"/>
    <s v="Research &amp; Development"/>
    <x v="1"/>
    <n v="2"/>
    <n v="2"/>
    <s v="4Master"/>
    <x v="2"/>
    <s v="Life Sciences"/>
    <x v="0"/>
    <s v="1Low"/>
    <x v="3"/>
    <s v="Male"/>
    <x v="1"/>
    <n v="98"/>
    <n v="98"/>
    <s v="3High"/>
    <s v="High"/>
    <n v="4"/>
    <x v="3"/>
    <x v="5"/>
    <x v="5"/>
    <s v="1Low"/>
    <s v="Low"/>
    <s v="Divorced"/>
    <x v="2"/>
    <n v="17924"/>
    <x v="621"/>
    <m/>
    <n v="4544"/>
    <n v="4544"/>
    <n v="1"/>
    <n v="1"/>
    <s v="No"/>
    <s v="No"/>
    <x v="0"/>
    <x v="0"/>
    <s v="3Excellent"/>
    <s v="Excellent"/>
    <s v="4Very High"/>
    <s v="Very High"/>
    <n v="3"/>
    <n v="3"/>
    <s v="3Better"/>
    <s v="Better"/>
    <s v="No"/>
    <x v="1"/>
  </r>
  <r>
    <n v="2107"/>
    <x v="22"/>
    <x v="22"/>
    <s v="Travel_Rarely"/>
    <s v="Travel_Rarely"/>
    <n v="1383"/>
    <n v="1383"/>
    <s v="Human Resources"/>
    <x v="2"/>
    <m/>
    <n v="6.5817958901025673"/>
    <s v="3Bachelor"/>
    <x v="3"/>
    <s v="Life Sciences"/>
    <x v="0"/>
    <s v="4Ver High"/>
    <x v="2"/>
    <s v="Female"/>
    <x v="0"/>
    <n v="42"/>
    <n v="42"/>
    <s v="2Medium"/>
    <s v="Medium"/>
    <n v="2"/>
    <x v="1"/>
    <x v="9"/>
    <x v="8"/>
    <s v="4Very High"/>
    <s v="Very High"/>
    <s v="Married"/>
    <x v="1"/>
    <m/>
    <x v="50"/>
    <m/>
    <n v="7790"/>
    <n v="7790"/>
    <n v="8"/>
    <n v="8"/>
    <s v="No"/>
    <s v="No"/>
    <x v="0"/>
    <x v="0"/>
    <s v="3Excellent"/>
    <s v="Excellent"/>
    <s v="3High"/>
    <s v="High"/>
    <n v="2"/>
    <n v="2"/>
    <s v="3Better"/>
    <s v="Better"/>
    <s v="No"/>
    <x v="1"/>
  </r>
  <r>
    <n v="2108"/>
    <x v="3"/>
    <x v="3"/>
    <s v="Travel_Rarely"/>
    <s v="Travel_Rarely"/>
    <n v="1075"/>
    <n v="1075"/>
    <s v="Human Resources"/>
    <x v="2"/>
    <n v="3"/>
    <n v="3"/>
    <s v="2College"/>
    <x v="0"/>
    <s v="Human Resources"/>
    <x v="5"/>
    <s v="4Ver High"/>
    <x v="2"/>
    <s v="Male"/>
    <x v="1"/>
    <n v="57"/>
    <n v="57"/>
    <s v="3High"/>
    <s v="High"/>
    <n v="1"/>
    <x v="0"/>
    <x v="9"/>
    <x v="8"/>
    <s v="2Medium"/>
    <s v="Medium"/>
    <s v="Divorced"/>
    <x v="2"/>
    <n v="2277"/>
    <x v="622"/>
    <m/>
    <n v="22650"/>
    <n v="22650"/>
    <n v="3"/>
    <n v="3"/>
    <s v="Yes"/>
    <s v="Yes"/>
    <x v="0"/>
    <x v="0"/>
    <s v="3Excellent"/>
    <s v="Excellent"/>
    <s v="3High"/>
    <s v="High"/>
    <n v="4"/>
    <n v="4"/>
    <s v="4Best"/>
    <s v="Best"/>
    <s v="No"/>
    <x v="1"/>
  </r>
  <r>
    <n v="2109"/>
    <x v="5"/>
    <x v="5"/>
    <s v="Travel_Rarely"/>
    <s v="Travel_Rarely"/>
    <n v="374"/>
    <n v="374"/>
    <s v="Research &amp; Development"/>
    <x v="1"/>
    <n v="25"/>
    <n v="25"/>
    <s v="4Master"/>
    <x v="2"/>
    <s v="Life Sciences"/>
    <x v="0"/>
    <s v="1Low"/>
    <x v="3"/>
    <s v="Male"/>
    <x v="1"/>
    <n v="87"/>
    <n v="87"/>
    <s v="3High"/>
    <s v="High"/>
    <n v="1"/>
    <x v="0"/>
    <x v="2"/>
    <x v="2"/>
    <s v="4Very High"/>
    <s v="Very High"/>
    <s v="Single"/>
    <x v="0"/>
    <n v="2795"/>
    <x v="623"/>
    <m/>
    <n v="18016"/>
    <n v="18016"/>
    <n v="1"/>
    <n v="1"/>
    <s v="Yes"/>
    <s v="Yes"/>
    <x v="14"/>
    <x v="14"/>
    <s v="4Outstanding"/>
    <s v="Outstanding"/>
    <s v="3High"/>
    <s v="High"/>
    <n v="2"/>
    <n v="2"/>
    <s v="1Bad"/>
    <s v="Bad"/>
    <s v="Yes"/>
    <x v="0"/>
  </r>
  <r>
    <n v="2110"/>
    <x v="11"/>
    <x v="11"/>
    <s v="Travel_Rarely"/>
    <s v="Travel_Rarely"/>
    <n v="1086"/>
    <n v="1086"/>
    <s v="Research &amp; Development"/>
    <x v="1"/>
    <n v="7"/>
    <n v="7"/>
    <s v="1Below College"/>
    <x v="1"/>
    <s v="Medical"/>
    <x v="2"/>
    <s v="1Low"/>
    <x v="3"/>
    <s v="Female"/>
    <x v="0"/>
    <n v="62"/>
    <n v="62"/>
    <s v="2Medium"/>
    <s v="Medium"/>
    <n v="1"/>
    <x v="0"/>
    <x v="2"/>
    <x v="2"/>
    <s v="4Very High"/>
    <s v="Very High"/>
    <s v="Divorced"/>
    <x v="2"/>
    <n v="2532"/>
    <x v="624"/>
    <m/>
    <n v="6054"/>
    <n v="6054"/>
    <n v="6"/>
    <n v="6"/>
    <s v="No"/>
    <s v="No"/>
    <x v="9"/>
    <x v="9"/>
    <s v="3Excellent"/>
    <s v="Excellent"/>
    <s v="3High"/>
    <s v="High"/>
    <n v="5"/>
    <n v="5"/>
    <s v="3Better"/>
    <s v="Better"/>
    <s v="No"/>
    <x v="1"/>
  </r>
  <r>
    <n v="2111"/>
    <x v="20"/>
    <x v="20"/>
    <s v="Travel_Rarely"/>
    <s v="Travel_Rarely"/>
    <n v="661"/>
    <n v="661"/>
    <s v="Research &amp; Development"/>
    <x v="1"/>
    <n v="9"/>
    <n v="9"/>
    <s v="2College"/>
    <x v="0"/>
    <s v="Life Sciences"/>
    <x v="0"/>
    <s v="2Medium"/>
    <x v="0"/>
    <s v="Male"/>
    <x v="1"/>
    <n v="61"/>
    <n v="61"/>
    <s v="3High"/>
    <s v="High"/>
    <n v="1"/>
    <x v="0"/>
    <x v="1"/>
    <x v="1"/>
    <s v="1Low"/>
    <s v="Low"/>
    <s v="Married"/>
    <x v="1"/>
    <n v="2559"/>
    <x v="591"/>
    <m/>
    <n v="7508"/>
    <n v="7508"/>
    <n v="1"/>
    <n v="1"/>
    <s v="Yes"/>
    <s v="Yes"/>
    <x v="4"/>
    <x v="4"/>
    <s v="3Excellent"/>
    <s v="Excellent"/>
    <s v="4Very High"/>
    <s v="Very High"/>
    <n v="0"/>
    <n v="0"/>
    <s v="3Better"/>
    <s v="Better"/>
    <s v="No"/>
    <x v="1"/>
  </r>
  <r>
    <n v="2112"/>
    <x v="14"/>
    <x v="14"/>
    <s v="Travel_Rarely"/>
    <s v="Travel_Rarely"/>
    <n v="821"/>
    <n v="821"/>
    <s v="Sales"/>
    <x v="0"/>
    <n v="5"/>
    <n v="5"/>
    <m/>
    <x v="3"/>
    <s v="Medical"/>
    <x v="2"/>
    <s v="1Low"/>
    <x v="3"/>
    <s v="Male"/>
    <x v="1"/>
    <n v="98"/>
    <n v="98"/>
    <s v="3High"/>
    <s v="High"/>
    <n v="2"/>
    <x v="1"/>
    <x v="0"/>
    <x v="0"/>
    <s v="4Very High"/>
    <s v="Very High"/>
    <s v="Single"/>
    <x v="0"/>
    <n v="4908"/>
    <x v="625"/>
    <m/>
    <n v="24252"/>
    <n v="24252"/>
    <n v="1"/>
    <n v="1"/>
    <s v="No"/>
    <s v="No"/>
    <x v="9"/>
    <x v="9"/>
    <m/>
    <s v="Excellent"/>
    <s v="2Medium"/>
    <s v="Medium"/>
    <n v="3"/>
    <n v="3"/>
    <s v="3Better"/>
    <s v="Better"/>
    <s v="No"/>
    <x v="1"/>
  </r>
  <r>
    <n v="2113"/>
    <x v="35"/>
    <x v="35"/>
    <s v="Travel_Frequently"/>
    <s v="Travel_Frequently"/>
    <n v="781"/>
    <n v="781"/>
    <s v="Research &amp; Development"/>
    <x v="1"/>
    <n v="2"/>
    <n v="2"/>
    <s v="1Below College"/>
    <x v="1"/>
    <s v="Life Sciences"/>
    <x v="0"/>
    <s v="4Ver High"/>
    <x v="2"/>
    <s v="Male"/>
    <x v="1"/>
    <n v="57"/>
    <n v="57"/>
    <s v="2Medium"/>
    <s v="Medium"/>
    <n v="1"/>
    <x v="0"/>
    <x v="2"/>
    <x v="2"/>
    <s v="4Very High"/>
    <s v="Very High"/>
    <s v="Divorced"/>
    <x v="2"/>
    <n v="2380"/>
    <x v="626"/>
    <m/>
    <n v="13384"/>
    <n v="13384"/>
    <n v="9"/>
    <n v="9"/>
    <s v="Yes"/>
    <s v="Yes"/>
    <x v="9"/>
    <x v="9"/>
    <s v="3Excellent"/>
    <s v="Excellent"/>
    <s v="4Very High"/>
    <s v="Very High"/>
    <n v="3"/>
    <n v="3"/>
    <s v="2Good"/>
    <s v="Good"/>
    <s v="Yes"/>
    <x v="0"/>
  </r>
  <r>
    <n v="2114"/>
    <x v="23"/>
    <x v="23"/>
    <s v="Travel_Rarely"/>
    <s v="Travel_Rarely"/>
    <n v="177"/>
    <n v="177"/>
    <s v="Research &amp; Development"/>
    <x v="1"/>
    <n v="8"/>
    <n v="8"/>
    <s v="3Bachelor"/>
    <x v="3"/>
    <s v="Life Sciences"/>
    <x v="0"/>
    <s v="1Low"/>
    <x v="3"/>
    <s v="Female"/>
    <x v="0"/>
    <n v="55"/>
    <n v="55"/>
    <s v="3High"/>
    <s v="High"/>
    <n v="2"/>
    <x v="1"/>
    <x v="3"/>
    <x v="3"/>
    <s v="2Medium"/>
    <s v="Medium"/>
    <s v="Divorced"/>
    <x v="2"/>
    <n v="4765"/>
    <x v="627"/>
    <m/>
    <n v="23814"/>
    <n v="23814"/>
    <n v="4"/>
    <n v="4"/>
    <s v="No"/>
    <s v="No"/>
    <x v="7"/>
    <x v="7"/>
    <s v="4Outstanding"/>
    <s v="Outstanding"/>
    <s v="3High"/>
    <s v="High"/>
    <n v="2"/>
    <n v="2"/>
    <s v="4Best"/>
    <s v="Best"/>
    <s v="No"/>
    <x v="1"/>
  </r>
  <r>
    <n v="2115"/>
    <x v="36"/>
    <x v="36"/>
    <s v="Travel_Rarely"/>
    <s v="Travel_Rarely"/>
    <n v="500"/>
    <n v="500"/>
    <s v="Sales"/>
    <x v="0"/>
    <n v="2"/>
    <n v="2"/>
    <s v="3Bachelor"/>
    <x v="3"/>
    <s v="Medical"/>
    <x v="2"/>
    <s v="3High"/>
    <x v="1"/>
    <s v="Female"/>
    <x v="0"/>
    <n v="49"/>
    <n v="49"/>
    <s v="2Medium"/>
    <s v="Medium"/>
    <n v="1"/>
    <x v="0"/>
    <x v="7"/>
    <x v="6"/>
    <s v="3High"/>
    <s v="High"/>
    <s v="Single"/>
    <x v="0"/>
    <n v="2044"/>
    <x v="628"/>
    <m/>
    <n v="22052"/>
    <n v="22052"/>
    <n v="1"/>
    <n v="1"/>
    <s v="No"/>
    <s v="No"/>
    <x v="4"/>
    <x v="4"/>
    <s v="3Excellent"/>
    <s v="Excellent"/>
    <s v="4Very High"/>
    <s v="Very High"/>
    <n v="3"/>
    <n v="3"/>
    <s v="2Good"/>
    <s v="Good"/>
    <s v="Yes"/>
    <x v="0"/>
  </r>
  <r>
    <n v="2116"/>
    <x v="18"/>
    <x v="18"/>
    <s v="Travel_Rarely"/>
    <s v="Travel_Rarely"/>
    <n v="1427"/>
    <n v="1427"/>
    <s v="Research &amp; Development"/>
    <x v="1"/>
    <n v="18"/>
    <n v="18"/>
    <s v="1Below College"/>
    <x v="1"/>
    <s v="Other"/>
    <x v="1"/>
    <s v="4Ver High"/>
    <x v="2"/>
    <s v="Female"/>
    <x v="0"/>
    <n v="65"/>
    <n v="65"/>
    <s v="3High"/>
    <s v="High"/>
    <n v="1"/>
    <x v="0"/>
    <x v="1"/>
    <x v="1"/>
    <s v="4Very High"/>
    <s v="Very High"/>
    <s v="Single"/>
    <x v="0"/>
    <n v="2693"/>
    <x v="7"/>
    <m/>
    <n v="8870"/>
    <n v="8870"/>
    <n v="1"/>
    <n v="1"/>
    <s v="No"/>
    <s v="No"/>
    <x v="12"/>
    <x v="12"/>
    <s v="3Excellent"/>
    <s v="Excellent"/>
    <s v="1Low"/>
    <s v="Low"/>
    <n v="3"/>
    <n v="3"/>
    <s v="2Good"/>
    <s v="Good"/>
    <s v="Yes"/>
    <x v="0"/>
  </r>
  <r>
    <n v="2117"/>
    <x v="9"/>
    <x v="9"/>
    <s v="Travel_Rarely"/>
    <s v="Travel_Rarely"/>
    <n v="1425"/>
    <n v="1425"/>
    <s v="Research &amp; Development"/>
    <x v="1"/>
    <n v="14"/>
    <n v="14"/>
    <s v="1Below College"/>
    <x v="1"/>
    <s v="Life Sciences"/>
    <x v="0"/>
    <s v="3High"/>
    <x v="1"/>
    <s v="Male"/>
    <x v="1"/>
    <n v="68"/>
    <n v="68"/>
    <s v="3High"/>
    <s v="High"/>
    <n v="2"/>
    <x v="1"/>
    <x v="4"/>
    <x v="4"/>
    <s v="4Very High"/>
    <s v="Very High"/>
    <s v="Married"/>
    <x v="1"/>
    <n v="6586"/>
    <x v="629"/>
    <m/>
    <n v="4821"/>
    <n v="4821"/>
    <n v="0"/>
    <n v="0"/>
    <s v="Yes"/>
    <s v="Yes"/>
    <x v="13"/>
    <x v="13"/>
    <s v="3Excellent"/>
    <s v="Excellent"/>
    <s v="1Low"/>
    <s v="Low"/>
    <n v="2"/>
    <n v="2"/>
    <s v="2Good"/>
    <s v="Good"/>
    <s v="No"/>
    <x v="1"/>
  </r>
  <r>
    <n v="2118"/>
    <x v="41"/>
    <x v="41"/>
    <s v="Travel_Rarely"/>
    <s v="Travel_Rarely"/>
    <n v="1454"/>
    <n v="1454"/>
    <s v="Sales"/>
    <x v="0"/>
    <n v="2"/>
    <n v="2"/>
    <s v="4Master"/>
    <x v="2"/>
    <s v="Life Sciences"/>
    <x v="0"/>
    <s v="4Ver High"/>
    <x v="2"/>
    <s v="Female"/>
    <x v="0"/>
    <n v="65"/>
    <n v="65"/>
    <s v="2Medium"/>
    <s v="Medium"/>
    <n v="1"/>
    <x v="0"/>
    <x v="7"/>
    <x v="6"/>
    <s v="4Very High"/>
    <s v="Very High"/>
    <s v="Single"/>
    <x v="0"/>
    <n v="3294"/>
    <x v="630"/>
    <m/>
    <n v="13137"/>
    <n v="13137"/>
    <n v="1"/>
    <n v="1"/>
    <s v="Yes"/>
    <s v="Yes"/>
    <x v="11"/>
    <x v="11"/>
    <s v="3Excellent"/>
    <s v="Excellent"/>
    <s v="1Low"/>
    <s v="Low"/>
    <n v="3"/>
    <n v="3"/>
    <s v="2Good"/>
    <s v="Good"/>
    <s v="No"/>
    <x v="1"/>
  </r>
  <r>
    <n v="2119"/>
    <x v="15"/>
    <x v="15"/>
    <s v="Travel_Rarely"/>
    <s v="Travel_Rarely"/>
    <n v="617"/>
    <n v="617"/>
    <s v="Research &amp; Development"/>
    <x v="1"/>
    <n v="3"/>
    <n v="3"/>
    <s v="1Below College"/>
    <x v="1"/>
    <s v="Life Sciences"/>
    <x v="0"/>
    <s v="2Medium"/>
    <x v="0"/>
    <s v="Female"/>
    <x v="0"/>
    <n v="34"/>
    <n v="34"/>
    <s v="3High"/>
    <s v="High"/>
    <n v="2"/>
    <x v="1"/>
    <x v="3"/>
    <x v="3"/>
    <s v="3High"/>
    <s v="High"/>
    <s v="Married"/>
    <x v="1"/>
    <n v="4171"/>
    <x v="631"/>
    <m/>
    <n v="10022"/>
    <n v="10022"/>
    <n v="0"/>
    <n v="0"/>
    <s v="Yes"/>
    <s v="Yes"/>
    <x v="12"/>
    <x v="12"/>
    <s v="3Excellent"/>
    <s v="Excellent"/>
    <s v="1Low"/>
    <s v="Low"/>
    <n v="3"/>
    <n v="3"/>
    <s v="4Best"/>
    <s v="Best"/>
    <s v="Yes"/>
    <x v="0"/>
  </r>
  <r>
    <n v="2120"/>
    <x v="0"/>
    <x v="0"/>
    <s v="Travel_Rarely"/>
    <s v="Travel_Rarely"/>
    <n v="1085"/>
    <n v="1085"/>
    <s v="Research &amp; Development"/>
    <x v="1"/>
    <n v="2"/>
    <n v="2"/>
    <s v="4Master"/>
    <x v="2"/>
    <s v="Life Sciences"/>
    <x v="0"/>
    <s v="2Medium"/>
    <x v="0"/>
    <s v="Female"/>
    <x v="0"/>
    <n v="57"/>
    <n v="57"/>
    <s v="1Low"/>
    <s v="Low"/>
    <n v="1"/>
    <x v="0"/>
    <x v="2"/>
    <x v="2"/>
    <s v="4Very High"/>
    <s v="Very High"/>
    <s v="Divorced"/>
    <x v="2"/>
    <n v="2778"/>
    <x v="632"/>
    <m/>
    <n v="17725"/>
    <n v="17725"/>
    <n v="4"/>
    <n v="4"/>
    <s v="Yes"/>
    <s v="Yes"/>
    <x v="4"/>
    <x v="4"/>
    <s v="3Excellent"/>
    <s v="Excellent"/>
    <s v="3High"/>
    <s v="High"/>
    <n v="1"/>
    <n v="1"/>
    <s v="2Good"/>
    <s v="Good"/>
    <s v="Yes"/>
    <x v="0"/>
  </r>
  <r>
    <n v="2121"/>
    <x v="14"/>
    <x v="14"/>
    <s v="Travel_Rarely"/>
    <s v="Travel_Rarely"/>
    <n v="995"/>
    <n v="995"/>
    <s v="Research &amp; Development"/>
    <x v="1"/>
    <n v="9"/>
    <n v="9"/>
    <s v="3Bachelor"/>
    <x v="3"/>
    <s v="Medical"/>
    <x v="2"/>
    <s v="3High"/>
    <x v="1"/>
    <s v="Female"/>
    <x v="0"/>
    <n v="77"/>
    <n v="77"/>
    <s v="3High"/>
    <s v="High"/>
    <n v="1"/>
    <x v="0"/>
    <x v="1"/>
    <x v="1"/>
    <s v="3High"/>
    <s v="High"/>
    <s v="Divorced"/>
    <x v="2"/>
    <n v="2377"/>
    <x v="633"/>
    <m/>
    <n v="9834"/>
    <n v="9834"/>
    <n v="5"/>
    <n v="5"/>
    <s v="No"/>
    <s v="No"/>
    <x v="11"/>
    <x v="11"/>
    <s v="3Excellent"/>
    <s v="Excellent"/>
    <s v="2Medium"/>
    <s v="Medium"/>
    <n v="2"/>
    <n v="2"/>
    <s v="3Better"/>
    <s v="Better"/>
    <s v="No"/>
    <x v="1"/>
  </r>
  <r>
    <n v="2122"/>
    <x v="22"/>
    <x v="22"/>
    <s v="Travel_Rarely"/>
    <s v="Travel_Rarely"/>
    <n v="1122"/>
    <n v="1122"/>
    <s v="Research &amp; Development"/>
    <x v="1"/>
    <n v="6"/>
    <n v="6"/>
    <s v="3Bachelor"/>
    <x v="3"/>
    <s v="Medical"/>
    <x v="2"/>
    <s v="4Ver High"/>
    <x v="2"/>
    <s v="Male"/>
    <x v="1"/>
    <n v="70"/>
    <n v="70"/>
    <s v="3High"/>
    <s v="High"/>
    <n v="1"/>
    <x v="0"/>
    <x v="2"/>
    <x v="2"/>
    <s v="1Low"/>
    <s v="Low"/>
    <s v="Married"/>
    <x v="1"/>
    <n v="2404"/>
    <x v="634"/>
    <m/>
    <n v="4303"/>
    <n v="4303"/>
    <n v="7"/>
    <n v="7"/>
    <s v="Yes"/>
    <s v="Yes"/>
    <x v="7"/>
    <x v="7"/>
    <s v="4Outstanding"/>
    <s v="Outstanding"/>
    <s v="4Very High"/>
    <s v="Very High"/>
    <n v="2"/>
    <n v="2"/>
    <s v="1Bad"/>
    <s v="Bad"/>
    <s v="Yes"/>
    <x v="0"/>
  </r>
  <r>
    <n v="2123"/>
    <x v="4"/>
    <x v="4"/>
    <s v="Travel_Rarely"/>
    <s v="Travel_Rarely"/>
    <n v="618"/>
    <n v="618"/>
    <s v="Research &amp; Development"/>
    <x v="1"/>
    <n v="4"/>
    <n v="4"/>
    <s v="3Bachelor"/>
    <x v="3"/>
    <s v="Life Sciences"/>
    <x v="0"/>
    <s v="2Medium"/>
    <x v="0"/>
    <s v="Female"/>
    <x v="0"/>
    <n v="76"/>
    <n v="76"/>
    <s v="3High"/>
    <s v="High"/>
    <n v="1"/>
    <x v="0"/>
    <x v="1"/>
    <x v="1"/>
    <s v="3High"/>
    <s v="High"/>
    <s v="Single"/>
    <x v="0"/>
    <n v="2318"/>
    <x v="635"/>
    <m/>
    <n v="17808"/>
    <n v="17808"/>
    <n v="1"/>
    <n v="1"/>
    <s v="No"/>
    <s v="No"/>
    <x v="12"/>
    <x v="12"/>
    <s v="3Excellent"/>
    <s v="Excellent"/>
    <s v="3High"/>
    <s v="High"/>
    <n v="2"/>
    <n v="2"/>
    <s v="3Better"/>
    <s v="Better"/>
    <s v="No"/>
    <x v="1"/>
  </r>
  <r>
    <n v="2124"/>
    <x v="12"/>
    <x v="12"/>
    <s v="Travel_Rarely"/>
    <s v="Travel_Rarely"/>
    <n v="546"/>
    <n v="546"/>
    <s v="Research &amp; Development"/>
    <x v="1"/>
    <n v="10"/>
    <n v="10"/>
    <s v="3Bachelor"/>
    <x v="3"/>
    <s v="Life Sciences"/>
    <x v="0"/>
    <s v="2Medium"/>
    <x v="0"/>
    <s v="Male"/>
    <x v="1"/>
    <n v="83"/>
    <n v="83"/>
    <s v="3High"/>
    <s v="High"/>
    <n v="1"/>
    <x v="0"/>
    <x v="2"/>
    <x v="2"/>
    <s v="2Medium"/>
    <s v="Medium"/>
    <s v="Divorced"/>
    <x v="2"/>
    <n v="2008"/>
    <x v="636"/>
    <m/>
    <n v="6896"/>
    <n v="6896"/>
    <n v="1"/>
    <n v="1"/>
    <s v="No"/>
    <s v="No"/>
    <x v="9"/>
    <x v="9"/>
    <s v="3Excellent"/>
    <s v="Excellent"/>
    <s v="2Medium"/>
    <s v="Medium"/>
    <n v="3"/>
    <n v="3"/>
    <s v="3Better"/>
    <s v="Better"/>
    <s v="No"/>
    <x v="1"/>
  </r>
  <r>
    <n v="2125"/>
    <x v="19"/>
    <x v="19"/>
    <s v="Travel_Rarely"/>
    <s v="Travel_Rarely"/>
    <n v="462"/>
    <n v="462"/>
    <s v="Sales"/>
    <x v="0"/>
    <n v="14"/>
    <n v="14"/>
    <s v="2College"/>
    <x v="0"/>
    <s v="Medical"/>
    <x v="2"/>
    <s v="3High"/>
    <x v="1"/>
    <s v="Female"/>
    <x v="0"/>
    <n v="68"/>
    <n v="68"/>
    <s v="2Medium"/>
    <s v="Medium"/>
    <n v="2"/>
    <x v="1"/>
    <x v="0"/>
    <x v="0"/>
    <s v="3High"/>
    <s v="High"/>
    <s v="Single"/>
    <x v="0"/>
    <n v="6244"/>
    <x v="637"/>
    <m/>
    <n v="7824"/>
    <n v="7824"/>
    <n v="7"/>
    <n v="7"/>
    <s v="No"/>
    <s v="No"/>
    <x v="8"/>
    <x v="8"/>
    <s v="3Excellent"/>
    <s v="Excellent"/>
    <s v="1Low"/>
    <s v="Low"/>
    <n v="6"/>
    <n v="6"/>
    <s v="3Better"/>
    <s v="Better"/>
    <s v="No"/>
    <x v="1"/>
  </r>
  <r>
    <n v="2126"/>
    <x v="3"/>
    <x v="3"/>
    <s v="Travel_Rarely"/>
    <s v="Travel_Rarely"/>
    <n v="1198"/>
    <n v="1198"/>
    <s v="Research &amp; Development"/>
    <x v="1"/>
    <n v="1"/>
    <n v="1"/>
    <s v="4Master"/>
    <x v="2"/>
    <s v="Other"/>
    <x v="1"/>
    <s v="3High"/>
    <x v="1"/>
    <s v="Male"/>
    <x v="1"/>
    <n v="100"/>
    <n v="100"/>
    <s v="2Medium"/>
    <s v="Medium"/>
    <n v="1"/>
    <x v="0"/>
    <x v="1"/>
    <x v="1"/>
    <s v="1Low"/>
    <s v="Low"/>
    <s v="Single"/>
    <x v="0"/>
    <n v="2799"/>
    <x v="638"/>
    <m/>
    <n v="3339"/>
    <n v="3339"/>
    <n v="3"/>
    <n v="3"/>
    <s v="Yes"/>
    <s v="Yes"/>
    <x v="0"/>
    <x v="0"/>
    <s v="3Excellent"/>
    <s v="Excellent"/>
    <m/>
    <s v="High"/>
    <n v="1"/>
    <n v="1"/>
    <s v="3Better"/>
    <s v="Better"/>
    <s v="No"/>
    <x v="1"/>
  </r>
  <r>
    <n v="2127"/>
    <x v="35"/>
    <x v="35"/>
    <s v="Travel_Rarely"/>
    <s v="Travel_Rarely"/>
    <n v="1272"/>
    <n v="1272"/>
    <s v="Research &amp; Development"/>
    <x v="1"/>
    <n v="5"/>
    <n v="5"/>
    <s v="3Bachelor"/>
    <x v="3"/>
    <s v="Technical Degree"/>
    <x v="4"/>
    <s v="3High"/>
    <x v="1"/>
    <s v="Female"/>
    <x v="0"/>
    <n v="37"/>
    <n v="37"/>
    <s v="2Medium"/>
    <s v="Medium"/>
    <n v="3"/>
    <x v="2"/>
    <x v="4"/>
    <x v="4"/>
    <s v="2Medium"/>
    <s v="Medium"/>
    <s v="Divorced"/>
    <x v="2"/>
    <n v="10552"/>
    <x v="639"/>
    <m/>
    <n v="9255"/>
    <n v="9255"/>
    <n v="2"/>
    <n v="2"/>
    <m/>
    <s v="No"/>
    <x v="4"/>
    <x v="4"/>
    <s v="3Excellent"/>
    <s v="Excellent"/>
    <s v="4Very High"/>
    <s v="Very High"/>
    <n v="3"/>
    <n v="3"/>
    <s v="3Better"/>
    <s v="Better"/>
    <s v="No"/>
    <x v="1"/>
  </r>
  <r>
    <n v="2128"/>
    <x v="27"/>
    <x v="27"/>
    <s v="Travel_Rarely"/>
    <s v="Travel_Rarely"/>
    <n v="154"/>
    <n v="154"/>
    <s v="Sales"/>
    <x v="0"/>
    <n v="7"/>
    <n v="7"/>
    <s v="4Master"/>
    <x v="2"/>
    <s v="Life Sciences"/>
    <x v="0"/>
    <s v="2Medium"/>
    <x v="0"/>
    <s v="Male"/>
    <x v="1"/>
    <n v="41"/>
    <n v="41"/>
    <s v="2Medium"/>
    <s v="Medium"/>
    <n v="1"/>
    <x v="0"/>
    <x v="7"/>
    <x v="6"/>
    <s v="3High"/>
    <s v="High"/>
    <s v="Married"/>
    <x v="1"/>
    <n v="2329"/>
    <x v="640"/>
    <m/>
    <n v="11737"/>
    <n v="11737"/>
    <n v="3"/>
    <n v="3"/>
    <s v="No"/>
    <s v="No"/>
    <x v="2"/>
    <x v="2"/>
    <s v="3Excellent"/>
    <s v="Excellent"/>
    <s v="2Medium"/>
    <s v="Medium"/>
    <n v="2"/>
    <n v="2"/>
    <s v="4Best"/>
    <s v="Best"/>
    <s v="No"/>
    <x v="1"/>
  </r>
  <r>
    <n v="2129"/>
    <x v="10"/>
    <x v="10"/>
    <s v="Travel_Rarely"/>
    <s v="Travel_Rarely"/>
    <n v="1137"/>
    <n v="1137"/>
    <s v="Research &amp; Development"/>
    <x v="1"/>
    <n v="21"/>
    <n v="21"/>
    <s v="1Below College"/>
    <x v="1"/>
    <s v="Life Sciences"/>
    <x v="0"/>
    <s v="4Ver High"/>
    <x v="2"/>
    <s v="Female"/>
    <x v="0"/>
    <n v="51"/>
    <n v="51"/>
    <s v="3High"/>
    <s v="High"/>
    <n v="2"/>
    <x v="1"/>
    <x v="4"/>
    <x v="4"/>
    <s v="4Very High"/>
    <s v="Very High"/>
    <s v="Married"/>
    <x v="1"/>
    <n v="4014"/>
    <x v="55"/>
    <m/>
    <n v="19170"/>
    <n v="19170"/>
    <n v="1"/>
    <n v="1"/>
    <s v="Yes"/>
    <s v="Yes"/>
    <x v="15"/>
    <x v="15"/>
    <s v="4Outstanding"/>
    <s v="Outstanding"/>
    <s v="4Very High"/>
    <s v="Very High"/>
    <n v="2"/>
    <n v="2"/>
    <s v="1Bad"/>
    <s v="Bad"/>
    <s v="No"/>
    <x v="1"/>
  </r>
  <r>
    <n v="2130"/>
    <x v="1"/>
    <x v="1"/>
    <s v="Travel_Rarely"/>
    <s v="Travel_Rarely"/>
    <n v="527"/>
    <n v="527"/>
    <s v="Research &amp; Development"/>
    <x v="1"/>
    <n v="8"/>
    <n v="8"/>
    <s v="2College"/>
    <x v="0"/>
    <s v="Other"/>
    <x v="1"/>
    <s v="1Low"/>
    <x v="3"/>
    <s v="Female"/>
    <x v="0"/>
    <n v="51"/>
    <n v="51"/>
    <s v="3High"/>
    <s v="High"/>
    <n v="3"/>
    <x v="2"/>
    <x v="2"/>
    <x v="2"/>
    <s v="2Medium"/>
    <s v="Medium"/>
    <s v="Married"/>
    <x v="1"/>
    <n v="7403"/>
    <x v="641"/>
    <m/>
    <n v="22477"/>
    <n v="22477"/>
    <m/>
    <n v="1"/>
    <s v="No"/>
    <s v="No"/>
    <x v="0"/>
    <x v="0"/>
    <s v="3Excellent"/>
    <s v="Excellent"/>
    <s v="3High"/>
    <s v="High"/>
    <n v="3"/>
    <n v="3"/>
    <s v="2Good"/>
    <s v="Good"/>
    <s v="No"/>
    <x v="1"/>
  </r>
  <r>
    <n v="2131"/>
    <x v="26"/>
    <x v="26"/>
    <s v="Travel_Rarely"/>
    <s v="Travel_Rarely"/>
    <n v="1469"/>
    <n v="1469"/>
    <s v="Research &amp; Development"/>
    <x v="1"/>
    <n v="20"/>
    <n v="20"/>
    <s v="4Master"/>
    <x v="2"/>
    <s v="Medical"/>
    <x v="2"/>
    <s v="4Ver High"/>
    <x v="2"/>
    <s v="Male"/>
    <x v="1"/>
    <n v="51"/>
    <n v="51"/>
    <s v="3High"/>
    <s v="High"/>
    <n v="1"/>
    <x v="0"/>
    <x v="1"/>
    <x v="1"/>
    <s v="3High"/>
    <s v="High"/>
    <s v="Married"/>
    <x v="1"/>
    <n v="2259"/>
    <x v="642"/>
    <m/>
    <n v="5543"/>
    <n v="5543"/>
    <n v="4"/>
    <n v="4"/>
    <s v="No"/>
    <s v="No"/>
    <x v="8"/>
    <x v="8"/>
    <s v="3Excellent"/>
    <s v="Excellent"/>
    <s v="1Low"/>
    <s v="Low"/>
    <n v="2"/>
    <n v="2"/>
    <s v="2Good"/>
    <s v="Good"/>
    <s v="No"/>
    <x v="1"/>
  </r>
  <r>
    <n v="2132"/>
    <x v="27"/>
    <x v="27"/>
    <s v="Non-Travel"/>
    <s v="Non-Travel"/>
    <n v="1188"/>
    <n v="1188"/>
    <s v="Sales"/>
    <x v="0"/>
    <n v="20"/>
    <n v="20"/>
    <s v="2College"/>
    <x v="0"/>
    <s v="Marketing"/>
    <x v="3"/>
    <s v="4Ver High"/>
    <x v="2"/>
    <s v="Female"/>
    <x v="0"/>
    <n v="45"/>
    <n v="45"/>
    <s v="3High"/>
    <s v="High"/>
    <n v="2"/>
    <x v="1"/>
    <x v="0"/>
    <x v="0"/>
    <s v="3High"/>
    <s v="High"/>
    <s v="Married"/>
    <x v="1"/>
    <n v="6932"/>
    <x v="643"/>
    <m/>
    <n v="24406"/>
    <n v="24406"/>
    <n v="1"/>
    <n v="1"/>
    <s v="No"/>
    <s v="No"/>
    <x v="4"/>
    <x v="4"/>
    <s v="3Excellent"/>
    <s v="Excellent"/>
    <s v="4Very High"/>
    <s v="Very High"/>
    <n v="2"/>
    <n v="2"/>
    <s v="2Good"/>
    <s v="Good"/>
    <s v="No"/>
    <x v="1"/>
  </r>
  <r>
    <n v="2133"/>
    <x v="9"/>
    <x v="9"/>
    <s v="Travel_Rarely"/>
    <s v="Travel_Rarely"/>
    <n v="188"/>
    <n v="188"/>
    <s v="Research &amp; Development"/>
    <x v="1"/>
    <n v="7"/>
    <n v="7"/>
    <s v="4Master"/>
    <x v="2"/>
    <s v="Other"/>
    <x v="1"/>
    <s v="2Medium"/>
    <x v="0"/>
    <s v="Male"/>
    <x v="1"/>
    <n v="65"/>
    <n v="65"/>
    <s v="3High"/>
    <s v="High"/>
    <n v="1"/>
    <x v="0"/>
    <x v="1"/>
    <x v="1"/>
    <s v="4Very High"/>
    <s v="Very High"/>
    <s v="Single"/>
    <x v="0"/>
    <n v="4678"/>
    <x v="644"/>
    <m/>
    <n v="23293"/>
    <n v="23293"/>
    <n v="2"/>
    <n v="2"/>
    <s v="No"/>
    <s v="No"/>
    <x v="11"/>
    <x v="11"/>
    <s v="3Excellent"/>
    <s v="Excellent"/>
    <s v="3High"/>
    <s v="High"/>
    <n v="6"/>
    <n v="6"/>
    <s v="3Better"/>
    <s v="Better"/>
    <s v="No"/>
    <x v="1"/>
  </r>
  <r>
    <n v="2134"/>
    <x v="8"/>
    <x v="8"/>
    <s v="Travel_Rarely"/>
    <s v="Travel_Rarely"/>
    <n v="1333"/>
    <n v="1333"/>
    <s v="Research &amp; Development"/>
    <x v="1"/>
    <n v="1"/>
    <n v="1"/>
    <s v="3Bachelor"/>
    <x v="3"/>
    <s v="Technical Degree"/>
    <x v="4"/>
    <s v="4Ver High"/>
    <x v="2"/>
    <s v="Female"/>
    <x v="0"/>
    <n v="80"/>
    <n v="80"/>
    <s v="3High"/>
    <s v="High"/>
    <n v="3"/>
    <x v="2"/>
    <x v="8"/>
    <x v="7"/>
    <s v="1Low"/>
    <s v="Low"/>
    <s v="Married"/>
    <x v="1"/>
    <n v="13582"/>
    <x v="645"/>
    <m/>
    <n v="16292"/>
    <n v="16292"/>
    <n v="1"/>
    <n v="1"/>
    <s v="No"/>
    <s v="No"/>
    <x v="4"/>
    <x v="4"/>
    <s v="3Excellent"/>
    <s v="Excellent"/>
    <s v="2Medium"/>
    <s v="Medium"/>
    <n v="3"/>
    <n v="3"/>
    <s v="3Better"/>
    <s v="Better"/>
    <s v="No"/>
    <x v="1"/>
  </r>
  <r>
    <n v="2135"/>
    <x v="5"/>
    <x v="5"/>
    <s v="Non-Travel"/>
    <s v="Non-Travel"/>
    <n v="1184"/>
    <n v="1184"/>
    <s v="Research &amp; Development"/>
    <x v="1"/>
    <n v="1"/>
    <n v="1"/>
    <s v="3Bachelor"/>
    <x v="3"/>
    <s v="Life Sciences"/>
    <x v="0"/>
    <s v="3High"/>
    <x v="1"/>
    <s v="Female"/>
    <x v="0"/>
    <n v="70"/>
    <n v="70"/>
    <s v="2Medium"/>
    <s v="Medium"/>
    <n v="1"/>
    <x v="0"/>
    <x v="2"/>
    <x v="2"/>
    <s v="2Medium"/>
    <s v="Medium"/>
    <s v="Married"/>
    <x v="1"/>
    <n v="2332"/>
    <x v="646"/>
    <m/>
    <n v="3974"/>
    <n v="3974"/>
    <n v="6"/>
    <n v="6"/>
    <s v="No"/>
    <s v="No"/>
    <x v="5"/>
    <x v="5"/>
    <s v="4Outstanding"/>
    <s v="Outstanding"/>
    <s v="3High"/>
    <s v="High"/>
    <n v="3"/>
    <n v="3"/>
    <s v="3Better"/>
    <s v="Better"/>
    <s v="No"/>
    <x v="1"/>
  </r>
  <r>
    <n v="2136"/>
    <x v="37"/>
    <x v="37"/>
    <s v="Travel_Rarely"/>
    <s v="Travel_Rarely"/>
    <n v="867"/>
    <n v="867"/>
    <s v="Sales"/>
    <x v="0"/>
    <n v="19"/>
    <n v="19"/>
    <s v="2College"/>
    <x v="0"/>
    <s v="Marketing"/>
    <x v="3"/>
    <m/>
    <x v="1"/>
    <s v="Male"/>
    <x v="1"/>
    <n v="36"/>
    <n v="36"/>
    <s v="2Medium"/>
    <s v="Medium"/>
    <n v="1"/>
    <x v="0"/>
    <x v="7"/>
    <x v="6"/>
    <s v="2Medium"/>
    <s v="Medium"/>
    <s v="Married"/>
    <x v="1"/>
    <n v="2413"/>
    <x v="647"/>
    <m/>
    <n v="18798"/>
    <n v="18798"/>
    <n v="1"/>
    <n v="1"/>
    <s v="Yes"/>
    <s v="Yes"/>
    <x v="11"/>
    <x v="11"/>
    <m/>
    <s v="Excellent"/>
    <s v="3High"/>
    <s v="High"/>
    <n v="2"/>
    <n v="2"/>
    <s v="3Better"/>
    <s v="Better"/>
    <s v="Yes"/>
    <x v="0"/>
  </r>
  <r>
    <n v="2137"/>
    <x v="33"/>
    <x v="33"/>
    <s v="Travel_Rarely"/>
    <s v="Travel_Rarely"/>
    <n v="658"/>
    <n v="658"/>
    <s v="Sales"/>
    <x v="0"/>
    <n v="10"/>
    <n v="10"/>
    <s v="4Master"/>
    <x v="2"/>
    <s v="Marketing"/>
    <x v="3"/>
    <s v="1Low"/>
    <x v="3"/>
    <s v="Male"/>
    <x v="1"/>
    <n v="67"/>
    <n v="67"/>
    <s v="2Medium"/>
    <s v="Medium"/>
    <n v="3"/>
    <x v="2"/>
    <x v="0"/>
    <x v="0"/>
    <s v="2Medium"/>
    <s v="Medium"/>
    <s v="Divorced"/>
    <x v="2"/>
    <n v="9705"/>
    <x v="648"/>
    <m/>
    <n v="20652"/>
    <n v="20652"/>
    <n v="2"/>
    <n v="2"/>
    <s v="No"/>
    <s v="No"/>
    <x v="3"/>
    <x v="3"/>
    <s v="3Excellent"/>
    <s v="Excellent"/>
    <s v="2Medium"/>
    <s v="Medium"/>
    <n v="2"/>
    <n v="2"/>
    <s v="2Good"/>
    <s v="Good"/>
    <s v="No"/>
    <x v="1"/>
  </r>
  <r>
    <n v="2138"/>
    <x v="25"/>
    <x v="25"/>
    <s v="Travel_Frequently"/>
    <s v="Travel_Frequently"/>
    <n v="1283"/>
    <n v="1283"/>
    <s v="Sales"/>
    <x v="0"/>
    <n v="1"/>
    <n v="1"/>
    <s v="3Bachelor"/>
    <x v="3"/>
    <s v="Medical"/>
    <x v="2"/>
    <s v="3High"/>
    <x v="1"/>
    <s v="Male"/>
    <x v="1"/>
    <n v="52"/>
    <n v="52"/>
    <s v="2Medium"/>
    <s v="Medium"/>
    <n v="2"/>
    <x v="1"/>
    <x v="0"/>
    <x v="0"/>
    <s v="1Low"/>
    <s v="Low"/>
    <s v="Single"/>
    <x v="0"/>
    <n v="4294"/>
    <x v="649"/>
    <m/>
    <n v="11148"/>
    <n v="11148"/>
    <n v="1"/>
    <n v="1"/>
    <s v="No"/>
    <s v="No"/>
    <x v="3"/>
    <x v="3"/>
    <s v="3Excellent"/>
    <s v="Excellent"/>
    <s v="2Medium"/>
    <s v="Medium"/>
    <n v="2"/>
    <n v="2"/>
    <s v="3Better"/>
    <s v="Better"/>
    <s v="No"/>
    <x v="1"/>
  </r>
  <r>
    <n v="2139"/>
    <x v="0"/>
    <x v="0"/>
    <s v="Travel_Rarely"/>
    <s v="Travel_Rarely"/>
    <n v="263"/>
    <n v="263"/>
    <s v="Research &amp; Development"/>
    <x v="1"/>
    <n v="6"/>
    <n v="6"/>
    <s v="3Bachelor"/>
    <x v="3"/>
    <s v="Medical"/>
    <x v="2"/>
    <s v="4Ver High"/>
    <x v="2"/>
    <s v="Male"/>
    <x v="1"/>
    <n v="59"/>
    <n v="59"/>
    <s v="3High"/>
    <s v="High"/>
    <n v="1"/>
    <x v="0"/>
    <x v="2"/>
    <x v="2"/>
    <s v="1Low"/>
    <s v="Low"/>
    <s v="Single"/>
    <x v="0"/>
    <n v="4721"/>
    <x v="650"/>
    <m/>
    <n v="3119"/>
    <n v="3119"/>
    <n v="2"/>
    <n v="2"/>
    <s v="Yes"/>
    <s v="Yes"/>
    <x v="4"/>
    <x v="4"/>
    <s v="3Excellent"/>
    <s v="Excellent"/>
    <s v="3High"/>
    <s v="High"/>
    <n v="3"/>
    <n v="3"/>
    <s v="3Better"/>
    <s v="Better"/>
    <s v="No"/>
    <x v="1"/>
  </r>
  <r>
    <n v="2140"/>
    <x v="9"/>
    <x v="9"/>
    <s v="Travel_Rarely"/>
    <s v="Travel_Rarely"/>
    <n v="938"/>
    <n v="938"/>
    <s v="Research &amp; Development"/>
    <x v="1"/>
    <n v="2"/>
    <n v="2"/>
    <s v="4Master"/>
    <x v="2"/>
    <s v="Medical"/>
    <x v="2"/>
    <s v="3High"/>
    <x v="1"/>
    <s v="Male"/>
    <x v="1"/>
    <n v="79"/>
    <n v="79"/>
    <s v="3High"/>
    <s v="High"/>
    <n v="1"/>
    <x v="0"/>
    <x v="2"/>
    <x v="2"/>
    <s v="3High"/>
    <s v="High"/>
    <s v="Single"/>
    <x v="0"/>
    <n v="2519"/>
    <x v="651"/>
    <m/>
    <n v="12287"/>
    <n v="12287"/>
    <n v="4"/>
    <n v="4"/>
    <s v="No"/>
    <s v="No"/>
    <x v="7"/>
    <x v="7"/>
    <s v="4Outstanding"/>
    <s v="Outstanding"/>
    <s v="3High"/>
    <s v="High"/>
    <n v="6"/>
    <n v="6"/>
    <s v="3Better"/>
    <s v="Better"/>
    <s v="No"/>
    <x v="1"/>
  </r>
  <r>
    <n v="2141"/>
    <x v="38"/>
    <x v="38"/>
    <s v="Travel_Rarely"/>
    <s v="Travel_Rarely"/>
    <n v="419"/>
    <n v="419"/>
    <s v="Sales"/>
    <x v="0"/>
    <n v="21"/>
    <n v="21"/>
    <s v="3Bachelor"/>
    <x v="3"/>
    <s v="Other"/>
    <x v="1"/>
    <s v="4Ver High"/>
    <x v="2"/>
    <s v="Male"/>
    <x v="1"/>
    <n v="37"/>
    <n v="37"/>
    <s v="2Medium"/>
    <s v="Medium"/>
    <n v="1"/>
    <x v="0"/>
    <x v="7"/>
    <x v="6"/>
    <s v="2Medium"/>
    <s v="Medium"/>
    <s v="Single"/>
    <x v="0"/>
    <n v="2121"/>
    <x v="652"/>
    <m/>
    <n v="9947"/>
    <n v="9947"/>
    <n v="1"/>
    <n v="1"/>
    <s v="Yes"/>
    <s v="Yes"/>
    <x v="4"/>
    <x v="4"/>
    <m/>
    <s v="Excellent"/>
    <s v="2Medium"/>
    <s v="Medium"/>
    <n v="3"/>
    <n v="3"/>
    <s v="4Best"/>
    <s v="Best"/>
    <s v="Yes"/>
    <x v="0"/>
  </r>
  <r>
    <n v="2142"/>
    <x v="36"/>
    <x v="36"/>
    <s v="Travel_Rarely"/>
    <s v="Travel_Rarely"/>
    <n v="129"/>
    <n v="129"/>
    <s v="Research &amp; Development"/>
    <x v="1"/>
    <n v="4"/>
    <n v="4"/>
    <s v="3Bachelor"/>
    <x v="3"/>
    <s v="Technical Degree"/>
    <x v="4"/>
    <s v="1Low"/>
    <x v="3"/>
    <s v="Male"/>
    <x v="1"/>
    <n v="84"/>
    <n v="84"/>
    <s v="3High"/>
    <s v="High"/>
    <n v="1"/>
    <x v="0"/>
    <x v="2"/>
    <x v="2"/>
    <s v="1Low"/>
    <s v="Low"/>
    <s v="Single"/>
    <x v="0"/>
    <n v="2973"/>
    <x v="616"/>
    <m/>
    <n v="13008"/>
    <n v="13008"/>
    <n v="1"/>
    <n v="1"/>
    <s v="No"/>
    <s v="No"/>
    <x v="12"/>
    <x v="12"/>
    <s v="3Excellent"/>
    <s v="Excellent"/>
    <s v="2Medium"/>
    <s v="Medium"/>
    <n v="2"/>
    <n v="2"/>
    <s v="3Better"/>
    <s v="Better"/>
    <s v="Yes"/>
    <x v="0"/>
  </r>
  <r>
    <n v="2143"/>
    <x v="27"/>
    <x v="27"/>
    <s v="Travel_Rarely"/>
    <s v="Travel_Rarely"/>
    <n v="616"/>
    <n v="616"/>
    <s v="Research &amp; Development"/>
    <x v="1"/>
    <n v="12"/>
    <n v="12"/>
    <s v="3Bachelor"/>
    <x v="3"/>
    <s v="Medical"/>
    <x v="2"/>
    <s v="4Ver High"/>
    <x v="2"/>
    <s v="Female"/>
    <x v="0"/>
    <n v="41"/>
    <n v="41"/>
    <s v="3High"/>
    <s v="High"/>
    <n v="2"/>
    <x v="1"/>
    <x v="4"/>
    <x v="4"/>
    <s v="4Very High"/>
    <s v="Very High"/>
    <s v="Married"/>
    <x v="1"/>
    <n v="5855"/>
    <x v="653"/>
    <m/>
    <n v="17369"/>
    <n v="17369"/>
    <n v="0"/>
    <n v="0"/>
    <s v="Yes"/>
    <s v="Yes"/>
    <x v="0"/>
    <x v="0"/>
    <s v="3Excellent"/>
    <s v="Excellent"/>
    <s v="3High"/>
    <s v="High"/>
    <n v="2"/>
    <n v="2"/>
    <s v="1Bad"/>
    <s v="Bad"/>
    <s v="No"/>
    <x v="1"/>
  </r>
  <r>
    <n v="2144"/>
    <x v="33"/>
    <x v="33"/>
    <s v="Travel_Frequently"/>
    <s v="Travel_Frequently"/>
    <n v="1469"/>
    <n v="1469"/>
    <m/>
    <x v="1"/>
    <n v="9"/>
    <n v="9"/>
    <s v="4Master"/>
    <x v="2"/>
    <s v="Medical"/>
    <x v="2"/>
    <s v="4Ver High"/>
    <x v="2"/>
    <s v="Male"/>
    <x v="1"/>
    <n v="35"/>
    <n v="35"/>
    <s v="3High"/>
    <s v="High"/>
    <n v="1"/>
    <x v="0"/>
    <x v="1"/>
    <x v="1"/>
    <s v="2Medium"/>
    <s v="Medium"/>
    <s v="Divorced"/>
    <x v="2"/>
    <n v="3617"/>
    <x v="654"/>
    <m/>
    <n v="25063"/>
    <n v="25063"/>
    <n v="8"/>
    <n v="8"/>
    <s v="Yes"/>
    <s v="Yes"/>
    <x v="9"/>
    <x v="9"/>
    <s v="3Excellent"/>
    <s v="Excellent"/>
    <s v="4Very High"/>
    <s v="Very High"/>
    <n v="2"/>
    <n v="2"/>
    <s v="3Better"/>
    <s v="Better"/>
    <s v="No"/>
    <x v="1"/>
  </r>
  <r>
    <n v="2145"/>
    <x v="5"/>
    <x v="5"/>
    <s v="Travel_Rarely"/>
    <s v="Travel_Rarely"/>
    <n v="498"/>
    <n v="498"/>
    <s v="Research &amp; Development"/>
    <x v="1"/>
    <n v="3"/>
    <n v="3"/>
    <s v="4Master"/>
    <x v="2"/>
    <s v="Medical"/>
    <x v="2"/>
    <s v="3High"/>
    <x v="1"/>
    <s v="Female"/>
    <x v="0"/>
    <n v="93"/>
    <n v="93"/>
    <s v="3High"/>
    <s v="High"/>
    <n v="2"/>
    <x v="1"/>
    <x v="3"/>
    <x v="3"/>
    <s v="1Low"/>
    <s v="Low"/>
    <s v="Married"/>
    <x v="1"/>
    <n v="6725"/>
    <x v="655"/>
    <m/>
    <n v="13554"/>
    <n v="13554"/>
    <n v="1"/>
    <n v="1"/>
    <s v="No"/>
    <s v="No"/>
    <x v="3"/>
    <x v="3"/>
    <s v="3Excellent"/>
    <s v="Excellent"/>
    <s v="3High"/>
    <s v="High"/>
    <n v="2"/>
    <n v="2"/>
    <s v="4Best"/>
    <s v="Best"/>
    <s v="No"/>
    <x v="1"/>
  </r>
  <r>
    <n v="2146"/>
    <x v="9"/>
    <x v="9"/>
    <s v="Travel_Rarely"/>
    <s v="Travel_Rarely"/>
    <n v="530"/>
    <n v="530"/>
    <s v="Sales"/>
    <x v="0"/>
    <n v="3"/>
    <n v="3"/>
    <s v="1Below College"/>
    <x v="1"/>
    <s v="Life Sciences"/>
    <x v="0"/>
    <s v="3High"/>
    <x v="1"/>
    <s v="Male"/>
    <x v="1"/>
    <n v="51"/>
    <n v="51"/>
    <s v="2Medium"/>
    <s v="Medium"/>
    <n v="3"/>
    <x v="2"/>
    <x v="0"/>
    <x v="0"/>
    <s v="4Very High"/>
    <s v="Very High"/>
    <s v="Married"/>
    <x v="1"/>
    <n v="10325"/>
    <x v="656"/>
    <m/>
    <n v="5518"/>
    <n v="5518"/>
    <n v="1"/>
    <n v="1"/>
    <s v="Yes"/>
    <s v="Yes"/>
    <x v="0"/>
    <x v="0"/>
    <s v="3Excellent"/>
    <s v="Excellent"/>
    <s v="1Low"/>
    <s v="Low"/>
    <n v="6"/>
    <n v="6"/>
    <s v="3Better"/>
    <s v="Better"/>
    <s v="Yes"/>
    <x v="0"/>
  </r>
  <r>
    <n v="2147"/>
    <x v="3"/>
    <x v="3"/>
    <s v="Travel_Rarely"/>
    <s v="Travel_Rarely"/>
    <n v="1069"/>
    <n v="1069"/>
    <s v="Research &amp; Development"/>
    <x v="1"/>
    <n v="1"/>
    <n v="1"/>
    <s v="3Bachelor"/>
    <x v="3"/>
    <s v="Life Sciences"/>
    <x v="0"/>
    <s v="2Medium"/>
    <x v="0"/>
    <s v="Female"/>
    <x v="0"/>
    <n v="42"/>
    <n v="42"/>
    <s v="2Medium"/>
    <s v="Medium"/>
    <n v="2"/>
    <x v="1"/>
    <x v="4"/>
    <x v="4"/>
    <s v="4Very High"/>
    <s v="Very High"/>
    <s v="Single"/>
    <x v="0"/>
    <n v="6949"/>
    <x v="657"/>
    <m/>
    <n v="12291"/>
    <n v="12291"/>
    <n v="0"/>
    <n v="0"/>
    <s v="No"/>
    <s v="No"/>
    <x v="9"/>
    <x v="9"/>
    <s v="3Excellent"/>
    <s v="Excellent"/>
    <s v="1Low"/>
    <s v="Low"/>
    <n v="3"/>
    <n v="3"/>
    <s v="3Better"/>
    <s v="Better"/>
    <s v="No"/>
    <x v="1"/>
  </r>
  <r>
    <n v="2148"/>
    <x v="2"/>
    <x v="2"/>
    <s v="Travel_Rarely"/>
    <s v="Travel_Rarely"/>
    <n v="625"/>
    <n v="625"/>
    <s v="Sales"/>
    <x v="0"/>
    <n v="1"/>
    <n v="1"/>
    <s v="4Master"/>
    <x v="2"/>
    <s v="Life Sciences"/>
    <x v="0"/>
    <s v="1Low"/>
    <x v="3"/>
    <s v="Male"/>
    <x v="1"/>
    <m/>
    <n v="66.992424242424249"/>
    <s v="2Medium"/>
    <s v="Medium"/>
    <n v="3"/>
    <x v="2"/>
    <x v="0"/>
    <x v="0"/>
    <s v="3High"/>
    <s v="High"/>
    <s v="Married"/>
    <x v="1"/>
    <n v="10609"/>
    <x v="219"/>
    <m/>
    <n v="14922"/>
    <n v="14922"/>
    <n v="5"/>
    <n v="5"/>
    <s v="No"/>
    <s v="No"/>
    <x v="0"/>
    <x v="0"/>
    <s v="3Excellent"/>
    <s v="Excellent"/>
    <s v="3High"/>
    <s v="High"/>
    <n v="2"/>
    <n v="2"/>
    <s v="1Bad"/>
    <s v="Bad"/>
    <s v="Yes"/>
    <x v="0"/>
  </r>
  <r>
    <n v="2149"/>
    <x v="29"/>
    <x v="29"/>
    <s v="Non-Travel"/>
    <s v="Non-Travel"/>
    <n v="805"/>
    <n v="805"/>
    <s v="Research &amp; Development"/>
    <x v="1"/>
    <n v="4"/>
    <n v="4"/>
    <s v="2College"/>
    <x v="0"/>
    <s v="Life Sciences"/>
    <x v="0"/>
    <s v="3High"/>
    <x v="1"/>
    <s v="Male"/>
    <x v="1"/>
    <n v="57"/>
    <n v="57"/>
    <s v="3High"/>
    <s v="High"/>
    <n v="2"/>
    <x v="1"/>
    <x v="2"/>
    <x v="2"/>
    <s v="2Medium"/>
    <s v="Medium"/>
    <s v="Married"/>
    <x v="1"/>
    <n v="4447"/>
    <x v="658"/>
    <m/>
    <n v="23163"/>
    <n v="23163"/>
    <n v="1"/>
    <n v="1"/>
    <s v="No"/>
    <s v="No"/>
    <x v="3"/>
    <x v="3"/>
    <s v="3Excellent"/>
    <s v="Excellent"/>
    <s v="2Medium"/>
    <s v="Medium"/>
    <n v="5"/>
    <n v="5"/>
    <s v="2Good"/>
    <s v="Good"/>
    <s v="No"/>
    <x v="1"/>
  </r>
  <r>
    <n v="2150"/>
    <x v="11"/>
    <x v="11"/>
    <s v="Travel_Frequently"/>
    <s v="Travel_Frequently"/>
    <n v="1404"/>
    <n v="1404"/>
    <s v="Sales"/>
    <x v="0"/>
    <n v="20"/>
    <n v="20"/>
    <s v="3Bachelor"/>
    <x v="3"/>
    <s v="Technical Degree"/>
    <x v="4"/>
    <s v="3High"/>
    <x v="1"/>
    <s v="Female"/>
    <x v="0"/>
    <n v="84"/>
    <n v="84"/>
    <s v="3High"/>
    <s v="High"/>
    <n v="1"/>
    <x v="0"/>
    <x v="7"/>
    <x v="6"/>
    <s v="4Very High"/>
    <s v="Very High"/>
    <s v="Married"/>
    <x v="1"/>
    <n v="2157"/>
    <x v="659"/>
    <m/>
    <n v="18203"/>
    <n v="18203"/>
    <n v="1"/>
    <n v="1"/>
    <s v="No"/>
    <s v="No"/>
    <x v="2"/>
    <x v="2"/>
    <s v="3Excellent"/>
    <s v="Excellent"/>
    <s v="2Medium"/>
    <s v="Medium"/>
    <n v="5"/>
    <n v="5"/>
    <s v="3Better"/>
    <s v="Better"/>
    <s v="No"/>
    <x v="1"/>
  </r>
  <r>
    <n v="2151"/>
    <x v="10"/>
    <x v="10"/>
    <s v="Travel_Rarely"/>
    <s v="Travel_Rarely"/>
    <n v="1219"/>
    <n v="1219"/>
    <s v="Sales"/>
    <x v="0"/>
    <n v="18"/>
    <n v="18"/>
    <s v="3Bachelor"/>
    <x v="3"/>
    <s v="Medical"/>
    <x v="2"/>
    <s v="3High"/>
    <x v="1"/>
    <s v="Female"/>
    <x v="0"/>
    <n v="86"/>
    <n v="86"/>
    <s v="3High"/>
    <s v="High"/>
    <n v="2"/>
    <x v="1"/>
    <x v="0"/>
    <x v="0"/>
    <s v="3High"/>
    <s v="High"/>
    <s v="Married"/>
    <x v="1"/>
    <n v="4601"/>
    <x v="660"/>
    <m/>
    <n v="6179"/>
    <n v="6179"/>
    <n v="1"/>
    <n v="1"/>
    <s v="No"/>
    <s v="No"/>
    <x v="10"/>
    <x v="10"/>
    <s v="3Excellent"/>
    <s v="Excellent"/>
    <s v="2Medium"/>
    <s v="Medium"/>
    <n v="3"/>
    <n v="3"/>
    <s v="3Better"/>
    <s v="Better"/>
    <s v="No"/>
    <x v="1"/>
  </r>
  <r>
    <n v="2152"/>
    <x v="40"/>
    <x v="40"/>
    <s v="Travel_Rarely"/>
    <s v="Travel_Rarely"/>
    <n v="1053"/>
    <n v="1053"/>
    <s v="Research &amp; Development"/>
    <x v="1"/>
    <n v="1"/>
    <n v="1"/>
    <s v="2College"/>
    <x v="0"/>
    <s v="Life Sciences"/>
    <x v="0"/>
    <s v="4Ver High"/>
    <x v="2"/>
    <s v="Male"/>
    <x v="1"/>
    <n v="70"/>
    <n v="70"/>
    <s v="3High"/>
    <s v="High"/>
    <n v="4"/>
    <x v="3"/>
    <x v="5"/>
    <x v="5"/>
    <s v="4Very High"/>
    <s v="Very High"/>
    <s v="Married"/>
    <x v="1"/>
    <n v="17099"/>
    <x v="661"/>
    <m/>
    <n v="13829"/>
    <n v="13829"/>
    <n v="2"/>
    <n v="2"/>
    <s v="No"/>
    <s v="No"/>
    <x v="2"/>
    <x v="2"/>
    <s v="3Excellent"/>
    <s v="Excellent"/>
    <s v="2Medium"/>
    <s v="Medium"/>
    <n v="2"/>
    <n v="2"/>
    <s v="2Good"/>
    <s v="Good"/>
    <s v="No"/>
    <x v="1"/>
  </r>
  <r>
    <n v="2153"/>
    <x v="35"/>
    <x v="35"/>
    <s v="Travel_Rarely"/>
    <s v="Travel_Rarely"/>
    <n v="289"/>
    <n v="289"/>
    <s v="Research &amp; Development"/>
    <x v="1"/>
    <n v="2"/>
    <n v="2"/>
    <s v="3Bachelor"/>
    <x v="3"/>
    <s v="Technical Degree"/>
    <x v="4"/>
    <s v="4Ver High"/>
    <x v="2"/>
    <s v="Male"/>
    <x v="1"/>
    <n v="51"/>
    <n v="51"/>
    <s v="3High"/>
    <s v="High"/>
    <n v="1"/>
    <x v="0"/>
    <x v="1"/>
    <x v="1"/>
    <s v="3High"/>
    <s v="High"/>
    <s v="Single"/>
    <x v="0"/>
    <n v="2479"/>
    <x v="662"/>
    <m/>
    <n v="26227"/>
    <n v="26227"/>
    <n v="4"/>
    <n v="4"/>
    <s v="No"/>
    <s v="No"/>
    <x v="14"/>
    <x v="14"/>
    <s v="4Outstanding"/>
    <s v="Outstanding"/>
    <s v="1Low"/>
    <s v="Low"/>
    <n v="4"/>
    <n v="4"/>
    <s v="3Better"/>
    <s v="Better"/>
    <s v="Yes"/>
    <x v="0"/>
  </r>
  <r>
    <n v="2154"/>
    <x v="16"/>
    <x v="16"/>
    <s v="Travel_Rarely"/>
    <s v="Travel_Rarely"/>
    <n v="1376"/>
    <n v="1376"/>
    <s v="Sales"/>
    <x v="0"/>
    <n v="2"/>
    <n v="2"/>
    <s v="2College"/>
    <x v="0"/>
    <s v="Medical"/>
    <x v="2"/>
    <s v="3High"/>
    <x v="1"/>
    <s v="Male"/>
    <x v="1"/>
    <n v="45"/>
    <n v="45"/>
    <s v="3High"/>
    <s v="High"/>
    <n v="4"/>
    <x v="3"/>
    <x v="5"/>
    <x v="5"/>
    <s v="3High"/>
    <s v="High"/>
    <s v="Divorced"/>
    <x v="2"/>
    <n v="14852"/>
    <x v="663"/>
    <m/>
    <n v="13938"/>
    <n v="13938"/>
    <n v="6"/>
    <n v="6"/>
    <s v="No"/>
    <s v="No"/>
    <x v="4"/>
    <x v="4"/>
    <s v="3Excellent"/>
    <s v="Excellent"/>
    <s v="3High"/>
    <s v="High"/>
    <n v="3"/>
    <n v="3"/>
    <s v="4Best"/>
    <s v="Best"/>
    <s v="No"/>
    <x v="1"/>
  </r>
  <r>
    <n v="2155"/>
    <x v="7"/>
    <x v="7"/>
    <s v="Travel_Rarely"/>
    <s v="Travel_Rarely"/>
    <n v="231"/>
    <n v="231"/>
    <s v="Sales"/>
    <x v="0"/>
    <n v="8"/>
    <n v="8"/>
    <s v="2College"/>
    <x v="0"/>
    <s v="Other"/>
    <x v="1"/>
    <s v="3High"/>
    <x v="1"/>
    <s v="Male"/>
    <x v="1"/>
    <n v="62"/>
    <n v="62"/>
    <s v="3High"/>
    <s v="High"/>
    <n v="3"/>
    <x v="2"/>
    <x v="0"/>
    <x v="0"/>
    <s v="3High"/>
    <s v="High"/>
    <s v="Divorced"/>
    <x v="2"/>
    <n v="7264"/>
    <x v="664"/>
    <m/>
    <n v="9977"/>
    <n v="9977"/>
    <n v="5"/>
    <n v="5"/>
    <s v="No"/>
    <s v="No"/>
    <x v="0"/>
    <x v="0"/>
    <s v="3Excellent"/>
    <s v="Excellent"/>
    <s v="1Low"/>
    <s v="Low"/>
    <n v="2"/>
    <n v="2"/>
    <s v="4Best"/>
    <s v="Best"/>
    <s v="No"/>
    <x v="1"/>
  </r>
  <r>
    <n v="2156"/>
    <x v="8"/>
    <x v="8"/>
    <s v="Non-Travel"/>
    <s v="Non-Travel"/>
    <n v="152"/>
    <n v="152"/>
    <s v="Sales"/>
    <x v="0"/>
    <n v="10"/>
    <n v="10"/>
    <s v="3Bachelor"/>
    <x v="3"/>
    <s v="Technical Degree"/>
    <x v="4"/>
    <s v="3High"/>
    <x v="1"/>
    <s v="Female"/>
    <x v="0"/>
    <n v="85"/>
    <n v="85"/>
    <s v="3High"/>
    <s v="High"/>
    <n v="2"/>
    <x v="1"/>
    <x v="0"/>
    <x v="0"/>
    <s v="4Very High"/>
    <s v="Very High"/>
    <s v="Single"/>
    <x v="0"/>
    <n v="5666"/>
    <x v="665"/>
    <m/>
    <n v="19899"/>
    <n v="19899"/>
    <n v="1"/>
    <n v="1"/>
    <s v="Yes"/>
    <s v="Yes"/>
    <x v="4"/>
    <x v="4"/>
    <s v="3Excellent"/>
    <s v="Excellent"/>
    <s v="2Medium"/>
    <s v="Medium"/>
    <n v="1"/>
    <n v="1"/>
    <s v="3Better"/>
    <s v="Better"/>
    <s v="No"/>
    <x v="1"/>
  </r>
  <r>
    <n v="2157"/>
    <x v="10"/>
    <x v="10"/>
    <s v="Travel_Rarely"/>
    <s v="Travel_Rarely"/>
    <n v="882"/>
    <n v="882"/>
    <s v="Sales"/>
    <x v="0"/>
    <n v="3"/>
    <n v="3"/>
    <s v="4Master"/>
    <x v="2"/>
    <s v="Life Sciences"/>
    <x v="0"/>
    <s v="4Ver High"/>
    <x v="2"/>
    <s v="Male"/>
    <x v="1"/>
    <n v="92"/>
    <n v="92"/>
    <s v="3High"/>
    <s v="High"/>
    <n v="3"/>
    <x v="2"/>
    <x v="0"/>
    <x v="0"/>
    <s v="4Very High"/>
    <s v="Very High"/>
    <s v="Divorced"/>
    <x v="2"/>
    <n v="7823"/>
    <x v="666"/>
    <m/>
    <n v="6812"/>
    <n v="6812"/>
    <n v="6"/>
    <n v="6"/>
    <s v="No"/>
    <s v="No"/>
    <x v="4"/>
    <x v="4"/>
    <s v="3Excellent"/>
    <s v="Excellent"/>
    <s v="2Medium"/>
    <s v="Medium"/>
    <n v="2"/>
    <n v="2"/>
    <s v="3Better"/>
    <s v="Better"/>
    <s v="No"/>
    <x v="1"/>
  </r>
  <r>
    <n v="2158"/>
    <x v="22"/>
    <x v="22"/>
    <s v="Travel_Rarely"/>
    <s v="Travel_Rarely"/>
    <n v="903"/>
    <n v="903"/>
    <s v="Sales"/>
    <x v="0"/>
    <n v="2"/>
    <n v="2"/>
    <s v="5Doctor"/>
    <x v="4"/>
    <s v="Life Sciences"/>
    <x v="0"/>
    <s v="1Low"/>
    <x v="3"/>
    <s v="Male"/>
    <x v="1"/>
    <n v="41"/>
    <n v="41"/>
    <s v="4Very High"/>
    <s v="Very High"/>
    <n v="3"/>
    <x v="2"/>
    <x v="0"/>
    <x v="0"/>
    <s v="3High"/>
    <s v="High"/>
    <s v="Single"/>
    <x v="0"/>
    <n v="7880"/>
    <x v="667"/>
    <m/>
    <n v="2560"/>
    <n v="2560"/>
    <n v="0"/>
    <n v="0"/>
    <s v="No"/>
    <s v="No"/>
    <x v="11"/>
    <x v="11"/>
    <s v="3Excellent"/>
    <s v="Excellent"/>
    <s v="4Very High"/>
    <s v="Very High"/>
    <n v="3"/>
    <n v="3"/>
    <s v="3Better"/>
    <s v="Better"/>
    <s v="No"/>
    <x v="1"/>
  </r>
  <r>
    <n v="2159"/>
    <x v="33"/>
    <x v="33"/>
    <s v="Non-Travel"/>
    <s v="Non-Travel"/>
    <n v="1479"/>
    <n v="1479"/>
    <s v="Sales"/>
    <x v="0"/>
    <n v="24"/>
    <n v="24"/>
    <s v="3Bachelor"/>
    <x v="3"/>
    <s v="Life Sciences"/>
    <x v="0"/>
    <s v="2Medium"/>
    <x v="0"/>
    <s v="Female"/>
    <x v="0"/>
    <n v="100"/>
    <n v="100"/>
    <s v="4Very High"/>
    <s v="Very High"/>
    <n v="4"/>
    <x v="3"/>
    <x v="0"/>
    <x v="0"/>
    <s v="2Medium"/>
    <s v="Medium"/>
    <s v="Single"/>
    <x v="0"/>
    <n v="13194"/>
    <x v="668"/>
    <m/>
    <n v="17071"/>
    <n v="17071"/>
    <n v="4"/>
    <n v="4"/>
    <s v="Yes"/>
    <s v="Yes"/>
    <x v="10"/>
    <x v="10"/>
    <s v="3Excellent"/>
    <s v="Excellent"/>
    <s v="4Very High"/>
    <s v="Very High"/>
    <n v="2"/>
    <n v="2"/>
    <s v="2Good"/>
    <s v="Good"/>
    <s v="Yes"/>
    <x v="0"/>
  </r>
  <r>
    <n v="2160"/>
    <x v="41"/>
    <x v="41"/>
    <s v="Travel_Frequently"/>
    <s v="Travel_Frequently"/>
    <n v="1379"/>
    <n v="1379"/>
    <s v="Research &amp; Development"/>
    <x v="1"/>
    <n v="16"/>
    <n v="16"/>
    <s v="4Master"/>
    <x v="2"/>
    <s v="Medical"/>
    <x v="2"/>
    <s v="3High"/>
    <x v="1"/>
    <s v="Male"/>
    <x v="1"/>
    <n v="64"/>
    <n v="64"/>
    <s v="4Very High"/>
    <s v="Very High"/>
    <n v="2"/>
    <x v="1"/>
    <x v="3"/>
    <x v="3"/>
    <s v="3High"/>
    <s v="High"/>
    <s v="Divorced"/>
    <x v="2"/>
    <n v="5067"/>
    <x v="669"/>
    <m/>
    <n v="6759"/>
    <n v="6759"/>
    <n v="1"/>
    <n v="1"/>
    <s v="Yes"/>
    <s v="Yes"/>
    <x v="12"/>
    <x v="12"/>
    <s v="3Excellent"/>
    <s v="Excellent"/>
    <s v="3High"/>
    <s v="High"/>
    <n v="3"/>
    <n v="3"/>
    <s v="4Best"/>
    <s v="Best"/>
    <s v="No"/>
    <x v="1"/>
  </r>
  <r>
    <n v="2161"/>
    <x v="9"/>
    <x v="9"/>
    <s v="Non-Travel"/>
    <s v="Non-Travel"/>
    <n v="1229"/>
    <n v="1229"/>
    <s v="Sales"/>
    <x v="0"/>
    <n v="8"/>
    <n v="8"/>
    <s v="4Master"/>
    <x v="2"/>
    <s v="Technical Degree"/>
    <x v="4"/>
    <s v="1Low"/>
    <x v="3"/>
    <s v="Male"/>
    <x v="1"/>
    <n v="84"/>
    <n v="84"/>
    <s v="3High"/>
    <s v="High"/>
    <n v="2"/>
    <x v="1"/>
    <x v="0"/>
    <x v="0"/>
    <s v="4Very High"/>
    <s v="Very High"/>
    <s v="Divorced"/>
    <x v="2"/>
    <n v="5079"/>
    <x v="670"/>
    <m/>
    <n v="25952"/>
    <n v="25952"/>
    <n v="4"/>
    <n v="4"/>
    <s v="No"/>
    <s v="No"/>
    <x v="4"/>
    <x v="4"/>
    <s v="3Excellent"/>
    <s v="Excellent"/>
    <s v="4Very High"/>
    <s v="Very High"/>
    <n v="3"/>
    <n v="3"/>
    <s v="3Better"/>
    <s v="Better"/>
    <s v="No"/>
    <x v="1"/>
  </r>
  <r>
    <n v="2162"/>
    <x v="27"/>
    <x v="27"/>
    <s v="Non-Travel"/>
    <s v="Non-Travel"/>
    <n v="335"/>
    <n v="335"/>
    <s v="Research &amp; Development"/>
    <x v="1"/>
    <n v="9"/>
    <n v="9"/>
    <s v="2College"/>
    <x v="0"/>
    <s v="Medical"/>
    <x v="2"/>
    <s v="3High"/>
    <x v="1"/>
    <m/>
    <x v="1"/>
    <n v="46"/>
    <n v="46"/>
    <s v="2Medium"/>
    <s v="Medium"/>
    <n v="1"/>
    <x v="0"/>
    <x v="1"/>
    <x v="1"/>
    <s v="1Low"/>
    <s v="Low"/>
    <s v="Single"/>
    <x v="0"/>
    <n v="2321"/>
    <x v="671"/>
    <m/>
    <n v="10322"/>
    <n v="10322"/>
    <n v="0"/>
    <n v="0"/>
    <s v="Yes"/>
    <s v="Yes"/>
    <x v="6"/>
    <x v="6"/>
    <s v="4Outstanding"/>
    <s v="Outstanding"/>
    <s v="1Low"/>
    <s v="Low"/>
    <n v="0"/>
    <n v="0"/>
    <s v="3Better"/>
    <s v="Better"/>
    <s v="Yes"/>
    <x v="0"/>
  </r>
  <r>
    <n v="2163"/>
    <x v="3"/>
    <x v="3"/>
    <s v="Non-Travel"/>
    <s v="Non-Travel"/>
    <n v="722"/>
    <n v="722"/>
    <s v="Sales"/>
    <x v="0"/>
    <n v="17"/>
    <n v="17"/>
    <s v="3Bachelor"/>
    <x v="3"/>
    <s v="Life Sciences"/>
    <x v="0"/>
    <s v="4Ver High"/>
    <x v="2"/>
    <s v="Male"/>
    <x v="1"/>
    <n v="38"/>
    <n v="38"/>
    <s v="3High"/>
    <s v="High"/>
    <n v="4"/>
    <x v="3"/>
    <x v="5"/>
    <x v="5"/>
    <s v="3High"/>
    <s v="High"/>
    <s v="Single"/>
    <x v="0"/>
    <n v="17444"/>
    <x v="672"/>
    <m/>
    <n v="20489"/>
    <n v="20489"/>
    <n v="1"/>
    <n v="1"/>
    <s v="No"/>
    <s v="No"/>
    <x v="0"/>
    <x v="0"/>
    <s v="3Excellent"/>
    <s v="Excellent"/>
    <s v="4Very High"/>
    <s v="Very High"/>
    <n v="2"/>
    <n v="2"/>
    <s v="3Better"/>
    <s v="Better"/>
    <s v="No"/>
    <x v="1"/>
  </r>
  <r>
    <n v="2164"/>
    <x v="11"/>
    <x v="11"/>
    <s v="Travel_Rarely"/>
    <s v="Travel_Rarely"/>
    <n v="906"/>
    <n v="906"/>
    <s v="Research &amp; Development"/>
    <x v="1"/>
    <n v="10"/>
    <n v="10"/>
    <s v="3Bachelor"/>
    <x v="3"/>
    <s v="Life Sciences"/>
    <x v="0"/>
    <s v="4Ver High"/>
    <x v="2"/>
    <s v="Female"/>
    <x v="0"/>
    <n v="92"/>
    <n v="92"/>
    <s v="2Medium"/>
    <s v="Medium"/>
    <n v="1"/>
    <x v="0"/>
    <x v="1"/>
    <x v="1"/>
    <s v="1Low"/>
    <s v="Low"/>
    <s v="Single"/>
    <x v="0"/>
    <n v="2404"/>
    <x v="634"/>
    <m/>
    <n v="11479"/>
    <n v="11479"/>
    <n v="6"/>
    <n v="6"/>
    <s v="Yes"/>
    <s v="Yes"/>
    <x v="5"/>
    <x v="5"/>
    <s v="4Outstanding"/>
    <s v="Outstanding"/>
    <s v="3High"/>
    <s v="High"/>
    <n v="5"/>
    <n v="5"/>
    <s v="3Better"/>
    <s v="Better"/>
    <s v="Yes"/>
    <x v="0"/>
  </r>
  <r>
    <n v="2165"/>
    <x v="3"/>
    <x v="3"/>
    <m/>
    <s v="Travel_Rarely"/>
    <n v="461"/>
    <n v="461"/>
    <s v="Research &amp; Development"/>
    <x v="1"/>
    <n v="13"/>
    <n v="13"/>
    <s v="1Below College"/>
    <x v="1"/>
    <s v="Life Sciences"/>
    <x v="0"/>
    <s v="2Medium"/>
    <x v="0"/>
    <s v="Female"/>
    <x v="0"/>
    <n v="53"/>
    <n v="53"/>
    <s v="3High"/>
    <s v="High"/>
    <n v="1"/>
    <x v="0"/>
    <x v="1"/>
    <x v="1"/>
    <s v="4Very High"/>
    <s v="Very High"/>
    <s v="Single"/>
    <x v="0"/>
    <n v="3452"/>
    <x v="138"/>
    <m/>
    <n v="17241"/>
    <n v="17241"/>
    <n v="3"/>
    <n v="3"/>
    <s v="No"/>
    <s v="No"/>
    <x v="11"/>
    <x v="11"/>
    <s v="3Excellent"/>
    <s v="Excellent"/>
    <s v="1Low"/>
    <s v="Low"/>
    <n v="4"/>
    <n v="4"/>
    <s v="3Better"/>
    <s v="Better"/>
    <s v="No"/>
    <x v="1"/>
  </r>
  <r>
    <n v="2166"/>
    <x v="29"/>
    <x v="29"/>
    <s v="Travel_Rarely"/>
    <s v="Travel_Rarely"/>
    <n v="974"/>
    <n v="974"/>
    <s v="Research &amp; Development"/>
    <x v="1"/>
    <n v="1"/>
    <n v="1"/>
    <s v="4Master"/>
    <x v="2"/>
    <s v="Medical"/>
    <x v="2"/>
    <m/>
    <x v="1"/>
    <s v="Female"/>
    <x v="0"/>
    <n v="91"/>
    <n v="91"/>
    <s v="3High"/>
    <s v="High"/>
    <n v="1"/>
    <x v="0"/>
    <x v="2"/>
    <x v="2"/>
    <s v="4Very High"/>
    <s v="Very High"/>
    <s v="Divorced"/>
    <x v="2"/>
    <n v="2270"/>
    <x v="673"/>
    <m/>
    <n v="11005"/>
    <n v="11005"/>
    <n v="3"/>
    <n v="3"/>
    <s v="No"/>
    <s v="No"/>
    <x v="9"/>
    <x v="9"/>
    <s v="3Excellent"/>
    <s v="Excellent"/>
    <s v="4Very High"/>
    <s v="Very High"/>
    <n v="2"/>
    <n v="2"/>
    <s v="3Better"/>
    <s v="Better"/>
    <s v="No"/>
    <x v="1"/>
  </r>
  <r>
    <n v="2167"/>
    <x v="24"/>
    <x v="24"/>
    <s v="Travel_Rarely"/>
    <s v="Travel_Rarely"/>
    <n v="1126"/>
    <n v="1126"/>
    <s v="Research &amp; Development"/>
    <x v="1"/>
    <n v="1"/>
    <n v="1"/>
    <s v="2College"/>
    <x v="0"/>
    <s v="Medical"/>
    <x v="2"/>
    <s v="4Ver High"/>
    <x v="2"/>
    <s v="Male"/>
    <x v="1"/>
    <n v="66"/>
    <n v="66"/>
    <s v="3High"/>
    <s v="High"/>
    <n v="4"/>
    <x v="3"/>
    <x v="8"/>
    <x v="7"/>
    <s v="4Very High"/>
    <s v="Very High"/>
    <s v="Divorced"/>
    <x v="2"/>
    <n v="17399"/>
    <x v="674"/>
    <m/>
    <n v="6615"/>
    <n v="6615"/>
    <n v="9"/>
    <n v="9"/>
    <s v="No"/>
    <s v="No"/>
    <x v="6"/>
    <x v="6"/>
    <s v="4Outstanding"/>
    <s v="Outstanding"/>
    <s v="3High"/>
    <s v="High"/>
    <n v="1"/>
    <n v="1"/>
    <s v="2Good"/>
    <s v="Good"/>
    <s v="No"/>
    <x v="1"/>
  </r>
  <r>
    <n v="2168"/>
    <x v="3"/>
    <x v="3"/>
    <s v="Travel_Frequently"/>
    <s v="Travel_Frequently"/>
    <n v="827"/>
    <n v="827"/>
    <s v="Research &amp; Development"/>
    <x v="1"/>
    <n v="1"/>
    <n v="1"/>
    <s v="4Master"/>
    <x v="2"/>
    <s v="Other"/>
    <x v="1"/>
    <s v="3High"/>
    <x v="1"/>
    <s v="Female"/>
    <x v="0"/>
    <n v="84"/>
    <n v="84"/>
    <s v="4Very High"/>
    <s v="Very High"/>
    <n v="2"/>
    <x v="1"/>
    <x v="4"/>
    <x v="4"/>
    <s v="2Medium"/>
    <s v="Medium"/>
    <s v="Married"/>
    <x v="1"/>
    <n v="5488"/>
    <x v="675"/>
    <m/>
    <n v="20161"/>
    <n v="20161"/>
    <n v="1"/>
    <n v="1"/>
    <s v="Yes"/>
    <s v="Yes"/>
    <x v="4"/>
    <x v="4"/>
    <s v="3Excellent"/>
    <s v="Excellent"/>
    <s v="1Low"/>
    <s v="Low"/>
    <n v="2"/>
    <n v="2"/>
    <s v="3Better"/>
    <s v="Better"/>
    <s v="No"/>
    <x v="1"/>
  </r>
  <r>
    <n v="2169"/>
    <x v="0"/>
    <x v="0"/>
    <s v="Travel_Frequently"/>
    <s v="Travel_Frequently"/>
    <n v="840"/>
    <n v="840"/>
    <s v="Research &amp; Development"/>
    <x v="1"/>
    <n v="9"/>
    <n v="9"/>
    <s v="3Bachelor"/>
    <x v="3"/>
    <s v="Medical"/>
    <x v="2"/>
    <s v="1Low"/>
    <x v="3"/>
    <s v="Male"/>
    <x v="1"/>
    <n v="64"/>
    <n v="64"/>
    <s v="3High"/>
    <s v="High"/>
    <n v="5"/>
    <x v="4"/>
    <x v="8"/>
    <x v="7"/>
    <s v="3High"/>
    <s v="High"/>
    <s v="Divorced"/>
    <x v="2"/>
    <n v="19419"/>
    <x v="676"/>
    <m/>
    <n v="3735"/>
    <n v="3735"/>
    <n v="2"/>
    <n v="2"/>
    <s v="No"/>
    <s v="No"/>
    <x v="8"/>
    <x v="8"/>
    <s v="3Excellent"/>
    <s v="Excellent"/>
    <s v="2Medium"/>
    <s v="Medium"/>
    <n v="2"/>
    <n v="2"/>
    <s v="4Best"/>
    <s v="Best"/>
    <s v="Yes"/>
    <x v="0"/>
  </r>
  <r>
    <n v="2170"/>
    <x v="4"/>
    <x v="4"/>
    <s v="Travel_Rarely"/>
    <s v="Travel_Rarely"/>
    <n v="1134"/>
    <n v="1134"/>
    <s v="Research &amp; Development"/>
    <x v="1"/>
    <n v="16"/>
    <n v="16"/>
    <s v="4Master"/>
    <x v="2"/>
    <s v="Technical Degree"/>
    <x v="4"/>
    <s v="3High"/>
    <x v="1"/>
    <s v="Female"/>
    <x v="0"/>
    <n v="37"/>
    <n v="37"/>
    <s v="3High"/>
    <s v="High"/>
    <n v="1"/>
    <x v="0"/>
    <x v="2"/>
    <x v="2"/>
    <s v="2Medium"/>
    <s v="Medium"/>
    <s v="Married"/>
    <x v="1"/>
    <n v="2811"/>
    <x v="677"/>
    <m/>
    <n v="12086"/>
    <n v="12086"/>
    <n v="9"/>
    <n v="9"/>
    <s v="No"/>
    <s v="No"/>
    <x v="9"/>
    <x v="9"/>
    <s v="3Excellent"/>
    <s v="Excellent"/>
    <s v="2Medium"/>
    <s v="Medium"/>
    <n v="2"/>
    <n v="2"/>
    <s v="3Better"/>
    <s v="Better"/>
    <s v="No"/>
    <x v="1"/>
  </r>
  <r>
    <n v="2171"/>
    <x v="29"/>
    <x v="29"/>
    <s v="Non-Travel"/>
    <s v="Non-Travel"/>
    <n v="248"/>
    <n v="248"/>
    <s v="Research &amp; Development"/>
    <x v="1"/>
    <n v="23"/>
    <n v="23"/>
    <s v="2College"/>
    <x v="0"/>
    <s v="Life Sciences"/>
    <x v="0"/>
    <s v="4Ver High"/>
    <x v="2"/>
    <s v="Male"/>
    <x v="1"/>
    <n v="42"/>
    <n v="42"/>
    <s v="3High"/>
    <s v="High"/>
    <n v="2"/>
    <x v="1"/>
    <x v="2"/>
    <x v="2"/>
    <s v="1Low"/>
    <s v="Low"/>
    <s v="Married"/>
    <x v="1"/>
    <n v="3633"/>
    <x v="678"/>
    <m/>
    <n v="14039"/>
    <n v="14039"/>
    <n v="1"/>
    <n v="1"/>
    <s v="Yes"/>
    <s v="Yes"/>
    <x v="2"/>
    <x v="2"/>
    <s v="3Excellent"/>
    <s v="Excellent"/>
    <s v="3High"/>
    <s v="High"/>
    <n v="2"/>
    <n v="2"/>
    <s v="3Better"/>
    <s v="Better"/>
    <s v="No"/>
    <x v="1"/>
  </r>
  <r>
    <n v="2172"/>
    <x v="41"/>
    <x v="41"/>
    <s v="Travel_Rarely"/>
    <s v="Travel_Rarely"/>
    <n v="955"/>
    <n v="955"/>
    <s v="Sales"/>
    <x v="0"/>
    <n v="4"/>
    <n v="4"/>
    <s v="2College"/>
    <x v="0"/>
    <s v="Life Sciences"/>
    <x v="0"/>
    <s v="4Ver High"/>
    <x v="2"/>
    <s v="Female"/>
    <x v="0"/>
    <n v="83"/>
    <n v="83"/>
    <s v="3High"/>
    <s v="High"/>
    <m/>
    <x v="0"/>
    <x v="0"/>
    <x v="0"/>
    <s v="4Very High"/>
    <s v="Very High"/>
    <s v="Single"/>
    <x v="0"/>
    <n v="4163"/>
    <x v="679"/>
    <m/>
    <n v="8571"/>
    <n v="8571"/>
    <n v="1"/>
    <n v="1"/>
    <s v="Yes"/>
    <s v="Yes"/>
    <x v="13"/>
    <x v="13"/>
    <s v="3Excellent"/>
    <s v="Excellent"/>
    <s v="3High"/>
    <s v="High"/>
    <n v="0"/>
    <n v="0"/>
    <s v="3Better"/>
    <s v="Better"/>
    <s v="No"/>
    <x v="1"/>
  </r>
  <r>
    <n v="2173"/>
    <x v="7"/>
    <x v="7"/>
    <s v="Travel_Rarely"/>
    <s v="Travel_Rarely"/>
    <n v="138"/>
    <n v="138"/>
    <s v="Research &amp; Development"/>
    <x v="1"/>
    <n v="22"/>
    <n v="22"/>
    <s v="3Bachelor"/>
    <x v="3"/>
    <s v="Life Sciences"/>
    <x v="0"/>
    <s v="1Low"/>
    <x v="3"/>
    <s v="Female"/>
    <x v="0"/>
    <n v="48"/>
    <n v="48"/>
    <s v="3High"/>
    <s v="High"/>
    <n v="1"/>
    <x v="0"/>
    <x v="1"/>
    <x v="1"/>
    <s v="3High"/>
    <s v="High"/>
    <s v="Married"/>
    <x v="1"/>
    <n v="2132"/>
    <x v="680"/>
    <m/>
    <n v="11539"/>
    <n v="11539"/>
    <n v="4"/>
    <n v="4"/>
    <s v="Yes"/>
    <s v="Yes"/>
    <x v="0"/>
    <x v="0"/>
    <s v="3Excellent"/>
    <s v="Excellent"/>
    <s v="2Medium"/>
    <s v="Medium"/>
    <n v="2"/>
    <n v="2"/>
    <s v="3Better"/>
    <s v="Better"/>
    <s v="Yes"/>
    <x v="0"/>
  </r>
  <r>
    <n v="2174"/>
    <x v="24"/>
    <x v="24"/>
    <s v="Travel_Rarely"/>
    <s v="Travel_Rarely"/>
    <n v="939"/>
    <n v="939"/>
    <s v="Research &amp; Development"/>
    <x v="1"/>
    <n v="24"/>
    <n v="24"/>
    <s v="3Bachelor"/>
    <x v="3"/>
    <s v="Life Sciences"/>
    <x v="0"/>
    <s v="4Ver High"/>
    <x v="2"/>
    <s v="Male"/>
    <x v="1"/>
    <n v="95"/>
    <n v="95"/>
    <s v="3High"/>
    <s v="High"/>
    <n v="4"/>
    <x v="3"/>
    <x v="3"/>
    <x v="3"/>
    <s v="3High"/>
    <s v="High"/>
    <s v="Married"/>
    <x v="1"/>
    <n v="13973"/>
    <x v="681"/>
    <m/>
    <n v="4161"/>
    <n v="4161"/>
    <n v="3"/>
    <n v="3"/>
    <s v="Yes"/>
    <s v="Yes"/>
    <x v="11"/>
    <x v="11"/>
    <s v="3Excellent"/>
    <s v="Excellent"/>
    <s v="4Very High"/>
    <s v="Very High"/>
    <n v="2"/>
    <n v="2"/>
    <s v="3Better"/>
    <s v="Better"/>
    <s v="No"/>
    <x v="1"/>
  </r>
  <r>
    <n v="2175"/>
    <x v="8"/>
    <x v="8"/>
    <s v="Travel_Frequently"/>
    <s v="Travel_Frequently"/>
    <n v="1391"/>
    <n v="1391"/>
    <s v="Research &amp; Development"/>
    <x v="1"/>
    <n v="10"/>
    <n v="10"/>
    <s v="1Below College"/>
    <x v="1"/>
    <s v="Medical"/>
    <x v="2"/>
    <s v="3High"/>
    <x v="1"/>
    <s v="Male"/>
    <x v="1"/>
    <n v="66"/>
    <n v="66"/>
    <s v="3High"/>
    <s v="High"/>
    <n v="1"/>
    <x v="0"/>
    <x v="1"/>
    <x v="1"/>
    <s v="3High"/>
    <s v="High"/>
    <s v="Married"/>
    <x v="1"/>
    <n v="2684"/>
    <x v="682"/>
    <m/>
    <n v="12127"/>
    <n v="12127"/>
    <n v="0"/>
    <n v="0"/>
    <s v="No"/>
    <s v="No"/>
    <x v="8"/>
    <x v="8"/>
    <s v="3Excellent"/>
    <s v="Excellent"/>
    <s v="2Medium"/>
    <s v="Medium"/>
    <n v="0"/>
    <n v="0"/>
    <s v="2Good"/>
    <s v="Good"/>
    <s v="No"/>
    <x v="1"/>
  </r>
  <r>
    <n v="2176"/>
    <x v="21"/>
    <x v="21"/>
    <s v="Travel_Rarely"/>
    <s v="Travel_Rarely"/>
    <n v="566"/>
    <n v="566"/>
    <s v="Research &amp; Development"/>
    <x v="1"/>
    <n v="7"/>
    <n v="7"/>
    <s v="2College"/>
    <x v="0"/>
    <s v="Medical"/>
    <x v="2"/>
    <s v="4Ver High"/>
    <x v="2"/>
    <s v="Male"/>
    <x v="1"/>
    <n v="75"/>
    <n v="75"/>
    <s v="3High"/>
    <s v="High"/>
    <n v="3"/>
    <x v="2"/>
    <x v="3"/>
    <x v="3"/>
    <s v="3High"/>
    <s v="High"/>
    <s v="Divorced"/>
    <x v="2"/>
    <n v="10845"/>
    <x v="683"/>
    <m/>
    <n v="24208"/>
    <n v="24208"/>
    <n v="6"/>
    <n v="6"/>
    <s v="No"/>
    <s v="No"/>
    <x v="4"/>
    <x v="4"/>
    <s v="3Excellent"/>
    <s v="Excellent"/>
    <s v="2Medium"/>
    <s v="Medium"/>
    <n v="3"/>
    <n v="3"/>
    <s v="3Better"/>
    <s v="Better"/>
    <s v="No"/>
    <x v="1"/>
  </r>
  <r>
    <n v="2177"/>
    <x v="17"/>
    <x v="17"/>
    <s v="Travel_Rarely"/>
    <s v="Travel_Rarely"/>
    <n v="1206"/>
    <n v="1206"/>
    <s v="Research &amp; Development"/>
    <x v="1"/>
    <n v="17"/>
    <n v="17"/>
    <s v="1Below College"/>
    <x v="1"/>
    <s v="Medical"/>
    <x v="2"/>
    <s v="4Ver High"/>
    <x v="2"/>
    <s v="Female"/>
    <x v="0"/>
    <n v="41"/>
    <n v="41"/>
    <s v="2Medium"/>
    <s v="Medium"/>
    <n v="2"/>
    <x v="1"/>
    <x v="3"/>
    <x v="3"/>
    <s v="3High"/>
    <s v="High"/>
    <s v="Divorced"/>
    <x v="2"/>
    <n v="4377"/>
    <x v="684"/>
    <m/>
    <n v="24117"/>
    <n v="24117"/>
    <n v="1"/>
    <n v="1"/>
    <s v="No"/>
    <s v="No"/>
    <x v="2"/>
    <x v="2"/>
    <s v="3Excellent"/>
    <s v="Excellent"/>
    <s v="2Medium"/>
    <s v="Medium"/>
    <n v="6"/>
    <n v="6"/>
    <s v="3Better"/>
    <s v="Better"/>
    <s v="No"/>
    <x v="1"/>
  </r>
  <r>
    <n v="2178"/>
    <x v="10"/>
    <x v="10"/>
    <s v="Travel_Rarely"/>
    <s v="Travel_Rarely"/>
    <n v="622"/>
    <n v="622"/>
    <s v="Research &amp; Development"/>
    <x v="1"/>
    <n v="14"/>
    <n v="14"/>
    <s v="4Master"/>
    <x v="2"/>
    <s v="Other"/>
    <x v="1"/>
    <s v="3High"/>
    <x v="1"/>
    <s v="Male"/>
    <x v="1"/>
    <n v="39"/>
    <n v="39"/>
    <s v="2Medium"/>
    <s v="Medium"/>
    <n v="1"/>
    <x v="0"/>
    <x v="2"/>
    <x v="2"/>
    <s v="2Medium"/>
    <s v="Medium"/>
    <s v="Divorced"/>
    <x v="2"/>
    <n v="3743"/>
    <x v="685"/>
    <m/>
    <n v="10074"/>
    <n v="10074"/>
    <n v="1"/>
    <n v="1"/>
    <s v="Yes"/>
    <s v="Yes"/>
    <x v="14"/>
    <x v="14"/>
    <s v="4Outstanding"/>
    <s v="Outstanding"/>
    <s v="4Very High"/>
    <s v="Very High"/>
    <n v="2"/>
    <n v="2"/>
    <s v="1Bad"/>
    <s v="Bad"/>
    <s v="Yes"/>
    <x v="0"/>
  </r>
  <r>
    <n v="2179"/>
    <x v="27"/>
    <x v="27"/>
    <s v="Travel_Frequently"/>
    <s v="Travel_Frequently"/>
    <n v="853"/>
    <n v="853"/>
    <s v="Research &amp; Development"/>
    <x v="1"/>
    <n v="1"/>
    <n v="1"/>
    <s v="1Below College"/>
    <x v="1"/>
    <s v="Life Sciences"/>
    <x v="0"/>
    <s v="3High"/>
    <x v="1"/>
    <s v="Female"/>
    <x v="0"/>
    <n v="96"/>
    <n v="96"/>
    <s v="3High"/>
    <s v="High"/>
    <n v="2"/>
    <x v="1"/>
    <x v="3"/>
    <x v="3"/>
    <s v="1Low"/>
    <s v="Low"/>
    <s v="Married"/>
    <x v="1"/>
    <n v="4148"/>
    <x v="686"/>
    <m/>
    <n v="11275"/>
    <n v="11275"/>
    <n v="1"/>
    <n v="1"/>
    <s v="No"/>
    <s v="No"/>
    <x v="3"/>
    <x v="3"/>
    <s v="3Excellent"/>
    <s v="Excellent"/>
    <s v="3High"/>
    <s v="High"/>
    <n v="1"/>
    <n v="1"/>
    <s v="3Better"/>
    <s v="Better"/>
    <s v="No"/>
    <x v="1"/>
  </r>
  <r>
    <n v="2180"/>
    <x v="42"/>
    <x v="42"/>
    <s v="Non-Travel"/>
    <s v="Non-Travel"/>
    <n v="287"/>
    <n v="287"/>
    <s v="Research &amp; Development"/>
    <x v="1"/>
    <n v="5"/>
    <n v="5"/>
    <s v="2College"/>
    <x v="0"/>
    <s v="Life Sciences"/>
    <x v="0"/>
    <s v="2Medium"/>
    <x v="0"/>
    <s v="Male"/>
    <x v="1"/>
    <n v="73"/>
    <n v="73"/>
    <s v="3High"/>
    <s v="High"/>
    <n v="1"/>
    <x v="0"/>
    <x v="1"/>
    <x v="1"/>
    <s v="4Very High"/>
    <s v="Very High"/>
    <s v="Single"/>
    <x v="0"/>
    <n v="1051"/>
    <x v="687"/>
    <m/>
    <n v="13493"/>
    <n v="13493"/>
    <n v="1"/>
    <n v="1"/>
    <s v="No"/>
    <s v="No"/>
    <x v="2"/>
    <x v="2"/>
    <s v="3Excellent"/>
    <s v="Excellent"/>
    <s v="4Very High"/>
    <s v="Very High"/>
    <n v="2"/>
    <n v="2"/>
    <s v="3Better"/>
    <s v="Better"/>
    <s v="No"/>
    <x v="1"/>
  </r>
  <r>
    <n v="2181"/>
    <x v="34"/>
    <x v="34"/>
    <s v="Travel_Rarely"/>
    <s v="Travel_Rarely"/>
    <n v="1441"/>
    <n v="1441"/>
    <s v="Research &amp; Development"/>
    <x v="1"/>
    <n v="17"/>
    <n v="17"/>
    <s v="3Bachelor"/>
    <x v="3"/>
    <s v="Technical Degree"/>
    <x v="4"/>
    <s v="3High"/>
    <x v="1"/>
    <s v="Female"/>
    <x v="0"/>
    <n v="56"/>
    <n v="56"/>
    <s v="3High"/>
    <s v="High"/>
    <n v="3"/>
    <x v="2"/>
    <x v="3"/>
    <x v="3"/>
    <s v="3High"/>
    <s v="High"/>
    <s v="Married"/>
    <x v="1"/>
    <n v="10739"/>
    <x v="688"/>
    <m/>
    <n v="13943"/>
    <n v="13943"/>
    <n v="8"/>
    <n v="8"/>
    <s v="No"/>
    <s v="No"/>
    <x v="0"/>
    <x v="0"/>
    <s v="3Excellent"/>
    <s v="Excellent"/>
    <s v="3High"/>
    <s v="High"/>
    <n v="2"/>
    <n v="2"/>
    <s v="3Better"/>
    <s v="Better"/>
    <s v="No"/>
    <x v="1"/>
  </r>
  <r>
    <n v="2182"/>
    <x v="10"/>
    <x v="10"/>
    <s v="Travel_Rarely"/>
    <s v="Travel_Rarely"/>
    <n v="583"/>
    <n v="583"/>
    <s v="Research &amp; Development"/>
    <x v="1"/>
    <n v="25"/>
    <n v="25"/>
    <s v="4Master"/>
    <x v="2"/>
    <s v="Medical"/>
    <x v="2"/>
    <s v="3High"/>
    <x v="1"/>
    <s v="Female"/>
    <x v="0"/>
    <n v="57"/>
    <n v="57"/>
    <s v="3High"/>
    <s v="High"/>
    <n v="3"/>
    <x v="2"/>
    <x v="4"/>
    <x v="4"/>
    <s v="3High"/>
    <s v="High"/>
    <s v="Divorced"/>
    <x v="2"/>
    <n v="10388"/>
    <x v="689"/>
    <m/>
    <n v="6975"/>
    <n v="6975"/>
    <n v="1"/>
    <n v="1"/>
    <s v="Yes"/>
    <s v="Yes"/>
    <x v="0"/>
    <x v="0"/>
    <s v="3Excellent"/>
    <s v="Excellent"/>
    <s v="3High"/>
    <s v="High"/>
    <n v="3"/>
    <n v="3"/>
    <s v="2Good"/>
    <s v="Good"/>
    <s v="No"/>
    <x v="1"/>
  </r>
  <r>
    <n v="2183"/>
    <x v="7"/>
    <x v="7"/>
    <s v="Travel_Rarely"/>
    <s v="Travel_Rarely"/>
    <n v="153"/>
    <n v="153"/>
    <s v="Research &amp; Development"/>
    <x v="1"/>
    <n v="8"/>
    <n v="8"/>
    <s v="2College"/>
    <x v="0"/>
    <s v="Life Sciences"/>
    <x v="0"/>
    <s v="2Medium"/>
    <x v="0"/>
    <s v="Female"/>
    <x v="0"/>
    <n v="73"/>
    <n v="73"/>
    <s v="4Very High"/>
    <s v="Very High"/>
    <n v="3"/>
    <x v="2"/>
    <x v="8"/>
    <x v="7"/>
    <s v="1Low"/>
    <s v="Low"/>
    <s v="Married"/>
    <x v="1"/>
    <n v="11416"/>
    <x v="690"/>
    <m/>
    <n v="17802"/>
    <n v="17802"/>
    <n v="0"/>
    <n v="0"/>
    <s v="Yes"/>
    <s v="Yes"/>
    <x v="3"/>
    <x v="3"/>
    <s v="3Excellent"/>
    <s v="Excellent"/>
    <s v="3High"/>
    <s v="High"/>
    <n v="4"/>
    <n v="4"/>
    <s v="2Good"/>
    <s v="Good"/>
    <s v="No"/>
    <x v="1"/>
  </r>
  <r>
    <n v="2184"/>
    <x v="36"/>
    <x v="36"/>
    <s v="Travel_Rarely"/>
    <s v="Travel_Rarely"/>
    <n v="1097"/>
    <n v="1097"/>
    <s v="Research &amp; Development"/>
    <x v="1"/>
    <n v="11"/>
    <n v="11"/>
    <s v="3Bachelor"/>
    <x v="3"/>
    <s v="Medical"/>
    <x v="2"/>
    <s v="4Ver High"/>
    <x v="2"/>
    <s v="Female"/>
    <x v="0"/>
    <n v="98"/>
    <n v="98"/>
    <s v="2Medium"/>
    <s v="Medium"/>
    <n v="1"/>
    <x v="0"/>
    <x v="1"/>
    <x v="1"/>
    <s v="1Low"/>
    <s v="Low"/>
    <s v="Single"/>
    <x v="0"/>
    <n v="2600"/>
    <x v="691"/>
    <m/>
    <n v="18275"/>
    <n v="18275"/>
    <n v="1"/>
    <n v="1"/>
    <s v="Yes"/>
    <s v="Yes"/>
    <x v="2"/>
    <x v="2"/>
    <s v="3Excellent"/>
    <s v="Excellent"/>
    <s v="1Low"/>
    <s v="Low"/>
    <n v="2"/>
    <n v="2"/>
    <s v="3Better"/>
    <s v="Better"/>
    <s v="Yes"/>
    <x v="0"/>
  </r>
  <r>
    <n v="2185"/>
    <x v="7"/>
    <x v="7"/>
    <s v="Travel_Frequently"/>
    <s v="Travel_Frequently"/>
    <n v="109"/>
    <n v="109"/>
    <s v="Research &amp; Development"/>
    <x v="1"/>
    <n v="5"/>
    <n v="5"/>
    <s v="3Bachelor"/>
    <x v="3"/>
    <s v="Medical"/>
    <x v="2"/>
    <s v="2Medium"/>
    <x v="0"/>
    <s v="Female"/>
    <x v="0"/>
    <n v="60"/>
    <n v="60"/>
    <s v="3High"/>
    <s v="High"/>
    <n v="1"/>
    <x v="0"/>
    <x v="2"/>
    <x v="2"/>
    <s v="2Medium"/>
    <s v="Medium"/>
    <s v="Single"/>
    <x v="0"/>
    <n v="2422"/>
    <x v="692"/>
    <m/>
    <n v="25725"/>
    <n v="25725"/>
    <n v="0"/>
    <n v="0"/>
    <s v="No"/>
    <s v="No"/>
    <x v="8"/>
    <x v="8"/>
    <s v="3Excellent"/>
    <s v="Excellent"/>
    <s v="1Low"/>
    <s v="Low"/>
    <n v="3"/>
    <n v="3"/>
    <s v="3Better"/>
    <s v="Better"/>
    <s v="Yes"/>
    <x v="0"/>
  </r>
  <r>
    <n v="2186"/>
    <x v="25"/>
    <x v="25"/>
    <s v="Travel_Rarely"/>
    <s v="Travel_Rarely"/>
    <n v="1066"/>
    <n v="1066"/>
    <s v="Research &amp; Development"/>
    <x v="1"/>
    <n v="2"/>
    <n v="2"/>
    <s v="2College"/>
    <x v="0"/>
    <s v="Medical"/>
    <x v="2"/>
    <s v="4Ver High"/>
    <x v="2"/>
    <s v="Male"/>
    <x v="1"/>
    <n v="32"/>
    <n v="32"/>
    <s v="4Very High"/>
    <s v="Very High"/>
    <n v="2"/>
    <x v="1"/>
    <x v="3"/>
    <x v="3"/>
    <s v="4Very High"/>
    <s v="Very High"/>
    <s v="Married"/>
    <x v="1"/>
    <n v="5472"/>
    <x v="693"/>
    <m/>
    <n v="3334"/>
    <n v="3334"/>
    <n v="1"/>
    <n v="1"/>
    <s v="No"/>
    <s v="No"/>
    <x v="3"/>
    <x v="3"/>
    <s v="3Excellent"/>
    <s v="Excellent"/>
    <s v="2Medium"/>
    <s v="Medium"/>
    <n v="2"/>
    <n v="2"/>
    <s v="3Better"/>
    <s v="Better"/>
    <s v="No"/>
    <x v="1"/>
  </r>
  <r>
    <n v="2187"/>
    <x v="15"/>
    <x v="15"/>
    <s v="Travel_Rarely"/>
    <s v="Travel_Rarely"/>
    <n v="217"/>
    <n v="217"/>
    <s v="Research &amp; Development"/>
    <x v="1"/>
    <n v="8"/>
    <n v="8"/>
    <s v="1Below College"/>
    <x v="1"/>
    <s v="Life Sciences"/>
    <x v="0"/>
    <s v="2Medium"/>
    <x v="0"/>
    <s v="Male"/>
    <x v="1"/>
    <n v="94"/>
    <n v="94"/>
    <s v="1Low"/>
    <s v="Low"/>
    <n v="1"/>
    <x v="0"/>
    <x v="2"/>
    <x v="2"/>
    <s v="1Low"/>
    <s v="Low"/>
    <s v="Married"/>
    <x v="1"/>
    <n v="2451"/>
    <x v="163"/>
    <m/>
    <n v="6881"/>
    <n v="6881"/>
    <n v="1"/>
    <n v="1"/>
    <s v="No"/>
    <s v="No"/>
    <x v="2"/>
    <x v="2"/>
    <s v="3Excellent"/>
    <s v="Excellent"/>
    <s v="1Low"/>
    <s v="Low"/>
    <n v="3"/>
    <n v="3"/>
    <s v="2Good"/>
    <s v="Good"/>
    <s v="No"/>
    <x v="1"/>
  </r>
  <r>
    <n v="2188"/>
    <x v="26"/>
    <x v="26"/>
    <s v="Travel_Rarely"/>
    <s v="Travel_Rarely"/>
    <n v="277"/>
    <n v="277"/>
    <s v="Research &amp; Development"/>
    <x v="1"/>
    <n v="6"/>
    <n v="6"/>
    <s v="3Bachelor"/>
    <x v="3"/>
    <s v="Life Sciences"/>
    <x v="0"/>
    <s v="1Low"/>
    <x v="3"/>
    <s v="Male"/>
    <x v="1"/>
    <n v="97"/>
    <n v="97"/>
    <s v="2Medium"/>
    <s v="Medium"/>
    <n v="2"/>
    <x v="1"/>
    <x v="4"/>
    <x v="4"/>
    <m/>
    <s v="Very High"/>
    <s v="Single"/>
    <x v="0"/>
    <n v="4240"/>
    <x v="694"/>
    <m/>
    <n v="13119"/>
    <n v="13119"/>
    <n v="2"/>
    <n v="2"/>
    <s v="No"/>
    <s v="No"/>
    <x v="4"/>
    <x v="4"/>
    <s v="3Excellent"/>
    <s v="Excellent"/>
    <s v="4Very High"/>
    <s v="Very High"/>
    <n v="0"/>
    <n v="0"/>
    <s v="3Better"/>
    <s v="Better"/>
    <s v="No"/>
    <x v="1"/>
  </r>
  <r>
    <n v="2189"/>
    <x v="26"/>
    <x v="26"/>
    <s v="Travel_Rarely"/>
    <s v="Travel_Rarely"/>
    <n v="1355"/>
    <n v="1355"/>
    <s v="Research &amp; Development"/>
    <x v="1"/>
    <n v="4"/>
    <n v="4"/>
    <s v="4Master"/>
    <x v="2"/>
    <s v="Life Sciences"/>
    <x v="0"/>
    <s v="3High"/>
    <x v="1"/>
    <s v="Male"/>
    <x v="1"/>
    <n v="78"/>
    <n v="78"/>
    <s v="2Medium"/>
    <s v="Medium"/>
    <n v="3"/>
    <x v="2"/>
    <x v="4"/>
    <x v="4"/>
    <s v="3High"/>
    <s v="High"/>
    <s v="Single"/>
    <x v="0"/>
    <n v="10999"/>
    <x v="695"/>
    <m/>
    <n v="22245"/>
    <n v="22245"/>
    <n v="7"/>
    <n v="7"/>
    <s v="No"/>
    <s v="No"/>
    <x v="9"/>
    <x v="9"/>
    <s v="3Excellent"/>
    <s v="Excellent"/>
    <s v="2Medium"/>
    <s v="Medium"/>
    <n v="3"/>
    <n v="3"/>
    <s v="3Better"/>
    <s v="Better"/>
    <s v="No"/>
    <x v="1"/>
  </r>
  <r>
    <n v="2190"/>
    <x v="0"/>
    <x v="0"/>
    <s v="Travel_Rarely"/>
    <s v="Travel_Rarely"/>
    <n v="549"/>
    <n v="549"/>
    <s v="Research &amp; Development"/>
    <x v="1"/>
    <n v="7"/>
    <n v="7"/>
    <s v="2College"/>
    <x v="0"/>
    <s v="Medical"/>
    <x v="2"/>
    <s v="4Ver High"/>
    <x v="2"/>
    <s v="Female"/>
    <x v="0"/>
    <n v="42"/>
    <n v="42"/>
    <s v="3High"/>
    <s v="High"/>
    <n v="2"/>
    <x v="1"/>
    <x v="3"/>
    <x v="3"/>
    <s v="3High"/>
    <s v="High"/>
    <s v="Single"/>
    <x v="0"/>
    <n v="5003"/>
    <x v="696"/>
    <m/>
    <n v="23371"/>
    <n v="23371"/>
    <n v="6"/>
    <n v="6"/>
    <s v="No"/>
    <s v="No"/>
    <x v="9"/>
    <x v="9"/>
    <s v="3Excellent"/>
    <s v="Excellent"/>
    <s v="2Medium"/>
    <s v="Medium"/>
    <n v="6"/>
    <n v="6"/>
    <s v="3Better"/>
    <s v="Better"/>
    <s v="No"/>
    <x v="1"/>
  </r>
  <r>
    <n v="2191"/>
    <x v="22"/>
    <x v="22"/>
    <s v="Travel_Rarely"/>
    <s v="Travel_Rarely"/>
    <n v="466"/>
    <n v="466"/>
    <s v="Research &amp; Development"/>
    <x v="1"/>
    <n v="1"/>
    <n v="1"/>
    <s v="1Below College"/>
    <x v="1"/>
    <s v="Life Sciences"/>
    <x v="0"/>
    <s v="4Ver High"/>
    <x v="2"/>
    <s v="Female"/>
    <x v="0"/>
    <n v="65"/>
    <n v="65"/>
    <s v="2Medium"/>
    <s v="Medium"/>
    <n v="4"/>
    <x v="3"/>
    <x v="3"/>
    <x v="3"/>
    <s v="4Very High"/>
    <s v="Very High"/>
    <s v="Married"/>
    <x v="1"/>
    <n v="12742"/>
    <x v="697"/>
    <m/>
    <n v="7060"/>
    <n v="7060"/>
    <n v="1"/>
    <n v="1"/>
    <s v="No"/>
    <s v="No"/>
    <x v="10"/>
    <x v="10"/>
    <s v="3Excellent"/>
    <s v="Excellent"/>
    <s v="3High"/>
    <s v="High"/>
    <n v="3"/>
    <n v="3"/>
    <s v="3Better"/>
    <s v="Better"/>
    <s v="No"/>
    <x v="1"/>
  </r>
  <r>
    <n v="2192"/>
    <x v="4"/>
    <x v="4"/>
    <s v="Travel_Rarely"/>
    <s v="Travel_Rarely"/>
    <n v="1055"/>
    <n v="1055"/>
    <s v="Research &amp; Development"/>
    <x v="1"/>
    <n v="2"/>
    <n v="2"/>
    <s v="4Master"/>
    <x v="2"/>
    <s v="Life Sciences"/>
    <x v="0"/>
    <s v="1Low"/>
    <x v="3"/>
    <s v="Female"/>
    <x v="0"/>
    <n v="47"/>
    <n v="47"/>
    <s v="3High"/>
    <s v="High"/>
    <n v="2"/>
    <x v="1"/>
    <x v="3"/>
    <x v="3"/>
    <s v="4Very High"/>
    <s v="Very High"/>
    <s v="Married"/>
    <x v="1"/>
    <n v="4227"/>
    <x v="698"/>
    <m/>
    <n v="4658"/>
    <n v="4658"/>
    <n v="0"/>
    <n v="0"/>
    <s v="No"/>
    <s v="No"/>
    <x v="11"/>
    <x v="11"/>
    <s v="3Excellent"/>
    <s v="Excellent"/>
    <s v="2Medium"/>
    <s v="Medium"/>
    <n v="2"/>
    <n v="2"/>
    <s v="3Better"/>
    <s v="Better"/>
    <s v="No"/>
    <x v="1"/>
  </r>
  <r>
    <n v="2193"/>
    <x v="10"/>
    <x v="10"/>
    <s v="Travel_Rarely"/>
    <s v="Travel_Rarely"/>
    <n v="802"/>
    <n v="802"/>
    <s v="Research &amp; Development"/>
    <x v="1"/>
    <n v="10"/>
    <n v="10"/>
    <s v="3Bachelor"/>
    <x v="3"/>
    <s v="Other"/>
    <x v="1"/>
    <s v="2Medium"/>
    <x v="0"/>
    <s v="Male"/>
    <x v="1"/>
    <n v="45"/>
    <n v="45"/>
    <s v="3High"/>
    <s v="High"/>
    <n v="1"/>
    <x v="0"/>
    <x v="2"/>
    <x v="2"/>
    <s v="4Very High"/>
    <s v="Very High"/>
    <s v="Divorced"/>
    <x v="2"/>
    <n v="3917"/>
    <x v="699"/>
    <m/>
    <n v="9541"/>
    <n v="9541"/>
    <n v="1"/>
    <n v="1"/>
    <s v="No"/>
    <s v="No"/>
    <x v="5"/>
    <x v="5"/>
    <s v="4Outstanding"/>
    <s v="Outstanding"/>
    <s v="1Low"/>
    <s v="Low"/>
    <n v="4"/>
    <n v="4"/>
    <s v="2Good"/>
    <s v="Good"/>
    <s v="No"/>
    <x v="1"/>
  </r>
  <r>
    <n v="2194"/>
    <x v="19"/>
    <x v="19"/>
    <s v="Travel_Rarely"/>
    <s v="Travel_Rarely"/>
    <n v="265"/>
    <n v="265"/>
    <s v="Sales"/>
    <x v="0"/>
    <n v="5"/>
    <n v="5"/>
    <s v="2College"/>
    <x v="0"/>
    <s v="Marketing"/>
    <x v="3"/>
    <s v="4Ver High"/>
    <x v="2"/>
    <s v="Male"/>
    <x v="1"/>
    <n v="90"/>
    <n v="90"/>
    <s v="3High"/>
    <s v="High"/>
    <n v="5"/>
    <x v="4"/>
    <x v="5"/>
    <x v="5"/>
    <s v="3High"/>
    <s v="High"/>
    <s v="Married"/>
    <x v="1"/>
    <n v="18303"/>
    <x v="700"/>
    <m/>
    <n v="7770"/>
    <n v="7770"/>
    <n v="6"/>
    <n v="6"/>
    <s v="No"/>
    <s v="No"/>
    <x v="4"/>
    <x v="4"/>
    <s v="3Excellent"/>
    <s v="Excellent"/>
    <s v="2Medium"/>
    <s v="Medium"/>
    <n v="3"/>
    <n v="3"/>
    <s v="4Best"/>
    <s v="Best"/>
    <s v="No"/>
    <x v="1"/>
  </r>
  <r>
    <n v="2195"/>
    <x v="24"/>
    <x v="24"/>
    <s v="Travel_Rarely"/>
    <s v="Travel_Rarely"/>
    <n v="804"/>
    <n v="804"/>
    <s v="Research &amp; Development"/>
    <x v="1"/>
    <n v="9"/>
    <n v="9"/>
    <s v="3Bachelor"/>
    <x v="3"/>
    <s v="Life Sciences"/>
    <x v="0"/>
    <s v="1Low"/>
    <x v="3"/>
    <s v="Male"/>
    <x v="1"/>
    <n v="64"/>
    <n v="64"/>
    <s v="3High"/>
    <s v="High"/>
    <n v="1"/>
    <x v="0"/>
    <x v="2"/>
    <x v="2"/>
    <s v="4Very High"/>
    <s v="Very High"/>
    <s v="Married"/>
    <x v="1"/>
    <n v="2380"/>
    <x v="626"/>
    <m/>
    <n v="20165"/>
    <n v="20165"/>
    <n v="4"/>
    <n v="4"/>
    <s v="No"/>
    <s v="No"/>
    <x v="11"/>
    <x v="11"/>
    <s v="3Excellent"/>
    <s v="Excellent"/>
    <s v="2Medium"/>
    <s v="Medium"/>
    <n v="5"/>
    <n v="5"/>
    <s v="3Better"/>
    <s v="Better"/>
    <s v="No"/>
    <x v="1"/>
  </r>
  <r>
    <n v="2196"/>
    <x v="6"/>
    <x v="6"/>
    <s v="Travel_Rarely"/>
    <s v="Travel_Rarely"/>
    <n v="715"/>
    <n v="715"/>
    <s v="Research &amp; Development"/>
    <x v="1"/>
    <n v="2"/>
    <n v="2"/>
    <s v="3Bachelor"/>
    <x v="3"/>
    <s v="Life Sciences"/>
    <x v="0"/>
    <s v="3High"/>
    <x v="1"/>
    <s v="Female"/>
    <x v="0"/>
    <n v="69"/>
    <n v="69"/>
    <s v="2Medium"/>
    <s v="Medium"/>
    <n v="4"/>
    <x v="3"/>
    <x v="3"/>
    <x v="3"/>
    <s v="4Very High"/>
    <s v="Very High"/>
    <s v="Single"/>
    <x v="0"/>
    <n v="13726"/>
    <x v="701"/>
    <m/>
    <n v="21829"/>
    <n v="21829"/>
    <n v="3"/>
    <n v="3"/>
    <s v="Yes"/>
    <s v="Yes"/>
    <x v="4"/>
    <x v="4"/>
    <s v="3Excellent"/>
    <s v="Excellent"/>
    <s v="1Low"/>
    <s v="Low"/>
    <n v="4"/>
    <n v="4"/>
    <s v="3Better"/>
    <s v="Better"/>
    <s v="No"/>
    <x v="1"/>
  </r>
  <r>
    <n v="2197"/>
    <x v="2"/>
    <x v="2"/>
    <s v="Travel_Rarely"/>
    <s v="Travel_Rarely"/>
    <n v="1141"/>
    <n v="1141"/>
    <s v="Research &amp; Development"/>
    <x v="1"/>
    <n v="11"/>
    <n v="11"/>
    <s v="2College"/>
    <x v="0"/>
    <s v="Medical"/>
    <x v="2"/>
    <s v="1Low"/>
    <x v="3"/>
    <s v="Female"/>
    <x v="0"/>
    <n v="61"/>
    <n v="61"/>
    <s v="1Low"/>
    <s v="Low"/>
    <n v="2"/>
    <x v="1"/>
    <x v="4"/>
    <x v="4"/>
    <s v="2Medium"/>
    <s v="Medium"/>
    <s v="Married"/>
    <x v="1"/>
    <n v="4777"/>
    <x v="702"/>
    <m/>
    <n v="14382"/>
    <n v="14382"/>
    <n v="5"/>
    <n v="5"/>
    <s v="No"/>
    <s v="No"/>
    <x v="2"/>
    <x v="2"/>
    <s v="3Excellent"/>
    <s v="Excellent"/>
    <s v="1Low"/>
    <s v="Low"/>
    <n v="2"/>
    <n v="2"/>
    <s v="1Bad"/>
    <s v="Bad"/>
    <s v="Yes"/>
    <x v="0"/>
  </r>
  <r>
    <n v="2198"/>
    <x v="28"/>
    <x v="28"/>
    <s v="Travel_Frequently"/>
    <s v="Travel_Frequently"/>
    <n v="135"/>
    <n v="135"/>
    <s v="Research &amp; Development"/>
    <x v="1"/>
    <n v="18"/>
    <n v="18"/>
    <s v="4Master"/>
    <x v="2"/>
    <s v="Medical"/>
    <x v="2"/>
    <m/>
    <x v="1"/>
    <s v="Male"/>
    <x v="1"/>
    <n v="62"/>
    <n v="62"/>
    <s v="3High"/>
    <s v="High"/>
    <n v="2"/>
    <x v="1"/>
    <x v="4"/>
    <x v="4"/>
    <s v="2Medium"/>
    <s v="Medium"/>
    <s v="Married"/>
    <x v="1"/>
    <n v="6385"/>
    <x v="703"/>
    <m/>
    <n v="12992"/>
    <n v="12992"/>
    <n v="3"/>
    <n v="3"/>
    <s v="Yes"/>
    <s v="Yes"/>
    <x v="9"/>
    <x v="9"/>
    <s v="3Excellent"/>
    <s v="Excellent"/>
    <s v="4Very High"/>
    <s v="Very High"/>
    <n v="3"/>
    <n v="3"/>
    <s v="3Better"/>
    <s v="Better"/>
    <s v="No"/>
    <x v="1"/>
  </r>
  <r>
    <n v="2199"/>
    <x v="0"/>
    <x v="0"/>
    <s v="Non-Travel"/>
    <s v="Non-Travel"/>
    <n v="247"/>
    <n v="247"/>
    <s v="Research &amp; Development"/>
    <x v="1"/>
    <n v="7"/>
    <n v="7"/>
    <s v="1Below College"/>
    <x v="1"/>
    <s v="Life Sciences"/>
    <x v="0"/>
    <s v="2Medium"/>
    <x v="0"/>
    <s v="Female"/>
    <x v="0"/>
    <n v="55"/>
    <n v="55"/>
    <s v="1Low"/>
    <s v="Low"/>
    <n v="5"/>
    <x v="4"/>
    <x v="8"/>
    <x v="7"/>
    <s v="3High"/>
    <s v="High"/>
    <s v="Divorced"/>
    <x v="2"/>
    <n v="19973"/>
    <x v="704"/>
    <m/>
    <n v="20284"/>
    <n v="20284"/>
    <n v="1"/>
    <n v="1"/>
    <s v="No"/>
    <s v="No"/>
    <x v="6"/>
    <x v="6"/>
    <s v="4Outstanding"/>
    <s v="Outstanding"/>
    <s v="2Medium"/>
    <s v="Medium"/>
    <n v="3"/>
    <n v="3"/>
    <s v="3Better"/>
    <s v="Better"/>
    <s v="No"/>
    <x v="1"/>
  </r>
  <r>
    <n v="2200"/>
    <x v="8"/>
    <x v="8"/>
    <s v="Travel_Rarely"/>
    <s v="Travel_Rarely"/>
    <n v="1035"/>
    <n v="1035"/>
    <s v="Sales"/>
    <x v="0"/>
    <n v="3"/>
    <n v="3"/>
    <s v="4Master"/>
    <x v="2"/>
    <s v="Life Sciences"/>
    <x v="0"/>
    <s v="2Medium"/>
    <x v="0"/>
    <s v="Male"/>
    <x v="1"/>
    <n v="42"/>
    <n v="42"/>
    <s v="3High"/>
    <s v="High"/>
    <n v="2"/>
    <x v="1"/>
    <x v="0"/>
    <x v="0"/>
    <s v="4Very High"/>
    <s v="Very High"/>
    <s v="Single"/>
    <x v="0"/>
    <n v="6861"/>
    <x v="705"/>
    <m/>
    <n v="4981"/>
    <n v="4981"/>
    <n v="8"/>
    <n v="8"/>
    <s v="Yes"/>
    <s v="Yes"/>
    <x v="3"/>
    <x v="3"/>
    <s v="3Excellent"/>
    <s v="Excellent"/>
    <s v="3High"/>
    <s v="High"/>
    <n v="1"/>
    <n v="1"/>
    <s v="3Better"/>
    <s v="Better"/>
    <s v="No"/>
    <x v="1"/>
  </r>
  <r>
    <n v="2201"/>
    <x v="25"/>
    <x v="25"/>
    <s v="Non-Travel"/>
    <s v="Non-Travel"/>
    <n v="265"/>
    <n v="265"/>
    <s v="Sales"/>
    <x v="0"/>
    <n v="29"/>
    <n v="29"/>
    <s v="2College"/>
    <x v="0"/>
    <s v="Medical"/>
    <x v="2"/>
    <s v="2Medium"/>
    <x v="0"/>
    <s v="Male"/>
    <x v="1"/>
    <n v="79"/>
    <n v="79"/>
    <s v="1Low"/>
    <s v="Low"/>
    <n v="2"/>
    <x v="1"/>
    <x v="0"/>
    <x v="0"/>
    <s v="1Low"/>
    <s v="Low"/>
    <s v="Single"/>
    <x v="0"/>
    <n v="4969"/>
    <x v="706"/>
    <m/>
    <n v="21813"/>
    <n v="21813"/>
    <n v="8"/>
    <n v="8"/>
    <s v="No"/>
    <s v="No"/>
    <x v="11"/>
    <x v="11"/>
    <s v="3Excellent"/>
    <s v="Excellent"/>
    <s v="4Very High"/>
    <s v="Very High"/>
    <n v="6"/>
    <n v="6"/>
    <s v="3Better"/>
    <s v="Better"/>
    <s v="Yes"/>
    <x v="0"/>
  </r>
  <r>
    <n v="2202"/>
    <x v="40"/>
    <x v="40"/>
    <s v="Travel_Rarely"/>
    <s v="Travel_Rarely"/>
    <n v="266"/>
    <n v="266"/>
    <s v="Sales"/>
    <x v="0"/>
    <n v="2"/>
    <n v="2"/>
    <s v="1Below College"/>
    <x v="1"/>
    <s v="Marketing"/>
    <x v="3"/>
    <s v="1Low"/>
    <x v="3"/>
    <s v="Female"/>
    <x v="0"/>
    <n v="57"/>
    <n v="57"/>
    <s v="1Low"/>
    <s v="Low"/>
    <n v="5"/>
    <x v="4"/>
    <x v="5"/>
    <x v="5"/>
    <s v="4Very High"/>
    <s v="Very High"/>
    <s v="Married"/>
    <x v="1"/>
    <n v="19845"/>
    <x v="707"/>
    <m/>
    <n v="25846"/>
    <n v="25846"/>
    <n v="1"/>
    <n v="1"/>
    <s v="No"/>
    <s v="No"/>
    <x v="2"/>
    <x v="2"/>
    <s v="3Excellent"/>
    <s v="Excellent"/>
    <s v="4Very High"/>
    <s v="Very High"/>
    <n v="3"/>
    <n v="3"/>
    <s v="3Better"/>
    <s v="Better"/>
    <s v="Yes"/>
    <x v="0"/>
  </r>
  <r>
    <n v="2203"/>
    <x v="20"/>
    <x v="20"/>
    <s v="Travel_Rarely"/>
    <s v="Travel_Rarely"/>
    <n v="1448"/>
    <n v="1448"/>
    <s v="Sales"/>
    <x v="0"/>
    <n v="28"/>
    <n v="28"/>
    <s v="3Bachelor"/>
    <x v="3"/>
    <s v="Medical"/>
    <x v="2"/>
    <s v="4Ver High"/>
    <x v="2"/>
    <s v="Female"/>
    <x v="0"/>
    <n v="53"/>
    <n v="53"/>
    <s v="4Very High"/>
    <s v="Very High"/>
    <n v="4"/>
    <x v="3"/>
    <x v="0"/>
    <x v="0"/>
    <s v="4Very High"/>
    <s v="Very High"/>
    <s v="Married"/>
    <x v="1"/>
    <n v="13320"/>
    <x v="708"/>
    <m/>
    <n v="11737"/>
    <n v="11737"/>
    <n v="3"/>
    <n v="3"/>
    <s v="Yes"/>
    <s v="Yes"/>
    <x v="11"/>
    <x v="11"/>
    <s v="3Excellent"/>
    <s v="Excellent"/>
    <s v="3High"/>
    <s v="High"/>
    <n v="2"/>
    <n v="2"/>
    <s v="3Better"/>
    <s v="Better"/>
    <s v="No"/>
    <x v="1"/>
  </r>
  <r>
    <n v="2204"/>
    <x v="24"/>
    <x v="24"/>
    <s v="Non-Travel"/>
    <s v="Non-Travel"/>
    <n v="145"/>
    <n v="145"/>
    <s v="Sales"/>
    <x v="0"/>
    <n v="1"/>
    <n v="1"/>
    <s v="3Bachelor"/>
    <x v="3"/>
    <s v="Life Sciences"/>
    <x v="0"/>
    <s v="4Ver High"/>
    <x v="2"/>
    <s v="Female"/>
    <x v="0"/>
    <n v="95"/>
    <n v="95"/>
    <s v="3High"/>
    <s v="High"/>
    <n v="2"/>
    <x v="1"/>
    <x v="0"/>
    <x v="0"/>
    <s v="3High"/>
    <s v="High"/>
    <s v="Married"/>
    <x v="1"/>
    <n v="6347"/>
    <x v="136"/>
    <m/>
    <n v="24920"/>
    <n v="24920"/>
    <n v="0"/>
    <n v="0"/>
    <s v="No"/>
    <s v="No"/>
    <x v="3"/>
    <x v="3"/>
    <s v="3Excellent"/>
    <s v="Excellent"/>
    <s v="1Low"/>
    <s v="Low"/>
    <n v="3"/>
    <n v="3"/>
    <s v="3Better"/>
    <s v="Better"/>
    <s v="No"/>
    <x v="1"/>
  </r>
  <r>
    <n v="2205"/>
    <x v="9"/>
    <x v="9"/>
    <s v="Travel_Rarely"/>
    <s v="Travel_Rarely"/>
    <n v="885"/>
    <n v="885"/>
    <s v="Research &amp; Development"/>
    <x v="1"/>
    <n v="16"/>
    <n v="16"/>
    <s v="4Master"/>
    <x v="2"/>
    <s v="Life Sciences"/>
    <x v="0"/>
    <s v="3High"/>
    <x v="1"/>
    <s v="Female"/>
    <x v="0"/>
    <n v="43"/>
    <n v="43"/>
    <s v="4Very High"/>
    <s v="Very High"/>
    <n v="1"/>
    <x v="0"/>
    <x v="2"/>
    <x v="2"/>
    <s v="1Low"/>
    <s v="Low"/>
    <s v="Single"/>
    <x v="0"/>
    <n v="2743"/>
    <x v="709"/>
    <m/>
    <n v="8269"/>
    <n v="8269"/>
    <n v="1"/>
    <n v="1"/>
    <s v="No"/>
    <s v="No"/>
    <x v="10"/>
    <x v="10"/>
    <s v="3Excellent"/>
    <s v="Excellent"/>
    <s v="3High"/>
    <s v="High"/>
    <n v="1"/>
    <n v="1"/>
    <s v="3Better"/>
    <s v="Better"/>
    <s v="Yes"/>
    <x v="0"/>
  </r>
  <r>
    <n v="2206"/>
    <x v="22"/>
    <x v="22"/>
    <s v="Travel_Frequently"/>
    <s v="Travel_Frequently"/>
    <n v="945"/>
    <n v="945"/>
    <s v="Research &amp; Development"/>
    <x v="1"/>
    <n v="22"/>
    <n v="22"/>
    <s v="3Bachelor"/>
    <x v="3"/>
    <s v="Medical"/>
    <x v="2"/>
    <s v="4Ver High"/>
    <x v="2"/>
    <s v="Female"/>
    <x v="0"/>
    <n v="82"/>
    <n v="82"/>
    <s v="3High"/>
    <s v="High"/>
    <n v="3"/>
    <x v="2"/>
    <x v="3"/>
    <x v="3"/>
    <s v="1Low"/>
    <s v="Low"/>
    <s v="Single"/>
    <x v="0"/>
    <m/>
    <x v="50"/>
    <m/>
    <n v="5083"/>
    <n v="5083"/>
    <n v="1"/>
    <n v="1"/>
    <s v="Yes"/>
    <s v="Yes"/>
    <x v="4"/>
    <x v="4"/>
    <s v="3Excellent"/>
    <s v="Excellent"/>
    <s v="3High"/>
    <s v="High"/>
    <n v="2"/>
    <n v="2"/>
    <s v="3Better"/>
    <s v="Better"/>
    <s v="No"/>
    <x v="1"/>
  </r>
  <r>
    <n v="2207"/>
    <x v="3"/>
    <x v="3"/>
    <s v="Non-Travel"/>
    <s v="Non-Travel"/>
    <n v="1038"/>
    <n v="1038"/>
    <s v="Sales"/>
    <x v="0"/>
    <n v="8"/>
    <n v="8"/>
    <s v="1Below College"/>
    <x v="1"/>
    <s v="Life Sciences"/>
    <x v="0"/>
    <s v="2Medium"/>
    <x v="0"/>
    <s v="Female"/>
    <x v="0"/>
    <n v="88"/>
    <n v="88"/>
    <s v="2Medium"/>
    <s v="Medium"/>
    <n v="1"/>
    <x v="0"/>
    <x v="7"/>
    <x v="6"/>
    <s v="4Very High"/>
    <s v="Very High"/>
    <s v="Single"/>
    <x v="0"/>
    <n v="2342"/>
    <x v="528"/>
    <m/>
    <n v="21437"/>
    <n v="21437"/>
    <n v="0"/>
    <n v="0"/>
    <s v="No"/>
    <s v="No"/>
    <x v="12"/>
    <x v="12"/>
    <s v="3Excellent"/>
    <s v="Excellent"/>
    <s v="4Very High"/>
    <s v="Very High"/>
    <n v="2"/>
    <n v="2"/>
    <s v="2Good"/>
    <s v="Good"/>
    <s v="No"/>
    <x v="1"/>
  </r>
  <r>
    <n v="2208"/>
    <x v="29"/>
    <x v="29"/>
    <s v="Travel_Rarely"/>
    <s v="Travel_Rarely"/>
    <n v="1234"/>
    <n v="1234"/>
    <s v="Sales"/>
    <x v="0"/>
    <n v="11"/>
    <n v="11"/>
    <s v="2College"/>
    <x v="0"/>
    <s v="Life Sciences"/>
    <x v="0"/>
    <s v="4Ver High"/>
    <x v="2"/>
    <s v="Female"/>
    <x v="0"/>
    <n v="90"/>
    <n v="90"/>
    <s v="3High"/>
    <s v="High"/>
    <n v="4"/>
    <x v="3"/>
    <x v="5"/>
    <x v="5"/>
    <s v="4Very High"/>
    <s v="Very High"/>
    <s v="Married"/>
    <x v="1"/>
    <n v="17650"/>
    <x v="710"/>
    <m/>
    <n v="5404"/>
    <n v="5404"/>
    <n v="3"/>
    <n v="3"/>
    <s v="No"/>
    <s v="No"/>
    <x v="4"/>
    <x v="4"/>
    <s v="3Excellent"/>
    <s v="Excellent"/>
    <s v="2Medium"/>
    <s v="Medium"/>
    <n v="4"/>
    <n v="4"/>
    <s v="4Best"/>
    <s v="Best"/>
    <s v="No"/>
    <x v="1"/>
  </r>
  <r>
    <n v="2209"/>
    <x v="5"/>
    <x v="5"/>
    <s v="Non-Travel"/>
    <s v="Non-Travel"/>
    <m/>
    <n v="808.82510288065839"/>
    <s v="Research &amp; Development"/>
    <x v="1"/>
    <n v="29"/>
    <n v="29"/>
    <s v="4Master"/>
    <x v="2"/>
    <s v="Medical"/>
    <x v="2"/>
    <s v="4Ver High"/>
    <x v="2"/>
    <s v="Female"/>
    <x v="0"/>
    <n v="69"/>
    <n v="69"/>
    <s v="3High"/>
    <s v="High"/>
    <n v="1"/>
    <x v="0"/>
    <x v="2"/>
    <x v="2"/>
    <s v="3High"/>
    <s v="High"/>
    <s v="Single"/>
    <x v="0"/>
    <n v="4025"/>
    <x v="711"/>
    <m/>
    <n v="11135"/>
    <n v="11135"/>
    <n v="9"/>
    <n v="9"/>
    <s v="No"/>
    <s v="No"/>
    <x v="3"/>
    <x v="3"/>
    <s v="3Excellent"/>
    <s v="Excellent"/>
    <s v="2Medium"/>
    <s v="Medium"/>
    <n v="2"/>
    <n v="2"/>
    <s v="3Better"/>
    <s v="Better"/>
    <s v="No"/>
    <x v="1"/>
  </r>
  <r>
    <n v="2210"/>
    <x v="13"/>
    <x v="13"/>
    <s v="Travel_Rarely"/>
    <s v="Travel_Rarely"/>
    <n v="216"/>
    <n v="216"/>
    <s v="Sales"/>
    <x v="0"/>
    <n v="1"/>
    <n v="1"/>
    <s v="4Master"/>
    <x v="2"/>
    <s v="Marketing"/>
    <x v="3"/>
    <s v="2Medium"/>
    <x v="0"/>
    <s v="Male"/>
    <x v="1"/>
    <n v="75"/>
    <n v="75"/>
    <s v="4Very High"/>
    <s v="Very High"/>
    <n v="2"/>
    <x v="1"/>
    <x v="0"/>
    <x v="0"/>
    <s v="4Very High"/>
    <s v="Very High"/>
    <m/>
    <x v="0"/>
    <n v="9725"/>
    <x v="712"/>
    <m/>
    <n v="12278"/>
    <n v="12278"/>
    <n v="0"/>
    <n v="0"/>
    <s v="No"/>
    <s v="No"/>
    <x v="0"/>
    <x v="0"/>
    <s v="3Excellent"/>
    <s v="Excellent"/>
    <s v="4Very High"/>
    <s v="Very High"/>
    <n v="2"/>
    <n v="2"/>
    <s v="2Good"/>
    <s v="Good"/>
    <s v="No"/>
    <x v="1"/>
  </r>
  <r>
    <n v="2211"/>
    <x v="6"/>
    <x v="6"/>
    <s v="Travel_Rarely"/>
    <s v="Travel_Rarely"/>
    <n v="1089"/>
    <n v="1089"/>
    <s v="Sales"/>
    <x v="0"/>
    <n v="1"/>
    <n v="1"/>
    <s v="2College"/>
    <x v="0"/>
    <s v="Technical Degree"/>
    <x v="4"/>
    <s v="2Medium"/>
    <x v="0"/>
    <s v="Male"/>
    <x v="1"/>
    <n v="66"/>
    <n v="66"/>
    <s v="3High"/>
    <s v="High"/>
    <n v="3"/>
    <x v="2"/>
    <x v="5"/>
    <x v="5"/>
    <m/>
    <s v="Very High"/>
    <s v="Married"/>
    <x v="1"/>
    <n v="11904"/>
    <x v="713"/>
    <m/>
    <n v="11038"/>
    <n v="11038"/>
    <n v="3"/>
    <n v="3"/>
    <s v="Yes"/>
    <s v="Yes"/>
    <x v="9"/>
    <x v="9"/>
    <s v="3Excellent"/>
    <s v="Excellent"/>
    <s v="3High"/>
    <s v="High"/>
    <n v="1"/>
    <n v="1"/>
    <s v="1Bad"/>
    <s v="Bad"/>
    <m/>
    <x v="1"/>
  </r>
  <r>
    <n v="2212"/>
    <x v="29"/>
    <x v="29"/>
    <s v="Travel_Rarely"/>
    <s v="Travel_Rarely"/>
    <n v="788"/>
    <n v="788"/>
    <s v="Human Resources"/>
    <x v="2"/>
    <n v="24"/>
    <n v="24"/>
    <s v="4Master"/>
    <x v="2"/>
    <s v="Medical"/>
    <x v="2"/>
    <s v="2Medium"/>
    <x v="0"/>
    <s v="Male"/>
    <x v="1"/>
    <n v="36"/>
    <n v="36"/>
    <s v="3High"/>
    <s v="High"/>
    <n v="1"/>
    <x v="0"/>
    <x v="9"/>
    <x v="8"/>
    <s v="2Medium"/>
    <s v="Medium"/>
    <s v="Single"/>
    <x v="0"/>
    <n v="2177"/>
    <x v="221"/>
    <m/>
    <n v="8318"/>
    <n v="8318"/>
    <n v="1"/>
    <n v="1"/>
    <s v="No"/>
    <s v="No"/>
    <x v="10"/>
    <x v="10"/>
    <s v="3Excellent"/>
    <s v="Excellent"/>
    <s v="1Low"/>
    <s v="Low"/>
    <n v="3"/>
    <n v="3"/>
    <s v="3Better"/>
    <s v="Better"/>
    <s v="No"/>
    <x v="1"/>
  </r>
  <r>
    <n v="2213"/>
    <x v="16"/>
    <x v="16"/>
    <s v="Travel_Frequently"/>
    <s v="Travel_Frequently"/>
    <n v="124"/>
    <n v="124"/>
    <s v="Sales"/>
    <x v="0"/>
    <n v="2"/>
    <n v="2"/>
    <s v="3Bachelor"/>
    <x v="3"/>
    <s v="Marketing"/>
    <x v="3"/>
    <s v="3High"/>
    <x v="1"/>
    <s v="Female"/>
    <x v="0"/>
    <n v="38"/>
    <n v="38"/>
    <s v="2Medium"/>
    <s v="Medium"/>
    <n v="3"/>
    <x v="2"/>
    <x v="0"/>
    <x v="0"/>
    <s v="2Medium"/>
    <s v="Medium"/>
    <m/>
    <x v="0"/>
    <n v="7525"/>
    <x v="714"/>
    <m/>
    <n v="23537"/>
    <n v="23537"/>
    <n v="2"/>
    <n v="2"/>
    <s v="No"/>
    <s v="No"/>
    <x v="3"/>
    <x v="3"/>
    <s v="3Excellent"/>
    <s v="Excellent"/>
    <s v="1Low"/>
    <s v="Low"/>
    <n v="2"/>
    <n v="2"/>
    <s v="3Better"/>
    <s v="Better"/>
    <s v="No"/>
    <x v="1"/>
  </r>
  <r>
    <n v="2214"/>
    <x v="9"/>
    <x v="9"/>
    <s v="Travel_Rarely"/>
    <s v="Travel_Rarely"/>
    <n v="660"/>
    <n v="660"/>
    <s v="Research &amp; Development"/>
    <x v="1"/>
    <n v="15"/>
    <n v="15"/>
    <s v="3Bachelor"/>
    <x v="3"/>
    <s v="Other"/>
    <x v="1"/>
    <s v="1Low"/>
    <x v="3"/>
    <s v="Male"/>
    <x v="1"/>
    <n v="81"/>
    <n v="81"/>
    <s v="3High"/>
    <s v="High"/>
    <n v="2"/>
    <x v="1"/>
    <x v="2"/>
    <x v="2"/>
    <s v="3High"/>
    <s v="High"/>
    <s v="Divorced"/>
    <x v="2"/>
    <n v="4834"/>
    <x v="715"/>
    <m/>
    <n v="7858"/>
    <n v="7858"/>
    <n v="7"/>
    <n v="7"/>
    <s v="No"/>
    <s v="No"/>
    <x v="9"/>
    <x v="9"/>
    <s v="3Excellent"/>
    <s v="Excellent"/>
    <s v="2Medium"/>
    <s v="Medium"/>
    <n v="3"/>
    <n v="3"/>
    <s v="2Good"/>
    <s v="Good"/>
    <s v="Yes"/>
    <x v="0"/>
  </r>
  <r>
    <n v="2215"/>
    <x v="25"/>
    <x v="25"/>
    <s v="Travel_Frequently"/>
    <s v="Travel_Frequently"/>
    <n v="342"/>
    <n v="342"/>
    <s v="Research &amp; Development"/>
    <x v="1"/>
    <n v="2"/>
    <n v="2"/>
    <s v="3Bachelor"/>
    <x v="3"/>
    <s v="Life Sciences"/>
    <x v="0"/>
    <s v="1Low"/>
    <x v="3"/>
    <s v="Male"/>
    <x v="1"/>
    <n v="57"/>
    <n v="57"/>
    <s v="3High"/>
    <s v="High"/>
    <n v="1"/>
    <x v="0"/>
    <x v="6"/>
    <x v="0"/>
    <s v="1Low"/>
    <s v="Low"/>
    <s v="Married"/>
    <x v="1"/>
    <n v="2042"/>
    <x v="96"/>
    <m/>
    <n v="15346"/>
    <n v="15346"/>
    <n v="6"/>
    <n v="6"/>
    <s v="Yes"/>
    <s v="Yes"/>
    <x v="9"/>
    <x v="9"/>
    <s v="3Excellent"/>
    <s v="Excellent"/>
    <s v="2Medium"/>
    <s v="Medium"/>
    <n v="2"/>
    <n v="2"/>
    <s v="3Better"/>
    <s v="Better"/>
    <s v="Yes"/>
    <x v="0"/>
  </r>
  <r>
    <n v="2216"/>
    <x v="13"/>
    <x v="13"/>
    <s v="Travel_Rarely"/>
    <s v="Travel_Rarely"/>
    <n v="1333"/>
    <n v="1333"/>
    <s v="Sales"/>
    <x v="0"/>
    <n v="10"/>
    <n v="10"/>
    <s v="4Master"/>
    <x v="2"/>
    <s v="Life Sciences"/>
    <x v="0"/>
    <s v="3High"/>
    <x v="1"/>
    <s v="Female"/>
    <x v="0"/>
    <n v="87"/>
    <n v="87"/>
    <s v="3High"/>
    <s v="High"/>
    <n v="1"/>
    <x v="0"/>
    <x v="6"/>
    <x v="0"/>
    <s v="3High"/>
    <s v="High"/>
    <s v="Married"/>
    <x v="1"/>
    <n v="2220"/>
    <x v="716"/>
    <m/>
    <n v="18410"/>
    <n v="18410"/>
    <n v="1"/>
    <n v="1"/>
    <s v="Yes"/>
    <s v="Yes"/>
    <x v="12"/>
    <x v="12"/>
    <s v="3Excellent"/>
    <s v="Excellent"/>
    <s v="4Very High"/>
    <s v="Very High"/>
    <n v="2"/>
    <n v="2"/>
    <s v="3Better"/>
    <s v="Better"/>
    <s v="No"/>
    <x v="1"/>
  </r>
  <r>
    <n v="2217"/>
    <x v="14"/>
    <x v="14"/>
    <m/>
    <s v="Travel_Rarely"/>
    <n v="1144"/>
    <n v="1144"/>
    <s v="Sales"/>
    <x v="0"/>
    <n v="10"/>
    <n v="10"/>
    <s v="1Below College"/>
    <x v="1"/>
    <s v="Medical"/>
    <x v="2"/>
    <s v="4Ver High"/>
    <x v="2"/>
    <s v="Male"/>
    <x v="1"/>
    <n v="74"/>
    <n v="74"/>
    <s v="3High"/>
    <s v="High"/>
    <n v="1"/>
    <x v="0"/>
    <x v="7"/>
    <x v="6"/>
    <s v="2Medium"/>
    <s v="Medium"/>
    <s v="Married"/>
    <x v="1"/>
    <n v="1052"/>
    <x v="717"/>
    <m/>
    <n v="23384"/>
    <n v="23384"/>
    <n v="1"/>
    <n v="1"/>
    <s v="No"/>
    <s v="No"/>
    <x v="6"/>
    <x v="6"/>
    <s v="4Outstanding"/>
    <s v="Outstanding"/>
    <s v="2Medium"/>
    <s v="Medium"/>
    <n v="5"/>
    <n v="5"/>
    <s v="3Better"/>
    <s v="Better"/>
    <s v="No"/>
    <x v="1"/>
  </r>
  <r>
    <n v="2218"/>
    <x v="8"/>
    <x v="8"/>
    <s v="Travel_Frequently"/>
    <s v="Travel_Frequently"/>
    <n v="1186"/>
    <n v="1186"/>
    <s v="Research &amp; Development"/>
    <x v="1"/>
    <n v="3"/>
    <n v="3"/>
    <s v="4Master"/>
    <x v="2"/>
    <s v="Other"/>
    <x v="1"/>
    <s v="3High"/>
    <x v="1"/>
    <s v="Male"/>
    <x v="1"/>
    <n v="44"/>
    <n v="44"/>
    <s v="3High"/>
    <s v="High"/>
    <n v="1"/>
    <x v="0"/>
    <x v="1"/>
    <x v="1"/>
    <s v="3High"/>
    <s v="High"/>
    <s v="Married"/>
    <x v="1"/>
    <n v="2821"/>
    <x v="718"/>
    <m/>
    <n v="2997"/>
    <n v="2997"/>
    <n v="3"/>
    <n v="3"/>
    <s v="No"/>
    <s v="No"/>
    <x v="10"/>
    <x v="10"/>
    <s v="3Excellent"/>
    <s v="Excellent"/>
    <s v="1Low"/>
    <s v="Low"/>
    <n v="2"/>
    <n v="2"/>
    <s v="3Better"/>
    <s v="Better"/>
    <s v="No"/>
    <x v="1"/>
  </r>
  <r>
    <n v="2219"/>
    <x v="24"/>
    <x v="24"/>
    <s v="Travel_Rarely"/>
    <s v="Travel_Rarely"/>
    <n v="1464"/>
    <n v="1464"/>
    <s v="Research &amp; Development"/>
    <x v="1"/>
    <n v="2"/>
    <n v="2"/>
    <s v="4Master"/>
    <x v="2"/>
    <s v="Medical"/>
    <x v="2"/>
    <s v="2Medium"/>
    <x v="0"/>
    <s v="Male"/>
    <x v="1"/>
    <n v="62"/>
    <n v="62"/>
    <s v="3High"/>
    <s v="High"/>
    <n v="5"/>
    <x v="4"/>
    <x v="8"/>
    <x v="7"/>
    <s v="3High"/>
    <s v="High"/>
    <s v="Married"/>
    <x v="1"/>
    <n v="19237"/>
    <x v="719"/>
    <m/>
    <n v="12853"/>
    <n v="12853"/>
    <m/>
    <n v="1"/>
    <s v="Yes"/>
    <s v="Yes"/>
    <x v="0"/>
    <x v="0"/>
    <s v="3Excellent"/>
    <s v="Excellent"/>
    <s v="4Very High"/>
    <s v="Very High"/>
    <n v="2"/>
    <n v="2"/>
    <s v="2Good"/>
    <s v="Good"/>
    <s v="No"/>
    <x v="1"/>
  </r>
  <r>
    <n v="2220"/>
    <x v="2"/>
    <x v="2"/>
    <s v="Travel_Rarely"/>
    <s v="Travel_Rarely"/>
    <n v="124"/>
    <n v="124"/>
    <s v="Research &amp; Development"/>
    <x v="1"/>
    <n v="3"/>
    <n v="3"/>
    <s v="3Bachelor"/>
    <x v="3"/>
    <s v="Other"/>
    <x v="1"/>
    <s v="4Ver High"/>
    <x v="2"/>
    <s v="Female"/>
    <x v="0"/>
    <n v="35"/>
    <n v="35"/>
    <s v="3High"/>
    <s v="High"/>
    <n v="2"/>
    <x v="1"/>
    <x v="4"/>
    <x v="4"/>
    <s v="2Medium"/>
    <s v="Medium"/>
    <s v="Single"/>
    <x v="0"/>
    <n v="4107"/>
    <x v="720"/>
    <m/>
    <n v="13848"/>
    <n v="13848"/>
    <n v="3"/>
    <n v="3"/>
    <s v="No"/>
    <s v="No"/>
    <x v="2"/>
    <x v="2"/>
    <s v="3Excellent"/>
    <s v="Excellent"/>
    <s v="1Low"/>
    <s v="Low"/>
    <n v="3"/>
    <n v="3"/>
    <s v="2Good"/>
    <s v="Good"/>
    <s v="No"/>
    <x v="1"/>
  </r>
  <r>
    <n v="2221"/>
    <x v="33"/>
    <x v="33"/>
    <s v="Travel_Rarely"/>
    <s v="Travel_Rarely"/>
    <n v="300"/>
    <n v="300"/>
    <s v="Sales"/>
    <x v="0"/>
    <n v="26"/>
    <n v="26"/>
    <s v="3Bachelor"/>
    <x v="3"/>
    <s v="Marketing"/>
    <x v="3"/>
    <s v="3High"/>
    <x v="1"/>
    <s v="Male"/>
    <x v="1"/>
    <n v="74"/>
    <n v="74"/>
    <s v="3High"/>
    <s v="High"/>
    <n v="2"/>
    <x v="1"/>
    <x v="0"/>
    <x v="0"/>
    <s v="1Low"/>
    <s v="Low"/>
    <s v="Married"/>
    <x v="1"/>
    <n v="8396"/>
    <x v="721"/>
    <m/>
    <n v="22217"/>
    <n v="22217"/>
    <n v="1"/>
    <n v="1"/>
    <s v="No"/>
    <s v="No"/>
    <x v="9"/>
    <x v="9"/>
    <s v="3Excellent"/>
    <s v="Excellent"/>
    <s v="2Medium"/>
    <s v="Medium"/>
    <n v="3"/>
    <n v="3"/>
    <s v="2Good"/>
    <s v="Good"/>
    <s v="No"/>
    <x v="1"/>
  </r>
  <r>
    <n v="2222"/>
    <x v="25"/>
    <x v="25"/>
    <s v="Travel_Frequently"/>
    <s v="Travel_Frequently"/>
    <n v="921"/>
    <n v="921"/>
    <s v="Research &amp; Development"/>
    <x v="1"/>
    <n v="1"/>
    <n v="1"/>
    <s v="1Below College"/>
    <x v="1"/>
    <s v="Medical"/>
    <x v="2"/>
    <s v="1Low"/>
    <x v="3"/>
    <s v="Female"/>
    <x v="0"/>
    <n v="66"/>
    <n v="66"/>
    <s v="2Medium"/>
    <s v="Medium"/>
    <n v="1"/>
    <x v="0"/>
    <x v="1"/>
    <x v="1"/>
    <s v="3High"/>
    <s v="High"/>
    <s v="Divorced"/>
    <x v="2"/>
    <n v="2007"/>
    <x v="722"/>
    <m/>
    <n v="25265"/>
    <n v="25265"/>
    <n v="1"/>
    <n v="1"/>
    <s v="No"/>
    <s v="No"/>
    <x v="4"/>
    <x v="4"/>
    <s v="3Excellent"/>
    <s v="Excellent"/>
    <s v="3High"/>
    <s v="High"/>
    <n v="5"/>
    <n v="5"/>
    <s v="3Better"/>
    <s v="Better"/>
    <s v="No"/>
    <x v="1"/>
  </r>
  <r>
    <n v="2223"/>
    <x v="21"/>
    <x v="21"/>
    <s v="Travel_Rarely"/>
    <s v="Travel_Rarely"/>
    <n v="430"/>
    <n v="430"/>
    <s v="Research &amp; Development"/>
    <x v="1"/>
    <n v="1"/>
    <n v="1"/>
    <s v="4Master"/>
    <x v="2"/>
    <s v="Medical"/>
    <x v="2"/>
    <s v="4Ver High"/>
    <x v="2"/>
    <s v="Male"/>
    <x v="1"/>
    <n v="40"/>
    <n v="40"/>
    <s v="3High"/>
    <s v="High"/>
    <n v="5"/>
    <x v="4"/>
    <x v="8"/>
    <x v="7"/>
    <s v="4Very High"/>
    <s v="Very High"/>
    <s v="Divorced"/>
    <x v="2"/>
    <n v="19627"/>
    <x v="723"/>
    <m/>
    <n v="21445"/>
    <n v="21445"/>
    <n v="9"/>
    <n v="9"/>
    <s v="No"/>
    <s v="No"/>
    <x v="8"/>
    <x v="8"/>
    <s v="3Excellent"/>
    <s v="Excellent"/>
    <s v="4Very High"/>
    <s v="Very High"/>
    <n v="0"/>
    <n v="0"/>
    <s v="3Better"/>
    <s v="Better"/>
    <s v="No"/>
    <x v="1"/>
  </r>
  <r>
    <n v="2224"/>
    <x v="34"/>
    <x v="34"/>
    <s v="Travel_Rarely"/>
    <s v="Travel_Rarely"/>
    <n v="1082"/>
    <n v="1082"/>
    <s v="Sales"/>
    <x v="0"/>
    <n v="2"/>
    <n v="2"/>
    <s v="4Master"/>
    <x v="2"/>
    <s v="Life Sciences"/>
    <x v="0"/>
    <s v="3High"/>
    <x v="1"/>
    <s v="Female"/>
    <x v="0"/>
    <n v="41"/>
    <n v="41"/>
    <s v="2Medium"/>
    <s v="Medium"/>
    <n v="3"/>
    <x v="2"/>
    <x v="0"/>
    <x v="0"/>
    <s v="3High"/>
    <s v="High"/>
    <s v="Married"/>
    <x v="1"/>
    <m/>
    <x v="50"/>
    <m/>
    <n v="8392"/>
    <n v="8392"/>
    <n v="6"/>
    <n v="6"/>
    <s v="No"/>
    <s v="No"/>
    <x v="13"/>
    <x v="13"/>
    <s v="3Excellent"/>
    <s v="Excellent"/>
    <s v="2Medium"/>
    <s v="Medium"/>
    <n v="4"/>
    <n v="4"/>
    <s v="3Better"/>
    <s v="Better"/>
    <s v="No"/>
    <x v="1"/>
  </r>
  <r>
    <n v="2225"/>
    <x v="30"/>
    <x v="30"/>
    <s v="Travel_Frequently"/>
    <s v="Travel_Frequently"/>
    <n v="1240"/>
    <n v="1240"/>
    <s v="Research &amp; Development"/>
    <x v="1"/>
    <n v="9"/>
    <n v="9"/>
    <s v="3Bachelor"/>
    <x v="3"/>
    <s v="Medical"/>
    <x v="2"/>
    <s v="1Low"/>
    <x v="3"/>
    <s v="Female"/>
    <x v="0"/>
    <n v="63"/>
    <n v="63"/>
    <s v="3High"/>
    <s v="High"/>
    <n v="1"/>
    <x v="0"/>
    <x v="1"/>
    <x v="1"/>
    <s v="3High"/>
    <s v="High"/>
    <s v="Married"/>
    <x v="1"/>
    <n v="2942"/>
    <x v="131"/>
    <m/>
    <n v="12154"/>
    <n v="12154"/>
    <n v="2"/>
    <n v="2"/>
    <s v="No"/>
    <s v="No"/>
    <x v="12"/>
    <x v="12"/>
    <s v="3Excellent"/>
    <s v="Excellent"/>
    <s v="2Medium"/>
    <s v="Medium"/>
    <n v="4"/>
    <n v="4"/>
    <s v="3Better"/>
    <s v="Better"/>
    <s v="No"/>
    <x v="1"/>
  </r>
  <r>
    <n v="2226"/>
    <x v="9"/>
    <x v="9"/>
    <s v="Travel_Rarely"/>
    <s v="Travel_Rarely"/>
    <n v="796"/>
    <n v="796"/>
    <s v="Research &amp; Development"/>
    <x v="1"/>
    <n v="12"/>
    <n v="12"/>
    <s v="5Doctor"/>
    <x v="4"/>
    <s v="Medical"/>
    <x v="2"/>
    <s v="4Ver High"/>
    <x v="2"/>
    <s v="Female"/>
    <x v="0"/>
    <n v="51"/>
    <n v="51"/>
    <s v="2Medium"/>
    <s v="Medium"/>
    <n v="3"/>
    <x v="2"/>
    <x v="3"/>
    <x v="3"/>
    <s v="4Very High"/>
    <s v="Very High"/>
    <s v="Single"/>
    <x v="0"/>
    <n v="8858"/>
    <x v="724"/>
    <m/>
    <n v="15669"/>
    <n v="15669"/>
    <n v="0"/>
    <n v="0"/>
    <s v="No"/>
    <s v="No"/>
    <x v="0"/>
    <x v="0"/>
    <s v="3Excellent"/>
    <s v="Excellent"/>
    <s v="2Medium"/>
    <s v="Medium"/>
    <n v="2"/>
    <n v="2"/>
    <s v="2Good"/>
    <s v="Good"/>
    <s v="No"/>
    <x v="1"/>
  </r>
  <r>
    <n v="2227"/>
    <x v="28"/>
    <x v="28"/>
    <s v="Non-Travel"/>
    <s v="Non-Travel"/>
    <n v="444"/>
    <n v="444"/>
    <s v="Research &amp; Development"/>
    <x v="1"/>
    <n v="2"/>
    <n v="2"/>
    <s v="1Below College"/>
    <x v="1"/>
    <s v="Medical"/>
    <x v="2"/>
    <s v="3High"/>
    <x v="1"/>
    <s v="Male"/>
    <x v="1"/>
    <n v="40"/>
    <n v="40"/>
    <s v="2Medium"/>
    <s v="Medium"/>
    <n v="4"/>
    <x v="3"/>
    <x v="5"/>
    <x v="5"/>
    <s v="1Low"/>
    <s v="Low"/>
    <s v="Single"/>
    <x v="0"/>
    <n v="16756"/>
    <x v="725"/>
    <m/>
    <n v="17323"/>
    <n v="17323"/>
    <n v="7"/>
    <n v="7"/>
    <s v="No"/>
    <s v="No"/>
    <x v="2"/>
    <x v="2"/>
    <s v="3Excellent"/>
    <s v="Excellent"/>
    <s v="2Medium"/>
    <s v="Medium"/>
    <n v="3"/>
    <n v="3"/>
    <s v="4Best"/>
    <s v="Best"/>
    <s v="No"/>
    <x v="1"/>
  </r>
  <r>
    <n v="2228"/>
    <x v="23"/>
    <x v="23"/>
    <s v="Travel_Rarely"/>
    <s v="Travel_Rarely"/>
    <n v="415"/>
    <n v="415"/>
    <s v="Sales"/>
    <x v="0"/>
    <n v="25"/>
    <n v="25"/>
    <s v="3Bachelor"/>
    <x v="3"/>
    <s v="Medical"/>
    <x v="2"/>
    <s v="3High"/>
    <x v="1"/>
    <s v="Male"/>
    <x v="1"/>
    <n v="79"/>
    <n v="79"/>
    <s v="2Medium"/>
    <s v="Medium"/>
    <n v="3"/>
    <x v="2"/>
    <x v="0"/>
    <x v="0"/>
    <s v="4Very High"/>
    <s v="Very High"/>
    <s v="Divorced"/>
    <x v="2"/>
    <n v="10798"/>
    <x v="726"/>
    <m/>
    <n v="5268"/>
    <n v="5268"/>
    <n v="5"/>
    <n v="5"/>
    <s v="No"/>
    <s v="No"/>
    <x v="4"/>
    <x v="4"/>
    <s v="3Excellent"/>
    <s v="Excellent"/>
    <s v="3High"/>
    <s v="High"/>
    <n v="5"/>
    <n v="5"/>
    <s v="3Better"/>
    <s v="Better"/>
    <s v="No"/>
    <x v="1"/>
  </r>
  <r>
    <n v="2229"/>
    <x v="36"/>
    <x v="36"/>
    <s v="Travel_Frequently"/>
    <s v="Travel_Frequently"/>
    <n v="769"/>
    <n v="769"/>
    <s v="Sales"/>
    <x v="0"/>
    <n v="9"/>
    <n v="9"/>
    <s v="3Bachelor"/>
    <x v="3"/>
    <m/>
    <x v="0"/>
    <s v="4Ver High"/>
    <x v="2"/>
    <s v="Female"/>
    <x v="0"/>
    <n v="54"/>
    <n v="54"/>
    <s v="3High"/>
    <s v="High"/>
    <n v="1"/>
    <x v="0"/>
    <x v="7"/>
    <x v="6"/>
    <s v="4Very High"/>
    <s v="Very High"/>
    <s v="Single"/>
    <x v="0"/>
    <n v="2323"/>
    <x v="157"/>
    <m/>
    <n v="17205"/>
    <n v="17205"/>
    <n v="1"/>
    <n v="1"/>
    <s v="Yes"/>
    <s v="Yes"/>
    <x v="9"/>
    <x v="9"/>
    <s v="3Excellent"/>
    <s v="Excellent"/>
    <s v="2Medium"/>
    <s v="Medium"/>
    <n v="3"/>
    <n v="3"/>
    <s v="3Better"/>
    <s v="Better"/>
    <s v="Yes"/>
    <x v="0"/>
  </r>
  <r>
    <n v="2230"/>
    <x v="18"/>
    <x v="18"/>
    <s v="Travel_Rarely"/>
    <s v="Travel_Rarely"/>
    <n v="1334"/>
    <n v="1334"/>
    <s v="Research &amp; Development"/>
    <x v="1"/>
    <n v="10"/>
    <n v="10"/>
    <s v="3Bachelor"/>
    <x v="3"/>
    <s v="Life Sciences"/>
    <x v="0"/>
    <s v="3High"/>
    <x v="1"/>
    <s v="Female"/>
    <x v="0"/>
    <n v="36"/>
    <n v="36"/>
    <m/>
    <s v="High"/>
    <n v="1"/>
    <x v="0"/>
    <x v="2"/>
    <x v="2"/>
    <s v="1Low"/>
    <s v="Low"/>
    <s v="Single"/>
    <x v="0"/>
    <n v="1416"/>
    <x v="727"/>
    <m/>
    <n v="17258"/>
    <n v="17258"/>
    <n v="1"/>
    <n v="1"/>
    <s v="No"/>
    <s v="No"/>
    <x v="4"/>
    <x v="4"/>
    <s v="3Excellent"/>
    <s v="Excellent"/>
    <s v="1Low"/>
    <s v="Low"/>
    <n v="6"/>
    <n v="6"/>
    <s v="2Good"/>
    <s v="Good"/>
    <s v="Yes"/>
    <x v="0"/>
  </r>
  <r>
    <n v="2231"/>
    <x v="21"/>
    <x v="21"/>
    <s v="Travel_Rarely"/>
    <s v="Travel_Rarely"/>
    <n v="1003"/>
    <n v="1003"/>
    <s v="Research &amp; Development"/>
    <x v="1"/>
    <n v="8"/>
    <n v="8"/>
    <s v="4Master"/>
    <x v="2"/>
    <s v="Life Sciences"/>
    <x v="0"/>
    <s v="4Ver High"/>
    <x v="2"/>
    <s v="Female"/>
    <x v="0"/>
    <n v="74"/>
    <n v="74"/>
    <s v="2Medium"/>
    <s v="Medium"/>
    <n v="2"/>
    <x v="1"/>
    <x v="1"/>
    <x v="1"/>
    <s v="1Low"/>
    <s v="Low"/>
    <s v="Divorced"/>
    <x v="2"/>
    <n v="4615"/>
    <x v="728"/>
    <m/>
    <n v="21029"/>
    <n v="21029"/>
    <n v="8"/>
    <n v="8"/>
    <s v="Yes"/>
    <s v="Yes"/>
    <x v="1"/>
    <x v="1"/>
    <s v="4Outstanding"/>
    <s v="Outstanding"/>
    <s v="1Low"/>
    <s v="Low"/>
    <n v="2"/>
    <n v="2"/>
    <s v="3Better"/>
    <s v="Better"/>
    <s v="No"/>
    <x v="1"/>
  </r>
  <r>
    <n v="2232"/>
    <x v="32"/>
    <x v="32"/>
    <s v="Travel_Rarely"/>
    <s v="Travel_Rarely"/>
    <n v="1323"/>
    <n v="1323"/>
    <s v="Research &amp; Development"/>
    <x v="1"/>
    <n v="4"/>
    <n v="4"/>
    <s v="4Master"/>
    <x v="2"/>
    <s v="Life Sciences"/>
    <x v="0"/>
    <s v="1Low"/>
    <x v="3"/>
    <s v="Male"/>
    <x v="1"/>
    <n v="34"/>
    <n v="34"/>
    <s v="3High"/>
    <s v="High"/>
    <n v="1"/>
    <x v="0"/>
    <x v="1"/>
    <x v="1"/>
    <s v="3High"/>
    <s v="High"/>
    <s v="Married"/>
    <x v="1"/>
    <n v="2461"/>
    <x v="729"/>
    <m/>
    <n v="10332"/>
    <n v="10332"/>
    <n v="9"/>
    <n v="9"/>
    <s v="Yes"/>
    <s v="Yes"/>
    <x v="3"/>
    <x v="3"/>
    <s v="3Excellent"/>
    <s v="Excellent"/>
    <s v="3High"/>
    <s v="High"/>
    <n v="2"/>
    <n v="2"/>
    <s v="4Best"/>
    <s v="Best"/>
    <s v="Yes"/>
    <x v="0"/>
  </r>
  <r>
    <n v="2233"/>
    <x v="14"/>
    <x v="14"/>
    <s v="Non-Travel"/>
    <s v="Non-Travel"/>
    <n v="1366"/>
    <n v="1366"/>
    <s v="Research &amp; Development"/>
    <x v="1"/>
    <n v="24"/>
    <n v="24"/>
    <s v="2College"/>
    <x v="0"/>
    <s v="Technical Degree"/>
    <x v="4"/>
    <s v="2Medium"/>
    <x v="0"/>
    <s v="Male"/>
    <x v="1"/>
    <n v="72"/>
    <n v="72"/>
    <s v="2Medium"/>
    <s v="Medium"/>
    <n v="3"/>
    <x v="2"/>
    <x v="4"/>
    <x v="4"/>
    <s v="1Low"/>
    <s v="Low"/>
    <s v="Single"/>
    <x v="0"/>
    <n v="8722"/>
    <x v="730"/>
    <m/>
    <n v="12355"/>
    <n v="12355"/>
    <n v="1"/>
    <n v="1"/>
    <s v="No"/>
    <s v="No"/>
    <x v="3"/>
    <x v="3"/>
    <s v="3Excellent"/>
    <s v="Excellent"/>
    <s v="1Low"/>
    <s v="Low"/>
    <n v="2"/>
    <n v="2"/>
    <s v="2Good"/>
    <s v="Good"/>
    <s v="Yes"/>
    <x v="0"/>
  </r>
  <r>
    <n v="2234"/>
    <x v="25"/>
    <x v="25"/>
    <s v="Travel_Rarely"/>
    <s v="Travel_Rarely"/>
    <n v="192"/>
    <n v="192"/>
    <s v="Research &amp; Development"/>
    <x v="1"/>
    <n v="1"/>
    <n v="1"/>
    <s v="2College"/>
    <x v="0"/>
    <s v="Medical"/>
    <x v="2"/>
    <s v="1Low"/>
    <x v="3"/>
    <s v="Male"/>
    <x v="1"/>
    <n v="59"/>
    <n v="59"/>
    <s v="2Medium"/>
    <s v="Medium"/>
    <n v="1"/>
    <x v="0"/>
    <x v="2"/>
    <x v="2"/>
    <s v="1Low"/>
    <s v="Low"/>
    <s v="Married"/>
    <x v="1"/>
    <n v="3955"/>
    <x v="731"/>
    <m/>
    <n v="11141"/>
    <n v="11141"/>
    <n v="1"/>
    <n v="1"/>
    <s v="No"/>
    <s v="No"/>
    <x v="10"/>
    <x v="10"/>
    <s v="3Excellent"/>
    <s v="Excellent"/>
    <s v="1Low"/>
    <s v="Low"/>
    <n v="2"/>
    <n v="2"/>
    <s v="3Better"/>
    <s v="Better"/>
    <s v="No"/>
    <x v="1"/>
  </r>
  <r>
    <n v="2235"/>
    <x v="7"/>
    <x v="7"/>
    <s v="Travel_Rarely"/>
    <s v="Travel_Rarely"/>
    <n v="1176"/>
    <n v="1176"/>
    <s v="Research &amp; Development"/>
    <x v="1"/>
    <n v="20"/>
    <n v="20"/>
    <s v="3Bachelor"/>
    <x v="3"/>
    <s v="Other"/>
    <x v="1"/>
    <s v="3High"/>
    <x v="1"/>
    <s v="Male"/>
    <x v="1"/>
    <n v="85"/>
    <n v="85"/>
    <s v="3High"/>
    <s v="High"/>
    <n v="2"/>
    <x v="1"/>
    <x v="3"/>
    <x v="3"/>
    <s v="1Low"/>
    <s v="Low"/>
    <s v="Married"/>
    <x v="1"/>
    <n v="9957"/>
    <x v="732"/>
    <m/>
    <n v="9096"/>
    <n v="9096"/>
    <n v="0"/>
    <n v="0"/>
    <s v="No"/>
    <s v="No"/>
    <x v="2"/>
    <x v="2"/>
    <s v="3Excellent"/>
    <s v="Excellent"/>
    <s v="3High"/>
    <s v="High"/>
    <n v="1"/>
    <n v="1"/>
    <s v="2Good"/>
    <s v="Good"/>
    <s v="No"/>
    <x v="1"/>
  </r>
  <r>
    <n v="2236"/>
    <x v="0"/>
    <x v="0"/>
    <s v="Travel_Rarely"/>
    <s v="Travel_Rarely"/>
    <n v="509"/>
    <n v="509"/>
    <s v="Research &amp; Development"/>
    <x v="1"/>
    <n v="7"/>
    <n v="7"/>
    <s v="2College"/>
    <x v="0"/>
    <s v="Technical Degree"/>
    <x v="4"/>
    <s v="2Medium"/>
    <x v="0"/>
    <s v="Female"/>
    <x v="0"/>
    <n v="43"/>
    <n v="43"/>
    <s v="4Very High"/>
    <s v="Very High"/>
    <n v="1"/>
    <x v="0"/>
    <x v="1"/>
    <x v="1"/>
    <s v="3High"/>
    <s v="High"/>
    <s v="Married"/>
    <x v="1"/>
    <n v="3376"/>
    <x v="733"/>
    <m/>
    <n v="18863"/>
    <n v="18863"/>
    <n v="1"/>
    <n v="1"/>
    <s v="No"/>
    <s v="No"/>
    <x v="4"/>
    <x v="4"/>
    <s v="3Excellent"/>
    <s v="Excellent"/>
    <s v="3High"/>
    <s v="High"/>
    <n v="3"/>
    <n v="3"/>
    <s v="3Better"/>
    <s v="Better"/>
    <s v="No"/>
    <x v="1"/>
  </r>
  <r>
    <n v="2237"/>
    <x v="8"/>
    <x v="8"/>
    <s v="Travel_Rarely"/>
    <s v="Travel_Rarely"/>
    <n v="330"/>
    <n v="330"/>
    <s v="Research &amp; Development"/>
    <x v="1"/>
    <n v="17"/>
    <n v="17"/>
    <s v="1Below College"/>
    <x v="1"/>
    <s v="Life Sciences"/>
    <x v="0"/>
    <s v="3High"/>
    <x v="1"/>
    <s v="Female"/>
    <x v="0"/>
    <n v="65"/>
    <n v="65"/>
    <s v="2Medium"/>
    <s v="Medium"/>
    <n v="3"/>
    <x v="2"/>
    <x v="4"/>
    <x v="4"/>
    <s v="3High"/>
    <s v="High"/>
    <s v="Married"/>
    <x v="1"/>
    <n v="8823"/>
    <x v="734"/>
    <m/>
    <n v="24608"/>
    <n v="24608"/>
    <n v="0"/>
    <n v="0"/>
    <s v="No"/>
    <s v="No"/>
    <x v="11"/>
    <x v="11"/>
    <s v="3Excellent"/>
    <s v="Excellent"/>
    <s v="1Low"/>
    <s v="Low"/>
    <n v="4"/>
    <n v="4"/>
    <s v="2Good"/>
    <s v="Good"/>
    <s v="No"/>
    <x v="1"/>
  </r>
  <r>
    <n v="2238"/>
    <x v="33"/>
    <x v="33"/>
    <s v="Travel_Rarely"/>
    <s v="Travel_Rarely"/>
    <n v="1492"/>
    <n v="1492"/>
    <s v="Research &amp; Development"/>
    <x v="1"/>
    <n v="20"/>
    <n v="20"/>
    <s v="4Master"/>
    <x v="2"/>
    <s v="Technical Degree"/>
    <x v="4"/>
    <s v="1Low"/>
    <x v="3"/>
    <s v="Male"/>
    <x v="1"/>
    <n v="61"/>
    <n v="61"/>
    <s v="3High"/>
    <s v="High"/>
    <n v="3"/>
    <x v="2"/>
    <x v="4"/>
    <x v="4"/>
    <s v="4Very High"/>
    <s v="Very High"/>
    <s v="Married"/>
    <x v="1"/>
    <n v="10322"/>
    <x v="735"/>
    <m/>
    <n v="26542"/>
    <n v="26542"/>
    <n v="4"/>
    <n v="4"/>
    <s v="No"/>
    <s v="No"/>
    <x v="5"/>
    <x v="5"/>
    <s v="4Outstanding"/>
    <s v="Outstanding"/>
    <s v="4Very High"/>
    <s v="Very High"/>
    <n v="6"/>
    <n v="6"/>
    <s v="3Better"/>
    <s v="Better"/>
    <s v="No"/>
    <x v="1"/>
  </r>
  <r>
    <n v="2239"/>
    <x v="4"/>
    <x v="4"/>
    <s v="Non-Travel"/>
    <s v="Non-Travel"/>
    <n v="1277"/>
    <n v="1277"/>
    <s v="Research &amp; Development"/>
    <x v="1"/>
    <n v="8"/>
    <n v="8"/>
    <s v="5Doctor"/>
    <x v="4"/>
    <s v="Life Sciences"/>
    <x v="0"/>
    <s v="1Low"/>
    <x v="3"/>
    <s v="Male"/>
    <x v="1"/>
    <n v="87"/>
    <n v="87"/>
    <s v="1Low"/>
    <s v="Low"/>
    <n v="1"/>
    <x v="0"/>
    <x v="2"/>
    <x v="2"/>
    <s v="3High"/>
    <s v="High"/>
    <s v="Married"/>
    <x v="1"/>
    <n v="4621"/>
    <x v="736"/>
    <m/>
    <n v="5869"/>
    <n v="5869"/>
    <n v="1"/>
    <n v="1"/>
    <s v="No"/>
    <s v="No"/>
    <x v="12"/>
    <x v="12"/>
    <s v="3Excellent"/>
    <s v="Excellent"/>
    <s v="4Very High"/>
    <s v="Very High"/>
    <n v="4"/>
    <n v="4"/>
    <s v="3Better"/>
    <s v="Better"/>
    <s v="No"/>
    <x v="1"/>
  </r>
  <r>
    <n v="2240"/>
    <x v="28"/>
    <x v="28"/>
    <s v="Travel_Frequently"/>
    <s v="Travel_Frequently"/>
    <n v="1091"/>
    <n v="1091"/>
    <s v="Research &amp; Development"/>
    <x v="1"/>
    <n v="2"/>
    <n v="2"/>
    <s v="1Below College"/>
    <x v="1"/>
    <s v="Life Sciences"/>
    <x v="0"/>
    <s v="4Ver High"/>
    <x v="2"/>
    <s v="Male"/>
    <x v="1"/>
    <n v="65"/>
    <n v="65"/>
    <s v="3High"/>
    <s v="High"/>
    <n v="3"/>
    <x v="2"/>
    <x v="3"/>
    <x v="3"/>
    <s v="2Medium"/>
    <s v="Medium"/>
    <s v="Married"/>
    <x v="1"/>
    <n v="10976"/>
    <x v="737"/>
    <m/>
    <n v="15813"/>
    <n v="15813"/>
    <n v="3"/>
    <n v="3"/>
    <s v="No"/>
    <s v="No"/>
    <x v="11"/>
    <x v="11"/>
    <s v="3Excellent"/>
    <s v="Excellent"/>
    <s v="2Medium"/>
    <s v="Medium"/>
    <n v="4"/>
    <n v="4"/>
    <s v="3Better"/>
    <s v="Better"/>
    <s v="No"/>
    <x v="1"/>
  </r>
  <r>
    <n v="2241"/>
    <x v="14"/>
    <x v="14"/>
    <s v="Travel_Rarely"/>
    <s v="Travel_Rarely"/>
    <n v="857"/>
    <n v="857"/>
    <s v="Research &amp; Development"/>
    <x v="1"/>
    <n v="10"/>
    <n v="10"/>
    <s v="3Bachelor"/>
    <x v="3"/>
    <s v="Other"/>
    <x v="1"/>
    <s v="3High"/>
    <x v="1"/>
    <s v="Female"/>
    <x v="0"/>
    <n v="59"/>
    <n v="59"/>
    <s v="3High"/>
    <s v="High"/>
    <n v="2"/>
    <x v="1"/>
    <x v="1"/>
    <x v="1"/>
    <s v="3High"/>
    <s v="High"/>
    <s v="Single"/>
    <x v="0"/>
    <n v="3660"/>
    <x v="738"/>
    <m/>
    <n v="7909"/>
    <n v="7909"/>
    <n v="3"/>
    <n v="3"/>
    <s v="No"/>
    <s v="No"/>
    <x v="4"/>
    <x v="4"/>
    <s v="3Excellent"/>
    <s v="Excellent"/>
    <s v="4Very High"/>
    <s v="Very High"/>
    <n v="4"/>
    <n v="4"/>
    <s v="4Best"/>
    <s v="Best"/>
    <s v="No"/>
    <x v="1"/>
  </r>
  <r>
    <n v="2242"/>
    <x v="20"/>
    <x v="20"/>
    <s v="Travel_Rarely"/>
    <s v="Travel_Rarely"/>
    <n v="1376"/>
    <n v="1376"/>
    <s v="Human Resources"/>
    <x v="2"/>
    <n v="1"/>
    <n v="1"/>
    <s v="2College"/>
    <x v="0"/>
    <s v="Medical"/>
    <x v="2"/>
    <s v="2Medium"/>
    <x v="0"/>
    <s v="Male"/>
    <x v="1"/>
    <n v="91"/>
    <n v="91"/>
    <s v="2Medium"/>
    <s v="Medium"/>
    <n v="3"/>
    <x v="2"/>
    <x v="9"/>
    <x v="8"/>
    <s v="1Low"/>
    <s v="Low"/>
    <s v="Married"/>
    <x v="1"/>
    <n v="10482"/>
    <x v="739"/>
    <m/>
    <n v="2326"/>
    <n v="2326"/>
    <n v="9"/>
    <n v="9"/>
    <s v="No"/>
    <s v="No"/>
    <x v="9"/>
    <x v="9"/>
    <s v="3Excellent"/>
    <s v="Excellent"/>
    <s v="4Very High"/>
    <s v="Very High"/>
    <n v="1"/>
    <n v="1"/>
    <s v="3Better"/>
    <s v="Better"/>
    <s v="Yes"/>
    <x v="0"/>
  </r>
  <r>
    <n v="2243"/>
    <x v="3"/>
    <x v="3"/>
    <s v="Travel_Rarely"/>
    <s v="Travel_Rarely"/>
    <n v="654"/>
    <n v="654"/>
    <s v="Research &amp; Development"/>
    <x v="1"/>
    <n v="5"/>
    <n v="5"/>
    <m/>
    <x v="3"/>
    <s v="Life Sciences"/>
    <x v="0"/>
    <s v="4Ver High"/>
    <x v="2"/>
    <s v="Male"/>
    <x v="1"/>
    <n v="34"/>
    <n v="34"/>
    <s v="2Medium"/>
    <s v="Medium"/>
    <n v="3"/>
    <x v="2"/>
    <x v="4"/>
    <x v="4"/>
    <s v="4Very High"/>
    <s v="Very High"/>
    <s v="Divorced"/>
    <x v="2"/>
    <n v="7119"/>
    <x v="740"/>
    <m/>
    <n v="21214"/>
    <n v="21214"/>
    <n v="4"/>
    <n v="4"/>
    <s v="No"/>
    <s v="No"/>
    <x v="2"/>
    <x v="2"/>
    <s v="3Excellent"/>
    <s v="Excellent"/>
    <s v="3High"/>
    <s v="High"/>
    <n v="2"/>
    <n v="2"/>
    <s v="3Better"/>
    <s v="Better"/>
    <s v="No"/>
    <x v="1"/>
  </r>
  <r>
    <n v="2244"/>
    <x v="10"/>
    <x v="10"/>
    <s v="Travel_Rarely"/>
    <s v="Travel_Rarely"/>
    <n v="1204"/>
    <n v="1204"/>
    <s v="Sales"/>
    <x v="0"/>
    <m/>
    <n v="6.5817958901025673"/>
    <s v="3Bachelor"/>
    <x v="3"/>
    <s v="Technical Degree"/>
    <x v="4"/>
    <s v="4Ver High"/>
    <x v="2"/>
    <s v="Male"/>
    <x v="1"/>
    <n v="86"/>
    <n v="86"/>
    <s v="3High"/>
    <s v="High"/>
    <n v="3"/>
    <x v="2"/>
    <x v="0"/>
    <x v="0"/>
    <s v="1Low"/>
    <s v="Low"/>
    <s v="Single"/>
    <x v="0"/>
    <n v="9582"/>
    <x v="741"/>
    <m/>
    <n v="10333"/>
    <n v="10333"/>
    <n v="0"/>
    <n v="0"/>
    <s v="Yes"/>
    <s v="Yes"/>
    <x v="6"/>
    <x v="6"/>
    <s v="4Outstanding"/>
    <s v="Outstanding"/>
    <s v="1Low"/>
    <s v="Low"/>
    <n v="2"/>
    <n v="2"/>
    <s v="3Better"/>
    <s v="Better"/>
    <s v="Yes"/>
    <x v="0"/>
  </r>
  <r>
    <n v="2245"/>
    <x v="3"/>
    <x v="3"/>
    <s v="Travel_Frequently"/>
    <s v="Travel_Frequently"/>
    <n v="827"/>
    <n v="827"/>
    <s v="Research &amp; Development"/>
    <x v="1"/>
    <n v="29"/>
    <n v="29"/>
    <s v="4Master"/>
    <x v="2"/>
    <s v="Medical"/>
    <x v="2"/>
    <s v="1Low"/>
    <x v="3"/>
    <s v="Female"/>
    <x v="0"/>
    <n v="54"/>
    <n v="54"/>
    <s v="2Medium"/>
    <s v="Medium"/>
    <n v="2"/>
    <x v="1"/>
    <x v="1"/>
    <x v="1"/>
    <s v="3High"/>
    <s v="High"/>
    <s v="Single"/>
    <x v="0"/>
    <n v="4508"/>
    <x v="742"/>
    <m/>
    <n v="3129"/>
    <n v="3129"/>
    <n v="1"/>
    <n v="1"/>
    <s v="No"/>
    <s v="No"/>
    <x v="6"/>
    <x v="6"/>
    <s v="4Outstanding"/>
    <s v="Outstanding"/>
    <s v="2Medium"/>
    <s v="Medium"/>
    <n v="4"/>
    <n v="4"/>
    <s v="3Better"/>
    <s v="Better"/>
    <s v="Yes"/>
    <x v="0"/>
  </r>
  <r>
    <n v="2246"/>
    <x v="14"/>
    <x v="14"/>
    <s v="Travel_Rarely"/>
    <s v="Travel_Rarely"/>
    <n v="895"/>
    <n v="895"/>
    <s v="Research &amp; Development"/>
    <x v="1"/>
    <n v="15"/>
    <n v="15"/>
    <s v="2College"/>
    <x v="0"/>
    <s v="Life Sciences"/>
    <x v="0"/>
    <s v="1Low"/>
    <x v="3"/>
    <s v="Male"/>
    <x v="1"/>
    <n v="50"/>
    <n v="50"/>
    <s v="3High"/>
    <s v="High"/>
    <m/>
    <x v="0"/>
    <x v="2"/>
    <x v="2"/>
    <s v="3High"/>
    <s v="High"/>
    <s v="Divorced"/>
    <x v="2"/>
    <n v="2207"/>
    <x v="743"/>
    <m/>
    <n v="22482"/>
    <n v="22482"/>
    <n v="1"/>
    <n v="1"/>
    <s v="No"/>
    <s v="No"/>
    <x v="10"/>
    <x v="10"/>
    <s v="3Excellent"/>
    <s v="Excellent"/>
    <s v="4Very High"/>
    <s v="Very High"/>
    <n v="5"/>
    <n v="5"/>
    <s v="2Good"/>
    <s v="Good"/>
    <s v="No"/>
    <x v="1"/>
  </r>
  <r>
    <n v="2247"/>
    <x v="13"/>
    <x v="13"/>
    <s v="Travel_Frequently"/>
    <s v="Travel_Frequently"/>
    <n v="618"/>
    <n v="618"/>
    <s v="Research &amp; Development"/>
    <x v="1"/>
    <n v="3"/>
    <n v="3"/>
    <s v="1Below College"/>
    <x v="1"/>
    <s v="Life Sciences"/>
    <x v="0"/>
    <m/>
    <x v="1"/>
    <m/>
    <x v="1"/>
    <n v="45"/>
    <n v="45"/>
    <s v="3High"/>
    <s v="High"/>
    <n v="2"/>
    <x v="1"/>
    <x v="4"/>
    <x v="4"/>
    <s v="4Very High"/>
    <s v="Very High"/>
    <s v="Single"/>
    <x v="0"/>
    <n v="7756"/>
    <x v="744"/>
    <m/>
    <n v="22266"/>
    <n v="22266"/>
    <n v="0"/>
    <n v="0"/>
    <s v="No"/>
    <s v="No"/>
    <x v="8"/>
    <x v="8"/>
    <s v="3Excellent"/>
    <s v="Excellent"/>
    <s v="3High"/>
    <s v="High"/>
    <n v="1"/>
    <n v="1"/>
    <s v="2Good"/>
    <s v="Good"/>
    <s v="No"/>
    <x v="1"/>
  </r>
  <r>
    <n v="2248"/>
    <x v="2"/>
    <x v="2"/>
    <s v="Travel_Rarely"/>
    <s v="Travel_Rarely"/>
    <n v="309"/>
    <n v="309"/>
    <s v="Sales"/>
    <x v="0"/>
    <n v="10"/>
    <n v="10"/>
    <s v="4Master"/>
    <x v="2"/>
    <s v="Life Sciences"/>
    <x v="0"/>
    <s v="4Ver High"/>
    <x v="2"/>
    <s v="Female"/>
    <x v="0"/>
    <n v="88"/>
    <n v="88"/>
    <s v="2Medium"/>
    <s v="Medium"/>
    <n v="2"/>
    <x v="1"/>
    <x v="0"/>
    <x v="0"/>
    <s v="4Very High"/>
    <s v="Very High"/>
    <s v="Divorced"/>
    <x v="2"/>
    <n v="6694"/>
    <x v="745"/>
    <m/>
    <n v="24223"/>
    <n v="24223"/>
    <n v="2"/>
    <n v="2"/>
    <s v="Yes"/>
    <s v="Yes"/>
    <x v="9"/>
    <x v="9"/>
    <s v="3Excellent"/>
    <s v="Excellent"/>
    <s v="3High"/>
    <s v="High"/>
    <n v="5"/>
    <n v="5"/>
    <s v="3Better"/>
    <s v="Better"/>
    <s v="No"/>
    <x v="1"/>
  </r>
  <r>
    <n v="2249"/>
    <x v="37"/>
    <x v="37"/>
    <s v="Travel_Rarely"/>
    <s v="Travel_Rarely"/>
    <n v="1219"/>
    <n v="1219"/>
    <s v="Research &amp; Development"/>
    <x v="1"/>
    <n v="4"/>
    <n v="4"/>
    <s v="1Below College"/>
    <x v="1"/>
    <s v="Technical Degree"/>
    <x v="4"/>
    <s v="4Ver High"/>
    <x v="2"/>
    <s v="Male"/>
    <x v="1"/>
    <n v="32"/>
    <n v="32"/>
    <s v="3High"/>
    <s v="High"/>
    <n v="1"/>
    <x v="0"/>
    <x v="2"/>
    <x v="2"/>
    <s v="4Very High"/>
    <s v="Very High"/>
    <s v="Married"/>
    <x v="1"/>
    <n v="3691"/>
    <x v="746"/>
    <m/>
    <n v="4605"/>
    <n v="4605"/>
    <n v="1"/>
    <n v="1"/>
    <s v="Yes"/>
    <s v="Yes"/>
    <x v="2"/>
    <x v="2"/>
    <s v="3Excellent"/>
    <s v="Excellent"/>
    <s v="2Medium"/>
    <s v="Medium"/>
    <n v="3"/>
    <n v="3"/>
    <s v="4Best"/>
    <s v="Best"/>
    <s v="Yes"/>
    <x v="0"/>
  </r>
  <r>
    <n v="2250"/>
    <x v="25"/>
    <x v="25"/>
    <s v="Travel_Rarely"/>
    <s v="Travel_Rarely"/>
    <n v="1330"/>
    <n v="1330"/>
    <m/>
    <x v="1"/>
    <n v="21"/>
    <n v="21"/>
    <s v="3Bachelor"/>
    <x v="3"/>
    <s v="Medical"/>
    <x v="2"/>
    <s v="1Low"/>
    <x v="3"/>
    <s v="Male"/>
    <x v="1"/>
    <n v="37"/>
    <n v="37"/>
    <s v="3High"/>
    <s v="High"/>
    <n v="1"/>
    <x v="0"/>
    <x v="2"/>
    <x v="2"/>
    <s v="3High"/>
    <s v="High"/>
    <s v="Divorced"/>
    <x v="2"/>
    <n v="2377"/>
    <x v="633"/>
    <m/>
    <n v="19373"/>
    <n v="19373"/>
    <n v="1"/>
    <n v="1"/>
    <s v="No"/>
    <s v="No"/>
    <x v="5"/>
    <x v="5"/>
    <s v="4Outstanding"/>
    <s v="Outstanding"/>
    <s v="3High"/>
    <s v="High"/>
    <n v="0"/>
    <n v="0"/>
    <s v="2Good"/>
    <s v="Good"/>
    <s v="Yes"/>
    <x v="0"/>
  </r>
  <r>
    <n v="2251"/>
    <x v="3"/>
    <x v="3"/>
    <s v="Travel_Rarely"/>
    <s v="Travel_Rarely"/>
    <n v="1017"/>
    <n v="1017"/>
    <s v="Research &amp; Development"/>
    <x v="1"/>
    <n v="25"/>
    <n v="25"/>
    <s v="3Bachelor"/>
    <x v="3"/>
    <s v="Medical"/>
    <x v="2"/>
    <s v="1Low"/>
    <x v="3"/>
    <s v="Male"/>
    <x v="1"/>
    <n v="55"/>
    <n v="55"/>
    <s v="2Medium"/>
    <s v="Medium"/>
    <n v="1"/>
    <x v="0"/>
    <x v="1"/>
    <x v="1"/>
    <s v="2Medium"/>
    <s v="Medium"/>
    <s v="Single"/>
    <x v="0"/>
    <n v="2313"/>
    <x v="747"/>
    <m/>
    <n v="2993"/>
    <n v="2993"/>
    <n v="4"/>
    <n v="4"/>
    <s v="Yes"/>
    <s v="Yes"/>
    <x v="5"/>
    <x v="5"/>
    <s v="4Outstanding"/>
    <s v="Outstanding"/>
    <s v="2Medium"/>
    <s v="Medium"/>
    <n v="0"/>
    <n v="0"/>
    <s v="3Better"/>
    <s v="Better"/>
    <s v="Yes"/>
    <x v="0"/>
  </r>
  <r>
    <n v="2252"/>
    <x v="19"/>
    <x v="19"/>
    <s v="Travel_Rarely"/>
    <s v="Travel_Rarely"/>
    <n v="469"/>
    <n v="469"/>
    <s v="Research &amp; Development"/>
    <x v="1"/>
    <n v="2"/>
    <n v="2"/>
    <s v="2College"/>
    <x v="0"/>
    <s v="Medical"/>
    <x v="2"/>
    <s v="4Ver High"/>
    <x v="2"/>
    <s v="Male"/>
    <x v="1"/>
    <n v="35"/>
    <n v="35"/>
    <s v="3High"/>
    <s v="High"/>
    <n v="4"/>
    <x v="3"/>
    <x v="5"/>
    <x v="5"/>
    <s v="1Low"/>
    <s v="Low"/>
    <s v="Married"/>
    <x v="1"/>
    <n v="17665"/>
    <x v="748"/>
    <m/>
    <n v="14399"/>
    <n v="14399"/>
    <n v="0"/>
    <n v="0"/>
    <s v="No"/>
    <s v="No"/>
    <x v="8"/>
    <x v="8"/>
    <s v="3Excellent"/>
    <s v="Excellent"/>
    <s v="4Very High"/>
    <s v="Very High"/>
    <n v="3"/>
    <n v="3"/>
    <s v="3Better"/>
    <s v="Better"/>
    <s v="No"/>
    <x v="1"/>
  </r>
  <r>
    <n v="2253"/>
    <x v="14"/>
    <x v="14"/>
    <s v="Travel_Frequently"/>
    <s v="Travel_Frequently"/>
    <n v="1009"/>
    <n v="1009"/>
    <s v="Research &amp; Development"/>
    <x v="1"/>
    <n v="1"/>
    <n v="1"/>
    <s v="3Bachelor"/>
    <x v="3"/>
    <s v="Medical"/>
    <x v="2"/>
    <s v="1Low"/>
    <x v="3"/>
    <s v="Male"/>
    <x v="1"/>
    <n v="45"/>
    <n v="45"/>
    <s v="2Medium"/>
    <s v="Medium"/>
    <n v="1"/>
    <x v="0"/>
    <x v="2"/>
    <x v="2"/>
    <s v="2Medium"/>
    <s v="Medium"/>
    <s v="Divorced"/>
    <x v="2"/>
    <n v="2596"/>
    <x v="749"/>
    <m/>
    <n v="7160"/>
    <n v="7160"/>
    <n v="1"/>
    <n v="1"/>
    <s v="No"/>
    <s v="No"/>
    <x v="2"/>
    <x v="2"/>
    <s v="3Excellent"/>
    <s v="Excellent"/>
    <s v="1Low"/>
    <s v="Low"/>
    <n v="2"/>
    <n v="2"/>
    <s v="3Better"/>
    <s v="Better"/>
    <s v="Yes"/>
    <x v="0"/>
  </r>
  <r>
    <n v="2254"/>
    <x v="24"/>
    <x v="24"/>
    <s v="Travel_Frequently"/>
    <s v="Travel_Frequently"/>
    <n v="959"/>
    <n v="959"/>
    <s v="Sales"/>
    <x v="0"/>
    <n v="1"/>
    <n v="1"/>
    <s v="4Master"/>
    <x v="2"/>
    <s v="Other"/>
    <x v="1"/>
    <s v="4Ver High"/>
    <x v="2"/>
    <s v="Male"/>
    <x v="1"/>
    <n v="81"/>
    <n v="81"/>
    <s v="3High"/>
    <s v="High"/>
    <n v="2"/>
    <x v="1"/>
    <x v="0"/>
    <x v="0"/>
    <s v="3High"/>
    <s v="High"/>
    <s v="Single"/>
    <x v="0"/>
    <n v="4728"/>
    <x v="750"/>
    <m/>
    <n v="17251"/>
    <n v="17251"/>
    <n v="3"/>
    <n v="3"/>
    <s v="Yes"/>
    <s v="Yes"/>
    <x v="9"/>
    <x v="9"/>
    <s v="3Excellent"/>
    <s v="Excellent"/>
    <s v="4Very High"/>
    <s v="Very High"/>
    <n v="4"/>
    <n v="4"/>
    <s v="3Better"/>
    <s v="Better"/>
    <s v="Yes"/>
    <x v="0"/>
  </r>
  <r>
    <n v="2255"/>
    <x v="3"/>
    <x v="3"/>
    <s v="Travel_Frequently"/>
    <s v="Travel_Frequently"/>
    <n v="970"/>
    <n v="970"/>
    <s v="Sales"/>
    <x v="0"/>
    <n v="7"/>
    <n v="7"/>
    <s v="3Bachelor"/>
    <x v="3"/>
    <s v="Life Sciences"/>
    <x v="0"/>
    <s v="4Ver High"/>
    <x v="2"/>
    <s v="Female"/>
    <x v="0"/>
    <n v="30"/>
    <n v="30"/>
    <s v="3High"/>
    <s v="High"/>
    <n v="2"/>
    <x v="1"/>
    <x v="0"/>
    <x v="0"/>
    <s v="2Medium"/>
    <s v="Medium"/>
    <s v="Married"/>
    <x v="1"/>
    <n v="4302"/>
    <x v="751"/>
    <m/>
    <n v="13401"/>
    <n v="13401"/>
    <n v="0"/>
    <n v="0"/>
    <s v="No"/>
    <s v="No"/>
    <x v="8"/>
    <x v="8"/>
    <s v="3Excellent"/>
    <s v="Excellent"/>
    <s v="3High"/>
    <s v="High"/>
    <n v="3"/>
    <n v="3"/>
    <s v="3Better"/>
    <s v="Better"/>
    <s v="No"/>
    <x v="1"/>
  </r>
  <r>
    <n v="2256"/>
    <x v="13"/>
    <x v="13"/>
    <s v="Non-Travel"/>
    <s v="Non-Travel"/>
    <n v="697"/>
    <n v="697"/>
    <s v="Research &amp; Development"/>
    <x v="1"/>
    <n v="3"/>
    <n v="3"/>
    <s v="4Master"/>
    <x v="2"/>
    <s v="Life Sciences"/>
    <x v="0"/>
    <s v="3High"/>
    <x v="1"/>
    <s v="Male"/>
    <x v="1"/>
    <n v="40"/>
    <n v="40"/>
    <s v="2Medium"/>
    <s v="Medium"/>
    <n v="1"/>
    <x v="0"/>
    <x v="1"/>
    <x v="1"/>
    <s v="4Very High"/>
    <s v="Very High"/>
    <s v="Married"/>
    <x v="1"/>
    <n v="2979"/>
    <x v="752"/>
    <m/>
    <n v="22478"/>
    <n v="22478"/>
    <n v="3"/>
    <n v="3"/>
    <s v="No"/>
    <s v="No"/>
    <x v="8"/>
    <x v="8"/>
    <s v="3Excellent"/>
    <s v="Excellent"/>
    <s v="4Very High"/>
    <s v="Very High"/>
    <n v="2"/>
    <n v="2"/>
    <s v="3Better"/>
    <s v="Better"/>
    <s v="No"/>
    <x v="1"/>
  </r>
  <r>
    <n v="2257"/>
    <x v="26"/>
    <x v="26"/>
    <s v="Non-Travel"/>
    <s v="Non-Travel"/>
    <n v="1262"/>
    <n v="1262"/>
    <s v="Research &amp; Development"/>
    <x v="1"/>
    <n v="1"/>
    <n v="1"/>
    <s v="4Master"/>
    <x v="2"/>
    <s v="Medical"/>
    <x v="2"/>
    <s v="1Low"/>
    <x v="3"/>
    <s v="Male"/>
    <x v="1"/>
    <n v="35"/>
    <n v="35"/>
    <s v="4Very High"/>
    <s v="Very High"/>
    <n v="4"/>
    <x v="3"/>
    <x v="5"/>
    <x v="5"/>
    <s v="4Very High"/>
    <s v="Very High"/>
    <s v="Single"/>
    <x v="0"/>
    <n v="16885"/>
    <x v="753"/>
    <m/>
    <n v="16154"/>
    <n v="16154"/>
    <n v="2"/>
    <n v="2"/>
    <s v="No"/>
    <s v="No"/>
    <x v="6"/>
    <x v="6"/>
    <s v="4Outstanding"/>
    <s v="Outstanding"/>
    <s v="3High"/>
    <s v="High"/>
    <n v="3"/>
    <n v="3"/>
    <s v="2Good"/>
    <s v="Good"/>
    <s v="No"/>
    <x v="1"/>
  </r>
  <r>
    <n v="2258"/>
    <x v="29"/>
    <x v="29"/>
    <s v="Non-Travel"/>
    <s v="Non-Travel"/>
    <n v="1050"/>
    <n v="1050"/>
    <s v="Sales"/>
    <x v="0"/>
    <n v="9"/>
    <n v="9"/>
    <s v="4Master"/>
    <x v="2"/>
    <s v="Life Sciences"/>
    <x v="0"/>
    <s v="2Medium"/>
    <x v="0"/>
    <s v="Female"/>
    <x v="0"/>
    <n v="65"/>
    <n v="65"/>
    <s v="2Medium"/>
    <s v="Medium"/>
    <n v="2"/>
    <x v="1"/>
    <x v="0"/>
    <x v="0"/>
    <s v="3High"/>
    <s v="High"/>
    <s v="Married"/>
    <x v="1"/>
    <n v="5593"/>
    <x v="754"/>
    <m/>
    <n v="17970"/>
    <n v="17970"/>
    <n v="1"/>
    <n v="1"/>
    <s v="No"/>
    <s v="No"/>
    <x v="4"/>
    <x v="4"/>
    <s v="3Excellent"/>
    <s v="Excellent"/>
    <s v="4Very High"/>
    <s v="Very High"/>
    <n v="2"/>
    <n v="2"/>
    <s v="3Better"/>
    <s v="Better"/>
    <s v="No"/>
    <x v="1"/>
  </r>
  <r>
    <n v="2259"/>
    <x v="40"/>
    <x v="40"/>
    <s v="Travel_Rarely"/>
    <s v="Travel_Rarely"/>
    <n v="994"/>
    <n v="994"/>
    <s v="Research &amp; Development"/>
    <x v="1"/>
    <n v="7"/>
    <n v="7"/>
    <s v="4Master"/>
    <x v="2"/>
    <s v="Life Sciences"/>
    <x v="0"/>
    <s v="2Medium"/>
    <x v="0"/>
    <s v="Male"/>
    <x v="1"/>
    <n v="87"/>
    <n v="87"/>
    <s v="3High"/>
    <s v="High"/>
    <n v="3"/>
    <x v="2"/>
    <x v="4"/>
    <x v="4"/>
    <s v="2Medium"/>
    <s v="Medium"/>
    <s v="Single"/>
    <x v="0"/>
    <n v="10445"/>
    <x v="755"/>
    <m/>
    <n v="15322"/>
    <n v="15322"/>
    <n v="7"/>
    <n v="7"/>
    <s v="No"/>
    <s v="No"/>
    <x v="12"/>
    <x v="12"/>
    <s v="3Excellent"/>
    <s v="Excellent"/>
    <s v="4Very High"/>
    <s v="Very High"/>
    <n v="4"/>
    <n v="4"/>
    <s v="3Better"/>
    <s v="Better"/>
    <s v="No"/>
    <x v="1"/>
  </r>
  <r>
    <n v="2260"/>
    <x v="8"/>
    <x v="8"/>
    <s v="Travel_Rarely"/>
    <s v="Travel_Rarely"/>
    <n v="770"/>
    <n v="770"/>
    <s v="Sales"/>
    <x v="0"/>
    <n v="10"/>
    <n v="10"/>
    <s v="4Master"/>
    <x v="2"/>
    <s v="Marketing"/>
    <x v="3"/>
    <s v="3High"/>
    <x v="1"/>
    <s v="Male"/>
    <x v="1"/>
    <n v="73"/>
    <n v="73"/>
    <s v="2Medium"/>
    <s v="Medium"/>
    <n v="3"/>
    <x v="2"/>
    <x v="0"/>
    <x v="0"/>
    <s v="3High"/>
    <s v="High"/>
    <s v="Divorced"/>
    <x v="2"/>
    <n v="8740"/>
    <x v="756"/>
    <m/>
    <n v="5569"/>
    <n v="5569"/>
    <n v="0"/>
    <n v="0"/>
    <s v="Yes"/>
    <s v="Yes"/>
    <x v="9"/>
    <x v="9"/>
    <s v="3Excellent"/>
    <s v="Excellent"/>
    <s v="2Medium"/>
    <s v="Medium"/>
    <n v="2"/>
    <n v="2"/>
    <s v="3Better"/>
    <s v="Better"/>
    <s v="No"/>
    <x v="1"/>
  </r>
  <r>
    <n v="2261"/>
    <x v="11"/>
    <x v="11"/>
    <s v="Travel_Rarely"/>
    <s v="Travel_Rarely"/>
    <n v="1107"/>
    <n v="1107"/>
    <s v="Research &amp; Development"/>
    <x v="1"/>
    <n v="28"/>
    <n v="28"/>
    <s v="4Master"/>
    <x v="2"/>
    <s v="Life Sciences"/>
    <x v="0"/>
    <s v="3High"/>
    <x v="1"/>
    <s v="Female"/>
    <x v="0"/>
    <n v="93"/>
    <n v="93"/>
    <s v="3High"/>
    <s v="High"/>
    <n v="1"/>
    <x v="0"/>
    <x v="1"/>
    <x v="1"/>
    <s v="4Very High"/>
    <s v="Very High"/>
    <s v="Divorced"/>
    <x v="2"/>
    <n v="2514"/>
    <x v="757"/>
    <m/>
    <n v="26968"/>
    <n v="26968"/>
    <n v="4"/>
    <n v="4"/>
    <s v="No"/>
    <s v="No"/>
    <x v="6"/>
    <x v="6"/>
    <s v="4Outstanding"/>
    <s v="Outstanding"/>
    <s v="1Low"/>
    <s v="Low"/>
    <n v="1"/>
    <n v="1"/>
    <s v="3Better"/>
    <s v="Better"/>
    <s v="No"/>
    <x v="1"/>
  </r>
  <r>
    <n v="2262"/>
    <x v="14"/>
    <x v="14"/>
    <s v="Travel_Rarely"/>
    <s v="Travel_Rarely"/>
    <n v="950"/>
    <n v="950"/>
    <s v="Research &amp; Development"/>
    <x v="1"/>
    <n v="3"/>
    <n v="3"/>
    <s v="3Bachelor"/>
    <x v="3"/>
    <s v="Medical"/>
    <x v="2"/>
    <s v="4Ver High"/>
    <x v="2"/>
    <s v="Female"/>
    <x v="0"/>
    <n v="93"/>
    <n v="93"/>
    <s v="3High"/>
    <s v="High"/>
    <n v="3"/>
    <x v="2"/>
    <x v="3"/>
    <x v="3"/>
    <s v="2Medium"/>
    <s v="Medium"/>
    <s v="Divorced"/>
    <x v="2"/>
    <n v="7655"/>
    <x v="758"/>
    <m/>
    <n v="8039"/>
    <n v="8039"/>
    <n v="0"/>
    <n v="0"/>
    <s v="No"/>
    <s v="No"/>
    <x v="8"/>
    <x v="8"/>
    <s v="3Excellent"/>
    <s v="Excellent"/>
    <s v="2Medium"/>
    <s v="Medium"/>
    <n v="3"/>
    <n v="3"/>
    <s v="2Good"/>
    <s v="Good"/>
    <s v="No"/>
    <x v="1"/>
  </r>
  <r>
    <n v="2263"/>
    <x v="21"/>
    <x v="21"/>
    <s v="Travel_Rarely"/>
    <s v="Travel_Rarely"/>
    <n v="406"/>
    <n v="406"/>
    <s v="Sales"/>
    <x v="0"/>
    <n v="3"/>
    <n v="3"/>
    <s v="1Below College"/>
    <x v="1"/>
    <s v="Marketing"/>
    <x v="3"/>
    <s v="1Low"/>
    <x v="3"/>
    <s v="Male"/>
    <x v="1"/>
    <n v="52"/>
    <n v="52"/>
    <s v="3High"/>
    <s v="High"/>
    <m/>
    <x v="0"/>
    <x v="5"/>
    <x v="5"/>
    <s v="3High"/>
    <s v="High"/>
    <s v="Married"/>
    <x v="1"/>
    <n v="17465"/>
    <x v="759"/>
    <m/>
    <n v="15596"/>
    <n v="15596"/>
    <n v="3"/>
    <n v="3"/>
    <s v="No"/>
    <s v="No"/>
    <x v="13"/>
    <x v="13"/>
    <s v="3Excellent"/>
    <s v="Excellent"/>
    <s v="4Very High"/>
    <s v="Very High"/>
    <n v="3"/>
    <n v="3"/>
    <s v="3Better"/>
    <s v="Better"/>
    <s v="No"/>
    <x v="1"/>
  </r>
  <r>
    <n v="2264"/>
    <x v="8"/>
    <x v="8"/>
    <s v="Travel_Rarely"/>
    <s v="Travel_Rarely"/>
    <n v="130"/>
    <n v="130"/>
    <s v="Sales"/>
    <x v="0"/>
    <n v="2"/>
    <n v="2"/>
    <s v="2College"/>
    <x v="0"/>
    <s v="Marketing"/>
    <x v="3"/>
    <s v="4Ver High"/>
    <x v="2"/>
    <s v="Male"/>
    <x v="1"/>
    <n v="32"/>
    <n v="32"/>
    <s v="3High"/>
    <s v="High"/>
    <n v="3"/>
    <x v="2"/>
    <x v="0"/>
    <x v="0"/>
    <s v="2Medium"/>
    <s v="Medium"/>
    <s v="Single"/>
    <x v="0"/>
    <n v="7351"/>
    <x v="760"/>
    <m/>
    <n v="20619"/>
    <n v="20619"/>
    <n v="7"/>
    <n v="7"/>
    <s v="No"/>
    <s v="No"/>
    <x v="10"/>
    <x v="10"/>
    <s v="3Excellent"/>
    <s v="Excellent"/>
    <s v="3High"/>
    <s v="High"/>
    <n v="2"/>
    <n v="2"/>
    <s v="3Better"/>
    <s v="Better"/>
    <s v="No"/>
    <x v="1"/>
  </r>
  <r>
    <n v="2265"/>
    <x v="23"/>
    <x v="23"/>
    <s v="Travel_Frequently"/>
    <s v="Travel_Frequently"/>
    <n v="1082"/>
    <n v="1082"/>
    <s v="Research &amp; Development"/>
    <x v="1"/>
    <n v="27"/>
    <n v="27"/>
    <s v="3Bachelor"/>
    <x v="3"/>
    <s v="Life Sciences"/>
    <x v="0"/>
    <s v="3High"/>
    <x v="1"/>
    <s v="Female"/>
    <x v="0"/>
    <n v="83"/>
    <n v="83"/>
    <s v="3High"/>
    <s v="High"/>
    <n v="3"/>
    <x v="2"/>
    <x v="3"/>
    <x v="3"/>
    <s v="1Low"/>
    <s v="Low"/>
    <s v="Married"/>
    <x v="1"/>
    <n v="10820"/>
    <x v="761"/>
    <m/>
    <n v="11535"/>
    <n v="11535"/>
    <n v="8"/>
    <n v="8"/>
    <s v="No"/>
    <s v="No"/>
    <x v="0"/>
    <x v="0"/>
    <s v="3Excellent"/>
    <s v="Excellent"/>
    <s v="3High"/>
    <s v="High"/>
    <n v="1"/>
    <n v="1"/>
    <s v="3Better"/>
    <s v="Better"/>
    <s v="No"/>
    <x v="1"/>
  </r>
  <r>
    <n v="2266"/>
    <x v="22"/>
    <x v="22"/>
    <s v="Travel_Frequently"/>
    <s v="Travel_Frequently"/>
    <n v="203"/>
    <n v="203"/>
    <s v="Research &amp; Development"/>
    <x v="1"/>
    <n v="2"/>
    <n v="2"/>
    <s v="3Bachelor"/>
    <x v="3"/>
    <s v="Life Sciences"/>
    <x v="0"/>
    <s v="1Low"/>
    <x v="3"/>
    <s v="Male"/>
    <x v="1"/>
    <n v="84"/>
    <n v="84"/>
    <s v="3High"/>
    <s v="High"/>
    <n v="4"/>
    <x v="3"/>
    <x v="4"/>
    <x v="4"/>
    <s v="4Very High"/>
    <s v="Very High"/>
    <s v="Divorced"/>
    <x v="2"/>
    <n v="12169"/>
    <x v="762"/>
    <m/>
    <n v="13547"/>
    <n v="13547"/>
    <n v="7"/>
    <n v="7"/>
    <s v="No"/>
    <s v="No"/>
    <x v="0"/>
    <x v="0"/>
    <s v="3Excellent"/>
    <s v="Excellent"/>
    <s v="4Very High"/>
    <s v="Very High"/>
    <n v="4"/>
    <n v="4"/>
    <s v="3Better"/>
    <s v="Better"/>
    <s v="Yes"/>
    <x v="0"/>
  </r>
  <r>
    <n v="2267"/>
    <x v="33"/>
    <x v="33"/>
    <s v="Travel_Rarely"/>
    <s v="Travel_Rarely"/>
    <n v="1308"/>
    <n v="1308"/>
    <s v="Research &amp; Development"/>
    <x v="1"/>
    <n v="14"/>
    <n v="14"/>
    <s v="3Bachelor"/>
    <x v="3"/>
    <s v="Medical"/>
    <x v="2"/>
    <s v="3High"/>
    <x v="1"/>
    <s v="Male"/>
    <x v="1"/>
    <n v="44"/>
    <n v="44"/>
    <s v="2Medium"/>
    <s v="Medium"/>
    <n v="5"/>
    <x v="4"/>
    <x v="8"/>
    <x v="7"/>
    <s v="3High"/>
    <s v="High"/>
    <s v="Single"/>
    <x v="0"/>
    <n v="19626"/>
    <x v="763"/>
    <m/>
    <n v="17544"/>
    <n v="17544"/>
    <n v="1"/>
    <n v="1"/>
    <s v="No"/>
    <s v="No"/>
    <x v="9"/>
    <x v="9"/>
    <s v="3Excellent"/>
    <s v="Excellent"/>
    <s v="1Low"/>
    <s v="Low"/>
    <n v="2"/>
    <n v="2"/>
    <s v="4Best"/>
    <s v="Best"/>
    <s v="No"/>
    <x v="1"/>
  </r>
  <r>
    <n v="2268"/>
    <x v="18"/>
    <x v="18"/>
    <s v="Travel_Rarely"/>
    <s v="Travel_Rarely"/>
    <n v="984"/>
    <n v="984"/>
    <s v="Research &amp; Development"/>
    <x v="1"/>
    <n v="1"/>
    <n v="1"/>
    <s v="1Below College"/>
    <x v="1"/>
    <s v="Technical Degree"/>
    <x v="4"/>
    <s v="4Ver High"/>
    <x v="2"/>
    <s v="Female"/>
    <x v="0"/>
    <n v="70"/>
    <n v="70"/>
    <s v="2Medium"/>
    <s v="Medium"/>
    <n v="1"/>
    <x v="0"/>
    <x v="1"/>
    <x v="1"/>
    <s v="2Medium"/>
    <s v="Medium"/>
    <s v="Single"/>
    <x v="0"/>
    <n v="2070"/>
    <x v="266"/>
    <m/>
    <n v="25326"/>
    <n v="25326"/>
    <n v="1"/>
    <n v="1"/>
    <s v="Yes"/>
    <s v="Yes"/>
    <x v="0"/>
    <x v="0"/>
    <s v="3Excellent"/>
    <s v="Excellent"/>
    <s v="3High"/>
    <s v="High"/>
    <n v="6"/>
    <n v="6"/>
    <s v="4Best"/>
    <s v="Best"/>
    <s v="No"/>
    <x v="1"/>
  </r>
  <r>
    <n v="2269"/>
    <x v="22"/>
    <x v="22"/>
    <s v="Non-Travel"/>
    <s v="Non-Travel"/>
    <n v="439"/>
    <n v="439"/>
    <s v="Research &amp; Development"/>
    <x v="1"/>
    <n v="9"/>
    <n v="9"/>
    <s v="3Bachelor"/>
    <x v="3"/>
    <s v="Life Sciences"/>
    <x v="0"/>
    <s v="3High"/>
    <x v="1"/>
    <s v="Male"/>
    <x v="1"/>
    <n v="70"/>
    <n v="70"/>
    <s v="3High"/>
    <s v="High"/>
    <n v="2"/>
    <x v="1"/>
    <x v="2"/>
    <x v="2"/>
    <s v="2Medium"/>
    <s v="Medium"/>
    <s v="Single"/>
    <x v="0"/>
    <n v="6782"/>
    <x v="764"/>
    <m/>
    <n v="8770"/>
    <n v="8770"/>
    <n v="9"/>
    <n v="9"/>
    <s v="No"/>
    <s v="No"/>
    <x v="2"/>
    <x v="2"/>
    <s v="3Excellent"/>
    <s v="Excellent"/>
    <s v="3High"/>
    <s v="High"/>
    <n v="2"/>
    <n v="2"/>
    <s v="2Good"/>
    <s v="Good"/>
    <s v="No"/>
    <x v="1"/>
  </r>
  <r>
    <n v="2270"/>
    <x v="9"/>
    <x v="9"/>
    <s v="Non-Travel"/>
    <s v="Non-Travel"/>
    <n v="217"/>
    <n v="217"/>
    <s v="Research &amp; Development"/>
    <x v="1"/>
    <n v="18"/>
    <n v="18"/>
    <s v="4Master"/>
    <x v="2"/>
    <s v="Life Sciences"/>
    <x v="0"/>
    <s v="1Low"/>
    <x v="3"/>
    <s v="Male"/>
    <x v="1"/>
    <n v="78"/>
    <n v="78"/>
    <s v="3High"/>
    <s v="High"/>
    <n v="2"/>
    <x v="1"/>
    <x v="3"/>
    <x v="3"/>
    <s v="4Very High"/>
    <s v="Very High"/>
    <s v="Single"/>
    <x v="0"/>
    <n v="7779"/>
    <x v="765"/>
    <m/>
    <n v="23238"/>
    <n v="23238"/>
    <n v="2"/>
    <n v="2"/>
    <s v="No"/>
    <s v="No"/>
    <x v="5"/>
    <x v="5"/>
    <s v="4Outstanding"/>
    <s v="Outstanding"/>
    <s v="1Low"/>
    <s v="Low"/>
    <n v="0"/>
    <n v="0"/>
    <s v="3Better"/>
    <s v="Better"/>
    <s v="No"/>
    <x v="1"/>
  </r>
  <r>
    <n v="2271"/>
    <x v="27"/>
    <x v="27"/>
    <s v="Travel_Frequently"/>
    <s v="Travel_Frequently"/>
    <n v="793"/>
    <n v="793"/>
    <s v="Sales"/>
    <x v="0"/>
    <n v="20"/>
    <n v="20"/>
    <s v="3Bachelor"/>
    <x v="3"/>
    <s v="Life Sciences"/>
    <x v="0"/>
    <s v="3High"/>
    <x v="1"/>
    <s v="Male"/>
    <x v="1"/>
    <n v="67"/>
    <n v="67"/>
    <s v="4Very High"/>
    <s v="Very High"/>
    <n v="1"/>
    <x v="0"/>
    <x v="7"/>
    <x v="6"/>
    <s v="4Very High"/>
    <s v="Very High"/>
    <s v="Married"/>
    <x v="1"/>
    <n v="2791"/>
    <x v="766"/>
    <m/>
    <n v="21981"/>
    <n v="21981"/>
    <n v="0"/>
    <n v="0"/>
    <s v="No"/>
    <s v="No"/>
    <x v="3"/>
    <x v="3"/>
    <s v="3Excellent"/>
    <s v="Excellent"/>
    <s v="1Low"/>
    <s v="Low"/>
    <n v="4"/>
    <n v="4"/>
    <s v="3Better"/>
    <s v="Better"/>
    <s v="No"/>
    <x v="1"/>
  </r>
  <r>
    <n v="2272"/>
    <x v="14"/>
    <x v="14"/>
    <s v="Travel_Rarely"/>
    <s v="Travel_Rarely"/>
    <n v="1451"/>
    <n v="1451"/>
    <s v="Research &amp; Development"/>
    <x v="1"/>
    <n v="2"/>
    <n v="2"/>
    <s v="1Below College"/>
    <x v="1"/>
    <s v="Life Sciences"/>
    <x v="0"/>
    <s v="1Low"/>
    <x v="3"/>
    <s v="Male"/>
    <x v="1"/>
    <n v="67"/>
    <n v="67"/>
    <s v="2Medium"/>
    <s v="Medium"/>
    <n v="1"/>
    <x v="0"/>
    <x v="1"/>
    <x v="1"/>
    <s v="2Medium"/>
    <s v="Medium"/>
    <s v="Married"/>
    <x v="1"/>
    <n v="3201"/>
    <x v="767"/>
    <m/>
    <n v="19911"/>
    <n v="19911"/>
    <n v="0"/>
    <n v="0"/>
    <s v="No"/>
    <s v="No"/>
    <x v="8"/>
    <x v="8"/>
    <s v="3Excellent"/>
    <s v="Excellent"/>
    <s v="1Low"/>
    <s v="Low"/>
    <n v="2"/>
    <n v="2"/>
    <s v="1Bad"/>
    <s v="Bad"/>
    <s v="No"/>
    <x v="1"/>
  </r>
  <r>
    <n v="2273"/>
    <x v="10"/>
    <x v="10"/>
    <s v="Travel_Frequently"/>
    <s v="Travel_Frequently"/>
    <n v="1182"/>
    <n v="1182"/>
    <s v="Sales"/>
    <x v="0"/>
    <n v="11"/>
    <n v="11"/>
    <s v="2College"/>
    <x v="0"/>
    <s v="Marketing"/>
    <x v="3"/>
    <s v="4Ver High"/>
    <x v="2"/>
    <s v="Male"/>
    <x v="1"/>
    <n v="54"/>
    <n v="54"/>
    <s v="3High"/>
    <s v="High"/>
    <n v="2"/>
    <x v="1"/>
    <x v="0"/>
    <x v="0"/>
    <s v="4Very High"/>
    <s v="Very High"/>
    <s v="Divorced"/>
    <x v="2"/>
    <n v="4968"/>
    <x v="768"/>
    <m/>
    <n v="18500"/>
    <n v="18500"/>
    <n v="1"/>
    <n v="1"/>
    <s v="No"/>
    <s v="No"/>
    <x v="0"/>
    <x v="0"/>
    <s v="3Excellent"/>
    <s v="Excellent"/>
    <s v="4Very High"/>
    <s v="Very High"/>
    <n v="3"/>
    <n v="3"/>
    <s v="3Better"/>
    <s v="Better"/>
    <s v="No"/>
    <x v="1"/>
  </r>
  <r>
    <n v="2274"/>
    <x v="1"/>
    <x v="1"/>
    <s v="Travel_Rarely"/>
    <s v="Travel_Rarely"/>
    <n v="174"/>
    <n v="174"/>
    <s v="Sales"/>
    <x v="0"/>
    <n v="8"/>
    <n v="8"/>
    <s v="4Master"/>
    <x v="2"/>
    <s v="Technical Degree"/>
    <x v="4"/>
    <s v="4Ver High"/>
    <x v="2"/>
    <s v="Male"/>
    <x v="1"/>
    <n v="56"/>
    <n v="56"/>
    <s v="2Medium"/>
    <s v="Medium"/>
    <n v="4"/>
    <x v="3"/>
    <x v="0"/>
    <x v="0"/>
    <s v="2Medium"/>
    <s v="Medium"/>
    <s v="Married"/>
    <x v="1"/>
    <n v="13120"/>
    <x v="769"/>
    <m/>
    <n v="11879"/>
    <n v="11879"/>
    <n v="6"/>
    <n v="6"/>
    <s v="No"/>
    <s v="No"/>
    <x v="8"/>
    <x v="8"/>
    <s v="3Excellent"/>
    <s v="Excellent"/>
    <s v="2Medium"/>
    <s v="Medium"/>
    <n v="3"/>
    <n v="3"/>
    <s v="3Better"/>
    <s v="Better"/>
    <s v="No"/>
    <x v="1"/>
  </r>
  <r>
    <n v="2275"/>
    <x v="13"/>
    <x v="13"/>
    <s v="Travel_Frequently"/>
    <s v="Travel_Frequently"/>
    <n v="1003"/>
    <n v="1003"/>
    <s v="Research &amp; Development"/>
    <x v="1"/>
    <n v="2"/>
    <n v="2"/>
    <s v="2College"/>
    <x v="0"/>
    <s v="Life Sciences"/>
    <x v="0"/>
    <s v="4Ver High"/>
    <x v="2"/>
    <s v="Male"/>
    <x v="1"/>
    <n v="95"/>
    <n v="95"/>
    <s v="3High"/>
    <s v="High"/>
    <n v="2"/>
    <x v="1"/>
    <x v="3"/>
    <x v="3"/>
    <s v="3High"/>
    <s v="High"/>
    <s v="Single"/>
    <x v="0"/>
    <n v="4033"/>
    <x v="770"/>
    <m/>
    <n v="15834"/>
    <n v="15834"/>
    <n v="2"/>
    <n v="2"/>
    <s v="No"/>
    <s v="No"/>
    <x v="0"/>
    <x v="0"/>
    <s v="3Excellent"/>
    <s v="Excellent"/>
    <s v="4Very High"/>
    <s v="Very High"/>
    <n v="3"/>
    <n v="3"/>
    <s v="2Good"/>
    <s v="Good"/>
    <s v="No"/>
    <x v="1"/>
  </r>
  <r>
    <n v="2276"/>
    <x v="11"/>
    <x v="11"/>
    <s v="Travel_Frequently"/>
    <s v="Travel_Frequently"/>
    <n v="490"/>
    <n v="490"/>
    <s v="Research &amp; Development"/>
    <x v="1"/>
    <n v="10"/>
    <n v="10"/>
    <s v="3Bachelor"/>
    <x v="3"/>
    <s v="Life Sciences"/>
    <x v="0"/>
    <s v="4Ver High"/>
    <x v="2"/>
    <s v="Female"/>
    <x v="0"/>
    <n v="61"/>
    <n v="61"/>
    <s v="3High"/>
    <s v="High"/>
    <n v="1"/>
    <x v="0"/>
    <x v="1"/>
    <x v="1"/>
    <s v="2Medium"/>
    <s v="Medium"/>
    <s v="Divorced"/>
    <x v="2"/>
    <n v="3291"/>
    <x v="771"/>
    <m/>
    <n v="17940"/>
    <n v="17940"/>
    <n v="0"/>
    <n v="0"/>
    <s v="No"/>
    <s v="No"/>
    <x v="9"/>
    <x v="9"/>
    <s v="3Excellent"/>
    <s v="Excellent"/>
    <s v="4Very High"/>
    <s v="Very High"/>
    <n v="2"/>
    <n v="2"/>
    <s v="2Good"/>
    <s v="Good"/>
    <s v="No"/>
    <x v="1"/>
  </r>
  <r>
    <n v="2277"/>
    <x v="19"/>
    <x v="19"/>
    <s v="Travel_Rarely"/>
    <s v="Travel_Rarely"/>
    <n v="188"/>
    <n v="188"/>
    <s v="Research &amp; Development"/>
    <x v="1"/>
    <n v="29"/>
    <n v="29"/>
    <s v="3Bachelor"/>
    <x v="3"/>
    <s v="Medical"/>
    <x v="2"/>
    <s v="2Medium"/>
    <x v="0"/>
    <s v="Male"/>
    <x v="1"/>
    <n v="56"/>
    <n v="56"/>
    <s v="1Low"/>
    <s v="Low"/>
    <n v="2"/>
    <x v="1"/>
    <x v="2"/>
    <x v="2"/>
    <s v="4Very High"/>
    <s v="Very High"/>
    <s v="Single"/>
    <x v="0"/>
    <n v="4272"/>
    <x v="772"/>
    <m/>
    <n v="9558"/>
    <n v="9558"/>
    <n v="4"/>
    <n v="4"/>
    <s v="No"/>
    <s v="No"/>
    <x v="12"/>
    <x v="12"/>
    <s v="3Excellent"/>
    <s v="Excellent"/>
    <s v="1Low"/>
    <s v="Low"/>
    <n v="3"/>
    <n v="3"/>
    <s v="3Better"/>
    <s v="Better"/>
    <s v="No"/>
    <x v="1"/>
  </r>
  <r>
    <n v="2278"/>
    <x v="11"/>
    <x v="11"/>
    <s v="Travel_Rarely"/>
    <s v="Travel_Rarely"/>
    <n v="718"/>
    <n v="718"/>
    <s v="Research &amp; Development"/>
    <x v="1"/>
    <n v="8"/>
    <n v="8"/>
    <s v="1Below College"/>
    <x v="1"/>
    <s v="Medical"/>
    <x v="2"/>
    <s v="2Medium"/>
    <x v="0"/>
    <s v="Male"/>
    <x v="1"/>
    <n v="79"/>
    <n v="79"/>
    <s v="2Medium"/>
    <s v="Medium"/>
    <n v="2"/>
    <x v="1"/>
    <x v="3"/>
    <x v="3"/>
    <s v="4Very High"/>
    <s v="Very High"/>
    <s v="Married"/>
    <x v="1"/>
    <n v="5056"/>
    <x v="773"/>
    <m/>
    <n v="17689"/>
    <n v="17689"/>
    <n v="1"/>
    <n v="1"/>
    <m/>
    <s v="No"/>
    <x v="2"/>
    <x v="2"/>
    <s v="3Excellent"/>
    <s v="Excellent"/>
    <s v="3High"/>
    <s v="High"/>
    <n v="2"/>
    <n v="2"/>
    <s v="2Good"/>
    <s v="Good"/>
    <s v="No"/>
    <x v="1"/>
  </r>
  <r>
    <n v="2279"/>
    <x v="8"/>
    <x v="8"/>
    <s v="Travel_Rarely"/>
    <s v="Travel_Rarely"/>
    <n v="433"/>
    <n v="433"/>
    <s v="Human Resources"/>
    <x v="2"/>
    <n v="1"/>
    <n v="1"/>
    <s v="3Bachelor"/>
    <x v="3"/>
    <s v="Human Resources"/>
    <x v="5"/>
    <s v="3High"/>
    <x v="1"/>
    <s v="Male"/>
    <x v="1"/>
    <n v="37"/>
    <n v="37"/>
    <s v="4Very High"/>
    <s v="Very High"/>
    <n v="1"/>
    <x v="0"/>
    <x v="9"/>
    <x v="8"/>
    <s v="3High"/>
    <s v="High"/>
    <s v="Married"/>
    <x v="1"/>
    <n v="2844"/>
    <x v="774"/>
    <m/>
    <n v="6004"/>
    <n v="6004"/>
    <n v="1"/>
    <n v="1"/>
    <s v="No"/>
    <s v="No"/>
    <x v="4"/>
    <x v="4"/>
    <s v="3Excellent"/>
    <s v="Excellent"/>
    <s v="4Very High"/>
    <s v="Very High"/>
    <n v="2"/>
    <n v="2"/>
    <s v="4Best"/>
    <s v="Best"/>
    <s v="No"/>
    <x v="1"/>
  </r>
  <r>
    <n v="2280"/>
    <x v="14"/>
    <x v="14"/>
    <s v="Travel_Frequently"/>
    <s v="Travel_Frequently"/>
    <n v="773"/>
    <n v="773"/>
    <s v="Research &amp; Development"/>
    <x v="1"/>
    <n v="6"/>
    <n v="6"/>
    <s v="3Bachelor"/>
    <x v="3"/>
    <s v="Life Sciences"/>
    <x v="0"/>
    <s v="3High"/>
    <x v="1"/>
    <s v="Male"/>
    <x v="1"/>
    <n v="39"/>
    <n v="39"/>
    <s v="2Medium"/>
    <s v="Medium"/>
    <n v="1"/>
    <x v="0"/>
    <x v="1"/>
    <x v="1"/>
    <s v="3High"/>
    <s v="High"/>
    <s v="Divorced"/>
    <x v="2"/>
    <n v="2703"/>
    <x v="68"/>
    <m/>
    <n v="22088"/>
    <n v="22088"/>
    <n v="1"/>
    <n v="1"/>
    <s v="Yes"/>
    <s v="Yes"/>
    <x v="9"/>
    <x v="9"/>
    <s v="3Excellent"/>
    <s v="Excellent"/>
    <s v="4Very High"/>
    <s v="Very High"/>
    <n v="2"/>
    <n v="2"/>
    <s v="3Better"/>
    <s v="Better"/>
    <s v="No"/>
    <x v="1"/>
  </r>
  <r>
    <n v="2281"/>
    <x v="42"/>
    <x v="42"/>
    <s v="Non-Travel"/>
    <s v="Non-Travel"/>
    <n v="247"/>
    <n v="247"/>
    <s v="Research &amp; Development"/>
    <x v="1"/>
    <n v="8"/>
    <n v="8"/>
    <s v="1Below College"/>
    <x v="1"/>
    <s v="Medical"/>
    <x v="2"/>
    <s v="3High"/>
    <x v="1"/>
    <s v="Male"/>
    <x v="1"/>
    <n v="80"/>
    <n v="80"/>
    <s v="3High"/>
    <s v="High"/>
    <n v="1"/>
    <x v="0"/>
    <x v="2"/>
    <x v="2"/>
    <s v="3High"/>
    <s v="High"/>
    <s v="Single"/>
    <x v="0"/>
    <n v="1904"/>
    <x v="775"/>
    <m/>
    <n v="13556"/>
    <n v="13556"/>
    <n v="1"/>
    <n v="1"/>
    <s v="No"/>
    <s v="No"/>
    <x v="3"/>
    <x v="3"/>
    <s v="3Excellent"/>
    <s v="Excellent"/>
    <s v="4Very High"/>
    <s v="Very High"/>
    <n v="0"/>
    <n v="0"/>
    <s v="3Better"/>
    <s v="Better"/>
    <s v="Yes"/>
    <x v="0"/>
  </r>
  <r>
    <n v="2282"/>
    <x v="3"/>
    <x v="3"/>
    <s v="Travel_Rarely"/>
    <s v="Travel_Rarely"/>
    <n v="603"/>
    <n v="603"/>
    <s v="Sales"/>
    <x v="0"/>
    <n v="9"/>
    <n v="9"/>
    <s v="4Master"/>
    <x v="2"/>
    <s v="Marketing"/>
    <x v="3"/>
    <s v="1Low"/>
    <x v="3"/>
    <s v="Female"/>
    <x v="0"/>
    <n v="77"/>
    <n v="77"/>
    <s v="3High"/>
    <s v="High"/>
    <n v="2"/>
    <x v="1"/>
    <x v="0"/>
    <x v="0"/>
    <s v="1Low"/>
    <s v="Low"/>
    <s v="Single"/>
    <x v="0"/>
    <n v="8224"/>
    <x v="776"/>
    <m/>
    <n v="18385"/>
    <n v="18385"/>
    <n v="0"/>
    <n v="0"/>
    <s v="Yes"/>
    <s v="Yes"/>
    <x v="8"/>
    <x v="8"/>
    <s v="3Excellent"/>
    <s v="Excellent"/>
    <s v="1Low"/>
    <s v="Low"/>
    <n v="3"/>
    <n v="3"/>
    <s v="3Better"/>
    <s v="Better"/>
    <s v="Yes"/>
    <x v="0"/>
  </r>
  <r>
    <n v="2283"/>
    <x v="0"/>
    <x v="0"/>
    <s v="Travel_Rarely"/>
    <s v="Travel_Rarely"/>
    <n v="167"/>
    <n v="167"/>
    <s v="Research &amp; Development"/>
    <x v="1"/>
    <n v="12"/>
    <n v="12"/>
    <s v="4Master"/>
    <x v="2"/>
    <s v="Life Sciences"/>
    <x v="0"/>
    <s v="2Medium"/>
    <x v="0"/>
    <s v="Male"/>
    <x v="1"/>
    <n v="46"/>
    <n v="46"/>
    <s v="3High"/>
    <s v="High"/>
    <n v="1"/>
    <x v="0"/>
    <x v="2"/>
    <x v="2"/>
    <s v="4Very High"/>
    <s v="Very High"/>
    <s v="Married"/>
    <x v="1"/>
    <n v="4766"/>
    <x v="777"/>
    <m/>
    <n v="9051"/>
    <n v="9051"/>
    <n v="3"/>
    <n v="3"/>
    <s v="Yes"/>
    <s v="Yes"/>
    <x v="0"/>
    <x v="0"/>
    <m/>
    <s v="Excellent"/>
    <s v="1Low"/>
    <s v="Low"/>
    <n v="4"/>
    <n v="4"/>
    <s v="3Better"/>
    <s v="Better"/>
    <s v="No"/>
    <x v="1"/>
  </r>
  <r>
    <n v="2284"/>
    <x v="27"/>
    <x v="27"/>
    <s v="Travel_Frequently"/>
    <s v="Travel_Frequently"/>
    <n v="874"/>
    <n v="874"/>
    <s v="Research &amp; Development"/>
    <x v="1"/>
    <n v="15"/>
    <n v="15"/>
    <s v="3Bachelor"/>
    <x v="3"/>
    <s v="Medical"/>
    <x v="2"/>
    <s v="3High"/>
    <x v="1"/>
    <s v="Male"/>
    <x v="1"/>
    <n v="72"/>
    <n v="72"/>
    <s v="3High"/>
    <s v="High"/>
    <n v="1"/>
    <x v="0"/>
    <x v="2"/>
    <x v="2"/>
    <s v="3High"/>
    <s v="High"/>
    <s v="Married"/>
    <x v="1"/>
    <n v="2610"/>
    <x v="352"/>
    <m/>
    <n v="6233"/>
    <n v="6233"/>
    <n v="1"/>
    <n v="1"/>
    <s v="No"/>
    <s v="No"/>
    <x v="3"/>
    <x v="3"/>
    <s v="3Excellent"/>
    <s v="Excellent"/>
    <s v="3High"/>
    <s v="High"/>
    <n v="5"/>
    <n v="5"/>
    <s v="2Good"/>
    <s v="Good"/>
    <s v="Yes"/>
    <x v="0"/>
  </r>
  <r>
    <n v="2285"/>
    <x v="2"/>
    <x v="2"/>
    <s v="Travel_Rarely"/>
    <s v="Travel_Rarely"/>
    <n v="367"/>
    <n v="367"/>
    <s v="Research &amp; Development"/>
    <x v="1"/>
    <m/>
    <n v="6.5817958901025673"/>
    <s v="2College"/>
    <x v="0"/>
    <s v="Medical"/>
    <x v="2"/>
    <s v="3High"/>
    <x v="1"/>
    <s v="Female"/>
    <x v="0"/>
    <n v="52"/>
    <n v="52"/>
    <s v="2Medium"/>
    <s v="Medium"/>
    <n v="2"/>
    <x v="1"/>
    <x v="4"/>
    <x v="4"/>
    <s v="4Very High"/>
    <s v="Very High"/>
    <s v="Divorced"/>
    <x v="2"/>
    <n v="5731"/>
    <x v="778"/>
    <m/>
    <n v="17171"/>
    <n v="17171"/>
    <n v="7"/>
    <n v="7"/>
    <s v="No"/>
    <s v="No"/>
    <x v="4"/>
    <x v="4"/>
    <s v="3Excellent"/>
    <s v="Excellent"/>
    <s v="3High"/>
    <s v="High"/>
    <n v="2"/>
    <n v="2"/>
    <s v="3Better"/>
    <s v="Better"/>
    <s v="No"/>
    <x v="1"/>
  </r>
  <r>
    <n v="2286"/>
    <x v="4"/>
    <x v="4"/>
    <s v="Travel_Rarely"/>
    <s v="Travel_Rarely"/>
    <n v="199"/>
    <n v="199"/>
    <s v="Research &amp; Development"/>
    <x v="1"/>
    <n v="6"/>
    <n v="6"/>
    <s v="3Bachelor"/>
    <x v="3"/>
    <s v="Life Sciences"/>
    <x v="0"/>
    <s v="4Ver High"/>
    <x v="2"/>
    <s v="Male"/>
    <x v="1"/>
    <n v="55"/>
    <n v="55"/>
    <s v="2Medium"/>
    <s v="Medium"/>
    <n v="1"/>
    <x v="0"/>
    <x v="1"/>
    <x v="1"/>
    <s v="3High"/>
    <s v="High"/>
    <s v="Married"/>
    <x v="1"/>
    <n v="2539"/>
    <x v="779"/>
    <m/>
    <n v="7950"/>
    <n v="7950"/>
    <n v="1"/>
    <n v="1"/>
    <s v="No"/>
    <s v="No"/>
    <x v="4"/>
    <x v="4"/>
    <s v="3Excellent"/>
    <s v="Excellent"/>
    <s v="3High"/>
    <s v="High"/>
    <n v="0"/>
    <n v="0"/>
    <s v="3Better"/>
    <s v="Better"/>
    <s v="No"/>
    <x v="1"/>
  </r>
  <r>
    <n v="2287"/>
    <x v="13"/>
    <x v="13"/>
    <s v="Travel_Rarely"/>
    <s v="Travel_Rarely"/>
    <m/>
    <n v="808.82510288065839"/>
    <s v="Sales"/>
    <x v="0"/>
    <n v="9"/>
    <n v="9"/>
    <s v="1Below College"/>
    <x v="1"/>
    <s v="Life Sciences"/>
    <x v="0"/>
    <s v="2Medium"/>
    <x v="0"/>
    <s v="Female"/>
    <x v="0"/>
    <n v="70"/>
    <n v="70"/>
    <s v="3High"/>
    <s v="High"/>
    <n v="2"/>
    <x v="1"/>
    <x v="0"/>
    <x v="0"/>
    <s v="3High"/>
    <s v="High"/>
    <s v="Married"/>
    <x v="1"/>
    <n v="5714"/>
    <x v="780"/>
    <m/>
    <n v="5829"/>
    <n v="5829"/>
    <n v="1"/>
    <n v="1"/>
    <s v="No"/>
    <s v="No"/>
    <x v="5"/>
    <x v="5"/>
    <s v="4Outstanding"/>
    <s v="Outstanding"/>
    <s v="1Low"/>
    <s v="Low"/>
    <n v="3"/>
    <n v="3"/>
    <s v="2Good"/>
    <s v="Good"/>
    <s v="No"/>
    <x v="1"/>
  </r>
  <r>
    <n v="2288"/>
    <x v="10"/>
    <x v="10"/>
    <s v="Travel_Rarely"/>
    <s v="Travel_Rarely"/>
    <n v="528"/>
    <n v="528"/>
    <s v="Human Resources"/>
    <x v="2"/>
    <n v="8"/>
    <n v="8"/>
    <s v="4Master"/>
    <x v="2"/>
    <s v="Technical Degree"/>
    <x v="4"/>
    <s v="3High"/>
    <x v="1"/>
    <s v="Male"/>
    <x v="1"/>
    <n v="100"/>
    <n v="100"/>
    <s v="3High"/>
    <s v="High"/>
    <n v="1"/>
    <x v="0"/>
    <x v="9"/>
    <x v="8"/>
    <s v="3High"/>
    <s v="High"/>
    <s v="Single"/>
    <x v="0"/>
    <n v="4323"/>
    <x v="781"/>
    <m/>
    <n v="7108"/>
    <n v="7108"/>
    <n v="1"/>
    <n v="1"/>
    <s v="No"/>
    <s v="No"/>
    <x v="8"/>
    <x v="8"/>
    <s v="3Excellent"/>
    <s v="Excellent"/>
    <s v="2Medium"/>
    <s v="Medium"/>
    <n v="2"/>
    <n v="2"/>
    <s v="1Bad"/>
    <s v="Bad"/>
    <s v="No"/>
    <x v="1"/>
  </r>
  <r>
    <n v="2289"/>
    <x v="11"/>
    <x v="11"/>
    <s v="Travel_Rarely"/>
    <s v="Travel_Rarely"/>
    <n v="408"/>
    <n v="408"/>
    <s v="Sales"/>
    <x v="0"/>
    <n v="23"/>
    <n v="23"/>
    <s v="1Below College"/>
    <x v="1"/>
    <s v="Life Sciences"/>
    <x v="0"/>
    <s v="4Ver High"/>
    <x v="2"/>
    <s v="Female"/>
    <x v="0"/>
    <n v="45"/>
    <n v="45"/>
    <s v="2Medium"/>
    <s v="Medium"/>
    <n v="3"/>
    <x v="2"/>
    <x v="0"/>
    <x v="0"/>
    <s v="1Low"/>
    <s v="Low"/>
    <s v="Married"/>
    <x v="1"/>
    <n v="7336"/>
    <x v="782"/>
    <m/>
    <n v="11162"/>
    <n v="11162"/>
    <n v="1"/>
    <n v="1"/>
    <s v="No"/>
    <s v="No"/>
    <x v="4"/>
    <x v="4"/>
    <s v="3Excellent"/>
    <s v="Excellent"/>
    <s v="1Low"/>
    <s v="Low"/>
    <n v="3"/>
    <n v="3"/>
    <s v="1Bad"/>
    <s v="Bad"/>
    <s v="Yes"/>
    <x v="0"/>
  </r>
  <r>
    <n v="2290"/>
    <x v="33"/>
    <x v="33"/>
    <s v="Travel_Frequently"/>
    <s v="Travel_Frequently"/>
    <n v="593"/>
    <n v="593"/>
    <s v="Research &amp; Development"/>
    <x v="1"/>
    <n v="9"/>
    <n v="9"/>
    <s v="4Master"/>
    <x v="2"/>
    <s v="Medical"/>
    <x v="2"/>
    <m/>
    <x v="1"/>
    <s v="Female"/>
    <x v="0"/>
    <n v="88"/>
    <n v="88"/>
    <s v="3High"/>
    <s v="High"/>
    <n v="3"/>
    <x v="2"/>
    <x v="8"/>
    <x v="7"/>
    <s v="3High"/>
    <s v="High"/>
    <s v="Single"/>
    <x v="0"/>
    <n v="13499"/>
    <x v="783"/>
    <m/>
    <n v="13782"/>
    <n v="13782"/>
    <n v="9"/>
    <n v="9"/>
    <s v="No"/>
    <s v="No"/>
    <x v="8"/>
    <x v="8"/>
    <s v="3Excellent"/>
    <s v="Excellent"/>
    <s v="3High"/>
    <s v="High"/>
    <n v="3"/>
    <n v="3"/>
    <s v="2Good"/>
    <s v="Good"/>
    <s v="No"/>
    <x v="1"/>
  </r>
  <r>
    <n v="2291"/>
    <x v="19"/>
    <x v="19"/>
    <s v="Travel_Frequently"/>
    <s v="Travel_Frequently"/>
    <n v="481"/>
    <n v="481"/>
    <s v="Sales"/>
    <x v="0"/>
    <n v="12"/>
    <n v="12"/>
    <s v="3Bachelor"/>
    <x v="3"/>
    <s v="Life Sciences"/>
    <x v="0"/>
    <s v="3High"/>
    <x v="1"/>
    <s v="Male"/>
    <x v="1"/>
    <n v="44"/>
    <n v="44"/>
    <s v="3High"/>
    <s v="High"/>
    <n v="4"/>
    <x v="3"/>
    <x v="0"/>
    <x v="0"/>
    <s v="1Low"/>
    <s v="Low"/>
    <s v="Single"/>
    <x v="0"/>
    <n v="13758"/>
    <x v="784"/>
    <m/>
    <n v="2447"/>
    <n v="2447"/>
    <n v="0"/>
    <n v="0"/>
    <s v="Yes"/>
    <s v="Yes"/>
    <x v="3"/>
    <x v="3"/>
    <s v="3Excellent"/>
    <s v="Excellent"/>
    <s v="2Medium"/>
    <s v="Medium"/>
    <n v="2"/>
    <n v="2"/>
    <s v="2Good"/>
    <s v="Good"/>
    <s v="Yes"/>
    <x v="0"/>
  </r>
  <r>
    <n v="2292"/>
    <x v="19"/>
    <x v="19"/>
    <s v="Travel_Rarely"/>
    <s v="Travel_Rarely"/>
    <n v="647"/>
    <n v="647"/>
    <s v="Sales"/>
    <x v="0"/>
    <n v="4"/>
    <n v="4"/>
    <s v="4Master"/>
    <x v="2"/>
    <s v="Marketing"/>
    <x v="3"/>
    <s v="2Medium"/>
    <x v="0"/>
    <s v="Male"/>
    <x v="1"/>
    <n v="45"/>
    <n v="45"/>
    <s v="3High"/>
    <s v="High"/>
    <n v="2"/>
    <x v="1"/>
    <x v="0"/>
    <x v="0"/>
    <s v="1Low"/>
    <s v="Low"/>
    <s v="Single"/>
    <x v="0"/>
    <n v="5155"/>
    <x v="785"/>
    <m/>
    <n v="2253"/>
    <n v="2253"/>
    <n v="7"/>
    <n v="7"/>
    <s v="No"/>
    <s v="No"/>
    <x v="4"/>
    <x v="4"/>
    <s v="3Excellent"/>
    <s v="Excellent"/>
    <s v="4Very High"/>
    <s v="Very High"/>
    <n v="3"/>
    <n v="3"/>
    <s v="4Best"/>
    <s v="Best"/>
    <s v="No"/>
    <x v="1"/>
  </r>
  <r>
    <n v="2293"/>
    <x v="10"/>
    <x v="10"/>
    <s v="Travel_Rarely"/>
    <s v="Travel_Rarely"/>
    <n v="982"/>
    <n v="982"/>
    <s v="Research &amp; Development"/>
    <x v="1"/>
    <n v="1"/>
    <n v="1"/>
    <s v="4Master"/>
    <x v="2"/>
    <s v="Medical"/>
    <x v="2"/>
    <s v="4Ver High"/>
    <x v="2"/>
    <s v="Male"/>
    <x v="1"/>
    <n v="58"/>
    <n v="58"/>
    <s v="2Medium"/>
    <s v="Medium"/>
    <n v="1"/>
    <x v="0"/>
    <x v="2"/>
    <x v="2"/>
    <s v="3High"/>
    <s v="High"/>
    <s v="Married"/>
    <x v="1"/>
    <n v="2258"/>
    <x v="383"/>
    <m/>
    <n v="16340"/>
    <n v="16340"/>
    <n v="6"/>
    <n v="6"/>
    <s v="No"/>
    <s v="No"/>
    <x v="3"/>
    <x v="3"/>
    <s v="3Excellent"/>
    <s v="Excellent"/>
    <s v="2Medium"/>
    <s v="Medium"/>
    <n v="2"/>
    <n v="2"/>
    <s v="3Better"/>
    <s v="Better"/>
    <s v="No"/>
    <x v="1"/>
  </r>
  <r>
    <n v="2294"/>
    <x v="17"/>
    <x v="17"/>
    <s v="Travel_Rarely"/>
    <s v="Travel_Rarely"/>
    <n v="477"/>
    <n v="477"/>
    <s v="Research &amp; Development"/>
    <x v="1"/>
    <n v="24"/>
    <n v="24"/>
    <s v="3Bachelor"/>
    <x v="3"/>
    <s v="Medical"/>
    <x v="2"/>
    <s v="4Ver High"/>
    <x v="2"/>
    <s v="Male"/>
    <x v="1"/>
    <n v="49"/>
    <n v="49"/>
    <s v="3High"/>
    <s v="High"/>
    <n v="1"/>
    <x v="0"/>
    <x v="2"/>
    <x v="2"/>
    <s v="2Medium"/>
    <s v="Medium"/>
    <s v="Single"/>
    <x v="0"/>
    <n v="3597"/>
    <x v="786"/>
    <m/>
    <n v="6409"/>
    <n v="6409"/>
    <n v="8"/>
    <n v="8"/>
    <s v="No"/>
    <s v="No"/>
    <x v="6"/>
    <x v="6"/>
    <s v="4Outstanding"/>
    <s v="Outstanding"/>
    <s v="4Very High"/>
    <s v="Very High"/>
    <n v="2"/>
    <n v="2"/>
    <s v="3Better"/>
    <s v="Better"/>
    <s v="No"/>
    <x v="1"/>
  </r>
  <r>
    <n v="2295"/>
    <x v="14"/>
    <x v="14"/>
    <s v="Travel_Rarely"/>
    <s v="Travel_Rarely"/>
    <n v="1485"/>
    <n v="1485"/>
    <m/>
    <x v="1"/>
    <n v="12"/>
    <n v="12"/>
    <s v="1Below College"/>
    <x v="1"/>
    <s v="Life Sciences"/>
    <x v="0"/>
    <s v="3High"/>
    <x v="1"/>
    <s v="Female"/>
    <x v="0"/>
    <n v="79"/>
    <n v="79"/>
    <s v="3High"/>
    <s v="High"/>
    <n v="1"/>
    <x v="0"/>
    <x v="2"/>
    <x v="2"/>
    <s v="4Very High"/>
    <s v="Very High"/>
    <s v="Married"/>
    <x v="1"/>
    <n v="2515"/>
    <x v="602"/>
    <m/>
    <n v="22955"/>
    <n v="22955"/>
    <n v="1"/>
    <n v="1"/>
    <s v="Yes"/>
    <s v="Yes"/>
    <x v="0"/>
    <x v="0"/>
    <s v="3Excellent"/>
    <s v="Excellent"/>
    <s v="4Very High"/>
    <s v="Very High"/>
    <n v="4"/>
    <n v="4"/>
    <s v="2Good"/>
    <s v="Good"/>
    <s v="Yes"/>
    <x v="0"/>
  </r>
  <r>
    <n v="2296"/>
    <x v="25"/>
    <x v="25"/>
    <s v="Travel_Rarely"/>
    <s v="Travel_Rarely"/>
    <n v="1384"/>
    <n v="1384"/>
    <s v="Research &amp; Development"/>
    <x v="1"/>
    <n v="3"/>
    <n v="3"/>
    <s v="4Master"/>
    <x v="2"/>
    <s v="Medical"/>
    <x v="2"/>
    <s v="1Low"/>
    <x v="3"/>
    <s v="Male"/>
    <x v="1"/>
    <n v="82"/>
    <n v="82"/>
    <s v="4Very High"/>
    <s v="Very High"/>
    <n v="1"/>
    <x v="0"/>
    <x v="2"/>
    <x v="2"/>
    <s v="4Very High"/>
    <s v="Very High"/>
    <s v="Married"/>
    <x v="1"/>
    <n v="4420"/>
    <x v="787"/>
    <m/>
    <n v="13421"/>
    <n v="13421"/>
    <n v="1"/>
    <n v="1"/>
    <s v="No"/>
    <s v="No"/>
    <x v="6"/>
    <x v="6"/>
    <s v="4Outstanding"/>
    <s v="Outstanding"/>
    <s v="2Medium"/>
    <s v="Medium"/>
    <n v="2"/>
    <n v="2"/>
    <s v="3Better"/>
    <s v="Better"/>
    <s v="No"/>
    <x v="1"/>
  </r>
  <r>
    <n v="2297"/>
    <x v="7"/>
    <x v="7"/>
    <s v="Travel_Rarely"/>
    <s v="Travel_Rarely"/>
    <n v="852"/>
    <n v="852"/>
    <s v="Sales"/>
    <x v="0"/>
    <n v="10"/>
    <n v="10"/>
    <s v="3Bachelor"/>
    <x v="3"/>
    <s v="Marketing"/>
    <x v="3"/>
    <s v="3High"/>
    <x v="1"/>
    <s v="Male"/>
    <x v="1"/>
    <n v="72"/>
    <n v="72"/>
    <s v="2Medium"/>
    <s v="Medium"/>
    <n v="2"/>
    <x v="1"/>
    <x v="0"/>
    <x v="0"/>
    <s v="3High"/>
    <s v="High"/>
    <s v="Married"/>
    <x v="1"/>
    <n v="6578"/>
    <x v="788"/>
    <m/>
    <n v="2706"/>
    <n v="2706"/>
    <n v="1"/>
    <n v="1"/>
    <s v="No"/>
    <s v="No"/>
    <x v="11"/>
    <x v="11"/>
    <s v="3Excellent"/>
    <s v="Excellent"/>
    <s v="1Low"/>
    <s v="Low"/>
    <n v="3"/>
    <n v="3"/>
    <s v="3Better"/>
    <s v="Better"/>
    <s v="No"/>
    <x v="1"/>
  </r>
  <r>
    <n v="2298"/>
    <x v="33"/>
    <x v="33"/>
    <s v="Travel_Frequently"/>
    <s v="Travel_Frequently"/>
    <n v="902"/>
    <n v="902"/>
    <s v="Research &amp; Development"/>
    <x v="1"/>
    <n v="26"/>
    <n v="26"/>
    <s v="2College"/>
    <x v="0"/>
    <s v="Medical"/>
    <x v="2"/>
    <s v="3High"/>
    <x v="1"/>
    <s v="Female"/>
    <x v="0"/>
    <n v="92"/>
    <n v="92"/>
    <s v="2Medium"/>
    <s v="Medium"/>
    <n v="2"/>
    <x v="1"/>
    <x v="1"/>
    <x v="1"/>
    <s v="4Very High"/>
    <s v="Very High"/>
    <s v="Married"/>
    <x v="1"/>
    <n v="4422"/>
    <x v="789"/>
    <m/>
    <n v="21203"/>
    <n v="21203"/>
    <n v="3"/>
    <n v="3"/>
    <s v="Yes"/>
    <s v="Yes"/>
    <x v="4"/>
    <x v="4"/>
    <s v="3Excellent"/>
    <s v="Excellent"/>
    <s v="4Very High"/>
    <s v="Very High"/>
    <n v="3"/>
    <n v="3"/>
    <s v="1Bad"/>
    <s v="Bad"/>
    <s v="No"/>
    <x v="1"/>
  </r>
  <r>
    <n v="2299"/>
    <x v="10"/>
    <x v="10"/>
    <s v="Travel_Rarely"/>
    <s v="Travel_Rarely"/>
    <n v="819"/>
    <n v="819"/>
    <s v="Research &amp; Development"/>
    <x v="1"/>
    <n v="2"/>
    <n v="2"/>
    <s v="3Bachelor"/>
    <x v="3"/>
    <s v="Life Sciences"/>
    <x v="0"/>
    <s v="3High"/>
    <x v="1"/>
    <s v="Male"/>
    <x v="1"/>
    <n v="44"/>
    <n v="44"/>
    <s v="2Medium"/>
    <s v="Medium"/>
    <n v="3"/>
    <x v="2"/>
    <x v="3"/>
    <x v="3"/>
    <s v="2Medium"/>
    <s v="Medium"/>
    <s v="Divorced"/>
    <x v="2"/>
    <n v="10274"/>
    <x v="790"/>
    <m/>
    <n v="19588"/>
    <n v="19588"/>
    <n v="2"/>
    <n v="2"/>
    <s v="No"/>
    <s v="No"/>
    <x v="11"/>
    <x v="11"/>
    <s v="3Excellent"/>
    <s v="Excellent"/>
    <s v="2Medium"/>
    <s v="Medium"/>
    <n v="2"/>
    <n v="2"/>
    <s v="4Best"/>
    <s v="Best"/>
    <s v="No"/>
    <x v="1"/>
  </r>
  <r>
    <n v="2300"/>
    <x v="12"/>
    <x v="12"/>
    <m/>
    <s v="Travel_Rarely"/>
    <n v="669"/>
    <n v="669"/>
    <m/>
    <x v="1"/>
    <n v="1"/>
    <n v="1"/>
    <s v="3Bachelor"/>
    <x v="3"/>
    <s v="Medical"/>
    <x v="2"/>
    <s v="4Ver High"/>
    <x v="2"/>
    <s v="Male"/>
    <x v="1"/>
    <n v="97"/>
    <n v="97"/>
    <s v="2Medium"/>
    <s v="Medium"/>
    <n v="2"/>
    <x v="1"/>
    <x v="4"/>
    <x v="4"/>
    <s v="1Low"/>
    <s v="Low"/>
    <s v="Single"/>
    <x v="0"/>
    <n v="5343"/>
    <x v="791"/>
    <m/>
    <n v="25755"/>
    <n v="25755"/>
    <n v="0"/>
    <n v="0"/>
    <s v="No"/>
    <s v="No"/>
    <x v="5"/>
    <x v="5"/>
    <s v="4Outstanding"/>
    <s v="Outstanding"/>
    <s v="3High"/>
    <s v="High"/>
    <n v="3"/>
    <n v="3"/>
    <s v="3Better"/>
    <s v="Better"/>
    <s v="No"/>
    <x v="1"/>
  </r>
  <r>
    <n v="2301"/>
    <x v="10"/>
    <x v="10"/>
    <s v="Travel_Frequently"/>
    <s v="Travel_Frequently"/>
    <n v="636"/>
    <n v="636"/>
    <s v="Research &amp; Development"/>
    <x v="1"/>
    <n v="4"/>
    <n v="4"/>
    <s v="4Master"/>
    <x v="2"/>
    <s v="Other"/>
    <x v="1"/>
    <s v="4Ver High"/>
    <x v="2"/>
    <s v="Male"/>
    <x v="1"/>
    <n v="47"/>
    <n v="47"/>
    <s v="2Medium"/>
    <s v="Medium"/>
    <n v="1"/>
    <x v="0"/>
    <x v="2"/>
    <x v="2"/>
    <s v="4Very High"/>
    <s v="Very High"/>
    <s v="Married"/>
    <x v="1"/>
    <n v="2376"/>
    <x v="792"/>
    <m/>
    <n v="26537"/>
    <n v="26537"/>
    <n v="1"/>
    <n v="1"/>
    <s v="No"/>
    <s v="No"/>
    <x v="4"/>
    <x v="4"/>
    <s v="3Excellent"/>
    <s v="Excellent"/>
    <s v="2Medium"/>
    <s v="Medium"/>
    <n v="2"/>
    <n v="2"/>
    <s v="4Best"/>
    <s v="Best"/>
    <s v="No"/>
    <x v="1"/>
  </r>
  <r>
    <n v="2302"/>
    <x v="23"/>
    <x v="23"/>
    <s v="Travel_Rarely"/>
    <s v="Travel_Rarely"/>
    <n v="1372"/>
    <n v="1372"/>
    <s v="Sales"/>
    <x v="0"/>
    <n v="9"/>
    <n v="9"/>
    <s v="3Bachelor"/>
    <x v="3"/>
    <s v="Marketing"/>
    <x v="3"/>
    <s v="1Low"/>
    <x v="3"/>
    <s v="Female"/>
    <x v="0"/>
    <n v="85"/>
    <n v="85"/>
    <s v="1Low"/>
    <s v="Low"/>
    <n v="2"/>
    <x v="1"/>
    <x v="6"/>
    <x v="0"/>
    <s v="3High"/>
    <s v="High"/>
    <s v="Single"/>
    <x v="0"/>
    <n v="5346"/>
    <x v="793"/>
    <m/>
    <n v="9489"/>
    <n v="9489"/>
    <n v="8"/>
    <n v="8"/>
    <s v="No"/>
    <s v="No"/>
    <x v="4"/>
    <x v="4"/>
    <s v="3Excellent"/>
    <s v="Excellent"/>
    <s v="2Medium"/>
    <s v="Medium"/>
    <n v="2"/>
    <n v="2"/>
    <s v="2Good"/>
    <s v="Good"/>
    <s v="Yes"/>
    <x v="0"/>
  </r>
  <r>
    <n v="2303"/>
    <x v="5"/>
    <x v="5"/>
    <s v="Non-Travel"/>
    <s v="Non-Travel"/>
    <n v="862"/>
    <n v="862"/>
    <s v="Sales"/>
    <x v="0"/>
    <n v="2"/>
    <n v="2"/>
    <s v="1Below College"/>
    <x v="1"/>
    <s v="Life Sciences"/>
    <x v="0"/>
    <s v="3High"/>
    <x v="1"/>
    <s v="Female"/>
    <x v="0"/>
    <n v="76"/>
    <n v="76"/>
    <s v="3High"/>
    <s v="High"/>
    <n v="1"/>
    <x v="0"/>
    <x v="7"/>
    <x v="6"/>
    <s v="1Low"/>
    <s v="Low"/>
    <s v="Divorced"/>
    <x v="2"/>
    <n v="2827"/>
    <x v="794"/>
    <m/>
    <n v="14947"/>
    <n v="14947"/>
    <n v="1"/>
    <n v="1"/>
    <s v="No"/>
    <s v="No"/>
    <x v="3"/>
    <x v="3"/>
    <s v="3Excellent"/>
    <s v="Excellent"/>
    <s v="3High"/>
    <s v="High"/>
    <n v="3"/>
    <n v="3"/>
    <s v="3Better"/>
    <s v="Better"/>
    <s v="No"/>
    <x v="1"/>
  </r>
  <r>
    <n v="2304"/>
    <x v="30"/>
    <x v="30"/>
    <s v="Travel_Rarely"/>
    <s v="Travel_Rarely"/>
    <n v="718"/>
    <n v="718"/>
    <s v="Research &amp; Development"/>
    <x v="1"/>
    <n v="4"/>
    <n v="4"/>
    <s v="4Master"/>
    <x v="2"/>
    <s v="Technical Degree"/>
    <x v="4"/>
    <s v="4Ver High"/>
    <x v="2"/>
    <s v="Female"/>
    <x v="0"/>
    <n v="92"/>
    <n v="92"/>
    <s v="3High"/>
    <s v="High"/>
    <n v="5"/>
    <x v="4"/>
    <x v="5"/>
    <x v="5"/>
    <s v="1Low"/>
    <s v="Low"/>
    <s v="Divorced"/>
    <x v="2"/>
    <n v="19943"/>
    <x v="795"/>
    <m/>
    <n v="18575"/>
    <n v="18575"/>
    <n v="4"/>
    <n v="4"/>
    <s v="No"/>
    <s v="No"/>
    <x v="4"/>
    <x v="4"/>
    <s v="3Excellent"/>
    <s v="Excellent"/>
    <s v="4Very High"/>
    <s v="Very High"/>
    <n v="2"/>
    <n v="2"/>
    <s v="3Better"/>
    <s v="Better"/>
    <s v="No"/>
    <x v="1"/>
  </r>
  <r>
    <n v="2305"/>
    <x v="11"/>
    <x v="11"/>
    <s v="Travel_Rarely"/>
    <s v="Travel_Rarely"/>
    <n v="1401"/>
    <n v="1401"/>
    <s v="Research &amp; Development"/>
    <x v="1"/>
    <n v="6"/>
    <n v="6"/>
    <s v="1Below College"/>
    <x v="1"/>
    <s v="Medical"/>
    <x v="2"/>
    <s v="2Medium"/>
    <x v="0"/>
    <s v="Female"/>
    <x v="0"/>
    <n v="54"/>
    <n v="54"/>
    <s v="3High"/>
    <s v="High"/>
    <n v="1"/>
    <x v="0"/>
    <x v="2"/>
    <x v="2"/>
    <s v="4Very High"/>
    <s v="Very High"/>
    <s v="Married"/>
    <x v="1"/>
    <n v="3131"/>
    <x v="796"/>
    <m/>
    <n v="26342"/>
    <n v="26342"/>
    <n v="1"/>
    <n v="1"/>
    <s v="No"/>
    <s v="No"/>
    <x v="4"/>
    <x v="4"/>
    <s v="3Excellent"/>
    <s v="Excellent"/>
    <s v="1Low"/>
    <s v="Low"/>
    <n v="5"/>
    <n v="5"/>
    <s v="3Better"/>
    <s v="Better"/>
    <s v="No"/>
    <x v="1"/>
  </r>
  <r>
    <n v="2306"/>
    <x v="38"/>
    <x v="38"/>
    <s v="Travel_Rarely"/>
    <s v="Travel_Rarely"/>
    <n v="645"/>
    <n v="645"/>
    <s v="Research &amp; Development"/>
    <x v="1"/>
    <n v="9"/>
    <n v="9"/>
    <s v="2College"/>
    <x v="0"/>
    <s v="Life Sciences"/>
    <x v="0"/>
    <s v="3High"/>
    <x v="1"/>
    <s v="Male"/>
    <x v="1"/>
    <n v="54"/>
    <n v="54"/>
    <s v="3High"/>
    <s v="High"/>
    <n v="1"/>
    <x v="0"/>
    <x v="1"/>
    <x v="1"/>
    <s v="1Low"/>
    <s v="Low"/>
    <s v="Single"/>
    <x v="0"/>
    <n v="2552"/>
    <x v="797"/>
    <m/>
    <n v="7172"/>
    <n v="7172"/>
    <n v="1"/>
    <n v="1"/>
    <s v="No"/>
    <s v="No"/>
    <x v="15"/>
    <x v="15"/>
    <s v="4Outstanding"/>
    <s v="Outstanding"/>
    <s v="3High"/>
    <s v="High"/>
    <n v="4"/>
    <n v="4"/>
    <s v="3Better"/>
    <s v="Better"/>
    <s v="No"/>
    <x v="1"/>
  </r>
  <r>
    <n v="2307"/>
    <x v="29"/>
    <x v="29"/>
    <s v="Travel_Rarely"/>
    <s v="Travel_Rarely"/>
    <n v="1457"/>
    <n v="1457"/>
    <s v="Research &amp; Development"/>
    <x v="1"/>
    <n v="7"/>
    <n v="7"/>
    <s v="3Bachelor"/>
    <x v="3"/>
    <s v="Medical"/>
    <x v="2"/>
    <s v="1Low"/>
    <x v="3"/>
    <s v="Female"/>
    <x v="0"/>
    <n v="83"/>
    <n v="83"/>
    <s v="3High"/>
    <s v="High"/>
    <n v="1"/>
    <x v="0"/>
    <x v="1"/>
    <x v="1"/>
    <s v="3High"/>
    <s v="High"/>
    <s v="Married"/>
    <x v="1"/>
    <n v="4477"/>
    <x v="798"/>
    <m/>
    <n v="20100"/>
    <n v="20100"/>
    <n v="4"/>
    <n v="4"/>
    <s v="Yes"/>
    <s v="Yes"/>
    <x v="12"/>
    <x v="12"/>
    <s v="3Excellent"/>
    <s v="Excellent"/>
    <s v="3High"/>
    <s v="High"/>
    <n v="2"/>
    <n v="2"/>
    <s v="2Good"/>
    <s v="Good"/>
    <s v="No"/>
    <x v="1"/>
  </r>
  <r>
    <n v="2308"/>
    <x v="2"/>
    <x v="2"/>
    <s v="Travel_Rarely"/>
    <s v="Travel_Rarely"/>
    <n v="977"/>
    <n v="977"/>
    <s v="Research &amp; Development"/>
    <x v="1"/>
    <n v="1"/>
    <n v="1"/>
    <s v="3Bachelor"/>
    <x v="3"/>
    <s v="Life Sciences"/>
    <x v="0"/>
    <s v="4Ver High"/>
    <x v="2"/>
    <s v="Female"/>
    <x v="0"/>
    <n v="56"/>
    <n v="56"/>
    <s v="2Medium"/>
    <s v="Medium"/>
    <n v="2"/>
    <x v="1"/>
    <x v="3"/>
    <x v="3"/>
    <s v="4Very High"/>
    <s v="Very High"/>
    <s v="Married"/>
    <x v="1"/>
    <n v="6474"/>
    <x v="799"/>
    <m/>
    <n v="9961"/>
    <n v="9961"/>
    <n v="1"/>
    <n v="1"/>
    <s v="No"/>
    <s v="No"/>
    <x v="4"/>
    <x v="4"/>
    <s v="3Excellent"/>
    <s v="Excellent"/>
    <s v="2Medium"/>
    <s v="Medium"/>
    <n v="2"/>
    <n v="2"/>
    <s v="2Good"/>
    <s v="Good"/>
    <s v="No"/>
    <x v="1"/>
  </r>
  <r>
    <n v="2309"/>
    <x v="36"/>
    <x v="36"/>
    <s v="Travel_Rarely"/>
    <s v="Travel_Rarely"/>
    <n v="805"/>
    <n v="805"/>
    <s v="Research &amp; Development"/>
    <x v="1"/>
    <n v="3"/>
    <n v="3"/>
    <s v="3Bachelor"/>
    <x v="3"/>
    <s v="Life Sciences"/>
    <x v="0"/>
    <s v="1Low"/>
    <x v="3"/>
    <s v="Male"/>
    <x v="1"/>
    <n v="87"/>
    <n v="87"/>
    <s v="2Medium"/>
    <s v="Medium"/>
    <n v="1"/>
    <x v="0"/>
    <x v="2"/>
    <x v="2"/>
    <s v="3High"/>
    <s v="High"/>
    <s v="Single"/>
    <x v="0"/>
    <n v="3033"/>
    <x v="800"/>
    <m/>
    <n v="12828"/>
    <n v="12828"/>
    <n v="1"/>
    <n v="1"/>
    <s v="No"/>
    <s v="No"/>
    <x v="3"/>
    <x v="3"/>
    <s v="3Excellent"/>
    <s v="Excellent"/>
    <s v="1Low"/>
    <s v="Low"/>
    <n v="2"/>
    <n v="2"/>
    <s v="2Good"/>
    <s v="Good"/>
    <s v="No"/>
    <x v="1"/>
  </r>
  <r>
    <n v="2310"/>
    <x v="20"/>
    <x v="20"/>
    <s v="Travel_Rarely"/>
    <s v="Travel_Rarely"/>
    <n v="1097"/>
    <n v="1097"/>
    <s v="Research &amp; Development"/>
    <x v="1"/>
    <n v="10"/>
    <n v="10"/>
    <s v="4Master"/>
    <x v="2"/>
    <s v="Life Sciences"/>
    <x v="0"/>
    <s v="3High"/>
    <x v="1"/>
    <s v="Male"/>
    <x v="1"/>
    <n v="96"/>
    <n v="96"/>
    <s v="3High"/>
    <s v="High"/>
    <n v="1"/>
    <x v="0"/>
    <x v="1"/>
    <x v="1"/>
    <s v="3High"/>
    <s v="High"/>
    <s v="Single"/>
    <x v="0"/>
    <n v="2936"/>
    <x v="801"/>
    <m/>
    <n v="10826"/>
    <n v="10826"/>
    <n v="1"/>
    <n v="1"/>
    <s v="Yes"/>
    <s v="Yes"/>
    <x v="0"/>
    <x v="0"/>
    <s v="3Excellent"/>
    <s v="Excellent"/>
    <s v="3High"/>
    <s v="High"/>
    <n v="4"/>
    <n v="4"/>
    <s v="3Better"/>
    <s v="Better"/>
    <s v="Yes"/>
    <x v="0"/>
  </r>
  <r>
    <n v="2311"/>
    <x v="16"/>
    <x v="16"/>
    <s v="Travel_Rarely"/>
    <s v="Travel_Rarely"/>
    <n v="1223"/>
    <n v="1223"/>
    <s v="Research &amp; Development"/>
    <x v="1"/>
    <n v="7"/>
    <n v="7"/>
    <s v="2College"/>
    <x v="0"/>
    <s v="Medical"/>
    <x v="2"/>
    <s v="4Ver High"/>
    <x v="2"/>
    <s v="Female"/>
    <x v="0"/>
    <n v="50"/>
    <n v="50"/>
    <s v="3High"/>
    <s v="High"/>
    <n v="5"/>
    <x v="4"/>
    <x v="5"/>
    <x v="5"/>
    <s v="3High"/>
    <s v="High"/>
    <s v="Divorced"/>
    <x v="2"/>
    <n v="18606"/>
    <x v="802"/>
    <m/>
    <n v="18640"/>
    <n v="18640"/>
    <n v="3"/>
    <n v="3"/>
    <s v="No"/>
    <s v="No"/>
    <x v="11"/>
    <x v="11"/>
    <s v="3Excellent"/>
    <s v="Excellent"/>
    <s v="2Medium"/>
    <s v="Medium"/>
    <n v="6"/>
    <n v="6"/>
    <s v="3Better"/>
    <s v="Better"/>
    <s v="No"/>
    <x v="1"/>
  </r>
  <r>
    <n v="2312"/>
    <x v="11"/>
    <x v="11"/>
    <s v="Travel_Rarely"/>
    <s v="Travel_Rarely"/>
    <n v="942"/>
    <n v="942"/>
    <s v="Research &amp; Development"/>
    <x v="1"/>
    <n v="15"/>
    <n v="15"/>
    <s v="1Below College"/>
    <x v="1"/>
    <s v="Life Sciences"/>
    <x v="0"/>
    <s v="2Medium"/>
    <x v="0"/>
    <s v="Female"/>
    <x v="0"/>
    <n v="69"/>
    <n v="69"/>
    <s v="1Low"/>
    <s v="Low"/>
    <n v="1"/>
    <x v="0"/>
    <x v="1"/>
    <x v="1"/>
    <s v="4Very High"/>
    <s v="Very High"/>
    <s v="Married"/>
    <x v="1"/>
    <n v="2168"/>
    <x v="803"/>
    <m/>
    <n v="26933"/>
    <n v="26933"/>
    <n v="0"/>
    <n v="0"/>
    <s v="Yes"/>
    <s v="Yes"/>
    <x v="11"/>
    <x v="11"/>
    <s v="3Excellent"/>
    <s v="Excellent"/>
    <s v="1Low"/>
    <s v="Low"/>
    <n v="2"/>
    <n v="2"/>
    <s v="2Good"/>
    <s v="Good"/>
    <s v="No"/>
    <x v="1"/>
  </r>
  <r>
    <n v="2313"/>
    <x v="15"/>
    <x v="15"/>
    <s v="Travel_Frequently"/>
    <s v="Travel_Frequently"/>
    <n v="1256"/>
    <n v="1256"/>
    <s v="Research &amp; Development"/>
    <x v="1"/>
    <n v="3"/>
    <n v="3"/>
    <s v="4Master"/>
    <x v="2"/>
    <s v="Life Sciences"/>
    <x v="0"/>
    <s v="3High"/>
    <x v="1"/>
    <s v="Male"/>
    <x v="1"/>
    <n v="48"/>
    <n v="48"/>
    <s v="2Medium"/>
    <s v="Medium"/>
    <n v="1"/>
    <x v="0"/>
    <x v="1"/>
    <x v="1"/>
    <s v="4Very High"/>
    <s v="Very High"/>
    <s v="Married"/>
    <x v="1"/>
    <n v="2853"/>
    <x v="804"/>
    <m/>
    <n v="4223"/>
    <n v="4223"/>
    <n v="0"/>
    <n v="0"/>
    <s v="Yes"/>
    <s v="Yes"/>
    <x v="0"/>
    <x v="0"/>
    <s v="3Excellent"/>
    <s v="Excellent"/>
    <s v="2Medium"/>
    <s v="Medium"/>
    <n v="5"/>
    <n v="5"/>
    <s v="3Better"/>
    <s v="Better"/>
    <s v="Yes"/>
    <x v="0"/>
  </r>
  <r>
    <n v="2314"/>
    <x v="21"/>
    <x v="21"/>
    <s v="Travel_Rarely"/>
    <s v="Travel_Rarely"/>
    <n v="1402"/>
    <n v="1402"/>
    <s v="Sales"/>
    <x v="0"/>
    <n v="2"/>
    <n v="2"/>
    <s v="3Bachelor"/>
    <x v="3"/>
    <s v="Marketing"/>
    <x v="3"/>
    <s v="3High"/>
    <x v="1"/>
    <s v="Female"/>
    <x v="0"/>
    <n v="69"/>
    <n v="69"/>
    <s v="3High"/>
    <s v="High"/>
    <n v="4"/>
    <x v="3"/>
    <x v="5"/>
    <x v="5"/>
    <s v="1Low"/>
    <s v="Low"/>
    <s v="Married"/>
    <x v="1"/>
    <n v="17048"/>
    <x v="805"/>
    <m/>
    <n v="24097"/>
    <n v="24097"/>
    <n v="8"/>
    <n v="8"/>
    <s v="No"/>
    <s v="No"/>
    <x v="1"/>
    <x v="1"/>
    <s v="4Outstanding"/>
    <s v="Outstanding"/>
    <s v="1Low"/>
    <s v="Low"/>
    <n v="2"/>
    <n v="2"/>
    <s v="3Better"/>
    <s v="Better"/>
    <s v="No"/>
    <x v="1"/>
  </r>
  <r>
    <n v="2315"/>
    <x v="20"/>
    <x v="20"/>
    <m/>
    <s v="Travel_Rarely"/>
    <n v="111"/>
    <n v="111"/>
    <s v="Research &amp; Development"/>
    <x v="1"/>
    <n v="17"/>
    <n v="17"/>
    <s v="3Bachelor"/>
    <x v="3"/>
    <s v="Life Sciences"/>
    <x v="0"/>
    <s v="4Ver High"/>
    <x v="2"/>
    <s v="Male"/>
    <x v="1"/>
    <n v="74"/>
    <n v="74"/>
    <s v="1Low"/>
    <s v="Low"/>
    <n v="1"/>
    <x v="0"/>
    <x v="1"/>
    <x v="1"/>
    <s v="3High"/>
    <s v="High"/>
    <s v="Single"/>
    <x v="0"/>
    <n v="2290"/>
    <x v="806"/>
    <m/>
    <n v="4279"/>
    <n v="4279"/>
    <n v="2"/>
    <n v="2"/>
    <s v="No"/>
    <s v="No"/>
    <x v="4"/>
    <x v="4"/>
    <s v="3Excellent"/>
    <s v="Excellent"/>
    <s v="4Very High"/>
    <s v="Very High"/>
    <n v="3"/>
    <n v="3"/>
    <s v="3Better"/>
    <s v="Better"/>
    <s v="No"/>
    <x v="1"/>
  </r>
  <r>
    <n v="2316"/>
    <x v="3"/>
    <x v="3"/>
    <s v="Travel_Rarely"/>
    <s v="Travel_Rarely"/>
    <n v="147"/>
    <n v="147"/>
    <s v="Human Resources"/>
    <x v="2"/>
    <n v="2"/>
    <n v="2"/>
    <s v="3Bachelor"/>
    <x v="3"/>
    <s v="Human Resources"/>
    <x v="5"/>
    <s v="2Medium"/>
    <x v="0"/>
    <s v="Male"/>
    <x v="1"/>
    <n v="99"/>
    <n v="99"/>
    <s v="3High"/>
    <s v="High"/>
    <n v="1"/>
    <x v="0"/>
    <x v="9"/>
    <x v="8"/>
    <s v="3High"/>
    <s v="High"/>
    <s v="Married"/>
    <x v="1"/>
    <n v="3600"/>
    <x v="807"/>
    <m/>
    <n v="8429"/>
    <n v="8429"/>
    <n v="1"/>
    <n v="1"/>
    <s v="No"/>
    <s v="No"/>
    <x v="4"/>
    <x v="4"/>
    <s v="3Excellent"/>
    <s v="Excellent"/>
    <s v="4Very High"/>
    <s v="Very High"/>
    <n v="2"/>
    <n v="2"/>
    <s v="3Better"/>
    <s v="Better"/>
    <s v="No"/>
    <x v="1"/>
  </r>
  <r>
    <n v="2317"/>
    <x v="0"/>
    <x v="0"/>
    <s v="Non-Travel"/>
    <s v="Non-Travel"/>
    <n v="906"/>
    <n v="906"/>
    <s v="Research &amp; Development"/>
    <x v="1"/>
    <n v="5"/>
    <n v="5"/>
    <s v="2College"/>
    <x v="0"/>
    <s v="Life Sciences"/>
    <x v="0"/>
    <s v="1Low"/>
    <x v="3"/>
    <s v="Male"/>
    <x v="1"/>
    <n v="95"/>
    <n v="95"/>
    <s v="2Medium"/>
    <s v="Medium"/>
    <n v="1"/>
    <x v="0"/>
    <x v="1"/>
    <x v="1"/>
    <s v="1Low"/>
    <s v="Low"/>
    <s v="Divorced"/>
    <x v="2"/>
    <n v="2107"/>
    <x v="808"/>
    <m/>
    <n v="20293"/>
    <n v="20293"/>
    <n v="6"/>
    <n v="6"/>
    <s v="No"/>
    <s v="No"/>
    <x v="8"/>
    <x v="8"/>
    <s v="3Excellent"/>
    <s v="Excellent"/>
    <s v="1Low"/>
    <s v="Low"/>
    <n v="2"/>
    <n v="2"/>
    <s v="1Bad"/>
    <s v="Bad"/>
    <s v="Yes"/>
    <x v="0"/>
  </r>
  <r>
    <n v="2318"/>
    <x v="7"/>
    <x v="7"/>
    <s v="Travel_Rarely"/>
    <s v="Travel_Rarely"/>
    <n v="1329"/>
    <n v="1329"/>
    <s v="Sales"/>
    <x v="0"/>
    <n v="29"/>
    <n v="29"/>
    <s v="4Master"/>
    <x v="2"/>
    <s v="Life Sciences"/>
    <x v="0"/>
    <s v="3High"/>
    <x v="1"/>
    <s v="Male"/>
    <x v="1"/>
    <n v="61"/>
    <n v="61"/>
    <s v="3High"/>
    <s v="High"/>
    <n v="2"/>
    <x v="1"/>
    <x v="0"/>
    <x v="0"/>
    <s v="1Low"/>
    <s v="Low"/>
    <s v="Divorced"/>
    <x v="2"/>
    <n v="4115"/>
    <x v="809"/>
    <m/>
    <n v="13192"/>
    <n v="13192"/>
    <n v="8"/>
    <n v="8"/>
    <s v="No"/>
    <s v="No"/>
    <x v="12"/>
    <x v="12"/>
    <s v="3Excellent"/>
    <s v="Excellent"/>
    <s v="3High"/>
    <s v="High"/>
    <n v="3"/>
    <n v="3"/>
    <s v="3Better"/>
    <s v="Better"/>
    <s v="No"/>
    <x v="1"/>
  </r>
  <r>
    <n v="2319"/>
    <x v="33"/>
    <x v="33"/>
    <s v="Travel_Frequently"/>
    <s v="Travel_Frequently"/>
    <n v="1184"/>
    <n v="1184"/>
    <s v="Sales"/>
    <x v="0"/>
    <n v="2"/>
    <n v="2"/>
    <s v="4Master"/>
    <x v="2"/>
    <s v="Medical"/>
    <x v="2"/>
    <s v="2Medium"/>
    <x v="0"/>
    <s v="Male"/>
    <x v="1"/>
    <n v="62"/>
    <n v="62"/>
    <s v="3High"/>
    <s v="High"/>
    <n v="2"/>
    <x v="1"/>
    <x v="0"/>
    <x v="0"/>
    <s v="2Medium"/>
    <s v="Medium"/>
    <s v="Married"/>
    <x v="1"/>
    <n v="4327"/>
    <x v="810"/>
    <m/>
    <n v="25440"/>
    <n v="25440"/>
    <n v="5"/>
    <n v="5"/>
    <s v="No"/>
    <s v="No"/>
    <x v="3"/>
    <x v="3"/>
    <s v="3Excellent"/>
    <s v="Excellent"/>
    <s v="4Very High"/>
    <s v="Very High"/>
    <n v="2"/>
    <n v="2"/>
    <s v="3Better"/>
    <s v="Better"/>
    <s v="No"/>
    <x v="1"/>
  </r>
  <r>
    <n v="2320"/>
    <x v="24"/>
    <x v="24"/>
    <s v="Travel_Frequently"/>
    <s v="Travel_Frequently"/>
    <n v="1421"/>
    <n v="1421"/>
    <s v="Research &amp; Development"/>
    <x v="1"/>
    <n v="2"/>
    <n v="2"/>
    <s v="3Bachelor"/>
    <x v="3"/>
    <s v="Medical"/>
    <x v="2"/>
    <s v="4Ver High"/>
    <x v="2"/>
    <s v="Female"/>
    <x v="0"/>
    <n v="30"/>
    <n v="30"/>
    <s v="3High"/>
    <s v="High"/>
    <n v="4"/>
    <x v="3"/>
    <x v="5"/>
    <x v="5"/>
    <s v="1Low"/>
    <s v="Low"/>
    <s v="Married"/>
    <x v="1"/>
    <n v="17856"/>
    <x v="811"/>
    <m/>
    <n v="9490"/>
    <n v="9490"/>
    <n v="2"/>
    <n v="2"/>
    <s v="No"/>
    <s v="No"/>
    <x v="6"/>
    <x v="6"/>
    <s v="4Outstanding"/>
    <s v="Outstanding"/>
    <s v="3High"/>
    <s v="High"/>
    <n v="3"/>
    <n v="3"/>
    <s v="3Better"/>
    <s v="Better"/>
    <s v="No"/>
    <x v="1"/>
  </r>
  <r>
    <n v="2321"/>
    <x v="14"/>
    <x v="14"/>
    <s v="Travel_Rarely"/>
    <s v="Travel_Rarely"/>
    <n v="1179"/>
    <n v="1179"/>
    <s v="Research &amp; Development"/>
    <x v="1"/>
    <n v="19"/>
    <n v="19"/>
    <s v="4Master"/>
    <x v="2"/>
    <s v="Medical"/>
    <x v="2"/>
    <s v="4Ver High"/>
    <x v="2"/>
    <s v="Male"/>
    <x v="1"/>
    <n v="78"/>
    <n v="78"/>
    <s v="2Medium"/>
    <s v="Medium"/>
    <n v="1"/>
    <x v="0"/>
    <x v="2"/>
    <x v="2"/>
    <s v="1Low"/>
    <s v="Low"/>
    <s v="Married"/>
    <x v="1"/>
    <n v="3196"/>
    <x v="812"/>
    <m/>
    <n v="12449"/>
    <n v="12449"/>
    <n v="1"/>
    <n v="1"/>
    <s v="No"/>
    <s v="No"/>
    <x v="3"/>
    <x v="3"/>
    <s v="3Excellent"/>
    <s v="Excellent"/>
    <s v="3High"/>
    <s v="High"/>
    <n v="2"/>
    <n v="2"/>
    <s v="3Better"/>
    <s v="Better"/>
    <s v="No"/>
    <x v="1"/>
  </r>
  <r>
    <n v="2322"/>
    <x v="21"/>
    <x v="21"/>
    <s v="Travel_Rarely"/>
    <s v="Travel_Rarely"/>
    <n v="1450"/>
    <n v="1450"/>
    <s v="Research &amp; Development"/>
    <x v="1"/>
    <n v="15"/>
    <n v="15"/>
    <s v="2College"/>
    <x v="0"/>
    <s v="Life Sciences"/>
    <x v="0"/>
    <s v="4Ver High"/>
    <x v="2"/>
    <s v="Male"/>
    <x v="1"/>
    <n v="52"/>
    <n v="52"/>
    <s v="3High"/>
    <s v="High"/>
    <n v="5"/>
    <x v="4"/>
    <x v="8"/>
    <x v="7"/>
    <s v="2Medium"/>
    <s v="Medium"/>
    <s v="Married"/>
    <x v="1"/>
    <n v="19081"/>
    <x v="813"/>
    <m/>
    <n v="10849"/>
    <n v="10849"/>
    <n v="5"/>
    <n v="5"/>
    <s v="No"/>
    <s v="No"/>
    <x v="0"/>
    <x v="0"/>
    <s v="3Excellent"/>
    <s v="Excellent"/>
    <s v="1Low"/>
    <s v="Low"/>
    <n v="2"/>
    <n v="2"/>
    <s v="3Better"/>
    <s v="Better"/>
    <s v="No"/>
    <x v="1"/>
  </r>
  <r>
    <n v="2323"/>
    <x v="10"/>
    <x v="10"/>
    <s v="Travel_Rarely"/>
    <s v="Travel_Rarely"/>
    <n v="1361"/>
    <n v="1361"/>
    <s v="Sales"/>
    <x v="0"/>
    <n v="17"/>
    <n v="17"/>
    <s v="4Master"/>
    <x v="2"/>
    <s v="Life Sciences"/>
    <x v="0"/>
    <s v="3High"/>
    <x v="1"/>
    <s v="Male"/>
    <x v="1"/>
    <n v="94"/>
    <n v="94"/>
    <s v="3High"/>
    <s v="High"/>
    <n v="2"/>
    <x v="1"/>
    <x v="0"/>
    <x v="0"/>
    <s v="1Low"/>
    <s v="Low"/>
    <s v="Married"/>
    <x v="1"/>
    <n v="8966"/>
    <x v="814"/>
    <m/>
    <m/>
    <n v="14436.693360711841"/>
    <n v="3"/>
    <n v="3"/>
    <s v="Yes"/>
    <s v="Yes"/>
    <x v="2"/>
    <x v="2"/>
    <s v="3Excellent"/>
    <s v="Excellent"/>
    <s v="4Very High"/>
    <s v="Very High"/>
    <n v="2"/>
    <n v="2"/>
    <s v="3Better"/>
    <s v="Better"/>
    <s v="No"/>
    <x v="1"/>
  </r>
  <r>
    <n v="2324"/>
    <x v="17"/>
    <x v="17"/>
    <s v="Travel_Rarely"/>
    <s v="Travel_Rarely"/>
    <n v="984"/>
    <n v="984"/>
    <s v="Research &amp; Development"/>
    <x v="1"/>
    <n v="17"/>
    <n v="17"/>
    <s v="2College"/>
    <x v="0"/>
    <s v="Life Sciences"/>
    <x v="0"/>
    <s v="4Ver High"/>
    <x v="2"/>
    <s v="Female"/>
    <x v="0"/>
    <n v="97"/>
    <n v="97"/>
    <s v="3High"/>
    <s v="High"/>
    <n v="1"/>
    <x v="0"/>
    <x v="2"/>
    <x v="2"/>
    <s v="2Medium"/>
    <s v="Medium"/>
    <s v="Married"/>
    <x v="1"/>
    <n v="2210"/>
    <x v="815"/>
    <m/>
    <n v="3372"/>
    <n v="3372"/>
    <n v="1"/>
    <n v="1"/>
    <s v="No"/>
    <s v="No"/>
    <x v="4"/>
    <x v="4"/>
    <m/>
    <s v="Excellent"/>
    <s v="1Low"/>
    <s v="Low"/>
    <n v="3"/>
    <n v="3"/>
    <s v="1Bad"/>
    <s v="Bad"/>
    <s v="Yes"/>
    <x v="0"/>
  </r>
  <r>
    <n v="2325"/>
    <x v="3"/>
    <x v="3"/>
    <s v="Travel_Frequently"/>
    <s v="Travel_Frequently"/>
    <n v="1146"/>
    <n v="1146"/>
    <s v="Sales"/>
    <x v="0"/>
    <n v="25"/>
    <n v="25"/>
    <s v="3Bachelor"/>
    <x v="3"/>
    <s v="Medical"/>
    <x v="2"/>
    <s v="2Medium"/>
    <x v="0"/>
    <s v="Female"/>
    <x v="0"/>
    <n v="82"/>
    <n v="82"/>
    <s v="3High"/>
    <s v="High"/>
    <n v="2"/>
    <x v="1"/>
    <x v="0"/>
    <x v="0"/>
    <s v="3High"/>
    <s v="High"/>
    <s v="Married"/>
    <x v="1"/>
    <n v="4539"/>
    <x v="816"/>
    <m/>
    <n v="4905"/>
    <n v="4905"/>
    <n v="1"/>
    <n v="1"/>
    <s v="No"/>
    <s v="No"/>
    <x v="3"/>
    <x v="3"/>
    <s v="3Excellent"/>
    <s v="Excellent"/>
    <s v="1Low"/>
    <s v="Low"/>
    <n v="3"/>
    <n v="3"/>
    <s v="2Good"/>
    <s v="Good"/>
    <s v="No"/>
    <x v="1"/>
  </r>
  <r>
    <n v="2326"/>
    <x v="9"/>
    <x v="9"/>
    <s v="Travel_Rarely"/>
    <s v="Travel_Rarely"/>
    <n v="917"/>
    <n v="917"/>
    <s v="Research &amp; Development"/>
    <x v="1"/>
    <n v="6"/>
    <n v="6"/>
    <s v="4Master"/>
    <x v="2"/>
    <s v="Life Sciences"/>
    <x v="0"/>
    <s v="3High"/>
    <x v="1"/>
    <s v="Male"/>
    <x v="1"/>
    <n v="60"/>
    <n v="60"/>
    <s v="1Low"/>
    <s v="Low"/>
    <n v="1"/>
    <x v="0"/>
    <x v="2"/>
    <x v="2"/>
    <s v="3High"/>
    <s v="High"/>
    <s v="Divorced"/>
    <x v="2"/>
    <n v="2741"/>
    <x v="199"/>
    <m/>
    <n v="6865"/>
    <n v="6865"/>
    <n v="1"/>
    <n v="1"/>
    <s v="No"/>
    <s v="No"/>
    <x v="9"/>
    <x v="9"/>
    <s v="3Excellent"/>
    <s v="Excellent"/>
    <s v="3High"/>
    <s v="High"/>
    <n v="4"/>
    <n v="4"/>
    <s v="3Better"/>
    <s v="Better"/>
    <s v="No"/>
    <x v="1"/>
  </r>
  <r>
    <n v="2327"/>
    <x v="7"/>
    <x v="7"/>
    <s v="Travel_Rarely"/>
    <s v="Travel_Rarely"/>
    <n v="853"/>
    <n v="853"/>
    <s v="Research &amp; Development"/>
    <x v="1"/>
    <n v="7"/>
    <n v="7"/>
    <s v="4Master"/>
    <x v="2"/>
    <s v="Life Sciences"/>
    <x v="0"/>
    <s v="3High"/>
    <x v="1"/>
    <s v="Male"/>
    <x v="1"/>
    <n v="49"/>
    <n v="49"/>
    <s v="3High"/>
    <s v="High"/>
    <n v="2"/>
    <x v="1"/>
    <x v="2"/>
    <x v="2"/>
    <s v="3High"/>
    <s v="High"/>
    <s v="Divorced"/>
    <x v="2"/>
    <n v="3491"/>
    <x v="817"/>
    <m/>
    <n v="11309"/>
    <n v="11309"/>
    <n v="1"/>
    <n v="1"/>
    <s v="No"/>
    <s v="No"/>
    <x v="4"/>
    <x v="4"/>
    <s v="3Excellent"/>
    <s v="Excellent"/>
    <s v="1Low"/>
    <s v="Low"/>
    <n v="4"/>
    <n v="4"/>
    <s v="2Good"/>
    <s v="Good"/>
    <s v="No"/>
    <x v="1"/>
  </r>
  <r>
    <n v="2328"/>
    <x v="20"/>
    <x v="20"/>
    <s v="Travel_Rarely"/>
    <s v="Travel_Rarely"/>
    <n v="200"/>
    <n v="200"/>
    <s v="Research &amp; Development"/>
    <x v="1"/>
    <n v="29"/>
    <n v="29"/>
    <s v="4Master"/>
    <x v="2"/>
    <s v="Other"/>
    <x v="1"/>
    <s v="4Ver High"/>
    <x v="2"/>
    <s v="Male"/>
    <x v="1"/>
    <n v="32"/>
    <n v="32"/>
    <s v="3High"/>
    <s v="High"/>
    <n v="2"/>
    <x v="1"/>
    <x v="1"/>
    <x v="1"/>
    <s v="4Very High"/>
    <s v="Very High"/>
    <s v="Single"/>
    <x v="0"/>
    <n v="4541"/>
    <x v="818"/>
    <m/>
    <n v="7744"/>
    <n v="7744"/>
    <n v="1"/>
    <n v="1"/>
    <s v="No"/>
    <s v="No"/>
    <x v="15"/>
    <x v="15"/>
    <s v="4Outstanding"/>
    <s v="Outstanding"/>
    <s v="2Medium"/>
    <s v="Medium"/>
    <n v="3"/>
    <n v="3"/>
    <s v="3Better"/>
    <s v="Better"/>
    <s v="No"/>
    <x v="1"/>
  </r>
  <r>
    <n v="2329"/>
    <x v="36"/>
    <x v="36"/>
    <s v="Travel_Rarely"/>
    <s v="Travel_Rarely"/>
    <n v="654"/>
    <n v="654"/>
    <s v="Sales"/>
    <x v="0"/>
    <n v="21"/>
    <n v="21"/>
    <s v="3Bachelor"/>
    <x v="3"/>
    <s v="Marketing"/>
    <x v="3"/>
    <s v="3High"/>
    <x v="1"/>
    <s v="Male"/>
    <x v="1"/>
    <n v="43"/>
    <n v="43"/>
    <s v="4Very High"/>
    <s v="Very High"/>
    <n v="1"/>
    <x v="0"/>
    <x v="7"/>
    <x v="6"/>
    <s v="4Very High"/>
    <s v="Very High"/>
    <s v="Single"/>
    <x v="0"/>
    <n v="2678"/>
    <x v="819"/>
    <m/>
    <n v="5050"/>
    <n v="5050"/>
    <n v="1"/>
    <n v="1"/>
    <s v="No"/>
    <s v="No"/>
    <x v="8"/>
    <x v="8"/>
    <s v="3Excellent"/>
    <s v="Excellent"/>
    <s v="4Very High"/>
    <s v="Very High"/>
    <n v="2"/>
    <n v="2"/>
    <s v="3Better"/>
    <s v="Better"/>
    <s v="No"/>
    <x v="1"/>
  </r>
  <r>
    <n v="2330"/>
    <x v="21"/>
    <x v="21"/>
    <s v="Travel_Rarely"/>
    <s v="Travel_Rarely"/>
    <n v="150"/>
    <n v="150"/>
    <s v="Research &amp; Development"/>
    <x v="1"/>
    <n v="2"/>
    <n v="2"/>
    <s v="4Master"/>
    <x v="2"/>
    <s v="Technical Degree"/>
    <x v="4"/>
    <s v="4Ver High"/>
    <x v="2"/>
    <s v="Male"/>
    <x v="1"/>
    <n v="60"/>
    <n v="60"/>
    <s v="3High"/>
    <s v="High"/>
    <n v="2"/>
    <x v="1"/>
    <x v="3"/>
    <x v="3"/>
    <s v="4Very High"/>
    <s v="Very High"/>
    <s v="Divorced"/>
    <x v="2"/>
    <n v="7379"/>
    <x v="820"/>
    <m/>
    <n v="17433"/>
    <n v="17433"/>
    <n v="2"/>
    <n v="2"/>
    <s v="No"/>
    <s v="No"/>
    <x v="0"/>
    <x v="0"/>
    <s v="3Excellent"/>
    <s v="Excellent"/>
    <s v="3High"/>
    <s v="High"/>
    <n v="3"/>
    <n v="3"/>
    <s v="2Good"/>
    <s v="Good"/>
    <s v="No"/>
    <x v="1"/>
  </r>
  <r>
    <n v="2331"/>
    <x v="19"/>
    <x v="19"/>
    <s v="Non-Travel"/>
    <s v="Non-Travel"/>
    <n v="179"/>
    <n v="179"/>
    <s v="Human Resources"/>
    <x v="2"/>
    <n v="2"/>
    <n v="2"/>
    <s v="5Doctor"/>
    <x v="4"/>
    <s v="Medical"/>
    <x v="2"/>
    <s v="4Ver High"/>
    <x v="2"/>
    <s v="Male"/>
    <x v="1"/>
    <n v="79"/>
    <n v="79"/>
    <s v="4Very High"/>
    <s v="Very High"/>
    <n v="2"/>
    <x v="1"/>
    <x v="9"/>
    <x v="8"/>
    <s v="1Low"/>
    <s v="Low"/>
    <s v="Married"/>
    <x v="1"/>
    <n v="6272"/>
    <x v="456"/>
    <m/>
    <n v="12858"/>
    <n v="12858"/>
    <n v="7"/>
    <n v="7"/>
    <s v="No"/>
    <s v="No"/>
    <x v="10"/>
    <x v="10"/>
    <s v="3Excellent"/>
    <s v="Excellent"/>
    <s v="1Low"/>
    <s v="Low"/>
    <n v="3"/>
    <n v="3"/>
    <s v="4Best"/>
    <s v="Best"/>
    <s v="No"/>
    <x v="1"/>
  </r>
  <r>
    <n v="2332"/>
    <x v="43"/>
    <x v="43"/>
    <s v="Travel_Rarely"/>
    <s v="Travel_Rarely"/>
    <n v="696"/>
    <n v="696"/>
    <s v="Sales"/>
    <x v="0"/>
    <n v="7"/>
    <n v="7"/>
    <m/>
    <x v="3"/>
    <s v="Marketing"/>
    <x v="3"/>
    <s v="2Medium"/>
    <x v="0"/>
    <s v="Male"/>
    <x v="1"/>
    <n v="52"/>
    <n v="52"/>
    <s v="4Very High"/>
    <s v="Very High"/>
    <n v="2"/>
    <x v="1"/>
    <x v="0"/>
    <x v="0"/>
    <s v="4Very High"/>
    <s v="Very High"/>
    <s v="Divorced"/>
    <x v="2"/>
    <n v="5220"/>
    <x v="821"/>
    <m/>
    <n v="10893"/>
    <n v="10893"/>
    <n v="0"/>
    <n v="0"/>
    <s v="Yes"/>
    <s v="Yes"/>
    <x v="11"/>
    <x v="11"/>
    <s v="3Excellent"/>
    <s v="Excellent"/>
    <s v="2Medium"/>
    <s v="Medium"/>
    <n v="3"/>
    <n v="3"/>
    <s v="3Better"/>
    <s v="Better"/>
    <s v="No"/>
    <x v="1"/>
  </r>
  <r>
    <n v="2333"/>
    <x v="5"/>
    <x v="5"/>
    <s v="Travel_Frequently"/>
    <s v="Travel_Frequently"/>
    <n v="116"/>
    <n v="116"/>
    <s v="Research &amp; Development"/>
    <x v="1"/>
    <n v="13"/>
    <n v="13"/>
    <s v="3Bachelor"/>
    <x v="3"/>
    <s v="Other"/>
    <x v="1"/>
    <s v="3High"/>
    <x v="1"/>
    <s v="Female"/>
    <x v="0"/>
    <n v="77"/>
    <n v="77"/>
    <s v="2Medium"/>
    <s v="Medium"/>
    <n v="1"/>
    <x v="0"/>
    <x v="2"/>
    <x v="2"/>
    <s v="2Medium"/>
    <s v="Medium"/>
    <s v="Married"/>
    <x v="1"/>
    <n v="2743"/>
    <x v="709"/>
    <m/>
    <n v="7331"/>
    <n v="7331"/>
    <n v="1"/>
    <n v="1"/>
    <s v="No"/>
    <s v="No"/>
    <x v="5"/>
    <x v="5"/>
    <s v="4Outstanding"/>
    <s v="Outstanding"/>
    <s v="3High"/>
    <s v="High"/>
    <n v="2"/>
    <n v="2"/>
    <s v="3Better"/>
    <s v="Better"/>
    <s v="No"/>
    <x v="1"/>
  </r>
  <r>
    <n v="2334"/>
    <x v="5"/>
    <x v="5"/>
    <s v="Travel_Frequently"/>
    <s v="Travel_Frequently"/>
    <n v="1316"/>
    <n v="1316"/>
    <s v="Research &amp; Development"/>
    <x v="1"/>
    <n v="2"/>
    <n v="2"/>
    <s v="2College"/>
    <x v="0"/>
    <m/>
    <x v="0"/>
    <s v="4Ver High"/>
    <x v="2"/>
    <s v="Female"/>
    <x v="0"/>
    <n v="38"/>
    <n v="38"/>
    <s v="3High"/>
    <s v="High"/>
    <n v="2"/>
    <x v="1"/>
    <x v="1"/>
    <x v="1"/>
    <s v="3High"/>
    <s v="High"/>
    <s v="Single"/>
    <x v="0"/>
    <n v="4998"/>
    <x v="822"/>
    <m/>
    <n v="2338"/>
    <n v="2338"/>
    <n v="4"/>
    <n v="4"/>
    <s v="Yes"/>
    <s v="Yes"/>
    <x v="9"/>
    <x v="9"/>
    <s v="3Excellent"/>
    <s v="Excellent"/>
    <s v="4Very High"/>
    <s v="Very High"/>
    <n v="2"/>
    <n v="2"/>
    <s v="3Better"/>
    <s v="Better"/>
    <s v="No"/>
    <x v="1"/>
  </r>
  <r>
    <n v="2335"/>
    <x v="9"/>
    <x v="9"/>
    <s v="Travel_Rarely"/>
    <s v="Travel_Rarely"/>
    <n v="363"/>
    <n v="363"/>
    <s v="Research &amp; Development"/>
    <x v="1"/>
    <n v="1"/>
    <n v="1"/>
    <s v="3Bachelor"/>
    <x v="3"/>
    <s v="Technical Degree"/>
    <x v="4"/>
    <s v="3High"/>
    <x v="1"/>
    <s v="Female"/>
    <x v="0"/>
    <n v="77"/>
    <n v="77"/>
    <s v="1Low"/>
    <s v="Low"/>
    <n v="3"/>
    <x v="2"/>
    <x v="3"/>
    <x v="3"/>
    <s v="1Low"/>
    <s v="Low"/>
    <s v="Divorced"/>
    <x v="2"/>
    <n v="10252"/>
    <x v="823"/>
    <m/>
    <n v="4235"/>
    <n v="4235"/>
    <n v="2"/>
    <n v="2"/>
    <s v="Yes"/>
    <s v="Yes"/>
    <x v="7"/>
    <x v="7"/>
    <s v="4Outstanding"/>
    <s v="Outstanding"/>
    <s v="3High"/>
    <s v="High"/>
    <n v="2"/>
    <n v="2"/>
    <s v="3Better"/>
    <s v="Better"/>
    <s v="No"/>
    <x v="1"/>
  </r>
  <r>
    <n v="2336"/>
    <x v="3"/>
    <x v="3"/>
    <s v="Travel_Rarely"/>
    <s v="Travel_Rarely"/>
    <n v="117"/>
    <n v="117"/>
    <s v="Research &amp; Development"/>
    <x v="1"/>
    <n v="9"/>
    <n v="9"/>
    <s v="3Bachelor"/>
    <x v="3"/>
    <s v="Medical"/>
    <x v="2"/>
    <s v="1Low"/>
    <x v="3"/>
    <s v="Male"/>
    <x v="1"/>
    <n v="60"/>
    <n v="60"/>
    <s v="3High"/>
    <s v="High"/>
    <n v="1"/>
    <x v="0"/>
    <x v="1"/>
    <x v="1"/>
    <s v="4Very High"/>
    <s v="Very High"/>
    <s v="Married"/>
    <x v="1"/>
    <n v="2781"/>
    <x v="824"/>
    <m/>
    <n v="6311"/>
    <n v="6311"/>
    <n v="0"/>
    <n v="0"/>
    <s v="No"/>
    <s v="No"/>
    <x v="4"/>
    <x v="4"/>
    <s v="3Excellent"/>
    <s v="Excellent"/>
    <s v="2Medium"/>
    <s v="Medium"/>
    <n v="5"/>
    <n v="5"/>
    <s v="3Better"/>
    <s v="Better"/>
    <s v="No"/>
    <x v="1"/>
  </r>
  <r>
    <n v="2337"/>
    <x v="33"/>
    <x v="33"/>
    <s v="Travel_Rarely"/>
    <s v="Travel_Rarely"/>
    <n v="107"/>
    <n v="107"/>
    <s v="Sales"/>
    <x v="0"/>
    <n v="10"/>
    <n v="10"/>
    <s v="3Bachelor"/>
    <x v="3"/>
    <s v="Technical Degree"/>
    <x v="4"/>
    <s v="2Medium"/>
    <x v="0"/>
    <s v="Female"/>
    <x v="0"/>
    <n v="84"/>
    <n v="84"/>
    <s v="2Medium"/>
    <s v="Medium"/>
    <n v="2"/>
    <x v="1"/>
    <x v="0"/>
    <x v="0"/>
    <s v="2Medium"/>
    <s v="Medium"/>
    <s v="Divorced"/>
    <x v="2"/>
    <n v="6852"/>
    <x v="825"/>
    <m/>
    <n v="11591"/>
    <n v="11591"/>
    <n v="7"/>
    <n v="7"/>
    <s v="No"/>
    <s v="No"/>
    <x v="3"/>
    <x v="3"/>
    <s v="3Excellent"/>
    <s v="Excellent"/>
    <s v="2Medium"/>
    <s v="Medium"/>
    <n v="2"/>
    <n v="2"/>
    <s v="4Best"/>
    <s v="Best"/>
    <s v="No"/>
    <x v="1"/>
  </r>
  <r>
    <n v="2338"/>
    <x v="37"/>
    <x v="37"/>
    <s v="Travel_Rarely"/>
    <s v="Travel_Rarely"/>
    <n v="1356"/>
    <n v="1356"/>
    <s v="Sales"/>
    <x v="0"/>
    <n v="10"/>
    <n v="10"/>
    <s v="4Master"/>
    <x v="2"/>
    <s v="Life Sciences"/>
    <x v="0"/>
    <s v="3High"/>
    <x v="1"/>
    <s v="Male"/>
    <x v="1"/>
    <n v="57"/>
    <n v="57"/>
    <s v="3High"/>
    <s v="High"/>
    <n v="2"/>
    <x v="1"/>
    <x v="0"/>
    <x v="0"/>
    <s v="4Very High"/>
    <s v="Very High"/>
    <s v="Single"/>
    <x v="0"/>
    <n v="4950"/>
    <x v="826"/>
    <m/>
    <n v="20623"/>
    <n v="20623"/>
    <n v="0"/>
    <n v="0"/>
    <s v="No"/>
    <s v="No"/>
    <x v="9"/>
    <x v="9"/>
    <s v="3Excellent"/>
    <s v="Excellent"/>
    <s v="2Medium"/>
    <s v="Medium"/>
    <n v="4"/>
    <n v="4"/>
    <s v="3Better"/>
    <s v="Better"/>
    <s v="No"/>
    <x v="1"/>
  </r>
  <r>
    <n v="2339"/>
    <x v="7"/>
    <x v="7"/>
    <s v="Travel_Rarely"/>
    <s v="Travel_Rarely"/>
    <n v="1465"/>
    <n v="1465"/>
    <s v="Research &amp; Development"/>
    <x v="1"/>
    <n v="1"/>
    <n v="1"/>
    <s v="3Bachelor"/>
    <x v="3"/>
    <s v="Medical"/>
    <x v="2"/>
    <s v="4Ver High"/>
    <x v="2"/>
    <s v="Male"/>
    <x v="1"/>
    <n v="63"/>
    <n v="63"/>
    <s v="3High"/>
    <s v="High"/>
    <n v="1"/>
    <x v="0"/>
    <x v="1"/>
    <x v="1"/>
    <s v="2Medium"/>
    <s v="Medium"/>
    <s v="Married"/>
    <x v="1"/>
    <n v="3579"/>
    <x v="827"/>
    <m/>
    <n v="9369"/>
    <n v="9369"/>
    <n v="0"/>
    <n v="0"/>
    <s v="Yes"/>
    <s v="Yes"/>
    <x v="7"/>
    <x v="7"/>
    <s v="4Outstanding"/>
    <s v="Outstanding"/>
    <s v="1Low"/>
    <s v="Low"/>
    <n v="2"/>
    <n v="2"/>
    <s v="3Better"/>
    <s v="Better"/>
    <s v="No"/>
    <x v="1"/>
  </r>
  <r>
    <n v="2340"/>
    <x v="19"/>
    <x v="19"/>
    <s v="Travel_Frequently"/>
    <s v="Travel_Frequently"/>
    <n v="458"/>
    <n v="458"/>
    <s v="Research &amp; Development"/>
    <x v="1"/>
    <n v="26"/>
    <n v="26"/>
    <s v="5Doctor"/>
    <x v="4"/>
    <s v="Medical"/>
    <x v="2"/>
    <s v="1Low"/>
    <x v="3"/>
    <s v="Female"/>
    <x v="0"/>
    <n v="60"/>
    <n v="60"/>
    <s v="3High"/>
    <s v="High"/>
    <n v="3"/>
    <x v="2"/>
    <x v="8"/>
    <x v="7"/>
    <s v="1Low"/>
    <s v="Low"/>
    <s v="Married"/>
    <x v="1"/>
    <n v="13191"/>
    <x v="828"/>
    <m/>
    <n v="23281"/>
    <n v="23281"/>
    <n v="3"/>
    <n v="3"/>
    <s v="Yes"/>
    <s v="Yes"/>
    <x v="8"/>
    <x v="8"/>
    <s v="3Excellent"/>
    <s v="Excellent"/>
    <s v="3High"/>
    <s v="High"/>
    <n v="6"/>
    <n v="6"/>
    <s v="3Better"/>
    <s v="Better"/>
    <s v="No"/>
    <x v="1"/>
  </r>
  <r>
    <n v="2341"/>
    <x v="10"/>
    <x v="10"/>
    <s v="Non-Travel"/>
    <s v="Non-Travel"/>
    <n v="1212"/>
    <n v="1212"/>
    <s v="Sales"/>
    <x v="0"/>
    <n v="8"/>
    <n v="8"/>
    <s v="2College"/>
    <x v="0"/>
    <s v="Marketing"/>
    <x v="3"/>
    <s v="3High"/>
    <x v="1"/>
    <s v="Female"/>
    <x v="0"/>
    <n v="78"/>
    <n v="78"/>
    <s v="2Medium"/>
    <s v="Medium"/>
    <n v="3"/>
    <x v="2"/>
    <x v="0"/>
    <x v="0"/>
    <s v="4Very High"/>
    <s v="Very High"/>
    <s v="Married"/>
    <x v="1"/>
    <n v="10377"/>
    <x v="829"/>
    <m/>
    <n v="13755"/>
    <n v="13755"/>
    <n v="4"/>
    <n v="4"/>
    <s v="Yes"/>
    <s v="Yes"/>
    <x v="0"/>
    <x v="0"/>
    <s v="3Excellent"/>
    <s v="Excellent"/>
    <s v="2Medium"/>
    <s v="Medium"/>
    <n v="6"/>
    <n v="6"/>
    <s v="2Good"/>
    <s v="Good"/>
    <s v="No"/>
    <x v="1"/>
  </r>
  <r>
    <n v="2342"/>
    <x v="4"/>
    <x v="4"/>
    <s v="Travel_Rarely"/>
    <s v="Travel_Rarely"/>
    <n v="1103"/>
    <n v="1103"/>
    <s v="Research &amp; Development"/>
    <x v="1"/>
    <n v="14"/>
    <n v="14"/>
    <s v="3Bachelor"/>
    <x v="3"/>
    <s v="Life Sciences"/>
    <x v="0"/>
    <s v="1Low"/>
    <x v="3"/>
    <s v="Male"/>
    <x v="1"/>
    <n v="42"/>
    <n v="42"/>
    <s v="3High"/>
    <s v="High"/>
    <n v="1"/>
    <x v="0"/>
    <x v="1"/>
    <x v="1"/>
    <s v="1Low"/>
    <s v="Low"/>
    <s v="Married"/>
    <x v="1"/>
    <n v="2235"/>
    <x v="830"/>
    <m/>
    <n v="14377"/>
    <n v="14377"/>
    <n v="1"/>
    <n v="1"/>
    <s v="Yes"/>
    <s v="Yes"/>
    <x v="9"/>
    <x v="9"/>
    <s v="3Excellent"/>
    <s v="Excellent"/>
    <s v="4Very High"/>
    <s v="Very High"/>
    <n v="3"/>
    <n v="3"/>
    <s v="2Good"/>
    <s v="Good"/>
    <s v="No"/>
    <x v="1"/>
  </r>
  <r>
    <n v="2343"/>
    <x v="34"/>
    <x v="34"/>
    <s v="Travel_Frequently"/>
    <s v="Travel_Frequently"/>
    <n v="966"/>
    <n v="966"/>
    <s v="Research &amp; Development"/>
    <x v="1"/>
    <n v="1"/>
    <n v="1"/>
    <s v="4Master"/>
    <x v="2"/>
    <s v="Life Sciences"/>
    <x v="0"/>
    <s v="4Ver High"/>
    <x v="2"/>
    <s v="Female"/>
    <x v="0"/>
    <n v="53"/>
    <n v="53"/>
    <s v="3High"/>
    <s v="High"/>
    <n v="3"/>
    <x v="2"/>
    <x v="3"/>
    <x v="3"/>
    <s v="3High"/>
    <s v="High"/>
    <s v="Divorced"/>
    <x v="2"/>
    <n v="10502"/>
    <x v="831"/>
    <m/>
    <n v="9659"/>
    <n v="9659"/>
    <n v="7"/>
    <n v="7"/>
    <s v="No"/>
    <s v="No"/>
    <x v="8"/>
    <x v="8"/>
    <s v="3Excellent"/>
    <s v="Excellent"/>
    <s v="1Low"/>
    <s v="Low"/>
    <n v="2"/>
    <n v="2"/>
    <s v="1Bad"/>
    <s v="Bad"/>
    <s v="No"/>
    <x v="1"/>
  </r>
  <r>
    <n v="2344"/>
    <x v="20"/>
    <x v="20"/>
    <s v="Travel_Rarely"/>
    <s v="Travel_Rarely"/>
    <n v="1117"/>
    <n v="1117"/>
    <s v="Research &amp; Development"/>
    <x v="1"/>
    <n v="2"/>
    <n v="2"/>
    <s v="1Below College"/>
    <x v="1"/>
    <s v="Life Sciences"/>
    <x v="0"/>
    <s v="1Low"/>
    <x v="3"/>
    <s v="Female"/>
    <x v="0"/>
    <n v="72"/>
    <n v="72"/>
    <s v="4Very High"/>
    <s v="Very High"/>
    <n v="1"/>
    <x v="0"/>
    <x v="1"/>
    <x v="1"/>
    <s v="4Very High"/>
    <s v="Very High"/>
    <s v="Married"/>
    <x v="1"/>
    <n v="2011"/>
    <x v="832"/>
    <m/>
    <n v="19982"/>
    <n v="19982"/>
    <n v="1"/>
    <n v="1"/>
    <s v="No"/>
    <s v="No"/>
    <x v="4"/>
    <x v="4"/>
    <s v="3Excellent"/>
    <s v="Excellent"/>
    <s v="4Very High"/>
    <s v="Very High"/>
    <n v="5"/>
    <n v="5"/>
    <s v="3Better"/>
    <s v="Better"/>
    <s v="No"/>
    <x v="1"/>
  </r>
  <r>
    <n v="2345"/>
    <x v="38"/>
    <x v="38"/>
    <s v="Non-Travel"/>
    <s v="Non-Travel"/>
    <n v="504"/>
    <n v="504"/>
    <s v="Research &amp; Development"/>
    <x v="1"/>
    <m/>
    <n v="6.5817958901025673"/>
    <s v="3Bachelor"/>
    <x v="3"/>
    <s v="Medical"/>
    <x v="2"/>
    <s v="1Low"/>
    <x v="3"/>
    <s v="Female"/>
    <x v="0"/>
    <n v="96"/>
    <n v="96"/>
    <s v="2Medium"/>
    <s v="Medium"/>
    <n v="1"/>
    <x v="0"/>
    <x v="1"/>
    <x v="1"/>
    <s v="2Medium"/>
    <s v="Medium"/>
    <s v="Single"/>
    <x v="0"/>
    <n v="1859"/>
    <x v="833"/>
    <m/>
    <n v="6148"/>
    <n v="6148"/>
    <n v="1"/>
    <n v="1"/>
    <s v="Yes"/>
    <s v="Yes"/>
    <x v="15"/>
    <x v="15"/>
    <s v="4Outstanding"/>
    <s v="Outstanding"/>
    <s v="2Medium"/>
    <s v="Medium"/>
    <n v="2"/>
    <n v="2"/>
    <s v="4Best"/>
    <s v="Best"/>
    <s v="Yes"/>
    <x v="0"/>
  </r>
  <r>
    <n v="2346"/>
    <x v="11"/>
    <x v="11"/>
    <s v="Travel_Rarely"/>
    <s v="Travel_Rarely"/>
    <n v="1010"/>
    <n v="1010"/>
    <s v="Research &amp; Development"/>
    <x v="1"/>
    <n v="1"/>
    <n v="1"/>
    <s v="3Bachelor"/>
    <x v="3"/>
    <s v="Life Sciences"/>
    <x v="0"/>
    <s v="1Low"/>
    <x v="3"/>
    <s v="Female"/>
    <x v="0"/>
    <n v="97"/>
    <n v="97"/>
    <s v="3High"/>
    <s v="High"/>
    <n v="1"/>
    <x v="0"/>
    <x v="1"/>
    <x v="1"/>
    <s v="4Very High"/>
    <s v="Very High"/>
    <s v="Divorced"/>
    <x v="2"/>
    <n v="3760"/>
    <x v="834"/>
    <m/>
    <n v="5598"/>
    <n v="5598"/>
    <n v="1"/>
    <n v="1"/>
    <s v="No"/>
    <s v="No"/>
    <x v="2"/>
    <x v="2"/>
    <s v="3Excellent"/>
    <s v="Excellent"/>
    <s v="1Low"/>
    <s v="Low"/>
    <n v="5"/>
    <n v="5"/>
    <s v="3Better"/>
    <s v="Better"/>
    <s v="No"/>
    <x v="1"/>
  </r>
  <r>
    <n v="2347"/>
    <x v="34"/>
    <x v="34"/>
    <s v="Travel_Rarely"/>
    <s v="Travel_Rarely"/>
    <n v="685"/>
    <n v="685"/>
    <s v="Research &amp; Development"/>
    <x v="1"/>
    <n v="3"/>
    <n v="3"/>
    <s v="3Bachelor"/>
    <x v="3"/>
    <s v="Life Sciences"/>
    <x v="0"/>
    <s v="4Ver High"/>
    <x v="2"/>
    <s v="Male"/>
    <x v="1"/>
    <n v="85"/>
    <n v="85"/>
    <s v="3High"/>
    <s v="High"/>
    <n v="4"/>
    <x v="3"/>
    <x v="8"/>
    <x v="7"/>
    <s v="4Very High"/>
    <s v="Very High"/>
    <s v="Married"/>
    <x v="1"/>
    <n v="17779"/>
    <x v="835"/>
    <m/>
    <n v="23474"/>
    <n v="23474"/>
    <n v="3"/>
    <n v="3"/>
    <s v="No"/>
    <s v="No"/>
    <x v="9"/>
    <x v="9"/>
    <s v="3Excellent"/>
    <s v="Excellent"/>
    <s v="1Low"/>
    <s v="Low"/>
    <n v="2"/>
    <n v="2"/>
    <s v="3Better"/>
    <s v="Better"/>
    <s v="No"/>
    <x v="1"/>
  </r>
  <r>
    <n v="2348"/>
    <x v="12"/>
    <x v="12"/>
    <s v="Travel_Rarely"/>
    <s v="Travel_Rarely"/>
    <n v="1332"/>
    <n v="1332"/>
    <s v="Research &amp; Development"/>
    <x v="1"/>
    <n v="11"/>
    <n v="11"/>
    <s v="2College"/>
    <x v="0"/>
    <s v="Medical"/>
    <x v="2"/>
    <s v="3High"/>
    <x v="1"/>
    <s v="Male"/>
    <x v="1"/>
    <n v="80"/>
    <n v="80"/>
    <s v="3High"/>
    <s v="High"/>
    <n v="2"/>
    <x v="1"/>
    <x v="4"/>
    <x v="4"/>
    <s v="1Low"/>
    <s v="Low"/>
    <s v="Married"/>
    <x v="1"/>
    <n v="6833"/>
    <x v="836"/>
    <m/>
    <n v="17089"/>
    <n v="17089"/>
    <n v="1"/>
    <n v="1"/>
    <s v="Yes"/>
    <s v="Yes"/>
    <x v="3"/>
    <x v="3"/>
    <s v="3Excellent"/>
    <s v="Excellent"/>
    <s v="4Very High"/>
    <s v="Very High"/>
    <n v="2"/>
    <n v="2"/>
    <m/>
    <s v="Better"/>
    <s v="No"/>
    <x v="1"/>
  </r>
  <r>
    <n v="2349"/>
    <x v="27"/>
    <x v="27"/>
    <s v="Travel_Rarely"/>
    <s v="Travel_Rarely"/>
    <n v="1062"/>
    <n v="1062"/>
    <s v="Research &amp; Development"/>
    <x v="1"/>
    <n v="24"/>
    <n v="24"/>
    <s v="3Bachelor"/>
    <x v="3"/>
    <s v="Medical"/>
    <x v="2"/>
    <s v="3High"/>
    <x v="1"/>
    <s v="Female"/>
    <x v="0"/>
    <n v="96"/>
    <n v="96"/>
    <s v="2Medium"/>
    <s v="Medium"/>
    <n v="2"/>
    <x v="1"/>
    <x v="4"/>
    <x v="4"/>
    <s v="1Low"/>
    <s v="Low"/>
    <s v="Single"/>
    <x v="0"/>
    <n v="6812"/>
    <x v="837"/>
    <m/>
    <n v="17198"/>
    <n v="17198"/>
    <n v="1"/>
    <n v="1"/>
    <s v="No"/>
    <s v="No"/>
    <x v="12"/>
    <x v="12"/>
    <s v="3Excellent"/>
    <s v="Excellent"/>
    <s v="2Medium"/>
    <s v="Medium"/>
    <n v="2"/>
    <n v="2"/>
    <s v="3Better"/>
    <s v="Better"/>
    <s v="No"/>
    <x v="1"/>
  </r>
  <r>
    <n v="2350"/>
    <x v="6"/>
    <x v="6"/>
    <s v="Travel_Rarely"/>
    <s v="Travel_Rarely"/>
    <n v="326"/>
    <n v="326"/>
    <s v="Sales"/>
    <x v="0"/>
    <n v="3"/>
    <n v="3"/>
    <s v="3Bachelor"/>
    <x v="3"/>
    <s v="Life Sciences"/>
    <x v="0"/>
    <s v="3High"/>
    <x v="1"/>
    <s v="Female"/>
    <x v="0"/>
    <n v="48"/>
    <n v="48"/>
    <s v="2Medium"/>
    <s v="Medium"/>
    <n v="2"/>
    <x v="1"/>
    <x v="0"/>
    <x v="0"/>
    <s v="4Very High"/>
    <s v="Very High"/>
    <s v="Single"/>
    <x v="0"/>
    <n v="5171"/>
    <x v="838"/>
    <m/>
    <n v="16490"/>
    <n v="16490"/>
    <n v="5"/>
    <n v="5"/>
    <s v="No"/>
    <s v="No"/>
    <x v="8"/>
    <x v="8"/>
    <s v="3Excellent"/>
    <s v="Excellent"/>
    <s v="4Very High"/>
    <s v="Very High"/>
    <n v="2"/>
    <n v="2"/>
    <s v="3Better"/>
    <s v="Better"/>
    <s v="No"/>
    <x v="1"/>
  </r>
  <r>
    <n v="2351"/>
    <x v="23"/>
    <x v="23"/>
    <s v="Travel_Rarely"/>
    <s v="Travel_Rarely"/>
    <n v="920"/>
    <n v="920"/>
    <s v="Research &amp; Development"/>
    <x v="1"/>
    <n v="3"/>
    <n v="3"/>
    <s v="3Bachelor"/>
    <x v="3"/>
    <s v="Life Sciences"/>
    <x v="0"/>
    <s v="3High"/>
    <x v="1"/>
    <s v="Male"/>
    <x v="1"/>
    <n v="96"/>
    <n v="96"/>
    <s v="1Low"/>
    <s v="Low"/>
    <n v="5"/>
    <x v="4"/>
    <x v="8"/>
    <x v="7"/>
    <s v="4Very High"/>
    <s v="Very High"/>
    <s v="Married"/>
    <x v="1"/>
    <n v="19740"/>
    <x v="839"/>
    <m/>
    <n v="18625"/>
    <n v="18625"/>
    <n v="3"/>
    <n v="3"/>
    <s v="No"/>
    <s v="No"/>
    <x v="9"/>
    <x v="9"/>
    <s v="3Excellent"/>
    <s v="Excellent"/>
    <s v="2Medium"/>
    <s v="Medium"/>
    <n v="2"/>
    <n v="2"/>
    <s v="3Better"/>
    <s v="Better"/>
    <s v="No"/>
    <x v="1"/>
  </r>
  <r>
    <n v="2352"/>
    <x v="1"/>
    <x v="1"/>
    <s v="Travel_Rarely"/>
    <s v="Travel_Rarely"/>
    <n v="1098"/>
    <n v="1098"/>
    <s v="Research &amp; Development"/>
    <x v="1"/>
    <n v="4"/>
    <n v="4"/>
    <s v="2College"/>
    <x v="0"/>
    <s v="Medical"/>
    <x v="2"/>
    <s v="1Low"/>
    <x v="3"/>
    <s v="Male"/>
    <x v="1"/>
    <n v="85"/>
    <n v="85"/>
    <s v="2Medium"/>
    <s v="Medium"/>
    <n v="5"/>
    <x v="4"/>
    <x v="5"/>
    <x v="5"/>
    <s v="3High"/>
    <s v="High"/>
    <s v="Married"/>
    <x v="1"/>
    <n v="18711"/>
    <x v="840"/>
    <m/>
    <n v="12124"/>
    <n v="12124"/>
    <n v="2"/>
    <n v="2"/>
    <s v="No"/>
    <s v="No"/>
    <x v="4"/>
    <x v="4"/>
    <s v="3Excellent"/>
    <s v="Excellent"/>
    <s v="3High"/>
    <s v="High"/>
    <n v="2"/>
    <n v="2"/>
    <s v="4Best"/>
    <s v="Best"/>
    <s v="No"/>
    <x v="1"/>
  </r>
  <r>
    <n v="2353"/>
    <x v="9"/>
    <x v="9"/>
    <s v="Travel_Frequently"/>
    <s v="Travel_Frequently"/>
    <n v="469"/>
    <n v="469"/>
    <s v="Research &amp; Development"/>
    <x v="1"/>
    <m/>
    <n v="6.5817958901025673"/>
    <s v="3Bachelor"/>
    <x v="3"/>
    <s v="Technical Degree"/>
    <x v="4"/>
    <s v="3High"/>
    <x v="1"/>
    <s v="Male"/>
    <x v="1"/>
    <n v="46"/>
    <n v="46"/>
    <s v="3High"/>
    <s v="High"/>
    <n v="1"/>
    <x v="0"/>
    <x v="1"/>
    <x v="1"/>
    <s v="2Medium"/>
    <s v="Medium"/>
    <s v="Married"/>
    <x v="1"/>
    <n v="3692"/>
    <x v="841"/>
    <m/>
    <n v="9256"/>
    <n v="9256"/>
    <n v="1"/>
    <n v="1"/>
    <s v="No"/>
    <s v="No"/>
    <x v="3"/>
    <x v="3"/>
    <s v="3Excellent"/>
    <s v="Excellent"/>
    <s v="3High"/>
    <s v="High"/>
    <n v="2"/>
    <n v="2"/>
    <s v="2Good"/>
    <s v="Good"/>
    <s v="No"/>
    <x v="1"/>
  </r>
  <r>
    <n v="2354"/>
    <x v="26"/>
    <x v="26"/>
    <s v="Travel_Rarely"/>
    <s v="Travel_Rarely"/>
    <n v="969"/>
    <n v="969"/>
    <s v="Research &amp; Development"/>
    <x v="1"/>
    <n v="2"/>
    <n v="2"/>
    <s v="2College"/>
    <x v="0"/>
    <s v="Technical Degree"/>
    <x v="4"/>
    <s v="4Ver High"/>
    <x v="2"/>
    <s v="Male"/>
    <x v="1"/>
    <n v="76"/>
    <n v="76"/>
    <s v="4Very High"/>
    <s v="Very High"/>
    <n v="1"/>
    <x v="0"/>
    <x v="2"/>
    <x v="2"/>
    <s v="2Medium"/>
    <s v="Medium"/>
    <s v="Single"/>
    <x v="0"/>
    <n v="2559"/>
    <x v="591"/>
    <m/>
    <n v="16620"/>
    <n v="16620"/>
    <n v="5"/>
    <n v="5"/>
    <s v="No"/>
    <s v="No"/>
    <x v="0"/>
    <x v="0"/>
    <s v="3Excellent"/>
    <s v="Excellent"/>
    <s v="3High"/>
    <s v="High"/>
    <n v="4"/>
    <n v="4"/>
    <s v="2Good"/>
    <s v="Good"/>
    <s v="No"/>
    <x v="1"/>
  </r>
  <r>
    <n v="2355"/>
    <x v="4"/>
    <x v="4"/>
    <s v="Travel_Rarely"/>
    <s v="Travel_Rarely"/>
    <n v="1167"/>
    <n v="1167"/>
    <s v="Research &amp; Development"/>
    <x v="1"/>
    <n v="4"/>
    <n v="4"/>
    <s v="2College"/>
    <x v="0"/>
    <s v="Life Sciences"/>
    <x v="0"/>
    <s v="1Low"/>
    <x v="3"/>
    <s v="Male"/>
    <x v="1"/>
    <n v="76"/>
    <n v="76"/>
    <s v="3High"/>
    <s v="High"/>
    <n v="1"/>
    <x v="0"/>
    <x v="1"/>
    <x v="1"/>
    <s v="3High"/>
    <s v="High"/>
    <s v="Divorced"/>
    <x v="2"/>
    <n v="2517"/>
    <x v="842"/>
    <m/>
    <n v="3208"/>
    <n v="3208"/>
    <n v="1"/>
    <n v="1"/>
    <s v="No"/>
    <s v="No"/>
    <x v="0"/>
    <x v="0"/>
    <s v="3Excellent"/>
    <s v="Excellent"/>
    <s v="2Medium"/>
    <s v="Medium"/>
    <n v="2"/>
    <n v="2"/>
    <s v="3Better"/>
    <s v="Better"/>
    <s v="No"/>
    <x v="1"/>
  </r>
  <r>
    <n v="2356"/>
    <x v="11"/>
    <x v="11"/>
    <s v="Travel_Rarely"/>
    <s v="Travel_Rarely"/>
    <n v="1329"/>
    <n v="1329"/>
    <s v="Research &amp; Development"/>
    <x v="1"/>
    <n v="7"/>
    <n v="7"/>
    <s v="3Bachelor"/>
    <x v="3"/>
    <s v="Life Sciences"/>
    <x v="0"/>
    <s v="3High"/>
    <x v="1"/>
    <s v="Male"/>
    <x v="1"/>
    <n v="82"/>
    <n v="82"/>
    <s v="3High"/>
    <s v="High"/>
    <n v="2"/>
    <x v="1"/>
    <x v="4"/>
    <x v="4"/>
    <s v="4Very High"/>
    <s v="Very High"/>
    <s v="Divorced"/>
    <x v="2"/>
    <n v="6623"/>
    <x v="843"/>
    <m/>
    <n v="4204"/>
    <n v="4204"/>
    <n v="1"/>
    <n v="1"/>
    <s v="Yes"/>
    <s v="Yes"/>
    <x v="0"/>
    <x v="0"/>
    <s v="3Excellent"/>
    <s v="Excellent"/>
    <s v="2Medium"/>
    <s v="Medium"/>
    <n v="2"/>
    <n v="2"/>
    <s v="3Better"/>
    <s v="Better"/>
    <s v="No"/>
    <x v="1"/>
  </r>
  <r>
    <n v="2357"/>
    <x v="26"/>
    <x v="26"/>
    <s v="Travel_Rarely"/>
    <s v="Travel_Rarely"/>
    <n v="715"/>
    <n v="715"/>
    <s v="Research &amp; Development"/>
    <x v="1"/>
    <n v="1"/>
    <n v="1"/>
    <s v="3Bachelor"/>
    <x v="3"/>
    <s v="Life Sciences"/>
    <x v="0"/>
    <s v="4Ver High"/>
    <x v="2"/>
    <s v="Male"/>
    <x v="1"/>
    <n v="76"/>
    <n v="76"/>
    <s v="2Medium"/>
    <s v="Medium"/>
    <n v="5"/>
    <x v="4"/>
    <x v="8"/>
    <x v="7"/>
    <s v="4Very High"/>
    <s v="Very High"/>
    <s v="Single"/>
    <x v="0"/>
    <n v="18265"/>
    <x v="844"/>
    <m/>
    <n v="8733"/>
    <n v="8733"/>
    <n v="6"/>
    <n v="6"/>
    <s v="No"/>
    <s v="No"/>
    <x v="3"/>
    <x v="3"/>
    <s v="3Excellent"/>
    <s v="Excellent"/>
    <s v="3High"/>
    <s v="High"/>
    <n v="3"/>
    <n v="3"/>
    <s v="4Best"/>
    <s v="Best"/>
    <s v="No"/>
    <x v="1"/>
  </r>
  <r>
    <n v="2358"/>
    <x v="11"/>
    <x v="11"/>
    <s v="Travel_Rarely"/>
    <s v="Travel_Rarely"/>
    <n v="694"/>
    <n v="694"/>
    <s v="Research &amp; Development"/>
    <x v="1"/>
    <n v="1"/>
    <n v="1"/>
    <s v="3Bachelor"/>
    <x v="3"/>
    <s v="Life Sciences"/>
    <x v="0"/>
    <s v="4Ver High"/>
    <x v="2"/>
    <s v="Female"/>
    <x v="0"/>
    <n v="87"/>
    <n v="87"/>
    <s v="2Medium"/>
    <s v="Medium"/>
    <n v="4"/>
    <x v="3"/>
    <x v="8"/>
    <x v="7"/>
    <s v="4Very High"/>
    <s v="Very High"/>
    <s v="Divorced"/>
    <x v="2"/>
    <n v="16124"/>
    <x v="845"/>
    <m/>
    <n v="3423"/>
    <n v="3423"/>
    <n v="3"/>
    <n v="3"/>
    <s v="No"/>
    <s v="No"/>
    <x v="9"/>
    <x v="9"/>
    <s v="3Excellent"/>
    <s v="Excellent"/>
    <s v="2Medium"/>
    <s v="Medium"/>
    <n v="2"/>
    <n v="2"/>
    <s v="2Good"/>
    <s v="Good"/>
    <s v="No"/>
    <x v="1"/>
  </r>
  <r>
    <n v="2359"/>
    <x v="13"/>
    <x v="13"/>
    <s v="Travel_Rarely"/>
    <s v="Travel_Rarely"/>
    <n v="1320"/>
    <n v="1320"/>
    <s v="Research &amp; Development"/>
    <x v="1"/>
    <n v="20"/>
    <n v="20"/>
    <s v="3Bachelor"/>
    <x v="3"/>
    <s v="Technical Degree"/>
    <x v="4"/>
    <s v="3High"/>
    <x v="1"/>
    <s v="Female"/>
    <x v="0"/>
    <n v="89"/>
    <n v="89"/>
    <s v="4Very High"/>
    <s v="Very High"/>
    <n v="1"/>
    <x v="0"/>
    <x v="1"/>
    <x v="1"/>
    <s v="3High"/>
    <s v="High"/>
    <s v="Married"/>
    <x v="1"/>
    <n v="2585"/>
    <x v="846"/>
    <m/>
    <n v="21643"/>
    <n v="21643"/>
    <n v="0"/>
    <n v="0"/>
    <m/>
    <s v="No"/>
    <x v="8"/>
    <x v="8"/>
    <s v="3Excellent"/>
    <s v="Excellent"/>
    <s v="4Very High"/>
    <s v="Very High"/>
    <n v="5"/>
    <n v="5"/>
    <s v="2Good"/>
    <s v="Good"/>
    <s v="No"/>
    <x v="1"/>
  </r>
  <r>
    <n v="2360"/>
    <x v="20"/>
    <x v="20"/>
    <s v="Travel_Rarely"/>
    <s v="Travel_Rarely"/>
    <n v="1099"/>
    <n v="1099"/>
    <s v="Sales"/>
    <x v="0"/>
    <n v="5"/>
    <n v="5"/>
    <s v="3Bachelor"/>
    <x v="3"/>
    <s v="Marketing"/>
    <x v="3"/>
    <s v="2Medium"/>
    <x v="0"/>
    <s v="Male"/>
    <x v="1"/>
    <n v="88"/>
    <n v="88"/>
    <s v="3High"/>
    <s v="High"/>
    <n v="5"/>
    <x v="4"/>
    <x v="5"/>
    <x v="5"/>
    <s v="2Medium"/>
    <s v="Medium"/>
    <s v="Married"/>
    <x v="1"/>
    <n v="18213"/>
    <x v="847"/>
    <m/>
    <n v="8751"/>
    <n v="8751"/>
    <n v="7"/>
    <n v="7"/>
    <s v="No"/>
    <s v="No"/>
    <x v="0"/>
    <x v="0"/>
    <s v="3Excellent"/>
    <s v="Excellent"/>
    <s v="3High"/>
    <s v="High"/>
    <n v="5"/>
    <n v="5"/>
    <s v="3Better"/>
    <s v="Better"/>
    <s v="No"/>
    <x v="1"/>
  </r>
  <r>
    <n v="2361"/>
    <x v="3"/>
    <x v="3"/>
    <s v="Travel_Rarely"/>
    <s v="Travel_Rarely"/>
    <n v="536"/>
    <n v="536"/>
    <s v="Sales"/>
    <x v="0"/>
    <n v="10"/>
    <n v="10"/>
    <s v="5Doctor"/>
    <x v="4"/>
    <s v="Marketing"/>
    <x v="3"/>
    <s v="4Ver High"/>
    <x v="2"/>
    <s v="Male"/>
    <x v="1"/>
    <n v="82"/>
    <n v="82"/>
    <s v="4Very High"/>
    <s v="Very High"/>
    <n v="3"/>
    <x v="2"/>
    <x v="0"/>
    <x v="0"/>
    <s v="3High"/>
    <s v="High"/>
    <s v="Divorced"/>
    <x v="2"/>
    <n v="8380"/>
    <x v="848"/>
    <m/>
    <n v="21708"/>
    <n v="21708"/>
    <n v="0"/>
    <n v="0"/>
    <s v="Yes"/>
    <s v="Yes"/>
    <x v="9"/>
    <x v="9"/>
    <s v="3Excellent"/>
    <s v="Excellent"/>
    <s v="4Very High"/>
    <s v="Very High"/>
    <n v="3"/>
    <n v="3"/>
    <s v="3Better"/>
    <s v="Better"/>
    <s v="No"/>
    <x v="1"/>
  </r>
  <r>
    <n v="2362"/>
    <x v="38"/>
    <x v="38"/>
    <s v="Travel_Rarely"/>
    <s v="Travel_Rarely"/>
    <n v="265"/>
    <n v="265"/>
    <s v="Research &amp; Development"/>
    <x v="1"/>
    <n v="25"/>
    <n v="25"/>
    <s v="3Bachelor"/>
    <x v="3"/>
    <s v="Life Sciences"/>
    <x v="0"/>
    <s v="2Medium"/>
    <x v="0"/>
    <s v="Female"/>
    <x v="0"/>
    <n v="57"/>
    <n v="57"/>
    <s v="4Very High"/>
    <s v="Very High"/>
    <n v="1"/>
    <x v="0"/>
    <x v="1"/>
    <x v="1"/>
    <s v="4Very High"/>
    <s v="Very High"/>
    <s v="Single"/>
    <x v="0"/>
    <n v="2994"/>
    <x v="849"/>
    <m/>
    <n v="21221"/>
    <n v="21221"/>
    <n v="1"/>
    <n v="1"/>
    <s v="Yes"/>
    <s v="Yes"/>
    <x v="3"/>
    <x v="3"/>
    <s v="3Excellent"/>
    <s v="Excellent"/>
    <s v="4Very High"/>
    <s v="Very High"/>
    <n v="2"/>
    <n v="2"/>
    <s v="3Better"/>
    <s v="Better"/>
    <s v="No"/>
    <x v="1"/>
  </r>
  <r>
    <n v="2363"/>
    <x v="31"/>
    <x v="31"/>
    <s v="Travel_Rarely"/>
    <s v="Travel_Rarely"/>
    <n v="373"/>
    <n v="373"/>
    <s v="Research &amp; Development"/>
    <x v="1"/>
    <n v="1"/>
    <n v="1"/>
    <s v="2College"/>
    <x v="0"/>
    <s v="Life Sciences"/>
    <x v="0"/>
    <s v="4Ver High"/>
    <x v="2"/>
    <s v="Male"/>
    <x v="1"/>
    <n v="47"/>
    <n v="47"/>
    <s v="3High"/>
    <s v="High"/>
    <n v="1"/>
    <x v="0"/>
    <x v="1"/>
    <x v="1"/>
    <s v="3High"/>
    <s v="High"/>
    <s v="Married"/>
    <x v="1"/>
    <n v="1223"/>
    <x v="850"/>
    <m/>
    <n v="99999"/>
    <n v="99999"/>
    <n v="1"/>
    <n v="1"/>
    <s v="No"/>
    <s v="No"/>
    <x v="6"/>
    <x v="6"/>
    <s v="4Outstanding"/>
    <s v="Outstanding"/>
    <s v="4Very High"/>
    <s v="Very High"/>
    <n v="2"/>
    <n v="2"/>
    <s v="3Better"/>
    <s v="Better"/>
    <m/>
    <x v="1"/>
  </r>
  <r>
    <n v="2364"/>
    <x v="37"/>
    <x v="37"/>
    <s v="Travel_Frequently"/>
    <s v="Travel_Frequently"/>
    <n v="599"/>
    <n v="599"/>
    <s v="Sales"/>
    <x v="0"/>
    <n v="24"/>
    <n v="24"/>
    <s v="1Below College"/>
    <x v="1"/>
    <s v="Life Sciences"/>
    <x v="0"/>
    <s v="3High"/>
    <x v="1"/>
    <s v="Male"/>
    <x v="1"/>
    <n v="73"/>
    <n v="73"/>
    <s v="1Low"/>
    <s v="Low"/>
    <n v="1"/>
    <x v="0"/>
    <x v="7"/>
    <x v="6"/>
    <s v="4Very High"/>
    <s v="Very High"/>
    <s v="Single"/>
    <x v="0"/>
    <n v="1118"/>
    <x v="851"/>
    <m/>
    <n v="8040"/>
    <n v="8040"/>
    <n v="1"/>
    <n v="1"/>
    <s v="Yes"/>
    <s v="Yes"/>
    <x v="9"/>
    <x v="9"/>
    <s v="3Excellent"/>
    <s v="Excellent"/>
    <s v="4Very High"/>
    <s v="Very High"/>
    <n v="4"/>
    <n v="4"/>
    <s v="3Better"/>
    <s v="Better"/>
    <s v="Yes"/>
    <x v="0"/>
  </r>
  <r>
    <n v="2365"/>
    <x v="25"/>
    <x v="25"/>
    <s v="Travel_Rarely"/>
    <s v="Travel_Rarely"/>
    <n v="583"/>
    <n v="583"/>
    <s v="Research &amp; Development"/>
    <x v="1"/>
    <n v="4"/>
    <n v="4"/>
    <s v="2College"/>
    <x v="0"/>
    <s v="Life Sciences"/>
    <x v="0"/>
    <s v="3High"/>
    <x v="1"/>
    <s v="Male"/>
    <x v="1"/>
    <n v="53"/>
    <n v="53"/>
    <s v="3High"/>
    <s v="High"/>
    <n v="1"/>
    <x v="0"/>
    <x v="1"/>
    <x v="1"/>
    <s v="4Very High"/>
    <s v="Very High"/>
    <s v="Single"/>
    <x v="0"/>
    <n v="2875"/>
    <x v="852"/>
    <m/>
    <n v="9973"/>
    <n v="9973"/>
    <n v="1"/>
    <n v="1"/>
    <s v="Yes"/>
    <s v="Yes"/>
    <x v="5"/>
    <x v="5"/>
    <s v="4Outstanding"/>
    <s v="Outstanding"/>
    <s v="2Medium"/>
    <s v="Medium"/>
    <n v="2"/>
    <n v="2"/>
    <s v="2Good"/>
    <s v="Good"/>
    <s v="No"/>
    <x v="1"/>
  </r>
  <r>
    <n v="2366"/>
    <x v="29"/>
    <x v="29"/>
    <s v="Travel_Rarely"/>
    <s v="Travel_Rarely"/>
    <n v="1449"/>
    <n v="1449"/>
    <s v="Sales"/>
    <x v="0"/>
    <n v="2"/>
    <n v="2"/>
    <s v="3Bachelor"/>
    <x v="3"/>
    <s v="Marketing"/>
    <x v="3"/>
    <s v="1Low"/>
    <x v="3"/>
    <s v="Female"/>
    <x v="0"/>
    <n v="94"/>
    <n v="94"/>
    <s v="1Low"/>
    <s v="Low"/>
    <n v="5"/>
    <x v="4"/>
    <x v="5"/>
    <x v="5"/>
    <s v="2Medium"/>
    <s v="Medium"/>
    <s v="Single"/>
    <x v="0"/>
    <n v="18824"/>
    <x v="853"/>
    <m/>
    <n v="2493"/>
    <n v="2493"/>
    <n v="2"/>
    <n v="2"/>
    <s v="Yes"/>
    <s v="Yes"/>
    <x v="10"/>
    <x v="10"/>
    <s v="3Excellent"/>
    <s v="Excellent"/>
    <s v="1Low"/>
    <s v="Low"/>
    <n v="2"/>
    <n v="2"/>
    <s v="3Better"/>
    <s v="Better"/>
    <s v="Yes"/>
    <x v="0"/>
  </r>
  <r>
    <n v="2367"/>
    <x v="12"/>
    <x v="12"/>
    <s v="Non-Travel"/>
    <s v="Non-Travel"/>
    <n v="177"/>
    <n v="177"/>
    <s v="Research &amp; Development"/>
    <x v="1"/>
    <n v="8"/>
    <n v="8"/>
    <s v="1Below College"/>
    <x v="1"/>
    <s v="Medical"/>
    <x v="2"/>
    <s v="4Ver High"/>
    <x v="2"/>
    <s v="Male"/>
    <x v="1"/>
    <n v="37"/>
    <n v="37"/>
    <s v="2Medium"/>
    <s v="Medium"/>
    <n v="4"/>
    <x v="3"/>
    <x v="4"/>
    <x v="4"/>
    <s v="2Medium"/>
    <s v="Medium"/>
    <s v="Divorced"/>
    <x v="2"/>
    <n v="13577"/>
    <x v="854"/>
    <m/>
    <n v="25592"/>
    <n v="25592"/>
    <n v="1"/>
    <n v="1"/>
    <m/>
    <s v="No"/>
    <x v="2"/>
    <x v="2"/>
    <s v="3Excellent"/>
    <s v="Excellent"/>
    <s v="4Very High"/>
    <s v="Very High"/>
    <n v="3"/>
    <n v="3"/>
    <s v="3Better"/>
    <s v="Better"/>
    <s v="No"/>
    <x v="1"/>
  </r>
  <r>
    <n v="2368"/>
    <x v="18"/>
    <x v="18"/>
    <s v="Travel_Frequently"/>
    <s v="Travel_Frequently"/>
    <n v="251"/>
    <n v="251"/>
    <s v="Research &amp; Development"/>
    <x v="1"/>
    <n v="10"/>
    <n v="10"/>
    <s v="2College"/>
    <x v="0"/>
    <s v="Life Sciences"/>
    <x v="0"/>
    <s v="1Low"/>
    <x v="3"/>
    <s v="Female"/>
    <x v="0"/>
    <n v="45"/>
    <n v="45"/>
    <s v="2Medium"/>
    <s v="Medium"/>
    <n v="1"/>
    <x v="0"/>
    <x v="2"/>
    <x v="2"/>
    <s v="3High"/>
    <s v="High"/>
    <s v="Single"/>
    <x v="0"/>
    <n v="2625"/>
    <x v="855"/>
    <m/>
    <n v="25308"/>
    <n v="25308"/>
    <n v="1"/>
    <n v="1"/>
    <s v="No"/>
    <s v="No"/>
    <x v="5"/>
    <x v="5"/>
    <s v="4Outstanding"/>
    <s v="Outstanding"/>
    <m/>
    <s v="High"/>
    <n v="2"/>
    <n v="2"/>
    <s v="1Bad"/>
    <s v="Bad"/>
    <s v="Yes"/>
    <x v="0"/>
  </r>
  <r>
    <n v="2369"/>
    <x v="21"/>
    <x v="21"/>
    <s v="Travel_Rarely"/>
    <s v="Travel_Rarely"/>
    <n v="168"/>
    <n v="168"/>
    <s v="Sales"/>
    <x v="0"/>
    <n v="4"/>
    <n v="4"/>
    <s v="2College"/>
    <x v="0"/>
    <s v="Marketing"/>
    <x v="3"/>
    <s v="4Ver High"/>
    <x v="2"/>
    <s v="Female"/>
    <x v="0"/>
    <n v="33"/>
    <n v="33"/>
    <s v="2Medium"/>
    <s v="Medium"/>
    <n v="5"/>
    <x v="4"/>
    <x v="5"/>
    <x v="5"/>
    <s v="2Medium"/>
    <s v="Medium"/>
    <s v="Married"/>
    <x v="1"/>
    <n v="18789"/>
    <x v="856"/>
    <m/>
    <n v="9946"/>
    <n v="9946"/>
    <n v="2"/>
    <n v="2"/>
    <s v="No"/>
    <s v="No"/>
    <x v="9"/>
    <x v="9"/>
    <s v="3Excellent"/>
    <s v="Excellent"/>
    <s v="3High"/>
    <s v="High"/>
    <n v="2"/>
    <n v="2"/>
    <s v="3Better"/>
    <s v="Better"/>
    <s v="No"/>
    <x v="1"/>
  </r>
  <r>
    <n v="2370"/>
    <x v="13"/>
    <x v="13"/>
    <s v="Travel_Rarely"/>
    <s v="Travel_Rarely"/>
    <n v="131"/>
    <n v="131"/>
    <s v="Sales"/>
    <x v="0"/>
    <n v="2"/>
    <n v="2"/>
    <s v="3Bachelor"/>
    <x v="3"/>
    <s v="Marketing"/>
    <x v="3"/>
    <s v="3High"/>
    <x v="1"/>
    <s v="Female"/>
    <x v="0"/>
    <n v="86"/>
    <n v="86"/>
    <s v="3High"/>
    <s v="High"/>
    <n v="2"/>
    <x v="1"/>
    <x v="0"/>
    <x v="0"/>
    <s v="1Low"/>
    <s v="Low"/>
    <s v="Single"/>
    <x v="0"/>
    <n v="4538"/>
    <x v="857"/>
    <m/>
    <n v="6039"/>
    <n v="6039"/>
    <n v="0"/>
    <n v="0"/>
    <s v="Yes"/>
    <s v="Yes"/>
    <x v="3"/>
    <x v="3"/>
    <s v="3Excellent"/>
    <s v="Excellent"/>
    <s v="4Very High"/>
    <s v="Very High"/>
    <n v="3"/>
    <n v="3"/>
    <s v="3Better"/>
    <s v="Better"/>
    <s v="No"/>
    <x v="1"/>
  </r>
  <r>
    <n v="2371"/>
    <x v="32"/>
    <x v="32"/>
    <s v="Travel_Frequently"/>
    <s v="Travel_Frequently"/>
    <n v="237"/>
    <n v="237"/>
    <s v="Sales"/>
    <x v="0"/>
    <n v="9"/>
    <n v="9"/>
    <s v="3Bachelor"/>
    <x v="3"/>
    <s v="Life Sciences"/>
    <x v="0"/>
    <s v="4Ver High"/>
    <x v="2"/>
    <s v="Male"/>
    <x v="1"/>
    <n v="83"/>
    <n v="83"/>
    <s v="3High"/>
    <s v="High"/>
    <n v="5"/>
    <x v="4"/>
    <x v="5"/>
    <x v="5"/>
    <s v="2Medium"/>
    <s v="Medium"/>
    <s v="Divorced"/>
    <x v="2"/>
    <n v="19847"/>
    <x v="858"/>
    <m/>
    <n v="19196"/>
    <n v="19196"/>
    <n v="4"/>
    <n v="4"/>
    <s v="Yes"/>
    <s v="Yes"/>
    <x v="14"/>
    <x v="14"/>
    <s v="4Outstanding"/>
    <s v="Outstanding"/>
    <s v="1Low"/>
    <s v="Low"/>
    <n v="5"/>
    <n v="5"/>
    <s v="2Good"/>
    <s v="Good"/>
    <s v="No"/>
    <x v="1"/>
  </r>
  <r>
    <n v="2372"/>
    <x v="6"/>
    <x v="6"/>
    <s v="Travel_Rarely"/>
    <s v="Travel_Rarely"/>
    <n v="1429"/>
    <n v="1429"/>
    <s v="Research &amp; Development"/>
    <x v="1"/>
    <n v="18"/>
    <n v="18"/>
    <s v="4Master"/>
    <x v="2"/>
    <s v="Medical"/>
    <x v="2"/>
    <s v="4Ver High"/>
    <x v="2"/>
    <s v="Male"/>
    <x v="1"/>
    <n v="67"/>
    <n v="67"/>
    <s v="3High"/>
    <s v="High"/>
    <n v="3"/>
    <x v="2"/>
    <x v="3"/>
    <x v="3"/>
    <s v="4Very High"/>
    <s v="Very High"/>
    <s v="Single"/>
    <x v="0"/>
    <n v="10512"/>
    <x v="859"/>
    <m/>
    <n v="20002"/>
    <n v="20002"/>
    <n v="6"/>
    <n v="6"/>
    <s v="No"/>
    <s v="No"/>
    <x v="3"/>
    <x v="3"/>
    <s v="3Excellent"/>
    <s v="Excellent"/>
    <s v="4Very High"/>
    <s v="Very High"/>
    <n v="6"/>
    <n v="6"/>
    <s v="2Good"/>
    <s v="Good"/>
    <s v="No"/>
    <x v="1"/>
  </r>
  <r>
    <n v="2373"/>
    <x v="13"/>
    <x v="13"/>
    <s v="Travel_Frequently"/>
    <s v="Travel_Frequently"/>
    <n v="135"/>
    <n v="135"/>
    <s v="Research &amp; Development"/>
    <x v="1"/>
    <n v="19"/>
    <n v="19"/>
    <s v="3Bachelor"/>
    <x v="3"/>
    <s v="Medical"/>
    <x v="2"/>
    <s v="3High"/>
    <x v="1"/>
    <s v="Female"/>
    <x v="0"/>
    <n v="46"/>
    <n v="46"/>
    <s v="3High"/>
    <s v="High"/>
    <n v="2"/>
    <x v="1"/>
    <x v="2"/>
    <x v="2"/>
    <s v="2Medium"/>
    <s v="Medium"/>
    <s v="Divorced"/>
    <x v="2"/>
    <n v="4444"/>
    <x v="860"/>
    <m/>
    <n v="22534"/>
    <n v="22534"/>
    <n v="4"/>
    <n v="4"/>
    <s v="No"/>
    <s v="No"/>
    <x v="4"/>
    <x v="4"/>
    <s v="3Excellent"/>
    <s v="Excellent"/>
    <s v="3High"/>
    <s v="High"/>
    <n v="2"/>
    <n v="2"/>
    <s v="4Best"/>
    <s v="Best"/>
    <s v="No"/>
    <x v="1"/>
  </r>
  <r>
    <n v="2374"/>
    <x v="14"/>
    <x v="14"/>
    <s v="Travel_Frequently"/>
    <s v="Travel_Frequently"/>
    <n v="791"/>
    <n v="791"/>
    <s v="Research &amp; Development"/>
    <x v="1"/>
    <n v="1"/>
    <n v="1"/>
    <s v="4Master"/>
    <x v="2"/>
    <s v="Medical"/>
    <x v="2"/>
    <s v="4Ver High"/>
    <x v="2"/>
    <s v="Male"/>
    <x v="1"/>
    <n v="44"/>
    <n v="44"/>
    <s v="3High"/>
    <s v="High"/>
    <n v="1"/>
    <x v="0"/>
    <x v="2"/>
    <x v="2"/>
    <s v="3High"/>
    <s v="High"/>
    <s v="Single"/>
    <x v="0"/>
    <n v="2154"/>
    <x v="861"/>
    <m/>
    <n v="6842"/>
    <n v="6842"/>
    <n v="0"/>
    <n v="0"/>
    <s v="Yes"/>
    <s v="Yes"/>
    <x v="0"/>
    <x v="0"/>
    <s v="3Excellent"/>
    <s v="Excellent"/>
    <s v="3High"/>
    <s v="High"/>
    <n v="2"/>
    <n v="2"/>
    <s v="2Good"/>
    <s v="Good"/>
    <s v="No"/>
    <x v="1"/>
  </r>
  <r>
    <n v="2375"/>
    <x v="20"/>
    <x v="20"/>
    <s v="Travel_Rarely"/>
    <s v="Travel_Rarely"/>
    <n v="1199"/>
    <n v="1199"/>
    <s v="Research &amp; Development"/>
    <x v="1"/>
    <n v="4"/>
    <n v="4"/>
    <s v="2College"/>
    <x v="0"/>
    <s v="Life Sciences"/>
    <x v="0"/>
    <s v="3High"/>
    <x v="1"/>
    <s v="Male"/>
    <x v="1"/>
    <n v="92"/>
    <n v="92"/>
    <s v="4Very High"/>
    <s v="Very High"/>
    <n v="5"/>
    <x v="4"/>
    <x v="5"/>
    <x v="5"/>
    <s v="1Low"/>
    <s v="Low"/>
    <s v="Divorced"/>
    <x v="2"/>
    <n v="19190"/>
    <x v="862"/>
    <m/>
    <n v="17477"/>
    <n v="17477"/>
    <n v="1"/>
    <n v="1"/>
    <s v="No"/>
    <s v="No"/>
    <x v="9"/>
    <x v="9"/>
    <s v="3Excellent"/>
    <s v="Excellent"/>
    <s v="4Very High"/>
    <s v="Very High"/>
    <n v="4"/>
    <n v="4"/>
    <s v="2Good"/>
    <s v="Good"/>
    <s v="No"/>
    <x v="1"/>
  </r>
  <r>
    <n v="2376"/>
    <x v="13"/>
    <x v="13"/>
    <s v="Travel_Frequently"/>
    <s v="Travel_Frequently"/>
    <n v="648"/>
    <n v="648"/>
    <s v="Human Resources"/>
    <x v="2"/>
    <n v="11"/>
    <n v="11"/>
    <s v="3Bachelor"/>
    <x v="3"/>
    <s v="Life Sciences"/>
    <x v="0"/>
    <s v="3High"/>
    <x v="1"/>
    <s v="Male"/>
    <x v="1"/>
    <n v="56"/>
    <n v="56"/>
    <s v="2Medium"/>
    <s v="Medium"/>
    <n v="2"/>
    <x v="1"/>
    <x v="9"/>
    <x v="8"/>
    <s v="2Medium"/>
    <s v="Medium"/>
    <s v="Married"/>
    <x v="1"/>
    <n v="4490"/>
    <x v="863"/>
    <m/>
    <n v="21833"/>
    <n v="21833"/>
    <n v="4"/>
    <n v="4"/>
    <s v="No"/>
    <s v="No"/>
    <x v="0"/>
    <x v="0"/>
    <s v="3Excellent"/>
    <s v="Excellent"/>
    <s v="4Very High"/>
    <s v="Very High"/>
    <n v="5"/>
    <n v="5"/>
    <s v="4Best"/>
    <s v="Best"/>
    <s v="No"/>
    <x v="1"/>
  </r>
  <r>
    <n v="2377"/>
    <x v="10"/>
    <x v="10"/>
    <s v="Travel_Rarely"/>
    <s v="Travel_Rarely"/>
    <n v="735"/>
    <n v="735"/>
    <s v="Research &amp; Development"/>
    <x v="1"/>
    <n v="6"/>
    <n v="6"/>
    <s v="1Below College"/>
    <x v="1"/>
    <s v="Life Sciences"/>
    <x v="0"/>
    <s v="3High"/>
    <x v="1"/>
    <s v="Male"/>
    <x v="1"/>
    <n v="66"/>
    <n v="66"/>
    <s v="3High"/>
    <s v="High"/>
    <n v="1"/>
    <x v="0"/>
    <x v="1"/>
    <x v="1"/>
    <s v="3High"/>
    <s v="High"/>
    <s v="Married"/>
    <x v="1"/>
    <n v="3506"/>
    <x v="864"/>
    <m/>
    <n v="6020"/>
    <n v="6020"/>
    <n v="0"/>
    <n v="0"/>
    <s v="Yes"/>
    <s v="Yes"/>
    <x v="9"/>
    <x v="9"/>
    <s v="3Excellent"/>
    <s v="Excellent"/>
    <s v="4Very High"/>
    <s v="Very High"/>
    <n v="3"/>
    <n v="3"/>
    <s v="3Better"/>
    <s v="Better"/>
    <s v="No"/>
    <x v="1"/>
  </r>
  <r>
    <n v="2378"/>
    <x v="19"/>
    <x v="19"/>
    <s v="Travel_Rarely"/>
    <s v="Travel_Rarely"/>
    <n v="603"/>
    <n v="603"/>
    <s v="Research &amp; Development"/>
    <x v="1"/>
    <n v="7"/>
    <n v="7"/>
    <s v="4Master"/>
    <x v="2"/>
    <s v="Medical"/>
    <x v="2"/>
    <s v="2Medium"/>
    <x v="0"/>
    <s v="Female"/>
    <x v="0"/>
    <n v="78"/>
    <n v="78"/>
    <s v="4Very High"/>
    <s v="Very High"/>
    <n v="2"/>
    <x v="1"/>
    <x v="1"/>
    <x v="1"/>
    <s v="2Medium"/>
    <s v="Medium"/>
    <s v="Married"/>
    <x v="1"/>
    <n v="2372"/>
    <x v="865"/>
    <m/>
    <n v="5628"/>
    <n v="5628"/>
    <n v="6"/>
    <n v="6"/>
    <s v="Yes"/>
    <s v="Yes"/>
    <x v="10"/>
    <x v="10"/>
    <s v="3Excellent"/>
    <s v="Excellent"/>
    <s v="4Very High"/>
    <s v="Very High"/>
    <n v="2"/>
    <n v="2"/>
    <s v="3Better"/>
    <s v="Better"/>
    <s v="No"/>
    <x v="1"/>
  </r>
  <r>
    <n v="2379"/>
    <x v="23"/>
    <x v="23"/>
    <s v="Travel_Rarely"/>
    <s v="Travel_Rarely"/>
    <n v="531"/>
    <n v="531"/>
    <s v="Sales"/>
    <x v="0"/>
    <n v="4"/>
    <n v="4"/>
    <s v="4Master"/>
    <x v="2"/>
    <s v="Marketing"/>
    <x v="3"/>
    <s v="4Ver High"/>
    <x v="2"/>
    <s v="Female"/>
    <x v="0"/>
    <n v="56"/>
    <n v="56"/>
    <s v="2Medium"/>
    <s v="Medium"/>
    <n v="3"/>
    <x v="2"/>
    <x v="0"/>
    <x v="0"/>
    <s v="4Very High"/>
    <s v="Very High"/>
    <s v="Single"/>
    <x v="0"/>
    <n v="10231"/>
    <x v="866"/>
    <m/>
    <n v="20364"/>
    <n v="20364"/>
    <n v="3"/>
    <n v="3"/>
    <s v="No"/>
    <s v="No"/>
    <x v="9"/>
    <x v="9"/>
    <s v="3Excellent"/>
    <s v="Excellent"/>
    <s v="4Very High"/>
    <s v="Very High"/>
    <n v="3"/>
    <n v="3"/>
    <s v="4Best"/>
    <s v="Best"/>
    <s v="No"/>
    <x v="1"/>
  </r>
  <r>
    <n v="2380"/>
    <x v="9"/>
    <x v="9"/>
    <s v="Travel_Rarely"/>
    <s v="Travel_Rarely"/>
    <n v="429"/>
    <n v="429"/>
    <s v="Research &amp; Development"/>
    <x v="1"/>
    <n v="2"/>
    <n v="2"/>
    <s v="4Master"/>
    <x v="2"/>
    <s v="Life Sciences"/>
    <x v="0"/>
    <s v="3High"/>
    <x v="1"/>
    <s v="Female"/>
    <x v="0"/>
    <n v="53"/>
    <n v="53"/>
    <s v="3High"/>
    <s v="High"/>
    <n v="2"/>
    <x v="1"/>
    <x v="3"/>
    <x v="3"/>
    <s v="2Medium"/>
    <s v="Medium"/>
    <s v="Single"/>
    <x v="0"/>
    <n v="5410"/>
    <x v="867"/>
    <m/>
    <n v="2323"/>
    <n v="2323"/>
    <n v="9"/>
    <n v="9"/>
    <s v="Yes"/>
    <s v="Yes"/>
    <x v="0"/>
    <x v="0"/>
    <s v="3Excellent"/>
    <s v="Excellent"/>
    <s v="4Very High"/>
    <s v="Very High"/>
    <n v="2"/>
    <n v="2"/>
    <s v="3Better"/>
    <s v="Better"/>
    <s v="No"/>
    <x v="1"/>
  </r>
  <r>
    <n v="2381"/>
    <x v="20"/>
    <x v="20"/>
    <s v="Travel_Rarely"/>
    <s v="Travel_Rarely"/>
    <n v="621"/>
    <n v="621"/>
    <s v="Research &amp; Development"/>
    <x v="1"/>
    <n v="15"/>
    <n v="15"/>
    <s v="3Bachelor"/>
    <x v="3"/>
    <s v="Medical"/>
    <x v="2"/>
    <s v="1Low"/>
    <x v="3"/>
    <s v="Female"/>
    <x v="0"/>
    <n v="73"/>
    <n v="73"/>
    <s v="3High"/>
    <s v="High"/>
    <n v="3"/>
    <x v="2"/>
    <x v="4"/>
    <x v="4"/>
    <s v="4Very High"/>
    <s v="Very High"/>
    <s v="Married"/>
    <x v="1"/>
    <n v="7978"/>
    <x v="868"/>
    <m/>
    <n v="14075"/>
    <n v="14075"/>
    <n v="1"/>
    <n v="1"/>
    <s v="No"/>
    <s v="No"/>
    <x v="0"/>
    <x v="0"/>
    <s v="3Excellent"/>
    <s v="Excellent"/>
    <s v="4Very High"/>
    <s v="Very High"/>
    <n v="2"/>
    <n v="2"/>
    <s v="3Better"/>
    <s v="Better"/>
    <s v="Yes"/>
    <x v="0"/>
  </r>
  <r>
    <n v="2382"/>
    <x v="14"/>
    <x v="14"/>
    <s v="Travel_Frequently"/>
    <s v="Travel_Frequently"/>
    <n v="193"/>
    <n v="193"/>
    <s v="Research &amp; Development"/>
    <x v="1"/>
    <n v="2"/>
    <n v="2"/>
    <s v="3Bachelor"/>
    <x v="3"/>
    <s v="Life Sciences"/>
    <x v="0"/>
    <s v="4Ver High"/>
    <x v="2"/>
    <s v="Male"/>
    <x v="1"/>
    <n v="52"/>
    <n v="52"/>
    <s v="2Medium"/>
    <s v="Medium"/>
    <m/>
    <x v="0"/>
    <x v="2"/>
    <x v="2"/>
    <s v="4Very High"/>
    <s v="Very High"/>
    <s v="Married"/>
    <x v="1"/>
    <n v="3867"/>
    <x v="869"/>
    <m/>
    <n v="14222"/>
    <n v="14222"/>
    <n v="1"/>
    <n v="1"/>
    <s v="Yes"/>
    <s v="Yes"/>
    <x v="3"/>
    <x v="3"/>
    <s v="3Excellent"/>
    <s v="Excellent"/>
    <s v="2Medium"/>
    <s v="Medium"/>
    <n v="2"/>
    <n v="2"/>
    <s v="3Better"/>
    <s v="Better"/>
    <s v="No"/>
    <x v="1"/>
  </r>
  <r>
    <n v="2383"/>
    <x v="32"/>
    <x v="32"/>
    <s v="Travel_Frequently"/>
    <s v="Travel_Frequently"/>
    <n v="968"/>
    <n v="968"/>
    <s v="Research &amp; Development"/>
    <x v="1"/>
    <n v="6"/>
    <n v="6"/>
    <s v="2College"/>
    <x v="0"/>
    <s v="Medical"/>
    <x v="2"/>
    <s v="2Medium"/>
    <x v="0"/>
    <s v="Female"/>
    <x v="0"/>
    <n v="40"/>
    <n v="40"/>
    <s v="2Medium"/>
    <s v="Medium"/>
    <n v="1"/>
    <x v="0"/>
    <x v="2"/>
    <x v="2"/>
    <s v="3High"/>
    <s v="High"/>
    <s v="Single"/>
    <x v="0"/>
    <n v="2838"/>
    <x v="870"/>
    <m/>
    <n v="4257"/>
    <n v="4257"/>
    <n v="0"/>
    <n v="0"/>
    <s v="No"/>
    <s v="No"/>
    <x v="9"/>
    <x v="9"/>
    <s v="3Excellent"/>
    <s v="Excellent"/>
    <s v="2Medium"/>
    <s v="Medium"/>
    <n v="6"/>
    <n v="6"/>
    <s v="2Good"/>
    <s v="Good"/>
    <s v="No"/>
    <x v="1"/>
  </r>
  <r>
    <n v="2384"/>
    <x v="7"/>
    <x v="7"/>
    <s v="Non-Travel"/>
    <s v="Non-Travel"/>
    <n v="879"/>
    <n v="879"/>
    <s v="Research &amp; Development"/>
    <x v="1"/>
    <n v="9"/>
    <n v="9"/>
    <s v="2College"/>
    <x v="0"/>
    <s v="Medical"/>
    <x v="2"/>
    <s v="3High"/>
    <x v="1"/>
    <s v="Female"/>
    <x v="0"/>
    <n v="72"/>
    <n v="72"/>
    <s v="3High"/>
    <s v="High"/>
    <n v="2"/>
    <x v="1"/>
    <x v="3"/>
    <x v="3"/>
    <s v="3High"/>
    <s v="High"/>
    <s v="Single"/>
    <x v="0"/>
    <n v="4695"/>
    <x v="871"/>
    <m/>
    <n v="12858"/>
    <n v="12858"/>
    <n v="7"/>
    <n v="7"/>
    <s v="Yes"/>
    <s v="Yes"/>
    <x v="11"/>
    <x v="11"/>
    <s v="3Excellent"/>
    <s v="Excellent"/>
    <s v="3High"/>
    <s v="High"/>
    <n v="3"/>
    <n v="3"/>
    <s v="3Better"/>
    <s v="Better"/>
    <s v="No"/>
    <x v="1"/>
  </r>
  <r>
    <n v="2385"/>
    <x v="11"/>
    <x v="11"/>
    <s v="Travel_Rarely"/>
    <s v="Travel_Rarely"/>
    <n v="806"/>
    <n v="806"/>
    <s v="Research &amp; Development"/>
    <x v="1"/>
    <n v="7"/>
    <n v="7"/>
    <s v="3Bachelor"/>
    <x v="3"/>
    <s v="Technical Degree"/>
    <x v="4"/>
    <s v="2Medium"/>
    <x v="0"/>
    <s v="Female"/>
    <x v="0"/>
    <n v="39"/>
    <n v="39"/>
    <s v="3High"/>
    <s v="High"/>
    <n v="1"/>
    <x v="0"/>
    <x v="2"/>
    <x v="2"/>
    <s v="3High"/>
    <s v="High"/>
    <s v="Divorced"/>
    <x v="2"/>
    <n v="3339"/>
    <x v="872"/>
    <m/>
    <n v="17285"/>
    <n v="17285"/>
    <n v="3"/>
    <n v="3"/>
    <m/>
    <s v="No"/>
    <x v="4"/>
    <x v="4"/>
    <s v="3Excellent"/>
    <s v="Excellent"/>
    <s v="1Low"/>
    <s v="Low"/>
    <n v="2"/>
    <n v="2"/>
    <m/>
    <s v="Better"/>
    <s v="Yes"/>
    <x v="0"/>
  </r>
  <r>
    <n v="2386"/>
    <x v="14"/>
    <x v="14"/>
    <s v="Travel_Rarely"/>
    <s v="Travel_Rarely"/>
    <n v="640"/>
    <n v="640"/>
    <s v="Research &amp; Development"/>
    <x v="1"/>
    <n v="1"/>
    <n v="1"/>
    <s v="3Bachelor"/>
    <x v="3"/>
    <s v="Technical Degree"/>
    <x v="4"/>
    <s v="4Ver High"/>
    <x v="2"/>
    <s v="Male"/>
    <x v="1"/>
    <n v="84"/>
    <n v="84"/>
    <s v="3High"/>
    <s v="High"/>
    <n v="1"/>
    <x v="0"/>
    <x v="1"/>
    <x v="1"/>
    <s v="1Low"/>
    <s v="Low"/>
    <s v="Single"/>
    <x v="0"/>
    <n v="2080"/>
    <x v="873"/>
    <m/>
    <n v="4732"/>
    <n v="4732"/>
    <n v="2"/>
    <n v="2"/>
    <s v="No"/>
    <s v="No"/>
    <x v="0"/>
    <x v="0"/>
    <s v="3Excellent"/>
    <s v="Excellent"/>
    <s v="2Medium"/>
    <s v="Medium"/>
    <n v="2"/>
    <n v="2"/>
    <s v="2Good"/>
    <s v="Good"/>
    <s v="No"/>
    <x v="1"/>
  </r>
  <r>
    <n v="2387"/>
    <x v="37"/>
    <x v="37"/>
    <s v="Travel_Rarely"/>
    <s v="Travel_Rarely"/>
    <n v="266"/>
    <n v="266"/>
    <s v="Research &amp; Development"/>
    <x v="1"/>
    <n v="1"/>
    <n v="1"/>
    <s v="3Bachelor"/>
    <x v="3"/>
    <s v="Medical"/>
    <x v="2"/>
    <s v="4Ver High"/>
    <x v="2"/>
    <s v="Female"/>
    <x v="0"/>
    <n v="40"/>
    <n v="40"/>
    <s v="3High"/>
    <s v="High"/>
    <n v="1"/>
    <x v="0"/>
    <x v="1"/>
    <x v="1"/>
    <s v="2Medium"/>
    <s v="Medium"/>
    <s v="Single"/>
    <x v="0"/>
    <n v="2096"/>
    <x v="459"/>
    <m/>
    <n v="18830"/>
    <n v="18830"/>
    <n v="1"/>
    <n v="1"/>
    <s v="No"/>
    <s v="No"/>
    <x v="11"/>
    <x v="11"/>
    <s v="3Excellent"/>
    <s v="Excellent"/>
    <s v="4Very High"/>
    <s v="Very High"/>
    <n v="3"/>
    <n v="3"/>
    <m/>
    <s v="Better"/>
    <s v="No"/>
    <x v="1"/>
  </r>
  <r>
    <n v="2388"/>
    <x v="5"/>
    <x v="5"/>
    <s v="Travel_Rarely"/>
    <s v="Travel_Rarely"/>
    <n v="604"/>
    <n v="604"/>
    <s v="Sales"/>
    <x v="0"/>
    <n v="8"/>
    <n v="8"/>
    <s v="3Bachelor"/>
    <x v="3"/>
    <s v="Medical"/>
    <x v="2"/>
    <s v="3High"/>
    <x v="1"/>
    <s v="Male"/>
    <x v="1"/>
    <n v="56"/>
    <n v="56"/>
    <s v="4Very High"/>
    <s v="Very High"/>
    <n v="2"/>
    <x v="1"/>
    <x v="0"/>
    <x v="0"/>
    <s v="4Very High"/>
    <s v="Very High"/>
    <s v="Married"/>
    <x v="1"/>
    <n v="6209"/>
    <x v="874"/>
    <m/>
    <n v="11693"/>
    <n v="11693"/>
    <n v="1"/>
    <n v="1"/>
    <s v="No"/>
    <s v="No"/>
    <x v="2"/>
    <x v="2"/>
    <s v="3Excellent"/>
    <s v="Excellent"/>
    <s v="3High"/>
    <s v="High"/>
    <n v="4"/>
    <n v="4"/>
    <s v="4Best"/>
    <s v="Best"/>
    <s v="No"/>
    <x v="1"/>
  </r>
  <r>
    <n v="2389"/>
    <x v="12"/>
    <x v="12"/>
    <m/>
    <s v="Travel_Rarely"/>
    <n v="364"/>
    <n v="364"/>
    <s v="Research &amp; Development"/>
    <x v="1"/>
    <n v="25"/>
    <n v="25"/>
    <s v="3Bachelor"/>
    <x v="3"/>
    <s v="Medical"/>
    <x v="2"/>
    <s v="2Medium"/>
    <x v="0"/>
    <s v="Female"/>
    <x v="0"/>
    <n v="83"/>
    <n v="83"/>
    <s v="3High"/>
    <s v="High"/>
    <n v="5"/>
    <x v="4"/>
    <x v="5"/>
    <x v="5"/>
    <s v="2Medium"/>
    <s v="Medium"/>
    <s v="Single"/>
    <x v="0"/>
    <n v="18061"/>
    <x v="875"/>
    <m/>
    <n v="13035"/>
    <n v="13035"/>
    <n v="3"/>
    <n v="3"/>
    <s v="No"/>
    <s v="No"/>
    <x v="6"/>
    <x v="6"/>
    <s v="4Outstanding"/>
    <s v="Outstanding"/>
    <s v="3High"/>
    <s v="High"/>
    <n v="4"/>
    <n v="4"/>
    <s v="3Better"/>
    <s v="Better"/>
    <s v="No"/>
    <x v="1"/>
  </r>
  <r>
    <n v="2390"/>
    <x v="22"/>
    <x v="22"/>
    <s v="Travel_Rarely"/>
    <s v="Travel_Rarely"/>
    <n v="412"/>
    <n v="412"/>
    <s v="Research &amp; Development"/>
    <x v="1"/>
    <n v="13"/>
    <n v="13"/>
    <s v="4Master"/>
    <x v="2"/>
    <s v="Medical"/>
    <x v="2"/>
    <s v="3High"/>
    <x v="1"/>
    <s v="Female"/>
    <x v="0"/>
    <n v="94"/>
    <n v="94"/>
    <s v="2Medium"/>
    <s v="Medium"/>
    <n v="4"/>
    <x v="3"/>
    <x v="5"/>
    <x v="5"/>
    <s v="2Medium"/>
    <s v="Medium"/>
    <s v="Divorced"/>
    <x v="2"/>
    <n v="17123"/>
    <x v="876"/>
    <m/>
    <n v="17334"/>
    <n v="17334"/>
    <n v="6"/>
    <n v="6"/>
    <s v="Yes"/>
    <s v="Yes"/>
    <x v="4"/>
    <x v="4"/>
    <s v="3Excellent"/>
    <s v="Excellent"/>
    <s v="4Very High"/>
    <s v="Very High"/>
    <n v="4"/>
    <n v="4"/>
    <s v="3Better"/>
    <s v="Better"/>
    <s v="No"/>
    <x v="1"/>
  </r>
  <r>
    <n v="2391"/>
    <x v="35"/>
    <x v="35"/>
    <m/>
    <s v="Travel_Rarely"/>
    <n v="848"/>
    <n v="848"/>
    <s v="Research &amp; Development"/>
    <x v="1"/>
    <n v="23"/>
    <n v="23"/>
    <s v="4Master"/>
    <x v="2"/>
    <s v="Life Sciences"/>
    <x v="0"/>
    <s v="1Low"/>
    <x v="3"/>
    <s v="Male"/>
    <x v="1"/>
    <n v="88"/>
    <n v="88"/>
    <s v="3High"/>
    <s v="High"/>
    <n v="1"/>
    <x v="0"/>
    <x v="1"/>
    <x v="1"/>
    <s v="3High"/>
    <s v="High"/>
    <s v="Divorced"/>
    <x v="2"/>
    <n v="2372"/>
    <x v="865"/>
    <m/>
    <n v="26076"/>
    <n v="26076"/>
    <n v="1"/>
    <n v="1"/>
    <s v="No"/>
    <s v="No"/>
    <x v="3"/>
    <x v="3"/>
    <s v="3Excellent"/>
    <s v="Excellent"/>
    <s v="4Very High"/>
    <s v="Very High"/>
    <n v="3"/>
    <n v="3"/>
    <s v="3Better"/>
    <s v="Better"/>
    <s v="No"/>
    <x v="1"/>
  </r>
  <r>
    <n v="2392"/>
    <x v="5"/>
    <x v="5"/>
    <s v="Travel_Rarely"/>
    <s v="Travel_Rarely"/>
    <n v="1089"/>
    <n v="1089"/>
    <s v="Research &amp; Development"/>
    <x v="1"/>
    <n v="7"/>
    <n v="7"/>
    <s v="2College"/>
    <x v="0"/>
    <s v="Life Sciences"/>
    <x v="0"/>
    <s v="4Ver High"/>
    <x v="2"/>
    <s v="Male"/>
    <x v="1"/>
    <n v="79"/>
    <n v="79"/>
    <s v="3High"/>
    <s v="High"/>
    <n v="2"/>
    <x v="1"/>
    <x v="2"/>
    <x v="2"/>
    <s v="3High"/>
    <s v="High"/>
    <s v="Married"/>
    <x v="1"/>
    <n v="4883"/>
    <x v="877"/>
    <m/>
    <n v="22845"/>
    <n v="22845"/>
    <n v="1"/>
    <n v="1"/>
    <s v="No"/>
    <s v="No"/>
    <x v="11"/>
    <x v="11"/>
    <s v="3Excellent"/>
    <s v="Excellent"/>
    <s v="1Low"/>
    <s v="Low"/>
    <n v="3"/>
    <n v="3"/>
    <s v="3Better"/>
    <s v="Better"/>
    <s v="Yes"/>
    <x v="0"/>
  </r>
  <r>
    <n v="2393"/>
    <x v="22"/>
    <x v="22"/>
    <s v="Travel_Rarely"/>
    <s v="Travel_Rarely"/>
    <n v="360"/>
    <n v="360"/>
    <s v="Research &amp; Development"/>
    <x v="1"/>
    <n v="23"/>
    <n v="23"/>
    <s v="3Bachelor"/>
    <x v="3"/>
    <s v="Medical"/>
    <x v="2"/>
    <s v="3High"/>
    <x v="1"/>
    <s v="Male"/>
    <x v="1"/>
    <n v="93"/>
    <n v="93"/>
    <s v="3High"/>
    <s v="High"/>
    <n v="1"/>
    <x v="0"/>
    <x v="1"/>
    <x v="1"/>
    <s v="1Low"/>
    <s v="Low"/>
    <s v="Single"/>
    <x v="0"/>
    <n v="3904"/>
    <x v="878"/>
    <m/>
    <n v="22154"/>
    <n v="22154"/>
    <n v="0"/>
    <n v="0"/>
    <s v="No"/>
    <s v="No"/>
    <x v="4"/>
    <x v="4"/>
    <s v="3Excellent"/>
    <s v="Excellent"/>
    <s v="1Low"/>
    <s v="Low"/>
    <n v="2"/>
    <n v="2"/>
    <s v="3Better"/>
    <s v="Better"/>
    <s v="Yes"/>
    <x v="0"/>
  </r>
  <r>
    <n v="2394"/>
    <x v="7"/>
    <x v="7"/>
    <s v="Travel_Rarely"/>
    <s v="Travel_Rarely"/>
    <n v="1138"/>
    <n v="1138"/>
    <s v="Research &amp; Development"/>
    <x v="1"/>
    <n v="6"/>
    <n v="6"/>
    <s v="3Bachelor"/>
    <x v="3"/>
    <s v="Technical Degree"/>
    <x v="4"/>
    <s v="1Low"/>
    <x v="3"/>
    <s v="Female"/>
    <x v="0"/>
    <n v="48"/>
    <n v="48"/>
    <s v="2Medium"/>
    <s v="Medium"/>
    <n v="2"/>
    <x v="1"/>
    <x v="2"/>
    <x v="2"/>
    <s v="4Very High"/>
    <s v="Very High"/>
    <s v="Married"/>
    <x v="1"/>
    <n v="4627"/>
    <x v="879"/>
    <m/>
    <n v="23631"/>
    <n v="23631"/>
    <n v="0"/>
    <n v="0"/>
    <s v="No"/>
    <s v="No"/>
    <x v="3"/>
    <x v="3"/>
    <s v="3Excellent"/>
    <s v="Excellent"/>
    <s v="1Low"/>
    <s v="Low"/>
    <n v="6"/>
    <n v="6"/>
    <s v="3Better"/>
    <s v="Better"/>
    <s v="No"/>
    <x v="1"/>
  </r>
  <r>
    <n v="2395"/>
    <x v="9"/>
    <x v="9"/>
    <s v="Travel_Rarely"/>
    <s v="Travel_Rarely"/>
    <n v="325"/>
    <n v="325"/>
    <s v="Research &amp; Development"/>
    <x v="1"/>
    <n v="10"/>
    <n v="10"/>
    <s v="4Master"/>
    <x v="2"/>
    <s v="Technical Degree"/>
    <x v="4"/>
    <s v="4Ver High"/>
    <x v="2"/>
    <s v="Female"/>
    <x v="0"/>
    <n v="63"/>
    <n v="63"/>
    <s v="3High"/>
    <s v="High"/>
    <n v="3"/>
    <x v="2"/>
    <x v="4"/>
    <x v="4"/>
    <s v="3High"/>
    <s v="High"/>
    <s v="Married"/>
    <x v="1"/>
    <n v="7094"/>
    <x v="880"/>
    <m/>
    <n v="5747"/>
    <n v="5747"/>
    <n v="3"/>
    <n v="3"/>
    <s v="No"/>
    <s v="No"/>
    <x v="3"/>
    <x v="3"/>
    <s v="3Excellent"/>
    <s v="Excellent"/>
    <s v="1Low"/>
    <s v="Low"/>
    <n v="0"/>
    <n v="0"/>
    <s v="3Better"/>
    <s v="Better"/>
    <s v="No"/>
    <x v="1"/>
  </r>
  <r>
    <n v="2396"/>
    <x v="21"/>
    <x v="21"/>
    <s v="Travel_Rarely"/>
    <s v="Travel_Rarely"/>
    <n v="991"/>
    <n v="991"/>
    <s v="Human Resources"/>
    <x v="2"/>
    <n v="1"/>
    <n v="1"/>
    <s v="2College"/>
    <x v="0"/>
    <s v="Life Sciences"/>
    <x v="0"/>
    <s v="4Ver High"/>
    <x v="2"/>
    <s v="Female"/>
    <x v="0"/>
    <n v="44"/>
    <n v="44"/>
    <s v="3High"/>
    <s v="High"/>
    <n v="1"/>
    <x v="0"/>
    <x v="9"/>
    <x v="8"/>
    <s v="1Low"/>
    <s v="Low"/>
    <s v="Single"/>
    <x v="0"/>
    <n v="3423"/>
    <x v="881"/>
    <m/>
    <n v="22957"/>
    <n v="22957"/>
    <n v="6"/>
    <n v="6"/>
    <s v="No"/>
    <s v="No"/>
    <x v="3"/>
    <x v="3"/>
    <s v="3Excellent"/>
    <s v="Excellent"/>
    <s v="3High"/>
    <s v="High"/>
    <n v="3"/>
    <n v="3"/>
    <s v="4Best"/>
    <s v="Best"/>
    <s v="No"/>
    <x v="1"/>
  </r>
  <r>
    <n v="2397"/>
    <x v="14"/>
    <x v="14"/>
    <s v="Non-Travel"/>
    <s v="Non-Travel"/>
    <n v="1476"/>
    <n v="1476"/>
    <s v="Research &amp; Development"/>
    <x v="1"/>
    <n v="1"/>
    <n v="1"/>
    <s v="3Bachelor"/>
    <x v="3"/>
    <s v="Life Sciences"/>
    <x v="0"/>
    <s v="3High"/>
    <x v="1"/>
    <s v="Female"/>
    <x v="0"/>
    <n v="55"/>
    <n v="55"/>
    <s v="1Low"/>
    <s v="Low"/>
    <n v="2"/>
    <x v="1"/>
    <x v="2"/>
    <x v="2"/>
    <s v="4Very High"/>
    <s v="Very High"/>
    <s v="Married"/>
    <x v="1"/>
    <n v="6674"/>
    <x v="882"/>
    <m/>
    <n v="16392"/>
    <n v="16392"/>
    <m/>
    <n v="1"/>
    <s v="No"/>
    <s v="No"/>
    <x v="0"/>
    <x v="0"/>
    <s v="3Excellent"/>
    <s v="Excellent"/>
    <s v="1Low"/>
    <s v="Low"/>
    <n v="6"/>
    <n v="6"/>
    <m/>
    <s v="Better"/>
    <s v="No"/>
    <x v="1"/>
  </r>
  <r>
    <n v="2398"/>
    <x v="24"/>
    <x v="24"/>
    <s v="Travel_Rarely"/>
    <s v="Travel_Rarely"/>
    <n v="1322"/>
    <n v="1322"/>
    <s v="Research &amp; Development"/>
    <x v="1"/>
    <n v="28"/>
    <n v="28"/>
    <s v="3Bachelor"/>
    <x v="3"/>
    <s v="Life Sciences"/>
    <x v="0"/>
    <s v="4Ver High"/>
    <x v="2"/>
    <s v="Female"/>
    <x v="0"/>
    <n v="43"/>
    <n v="43"/>
    <s v="3High"/>
    <s v="High"/>
    <n v="4"/>
    <x v="3"/>
    <x v="8"/>
    <x v="7"/>
    <s v="1Low"/>
    <s v="Low"/>
    <s v="Married"/>
    <x v="1"/>
    <n v="16880"/>
    <x v="883"/>
    <m/>
    <n v="22422"/>
    <n v="22422"/>
    <n v="4"/>
    <n v="4"/>
    <s v="Yes"/>
    <s v="Yes"/>
    <x v="0"/>
    <x v="0"/>
    <s v="3Excellent"/>
    <s v="Excellent"/>
    <s v="2Medium"/>
    <s v="Medium"/>
    <n v="2"/>
    <n v="2"/>
    <s v="3Better"/>
    <s v="Better"/>
    <s v="No"/>
    <x v="1"/>
  </r>
  <r>
    <n v="2399"/>
    <x v="33"/>
    <x v="33"/>
    <s v="Travel_Rarely"/>
    <s v="Travel_Rarely"/>
    <n v="299"/>
    <n v="299"/>
    <s v="Sales"/>
    <x v="0"/>
    <n v="25"/>
    <n v="25"/>
    <s v="4Master"/>
    <x v="2"/>
    <s v="Marketing"/>
    <x v="3"/>
    <s v="4Ver High"/>
    <x v="2"/>
    <s v="Male"/>
    <x v="1"/>
    <n v="57"/>
    <n v="57"/>
    <s v="2Medium"/>
    <s v="Medium"/>
    <n v="3"/>
    <x v="2"/>
    <x v="0"/>
    <x v="0"/>
    <s v="2Medium"/>
    <s v="Medium"/>
    <s v="Single"/>
    <x v="0"/>
    <n v="9094"/>
    <x v="884"/>
    <m/>
    <n v="17235"/>
    <n v="17235"/>
    <n v="2"/>
    <n v="2"/>
    <s v="Yes"/>
    <s v="Yes"/>
    <x v="3"/>
    <x v="3"/>
    <s v="3Excellent"/>
    <s v="Excellent"/>
    <s v="3High"/>
    <s v="High"/>
    <n v="2"/>
    <n v="2"/>
    <s v="3Better"/>
    <s v="Better"/>
    <s v="Yes"/>
    <x v="0"/>
  </r>
  <r>
    <n v="2400"/>
    <x v="40"/>
    <x v="40"/>
    <s v="Travel_Rarely"/>
    <s v="Travel_Rarely"/>
    <n v="1030"/>
    <n v="1030"/>
    <s v="Sales"/>
    <x v="0"/>
    <n v="5"/>
    <n v="5"/>
    <s v="3Bachelor"/>
    <x v="3"/>
    <s v="Life Sciences"/>
    <x v="0"/>
    <s v="2Medium"/>
    <x v="0"/>
    <s v="Male"/>
    <x v="1"/>
    <n v="64"/>
    <n v="64"/>
    <s v="3High"/>
    <s v="High"/>
    <n v="3"/>
    <x v="2"/>
    <x v="0"/>
    <x v="0"/>
    <s v="2Medium"/>
    <s v="Medium"/>
    <m/>
    <x v="0"/>
    <n v="8446"/>
    <x v="885"/>
    <m/>
    <n v="21534"/>
    <n v="21534"/>
    <n v="9"/>
    <n v="9"/>
    <s v="Yes"/>
    <s v="Yes"/>
    <x v="12"/>
    <x v="12"/>
    <s v="3Excellent"/>
    <s v="Excellent"/>
    <s v="3High"/>
    <s v="High"/>
    <n v="2"/>
    <n v="2"/>
    <s v="2Good"/>
    <s v="Good"/>
    <s v="Yes"/>
    <x v="0"/>
  </r>
  <r>
    <n v="2401"/>
    <x v="7"/>
    <x v="7"/>
    <s v="Travel_Rarely"/>
    <s v="Travel_Rarely"/>
    <n v="634"/>
    <n v="634"/>
    <s v="Research &amp; Development"/>
    <x v="1"/>
    <n v="17"/>
    <n v="17"/>
    <s v="4Master"/>
    <x v="2"/>
    <s v="Medical"/>
    <x v="2"/>
    <s v="2Medium"/>
    <x v="0"/>
    <s v="Female"/>
    <x v="0"/>
    <n v="95"/>
    <n v="95"/>
    <s v="3High"/>
    <s v="High"/>
    <n v="3"/>
    <x v="2"/>
    <x v="5"/>
    <x v="5"/>
    <s v="1Low"/>
    <s v="Low"/>
    <s v="Married"/>
    <x v="1"/>
    <n v="11916"/>
    <x v="886"/>
    <m/>
    <n v="25927"/>
    <n v="25927"/>
    <n v="1"/>
    <n v="1"/>
    <s v="Yes"/>
    <s v="Yes"/>
    <x v="1"/>
    <x v="1"/>
    <s v="4Outstanding"/>
    <s v="Outstanding"/>
    <s v="4Very High"/>
    <s v="Very High"/>
    <n v="2"/>
    <n v="2"/>
    <s v="3Better"/>
    <s v="Better"/>
    <s v="No"/>
    <x v="1"/>
  </r>
  <r>
    <n v="2402"/>
    <x v="22"/>
    <x v="22"/>
    <s v="Travel_Rarely"/>
    <s v="Travel_Rarely"/>
    <n v="524"/>
    <n v="524"/>
    <s v="Research &amp; Development"/>
    <x v="1"/>
    <n v="18"/>
    <n v="18"/>
    <s v="2College"/>
    <x v="0"/>
    <s v="Life Sciences"/>
    <x v="0"/>
    <s v="1Low"/>
    <x v="3"/>
    <s v="Male"/>
    <x v="1"/>
    <n v="32"/>
    <n v="32"/>
    <s v="3High"/>
    <s v="High"/>
    <n v="2"/>
    <x v="1"/>
    <x v="3"/>
    <x v="3"/>
    <s v="3High"/>
    <s v="High"/>
    <s v="Single"/>
    <x v="0"/>
    <n v="4534"/>
    <x v="887"/>
    <m/>
    <n v="13352"/>
    <n v="13352"/>
    <n v="0"/>
    <n v="0"/>
    <s v="No"/>
    <s v="No"/>
    <x v="0"/>
    <x v="0"/>
    <s v="3Excellent"/>
    <s v="Excellent"/>
    <s v="1Low"/>
    <s v="Low"/>
    <n v="6"/>
    <n v="6"/>
    <s v="3Better"/>
    <s v="Better"/>
    <s v="No"/>
    <x v="1"/>
  </r>
  <r>
    <n v="2403"/>
    <x v="27"/>
    <x v="27"/>
    <s v="Non-Travel"/>
    <s v="Non-Travel"/>
    <n v="587"/>
    <n v="587"/>
    <s v="Sales"/>
    <x v="0"/>
    <n v="2"/>
    <n v="2"/>
    <s v="4Master"/>
    <x v="2"/>
    <s v="Life Sciences"/>
    <x v="0"/>
    <m/>
    <x v="1"/>
    <s v="Female"/>
    <x v="0"/>
    <n v="57"/>
    <n v="57"/>
    <s v="3High"/>
    <s v="High"/>
    <n v="3"/>
    <x v="2"/>
    <x v="0"/>
    <x v="0"/>
    <s v="3High"/>
    <s v="High"/>
    <s v="Divorced"/>
    <x v="2"/>
    <n v="9852"/>
    <x v="888"/>
    <m/>
    <n v="8935"/>
    <n v="8935"/>
    <n v="1"/>
    <n v="1"/>
    <s v="Yes"/>
    <s v="Yes"/>
    <x v="12"/>
    <x v="12"/>
    <s v="3Excellent"/>
    <s v="Excellent"/>
    <s v="1Low"/>
    <s v="Low"/>
    <n v="5"/>
    <n v="5"/>
    <s v="2Good"/>
    <s v="Good"/>
    <s v="No"/>
    <x v="1"/>
  </r>
  <r>
    <n v="2404"/>
    <x v="0"/>
    <x v="0"/>
    <s v="Non-Travel"/>
    <s v="Non-Travel"/>
    <n v="256"/>
    <n v="256"/>
    <s v="Sales"/>
    <x v="0"/>
    <n v="10"/>
    <n v="10"/>
    <s v="2College"/>
    <x v="0"/>
    <m/>
    <x v="0"/>
    <s v="3High"/>
    <x v="1"/>
    <s v="Male"/>
    <x v="1"/>
    <n v="40"/>
    <n v="40"/>
    <s v="1Low"/>
    <s v="Low"/>
    <n v="2"/>
    <x v="1"/>
    <x v="0"/>
    <x v="0"/>
    <s v="2Medium"/>
    <s v="Medium"/>
    <s v="Single"/>
    <x v="0"/>
    <n v="6151"/>
    <x v="889"/>
    <m/>
    <n v="22074"/>
    <n v="22074"/>
    <n v="1"/>
    <n v="1"/>
    <s v="No"/>
    <s v="No"/>
    <x v="4"/>
    <x v="4"/>
    <s v="3Excellent"/>
    <s v="Excellent"/>
    <s v="1Low"/>
    <s v="Low"/>
    <n v="4"/>
    <n v="4"/>
    <m/>
    <s v="Better"/>
    <s v="No"/>
    <x v="1"/>
  </r>
  <r>
    <n v="2405"/>
    <x v="27"/>
    <x v="27"/>
    <s v="Travel_Frequently"/>
    <s v="Travel_Frequently"/>
    <n v="1060"/>
    <n v="1060"/>
    <s v="Sales"/>
    <x v="0"/>
    <n v="1"/>
    <n v="1"/>
    <s v="3Bachelor"/>
    <x v="3"/>
    <s v="Life Sciences"/>
    <x v="0"/>
    <s v="4Ver High"/>
    <x v="2"/>
    <s v="Female"/>
    <x v="0"/>
    <n v="54"/>
    <n v="54"/>
    <s v="3High"/>
    <s v="High"/>
    <n v="1"/>
    <x v="0"/>
    <x v="7"/>
    <x v="6"/>
    <s v="2Medium"/>
    <s v="Medium"/>
    <s v="Single"/>
    <x v="0"/>
    <n v="2302"/>
    <x v="890"/>
    <m/>
    <n v="8319"/>
    <n v="8319"/>
    <n v="1"/>
    <n v="1"/>
    <s v="Yes"/>
    <s v="Yes"/>
    <x v="0"/>
    <x v="0"/>
    <s v="3Excellent"/>
    <s v="Excellent"/>
    <s v="1Low"/>
    <s v="Low"/>
    <n v="2"/>
    <n v="2"/>
    <s v="4Best"/>
    <s v="Best"/>
    <s v="Yes"/>
    <x v="0"/>
  </r>
  <r>
    <n v="2406"/>
    <x v="20"/>
    <x v="20"/>
    <s v="Travel_Rarely"/>
    <s v="Travel_Rarely"/>
    <n v="935"/>
    <n v="935"/>
    <s v="Research &amp; Development"/>
    <x v="1"/>
    <n v="3"/>
    <n v="3"/>
    <s v="3Bachelor"/>
    <x v="3"/>
    <s v="Life Sciences"/>
    <x v="0"/>
    <s v="1Low"/>
    <x v="3"/>
    <s v="Male"/>
    <x v="1"/>
    <n v="89"/>
    <n v="89"/>
    <s v="3High"/>
    <s v="High"/>
    <n v="1"/>
    <x v="0"/>
    <x v="2"/>
    <x v="2"/>
    <s v="1Low"/>
    <s v="Low"/>
    <s v="Married"/>
    <x v="1"/>
    <n v="2362"/>
    <x v="891"/>
    <m/>
    <n v="14669"/>
    <n v="14669"/>
    <n v="4"/>
    <n v="4"/>
    <s v="No"/>
    <s v="No"/>
    <x v="3"/>
    <x v="3"/>
    <s v="3Excellent"/>
    <s v="Excellent"/>
    <s v="3High"/>
    <s v="High"/>
    <n v="4"/>
    <n v="4"/>
    <s v="4Best"/>
    <s v="Best"/>
    <s v="Yes"/>
    <x v="0"/>
  </r>
  <r>
    <n v="2407"/>
    <x v="19"/>
    <x v="19"/>
    <s v="Non-Travel"/>
    <s v="Non-Travel"/>
    <n v="495"/>
    <n v="495"/>
    <s v="Research &amp; Development"/>
    <x v="1"/>
    <n v="2"/>
    <n v="2"/>
    <s v="1Below College"/>
    <x v="1"/>
    <s v="Life Sciences"/>
    <x v="0"/>
    <s v="3High"/>
    <x v="1"/>
    <s v="Male"/>
    <x v="1"/>
    <n v="37"/>
    <n v="37"/>
    <s v="3High"/>
    <s v="High"/>
    <n v="4"/>
    <x v="3"/>
    <x v="5"/>
    <x v="5"/>
    <s v="3High"/>
    <s v="High"/>
    <s v="Married"/>
    <x v="1"/>
    <n v="17861"/>
    <x v="415"/>
    <m/>
    <n v="26582"/>
    <n v="26582"/>
    <n v="0"/>
    <n v="0"/>
    <s v="Yes"/>
    <s v="Yes"/>
    <x v="4"/>
    <x v="4"/>
    <s v="3Excellent"/>
    <s v="Excellent"/>
    <s v="4Very High"/>
    <s v="Very High"/>
    <n v="3"/>
    <n v="3"/>
    <s v="2Good"/>
    <s v="Good"/>
    <s v="No"/>
    <x v="1"/>
  </r>
  <r>
    <n v="2408"/>
    <x v="28"/>
    <x v="28"/>
    <s v="Travel_Rarely"/>
    <s v="Travel_Rarely"/>
    <n v="282"/>
    <n v="282"/>
    <s v="Research &amp; Development"/>
    <x v="1"/>
    <n v="2"/>
    <n v="2"/>
    <s v="2College"/>
    <x v="0"/>
    <s v="Medical"/>
    <x v="2"/>
    <s v="4Ver High"/>
    <x v="2"/>
    <s v="Female"/>
    <x v="0"/>
    <n v="58"/>
    <n v="58"/>
    <s v="1Low"/>
    <s v="Low"/>
    <n v="5"/>
    <x v="4"/>
    <x v="5"/>
    <x v="5"/>
    <s v="3High"/>
    <s v="High"/>
    <s v="Married"/>
    <x v="1"/>
    <n v="19187"/>
    <x v="892"/>
    <m/>
    <n v="6992"/>
    <n v="6992"/>
    <n v="4"/>
    <n v="4"/>
    <s v="No"/>
    <s v="No"/>
    <x v="9"/>
    <x v="9"/>
    <s v="3Excellent"/>
    <s v="Excellent"/>
    <s v="4Very High"/>
    <s v="Very High"/>
    <n v="5"/>
    <n v="5"/>
    <s v="3Better"/>
    <s v="Better"/>
    <s v="No"/>
    <x v="1"/>
  </r>
  <r>
    <n v="2409"/>
    <x v="30"/>
    <x v="30"/>
    <s v="Travel_Rarely"/>
    <s v="Travel_Rarely"/>
    <n v="206"/>
    <n v="206"/>
    <s v="Human Resources"/>
    <x v="2"/>
    <n v="8"/>
    <n v="8"/>
    <s v="4Master"/>
    <x v="2"/>
    <s v="Life Sciences"/>
    <x v="0"/>
    <s v="4Ver High"/>
    <x v="2"/>
    <s v="Male"/>
    <x v="1"/>
    <n v="99"/>
    <n v="99"/>
    <s v="3High"/>
    <s v="High"/>
    <n v="5"/>
    <x v="4"/>
    <x v="5"/>
    <x v="5"/>
    <s v="2Medium"/>
    <s v="Medium"/>
    <s v="Single"/>
    <x v="0"/>
    <n v="19717"/>
    <x v="893"/>
    <m/>
    <n v="4022"/>
    <n v="4022"/>
    <n v="6"/>
    <n v="6"/>
    <s v="No"/>
    <s v="No"/>
    <x v="9"/>
    <x v="9"/>
    <s v="3Excellent"/>
    <s v="Excellent"/>
    <s v="1Low"/>
    <s v="Low"/>
    <n v="4"/>
    <n v="4"/>
    <s v="3Better"/>
    <s v="Better"/>
    <s v="No"/>
    <x v="1"/>
  </r>
  <r>
    <n v="2410"/>
    <x v="33"/>
    <x v="33"/>
    <s v="Non-Travel"/>
    <s v="Non-Travel"/>
    <n v="458"/>
    <n v="458"/>
    <s v="Research &amp; Development"/>
    <x v="1"/>
    <n v="16"/>
    <n v="16"/>
    <s v="2College"/>
    <x v="0"/>
    <s v="Life Sciences"/>
    <x v="0"/>
    <s v="3High"/>
    <x v="1"/>
    <s v="Male"/>
    <x v="1"/>
    <n v="74"/>
    <n v="74"/>
    <s v="3High"/>
    <s v="High"/>
    <n v="1"/>
    <x v="0"/>
    <x v="1"/>
    <x v="1"/>
    <s v="3High"/>
    <s v="High"/>
    <s v="Divorced"/>
    <x v="2"/>
    <n v="3544"/>
    <x v="894"/>
    <m/>
    <n v="8532"/>
    <n v="8532"/>
    <n v="9"/>
    <n v="9"/>
    <s v="No"/>
    <s v="No"/>
    <x v="10"/>
    <x v="10"/>
    <s v="3Excellent"/>
    <s v="Excellent"/>
    <s v="2Medium"/>
    <s v="Medium"/>
    <n v="0"/>
    <n v="0"/>
    <s v="3Better"/>
    <s v="Better"/>
    <s v="No"/>
    <x v="1"/>
  </r>
  <r>
    <n v="2411"/>
    <x v="13"/>
    <x v="13"/>
    <s v="Travel_Rarely"/>
    <s v="Travel_Rarely"/>
    <n v="943"/>
    <n v="943"/>
    <s v="Research &amp; Development"/>
    <x v="1"/>
    <n v="9"/>
    <n v="9"/>
    <s v="3Bachelor"/>
    <x v="3"/>
    <s v="Life Sciences"/>
    <x v="0"/>
    <s v="4Ver High"/>
    <x v="2"/>
    <s v="Male"/>
    <x v="1"/>
    <n v="86"/>
    <n v="86"/>
    <s v="3High"/>
    <s v="High"/>
    <n v="3"/>
    <x v="2"/>
    <x v="4"/>
    <x v="4"/>
    <s v="4Very High"/>
    <s v="Very High"/>
    <s v="Divorced"/>
    <x v="2"/>
    <n v="8500"/>
    <x v="895"/>
    <m/>
    <n v="5494"/>
    <n v="5494"/>
    <n v="0"/>
    <n v="0"/>
    <s v="No"/>
    <s v="No"/>
    <x v="0"/>
    <x v="0"/>
    <s v="3Excellent"/>
    <s v="Excellent"/>
    <s v="4Very High"/>
    <s v="Very High"/>
    <n v="0"/>
    <n v="0"/>
    <s v="2Good"/>
    <s v="Good"/>
    <s v="No"/>
    <x v="1"/>
  </r>
  <r>
    <n v="2412"/>
    <x v="33"/>
    <x v="33"/>
    <s v="Travel_Rarely"/>
    <s v="Travel_Rarely"/>
    <n v="523"/>
    <n v="523"/>
    <s v="Research &amp; Development"/>
    <x v="1"/>
    <n v="2"/>
    <n v="2"/>
    <s v="3Bachelor"/>
    <x v="3"/>
    <s v="Life Sciences"/>
    <x v="0"/>
    <s v="3High"/>
    <x v="1"/>
    <s v="Male"/>
    <x v="1"/>
    <n v="98"/>
    <n v="98"/>
    <s v="3High"/>
    <s v="High"/>
    <n v="2"/>
    <x v="1"/>
    <x v="1"/>
    <x v="1"/>
    <s v="4Very High"/>
    <s v="Very High"/>
    <s v="Single"/>
    <x v="0"/>
    <n v="4661"/>
    <x v="896"/>
    <m/>
    <n v="22455"/>
    <n v="22455"/>
    <n v="1"/>
    <n v="1"/>
    <s v="No"/>
    <s v="No"/>
    <x v="4"/>
    <x v="4"/>
    <s v="3Excellent"/>
    <s v="Excellent"/>
    <s v="3High"/>
    <s v="High"/>
    <n v="4"/>
    <n v="4"/>
    <s v="3Better"/>
    <s v="Better"/>
    <s v="No"/>
    <x v="1"/>
  </r>
  <r>
    <n v="2413"/>
    <x v="0"/>
    <x v="0"/>
    <s v="Travel_Frequently"/>
    <s v="Travel_Frequently"/>
    <n v="1018"/>
    <n v="1018"/>
    <s v="Sales"/>
    <x v="0"/>
    <n v="1"/>
    <n v="1"/>
    <s v="3Bachelor"/>
    <x v="3"/>
    <s v="Marketing"/>
    <x v="3"/>
    <s v="3High"/>
    <x v="1"/>
    <s v="Female"/>
    <x v="0"/>
    <n v="66"/>
    <n v="66"/>
    <s v="3High"/>
    <s v="High"/>
    <n v="2"/>
    <x v="1"/>
    <x v="6"/>
    <x v="0"/>
    <s v="1Low"/>
    <s v="Low"/>
    <s v="Divorced"/>
    <x v="2"/>
    <n v="4103"/>
    <x v="897"/>
    <m/>
    <n v="4297"/>
    <n v="4297"/>
    <n v="0"/>
    <n v="0"/>
    <s v="No"/>
    <s v="No"/>
    <x v="8"/>
    <x v="8"/>
    <s v="3Excellent"/>
    <s v="Excellent"/>
    <s v="4Very High"/>
    <s v="Very High"/>
    <n v="2"/>
    <n v="2"/>
    <s v="3Better"/>
    <s v="Better"/>
    <s v="No"/>
    <x v="1"/>
  </r>
  <r>
    <n v="2414"/>
    <x v="10"/>
    <x v="10"/>
    <s v="Travel_Frequently"/>
    <s v="Travel_Frequently"/>
    <n v="482"/>
    <n v="482"/>
    <s v="Research &amp; Development"/>
    <x v="1"/>
    <n v="4"/>
    <n v="4"/>
    <s v="4Master"/>
    <x v="2"/>
    <s v="Life Sciences"/>
    <x v="0"/>
    <s v="3High"/>
    <x v="1"/>
    <s v="Male"/>
    <x v="1"/>
    <n v="87"/>
    <n v="87"/>
    <s v="3High"/>
    <s v="High"/>
    <n v="2"/>
    <x v="1"/>
    <x v="1"/>
    <x v="1"/>
    <s v="3High"/>
    <s v="High"/>
    <s v="Single"/>
    <x v="0"/>
    <n v="4249"/>
    <x v="898"/>
    <m/>
    <n v="2690"/>
    <n v="2690"/>
    <n v="1"/>
    <n v="1"/>
    <s v="Yes"/>
    <s v="Yes"/>
    <x v="0"/>
    <x v="0"/>
    <s v="3Excellent"/>
    <s v="Excellent"/>
    <s v="2Medium"/>
    <s v="Medium"/>
    <n v="3"/>
    <n v="3"/>
    <s v="3Better"/>
    <s v="Better"/>
    <s v="No"/>
    <x v="1"/>
  </r>
  <r>
    <n v="2415"/>
    <x v="32"/>
    <x v="32"/>
    <s v="Travel_Rarely"/>
    <s v="Travel_Rarely"/>
    <n v="770"/>
    <n v="770"/>
    <s v="Human Resources"/>
    <x v="2"/>
    <n v="5"/>
    <n v="5"/>
    <s v="3Bachelor"/>
    <x v="3"/>
    <s v="Life Sciences"/>
    <x v="0"/>
    <s v="3High"/>
    <x v="1"/>
    <s v="Male"/>
    <x v="1"/>
    <n v="84"/>
    <n v="84"/>
    <s v="3High"/>
    <s v="High"/>
    <n v="4"/>
    <x v="3"/>
    <x v="5"/>
    <x v="5"/>
    <s v="2Medium"/>
    <s v="Medium"/>
    <s v="Divorced"/>
    <x v="2"/>
    <n v="14026"/>
    <x v="899"/>
    <m/>
    <n v="17588"/>
    <n v="17588"/>
    <n v="1"/>
    <n v="1"/>
    <s v="Yes"/>
    <s v="Yes"/>
    <x v="0"/>
    <x v="0"/>
    <s v="3Excellent"/>
    <s v="Excellent"/>
    <s v="2Medium"/>
    <s v="Medium"/>
    <n v="2"/>
    <n v="2"/>
    <s v="3Better"/>
    <s v="Better"/>
    <s v="No"/>
    <x v="1"/>
  </r>
  <r>
    <n v="2416"/>
    <x v="8"/>
    <x v="8"/>
    <s v="Travel_Rarely"/>
    <s v="Travel_Rarely"/>
    <n v="1009"/>
    <n v="1009"/>
    <s v="Sales"/>
    <x v="0"/>
    <n v="2"/>
    <n v="2"/>
    <s v="2College"/>
    <x v="0"/>
    <s v="Life Sciences"/>
    <x v="0"/>
    <s v="2Medium"/>
    <x v="0"/>
    <s v="Female"/>
    <x v="0"/>
    <n v="31"/>
    <n v="31"/>
    <s v="3High"/>
    <s v="High"/>
    <n v="2"/>
    <x v="1"/>
    <x v="0"/>
    <x v="0"/>
    <s v="1Low"/>
    <s v="Low"/>
    <s v="Divorced"/>
    <x v="2"/>
    <n v="6893"/>
    <x v="900"/>
    <m/>
    <n v="19461"/>
    <n v="19461"/>
    <n v="3"/>
    <n v="3"/>
    <s v="No"/>
    <s v="No"/>
    <x v="2"/>
    <x v="2"/>
    <s v="3Excellent"/>
    <s v="Excellent"/>
    <s v="4Very High"/>
    <s v="Very High"/>
    <n v="3"/>
    <n v="3"/>
    <s v="3Better"/>
    <s v="Better"/>
    <s v="No"/>
    <x v="1"/>
  </r>
  <r>
    <n v="2417"/>
    <x v="13"/>
    <x v="13"/>
    <s v="Travel_Rarely"/>
    <s v="Travel_Rarely"/>
    <n v="507"/>
    <n v="507"/>
    <s v="Sales"/>
    <x v="0"/>
    <n v="15"/>
    <n v="15"/>
    <s v="2College"/>
    <x v="0"/>
    <s v="Medical"/>
    <x v="2"/>
    <s v="3High"/>
    <x v="1"/>
    <s v="Female"/>
    <x v="0"/>
    <n v="66"/>
    <n v="66"/>
    <s v="3High"/>
    <s v="High"/>
    <n v="2"/>
    <x v="1"/>
    <x v="0"/>
    <x v="0"/>
    <s v="1Low"/>
    <s v="Low"/>
    <s v="Single"/>
    <x v="0"/>
    <n v="6125"/>
    <x v="901"/>
    <m/>
    <n v="23553"/>
    <n v="23553"/>
    <n v="1"/>
    <n v="1"/>
    <s v="No"/>
    <s v="No"/>
    <x v="3"/>
    <x v="3"/>
    <s v="3Excellent"/>
    <s v="Excellent"/>
    <s v="4Very High"/>
    <s v="Very High"/>
    <n v="6"/>
    <n v="6"/>
    <s v="4Best"/>
    <s v="Best"/>
    <s v="No"/>
    <x v="1"/>
  </r>
  <r>
    <n v="2418"/>
    <x v="37"/>
    <x v="37"/>
    <s v="Travel_Rarely"/>
    <s v="Travel_Rarely"/>
    <n v="882"/>
    <n v="882"/>
    <s v="Research &amp; Development"/>
    <x v="1"/>
    <n v="19"/>
    <n v="19"/>
    <s v="1Below College"/>
    <x v="1"/>
    <s v="Medical"/>
    <x v="2"/>
    <s v="4Ver High"/>
    <x v="2"/>
    <s v="Male"/>
    <x v="1"/>
    <n v="67"/>
    <n v="67"/>
    <s v="3High"/>
    <s v="High"/>
    <n v="1"/>
    <x v="0"/>
    <x v="2"/>
    <x v="2"/>
    <s v="4Very High"/>
    <s v="Very High"/>
    <s v="Married"/>
    <x v="1"/>
    <n v="3669"/>
    <x v="902"/>
    <m/>
    <n v="9075"/>
    <n v="9075"/>
    <n v="3"/>
    <n v="3"/>
    <s v="No"/>
    <s v="No"/>
    <x v="0"/>
    <x v="0"/>
    <s v="3Excellent"/>
    <s v="Excellent"/>
    <s v="3High"/>
    <s v="High"/>
    <n v="6"/>
    <n v="6"/>
    <s v="2Good"/>
    <s v="Good"/>
    <s v="No"/>
    <x v="1"/>
  </r>
  <r>
    <n v="2419"/>
    <x v="35"/>
    <x v="35"/>
    <s v="Travel_Rarely"/>
    <s v="Travel_Rarely"/>
    <n v="601"/>
    <n v="601"/>
    <s v="Research &amp; Development"/>
    <x v="1"/>
    <n v="7"/>
    <n v="7"/>
    <s v="4Master"/>
    <x v="2"/>
    <m/>
    <x v="0"/>
    <s v="3High"/>
    <x v="1"/>
    <s v="Female"/>
    <x v="0"/>
    <n v="53"/>
    <n v="53"/>
    <s v="2Medium"/>
    <s v="Medium"/>
    <n v="3"/>
    <x v="2"/>
    <x v="3"/>
    <x v="3"/>
    <s v="1Low"/>
    <s v="Low"/>
    <s v="Married"/>
    <x v="1"/>
    <n v="10008"/>
    <x v="903"/>
    <m/>
    <n v="12023"/>
    <n v="12023"/>
    <n v="7"/>
    <n v="7"/>
    <s v="Yes"/>
    <s v="Yes"/>
    <x v="9"/>
    <x v="9"/>
    <s v="3Excellent"/>
    <s v="Excellent"/>
    <s v="4Very High"/>
    <s v="Very High"/>
    <n v="0"/>
    <n v="0"/>
    <s v="2Good"/>
    <s v="Good"/>
    <s v="Yes"/>
    <x v="0"/>
  </r>
  <r>
    <n v="2420"/>
    <x v="33"/>
    <x v="33"/>
    <s v="Travel_Rarely"/>
    <s v="Travel_Rarely"/>
    <n v="329"/>
    <n v="329"/>
    <s v="Research &amp; Development"/>
    <x v="1"/>
    <n v="1"/>
    <n v="1"/>
    <s v="4Master"/>
    <x v="2"/>
    <s v="Life Sciences"/>
    <x v="0"/>
    <s v="2Medium"/>
    <x v="0"/>
    <s v="Male"/>
    <x v="1"/>
    <n v="88"/>
    <n v="88"/>
    <s v="3High"/>
    <s v="High"/>
    <n v="1"/>
    <x v="0"/>
    <x v="2"/>
    <x v="2"/>
    <s v="2Medium"/>
    <s v="Medium"/>
    <s v="Married"/>
    <x v="1"/>
    <n v="2387"/>
    <x v="904"/>
    <m/>
    <n v="6762"/>
    <n v="6762"/>
    <n v="3"/>
    <n v="3"/>
    <s v="No"/>
    <s v="No"/>
    <x v="6"/>
    <x v="6"/>
    <s v="4Outstanding"/>
    <s v="Outstanding"/>
    <s v="3High"/>
    <s v="High"/>
    <n v="3"/>
    <n v="3"/>
    <s v="3Better"/>
    <s v="Better"/>
    <s v="No"/>
    <x v="1"/>
  </r>
  <r>
    <n v="2421"/>
    <x v="9"/>
    <x v="9"/>
    <s v="Travel_Frequently"/>
    <s v="Travel_Frequently"/>
    <n v="607"/>
    <n v="607"/>
    <s v="Sales"/>
    <x v="0"/>
    <n v="7"/>
    <n v="7"/>
    <s v="3Bachelor"/>
    <x v="3"/>
    <s v="Marketing"/>
    <x v="3"/>
    <s v="1Low"/>
    <x v="3"/>
    <s v="Female"/>
    <x v="0"/>
    <n v="83"/>
    <n v="83"/>
    <s v="4Very High"/>
    <s v="Very High"/>
    <n v="2"/>
    <x v="1"/>
    <x v="0"/>
    <x v="0"/>
    <s v="1Low"/>
    <s v="Low"/>
    <s v="Married"/>
    <x v="1"/>
    <n v="4639"/>
    <x v="905"/>
    <m/>
    <n v="2261"/>
    <n v="2261"/>
    <n v="2"/>
    <n v="2"/>
    <s v="No"/>
    <s v="No"/>
    <x v="10"/>
    <x v="10"/>
    <s v="3Excellent"/>
    <s v="Excellent"/>
    <s v="4Very High"/>
    <s v="Very High"/>
    <n v="2"/>
    <n v="2"/>
    <s v="2Good"/>
    <s v="Good"/>
    <s v="No"/>
    <x v="1"/>
  </r>
  <r>
    <n v="2422"/>
    <x v="26"/>
    <x v="26"/>
    <s v="Travel_Rarely"/>
    <s v="Travel_Rarely"/>
    <n v="855"/>
    <n v="855"/>
    <s v="Research &amp; Development"/>
    <x v="1"/>
    <n v="4"/>
    <n v="4"/>
    <s v="3Bachelor"/>
    <x v="3"/>
    <s v="Life Sciences"/>
    <x v="0"/>
    <s v="4Ver High"/>
    <x v="2"/>
    <s v="Male"/>
    <x v="1"/>
    <n v="54"/>
    <n v="54"/>
    <s v="3High"/>
    <s v="High"/>
    <n v="3"/>
    <x v="2"/>
    <x v="3"/>
    <x v="3"/>
    <s v="4Very High"/>
    <s v="Very High"/>
    <s v="Single"/>
    <x v="0"/>
    <n v="7898"/>
    <x v="906"/>
    <m/>
    <n v="18706"/>
    <n v="18706"/>
    <n v="1"/>
    <n v="1"/>
    <m/>
    <s v="No"/>
    <x v="0"/>
    <x v="0"/>
    <s v="3Excellent"/>
    <s v="Excellent"/>
    <s v="3High"/>
    <s v="High"/>
    <n v="2"/>
    <n v="2"/>
    <s v="3Better"/>
    <s v="Better"/>
    <s v="No"/>
    <x v="1"/>
  </r>
  <r>
    <n v="2423"/>
    <x v="4"/>
    <x v="4"/>
    <s v="Travel_Rarely"/>
    <s v="Travel_Rarely"/>
    <n v="1291"/>
    <n v="1291"/>
    <s v="Sales"/>
    <x v="0"/>
    <n v="11"/>
    <n v="11"/>
    <s v="3Bachelor"/>
    <x v="3"/>
    <s v="Medical"/>
    <x v="2"/>
    <s v="3High"/>
    <x v="1"/>
    <s v="Female"/>
    <x v="0"/>
    <n v="98"/>
    <n v="98"/>
    <s v="4Very High"/>
    <s v="Very High"/>
    <n v="1"/>
    <x v="0"/>
    <x v="7"/>
    <x v="6"/>
    <s v="4Very High"/>
    <s v="Very High"/>
    <s v="Married"/>
    <x v="1"/>
    <n v="2534"/>
    <x v="907"/>
    <m/>
    <n v="6527"/>
    <n v="6527"/>
    <n v="8"/>
    <n v="8"/>
    <s v="No"/>
    <s v="No"/>
    <x v="9"/>
    <x v="9"/>
    <s v="3Excellent"/>
    <s v="Excellent"/>
    <s v="2Medium"/>
    <s v="Medium"/>
    <n v="4"/>
    <n v="4"/>
    <s v="3Better"/>
    <s v="Better"/>
    <s v="No"/>
    <x v="1"/>
  </r>
  <r>
    <n v="2424"/>
    <x v="32"/>
    <x v="32"/>
    <s v="Travel_Rarely"/>
    <s v="Travel_Rarely"/>
    <n v="1405"/>
    <n v="1405"/>
    <s v="Research &amp; Development"/>
    <x v="1"/>
    <n v="11"/>
    <n v="11"/>
    <s v="2College"/>
    <x v="0"/>
    <s v="Technical Degree"/>
    <x v="4"/>
    <s v="4Ver High"/>
    <x v="2"/>
    <s v="Female"/>
    <x v="0"/>
    <n v="82"/>
    <n v="82"/>
    <s v="2Medium"/>
    <s v="Medium"/>
    <n v="4"/>
    <x v="3"/>
    <x v="3"/>
    <x v="3"/>
    <s v="2Medium"/>
    <s v="Medium"/>
    <s v="Single"/>
    <x v="0"/>
    <n v="13142"/>
    <x v="908"/>
    <m/>
    <n v="24439"/>
    <n v="24439"/>
    <n v="3"/>
    <n v="3"/>
    <s v="No"/>
    <s v="No"/>
    <x v="10"/>
    <x v="10"/>
    <s v="3Excellent"/>
    <s v="Excellent"/>
    <s v="2Medium"/>
    <s v="Medium"/>
    <n v="1"/>
    <n v="1"/>
    <s v="2Good"/>
    <s v="Good"/>
    <s v="No"/>
    <x v="1"/>
  </r>
  <r>
    <n v="2425"/>
    <x v="42"/>
    <x v="42"/>
    <s v="Non-Travel"/>
    <s v="Non-Travel"/>
    <n v="1124"/>
    <n v="1124"/>
    <s v="Research &amp; Development"/>
    <x v="1"/>
    <n v="1"/>
    <n v="1"/>
    <s v="3Bachelor"/>
    <x v="3"/>
    <s v="Life Sciences"/>
    <x v="0"/>
    <s v="4Ver High"/>
    <x v="2"/>
    <s v="Female"/>
    <x v="0"/>
    <n v="97"/>
    <n v="97"/>
    <s v="3High"/>
    <s v="High"/>
    <n v="1"/>
    <x v="0"/>
    <x v="2"/>
    <x v="2"/>
    <s v="4Very High"/>
    <s v="Very High"/>
    <s v="Single"/>
    <x v="0"/>
    <n v="1611"/>
    <x v="909"/>
    <m/>
    <n v="19305"/>
    <n v="19305"/>
    <n v="1"/>
    <n v="1"/>
    <s v="No"/>
    <s v="No"/>
    <x v="2"/>
    <x v="2"/>
    <s v="3Excellent"/>
    <s v="Excellent"/>
    <s v="3High"/>
    <s v="High"/>
    <n v="5"/>
    <n v="5"/>
    <s v="4Best"/>
    <s v="Best"/>
    <s v="No"/>
    <x v="1"/>
  </r>
  <r>
    <n v="2426"/>
    <x v="10"/>
    <x v="10"/>
    <s v="Travel_Rarely"/>
    <s v="Travel_Rarely"/>
    <n v="817"/>
    <n v="817"/>
    <s v="Research &amp; Development"/>
    <x v="1"/>
    <n v="1"/>
    <n v="1"/>
    <s v="3Bachelor"/>
    <x v="3"/>
    <s v="Medical"/>
    <x v="2"/>
    <s v="4Ver High"/>
    <x v="2"/>
    <s v="Female"/>
    <x v="0"/>
    <n v="60"/>
    <n v="60"/>
    <s v="2Medium"/>
    <s v="Medium"/>
    <n v="2"/>
    <x v="1"/>
    <x v="2"/>
    <x v="2"/>
    <s v="4Very High"/>
    <s v="Very High"/>
    <s v="Married"/>
    <x v="1"/>
    <n v="5363"/>
    <x v="910"/>
    <m/>
    <n v="10846"/>
    <n v="10846"/>
    <n v="0"/>
    <n v="0"/>
    <s v="No"/>
    <s v="No"/>
    <x v="3"/>
    <x v="3"/>
    <s v="3Excellent"/>
    <s v="Excellent"/>
    <s v="2Medium"/>
    <s v="Medium"/>
    <n v="0"/>
    <n v="0"/>
    <s v="3Better"/>
    <s v="Better"/>
    <s v="No"/>
    <x v="1"/>
  </r>
  <r>
    <n v="2427"/>
    <x v="4"/>
    <x v="4"/>
    <s v="Travel_Frequently"/>
    <s v="Travel_Frequently"/>
    <n v="793"/>
    <n v="793"/>
    <s v="Sales"/>
    <x v="0"/>
    <n v="2"/>
    <n v="2"/>
    <s v="1Below College"/>
    <x v="1"/>
    <s v="Life Sciences"/>
    <x v="0"/>
    <s v="4Ver High"/>
    <x v="2"/>
    <s v="Male"/>
    <x v="1"/>
    <n v="43"/>
    <n v="43"/>
    <s v="1Low"/>
    <s v="Low"/>
    <n v="2"/>
    <x v="1"/>
    <x v="0"/>
    <x v="0"/>
    <s v="4Very High"/>
    <s v="Very High"/>
    <s v="Single"/>
    <x v="0"/>
    <n v="5071"/>
    <x v="911"/>
    <m/>
    <n v="20392"/>
    <n v="20392"/>
    <n v="3"/>
    <n v="3"/>
    <s v="No"/>
    <s v="No"/>
    <x v="5"/>
    <x v="5"/>
    <s v="4Outstanding"/>
    <s v="Outstanding"/>
    <s v="2Medium"/>
    <s v="Medium"/>
    <n v="3"/>
    <n v="3"/>
    <s v="3Better"/>
    <s v="Better"/>
    <s v="No"/>
    <x v="1"/>
  </r>
  <r>
    <n v="2428"/>
    <x v="28"/>
    <x v="28"/>
    <s v="Travel_Rarely"/>
    <s v="Travel_Rarely"/>
    <n v="267"/>
    <n v="267"/>
    <s v="Sales"/>
    <x v="0"/>
    <n v="13"/>
    <n v="13"/>
    <s v="4Master"/>
    <x v="2"/>
    <s v="Marketing"/>
    <x v="3"/>
    <s v="1Low"/>
    <x v="3"/>
    <s v="Male"/>
    <x v="1"/>
    <n v="85"/>
    <n v="85"/>
    <s v="4Very High"/>
    <s v="Very High"/>
    <n v="4"/>
    <x v="3"/>
    <x v="0"/>
    <x v="0"/>
    <s v="3High"/>
    <s v="High"/>
    <s v="Single"/>
    <x v="0"/>
    <n v="13695"/>
    <x v="912"/>
    <m/>
    <n v="9277"/>
    <n v="9277"/>
    <n v="6"/>
    <n v="6"/>
    <s v="Yes"/>
    <s v="Yes"/>
    <x v="8"/>
    <x v="8"/>
    <s v="3Excellent"/>
    <s v="Excellent"/>
    <s v="3High"/>
    <s v="High"/>
    <n v="2"/>
    <n v="2"/>
    <s v="2Good"/>
    <s v="Good"/>
    <s v="Yes"/>
    <x v="0"/>
  </r>
  <r>
    <n v="2429"/>
    <x v="30"/>
    <x v="30"/>
    <s v="Travel_Rarely"/>
    <s v="Travel_Rarely"/>
    <n v="1369"/>
    <n v="1369"/>
    <s v="Research &amp; Development"/>
    <x v="1"/>
    <n v="23"/>
    <n v="23"/>
    <s v="3Bachelor"/>
    <x v="3"/>
    <s v="Life Sciences"/>
    <x v="0"/>
    <s v="4Ver High"/>
    <x v="2"/>
    <s v="Male"/>
    <x v="1"/>
    <n v="68"/>
    <n v="68"/>
    <s v="3High"/>
    <s v="High"/>
    <n v="4"/>
    <x v="3"/>
    <x v="3"/>
    <x v="3"/>
    <s v="2Medium"/>
    <s v="Medium"/>
    <s v="Married"/>
    <x v="1"/>
    <n v="13402"/>
    <x v="913"/>
    <m/>
    <n v="18235"/>
    <n v="18235"/>
    <n v="4"/>
    <n v="4"/>
    <s v="Yes"/>
    <s v="Yes"/>
    <x v="3"/>
    <x v="3"/>
    <s v="3Excellent"/>
    <s v="Excellent"/>
    <s v="1Low"/>
    <s v="Low"/>
    <n v="0"/>
    <n v="0"/>
    <s v="3Better"/>
    <s v="Better"/>
    <s v="No"/>
    <x v="1"/>
  </r>
  <r>
    <n v="2430"/>
    <x v="13"/>
    <x v="13"/>
    <s v="Non-Travel"/>
    <s v="Non-Travel"/>
    <n v="999"/>
    <n v="999"/>
    <s v="Research &amp; Development"/>
    <x v="1"/>
    <n v="26"/>
    <n v="26"/>
    <s v="1Below College"/>
    <x v="1"/>
    <s v="Technical Degree"/>
    <x v="4"/>
    <s v="1Low"/>
    <x v="3"/>
    <s v="Female"/>
    <x v="0"/>
    <n v="92"/>
    <n v="92"/>
    <s v="2Medium"/>
    <s v="Medium"/>
    <n v="1"/>
    <x v="0"/>
    <x v="1"/>
    <x v="1"/>
    <s v="3High"/>
    <s v="High"/>
    <s v="Divorced"/>
    <x v="2"/>
    <n v="2029"/>
    <x v="914"/>
    <m/>
    <n v="15891"/>
    <n v="15891"/>
    <n v="1"/>
    <n v="1"/>
    <s v="No"/>
    <s v="No"/>
    <x v="5"/>
    <x v="5"/>
    <s v="4Outstanding"/>
    <s v="Outstanding"/>
    <s v="3High"/>
    <s v="High"/>
    <n v="2"/>
    <n v="2"/>
    <s v="3Better"/>
    <s v="Better"/>
    <s v="No"/>
    <x v="1"/>
  </r>
  <r>
    <n v="2431"/>
    <x v="33"/>
    <x v="33"/>
    <s v="Travel_Rarely"/>
    <s v="Travel_Rarely"/>
    <n v="1202"/>
    <n v="1202"/>
    <s v="Research &amp; Development"/>
    <x v="1"/>
    <n v="2"/>
    <n v="2"/>
    <s v="1Below College"/>
    <x v="1"/>
    <s v="Medical"/>
    <x v="2"/>
    <s v="2Medium"/>
    <x v="0"/>
    <s v="Female"/>
    <x v="0"/>
    <n v="89"/>
    <n v="89"/>
    <s v="4Very High"/>
    <s v="Very High"/>
    <n v="2"/>
    <x v="1"/>
    <x v="4"/>
    <x v="4"/>
    <s v="3High"/>
    <s v="High"/>
    <s v="Divorced"/>
    <x v="2"/>
    <n v="6377"/>
    <x v="915"/>
    <m/>
    <n v="13888"/>
    <n v="13888"/>
    <n v="5"/>
    <n v="5"/>
    <s v="No"/>
    <s v="No"/>
    <x v="5"/>
    <x v="5"/>
    <s v="4Outstanding"/>
    <s v="Outstanding"/>
    <s v="2Medium"/>
    <s v="Medium"/>
    <n v="0"/>
    <n v="0"/>
    <s v="3Better"/>
    <s v="Better"/>
    <s v="No"/>
    <x v="1"/>
  </r>
  <r>
    <n v="2432"/>
    <x v="13"/>
    <x v="13"/>
    <s v="Travel_Rarely"/>
    <s v="Travel_Rarely"/>
    <n v="285"/>
    <n v="285"/>
    <s v="Research &amp; Development"/>
    <x v="1"/>
    <n v="29"/>
    <n v="29"/>
    <s v="3Bachelor"/>
    <x v="3"/>
    <s v="Medical"/>
    <x v="2"/>
    <s v="2Medium"/>
    <x v="0"/>
    <s v="Male"/>
    <x v="1"/>
    <n v="86"/>
    <n v="86"/>
    <s v="3High"/>
    <s v="High"/>
    <n v="2"/>
    <x v="1"/>
    <x v="2"/>
    <x v="2"/>
    <s v="3High"/>
    <s v="High"/>
    <s v="Married"/>
    <x v="1"/>
    <n v="5429"/>
    <x v="916"/>
    <m/>
    <n v="17491"/>
    <n v="17491"/>
    <n v="4"/>
    <n v="4"/>
    <s v="No"/>
    <s v="No"/>
    <x v="4"/>
    <x v="4"/>
    <s v="3Excellent"/>
    <s v="Excellent"/>
    <s v="1Low"/>
    <s v="Low"/>
    <n v="1"/>
    <n v="1"/>
    <s v="3Better"/>
    <s v="Better"/>
    <s v="No"/>
    <x v="1"/>
  </r>
  <r>
    <n v="2433"/>
    <x v="27"/>
    <x v="27"/>
    <s v="Travel_Frequently"/>
    <s v="Travel_Frequently"/>
    <n v="703"/>
    <n v="703"/>
    <s v="Sales"/>
    <x v="0"/>
    <n v="2"/>
    <n v="2"/>
    <s v="3Bachelor"/>
    <x v="3"/>
    <s v="Life Sciences"/>
    <x v="0"/>
    <s v="3High"/>
    <x v="1"/>
    <s v="Female"/>
    <x v="0"/>
    <n v="90"/>
    <n v="90"/>
    <s v="2Medium"/>
    <s v="Medium"/>
    <n v="1"/>
    <x v="0"/>
    <x v="7"/>
    <x v="6"/>
    <s v="4Very High"/>
    <s v="Very High"/>
    <s v="Single"/>
    <x v="0"/>
    <n v="2785"/>
    <x v="917"/>
    <m/>
    <n v="11882"/>
    <n v="11882"/>
    <n v="7"/>
    <n v="7"/>
    <s v="No"/>
    <s v="No"/>
    <x v="9"/>
    <x v="9"/>
    <s v="3Excellent"/>
    <s v="Excellent"/>
    <s v="3High"/>
    <s v="High"/>
    <n v="3"/>
    <n v="3"/>
    <s v="4Best"/>
    <s v="Best"/>
    <s v="Yes"/>
    <x v="0"/>
  </r>
  <r>
    <n v="2434"/>
    <x v="10"/>
    <x v="10"/>
    <s v="Travel_Frequently"/>
    <s v="Travel_Frequently"/>
    <n v="662"/>
    <n v="662"/>
    <s v="Sales"/>
    <x v="0"/>
    <n v="18"/>
    <n v="18"/>
    <s v="4Master"/>
    <x v="2"/>
    <s v="Marketing"/>
    <x v="3"/>
    <s v="4Ver High"/>
    <x v="2"/>
    <s v="Female"/>
    <x v="0"/>
    <n v="67"/>
    <n v="67"/>
    <s v="3High"/>
    <s v="High"/>
    <n v="2"/>
    <x v="1"/>
    <x v="0"/>
    <x v="0"/>
    <s v="3High"/>
    <s v="High"/>
    <s v="Married"/>
    <x v="1"/>
    <n v="4614"/>
    <x v="918"/>
    <m/>
    <n v="23288"/>
    <n v="23288"/>
    <n v="0"/>
    <n v="0"/>
    <s v="Yes"/>
    <s v="Yes"/>
    <x v="11"/>
    <x v="11"/>
    <s v="3Excellent"/>
    <s v="Excellent"/>
    <s v="3High"/>
    <s v="High"/>
    <n v="0"/>
    <n v="0"/>
    <s v="2Good"/>
    <s v="Good"/>
    <s v="Yes"/>
    <x v="0"/>
  </r>
  <r>
    <n v="2435"/>
    <x v="8"/>
    <x v="8"/>
    <s v="Travel_Frequently"/>
    <s v="Travel_Frequently"/>
    <n v="693"/>
    <n v="693"/>
    <s v="Research &amp; Development"/>
    <x v="1"/>
    <n v="7"/>
    <n v="7"/>
    <s v="3Bachelor"/>
    <x v="3"/>
    <s v="Life Sciences"/>
    <x v="0"/>
    <s v="4Ver High"/>
    <x v="2"/>
    <s v="Male"/>
    <x v="1"/>
    <n v="57"/>
    <n v="57"/>
    <s v="4Very High"/>
    <s v="Very High"/>
    <n v="1"/>
    <x v="0"/>
    <x v="1"/>
    <x v="1"/>
    <s v="3High"/>
    <s v="High"/>
    <s v="Divorced"/>
    <x v="2"/>
    <n v="2610"/>
    <x v="352"/>
    <m/>
    <n v="15748"/>
    <n v="15748"/>
    <n v="1"/>
    <n v="1"/>
    <s v="No"/>
    <s v="No"/>
    <x v="0"/>
    <x v="0"/>
    <s v="3Excellent"/>
    <s v="Excellent"/>
    <s v="4Very High"/>
    <s v="Very High"/>
    <n v="2"/>
    <n v="2"/>
    <s v="3Better"/>
    <s v="Better"/>
    <s v="No"/>
    <x v="1"/>
  </r>
  <r>
    <n v="2436"/>
    <x v="13"/>
    <x v="13"/>
    <s v="Travel_Rarely"/>
    <s v="Travel_Rarely"/>
    <n v="404"/>
    <n v="404"/>
    <s v="Research &amp; Development"/>
    <x v="1"/>
    <n v="2"/>
    <n v="2"/>
    <s v="4Master"/>
    <x v="2"/>
    <s v="Technical Degree"/>
    <x v="4"/>
    <s v="3High"/>
    <x v="1"/>
    <s v="Female"/>
    <x v="0"/>
    <n v="98"/>
    <n v="98"/>
    <s v="3High"/>
    <s v="High"/>
    <n v="2"/>
    <x v="1"/>
    <x v="4"/>
    <x v="4"/>
    <s v="4Very High"/>
    <s v="Very High"/>
    <m/>
    <x v="0"/>
    <n v="6687"/>
    <x v="919"/>
    <m/>
    <n v="6163"/>
    <n v="6163"/>
    <n v="1"/>
    <n v="1"/>
    <s v="No"/>
    <s v="No"/>
    <x v="0"/>
    <x v="0"/>
    <s v="3Excellent"/>
    <s v="Excellent"/>
    <s v="4Very High"/>
    <s v="Very High"/>
    <n v="2"/>
    <n v="2"/>
    <s v="4Best"/>
    <s v="Best"/>
    <s v="No"/>
    <x v="1"/>
  </r>
  <r>
    <n v="2437"/>
    <x v="14"/>
    <x v="14"/>
    <s v="Travel_Rarely"/>
    <s v="Travel_Rarely"/>
    <n v="736"/>
    <n v="736"/>
    <s v="Sales"/>
    <x v="0"/>
    <n v="26"/>
    <n v="26"/>
    <s v="3Bachelor"/>
    <x v="3"/>
    <s v="Life Sciences"/>
    <x v="0"/>
    <s v="3High"/>
    <x v="1"/>
    <s v="Male"/>
    <x v="1"/>
    <n v="48"/>
    <n v="48"/>
    <s v="2Medium"/>
    <s v="Medium"/>
    <n v="2"/>
    <x v="1"/>
    <x v="0"/>
    <x v="0"/>
    <s v="1Low"/>
    <s v="Low"/>
    <s v="Married"/>
    <x v="1"/>
    <n v="4724"/>
    <x v="920"/>
    <m/>
    <n v="24232"/>
    <n v="24232"/>
    <n v="1"/>
    <n v="1"/>
    <s v="No"/>
    <s v="No"/>
    <x v="0"/>
    <x v="0"/>
    <s v="3Excellent"/>
    <s v="Excellent"/>
    <s v="3High"/>
    <s v="High"/>
    <n v="0"/>
    <n v="0"/>
    <s v="3Better"/>
    <s v="Better"/>
    <s v="No"/>
    <x v="1"/>
  </r>
  <r>
    <n v="2438"/>
    <x v="27"/>
    <x v="27"/>
    <s v="Travel_Rarely"/>
    <s v="Travel_Rarely"/>
    <n v="330"/>
    <n v="330"/>
    <s v="Research &amp; Development"/>
    <x v="1"/>
    <n v="22"/>
    <n v="22"/>
    <s v="4Master"/>
    <x v="2"/>
    <s v="Medical"/>
    <x v="2"/>
    <s v="4Ver High"/>
    <x v="2"/>
    <s v="Male"/>
    <x v="1"/>
    <n v="98"/>
    <n v="98"/>
    <s v="3High"/>
    <s v="High"/>
    <n v="2"/>
    <x v="1"/>
    <x v="3"/>
    <x v="3"/>
    <s v="3High"/>
    <s v="High"/>
    <s v="Married"/>
    <x v="1"/>
    <n v="6179"/>
    <x v="921"/>
    <m/>
    <n v="21057"/>
    <n v="21057"/>
    <n v="1"/>
    <n v="1"/>
    <s v="Yes"/>
    <s v="Yes"/>
    <x v="2"/>
    <x v="2"/>
    <s v="3Excellent"/>
    <s v="Excellent"/>
    <s v="4Very High"/>
    <s v="Very High"/>
    <n v="3"/>
    <n v="3"/>
    <s v="2Good"/>
    <s v="Good"/>
    <s v="Yes"/>
    <x v="0"/>
  </r>
  <r>
    <n v="2439"/>
    <x v="22"/>
    <x v="22"/>
    <s v="Travel_Rarely"/>
    <s v="Travel_Rarely"/>
    <n v="1498"/>
    <n v="1498"/>
    <s v="Sales"/>
    <x v="0"/>
    <n v="21"/>
    <n v="21"/>
    <s v="4Master"/>
    <x v="2"/>
    <s v="Life Sciences"/>
    <x v="0"/>
    <s v="1Low"/>
    <x v="3"/>
    <s v="Male"/>
    <x v="1"/>
    <n v="44"/>
    <n v="44"/>
    <s v="2Medium"/>
    <s v="Medium"/>
    <n v="2"/>
    <x v="1"/>
    <x v="0"/>
    <x v="0"/>
    <s v="4Very High"/>
    <s v="Very High"/>
    <s v="Married"/>
    <x v="1"/>
    <n v="6120"/>
    <x v="922"/>
    <m/>
    <n v="3567"/>
    <n v="3567"/>
    <n v="3"/>
    <n v="3"/>
    <s v="Yes"/>
    <s v="Yes"/>
    <x v="3"/>
    <x v="3"/>
    <s v="3Excellent"/>
    <s v="Excellent"/>
    <s v="4Very High"/>
    <s v="Very High"/>
    <n v="2"/>
    <n v="2"/>
    <s v="4Best"/>
    <s v="Best"/>
    <s v="No"/>
    <x v="1"/>
  </r>
  <r>
    <n v="2440"/>
    <x v="32"/>
    <x v="32"/>
    <s v="Travel_Frequently"/>
    <s v="Travel_Frequently"/>
    <n v="541"/>
    <n v="541"/>
    <s v="Sales"/>
    <x v="0"/>
    <n v="2"/>
    <n v="2"/>
    <s v="3Bachelor"/>
    <x v="3"/>
    <s v="Marketing"/>
    <x v="3"/>
    <s v="2Medium"/>
    <x v="0"/>
    <s v="Male"/>
    <x v="1"/>
    <n v="52"/>
    <n v="52"/>
    <s v="3High"/>
    <s v="High"/>
    <n v="3"/>
    <x v="2"/>
    <x v="0"/>
    <x v="0"/>
    <s v="2Medium"/>
    <s v="Medium"/>
    <s v="Married"/>
    <x v="1"/>
    <n v="10596"/>
    <x v="923"/>
    <m/>
    <n v="15395"/>
    <n v="15395"/>
    <n v="2"/>
    <n v="2"/>
    <s v="No"/>
    <s v="No"/>
    <x v="0"/>
    <x v="0"/>
    <s v="3Excellent"/>
    <s v="Excellent"/>
    <s v="2Medium"/>
    <s v="Medium"/>
    <n v="5"/>
    <n v="5"/>
    <s v="3Better"/>
    <s v="Better"/>
    <s v="No"/>
    <x v="1"/>
  </r>
  <r>
    <n v="2441"/>
    <x v="0"/>
    <x v="0"/>
    <m/>
    <s v="Travel_Rarely"/>
    <n v="1200"/>
    <n v="1200"/>
    <s v="Research &amp; Development"/>
    <x v="1"/>
    <n v="22"/>
    <n v="22"/>
    <s v="3Bachelor"/>
    <x v="3"/>
    <s v="Life Sciences"/>
    <x v="0"/>
    <s v="4Ver High"/>
    <x v="2"/>
    <s v="Female"/>
    <x v="0"/>
    <n v="75"/>
    <n v="75"/>
    <s v="3High"/>
    <s v="High"/>
    <n v="2"/>
    <x v="1"/>
    <x v="1"/>
    <x v="1"/>
    <s v="4Very High"/>
    <s v="Very High"/>
    <s v="Divorced"/>
    <x v="2"/>
    <n v="5467"/>
    <x v="924"/>
    <m/>
    <n v="13953"/>
    <n v="13953"/>
    <n v="3"/>
    <n v="3"/>
    <s v="Yes"/>
    <s v="Yes"/>
    <x v="9"/>
    <x v="9"/>
    <s v="3Excellent"/>
    <s v="Excellent"/>
    <s v="1Low"/>
    <s v="Low"/>
    <n v="4"/>
    <n v="4"/>
    <s v="2Good"/>
    <s v="Good"/>
    <s v="No"/>
    <x v="1"/>
  </r>
  <r>
    <n v="2442"/>
    <x v="2"/>
    <x v="2"/>
    <s v="Travel_Rarely"/>
    <s v="Travel_Rarely"/>
    <n v="1439"/>
    <n v="1439"/>
    <s v="Research &amp; Development"/>
    <x v="1"/>
    <n v="4"/>
    <n v="4"/>
    <s v="1Below College"/>
    <x v="1"/>
    <s v="Life Sciences"/>
    <x v="0"/>
    <s v="3High"/>
    <x v="1"/>
    <s v="Male"/>
    <x v="1"/>
    <n v="54"/>
    <n v="54"/>
    <s v="3High"/>
    <s v="High"/>
    <n v="1"/>
    <x v="0"/>
    <x v="1"/>
    <x v="1"/>
    <s v="3High"/>
    <s v="High"/>
    <s v="Married"/>
    <x v="1"/>
    <n v="2996"/>
    <x v="925"/>
    <m/>
    <n v="5182"/>
    <n v="5182"/>
    <n v="7"/>
    <n v="7"/>
    <s v="Yes"/>
    <s v="Yes"/>
    <x v="2"/>
    <x v="2"/>
    <s v="3Excellent"/>
    <s v="Excellent"/>
    <s v="4Very High"/>
    <s v="Very High"/>
    <n v="2"/>
    <n v="2"/>
    <s v="3Better"/>
    <s v="Better"/>
    <s v="No"/>
    <x v="1"/>
  </r>
  <r>
    <n v="2443"/>
    <x v="3"/>
    <x v="3"/>
    <s v="Travel_Frequently"/>
    <s v="Travel_Frequently"/>
    <n v="1111"/>
    <n v="1111"/>
    <m/>
    <x v="1"/>
    <n v="5"/>
    <n v="5"/>
    <s v="1Below College"/>
    <x v="1"/>
    <s v="Life Sciences"/>
    <x v="0"/>
    <s v="2Medium"/>
    <x v="0"/>
    <s v="Male"/>
    <x v="1"/>
    <n v="61"/>
    <n v="61"/>
    <s v="3High"/>
    <s v="High"/>
    <n v="2"/>
    <x v="1"/>
    <x v="0"/>
    <x v="0"/>
    <s v="4Very High"/>
    <s v="Very High"/>
    <s v="Married"/>
    <x v="1"/>
    <n v="9998"/>
    <x v="926"/>
    <m/>
    <n v="19293"/>
    <n v="19293"/>
    <n v="6"/>
    <n v="6"/>
    <s v="No"/>
    <s v="No"/>
    <x v="4"/>
    <x v="4"/>
    <s v="3Excellent"/>
    <s v="Excellent"/>
    <s v="1Low"/>
    <s v="Low"/>
    <n v="2"/>
    <n v="2"/>
    <s v="4Best"/>
    <s v="Best"/>
    <s v="No"/>
    <x v="1"/>
  </r>
  <r>
    <n v="2444"/>
    <x v="5"/>
    <x v="5"/>
    <s v="Travel_Rarely"/>
    <s v="Travel_Rarely"/>
    <n v="499"/>
    <n v="499"/>
    <s v="Sales"/>
    <x v="0"/>
    <n v="2"/>
    <n v="2"/>
    <s v="1Below College"/>
    <x v="1"/>
    <s v="Marketing"/>
    <x v="3"/>
    <s v="3High"/>
    <x v="1"/>
    <s v="Male"/>
    <x v="1"/>
    <n v="36"/>
    <n v="36"/>
    <s v="3High"/>
    <s v="High"/>
    <n v="2"/>
    <x v="1"/>
    <x v="0"/>
    <x v="0"/>
    <s v="2Medium"/>
    <s v="Medium"/>
    <s v="Married"/>
    <x v="1"/>
    <n v="4078"/>
    <x v="927"/>
    <m/>
    <n v="20497"/>
    <n v="20497"/>
    <n v="0"/>
    <n v="0"/>
    <s v="Yes"/>
    <s v="Yes"/>
    <x v="4"/>
    <x v="4"/>
    <s v="3Excellent"/>
    <s v="Excellent"/>
    <s v="1Low"/>
    <s v="Low"/>
    <n v="3"/>
    <n v="3"/>
    <s v="2Good"/>
    <s v="Good"/>
    <s v="No"/>
    <x v="1"/>
  </r>
  <r>
    <n v="2445"/>
    <x v="22"/>
    <x v="22"/>
    <s v="Non-Travel"/>
    <s v="Non-Travel"/>
    <n v="1485"/>
    <n v="1485"/>
    <s v="Research &amp; Development"/>
    <x v="1"/>
    <n v="25"/>
    <n v="25"/>
    <s v="2College"/>
    <x v="0"/>
    <s v="Life Sciences"/>
    <x v="0"/>
    <s v="3High"/>
    <x v="1"/>
    <s v="Male"/>
    <x v="1"/>
    <n v="71"/>
    <n v="71"/>
    <s v="3High"/>
    <s v="High"/>
    <n v="3"/>
    <x v="2"/>
    <x v="4"/>
    <x v="4"/>
    <s v="3High"/>
    <s v="High"/>
    <s v="Married"/>
    <x v="1"/>
    <n v="10920"/>
    <x v="928"/>
    <m/>
    <n v="3449"/>
    <n v="3449"/>
    <n v="3"/>
    <n v="3"/>
    <s v="No"/>
    <s v="No"/>
    <x v="7"/>
    <x v="7"/>
    <s v="4Outstanding"/>
    <s v="Outstanding"/>
    <s v="2Medium"/>
    <s v="Medium"/>
    <n v="2"/>
    <n v="2"/>
    <s v="3Better"/>
    <s v="Better"/>
    <s v="No"/>
    <x v="1"/>
  </r>
  <r>
    <n v="2446"/>
    <x v="37"/>
    <x v="37"/>
    <s v="Travel_Rarely"/>
    <s v="Travel_Rarely"/>
    <n v="1372"/>
    <n v="1372"/>
    <s v="Sales"/>
    <x v="0"/>
    <n v="18"/>
    <n v="18"/>
    <s v="1Below College"/>
    <x v="1"/>
    <s v="Life Sciences"/>
    <x v="0"/>
    <s v="1Low"/>
    <x v="3"/>
    <s v="Male"/>
    <x v="1"/>
    <n v="93"/>
    <n v="93"/>
    <s v="4Very High"/>
    <s v="Very High"/>
    <n v="2"/>
    <x v="1"/>
    <x v="0"/>
    <x v="0"/>
    <s v="3High"/>
    <s v="High"/>
    <s v="Married"/>
    <x v="1"/>
    <n v="6232"/>
    <x v="929"/>
    <m/>
    <n v="12477"/>
    <n v="12477"/>
    <n v="2"/>
    <n v="2"/>
    <s v="No"/>
    <s v="No"/>
    <x v="0"/>
    <x v="0"/>
    <s v="3Excellent"/>
    <s v="Excellent"/>
    <s v="2Medium"/>
    <s v="Medium"/>
    <n v="3"/>
    <n v="3"/>
    <s v="2Good"/>
    <s v="Good"/>
    <s v="No"/>
    <x v="1"/>
  </r>
  <r>
    <n v="2447"/>
    <x v="40"/>
    <x v="40"/>
    <s v="Travel_Frequently"/>
    <s v="Travel_Frequently"/>
    <n v="322"/>
    <n v="322"/>
    <s v="Research &amp; Development"/>
    <x v="1"/>
    <n v="28"/>
    <n v="28"/>
    <m/>
    <x v="3"/>
    <s v="Medical"/>
    <x v="2"/>
    <s v="4Ver High"/>
    <x v="2"/>
    <s v="Female"/>
    <x v="0"/>
    <n v="59"/>
    <n v="59"/>
    <s v="4Very High"/>
    <s v="Very High"/>
    <n v="4"/>
    <x v="3"/>
    <x v="3"/>
    <x v="3"/>
    <s v="3High"/>
    <s v="High"/>
    <s v="Married"/>
    <x v="1"/>
    <n v="13247"/>
    <x v="930"/>
    <m/>
    <n v="9731"/>
    <n v="9731"/>
    <n v="2"/>
    <n v="2"/>
    <s v="Yes"/>
    <s v="Yes"/>
    <x v="0"/>
    <x v="0"/>
    <s v="3Excellent"/>
    <s v="Excellent"/>
    <s v="2Medium"/>
    <s v="Medium"/>
    <n v="3"/>
    <n v="3"/>
    <s v="2Good"/>
    <s v="Good"/>
    <s v="No"/>
    <x v="1"/>
  </r>
  <r>
    <n v="2448"/>
    <x v="23"/>
    <x v="23"/>
    <s v="Travel_Rarely"/>
    <s v="Travel_Rarely"/>
    <n v="930"/>
    <n v="930"/>
    <s v="Research &amp; Development"/>
    <x v="1"/>
    <n v="6"/>
    <n v="6"/>
    <s v="3Bachelor"/>
    <x v="3"/>
    <s v="Medical"/>
    <x v="2"/>
    <s v="1Low"/>
    <x v="3"/>
    <s v="Female"/>
    <x v="0"/>
    <n v="73"/>
    <n v="73"/>
    <s v="2Medium"/>
    <s v="Medium"/>
    <n v="2"/>
    <x v="1"/>
    <x v="1"/>
    <x v="1"/>
    <s v="3High"/>
    <s v="High"/>
    <s v="Single"/>
    <x v="0"/>
    <n v="4081"/>
    <x v="931"/>
    <m/>
    <n v="20003"/>
    <n v="20003"/>
    <n v="1"/>
    <n v="1"/>
    <s v="Yes"/>
    <s v="Yes"/>
    <x v="9"/>
    <x v="9"/>
    <s v="3Excellent"/>
    <s v="Excellent"/>
    <s v="1Low"/>
    <s v="Low"/>
    <n v="3"/>
    <n v="3"/>
    <s v="1Bad"/>
    <s v="Bad"/>
    <s v="No"/>
    <x v="1"/>
  </r>
  <r>
    <n v="2449"/>
    <x v="4"/>
    <x v="4"/>
    <s v="Travel_Rarely"/>
    <s v="Travel_Rarely"/>
    <n v="205"/>
    <n v="205"/>
    <s v="Sales"/>
    <x v="0"/>
    <n v="10"/>
    <n v="10"/>
    <s v="3Bachelor"/>
    <x v="3"/>
    <s v="Marketing"/>
    <x v="3"/>
    <s v="4Ver High"/>
    <x v="2"/>
    <s v="Female"/>
    <x v="0"/>
    <n v="98"/>
    <n v="98"/>
    <s v="2Medium"/>
    <s v="Medium"/>
    <n v="2"/>
    <x v="1"/>
    <x v="0"/>
    <x v="0"/>
    <s v="4Very High"/>
    <s v="Very High"/>
    <s v="Married"/>
    <x v="1"/>
    <n v="5769"/>
    <x v="932"/>
    <m/>
    <n v="7100"/>
    <n v="7100"/>
    <n v="1"/>
    <n v="1"/>
    <s v="Yes"/>
    <s v="Yes"/>
    <x v="0"/>
    <x v="0"/>
    <s v="3Excellent"/>
    <s v="Excellent"/>
    <s v="4Very High"/>
    <s v="Very High"/>
    <n v="3"/>
    <n v="3"/>
    <s v="3Better"/>
    <s v="Better"/>
    <s v="No"/>
    <x v="1"/>
  </r>
  <r>
    <n v="2450"/>
    <x v="4"/>
    <x v="4"/>
    <s v="Travel_Rarely"/>
    <s v="Travel_Rarely"/>
    <n v="135"/>
    <n v="135"/>
    <s v="Research &amp; Development"/>
    <x v="1"/>
    <n v="17"/>
    <n v="17"/>
    <s v="4Master"/>
    <x v="2"/>
    <s v="Life Sciences"/>
    <x v="0"/>
    <s v="4Ver High"/>
    <x v="2"/>
    <s v="Female"/>
    <x v="0"/>
    <n v="51"/>
    <n v="51"/>
    <s v="3High"/>
    <s v="High"/>
    <n v="1"/>
    <x v="0"/>
    <x v="1"/>
    <x v="1"/>
    <s v="3High"/>
    <s v="High"/>
    <s v="Single"/>
    <x v="0"/>
    <n v="2394"/>
    <x v="933"/>
    <m/>
    <n v="25681"/>
    <n v="25681"/>
    <n v="1"/>
    <n v="1"/>
    <s v="Yes"/>
    <s v="Yes"/>
    <x v="4"/>
    <x v="4"/>
    <s v="3Excellent"/>
    <s v="Excellent"/>
    <s v="4Very High"/>
    <s v="Very High"/>
    <n v="2"/>
    <n v="2"/>
    <s v="3Better"/>
    <s v="Better"/>
    <s v="Yes"/>
    <x v="0"/>
  </r>
  <r>
    <n v="2451"/>
    <x v="25"/>
    <x v="25"/>
    <s v="Travel_Rarely"/>
    <s v="Travel_Rarely"/>
    <n v="683"/>
    <n v="683"/>
    <s v="Research &amp; Development"/>
    <x v="1"/>
    <n v="2"/>
    <n v="2"/>
    <s v="1Below College"/>
    <x v="1"/>
    <s v="Medical"/>
    <x v="2"/>
    <s v="1Low"/>
    <x v="3"/>
    <s v="Male"/>
    <x v="1"/>
    <n v="36"/>
    <n v="36"/>
    <s v="2Medium"/>
    <s v="Medium"/>
    <n v="1"/>
    <x v="0"/>
    <x v="1"/>
    <x v="1"/>
    <s v="4Very High"/>
    <s v="Very High"/>
    <s v="Single"/>
    <x v="0"/>
    <n v="3904"/>
    <x v="878"/>
    <m/>
    <n v="4050"/>
    <n v="4050"/>
    <n v="0"/>
    <n v="0"/>
    <s v="No"/>
    <s v="No"/>
    <x v="3"/>
    <x v="3"/>
    <s v="3Excellent"/>
    <s v="Excellent"/>
    <s v="4Very High"/>
    <s v="Very High"/>
    <n v="2"/>
    <n v="2"/>
    <s v="3Better"/>
    <s v="Better"/>
    <s v="No"/>
    <x v="1"/>
  </r>
  <r>
    <n v="2452"/>
    <x v="19"/>
    <x v="19"/>
    <s v="Travel_Rarely"/>
    <s v="Travel_Rarely"/>
    <n v="1147"/>
    <n v="1147"/>
    <s v="Human Resources"/>
    <x v="2"/>
    <n v="10"/>
    <n v="10"/>
    <s v="3Bachelor"/>
    <x v="3"/>
    <s v="Human Resources"/>
    <x v="5"/>
    <s v="3High"/>
    <x v="1"/>
    <s v="Female"/>
    <x v="0"/>
    <n v="31"/>
    <n v="31"/>
    <s v="3High"/>
    <s v="High"/>
    <n v="4"/>
    <x v="3"/>
    <x v="5"/>
    <x v="5"/>
    <s v="1Low"/>
    <s v="Low"/>
    <s v="Married"/>
    <x v="1"/>
    <n v="16799"/>
    <x v="934"/>
    <m/>
    <n v="16616"/>
    <n v="16616"/>
    <n v="0"/>
    <n v="0"/>
    <s v="No"/>
    <s v="No"/>
    <x v="9"/>
    <x v="9"/>
    <s v="3Excellent"/>
    <s v="Excellent"/>
    <s v="3High"/>
    <s v="High"/>
    <n v="5"/>
    <n v="5"/>
    <s v="3Better"/>
    <s v="Better"/>
    <s v="No"/>
    <x v="1"/>
  </r>
  <r>
    <n v="2453"/>
    <x v="40"/>
    <x v="40"/>
    <s v="Travel_Rarely"/>
    <s v="Travel_Rarely"/>
    <n v="258"/>
    <n v="258"/>
    <s v="Research &amp; Development"/>
    <x v="1"/>
    <n v="8"/>
    <n v="8"/>
    <s v="4Master"/>
    <x v="2"/>
    <s v="Other"/>
    <x v="1"/>
    <s v="3High"/>
    <x v="1"/>
    <s v="Female"/>
    <x v="0"/>
    <n v="54"/>
    <n v="54"/>
    <s v="3High"/>
    <s v="High"/>
    <n v="1"/>
    <x v="0"/>
    <x v="2"/>
    <x v="2"/>
    <s v="1Low"/>
    <s v="Low"/>
    <s v="Married"/>
    <x v="1"/>
    <n v="2950"/>
    <x v="935"/>
    <m/>
    <n v="17363"/>
    <n v="17363"/>
    <n v="9"/>
    <n v="9"/>
    <s v="No"/>
    <s v="No"/>
    <x v="4"/>
    <x v="4"/>
    <s v="3Excellent"/>
    <s v="Excellent"/>
    <s v="3High"/>
    <s v="High"/>
    <n v="2"/>
    <n v="2"/>
    <s v="1Bad"/>
    <s v="Bad"/>
    <s v="No"/>
    <x v="1"/>
  </r>
  <r>
    <n v="2454"/>
    <x v="2"/>
    <x v="2"/>
    <s v="Travel_Rarely"/>
    <s v="Travel_Rarely"/>
    <n v="1462"/>
    <n v="1462"/>
    <s v="Research &amp; Development"/>
    <x v="1"/>
    <n v="11"/>
    <n v="11"/>
    <s v="3Bachelor"/>
    <x v="3"/>
    <s v="Medical"/>
    <x v="2"/>
    <s v="1Low"/>
    <x v="3"/>
    <s v="Female"/>
    <x v="0"/>
    <n v="94"/>
    <n v="94"/>
    <s v="3High"/>
    <s v="High"/>
    <n v="1"/>
    <x v="0"/>
    <x v="2"/>
    <x v="2"/>
    <s v="3High"/>
    <s v="High"/>
    <s v="Single"/>
    <x v="0"/>
    <n v="3629"/>
    <x v="936"/>
    <m/>
    <n v="19106"/>
    <n v="19106"/>
    <n v="4"/>
    <n v="4"/>
    <s v="No"/>
    <s v="No"/>
    <x v="11"/>
    <x v="11"/>
    <s v="3Excellent"/>
    <s v="Excellent"/>
    <s v="1Low"/>
    <s v="Low"/>
    <n v="6"/>
    <n v="6"/>
    <s v="3Better"/>
    <s v="Better"/>
    <s v="No"/>
    <x v="1"/>
  </r>
  <r>
    <n v="2455"/>
    <x v="10"/>
    <x v="10"/>
    <s v="Travel_Frequently"/>
    <s v="Travel_Frequently"/>
    <n v="200"/>
    <n v="200"/>
    <s v="Research &amp; Development"/>
    <x v="1"/>
    <n v="18"/>
    <n v="18"/>
    <s v="2College"/>
    <x v="0"/>
    <s v="Life Sciences"/>
    <x v="0"/>
    <s v="3High"/>
    <x v="1"/>
    <s v="Male"/>
    <x v="1"/>
    <n v="60"/>
    <n v="60"/>
    <s v="3High"/>
    <s v="High"/>
    <n v="3"/>
    <x v="2"/>
    <x v="3"/>
    <x v="3"/>
    <s v="4Very High"/>
    <s v="Very High"/>
    <s v="Single"/>
    <x v="0"/>
    <n v="9362"/>
    <x v="937"/>
    <m/>
    <n v="19944"/>
    <n v="19944"/>
    <n v="2"/>
    <n v="2"/>
    <s v="No"/>
    <s v="No"/>
    <x v="0"/>
    <x v="0"/>
    <s v="3Excellent"/>
    <s v="Excellent"/>
    <s v="3High"/>
    <s v="High"/>
    <n v="2"/>
    <n v="2"/>
    <s v="3Better"/>
    <s v="Better"/>
    <s v="No"/>
    <x v="1"/>
  </r>
  <r>
    <n v="2456"/>
    <x v="37"/>
    <x v="37"/>
    <s v="Travel_Rarely"/>
    <s v="Travel_Rarely"/>
    <n v="949"/>
    <n v="949"/>
    <s v="Research &amp; Development"/>
    <x v="1"/>
    <n v="1"/>
    <n v="1"/>
    <s v="3Bachelor"/>
    <x v="3"/>
    <s v="Technical Degree"/>
    <x v="4"/>
    <s v="1Low"/>
    <x v="3"/>
    <s v="Male"/>
    <x v="1"/>
    <n v="81"/>
    <n v="81"/>
    <s v="3High"/>
    <s v="High"/>
    <n v="1"/>
    <x v="0"/>
    <x v="2"/>
    <x v="2"/>
    <s v="4Very High"/>
    <s v="Very High"/>
    <s v="Married"/>
    <x v="1"/>
    <n v="3229"/>
    <x v="938"/>
    <m/>
    <n v="4910"/>
    <n v="4910"/>
    <n v="4"/>
    <n v="4"/>
    <s v="No"/>
    <s v="No"/>
    <x v="0"/>
    <x v="0"/>
    <s v="3Excellent"/>
    <s v="Excellent"/>
    <s v="2Medium"/>
    <s v="Medium"/>
    <n v="2"/>
    <n v="2"/>
    <s v="2Good"/>
    <s v="Good"/>
    <s v="No"/>
    <x v="1"/>
  </r>
  <r>
    <n v="2457"/>
    <x v="25"/>
    <x v="25"/>
    <s v="Travel_Rarely"/>
    <s v="Travel_Rarely"/>
    <n v="652"/>
    <n v="652"/>
    <s v="Research &amp; Development"/>
    <x v="1"/>
    <n v="7"/>
    <n v="7"/>
    <s v="3Bachelor"/>
    <x v="3"/>
    <s v="Other"/>
    <x v="1"/>
    <s v="3High"/>
    <x v="1"/>
    <s v="Male"/>
    <x v="1"/>
    <n v="100"/>
    <n v="100"/>
    <s v="4Very High"/>
    <s v="Very High"/>
    <n v="1"/>
    <x v="0"/>
    <x v="2"/>
    <x v="2"/>
    <s v="1Low"/>
    <s v="Low"/>
    <s v="Single"/>
    <x v="0"/>
    <n v="3578"/>
    <x v="939"/>
    <m/>
    <n v="23577"/>
    <n v="23577"/>
    <n v="0"/>
    <n v="0"/>
    <s v="No"/>
    <s v="No"/>
    <x v="3"/>
    <x v="3"/>
    <s v="3Excellent"/>
    <s v="Excellent"/>
    <s v="4Very High"/>
    <s v="Very High"/>
    <n v="2"/>
    <n v="2"/>
    <s v="3Better"/>
    <s v="Better"/>
    <s v="No"/>
    <x v="1"/>
  </r>
  <r>
    <n v="2458"/>
    <x v="11"/>
    <x v="11"/>
    <s v="Travel_Rarely"/>
    <s v="Travel_Rarely"/>
    <n v="332"/>
    <n v="332"/>
    <s v="Human Resources"/>
    <x v="2"/>
    <n v="17"/>
    <n v="17"/>
    <s v="3Bachelor"/>
    <x v="3"/>
    <s v="Other"/>
    <x v="1"/>
    <s v="2Medium"/>
    <x v="0"/>
    <s v="Male"/>
    <x v="1"/>
    <n v="51"/>
    <n v="51"/>
    <s v="2Medium"/>
    <s v="Medium"/>
    <n v="3"/>
    <x v="2"/>
    <x v="9"/>
    <x v="8"/>
    <s v="1Low"/>
    <s v="Low"/>
    <s v="Single"/>
    <x v="0"/>
    <n v="7988"/>
    <x v="940"/>
    <m/>
    <n v="9769"/>
    <n v="9769"/>
    <n v="1"/>
    <n v="1"/>
    <s v="No"/>
    <s v="No"/>
    <x v="4"/>
    <x v="4"/>
    <s v="3Excellent"/>
    <s v="Excellent"/>
    <s v="1Low"/>
    <s v="Low"/>
    <n v="3"/>
    <n v="3"/>
    <s v="2Good"/>
    <s v="Good"/>
    <s v="No"/>
    <x v="1"/>
  </r>
  <r>
    <n v="2459"/>
    <x v="1"/>
    <x v="1"/>
    <s v="Travel_Frequently"/>
    <s v="Travel_Frequently"/>
    <n v="1475"/>
    <n v="1475"/>
    <s v="Research &amp; Development"/>
    <x v="1"/>
    <n v="28"/>
    <n v="28"/>
    <s v="2College"/>
    <x v="0"/>
    <s v="Life Sciences"/>
    <x v="0"/>
    <s v="1Low"/>
    <x v="3"/>
    <s v="Male"/>
    <x v="1"/>
    <n v="97"/>
    <n v="97"/>
    <s v="2Medium"/>
    <s v="Medium"/>
    <n v="2"/>
    <x v="1"/>
    <x v="2"/>
    <x v="2"/>
    <s v="1Low"/>
    <s v="Low"/>
    <s v="Single"/>
    <x v="0"/>
    <n v="4284"/>
    <x v="941"/>
    <m/>
    <n v="22710"/>
    <n v="22710"/>
    <n v="3"/>
    <n v="3"/>
    <s v="No"/>
    <s v="No"/>
    <x v="5"/>
    <x v="5"/>
    <s v="4Outstanding"/>
    <s v="Outstanding"/>
    <s v="1Low"/>
    <s v="Low"/>
    <n v="2"/>
    <n v="2"/>
    <s v="3Better"/>
    <s v="Better"/>
    <s v="Yes"/>
    <x v="0"/>
  </r>
  <r>
    <n v="2460"/>
    <x v="11"/>
    <x v="11"/>
    <s v="Travel_Frequently"/>
    <s v="Travel_Frequently"/>
    <n v="337"/>
    <n v="337"/>
    <s v="Research &amp; Development"/>
    <x v="1"/>
    <n v="14"/>
    <n v="14"/>
    <s v="1Below College"/>
    <x v="1"/>
    <s v="Other"/>
    <x v="1"/>
    <s v="3High"/>
    <x v="1"/>
    <s v="Female"/>
    <x v="0"/>
    <n v="84"/>
    <n v="84"/>
    <s v="3High"/>
    <s v="High"/>
    <n v="3"/>
    <x v="2"/>
    <x v="4"/>
    <x v="4"/>
    <s v="4Very High"/>
    <s v="Very High"/>
    <s v="Single"/>
    <x v="0"/>
    <n v="7553"/>
    <x v="942"/>
    <m/>
    <n v="22930"/>
    <n v="22930"/>
    <n v="0"/>
    <n v="0"/>
    <m/>
    <s v="No"/>
    <x v="3"/>
    <x v="3"/>
    <s v="3Excellent"/>
    <s v="Excellent"/>
    <s v="1Low"/>
    <s v="Low"/>
    <n v="1"/>
    <n v="1"/>
    <s v="3Better"/>
    <s v="Better"/>
    <s v="Yes"/>
    <x v="0"/>
  </r>
  <r>
    <n v="2461"/>
    <x v="34"/>
    <x v="34"/>
    <s v="Travel_Rarely"/>
    <s v="Travel_Rarely"/>
    <n v="971"/>
    <n v="971"/>
    <s v="Research &amp; Development"/>
    <x v="1"/>
    <n v="1"/>
    <n v="1"/>
    <s v="3Bachelor"/>
    <x v="3"/>
    <s v="Medical"/>
    <x v="2"/>
    <s v="4Ver High"/>
    <x v="2"/>
    <s v="Female"/>
    <x v="0"/>
    <n v="54"/>
    <n v="54"/>
    <s v="3High"/>
    <s v="High"/>
    <n v="4"/>
    <x v="3"/>
    <x v="8"/>
    <x v="7"/>
    <s v="4Very High"/>
    <s v="Very High"/>
    <s v="Single"/>
    <x v="0"/>
    <n v="17328"/>
    <x v="109"/>
    <m/>
    <n v="5652"/>
    <n v="5652"/>
    <n v="6"/>
    <n v="6"/>
    <s v="No"/>
    <s v="No"/>
    <x v="12"/>
    <x v="12"/>
    <s v="3Excellent"/>
    <s v="Excellent"/>
    <s v="4Very High"/>
    <s v="Very High"/>
    <n v="3"/>
    <n v="3"/>
    <s v="2Good"/>
    <s v="Good"/>
    <s v="No"/>
    <x v="1"/>
  </r>
  <r>
    <n v="2462"/>
    <x v="35"/>
    <x v="35"/>
    <s v="Travel_Rarely"/>
    <s v="Travel_Rarely"/>
    <n v="1055"/>
    <n v="1055"/>
    <s v="Research &amp; Development"/>
    <x v="1"/>
    <n v="1"/>
    <n v="1"/>
    <s v="3Bachelor"/>
    <x v="3"/>
    <s v="Medical"/>
    <x v="2"/>
    <s v="4Ver High"/>
    <x v="2"/>
    <s v="Female"/>
    <x v="0"/>
    <n v="76"/>
    <n v="76"/>
    <s v="3High"/>
    <s v="High"/>
    <n v="5"/>
    <x v="4"/>
    <x v="8"/>
    <x v="7"/>
    <s v="1Low"/>
    <s v="Low"/>
    <s v="Married"/>
    <x v="1"/>
    <n v="19701"/>
    <x v="943"/>
    <m/>
    <n v="22456"/>
    <n v="22456"/>
    <n v="3"/>
    <n v="3"/>
    <s v="Yes"/>
    <s v="Yes"/>
    <x v="7"/>
    <x v="7"/>
    <s v="4Outstanding"/>
    <s v="Outstanding"/>
    <s v="3High"/>
    <s v="High"/>
    <n v="3"/>
    <n v="3"/>
    <s v="3Better"/>
    <s v="Better"/>
    <s v="No"/>
    <x v="1"/>
  </r>
  <r>
    <n v="2463"/>
    <x v="28"/>
    <x v="28"/>
    <s v="Travel_Rarely"/>
    <s v="Travel_Rarely"/>
    <n v="1136"/>
    <n v="1136"/>
    <s v="Research &amp; Development"/>
    <x v="1"/>
    <n v="1"/>
    <n v="1"/>
    <s v="4Master"/>
    <x v="2"/>
    <s v="Medical"/>
    <x v="2"/>
    <s v="2Medium"/>
    <x v="0"/>
    <s v="Male"/>
    <x v="1"/>
    <n v="81"/>
    <n v="81"/>
    <s v="4Very High"/>
    <s v="Very High"/>
    <n v="4"/>
    <x v="3"/>
    <x v="8"/>
    <x v="7"/>
    <s v="4Very High"/>
    <s v="Very High"/>
    <s v="Divorced"/>
    <x v="2"/>
    <n v="14732"/>
    <x v="944"/>
    <m/>
    <n v="12414"/>
    <n v="12414"/>
    <n v="2"/>
    <n v="2"/>
    <s v="No"/>
    <s v="No"/>
    <x v="4"/>
    <x v="4"/>
    <s v="3Excellent"/>
    <s v="Excellent"/>
    <s v="4Very High"/>
    <s v="Very High"/>
    <n v="4"/>
    <n v="4"/>
    <s v="4Best"/>
    <s v="Best"/>
    <s v="No"/>
    <x v="1"/>
  </r>
  <r>
    <n v="2464"/>
    <x v="9"/>
    <x v="9"/>
    <s v="Travel_Rarely"/>
    <s v="Travel_Rarely"/>
    <n v="1174"/>
    <n v="1174"/>
    <s v="Sales"/>
    <x v="0"/>
    <n v="3"/>
    <n v="3"/>
    <s v="4Master"/>
    <x v="2"/>
    <s v="Marketing"/>
    <x v="3"/>
    <s v="1Low"/>
    <x v="3"/>
    <s v="Female"/>
    <x v="0"/>
    <n v="99"/>
    <n v="99"/>
    <s v="3High"/>
    <s v="High"/>
    <n v="2"/>
    <x v="1"/>
    <x v="0"/>
    <x v="0"/>
    <s v="2Medium"/>
    <s v="Medium"/>
    <s v="Single"/>
    <x v="0"/>
    <n v="9278"/>
    <x v="945"/>
    <m/>
    <n v="20763"/>
    <n v="20763"/>
    <n v="3"/>
    <n v="3"/>
    <s v="Yes"/>
    <s v="Yes"/>
    <x v="10"/>
    <x v="10"/>
    <s v="3Excellent"/>
    <s v="Excellent"/>
    <s v="4Very High"/>
    <s v="Very High"/>
    <n v="3"/>
    <n v="3"/>
    <s v="3Better"/>
    <s v="Better"/>
    <s v="No"/>
    <x v="1"/>
  </r>
  <r>
    <n v="2465"/>
    <x v="27"/>
    <x v="27"/>
    <s v="Travel_Frequently"/>
    <s v="Travel_Frequently"/>
    <n v="667"/>
    <n v="667"/>
    <s v="Sales"/>
    <x v="0"/>
    <n v="1"/>
    <n v="1"/>
    <s v="4Master"/>
    <x v="2"/>
    <s v="Life Sciences"/>
    <x v="0"/>
    <s v="2Medium"/>
    <x v="0"/>
    <s v="Female"/>
    <x v="0"/>
    <n v="50"/>
    <n v="50"/>
    <s v="1Low"/>
    <s v="Low"/>
    <n v="1"/>
    <x v="0"/>
    <x v="7"/>
    <x v="6"/>
    <s v="3High"/>
    <s v="High"/>
    <s v="Single"/>
    <x v="0"/>
    <n v="1359"/>
    <x v="946"/>
    <m/>
    <n v="16154"/>
    <n v="16154"/>
    <n v="1"/>
    <n v="1"/>
    <s v="No"/>
    <s v="No"/>
    <x v="3"/>
    <x v="3"/>
    <s v="3Excellent"/>
    <s v="Excellent"/>
    <s v="2Medium"/>
    <s v="Medium"/>
    <n v="3"/>
    <n v="3"/>
    <s v="3Better"/>
    <s v="Better"/>
    <s v="Yes"/>
    <x v="0"/>
  </r>
  <r>
    <n v="2466"/>
    <x v="7"/>
    <x v="7"/>
    <s v="Travel_Rarely"/>
    <s v="Travel_Rarely"/>
    <n v="855"/>
    <n v="855"/>
    <s v="Sales"/>
    <x v="0"/>
    <n v="7"/>
    <n v="7"/>
    <s v="4Master"/>
    <x v="2"/>
    <s v="Marketing"/>
    <x v="3"/>
    <s v="4Ver High"/>
    <x v="2"/>
    <s v="Female"/>
    <x v="0"/>
    <n v="73"/>
    <n v="73"/>
    <s v="3High"/>
    <s v="High"/>
    <n v="2"/>
    <x v="1"/>
    <x v="0"/>
    <x v="0"/>
    <s v="1Low"/>
    <s v="Low"/>
    <s v="Divorced"/>
    <x v="2"/>
    <n v="4779"/>
    <x v="583"/>
    <m/>
    <n v="12761"/>
    <n v="12761"/>
    <n v="7"/>
    <n v="7"/>
    <s v="No"/>
    <s v="No"/>
    <x v="9"/>
    <x v="9"/>
    <s v="3Excellent"/>
    <s v="Excellent"/>
    <s v="2Medium"/>
    <s v="Medium"/>
    <n v="3"/>
    <n v="3"/>
    <s v="3Better"/>
    <s v="Better"/>
    <s v="No"/>
    <x v="1"/>
  </r>
  <r>
    <n v="2467"/>
    <x v="27"/>
    <x v="27"/>
    <s v="Travel_Rarely"/>
    <s v="Travel_Rarely"/>
    <n v="182"/>
    <n v="182"/>
    <s v="Research &amp; Development"/>
    <x v="1"/>
    <n v="8"/>
    <n v="8"/>
    <s v="5Doctor"/>
    <x v="4"/>
    <s v="Life Sciences"/>
    <x v="0"/>
    <s v="1Low"/>
    <x v="3"/>
    <s v="Female"/>
    <x v="0"/>
    <n v="93"/>
    <n v="93"/>
    <s v="3High"/>
    <s v="High"/>
    <n v="4"/>
    <x v="3"/>
    <x v="8"/>
    <x v="7"/>
    <s v="2Medium"/>
    <s v="Medium"/>
    <s v="Single"/>
    <x v="0"/>
    <n v="16422"/>
    <x v="947"/>
    <m/>
    <n v="8847"/>
    <n v="8847"/>
    <n v="3"/>
    <n v="3"/>
    <s v="No"/>
    <s v="No"/>
    <x v="0"/>
    <x v="0"/>
    <s v="3Excellent"/>
    <s v="Excellent"/>
    <s v="3High"/>
    <s v="High"/>
    <n v="3"/>
    <n v="3"/>
    <s v="4Best"/>
    <s v="Best"/>
    <s v="No"/>
    <x v="1"/>
  </r>
  <r>
    <n v="2468"/>
    <x v="13"/>
    <x v="13"/>
    <s v="Travel_Frequently"/>
    <s v="Travel_Frequently"/>
    <n v="560"/>
    <n v="560"/>
    <s v="Research &amp; Development"/>
    <x v="1"/>
    <m/>
    <n v="6.5817958901025673"/>
    <s v="4Master"/>
    <x v="2"/>
    <s v="Other"/>
    <x v="1"/>
    <s v="4Ver High"/>
    <x v="2"/>
    <s v="Male"/>
    <x v="1"/>
    <n v="91"/>
    <n v="91"/>
    <s v="3High"/>
    <s v="High"/>
    <n v="1"/>
    <x v="0"/>
    <x v="1"/>
    <x v="1"/>
    <s v="1Low"/>
    <s v="Low"/>
    <s v="Divorced"/>
    <x v="2"/>
    <n v="2996"/>
    <x v="925"/>
    <m/>
    <n v="20284"/>
    <n v="20284"/>
    <n v="5"/>
    <n v="5"/>
    <s v="No"/>
    <s v="No"/>
    <x v="9"/>
    <x v="9"/>
    <s v="3Excellent"/>
    <s v="Excellent"/>
    <s v="3High"/>
    <s v="High"/>
    <n v="2"/>
    <n v="2"/>
    <s v="3Better"/>
    <s v="Better"/>
    <s v="No"/>
    <x v="1"/>
  </r>
  <r>
    <n v="2469"/>
    <x v="27"/>
    <x v="27"/>
    <s v="Travel_Rarely"/>
    <s v="Travel_Rarely"/>
    <n v="202"/>
    <n v="202"/>
    <s v="Research &amp; Development"/>
    <x v="1"/>
    <n v="8"/>
    <n v="8"/>
    <m/>
    <x v="3"/>
    <s v="Life Sciences"/>
    <x v="0"/>
    <m/>
    <x v="1"/>
    <s v="Female"/>
    <x v="0"/>
    <n v="34"/>
    <n v="34"/>
    <s v="2Medium"/>
    <s v="Medium"/>
    <n v="1"/>
    <x v="0"/>
    <x v="6"/>
    <x v="0"/>
    <s v="2Medium"/>
    <s v="Medium"/>
    <s v="Single"/>
    <x v="0"/>
    <n v="1261"/>
    <x v="948"/>
    <m/>
    <n v="22262"/>
    <n v="22262"/>
    <n v="1"/>
    <n v="1"/>
    <s v="No"/>
    <s v="No"/>
    <x v="3"/>
    <x v="3"/>
    <s v="3Excellent"/>
    <s v="Excellent"/>
    <s v="3High"/>
    <s v="High"/>
    <n v="3"/>
    <n v="3"/>
    <s v="4Best"/>
    <s v="Best"/>
    <s v="Yes"/>
    <x v="0"/>
  </r>
  <r>
    <n v="2470"/>
    <x v="4"/>
    <x v="4"/>
    <s v="Travel_Rarely"/>
    <s v="Travel_Rarely"/>
    <n v="1377"/>
    <n v="1377"/>
    <s v="Research &amp; Development"/>
    <x v="1"/>
    <n v="11"/>
    <n v="11"/>
    <s v="1Below College"/>
    <x v="1"/>
    <s v="Life Sciences"/>
    <x v="0"/>
    <s v="2Medium"/>
    <x v="0"/>
    <s v="Male"/>
    <x v="1"/>
    <n v="91"/>
    <n v="91"/>
    <s v="3High"/>
    <s v="High"/>
    <n v="1"/>
    <x v="0"/>
    <x v="2"/>
    <x v="2"/>
    <s v="1Low"/>
    <s v="Low"/>
    <s v="Married"/>
    <x v="1"/>
    <n v="2099"/>
    <x v="949"/>
    <m/>
    <n v="7679"/>
    <n v="7679"/>
    <n v="0"/>
    <n v="0"/>
    <s v="No"/>
    <s v="No"/>
    <x v="9"/>
    <x v="9"/>
    <s v="3Excellent"/>
    <s v="Excellent"/>
    <s v="2Medium"/>
    <s v="Medium"/>
    <n v="3"/>
    <n v="3"/>
    <s v="4Best"/>
    <s v="Best"/>
    <s v="No"/>
    <x v="1"/>
  </r>
  <r>
    <n v="2471"/>
    <x v="9"/>
    <x v="9"/>
    <s v="Travel_Rarely"/>
    <s v="Travel_Rarely"/>
    <n v="172"/>
    <n v="172"/>
    <s v="Research &amp; Development"/>
    <x v="1"/>
    <n v="4"/>
    <n v="4"/>
    <s v="4Master"/>
    <x v="2"/>
    <s v="Life Sciences"/>
    <x v="0"/>
    <s v="1Low"/>
    <x v="3"/>
    <s v="Male"/>
    <x v="1"/>
    <n v="37"/>
    <n v="37"/>
    <s v="2Medium"/>
    <s v="Medium"/>
    <n v="2"/>
    <x v="1"/>
    <x v="2"/>
    <x v="2"/>
    <s v="4Very High"/>
    <s v="Very High"/>
    <s v="Single"/>
    <x v="0"/>
    <n v="5810"/>
    <x v="950"/>
    <m/>
    <n v="22604"/>
    <n v="22604"/>
    <n v="1"/>
    <n v="1"/>
    <s v="No"/>
    <s v="No"/>
    <x v="10"/>
    <x v="10"/>
    <s v="3Excellent"/>
    <s v="Excellent"/>
    <s v="3High"/>
    <s v="High"/>
    <n v="2"/>
    <n v="2"/>
    <s v="2Good"/>
    <s v="Good"/>
    <s v="No"/>
    <x v="1"/>
  </r>
  <r>
    <n v="2472"/>
    <x v="9"/>
    <x v="9"/>
    <s v="Travel_Rarely"/>
    <s v="Travel_Rarely"/>
    <n v="329"/>
    <n v="329"/>
    <s v="Sales"/>
    <x v="0"/>
    <n v="16"/>
    <n v="16"/>
    <s v="4Master"/>
    <x v="2"/>
    <s v="Marketing"/>
    <x v="3"/>
    <s v="3High"/>
    <x v="1"/>
    <s v="Female"/>
    <x v="0"/>
    <n v="98"/>
    <n v="98"/>
    <s v="2Medium"/>
    <s v="Medium"/>
    <n v="2"/>
    <x v="1"/>
    <x v="0"/>
    <x v="0"/>
    <s v="1Low"/>
    <s v="Low"/>
    <s v="Married"/>
    <x v="1"/>
    <n v="5647"/>
    <x v="951"/>
    <m/>
    <n v="13494"/>
    <n v="13494"/>
    <n v="4"/>
    <n v="4"/>
    <s v="No"/>
    <s v="No"/>
    <x v="4"/>
    <x v="4"/>
    <s v="3Excellent"/>
    <s v="Excellent"/>
    <s v="1Low"/>
    <s v="Low"/>
    <n v="3"/>
    <n v="3"/>
    <s v="2Good"/>
    <s v="Good"/>
    <s v="No"/>
    <x v="1"/>
  </r>
  <r>
    <n v="2473"/>
    <x v="12"/>
    <x v="12"/>
    <s v="Travel_Rarely"/>
    <s v="Travel_Rarely"/>
    <n v="465"/>
    <n v="465"/>
    <s v="Research &amp; Development"/>
    <x v="1"/>
    <n v="1"/>
    <n v="1"/>
    <s v="3Bachelor"/>
    <x v="3"/>
    <s v="Technical Degree"/>
    <x v="4"/>
    <s v="1Low"/>
    <x v="3"/>
    <s v="Male"/>
    <x v="1"/>
    <m/>
    <n v="66.992424242424249"/>
    <s v="3High"/>
    <s v="High"/>
    <n v="1"/>
    <x v="0"/>
    <x v="1"/>
    <x v="1"/>
    <s v="4Very High"/>
    <s v="Very High"/>
    <s v="Married"/>
    <x v="1"/>
    <n v="3420"/>
    <x v="952"/>
    <m/>
    <n v="10205"/>
    <n v="10205"/>
    <n v="7"/>
    <n v="7"/>
    <s v="No"/>
    <s v="No"/>
    <x v="3"/>
    <x v="3"/>
    <s v="3Excellent"/>
    <s v="Excellent"/>
    <s v="3High"/>
    <s v="High"/>
    <n v="2"/>
    <n v="2"/>
    <s v="2Good"/>
    <s v="Good"/>
    <s v="No"/>
    <x v="1"/>
  </r>
  <r>
    <n v="2474"/>
    <x v="37"/>
    <x v="37"/>
    <s v="Travel_Rarely"/>
    <s v="Travel_Rarely"/>
    <n v="383"/>
    <n v="383"/>
    <s v="Sales"/>
    <x v="0"/>
    <n v="9"/>
    <n v="9"/>
    <s v="2College"/>
    <x v="0"/>
    <s v="Life Sciences"/>
    <x v="0"/>
    <s v="1Low"/>
    <x v="3"/>
    <s v="Male"/>
    <x v="1"/>
    <n v="68"/>
    <n v="68"/>
    <s v="2Medium"/>
    <s v="Medium"/>
    <n v="1"/>
    <x v="0"/>
    <x v="7"/>
    <x v="6"/>
    <s v="1Low"/>
    <s v="Low"/>
    <s v="Married"/>
    <x v="1"/>
    <n v="4400"/>
    <x v="953"/>
    <m/>
    <n v="15182"/>
    <n v="15182"/>
    <n v="3"/>
    <n v="3"/>
    <s v="No"/>
    <s v="No"/>
    <x v="3"/>
    <x v="3"/>
    <s v="3Excellent"/>
    <s v="Excellent"/>
    <s v="1Low"/>
    <s v="Low"/>
    <n v="2"/>
    <n v="2"/>
    <s v="3Better"/>
    <s v="Better"/>
    <s v="Yes"/>
    <x v="0"/>
  </r>
  <r>
    <n v="2475"/>
    <x v="2"/>
    <x v="2"/>
    <s v="Non-Travel"/>
    <s v="Non-Travel"/>
    <n v="1413"/>
    <n v="1413"/>
    <s v="Research &amp; Development"/>
    <x v="1"/>
    <n v="5"/>
    <n v="5"/>
    <s v="2College"/>
    <x v="0"/>
    <s v="Technical Degree"/>
    <x v="4"/>
    <s v="3High"/>
    <x v="1"/>
    <s v="Male"/>
    <x v="1"/>
    <n v="84"/>
    <n v="84"/>
    <s v="4Very High"/>
    <s v="Very High"/>
    <n v="1"/>
    <x v="0"/>
    <x v="2"/>
    <x v="2"/>
    <s v="3High"/>
    <s v="High"/>
    <s v="Single"/>
    <x v="0"/>
    <n v="3500"/>
    <x v="954"/>
    <m/>
    <n v="25470"/>
    <n v="25470"/>
    <n v="0"/>
    <n v="0"/>
    <s v="No"/>
    <s v="No"/>
    <x v="9"/>
    <x v="9"/>
    <s v="3Excellent"/>
    <s v="Excellent"/>
    <s v="1Low"/>
    <s v="Low"/>
    <n v="2"/>
    <n v="2"/>
    <s v="1Bad"/>
    <s v="Bad"/>
    <s v="No"/>
    <x v="1"/>
  </r>
  <r>
    <n v="2476"/>
    <x v="30"/>
    <x v="30"/>
    <s v="Travel_Rarely"/>
    <s v="Travel_Rarely"/>
    <n v="1255"/>
    <n v="1255"/>
    <s v="Research &amp; Development"/>
    <x v="1"/>
    <n v="1"/>
    <n v="1"/>
    <s v="2College"/>
    <x v="0"/>
    <s v="Life Sciences"/>
    <x v="0"/>
    <s v="1Low"/>
    <x v="3"/>
    <s v="Female"/>
    <x v="0"/>
    <n v="90"/>
    <n v="90"/>
    <s v="3High"/>
    <s v="High"/>
    <n v="1"/>
    <x v="0"/>
    <x v="1"/>
    <x v="1"/>
    <s v="1Low"/>
    <s v="Low"/>
    <s v="Married"/>
    <x v="1"/>
    <n v="2066"/>
    <x v="955"/>
    <m/>
    <n v="10494"/>
    <n v="10494"/>
    <n v="2"/>
    <n v="2"/>
    <s v="No"/>
    <s v="No"/>
    <x v="6"/>
    <x v="6"/>
    <m/>
    <s v="Excellent"/>
    <s v="4Very High"/>
    <s v="Very High"/>
    <n v="3"/>
    <n v="3"/>
    <s v="4Best"/>
    <s v="Best"/>
    <s v="No"/>
    <x v="1"/>
  </r>
  <r>
    <n v="2477"/>
    <x v="41"/>
    <x v="41"/>
    <s v="Travel_Rarely"/>
    <s v="Travel_Rarely"/>
    <n v="359"/>
    <n v="359"/>
    <s v="Research &amp; Development"/>
    <x v="1"/>
    <n v="2"/>
    <n v="2"/>
    <s v="4Master"/>
    <x v="2"/>
    <s v="Medical"/>
    <x v="2"/>
    <s v="1Low"/>
    <x v="3"/>
    <s v="Female"/>
    <x v="0"/>
    <n v="82"/>
    <n v="82"/>
    <s v="3High"/>
    <s v="High"/>
    <n v="4"/>
    <x v="3"/>
    <x v="8"/>
    <x v="7"/>
    <s v="3High"/>
    <s v="High"/>
    <s v="Married"/>
    <x v="1"/>
    <n v="17169"/>
    <x v="956"/>
    <m/>
    <n v="26703"/>
    <n v="26703"/>
    <n v="3"/>
    <n v="3"/>
    <s v="No"/>
    <s v="No"/>
    <x v="12"/>
    <x v="12"/>
    <s v="3Excellent"/>
    <s v="Excellent"/>
    <s v="2Medium"/>
    <s v="Medium"/>
    <n v="2"/>
    <n v="2"/>
    <s v="4Best"/>
    <s v="Best"/>
    <s v="No"/>
    <x v="1"/>
  </r>
  <r>
    <n v="2478"/>
    <x v="17"/>
    <x v="17"/>
    <s v="Travel_Rarely"/>
    <s v="Travel_Rarely"/>
    <n v="1476"/>
    <n v="1476"/>
    <s v="Sales"/>
    <x v="0"/>
    <n v="4"/>
    <n v="4"/>
    <s v="1Below College"/>
    <x v="1"/>
    <s v="Medical"/>
    <x v="2"/>
    <s v="4Ver High"/>
    <x v="2"/>
    <s v="Female"/>
    <x v="0"/>
    <n v="42"/>
    <n v="42"/>
    <s v="3High"/>
    <s v="High"/>
    <n v="2"/>
    <x v="1"/>
    <x v="0"/>
    <x v="0"/>
    <s v="3High"/>
    <s v="High"/>
    <s v="Married"/>
    <x v="1"/>
    <n v="4162"/>
    <x v="957"/>
    <m/>
    <n v="15211"/>
    <n v="15211"/>
    <n v="1"/>
    <n v="1"/>
    <s v="Yes"/>
    <s v="Yes"/>
    <x v="3"/>
    <x v="3"/>
    <s v="3Excellent"/>
    <s v="Excellent"/>
    <s v="3High"/>
    <s v="High"/>
    <n v="3"/>
    <n v="3"/>
    <s v="3Better"/>
    <s v="Better"/>
    <s v="No"/>
    <x v="1"/>
  </r>
  <r>
    <n v="2479"/>
    <x v="5"/>
    <x v="5"/>
    <s v="Travel_Rarely"/>
    <s v="Travel_Rarely"/>
    <n v="601"/>
    <n v="601"/>
    <s v="Sales"/>
    <x v="0"/>
    <n v="7"/>
    <n v="7"/>
    <s v="5Doctor"/>
    <x v="4"/>
    <s v="Marketing"/>
    <x v="3"/>
    <s v="4Ver High"/>
    <x v="2"/>
    <s v="Male"/>
    <x v="1"/>
    <n v="97"/>
    <n v="97"/>
    <s v="3High"/>
    <s v="High"/>
    <n v="2"/>
    <x v="1"/>
    <x v="0"/>
    <x v="0"/>
    <s v="4Very High"/>
    <s v="Very High"/>
    <s v="Married"/>
    <x v="1"/>
    <n v="9204"/>
    <x v="958"/>
    <m/>
    <n v="23343"/>
    <n v="23343"/>
    <n v="4"/>
    <n v="4"/>
    <s v="No"/>
    <s v="No"/>
    <x v="3"/>
    <x v="3"/>
    <s v="3Excellent"/>
    <s v="Excellent"/>
    <s v="3High"/>
    <s v="High"/>
    <n v="3"/>
    <n v="3"/>
    <s v="2Good"/>
    <s v="Good"/>
    <s v="No"/>
    <x v="1"/>
  </r>
  <r>
    <n v="2480"/>
    <x v="13"/>
    <x v="13"/>
    <s v="Travel_Rarely"/>
    <s v="Travel_Rarely"/>
    <n v="401"/>
    <n v="401"/>
    <s v="Research &amp; Development"/>
    <x v="1"/>
    <n v="1"/>
    <n v="1"/>
    <s v="3Bachelor"/>
    <x v="3"/>
    <s v="Life Sciences"/>
    <x v="0"/>
    <s v="4Ver High"/>
    <x v="2"/>
    <s v="Female"/>
    <x v="0"/>
    <n v="86"/>
    <n v="86"/>
    <s v="2Medium"/>
    <s v="Medium"/>
    <n v="1"/>
    <x v="0"/>
    <x v="2"/>
    <x v="2"/>
    <s v="2Medium"/>
    <s v="Medium"/>
    <s v="Married"/>
    <x v="1"/>
    <n v="3294"/>
    <x v="630"/>
    <m/>
    <n v="3708"/>
    <n v="3708"/>
    <n v="5"/>
    <n v="5"/>
    <s v="No"/>
    <s v="No"/>
    <x v="8"/>
    <x v="8"/>
    <s v="3Excellent"/>
    <s v="Excellent"/>
    <s v="1Low"/>
    <s v="Low"/>
    <n v="2"/>
    <n v="2"/>
    <s v="2Good"/>
    <s v="Good"/>
    <s v="No"/>
    <x v="1"/>
  </r>
  <r>
    <n v="2481"/>
    <x v="0"/>
    <x v="0"/>
    <s v="Travel_Rarely"/>
    <s v="Travel_Rarely"/>
    <n v="1283"/>
    <n v="1283"/>
    <s v="Research &amp; Development"/>
    <x v="1"/>
    <n v="5"/>
    <n v="5"/>
    <s v="5Doctor"/>
    <x v="4"/>
    <s v="Medical"/>
    <x v="2"/>
    <s v="2Medium"/>
    <x v="0"/>
    <s v="Male"/>
    <x v="1"/>
    <n v="90"/>
    <n v="90"/>
    <s v="4Very High"/>
    <s v="Very High"/>
    <n v="1"/>
    <x v="0"/>
    <x v="1"/>
    <x v="1"/>
    <s v="3High"/>
    <s v="High"/>
    <s v="Married"/>
    <x v="1"/>
    <n v="2127"/>
    <x v="457"/>
    <m/>
    <n v="5561"/>
    <n v="5561"/>
    <n v="2"/>
    <n v="2"/>
    <s v="Yes"/>
    <s v="Yes"/>
    <x v="3"/>
    <x v="3"/>
    <s v="3Excellent"/>
    <s v="Excellent"/>
    <s v="1Low"/>
    <s v="Low"/>
    <n v="5"/>
    <n v="5"/>
    <s v="2Good"/>
    <s v="Good"/>
    <s v="No"/>
    <x v="1"/>
  </r>
  <r>
    <n v="2482"/>
    <x v="33"/>
    <x v="33"/>
    <s v="Non-Travel"/>
    <s v="Non-Travel"/>
    <n v="663"/>
    <n v="663"/>
    <s v="Research &amp; Development"/>
    <x v="1"/>
    <n v="9"/>
    <n v="9"/>
    <s v="4Master"/>
    <x v="2"/>
    <s v="Other"/>
    <x v="1"/>
    <s v="3High"/>
    <x v="1"/>
    <s v="Male"/>
    <x v="1"/>
    <n v="81"/>
    <n v="81"/>
    <s v="3High"/>
    <s v="High"/>
    <n v="2"/>
    <x v="1"/>
    <x v="2"/>
    <x v="2"/>
    <s v="3High"/>
    <s v="High"/>
    <s v="Divorced"/>
    <x v="2"/>
    <n v="3975"/>
    <x v="959"/>
    <m/>
    <n v="23099"/>
    <n v="23099"/>
    <n v="3"/>
    <n v="3"/>
    <s v="No"/>
    <s v="No"/>
    <x v="0"/>
    <x v="0"/>
    <s v="3Excellent"/>
    <s v="Excellent"/>
    <s v="3High"/>
    <s v="High"/>
    <n v="2"/>
    <n v="2"/>
    <s v="4Best"/>
    <s v="Best"/>
    <s v="No"/>
    <x v="1"/>
  </r>
  <r>
    <n v="2483"/>
    <x v="27"/>
    <x v="27"/>
    <s v="Travel_Rarely"/>
    <s v="Travel_Rarely"/>
    <n v="326"/>
    <n v="326"/>
    <s v="Sales"/>
    <x v="0"/>
    <n v="8"/>
    <n v="8"/>
    <s v="2College"/>
    <x v="0"/>
    <s v="Life Sciences"/>
    <x v="0"/>
    <m/>
    <x v="1"/>
    <s v="Male"/>
    <x v="1"/>
    <n v="31"/>
    <n v="31"/>
    <s v="3High"/>
    <s v="High"/>
    <n v="3"/>
    <x v="2"/>
    <x v="0"/>
    <x v="0"/>
    <s v="4Very High"/>
    <s v="Very High"/>
    <s v="Divorced"/>
    <x v="2"/>
    <n v="10793"/>
    <x v="960"/>
    <m/>
    <n v="8386"/>
    <n v="8386"/>
    <n v="1"/>
    <n v="1"/>
    <s v="No"/>
    <s v="No"/>
    <x v="11"/>
    <x v="11"/>
    <s v="3Excellent"/>
    <s v="Excellent"/>
    <s v="1Low"/>
    <s v="Low"/>
    <n v="5"/>
    <n v="5"/>
    <s v="3Better"/>
    <s v="Better"/>
    <s v="No"/>
    <x v="1"/>
  </r>
  <r>
    <n v="2484"/>
    <x v="21"/>
    <x v="21"/>
    <s v="Travel_Rarely"/>
    <s v="Travel_Rarely"/>
    <n v="377"/>
    <n v="377"/>
    <s v="Sales"/>
    <x v="0"/>
    <n v="9"/>
    <n v="9"/>
    <s v="3Bachelor"/>
    <x v="3"/>
    <s v="Marketing"/>
    <x v="3"/>
    <s v="1Low"/>
    <x v="3"/>
    <s v="Male"/>
    <x v="1"/>
    <n v="52"/>
    <n v="52"/>
    <s v="3High"/>
    <s v="High"/>
    <n v="3"/>
    <x v="2"/>
    <x v="0"/>
    <x v="0"/>
    <s v="4Very High"/>
    <s v="Very High"/>
    <s v="Divorced"/>
    <x v="2"/>
    <n v="10096"/>
    <x v="61"/>
    <m/>
    <n v="15986"/>
    <n v="15986"/>
    <n v="4"/>
    <n v="4"/>
    <s v="No"/>
    <s v="No"/>
    <x v="0"/>
    <x v="0"/>
    <s v="3Excellent"/>
    <s v="Excellent"/>
    <s v="1Low"/>
    <s v="Low"/>
    <n v="1"/>
    <n v="1"/>
    <s v="4Best"/>
    <s v="Best"/>
    <s v="Yes"/>
    <x v="0"/>
  </r>
  <r>
    <n v="2485"/>
    <x v="22"/>
    <x v="22"/>
    <s v="Non-Travel"/>
    <s v="Non-Travel"/>
    <n v="592"/>
    <n v="592"/>
    <s v="Research &amp; Development"/>
    <x v="1"/>
    <n v="2"/>
    <n v="2"/>
    <s v="3Bachelor"/>
    <x v="3"/>
    <s v="Life Sciences"/>
    <x v="0"/>
    <s v="1Low"/>
    <x v="3"/>
    <s v="Female"/>
    <x v="0"/>
    <n v="54"/>
    <n v="54"/>
    <s v="2Medium"/>
    <s v="Medium"/>
    <n v="1"/>
    <x v="0"/>
    <x v="2"/>
    <x v="2"/>
    <s v="1Low"/>
    <s v="Low"/>
    <s v="Single"/>
    <x v="0"/>
    <n v="3646"/>
    <x v="961"/>
    <m/>
    <n v="17181"/>
    <n v="17181"/>
    <n v="2"/>
    <n v="2"/>
    <s v="Yes"/>
    <s v="Yes"/>
    <x v="1"/>
    <x v="1"/>
    <s v="4Outstanding"/>
    <s v="Outstanding"/>
    <s v="2Medium"/>
    <s v="Medium"/>
    <n v="2"/>
    <n v="2"/>
    <s v="4Best"/>
    <s v="Best"/>
    <s v="Yes"/>
    <x v="0"/>
  </r>
  <r>
    <n v="2486"/>
    <x v="27"/>
    <x v="27"/>
    <s v="Travel_Frequently"/>
    <s v="Travel_Frequently"/>
    <n v="1445"/>
    <n v="1445"/>
    <s v="Research &amp; Development"/>
    <x v="1"/>
    <n v="1"/>
    <n v="1"/>
    <s v="5Doctor"/>
    <x v="4"/>
    <s v="Life Sciences"/>
    <x v="0"/>
    <s v="3High"/>
    <x v="1"/>
    <s v="Female"/>
    <x v="0"/>
    <n v="100"/>
    <n v="100"/>
    <s v="4Very High"/>
    <s v="Very High"/>
    <n v="3"/>
    <x v="2"/>
    <x v="3"/>
    <x v="3"/>
    <s v="2Medium"/>
    <s v="Medium"/>
    <s v="Single"/>
    <x v="0"/>
    <n v="7446"/>
    <x v="962"/>
    <m/>
    <n v="8931"/>
    <n v="8931"/>
    <n v="1"/>
    <n v="1"/>
    <s v="No"/>
    <s v="No"/>
    <x v="0"/>
    <x v="0"/>
    <s v="3Excellent"/>
    <s v="Excellent"/>
    <s v="1Low"/>
    <s v="Low"/>
    <n v="2"/>
    <n v="2"/>
    <s v="3Better"/>
    <s v="Better"/>
    <s v="Yes"/>
    <x v="0"/>
  </r>
  <r>
    <n v="2487"/>
    <x v="29"/>
    <x v="29"/>
    <s v="Travel_Rarely"/>
    <s v="Travel_Rarely"/>
    <n v="1038"/>
    <n v="1038"/>
    <s v="Research &amp; Development"/>
    <x v="1"/>
    <n v="20"/>
    <n v="20"/>
    <s v="3Bachelor"/>
    <x v="3"/>
    <s v="Medical"/>
    <x v="2"/>
    <s v="2Medium"/>
    <x v="0"/>
    <s v="Male"/>
    <x v="1"/>
    <n v="95"/>
    <n v="95"/>
    <s v="1Low"/>
    <s v="Low"/>
    <n v="3"/>
    <x v="2"/>
    <x v="4"/>
    <x v="4"/>
    <s v="1Low"/>
    <s v="Low"/>
    <s v="Divorced"/>
    <x v="2"/>
    <n v="10851"/>
    <x v="963"/>
    <m/>
    <n v="19863"/>
    <n v="19863"/>
    <n v="2"/>
    <n v="2"/>
    <s v="Yes"/>
    <s v="Yes"/>
    <x v="11"/>
    <x v="11"/>
    <s v="3Excellent"/>
    <s v="Excellent"/>
    <s v="2Medium"/>
    <s v="Medium"/>
    <n v="2"/>
    <n v="2"/>
    <s v="3Better"/>
    <s v="Better"/>
    <s v="No"/>
    <x v="1"/>
  </r>
  <r>
    <n v="2488"/>
    <x v="27"/>
    <x v="27"/>
    <s v="Travel_Rarely"/>
    <s v="Travel_Rarely"/>
    <n v="1398"/>
    <n v="1398"/>
    <s v="Human Resources"/>
    <x v="2"/>
    <n v="8"/>
    <n v="8"/>
    <s v="2College"/>
    <x v="0"/>
    <s v="Medical"/>
    <x v="2"/>
    <s v="4Ver High"/>
    <x v="2"/>
    <s v="Female"/>
    <x v="0"/>
    <n v="96"/>
    <n v="96"/>
    <s v="4Very High"/>
    <s v="Very High"/>
    <n v="1"/>
    <x v="0"/>
    <x v="9"/>
    <x v="8"/>
    <s v="2Medium"/>
    <s v="Medium"/>
    <s v="Single"/>
    <x v="0"/>
    <n v="2109"/>
    <x v="964"/>
    <m/>
    <n v="24609"/>
    <n v="24609"/>
    <n v="9"/>
    <n v="9"/>
    <s v="No"/>
    <s v="No"/>
    <x v="11"/>
    <x v="11"/>
    <s v="3Excellent"/>
    <s v="Excellent"/>
    <s v="4Very High"/>
    <s v="Very High"/>
    <n v="3"/>
    <n v="3"/>
    <s v="3Better"/>
    <s v="Better"/>
    <s v="No"/>
    <x v="1"/>
  </r>
  <r>
    <n v="2489"/>
    <x v="12"/>
    <x v="12"/>
    <s v="Travel_Frequently"/>
    <s v="Travel_Frequently"/>
    <n v="523"/>
    <n v="523"/>
    <s v="Research &amp; Development"/>
    <x v="1"/>
    <n v="2"/>
    <n v="2"/>
    <s v="3Bachelor"/>
    <x v="3"/>
    <s v="Life Sciences"/>
    <x v="0"/>
    <s v="2Medium"/>
    <x v="0"/>
    <s v="Male"/>
    <x v="1"/>
    <n v="94"/>
    <n v="94"/>
    <s v="3High"/>
    <s v="High"/>
    <n v="1"/>
    <x v="0"/>
    <x v="2"/>
    <x v="2"/>
    <s v="4Very High"/>
    <s v="Very High"/>
    <s v="Married"/>
    <x v="1"/>
    <n v="3722"/>
    <x v="965"/>
    <m/>
    <n v="21081"/>
    <n v="21081"/>
    <n v="6"/>
    <n v="6"/>
    <s v="Yes"/>
    <s v="Yes"/>
    <x v="4"/>
    <x v="4"/>
    <s v="3Excellent"/>
    <s v="Excellent"/>
    <s v="3High"/>
    <s v="High"/>
    <n v="2"/>
    <n v="2"/>
    <s v="1Bad"/>
    <s v="Bad"/>
    <s v="Yes"/>
    <x v="0"/>
  </r>
  <r>
    <n v="2490"/>
    <x v="29"/>
    <x v="29"/>
    <s v="Travel_Rarely"/>
    <s v="Travel_Rarely"/>
    <n v="1448"/>
    <n v="1448"/>
    <s v="Research &amp; Development"/>
    <x v="1"/>
    <n v="29"/>
    <n v="29"/>
    <s v="3Bachelor"/>
    <x v="3"/>
    <s v="Technical Degree"/>
    <x v="4"/>
    <s v="2Medium"/>
    <x v="0"/>
    <s v="Male"/>
    <x v="1"/>
    <n v="55"/>
    <n v="55"/>
    <s v="3High"/>
    <s v="High"/>
    <n v="3"/>
    <x v="2"/>
    <x v="3"/>
    <x v="3"/>
    <s v="4Very High"/>
    <s v="Very High"/>
    <s v="Married"/>
    <x v="1"/>
    <n v="9380"/>
    <x v="966"/>
    <m/>
    <n v="14720"/>
    <n v="14720"/>
    <n v="4"/>
    <n v="4"/>
    <s v="Yes"/>
    <s v="Yes"/>
    <x v="11"/>
    <x v="11"/>
    <s v="3Excellent"/>
    <s v="Excellent"/>
    <s v="4Very High"/>
    <s v="Very High"/>
    <n v="4"/>
    <n v="4"/>
    <s v="4Best"/>
    <s v="Best"/>
    <s v="No"/>
    <x v="1"/>
  </r>
  <r>
    <n v="2491"/>
    <x v="26"/>
    <x v="26"/>
    <s v="Travel_Rarely"/>
    <s v="Travel_Rarely"/>
    <n v="1221"/>
    <n v="1221"/>
    <s v="Sales"/>
    <x v="0"/>
    <m/>
    <n v="6.5817958901025673"/>
    <s v="3Bachelor"/>
    <x v="3"/>
    <s v="Marketing"/>
    <x v="3"/>
    <s v="3High"/>
    <x v="1"/>
    <s v="Male"/>
    <x v="1"/>
    <n v="96"/>
    <n v="96"/>
    <s v="3High"/>
    <s v="High"/>
    <n v="2"/>
    <x v="1"/>
    <x v="0"/>
    <x v="0"/>
    <s v="1Low"/>
    <s v="Low"/>
    <s v="Divorced"/>
    <x v="2"/>
    <n v="5486"/>
    <x v="967"/>
    <m/>
    <n v="24795"/>
    <n v="24795"/>
    <n v="4"/>
    <n v="4"/>
    <s v="No"/>
    <s v="No"/>
    <x v="0"/>
    <x v="0"/>
    <s v="3Excellent"/>
    <s v="Excellent"/>
    <s v="1Low"/>
    <s v="Low"/>
    <n v="3"/>
    <n v="3"/>
    <s v="3Better"/>
    <s v="Better"/>
    <s v="No"/>
    <x v="1"/>
  </r>
  <r>
    <n v="2492"/>
    <x v="13"/>
    <x v="13"/>
    <s v="Travel_Rarely"/>
    <s v="Travel_Rarely"/>
    <n v="1107"/>
    <n v="1107"/>
    <s v="Human Resources"/>
    <x v="2"/>
    <n v="9"/>
    <n v="9"/>
    <s v="4Master"/>
    <x v="2"/>
    <s v="Technical Degree"/>
    <x v="4"/>
    <s v="1Low"/>
    <x v="3"/>
    <s v="Female"/>
    <x v="0"/>
    <n v="52"/>
    <n v="52"/>
    <s v="3High"/>
    <s v="High"/>
    <n v="1"/>
    <x v="0"/>
    <x v="9"/>
    <x v="8"/>
    <s v="3High"/>
    <s v="High"/>
    <s v="Married"/>
    <x v="1"/>
    <n v="2742"/>
    <x v="968"/>
    <m/>
    <n v="3072"/>
    <n v="3072"/>
    <n v="1"/>
    <n v="1"/>
    <s v="No"/>
    <s v="No"/>
    <x v="2"/>
    <x v="2"/>
    <s v="3Excellent"/>
    <s v="Excellent"/>
    <s v="4Very High"/>
    <s v="Very High"/>
    <n v="0"/>
    <n v="0"/>
    <s v="3Better"/>
    <s v="Better"/>
    <s v="Yes"/>
    <x v="0"/>
  </r>
  <r>
    <n v="2493"/>
    <x v="33"/>
    <x v="33"/>
    <s v="Non-Travel"/>
    <s v="Non-Travel"/>
    <n v="218"/>
    <n v="218"/>
    <s v="Research &amp; Development"/>
    <x v="1"/>
    <n v="8"/>
    <n v="8"/>
    <s v="1Below College"/>
    <x v="1"/>
    <s v="Medical"/>
    <x v="2"/>
    <s v="4Ver High"/>
    <x v="2"/>
    <s v="Male"/>
    <x v="1"/>
    <n v="55"/>
    <n v="55"/>
    <s v="2Medium"/>
    <s v="Medium"/>
    <n v="3"/>
    <x v="2"/>
    <x v="8"/>
    <x v="7"/>
    <s v="2Medium"/>
    <s v="Medium"/>
    <s v="Divorced"/>
    <x v="2"/>
    <n v="13757"/>
    <x v="969"/>
    <m/>
    <n v="25178"/>
    <n v="25178"/>
    <n v="2"/>
    <n v="2"/>
    <s v="No"/>
    <s v="No"/>
    <x v="0"/>
    <x v="0"/>
    <s v="3Excellent"/>
    <s v="Excellent"/>
    <s v="3High"/>
    <s v="High"/>
    <n v="5"/>
    <n v="5"/>
    <s v="3Better"/>
    <s v="Better"/>
    <s v="No"/>
    <x v="1"/>
  </r>
  <r>
    <n v="2494"/>
    <x v="14"/>
    <x v="14"/>
    <s v="Travel_Rarely"/>
    <s v="Travel_Rarely"/>
    <n v="866"/>
    <n v="866"/>
    <s v="Sales"/>
    <x v="0"/>
    <n v="5"/>
    <n v="5"/>
    <s v="3Bachelor"/>
    <x v="3"/>
    <s v="Medical"/>
    <x v="2"/>
    <s v="4Ver High"/>
    <x v="2"/>
    <s v="Male"/>
    <x v="1"/>
    <n v="84"/>
    <n v="84"/>
    <s v="3High"/>
    <s v="High"/>
    <n v="2"/>
    <x v="1"/>
    <x v="0"/>
    <x v="0"/>
    <s v="1Low"/>
    <s v="Low"/>
    <s v="Single"/>
    <x v="0"/>
    <n v="8463"/>
    <x v="970"/>
    <m/>
    <n v="23490"/>
    <n v="23490"/>
    <n v="0"/>
    <n v="0"/>
    <s v="No"/>
    <s v="No"/>
    <x v="11"/>
    <x v="11"/>
    <s v="3Excellent"/>
    <s v="Excellent"/>
    <s v="4Very High"/>
    <s v="Very High"/>
    <n v="4"/>
    <n v="4"/>
    <s v="3Better"/>
    <s v="Better"/>
    <s v="No"/>
    <x v="1"/>
  </r>
  <r>
    <n v="2495"/>
    <x v="20"/>
    <x v="20"/>
    <s v="Non-Travel"/>
    <s v="Non-Travel"/>
    <n v="981"/>
    <n v="981"/>
    <s v="Research &amp; Development"/>
    <x v="1"/>
    <n v="5"/>
    <n v="5"/>
    <s v="3Bachelor"/>
    <x v="3"/>
    <s v="Life Sciences"/>
    <x v="0"/>
    <s v="3High"/>
    <x v="1"/>
    <s v="Male"/>
    <x v="1"/>
    <m/>
    <n v="66.992424242424249"/>
    <s v="2Medium"/>
    <s v="Medium"/>
    <n v="1"/>
    <x v="0"/>
    <x v="2"/>
    <x v="2"/>
    <s v="3High"/>
    <s v="High"/>
    <s v="Single"/>
    <x v="0"/>
    <n v="3162"/>
    <x v="608"/>
    <m/>
    <n v="7973"/>
    <n v="7973"/>
    <n v="3"/>
    <n v="3"/>
    <s v="No"/>
    <s v="No"/>
    <x v="9"/>
    <x v="9"/>
    <s v="3Excellent"/>
    <s v="Excellent"/>
    <s v="4Very High"/>
    <s v="Very High"/>
    <n v="5"/>
    <n v="5"/>
    <s v="3Better"/>
    <s v="Better"/>
    <s v="No"/>
    <x v="1"/>
  </r>
  <r>
    <n v="2496"/>
    <x v="16"/>
    <x v="16"/>
    <s v="Travel_Rarely"/>
    <s v="Travel_Rarely"/>
    <n v="447"/>
    <n v="447"/>
    <s v="Research &amp; Development"/>
    <x v="1"/>
    <n v="2"/>
    <n v="2"/>
    <s v="3Bachelor"/>
    <x v="3"/>
    <s v="Medical"/>
    <x v="2"/>
    <s v="4Ver High"/>
    <x v="2"/>
    <s v="Male"/>
    <x v="1"/>
    <n v="39"/>
    <n v="39"/>
    <s v="4Very High"/>
    <s v="Very High"/>
    <n v="4"/>
    <x v="3"/>
    <x v="6"/>
    <x v="0"/>
    <s v="2Medium"/>
    <s v="Medium"/>
    <s v="Single"/>
    <x v="0"/>
    <n v="16598"/>
    <x v="971"/>
    <m/>
    <n v="19764"/>
    <n v="19764"/>
    <n v="4"/>
    <n v="4"/>
    <s v="No"/>
    <s v="No"/>
    <x v="3"/>
    <x v="3"/>
    <s v="3Excellent"/>
    <s v="Excellent"/>
    <s v="2Medium"/>
    <s v="Medium"/>
    <n v="2"/>
    <n v="2"/>
    <s v="2Good"/>
    <s v="Good"/>
    <s v="No"/>
    <x v="1"/>
  </r>
  <r>
    <n v="2497"/>
    <x v="1"/>
    <x v="1"/>
    <s v="Travel_Rarely"/>
    <s v="Travel_Rarely"/>
    <n v="1495"/>
    <n v="1495"/>
    <s v="Research &amp; Development"/>
    <x v="1"/>
    <n v="5"/>
    <n v="5"/>
    <s v="4Master"/>
    <x v="2"/>
    <s v="Technical Degree"/>
    <x v="4"/>
    <s v="1Low"/>
    <x v="3"/>
    <s v="Male"/>
    <x v="1"/>
    <n v="96"/>
    <n v="96"/>
    <s v="3High"/>
    <s v="High"/>
    <n v="2"/>
    <x v="1"/>
    <x v="4"/>
    <x v="4"/>
    <s v="3High"/>
    <s v="High"/>
    <s v="Married"/>
    <x v="1"/>
    <n v="6651"/>
    <x v="972"/>
    <m/>
    <n v="21534"/>
    <n v="21534"/>
    <n v="2"/>
    <n v="2"/>
    <s v="No"/>
    <s v="No"/>
    <x v="9"/>
    <x v="9"/>
    <s v="3Excellent"/>
    <s v="Excellent"/>
    <s v="2Medium"/>
    <s v="Medium"/>
    <n v="0"/>
    <n v="0"/>
    <s v="2Good"/>
    <s v="Good"/>
    <s v="No"/>
    <x v="1"/>
  </r>
  <r>
    <n v="2498"/>
    <x v="33"/>
    <x v="33"/>
    <s v="Travel_Rarely"/>
    <s v="Travel_Rarely"/>
    <n v="896"/>
    <n v="896"/>
    <s v="Research &amp; Development"/>
    <x v="1"/>
    <n v="2"/>
    <n v="2"/>
    <s v="3Bachelor"/>
    <x v="3"/>
    <s v="Medical"/>
    <x v="2"/>
    <s v="3High"/>
    <x v="1"/>
    <s v="Male"/>
    <x v="1"/>
    <n v="68"/>
    <n v="68"/>
    <s v="3High"/>
    <s v="High"/>
    <n v="1"/>
    <x v="0"/>
    <x v="1"/>
    <x v="1"/>
    <s v="3High"/>
    <s v="High"/>
    <s v="Divorced"/>
    <x v="2"/>
    <n v="2345"/>
    <x v="973"/>
    <m/>
    <n v="8045"/>
    <n v="8045"/>
    <n v="2"/>
    <n v="2"/>
    <s v="No"/>
    <s v="No"/>
    <x v="9"/>
    <x v="9"/>
    <s v="3Excellent"/>
    <s v="Excellent"/>
    <s v="3High"/>
    <s v="High"/>
    <n v="3"/>
    <n v="3"/>
    <s v="4Best"/>
    <s v="Best"/>
    <s v="No"/>
    <x v="1"/>
  </r>
  <r>
    <n v="2499"/>
    <x v="20"/>
    <x v="20"/>
    <s v="Travel_Rarely"/>
    <s v="Travel_Rarely"/>
    <n v="1467"/>
    <n v="1467"/>
    <s v="Research &amp; Development"/>
    <x v="1"/>
    <n v="20"/>
    <n v="20"/>
    <s v="3Bachelor"/>
    <x v="3"/>
    <s v="Life Sciences"/>
    <x v="0"/>
    <s v="4Ver High"/>
    <x v="2"/>
    <s v="Male"/>
    <x v="1"/>
    <n v="49"/>
    <n v="49"/>
    <s v="3High"/>
    <s v="High"/>
    <n v="1"/>
    <x v="0"/>
    <x v="1"/>
    <x v="1"/>
    <s v="2Medium"/>
    <s v="Medium"/>
    <s v="Single"/>
    <x v="0"/>
    <n v="3420"/>
    <x v="952"/>
    <m/>
    <n v="21158"/>
    <n v="21158"/>
    <n v="1"/>
    <n v="1"/>
    <s v="No"/>
    <s v="No"/>
    <x v="4"/>
    <x v="4"/>
    <s v="3Excellent"/>
    <s v="Excellent"/>
    <s v="3High"/>
    <s v="High"/>
    <n v="3"/>
    <n v="3"/>
    <s v="2Good"/>
    <s v="Good"/>
    <s v="No"/>
    <x v="1"/>
  </r>
  <r>
    <n v="2500"/>
    <x v="3"/>
    <x v="3"/>
    <s v="Travel_Frequently"/>
    <s v="Travel_Frequently"/>
    <n v="430"/>
    <n v="430"/>
    <s v="Sales"/>
    <x v="0"/>
    <n v="7"/>
    <n v="7"/>
    <s v="3Bachelor"/>
    <x v="3"/>
    <s v="Medical"/>
    <x v="2"/>
    <s v="4Ver High"/>
    <x v="2"/>
    <s v="Male"/>
    <x v="1"/>
    <n v="54"/>
    <n v="54"/>
    <s v="3High"/>
    <s v="High"/>
    <n v="2"/>
    <x v="1"/>
    <x v="0"/>
    <x v="0"/>
    <s v="1Low"/>
    <s v="Low"/>
    <s v="Married"/>
    <x v="1"/>
    <n v="4373"/>
    <x v="974"/>
    <m/>
    <n v="17456"/>
    <n v="17456"/>
    <n v="0"/>
    <n v="0"/>
    <s v="No"/>
    <s v="No"/>
    <x v="9"/>
    <x v="9"/>
    <s v="3Excellent"/>
    <s v="Excellent"/>
    <s v="1Low"/>
    <s v="Low"/>
    <n v="2"/>
    <n v="2"/>
    <s v="3Better"/>
    <s v="Better"/>
    <s v="No"/>
    <x v="1"/>
  </r>
  <r>
    <n v="2501"/>
    <x v="13"/>
    <x v="13"/>
    <s v="Travel_Rarely"/>
    <s v="Travel_Rarely"/>
    <n v="1326"/>
    <n v="1326"/>
    <s v="Sales"/>
    <x v="0"/>
    <n v="3"/>
    <n v="3"/>
    <s v="3Bachelor"/>
    <x v="3"/>
    <s v="Other"/>
    <x v="1"/>
    <s v="4Ver High"/>
    <x v="2"/>
    <s v="Male"/>
    <x v="1"/>
    <n v="81"/>
    <n v="81"/>
    <s v="1Low"/>
    <s v="Low"/>
    <n v="2"/>
    <x v="1"/>
    <x v="0"/>
    <x v="0"/>
    <s v="1Low"/>
    <s v="Low"/>
    <s v="Single"/>
    <x v="0"/>
    <n v="4759"/>
    <x v="975"/>
    <m/>
    <n v="15891"/>
    <n v="15891"/>
    <n v="3"/>
    <n v="3"/>
    <s v="No"/>
    <s v="No"/>
    <x v="11"/>
    <x v="11"/>
    <s v="3Excellent"/>
    <s v="Excellent"/>
    <s v="4Very High"/>
    <s v="Very High"/>
    <n v="2"/>
    <n v="2"/>
    <s v="3Better"/>
    <s v="Better"/>
    <s v="No"/>
    <x v="1"/>
  </r>
  <r>
    <n v="2502"/>
    <x v="7"/>
    <x v="7"/>
    <s v="Travel_Rarely"/>
    <s v="Travel_Rarely"/>
    <n v="1358"/>
    <n v="1358"/>
    <s v="Sales"/>
    <x v="0"/>
    <n v="16"/>
    <n v="16"/>
    <s v="1Below College"/>
    <x v="1"/>
    <s v="Life Sciences"/>
    <x v="0"/>
    <s v="4Ver High"/>
    <x v="2"/>
    <s v="Male"/>
    <x v="1"/>
    <n v="96"/>
    <n v="96"/>
    <s v="3High"/>
    <s v="High"/>
    <n v="2"/>
    <x v="1"/>
    <x v="0"/>
    <x v="0"/>
    <s v="3High"/>
    <s v="High"/>
    <s v="Married"/>
    <x v="1"/>
    <n v="5301"/>
    <x v="976"/>
    <m/>
    <n v="2939"/>
    <n v="2939"/>
    <n v="8"/>
    <n v="8"/>
    <s v="No"/>
    <s v="No"/>
    <x v="2"/>
    <x v="2"/>
    <s v="3Excellent"/>
    <s v="Excellent"/>
    <s v="3High"/>
    <s v="High"/>
    <n v="2"/>
    <n v="2"/>
    <s v="2Good"/>
    <s v="Good"/>
    <s v="No"/>
    <x v="1"/>
  </r>
  <r>
    <n v="2503"/>
    <x v="19"/>
    <x v="19"/>
    <s v="Travel_Frequently"/>
    <s v="Travel_Frequently"/>
    <n v="748"/>
    <n v="748"/>
    <s v="Research &amp; Development"/>
    <x v="1"/>
    <n v="9"/>
    <n v="9"/>
    <s v="2College"/>
    <x v="0"/>
    <s v="Medical"/>
    <x v="2"/>
    <s v="1Low"/>
    <x v="3"/>
    <s v="Female"/>
    <x v="0"/>
    <n v="74"/>
    <n v="74"/>
    <s v="3High"/>
    <s v="High"/>
    <n v="1"/>
    <x v="0"/>
    <x v="2"/>
    <x v="2"/>
    <s v="4Very High"/>
    <s v="Very High"/>
    <s v="Single"/>
    <x v="0"/>
    <n v="3673"/>
    <x v="977"/>
    <m/>
    <n v="16458"/>
    <n v="16458"/>
    <n v="1"/>
    <n v="1"/>
    <s v="No"/>
    <s v="No"/>
    <x v="4"/>
    <x v="4"/>
    <s v="3Excellent"/>
    <s v="Excellent"/>
    <s v="3High"/>
    <s v="High"/>
    <n v="3"/>
    <n v="3"/>
    <s v="3Better"/>
    <s v="Better"/>
    <s v="No"/>
    <x v="1"/>
  </r>
  <r>
    <n v="2504"/>
    <x v="20"/>
    <x v="20"/>
    <s v="Travel_Frequently"/>
    <s v="Travel_Frequently"/>
    <n v="383"/>
    <n v="383"/>
    <s v="Sales"/>
    <x v="0"/>
    <n v="1"/>
    <n v="1"/>
    <s v="5Doctor"/>
    <x v="4"/>
    <s v="Marketing"/>
    <x v="3"/>
    <s v="1Low"/>
    <x v="3"/>
    <s v="Female"/>
    <x v="0"/>
    <n v="79"/>
    <n v="79"/>
    <s v="3High"/>
    <s v="High"/>
    <n v="2"/>
    <x v="1"/>
    <x v="0"/>
    <x v="0"/>
    <s v="3High"/>
    <s v="High"/>
    <s v="Married"/>
    <x v="1"/>
    <n v="4768"/>
    <x v="978"/>
    <m/>
    <n v="9282"/>
    <n v="9282"/>
    <n v="7"/>
    <n v="7"/>
    <s v="No"/>
    <s v="No"/>
    <x v="3"/>
    <x v="3"/>
    <s v="3Excellent"/>
    <s v="Excellent"/>
    <s v="3High"/>
    <s v="High"/>
    <n v="4"/>
    <n v="4"/>
    <s v="2Good"/>
    <s v="Good"/>
    <s v="No"/>
    <x v="1"/>
  </r>
  <r>
    <n v="2505"/>
    <x v="7"/>
    <x v="7"/>
    <s v="Non-Travel"/>
    <s v="Non-Travel"/>
    <n v="990"/>
    <n v="990"/>
    <s v="Research &amp; Development"/>
    <x v="1"/>
    <n v="7"/>
    <n v="7"/>
    <s v="3Bachelor"/>
    <x v="3"/>
    <s v="Technical Degree"/>
    <x v="4"/>
    <s v="3High"/>
    <x v="1"/>
    <s v="Male"/>
    <x v="1"/>
    <n v="64"/>
    <n v="64"/>
    <s v="3High"/>
    <s v="High"/>
    <n v="1"/>
    <x v="0"/>
    <x v="1"/>
    <x v="1"/>
    <s v="3High"/>
    <s v="High"/>
    <s v="Divorced"/>
    <x v="2"/>
    <n v="1274"/>
    <x v="979"/>
    <m/>
    <n v="7152"/>
    <n v="7152"/>
    <n v="1"/>
    <n v="1"/>
    <s v="No"/>
    <s v="No"/>
    <x v="4"/>
    <x v="4"/>
    <s v="3Excellent"/>
    <s v="Excellent"/>
    <s v="2Medium"/>
    <s v="Medium"/>
    <n v="2"/>
    <n v="2"/>
    <s v="2Good"/>
    <s v="Good"/>
    <s v="No"/>
    <x v="1"/>
  </r>
  <r>
    <n v="2506"/>
    <x v="39"/>
    <x v="39"/>
    <s v="Travel_Rarely"/>
    <s v="Travel_Rarely"/>
    <n v="405"/>
    <n v="405"/>
    <s v="Research &amp; Development"/>
    <x v="1"/>
    <n v="1"/>
    <n v="1"/>
    <s v="2College"/>
    <x v="0"/>
    <s v="Life Sciences"/>
    <x v="0"/>
    <s v="2Medium"/>
    <x v="0"/>
    <s v="Male"/>
    <x v="1"/>
    <n v="93"/>
    <n v="93"/>
    <s v="4Very High"/>
    <s v="Very High"/>
    <n v="2"/>
    <x v="1"/>
    <x v="1"/>
    <x v="1"/>
    <s v="3High"/>
    <s v="High"/>
    <s v="Married"/>
    <x v="1"/>
    <n v="4900"/>
    <x v="980"/>
    <m/>
    <n v="2721"/>
    <n v="2721"/>
    <n v="0"/>
    <n v="0"/>
    <s v="No"/>
    <s v="No"/>
    <x v="14"/>
    <x v="14"/>
    <s v="4Outstanding"/>
    <s v="Outstanding"/>
    <s v="1Low"/>
    <s v="Low"/>
    <n v="2"/>
    <n v="2"/>
    <s v="2Good"/>
    <s v="Good"/>
    <s v="No"/>
    <x v="1"/>
  </r>
  <r>
    <n v="2507"/>
    <x v="1"/>
    <x v="1"/>
    <s v="Travel_Rarely"/>
    <s v="Travel_Rarely"/>
    <n v="1490"/>
    <n v="1490"/>
    <s v="Research &amp; Development"/>
    <x v="1"/>
    <n v="7"/>
    <n v="7"/>
    <s v="4Master"/>
    <x v="2"/>
    <s v="Life Sciences"/>
    <x v="0"/>
    <s v="3High"/>
    <x v="1"/>
    <s v="Male"/>
    <x v="1"/>
    <n v="35"/>
    <n v="35"/>
    <s v="3High"/>
    <s v="High"/>
    <n v="3"/>
    <x v="2"/>
    <x v="4"/>
    <x v="4"/>
    <s v="2Medium"/>
    <s v="Medium"/>
    <s v="Divorced"/>
    <x v="2"/>
    <n v="10466"/>
    <x v="981"/>
    <m/>
    <n v="20948"/>
    <n v="20948"/>
    <n v="3"/>
    <n v="3"/>
    <s v="No"/>
    <s v="No"/>
    <x v="9"/>
    <x v="9"/>
    <s v="3Excellent"/>
    <s v="Excellent"/>
    <s v="2Medium"/>
    <s v="Medium"/>
    <n v="3"/>
    <n v="3"/>
    <s v="3Better"/>
    <s v="Better"/>
    <s v="No"/>
    <x v="1"/>
  </r>
  <r>
    <n v="2508"/>
    <x v="13"/>
    <x v="13"/>
    <s v="Travel_Frequently"/>
    <s v="Travel_Frequently"/>
    <n v="829"/>
    <n v="829"/>
    <s v="Research &amp; Development"/>
    <x v="1"/>
    <n v="15"/>
    <n v="15"/>
    <s v="3Bachelor"/>
    <x v="3"/>
    <s v="Medical"/>
    <x v="2"/>
    <s v="2Medium"/>
    <x v="0"/>
    <s v="Male"/>
    <x v="1"/>
    <n v="71"/>
    <n v="71"/>
    <s v="3High"/>
    <s v="High"/>
    <m/>
    <x v="0"/>
    <x v="8"/>
    <x v="7"/>
    <s v="1Low"/>
    <s v="Low"/>
    <s v="Divorced"/>
    <x v="2"/>
    <n v="17007"/>
    <x v="982"/>
    <m/>
    <n v="11929"/>
    <n v="11929"/>
    <n v="7"/>
    <n v="7"/>
    <s v="No"/>
    <s v="No"/>
    <x v="9"/>
    <x v="9"/>
    <s v="3Excellent"/>
    <s v="Excellent"/>
    <s v="4Very High"/>
    <s v="Very High"/>
    <n v="3"/>
    <n v="3"/>
    <s v="2Good"/>
    <s v="Good"/>
    <s v="No"/>
    <x v="1"/>
  </r>
  <r>
    <n v="2509"/>
    <x v="14"/>
    <x v="14"/>
    <s v="Travel_Frequently"/>
    <s v="Travel_Frequently"/>
    <n v="1496"/>
    <n v="1496"/>
    <s v="Sales"/>
    <x v="0"/>
    <n v="1"/>
    <n v="1"/>
    <s v="3Bachelor"/>
    <x v="3"/>
    <s v="Technical Degree"/>
    <x v="4"/>
    <s v="1Low"/>
    <x v="3"/>
    <s v="Male"/>
    <x v="1"/>
    <n v="92"/>
    <n v="92"/>
    <s v="3High"/>
    <s v="High"/>
    <n v="1"/>
    <x v="0"/>
    <x v="7"/>
    <x v="6"/>
    <s v="3High"/>
    <s v="High"/>
    <s v="Married"/>
    <x v="1"/>
    <n v="2909"/>
    <x v="3"/>
    <m/>
    <n v="15747"/>
    <n v="15747"/>
    <n v="3"/>
    <n v="3"/>
    <s v="No"/>
    <s v="No"/>
    <x v="2"/>
    <x v="2"/>
    <s v="3Excellent"/>
    <s v="Excellent"/>
    <s v="4Very High"/>
    <s v="Very High"/>
    <n v="3"/>
    <n v="3"/>
    <s v="4Best"/>
    <s v="Best"/>
    <s v="Yes"/>
    <x v="0"/>
  </r>
  <r>
    <n v="2510"/>
    <x v="11"/>
    <x v="11"/>
    <s v="Travel_Frequently"/>
    <s v="Travel_Frequently"/>
    <n v="115"/>
    <n v="115"/>
    <s v="Sales"/>
    <x v="0"/>
    <n v="13"/>
    <n v="13"/>
    <s v="3Bachelor"/>
    <x v="3"/>
    <s v="Technical Degree"/>
    <x v="4"/>
    <s v="1Low"/>
    <x v="3"/>
    <s v="Female"/>
    <x v="0"/>
    <n v="51"/>
    <n v="51"/>
    <s v="3High"/>
    <s v="High"/>
    <n v="2"/>
    <x v="1"/>
    <x v="0"/>
    <x v="0"/>
    <s v="2Medium"/>
    <s v="Medium"/>
    <s v="Single"/>
    <x v="0"/>
    <n v="5765"/>
    <x v="983"/>
    <m/>
    <n v="17485"/>
    <n v="17485"/>
    <n v="5"/>
    <n v="5"/>
    <s v="No"/>
    <s v="No"/>
    <x v="0"/>
    <x v="0"/>
    <s v="3Excellent"/>
    <s v="Excellent"/>
    <s v="1Low"/>
    <s v="Low"/>
    <n v="4"/>
    <n v="4"/>
    <s v="1Bad"/>
    <s v="Bad"/>
    <s v="Yes"/>
    <x v="0"/>
  </r>
  <r>
    <n v="2511"/>
    <x v="13"/>
    <x v="13"/>
    <s v="Travel_Rarely"/>
    <s v="Travel_Rarely"/>
    <n v="790"/>
    <n v="790"/>
    <s v="Sales"/>
    <x v="0"/>
    <n v="24"/>
    <n v="24"/>
    <s v="4Master"/>
    <x v="2"/>
    <s v="Medical"/>
    <x v="2"/>
    <s v="1Low"/>
    <x v="3"/>
    <s v="Female"/>
    <x v="0"/>
    <n v="40"/>
    <n v="40"/>
    <s v="2Medium"/>
    <s v="Medium"/>
    <n v="2"/>
    <x v="1"/>
    <x v="0"/>
    <x v="0"/>
    <s v="2Medium"/>
    <s v="Medium"/>
    <s v="Single"/>
    <x v="0"/>
    <n v="4599"/>
    <x v="984"/>
    <m/>
    <n v="7815"/>
    <n v="7815"/>
    <n v="0"/>
    <n v="0"/>
    <s v="Yes"/>
    <s v="Yes"/>
    <x v="1"/>
    <x v="1"/>
    <s v="4Outstanding"/>
    <s v="Outstanding"/>
    <s v="3High"/>
    <s v="High"/>
    <n v="2"/>
    <n v="2"/>
    <s v="4Best"/>
    <s v="Best"/>
    <s v="Yes"/>
    <x v="0"/>
  </r>
  <r>
    <n v="2512"/>
    <x v="10"/>
    <x v="10"/>
    <s v="Travel_Rarely"/>
    <s v="Travel_Rarely"/>
    <m/>
    <n v="808.82510288065839"/>
    <s v="Sales"/>
    <x v="0"/>
    <n v="7"/>
    <n v="7"/>
    <s v="1Below College"/>
    <x v="1"/>
    <s v="Life Sciences"/>
    <x v="0"/>
    <s v="4Ver High"/>
    <x v="2"/>
    <s v="Male"/>
    <x v="1"/>
    <n v="76"/>
    <n v="76"/>
    <s v="3High"/>
    <s v="High"/>
    <n v="1"/>
    <x v="0"/>
    <x v="7"/>
    <x v="6"/>
    <s v="3High"/>
    <s v="High"/>
    <s v="Married"/>
    <x v="1"/>
    <n v="2404"/>
    <x v="634"/>
    <m/>
    <n v="16192"/>
    <n v="16192"/>
    <n v="1"/>
    <n v="1"/>
    <m/>
    <s v="No"/>
    <x v="4"/>
    <x v="4"/>
    <s v="3Excellent"/>
    <s v="Excellent"/>
    <s v="1Low"/>
    <s v="Low"/>
    <n v="3"/>
    <n v="3"/>
    <s v="3Better"/>
    <s v="Better"/>
    <s v="No"/>
    <x v="1"/>
  </r>
  <r>
    <n v="2513"/>
    <x v="17"/>
    <x v="17"/>
    <s v="Travel_Frequently"/>
    <s v="Travel_Frequently"/>
    <n v="381"/>
    <n v="381"/>
    <s v="Research &amp; Development"/>
    <x v="1"/>
    <n v="9"/>
    <n v="9"/>
    <s v="3Bachelor"/>
    <x v="3"/>
    <s v="Medical"/>
    <x v="2"/>
    <s v="2Medium"/>
    <x v="0"/>
    <s v="Male"/>
    <x v="1"/>
    <n v="89"/>
    <n v="89"/>
    <s v="3High"/>
    <s v="High"/>
    <n v="1"/>
    <x v="0"/>
    <x v="2"/>
    <x v="2"/>
    <s v="1Low"/>
    <s v="Low"/>
    <s v="Single"/>
    <x v="0"/>
    <n v="3172"/>
    <x v="985"/>
    <m/>
    <n v="16998"/>
    <n v="16998"/>
    <n v="2"/>
    <n v="2"/>
    <s v="Yes"/>
    <s v="Yes"/>
    <x v="0"/>
    <x v="0"/>
    <s v="3Excellent"/>
    <s v="Excellent"/>
    <s v="3High"/>
    <s v="High"/>
    <n v="2"/>
    <n v="2"/>
    <s v="2Good"/>
    <s v="Good"/>
    <s v="Yes"/>
    <x v="0"/>
  </r>
  <r>
    <n v="2514"/>
    <x v="17"/>
    <x v="17"/>
    <s v="Non-Travel"/>
    <s v="Non-Travel"/>
    <n v="830"/>
    <n v="830"/>
    <s v="Sales"/>
    <x v="0"/>
    <n v="13"/>
    <n v="13"/>
    <s v="2College"/>
    <x v="0"/>
    <s v="Life Sciences"/>
    <x v="0"/>
    <s v="4Ver High"/>
    <x v="2"/>
    <s v="Female"/>
    <x v="0"/>
    <n v="78"/>
    <n v="78"/>
    <s v="3High"/>
    <s v="High"/>
    <m/>
    <x v="0"/>
    <x v="7"/>
    <x v="6"/>
    <s v="2Medium"/>
    <s v="Medium"/>
    <s v="Married"/>
    <x v="1"/>
    <n v="2033"/>
    <x v="460"/>
    <m/>
    <n v="7103"/>
    <n v="7103"/>
    <n v="1"/>
    <n v="1"/>
    <s v="No"/>
    <s v="No"/>
    <x v="4"/>
    <x v="4"/>
    <s v="3Excellent"/>
    <s v="Excellent"/>
    <s v="3High"/>
    <s v="High"/>
    <n v="2"/>
    <n v="2"/>
    <s v="3Better"/>
    <s v="Better"/>
    <s v="No"/>
    <x v="1"/>
  </r>
  <r>
    <n v="2515"/>
    <x v="20"/>
    <x v="20"/>
    <s v="Travel_Frequently"/>
    <s v="Travel_Frequently"/>
    <n v="1193"/>
    <n v="1193"/>
    <s v="Research &amp; Development"/>
    <x v="1"/>
    <n v="2"/>
    <n v="2"/>
    <s v="1Below College"/>
    <x v="1"/>
    <s v="Medical"/>
    <x v="2"/>
    <s v="2Medium"/>
    <x v="0"/>
    <s v="Male"/>
    <x v="1"/>
    <n v="86"/>
    <n v="86"/>
    <s v="3High"/>
    <s v="High"/>
    <n v="3"/>
    <x v="2"/>
    <x v="3"/>
    <x v="3"/>
    <s v="3High"/>
    <s v="High"/>
    <s v="Single"/>
    <x v="0"/>
    <n v="10209"/>
    <x v="986"/>
    <m/>
    <n v="19719"/>
    <n v="19719"/>
    <n v="5"/>
    <n v="5"/>
    <s v="Yes"/>
    <s v="Yes"/>
    <x v="11"/>
    <x v="11"/>
    <s v="3Excellent"/>
    <s v="Excellent"/>
    <s v="2Medium"/>
    <s v="Medium"/>
    <n v="2"/>
    <n v="2"/>
    <s v="2Good"/>
    <s v="Good"/>
    <m/>
    <x v="1"/>
  </r>
  <r>
    <n v="2516"/>
    <x v="11"/>
    <x v="11"/>
    <s v="Travel_Rarely"/>
    <s v="Travel_Rarely"/>
    <n v="1246"/>
    <n v="1246"/>
    <s v="Sales"/>
    <x v="0"/>
    <n v="19"/>
    <n v="19"/>
    <s v="3Bachelor"/>
    <x v="3"/>
    <s v="Life Sciences"/>
    <x v="0"/>
    <s v="3High"/>
    <x v="1"/>
    <s v="Male"/>
    <x v="1"/>
    <n v="77"/>
    <n v="77"/>
    <s v="2Medium"/>
    <s v="Medium"/>
    <n v="2"/>
    <x v="1"/>
    <x v="0"/>
    <x v="0"/>
    <s v="3High"/>
    <s v="High"/>
    <s v="Divorced"/>
    <x v="2"/>
    <n v="8620"/>
    <x v="987"/>
    <m/>
    <n v="23757"/>
    <n v="23757"/>
    <n v="1"/>
    <n v="1"/>
    <s v="No"/>
    <s v="No"/>
    <x v="9"/>
    <x v="9"/>
    <m/>
    <s v="Excellent"/>
    <s v="3High"/>
    <s v="High"/>
    <n v="3"/>
    <n v="3"/>
    <s v="3Better"/>
    <s v="Better"/>
    <s v="No"/>
    <x v="1"/>
  </r>
  <r>
    <n v="2517"/>
    <x v="7"/>
    <x v="7"/>
    <s v="Travel_Rarely"/>
    <s v="Travel_Rarely"/>
    <n v="330"/>
    <n v="330"/>
    <s v="Human Resources"/>
    <x v="2"/>
    <n v="1"/>
    <n v="1"/>
    <s v="3Bachelor"/>
    <x v="3"/>
    <s v="Life Sciences"/>
    <x v="0"/>
    <s v="3High"/>
    <x v="1"/>
    <s v="Male"/>
    <x v="1"/>
    <n v="46"/>
    <n v="46"/>
    <s v="3High"/>
    <s v="High"/>
    <n v="1"/>
    <x v="0"/>
    <x v="9"/>
    <x v="8"/>
    <s v="3High"/>
    <s v="High"/>
    <s v="Divorced"/>
    <x v="2"/>
    <n v="2064"/>
    <x v="988"/>
    <m/>
    <n v="15428"/>
    <n v="15428"/>
    <n v="0"/>
    <n v="0"/>
    <s v="No"/>
    <s v="No"/>
    <x v="7"/>
    <x v="7"/>
    <s v="4Outstanding"/>
    <s v="Outstanding"/>
    <s v="1Low"/>
    <s v="Low"/>
    <n v="3"/>
    <n v="3"/>
    <s v="4Best"/>
    <s v="Best"/>
    <s v="No"/>
    <x v="1"/>
  </r>
  <r>
    <n v="2518"/>
    <x v="28"/>
    <x v="28"/>
    <s v="Travel_Rarely"/>
    <s v="Travel_Rarely"/>
    <n v="1229"/>
    <n v="1229"/>
    <s v="Research &amp; Development"/>
    <x v="1"/>
    <n v="4"/>
    <n v="4"/>
    <s v="4Master"/>
    <x v="2"/>
    <s v="Life Sciences"/>
    <x v="0"/>
    <s v="4Ver High"/>
    <x v="2"/>
    <s v="Male"/>
    <x v="1"/>
    <n v="30"/>
    <n v="30"/>
    <s v="3High"/>
    <s v="High"/>
    <n v="2"/>
    <x v="1"/>
    <x v="4"/>
    <x v="4"/>
    <s v="3High"/>
    <s v="High"/>
    <s v="Married"/>
    <x v="1"/>
    <n v="4035"/>
    <x v="989"/>
    <m/>
    <n v="16143"/>
    <n v="16143"/>
    <n v="0"/>
    <n v="0"/>
    <s v="Yes"/>
    <s v="Yes"/>
    <x v="10"/>
    <x v="10"/>
    <s v="3Excellent"/>
    <s v="Excellent"/>
    <s v="2Medium"/>
    <s v="Medium"/>
    <n v="2"/>
    <n v="2"/>
    <s v="3Better"/>
    <s v="Better"/>
    <s v="No"/>
    <x v="1"/>
  </r>
  <r>
    <n v="2519"/>
    <x v="3"/>
    <x v="3"/>
    <s v="Travel_Rarely"/>
    <s v="Travel_Rarely"/>
    <n v="1099"/>
    <n v="1099"/>
    <s v="Research &amp; Development"/>
    <x v="1"/>
    <n v="4"/>
    <n v="4"/>
    <s v="4Master"/>
    <x v="2"/>
    <s v="Medical"/>
    <x v="2"/>
    <s v="1Low"/>
    <x v="3"/>
    <s v="Female"/>
    <x v="0"/>
    <n v="82"/>
    <n v="82"/>
    <s v="2Medium"/>
    <s v="Medium"/>
    <n v="1"/>
    <x v="0"/>
    <x v="2"/>
    <x v="2"/>
    <s v="2Medium"/>
    <s v="Medium"/>
    <s v="Married"/>
    <x v="1"/>
    <n v="3838"/>
    <x v="990"/>
    <m/>
    <n v="8192"/>
    <n v="8192"/>
    <n v="8"/>
    <n v="8"/>
    <s v="No"/>
    <s v="No"/>
    <x v="0"/>
    <x v="0"/>
    <s v="3Excellent"/>
    <s v="Excellent"/>
    <s v="4Very High"/>
    <s v="Very High"/>
    <n v="5"/>
    <n v="5"/>
    <s v="3Better"/>
    <s v="Better"/>
    <s v="No"/>
    <x v="1"/>
  </r>
  <r>
    <n v="2520"/>
    <x v="41"/>
    <x v="41"/>
    <s v="Travel_Rarely"/>
    <s v="Travel_Rarely"/>
    <n v="571"/>
    <n v="571"/>
    <s v="Sales"/>
    <x v="0"/>
    <n v="14"/>
    <n v="14"/>
    <s v="3Bachelor"/>
    <x v="3"/>
    <s v="Medical"/>
    <x v="2"/>
    <s v="3High"/>
    <x v="1"/>
    <s v="Female"/>
    <x v="0"/>
    <n v="78"/>
    <n v="78"/>
    <s v="3High"/>
    <s v="High"/>
    <n v="2"/>
    <x v="1"/>
    <x v="0"/>
    <x v="0"/>
    <s v="3High"/>
    <s v="High"/>
    <s v="Married"/>
    <x v="1"/>
    <n v="4591"/>
    <x v="991"/>
    <m/>
    <n v="24200"/>
    <n v="24200"/>
    <n v="3"/>
    <n v="3"/>
    <s v="Yes"/>
    <s v="Yes"/>
    <x v="8"/>
    <x v="8"/>
    <s v="3Excellent"/>
    <s v="Excellent"/>
    <s v="3High"/>
    <s v="High"/>
    <n v="4"/>
    <n v="4"/>
    <s v="2Good"/>
    <s v="Good"/>
    <m/>
    <x v="1"/>
  </r>
  <r>
    <n v="2521"/>
    <x v="14"/>
    <x v="14"/>
    <s v="Travel_Frequently"/>
    <s v="Travel_Frequently"/>
    <n v="289"/>
    <n v="289"/>
    <s v="Research &amp; Development"/>
    <x v="1"/>
    <n v="2"/>
    <n v="2"/>
    <s v="2College"/>
    <x v="0"/>
    <s v="Medical"/>
    <x v="2"/>
    <s v="3High"/>
    <x v="1"/>
    <s v="Male"/>
    <x v="1"/>
    <n v="38"/>
    <n v="38"/>
    <s v="2Medium"/>
    <s v="Medium"/>
    <n v="1"/>
    <x v="0"/>
    <x v="2"/>
    <x v="2"/>
    <s v="1Low"/>
    <s v="Low"/>
    <s v="Single"/>
    <x v="0"/>
    <n v="2561"/>
    <x v="992"/>
    <m/>
    <n v="5355"/>
    <n v="5355"/>
    <n v="7"/>
    <n v="7"/>
    <s v="No"/>
    <s v="No"/>
    <x v="0"/>
    <x v="0"/>
    <s v="3Excellent"/>
    <s v="Excellent"/>
    <s v="3High"/>
    <s v="High"/>
    <n v="2"/>
    <n v="2"/>
    <s v="2Good"/>
    <s v="Good"/>
    <s v="Yes"/>
    <x v="0"/>
  </r>
  <r>
    <n v="2522"/>
    <x v="14"/>
    <x v="14"/>
    <s v="Travel_Rarely"/>
    <s v="Travel_Rarely"/>
    <n v="1423"/>
    <n v="1423"/>
    <s v="Research &amp; Development"/>
    <x v="1"/>
    <n v="1"/>
    <n v="1"/>
    <s v="3Bachelor"/>
    <x v="3"/>
    <s v="Life Sciences"/>
    <x v="0"/>
    <s v="1Low"/>
    <x v="3"/>
    <s v="Male"/>
    <x v="1"/>
    <n v="72"/>
    <n v="72"/>
    <s v="2Medium"/>
    <s v="Medium"/>
    <n v="1"/>
    <x v="0"/>
    <x v="1"/>
    <x v="1"/>
    <s v="3High"/>
    <s v="High"/>
    <s v="Divorced"/>
    <x v="2"/>
    <n v="1563"/>
    <x v="993"/>
    <m/>
    <n v="12530"/>
    <n v="12530"/>
    <n v="1"/>
    <n v="1"/>
    <s v="No"/>
    <s v="No"/>
    <x v="9"/>
    <x v="9"/>
    <s v="3Excellent"/>
    <s v="Excellent"/>
    <s v="4Very High"/>
    <s v="Very High"/>
    <n v="2"/>
    <n v="2"/>
    <s v="1Bad"/>
    <s v="Bad"/>
    <s v="No"/>
    <x v="1"/>
  </r>
  <r>
    <n v="2523"/>
    <x v="14"/>
    <x v="14"/>
    <s v="Travel_Frequently"/>
    <s v="Travel_Frequently"/>
    <n v="467"/>
    <n v="467"/>
    <s v="Sales"/>
    <x v="0"/>
    <n v="7"/>
    <n v="7"/>
    <s v="3Bachelor"/>
    <x v="3"/>
    <s v="Life Sciences"/>
    <x v="0"/>
    <s v="3High"/>
    <x v="1"/>
    <s v="Male"/>
    <x v="1"/>
    <m/>
    <n v="66.992424242424249"/>
    <s v="3High"/>
    <s v="High"/>
    <n v="2"/>
    <x v="1"/>
    <x v="0"/>
    <x v="0"/>
    <s v="1Low"/>
    <s v="Low"/>
    <s v="Single"/>
    <x v="0"/>
    <n v="4898"/>
    <x v="249"/>
    <m/>
    <n v="11827"/>
    <n v="11827"/>
    <n v="0"/>
    <n v="0"/>
    <s v="No"/>
    <s v="No"/>
    <x v="9"/>
    <x v="9"/>
    <s v="3Excellent"/>
    <s v="Excellent"/>
    <s v="4Very High"/>
    <s v="Very High"/>
    <n v="5"/>
    <n v="5"/>
    <s v="3Better"/>
    <s v="Better"/>
    <s v="No"/>
    <x v="1"/>
  </r>
  <r>
    <n v="2524"/>
    <x v="1"/>
    <x v="1"/>
    <s v="Travel_Rarely"/>
    <s v="Travel_Rarely"/>
    <n v="271"/>
    <n v="271"/>
    <s v="Research &amp; Development"/>
    <x v="1"/>
    <n v="3"/>
    <n v="3"/>
    <s v="2College"/>
    <x v="0"/>
    <s v="Medical"/>
    <x v="2"/>
    <s v="3High"/>
    <x v="1"/>
    <s v="Female"/>
    <x v="0"/>
    <n v="43"/>
    <n v="43"/>
    <s v="2Medium"/>
    <s v="Medium"/>
    <n v="2"/>
    <x v="1"/>
    <x v="2"/>
    <x v="2"/>
    <s v="1Low"/>
    <s v="Low"/>
    <s v="Married"/>
    <x v="1"/>
    <n v="4789"/>
    <x v="994"/>
    <m/>
    <n v="23070"/>
    <n v="23070"/>
    <n v="4"/>
    <n v="4"/>
    <s v="No"/>
    <s v="No"/>
    <x v="15"/>
    <x v="15"/>
    <s v="4Outstanding"/>
    <s v="Outstanding"/>
    <s v="1Low"/>
    <s v="Low"/>
    <n v="3"/>
    <n v="3"/>
    <s v="3Better"/>
    <s v="Better"/>
    <s v="No"/>
    <x v="1"/>
  </r>
  <r>
    <n v="2525"/>
    <x v="11"/>
    <x v="11"/>
    <s v="Travel_Frequently"/>
    <s v="Travel_Frequently"/>
    <n v="410"/>
    <n v="410"/>
    <s v="Research &amp; Development"/>
    <x v="1"/>
    <n v="2"/>
    <n v="2"/>
    <s v="1Below College"/>
    <x v="1"/>
    <s v="Life Sciences"/>
    <x v="0"/>
    <s v="4Ver High"/>
    <x v="2"/>
    <s v="Female"/>
    <x v="0"/>
    <n v="97"/>
    <n v="97"/>
    <s v="3High"/>
    <s v="High"/>
    <n v="1"/>
    <x v="0"/>
    <x v="2"/>
    <x v="2"/>
    <s v="2Medium"/>
    <s v="Medium"/>
    <s v="Married"/>
    <x v="1"/>
    <n v="3180"/>
    <x v="995"/>
    <m/>
    <n v="4668"/>
    <n v="4668"/>
    <n v="0"/>
    <n v="0"/>
    <s v="No"/>
    <s v="No"/>
    <x v="4"/>
    <x v="4"/>
    <s v="3Excellent"/>
    <s v="Excellent"/>
    <s v="3High"/>
    <s v="High"/>
    <n v="3"/>
    <n v="3"/>
    <s v="3Better"/>
    <s v="Better"/>
    <s v="No"/>
    <x v="1"/>
  </r>
  <r>
    <n v="2526"/>
    <x v="14"/>
    <x v="14"/>
    <s v="Travel_Rarely"/>
    <s v="Travel_Rarely"/>
    <n v="1083"/>
    <n v="1083"/>
    <m/>
    <x v="1"/>
    <n v="29"/>
    <n v="29"/>
    <s v="1Below College"/>
    <x v="1"/>
    <s v="Life Sciences"/>
    <x v="0"/>
    <s v="3High"/>
    <x v="1"/>
    <s v="Male"/>
    <x v="1"/>
    <n v="96"/>
    <n v="96"/>
    <s v="1Low"/>
    <s v="Low"/>
    <n v="2"/>
    <x v="1"/>
    <x v="3"/>
    <x v="3"/>
    <s v="2Medium"/>
    <s v="Medium"/>
    <s v="Married"/>
    <x v="1"/>
    <n v="6549"/>
    <x v="996"/>
    <m/>
    <n v="3173"/>
    <n v="3173"/>
    <n v="1"/>
    <n v="1"/>
    <s v="No"/>
    <s v="No"/>
    <x v="9"/>
    <x v="9"/>
    <s v="3Excellent"/>
    <s v="Excellent"/>
    <s v="2Medium"/>
    <s v="Medium"/>
    <n v="2"/>
    <n v="2"/>
    <s v="2Good"/>
    <s v="Good"/>
    <s v="No"/>
    <x v="1"/>
  </r>
  <r>
    <n v="2527"/>
    <x v="3"/>
    <x v="3"/>
    <s v="Travel_Rarely"/>
    <s v="Travel_Rarely"/>
    <n v="516"/>
    <n v="516"/>
    <s v="Research &amp; Development"/>
    <x v="1"/>
    <n v="8"/>
    <n v="8"/>
    <s v="5Doctor"/>
    <x v="4"/>
    <s v="Life Sciences"/>
    <x v="0"/>
    <s v="4Ver High"/>
    <x v="2"/>
    <s v="Male"/>
    <x v="1"/>
    <n v="69"/>
    <n v="69"/>
    <s v="3High"/>
    <s v="High"/>
    <n v="2"/>
    <x v="1"/>
    <x v="4"/>
    <x v="4"/>
    <s v="3High"/>
    <s v="High"/>
    <s v="Single"/>
    <x v="0"/>
    <n v="6388"/>
    <x v="997"/>
    <m/>
    <n v="22049"/>
    <n v="22049"/>
    <n v="2"/>
    <n v="2"/>
    <s v="Yes"/>
    <s v="Yes"/>
    <x v="8"/>
    <x v="8"/>
    <s v="3Excellent"/>
    <s v="Excellent"/>
    <s v="1Low"/>
    <s v="Low"/>
    <n v="6"/>
    <n v="6"/>
    <s v="3Better"/>
    <s v="Better"/>
    <s v="No"/>
    <x v="1"/>
  </r>
  <r>
    <n v="2528"/>
    <x v="5"/>
    <x v="5"/>
    <s v="Travel_Rarely"/>
    <s v="Travel_Rarely"/>
    <n v="495"/>
    <n v="495"/>
    <s v="Research &amp; Development"/>
    <x v="1"/>
    <n v="10"/>
    <n v="10"/>
    <s v="3Bachelor"/>
    <x v="3"/>
    <s v="Medical"/>
    <x v="2"/>
    <s v="3High"/>
    <x v="1"/>
    <s v="Male"/>
    <x v="1"/>
    <n v="64"/>
    <n v="64"/>
    <s v="3High"/>
    <s v="High"/>
    <n v="3"/>
    <x v="2"/>
    <x v="5"/>
    <x v="5"/>
    <s v="4Very High"/>
    <s v="Very High"/>
    <s v="Single"/>
    <x v="0"/>
    <n v="11244"/>
    <x v="998"/>
    <m/>
    <n v="21072"/>
    <n v="21072"/>
    <n v="2"/>
    <n v="2"/>
    <s v="No"/>
    <s v="No"/>
    <x v="15"/>
    <x v="15"/>
    <s v="4Outstanding"/>
    <s v="Outstanding"/>
    <s v="2Medium"/>
    <s v="Medium"/>
    <n v="5"/>
    <n v="5"/>
    <s v="4Best"/>
    <s v="Best"/>
    <s v="No"/>
    <x v="1"/>
  </r>
  <r>
    <n v="2529"/>
    <x v="34"/>
    <x v="34"/>
    <s v="Travel_Frequently"/>
    <s v="Travel_Frequently"/>
    <n v="1050"/>
    <n v="1050"/>
    <s v="Research &amp; Development"/>
    <x v="1"/>
    <n v="11"/>
    <n v="11"/>
    <s v="4Master"/>
    <x v="2"/>
    <s v="Medical"/>
    <x v="2"/>
    <s v="2Medium"/>
    <x v="0"/>
    <s v="Female"/>
    <x v="0"/>
    <n v="87"/>
    <n v="87"/>
    <s v="3High"/>
    <s v="High"/>
    <n v="4"/>
    <x v="3"/>
    <x v="5"/>
    <x v="5"/>
    <s v="4Very High"/>
    <s v="Very High"/>
    <s v="Divorced"/>
    <x v="2"/>
    <n v="16032"/>
    <x v="999"/>
    <m/>
    <n v="24456"/>
    <n v="24456"/>
    <n v="3"/>
    <n v="3"/>
    <s v="No"/>
    <s v="No"/>
    <x v="5"/>
    <x v="5"/>
    <s v="4Outstanding"/>
    <s v="Outstanding"/>
    <s v="1Low"/>
    <s v="Low"/>
    <n v="2"/>
    <n v="2"/>
    <s v="3Better"/>
    <s v="Better"/>
    <s v="No"/>
    <x v="1"/>
  </r>
  <r>
    <n v="2530"/>
    <x v="11"/>
    <x v="11"/>
    <s v="Travel_Rarely"/>
    <s v="Travel_Rarely"/>
    <n v="224"/>
    <n v="224"/>
    <s v="Research &amp; Development"/>
    <x v="1"/>
    <n v="1"/>
    <n v="1"/>
    <s v="4Master"/>
    <x v="2"/>
    <s v="Technical Degree"/>
    <x v="4"/>
    <s v="1Low"/>
    <x v="3"/>
    <s v="Male"/>
    <x v="1"/>
    <n v="100"/>
    <n v="100"/>
    <s v="2Medium"/>
    <s v="Medium"/>
    <n v="1"/>
    <x v="0"/>
    <x v="1"/>
    <x v="1"/>
    <s v="1Low"/>
    <s v="Low"/>
    <s v="Single"/>
    <x v="0"/>
    <n v="2362"/>
    <x v="891"/>
    <m/>
    <n v="7568"/>
    <n v="7568"/>
    <n v="6"/>
    <n v="6"/>
    <s v="No"/>
    <s v="No"/>
    <x v="4"/>
    <x v="4"/>
    <s v="3Excellent"/>
    <s v="Excellent"/>
    <s v="3High"/>
    <s v="High"/>
    <n v="2"/>
    <n v="2"/>
    <s v="1Bad"/>
    <s v="Bad"/>
    <s v="Yes"/>
    <x v="0"/>
  </r>
  <r>
    <n v="2531"/>
    <x v="20"/>
    <x v="20"/>
    <s v="Travel_Rarely"/>
    <s v="Travel_Rarely"/>
    <n v="136"/>
    <n v="136"/>
    <s v="Research &amp; Development"/>
    <x v="1"/>
    <n v="28"/>
    <n v="28"/>
    <s v="3Bachelor"/>
    <x v="3"/>
    <s v="Life Sciences"/>
    <x v="0"/>
    <s v="4Ver High"/>
    <x v="2"/>
    <s v="Male"/>
    <x v="1"/>
    <n v="32"/>
    <n v="32"/>
    <s v="3High"/>
    <s v="High"/>
    <n v="4"/>
    <x v="3"/>
    <x v="8"/>
    <x v="7"/>
    <s v="1Low"/>
    <s v="Low"/>
    <s v="Married"/>
    <x v="1"/>
    <n v="16328"/>
    <x v="1000"/>
    <m/>
    <n v="22074"/>
    <n v="22074"/>
    <n v="3"/>
    <n v="3"/>
    <s v="No"/>
    <s v="No"/>
    <x v="4"/>
    <x v="4"/>
    <s v="3Excellent"/>
    <s v="Excellent"/>
    <s v="3High"/>
    <s v="High"/>
    <n v="1"/>
    <n v="1"/>
    <s v="4Best"/>
    <s v="Best"/>
    <s v="No"/>
    <x v="1"/>
  </r>
  <r>
    <n v="2532"/>
    <x v="22"/>
    <x v="22"/>
    <s v="Travel_Rarely"/>
    <s v="Travel_Rarely"/>
    <n v="1089"/>
    <n v="1089"/>
    <s v="Research &amp; Development"/>
    <x v="1"/>
    <n v="6"/>
    <n v="6"/>
    <s v="3Bachelor"/>
    <x v="3"/>
    <s v="Life Sciences"/>
    <x v="0"/>
    <m/>
    <x v="1"/>
    <s v="Female"/>
    <x v="0"/>
    <n v="32"/>
    <n v="32"/>
    <s v="3High"/>
    <s v="High"/>
    <n v="3"/>
    <x v="2"/>
    <x v="3"/>
    <x v="3"/>
    <s v="2Medium"/>
    <s v="Medium"/>
    <s v="Single"/>
    <x v="0"/>
    <n v="8376"/>
    <x v="1001"/>
    <m/>
    <n v="9150"/>
    <n v="9150"/>
    <n v="4"/>
    <n v="4"/>
    <s v="No"/>
    <s v="No"/>
    <x v="11"/>
    <x v="11"/>
    <s v="3Excellent"/>
    <s v="Excellent"/>
    <s v="4Very High"/>
    <s v="Very High"/>
    <n v="3"/>
    <n v="3"/>
    <s v="3Better"/>
    <s v="Better"/>
    <s v="No"/>
    <x v="1"/>
  </r>
  <r>
    <n v="2533"/>
    <x v="21"/>
    <x v="21"/>
    <s v="Travel_Rarely"/>
    <s v="Travel_Rarely"/>
    <n v="228"/>
    <n v="228"/>
    <s v="Sales"/>
    <x v="0"/>
    <n v="3"/>
    <n v="3"/>
    <s v="3Bachelor"/>
    <x v="3"/>
    <s v="Life Sciences"/>
    <x v="0"/>
    <s v="3High"/>
    <x v="1"/>
    <s v="Female"/>
    <x v="0"/>
    <n v="51"/>
    <n v="51"/>
    <s v="3High"/>
    <s v="High"/>
    <n v="4"/>
    <x v="3"/>
    <x v="5"/>
    <x v="5"/>
    <s v="2Medium"/>
    <s v="Medium"/>
    <s v="Married"/>
    <x v="1"/>
    <n v="16606"/>
    <x v="1002"/>
    <m/>
    <n v="11380"/>
    <n v="11380"/>
    <n v="8"/>
    <n v="8"/>
    <s v="No"/>
    <s v="No"/>
    <x v="3"/>
    <x v="3"/>
    <s v="3Excellent"/>
    <s v="Excellent"/>
    <s v="4Very High"/>
    <s v="Very High"/>
    <n v="2"/>
    <n v="2"/>
    <s v="4Best"/>
    <s v="Best"/>
    <s v="No"/>
    <x v="1"/>
  </r>
  <r>
    <n v="2534"/>
    <x v="10"/>
    <x v="10"/>
    <s v="Travel_Rarely"/>
    <s v="Travel_Rarely"/>
    <n v="1029"/>
    <n v="1029"/>
    <s v="Research &amp; Development"/>
    <x v="1"/>
    <n v="16"/>
    <n v="16"/>
    <s v="3Bachelor"/>
    <x v="3"/>
    <s v="Life Sciences"/>
    <x v="0"/>
    <s v="4Ver High"/>
    <x v="2"/>
    <s v="Female"/>
    <x v="0"/>
    <n v="91"/>
    <n v="91"/>
    <s v="2Medium"/>
    <s v="Medium"/>
    <n v="3"/>
    <x v="2"/>
    <x v="4"/>
    <x v="4"/>
    <s v="2Medium"/>
    <s v="Medium"/>
    <s v="Single"/>
    <x v="0"/>
    <n v="8606"/>
    <x v="1003"/>
    <m/>
    <n v="21195"/>
    <n v="21195"/>
    <n v="1"/>
    <n v="1"/>
    <s v="No"/>
    <s v="No"/>
    <x v="12"/>
    <x v="12"/>
    <s v="3Excellent"/>
    <s v="Excellent"/>
    <s v="4Very High"/>
    <s v="Very High"/>
    <n v="3"/>
    <n v="3"/>
    <s v="1Bad"/>
    <s v="Bad"/>
    <s v="No"/>
    <x v="1"/>
  </r>
  <r>
    <n v="2535"/>
    <x v="31"/>
    <x v="31"/>
    <s v="Travel_Rarely"/>
    <s v="Travel_Rarely"/>
    <n v="507"/>
    <n v="507"/>
    <s v="Research &amp; Development"/>
    <x v="1"/>
    <n v="20"/>
    <n v="20"/>
    <s v="1Below College"/>
    <x v="1"/>
    <s v="Life Sciences"/>
    <x v="0"/>
    <s v="1Low"/>
    <x v="3"/>
    <s v="Male"/>
    <x v="1"/>
    <n v="97"/>
    <n v="97"/>
    <s v="3High"/>
    <s v="High"/>
    <n v="2"/>
    <x v="1"/>
    <x v="2"/>
    <x v="2"/>
    <s v="3High"/>
    <s v="High"/>
    <s v="Single"/>
    <x v="0"/>
    <n v="2272"/>
    <x v="1004"/>
    <m/>
    <n v="24812"/>
    <n v="24812"/>
    <n v="0"/>
    <n v="0"/>
    <s v="No"/>
    <s v="No"/>
    <x v="9"/>
    <x v="9"/>
    <s v="3Excellent"/>
    <s v="Excellent"/>
    <s v="2Medium"/>
    <s v="Medium"/>
    <n v="2"/>
    <n v="2"/>
    <s v="3Better"/>
    <s v="Better"/>
    <s v="No"/>
    <x v="1"/>
  </r>
  <r>
    <n v="2536"/>
    <x v="33"/>
    <x v="33"/>
    <s v="Travel_Rarely"/>
    <s v="Travel_Rarely"/>
    <m/>
    <n v="808.82510288065839"/>
    <s v="Research &amp; Development"/>
    <x v="1"/>
    <n v="9"/>
    <n v="9"/>
    <s v="4Master"/>
    <x v="2"/>
    <s v="Life Sciences"/>
    <x v="0"/>
    <s v="4Ver High"/>
    <x v="2"/>
    <s v="Male"/>
    <x v="1"/>
    <n v="86"/>
    <n v="86"/>
    <s v="3High"/>
    <s v="High"/>
    <n v="1"/>
    <x v="0"/>
    <x v="2"/>
    <x v="2"/>
    <s v="1Low"/>
    <s v="Low"/>
    <s v="Single"/>
    <x v="0"/>
    <n v="2018"/>
    <x v="1005"/>
    <m/>
    <n v="21831"/>
    <n v="21831"/>
    <n v="3"/>
    <n v="3"/>
    <s v="No"/>
    <s v="No"/>
    <x v="9"/>
    <x v="9"/>
    <s v="3Excellent"/>
    <s v="Excellent"/>
    <s v="2Medium"/>
    <s v="Medium"/>
    <n v="3"/>
    <n v="3"/>
    <s v="1Bad"/>
    <s v="Bad"/>
    <s v="Yes"/>
    <x v="0"/>
  </r>
  <r>
    <n v="2537"/>
    <x v="13"/>
    <x v="13"/>
    <s v="Travel_Rarely"/>
    <s v="Travel_Rarely"/>
    <n v="971"/>
    <n v="971"/>
    <s v="Sales"/>
    <x v="0"/>
    <n v="1"/>
    <n v="1"/>
    <s v="3Bachelor"/>
    <x v="3"/>
    <s v="Technical Degree"/>
    <x v="4"/>
    <s v="4Ver High"/>
    <x v="2"/>
    <s v="Male"/>
    <x v="1"/>
    <n v="64"/>
    <n v="64"/>
    <s v="2Medium"/>
    <s v="Medium"/>
    <n v="3"/>
    <x v="2"/>
    <x v="0"/>
    <x v="0"/>
    <s v="3High"/>
    <s v="High"/>
    <s v="Married"/>
    <x v="1"/>
    <n v="7083"/>
    <x v="1006"/>
    <m/>
    <n v="12288"/>
    <n v="12288"/>
    <n v="1"/>
    <n v="1"/>
    <s v="Yes"/>
    <s v="Yes"/>
    <x v="9"/>
    <x v="9"/>
    <s v="3Excellent"/>
    <s v="Excellent"/>
    <s v="4Very High"/>
    <s v="Very High"/>
    <n v="3"/>
    <n v="3"/>
    <s v="3Better"/>
    <s v="Better"/>
    <s v="No"/>
    <x v="1"/>
  </r>
  <r>
    <n v="2538"/>
    <x v="27"/>
    <x v="27"/>
    <s v="Travel_Frequently"/>
    <s v="Travel_Frequently"/>
    <n v="561"/>
    <n v="561"/>
    <s v="Research &amp; Development"/>
    <x v="1"/>
    <n v="3"/>
    <n v="3"/>
    <s v="3Bachelor"/>
    <x v="3"/>
    <s v="Life Sciences"/>
    <x v="0"/>
    <s v="4Ver High"/>
    <x v="2"/>
    <s v="Female"/>
    <x v="0"/>
    <n v="33"/>
    <n v="33"/>
    <s v="3High"/>
    <s v="High"/>
    <n v="1"/>
    <x v="0"/>
    <x v="1"/>
    <x v="1"/>
    <s v="3High"/>
    <s v="High"/>
    <s v="Single"/>
    <x v="0"/>
    <n v="4084"/>
    <x v="1007"/>
    <m/>
    <n v="4156"/>
    <n v="4156"/>
    <n v="1"/>
    <n v="1"/>
    <s v="No"/>
    <s v="No"/>
    <x v="3"/>
    <x v="3"/>
    <s v="3Excellent"/>
    <s v="Excellent"/>
    <s v="1Low"/>
    <s v="Low"/>
    <n v="2"/>
    <n v="2"/>
    <s v="1Bad"/>
    <s v="Bad"/>
    <s v="Yes"/>
    <x v="0"/>
  </r>
  <r>
    <n v="2539"/>
    <x v="24"/>
    <x v="24"/>
    <s v="Travel_Frequently"/>
    <s v="Travel_Frequently"/>
    <n v="333"/>
    <n v="333"/>
    <s v="Research &amp; Development"/>
    <x v="1"/>
    <n v="22"/>
    <n v="22"/>
    <s v="5Doctor"/>
    <x v="4"/>
    <s v="Medical"/>
    <x v="2"/>
    <s v="3High"/>
    <x v="1"/>
    <s v="Male"/>
    <x v="1"/>
    <n v="88"/>
    <n v="88"/>
    <s v="1Low"/>
    <s v="Low"/>
    <n v="4"/>
    <x v="3"/>
    <x v="8"/>
    <x v="7"/>
    <s v="4Very High"/>
    <s v="Very High"/>
    <s v="Single"/>
    <x v="0"/>
    <n v="14411"/>
    <x v="1008"/>
    <m/>
    <n v="24450"/>
    <n v="24450"/>
    <n v="1"/>
    <n v="1"/>
    <s v="Yes"/>
    <s v="Yes"/>
    <x v="4"/>
    <x v="4"/>
    <s v="3Excellent"/>
    <s v="Excellent"/>
    <s v="4Very High"/>
    <s v="Very High"/>
    <n v="2"/>
    <n v="2"/>
    <s v="3Better"/>
    <s v="Better"/>
    <s v="No"/>
    <x v="1"/>
  </r>
  <r>
    <n v="2540"/>
    <x v="13"/>
    <x v="13"/>
    <s v="Travel_Rarely"/>
    <s v="Travel_Rarely"/>
    <n v="1440"/>
    <n v="1440"/>
    <s v="Sales"/>
    <x v="0"/>
    <n v="7"/>
    <n v="7"/>
    <s v="2College"/>
    <x v="0"/>
    <s v="Technical Degree"/>
    <x v="4"/>
    <s v="2Medium"/>
    <x v="0"/>
    <s v="Male"/>
    <x v="1"/>
    <n v="55"/>
    <n v="55"/>
    <s v="3High"/>
    <s v="High"/>
    <n v="1"/>
    <x v="0"/>
    <x v="7"/>
    <x v="6"/>
    <s v="3High"/>
    <s v="High"/>
    <s v="Married"/>
    <x v="1"/>
    <n v="2308"/>
    <x v="1009"/>
    <m/>
    <n v="4944"/>
    <n v="4944"/>
    <n v="0"/>
    <n v="0"/>
    <s v="Yes"/>
    <s v="Yes"/>
    <x v="15"/>
    <x v="15"/>
    <s v="4Outstanding"/>
    <s v="Outstanding"/>
    <s v="2Medium"/>
    <s v="Medium"/>
    <n v="4"/>
    <n v="4"/>
    <s v="3Better"/>
    <s v="Better"/>
    <s v="No"/>
    <x v="1"/>
  </r>
  <r>
    <n v="2541"/>
    <x v="19"/>
    <x v="19"/>
    <s v="Travel_Rarely"/>
    <s v="Travel_Rarely"/>
    <n v="1210"/>
    <n v="1210"/>
    <s v="Research &amp; Development"/>
    <x v="1"/>
    <n v="2"/>
    <n v="2"/>
    <s v="3Bachelor"/>
    <x v="3"/>
    <s v="Medical"/>
    <x v="2"/>
    <s v="3High"/>
    <x v="1"/>
    <s v="Male"/>
    <x v="1"/>
    <n v="68"/>
    <n v="68"/>
    <s v="2Medium"/>
    <s v="Medium"/>
    <n v="1"/>
    <x v="0"/>
    <x v="2"/>
    <x v="2"/>
    <s v="2Medium"/>
    <s v="Medium"/>
    <s v="Married"/>
    <x v="1"/>
    <n v="4841"/>
    <x v="1010"/>
    <m/>
    <n v="24052"/>
    <n v="24052"/>
    <n v="4"/>
    <n v="4"/>
    <s v="No"/>
    <s v="No"/>
    <x v="9"/>
    <x v="9"/>
    <s v="3Excellent"/>
    <s v="Excellent"/>
    <s v="2Medium"/>
    <s v="Medium"/>
    <n v="3"/>
    <n v="3"/>
    <s v="3Better"/>
    <s v="Better"/>
    <s v="No"/>
    <x v="1"/>
  </r>
  <r>
    <n v="2542"/>
    <x v="2"/>
    <x v="2"/>
    <s v="Travel_Rarely"/>
    <s v="Travel_Rarely"/>
    <n v="674"/>
    <n v="674"/>
    <s v="Research &amp; Development"/>
    <x v="1"/>
    <n v="13"/>
    <n v="13"/>
    <s v="3Bachelor"/>
    <x v="3"/>
    <s v="Medical"/>
    <x v="2"/>
    <s v="1Low"/>
    <x v="3"/>
    <s v="Male"/>
    <x v="1"/>
    <n v="47"/>
    <n v="47"/>
    <s v="3High"/>
    <s v="High"/>
    <n v="2"/>
    <x v="1"/>
    <x v="1"/>
    <x v="1"/>
    <s v="4Very High"/>
    <s v="Very High"/>
    <s v="Married"/>
    <x v="1"/>
    <n v="4285"/>
    <x v="1011"/>
    <m/>
    <n v="3031"/>
    <n v="3031"/>
    <n v="1"/>
    <n v="1"/>
    <s v="No"/>
    <s v="No"/>
    <x v="8"/>
    <x v="8"/>
    <s v="3Excellent"/>
    <s v="Excellent"/>
    <s v="1Low"/>
    <s v="Low"/>
    <n v="2"/>
    <n v="2"/>
    <s v="3Better"/>
    <s v="Better"/>
    <s v="No"/>
    <x v="1"/>
  </r>
  <r>
    <n v="2543"/>
    <x v="11"/>
    <x v="11"/>
    <s v="Travel_Rarely"/>
    <s v="Travel_Rarely"/>
    <n v="441"/>
    <n v="441"/>
    <s v="Research &amp; Development"/>
    <x v="1"/>
    <n v="8"/>
    <n v="8"/>
    <s v="1Below College"/>
    <x v="1"/>
    <s v="Other"/>
    <x v="1"/>
    <s v="3High"/>
    <x v="1"/>
    <s v="Female"/>
    <x v="0"/>
    <n v="39"/>
    <n v="39"/>
    <s v="1Low"/>
    <s v="Low"/>
    <n v="2"/>
    <x v="1"/>
    <x v="4"/>
    <x v="4"/>
    <s v="1Low"/>
    <s v="Low"/>
    <s v="Married"/>
    <x v="1"/>
    <n v="9715"/>
    <x v="1012"/>
    <m/>
    <n v="7288"/>
    <n v="7288"/>
    <n v="3"/>
    <n v="3"/>
    <s v="No"/>
    <s v="No"/>
    <x v="4"/>
    <x v="4"/>
    <s v="3Excellent"/>
    <s v="Excellent"/>
    <s v="3High"/>
    <s v="High"/>
    <n v="3"/>
    <n v="3"/>
    <s v="3Better"/>
    <s v="Better"/>
    <s v="No"/>
    <x v="1"/>
  </r>
  <r>
    <n v="2544"/>
    <x v="3"/>
    <x v="3"/>
    <s v="Travel_Rarely"/>
    <s v="Travel_Rarely"/>
    <n v="575"/>
    <n v="575"/>
    <s v="Research &amp; Development"/>
    <x v="1"/>
    <n v="25"/>
    <n v="25"/>
    <s v="3Bachelor"/>
    <x v="3"/>
    <s v="Life Sciences"/>
    <x v="0"/>
    <s v="4Ver High"/>
    <x v="2"/>
    <s v="Male"/>
    <x v="1"/>
    <n v="44"/>
    <n v="44"/>
    <s v="2Medium"/>
    <s v="Medium"/>
    <n v="2"/>
    <x v="1"/>
    <x v="3"/>
    <x v="3"/>
    <s v="2Medium"/>
    <s v="Medium"/>
    <s v="Single"/>
    <x v="0"/>
    <n v="4320"/>
    <x v="1013"/>
    <m/>
    <n v="24152"/>
    <n v="24152"/>
    <n v="1"/>
    <n v="1"/>
    <s v="No"/>
    <s v="No"/>
    <x v="4"/>
    <x v="4"/>
    <s v="3Excellent"/>
    <s v="Excellent"/>
    <s v="4Very High"/>
    <s v="Very High"/>
    <n v="2"/>
    <n v="2"/>
    <s v="3Better"/>
    <s v="Better"/>
    <s v="No"/>
    <x v="1"/>
  </r>
  <r>
    <n v="2545"/>
    <x v="29"/>
    <x v="29"/>
    <s v="Travel_Rarely"/>
    <s v="Travel_Rarely"/>
    <n v="950"/>
    <n v="950"/>
    <s v="Research &amp; Development"/>
    <x v="1"/>
    <n v="28"/>
    <n v="28"/>
    <s v="3Bachelor"/>
    <x v="3"/>
    <s v="Technical Degree"/>
    <x v="4"/>
    <s v="4Ver High"/>
    <x v="2"/>
    <s v="Male"/>
    <x v="1"/>
    <n v="97"/>
    <n v="97"/>
    <s v="3High"/>
    <s v="High"/>
    <n v="1"/>
    <x v="0"/>
    <x v="1"/>
    <x v="1"/>
    <s v="4Very High"/>
    <s v="Very High"/>
    <s v="Married"/>
    <x v="1"/>
    <n v="2132"/>
    <x v="680"/>
    <m/>
    <n v="4585"/>
    <n v="4585"/>
    <n v="4"/>
    <n v="4"/>
    <s v="No"/>
    <s v="No"/>
    <x v="5"/>
    <x v="5"/>
    <s v="4Outstanding"/>
    <s v="Outstanding"/>
    <s v="4Very High"/>
    <s v="Very High"/>
    <n v="3"/>
    <n v="3"/>
    <s v="3Better"/>
    <s v="Better"/>
    <s v="No"/>
    <x v="1"/>
  </r>
  <r>
    <n v="2546"/>
    <x v="19"/>
    <x v="19"/>
    <s v="Travel_Frequently"/>
    <s v="Travel_Frequently"/>
    <n v="288"/>
    <n v="288"/>
    <s v="Research &amp; Development"/>
    <x v="1"/>
    <n v="2"/>
    <n v="2"/>
    <s v="3Bachelor"/>
    <x v="3"/>
    <s v="Life Sciences"/>
    <x v="0"/>
    <s v="4Ver High"/>
    <x v="2"/>
    <s v="Male"/>
    <x v="1"/>
    <n v="40"/>
    <n v="40"/>
    <s v="3High"/>
    <s v="High"/>
    <n v="3"/>
    <x v="2"/>
    <x v="4"/>
    <x v="4"/>
    <s v="4Very High"/>
    <s v="Very High"/>
    <s v="Married"/>
    <x v="1"/>
    <n v="10124"/>
    <x v="1014"/>
    <m/>
    <n v="18611"/>
    <n v="18611"/>
    <n v="2"/>
    <n v="2"/>
    <s v="Yes"/>
    <s v="Yes"/>
    <x v="9"/>
    <x v="9"/>
    <s v="3Excellent"/>
    <s v="Excellent"/>
    <s v="3High"/>
    <s v="High"/>
    <n v="3"/>
    <n v="3"/>
    <s v="1Bad"/>
    <s v="Bad"/>
    <s v="No"/>
    <x v="1"/>
  </r>
  <r>
    <n v="2547"/>
    <x v="33"/>
    <x v="33"/>
    <m/>
    <s v="Travel_Rarely"/>
    <n v="1342"/>
    <n v="1342"/>
    <s v="Sales"/>
    <x v="0"/>
    <n v="9"/>
    <n v="9"/>
    <s v="2College"/>
    <x v="0"/>
    <s v="Medical"/>
    <x v="2"/>
    <s v="1Low"/>
    <x v="3"/>
    <s v="Male"/>
    <x v="1"/>
    <n v="47"/>
    <n v="47"/>
    <s v="3High"/>
    <s v="High"/>
    <n v="2"/>
    <x v="1"/>
    <x v="0"/>
    <x v="0"/>
    <s v="1Low"/>
    <s v="Low"/>
    <s v="Married"/>
    <x v="1"/>
    <n v="5473"/>
    <x v="67"/>
    <m/>
    <n v="19345"/>
    <n v="19345"/>
    <n v="0"/>
    <n v="0"/>
    <s v="No"/>
    <s v="No"/>
    <x v="3"/>
    <x v="3"/>
    <s v="3Excellent"/>
    <s v="Excellent"/>
    <s v="4Very High"/>
    <s v="Very High"/>
    <n v="5"/>
    <n v="5"/>
    <s v="4Best"/>
    <s v="Best"/>
    <s v="No"/>
    <x v="1"/>
  </r>
  <r>
    <n v="2548"/>
    <x v="3"/>
    <x v="3"/>
    <s v="Travel_Rarely"/>
    <s v="Travel_Rarely"/>
    <n v="589"/>
    <n v="589"/>
    <s v="Research &amp; Development"/>
    <x v="1"/>
    <n v="28"/>
    <n v="28"/>
    <s v="4Master"/>
    <x v="2"/>
    <s v="Life Sciences"/>
    <x v="0"/>
    <s v="2Medium"/>
    <x v="0"/>
    <s v="Male"/>
    <x v="1"/>
    <n v="79"/>
    <n v="79"/>
    <s v="3High"/>
    <s v="High"/>
    <n v="2"/>
    <x v="1"/>
    <x v="2"/>
    <x v="2"/>
    <s v="3High"/>
    <s v="High"/>
    <s v="Married"/>
    <x v="1"/>
    <n v="5207"/>
    <x v="1015"/>
    <m/>
    <n v="22949"/>
    <n v="22949"/>
    <n v="1"/>
    <n v="1"/>
    <s v="Yes"/>
    <s v="Yes"/>
    <x v="3"/>
    <x v="3"/>
    <s v="3Excellent"/>
    <s v="Excellent"/>
    <s v="2Medium"/>
    <s v="Medium"/>
    <n v="3"/>
    <n v="3"/>
    <s v="3Better"/>
    <s v="Better"/>
    <s v="No"/>
    <x v="1"/>
  </r>
  <r>
    <n v="2549"/>
    <x v="33"/>
    <x v="33"/>
    <s v="Travel_Rarely"/>
    <s v="Travel_Rarely"/>
    <n v="898"/>
    <n v="898"/>
    <s v="Human Resources"/>
    <x v="2"/>
    <n v="6"/>
    <n v="6"/>
    <s v="2College"/>
    <x v="0"/>
    <s v="Medical"/>
    <x v="2"/>
    <s v="3High"/>
    <x v="1"/>
    <s v="Male"/>
    <x v="1"/>
    <n v="38"/>
    <n v="38"/>
    <s v="3High"/>
    <s v="High"/>
    <n v="4"/>
    <x v="3"/>
    <x v="5"/>
    <x v="5"/>
    <s v="4Very High"/>
    <s v="Very High"/>
    <s v="Single"/>
    <x v="0"/>
    <n v="16437"/>
    <x v="1016"/>
    <m/>
    <n v="17381"/>
    <n v="17381"/>
    <n v="1"/>
    <n v="1"/>
    <s v="Yes"/>
    <s v="Yes"/>
    <x v="7"/>
    <x v="7"/>
    <m/>
    <s v="Excellent"/>
    <s v="4Very High"/>
    <s v="Very High"/>
    <n v="2"/>
    <n v="2"/>
    <s v="3Better"/>
    <s v="Better"/>
    <s v="No"/>
    <x v="1"/>
  </r>
  <r>
    <n v="2550"/>
    <x v="17"/>
    <x v="17"/>
    <s v="Travel_Rarely"/>
    <s v="Travel_Rarely"/>
    <n v="350"/>
    <n v="350"/>
    <s v="Research &amp; Development"/>
    <x v="1"/>
    <n v="21"/>
    <n v="21"/>
    <s v="2College"/>
    <x v="0"/>
    <s v="Technical Degree"/>
    <x v="4"/>
    <s v="3High"/>
    <x v="1"/>
    <s v="Male"/>
    <x v="1"/>
    <n v="57"/>
    <n v="57"/>
    <s v="2Medium"/>
    <s v="Medium"/>
    <n v="1"/>
    <x v="0"/>
    <x v="2"/>
    <x v="2"/>
    <s v="1Low"/>
    <s v="Low"/>
    <s v="Divorced"/>
    <x v="2"/>
    <n v="2296"/>
    <x v="1017"/>
    <m/>
    <n v="10036"/>
    <n v="10036"/>
    <n v="0"/>
    <n v="0"/>
    <s v="No"/>
    <s v="No"/>
    <x v="9"/>
    <x v="9"/>
    <s v="3Excellent"/>
    <s v="Excellent"/>
    <s v="2Medium"/>
    <s v="Medium"/>
    <n v="3"/>
    <n v="3"/>
    <s v="3Better"/>
    <s v="Better"/>
    <s v="No"/>
    <x v="1"/>
  </r>
  <r>
    <n v="2551"/>
    <x v="33"/>
    <x v="33"/>
    <s v="Non-Travel"/>
    <s v="Non-Travel"/>
    <n v="1142"/>
    <n v="1142"/>
    <s v="Research &amp; Development"/>
    <x v="1"/>
    <n v="8"/>
    <n v="8"/>
    <s v="2College"/>
    <x v="0"/>
    <s v="Life Sciences"/>
    <x v="0"/>
    <s v="4Ver High"/>
    <x v="2"/>
    <s v="Male"/>
    <x v="1"/>
    <n v="72"/>
    <n v="72"/>
    <s v="3High"/>
    <s v="High"/>
    <n v="2"/>
    <x v="1"/>
    <x v="4"/>
    <x v="4"/>
    <s v="4Very High"/>
    <s v="Very High"/>
    <s v="Divorced"/>
    <x v="2"/>
    <n v="4069"/>
    <x v="1018"/>
    <m/>
    <n v="8841"/>
    <n v="8841"/>
    <n v="3"/>
    <n v="3"/>
    <s v="Yes"/>
    <s v="Yes"/>
    <x v="11"/>
    <x v="11"/>
    <s v="3Excellent"/>
    <s v="Excellent"/>
    <s v="3High"/>
    <s v="High"/>
    <n v="2"/>
    <n v="2"/>
    <s v="3Better"/>
    <s v="Better"/>
    <s v="No"/>
    <x v="1"/>
  </r>
  <r>
    <n v="2552"/>
    <x v="29"/>
    <x v="29"/>
    <s v="Travel_Rarely"/>
    <s v="Travel_Rarely"/>
    <n v="538"/>
    <n v="538"/>
    <s v="Research &amp; Development"/>
    <x v="1"/>
    <n v="1"/>
    <n v="1"/>
    <s v="4Master"/>
    <x v="2"/>
    <s v="Technical Degree"/>
    <x v="4"/>
    <s v="1Low"/>
    <x v="3"/>
    <s v="Male"/>
    <x v="1"/>
    <n v="66"/>
    <n v="66"/>
    <s v="3High"/>
    <s v="High"/>
    <n v="3"/>
    <x v="2"/>
    <x v="4"/>
    <x v="4"/>
    <s v="2Medium"/>
    <s v="Medium"/>
    <s v="Divorced"/>
    <x v="2"/>
    <n v="7441"/>
    <x v="1019"/>
    <m/>
    <n v="20933"/>
    <n v="20933"/>
    <n v="1"/>
    <n v="1"/>
    <s v="No"/>
    <s v="No"/>
    <x v="3"/>
    <x v="3"/>
    <s v="3Excellent"/>
    <s v="Excellent"/>
    <s v="1Low"/>
    <s v="Low"/>
    <n v="4"/>
    <n v="4"/>
    <s v="3Better"/>
    <s v="Better"/>
    <s v="No"/>
    <x v="1"/>
  </r>
  <r>
    <n v="2553"/>
    <x v="10"/>
    <x v="10"/>
    <s v="Travel_Rarely"/>
    <s v="Travel_Rarely"/>
    <n v="1402"/>
    <n v="1402"/>
    <s v="Sales"/>
    <x v="0"/>
    <n v="28"/>
    <n v="28"/>
    <s v="4Master"/>
    <x v="2"/>
    <s v="Life Sciences"/>
    <x v="0"/>
    <s v="2Medium"/>
    <x v="0"/>
    <s v="Female"/>
    <x v="0"/>
    <n v="98"/>
    <n v="98"/>
    <s v="2Medium"/>
    <s v="Medium"/>
    <n v="1"/>
    <x v="0"/>
    <x v="7"/>
    <x v="6"/>
    <s v="3High"/>
    <s v="High"/>
    <s v="Married"/>
    <x v="1"/>
    <n v="2430"/>
    <x v="1020"/>
    <m/>
    <n v="26204"/>
    <n v="26204"/>
    <n v="0"/>
    <n v="0"/>
    <s v="No"/>
    <s v="No"/>
    <x v="1"/>
    <x v="1"/>
    <s v="4Outstanding"/>
    <s v="Outstanding"/>
    <s v="1Low"/>
    <s v="Low"/>
    <n v="5"/>
    <n v="5"/>
    <s v="3Better"/>
    <s v="Better"/>
    <s v="No"/>
    <x v="1"/>
  </r>
  <r>
    <n v="2554"/>
    <x v="5"/>
    <x v="5"/>
    <s v="Travel_Rarely"/>
    <s v="Travel_Rarely"/>
    <n v="824"/>
    <n v="824"/>
    <s v="Research &amp; Development"/>
    <x v="1"/>
    <n v="5"/>
    <n v="5"/>
    <s v="2College"/>
    <x v="0"/>
    <s v="Life Sciences"/>
    <x v="0"/>
    <s v="4Ver High"/>
    <x v="2"/>
    <s v="Female"/>
    <x v="0"/>
    <n v="67"/>
    <n v="67"/>
    <s v="2Medium"/>
    <s v="Medium"/>
    <n v="2"/>
    <x v="1"/>
    <x v="1"/>
    <x v="1"/>
    <s v="2Medium"/>
    <s v="Medium"/>
    <s v="Married"/>
    <x v="1"/>
    <n v="5878"/>
    <x v="1021"/>
    <m/>
    <n v="15624"/>
    <n v="15624"/>
    <n v="3"/>
    <n v="3"/>
    <s v="No"/>
    <s v="No"/>
    <x v="3"/>
    <x v="3"/>
    <s v="3Excellent"/>
    <s v="Excellent"/>
    <s v="1Low"/>
    <s v="Low"/>
    <n v="2"/>
    <n v="2"/>
    <s v="3Better"/>
    <s v="Better"/>
    <s v="No"/>
    <x v="1"/>
  </r>
  <r>
    <n v="2555"/>
    <x v="9"/>
    <x v="9"/>
    <s v="Travel_Rarely"/>
    <s v="Travel_Rarely"/>
    <n v="1157"/>
    <n v="1157"/>
    <s v="Sales"/>
    <x v="0"/>
    <n v="2"/>
    <n v="2"/>
    <s v="4Master"/>
    <x v="2"/>
    <s v="Life Sciences"/>
    <x v="0"/>
    <s v="3High"/>
    <x v="1"/>
    <s v="Male"/>
    <x v="1"/>
    <n v="70"/>
    <n v="70"/>
    <s v="3High"/>
    <s v="High"/>
    <n v="1"/>
    <x v="0"/>
    <x v="7"/>
    <x v="6"/>
    <s v="4Very High"/>
    <s v="Very High"/>
    <s v="Single"/>
    <x v="0"/>
    <n v="2644"/>
    <x v="1022"/>
    <m/>
    <n v="17001"/>
    <n v="17001"/>
    <n v="3"/>
    <n v="3"/>
    <s v="Yes"/>
    <s v="Yes"/>
    <x v="7"/>
    <x v="7"/>
    <s v="4Outstanding"/>
    <s v="Outstanding"/>
    <s v="4Very High"/>
    <s v="Very High"/>
    <n v="3"/>
    <n v="3"/>
    <s v="2Good"/>
    <s v="Good"/>
    <s v="No"/>
    <x v="1"/>
  </r>
  <r>
    <n v="2556"/>
    <x v="26"/>
    <x v="26"/>
    <s v="Travel_Rarely"/>
    <s v="Travel_Rarely"/>
    <n v="492"/>
    <n v="492"/>
    <s v="Sales"/>
    <x v="0"/>
    <n v="16"/>
    <n v="16"/>
    <s v="4Master"/>
    <x v="2"/>
    <s v="Life Sciences"/>
    <x v="0"/>
    <s v="3High"/>
    <x v="1"/>
    <s v="Female"/>
    <x v="0"/>
    <n v="96"/>
    <n v="96"/>
    <s v="3High"/>
    <s v="High"/>
    <n v="2"/>
    <x v="1"/>
    <x v="0"/>
    <x v="0"/>
    <s v="3High"/>
    <s v="High"/>
    <s v="Divorced"/>
    <x v="2"/>
    <n v="6439"/>
    <x v="1023"/>
    <m/>
    <n v="13693"/>
    <n v="13693"/>
    <n v="8"/>
    <n v="8"/>
    <s v="No"/>
    <s v="No"/>
    <x v="9"/>
    <x v="9"/>
    <s v="3Excellent"/>
    <s v="Excellent"/>
    <s v="3High"/>
    <s v="High"/>
    <n v="2"/>
    <n v="2"/>
    <s v="3Better"/>
    <s v="Better"/>
    <s v="No"/>
    <x v="1"/>
  </r>
  <r>
    <n v="2557"/>
    <x v="11"/>
    <x v="11"/>
    <s v="Travel_Rarely"/>
    <s v="Travel_Rarely"/>
    <n v="598"/>
    <n v="598"/>
    <s v="Research &amp; Development"/>
    <x v="1"/>
    <n v="9"/>
    <n v="9"/>
    <s v="3Bachelor"/>
    <x v="3"/>
    <s v="Life Sciences"/>
    <x v="0"/>
    <s v="3High"/>
    <x v="1"/>
    <s v="Male"/>
    <x v="1"/>
    <n v="91"/>
    <n v="91"/>
    <s v="4Very High"/>
    <s v="Very High"/>
    <n v="1"/>
    <x v="0"/>
    <x v="1"/>
    <x v="1"/>
    <s v="3High"/>
    <s v="High"/>
    <s v="Married"/>
    <x v="1"/>
    <n v="2451"/>
    <x v="163"/>
    <m/>
    <n v="22376"/>
    <n v="22376"/>
    <n v="6"/>
    <n v="6"/>
    <s v="No"/>
    <s v="No"/>
    <x v="11"/>
    <x v="11"/>
    <s v="3Excellent"/>
    <s v="Excellent"/>
    <s v="1Low"/>
    <s v="Low"/>
    <n v="2"/>
    <n v="2"/>
    <s v="2Good"/>
    <s v="Good"/>
    <s v="No"/>
    <x v="1"/>
  </r>
  <r>
    <n v="2558"/>
    <x v="3"/>
    <x v="3"/>
    <s v="Travel_Rarely"/>
    <s v="Travel_Rarely"/>
    <n v="1242"/>
    <n v="1242"/>
    <s v="Sales"/>
    <x v="0"/>
    <n v="8"/>
    <n v="8"/>
    <s v="4Master"/>
    <x v="2"/>
    <s v="Life Sciences"/>
    <x v="0"/>
    <s v="1Low"/>
    <x v="3"/>
    <s v="Male"/>
    <x v="1"/>
    <n v="46"/>
    <n v="46"/>
    <s v="3High"/>
    <s v="High"/>
    <n v="2"/>
    <x v="1"/>
    <x v="0"/>
    <x v="0"/>
    <s v="1Low"/>
    <s v="Low"/>
    <s v="Married"/>
    <x v="1"/>
    <n v="6392"/>
    <x v="1024"/>
    <m/>
    <n v="10589"/>
    <n v="10589"/>
    <n v="2"/>
    <n v="2"/>
    <s v="No"/>
    <s v="No"/>
    <x v="4"/>
    <x v="4"/>
    <s v="3Excellent"/>
    <s v="Excellent"/>
    <s v="4Very High"/>
    <s v="Very High"/>
    <n v="6"/>
    <n v="6"/>
    <s v="1Bad"/>
    <s v="Bad"/>
    <s v="No"/>
    <x v="1"/>
  </r>
  <r>
    <n v="2559"/>
    <x v="7"/>
    <x v="7"/>
    <s v="Travel_Rarely"/>
    <s v="Travel_Rarely"/>
    <n v="740"/>
    <n v="740"/>
    <s v="Sales"/>
    <x v="0"/>
    <n v="1"/>
    <n v="1"/>
    <s v="3Bachelor"/>
    <x v="3"/>
    <s v="Life Sciences"/>
    <x v="0"/>
    <s v="2Medium"/>
    <x v="0"/>
    <s v="Male"/>
    <x v="1"/>
    <n v="64"/>
    <n v="64"/>
    <s v="2Medium"/>
    <s v="Medium"/>
    <n v="2"/>
    <x v="1"/>
    <x v="0"/>
    <x v="0"/>
    <s v="1Low"/>
    <s v="Low"/>
    <s v="Married"/>
    <x v="1"/>
    <n v="9714"/>
    <x v="1025"/>
    <m/>
    <n v="5323"/>
    <n v="5323"/>
    <n v="1"/>
    <n v="1"/>
    <s v="No"/>
    <s v="No"/>
    <x v="0"/>
    <x v="0"/>
    <s v="3Excellent"/>
    <s v="Excellent"/>
    <s v="4Very High"/>
    <s v="Very High"/>
    <n v="4"/>
    <n v="4"/>
    <s v="3Better"/>
    <s v="Better"/>
    <s v="Yes"/>
    <x v="0"/>
  </r>
  <r>
    <n v="2560"/>
    <x v="8"/>
    <x v="8"/>
    <s v="Travel_Frequently"/>
    <s v="Travel_Frequently"/>
    <n v="888"/>
    <n v="888"/>
    <s v="Human Resources"/>
    <x v="2"/>
    <n v="10"/>
    <n v="10"/>
    <s v="4Master"/>
    <x v="2"/>
    <s v="Human Resources"/>
    <x v="5"/>
    <s v="3High"/>
    <x v="1"/>
    <s v="Male"/>
    <x v="1"/>
    <n v="71"/>
    <n v="71"/>
    <s v="3High"/>
    <s v="High"/>
    <n v="2"/>
    <x v="1"/>
    <x v="9"/>
    <x v="8"/>
    <s v="3High"/>
    <s v="High"/>
    <s v="Married"/>
    <x v="1"/>
    <n v="6077"/>
    <x v="1026"/>
    <m/>
    <n v="14814"/>
    <n v="14814"/>
    <n v="3"/>
    <n v="3"/>
    <s v="No"/>
    <s v="No"/>
    <x v="0"/>
    <x v="0"/>
    <s v="3Excellent"/>
    <s v="Excellent"/>
    <s v="3High"/>
    <s v="High"/>
    <n v="2"/>
    <n v="2"/>
    <s v="3Better"/>
    <s v="Better"/>
    <s v="No"/>
    <x v="1"/>
  </r>
  <r>
    <n v="2561"/>
    <x v="10"/>
    <x v="10"/>
    <s v="Travel_Rarely"/>
    <s v="Travel_Rarely"/>
    <n v="992"/>
    <n v="992"/>
    <s v="Research &amp; Development"/>
    <x v="1"/>
    <n v="1"/>
    <n v="1"/>
    <s v="3Bachelor"/>
    <x v="3"/>
    <s v="Medical"/>
    <x v="2"/>
    <s v="4Ver High"/>
    <x v="2"/>
    <s v="Male"/>
    <x v="1"/>
    <n v="68"/>
    <n v="68"/>
    <s v="2Medium"/>
    <s v="Medium"/>
    <n v="1"/>
    <x v="0"/>
    <x v="2"/>
    <x v="2"/>
    <s v="1Low"/>
    <s v="Low"/>
    <s v="Single"/>
    <x v="0"/>
    <n v="2450"/>
    <x v="530"/>
    <m/>
    <n v="21731"/>
    <n v="21731"/>
    <n v="1"/>
    <n v="1"/>
    <s v="No"/>
    <s v="No"/>
    <x v="12"/>
    <x v="12"/>
    <s v="3Excellent"/>
    <s v="Excellent"/>
    <s v="2Medium"/>
    <s v="Medium"/>
    <n v="3"/>
    <n v="3"/>
    <s v="3Better"/>
    <s v="Better"/>
    <s v="No"/>
    <x v="1"/>
  </r>
  <r>
    <n v="2562"/>
    <x v="7"/>
    <x v="7"/>
    <s v="Travel_Rarely"/>
    <s v="Travel_Rarely"/>
    <n v="1288"/>
    <n v="1288"/>
    <s v="Sales"/>
    <x v="0"/>
    <n v="29"/>
    <n v="29"/>
    <s v="4Master"/>
    <x v="2"/>
    <s v="Technical Degree"/>
    <x v="4"/>
    <s v="3High"/>
    <x v="1"/>
    <s v="Male"/>
    <x v="1"/>
    <n v="33"/>
    <n v="33"/>
    <s v="3High"/>
    <s v="High"/>
    <n v="3"/>
    <x v="2"/>
    <x v="0"/>
    <x v="0"/>
    <s v="2Medium"/>
    <s v="Medium"/>
    <s v="Married"/>
    <x v="1"/>
    <n v="9250"/>
    <x v="1027"/>
    <m/>
    <n v="17799"/>
    <n v="17799"/>
    <n v="3"/>
    <n v="3"/>
    <s v="No"/>
    <s v="No"/>
    <x v="3"/>
    <x v="3"/>
    <s v="3Excellent"/>
    <s v="Excellent"/>
    <s v="2Medium"/>
    <s v="Medium"/>
    <n v="3"/>
    <n v="3"/>
    <s v="3Better"/>
    <s v="Better"/>
    <s v="No"/>
    <x v="1"/>
  </r>
  <r>
    <n v="2563"/>
    <x v="10"/>
    <x v="10"/>
    <s v="Travel_Rarely"/>
    <s v="Travel_Rarely"/>
    <n v="104"/>
    <n v="104"/>
    <s v="Research &amp; Development"/>
    <x v="1"/>
    <n v="2"/>
    <n v="2"/>
    <s v="3Bachelor"/>
    <x v="3"/>
    <s v="Life Sciences"/>
    <x v="0"/>
    <s v="1Low"/>
    <x v="3"/>
    <s v="Female"/>
    <x v="0"/>
    <n v="69"/>
    <n v="69"/>
    <s v="3High"/>
    <s v="High"/>
    <n v="1"/>
    <x v="0"/>
    <x v="2"/>
    <x v="2"/>
    <s v="1Low"/>
    <s v="Low"/>
    <s v="Divorced"/>
    <x v="2"/>
    <n v="2074"/>
    <x v="1028"/>
    <m/>
    <n v="26619"/>
    <n v="26619"/>
    <n v="1"/>
    <n v="1"/>
    <s v="Yes"/>
    <s v="Yes"/>
    <x v="3"/>
    <x v="3"/>
    <s v="3Excellent"/>
    <s v="Excellent"/>
    <s v="4Very High"/>
    <s v="Very High"/>
    <n v="2"/>
    <n v="2"/>
    <s v="3Better"/>
    <s v="Better"/>
    <s v="Yes"/>
    <x v="0"/>
  </r>
  <r>
    <n v="2564"/>
    <x v="16"/>
    <x v="16"/>
    <s v="Travel_Rarely"/>
    <s v="Travel_Rarely"/>
    <n v="607"/>
    <n v="607"/>
    <s v="Research &amp; Development"/>
    <x v="1"/>
    <n v="2"/>
    <n v="2"/>
    <s v="5Doctor"/>
    <x v="4"/>
    <s v="Technical Degree"/>
    <x v="4"/>
    <s v="3High"/>
    <x v="1"/>
    <s v="Female"/>
    <x v="0"/>
    <n v="78"/>
    <n v="78"/>
    <s v="2Medium"/>
    <s v="Medium"/>
    <n v="3"/>
    <x v="2"/>
    <x v="3"/>
    <x v="3"/>
    <s v="4Very High"/>
    <s v="Very High"/>
    <s v="Married"/>
    <x v="1"/>
    <n v="10169"/>
    <x v="1029"/>
    <m/>
    <n v="14618"/>
    <n v="14618"/>
    <n v="0"/>
    <n v="0"/>
    <s v="No"/>
    <s v="No"/>
    <x v="10"/>
    <x v="10"/>
    <s v="3Excellent"/>
    <s v="Excellent"/>
    <s v="2Medium"/>
    <s v="Medium"/>
    <n v="4"/>
    <n v="4"/>
    <s v="3Better"/>
    <s v="Better"/>
    <s v="Yes"/>
    <x v="0"/>
  </r>
  <r>
    <n v="2565"/>
    <x v="8"/>
    <x v="8"/>
    <s v="Travel_Rarely"/>
    <s v="Travel_Rarely"/>
    <n v="903"/>
    <n v="903"/>
    <s v="Research &amp; Development"/>
    <x v="1"/>
    <n v="2"/>
    <n v="2"/>
    <s v="3Bachelor"/>
    <x v="3"/>
    <s v="Medical"/>
    <x v="2"/>
    <s v="3High"/>
    <x v="1"/>
    <s v="Male"/>
    <x v="1"/>
    <n v="81"/>
    <n v="81"/>
    <s v="3High"/>
    <s v="High"/>
    <n v="2"/>
    <x v="1"/>
    <x v="3"/>
    <x v="3"/>
    <s v="2Medium"/>
    <s v="Medium"/>
    <s v="Married"/>
    <x v="1"/>
    <n v="4855"/>
    <x v="1030"/>
    <m/>
    <n v="7653"/>
    <n v="7653"/>
    <n v="4"/>
    <n v="4"/>
    <s v="No"/>
    <s v="No"/>
    <x v="0"/>
    <x v="0"/>
    <s v="3Excellent"/>
    <s v="Excellent"/>
    <s v="1Low"/>
    <s v="Low"/>
    <n v="2"/>
    <n v="2"/>
    <s v="3Better"/>
    <s v="Better"/>
    <s v="Yes"/>
    <x v="0"/>
  </r>
  <r>
    <n v="2566"/>
    <x v="5"/>
    <x v="5"/>
    <s v="Non-Travel"/>
    <s v="Non-Travel"/>
    <n v="1200"/>
    <n v="1200"/>
    <s v="Research &amp; Development"/>
    <x v="1"/>
    <n v="1"/>
    <n v="1"/>
    <s v="4Master"/>
    <x v="2"/>
    <s v="Technical Degree"/>
    <x v="4"/>
    <s v="4Ver High"/>
    <x v="2"/>
    <s v="Male"/>
    <x v="1"/>
    <n v="62"/>
    <n v="62"/>
    <s v="3High"/>
    <s v="High"/>
    <n v="2"/>
    <x v="1"/>
    <x v="1"/>
    <x v="1"/>
    <s v="1Low"/>
    <s v="Low"/>
    <s v="Married"/>
    <x v="1"/>
    <n v="4087"/>
    <x v="1031"/>
    <m/>
    <n v="25174"/>
    <n v="25174"/>
    <n v="4"/>
    <n v="4"/>
    <s v="No"/>
    <s v="No"/>
    <x v="9"/>
    <x v="9"/>
    <s v="3Excellent"/>
    <s v="Excellent"/>
    <s v="2Medium"/>
    <s v="Medium"/>
    <n v="3"/>
    <n v="3"/>
    <s v="2Good"/>
    <s v="Good"/>
    <s v="No"/>
    <x v="1"/>
  </r>
  <r>
    <n v="2567"/>
    <x v="26"/>
    <x v="26"/>
    <s v="Travel_Rarely"/>
    <s v="Travel_Rarely"/>
    <n v="1108"/>
    <n v="1108"/>
    <s v="Research &amp; Development"/>
    <x v="1"/>
    <n v="15"/>
    <n v="15"/>
    <s v="4Master"/>
    <x v="2"/>
    <s v="Other"/>
    <x v="1"/>
    <s v="3High"/>
    <x v="1"/>
    <s v="Female"/>
    <x v="0"/>
    <n v="65"/>
    <n v="65"/>
    <s v="3High"/>
    <s v="High"/>
    <n v="1"/>
    <x v="0"/>
    <x v="1"/>
    <x v="1"/>
    <s v="1Low"/>
    <s v="Low"/>
    <s v="Married"/>
    <x v="1"/>
    <n v="2367"/>
    <x v="1032"/>
    <m/>
    <n v="16530"/>
    <n v="16530"/>
    <n v="8"/>
    <n v="8"/>
    <s v="No"/>
    <s v="No"/>
    <x v="3"/>
    <x v="3"/>
    <s v="3Excellent"/>
    <s v="Excellent"/>
    <s v="4Very High"/>
    <s v="Very High"/>
    <n v="3"/>
    <n v="3"/>
    <s v="2Good"/>
    <s v="Good"/>
    <s v="No"/>
    <x v="1"/>
  </r>
  <r>
    <n v="2568"/>
    <x v="13"/>
    <x v="13"/>
    <s v="Travel_Rarely"/>
    <s v="Travel_Rarely"/>
    <n v="479"/>
    <n v="479"/>
    <s v="Research &amp; Development"/>
    <x v="1"/>
    <n v="7"/>
    <n v="7"/>
    <s v="4Master"/>
    <x v="2"/>
    <s v="Medical"/>
    <x v="2"/>
    <s v="1Low"/>
    <x v="3"/>
    <s v="Male"/>
    <x v="1"/>
    <n v="35"/>
    <n v="35"/>
    <s v="3High"/>
    <s v="High"/>
    <n v="1"/>
    <x v="0"/>
    <x v="1"/>
    <x v="1"/>
    <s v="4Very High"/>
    <s v="Very High"/>
    <s v="Single"/>
    <x v="0"/>
    <n v="2972"/>
    <x v="1033"/>
    <m/>
    <n v="22061"/>
    <n v="22061"/>
    <n v="1"/>
    <n v="1"/>
    <s v="No"/>
    <s v="No"/>
    <x v="4"/>
    <x v="4"/>
    <s v="3Excellent"/>
    <s v="Excellent"/>
    <s v="3High"/>
    <s v="High"/>
    <n v="4"/>
    <n v="4"/>
    <s v="1Bad"/>
    <s v="Bad"/>
    <s v="No"/>
    <x v="1"/>
  </r>
  <r>
    <n v="2569"/>
    <x v="28"/>
    <x v="28"/>
    <s v="Travel_Rarely"/>
    <s v="Travel_Rarely"/>
    <n v="685"/>
    <n v="685"/>
    <s v="Sales"/>
    <x v="0"/>
    <n v="26"/>
    <n v="26"/>
    <s v="5Doctor"/>
    <x v="4"/>
    <s v="Marketing"/>
    <x v="3"/>
    <s v="3High"/>
    <x v="1"/>
    <s v="Male"/>
    <x v="1"/>
    <n v="60"/>
    <n v="60"/>
    <s v="2Medium"/>
    <s v="Medium"/>
    <n v="5"/>
    <x v="4"/>
    <x v="5"/>
    <x v="5"/>
    <s v="4Very High"/>
    <s v="Very High"/>
    <s v="Married"/>
    <x v="1"/>
    <n v="19586"/>
    <x v="1034"/>
    <m/>
    <n v="23037"/>
    <n v="23037"/>
    <n v="1"/>
    <n v="1"/>
    <s v="No"/>
    <s v="No"/>
    <x v="7"/>
    <x v="7"/>
    <s v="4Outstanding"/>
    <s v="Outstanding"/>
    <s v="3High"/>
    <s v="High"/>
    <n v="3"/>
    <n v="3"/>
    <s v="3Better"/>
    <s v="Better"/>
    <s v="No"/>
    <x v="1"/>
  </r>
  <r>
    <n v="2570"/>
    <x v="13"/>
    <x v="13"/>
    <s v="Travel_Rarely"/>
    <s v="Travel_Rarely"/>
    <n v="1351"/>
    <n v="1351"/>
    <s v="Research &amp; Development"/>
    <x v="1"/>
    <n v="1"/>
    <n v="1"/>
    <s v="4Master"/>
    <x v="2"/>
    <s v="Life Sciences"/>
    <x v="0"/>
    <s v="2Medium"/>
    <x v="0"/>
    <s v="Male"/>
    <x v="1"/>
    <n v="45"/>
    <n v="45"/>
    <s v="3High"/>
    <s v="High"/>
    <n v="2"/>
    <x v="1"/>
    <x v="1"/>
    <x v="1"/>
    <s v="4Very High"/>
    <s v="Very High"/>
    <s v="Married"/>
    <x v="1"/>
    <n v="5484"/>
    <x v="299"/>
    <m/>
    <n v="13008"/>
    <n v="13008"/>
    <n v="9"/>
    <n v="9"/>
    <s v="No"/>
    <s v="No"/>
    <x v="8"/>
    <x v="8"/>
    <s v="3Excellent"/>
    <s v="Excellent"/>
    <s v="2Medium"/>
    <s v="Medium"/>
    <n v="3"/>
    <n v="3"/>
    <s v="2Good"/>
    <s v="Good"/>
    <s v="No"/>
    <x v="1"/>
  </r>
  <r>
    <n v="2571"/>
    <x v="25"/>
    <x v="25"/>
    <s v="Travel_Rarely"/>
    <s v="Travel_Rarely"/>
    <n v="474"/>
    <n v="474"/>
    <s v="Research &amp; Development"/>
    <x v="1"/>
    <n v="3"/>
    <n v="3"/>
    <s v="3Bachelor"/>
    <x v="3"/>
    <s v="Life Sciences"/>
    <x v="0"/>
    <s v="1Low"/>
    <x v="3"/>
    <s v="Female"/>
    <x v="0"/>
    <n v="89"/>
    <n v="89"/>
    <s v="3High"/>
    <s v="High"/>
    <n v="1"/>
    <x v="0"/>
    <x v="1"/>
    <x v="1"/>
    <s v="4Very High"/>
    <s v="Very High"/>
    <s v="Married"/>
    <x v="1"/>
    <n v="2061"/>
    <x v="1035"/>
    <m/>
    <n v="11133"/>
    <n v="11133"/>
    <n v="1"/>
    <n v="1"/>
    <s v="No"/>
    <s v="No"/>
    <x v="7"/>
    <x v="7"/>
    <s v="4Outstanding"/>
    <s v="Outstanding"/>
    <s v="1Low"/>
    <s v="Low"/>
    <n v="5"/>
    <n v="5"/>
    <s v="3Better"/>
    <s v="Better"/>
    <s v="No"/>
    <x v="1"/>
  </r>
  <r>
    <n v="2572"/>
    <x v="8"/>
    <x v="8"/>
    <s v="Travel_Rarely"/>
    <s v="Travel_Rarely"/>
    <n v="1245"/>
    <n v="1245"/>
    <s v="Sales"/>
    <x v="0"/>
    <n v="14"/>
    <n v="14"/>
    <s v="3Bachelor"/>
    <x v="3"/>
    <s v="Life Sciences"/>
    <x v="0"/>
    <s v="3High"/>
    <x v="1"/>
    <s v="Male"/>
    <x v="1"/>
    <n v="80"/>
    <n v="80"/>
    <s v="3High"/>
    <s v="High"/>
    <n v="2"/>
    <x v="1"/>
    <x v="0"/>
    <x v="0"/>
    <m/>
    <s v="Very High"/>
    <s v="Married"/>
    <x v="1"/>
    <n v="9924"/>
    <x v="1036"/>
    <m/>
    <n v="12355"/>
    <n v="12355"/>
    <n v="0"/>
    <n v="0"/>
    <s v="No"/>
    <s v="No"/>
    <x v="0"/>
    <x v="0"/>
    <s v="3Excellent"/>
    <s v="Excellent"/>
    <s v="4Very High"/>
    <s v="Very High"/>
    <n v="3"/>
    <n v="3"/>
    <s v="3Better"/>
    <s v="Better"/>
    <s v="No"/>
    <x v="1"/>
  </r>
  <r>
    <n v="2573"/>
    <x v="8"/>
    <x v="8"/>
    <s v="Travel_Rarely"/>
    <s v="Travel_Rarely"/>
    <n v="437"/>
    <n v="437"/>
    <s v="Sales"/>
    <x v="0"/>
    <n v="16"/>
    <n v="16"/>
    <s v="3Bachelor"/>
    <x v="3"/>
    <s v="Life Sciences"/>
    <x v="0"/>
    <s v="2Medium"/>
    <x v="0"/>
    <s v="Female"/>
    <x v="0"/>
    <n v="90"/>
    <n v="90"/>
    <s v="3High"/>
    <s v="High"/>
    <n v="2"/>
    <x v="1"/>
    <x v="0"/>
    <x v="0"/>
    <s v="2Medium"/>
    <s v="Medium"/>
    <s v="Single"/>
    <x v="0"/>
    <n v="4198"/>
    <x v="1037"/>
    <m/>
    <n v="16379"/>
    <n v="16379"/>
    <n v="2"/>
    <n v="2"/>
    <s v="No"/>
    <s v="No"/>
    <x v="3"/>
    <x v="3"/>
    <m/>
    <s v="Excellent"/>
    <s v="2Medium"/>
    <s v="Medium"/>
    <n v="5"/>
    <n v="5"/>
    <s v="4Best"/>
    <s v="Best"/>
    <s v="No"/>
    <x v="1"/>
  </r>
  <r>
    <n v="2574"/>
    <x v="9"/>
    <x v="9"/>
    <s v="Travel_Rarely"/>
    <s v="Travel_Rarely"/>
    <n v="884"/>
    <n v="884"/>
    <s v="Sales"/>
    <x v="0"/>
    <n v="1"/>
    <n v="1"/>
    <s v="4Master"/>
    <x v="2"/>
    <s v="Life Sciences"/>
    <x v="0"/>
    <s v="2Medium"/>
    <x v="0"/>
    <s v="Female"/>
    <x v="0"/>
    <n v="73"/>
    <n v="73"/>
    <s v="3High"/>
    <s v="High"/>
    <n v="2"/>
    <x v="1"/>
    <x v="0"/>
    <x v="0"/>
    <s v="3High"/>
    <s v="High"/>
    <s v="Single"/>
    <x v="0"/>
    <n v="6815"/>
    <x v="1038"/>
    <m/>
    <n v="21447"/>
    <n v="21447"/>
    <n v="6"/>
    <n v="6"/>
    <s v="No"/>
    <s v="No"/>
    <x v="4"/>
    <x v="4"/>
    <s v="3Excellent"/>
    <s v="Excellent"/>
    <s v="1Low"/>
    <s v="Low"/>
    <n v="5"/>
    <n v="5"/>
    <s v="3Better"/>
    <s v="Better"/>
    <s v="No"/>
    <x v="1"/>
  </r>
  <r>
    <n v="2575"/>
    <x v="11"/>
    <x v="11"/>
    <s v="Travel_Rarely"/>
    <s v="Travel_Rarely"/>
    <n v="1370"/>
    <n v="1370"/>
    <s v="Research &amp; Development"/>
    <x v="1"/>
    <n v="3"/>
    <n v="3"/>
    <s v="1Below College"/>
    <x v="1"/>
    <s v="Medical"/>
    <x v="2"/>
    <s v="2Medium"/>
    <x v="0"/>
    <s v="Male"/>
    <x v="1"/>
    <n v="87"/>
    <n v="87"/>
    <s v="3High"/>
    <s v="High"/>
    <n v="1"/>
    <x v="0"/>
    <x v="2"/>
    <x v="2"/>
    <s v="1Low"/>
    <s v="Low"/>
    <s v="Single"/>
    <x v="0"/>
    <n v="4723"/>
    <x v="1039"/>
    <m/>
    <n v="16213"/>
    <n v="16213"/>
    <n v="1"/>
    <n v="1"/>
    <s v="Yes"/>
    <s v="Yes"/>
    <x v="11"/>
    <x v="11"/>
    <s v="3Excellent"/>
    <s v="Excellent"/>
    <s v="4Very High"/>
    <s v="Very High"/>
    <n v="3"/>
    <n v="3"/>
    <s v="3Better"/>
    <s v="Better"/>
    <s v="No"/>
    <x v="1"/>
  </r>
  <r>
    <n v="2576"/>
    <x v="10"/>
    <x v="10"/>
    <s v="Travel_Rarely"/>
    <s v="Travel_Rarely"/>
    <n v="670"/>
    <n v="670"/>
    <s v="Research &amp; Development"/>
    <x v="1"/>
    <n v="10"/>
    <n v="10"/>
    <s v="4Master"/>
    <x v="2"/>
    <s v="Medical"/>
    <x v="2"/>
    <s v="1Low"/>
    <x v="3"/>
    <s v="Female"/>
    <x v="0"/>
    <n v="51"/>
    <n v="51"/>
    <s v="3High"/>
    <s v="High"/>
    <n v="2"/>
    <x v="1"/>
    <x v="4"/>
    <x v="4"/>
    <s v="3High"/>
    <s v="High"/>
    <s v="Single"/>
    <x v="0"/>
    <n v="6142"/>
    <x v="525"/>
    <m/>
    <n v="4223"/>
    <n v="4223"/>
    <n v="3"/>
    <n v="3"/>
    <s v="Yes"/>
    <s v="Yes"/>
    <x v="10"/>
    <x v="10"/>
    <s v="3Excellent"/>
    <s v="Excellent"/>
    <s v="3High"/>
    <s v="High"/>
    <n v="4"/>
    <n v="4"/>
    <s v="3Better"/>
    <s v="Better"/>
    <s v="No"/>
    <x v="1"/>
  </r>
  <r>
    <n v="2577"/>
    <x v="22"/>
    <x v="22"/>
    <s v="Travel_Rarely"/>
    <s v="Travel_Rarely"/>
    <n v="1462"/>
    <n v="1462"/>
    <s v="Sales"/>
    <x v="0"/>
    <n v="6"/>
    <n v="6"/>
    <s v="3Bachelor"/>
    <x v="3"/>
    <s v="Medical"/>
    <x v="2"/>
    <s v="4Ver High"/>
    <x v="2"/>
    <s v="Male"/>
    <x v="1"/>
    <n v="38"/>
    <n v="38"/>
    <s v="4Very High"/>
    <s v="Very High"/>
    <n v="3"/>
    <x v="2"/>
    <x v="0"/>
    <x v="0"/>
    <s v="3High"/>
    <s v="High"/>
    <s v="Married"/>
    <x v="1"/>
    <n v="8237"/>
    <x v="1040"/>
    <m/>
    <n v="4658"/>
    <n v="4658"/>
    <n v="2"/>
    <n v="2"/>
    <s v="No"/>
    <s v="No"/>
    <x v="0"/>
    <x v="0"/>
    <s v="3Excellent"/>
    <s v="Excellent"/>
    <s v="1Low"/>
    <s v="Low"/>
    <n v="3"/>
    <n v="3"/>
    <s v="3Better"/>
    <s v="Better"/>
    <s v="No"/>
    <x v="1"/>
  </r>
  <r>
    <n v="2578"/>
    <x v="11"/>
    <x v="11"/>
    <s v="Travel_Frequently"/>
    <s v="Travel_Frequently"/>
    <n v="995"/>
    <n v="995"/>
    <s v="Research &amp; Development"/>
    <x v="1"/>
    <n v="2"/>
    <n v="2"/>
    <s v="1Below College"/>
    <x v="1"/>
    <s v="Life Sciences"/>
    <x v="0"/>
    <s v="1Low"/>
    <x v="3"/>
    <s v="Male"/>
    <x v="1"/>
    <n v="87"/>
    <n v="87"/>
    <s v="3High"/>
    <s v="High"/>
    <n v="2"/>
    <x v="1"/>
    <x v="4"/>
    <x v="4"/>
    <s v="4Very High"/>
    <s v="Very High"/>
    <s v="Divorced"/>
    <x v="2"/>
    <n v="8853"/>
    <x v="1041"/>
    <m/>
    <n v="24483"/>
    <n v="24483"/>
    <n v="1"/>
    <n v="1"/>
    <s v="No"/>
    <s v="No"/>
    <x v="12"/>
    <x v="12"/>
    <s v="3Excellent"/>
    <s v="Excellent"/>
    <s v="4Very High"/>
    <s v="Very High"/>
    <n v="0"/>
    <n v="0"/>
    <s v="4Best"/>
    <s v="Best"/>
    <s v="No"/>
    <x v="1"/>
  </r>
  <r>
    <n v="2579"/>
    <x v="24"/>
    <x v="24"/>
    <s v="Travel_Rarely"/>
    <s v="Travel_Rarely"/>
    <n v="264"/>
    <n v="264"/>
    <s v="Sales"/>
    <x v="0"/>
    <n v="9"/>
    <n v="9"/>
    <s v="3Bachelor"/>
    <x v="3"/>
    <s v="Marketing"/>
    <x v="3"/>
    <s v="3High"/>
    <x v="1"/>
    <s v="Male"/>
    <x v="1"/>
    <n v="59"/>
    <n v="59"/>
    <s v="3High"/>
    <s v="High"/>
    <n v="5"/>
    <x v="4"/>
    <x v="5"/>
    <x v="5"/>
    <s v="3High"/>
    <s v="High"/>
    <s v="Married"/>
    <x v="1"/>
    <n v="19331"/>
    <x v="1042"/>
    <m/>
    <n v="19519"/>
    <n v="19519"/>
    <n v="4"/>
    <n v="4"/>
    <s v="Yes"/>
    <s v="Yes"/>
    <x v="10"/>
    <x v="10"/>
    <s v="3Excellent"/>
    <s v="Excellent"/>
    <s v="3High"/>
    <s v="High"/>
    <n v="2"/>
    <n v="2"/>
    <s v="3Better"/>
    <s v="Better"/>
    <s v="No"/>
    <x v="1"/>
  </r>
  <r>
    <n v="2580"/>
    <x v="31"/>
    <x v="31"/>
    <s v="Travel_Rarely"/>
    <s v="Travel_Rarely"/>
    <n v="977"/>
    <n v="977"/>
    <s v="Research &amp; Development"/>
    <x v="1"/>
    <n v="10"/>
    <n v="10"/>
    <s v="3Bachelor"/>
    <x v="3"/>
    <s v="Technical Degree"/>
    <x v="4"/>
    <s v="4Ver High"/>
    <x v="2"/>
    <s v="Male"/>
    <x v="1"/>
    <n v="45"/>
    <n v="45"/>
    <s v="4Very High"/>
    <s v="Very High"/>
    <n v="1"/>
    <x v="0"/>
    <x v="1"/>
    <x v="1"/>
    <s v="3High"/>
    <s v="High"/>
    <s v="Married"/>
    <x v="1"/>
    <n v="2073"/>
    <x v="97"/>
    <m/>
    <n v="12826"/>
    <n v="12826"/>
    <n v="2"/>
    <n v="2"/>
    <m/>
    <s v="No"/>
    <x v="10"/>
    <x v="10"/>
    <s v="3Excellent"/>
    <s v="Excellent"/>
    <s v="4Very High"/>
    <s v="Very High"/>
    <n v="2"/>
    <n v="2"/>
    <s v="3Better"/>
    <s v="Better"/>
    <s v="No"/>
    <x v="1"/>
  </r>
  <r>
    <n v="2581"/>
    <x v="9"/>
    <x v="9"/>
    <s v="Travel_Frequently"/>
    <s v="Travel_Frequently"/>
    <n v="1302"/>
    <n v="1302"/>
    <s v="Research &amp; Development"/>
    <x v="1"/>
    <n v="6"/>
    <n v="6"/>
    <s v="4Master"/>
    <x v="2"/>
    <s v="Life Sciences"/>
    <x v="0"/>
    <s v="1Low"/>
    <x v="3"/>
    <s v="Male"/>
    <x v="1"/>
    <n v="80"/>
    <n v="80"/>
    <s v="4Very High"/>
    <s v="Very High"/>
    <n v="2"/>
    <x v="1"/>
    <x v="2"/>
    <x v="2"/>
    <s v="1Low"/>
    <s v="Low"/>
    <s v="Married"/>
    <x v="1"/>
    <n v="5562"/>
    <x v="618"/>
    <m/>
    <n v="19711"/>
    <n v="19711"/>
    <n v="3"/>
    <n v="3"/>
    <s v="Yes"/>
    <s v="Yes"/>
    <x v="4"/>
    <x v="4"/>
    <s v="3Excellent"/>
    <s v="Excellent"/>
    <s v="4Very High"/>
    <s v="Very High"/>
    <n v="3"/>
    <n v="3"/>
    <s v="3Better"/>
    <s v="Better"/>
    <s v="No"/>
    <x v="1"/>
  </r>
  <r>
    <n v="2582"/>
    <x v="19"/>
    <x v="19"/>
    <s v="Travel_Rarely"/>
    <s v="Travel_Rarely"/>
    <n v="1059"/>
    <n v="1059"/>
    <s v="Research &amp; Development"/>
    <x v="1"/>
    <n v="9"/>
    <n v="9"/>
    <s v="2College"/>
    <x v="0"/>
    <s v="Other"/>
    <x v="1"/>
    <s v="4Ver High"/>
    <x v="2"/>
    <s v="Male"/>
    <x v="1"/>
    <n v="93"/>
    <n v="93"/>
    <s v="2Medium"/>
    <s v="Medium"/>
    <n v="5"/>
    <x v="4"/>
    <x v="5"/>
    <x v="5"/>
    <s v="4Very High"/>
    <s v="Very High"/>
    <s v="Single"/>
    <x v="0"/>
    <n v="19613"/>
    <x v="1043"/>
    <m/>
    <n v="26362"/>
    <n v="26362"/>
    <n v="8"/>
    <n v="8"/>
    <s v="No"/>
    <s v="No"/>
    <x v="6"/>
    <x v="6"/>
    <s v="4Outstanding"/>
    <s v="Outstanding"/>
    <s v="4Very High"/>
    <s v="Very High"/>
    <n v="2"/>
    <n v="2"/>
    <s v="3Better"/>
    <s v="Better"/>
    <s v="No"/>
    <x v="1"/>
  </r>
  <r>
    <n v="2583"/>
    <x v="10"/>
    <x v="10"/>
    <s v="Travel_Rarely"/>
    <s v="Travel_Rarely"/>
    <n v="750"/>
    <n v="750"/>
    <s v="Research &amp; Development"/>
    <x v="1"/>
    <n v="28"/>
    <n v="28"/>
    <s v="3Bachelor"/>
    <x v="3"/>
    <s v="Life Sciences"/>
    <x v="0"/>
    <s v="2Medium"/>
    <x v="0"/>
    <s v="Male"/>
    <x v="1"/>
    <n v="46"/>
    <n v="46"/>
    <s v="4Very High"/>
    <s v="Very High"/>
    <n v="2"/>
    <x v="1"/>
    <x v="2"/>
    <x v="2"/>
    <s v="3High"/>
    <s v="High"/>
    <s v="Married"/>
    <x v="1"/>
    <n v="3407"/>
    <x v="21"/>
    <m/>
    <n v="25348"/>
    <n v="25348"/>
    <n v="1"/>
    <n v="1"/>
    <s v="No"/>
    <s v="No"/>
    <x v="8"/>
    <x v="8"/>
    <s v="3Excellent"/>
    <s v="Excellent"/>
    <s v="4Very High"/>
    <s v="Very High"/>
    <n v="3"/>
    <n v="3"/>
    <s v="2Good"/>
    <s v="Good"/>
    <s v="No"/>
    <x v="1"/>
  </r>
  <r>
    <n v="2584"/>
    <x v="13"/>
    <x v="13"/>
    <s v="Travel_Frequently"/>
    <s v="Travel_Frequently"/>
    <n v="653"/>
    <n v="653"/>
    <s v="Research &amp; Development"/>
    <x v="1"/>
    <n v="10"/>
    <n v="10"/>
    <s v="4Master"/>
    <x v="2"/>
    <s v="Technical Degree"/>
    <x v="4"/>
    <s v="4Ver High"/>
    <x v="2"/>
    <s v="Male"/>
    <x v="1"/>
    <n v="92"/>
    <n v="92"/>
    <s v="2Medium"/>
    <s v="Medium"/>
    <n v="2"/>
    <x v="1"/>
    <x v="4"/>
    <x v="4"/>
    <s v="3High"/>
    <s v="High"/>
    <s v="Married"/>
    <x v="1"/>
    <n v="5063"/>
    <x v="1044"/>
    <m/>
    <n v="15332"/>
    <n v="15332"/>
    <n v="1"/>
    <n v="1"/>
    <s v="No"/>
    <s v="No"/>
    <x v="9"/>
    <x v="9"/>
    <s v="3Excellent"/>
    <s v="Excellent"/>
    <s v="2Medium"/>
    <s v="Medium"/>
    <n v="3"/>
    <n v="3"/>
    <s v="2Good"/>
    <s v="Good"/>
    <s v="No"/>
    <x v="1"/>
  </r>
  <r>
    <n v="2585"/>
    <x v="33"/>
    <x v="33"/>
    <s v="Travel_Rarely"/>
    <s v="Travel_Rarely"/>
    <n v="118"/>
    <n v="118"/>
    <s v="Sales"/>
    <x v="0"/>
    <n v="14"/>
    <n v="14"/>
    <s v="2College"/>
    <x v="0"/>
    <s v="Life Sciences"/>
    <x v="0"/>
    <s v="4Ver High"/>
    <x v="2"/>
    <s v="Female"/>
    <x v="0"/>
    <n v="84"/>
    <n v="84"/>
    <s v="3High"/>
    <s v="High"/>
    <n v="2"/>
    <x v="1"/>
    <x v="0"/>
    <x v="0"/>
    <s v="1Low"/>
    <s v="Low"/>
    <s v="Married"/>
    <x v="1"/>
    <n v="4639"/>
    <x v="905"/>
    <m/>
    <n v="11262"/>
    <n v="11262"/>
    <n v="1"/>
    <n v="1"/>
    <s v="No"/>
    <s v="No"/>
    <x v="2"/>
    <x v="2"/>
    <s v="3Excellent"/>
    <s v="Excellent"/>
    <s v="3High"/>
    <s v="High"/>
    <n v="2"/>
    <n v="2"/>
    <s v="3Better"/>
    <s v="Better"/>
    <s v="No"/>
    <x v="1"/>
  </r>
  <r>
    <n v="2586"/>
    <x v="23"/>
    <x v="23"/>
    <s v="Travel_Rarely"/>
    <s v="Travel_Rarely"/>
    <n v="990"/>
    <n v="990"/>
    <s v="Research &amp; Development"/>
    <x v="1"/>
    <n v="27"/>
    <n v="27"/>
    <s v="3Bachelor"/>
    <x v="3"/>
    <s v="Technical Degree"/>
    <x v="4"/>
    <s v="4Ver High"/>
    <x v="2"/>
    <s v="Male"/>
    <x v="1"/>
    <n v="87"/>
    <n v="87"/>
    <s v="4Very High"/>
    <s v="Very High"/>
    <n v="1"/>
    <x v="0"/>
    <x v="2"/>
    <x v="2"/>
    <s v="2Medium"/>
    <s v="Medium"/>
    <s v="Divorced"/>
    <x v="2"/>
    <n v="4876"/>
    <x v="204"/>
    <m/>
    <n v="5855"/>
    <n v="5855"/>
    <n v="5"/>
    <n v="5"/>
    <s v="No"/>
    <s v="No"/>
    <x v="3"/>
    <x v="3"/>
    <s v="3Excellent"/>
    <s v="Excellent"/>
    <s v="3High"/>
    <s v="High"/>
    <n v="0"/>
    <n v="0"/>
    <s v="3Better"/>
    <s v="Better"/>
    <s v="No"/>
    <x v="1"/>
  </r>
  <r>
    <n v="2587"/>
    <x v="10"/>
    <x v="10"/>
    <s v="Travel_Rarely"/>
    <s v="Travel_Rarely"/>
    <n v="1349"/>
    <n v="1349"/>
    <s v="Research &amp; Development"/>
    <x v="1"/>
    <n v="7"/>
    <n v="7"/>
    <s v="2College"/>
    <x v="0"/>
    <s v="Life Sciences"/>
    <x v="0"/>
    <s v="3High"/>
    <x v="1"/>
    <s v="Male"/>
    <x v="1"/>
    <n v="63"/>
    <n v="63"/>
    <s v="2Medium"/>
    <s v="Medium"/>
    <n v="1"/>
    <x v="0"/>
    <x v="2"/>
    <x v="2"/>
    <s v="4Very High"/>
    <s v="Very High"/>
    <s v="Married"/>
    <x v="1"/>
    <n v="2690"/>
    <x v="1045"/>
    <m/>
    <n v="7713"/>
    <n v="7713"/>
    <n v="1"/>
    <n v="1"/>
    <s v="No"/>
    <s v="No"/>
    <x v="11"/>
    <x v="11"/>
    <s v="3Excellent"/>
    <s v="Excellent"/>
    <s v="4Very High"/>
    <s v="Very High"/>
    <n v="5"/>
    <n v="5"/>
    <s v="2Good"/>
    <s v="Good"/>
    <s v="No"/>
    <x v="1"/>
  </r>
  <r>
    <n v="2588"/>
    <x v="21"/>
    <x v="21"/>
    <s v="Travel_Rarely"/>
    <s v="Travel_Rarely"/>
    <n v="563"/>
    <n v="563"/>
    <s v="Sales"/>
    <x v="0"/>
    <n v="1"/>
    <n v="1"/>
    <s v="4Master"/>
    <x v="2"/>
    <s v="Life Sciences"/>
    <x v="0"/>
    <s v="4Ver High"/>
    <x v="2"/>
    <s v="Male"/>
    <x v="1"/>
    <n v="56"/>
    <n v="56"/>
    <s v="4Very High"/>
    <s v="Very High"/>
    <n v="4"/>
    <x v="3"/>
    <x v="5"/>
    <x v="5"/>
    <s v="1Low"/>
    <s v="Low"/>
    <s v="Single"/>
    <x v="0"/>
    <n v="17567"/>
    <x v="1046"/>
    <m/>
    <n v="3156"/>
    <n v="3156"/>
    <n v="1"/>
    <n v="1"/>
    <s v="No"/>
    <s v="No"/>
    <x v="2"/>
    <x v="2"/>
    <s v="3Excellent"/>
    <s v="Excellent"/>
    <s v="2Medium"/>
    <s v="Medium"/>
    <n v="5"/>
    <n v="5"/>
    <s v="1Bad"/>
    <s v="Bad"/>
    <s v="No"/>
    <x v="1"/>
  </r>
  <r>
    <n v="2589"/>
    <x v="14"/>
    <x v="14"/>
    <s v="Travel_Rarely"/>
    <s v="Travel_Rarely"/>
    <n v="329"/>
    <n v="329"/>
    <s v="Research &amp; Development"/>
    <x v="1"/>
    <n v="24"/>
    <n v="24"/>
    <s v="3Bachelor"/>
    <x v="3"/>
    <s v="Medical"/>
    <x v="2"/>
    <s v="3High"/>
    <x v="1"/>
    <s v="Male"/>
    <x v="1"/>
    <n v="51"/>
    <n v="51"/>
    <s v="3High"/>
    <s v="High"/>
    <n v="1"/>
    <x v="0"/>
    <x v="2"/>
    <x v="2"/>
    <s v="2Medium"/>
    <s v="Medium"/>
    <s v="Married"/>
    <x v="1"/>
    <n v="2408"/>
    <x v="1047"/>
    <m/>
    <n v="7324"/>
    <n v="7324"/>
    <n v="1"/>
    <n v="1"/>
    <s v="Yes"/>
    <s v="Yes"/>
    <x v="8"/>
    <x v="8"/>
    <s v="3Excellent"/>
    <s v="Excellent"/>
    <s v="3High"/>
    <s v="High"/>
    <n v="3"/>
    <n v="3"/>
    <s v="3Better"/>
    <s v="Better"/>
    <s v="Yes"/>
    <x v="0"/>
  </r>
  <r>
    <n v="2590"/>
    <x v="15"/>
    <x v="15"/>
    <s v="Non-Travel"/>
    <s v="Non-Travel"/>
    <n v="457"/>
    <n v="457"/>
    <s v="Research &amp; Development"/>
    <x v="1"/>
    <n v="26"/>
    <n v="26"/>
    <s v="2College"/>
    <x v="0"/>
    <s v="Other"/>
    <x v="1"/>
    <s v="2Medium"/>
    <x v="0"/>
    <s v="Female"/>
    <x v="0"/>
    <n v="85"/>
    <n v="85"/>
    <s v="2Medium"/>
    <s v="Medium"/>
    <n v="1"/>
    <x v="0"/>
    <x v="1"/>
    <x v="1"/>
    <s v="3High"/>
    <s v="High"/>
    <s v="Married"/>
    <x v="1"/>
    <n v="2814"/>
    <x v="1048"/>
    <m/>
    <n v="10293"/>
    <n v="10293"/>
    <n v="1"/>
    <n v="1"/>
    <s v="Yes"/>
    <s v="Yes"/>
    <x v="9"/>
    <x v="9"/>
    <s v="3Excellent"/>
    <s v="Excellent"/>
    <s v="2Medium"/>
    <s v="Medium"/>
    <n v="2"/>
    <n v="2"/>
    <s v="2Good"/>
    <s v="Good"/>
    <s v="No"/>
    <x v="1"/>
  </r>
  <r>
    <n v="2591"/>
    <x v="24"/>
    <x v="24"/>
    <s v="Travel_Frequently"/>
    <s v="Travel_Frequently"/>
    <n v="1234"/>
    <n v="1234"/>
    <s v="Research &amp; Development"/>
    <x v="1"/>
    <n v="20"/>
    <n v="20"/>
    <s v="5Doctor"/>
    <x v="4"/>
    <s v="Medical"/>
    <x v="2"/>
    <s v="2Medium"/>
    <x v="0"/>
    <s v="Male"/>
    <x v="1"/>
    <n v="41"/>
    <n v="41"/>
    <s v="3High"/>
    <s v="High"/>
    <n v="4"/>
    <x v="3"/>
    <x v="4"/>
    <x v="4"/>
    <s v="3High"/>
    <s v="High"/>
    <s v="Married"/>
    <x v="1"/>
    <n v="11245"/>
    <x v="1049"/>
    <m/>
    <n v="20689"/>
    <n v="20689"/>
    <n v="2"/>
    <n v="2"/>
    <s v="Yes"/>
    <s v="Yes"/>
    <x v="2"/>
    <x v="2"/>
    <s v="3Excellent"/>
    <s v="Excellent"/>
    <s v="3High"/>
    <s v="High"/>
    <n v="3"/>
    <n v="3"/>
    <s v="3Better"/>
    <s v="Better"/>
    <s v="No"/>
    <x v="1"/>
  </r>
  <r>
    <n v="2592"/>
    <x v="5"/>
    <x v="5"/>
    <s v="Travel_Rarely"/>
    <s v="Travel_Rarely"/>
    <n v="634"/>
    <n v="634"/>
    <s v="Research &amp; Development"/>
    <x v="1"/>
    <n v="5"/>
    <n v="5"/>
    <s v="4Master"/>
    <x v="2"/>
    <s v="Other"/>
    <x v="1"/>
    <s v="2Medium"/>
    <x v="0"/>
    <s v="Female"/>
    <x v="0"/>
    <n v="35"/>
    <n v="35"/>
    <s v="4Very High"/>
    <s v="Very High"/>
    <n v="1"/>
    <x v="0"/>
    <x v="1"/>
    <x v="1"/>
    <s v="4Very High"/>
    <s v="Very High"/>
    <s v="Married"/>
    <x v="1"/>
    <n v="3312"/>
    <x v="1050"/>
    <m/>
    <n v="18783"/>
    <n v="18783"/>
    <n v="3"/>
    <n v="3"/>
    <s v="No"/>
    <s v="No"/>
    <x v="8"/>
    <x v="8"/>
    <s v="3Excellent"/>
    <s v="Excellent"/>
    <s v="4Very High"/>
    <s v="Very High"/>
    <n v="3"/>
    <n v="3"/>
    <s v="3Better"/>
    <s v="Better"/>
    <s v="No"/>
    <x v="1"/>
  </r>
  <r>
    <n v="2593"/>
    <x v="20"/>
    <x v="20"/>
    <s v="Travel_Rarely"/>
    <s v="Travel_Rarely"/>
    <n v="1313"/>
    <n v="1313"/>
    <s v="Research &amp; Development"/>
    <x v="1"/>
    <n v="7"/>
    <n v="7"/>
    <s v="3Bachelor"/>
    <x v="3"/>
    <s v="Medical"/>
    <x v="2"/>
    <s v="2Medium"/>
    <x v="0"/>
    <s v="Female"/>
    <x v="0"/>
    <n v="31"/>
    <n v="31"/>
    <s v="3High"/>
    <s v="High"/>
    <n v="5"/>
    <x v="4"/>
    <x v="8"/>
    <x v="7"/>
    <s v="4Very High"/>
    <s v="Very High"/>
    <s v="Divorced"/>
    <x v="2"/>
    <n v="19049"/>
    <x v="1051"/>
    <m/>
    <n v="3549"/>
    <n v="3549"/>
    <n v="0"/>
    <n v="0"/>
    <s v="Yes"/>
    <s v="Yes"/>
    <x v="9"/>
    <x v="9"/>
    <s v="3Excellent"/>
    <s v="Excellent"/>
    <s v="4Very High"/>
    <s v="Very High"/>
    <n v="4"/>
    <n v="4"/>
    <s v="2Good"/>
    <s v="Good"/>
    <s v="No"/>
    <x v="1"/>
  </r>
  <r>
    <n v="2594"/>
    <x v="7"/>
    <x v="7"/>
    <s v="Travel_Rarely"/>
    <s v="Travel_Rarely"/>
    <n v="241"/>
    <n v="241"/>
    <s v="Research &amp; Development"/>
    <x v="1"/>
    <n v="7"/>
    <n v="7"/>
    <s v="3Bachelor"/>
    <x v="3"/>
    <s v="Medical"/>
    <x v="2"/>
    <s v="2Medium"/>
    <x v="0"/>
    <s v="Male"/>
    <x v="1"/>
    <n v="48"/>
    <n v="48"/>
    <s v="2Medium"/>
    <s v="Medium"/>
    <n v="1"/>
    <x v="0"/>
    <x v="1"/>
    <x v="1"/>
    <s v="2Medium"/>
    <s v="Medium"/>
    <s v="Married"/>
    <x v="1"/>
    <n v="2141"/>
    <x v="1052"/>
    <m/>
    <n v="5348"/>
    <n v="5348"/>
    <n v="1"/>
    <n v="1"/>
    <s v="No"/>
    <s v="No"/>
    <x v="3"/>
    <x v="3"/>
    <s v="3Excellent"/>
    <s v="Excellent"/>
    <s v="2Medium"/>
    <s v="Medium"/>
    <n v="3"/>
    <n v="3"/>
    <s v="2Good"/>
    <s v="Good"/>
    <s v="No"/>
    <x v="1"/>
  </r>
  <r>
    <n v="2595"/>
    <x v="29"/>
    <x v="29"/>
    <s v="Travel_Rarely"/>
    <s v="Travel_Rarely"/>
    <n v="1015"/>
    <n v="1015"/>
    <s v="Research &amp; Development"/>
    <x v="1"/>
    <n v="5"/>
    <n v="5"/>
    <s v="5Doctor"/>
    <x v="4"/>
    <s v="Medical"/>
    <x v="2"/>
    <s v="3High"/>
    <x v="1"/>
    <s v="Female"/>
    <x v="0"/>
    <n v="50"/>
    <n v="50"/>
    <s v="1Low"/>
    <s v="Low"/>
    <n v="2"/>
    <x v="1"/>
    <x v="2"/>
    <x v="2"/>
    <s v="1Low"/>
    <s v="Low"/>
    <s v="Single"/>
    <x v="0"/>
    <n v="5769"/>
    <x v="932"/>
    <m/>
    <n v="23447"/>
    <n v="23447"/>
    <n v="1"/>
    <n v="1"/>
    <s v="Yes"/>
    <s v="Yes"/>
    <x v="9"/>
    <x v="9"/>
    <s v="3Excellent"/>
    <s v="Excellent"/>
    <s v="1Low"/>
    <s v="Low"/>
    <n v="3"/>
    <n v="3"/>
    <s v="3Better"/>
    <s v="Better"/>
    <s v="No"/>
    <x v="1"/>
  </r>
  <r>
    <n v="2596"/>
    <x v="29"/>
    <x v="29"/>
    <s v="Non-Travel"/>
    <s v="Non-Travel"/>
    <n v="336"/>
    <n v="336"/>
    <s v="Sales"/>
    <x v="0"/>
    <n v="26"/>
    <n v="26"/>
    <s v="3Bachelor"/>
    <x v="3"/>
    <s v="Marketing"/>
    <x v="3"/>
    <s v="1Low"/>
    <x v="3"/>
    <s v="Male"/>
    <x v="1"/>
    <n v="52"/>
    <n v="52"/>
    <s v="2Medium"/>
    <s v="Medium"/>
    <n v="2"/>
    <x v="1"/>
    <x v="0"/>
    <x v="0"/>
    <s v="1Low"/>
    <s v="Low"/>
    <s v="Married"/>
    <x v="1"/>
    <n v="4385"/>
    <x v="1053"/>
    <m/>
    <n v="24162"/>
    <n v="24162"/>
    <n v="1"/>
    <n v="1"/>
    <s v="No"/>
    <s v="No"/>
    <x v="2"/>
    <x v="2"/>
    <s v="3Excellent"/>
    <s v="Excellent"/>
    <s v="1Low"/>
    <s v="Low"/>
    <n v="2"/>
    <n v="2"/>
    <s v="3Better"/>
    <s v="Better"/>
    <s v="No"/>
    <x v="1"/>
  </r>
  <r>
    <n v="2597"/>
    <x v="27"/>
    <x v="27"/>
    <s v="Travel_Frequently"/>
    <s v="Travel_Frequently"/>
    <n v="715"/>
    <n v="715"/>
    <s v="Sales"/>
    <x v="0"/>
    <n v="2"/>
    <n v="2"/>
    <s v="4Master"/>
    <x v="2"/>
    <s v="Other"/>
    <x v="1"/>
    <s v="4Ver High"/>
    <x v="2"/>
    <s v="Male"/>
    <x v="1"/>
    <n v="54"/>
    <n v="54"/>
    <s v="3High"/>
    <s v="High"/>
    <n v="2"/>
    <x v="1"/>
    <x v="0"/>
    <x v="0"/>
    <s v="1Low"/>
    <s v="Low"/>
    <m/>
    <x v="0"/>
    <n v="5332"/>
    <x v="1054"/>
    <m/>
    <n v="21602"/>
    <n v="21602"/>
    <n v="7"/>
    <n v="7"/>
    <s v="No"/>
    <s v="No"/>
    <x v="4"/>
    <x v="4"/>
    <s v="3Excellent"/>
    <s v="Excellent"/>
    <s v="4Very High"/>
    <s v="Very High"/>
    <n v="3"/>
    <n v="3"/>
    <s v="3Better"/>
    <s v="Better"/>
    <s v="No"/>
    <x v="1"/>
  </r>
  <r>
    <n v="2598"/>
    <x v="9"/>
    <x v="9"/>
    <s v="Travel_Rarely"/>
    <s v="Travel_Rarely"/>
    <n v="559"/>
    <n v="559"/>
    <s v="Research &amp; Development"/>
    <x v="1"/>
    <n v="12"/>
    <n v="12"/>
    <s v="4Master"/>
    <x v="2"/>
    <s v="Life Sciences"/>
    <x v="0"/>
    <s v="3High"/>
    <x v="1"/>
    <s v="Female"/>
    <x v="0"/>
    <n v="76"/>
    <n v="76"/>
    <s v="3High"/>
    <s v="High"/>
    <n v="2"/>
    <x v="1"/>
    <x v="3"/>
    <x v="3"/>
    <s v="3High"/>
    <s v="High"/>
    <s v="Married"/>
    <x v="1"/>
    <n v="4663"/>
    <x v="1055"/>
    <m/>
    <n v="12421"/>
    <n v="12421"/>
    <n v="9"/>
    <n v="9"/>
    <s v="Yes"/>
    <s v="Yes"/>
    <x v="3"/>
    <x v="3"/>
    <s v="3Excellent"/>
    <s v="Excellent"/>
    <s v="2Medium"/>
    <s v="Medium"/>
    <n v="2"/>
    <n v="2"/>
    <m/>
    <s v="Better"/>
    <s v="No"/>
    <x v="1"/>
  </r>
  <r>
    <n v="2599"/>
    <x v="13"/>
    <x v="13"/>
    <s v="Travel_Frequently"/>
    <s v="Travel_Frequently"/>
    <n v="426"/>
    <n v="426"/>
    <s v="Research &amp; Development"/>
    <x v="1"/>
    <n v="10"/>
    <n v="10"/>
    <s v="4Master"/>
    <x v="2"/>
    <s v="Life Sciences"/>
    <x v="0"/>
    <s v="3High"/>
    <x v="1"/>
    <s v="Male"/>
    <x v="1"/>
    <n v="42"/>
    <n v="42"/>
    <s v="4Very High"/>
    <s v="Very High"/>
    <n v="2"/>
    <x v="1"/>
    <x v="3"/>
    <x v="3"/>
    <s v="4Very High"/>
    <s v="Very High"/>
    <s v="Divorced"/>
    <x v="2"/>
    <n v="4724"/>
    <x v="920"/>
    <m/>
    <n v="17000"/>
    <n v="17000"/>
    <n v="1"/>
    <n v="1"/>
    <s v="No"/>
    <s v="No"/>
    <x v="4"/>
    <x v="4"/>
    <s v="3Excellent"/>
    <s v="Excellent"/>
    <s v="1Low"/>
    <s v="Low"/>
    <n v="3"/>
    <n v="3"/>
    <s v="3Better"/>
    <s v="Better"/>
    <s v="No"/>
    <x v="1"/>
  </r>
  <r>
    <n v="2600"/>
    <x v="1"/>
    <x v="1"/>
    <s v="Travel_Rarely"/>
    <s v="Travel_Rarely"/>
    <n v="722"/>
    <n v="722"/>
    <s v="Research &amp; Development"/>
    <x v="1"/>
    <n v="25"/>
    <n v="25"/>
    <s v="4Master"/>
    <x v="2"/>
    <s v="Life Sciences"/>
    <x v="0"/>
    <s v="3High"/>
    <x v="1"/>
    <s v="Female"/>
    <x v="0"/>
    <n v="84"/>
    <n v="84"/>
    <s v="3High"/>
    <s v="High"/>
    <n v="1"/>
    <x v="0"/>
    <x v="2"/>
    <x v="2"/>
    <s v="1Low"/>
    <s v="Low"/>
    <s v="Married"/>
    <x v="1"/>
    <n v="3211"/>
    <x v="1056"/>
    <m/>
    <n v="22102"/>
    <n v="22102"/>
    <n v="1"/>
    <n v="1"/>
    <s v="No"/>
    <s v="No"/>
    <x v="9"/>
    <x v="9"/>
    <s v="3Excellent"/>
    <s v="Excellent"/>
    <s v="4Very High"/>
    <s v="Very High"/>
    <n v="3"/>
    <n v="3"/>
    <s v="2Good"/>
    <s v="Good"/>
    <s v="No"/>
    <x v="1"/>
  </r>
  <r>
    <n v="2601"/>
    <x v="22"/>
    <x v="22"/>
    <s v="Travel_Rarely"/>
    <s v="Travel_Rarely"/>
    <n v="1387"/>
    <n v="1387"/>
    <s v="Research &amp; Development"/>
    <x v="1"/>
    <n v="10"/>
    <n v="10"/>
    <s v="5Doctor"/>
    <x v="4"/>
    <s v="Medical"/>
    <x v="2"/>
    <s v="2Medium"/>
    <x v="0"/>
    <s v="Male"/>
    <x v="1"/>
    <n v="76"/>
    <n v="76"/>
    <s v="3High"/>
    <s v="High"/>
    <n v="2"/>
    <x v="1"/>
    <x v="3"/>
    <x v="3"/>
    <s v="1Low"/>
    <s v="Low"/>
    <s v="Married"/>
    <x v="1"/>
    <n v="5377"/>
    <x v="1057"/>
    <m/>
    <n v="3835"/>
    <n v="3835"/>
    <n v="2"/>
    <n v="2"/>
    <s v="No"/>
    <s v="No"/>
    <x v="4"/>
    <x v="4"/>
    <s v="3Excellent"/>
    <s v="Excellent"/>
    <s v="4Very High"/>
    <s v="Very High"/>
    <n v="3"/>
    <n v="3"/>
    <s v="3Better"/>
    <s v="Better"/>
    <s v="No"/>
    <x v="1"/>
  </r>
  <r>
    <n v="2602"/>
    <x v="4"/>
    <x v="4"/>
    <s v="Travel_Rarely"/>
    <s v="Travel_Rarely"/>
    <n v="1302"/>
    <n v="1302"/>
    <s v="Research &amp; Development"/>
    <x v="1"/>
    <n v="19"/>
    <n v="19"/>
    <s v="3Bachelor"/>
    <x v="3"/>
    <s v="Other"/>
    <x v="1"/>
    <s v="4Ver High"/>
    <x v="2"/>
    <s v="Male"/>
    <x v="1"/>
    <n v="67"/>
    <n v="67"/>
    <s v="2Medium"/>
    <s v="Medium"/>
    <n v="1"/>
    <x v="0"/>
    <x v="2"/>
    <x v="2"/>
    <s v="1Low"/>
    <s v="Low"/>
    <s v="Divorced"/>
    <x v="2"/>
    <n v="4066"/>
    <x v="1058"/>
    <m/>
    <n v="16290"/>
    <n v="16290"/>
    <n v="1"/>
    <n v="1"/>
    <s v="No"/>
    <s v="No"/>
    <x v="0"/>
    <x v="0"/>
    <s v="3Excellent"/>
    <s v="Excellent"/>
    <s v="1Low"/>
    <s v="Low"/>
    <n v="3"/>
    <n v="3"/>
    <s v="3Better"/>
    <s v="Better"/>
    <s v="No"/>
    <x v="1"/>
  </r>
  <r>
    <n v="2603"/>
    <x v="10"/>
    <x v="10"/>
    <s v="Travel_Rarely"/>
    <s v="Travel_Rarely"/>
    <n v="819"/>
    <n v="819"/>
    <s v="Research &amp; Development"/>
    <x v="1"/>
    <n v="18"/>
    <n v="18"/>
    <s v="5Doctor"/>
    <x v="4"/>
    <s v="Life Sciences"/>
    <x v="0"/>
    <s v="2Medium"/>
    <x v="0"/>
    <s v="Male"/>
    <x v="1"/>
    <n v="48"/>
    <n v="48"/>
    <s v="4Very High"/>
    <s v="Very High"/>
    <n v="2"/>
    <x v="1"/>
    <x v="1"/>
    <x v="1"/>
    <s v="1Low"/>
    <s v="Low"/>
    <s v="Married"/>
    <x v="1"/>
    <n v="5208"/>
    <x v="1059"/>
    <m/>
    <n v="26312"/>
    <n v="26312"/>
    <n v="1"/>
    <n v="1"/>
    <s v="No"/>
    <s v="No"/>
    <x v="0"/>
    <x v="0"/>
    <s v="3Excellent"/>
    <s v="Excellent"/>
    <s v="4Very High"/>
    <s v="Very High"/>
    <n v="2"/>
    <n v="2"/>
    <s v="3Better"/>
    <s v="Better"/>
    <s v="No"/>
    <x v="1"/>
  </r>
  <r>
    <n v="2604"/>
    <x v="14"/>
    <x v="14"/>
    <s v="Travel_Rarely"/>
    <s v="Travel_Rarely"/>
    <n v="580"/>
    <n v="580"/>
    <s v="Research &amp; Development"/>
    <x v="1"/>
    <n v="27"/>
    <n v="27"/>
    <s v="3Bachelor"/>
    <x v="3"/>
    <s v="Medical"/>
    <x v="2"/>
    <s v="2Medium"/>
    <x v="0"/>
    <s v="Female"/>
    <x v="0"/>
    <n v="39"/>
    <n v="39"/>
    <s v="1Low"/>
    <s v="Low"/>
    <n v="2"/>
    <x v="1"/>
    <x v="3"/>
    <x v="3"/>
    <s v="1Low"/>
    <s v="Low"/>
    <s v="Divorced"/>
    <x v="2"/>
    <n v="4877"/>
    <x v="1060"/>
    <m/>
    <n v="20460"/>
    <n v="20460"/>
    <n v="0"/>
    <n v="0"/>
    <s v="No"/>
    <s v="No"/>
    <x v="7"/>
    <x v="7"/>
    <s v="4Outstanding"/>
    <s v="Outstanding"/>
    <s v="2Medium"/>
    <s v="Medium"/>
    <m/>
    <n v="2.8005502063273728"/>
    <s v="2Good"/>
    <s v="Good"/>
    <s v="No"/>
    <x v="1"/>
  </r>
  <r>
    <n v="2605"/>
    <x v="18"/>
    <x v="18"/>
    <s v="Travel_Rarely"/>
    <s v="Travel_Rarely"/>
    <n v="546"/>
    <n v="546"/>
    <s v="Research &amp; Development"/>
    <x v="1"/>
    <n v="5"/>
    <n v="5"/>
    <s v="1Below College"/>
    <x v="1"/>
    <s v="Medical"/>
    <x v="2"/>
    <s v="3High"/>
    <x v="1"/>
    <s v="Male"/>
    <x v="1"/>
    <n v="97"/>
    <n v="97"/>
    <s v="3High"/>
    <s v="High"/>
    <n v="1"/>
    <x v="0"/>
    <x v="1"/>
    <x v="1"/>
    <s v="4Very High"/>
    <s v="Very High"/>
    <s v="Single"/>
    <x v="0"/>
    <n v="3117"/>
    <x v="1061"/>
    <m/>
    <n v="26009"/>
    <n v="26009"/>
    <n v="1"/>
    <n v="1"/>
    <s v="No"/>
    <s v="No"/>
    <x v="11"/>
    <x v="11"/>
    <s v="3Excellent"/>
    <s v="Excellent"/>
    <s v="3High"/>
    <s v="High"/>
    <n v="2"/>
    <n v="2"/>
    <s v="3Better"/>
    <s v="Better"/>
    <s v="No"/>
    <x v="1"/>
  </r>
  <r>
    <n v="2606"/>
    <x v="42"/>
    <x v="42"/>
    <s v="Travel_Frequently"/>
    <s v="Travel_Frequently"/>
    <n v="544"/>
    <n v="544"/>
    <s v="Sales"/>
    <x v="0"/>
    <n v="3"/>
    <n v="3"/>
    <s v="2College"/>
    <x v="0"/>
    <s v="Medical"/>
    <x v="2"/>
    <s v="2Medium"/>
    <x v="0"/>
    <s v="Female"/>
    <x v="0"/>
    <n v="70"/>
    <n v="70"/>
    <s v="3High"/>
    <s v="High"/>
    <n v="1"/>
    <x v="0"/>
    <x v="7"/>
    <x v="6"/>
    <s v="4Very High"/>
    <s v="Very High"/>
    <s v="Single"/>
    <x v="0"/>
    <n v="1569"/>
    <x v="1062"/>
    <m/>
    <n v="18420"/>
    <n v="18420"/>
    <n v="1"/>
    <n v="1"/>
    <s v="Yes"/>
    <s v="Yes"/>
    <x v="3"/>
    <x v="3"/>
    <s v="3Excellent"/>
    <s v="Excellent"/>
    <s v="3High"/>
    <s v="High"/>
    <n v="2"/>
    <n v="2"/>
    <s v="4Best"/>
    <s v="Best"/>
    <s v="Yes"/>
    <x v="0"/>
  </r>
  <r>
    <n v="2607"/>
    <x v="41"/>
    <x v="41"/>
    <s v="Travel_Rarely"/>
    <s v="Travel_Rarely"/>
    <n v="1176"/>
    <n v="1176"/>
    <s v="Human Resources"/>
    <x v="2"/>
    <n v="26"/>
    <n v="26"/>
    <s v="4Master"/>
    <x v="2"/>
    <s v="Life Sciences"/>
    <x v="0"/>
    <s v="4Ver High"/>
    <x v="2"/>
    <s v="Female"/>
    <x v="0"/>
    <n v="98"/>
    <n v="98"/>
    <s v="3High"/>
    <s v="High"/>
    <n v="5"/>
    <x v="4"/>
    <x v="5"/>
    <x v="5"/>
    <s v="3High"/>
    <s v="High"/>
    <s v="Married"/>
    <x v="1"/>
    <n v="19658"/>
    <x v="1063"/>
    <m/>
    <n v="5220"/>
    <n v="5220"/>
    <n v="3"/>
    <n v="3"/>
    <s v="No"/>
    <s v="No"/>
    <x v="0"/>
    <x v="0"/>
    <s v="3Excellent"/>
    <s v="Excellent"/>
    <s v="3High"/>
    <s v="High"/>
    <n v="2"/>
    <n v="2"/>
    <s v="3Better"/>
    <s v="Better"/>
    <s v="No"/>
    <x v="1"/>
  </r>
  <r>
    <n v="2608"/>
    <x v="22"/>
    <x v="22"/>
    <s v="Travel_Rarely"/>
    <s v="Travel_Rarely"/>
    <n v="170"/>
    <n v="170"/>
    <s v="Research &amp; Development"/>
    <x v="1"/>
    <n v="3"/>
    <n v="3"/>
    <s v="2College"/>
    <x v="0"/>
    <s v="Medical"/>
    <x v="2"/>
    <s v="3High"/>
    <x v="1"/>
    <s v="Male"/>
    <x v="1"/>
    <n v="76"/>
    <n v="76"/>
    <s v="2Medium"/>
    <s v="Medium"/>
    <n v="2"/>
    <x v="1"/>
    <x v="2"/>
    <x v="2"/>
    <s v="3High"/>
    <s v="High"/>
    <s v="Divorced"/>
    <x v="2"/>
    <n v="3069"/>
    <x v="1064"/>
    <m/>
    <n v="10302"/>
    <n v="10302"/>
    <n v="0"/>
    <n v="0"/>
    <s v="No"/>
    <s v="No"/>
    <x v="2"/>
    <x v="2"/>
    <s v="3Excellent"/>
    <s v="Excellent"/>
    <s v="4Very High"/>
    <s v="Very High"/>
    <n v="3"/>
    <n v="3"/>
    <s v="3Better"/>
    <s v="Better"/>
    <s v="No"/>
    <x v="1"/>
  </r>
  <r>
    <n v="2609"/>
    <x v="33"/>
    <x v="33"/>
    <s v="Travel_Rarely"/>
    <s v="Travel_Rarely"/>
    <n v="884"/>
    <n v="884"/>
    <s v="Research &amp; Development"/>
    <x v="1"/>
    <n v="15"/>
    <n v="15"/>
    <s v="3Bachelor"/>
    <x v="3"/>
    <s v="Life Sciences"/>
    <x v="0"/>
    <s v="1Low"/>
    <x v="3"/>
    <s v="Female"/>
    <x v="0"/>
    <n v="80"/>
    <n v="80"/>
    <s v="2Medium"/>
    <s v="Medium"/>
    <n v="3"/>
    <x v="2"/>
    <x v="3"/>
    <x v="3"/>
    <s v="3High"/>
    <s v="High"/>
    <s v="Married"/>
    <x v="1"/>
    <n v="10435"/>
    <x v="1065"/>
    <m/>
    <n v="25800"/>
    <n v="25800"/>
    <n v="1"/>
    <n v="1"/>
    <s v="No"/>
    <s v="No"/>
    <x v="4"/>
    <x v="4"/>
    <s v="3Excellent"/>
    <s v="Excellent"/>
    <s v="4Very High"/>
    <s v="Very High"/>
    <n v="2"/>
    <n v="2"/>
    <s v="3Better"/>
    <s v="Better"/>
    <s v="No"/>
    <x v="1"/>
  </r>
  <r>
    <n v="2610"/>
    <x v="10"/>
    <x v="10"/>
    <s v="Non-Travel"/>
    <s v="Non-Travel"/>
    <n v="208"/>
    <n v="208"/>
    <s v="Research &amp; Development"/>
    <x v="1"/>
    <n v="8"/>
    <n v="8"/>
    <s v="4Master"/>
    <x v="2"/>
    <s v="Life Sciences"/>
    <x v="0"/>
    <s v="3High"/>
    <x v="1"/>
    <s v="Female"/>
    <x v="0"/>
    <n v="52"/>
    <n v="52"/>
    <s v="3High"/>
    <s v="High"/>
    <n v="2"/>
    <x v="1"/>
    <x v="4"/>
    <x v="4"/>
    <s v="3High"/>
    <s v="High"/>
    <s v="Married"/>
    <x v="1"/>
    <m/>
    <x v="50"/>
    <m/>
    <n v="12250"/>
    <n v="12250"/>
    <n v="1"/>
    <n v="1"/>
    <s v="No"/>
    <s v="No"/>
    <x v="3"/>
    <x v="3"/>
    <s v="3Excellent"/>
    <s v="Excellent"/>
    <s v="4Very High"/>
    <s v="Very High"/>
    <n v="5"/>
    <n v="5"/>
    <s v="3Better"/>
    <s v="Better"/>
    <s v="No"/>
    <x v="1"/>
  </r>
  <r>
    <n v="2611"/>
    <x v="2"/>
    <x v="2"/>
    <s v="Travel_Rarely"/>
    <s v="Travel_Rarely"/>
    <n v="671"/>
    <n v="671"/>
    <s v="Research &amp; Development"/>
    <x v="1"/>
    <n v="19"/>
    <n v="19"/>
    <s v="3Bachelor"/>
    <x v="3"/>
    <s v="Life Sciences"/>
    <x v="0"/>
    <s v="3High"/>
    <x v="1"/>
    <s v="Male"/>
    <x v="1"/>
    <n v="85"/>
    <n v="85"/>
    <s v="3High"/>
    <s v="High"/>
    <n v="2"/>
    <x v="1"/>
    <x v="3"/>
    <x v="3"/>
    <s v="3High"/>
    <s v="High"/>
    <s v="Married"/>
    <x v="1"/>
    <n v="5768"/>
    <x v="1066"/>
    <m/>
    <n v="26493"/>
    <n v="26493"/>
    <n v="3"/>
    <n v="3"/>
    <s v="No"/>
    <s v="No"/>
    <x v="8"/>
    <x v="8"/>
    <s v="3Excellent"/>
    <s v="Excellent"/>
    <s v="1Low"/>
    <s v="Low"/>
    <n v="2"/>
    <n v="2"/>
    <s v="2Good"/>
    <s v="Good"/>
    <s v="No"/>
    <x v="1"/>
  </r>
  <r>
    <n v="2612"/>
    <x v="22"/>
    <x v="22"/>
    <s v="Travel_Frequently"/>
    <s v="Travel_Frequently"/>
    <n v="711"/>
    <n v="711"/>
    <s v="Research &amp; Development"/>
    <x v="1"/>
    <n v="4"/>
    <n v="4"/>
    <s v="3Bachelor"/>
    <x v="3"/>
    <s v="Medical"/>
    <x v="2"/>
    <s v="1Low"/>
    <x v="3"/>
    <s v="Female"/>
    <x v="0"/>
    <n v="81"/>
    <n v="81"/>
    <s v="3High"/>
    <s v="High"/>
    <n v="2"/>
    <x v="1"/>
    <x v="3"/>
    <x v="3"/>
    <s v="3High"/>
    <s v="High"/>
    <s v="Single"/>
    <x v="0"/>
    <n v="5042"/>
    <x v="1067"/>
    <m/>
    <n v="3140"/>
    <n v="3140"/>
    <n v="0"/>
    <n v="0"/>
    <s v="No"/>
    <s v="No"/>
    <x v="4"/>
    <x v="4"/>
    <s v="3Excellent"/>
    <s v="Excellent"/>
    <s v="4Very High"/>
    <s v="Very High"/>
    <n v="2"/>
    <n v="2"/>
    <s v="1Bad"/>
    <s v="Bad"/>
    <s v="No"/>
    <x v="1"/>
  </r>
  <r>
    <n v="2613"/>
    <x v="29"/>
    <x v="29"/>
    <s v="Travel_Rarely"/>
    <s v="Travel_Rarely"/>
    <n v="1329"/>
    <n v="1329"/>
    <s v="Research &amp; Development"/>
    <x v="1"/>
    <n v="2"/>
    <n v="2"/>
    <s v="2College"/>
    <x v="0"/>
    <s v="Other"/>
    <x v="1"/>
    <s v="4Ver High"/>
    <x v="2"/>
    <s v="Female"/>
    <x v="0"/>
    <n v="59"/>
    <n v="59"/>
    <s v="2Medium"/>
    <s v="Medium"/>
    <n v="2"/>
    <x v="1"/>
    <x v="3"/>
    <x v="3"/>
    <s v="4Very High"/>
    <s v="Very High"/>
    <s v="Divorced"/>
    <x v="2"/>
    <n v="5770"/>
    <x v="1068"/>
    <m/>
    <n v="5388"/>
    <n v="5388"/>
    <n v="1"/>
    <n v="1"/>
    <s v="No"/>
    <s v="No"/>
    <x v="12"/>
    <x v="12"/>
    <s v="3Excellent"/>
    <s v="Excellent"/>
    <s v="1Low"/>
    <s v="Low"/>
    <n v="3"/>
    <n v="3"/>
    <s v="3Better"/>
    <s v="Better"/>
    <s v="No"/>
    <x v="1"/>
  </r>
  <r>
    <n v="2614"/>
    <x v="8"/>
    <x v="8"/>
    <s v="Travel_Rarely"/>
    <s v="Travel_Rarely"/>
    <n v="397"/>
    <n v="397"/>
    <s v="Research &amp; Development"/>
    <x v="1"/>
    <n v="2"/>
    <n v="2"/>
    <s v="2College"/>
    <x v="0"/>
    <s v="Medical"/>
    <x v="2"/>
    <s v="4Ver High"/>
    <x v="2"/>
    <s v="Female"/>
    <x v="0"/>
    <n v="54"/>
    <n v="54"/>
    <s v="2Medium"/>
    <s v="Medium"/>
    <n v="3"/>
    <x v="2"/>
    <x v="3"/>
    <x v="3"/>
    <s v="3High"/>
    <s v="High"/>
    <s v="Married"/>
    <x v="1"/>
    <n v="7756"/>
    <x v="744"/>
    <m/>
    <n v="14199"/>
    <n v="14199"/>
    <m/>
    <n v="1"/>
    <s v="Yes"/>
    <s v="Yes"/>
    <x v="12"/>
    <x v="12"/>
    <s v="3Excellent"/>
    <s v="Excellent"/>
    <s v="4Very High"/>
    <s v="Very High"/>
    <n v="6"/>
    <n v="6"/>
    <s v="4Best"/>
    <s v="Best"/>
    <s v="No"/>
    <x v="1"/>
  </r>
  <r>
    <n v="2615"/>
    <x v="10"/>
    <x v="10"/>
    <s v="Travel_Rarely"/>
    <s v="Travel_Rarely"/>
    <n v="737"/>
    <n v="737"/>
    <s v="Sales"/>
    <x v="0"/>
    <n v="10"/>
    <n v="10"/>
    <s v="3Bachelor"/>
    <x v="3"/>
    <s v="Medical"/>
    <x v="2"/>
    <s v="4Ver High"/>
    <x v="2"/>
    <s v="Male"/>
    <x v="1"/>
    <n v="55"/>
    <n v="55"/>
    <s v="2Medium"/>
    <s v="Medium"/>
    <n v="3"/>
    <x v="2"/>
    <x v="0"/>
    <x v="0"/>
    <s v="1Low"/>
    <s v="Low"/>
    <s v="Married"/>
    <x v="1"/>
    <n v="10306"/>
    <x v="1069"/>
    <m/>
    <n v="21530"/>
    <n v="21530"/>
    <n v="9"/>
    <n v="9"/>
    <s v="No"/>
    <s v="No"/>
    <x v="8"/>
    <x v="8"/>
    <s v="3Excellent"/>
    <s v="Excellent"/>
    <s v="3High"/>
    <s v="High"/>
    <n v="3"/>
    <n v="3"/>
    <s v="3Better"/>
    <s v="Better"/>
    <s v="Yes"/>
    <x v="0"/>
  </r>
  <r>
    <n v="2616"/>
    <x v="2"/>
    <x v="2"/>
    <s v="Travel_Rarely"/>
    <s v="Travel_Rarely"/>
    <n v="1470"/>
    <n v="1470"/>
    <s v="Research &amp; Development"/>
    <x v="1"/>
    <n v="10"/>
    <n v="10"/>
    <s v="3Bachelor"/>
    <x v="3"/>
    <s v="Medical"/>
    <x v="2"/>
    <s v="2Medium"/>
    <x v="0"/>
    <s v="Female"/>
    <x v="0"/>
    <n v="71"/>
    <n v="71"/>
    <s v="3High"/>
    <s v="High"/>
    <n v="1"/>
    <x v="0"/>
    <x v="1"/>
    <x v="1"/>
    <s v="2Medium"/>
    <s v="Medium"/>
    <s v="Married"/>
    <x v="1"/>
    <n v="3936"/>
    <x v="1070"/>
    <m/>
    <m/>
    <n v="14436.693360711841"/>
    <n v="1"/>
    <n v="1"/>
    <s v="No"/>
    <s v="No"/>
    <x v="0"/>
    <x v="0"/>
    <s v="3Excellent"/>
    <s v="Excellent"/>
    <s v="1Low"/>
    <s v="Low"/>
    <n v="2"/>
    <n v="2"/>
    <s v="1Bad"/>
    <s v="Bad"/>
    <s v="No"/>
    <x v="1"/>
  </r>
  <r>
    <n v="2617"/>
    <x v="33"/>
    <x v="33"/>
    <s v="Travel_Rarely"/>
    <s v="Travel_Rarely"/>
    <n v="448"/>
    <n v="448"/>
    <s v="Research &amp; Development"/>
    <x v="1"/>
    <n v="16"/>
    <n v="16"/>
    <s v="3Bachelor"/>
    <x v="3"/>
    <s v="Life Sciences"/>
    <x v="0"/>
    <s v="3High"/>
    <x v="1"/>
    <s v="Female"/>
    <x v="0"/>
    <n v="84"/>
    <n v="84"/>
    <s v="3High"/>
    <s v="High"/>
    <n v="3"/>
    <x v="2"/>
    <x v="3"/>
    <x v="3"/>
    <s v="4Very High"/>
    <s v="Very High"/>
    <s v="Single"/>
    <x v="0"/>
    <n v="7945"/>
    <x v="1071"/>
    <m/>
    <n v="19948"/>
    <n v="19948"/>
    <n v="6"/>
    <n v="6"/>
    <s v="Yes"/>
    <s v="Yes"/>
    <x v="2"/>
    <x v="2"/>
    <s v="3Excellent"/>
    <s v="Excellent"/>
    <s v="4Very High"/>
    <s v="Very High"/>
    <n v="2"/>
    <n v="2"/>
    <s v="2Good"/>
    <s v="Good"/>
    <s v="No"/>
    <x v="1"/>
  </r>
  <r>
    <n v="2618"/>
    <x v="20"/>
    <x v="20"/>
    <s v="Travel_Frequently"/>
    <s v="Travel_Frequently"/>
    <n v="602"/>
    <n v="602"/>
    <s v="Human Resources"/>
    <x v="2"/>
    <n v="1"/>
    <n v="1"/>
    <s v="5Doctor"/>
    <x v="4"/>
    <s v="Human Resources"/>
    <x v="5"/>
    <s v="1Low"/>
    <x v="3"/>
    <s v="Male"/>
    <x v="1"/>
    <n v="37"/>
    <n v="37"/>
    <s v="3High"/>
    <s v="High"/>
    <n v="2"/>
    <x v="1"/>
    <x v="9"/>
    <x v="8"/>
    <s v="4Very High"/>
    <s v="Very High"/>
    <s v="Married"/>
    <x v="1"/>
    <n v="5743"/>
    <x v="1072"/>
    <m/>
    <n v="10503"/>
    <n v="10503"/>
    <n v="4"/>
    <n v="4"/>
    <s v="Yes"/>
    <s v="Yes"/>
    <x v="0"/>
    <x v="0"/>
    <s v="3Excellent"/>
    <s v="Excellent"/>
    <s v="3High"/>
    <s v="High"/>
    <n v="3"/>
    <n v="3"/>
    <s v="3Better"/>
    <s v="Better"/>
    <s v="No"/>
    <x v="1"/>
  </r>
  <r>
    <n v="2619"/>
    <x v="26"/>
    <x v="26"/>
    <s v="Travel_Frequently"/>
    <s v="Travel_Frequently"/>
    <n v="365"/>
    <n v="365"/>
    <s v="Research &amp; Development"/>
    <x v="1"/>
    <n v="4"/>
    <n v="4"/>
    <s v="5Doctor"/>
    <x v="4"/>
    <s v="Medical"/>
    <x v="2"/>
    <s v="3High"/>
    <x v="1"/>
    <s v="Male"/>
    <x v="1"/>
    <n v="89"/>
    <n v="89"/>
    <s v="2Medium"/>
    <s v="Medium"/>
    <n v="4"/>
    <x v="3"/>
    <x v="5"/>
    <x v="5"/>
    <s v="4Very High"/>
    <s v="Very High"/>
    <s v="Married"/>
    <x v="1"/>
    <n v="15202"/>
    <x v="1073"/>
    <m/>
    <n v="5602"/>
    <n v="5602"/>
    <n v="2"/>
    <n v="2"/>
    <s v="No"/>
    <s v="No"/>
    <x v="15"/>
    <x v="15"/>
    <s v="4Outstanding"/>
    <s v="Outstanding"/>
    <s v="2Medium"/>
    <s v="Medium"/>
    <n v="3"/>
    <n v="3"/>
    <s v="3Better"/>
    <s v="Better"/>
    <s v="No"/>
    <x v="1"/>
  </r>
  <r>
    <n v="2620"/>
    <x v="10"/>
    <x v="10"/>
    <s v="Travel_Rarely"/>
    <s v="Travel_Rarely"/>
    <n v="763"/>
    <n v="763"/>
    <s v="Sales"/>
    <x v="0"/>
    <n v="15"/>
    <n v="15"/>
    <s v="2College"/>
    <x v="0"/>
    <s v="Medical"/>
    <x v="2"/>
    <s v="1Low"/>
    <x v="3"/>
    <s v="Male"/>
    <x v="1"/>
    <n v="59"/>
    <n v="59"/>
    <s v="1Low"/>
    <s v="Low"/>
    <n v="2"/>
    <x v="1"/>
    <x v="0"/>
    <x v="0"/>
    <s v="4Very High"/>
    <s v="Very High"/>
    <s v="Divorced"/>
    <x v="2"/>
    <n v="5440"/>
    <x v="1074"/>
    <m/>
    <n v="22098"/>
    <n v="22098"/>
    <n v="6"/>
    <n v="6"/>
    <s v="Yes"/>
    <s v="Yes"/>
    <x v="9"/>
    <x v="9"/>
    <s v="3Excellent"/>
    <s v="Excellent"/>
    <s v="4Very High"/>
    <s v="Very High"/>
    <n v="2"/>
    <n v="2"/>
    <s v="2Good"/>
    <s v="Good"/>
    <s v="Yes"/>
    <x v="0"/>
  </r>
  <r>
    <n v="2621"/>
    <x v="17"/>
    <x v="17"/>
    <s v="Travel_Frequently"/>
    <s v="Travel_Frequently"/>
    <n v="567"/>
    <n v="567"/>
    <s v="Research &amp; Development"/>
    <x v="1"/>
    <n v="2"/>
    <n v="2"/>
    <s v="1Below College"/>
    <x v="1"/>
    <s v="Technical Degree"/>
    <x v="4"/>
    <s v="1Low"/>
    <x v="3"/>
    <s v="Female"/>
    <x v="0"/>
    <n v="32"/>
    <n v="32"/>
    <s v="3High"/>
    <s v="High"/>
    <n v="1"/>
    <x v="0"/>
    <x v="1"/>
    <x v="1"/>
    <s v="4Very High"/>
    <s v="Very High"/>
    <s v="Single"/>
    <x v="0"/>
    <n v="3760"/>
    <x v="834"/>
    <m/>
    <n v="17218"/>
    <n v="17218"/>
    <n v="1"/>
    <n v="1"/>
    <s v="Yes"/>
    <s v="Yes"/>
    <x v="4"/>
    <x v="4"/>
    <s v="3Excellent"/>
    <s v="Excellent"/>
    <s v="3High"/>
    <s v="High"/>
    <n v="2"/>
    <n v="2"/>
    <s v="3Better"/>
    <s v="Better"/>
    <s v="No"/>
    <x v="1"/>
  </r>
  <r>
    <n v="2622"/>
    <x v="4"/>
    <x v="4"/>
    <s v="Travel_Rarely"/>
    <s v="Travel_Rarely"/>
    <n v="486"/>
    <n v="486"/>
    <s v="Research &amp; Development"/>
    <x v="1"/>
    <n v="8"/>
    <n v="8"/>
    <s v="3Bachelor"/>
    <x v="3"/>
    <s v="Medical"/>
    <x v="2"/>
    <s v="2Medium"/>
    <x v="0"/>
    <s v="Female"/>
    <x v="0"/>
    <n v="86"/>
    <n v="86"/>
    <s v="4Very High"/>
    <s v="Very High"/>
    <n v="1"/>
    <x v="0"/>
    <x v="1"/>
    <x v="1"/>
    <s v="3High"/>
    <s v="High"/>
    <s v="Married"/>
    <x v="1"/>
    <n v="3517"/>
    <x v="1075"/>
    <m/>
    <n v="22490"/>
    <n v="22490"/>
    <n v="7"/>
    <n v="7"/>
    <s v="No"/>
    <s v="No"/>
    <x v="8"/>
    <x v="8"/>
    <s v="3Excellent"/>
    <s v="Excellent"/>
    <s v="1Low"/>
    <s v="Low"/>
    <n v="0"/>
    <n v="0"/>
    <s v="3Better"/>
    <s v="Better"/>
    <s v="No"/>
    <x v="1"/>
  </r>
  <r>
    <n v="2623"/>
    <x v="4"/>
    <x v="4"/>
    <s v="Travel_Frequently"/>
    <s v="Travel_Frequently"/>
    <n v="591"/>
    <n v="591"/>
    <s v="Research &amp; Development"/>
    <x v="1"/>
    <n v="2"/>
    <n v="2"/>
    <s v="3Bachelor"/>
    <x v="3"/>
    <s v="Medical"/>
    <x v="2"/>
    <s v="4Ver High"/>
    <x v="2"/>
    <s v="Male"/>
    <x v="1"/>
    <n v="87"/>
    <n v="87"/>
    <s v="3High"/>
    <s v="High"/>
    <n v="1"/>
    <x v="0"/>
    <x v="1"/>
    <x v="1"/>
    <s v="4Very High"/>
    <s v="Very High"/>
    <s v="Single"/>
    <x v="0"/>
    <n v="2580"/>
    <x v="1076"/>
    <m/>
    <n v="6297"/>
    <n v="6297"/>
    <n v="2"/>
    <n v="2"/>
    <s v="No"/>
    <s v="No"/>
    <x v="4"/>
    <x v="4"/>
    <s v="3Excellent"/>
    <s v="Excellent"/>
    <s v="3High"/>
    <s v="High"/>
    <n v="0"/>
    <n v="0"/>
    <s v="2Good"/>
    <s v="Good"/>
    <s v="No"/>
    <x v="1"/>
  </r>
  <r>
    <n v="2624"/>
    <x v="33"/>
    <x v="33"/>
    <s v="Travel_Rarely"/>
    <s v="Travel_Rarely"/>
    <n v="1329"/>
    <n v="1329"/>
    <s v="Research &amp; Development"/>
    <x v="1"/>
    <n v="7"/>
    <n v="7"/>
    <s v="3Bachelor"/>
    <x v="3"/>
    <s v="Life Sciences"/>
    <x v="0"/>
    <s v="1Low"/>
    <x v="3"/>
    <s v="Male"/>
    <x v="1"/>
    <n v="73"/>
    <n v="73"/>
    <s v="3High"/>
    <s v="High"/>
    <n v="1"/>
    <x v="0"/>
    <x v="2"/>
    <x v="2"/>
    <s v="1Low"/>
    <s v="Low"/>
    <s v="Single"/>
    <x v="0"/>
    <n v="2166"/>
    <x v="1077"/>
    <m/>
    <n v="3339"/>
    <n v="3339"/>
    <n v="3"/>
    <n v="3"/>
    <s v="Yes"/>
    <s v="Yes"/>
    <x v="9"/>
    <x v="9"/>
    <s v="3Excellent"/>
    <s v="Excellent"/>
    <s v="2Medium"/>
    <s v="Medium"/>
    <n v="3"/>
    <n v="3"/>
    <s v="1Bad"/>
    <s v="Bad"/>
    <s v="Yes"/>
    <x v="0"/>
  </r>
  <r>
    <n v="2625"/>
    <x v="11"/>
    <x v="11"/>
    <s v="Travel_Rarely"/>
    <s v="Travel_Rarely"/>
    <n v="469"/>
    <n v="469"/>
    <s v="Sales"/>
    <x v="0"/>
    <n v="10"/>
    <n v="10"/>
    <s v="3Bachelor"/>
    <x v="3"/>
    <s v="Medical"/>
    <x v="2"/>
    <s v="3High"/>
    <x v="1"/>
    <s v="Male"/>
    <x v="1"/>
    <n v="42"/>
    <n v="42"/>
    <s v="2Medium"/>
    <s v="Medium"/>
    <n v="2"/>
    <x v="1"/>
    <x v="0"/>
    <x v="0"/>
    <s v="3High"/>
    <s v="High"/>
    <s v="Single"/>
    <x v="0"/>
    <n v="5869"/>
    <x v="1078"/>
    <m/>
    <n v="23413"/>
    <n v="23413"/>
    <n v="9"/>
    <n v="9"/>
    <s v="No"/>
    <s v="No"/>
    <x v="0"/>
    <x v="0"/>
    <s v="3Excellent"/>
    <s v="Excellent"/>
    <s v="3High"/>
    <s v="High"/>
    <n v="2"/>
    <n v="2"/>
    <s v="3Better"/>
    <s v="Better"/>
    <s v="No"/>
    <x v="1"/>
  </r>
  <r>
    <n v="2626"/>
    <x v="9"/>
    <x v="9"/>
    <s v="Travel_Rarely"/>
    <s v="Travel_Rarely"/>
    <n v="711"/>
    <n v="711"/>
    <s v="Research &amp; Development"/>
    <x v="1"/>
    <n v="5"/>
    <n v="5"/>
    <s v="4Master"/>
    <x v="2"/>
    <s v="Life Sciences"/>
    <x v="0"/>
    <s v="2Medium"/>
    <x v="0"/>
    <s v="Female"/>
    <x v="0"/>
    <n v="42"/>
    <n v="42"/>
    <s v="3High"/>
    <s v="High"/>
    <n v="3"/>
    <x v="2"/>
    <x v="4"/>
    <x v="4"/>
    <s v="1Low"/>
    <s v="Low"/>
    <s v="Married"/>
    <x v="1"/>
    <n v="8008"/>
    <x v="1079"/>
    <m/>
    <n v="22792"/>
    <n v="22792"/>
    <n v="4"/>
    <n v="4"/>
    <s v="No"/>
    <s v="No"/>
    <x v="3"/>
    <x v="3"/>
    <s v="3Excellent"/>
    <s v="Excellent"/>
    <s v="3High"/>
    <s v="High"/>
    <n v="6"/>
    <n v="6"/>
    <s v="3Better"/>
    <s v="Better"/>
    <s v="No"/>
    <x v="1"/>
  </r>
  <r>
    <n v="2627"/>
    <x v="37"/>
    <x v="37"/>
    <s v="Travel_Frequently"/>
    <s v="Travel_Frequently"/>
    <n v="772"/>
    <n v="772"/>
    <s v="Research &amp; Development"/>
    <x v="1"/>
    <n v="2"/>
    <n v="2"/>
    <s v="1Below College"/>
    <x v="1"/>
    <s v="Life Sciences"/>
    <x v="0"/>
    <s v="4Ver High"/>
    <x v="2"/>
    <s v="Male"/>
    <x v="1"/>
    <n v="77"/>
    <n v="77"/>
    <s v="4Very High"/>
    <s v="Very High"/>
    <n v="2"/>
    <x v="1"/>
    <x v="3"/>
    <x v="3"/>
    <s v="3High"/>
    <s v="High"/>
    <s v="Divorced"/>
    <x v="2"/>
    <n v="5206"/>
    <x v="1080"/>
    <m/>
    <n v="4973"/>
    <n v="4973"/>
    <n v="1"/>
    <n v="1"/>
    <s v="No"/>
    <s v="No"/>
    <x v="8"/>
    <x v="8"/>
    <s v="3Excellent"/>
    <s v="Excellent"/>
    <s v="3High"/>
    <s v="High"/>
    <n v="6"/>
    <n v="6"/>
    <s v="3Better"/>
    <s v="Better"/>
    <s v="No"/>
    <x v="1"/>
  </r>
  <r>
    <n v="2628"/>
    <x v="22"/>
    <x v="22"/>
    <s v="Travel_Rarely"/>
    <s v="Travel_Rarely"/>
    <n v="492"/>
    <n v="492"/>
    <s v="Research &amp; Development"/>
    <x v="1"/>
    <n v="12"/>
    <n v="12"/>
    <s v="3Bachelor"/>
    <x v="3"/>
    <s v="Medical"/>
    <x v="2"/>
    <s v="4Ver High"/>
    <x v="2"/>
    <s v="Male"/>
    <x v="1"/>
    <n v="66"/>
    <n v="66"/>
    <s v="3High"/>
    <s v="High"/>
    <n v="2"/>
    <x v="1"/>
    <x v="3"/>
    <x v="3"/>
    <s v="2Medium"/>
    <s v="Medium"/>
    <s v="Married"/>
    <x v="1"/>
    <n v="5295"/>
    <x v="1081"/>
    <m/>
    <n v="7693"/>
    <n v="7693"/>
    <n v="4"/>
    <n v="4"/>
    <s v="No"/>
    <s v="No"/>
    <x v="7"/>
    <x v="7"/>
    <s v="4Outstanding"/>
    <s v="Outstanding"/>
    <s v="3High"/>
    <s v="High"/>
    <n v="3"/>
    <n v="3"/>
    <s v="3Better"/>
    <s v="Better"/>
    <s v="No"/>
    <x v="1"/>
  </r>
  <r>
    <n v="2629"/>
    <x v="1"/>
    <x v="1"/>
    <s v="Travel_Rarely"/>
    <s v="Travel_Rarely"/>
    <n v="301"/>
    <n v="301"/>
    <s v="Research &amp; Development"/>
    <x v="1"/>
    <n v="22"/>
    <n v="22"/>
    <s v="4Master"/>
    <x v="2"/>
    <s v="Other"/>
    <x v="1"/>
    <s v="1Low"/>
    <x v="3"/>
    <s v="Female"/>
    <x v="0"/>
    <n v="72"/>
    <n v="72"/>
    <s v="3High"/>
    <s v="High"/>
    <n v="4"/>
    <x v="3"/>
    <x v="8"/>
    <x v="7"/>
    <s v="2Medium"/>
    <s v="Medium"/>
    <s v="Married"/>
    <x v="1"/>
    <n v="16413"/>
    <x v="1082"/>
    <m/>
    <n v="3498"/>
    <n v="3498"/>
    <n v="3"/>
    <n v="3"/>
    <s v="No"/>
    <s v="No"/>
    <x v="10"/>
    <x v="10"/>
    <s v="3Excellent"/>
    <s v="Excellent"/>
    <s v="2Medium"/>
    <s v="Medium"/>
    <n v="2"/>
    <n v="2"/>
    <s v="3Better"/>
    <s v="Better"/>
    <s v="No"/>
    <x v="1"/>
  </r>
  <r>
    <n v="2630"/>
    <x v="24"/>
    <x v="24"/>
    <s v="Travel_Rarely"/>
    <s v="Travel_Rarely"/>
    <n v="813"/>
    <n v="813"/>
    <s v="Research &amp; Development"/>
    <x v="1"/>
    <n v="17"/>
    <n v="17"/>
    <s v="5Doctor"/>
    <x v="4"/>
    <s v="Life Sciences"/>
    <x v="0"/>
    <s v="4Ver High"/>
    <x v="2"/>
    <s v="Female"/>
    <x v="0"/>
    <n v="50"/>
    <n v="50"/>
    <s v="2Medium"/>
    <s v="Medium"/>
    <n v="3"/>
    <x v="2"/>
    <x v="8"/>
    <x v="7"/>
    <m/>
    <s v="Very High"/>
    <s v="Divorced"/>
    <x v="2"/>
    <n v="13269"/>
    <x v="1083"/>
    <m/>
    <n v="21981"/>
    <n v="21981"/>
    <n v="5"/>
    <n v="5"/>
    <s v="No"/>
    <s v="No"/>
    <x v="2"/>
    <x v="2"/>
    <s v="3Excellent"/>
    <s v="Excellent"/>
    <s v="3High"/>
    <s v="High"/>
    <n v="3"/>
    <n v="3"/>
    <s v="3Better"/>
    <s v="Better"/>
    <s v="No"/>
    <x v="1"/>
  </r>
  <r>
    <n v="2631"/>
    <x v="36"/>
    <x v="36"/>
    <s v="Travel_Rarely"/>
    <s v="Travel_Rarely"/>
    <n v="1141"/>
    <n v="1141"/>
    <s v="Sales"/>
    <x v="0"/>
    <n v="2"/>
    <n v="2"/>
    <s v="3Bachelor"/>
    <x v="3"/>
    <s v="Medical"/>
    <x v="2"/>
    <s v="3High"/>
    <x v="1"/>
    <s v="Female"/>
    <x v="0"/>
    <n v="31"/>
    <n v="31"/>
    <s v="3High"/>
    <s v="High"/>
    <n v="1"/>
    <x v="0"/>
    <x v="7"/>
    <x v="6"/>
    <s v="3High"/>
    <s v="High"/>
    <s v="Single"/>
    <x v="0"/>
    <n v="2783"/>
    <x v="1084"/>
    <m/>
    <n v="13251"/>
    <n v="13251"/>
    <n v="1"/>
    <n v="1"/>
    <s v="No"/>
    <s v="No"/>
    <x v="12"/>
    <x v="12"/>
    <s v="3Excellent"/>
    <s v="Excellent"/>
    <s v="1Low"/>
    <s v="Low"/>
    <n v="3"/>
    <n v="3"/>
    <s v="3Better"/>
    <s v="Better"/>
    <s v="No"/>
    <x v="1"/>
  </r>
  <r>
    <n v="2632"/>
    <x v="13"/>
    <x v="13"/>
    <s v="Travel_Rarely"/>
    <s v="Travel_Rarely"/>
    <n v="1130"/>
    <n v="1130"/>
    <s v="Research &amp; Development"/>
    <x v="1"/>
    <n v="3"/>
    <n v="3"/>
    <s v="3Bachelor"/>
    <x v="3"/>
    <s v="Life Sciences"/>
    <x v="0"/>
    <s v="4Ver High"/>
    <x v="2"/>
    <s v="Female"/>
    <x v="0"/>
    <n v="66"/>
    <n v="66"/>
    <s v="3High"/>
    <s v="High"/>
    <n v="2"/>
    <x v="1"/>
    <x v="1"/>
    <x v="1"/>
    <s v="2Medium"/>
    <s v="Medium"/>
    <s v="Divorced"/>
    <x v="2"/>
    <n v="5433"/>
    <x v="1085"/>
    <m/>
    <n v="19332"/>
    <n v="19332"/>
    <n v="1"/>
    <n v="1"/>
    <s v="No"/>
    <s v="No"/>
    <x v="3"/>
    <x v="3"/>
    <s v="3Excellent"/>
    <s v="Excellent"/>
    <s v="3High"/>
    <s v="High"/>
    <n v="2"/>
    <n v="2"/>
    <s v="3Better"/>
    <s v="Better"/>
    <s v="No"/>
    <x v="1"/>
  </r>
  <r>
    <n v="2633"/>
    <x v="9"/>
    <x v="9"/>
    <s v="Travel_Rarely"/>
    <s v="Travel_Rarely"/>
    <n v="311"/>
    <n v="311"/>
    <s v="Research &amp; Development"/>
    <x v="1"/>
    <n v="7"/>
    <n v="7"/>
    <s v="3Bachelor"/>
    <x v="3"/>
    <s v="Life Sciences"/>
    <x v="0"/>
    <s v="1Low"/>
    <x v="3"/>
    <s v="Male"/>
    <x v="1"/>
    <n v="77"/>
    <n v="77"/>
    <s v="3High"/>
    <s v="High"/>
    <n v="1"/>
    <x v="0"/>
    <x v="2"/>
    <x v="2"/>
    <s v="2Medium"/>
    <s v="Medium"/>
    <s v="Single"/>
    <x v="0"/>
    <n v="2013"/>
    <x v="1086"/>
    <m/>
    <n v="10950"/>
    <n v="10950"/>
    <n v="2"/>
    <n v="2"/>
    <s v="No"/>
    <s v="No"/>
    <x v="0"/>
    <x v="0"/>
    <s v="3Excellent"/>
    <s v="Excellent"/>
    <s v="3High"/>
    <s v="High"/>
    <n v="4"/>
    <n v="4"/>
    <s v="3Better"/>
    <s v="Better"/>
    <s v="No"/>
    <x v="1"/>
  </r>
  <r>
    <n v="2634"/>
    <x v="1"/>
    <x v="1"/>
    <s v="Travel_Rarely"/>
    <s v="Travel_Rarely"/>
    <n v="465"/>
    <n v="465"/>
    <s v="Research &amp; Development"/>
    <x v="1"/>
    <n v="6"/>
    <n v="6"/>
    <s v="1Below College"/>
    <x v="1"/>
    <s v="Life Sciences"/>
    <x v="0"/>
    <s v="3High"/>
    <x v="1"/>
    <s v="Female"/>
    <x v="0"/>
    <n v="41"/>
    <n v="41"/>
    <s v="2Medium"/>
    <s v="Medium"/>
    <n v="4"/>
    <x v="3"/>
    <x v="4"/>
    <x v="4"/>
    <s v="3High"/>
    <s v="High"/>
    <s v="Married"/>
    <x v="1"/>
    <n v="13966"/>
    <x v="1087"/>
    <m/>
    <n v="11652"/>
    <n v="11652"/>
    <n v="2"/>
    <n v="2"/>
    <s v="Yes"/>
    <s v="Yes"/>
    <x v="12"/>
    <x v="12"/>
    <s v="3Excellent"/>
    <s v="Excellent"/>
    <s v="2Medium"/>
    <s v="Medium"/>
    <n v="3"/>
    <n v="3"/>
    <s v="3Better"/>
    <s v="Better"/>
    <s v="No"/>
    <x v="1"/>
  </r>
  <r>
    <n v="2635"/>
    <x v="9"/>
    <x v="9"/>
    <s v="Non-Travel"/>
    <s v="Non-Travel"/>
    <n v="894"/>
    <n v="894"/>
    <s v="Research &amp; Development"/>
    <x v="1"/>
    <n v="1"/>
    <n v="1"/>
    <s v="4Master"/>
    <x v="2"/>
    <s v="Medical"/>
    <x v="2"/>
    <s v="4Ver High"/>
    <x v="2"/>
    <s v="Female"/>
    <x v="0"/>
    <n v="33"/>
    <n v="33"/>
    <s v="2Medium"/>
    <s v="Medium"/>
    <n v="2"/>
    <x v="1"/>
    <x v="3"/>
    <x v="3"/>
    <s v="3High"/>
    <s v="High"/>
    <s v="Married"/>
    <x v="1"/>
    <n v="4374"/>
    <x v="1088"/>
    <m/>
    <n v="15411"/>
    <n v="15411"/>
    <n v="0"/>
    <n v="0"/>
    <s v="No"/>
    <s v="No"/>
    <x v="2"/>
    <x v="2"/>
    <s v="3Excellent"/>
    <s v="Excellent"/>
    <s v="3High"/>
    <s v="High"/>
    <n v="6"/>
    <n v="6"/>
    <s v="3Better"/>
    <s v="Better"/>
    <s v="No"/>
    <x v="1"/>
  </r>
  <r>
    <n v="2636"/>
    <x v="9"/>
    <x v="9"/>
    <s v="Travel_Rarely"/>
    <s v="Travel_Rarely"/>
    <n v="1040"/>
    <n v="1040"/>
    <s v="Research &amp; Development"/>
    <x v="1"/>
    <n v="3"/>
    <n v="3"/>
    <s v="2College"/>
    <x v="0"/>
    <s v="Life Sciences"/>
    <x v="0"/>
    <s v="4Ver High"/>
    <x v="2"/>
    <s v="Male"/>
    <x v="1"/>
    <n v="79"/>
    <n v="79"/>
    <s v="4Very High"/>
    <s v="Very High"/>
    <n v="2"/>
    <x v="1"/>
    <x v="4"/>
    <x v="4"/>
    <s v="1Low"/>
    <s v="Low"/>
    <s v="Divorced"/>
    <x v="2"/>
    <n v="6842"/>
    <x v="1089"/>
    <m/>
    <n v="26308"/>
    <n v="26308"/>
    <n v="6"/>
    <n v="6"/>
    <s v="No"/>
    <s v="No"/>
    <x v="5"/>
    <x v="5"/>
    <s v="4Outstanding"/>
    <s v="Outstanding"/>
    <s v="1Low"/>
    <s v="Low"/>
    <n v="3"/>
    <n v="3"/>
    <s v="3Better"/>
    <s v="Better"/>
    <s v="No"/>
    <x v="1"/>
  </r>
  <r>
    <n v="2637"/>
    <x v="34"/>
    <x v="34"/>
    <s v="Travel_Rarely"/>
    <s v="Travel_Rarely"/>
    <n v="584"/>
    <n v="584"/>
    <s v="Research &amp; Development"/>
    <x v="1"/>
    <n v="22"/>
    <n v="22"/>
    <s v="5Doctor"/>
    <x v="4"/>
    <s v="Medical"/>
    <x v="2"/>
    <s v="2Medium"/>
    <x v="0"/>
    <s v="Female"/>
    <x v="0"/>
    <n v="91"/>
    <n v="91"/>
    <s v="3High"/>
    <s v="High"/>
    <n v="4"/>
    <x v="3"/>
    <x v="5"/>
    <x v="5"/>
    <s v="3High"/>
    <s v="High"/>
    <s v="Married"/>
    <x v="1"/>
    <n v="17426"/>
    <x v="1090"/>
    <m/>
    <n v="18685"/>
    <n v="18685"/>
    <n v="3"/>
    <n v="3"/>
    <s v="No"/>
    <s v="No"/>
    <x v="15"/>
    <x v="15"/>
    <s v="4Outstanding"/>
    <s v="Outstanding"/>
    <s v="3High"/>
    <s v="High"/>
    <n v="6"/>
    <n v="6"/>
    <s v="3Better"/>
    <s v="Better"/>
    <s v="No"/>
    <x v="1"/>
  </r>
  <r>
    <n v="2638"/>
    <x v="23"/>
    <x v="23"/>
    <s v="Travel_Rarely"/>
    <s v="Travel_Rarely"/>
    <n v="1291"/>
    <n v="1291"/>
    <s v="Research &amp; Development"/>
    <x v="1"/>
    <n v="15"/>
    <n v="15"/>
    <s v="2College"/>
    <x v="0"/>
    <s v="Life Sciences"/>
    <x v="0"/>
    <s v="3High"/>
    <x v="1"/>
    <s v="Male"/>
    <x v="1"/>
    <n v="65"/>
    <n v="65"/>
    <s v="2Medium"/>
    <s v="Medium"/>
    <n v="4"/>
    <x v="3"/>
    <x v="8"/>
    <x v="7"/>
    <s v="3High"/>
    <s v="High"/>
    <s v="Married"/>
    <x v="1"/>
    <n v="17603"/>
    <x v="1091"/>
    <m/>
    <n v="3525"/>
    <n v="3525"/>
    <n v="1"/>
    <n v="1"/>
    <s v="No"/>
    <s v="No"/>
    <x v="14"/>
    <x v="14"/>
    <s v="4Outstanding"/>
    <s v="Outstanding"/>
    <s v="1Low"/>
    <s v="Low"/>
    <n v="3"/>
    <n v="3"/>
    <s v="3Better"/>
    <s v="Better"/>
    <s v="No"/>
    <x v="1"/>
  </r>
  <r>
    <n v="2639"/>
    <x v="10"/>
    <x v="10"/>
    <s v="Travel_Frequently"/>
    <s v="Travel_Frequently"/>
    <n v="880"/>
    <n v="880"/>
    <s v="Sales"/>
    <x v="0"/>
    <n v="12"/>
    <n v="12"/>
    <s v="4Master"/>
    <x v="2"/>
    <s v="Other"/>
    <x v="1"/>
    <s v="4Ver High"/>
    <x v="2"/>
    <s v="Male"/>
    <x v="1"/>
    <n v="36"/>
    <n v="36"/>
    <s v="3High"/>
    <s v="High"/>
    <n v="2"/>
    <x v="1"/>
    <x v="0"/>
    <x v="0"/>
    <s v="4Very High"/>
    <s v="Very High"/>
    <s v="Single"/>
    <x v="0"/>
    <n v="4581"/>
    <x v="1092"/>
    <m/>
    <n v="10414"/>
    <n v="10414"/>
    <n v="3"/>
    <n v="3"/>
    <s v="Yes"/>
    <s v="Yes"/>
    <x v="14"/>
    <x v="14"/>
    <s v="4Outstanding"/>
    <s v="Outstanding"/>
    <s v="1Low"/>
    <s v="Low"/>
    <n v="2"/>
    <n v="2"/>
    <s v="4Best"/>
    <s v="Best"/>
    <s v="Yes"/>
    <x v="0"/>
  </r>
  <r>
    <n v="2640"/>
    <x v="8"/>
    <x v="8"/>
    <s v="Travel_Frequently"/>
    <s v="Travel_Frequently"/>
    <n v="1189"/>
    <n v="1189"/>
    <s v="Research &amp; Development"/>
    <x v="1"/>
    <n v="1"/>
    <n v="1"/>
    <s v="3Bachelor"/>
    <x v="3"/>
    <s v="Life Sciences"/>
    <x v="0"/>
    <s v="4Ver High"/>
    <x v="2"/>
    <s v="Male"/>
    <x v="1"/>
    <n v="90"/>
    <n v="90"/>
    <s v="3High"/>
    <s v="High"/>
    <n v="2"/>
    <x v="1"/>
    <x v="1"/>
    <x v="1"/>
    <s v="4Very High"/>
    <s v="Very High"/>
    <s v="Married"/>
    <x v="1"/>
    <n v="4735"/>
    <x v="1093"/>
    <m/>
    <n v="9867"/>
    <n v="9867"/>
    <n v="7"/>
    <n v="7"/>
    <s v="No"/>
    <s v="No"/>
    <x v="2"/>
    <x v="2"/>
    <s v="3Excellent"/>
    <s v="Excellent"/>
    <s v="4Very High"/>
    <s v="Very High"/>
    <n v="4"/>
    <n v="4"/>
    <s v="4Best"/>
    <s v="Best"/>
    <s v="No"/>
    <x v="1"/>
  </r>
  <r>
    <n v="2641"/>
    <x v="11"/>
    <x v="11"/>
    <s v="Travel_Rarely"/>
    <s v="Travel_Rarely"/>
    <n v="991"/>
    <n v="991"/>
    <s v="Sales"/>
    <x v="0"/>
    <n v="5"/>
    <n v="5"/>
    <s v="3Bachelor"/>
    <x v="3"/>
    <s v="Medical"/>
    <x v="2"/>
    <s v="1Low"/>
    <x v="3"/>
    <s v="Male"/>
    <x v="1"/>
    <n v="43"/>
    <n v="43"/>
    <s v="2Medium"/>
    <s v="Medium"/>
    <n v="2"/>
    <x v="1"/>
    <x v="0"/>
    <x v="0"/>
    <s v="2Medium"/>
    <s v="Medium"/>
    <s v="Divorced"/>
    <x v="2"/>
    <n v="4187"/>
    <x v="1094"/>
    <m/>
    <n v="3356"/>
    <n v="3356"/>
    <n v="1"/>
    <n v="1"/>
    <s v="Yes"/>
    <s v="Yes"/>
    <x v="4"/>
    <x v="4"/>
    <s v="3Excellent"/>
    <s v="Excellent"/>
    <m/>
    <s v="High"/>
    <n v="3"/>
    <n v="3"/>
    <s v="2Good"/>
    <s v="Good"/>
    <s v="No"/>
    <x v="1"/>
  </r>
  <r>
    <n v="2642"/>
    <x v="3"/>
    <x v="3"/>
    <s v="Travel_Rarely"/>
    <s v="Travel_Rarely"/>
    <n v="392"/>
    <n v="392"/>
    <s v="Sales"/>
    <x v="0"/>
    <n v="2"/>
    <n v="2"/>
    <s v="4Master"/>
    <x v="2"/>
    <s v="Medical"/>
    <x v="2"/>
    <s v="4Ver High"/>
    <x v="2"/>
    <s v="Male"/>
    <x v="1"/>
    <n v="93"/>
    <n v="93"/>
    <s v="3High"/>
    <s v="High"/>
    <n v="2"/>
    <x v="1"/>
    <x v="0"/>
    <x v="0"/>
    <s v="4Very High"/>
    <s v="Very High"/>
    <s v="Divorced"/>
    <x v="2"/>
    <n v="5505"/>
    <x v="1095"/>
    <m/>
    <n v="3921"/>
    <n v="3921"/>
    <n v="1"/>
    <n v="1"/>
    <s v="No"/>
    <s v="No"/>
    <x v="9"/>
    <x v="9"/>
    <s v="3Excellent"/>
    <s v="Excellent"/>
    <s v="3High"/>
    <s v="High"/>
    <n v="5"/>
    <n v="5"/>
    <s v="3Better"/>
    <s v="Better"/>
    <s v="No"/>
    <x v="1"/>
  </r>
  <r>
    <n v="2643"/>
    <x v="5"/>
    <x v="5"/>
    <s v="Travel_Rarely"/>
    <s v="Travel_Rarely"/>
    <n v="977"/>
    <n v="977"/>
    <s v="Research &amp; Development"/>
    <x v="1"/>
    <n v="2"/>
    <n v="2"/>
    <s v="3Bachelor"/>
    <x v="3"/>
    <s v="Medical"/>
    <x v="2"/>
    <s v="4Ver High"/>
    <x v="2"/>
    <s v="Male"/>
    <x v="1"/>
    <n v="45"/>
    <n v="45"/>
    <s v="3High"/>
    <s v="High"/>
    <n v="2"/>
    <x v="1"/>
    <x v="1"/>
    <x v="1"/>
    <s v="2Medium"/>
    <s v="Medium"/>
    <s v="Divorced"/>
    <x v="2"/>
    <n v="5470"/>
    <x v="1096"/>
    <m/>
    <n v="25518"/>
    <n v="25518"/>
    <n v="0"/>
    <n v="0"/>
    <s v="No"/>
    <s v="No"/>
    <x v="4"/>
    <x v="4"/>
    <s v="3Excellent"/>
    <s v="Excellent"/>
    <s v="3High"/>
    <s v="High"/>
    <n v="4"/>
    <n v="4"/>
    <s v="2Good"/>
    <s v="Good"/>
    <s v="No"/>
    <x v="1"/>
  </r>
  <r>
    <n v="2644"/>
    <x v="27"/>
    <x v="27"/>
    <s v="Travel_Rarely"/>
    <s v="Travel_Rarely"/>
    <n v="1112"/>
    <n v="1112"/>
    <s v="Sales"/>
    <x v="0"/>
    <n v="5"/>
    <n v="5"/>
    <s v="4Master"/>
    <x v="2"/>
    <s v="Life Sciences"/>
    <x v="0"/>
    <s v="1Low"/>
    <x v="3"/>
    <s v="Female"/>
    <x v="0"/>
    <n v="67"/>
    <n v="67"/>
    <s v="3High"/>
    <s v="High"/>
    <n v="2"/>
    <x v="1"/>
    <x v="0"/>
    <x v="0"/>
    <s v="4Very High"/>
    <s v="Very High"/>
    <s v="Married"/>
    <x v="1"/>
    <n v="5476"/>
    <x v="1097"/>
    <m/>
    <n v="22589"/>
    <n v="22589"/>
    <n v="1"/>
    <n v="1"/>
    <s v="No"/>
    <s v="No"/>
    <x v="0"/>
    <x v="0"/>
    <s v="3Excellent"/>
    <s v="Excellent"/>
    <s v="1Low"/>
    <s v="Low"/>
    <n v="2"/>
    <n v="2"/>
    <s v="3Better"/>
    <s v="Better"/>
    <s v="No"/>
    <x v="1"/>
  </r>
  <r>
    <n v="2645"/>
    <x v="1"/>
    <x v="1"/>
    <s v="Travel_Rarely"/>
    <s v="Travel_Rarely"/>
    <n v="464"/>
    <n v="464"/>
    <s v="Research &amp; Development"/>
    <x v="1"/>
    <n v="16"/>
    <n v="16"/>
    <s v="3Bachelor"/>
    <x v="3"/>
    <s v="Medical"/>
    <x v="2"/>
    <s v="4Ver High"/>
    <x v="2"/>
    <s v="Female"/>
    <x v="0"/>
    <n v="74"/>
    <n v="74"/>
    <s v="3High"/>
    <s v="High"/>
    <n v="1"/>
    <x v="0"/>
    <x v="2"/>
    <x v="2"/>
    <s v="1Low"/>
    <s v="Low"/>
    <s v="Divorced"/>
    <x v="2"/>
    <n v="2587"/>
    <x v="1098"/>
    <m/>
    <n v="24941"/>
    <n v="24941"/>
    <n v="4"/>
    <n v="4"/>
    <s v="Yes"/>
    <s v="Yes"/>
    <x v="10"/>
    <x v="10"/>
    <s v="3Excellent"/>
    <s v="Excellent"/>
    <s v="2Medium"/>
    <s v="Medium"/>
    <n v="2"/>
    <n v="2"/>
    <s v="2Good"/>
    <s v="Good"/>
    <s v="No"/>
    <x v="1"/>
  </r>
  <r>
    <n v="2646"/>
    <x v="8"/>
    <x v="8"/>
    <s v="Travel_Frequently"/>
    <s v="Travel_Frequently"/>
    <n v="148"/>
    <n v="148"/>
    <s v="Research &amp; Development"/>
    <x v="1"/>
    <n v="2"/>
    <n v="2"/>
    <s v="3Bachelor"/>
    <x v="3"/>
    <s v="Medical"/>
    <x v="2"/>
    <s v="4Ver High"/>
    <x v="2"/>
    <s v="Female"/>
    <x v="0"/>
    <n v="42"/>
    <n v="42"/>
    <s v="2Medium"/>
    <s v="Medium"/>
    <n v="1"/>
    <x v="0"/>
    <x v="2"/>
    <x v="2"/>
    <m/>
    <s v="Very High"/>
    <s v="Single"/>
    <x v="0"/>
    <n v="2440"/>
    <x v="1099"/>
    <m/>
    <n v="23826"/>
    <n v="23826"/>
    <n v="1"/>
    <n v="1"/>
    <s v="No"/>
    <s v="No"/>
    <x v="6"/>
    <x v="6"/>
    <s v="4Outstanding"/>
    <s v="Outstanding"/>
    <s v="2Medium"/>
    <s v="Medium"/>
    <n v="3"/>
    <n v="3"/>
    <s v="3Better"/>
    <s v="Better"/>
    <s v="No"/>
    <x v="1"/>
  </r>
  <r>
    <n v="2647"/>
    <x v="41"/>
    <x v="41"/>
    <s v="Travel_Rarely"/>
    <s v="Travel_Rarely"/>
    <n v="1225"/>
    <n v="1225"/>
    <s v="Sales"/>
    <x v="0"/>
    <n v="2"/>
    <n v="2"/>
    <s v="4Master"/>
    <x v="2"/>
    <s v="Life Sciences"/>
    <x v="0"/>
    <s v="2Medium"/>
    <x v="0"/>
    <s v="Female"/>
    <x v="0"/>
    <n v="47"/>
    <n v="47"/>
    <s v="4Very High"/>
    <s v="Very High"/>
    <n v="4"/>
    <x v="3"/>
    <x v="5"/>
    <x v="5"/>
    <s v="2Medium"/>
    <s v="Medium"/>
    <s v="Divorced"/>
    <x v="2"/>
    <n v="15972"/>
    <x v="1100"/>
    <m/>
    <n v="21086"/>
    <n v="21086"/>
    <n v="6"/>
    <n v="6"/>
    <s v="No"/>
    <s v="No"/>
    <x v="9"/>
    <x v="9"/>
    <s v="3Excellent"/>
    <s v="Excellent"/>
    <s v="3High"/>
    <s v="High"/>
    <n v="2"/>
    <n v="2"/>
    <s v="3Better"/>
    <s v="Better"/>
    <s v="No"/>
    <x v="1"/>
  </r>
  <r>
    <n v="2648"/>
    <x v="1"/>
    <x v="1"/>
    <s v="Travel_Rarely"/>
    <s v="Travel_Rarely"/>
    <n v="809"/>
    <n v="809"/>
    <s v="Research &amp; Development"/>
    <x v="1"/>
    <n v="1"/>
    <n v="1"/>
    <s v="3Bachelor"/>
    <x v="3"/>
    <s v="Life Sciences"/>
    <x v="0"/>
    <s v="3High"/>
    <x v="1"/>
    <s v="Male"/>
    <x v="1"/>
    <n v="36"/>
    <n v="36"/>
    <s v="3High"/>
    <s v="High"/>
    <n v="4"/>
    <x v="3"/>
    <x v="5"/>
    <x v="5"/>
    <s v="3High"/>
    <s v="High"/>
    <s v="Single"/>
    <x v="0"/>
    <n v="15379"/>
    <x v="1101"/>
    <m/>
    <n v="22384"/>
    <n v="22384"/>
    <n v="4"/>
    <n v="4"/>
    <s v="No"/>
    <s v="No"/>
    <x v="9"/>
    <x v="9"/>
    <s v="3Excellent"/>
    <s v="Excellent"/>
    <s v="1Low"/>
    <s v="Low"/>
    <n v="2"/>
    <n v="2"/>
    <s v="3Better"/>
    <s v="Better"/>
    <s v="No"/>
    <x v="1"/>
  </r>
  <r>
    <n v="2649"/>
    <x v="0"/>
    <x v="0"/>
    <s v="Travel_Rarely"/>
    <s v="Travel_Rarely"/>
    <n v="1206"/>
    <n v="1206"/>
    <s v="Sales"/>
    <x v="0"/>
    <n v="23"/>
    <n v="23"/>
    <s v="2College"/>
    <x v="0"/>
    <s v="Life Sciences"/>
    <x v="0"/>
    <s v="4Ver High"/>
    <x v="2"/>
    <s v="Male"/>
    <x v="1"/>
    <n v="80"/>
    <n v="80"/>
    <s v="3High"/>
    <s v="High"/>
    <n v="3"/>
    <x v="2"/>
    <x v="0"/>
    <x v="0"/>
    <s v="3High"/>
    <s v="High"/>
    <s v="Single"/>
    <x v="0"/>
    <n v="7082"/>
    <x v="1102"/>
    <m/>
    <n v="11591"/>
    <n v="11591"/>
    <n v="3"/>
    <n v="3"/>
    <s v="Yes"/>
    <s v="Yes"/>
    <x v="10"/>
    <x v="10"/>
    <s v="3Excellent"/>
    <s v="Excellent"/>
    <s v="4Very High"/>
    <s v="Very High"/>
    <n v="2"/>
    <n v="2"/>
    <s v="3Better"/>
    <s v="Better"/>
    <s v="No"/>
    <x v="1"/>
  </r>
  <r>
    <n v="2650"/>
    <x v="36"/>
    <x v="36"/>
    <s v="Travel_Rarely"/>
    <s v="Travel_Rarely"/>
    <n v="727"/>
    <n v="727"/>
    <s v="Sales"/>
    <x v="0"/>
    <n v="9"/>
    <n v="9"/>
    <s v="1Below College"/>
    <x v="1"/>
    <s v="Life Sciences"/>
    <x v="0"/>
    <s v="4Ver High"/>
    <x v="2"/>
    <s v="Male"/>
    <x v="1"/>
    <n v="54"/>
    <n v="54"/>
    <s v="3High"/>
    <s v="High"/>
    <n v="1"/>
    <x v="0"/>
    <x v="7"/>
    <x v="6"/>
    <s v="1Low"/>
    <s v="Low"/>
    <s v="Single"/>
    <x v="0"/>
    <n v="2728"/>
    <x v="1103"/>
    <m/>
    <n v="21082"/>
    <n v="21082"/>
    <n v="1"/>
    <n v="1"/>
    <s v="No"/>
    <s v="No"/>
    <x v="0"/>
    <x v="0"/>
    <s v="3Excellent"/>
    <s v="Excellent"/>
    <s v="1Low"/>
    <s v="Low"/>
    <n v="3"/>
    <n v="3"/>
    <s v="3Better"/>
    <s v="Better"/>
    <s v="No"/>
    <x v="1"/>
  </r>
  <r>
    <n v="2651"/>
    <x v="3"/>
    <x v="3"/>
    <s v="Non-Travel"/>
    <s v="Non-Travel"/>
    <n v="530"/>
    <n v="530"/>
    <s v="Sales"/>
    <x v="0"/>
    <n v="16"/>
    <n v="16"/>
    <s v="3Bachelor"/>
    <x v="3"/>
    <s v="Life Sciences"/>
    <x v="0"/>
    <s v="3High"/>
    <x v="1"/>
    <s v="Female"/>
    <x v="0"/>
    <n v="36"/>
    <n v="36"/>
    <s v="3High"/>
    <s v="High"/>
    <n v="2"/>
    <x v="1"/>
    <x v="0"/>
    <x v="0"/>
    <s v="4Very High"/>
    <s v="Very High"/>
    <s v="Divorced"/>
    <x v="2"/>
    <n v="5368"/>
    <x v="1104"/>
    <m/>
    <n v="16130"/>
    <n v="16130"/>
    <n v="1"/>
    <n v="1"/>
    <s v="Yes"/>
    <s v="Yes"/>
    <x v="15"/>
    <x v="15"/>
    <s v="4Outstanding"/>
    <s v="Outstanding"/>
    <s v="3High"/>
    <s v="High"/>
    <n v="2"/>
    <n v="2"/>
    <s v="3Better"/>
    <s v="Better"/>
    <s v="No"/>
    <x v="1"/>
  </r>
  <r>
    <n v="2652"/>
    <x v="9"/>
    <x v="9"/>
    <s v="Travel_Rarely"/>
    <s v="Travel_Rarely"/>
    <n v="1351"/>
    <n v="1351"/>
    <s v="Research &amp; Development"/>
    <x v="1"/>
    <n v="26"/>
    <n v="26"/>
    <s v="4Master"/>
    <x v="2"/>
    <s v="Life Sciences"/>
    <x v="0"/>
    <s v="1Low"/>
    <x v="3"/>
    <s v="Male"/>
    <x v="1"/>
    <n v="80"/>
    <n v="80"/>
    <s v="3High"/>
    <s v="High"/>
    <n v="2"/>
    <x v="1"/>
    <x v="4"/>
    <x v="4"/>
    <s v="3High"/>
    <s v="High"/>
    <s v="Married"/>
    <x v="1"/>
    <n v="5347"/>
    <x v="1105"/>
    <m/>
    <n v="7419"/>
    <n v="7419"/>
    <n v="6"/>
    <n v="6"/>
    <s v="No"/>
    <s v="No"/>
    <x v="9"/>
    <x v="9"/>
    <s v="3Excellent"/>
    <s v="Excellent"/>
    <s v="2Medium"/>
    <s v="Medium"/>
    <n v="2"/>
    <n v="2"/>
    <s v="2Good"/>
    <s v="Good"/>
    <s v="No"/>
    <x v="1"/>
  </r>
  <r>
    <n v="2653"/>
    <x v="20"/>
    <x v="20"/>
    <s v="Travel_Rarely"/>
    <s v="Travel_Rarely"/>
    <n v="528"/>
    <n v="528"/>
    <s v="Human Resources"/>
    <x v="2"/>
    <n v="1"/>
    <n v="1"/>
    <s v="3Bachelor"/>
    <x v="3"/>
    <s v="Life Sciences"/>
    <x v="0"/>
    <s v="3High"/>
    <x v="1"/>
    <s v="Female"/>
    <x v="0"/>
    <n v="44"/>
    <n v="44"/>
    <s v="3High"/>
    <s v="High"/>
    <n v="1"/>
    <x v="0"/>
    <x v="9"/>
    <x v="8"/>
    <s v="4Very High"/>
    <s v="Very High"/>
    <s v="Divorced"/>
    <x v="2"/>
    <n v="3195"/>
    <x v="1106"/>
    <m/>
    <n v="4167"/>
    <n v="4167"/>
    <n v="4"/>
    <n v="4"/>
    <s v="Yes"/>
    <s v="Yes"/>
    <x v="11"/>
    <x v="11"/>
    <s v="3Excellent"/>
    <s v="Excellent"/>
    <s v="1Low"/>
    <s v="Low"/>
    <n v="2"/>
    <n v="2"/>
    <s v="3Better"/>
    <s v="Better"/>
    <s v="No"/>
    <x v="1"/>
  </r>
  <r>
    <n v="2654"/>
    <x v="31"/>
    <x v="31"/>
    <s v="Travel_Rarely"/>
    <s v="Travel_Rarely"/>
    <n v="1320"/>
    <n v="1320"/>
    <s v="Research &amp; Development"/>
    <x v="1"/>
    <n v="8"/>
    <n v="8"/>
    <s v="1Below College"/>
    <x v="1"/>
    <s v="Medical"/>
    <x v="2"/>
    <s v="4Ver High"/>
    <x v="2"/>
    <s v="Male"/>
    <x v="1"/>
    <n v="93"/>
    <n v="93"/>
    <s v="2Medium"/>
    <s v="Medium"/>
    <n v="1"/>
    <x v="0"/>
    <x v="2"/>
    <x v="2"/>
    <s v="3High"/>
    <s v="High"/>
    <s v="Single"/>
    <x v="0"/>
    <n v="3989"/>
    <x v="1107"/>
    <m/>
    <n v="20586"/>
    <n v="20586"/>
    <n v="1"/>
    <n v="1"/>
    <s v="Yes"/>
    <s v="Yes"/>
    <x v="0"/>
    <x v="0"/>
    <s v="3Excellent"/>
    <s v="Excellent"/>
    <s v="1Low"/>
    <s v="Low"/>
    <n v="2"/>
    <n v="2"/>
    <s v="3Better"/>
    <s v="Better"/>
    <s v="Yes"/>
    <x v="0"/>
  </r>
  <r>
    <n v="2655"/>
    <x v="8"/>
    <x v="8"/>
    <s v="Travel_Rarely"/>
    <s v="Travel_Rarely"/>
    <n v="1495"/>
    <n v="1495"/>
    <s v="Research &amp; Development"/>
    <x v="1"/>
    <n v="4"/>
    <n v="4"/>
    <s v="2College"/>
    <x v="0"/>
    <s v="Medical"/>
    <x v="2"/>
    <s v="4Ver High"/>
    <x v="2"/>
    <s v="Female"/>
    <x v="0"/>
    <n v="87"/>
    <n v="87"/>
    <s v="3High"/>
    <s v="High"/>
    <n v="1"/>
    <x v="0"/>
    <x v="2"/>
    <x v="2"/>
    <s v="3High"/>
    <s v="High"/>
    <s v="Married"/>
    <x v="1"/>
    <n v="3306"/>
    <x v="1108"/>
    <m/>
    <n v="26176"/>
    <n v="26176"/>
    <n v="7"/>
    <n v="7"/>
    <s v="No"/>
    <s v="No"/>
    <x v="12"/>
    <x v="12"/>
    <s v="3Excellent"/>
    <s v="Excellent"/>
    <s v="4Very High"/>
    <s v="Very High"/>
    <n v="5"/>
    <n v="5"/>
    <s v="2Good"/>
    <s v="Good"/>
    <s v="No"/>
    <x v="1"/>
  </r>
  <r>
    <n v="2656"/>
    <x v="16"/>
    <x v="16"/>
    <s v="Travel_Rarely"/>
    <s v="Travel_Rarely"/>
    <n v="1395"/>
    <n v="1395"/>
    <s v="Research &amp; Development"/>
    <x v="1"/>
    <n v="24"/>
    <n v="24"/>
    <s v="4Master"/>
    <x v="2"/>
    <s v="Medical"/>
    <x v="2"/>
    <s v="2Medium"/>
    <x v="0"/>
    <s v="Male"/>
    <x v="1"/>
    <n v="48"/>
    <n v="48"/>
    <s v="4Very High"/>
    <s v="Very High"/>
    <n v="3"/>
    <x v="2"/>
    <x v="4"/>
    <x v="4"/>
    <s v="4Very High"/>
    <s v="Very High"/>
    <s v="Married"/>
    <x v="1"/>
    <n v="7005"/>
    <x v="1109"/>
    <m/>
    <n v="3458"/>
    <n v="3458"/>
    <n v="3"/>
    <n v="3"/>
    <s v="No"/>
    <s v="No"/>
    <x v="2"/>
    <x v="2"/>
    <s v="3Excellent"/>
    <s v="Excellent"/>
    <s v="3High"/>
    <s v="High"/>
    <n v="2"/>
    <n v="2"/>
    <s v="3Better"/>
    <s v="Better"/>
    <s v="No"/>
    <x v="1"/>
  </r>
  <r>
    <n v="2657"/>
    <x v="26"/>
    <x v="26"/>
    <s v="Travel_Frequently"/>
    <s v="Travel_Frequently"/>
    <n v="708"/>
    <n v="708"/>
    <s v="Sales"/>
    <x v="0"/>
    <n v="7"/>
    <n v="7"/>
    <s v="2College"/>
    <x v="0"/>
    <s v="Medical"/>
    <x v="2"/>
    <s v="4Ver High"/>
    <x v="2"/>
    <s v="Female"/>
    <x v="0"/>
    <n v="95"/>
    <n v="95"/>
    <s v="3High"/>
    <s v="High"/>
    <n v="1"/>
    <x v="0"/>
    <x v="7"/>
    <x v="6"/>
    <s v="3High"/>
    <s v="High"/>
    <s v="Married"/>
    <x v="1"/>
    <n v="2655"/>
    <x v="1110"/>
    <m/>
    <n v="11740"/>
    <n v="11740"/>
    <n v="2"/>
    <n v="2"/>
    <s v="Yes"/>
    <s v="Yes"/>
    <x v="0"/>
    <x v="0"/>
    <s v="3Excellent"/>
    <s v="Excellent"/>
    <s v="3High"/>
    <s v="High"/>
    <n v="3"/>
    <n v="3"/>
    <s v="3Better"/>
    <s v="Better"/>
    <s v="Yes"/>
    <x v="0"/>
  </r>
  <r>
    <n v="2658"/>
    <x v="5"/>
    <x v="5"/>
    <s v="Travel_Rarely"/>
    <s v="Travel_Rarely"/>
    <n v="1259"/>
    <n v="1259"/>
    <s v="Research &amp; Development"/>
    <x v="1"/>
    <n v="2"/>
    <n v="2"/>
    <s v="4Master"/>
    <x v="2"/>
    <s v="Life Sciences"/>
    <x v="0"/>
    <s v="4Ver High"/>
    <x v="2"/>
    <s v="Male"/>
    <x v="1"/>
    <n v="95"/>
    <n v="95"/>
    <s v="3High"/>
    <s v="High"/>
    <n v="1"/>
    <x v="0"/>
    <x v="2"/>
    <x v="2"/>
    <s v="2Medium"/>
    <s v="Medium"/>
    <s v="Single"/>
    <x v="0"/>
    <n v="1393"/>
    <x v="1111"/>
    <m/>
    <n v="24852"/>
    <n v="24852"/>
    <n v="1"/>
    <n v="1"/>
    <s v="No"/>
    <s v="No"/>
    <x v="3"/>
    <x v="3"/>
    <s v="3Excellent"/>
    <s v="Excellent"/>
    <s v="1Low"/>
    <s v="Low"/>
    <n v="2"/>
    <n v="2"/>
    <s v="3Better"/>
    <s v="Better"/>
    <s v="Yes"/>
    <x v="0"/>
  </r>
  <r>
    <n v="2659"/>
    <x v="25"/>
    <x v="25"/>
    <s v="Non-Travel"/>
    <s v="Non-Travel"/>
    <n v="786"/>
    <n v="786"/>
    <s v="Research &amp; Development"/>
    <x v="1"/>
    <n v="7"/>
    <n v="7"/>
    <s v="3Bachelor"/>
    <x v="3"/>
    <s v="Medical"/>
    <x v="2"/>
    <s v="4Ver High"/>
    <x v="2"/>
    <s v="Male"/>
    <x v="1"/>
    <n v="76"/>
    <n v="76"/>
    <s v="3High"/>
    <s v="High"/>
    <n v="1"/>
    <x v="0"/>
    <x v="2"/>
    <x v="2"/>
    <s v="4Very High"/>
    <s v="Very High"/>
    <s v="Single"/>
    <x v="0"/>
    <n v="2570"/>
    <x v="1112"/>
    <m/>
    <n v="11925"/>
    <n v="11925"/>
    <m/>
    <n v="1"/>
    <s v="No"/>
    <s v="No"/>
    <x v="5"/>
    <x v="5"/>
    <m/>
    <s v="Excellent"/>
    <s v="3High"/>
    <s v="High"/>
    <n v="5"/>
    <n v="5"/>
    <s v="3Better"/>
    <s v="Better"/>
    <s v="No"/>
    <x v="1"/>
  </r>
  <r>
    <n v="2660"/>
    <x v="28"/>
    <x v="28"/>
    <s v="Travel_Rarely"/>
    <s v="Travel_Rarely"/>
    <n v="1441"/>
    <n v="1441"/>
    <s v="Research &amp; Development"/>
    <x v="1"/>
    <n v="22"/>
    <n v="22"/>
    <s v="3Bachelor"/>
    <x v="3"/>
    <s v="Technical Degree"/>
    <x v="4"/>
    <s v="1Low"/>
    <x v="3"/>
    <s v="Male"/>
    <x v="1"/>
    <n v="94"/>
    <n v="94"/>
    <s v="2Medium"/>
    <s v="Medium"/>
    <n v="1"/>
    <x v="0"/>
    <x v="1"/>
    <x v="1"/>
    <s v="2Medium"/>
    <s v="Medium"/>
    <s v="Divorced"/>
    <x v="2"/>
    <n v="3537"/>
    <x v="1113"/>
    <m/>
    <n v="23737"/>
    <n v="23737"/>
    <n v="5"/>
    <n v="5"/>
    <s v="No"/>
    <s v="No"/>
    <x v="3"/>
    <x v="3"/>
    <s v="3Excellent"/>
    <s v="Excellent"/>
    <s v="4Very High"/>
    <s v="Very High"/>
    <n v="1"/>
    <n v="1"/>
    <s v="3Better"/>
    <s v="Better"/>
    <s v="No"/>
    <x v="1"/>
  </r>
  <r>
    <n v="2661"/>
    <x v="13"/>
    <x v="13"/>
    <s v="Travel_Rarely"/>
    <s v="Travel_Rarely"/>
    <n v="1157"/>
    <n v="1157"/>
    <s v="Research &amp; Development"/>
    <x v="1"/>
    <n v="5"/>
    <n v="5"/>
    <s v="2College"/>
    <x v="0"/>
    <s v="Medical"/>
    <x v="2"/>
    <s v="2Medium"/>
    <x v="0"/>
    <s v="Male"/>
    <x v="1"/>
    <n v="57"/>
    <n v="57"/>
    <s v="2Medium"/>
    <s v="Medium"/>
    <n v="2"/>
    <x v="1"/>
    <x v="2"/>
    <x v="2"/>
    <s v="4Very High"/>
    <s v="Very High"/>
    <s v="Married"/>
    <x v="1"/>
    <n v="3986"/>
    <x v="1114"/>
    <m/>
    <n v="11912"/>
    <n v="11912"/>
    <n v="1"/>
    <n v="1"/>
    <s v="No"/>
    <s v="No"/>
    <x v="9"/>
    <x v="9"/>
    <s v="3Excellent"/>
    <s v="Excellent"/>
    <s v="3High"/>
    <s v="High"/>
    <n v="3"/>
    <n v="3"/>
    <s v="4Best"/>
    <s v="Best"/>
    <s v="No"/>
    <x v="1"/>
  </r>
  <r>
    <n v="2662"/>
    <x v="43"/>
    <x v="43"/>
    <s v="Travel_Rarely"/>
    <s v="Travel_Rarely"/>
    <n v="370"/>
    <n v="370"/>
    <s v="Research &amp; Development"/>
    <x v="1"/>
    <n v="1"/>
    <n v="1"/>
    <s v="4Master"/>
    <x v="2"/>
    <s v="Medical"/>
    <x v="2"/>
    <s v="3High"/>
    <x v="1"/>
    <s v="Male"/>
    <x v="1"/>
    <n v="92"/>
    <n v="92"/>
    <s v="1Low"/>
    <s v="Low"/>
    <n v="3"/>
    <x v="2"/>
    <x v="4"/>
    <x v="4"/>
    <s v="4Very High"/>
    <s v="Very High"/>
    <s v="Divorced"/>
    <x v="2"/>
    <n v="10883"/>
    <x v="1115"/>
    <m/>
    <n v="20467"/>
    <n v="20467"/>
    <n v="3"/>
    <n v="3"/>
    <s v="No"/>
    <s v="No"/>
    <x v="5"/>
    <x v="5"/>
    <s v="4Outstanding"/>
    <s v="Outstanding"/>
    <s v="3High"/>
    <s v="High"/>
    <n v="2"/>
    <n v="2"/>
    <s v="4Best"/>
    <s v="Best"/>
    <s v="No"/>
    <x v="1"/>
  </r>
  <r>
    <n v="2663"/>
    <x v="3"/>
    <x v="3"/>
    <s v="Travel_Rarely"/>
    <s v="Travel_Rarely"/>
    <n v="267"/>
    <n v="267"/>
    <s v="Research &amp; Development"/>
    <x v="1"/>
    <n v="21"/>
    <n v="21"/>
    <s v="3Bachelor"/>
    <x v="3"/>
    <s v="Medical"/>
    <x v="2"/>
    <s v="2Medium"/>
    <x v="0"/>
    <s v="Male"/>
    <x v="1"/>
    <n v="79"/>
    <n v="79"/>
    <s v="4Very High"/>
    <s v="Very High"/>
    <n v="1"/>
    <x v="0"/>
    <x v="2"/>
    <x v="2"/>
    <s v="2Medium"/>
    <s v="Medium"/>
    <s v="Married"/>
    <x v="1"/>
    <n v="2028"/>
    <x v="14"/>
    <m/>
    <n v="13637"/>
    <n v="13637"/>
    <n v="1"/>
    <n v="1"/>
    <s v="No"/>
    <s v="No"/>
    <x v="11"/>
    <x v="11"/>
    <s v="3Excellent"/>
    <s v="Excellent"/>
    <s v="4Very High"/>
    <s v="Very High"/>
    <n v="6"/>
    <n v="6"/>
    <s v="3Better"/>
    <s v="Better"/>
    <s v="No"/>
    <x v="1"/>
  </r>
  <r>
    <n v="2664"/>
    <x v="2"/>
    <x v="2"/>
    <s v="Travel_Frequently"/>
    <s v="Travel_Frequently"/>
    <n v="1278"/>
    <n v="1278"/>
    <s v="Sales"/>
    <x v="0"/>
    <n v="1"/>
    <n v="1"/>
    <s v="4Master"/>
    <x v="2"/>
    <s v="Medical"/>
    <x v="2"/>
    <s v="3High"/>
    <x v="1"/>
    <s v="Male"/>
    <x v="1"/>
    <n v="31"/>
    <n v="31"/>
    <s v="1Low"/>
    <s v="Low"/>
    <n v="2"/>
    <x v="1"/>
    <x v="0"/>
    <x v="0"/>
    <s v="4Very High"/>
    <s v="Very High"/>
    <s v="Divorced"/>
    <x v="2"/>
    <n v="9525"/>
    <x v="1116"/>
    <m/>
    <n v="7677"/>
    <n v="7677"/>
    <n v="1"/>
    <n v="1"/>
    <s v="No"/>
    <s v="No"/>
    <x v="9"/>
    <x v="9"/>
    <s v="3Excellent"/>
    <s v="Excellent"/>
    <s v="3High"/>
    <s v="High"/>
    <n v="2"/>
    <n v="2"/>
    <s v="2Good"/>
    <s v="Good"/>
    <s v="No"/>
    <x v="1"/>
  </r>
  <r>
    <n v="2665"/>
    <x v="13"/>
    <x v="13"/>
    <s v="Travel_Rarely"/>
    <s v="Travel_Rarely"/>
    <n v="678"/>
    <n v="678"/>
    <s v="Research &amp; Development"/>
    <x v="1"/>
    <n v="19"/>
    <n v="19"/>
    <s v="3Bachelor"/>
    <x v="3"/>
    <s v="Life Sciences"/>
    <x v="0"/>
    <s v="2Medium"/>
    <x v="0"/>
    <s v="Female"/>
    <x v="0"/>
    <n v="35"/>
    <n v="35"/>
    <s v="2Medium"/>
    <s v="Medium"/>
    <n v="1"/>
    <x v="0"/>
    <x v="1"/>
    <x v="1"/>
    <s v="4Very High"/>
    <s v="Very High"/>
    <s v="Married"/>
    <x v="1"/>
    <n v="2929"/>
    <x v="1117"/>
    <m/>
    <n v="20338"/>
    <n v="20338"/>
    <n v="1"/>
    <n v="1"/>
    <s v="No"/>
    <s v="No"/>
    <x v="3"/>
    <x v="3"/>
    <s v="3Excellent"/>
    <s v="Excellent"/>
    <s v="2Medium"/>
    <s v="Medium"/>
    <m/>
    <n v="2.8005502063273728"/>
    <s v="3Better"/>
    <s v="Better"/>
    <s v="No"/>
    <x v="1"/>
  </r>
  <r>
    <n v="2666"/>
    <x v="31"/>
    <x v="31"/>
    <s v="Travel_Rarely"/>
    <s v="Travel_Rarely"/>
    <n v="427"/>
    <n v="427"/>
    <s v="Sales"/>
    <x v="0"/>
    <n v="7"/>
    <n v="7"/>
    <s v="3Bachelor"/>
    <x v="3"/>
    <s v="Life Sciences"/>
    <x v="0"/>
    <s v="3High"/>
    <x v="1"/>
    <s v="Male"/>
    <x v="1"/>
    <n v="99"/>
    <n v="99"/>
    <s v="3High"/>
    <s v="High"/>
    <n v="1"/>
    <x v="0"/>
    <x v="7"/>
    <x v="6"/>
    <s v="4Very High"/>
    <s v="Very High"/>
    <s v="Divorced"/>
    <x v="2"/>
    <n v="2275"/>
    <x v="1118"/>
    <m/>
    <n v="25103"/>
    <n v="25103"/>
    <n v="1"/>
    <n v="1"/>
    <s v="Yes"/>
    <s v="Yes"/>
    <x v="7"/>
    <x v="7"/>
    <s v="4Outstanding"/>
    <s v="Outstanding"/>
    <s v="2Medium"/>
    <s v="Medium"/>
    <n v="2"/>
    <n v="2"/>
    <s v="3Better"/>
    <s v="Better"/>
    <s v="Yes"/>
    <x v="0"/>
  </r>
  <r>
    <n v="2667"/>
    <x v="20"/>
    <x v="20"/>
    <s v="Travel_Rarely"/>
    <s v="Travel_Rarely"/>
    <n v="921"/>
    <n v="921"/>
    <s v="Research &amp; Development"/>
    <x v="1"/>
    <n v="2"/>
    <n v="2"/>
    <s v="3Bachelor"/>
    <x v="3"/>
    <s v="Life Sciences"/>
    <x v="0"/>
    <s v="3High"/>
    <x v="1"/>
    <s v="Female"/>
    <x v="0"/>
    <n v="96"/>
    <n v="96"/>
    <s v="4Very High"/>
    <s v="Very High"/>
    <n v="3"/>
    <x v="2"/>
    <x v="4"/>
    <x v="4"/>
    <s v="4Very High"/>
    <s v="Very High"/>
    <s v="Married"/>
    <x v="1"/>
    <n v="7879"/>
    <x v="1119"/>
    <m/>
    <n v="14810"/>
    <n v="14810"/>
    <n v="1"/>
    <n v="1"/>
    <s v="Yes"/>
    <s v="Yes"/>
    <x v="12"/>
    <x v="12"/>
    <s v="3Excellent"/>
    <s v="Excellent"/>
    <s v="2Medium"/>
    <s v="Medium"/>
    <n v="2"/>
    <n v="2"/>
    <s v="3Better"/>
    <s v="Better"/>
    <s v="No"/>
    <x v="1"/>
  </r>
  <r>
    <n v="2668"/>
    <x v="10"/>
    <x v="10"/>
    <s v="Travel_Frequently"/>
    <s v="Travel_Frequently"/>
    <n v="146"/>
    <n v="146"/>
    <s v="Research &amp; Development"/>
    <x v="1"/>
    <n v="2"/>
    <n v="2"/>
    <s v="4Master"/>
    <x v="2"/>
    <s v="Medical"/>
    <x v="2"/>
    <s v="1Low"/>
    <x v="3"/>
    <s v="Male"/>
    <x v="1"/>
    <n v="79"/>
    <n v="79"/>
    <s v="2Medium"/>
    <s v="Medium"/>
    <n v="1"/>
    <x v="0"/>
    <x v="1"/>
    <x v="1"/>
    <s v="4Very High"/>
    <s v="Very High"/>
    <s v="Single"/>
    <x v="0"/>
    <n v="4930"/>
    <x v="1120"/>
    <m/>
    <n v="13970"/>
    <n v="13970"/>
    <m/>
    <n v="1"/>
    <s v="Yes"/>
    <s v="Yes"/>
    <x v="13"/>
    <x v="13"/>
    <s v="3Excellent"/>
    <s v="Excellent"/>
    <s v="3High"/>
    <s v="High"/>
    <n v="2"/>
    <n v="2"/>
    <s v="4Best"/>
    <s v="Best"/>
    <s v="No"/>
    <x v="1"/>
  </r>
  <r>
    <n v="2669"/>
    <x v="23"/>
    <x v="23"/>
    <s v="Travel_Rarely"/>
    <s v="Travel_Rarely"/>
    <n v="1179"/>
    <n v="1179"/>
    <s v="Sales"/>
    <x v="0"/>
    <n v="2"/>
    <n v="2"/>
    <s v="3Bachelor"/>
    <x v="3"/>
    <s v="Medical"/>
    <x v="2"/>
    <s v="4Ver High"/>
    <x v="2"/>
    <s v="Male"/>
    <x v="1"/>
    <n v="73"/>
    <n v="73"/>
    <s v="3High"/>
    <s v="High"/>
    <n v="2"/>
    <x v="1"/>
    <x v="0"/>
    <x v="0"/>
    <s v="4Very High"/>
    <s v="Very High"/>
    <s v="Married"/>
    <x v="1"/>
    <n v="7847"/>
    <x v="1121"/>
    <m/>
    <n v="6069"/>
    <n v="6069"/>
    <n v="1"/>
    <n v="1"/>
    <s v="Yes"/>
    <s v="Yes"/>
    <x v="8"/>
    <x v="8"/>
    <s v="3Excellent"/>
    <s v="Excellent"/>
    <s v="1Low"/>
    <s v="Low"/>
    <n v="3"/>
    <n v="3"/>
    <s v="3Better"/>
    <s v="Better"/>
    <s v="No"/>
    <x v="1"/>
  </r>
  <r>
    <n v="2670"/>
    <x v="17"/>
    <x v="17"/>
    <s v="Travel_Rarely"/>
    <s v="Travel_Rarely"/>
    <n v="581"/>
    <n v="581"/>
    <s v="Research &amp; Development"/>
    <x v="1"/>
    <n v="9"/>
    <n v="9"/>
    <s v="3Bachelor"/>
    <x v="3"/>
    <s v="Medical"/>
    <x v="2"/>
    <s v="3High"/>
    <x v="1"/>
    <s v="Male"/>
    <x v="1"/>
    <n v="62"/>
    <n v="62"/>
    <s v="4Very High"/>
    <s v="Very High"/>
    <n v="1"/>
    <x v="0"/>
    <x v="1"/>
    <x v="1"/>
    <s v="3High"/>
    <s v="High"/>
    <s v="Married"/>
    <x v="1"/>
    <n v="4401"/>
    <x v="1122"/>
    <m/>
    <n v="17616"/>
    <n v="17616"/>
    <n v="1"/>
    <n v="1"/>
    <s v="No"/>
    <s v="No"/>
    <x v="10"/>
    <x v="10"/>
    <s v="3Excellent"/>
    <s v="Excellent"/>
    <s v="4Very High"/>
    <s v="Very High"/>
    <n v="1"/>
    <n v="1"/>
    <s v="3Better"/>
    <s v="Better"/>
    <s v="No"/>
    <x v="1"/>
  </r>
  <r>
    <n v="2671"/>
    <x v="0"/>
    <x v="0"/>
    <s v="Travel_Rarely"/>
    <s v="Travel_Rarely"/>
    <n v="918"/>
    <n v="918"/>
    <s v="Sales"/>
    <x v="0"/>
    <n v="6"/>
    <n v="6"/>
    <s v="3Bachelor"/>
    <x v="3"/>
    <s v="Marketing"/>
    <x v="3"/>
    <s v="4Ver High"/>
    <x v="2"/>
    <s v="Male"/>
    <x v="1"/>
    <n v="35"/>
    <n v="35"/>
    <s v="3High"/>
    <s v="High"/>
    <n v="3"/>
    <x v="2"/>
    <x v="0"/>
    <x v="0"/>
    <s v="3High"/>
    <s v="High"/>
    <s v="Single"/>
    <x v="0"/>
    <n v="9241"/>
    <x v="1123"/>
    <m/>
    <n v="15869"/>
    <n v="15869"/>
    <n v="1"/>
    <n v="1"/>
    <s v="No"/>
    <s v="No"/>
    <x v="3"/>
    <x v="3"/>
    <s v="3Excellent"/>
    <s v="Excellent"/>
    <s v="2Medium"/>
    <s v="Medium"/>
    <n v="3"/>
    <n v="3"/>
    <s v="3Better"/>
    <s v="Better"/>
    <s v="No"/>
    <x v="1"/>
  </r>
  <r>
    <n v="2672"/>
    <x v="11"/>
    <x v="11"/>
    <s v="Travel_Rarely"/>
    <s v="Travel_Rarely"/>
    <n v="1082"/>
    <n v="1082"/>
    <s v="Research &amp; Development"/>
    <x v="1"/>
    <n v="9"/>
    <n v="9"/>
    <s v="4Master"/>
    <x v="2"/>
    <s v="Medical"/>
    <x v="2"/>
    <s v="4Ver High"/>
    <x v="2"/>
    <s v="Female"/>
    <x v="0"/>
    <n v="43"/>
    <n v="43"/>
    <s v="3High"/>
    <s v="High"/>
    <n v="1"/>
    <x v="0"/>
    <x v="2"/>
    <x v="2"/>
    <s v="3High"/>
    <s v="High"/>
    <s v="Married"/>
    <x v="1"/>
    <n v="2974"/>
    <x v="1124"/>
    <m/>
    <n v="25412"/>
    <n v="25412"/>
    <n v="9"/>
    <n v="9"/>
    <s v="No"/>
    <s v="No"/>
    <x v="8"/>
    <x v="8"/>
    <s v="3Excellent"/>
    <s v="Excellent"/>
    <s v="3High"/>
    <s v="High"/>
    <n v="2"/>
    <n v="2"/>
    <s v="3Better"/>
    <s v="Better"/>
    <s v="No"/>
    <x v="1"/>
  </r>
  <r>
    <n v="2673"/>
    <x v="9"/>
    <x v="9"/>
    <s v="Travel_Rarely"/>
    <s v="Travel_Rarely"/>
    <n v="530"/>
    <n v="530"/>
    <s v="Sales"/>
    <x v="0"/>
    <n v="2"/>
    <n v="2"/>
    <s v="4Master"/>
    <x v="2"/>
    <s v="Life Sciences"/>
    <x v="0"/>
    <s v="3High"/>
    <x v="1"/>
    <s v="Female"/>
    <x v="0"/>
    <n v="51"/>
    <n v="51"/>
    <s v="3High"/>
    <s v="High"/>
    <n v="2"/>
    <x v="1"/>
    <x v="7"/>
    <x v="6"/>
    <s v="4Very High"/>
    <s v="Very High"/>
    <s v="Single"/>
    <x v="0"/>
    <n v="4502"/>
    <x v="1125"/>
    <m/>
    <n v="7439"/>
    <n v="7439"/>
    <n v="3"/>
    <n v="3"/>
    <s v="No"/>
    <s v="No"/>
    <x v="2"/>
    <x v="2"/>
    <s v="3Excellent"/>
    <s v="Excellent"/>
    <s v="3High"/>
    <s v="High"/>
    <n v="2"/>
    <n v="2"/>
    <s v="2Good"/>
    <s v="Good"/>
    <s v="No"/>
    <x v="1"/>
  </r>
  <r>
    <n v="2674"/>
    <x v="29"/>
    <x v="29"/>
    <s v="Non-Travel"/>
    <s v="Non-Travel"/>
    <n v="1238"/>
    <n v="1238"/>
    <s v="Research &amp; Development"/>
    <x v="1"/>
    <n v="1"/>
    <n v="1"/>
    <s v="1Below College"/>
    <x v="1"/>
    <s v="Life Sciences"/>
    <x v="0"/>
    <s v="3High"/>
    <x v="1"/>
    <s v="Male"/>
    <x v="1"/>
    <n v="74"/>
    <n v="74"/>
    <s v="2Medium"/>
    <s v="Medium"/>
    <n v="3"/>
    <x v="2"/>
    <x v="4"/>
    <x v="4"/>
    <s v="3High"/>
    <s v="High"/>
    <s v="Married"/>
    <x v="1"/>
    <n v="10748"/>
    <x v="1126"/>
    <m/>
    <n v="3395"/>
    <n v="3395"/>
    <n v="3"/>
    <n v="3"/>
    <s v="No"/>
    <s v="No"/>
    <x v="1"/>
    <x v="1"/>
    <s v="4Outstanding"/>
    <s v="Outstanding"/>
    <s v="4Very High"/>
    <s v="Very High"/>
    <n v="3"/>
    <n v="3"/>
    <s v="2Good"/>
    <s v="Good"/>
    <m/>
    <x v="1"/>
  </r>
  <r>
    <n v="2675"/>
    <x v="17"/>
    <x v="17"/>
    <s v="Travel_Rarely"/>
    <s v="Travel_Rarely"/>
    <n v="240"/>
    <n v="240"/>
    <s v="Human Resources"/>
    <x v="2"/>
    <n v="22"/>
    <n v="22"/>
    <s v="1Below College"/>
    <x v="1"/>
    <s v="Human Resources"/>
    <x v="5"/>
    <s v="4Ver High"/>
    <x v="2"/>
    <s v="Male"/>
    <x v="1"/>
    <n v="58"/>
    <n v="58"/>
    <s v="1Low"/>
    <s v="Low"/>
    <n v="1"/>
    <x v="0"/>
    <x v="9"/>
    <x v="8"/>
    <s v="3High"/>
    <s v="High"/>
    <s v="Married"/>
    <x v="1"/>
    <n v="1555"/>
    <x v="1127"/>
    <m/>
    <n v="11585"/>
    <n v="11585"/>
    <n v="1"/>
    <n v="1"/>
    <s v="No"/>
    <s v="No"/>
    <x v="0"/>
    <x v="0"/>
    <s v="3Excellent"/>
    <s v="Excellent"/>
    <s v="3High"/>
    <s v="High"/>
    <n v="2"/>
    <n v="2"/>
    <s v="3Better"/>
    <s v="Better"/>
    <s v="Yes"/>
    <x v="0"/>
  </r>
  <r>
    <n v="2676"/>
    <x v="41"/>
    <x v="41"/>
    <s v="Travel_Frequently"/>
    <s v="Travel_Frequently"/>
    <n v="1093"/>
    <n v="1093"/>
    <s v="Sales"/>
    <x v="0"/>
    <n v="9"/>
    <n v="9"/>
    <s v="3Bachelor"/>
    <x v="3"/>
    <s v="Life Sciences"/>
    <x v="0"/>
    <s v="3High"/>
    <x v="1"/>
    <s v="Male"/>
    <x v="1"/>
    <n v="82"/>
    <n v="82"/>
    <s v="1Low"/>
    <s v="Low"/>
    <n v="4"/>
    <x v="3"/>
    <x v="0"/>
    <x v="0"/>
    <s v="3High"/>
    <s v="High"/>
    <s v="Married"/>
    <x v="1"/>
    <n v="12936"/>
    <x v="1128"/>
    <m/>
    <n v="24164"/>
    <n v="24164"/>
    <n v="7"/>
    <n v="7"/>
    <s v="No"/>
    <s v="No"/>
    <x v="0"/>
    <x v="0"/>
    <s v="3Excellent"/>
    <s v="Excellent"/>
    <m/>
    <s v="High"/>
    <n v="3"/>
    <n v="3"/>
    <s v="1Bad"/>
    <s v="Bad"/>
    <s v="Yes"/>
    <x v="0"/>
  </r>
  <r>
    <n v="2677"/>
    <x v="25"/>
    <x v="25"/>
    <s v="Travel_Rarely"/>
    <s v="Travel_Rarely"/>
    <n v="390"/>
    <n v="390"/>
    <s v="Research &amp; Development"/>
    <x v="1"/>
    <n v="17"/>
    <n v="17"/>
    <m/>
    <x v="3"/>
    <s v="Medical"/>
    <x v="2"/>
    <s v="4Ver High"/>
    <x v="2"/>
    <s v="Male"/>
    <x v="1"/>
    <n v="62"/>
    <n v="62"/>
    <s v="1Low"/>
    <s v="Low"/>
    <n v="1"/>
    <x v="0"/>
    <x v="2"/>
    <x v="2"/>
    <s v="3High"/>
    <s v="High"/>
    <s v="Married"/>
    <x v="1"/>
    <n v="2305"/>
    <x v="1129"/>
    <m/>
    <n v="6217"/>
    <n v="6217"/>
    <n v="1"/>
    <n v="1"/>
    <s v="No"/>
    <s v="No"/>
    <x v="2"/>
    <x v="2"/>
    <s v="3Excellent"/>
    <s v="Excellent"/>
    <s v="3High"/>
    <s v="High"/>
    <m/>
    <n v="2.8005502063273728"/>
    <s v="4Best"/>
    <s v="Best"/>
    <s v="No"/>
    <x v="1"/>
  </r>
  <r>
    <n v="2678"/>
    <x v="29"/>
    <x v="29"/>
    <s v="Travel_Rarely"/>
    <s v="Travel_Rarely"/>
    <n v="1005"/>
    <n v="1005"/>
    <s v="Research &amp; Development"/>
    <x v="1"/>
    <n v="28"/>
    <n v="28"/>
    <s v="2College"/>
    <x v="0"/>
    <s v="Technical Degree"/>
    <x v="4"/>
    <s v="4Ver High"/>
    <x v="2"/>
    <s v="Female"/>
    <x v="0"/>
    <n v="48"/>
    <n v="48"/>
    <s v="2Medium"/>
    <s v="Medium"/>
    <n v="4"/>
    <x v="3"/>
    <x v="8"/>
    <x v="7"/>
    <s v="2Medium"/>
    <s v="Medium"/>
    <s v="Single"/>
    <x v="0"/>
    <n v="16704"/>
    <x v="1130"/>
    <m/>
    <n v="17119"/>
    <n v="17119"/>
    <n v="1"/>
    <n v="1"/>
    <s v="No"/>
    <s v="No"/>
    <x v="0"/>
    <x v="0"/>
    <s v="3Excellent"/>
    <s v="Excellent"/>
    <s v="3High"/>
    <s v="High"/>
    <n v="2"/>
    <n v="2"/>
    <s v="3Better"/>
    <s v="Better"/>
    <s v="No"/>
    <x v="1"/>
  </r>
  <r>
    <n v="2679"/>
    <x v="12"/>
    <x v="12"/>
    <s v="Travel_Frequently"/>
    <s v="Travel_Frequently"/>
    <n v="585"/>
    <n v="585"/>
    <s v="Research &amp; Development"/>
    <x v="1"/>
    <n v="10"/>
    <n v="10"/>
    <s v="3Bachelor"/>
    <x v="3"/>
    <s v="Life Sciences"/>
    <x v="0"/>
    <s v="1Low"/>
    <x v="3"/>
    <s v="Male"/>
    <x v="1"/>
    <n v="56"/>
    <n v="56"/>
    <s v="3High"/>
    <s v="High"/>
    <n v="1"/>
    <x v="0"/>
    <x v="1"/>
    <x v="1"/>
    <s v="3High"/>
    <s v="High"/>
    <s v="Married"/>
    <x v="1"/>
    <n v="3433"/>
    <x v="1131"/>
    <m/>
    <n v="17360"/>
    <n v="17360"/>
    <n v="6"/>
    <n v="6"/>
    <s v="No"/>
    <s v="No"/>
    <x v="4"/>
    <x v="4"/>
    <s v="3Excellent"/>
    <s v="Excellent"/>
    <s v="1Low"/>
    <s v="Low"/>
    <n v="3"/>
    <n v="3"/>
    <s v="2Good"/>
    <s v="Good"/>
    <s v="No"/>
    <x v="1"/>
  </r>
  <r>
    <n v="2680"/>
    <x v="27"/>
    <x v="27"/>
    <s v="Travel_Rarely"/>
    <s v="Travel_Rarely"/>
    <n v="741"/>
    <n v="741"/>
    <s v="Research &amp; Development"/>
    <x v="1"/>
    <n v="2"/>
    <n v="2"/>
    <s v="4Master"/>
    <x v="2"/>
    <s v="Life Sciences"/>
    <x v="0"/>
    <s v="2Medium"/>
    <x v="0"/>
    <s v="Male"/>
    <x v="1"/>
    <n v="69"/>
    <n v="69"/>
    <s v="3High"/>
    <s v="High"/>
    <n v="1"/>
    <x v="0"/>
    <x v="2"/>
    <x v="2"/>
    <s v="3High"/>
    <s v="High"/>
    <s v="Married"/>
    <x v="1"/>
    <n v="3477"/>
    <x v="1132"/>
    <m/>
    <n v="18103"/>
    <n v="18103"/>
    <n v="1"/>
    <n v="1"/>
    <s v="No"/>
    <s v="No"/>
    <x v="9"/>
    <x v="9"/>
    <s v="3Excellent"/>
    <s v="Excellent"/>
    <s v="4Very High"/>
    <s v="Very High"/>
    <n v="2"/>
    <n v="2"/>
    <s v="4Best"/>
    <s v="Best"/>
    <s v="No"/>
    <x v="1"/>
  </r>
  <r>
    <n v="2681"/>
    <x v="0"/>
    <x v="0"/>
    <s v="Non-Travel"/>
    <s v="Non-Travel"/>
    <n v="552"/>
    <n v="552"/>
    <s v="Human Resources"/>
    <x v="2"/>
    <n v="4"/>
    <n v="4"/>
    <s v="3Bachelor"/>
    <x v="3"/>
    <s v="Human Resources"/>
    <x v="5"/>
    <s v="3High"/>
    <x v="1"/>
    <s v="Male"/>
    <x v="1"/>
    <n v="60"/>
    <n v="60"/>
    <s v="1Low"/>
    <s v="Low"/>
    <n v="2"/>
    <x v="1"/>
    <x v="9"/>
    <x v="8"/>
    <s v="2Medium"/>
    <s v="Medium"/>
    <s v="Married"/>
    <x v="1"/>
    <n v="6430"/>
    <x v="1133"/>
    <m/>
    <n v="20794"/>
    <n v="20794"/>
    <n v="6"/>
    <n v="6"/>
    <s v="No"/>
    <s v="No"/>
    <x v="12"/>
    <x v="12"/>
    <s v="3Excellent"/>
    <s v="Excellent"/>
    <s v="2Medium"/>
    <s v="Medium"/>
    <n v="4"/>
    <n v="4"/>
    <s v="3Better"/>
    <s v="Better"/>
    <s v="No"/>
    <x v="1"/>
  </r>
  <r>
    <n v="2682"/>
    <x v="33"/>
    <x v="33"/>
    <s v="Travel_Rarely"/>
    <s v="Travel_Rarely"/>
    <n v="369"/>
    <n v="369"/>
    <s v="Research &amp; Development"/>
    <x v="1"/>
    <n v="8"/>
    <n v="8"/>
    <s v="2College"/>
    <x v="0"/>
    <s v="Life Sciences"/>
    <x v="0"/>
    <s v="2Medium"/>
    <x v="0"/>
    <s v="Female"/>
    <x v="0"/>
    <n v="92"/>
    <n v="92"/>
    <s v="3High"/>
    <s v="High"/>
    <n v="2"/>
    <x v="1"/>
    <x v="3"/>
    <x v="3"/>
    <s v="1Low"/>
    <s v="Low"/>
    <s v="Married"/>
    <x v="1"/>
    <n v="6516"/>
    <x v="1134"/>
    <m/>
    <n v="5041"/>
    <n v="5041"/>
    <n v="2"/>
    <n v="2"/>
    <s v="Yes"/>
    <s v="Yes"/>
    <x v="10"/>
    <x v="10"/>
    <s v="3Excellent"/>
    <s v="Excellent"/>
    <s v="2Medium"/>
    <s v="Medium"/>
    <n v="3"/>
    <n v="3"/>
    <s v="3Better"/>
    <s v="Better"/>
    <s v="No"/>
    <x v="1"/>
  </r>
  <r>
    <n v="2683"/>
    <x v="17"/>
    <x v="17"/>
    <s v="Travel_Rarely"/>
    <s v="Travel_Rarely"/>
    <n v="506"/>
    <n v="506"/>
    <s v="Research &amp; Development"/>
    <x v="1"/>
    <n v="29"/>
    <n v="29"/>
    <s v="1Below College"/>
    <x v="1"/>
    <s v="Medical"/>
    <x v="2"/>
    <s v="2Medium"/>
    <x v="0"/>
    <s v="Male"/>
    <x v="1"/>
    <n v="91"/>
    <n v="91"/>
    <s v="3High"/>
    <s v="High"/>
    <n v="1"/>
    <x v="0"/>
    <x v="2"/>
    <x v="2"/>
    <s v="1Low"/>
    <s v="Low"/>
    <s v="Divorced"/>
    <x v="2"/>
    <n v="3907"/>
    <x v="1135"/>
    <m/>
    <n v="3622"/>
    <n v="3622"/>
    <n v="1"/>
    <n v="1"/>
    <s v="No"/>
    <s v="No"/>
    <x v="4"/>
    <x v="4"/>
    <s v="3Excellent"/>
    <s v="Excellent"/>
    <s v="2Medium"/>
    <s v="Medium"/>
    <n v="2"/>
    <n v="2"/>
    <s v="4Best"/>
    <s v="Best"/>
    <s v="No"/>
    <x v="1"/>
  </r>
  <r>
    <n v="2684"/>
    <x v="21"/>
    <x v="21"/>
    <s v="Travel_Rarely"/>
    <s v="Travel_Rarely"/>
    <n v="717"/>
    <n v="717"/>
    <s v="Research &amp; Development"/>
    <x v="1"/>
    <n v="13"/>
    <n v="13"/>
    <s v="4Master"/>
    <x v="2"/>
    <s v="Life Sciences"/>
    <x v="0"/>
    <s v="3High"/>
    <x v="1"/>
    <s v="Male"/>
    <x v="1"/>
    <n v="34"/>
    <n v="34"/>
    <s v="3High"/>
    <s v="High"/>
    <n v="2"/>
    <x v="1"/>
    <x v="4"/>
    <x v="4"/>
    <s v="2Medium"/>
    <s v="Medium"/>
    <s v="Single"/>
    <x v="0"/>
    <n v="5562"/>
    <x v="618"/>
    <m/>
    <n v="9697"/>
    <n v="9697"/>
    <n v="6"/>
    <n v="6"/>
    <s v="No"/>
    <s v="No"/>
    <x v="9"/>
    <x v="9"/>
    <s v="3Excellent"/>
    <s v="Excellent"/>
    <s v="4Very High"/>
    <s v="Very High"/>
    <n v="3"/>
    <n v="3"/>
    <s v="3Better"/>
    <s v="Better"/>
    <s v="No"/>
    <x v="1"/>
  </r>
  <r>
    <n v="2685"/>
    <x v="10"/>
    <x v="10"/>
    <s v="Travel_Rarely"/>
    <s v="Travel_Rarely"/>
    <n v="1370"/>
    <n v="1370"/>
    <s v="Research &amp; Development"/>
    <x v="1"/>
    <n v="27"/>
    <n v="27"/>
    <s v="4Master"/>
    <x v="2"/>
    <s v="Life Sciences"/>
    <x v="0"/>
    <s v="4Ver High"/>
    <x v="2"/>
    <s v="Male"/>
    <x v="1"/>
    <n v="49"/>
    <n v="49"/>
    <s v="3High"/>
    <s v="High"/>
    <n v="2"/>
    <x v="1"/>
    <x v="6"/>
    <x v="0"/>
    <s v="3High"/>
    <s v="High"/>
    <s v="Married"/>
    <x v="1"/>
    <n v="6883"/>
    <x v="1136"/>
    <m/>
    <n v="5151"/>
    <n v="5151"/>
    <n v="2"/>
    <n v="2"/>
    <s v="No"/>
    <s v="No"/>
    <x v="10"/>
    <x v="10"/>
    <s v="3Excellent"/>
    <s v="Excellent"/>
    <s v="2Medium"/>
    <s v="Medium"/>
    <n v="3"/>
    <n v="3"/>
    <s v="3Better"/>
    <s v="Better"/>
    <s v="No"/>
    <x v="1"/>
  </r>
  <r>
    <n v="2686"/>
    <x v="7"/>
    <x v="7"/>
    <s v="Travel_Rarely"/>
    <s v="Travel_Rarely"/>
    <n v="793"/>
    <n v="793"/>
    <s v="Research &amp; Development"/>
    <x v="1"/>
    <n v="16"/>
    <n v="16"/>
    <s v="1Below College"/>
    <x v="1"/>
    <s v="Life Sciences"/>
    <x v="0"/>
    <s v="2Medium"/>
    <x v="0"/>
    <s v="Male"/>
    <x v="1"/>
    <n v="33"/>
    <n v="33"/>
    <s v="3High"/>
    <s v="High"/>
    <n v="1"/>
    <x v="0"/>
    <x v="1"/>
    <x v="1"/>
    <s v="4Very High"/>
    <s v="Very High"/>
    <s v="Married"/>
    <x v="1"/>
    <n v="2862"/>
    <x v="1137"/>
    <m/>
    <n v="3811"/>
    <n v="3811"/>
    <n v="1"/>
    <n v="1"/>
    <s v="No"/>
    <s v="No"/>
    <x v="3"/>
    <x v="3"/>
    <s v="3Excellent"/>
    <s v="Excellent"/>
    <s v="2Medium"/>
    <s v="Medium"/>
    <n v="2"/>
    <n v="2"/>
    <s v="2Good"/>
    <s v="Good"/>
    <s v="No"/>
    <x v="1"/>
  </r>
  <r>
    <n v="2687"/>
    <x v="41"/>
    <x v="41"/>
    <s v="Non-Travel"/>
    <s v="Non-Travel"/>
    <n v="543"/>
    <n v="543"/>
    <s v="Sales"/>
    <x v="0"/>
    <n v="2"/>
    <n v="2"/>
    <s v="4Master"/>
    <x v="2"/>
    <s v="Marketing"/>
    <x v="3"/>
    <s v="3High"/>
    <x v="1"/>
    <s v="Male"/>
    <x v="1"/>
    <n v="87"/>
    <n v="87"/>
    <s v="3High"/>
    <s v="High"/>
    <n v="2"/>
    <x v="1"/>
    <x v="0"/>
    <x v="0"/>
    <s v="2Medium"/>
    <s v="Medium"/>
    <s v="Married"/>
    <x v="1"/>
    <n v="4978"/>
    <x v="1138"/>
    <m/>
    <n v="3536"/>
    <n v="3536"/>
    <n v="7"/>
    <n v="7"/>
    <s v="No"/>
    <s v="No"/>
    <x v="0"/>
    <x v="0"/>
    <s v="3Excellent"/>
    <s v="Excellent"/>
    <s v="4Very High"/>
    <s v="Very High"/>
    <n v="3"/>
    <n v="3"/>
    <s v="1Bad"/>
    <s v="Bad"/>
    <s v="No"/>
    <x v="1"/>
  </r>
  <r>
    <n v="2688"/>
    <x v="21"/>
    <x v="21"/>
    <s v="Travel_Rarely"/>
    <s v="Travel_Rarely"/>
    <n v="1277"/>
    <n v="1277"/>
    <s v="Sales"/>
    <x v="0"/>
    <n v="2"/>
    <n v="2"/>
    <s v="3Bachelor"/>
    <x v="3"/>
    <s v="Life Sciences"/>
    <x v="0"/>
    <s v="3High"/>
    <x v="1"/>
    <s v="Male"/>
    <x v="1"/>
    <n v="74"/>
    <n v="74"/>
    <s v="3High"/>
    <s v="High"/>
    <n v="3"/>
    <x v="2"/>
    <x v="0"/>
    <x v="0"/>
    <s v="4Very High"/>
    <s v="Very High"/>
    <s v="Divorced"/>
    <x v="2"/>
    <n v="10368"/>
    <x v="1139"/>
    <m/>
    <n v="5596"/>
    <n v="5596"/>
    <n v="4"/>
    <n v="4"/>
    <s v="Yes"/>
    <s v="Yes"/>
    <x v="3"/>
    <x v="3"/>
    <s v="3Excellent"/>
    <s v="Excellent"/>
    <s v="2Medium"/>
    <s v="Medium"/>
    <n v="5"/>
    <n v="5"/>
    <s v="2Good"/>
    <s v="Good"/>
    <s v="No"/>
    <x v="1"/>
  </r>
  <r>
    <n v="2689"/>
    <x v="9"/>
    <x v="9"/>
    <s v="Travel_Rarely"/>
    <s v="Travel_Rarely"/>
    <n v="1456"/>
    <n v="1456"/>
    <s v="Sales"/>
    <x v="0"/>
    <n v="13"/>
    <n v="13"/>
    <s v="5Doctor"/>
    <x v="4"/>
    <s v="Marketing"/>
    <x v="3"/>
    <s v="2Medium"/>
    <x v="0"/>
    <s v="Male"/>
    <x v="1"/>
    <n v="96"/>
    <n v="96"/>
    <s v="2Medium"/>
    <s v="Medium"/>
    <n v="2"/>
    <x v="1"/>
    <x v="0"/>
    <x v="0"/>
    <s v="1Low"/>
    <s v="Low"/>
    <s v="Divorced"/>
    <x v="2"/>
    <n v="6134"/>
    <x v="1140"/>
    <m/>
    <n v="8658"/>
    <n v="8658"/>
    <n v="5"/>
    <n v="5"/>
    <s v="Yes"/>
    <s v="Yes"/>
    <x v="4"/>
    <x v="4"/>
    <s v="3Excellent"/>
    <s v="Excellent"/>
    <s v="2Medium"/>
    <s v="Medium"/>
    <n v="3"/>
    <n v="3"/>
    <s v="3Better"/>
    <s v="Better"/>
    <s v="Yes"/>
    <x v="0"/>
  </r>
  <r>
    <n v="2690"/>
    <x v="5"/>
    <x v="5"/>
    <s v="Travel_Rarely"/>
    <s v="Travel_Rarely"/>
    <n v="964"/>
    <n v="964"/>
    <s v="Sales"/>
    <x v="0"/>
    <n v="1"/>
    <n v="1"/>
    <s v="2College"/>
    <x v="0"/>
    <s v="Life Sciences"/>
    <x v="0"/>
    <s v="1Low"/>
    <x v="3"/>
    <s v="Male"/>
    <x v="1"/>
    <n v="34"/>
    <n v="34"/>
    <s v="1Low"/>
    <s v="Low"/>
    <n v="2"/>
    <x v="1"/>
    <x v="0"/>
    <x v="0"/>
    <s v="2Medium"/>
    <s v="Medium"/>
    <s v="Single"/>
    <x v="0"/>
    <n v="6735"/>
    <x v="1141"/>
    <m/>
    <n v="12147"/>
    <n v="12147"/>
    <n v="6"/>
    <n v="6"/>
    <s v="No"/>
    <s v="No"/>
    <x v="2"/>
    <x v="2"/>
    <s v="3Excellent"/>
    <s v="Excellent"/>
    <s v="2Medium"/>
    <s v="Medium"/>
    <n v="2"/>
    <n v="2"/>
    <s v="3Better"/>
    <s v="Better"/>
    <s v="Yes"/>
    <x v="0"/>
  </r>
  <r>
    <n v="2691"/>
    <x v="31"/>
    <x v="31"/>
    <s v="Travel_Rarely"/>
    <s v="Travel_Rarely"/>
    <n v="160"/>
    <n v="160"/>
    <s v="Research &amp; Development"/>
    <x v="1"/>
    <n v="4"/>
    <n v="4"/>
    <s v="1Below College"/>
    <x v="1"/>
    <s v="Medical"/>
    <x v="2"/>
    <s v="3High"/>
    <x v="1"/>
    <s v="Female"/>
    <x v="0"/>
    <n v="51"/>
    <n v="51"/>
    <s v="3High"/>
    <s v="High"/>
    <n v="1"/>
    <x v="0"/>
    <x v="2"/>
    <x v="2"/>
    <s v="2Medium"/>
    <s v="Medium"/>
    <s v="Single"/>
    <x v="0"/>
    <n v="3295"/>
    <x v="1142"/>
    <m/>
    <n v="12862"/>
    <n v="12862"/>
    <n v="1"/>
    <n v="1"/>
    <s v="No"/>
    <s v="No"/>
    <x v="4"/>
    <x v="4"/>
    <s v="3Excellent"/>
    <s v="Excellent"/>
    <s v="3High"/>
    <s v="High"/>
    <n v="3"/>
    <n v="3"/>
    <s v="1Bad"/>
    <s v="Bad"/>
    <s v="No"/>
    <x v="1"/>
  </r>
  <r>
    <n v="2692"/>
    <x v="27"/>
    <x v="27"/>
    <s v="Travel_Frequently"/>
    <s v="Travel_Frequently"/>
    <n v="163"/>
    <n v="163"/>
    <s v="Research &amp; Development"/>
    <x v="1"/>
    <n v="24"/>
    <n v="24"/>
    <s v="1Below College"/>
    <x v="1"/>
    <s v="Technical Degree"/>
    <x v="4"/>
    <s v="4Ver High"/>
    <x v="2"/>
    <s v="Female"/>
    <x v="0"/>
    <n v="30"/>
    <n v="30"/>
    <s v="3High"/>
    <s v="High"/>
    <n v="2"/>
    <x v="1"/>
    <x v="3"/>
    <x v="3"/>
    <s v="4Very High"/>
    <s v="Very High"/>
    <s v="Single"/>
    <x v="0"/>
    <n v="5238"/>
    <x v="318"/>
    <m/>
    <n v="6670"/>
    <n v="6670"/>
    <n v="2"/>
    <n v="2"/>
    <s v="No"/>
    <s v="No"/>
    <x v="5"/>
    <x v="5"/>
    <s v="4Outstanding"/>
    <s v="Outstanding"/>
    <s v="4Very High"/>
    <s v="Very High"/>
    <n v="3"/>
    <n v="3"/>
    <s v="2Good"/>
    <s v="Good"/>
    <s v="No"/>
    <x v="1"/>
  </r>
  <r>
    <n v="2693"/>
    <x v="22"/>
    <x v="22"/>
    <s v="Non-Travel"/>
    <s v="Non-Travel"/>
    <n v="792"/>
    <n v="792"/>
    <s v="Research &amp; Development"/>
    <x v="1"/>
    <n v="1"/>
    <n v="1"/>
    <s v="3Bachelor"/>
    <x v="3"/>
    <s v="Life Sciences"/>
    <x v="0"/>
    <s v="4Ver High"/>
    <x v="2"/>
    <s v="Male"/>
    <x v="1"/>
    <n v="77"/>
    <n v="77"/>
    <s v="3High"/>
    <s v="High"/>
    <n v="2"/>
    <x v="1"/>
    <x v="2"/>
    <x v="2"/>
    <s v="4Very High"/>
    <s v="Very High"/>
    <s v="Married"/>
    <x v="1"/>
    <n v="6472"/>
    <x v="1143"/>
    <m/>
    <n v="8989"/>
    <n v="8989"/>
    <n v="1"/>
    <n v="1"/>
    <s v="Yes"/>
    <s v="Yes"/>
    <x v="2"/>
    <x v="2"/>
    <s v="3Excellent"/>
    <s v="Excellent"/>
    <s v="4Very High"/>
    <s v="Very High"/>
    <n v="2"/>
    <n v="2"/>
    <s v="3Better"/>
    <s v="Better"/>
    <s v="No"/>
    <x v="1"/>
  </r>
  <r>
    <n v="2694"/>
    <x v="5"/>
    <x v="5"/>
    <s v="Travel_Rarely"/>
    <s v="Travel_Rarely"/>
    <n v="371"/>
    <n v="371"/>
    <s v="Sales"/>
    <x v="0"/>
    <n v="19"/>
    <n v="19"/>
    <s v="3Bachelor"/>
    <x v="3"/>
    <s v="Life Sciences"/>
    <x v="0"/>
    <s v="4Ver High"/>
    <x v="2"/>
    <s v="Male"/>
    <x v="1"/>
    <n v="80"/>
    <n v="80"/>
    <s v="1Low"/>
    <s v="Low"/>
    <n v="3"/>
    <x v="2"/>
    <x v="0"/>
    <x v="0"/>
    <s v="3High"/>
    <s v="High"/>
    <s v="Married"/>
    <x v="1"/>
    <n v="9610"/>
    <x v="1144"/>
    <m/>
    <n v="3840"/>
    <n v="3840"/>
    <n v="3"/>
    <n v="3"/>
    <s v="No"/>
    <s v="No"/>
    <x v="4"/>
    <x v="4"/>
    <s v="3Excellent"/>
    <s v="Excellent"/>
    <s v="3High"/>
    <s v="High"/>
    <n v="2"/>
    <n v="2"/>
    <s v="1Bad"/>
    <s v="Bad"/>
    <s v="No"/>
    <x v="1"/>
  </r>
  <r>
    <n v="2695"/>
    <x v="33"/>
    <x v="33"/>
    <s v="Travel_Rarely"/>
    <s v="Travel_Rarely"/>
    <n v="611"/>
    <n v="611"/>
    <s v="Sales"/>
    <x v="0"/>
    <n v="7"/>
    <n v="7"/>
    <s v="4Master"/>
    <x v="2"/>
    <s v="Medical"/>
    <x v="2"/>
    <s v="2Medium"/>
    <x v="0"/>
    <s v="Male"/>
    <x v="1"/>
    <n v="88"/>
    <n v="88"/>
    <s v="3High"/>
    <s v="High"/>
    <n v="5"/>
    <x v="4"/>
    <x v="5"/>
    <x v="5"/>
    <s v="2Medium"/>
    <s v="Medium"/>
    <s v="Single"/>
    <x v="0"/>
    <n v="19833"/>
    <x v="1145"/>
    <m/>
    <n v="4349"/>
    <n v="4349"/>
    <n v="1"/>
    <n v="1"/>
    <s v="No"/>
    <s v="No"/>
    <x v="9"/>
    <x v="9"/>
    <s v="3Excellent"/>
    <s v="Excellent"/>
    <s v="2Medium"/>
    <s v="Medium"/>
    <n v="3"/>
    <n v="3"/>
    <s v="2Good"/>
    <s v="Good"/>
    <s v="No"/>
    <x v="1"/>
  </r>
  <r>
    <n v="2696"/>
    <x v="29"/>
    <x v="29"/>
    <s v="Travel_Rarely"/>
    <s v="Travel_Rarely"/>
    <n v="176"/>
    <n v="176"/>
    <s v="Human Resources"/>
    <x v="2"/>
    <n v="4"/>
    <n v="4"/>
    <s v="3Bachelor"/>
    <x v="3"/>
    <s v="Life Sciences"/>
    <x v="0"/>
    <s v="3High"/>
    <x v="1"/>
    <s v="Female"/>
    <x v="0"/>
    <n v="56"/>
    <n v="56"/>
    <s v="1Low"/>
    <s v="Low"/>
    <n v="3"/>
    <x v="2"/>
    <x v="9"/>
    <x v="8"/>
    <s v="3High"/>
    <s v="High"/>
    <s v="Married"/>
    <x v="1"/>
    <n v="9756"/>
    <x v="1146"/>
    <m/>
    <n v="6595"/>
    <n v="6595"/>
    <n v="4"/>
    <n v="4"/>
    <s v="No"/>
    <s v="No"/>
    <x v="7"/>
    <x v="7"/>
    <s v="4Outstanding"/>
    <s v="Outstanding"/>
    <s v="3High"/>
    <s v="High"/>
    <n v="2"/>
    <n v="2"/>
    <s v="4Best"/>
    <s v="Best"/>
    <s v="No"/>
    <x v="1"/>
  </r>
  <r>
    <n v="2697"/>
    <x v="7"/>
    <x v="7"/>
    <s v="Travel_Frequently"/>
    <s v="Travel_Frequently"/>
    <n v="1312"/>
    <n v="1312"/>
    <s v="Research &amp; Development"/>
    <x v="1"/>
    <n v="2"/>
    <n v="2"/>
    <s v="4Master"/>
    <x v="2"/>
    <s v="Technical Degree"/>
    <x v="4"/>
    <s v="4Ver High"/>
    <x v="2"/>
    <s v="Female"/>
    <x v="0"/>
    <n v="78"/>
    <n v="78"/>
    <s v="2Medium"/>
    <s v="Medium"/>
    <n v="1"/>
    <x v="0"/>
    <x v="1"/>
    <x v="1"/>
    <s v="1Low"/>
    <s v="Low"/>
    <s v="Single"/>
    <x v="0"/>
    <n v="4968"/>
    <x v="768"/>
    <m/>
    <n v="26427"/>
    <n v="26427"/>
    <n v="0"/>
    <n v="0"/>
    <m/>
    <s v="No"/>
    <x v="10"/>
    <x v="10"/>
    <s v="3Excellent"/>
    <s v="Excellent"/>
    <s v="4Very High"/>
    <s v="Very High"/>
    <n v="2"/>
    <n v="2"/>
    <s v="3Better"/>
    <s v="Better"/>
    <s v="No"/>
    <x v="1"/>
  </r>
  <r>
    <n v="2698"/>
    <x v="17"/>
    <x v="17"/>
    <s v="Travel_Frequently"/>
    <s v="Travel_Frequently"/>
    <n v="897"/>
    <n v="897"/>
    <s v="Human Resources"/>
    <x v="2"/>
    <n v="10"/>
    <n v="10"/>
    <s v="3Bachelor"/>
    <x v="3"/>
    <s v="Medical"/>
    <x v="2"/>
    <s v="1Low"/>
    <x v="3"/>
    <s v="Male"/>
    <x v="1"/>
    <n v="59"/>
    <n v="59"/>
    <s v="3High"/>
    <s v="High"/>
    <n v="1"/>
    <x v="0"/>
    <x v="9"/>
    <x v="8"/>
    <s v="4Very High"/>
    <s v="Very High"/>
    <s v="Married"/>
    <x v="1"/>
    <n v="2145"/>
    <x v="1147"/>
    <m/>
    <n v="2097"/>
    <n v="2097"/>
    <n v="0"/>
    <n v="0"/>
    <s v="No"/>
    <s v="No"/>
    <x v="9"/>
    <x v="9"/>
    <s v="3Excellent"/>
    <s v="Excellent"/>
    <s v="4Very High"/>
    <s v="Very High"/>
    <n v="2"/>
    <n v="2"/>
    <s v="3Better"/>
    <s v="Better"/>
    <s v="No"/>
    <x v="1"/>
  </r>
  <r>
    <n v="2699"/>
    <x v="7"/>
    <x v="7"/>
    <s v="Travel_Frequently"/>
    <s v="Travel_Frequently"/>
    <n v="600"/>
    <n v="600"/>
    <s v="Human Resources"/>
    <x v="2"/>
    <n v="8"/>
    <n v="8"/>
    <s v="3Bachelor"/>
    <x v="3"/>
    <s v="Human Resources"/>
    <x v="5"/>
    <s v="3High"/>
    <x v="1"/>
    <s v="Female"/>
    <x v="0"/>
    <n v="66"/>
    <n v="66"/>
    <s v="2Medium"/>
    <s v="Medium"/>
    <n v="1"/>
    <x v="0"/>
    <x v="9"/>
    <x v="8"/>
    <s v="4Very High"/>
    <s v="Very High"/>
    <s v="Divorced"/>
    <x v="2"/>
    <n v="2180"/>
    <x v="1148"/>
    <m/>
    <n v="9732"/>
    <n v="9732"/>
    <n v="6"/>
    <n v="6"/>
    <s v="No"/>
    <s v="No"/>
    <x v="0"/>
    <x v="0"/>
    <s v="3Excellent"/>
    <s v="Excellent"/>
    <s v="3High"/>
    <s v="High"/>
    <n v="0"/>
    <n v="0"/>
    <s v="2Good"/>
    <s v="Good"/>
    <s v="Yes"/>
    <x v="0"/>
  </r>
  <r>
    <n v="2700"/>
    <x v="27"/>
    <x v="27"/>
    <s v="Travel_Rarely"/>
    <s v="Travel_Rarely"/>
    <n v="1003"/>
    <n v="1003"/>
    <s v="Sales"/>
    <x v="0"/>
    <n v="5"/>
    <n v="5"/>
    <s v="3Bachelor"/>
    <x v="3"/>
    <s v="Technical Degree"/>
    <x v="4"/>
    <s v="1Low"/>
    <x v="3"/>
    <s v="Male"/>
    <x v="1"/>
    <n v="51"/>
    <n v="51"/>
    <s v="3High"/>
    <s v="High"/>
    <n v="2"/>
    <x v="1"/>
    <x v="0"/>
    <x v="0"/>
    <s v="3High"/>
    <s v="High"/>
    <s v="Married"/>
    <x v="1"/>
    <n v="8346"/>
    <x v="1149"/>
    <m/>
    <n v="20943"/>
    <n v="20943"/>
    <n v="1"/>
    <n v="1"/>
    <s v="No"/>
    <s v="No"/>
    <x v="12"/>
    <x v="12"/>
    <s v="3Excellent"/>
    <s v="Excellent"/>
    <s v="3High"/>
    <s v="High"/>
    <n v="3"/>
    <n v="3"/>
    <s v="3Better"/>
    <s v="Better"/>
    <s v="No"/>
    <x v="1"/>
  </r>
  <r>
    <n v="2701"/>
    <x v="4"/>
    <x v="4"/>
    <s v="Travel_Rarely"/>
    <s v="Travel_Rarely"/>
    <n v="1054"/>
    <n v="1054"/>
    <s v="Research &amp; Development"/>
    <x v="1"/>
    <n v="8"/>
    <n v="8"/>
    <s v="3Bachelor"/>
    <x v="3"/>
    <s v="Medical"/>
    <x v="2"/>
    <s v="3High"/>
    <x v="1"/>
    <s v="Female"/>
    <x v="0"/>
    <n v="67"/>
    <n v="67"/>
    <s v="3High"/>
    <s v="High"/>
    <n v="1"/>
    <x v="0"/>
    <x v="1"/>
    <x v="1"/>
    <s v="4Very High"/>
    <s v="Very High"/>
    <s v="Single"/>
    <x v="0"/>
    <n v="3445"/>
    <x v="1150"/>
    <m/>
    <n v="6152"/>
    <n v="6152"/>
    <n v="1"/>
    <n v="1"/>
    <s v="No"/>
    <s v="No"/>
    <x v="0"/>
    <x v="0"/>
    <s v="3Excellent"/>
    <s v="Excellent"/>
    <s v="3High"/>
    <s v="High"/>
    <n v="5"/>
    <n v="5"/>
    <s v="2Good"/>
    <s v="Good"/>
    <s v="No"/>
    <x v="1"/>
  </r>
  <r>
    <n v="2702"/>
    <x v="11"/>
    <x v="11"/>
    <s v="Travel_Rarely"/>
    <s v="Travel_Rarely"/>
    <n v="428"/>
    <n v="428"/>
    <s v="Sales"/>
    <x v="0"/>
    <n v="9"/>
    <n v="9"/>
    <s v="3Bachelor"/>
    <x v="3"/>
    <s v="Marketing"/>
    <x v="3"/>
    <s v="2Medium"/>
    <x v="0"/>
    <s v="Female"/>
    <x v="0"/>
    <n v="52"/>
    <n v="52"/>
    <s v="1Low"/>
    <s v="Low"/>
    <n v="1"/>
    <x v="0"/>
    <x v="7"/>
    <x v="6"/>
    <s v="2Medium"/>
    <s v="Medium"/>
    <s v="Single"/>
    <x v="0"/>
    <n v="2760"/>
    <x v="1151"/>
    <m/>
    <n v="14630"/>
    <n v="14630"/>
    <n v="1"/>
    <n v="1"/>
    <s v="No"/>
    <s v="No"/>
    <x v="4"/>
    <x v="4"/>
    <s v="3Excellent"/>
    <s v="Excellent"/>
    <s v="3High"/>
    <s v="High"/>
    <n v="3"/>
    <n v="3"/>
    <s v="3Better"/>
    <s v="Better"/>
    <s v="Yes"/>
    <x v="0"/>
  </r>
  <r>
    <n v="2703"/>
    <x v="11"/>
    <x v="11"/>
    <s v="Travel_Frequently"/>
    <s v="Travel_Frequently"/>
    <n v="461"/>
    <n v="461"/>
    <s v="Research &amp; Development"/>
    <x v="1"/>
    <n v="1"/>
    <n v="1"/>
    <s v="3Bachelor"/>
    <x v="3"/>
    <s v="Life Sciences"/>
    <x v="0"/>
    <s v="4Ver High"/>
    <x v="2"/>
    <s v="Male"/>
    <x v="1"/>
    <n v="70"/>
    <n v="70"/>
    <s v="4Very High"/>
    <s v="Very High"/>
    <n v="2"/>
    <x v="1"/>
    <x v="4"/>
    <x v="4"/>
    <s v="3High"/>
    <s v="High"/>
    <s v="Single"/>
    <x v="0"/>
    <n v="6294"/>
    <x v="1152"/>
    <m/>
    <n v="23060"/>
    <n v="23060"/>
    <n v="8"/>
    <n v="8"/>
    <s v="Yes"/>
    <s v="Yes"/>
    <x v="3"/>
    <x v="3"/>
    <s v="3Excellent"/>
    <s v="Excellent"/>
    <s v="4Very High"/>
    <s v="Very High"/>
    <n v="5"/>
    <n v="5"/>
    <s v="4Best"/>
    <s v="Best"/>
    <s v="No"/>
    <x v="1"/>
  </r>
  <r>
    <n v="2704"/>
    <x v="7"/>
    <x v="7"/>
    <s v="Travel_Rarely"/>
    <s v="Travel_Rarely"/>
    <n v="979"/>
    <n v="979"/>
    <s v="Sales"/>
    <x v="0"/>
    <n v="15"/>
    <n v="15"/>
    <s v="2College"/>
    <x v="0"/>
    <s v="Marketing"/>
    <x v="3"/>
    <s v="3High"/>
    <x v="1"/>
    <s v="Male"/>
    <x v="1"/>
    <n v="94"/>
    <n v="94"/>
    <s v="2Medium"/>
    <s v="Medium"/>
    <n v="3"/>
    <x v="2"/>
    <x v="0"/>
    <x v="0"/>
    <s v="1Low"/>
    <s v="Low"/>
    <s v="Divorced"/>
    <x v="2"/>
    <n v="7140"/>
    <x v="1153"/>
    <m/>
    <n v="3088"/>
    <n v="3088"/>
    <n v="2"/>
    <n v="2"/>
    <s v="No"/>
    <s v="No"/>
    <x v="0"/>
    <x v="0"/>
    <s v="3Excellent"/>
    <s v="Excellent"/>
    <s v="1Low"/>
    <s v="Low"/>
    <n v="2"/>
    <n v="2"/>
    <m/>
    <s v="Better"/>
    <s v="No"/>
    <x v="1"/>
  </r>
  <r>
    <n v="2705"/>
    <x v="13"/>
    <x v="13"/>
    <s v="Travel_Rarely"/>
    <s v="Travel_Rarely"/>
    <n v="181"/>
    <n v="181"/>
    <s v="Research &amp; Development"/>
    <x v="1"/>
    <n v="2"/>
    <n v="2"/>
    <s v="4Master"/>
    <x v="2"/>
    <s v="Medical"/>
    <x v="2"/>
    <s v="4Ver High"/>
    <x v="2"/>
    <s v="Male"/>
    <x v="1"/>
    <n v="97"/>
    <n v="97"/>
    <s v="4Very High"/>
    <s v="Very High"/>
    <n v="1"/>
    <x v="0"/>
    <x v="1"/>
    <x v="1"/>
    <s v="4Very High"/>
    <s v="Very High"/>
    <s v="Married"/>
    <x v="1"/>
    <n v="2932"/>
    <x v="1154"/>
    <m/>
    <n v="5586"/>
    <n v="5586"/>
    <n v="0"/>
    <n v="0"/>
    <s v="Yes"/>
    <s v="Yes"/>
    <x v="9"/>
    <x v="9"/>
    <s v="3Excellent"/>
    <s v="Excellent"/>
    <s v="1Low"/>
    <s v="Low"/>
    <n v="3"/>
    <n v="3"/>
    <s v="3Better"/>
    <s v="Better"/>
    <s v="No"/>
    <x v="1"/>
  </r>
  <r>
    <n v="2706"/>
    <x v="3"/>
    <x v="3"/>
    <s v="Non-Travel"/>
    <s v="Non-Travel"/>
    <n v="1283"/>
    <n v="1283"/>
    <s v="Sales"/>
    <x v="0"/>
    <n v="2"/>
    <n v="2"/>
    <s v="3Bachelor"/>
    <x v="3"/>
    <s v="Marketing"/>
    <x v="3"/>
    <s v="4Ver High"/>
    <x v="2"/>
    <s v="Female"/>
    <x v="0"/>
    <n v="62"/>
    <n v="62"/>
    <s v="3High"/>
    <s v="High"/>
    <n v="2"/>
    <x v="1"/>
    <x v="0"/>
    <x v="0"/>
    <s v="2Medium"/>
    <s v="Medium"/>
    <s v="Single"/>
    <x v="0"/>
    <n v="5147"/>
    <x v="1155"/>
    <m/>
    <n v="10697"/>
    <n v="10697"/>
    <n v="8"/>
    <n v="8"/>
    <s v="No"/>
    <s v="No"/>
    <x v="2"/>
    <x v="2"/>
    <s v="3Excellent"/>
    <s v="Excellent"/>
    <s v="4Very High"/>
    <s v="Very High"/>
    <n v="2"/>
    <n v="2"/>
    <s v="2Good"/>
    <s v="Good"/>
    <s v="No"/>
    <x v="1"/>
  </r>
  <r>
    <n v="2707"/>
    <x v="1"/>
    <x v="1"/>
    <s v="Travel_Rarely"/>
    <s v="Travel_Rarely"/>
    <n v="1313"/>
    <n v="1313"/>
    <s v="Sales"/>
    <x v="0"/>
    <n v="11"/>
    <n v="11"/>
    <s v="4Master"/>
    <x v="2"/>
    <s v="Marketing"/>
    <x v="3"/>
    <s v="4Ver High"/>
    <x v="2"/>
    <s v="Female"/>
    <x v="0"/>
    <n v="80"/>
    <n v="80"/>
    <s v="3High"/>
    <s v="High"/>
    <n v="2"/>
    <x v="1"/>
    <x v="0"/>
    <x v="0"/>
    <s v="4Very High"/>
    <s v="Very High"/>
    <s v="Single"/>
    <x v="0"/>
    <n v="4507"/>
    <x v="1156"/>
    <m/>
    <n v="8191"/>
    <n v="8191"/>
    <n v="3"/>
    <n v="3"/>
    <s v="No"/>
    <s v="No"/>
    <x v="3"/>
    <x v="3"/>
    <s v="3Excellent"/>
    <s v="Excellent"/>
    <s v="3High"/>
    <s v="High"/>
    <n v="1"/>
    <n v="1"/>
    <s v="4Best"/>
    <s v="Best"/>
    <s v="No"/>
    <x v="1"/>
  </r>
  <r>
    <n v="2708"/>
    <x v="3"/>
    <x v="3"/>
    <s v="Travel_Rarely"/>
    <s v="Travel_Rarely"/>
    <n v="211"/>
    <n v="211"/>
    <s v="Sales"/>
    <x v="0"/>
    <n v="16"/>
    <n v="16"/>
    <s v="3Bachelor"/>
    <x v="3"/>
    <s v="Life Sciences"/>
    <x v="0"/>
    <s v="1Low"/>
    <x v="3"/>
    <s v="Female"/>
    <x v="0"/>
    <n v="74"/>
    <n v="74"/>
    <s v="3High"/>
    <s v="High"/>
    <n v="3"/>
    <x v="2"/>
    <x v="0"/>
    <x v="0"/>
    <s v="1Low"/>
    <s v="Low"/>
    <s v="Single"/>
    <x v="0"/>
    <n v="8564"/>
    <x v="1157"/>
    <m/>
    <n v="10092"/>
    <n v="10092"/>
    <n v="2"/>
    <n v="2"/>
    <s v="Yes"/>
    <s v="Yes"/>
    <x v="5"/>
    <x v="5"/>
    <s v="4Outstanding"/>
    <s v="Outstanding"/>
    <s v="3High"/>
    <s v="High"/>
    <n v="2"/>
    <n v="2"/>
    <s v="2Good"/>
    <s v="Good"/>
    <s v="Yes"/>
    <x v="0"/>
  </r>
  <r>
    <n v="2709"/>
    <x v="8"/>
    <x v="8"/>
    <s v="Travel_Frequently"/>
    <s v="Travel_Frequently"/>
    <n v="594"/>
    <n v="594"/>
    <s v="Research &amp; Development"/>
    <x v="1"/>
    <n v="2"/>
    <n v="2"/>
    <s v="2College"/>
    <x v="0"/>
    <s v="Medical"/>
    <x v="2"/>
    <s v="3High"/>
    <x v="1"/>
    <s v="Female"/>
    <x v="0"/>
    <n v="75"/>
    <n v="75"/>
    <s v="2Medium"/>
    <s v="Medium"/>
    <n v="1"/>
    <x v="0"/>
    <x v="6"/>
    <x v="0"/>
    <s v="2Medium"/>
    <s v="Medium"/>
    <s v="Married"/>
    <x v="1"/>
    <n v="2468"/>
    <x v="1158"/>
    <m/>
    <n v="15963"/>
    <n v="15963"/>
    <n v="4"/>
    <n v="4"/>
    <s v="No"/>
    <s v="No"/>
    <x v="9"/>
    <x v="9"/>
    <s v="3Excellent"/>
    <s v="Excellent"/>
    <s v="2Medium"/>
    <s v="Medium"/>
    <n v="4"/>
    <n v="4"/>
    <s v="2Good"/>
    <s v="Good"/>
    <s v="No"/>
    <x v="1"/>
  </r>
  <r>
    <n v="2710"/>
    <x v="27"/>
    <x v="27"/>
    <s v="Travel_Rarely"/>
    <s v="Travel_Rarely"/>
    <n v="1079"/>
    <n v="1079"/>
    <s v="Sales"/>
    <x v="0"/>
    <n v="16"/>
    <n v="16"/>
    <s v="4Master"/>
    <x v="2"/>
    <s v="Marketing"/>
    <x v="3"/>
    <s v="1Low"/>
    <x v="3"/>
    <s v="Male"/>
    <x v="1"/>
    <n v="70"/>
    <n v="70"/>
    <s v="3High"/>
    <s v="High"/>
    <n v="3"/>
    <x v="2"/>
    <x v="0"/>
    <x v="0"/>
    <s v="3High"/>
    <s v="High"/>
    <s v="Married"/>
    <x v="1"/>
    <n v="8161"/>
    <x v="1159"/>
    <m/>
    <n v="19002"/>
    <n v="19002"/>
    <n v="2"/>
    <n v="2"/>
    <s v="No"/>
    <s v="No"/>
    <x v="4"/>
    <x v="4"/>
    <s v="3Excellent"/>
    <s v="Excellent"/>
    <s v="1Low"/>
    <s v="Low"/>
    <n v="2"/>
    <n v="2"/>
    <s v="3Better"/>
    <s v="Better"/>
    <s v="Yes"/>
    <x v="0"/>
  </r>
  <r>
    <n v="2711"/>
    <x v="11"/>
    <x v="11"/>
    <s v="Travel_Rarely"/>
    <s v="Travel_Rarely"/>
    <n v="590"/>
    <n v="590"/>
    <s v="Research &amp; Development"/>
    <x v="1"/>
    <n v="4"/>
    <n v="4"/>
    <s v="3Bachelor"/>
    <x v="3"/>
    <s v="Technical Degree"/>
    <x v="4"/>
    <s v="4Ver High"/>
    <x v="2"/>
    <s v="Female"/>
    <x v="0"/>
    <n v="91"/>
    <n v="91"/>
    <s v="2Medium"/>
    <s v="Medium"/>
    <n v="1"/>
    <x v="0"/>
    <x v="1"/>
    <x v="1"/>
    <s v="1Low"/>
    <s v="Low"/>
    <s v="Divorced"/>
    <x v="2"/>
    <n v="2109"/>
    <x v="964"/>
    <m/>
    <n v="10007"/>
    <n v="10007"/>
    <n v="1"/>
    <n v="1"/>
    <s v="No"/>
    <s v="No"/>
    <x v="4"/>
    <x v="4"/>
    <s v="3Excellent"/>
    <s v="Excellent"/>
    <s v="3High"/>
    <s v="High"/>
    <n v="2"/>
    <n v="2"/>
    <s v="3Better"/>
    <s v="Better"/>
    <s v="No"/>
    <x v="1"/>
  </r>
  <r>
    <n v="2712"/>
    <x v="7"/>
    <x v="7"/>
    <s v="Travel_Rarely"/>
    <s v="Travel_Rarely"/>
    <n v="305"/>
    <n v="305"/>
    <s v="Research &amp; Development"/>
    <x v="1"/>
    <n v="16"/>
    <n v="16"/>
    <s v="3Bachelor"/>
    <x v="3"/>
    <s v="Life Sciences"/>
    <x v="0"/>
    <s v="3High"/>
    <x v="1"/>
    <s v="Male"/>
    <x v="1"/>
    <n v="58"/>
    <n v="58"/>
    <s v="4Very High"/>
    <s v="Very High"/>
    <n v="2"/>
    <x v="1"/>
    <x v="4"/>
    <x v="4"/>
    <s v="3High"/>
    <s v="High"/>
    <s v="Married"/>
    <x v="1"/>
    <n v="5294"/>
    <x v="1160"/>
    <m/>
    <n v="9128"/>
    <n v="9128"/>
    <n v="3"/>
    <n v="3"/>
    <s v="No"/>
    <s v="No"/>
    <x v="10"/>
    <x v="10"/>
    <s v="3Excellent"/>
    <s v="Excellent"/>
    <s v="3High"/>
    <s v="High"/>
    <n v="3"/>
    <n v="3"/>
    <s v="3Better"/>
    <s v="Better"/>
    <s v="No"/>
    <x v="1"/>
  </r>
  <r>
    <n v="2713"/>
    <x v="5"/>
    <x v="5"/>
    <s v="Non-Travel"/>
    <s v="Non-Travel"/>
    <n v="953"/>
    <n v="953"/>
    <s v="Research &amp; Development"/>
    <x v="1"/>
    <n v="5"/>
    <n v="5"/>
    <s v="4Master"/>
    <x v="2"/>
    <s v="Technical Degree"/>
    <x v="4"/>
    <s v="2Medium"/>
    <x v="0"/>
    <s v="Male"/>
    <x v="1"/>
    <n v="65"/>
    <n v="65"/>
    <s v="3High"/>
    <s v="High"/>
    <n v="1"/>
    <x v="0"/>
    <x v="1"/>
    <x v="1"/>
    <s v="2Medium"/>
    <s v="Medium"/>
    <s v="Single"/>
    <x v="0"/>
    <n v="2718"/>
    <x v="1161"/>
    <m/>
    <n v="17674"/>
    <n v="17674"/>
    <n v="2"/>
    <n v="2"/>
    <s v="No"/>
    <s v="No"/>
    <x v="9"/>
    <x v="9"/>
    <s v="3Excellent"/>
    <s v="Excellent"/>
    <s v="2Medium"/>
    <s v="Medium"/>
    <n v="3"/>
    <n v="3"/>
    <s v="3Better"/>
    <s v="Better"/>
    <s v="No"/>
    <x v="1"/>
  </r>
  <r>
    <n v="2714"/>
    <x v="8"/>
    <x v="8"/>
    <s v="Travel_Rarely"/>
    <s v="Travel_Rarely"/>
    <n v="833"/>
    <n v="833"/>
    <s v="Research &amp; Development"/>
    <x v="1"/>
    <n v="18"/>
    <n v="18"/>
    <s v="3Bachelor"/>
    <x v="3"/>
    <s v="Medical"/>
    <x v="2"/>
    <s v="2Medium"/>
    <x v="0"/>
    <s v="Male"/>
    <x v="1"/>
    <n v="60"/>
    <n v="60"/>
    <m/>
    <s v="High"/>
    <n v="2"/>
    <x v="1"/>
    <x v="4"/>
    <x v="4"/>
    <s v="4Very High"/>
    <s v="Very High"/>
    <s v="Married"/>
    <x v="1"/>
    <n v="5811"/>
    <x v="1162"/>
    <m/>
    <n v="24539"/>
    <n v="24539"/>
    <n v="3"/>
    <n v="3"/>
    <s v="Yes"/>
    <s v="Yes"/>
    <x v="10"/>
    <x v="10"/>
    <s v="3Excellent"/>
    <s v="Excellent"/>
    <s v="3High"/>
    <s v="High"/>
    <n v="2"/>
    <n v="2"/>
    <s v="3Better"/>
    <s v="Better"/>
    <s v="No"/>
    <x v="1"/>
  </r>
  <r>
    <n v="2715"/>
    <x v="23"/>
    <x v="23"/>
    <s v="Travel_Frequently"/>
    <s v="Travel_Frequently"/>
    <n v="807"/>
    <n v="807"/>
    <s v="Research &amp; Development"/>
    <x v="1"/>
    <n v="17"/>
    <n v="17"/>
    <s v="3Bachelor"/>
    <x v="3"/>
    <s v="Technical Degree"/>
    <x v="4"/>
    <s v="3High"/>
    <x v="1"/>
    <s v="Male"/>
    <x v="1"/>
    <n v="38"/>
    <n v="38"/>
    <s v="2Medium"/>
    <s v="Medium"/>
    <n v="1"/>
    <x v="0"/>
    <x v="1"/>
    <x v="1"/>
    <s v="3High"/>
    <s v="High"/>
    <s v="Married"/>
    <x v="1"/>
    <n v="2437"/>
    <x v="1163"/>
    <m/>
    <n v="15587"/>
    <n v="15587"/>
    <n v="9"/>
    <n v="9"/>
    <s v="Yes"/>
    <s v="Yes"/>
    <x v="10"/>
    <x v="10"/>
    <s v="3Excellent"/>
    <s v="Excellent"/>
    <s v="4Very High"/>
    <s v="Very High"/>
    <n v="4"/>
    <n v="4"/>
    <s v="3Better"/>
    <s v="Better"/>
    <s v="Yes"/>
    <x v="0"/>
  </r>
  <r>
    <n v="2716"/>
    <x v="19"/>
    <x v="19"/>
    <s v="Travel_Rarely"/>
    <s v="Travel_Rarely"/>
    <n v="855"/>
    <n v="855"/>
    <s v="Research &amp; Development"/>
    <x v="1"/>
    <n v="12"/>
    <n v="12"/>
    <s v="3Bachelor"/>
    <x v="3"/>
    <s v="Medical"/>
    <x v="2"/>
    <s v="2Medium"/>
    <x v="0"/>
    <s v="Male"/>
    <x v="1"/>
    <n v="57"/>
    <n v="57"/>
    <s v="3High"/>
    <s v="High"/>
    <n v="1"/>
    <x v="0"/>
    <x v="2"/>
    <x v="2"/>
    <s v="2Medium"/>
    <s v="Medium"/>
    <s v="Divorced"/>
    <x v="2"/>
    <n v="2766"/>
    <x v="1164"/>
    <m/>
    <n v="8952"/>
    <n v="8952"/>
    <n v="8"/>
    <n v="8"/>
    <s v="No"/>
    <s v="No"/>
    <x v="6"/>
    <x v="6"/>
    <s v="4Outstanding"/>
    <s v="Outstanding"/>
    <s v="2Medium"/>
    <s v="Medium"/>
    <n v="6"/>
    <n v="6"/>
    <s v="2Good"/>
    <s v="Good"/>
    <s v="No"/>
    <x v="1"/>
  </r>
  <r>
    <n v="2717"/>
    <x v="28"/>
    <x v="28"/>
    <s v="Travel_Rarely"/>
    <s v="Travel_Rarely"/>
    <n v="478"/>
    <n v="478"/>
    <s v="Research &amp; Development"/>
    <x v="1"/>
    <n v="2"/>
    <n v="2"/>
    <s v="3Bachelor"/>
    <x v="3"/>
    <s v="Medical"/>
    <x v="2"/>
    <s v="3High"/>
    <x v="1"/>
    <s v="Male"/>
    <x v="1"/>
    <n v="60"/>
    <n v="60"/>
    <s v="2Medium"/>
    <s v="Medium"/>
    <n v="5"/>
    <x v="4"/>
    <x v="8"/>
    <x v="7"/>
    <s v="1Low"/>
    <s v="Low"/>
    <s v="Married"/>
    <x v="1"/>
    <n v="19038"/>
    <x v="1165"/>
    <m/>
    <n v="19805"/>
    <n v="19805"/>
    <n v="8"/>
    <n v="8"/>
    <s v="No"/>
    <s v="No"/>
    <x v="3"/>
    <x v="3"/>
    <s v="3Excellent"/>
    <s v="Excellent"/>
    <s v="2Medium"/>
    <s v="Medium"/>
    <n v="2"/>
    <n v="2"/>
    <s v="3Better"/>
    <s v="Better"/>
    <s v="No"/>
    <x v="1"/>
  </r>
  <r>
    <n v="2718"/>
    <x v="3"/>
    <x v="3"/>
    <s v="Non-Travel"/>
    <s v="Non-Travel"/>
    <n v="775"/>
    <n v="775"/>
    <s v="Research &amp; Development"/>
    <x v="1"/>
    <n v="4"/>
    <n v="4"/>
    <s v="3Bachelor"/>
    <x v="3"/>
    <s v="Technical Degree"/>
    <x v="4"/>
    <s v="4Ver High"/>
    <x v="2"/>
    <s v="Male"/>
    <x v="1"/>
    <n v="90"/>
    <n v="90"/>
    <s v="3High"/>
    <s v="High"/>
    <n v="2"/>
    <x v="1"/>
    <x v="1"/>
    <x v="1"/>
    <s v="2Medium"/>
    <s v="Medium"/>
    <s v="Divorced"/>
    <x v="2"/>
    <n v="3055"/>
    <x v="1166"/>
    <m/>
    <n v="6194"/>
    <n v="6194"/>
    <n v="5"/>
    <n v="5"/>
    <s v="No"/>
    <s v="No"/>
    <x v="2"/>
    <x v="2"/>
    <s v="3Excellent"/>
    <s v="Excellent"/>
    <m/>
    <s v="High"/>
    <n v="2"/>
    <n v="2"/>
    <s v="2Good"/>
    <s v="Good"/>
    <s v="No"/>
    <x v="1"/>
  </r>
  <r>
    <n v="2719"/>
    <x v="0"/>
    <x v="0"/>
    <s v="Travel_Rarely"/>
    <s v="Travel_Rarely"/>
    <n v="548"/>
    <n v="548"/>
    <s v="Research &amp; Development"/>
    <x v="1"/>
    <n v="9"/>
    <n v="9"/>
    <s v="4Master"/>
    <x v="2"/>
    <s v="Life Sciences"/>
    <x v="0"/>
    <s v="3High"/>
    <x v="1"/>
    <s v="Male"/>
    <x v="1"/>
    <n v="94"/>
    <n v="94"/>
    <s v="3High"/>
    <s v="High"/>
    <n v="1"/>
    <x v="0"/>
    <x v="2"/>
    <x v="2"/>
    <s v="1Low"/>
    <s v="Low"/>
    <s v="Divorced"/>
    <x v="2"/>
    <n v="2289"/>
    <x v="1167"/>
    <m/>
    <n v="20520"/>
    <n v="20520"/>
    <n v="1"/>
    <n v="1"/>
    <s v="No"/>
    <s v="No"/>
    <x v="5"/>
    <x v="5"/>
    <s v="4Outstanding"/>
    <s v="Outstanding"/>
    <s v="2Medium"/>
    <s v="Medium"/>
    <n v="2"/>
    <n v="2"/>
    <s v="3Better"/>
    <s v="Better"/>
    <s v="No"/>
    <x v="1"/>
  </r>
  <r>
    <n v="2720"/>
    <x v="13"/>
    <x v="13"/>
    <s v="Non-Travel"/>
    <s v="Non-Travel"/>
    <n v="1375"/>
    <n v="1375"/>
    <s v="Sales"/>
    <x v="0"/>
    <n v="10"/>
    <n v="10"/>
    <s v="3Bachelor"/>
    <x v="3"/>
    <s v="Life Sciences"/>
    <x v="0"/>
    <s v="4Ver High"/>
    <x v="2"/>
    <s v="Male"/>
    <x v="1"/>
    <n v="87"/>
    <n v="87"/>
    <s v="3High"/>
    <s v="High"/>
    <n v="2"/>
    <x v="1"/>
    <x v="0"/>
    <x v="0"/>
    <s v="3High"/>
    <s v="High"/>
    <s v="Divorced"/>
    <x v="2"/>
    <n v="4001"/>
    <x v="1168"/>
    <m/>
    <n v="12313"/>
    <n v="12313"/>
    <n v="1"/>
    <n v="1"/>
    <s v="Yes"/>
    <s v="Yes"/>
    <x v="9"/>
    <x v="9"/>
    <s v="3Excellent"/>
    <s v="Excellent"/>
    <s v="3High"/>
    <s v="High"/>
    <n v="3"/>
    <n v="3"/>
    <s v="3Better"/>
    <s v="Better"/>
    <s v="No"/>
    <x v="1"/>
  </r>
  <r>
    <n v="2721"/>
    <x v="16"/>
    <x v="16"/>
    <s v="Non-Travel"/>
    <s v="Non-Travel"/>
    <n v="661"/>
    <n v="661"/>
    <s v="Research &amp; Development"/>
    <x v="1"/>
    <n v="1"/>
    <n v="1"/>
    <s v="4Master"/>
    <x v="2"/>
    <s v="Medical"/>
    <x v="2"/>
    <s v="1Low"/>
    <x v="3"/>
    <s v="Female"/>
    <x v="0"/>
    <n v="60"/>
    <n v="60"/>
    <s v="2Medium"/>
    <s v="Medium"/>
    <n v="4"/>
    <x v="3"/>
    <x v="3"/>
    <x v="3"/>
    <s v="3High"/>
    <s v="High"/>
    <s v="Married"/>
    <x v="1"/>
    <n v="12965"/>
    <x v="1169"/>
    <m/>
    <n v="22308"/>
    <n v="22308"/>
    <n v="4"/>
    <n v="4"/>
    <s v="Yes"/>
    <s v="Yes"/>
    <x v="5"/>
    <x v="5"/>
    <s v="4Outstanding"/>
    <s v="Outstanding"/>
    <s v="4Very High"/>
    <s v="Very High"/>
    <n v="2"/>
    <n v="2"/>
    <s v="2Good"/>
    <s v="Good"/>
    <s v="No"/>
    <x v="1"/>
  </r>
  <r>
    <n v="2722"/>
    <x v="23"/>
    <x v="23"/>
    <s v="Travel_Rarely"/>
    <s v="Travel_Rarely"/>
    <n v="244"/>
    <n v="244"/>
    <s v="Human Resources"/>
    <x v="2"/>
    <n v="2"/>
    <n v="2"/>
    <s v="3Bachelor"/>
    <x v="3"/>
    <s v="Life Sciences"/>
    <x v="0"/>
    <s v="2Medium"/>
    <x v="0"/>
    <s v="Male"/>
    <x v="1"/>
    <n v="97"/>
    <n v="97"/>
    <s v="3High"/>
    <s v="High"/>
    <m/>
    <x v="0"/>
    <x v="9"/>
    <x v="8"/>
    <s v="4Very High"/>
    <s v="Very High"/>
    <s v="Single"/>
    <x v="0"/>
    <n v="3539"/>
    <x v="1170"/>
    <m/>
    <n v="5033"/>
    <n v="5033"/>
    <n v="0"/>
    <n v="0"/>
    <s v="No"/>
    <s v="No"/>
    <x v="4"/>
    <x v="4"/>
    <s v="3Excellent"/>
    <s v="Excellent"/>
    <s v="2Medium"/>
    <s v="Medium"/>
    <n v="5"/>
    <n v="5"/>
    <s v="3Better"/>
    <s v="Better"/>
    <s v="No"/>
    <x v="1"/>
  </r>
  <r>
    <n v="2723"/>
    <x v="13"/>
    <x v="13"/>
    <s v="Travel_Rarely"/>
    <s v="Travel_Rarely"/>
    <n v="511"/>
    <n v="511"/>
    <s v="Sales"/>
    <x v="0"/>
    <n v="3"/>
    <n v="3"/>
    <s v="2College"/>
    <x v="0"/>
    <s v="Life Sciences"/>
    <x v="0"/>
    <s v="4Ver High"/>
    <x v="2"/>
    <s v="Female"/>
    <x v="0"/>
    <n v="32"/>
    <n v="32"/>
    <s v="1Low"/>
    <s v="Low"/>
    <n v="2"/>
    <x v="1"/>
    <x v="0"/>
    <x v="0"/>
    <s v="4Very High"/>
    <s v="Very High"/>
    <s v="Single"/>
    <x v="0"/>
    <n v="6029"/>
    <x v="1171"/>
    <m/>
    <n v="25353"/>
    <n v="25353"/>
    <n v="5"/>
    <n v="5"/>
    <s v="No"/>
    <s v="No"/>
    <x v="3"/>
    <x v="3"/>
    <s v="3Excellent"/>
    <s v="Excellent"/>
    <s v="1Low"/>
    <s v="Low"/>
    <n v="3"/>
    <n v="3"/>
    <s v="3Better"/>
    <s v="Better"/>
    <s v="No"/>
    <x v="1"/>
  </r>
  <r>
    <n v="2724"/>
    <x v="18"/>
    <x v="18"/>
    <s v="Travel_Rarely"/>
    <s v="Travel_Rarely"/>
    <n v="337"/>
    <n v="337"/>
    <s v="Sales"/>
    <x v="0"/>
    <n v="7"/>
    <n v="7"/>
    <s v="1Below College"/>
    <x v="1"/>
    <s v="Marketing"/>
    <x v="3"/>
    <s v="2Medium"/>
    <x v="0"/>
    <s v="Male"/>
    <x v="1"/>
    <n v="31"/>
    <n v="31"/>
    <s v="3High"/>
    <s v="High"/>
    <n v="1"/>
    <x v="0"/>
    <x v="7"/>
    <x v="6"/>
    <s v="2Medium"/>
    <s v="Medium"/>
    <s v="Single"/>
    <x v="0"/>
    <n v="2679"/>
    <x v="1172"/>
    <m/>
    <n v="4567"/>
    <n v="4567"/>
    <n v="1"/>
    <n v="1"/>
    <s v="No"/>
    <s v="No"/>
    <x v="4"/>
    <x v="4"/>
    <s v="3Excellent"/>
    <s v="Excellent"/>
    <s v="2Medium"/>
    <s v="Medium"/>
    <n v="3"/>
    <n v="3"/>
    <s v="3Better"/>
    <s v="Better"/>
    <s v="Yes"/>
    <x v="0"/>
  </r>
  <r>
    <n v="2725"/>
    <x v="8"/>
    <x v="8"/>
    <s v="Travel_Rarely"/>
    <s v="Travel_Rarely"/>
    <n v="1153"/>
    <n v="1153"/>
    <s v="Research &amp; Development"/>
    <x v="1"/>
    <n v="6"/>
    <n v="6"/>
    <s v="2College"/>
    <x v="0"/>
    <s v="Other"/>
    <x v="1"/>
    <s v="4Ver High"/>
    <x v="2"/>
    <s v="Female"/>
    <x v="0"/>
    <n v="40"/>
    <n v="40"/>
    <s v="2Medium"/>
    <s v="Medium"/>
    <n v="1"/>
    <x v="0"/>
    <x v="2"/>
    <x v="2"/>
    <s v="3High"/>
    <s v="High"/>
    <s v="Married"/>
    <x v="1"/>
    <n v="3702"/>
    <x v="1173"/>
    <m/>
    <n v="16376"/>
    <n v="16376"/>
    <n v="1"/>
    <n v="1"/>
    <s v="No"/>
    <s v="No"/>
    <x v="0"/>
    <x v="0"/>
    <s v="3Excellent"/>
    <s v="Excellent"/>
    <s v="2Medium"/>
    <s v="Medium"/>
    <n v="3"/>
    <n v="3"/>
    <s v="3Better"/>
    <s v="Better"/>
    <s v="No"/>
    <x v="1"/>
  </r>
  <r>
    <n v="2726"/>
    <x v="15"/>
    <x v="15"/>
    <s v="Travel_Rarely"/>
    <s v="Travel_Rarely"/>
    <n v="1294"/>
    <n v="1294"/>
    <s v="Research &amp; Development"/>
    <x v="1"/>
    <n v="8"/>
    <n v="8"/>
    <s v="1Below College"/>
    <x v="1"/>
    <s v="Medical"/>
    <x v="2"/>
    <s v="3High"/>
    <x v="1"/>
    <s v="Female"/>
    <x v="0"/>
    <n v="79"/>
    <n v="79"/>
    <s v="3High"/>
    <s v="High"/>
    <n v="1"/>
    <x v="0"/>
    <x v="2"/>
    <x v="2"/>
    <s v="1Low"/>
    <s v="Low"/>
    <s v="Married"/>
    <x v="1"/>
    <n v="2398"/>
    <x v="1174"/>
    <m/>
    <n v="15999"/>
    <n v="15999"/>
    <n v="1"/>
    <n v="1"/>
    <s v="Yes"/>
    <s v="Yes"/>
    <x v="8"/>
    <x v="8"/>
    <s v="3Excellent"/>
    <s v="Excellent"/>
    <s v="3High"/>
    <s v="High"/>
    <n v="6"/>
    <n v="6"/>
    <s v="3Better"/>
    <s v="Better"/>
    <s v="Yes"/>
    <x v="0"/>
  </r>
  <r>
    <n v="2727"/>
    <x v="27"/>
    <x v="27"/>
    <s v="Travel_Rarely"/>
    <s v="Travel_Rarely"/>
    <n v="196"/>
    <n v="196"/>
    <s v="Sales"/>
    <x v="0"/>
    <n v="29"/>
    <n v="29"/>
    <s v="4Master"/>
    <x v="2"/>
    <s v="Marketing"/>
    <x v="3"/>
    <s v="1Low"/>
    <x v="3"/>
    <s v="Female"/>
    <x v="0"/>
    <n v="91"/>
    <n v="91"/>
    <s v="2Medium"/>
    <s v="Medium"/>
    <n v="2"/>
    <x v="1"/>
    <x v="0"/>
    <x v="0"/>
    <s v="4Very High"/>
    <s v="Very High"/>
    <s v="Married"/>
    <x v="1"/>
    <n v="5468"/>
    <x v="1175"/>
    <m/>
    <n v="13402"/>
    <n v="13402"/>
    <n v="1"/>
    <n v="1"/>
    <s v="No"/>
    <s v="No"/>
    <x v="9"/>
    <x v="9"/>
    <s v="3Excellent"/>
    <s v="Excellent"/>
    <s v="1Low"/>
    <s v="Low"/>
    <n v="3"/>
    <n v="3"/>
    <s v="3Better"/>
    <s v="Better"/>
    <s v="No"/>
    <x v="1"/>
  </r>
  <r>
    <n v="2728"/>
    <x v="32"/>
    <x v="32"/>
    <s v="Travel_Rarely"/>
    <s v="Travel_Rarely"/>
    <n v="942"/>
    <n v="942"/>
    <s v="Research &amp; Development"/>
    <x v="1"/>
    <n v="3"/>
    <n v="3"/>
    <s v="3Bachelor"/>
    <x v="3"/>
    <s v="Technical Degree"/>
    <x v="4"/>
    <s v="1Low"/>
    <x v="3"/>
    <s v="Female"/>
    <x v="0"/>
    <n v="53"/>
    <n v="53"/>
    <s v="3High"/>
    <s v="High"/>
    <n v="3"/>
    <x v="2"/>
    <x v="5"/>
    <x v="5"/>
    <s v="3High"/>
    <s v="High"/>
    <s v="Married"/>
    <x v="1"/>
    <n v="13116"/>
    <x v="1176"/>
    <m/>
    <n v="22984"/>
    <n v="22984"/>
    <m/>
    <n v="1"/>
    <s v="No"/>
    <s v="No"/>
    <x v="0"/>
    <x v="0"/>
    <s v="3Excellent"/>
    <s v="Excellent"/>
    <s v="4Very High"/>
    <s v="Very High"/>
    <n v="2"/>
    <n v="2"/>
    <m/>
    <s v="Better"/>
    <s v="No"/>
    <x v="1"/>
  </r>
  <r>
    <n v="2729"/>
    <x v="2"/>
    <x v="2"/>
    <s v="Travel_Rarely"/>
    <s v="Travel_Rarely"/>
    <n v="589"/>
    <n v="589"/>
    <s v="Sales"/>
    <x v="0"/>
    <n v="9"/>
    <n v="9"/>
    <s v="2College"/>
    <x v="0"/>
    <s v="Marketing"/>
    <x v="3"/>
    <s v="2Medium"/>
    <x v="0"/>
    <s v="Male"/>
    <x v="1"/>
    <n v="46"/>
    <n v="46"/>
    <s v="2Medium"/>
    <s v="Medium"/>
    <n v="2"/>
    <x v="1"/>
    <x v="0"/>
    <x v="0"/>
    <s v="2Medium"/>
    <s v="Medium"/>
    <s v="Married"/>
    <x v="1"/>
    <n v="4189"/>
    <x v="1177"/>
    <m/>
    <n v="8800"/>
    <n v="8800"/>
    <n v="1"/>
    <n v="1"/>
    <s v="No"/>
    <s v="No"/>
    <x v="9"/>
    <x v="9"/>
    <s v="3Excellent"/>
    <s v="Excellent"/>
    <s v="1Low"/>
    <s v="Low"/>
    <n v="2"/>
    <n v="2"/>
    <s v="3Better"/>
    <s v="Better"/>
    <s v="No"/>
    <x v="1"/>
  </r>
  <r>
    <n v="2730"/>
    <x v="21"/>
    <x v="21"/>
    <s v="Travel_Rarely"/>
    <s v="Travel_Rarely"/>
    <n v="734"/>
    <n v="734"/>
    <s v="Research &amp; Development"/>
    <x v="1"/>
    <n v="2"/>
    <n v="2"/>
    <s v="4Master"/>
    <x v="2"/>
    <s v="Medical"/>
    <x v="2"/>
    <s v="3High"/>
    <x v="1"/>
    <s v="Male"/>
    <x v="1"/>
    <n v="46"/>
    <n v="46"/>
    <s v="3High"/>
    <s v="High"/>
    <n v="5"/>
    <x v="4"/>
    <x v="8"/>
    <x v="7"/>
    <s v="4Very High"/>
    <s v="Very High"/>
    <s v="Divorced"/>
    <x v="2"/>
    <n v="19328"/>
    <x v="1178"/>
    <m/>
    <n v="14218"/>
    <n v="14218"/>
    <n v="7"/>
    <n v="7"/>
    <s v="Yes"/>
    <s v="Yes"/>
    <x v="8"/>
    <x v="8"/>
    <s v="3Excellent"/>
    <s v="Excellent"/>
    <s v="3High"/>
    <s v="High"/>
    <n v="3"/>
    <n v="3"/>
    <s v="3Better"/>
    <s v="Better"/>
    <s v="No"/>
    <x v="1"/>
  </r>
  <r>
    <n v="2731"/>
    <x v="9"/>
    <x v="9"/>
    <s v="Travel_Rarely"/>
    <s v="Travel_Rarely"/>
    <n v="1383"/>
    <n v="1383"/>
    <s v="Research &amp; Development"/>
    <x v="1"/>
    <n v="10"/>
    <n v="10"/>
    <s v="3Bachelor"/>
    <x v="3"/>
    <m/>
    <x v="0"/>
    <s v="4Ver High"/>
    <x v="2"/>
    <s v="Male"/>
    <x v="1"/>
    <n v="90"/>
    <n v="90"/>
    <s v="3High"/>
    <s v="High"/>
    <n v="3"/>
    <x v="2"/>
    <x v="4"/>
    <x v="4"/>
    <s v="1Low"/>
    <s v="Low"/>
    <s v="Married"/>
    <x v="1"/>
    <n v="8321"/>
    <x v="1179"/>
    <m/>
    <n v="25949"/>
    <n v="25949"/>
    <n v="7"/>
    <n v="7"/>
    <s v="Yes"/>
    <s v="Yes"/>
    <x v="4"/>
    <x v="4"/>
    <s v="3Excellent"/>
    <s v="Excellent"/>
    <s v="4Very High"/>
    <s v="Very High"/>
    <n v="1"/>
    <n v="1"/>
    <s v="3Better"/>
    <s v="Better"/>
    <s v="No"/>
    <x v="1"/>
  </r>
  <r>
    <n v="2732"/>
    <x v="20"/>
    <x v="20"/>
    <s v="Travel_Frequently"/>
    <s v="Travel_Frequently"/>
    <n v="429"/>
    <n v="429"/>
    <s v="Research &amp; Development"/>
    <x v="1"/>
    <n v="1"/>
    <n v="1"/>
    <s v="2College"/>
    <x v="0"/>
    <s v="Medical"/>
    <x v="2"/>
    <s v="3High"/>
    <x v="1"/>
    <s v="Male"/>
    <x v="1"/>
    <n v="99"/>
    <n v="99"/>
    <s v="3High"/>
    <s v="High"/>
    <n v="1"/>
    <x v="0"/>
    <x v="1"/>
    <x v="1"/>
    <s v="2Medium"/>
    <s v="Medium"/>
    <s v="Divorced"/>
    <x v="2"/>
    <n v="2342"/>
    <x v="528"/>
    <m/>
    <n v="11092"/>
    <n v="11092"/>
    <n v="1"/>
    <n v="1"/>
    <s v="Yes"/>
    <s v="Yes"/>
    <x v="3"/>
    <x v="3"/>
    <s v="3Excellent"/>
    <s v="Excellent"/>
    <s v="3High"/>
    <s v="High"/>
    <n v="2"/>
    <n v="2"/>
    <s v="2Good"/>
    <s v="Good"/>
    <s v="Yes"/>
    <x v="0"/>
  </r>
  <r>
    <n v="2733"/>
    <x v="2"/>
    <x v="2"/>
    <s v="Travel_Rarely"/>
    <s v="Travel_Rarely"/>
    <n v="1239"/>
    <n v="1239"/>
    <s v="Human Resources"/>
    <x v="2"/>
    <n v="8"/>
    <n v="8"/>
    <s v="2College"/>
    <x v="0"/>
    <s v="Other"/>
    <x v="1"/>
    <s v="3High"/>
    <x v="1"/>
    <s v="Male"/>
    <x v="1"/>
    <n v="89"/>
    <n v="89"/>
    <s v="3High"/>
    <s v="High"/>
    <n v="2"/>
    <x v="1"/>
    <x v="9"/>
    <x v="8"/>
    <s v="2Medium"/>
    <s v="Medium"/>
    <s v="Divorced"/>
    <x v="2"/>
    <n v="4071"/>
    <x v="1180"/>
    <m/>
    <n v="12832"/>
    <n v="12832"/>
    <n v="2"/>
    <n v="2"/>
    <s v="No"/>
    <s v="No"/>
    <x v="4"/>
    <x v="4"/>
    <s v="3Excellent"/>
    <s v="Excellent"/>
    <s v="3High"/>
    <s v="High"/>
    <n v="4"/>
    <n v="4"/>
    <s v="2Good"/>
    <s v="Good"/>
    <s v="No"/>
    <x v="1"/>
  </r>
  <r>
    <n v="2734"/>
    <x v="10"/>
    <x v="10"/>
    <s v="Travel_Rarely"/>
    <s v="Travel_Rarely"/>
    <n v="303"/>
    <n v="303"/>
    <s v="Sales"/>
    <x v="0"/>
    <n v="27"/>
    <n v="27"/>
    <s v="3Bachelor"/>
    <x v="3"/>
    <s v="Life Sciences"/>
    <x v="0"/>
    <s v="3High"/>
    <x v="1"/>
    <s v="Male"/>
    <x v="1"/>
    <n v="84"/>
    <n v="84"/>
    <s v="3High"/>
    <s v="High"/>
    <n v="2"/>
    <x v="1"/>
    <x v="0"/>
    <x v="0"/>
    <s v="4Very High"/>
    <s v="Very High"/>
    <s v="Single"/>
    <x v="0"/>
    <n v="5813"/>
    <x v="1181"/>
    <m/>
    <m/>
    <n v="14436.693360711841"/>
    <n v="1"/>
    <n v="1"/>
    <s v="Yes"/>
    <s v="Yes"/>
    <x v="11"/>
    <x v="11"/>
    <s v="3Excellent"/>
    <s v="Excellent"/>
    <s v="4Very High"/>
    <s v="Very High"/>
    <n v="2"/>
    <n v="2"/>
    <s v="3Better"/>
    <s v="Better"/>
    <s v="Yes"/>
    <x v="0"/>
  </r>
  <r>
    <n v="2735"/>
    <x v="3"/>
    <x v="3"/>
    <s v="Travel_Rarely"/>
    <s v="Travel_Rarely"/>
    <n v="867"/>
    <n v="867"/>
    <s v="Research &amp; Development"/>
    <x v="1"/>
    <n v="8"/>
    <n v="8"/>
    <s v="4Master"/>
    <x v="2"/>
    <s v="Life Sciences"/>
    <x v="0"/>
    <s v="4Ver High"/>
    <x v="2"/>
    <s v="Male"/>
    <x v="1"/>
    <n v="90"/>
    <n v="90"/>
    <s v="4Very High"/>
    <s v="Very High"/>
    <n v="1"/>
    <x v="0"/>
    <x v="1"/>
    <x v="1"/>
    <s v="1Low"/>
    <s v="Low"/>
    <s v="Married"/>
    <x v="1"/>
    <n v="3143"/>
    <x v="1182"/>
    <m/>
    <n v="6076"/>
    <n v="6076"/>
    <n v="6"/>
    <n v="6"/>
    <s v="No"/>
    <s v="No"/>
    <x v="12"/>
    <x v="12"/>
    <s v="3Excellent"/>
    <s v="Excellent"/>
    <s v="2Medium"/>
    <s v="Medium"/>
    <n v="1"/>
    <n v="1"/>
    <s v="3Better"/>
    <s v="Better"/>
    <s v="No"/>
    <x v="1"/>
  </r>
  <r>
    <n v="2736"/>
    <x v="14"/>
    <x v="14"/>
    <s v="Travel_Rarely"/>
    <s v="Travel_Rarely"/>
    <n v="1181"/>
    <n v="1181"/>
    <s v="Research &amp; Development"/>
    <x v="1"/>
    <n v="1"/>
    <n v="1"/>
    <s v="3Bachelor"/>
    <x v="3"/>
    <s v="Life Sciences"/>
    <x v="0"/>
    <s v="3High"/>
    <x v="1"/>
    <s v="Male"/>
    <x v="1"/>
    <n v="82"/>
    <n v="82"/>
    <s v="3High"/>
    <s v="High"/>
    <n v="1"/>
    <x v="0"/>
    <x v="1"/>
    <x v="1"/>
    <s v="4Very High"/>
    <s v="Very High"/>
    <s v="Married"/>
    <x v="1"/>
    <n v="2044"/>
    <x v="628"/>
    <m/>
    <n v="5531"/>
    <n v="5531"/>
    <n v="1"/>
    <n v="1"/>
    <s v="No"/>
    <s v="No"/>
    <x v="0"/>
    <x v="0"/>
    <s v="3Excellent"/>
    <s v="Excellent"/>
    <s v="3High"/>
    <s v="High"/>
    <n v="6"/>
    <n v="6"/>
    <s v="4Best"/>
    <s v="Best"/>
    <s v="No"/>
    <x v="1"/>
  </r>
  <r>
    <n v="2737"/>
    <x v="22"/>
    <x v="22"/>
    <s v="Travel_Rarely"/>
    <s v="Travel_Rarely"/>
    <n v="1253"/>
    <n v="1253"/>
    <s v="Research &amp; Development"/>
    <x v="1"/>
    <n v="10"/>
    <n v="10"/>
    <s v="1Below College"/>
    <x v="1"/>
    <s v="Medical"/>
    <x v="2"/>
    <s v="3High"/>
    <x v="1"/>
    <s v="Male"/>
    <x v="1"/>
    <n v="65"/>
    <n v="65"/>
    <s v="3High"/>
    <s v="High"/>
    <n v="3"/>
    <x v="2"/>
    <x v="8"/>
    <x v="7"/>
    <s v="3High"/>
    <s v="High"/>
    <s v="Single"/>
    <x v="0"/>
    <n v="13464"/>
    <x v="1183"/>
    <m/>
    <n v="7914"/>
    <n v="7914"/>
    <n v="7"/>
    <n v="7"/>
    <s v="No"/>
    <s v="No"/>
    <x v="7"/>
    <x v="7"/>
    <s v="4Outstanding"/>
    <s v="Outstanding"/>
    <s v="3High"/>
    <s v="High"/>
    <n v="3"/>
    <n v="3"/>
    <s v="3Better"/>
    <s v="Better"/>
    <s v="No"/>
    <x v="1"/>
  </r>
  <r>
    <n v="2738"/>
    <x v="21"/>
    <x v="21"/>
    <s v="Non-Travel"/>
    <s v="Non-Travel"/>
    <n v="849"/>
    <n v="849"/>
    <s v="Sales"/>
    <x v="0"/>
    <n v="26"/>
    <n v="26"/>
    <s v="2College"/>
    <x v="0"/>
    <s v="Life Sciences"/>
    <x v="0"/>
    <s v="2Medium"/>
    <x v="0"/>
    <s v="Male"/>
    <x v="1"/>
    <n v="98"/>
    <n v="98"/>
    <s v="2Medium"/>
    <s v="Medium"/>
    <n v="2"/>
    <x v="1"/>
    <x v="0"/>
    <x v="0"/>
    <s v="2Medium"/>
    <s v="Medium"/>
    <s v="Single"/>
    <x v="0"/>
    <m/>
    <x v="50"/>
    <m/>
    <n v="25166"/>
    <n v="25166"/>
    <n v="8"/>
    <n v="8"/>
    <s v="No"/>
    <s v="No"/>
    <x v="2"/>
    <x v="2"/>
    <s v="3Excellent"/>
    <s v="Excellent"/>
    <s v="3High"/>
    <s v="High"/>
    <n v="3"/>
    <n v="3"/>
    <s v="3Better"/>
    <s v="Better"/>
    <s v="No"/>
    <x v="1"/>
  </r>
  <r>
    <n v="2739"/>
    <x v="33"/>
    <x v="33"/>
    <s v="Travel_Rarely"/>
    <s v="Travel_Rarely"/>
    <n v="616"/>
    <n v="616"/>
    <s v="Research &amp; Development"/>
    <x v="1"/>
    <n v="2"/>
    <n v="2"/>
    <s v="2College"/>
    <x v="0"/>
    <s v="Life Sciences"/>
    <x v="0"/>
    <s v="3High"/>
    <x v="1"/>
    <s v="Female"/>
    <x v="0"/>
    <n v="99"/>
    <n v="99"/>
    <s v="3High"/>
    <s v="High"/>
    <n v="1"/>
    <x v="0"/>
    <x v="2"/>
    <x v="2"/>
    <s v="1Low"/>
    <s v="Low"/>
    <s v="Married"/>
    <x v="1"/>
    <n v="3377"/>
    <x v="1184"/>
    <m/>
    <n v="25605"/>
    <n v="25605"/>
    <n v="4"/>
    <n v="4"/>
    <s v="No"/>
    <s v="No"/>
    <x v="8"/>
    <x v="8"/>
    <s v="3Excellent"/>
    <s v="Excellent"/>
    <s v="4Very High"/>
    <s v="Very High"/>
    <n v="5"/>
    <n v="5"/>
    <s v="2Good"/>
    <s v="Good"/>
    <s v="No"/>
    <x v="1"/>
  </r>
  <r>
    <n v="2740"/>
    <x v="19"/>
    <x v="19"/>
    <s v="Travel_Rarely"/>
    <s v="Travel_Rarely"/>
    <n v="1128"/>
    <n v="1128"/>
    <s v="Research &amp; Development"/>
    <x v="1"/>
    <n v="13"/>
    <n v="13"/>
    <s v="3Bachelor"/>
    <x v="3"/>
    <s v="Medical"/>
    <x v="2"/>
    <s v="2Medium"/>
    <x v="0"/>
    <s v="Male"/>
    <x v="1"/>
    <n v="95"/>
    <n v="95"/>
    <s v="4Very High"/>
    <s v="Very High"/>
    <n v="2"/>
    <x v="1"/>
    <x v="4"/>
    <x v="4"/>
    <s v="1Low"/>
    <s v="Low"/>
    <s v="Married"/>
    <x v="1"/>
    <n v="5538"/>
    <x v="1185"/>
    <m/>
    <n v="5696"/>
    <n v="5696"/>
    <n v="5"/>
    <n v="5"/>
    <s v="No"/>
    <s v="No"/>
    <x v="11"/>
    <x v="11"/>
    <s v="3Excellent"/>
    <s v="Excellent"/>
    <s v="3High"/>
    <s v="High"/>
    <n v="2"/>
    <n v="2"/>
    <s v="2Good"/>
    <s v="Good"/>
    <s v="No"/>
    <x v="1"/>
  </r>
  <r>
    <n v="2741"/>
    <x v="10"/>
    <x v="10"/>
    <s v="Non-Travel"/>
    <s v="Non-Travel"/>
    <n v="1180"/>
    <n v="1180"/>
    <s v="Research &amp; Development"/>
    <x v="1"/>
    <n v="2"/>
    <n v="2"/>
    <s v="2College"/>
    <x v="0"/>
    <s v="Medical"/>
    <x v="2"/>
    <s v="2Medium"/>
    <x v="0"/>
    <s v="Male"/>
    <x v="1"/>
    <n v="90"/>
    <n v="90"/>
    <s v="3High"/>
    <s v="High"/>
    <n v="2"/>
    <x v="1"/>
    <x v="3"/>
    <x v="3"/>
    <s v="4Very High"/>
    <s v="Very High"/>
    <s v="Divorced"/>
    <x v="2"/>
    <n v="5762"/>
    <x v="1186"/>
    <m/>
    <n v="24442"/>
    <n v="24442"/>
    <n v="2"/>
    <n v="2"/>
    <s v="No"/>
    <s v="No"/>
    <x v="9"/>
    <x v="9"/>
    <s v="3Excellent"/>
    <s v="Excellent"/>
    <s v="3High"/>
    <s v="High"/>
    <n v="6"/>
    <n v="6"/>
    <s v="3Better"/>
    <s v="Better"/>
    <s v="No"/>
    <x v="1"/>
  </r>
  <r>
    <n v="2742"/>
    <x v="8"/>
    <x v="8"/>
    <s v="Non-Travel"/>
    <s v="Non-Travel"/>
    <n v="1336"/>
    <n v="1336"/>
    <s v="Human Resources"/>
    <x v="2"/>
    <n v="2"/>
    <n v="2"/>
    <s v="3Bachelor"/>
    <x v="3"/>
    <s v="Human Resources"/>
    <x v="5"/>
    <s v="1Low"/>
    <x v="3"/>
    <s v="Male"/>
    <x v="1"/>
    <n v="100"/>
    <n v="100"/>
    <s v="3High"/>
    <s v="High"/>
    <n v="1"/>
    <x v="0"/>
    <x v="9"/>
    <x v="8"/>
    <s v="2Medium"/>
    <s v="Medium"/>
    <s v="Divorced"/>
    <x v="2"/>
    <n v="2592"/>
    <x v="1187"/>
    <m/>
    <n v="7129"/>
    <n v="7129"/>
    <n v="5"/>
    <n v="5"/>
    <s v="No"/>
    <s v="No"/>
    <x v="4"/>
    <x v="4"/>
    <s v="3Excellent"/>
    <s v="Excellent"/>
    <s v="4Very High"/>
    <s v="Very High"/>
    <n v="3"/>
    <n v="3"/>
    <s v="3Better"/>
    <s v="Better"/>
    <s v="No"/>
    <x v="1"/>
  </r>
  <r>
    <n v="2743"/>
    <x v="13"/>
    <x v="13"/>
    <s v="Travel_Frequently"/>
    <s v="Travel_Frequently"/>
    <n v="234"/>
    <n v="234"/>
    <s v="Research &amp; Development"/>
    <x v="1"/>
    <n v="9"/>
    <n v="9"/>
    <s v="4Master"/>
    <x v="2"/>
    <s v="Life Sciences"/>
    <x v="0"/>
    <s v="4Ver High"/>
    <x v="2"/>
    <s v="Male"/>
    <x v="1"/>
    <n v="93"/>
    <n v="93"/>
    <s v="3High"/>
    <s v="High"/>
    <n v="2"/>
    <x v="1"/>
    <x v="2"/>
    <x v="2"/>
    <s v="1Low"/>
    <s v="Low"/>
    <s v="Married"/>
    <x v="1"/>
    <n v="5346"/>
    <x v="793"/>
    <m/>
    <n v="6208"/>
    <n v="6208"/>
    <n v="4"/>
    <n v="4"/>
    <s v="No"/>
    <s v="No"/>
    <x v="8"/>
    <x v="8"/>
    <s v="3Excellent"/>
    <s v="Excellent"/>
    <s v="3High"/>
    <s v="High"/>
    <n v="3"/>
    <n v="3"/>
    <s v="2Good"/>
    <s v="Good"/>
    <s v="Yes"/>
    <x v="0"/>
  </r>
  <r>
    <n v="2744"/>
    <x v="2"/>
    <x v="2"/>
    <s v="Travel_Rarely"/>
    <s v="Travel_Rarely"/>
    <n v="370"/>
    <n v="370"/>
    <s v="Research &amp; Development"/>
    <x v="1"/>
    <n v="10"/>
    <n v="10"/>
    <s v="4Master"/>
    <x v="2"/>
    <s v="Medical"/>
    <x v="2"/>
    <m/>
    <x v="1"/>
    <s v="Male"/>
    <x v="1"/>
    <n v="58"/>
    <n v="58"/>
    <s v="3High"/>
    <s v="High"/>
    <n v="2"/>
    <x v="1"/>
    <x v="3"/>
    <x v="3"/>
    <s v="1Low"/>
    <s v="Low"/>
    <s v="Single"/>
    <x v="0"/>
    <n v="4213"/>
    <x v="1188"/>
    <m/>
    <n v="4992"/>
    <n v="4992"/>
    <n v="1"/>
    <n v="1"/>
    <s v="No"/>
    <s v="No"/>
    <x v="2"/>
    <x v="2"/>
    <s v="3Excellent"/>
    <s v="Excellent"/>
    <s v="2Medium"/>
    <s v="Medium"/>
    <n v="4"/>
    <n v="4"/>
    <s v="1Bad"/>
    <s v="Bad"/>
    <s v="Yes"/>
    <x v="0"/>
  </r>
  <r>
    <n v="2745"/>
    <x v="22"/>
    <x v="22"/>
    <s v="Travel_Frequently"/>
    <s v="Travel_Frequently"/>
    <n v="766"/>
    <n v="766"/>
    <s v="Sales"/>
    <x v="0"/>
    <n v="20"/>
    <n v="20"/>
    <s v="3Bachelor"/>
    <x v="3"/>
    <s v="Life Sciences"/>
    <x v="0"/>
    <s v="3High"/>
    <x v="1"/>
    <s v="Male"/>
    <x v="1"/>
    <n v="83"/>
    <n v="83"/>
    <s v="3High"/>
    <s v="High"/>
    <n v="2"/>
    <x v="1"/>
    <x v="0"/>
    <x v="0"/>
    <s v="4Very High"/>
    <s v="Very High"/>
    <s v="Divorced"/>
    <x v="2"/>
    <n v="4127"/>
    <x v="1189"/>
    <m/>
    <n v="19188"/>
    <n v="19188"/>
    <n v="2"/>
    <n v="2"/>
    <s v="No"/>
    <s v="No"/>
    <x v="11"/>
    <x v="11"/>
    <s v="3Excellent"/>
    <s v="Excellent"/>
    <s v="4Very High"/>
    <s v="Very High"/>
    <n v="6"/>
    <n v="6"/>
    <s v="3Better"/>
    <s v="Better"/>
    <s v="No"/>
    <x v="1"/>
  </r>
  <r>
    <n v="2746"/>
    <x v="23"/>
    <x v="23"/>
    <s v="Non-Travel"/>
    <s v="Non-Travel"/>
    <n v="343"/>
    <n v="343"/>
    <s v="Research &amp; Development"/>
    <x v="1"/>
    <n v="9"/>
    <n v="9"/>
    <s v="3Bachelor"/>
    <x v="3"/>
    <s v="Life Sciences"/>
    <x v="0"/>
    <s v="1Low"/>
    <x v="3"/>
    <s v="Male"/>
    <x v="1"/>
    <n v="52"/>
    <n v="52"/>
    <s v="3High"/>
    <s v="High"/>
    <n v="1"/>
    <x v="0"/>
    <x v="1"/>
    <x v="1"/>
    <s v="3High"/>
    <s v="High"/>
    <s v="Single"/>
    <x v="0"/>
    <n v="2438"/>
    <x v="1190"/>
    <m/>
    <n v="24978"/>
    <n v="24978"/>
    <n v="4"/>
    <n v="4"/>
    <s v="No"/>
    <s v="No"/>
    <x v="4"/>
    <x v="4"/>
    <s v="3Excellent"/>
    <s v="Excellent"/>
    <s v="3High"/>
    <s v="High"/>
    <n v="2"/>
    <n v="2"/>
    <s v="2Good"/>
    <s v="Good"/>
    <s v="No"/>
    <x v="1"/>
  </r>
  <r>
    <n v="2747"/>
    <x v="0"/>
    <x v="0"/>
    <s v="Travel_Rarely"/>
    <s v="Travel_Rarely"/>
    <n v="447"/>
    <n v="447"/>
    <m/>
    <x v="1"/>
    <n v="5"/>
    <n v="5"/>
    <s v="3Bachelor"/>
    <x v="3"/>
    <s v="Life Sciences"/>
    <x v="0"/>
    <s v="2Medium"/>
    <x v="0"/>
    <s v="Male"/>
    <x v="1"/>
    <n v="85"/>
    <n v="85"/>
    <s v="4Very High"/>
    <s v="Very High"/>
    <n v="2"/>
    <x v="1"/>
    <x v="4"/>
    <x v="4"/>
    <s v="2Medium"/>
    <s v="Medium"/>
    <s v="Single"/>
    <x v="0"/>
    <n v="6870"/>
    <x v="1191"/>
    <m/>
    <n v="15530"/>
    <n v="15530"/>
    <n v="3"/>
    <n v="3"/>
    <s v="No"/>
    <s v="No"/>
    <x v="3"/>
    <x v="3"/>
    <s v="3Excellent"/>
    <s v="Excellent"/>
    <s v="1Low"/>
    <s v="Low"/>
    <n v="3"/>
    <n v="3"/>
    <s v="1Bad"/>
    <s v="Bad"/>
    <s v="No"/>
    <x v="1"/>
  </r>
  <r>
    <n v="2748"/>
    <x v="0"/>
    <x v="0"/>
    <s v="Travel_Rarely"/>
    <s v="Travel_Rarely"/>
    <n v="796"/>
    <n v="796"/>
    <s v="Sales"/>
    <x v="0"/>
    <n v="4"/>
    <n v="4"/>
    <s v="1Below College"/>
    <x v="1"/>
    <s v="Marketing"/>
    <x v="3"/>
    <s v="3High"/>
    <x v="1"/>
    <m/>
    <x v="1"/>
    <n v="81"/>
    <n v="81"/>
    <s v="3High"/>
    <s v="High"/>
    <n v="3"/>
    <x v="2"/>
    <x v="0"/>
    <x v="0"/>
    <s v="3High"/>
    <s v="High"/>
    <s v="Divorced"/>
    <x v="2"/>
    <n v="10447"/>
    <x v="1192"/>
    <m/>
    <n v="26458"/>
    <n v="26458"/>
    <n v="0"/>
    <n v="0"/>
    <s v="Yes"/>
    <s v="Yes"/>
    <x v="4"/>
    <x v="4"/>
    <s v="3Excellent"/>
    <s v="Excellent"/>
    <s v="4Very High"/>
    <s v="Very High"/>
    <n v="3"/>
    <n v="3"/>
    <s v="4Best"/>
    <s v="Best"/>
    <s v="No"/>
    <x v="1"/>
  </r>
  <r>
    <n v="2749"/>
    <x v="7"/>
    <x v="7"/>
    <s v="Travel_Rarely"/>
    <s v="Travel_Rarely"/>
    <n v="1092"/>
    <n v="1092"/>
    <s v="Research &amp; Development"/>
    <x v="1"/>
    <n v="10"/>
    <n v="10"/>
    <s v="3Bachelor"/>
    <x v="3"/>
    <s v="Medical"/>
    <x v="2"/>
    <s v="1Low"/>
    <x v="3"/>
    <s v="Female"/>
    <x v="0"/>
    <n v="64"/>
    <n v="64"/>
    <s v="3High"/>
    <s v="High"/>
    <n v="3"/>
    <x v="2"/>
    <x v="3"/>
    <x v="3"/>
    <s v="3High"/>
    <s v="High"/>
    <s v="Single"/>
    <x v="0"/>
    <n v="9667"/>
    <x v="1193"/>
    <m/>
    <n v="2739"/>
    <n v="2739"/>
    <n v="9"/>
    <n v="9"/>
    <s v="No"/>
    <s v="No"/>
    <x v="9"/>
    <x v="9"/>
    <s v="3Excellent"/>
    <s v="Excellent"/>
    <s v="2Medium"/>
    <s v="Medium"/>
    <n v="3"/>
    <n v="3"/>
    <s v="3Better"/>
    <s v="Better"/>
    <s v="No"/>
    <x v="1"/>
  </r>
  <r>
    <n v="2750"/>
    <x v="25"/>
    <x v="25"/>
    <s v="Travel_Rarely"/>
    <s v="Travel_Rarely"/>
    <n v="920"/>
    <n v="920"/>
    <s v="Human Resources"/>
    <x v="2"/>
    <n v="20"/>
    <n v="20"/>
    <s v="2College"/>
    <x v="0"/>
    <s v="Medical"/>
    <x v="2"/>
    <s v="4Ver High"/>
    <x v="2"/>
    <s v="Female"/>
    <x v="0"/>
    <n v="69"/>
    <n v="69"/>
    <s v="3High"/>
    <s v="High"/>
    <n v="1"/>
    <x v="0"/>
    <x v="9"/>
    <x v="8"/>
    <s v="2Medium"/>
    <s v="Medium"/>
    <s v="Married"/>
    <x v="1"/>
    <n v="2148"/>
    <x v="1194"/>
    <m/>
    <n v="6889"/>
    <n v="6889"/>
    <n v="0"/>
    <n v="0"/>
    <s v="Yes"/>
    <s v="Yes"/>
    <x v="0"/>
    <x v="0"/>
    <s v="3Excellent"/>
    <s v="Excellent"/>
    <s v="3High"/>
    <s v="High"/>
    <n v="3"/>
    <n v="3"/>
    <s v="3Better"/>
    <s v="Better"/>
    <s v="Yes"/>
    <x v="0"/>
  </r>
  <r>
    <n v="2751"/>
    <x v="21"/>
    <x v="21"/>
    <s v="Travel_Rarely"/>
    <s v="Travel_Rarely"/>
    <n v="261"/>
    <n v="261"/>
    <s v="Research &amp; Development"/>
    <x v="1"/>
    <n v="21"/>
    <n v="21"/>
    <s v="2College"/>
    <x v="0"/>
    <s v="Medical"/>
    <x v="2"/>
    <s v="4Ver High"/>
    <x v="2"/>
    <s v="Female"/>
    <x v="0"/>
    <n v="66"/>
    <n v="66"/>
    <s v="3High"/>
    <s v="High"/>
    <n v="2"/>
    <x v="1"/>
    <x v="4"/>
    <x v="4"/>
    <s v="2Medium"/>
    <s v="Medium"/>
    <s v="Married"/>
    <x v="1"/>
    <n v="8926"/>
    <x v="1195"/>
    <m/>
    <n v="10842"/>
    <n v="10842"/>
    <n v="4"/>
    <n v="4"/>
    <s v="No"/>
    <s v="No"/>
    <x v="6"/>
    <x v="6"/>
    <s v="4Outstanding"/>
    <s v="Outstanding"/>
    <s v="4Very High"/>
    <s v="Very High"/>
    <n v="2"/>
    <n v="2"/>
    <s v="4Best"/>
    <s v="Best"/>
    <s v="Yes"/>
    <x v="0"/>
  </r>
  <r>
    <n v="2752"/>
    <x v="33"/>
    <x v="33"/>
    <s v="Travel_Rarely"/>
    <s v="Travel_Rarely"/>
    <n v="1194"/>
    <n v="1194"/>
    <s v="Research &amp; Development"/>
    <x v="1"/>
    <n v="1"/>
    <n v="1"/>
    <s v="3Bachelor"/>
    <x v="3"/>
    <s v="Life Sciences"/>
    <x v="0"/>
    <s v="3High"/>
    <x v="1"/>
    <s v="Female"/>
    <x v="0"/>
    <n v="52"/>
    <n v="52"/>
    <s v="3High"/>
    <s v="High"/>
    <n v="2"/>
    <x v="1"/>
    <x v="4"/>
    <x v="4"/>
    <s v="4Very High"/>
    <s v="Very High"/>
    <s v="Divorced"/>
    <x v="2"/>
    <n v="6513"/>
    <x v="1196"/>
    <m/>
    <n v="9060"/>
    <n v="9060"/>
    <n v="4"/>
    <n v="4"/>
    <s v="No"/>
    <s v="No"/>
    <x v="8"/>
    <x v="8"/>
    <s v="3Excellent"/>
    <s v="Excellent"/>
    <s v="4Very High"/>
    <s v="Very High"/>
    <n v="3"/>
    <n v="3"/>
    <s v="3Better"/>
    <s v="Better"/>
    <s v="No"/>
    <x v="1"/>
  </r>
  <r>
    <n v="2753"/>
    <x v="13"/>
    <x v="13"/>
    <s v="Travel_Rarely"/>
    <s v="Travel_Rarely"/>
    <n v="810"/>
    <n v="810"/>
    <s v="Sales"/>
    <x v="0"/>
    <n v="8"/>
    <n v="8"/>
    <s v="2College"/>
    <x v="0"/>
    <s v="Technical Degree"/>
    <x v="4"/>
    <s v="2Medium"/>
    <x v="0"/>
    <s v="Male"/>
    <x v="1"/>
    <n v="92"/>
    <n v="92"/>
    <s v="4Very High"/>
    <s v="Very High"/>
    <n v="2"/>
    <x v="1"/>
    <x v="0"/>
    <x v="0"/>
    <s v="3High"/>
    <s v="High"/>
    <s v="Married"/>
    <x v="1"/>
    <n v="6799"/>
    <x v="1197"/>
    <m/>
    <n v="22128"/>
    <n v="22128"/>
    <m/>
    <n v="1"/>
    <s v="No"/>
    <s v="No"/>
    <x v="7"/>
    <x v="7"/>
    <s v="4Outstanding"/>
    <s v="Outstanding"/>
    <s v="3High"/>
    <s v="High"/>
    <n v="5"/>
    <n v="5"/>
    <s v="3Better"/>
    <s v="Better"/>
    <s v="No"/>
    <x v="1"/>
  </r>
  <r>
    <n v="2754"/>
    <x v="35"/>
    <x v="35"/>
    <s v="Non-Travel"/>
    <s v="Non-Travel"/>
    <n v="350"/>
    <n v="350"/>
    <s v="Sales"/>
    <x v="0"/>
    <n v="2"/>
    <n v="2"/>
    <s v="3Bachelor"/>
    <x v="3"/>
    <s v="Medical"/>
    <x v="2"/>
    <s v="2Medium"/>
    <x v="0"/>
    <s v="Male"/>
    <x v="1"/>
    <n v="52"/>
    <n v="52"/>
    <s v="3High"/>
    <s v="High"/>
    <n v="4"/>
    <x v="3"/>
    <x v="5"/>
    <x v="5"/>
    <s v="2Medium"/>
    <s v="Medium"/>
    <s v="Divorced"/>
    <x v="2"/>
    <n v="16291"/>
    <x v="1198"/>
    <m/>
    <m/>
    <n v="14436.693360711841"/>
    <n v="4"/>
    <n v="4"/>
    <s v="No"/>
    <s v="No"/>
    <x v="6"/>
    <x v="6"/>
    <s v="4Outstanding"/>
    <s v="Outstanding"/>
    <s v="4Very High"/>
    <s v="Very High"/>
    <n v="0"/>
    <n v="0"/>
    <s v="2Good"/>
    <s v="Good"/>
    <s v="No"/>
    <x v="1"/>
  </r>
  <r>
    <n v="2755"/>
    <x v="10"/>
    <x v="10"/>
    <s v="Travel_Rarely"/>
    <s v="Travel_Rarely"/>
    <n v="185"/>
    <n v="185"/>
    <s v="Research &amp; Development"/>
    <x v="1"/>
    <n v="23"/>
    <n v="23"/>
    <s v="4Master"/>
    <x v="2"/>
    <s v="Medical"/>
    <x v="2"/>
    <s v="2Medium"/>
    <x v="0"/>
    <s v="Male"/>
    <x v="1"/>
    <n v="91"/>
    <n v="91"/>
    <s v="1Low"/>
    <s v="Low"/>
    <n v="1"/>
    <x v="0"/>
    <x v="2"/>
    <x v="2"/>
    <s v="3High"/>
    <s v="High"/>
    <s v="Married"/>
    <x v="1"/>
    <n v="2705"/>
    <x v="1199"/>
    <m/>
    <n v="9696"/>
    <n v="9696"/>
    <n v="0"/>
    <n v="0"/>
    <s v="No"/>
    <s v="No"/>
    <x v="10"/>
    <x v="10"/>
    <s v="3Excellent"/>
    <s v="Excellent"/>
    <s v="2Medium"/>
    <s v="Medium"/>
    <n v="2"/>
    <n v="2"/>
    <s v="4Best"/>
    <s v="Best"/>
    <s v="No"/>
    <x v="1"/>
  </r>
  <r>
    <n v="2756"/>
    <x v="41"/>
    <x v="41"/>
    <s v="Travel_Rarely"/>
    <s v="Travel_Rarely"/>
    <n v="1001"/>
    <n v="1001"/>
    <s v="Research &amp; Development"/>
    <x v="1"/>
    <n v="4"/>
    <n v="4"/>
    <s v="3Bachelor"/>
    <x v="3"/>
    <s v="Life Sciences"/>
    <x v="0"/>
    <s v="3High"/>
    <x v="1"/>
    <s v="Female"/>
    <x v="0"/>
    <n v="92"/>
    <n v="92"/>
    <s v="2Medium"/>
    <s v="Medium"/>
    <n v="3"/>
    <x v="2"/>
    <x v="3"/>
    <x v="3"/>
    <s v="2Medium"/>
    <s v="Medium"/>
    <s v="Divorced"/>
    <x v="2"/>
    <n v="10333"/>
    <x v="1200"/>
    <m/>
    <n v="19271"/>
    <n v="19271"/>
    <n v="8"/>
    <n v="8"/>
    <s v="Yes"/>
    <s v="Yes"/>
    <x v="3"/>
    <x v="3"/>
    <s v="3Excellent"/>
    <s v="Excellent"/>
    <s v="3High"/>
    <s v="High"/>
    <n v="4"/>
    <n v="4"/>
    <s v="3Better"/>
    <s v="Better"/>
    <s v="No"/>
    <x v="1"/>
  </r>
  <r>
    <n v="2757"/>
    <x v="33"/>
    <x v="33"/>
    <s v="Travel_Rarely"/>
    <s v="Travel_Rarely"/>
    <n v="750"/>
    <n v="750"/>
    <s v="Research &amp; Development"/>
    <x v="1"/>
    <n v="12"/>
    <n v="12"/>
    <s v="3Bachelor"/>
    <x v="3"/>
    <s v="Life Sciences"/>
    <x v="0"/>
    <s v="2Medium"/>
    <x v="0"/>
    <s v="Female"/>
    <x v="0"/>
    <n v="47"/>
    <n v="47"/>
    <s v="3High"/>
    <s v="High"/>
    <n v="2"/>
    <x v="1"/>
    <x v="6"/>
    <x v="0"/>
    <s v="1Low"/>
    <s v="Low"/>
    <s v="Divorced"/>
    <x v="2"/>
    <n v="4448"/>
    <x v="1201"/>
    <m/>
    <n v="10748"/>
    <n v="10748"/>
    <n v="2"/>
    <n v="2"/>
    <s v="No"/>
    <s v="No"/>
    <x v="3"/>
    <x v="3"/>
    <s v="3Excellent"/>
    <s v="Excellent"/>
    <s v="2Medium"/>
    <s v="Medium"/>
    <n v="3"/>
    <n v="3"/>
    <s v="3Better"/>
    <s v="Better"/>
    <s v="No"/>
    <x v="1"/>
  </r>
  <r>
    <n v="2758"/>
    <x v="34"/>
    <x v="34"/>
    <s v="Travel_Rarely"/>
    <s v="Travel_Rarely"/>
    <n v="431"/>
    <n v="431"/>
    <s v="Research &amp; Development"/>
    <x v="1"/>
    <n v="7"/>
    <n v="7"/>
    <s v="4Master"/>
    <x v="2"/>
    <s v="Medical"/>
    <x v="2"/>
    <s v="4Ver High"/>
    <x v="2"/>
    <s v="Female"/>
    <x v="0"/>
    <n v="68"/>
    <n v="68"/>
    <s v="3High"/>
    <s v="High"/>
    <n v="2"/>
    <x v="1"/>
    <x v="1"/>
    <x v="1"/>
    <s v="4Very High"/>
    <s v="Very High"/>
    <s v="Married"/>
    <x v="1"/>
    <n v="6854"/>
    <x v="1202"/>
    <m/>
    <n v="15696"/>
    <n v="15696"/>
    <n v="4"/>
    <n v="4"/>
    <s v="No"/>
    <s v="No"/>
    <x v="2"/>
    <x v="2"/>
    <m/>
    <s v="Excellent"/>
    <s v="2Medium"/>
    <s v="Medium"/>
    <n v="2"/>
    <n v="2"/>
    <s v="2Good"/>
    <s v="Good"/>
    <s v="No"/>
    <x v="1"/>
  </r>
  <r>
    <n v="2759"/>
    <x v="27"/>
    <x v="27"/>
    <s v="Travel_Frequently"/>
    <s v="Travel_Frequently"/>
    <n v="1125"/>
    <n v="1125"/>
    <s v="Sales"/>
    <x v="0"/>
    <n v="7"/>
    <n v="7"/>
    <s v="4Master"/>
    <x v="2"/>
    <s v="Marketing"/>
    <x v="3"/>
    <s v="1Low"/>
    <x v="3"/>
    <s v="Female"/>
    <x v="0"/>
    <n v="68"/>
    <n v="68"/>
    <s v="3High"/>
    <s v="High"/>
    <n v="3"/>
    <x v="2"/>
    <x v="0"/>
    <x v="0"/>
    <s v="1Low"/>
    <s v="Low"/>
    <s v="Married"/>
    <x v="1"/>
    <n v="9637"/>
    <x v="1203"/>
    <m/>
    <n v="8277"/>
    <n v="8277"/>
    <n v="2"/>
    <n v="2"/>
    <s v="No"/>
    <s v="No"/>
    <x v="9"/>
    <x v="9"/>
    <s v="3Excellent"/>
    <s v="Excellent"/>
    <s v="4Very High"/>
    <s v="Very High"/>
    <n v="3"/>
    <n v="3"/>
    <s v="3Better"/>
    <s v="Better"/>
    <s v="No"/>
    <x v="1"/>
  </r>
  <r>
    <n v="2760"/>
    <x v="14"/>
    <x v="14"/>
    <s v="Travel_Rarely"/>
    <s v="Travel_Rarely"/>
    <n v="1217"/>
    <n v="1217"/>
    <s v="Research &amp; Development"/>
    <x v="1"/>
    <m/>
    <n v="6.5817958901025673"/>
    <s v="3Bachelor"/>
    <x v="3"/>
    <s v="Medical"/>
    <x v="2"/>
    <s v="3High"/>
    <x v="1"/>
    <s v="Female"/>
    <x v="0"/>
    <n v="67"/>
    <n v="67"/>
    <s v="3High"/>
    <s v="High"/>
    <n v="1"/>
    <x v="0"/>
    <x v="1"/>
    <x v="1"/>
    <s v="1Low"/>
    <s v="Low"/>
    <s v="Married"/>
    <x v="1"/>
    <n v="3591"/>
    <x v="1204"/>
    <m/>
    <n v="12719"/>
    <n v="12719"/>
    <n v="1"/>
    <n v="1"/>
    <s v="No"/>
    <s v="No"/>
    <x v="15"/>
    <x v="15"/>
    <s v="4Outstanding"/>
    <s v="Outstanding"/>
    <s v="3High"/>
    <s v="High"/>
    <n v="3"/>
    <n v="3"/>
    <s v="3Better"/>
    <s v="Better"/>
    <s v="No"/>
    <x v="1"/>
  </r>
  <r>
    <n v="2761"/>
    <x v="8"/>
    <x v="8"/>
    <s v="Travel_Rarely"/>
    <s v="Travel_Rarely"/>
    <n v="723"/>
    <n v="723"/>
    <s v="Sales"/>
    <x v="0"/>
    <n v="2"/>
    <n v="2"/>
    <s v="4Master"/>
    <x v="2"/>
    <s v="Marketing"/>
    <x v="3"/>
    <s v="2Medium"/>
    <x v="0"/>
    <s v="Female"/>
    <x v="0"/>
    <n v="77"/>
    <n v="77"/>
    <s v="1Low"/>
    <s v="Low"/>
    <n v="2"/>
    <x v="1"/>
    <x v="7"/>
    <x v="6"/>
    <s v="4Very High"/>
    <s v="Very High"/>
    <s v="Married"/>
    <x v="1"/>
    <n v="5405"/>
    <x v="514"/>
    <m/>
    <n v="4244"/>
    <n v="4244"/>
    <n v="2"/>
    <n v="2"/>
    <s v="Yes"/>
    <s v="Yes"/>
    <x v="5"/>
    <x v="5"/>
    <s v="4Outstanding"/>
    <s v="Outstanding"/>
    <s v="1Low"/>
    <s v="Low"/>
    <n v="4"/>
    <n v="4"/>
    <s v="2Good"/>
    <s v="Good"/>
    <s v="No"/>
    <x v="1"/>
  </r>
  <r>
    <n v="2762"/>
    <x v="25"/>
    <x v="25"/>
    <s v="Travel_Rarely"/>
    <s v="Travel_Rarely"/>
    <n v="572"/>
    <n v="572"/>
    <s v="Sales"/>
    <x v="0"/>
    <n v="10"/>
    <n v="10"/>
    <s v="3Bachelor"/>
    <x v="3"/>
    <s v="Medical"/>
    <x v="2"/>
    <s v="3High"/>
    <x v="1"/>
    <s v="Male"/>
    <x v="1"/>
    <n v="46"/>
    <n v="46"/>
    <s v="3High"/>
    <s v="High"/>
    <n v="2"/>
    <x v="1"/>
    <x v="0"/>
    <x v="0"/>
    <s v="4Very High"/>
    <s v="Very High"/>
    <s v="Single"/>
    <x v="0"/>
    <n v="4684"/>
    <x v="1205"/>
    <m/>
    <n v="9125"/>
    <n v="9125"/>
    <n v="1"/>
    <n v="1"/>
    <s v="No"/>
    <s v="No"/>
    <x v="4"/>
    <x v="4"/>
    <s v="3Excellent"/>
    <s v="Excellent"/>
    <s v="1Low"/>
    <s v="Low"/>
    <n v="4"/>
    <n v="4"/>
    <s v="3Better"/>
    <s v="Better"/>
    <s v="No"/>
    <x v="1"/>
  </r>
  <r>
    <n v="2763"/>
    <x v="35"/>
    <x v="35"/>
    <s v="Travel_Frequently"/>
    <s v="Travel_Frequently"/>
    <n v="1216"/>
    <n v="1216"/>
    <s v="Research &amp; Development"/>
    <x v="1"/>
    <n v="15"/>
    <n v="15"/>
    <s v="4Master"/>
    <x v="2"/>
    <s v="Life Sciences"/>
    <x v="0"/>
    <m/>
    <x v="1"/>
    <s v="Male"/>
    <x v="1"/>
    <n v="87"/>
    <n v="87"/>
    <s v="3High"/>
    <s v="High"/>
    <n v="4"/>
    <x v="3"/>
    <x v="8"/>
    <x v="7"/>
    <s v="3High"/>
    <s v="High"/>
    <s v="Married"/>
    <x v="1"/>
    <n v="15787"/>
    <x v="1206"/>
    <m/>
    <n v="21624"/>
    <n v="21624"/>
    <n v="2"/>
    <n v="2"/>
    <s v="Yes"/>
    <s v="Yes"/>
    <x v="9"/>
    <x v="9"/>
    <s v="3Excellent"/>
    <s v="Excellent"/>
    <s v="2Medium"/>
    <s v="Medium"/>
    <n v="3"/>
    <n v="3"/>
    <s v="3Better"/>
    <s v="Better"/>
    <s v="No"/>
    <x v="1"/>
  </r>
  <r>
    <n v="2764"/>
    <x v="42"/>
    <x v="42"/>
    <s v="Non-Travel"/>
    <s v="Non-Travel"/>
    <n v="1431"/>
    <n v="1431"/>
    <s v="Research &amp; Development"/>
    <x v="1"/>
    <n v="14"/>
    <n v="14"/>
    <s v="3Bachelor"/>
    <x v="3"/>
    <s v="Medical"/>
    <x v="2"/>
    <s v="2Medium"/>
    <x v="0"/>
    <s v="Female"/>
    <x v="0"/>
    <n v="33"/>
    <n v="33"/>
    <s v="3High"/>
    <s v="High"/>
    <n v="1"/>
    <x v="0"/>
    <x v="1"/>
    <x v="1"/>
    <s v="3High"/>
    <s v="High"/>
    <s v="Single"/>
    <x v="0"/>
    <n v="1514"/>
    <x v="1207"/>
    <m/>
    <n v="8018"/>
    <n v="8018"/>
    <n v="1"/>
    <n v="1"/>
    <s v="No"/>
    <s v="No"/>
    <x v="10"/>
    <x v="10"/>
    <s v="3Excellent"/>
    <s v="Excellent"/>
    <s v="3High"/>
    <s v="High"/>
    <n v="4"/>
    <n v="4"/>
    <s v="1Bad"/>
    <s v="Bad"/>
    <s v="No"/>
    <x v="1"/>
  </r>
  <r>
    <n v="2765"/>
    <x v="27"/>
    <x v="27"/>
    <s v="Travel_Rarely"/>
    <s v="Travel_Rarely"/>
    <n v="359"/>
    <n v="359"/>
    <s v="Human Resources"/>
    <x v="2"/>
    <n v="18"/>
    <n v="18"/>
    <s v="5Doctor"/>
    <x v="4"/>
    <s v="Human Resources"/>
    <x v="5"/>
    <s v="4Ver High"/>
    <x v="2"/>
    <s v="Male"/>
    <x v="1"/>
    <n v="89"/>
    <n v="89"/>
    <s v="4Very High"/>
    <s v="Very High"/>
    <n v="1"/>
    <x v="0"/>
    <x v="9"/>
    <x v="8"/>
    <s v="1Low"/>
    <s v="Low"/>
    <s v="Married"/>
    <x v="1"/>
    <n v="2956"/>
    <x v="98"/>
    <m/>
    <n v="21495"/>
    <n v="21495"/>
    <n v="0"/>
    <n v="0"/>
    <s v="No"/>
    <s v="No"/>
    <x v="8"/>
    <x v="8"/>
    <s v="3Excellent"/>
    <s v="Excellent"/>
    <s v="3High"/>
    <s v="High"/>
    <n v="4"/>
    <n v="4"/>
    <s v="3Better"/>
    <s v="Better"/>
    <s v="Yes"/>
    <x v="0"/>
  </r>
  <r>
    <n v="2766"/>
    <x v="11"/>
    <x v="11"/>
    <s v="Travel_Rarely"/>
    <s v="Travel_Rarely"/>
    <n v="350"/>
    <n v="350"/>
    <s v="Human Resources"/>
    <x v="2"/>
    <n v="13"/>
    <n v="13"/>
    <s v="3Bachelor"/>
    <x v="3"/>
    <s v="Human Resources"/>
    <x v="5"/>
    <s v="1Low"/>
    <x v="3"/>
    <s v="Male"/>
    <x v="1"/>
    <n v="56"/>
    <n v="56"/>
    <s v="2Medium"/>
    <s v="Medium"/>
    <n v="1"/>
    <x v="0"/>
    <x v="9"/>
    <x v="8"/>
    <s v="1Low"/>
    <s v="Low"/>
    <s v="Divorced"/>
    <x v="2"/>
    <n v="2335"/>
    <x v="1208"/>
    <m/>
    <n v="3157"/>
    <n v="3157"/>
    <n v="4"/>
    <n v="4"/>
    <s v="Yes"/>
    <s v="Yes"/>
    <x v="2"/>
    <x v="2"/>
    <s v="3Excellent"/>
    <s v="Excellent"/>
    <s v="4Very High"/>
    <s v="Very High"/>
    <n v="3"/>
    <n v="3"/>
    <s v="3Better"/>
    <s v="Better"/>
    <s v="Yes"/>
    <x v="0"/>
  </r>
  <r>
    <n v="2767"/>
    <x v="29"/>
    <x v="29"/>
    <s v="Non-Travel"/>
    <s v="Non-Travel"/>
    <n v="589"/>
    <n v="589"/>
    <s v="Sales"/>
    <x v="0"/>
    <n v="2"/>
    <n v="2"/>
    <s v="4Master"/>
    <x v="2"/>
    <s v="Life Sciences"/>
    <x v="0"/>
    <s v="3High"/>
    <x v="1"/>
    <s v="Female"/>
    <x v="0"/>
    <n v="67"/>
    <n v="67"/>
    <s v="3High"/>
    <s v="High"/>
    <n v="2"/>
    <x v="1"/>
    <x v="0"/>
    <x v="0"/>
    <s v="3High"/>
    <s v="High"/>
    <s v="Married"/>
    <x v="1"/>
    <n v="5154"/>
    <x v="1209"/>
    <m/>
    <n v="19665"/>
    <n v="19665"/>
    <n v="4"/>
    <n v="4"/>
    <s v="No"/>
    <s v="No"/>
    <x v="6"/>
    <x v="6"/>
    <s v="4Outstanding"/>
    <s v="Outstanding"/>
    <s v="2Medium"/>
    <s v="Medium"/>
    <n v="3"/>
    <n v="3"/>
    <s v="4Best"/>
    <s v="Best"/>
    <s v="No"/>
    <x v="1"/>
  </r>
  <r>
    <n v="2768"/>
    <x v="9"/>
    <x v="9"/>
    <s v="Travel_Rarely"/>
    <s v="Travel_Rarely"/>
    <n v="430"/>
    <n v="430"/>
    <s v="Research &amp; Development"/>
    <x v="1"/>
    <n v="2"/>
    <n v="2"/>
    <s v="4Master"/>
    <x v="2"/>
    <s v="Other"/>
    <x v="1"/>
    <s v="4Ver High"/>
    <x v="2"/>
    <s v="Female"/>
    <x v="0"/>
    <n v="73"/>
    <n v="73"/>
    <s v="3High"/>
    <s v="High"/>
    <n v="2"/>
    <x v="1"/>
    <x v="1"/>
    <x v="1"/>
    <s v="2Medium"/>
    <s v="Medium"/>
    <s v="Married"/>
    <x v="1"/>
    <n v="6962"/>
    <x v="1210"/>
    <m/>
    <n v="19573"/>
    <n v="19573"/>
    <n v="4"/>
    <n v="4"/>
    <s v="Yes"/>
    <s v="Yes"/>
    <x v="6"/>
    <x v="6"/>
    <s v="4Outstanding"/>
    <s v="Outstanding"/>
    <s v="4Very High"/>
    <s v="Very High"/>
    <n v="2"/>
    <n v="2"/>
    <s v="3Better"/>
    <s v="Better"/>
    <s v="No"/>
    <x v="1"/>
  </r>
  <r>
    <n v="2769"/>
    <x v="23"/>
    <x v="23"/>
    <s v="Travel_Frequently"/>
    <s v="Travel_Frequently"/>
    <n v="1422"/>
    <n v="1422"/>
    <s v="Sales"/>
    <x v="0"/>
    <n v="2"/>
    <n v="2"/>
    <s v="4Master"/>
    <x v="2"/>
    <s v="Life Sciences"/>
    <x v="0"/>
    <s v="1Low"/>
    <x v="3"/>
    <s v="Male"/>
    <x v="1"/>
    <n v="92"/>
    <n v="92"/>
    <s v="3High"/>
    <s v="High"/>
    <n v="2"/>
    <x v="1"/>
    <x v="0"/>
    <x v="0"/>
    <s v="4Very High"/>
    <s v="Very High"/>
    <s v="Married"/>
    <x v="1"/>
    <n v="5675"/>
    <x v="1211"/>
    <m/>
    <n v="19246"/>
    <n v="19246"/>
    <n v="1"/>
    <n v="1"/>
    <s v="No"/>
    <s v="No"/>
    <x v="5"/>
    <x v="5"/>
    <s v="4Outstanding"/>
    <s v="Outstanding"/>
    <s v="3High"/>
    <s v="High"/>
    <n v="5"/>
    <n v="5"/>
    <s v="3Better"/>
    <s v="Better"/>
    <s v="No"/>
    <x v="1"/>
  </r>
  <r>
    <n v="2770"/>
    <x v="4"/>
    <x v="4"/>
    <s v="Travel_Frequently"/>
    <s v="Travel_Frequently"/>
    <n v="1297"/>
    <n v="1297"/>
    <s v="Research &amp; Development"/>
    <x v="1"/>
    <n v="5"/>
    <n v="5"/>
    <s v="2College"/>
    <x v="0"/>
    <s v="Life Sciences"/>
    <x v="0"/>
    <s v="4Ver High"/>
    <x v="2"/>
    <s v="Female"/>
    <x v="0"/>
    <n v="53"/>
    <n v="53"/>
    <s v="3High"/>
    <s v="High"/>
    <n v="1"/>
    <x v="0"/>
    <x v="6"/>
    <x v="0"/>
    <s v="4Very High"/>
    <s v="Very High"/>
    <s v="Single"/>
    <x v="0"/>
    <n v="2379"/>
    <x v="1212"/>
    <m/>
    <n v="19826"/>
    <n v="19826"/>
    <n v="0"/>
    <n v="0"/>
    <s v="Yes"/>
    <s v="Yes"/>
    <x v="9"/>
    <x v="9"/>
    <s v="3Excellent"/>
    <s v="Excellent"/>
    <s v="3High"/>
    <s v="High"/>
    <n v="3"/>
    <n v="3"/>
    <s v="2Good"/>
    <s v="Good"/>
    <s v="No"/>
    <x v="1"/>
  </r>
  <r>
    <n v="2771"/>
    <x v="11"/>
    <x v="11"/>
    <s v="Travel_Frequently"/>
    <s v="Travel_Frequently"/>
    <n v="574"/>
    <n v="574"/>
    <s v="Research &amp; Development"/>
    <x v="1"/>
    <n v="20"/>
    <n v="20"/>
    <s v="1Below College"/>
    <x v="1"/>
    <s v="Medical"/>
    <x v="2"/>
    <s v="4Ver High"/>
    <x v="2"/>
    <s v="Male"/>
    <x v="1"/>
    <n v="40"/>
    <n v="40"/>
    <s v="3High"/>
    <s v="High"/>
    <n v="1"/>
    <x v="0"/>
    <x v="2"/>
    <x v="2"/>
    <s v="4Very High"/>
    <s v="Very High"/>
    <s v="Married"/>
    <x v="1"/>
    <n v="3812"/>
    <x v="1213"/>
    <m/>
    <n v="7003"/>
    <n v="7003"/>
    <n v="1"/>
    <n v="1"/>
    <s v="No"/>
    <s v="No"/>
    <x v="4"/>
    <x v="4"/>
    <s v="3Excellent"/>
    <s v="Excellent"/>
    <s v="2Medium"/>
    <s v="Medium"/>
    <n v="3"/>
    <n v="3"/>
    <s v="4Best"/>
    <s v="Best"/>
    <s v="No"/>
    <x v="1"/>
  </r>
  <r>
    <n v="2772"/>
    <x v="5"/>
    <x v="5"/>
    <s v="Travel_Frequently"/>
    <s v="Travel_Frequently"/>
    <n v="1318"/>
    <n v="1318"/>
    <s v="Sales"/>
    <x v="0"/>
    <n v="10"/>
    <n v="10"/>
    <s v="4Master"/>
    <x v="2"/>
    <s v="Marketing"/>
    <x v="3"/>
    <s v="4Ver High"/>
    <x v="2"/>
    <s v="Male"/>
    <x v="1"/>
    <n v="79"/>
    <n v="79"/>
    <s v="3High"/>
    <s v="High"/>
    <n v="2"/>
    <x v="1"/>
    <x v="0"/>
    <x v="0"/>
    <s v="4Very High"/>
    <s v="Very High"/>
    <s v="Single"/>
    <x v="0"/>
    <m/>
    <x v="50"/>
    <m/>
    <n v="26075"/>
    <n v="26075"/>
    <n v="8"/>
    <n v="8"/>
    <s v="No"/>
    <s v="No"/>
    <x v="4"/>
    <x v="4"/>
    <s v="3Excellent"/>
    <s v="Excellent"/>
    <s v="3High"/>
    <s v="High"/>
    <n v="2"/>
    <n v="2"/>
    <s v="4Best"/>
    <s v="Best"/>
    <s v="No"/>
    <x v="1"/>
  </r>
  <r>
    <n v="2773"/>
    <x v="19"/>
    <x v="19"/>
    <s v="Non-Travel"/>
    <s v="Non-Travel"/>
    <n v="355"/>
    <n v="355"/>
    <s v="Research &amp; Development"/>
    <x v="1"/>
    <n v="10"/>
    <n v="10"/>
    <s v="4Master"/>
    <x v="2"/>
    <s v="Technical Degree"/>
    <x v="4"/>
    <s v="3High"/>
    <x v="1"/>
    <s v="Male"/>
    <x v="1"/>
    <n v="38"/>
    <n v="38"/>
    <s v="3High"/>
    <s v="High"/>
    <n v="1"/>
    <x v="0"/>
    <x v="1"/>
    <x v="1"/>
    <s v="3High"/>
    <s v="High"/>
    <s v="Married"/>
    <x v="1"/>
    <n v="2936"/>
    <x v="801"/>
    <m/>
    <n v="6161"/>
    <n v="6161"/>
    <n v="3"/>
    <n v="3"/>
    <s v="No"/>
    <s v="No"/>
    <x v="6"/>
    <x v="6"/>
    <s v="4Outstanding"/>
    <s v="Outstanding"/>
    <s v="2Medium"/>
    <s v="Medium"/>
    <n v="1"/>
    <n v="1"/>
    <s v="2Good"/>
    <s v="Good"/>
    <s v="No"/>
    <x v="1"/>
  </r>
  <r>
    <n v="2774"/>
    <x v="41"/>
    <x v="41"/>
    <s v="Travel_Rarely"/>
    <s v="Travel_Rarely"/>
    <n v="207"/>
    <n v="207"/>
    <s v="Research &amp; Development"/>
    <x v="1"/>
    <n v="9"/>
    <n v="9"/>
    <s v="4Master"/>
    <x v="2"/>
    <s v="Life Sciences"/>
    <x v="0"/>
    <s v="2Medium"/>
    <x v="0"/>
    <s v="Female"/>
    <x v="0"/>
    <n v="64"/>
    <n v="64"/>
    <s v="3High"/>
    <s v="High"/>
    <n v="1"/>
    <x v="0"/>
    <x v="2"/>
    <x v="2"/>
    <s v="3High"/>
    <s v="High"/>
    <s v="Single"/>
    <x v="0"/>
    <n v="2105"/>
    <x v="1214"/>
    <m/>
    <n v="5411"/>
    <n v="5411"/>
    <n v="4"/>
    <n v="4"/>
    <s v="No"/>
    <s v="No"/>
    <x v="3"/>
    <x v="3"/>
    <s v="3Excellent"/>
    <s v="Excellent"/>
    <s v="3High"/>
    <s v="High"/>
    <n v="2"/>
    <n v="2"/>
    <m/>
    <s v="Better"/>
    <s v="No"/>
    <x v="1"/>
  </r>
  <r>
    <n v="2775"/>
    <x v="21"/>
    <x v="21"/>
    <s v="Travel_Rarely"/>
    <s v="Travel_Rarely"/>
    <n v="706"/>
    <n v="706"/>
    <s v="Research &amp; Development"/>
    <x v="1"/>
    <n v="2"/>
    <n v="2"/>
    <s v="2College"/>
    <x v="0"/>
    <s v="Life Sciences"/>
    <x v="0"/>
    <s v="4Ver High"/>
    <x v="2"/>
    <s v="Male"/>
    <x v="1"/>
    <n v="82"/>
    <n v="82"/>
    <s v="3High"/>
    <s v="High"/>
    <n v="3"/>
    <x v="2"/>
    <x v="3"/>
    <x v="3"/>
    <s v="4Very High"/>
    <s v="Very High"/>
    <s v="Divorced"/>
    <x v="2"/>
    <n v="8578"/>
    <x v="1215"/>
    <m/>
    <n v="19989"/>
    <n v="19989"/>
    <n v="3"/>
    <n v="3"/>
    <s v="No"/>
    <s v="No"/>
    <x v="9"/>
    <x v="9"/>
    <s v="3Excellent"/>
    <s v="Excellent"/>
    <s v="3High"/>
    <s v="High"/>
    <n v="4"/>
    <n v="4"/>
    <s v="2Good"/>
    <s v="Good"/>
    <s v="No"/>
    <x v="1"/>
  </r>
  <r>
    <n v="2776"/>
    <x v="14"/>
    <x v="14"/>
    <s v="Non-Travel"/>
    <s v="Non-Travel"/>
    <n v="280"/>
    <n v="280"/>
    <s v="Human Resources"/>
    <x v="2"/>
    <n v="1"/>
    <n v="1"/>
    <s v="2College"/>
    <x v="0"/>
    <s v="Life Sciences"/>
    <x v="0"/>
    <s v="3High"/>
    <x v="1"/>
    <s v="Male"/>
    <x v="1"/>
    <n v="43"/>
    <n v="43"/>
    <s v="3High"/>
    <s v="High"/>
    <n v="1"/>
    <x v="0"/>
    <x v="9"/>
    <x v="8"/>
    <s v="4Very High"/>
    <s v="Very High"/>
    <s v="Divorced"/>
    <x v="2"/>
    <n v="2706"/>
    <x v="1216"/>
    <m/>
    <n v="10494"/>
    <n v="10494"/>
    <n v="1"/>
    <n v="1"/>
    <s v="No"/>
    <s v="No"/>
    <x v="2"/>
    <x v="2"/>
    <s v="3Excellent"/>
    <s v="Excellent"/>
    <s v="2Medium"/>
    <s v="Medium"/>
    <n v="2"/>
    <n v="2"/>
    <s v="3Better"/>
    <s v="Better"/>
    <s v="No"/>
    <x v="1"/>
  </r>
  <r>
    <n v="2777"/>
    <x v="11"/>
    <x v="11"/>
    <s v="Travel_Rarely"/>
    <s v="Travel_Rarely"/>
    <n v="726"/>
    <n v="726"/>
    <s v="Research &amp; Development"/>
    <x v="1"/>
    <n v="29"/>
    <n v="29"/>
    <s v="1Below College"/>
    <x v="1"/>
    <s v="Life Sciences"/>
    <x v="0"/>
    <s v="4Ver High"/>
    <x v="2"/>
    <s v="Male"/>
    <x v="1"/>
    <n v="93"/>
    <n v="93"/>
    <s v="1Low"/>
    <s v="Low"/>
    <n v="2"/>
    <x v="1"/>
    <x v="4"/>
    <x v="4"/>
    <s v="3High"/>
    <s v="High"/>
    <s v="Divorced"/>
    <x v="2"/>
    <n v="6384"/>
    <x v="1217"/>
    <m/>
    <n v="21143"/>
    <n v="21143"/>
    <n v="8"/>
    <n v="8"/>
    <s v="No"/>
    <s v="No"/>
    <x v="8"/>
    <x v="8"/>
    <s v="3Excellent"/>
    <s v="Excellent"/>
    <s v="4Very High"/>
    <s v="Very High"/>
    <n v="3"/>
    <n v="3"/>
    <s v="3Better"/>
    <s v="Better"/>
    <s v="No"/>
    <x v="1"/>
  </r>
  <r>
    <n v="2778"/>
    <x v="19"/>
    <x v="19"/>
    <s v="Travel_Rarely"/>
    <s v="Travel_Rarely"/>
    <n v="1142"/>
    <n v="1142"/>
    <s v="Research &amp; Development"/>
    <x v="1"/>
    <n v="8"/>
    <n v="8"/>
    <s v="3Bachelor"/>
    <x v="3"/>
    <s v="Life Sciences"/>
    <x v="0"/>
    <s v="4Ver High"/>
    <x v="2"/>
    <s v="Male"/>
    <x v="1"/>
    <n v="81"/>
    <n v="81"/>
    <s v="3High"/>
    <s v="High"/>
    <n v="1"/>
    <x v="0"/>
    <x v="2"/>
    <x v="2"/>
    <s v="3High"/>
    <s v="High"/>
    <s v="Single"/>
    <x v="0"/>
    <n v="3968"/>
    <x v="1218"/>
    <m/>
    <n v="13624"/>
    <n v="13624"/>
    <n v="4"/>
    <n v="4"/>
    <s v="No"/>
    <s v="No"/>
    <x v="4"/>
    <x v="4"/>
    <s v="3Excellent"/>
    <s v="Excellent"/>
    <s v="4Very High"/>
    <s v="Very High"/>
    <n v="3"/>
    <n v="3"/>
    <s v="3Better"/>
    <s v="Better"/>
    <s v="No"/>
    <x v="1"/>
  </r>
  <r>
    <n v="2779"/>
    <x v="5"/>
    <x v="5"/>
    <s v="Travel_Rarely"/>
    <s v="Travel_Rarely"/>
    <n v="414"/>
    <n v="414"/>
    <s v="Sales"/>
    <x v="0"/>
    <n v="2"/>
    <n v="2"/>
    <s v="4Master"/>
    <x v="2"/>
    <s v="Marketing"/>
    <x v="3"/>
    <s v="3High"/>
    <x v="1"/>
    <s v="Male"/>
    <x v="1"/>
    <n v="82"/>
    <n v="82"/>
    <s v="2Medium"/>
    <s v="Medium"/>
    <n v="2"/>
    <x v="1"/>
    <x v="0"/>
    <x v="0"/>
    <s v="2Medium"/>
    <s v="Medium"/>
    <s v="Single"/>
    <x v="0"/>
    <n v="9907"/>
    <x v="1219"/>
    <m/>
    <n v="26186"/>
    <n v="26186"/>
    <n v="7"/>
    <n v="7"/>
    <s v="Yes"/>
    <s v="Yes"/>
    <x v="3"/>
    <x v="3"/>
    <s v="3Excellent"/>
    <s v="Excellent"/>
    <s v="3High"/>
    <s v="High"/>
    <n v="3"/>
    <n v="3"/>
    <s v="2Good"/>
    <s v="Good"/>
    <s v="Yes"/>
    <x v="0"/>
  </r>
  <r>
    <n v="2780"/>
    <x v="21"/>
    <x v="21"/>
    <s v="Travel_Rarely"/>
    <s v="Travel_Rarely"/>
    <n v="1319"/>
    <n v="1319"/>
    <s v="Sales"/>
    <x v="0"/>
    <n v="3"/>
    <n v="3"/>
    <s v="3Bachelor"/>
    <x v="3"/>
    <s v="Technical Degree"/>
    <x v="4"/>
    <s v="1Low"/>
    <x v="3"/>
    <s v="Female"/>
    <x v="0"/>
    <n v="45"/>
    <n v="45"/>
    <s v="4Very High"/>
    <s v="Very High"/>
    <n v="4"/>
    <x v="3"/>
    <x v="0"/>
    <x v="0"/>
    <s v="1Low"/>
    <s v="Low"/>
    <s v="Divorced"/>
    <x v="2"/>
    <n v="13225"/>
    <x v="1220"/>
    <m/>
    <n v="7739"/>
    <n v="7739"/>
    <n v="2"/>
    <n v="2"/>
    <s v="No"/>
    <s v="No"/>
    <x v="3"/>
    <x v="3"/>
    <s v="3Excellent"/>
    <s v="Excellent"/>
    <s v="4Very High"/>
    <s v="Very High"/>
    <n v="5"/>
    <n v="5"/>
    <s v="3Better"/>
    <s v="Better"/>
    <s v="No"/>
    <x v="1"/>
  </r>
  <r>
    <n v="2781"/>
    <x v="4"/>
    <x v="4"/>
    <s v="Travel_Rarely"/>
    <s v="Travel_Rarely"/>
    <n v="728"/>
    <n v="728"/>
    <s v="Sales"/>
    <x v="0"/>
    <n v="23"/>
    <n v="23"/>
    <s v="1Below College"/>
    <x v="1"/>
    <s v="Medical"/>
    <x v="2"/>
    <s v="2Medium"/>
    <x v="0"/>
    <s v="Female"/>
    <x v="0"/>
    <n v="36"/>
    <n v="36"/>
    <s v="2Medium"/>
    <s v="Medium"/>
    <n v="2"/>
    <x v="1"/>
    <x v="7"/>
    <x v="6"/>
    <s v="3High"/>
    <s v="High"/>
    <s v="Married"/>
    <x v="1"/>
    <n v="3540"/>
    <x v="1221"/>
    <m/>
    <n v="7018"/>
    <n v="7018"/>
    <n v="1"/>
    <n v="1"/>
    <s v="No"/>
    <s v="No"/>
    <x v="7"/>
    <x v="7"/>
    <s v="4Outstanding"/>
    <s v="Outstanding"/>
    <s v="4Very High"/>
    <s v="Very High"/>
    <n v="5"/>
    <n v="5"/>
    <s v="3Better"/>
    <s v="Better"/>
    <s v="No"/>
    <x v="1"/>
  </r>
  <r>
    <n v="2782"/>
    <x v="11"/>
    <x v="11"/>
    <s v="Travel_Rarely"/>
    <s v="Travel_Rarely"/>
    <n v="352"/>
    <n v="352"/>
    <s v="Human Resources"/>
    <x v="2"/>
    <n v="6"/>
    <n v="6"/>
    <s v="1Below College"/>
    <x v="1"/>
    <s v="Medical"/>
    <x v="2"/>
    <s v="4Ver High"/>
    <x v="2"/>
    <s v="Male"/>
    <x v="1"/>
    <n v="87"/>
    <n v="87"/>
    <s v="2Medium"/>
    <s v="Medium"/>
    <n v="1"/>
    <x v="0"/>
    <x v="9"/>
    <x v="8"/>
    <s v="2Medium"/>
    <s v="Medium"/>
    <s v="Married"/>
    <x v="1"/>
    <n v="2804"/>
    <x v="1222"/>
    <m/>
    <n v="15434"/>
    <n v="15434"/>
    <n v="1"/>
    <n v="1"/>
    <s v="No"/>
    <s v="No"/>
    <x v="0"/>
    <x v="0"/>
    <s v="3Excellent"/>
    <s v="Excellent"/>
    <s v="4Very High"/>
    <s v="Very High"/>
    <n v="3"/>
    <n v="3"/>
    <s v="3Better"/>
    <s v="Better"/>
    <s v="No"/>
    <x v="1"/>
  </r>
  <r>
    <n v="2783"/>
    <x v="23"/>
    <x v="23"/>
    <s v="Travel_Rarely"/>
    <s v="Travel_Rarely"/>
    <n v="823"/>
    <n v="823"/>
    <s v="Research &amp; Development"/>
    <x v="1"/>
    <n v="6"/>
    <n v="6"/>
    <s v="3Bachelor"/>
    <x v="3"/>
    <m/>
    <x v="0"/>
    <s v="1Low"/>
    <x v="3"/>
    <s v="Female"/>
    <x v="0"/>
    <n v="81"/>
    <n v="81"/>
    <s v="2Medium"/>
    <s v="Medium"/>
    <n v="5"/>
    <x v="4"/>
    <x v="5"/>
    <x v="5"/>
    <s v="3High"/>
    <s v="High"/>
    <s v="Married"/>
    <x v="1"/>
    <n v="19392"/>
    <x v="1223"/>
    <m/>
    <n v="22539"/>
    <n v="22539"/>
    <n v="7"/>
    <n v="7"/>
    <s v="No"/>
    <s v="No"/>
    <x v="4"/>
    <x v="4"/>
    <s v="3Excellent"/>
    <s v="Excellent"/>
    <s v="4Very High"/>
    <s v="Very High"/>
    <n v="2"/>
    <n v="2"/>
    <s v="3Better"/>
    <s v="Better"/>
    <s v="No"/>
    <x v="1"/>
  </r>
  <r>
    <n v="2784"/>
    <x v="26"/>
    <x v="26"/>
    <s v="Travel_Rarely"/>
    <s v="Travel_Rarely"/>
    <n v="1224"/>
    <n v="1224"/>
    <s v="Research &amp; Development"/>
    <x v="1"/>
    <n v="10"/>
    <n v="10"/>
    <s v="3Bachelor"/>
    <x v="3"/>
    <s v="Life Sciences"/>
    <x v="0"/>
    <s v="4Ver High"/>
    <x v="2"/>
    <s v="Male"/>
    <x v="1"/>
    <n v="91"/>
    <n v="91"/>
    <s v="2Medium"/>
    <s v="Medium"/>
    <n v="5"/>
    <x v="4"/>
    <x v="8"/>
    <x v="7"/>
    <s v="2Medium"/>
    <s v="Medium"/>
    <s v="Married"/>
    <x v="1"/>
    <n v="19665"/>
    <x v="1224"/>
    <m/>
    <n v="13583"/>
    <n v="13583"/>
    <n v="4"/>
    <n v="4"/>
    <s v="No"/>
    <s v="No"/>
    <x v="3"/>
    <x v="3"/>
    <s v="3Excellent"/>
    <s v="Excellent"/>
    <s v="4Very High"/>
    <s v="Very High"/>
    <n v="3"/>
    <n v="3"/>
    <s v="3Better"/>
    <s v="Better"/>
    <s v="No"/>
    <x v="1"/>
  </r>
  <r>
    <n v="2785"/>
    <x v="11"/>
    <x v="11"/>
    <s v="Travel_Frequently"/>
    <s v="Travel_Frequently"/>
    <n v="459"/>
    <n v="459"/>
    <s v="Research &amp; Development"/>
    <x v="1"/>
    <n v="24"/>
    <n v="24"/>
    <s v="2College"/>
    <x v="0"/>
    <s v="Life Sciences"/>
    <x v="0"/>
    <s v="4Ver High"/>
    <x v="2"/>
    <s v="Male"/>
    <x v="1"/>
    <n v="73"/>
    <n v="73"/>
    <s v="2Medium"/>
    <s v="Medium"/>
    <m/>
    <x v="0"/>
    <x v="1"/>
    <x v="1"/>
    <s v="4Very High"/>
    <s v="Very High"/>
    <s v="Single"/>
    <x v="0"/>
    <n v="2439"/>
    <x v="1225"/>
    <m/>
    <n v="14753"/>
    <n v="14753"/>
    <n v="1"/>
    <n v="1"/>
    <s v="Yes"/>
    <s v="Yes"/>
    <x v="14"/>
    <x v="14"/>
    <s v="4Outstanding"/>
    <s v="Outstanding"/>
    <s v="2Medium"/>
    <s v="Medium"/>
    <n v="3"/>
    <n v="3"/>
    <s v="2Good"/>
    <s v="Good"/>
    <s v="Yes"/>
    <x v="0"/>
  </r>
  <r>
    <n v="2786"/>
    <x v="21"/>
    <x v="21"/>
    <s v="Travel_Rarely"/>
    <s v="Travel_Rarely"/>
    <n v="1254"/>
    <n v="1254"/>
    <s v="Sales"/>
    <x v="0"/>
    <n v="10"/>
    <n v="10"/>
    <s v="3Bachelor"/>
    <x v="3"/>
    <s v="Life Sciences"/>
    <x v="0"/>
    <s v="3High"/>
    <x v="1"/>
    <s v="Female"/>
    <x v="0"/>
    <n v="64"/>
    <n v="64"/>
    <s v="3High"/>
    <s v="High"/>
    <n v="3"/>
    <x v="2"/>
    <x v="0"/>
    <x v="0"/>
    <s v="2Medium"/>
    <s v="Medium"/>
    <s v="Married"/>
    <x v="1"/>
    <m/>
    <x v="50"/>
    <m/>
    <n v="14011"/>
    <n v="14011"/>
    <n v="5"/>
    <n v="5"/>
    <s v="No"/>
    <s v="No"/>
    <x v="7"/>
    <x v="7"/>
    <s v="4Outstanding"/>
    <s v="Outstanding"/>
    <s v="3High"/>
    <s v="High"/>
    <n v="2"/>
    <n v="2"/>
    <s v="3Better"/>
    <s v="Better"/>
    <s v="Yes"/>
    <x v="0"/>
  </r>
  <r>
    <n v="2787"/>
    <x v="4"/>
    <x v="4"/>
    <s v="Travel_Frequently"/>
    <s v="Travel_Frequently"/>
    <n v="1131"/>
    <n v="1131"/>
    <s v="Research &amp; Development"/>
    <x v="1"/>
    <n v="15"/>
    <n v="15"/>
    <s v="3Bachelor"/>
    <x v="3"/>
    <s v="Life Sciences"/>
    <x v="0"/>
    <s v="4Ver High"/>
    <x v="2"/>
    <s v="Female"/>
    <x v="0"/>
    <n v="77"/>
    <n v="77"/>
    <s v="2Medium"/>
    <s v="Medium"/>
    <n v="1"/>
    <x v="0"/>
    <x v="1"/>
    <x v="1"/>
    <s v="1Low"/>
    <s v="Low"/>
    <s v="Married"/>
    <x v="1"/>
    <n v="4774"/>
    <x v="1226"/>
    <m/>
    <n v="23844"/>
    <n v="23844"/>
    <n v="0"/>
    <n v="0"/>
    <s v="No"/>
    <s v="No"/>
    <x v="12"/>
    <x v="12"/>
    <s v="3Excellent"/>
    <s v="Excellent"/>
    <s v="4Very High"/>
    <s v="Very High"/>
    <n v="2"/>
    <n v="2"/>
    <s v="2Good"/>
    <s v="Good"/>
    <s v="No"/>
    <x v="1"/>
  </r>
  <r>
    <n v="2788"/>
    <x v="22"/>
    <x v="22"/>
    <s v="Travel_Rarely"/>
    <s v="Travel_Rarely"/>
    <n v="835"/>
    <n v="835"/>
    <s v="Research &amp; Development"/>
    <x v="1"/>
    <n v="19"/>
    <n v="19"/>
    <s v="4Master"/>
    <x v="2"/>
    <s v="Other"/>
    <x v="1"/>
    <s v="4Ver High"/>
    <x v="2"/>
    <s v="Male"/>
    <x v="1"/>
    <n v="41"/>
    <n v="41"/>
    <s v="3High"/>
    <s v="High"/>
    <n v="2"/>
    <x v="1"/>
    <x v="1"/>
    <x v="1"/>
    <s v="4Very High"/>
    <s v="Very High"/>
    <s v="Divorced"/>
    <x v="2"/>
    <n v="3902"/>
    <x v="1227"/>
    <m/>
    <n v="5141"/>
    <n v="5141"/>
    <n v="8"/>
    <n v="8"/>
    <s v="No"/>
    <s v="No"/>
    <x v="9"/>
    <x v="9"/>
    <s v="3Excellent"/>
    <s v="Excellent"/>
    <s v="2Medium"/>
    <s v="Medium"/>
    <n v="2"/>
    <n v="2"/>
    <s v="3Better"/>
    <s v="Better"/>
    <s v="No"/>
    <x v="1"/>
  </r>
  <r>
    <n v="2789"/>
    <x v="28"/>
    <x v="28"/>
    <s v="Travel_Rarely"/>
    <s v="Travel_Rarely"/>
    <n v="836"/>
    <n v="836"/>
    <s v="Research &amp; Development"/>
    <x v="1"/>
    <n v="2"/>
    <n v="2"/>
    <s v="4Master"/>
    <x v="2"/>
    <s v="Technical Degree"/>
    <x v="4"/>
    <s v="2Medium"/>
    <x v="0"/>
    <s v="Male"/>
    <x v="1"/>
    <n v="98"/>
    <n v="98"/>
    <s v="2Medium"/>
    <s v="Medium"/>
    <n v="1"/>
    <x v="0"/>
    <x v="1"/>
    <x v="1"/>
    <s v="4Very High"/>
    <s v="Very High"/>
    <s v="Married"/>
    <x v="1"/>
    <n v="2662"/>
    <x v="1228"/>
    <m/>
    <n v="7975"/>
    <n v="7975"/>
    <n v="8"/>
    <n v="8"/>
    <s v="No"/>
    <s v="No"/>
    <x v="5"/>
    <x v="5"/>
    <s v="4Outstanding"/>
    <s v="Outstanding"/>
    <s v="2Medium"/>
    <s v="Medium"/>
    <n v="2"/>
    <n v="2"/>
    <s v="4Best"/>
    <s v="Best"/>
    <s v="No"/>
    <x v="1"/>
  </r>
  <r>
    <n v="2790"/>
    <x v="14"/>
    <x v="14"/>
    <s v="Travel_Rarely"/>
    <s v="Travel_Rarely"/>
    <n v="1172"/>
    <n v="1172"/>
    <s v="Sales"/>
    <x v="0"/>
    <n v="3"/>
    <n v="3"/>
    <s v="3Bachelor"/>
    <x v="3"/>
    <s v="Medical"/>
    <x v="2"/>
    <s v="2Medium"/>
    <x v="0"/>
    <s v="Female"/>
    <x v="0"/>
    <n v="78"/>
    <n v="78"/>
    <s v="3High"/>
    <s v="High"/>
    <n v="1"/>
    <x v="0"/>
    <x v="7"/>
    <x v="6"/>
    <s v="2Medium"/>
    <s v="Medium"/>
    <s v="Married"/>
    <x v="1"/>
    <n v="2856"/>
    <x v="1229"/>
    <m/>
    <n v="3692"/>
    <n v="3692"/>
    <n v="1"/>
    <n v="1"/>
    <s v="No"/>
    <s v="No"/>
    <x v="12"/>
    <x v="12"/>
    <s v="3Excellent"/>
    <s v="Excellent"/>
    <s v="4Very High"/>
    <s v="Very High"/>
    <n v="3"/>
    <n v="3"/>
    <s v="3Better"/>
    <s v="Better"/>
    <s v="No"/>
    <x v="1"/>
  </r>
  <r>
    <n v="2791"/>
    <x v="7"/>
    <x v="7"/>
    <s v="Travel_Rarely"/>
    <s v="Travel_Rarely"/>
    <n v="945"/>
    <n v="945"/>
    <s v="Sales"/>
    <x v="0"/>
    <m/>
    <n v="6.5817958901025673"/>
    <s v="3Bachelor"/>
    <x v="3"/>
    <s v="Medical"/>
    <x v="2"/>
    <s v="2Medium"/>
    <x v="0"/>
    <s v="Male"/>
    <x v="1"/>
    <n v="89"/>
    <n v="89"/>
    <s v="3High"/>
    <s v="High"/>
    <n v="1"/>
    <x v="0"/>
    <x v="7"/>
    <x v="6"/>
    <s v="4Very High"/>
    <s v="Very High"/>
    <s v="Single"/>
    <x v="0"/>
    <n v="1081"/>
    <x v="1230"/>
    <m/>
    <n v="16019"/>
    <n v="16019"/>
    <n v="1"/>
    <n v="1"/>
    <s v="No"/>
    <s v="No"/>
    <x v="4"/>
    <x v="4"/>
    <s v="3Excellent"/>
    <s v="Excellent"/>
    <s v="3High"/>
    <s v="High"/>
    <n v="3"/>
    <n v="3"/>
    <s v="2Good"/>
    <s v="Good"/>
    <s v="Yes"/>
    <x v="0"/>
  </r>
  <r>
    <n v="2792"/>
    <x v="15"/>
    <x v="15"/>
    <s v="Travel_Rarely"/>
    <s v="Travel_Rarely"/>
    <n v="391"/>
    <n v="391"/>
    <s v="Research &amp; Development"/>
    <x v="1"/>
    <n v="7"/>
    <n v="7"/>
    <s v="1Below College"/>
    <x v="1"/>
    <s v="Life Sciences"/>
    <x v="0"/>
    <s v="4Ver High"/>
    <x v="2"/>
    <s v="Male"/>
    <x v="1"/>
    <n v="75"/>
    <n v="75"/>
    <s v="3High"/>
    <s v="High"/>
    <n v="1"/>
    <x v="0"/>
    <x v="1"/>
    <x v="1"/>
    <s v="2Medium"/>
    <s v="Medium"/>
    <s v="Single"/>
    <x v="0"/>
    <n v="2472"/>
    <x v="1231"/>
    <m/>
    <n v="26092"/>
    <n v="26092"/>
    <n v="1"/>
    <n v="1"/>
    <s v="Yes"/>
    <s v="Yes"/>
    <x v="1"/>
    <x v="1"/>
    <s v="4Outstanding"/>
    <s v="Outstanding"/>
    <s v="1Low"/>
    <s v="Low"/>
    <n v="2"/>
    <n v="2"/>
    <s v="3Better"/>
    <s v="Better"/>
    <s v="Yes"/>
    <x v="0"/>
  </r>
  <r>
    <n v="2793"/>
    <x v="9"/>
    <x v="9"/>
    <s v="Travel_Rarely"/>
    <s v="Travel_Rarely"/>
    <n v="1266"/>
    <n v="1266"/>
    <s v="Sales"/>
    <x v="0"/>
    <n v="10"/>
    <n v="10"/>
    <s v="4Master"/>
    <x v="2"/>
    <s v="Technical Degree"/>
    <x v="4"/>
    <s v="2Medium"/>
    <x v="0"/>
    <s v="Female"/>
    <x v="0"/>
    <n v="63"/>
    <n v="63"/>
    <s v="2Medium"/>
    <s v="Medium"/>
    <n v="2"/>
    <x v="1"/>
    <x v="0"/>
    <x v="0"/>
    <s v="3High"/>
    <s v="High"/>
    <s v="Married"/>
    <x v="1"/>
    <n v="5673"/>
    <x v="1232"/>
    <m/>
    <n v="6060"/>
    <n v="6060"/>
    <n v="1"/>
    <n v="1"/>
    <s v="Yes"/>
    <s v="Yes"/>
    <x v="4"/>
    <x v="4"/>
    <s v="3Excellent"/>
    <s v="Excellent"/>
    <s v="1Low"/>
    <s v="Low"/>
    <n v="4"/>
    <n v="4"/>
    <s v="3Better"/>
    <s v="Better"/>
    <s v="No"/>
    <x v="1"/>
  </r>
  <r>
    <n v="2794"/>
    <x v="27"/>
    <x v="27"/>
    <s v="Travel_Rarely"/>
    <s v="Travel_Rarely"/>
    <n v="311"/>
    <n v="311"/>
    <s v="Research &amp; Development"/>
    <x v="1"/>
    <n v="20"/>
    <n v="20"/>
    <s v="3Bachelor"/>
    <x v="3"/>
    <s v="Life Sciences"/>
    <x v="0"/>
    <s v="2Medium"/>
    <x v="0"/>
    <s v="Male"/>
    <x v="1"/>
    <n v="89"/>
    <n v="89"/>
    <s v="3High"/>
    <s v="High"/>
    <n v="2"/>
    <x v="1"/>
    <x v="2"/>
    <x v="2"/>
    <s v="3High"/>
    <s v="High"/>
    <s v="Divorced"/>
    <x v="2"/>
    <n v="4197"/>
    <x v="377"/>
    <m/>
    <n v="18624"/>
    <n v="18624"/>
    <n v="1"/>
    <n v="1"/>
    <s v="No"/>
    <s v="No"/>
    <x v="0"/>
    <x v="0"/>
    <s v="3Excellent"/>
    <s v="Excellent"/>
    <s v="1Low"/>
    <s v="Low"/>
    <n v="2"/>
    <n v="2"/>
    <s v="3Better"/>
    <s v="Better"/>
    <s v="No"/>
    <x v="1"/>
  </r>
  <r>
    <n v="2795"/>
    <x v="13"/>
    <x v="13"/>
    <s v="Travel_Rarely"/>
    <s v="Travel_Rarely"/>
    <n v="1480"/>
    <n v="1480"/>
    <s v="Sales"/>
    <x v="0"/>
    <n v="4"/>
    <n v="4"/>
    <s v="3Bachelor"/>
    <x v="3"/>
    <s v="Life Sciences"/>
    <x v="0"/>
    <s v="3High"/>
    <x v="1"/>
    <s v="Male"/>
    <x v="1"/>
    <n v="64"/>
    <n v="64"/>
    <s v="3High"/>
    <s v="High"/>
    <n v="3"/>
    <x v="2"/>
    <x v="0"/>
    <x v="0"/>
    <s v="4Very High"/>
    <s v="Very High"/>
    <s v="Married"/>
    <x v="1"/>
    <n v="9713"/>
    <x v="1233"/>
    <m/>
    <n v="24444"/>
    <n v="24444"/>
    <n v="2"/>
    <n v="2"/>
    <s v="Yes"/>
    <s v="Yes"/>
    <x v="4"/>
    <x v="4"/>
    <s v="3Excellent"/>
    <s v="Excellent"/>
    <s v="4Very High"/>
    <s v="Very High"/>
    <n v="3"/>
    <n v="3"/>
    <s v="3Better"/>
    <s v="Better"/>
    <s v="No"/>
    <x v="1"/>
  </r>
  <r>
    <n v="2796"/>
    <x v="11"/>
    <x v="11"/>
    <s v="Travel_Rarely"/>
    <s v="Travel_Rarely"/>
    <n v="592"/>
    <n v="592"/>
    <s v="Research &amp; Development"/>
    <x v="1"/>
    <n v="7"/>
    <n v="7"/>
    <s v="3Bachelor"/>
    <x v="3"/>
    <s v="Life Sciences"/>
    <x v="0"/>
    <s v="4Ver High"/>
    <x v="2"/>
    <s v="Male"/>
    <x v="1"/>
    <n v="59"/>
    <n v="59"/>
    <s v="3High"/>
    <s v="High"/>
    <n v="1"/>
    <x v="0"/>
    <x v="2"/>
    <x v="2"/>
    <s v="1Low"/>
    <s v="Low"/>
    <s v="Single"/>
    <x v="0"/>
    <n v="2062"/>
    <x v="1234"/>
    <m/>
    <n v="19384"/>
    <n v="19384"/>
    <n v="3"/>
    <n v="3"/>
    <s v="No"/>
    <s v="No"/>
    <x v="9"/>
    <x v="9"/>
    <s v="3Excellent"/>
    <s v="Excellent"/>
    <s v="2Medium"/>
    <s v="Medium"/>
    <n v="2"/>
    <n v="2"/>
    <s v="3Better"/>
    <s v="Better"/>
    <s v="No"/>
    <x v="1"/>
  </r>
  <r>
    <n v="2797"/>
    <x v="2"/>
    <x v="2"/>
    <s v="Travel_Rarely"/>
    <s v="Travel_Rarely"/>
    <n v="783"/>
    <n v="783"/>
    <s v="Research &amp; Development"/>
    <x v="1"/>
    <n v="7"/>
    <n v="7"/>
    <s v="4Master"/>
    <x v="2"/>
    <s v="Medical"/>
    <x v="2"/>
    <s v="4Ver High"/>
    <x v="2"/>
    <s v="Male"/>
    <x v="1"/>
    <n v="78"/>
    <n v="78"/>
    <s v="3High"/>
    <s v="High"/>
    <n v="2"/>
    <x v="1"/>
    <x v="1"/>
    <x v="1"/>
    <s v="1Low"/>
    <s v="Low"/>
    <s v="Married"/>
    <x v="1"/>
    <n v="4284"/>
    <x v="941"/>
    <m/>
    <n v="13588"/>
    <n v="13588"/>
    <n v="5"/>
    <n v="5"/>
    <s v="Yes"/>
    <s v="Yes"/>
    <x v="6"/>
    <x v="6"/>
    <s v="4Outstanding"/>
    <s v="Outstanding"/>
    <s v="3High"/>
    <s v="High"/>
    <n v="2"/>
    <n v="2"/>
    <s v="3Better"/>
    <s v="Better"/>
    <s v="No"/>
    <x v="1"/>
  </r>
  <r>
    <n v="2798"/>
    <x v="10"/>
    <x v="10"/>
    <s v="Travel_Rarely"/>
    <s v="Travel_Rarely"/>
    <n v="219"/>
    <n v="219"/>
    <s v="Research &amp; Development"/>
    <x v="1"/>
    <n v="16"/>
    <n v="16"/>
    <s v="2College"/>
    <x v="0"/>
    <s v="Other"/>
    <x v="1"/>
    <s v="4Ver High"/>
    <x v="2"/>
    <s v="Female"/>
    <x v="0"/>
    <n v="44"/>
    <n v="44"/>
    <s v="2Medium"/>
    <s v="Medium"/>
    <n v="2"/>
    <x v="1"/>
    <x v="3"/>
    <x v="3"/>
    <s v="2Medium"/>
    <s v="Medium"/>
    <s v="Married"/>
    <x v="1"/>
    <n v="4788"/>
    <x v="1235"/>
    <m/>
    <n v="25388"/>
    <n v="25388"/>
    <n v="0"/>
    <n v="0"/>
    <s v="Yes"/>
    <s v="Yes"/>
    <x v="0"/>
    <x v="0"/>
    <s v="3Excellent"/>
    <s v="Excellent"/>
    <s v="4Very High"/>
    <s v="Very High"/>
    <n v="2"/>
    <n v="2"/>
    <s v="3Better"/>
    <s v="Better"/>
    <s v="No"/>
    <x v="1"/>
  </r>
  <r>
    <n v="2799"/>
    <x v="29"/>
    <x v="29"/>
    <s v="Travel_Rarely"/>
    <s v="Travel_Rarely"/>
    <n v="556"/>
    <n v="556"/>
    <s v="Research &amp; Development"/>
    <x v="1"/>
    <n v="25"/>
    <n v="25"/>
    <s v="2College"/>
    <x v="0"/>
    <m/>
    <x v="0"/>
    <s v="2Medium"/>
    <x v="0"/>
    <s v="Female"/>
    <x v="0"/>
    <n v="93"/>
    <n v="93"/>
    <s v="2Medium"/>
    <s v="Medium"/>
    <n v="2"/>
    <x v="1"/>
    <x v="3"/>
    <x v="3"/>
    <s v="4Very High"/>
    <s v="Very High"/>
    <s v="Married"/>
    <x v="1"/>
    <n v="5906"/>
    <x v="1236"/>
    <m/>
    <n v="23888"/>
    <n v="23888"/>
    <n v="0"/>
    <n v="0"/>
    <s v="No"/>
    <s v="No"/>
    <x v="4"/>
    <x v="4"/>
    <s v="3Excellent"/>
    <s v="Excellent"/>
    <s v="4Very High"/>
    <s v="Very High"/>
    <n v="2"/>
    <n v="2"/>
    <s v="2Good"/>
    <s v="Good"/>
    <s v="No"/>
    <x v="1"/>
  </r>
  <r>
    <n v="2800"/>
    <x v="9"/>
    <x v="9"/>
    <s v="Travel_Frequently"/>
    <s v="Travel_Frequently"/>
    <n v="1213"/>
    <n v="1213"/>
    <s v="Human Resources"/>
    <x v="2"/>
    <n v="2"/>
    <n v="2"/>
    <s v="1Below College"/>
    <x v="1"/>
    <s v="Human Resources"/>
    <x v="5"/>
    <s v="2Medium"/>
    <x v="0"/>
    <s v="Male"/>
    <x v="1"/>
    <n v="94"/>
    <n v="94"/>
    <s v="2Medium"/>
    <s v="Medium"/>
    <n v="2"/>
    <x v="1"/>
    <x v="9"/>
    <x v="8"/>
    <s v="4Very High"/>
    <s v="Very High"/>
    <s v="Single"/>
    <x v="0"/>
    <n v="3886"/>
    <x v="1237"/>
    <m/>
    <n v="4223"/>
    <n v="4223"/>
    <n v="1"/>
    <n v="1"/>
    <s v="No"/>
    <s v="No"/>
    <x v="7"/>
    <x v="7"/>
    <s v="4Outstanding"/>
    <s v="Outstanding"/>
    <s v="4Very High"/>
    <s v="Very High"/>
    <n v="2"/>
    <n v="2"/>
    <s v="2Good"/>
    <s v="Good"/>
    <s v="No"/>
    <x v="1"/>
  </r>
  <r>
    <n v="2801"/>
    <x v="33"/>
    <x v="33"/>
    <s v="Travel_Rarely"/>
    <s v="Travel_Rarely"/>
    <n v="1137"/>
    <n v="1137"/>
    <s v="Research &amp; Development"/>
    <x v="1"/>
    <n v="1"/>
    <n v="1"/>
    <s v="4Master"/>
    <x v="2"/>
    <s v="Life Sciences"/>
    <x v="0"/>
    <s v="1Low"/>
    <x v="3"/>
    <s v="Male"/>
    <x v="1"/>
    <n v="98"/>
    <n v="98"/>
    <s v="3High"/>
    <s v="High"/>
    <n v="4"/>
    <x v="3"/>
    <x v="5"/>
    <x v="5"/>
    <s v="1Low"/>
    <s v="Low"/>
    <s v="Divorced"/>
    <x v="2"/>
    <n v="16823"/>
    <x v="1238"/>
    <m/>
    <n v="18991"/>
    <n v="18991"/>
    <n v="2"/>
    <n v="2"/>
    <s v="No"/>
    <s v="No"/>
    <x v="0"/>
    <x v="0"/>
    <s v="3Excellent"/>
    <s v="Excellent"/>
    <s v="1Low"/>
    <s v="Low"/>
    <n v="3"/>
    <n v="3"/>
    <s v="3Better"/>
    <s v="Better"/>
    <s v="No"/>
    <x v="1"/>
  </r>
  <r>
    <n v="2802"/>
    <x v="25"/>
    <x v="25"/>
    <s v="Travel_Rarely"/>
    <s v="Travel_Rarely"/>
    <m/>
    <n v="808.82510288065839"/>
    <s v="Research &amp; Development"/>
    <x v="1"/>
    <n v="1"/>
    <n v="1"/>
    <s v="2College"/>
    <x v="0"/>
    <s v="Life Sciences"/>
    <x v="0"/>
    <s v="2Medium"/>
    <x v="0"/>
    <s v="Female"/>
    <x v="0"/>
    <n v="90"/>
    <n v="90"/>
    <s v="2Medium"/>
    <s v="Medium"/>
    <n v="1"/>
    <x v="0"/>
    <x v="1"/>
    <x v="1"/>
    <s v="3High"/>
    <s v="High"/>
    <s v="Married"/>
    <x v="1"/>
    <n v="2933"/>
    <x v="1239"/>
    <m/>
    <n v="14908"/>
    <n v="14908"/>
    <n v="1"/>
    <n v="1"/>
    <s v="Yes"/>
    <s v="Yes"/>
    <x v="4"/>
    <x v="4"/>
    <s v="3Excellent"/>
    <s v="Excellent"/>
    <s v="3High"/>
    <s v="High"/>
    <n v="3"/>
    <n v="3"/>
    <s v="2Good"/>
    <s v="Good"/>
    <s v="No"/>
    <x v="1"/>
  </r>
  <r>
    <n v="2803"/>
    <x v="4"/>
    <x v="4"/>
    <s v="Travel_Rarely"/>
    <s v="Travel_Rarely"/>
    <n v="511"/>
    <n v="511"/>
    <s v="Sales"/>
    <x v="0"/>
    <n v="2"/>
    <n v="2"/>
    <s v="2College"/>
    <x v="0"/>
    <s v="Medical"/>
    <x v="2"/>
    <s v="1Low"/>
    <x v="3"/>
    <s v="Female"/>
    <x v="0"/>
    <n v="89"/>
    <n v="89"/>
    <s v="4Very High"/>
    <s v="Very High"/>
    <n v="2"/>
    <x v="1"/>
    <x v="0"/>
    <x v="0"/>
    <s v="3High"/>
    <s v="High"/>
    <s v="Single"/>
    <x v="0"/>
    <n v="6500"/>
    <x v="556"/>
    <m/>
    <n v="26997"/>
    <n v="26997"/>
    <n v="0"/>
    <n v="0"/>
    <s v="No"/>
    <s v="No"/>
    <x v="9"/>
    <x v="9"/>
    <s v="3Excellent"/>
    <s v="Excellent"/>
    <s v="2Medium"/>
    <s v="Medium"/>
    <n v="5"/>
    <n v="5"/>
    <s v="2Good"/>
    <s v="Good"/>
    <s v="No"/>
    <x v="1"/>
  </r>
  <r>
    <n v="2804"/>
    <x v="26"/>
    <x v="26"/>
    <s v="Travel_Frequently"/>
    <s v="Travel_Frequently"/>
    <n v="117"/>
    <n v="117"/>
    <s v="Research &amp; Development"/>
    <x v="1"/>
    <n v="22"/>
    <n v="22"/>
    <s v="3Bachelor"/>
    <x v="3"/>
    <s v="Medical"/>
    <x v="2"/>
    <s v="4Ver High"/>
    <x v="2"/>
    <s v="Female"/>
    <x v="0"/>
    <n v="58"/>
    <n v="58"/>
    <s v="3High"/>
    <s v="High"/>
    <n v="4"/>
    <x v="3"/>
    <x v="5"/>
    <x v="5"/>
    <s v="4Very High"/>
    <s v="Very High"/>
    <s v="Divorced"/>
    <x v="2"/>
    <n v="17174"/>
    <x v="1240"/>
    <m/>
    <n v="2437"/>
    <n v="2437"/>
    <m/>
    <n v="1"/>
    <s v="No"/>
    <s v="No"/>
    <x v="0"/>
    <x v="0"/>
    <s v="3Excellent"/>
    <s v="Excellent"/>
    <s v="2Medium"/>
    <s v="Medium"/>
    <n v="3"/>
    <n v="3"/>
    <s v="3Better"/>
    <s v="Better"/>
    <s v="No"/>
    <x v="1"/>
  </r>
  <r>
    <n v="2805"/>
    <x v="20"/>
    <x v="20"/>
    <s v="Travel_Rarely"/>
    <s v="Travel_Rarely"/>
    <n v="170"/>
    <n v="170"/>
    <s v="Research &amp; Development"/>
    <x v="1"/>
    <n v="1"/>
    <n v="1"/>
    <s v="4Master"/>
    <x v="2"/>
    <s v="Life Sciences"/>
    <x v="0"/>
    <s v="2Medium"/>
    <x v="0"/>
    <s v="Male"/>
    <x v="1"/>
    <n v="78"/>
    <n v="78"/>
    <s v="4Very High"/>
    <s v="Very High"/>
    <n v="2"/>
    <x v="1"/>
    <x v="4"/>
    <x v="4"/>
    <s v="1Low"/>
    <s v="Low"/>
    <s v="Married"/>
    <x v="1"/>
    <n v="5033"/>
    <x v="1241"/>
    <m/>
    <n v="9364"/>
    <n v="9364"/>
    <n v="2"/>
    <n v="2"/>
    <s v="No"/>
    <s v="No"/>
    <x v="2"/>
    <x v="2"/>
    <s v="3Excellent"/>
    <s v="Excellent"/>
    <s v="4Very High"/>
    <s v="Very High"/>
    <n v="5"/>
    <n v="5"/>
    <s v="3Better"/>
    <s v="Better"/>
    <s v="No"/>
    <x v="1"/>
  </r>
  <r>
    <n v="2806"/>
    <x v="13"/>
    <x v="13"/>
    <m/>
    <s v="Travel_Rarely"/>
    <n v="967"/>
    <n v="967"/>
    <s v="Research &amp; Development"/>
    <x v="1"/>
    <n v="16"/>
    <n v="16"/>
    <s v="4Master"/>
    <x v="2"/>
    <s v="Technical Degree"/>
    <x v="4"/>
    <s v="4Ver High"/>
    <x v="2"/>
    <s v="Male"/>
    <x v="1"/>
    <n v="85"/>
    <n v="85"/>
    <s v="1Low"/>
    <s v="Low"/>
    <n v="1"/>
    <x v="0"/>
    <x v="1"/>
    <x v="1"/>
    <s v="1Low"/>
    <s v="Low"/>
    <s v="Married"/>
    <x v="1"/>
    <n v="2307"/>
    <x v="1242"/>
    <m/>
    <n v="14460"/>
    <n v="14460"/>
    <n v="1"/>
    <n v="1"/>
    <s v="Yes"/>
    <s v="Yes"/>
    <x v="1"/>
    <x v="1"/>
    <s v="4Outstanding"/>
    <s v="Outstanding"/>
    <s v="2Medium"/>
    <s v="Medium"/>
    <n v="2"/>
    <n v="2"/>
    <s v="3Better"/>
    <s v="Better"/>
    <s v="Yes"/>
    <x v="0"/>
  </r>
  <r>
    <n v="2807"/>
    <x v="30"/>
    <x v="30"/>
    <s v="Travel_Rarely"/>
    <s v="Travel_Rarely"/>
    <n v="1162"/>
    <n v="1162"/>
    <s v="Research &amp; Development"/>
    <x v="1"/>
    <n v="24"/>
    <n v="24"/>
    <s v="2College"/>
    <x v="0"/>
    <s v="Life Sciences"/>
    <x v="0"/>
    <s v="1Low"/>
    <x v="3"/>
    <s v="Male"/>
    <x v="1"/>
    <n v="97"/>
    <n v="97"/>
    <s v="3High"/>
    <s v="High"/>
    <n v="1"/>
    <x v="0"/>
    <x v="2"/>
    <x v="2"/>
    <s v="4Very High"/>
    <s v="Very High"/>
    <s v="Single"/>
    <x v="0"/>
    <n v="2587"/>
    <x v="1098"/>
    <m/>
    <n v="10261"/>
    <n v="10261"/>
    <n v="1"/>
    <n v="1"/>
    <s v="No"/>
    <s v="No"/>
    <x v="10"/>
    <x v="10"/>
    <s v="3Excellent"/>
    <s v="Excellent"/>
    <s v="4Very High"/>
    <s v="Very High"/>
    <n v="3"/>
    <n v="3"/>
    <s v="3Better"/>
    <s v="Better"/>
    <s v="Yes"/>
    <x v="0"/>
  </r>
  <r>
    <n v="2808"/>
    <x v="9"/>
    <x v="9"/>
    <s v="Travel_Rarely"/>
    <s v="Travel_Rarely"/>
    <n v="335"/>
    <n v="335"/>
    <s v="Sales"/>
    <x v="0"/>
    <n v="17"/>
    <n v="17"/>
    <s v="2College"/>
    <x v="0"/>
    <s v="Marketing"/>
    <x v="3"/>
    <s v="3High"/>
    <x v="1"/>
    <s v="Male"/>
    <x v="1"/>
    <n v="33"/>
    <n v="33"/>
    <s v="2Medium"/>
    <s v="Medium"/>
    <n v="2"/>
    <x v="1"/>
    <x v="0"/>
    <x v="0"/>
    <s v="2Medium"/>
    <s v="Medium"/>
    <s v="Married"/>
    <x v="1"/>
    <n v="5507"/>
    <x v="1243"/>
    <m/>
    <n v="16822"/>
    <n v="16822"/>
    <n v="2"/>
    <n v="2"/>
    <s v="No"/>
    <s v="No"/>
    <x v="10"/>
    <x v="10"/>
    <s v="3Excellent"/>
    <s v="Excellent"/>
    <s v="3High"/>
    <s v="High"/>
    <n v="1"/>
    <n v="1"/>
    <s v="1Bad"/>
    <s v="Bad"/>
    <s v="No"/>
    <x v="1"/>
  </r>
  <r>
    <n v="2809"/>
    <x v="0"/>
    <x v="0"/>
    <s v="Travel_Rarely"/>
    <s v="Travel_Rarely"/>
    <n v="337"/>
    <n v="337"/>
    <s v="Sales"/>
    <x v="0"/>
    <n v="8"/>
    <n v="8"/>
    <s v="3Bachelor"/>
    <x v="3"/>
    <s v="Marketing"/>
    <x v="3"/>
    <s v="3High"/>
    <x v="1"/>
    <s v="Female"/>
    <x v="0"/>
    <n v="54"/>
    <n v="54"/>
    <s v="3High"/>
    <s v="High"/>
    <n v="2"/>
    <x v="1"/>
    <x v="0"/>
    <x v="0"/>
    <s v="2Medium"/>
    <s v="Medium"/>
    <s v="Married"/>
    <x v="1"/>
    <n v="4393"/>
    <x v="1244"/>
    <m/>
    <n v="26841"/>
    <n v="26841"/>
    <n v="5"/>
    <n v="5"/>
    <s v="No"/>
    <s v="No"/>
    <x v="7"/>
    <x v="7"/>
    <s v="4Outstanding"/>
    <s v="Outstanding"/>
    <s v="3High"/>
    <s v="High"/>
    <n v="3"/>
    <n v="3"/>
    <s v="3Better"/>
    <s v="Better"/>
    <s v="No"/>
    <x v="1"/>
  </r>
  <r>
    <n v="2810"/>
    <x v="19"/>
    <x v="19"/>
    <s v="Travel_Rarely"/>
    <s v="Travel_Rarely"/>
    <n v="1396"/>
    <n v="1396"/>
    <s v="Research &amp; Development"/>
    <x v="1"/>
    <n v="6"/>
    <n v="6"/>
    <s v="3Bachelor"/>
    <x v="3"/>
    <s v="Medical"/>
    <x v="2"/>
    <s v="3High"/>
    <x v="1"/>
    <s v="Male"/>
    <x v="1"/>
    <n v="83"/>
    <n v="83"/>
    <s v="3High"/>
    <s v="High"/>
    <n v="3"/>
    <x v="2"/>
    <x v="8"/>
    <x v="7"/>
    <s v="1Low"/>
    <s v="Low"/>
    <s v="Married"/>
    <x v="1"/>
    <n v="13348"/>
    <x v="1245"/>
    <m/>
    <n v="14842"/>
    <n v="14842"/>
    <n v="9"/>
    <n v="9"/>
    <s v="No"/>
    <s v="No"/>
    <x v="4"/>
    <x v="4"/>
    <s v="3Excellent"/>
    <s v="Excellent"/>
    <s v="2Medium"/>
    <s v="Medium"/>
    <n v="3"/>
    <n v="3"/>
    <s v="4Best"/>
    <s v="Best"/>
    <s v="No"/>
    <x v="1"/>
  </r>
  <r>
    <n v="2811"/>
    <x v="27"/>
    <x v="27"/>
    <s v="Travel_Rarely"/>
    <s v="Travel_Rarely"/>
    <n v="1079"/>
    <n v="1079"/>
    <s v="Sales"/>
    <x v="0"/>
    <n v="10"/>
    <n v="10"/>
    <s v="2College"/>
    <x v="0"/>
    <s v="Medical"/>
    <x v="2"/>
    <s v="3High"/>
    <x v="1"/>
    <s v="Female"/>
    <x v="0"/>
    <n v="86"/>
    <n v="86"/>
    <s v="3High"/>
    <s v="High"/>
    <n v="2"/>
    <x v="1"/>
    <x v="0"/>
    <x v="0"/>
    <s v="4Very High"/>
    <s v="Very High"/>
    <s v="Divorced"/>
    <x v="2"/>
    <n v="6583"/>
    <x v="1246"/>
    <m/>
    <n v="20115"/>
    <n v="20115"/>
    <n v="2"/>
    <n v="2"/>
    <s v="Yes"/>
    <s v="Yes"/>
    <x v="0"/>
    <x v="0"/>
    <s v="3Excellent"/>
    <s v="Excellent"/>
    <s v="4Very High"/>
    <s v="Very High"/>
    <n v="2"/>
    <n v="2"/>
    <s v="3Better"/>
    <s v="Better"/>
    <s v="No"/>
    <x v="1"/>
  </r>
  <r>
    <n v="2812"/>
    <x v="13"/>
    <x v="13"/>
    <s v="Travel_Rarely"/>
    <s v="Travel_Rarely"/>
    <n v="735"/>
    <n v="735"/>
    <s v="Sales"/>
    <x v="0"/>
    <n v="3"/>
    <n v="3"/>
    <s v="1Below College"/>
    <x v="1"/>
    <s v="Medical"/>
    <x v="2"/>
    <s v="4Ver High"/>
    <x v="2"/>
    <s v="Female"/>
    <x v="0"/>
    <n v="75"/>
    <n v="75"/>
    <s v="2Medium"/>
    <s v="Medium"/>
    <n v="2"/>
    <x v="1"/>
    <x v="0"/>
    <x v="0"/>
    <s v="4Very High"/>
    <s v="Very High"/>
    <s v="Married"/>
    <x v="1"/>
    <n v="8103"/>
    <x v="1247"/>
    <m/>
    <n v="16495"/>
    <n v="16495"/>
    <n v="3"/>
    <n v="3"/>
    <s v="Yes"/>
    <s v="Yes"/>
    <x v="3"/>
    <x v="3"/>
    <s v="3Excellent"/>
    <s v="Excellent"/>
    <s v="3High"/>
    <s v="High"/>
    <n v="3"/>
    <n v="3"/>
    <s v="2Good"/>
    <s v="Good"/>
    <s v="No"/>
    <x v="1"/>
  </r>
  <r>
    <n v="2813"/>
    <x v="27"/>
    <x v="27"/>
    <m/>
    <s v="Travel_Rarely"/>
    <n v="471"/>
    <n v="471"/>
    <s v="Research &amp; Development"/>
    <x v="1"/>
    <n v="4"/>
    <n v="4"/>
    <s v="3Bachelor"/>
    <x v="3"/>
    <s v="Medical"/>
    <x v="2"/>
    <s v="1Low"/>
    <x v="3"/>
    <s v="Female"/>
    <x v="0"/>
    <n v="62"/>
    <n v="62"/>
    <s v="4Very High"/>
    <s v="Very High"/>
    <n v="1"/>
    <x v="0"/>
    <x v="2"/>
    <x v="2"/>
    <s v="3High"/>
    <s v="High"/>
    <s v="Divorced"/>
    <x v="2"/>
    <n v="3978"/>
    <x v="1248"/>
    <m/>
    <n v="16031"/>
    <n v="16031"/>
    <n v="8"/>
    <n v="8"/>
    <s v="No"/>
    <s v="No"/>
    <x v="3"/>
    <x v="3"/>
    <s v="3Excellent"/>
    <s v="Excellent"/>
    <s v="2Medium"/>
    <s v="Medium"/>
    <n v="0"/>
    <n v="0"/>
    <s v="2Good"/>
    <s v="Good"/>
    <s v="No"/>
    <x v="1"/>
  </r>
  <r>
    <n v="2814"/>
    <x v="25"/>
    <x v="25"/>
    <s v="Travel_Frequently"/>
    <s v="Travel_Frequently"/>
    <n v="1096"/>
    <n v="1096"/>
    <s v="Research &amp; Development"/>
    <x v="1"/>
    <n v="6"/>
    <n v="6"/>
    <s v="3Bachelor"/>
    <x v="3"/>
    <s v="Other"/>
    <x v="1"/>
    <s v="3High"/>
    <x v="1"/>
    <s v="Male"/>
    <x v="1"/>
    <n v="61"/>
    <n v="61"/>
    <s v="4Very High"/>
    <s v="Very High"/>
    <n v="1"/>
    <x v="0"/>
    <x v="2"/>
    <x v="2"/>
    <s v="4Very High"/>
    <s v="Very High"/>
    <s v="Married"/>
    <x v="1"/>
    <n v="2544"/>
    <x v="1249"/>
    <m/>
    <n v="7102"/>
    <n v="7102"/>
    <n v="0"/>
    <n v="0"/>
    <s v="No"/>
    <s v="No"/>
    <x v="11"/>
    <x v="11"/>
    <s v="3Excellent"/>
    <s v="Excellent"/>
    <s v="1Low"/>
    <s v="Low"/>
    <n v="3"/>
    <n v="3"/>
    <s v="3Better"/>
    <s v="Better"/>
    <s v="No"/>
    <x v="1"/>
  </r>
  <r>
    <n v="2815"/>
    <x v="29"/>
    <x v="29"/>
    <s v="Travel_Frequently"/>
    <s v="Travel_Frequently"/>
    <n v="1297"/>
    <n v="1297"/>
    <s v="Research &amp; Development"/>
    <x v="1"/>
    <n v="1"/>
    <n v="1"/>
    <s v="4Master"/>
    <x v="2"/>
    <s v="Medical"/>
    <x v="2"/>
    <s v="2Medium"/>
    <x v="0"/>
    <s v="Male"/>
    <x v="1"/>
    <n v="44"/>
    <n v="44"/>
    <s v="3High"/>
    <s v="High"/>
    <n v="2"/>
    <x v="1"/>
    <x v="4"/>
    <x v="4"/>
    <s v="3High"/>
    <s v="High"/>
    <s v="Single"/>
    <x v="0"/>
    <n v="5399"/>
    <x v="1250"/>
    <m/>
    <n v="14511"/>
    <n v="14511"/>
    <n v="4"/>
    <n v="4"/>
    <s v="No"/>
    <s v="No"/>
    <x v="3"/>
    <x v="3"/>
    <s v="3Excellent"/>
    <s v="Excellent"/>
    <s v="3High"/>
    <s v="High"/>
    <n v="3"/>
    <n v="3"/>
    <s v="3Better"/>
    <s v="Better"/>
    <s v="No"/>
    <x v="1"/>
  </r>
  <r>
    <n v="2816"/>
    <x v="3"/>
    <x v="3"/>
    <s v="Travel_Rarely"/>
    <s v="Travel_Rarely"/>
    <n v="217"/>
    <n v="217"/>
    <s v="Sales"/>
    <x v="0"/>
    <n v="10"/>
    <n v="10"/>
    <s v="4Master"/>
    <x v="2"/>
    <s v="Marketing"/>
    <x v="3"/>
    <s v="2Medium"/>
    <x v="0"/>
    <s v="Male"/>
    <x v="1"/>
    <n v="43"/>
    <n v="43"/>
    <s v="3High"/>
    <s v="High"/>
    <n v="2"/>
    <x v="1"/>
    <x v="0"/>
    <x v="0"/>
    <s v="3High"/>
    <s v="High"/>
    <s v="Single"/>
    <x v="0"/>
    <n v="5487"/>
    <x v="1251"/>
    <m/>
    <n v="10410"/>
    <n v="10410"/>
    <n v="1"/>
    <n v="1"/>
    <s v="No"/>
    <s v="No"/>
    <x v="9"/>
    <x v="9"/>
    <s v="3Excellent"/>
    <s v="Excellent"/>
    <s v="2Medium"/>
    <s v="Medium"/>
    <n v="2"/>
    <n v="2"/>
    <s v="2Good"/>
    <s v="Good"/>
    <s v="No"/>
    <x v="1"/>
  </r>
  <r>
    <n v="2817"/>
    <x v="14"/>
    <x v="14"/>
    <s v="Travel_Frequently"/>
    <s v="Travel_Frequently"/>
    <n v="783"/>
    <n v="783"/>
    <s v="Sales"/>
    <x v="0"/>
    <n v="1"/>
    <n v="1"/>
    <s v="2College"/>
    <x v="0"/>
    <s v="Life Sciences"/>
    <x v="0"/>
    <s v="3High"/>
    <x v="1"/>
    <s v="Male"/>
    <x v="1"/>
    <n v="42"/>
    <n v="42"/>
    <s v="2Medium"/>
    <s v="Medium"/>
    <n v="2"/>
    <x v="1"/>
    <x v="0"/>
    <x v="0"/>
    <s v="4Very High"/>
    <s v="Very High"/>
    <s v="Married"/>
    <x v="1"/>
    <n v="6834"/>
    <x v="1252"/>
    <m/>
    <n v="19255"/>
    <n v="19255"/>
    <n v="1"/>
    <n v="1"/>
    <s v="Yes"/>
    <s v="Yes"/>
    <x v="3"/>
    <x v="3"/>
    <s v="3Excellent"/>
    <s v="Excellent"/>
    <s v="3High"/>
    <s v="High"/>
    <n v="2"/>
    <n v="2"/>
    <s v="3Better"/>
    <s v="Better"/>
    <s v="No"/>
    <x v="1"/>
  </r>
  <r>
    <n v="2818"/>
    <x v="11"/>
    <x v="11"/>
    <s v="Travel_Frequently"/>
    <s v="Travel_Frequently"/>
    <n v="746"/>
    <n v="746"/>
    <s v="Sales"/>
    <x v="0"/>
    <n v="24"/>
    <n v="24"/>
    <s v="3Bachelor"/>
    <x v="3"/>
    <s v="Technical Degree"/>
    <x v="4"/>
    <s v="3High"/>
    <x v="1"/>
    <s v="Male"/>
    <x v="1"/>
    <n v="45"/>
    <n v="45"/>
    <s v="4Very High"/>
    <s v="Very High"/>
    <n v="1"/>
    <x v="0"/>
    <x v="7"/>
    <x v="6"/>
    <s v="1Low"/>
    <s v="Low"/>
    <s v="Single"/>
    <x v="0"/>
    <n v="1091"/>
    <x v="1253"/>
    <m/>
    <n v="10642"/>
    <n v="10642"/>
    <n v="1"/>
    <n v="1"/>
    <s v="No"/>
    <s v="No"/>
    <x v="8"/>
    <x v="8"/>
    <s v="3Excellent"/>
    <s v="Excellent"/>
    <s v="4Very High"/>
    <s v="Very High"/>
    <n v="3"/>
    <n v="3"/>
    <s v="3Better"/>
    <s v="Better"/>
    <s v="Yes"/>
    <x v="0"/>
  </r>
  <r>
    <n v="2819"/>
    <x v="22"/>
    <x v="22"/>
    <s v="Non-Travel"/>
    <s v="Non-Travel"/>
    <n v="1251"/>
    <n v="1251"/>
    <s v="Sales"/>
    <x v="0"/>
    <n v="21"/>
    <n v="21"/>
    <s v="4Master"/>
    <x v="2"/>
    <s v="Life Sciences"/>
    <x v="0"/>
    <s v="1Low"/>
    <x v="3"/>
    <s v="Female"/>
    <x v="0"/>
    <n v="32"/>
    <n v="32"/>
    <s v="1Low"/>
    <s v="Low"/>
    <n v="2"/>
    <x v="1"/>
    <x v="0"/>
    <x v="0"/>
    <s v="3High"/>
    <s v="High"/>
    <s v="Married"/>
    <x v="1"/>
    <n v="5736"/>
    <x v="1254"/>
    <m/>
    <n v="3987"/>
    <n v="3987"/>
    <n v="6"/>
    <n v="6"/>
    <s v="No"/>
    <s v="No"/>
    <x v="12"/>
    <x v="12"/>
    <s v="3Excellent"/>
    <s v="Excellent"/>
    <s v="3High"/>
    <s v="High"/>
    <n v="1"/>
    <n v="1"/>
    <s v="3Better"/>
    <s v="Better"/>
    <s v="No"/>
    <x v="1"/>
  </r>
  <r>
    <n v="2820"/>
    <x v="4"/>
    <x v="4"/>
    <s v="Travel_Rarely"/>
    <s v="Travel_Rarely"/>
    <n v="1354"/>
    <n v="1354"/>
    <s v="Research &amp; Development"/>
    <x v="1"/>
    <n v="2"/>
    <n v="2"/>
    <s v="4Master"/>
    <x v="2"/>
    <s v="Technical Degree"/>
    <x v="4"/>
    <s v="2Medium"/>
    <x v="0"/>
    <s v="Male"/>
    <x v="1"/>
    <n v="41"/>
    <n v="41"/>
    <s v="3High"/>
    <s v="High"/>
    <n v="1"/>
    <x v="0"/>
    <x v="1"/>
    <x v="1"/>
    <s v="2Medium"/>
    <s v="Medium"/>
    <s v="Married"/>
    <x v="1"/>
    <n v="2226"/>
    <x v="1255"/>
    <m/>
    <n v="6073"/>
    <n v="6073"/>
    <n v="1"/>
    <n v="1"/>
    <s v="No"/>
    <s v="No"/>
    <x v="0"/>
    <x v="0"/>
    <s v="3Excellent"/>
    <s v="Excellent"/>
    <s v="3High"/>
    <s v="High"/>
    <n v="3"/>
    <n v="3"/>
    <s v="2Good"/>
    <s v="Good"/>
    <s v="No"/>
    <x v="1"/>
  </r>
  <r>
    <n v="2821"/>
    <x v="13"/>
    <x v="13"/>
    <s v="Travel_Frequently"/>
    <s v="Travel_Frequently"/>
    <n v="735"/>
    <n v="735"/>
    <s v="Research &amp; Development"/>
    <x v="1"/>
    <n v="22"/>
    <n v="22"/>
    <s v="4Master"/>
    <x v="2"/>
    <s v="Other"/>
    <x v="1"/>
    <s v="3High"/>
    <x v="1"/>
    <s v="Male"/>
    <x v="1"/>
    <n v="86"/>
    <n v="86"/>
    <s v="2Medium"/>
    <s v="Medium"/>
    <n v="2"/>
    <x v="1"/>
    <x v="1"/>
    <x v="1"/>
    <s v="4Very High"/>
    <s v="Very High"/>
    <s v="Married"/>
    <x v="1"/>
    <n v="5747"/>
    <x v="1256"/>
    <m/>
    <n v="26496"/>
    <n v="26496"/>
    <n v="1"/>
    <n v="1"/>
    <s v="Yes"/>
    <s v="Yes"/>
    <x v="2"/>
    <x v="2"/>
    <s v="3Excellent"/>
    <s v="Excellent"/>
    <s v="2Medium"/>
    <s v="Medium"/>
    <n v="3"/>
    <n v="3"/>
    <s v="3Better"/>
    <s v="Better"/>
    <s v="No"/>
    <x v="1"/>
  </r>
  <r>
    <n v="2822"/>
    <x v="14"/>
    <x v="14"/>
    <s v="Travel_Rarely"/>
    <s v="Travel_Rarely"/>
    <n v="1475"/>
    <n v="1475"/>
    <s v="Sales"/>
    <x v="0"/>
    <n v="13"/>
    <n v="13"/>
    <s v="2College"/>
    <x v="0"/>
    <s v="Marketing"/>
    <x v="3"/>
    <s v="4Ver High"/>
    <x v="2"/>
    <s v="Female"/>
    <x v="0"/>
    <n v="84"/>
    <n v="84"/>
    <s v="3High"/>
    <s v="High"/>
    <n v="2"/>
    <x v="1"/>
    <x v="0"/>
    <x v="0"/>
    <s v="3High"/>
    <s v="High"/>
    <s v="Single"/>
    <x v="0"/>
    <n v="9854"/>
    <x v="1257"/>
    <m/>
    <n v="23352"/>
    <n v="23352"/>
    <n v="3"/>
    <n v="3"/>
    <s v="Yes"/>
    <s v="Yes"/>
    <x v="0"/>
    <x v="0"/>
    <s v="3Excellent"/>
    <s v="Excellent"/>
    <s v="4Very High"/>
    <s v="Very High"/>
    <n v="0"/>
    <n v="0"/>
    <s v="3Better"/>
    <s v="Better"/>
    <s v="Yes"/>
    <x v="0"/>
  </r>
  <r>
    <n v="2823"/>
    <x v="41"/>
    <x v="41"/>
    <s v="Non-Travel"/>
    <s v="Non-Travel"/>
    <n v="1169"/>
    <n v="1169"/>
    <s v="Research &amp; Development"/>
    <x v="1"/>
    <n v="14"/>
    <n v="14"/>
    <s v="4Master"/>
    <x v="2"/>
    <s v="Technical Degree"/>
    <x v="4"/>
    <s v="3High"/>
    <x v="1"/>
    <s v="Male"/>
    <x v="1"/>
    <n v="64"/>
    <n v="64"/>
    <s v="3High"/>
    <s v="High"/>
    <n v="2"/>
    <x v="1"/>
    <x v="1"/>
    <x v="1"/>
    <s v="2Medium"/>
    <s v="Medium"/>
    <s v="Married"/>
    <x v="1"/>
    <n v="5467"/>
    <x v="924"/>
    <m/>
    <n v="2125"/>
    <n v="2125"/>
    <n v="8"/>
    <n v="8"/>
    <s v="No"/>
    <s v="No"/>
    <x v="11"/>
    <x v="11"/>
    <s v="3Excellent"/>
    <s v="Excellent"/>
    <s v="3High"/>
    <s v="High"/>
    <n v="4"/>
    <n v="4"/>
    <s v="4Best"/>
    <s v="Best"/>
    <s v="No"/>
    <x v="1"/>
  </r>
  <r>
    <n v="2824"/>
    <x v="30"/>
    <x v="30"/>
    <s v="Travel_Rarely"/>
    <s v="Travel_Rarely"/>
    <n v="1443"/>
    <n v="1443"/>
    <s v="Sales"/>
    <x v="0"/>
    <n v="11"/>
    <n v="11"/>
    <s v="5Doctor"/>
    <x v="4"/>
    <s v="Marketing"/>
    <x v="3"/>
    <s v="4Ver High"/>
    <x v="2"/>
    <s v="Female"/>
    <x v="0"/>
    <n v="89"/>
    <n v="89"/>
    <s v="2Medium"/>
    <s v="Medium"/>
    <n v="2"/>
    <x v="1"/>
    <x v="0"/>
    <x v="0"/>
    <s v="1Low"/>
    <s v="Low"/>
    <s v="Married"/>
    <x v="1"/>
    <n v="5380"/>
    <x v="1258"/>
    <m/>
    <n v="20328"/>
    <n v="20328"/>
    <n v="4"/>
    <n v="4"/>
    <s v="No"/>
    <s v="No"/>
    <x v="10"/>
    <x v="10"/>
    <s v="3Excellent"/>
    <s v="Excellent"/>
    <s v="3High"/>
    <s v="High"/>
    <n v="3"/>
    <n v="3"/>
    <s v="3Better"/>
    <s v="Better"/>
    <s v="No"/>
    <x v="1"/>
  </r>
  <r>
    <n v="2825"/>
    <x v="22"/>
    <x v="22"/>
    <s v="Travel_Rarely"/>
    <s v="Travel_Rarely"/>
    <n v="867"/>
    <n v="867"/>
    <s v="Research &amp; Development"/>
    <x v="1"/>
    <n v="9"/>
    <n v="9"/>
    <s v="2College"/>
    <x v="0"/>
    <s v="Medical"/>
    <x v="2"/>
    <s v="1Low"/>
    <x v="3"/>
    <s v="Male"/>
    <x v="1"/>
    <n v="87"/>
    <n v="87"/>
    <s v="3High"/>
    <s v="High"/>
    <n v="2"/>
    <x v="1"/>
    <x v="3"/>
    <x v="3"/>
    <s v="1Low"/>
    <s v="Low"/>
    <s v="Married"/>
    <x v="1"/>
    <n v="5151"/>
    <x v="1259"/>
    <m/>
    <n v="12315"/>
    <n v="12315"/>
    <n v="1"/>
    <n v="1"/>
    <s v="No"/>
    <s v="No"/>
    <x v="15"/>
    <x v="15"/>
    <s v="4Outstanding"/>
    <s v="Outstanding"/>
    <s v="4Very High"/>
    <s v="Very High"/>
    <n v="3"/>
    <n v="3"/>
    <s v="3Better"/>
    <s v="Better"/>
    <s v="No"/>
    <x v="1"/>
  </r>
  <r>
    <n v="2826"/>
    <x v="8"/>
    <x v="8"/>
    <s v="Travel_Frequently"/>
    <s v="Travel_Frequently"/>
    <n v="1394"/>
    <n v="1394"/>
    <s v="Research &amp; Development"/>
    <x v="1"/>
    <n v="8"/>
    <n v="8"/>
    <s v="3Bachelor"/>
    <x v="3"/>
    <s v="Medical"/>
    <x v="2"/>
    <s v="4Ver High"/>
    <x v="2"/>
    <s v="Female"/>
    <x v="0"/>
    <n v="58"/>
    <n v="58"/>
    <s v="2Medium"/>
    <s v="Medium"/>
    <n v="2"/>
    <x v="1"/>
    <x v="1"/>
    <x v="1"/>
    <s v="2Medium"/>
    <s v="Medium"/>
    <s v="Divorced"/>
    <x v="2"/>
    <n v="2133"/>
    <x v="1260"/>
    <m/>
    <n v="18115"/>
    <n v="18115"/>
    <n v="1"/>
    <n v="1"/>
    <s v="Yes"/>
    <s v="Yes"/>
    <x v="10"/>
    <x v="10"/>
    <s v="3Excellent"/>
    <s v="Excellent"/>
    <s v="3High"/>
    <s v="High"/>
    <n v="3"/>
    <n v="3"/>
    <s v="3Better"/>
    <s v="Better"/>
    <s v="No"/>
    <x v="1"/>
  </r>
  <r>
    <n v="2827"/>
    <x v="35"/>
    <x v="35"/>
    <s v="Travel_Rarely"/>
    <s v="Travel_Rarely"/>
    <n v="605"/>
    <n v="605"/>
    <s v="Sales"/>
    <x v="0"/>
    <n v="21"/>
    <n v="21"/>
    <s v="3Bachelor"/>
    <x v="3"/>
    <s v="Life Sciences"/>
    <x v="0"/>
    <s v="4Ver High"/>
    <x v="2"/>
    <s v="Female"/>
    <x v="0"/>
    <n v="72"/>
    <n v="72"/>
    <s v="3High"/>
    <s v="High"/>
    <n v="4"/>
    <x v="3"/>
    <x v="5"/>
    <x v="5"/>
    <s v="4Very High"/>
    <s v="Very High"/>
    <s v="Married"/>
    <x v="1"/>
    <n v="17875"/>
    <x v="1261"/>
    <m/>
    <n v="11761"/>
    <n v="11761"/>
    <n v="4"/>
    <n v="4"/>
    <s v="Yes"/>
    <s v="Yes"/>
    <x v="4"/>
    <x v="4"/>
    <s v="3Excellent"/>
    <s v="Excellent"/>
    <s v="3High"/>
    <s v="High"/>
    <n v="2"/>
    <n v="2"/>
    <s v="2Good"/>
    <s v="Good"/>
    <s v="No"/>
    <x v="1"/>
  </r>
  <r>
    <n v="2828"/>
    <x v="5"/>
    <x v="5"/>
    <s v="Travel_Frequently"/>
    <s v="Travel_Frequently"/>
    <n v="238"/>
    <n v="238"/>
    <s v="Research &amp; Development"/>
    <x v="1"/>
    <n v="5"/>
    <n v="5"/>
    <s v="2College"/>
    <x v="0"/>
    <s v="Life Sciences"/>
    <x v="0"/>
    <s v="1Low"/>
    <x v="3"/>
    <s v="Female"/>
    <x v="0"/>
    <n v="47"/>
    <n v="47"/>
    <s v="4Very High"/>
    <s v="Very High"/>
    <n v="1"/>
    <x v="0"/>
    <x v="1"/>
    <x v="1"/>
    <s v="3High"/>
    <s v="High"/>
    <s v="Single"/>
    <x v="0"/>
    <n v="2432"/>
    <x v="1262"/>
    <m/>
    <n v="15318"/>
    <n v="15318"/>
    <n v="3"/>
    <n v="3"/>
    <s v="Yes"/>
    <s v="Yes"/>
    <x v="9"/>
    <x v="9"/>
    <s v="3Excellent"/>
    <s v="Excellent"/>
    <s v="1Low"/>
    <s v="Low"/>
    <n v="2"/>
    <n v="2"/>
    <s v="3Better"/>
    <s v="Better"/>
    <s v="Yes"/>
    <x v="0"/>
  </r>
  <r>
    <n v="2829"/>
    <x v="8"/>
    <x v="8"/>
    <s v="Travel_Rarely"/>
    <s v="Travel_Rarely"/>
    <n v="1206"/>
    <n v="1206"/>
    <s v="Research &amp; Development"/>
    <x v="1"/>
    <n v="9"/>
    <n v="9"/>
    <s v="2College"/>
    <x v="0"/>
    <s v="Life Sciences"/>
    <x v="0"/>
    <s v="2Medium"/>
    <x v="0"/>
    <s v="Male"/>
    <x v="1"/>
    <n v="71"/>
    <n v="71"/>
    <s v="3High"/>
    <s v="High"/>
    <n v="1"/>
    <x v="0"/>
    <x v="1"/>
    <x v="1"/>
    <s v="4Very High"/>
    <s v="Very High"/>
    <s v="Divorced"/>
    <x v="2"/>
    <n v="4771"/>
    <x v="1263"/>
    <m/>
    <n v="14293"/>
    <n v="14293"/>
    <n v="2"/>
    <n v="2"/>
    <s v="No"/>
    <s v="No"/>
    <x v="12"/>
    <x v="12"/>
    <s v="3Excellent"/>
    <s v="Excellent"/>
    <s v="4Very High"/>
    <s v="Very High"/>
    <n v="0"/>
    <n v="0"/>
    <s v="4Best"/>
    <s v="Best"/>
    <s v="No"/>
    <x v="1"/>
  </r>
  <r>
    <n v="2830"/>
    <x v="1"/>
    <x v="1"/>
    <s v="Travel_Frequently"/>
    <s v="Travel_Frequently"/>
    <n v="1064"/>
    <n v="1064"/>
    <s v="Research &amp; Development"/>
    <x v="1"/>
    <n v="2"/>
    <n v="2"/>
    <s v="1Below College"/>
    <x v="1"/>
    <s v="Life Sciences"/>
    <x v="0"/>
    <s v="2Medium"/>
    <x v="0"/>
    <s v="Male"/>
    <x v="1"/>
    <n v="42"/>
    <n v="42"/>
    <s v="3High"/>
    <s v="High"/>
    <n v="5"/>
    <x v="4"/>
    <x v="8"/>
    <x v="7"/>
    <s v="4Very High"/>
    <s v="Very High"/>
    <s v="Married"/>
    <x v="1"/>
    <n v="19161"/>
    <x v="1264"/>
    <m/>
    <n v="13738"/>
    <n v="13738"/>
    <n v="3"/>
    <n v="3"/>
    <s v="No"/>
    <s v="No"/>
    <x v="2"/>
    <x v="2"/>
    <s v="3Excellent"/>
    <s v="Excellent"/>
    <s v="4Very High"/>
    <s v="Very High"/>
    <n v="3"/>
    <n v="3"/>
    <s v="3Better"/>
    <s v="Better"/>
    <s v="No"/>
    <x v="1"/>
  </r>
  <r>
    <n v="2831"/>
    <x v="19"/>
    <x v="19"/>
    <s v="Travel_Rarely"/>
    <s v="Travel_Rarely"/>
    <n v="419"/>
    <n v="419"/>
    <s v="Sales"/>
    <x v="0"/>
    <n v="12"/>
    <n v="12"/>
    <s v="4Master"/>
    <x v="2"/>
    <s v="Marketing"/>
    <x v="3"/>
    <s v="2Medium"/>
    <x v="0"/>
    <s v="Male"/>
    <x v="1"/>
    <n v="77"/>
    <n v="77"/>
    <s v="3High"/>
    <s v="High"/>
    <n v="2"/>
    <x v="1"/>
    <x v="0"/>
    <x v="0"/>
    <s v="4Very High"/>
    <s v="Very High"/>
    <s v="Divorced"/>
    <x v="2"/>
    <n v="5087"/>
    <x v="1265"/>
    <m/>
    <n v="2900"/>
    <n v="2900"/>
    <n v="3"/>
    <n v="3"/>
    <s v="Yes"/>
    <s v="Yes"/>
    <x v="3"/>
    <x v="3"/>
    <s v="3Excellent"/>
    <s v="Excellent"/>
    <s v="3High"/>
    <s v="High"/>
    <n v="4"/>
    <n v="4"/>
    <s v="3Better"/>
    <s v="Better"/>
    <s v="No"/>
    <x v="1"/>
  </r>
  <r>
    <n v="2832"/>
    <x v="4"/>
    <x v="4"/>
    <s v="Travel_Frequently"/>
    <s v="Travel_Frequently"/>
    <n v="1337"/>
    <n v="1337"/>
    <s v="Human Resources"/>
    <x v="2"/>
    <n v="22"/>
    <n v="22"/>
    <s v="3Bachelor"/>
    <x v="3"/>
    <s v="Human Resources"/>
    <x v="5"/>
    <s v="1Low"/>
    <x v="3"/>
    <s v="Female"/>
    <x v="0"/>
    <n v="58"/>
    <n v="58"/>
    <m/>
    <s v="High"/>
    <n v="1"/>
    <x v="0"/>
    <x v="9"/>
    <x v="8"/>
    <s v="2Medium"/>
    <s v="Medium"/>
    <s v="Married"/>
    <x v="1"/>
    <n v="2863"/>
    <x v="1266"/>
    <m/>
    <n v="19555"/>
    <n v="19555"/>
    <n v="1"/>
    <n v="1"/>
    <s v="No"/>
    <s v="No"/>
    <x v="3"/>
    <x v="3"/>
    <s v="3Excellent"/>
    <s v="Excellent"/>
    <s v="1Low"/>
    <s v="Low"/>
    <n v="2"/>
    <n v="2"/>
    <s v="3Better"/>
    <s v="Better"/>
    <s v="Yes"/>
    <x v="0"/>
  </r>
  <r>
    <n v="2833"/>
    <x v="10"/>
    <x v="10"/>
    <s v="Travel_Rarely"/>
    <s v="Travel_Rarely"/>
    <n v="682"/>
    <n v="682"/>
    <s v="Sales"/>
    <x v="0"/>
    <n v="18"/>
    <n v="18"/>
    <s v="4Master"/>
    <x v="2"/>
    <s v="Medical"/>
    <x v="2"/>
    <s v="2Medium"/>
    <x v="0"/>
    <s v="Male"/>
    <x v="1"/>
    <n v="71"/>
    <n v="71"/>
    <s v="3High"/>
    <s v="High"/>
    <n v="2"/>
    <x v="1"/>
    <x v="0"/>
    <x v="0"/>
    <s v="1Low"/>
    <s v="Low"/>
    <s v="Married"/>
    <x v="1"/>
    <n v="5561"/>
    <x v="487"/>
    <m/>
    <n v="15975"/>
    <n v="15975"/>
    <n v="0"/>
    <n v="0"/>
    <s v="No"/>
    <s v="No"/>
    <x v="10"/>
    <x v="10"/>
    <s v="3Excellent"/>
    <s v="Excellent"/>
    <s v="4Very High"/>
    <s v="Very High"/>
    <n v="2"/>
    <n v="2"/>
    <s v="1Bad"/>
    <s v="Bad"/>
    <s v="No"/>
    <x v="1"/>
  </r>
  <r>
    <n v="2834"/>
    <x v="14"/>
    <x v="14"/>
    <s v="Non-Travel"/>
    <s v="Non-Travel"/>
    <n v="1103"/>
    <n v="1103"/>
    <s v="Research &amp; Development"/>
    <x v="1"/>
    <n v="16"/>
    <n v="16"/>
    <s v="3Bachelor"/>
    <x v="3"/>
    <s v="Medical"/>
    <x v="2"/>
    <s v="3High"/>
    <x v="1"/>
    <s v="Male"/>
    <x v="1"/>
    <n v="49"/>
    <n v="49"/>
    <s v="3High"/>
    <s v="High"/>
    <n v="1"/>
    <x v="0"/>
    <x v="1"/>
    <x v="1"/>
    <s v="3High"/>
    <s v="High"/>
    <s v="Single"/>
    <x v="0"/>
    <n v="2144"/>
    <x v="1267"/>
    <m/>
    <n v="2122"/>
    <n v="2122"/>
    <n v="1"/>
    <n v="1"/>
    <s v="No"/>
    <s v="No"/>
    <x v="9"/>
    <x v="9"/>
    <s v="3Excellent"/>
    <s v="Excellent"/>
    <s v="3High"/>
    <s v="High"/>
    <n v="3"/>
    <n v="3"/>
    <s v="2Good"/>
    <s v="Good"/>
    <s v="No"/>
    <x v="1"/>
  </r>
  <r>
    <n v="2835"/>
    <x v="27"/>
    <x v="27"/>
    <s v="Non-Travel"/>
    <s v="Non-Travel"/>
    <n v="976"/>
    <n v="976"/>
    <s v="Research &amp; Development"/>
    <x v="1"/>
    <n v="3"/>
    <n v="3"/>
    <s v="2College"/>
    <x v="0"/>
    <s v="Medical"/>
    <x v="2"/>
    <s v="3High"/>
    <x v="1"/>
    <s v="Male"/>
    <x v="1"/>
    <n v="48"/>
    <n v="48"/>
    <s v="3High"/>
    <s v="High"/>
    <n v="1"/>
    <x v="0"/>
    <x v="1"/>
    <x v="1"/>
    <s v="1Low"/>
    <s v="Low"/>
    <s v="Divorced"/>
    <x v="2"/>
    <n v="3065"/>
    <x v="1268"/>
    <m/>
    <n v="3995"/>
    <n v="3995"/>
    <n v="1"/>
    <n v="1"/>
    <s v="Yes"/>
    <s v="Yes"/>
    <x v="4"/>
    <x v="4"/>
    <s v="3Excellent"/>
    <s v="Excellent"/>
    <s v="4Very High"/>
    <s v="Very High"/>
    <n v="3"/>
    <n v="3"/>
    <s v="4Best"/>
    <s v="Best"/>
    <s v="No"/>
    <x v="1"/>
  </r>
  <r>
    <n v="2836"/>
    <x v="9"/>
    <x v="9"/>
    <s v="Non-Travel"/>
    <s v="Non-Travel"/>
    <n v="1351"/>
    <n v="1351"/>
    <s v="Research &amp; Development"/>
    <x v="1"/>
    <n v="9"/>
    <n v="9"/>
    <s v="4Master"/>
    <x v="2"/>
    <s v="Life Sciences"/>
    <x v="0"/>
    <s v="1Low"/>
    <x v="3"/>
    <s v="Male"/>
    <x v="1"/>
    <n v="66"/>
    <n v="66"/>
    <s v="4Very High"/>
    <s v="Very High"/>
    <n v="1"/>
    <x v="0"/>
    <x v="2"/>
    <x v="2"/>
    <s v="2Medium"/>
    <s v="Medium"/>
    <s v="Married"/>
    <x v="1"/>
    <n v="2810"/>
    <x v="1269"/>
    <m/>
    <n v="9238"/>
    <n v="9238"/>
    <n v="1"/>
    <n v="1"/>
    <s v="No"/>
    <s v="No"/>
    <x v="6"/>
    <x v="6"/>
    <s v="4Outstanding"/>
    <s v="Outstanding"/>
    <s v="2Medium"/>
    <s v="Medium"/>
    <n v="3"/>
    <n v="3"/>
    <s v="3Better"/>
    <s v="Better"/>
    <s v="No"/>
    <x v="1"/>
  </r>
  <r>
    <n v="2837"/>
    <x v="13"/>
    <x v="13"/>
    <s v="Travel_Rarely"/>
    <s v="Travel_Rarely"/>
    <n v="937"/>
    <n v="937"/>
    <s v="Sales"/>
    <x v="0"/>
    <n v="1"/>
    <n v="1"/>
    <s v="3Bachelor"/>
    <x v="3"/>
    <s v="Marketing"/>
    <x v="3"/>
    <s v="1Low"/>
    <x v="3"/>
    <s v="Male"/>
    <x v="1"/>
    <n v="32"/>
    <n v="32"/>
    <s v="3High"/>
    <s v="High"/>
    <n v="3"/>
    <x v="2"/>
    <x v="0"/>
    <x v="0"/>
    <s v="4Very High"/>
    <s v="Very High"/>
    <s v="Single"/>
    <x v="0"/>
    <n v="9888"/>
    <x v="1270"/>
    <m/>
    <n v="6770"/>
    <n v="6770"/>
    <n v="1"/>
    <n v="1"/>
    <s v="No"/>
    <s v="No"/>
    <x v="7"/>
    <x v="7"/>
    <s v="4Outstanding"/>
    <s v="Outstanding"/>
    <s v="1Low"/>
    <s v="Low"/>
    <n v="3"/>
    <n v="3"/>
    <s v="2Good"/>
    <s v="Good"/>
    <s v="No"/>
    <x v="1"/>
  </r>
  <r>
    <n v="2838"/>
    <x v="13"/>
    <x v="13"/>
    <s v="Travel_Rarely"/>
    <s v="Travel_Rarely"/>
    <n v="1239"/>
    <n v="1239"/>
    <s v="Sales"/>
    <x v="0"/>
    <n v="13"/>
    <n v="13"/>
    <s v="4Master"/>
    <x v="2"/>
    <s v="Medical"/>
    <x v="2"/>
    <s v="4Ver High"/>
    <x v="2"/>
    <s v="Male"/>
    <x v="1"/>
    <n v="39"/>
    <n v="39"/>
    <s v="3High"/>
    <s v="High"/>
    <n v="3"/>
    <x v="2"/>
    <x v="0"/>
    <x v="0"/>
    <s v="3High"/>
    <s v="High"/>
    <s v="Divorced"/>
    <x v="2"/>
    <n v="8628"/>
    <x v="1271"/>
    <m/>
    <n v="22914"/>
    <n v="22914"/>
    <n v="1"/>
    <n v="1"/>
    <s v="No"/>
    <s v="No"/>
    <x v="11"/>
    <x v="11"/>
    <s v="3Excellent"/>
    <s v="Excellent"/>
    <s v="3High"/>
    <s v="High"/>
    <n v="2"/>
    <n v="2"/>
    <s v="2Good"/>
    <s v="Good"/>
    <s v="No"/>
    <x v="1"/>
  </r>
  <r>
    <n v="2839"/>
    <x v="25"/>
    <x v="25"/>
    <s v="Travel_Rarely"/>
    <s v="Travel_Rarely"/>
    <n v="157"/>
    <n v="157"/>
    <s v="Research &amp; Development"/>
    <x v="1"/>
    <n v="1"/>
    <n v="1"/>
    <s v="3Bachelor"/>
    <x v="3"/>
    <s v="Medical"/>
    <x v="2"/>
    <s v="3High"/>
    <x v="1"/>
    <s v="Male"/>
    <x v="1"/>
    <n v="95"/>
    <n v="95"/>
    <s v="3High"/>
    <s v="High"/>
    <n v="1"/>
    <x v="0"/>
    <x v="2"/>
    <x v="2"/>
    <s v="1Low"/>
    <s v="Low"/>
    <s v="Single"/>
    <x v="0"/>
    <n v="2867"/>
    <x v="1272"/>
    <m/>
    <n v="20006"/>
    <n v="20006"/>
    <n v="0"/>
    <n v="0"/>
    <s v="No"/>
    <s v="No"/>
    <x v="4"/>
    <x v="4"/>
    <s v="3Excellent"/>
    <s v="Excellent"/>
    <s v="4Very High"/>
    <s v="Very High"/>
    <n v="6"/>
    <n v="6"/>
    <s v="2Good"/>
    <s v="Good"/>
    <s v="No"/>
    <x v="1"/>
  </r>
  <r>
    <n v="2840"/>
    <x v="11"/>
    <x v="11"/>
    <s v="Travel_Rarely"/>
    <s v="Travel_Rarely"/>
    <n v="136"/>
    <n v="136"/>
    <s v="Research &amp; Development"/>
    <x v="1"/>
    <n v="1"/>
    <n v="1"/>
    <s v="3Bachelor"/>
    <x v="3"/>
    <s v="Life Sciences"/>
    <x v="0"/>
    <s v="1Low"/>
    <x v="3"/>
    <s v="Male"/>
    <x v="1"/>
    <n v="89"/>
    <n v="89"/>
    <s v="3High"/>
    <s v="High"/>
    <n v="2"/>
    <x v="1"/>
    <x v="4"/>
    <x v="4"/>
    <s v="1Low"/>
    <s v="Low"/>
    <s v="Married"/>
    <x v="1"/>
    <n v="5373"/>
    <x v="1273"/>
    <m/>
    <n v="6225"/>
    <n v="6225"/>
    <n v="0"/>
    <n v="0"/>
    <s v="No"/>
    <s v="No"/>
    <x v="3"/>
    <x v="3"/>
    <s v="3Excellent"/>
    <s v="Excellent"/>
    <s v="1Low"/>
    <s v="Low"/>
    <n v="5"/>
    <n v="5"/>
    <s v="2Good"/>
    <s v="Good"/>
    <s v="No"/>
    <x v="1"/>
  </r>
  <r>
    <n v="2841"/>
    <x v="5"/>
    <x v="5"/>
    <s v="Non-Travel"/>
    <s v="Non-Travel"/>
    <n v="1146"/>
    <n v="1146"/>
    <s v="Research &amp; Development"/>
    <x v="1"/>
    <n v="15"/>
    <n v="15"/>
    <s v="4Master"/>
    <x v="2"/>
    <s v="Medical"/>
    <x v="2"/>
    <s v="3High"/>
    <x v="1"/>
    <m/>
    <x v="1"/>
    <n v="34"/>
    <n v="34"/>
    <s v="3High"/>
    <s v="High"/>
    <n v="2"/>
    <x v="1"/>
    <x v="4"/>
    <x v="4"/>
    <s v="4Very High"/>
    <s v="Very High"/>
    <s v="Divorced"/>
    <x v="2"/>
    <n v="6667"/>
    <x v="1274"/>
    <m/>
    <n v="16542"/>
    <n v="16542"/>
    <n v="5"/>
    <n v="5"/>
    <s v="No"/>
    <s v="No"/>
    <x v="11"/>
    <x v="11"/>
    <s v="3Excellent"/>
    <s v="Excellent"/>
    <s v="2Medium"/>
    <s v="Medium"/>
    <n v="6"/>
    <n v="6"/>
    <s v="3Better"/>
    <s v="Better"/>
    <s v="No"/>
    <x v="1"/>
  </r>
  <r>
    <n v="2842"/>
    <x v="27"/>
    <x v="27"/>
    <s v="Travel_Frequently"/>
    <s v="Travel_Frequently"/>
    <n v="1125"/>
    <n v="1125"/>
    <s v="Research &amp; Development"/>
    <x v="1"/>
    <n v="1"/>
    <n v="1"/>
    <s v="3Bachelor"/>
    <x v="3"/>
    <s v="Life Sciences"/>
    <x v="0"/>
    <s v="4Ver High"/>
    <x v="2"/>
    <s v="Male"/>
    <x v="1"/>
    <n v="48"/>
    <n v="48"/>
    <s v="1Low"/>
    <s v="Low"/>
    <n v="2"/>
    <x v="1"/>
    <x v="1"/>
    <x v="1"/>
    <s v="1Low"/>
    <s v="Low"/>
    <s v="Married"/>
    <x v="1"/>
    <n v="5003"/>
    <x v="696"/>
    <m/>
    <n v="5771"/>
    <n v="5771"/>
    <n v="1"/>
    <n v="1"/>
    <s v="No"/>
    <s v="No"/>
    <x v="7"/>
    <x v="7"/>
    <s v="4Outstanding"/>
    <s v="Outstanding"/>
    <s v="2Medium"/>
    <s v="Medium"/>
    <n v="6"/>
    <n v="6"/>
    <s v="3Better"/>
    <s v="Better"/>
    <s v="No"/>
    <x v="1"/>
  </r>
  <r>
    <n v="2843"/>
    <x v="14"/>
    <x v="14"/>
    <s v="Travel_Rarely"/>
    <s v="Travel_Rarely"/>
    <n v="1404"/>
    <n v="1404"/>
    <s v="Research &amp; Development"/>
    <x v="1"/>
    <n v="17"/>
    <n v="17"/>
    <s v="3Bachelor"/>
    <x v="3"/>
    <s v="Technical Degree"/>
    <x v="4"/>
    <s v="3High"/>
    <x v="1"/>
    <s v="Male"/>
    <x v="1"/>
    <n v="32"/>
    <n v="32"/>
    <s v="2Medium"/>
    <s v="Medium"/>
    <n v="1"/>
    <x v="0"/>
    <x v="2"/>
    <x v="2"/>
    <s v="4Very High"/>
    <s v="Very High"/>
    <s v="Divorced"/>
    <x v="2"/>
    <n v="2367"/>
    <x v="1032"/>
    <m/>
    <n v="18779"/>
    <n v="18779"/>
    <n v="5"/>
    <n v="5"/>
    <s v="No"/>
    <s v="No"/>
    <x v="3"/>
    <x v="3"/>
    <s v="3Excellent"/>
    <s v="Excellent"/>
    <s v="1Low"/>
    <s v="Low"/>
    <n v="2"/>
    <n v="2"/>
    <s v="2Good"/>
    <s v="Good"/>
    <s v="Yes"/>
    <x v="0"/>
  </r>
  <r>
    <n v="2844"/>
    <x v="8"/>
    <x v="8"/>
    <s v="Travel_Rarely"/>
    <s v="Travel_Rarely"/>
    <n v="1404"/>
    <n v="1404"/>
    <s v="Sales"/>
    <x v="0"/>
    <n v="1"/>
    <n v="1"/>
    <s v="3Bachelor"/>
    <x v="3"/>
    <s v="Life Sciences"/>
    <x v="0"/>
    <s v="1Low"/>
    <x v="3"/>
    <s v="Male"/>
    <x v="1"/>
    <n v="59"/>
    <n v="59"/>
    <s v="2Medium"/>
    <s v="Medium"/>
    <n v="1"/>
    <x v="0"/>
    <x v="7"/>
    <x v="6"/>
    <s v="1Low"/>
    <s v="Low"/>
    <s v="Single"/>
    <x v="0"/>
    <n v="2858"/>
    <x v="1275"/>
    <m/>
    <n v="11473"/>
    <n v="11473"/>
    <n v="4"/>
    <n v="4"/>
    <s v="No"/>
    <s v="No"/>
    <x v="9"/>
    <x v="9"/>
    <s v="3Excellent"/>
    <s v="Excellent"/>
    <s v="1Low"/>
    <s v="Low"/>
    <n v="3"/>
    <n v="3"/>
    <s v="2Good"/>
    <s v="Good"/>
    <s v="No"/>
    <x v="1"/>
  </r>
  <r>
    <n v="2845"/>
    <x v="10"/>
    <x v="10"/>
    <s v="Travel_Rarely"/>
    <s v="Travel_Rarely"/>
    <n v="1224"/>
    <n v="1224"/>
    <s v="Sales"/>
    <x v="0"/>
    <n v="7"/>
    <n v="7"/>
    <s v="4Master"/>
    <x v="2"/>
    <s v="Life Sciences"/>
    <x v="0"/>
    <s v="3High"/>
    <x v="1"/>
    <s v="Female"/>
    <x v="0"/>
    <n v="55"/>
    <n v="55"/>
    <s v="3High"/>
    <s v="High"/>
    <n v="2"/>
    <x v="1"/>
    <x v="0"/>
    <x v="0"/>
    <s v="4Very High"/>
    <s v="Very High"/>
    <s v="Married"/>
    <x v="1"/>
    <n v="5204"/>
    <x v="1276"/>
    <m/>
    <n v="13586"/>
    <n v="13586"/>
    <n v="1"/>
    <n v="1"/>
    <s v="Yes"/>
    <s v="Yes"/>
    <x v="0"/>
    <x v="0"/>
    <s v="3Excellent"/>
    <s v="Excellent"/>
    <s v="4Very High"/>
    <s v="Very High"/>
    <n v="2"/>
    <n v="2"/>
    <s v="3Better"/>
    <s v="Better"/>
    <s v="No"/>
    <x v="1"/>
  </r>
  <r>
    <n v="2846"/>
    <x v="4"/>
    <x v="4"/>
    <s v="Travel_Rarely"/>
    <s v="Travel_Rarely"/>
    <n v="954"/>
    <n v="954"/>
    <s v="Sales"/>
    <x v="0"/>
    <n v="9"/>
    <n v="9"/>
    <s v="3Bachelor"/>
    <x v="3"/>
    <s v="Marketing"/>
    <x v="3"/>
    <s v="4Ver High"/>
    <x v="2"/>
    <s v="Male"/>
    <x v="1"/>
    <n v="44"/>
    <n v="44"/>
    <s v="3High"/>
    <s v="High"/>
    <n v="2"/>
    <x v="1"/>
    <x v="0"/>
    <x v="0"/>
    <s v="4Very High"/>
    <s v="Very High"/>
    <s v="Single"/>
    <x v="0"/>
    <n v="4105"/>
    <x v="1277"/>
    <m/>
    <n v="5099"/>
    <n v="5099"/>
    <n v="1"/>
    <n v="1"/>
    <s v="No"/>
    <s v="No"/>
    <x v="9"/>
    <x v="9"/>
    <s v="3Excellent"/>
    <s v="Excellent"/>
    <s v="1Low"/>
    <s v="Low"/>
    <n v="5"/>
    <n v="5"/>
    <s v="3Better"/>
    <s v="Better"/>
    <s v="No"/>
    <x v="1"/>
  </r>
  <r>
    <n v="2847"/>
    <x v="5"/>
    <x v="5"/>
    <s v="Travel_Rarely"/>
    <s v="Travel_Rarely"/>
    <n v="1373"/>
    <n v="1373"/>
    <s v="Research &amp; Development"/>
    <x v="1"/>
    <n v="5"/>
    <n v="5"/>
    <s v="4Master"/>
    <x v="2"/>
    <s v="Life Sciences"/>
    <x v="0"/>
    <s v="4Ver High"/>
    <x v="2"/>
    <s v="Male"/>
    <x v="1"/>
    <m/>
    <n v="66.992424242424249"/>
    <s v="2Medium"/>
    <s v="Medium"/>
    <n v="2"/>
    <x v="1"/>
    <x v="3"/>
    <x v="3"/>
    <s v="4Very High"/>
    <s v="Very High"/>
    <s v="Single"/>
    <x v="0"/>
    <n v="9679"/>
    <x v="1278"/>
    <m/>
    <n v="10138"/>
    <n v="10138"/>
    <n v="8"/>
    <n v="8"/>
    <s v="No"/>
    <s v="No"/>
    <x v="14"/>
    <x v="14"/>
    <s v="4Outstanding"/>
    <s v="Outstanding"/>
    <s v="2Medium"/>
    <s v="Medium"/>
    <n v="1"/>
    <n v="1"/>
    <s v="3Better"/>
    <s v="Better"/>
    <s v="No"/>
    <x v="1"/>
  </r>
  <r>
    <n v="2848"/>
    <x v="27"/>
    <x v="27"/>
    <s v="Travel_Frequently"/>
    <s v="Travel_Frequently"/>
    <n v="754"/>
    <n v="754"/>
    <s v="Sales"/>
    <x v="0"/>
    <n v="26"/>
    <n v="26"/>
    <s v="4Master"/>
    <x v="2"/>
    <s v="Marketing"/>
    <x v="3"/>
    <s v="1Low"/>
    <x v="3"/>
    <s v="Male"/>
    <x v="1"/>
    <n v="63"/>
    <n v="63"/>
    <s v="3High"/>
    <s v="High"/>
    <n v="2"/>
    <x v="1"/>
    <x v="0"/>
    <x v="0"/>
    <s v="4Very High"/>
    <s v="Very High"/>
    <s v="Married"/>
    <x v="1"/>
    <n v="5617"/>
    <x v="1279"/>
    <m/>
    <n v="21075"/>
    <n v="21075"/>
    <n v="1"/>
    <n v="1"/>
    <s v="Yes"/>
    <s v="Yes"/>
    <x v="0"/>
    <x v="0"/>
    <m/>
    <s v="Excellent"/>
    <s v="3High"/>
    <s v="High"/>
    <n v="4"/>
    <n v="4"/>
    <s v="3Better"/>
    <s v="Better"/>
    <s v="Yes"/>
    <x v="0"/>
  </r>
  <r>
    <n v="2849"/>
    <x v="16"/>
    <x v="16"/>
    <s v="Travel_Rarely"/>
    <s v="Travel_Rarely"/>
    <n v="1168"/>
    <n v="1168"/>
    <s v="Sales"/>
    <x v="0"/>
    <n v="24"/>
    <n v="24"/>
    <s v="4Master"/>
    <x v="2"/>
    <s v="Life Sciences"/>
    <x v="0"/>
    <s v="1Low"/>
    <x v="3"/>
    <s v="Male"/>
    <x v="1"/>
    <n v="66"/>
    <n v="66"/>
    <s v="3High"/>
    <s v="High"/>
    <n v="3"/>
    <x v="2"/>
    <x v="0"/>
    <x v="0"/>
    <s v="1Low"/>
    <s v="Low"/>
    <s v="Single"/>
    <x v="0"/>
    <n v="10448"/>
    <x v="1280"/>
    <m/>
    <n v="5843"/>
    <n v="5843"/>
    <n v="6"/>
    <n v="6"/>
    <s v="Yes"/>
    <s v="Yes"/>
    <x v="4"/>
    <x v="4"/>
    <s v="3Excellent"/>
    <s v="Excellent"/>
    <s v="2Medium"/>
    <s v="Medium"/>
    <n v="2"/>
    <n v="2"/>
    <s v="2Good"/>
    <s v="Good"/>
    <s v="Yes"/>
    <x v="0"/>
  </r>
  <r>
    <n v="2850"/>
    <x v="34"/>
    <x v="34"/>
    <s v="Travel_Rarely"/>
    <s v="Travel_Rarely"/>
    <n v="155"/>
    <n v="155"/>
    <s v="Research &amp; Development"/>
    <x v="1"/>
    <n v="9"/>
    <n v="9"/>
    <s v="2College"/>
    <x v="0"/>
    <s v="Life Sciences"/>
    <x v="0"/>
    <s v="1Low"/>
    <x v="3"/>
    <s v="Female"/>
    <x v="0"/>
    <n v="67"/>
    <n v="67"/>
    <s v="3High"/>
    <s v="High"/>
    <n v="2"/>
    <x v="1"/>
    <x v="1"/>
    <x v="1"/>
    <s v="3High"/>
    <s v="High"/>
    <s v="Married"/>
    <x v="1"/>
    <n v="2897"/>
    <x v="1281"/>
    <m/>
    <n v="22474"/>
    <n v="22474"/>
    <n v="3"/>
    <n v="3"/>
    <s v="No"/>
    <s v="No"/>
    <x v="0"/>
    <x v="0"/>
    <s v="3Excellent"/>
    <s v="Excellent"/>
    <s v="3High"/>
    <s v="High"/>
    <n v="6"/>
    <n v="6"/>
    <s v="2Good"/>
    <s v="Good"/>
    <s v="No"/>
    <x v="1"/>
  </r>
  <r>
    <n v="2851"/>
    <x v="3"/>
    <x v="3"/>
    <s v="Travel_Frequently"/>
    <s v="Travel_Frequently"/>
    <n v="1303"/>
    <n v="1303"/>
    <s v="Research &amp; Development"/>
    <x v="1"/>
    <n v="7"/>
    <n v="7"/>
    <s v="2College"/>
    <x v="0"/>
    <s v="Life Sciences"/>
    <x v="0"/>
    <s v="4Ver High"/>
    <x v="2"/>
    <s v="Male"/>
    <x v="1"/>
    <n v="36"/>
    <n v="36"/>
    <s v="3High"/>
    <s v="High"/>
    <n v="2"/>
    <x v="1"/>
    <x v="4"/>
    <x v="4"/>
    <s v="3High"/>
    <s v="High"/>
    <s v="Divorced"/>
    <x v="2"/>
    <n v="5968"/>
    <x v="1282"/>
    <m/>
    <n v="18079"/>
    <n v="18079"/>
    <n v="1"/>
    <n v="1"/>
    <s v="No"/>
    <s v="No"/>
    <x v="5"/>
    <x v="5"/>
    <s v="4Outstanding"/>
    <s v="Outstanding"/>
    <s v="3High"/>
    <s v="High"/>
    <n v="2"/>
    <n v="2"/>
    <s v="3Better"/>
    <s v="Better"/>
    <s v="No"/>
    <x v="1"/>
  </r>
  <r>
    <n v="2852"/>
    <x v="23"/>
    <x v="23"/>
    <s v="Travel_Rarely"/>
    <s v="Travel_Rarely"/>
    <n v="574"/>
    <n v="574"/>
    <s v="Research &amp; Development"/>
    <x v="1"/>
    <n v="11"/>
    <n v="11"/>
    <s v="3Bachelor"/>
    <x v="3"/>
    <s v="Life Sciences"/>
    <x v="0"/>
    <s v="1Low"/>
    <x v="3"/>
    <s v="Male"/>
    <x v="1"/>
    <n v="30"/>
    <n v="30"/>
    <s v="3High"/>
    <s v="High"/>
    <n v="3"/>
    <x v="2"/>
    <x v="4"/>
    <x v="4"/>
    <s v="3High"/>
    <s v="High"/>
    <s v="Married"/>
    <x v="1"/>
    <n v="7510"/>
    <x v="1283"/>
    <m/>
    <n v="16873"/>
    <n v="16873"/>
    <n v="1"/>
    <n v="1"/>
    <s v="No"/>
    <s v="No"/>
    <x v="8"/>
    <x v="8"/>
    <s v="3Excellent"/>
    <s v="Excellent"/>
    <s v="2Medium"/>
    <s v="Medium"/>
    <n v="1"/>
    <n v="1"/>
    <s v="3Better"/>
    <s v="Better"/>
    <s v="Yes"/>
    <x v="0"/>
  </r>
  <r>
    <n v="2853"/>
    <x v="8"/>
    <x v="8"/>
    <s v="Travel_Frequently"/>
    <s v="Travel_Frequently"/>
    <n v="1444"/>
    <n v="1444"/>
    <s v="Human Resources"/>
    <x v="2"/>
    <n v="1"/>
    <n v="1"/>
    <s v="4Master"/>
    <x v="2"/>
    <s v="Other"/>
    <x v="1"/>
    <s v="4Ver High"/>
    <x v="2"/>
    <s v="Male"/>
    <x v="1"/>
    <n v="88"/>
    <n v="88"/>
    <s v="3High"/>
    <s v="High"/>
    <n v="1"/>
    <x v="0"/>
    <x v="9"/>
    <x v="8"/>
    <s v="2Medium"/>
    <s v="Medium"/>
    <s v="Married"/>
    <x v="1"/>
    <n v="2991"/>
    <x v="1284"/>
    <m/>
    <n v="5224"/>
    <n v="5224"/>
    <n v="0"/>
    <n v="0"/>
    <s v="Yes"/>
    <s v="Yes"/>
    <x v="0"/>
    <x v="0"/>
    <s v="3Excellent"/>
    <s v="Excellent"/>
    <s v="2Medium"/>
    <s v="Medium"/>
    <n v="2"/>
    <n v="2"/>
    <s v="3Better"/>
    <s v="Better"/>
    <s v="No"/>
    <x v="1"/>
  </r>
  <r>
    <n v="2854"/>
    <x v="28"/>
    <x v="28"/>
    <s v="Travel_Rarely"/>
    <s v="Travel_Rarely"/>
    <n v="189"/>
    <n v="189"/>
    <s v="Human Resources"/>
    <x v="2"/>
    <n v="26"/>
    <n v="26"/>
    <s v="4Master"/>
    <x v="2"/>
    <s v="Human Resources"/>
    <x v="5"/>
    <s v="3High"/>
    <x v="1"/>
    <s v="Male"/>
    <x v="1"/>
    <n v="71"/>
    <n v="71"/>
    <s v="4Very High"/>
    <s v="Very High"/>
    <n v="5"/>
    <x v="4"/>
    <x v="5"/>
    <x v="5"/>
    <s v="2Medium"/>
    <s v="Medium"/>
    <s v="Married"/>
    <x v="1"/>
    <n v="19636"/>
    <x v="1285"/>
    <m/>
    <n v="25811"/>
    <n v="25811"/>
    <n v="4"/>
    <n v="4"/>
    <s v="Yes"/>
    <s v="Yes"/>
    <x v="11"/>
    <x v="11"/>
    <s v="3Excellent"/>
    <s v="Excellent"/>
    <s v="1Low"/>
    <s v="Low"/>
    <n v="0"/>
    <n v="0"/>
    <s v="3Better"/>
    <s v="Better"/>
    <s v="No"/>
    <x v="1"/>
  </r>
  <r>
    <n v="2855"/>
    <x v="27"/>
    <x v="27"/>
    <s v="Travel_Rarely"/>
    <s v="Travel_Rarely"/>
    <n v="1276"/>
    <n v="1276"/>
    <s v="Research &amp; Development"/>
    <x v="1"/>
    <n v="2"/>
    <n v="2"/>
    <s v="1Below College"/>
    <x v="1"/>
    <s v="Medical"/>
    <x v="2"/>
    <s v="4Ver High"/>
    <x v="2"/>
    <s v="Female"/>
    <x v="0"/>
    <n v="59"/>
    <n v="59"/>
    <s v="1Low"/>
    <s v="Low"/>
    <n v="1"/>
    <x v="0"/>
    <x v="2"/>
    <x v="2"/>
    <s v="4Very High"/>
    <s v="Very High"/>
    <s v="Divorced"/>
    <x v="2"/>
    <n v="1129"/>
    <x v="1286"/>
    <m/>
    <n v="17536"/>
    <n v="17536"/>
    <n v="1"/>
    <n v="1"/>
    <s v="Yes"/>
    <s v="Yes"/>
    <x v="0"/>
    <x v="0"/>
    <s v="3Excellent"/>
    <s v="Excellent"/>
    <s v="3High"/>
    <s v="High"/>
    <n v="4"/>
    <n v="4"/>
    <s v="3Better"/>
    <s v="Better"/>
    <s v="No"/>
    <x v="1"/>
  </r>
  <r>
    <n v="2856"/>
    <x v="22"/>
    <x v="22"/>
    <s v="Travel_Rarely"/>
    <s v="Travel_Rarely"/>
    <n v="119"/>
    <n v="119"/>
    <s v="Sales"/>
    <x v="0"/>
    <n v="15"/>
    <n v="15"/>
    <s v="4Master"/>
    <x v="2"/>
    <s v="Marketing"/>
    <x v="3"/>
    <s v="2Medium"/>
    <x v="0"/>
    <s v="Male"/>
    <x v="1"/>
    <n v="77"/>
    <n v="77"/>
    <s v="3High"/>
    <s v="High"/>
    <n v="4"/>
    <x v="3"/>
    <x v="0"/>
    <x v="0"/>
    <s v="1Low"/>
    <s v="Low"/>
    <s v="Single"/>
    <x v="0"/>
    <n v="13341"/>
    <x v="1287"/>
    <m/>
    <n v="25098"/>
    <n v="25098"/>
    <n v="0"/>
    <n v="0"/>
    <s v="No"/>
    <s v="No"/>
    <x v="3"/>
    <x v="3"/>
    <s v="3Excellent"/>
    <s v="Excellent"/>
    <s v="1Low"/>
    <s v="Low"/>
    <n v="3"/>
    <n v="3"/>
    <s v="3Better"/>
    <s v="Better"/>
    <s v="No"/>
    <x v="1"/>
  </r>
  <r>
    <n v="2857"/>
    <x v="19"/>
    <x v="19"/>
    <s v="Non-Travel"/>
    <s v="Non-Travel"/>
    <n v="335"/>
    <n v="335"/>
    <s v="Research &amp; Development"/>
    <x v="1"/>
    <n v="23"/>
    <n v="23"/>
    <s v="2College"/>
    <x v="0"/>
    <s v="Life Sciences"/>
    <x v="0"/>
    <s v="4Ver High"/>
    <x v="2"/>
    <s v="Male"/>
    <x v="1"/>
    <n v="37"/>
    <n v="37"/>
    <s v="2Medium"/>
    <s v="Medium"/>
    <n v="2"/>
    <x v="1"/>
    <x v="1"/>
    <x v="1"/>
    <s v="3High"/>
    <s v="High"/>
    <s v="Single"/>
    <x v="0"/>
    <n v="4332"/>
    <x v="1288"/>
    <m/>
    <n v="14811"/>
    <n v="14811"/>
    <n v="1"/>
    <n v="1"/>
    <s v="No"/>
    <s v="No"/>
    <x v="3"/>
    <x v="3"/>
    <s v="3Excellent"/>
    <s v="Excellent"/>
    <s v="4Very High"/>
    <s v="Very High"/>
    <n v="2"/>
    <n v="2"/>
    <s v="3Better"/>
    <s v="Better"/>
    <s v="No"/>
    <x v="1"/>
  </r>
  <r>
    <n v="2858"/>
    <x v="27"/>
    <x v="27"/>
    <s v="Non-Travel"/>
    <s v="Non-Travel"/>
    <n v="697"/>
    <n v="697"/>
    <s v="Research &amp; Development"/>
    <x v="1"/>
    <n v="10"/>
    <n v="10"/>
    <s v="3Bachelor"/>
    <x v="3"/>
    <s v="Medical"/>
    <x v="2"/>
    <s v="3High"/>
    <x v="1"/>
    <s v="Female"/>
    <x v="0"/>
    <n v="40"/>
    <n v="40"/>
    <s v="3High"/>
    <s v="High"/>
    <n v="3"/>
    <x v="2"/>
    <x v="8"/>
    <x v="7"/>
    <s v="3High"/>
    <s v="High"/>
    <s v="Married"/>
    <x v="1"/>
    <n v="11031"/>
    <x v="1289"/>
    <m/>
    <n v="26862"/>
    <n v="26862"/>
    <n v="4"/>
    <n v="4"/>
    <s v="No"/>
    <s v="No"/>
    <x v="5"/>
    <x v="5"/>
    <s v="4Outstanding"/>
    <s v="Outstanding"/>
    <s v="3High"/>
    <s v="High"/>
    <m/>
    <n v="2.8005502063273728"/>
    <s v="4Best"/>
    <s v="Best"/>
    <s v="No"/>
    <x v="1"/>
  </r>
  <r>
    <n v="2859"/>
    <x v="34"/>
    <x v="34"/>
    <s v="Travel_Rarely"/>
    <s v="Travel_Rarely"/>
    <n v="157"/>
    <n v="157"/>
    <s v="Research &amp; Development"/>
    <x v="1"/>
    <n v="10"/>
    <n v="10"/>
    <s v="3Bachelor"/>
    <x v="3"/>
    <s v="Medical"/>
    <x v="2"/>
    <s v="3High"/>
    <x v="1"/>
    <s v="Female"/>
    <x v="0"/>
    <n v="77"/>
    <n v="77"/>
    <s v="3High"/>
    <s v="High"/>
    <n v="2"/>
    <x v="1"/>
    <x v="3"/>
    <x v="3"/>
    <s v="1Low"/>
    <s v="Low"/>
    <s v="Single"/>
    <x v="0"/>
    <n v="4440"/>
    <x v="1290"/>
    <m/>
    <n v="25198"/>
    <n v="25198"/>
    <n v="6"/>
    <n v="6"/>
    <s v="Yes"/>
    <s v="Yes"/>
    <x v="12"/>
    <x v="12"/>
    <s v="3Excellent"/>
    <s v="Excellent"/>
    <s v="4Very High"/>
    <s v="Very High"/>
    <n v="3"/>
    <n v="3"/>
    <s v="3Better"/>
    <s v="Better"/>
    <s v="No"/>
    <x v="1"/>
  </r>
  <r>
    <n v="2860"/>
    <x v="17"/>
    <x v="17"/>
    <s v="Travel_Rarely"/>
    <s v="Travel_Rarely"/>
    <n v="771"/>
    <n v="771"/>
    <s v="Research &amp; Development"/>
    <x v="1"/>
    <n v="1"/>
    <n v="1"/>
    <s v="2College"/>
    <x v="0"/>
    <s v="Life Sciences"/>
    <x v="0"/>
    <s v="2Medium"/>
    <x v="0"/>
    <s v="Male"/>
    <x v="1"/>
    <n v="45"/>
    <n v="45"/>
    <s v="2Medium"/>
    <s v="Medium"/>
    <n v="2"/>
    <x v="1"/>
    <x v="4"/>
    <x v="4"/>
    <s v="3High"/>
    <s v="High"/>
    <s v="Single"/>
    <x v="0"/>
    <n v="4617"/>
    <x v="1291"/>
    <m/>
    <n v="14120"/>
    <n v="14120"/>
    <n v="1"/>
    <n v="1"/>
    <s v="No"/>
    <s v="No"/>
    <x v="3"/>
    <x v="3"/>
    <s v="3Excellent"/>
    <s v="Excellent"/>
    <s v="2Medium"/>
    <s v="Medium"/>
    <n v="2"/>
    <n v="2"/>
    <s v="2Good"/>
    <s v="Good"/>
    <s v="No"/>
    <x v="1"/>
  </r>
  <r>
    <n v="2861"/>
    <x v="31"/>
    <x v="31"/>
    <s v="Travel_Rarely"/>
    <s v="Travel_Rarely"/>
    <n v="571"/>
    <n v="571"/>
    <s v="Research &amp; Development"/>
    <x v="1"/>
    <n v="12"/>
    <n v="12"/>
    <s v="2College"/>
    <x v="0"/>
    <s v="Other"/>
    <x v="1"/>
    <s v="4Ver High"/>
    <x v="2"/>
    <s v="Male"/>
    <x v="1"/>
    <n v="78"/>
    <n v="78"/>
    <s v="3High"/>
    <s v="High"/>
    <n v="1"/>
    <x v="0"/>
    <x v="2"/>
    <x v="2"/>
    <s v="4Very High"/>
    <s v="Very High"/>
    <s v="Single"/>
    <x v="0"/>
    <n v="2647"/>
    <x v="1292"/>
    <m/>
    <n v="13672"/>
    <n v="13672"/>
    <n v="1"/>
    <n v="1"/>
    <s v="No"/>
    <s v="No"/>
    <x v="4"/>
    <x v="4"/>
    <s v="3Excellent"/>
    <s v="Excellent"/>
    <s v="3High"/>
    <s v="High"/>
    <n v="6"/>
    <n v="6"/>
    <s v="4Best"/>
    <s v="Best"/>
    <s v="No"/>
    <x v="1"/>
  </r>
  <r>
    <n v="2862"/>
    <x v="33"/>
    <x v="33"/>
    <s v="Travel_Frequently"/>
    <s v="Travel_Frequently"/>
    <n v="692"/>
    <n v="692"/>
    <s v="Research &amp; Development"/>
    <x v="1"/>
    <n v="11"/>
    <n v="11"/>
    <s v="3Bachelor"/>
    <x v="3"/>
    <s v="Technical Degree"/>
    <x v="4"/>
    <s v="4Ver High"/>
    <x v="2"/>
    <s v="Female"/>
    <x v="0"/>
    <n v="73"/>
    <n v="73"/>
    <s v="3High"/>
    <s v="High"/>
    <n v="2"/>
    <x v="1"/>
    <x v="6"/>
    <x v="0"/>
    <s v="3High"/>
    <s v="High"/>
    <s v="Married"/>
    <x v="1"/>
    <n v="6323"/>
    <x v="1293"/>
    <m/>
    <n v="26849"/>
    <n v="26849"/>
    <n v="1"/>
    <n v="1"/>
    <s v="No"/>
    <s v="No"/>
    <x v="0"/>
    <x v="0"/>
    <s v="3Excellent"/>
    <s v="Excellent"/>
    <m/>
    <s v="High"/>
    <n v="2"/>
    <n v="2"/>
    <s v="4Best"/>
    <s v="Best"/>
    <s v="No"/>
    <x v="1"/>
  </r>
  <r>
    <n v="2863"/>
    <x v="33"/>
    <x v="33"/>
    <s v="Travel_Rarely"/>
    <s v="Travel_Rarely"/>
    <n v="444"/>
    <n v="444"/>
    <s v="Sales"/>
    <x v="0"/>
    <n v="2"/>
    <n v="2"/>
    <s v="2College"/>
    <x v="0"/>
    <s v="Marketing"/>
    <x v="3"/>
    <s v="2Medium"/>
    <x v="0"/>
    <s v="Female"/>
    <x v="0"/>
    <n v="92"/>
    <n v="92"/>
    <s v="3High"/>
    <s v="High"/>
    <n v="2"/>
    <x v="1"/>
    <x v="0"/>
    <x v="0"/>
    <s v="2Medium"/>
    <s v="Medium"/>
    <s v="Married"/>
    <x v="1"/>
    <n v="5677"/>
    <x v="1294"/>
    <m/>
    <n v="4258"/>
    <n v="4258"/>
    <n v="3"/>
    <n v="3"/>
    <s v="No"/>
    <s v="No"/>
    <x v="9"/>
    <x v="9"/>
    <s v="3Excellent"/>
    <s v="Excellent"/>
    <s v="3High"/>
    <s v="High"/>
    <n v="4"/>
    <n v="4"/>
    <s v="3Better"/>
    <s v="Better"/>
    <s v="No"/>
    <x v="1"/>
  </r>
  <r>
    <n v="2864"/>
    <x v="37"/>
    <x v="37"/>
    <s v="Travel_Rarely"/>
    <s v="Travel_Rarely"/>
    <n v="309"/>
    <n v="309"/>
    <s v="Human Resources"/>
    <x v="2"/>
    <n v="2"/>
    <n v="2"/>
    <s v="3Bachelor"/>
    <x v="3"/>
    <s v="Human Resources"/>
    <x v="5"/>
    <s v="3High"/>
    <x v="1"/>
    <s v="Female"/>
    <x v="0"/>
    <n v="82"/>
    <n v="82"/>
    <s v="3High"/>
    <s v="High"/>
    <n v="1"/>
    <x v="0"/>
    <x v="9"/>
    <x v="8"/>
    <s v="2Medium"/>
    <s v="Medium"/>
    <s v="Married"/>
    <x v="1"/>
    <n v="2187"/>
    <x v="465"/>
    <m/>
    <n v="19655"/>
    <n v="19655"/>
    <n v="4"/>
    <n v="4"/>
    <s v="No"/>
    <s v="No"/>
    <x v="9"/>
    <x v="9"/>
    <s v="3Excellent"/>
    <s v="Excellent"/>
    <s v="3High"/>
    <s v="High"/>
    <n v="3"/>
    <n v="3"/>
    <s v="3Better"/>
    <s v="Better"/>
    <s v="No"/>
    <x v="1"/>
  </r>
  <r>
    <n v="2865"/>
    <x v="7"/>
    <x v="7"/>
    <s v="Travel_Rarely"/>
    <s v="Travel_Rarely"/>
    <n v="911"/>
    <n v="911"/>
    <s v="Research &amp; Development"/>
    <x v="1"/>
    <n v="1"/>
    <n v="1"/>
    <s v="2College"/>
    <x v="0"/>
    <s v="Medical"/>
    <x v="2"/>
    <s v="4Ver High"/>
    <x v="2"/>
    <s v="Male"/>
    <x v="1"/>
    <n v="76"/>
    <n v="76"/>
    <s v="3High"/>
    <s v="High"/>
    <n v="1"/>
    <x v="0"/>
    <x v="2"/>
    <x v="2"/>
    <s v="2Medium"/>
    <s v="Medium"/>
    <s v="Married"/>
    <x v="1"/>
    <n v="3748"/>
    <x v="1295"/>
    <m/>
    <n v="4077"/>
    <n v="4077"/>
    <n v="1"/>
    <n v="1"/>
    <s v="No"/>
    <s v="No"/>
    <x v="4"/>
    <x v="4"/>
    <s v="3Excellent"/>
    <s v="Excellent"/>
    <s v="3High"/>
    <s v="High"/>
    <n v="6"/>
    <n v="6"/>
    <s v="2Good"/>
    <s v="Good"/>
    <s v="No"/>
    <x v="1"/>
  </r>
  <r>
    <n v="2866"/>
    <x v="37"/>
    <x v="37"/>
    <s v="Travel_Rarely"/>
    <s v="Travel_Rarely"/>
    <n v="977"/>
    <n v="977"/>
    <s v="Research &amp; Development"/>
    <x v="1"/>
    <n v="2"/>
    <n v="2"/>
    <s v="1Below College"/>
    <x v="1"/>
    <s v="Other"/>
    <x v="1"/>
    <s v="4Ver High"/>
    <x v="2"/>
    <s v="Male"/>
    <x v="1"/>
    <n v="57"/>
    <n v="57"/>
    <s v="3High"/>
    <s v="High"/>
    <n v="1"/>
    <x v="0"/>
    <x v="2"/>
    <x v="2"/>
    <s v="3High"/>
    <s v="High"/>
    <s v="Divorced"/>
    <x v="2"/>
    <n v="3977"/>
    <x v="1296"/>
    <m/>
    <n v="7298"/>
    <n v="7298"/>
    <n v="6"/>
    <n v="6"/>
    <s v="Yes"/>
    <s v="Yes"/>
    <x v="12"/>
    <x v="12"/>
    <s v="3Excellent"/>
    <s v="Excellent"/>
    <s v="3High"/>
    <s v="High"/>
    <n v="2"/>
    <n v="2"/>
    <s v="2Good"/>
    <s v="Good"/>
    <s v="No"/>
    <x v="1"/>
  </r>
  <r>
    <n v="2867"/>
    <x v="41"/>
    <x v="41"/>
    <s v="Travel_Rarely"/>
    <s v="Travel_Rarely"/>
    <n v="1180"/>
    <n v="1180"/>
    <s v="Research &amp; Development"/>
    <x v="1"/>
    <n v="25"/>
    <n v="25"/>
    <s v="3Bachelor"/>
    <x v="3"/>
    <s v="Medical"/>
    <x v="2"/>
    <s v="1Low"/>
    <x v="3"/>
    <s v="Male"/>
    <x v="1"/>
    <n v="84"/>
    <n v="84"/>
    <s v="3High"/>
    <s v="High"/>
    <n v="3"/>
    <x v="2"/>
    <x v="4"/>
    <x v="4"/>
    <s v="3High"/>
    <s v="High"/>
    <s v="Single"/>
    <x v="0"/>
    <n v="8633"/>
    <x v="1297"/>
    <m/>
    <n v="13084"/>
    <n v="13084"/>
    <n v="2"/>
    <n v="2"/>
    <s v="No"/>
    <s v="No"/>
    <x v="1"/>
    <x v="1"/>
    <s v="4Outstanding"/>
    <s v="Outstanding"/>
    <s v="2Medium"/>
    <s v="Medium"/>
    <n v="3"/>
    <n v="3"/>
    <s v="3Better"/>
    <s v="Better"/>
    <s v="No"/>
    <x v="1"/>
  </r>
  <r>
    <n v="2868"/>
    <x v="3"/>
    <x v="3"/>
    <s v="Non-Travel"/>
    <s v="Non-Travel"/>
    <n v="1313"/>
    <n v="1313"/>
    <s v="Research &amp; Development"/>
    <x v="1"/>
    <n v="1"/>
    <n v="1"/>
    <s v="2College"/>
    <x v="0"/>
    <s v="Medical"/>
    <x v="2"/>
    <s v="2Medium"/>
    <x v="0"/>
    <s v="Male"/>
    <x v="1"/>
    <n v="59"/>
    <n v="59"/>
    <s v="2Medium"/>
    <s v="Medium"/>
    <n v="1"/>
    <x v="0"/>
    <x v="2"/>
    <x v="2"/>
    <s v="3High"/>
    <s v="High"/>
    <s v="Divorced"/>
    <x v="2"/>
    <n v="2008"/>
    <x v="636"/>
    <m/>
    <n v="20439"/>
    <n v="20439"/>
    <n v="1"/>
    <n v="1"/>
    <s v="No"/>
    <s v="No"/>
    <x v="3"/>
    <x v="3"/>
    <s v="3Excellent"/>
    <s v="Excellent"/>
    <s v="3High"/>
    <s v="High"/>
    <n v="2"/>
    <n v="2"/>
    <s v="2Good"/>
    <s v="Good"/>
    <s v="No"/>
    <x v="1"/>
  </r>
  <r>
    <n v="2869"/>
    <x v="8"/>
    <x v="8"/>
    <s v="Travel_Rarely"/>
    <s v="Travel_Rarely"/>
    <n v="1321"/>
    <n v="1321"/>
    <s v="Sales"/>
    <x v="0"/>
    <n v="1"/>
    <n v="1"/>
    <s v="4Master"/>
    <x v="2"/>
    <m/>
    <x v="0"/>
    <s v="4Ver High"/>
    <x v="2"/>
    <s v="Male"/>
    <x v="1"/>
    <n v="86"/>
    <n v="86"/>
    <s v="3High"/>
    <s v="High"/>
    <n v="2"/>
    <x v="1"/>
    <x v="0"/>
    <x v="0"/>
    <s v="2Medium"/>
    <s v="Medium"/>
    <s v="Married"/>
    <x v="1"/>
    <n v="4440"/>
    <x v="1290"/>
    <m/>
    <n v="7636"/>
    <n v="7636"/>
    <n v="0"/>
    <n v="0"/>
    <s v="No"/>
    <s v="No"/>
    <x v="2"/>
    <x v="2"/>
    <s v="3Excellent"/>
    <s v="Excellent"/>
    <s v="1Low"/>
    <s v="Low"/>
    <n v="3"/>
    <n v="3"/>
    <s v="3Better"/>
    <s v="Better"/>
    <s v="No"/>
    <x v="1"/>
  </r>
  <r>
    <n v="2870"/>
    <x v="27"/>
    <x v="27"/>
    <s v="Travel_Rarely"/>
    <s v="Travel_Rarely"/>
    <n v="1154"/>
    <n v="1154"/>
    <s v="Sales"/>
    <x v="0"/>
    <n v="2"/>
    <n v="2"/>
    <s v="2College"/>
    <x v="0"/>
    <s v="Life Sciences"/>
    <x v="0"/>
    <s v="1Low"/>
    <x v="3"/>
    <s v="Male"/>
    <x v="1"/>
    <n v="54"/>
    <n v="54"/>
    <s v="3High"/>
    <s v="High"/>
    <n v="1"/>
    <x v="0"/>
    <x v="7"/>
    <x v="6"/>
    <s v="3High"/>
    <s v="High"/>
    <s v="Married"/>
    <x v="1"/>
    <n v="3067"/>
    <x v="1298"/>
    <m/>
    <n v="6393"/>
    <n v="6393"/>
    <n v="0"/>
    <n v="0"/>
    <s v="No"/>
    <s v="No"/>
    <x v="12"/>
    <x v="12"/>
    <s v="3Excellent"/>
    <s v="Excellent"/>
    <s v="3High"/>
    <s v="High"/>
    <n v="1"/>
    <n v="1"/>
    <s v="3Better"/>
    <s v="Better"/>
    <s v="No"/>
    <x v="1"/>
  </r>
  <r>
    <n v="2871"/>
    <x v="8"/>
    <x v="8"/>
    <s v="Travel_Frequently"/>
    <s v="Travel_Frequently"/>
    <n v="508"/>
    <n v="508"/>
    <s v="Research &amp; Development"/>
    <x v="1"/>
    <n v="6"/>
    <n v="6"/>
    <s v="4Master"/>
    <x v="2"/>
    <s v="Life Sciences"/>
    <x v="0"/>
    <s v="1Low"/>
    <x v="3"/>
    <s v="Male"/>
    <x v="1"/>
    <n v="72"/>
    <n v="72"/>
    <s v="2Medium"/>
    <s v="Medium"/>
    <n v="2"/>
    <x v="1"/>
    <x v="3"/>
    <x v="3"/>
    <s v="3High"/>
    <s v="High"/>
    <s v="Married"/>
    <x v="1"/>
    <n v="5321"/>
    <x v="1299"/>
    <m/>
    <n v="14284"/>
    <n v="14284"/>
    <n v="2"/>
    <n v="2"/>
    <s v="No"/>
    <s v="No"/>
    <x v="0"/>
    <x v="0"/>
    <s v="3Excellent"/>
    <s v="Excellent"/>
    <s v="4Very High"/>
    <s v="Very High"/>
    <n v="1"/>
    <n v="1"/>
    <s v="3Better"/>
    <s v="Better"/>
    <s v="No"/>
    <x v="1"/>
  </r>
  <r>
    <n v="2872"/>
    <x v="19"/>
    <x v="19"/>
    <s v="Travel_Rarely"/>
    <s v="Travel_Rarely"/>
    <n v="557"/>
    <n v="557"/>
    <s v="Research &amp; Development"/>
    <x v="1"/>
    <n v="18"/>
    <n v="18"/>
    <s v="4Master"/>
    <x v="2"/>
    <s v="Life Sciences"/>
    <x v="0"/>
    <s v="4Ver High"/>
    <x v="2"/>
    <s v="Male"/>
    <x v="1"/>
    <n v="35"/>
    <n v="35"/>
    <s v="3High"/>
    <s v="High"/>
    <n v="2"/>
    <x v="1"/>
    <x v="1"/>
    <x v="1"/>
    <s v="1Low"/>
    <s v="Low"/>
    <s v="Divorced"/>
    <x v="2"/>
    <n v="5410"/>
    <x v="867"/>
    <m/>
    <n v="11189"/>
    <n v="11189"/>
    <n v="6"/>
    <n v="6"/>
    <s v="Yes"/>
    <s v="Yes"/>
    <x v="8"/>
    <x v="8"/>
    <s v="3Excellent"/>
    <s v="Excellent"/>
    <s v="3High"/>
    <s v="High"/>
    <n v="3"/>
    <n v="3"/>
    <s v="2Good"/>
    <s v="Good"/>
    <s v="No"/>
    <x v="1"/>
  </r>
  <r>
    <n v="2873"/>
    <x v="0"/>
    <x v="0"/>
    <s v="Travel_Rarely"/>
    <s v="Travel_Rarely"/>
    <n v="642"/>
    <n v="642"/>
    <s v="Research &amp; Development"/>
    <x v="1"/>
    <n v="1"/>
    <n v="1"/>
    <s v="3Bachelor"/>
    <x v="3"/>
    <s v="Life Sciences"/>
    <x v="0"/>
    <s v="4Ver High"/>
    <x v="2"/>
    <s v="Male"/>
    <x v="1"/>
    <n v="76"/>
    <n v="76"/>
    <s v="3High"/>
    <s v="High"/>
    <n v="1"/>
    <x v="0"/>
    <x v="1"/>
    <x v="1"/>
    <s v="4Very High"/>
    <s v="Very High"/>
    <s v="Married"/>
    <x v="1"/>
    <n v="2782"/>
    <x v="550"/>
    <m/>
    <n v="21412"/>
    <n v="21412"/>
    <n v="3"/>
    <n v="3"/>
    <s v="No"/>
    <s v="No"/>
    <x v="6"/>
    <x v="6"/>
    <s v="4Outstanding"/>
    <s v="Outstanding"/>
    <s v="1Low"/>
    <s v="Low"/>
    <n v="3"/>
    <n v="3"/>
    <s v="3Better"/>
    <s v="Better"/>
    <s v="No"/>
    <x v="1"/>
  </r>
  <r>
    <n v="2874"/>
    <x v="41"/>
    <x v="41"/>
    <s v="Non-Travel"/>
    <s v="Non-Travel"/>
    <n v="1162"/>
    <n v="1162"/>
    <s v="Research &amp; Development"/>
    <x v="1"/>
    <n v="1"/>
    <n v="1"/>
    <s v="1Below College"/>
    <x v="1"/>
    <s v="Medical"/>
    <x v="2"/>
    <s v="3High"/>
    <x v="1"/>
    <s v="Female"/>
    <x v="0"/>
    <n v="98"/>
    <n v="98"/>
    <s v="3High"/>
    <s v="High"/>
    <n v="3"/>
    <x v="2"/>
    <x v="8"/>
    <x v="7"/>
    <s v="2Medium"/>
    <s v="Medium"/>
    <s v="Married"/>
    <x v="1"/>
    <n v="11957"/>
    <x v="1300"/>
    <m/>
    <n v="17231"/>
    <n v="17231"/>
    <n v="0"/>
    <n v="0"/>
    <s v="No"/>
    <s v="No"/>
    <x v="11"/>
    <x v="11"/>
    <s v="3Excellent"/>
    <s v="Excellent"/>
    <s v="1Low"/>
    <s v="Low"/>
    <n v="3"/>
    <n v="3"/>
    <s v="1Bad"/>
    <s v="Bad"/>
    <s v="No"/>
    <x v="1"/>
  </r>
  <r>
    <n v="2875"/>
    <x v="10"/>
    <x v="10"/>
    <s v="Travel_Rarely"/>
    <s v="Travel_Rarely"/>
    <n v="1490"/>
    <n v="1490"/>
    <s v="Research &amp; Development"/>
    <x v="1"/>
    <n v="11"/>
    <n v="11"/>
    <s v="4Master"/>
    <x v="2"/>
    <s v="Medical"/>
    <x v="2"/>
    <s v="4Ver High"/>
    <x v="2"/>
    <s v="Male"/>
    <x v="1"/>
    <n v="43"/>
    <n v="43"/>
    <s v="3High"/>
    <s v="High"/>
    <n v="1"/>
    <x v="0"/>
    <x v="2"/>
    <x v="2"/>
    <s v="3High"/>
    <s v="High"/>
    <s v="Married"/>
    <x v="1"/>
    <n v="2660"/>
    <x v="1301"/>
    <m/>
    <n v="20232"/>
    <n v="20232"/>
    <n v="7"/>
    <n v="7"/>
    <s v="Yes"/>
    <s v="Yes"/>
    <x v="0"/>
    <x v="0"/>
    <s v="3Excellent"/>
    <s v="Excellent"/>
    <s v="3High"/>
    <s v="High"/>
    <n v="3"/>
    <n v="3"/>
    <s v="3Better"/>
    <s v="Better"/>
    <s v="No"/>
    <x v="1"/>
  </r>
  <r>
    <n v="2876"/>
    <x v="15"/>
    <x v="15"/>
    <s v="Travel_Rarely"/>
    <s v="Travel_Rarely"/>
    <n v="581"/>
    <n v="581"/>
    <s v="Research &amp; Development"/>
    <x v="1"/>
    <n v="1"/>
    <n v="1"/>
    <s v="2College"/>
    <x v="0"/>
    <s v="Life Sciences"/>
    <x v="0"/>
    <s v="4Ver High"/>
    <x v="2"/>
    <s v="Male"/>
    <x v="1"/>
    <n v="63"/>
    <n v="63"/>
    <s v="3High"/>
    <s v="High"/>
    <n v="1"/>
    <x v="0"/>
    <x v="1"/>
    <x v="1"/>
    <s v="3High"/>
    <s v="High"/>
    <s v="Single"/>
    <x v="0"/>
    <n v="3375"/>
    <x v="1302"/>
    <m/>
    <n v="17624"/>
    <n v="17624"/>
    <n v="0"/>
    <n v="0"/>
    <s v="No"/>
    <s v="No"/>
    <x v="3"/>
    <x v="3"/>
    <s v="3Excellent"/>
    <s v="Excellent"/>
    <s v="4Very High"/>
    <s v="Very High"/>
    <n v="2"/>
    <n v="2"/>
    <s v="4Best"/>
    <s v="Best"/>
    <s v="No"/>
    <x v="1"/>
  </r>
  <r>
    <n v="2877"/>
    <x v="10"/>
    <x v="10"/>
    <s v="Travel_Rarely"/>
    <s v="Travel_Rarely"/>
    <n v="1395"/>
    <n v="1395"/>
    <s v="Research &amp; Development"/>
    <x v="1"/>
    <n v="9"/>
    <n v="9"/>
    <s v="4Master"/>
    <x v="2"/>
    <s v="Medical"/>
    <x v="2"/>
    <s v="2Medium"/>
    <x v="0"/>
    <s v="Male"/>
    <x v="1"/>
    <n v="48"/>
    <n v="48"/>
    <s v="3High"/>
    <s v="High"/>
    <n v="2"/>
    <x v="1"/>
    <x v="1"/>
    <x v="1"/>
    <s v="3High"/>
    <s v="High"/>
    <s v="Single"/>
    <x v="0"/>
    <n v="5098"/>
    <x v="1303"/>
    <m/>
    <m/>
    <n v="14436.693360711841"/>
    <n v="1"/>
    <n v="1"/>
    <s v="No"/>
    <s v="No"/>
    <x v="12"/>
    <x v="12"/>
    <s v="3Excellent"/>
    <s v="Excellent"/>
    <s v="2Medium"/>
    <s v="Medium"/>
    <n v="5"/>
    <n v="5"/>
    <s v="3Better"/>
    <s v="Better"/>
    <s v="No"/>
    <x v="1"/>
  </r>
  <r>
    <n v="2878"/>
    <x v="3"/>
    <x v="3"/>
    <s v="Travel_Rarely"/>
    <s v="Travel_Rarely"/>
    <n v="501"/>
    <n v="501"/>
    <s v="Research &amp; Development"/>
    <x v="1"/>
    <n v="15"/>
    <n v="15"/>
    <s v="2College"/>
    <x v="0"/>
    <s v="Medical"/>
    <x v="2"/>
    <s v="2Medium"/>
    <x v="0"/>
    <s v="Female"/>
    <x v="0"/>
    <n v="95"/>
    <n v="95"/>
    <s v="3High"/>
    <s v="High"/>
    <n v="2"/>
    <x v="1"/>
    <x v="4"/>
    <x v="4"/>
    <s v="4Very High"/>
    <s v="Very High"/>
    <s v="Married"/>
    <x v="1"/>
    <n v="4878"/>
    <x v="1304"/>
    <m/>
    <n v="21653"/>
    <n v="21653"/>
    <m/>
    <n v="1"/>
    <s v="Yes"/>
    <s v="Yes"/>
    <x v="4"/>
    <x v="4"/>
    <s v="3Excellent"/>
    <s v="Excellent"/>
    <s v="1Low"/>
    <s v="Low"/>
    <n v="6"/>
    <n v="6"/>
    <s v="3Better"/>
    <s v="Better"/>
    <s v="No"/>
    <x v="1"/>
  </r>
  <r>
    <n v="2879"/>
    <x v="5"/>
    <x v="5"/>
    <s v="Travel_Rarely"/>
    <s v="Travel_Rarely"/>
    <n v="267"/>
    <n v="267"/>
    <s v="Research &amp; Development"/>
    <x v="1"/>
    <n v="29"/>
    <n v="29"/>
    <s v="4Master"/>
    <x v="2"/>
    <s v="Life Sciences"/>
    <x v="0"/>
    <s v="3High"/>
    <x v="1"/>
    <s v="Female"/>
    <x v="0"/>
    <n v="49"/>
    <n v="49"/>
    <s v="2Medium"/>
    <s v="Medium"/>
    <n v="1"/>
    <x v="0"/>
    <x v="2"/>
    <x v="2"/>
    <s v="2Medium"/>
    <s v="Medium"/>
    <s v="Single"/>
    <x v="0"/>
    <n v="2837"/>
    <x v="1305"/>
    <m/>
    <n v="15919"/>
    <n v="15919"/>
    <n v="1"/>
    <n v="1"/>
    <s v="No"/>
    <s v="No"/>
    <x v="4"/>
    <x v="4"/>
    <s v="3Excellent"/>
    <s v="Excellent"/>
    <s v="3High"/>
    <s v="High"/>
    <n v="3"/>
    <n v="3"/>
    <s v="3Better"/>
    <s v="Better"/>
    <s v="No"/>
    <x v="1"/>
  </r>
  <r>
    <n v="2880"/>
    <x v="33"/>
    <x v="33"/>
    <s v="Travel_Rarely"/>
    <s v="Travel_Rarely"/>
    <n v="543"/>
    <n v="543"/>
    <m/>
    <x v="1"/>
    <n v="1"/>
    <n v="1"/>
    <s v="4Master"/>
    <x v="2"/>
    <s v="Life Sciences"/>
    <x v="0"/>
    <s v="1Low"/>
    <x v="3"/>
    <s v="Male"/>
    <x v="1"/>
    <n v="83"/>
    <n v="83"/>
    <s v="3High"/>
    <s v="High"/>
    <m/>
    <x v="0"/>
    <x v="2"/>
    <x v="2"/>
    <s v="4Very High"/>
    <s v="Very High"/>
    <s v="Married"/>
    <x v="1"/>
    <n v="2406"/>
    <x v="58"/>
    <m/>
    <n v="4060"/>
    <n v="4060"/>
    <n v="8"/>
    <n v="8"/>
    <s v="No"/>
    <s v="No"/>
    <x v="12"/>
    <x v="12"/>
    <s v="3Excellent"/>
    <s v="Excellent"/>
    <s v="3High"/>
    <s v="High"/>
    <n v="3"/>
    <n v="3"/>
    <s v="2Good"/>
    <s v="Good"/>
    <s v="No"/>
    <x v="1"/>
  </r>
  <r>
    <n v="2881"/>
    <x v="5"/>
    <x v="5"/>
    <s v="Travel_Rarely"/>
    <s v="Travel_Rarely"/>
    <n v="234"/>
    <n v="234"/>
    <s v="Sales"/>
    <x v="0"/>
    <n v="1"/>
    <n v="1"/>
    <s v="4Master"/>
    <x v="2"/>
    <s v="Medical"/>
    <x v="2"/>
    <s v="2Medium"/>
    <x v="0"/>
    <s v="Male"/>
    <x v="1"/>
    <n v="68"/>
    <n v="68"/>
    <s v="2Medium"/>
    <s v="Medium"/>
    <n v="1"/>
    <x v="0"/>
    <x v="7"/>
    <x v="6"/>
    <s v="2Medium"/>
    <s v="Medium"/>
    <s v="Married"/>
    <x v="1"/>
    <n v="2269"/>
    <x v="47"/>
    <m/>
    <n v="18024"/>
    <n v="18024"/>
    <n v="0"/>
    <n v="0"/>
    <s v="No"/>
    <s v="No"/>
    <x v="9"/>
    <x v="9"/>
    <s v="3Excellent"/>
    <s v="Excellent"/>
    <s v="2Medium"/>
    <s v="Medium"/>
    <n v="2"/>
    <n v="2"/>
    <s v="3Better"/>
    <s v="Better"/>
    <s v="No"/>
    <x v="1"/>
  </r>
  <r>
    <n v="2882"/>
    <x v="22"/>
    <x v="22"/>
    <s v="Travel_Rarely"/>
    <s v="Travel_Rarely"/>
    <n v="116"/>
    <n v="116"/>
    <s v="Research &amp; Development"/>
    <x v="1"/>
    <n v="24"/>
    <n v="24"/>
    <s v="1Below College"/>
    <x v="1"/>
    <s v="Life Sciences"/>
    <x v="0"/>
    <s v="1Low"/>
    <x v="3"/>
    <s v="Male"/>
    <x v="1"/>
    <n v="52"/>
    <n v="52"/>
    <s v="3High"/>
    <s v="High"/>
    <n v="2"/>
    <x v="1"/>
    <x v="1"/>
    <x v="1"/>
    <s v="4Very High"/>
    <s v="Very High"/>
    <s v="Single"/>
    <x v="0"/>
    <n v="4108"/>
    <x v="1306"/>
    <m/>
    <n v="5340"/>
    <n v="5340"/>
    <n v="7"/>
    <n v="7"/>
    <s v="No"/>
    <s v="No"/>
    <x v="4"/>
    <x v="4"/>
    <s v="3Excellent"/>
    <s v="Excellent"/>
    <s v="1Low"/>
    <s v="Low"/>
    <n v="2"/>
    <n v="2"/>
    <s v="3Better"/>
    <s v="Better"/>
    <s v="No"/>
    <x v="1"/>
  </r>
  <r>
    <n v="2883"/>
    <x v="8"/>
    <x v="8"/>
    <s v="Travel_Rarely"/>
    <s v="Travel_Rarely"/>
    <n v="201"/>
    <n v="201"/>
    <s v="Research &amp; Development"/>
    <x v="1"/>
    <n v="10"/>
    <n v="10"/>
    <s v="3Bachelor"/>
    <x v="3"/>
    <s v="Medical"/>
    <x v="2"/>
    <s v="2Medium"/>
    <x v="0"/>
    <s v="Female"/>
    <x v="0"/>
    <n v="99"/>
    <n v="99"/>
    <s v="1Low"/>
    <s v="Low"/>
    <n v="3"/>
    <x v="2"/>
    <x v="8"/>
    <x v="7"/>
    <s v="3High"/>
    <s v="High"/>
    <s v="Married"/>
    <x v="1"/>
    <n v="13206"/>
    <x v="1307"/>
    <m/>
    <n v="3376"/>
    <n v="3376"/>
    <n v="3"/>
    <n v="3"/>
    <s v="No"/>
    <s v="No"/>
    <x v="3"/>
    <x v="3"/>
    <s v="3Excellent"/>
    <s v="Excellent"/>
    <s v="1Low"/>
    <s v="Low"/>
    <n v="3"/>
    <n v="3"/>
    <s v="3Better"/>
    <s v="Better"/>
    <s v="No"/>
    <x v="1"/>
  </r>
  <r>
    <n v="2884"/>
    <x v="5"/>
    <x v="5"/>
    <s v="Travel_Rarely"/>
    <s v="Travel_Rarely"/>
    <n v="801"/>
    <n v="801"/>
    <s v="Sales"/>
    <x v="0"/>
    <n v="1"/>
    <n v="1"/>
    <s v="4Master"/>
    <x v="2"/>
    <s v="Marketing"/>
    <x v="3"/>
    <s v="3High"/>
    <x v="1"/>
    <s v="Female"/>
    <x v="0"/>
    <n v="48"/>
    <n v="48"/>
    <s v="3High"/>
    <s v="High"/>
    <n v="3"/>
    <x v="2"/>
    <x v="0"/>
    <x v="0"/>
    <s v="4Very High"/>
    <s v="Very High"/>
    <s v="Married"/>
    <x v="1"/>
    <n v="10422"/>
    <x v="1308"/>
    <m/>
    <n v="24032"/>
    <n v="24032"/>
    <n v="1"/>
    <n v="1"/>
    <s v="No"/>
    <s v="No"/>
    <x v="12"/>
    <x v="12"/>
    <s v="3Excellent"/>
    <s v="Excellent"/>
    <s v="3High"/>
    <s v="High"/>
    <n v="3"/>
    <n v="3"/>
    <s v="3Better"/>
    <s v="Better"/>
    <s v="No"/>
    <x v="1"/>
  </r>
  <r>
    <n v="2885"/>
    <x v="2"/>
    <x v="2"/>
    <s v="Travel_Rarely"/>
    <s v="Travel_Rarely"/>
    <n v="161"/>
    <n v="161"/>
    <s v="Research &amp; Development"/>
    <x v="1"/>
    <n v="10"/>
    <n v="10"/>
    <s v="3Bachelor"/>
    <x v="3"/>
    <m/>
    <x v="0"/>
    <s v="3High"/>
    <x v="1"/>
    <s v="Female"/>
    <x v="0"/>
    <n v="42"/>
    <n v="42"/>
    <s v="4Very High"/>
    <s v="Very High"/>
    <n v="3"/>
    <x v="2"/>
    <x v="8"/>
    <x v="7"/>
    <s v="4Very High"/>
    <s v="Very High"/>
    <s v="Married"/>
    <x v="1"/>
    <n v="13744"/>
    <x v="1309"/>
    <m/>
    <n v="15471"/>
    <n v="15471"/>
    <n v="1"/>
    <n v="1"/>
    <s v="Yes"/>
    <s v="Yes"/>
    <x v="15"/>
    <x v="15"/>
    <s v="4Outstanding"/>
    <s v="Outstanding"/>
    <s v="1Low"/>
    <s v="Low"/>
    <n v="2"/>
    <n v="2"/>
    <s v="3Better"/>
    <s v="Better"/>
    <s v="No"/>
    <x v="1"/>
  </r>
  <r>
    <n v="2886"/>
    <x v="37"/>
    <x v="37"/>
    <s v="Travel_Rarely"/>
    <s v="Travel_Rarely"/>
    <n v="1382"/>
    <n v="1382"/>
    <s v="Sales"/>
    <x v="0"/>
    <n v="8"/>
    <n v="8"/>
    <s v="2College"/>
    <x v="0"/>
    <s v="Other"/>
    <x v="1"/>
    <s v="1Low"/>
    <x v="3"/>
    <s v="Female"/>
    <x v="0"/>
    <n v="85"/>
    <n v="85"/>
    <s v="3High"/>
    <s v="High"/>
    <n v="2"/>
    <x v="1"/>
    <x v="0"/>
    <x v="0"/>
    <s v="3High"/>
    <s v="High"/>
    <s v="Divorced"/>
    <x v="2"/>
    <n v="4907"/>
    <x v="274"/>
    <m/>
    <n v="13684"/>
    <n v="13684"/>
    <n v="0"/>
    <n v="0"/>
    <s v="Yes"/>
    <s v="Yes"/>
    <x v="6"/>
    <x v="6"/>
    <s v="4Outstanding"/>
    <s v="Outstanding"/>
    <s v="2Medium"/>
    <s v="Medium"/>
    <n v="3"/>
    <n v="3"/>
    <s v="2Good"/>
    <s v="Good"/>
    <s v="No"/>
    <x v="1"/>
  </r>
  <r>
    <n v="2887"/>
    <x v="40"/>
    <x v="40"/>
    <s v="Non-Travel"/>
    <s v="Non-Travel"/>
    <m/>
    <n v="808.82510288065839"/>
    <s v="Sales"/>
    <x v="0"/>
    <n v="29"/>
    <n v="29"/>
    <s v="4Master"/>
    <x v="2"/>
    <s v="Life Sciences"/>
    <x v="0"/>
    <s v="1Low"/>
    <x v="3"/>
    <s v="Male"/>
    <x v="1"/>
    <n v="40"/>
    <n v="40"/>
    <s v="3High"/>
    <s v="High"/>
    <n v="1"/>
    <x v="0"/>
    <x v="7"/>
    <x v="6"/>
    <s v="4Very High"/>
    <s v="Very High"/>
    <s v="Divorced"/>
    <x v="2"/>
    <n v="3482"/>
    <x v="1310"/>
    <m/>
    <n v="19788"/>
    <n v="19788"/>
    <n v="2"/>
    <n v="2"/>
    <s v="No"/>
    <s v="No"/>
    <x v="2"/>
    <x v="2"/>
    <s v="3Excellent"/>
    <s v="Excellent"/>
    <s v="2Medium"/>
    <s v="Medium"/>
    <n v="3"/>
    <n v="3"/>
    <s v="2Good"/>
    <s v="Good"/>
    <s v="No"/>
    <x v="1"/>
  </r>
  <r>
    <n v="2888"/>
    <x v="20"/>
    <x v="20"/>
    <s v="Travel_Rarely"/>
    <s v="Travel_Rarely"/>
    <n v="1037"/>
    <n v="1037"/>
    <s v="Research &amp; Development"/>
    <x v="1"/>
    <n v="1"/>
    <n v="1"/>
    <s v="3Bachelor"/>
    <x v="3"/>
    <s v="Medical"/>
    <x v="2"/>
    <s v="2Medium"/>
    <x v="0"/>
    <s v="Male"/>
    <x v="1"/>
    <n v="42"/>
    <n v="42"/>
    <s v="3High"/>
    <s v="High"/>
    <n v="1"/>
    <x v="0"/>
    <x v="1"/>
    <x v="1"/>
    <s v="4Very High"/>
    <s v="Very High"/>
    <s v="Single"/>
    <x v="0"/>
    <n v="2436"/>
    <x v="230"/>
    <m/>
    <n v="13422"/>
    <n v="13422"/>
    <n v="6"/>
    <n v="6"/>
    <s v="Yes"/>
    <s v="Yes"/>
    <x v="3"/>
    <x v="3"/>
    <s v="3Excellent"/>
    <s v="Excellent"/>
    <s v="3High"/>
    <s v="High"/>
    <n v="2"/>
    <n v="2"/>
    <s v="3Better"/>
    <s v="Better"/>
    <s v="No"/>
    <x v="1"/>
  </r>
  <r>
    <n v="2889"/>
    <x v="18"/>
    <x v="18"/>
    <s v="Travel_Rarely"/>
    <s v="Travel_Rarely"/>
    <n v="501"/>
    <n v="501"/>
    <s v="Sales"/>
    <x v="0"/>
    <n v="5"/>
    <n v="5"/>
    <s v="1Below College"/>
    <x v="1"/>
    <s v="Medical"/>
    <x v="2"/>
    <s v="3High"/>
    <x v="1"/>
    <s v="Male"/>
    <x v="1"/>
    <n v="58"/>
    <n v="58"/>
    <s v="3High"/>
    <s v="High"/>
    <n v="1"/>
    <x v="0"/>
    <x v="7"/>
    <x v="6"/>
    <s v="1Low"/>
    <s v="Low"/>
    <s v="Single"/>
    <x v="0"/>
    <n v="2380"/>
    <x v="626"/>
    <m/>
    <n v="25479"/>
    <n v="25479"/>
    <n v="1"/>
    <n v="1"/>
    <s v="Yes"/>
    <s v="Yes"/>
    <x v="0"/>
    <x v="0"/>
    <s v="3Excellent"/>
    <s v="Excellent"/>
    <s v="4Very High"/>
    <s v="Very High"/>
    <n v="6"/>
    <n v="6"/>
    <s v="3Better"/>
    <s v="Better"/>
    <s v="No"/>
    <x v="1"/>
  </r>
  <r>
    <n v="2890"/>
    <x v="12"/>
    <x v="12"/>
    <s v="Non-Travel"/>
    <s v="Non-Travel"/>
    <n v="105"/>
    <n v="105"/>
    <s v="Research &amp; Development"/>
    <x v="1"/>
    <n v="9"/>
    <n v="9"/>
    <s v="3Bachelor"/>
    <x v="3"/>
    <s v="Life Sciences"/>
    <x v="0"/>
    <s v="4Ver High"/>
    <x v="2"/>
    <s v="Male"/>
    <x v="1"/>
    <n v="87"/>
    <n v="87"/>
    <s v="3High"/>
    <s v="High"/>
    <n v="5"/>
    <x v="4"/>
    <x v="5"/>
    <x v="5"/>
    <s v="4Very High"/>
    <s v="Very High"/>
    <s v="Single"/>
    <x v="0"/>
    <n v="19431"/>
    <x v="1311"/>
    <m/>
    <n v="15302"/>
    <n v="15302"/>
    <n v="2"/>
    <n v="2"/>
    <s v="No"/>
    <s v="No"/>
    <x v="4"/>
    <x v="4"/>
    <s v="3Excellent"/>
    <s v="Excellent"/>
    <s v="3High"/>
    <s v="High"/>
    <n v="3"/>
    <n v="3"/>
    <s v="2Good"/>
    <s v="Good"/>
    <s v="No"/>
    <x v="1"/>
  </r>
  <r>
    <n v="2891"/>
    <x v="31"/>
    <x v="31"/>
    <s v="Travel_Frequently"/>
    <s v="Travel_Frequently"/>
    <n v="638"/>
    <n v="638"/>
    <m/>
    <x v="1"/>
    <n v="9"/>
    <n v="9"/>
    <s v="3Bachelor"/>
    <x v="3"/>
    <s v="Marketing"/>
    <x v="3"/>
    <s v="4Ver High"/>
    <x v="2"/>
    <s v="Male"/>
    <x v="1"/>
    <n v="33"/>
    <n v="33"/>
    <s v="3High"/>
    <s v="High"/>
    <n v="1"/>
    <x v="0"/>
    <x v="7"/>
    <x v="6"/>
    <s v="1Low"/>
    <s v="Low"/>
    <s v="Married"/>
    <x v="1"/>
    <n v="1790"/>
    <x v="1312"/>
    <m/>
    <n v="26956"/>
    <n v="26956"/>
    <n v="1"/>
    <n v="1"/>
    <s v="No"/>
    <s v="No"/>
    <x v="12"/>
    <x v="12"/>
    <s v="3Excellent"/>
    <s v="Excellent"/>
    <s v="1Low"/>
    <s v="Low"/>
    <m/>
    <n v="2.8005502063273728"/>
    <s v="2Good"/>
    <s v="Good"/>
    <s v="Yes"/>
    <x v="0"/>
  </r>
  <r>
    <n v="2892"/>
    <x v="9"/>
    <x v="9"/>
    <s v="Travel_Rarely"/>
    <s v="Travel_Rarely"/>
    <n v="557"/>
    <n v="557"/>
    <s v="Sales"/>
    <x v="0"/>
    <n v="3"/>
    <n v="3"/>
    <s v="3Bachelor"/>
    <x v="3"/>
    <m/>
    <x v="0"/>
    <s v="1Low"/>
    <x v="3"/>
    <s v="Female"/>
    <x v="0"/>
    <m/>
    <n v="66.992424242424249"/>
    <s v="2Medium"/>
    <s v="Medium"/>
    <n v="3"/>
    <x v="2"/>
    <x v="0"/>
    <x v="0"/>
    <s v="4Very High"/>
    <s v="Very High"/>
    <s v="Married"/>
    <x v="1"/>
    <n v="7644"/>
    <x v="1313"/>
    <m/>
    <n v="12695"/>
    <n v="12695"/>
    <n v="0"/>
    <n v="0"/>
    <s v="No"/>
    <s v="No"/>
    <x v="12"/>
    <x v="12"/>
    <s v="3Excellent"/>
    <s v="Excellent"/>
    <s v="3High"/>
    <s v="High"/>
    <n v="2"/>
    <n v="2"/>
    <s v="3Better"/>
    <s v="Better"/>
    <s v="No"/>
    <x v="1"/>
  </r>
  <r>
    <n v="2893"/>
    <x v="9"/>
    <x v="9"/>
    <s v="Travel_Frequently"/>
    <s v="Travel_Frequently"/>
    <n v="688"/>
    <n v="688"/>
    <s v="Research &amp; Development"/>
    <x v="1"/>
    <n v="4"/>
    <n v="4"/>
    <s v="2College"/>
    <x v="0"/>
    <s v="Life Sciences"/>
    <x v="0"/>
    <s v="4Ver High"/>
    <x v="2"/>
    <s v="Female"/>
    <x v="0"/>
    <n v="97"/>
    <n v="97"/>
    <s v="3High"/>
    <s v="High"/>
    <n v="2"/>
    <x v="1"/>
    <x v="3"/>
    <x v="3"/>
    <s v="2Medium"/>
    <s v="Medium"/>
    <s v="Divorced"/>
    <x v="2"/>
    <n v="5131"/>
    <x v="1314"/>
    <m/>
    <n v="9192"/>
    <n v="9192"/>
    <n v="7"/>
    <n v="7"/>
    <s v="No"/>
    <s v="No"/>
    <x v="4"/>
    <x v="4"/>
    <s v="3Excellent"/>
    <s v="Excellent"/>
    <s v="2Medium"/>
    <s v="Medium"/>
    <n v="3"/>
    <n v="3"/>
    <s v="3Better"/>
    <s v="Better"/>
    <s v="No"/>
    <x v="1"/>
  </r>
  <r>
    <n v="2894"/>
    <x v="30"/>
    <x v="30"/>
    <s v="Non-Travel"/>
    <s v="Non-Travel"/>
    <n v="667"/>
    <n v="667"/>
    <m/>
    <x v="1"/>
    <n v="1"/>
    <n v="1"/>
    <s v="4Master"/>
    <x v="2"/>
    <s v="Life Sciences"/>
    <x v="0"/>
    <s v="3High"/>
    <x v="1"/>
    <s v="Male"/>
    <x v="1"/>
    <n v="57"/>
    <n v="57"/>
    <s v="3High"/>
    <s v="High"/>
    <n v="2"/>
    <x v="1"/>
    <x v="4"/>
    <x v="4"/>
    <s v="3High"/>
    <s v="High"/>
    <s v="Divorced"/>
    <x v="2"/>
    <n v="6306"/>
    <x v="1315"/>
    <m/>
    <n v="26236"/>
    <n v="26236"/>
    <n v="1"/>
    <n v="1"/>
    <s v="No"/>
    <s v="No"/>
    <x v="7"/>
    <x v="7"/>
    <s v="4Outstanding"/>
    <s v="Outstanding"/>
    <s v="1Low"/>
    <s v="Low"/>
    <n v="2"/>
    <n v="2"/>
    <s v="2Good"/>
    <s v="Good"/>
    <s v="No"/>
    <x v="1"/>
  </r>
  <r>
    <n v="2895"/>
    <x v="12"/>
    <x v="12"/>
    <s v="Travel_Rarely"/>
    <s v="Travel_Rarely"/>
    <n v="1092"/>
    <n v="1092"/>
    <s v="Research &amp; Development"/>
    <x v="1"/>
    <n v="1"/>
    <n v="1"/>
    <s v="4Master"/>
    <x v="2"/>
    <s v="Medical"/>
    <x v="2"/>
    <s v="1Low"/>
    <x v="3"/>
    <s v="Male"/>
    <x v="1"/>
    <n v="36"/>
    <n v="36"/>
    <s v="3High"/>
    <s v="High"/>
    <n v="1"/>
    <x v="0"/>
    <x v="1"/>
    <x v="1"/>
    <s v="4Very High"/>
    <s v="Very High"/>
    <s v="Married"/>
    <x v="1"/>
    <n v="4787"/>
    <x v="1316"/>
    <m/>
    <n v="26124"/>
    <n v="26124"/>
    <n v="9"/>
    <n v="9"/>
    <s v="Yes"/>
    <s v="Yes"/>
    <x v="9"/>
    <x v="9"/>
    <s v="3Excellent"/>
    <s v="Excellent"/>
    <s v="2Medium"/>
    <s v="Medium"/>
    <n v="3"/>
    <n v="3"/>
    <s v="4Best"/>
    <s v="Best"/>
    <s v="Yes"/>
    <x v="0"/>
  </r>
  <r>
    <n v="2896"/>
    <x v="19"/>
    <x v="19"/>
    <s v="Travel_Rarely"/>
    <s v="Travel_Rarely"/>
    <n v="300"/>
    <n v="300"/>
    <s v="Research &amp; Development"/>
    <x v="1"/>
    <n v="2"/>
    <n v="2"/>
    <s v="3Bachelor"/>
    <x v="3"/>
    <s v="Life Sciences"/>
    <x v="0"/>
    <s v="1Low"/>
    <x v="3"/>
    <s v="Male"/>
    <x v="1"/>
    <n v="56"/>
    <n v="56"/>
    <s v="3High"/>
    <s v="High"/>
    <n v="5"/>
    <x v="4"/>
    <x v="5"/>
    <x v="5"/>
    <s v="3High"/>
    <s v="High"/>
    <s v="Married"/>
    <x v="1"/>
    <n v="18880"/>
    <x v="1317"/>
    <m/>
    <n v="17312"/>
    <n v="17312"/>
    <n v="5"/>
    <n v="5"/>
    <s v="No"/>
    <s v="No"/>
    <x v="0"/>
    <x v="0"/>
    <s v="3Excellent"/>
    <s v="Excellent"/>
    <s v="1Low"/>
    <s v="Low"/>
    <n v="2"/>
    <n v="2"/>
    <s v="2Good"/>
    <s v="Good"/>
    <s v="No"/>
    <x v="1"/>
  </r>
  <r>
    <n v="2897"/>
    <x v="30"/>
    <x v="30"/>
    <s v="Travel_Rarely"/>
    <s v="Travel_Rarely"/>
    <n v="310"/>
    <n v="310"/>
    <s v="Research &amp; Development"/>
    <x v="1"/>
    <n v="7"/>
    <n v="7"/>
    <s v="2College"/>
    <x v="0"/>
    <s v="Technical Degree"/>
    <x v="4"/>
    <s v="4Ver High"/>
    <x v="2"/>
    <s v="Male"/>
    <x v="1"/>
    <n v="72"/>
    <n v="72"/>
    <s v="3High"/>
    <s v="High"/>
    <n v="1"/>
    <x v="0"/>
    <x v="2"/>
    <x v="2"/>
    <s v="3High"/>
    <s v="High"/>
    <s v="Married"/>
    <x v="1"/>
    <n v="2339"/>
    <x v="1318"/>
    <m/>
    <n v="56045"/>
    <n v="56045"/>
    <n v="8"/>
    <n v="8"/>
    <s v="No"/>
    <s v="No"/>
    <x v="0"/>
    <x v="0"/>
    <s v="3Excellent"/>
    <s v="Excellent"/>
    <s v="4Very High"/>
    <s v="Very High"/>
    <n v="4"/>
    <n v="4"/>
    <s v="1Bad"/>
    <s v="Bad"/>
    <s v="Yes"/>
    <x v="0"/>
  </r>
  <r>
    <n v="2898"/>
    <x v="44"/>
    <x v="44"/>
    <s v="Travel_Rarely"/>
    <s v="Travel_Rarely"/>
    <n v="582"/>
    <n v="582"/>
    <s v="Research &amp; Development"/>
    <x v="1"/>
    <n v="28"/>
    <n v="28"/>
    <s v="4Master"/>
    <x v="2"/>
    <s v="Life Sciences"/>
    <x v="0"/>
    <s v="1Low"/>
    <x v="3"/>
    <s v="Female"/>
    <x v="0"/>
    <n v="60"/>
    <n v="60"/>
    <s v="2Medium"/>
    <s v="Medium"/>
    <n v="4"/>
    <x v="3"/>
    <x v="3"/>
    <x v="3"/>
    <s v="2Medium"/>
    <s v="Medium"/>
    <s v="Married"/>
    <x v="1"/>
    <n v="13570"/>
    <x v="1319"/>
    <m/>
    <n v="5640"/>
    <n v="5640"/>
    <n v="0"/>
    <n v="0"/>
    <s v="No"/>
    <s v="No"/>
    <x v="1"/>
    <x v="1"/>
    <s v="4Outstanding"/>
    <s v="Outstanding"/>
    <s v="3High"/>
    <s v="High"/>
    <n v="3"/>
    <n v="3"/>
    <s v="3Better"/>
    <s v="Better"/>
    <s v="No"/>
    <x v="1"/>
  </r>
  <r>
    <n v="2899"/>
    <x v="13"/>
    <x v="13"/>
    <s v="Travel_Rarely"/>
    <s v="Travel_Rarely"/>
    <n v="704"/>
    <n v="704"/>
    <s v="Sales"/>
    <x v="0"/>
    <n v="28"/>
    <n v="28"/>
    <s v="3Bachelor"/>
    <x v="3"/>
    <s v="Marketing"/>
    <x v="3"/>
    <s v="4Ver High"/>
    <x v="2"/>
    <s v="Female"/>
    <x v="0"/>
    <n v="95"/>
    <n v="95"/>
    <s v="2Medium"/>
    <s v="Medium"/>
    <n v="2"/>
    <x v="1"/>
    <x v="0"/>
    <x v="0"/>
    <s v="3High"/>
    <s v="High"/>
    <s v="Married"/>
    <x v="1"/>
    <n v="6712"/>
    <x v="1320"/>
    <m/>
    <n v="8978"/>
    <n v="8978"/>
    <n v="1"/>
    <n v="1"/>
    <s v="No"/>
    <s v="No"/>
    <x v="7"/>
    <x v="7"/>
    <s v="4Outstanding"/>
    <s v="Outstanding"/>
    <s v="4Very High"/>
    <s v="Very High"/>
    <n v="2"/>
    <n v="2"/>
    <s v="3Better"/>
    <s v="Better"/>
    <s v="No"/>
    <x v="1"/>
  </r>
  <r>
    <n v="2900"/>
    <x v="9"/>
    <x v="9"/>
    <s v="Non-Travel"/>
    <s v="Non-Travel"/>
    <n v="301"/>
    <n v="301"/>
    <m/>
    <x v="1"/>
    <n v="15"/>
    <n v="15"/>
    <s v="4Master"/>
    <x v="2"/>
    <s v="Marketing"/>
    <x v="3"/>
    <s v="4Ver High"/>
    <x v="2"/>
    <s v="Male"/>
    <x v="1"/>
    <n v="88"/>
    <n v="88"/>
    <s v="1Low"/>
    <s v="Low"/>
    <n v="2"/>
    <x v="1"/>
    <x v="0"/>
    <x v="0"/>
    <s v="4Very High"/>
    <s v="Very High"/>
    <s v="Divorced"/>
    <x v="2"/>
    <n v="5406"/>
    <x v="1321"/>
    <m/>
    <n v="10436"/>
    <n v="10436"/>
    <n v="1"/>
    <n v="1"/>
    <s v="No"/>
    <s v="No"/>
    <x v="14"/>
    <x v="14"/>
    <s v="4Outstanding"/>
    <s v="Outstanding"/>
    <s v="1Low"/>
    <s v="Low"/>
    <n v="4"/>
    <n v="4"/>
    <s v="2Good"/>
    <s v="Good"/>
    <s v="No"/>
    <x v="1"/>
  </r>
  <r>
    <n v="2901"/>
    <x v="0"/>
    <x v="0"/>
    <s v="Travel_Rarely"/>
    <s v="Travel_Rarely"/>
    <n v="930"/>
    <n v="930"/>
    <s v="Sales"/>
    <x v="0"/>
    <n v="3"/>
    <n v="3"/>
    <s v="3Bachelor"/>
    <x v="3"/>
    <s v="Life Sciences"/>
    <x v="0"/>
    <s v="3High"/>
    <x v="1"/>
    <s v="Male"/>
    <x v="1"/>
    <n v="57"/>
    <n v="57"/>
    <s v="2Medium"/>
    <s v="Medium"/>
    <n v="2"/>
    <x v="1"/>
    <x v="0"/>
    <x v="0"/>
    <s v="2Medium"/>
    <s v="Medium"/>
    <s v="Divorced"/>
    <x v="2"/>
    <n v="8938"/>
    <x v="1322"/>
    <m/>
    <n v="12227"/>
    <n v="12227"/>
    <n v="2"/>
    <n v="2"/>
    <s v="No"/>
    <s v="No"/>
    <x v="0"/>
    <x v="0"/>
    <s v="3Excellent"/>
    <s v="Excellent"/>
    <s v="3High"/>
    <s v="High"/>
    <n v="5"/>
    <n v="5"/>
    <s v="3Better"/>
    <s v="Better"/>
    <s v="No"/>
    <x v="1"/>
  </r>
  <r>
    <n v="2902"/>
    <x v="5"/>
    <x v="5"/>
    <s v="Travel_Rarely"/>
    <s v="Travel_Rarely"/>
    <n v="529"/>
    <n v="529"/>
    <s v="Research &amp; Development"/>
    <x v="1"/>
    <n v="2"/>
    <n v="2"/>
    <s v="3Bachelor"/>
    <x v="3"/>
    <s v="Technical Degree"/>
    <x v="4"/>
    <s v="4Ver High"/>
    <x v="2"/>
    <s v="Male"/>
    <x v="1"/>
    <n v="78"/>
    <n v="78"/>
    <s v="3High"/>
    <s v="High"/>
    <n v="1"/>
    <x v="0"/>
    <x v="1"/>
    <x v="1"/>
    <s v="1Low"/>
    <s v="Low"/>
    <s v="Single"/>
    <x v="0"/>
    <n v="2439"/>
    <x v="1225"/>
    <m/>
    <n v="11288"/>
    <n v="11288"/>
    <n v="1"/>
    <n v="1"/>
    <s v="No"/>
    <s v="No"/>
    <x v="9"/>
    <x v="9"/>
    <s v="3Excellent"/>
    <s v="Excellent"/>
    <s v="4Very High"/>
    <s v="Very High"/>
    <n v="4"/>
    <n v="4"/>
    <s v="3Better"/>
    <s v="Better"/>
    <s v="No"/>
    <x v="1"/>
  </r>
  <r>
    <n v="2903"/>
    <x v="10"/>
    <x v="10"/>
    <s v="Travel_Rarely"/>
    <s v="Travel_Rarely"/>
    <n v="1146"/>
    <n v="1146"/>
    <s v="Human Resources"/>
    <x v="2"/>
    <n v="26"/>
    <n v="26"/>
    <s v="4Master"/>
    <x v="2"/>
    <s v="Life Sciences"/>
    <x v="0"/>
    <s v="3High"/>
    <x v="1"/>
    <s v="Female"/>
    <x v="0"/>
    <n v="31"/>
    <n v="31"/>
    <s v="3High"/>
    <s v="High"/>
    <n v="3"/>
    <x v="2"/>
    <x v="9"/>
    <x v="8"/>
    <s v="4Very High"/>
    <s v="Very High"/>
    <s v="Single"/>
    <x v="0"/>
    <n v="8837"/>
    <x v="1323"/>
    <m/>
    <n v="16642"/>
    <n v="16642"/>
    <n v="1"/>
    <n v="1"/>
    <s v="Yes"/>
    <s v="Yes"/>
    <x v="10"/>
    <x v="10"/>
    <s v="3Excellent"/>
    <s v="Excellent"/>
    <s v="3High"/>
    <s v="High"/>
    <n v="2"/>
    <n v="2"/>
    <s v="3Better"/>
    <s v="Better"/>
    <s v="No"/>
    <x v="1"/>
  </r>
  <r>
    <n v="2904"/>
    <x v="8"/>
    <x v="8"/>
    <s v="Travel_Rarely"/>
    <s v="Travel_Rarely"/>
    <n v="345"/>
    <n v="345"/>
    <s v="Sales"/>
    <x v="0"/>
    <n v="10"/>
    <n v="10"/>
    <s v="2College"/>
    <x v="0"/>
    <s v="Life Sciences"/>
    <x v="0"/>
    <s v="1Low"/>
    <x v="3"/>
    <s v="Female"/>
    <x v="0"/>
    <n v="100"/>
    <n v="100"/>
    <s v="3High"/>
    <s v="High"/>
    <n v="2"/>
    <x v="1"/>
    <x v="0"/>
    <x v="0"/>
    <s v="4Very High"/>
    <s v="Very High"/>
    <s v="Married"/>
    <x v="1"/>
    <n v="5343"/>
    <x v="791"/>
    <m/>
    <n v="5982"/>
    <n v="5982"/>
    <n v="1"/>
    <n v="1"/>
    <s v="No"/>
    <s v="No"/>
    <x v="0"/>
    <x v="0"/>
    <s v="3Excellent"/>
    <s v="Excellent"/>
    <s v="3High"/>
    <s v="High"/>
    <n v="1"/>
    <n v="1"/>
    <s v="3Better"/>
    <s v="Better"/>
    <m/>
    <x v="1"/>
  </r>
  <r>
    <n v="2905"/>
    <x v="24"/>
    <x v="24"/>
    <s v="Travel_Frequently"/>
    <s v="Travel_Frequently"/>
    <n v="878"/>
    <n v="878"/>
    <s v="Sales"/>
    <x v="0"/>
    <n v="1"/>
    <n v="1"/>
    <s v="4Master"/>
    <x v="2"/>
    <s v="Life Sciences"/>
    <x v="0"/>
    <s v="2Medium"/>
    <x v="0"/>
    <s v="Male"/>
    <x v="1"/>
    <n v="94"/>
    <n v="94"/>
    <s v="3High"/>
    <s v="High"/>
    <n v="2"/>
    <x v="1"/>
    <x v="0"/>
    <x v="0"/>
    <s v="3High"/>
    <s v="High"/>
    <s v="Divorced"/>
    <x v="2"/>
    <n v="6728"/>
    <x v="1324"/>
    <m/>
    <n v="14255"/>
    <n v="14255"/>
    <n v="7"/>
    <n v="7"/>
    <s v="No"/>
    <s v="No"/>
    <x v="3"/>
    <x v="3"/>
    <s v="3Excellent"/>
    <s v="Excellent"/>
    <s v="4Very High"/>
    <s v="Very High"/>
    <n v="3"/>
    <n v="3"/>
    <s v="3Better"/>
    <s v="Better"/>
    <s v="Yes"/>
    <x v="0"/>
  </r>
  <r>
    <n v="2906"/>
    <x v="9"/>
    <x v="9"/>
    <m/>
    <s v="Travel_Rarely"/>
    <n v="1120"/>
    <n v="1120"/>
    <s v="Sales"/>
    <x v="0"/>
    <n v="11"/>
    <n v="11"/>
    <s v="4Master"/>
    <x v="2"/>
    <s v="Marketing"/>
    <x v="3"/>
    <s v="2Medium"/>
    <x v="0"/>
    <s v="Female"/>
    <x v="0"/>
    <n v="100"/>
    <n v="100"/>
    <s v="2Medium"/>
    <s v="Medium"/>
    <n v="2"/>
    <x v="1"/>
    <x v="0"/>
    <x v="0"/>
    <s v="4Very High"/>
    <s v="Very High"/>
    <s v="Married"/>
    <x v="1"/>
    <n v="6652"/>
    <x v="1325"/>
    <m/>
    <n v="14369"/>
    <n v="14369"/>
    <n v="4"/>
    <n v="4"/>
    <s v="No"/>
    <s v="No"/>
    <x v="4"/>
    <x v="4"/>
    <m/>
    <s v="Excellent"/>
    <s v="1Low"/>
    <s v="Low"/>
    <n v="2"/>
    <n v="2"/>
    <s v="2Good"/>
    <s v="Good"/>
    <s v="No"/>
    <x v="1"/>
  </r>
  <r>
    <n v="2907"/>
    <x v="29"/>
    <x v="29"/>
    <s v="Travel_Rarely"/>
    <s v="Travel_Rarely"/>
    <n v="374"/>
    <n v="374"/>
    <s v="Sales"/>
    <x v="0"/>
    <n v="20"/>
    <n v="20"/>
    <s v="3Bachelor"/>
    <x v="3"/>
    <s v="Life Sciences"/>
    <x v="0"/>
    <s v="4Ver High"/>
    <x v="2"/>
    <m/>
    <x v="1"/>
    <n v="50"/>
    <n v="50"/>
    <s v="3High"/>
    <s v="High"/>
    <n v="2"/>
    <x v="1"/>
    <x v="6"/>
    <x v="0"/>
    <s v="3High"/>
    <s v="High"/>
    <s v="Single"/>
    <x v="0"/>
    <n v="4850"/>
    <x v="1326"/>
    <m/>
    <n v="23333"/>
    <n v="23333"/>
    <n v="8"/>
    <n v="8"/>
    <s v="No"/>
    <s v="No"/>
    <x v="2"/>
    <x v="2"/>
    <s v="3Excellent"/>
    <s v="Excellent"/>
    <s v="3High"/>
    <s v="High"/>
    <n v="3"/>
    <n v="3"/>
    <s v="3Better"/>
    <s v="Better"/>
    <s v="No"/>
    <x v="1"/>
  </r>
  <r>
    <n v="2908"/>
    <x v="33"/>
    <x v="33"/>
    <s v="Travel_Rarely"/>
    <s v="Travel_Rarely"/>
    <n v="1322"/>
    <n v="1322"/>
    <s v="Research &amp; Development"/>
    <x v="1"/>
    <n v="2"/>
    <n v="2"/>
    <s v="4Master"/>
    <x v="2"/>
    <s v="Life Sciences"/>
    <x v="0"/>
    <s v="3High"/>
    <x v="1"/>
    <s v="Male"/>
    <x v="1"/>
    <n v="52"/>
    <n v="52"/>
    <s v="2Medium"/>
    <s v="Medium"/>
    <n v="1"/>
    <x v="0"/>
    <x v="1"/>
    <x v="1"/>
    <s v="3High"/>
    <s v="High"/>
    <s v="Single"/>
    <x v="0"/>
    <n v="2809"/>
    <x v="1327"/>
    <m/>
    <n v="2725"/>
    <n v="2725"/>
    <n v="2"/>
    <n v="2"/>
    <s v="No"/>
    <s v="No"/>
    <x v="9"/>
    <x v="9"/>
    <s v="3Excellent"/>
    <s v="Excellent"/>
    <s v="4Very High"/>
    <s v="Very High"/>
    <n v="2"/>
    <n v="2"/>
    <s v="3Better"/>
    <s v="Better"/>
    <s v="No"/>
    <x v="1"/>
  </r>
  <r>
    <n v="2909"/>
    <x v="10"/>
    <x v="10"/>
    <s v="Travel_Frequently"/>
    <s v="Travel_Frequently"/>
    <n v="1199"/>
    <n v="1199"/>
    <s v="Research &amp; Development"/>
    <x v="1"/>
    <n v="18"/>
    <n v="18"/>
    <s v="4Master"/>
    <x v="2"/>
    <s v="Life Sciences"/>
    <x v="0"/>
    <s v="3High"/>
    <x v="1"/>
    <s v="Male"/>
    <x v="1"/>
    <n v="80"/>
    <n v="80"/>
    <s v="3High"/>
    <s v="High"/>
    <n v="2"/>
    <x v="1"/>
    <x v="4"/>
    <x v="4"/>
    <s v="3High"/>
    <s v="High"/>
    <s v="Married"/>
    <x v="1"/>
    <n v="5689"/>
    <x v="1328"/>
    <m/>
    <n v="24594"/>
    <n v="24594"/>
    <n v="1"/>
    <n v="1"/>
    <s v="Yes"/>
    <s v="Yes"/>
    <x v="9"/>
    <x v="9"/>
    <s v="3Excellent"/>
    <s v="Excellent"/>
    <m/>
    <s v="High"/>
    <n v="2"/>
    <n v="2"/>
    <s v="4Best"/>
    <s v="Best"/>
    <s v="No"/>
    <x v="1"/>
  </r>
  <r>
    <n v="2910"/>
    <x v="33"/>
    <x v="33"/>
    <s v="Travel_Rarely"/>
    <s v="Travel_Rarely"/>
    <n v="9999"/>
    <n v="9999"/>
    <s v="Research &amp; Development"/>
    <x v="1"/>
    <n v="2"/>
    <n v="2"/>
    <s v="4Master"/>
    <x v="2"/>
    <s v="Medical"/>
    <x v="2"/>
    <s v="3High"/>
    <x v="1"/>
    <s v="Female"/>
    <x v="0"/>
    <n v="98"/>
    <n v="98"/>
    <s v="3High"/>
    <s v="High"/>
    <n v="1"/>
    <x v="0"/>
    <x v="1"/>
    <x v="1"/>
    <s v="3High"/>
    <s v="High"/>
    <s v="Married"/>
    <x v="1"/>
    <n v="2001"/>
    <x v="1329"/>
    <m/>
    <n v="12549"/>
    <n v="12549"/>
    <n v="2"/>
    <n v="2"/>
    <s v="No"/>
    <s v="No"/>
    <x v="9"/>
    <x v="9"/>
    <s v="3Excellent"/>
    <s v="Excellent"/>
    <s v="2Medium"/>
    <s v="Medium"/>
    <n v="2"/>
    <n v="2"/>
    <s v="3Better"/>
    <s v="Better"/>
    <s v="No"/>
    <x v="1"/>
  </r>
  <r>
    <n v="2911"/>
    <x v="10"/>
    <x v="10"/>
    <s v="Travel_Rarely"/>
    <s v="Travel_Rarely"/>
    <n v="287"/>
    <n v="287"/>
    <s v="Research &amp; Development"/>
    <x v="1"/>
    <n v="1"/>
    <n v="1"/>
    <s v="4Master"/>
    <x v="2"/>
    <s v="Life Sciences"/>
    <x v="0"/>
    <s v="3High"/>
    <x v="1"/>
    <s v="Female"/>
    <x v="0"/>
    <n v="62"/>
    <n v="62"/>
    <s v="1Low"/>
    <s v="Low"/>
    <n v="1"/>
    <x v="0"/>
    <x v="1"/>
    <x v="1"/>
    <s v="4Very High"/>
    <s v="Very High"/>
    <s v="Married"/>
    <x v="1"/>
    <n v="2977"/>
    <x v="1330"/>
    <m/>
    <n v="8952"/>
    <n v="8952"/>
    <n v="1"/>
    <n v="1"/>
    <s v="No"/>
    <s v="No"/>
    <x v="3"/>
    <x v="3"/>
    <s v="3Excellent"/>
    <s v="Excellent"/>
    <s v="4Very High"/>
    <s v="Very High"/>
    <n v="5"/>
    <n v="5"/>
    <s v="3Better"/>
    <s v="Better"/>
    <s v="No"/>
    <x v="1"/>
  </r>
  <r>
    <n v="2912"/>
    <x v="11"/>
    <x v="11"/>
    <s v="Travel_Rarely"/>
    <s v="Travel_Rarely"/>
    <n v="1378"/>
    <n v="1378"/>
    <s v="Research &amp; Development"/>
    <x v="1"/>
    <n v="13"/>
    <n v="13"/>
    <s v="2College"/>
    <x v="0"/>
    <s v="Other"/>
    <x v="1"/>
    <s v="4Ver High"/>
    <x v="2"/>
    <s v="Male"/>
    <x v="1"/>
    <n v="46"/>
    <n v="46"/>
    <s v="2Medium"/>
    <s v="Medium"/>
    <n v="2"/>
    <x v="1"/>
    <x v="2"/>
    <x v="2"/>
    <s v="2Medium"/>
    <s v="Medium"/>
    <s v="Married"/>
    <x v="1"/>
    <n v="4025"/>
    <x v="711"/>
    <m/>
    <n v="23679"/>
    <n v="23679"/>
    <n v="4"/>
    <n v="4"/>
    <s v="Yes"/>
    <s v="Yes"/>
    <x v="4"/>
    <x v="4"/>
    <s v="3Excellent"/>
    <s v="Excellent"/>
    <s v="1Low"/>
    <s v="Low"/>
    <n v="2"/>
    <n v="2"/>
    <s v="3Better"/>
    <s v="Better"/>
    <s v="No"/>
    <x v="1"/>
  </r>
  <r>
    <n v="2913"/>
    <x v="11"/>
    <x v="11"/>
    <s v="Travel_Rarely"/>
    <s v="Travel_Rarely"/>
    <n v="468"/>
    <n v="468"/>
    <s v="Research &amp; Development"/>
    <x v="1"/>
    <n v="28"/>
    <n v="28"/>
    <s v="4Master"/>
    <x v="2"/>
    <s v="Medical"/>
    <x v="2"/>
    <s v="4Ver High"/>
    <x v="2"/>
    <s v="Female"/>
    <x v="0"/>
    <n v="73"/>
    <n v="73"/>
    <s v="2Medium"/>
    <s v="Medium"/>
    <n v="1"/>
    <x v="0"/>
    <x v="1"/>
    <x v="1"/>
    <s v="1Low"/>
    <s v="Low"/>
    <s v="Single"/>
    <x v="0"/>
    <n v="3785"/>
    <x v="1331"/>
    <m/>
    <n v="8489"/>
    <n v="8489"/>
    <n v="1"/>
    <n v="1"/>
    <s v="No"/>
    <s v="No"/>
    <x v="13"/>
    <x v="13"/>
    <s v="3Excellent"/>
    <s v="Excellent"/>
    <s v="2Medium"/>
    <s v="Medium"/>
    <n v="3"/>
    <n v="3"/>
    <s v="1Bad"/>
    <s v="Bad"/>
    <s v="No"/>
    <x v="1"/>
  </r>
  <r>
    <n v="2914"/>
    <x v="24"/>
    <x v="24"/>
    <s v="Travel_Rarely"/>
    <s v="Travel_Rarely"/>
    <n v="410"/>
    <n v="410"/>
    <s v="Sales"/>
    <x v="0"/>
    <n v="28"/>
    <n v="28"/>
    <s v="3Bachelor"/>
    <x v="3"/>
    <s v="Marketing"/>
    <x v="3"/>
    <s v="4Ver High"/>
    <x v="2"/>
    <s v="Male"/>
    <x v="1"/>
    <n v="39"/>
    <n v="39"/>
    <s v="2Medium"/>
    <s v="Medium"/>
    <n v="3"/>
    <x v="2"/>
    <x v="0"/>
    <x v="0"/>
    <s v="1Low"/>
    <s v="Low"/>
    <s v="Divorced"/>
    <x v="2"/>
    <n v="10854"/>
    <x v="1332"/>
    <m/>
    <n v="16586"/>
    <n v="16586"/>
    <n v="4"/>
    <n v="4"/>
    <s v="Yes"/>
    <s v="Yes"/>
    <x v="4"/>
    <x v="4"/>
    <s v="3Excellent"/>
    <s v="Excellent"/>
    <s v="2Medium"/>
    <s v="Medium"/>
    <n v="3"/>
    <n v="3"/>
    <s v="3Better"/>
    <s v="Better"/>
    <s v="Yes"/>
    <x v="0"/>
  </r>
  <r>
    <n v="2915"/>
    <x v="12"/>
    <x v="12"/>
    <s v="Travel_Rarely"/>
    <s v="Travel_Rarely"/>
    <m/>
    <n v="808.82510288065839"/>
    <s v="Sales"/>
    <x v="0"/>
    <n v="24"/>
    <n v="24"/>
    <s v="1Below College"/>
    <x v="1"/>
    <s v="Marketing"/>
    <x v="3"/>
    <s v="2Medium"/>
    <x v="0"/>
    <s v="Female"/>
    <x v="0"/>
    <n v="250"/>
    <n v="250"/>
    <s v="2Medium"/>
    <s v="Medium"/>
    <n v="4"/>
    <x v="3"/>
    <x v="0"/>
    <x v="0"/>
    <s v="4Very High"/>
    <s v="Very High"/>
    <s v="Married"/>
    <x v="1"/>
    <n v="12031"/>
    <x v="1333"/>
    <m/>
    <n v="8828"/>
    <n v="8828"/>
    <n v="0"/>
    <n v="0"/>
    <s v="No"/>
    <s v="No"/>
    <x v="0"/>
    <x v="0"/>
    <s v="3Excellent"/>
    <s v="Excellent"/>
    <m/>
    <s v="High"/>
    <n v="2"/>
    <n v="2"/>
    <s v="2Good"/>
    <s v="Good"/>
    <s v="No"/>
    <x v="1"/>
  </r>
  <r>
    <n v="2916"/>
    <x v="27"/>
    <x v="27"/>
    <s v="Non-Travel"/>
    <s v="Non-Travel"/>
    <n v="325"/>
    <n v="325"/>
    <s v="Research &amp; Development"/>
    <x v="1"/>
    <n v="5"/>
    <n v="5"/>
    <s v="3Bachelor"/>
    <x v="3"/>
    <s v="Medical"/>
    <x v="2"/>
    <s v="2Medium"/>
    <x v="0"/>
    <s v="Male"/>
    <x v="1"/>
    <n v="74"/>
    <n v="74"/>
    <s v="3High"/>
    <s v="High"/>
    <n v="2"/>
    <x v="1"/>
    <x v="3"/>
    <x v="3"/>
    <s v="1Low"/>
    <s v="Low"/>
    <m/>
    <x v="0"/>
    <n v="9936"/>
    <x v="1334"/>
    <m/>
    <n v="3787"/>
    <n v="3787"/>
    <n v="0"/>
    <n v="0"/>
    <s v="No"/>
    <s v="No"/>
    <x v="12"/>
    <x v="12"/>
    <s v="3Excellent"/>
    <s v="Excellent"/>
    <s v="2Medium"/>
    <s v="Medium"/>
    <n v="2"/>
    <n v="2"/>
    <s v="3Better"/>
    <s v="Better"/>
    <s v="No"/>
    <x v="1"/>
  </r>
  <r>
    <n v="2917"/>
    <x v="25"/>
    <x v="25"/>
    <s v="Travel_Rarely"/>
    <s v="Travel_Rarely"/>
    <n v="1167"/>
    <n v="1167"/>
    <s v="Sales"/>
    <x v="0"/>
    <n v="5"/>
    <n v="5"/>
    <s v="3Bachelor"/>
    <x v="3"/>
    <s v="Other"/>
    <x v="1"/>
    <s v="4Ver High"/>
    <x v="2"/>
    <s v="Female"/>
    <x v="0"/>
    <n v="30"/>
    <n v="30"/>
    <s v="2Medium"/>
    <s v="Medium"/>
    <n v="1"/>
    <x v="0"/>
    <x v="7"/>
    <x v="6"/>
    <s v="3High"/>
    <s v="High"/>
    <s v="Single"/>
    <x v="0"/>
    <n v="2966"/>
    <x v="1335"/>
    <m/>
    <n v="21378"/>
    <n v="21378"/>
    <n v="0"/>
    <n v="0"/>
    <s v="No"/>
    <s v="No"/>
    <x v="11"/>
    <x v="11"/>
    <s v="3Excellent"/>
    <s v="Excellent"/>
    <s v="4Very High"/>
    <s v="Very High"/>
    <n v="2"/>
    <n v="2"/>
    <s v="3Better"/>
    <s v="Better"/>
    <s v="No"/>
    <x v="1"/>
  </r>
  <r>
    <n v="2918"/>
    <x v="9"/>
    <x v="9"/>
    <s v="Travel_Frequently"/>
    <s v="Travel_Frequently"/>
    <n v="884"/>
    <n v="884"/>
    <s v="Research &amp; Development"/>
    <x v="1"/>
    <n v="23"/>
    <n v="23"/>
    <s v="2College"/>
    <x v="0"/>
    <s v="Medical"/>
    <x v="2"/>
    <s v="3High"/>
    <x v="1"/>
    <s v="Male"/>
    <x v="1"/>
    <n v="41"/>
    <n v="41"/>
    <s v="4Very High"/>
    <s v="Very High"/>
    <n v="2"/>
    <x v="1"/>
    <x v="2"/>
    <x v="2"/>
    <s v="4Very High"/>
    <s v="Very High"/>
    <s v="Married"/>
    <x v="1"/>
    <n v="2571"/>
    <x v="1336"/>
    <m/>
    <n v="12290"/>
    <n v="12290"/>
    <n v="4"/>
    <n v="4"/>
    <s v="No"/>
    <s v="No"/>
    <x v="8"/>
    <x v="8"/>
    <s v="3Excellent"/>
    <s v="Excellent"/>
    <s v="3High"/>
    <s v="High"/>
    <n v="3"/>
    <n v="3"/>
    <s v="3Better"/>
    <s v="Better"/>
    <s v="No"/>
    <x v="1"/>
  </r>
  <r>
    <n v="2919"/>
    <x v="22"/>
    <x v="22"/>
    <s v="Travel_Rarely"/>
    <s v="Travel_Rarely"/>
    <n v="613"/>
    <n v="613"/>
    <s v="Research &amp; Development"/>
    <x v="1"/>
    <n v="6"/>
    <n v="6"/>
    <s v="1Below College"/>
    <x v="1"/>
    <s v="Medical"/>
    <x v="2"/>
    <s v="4Ver High"/>
    <x v="2"/>
    <s v="Male"/>
    <x v="1"/>
    <n v="42"/>
    <n v="42"/>
    <s v="2Medium"/>
    <s v="Medium"/>
    <n v="3"/>
    <x v="2"/>
    <x v="4"/>
    <x v="4"/>
    <s v="1Low"/>
    <s v="Low"/>
    <s v="Married"/>
    <x v="1"/>
    <n v="9991"/>
    <x v="1337"/>
    <m/>
    <n v="21457"/>
    <n v="21457"/>
    <n v="4"/>
    <n v="4"/>
    <s v="No"/>
    <s v="No"/>
    <x v="2"/>
    <x v="2"/>
    <s v="3Excellent"/>
    <s v="Excellent"/>
    <s v="1Low"/>
    <s v="Low"/>
    <n v="5"/>
    <n v="5"/>
    <s v="3Better"/>
    <s v="Better"/>
    <s v="No"/>
    <x v="1"/>
  </r>
  <r>
    <n v="2920"/>
    <x v="4"/>
    <x v="4"/>
    <s v="Travel_Rarely"/>
    <s v="Travel_Rarely"/>
    <n v="155"/>
    <n v="155"/>
    <s v="Research &amp; Development"/>
    <x v="1"/>
    <n v="4"/>
    <n v="4"/>
    <s v="3Bachelor"/>
    <x v="3"/>
    <s v="Life Sciences"/>
    <x v="0"/>
    <s v="2Medium"/>
    <x v="0"/>
    <s v="Male"/>
    <x v="1"/>
    <m/>
    <n v="66.992424242424249"/>
    <s v="4Very High"/>
    <s v="Very High"/>
    <n v="2"/>
    <x v="1"/>
    <x v="3"/>
    <x v="3"/>
    <s v="2Medium"/>
    <s v="Medium"/>
    <s v="Married"/>
    <x v="1"/>
    <n v="6142"/>
    <x v="525"/>
    <m/>
    <n v="5174"/>
    <n v="5174"/>
    <n v="1"/>
    <n v="1"/>
    <s v="Yes"/>
    <s v="Yes"/>
    <x v="5"/>
    <x v="5"/>
    <s v="4Outstanding"/>
    <s v="Outstanding"/>
    <s v="2Medium"/>
    <s v="Medium"/>
    <n v="0"/>
    <n v="0"/>
    <s v="3Better"/>
    <s v="Better"/>
    <s v="No"/>
    <x v="1"/>
  </r>
  <r>
    <n v="2921"/>
    <x v="1"/>
    <x v="1"/>
    <s v="Travel_Frequently"/>
    <s v="Travel_Frequently"/>
    <n v="1023"/>
    <n v="1023"/>
    <s v="Sales"/>
    <x v="0"/>
    <n v="2"/>
    <n v="2"/>
    <s v="3Bachelor"/>
    <x v="3"/>
    <s v="Medical"/>
    <x v="2"/>
    <s v="4Ver High"/>
    <x v="2"/>
    <s v="Male"/>
    <x v="1"/>
    <n v="63"/>
    <n v="63"/>
    <s v="2Medium"/>
    <s v="Medium"/>
    <n v="2"/>
    <x v="1"/>
    <x v="0"/>
    <x v="0"/>
    <s v="2Medium"/>
    <s v="Medium"/>
    <s v="Married"/>
    <x v="1"/>
    <n v="5390"/>
    <x v="1338"/>
    <m/>
    <n v="13243"/>
    <n v="13243"/>
    <n v="2"/>
    <n v="2"/>
    <s v="No"/>
    <s v="No"/>
    <x v="9"/>
    <x v="9"/>
    <s v="3Excellent"/>
    <s v="Excellent"/>
    <s v="4Very High"/>
    <s v="Very High"/>
    <n v="3"/>
    <n v="3"/>
    <s v="2Good"/>
    <s v="Good"/>
    <s v="No"/>
    <x v="1"/>
  </r>
  <r>
    <n v="2922"/>
    <x v="13"/>
    <x v="13"/>
    <s v="Travel_Rarely"/>
    <s v="Travel_Rarely"/>
    <n v="628"/>
    <n v="628"/>
    <s v="Research &amp; Development"/>
    <x v="1"/>
    <n v="8"/>
    <n v="8"/>
    <s v="3Bachelor"/>
    <x v="3"/>
    <s v="Medical"/>
    <x v="2"/>
    <s v="2Medium"/>
    <x v="0"/>
    <s v="Male"/>
    <x v="1"/>
    <n v="82"/>
    <n v="82"/>
    <s v="4Very High"/>
    <s v="Very High"/>
    <n v="2"/>
    <x v="1"/>
    <x v="2"/>
    <x v="2"/>
    <s v="3High"/>
    <s v="High"/>
    <s v="Married"/>
    <x v="1"/>
    <n v="4404"/>
    <x v="1339"/>
    <m/>
    <n v="10228"/>
    <n v="10228"/>
    <n v="2"/>
    <n v="2"/>
    <s v="No"/>
    <s v="No"/>
    <x v="3"/>
    <x v="3"/>
    <s v="3Excellent"/>
    <s v="Excellent"/>
    <s v="1Low"/>
    <s v="Low"/>
    <n v="3"/>
    <n v="3"/>
    <s v="4Best"/>
    <s v="Best"/>
    <s v="No"/>
    <x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1453"/>
    <n v="41"/>
    <n v="41"/>
    <s v="Travel_Rarely"/>
    <s v="Travel_Rarely"/>
    <n v="1102"/>
    <n v="1102"/>
    <s v="Sales"/>
    <s v="Sales"/>
    <n v="1"/>
    <n v="1"/>
    <s v="2College"/>
    <x v="0"/>
    <s v="Life Sciences"/>
    <s v="Life Sciences"/>
    <s v="2Medium"/>
    <s v="Medium"/>
    <s v="Female"/>
    <s v="Female"/>
    <n v="94"/>
    <n v="94"/>
    <s v="3High"/>
    <s v="High"/>
    <m/>
    <n v="1"/>
    <s v="Sales Executive"/>
    <s v="Sales Executive"/>
    <s v="4Very High"/>
    <s v="Very High"/>
    <s v="Single"/>
    <s v="Single"/>
    <n v="5993"/>
    <n v="5993"/>
    <n v="6509.4320987654319"/>
    <n v="19479"/>
    <n v="19479"/>
    <n v="8"/>
    <n v="8"/>
    <s v="Yes"/>
    <s v="Yes"/>
    <n v="11"/>
    <n v="11"/>
    <s v="3Excellent"/>
    <s v="Excellent"/>
    <s v="1Low"/>
    <s v="Low"/>
    <n v="0"/>
    <n v="0"/>
    <s v="1Bad"/>
    <s v="Bad"/>
    <s v="Yes"/>
    <x v="0"/>
    <n v="240"/>
  </r>
  <r>
    <n v="1454"/>
    <n v="49"/>
    <n v="49"/>
    <s v="Travel_Frequently"/>
    <s v="Travel_Frequently"/>
    <n v="279"/>
    <n v="279"/>
    <s v="Research &amp; Development"/>
    <s v="Research &amp; Development"/>
    <n v="8"/>
    <n v="8"/>
    <s v="1Below College"/>
    <x v="1"/>
    <s v="Life Sciences"/>
    <s v="Life Sciences"/>
    <s v="3High"/>
    <s v="High"/>
    <s v="Male"/>
    <s v="Male"/>
    <n v="61"/>
    <n v="61"/>
    <s v="2Medium"/>
    <s v="Medium"/>
    <n v="2"/>
    <n v="2"/>
    <s v="Research Scientist"/>
    <s v="Research Scientist"/>
    <s v="2Medium"/>
    <s v="Medium"/>
    <s v="Married"/>
    <s v="Married"/>
    <n v="5130"/>
    <n v="5130"/>
    <m/>
    <n v="24907"/>
    <n v="24907"/>
    <n v="1"/>
    <n v="1"/>
    <s v="No"/>
    <s v="No"/>
    <n v="23"/>
    <n v="23"/>
    <s v="4Outstanding"/>
    <s v="Outstanding"/>
    <s v="4Very High"/>
    <s v="Very High"/>
    <n v="3"/>
    <n v="3"/>
    <s v="3Better"/>
    <s v="Better"/>
    <s v="No"/>
    <x v="1"/>
    <m/>
  </r>
  <r>
    <n v="1455"/>
    <n v="37"/>
    <n v="37"/>
    <s v="Travel_Rarely"/>
    <s v="Travel_Rarely"/>
    <n v="1373"/>
    <n v="1373"/>
    <s v="Research &amp; Development"/>
    <s v="Research &amp; Development"/>
    <n v="2"/>
    <n v="2"/>
    <s v="2College"/>
    <x v="0"/>
    <s v="Other"/>
    <s v="Other"/>
    <s v="4Ver High"/>
    <s v="Ver High"/>
    <s v="Male"/>
    <s v="Male"/>
    <m/>
    <n v="66.992424242424249"/>
    <s v="2Medium"/>
    <s v="Medium"/>
    <n v="1"/>
    <n v="1"/>
    <s v="Laboratory Technician"/>
    <s v="Laboratory Technician"/>
    <s v="3High"/>
    <s v="High"/>
    <s v="Single"/>
    <s v="Single"/>
    <n v="2090"/>
    <n v="2090"/>
    <m/>
    <n v="2396"/>
    <n v="2396"/>
    <n v="6"/>
    <n v="6"/>
    <s v="Yes"/>
    <s v="Yes"/>
    <n v="15"/>
    <n v="15"/>
    <s v="3Excellent"/>
    <s v="Excellent"/>
    <s v="2Medium"/>
    <s v="Medium"/>
    <n v="3"/>
    <n v="3"/>
    <s v="3Better"/>
    <s v="Better"/>
    <s v="Yes"/>
    <x v="0"/>
    <m/>
  </r>
  <r>
    <n v="1456"/>
    <n v="33"/>
    <n v="33"/>
    <s v="Travel_Frequently"/>
    <s v="Travel_Frequently"/>
    <n v="1392"/>
    <n v="1392"/>
    <m/>
    <s v="Research &amp; Development"/>
    <n v="3"/>
    <n v="3"/>
    <s v="4Master"/>
    <x v="2"/>
    <s v="Life Sciences"/>
    <s v="Life Sciences"/>
    <s v="4Ver High"/>
    <s v="Ver High"/>
    <s v="Female"/>
    <s v="Female"/>
    <n v="56"/>
    <n v="56"/>
    <s v="3High"/>
    <s v="High"/>
    <n v="1"/>
    <n v="1"/>
    <s v="Research Scientist"/>
    <s v="Research Scientist"/>
    <m/>
    <s v="Very High"/>
    <s v="Married"/>
    <s v="Married"/>
    <n v="2909"/>
    <n v="2909"/>
    <m/>
    <n v="23159"/>
    <n v="23159"/>
    <n v="1"/>
    <n v="1"/>
    <s v="Yes"/>
    <s v="Yes"/>
    <n v="11"/>
    <n v="11"/>
    <s v="3Excellent"/>
    <s v="Excellent"/>
    <s v="3High"/>
    <s v="High"/>
    <n v="3"/>
    <n v="3"/>
    <s v="3Better"/>
    <s v="Better"/>
    <s v="No"/>
    <x v="1"/>
    <m/>
  </r>
  <r>
    <n v="1457"/>
    <n v="27"/>
    <n v="27"/>
    <s v="Travel_Rarely"/>
    <s v="Travel_Rarely"/>
    <n v="591"/>
    <n v="591"/>
    <s v="Research &amp; Development"/>
    <s v="Research &amp; Development"/>
    <n v="2"/>
    <n v="2"/>
    <s v="1Below College"/>
    <x v="1"/>
    <s v="Medical"/>
    <s v="Medical"/>
    <s v="1Low"/>
    <s v="Low"/>
    <s v="Male"/>
    <s v="Male"/>
    <n v="40"/>
    <n v="40"/>
    <s v="3High"/>
    <s v="High"/>
    <n v="1"/>
    <n v="1"/>
    <s v="Laboratory Technician"/>
    <s v="Laboratory Technician"/>
    <s v="2Medium"/>
    <s v="Medium"/>
    <s v="Married"/>
    <s v="Married"/>
    <n v="3468"/>
    <n v="3468"/>
    <m/>
    <n v="16632"/>
    <n v="16632"/>
    <n v="9"/>
    <n v="9"/>
    <s v="No"/>
    <s v="No"/>
    <n v="12"/>
    <n v="12"/>
    <s v="3Excellent"/>
    <s v="Excellent"/>
    <s v="4Very High"/>
    <s v="Very High"/>
    <n v="3"/>
    <n v="3"/>
    <s v="3Better"/>
    <s v="Better"/>
    <s v="No"/>
    <x v="1"/>
    <m/>
  </r>
  <r>
    <n v="1458"/>
    <n v="32"/>
    <n v="32"/>
    <s v="Travel_Frequently"/>
    <s v="Travel_Frequently"/>
    <n v="1005"/>
    <n v="1005"/>
    <s v="Research &amp; Development"/>
    <s v="Research &amp; Development"/>
    <n v="2"/>
    <n v="2"/>
    <s v="2College"/>
    <x v="0"/>
    <s v="Life Sciences"/>
    <s v="Life Sciences"/>
    <s v="4Ver High"/>
    <s v="Ver High"/>
    <s v="Male"/>
    <s v="Male"/>
    <n v="79"/>
    <n v="79"/>
    <s v="3High"/>
    <s v="High"/>
    <n v="1"/>
    <n v="1"/>
    <s v="Laboratory Technician"/>
    <s v="Laboratory Technician"/>
    <s v="4Very High"/>
    <s v="Very High"/>
    <s v="Single"/>
    <s v="Single"/>
    <n v="3068"/>
    <n v="3068"/>
    <m/>
    <n v="11864"/>
    <n v="11864"/>
    <n v="0"/>
    <n v="0"/>
    <s v="No"/>
    <s v="No"/>
    <n v="13"/>
    <n v="13"/>
    <s v="3Excellent"/>
    <s v="Excellent"/>
    <s v="3High"/>
    <s v="High"/>
    <n v="2"/>
    <n v="2"/>
    <s v="2Good"/>
    <s v="Good"/>
    <s v="No"/>
    <x v="1"/>
    <m/>
  </r>
  <r>
    <n v="1459"/>
    <n v="59"/>
    <n v="59"/>
    <s v="Travel_Rarely"/>
    <s v="Travel_Rarely"/>
    <n v="1324"/>
    <n v="1324"/>
    <s v="Research &amp; Development"/>
    <s v="Research &amp; Development"/>
    <n v="3"/>
    <n v="3"/>
    <s v="3Bachelor"/>
    <x v="3"/>
    <s v="Medical"/>
    <s v="Medical"/>
    <s v="3High"/>
    <s v="High"/>
    <s v="Female"/>
    <s v="Female"/>
    <n v="81"/>
    <n v="81"/>
    <s v="4Very High"/>
    <s v="Very High"/>
    <n v="1"/>
    <n v="1"/>
    <s v="Laboratory Technician"/>
    <s v="Laboratory Technician"/>
    <s v="1Low"/>
    <s v="Low"/>
    <s v="Married"/>
    <s v="Married"/>
    <n v="2670"/>
    <n v="2670"/>
    <m/>
    <n v="9964"/>
    <n v="9964"/>
    <n v="4"/>
    <n v="4"/>
    <s v="Yes"/>
    <s v="Yes"/>
    <n v="20"/>
    <n v="20"/>
    <s v="4Outstanding"/>
    <s v="Outstanding"/>
    <s v="1Low"/>
    <s v="Low"/>
    <n v="3"/>
    <n v="3"/>
    <s v="2Good"/>
    <s v="Good"/>
    <s v="No"/>
    <x v="1"/>
    <m/>
  </r>
  <r>
    <n v="1460"/>
    <n v="30"/>
    <n v="30"/>
    <s v="Travel_Rarely"/>
    <s v="Travel_Rarely"/>
    <n v="1358"/>
    <n v="1358"/>
    <s v="Research &amp; Development"/>
    <s v="Research &amp; Development"/>
    <n v="24"/>
    <n v="24"/>
    <s v="1Below College"/>
    <x v="1"/>
    <s v="Life Sciences"/>
    <s v="Life Sciences"/>
    <s v="4Ver High"/>
    <s v="Ver High"/>
    <s v="M"/>
    <s v="Male"/>
    <n v="67"/>
    <n v="67"/>
    <s v="3High"/>
    <s v="High"/>
    <n v="1"/>
    <n v="1"/>
    <s v="Laboratory Technician"/>
    <s v="Laboratory Technician"/>
    <s v="3High"/>
    <s v="High"/>
    <s v="Divorced"/>
    <s v="Divorced"/>
    <n v="2693"/>
    <n v="2693"/>
    <m/>
    <n v="13335"/>
    <n v="13335"/>
    <n v="1"/>
    <n v="1"/>
    <s v="No"/>
    <s v="No"/>
    <n v="22"/>
    <n v="22"/>
    <s v="4Outstanding"/>
    <s v="Outstanding"/>
    <s v="2Medium"/>
    <s v="Medium"/>
    <n v="2"/>
    <n v="2"/>
    <s v="3Better"/>
    <s v="Better"/>
    <s v="No"/>
    <x v="1"/>
    <m/>
  </r>
  <r>
    <n v="1461"/>
    <n v="38"/>
    <n v="38"/>
    <s v="Travel_Frequently"/>
    <s v="Travel_Frequently"/>
    <n v="216"/>
    <n v="216"/>
    <s v="Research &amp; Development"/>
    <s v="Research &amp; Development"/>
    <n v="23"/>
    <n v="23"/>
    <s v="3Bachelor"/>
    <x v="3"/>
    <m/>
    <s v="Life Sciences"/>
    <s v="4Ver High"/>
    <s v="Ver High"/>
    <s v="Male"/>
    <s v="Male"/>
    <m/>
    <n v="66.992424242424249"/>
    <m/>
    <s v="High"/>
    <n v="3"/>
    <n v="3"/>
    <s v="Manufacturing Director"/>
    <s v="Manufacturing Director"/>
    <s v="3High"/>
    <s v="High"/>
    <s v="Single"/>
    <s v="Single"/>
    <n v="9526"/>
    <n v="9526"/>
    <m/>
    <n v="8787"/>
    <n v="8787"/>
    <n v="0"/>
    <n v="0"/>
    <s v="No"/>
    <s v="No"/>
    <n v="21"/>
    <n v="21"/>
    <s v="4Outstanding"/>
    <s v="Outstanding"/>
    <s v="2Medium"/>
    <s v="Medium"/>
    <n v="2"/>
    <n v="2"/>
    <s v="3Better"/>
    <s v="Better"/>
    <s v="No"/>
    <x v="1"/>
    <m/>
  </r>
  <r>
    <n v="1462"/>
    <n v="36"/>
    <n v="36"/>
    <s v="Travel_Rarely"/>
    <s v="Travel_Rarely"/>
    <n v="1299"/>
    <n v="1299"/>
    <s v="Research &amp; Development"/>
    <s v="Research &amp; Development"/>
    <n v="27"/>
    <n v="27"/>
    <s v="3Bachelor"/>
    <x v="3"/>
    <s v="Medical"/>
    <s v="Medical"/>
    <s v="3High"/>
    <s v="High"/>
    <s v="Male"/>
    <s v="Male"/>
    <n v="94"/>
    <n v="94"/>
    <s v="3High"/>
    <s v="High"/>
    <n v="2"/>
    <n v="2"/>
    <s v="Healthcare Representative"/>
    <s v="Healthcare Representative"/>
    <s v="3High"/>
    <s v="High"/>
    <s v="Married"/>
    <s v="Married"/>
    <n v="5237"/>
    <n v="5237"/>
    <m/>
    <n v="16577"/>
    <n v="16577"/>
    <n v="6"/>
    <n v="6"/>
    <s v="No"/>
    <s v="No"/>
    <n v="13"/>
    <n v="13"/>
    <s v="3Excellent"/>
    <s v="Excellent"/>
    <s v="2Medium"/>
    <s v="Medium"/>
    <n v="3"/>
    <n v="3"/>
    <m/>
    <s v="Better"/>
    <s v="No"/>
    <x v="1"/>
    <m/>
  </r>
  <r>
    <n v="1463"/>
    <n v="35"/>
    <n v="35"/>
    <s v="Travel_Rarely"/>
    <s v="Travel_Rarely"/>
    <n v="809"/>
    <n v="809"/>
    <s v="Research &amp; Development"/>
    <s v="Research &amp; Development"/>
    <n v="16"/>
    <n v="16"/>
    <s v="3Bachelor"/>
    <x v="3"/>
    <s v="Medical"/>
    <s v="Medical"/>
    <s v="1Low"/>
    <s v="Low"/>
    <s v="Male"/>
    <s v="Male"/>
    <n v="84"/>
    <n v="84"/>
    <s v="4Very High"/>
    <s v="Very High"/>
    <n v="1"/>
    <n v="1"/>
    <s v="Laboratory Technician"/>
    <s v="Laboratory Technician"/>
    <s v="2Medium"/>
    <s v="Medium"/>
    <s v="Married"/>
    <s v="Married"/>
    <n v="2426"/>
    <n v="2426"/>
    <m/>
    <n v="16479"/>
    <n v="16479"/>
    <n v="0"/>
    <n v="0"/>
    <s v="No"/>
    <s v="No"/>
    <n v="13"/>
    <n v="13"/>
    <s v="3Excellent"/>
    <s v="Excellent"/>
    <s v="3High"/>
    <s v="High"/>
    <n v="5"/>
    <n v="5"/>
    <s v="3Better"/>
    <s v="Better"/>
    <s v="No"/>
    <x v="1"/>
    <m/>
  </r>
  <r>
    <n v="1464"/>
    <n v="29"/>
    <n v="29"/>
    <s v="Travel_Rarely"/>
    <s v="Travel_Rarely"/>
    <n v="153"/>
    <n v="153"/>
    <s v="Research &amp; Development"/>
    <s v="Research &amp; Development"/>
    <n v="15"/>
    <n v="15"/>
    <s v="2College"/>
    <x v="0"/>
    <s v="Life Sciences"/>
    <s v="Life Sciences"/>
    <s v="4Ver High"/>
    <s v="Ver High"/>
    <s v="Female"/>
    <s v="Female"/>
    <n v="49"/>
    <n v="49"/>
    <s v="2Medium"/>
    <s v="Medium"/>
    <n v="2"/>
    <n v="2"/>
    <s v="Laboratory Technician"/>
    <s v="Laboratory Technician"/>
    <s v="3High"/>
    <s v="High"/>
    <s v="Single"/>
    <s v="Single"/>
    <n v="4193"/>
    <n v="4193"/>
    <m/>
    <n v="12682"/>
    <n v="12682"/>
    <n v="0"/>
    <n v="0"/>
    <s v="Yes"/>
    <s v="Yes"/>
    <n v="12"/>
    <n v="12"/>
    <s v="3Excellent"/>
    <s v="Excellent"/>
    <s v="4Very High"/>
    <s v="Very High"/>
    <n v="3"/>
    <n v="3"/>
    <s v="3Better"/>
    <s v="Better"/>
    <s v="No"/>
    <x v="1"/>
    <m/>
  </r>
  <r>
    <n v="1465"/>
    <m/>
    <n v="36.98203178991016"/>
    <s v="Travel_Rarely"/>
    <s v="Travel_Rarely"/>
    <n v="670"/>
    <n v="670"/>
    <s v="Research &amp; Development"/>
    <s v="Research &amp; Development"/>
    <n v="26"/>
    <n v="26"/>
    <s v="1Below College"/>
    <x v="1"/>
    <s v="Life Sciences"/>
    <s v="Life Sciences"/>
    <s v="1Low"/>
    <s v="Low"/>
    <s v="Male"/>
    <s v="Male"/>
    <n v="31"/>
    <n v="31"/>
    <s v="3High"/>
    <s v="High"/>
    <n v="1"/>
    <n v="1"/>
    <s v="Research Scientist"/>
    <s v="Research Scientist"/>
    <s v="3High"/>
    <s v="High"/>
    <s v="Divorced"/>
    <s v="Divorced"/>
    <n v="2911"/>
    <n v="2911"/>
    <m/>
    <n v="15170"/>
    <n v="15170"/>
    <n v="1"/>
    <n v="1"/>
    <s v="No"/>
    <s v="No"/>
    <n v="17"/>
    <n v="17"/>
    <s v="3Excellent"/>
    <s v="Excellent"/>
    <s v="4Very High"/>
    <s v="Very High"/>
    <n v="1"/>
    <n v="1"/>
    <s v="2Good"/>
    <s v="Good"/>
    <s v="No"/>
    <x v="1"/>
    <m/>
  </r>
  <r>
    <n v="1466"/>
    <n v="34"/>
    <n v="34"/>
    <s v="Travel_Rarely"/>
    <s v="Travel_Rarely"/>
    <n v="1346"/>
    <n v="1346"/>
    <s v="Research &amp; Development"/>
    <s v="Research &amp; Development"/>
    <m/>
    <n v="6.5817958901025673"/>
    <s v="2College"/>
    <x v="0"/>
    <s v="Medical"/>
    <s v="Medical"/>
    <s v="2Medium"/>
    <s v="Medium"/>
    <s v="Male"/>
    <s v="Male"/>
    <n v="93"/>
    <n v="93"/>
    <s v="3High"/>
    <s v="High"/>
    <n v="1"/>
    <n v="1"/>
    <s v="Laboratory Technician"/>
    <s v="Laboratory Technician"/>
    <s v="4Very High"/>
    <s v="Very High"/>
    <m/>
    <s v="Single"/>
    <n v="2661"/>
    <n v="2661"/>
    <m/>
    <n v="8758"/>
    <n v="8758"/>
    <n v="0"/>
    <n v="0"/>
    <s v="No"/>
    <s v="No"/>
    <n v="11"/>
    <n v="11"/>
    <s v="3Excellent"/>
    <s v="Excellent"/>
    <s v="3High"/>
    <s v="High"/>
    <n v="2"/>
    <n v="2"/>
    <s v="3Better"/>
    <s v="Better"/>
    <s v="No"/>
    <x v="1"/>
    <m/>
  </r>
  <r>
    <n v="1467"/>
    <n v="28"/>
    <n v="28"/>
    <s v="Travel_Rarely"/>
    <s v="Travel_Rarely"/>
    <n v="103"/>
    <n v="103"/>
    <s v="Research &amp; Development"/>
    <s v="Research &amp; Development"/>
    <n v="24"/>
    <n v="24"/>
    <s v="3Bachelor"/>
    <x v="3"/>
    <s v="Life Sciences"/>
    <s v="Life Sciences"/>
    <s v="3High"/>
    <s v="High"/>
    <s v="Male"/>
    <s v="Male"/>
    <n v="50"/>
    <n v="50"/>
    <s v="2Medium"/>
    <s v="Medium"/>
    <n v="1"/>
    <n v="1"/>
    <s v="Laboratory Technician"/>
    <s v="Laboratory Technician"/>
    <s v="3High"/>
    <s v="High"/>
    <s v="Single"/>
    <s v="Single"/>
    <n v="2028"/>
    <n v="2028"/>
    <m/>
    <n v="12947"/>
    <n v="12947"/>
    <n v="5"/>
    <n v="5"/>
    <s v="Yes"/>
    <s v="Yes"/>
    <n v="14"/>
    <n v="14"/>
    <s v="3Excellent"/>
    <s v="Excellent"/>
    <s v="2Medium"/>
    <s v="Medium"/>
    <n v="4"/>
    <n v="4"/>
    <s v="3Better"/>
    <s v="Better"/>
    <s v="Yes"/>
    <x v="0"/>
    <m/>
  </r>
  <r>
    <n v="1468"/>
    <n v="29"/>
    <n v="29"/>
    <s v="Travel_Rarely"/>
    <s v="Travel_Rarely"/>
    <n v="1389"/>
    <n v="1389"/>
    <s v="Research &amp; Development"/>
    <s v="Research &amp; Development"/>
    <n v="21"/>
    <n v="21"/>
    <s v="4Master"/>
    <x v="2"/>
    <s v="Life Sciences"/>
    <s v="Life Sciences"/>
    <s v="2Medium"/>
    <s v="Medium"/>
    <s v="Female"/>
    <s v="Female"/>
    <n v="51"/>
    <n v="51"/>
    <s v="4Very High"/>
    <s v="Very High"/>
    <n v="3"/>
    <n v="3"/>
    <s v="Manufacturing Director"/>
    <s v="Manufacturing Director"/>
    <s v="1Low"/>
    <s v="Low"/>
    <s v="Divorced"/>
    <s v="Divorced"/>
    <n v="9980"/>
    <n v="9980"/>
    <m/>
    <n v="10195"/>
    <n v="10195"/>
    <n v="1"/>
    <n v="1"/>
    <s v="No"/>
    <s v="No"/>
    <n v="11"/>
    <n v="11"/>
    <s v="3Excellent"/>
    <s v="Excellent"/>
    <s v="3High"/>
    <s v="High"/>
    <n v="1"/>
    <n v="1"/>
    <s v="3Better"/>
    <s v="Better"/>
    <s v="No"/>
    <x v="1"/>
    <m/>
  </r>
  <r>
    <n v="1469"/>
    <n v="32"/>
    <n v="32"/>
    <s v="Travel_Rarely"/>
    <s v="Travel_Rarely"/>
    <n v="334"/>
    <n v="334"/>
    <s v="Research &amp; Development"/>
    <s v="Research &amp; Development"/>
    <n v="5"/>
    <n v="5"/>
    <s v="2College"/>
    <x v="0"/>
    <s v="Life Sciences"/>
    <s v="Life Sciences"/>
    <s v="1Low"/>
    <s v="Low"/>
    <s v="Male"/>
    <s v="Male"/>
    <n v="700"/>
    <n v="700"/>
    <s v="4Very High"/>
    <s v="Very High"/>
    <n v="1"/>
    <n v="1"/>
    <s v="Research Scientist"/>
    <s v="Research Scientist"/>
    <s v="2Medium"/>
    <s v="Medium"/>
    <s v="Divorced"/>
    <s v="Divorced"/>
    <n v="3298"/>
    <n v="3298"/>
    <m/>
    <n v="15053"/>
    <n v="15053"/>
    <n v="0"/>
    <n v="0"/>
    <s v="Yes"/>
    <s v="Yes"/>
    <n v="12"/>
    <n v="12"/>
    <s v="3Excellent"/>
    <s v="Excellent"/>
    <s v="4Very High"/>
    <s v="Very High"/>
    <n v="5"/>
    <n v="5"/>
    <s v="2Good"/>
    <s v="Good"/>
    <s v="No"/>
    <x v="1"/>
    <m/>
  </r>
  <r>
    <n v="1470"/>
    <n v="22"/>
    <n v="22"/>
    <s v="Non-Travel"/>
    <s v="Non-Travel"/>
    <n v="1123"/>
    <n v="1123"/>
    <s v="Research &amp; Development"/>
    <s v="Research &amp; Development"/>
    <n v="16"/>
    <n v="16"/>
    <s v="2College"/>
    <x v="0"/>
    <s v="Medical"/>
    <s v="Medical"/>
    <s v="4Ver High"/>
    <s v="Ver High"/>
    <s v="Male"/>
    <s v="Male"/>
    <n v="96"/>
    <n v="96"/>
    <s v="4Very High"/>
    <s v="Very High"/>
    <n v="1"/>
    <n v="1"/>
    <s v="Laboratory Technician"/>
    <s v="Laboratory Technician"/>
    <s v="4Very High"/>
    <s v="Very High"/>
    <s v="Divorced"/>
    <s v="Divorced"/>
    <n v="2935"/>
    <n v="2935"/>
    <m/>
    <n v="7324"/>
    <n v="7324"/>
    <n v="1"/>
    <n v="1"/>
    <s v="Yes"/>
    <s v="Yes"/>
    <n v="13"/>
    <n v="13"/>
    <s v="3Excellent"/>
    <s v="Excellent"/>
    <s v="2Medium"/>
    <s v="Medium"/>
    <n v="2"/>
    <n v="2"/>
    <s v="2Good"/>
    <s v="Good"/>
    <s v="No"/>
    <x v="1"/>
    <m/>
  </r>
  <r>
    <n v="1471"/>
    <n v="53"/>
    <n v="53"/>
    <s v="Travel_Rarely"/>
    <s v="Travel_Rarely"/>
    <n v="1219"/>
    <n v="1219"/>
    <s v="Sales"/>
    <s v="Sales"/>
    <n v="2"/>
    <n v="2"/>
    <s v="4Master"/>
    <x v="2"/>
    <s v="Life Sciences"/>
    <s v="Life Sciences"/>
    <s v="1Low"/>
    <s v="Low"/>
    <s v="Female"/>
    <s v="Female"/>
    <n v="78"/>
    <n v="78"/>
    <s v="2Medium"/>
    <s v="Medium"/>
    <n v="4"/>
    <n v="4"/>
    <s v="Manager"/>
    <s v="Manager"/>
    <s v="4Very High"/>
    <s v="Very High"/>
    <s v="Married"/>
    <s v="Married"/>
    <n v="15427"/>
    <n v="15427"/>
    <m/>
    <n v="22021"/>
    <n v="22021"/>
    <n v="2"/>
    <n v="2"/>
    <s v="No"/>
    <s v="No"/>
    <n v="16"/>
    <n v="16"/>
    <s v="3Excellent"/>
    <s v="Excellent"/>
    <s v="3High"/>
    <s v="High"/>
    <n v="3"/>
    <n v="3"/>
    <s v="3Better"/>
    <s v="Better"/>
    <s v="No"/>
    <x v="1"/>
    <m/>
  </r>
  <r>
    <n v="1472"/>
    <n v="38"/>
    <n v="38"/>
    <s v="Travel_Rarely"/>
    <s v="Travel_Rarely"/>
    <n v="371"/>
    <n v="371"/>
    <s v="Research &amp; Development"/>
    <s v="Research &amp; Development"/>
    <n v="2"/>
    <n v="2"/>
    <s v="3Bachelor"/>
    <x v="3"/>
    <s v="Life Sciences"/>
    <s v="Life Sciences"/>
    <s v="4Ver High"/>
    <s v="Ver High"/>
    <s v="Male"/>
    <s v="Male"/>
    <n v="45"/>
    <n v="45"/>
    <s v="3High"/>
    <s v="High"/>
    <n v="1"/>
    <n v="1"/>
    <m/>
    <s v="Sales Executive"/>
    <s v="4Very High"/>
    <s v="Very High"/>
    <s v="Single"/>
    <s v="Single"/>
    <n v="3944"/>
    <n v="3944"/>
    <m/>
    <n v="4306"/>
    <n v="4306"/>
    <n v="5"/>
    <n v="5"/>
    <s v="Yes"/>
    <s v="Yes"/>
    <n v="11"/>
    <n v="11"/>
    <s v="3Excellent"/>
    <s v="Excellent"/>
    <s v="3High"/>
    <s v="High"/>
    <n v="3"/>
    <n v="3"/>
    <s v="3Better"/>
    <s v="Better"/>
    <s v="No"/>
    <x v="1"/>
    <m/>
  </r>
  <r>
    <n v="1473"/>
    <n v="24"/>
    <n v="24"/>
    <s v="Non-Travel"/>
    <s v="Non-Travel"/>
    <n v="673"/>
    <n v="673"/>
    <s v="Research &amp; Development"/>
    <s v="Research &amp; Development"/>
    <n v="11"/>
    <n v="11"/>
    <s v="2College"/>
    <x v="0"/>
    <s v="Other"/>
    <s v="Other"/>
    <s v="1Low"/>
    <s v="Low"/>
    <s v="Female"/>
    <s v="Female"/>
    <n v="96"/>
    <n v="96"/>
    <s v="4Very High"/>
    <s v="Very High"/>
    <n v="2"/>
    <n v="2"/>
    <s v="Manufacturing Director"/>
    <s v="Manufacturing Director"/>
    <s v="3High"/>
    <s v="High"/>
    <s v="Divorced"/>
    <s v="Divorced"/>
    <n v="4011"/>
    <n v="4011"/>
    <m/>
    <n v="8232"/>
    <n v="8232"/>
    <n v="0"/>
    <n v="0"/>
    <s v="No"/>
    <s v="No"/>
    <n v="18"/>
    <n v="18"/>
    <s v="3Excellent"/>
    <s v="Excellent"/>
    <s v="4Very High"/>
    <s v="Very High"/>
    <n v="5"/>
    <n v="5"/>
    <s v="2Good"/>
    <s v="Good"/>
    <s v="No"/>
    <x v="1"/>
    <m/>
  </r>
  <r>
    <n v="1474"/>
    <n v="36"/>
    <n v="36"/>
    <s v="Travel_Rarely"/>
    <s v="Travel_Rarely"/>
    <n v="1218"/>
    <n v="1218"/>
    <s v="Sales"/>
    <s v="Sales"/>
    <n v="9"/>
    <n v="9"/>
    <s v="4Master"/>
    <x v="2"/>
    <s v="Life Sciences"/>
    <s v="Life Sciences"/>
    <s v="3High"/>
    <s v="High"/>
    <s v="Male"/>
    <s v="Male"/>
    <n v="82"/>
    <n v="82"/>
    <s v="2Medium"/>
    <s v="Medium"/>
    <n v="1"/>
    <n v="1"/>
    <s v="Sales Representative"/>
    <s v="Sales Representative"/>
    <s v="1Low"/>
    <s v="Low"/>
    <s v="Single"/>
    <s v="Single"/>
    <n v="3407"/>
    <n v="3407"/>
    <m/>
    <n v="6986"/>
    <n v="6986"/>
    <n v="7"/>
    <n v="7"/>
    <s v="No"/>
    <s v="No"/>
    <n v="23"/>
    <n v="23"/>
    <s v="4Outstanding"/>
    <s v="Outstanding"/>
    <s v="2Medium"/>
    <s v="Medium"/>
    <n v="4"/>
    <n v="4"/>
    <s v="3Better"/>
    <s v="Better"/>
    <s v="Yes"/>
    <x v="0"/>
    <m/>
  </r>
  <r>
    <n v="1475"/>
    <n v="34"/>
    <n v="34"/>
    <s v="Travel_Rarely"/>
    <s v="Travel_Rarely"/>
    <n v="419"/>
    <n v="419"/>
    <s v="Research &amp; Development"/>
    <s v="Research &amp; Development"/>
    <n v="7"/>
    <n v="7"/>
    <s v="4Master"/>
    <x v="2"/>
    <s v="Life Sciences"/>
    <s v="Life Sciences"/>
    <s v="1Low"/>
    <s v="Low"/>
    <s v="Female"/>
    <s v="Female"/>
    <n v="53"/>
    <n v="53"/>
    <s v="3High"/>
    <s v="High"/>
    <n v="3"/>
    <n v="3"/>
    <s v="Research Director"/>
    <s v="Research Director"/>
    <s v="2Medium"/>
    <s v="Medium"/>
    <s v="Single"/>
    <s v="Single"/>
    <n v="11994"/>
    <n v="11994"/>
    <m/>
    <n v="21293"/>
    <n v="21293"/>
    <n v="0"/>
    <n v="0"/>
    <s v="No"/>
    <s v="No"/>
    <n v="11"/>
    <n v="11"/>
    <s v="3Excellent"/>
    <s v="Excellent"/>
    <s v="3High"/>
    <s v="High"/>
    <n v="4"/>
    <n v="4"/>
    <s v="3Better"/>
    <s v="Better"/>
    <s v="No"/>
    <x v="1"/>
    <m/>
  </r>
  <r>
    <n v="1476"/>
    <n v="21"/>
    <n v="21"/>
    <s v="Travel_Rarely"/>
    <s v="Travel_Rarely"/>
    <n v="391"/>
    <n v="391"/>
    <s v="Research &amp; Development"/>
    <s v="Research &amp; Development"/>
    <n v="15"/>
    <n v="15"/>
    <s v="2College"/>
    <x v="0"/>
    <s v="Life Sciences"/>
    <s v="Life Sciences"/>
    <s v="3High"/>
    <s v="High"/>
    <s v="Male"/>
    <s v="Male"/>
    <n v="96"/>
    <n v="96"/>
    <s v="3High"/>
    <s v="High"/>
    <n v="1"/>
    <n v="1"/>
    <s v="Research Scientist"/>
    <s v="Research Scientist"/>
    <s v="4Very High"/>
    <s v="Very High"/>
    <s v="Single"/>
    <s v="Single"/>
    <n v="1232"/>
    <n v="1232"/>
    <m/>
    <n v="19281"/>
    <n v="19281"/>
    <n v="1"/>
    <n v="1"/>
    <s v="No"/>
    <s v="No"/>
    <n v="14"/>
    <n v="14"/>
    <s v="3Excellent"/>
    <s v="Excellent"/>
    <s v="4Very High"/>
    <s v="Very High"/>
    <n v="6"/>
    <n v="6"/>
    <s v="3Better"/>
    <s v="Better"/>
    <s v="No"/>
    <x v="1"/>
    <m/>
  </r>
  <r>
    <n v="1477"/>
    <n v="34"/>
    <n v="34"/>
    <s v="Travel_Rarely"/>
    <s v="Travel_Rarely"/>
    <n v="699"/>
    <n v="699"/>
    <s v="Research &amp; Development"/>
    <s v="Research &amp; Development"/>
    <n v="6"/>
    <n v="6"/>
    <s v="1Below College"/>
    <x v="1"/>
    <s v="Medical"/>
    <s v="Medical"/>
    <s v="2Medium"/>
    <s v="Medium"/>
    <s v="Male"/>
    <s v="Male"/>
    <n v="83"/>
    <n v="83"/>
    <s v="3High"/>
    <s v="High"/>
    <n v="1"/>
    <n v="1"/>
    <s v="Research Scientist"/>
    <s v="Research Scientist"/>
    <s v="1Low"/>
    <s v="Low"/>
    <s v="Single"/>
    <s v="Single"/>
    <n v="2960"/>
    <n v="2960"/>
    <m/>
    <n v="17102"/>
    <n v="17102"/>
    <n v="2"/>
    <n v="2"/>
    <s v="No"/>
    <s v="No"/>
    <n v="11"/>
    <n v="11"/>
    <s v="3Excellent"/>
    <s v="Excellent"/>
    <s v="3High"/>
    <s v="High"/>
    <n v="2"/>
    <n v="2"/>
    <s v="3Better"/>
    <s v="Better"/>
    <s v="Yes"/>
    <x v="0"/>
    <m/>
  </r>
  <r>
    <n v="1478"/>
    <n v="53"/>
    <n v="53"/>
    <s v="Travel_Rarely"/>
    <s v="Travel_Rarely"/>
    <n v="1282"/>
    <n v="1282"/>
    <s v="Research &amp; Development"/>
    <s v="Research &amp; Development"/>
    <n v="5"/>
    <n v="5"/>
    <s v="3Bachelor"/>
    <x v="3"/>
    <s v="Other"/>
    <s v="Other"/>
    <s v="3High"/>
    <s v="High"/>
    <s v="Female"/>
    <s v="Female"/>
    <n v="58"/>
    <n v="58"/>
    <s v="3High"/>
    <s v="High"/>
    <n v="5"/>
    <n v="5"/>
    <s v="Manager"/>
    <s v="Manager"/>
    <s v="3High"/>
    <s v="High"/>
    <s v="Divorced"/>
    <s v="Divorced"/>
    <n v="19094"/>
    <n v="19094"/>
    <m/>
    <n v="10735"/>
    <n v="10735"/>
    <n v="4"/>
    <n v="4"/>
    <s v="No"/>
    <s v="No"/>
    <n v="11"/>
    <n v="11"/>
    <s v="3Excellent"/>
    <s v="Excellent"/>
    <s v="4Very High"/>
    <s v="Very High"/>
    <n v="3"/>
    <n v="3"/>
    <s v="2Good"/>
    <s v="Good"/>
    <s v="No"/>
    <x v="1"/>
    <m/>
  </r>
  <r>
    <n v="1479"/>
    <n v="32"/>
    <n v="32"/>
    <s v="Travel_Frequently"/>
    <s v="Travel_Frequently"/>
    <n v="1125"/>
    <n v="1125"/>
    <s v="Research &amp; Development"/>
    <s v="Research &amp; Development"/>
    <n v="16"/>
    <n v="16"/>
    <m/>
    <x v="3"/>
    <s v="Life Sciences"/>
    <s v="Life Sciences"/>
    <s v="2Medium"/>
    <s v="Medium"/>
    <s v="Female"/>
    <s v="Female"/>
    <n v="72"/>
    <n v="72"/>
    <s v="1Low"/>
    <s v="Low"/>
    <n v="1"/>
    <n v="1"/>
    <s v="Research Scientist"/>
    <s v="Research Scientist"/>
    <s v="1Low"/>
    <s v="Low"/>
    <s v="Single"/>
    <s v="Single"/>
    <n v="3919"/>
    <n v="3919"/>
    <m/>
    <n v="4681"/>
    <n v="4681"/>
    <n v="1"/>
    <n v="1"/>
    <s v="Yes"/>
    <s v="Yes"/>
    <n v="22"/>
    <n v="22"/>
    <s v="4Outstanding"/>
    <s v="Outstanding"/>
    <s v="2Medium"/>
    <s v="Medium"/>
    <n v="5"/>
    <n v="5"/>
    <s v="3Better"/>
    <s v="Better"/>
    <s v="Yes"/>
    <x v="0"/>
    <m/>
  </r>
  <r>
    <n v="1480"/>
    <n v="42"/>
    <n v="42"/>
    <s v="Travel_Rarely"/>
    <s v="Travel_Rarely"/>
    <n v="691"/>
    <n v="691"/>
    <s v="Sales"/>
    <s v="Sales"/>
    <n v="8"/>
    <n v="8"/>
    <s v="4Master"/>
    <x v="2"/>
    <s v="Marketing"/>
    <s v="Marketing"/>
    <s v="3High"/>
    <s v="High"/>
    <s v="Male"/>
    <s v="Male"/>
    <n v="48"/>
    <n v="48"/>
    <s v="3High"/>
    <s v="High"/>
    <n v="2"/>
    <n v="2"/>
    <s v="Sales Executive"/>
    <s v="Sales Executive"/>
    <s v="2Medium"/>
    <s v="Medium"/>
    <s v="Married"/>
    <s v="Married"/>
    <n v="6825"/>
    <n v="6825"/>
    <m/>
    <n v="21173"/>
    <n v="21173"/>
    <n v="0"/>
    <n v="0"/>
    <s v="No"/>
    <s v="No"/>
    <n v="11"/>
    <n v="11"/>
    <s v="3Excellent"/>
    <s v="Excellent"/>
    <s v="4Very High"/>
    <s v="Very High"/>
    <n v="2"/>
    <n v="2"/>
    <s v="3Better"/>
    <s v="Better"/>
    <s v="No"/>
    <x v="1"/>
    <m/>
  </r>
  <r>
    <n v="1481"/>
    <n v="44"/>
    <n v="44"/>
    <s v="Travel_Rarely"/>
    <s v="Travel_Rarely"/>
    <n v="477"/>
    <n v="477"/>
    <s v="Research &amp; Development"/>
    <s v="Research &amp; Development"/>
    <n v="7"/>
    <n v="7"/>
    <s v="4Master"/>
    <x v="2"/>
    <s v="Medical"/>
    <s v="Medical"/>
    <s v="1Low"/>
    <s v="Low"/>
    <s v="F"/>
    <s v="Female"/>
    <n v="42"/>
    <n v="42"/>
    <s v="2Medium"/>
    <s v="Medium"/>
    <n v="3"/>
    <n v="3"/>
    <s v="Healthcare Representative"/>
    <s v="Healthcare Representative"/>
    <m/>
    <s v="Very High"/>
    <s v="Married"/>
    <s v="Married"/>
    <n v="10248"/>
    <n v="10248"/>
    <m/>
    <n v="2094"/>
    <n v="2094"/>
    <n v="3"/>
    <n v="3"/>
    <s v="No"/>
    <s v="No"/>
    <n v="14"/>
    <n v="14"/>
    <s v="3Excellent"/>
    <s v="Excellent"/>
    <s v="4Very High"/>
    <s v="Very High"/>
    <n v="4"/>
    <n v="4"/>
    <s v="3Better"/>
    <s v="Better"/>
    <s v="No"/>
    <x v="1"/>
    <m/>
  </r>
  <r>
    <n v="1482"/>
    <n v="46"/>
    <n v="46"/>
    <s v="Travel_Rarely"/>
    <s v="Travel_Rarely"/>
    <n v="705"/>
    <n v="705"/>
    <s v="Sales"/>
    <s v="Sales"/>
    <n v="2"/>
    <n v="2"/>
    <s v="4Master"/>
    <x v="2"/>
    <s v="Marketing"/>
    <s v="Marketing"/>
    <s v="2Medium"/>
    <s v="Medium"/>
    <s v="Female"/>
    <s v="Female"/>
    <n v="83"/>
    <n v="83"/>
    <s v="3High"/>
    <s v="High"/>
    <n v="5"/>
    <n v="5"/>
    <s v="Manager"/>
    <s v="Manager"/>
    <s v="1Low"/>
    <s v="Low"/>
    <s v="Single"/>
    <s v="Single"/>
    <n v="18947"/>
    <n v="18947"/>
    <m/>
    <n v="22822"/>
    <n v="22822"/>
    <n v="3"/>
    <n v="3"/>
    <s v="No"/>
    <s v="No"/>
    <n v="12"/>
    <n v="12"/>
    <s v="3Excellent"/>
    <s v="Excellent"/>
    <s v="4Very High"/>
    <s v="Very High"/>
    <n v="2"/>
    <n v="2"/>
    <s v="2Good"/>
    <s v="Good"/>
    <s v="No"/>
    <x v="1"/>
    <m/>
  </r>
  <r>
    <n v="1483"/>
    <n v="33"/>
    <n v="33"/>
    <s v="Travel_Rarely"/>
    <s v="Travel_Rarely"/>
    <n v="924"/>
    <n v="924"/>
    <s v="Research &amp; Development"/>
    <s v="Research &amp; Development"/>
    <n v="2"/>
    <n v="2"/>
    <s v="3Bachelor"/>
    <x v="3"/>
    <s v="Medical"/>
    <s v="Medical"/>
    <s v="3High"/>
    <s v="High"/>
    <s v="Male"/>
    <s v="Male"/>
    <n v="78"/>
    <n v="78"/>
    <s v="3High"/>
    <s v="High"/>
    <n v="1"/>
    <n v="1"/>
    <s v="Laboratory Technician"/>
    <s v="Laboratory Technician"/>
    <s v="4Very High"/>
    <s v="Very High"/>
    <s v="Single"/>
    <s v="Single"/>
    <n v="2496"/>
    <n v="2496"/>
    <m/>
    <n v="6670"/>
    <n v="6670"/>
    <n v="4"/>
    <n v="4"/>
    <s v="No"/>
    <s v="No"/>
    <n v="11"/>
    <n v="11"/>
    <s v="3Excellent"/>
    <s v="Excellent"/>
    <s v="4Very High"/>
    <s v="Very High"/>
    <n v="3"/>
    <n v="3"/>
    <s v="3Better"/>
    <s v="Better"/>
    <s v="No"/>
    <x v="1"/>
    <m/>
  </r>
  <r>
    <n v="1484"/>
    <n v="44"/>
    <n v="44"/>
    <s v="Travel_Rarely"/>
    <s v="Travel_Rarely"/>
    <n v="1459"/>
    <n v="1459"/>
    <s v="Research &amp; Development"/>
    <s v="Research &amp; Development"/>
    <n v="10"/>
    <n v="10"/>
    <s v="4Master"/>
    <x v="2"/>
    <s v="Other"/>
    <s v="Other"/>
    <s v="4Ver High"/>
    <s v="Ver High"/>
    <s v="Male"/>
    <s v="Male"/>
    <n v="41"/>
    <n v="41"/>
    <s v="3High"/>
    <s v="High"/>
    <n v="2"/>
    <n v="2"/>
    <s v="Healthcare Representative"/>
    <s v="Healthcare Representative"/>
    <s v="4Very High"/>
    <s v="Very High"/>
    <s v="Married"/>
    <s v="Married"/>
    <n v="6465"/>
    <n v="6465"/>
    <m/>
    <n v="19121"/>
    <n v="19121"/>
    <n v="2"/>
    <n v="2"/>
    <s v="Yes"/>
    <s v="Yes"/>
    <n v="13"/>
    <n v="13"/>
    <s v="3Excellent"/>
    <s v="Excellent"/>
    <s v="4Very High"/>
    <s v="Very High"/>
    <n v="5"/>
    <n v="5"/>
    <s v="4Best"/>
    <s v="Best"/>
    <s v="No"/>
    <x v="1"/>
    <m/>
  </r>
  <r>
    <n v="1485"/>
    <m/>
    <n v="36.98203178991016"/>
    <s v="Travel_Rarely"/>
    <s v="Travel_Rarely"/>
    <n v="125"/>
    <n v="125"/>
    <s v="Research &amp; Development"/>
    <s v="Research &amp; Development"/>
    <n v="9"/>
    <n v="9"/>
    <s v="2College"/>
    <x v="0"/>
    <s v="Medical"/>
    <s v="Medical"/>
    <s v="4Ver High"/>
    <s v="Ver High"/>
    <s v="Male"/>
    <s v="Male"/>
    <n v="83"/>
    <n v="83"/>
    <s v="2Medium"/>
    <s v="Medium"/>
    <n v="1"/>
    <n v="1"/>
    <s v="Laboratory Technician"/>
    <s v="Laboratory Technician"/>
    <s v="3High"/>
    <s v="High"/>
    <s v="Single"/>
    <s v="Single"/>
    <n v="2206"/>
    <n v="2206"/>
    <m/>
    <n v="16117"/>
    <n v="16117"/>
    <n v="1"/>
    <n v="1"/>
    <s v="No"/>
    <s v="No"/>
    <n v="13"/>
    <n v="13"/>
    <s v="3Excellent"/>
    <s v="Excellent"/>
    <s v="1Low"/>
    <s v="Low"/>
    <n v="5"/>
    <n v="5"/>
    <s v="3Better"/>
    <s v="Better"/>
    <s v="No"/>
    <x v="1"/>
    <m/>
  </r>
  <r>
    <n v="1486"/>
    <n v="39"/>
    <n v="39"/>
    <s v="Travel_Rarely"/>
    <s v="Travel_Rarely"/>
    <n v="895"/>
    <n v="895"/>
    <s v="Sales"/>
    <s v="Sales"/>
    <n v="5"/>
    <n v="5"/>
    <s v="3Bachelor"/>
    <x v="3"/>
    <s v="Technical Degree"/>
    <s v="Technical Degree"/>
    <s v="4Ver High"/>
    <s v="Ver High"/>
    <s v="Male"/>
    <s v="Male"/>
    <n v="56"/>
    <n v="56"/>
    <s v="3High"/>
    <s v="High"/>
    <n v="2"/>
    <n v="2"/>
    <s v="Sales Representative"/>
    <s v="Sales Representative"/>
    <s v="4Very High"/>
    <s v="Very High"/>
    <s v="Married"/>
    <s v="Married"/>
    <n v="2086"/>
    <n v="2086"/>
    <m/>
    <n v="3335"/>
    <n v="3335"/>
    <n v="3"/>
    <n v="3"/>
    <s v="No"/>
    <s v="No"/>
    <n v="14"/>
    <n v="14"/>
    <s v="3Excellent"/>
    <s v="Excellent"/>
    <s v="3High"/>
    <s v="High"/>
    <n v="6"/>
    <n v="6"/>
    <s v="4Best"/>
    <s v="Best"/>
    <s v="Yes"/>
    <x v="0"/>
    <m/>
  </r>
  <r>
    <n v="1487"/>
    <n v="24"/>
    <n v="24"/>
    <s v="Travel_Rarely"/>
    <s v="Travel_Rarely"/>
    <n v="813"/>
    <n v="813"/>
    <s v="Research &amp; Development"/>
    <s v="Research &amp; Development"/>
    <n v="1"/>
    <n v="1"/>
    <s v="3Bachelor"/>
    <x v="3"/>
    <s v="Medical"/>
    <s v="Medical"/>
    <s v="2Medium"/>
    <s v="Medium"/>
    <s v="Male"/>
    <s v="Male"/>
    <n v="61"/>
    <n v="61"/>
    <s v="3High"/>
    <s v="High"/>
    <n v="1"/>
    <n v="1"/>
    <s v="Research Scientist"/>
    <s v="Research Scientist"/>
    <s v="4Very High"/>
    <s v="Very High"/>
    <s v="Married"/>
    <s v="Married"/>
    <n v="2293"/>
    <n v="2293"/>
    <m/>
    <n v="3020"/>
    <n v="3020"/>
    <n v="2"/>
    <n v="2"/>
    <s v="Yes"/>
    <s v="Yes"/>
    <n v="16"/>
    <n v="16"/>
    <s v="3Excellent"/>
    <s v="Excellent"/>
    <s v="1Low"/>
    <s v="Low"/>
    <n v="2"/>
    <n v="2"/>
    <s v="2Good"/>
    <s v="Good"/>
    <s v="Yes"/>
    <x v="0"/>
    <m/>
  </r>
  <r>
    <n v="1488"/>
    <n v="43"/>
    <n v="43"/>
    <s v="Travel_Rarely"/>
    <s v="Travel_Rarely"/>
    <n v="1273"/>
    <n v="1273"/>
    <s v="Research &amp; Development"/>
    <s v="Research &amp; Development"/>
    <n v="2"/>
    <n v="2"/>
    <s v="2College"/>
    <x v="0"/>
    <s v="Medical"/>
    <s v="Medical"/>
    <s v="4Ver High"/>
    <s v="Ver High"/>
    <s v="Female"/>
    <s v="Female"/>
    <n v="72"/>
    <n v="72"/>
    <s v="4Very High"/>
    <s v="Very High"/>
    <n v="1"/>
    <n v="1"/>
    <s v="Research Scientist"/>
    <s v="Research Scientist"/>
    <s v="3High"/>
    <s v="High"/>
    <s v="Divorced"/>
    <s v="Divorced"/>
    <n v="2645"/>
    <n v="2645"/>
    <m/>
    <n v="21923"/>
    <n v="21923"/>
    <n v="1"/>
    <n v="1"/>
    <s v="No"/>
    <s v="No"/>
    <n v="12"/>
    <n v="12"/>
    <s v="3Excellent"/>
    <s v="Excellent"/>
    <s v="4Very High"/>
    <s v="Very High"/>
    <n v="3"/>
    <n v="3"/>
    <s v="2Good"/>
    <s v="Good"/>
    <s v="No"/>
    <x v="1"/>
    <m/>
  </r>
  <r>
    <n v="1489"/>
    <n v="50"/>
    <n v="50"/>
    <s v="Travel_Rarely"/>
    <s v="Travel_Rarely"/>
    <n v="869"/>
    <n v="869"/>
    <s v="Sales"/>
    <s v="Sales"/>
    <n v="3"/>
    <n v="3"/>
    <s v="2College"/>
    <x v="0"/>
    <s v="Marketing"/>
    <s v="Marketing"/>
    <s v="1Low"/>
    <s v="Low"/>
    <s v="Male"/>
    <s v="Male"/>
    <n v="86"/>
    <n v="86"/>
    <s v="2Medium"/>
    <s v="Medium"/>
    <n v="1"/>
    <n v="1"/>
    <s v="Sales Representative"/>
    <s v="Sales Representative"/>
    <s v="3High"/>
    <s v="High"/>
    <s v="Married"/>
    <s v="Married"/>
    <n v="2683"/>
    <n v="2683"/>
    <m/>
    <n v="3810"/>
    <n v="3810"/>
    <n v="1"/>
    <n v="1"/>
    <s v="Yes"/>
    <s v="Yes"/>
    <n v="14"/>
    <n v="14"/>
    <s v="3Excellent"/>
    <s v="Excellent"/>
    <s v="3High"/>
    <s v="High"/>
    <m/>
    <n v="2.8005502063273728"/>
    <s v="3Better"/>
    <s v="Better"/>
    <s v="Yes"/>
    <x v="0"/>
    <m/>
  </r>
  <r>
    <n v="1490"/>
    <n v="35"/>
    <n v="35"/>
    <s v="Travel_Rarely"/>
    <s v="Travel_Rarely"/>
    <n v="890"/>
    <n v="890"/>
    <s v="Sales"/>
    <s v="Sales"/>
    <n v="2"/>
    <n v="2"/>
    <s v="3Bachelor"/>
    <x v="3"/>
    <s v="Marketing"/>
    <s v="Marketing"/>
    <s v="4Ver High"/>
    <s v="Ver High"/>
    <s v="Female"/>
    <s v="Female"/>
    <n v="97"/>
    <n v="97"/>
    <s v="3High"/>
    <s v="High"/>
    <n v="1"/>
    <n v="1"/>
    <s v="Sales Representative"/>
    <s v="Sales Representative"/>
    <s v="4Very High"/>
    <s v="Very High"/>
    <s v="Married"/>
    <s v="Married"/>
    <n v="2014"/>
    <n v="2014"/>
    <m/>
    <n v="9687"/>
    <n v="9687"/>
    <n v="1"/>
    <n v="1"/>
    <s v="No"/>
    <s v="No"/>
    <n v="13"/>
    <n v="13"/>
    <s v="3Excellent"/>
    <s v="Excellent"/>
    <s v="1Low"/>
    <s v="Low"/>
    <n v="3"/>
    <n v="3"/>
    <s v="3Better"/>
    <s v="Better"/>
    <s v="No"/>
    <x v="1"/>
    <m/>
  </r>
  <r>
    <n v="1491"/>
    <n v="36"/>
    <n v="36"/>
    <s v="Travel_Rarely"/>
    <s v="Travel_Rarely"/>
    <n v="852"/>
    <n v="852"/>
    <s v="Research &amp; Development"/>
    <s v="Research &amp; Development"/>
    <n v="5"/>
    <n v="5"/>
    <s v="4Master"/>
    <x v="2"/>
    <s v="Life Sciences"/>
    <s v="Life Sciences"/>
    <s v="2Medium"/>
    <s v="Medium"/>
    <s v="Female"/>
    <s v="Female"/>
    <n v="82"/>
    <n v="82"/>
    <s v="2Medium"/>
    <s v="Medium"/>
    <n v="1"/>
    <n v="1"/>
    <s v="Research Scientist"/>
    <s v="Research Scientist"/>
    <s v="1Low"/>
    <s v="Low"/>
    <s v="Married"/>
    <s v="Married"/>
    <n v="3419"/>
    <n v="3419"/>
    <m/>
    <n v="13072"/>
    <n v="13072"/>
    <n v="9"/>
    <n v="9"/>
    <s v="Yes"/>
    <s v="Yes"/>
    <n v="14"/>
    <n v="14"/>
    <s v="3Excellent"/>
    <s v="Excellent"/>
    <s v="4Very High"/>
    <s v="Very High"/>
    <n v="3"/>
    <n v="3"/>
    <s v="4Best"/>
    <s v="Best"/>
    <s v="No"/>
    <x v="1"/>
    <m/>
  </r>
  <r>
    <n v="1492"/>
    <n v="33"/>
    <n v="33"/>
    <s v="Travel_Frequently"/>
    <s v="Travel_Frequently"/>
    <n v="1141"/>
    <n v="1141"/>
    <s v="Sales"/>
    <s v="Sales"/>
    <n v="1"/>
    <n v="1"/>
    <s v="3Bachelor"/>
    <x v="3"/>
    <s v="Life Sciences"/>
    <s v="Life Sciences"/>
    <s v="3High"/>
    <s v="High"/>
    <s v="Female"/>
    <s v="Female"/>
    <n v="42"/>
    <n v="42"/>
    <s v="4Very High"/>
    <s v="Very High"/>
    <n v="2"/>
    <n v="2"/>
    <s v="Sales Executive"/>
    <s v="Sales Executive"/>
    <s v="1Low"/>
    <s v="Low"/>
    <s v="Married"/>
    <s v="Married"/>
    <n v="5376"/>
    <n v="5376"/>
    <m/>
    <n v="3193"/>
    <n v="3193"/>
    <n v="2"/>
    <n v="2"/>
    <s v="No"/>
    <s v="No"/>
    <n v="19"/>
    <n v="19"/>
    <s v="3Excellent"/>
    <s v="Excellent"/>
    <s v="1Low"/>
    <s v="Low"/>
    <n v="3"/>
    <n v="3"/>
    <s v="3Better"/>
    <s v="Better"/>
    <s v="No"/>
    <x v="1"/>
    <m/>
  </r>
  <r>
    <n v="1493"/>
    <n v="35"/>
    <n v="35"/>
    <s v="Travel_Rarely"/>
    <s v="Travel_Rarely"/>
    <n v="464"/>
    <n v="464"/>
    <s v="Research &amp; Development"/>
    <s v="Research &amp; Development"/>
    <n v="4"/>
    <n v="4"/>
    <s v="2College"/>
    <x v="0"/>
    <s v="Other"/>
    <s v="Other"/>
    <s v="3High"/>
    <s v="High"/>
    <s v="Male"/>
    <s v="Male"/>
    <n v="75"/>
    <n v="75"/>
    <s v="3High"/>
    <s v="High"/>
    <n v="1"/>
    <n v="1"/>
    <s v="Laboratory Technician"/>
    <s v="Laboratory Technician"/>
    <s v="4Very High"/>
    <s v="Very High"/>
    <s v="Divorced"/>
    <s v="Divorced"/>
    <n v="1951"/>
    <n v="1951"/>
    <m/>
    <n v="10910"/>
    <n v="10910"/>
    <n v="1"/>
    <n v="1"/>
    <s v="No"/>
    <s v="No"/>
    <n v="12"/>
    <n v="12"/>
    <s v="3Excellent"/>
    <s v="Excellent"/>
    <s v="3High"/>
    <s v="High"/>
    <n v="3"/>
    <n v="3"/>
    <s v="3Better"/>
    <s v="Better"/>
    <s v="No"/>
    <x v="1"/>
    <m/>
  </r>
  <r>
    <n v="1494"/>
    <n v="27"/>
    <n v="27"/>
    <s v="Travel_Rarely"/>
    <s v="Travel_Rarely"/>
    <n v="1240"/>
    <n v="1240"/>
    <s v="Research &amp; Development"/>
    <s v="Research &amp; Development"/>
    <n v="2"/>
    <n v="2"/>
    <s v="4Master"/>
    <x v="2"/>
    <s v="Life Sciences"/>
    <s v="Life Sciences"/>
    <s v="4Ver High"/>
    <s v="Ver High"/>
    <s v="Female"/>
    <s v="Female"/>
    <n v="33"/>
    <n v="33"/>
    <s v="3High"/>
    <s v="High"/>
    <n v="1"/>
    <n v="1"/>
    <s v="Laboratory Technician"/>
    <s v="Laboratory Technician"/>
    <s v="1Low"/>
    <s v="Low"/>
    <s v="Divorced"/>
    <s v="Divorced"/>
    <n v="2341"/>
    <n v="2341"/>
    <m/>
    <n v="19715"/>
    <n v="19715"/>
    <n v="1"/>
    <n v="1"/>
    <s v="No"/>
    <s v="No"/>
    <n v="13"/>
    <n v="13"/>
    <s v="3Excellent"/>
    <s v="Excellent"/>
    <s v="4Very High"/>
    <s v="Very High"/>
    <n v="6"/>
    <n v="6"/>
    <s v="3Better"/>
    <s v="Better"/>
    <s v="No"/>
    <x v="1"/>
    <m/>
  </r>
  <r>
    <n v="1495"/>
    <n v="26"/>
    <n v="26"/>
    <s v="Travel_Rarely"/>
    <s v="Travel_Rarely"/>
    <n v="1357"/>
    <n v="1357"/>
    <s v="Research &amp; Development"/>
    <s v="Research &amp; Development"/>
    <n v="25"/>
    <n v="25"/>
    <s v="3Bachelor"/>
    <x v="3"/>
    <s v="Life Sciences"/>
    <s v="Life Sciences"/>
    <s v="1Low"/>
    <s v="Low"/>
    <s v="Male"/>
    <s v="Male"/>
    <n v="48"/>
    <n v="48"/>
    <s v="1Low"/>
    <s v="Low"/>
    <n v="1"/>
    <n v="1"/>
    <s v="Laboratory Technician"/>
    <s v="Laboratory Technician"/>
    <s v="3High"/>
    <s v="High"/>
    <s v="Single"/>
    <s v="Single"/>
    <n v="2293"/>
    <n v="2293"/>
    <m/>
    <n v="10558"/>
    <n v="10558"/>
    <n v="1"/>
    <n v="1"/>
    <s v="No"/>
    <s v="No"/>
    <n v="12"/>
    <n v="12"/>
    <s v="3Excellent"/>
    <s v="Excellent"/>
    <s v="3High"/>
    <s v="High"/>
    <n v="2"/>
    <n v="2"/>
    <s v="2Good"/>
    <s v="Good"/>
    <s v="Yes"/>
    <x v="0"/>
    <m/>
  </r>
  <r>
    <n v="1496"/>
    <n v="27"/>
    <n v="27"/>
    <s v="Travel_Frequently"/>
    <s v="Travel_Frequently"/>
    <n v="994"/>
    <n v="994"/>
    <s v="Sales"/>
    <s v="Sales"/>
    <n v="8"/>
    <n v="8"/>
    <s v="3Bachelor"/>
    <x v="3"/>
    <s v="Life Sciences"/>
    <s v="Life Sciences"/>
    <s v="4Ver High"/>
    <s v="Ver High"/>
    <s v="Male"/>
    <s v="Male"/>
    <n v="900"/>
    <n v="900"/>
    <m/>
    <s v="High"/>
    <n v="3"/>
    <n v="3"/>
    <s v="Sales Executive"/>
    <s v="Sales Executive"/>
    <s v="3High"/>
    <s v="High"/>
    <s v="Single"/>
    <s v="Single"/>
    <n v="8726"/>
    <n v="8726"/>
    <m/>
    <n v="2975"/>
    <n v="2975"/>
    <n v="1"/>
    <n v="1"/>
    <s v="No"/>
    <s v="No"/>
    <m/>
    <n v="15.206064782908339"/>
    <s v="3Excellent"/>
    <s v="Excellent"/>
    <s v="4Very High"/>
    <s v="Very High"/>
    <n v="0"/>
    <n v="0"/>
    <s v="3Better"/>
    <s v="Better"/>
    <s v="No"/>
    <x v="1"/>
    <m/>
  </r>
  <r>
    <n v="1497"/>
    <n v="30"/>
    <n v="30"/>
    <s v="Travel_Frequently"/>
    <s v="Travel_Frequently"/>
    <n v="721"/>
    <n v="721"/>
    <s v="Research &amp; Development"/>
    <s v="Research &amp; Development"/>
    <n v="1"/>
    <n v="1"/>
    <s v="2College"/>
    <x v="0"/>
    <s v="Medical"/>
    <s v="Medical"/>
    <s v="3High"/>
    <s v="High"/>
    <s v="Female"/>
    <s v="Female"/>
    <n v="58"/>
    <n v="58"/>
    <s v="3High"/>
    <s v="High"/>
    <n v="2"/>
    <n v="2"/>
    <s v="Laboratory Technician"/>
    <s v="Laboratory Technician"/>
    <s v="4Very High"/>
    <s v="Very High"/>
    <s v="Single"/>
    <s v="Single"/>
    <n v="4011"/>
    <n v="4011"/>
    <m/>
    <n v="10781"/>
    <n v="10781"/>
    <n v="1"/>
    <n v="1"/>
    <s v="No"/>
    <s v="No"/>
    <n v="23"/>
    <n v="23"/>
    <s v="4Outstanding"/>
    <s v="Outstanding"/>
    <s v="4Very High"/>
    <s v="Very High"/>
    <n v="2"/>
    <n v="2"/>
    <s v="3Better"/>
    <s v="Better"/>
    <s v="No"/>
    <x v="1"/>
    <m/>
  </r>
  <r>
    <n v="1498"/>
    <n v="41"/>
    <n v="41"/>
    <s v="Travel_Rarely"/>
    <s v="Travel_Rarely"/>
    <n v="1360"/>
    <n v="1360"/>
    <s v="Research &amp; Development"/>
    <s v="Research &amp; Development"/>
    <n v="12"/>
    <n v="12"/>
    <s v="3Bachelor"/>
    <x v="3"/>
    <s v="Technical Degree"/>
    <s v="Technical Degree"/>
    <s v="2Medium"/>
    <s v="Medium"/>
    <s v="Female"/>
    <s v="Female"/>
    <n v="49"/>
    <n v="49"/>
    <s v="3High"/>
    <s v="High"/>
    <n v="5"/>
    <n v="5"/>
    <s v="Research Director"/>
    <s v="Research Director"/>
    <s v="3High"/>
    <s v="High"/>
    <s v="Married"/>
    <s v="Married"/>
    <n v="19545"/>
    <n v="19545"/>
    <m/>
    <n v="16280"/>
    <n v="16280"/>
    <n v="1"/>
    <n v="1"/>
    <s v="No"/>
    <s v="No"/>
    <n v="12"/>
    <n v="12"/>
    <s v="3Excellent"/>
    <s v="Excellent"/>
    <s v="4Very High"/>
    <s v="Very High"/>
    <n v="0"/>
    <n v="0"/>
    <s v="3Better"/>
    <s v="Better"/>
    <s v="Yes"/>
    <x v="0"/>
    <m/>
  </r>
  <r>
    <n v="1499"/>
    <n v="34"/>
    <n v="34"/>
    <s v="Non-Travel"/>
    <s v="Non-Travel"/>
    <n v="1065"/>
    <n v="1065"/>
    <s v="Sales"/>
    <s v="Sales"/>
    <n v="23"/>
    <n v="23"/>
    <s v="4Master"/>
    <x v="2"/>
    <s v="Marketing"/>
    <s v="Marketing"/>
    <s v="2Medium"/>
    <s v="Medium"/>
    <s v="Male"/>
    <s v="Male"/>
    <n v="72"/>
    <n v="72"/>
    <s v="3High"/>
    <s v="High"/>
    <n v="2"/>
    <n v="2"/>
    <s v="Sales Executive"/>
    <s v="Sales Executive"/>
    <s v="3High"/>
    <s v="High"/>
    <s v="Single"/>
    <s v="Single"/>
    <n v="4568"/>
    <n v="4568"/>
    <m/>
    <n v="10034"/>
    <n v="10034"/>
    <n v="0"/>
    <n v="0"/>
    <s v="No"/>
    <s v="No"/>
    <n v="20"/>
    <n v="20"/>
    <s v="4Outstanding"/>
    <s v="Outstanding"/>
    <s v="3High"/>
    <s v="High"/>
    <n v="2"/>
    <n v="2"/>
    <s v="3Better"/>
    <s v="Better"/>
    <s v="No"/>
    <x v="1"/>
    <m/>
  </r>
  <r>
    <n v="1500"/>
    <n v="37"/>
    <n v="37"/>
    <s v="Travel_Rarely"/>
    <s v="Travel_Rarely"/>
    <n v="408"/>
    <n v="408"/>
    <s v="Research &amp; Development"/>
    <s v="Research &amp; Development"/>
    <n v="19"/>
    <n v="19"/>
    <s v="2College"/>
    <x v="0"/>
    <s v="Life Sciences"/>
    <s v="Life Sciences"/>
    <s v="2Medium"/>
    <s v="Medium"/>
    <s v="Male"/>
    <s v="Male"/>
    <n v="73"/>
    <n v="73"/>
    <s v="3High"/>
    <s v="High"/>
    <n v="1"/>
    <n v="1"/>
    <s v="Research Scientist"/>
    <s v="Research Scientist"/>
    <s v="2Medium"/>
    <s v="Medium"/>
    <s v="Married"/>
    <s v="Married"/>
    <n v="3022"/>
    <n v="3022"/>
    <m/>
    <n v="10227"/>
    <n v="10227"/>
    <n v="4"/>
    <n v="4"/>
    <s v="No"/>
    <s v="No"/>
    <n v="21"/>
    <n v="21"/>
    <s v="4Outstanding"/>
    <s v="Outstanding"/>
    <s v="1Low"/>
    <s v="Low"/>
    <n v="1"/>
    <n v="1"/>
    <s v="3Better"/>
    <s v="Better"/>
    <s v="No"/>
    <x v="1"/>
    <m/>
  </r>
  <r>
    <n v="1501"/>
    <n v="46"/>
    <n v="46"/>
    <s v="Travel_Frequently"/>
    <s v="Travel_Frequently"/>
    <n v="1211"/>
    <n v="1211"/>
    <s v="Sales"/>
    <s v="Sales"/>
    <n v="5"/>
    <n v="5"/>
    <s v="4Master"/>
    <x v="2"/>
    <s v="Marketing"/>
    <s v="Marketing"/>
    <s v="1Low"/>
    <s v="Low"/>
    <s v="Male"/>
    <s v="Male"/>
    <n v="98"/>
    <n v="98"/>
    <s v="3High"/>
    <s v="High"/>
    <n v="2"/>
    <n v="2"/>
    <s v="Sales Executive"/>
    <s v="Sales Executive"/>
    <s v="4Very High"/>
    <s v="Very High"/>
    <s v="Single"/>
    <s v="Single"/>
    <n v="5772"/>
    <n v="5772"/>
    <m/>
    <n v="20445"/>
    <n v="20445"/>
    <n v="4"/>
    <n v="4"/>
    <s v="Yes"/>
    <s v="Yes"/>
    <n v="21"/>
    <n v="21"/>
    <s v="4Outstanding"/>
    <s v="Outstanding"/>
    <s v="3High"/>
    <s v="High"/>
    <m/>
    <n v="2.8005502063273728"/>
    <s v="3Better"/>
    <s v="Better"/>
    <s v="No"/>
    <x v="1"/>
    <m/>
  </r>
  <r>
    <n v="1502"/>
    <n v="35"/>
    <n v="35"/>
    <s v="Travel_Rarely"/>
    <s v="Travel_Rarely"/>
    <n v="1229"/>
    <n v="1229"/>
    <s v="Research &amp; Development"/>
    <s v="Research &amp; Development"/>
    <n v="8"/>
    <n v="8"/>
    <s v="1Below College"/>
    <x v="1"/>
    <s v="Life Sciences"/>
    <s v="Life Sciences"/>
    <s v="4Ver High"/>
    <s v="Ver High"/>
    <s v="M"/>
    <s v="Male"/>
    <n v="36"/>
    <n v="36"/>
    <s v="4Very High"/>
    <s v="Very High"/>
    <n v="1"/>
    <n v="1"/>
    <s v="Laboratory Technician"/>
    <s v="Laboratory Technician"/>
    <s v="4Very High"/>
    <s v="Very High"/>
    <s v="Married"/>
    <s v="Married"/>
    <n v="2269"/>
    <n v="2269"/>
    <m/>
    <n v="4892"/>
    <n v="4892"/>
    <n v="1"/>
    <n v="1"/>
    <s v="No"/>
    <s v="No"/>
    <n v="19"/>
    <n v="19"/>
    <s v="3Excellent"/>
    <s v="Excellent"/>
    <s v="4Very High"/>
    <s v="Very High"/>
    <n v="2"/>
    <n v="2"/>
    <s v="3Better"/>
    <s v="Better"/>
    <s v="No"/>
    <x v="1"/>
    <m/>
  </r>
  <r>
    <n v="1503"/>
    <n v="48"/>
    <n v="48"/>
    <s v="Travel_Rarely"/>
    <s v="Travel_Rarely"/>
    <n v="626"/>
    <n v="626"/>
    <s v="Research &amp; Development"/>
    <s v="Research &amp; Development"/>
    <n v="1"/>
    <n v="1"/>
    <s v="2College"/>
    <x v="0"/>
    <s v="Life Sciences"/>
    <s v="Life Sciences"/>
    <s v="1Low"/>
    <s v="Low"/>
    <s v="Male"/>
    <s v="Male"/>
    <n v="98"/>
    <n v="98"/>
    <s v="2Medium"/>
    <s v="Medium"/>
    <n v="3"/>
    <n v="3"/>
    <s v="Laboratory Technician"/>
    <s v="Laboratory Technician"/>
    <s v="3High"/>
    <s v="High"/>
    <s v="Single"/>
    <s v="Single"/>
    <n v="5381"/>
    <n v="5381"/>
    <m/>
    <n v="19294"/>
    <n v="19294"/>
    <m/>
    <n v="1"/>
    <s v="Yes"/>
    <s v="Yes"/>
    <n v="13"/>
    <n v="13"/>
    <s v="3Excellent"/>
    <s v="Excellent"/>
    <s v="4Very High"/>
    <s v="Very High"/>
    <n v="2"/>
    <n v="2"/>
    <m/>
    <s v="Better"/>
    <s v="Yes"/>
    <x v="0"/>
    <m/>
  </r>
  <r>
    <n v="1504"/>
    <m/>
    <n v="36.98203178991016"/>
    <s v="Travel_Rarely"/>
    <s v="Travel_Rarely"/>
    <n v="1434"/>
    <n v="1434"/>
    <s v="Research &amp; Development"/>
    <s v="Research &amp; Development"/>
    <n v="5"/>
    <n v="5"/>
    <s v="4Master"/>
    <x v="2"/>
    <s v="Technical Degree"/>
    <s v="Technical Degree"/>
    <s v="3High"/>
    <s v="High"/>
    <s v="Male"/>
    <s v="Male"/>
    <n v="50"/>
    <n v="50"/>
    <s v="3High"/>
    <s v="High"/>
    <n v="1"/>
    <n v="1"/>
    <s v="Laboratory Technician"/>
    <s v="Laboratory Technician"/>
    <s v="3High"/>
    <s v="High"/>
    <s v="Single"/>
    <s v="Single"/>
    <n v="3441"/>
    <n v="3441"/>
    <m/>
    <n v="11179"/>
    <n v="11179"/>
    <n v="1"/>
    <n v="1"/>
    <s v="Yes"/>
    <s v="Yes"/>
    <n v="13"/>
    <n v="13"/>
    <s v="3Excellent"/>
    <s v="Excellent"/>
    <s v="3High"/>
    <s v="High"/>
    <n v="3"/>
    <n v="3"/>
    <s v="2Good"/>
    <s v="Good"/>
    <s v="Yes"/>
    <x v="0"/>
    <m/>
  </r>
  <r>
    <n v="1505"/>
    <m/>
    <n v="36.98203178991016"/>
    <s v="Travel_Rarely"/>
    <s v="Travel_Rarely"/>
    <n v="1488"/>
    <n v="1488"/>
    <s v="Sales"/>
    <s v="Sales"/>
    <n v="1"/>
    <n v="1"/>
    <s v="5Doctor"/>
    <x v="4"/>
    <s v="Marketing"/>
    <s v="Marketing"/>
    <s v="2Medium"/>
    <s v="Medium"/>
    <s v="Female"/>
    <s v="Female"/>
    <n v="75"/>
    <n v="75"/>
    <s v="3High"/>
    <s v="High"/>
    <n v="2"/>
    <n v="2"/>
    <s v="Sales Executive"/>
    <s v="Sales Executive"/>
    <s v="1Low"/>
    <s v="Low"/>
    <s v="Divorced"/>
    <s v="Divorced"/>
    <m/>
    <n v="6509.4320987654319"/>
    <m/>
    <n v="4009"/>
    <n v="4009"/>
    <n v="5"/>
    <n v="5"/>
    <s v="Yes"/>
    <s v="Yes"/>
    <n v="21"/>
    <n v="21"/>
    <s v="4Outstanding"/>
    <s v="Outstanding"/>
    <s v="3High"/>
    <s v="High"/>
    <n v="2"/>
    <n v="2"/>
    <s v="2Good"/>
    <s v="Good"/>
    <s v="No"/>
    <x v="1"/>
    <m/>
  </r>
  <r>
    <n v="1506"/>
    <n v="35"/>
    <n v="35"/>
    <s v="Non-Travel"/>
    <s v="Non-Travel"/>
    <n v="1097"/>
    <n v="1097"/>
    <s v="Research &amp; Development"/>
    <s v="Research &amp; Development"/>
    <n v="11"/>
    <n v="11"/>
    <s v="2College"/>
    <x v="0"/>
    <s v="Medical"/>
    <s v="Medical"/>
    <s v="3High"/>
    <s v="High"/>
    <s v="Male"/>
    <s v="Male"/>
    <n v="79"/>
    <n v="79"/>
    <s v="2Medium"/>
    <s v="Medium"/>
    <n v="3"/>
    <n v="3"/>
    <s v="Healthcare Representative"/>
    <s v="Healthcare Representative"/>
    <s v="1Low"/>
    <s v="Low"/>
    <s v="Married"/>
    <s v="Married"/>
    <n v="9884"/>
    <n v="9884"/>
    <m/>
    <n v="8302"/>
    <n v="8302"/>
    <m/>
    <n v="1"/>
    <s v="Yes"/>
    <s v="Yes"/>
    <n v="13"/>
    <n v="13"/>
    <s v="3Excellent"/>
    <s v="Excellent"/>
    <s v="3High"/>
    <s v="High"/>
    <n v="3"/>
    <n v="3"/>
    <s v="3Better"/>
    <s v="Better"/>
    <s v="No"/>
    <x v="1"/>
    <m/>
  </r>
  <r>
    <n v="1507"/>
    <n v="26"/>
    <n v="26"/>
    <s v="Travel_Rarely"/>
    <s v="Travel_Rarely"/>
    <n v="1443"/>
    <n v="1443"/>
    <s v="Sales"/>
    <s v="Sales"/>
    <n v="23"/>
    <n v="23"/>
    <s v="3Bachelor"/>
    <x v="3"/>
    <s v="Marketing"/>
    <s v="Marketing"/>
    <s v="3High"/>
    <s v="High"/>
    <s v="Female"/>
    <s v="Female"/>
    <n v="47"/>
    <n v="47"/>
    <s v="2Medium"/>
    <s v="Medium"/>
    <n v="2"/>
    <n v="2"/>
    <s v="Sales Executive"/>
    <s v="Sales Executive"/>
    <s v="4Very High"/>
    <s v="Very High"/>
    <s v="Married"/>
    <s v="Married"/>
    <n v="4157"/>
    <n v="4157"/>
    <m/>
    <n v="21436"/>
    <n v="21436"/>
    <n v="7"/>
    <n v="7"/>
    <s v="Yes"/>
    <s v="Yes"/>
    <n v="19"/>
    <n v="19"/>
    <s v="3Excellent"/>
    <s v="Excellent"/>
    <s v="3High"/>
    <s v="High"/>
    <n v="2"/>
    <n v="2"/>
    <s v="2Good"/>
    <s v="Good"/>
    <s v="No"/>
    <x v="1"/>
    <m/>
  </r>
  <r>
    <n v="1508"/>
    <n v="33"/>
    <n v="33"/>
    <s v="Travel_Frequently"/>
    <s v="Travel_Frequently"/>
    <n v="515"/>
    <n v="515"/>
    <s v="Research &amp; Development"/>
    <s v="Research &amp; Development"/>
    <n v="1"/>
    <n v="1"/>
    <s v="2College"/>
    <x v="0"/>
    <s v="Life Sciences"/>
    <s v="Life Sciences"/>
    <s v="1Low"/>
    <s v="Low"/>
    <s v="Female"/>
    <s v="Female"/>
    <n v="98"/>
    <n v="98"/>
    <s v="3High"/>
    <s v="High"/>
    <n v="3"/>
    <n v="3"/>
    <s v="Research Director"/>
    <s v="Research Director"/>
    <s v="4Very High"/>
    <s v="Very High"/>
    <s v="Single"/>
    <s v="Single"/>
    <n v="13458"/>
    <n v="13458"/>
    <m/>
    <n v="15146"/>
    <n v="15146"/>
    <n v="1"/>
    <n v="1"/>
    <s v="Yes"/>
    <s v="Yes"/>
    <n v="12"/>
    <n v="12"/>
    <s v="3Excellent"/>
    <s v="Excellent"/>
    <s v="3High"/>
    <s v="High"/>
    <n v="1"/>
    <n v="1"/>
    <s v="3Better"/>
    <s v="Better"/>
    <s v="No"/>
    <x v="1"/>
    <m/>
  </r>
  <r>
    <n v="1509"/>
    <n v="35"/>
    <n v="35"/>
    <s v="Travel_Frequently"/>
    <s v="Travel_Frequently"/>
    <n v="853"/>
    <n v="853"/>
    <s v="Sales"/>
    <s v="Sales"/>
    <n v="18"/>
    <n v="18"/>
    <s v="5Doctor"/>
    <x v="4"/>
    <s v="Life Sciences"/>
    <s v="Life Sciences"/>
    <s v="2Medium"/>
    <s v="Medium"/>
    <s v="Male"/>
    <s v="Male"/>
    <n v="71"/>
    <n v="71"/>
    <s v="3High"/>
    <s v="High"/>
    <n v="3"/>
    <n v="3"/>
    <s v="Sales Executive"/>
    <s v="Sales Executive"/>
    <s v="1Low"/>
    <s v="Low"/>
    <s v="Married"/>
    <s v="Married"/>
    <n v="9069"/>
    <n v="9069"/>
    <m/>
    <n v="11031"/>
    <n v="11031"/>
    <n v="1"/>
    <n v="1"/>
    <s v="No"/>
    <s v="No"/>
    <n v="22"/>
    <n v="22"/>
    <s v="4Outstanding"/>
    <s v="Outstanding"/>
    <s v="4Very High"/>
    <s v="Very High"/>
    <n v="3"/>
    <n v="3"/>
    <s v="2Good"/>
    <s v="Good"/>
    <s v="No"/>
    <x v="1"/>
    <m/>
  </r>
  <r>
    <n v="1510"/>
    <n v="35"/>
    <n v="35"/>
    <s v="Travel_Rarely"/>
    <s v="Travel_Rarely"/>
    <n v="1142"/>
    <n v="1142"/>
    <s v="Research &amp; Development"/>
    <s v="Research &amp; Development"/>
    <n v="23"/>
    <n v="23"/>
    <s v="4Master"/>
    <x v="2"/>
    <s v="Medical"/>
    <s v="Medical"/>
    <s v="3High"/>
    <s v="High"/>
    <s v="F"/>
    <s v="Female"/>
    <n v="30"/>
    <n v="30"/>
    <s v="3High"/>
    <s v="High"/>
    <n v="1"/>
    <n v="1"/>
    <s v="Laboratory Technician"/>
    <s v="Laboratory Technician"/>
    <s v="1Low"/>
    <s v="Low"/>
    <s v="Married"/>
    <s v="Married"/>
    <n v="4014"/>
    <n v="4014"/>
    <m/>
    <n v="16002"/>
    <n v="16002"/>
    <n v="3"/>
    <n v="3"/>
    <s v="Yes"/>
    <s v="Yes"/>
    <n v="15"/>
    <n v="15"/>
    <s v="3Excellent"/>
    <s v="Excellent"/>
    <s v="3High"/>
    <s v="High"/>
    <n v="3"/>
    <n v="3"/>
    <s v="3Better"/>
    <s v="Better"/>
    <s v="No"/>
    <x v="1"/>
    <m/>
  </r>
  <r>
    <n v="1511"/>
    <n v="31"/>
    <n v="31"/>
    <s v="Travel_Rarely"/>
    <s v="Travel_Rarely"/>
    <n v="655"/>
    <n v="655"/>
    <s v="Research &amp; Development"/>
    <s v="Research &amp; Development"/>
    <n v="7"/>
    <n v="7"/>
    <s v="4Master"/>
    <x v="2"/>
    <s v="Life Sciences"/>
    <s v="Life Sciences"/>
    <s v="4Ver High"/>
    <s v="Ver High"/>
    <s v="Male"/>
    <s v="Male"/>
    <n v="48"/>
    <n v="48"/>
    <s v="3High"/>
    <s v="High"/>
    <n v="2"/>
    <n v="2"/>
    <s v="Laboratory Technician"/>
    <s v="Laboratory Technician"/>
    <s v="4Very High"/>
    <s v="Very High"/>
    <s v="Divorced"/>
    <s v="Divorced"/>
    <n v="5915"/>
    <n v="5915"/>
    <m/>
    <n v="9528"/>
    <n v="9528"/>
    <n v="3"/>
    <n v="3"/>
    <s v="No"/>
    <s v="No"/>
    <n v="22"/>
    <n v="22"/>
    <s v="4Outstanding"/>
    <s v="Outstanding"/>
    <s v="4Very High"/>
    <s v="Very High"/>
    <n v="3"/>
    <n v="3"/>
    <s v="2Good"/>
    <s v="Good"/>
    <s v="No"/>
    <x v="1"/>
    <m/>
  </r>
  <r>
    <n v="1512"/>
    <n v="37"/>
    <n v="37"/>
    <s v="Travel_Rarely"/>
    <s v="Travel_Rarely"/>
    <n v="1115"/>
    <n v="1115"/>
    <s v="Research &amp; Development"/>
    <s v="Research &amp; Development"/>
    <n v="1"/>
    <n v="1"/>
    <s v="4Master"/>
    <x v="2"/>
    <s v="Life Sciences"/>
    <s v="Life Sciences"/>
    <s v="1Low"/>
    <s v="Low"/>
    <s v="Male"/>
    <s v="Male"/>
    <n v="51"/>
    <n v="51"/>
    <s v="2Medium"/>
    <s v="Medium"/>
    <n v="2"/>
    <n v="2"/>
    <s v="Manufacturing Director"/>
    <s v="Manufacturing Director"/>
    <s v="3High"/>
    <s v="High"/>
    <s v="Divorced"/>
    <s v="Divorced"/>
    <n v="5993"/>
    <n v="5993"/>
    <m/>
    <n v="2689"/>
    <n v="2689"/>
    <n v="1"/>
    <n v="1"/>
    <s v="No"/>
    <s v="No"/>
    <n v="18"/>
    <n v="18"/>
    <s v="3Excellent"/>
    <s v="Excellent"/>
    <s v="3High"/>
    <s v="High"/>
    <n v="2"/>
    <n v="2"/>
    <s v="4Best"/>
    <s v="Best"/>
    <s v="No"/>
    <x v="1"/>
    <m/>
  </r>
  <r>
    <n v="1513"/>
    <n v="32"/>
    <n v="32"/>
    <m/>
    <s v="Travel_Rarely"/>
    <n v="427"/>
    <n v="427"/>
    <s v="Research &amp; Development"/>
    <s v="Research &amp; Development"/>
    <n v="1"/>
    <n v="1"/>
    <s v="3Bachelor"/>
    <x v="3"/>
    <s v="Medical"/>
    <s v="Medical"/>
    <s v="1Low"/>
    <s v="Low"/>
    <s v="Male"/>
    <s v="Male"/>
    <n v="33"/>
    <n v="33"/>
    <s v="3High"/>
    <s v="High"/>
    <n v="2"/>
    <n v="2"/>
    <s v="Manufacturing Director"/>
    <s v="Manufacturing Director"/>
    <s v="4Very High"/>
    <s v="Very High"/>
    <s v="Married"/>
    <s v="Married"/>
    <n v="6162"/>
    <n v="6162"/>
    <m/>
    <n v="10877"/>
    <n v="10877"/>
    <n v="1"/>
    <n v="1"/>
    <s v="Yes"/>
    <s v="Yes"/>
    <n v="22"/>
    <n v="22"/>
    <s v="4Outstanding"/>
    <s v="Outstanding"/>
    <s v="2Medium"/>
    <s v="Medium"/>
    <n v="3"/>
    <n v="3"/>
    <s v="3Better"/>
    <s v="Better"/>
    <s v="No"/>
    <x v="1"/>
    <m/>
  </r>
  <r>
    <n v="1514"/>
    <n v="38"/>
    <n v="38"/>
    <s v="Travel_Frequently"/>
    <s v="Travel_Frequently"/>
    <n v="653"/>
    <n v="653"/>
    <m/>
    <s v="Research &amp; Development"/>
    <n v="29"/>
    <n v="29"/>
    <s v="5Doctor"/>
    <x v="4"/>
    <s v="Life Sciences"/>
    <s v="Life Sciences"/>
    <s v="4Ver High"/>
    <s v="Ver High"/>
    <s v="Female"/>
    <s v="Female"/>
    <n v="50"/>
    <n v="50"/>
    <s v="3High"/>
    <s v="High"/>
    <n v="2"/>
    <n v="2"/>
    <s v="Laboratory Technician"/>
    <s v="Laboratory Technician"/>
    <s v="4Very High"/>
    <s v="Very High"/>
    <s v="Single"/>
    <s v="Single"/>
    <n v="2406"/>
    <n v="2406"/>
    <m/>
    <n v="5456"/>
    <n v="5456"/>
    <n v="1"/>
    <n v="1"/>
    <s v="No"/>
    <s v="No"/>
    <n v="11"/>
    <n v="11"/>
    <s v="3Excellent"/>
    <s v="Excellent"/>
    <s v="4Very High"/>
    <s v="Very High"/>
    <n v="2"/>
    <n v="2"/>
    <s v="3Better"/>
    <s v="Better"/>
    <s v="No"/>
    <x v="1"/>
    <m/>
  </r>
  <r>
    <n v="1515"/>
    <n v="50"/>
    <n v="50"/>
    <s v="Travel_Rarely"/>
    <s v="Travel_Rarely"/>
    <n v="989"/>
    <n v="989"/>
    <s v="Research &amp; Development"/>
    <s v="Research &amp; Development"/>
    <n v="7"/>
    <n v="7"/>
    <s v="2College"/>
    <x v="0"/>
    <s v="Medical"/>
    <s v="Medical"/>
    <s v="2Medium"/>
    <s v="Medium"/>
    <s v="Female"/>
    <s v="Female"/>
    <n v="43"/>
    <n v="43"/>
    <s v="2Medium"/>
    <s v="Medium"/>
    <n v="5"/>
    <n v="5"/>
    <s v="Research Director"/>
    <s v="Research Director"/>
    <s v="3High"/>
    <s v="High"/>
    <s v="Divorced"/>
    <s v="Divorced"/>
    <n v="18740"/>
    <n v="18740"/>
    <m/>
    <n v="16701"/>
    <n v="16701"/>
    <n v="5"/>
    <n v="5"/>
    <s v="Yes"/>
    <s v="Yes"/>
    <n v="12"/>
    <n v="12"/>
    <s v="3Excellent"/>
    <s v="Excellent"/>
    <s v="4Very High"/>
    <s v="Very High"/>
    <n v="2"/>
    <n v="2"/>
    <s v="2Good"/>
    <s v="Good"/>
    <s v="No"/>
    <x v="1"/>
    <m/>
  </r>
  <r>
    <n v="1516"/>
    <n v="59"/>
    <n v="59"/>
    <s v="Travel_Rarely"/>
    <s v="Travel_Rarely"/>
    <n v="1435"/>
    <n v="1435"/>
    <s v="Sales"/>
    <s v="Sales"/>
    <n v="25"/>
    <n v="25"/>
    <s v="3Bachelor"/>
    <x v="3"/>
    <s v="Life Sciences"/>
    <s v="Life Sciences"/>
    <s v="1Low"/>
    <s v="Low"/>
    <s v="Female"/>
    <s v="Female"/>
    <n v="99"/>
    <n v="99"/>
    <s v="3High"/>
    <s v="High"/>
    <n v="3"/>
    <n v="3"/>
    <s v="Sales Executive"/>
    <s v="Sales Executive"/>
    <s v="1Low"/>
    <s v="Low"/>
    <s v="Single"/>
    <s v="Single"/>
    <n v="7637"/>
    <n v="7637"/>
    <m/>
    <n v="2354"/>
    <n v="2354"/>
    <n v="7"/>
    <n v="7"/>
    <s v="No"/>
    <s v="No"/>
    <n v="11"/>
    <n v="11"/>
    <s v="3Excellent"/>
    <s v="Excellent"/>
    <s v="4Very High"/>
    <s v="Very High"/>
    <n v="3"/>
    <n v="3"/>
    <s v="2Good"/>
    <s v="Good"/>
    <s v="No"/>
    <x v="1"/>
    <m/>
  </r>
  <r>
    <n v="1517"/>
    <n v="36"/>
    <n v="36"/>
    <s v="Travel_Rarely"/>
    <s v="Travel_Rarely"/>
    <n v="1223"/>
    <n v="1223"/>
    <s v="Research &amp; Development"/>
    <s v="Research &amp; Development"/>
    <n v="8"/>
    <n v="8"/>
    <s v="3Bachelor"/>
    <x v="3"/>
    <s v="Technical Degree"/>
    <s v="Technical Degree"/>
    <s v="3High"/>
    <s v="High"/>
    <s v="Female"/>
    <s v="Female"/>
    <n v="59"/>
    <n v="59"/>
    <s v="3High"/>
    <s v="High"/>
    <n v="3"/>
    <n v="3"/>
    <s v="Healthcare Representative"/>
    <s v="Healthcare Representative"/>
    <s v="3High"/>
    <s v="High"/>
    <s v="Divorced"/>
    <s v="Divorced"/>
    <n v="10096"/>
    <n v="10096"/>
    <m/>
    <n v="8202"/>
    <n v="8202"/>
    <n v="1"/>
    <n v="1"/>
    <s v="No"/>
    <s v="No"/>
    <n v="13"/>
    <n v="13"/>
    <s v="3Excellent"/>
    <s v="Excellent"/>
    <s v="2Medium"/>
    <s v="Medium"/>
    <n v="2"/>
    <n v="2"/>
    <s v="3Better"/>
    <s v="Better"/>
    <s v="No"/>
    <x v="1"/>
    <m/>
  </r>
  <r>
    <n v="1518"/>
    <n v="55"/>
    <n v="55"/>
    <s v="Travel_Rarely"/>
    <s v="Travel_Rarely"/>
    <n v="836"/>
    <n v="836"/>
    <s v="Research &amp; Development"/>
    <s v="Research &amp; Development"/>
    <n v="8"/>
    <n v="8"/>
    <s v="3Bachelor"/>
    <x v="3"/>
    <s v="Medical"/>
    <s v="Medical"/>
    <s v="4Ver High"/>
    <s v="Ver High"/>
    <s v="Female"/>
    <s v="Female"/>
    <n v="33"/>
    <n v="33"/>
    <s v="3High"/>
    <s v="High"/>
    <n v="4"/>
    <n v="4"/>
    <s v="Manager"/>
    <s v="Manager"/>
    <s v="3High"/>
    <s v="High"/>
    <s v="Divorced"/>
    <s v="Divorced"/>
    <n v="14756"/>
    <n v="14756"/>
    <m/>
    <n v="19730"/>
    <n v="19730"/>
    <n v="2"/>
    <n v="2"/>
    <s v="Yes"/>
    <s v="Yes"/>
    <n v="14"/>
    <n v="14"/>
    <s v="3Excellent"/>
    <s v="Excellent"/>
    <s v="3High"/>
    <s v="High"/>
    <n v="2"/>
    <n v="2"/>
    <s v="3Better"/>
    <s v="Better"/>
    <s v="No"/>
    <x v="1"/>
    <m/>
  </r>
  <r>
    <n v="1519"/>
    <n v="36"/>
    <n v="36"/>
    <s v="Travel_Frequently"/>
    <s v="Travel_Frequently"/>
    <n v="1195"/>
    <n v="1195"/>
    <s v="Research &amp; Development"/>
    <s v="Research &amp; Development"/>
    <n v="11"/>
    <n v="11"/>
    <s v="3Bachelor"/>
    <x v="3"/>
    <s v="Life Sciences"/>
    <s v="Life Sciences"/>
    <s v="2Medium"/>
    <s v="Medium"/>
    <s v="Male"/>
    <s v="Male"/>
    <n v="95"/>
    <n v="95"/>
    <s v="2Medium"/>
    <s v="Medium"/>
    <n v="2"/>
    <n v="2"/>
    <s v="Manufacturing Director"/>
    <s v="Manufacturing Director"/>
    <s v="2Medium"/>
    <s v="Medium"/>
    <s v="Single"/>
    <s v="Single"/>
    <n v="6499"/>
    <n v="6499"/>
    <m/>
    <n v="22656"/>
    <n v="22656"/>
    <n v="1"/>
    <n v="1"/>
    <s v="No"/>
    <s v="No"/>
    <n v="13"/>
    <n v="13"/>
    <s v="3Excellent"/>
    <s v="Excellent"/>
    <s v="3High"/>
    <s v="High"/>
    <n v="3"/>
    <n v="3"/>
    <s v="3Better"/>
    <s v="Better"/>
    <s v="No"/>
    <x v="1"/>
    <m/>
  </r>
  <r>
    <n v="1520"/>
    <n v="45"/>
    <n v="45"/>
    <s v="Travel_Rarely"/>
    <s v="Travel_Rarely"/>
    <n v="1339"/>
    <n v="1339"/>
    <s v="Research &amp; Development"/>
    <s v="Research &amp; Development"/>
    <n v="7"/>
    <n v="7"/>
    <s v="3Bachelor"/>
    <x v="3"/>
    <s v="Life Sciences"/>
    <s v="Life Sciences"/>
    <s v="2Medium"/>
    <s v="Medium"/>
    <s v="Male"/>
    <s v="Male"/>
    <n v="59"/>
    <n v="59"/>
    <s v="3High"/>
    <s v="High"/>
    <n v="3"/>
    <n v="3"/>
    <s v="Research Scientist"/>
    <s v="Research Scientist"/>
    <s v="1Low"/>
    <s v="Low"/>
    <s v="Divorced"/>
    <s v="Divorced"/>
    <n v="9724"/>
    <n v="9724"/>
    <m/>
    <n v="18787"/>
    <n v="18787"/>
    <n v="2"/>
    <n v="2"/>
    <s v="No"/>
    <s v="No"/>
    <n v="17"/>
    <n v="17"/>
    <s v="3Excellent"/>
    <s v="Excellent"/>
    <s v="3High"/>
    <s v="High"/>
    <n v="2"/>
    <n v="2"/>
    <s v="3Better"/>
    <s v="Better"/>
    <s v="No"/>
    <x v="1"/>
    <m/>
  </r>
  <r>
    <n v="1521"/>
    <n v="35"/>
    <n v="35"/>
    <s v="Travel_Frequently"/>
    <s v="Travel_Frequently"/>
    <n v="664"/>
    <n v="664"/>
    <s v="Research &amp; Development"/>
    <s v="Research &amp; Development"/>
    <n v="1"/>
    <n v="1"/>
    <s v="3Bachelor"/>
    <x v="3"/>
    <s v="Medical"/>
    <s v="Medical"/>
    <s v="2Medium"/>
    <s v="Medium"/>
    <s v="Male"/>
    <s v="Male"/>
    <n v="79"/>
    <n v="79"/>
    <s v="3High"/>
    <s v="High"/>
    <n v="1"/>
    <n v="1"/>
    <s v="Research Scientist"/>
    <s v="Research Scientist"/>
    <s v="1Low"/>
    <s v="Low"/>
    <s v="Married"/>
    <s v="Married"/>
    <n v="2194"/>
    <n v="2194"/>
    <m/>
    <n v="5868"/>
    <n v="5868"/>
    <n v="4"/>
    <n v="4"/>
    <s v="No"/>
    <s v="No"/>
    <n v="13"/>
    <n v="13"/>
    <s v="3Excellent"/>
    <s v="Excellent"/>
    <s v="4Very High"/>
    <s v="Very High"/>
    <n v="2"/>
    <n v="2"/>
    <s v="2Good"/>
    <s v="Good"/>
    <s v="No"/>
    <x v="1"/>
    <m/>
  </r>
  <r>
    <n v="1522"/>
    <n v="36"/>
    <n v="36"/>
    <s v="Travel_Rarely"/>
    <s v="Travel_Rarely"/>
    <n v="318"/>
    <n v="318"/>
    <s v="Research &amp; Development"/>
    <s v="Research &amp; Development"/>
    <n v="9"/>
    <n v="9"/>
    <s v="3Bachelor"/>
    <x v="3"/>
    <s v="Medical"/>
    <s v="Medical"/>
    <s v="4Ver High"/>
    <s v="Ver High"/>
    <s v="Male"/>
    <s v="Male"/>
    <m/>
    <n v="66.992424242424249"/>
    <s v="2Medium"/>
    <s v="Medium"/>
    <n v="1"/>
    <n v="1"/>
    <s v="Research Scientist"/>
    <s v="Research Scientist"/>
    <s v="3High"/>
    <s v="High"/>
    <s v="Married"/>
    <s v="Married"/>
    <n v="3388"/>
    <n v="3388"/>
    <m/>
    <n v="21777"/>
    <n v="21777"/>
    <n v="0"/>
    <n v="0"/>
    <s v="Yes"/>
    <s v="Yes"/>
    <n v="17"/>
    <n v="17"/>
    <s v="3Excellent"/>
    <s v="Excellent"/>
    <s v="1Low"/>
    <s v="Low"/>
    <n v="0"/>
    <n v="0"/>
    <s v="2Good"/>
    <s v="Good"/>
    <s v="Yes"/>
    <x v="0"/>
    <m/>
  </r>
  <r>
    <n v="1523"/>
    <n v="59"/>
    <n v="59"/>
    <s v="Travel_Frequently"/>
    <s v="Travel_Frequently"/>
    <n v="1225"/>
    <n v="1225"/>
    <s v="Sales"/>
    <s v="Sales"/>
    <n v="1"/>
    <n v="1"/>
    <s v="1Below College"/>
    <x v="1"/>
    <s v="Life Sciences"/>
    <s v="Life Sciences"/>
    <s v="1Low"/>
    <s v="Low"/>
    <s v="Female"/>
    <s v="Female"/>
    <n v="57"/>
    <n v="57"/>
    <s v="2Medium"/>
    <s v="Medium"/>
    <n v="2"/>
    <n v="2"/>
    <s v="Sales Executive"/>
    <s v="Sales Executive"/>
    <s v="3High"/>
    <s v="High"/>
    <s v="Single"/>
    <s v="Single"/>
    <n v="5473"/>
    <n v="5473"/>
    <m/>
    <n v="24668"/>
    <n v="24668"/>
    <n v="7"/>
    <n v="7"/>
    <s v="No"/>
    <s v="No"/>
    <n v="11"/>
    <n v="11"/>
    <s v="3Excellent"/>
    <s v="Excellent"/>
    <s v="4Very High"/>
    <s v="Very High"/>
    <n v="2"/>
    <n v="2"/>
    <s v="2Good"/>
    <s v="Good"/>
    <s v="No"/>
    <x v="1"/>
    <m/>
  </r>
  <r>
    <n v="1524"/>
    <n v="29"/>
    <n v="29"/>
    <s v="Travel_Rarely"/>
    <s v="Travel_Rarely"/>
    <n v="1328"/>
    <n v="1328"/>
    <s v="Research &amp; Development"/>
    <s v="Research &amp; Development"/>
    <n v="2"/>
    <n v="2"/>
    <s v="3Bachelor"/>
    <x v="3"/>
    <s v="Life Sciences"/>
    <s v="Life Sciences"/>
    <s v="3High"/>
    <s v="High"/>
    <s v="Male"/>
    <s v="Male"/>
    <n v="76"/>
    <n v="76"/>
    <s v="3High"/>
    <s v="High"/>
    <m/>
    <n v="1"/>
    <s v="Research Scientist"/>
    <s v="Research Scientist"/>
    <s v="2Medium"/>
    <s v="Medium"/>
    <s v="Married"/>
    <s v="Married"/>
    <n v="2703"/>
    <n v="2703"/>
    <m/>
    <n v="4956"/>
    <n v="4956"/>
    <n v="0"/>
    <n v="0"/>
    <s v="No"/>
    <s v="No"/>
    <n v="23"/>
    <n v="23"/>
    <s v="4Outstanding"/>
    <s v="Outstanding"/>
    <s v="4Very High"/>
    <s v="Very High"/>
    <n v="3"/>
    <n v="3"/>
    <s v="3Better"/>
    <s v="Better"/>
    <s v="No"/>
    <x v="1"/>
    <m/>
  </r>
  <r>
    <n v="1525"/>
    <n v="31"/>
    <n v="31"/>
    <s v="Travel_Rarely"/>
    <s v="Travel_Rarely"/>
    <n v="1082"/>
    <n v="1082"/>
    <s v="Research &amp; Development"/>
    <s v="Research &amp; Development"/>
    <n v="1"/>
    <n v="1"/>
    <s v="4Master"/>
    <x v="2"/>
    <s v="Medical"/>
    <s v="Medical"/>
    <s v="3High"/>
    <s v="High"/>
    <s v="Male"/>
    <s v="Male"/>
    <n v="87"/>
    <n v="87"/>
    <s v="3High"/>
    <s v="High"/>
    <n v="1"/>
    <n v="1"/>
    <s v="Research Scientist"/>
    <s v="Research Scientist"/>
    <s v="2Medium"/>
    <s v="Medium"/>
    <s v="Single"/>
    <s v="Single"/>
    <n v="2501"/>
    <n v="2501"/>
    <m/>
    <n v="18775"/>
    <n v="18775"/>
    <n v="1"/>
    <n v="1"/>
    <s v="No"/>
    <s v="No"/>
    <n v="17"/>
    <n v="17"/>
    <s v="3Excellent"/>
    <s v="Excellent"/>
    <s v="2Medium"/>
    <s v="Medium"/>
    <n v="4"/>
    <n v="4"/>
    <s v="3Better"/>
    <s v="Better"/>
    <s v="No"/>
    <x v="1"/>
    <m/>
  </r>
  <r>
    <n v="1526"/>
    <n v="32"/>
    <n v="32"/>
    <s v="Travel_Rarely"/>
    <s v="Travel_Rarely"/>
    <n v="548"/>
    <n v="548"/>
    <s v="Research &amp; Development"/>
    <s v="Research &amp; Development"/>
    <n v="1"/>
    <n v="1"/>
    <s v="3Bachelor"/>
    <x v="3"/>
    <s v="Life Sciences"/>
    <s v="Life Sciences"/>
    <s v="2Medium"/>
    <s v="Medium"/>
    <s v="Male"/>
    <s v="Male"/>
    <n v="66"/>
    <n v="66"/>
    <s v="3High"/>
    <s v="High"/>
    <n v="2"/>
    <n v="2"/>
    <s v="Research Scientist"/>
    <s v="Research Scientist"/>
    <s v="2Medium"/>
    <s v="Medium"/>
    <s v="Married"/>
    <s v="Married"/>
    <n v="6220"/>
    <n v="6220"/>
    <m/>
    <n v="7346"/>
    <n v="7346"/>
    <n v="1"/>
    <n v="1"/>
    <s v="No"/>
    <s v="No"/>
    <n v="17"/>
    <n v="17"/>
    <s v="3Excellent"/>
    <s v="Excellent"/>
    <s v="2Medium"/>
    <s v="Medium"/>
    <n v="3"/>
    <n v="3"/>
    <s v="3Better"/>
    <s v="Better"/>
    <s v="No"/>
    <x v="1"/>
    <m/>
  </r>
  <r>
    <n v="1527"/>
    <n v="36"/>
    <n v="36"/>
    <s v="Travel_Rarely"/>
    <s v="Travel_Rarely"/>
    <n v="132"/>
    <n v="132"/>
    <s v="Research &amp; Development"/>
    <s v="Research &amp; Development"/>
    <n v="6"/>
    <n v="6"/>
    <s v="3Bachelor"/>
    <x v="3"/>
    <s v="Life Sciences"/>
    <s v="Life Sciences"/>
    <s v="2Medium"/>
    <s v="Medium"/>
    <s v="Female"/>
    <s v="Female"/>
    <n v="55"/>
    <n v="55"/>
    <s v="4Very High"/>
    <s v="Very High"/>
    <n v="1"/>
    <n v="1"/>
    <s v="Laboratory Technician"/>
    <s v="Laboratory Technician"/>
    <s v="4Very High"/>
    <s v="Very High"/>
    <s v="Married"/>
    <s v="Married"/>
    <n v="3038"/>
    <n v="3038"/>
    <m/>
    <n v="22002"/>
    <n v="22002"/>
    <n v="3"/>
    <n v="3"/>
    <s v="No"/>
    <s v="No"/>
    <n v="12"/>
    <n v="12"/>
    <s v="3Excellent"/>
    <s v="Excellent"/>
    <s v="2Medium"/>
    <s v="Medium"/>
    <n v="3"/>
    <n v="3"/>
    <s v="3Better"/>
    <s v="Better"/>
    <s v="No"/>
    <x v="1"/>
    <m/>
  </r>
  <r>
    <n v="1528"/>
    <n v="31"/>
    <n v="31"/>
    <s v="Travel_Rarely"/>
    <s v="Travel_Rarely"/>
    <n v="746"/>
    <n v="746"/>
    <s v="Research &amp; Development"/>
    <s v="Research &amp; Development"/>
    <n v="8"/>
    <n v="8"/>
    <s v="4Master"/>
    <x v="2"/>
    <s v="Life Sciences"/>
    <s v="Life Sciences"/>
    <s v="3High"/>
    <s v="High"/>
    <s v="Female"/>
    <s v="Female"/>
    <n v="61"/>
    <n v="61"/>
    <s v="3High"/>
    <s v="High"/>
    <n v="2"/>
    <n v="2"/>
    <s v="Manufacturing Director"/>
    <s v="Manufacturing Director"/>
    <s v="4Very High"/>
    <s v="Very High"/>
    <s v="Single"/>
    <s v="Single"/>
    <n v="4424"/>
    <n v="4424"/>
    <m/>
    <n v="20682"/>
    <n v="20682"/>
    <n v="1"/>
    <n v="1"/>
    <s v="No"/>
    <s v="No"/>
    <n v="23"/>
    <n v="23"/>
    <s v="4Outstanding"/>
    <s v="Outstanding"/>
    <s v="4Very High"/>
    <s v="Very High"/>
    <n v="2"/>
    <n v="2"/>
    <s v="3Better"/>
    <s v="Better"/>
    <s v="No"/>
    <x v="1"/>
    <m/>
  </r>
  <r>
    <n v="1529"/>
    <n v="35"/>
    <n v="35"/>
    <s v="Travel_Rarely"/>
    <s v="Travel_Rarely"/>
    <n v="776"/>
    <n v="776"/>
    <s v="Sales"/>
    <s v="Sales"/>
    <n v="1"/>
    <n v="1"/>
    <s v="4Master"/>
    <x v="2"/>
    <s v="Marketing"/>
    <s v="Marketing"/>
    <s v="3High"/>
    <s v="High"/>
    <s v="Male"/>
    <s v="Male"/>
    <n v="32"/>
    <n v="32"/>
    <s v="2Medium"/>
    <s v="Medium"/>
    <n v="2"/>
    <n v="2"/>
    <s v="Sales Executive"/>
    <s v="Sales Executive"/>
    <s v="1Low"/>
    <s v="Low"/>
    <s v="Single"/>
    <s v="Single"/>
    <n v="4312"/>
    <n v="4312"/>
    <m/>
    <n v="23016"/>
    <n v="23016"/>
    <n v="0"/>
    <n v="0"/>
    <s v="No"/>
    <s v="No"/>
    <n v="14"/>
    <n v="14"/>
    <s v="3Excellent"/>
    <s v="Excellent"/>
    <s v="2Medium"/>
    <s v="Medium"/>
    <n v="2"/>
    <n v="2"/>
    <s v="3Better"/>
    <s v="Better"/>
    <s v="No"/>
    <x v="1"/>
    <m/>
  </r>
  <r>
    <n v="1530"/>
    <n v="45"/>
    <n v="45"/>
    <s v="Travel_Rarely"/>
    <s v="Travel_Rarely"/>
    <n v="193"/>
    <n v="193"/>
    <s v="Research &amp; Development"/>
    <s v="Research &amp; Development"/>
    <n v="6"/>
    <n v="6"/>
    <s v="4Master"/>
    <x v="2"/>
    <s v="Other"/>
    <s v="Other"/>
    <s v="4Ver High"/>
    <s v="Ver High"/>
    <s v="Male"/>
    <s v="Male"/>
    <n v="52"/>
    <n v="52"/>
    <s v="3High"/>
    <s v="High"/>
    <n v="3"/>
    <n v="3"/>
    <s v="Research Director"/>
    <s v="Research Director"/>
    <s v="1Low"/>
    <s v="Low"/>
    <s v="Married"/>
    <s v="Married"/>
    <n v="13245"/>
    <n v="13245"/>
    <m/>
    <n v="15067"/>
    <n v="15067"/>
    <n v="4"/>
    <n v="4"/>
    <s v="Yes"/>
    <s v="Yes"/>
    <n v="14"/>
    <n v="14"/>
    <m/>
    <s v="Excellent"/>
    <s v="2Medium"/>
    <s v="Medium"/>
    <n v="3"/>
    <n v="3"/>
    <s v="4Best"/>
    <s v="Best"/>
    <s v="No"/>
    <x v="1"/>
    <m/>
  </r>
  <r>
    <n v="1531"/>
    <n v="37"/>
    <n v="37"/>
    <s v="Travel_Rarely"/>
    <s v="Travel_Rarely"/>
    <n v="397"/>
    <n v="397"/>
    <s v="Research &amp; Development"/>
    <s v="Research &amp; Development"/>
    <n v="7"/>
    <n v="7"/>
    <s v="4Master"/>
    <x v="2"/>
    <s v="Medical"/>
    <s v="Medical"/>
    <s v="1Low"/>
    <s v="Low"/>
    <s v="Male"/>
    <s v="Male"/>
    <n v="30"/>
    <n v="30"/>
    <s v="3High"/>
    <s v="High"/>
    <n v="3"/>
    <n v="3"/>
    <s v="Research Director"/>
    <s v="Research Director"/>
    <s v="3High"/>
    <s v="High"/>
    <s v="Single"/>
    <s v="Single"/>
    <n v="13664"/>
    <n v="13664"/>
    <m/>
    <n v="25258"/>
    <n v="25258"/>
    <n v="4"/>
    <n v="4"/>
    <s v="No"/>
    <s v="No"/>
    <n v="13"/>
    <n v="13"/>
    <s v="3Excellent"/>
    <s v="Excellent"/>
    <s v="1Low"/>
    <s v="Low"/>
    <n v="3"/>
    <n v="3"/>
    <s v="4Best"/>
    <s v="Best"/>
    <s v="No"/>
    <x v="1"/>
    <m/>
  </r>
  <r>
    <n v="1532"/>
    <n v="46"/>
    <n v="46"/>
    <s v="Travel_Rarely"/>
    <s v="Travel_Rarely"/>
    <n v="945"/>
    <n v="945"/>
    <s v="Human Resources"/>
    <s v="Human Resources"/>
    <n v="5"/>
    <n v="5"/>
    <s v="2College"/>
    <x v="0"/>
    <s v="Medical"/>
    <s v="Medical"/>
    <s v="2Medium"/>
    <s v="Medium"/>
    <s v="Male"/>
    <s v="Male"/>
    <n v="80"/>
    <n v="80"/>
    <s v="3High"/>
    <s v="High"/>
    <n v="2"/>
    <n v="2"/>
    <s v="Human Resources"/>
    <s v="Human Resources"/>
    <s v="2Medium"/>
    <s v="Medium"/>
    <s v="Divorced"/>
    <s v="Divorced"/>
    <n v="5021"/>
    <n v="5021"/>
    <m/>
    <n v="10425"/>
    <n v="10425"/>
    <n v="8"/>
    <n v="8"/>
    <s v="Yes"/>
    <s v="Yes"/>
    <n v="22"/>
    <n v="22"/>
    <s v="4Outstanding"/>
    <s v="Outstanding"/>
    <s v="4Very High"/>
    <s v="Very High"/>
    <n v="2"/>
    <n v="2"/>
    <s v="3Better"/>
    <s v="Better"/>
    <s v="No"/>
    <x v="1"/>
    <m/>
  </r>
  <r>
    <n v="1533"/>
    <n v="30"/>
    <n v="30"/>
    <s v="Travel_Rarely"/>
    <s v="Travel_Rarely"/>
    <n v="852"/>
    <n v="852"/>
    <s v="Research &amp; Development"/>
    <s v="Research &amp; Development"/>
    <n v="1"/>
    <n v="1"/>
    <s v="1Below College"/>
    <x v="1"/>
    <s v="Life Sciences"/>
    <s v="Life Sciences"/>
    <s v="4Ver High"/>
    <s v="Ver High"/>
    <s v="Male"/>
    <s v="Male"/>
    <n v="55"/>
    <n v="55"/>
    <s v="2Medium"/>
    <s v="Medium"/>
    <n v="2"/>
    <n v="2"/>
    <s v="Laboratory Technician"/>
    <s v="Laboratory Technician"/>
    <s v="4Very High"/>
    <s v="Very High"/>
    <s v="Married"/>
    <s v="Married"/>
    <n v="5126"/>
    <n v="5126"/>
    <m/>
    <n v="15998"/>
    <n v="15998"/>
    <n v="1"/>
    <n v="1"/>
    <s v="Yes"/>
    <s v="Yes"/>
    <n v="12"/>
    <n v="12"/>
    <s v="3Excellent"/>
    <s v="Excellent"/>
    <s v="3High"/>
    <s v="High"/>
    <n v="1"/>
    <n v="1"/>
    <s v="2Good"/>
    <s v="Good"/>
    <s v="No"/>
    <x v="1"/>
    <m/>
  </r>
  <r>
    <n v="1534"/>
    <n v="35"/>
    <n v="35"/>
    <s v="Travel_Rarely"/>
    <s v="Travel_Rarely"/>
    <n v="1214"/>
    <n v="1214"/>
    <s v="Research &amp; Development"/>
    <s v="Research &amp; Development"/>
    <n v="1"/>
    <n v="1"/>
    <s v="3Bachelor"/>
    <x v="3"/>
    <s v="Medical"/>
    <s v="Medical"/>
    <s v="2Medium"/>
    <s v="Medium"/>
    <s v="Male"/>
    <s v="Male"/>
    <n v="30"/>
    <n v="30"/>
    <s v="2Medium"/>
    <s v="Medium"/>
    <n v="1"/>
    <n v="1"/>
    <s v="Research Scientist"/>
    <s v="Research Scientist"/>
    <s v="3High"/>
    <s v="High"/>
    <s v="Single"/>
    <s v="Single"/>
    <n v="2859"/>
    <n v="2859"/>
    <m/>
    <n v="26278"/>
    <n v="26278"/>
    <n v="1"/>
    <n v="1"/>
    <s v="No"/>
    <s v="No"/>
    <n v="18"/>
    <n v="18"/>
    <s v="3Excellent"/>
    <s v="Excellent"/>
    <s v="1Low"/>
    <s v="Low"/>
    <n v="3"/>
    <n v="3"/>
    <s v="3Better"/>
    <s v="Better"/>
    <s v="No"/>
    <x v="1"/>
    <m/>
  </r>
  <r>
    <n v="1535"/>
    <n v="55"/>
    <n v="55"/>
    <s v="Travel_Rarely"/>
    <s v="Travel_Rarely"/>
    <n v="111"/>
    <n v="111"/>
    <s v="Sales"/>
    <s v="Sales"/>
    <n v="1"/>
    <n v="1"/>
    <s v="2College"/>
    <x v="0"/>
    <s v="Life Sciences"/>
    <s v="Life Sciences"/>
    <s v="1Low"/>
    <s v="Low"/>
    <s v="Male"/>
    <s v="Male"/>
    <n v="70"/>
    <n v="70"/>
    <s v="3High"/>
    <s v="High"/>
    <n v="3"/>
    <n v="3"/>
    <s v="Sales Executive"/>
    <s v="Sales Executive"/>
    <s v="4Very High"/>
    <s v="Very High"/>
    <s v="Married"/>
    <s v="Married"/>
    <n v="10239"/>
    <n v="10239"/>
    <m/>
    <n v="18092"/>
    <n v="18092"/>
    <n v="3"/>
    <n v="3"/>
    <s v="No"/>
    <s v="No"/>
    <n v="14"/>
    <n v="14"/>
    <s v="3Excellent"/>
    <s v="Excellent"/>
    <s v="4Very High"/>
    <s v="Very High"/>
    <n v="4"/>
    <n v="4"/>
    <s v="3Better"/>
    <s v="Better"/>
    <s v="No"/>
    <x v="1"/>
    <m/>
  </r>
  <r>
    <n v="1536"/>
    <n v="38"/>
    <n v="38"/>
    <s v="Non-Travel"/>
    <s v="Non-Travel"/>
    <n v="573"/>
    <n v="573"/>
    <s v="Research &amp; Development"/>
    <s v="Research &amp; Development"/>
    <n v="6"/>
    <n v="6"/>
    <s v="3Bachelor"/>
    <x v="3"/>
    <s v="Medical"/>
    <s v="Medical"/>
    <s v="2Medium"/>
    <s v="Medium"/>
    <s v="Female"/>
    <s v="Female"/>
    <n v="79"/>
    <n v="79"/>
    <s v="1Low"/>
    <s v="Low"/>
    <n v="2"/>
    <n v="2"/>
    <s v="Research Scientist"/>
    <s v="Research Scientist"/>
    <s v="4Very High"/>
    <s v="Very High"/>
    <s v="Divorced"/>
    <s v="Divorced"/>
    <n v="5329"/>
    <n v="5329"/>
    <m/>
    <n v="15717"/>
    <n v="15717"/>
    <n v="7"/>
    <n v="7"/>
    <s v="Yes"/>
    <s v="Yes"/>
    <n v="12"/>
    <n v="12"/>
    <s v="3Excellent"/>
    <s v="Excellent"/>
    <s v="4Very High"/>
    <s v="Very High"/>
    <n v="3"/>
    <n v="3"/>
    <s v="3Better"/>
    <s v="Better"/>
    <s v="No"/>
    <x v="1"/>
    <m/>
  </r>
  <r>
    <n v="1537"/>
    <n v="34"/>
    <n v="34"/>
    <s v="Travel_Rarely"/>
    <s v="Travel_Rarely"/>
    <n v="1153"/>
    <n v="1153"/>
    <s v="Research &amp; Development"/>
    <s v="Research &amp; Development"/>
    <n v="1"/>
    <n v="1"/>
    <s v="2College"/>
    <x v="0"/>
    <s v="Medical"/>
    <s v="Medical"/>
    <s v="1Low"/>
    <s v="Low"/>
    <s v="Male"/>
    <s v="Male"/>
    <n v="94"/>
    <n v="94"/>
    <s v="3High"/>
    <s v="High"/>
    <n v="2"/>
    <n v="2"/>
    <s v="Manufacturing Director"/>
    <s v="Manufacturing Director"/>
    <s v="2Medium"/>
    <s v="Medium"/>
    <s v="Married"/>
    <s v="Married"/>
    <n v="4325"/>
    <n v="4325"/>
    <m/>
    <n v="17736"/>
    <n v="17736"/>
    <n v="1"/>
    <n v="1"/>
    <s v="No"/>
    <s v="No"/>
    <n v="15"/>
    <n v="15"/>
    <s v="3Excellent"/>
    <s v="Excellent"/>
    <s v="3High"/>
    <s v="High"/>
    <n v="2"/>
    <n v="2"/>
    <s v="3Better"/>
    <s v="Better"/>
    <s v="No"/>
    <x v="1"/>
    <m/>
  </r>
  <r>
    <n v="1538"/>
    <n v="56"/>
    <n v="56"/>
    <s v="Travel_Rarely"/>
    <s v="Travel_Rarely"/>
    <n v="1400"/>
    <n v="1400"/>
    <s v="Research &amp; Development"/>
    <s v="Research &amp; Development"/>
    <n v="7"/>
    <n v="7"/>
    <s v="3Bachelor"/>
    <x v="3"/>
    <s v="Life Sciences"/>
    <s v="Life Sciences"/>
    <s v="4Ver High"/>
    <s v="Ver High"/>
    <s v="Male"/>
    <s v="Male"/>
    <n v="49"/>
    <n v="49"/>
    <s v="1Low"/>
    <s v="Low"/>
    <n v="3"/>
    <n v="3"/>
    <s v="Manufacturing Director"/>
    <s v="Manufacturing Director"/>
    <s v="4Very High"/>
    <s v="Very High"/>
    <s v="Single"/>
    <s v="Single"/>
    <n v="7260"/>
    <n v="7260"/>
    <m/>
    <n v="21698"/>
    <n v="21698"/>
    <n v="4"/>
    <n v="4"/>
    <s v="No"/>
    <s v="No"/>
    <n v="11"/>
    <n v="11"/>
    <s v="3Excellent"/>
    <s v="Excellent"/>
    <s v="1Low"/>
    <s v="Low"/>
    <n v="3"/>
    <n v="3"/>
    <s v="2Good"/>
    <s v="Good"/>
    <s v="No"/>
    <x v="1"/>
    <m/>
  </r>
  <r>
    <n v="1539"/>
    <n v="23"/>
    <n v="23"/>
    <s v="Travel_Rarely"/>
    <s v="Travel_Rarely"/>
    <n v="541"/>
    <n v="541"/>
    <s v="Sales"/>
    <s v="Sales"/>
    <n v="2"/>
    <n v="2"/>
    <s v="1Below College"/>
    <x v="1"/>
    <s v="Technical Degree"/>
    <s v="Technical Degree"/>
    <s v="3High"/>
    <s v="High"/>
    <s v="Male"/>
    <s v="Male"/>
    <n v="62"/>
    <n v="62"/>
    <s v="3High"/>
    <s v="High"/>
    <n v="1"/>
    <n v="1"/>
    <s v="Sales Representative"/>
    <s v="Sales Representative"/>
    <s v="1Low"/>
    <s v="Low"/>
    <s v="Divorced"/>
    <s v="Divorced"/>
    <n v="2322"/>
    <n v="2322"/>
    <m/>
    <n v="9518"/>
    <n v="9518"/>
    <n v="3"/>
    <n v="3"/>
    <s v="No"/>
    <s v="No"/>
    <n v="13"/>
    <n v="13"/>
    <s v="3Excellent"/>
    <s v="Excellent"/>
    <s v="3High"/>
    <s v="High"/>
    <n v="3"/>
    <n v="3"/>
    <s v="3Better"/>
    <s v="Better"/>
    <s v="No"/>
    <x v="1"/>
    <m/>
  </r>
  <r>
    <n v="1540"/>
    <n v="51"/>
    <n v="51"/>
    <s v="Travel_Rarely"/>
    <s v="Travel_Rarely"/>
    <n v="432"/>
    <n v="432"/>
    <s v="Research &amp; Development"/>
    <s v="Research &amp; Development"/>
    <n v="9"/>
    <n v="9"/>
    <s v="4Master"/>
    <x v="2"/>
    <s v="Life Sciences"/>
    <s v="Life Sciences"/>
    <s v="4Ver High"/>
    <s v="Ver High"/>
    <s v="Male"/>
    <s v="Male"/>
    <n v="96"/>
    <n v="96"/>
    <s v="3High"/>
    <s v="High"/>
    <n v="1"/>
    <n v="1"/>
    <s v="Laboratory Technician"/>
    <s v="Laboratory Technician"/>
    <s v="4Very High"/>
    <s v="Very High"/>
    <s v="Married"/>
    <s v="Married"/>
    <n v="2075"/>
    <n v="2075"/>
    <m/>
    <n v="18725"/>
    <n v="18725"/>
    <n v="3"/>
    <n v="3"/>
    <s v="No"/>
    <s v="No"/>
    <n v="23"/>
    <n v="23"/>
    <s v="4Outstanding"/>
    <s v="Outstanding"/>
    <s v="2Medium"/>
    <s v="Medium"/>
    <n v="4"/>
    <n v="4"/>
    <s v="3Better"/>
    <s v="Better"/>
    <s v="No"/>
    <x v="1"/>
    <m/>
  </r>
  <r>
    <n v="1541"/>
    <n v="30"/>
    <n v="30"/>
    <s v="Travel_Rarely"/>
    <s v="Travel_Rarely"/>
    <n v="288"/>
    <n v="288"/>
    <s v="Research &amp; Development"/>
    <s v="Research &amp; Development"/>
    <n v="2"/>
    <n v="2"/>
    <s v="3Bachelor"/>
    <x v="3"/>
    <s v="Life Sciences"/>
    <s v="Life Sciences"/>
    <s v="3High"/>
    <s v="High"/>
    <s v="Male"/>
    <s v="Male"/>
    <n v="99"/>
    <n v="99"/>
    <s v="2Medium"/>
    <s v="Medium"/>
    <n v="2"/>
    <n v="2"/>
    <s v="Healthcare Representative"/>
    <s v="Healthcare Representative"/>
    <s v="4Very High"/>
    <s v="Very High"/>
    <s v="Married"/>
    <s v="Married"/>
    <n v="4152"/>
    <n v="4152"/>
    <m/>
    <n v="15830"/>
    <n v="15830"/>
    <n v="1"/>
    <n v="1"/>
    <s v="No"/>
    <s v="No"/>
    <n v="19"/>
    <n v="19"/>
    <s v="3Excellent"/>
    <s v="Excellent"/>
    <s v="1Low"/>
    <s v="Low"/>
    <n v="3"/>
    <n v="3"/>
    <s v="3Better"/>
    <s v="Better"/>
    <s v="No"/>
    <x v="1"/>
    <m/>
  </r>
  <r>
    <n v="1542"/>
    <n v="46"/>
    <n v="46"/>
    <s v="Travel_Rarely"/>
    <s v="Travel_Rarely"/>
    <n v="669"/>
    <n v="669"/>
    <s v="Sales"/>
    <s v="Sales"/>
    <n v="9"/>
    <n v="9"/>
    <s v="2College"/>
    <x v="0"/>
    <s v="Medical"/>
    <s v="Medical"/>
    <s v="3High"/>
    <s v="High"/>
    <s v="Male"/>
    <s v="Male"/>
    <n v="64"/>
    <n v="64"/>
    <s v="2Medium"/>
    <s v="Medium"/>
    <n v="3"/>
    <n v="3"/>
    <s v="Sales Executive"/>
    <s v="Sales Executive"/>
    <s v="4Very High"/>
    <s v="Very High"/>
    <s v="Single"/>
    <s v="Single"/>
    <n v="9619"/>
    <n v="9619"/>
    <m/>
    <n v="13596"/>
    <n v="13596"/>
    <n v="1"/>
    <n v="1"/>
    <s v="No"/>
    <s v="No"/>
    <n v="16"/>
    <n v="16"/>
    <s v="3Excellent"/>
    <s v="Excellent"/>
    <s v="4Very High"/>
    <s v="Very High"/>
    <n v="3"/>
    <n v="3"/>
    <s v="3Better"/>
    <s v="Better"/>
    <s v="Yes"/>
    <x v="0"/>
    <m/>
  </r>
  <r>
    <n v="1543"/>
    <n v="40"/>
    <n v="40"/>
    <s v="Travel_Frequently"/>
    <s v="Travel_Frequently"/>
    <n v="530"/>
    <n v="530"/>
    <s v="Research &amp; Development"/>
    <s v="Research &amp; Development"/>
    <n v="1"/>
    <n v="1"/>
    <s v="4Master"/>
    <x v="2"/>
    <s v="Life Sciences"/>
    <s v="Life Sciences"/>
    <s v="3High"/>
    <s v="High"/>
    <m/>
    <s v="Male"/>
    <n v="78"/>
    <n v="78"/>
    <s v="2Medium"/>
    <s v="Medium"/>
    <n v="4"/>
    <n v="4"/>
    <s v="Healthcare Representative"/>
    <s v="Healthcare Representative"/>
    <s v="2Medium"/>
    <s v="Medium"/>
    <s v="Married"/>
    <s v="Married"/>
    <n v="13503"/>
    <n v="13503"/>
    <m/>
    <n v="14115"/>
    <n v="14115"/>
    <n v="1"/>
    <n v="1"/>
    <s v="No"/>
    <s v="No"/>
    <n v="22"/>
    <n v="22"/>
    <s v="4Outstanding"/>
    <s v="Outstanding"/>
    <s v="4Very High"/>
    <s v="Very High"/>
    <n v="3"/>
    <n v="3"/>
    <s v="2Good"/>
    <s v="Good"/>
    <s v="No"/>
    <x v="1"/>
    <m/>
  </r>
  <r>
    <n v="1544"/>
    <n v="51"/>
    <n v="51"/>
    <s v="Travel_Rarely"/>
    <s v="Travel_Rarely"/>
    <n v="632"/>
    <n v="632"/>
    <s v="Sales"/>
    <s v="Sales"/>
    <n v="21"/>
    <n v="21"/>
    <s v="4Master"/>
    <x v="2"/>
    <s v="Marketing"/>
    <s v="Marketing"/>
    <s v="3High"/>
    <s v="High"/>
    <s v="Male"/>
    <s v="Male"/>
    <n v="71"/>
    <n v="71"/>
    <s v="3High"/>
    <s v="High"/>
    <n v="2"/>
    <n v="2"/>
    <s v="Sales Executive"/>
    <s v="Sales Executive"/>
    <s v="4Very High"/>
    <s v="Very High"/>
    <s v="Single"/>
    <s v="Single"/>
    <n v="5441"/>
    <n v="5441"/>
    <m/>
    <n v="8423"/>
    <n v="8423"/>
    <n v="0"/>
    <n v="0"/>
    <s v="Yes"/>
    <s v="Yes"/>
    <n v="22"/>
    <n v="22"/>
    <s v="4Outstanding"/>
    <s v="Outstanding"/>
    <s v="4Very High"/>
    <s v="Very High"/>
    <n v="2"/>
    <n v="2"/>
    <s v="1Bad"/>
    <s v="Bad"/>
    <s v="No"/>
    <x v="1"/>
    <m/>
  </r>
  <r>
    <n v="1545"/>
    <n v="30"/>
    <n v="30"/>
    <s v="Travel_Rarely"/>
    <s v="Travel_Rarely"/>
    <n v="1334"/>
    <n v="1334"/>
    <s v="Sales"/>
    <s v="Sales"/>
    <n v="4"/>
    <n v="4"/>
    <s v="2College"/>
    <x v="0"/>
    <s v="Medical"/>
    <s v="Medical"/>
    <s v="3High"/>
    <s v="High"/>
    <s v="Female"/>
    <s v="Female"/>
    <n v="63"/>
    <n v="63"/>
    <s v="2Medium"/>
    <s v="Medium"/>
    <n v="2"/>
    <n v="2"/>
    <s v="Sales Executive"/>
    <s v="Sales Executive"/>
    <s v="2Medium"/>
    <s v="Medium"/>
    <s v="Divorced"/>
    <s v="Divorced"/>
    <n v="5209"/>
    <n v="5209"/>
    <m/>
    <n v="19760"/>
    <n v="19760"/>
    <n v="1"/>
    <n v="1"/>
    <s v="Yes"/>
    <s v="Yes"/>
    <n v="12"/>
    <n v="12"/>
    <s v="3Excellent"/>
    <s v="Excellent"/>
    <s v="2Medium"/>
    <s v="Medium"/>
    <n v="4"/>
    <n v="4"/>
    <s v="2Good"/>
    <s v="Good"/>
    <s v="No"/>
    <x v="1"/>
    <m/>
  </r>
  <r>
    <n v="1546"/>
    <n v="46"/>
    <n v="46"/>
    <s v="Travel_Frequently"/>
    <s v="Travel_Frequently"/>
    <n v="638"/>
    <n v="638"/>
    <s v="Research &amp; Development"/>
    <s v="Research &amp; Development"/>
    <n v="1"/>
    <n v="1"/>
    <s v="3Bachelor"/>
    <x v="3"/>
    <s v="Medical"/>
    <s v="Medical"/>
    <s v="3High"/>
    <s v="High"/>
    <s v="Male"/>
    <s v="Male"/>
    <n v="40"/>
    <n v="40"/>
    <s v="2Medium"/>
    <s v="Medium"/>
    <n v="3"/>
    <n v="3"/>
    <s v="Healthcare Representative"/>
    <s v="Healthcare Representative"/>
    <s v="1Low"/>
    <s v="Low"/>
    <s v="Married"/>
    <s v="Married"/>
    <n v="10673"/>
    <n v="10673"/>
    <m/>
    <n v="3142"/>
    <n v="3142"/>
    <n v="2"/>
    <n v="2"/>
    <s v="Yes"/>
    <s v="Yes"/>
    <n v="13"/>
    <n v="13"/>
    <s v="3Excellent"/>
    <s v="Excellent"/>
    <s v="3High"/>
    <s v="High"/>
    <n v="5"/>
    <n v="5"/>
    <s v="2Good"/>
    <s v="Good"/>
    <s v="No"/>
    <x v="1"/>
    <m/>
  </r>
  <r>
    <n v="1547"/>
    <n v="32"/>
    <n v="32"/>
    <s v="Travel_Rarely"/>
    <s v="Travel_Rarely"/>
    <n v="1093"/>
    <n v="1093"/>
    <s v="Sales"/>
    <s v="Sales"/>
    <n v="6"/>
    <n v="6"/>
    <s v="4Master"/>
    <x v="2"/>
    <s v="Medical"/>
    <s v="Medical"/>
    <s v="2Medium"/>
    <s v="Medium"/>
    <s v="Male"/>
    <s v="Male"/>
    <n v="87"/>
    <n v="87"/>
    <s v="3High"/>
    <s v="High"/>
    <n v="2"/>
    <n v="2"/>
    <s v="Sales Executive"/>
    <s v="Sales Executive"/>
    <s v="3High"/>
    <s v="High"/>
    <s v="Single"/>
    <s v="Single"/>
    <n v="5010"/>
    <n v="5010"/>
    <m/>
    <n v="24301"/>
    <n v="24301"/>
    <n v="1"/>
    <n v="1"/>
    <s v="No"/>
    <s v="No"/>
    <n v="16"/>
    <n v="16"/>
    <s v="3Excellent"/>
    <s v="Excellent"/>
    <s v="1Low"/>
    <s v="Low"/>
    <n v="0"/>
    <n v="0"/>
    <s v="3Better"/>
    <s v="Better"/>
    <s v="No"/>
    <x v="1"/>
    <m/>
  </r>
  <r>
    <n v="1548"/>
    <n v="54"/>
    <n v="54"/>
    <s v="Travel_Rarely"/>
    <s v="Travel_Rarely"/>
    <n v="1217"/>
    <n v="1217"/>
    <s v="Research &amp; Development"/>
    <s v="Research &amp; Development"/>
    <n v="2"/>
    <n v="2"/>
    <s v="4Master"/>
    <x v="2"/>
    <s v="Technical Degree"/>
    <s v="Technical Degree"/>
    <s v="1Low"/>
    <s v="Low"/>
    <s v="Female"/>
    <s v="Female"/>
    <n v="60"/>
    <n v="60"/>
    <s v="3High"/>
    <s v="High"/>
    <n v="3"/>
    <n v="3"/>
    <s v="Research Director"/>
    <s v="Research Director"/>
    <s v="3High"/>
    <s v="High"/>
    <s v="Married"/>
    <s v="Married"/>
    <n v="13549"/>
    <n v="13549"/>
    <m/>
    <n v="24001"/>
    <n v="24001"/>
    <n v="9"/>
    <n v="9"/>
    <s v="No"/>
    <s v="No"/>
    <n v="12"/>
    <n v="12"/>
    <m/>
    <s v="Excellent"/>
    <s v="1Low"/>
    <s v="Low"/>
    <n v="5"/>
    <n v="5"/>
    <s v="1Bad"/>
    <s v="Bad"/>
    <s v="No"/>
    <x v="1"/>
    <m/>
  </r>
  <r>
    <n v="1549"/>
    <n v="24"/>
    <n v="24"/>
    <s v="Travel_Rarely"/>
    <s v="Travel_Rarely"/>
    <n v="1353"/>
    <n v="1353"/>
    <s v="Sales"/>
    <s v="Sales"/>
    <n v="3"/>
    <n v="3"/>
    <s v="2College"/>
    <x v="0"/>
    <s v="Other"/>
    <s v="Other"/>
    <s v="1Low"/>
    <s v="Low"/>
    <s v="Female"/>
    <s v="Female"/>
    <n v="33"/>
    <n v="33"/>
    <s v="3High"/>
    <s v="High"/>
    <n v="2"/>
    <n v="2"/>
    <s v="Sales Executive"/>
    <s v="Sales Executive"/>
    <s v="3High"/>
    <s v="High"/>
    <s v="Married"/>
    <s v="Married"/>
    <n v="4999"/>
    <n v="4999"/>
    <m/>
    <n v="17519"/>
    <n v="17519"/>
    <n v="0"/>
    <n v="0"/>
    <s v="No"/>
    <s v="No"/>
    <n v="21"/>
    <n v="21"/>
    <s v="4Outstanding"/>
    <s v="Outstanding"/>
    <s v="1Low"/>
    <s v="Low"/>
    <n v="2"/>
    <n v="2"/>
    <s v="2Good"/>
    <s v="Good"/>
    <s v="No"/>
    <x v="1"/>
    <m/>
  </r>
  <r>
    <n v="1550"/>
    <n v="28"/>
    <n v="28"/>
    <s v="Non-Travel"/>
    <s v="Non-Travel"/>
    <n v="120"/>
    <n v="120"/>
    <s v="Sales"/>
    <s v="Sales"/>
    <n v="4"/>
    <n v="4"/>
    <s v="3Bachelor"/>
    <x v="3"/>
    <s v="Medical"/>
    <s v="Medical"/>
    <s v="2Medium"/>
    <s v="Medium"/>
    <s v="Male"/>
    <s v="Male"/>
    <n v="43"/>
    <n v="43"/>
    <s v="3High"/>
    <s v="High"/>
    <n v="2"/>
    <n v="2"/>
    <s v="Sales Executive"/>
    <s v="Sales Executive"/>
    <s v="3High"/>
    <s v="High"/>
    <s v="Married"/>
    <s v="Married"/>
    <n v="4221"/>
    <n v="4221"/>
    <m/>
    <n v="8863"/>
    <n v="8863"/>
    <n v="1"/>
    <n v="1"/>
    <s v="No"/>
    <s v="No"/>
    <n v="15"/>
    <n v="15"/>
    <s v="3Excellent"/>
    <s v="Excellent"/>
    <s v="2Medium"/>
    <s v="Medium"/>
    <n v="3"/>
    <n v="3"/>
    <s v="4Best"/>
    <s v="Best"/>
    <s v="No"/>
    <x v="1"/>
    <m/>
  </r>
  <r>
    <n v="1551"/>
    <n v="58"/>
    <n v="58"/>
    <s v="Travel_Rarely"/>
    <s v="Travel_Rarely"/>
    <n v="682"/>
    <n v="682"/>
    <s v="Sales"/>
    <s v="Sales"/>
    <n v="10"/>
    <n v="10"/>
    <s v="4Master"/>
    <x v="2"/>
    <s v="Medical"/>
    <s v="Medical"/>
    <s v="4Ver High"/>
    <s v="Ver High"/>
    <s v="Male"/>
    <s v="Male"/>
    <n v="37"/>
    <n v="37"/>
    <m/>
    <s v="High"/>
    <n v="4"/>
    <n v="4"/>
    <s v="Sales Executive"/>
    <s v="Sales Executive"/>
    <s v="3High"/>
    <s v="High"/>
    <s v="Single"/>
    <s v="Single"/>
    <n v="13872"/>
    <n v="13872"/>
    <m/>
    <n v="98657"/>
    <n v="98657"/>
    <n v="0"/>
    <n v="0"/>
    <s v="No"/>
    <s v="No"/>
    <n v="13"/>
    <n v="13"/>
    <s v="3Excellent"/>
    <s v="Excellent"/>
    <s v="3High"/>
    <s v="High"/>
    <n v="1"/>
    <n v="1"/>
    <s v="2Good"/>
    <s v="Good"/>
    <s v="No"/>
    <x v="1"/>
    <m/>
  </r>
  <r>
    <n v="1552"/>
    <n v="44"/>
    <n v="44"/>
    <s v="Non-Travel"/>
    <s v="Non-Travel"/>
    <n v="489"/>
    <n v="489"/>
    <s v="Research &amp; Development"/>
    <s v="Research &amp; Development"/>
    <n v="23"/>
    <n v="23"/>
    <s v="3Bachelor"/>
    <x v="3"/>
    <s v="Medical"/>
    <s v="Medical"/>
    <s v="2Medium"/>
    <s v="Medium"/>
    <s v="Male"/>
    <s v="Male"/>
    <n v="67"/>
    <n v="67"/>
    <s v="3High"/>
    <s v="High"/>
    <n v="2"/>
    <n v="2"/>
    <s v="Laboratory Technician"/>
    <s v="Laboratory Technician"/>
    <s v="2Medium"/>
    <s v="Medium"/>
    <s v="Married"/>
    <s v="Married"/>
    <n v="2042"/>
    <n v="2042"/>
    <m/>
    <n v="25043"/>
    <n v="25043"/>
    <n v="4"/>
    <n v="4"/>
    <s v="No"/>
    <s v="No"/>
    <n v="12"/>
    <n v="12"/>
    <s v="3Excellent"/>
    <s v="Excellent"/>
    <s v="3High"/>
    <s v="High"/>
    <n v="3"/>
    <n v="3"/>
    <s v="4Best"/>
    <s v="Best"/>
    <s v="No"/>
    <x v="1"/>
    <m/>
  </r>
  <r>
    <n v="1553"/>
    <n v="37"/>
    <n v="37"/>
    <s v="Travel_Rarely"/>
    <s v="Travel_Rarely"/>
    <n v="807"/>
    <n v="807"/>
    <s v="Human Resources"/>
    <s v="Human Resources"/>
    <n v="6"/>
    <n v="6"/>
    <s v="4Master"/>
    <x v="2"/>
    <s v="Human Resources"/>
    <s v="Human Resources"/>
    <s v="3High"/>
    <s v="High"/>
    <s v="Male"/>
    <s v="Male"/>
    <n v="63"/>
    <n v="63"/>
    <s v="3High"/>
    <s v="High"/>
    <n v="1"/>
    <n v="1"/>
    <s v="Human Resources"/>
    <s v="Human Resources"/>
    <s v="1Low"/>
    <s v="Low"/>
    <s v="Divorced"/>
    <s v="Divorced"/>
    <n v="2073"/>
    <n v="2073"/>
    <m/>
    <n v="23648"/>
    <n v="23648"/>
    <n v="4"/>
    <n v="4"/>
    <s v="Yes"/>
    <s v="Yes"/>
    <n v="22"/>
    <n v="22"/>
    <s v="4Outstanding"/>
    <s v="Outstanding"/>
    <s v="4Very High"/>
    <s v="Very High"/>
    <n v="3"/>
    <n v="3"/>
    <s v="3Better"/>
    <s v="Better"/>
    <s v="Yes"/>
    <x v="0"/>
    <m/>
  </r>
  <r>
    <n v="1554"/>
    <n v="32"/>
    <n v="32"/>
    <s v="Travel_Rarely"/>
    <s v="Travel_Rarely"/>
    <n v="827"/>
    <n v="827"/>
    <s v="Research &amp; Development"/>
    <s v="Research &amp; Development"/>
    <n v="1"/>
    <n v="1"/>
    <s v="1Below College"/>
    <x v="1"/>
    <s v="Life Sciences"/>
    <s v="Life Sciences"/>
    <s v="4Ver High"/>
    <s v="Ver High"/>
    <s v="Male"/>
    <s v="Male"/>
    <n v="71"/>
    <n v="71"/>
    <s v="3High"/>
    <s v="High"/>
    <n v="1"/>
    <n v="1"/>
    <s v="Research Scientist"/>
    <s v="Research Scientist"/>
    <s v="1Low"/>
    <s v="Low"/>
    <s v="Single"/>
    <s v="Single"/>
    <n v="2956"/>
    <n v="2956"/>
    <m/>
    <m/>
    <n v="14436.693360711841"/>
    <n v="1"/>
    <n v="1"/>
    <s v="No"/>
    <s v="No"/>
    <n v="13"/>
    <n v="13"/>
    <s v="3Excellent"/>
    <s v="Excellent"/>
    <s v="4Very High"/>
    <s v="Very High"/>
    <n v="2"/>
    <n v="2"/>
    <s v="3Better"/>
    <s v="Better"/>
    <s v="No"/>
    <x v="1"/>
    <m/>
  </r>
  <r>
    <n v="1555"/>
    <n v="20"/>
    <n v="20"/>
    <s v="Travel_Frequently"/>
    <s v="Travel_Frequently"/>
    <n v="871"/>
    <n v="871"/>
    <s v="Research &amp; Development"/>
    <s v="Research &amp; Development"/>
    <n v="6"/>
    <n v="6"/>
    <s v="3Bachelor"/>
    <x v="3"/>
    <s v="Life Sciences"/>
    <s v="Life Sciences"/>
    <s v="4Ver High"/>
    <s v="Ver High"/>
    <s v="Female"/>
    <s v="Female"/>
    <n v="66"/>
    <n v="66"/>
    <s v="2Medium"/>
    <s v="Medium"/>
    <n v="1"/>
    <n v="1"/>
    <s v="Laboratory Technician"/>
    <s v="Laboratory Technician"/>
    <s v="4Very High"/>
    <s v="Very High"/>
    <s v="Single"/>
    <s v="Single"/>
    <n v="2926"/>
    <n v="2926"/>
    <m/>
    <n v="19783"/>
    <n v="19783"/>
    <n v="1"/>
    <n v="1"/>
    <s v="Yes"/>
    <s v="Yes"/>
    <n v="18"/>
    <n v="18"/>
    <s v="3Excellent"/>
    <s v="Excellent"/>
    <s v="2Medium"/>
    <s v="Medium"/>
    <n v="5"/>
    <n v="5"/>
    <s v="3Better"/>
    <s v="Better"/>
    <s v="Yes"/>
    <x v="0"/>
    <m/>
  </r>
  <r>
    <n v="1556"/>
    <n v="34"/>
    <n v="34"/>
    <s v="Travel_Rarely"/>
    <s v="Travel_Rarely"/>
    <n v="665"/>
    <n v="665"/>
    <s v="Research &amp; Development"/>
    <s v="Research &amp; Development"/>
    <n v="6"/>
    <n v="6"/>
    <s v="4Master"/>
    <x v="2"/>
    <s v="Other"/>
    <s v="Other"/>
    <s v="1Low"/>
    <s v="Low"/>
    <s v="Female"/>
    <s v="Female"/>
    <n v="41"/>
    <n v="41"/>
    <s v="3High"/>
    <s v="High"/>
    <n v="2"/>
    <n v="2"/>
    <s v="Research Scientist"/>
    <s v="Research Scientist"/>
    <s v="3High"/>
    <s v="High"/>
    <s v="Single"/>
    <s v="Single"/>
    <n v="4809"/>
    <n v="4809"/>
    <m/>
    <n v="12482"/>
    <n v="12482"/>
    <n v="1"/>
    <n v="1"/>
    <s v="No"/>
    <s v="No"/>
    <n v="14"/>
    <n v="14"/>
    <s v="3Excellent"/>
    <s v="Excellent"/>
    <s v="3High"/>
    <s v="High"/>
    <n v="3"/>
    <n v="3"/>
    <s v="3Better"/>
    <s v="Better"/>
    <s v="No"/>
    <x v="1"/>
    <m/>
  </r>
  <r>
    <n v="1557"/>
    <n v="37"/>
    <n v="37"/>
    <s v="Non-Travel"/>
    <s v="Non-Travel"/>
    <n v="1040"/>
    <n v="1040"/>
    <s v="Research &amp; Development"/>
    <s v="Research &amp; Development"/>
    <n v="2"/>
    <n v="2"/>
    <s v="2College"/>
    <x v="0"/>
    <s v="Life Sciences"/>
    <s v="Life Sciences"/>
    <s v="3High"/>
    <s v="High"/>
    <m/>
    <s v="Male"/>
    <n v="100"/>
    <n v="100"/>
    <s v="2Medium"/>
    <s v="Medium"/>
    <n v="2"/>
    <n v="2"/>
    <s v="Healthcare Representative"/>
    <s v="Healthcare Representative"/>
    <s v="4Very High"/>
    <s v="Very High"/>
    <s v="Divorced"/>
    <s v="Divorced"/>
    <n v="5163"/>
    <n v="5163"/>
    <m/>
    <n v="15850"/>
    <n v="15850"/>
    <n v="5"/>
    <n v="5"/>
    <s v="No"/>
    <s v="No"/>
    <n v="14"/>
    <n v="14"/>
    <s v="3Excellent"/>
    <s v="Excellent"/>
    <s v="4Very High"/>
    <s v="Very High"/>
    <n v="2"/>
    <n v="2"/>
    <s v="4Best"/>
    <s v="Best"/>
    <s v="No"/>
    <x v="1"/>
    <m/>
  </r>
  <r>
    <n v="1558"/>
    <n v="59"/>
    <n v="59"/>
    <s v="Non-Travel"/>
    <s v="Non-Travel"/>
    <n v="1420"/>
    <n v="1420"/>
    <s v="Human Resources"/>
    <s v="Human Resources"/>
    <n v="2"/>
    <n v="2"/>
    <s v="4Master"/>
    <x v="2"/>
    <s v="Human Resources"/>
    <s v="Human Resources"/>
    <s v="3High"/>
    <s v="High"/>
    <s v="Female"/>
    <s v="Female"/>
    <n v="32"/>
    <n v="32"/>
    <s v="2Medium"/>
    <s v="Medium"/>
    <n v="5"/>
    <n v="5"/>
    <s v="Manager"/>
    <s v="Manager"/>
    <s v="4Very High"/>
    <s v="Very High"/>
    <s v="Married"/>
    <s v="Married"/>
    <n v="18844"/>
    <n v="18844"/>
    <m/>
    <n v="21922"/>
    <n v="21922"/>
    <n v="9"/>
    <n v="9"/>
    <s v="No"/>
    <s v="No"/>
    <n v="21"/>
    <n v="21"/>
    <s v="4Outstanding"/>
    <s v="Outstanding"/>
    <s v="4Very High"/>
    <s v="Very High"/>
    <n v="3"/>
    <n v="3"/>
    <s v="3Better"/>
    <s v="Better"/>
    <s v="No"/>
    <x v="1"/>
    <m/>
  </r>
  <r>
    <n v="1559"/>
    <n v="50"/>
    <n v="50"/>
    <s v="Travel_Frequently"/>
    <s v="Travel_Frequently"/>
    <n v="1115"/>
    <n v="1115"/>
    <s v="Research &amp; Development"/>
    <s v="Research &amp; Development"/>
    <n v="1"/>
    <n v="1"/>
    <s v="3Bachelor"/>
    <x v="3"/>
    <s v="Life Sciences"/>
    <s v="Life Sciences"/>
    <s v="1Low"/>
    <s v="Low"/>
    <s v="Female"/>
    <s v="Female"/>
    <n v="73"/>
    <n v="73"/>
    <s v="3High"/>
    <s v="High"/>
    <n v="5"/>
    <n v="5"/>
    <s v="Research Director"/>
    <s v="Research Director"/>
    <s v="2Medium"/>
    <s v="Medium"/>
    <s v="Married"/>
    <s v="Married"/>
    <n v="18172"/>
    <n v="18172"/>
    <m/>
    <n v="9755"/>
    <n v="9755"/>
    <n v="3"/>
    <n v="3"/>
    <m/>
    <s v="No"/>
    <n v="19"/>
    <n v="19"/>
    <s v="3Excellent"/>
    <s v="Excellent"/>
    <s v="1Low"/>
    <s v="Low"/>
    <n v="1"/>
    <n v="1"/>
    <s v="2Good"/>
    <s v="Good"/>
    <s v="No"/>
    <x v="1"/>
    <m/>
  </r>
  <r>
    <n v="1560"/>
    <n v="25"/>
    <n v="25"/>
    <s v="Travel_Rarely"/>
    <s v="Travel_Rarely"/>
    <n v="240"/>
    <n v="240"/>
    <s v="Sales"/>
    <s v="Sales"/>
    <n v="5"/>
    <n v="5"/>
    <s v="3Bachelor"/>
    <x v="3"/>
    <s v="Marketing"/>
    <s v="Marketing"/>
    <s v="3High"/>
    <s v="High"/>
    <s v="Male"/>
    <s v="Male"/>
    <n v="46"/>
    <n v="46"/>
    <s v="2Medium"/>
    <s v="Medium"/>
    <n v="2"/>
    <n v="2"/>
    <m/>
    <s v="Sales Executive"/>
    <s v="3High"/>
    <s v="High"/>
    <s v="Single"/>
    <s v="Single"/>
    <n v="5744"/>
    <n v="5744"/>
    <m/>
    <n v="26959"/>
    <n v="26959"/>
    <n v="1"/>
    <n v="1"/>
    <s v="Yes"/>
    <s v="Yes"/>
    <n v="11"/>
    <n v="11"/>
    <s v="3Excellent"/>
    <s v="Excellent"/>
    <s v="4Very High"/>
    <s v="Very High"/>
    <n v="1"/>
    <n v="1"/>
    <s v="3Better"/>
    <s v="Better"/>
    <s v="Yes"/>
    <x v="0"/>
    <m/>
  </r>
  <r>
    <n v="1561"/>
    <n v="25"/>
    <n v="25"/>
    <s v="Travel_Rarely"/>
    <s v="Travel_Rarely"/>
    <n v="1280"/>
    <n v="1280"/>
    <s v="Research &amp; Development"/>
    <s v="Research &amp; Development"/>
    <n v="7"/>
    <n v="7"/>
    <s v="1Below College"/>
    <x v="1"/>
    <s v="Medical"/>
    <s v="Medical"/>
    <s v="4Ver High"/>
    <s v="Ver High"/>
    <s v="M"/>
    <s v="Male"/>
    <n v="64"/>
    <n v="64"/>
    <s v="2Medium"/>
    <s v="Medium"/>
    <n v="1"/>
    <n v="1"/>
    <s v="Research Scientist"/>
    <s v="Research Scientist"/>
    <s v="4Very High"/>
    <s v="Very High"/>
    <s v="Married"/>
    <s v="Married"/>
    <n v="2889"/>
    <n v="2889"/>
    <m/>
    <n v="26897"/>
    <n v="26897"/>
    <n v="1"/>
    <n v="1"/>
    <s v="No"/>
    <s v="No"/>
    <n v="11"/>
    <n v="11"/>
    <s v="3Excellent"/>
    <s v="Excellent"/>
    <s v="3High"/>
    <s v="High"/>
    <n v="2"/>
    <n v="2"/>
    <s v="3Better"/>
    <s v="Better"/>
    <s v="No"/>
    <x v="1"/>
    <m/>
  </r>
  <r>
    <n v="1562"/>
    <n v="22"/>
    <n v="22"/>
    <s v="Travel_Rarely"/>
    <s v="Travel_Rarely"/>
    <n v="534"/>
    <n v="534"/>
    <s v="Research &amp; Development"/>
    <s v="Research &amp; Development"/>
    <n v="15"/>
    <n v="15"/>
    <s v="3Bachelor"/>
    <x v="3"/>
    <s v="Medical"/>
    <s v="Medical"/>
    <s v="2Medium"/>
    <s v="Medium"/>
    <s v="Female"/>
    <s v="Female"/>
    <n v="59"/>
    <n v="59"/>
    <s v="3High"/>
    <s v="High"/>
    <n v="1"/>
    <n v="1"/>
    <s v="Laboratory Technician"/>
    <s v="Laboratory Technician"/>
    <s v="4Very High"/>
    <s v="Very High"/>
    <s v="Single"/>
    <s v="Single"/>
    <n v="2871"/>
    <n v="2871"/>
    <m/>
    <n v="23785"/>
    <n v="23785"/>
    <n v="1"/>
    <n v="1"/>
    <s v="No"/>
    <s v="No"/>
    <n v="15"/>
    <n v="15"/>
    <s v="3Excellent"/>
    <s v="Excellent"/>
    <s v="3High"/>
    <s v="High"/>
    <n v="5"/>
    <n v="5"/>
    <s v="3Better"/>
    <s v="Better"/>
    <s v="No"/>
    <x v="1"/>
    <m/>
  </r>
  <r>
    <n v="1563"/>
    <n v="51"/>
    <n v="51"/>
    <s v="Travel_Frequently"/>
    <s v="Travel_Frequently"/>
    <n v="1456"/>
    <n v="1456"/>
    <s v="Research &amp; Development"/>
    <s v="Research &amp; Development"/>
    <n v="1"/>
    <n v="1"/>
    <s v="4Master"/>
    <x v="2"/>
    <s v="Medical"/>
    <s v="Medical"/>
    <s v="1Low"/>
    <s v="Low"/>
    <s v="Female"/>
    <s v="Female"/>
    <n v="30"/>
    <n v="30"/>
    <s v="2Medium"/>
    <s v="Medium"/>
    <n v="3"/>
    <n v="3"/>
    <s v="Healthcare Representative"/>
    <s v="Healthcare Representative"/>
    <s v="1Low"/>
    <s v="Low"/>
    <s v="Single"/>
    <s v="Single"/>
    <n v="7484"/>
    <n v="7484"/>
    <m/>
    <n v="25796"/>
    <n v="25796"/>
    <n v="3"/>
    <n v="3"/>
    <s v="No"/>
    <s v="No"/>
    <n v="20"/>
    <n v="20"/>
    <s v="4Outstanding"/>
    <s v="Outstanding"/>
    <s v="3High"/>
    <s v="High"/>
    <m/>
    <n v="2.8005502063273728"/>
    <s v="2Good"/>
    <s v="Good"/>
    <s v="No"/>
    <x v="1"/>
    <m/>
  </r>
  <r>
    <n v="1564"/>
    <n v="34"/>
    <n v="34"/>
    <s v="Travel_Frequently"/>
    <s v="Travel_Frequently"/>
    <n v="658"/>
    <n v="658"/>
    <s v="Research &amp; Development"/>
    <s v="Research &amp; Development"/>
    <n v="7"/>
    <n v="7"/>
    <s v="3Bachelor"/>
    <x v="3"/>
    <s v="Life Sciences"/>
    <s v="Life Sciences"/>
    <s v="1Low"/>
    <s v="Low"/>
    <s v="Male"/>
    <s v="Male"/>
    <n v="66"/>
    <n v="66"/>
    <s v="1Low"/>
    <s v="Low"/>
    <n v="2"/>
    <n v="2"/>
    <s v="Laboratory Technician"/>
    <s v="Laboratory Technician"/>
    <s v="3High"/>
    <s v="High"/>
    <s v="Single"/>
    <s v="Single"/>
    <n v="6074"/>
    <n v="6074"/>
    <m/>
    <n v="22887"/>
    <n v="22887"/>
    <n v="1"/>
    <n v="1"/>
    <s v="Yes"/>
    <s v="Yes"/>
    <n v="24"/>
    <n v="24"/>
    <s v="4Outstanding"/>
    <s v="Outstanding"/>
    <s v="4Very High"/>
    <s v="Very High"/>
    <n v="3"/>
    <n v="3"/>
    <s v="3Better"/>
    <s v="Better"/>
    <s v="Yes"/>
    <x v="0"/>
    <m/>
  </r>
  <r>
    <n v="1565"/>
    <n v="54"/>
    <n v="54"/>
    <s v="Non-Travel"/>
    <s v="Non-Travel"/>
    <n v="142"/>
    <n v="142"/>
    <s v="Human Resources"/>
    <s v="Human Resources"/>
    <n v="26"/>
    <n v="26"/>
    <s v="3Bachelor"/>
    <x v="3"/>
    <s v="Human Resources"/>
    <s v="Human Resources"/>
    <s v="4Ver High"/>
    <s v="Ver High"/>
    <s v="Female"/>
    <s v="Female"/>
    <n v="30"/>
    <n v="30"/>
    <s v="4Very High"/>
    <s v="Very High"/>
    <n v="4"/>
    <n v="4"/>
    <s v="Manager"/>
    <s v="Manager"/>
    <s v="4Very High"/>
    <s v="Very High"/>
    <s v="Single"/>
    <s v="Single"/>
    <n v="17328"/>
    <n v="17328"/>
    <m/>
    <n v="13871"/>
    <n v="13871"/>
    <n v="2"/>
    <n v="2"/>
    <s v="Yes"/>
    <s v="Yes"/>
    <n v="12"/>
    <n v="12"/>
    <s v="3Excellent"/>
    <s v="Excellent"/>
    <s v="3High"/>
    <s v="High"/>
    <n v="3"/>
    <n v="3"/>
    <s v="3Better"/>
    <s v="Better"/>
    <s v="No"/>
    <x v="1"/>
    <m/>
  </r>
  <r>
    <n v="1566"/>
    <n v="24"/>
    <n v="24"/>
    <s v="Travel_Rarely"/>
    <s v="Travel_Rarely"/>
    <n v="1127"/>
    <n v="1127"/>
    <s v="Research &amp; Development"/>
    <s v="Research &amp; Development"/>
    <n v="18"/>
    <n v="18"/>
    <s v="1Below College"/>
    <x v="1"/>
    <s v="Life Sciences"/>
    <s v="Life Sciences"/>
    <s v="2Medium"/>
    <s v="Medium"/>
    <s v="Male"/>
    <s v="Male"/>
    <n v="52"/>
    <n v="52"/>
    <s v="3High"/>
    <s v="High"/>
    <n v="1"/>
    <n v="1"/>
    <s v="Laboratory Technician"/>
    <s v="Laboratory Technician"/>
    <s v="3High"/>
    <s v="High"/>
    <s v="Married"/>
    <s v="Married"/>
    <n v="2774"/>
    <n v="2774"/>
    <m/>
    <n v="13257"/>
    <n v="13257"/>
    <n v="0"/>
    <n v="0"/>
    <s v="No"/>
    <s v="No"/>
    <n v="12"/>
    <n v="12"/>
    <s v="3Excellent"/>
    <s v="Excellent"/>
    <s v="3High"/>
    <s v="High"/>
    <n v="2"/>
    <n v="2"/>
    <s v="3Better"/>
    <s v="Better"/>
    <s v="No"/>
    <x v="1"/>
    <m/>
  </r>
  <r>
    <n v="1567"/>
    <n v="34"/>
    <n v="34"/>
    <s v="Travel_Rarely"/>
    <s v="Travel_Rarely"/>
    <n v="1031"/>
    <n v="1031"/>
    <s v="Research &amp; Development"/>
    <s v="Research &amp; Development"/>
    <n v="6"/>
    <n v="6"/>
    <s v="4Master"/>
    <x v="2"/>
    <s v="Life Sciences"/>
    <s v="Life Sciences"/>
    <s v="3High"/>
    <s v="High"/>
    <s v="Female"/>
    <s v="Female"/>
    <n v="45"/>
    <n v="45"/>
    <s v="2Medium"/>
    <s v="Medium"/>
    <n v="2"/>
    <n v="2"/>
    <s v="Research Scientist"/>
    <s v="Research Scientist"/>
    <s v="2Medium"/>
    <s v="Medium"/>
    <s v="Divorced"/>
    <s v="Divorced"/>
    <n v="4505"/>
    <n v="4505"/>
    <m/>
    <n v="15000"/>
    <n v="15000"/>
    <n v="6"/>
    <n v="6"/>
    <s v="No"/>
    <s v="No"/>
    <n v="15"/>
    <n v="15"/>
    <s v="3Excellent"/>
    <s v="Excellent"/>
    <s v="3High"/>
    <s v="High"/>
    <n v="3"/>
    <n v="3"/>
    <s v="3Better"/>
    <s v="Better"/>
    <s v="No"/>
    <x v="1"/>
    <m/>
  </r>
  <r>
    <n v="1568"/>
    <n v="37"/>
    <n v="37"/>
    <s v="Travel_Rarely"/>
    <s v="Travel_Rarely"/>
    <n v="1189"/>
    <n v="1189"/>
    <s v="Sales"/>
    <s v="Sales"/>
    <n v="3"/>
    <n v="3"/>
    <s v="3Bachelor"/>
    <x v="3"/>
    <s v="Life Sciences"/>
    <s v="Life Sciences"/>
    <s v="3High"/>
    <s v="High"/>
    <s v="Male"/>
    <s v="Male"/>
    <n v="87"/>
    <n v="87"/>
    <s v="3High"/>
    <s v="High"/>
    <n v="3"/>
    <n v="3"/>
    <s v="Sales Executive"/>
    <s v="Sales Executive"/>
    <s v="4Very High"/>
    <s v="Very High"/>
    <s v="Single"/>
    <s v="Single"/>
    <n v="7428"/>
    <n v="7428"/>
    <m/>
    <n v="14506"/>
    <n v="14506"/>
    <n v="2"/>
    <n v="2"/>
    <s v="No"/>
    <s v="No"/>
    <n v="12"/>
    <n v="12"/>
    <s v="3Excellent"/>
    <s v="Excellent"/>
    <s v="1Low"/>
    <s v="Low"/>
    <n v="3"/>
    <n v="3"/>
    <s v="3Better"/>
    <s v="Better"/>
    <s v="No"/>
    <x v="1"/>
    <m/>
  </r>
  <r>
    <n v="1569"/>
    <n v="34"/>
    <n v="34"/>
    <s v="Travel_Rarely"/>
    <s v="Travel_Rarely"/>
    <n v="1354"/>
    <n v="1354"/>
    <s v="Research &amp; Development"/>
    <s v="Research &amp; Development"/>
    <n v="5"/>
    <n v="5"/>
    <s v="3Bachelor"/>
    <x v="3"/>
    <s v="Medical"/>
    <s v="Medical"/>
    <s v="3High"/>
    <s v="High"/>
    <s v="Female"/>
    <s v="Female"/>
    <n v="45"/>
    <n v="45"/>
    <s v="2Medium"/>
    <s v="Medium"/>
    <n v="3"/>
    <n v="3"/>
    <s v="Manager"/>
    <s v="Manager"/>
    <s v="1Low"/>
    <s v="Low"/>
    <s v="Single"/>
    <s v="Single"/>
    <n v="11631"/>
    <n v="11631"/>
    <m/>
    <n v="5615"/>
    <n v="5615"/>
    <n v="2"/>
    <n v="2"/>
    <s v="No"/>
    <s v="No"/>
    <n v="12"/>
    <n v="12"/>
    <s v="3Excellent"/>
    <s v="Excellent"/>
    <s v="4Very High"/>
    <s v="Very High"/>
    <n v="6"/>
    <n v="6"/>
    <s v="3Better"/>
    <s v="Better"/>
    <s v="No"/>
    <x v="1"/>
    <m/>
  </r>
  <r>
    <n v="1570"/>
    <n v="36"/>
    <n v="36"/>
    <s v="Travel_Frequently"/>
    <s v="Travel_Frequently"/>
    <n v="1467"/>
    <n v="1467"/>
    <s v="Sales"/>
    <s v="Sales"/>
    <n v="11"/>
    <n v="11"/>
    <s v="2College"/>
    <x v="0"/>
    <s v="Technical Degree"/>
    <s v="Technical Degree"/>
    <s v="2Medium"/>
    <s v="Medium"/>
    <s v="Female"/>
    <s v="Female"/>
    <n v="92"/>
    <n v="92"/>
    <m/>
    <s v="High"/>
    <n v="3"/>
    <n v="3"/>
    <s v="Sales Executive"/>
    <s v="Sales Executive"/>
    <s v="4Very High"/>
    <s v="Very High"/>
    <s v="Married"/>
    <s v="Married"/>
    <n v="9738"/>
    <n v="9738"/>
    <m/>
    <n v="22952"/>
    <n v="22952"/>
    <n v="0"/>
    <n v="0"/>
    <s v="No"/>
    <s v="No"/>
    <n v="14"/>
    <n v="14"/>
    <s v="3Excellent"/>
    <s v="Excellent"/>
    <s v="3High"/>
    <s v="High"/>
    <n v="6"/>
    <n v="6"/>
    <s v="3Better"/>
    <s v="Better"/>
    <s v="No"/>
    <x v="1"/>
    <m/>
  </r>
  <r>
    <n v="1571"/>
    <n v="36"/>
    <n v="36"/>
    <s v="Travel_Rarely"/>
    <s v="Travel_Rarely"/>
    <n v="922"/>
    <n v="922"/>
    <s v="Research &amp; Development"/>
    <s v="Research &amp; Development"/>
    <n v="3"/>
    <n v="3"/>
    <s v="2College"/>
    <x v="0"/>
    <s v="Life Sciences"/>
    <s v="Life Sciences"/>
    <s v="1Low"/>
    <s v="Low"/>
    <s v="Female"/>
    <s v="Female"/>
    <n v="39"/>
    <n v="39"/>
    <s v="3High"/>
    <s v="High"/>
    <n v="1"/>
    <n v="1"/>
    <s v="Laboratory Technician"/>
    <s v="Laboratory Technician"/>
    <s v="4Very High"/>
    <s v="Very High"/>
    <s v="Divorced"/>
    <s v="Divorced"/>
    <n v="2835"/>
    <n v="2835"/>
    <m/>
    <n v="2561"/>
    <n v="2561"/>
    <n v="5"/>
    <n v="5"/>
    <s v="No"/>
    <s v="No"/>
    <n v="22"/>
    <n v="22"/>
    <s v="4Outstanding"/>
    <s v="Outstanding"/>
    <s v="1Low"/>
    <s v="Low"/>
    <n v="2"/>
    <n v="2"/>
    <s v="3Better"/>
    <s v="Better"/>
    <s v="No"/>
    <x v="1"/>
    <m/>
  </r>
  <r>
    <n v="1572"/>
    <n v="43"/>
    <n v="43"/>
    <s v="Travel_Frequently"/>
    <s v="Travel_Frequently"/>
    <n v="394"/>
    <n v="394"/>
    <s v="Sales"/>
    <s v="Sales"/>
    <n v="26"/>
    <n v="26"/>
    <s v="2College"/>
    <x v="0"/>
    <s v="Life Sciences"/>
    <s v="Life Sciences"/>
    <s v="3High"/>
    <s v="High"/>
    <s v="Male"/>
    <s v="Male"/>
    <n v="92"/>
    <n v="92"/>
    <s v="3High"/>
    <s v="High"/>
    <n v="4"/>
    <n v="4"/>
    <s v="Manager"/>
    <s v="Manager"/>
    <s v="4Very High"/>
    <s v="Very High"/>
    <s v="Married"/>
    <s v="Married"/>
    <n v="16959"/>
    <n v="16959"/>
    <m/>
    <n v="19494"/>
    <n v="19494"/>
    <n v="1"/>
    <n v="1"/>
    <s v="Yes"/>
    <s v="Yes"/>
    <m/>
    <n v="15.206064782908339"/>
    <s v="3Excellent"/>
    <s v="Excellent"/>
    <s v="4Very High"/>
    <s v="Very High"/>
    <n v="3"/>
    <n v="3"/>
    <s v="4Best"/>
    <s v="Best"/>
    <s v="No"/>
    <x v="1"/>
    <m/>
  </r>
  <r>
    <n v="1573"/>
    <n v="30"/>
    <n v="30"/>
    <s v="Travel_Frequently"/>
    <s v="Travel_Frequently"/>
    <n v="1312"/>
    <n v="1312"/>
    <s v="Research &amp; Development"/>
    <s v="Research &amp; Development"/>
    <n v="23"/>
    <n v="23"/>
    <s v="3Bachelor"/>
    <x v="3"/>
    <s v="Life Sciences"/>
    <s v="Life Sciences"/>
    <s v="1Low"/>
    <s v="Low"/>
    <s v="Male"/>
    <s v="Male"/>
    <n v="96"/>
    <n v="96"/>
    <s v="1Low"/>
    <s v="Low"/>
    <n v="1"/>
    <n v="1"/>
    <s v="Research Scientist"/>
    <s v="Research Scientist"/>
    <s v="3High"/>
    <s v="High"/>
    <s v="Divorced"/>
    <s v="Divorced"/>
    <n v="2613"/>
    <n v="2613"/>
    <m/>
    <n v="22310"/>
    <n v="22310"/>
    <n v="1"/>
    <n v="1"/>
    <s v="No"/>
    <s v="No"/>
    <n v="25"/>
    <n v="25"/>
    <s v="4Outstanding"/>
    <s v="Outstanding"/>
    <s v="3High"/>
    <s v="High"/>
    <n v="2"/>
    <n v="2"/>
    <s v="2Good"/>
    <s v="Good"/>
    <s v="No"/>
    <x v="1"/>
    <m/>
  </r>
  <r>
    <n v="1574"/>
    <n v="33"/>
    <n v="33"/>
    <s v="Non-Travel"/>
    <s v="Non-Travel"/>
    <n v="750"/>
    <n v="750"/>
    <s v="Sales"/>
    <s v="Sales"/>
    <n v="22"/>
    <n v="22"/>
    <s v="2College"/>
    <x v="0"/>
    <s v="Marketing"/>
    <s v="Marketing"/>
    <s v="3High"/>
    <s v="High"/>
    <s v="Male"/>
    <s v="Male"/>
    <n v="95"/>
    <n v="95"/>
    <s v="3High"/>
    <s v="High"/>
    <n v="2"/>
    <n v="2"/>
    <s v="Sales Executive"/>
    <s v="Sales Executive"/>
    <s v="2Medium"/>
    <s v="Medium"/>
    <s v="Married"/>
    <s v="Married"/>
    <n v="6146"/>
    <n v="6146"/>
    <m/>
    <n v="15480"/>
    <n v="15480"/>
    <n v="0"/>
    <n v="0"/>
    <s v="No"/>
    <s v="No"/>
    <n v="13"/>
    <n v="13"/>
    <s v="3Excellent"/>
    <s v="Excellent"/>
    <s v="1Low"/>
    <s v="Low"/>
    <n v="2"/>
    <n v="2"/>
    <s v="4Best"/>
    <s v="Best"/>
    <s v="No"/>
    <x v="1"/>
    <m/>
  </r>
  <r>
    <n v="1575"/>
    <n v="56"/>
    <n v="56"/>
    <s v="Travel_Rarely"/>
    <s v="Travel_Rarely"/>
    <n v="441"/>
    <n v="441"/>
    <s v="Research &amp; Development"/>
    <s v="Research &amp; Development"/>
    <n v="14"/>
    <n v="14"/>
    <s v="4Master"/>
    <x v="2"/>
    <s v="Life Sciences"/>
    <s v="Life Sciences"/>
    <s v="2Medium"/>
    <s v="Medium"/>
    <s v="Female"/>
    <s v="Female"/>
    <n v="72"/>
    <n v="72"/>
    <s v="3High"/>
    <s v="High"/>
    <n v="1"/>
    <n v="1"/>
    <s v="Research Scientist"/>
    <s v="Research Scientist"/>
    <s v="2Medium"/>
    <s v="Medium"/>
    <s v="Married"/>
    <s v="Married"/>
    <n v="4963"/>
    <n v="4963"/>
    <m/>
    <n v="4510"/>
    <n v="4510"/>
    <n v="9"/>
    <n v="9"/>
    <s v="Yes"/>
    <s v="Yes"/>
    <m/>
    <n v="15.206064782908339"/>
    <s v="3Excellent"/>
    <s v="Excellent"/>
    <s v="1Low"/>
    <s v="Low"/>
    <n v="2"/>
    <n v="2"/>
    <s v="3Better"/>
    <s v="Better"/>
    <s v="Yes"/>
    <x v="0"/>
    <m/>
  </r>
  <r>
    <n v="1576"/>
    <n v="51"/>
    <n v="51"/>
    <s v="Travel_Rarely"/>
    <s v="Travel_Rarely"/>
    <n v="684"/>
    <n v="684"/>
    <s v="Research &amp; Development"/>
    <s v="Research &amp; Development"/>
    <n v="6"/>
    <n v="6"/>
    <s v="3Bachelor"/>
    <x v="3"/>
    <s v="Life Sciences"/>
    <s v="Life Sciences"/>
    <s v="1Low"/>
    <s v="Low"/>
    <s v="Male"/>
    <s v="Male"/>
    <n v="51"/>
    <n v="51"/>
    <s v="3High"/>
    <s v="High"/>
    <n v="5"/>
    <n v="5"/>
    <s v="Research Director"/>
    <s v="Research Director"/>
    <s v="3High"/>
    <s v="High"/>
    <s v="Single"/>
    <s v="Single"/>
    <n v="19537"/>
    <n v="19537"/>
    <m/>
    <n v="6462"/>
    <n v="6462"/>
    <n v="7"/>
    <n v="7"/>
    <s v="No"/>
    <s v="No"/>
    <n v="13"/>
    <n v="13"/>
    <s v="3Excellent"/>
    <s v="Excellent"/>
    <s v="3High"/>
    <s v="High"/>
    <n v="5"/>
    <n v="5"/>
    <s v="3Better"/>
    <s v="Better"/>
    <s v="No"/>
    <x v="1"/>
    <m/>
  </r>
  <r>
    <n v="1577"/>
    <n v="31"/>
    <n v="31"/>
    <s v="Travel_Rarely"/>
    <s v="Travel_Rarely"/>
    <n v="249"/>
    <n v="249"/>
    <s v="Sales"/>
    <s v="Sales"/>
    <n v="6"/>
    <n v="6"/>
    <s v="4Master"/>
    <x v="2"/>
    <s v="Life Sciences"/>
    <s v="Life Sciences"/>
    <s v="2Medium"/>
    <s v="Medium"/>
    <s v="Male"/>
    <s v="Male"/>
    <n v="76"/>
    <n v="76"/>
    <s v="1Low"/>
    <s v="Low"/>
    <n v="2"/>
    <n v="2"/>
    <s v="Sales Executive"/>
    <s v="Sales Executive"/>
    <s v="3High"/>
    <s v="High"/>
    <s v="Married"/>
    <s v="Married"/>
    <n v="6172"/>
    <n v="6172"/>
    <m/>
    <n v="20739"/>
    <n v="20739"/>
    <n v="4"/>
    <n v="4"/>
    <s v="Yes"/>
    <s v="Yes"/>
    <n v="18"/>
    <n v="18"/>
    <s v="3Excellent"/>
    <s v="Excellent"/>
    <s v="2Medium"/>
    <s v="Medium"/>
    <n v="3"/>
    <n v="3"/>
    <s v="2Good"/>
    <s v="Good"/>
    <s v="Yes"/>
    <x v="0"/>
    <m/>
  </r>
  <r>
    <n v="1578"/>
    <n v="26"/>
    <n v="26"/>
    <s v="Travel_Rarely"/>
    <s v="Travel_Rarely"/>
    <n v="841"/>
    <n v="841"/>
    <s v="Research &amp; Development"/>
    <s v="Research &amp; Development"/>
    <n v="6"/>
    <n v="6"/>
    <s v="3Bachelor"/>
    <x v="3"/>
    <s v="Other"/>
    <s v="Other"/>
    <s v="3High"/>
    <s v="High"/>
    <s v="Female"/>
    <s v="Female"/>
    <n v="46"/>
    <n v="46"/>
    <s v="2Medium"/>
    <s v="Medium"/>
    <n v="1"/>
    <n v="1"/>
    <s v="Research Scientist"/>
    <s v="Research Scientist"/>
    <s v="2Medium"/>
    <s v="Medium"/>
    <s v="Married"/>
    <s v="Married"/>
    <n v="2368"/>
    <n v="2368"/>
    <m/>
    <n v="23300"/>
    <n v="23300"/>
    <n v="1"/>
    <n v="1"/>
    <s v="No"/>
    <s v="No"/>
    <n v="19"/>
    <n v="19"/>
    <s v="3Excellent"/>
    <s v="Excellent"/>
    <s v="3High"/>
    <s v="High"/>
    <n v="3"/>
    <n v="3"/>
    <s v="2Good"/>
    <s v="Good"/>
    <s v="No"/>
    <x v="1"/>
    <m/>
  </r>
  <r>
    <n v="1579"/>
    <n v="58"/>
    <n v="58"/>
    <s v="Travel_Rarely"/>
    <s v="Travel_Rarely"/>
    <n v="147"/>
    <n v="147"/>
    <s v="Research &amp; Development"/>
    <s v="Research &amp; Development"/>
    <n v="23"/>
    <n v="23"/>
    <s v="4Master"/>
    <x v="2"/>
    <s v="Medical"/>
    <s v="Medical"/>
    <s v="4Ver High"/>
    <s v="Ver High"/>
    <s v="Female"/>
    <s v="Female"/>
    <n v="94"/>
    <n v="94"/>
    <s v="3High"/>
    <s v="High"/>
    <n v="3"/>
    <n v="3"/>
    <s v="Healthcare Representative"/>
    <s v="Healthcare Representative"/>
    <s v="4Very High"/>
    <s v="Very High"/>
    <s v="Married"/>
    <s v="Married"/>
    <n v="10312"/>
    <n v="10312"/>
    <m/>
    <n v="3465"/>
    <n v="3465"/>
    <n v="1"/>
    <n v="1"/>
    <s v="No"/>
    <s v="No"/>
    <n v="12"/>
    <n v="12"/>
    <s v="3Excellent"/>
    <s v="Excellent"/>
    <s v="4Very High"/>
    <s v="Very High"/>
    <n v="3"/>
    <n v="3"/>
    <s v="2Good"/>
    <s v="Good"/>
    <s v="Yes"/>
    <x v="0"/>
    <m/>
  </r>
  <r>
    <n v="1580"/>
    <n v="19"/>
    <n v="19"/>
    <s v="Travel_Rarely"/>
    <s v="Travel_Rarely"/>
    <n v="528"/>
    <n v="528"/>
    <s v="Sales"/>
    <s v="Sales"/>
    <n v="22"/>
    <n v="22"/>
    <s v="1Below College"/>
    <x v="1"/>
    <s v="Marketing"/>
    <s v="Marketing"/>
    <s v="4Ver High"/>
    <s v="Ver High"/>
    <s v="Male"/>
    <s v="Male"/>
    <n v="50"/>
    <n v="50"/>
    <s v="3High"/>
    <s v="High"/>
    <n v="1"/>
    <n v="1"/>
    <s v="Sales Representative"/>
    <s v="Sales Representative"/>
    <s v="3High"/>
    <s v="High"/>
    <s v="Single"/>
    <s v="Single"/>
    <n v="1675"/>
    <n v="1675"/>
    <m/>
    <n v="26820"/>
    <n v="26820"/>
    <n v="1"/>
    <n v="1"/>
    <s v="Yes"/>
    <s v="Yes"/>
    <n v="19"/>
    <n v="19"/>
    <s v="3Excellent"/>
    <s v="Excellent"/>
    <s v="4Very High"/>
    <s v="Very High"/>
    <m/>
    <n v="2.8005502063273728"/>
    <s v="2Good"/>
    <s v="Good"/>
    <s v="Yes"/>
    <x v="0"/>
    <m/>
  </r>
  <r>
    <n v="1581"/>
    <n v="22"/>
    <n v="22"/>
    <s v="Travel_Rarely"/>
    <s v="Travel_Rarely"/>
    <n v="594"/>
    <n v="594"/>
    <s v="Research &amp; Development"/>
    <s v="Research &amp; Development"/>
    <n v="2"/>
    <n v="2"/>
    <s v="1Below College"/>
    <x v="1"/>
    <s v="Technical Degree"/>
    <s v="Technical Degree"/>
    <s v="3High"/>
    <s v="High"/>
    <s v="Male"/>
    <s v="Male"/>
    <n v="100"/>
    <n v="100"/>
    <s v="3High"/>
    <s v="High"/>
    <n v="1"/>
    <n v="1"/>
    <s v="Laboratory Technician"/>
    <s v="Laboratory Technician"/>
    <s v="4Very High"/>
    <s v="Very High"/>
    <s v="Married"/>
    <s v="Married"/>
    <n v="2523"/>
    <n v="2523"/>
    <m/>
    <n v="19299"/>
    <n v="19299"/>
    <n v="0"/>
    <n v="0"/>
    <s v="No"/>
    <s v="No"/>
    <n v="14"/>
    <n v="14"/>
    <s v="3Excellent"/>
    <s v="Excellent"/>
    <s v="3High"/>
    <s v="High"/>
    <n v="2"/>
    <n v="2"/>
    <s v="3Better"/>
    <s v="Better"/>
    <s v="No"/>
    <x v="1"/>
    <m/>
  </r>
  <r>
    <n v="1582"/>
    <n v="49"/>
    <n v="49"/>
    <s v="Travel_Rarely"/>
    <s v="Travel_Rarely"/>
    <n v="470"/>
    <n v="470"/>
    <s v="Research &amp; Development"/>
    <s v="Research &amp; Development"/>
    <n v="20"/>
    <n v="20"/>
    <s v="4Master"/>
    <x v="2"/>
    <s v="Medical"/>
    <s v="Medical"/>
    <s v="3High"/>
    <s v="High"/>
    <s v="Female"/>
    <s v="Female"/>
    <n v="96"/>
    <n v="96"/>
    <s v="3High"/>
    <s v="High"/>
    <n v="2"/>
    <n v="2"/>
    <s v="Manufacturing Director"/>
    <s v="Manufacturing Director"/>
    <s v="1Low"/>
    <s v="Low"/>
    <s v="Married"/>
    <s v="Married"/>
    <n v="6567"/>
    <n v="6567"/>
    <m/>
    <n v="5549"/>
    <n v="5549"/>
    <n v="1"/>
    <n v="1"/>
    <s v="No"/>
    <s v="No"/>
    <n v="14"/>
    <n v="14"/>
    <s v="3Excellent"/>
    <s v="Excellent"/>
    <s v="3High"/>
    <s v="High"/>
    <n v="2"/>
    <n v="2"/>
    <s v="2Good"/>
    <s v="Good"/>
    <s v="No"/>
    <x v="1"/>
    <m/>
  </r>
  <r>
    <n v="1583"/>
    <n v="43"/>
    <n v="43"/>
    <s v="Travel_Frequently"/>
    <s v="Travel_Frequently"/>
    <n v="957"/>
    <n v="957"/>
    <m/>
    <s v="Research &amp; Development"/>
    <n v="28"/>
    <n v="28"/>
    <m/>
    <x v="3"/>
    <s v="Medical"/>
    <s v="Medical"/>
    <s v="2Medium"/>
    <s v="Medium"/>
    <s v="Female"/>
    <s v="Female"/>
    <n v="72"/>
    <n v="72"/>
    <s v="4Very High"/>
    <s v="Very High"/>
    <n v="1"/>
    <n v="1"/>
    <s v="Research Scientist"/>
    <s v="Research Scientist"/>
    <s v="3High"/>
    <s v="High"/>
    <s v="Single"/>
    <s v="Single"/>
    <n v="4739"/>
    <n v="4739"/>
    <m/>
    <n v="16090"/>
    <n v="16090"/>
    <n v="4"/>
    <n v="4"/>
    <s v="No"/>
    <s v="No"/>
    <n v="12"/>
    <n v="12"/>
    <s v="3Excellent"/>
    <s v="Excellent"/>
    <s v="4Very High"/>
    <s v="Very High"/>
    <n v="2"/>
    <n v="2"/>
    <s v="3Better"/>
    <s v="Better"/>
    <s v="No"/>
    <x v="1"/>
    <m/>
  </r>
  <r>
    <n v="1584"/>
    <n v="50"/>
    <n v="50"/>
    <s v="Travel_Frequently"/>
    <s v="Travel_Frequently"/>
    <n v="809"/>
    <n v="809"/>
    <s v="Sales"/>
    <s v="Sales"/>
    <n v="12"/>
    <n v="12"/>
    <s v="3Bachelor"/>
    <x v="3"/>
    <s v="Marketing"/>
    <s v="Marketing"/>
    <s v="3High"/>
    <s v="High"/>
    <s v="Female"/>
    <s v="Female"/>
    <n v="77"/>
    <n v="77"/>
    <s v="3High"/>
    <s v="High"/>
    <n v="3"/>
    <n v="3"/>
    <s v="Sales Executive"/>
    <s v="Sales Executive"/>
    <s v="4Very High"/>
    <s v="Very High"/>
    <s v="Single"/>
    <s v="Single"/>
    <n v="9208"/>
    <n v="9208"/>
    <m/>
    <n v="6645"/>
    <n v="6645"/>
    <n v="4"/>
    <n v="4"/>
    <s v="No"/>
    <s v="No"/>
    <n v="11"/>
    <n v="11"/>
    <s v="3Excellent"/>
    <s v="Excellent"/>
    <s v="4Very High"/>
    <s v="Very High"/>
    <n v="3"/>
    <n v="3"/>
    <s v="3Better"/>
    <s v="Better"/>
    <s v="No"/>
    <x v="1"/>
    <m/>
  </r>
  <r>
    <n v="1585"/>
    <n v="31"/>
    <n v="31"/>
    <s v="Travel_Rarely"/>
    <s v="Travel_Rarely"/>
    <n v="542"/>
    <n v="542"/>
    <s v="Sales"/>
    <s v="Sales"/>
    <m/>
    <n v="6.5817958901025673"/>
    <s v="3Bachelor"/>
    <x v="3"/>
    <s v="Life Sciences"/>
    <s v="Life Sciences"/>
    <s v="2Medium"/>
    <s v="Medium"/>
    <s v="Female"/>
    <s v="Female"/>
    <n v="71"/>
    <n v="71"/>
    <s v="1Low"/>
    <s v="Low"/>
    <n v="2"/>
    <n v="2"/>
    <s v="Sales Executive"/>
    <s v="Sales Executive"/>
    <s v="3High"/>
    <s v="High"/>
    <s v="Married"/>
    <s v="Married"/>
    <n v="4559"/>
    <n v="4559"/>
    <m/>
    <n v="24788"/>
    <n v="24788"/>
    <n v="3"/>
    <n v="3"/>
    <s v="Yes"/>
    <s v="Yes"/>
    <n v="11"/>
    <n v="11"/>
    <s v="3Excellent"/>
    <s v="Excellent"/>
    <s v="3High"/>
    <s v="High"/>
    <n v="2"/>
    <n v="2"/>
    <s v="3Better"/>
    <s v="Better"/>
    <s v="Yes"/>
    <x v="0"/>
    <m/>
  </r>
  <r>
    <n v="1586"/>
    <n v="41"/>
    <n v="41"/>
    <s v="Travel_Rarely"/>
    <s v="Travel_Rarely"/>
    <n v="802"/>
    <n v="802"/>
    <s v="Sales"/>
    <s v="Sales"/>
    <n v="9"/>
    <n v="9"/>
    <s v="1Below College"/>
    <x v="1"/>
    <s v="Life Sciences"/>
    <s v="Life Sciences"/>
    <s v="3High"/>
    <s v="High"/>
    <s v="Male"/>
    <s v="Male"/>
    <n v="96"/>
    <n v="96"/>
    <s v="3High"/>
    <s v="High"/>
    <n v="3"/>
    <n v="3"/>
    <s v="Sales Executive"/>
    <s v="Sales Executive"/>
    <s v="3High"/>
    <s v="High"/>
    <s v="Divorced"/>
    <s v="Divorced"/>
    <n v="8189"/>
    <n v="8189"/>
    <m/>
    <n v="21196"/>
    <n v="21196"/>
    <n v="3"/>
    <n v="3"/>
    <s v="Yes"/>
    <s v="Yes"/>
    <n v="13"/>
    <n v="13"/>
    <s v="3Excellent"/>
    <s v="Excellent"/>
    <s v="3High"/>
    <s v="High"/>
    <n v="2"/>
    <n v="2"/>
    <s v="3Better"/>
    <s v="Better"/>
    <s v="No"/>
    <x v="1"/>
    <m/>
  </r>
  <r>
    <n v="1587"/>
    <n v="26"/>
    <n v="26"/>
    <s v="Travel_Rarely"/>
    <s v="Travel_Rarely"/>
    <n v="1355"/>
    <n v="1355"/>
    <s v="Human Resources"/>
    <s v="Human Resources"/>
    <n v="25"/>
    <n v="25"/>
    <s v="1Below College"/>
    <x v="1"/>
    <s v="Life Sciences"/>
    <s v="Life Sciences"/>
    <s v="3High"/>
    <s v="High"/>
    <s v="Female"/>
    <s v="Female"/>
    <n v="61"/>
    <n v="61"/>
    <s v="3High"/>
    <s v="High"/>
    <n v="1"/>
    <n v="1"/>
    <s v="Human Resources"/>
    <s v="Human Resources"/>
    <s v="3High"/>
    <s v="High"/>
    <s v="Married"/>
    <s v="Married"/>
    <n v="2942"/>
    <n v="2942"/>
    <m/>
    <n v="8916"/>
    <n v="8916"/>
    <n v="1"/>
    <n v="1"/>
    <s v="No"/>
    <s v="No"/>
    <n v="23"/>
    <n v="23"/>
    <s v="4Outstanding"/>
    <s v="Outstanding"/>
    <s v="4Very High"/>
    <s v="Very High"/>
    <n v="3"/>
    <n v="3"/>
    <s v="3Better"/>
    <s v="Better"/>
    <s v="No"/>
    <x v="1"/>
    <m/>
  </r>
  <r>
    <n v="1588"/>
    <n v="36"/>
    <n v="36"/>
    <s v="Travel_Rarely"/>
    <s v="Travel_Rarely"/>
    <n v="216"/>
    <n v="216"/>
    <s v="Research &amp; Development"/>
    <s v="Research &amp; Development"/>
    <n v="6"/>
    <n v="6"/>
    <s v="2College"/>
    <x v="0"/>
    <s v="Medical"/>
    <s v="Medical"/>
    <s v="2Medium"/>
    <s v="Medium"/>
    <s v="Male"/>
    <s v="Male"/>
    <n v="84"/>
    <n v="84"/>
    <s v="3High"/>
    <s v="High"/>
    <n v="2"/>
    <n v="2"/>
    <s v="Manufacturing Director"/>
    <s v="Manufacturing Director"/>
    <s v="2Medium"/>
    <s v="Medium"/>
    <s v="Divorced"/>
    <s v="Divorced"/>
    <n v="4941"/>
    <n v="4941"/>
    <m/>
    <n v="2819"/>
    <n v="2819"/>
    <n v="6"/>
    <n v="6"/>
    <s v="No"/>
    <s v="No"/>
    <n v="20"/>
    <n v="20"/>
    <s v="4Outstanding"/>
    <s v="Outstanding"/>
    <s v="4Very High"/>
    <s v="Very High"/>
    <n v="0"/>
    <n v="0"/>
    <s v="3Better"/>
    <s v="Better"/>
    <s v="No"/>
    <x v="1"/>
    <m/>
  </r>
  <r>
    <n v="1589"/>
    <n v="51"/>
    <n v="51"/>
    <s v="Travel_Frequently"/>
    <s v="Travel_Frequently"/>
    <n v="1150"/>
    <n v="1150"/>
    <s v="Research &amp; Development"/>
    <s v="Research &amp; Development"/>
    <n v="8"/>
    <n v="8"/>
    <s v="4Master"/>
    <x v="2"/>
    <s v="Life Sciences"/>
    <s v="Life Sciences"/>
    <s v="1Low"/>
    <s v="Low"/>
    <s v="Male"/>
    <s v="Male"/>
    <n v="53"/>
    <n v="53"/>
    <s v="1Low"/>
    <s v="Low"/>
    <n v="3"/>
    <n v="3"/>
    <s v="Manufacturing Director"/>
    <s v="Manufacturing Director"/>
    <s v="4Very High"/>
    <s v="Very High"/>
    <s v="Single"/>
    <s v="Single"/>
    <n v="10650"/>
    <n v="10650"/>
    <m/>
    <n v="25150"/>
    <n v="25150"/>
    <n v="2"/>
    <n v="2"/>
    <s v="No"/>
    <s v="No"/>
    <n v="15"/>
    <n v="15"/>
    <s v="3Excellent"/>
    <s v="Excellent"/>
    <s v="4Very High"/>
    <s v="Very High"/>
    <n v="2"/>
    <n v="2"/>
    <s v="3Better"/>
    <s v="Better"/>
    <s v="Yes"/>
    <x v="0"/>
    <m/>
  </r>
  <r>
    <n v="1590"/>
    <n v="39"/>
    <n v="39"/>
    <s v="Travel_Rarely"/>
    <s v="Travel_Rarely"/>
    <n v="1329"/>
    <n v="1329"/>
    <s v="Sales"/>
    <s v="Sales"/>
    <n v="4"/>
    <n v="4"/>
    <s v="4Master"/>
    <x v="2"/>
    <s v="Life Sciences"/>
    <s v="Life Sciences"/>
    <s v="4Ver High"/>
    <s v="Ver High"/>
    <s v="Female"/>
    <s v="Female"/>
    <n v="47"/>
    <n v="47"/>
    <s v="2Medium"/>
    <s v="Medium"/>
    <n v="2"/>
    <n v="2"/>
    <s v="Sales Executive"/>
    <s v="Sales Executive"/>
    <s v="3High"/>
    <s v="High"/>
    <s v="Married"/>
    <s v="Married"/>
    <n v="5902"/>
    <n v="5902"/>
    <m/>
    <n v="14590"/>
    <n v="14590"/>
    <n v="4"/>
    <n v="4"/>
    <s v="No"/>
    <s v="No"/>
    <n v="14"/>
    <n v="14"/>
    <s v="3Excellent"/>
    <s v="Excellent"/>
    <s v="3High"/>
    <s v="High"/>
    <n v="1"/>
    <n v="1"/>
    <s v="4Best"/>
    <s v="Best"/>
    <s v="No"/>
    <x v="1"/>
    <m/>
  </r>
  <r>
    <n v="1591"/>
    <n v="25"/>
    <n v="25"/>
    <s v="Travel_Rarely"/>
    <s v="Travel_Rarely"/>
    <n v="959"/>
    <n v="959"/>
    <s v="Sales"/>
    <s v="Sales"/>
    <n v="28"/>
    <n v="28"/>
    <s v="3Bachelor"/>
    <x v="3"/>
    <s v="Life Sciences"/>
    <s v="Life Sciences"/>
    <s v="1Low"/>
    <s v="Low"/>
    <s v="Male"/>
    <s v="Male"/>
    <n v="41"/>
    <n v="41"/>
    <s v="2Medium"/>
    <s v="Medium"/>
    <n v="2"/>
    <n v="2"/>
    <s v="Sales Executive"/>
    <s v="Sales Executive"/>
    <s v="3High"/>
    <s v="High"/>
    <s v="Married"/>
    <s v="Married"/>
    <n v="8639"/>
    <n v="8639"/>
    <m/>
    <n v="24835"/>
    <n v="24835"/>
    <n v="2"/>
    <n v="2"/>
    <s v="No"/>
    <s v="No"/>
    <n v="18"/>
    <n v="18"/>
    <s v="3Excellent"/>
    <s v="Excellent"/>
    <s v="4Very High"/>
    <s v="Very High"/>
    <n v="3"/>
    <n v="3"/>
    <s v="3Better"/>
    <s v="Better"/>
    <s v="No"/>
    <x v="1"/>
    <m/>
  </r>
  <r>
    <n v="1592"/>
    <n v="30"/>
    <n v="30"/>
    <s v="Travel_Rarely"/>
    <s v="Travel_Rarely"/>
    <n v="1240"/>
    <n v="1240"/>
    <s v="Human Resources"/>
    <s v="Human Resources"/>
    <n v="9"/>
    <n v="9"/>
    <s v="3Bachelor"/>
    <x v="3"/>
    <s v="Human Resources"/>
    <s v="Human Resources"/>
    <s v="3High"/>
    <s v="High"/>
    <s v="Male"/>
    <s v="Male"/>
    <n v="48"/>
    <n v="48"/>
    <s v="3High"/>
    <s v="High"/>
    <n v="2"/>
    <n v="2"/>
    <s v="Human Resources"/>
    <s v="Human Resources"/>
    <s v="4Very High"/>
    <s v="Very High"/>
    <s v="Married"/>
    <s v="Married"/>
    <n v="6347"/>
    <n v="6347"/>
    <m/>
    <n v="13982"/>
    <n v="13982"/>
    <n v="0"/>
    <n v="0"/>
    <s v="Yes"/>
    <s v="Yes"/>
    <n v="19"/>
    <n v="19"/>
    <s v="3Excellent"/>
    <s v="Excellent"/>
    <s v="4Very High"/>
    <s v="Very High"/>
    <n v="2"/>
    <n v="2"/>
    <s v="1Bad"/>
    <s v="Bad"/>
    <s v="No"/>
    <x v="1"/>
    <m/>
  </r>
  <r>
    <n v="1593"/>
    <n v="32"/>
    <n v="32"/>
    <s v="Travel_Rarely"/>
    <s v="Travel_Rarely"/>
    <n v="1033"/>
    <n v="1033"/>
    <s v="Research &amp; Development"/>
    <s v="Research &amp; Development"/>
    <n v="9"/>
    <n v="9"/>
    <s v="3Bachelor"/>
    <x v="3"/>
    <s v="Medical"/>
    <s v="Medical"/>
    <s v="1Low"/>
    <s v="Low"/>
    <s v="Female"/>
    <s v="Female"/>
    <n v="41"/>
    <n v="41"/>
    <s v="3High"/>
    <s v="High"/>
    <n v="1"/>
    <n v="1"/>
    <s v="Laboratory Technician"/>
    <s v="Laboratory Technician"/>
    <s v="1Low"/>
    <s v="Low"/>
    <s v="Single"/>
    <s v="Single"/>
    <n v="4200"/>
    <n v="4200"/>
    <m/>
    <n v="10224"/>
    <n v="10224"/>
    <n v="7"/>
    <n v="7"/>
    <s v="No"/>
    <s v="No"/>
    <n v="22"/>
    <n v="22"/>
    <s v="4Outstanding"/>
    <s v="Outstanding"/>
    <s v="1Low"/>
    <s v="Low"/>
    <n v="2"/>
    <n v="2"/>
    <s v="4Best"/>
    <s v="Best"/>
    <s v="Yes"/>
    <x v="0"/>
    <m/>
  </r>
  <r>
    <n v="1594"/>
    <n v="45"/>
    <n v="45"/>
    <s v="Travel_Rarely"/>
    <s v="Travel_Rarely"/>
    <n v="1316"/>
    <n v="1316"/>
    <s v="Research &amp; Development"/>
    <s v="Research &amp; Development"/>
    <n v="29"/>
    <n v="29"/>
    <s v="3Bachelor"/>
    <x v="3"/>
    <s v="Medical"/>
    <s v="Medical"/>
    <s v="3High"/>
    <s v="High"/>
    <s v="Male"/>
    <s v="Male"/>
    <n v="83"/>
    <n v="83"/>
    <s v="3High"/>
    <s v="High"/>
    <n v="1"/>
    <n v="1"/>
    <s v="Research Scientist"/>
    <s v="Research Scientist"/>
    <s v="4Very High"/>
    <s v="Very High"/>
    <s v="Single"/>
    <s v="Single"/>
    <n v="3452"/>
    <n v="3452"/>
    <m/>
    <n v="9752"/>
    <n v="9752"/>
    <n v="5"/>
    <n v="5"/>
    <s v="No"/>
    <s v="No"/>
    <n v="13"/>
    <n v="13"/>
    <s v="3Excellent"/>
    <s v="Excellent"/>
    <s v="2Medium"/>
    <s v="Medium"/>
    <n v="2"/>
    <n v="2"/>
    <s v="2Good"/>
    <s v="Good"/>
    <s v="No"/>
    <x v="1"/>
    <m/>
  </r>
  <r>
    <n v="1595"/>
    <n v="38"/>
    <n v="38"/>
    <s v="Travel_Rarely"/>
    <s v="Travel_Rarely"/>
    <n v="364"/>
    <n v="364"/>
    <s v="Research &amp; Development"/>
    <s v="Research &amp; Development"/>
    <n v="3"/>
    <n v="3"/>
    <s v="5Doctor"/>
    <x v="4"/>
    <s v="Technical Degree"/>
    <s v="Technical Degree"/>
    <s v="4Ver High"/>
    <s v="Ver High"/>
    <s v="Female"/>
    <s v="Female"/>
    <n v="32"/>
    <n v="32"/>
    <s v="3High"/>
    <s v="High"/>
    <n v="2"/>
    <n v="2"/>
    <s v="Research Scientist"/>
    <s v="Research Scientist"/>
    <s v="3High"/>
    <s v="High"/>
    <s v="Single"/>
    <s v="Single"/>
    <n v="4317"/>
    <n v="4317"/>
    <m/>
    <n v="2302"/>
    <n v="2302"/>
    <n v="3"/>
    <n v="3"/>
    <s v="Yes"/>
    <s v="Yes"/>
    <n v="20"/>
    <n v="20"/>
    <s v="4Outstanding"/>
    <s v="Outstanding"/>
    <s v="2Medium"/>
    <s v="Medium"/>
    <n v="2"/>
    <n v="2"/>
    <s v="3Better"/>
    <s v="Better"/>
    <s v="No"/>
    <x v="1"/>
    <m/>
  </r>
  <r>
    <n v="1596"/>
    <n v="30"/>
    <n v="30"/>
    <s v="Travel_Rarely"/>
    <s v="Travel_Rarely"/>
    <n v="438"/>
    <n v="438"/>
    <s v="Research &amp; Development"/>
    <s v="Research &amp; Development"/>
    <n v="18"/>
    <n v="18"/>
    <s v="3Bachelor"/>
    <x v="3"/>
    <s v="Life Sciences"/>
    <s v="Life Sciences"/>
    <s v="1Low"/>
    <s v="Low"/>
    <s v="Female"/>
    <s v="Female"/>
    <n v="75"/>
    <n v="75"/>
    <s v="3High"/>
    <s v="High"/>
    <n v="1"/>
    <n v="1"/>
    <s v="Research Scientist"/>
    <s v="Research Scientist"/>
    <s v="3High"/>
    <s v="High"/>
    <s v="Single"/>
    <s v="Single"/>
    <n v="2632"/>
    <n v="2632"/>
    <m/>
    <n v="23910"/>
    <n v="23910"/>
    <n v="1"/>
    <n v="1"/>
    <s v="No"/>
    <s v="No"/>
    <n v="14"/>
    <n v="14"/>
    <s v="3Excellent"/>
    <s v="Excellent"/>
    <s v="3High"/>
    <s v="High"/>
    <n v="4"/>
    <n v="4"/>
    <s v="2Good"/>
    <s v="Good"/>
    <s v="No"/>
    <x v="1"/>
    <m/>
  </r>
  <r>
    <n v="1597"/>
    <n v="32"/>
    <n v="32"/>
    <s v="Travel_Frequently"/>
    <s v="Travel_Frequently"/>
    <n v="689"/>
    <n v="689"/>
    <s v="Sales"/>
    <s v="Sales"/>
    <n v="9"/>
    <n v="9"/>
    <s v="2College"/>
    <x v="0"/>
    <s v="Medical"/>
    <s v="Medical"/>
    <s v="4Ver High"/>
    <s v="Ver High"/>
    <s v="Male"/>
    <s v="Male"/>
    <n v="35"/>
    <n v="35"/>
    <m/>
    <s v="High"/>
    <n v="2"/>
    <n v="2"/>
    <m/>
    <s v="Sales Executive"/>
    <s v="4Very High"/>
    <s v="Very High"/>
    <s v="Divorced"/>
    <s v="Divorced"/>
    <n v="4668"/>
    <n v="4668"/>
    <m/>
    <n v="22812"/>
    <n v="22812"/>
    <n v="0"/>
    <n v="0"/>
    <s v="No"/>
    <s v="No"/>
    <n v="17"/>
    <n v="17"/>
    <s v="3Excellent"/>
    <s v="Excellent"/>
    <s v="4Very High"/>
    <s v="Very High"/>
    <n v="2"/>
    <n v="2"/>
    <s v="4Best"/>
    <s v="Best"/>
    <s v="No"/>
    <x v="1"/>
    <m/>
  </r>
  <r>
    <n v="1598"/>
    <n v="30"/>
    <n v="30"/>
    <s v="Travel_Rarely"/>
    <s v="Travel_Rarely"/>
    <n v="201"/>
    <n v="201"/>
    <s v="Research &amp; Development"/>
    <s v="Research &amp; Development"/>
    <n v="5"/>
    <n v="5"/>
    <s v="3Bachelor"/>
    <x v="3"/>
    <s v="Technical Degree"/>
    <s v="Technical Degree"/>
    <s v="4Ver High"/>
    <s v="Ver High"/>
    <s v="Female"/>
    <s v="Female"/>
    <n v="84"/>
    <n v="84"/>
    <s v="3High"/>
    <s v="High"/>
    <n v="1"/>
    <n v="1"/>
    <s v="Research Scientist"/>
    <s v="Research Scientist"/>
    <s v="1Low"/>
    <s v="Low"/>
    <s v="Divorced"/>
    <s v="Divorced"/>
    <n v="3204"/>
    <n v="3204"/>
    <m/>
    <n v="10415"/>
    <n v="10415"/>
    <n v="5"/>
    <n v="5"/>
    <s v="No"/>
    <s v="No"/>
    <n v="14"/>
    <n v="14"/>
    <s v="3Excellent"/>
    <s v="Excellent"/>
    <s v="4Very High"/>
    <s v="Very High"/>
    <n v="3"/>
    <n v="3"/>
    <s v="3Better"/>
    <s v="Better"/>
    <s v="No"/>
    <x v="1"/>
    <m/>
  </r>
  <r>
    <n v="1599"/>
    <n v="30"/>
    <n v="30"/>
    <s v="Travel_Rarely"/>
    <s v="Travel_Rarely"/>
    <n v="1427"/>
    <n v="1427"/>
    <s v="Research &amp; Development"/>
    <s v="Research &amp; Development"/>
    <n v="2"/>
    <n v="2"/>
    <s v="1Below College"/>
    <x v="1"/>
    <s v="Medical"/>
    <s v="Medical"/>
    <s v="2Medium"/>
    <s v="Medium"/>
    <s v="Male"/>
    <s v="Male"/>
    <n v="35"/>
    <n v="35"/>
    <s v="2Medium"/>
    <s v="Medium"/>
    <n v="1"/>
    <n v="1"/>
    <s v="Laboratory Technician"/>
    <s v="Laboratory Technician"/>
    <s v="4Very High"/>
    <s v="Very High"/>
    <s v="Single"/>
    <s v="Single"/>
    <n v="2720"/>
    <n v="2720"/>
    <m/>
    <n v="11162"/>
    <n v="11162"/>
    <n v="0"/>
    <n v="0"/>
    <s v="No"/>
    <s v="No"/>
    <n v="13"/>
    <n v="13"/>
    <s v="3Excellent"/>
    <s v="Excellent"/>
    <s v="4Very High"/>
    <s v="Very High"/>
    <n v="3"/>
    <n v="3"/>
    <s v="3Better"/>
    <s v="Better"/>
    <s v="No"/>
    <x v="1"/>
    <m/>
  </r>
  <r>
    <n v="1600"/>
    <n v="41"/>
    <n v="41"/>
    <s v="Travel_Frequently"/>
    <s v="Travel_Frequently"/>
    <n v="857"/>
    <n v="857"/>
    <s v="Research &amp; Development"/>
    <s v="Research &amp; Development"/>
    <n v="10"/>
    <n v="10"/>
    <s v="3Bachelor"/>
    <x v="3"/>
    <s v="Life Sciences"/>
    <s v="Life Sciences"/>
    <s v="4Ver High"/>
    <s v="Ver High"/>
    <s v="Male"/>
    <s v="Male"/>
    <n v="91"/>
    <n v="91"/>
    <s v="2Medium"/>
    <s v="Medium"/>
    <n v="4"/>
    <n v="4"/>
    <s v="Manager"/>
    <s v="Manager"/>
    <s v="1Low"/>
    <s v="Low"/>
    <s v="Divorced"/>
    <s v="Divorced"/>
    <n v="17181"/>
    <n v="17181"/>
    <m/>
    <n v="12888"/>
    <n v="12888"/>
    <n v="4"/>
    <n v="4"/>
    <s v="No"/>
    <s v="No"/>
    <n v="13"/>
    <n v="13"/>
    <s v="3Excellent"/>
    <s v="Excellent"/>
    <s v="2Medium"/>
    <s v="Medium"/>
    <n v="2"/>
    <n v="2"/>
    <s v="2Good"/>
    <s v="Good"/>
    <s v="No"/>
    <x v="1"/>
    <m/>
  </r>
  <r>
    <n v="1601"/>
    <n v="41"/>
    <n v="41"/>
    <s v="Travel_Rarely"/>
    <s v="Travel_Rarely"/>
    <n v="933"/>
    <n v="933"/>
    <s v="Research &amp; Development"/>
    <s v="Research &amp; Development"/>
    <n v="9"/>
    <n v="9"/>
    <s v="4Master"/>
    <x v="2"/>
    <s v="Life Sciences"/>
    <s v="Life Sciences"/>
    <s v="3High"/>
    <s v="High"/>
    <s v="Male"/>
    <s v="Male"/>
    <n v="94"/>
    <n v="94"/>
    <s v="3High"/>
    <s v="High"/>
    <n v="1"/>
    <n v="1"/>
    <s v="Laboratory Technician"/>
    <s v="Laboratory Technician"/>
    <s v="1Low"/>
    <s v="Low"/>
    <s v="Married"/>
    <s v="Married"/>
    <n v="2238"/>
    <n v="2238"/>
    <m/>
    <n v="6961"/>
    <n v="6961"/>
    <n v="2"/>
    <n v="2"/>
    <s v="No"/>
    <s v="No"/>
    <n v="21"/>
    <n v="21"/>
    <s v="4Outstanding"/>
    <s v="Outstanding"/>
    <s v="4Very High"/>
    <s v="Very High"/>
    <n v="2"/>
    <n v="2"/>
    <s v="3Better"/>
    <s v="Better"/>
    <s v="No"/>
    <x v="1"/>
    <m/>
  </r>
  <r>
    <n v="1602"/>
    <n v="19"/>
    <n v="19"/>
    <s v="Travel_Rarely"/>
    <s v="Travel_Rarely"/>
    <n v="1181"/>
    <n v="1181"/>
    <s v="Research &amp; Development"/>
    <s v="Research &amp; Development"/>
    <n v="3"/>
    <n v="3"/>
    <s v="1Below College"/>
    <x v="1"/>
    <s v="Medical"/>
    <s v="Medical"/>
    <s v="2Medium"/>
    <s v="Medium"/>
    <s v="Female"/>
    <s v="Female"/>
    <n v="79"/>
    <n v="79"/>
    <s v="3High"/>
    <s v="High"/>
    <n v="1"/>
    <n v="1"/>
    <s v="Laboratory Technician"/>
    <s v="Laboratory Technician"/>
    <s v="2Medium"/>
    <s v="Medium"/>
    <s v="Single"/>
    <s v="Single"/>
    <n v="1483"/>
    <n v="1483"/>
    <m/>
    <n v="16102"/>
    <n v="16102"/>
    <n v="1"/>
    <n v="1"/>
    <s v="No"/>
    <s v="No"/>
    <n v="14"/>
    <n v="14"/>
    <s v="3Excellent"/>
    <s v="Excellent"/>
    <s v="4Very High"/>
    <s v="Very High"/>
    <n v="3"/>
    <n v="3"/>
    <s v="3Better"/>
    <s v="Better"/>
    <s v="No"/>
    <x v="1"/>
    <m/>
  </r>
  <r>
    <n v="1603"/>
    <n v="40"/>
    <n v="40"/>
    <s v="Travel_Frequently"/>
    <s v="Travel_Frequently"/>
    <n v="1395"/>
    <n v="1395"/>
    <s v="Research &amp; Development"/>
    <s v="Research &amp; Development"/>
    <n v="26"/>
    <n v="26"/>
    <s v="3Bachelor"/>
    <x v="3"/>
    <s v="Medical"/>
    <s v="Medical"/>
    <s v="2Medium"/>
    <s v="Medium"/>
    <s v="Female"/>
    <s v="Female"/>
    <n v="54"/>
    <n v="54"/>
    <s v="3High"/>
    <s v="High"/>
    <n v="2"/>
    <n v="2"/>
    <s v="Research Scientist"/>
    <s v="Research Scientist"/>
    <s v="2Medium"/>
    <s v="Medium"/>
    <s v="Divorced"/>
    <s v="Divorced"/>
    <n v="5605"/>
    <n v="5605"/>
    <m/>
    <n v="8504"/>
    <n v="8504"/>
    <n v="1"/>
    <n v="1"/>
    <s v="No"/>
    <s v="No"/>
    <n v="11"/>
    <n v="11"/>
    <s v="3Excellent"/>
    <s v="Excellent"/>
    <s v="1Low"/>
    <s v="Low"/>
    <n v="2"/>
    <n v="2"/>
    <s v="3Better"/>
    <s v="Better"/>
    <s v="No"/>
    <x v="1"/>
    <m/>
  </r>
  <r>
    <n v="1604"/>
    <n v="35"/>
    <n v="35"/>
    <s v="Travel_Rarely"/>
    <s v="Travel_Rarely"/>
    <n v="662"/>
    <n v="662"/>
    <s v="Sales"/>
    <s v="Sales"/>
    <n v="1"/>
    <n v="1"/>
    <s v="5Doctor"/>
    <x v="4"/>
    <s v="Marketing"/>
    <s v="Marketing"/>
    <s v="3High"/>
    <s v="High"/>
    <s v="Male"/>
    <s v="Male"/>
    <m/>
    <n v="66.992424242424249"/>
    <s v="3High"/>
    <s v="High"/>
    <n v="3"/>
    <n v="3"/>
    <s v="Sales Executive"/>
    <s v="Sales Executive"/>
    <s v="2Medium"/>
    <s v="Medium"/>
    <s v="Married"/>
    <s v="Married"/>
    <n v="7295"/>
    <n v="7295"/>
    <m/>
    <n v="11439"/>
    <n v="11439"/>
    <n v="1"/>
    <n v="1"/>
    <s v="No"/>
    <s v="No"/>
    <n v="13"/>
    <n v="13"/>
    <s v="3Excellent"/>
    <s v="Excellent"/>
    <s v="1Low"/>
    <s v="Low"/>
    <n v="3"/>
    <n v="3"/>
    <s v="3Better"/>
    <s v="Better"/>
    <s v="No"/>
    <x v="1"/>
    <m/>
  </r>
  <r>
    <n v="1605"/>
    <n v="53"/>
    <n v="53"/>
    <s v="Travel_Rarely"/>
    <s v="Travel_Rarely"/>
    <n v="1436"/>
    <n v="1436"/>
    <s v="Sales"/>
    <s v="Sales"/>
    <n v="6"/>
    <n v="6"/>
    <s v="2College"/>
    <x v="0"/>
    <s v="Marketing"/>
    <s v="Marketing"/>
    <s v="2Medium"/>
    <s v="Medium"/>
    <s v="Male"/>
    <s v="Male"/>
    <n v="34"/>
    <n v="34"/>
    <s v="3High"/>
    <s v="High"/>
    <n v="2"/>
    <n v="2"/>
    <s v="Sales Representative"/>
    <s v="Sales Representative"/>
    <s v="3High"/>
    <s v="High"/>
    <s v="Married"/>
    <s v="Married"/>
    <n v="2306"/>
    <n v="2306"/>
    <m/>
    <n v="16047"/>
    <n v="16047"/>
    <m/>
    <n v="1"/>
    <s v="Yes"/>
    <s v="Yes"/>
    <n v="20"/>
    <n v="20"/>
    <s v="4Outstanding"/>
    <s v="Outstanding"/>
    <s v="4Very High"/>
    <s v="Very High"/>
    <n v="3"/>
    <n v="3"/>
    <s v="1Bad"/>
    <s v="Bad"/>
    <s v="No"/>
    <x v="1"/>
    <m/>
  </r>
  <r>
    <n v="1606"/>
    <n v="45"/>
    <n v="45"/>
    <s v="Travel_Rarely"/>
    <s v="Travel_Rarely"/>
    <n v="194"/>
    <n v="194"/>
    <s v="Research &amp; Development"/>
    <s v="Research &amp; Development"/>
    <n v="9"/>
    <n v="9"/>
    <s v="3Bachelor"/>
    <x v="3"/>
    <s v="Life Sciences"/>
    <s v="Life Sciences"/>
    <s v="2Medium"/>
    <s v="Medium"/>
    <s v="Male"/>
    <s v="Male"/>
    <n v="60"/>
    <n v="60"/>
    <s v="3High"/>
    <s v="High"/>
    <n v="2"/>
    <n v="2"/>
    <s v="Laboratory Technician"/>
    <s v="Laboratory Technician"/>
    <s v="2Medium"/>
    <s v="Medium"/>
    <s v="Divorced"/>
    <s v="Divorced"/>
    <n v="2348"/>
    <n v="2348"/>
    <m/>
    <n v="10901"/>
    <n v="10901"/>
    <n v="8"/>
    <n v="8"/>
    <s v="No"/>
    <s v="No"/>
    <n v="18"/>
    <n v="18"/>
    <s v="3Excellent"/>
    <s v="Excellent"/>
    <s v="3High"/>
    <s v="High"/>
    <n v="2"/>
    <n v="2"/>
    <s v="1Bad"/>
    <s v="Bad"/>
    <s v="No"/>
    <x v="1"/>
    <m/>
  </r>
  <r>
    <n v="1607"/>
    <n v="32"/>
    <n v="32"/>
    <s v="Travel_Frequently"/>
    <s v="Travel_Frequently"/>
    <n v="967"/>
    <n v="967"/>
    <s v="Sales"/>
    <s v="Sales"/>
    <n v="8"/>
    <n v="8"/>
    <s v="3Bachelor"/>
    <x v="3"/>
    <s v="Marketing"/>
    <s v="Marketing"/>
    <s v="2Medium"/>
    <s v="Medium"/>
    <s v="Female"/>
    <s v="Female"/>
    <n v="43"/>
    <n v="43"/>
    <s v="3High"/>
    <s v="High"/>
    <n v="3"/>
    <n v="3"/>
    <s v="Sales Executive"/>
    <s v="Sales Executive"/>
    <s v="4Very High"/>
    <s v="Very High"/>
    <s v="Single"/>
    <s v="Single"/>
    <n v="8998"/>
    <n v="8998"/>
    <m/>
    <n v="15589"/>
    <n v="15589"/>
    <n v="1"/>
    <n v="1"/>
    <s v="No"/>
    <s v="No"/>
    <n v="14"/>
    <n v="14"/>
    <s v="3Excellent"/>
    <s v="Excellent"/>
    <s v="4Very High"/>
    <s v="Very High"/>
    <n v="2"/>
    <n v="2"/>
    <s v="3Better"/>
    <s v="Better"/>
    <s v="No"/>
    <x v="1"/>
    <m/>
  </r>
  <r>
    <n v="1608"/>
    <n v="29"/>
    <n v="29"/>
    <s v="Non-Travel"/>
    <s v="Non-Travel"/>
    <n v="1496"/>
    <n v="1496"/>
    <s v="Research &amp; Development"/>
    <s v="Research &amp; Development"/>
    <n v="1"/>
    <n v="1"/>
    <s v="1Below College"/>
    <x v="1"/>
    <s v="Technical Degree"/>
    <s v="Technical Degree"/>
    <s v="4Ver High"/>
    <s v="Ver High"/>
    <s v="Male"/>
    <s v="Male"/>
    <n v="41"/>
    <n v="41"/>
    <s v="3High"/>
    <s v="High"/>
    <n v="2"/>
    <n v="2"/>
    <s v="Manufacturing Director"/>
    <s v="Manufacturing Director"/>
    <s v="3High"/>
    <s v="High"/>
    <s v="Married"/>
    <s v="Married"/>
    <n v="4319"/>
    <n v="4319"/>
    <m/>
    <n v="26283"/>
    <n v="26283"/>
    <n v="1"/>
    <n v="1"/>
    <s v="No"/>
    <s v="No"/>
    <n v="13"/>
    <n v="13"/>
    <s v="3Excellent"/>
    <s v="Excellent"/>
    <s v="1Low"/>
    <s v="Low"/>
    <n v="1"/>
    <n v="1"/>
    <s v="3Better"/>
    <s v="Better"/>
    <s v="No"/>
    <x v="1"/>
    <m/>
  </r>
  <r>
    <n v="1609"/>
    <n v="51"/>
    <n v="51"/>
    <s v="Travel_Rarely"/>
    <s v="Travel_Rarely"/>
    <n v="1169"/>
    <n v="1169"/>
    <s v="Research &amp; Development"/>
    <s v="Research &amp; Development"/>
    <n v="7"/>
    <n v="7"/>
    <s v="4Master"/>
    <x v="2"/>
    <s v="Medical"/>
    <s v="Medical"/>
    <s v="2Medium"/>
    <s v="Medium"/>
    <s v="Male"/>
    <s v="Male"/>
    <n v="34"/>
    <n v="34"/>
    <s v="2Medium"/>
    <s v="Medium"/>
    <n v="2"/>
    <n v="2"/>
    <s v="Manufacturing Director"/>
    <s v="Manufacturing Director"/>
    <s v="3High"/>
    <s v="High"/>
    <s v="Married"/>
    <s v="Married"/>
    <n v="6132"/>
    <n v="6132"/>
    <m/>
    <n v="13983"/>
    <n v="13983"/>
    <n v="2"/>
    <n v="2"/>
    <s v="No"/>
    <s v="No"/>
    <n v="17"/>
    <n v="17"/>
    <s v="3Excellent"/>
    <s v="Excellent"/>
    <s v="3High"/>
    <s v="High"/>
    <n v="2"/>
    <n v="2"/>
    <s v="3Better"/>
    <s v="Better"/>
    <s v="No"/>
    <x v="1"/>
    <m/>
  </r>
  <r>
    <n v="1610"/>
    <n v="58"/>
    <n v="58"/>
    <s v="Travel_Rarely"/>
    <s v="Travel_Rarely"/>
    <n v="1145"/>
    <n v="1145"/>
    <s v="Research &amp; Development"/>
    <s v="Research &amp; Development"/>
    <n v="9"/>
    <n v="9"/>
    <s v="3Bachelor"/>
    <x v="3"/>
    <s v="Medical"/>
    <s v="Medical"/>
    <s v="2Medium"/>
    <s v="Medium"/>
    <s v="Female"/>
    <s v="Female"/>
    <n v="75"/>
    <n v="75"/>
    <s v="2Medium"/>
    <s v="Medium"/>
    <n v="1"/>
    <n v="1"/>
    <s v="Research Scientist"/>
    <s v="Research Scientist"/>
    <s v="2Medium"/>
    <s v="Medium"/>
    <s v="Married"/>
    <s v="Married"/>
    <n v="3346"/>
    <n v="3346"/>
    <m/>
    <n v="11873"/>
    <n v="11873"/>
    <n v="4"/>
    <n v="4"/>
    <s v="Yes"/>
    <s v="Yes"/>
    <n v="20"/>
    <n v="20"/>
    <s v="4Outstanding"/>
    <s v="Outstanding"/>
    <s v="2Medium"/>
    <s v="Medium"/>
    <n v="3"/>
    <n v="3"/>
    <s v="2Good"/>
    <s v="Good"/>
    <s v="No"/>
    <x v="1"/>
    <m/>
  </r>
  <r>
    <n v="1611"/>
    <n v="40"/>
    <n v="40"/>
    <s v="Travel_Rarely"/>
    <s v="Travel_Rarely"/>
    <n v="630"/>
    <n v="630"/>
    <s v="Sales"/>
    <s v="Sales"/>
    <n v="4"/>
    <n v="4"/>
    <s v="4Master"/>
    <x v="2"/>
    <s v="Marketing"/>
    <s v="Marketing"/>
    <s v="3High"/>
    <s v="High"/>
    <s v="Male"/>
    <s v="Male"/>
    <n v="67"/>
    <n v="67"/>
    <s v="2Medium"/>
    <s v="Medium"/>
    <n v="3"/>
    <n v="3"/>
    <s v="Sales Executive"/>
    <s v="Sales Executive"/>
    <s v="4Very High"/>
    <s v="Very High"/>
    <s v="Married"/>
    <s v="Married"/>
    <n v="10855"/>
    <n v="10855"/>
    <m/>
    <n v="8552"/>
    <n v="8552"/>
    <n v="7"/>
    <n v="7"/>
    <s v="No"/>
    <s v="No"/>
    <n v="11"/>
    <n v="11"/>
    <s v="3Excellent"/>
    <s v="Excellent"/>
    <s v="1Low"/>
    <s v="Low"/>
    <n v="2"/>
    <n v="2"/>
    <s v="2Good"/>
    <s v="Good"/>
    <s v="No"/>
    <x v="1"/>
    <m/>
  </r>
  <r>
    <n v="1612"/>
    <n v="34"/>
    <n v="34"/>
    <s v="Travel_Frequently"/>
    <s v="Travel_Frequently"/>
    <n v="303"/>
    <n v="303"/>
    <s v="Sales"/>
    <s v="Sales"/>
    <n v="2"/>
    <n v="2"/>
    <s v="4Master"/>
    <x v="2"/>
    <s v="Marketing"/>
    <s v="Marketing"/>
    <s v="3High"/>
    <s v="High"/>
    <s v="Female"/>
    <s v="Female"/>
    <n v="75"/>
    <n v="75"/>
    <s v="3High"/>
    <s v="High"/>
    <n v="1"/>
    <n v="1"/>
    <s v="Sales Representative"/>
    <s v="Sales Representative"/>
    <s v="3High"/>
    <s v="High"/>
    <s v="Married"/>
    <s v="Married"/>
    <n v="2231"/>
    <n v="2231"/>
    <m/>
    <n v="11314"/>
    <n v="11314"/>
    <n v="6"/>
    <n v="6"/>
    <s v="No"/>
    <s v="No"/>
    <n v="18"/>
    <n v="18"/>
    <s v="3Excellent"/>
    <s v="Excellent"/>
    <s v="4Very High"/>
    <s v="Very High"/>
    <n v="3"/>
    <n v="3"/>
    <s v="3Better"/>
    <s v="Better"/>
    <s v="No"/>
    <x v="1"/>
    <m/>
  </r>
  <r>
    <n v="1613"/>
    <n v="22"/>
    <n v="22"/>
    <s v="Travel_Rarely"/>
    <s v="Travel_Rarely"/>
    <n v="1256"/>
    <n v="1256"/>
    <s v="Research &amp; Development"/>
    <s v="Research &amp; Development"/>
    <n v="19"/>
    <n v="19"/>
    <s v="1Below College"/>
    <x v="1"/>
    <s v="Medical"/>
    <s v="Medical"/>
    <s v="3High"/>
    <s v="High"/>
    <s v="Male"/>
    <s v="Male"/>
    <n v="80"/>
    <n v="80"/>
    <s v="3High"/>
    <s v="High"/>
    <n v="1"/>
    <n v="1"/>
    <s v="Research Scientist"/>
    <s v="Research Scientist"/>
    <s v="4Very High"/>
    <s v="Very High"/>
    <s v="Married"/>
    <s v="Married"/>
    <n v="2323"/>
    <n v="2323"/>
    <m/>
    <n v="11992"/>
    <n v="11992"/>
    <n v="1"/>
    <n v="1"/>
    <s v="No"/>
    <s v="No"/>
    <m/>
    <n v="15.206064782908339"/>
    <s v="4Outstanding"/>
    <s v="Outstanding"/>
    <s v="1Low"/>
    <s v="Low"/>
    <n v="6"/>
    <n v="6"/>
    <s v="3Better"/>
    <s v="Better"/>
    <s v="No"/>
    <x v="1"/>
    <m/>
  </r>
  <r>
    <n v="1614"/>
    <n v="27"/>
    <n v="27"/>
    <s v="Non-Travel"/>
    <s v="Non-Travel"/>
    <n v="691"/>
    <n v="691"/>
    <s v="Research &amp; Development"/>
    <s v="Research &amp; Development"/>
    <n v="9"/>
    <n v="9"/>
    <s v="3Bachelor"/>
    <x v="3"/>
    <s v="Medical"/>
    <s v="Medical"/>
    <s v="4Ver High"/>
    <s v="Ver High"/>
    <s v="Male"/>
    <s v="Male"/>
    <n v="57"/>
    <n v="57"/>
    <s v="3High"/>
    <s v="High"/>
    <n v="1"/>
    <n v="1"/>
    <s v="Research Scientist"/>
    <s v="Research Scientist"/>
    <s v="2Medium"/>
    <s v="Medium"/>
    <s v="Divorced"/>
    <s v="Divorced"/>
    <n v="2024"/>
    <n v="2024"/>
    <m/>
    <n v="5970"/>
    <n v="5970"/>
    <n v="6"/>
    <n v="6"/>
    <s v="No"/>
    <s v="No"/>
    <n v="18"/>
    <n v="18"/>
    <s v="3Excellent"/>
    <s v="Excellent"/>
    <s v="4Very High"/>
    <s v="Very High"/>
    <n v="1"/>
    <n v="1"/>
    <s v="1Bad"/>
    <s v="Bad"/>
    <s v="No"/>
    <x v="1"/>
    <m/>
  </r>
  <r>
    <n v="1615"/>
    <n v="28"/>
    <n v="28"/>
    <s v="Travel_Rarely"/>
    <s v="Travel_Rarely"/>
    <n v="440"/>
    <n v="440"/>
    <s v="Research &amp; Development"/>
    <s v="Research &amp; Development"/>
    <n v="21"/>
    <n v="21"/>
    <s v="3Bachelor"/>
    <x v="3"/>
    <s v="Medical"/>
    <s v="Medical"/>
    <s v="3High"/>
    <s v="High"/>
    <s v="Male"/>
    <s v="Male"/>
    <n v="42"/>
    <n v="42"/>
    <s v="3High"/>
    <s v="High"/>
    <n v="1"/>
    <n v="1"/>
    <s v="Research Scientist"/>
    <s v="Research Scientist"/>
    <s v="4Very High"/>
    <s v="Very High"/>
    <s v="Married"/>
    <s v="Married"/>
    <n v="2713"/>
    <n v="2713"/>
    <m/>
    <n v="6672"/>
    <n v="6672"/>
    <n v="1"/>
    <n v="1"/>
    <s v="No"/>
    <s v="No"/>
    <n v="11"/>
    <n v="11"/>
    <m/>
    <s v="Excellent"/>
    <s v="3High"/>
    <s v="High"/>
    <n v="2"/>
    <n v="2"/>
    <s v="1Bad"/>
    <s v="Bad"/>
    <s v="No"/>
    <x v="1"/>
    <m/>
  </r>
  <r>
    <n v="1616"/>
    <n v="57"/>
    <n v="57"/>
    <s v="Travel_Rarely"/>
    <s v="Travel_Rarely"/>
    <n v="334"/>
    <n v="334"/>
    <s v="Research &amp; Development"/>
    <s v="Research &amp; Development"/>
    <n v="24"/>
    <n v="24"/>
    <s v="2College"/>
    <x v="0"/>
    <s v="Life Sciences"/>
    <s v="Life Sciences"/>
    <s v="3High"/>
    <s v="High"/>
    <s v="Male"/>
    <s v="Male"/>
    <n v="83"/>
    <n v="83"/>
    <s v="4Very High"/>
    <s v="Very High"/>
    <n v="3"/>
    <n v="3"/>
    <s v="Healthcare Representative"/>
    <s v="Healthcare Representative"/>
    <s v="4Very High"/>
    <s v="Very High"/>
    <s v="Divorced"/>
    <s v="Divorced"/>
    <n v="9439"/>
    <n v="9439"/>
    <m/>
    <n v="23402"/>
    <n v="23402"/>
    <m/>
    <n v="1"/>
    <s v="Yes"/>
    <s v="Yes"/>
    <n v="16"/>
    <n v="16"/>
    <s v="3Excellent"/>
    <s v="Excellent"/>
    <s v="2Medium"/>
    <s v="Medium"/>
    <n v="2"/>
    <n v="2"/>
    <s v="1Bad"/>
    <s v="Bad"/>
    <s v="No"/>
    <x v="1"/>
    <m/>
  </r>
  <r>
    <n v="1617"/>
    <n v="27"/>
    <n v="27"/>
    <s v="Non-Travel"/>
    <s v="Non-Travel"/>
    <n v="1450"/>
    <n v="1450"/>
    <s v="Research &amp; Development"/>
    <s v="Research &amp; Development"/>
    <n v="3"/>
    <n v="3"/>
    <s v="3Bachelor"/>
    <x v="3"/>
    <s v="Medical"/>
    <s v="Medical"/>
    <s v="3High"/>
    <s v="High"/>
    <s v="Male"/>
    <s v="Male"/>
    <n v="79"/>
    <n v="79"/>
    <s v="2Medium"/>
    <s v="Medium"/>
    <n v="1"/>
    <n v="1"/>
    <s v="Research Scientist"/>
    <s v="Research Scientist"/>
    <s v="3High"/>
    <s v="High"/>
    <s v="Divorced"/>
    <s v="Divorced"/>
    <n v="2566"/>
    <n v="2566"/>
    <m/>
    <n v="25326"/>
    <n v="25326"/>
    <n v="1"/>
    <n v="1"/>
    <s v="Yes"/>
    <s v="Yes"/>
    <n v="15"/>
    <n v="15"/>
    <s v="3Excellent"/>
    <s v="Excellent"/>
    <s v="4Very High"/>
    <s v="Very High"/>
    <n v="2"/>
    <n v="2"/>
    <s v="2Good"/>
    <s v="Good"/>
    <s v="No"/>
    <x v="1"/>
    <m/>
  </r>
  <r>
    <n v="1618"/>
    <n v="50"/>
    <n v="50"/>
    <s v="Travel_Rarely"/>
    <s v="Travel_Rarely"/>
    <n v="1452"/>
    <n v="1452"/>
    <s v="Research &amp; Development"/>
    <s v="Research &amp; Development"/>
    <n v="11"/>
    <n v="11"/>
    <s v="3Bachelor"/>
    <x v="3"/>
    <s v="Life Sciences"/>
    <s v="Life Sciences"/>
    <s v="3High"/>
    <s v="High"/>
    <s v="Female"/>
    <s v="Female"/>
    <n v="53"/>
    <n v="53"/>
    <s v="3High"/>
    <s v="High"/>
    <m/>
    <n v="1"/>
    <s v="Manager"/>
    <s v="Manager"/>
    <s v="2Medium"/>
    <s v="Medium"/>
    <s v="Single"/>
    <s v="Single"/>
    <n v="19926"/>
    <n v="19926"/>
    <m/>
    <n v="17053"/>
    <n v="17053"/>
    <n v="3"/>
    <n v="3"/>
    <s v="No"/>
    <s v="No"/>
    <n v="15"/>
    <n v="15"/>
    <s v="3Excellent"/>
    <s v="Excellent"/>
    <s v="2Medium"/>
    <s v="Medium"/>
    <n v="5"/>
    <n v="5"/>
    <s v="3Better"/>
    <s v="Better"/>
    <s v="No"/>
    <x v="1"/>
    <m/>
  </r>
  <r>
    <n v="1619"/>
    <n v="41"/>
    <n v="41"/>
    <s v="Travel_Rarely"/>
    <s v="Travel_Rarely"/>
    <n v="465"/>
    <n v="465"/>
    <s v="Research &amp; Development"/>
    <s v="Research &amp; Development"/>
    <n v="14"/>
    <n v="14"/>
    <s v="3Bachelor"/>
    <x v="3"/>
    <s v="Life Sciences"/>
    <s v="Life Sciences"/>
    <s v="1Low"/>
    <s v="Low"/>
    <s v="Male"/>
    <s v="Male"/>
    <n v="56"/>
    <n v="56"/>
    <s v="3High"/>
    <s v="High"/>
    <n v="1"/>
    <n v="1"/>
    <s v="Research Scientist"/>
    <s v="Research Scientist"/>
    <s v="3High"/>
    <s v="High"/>
    <s v="Divorced"/>
    <s v="Divorced"/>
    <n v="2451"/>
    <n v="2451"/>
    <m/>
    <n v="4609"/>
    <n v="4609"/>
    <n v="4"/>
    <n v="4"/>
    <m/>
    <s v="No"/>
    <n v="12"/>
    <n v="12"/>
    <s v="3Excellent"/>
    <s v="Excellent"/>
    <s v="1Low"/>
    <s v="Low"/>
    <n v="2"/>
    <n v="2"/>
    <s v="3Better"/>
    <s v="Better"/>
    <s v="No"/>
    <x v="1"/>
    <m/>
  </r>
  <r>
    <n v="1620"/>
    <m/>
    <n v="36.98203178991016"/>
    <s v="Travel_Rarely"/>
    <s v="Travel_Rarely"/>
    <n v="1339"/>
    <n v="1339"/>
    <s v="Sales"/>
    <s v="Sales"/>
    <n v="5"/>
    <n v="5"/>
    <s v="3Bachelor"/>
    <x v="3"/>
    <s v="Life Sciences"/>
    <s v="Life Sciences"/>
    <s v="2Medium"/>
    <s v="Medium"/>
    <s v="Female"/>
    <s v="Female"/>
    <n v="41"/>
    <n v="41"/>
    <s v="3High"/>
    <s v="High"/>
    <n v="3"/>
    <n v="3"/>
    <s v="Sales Executive"/>
    <s v="Sales Executive"/>
    <s v="4Very High"/>
    <s v="Very High"/>
    <s v="Married"/>
    <s v="Married"/>
    <n v="9419"/>
    <n v="9419"/>
    <m/>
    <n v="8053"/>
    <n v="8053"/>
    <n v="2"/>
    <n v="2"/>
    <s v="No"/>
    <s v="No"/>
    <n v="12"/>
    <n v="12"/>
    <s v="3Excellent"/>
    <s v="Excellent"/>
    <s v="3High"/>
    <s v="High"/>
    <n v="2"/>
    <n v="2"/>
    <s v="3Better"/>
    <s v="Better"/>
    <s v="No"/>
    <x v="1"/>
    <m/>
  </r>
  <r>
    <n v="1621"/>
    <n v="38"/>
    <n v="38"/>
    <s v="Travel_Rarely"/>
    <s v="Travel_Rarely"/>
    <n v="702"/>
    <n v="702"/>
    <s v="Sales"/>
    <s v="Sales"/>
    <n v="1"/>
    <n v="1"/>
    <s v="4Master"/>
    <x v="2"/>
    <s v="Life Sciences"/>
    <s v="Life Sciences"/>
    <s v="1Low"/>
    <s v="Low"/>
    <s v="Female"/>
    <s v="Female"/>
    <n v="59"/>
    <n v="59"/>
    <s v="2Medium"/>
    <s v="Medium"/>
    <n v="2"/>
    <n v="2"/>
    <s v="Sales Executive"/>
    <s v="Sales Executive"/>
    <s v="4Very High"/>
    <s v="Very High"/>
    <s v="Single"/>
    <s v="Single"/>
    <n v="8686"/>
    <n v="8686"/>
    <m/>
    <n v="12930"/>
    <n v="12930"/>
    <n v="4"/>
    <n v="4"/>
    <s v="No"/>
    <s v="No"/>
    <n v="22"/>
    <n v="22"/>
    <s v="4Outstanding"/>
    <s v="Outstanding"/>
    <s v="3High"/>
    <s v="High"/>
    <n v="2"/>
    <n v="2"/>
    <s v="4Best"/>
    <s v="Best"/>
    <s v="No"/>
    <x v="1"/>
    <m/>
  </r>
  <r>
    <n v="1622"/>
    <n v="32"/>
    <n v="32"/>
    <s v="Travel_Rarely"/>
    <s v="Travel_Rarely"/>
    <n v="120"/>
    <n v="120"/>
    <s v="Research &amp; Development"/>
    <s v="Research &amp; Development"/>
    <n v="6"/>
    <n v="6"/>
    <s v="5Doctor"/>
    <x v="4"/>
    <s v="Life Sciences"/>
    <s v="Life Sciences"/>
    <s v="3High"/>
    <s v="High"/>
    <s v="Male"/>
    <s v="Male"/>
    <n v="43"/>
    <n v="43"/>
    <s v="3High"/>
    <s v="High"/>
    <n v="1"/>
    <n v="1"/>
    <s v="Research Scientist"/>
    <s v="Research Scientist"/>
    <s v="3High"/>
    <s v="High"/>
    <s v="Single"/>
    <s v="Single"/>
    <n v="3038"/>
    <n v="3038"/>
    <m/>
    <n v="12430"/>
    <n v="12430"/>
    <n v="3"/>
    <n v="3"/>
    <s v="No"/>
    <s v="No"/>
    <n v="20"/>
    <n v="20"/>
    <s v="4Outstanding"/>
    <s v="Outstanding"/>
    <s v="1Low"/>
    <s v="Low"/>
    <n v="2"/>
    <n v="2"/>
    <s v="3Better"/>
    <s v="Better"/>
    <s v="No"/>
    <x v="1"/>
    <m/>
  </r>
  <r>
    <n v="1623"/>
    <n v="27"/>
    <n v="27"/>
    <s v="Travel_Rarely"/>
    <s v="Travel_Rarely"/>
    <n v="1157"/>
    <n v="1157"/>
    <s v="Research &amp; Development"/>
    <s v="Research &amp; Development"/>
    <n v="17"/>
    <n v="17"/>
    <s v="3Bachelor"/>
    <x v="3"/>
    <s v="Technical Degree"/>
    <s v="Technical Degree"/>
    <s v="3High"/>
    <s v="High"/>
    <s v="Male"/>
    <s v="Male"/>
    <n v="51"/>
    <n v="51"/>
    <s v="3High"/>
    <s v="High"/>
    <n v="1"/>
    <n v="1"/>
    <s v="Research Scientist"/>
    <s v="Research Scientist"/>
    <s v="2Medium"/>
    <s v="Medium"/>
    <s v="Married"/>
    <s v="Married"/>
    <n v="3058"/>
    <n v="3058"/>
    <m/>
    <n v="13364"/>
    <n v="13364"/>
    <n v="0"/>
    <n v="0"/>
    <s v="Yes"/>
    <s v="Yes"/>
    <n v="16"/>
    <n v="16"/>
    <s v="3Excellent"/>
    <s v="Excellent"/>
    <s v="4Very High"/>
    <s v="Very High"/>
    <n v="3"/>
    <n v="3"/>
    <s v="2Good"/>
    <s v="Good"/>
    <s v="No"/>
    <x v="1"/>
    <m/>
  </r>
  <r>
    <n v="1624"/>
    <n v="19"/>
    <n v="19"/>
    <s v="Travel_Frequently"/>
    <s v="Travel_Frequently"/>
    <n v="602"/>
    <n v="602"/>
    <s v="Sales"/>
    <s v="Sales"/>
    <n v="1"/>
    <n v="1"/>
    <s v="1Below College"/>
    <x v="1"/>
    <s v="Technical Degree"/>
    <s v="Technical Degree"/>
    <s v="3High"/>
    <s v="High"/>
    <s v="Female"/>
    <s v="Female"/>
    <n v="100"/>
    <n v="100"/>
    <s v="1Low"/>
    <s v="Low"/>
    <n v="1"/>
    <n v="1"/>
    <s v="Sales Representative"/>
    <s v="Sales Representative"/>
    <s v="1Low"/>
    <s v="Low"/>
    <s v="Single"/>
    <s v="Single"/>
    <n v="2325"/>
    <n v="2325"/>
    <m/>
    <n v="20989"/>
    <n v="20989"/>
    <n v="0"/>
    <n v="0"/>
    <s v="No"/>
    <s v="No"/>
    <n v="21"/>
    <n v="21"/>
    <s v="4Outstanding"/>
    <s v="Outstanding"/>
    <s v="1Low"/>
    <s v="Low"/>
    <n v="5"/>
    <n v="5"/>
    <s v="4Best"/>
    <s v="Best"/>
    <s v="Yes"/>
    <x v="0"/>
    <m/>
  </r>
  <r>
    <n v="1625"/>
    <n v="36"/>
    <n v="36"/>
    <s v="Travel_Frequently"/>
    <s v="Travel_Frequently"/>
    <n v="1480"/>
    <n v="1480"/>
    <s v="Research &amp; Development"/>
    <s v="Research &amp; Development"/>
    <n v="3"/>
    <n v="3"/>
    <s v="2College"/>
    <x v="0"/>
    <s v="Medical"/>
    <s v="Medical"/>
    <s v="4Ver High"/>
    <s v="Ver High"/>
    <s v="Male"/>
    <s v="Male"/>
    <n v="30"/>
    <n v="30"/>
    <s v="3High"/>
    <s v="High"/>
    <n v="1"/>
    <n v="1"/>
    <s v="Laboratory Technician"/>
    <s v="Laboratory Technician"/>
    <s v="2Medium"/>
    <s v="Medium"/>
    <s v="Single"/>
    <s v="Single"/>
    <n v="2088"/>
    <n v="2088"/>
    <m/>
    <n v="15062"/>
    <n v="15062"/>
    <n v="4"/>
    <n v="4"/>
    <s v="No"/>
    <s v="No"/>
    <n v="12"/>
    <n v="12"/>
    <s v="3Excellent"/>
    <s v="Excellent"/>
    <s v="3High"/>
    <s v="High"/>
    <n v="3"/>
    <n v="3"/>
    <s v="2Good"/>
    <s v="Good"/>
    <s v="No"/>
    <x v="1"/>
    <m/>
  </r>
  <r>
    <n v="1626"/>
    <n v="30"/>
    <n v="30"/>
    <s v="Non-Travel"/>
    <s v="Non-Travel"/>
    <n v="111"/>
    <n v="111"/>
    <s v="Research &amp; Development"/>
    <s v="Research &amp; Development"/>
    <n v="9"/>
    <n v="9"/>
    <s v="3Bachelor"/>
    <x v="3"/>
    <s v="Medical"/>
    <s v="Medical"/>
    <s v="3High"/>
    <s v="High"/>
    <s v="Male"/>
    <s v="Male"/>
    <n v="66"/>
    <n v="66"/>
    <s v="3High"/>
    <s v="High"/>
    <n v="2"/>
    <n v="2"/>
    <s v="Laboratory Technician"/>
    <s v="Laboratory Technician"/>
    <s v="1Low"/>
    <s v="Low"/>
    <s v="Divorced"/>
    <s v="Divorced"/>
    <n v="3072"/>
    <n v="3072"/>
    <m/>
    <n v="11012"/>
    <n v="11012"/>
    <n v="1"/>
    <n v="1"/>
    <s v="No"/>
    <s v="No"/>
    <n v="11"/>
    <n v="11"/>
    <s v="3Excellent"/>
    <s v="Excellent"/>
    <s v="3High"/>
    <s v="High"/>
    <n v="4"/>
    <n v="4"/>
    <s v="3Better"/>
    <s v="Better"/>
    <s v="No"/>
    <x v="1"/>
    <m/>
  </r>
  <r>
    <n v="1627"/>
    <n v="45"/>
    <n v="45"/>
    <s v="Travel_Rarely"/>
    <s v="Travel_Rarely"/>
    <n v="1268"/>
    <n v="1268"/>
    <s v="Sales"/>
    <s v="Sales"/>
    <n v="4"/>
    <n v="4"/>
    <s v="2College"/>
    <x v="0"/>
    <s v="Life Sciences"/>
    <s v="Life Sciences"/>
    <s v="3High"/>
    <s v="High"/>
    <s v="Female"/>
    <s v="Female"/>
    <n v="30"/>
    <n v="30"/>
    <s v="3High"/>
    <s v="High"/>
    <n v="2"/>
    <n v="2"/>
    <s v="Sales Executive"/>
    <s v="Sales Executive"/>
    <s v="1Low"/>
    <s v="Low"/>
    <s v="Divorced"/>
    <s v="Divorced"/>
    <n v="5006"/>
    <n v="5006"/>
    <m/>
    <n v="6319"/>
    <n v="6319"/>
    <n v="4"/>
    <n v="4"/>
    <s v="Yes"/>
    <s v="Yes"/>
    <n v="11"/>
    <n v="11"/>
    <s v="3Excellent"/>
    <s v="Excellent"/>
    <s v="1Low"/>
    <s v="Low"/>
    <n v="3"/>
    <n v="3"/>
    <s v="4Best"/>
    <s v="Best"/>
    <s v="No"/>
    <x v="1"/>
    <m/>
  </r>
  <r>
    <n v="1628"/>
    <n v="56"/>
    <n v="56"/>
    <s v="Travel_Rarely"/>
    <s v="Travel_Rarely"/>
    <n v="713"/>
    <n v="713"/>
    <s v="Research &amp; Development"/>
    <s v="Research &amp; Development"/>
    <n v="8"/>
    <n v="8"/>
    <s v="3Bachelor"/>
    <x v="3"/>
    <s v="Life Sciences"/>
    <s v="Life Sciences"/>
    <s v="3High"/>
    <s v="High"/>
    <s v="Female"/>
    <s v="Female"/>
    <n v="67"/>
    <n v="67"/>
    <s v="3High"/>
    <s v="High"/>
    <n v="1"/>
    <n v="1"/>
    <s v="Research Scientist"/>
    <s v="Research Scientist"/>
    <s v="1Low"/>
    <s v="Low"/>
    <s v="Divorced"/>
    <s v="Divorced"/>
    <n v="4257"/>
    <n v="4257"/>
    <m/>
    <n v="13939"/>
    <n v="13939"/>
    <n v="4"/>
    <n v="4"/>
    <s v="Yes"/>
    <s v="Yes"/>
    <n v="18"/>
    <n v="18"/>
    <s v="3Excellent"/>
    <s v="Excellent"/>
    <s v="3High"/>
    <s v="High"/>
    <n v="3"/>
    <n v="3"/>
    <s v="3Better"/>
    <s v="Better"/>
    <s v="No"/>
    <x v="1"/>
    <m/>
  </r>
  <r>
    <n v="1629"/>
    <n v="33"/>
    <n v="33"/>
    <s v="Travel_Rarely"/>
    <s v="Travel_Rarely"/>
    <n v="134"/>
    <n v="134"/>
    <s v="Research &amp; Development"/>
    <s v="Research &amp; Development"/>
    <n v="2"/>
    <n v="2"/>
    <s v="3Bachelor"/>
    <x v="3"/>
    <s v="Life Sciences"/>
    <s v="Life Sciences"/>
    <s v="3High"/>
    <s v="High"/>
    <s v="Male"/>
    <s v="Male"/>
    <n v="90"/>
    <n v="90"/>
    <s v="3High"/>
    <s v="High"/>
    <n v="1"/>
    <n v="1"/>
    <s v="Research Scientist"/>
    <s v="Research Scientist"/>
    <s v="4Very High"/>
    <s v="Very High"/>
    <s v="Single"/>
    <s v="Single"/>
    <n v="2500"/>
    <n v="2500"/>
    <m/>
    <n v="10515"/>
    <n v="10515"/>
    <n v="0"/>
    <n v="0"/>
    <s v="No"/>
    <s v="No"/>
    <n v="14"/>
    <n v="14"/>
    <s v="3Excellent"/>
    <s v="Excellent"/>
    <s v="1Low"/>
    <s v="Low"/>
    <n v="2"/>
    <n v="2"/>
    <s v="4Best"/>
    <s v="Best"/>
    <s v="No"/>
    <x v="1"/>
    <m/>
  </r>
  <r>
    <n v="1630"/>
    <n v="19"/>
    <n v="19"/>
    <s v="Travel_Rarely"/>
    <s v="Travel_Rarely"/>
    <n v="303"/>
    <n v="303"/>
    <s v="Research &amp; Development"/>
    <s v="Research &amp; Development"/>
    <n v="2"/>
    <n v="2"/>
    <s v="3Bachelor"/>
    <x v="3"/>
    <s v="Life Sciences"/>
    <s v="Life Sciences"/>
    <s v="2Medium"/>
    <s v="Medium"/>
    <s v="Male"/>
    <s v="Male"/>
    <n v="47"/>
    <n v="47"/>
    <s v="2Medium"/>
    <s v="Medium"/>
    <n v="1"/>
    <n v="1"/>
    <s v="Laboratory Technician"/>
    <s v="Laboratory Technician"/>
    <s v="4Very High"/>
    <s v="Very High"/>
    <s v="Single"/>
    <s v="Single"/>
    <n v="1102"/>
    <n v="1102"/>
    <m/>
    <n v="9241"/>
    <n v="9241"/>
    <n v="1"/>
    <n v="1"/>
    <s v="No"/>
    <s v="No"/>
    <n v="22"/>
    <n v="22"/>
    <s v="4Outstanding"/>
    <s v="Outstanding"/>
    <s v="3High"/>
    <s v="High"/>
    <n v="3"/>
    <n v="3"/>
    <s v="2Good"/>
    <s v="Good"/>
    <s v="Yes"/>
    <x v="0"/>
    <m/>
  </r>
  <r>
    <n v="1631"/>
    <n v="46"/>
    <n v="46"/>
    <s v="Travel_Rarely"/>
    <s v="Travel_Rarely"/>
    <n v="526"/>
    <n v="526"/>
    <s v="Sales"/>
    <s v="Sales"/>
    <n v="1"/>
    <n v="1"/>
    <s v="2College"/>
    <x v="0"/>
    <s v="Marketing"/>
    <s v="Marketing"/>
    <s v="2Medium"/>
    <s v="Medium"/>
    <s v="Female"/>
    <s v="Female"/>
    <n v="92"/>
    <n v="92"/>
    <s v="3High"/>
    <s v="High"/>
    <n v="3"/>
    <n v="3"/>
    <s v="Sales Executive"/>
    <s v="Sales Executive"/>
    <s v="1Low"/>
    <s v="Low"/>
    <s v="Divorced"/>
    <s v="Divorced"/>
    <n v="10453"/>
    <n v="10453"/>
    <m/>
    <n v="2137"/>
    <n v="2137"/>
    <n v="1"/>
    <n v="1"/>
    <s v="No"/>
    <s v="No"/>
    <n v="25"/>
    <n v="25"/>
    <s v="4Outstanding"/>
    <s v="Outstanding"/>
    <s v="3High"/>
    <s v="High"/>
    <n v="2"/>
    <n v="2"/>
    <s v="3Better"/>
    <s v="Better"/>
    <s v="No"/>
    <x v="1"/>
    <m/>
  </r>
  <r>
    <n v="1632"/>
    <n v="38"/>
    <n v="38"/>
    <s v="Travel_Rarely"/>
    <s v="Travel_Rarely"/>
    <n v="1380"/>
    <n v="1380"/>
    <s v="Research &amp; Development"/>
    <s v="Research &amp; Development"/>
    <n v="9"/>
    <n v="9"/>
    <s v="2College"/>
    <x v="0"/>
    <s v="Life Sciences"/>
    <s v="Life Sciences"/>
    <s v="3High"/>
    <s v="High"/>
    <s v="Female"/>
    <s v="Female"/>
    <n v="75"/>
    <n v="75"/>
    <s v="3High"/>
    <s v="High"/>
    <n v="1"/>
    <n v="1"/>
    <s v="Laboratory Technician"/>
    <s v="Laboratory Technician"/>
    <s v="4Very High"/>
    <s v="Very High"/>
    <s v="Single"/>
    <s v="Single"/>
    <n v="2288"/>
    <n v="2288"/>
    <m/>
    <n v="6319"/>
    <n v="6319"/>
    <n v="1"/>
    <n v="1"/>
    <s v="No"/>
    <s v="No"/>
    <n v="12"/>
    <n v="12"/>
    <s v="3Excellent"/>
    <s v="Excellent"/>
    <s v="3High"/>
    <s v="High"/>
    <n v="3"/>
    <n v="3"/>
    <s v="3Better"/>
    <s v="Better"/>
    <s v="No"/>
    <x v="1"/>
    <m/>
  </r>
  <r>
    <n v="1633"/>
    <n v="31"/>
    <n v="31"/>
    <s v="Travel_Rarely"/>
    <s v="Travel_Rarely"/>
    <n v="140"/>
    <n v="140"/>
    <s v="Research &amp; Development"/>
    <s v="Research &amp; Development"/>
    <n v="12"/>
    <n v="12"/>
    <s v="1Below College"/>
    <x v="1"/>
    <s v="Medical"/>
    <s v="Medical"/>
    <s v="3High"/>
    <s v="High"/>
    <s v="Female"/>
    <s v="Female"/>
    <n v="95"/>
    <n v="95"/>
    <s v="3High"/>
    <s v="High"/>
    <n v="1"/>
    <n v="1"/>
    <s v="Research Scientist"/>
    <s v="Research Scientist"/>
    <s v="4Very High"/>
    <s v="Very High"/>
    <s v="Married"/>
    <s v="Married"/>
    <n v="3929"/>
    <n v="3929"/>
    <m/>
    <n v="6984"/>
    <n v="6984"/>
    <n v="8"/>
    <n v="8"/>
    <s v="Yes"/>
    <s v="Yes"/>
    <n v="23"/>
    <n v="23"/>
    <s v="4Outstanding"/>
    <s v="Outstanding"/>
    <s v="3High"/>
    <s v="High"/>
    <n v="0"/>
    <n v="0"/>
    <s v="3Better"/>
    <s v="Better"/>
    <s v="No"/>
    <x v="1"/>
    <m/>
  </r>
  <r>
    <n v="1634"/>
    <n v="34"/>
    <n v="34"/>
    <s v="Travel_Rarely"/>
    <s v="Travel_Rarely"/>
    <n v="629"/>
    <n v="629"/>
    <s v="Research &amp; Development"/>
    <s v="Research &amp; Development"/>
    <n v="27"/>
    <n v="27"/>
    <m/>
    <x v="3"/>
    <s v="Medical"/>
    <s v="Medical"/>
    <s v="4Ver High"/>
    <s v="Ver High"/>
    <s v="Female"/>
    <s v="Female"/>
    <n v="95"/>
    <n v="95"/>
    <s v="3High"/>
    <s v="High"/>
    <n v="1"/>
    <n v="1"/>
    <s v="Research Scientist"/>
    <s v="Research Scientist"/>
    <s v="2Medium"/>
    <s v="Medium"/>
    <s v="Single"/>
    <s v="Single"/>
    <n v="2311"/>
    <n v="2311"/>
    <m/>
    <n v="5711"/>
    <n v="5711"/>
    <n v="2"/>
    <n v="2"/>
    <s v="No"/>
    <s v="No"/>
    <m/>
    <n v="15.206064782908339"/>
    <s v="3Excellent"/>
    <s v="Excellent"/>
    <s v="4Very High"/>
    <s v="Very High"/>
    <n v="3"/>
    <n v="3"/>
    <s v="3Better"/>
    <s v="Better"/>
    <s v="No"/>
    <x v="1"/>
    <m/>
  </r>
  <r>
    <n v="1635"/>
    <n v="41"/>
    <n v="41"/>
    <s v="Travel_Rarely"/>
    <s v="Travel_Rarely"/>
    <n v="1356"/>
    <n v="1356"/>
    <s v="Sales"/>
    <s v="Sales"/>
    <n v="20"/>
    <n v="20"/>
    <s v="2College"/>
    <x v="0"/>
    <s v="Marketing"/>
    <s v="Marketing"/>
    <m/>
    <s v="High"/>
    <s v="Female"/>
    <s v="Female"/>
    <n v="70"/>
    <n v="70"/>
    <s v="3High"/>
    <s v="High"/>
    <n v="1"/>
    <n v="1"/>
    <s v="Sales Representative"/>
    <s v="Sales Representative"/>
    <s v="2Medium"/>
    <s v="Medium"/>
    <s v="Single"/>
    <s v="Single"/>
    <n v="3140"/>
    <n v="3140"/>
    <m/>
    <n v="21728"/>
    <n v="21728"/>
    <n v="1"/>
    <n v="1"/>
    <s v="Yes"/>
    <s v="Yes"/>
    <n v="22"/>
    <n v="22"/>
    <s v="4Outstanding"/>
    <s v="Outstanding"/>
    <s v="4Very High"/>
    <s v="Very High"/>
    <n v="5"/>
    <n v="5"/>
    <s v="2Good"/>
    <s v="Good"/>
    <s v="Yes"/>
    <x v="0"/>
    <m/>
  </r>
  <r>
    <n v="1636"/>
    <n v="50"/>
    <n v="50"/>
    <s v="Travel_Rarely"/>
    <s v="Travel_Rarely"/>
    <n v="328"/>
    <n v="328"/>
    <s v="Research &amp; Development"/>
    <s v="Research &amp; Development"/>
    <n v="1"/>
    <n v="1"/>
    <s v="3Bachelor"/>
    <x v="3"/>
    <s v="Medical"/>
    <s v="Medical"/>
    <s v="3High"/>
    <s v="High"/>
    <s v="Male"/>
    <s v="Male"/>
    <n v="86"/>
    <n v="86"/>
    <s v="2Medium"/>
    <s v="Medium"/>
    <n v="1"/>
    <n v="1"/>
    <s v="Laboratory Technician"/>
    <s v="Laboratory Technician"/>
    <s v="3High"/>
    <s v="High"/>
    <s v="Married"/>
    <s v="Married"/>
    <n v="3690"/>
    <n v="3690"/>
    <m/>
    <n v="3425"/>
    <n v="3425"/>
    <n v="2"/>
    <n v="2"/>
    <s v="No"/>
    <s v="No"/>
    <n v="15"/>
    <n v="15"/>
    <s v="3Excellent"/>
    <s v="Excellent"/>
    <s v="4Very High"/>
    <s v="Very High"/>
    <m/>
    <n v="2.8005502063273728"/>
    <s v="2Good"/>
    <s v="Good"/>
    <s v="No"/>
    <x v="1"/>
    <m/>
  </r>
  <r>
    <n v="1637"/>
    <n v="53"/>
    <n v="53"/>
    <s v="Travel_Rarely"/>
    <s v="Travel_Rarely"/>
    <n v="1084"/>
    <n v="1084"/>
    <s v="Research &amp; Development"/>
    <s v="Research &amp; Development"/>
    <n v="13"/>
    <n v="13"/>
    <s v="2College"/>
    <x v="0"/>
    <s v="Medical"/>
    <s v="Medical"/>
    <s v="4Ver High"/>
    <s v="Ver High"/>
    <s v="Female"/>
    <s v="Female"/>
    <n v="57"/>
    <n v="57"/>
    <s v="4Very High"/>
    <s v="Very High"/>
    <n v="2"/>
    <n v="2"/>
    <s v="Manufacturing Director"/>
    <s v="Manufacturing Director"/>
    <s v="1Low"/>
    <s v="Low"/>
    <s v="Divorced"/>
    <s v="Divorced"/>
    <n v="4450"/>
    <n v="4450"/>
    <m/>
    <n v="26250"/>
    <n v="26250"/>
    <n v="1"/>
    <n v="1"/>
    <s v="No"/>
    <s v="No"/>
    <n v="11"/>
    <n v="11"/>
    <s v="3Excellent"/>
    <s v="Excellent"/>
    <s v="3High"/>
    <s v="High"/>
    <n v="3"/>
    <n v="3"/>
    <s v="3Better"/>
    <s v="Better"/>
    <s v="No"/>
    <x v="1"/>
    <m/>
  </r>
  <r>
    <n v="1638"/>
    <n v="33"/>
    <n v="33"/>
    <s v="Travel_Rarely"/>
    <s v="Travel_Rarely"/>
    <n v="931"/>
    <n v="931"/>
    <s v="Research &amp; Development"/>
    <s v="Research &amp; Development"/>
    <n v="14"/>
    <n v="14"/>
    <s v="3Bachelor"/>
    <x v="3"/>
    <s v="Medical"/>
    <s v="Medical"/>
    <s v="4Ver High"/>
    <s v="Ver High"/>
    <s v="Female"/>
    <s v="Female"/>
    <n v="72"/>
    <n v="72"/>
    <s v="3High"/>
    <s v="High"/>
    <n v="1"/>
    <n v="1"/>
    <s v="Research Scientist"/>
    <s v="Research Scientist"/>
    <s v="2Medium"/>
    <s v="Medium"/>
    <s v="Married"/>
    <s v="Married"/>
    <n v="2756"/>
    <n v="2756"/>
    <m/>
    <n v="4673"/>
    <n v="4673"/>
    <n v="1"/>
    <n v="1"/>
    <s v="No"/>
    <s v="No"/>
    <n v="13"/>
    <n v="13"/>
    <s v="3Excellent"/>
    <s v="Excellent"/>
    <s v="4Very High"/>
    <s v="Very High"/>
    <n v="5"/>
    <n v="5"/>
    <s v="3Better"/>
    <s v="Better"/>
    <s v="No"/>
    <x v="1"/>
    <m/>
  </r>
  <r>
    <n v="1639"/>
    <n v="40"/>
    <n v="40"/>
    <s v="Travel_Rarely"/>
    <s v="Travel_Rarely"/>
    <n v="989"/>
    <n v="989"/>
    <s v="Research &amp; Development"/>
    <s v="Research &amp; Development"/>
    <n v="4"/>
    <n v="4"/>
    <s v="1Below College"/>
    <x v="1"/>
    <s v="Medical"/>
    <s v="Medical"/>
    <s v="4Ver High"/>
    <s v="Ver High"/>
    <s v="Female"/>
    <s v="Female"/>
    <n v="46"/>
    <n v="46"/>
    <s v="3High"/>
    <s v="High"/>
    <n v="5"/>
    <n v="5"/>
    <s v="Manager"/>
    <s v="Manager"/>
    <s v="3High"/>
    <s v="High"/>
    <s v="Married"/>
    <s v="Married"/>
    <n v="19033"/>
    <n v="19033"/>
    <m/>
    <n v="6499"/>
    <n v="6499"/>
    <n v="1"/>
    <n v="1"/>
    <s v="No"/>
    <s v="No"/>
    <n v="14"/>
    <n v="14"/>
    <s v="3Excellent"/>
    <s v="Excellent"/>
    <s v="2Medium"/>
    <s v="Medium"/>
    <n v="2"/>
    <n v="2"/>
    <s v="3Better"/>
    <s v="Better"/>
    <s v="No"/>
    <x v="1"/>
    <m/>
  </r>
  <r>
    <n v="1640"/>
    <n v="55"/>
    <n v="55"/>
    <s v="Travel_Rarely"/>
    <s v="Travel_Rarely"/>
    <n v="692"/>
    <n v="692"/>
    <s v="Research &amp; Development"/>
    <s v="Research &amp; Development"/>
    <n v="14"/>
    <n v="14"/>
    <s v="4Master"/>
    <x v="2"/>
    <s v="Medical"/>
    <s v="Medical"/>
    <s v="3High"/>
    <s v="High"/>
    <s v="Male"/>
    <s v="Male"/>
    <n v="61"/>
    <n v="61"/>
    <s v="4Very High"/>
    <s v="Very High"/>
    <n v="5"/>
    <n v="5"/>
    <s v="Research Director"/>
    <s v="Research Director"/>
    <s v="2Medium"/>
    <s v="Medium"/>
    <s v="Single"/>
    <s v="Single"/>
    <n v="18722"/>
    <n v="18722"/>
    <m/>
    <n v="13339"/>
    <n v="13339"/>
    <n v="8"/>
    <n v="8"/>
    <s v="No"/>
    <s v="No"/>
    <n v="11"/>
    <n v="11"/>
    <s v="3Excellent"/>
    <s v="Excellent"/>
    <s v="4Very High"/>
    <s v="Very High"/>
    <n v="3"/>
    <n v="3"/>
    <s v="3Better"/>
    <s v="Better"/>
    <s v="No"/>
    <x v="1"/>
    <m/>
  </r>
  <r>
    <n v="1641"/>
    <n v="34"/>
    <n v="34"/>
    <s v="Travel_Frequently"/>
    <s v="Travel_Frequently"/>
    <n v="1069"/>
    <n v="1069"/>
    <s v="Research &amp; Development"/>
    <s v="Research &amp; Development"/>
    <n v="2"/>
    <n v="2"/>
    <s v="1Below College"/>
    <x v="1"/>
    <s v="Life Sciences"/>
    <s v="Life Sciences"/>
    <s v="4Ver High"/>
    <s v="Ver High"/>
    <s v="Male"/>
    <s v="Male"/>
    <n v="45"/>
    <n v="45"/>
    <s v="2Medium"/>
    <s v="Medium"/>
    <n v="2"/>
    <n v="2"/>
    <s v="Manufacturing Director"/>
    <s v="Manufacturing Director"/>
    <s v="3High"/>
    <s v="High"/>
    <s v="Married"/>
    <s v="Married"/>
    <n v="9547"/>
    <n v="9547"/>
    <m/>
    <n v="14074"/>
    <n v="14074"/>
    <n v="1"/>
    <n v="1"/>
    <s v="No"/>
    <s v="No"/>
    <n v="17"/>
    <n v="17"/>
    <s v="3Excellent"/>
    <s v="Excellent"/>
    <s v="3High"/>
    <s v="High"/>
    <n v="2"/>
    <n v="2"/>
    <s v="2Good"/>
    <s v="Good"/>
    <s v="No"/>
    <x v="1"/>
    <m/>
  </r>
  <r>
    <n v="1642"/>
    <n v="51"/>
    <n v="51"/>
    <s v="Travel_Rarely"/>
    <s v="Travel_Rarely"/>
    <n v="313"/>
    <n v="313"/>
    <s v="Research &amp; Development"/>
    <s v="Research &amp; Development"/>
    <n v="3"/>
    <n v="3"/>
    <s v="3Bachelor"/>
    <x v="3"/>
    <s v="Medical"/>
    <s v="Medical"/>
    <s v="4Ver High"/>
    <s v="Ver High"/>
    <s v="Female"/>
    <s v="Female"/>
    <n v="98"/>
    <n v="98"/>
    <s v="3High"/>
    <s v="High"/>
    <n v="4"/>
    <n v="4"/>
    <s v="Healthcare Representative"/>
    <s v="Healthcare Representative"/>
    <s v="2Medium"/>
    <s v="Medium"/>
    <s v="Single"/>
    <s v="Single"/>
    <n v="13734"/>
    <n v="13734"/>
    <m/>
    <n v="7192"/>
    <n v="7192"/>
    <n v="3"/>
    <n v="3"/>
    <s v="No"/>
    <s v="No"/>
    <n v="18"/>
    <n v="18"/>
    <s v="3Excellent"/>
    <s v="Excellent"/>
    <s v="3High"/>
    <s v="High"/>
    <n v="6"/>
    <n v="6"/>
    <s v="3Better"/>
    <s v="Better"/>
    <s v="No"/>
    <x v="1"/>
    <m/>
  </r>
  <r>
    <n v="1643"/>
    <n v="52"/>
    <n v="52"/>
    <s v="Travel_Rarely"/>
    <s v="Travel_Rarely"/>
    <n v="699"/>
    <n v="699"/>
    <s v="Research &amp; Development"/>
    <s v="Research &amp; Development"/>
    <n v="1"/>
    <n v="1"/>
    <s v="4Master"/>
    <x v="2"/>
    <s v="Life Sciences"/>
    <s v="Life Sciences"/>
    <s v="3High"/>
    <s v="High"/>
    <s v="Male"/>
    <s v="Male"/>
    <n v="65"/>
    <n v="65"/>
    <s v="2Medium"/>
    <s v="Medium"/>
    <n v="5"/>
    <n v="5"/>
    <s v="Manager"/>
    <s v="Manager"/>
    <s v="3High"/>
    <s v="High"/>
    <s v="Married"/>
    <s v="Married"/>
    <n v="19999"/>
    <n v="19999"/>
    <m/>
    <n v="5678"/>
    <n v="5678"/>
    <n v="0"/>
    <n v="0"/>
    <s v="No"/>
    <s v="No"/>
    <n v="14"/>
    <n v="14"/>
    <s v="3Excellent"/>
    <s v="Excellent"/>
    <s v="1Low"/>
    <s v="Low"/>
    <n v="5"/>
    <n v="5"/>
    <s v="3Better"/>
    <s v="Better"/>
    <s v="No"/>
    <x v="1"/>
    <m/>
  </r>
  <r>
    <n v="1644"/>
    <n v="27"/>
    <n v="27"/>
    <s v="Travel_Rarely"/>
    <s v="Travel_Rarely"/>
    <n v="894"/>
    <n v="894"/>
    <s v="Research &amp; Development"/>
    <s v="Research &amp; Development"/>
    <n v="9"/>
    <n v="9"/>
    <s v="3Bachelor"/>
    <x v="3"/>
    <s v="Medical"/>
    <s v="Medical"/>
    <s v="4Ver High"/>
    <s v="Ver High"/>
    <s v="Female"/>
    <s v="Female"/>
    <n v="99"/>
    <n v="99"/>
    <s v="3High"/>
    <s v="High"/>
    <n v="1"/>
    <n v="1"/>
    <s v="Research Scientist"/>
    <s v="Research Scientist"/>
    <s v="2Medium"/>
    <s v="Medium"/>
    <s v="Single"/>
    <s v="Single"/>
    <n v="2279"/>
    <n v="2279"/>
    <m/>
    <n v="11781"/>
    <n v="11781"/>
    <n v="1"/>
    <n v="1"/>
    <s v="No"/>
    <s v="No"/>
    <n v="16"/>
    <n v="16"/>
    <s v="3Excellent"/>
    <s v="Excellent"/>
    <s v="4Very High"/>
    <s v="Very High"/>
    <n v="2"/>
    <n v="2"/>
    <s v="2Good"/>
    <s v="Good"/>
    <s v="No"/>
    <x v="1"/>
    <m/>
  </r>
  <r>
    <n v="1645"/>
    <n v="35"/>
    <n v="35"/>
    <s v="Travel_Rarely"/>
    <s v="Travel_Rarely"/>
    <n v="556"/>
    <n v="556"/>
    <s v="Research &amp; Development"/>
    <s v="Research &amp; Development"/>
    <n v="23"/>
    <n v="23"/>
    <s v="2College"/>
    <x v="0"/>
    <s v="Life Sciences"/>
    <s v="Life Sciences"/>
    <s v="2Medium"/>
    <s v="Medium"/>
    <s v="Male"/>
    <s v="Male"/>
    <n v="50"/>
    <n v="50"/>
    <s v="2Medium"/>
    <s v="Medium"/>
    <n v="2"/>
    <n v="2"/>
    <s v="Manufacturing Director"/>
    <s v="Manufacturing Director"/>
    <s v="3High"/>
    <s v="High"/>
    <s v="Married"/>
    <s v="Married"/>
    <n v="5916"/>
    <n v="5916"/>
    <m/>
    <n v="15497"/>
    <n v="15497"/>
    <n v="3"/>
    <n v="3"/>
    <s v="Yes"/>
    <s v="Yes"/>
    <n v="13"/>
    <n v="13"/>
    <s v="3Excellent"/>
    <s v="Excellent"/>
    <s v="1Low"/>
    <s v="Low"/>
    <n v="1"/>
    <n v="1"/>
    <s v="3Better"/>
    <s v="Better"/>
    <s v="Yes"/>
    <x v="0"/>
    <m/>
  </r>
  <r>
    <n v="1646"/>
    <n v="43"/>
    <n v="43"/>
    <s v="Non-Travel"/>
    <s v="Non-Travel"/>
    <n v="1344"/>
    <n v="1344"/>
    <s v="Research &amp; Development"/>
    <s v="Research &amp; Development"/>
    <n v="7"/>
    <n v="7"/>
    <s v="3Bachelor"/>
    <x v="3"/>
    <s v="Medical"/>
    <s v="Medical"/>
    <s v="4Ver High"/>
    <s v="Ver High"/>
    <s v="Male"/>
    <s v="Male"/>
    <n v="37"/>
    <n v="37"/>
    <s v="4Very High"/>
    <s v="Very High"/>
    <n v="1"/>
    <n v="1"/>
    <s v="Research Scientist"/>
    <s v="Research Scientist"/>
    <s v="4Very High"/>
    <s v="Very High"/>
    <s v="Divorced"/>
    <s v="Divorced"/>
    <n v="2089"/>
    <n v="2089"/>
    <m/>
    <n v="5228"/>
    <n v="5228"/>
    <n v="4"/>
    <n v="4"/>
    <s v="No"/>
    <s v="No"/>
    <n v="14"/>
    <n v="14"/>
    <s v="3Excellent"/>
    <s v="Excellent"/>
    <s v="4Very High"/>
    <s v="Very High"/>
    <n v="3"/>
    <n v="3"/>
    <s v="4Best"/>
    <s v="Best"/>
    <s v="No"/>
    <x v="1"/>
    <m/>
  </r>
  <r>
    <n v="1647"/>
    <n v="45"/>
    <n v="45"/>
    <s v="Non-Travel"/>
    <s v="Non-Travel"/>
    <n v="1195"/>
    <n v="1195"/>
    <s v="Research &amp; Development"/>
    <s v="Research &amp; Development"/>
    <m/>
    <n v="6.5817958901025673"/>
    <s v="2College"/>
    <x v="0"/>
    <s v="Medical"/>
    <s v="Medical"/>
    <s v="1Low"/>
    <s v="Low"/>
    <s v="Male"/>
    <s v="Male"/>
    <n v="65"/>
    <n v="65"/>
    <s v="2Medium"/>
    <s v="Medium"/>
    <n v="4"/>
    <n v="4"/>
    <s v="Manager"/>
    <s v="Manager"/>
    <s v="4Very High"/>
    <s v="Very High"/>
    <s v="Married"/>
    <s v="Married"/>
    <n v="16792"/>
    <n v="16792"/>
    <m/>
    <n v="20462"/>
    <n v="20462"/>
    <n v="9"/>
    <n v="9"/>
    <s v="No"/>
    <s v="No"/>
    <n v="23"/>
    <n v="23"/>
    <s v="4Outstanding"/>
    <s v="Outstanding"/>
    <s v="4Very High"/>
    <s v="Very High"/>
    <n v="1"/>
    <n v="1"/>
    <s v="3Better"/>
    <s v="Better"/>
    <s v="No"/>
    <x v="1"/>
    <m/>
  </r>
  <r>
    <n v="1648"/>
    <n v="37"/>
    <n v="37"/>
    <s v="Travel_Rarely"/>
    <s v="Travel_Rarely"/>
    <n v="290"/>
    <n v="290"/>
    <s v="Research &amp; Development"/>
    <s v="Research &amp; Development"/>
    <n v="21"/>
    <n v="21"/>
    <s v="3Bachelor"/>
    <x v="3"/>
    <s v="Life Sciences"/>
    <s v="Life Sciences"/>
    <s v="2Medium"/>
    <s v="Medium"/>
    <s v="Male"/>
    <s v="Male"/>
    <n v="65"/>
    <n v="65"/>
    <s v="4Very High"/>
    <s v="Very High"/>
    <n v="1"/>
    <n v="1"/>
    <s v="Research Scientist"/>
    <s v="Research Scientist"/>
    <s v="1Low"/>
    <s v="Low"/>
    <s v="Married"/>
    <s v="Married"/>
    <n v="3564"/>
    <n v="3564"/>
    <m/>
    <n v="22977"/>
    <n v="22977"/>
    <n v="1"/>
    <n v="1"/>
    <s v="Yes"/>
    <s v="Yes"/>
    <n v="12"/>
    <n v="12"/>
    <s v="3Excellent"/>
    <s v="Excellent"/>
    <s v="1Low"/>
    <s v="Low"/>
    <n v="3"/>
    <n v="3"/>
    <s v="2Good"/>
    <s v="Good"/>
    <s v="No"/>
    <x v="1"/>
    <m/>
  </r>
  <r>
    <n v="1649"/>
    <n v="35"/>
    <n v="35"/>
    <s v="Travel_Frequently"/>
    <s v="Travel_Frequently"/>
    <n v="138"/>
    <n v="138"/>
    <s v="Research &amp; Development"/>
    <s v="Research &amp; Development"/>
    <n v="2"/>
    <n v="2"/>
    <s v="3Bachelor"/>
    <x v="3"/>
    <s v="Medical"/>
    <s v="Medical"/>
    <s v="2Medium"/>
    <s v="Medium"/>
    <s v="Female"/>
    <s v="Female"/>
    <m/>
    <n v="66.992424242424249"/>
    <s v="3High"/>
    <s v="High"/>
    <n v="2"/>
    <n v="2"/>
    <s v="Laboratory Technician"/>
    <s v="Laboratory Technician"/>
    <s v="2Medium"/>
    <s v="Medium"/>
    <s v="Single"/>
    <s v="Single"/>
    <n v="4425"/>
    <n v="4425"/>
    <m/>
    <n v="15986"/>
    <n v="15986"/>
    <n v="5"/>
    <n v="5"/>
    <s v="No"/>
    <s v="No"/>
    <n v="11"/>
    <n v="11"/>
    <s v="3Excellent"/>
    <s v="Excellent"/>
    <s v="4Very High"/>
    <s v="Very High"/>
    <n v="5"/>
    <n v="5"/>
    <s v="3Better"/>
    <s v="Better"/>
    <s v="No"/>
    <x v="1"/>
    <m/>
  </r>
  <r>
    <n v="1650"/>
    <n v="42"/>
    <n v="42"/>
    <s v="Non-Travel"/>
    <s v="Non-Travel"/>
    <n v="926"/>
    <n v="926"/>
    <s v="Research &amp; Development"/>
    <s v="Research &amp; Development"/>
    <n v="21"/>
    <n v="21"/>
    <s v="2College"/>
    <x v="0"/>
    <s v="Medical"/>
    <s v="Medical"/>
    <s v="3High"/>
    <s v="High"/>
    <s v="Female"/>
    <s v="Female"/>
    <n v="36"/>
    <n v="36"/>
    <s v="3High"/>
    <s v="High"/>
    <n v="2"/>
    <n v="2"/>
    <s v="Manufacturing Director"/>
    <s v="Manufacturing Director"/>
    <s v="3High"/>
    <s v="High"/>
    <s v="Divorced"/>
    <s v="Divorced"/>
    <n v="5265"/>
    <n v="5265"/>
    <m/>
    <n v="16439"/>
    <n v="16439"/>
    <n v="2"/>
    <n v="2"/>
    <s v="No"/>
    <s v="No"/>
    <n v="16"/>
    <n v="16"/>
    <s v="3Excellent"/>
    <s v="Excellent"/>
    <s v="2Medium"/>
    <s v="Medium"/>
    <n v="5"/>
    <n v="5"/>
    <s v="3Better"/>
    <s v="Better"/>
    <s v="No"/>
    <x v="1"/>
    <m/>
  </r>
  <r>
    <n v="1651"/>
    <n v="38"/>
    <n v="38"/>
    <s v="Travel_Rarely"/>
    <s v="Travel_Rarely"/>
    <n v="1261"/>
    <n v="1261"/>
    <s v="Research &amp; Development"/>
    <s v="Research &amp; Development"/>
    <m/>
    <n v="6.5817958901025673"/>
    <s v="4Master"/>
    <x v="2"/>
    <s v="Life Sciences"/>
    <s v="Life Sciences"/>
    <s v="4Ver High"/>
    <s v="Ver High"/>
    <s v="Male"/>
    <s v="Male"/>
    <n v="88"/>
    <n v="88"/>
    <s v="3High"/>
    <s v="High"/>
    <n v="2"/>
    <n v="2"/>
    <s v="Manufacturing Director"/>
    <s v="Manufacturing Director"/>
    <s v="3High"/>
    <s v="High"/>
    <s v="Married"/>
    <s v="Married"/>
    <n v="6553"/>
    <n v="6553"/>
    <m/>
    <n v="7259"/>
    <n v="7259"/>
    <n v="9"/>
    <n v="9"/>
    <s v="No"/>
    <s v="No"/>
    <m/>
    <n v="15.206064782908339"/>
    <s v="3Excellent"/>
    <s v="Excellent"/>
    <s v="2Medium"/>
    <s v="Medium"/>
    <n v="3"/>
    <n v="3"/>
    <s v="3Better"/>
    <s v="Better"/>
    <s v="No"/>
    <x v="1"/>
    <m/>
  </r>
  <r>
    <n v="1652"/>
    <n v="38"/>
    <n v="38"/>
    <s v="Travel_Rarely"/>
    <s v="Travel_Rarely"/>
    <n v="1084"/>
    <n v="1084"/>
    <s v="Research &amp; Development"/>
    <s v="Research &amp; Development"/>
    <n v="29"/>
    <n v="29"/>
    <s v="3Bachelor"/>
    <x v="3"/>
    <s v="Technical Degree"/>
    <s v="Technical Degree"/>
    <s v="4Ver High"/>
    <s v="Ver High"/>
    <s v="Male"/>
    <s v="Male"/>
    <n v="54"/>
    <n v="54"/>
    <s v="3High"/>
    <s v="High"/>
    <n v="2"/>
    <n v="2"/>
    <s v="Manufacturing Director"/>
    <s v="Manufacturing Director"/>
    <s v="4Very High"/>
    <s v="Very High"/>
    <s v="Married"/>
    <s v="Married"/>
    <n v="6261"/>
    <n v="6261"/>
    <m/>
    <n v="4185"/>
    <n v="4185"/>
    <n v="3"/>
    <n v="3"/>
    <s v="No"/>
    <s v="No"/>
    <n v="18"/>
    <n v="18"/>
    <s v="3Excellent"/>
    <s v="Excellent"/>
    <s v="1Low"/>
    <s v="Low"/>
    <n v="3"/>
    <n v="3"/>
    <s v="1Bad"/>
    <s v="Bad"/>
    <s v="No"/>
    <x v="1"/>
    <m/>
  </r>
  <r>
    <n v="1653"/>
    <n v="27"/>
    <n v="27"/>
    <s v="Travel_Frequently"/>
    <s v="Travel_Frequently"/>
    <n v="472"/>
    <n v="472"/>
    <s v="Research &amp; Development"/>
    <s v="Research &amp; Development"/>
    <n v="1"/>
    <n v="1"/>
    <s v="1Below College"/>
    <x v="1"/>
    <s v="Technical Degree"/>
    <s v="Technical Degree"/>
    <s v="3High"/>
    <s v="High"/>
    <s v="Male"/>
    <s v="Male"/>
    <n v="60"/>
    <n v="60"/>
    <s v="2Medium"/>
    <s v="Medium"/>
    <n v="2"/>
    <n v="2"/>
    <s v="Manufacturing Director"/>
    <s v="Manufacturing Director"/>
    <s v="1Low"/>
    <s v="Low"/>
    <s v="Married"/>
    <s v="Married"/>
    <n v="4298"/>
    <n v="4298"/>
    <m/>
    <n v="9679"/>
    <n v="9679"/>
    <n v="5"/>
    <n v="5"/>
    <s v="No"/>
    <s v="No"/>
    <n v="19"/>
    <n v="19"/>
    <s v="3Excellent"/>
    <s v="Excellent"/>
    <s v="3High"/>
    <s v="High"/>
    <n v="1"/>
    <n v="1"/>
    <s v="3Better"/>
    <s v="Better"/>
    <s v="No"/>
    <x v="1"/>
    <m/>
  </r>
  <r>
    <n v="1654"/>
    <n v="49"/>
    <n v="49"/>
    <s v="Non-Travel"/>
    <s v="Non-Travel"/>
    <n v="1002"/>
    <n v="1002"/>
    <s v="Research &amp; Development"/>
    <s v="Research &amp; Development"/>
    <n v="18"/>
    <n v="18"/>
    <s v="4Master"/>
    <x v="2"/>
    <s v="Life Sciences"/>
    <s v="Life Sciences"/>
    <s v="4Ver High"/>
    <s v="Ver High"/>
    <s v="Male"/>
    <s v="Male"/>
    <n v="92"/>
    <n v="92"/>
    <s v="3High"/>
    <s v="High"/>
    <n v="2"/>
    <n v="2"/>
    <s v="Manufacturing Director"/>
    <s v="Manufacturing Director"/>
    <s v="4Very High"/>
    <s v="Very High"/>
    <s v="Divorced"/>
    <s v="Divorced"/>
    <n v="6804"/>
    <n v="6804"/>
    <m/>
    <n v="23793"/>
    <n v="23793"/>
    <n v="1"/>
    <n v="1"/>
    <s v="Yes"/>
    <s v="Yes"/>
    <n v="15"/>
    <n v="15"/>
    <s v="3Excellent"/>
    <s v="Excellent"/>
    <s v="1Low"/>
    <s v="Low"/>
    <n v="0"/>
    <n v="0"/>
    <s v="3Better"/>
    <s v="Better"/>
    <s v="No"/>
    <x v="1"/>
    <m/>
  </r>
  <r>
    <n v="1655"/>
    <n v="34"/>
    <n v="34"/>
    <s v="Travel_Frequently"/>
    <s v="Travel_Frequently"/>
    <n v="878"/>
    <n v="878"/>
    <s v="Research &amp; Development"/>
    <s v="Research &amp; Development"/>
    <n v="10"/>
    <n v="10"/>
    <s v="4Master"/>
    <x v="2"/>
    <s v="Medical"/>
    <s v="Medical"/>
    <s v="4Ver High"/>
    <s v="Ver High"/>
    <s v="Male"/>
    <s v="Male"/>
    <n v="43"/>
    <n v="43"/>
    <s v="3High"/>
    <s v="High"/>
    <n v="1"/>
    <n v="1"/>
    <s v="Research Scientist"/>
    <s v="Research Scientist"/>
    <s v="3High"/>
    <s v="High"/>
    <s v="Divorced"/>
    <s v="Divorced"/>
    <n v="3815"/>
    <n v="3815"/>
    <m/>
    <n v="5972"/>
    <n v="5972"/>
    <n v="1"/>
    <n v="1"/>
    <s v="Yes"/>
    <s v="Yes"/>
    <n v="17"/>
    <n v="17"/>
    <s v="3Excellent"/>
    <s v="Excellent"/>
    <s v="4Very High"/>
    <s v="Very High"/>
    <n v="4"/>
    <n v="4"/>
    <s v="4Best"/>
    <s v="Best"/>
    <s v="No"/>
    <x v="1"/>
    <m/>
  </r>
  <r>
    <n v="1656"/>
    <n v="40"/>
    <n v="40"/>
    <s v="Travel_Rarely"/>
    <s v="Travel_Rarely"/>
    <n v="905"/>
    <n v="905"/>
    <s v="Research &amp; Development"/>
    <s v="Research &amp; Development"/>
    <n v="19"/>
    <n v="19"/>
    <s v="2College"/>
    <x v="0"/>
    <s v="Medical"/>
    <s v="Medical"/>
    <s v="3High"/>
    <s v="High"/>
    <s v="Male"/>
    <s v="Male"/>
    <n v="99"/>
    <n v="99"/>
    <s v="3High"/>
    <s v="High"/>
    <n v="2"/>
    <n v="2"/>
    <s v="Laboratory Technician"/>
    <s v="Laboratory Technician"/>
    <s v="4Very High"/>
    <s v="Very High"/>
    <s v="Married"/>
    <s v="Married"/>
    <n v="2741"/>
    <n v="2741"/>
    <m/>
    <n v="16523"/>
    <n v="16523"/>
    <n v="8"/>
    <n v="8"/>
    <s v="Yes"/>
    <s v="Yes"/>
    <n v="15"/>
    <n v="15"/>
    <s v="3Excellent"/>
    <s v="Excellent"/>
    <s v="3High"/>
    <s v="High"/>
    <n v="2"/>
    <n v="2"/>
    <s v="4Best"/>
    <s v="Best"/>
    <s v="No"/>
    <x v="1"/>
    <m/>
  </r>
  <r>
    <n v="1657"/>
    <n v="38"/>
    <n v="38"/>
    <s v="Travel_Rarely"/>
    <s v="Travel_Rarely"/>
    <n v="1180"/>
    <n v="1180"/>
    <s v="Research &amp; Development"/>
    <s v="Research &amp; Development"/>
    <n v="29"/>
    <n v="29"/>
    <s v="1Below College"/>
    <x v="1"/>
    <s v="Medical"/>
    <s v="Medical"/>
    <s v="2Medium"/>
    <s v="Medium"/>
    <s v="Male"/>
    <s v="Male"/>
    <n v="70"/>
    <n v="70"/>
    <s v="3High"/>
    <s v="High"/>
    <n v="2"/>
    <n v="2"/>
    <s v="Healthcare Representative"/>
    <s v="Healthcare Representative"/>
    <s v="1Low"/>
    <s v="Low"/>
    <s v="Married"/>
    <s v="Married"/>
    <n v="6673"/>
    <n v="6673"/>
    <m/>
    <n v="11354"/>
    <n v="11354"/>
    <n v="7"/>
    <n v="7"/>
    <s v="Yes"/>
    <s v="Yes"/>
    <n v="19"/>
    <n v="19"/>
    <s v="3Excellent"/>
    <s v="Excellent"/>
    <s v="2Medium"/>
    <s v="Medium"/>
    <n v="2"/>
    <n v="2"/>
    <s v="3Better"/>
    <s v="Better"/>
    <s v="Yes"/>
    <x v="0"/>
    <m/>
  </r>
  <r>
    <n v="1658"/>
    <n v="29"/>
    <n v="29"/>
    <m/>
    <s v="Travel_Rarely"/>
    <n v="121"/>
    <n v="121"/>
    <s v="Sales"/>
    <s v="Sales"/>
    <n v="27"/>
    <n v="27"/>
    <s v="3Bachelor"/>
    <x v="3"/>
    <s v="Marketing"/>
    <s v="Marketing"/>
    <s v="2Medium"/>
    <s v="Medium"/>
    <s v="Female"/>
    <s v="Female"/>
    <n v="35"/>
    <n v="35"/>
    <s v="3High"/>
    <s v="High"/>
    <n v="3"/>
    <n v="3"/>
    <s v="Sales Executive"/>
    <s v="Sales Executive"/>
    <s v="4Very High"/>
    <s v="Very High"/>
    <s v="Married"/>
    <s v="Married"/>
    <n v="7639"/>
    <n v="7639"/>
    <m/>
    <n v="24525"/>
    <n v="24525"/>
    <n v="1"/>
    <n v="1"/>
    <s v="No"/>
    <s v="No"/>
    <n v="22"/>
    <n v="22"/>
    <s v="4Outstanding"/>
    <s v="Outstanding"/>
    <s v="4Very High"/>
    <s v="Very High"/>
    <n v="3"/>
    <n v="3"/>
    <s v="2Good"/>
    <s v="Good"/>
    <s v="Yes"/>
    <x v="0"/>
    <m/>
  </r>
  <r>
    <n v="1659"/>
    <n v="22"/>
    <n v="22"/>
    <s v="Travel_Rarely"/>
    <s v="Travel_Rarely"/>
    <n v="1136"/>
    <n v="1136"/>
    <s v="Research &amp; Development"/>
    <s v="Research &amp; Development"/>
    <n v="5"/>
    <n v="5"/>
    <s v="3Bachelor"/>
    <x v="3"/>
    <s v="Life Sciences"/>
    <s v="Life Sciences"/>
    <s v="4Ver High"/>
    <s v="Ver High"/>
    <s v="Male"/>
    <s v="Male"/>
    <n v="60"/>
    <n v="60"/>
    <s v="4Very High"/>
    <s v="Very High"/>
    <n v="1"/>
    <n v="1"/>
    <s v="Research Scientist"/>
    <s v="Research Scientist"/>
    <s v="2Medium"/>
    <s v="Medium"/>
    <s v="Divorced"/>
    <s v="Divorced"/>
    <n v="2328"/>
    <n v="2328"/>
    <m/>
    <n v="12392"/>
    <n v="12392"/>
    <n v="1"/>
    <n v="1"/>
    <s v="Yes"/>
    <s v="Yes"/>
    <n v="16"/>
    <n v="16"/>
    <s v="3Excellent"/>
    <s v="Excellent"/>
    <s v="1Low"/>
    <s v="Low"/>
    <n v="2"/>
    <n v="2"/>
    <s v="2Good"/>
    <s v="Good"/>
    <s v="No"/>
    <x v="1"/>
    <m/>
  </r>
  <r>
    <n v="1660"/>
    <n v="36"/>
    <n v="36"/>
    <s v="Travel_Frequently"/>
    <s v="Travel_Frequently"/>
    <n v="635"/>
    <n v="635"/>
    <m/>
    <s v="Research &amp; Development"/>
    <n v="18"/>
    <n v="18"/>
    <s v="1Below College"/>
    <x v="1"/>
    <s v="Medical"/>
    <s v="Medical"/>
    <s v="2Medium"/>
    <s v="Medium"/>
    <s v="Female"/>
    <s v="Female"/>
    <n v="73"/>
    <n v="73"/>
    <s v="3High"/>
    <s v="High"/>
    <n v="1"/>
    <n v="1"/>
    <s v="Laboratory Technician"/>
    <s v="Laboratory Technician"/>
    <s v="4Very High"/>
    <s v="Very High"/>
    <s v="Single"/>
    <s v="Single"/>
    <n v="2153"/>
    <n v="2153"/>
    <m/>
    <n v="7703"/>
    <n v="7703"/>
    <n v="1"/>
    <n v="1"/>
    <s v="No"/>
    <s v="No"/>
    <n v="13"/>
    <n v="13"/>
    <s v="3Excellent"/>
    <s v="Excellent"/>
    <s v="1Low"/>
    <s v="Low"/>
    <n v="2"/>
    <n v="2"/>
    <s v="3Better"/>
    <s v="Better"/>
    <s v="No"/>
    <x v="1"/>
    <m/>
  </r>
  <r>
    <n v="1661"/>
    <n v="40"/>
    <n v="40"/>
    <s v="Non-Travel"/>
    <s v="Non-Travel"/>
    <n v="1151"/>
    <n v="1151"/>
    <s v="Research &amp; Development"/>
    <s v="Research &amp; Development"/>
    <n v="9"/>
    <n v="9"/>
    <s v="5Doctor"/>
    <x v="4"/>
    <s v="Life Sciences"/>
    <s v="Life Sciences"/>
    <s v="4Ver High"/>
    <s v="Ver High"/>
    <s v="Male"/>
    <s v="Male"/>
    <n v="63"/>
    <n v="63"/>
    <s v="2Medium"/>
    <s v="Medium"/>
    <n v="2"/>
    <n v="2"/>
    <s v="Healthcare Representative"/>
    <s v="Healthcare Representative"/>
    <s v="4Very High"/>
    <s v="Very High"/>
    <s v="Married"/>
    <s v="Married"/>
    <n v="4876"/>
    <n v="4876"/>
    <m/>
    <m/>
    <n v="14436.693360711841"/>
    <n v="9"/>
    <n v="9"/>
    <s v="No"/>
    <s v="No"/>
    <n v="14"/>
    <n v="14"/>
    <s v="3Excellent"/>
    <s v="Excellent"/>
    <s v="4Very High"/>
    <s v="Very High"/>
    <n v="5"/>
    <n v="5"/>
    <s v="1Bad"/>
    <s v="Bad"/>
    <s v="No"/>
    <x v="1"/>
    <m/>
  </r>
  <r>
    <n v="1662"/>
    <n v="46"/>
    <n v="46"/>
    <s v="Travel_Rarely"/>
    <s v="Travel_Rarely"/>
    <n v="644"/>
    <n v="644"/>
    <s v="Research &amp; Development"/>
    <s v="Research &amp; Development"/>
    <n v="1"/>
    <n v="1"/>
    <s v="4Master"/>
    <x v="2"/>
    <s v="Medical"/>
    <s v="Medical"/>
    <s v="4Ver High"/>
    <s v="Ver High"/>
    <s v="Male"/>
    <s v="Male"/>
    <n v="97"/>
    <n v="97"/>
    <s v="3High"/>
    <s v="High"/>
    <n v="3"/>
    <n v="3"/>
    <s v="Healthcare Representative"/>
    <s v="Healthcare Representative"/>
    <s v="1Low"/>
    <s v="Low"/>
    <s v="Divorced"/>
    <s v="Divorced"/>
    <n v="9396"/>
    <n v="9396"/>
    <m/>
    <n v="12368"/>
    <n v="12368"/>
    <n v="7"/>
    <n v="7"/>
    <s v="No"/>
    <s v="No"/>
    <n v="16"/>
    <n v="16"/>
    <s v="3Excellent"/>
    <s v="Excellent"/>
    <s v="3High"/>
    <s v="High"/>
    <n v="3"/>
    <n v="3"/>
    <s v="3Better"/>
    <s v="Better"/>
    <s v="No"/>
    <x v="1"/>
    <m/>
  </r>
  <r>
    <n v="1663"/>
    <n v="32"/>
    <n v="32"/>
    <s v="Travel_Rarely"/>
    <s v="Travel_Rarely"/>
    <n v="1045"/>
    <n v="1045"/>
    <s v="Sales"/>
    <s v="Sales"/>
    <n v="4"/>
    <n v="4"/>
    <s v="4Master"/>
    <x v="2"/>
    <s v="Medical"/>
    <s v="Medical"/>
    <s v="4Ver High"/>
    <s v="Ver High"/>
    <s v="Male"/>
    <s v="Male"/>
    <n v="32"/>
    <n v="32"/>
    <s v="1Low"/>
    <s v="Low"/>
    <n v="3"/>
    <n v="3"/>
    <s v="Sales Executive"/>
    <s v="Sales Executive"/>
    <s v="4Very High"/>
    <s v="Very High"/>
    <s v="Married"/>
    <s v="Married"/>
    <n v="10400"/>
    <n v="10400"/>
    <m/>
    <n v="25812"/>
    <n v="25812"/>
    <n v="1"/>
    <n v="1"/>
    <s v="No"/>
    <s v="No"/>
    <n v="11"/>
    <n v="11"/>
    <s v="3Excellent"/>
    <s v="Excellent"/>
    <s v="3High"/>
    <s v="High"/>
    <n v="2"/>
    <n v="2"/>
    <s v="2Good"/>
    <s v="Good"/>
    <s v="Yes"/>
    <x v="0"/>
    <m/>
  </r>
  <r>
    <n v="1664"/>
    <n v="30"/>
    <n v="30"/>
    <s v="Non-Travel"/>
    <s v="Non-Travel"/>
    <n v="829"/>
    <n v="829"/>
    <s v="Research &amp; Development"/>
    <s v="Research &amp; Development"/>
    <n v="1"/>
    <n v="1"/>
    <s v="1Below College"/>
    <x v="1"/>
    <s v="Life Sciences"/>
    <s v="Life Sciences"/>
    <s v="3High"/>
    <s v="High"/>
    <s v="Male"/>
    <s v="Male"/>
    <n v="88"/>
    <n v="88"/>
    <s v="2Medium"/>
    <s v="Medium"/>
    <n v="3"/>
    <n v="3"/>
    <s v="Manufacturing Director"/>
    <s v="Manufacturing Director"/>
    <s v="3High"/>
    <s v="High"/>
    <s v="Single"/>
    <s v="Single"/>
    <n v="8474"/>
    <n v="8474"/>
    <m/>
    <n v="20925"/>
    <n v="20925"/>
    <n v="1"/>
    <n v="1"/>
    <s v="No"/>
    <s v="No"/>
    <n v="22"/>
    <n v="22"/>
    <s v="4Outstanding"/>
    <s v="Outstanding"/>
    <s v="3High"/>
    <s v="High"/>
    <n v="2"/>
    <n v="2"/>
    <s v="3Better"/>
    <s v="Better"/>
    <s v="No"/>
    <x v="1"/>
    <m/>
  </r>
  <r>
    <n v="1665"/>
    <n v="27"/>
    <n v="27"/>
    <s v="Travel_Frequently"/>
    <s v="Travel_Frequently"/>
    <n v="1242"/>
    <n v="1242"/>
    <s v="Sales"/>
    <s v="Sales"/>
    <n v="20"/>
    <n v="20"/>
    <s v="3Bachelor"/>
    <x v="3"/>
    <s v="Life Sciences"/>
    <s v="Life Sciences"/>
    <s v="4Ver High"/>
    <s v="Ver High"/>
    <s v="Female"/>
    <s v="Female"/>
    <n v="90"/>
    <n v="90"/>
    <s v="3High"/>
    <s v="High"/>
    <n v="2"/>
    <n v="2"/>
    <s v="Sales Executive"/>
    <s v="Sales Executive"/>
    <s v="3High"/>
    <s v="High"/>
    <s v="Single"/>
    <s v="Single"/>
    <n v="9981"/>
    <n v="9981"/>
    <m/>
    <n v="12916"/>
    <n v="12916"/>
    <n v="1"/>
    <n v="1"/>
    <s v="No"/>
    <s v="No"/>
    <n v="14"/>
    <n v="14"/>
    <s v="3Excellent"/>
    <s v="Excellent"/>
    <s v="4Very High"/>
    <s v="Very High"/>
    <n v="2"/>
    <n v="2"/>
    <s v="3Better"/>
    <s v="Better"/>
    <s v="No"/>
    <x v="1"/>
    <m/>
  </r>
  <r>
    <n v="1666"/>
    <n v="51"/>
    <n v="51"/>
    <s v="Travel_Rarely"/>
    <s v="Travel_Rarely"/>
    <n v="1469"/>
    <n v="1469"/>
    <s v="Research &amp; Development"/>
    <s v="Research &amp; Development"/>
    <n v="8"/>
    <n v="8"/>
    <s v="4Master"/>
    <x v="2"/>
    <s v="Life Sciences"/>
    <s v="Life Sciences"/>
    <s v="2Medium"/>
    <s v="Medium"/>
    <s v="Male"/>
    <s v="Male"/>
    <n v="81"/>
    <n v="81"/>
    <s v="2Medium"/>
    <s v="Medium"/>
    <n v="3"/>
    <n v="3"/>
    <s v="Research Director"/>
    <s v="Research Director"/>
    <s v="2Medium"/>
    <s v="Medium"/>
    <s v="Married"/>
    <s v="Married"/>
    <n v="12490"/>
    <n v="12490"/>
    <m/>
    <n v="15736"/>
    <n v="15736"/>
    <n v="5"/>
    <n v="5"/>
    <s v="No"/>
    <s v="No"/>
    <n v="16"/>
    <n v="16"/>
    <s v="3Excellent"/>
    <s v="Excellent"/>
    <s v="4Very High"/>
    <s v="Very High"/>
    <n v="5"/>
    <n v="5"/>
    <s v="1Bad"/>
    <s v="Bad"/>
    <s v="No"/>
    <x v="1"/>
    <m/>
  </r>
  <r>
    <n v="1667"/>
    <n v="30"/>
    <n v="30"/>
    <s v="Travel_Rarely"/>
    <s v="Travel_Rarely"/>
    <n v="1005"/>
    <n v="1005"/>
    <s v="Research &amp; Development"/>
    <s v="Research &amp; Development"/>
    <n v="3"/>
    <n v="3"/>
    <m/>
    <x v="3"/>
    <s v="Technical Degree"/>
    <s v="Technical Degree"/>
    <s v="4Ver High"/>
    <s v="Ver High"/>
    <s v="Female"/>
    <s v="Female"/>
    <n v="88"/>
    <n v="88"/>
    <s v="3High"/>
    <s v="High"/>
    <n v="1"/>
    <n v="1"/>
    <s v="Research Scientist"/>
    <s v="Research Scientist"/>
    <s v="1Low"/>
    <s v="Low"/>
    <s v="Single"/>
    <s v="Single"/>
    <n v="2657"/>
    <n v="2657"/>
    <m/>
    <n v="8556"/>
    <n v="8556"/>
    <n v="5"/>
    <n v="5"/>
    <s v="Yes"/>
    <s v="Yes"/>
    <n v="11"/>
    <n v="11"/>
    <s v="3Excellent"/>
    <s v="Excellent"/>
    <s v="3High"/>
    <s v="High"/>
    <n v="5"/>
    <n v="5"/>
    <s v="3Better"/>
    <s v="Better"/>
    <s v="Yes"/>
    <x v="0"/>
    <m/>
  </r>
  <r>
    <n v="1668"/>
    <n v="41"/>
    <n v="41"/>
    <s v="Travel_Rarely"/>
    <s v="Travel_Rarely"/>
    <n v="896"/>
    <n v="896"/>
    <s v="Sales"/>
    <s v="Sales"/>
    <n v="6"/>
    <n v="6"/>
    <s v="3Bachelor"/>
    <x v="3"/>
    <s v="Life Sciences"/>
    <s v="Life Sciences"/>
    <s v="4Ver High"/>
    <s v="Ver High"/>
    <s v="Female"/>
    <s v="Female"/>
    <n v="75"/>
    <n v="75"/>
    <s v="3High"/>
    <s v="High"/>
    <n v="3"/>
    <n v="3"/>
    <s v="Manager"/>
    <s v="Manager"/>
    <s v="4Very High"/>
    <s v="Very High"/>
    <s v="Single"/>
    <s v="Single"/>
    <n v="13591"/>
    <n v="13591"/>
    <m/>
    <n v="14674"/>
    <n v="14674"/>
    <n v="3"/>
    <n v="3"/>
    <s v="Yes"/>
    <s v="Yes"/>
    <n v="18"/>
    <n v="18"/>
    <s v="3Excellent"/>
    <s v="Excellent"/>
    <s v="3High"/>
    <s v="High"/>
    <n v="3"/>
    <n v="3"/>
    <s v="3Better"/>
    <s v="Better"/>
    <s v="No"/>
    <x v="1"/>
    <m/>
  </r>
  <r>
    <n v="1669"/>
    <n v="30"/>
    <n v="30"/>
    <s v="Travel_Frequently"/>
    <s v="Travel_Frequently"/>
    <n v="334"/>
    <n v="334"/>
    <s v="Sales"/>
    <s v="Sales"/>
    <n v="26"/>
    <n v="26"/>
    <s v="4Master"/>
    <x v="2"/>
    <s v="Marketing"/>
    <s v="Marketing"/>
    <s v="3High"/>
    <s v="High"/>
    <s v="Female"/>
    <s v="Female"/>
    <n v="52"/>
    <n v="52"/>
    <s v="2Medium"/>
    <s v="Medium"/>
    <n v="2"/>
    <n v="2"/>
    <s v="Sales Executive"/>
    <s v="Sales Executive"/>
    <m/>
    <s v="Very High"/>
    <s v="Single"/>
    <s v="Single"/>
    <n v="6696"/>
    <n v="6696"/>
    <m/>
    <n v="22967"/>
    <n v="22967"/>
    <n v="5"/>
    <n v="5"/>
    <s v="No"/>
    <s v="No"/>
    <n v="15"/>
    <n v="15"/>
    <s v="3Excellent"/>
    <s v="Excellent"/>
    <s v="3High"/>
    <s v="High"/>
    <n v="5"/>
    <n v="5"/>
    <s v="2Good"/>
    <s v="Good"/>
    <s v="Yes"/>
    <x v="0"/>
    <m/>
  </r>
  <r>
    <n v="1670"/>
    <n v="29"/>
    <n v="29"/>
    <s v="Travel_Rarely"/>
    <s v="Travel_Rarely"/>
    <n v="992"/>
    <n v="992"/>
    <s v="Research &amp; Development"/>
    <s v="Research &amp; Development"/>
    <n v="1"/>
    <n v="1"/>
    <s v="3Bachelor"/>
    <x v="3"/>
    <s v="Technical Degree"/>
    <s v="Technical Degree"/>
    <s v="3High"/>
    <s v="High"/>
    <s v="Male"/>
    <s v="Male"/>
    <n v="85"/>
    <n v="85"/>
    <s v="3High"/>
    <s v="High"/>
    <n v="1"/>
    <n v="1"/>
    <s v="Research Scientist"/>
    <s v="Research Scientist"/>
    <s v="3High"/>
    <s v="High"/>
    <s v="Single"/>
    <s v="Single"/>
    <n v="2058"/>
    <n v="2058"/>
    <m/>
    <n v="19757"/>
    <n v="19757"/>
    <n v="0"/>
    <n v="0"/>
    <s v="No"/>
    <s v="No"/>
    <n v="14"/>
    <n v="14"/>
    <s v="3Excellent"/>
    <s v="Excellent"/>
    <s v="4Very High"/>
    <s v="Very High"/>
    <n v="1"/>
    <n v="1"/>
    <s v="2Good"/>
    <s v="Good"/>
    <s v="Yes"/>
    <x v="0"/>
    <m/>
  </r>
  <r>
    <n v="1671"/>
    <n v="45"/>
    <n v="45"/>
    <s v="Non-Travel"/>
    <s v="Non-Travel"/>
    <n v="1052"/>
    <n v="1052"/>
    <s v="Sales"/>
    <s v="Sales"/>
    <n v="6"/>
    <n v="6"/>
    <s v="3Bachelor"/>
    <x v="3"/>
    <s v="Medical"/>
    <s v="Medical"/>
    <s v="4Ver High"/>
    <s v="Ver High"/>
    <s v="Female"/>
    <s v="Female"/>
    <n v="57"/>
    <n v="57"/>
    <s v="2Medium"/>
    <s v="Medium"/>
    <n v="3"/>
    <n v="3"/>
    <s v="Sales Executive"/>
    <s v="Sales Executive"/>
    <s v="4Very High"/>
    <s v="Very High"/>
    <s v="Single"/>
    <s v="Single"/>
    <n v="8865"/>
    <n v="8865"/>
    <m/>
    <n v="16840"/>
    <n v="16840"/>
    <n v="6"/>
    <n v="6"/>
    <s v="No"/>
    <s v="No"/>
    <n v="12"/>
    <n v="12"/>
    <s v="3Excellent"/>
    <s v="Excellent"/>
    <s v="4Very High"/>
    <s v="Very High"/>
    <n v="2"/>
    <n v="2"/>
    <s v="3Better"/>
    <s v="Better"/>
    <s v="No"/>
    <x v="1"/>
    <m/>
  </r>
  <r>
    <n v="1672"/>
    <n v="54"/>
    <n v="54"/>
    <s v="Travel_Rarely"/>
    <s v="Travel_Rarely"/>
    <n v="1147"/>
    <n v="1147"/>
    <s v="Sales"/>
    <s v="Sales"/>
    <n v="3"/>
    <n v="3"/>
    <s v="3Bachelor"/>
    <x v="3"/>
    <s v="Marketing"/>
    <s v="Marketing"/>
    <s v="4Ver High"/>
    <s v="Ver High"/>
    <s v="Female"/>
    <s v="Female"/>
    <n v="52"/>
    <n v="52"/>
    <s v="3High"/>
    <s v="High"/>
    <n v="2"/>
    <n v="2"/>
    <s v="Sales Executive"/>
    <s v="Sales Executive"/>
    <s v="1Low"/>
    <s v="Low"/>
    <s v="Married"/>
    <s v="Married"/>
    <n v="5940"/>
    <n v="5940"/>
    <m/>
    <n v="17011"/>
    <n v="17011"/>
    <n v="2"/>
    <n v="2"/>
    <s v="No"/>
    <s v="No"/>
    <n v="14"/>
    <n v="14"/>
    <s v="3Excellent"/>
    <s v="Excellent"/>
    <s v="4Very High"/>
    <s v="Very High"/>
    <n v="4"/>
    <n v="4"/>
    <s v="3Better"/>
    <s v="Better"/>
    <s v="No"/>
    <x v="1"/>
    <m/>
  </r>
  <r>
    <n v="1673"/>
    <m/>
    <n v="36.98203178991016"/>
    <s v="Travel_Rarely"/>
    <s v="Travel_Rarely"/>
    <n v="1396"/>
    <n v="1396"/>
    <s v="Research &amp; Development"/>
    <s v="Research &amp; Development"/>
    <n v="5"/>
    <n v="5"/>
    <s v="2College"/>
    <x v="0"/>
    <s v="Life Sciences"/>
    <s v="Life Sciences"/>
    <s v="4Ver High"/>
    <s v="Ver High"/>
    <s v="Male"/>
    <s v="Male"/>
    <n v="62"/>
    <n v="62"/>
    <s v="3High"/>
    <s v="High"/>
    <n v="2"/>
    <n v="2"/>
    <s v="Laboratory Technician"/>
    <s v="Laboratory Technician"/>
    <s v="2Medium"/>
    <s v="Medium"/>
    <s v="Single"/>
    <s v="Single"/>
    <n v="5914"/>
    <n v="5914"/>
    <m/>
    <n v="9945"/>
    <n v="9945"/>
    <n v="8"/>
    <n v="8"/>
    <m/>
    <s v="No"/>
    <n v="16"/>
    <n v="16"/>
    <s v="3Excellent"/>
    <s v="Excellent"/>
    <s v="4Very High"/>
    <s v="Very High"/>
    <n v="3"/>
    <n v="3"/>
    <s v="4Best"/>
    <s v="Best"/>
    <s v="No"/>
    <x v="1"/>
    <m/>
  </r>
  <r>
    <n v="1674"/>
    <n v="33"/>
    <n v="33"/>
    <s v="Travel_Rarely"/>
    <s v="Travel_Rarely"/>
    <n v="147"/>
    <n v="147"/>
    <s v="Research &amp; Development"/>
    <s v="Research &amp; Development"/>
    <n v="4"/>
    <n v="4"/>
    <s v="4Master"/>
    <x v="2"/>
    <s v="Medical"/>
    <s v="Medical"/>
    <s v="3High"/>
    <s v="High"/>
    <s v="Female"/>
    <s v="Female"/>
    <n v="47"/>
    <n v="47"/>
    <s v="2Medium"/>
    <s v="Medium"/>
    <n v="1"/>
    <n v="1"/>
    <s v="Research Scientist"/>
    <s v="Research Scientist"/>
    <s v="2Medium"/>
    <s v="Medium"/>
    <s v="Married"/>
    <s v="Married"/>
    <n v="2622"/>
    <n v="2622"/>
    <m/>
    <n v="13248"/>
    <n v="13248"/>
    <n v="6"/>
    <n v="6"/>
    <s v="No"/>
    <s v="No"/>
    <n v="21"/>
    <n v="21"/>
    <s v="4Outstanding"/>
    <s v="Outstanding"/>
    <s v="4Very High"/>
    <s v="Very High"/>
    <n v="3"/>
    <n v="3"/>
    <s v="3Better"/>
    <s v="Better"/>
    <s v="No"/>
    <x v="1"/>
    <m/>
  </r>
  <r>
    <n v="1675"/>
    <n v="37"/>
    <n v="37"/>
    <s v="Travel_Frequently"/>
    <s v="Travel_Frequently"/>
    <n v="663"/>
    <n v="663"/>
    <s v="Research &amp; Development"/>
    <s v="Research &amp; Development"/>
    <n v="11"/>
    <n v="11"/>
    <s v="3Bachelor"/>
    <x v="3"/>
    <s v="Other"/>
    <s v="Other"/>
    <s v="2Medium"/>
    <s v="Medium"/>
    <s v="Male"/>
    <s v="Male"/>
    <n v="47"/>
    <n v="47"/>
    <s v="3High"/>
    <s v="High"/>
    <n v="3"/>
    <n v="3"/>
    <s v="Research Director"/>
    <s v="Research Director"/>
    <s v="4Very High"/>
    <s v="Very High"/>
    <s v="Divorced"/>
    <s v="Divorced"/>
    <n v="12185"/>
    <n v="12185"/>
    <m/>
    <n v="10056"/>
    <n v="10056"/>
    <n v="1"/>
    <n v="1"/>
    <s v="Yes"/>
    <s v="Yes"/>
    <n v="14"/>
    <n v="14"/>
    <s v="3Excellent"/>
    <s v="Excellent"/>
    <s v="3High"/>
    <s v="High"/>
    <n v="1"/>
    <n v="1"/>
    <s v="3Better"/>
    <s v="Better"/>
    <s v="No"/>
    <x v="1"/>
    <m/>
  </r>
  <r>
    <n v="1676"/>
    <n v="38"/>
    <n v="38"/>
    <s v="Travel_Rarely"/>
    <s v="Travel_Rarely"/>
    <n v="119"/>
    <n v="119"/>
    <s v="Sales"/>
    <s v="Sales"/>
    <n v="3"/>
    <n v="3"/>
    <s v="3Bachelor"/>
    <x v="3"/>
    <s v="Life Sciences"/>
    <s v="Life Sciences"/>
    <s v="1Low"/>
    <s v="Low"/>
    <s v="Male"/>
    <s v="Male"/>
    <n v="76"/>
    <n v="76"/>
    <s v="3High"/>
    <s v="High"/>
    <n v="3"/>
    <n v="3"/>
    <s v="Sales Executive"/>
    <s v="Sales Executive"/>
    <s v="3High"/>
    <s v="High"/>
    <s v="Divorced"/>
    <s v="Divorced"/>
    <n v="10609"/>
    <n v="10609"/>
    <m/>
    <n v="9647"/>
    <n v="9647"/>
    <n v="0"/>
    <n v="0"/>
    <s v="No"/>
    <s v="No"/>
    <n v="12"/>
    <n v="12"/>
    <s v="3Excellent"/>
    <s v="Excellent"/>
    <s v="3High"/>
    <s v="High"/>
    <n v="6"/>
    <n v="6"/>
    <s v="2Good"/>
    <s v="Good"/>
    <s v="No"/>
    <x v="1"/>
    <m/>
  </r>
  <r>
    <n v="1677"/>
    <n v="31"/>
    <n v="31"/>
    <s v="Non-Travel"/>
    <s v="Non-Travel"/>
    <n v="979"/>
    <n v="979"/>
    <s v="Research &amp; Development"/>
    <s v="Research &amp; Development"/>
    <n v="1"/>
    <n v="1"/>
    <s v="4Master"/>
    <x v="2"/>
    <s v="Medical"/>
    <s v="Medical"/>
    <s v="3High"/>
    <s v="High"/>
    <s v="Male"/>
    <s v="Male"/>
    <n v="90"/>
    <n v="90"/>
    <s v="1Low"/>
    <s v="Low"/>
    <n v="2"/>
    <n v="2"/>
    <s v="Manufacturing Director"/>
    <s v="Manufacturing Director"/>
    <s v="3High"/>
    <s v="High"/>
    <s v="Married"/>
    <s v="Married"/>
    <n v="4345"/>
    <n v="4345"/>
    <m/>
    <n v="4381"/>
    <n v="4381"/>
    <n v="0"/>
    <n v="0"/>
    <s v="No"/>
    <s v="No"/>
    <n v="12"/>
    <n v="12"/>
    <s v="3Excellent"/>
    <s v="Excellent"/>
    <s v="4Very High"/>
    <s v="Very High"/>
    <n v="2"/>
    <n v="2"/>
    <s v="3Better"/>
    <s v="Better"/>
    <s v="No"/>
    <x v="1"/>
    <m/>
  </r>
  <r>
    <n v="1678"/>
    <n v="59"/>
    <n v="59"/>
    <s v="Travel_Rarely"/>
    <s v="Travel_Rarely"/>
    <n v="142"/>
    <n v="142"/>
    <s v="Research &amp; Development"/>
    <s v="Research &amp; Development"/>
    <n v="3"/>
    <n v="3"/>
    <s v="3Bachelor"/>
    <x v="3"/>
    <s v="Life Sciences"/>
    <s v="Life Sciences"/>
    <s v="3High"/>
    <s v="High"/>
    <s v="Male"/>
    <s v="Male"/>
    <n v="70"/>
    <n v="70"/>
    <s v="2Medium"/>
    <s v="Medium"/>
    <n v="1"/>
    <n v="1"/>
    <s v="Research Scientist"/>
    <s v="Research Scientist"/>
    <s v="4Very High"/>
    <s v="Very High"/>
    <s v="Married"/>
    <s v="Married"/>
    <n v="2177"/>
    <n v="2177"/>
    <m/>
    <n v="8456"/>
    <n v="8456"/>
    <n v="3"/>
    <n v="3"/>
    <s v="No"/>
    <s v="No"/>
    <n v="17"/>
    <n v="17"/>
    <s v="3Excellent"/>
    <s v="Excellent"/>
    <s v="1Low"/>
    <s v="Low"/>
    <n v="6"/>
    <n v="6"/>
    <s v="3Better"/>
    <s v="Better"/>
    <s v="No"/>
    <x v="1"/>
    <m/>
  </r>
  <r>
    <n v="1679"/>
    <n v="37"/>
    <n v="37"/>
    <s v="Travel_Frequently"/>
    <s v="Travel_Frequently"/>
    <n v="319"/>
    <n v="319"/>
    <s v="Sales"/>
    <s v="Sales"/>
    <n v="4"/>
    <n v="4"/>
    <s v="4Master"/>
    <x v="2"/>
    <s v="Marketing"/>
    <s v="Marketing"/>
    <s v="1Low"/>
    <s v="Low"/>
    <s v="Male"/>
    <s v="Male"/>
    <n v="41"/>
    <n v="41"/>
    <s v="3High"/>
    <s v="High"/>
    <n v="1"/>
    <n v="1"/>
    <s v="Sales Representative"/>
    <s v="Sales Representative"/>
    <s v="4Very High"/>
    <s v="Very High"/>
    <s v="Divorced"/>
    <s v="Divorced"/>
    <n v="2793"/>
    <n v="2793"/>
    <m/>
    <n v="2539"/>
    <n v="2539"/>
    <n v="4"/>
    <n v="4"/>
    <s v="No"/>
    <s v="No"/>
    <n v="17"/>
    <n v="17"/>
    <s v="3Excellent"/>
    <s v="Excellent"/>
    <s v="3High"/>
    <s v="High"/>
    <n v="2"/>
    <n v="2"/>
    <s v="3Better"/>
    <s v="Better"/>
    <s v="No"/>
    <x v="1"/>
    <m/>
  </r>
  <r>
    <n v="1680"/>
    <n v="29"/>
    <n v="29"/>
    <s v="Travel_Frequently"/>
    <s v="Travel_Frequently"/>
    <n v="1413"/>
    <n v="1413"/>
    <s v="Sales"/>
    <s v="Sales"/>
    <n v="1"/>
    <n v="1"/>
    <s v="1Below College"/>
    <x v="1"/>
    <s v="Medical"/>
    <s v="Medical"/>
    <s v="2Medium"/>
    <s v="Medium"/>
    <s v="Female"/>
    <s v="Female"/>
    <n v="42"/>
    <n v="42"/>
    <s v="3High"/>
    <s v="High"/>
    <n v="3"/>
    <n v="3"/>
    <s v="Sales Executive"/>
    <s v="Sales Executive"/>
    <s v="4Very High"/>
    <s v="Very High"/>
    <s v="Married"/>
    <s v="Married"/>
    <n v="7918"/>
    <n v="7918"/>
    <m/>
    <n v="6599"/>
    <n v="6599"/>
    <n v="1"/>
    <n v="1"/>
    <s v="No"/>
    <s v="No"/>
    <n v="14"/>
    <n v="14"/>
    <s v="3Excellent"/>
    <s v="Excellent"/>
    <s v="4Very High"/>
    <s v="Very High"/>
    <n v="5"/>
    <n v="5"/>
    <s v="3Better"/>
    <s v="Better"/>
    <s v="No"/>
    <x v="1"/>
    <m/>
  </r>
  <r>
    <n v="1681"/>
    <n v="35"/>
    <n v="35"/>
    <s v="Travel_Frequently"/>
    <s v="Travel_Frequently"/>
    <n v="944"/>
    <n v="944"/>
    <s v="Sales"/>
    <s v="Sales"/>
    <n v="1"/>
    <n v="1"/>
    <s v="3Bachelor"/>
    <x v="3"/>
    <s v="Marketing"/>
    <s v="Marketing"/>
    <s v="3High"/>
    <s v="High"/>
    <s v="Female"/>
    <s v="Female"/>
    <n v="92"/>
    <n v="92"/>
    <s v="3High"/>
    <s v="High"/>
    <n v="3"/>
    <n v="3"/>
    <s v="Sales Executive"/>
    <s v="Sales Executive"/>
    <s v="3High"/>
    <s v="High"/>
    <s v="Single"/>
    <s v="Single"/>
    <n v="8789"/>
    <n v="8789"/>
    <m/>
    <n v="9096"/>
    <n v="9096"/>
    <n v="1"/>
    <n v="1"/>
    <s v="No"/>
    <s v="No"/>
    <n v="14"/>
    <n v="14"/>
    <m/>
    <s v="Excellent"/>
    <s v="1Low"/>
    <s v="Low"/>
    <n v="3"/>
    <n v="3"/>
    <s v="4Best"/>
    <s v="Best"/>
    <s v="No"/>
    <x v="1"/>
    <m/>
  </r>
  <r>
    <n v="1682"/>
    <n v="29"/>
    <n v="29"/>
    <s v="Travel_Rarely"/>
    <s v="Travel_Rarely"/>
    <n v="896"/>
    <n v="896"/>
    <s v="Research &amp; Development"/>
    <s v="Research &amp; Development"/>
    <n v="18"/>
    <n v="18"/>
    <s v="1Below College"/>
    <x v="1"/>
    <s v="Medical"/>
    <s v="Medical"/>
    <s v="3High"/>
    <s v="High"/>
    <s v="Male"/>
    <s v="Male"/>
    <n v="86"/>
    <n v="86"/>
    <s v="2Medium"/>
    <s v="Medium"/>
    <n v="1"/>
    <n v="1"/>
    <s v="Research Scientist"/>
    <s v="Research Scientist"/>
    <s v="4Very High"/>
    <s v="Very High"/>
    <s v="Single"/>
    <s v="Single"/>
    <n v="2389"/>
    <n v="2389"/>
    <m/>
    <n v="14961"/>
    <n v="14961"/>
    <n v="1"/>
    <n v="1"/>
    <s v="Yes"/>
    <s v="Yes"/>
    <n v="13"/>
    <n v="13"/>
    <s v="3Excellent"/>
    <s v="Excellent"/>
    <s v="3High"/>
    <s v="High"/>
    <n v="3"/>
    <n v="3"/>
    <s v="2Good"/>
    <s v="Good"/>
    <s v="Yes"/>
    <x v="0"/>
    <m/>
  </r>
  <r>
    <n v="1683"/>
    <n v="52"/>
    <n v="52"/>
    <s v="Travel_Rarely"/>
    <s v="Travel_Rarely"/>
    <n v="1323"/>
    <n v="1323"/>
    <s v="Research &amp; Development"/>
    <s v="Research &amp; Development"/>
    <n v="2"/>
    <n v="2"/>
    <s v="3Bachelor"/>
    <x v="3"/>
    <s v="Life Sciences"/>
    <s v="Life Sciences"/>
    <s v="3High"/>
    <s v="High"/>
    <s v="Female"/>
    <s v="Female"/>
    <n v="89"/>
    <n v="89"/>
    <s v="2Medium"/>
    <s v="Medium"/>
    <n v="1"/>
    <n v="1"/>
    <s v="Laboratory Technician"/>
    <s v="Laboratory Technician"/>
    <s v="4Very High"/>
    <s v="Very High"/>
    <s v="Single"/>
    <s v="Single"/>
    <n v="3212"/>
    <n v="3212"/>
    <m/>
    <n v="3300"/>
    <n v="3300"/>
    <n v="7"/>
    <n v="7"/>
    <s v="No"/>
    <s v="No"/>
    <n v="15"/>
    <n v="15"/>
    <s v="3Excellent"/>
    <s v="Excellent"/>
    <s v="2Medium"/>
    <s v="Medium"/>
    <n v="3"/>
    <n v="3"/>
    <s v="2Good"/>
    <s v="Good"/>
    <s v="No"/>
    <x v="1"/>
    <m/>
  </r>
  <r>
    <n v="1684"/>
    <n v="42"/>
    <n v="42"/>
    <s v="Travel_Rarely"/>
    <s v="Travel_Rarely"/>
    <n v="532"/>
    <n v="532"/>
    <s v="Research &amp; Development"/>
    <s v="Research &amp; Development"/>
    <n v="4"/>
    <n v="4"/>
    <s v="2College"/>
    <x v="0"/>
    <s v="Technical Degree"/>
    <s v="Technical Degree"/>
    <s v="3High"/>
    <s v="High"/>
    <s v="Male"/>
    <s v="Male"/>
    <n v="58"/>
    <n v="58"/>
    <s v="3High"/>
    <s v="High"/>
    <n v="5"/>
    <n v="5"/>
    <s v="Manager"/>
    <s v="Manager"/>
    <s v="4Very High"/>
    <s v="Very High"/>
    <s v="Married"/>
    <s v="Married"/>
    <n v="19232"/>
    <n v="19232"/>
    <m/>
    <n v="4933"/>
    <n v="4933"/>
    <n v="1"/>
    <n v="1"/>
    <s v="No"/>
    <s v="No"/>
    <n v="11"/>
    <n v="11"/>
    <s v="3Excellent"/>
    <s v="Excellent"/>
    <s v="4Very High"/>
    <s v="Very High"/>
    <n v="3"/>
    <n v="3"/>
    <s v="3Better"/>
    <s v="Better"/>
    <s v="No"/>
    <x v="1"/>
    <m/>
  </r>
  <r>
    <n v="1685"/>
    <n v="59"/>
    <n v="59"/>
    <s v="Travel_Rarely"/>
    <s v="Travel_Rarely"/>
    <n v="818"/>
    <n v="818"/>
    <s v="Human Resources"/>
    <s v="Human Resources"/>
    <n v="6"/>
    <n v="6"/>
    <s v="2College"/>
    <x v="0"/>
    <s v="Medical"/>
    <s v="Medical"/>
    <s v="2Medium"/>
    <s v="Medium"/>
    <s v="Male"/>
    <s v="Male"/>
    <n v="52"/>
    <n v="52"/>
    <s v="3High"/>
    <s v="High"/>
    <n v="1"/>
    <n v="1"/>
    <s v="Human Resources"/>
    <s v="Human Resources"/>
    <s v="3High"/>
    <s v="High"/>
    <s v="Married"/>
    <s v="Married"/>
    <n v="2267"/>
    <n v="2267"/>
    <m/>
    <n v="25657"/>
    <n v="25657"/>
    <n v="8"/>
    <n v="8"/>
    <s v="No"/>
    <s v="No"/>
    <n v="17"/>
    <n v="17"/>
    <s v="3Excellent"/>
    <s v="Excellent"/>
    <s v="4Very High"/>
    <s v="Very High"/>
    <n v="2"/>
    <n v="2"/>
    <s v="2Good"/>
    <s v="Good"/>
    <s v="No"/>
    <x v="1"/>
    <m/>
  </r>
  <r>
    <n v="1686"/>
    <n v="50"/>
    <n v="50"/>
    <s v="Travel_Rarely"/>
    <s v="Travel_Rarely"/>
    <n v="854"/>
    <n v="854"/>
    <s v="Sales"/>
    <s v="Sales"/>
    <n v="1"/>
    <n v="1"/>
    <s v="4Master"/>
    <x v="2"/>
    <s v="Medical"/>
    <s v="Medical"/>
    <s v="4Ver High"/>
    <s v="Ver High"/>
    <s v="Female"/>
    <s v="Female"/>
    <n v="68"/>
    <n v="68"/>
    <s v="3High"/>
    <s v="High"/>
    <n v="5"/>
    <n v="5"/>
    <s v="Manager"/>
    <s v="Manager"/>
    <s v="4Very High"/>
    <s v="Very High"/>
    <s v="Divorced"/>
    <s v="Divorced"/>
    <n v="19517"/>
    <n v="19517"/>
    <m/>
    <n v="24118"/>
    <n v="24118"/>
    <n v="3"/>
    <n v="3"/>
    <s v="No"/>
    <s v="No"/>
    <n v="11"/>
    <n v="11"/>
    <s v="3Excellent"/>
    <s v="Excellent"/>
    <s v="3High"/>
    <s v="High"/>
    <n v="3"/>
    <n v="3"/>
    <s v="2Good"/>
    <s v="Good"/>
    <s v="No"/>
    <x v="1"/>
    <m/>
  </r>
  <r>
    <n v="1687"/>
    <n v="33"/>
    <n v="33"/>
    <s v="Travel_Rarely"/>
    <s v="Travel_Rarely"/>
    <m/>
    <n v="808.82510288065839"/>
    <s v="Research &amp; Development"/>
    <s v="Research &amp; Development"/>
    <n v="14"/>
    <n v="14"/>
    <s v="3Bachelor"/>
    <x v="3"/>
    <s v="Medical"/>
    <s v="Medical"/>
    <s v="3High"/>
    <s v="High"/>
    <s v="Male"/>
    <s v="Male"/>
    <n v="58"/>
    <n v="58"/>
    <s v="3High"/>
    <s v="High"/>
    <n v="1"/>
    <n v="1"/>
    <s v="Laboratory Technician"/>
    <s v="Laboratory Technician"/>
    <s v="4Very High"/>
    <s v="Very High"/>
    <s v="Married"/>
    <s v="Married"/>
    <n v="2436"/>
    <n v="2436"/>
    <m/>
    <n v="22149"/>
    <n v="22149"/>
    <n v="5"/>
    <n v="5"/>
    <s v="Yes"/>
    <s v="Yes"/>
    <n v="13"/>
    <n v="13"/>
    <s v="3Excellent"/>
    <s v="Excellent"/>
    <s v="3High"/>
    <s v="High"/>
    <n v="2"/>
    <n v="2"/>
    <s v="1Bad"/>
    <s v="Bad"/>
    <s v="Yes"/>
    <x v="0"/>
    <m/>
  </r>
  <r>
    <n v="1688"/>
    <n v="43"/>
    <n v="43"/>
    <s v="Travel_Rarely"/>
    <s v="Travel_Rarely"/>
    <n v="1034"/>
    <n v="1034"/>
    <s v="Sales"/>
    <s v="Sales"/>
    <n v="16"/>
    <n v="16"/>
    <s v="3Bachelor"/>
    <x v="3"/>
    <s v="Marketing"/>
    <s v="Marketing"/>
    <s v="4Ver High"/>
    <s v="Ver High"/>
    <s v="Female"/>
    <s v="Female"/>
    <n v="80"/>
    <n v="80"/>
    <s v="3High"/>
    <s v="High"/>
    <n v="4"/>
    <n v="4"/>
    <s v="Manager"/>
    <s v="Manager"/>
    <s v="4Very High"/>
    <s v="Very High"/>
    <s v="Married"/>
    <s v="Married"/>
    <n v="16064"/>
    <n v="16064"/>
    <m/>
    <n v="7744"/>
    <n v="7744"/>
    <n v="5"/>
    <n v="5"/>
    <s v="Yes"/>
    <s v="Yes"/>
    <n v="22"/>
    <n v="22"/>
    <s v="4Outstanding"/>
    <s v="Outstanding"/>
    <s v="3High"/>
    <s v="High"/>
    <n v="3"/>
    <n v="3"/>
    <s v="3Better"/>
    <s v="Better"/>
    <s v="No"/>
    <x v="1"/>
    <m/>
  </r>
  <r>
    <n v="1689"/>
    <n v="33"/>
    <n v="33"/>
    <s v="Travel_Rarely"/>
    <s v="Travel_Rarely"/>
    <m/>
    <n v="808.82510288065839"/>
    <s v="Research &amp; Development"/>
    <s v="Research &amp; Development"/>
    <n v="2"/>
    <n v="2"/>
    <s v="2College"/>
    <x v="0"/>
    <s v="Life Sciences"/>
    <s v="Life Sciences"/>
    <s v="1Low"/>
    <s v="Low"/>
    <s v="Female"/>
    <s v="Female"/>
    <n v="39"/>
    <n v="39"/>
    <s v="3High"/>
    <s v="High"/>
    <n v="1"/>
    <n v="1"/>
    <s v="Laboratory Technician"/>
    <s v="Laboratory Technician"/>
    <s v="1Low"/>
    <s v="Low"/>
    <s v="Married"/>
    <s v="Married"/>
    <n v="2707"/>
    <n v="2707"/>
    <m/>
    <n v="21509"/>
    <n v="21509"/>
    <n v="7"/>
    <n v="7"/>
    <s v="No"/>
    <s v="No"/>
    <n v="20"/>
    <n v="20"/>
    <s v="4Outstanding"/>
    <s v="Outstanding"/>
    <s v="1Low"/>
    <s v="Low"/>
    <n v="3"/>
    <n v="3"/>
    <s v="4Best"/>
    <s v="Best"/>
    <s v="Yes"/>
    <x v="0"/>
    <m/>
  </r>
  <r>
    <n v="1690"/>
    <n v="52"/>
    <n v="52"/>
    <s v="Non-Travel"/>
    <s v="Non-Travel"/>
    <n v="771"/>
    <n v="771"/>
    <s v="Sales"/>
    <s v="Sales"/>
    <n v="2"/>
    <n v="2"/>
    <s v="4Master"/>
    <x v="2"/>
    <s v="Life Sciences"/>
    <s v="Life Sciences"/>
    <s v="1Low"/>
    <s v="Low"/>
    <s v="Male"/>
    <s v="Male"/>
    <n v="79"/>
    <n v="79"/>
    <s v="2Medium"/>
    <s v="Medium"/>
    <n v="5"/>
    <n v="5"/>
    <s v="Manager"/>
    <s v="Manager"/>
    <s v="3High"/>
    <s v="High"/>
    <s v="Single"/>
    <s v="Single"/>
    <n v="19068"/>
    <n v="19068"/>
    <m/>
    <n v="21030"/>
    <n v="21030"/>
    <n v="1"/>
    <n v="1"/>
    <s v="Yes"/>
    <s v="Yes"/>
    <n v="18"/>
    <n v="18"/>
    <s v="3Excellent"/>
    <s v="Excellent"/>
    <s v="4Very High"/>
    <s v="Very High"/>
    <n v="2"/>
    <n v="2"/>
    <s v="4Best"/>
    <s v="Best"/>
    <s v="No"/>
    <x v="1"/>
    <m/>
  </r>
  <r>
    <n v="1691"/>
    <n v="32"/>
    <n v="32"/>
    <s v="Travel_Rarely"/>
    <s v="Travel_Rarely"/>
    <n v="1401"/>
    <n v="1401"/>
    <s v="Sales"/>
    <s v="Sales"/>
    <n v="4"/>
    <n v="4"/>
    <s v="2College"/>
    <x v="0"/>
    <s v="Life Sciences"/>
    <s v="Life Sciences"/>
    <s v="3High"/>
    <s v="High"/>
    <s v="Female"/>
    <s v="Female"/>
    <n v="56"/>
    <n v="56"/>
    <s v="3High"/>
    <s v="High"/>
    <n v="1"/>
    <n v="1"/>
    <s v="Sales Representative"/>
    <s v="Sales Representative"/>
    <s v="2Medium"/>
    <s v="Medium"/>
    <s v="Married"/>
    <s v="Married"/>
    <n v="3931"/>
    <n v="3931"/>
    <m/>
    <n v="20990"/>
    <n v="20990"/>
    <n v="2"/>
    <n v="2"/>
    <s v="No"/>
    <s v="No"/>
    <n v="11"/>
    <n v="11"/>
    <s v="3Excellent"/>
    <s v="Excellent"/>
    <s v="1Low"/>
    <s v="Low"/>
    <n v="5"/>
    <n v="5"/>
    <s v="3Better"/>
    <s v="Better"/>
    <s v="No"/>
    <x v="1"/>
    <m/>
  </r>
  <r>
    <n v="1692"/>
    <n v="32"/>
    <n v="32"/>
    <s v="Travel_Rarely"/>
    <s v="Travel_Rarely"/>
    <n v="515"/>
    <n v="515"/>
    <s v="Research &amp; Development"/>
    <s v="Research &amp; Development"/>
    <n v="1"/>
    <n v="1"/>
    <s v="3Bachelor"/>
    <x v="3"/>
    <s v="Life Sciences"/>
    <s v="Life Sciences"/>
    <s v="4Ver High"/>
    <s v="Ver High"/>
    <s v="Male"/>
    <s v="Male"/>
    <n v="62"/>
    <n v="62"/>
    <s v="2Medium"/>
    <s v="Medium"/>
    <n v="1"/>
    <n v="1"/>
    <s v="Laboratory Technician"/>
    <s v="Laboratory Technician"/>
    <s v="3High"/>
    <s v="High"/>
    <s v="Single"/>
    <s v="Single"/>
    <n v="3730"/>
    <n v="3730"/>
    <m/>
    <n v="9571"/>
    <n v="9571"/>
    <n v="0"/>
    <n v="0"/>
    <s v="Yes"/>
    <s v="Yes"/>
    <n v="14"/>
    <n v="14"/>
    <s v="3Excellent"/>
    <s v="Excellent"/>
    <s v="4Very High"/>
    <s v="Very High"/>
    <n v="2"/>
    <n v="2"/>
    <s v="1Bad"/>
    <s v="Bad"/>
    <s v="Yes"/>
    <x v="0"/>
    <m/>
  </r>
  <r>
    <n v="1693"/>
    <n v="39"/>
    <n v="39"/>
    <s v="Travel_Rarely"/>
    <s v="Travel_Rarely"/>
    <n v="1431"/>
    <n v="1431"/>
    <s v="Research &amp; Development"/>
    <s v="Research &amp; Development"/>
    <n v="1"/>
    <n v="1"/>
    <s v="4Master"/>
    <x v="2"/>
    <s v="Medical"/>
    <s v="Medical"/>
    <s v="3High"/>
    <s v="High"/>
    <s v="Female"/>
    <s v="Female"/>
    <n v="96"/>
    <n v="96"/>
    <s v="3High"/>
    <s v="High"/>
    <n v="1"/>
    <n v="1"/>
    <s v="Laboratory Technician"/>
    <s v="Laboratory Technician"/>
    <s v="3High"/>
    <s v="High"/>
    <s v="Divorced"/>
    <s v="Divorced"/>
    <n v="2232"/>
    <n v="2232"/>
    <m/>
    <n v="15417"/>
    <n v="15417"/>
    <n v="7"/>
    <n v="7"/>
    <s v="No"/>
    <s v="No"/>
    <n v="14"/>
    <n v="14"/>
    <s v="3Excellent"/>
    <s v="Excellent"/>
    <s v="3High"/>
    <s v="High"/>
    <n v="1"/>
    <n v="1"/>
    <s v="3Better"/>
    <s v="Better"/>
    <s v="No"/>
    <x v="1"/>
    <m/>
  </r>
  <r>
    <n v="1694"/>
    <n v="32"/>
    <n v="32"/>
    <s v="Non-Travel"/>
    <s v="Non-Travel"/>
    <n v="976"/>
    <n v="976"/>
    <s v="Sales"/>
    <s v="Sales"/>
    <n v="26"/>
    <n v="26"/>
    <s v="4Master"/>
    <x v="2"/>
    <s v="Marketing"/>
    <s v="Marketing"/>
    <s v="3High"/>
    <s v="High"/>
    <s v="Male"/>
    <s v="Male"/>
    <n v="100"/>
    <n v="100"/>
    <s v="3High"/>
    <s v="High"/>
    <n v="2"/>
    <n v="2"/>
    <s v="Sales Executive"/>
    <s v="Sales Executive"/>
    <s v="4Very High"/>
    <s v="Very High"/>
    <s v="Married"/>
    <s v="Married"/>
    <n v="4465"/>
    <n v="4465"/>
    <m/>
    <n v="12069"/>
    <n v="12069"/>
    <n v="0"/>
    <n v="0"/>
    <s v="No"/>
    <s v="No"/>
    <n v="18"/>
    <n v="18"/>
    <s v="3Excellent"/>
    <s v="Excellent"/>
    <s v="1Low"/>
    <s v="Low"/>
    <n v="2"/>
    <n v="2"/>
    <s v="3Better"/>
    <s v="Better"/>
    <s v="No"/>
    <x v="1"/>
    <m/>
  </r>
  <r>
    <n v="1695"/>
    <n v="41"/>
    <n v="41"/>
    <s v="Travel_Rarely"/>
    <s v="Travel_Rarely"/>
    <n v="1411"/>
    <n v="1411"/>
    <s v="Research &amp; Development"/>
    <s v="Research &amp; Development"/>
    <n v="19"/>
    <n v="19"/>
    <s v="2College"/>
    <x v="0"/>
    <s v="Life Sciences"/>
    <s v="Life Sciences"/>
    <s v="3High"/>
    <s v="High"/>
    <s v="Male"/>
    <s v="Male"/>
    <n v="36"/>
    <n v="36"/>
    <s v="3High"/>
    <s v="High"/>
    <n v="2"/>
    <n v="2"/>
    <s v="Research Scientist"/>
    <s v="Research Scientist"/>
    <s v="1Low"/>
    <s v="Low"/>
    <s v="Divorced"/>
    <s v="Divorced"/>
    <n v="3072"/>
    <n v="3072"/>
    <m/>
    <n v="19877"/>
    <n v="19877"/>
    <n v="2"/>
    <n v="2"/>
    <s v="No"/>
    <s v="No"/>
    <n v="16"/>
    <n v="16"/>
    <s v="3Excellent"/>
    <s v="Excellent"/>
    <s v="1Low"/>
    <s v="Low"/>
    <n v="2"/>
    <n v="2"/>
    <s v="2Good"/>
    <s v="Good"/>
    <s v="No"/>
    <x v="1"/>
    <m/>
  </r>
  <r>
    <n v="1696"/>
    <n v="40"/>
    <n v="40"/>
    <s v="Travel_Rarely"/>
    <s v="Travel_Rarely"/>
    <n v="1300"/>
    <n v="1300"/>
    <s v="Research &amp; Development"/>
    <s v="Research &amp; Development"/>
    <n v="24"/>
    <n v="24"/>
    <s v="2College"/>
    <x v="0"/>
    <s v="Technical Degree"/>
    <s v="Technical Degree"/>
    <s v="1Low"/>
    <s v="Low"/>
    <s v="Male"/>
    <s v="Male"/>
    <n v="62"/>
    <n v="62"/>
    <s v="3High"/>
    <s v="High"/>
    <n v="2"/>
    <n v="2"/>
    <s v="Research Scientist"/>
    <s v="Research Scientist"/>
    <s v="4Very High"/>
    <s v="Very High"/>
    <s v="Divorced"/>
    <s v="Divorced"/>
    <n v="3319"/>
    <n v="3319"/>
    <m/>
    <n v="24447"/>
    <n v="24447"/>
    <n v="1"/>
    <n v="1"/>
    <s v="No"/>
    <s v="No"/>
    <n v="17"/>
    <n v="17"/>
    <s v="3Excellent"/>
    <s v="Excellent"/>
    <s v="1Low"/>
    <s v="Low"/>
    <n v="3"/>
    <n v="3"/>
    <s v="3Better"/>
    <s v="Better"/>
    <s v="No"/>
    <x v="1"/>
    <m/>
  </r>
  <r>
    <n v="1697"/>
    <n v="45"/>
    <n v="45"/>
    <s v="Travel_Rarely"/>
    <s v="Travel_Rarely"/>
    <n v="252"/>
    <n v="252"/>
    <s v="Research &amp; Development"/>
    <s v="Research &amp; Development"/>
    <n v="1"/>
    <n v="1"/>
    <s v="3Bachelor"/>
    <x v="3"/>
    <s v="Other"/>
    <s v="Other"/>
    <s v="3High"/>
    <s v="High"/>
    <s v="Male"/>
    <s v="Male"/>
    <n v="70"/>
    <n v="70"/>
    <s v="4Very High"/>
    <s v="Very High"/>
    <n v="5"/>
    <n v="5"/>
    <s v="Manager"/>
    <s v="Manager"/>
    <s v="4Very High"/>
    <s v="Very High"/>
    <s v="Married"/>
    <s v="Married"/>
    <n v="19202"/>
    <n v="19202"/>
    <m/>
    <n v="15970"/>
    <n v="15970"/>
    <n v="0"/>
    <n v="0"/>
    <s v="No"/>
    <s v="No"/>
    <n v="11"/>
    <n v="11"/>
    <s v="3Excellent"/>
    <s v="Excellent"/>
    <s v="3High"/>
    <s v="High"/>
    <n v="2"/>
    <n v="2"/>
    <s v="3Better"/>
    <s v="Better"/>
    <s v="No"/>
    <x v="1"/>
    <m/>
  </r>
  <r>
    <n v="1698"/>
    <n v="31"/>
    <n v="31"/>
    <s v="Travel_Frequently"/>
    <s v="Travel_Frequently"/>
    <n v="1327"/>
    <n v="1327"/>
    <s v="Research &amp; Development"/>
    <s v="Research &amp; Development"/>
    <n v="3"/>
    <n v="3"/>
    <s v="4Master"/>
    <x v="2"/>
    <s v="Medical"/>
    <s v="Medical"/>
    <s v="2Medium"/>
    <s v="Medium"/>
    <s v="Male"/>
    <s v="Male"/>
    <n v="73"/>
    <n v="73"/>
    <s v="3High"/>
    <s v="High"/>
    <n v="3"/>
    <n v="3"/>
    <s v="Research Director"/>
    <s v="Research Director"/>
    <s v="3High"/>
    <s v="High"/>
    <s v="Divorced"/>
    <s v="Divorced"/>
    <n v="13675"/>
    <n v="13675"/>
    <m/>
    <n v="13523"/>
    <n v="13523"/>
    <n v="9"/>
    <n v="9"/>
    <s v="No"/>
    <s v="No"/>
    <n v="12"/>
    <n v="12"/>
    <s v="3Excellent"/>
    <s v="Excellent"/>
    <s v="1Low"/>
    <s v="Low"/>
    <m/>
    <n v="2.8005502063273728"/>
    <s v="3Better"/>
    <s v="Better"/>
    <s v="Yes"/>
    <x v="0"/>
    <m/>
  </r>
  <r>
    <n v="1699"/>
    <n v="33"/>
    <n v="33"/>
    <s v="Travel_Rarely"/>
    <s v="Travel_Rarely"/>
    <n v="832"/>
    <n v="832"/>
    <s v="Research &amp; Development"/>
    <s v="Research &amp; Development"/>
    <n v="5"/>
    <n v="5"/>
    <s v="4Master"/>
    <x v="2"/>
    <s v="Life Sciences"/>
    <s v="Life Sciences"/>
    <s v="3High"/>
    <s v="High"/>
    <s v="Female"/>
    <s v="Female"/>
    <n v="63"/>
    <n v="63"/>
    <s v="2Medium"/>
    <s v="Medium"/>
    <n v="1"/>
    <n v="1"/>
    <s v="Research Scientist"/>
    <s v="Research Scientist"/>
    <s v="4Very High"/>
    <s v="Very High"/>
    <s v="Married"/>
    <s v="Married"/>
    <n v="2911"/>
    <n v="2911"/>
    <m/>
    <n v="14776"/>
    <n v="14776"/>
    <n v="1"/>
    <n v="1"/>
    <s v="No"/>
    <s v="No"/>
    <n v="13"/>
    <n v="13"/>
    <s v="3Excellent"/>
    <s v="Excellent"/>
    <s v="3High"/>
    <s v="High"/>
    <n v="2"/>
    <n v="2"/>
    <s v="2Good"/>
    <s v="Good"/>
    <s v="No"/>
    <x v="1"/>
    <m/>
  </r>
  <r>
    <n v="1700"/>
    <n v="34"/>
    <n v="34"/>
    <s v="Travel_Rarely"/>
    <s v="Travel_Rarely"/>
    <n v="470"/>
    <n v="470"/>
    <s v="Research &amp; Development"/>
    <s v="Research &amp; Development"/>
    <n v="2"/>
    <n v="2"/>
    <m/>
    <x v="3"/>
    <s v="Life Sciences"/>
    <s v="Life Sciences"/>
    <s v="4Ver High"/>
    <s v="Ver High"/>
    <s v="Male"/>
    <s v="Male"/>
    <n v="84"/>
    <n v="84"/>
    <s v="2Medium"/>
    <s v="Medium"/>
    <n v="2"/>
    <n v="2"/>
    <s v="Manufacturing Director"/>
    <s v="Manufacturing Director"/>
    <s v="1Low"/>
    <s v="Low"/>
    <s v="Married"/>
    <s v="Married"/>
    <n v="5957"/>
    <n v="5957"/>
    <m/>
    <n v="23687"/>
    <n v="23687"/>
    <n v="6"/>
    <n v="6"/>
    <s v="No"/>
    <s v="No"/>
    <n v="13"/>
    <n v="13"/>
    <s v="3Excellent"/>
    <s v="Excellent"/>
    <s v="2Medium"/>
    <s v="Medium"/>
    <n v="3"/>
    <n v="3"/>
    <s v="3Better"/>
    <s v="Better"/>
    <s v="No"/>
    <x v="1"/>
    <m/>
  </r>
  <r>
    <n v="1701"/>
    <n v="37"/>
    <n v="37"/>
    <s v="Travel_Rarely"/>
    <s v="Travel_Rarely"/>
    <n v="1017"/>
    <n v="1017"/>
    <s v="Research &amp; Development"/>
    <s v="Research &amp; Development"/>
    <n v="1"/>
    <n v="1"/>
    <s v="2College"/>
    <x v="0"/>
    <s v="Medical"/>
    <s v="Medical"/>
    <s v="3High"/>
    <s v="High"/>
    <s v="Female"/>
    <s v="Female"/>
    <n v="83"/>
    <n v="83"/>
    <s v="2Medium"/>
    <s v="Medium"/>
    <n v="1"/>
    <n v="1"/>
    <s v="Research Scientist"/>
    <s v="Research Scientist"/>
    <s v="1Low"/>
    <s v="Low"/>
    <s v="Married"/>
    <s v="Married"/>
    <n v="3920"/>
    <n v="3920"/>
    <m/>
    <n v="18697"/>
    <n v="18697"/>
    <n v="2"/>
    <n v="2"/>
    <s v="No"/>
    <s v="No"/>
    <n v="14"/>
    <n v="14"/>
    <s v="3Excellent"/>
    <s v="Excellent"/>
    <s v="1Low"/>
    <s v="Low"/>
    <n v="2"/>
    <n v="2"/>
    <s v="2Good"/>
    <s v="Good"/>
    <s v="No"/>
    <x v="1"/>
    <m/>
  </r>
  <r>
    <n v="1702"/>
    <n v="45"/>
    <n v="45"/>
    <s v="Travel_Frequently"/>
    <s v="Travel_Frequently"/>
    <n v="1199"/>
    <n v="1199"/>
    <s v="Research &amp; Development"/>
    <s v="Research &amp; Development"/>
    <n v="7"/>
    <n v="7"/>
    <s v="4Master"/>
    <x v="2"/>
    <s v="Life Sciences"/>
    <s v="Life Sciences"/>
    <s v="1Low"/>
    <s v="Low"/>
    <s v="Male"/>
    <s v="Male"/>
    <n v="77"/>
    <n v="77"/>
    <s v="4Very High"/>
    <s v="Very High"/>
    <n v="2"/>
    <n v="2"/>
    <s v="Manufacturing Director"/>
    <s v="Manufacturing Director"/>
    <s v="3High"/>
    <s v="High"/>
    <s v="Married"/>
    <s v="Married"/>
    <n v="6434"/>
    <n v="6434"/>
    <m/>
    <n v="5118"/>
    <n v="5118"/>
    <n v="4"/>
    <n v="4"/>
    <s v="No"/>
    <s v="No"/>
    <n v="17"/>
    <n v="17"/>
    <s v="3Excellent"/>
    <s v="Excellent"/>
    <s v="4Very High"/>
    <s v="Very High"/>
    <n v="1"/>
    <n v="1"/>
    <s v="3Better"/>
    <s v="Better"/>
    <s v="No"/>
    <x v="1"/>
    <m/>
  </r>
  <r>
    <n v="1703"/>
    <n v="37"/>
    <n v="37"/>
    <s v="Travel_Frequently"/>
    <s v="Travel_Frequently"/>
    <n v="504"/>
    <n v="504"/>
    <s v="Research &amp; Development"/>
    <s v="Research &amp; Development"/>
    <n v="10"/>
    <n v="10"/>
    <s v="3Bachelor"/>
    <x v="3"/>
    <s v="Medical"/>
    <s v="Medical"/>
    <s v="1Low"/>
    <s v="Low"/>
    <s v="Male"/>
    <s v="Male"/>
    <n v="61"/>
    <n v="61"/>
    <s v="3High"/>
    <s v="High"/>
    <n v="3"/>
    <n v="3"/>
    <s v="Manufacturing Director"/>
    <s v="Manufacturing Director"/>
    <s v="3High"/>
    <s v="High"/>
    <s v="Divorced"/>
    <s v="Divorced"/>
    <n v="10048"/>
    <n v="10048"/>
    <m/>
    <n v="22573"/>
    <n v="22573"/>
    <n v="6"/>
    <n v="6"/>
    <s v="No"/>
    <s v="No"/>
    <n v="11"/>
    <n v="11"/>
    <s v="3Excellent"/>
    <s v="Excellent"/>
    <s v="2Medium"/>
    <s v="Medium"/>
    <n v="5"/>
    <n v="5"/>
    <s v="3Better"/>
    <s v="Better"/>
    <s v="Yes"/>
    <x v="0"/>
    <m/>
  </r>
  <r>
    <n v="1704"/>
    <n v="39"/>
    <n v="39"/>
    <s v="Travel_Frequently"/>
    <s v="Travel_Frequently"/>
    <n v="505"/>
    <n v="505"/>
    <s v="Research &amp; Development"/>
    <s v="Research &amp; Development"/>
    <n v="2"/>
    <n v="2"/>
    <s v="4Master"/>
    <x v="2"/>
    <s v="Technical Degree"/>
    <s v="Technical Degree"/>
    <s v="3High"/>
    <s v="High"/>
    <s v="Female"/>
    <s v="Female"/>
    <n v="64"/>
    <n v="64"/>
    <s v="3High"/>
    <s v="High"/>
    <n v="3"/>
    <n v="3"/>
    <s v="Healthcare Representative"/>
    <s v="Healthcare Representative"/>
    <s v="3High"/>
    <s v="High"/>
    <s v="Single"/>
    <s v="Single"/>
    <n v="10938"/>
    <n v="10938"/>
    <m/>
    <n v="6420"/>
    <n v="6420"/>
    <n v="0"/>
    <n v="0"/>
    <s v="No"/>
    <s v="No"/>
    <n v="25"/>
    <n v="25"/>
    <s v="4Outstanding"/>
    <s v="Outstanding"/>
    <s v="4Very High"/>
    <s v="Very High"/>
    <n v="1"/>
    <n v="1"/>
    <s v="3Better"/>
    <s v="Better"/>
    <s v="No"/>
    <x v="1"/>
    <m/>
  </r>
  <r>
    <n v="1705"/>
    <n v="29"/>
    <n v="29"/>
    <s v="Travel_Rarely"/>
    <s v="Travel_Rarely"/>
    <n v="665"/>
    <n v="665"/>
    <s v="Research &amp; Development"/>
    <s v="Research &amp; Development"/>
    <n v="15"/>
    <n v="15"/>
    <s v="3Bachelor"/>
    <x v="3"/>
    <s v="Life Sciences"/>
    <s v="Life Sciences"/>
    <s v="3High"/>
    <s v="High"/>
    <s v="Male"/>
    <s v="Male"/>
    <n v="60"/>
    <n v="60"/>
    <s v="3High"/>
    <s v="High"/>
    <n v="1"/>
    <n v="1"/>
    <s v="Research Scientist"/>
    <s v="Research Scientist"/>
    <s v="4Very High"/>
    <s v="Very High"/>
    <s v="Single"/>
    <s v="Single"/>
    <n v="2340"/>
    <n v="2340"/>
    <m/>
    <n v="22673"/>
    <n v="22673"/>
    <n v="1"/>
    <n v="1"/>
    <m/>
    <s v="No"/>
    <n v="19"/>
    <n v="19"/>
    <s v="3Excellent"/>
    <s v="Excellent"/>
    <s v="1Low"/>
    <s v="Low"/>
    <n v="1"/>
    <n v="1"/>
    <s v="3Better"/>
    <s v="Better"/>
    <s v="No"/>
    <x v="1"/>
    <m/>
  </r>
  <r>
    <n v="1706"/>
    <n v="42"/>
    <n v="42"/>
    <s v="Travel_Rarely"/>
    <s v="Travel_Rarely"/>
    <n v="916"/>
    <n v="916"/>
    <s v="Research &amp; Development"/>
    <s v="Research &amp; Development"/>
    <n v="17"/>
    <n v="17"/>
    <s v="2College"/>
    <x v="0"/>
    <s v="Life Sciences"/>
    <s v="Life Sciences"/>
    <s v="4Ver High"/>
    <s v="Ver High"/>
    <s v="Female"/>
    <s v="Female"/>
    <n v="82"/>
    <n v="82"/>
    <s v="4Very High"/>
    <s v="Very High"/>
    <n v="2"/>
    <n v="2"/>
    <s v="Research Scientist"/>
    <s v="Research Scientist"/>
    <s v="1Low"/>
    <s v="Low"/>
    <s v="Single"/>
    <s v="Single"/>
    <n v="6545"/>
    <n v="6545"/>
    <m/>
    <n v="23016"/>
    <n v="23016"/>
    <n v="3"/>
    <n v="3"/>
    <s v="Yes"/>
    <s v="Yes"/>
    <m/>
    <n v="15.206064782908339"/>
    <s v="3Excellent"/>
    <s v="Excellent"/>
    <s v="3High"/>
    <s v="High"/>
    <n v="1"/>
    <n v="1"/>
    <s v="3Better"/>
    <s v="Better"/>
    <s v="No"/>
    <x v="1"/>
    <m/>
  </r>
  <r>
    <n v="1707"/>
    <n v="29"/>
    <n v="29"/>
    <s v="Travel_Rarely"/>
    <s v="Travel_Rarely"/>
    <n v="1247"/>
    <n v="1247"/>
    <s v="Sales"/>
    <s v="Sales"/>
    <n v="20"/>
    <n v="20"/>
    <s v="2College"/>
    <x v="0"/>
    <s v="Marketing"/>
    <s v="Marketing"/>
    <s v="4Ver High"/>
    <s v="Ver High"/>
    <s v="Male"/>
    <s v="Male"/>
    <n v="45"/>
    <n v="45"/>
    <s v="3High"/>
    <s v="High"/>
    <n v="2"/>
    <n v="2"/>
    <s v="Sales Executive"/>
    <s v="Sales Executive"/>
    <s v="4Very High"/>
    <s v="Very High"/>
    <s v="Divorced"/>
    <s v="Divorced"/>
    <n v="6931"/>
    <n v="6931"/>
    <m/>
    <n v="10732"/>
    <n v="10732"/>
    <n v="2"/>
    <n v="2"/>
    <s v="No"/>
    <s v="No"/>
    <n v="14"/>
    <n v="14"/>
    <s v="3Excellent"/>
    <s v="Excellent"/>
    <s v="4Very High"/>
    <s v="Very High"/>
    <n v="2"/>
    <n v="2"/>
    <s v="3Better"/>
    <s v="Better"/>
    <s v="No"/>
    <x v="1"/>
    <m/>
  </r>
  <r>
    <n v="1708"/>
    <n v="25"/>
    <n v="25"/>
    <s v="Travel_Rarely"/>
    <s v="Travel_Rarely"/>
    <n v="685"/>
    <n v="685"/>
    <s v="Research &amp; Development"/>
    <s v="Research &amp; Development"/>
    <n v="1"/>
    <n v="1"/>
    <s v="3Bachelor"/>
    <x v="3"/>
    <s v="Life Sciences"/>
    <s v="Life Sciences"/>
    <s v="1Low"/>
    <s v="Low"/>
    <s v="Female"/>
    <s v="Female"/>
    <n v="62"/>
    <n v="62"/>
    <s v="3High"/>
    <s v="High"/>
    <n v="2"/>
    <n v="2"/>
    <s v="Manufacturing Director"/>
    <s v="Manufacturing Director"/>
    <s v="3High"/>
    <s v="High"/>
    <s v="Married"/>
    <s v="Married"/>
    <n v="4898"/>
    <n v="4898"/>
    <m/>
    <n v="7505"/>
    <n v="7505"/>
    <n v="0"/>
    <n v="0"/>
    <s v="No"/>
    <s v="No"/>
    <n v="12"/>
    <n v="12"/>
    <s v="3Excellent"/>
    <s v="Excellent"/>
    <s v="4Very High"/>
    <s v="Very High"/>
    <n v="3"/>
    <n v="3"/>
    <s v="3Better"/>
    <s v="Better"/>
    <s v="No"/>
    <x v="1"/>
    <m/>
  </r>
  <r>
    <n v="1709"/>
    <n v="42"/>
    <n v="42"/>
    <s v="Travel_Rarely"/>
    <s v="Travel_Rarely"/>
    <n v="269"/>
    <n v="269"/>
    <s v="Research &amp; Development"/>
    <s v="Research &amp; Development"/>
    <n v="2"/>
    <n v="2"/>
    <s v="3Bachelor"/>
    <x v="3"/>
    <s v="Medical"/>
    <s v="Medical"/>
    <s v="4Ver High"/>
    <s v="Ver High"/>
    <s v="Female"/>
    <s v="Female"/>
    <n v="56"/>
    <n v="56"/>
    <s v="2Medium"/>
    <s v="Medium"/>
    <n v="1"/>
    <n v="1"/>
    <s v="Laboratory Technician"/>
    <s v="Laboratory Technician"/>
    <s v="1Low"/>
    <s v="Low"/>
    <s v="Divorced"/>
    <s v="Divorced"/>
    <n v="2593"/>
    <n v="2593"/>
    <m/>
    <n v="8007"/>
    <n v="8007"/>
    <n v="0"/>
    <n v="0"/>
    <s v="Yes"/>
    <s v="Yes"/>
    <n v="11"/>
    <n v="11"/>
    <s v="3Excellent"/>
    <s v="Excellent"/>
    <s v="3High"/>
    <s v="High"/>
    <n v="4"/>
    <n v="4"/>
    <s v="3Better"/>
    <s v="Better"/>
    <s v="No"/>
    <x v="1"/>
    <m/>
  </r>
  <r>
    <n v="1710"/>
    <n v="40"/>
    <n v="40"/>
    <s v="Travel_Rarely"/>
    <s v="Travel_Rarely"/>
    <n v="1416"/>
    <n v="1416"/>
    <s v="Research &amp; Development"/>
    <s v="Research &amp; Development"/>
    <n v="2"/>
    <n v="2"/>
    <s v="2College"/>
    <x v="0"/>
    <s v="Medical"/>
    <s v="Medical"/>
    <s v="1Low"/>
    <s v="Low"/>
    <s v="Male"/>
    <s v="Male"/>
    <n v="49"/>
    <n v="49"/>
    <s v="3High"/>
    <s v="High"/>
    <n v="5"/>
    <n v="5"/>
    <s v="Research Director"/>
    <s v="Research Director"/>
    <s v="3High"/>
    <s v="High"/>
    <s v="Divorced"/>
    <s v="Divorced"/>
    <n v="19436"/>
    <n v="19436"/>
    <m/>
    <n v="5949"/>
    <n v="5949"/>
    <n v="0"/>
    <n v="0"/>
    <s v="No"/>
    <s v="No"/>
    <n v="19"/>
    <n v="19"/>
    <s v="3Excellent"/>
    <s v="Excellent"/>
    <s v="4Very High"/>
    <s v="Very High"/>
    <n v="5"/>
    <n v="5"/>
    <s v="3Better"/>
    <s v="Better"/>
    <s v="No"/>
    <x v="1"/>
    <m/>
  </r>
  <r>
    <n v="1711"/>
    <n v="51"/>
    <n v="51"/>
    <s v="Travel_Rarely"/>
    <s v="Travel_Rarely"/>
    <n v="833"/>
    <n v="833"/>
    <s v="Research &amp; Development"/>
    <s v="Research &amp; Development"/>
    <n v="1"/>
    <n v="1"/>
    <s v="3Bachelor"/>
    <x v="3"/>
    <s v="Life Sciences"/>
    <s v="Life Sciences"/>
    <s v="3High"/>
    <s v="High"/>
    <s v="Male"/>
    <s v="Male"/>
    <n v="96"/>
    <n v="96"/>
    <s v="3High"/>
    <s v="High"/>
    <n v="1"/>
    <n v="1"/>
    <s v="Research Scientist"/>
    <s v="Research Scientist"/>
    <s v="4Very High"/>
    <s v="Very High"/>
    <s v="Married"/>
    <s v="Married"/>
    <n v="2723"/>
    <n v="2723"/>
    <m/>
    <n v="23231"/>
    <n v="23231"/>
    <n v="1"/>
    <n v="1"/>
    <s v="No"/>
    <s v="No"/>
    <n v="11"/>
    <n v="11"/>
    <s v="3Excellent"/>
    <s v="Excellent"/>
    <s v="2Medium"/>
    <s v="Medium"/>
    <n v="0"/>
    <n v="0"/>
    <s v="2Good"/>
    <s v="Good"/>
    <s v="No"/>
    <x v="1"/>
    <m/>
  </r>
  <r>
    <n v="1712"/>
    <n v="31"/>
    <n v="31"/>
    <s v="Travel_Frequently"/>
    <s v="Travel_Frequently"/>
    <n v="307"/>
    <n v="307"/>
    <s v="Research &amp; Development"/>
    <s v="Research &amp; Development"/>
    <n v="29"/>
    <n v="29"/>
    <s v="2College"/>
    <x v="0"/>
    <s v="Medical"/>
    <s v="Medical"/>
    <s v="3High"/>
    <s v="High"/>
    <s v="Male"/>
    <s v="Male"/>
    <n v="71"/>
    <n v="71"/>
    <s v="2Medium"/>
    <s v="Medium"/>
    <n v="1"/>
    <n v="1"/>
    <s v="Laboratory Technician"/>
    <s v="Laboratory Technician"/>
    <s v="2Medium"/>
    <s v="Medium"/>
    <s v="Single"/>
    <s v="Single"/>
    <n v="3479"/>
    <n v="3479"/>
    <m/>
    <n v="11652"/>
    <n v="11652"/>
    <n v="0"/>
    <n v="0"/>
    <s v="No"/>
    <s v="No"/>
    <n v="11"/>
    <n v="11"/>
    <s v="3Excellent"/>
    <s v="Excellent"/>
    <s v="2Medium"/>
    <s v="Medium"/>
    <n v="2"/>
    <n v="2"/>
    <s v="4Best"/>
    <s v="Best"/>
    <s v="Yes"/>
    <x v="0"/>
    <m/>
  </r>
  <r>
    <n v="1713"/>
    <n v="32"/>
    <n v="32"/>
    <s v="Travel_Frequently"/>
    <s v="Travel_Frequently"/>
    <n v="1311"/>
    <n v="1311"/>
    <s v="Research &amp; Development"/>
    <s v="Research &amp; Development"/>
    <n v="7"/>
    <n v="7"/>
    <s v="3Bachelor"/>
    <x v="3"/>
    <s v="Life Sciences"/>
    <s v="Life Sciences"/>
    <s v="2Medium"/>
    <s v="Medium"/>
    <s v="Male"/>
    <s v="Male"/>
    <n v="100"/>
    <n v="100"/>
    <s v="4Very High"/>
    <s v="Very High"/>
    <n v="1"/>
    <n v="1"/>
    <s v="Laboratory Technician"/>
    <s v="Laboratory Technician"/>
    <s v="2Medium"/>
    <s v="Medium"/>
    <s v="Married"/>
    <s v="Married"/>
    <n v="2794"/>
    <n v="2794"/>
    <m/>
    <n v="26062"/>
    <n v="26062"/>
    <n v="1"/>
    <n v="1"/>
    <s v="No"/>
    <s v="No"/>
    <n v="20"/>
    <n v="20"/>
    <s v="4Outstanding"/>
    <s v="Outstanding"/>
    <s v="3High"/>
    <s v="High"/>
    <n v="3"/>
    <n v="3"/>
    <s v="1Bad"/>
    <s v="Bad"/>
    <s v="No"/>
    <x v="1"/>
    <m/>
  </r>
  <r>
    <n v="1714"/>
    <n v="38"/>
    <n v="38"/>
    <s v="Non-Travel"/>
    <s v="Non-Travel"/>
    <n v="1327"/>
    <n v="1327"/>
    <s v="Sales"/>
    <s v="Sales"/>
    <n v="2"/>
    <n v="2"/>
    <s v="2College"/>
    <x v="0"/>
    <s v="Life Sciences"/>
    <s v="Life Sciences"/>
    <s v="4Ver High"/>
    <s v="Ver High"/>
    <s v="Male"/>
    <s v="Male"/>
    <n v="39"/>
    <n v="39"/>
    <s v="2Medium"/>
    <s v="Medium"/>
    <n v="2"/>
    <n v="2"/>
    <s v="Sales Executive"/>
    <s v="Sales Executive"/>
    <s v="4Very High"/>
    <s v="Very High"/>
    <s v="Married"/>
    <s v="Married"/>
    <n v="5249"/>
    <n v="5249"/>
    <m/>
    <n v="19682"/>
    <n v="19682"/>
    <n v="3"/>
    <n v="3"/>
    <s v="No"/>
    <s v="No"/>
    <n v="18"/>
    <n v="18"/>
    <s v="3Excellent"/>
    <s v="Excellent"/>
    <s v="4Very High"/>
    <s v="Very High"/>
    <n v="0"/>
    <n v="0"/>
    <s v="3Better"/>
    <s v="Better"/>
    <s v="No"/>
    <x v="1"/>
    <m/>
  </r>
  <r>
    <n v="1715"/>
    <n v="32"/>
    <n v="32"/>
    <s v="Travel_Rarely"/>
    <s v="Travel_Rarely"/>
    <n v="128"/>
    <n v="128"/>
    <s v="Research &amp; Development"/>
    <s v="Research &amp; Development"/>
    <n v="2"/>
    <n v="2"/>
    <s v="1Below College"/>
    <x v="1"/>
    <s v="Technical Degree"/>
    <s v="Technical Degree"/>
    <s v="4Ver High"/>
    <s v="Ver High"/>
    <s v="Male"/>
    <s v="Male"/>
    <n v="84"/>
    <n v="84"/>
    <s v="2Medium"/>
    <s v="Medium"/>
    <n v="2"/>
    <n v="2"/>
    <s v="Laboratory Technician"/>
    <s v="Laboratory Technician"/>
    <s v="1Low"/>
    <s v="Low"/>
    <s v="Single"/>
    <s v="Single"/>
    <n v="2176"/>
    <n v="2176"/>
    <m/>
    <n v="19737"/>
    <n v="19737"/>
    <n v="4"/>
    <n v="4"/>
    <s v="No"/>
    <s v="No"/>
    <n v="13"/>
    <n v="13"/>
    <s v="3Excellent"/>
    <s v="Excellent"/>
    <s v="4Very High"/>
    <s v="Very High"/>
    <n v="5"/>
    <n v="5"/>
    <s v="3Better"/>
    <s v="Better"/>
    <s v="No"/>
    <x v="1"/>
    <m/>
  </r>
  <r>
    <n v="1716"/>
    <n v="46"/>
    <n v="46"/>
    <s v="Travel_Rarely"/>
    <s v="Travel_Rarely"/>
    <n v="488"/>
    <n v="488"/>
    <s v="Sales"/>
    <s v="Sales"/>
    <n v="2"/>
    <n v="2"/>
    <s v="3Bachelor"/>
    <x v="3"/>
    <s v="Technical Degree"/>
    <s v="Technical Degree"/>
    <s v="3High"/>
    <s v="High"/>
    <s v="Female"/>
    <s v="Female"/>
    <n v="75"/>
    <n v="75"/>
    <s v="1Low"/>
    <s v="Low"/>
    <n v="4"/>
    <n v="4"/>
    <s v="Manager"/>
    <s v="Manager"/>
    <s v="2Medium"/>
    <s v="Medium"/>
    <s v="Married"/>
    <s v="Married"/>
    <n v="16872"/>
    <n v="16872"/>
    <m/>
    <n v="14977"/>
    <n v="14977"/>
    <n v="3"/>
    <n v="3"/>
    <s v="Yes"/>
    <s v="Yes"/>
    <n v="12"/>
    <n v="12"/>
    <s v="3Excellent"/>
    <s v="Excellent"/>
    <s v="2Medium"/>
    <s v="Medium"/>
    <n v="2"/>
    <n v="2"/>
    <s v="2Good"/>
    <s v="Good"/>
    <s v="No"/>
    <x v="1"/>
    <m/>
  </r>
  <r>
    <n v="1717"/>
    <n v="28"/>
    <n v="28"/>
    <s v="Travel_Rarely"/>
    <s v="Travel_Rarely"/>
    <n v="529"/>
    <n v="529"/>
    <s v="Research &amp; Development"/>
    <s v="Research &amp; Development"/>
    <n v="2"/>
    <n v="2"/>
    <s v="4Master"/>
    <x v="2"/>
    <s v="Life Sciences"/>
    <s v="Life Sciences"/>
    <s v="1Low"/>
    <s v="Low"/>
    <s v="Male"/>
    <s v="Male"/>
    <n v="79"/>
    <n v="79"/>
    <s v="3High"/>
    <s v="High"/>
    <n v="1"/>
    <n v="1"/>
    <s v="Laboratory Technician"/>
    <s v="Laboratory Technician"/>
    <s v="3High"/>
    <s v="High"/>
    <s v="Single"/>
    <s v="Single"/>
    <n v="3485"/>
    <n v="3485"/>
    <m/>
    <n v="14935"/>
    <n v="14935"/>
    <n v="2"/>
    <n v="2"/>
    <s v="No"/>
    <s v="No"/>
    <n v="11"/>
    <n v="11"/>
    <s v="3Excellent"/>
    <s v="Excellent"/>
    <s v="3High"/>
    <s v="High"/>
    <n v="5"/>
    <n v="5"/>
    <s v="1Bad"/>
    <s v="Bad"/>
    <s v="Yes"/>
    <x v="0"/>
    <m/>
  </r>
  <r>
    <n v="1718"/>
    <n v="29"/>
    <n v="29"/>
    <s v="Travel_Rarely"/>
    <s v="Travel_Rarely"/>
    <n v="1210"/>
    <n v="1210"/>
    <s v="Sales"/>
    <s v="Sales"/>
    <n v="2"/>
    <n v="2"/>
    <s v="3Bachelor"/>
    <x v="3"/>
    <s v="Medical"/>
    <s v="Medical"/>
    <s v="1Low"/>
    <s v="Low"/>
    <s v="Male"/>
    <s v="Male"/>
    <n v="78"/>
    <n v="78"/>
    <s v="2Medium"/>
    <s v="Medium"/>
    <n v="2"/>
    <n v="2"/>
    <s v="Sales Executive"/>
    <s v="Sales Executive"/>
    <s v="2Medium"/>
    <s v="Medium"/>
    <s v="Married"/>
    <s v="Married"/>
    <n v="6644"/>
    <n v="6644"/>
    <m/>
    <n v="3687"/>
    <n v="3687"/>
    <n v="2"/>
    <n v="2"/>
    <s v="No"/>
    <s v="No"/>
    <n v="19"/>
    <n v="19"/>
    <s v="3Excellent"/>
    <s v="Excellent"/>
    <s v="2Medium"/>
    <s v="Medium"/>
    <n v="2"/>
    <n v="2"/>
    <s v="3Better"/>
    <s v="Better"/>
    <s v="No"/>
    <x v="1"/>
    <m/>
  </r>
  <r>
    <n v="1719"/>
    <n v="31"/>
    <n v="31"/>
    <s v="Travel_Rarely"/>
    <s v="Travel_Rarely"/>
    <n v="1463"/>
    <n v="1463"/>
    <s v="Research &amp; Development"/>
    <s v="Research &amp; Development"/>
    <n v="23"/>
    <n v="23"/>
    <s v="3Bachelor"/>
    <x v="3"/>
    <s v="Medical"/>
    <s v="Medical"/>
    <s v="2Medium"/>
    <s v="Medium"/>
    <s v="Male"/>
    <s v="Male"/>
    <n v="64"/>
    <n v="64"/>
    <s v="2Medium"/>
    <s v="Medium"/>
    <n v="2"/>
    <n v="2"/>
    <s v="Healthcare Representative"/>
    <s v="Healthcare Representative"/>
    <s v="4Very High"/>
    <s v="Very High"/>
    <s v="Married"/>
    <s v="Married"/>
    <n v="5582"/>
    <n v="5582"/>
    <m/>
    <n v="14408"/>
    <n v="14408"/>
    <n v="0"/>
    <n v="0"/>
    <s v="No"/>
    <s v="No"/>
    <n v="21"/>
    <n v="21"/>
    <s v="4Outstanding"/>
    <s v="Outstanding"/>
    <s v="2Medium"/>
    <s v="Medium"/>
    <n v="2"/>
    <n v="2"/>
    <s v="3Better"/>
    <s v="Better"/>
    <s v="No"/>
    <x v="1"/>
    <m/>
  </r>
  <r>
    <n v="1720"/>
    <n v="25"/>
    <n v="25"/>
    <s v="Non-Travel"/>
    <s v="Non-Travel"/>
    <n v="675"/>
    <n v="675"/>
    <s v="Research &amp; Development"/>
    <s v="Research &amp; Development"/>
    <n v="5"/>
    <n v="5"/>
    <s v="2College"/>
    <x v="0"/>
    <s v="Life Sciences"/>
    <s v="Life Sciences"/>
    <s v="2Medium"/>
    <s v="Medium"/>
    <s v="Male"/>
    <s v="Male"/>
    <n v="85"/>
    <n v="85"/>
    <s v="4Very High"/>
    <s v="Very High"/>
    <n v="2"/>
    <n v="2"/>
    <s v="Healthcare Representative"/>
    <s v="Healthcare Representative"/>
    <s v="1Low"/>
    <s v="Low"/>
    <s v="Divorced"/>
    <s v="Divorced"/>
    <n v="4000"/>
    <n v="4000"/>
    <m/>
    <n v="18384"/>
    <n v="18384"/>
    <n v="1"/>
    <n v="1"/>
    <s v="No"/>
    <s v="No"/>
    <n v="12"/>
    <n v="12"/>
    <s v="3Excellent"/>
    <s v="Excellent"/>
    <s v="4Very High"/>
    <s v="Very High"/>
    <n v="2"/>
    <n v="2"/>
    <s v="3Better"/>
    <s v="Better"/>
    <s v="No"/>
    <x v="1"/>
    <m/>
  </r>
  <r>
    <n v="1721"/>
    <n v="45"/>
    <n v="45"/>
    <s v="Travel_Rarely"/>
    <s v="Travel_Rarely"/>
    <n v="1385"/>
    <n v="1385"/>
    <s v="Research &amp; Development"/>
    <s v="Research &amp; Development"/>
    <n v="20"/>
    <n v="20"/>
    <s v="2College"/>
    <x v="0"/>
    <s v="Medical"/>
    <s v="Medical"/>
    <s v="3High"/>
    <s v="High"/>
    <s v="Male"/>
    <s v="Male"/>
    <n v="79"/>
    <n v="79"/>
    <s v="3High"/>
    <s v="High"/>
    <n v="4"/>
    <n v="4"/>
    <s v="Healthcare Representative"/>
    <s v="Healthcare Representative"/>
    <s v="4Very High"/>
    <s v="Very High"/>
    <s v="Married"/>
    <s v="Married"/>
    <n v="13496"/>
    <n v="13496"/>
    <m/>
    <n v="7501"/>
    <n v="7501"/>
    <n v="0"/>
    <n v="0"/>
    <s v="Yes"/>
    <s v="Yes"/>
    <n v="14"/>
    <n v="14"/>
    <s v="3Excellent"/>
    <s v="Excellent"/>
    <s v="2Medium"/>
    <s v="Medium"/>
    <n v="2"/>
    <n v="2"/>
    <s v="3Better"/>
    <s v="Better"/>
    <s v="No"/>
    <x v="1"/>
    <m/>
  </r>
  <r>
    <n v="1722"/>
    <n v="36"/>
    <n v="36"/>
    <s v="Travel_Rarely"/>
    <s v="Travel_Rarely"/>
    <n v="1403"/>
    <n v="1403"/>
    <s v="Research &amp; Development"/>
    <s v="Research &amp; Development"/>
    <n v="6"/>
    <n v="6"/>
    <s v="3Bachelor"/>
    <x v="3"/>
    <s v="Life Sciences"/>
    <s v="Life Sciences"/>
    <s v="4Ver High"/>
    <s v="Ver High"/>
    <s v="Male"/>
    <s v="Male"/>
    <n v="47"/>
    <n v="47"/>
    <s v="3High"/>
    <s v="High"/>
    <n v="1"/>
    <n v="1"/>
    <s v="Laboratory Technician"/>
    <s v="Laboratory Technician"/>
    <s v="4Very High"/>
    <s v="Very High"/>
    <s v="Married"/>
    <s v="Married"/>
    <n v="3210"/>
    <n v="3210"/>
    <m/>
    <n v="20251"/>
    <n v="20251"/>
    <n v="0"/>
    <n v="0"/>
    <s v="No"/>
    <s v="No"/>
    <n v="11"/>
    <n v="11"/>
    <s v="3Excellent"/>
    <s v="Excellent"/>
    <s v="3High"/>
    <s v="High"/>
    <n v="4"/>
    <n v="4"/>
    <s v="3Better"/>
    <s v="Better"/>
    <s v="No"/>
    <x v="1"/>
    <m/>
  </r>
  <r>
    <n v="1723"/>
    <n v="55"/>
    <n v="55"/>
    <s v="Travel_Rarely"/>
    <s v="Travel_Rarely"/>
    <n v="452"/>
    <n v="452"/>
    <s v="Research &amp; Development"/>
    <s v="Research &amp; Development"/>
    <n v="1"/>
    <n v="1"/>
    <s v="3Bachelor"/>
    <x v="3"/>
    <s v="Medical"/>
    <s v="Medical"/>
    <s v="4Ver High"/>
    <s v="Ver High"/>
    <s v="Male"/>
    <s v="Male"/>
    <n v="81"/>
    <n v="81"/>
    <s v="3High"/>
    <s v="High"/>
    <n v="5"/>
    <n v="5"/>
    <s v="Manager"/>
    <s v="Manager"/>
    <s v="1Low"/>
    <s v="Low"/>
    <s v="Single"/>
    <s v="Single"/>
    <n v="19045"/>
    <n v="19045"/>
    <m/>
    <n v="18938"/>
    <n v="18938"/>
    <n v="0"/>
    <n v="0"/>
    <s v="Yes"/>
    <s v="Yes"/>
    <n v="14"/>
    <n v="14"/>
    <s v="3Excellent"/>
    <s v="Excellent"/>
    <s v="3High"/>
    <s v="High"/>
    <n v="2"/>
    <n v="2"/>
    <s v="3Better"/>
    <s v="Better"/>
    <s v="No"/>
    <x v="1"/>
    <m/>
  </r>
  <r>
    <n v="1724"/>
    <n v="47"/>
    <n v="47"/>
    <s v="Non-Travel"/>
    <s v="Non-Travel"/>
    <n v="666"/>
    <n v="666"/>
    <s v="Research &amp; Development"/>
    <s v="Research &amp; Development"/>
    <n v="29"/>
    <n v="29"/>
    <s v="4Master"/>
    <x v="2"/>
    <s v="Life Sciences"/>
    <s v="Life Sciences"/>
    <s v="1Low"/>
    <s v="Low"/>
    <s v="Male"/>
    <s v="Male"/>
    <n v="88"/>
    <n v="88"/>
    <s v="3High"/>
    <s v="High"/>
    <n v="3"/>
    <n v="3"/>
    <s v="Manager"/>
    <s v="Manager"/>
    <s v="2Medium"/>
    <s v="Medium"/>
    <s v="Married"/>
    <s v="Married"/>
    <n v="11849"/>
    <n v="11849"/>
    <m/>
    <n v="10268"/>
    <n v="10268"/>
    <n v="1"/>
    <n v="1"/>
    <s v="Yes"/>
    <s v="Yes"/>
    <n v="12"/>
    <n v="12"/>
    <s v="3Excellent"/>
    <s v="Excellent"/>
    <s v="4Very High"/>
    <s v="Very High"/>
    <n v="2"/>
    <n v="2"/>
    <s v="2Good"/>
    <s v="Good"/>
    <s v="Yes"/>
    <x v="0"/>
    <m/>
  </r>
  <r>
    <n v="1725"/>
    <n v="28"/>
    <n v="28"/>
    <s v="Travel_Rarely"/>
    <s v="Travel_Rarely"/>
    <n v="1158"/>
    <n v="1158"/>
    <s v="Research &amp; Development"/>
    <s v="Research &amp; Development"/>
    <n v="9"/>
    <n v="9"/>
    <s v="3Bachelor"/>
    <x v="3"/>
    <s v="Medical"/>
    <s v="Medical"/>
    <s v="4Ver High"/>
    <s v="Ver High"/>
    <s v="Male"/>
    <s v="Male"/>
    <n v="94"/>
    <n v="94"/>
    <s v="3High"/>
    <s v="High"/>
    <n v="1"/>
    <n v="1"/>
    <s v="Research Scientist"/>
    <s v="Research Scientist"/>
    <s v="4Very High"/>
    <s v="Very High"/>
    <s v="Married"/>
    <s v="Married"/>
    <n v="2070"/>
    <n v="2070"/>
    <m/>
    <n v="2613"/>
    <n v="2613"/>
    <n v="1"/>
    <n v="1"/>
    <s v="No"/>
    <s v="No"/>
    <n v="23"/>
    <n v="23"/>
    <s v="4Outstanding"/>
    <s v="Outstanding"/>
    <s v="4Very High"/>
    <s v="Very High"/>
    <n v="3"/>
    <n v="3"/>
    <s v="2Good"/>
    <s v="Good"/>
    <s v="No"/>
    <x v="1"/>
    <m/>
  </r>
  <r>
    <n v="1726"/>
    <n v="37"/>
    <n v="37"/>
    <s v="Travel_Rarely"/>
    <s v="Travel_Rarely"/>
    <n v="228"/>
    <n v="228"/>
    <s v="Sales"/>
    <s v="Sales"/>
    <n v="6"/>
    <n v="6"/>
    <s v="4Master"/>
    <x v="2"/>
    <s v="Medical"/>
    <s v="Medical"/>
    <s v="3High"/>
    <s v="High"/>
    <s v="Male"/>
    <s v="Male"/>
    <n v="98"/>
    <n v="98"/>
    <s v="3High"/>
    <s v="High"/>
    <n v="2"/>
    <n v="2"/>
    <s v="Sales Executive"/>
    <s v="Sales Executive"/>
    <s v="4Very High"/>
    <s v="Very High"/>
    <s v="Married"/>
    <s v="Married"/>
    <n v="6502"/>
    <n v="6502"/>
    <m/>
    <n v="22825"/>
    <n v="22825"/>
    <n v="4"/>
    <n v="4"/>
    <s v="No"/>
    <s v="No"/>
    <n v="14"/>
    <n v="14"/>
    <s v="3Excellent"/>
    <s v="Excellent"/>
    <s v="2Medium"/>
    <s v="Medium"/>
    <n v="5"/>
    <n v="5"/>
    <s v="4Best"/>
    <s v="Best"/>
    <s v="No"/>
    <x v="1"/>
    <m/>
  </r>
  <r>
    <n v="1727"/>
    <n v="21"/>
    <n v="21"/>
    <s v="Travel_Rarely"/>
    <s v="Travel_Rarely"/>
    <n v="996"/>
    <n v="996"/>
    <s v="Research &amp; Development"/>
    <s v="Research &amp; Development"/>
    <n v="3"/>
    <n v="3"/>
    <s v="2College"/>
    <x v="0"/>
    <s v="Medical"/>
    <s v="Medical"/>
    <s v="4Ver High"/>
    <s v="Ver High"/>
    <s v="Male"/>
    <s v="Male"/>
    <n v="100"/>
    <n v="100"/>
    <s v="2Medium"/>
    <s v="Medium"/>
    <n v="1"/>
    <n v="1"/>
    <s v="Research Scientist"/>
    <s v="Research Scientist"/>
    <s v="3High"/>
    <s v="High"/>
    <s v="Single"/>
    <s v="Single"/>
    <n v="3230"/>
    <n v="3230"/>
    <m/>
    <n v="10531"/>
    <n v="10531"/>
    <n v="1"/>
    <n v="1"/>
    <s v="No"/>
    <s v="No"/>
    <n v="17"/>
    <n v="17"/>
    <s v="3Excellent"/>
    <s v="Excellent"/>
    <s v="1Low"/>
    <s v="Low"/>
    <n v="4"/>
    <n v="4"/>
    <s v="4Best"/>
    <s v="Best"/>
    <s v="No"/>
    <x v="1"/>
    <m/>
  </r>
  <r>
    <n v="1728"/>
    <n v="37"/>
    <n v="37"/>
    <s v="Non-Travel"/>
    <s v="Non-Travel"/>
    <n v="728"/>
    <n v="728"/>
    <s v="Research &amp; Development"/>
    <s v="Research &amp; Development"/>
    <n v="1"/>
    <n v="1"/>
    <s v="4Master"/>
    <x v="2"/>
    <s v="Medical"/>
    <s v="Medical"/>
    <s v="1Low"/>
    <s v="Low"/>
    <s v="Female"/>
    <s v="Female"/>
    <n v="80"/>
    <n v="80"/>
    <s v="3High"/>
    <s v="High"/>
    <n v="3"/>
    <n v="3"/>
    <s v="Research Director"/>
    <s v="Research Director"/>
    <s v="4Very High"/>
    <s v="Very High"/>
    <s v="Divorced"/>
    <s v="Divorced"/>
    <n v="13603"/>
    <n v="13603"/>
    <m/>
    <n v="11677"/>
    <n v="11677"/>
    <n v="2"/>
    <n v="2"/>
    <s v="Yes"/>
    <s v="Yes"/>
    <n v="18"/>
    <n v="18"/>
    <s v="3Excellent"/>
    <s v="Excellent"/>
    <s v="1Low"/>
    <s v="Low"/>
    <n v="2"/>
    <n v="2"/>
    <s v="3Better"/>
    <s v="Better"/>
    <s v="No"/>
    <x v="1"/>
    <m/>
  </r>
  <r>
    <n v="1729"/>
    <n v="35"/>
    <n v="35"/>
    <s v="Travel_Rarely"/>
    <s v="Travel_Rarely"/>
    <n v="1315"/>
    <n v="1315"/>
    <s v="Research &amp; Development"/>
    <s v="Research &amp; Development"/>
    <n v="22"/>
    <n v="22"/>
    <s v="3Bachelor"/>
    <x v="3"/>
    <s v="Life Sciences"/>
    <s v="Life Sciences"/>
    <s v="2Medium"/>
    <s v="Medium"/>
    <s v="Female"/>
    <s v="Female"/>
    <n v="71"/>
    <n v="71"/>
    <s v="4Very High"/>
    <s v="Very High"/>
    <n v="3"/>
    <n v="3"/>
    <s v="Manager"/>
    <s v="Manager"/>
    <s v="2Medium"/>
    <s v="Medium"/>
    <s v="Divorced"/>
    <s v="Divorced"/>
    <n v="11996"/>
    <n v="11996"/>
    <m/>
    <n v="19100"/>
    <n v="19100"/>
    <n v="7"/>
    <n v="7"/>
    <s v="No"/>
    <s v="No"/>
    <n v="18"/>
    <n v="18"/>
    <s v="3Excellent"/>
    <s v="Excellent"/>
    <s v="2Medium"/>
    <s v="Medium"/>
    <n v="6"/>
    <n v="6"/>
    <s v="2Good"/>
    <s v="Good"/>
    <s v="No"/>
    <x v="1"/>
    <m/>
  </r>
  <r>
    <n v="1730"/>
    <n v="38"/>
    <n v="38"/>
    <s v="Travel_Rarely"/>
    <s v="Travel_Rarely"/>
    <n v="322"/>
    <n v="322"/>
    <s v="Sales"/>
    <s v="Sales"/>
    <n v="7"/>
    <n v="7"/>
    <s v="2College"/>
    <x v="0"/>
    <s v="Medical"/>
    <s v="Medical"/>
    <s v="1Low"/>
    <s v="Low"/>
    <s v="Female"/>
    <s v="Female"/>
    <n v="44"/>
    <n v="44"/>
    <s v="4Very High"/>
    <s v="Very High"/>
    <n v="2"/>
    <n v="2"/>
    <s v="Sales Executive"/>
    <s v="Sales Executive"/>
    <s v="1Low"/>
    <s v="Low"/>
    <s v="Divorced"/>
    <s v="Divorced"/>
    <n v="5605"/>
    <n v="5605"/>
    <m/>
    <n v="19191"/>
    <n v="19191"/>
    <n v="1"/>
    <n v="1"/>
    <s v="Yes"/>
    <s v="Yes"/>
    <n v="24"/>
    <n v="24"/>
    <s v="4Outstanding"/>
    <s v="Outstanding"/>
    <s v="3High"/>
    <s v="High"/>
    <n v="3"/>
    <n v="3"/>
    <s v="3Better"/>
    <s v="Better"/>
    <s v="No"/>
    <x v="1"/>
    <m/>
  </r>
  <r>
    <n v="1731"/>
    <n v="26"/>
    <n v="26"/>
    <s v="Travel_Frequently"/>
    <s v="Travel_Frequently"/>
    <n v="1479"/>
    <n v="1479"/>
    <s v="Research &amp; Development"/>
    <s v="Research &amp; Development"/>
    <n v="1"/>
    <n v="1"/>
    <s v="3Bachelor"/>
    <x v="3"/>
    <s v="Life Sciences"/>
    <s v="Life Sciences"/>
    <s v="3High"/>
    <s v="High"/>
    <s v="Female"/>
    <s v="Female"/>
    <n v="84"/>
    <n v="84"/>
    <s v="3High"/>
    <s v="High"/>
    <n v="2"/>
    <n v="2"/>
    <s v="Manufacturing Director"/>
    <s v="Manufacturing Director"/>
    <s v="2Medium"/>
    <s v="Medium"/>
    <s v="Divorced"/>
    <s v="Divorced"/>
    <n v="6397"/>
    <n v="6397"/>
    <m/>
    <n v="26767"/>
    <n v="26767"/>
    <n v="1"/>
    <n v="1"/>
    <s v="No"/>
    <s v="No"/>
    <n v="20"/>
    <n v="20"/>
    <s v="4Outstanding"/>
    <s v="Outstanding"/>
    <s v="1Low"/>
    <s v="Low"/>
    <n v="6"/>
    <n v="6"/>
    <s v="1Bad"/>
    <s v="Bad"/>
    <s v="No"/>
    <x v="1"/>
    <m/>
  </r>
  <r>
    <n v="1732"/>
    <n v="50"/>
    <n v="50"/>
    <s v="Travel_Rarely"/>
    <s v="Travel_Rarely"/>
    <n v="797"/>
    <n v="797"/>
    <s v="Research &amp; Development"/>
    <s v="Research &amp; Development"/>
    <n v="4"/>
    <n v="4"/>
    <s v="1Below College"/>
    <x v="1"/>
    <s v="Life Sciences"/>
    <s v="Life Sciences"/>
    <s v="1Low"/>
    <s v="Low"/>
    <s v="Male"/>
    <s v="Male"/>
    <n v="96"/>
    <n v="96"/>
    <s v="3High"/>
    <s v="High"/>
    <n v="5"/>
    <n v="5"/>
    <s v="Research Director"/>
    <s v="Research Director"/>
    <s v="2Medium"/>
    <s v="Medium"/>
    <s v="Divorced"/>
    <s v="Divorced"/>
    <n v="19144"/>
    <n v="19144"/>
    <m/>
    <n v="15815"/>
    <n v="15815"/>
    <n v="3"/>
    <n v="3"/>
    <s v="No"/>
    <s v="No"/>
    <n v="14"/>
    <n v="14"/>
    <s v="3Excellent"/>
    <s v="Excellent"/>
    <s v="1Low"/>
    <s v="Low"/>
    <n v="4"/>
    <n v="4"/>
    <s v="2Good"/>
    <s v="Good"/>
    <s v="No"/>
    <x v="1"/>
    <m/>
  </r>
  <r>
    <n v="1733"/>
    <n v="53"/>
    <n v="53"/>
    <s v="Travel_Rarely"/>
    <s v="Travel_Rarely"/>
    <n v="1070"/>
    <n v="1070"/>
    <s v="Research &amp; Development"/>
    <s v="Research &amp; Development"/>
    <n v="3"/>
    <n v="3"/>
    <s v="4Master"/>
    <x v="2"/>
    <s v="Medical"/>
    <s v="Medical"/>
    <s v="3High"/>
    <s v="High"/>
    <s v="Male"/>
    <s v="Male"/>
    <n v="45"/>
    <n v="45"/>
    <s v="3High"/>
    <s v="High"/>
    <n v="4"/>
    <n v="4"/>
    <s v="Research Director"/>
    <s v="Research Director"/>
    <s v="3High"/>
    <s v="High"/>
    <s v="Married"/>
    <s v="Married"/>
    <n v="17584"/>
    <n v="17584"/>
    <m/>
    <n v="21016"/>
    <n v="21016"/>
    <n v="3"/>
    <n v="3"/>
    <s v="Yes"/>
    <s v="Yes"/>
    <n v="16"/>
    <n v="16"/>
    <s v="3Excellent"/>
    <s v="Excellent"/>
    <s v="4Very High"/>
    <s v="Very High"/>
    <n v="5"/>
    <n v="5"/>
    <s v="2Good"/>
    <s v="Good"/>
    <s v="No"/>
    <x v="1"/>
    <m/>
  </r>
  <r>
    <n v="1734"/>
    <n v="42"/>
    <n v="42"/>
    <s v="Travel_Rarely"/>
    <s v="Travel_Rarely"/>
    <n v="635"/>
    <n v="635"/>
    <s v="Sales"/>
    <s v="Sales"/>
    <n v="1"/>
    <n v="1"/>
    <s v="1Below College"/>
    <x v="1"/>
    <s v="Life Sciences"/>
    <s v="Life Sciences"/>
    <s v="2Medium"/>
    <s v="Medium"/>
    <s v="Male"/>
    <s v="Male"/>
    <n v="99"/>
    <n v="99"/>
    <s v="3High"/>
    <s v="High"/>
    <n v="2"/>
    <n v="2"/>
    <s v="Sales Executive"/>
    <s v="Sales Executive"/>
    <s v="3High"/>
    <s v="High"/>
    <s v="Married"/>
    <s v="Married"/>
    <n v="4907"/>
    <n v="4907"/>
    <m/>
    <n v="24532"/>
    <n v="24532"/>
    <n v="1"/>
    <n v="1"/>
    <s v="No"/>
    <s v="No"/>
    <n v="25"/>
    <n v="25"/>
    <s v="4Outstanding"/>
    <s v="Outstanding"/>
    <s v="3High"/>
    <s v="High"/>
    <n v="3"/>
    <n v="3"/>
    <s v="3Better"/>
    <s v="Better"/>
    <s v="No"/>
    <x v="1"/>
    <m/>
  </r>
  <r>
    <n v="1735"/>
    <n v="29"/>
    <n v="29"/>
    <s v="Travel_Frequently"/>
    <s v="Travel_Frequently"/>
    <n v="442"/>
    <n v="442"/>
    <s v="Sales"/>
    <s v="Sales"/>
    <n v="2"/>
    <n v="2"/>
    <s v="2College"/>
    <x v="0"/>
    <s v="Life Sciences"/>
    <s v="Life Sciences"/>
    <s v="2Medium"/>
    <s v="Medium"/>
    <s v="Male"/>
    <s v="Male"/>
    <m/>
    <n v="66.992424242424249"/>
    <s v="3High"/>
    <s v="High"/>
    <n v="2"/>
    <n v="2"/>
    <s v="Sales Executive"/>
    <s v="Sales Executive"/>
    <s v="4Very High"/>
    <s v="Very High"/>
    <s v="Single"/>
    <s v="Single"/>
    <n v="4554"/>
    <n v="4554"/>
    <m/>
    <n v="20260"/>
    <n v="20260"/>
    <n v="1"/>
    <n v="1"/>
    <s v="No"/>
    <s v="No"/>
    <n v="18"/>
    <n v="18"/>
    <s v="3Excellent"/>
    <s v="Excellent"/>
    <s v="1Low"/>
    <s v="Low"/>
    <n v="3"/>
    <n v="3"/>
    <s v="2Good"/>
    <s v="Good"/>
    <s v="No"/>
    <x v="1"/>
    <m/>
  </r>
  <r>
    <n v="1736"/>
    <n v="55"/>
    <n v="55"/>
    <s v="Travel_Rarely"/>
    <s v="Travel_Rarely"/>
    <n v="147"/>
    <n v="147"/>
    <s v="Research &amp; Development"/>
    <s v="Research &amp; Development"/>
    <n v="20"/>
    <n v="20"/>
    <s v="2College"/>
    <x v="0"/>
    <s v="Technical Degree"/>
    <s v="Technical Degree"/>
    <s v="2Medium"/>
    <s v="Medium"/>
    <s v="Male"/>
    <s v="Male"/>
    <n v="37"/>
    <n v="37"/>
    <s v="3High"/>
    <s v="High"/>
    <n v="2"/>
    <n v="2"/>
    <s v="Laboratory Technician"/>
    <s v="Laboratory Technician"/>
    <s v="4Very High"/>
    <s v="Very High"/>
    <s v="Married"/>
    <s v="Married"/>
    <n v="5415"/>
    <n v="5415"/>
    <m/>
    <n v="15972"/>
    <n v="15972"/>
    <n v="3"/>
    <n v="3"/>
    <s v="Yes"/>
    <s v="Yes"/>
    <n v="19"/>
    <n v="19"/>
    <s v="3Excellent"/>
    <s v="Excellent"/>
    <s v="4Very High"/>
    <s v="Very High"/>
    <n v="4"/>
    <n v="4"/>
    <s v="3Better"/>
    <s v="Better"/>
    <s v="No"/>
    <x v="1"/>
    <m/>
  </r>
  <r>
    <n v="1737"/>
    <n v="26"/>
    <n v="26"/>
    <s v="Travel_Frequently"/>
    <s v="Travel_Frequently"/>
    <n v="496"/>
    <n v="496"/>
    <s v="Research &amp; Development"/>
    <s v="Research &amp; Development"/>
    <n v="11"/>
    <n v="11"/>
    <s v="2College"/>
    <x v="0"/>
    <s v="Medical"/>
    <s v="Medical"/>
    <s v="1Low"/>
    <s v="Low"/>
    <s v="Male"/>
    <s v="Male"/>
    <n v="60"/>
    <n v="60"/>
    <s v="3High"/>
    <s v="High"/>
    <n v="2"/>
    <n v="2"/>
    <s v="Healthcare Representative"/>
    <s v="Healthcare Representative"/>
    <s v="1Low"/>
    <s v="Low"/>
    <s v="Married"/>
    <s v="Married"/>
    <n v="4741"/>
    <n v="4741"/>
    <m/>
    <n v="22722"/>
    <n v="22722"/>
    <n v="1"/>
    <n v="1"/>
    <s v="Yes"/>
    <s v="Yes"/>
    <n v="13"/>
    <n v="13"/>
    <s v="3Excellent"/>
    <s v="Excellent"/>
    <s v="3High"/>
    <s v="High"/>
    <n v="3"/>
    <n v="3"/>
    <s v="3Better"/>
    <s v="Better"/>
    <s v="No"/>
    <x v="1"/>
    <m/>
  </r>
  <r>
    <n v="1738"/>
    <n v="37"/>
    <n v="37"/>
    <s v="Travel_Rarely"/>
    <s v="Travel_Rarely"/>
    <n v="1372"/>
    <n v="1372"/>
    <s v="Research &amp; Development"/>
    <s v="Research &amp; Development"/>
    <n v="1"/>
    <n v="1"/>
    <s v="3Bachelor"/>
    <x v="3"/>
    <s v="Life Sciences"/>
    <s v="Life Sciences"/>
    <s v="4Ver High"/>
    <s v="Ver High"/>
    <s v="Female"/>
    <s v="Female"/>
    <n v="42"/>
    <n v="42"/>
    <s v="3High"/>
    <s v="High"/>
    <n v="1"/>
    <n v="1"/>
    <s v="Research Scientist"/>
    <s v="Research Scientist"/>
    <s v="4Very High"/>
    <s v="Very High"/>
    <s v="Single"/>
    <s v="Single"/>
    <n v="2115"/>
    <n v="2115"/>
    <m/>
    <n v="15881"/>
    <n v="15881"/>
    <n v="1"/>
    <n v="1"/>
    <s v="No"/>
    <s v="No"/>
    <n v="12"/>
    <n v="12"/>
    <s v="3Excellent"/>
    <s v="Excellent"/>
    <s v="2Medium"/>
    <s v="Medium"/>
    <n v="3"/>
    <n v="3"/>
    <s v="3Better"/>
    <s v="Better"/>
    <s v="No"/>
    <x v="1"/>
    <m/>
  </r>
  <r>
    <n v="1739"/>
    <n v="44"/>
    <n v="44"/>
    <s v="Travel_Frequently"/>
    <s v="Travel_Frequently"/>
    <n v="920"/>
    <n v="920"/>
    <s v="Research &amp; Development"/>
    <s v="Research &amp; Development"/>
    <n v="24"/>
    <n v="24"/>
    <s v="3Bachelor"/>
    <x v="3"/>
    <s v="Life Sciences"/>
    <s v="Life Sciences"/>
    <s v="4Ver High"/>
    <s v="Ver High"/>
    <s v="Male"/>
    <s v="Male"/>
    <n v="43"/>
    <n v="43"/>
    <s v="3High"/>
    <s v="High"/>
    <n v="1"/>
    <n v="1"/>
    <s v="Laboratory Technician"/>
    <s v="Laboratory Technician"/>
    <s v="3High"/>
    <s v="High"/>
    <s v="Divorced"/>
    <s v="Divorced"/>
    <n v="3161"/>
    <n v="3161"/>
    <m/>
    <n v="19920"/>
    <n v="19920"/>
    <n v="3"/>
    <n v="3"/>
    <s v="Yes"/>
    <s v="Yes"/>
    <n v="22"/>
    <n v="22"/>
    <s v="4Outstanding"/>
    <s v="Outstanding"/>
    <s v="4Very High"/>
    <s v="Very High"/>
    <n v="0"/>
    <n v="0"/>
    <s v="1Bad"/>
    <s v="Bad"/>
    <s v="Yes"/>
    <x v="0"/>
    <m/>
  </r>
  <r>
    <n v="1740"/>
    <n v="38"/>
    <n v="38"/>
    <s v="Travel_Rarely"/>
    <s v="Travel_Rarely"/>
    <n v="688"/>
    <n v="688"/>
    <s v="Research &amp; Development"/>
    <s v="Research &amp; Development"/>
    <n v="23"/>
    <n v="23"/>
    <s v="4Master"/>
    <x v="2"/>
    <s v="Life Sciences"/>
    <s v="Life Sciences"/>
    <s v="4Ver High"/>
    <s v="Ver High"/>
    <s v="Male"/>
    <s v="Male"/>
    <n v="82"/>
    <n v="82"/>
    <s v="3High"/>
    <s v="High"/>
    <n v="2"/>
    <n v="2"/>
    <s v="Healthcare Representative"/>
    <s v="Healthcare Representative"/>
    <s v="4Very High"/>
    <s v="Very High"/>
    <s v="Divorced"/>
    <s v="Divorced"/>
    <n v="5745"/>
    <n v="5745"/>
    <m/>
    <n v="18899"/>
    <n v="18899"/>
    <n v="9"/>
    <n v="9"/>
    <s v="No"/>
    <s v="No"/>
    <n v="14"/>
    <n v="14"/>
    <s v="3Excellent"/>
    <s v="Excellent"/>
    <s v="2Medium"/>
    <s v="Medium"/>
    <n v="2"/>
    <n v="2"/>
    <s v="3Better"/>
    <s v="Better"/>
    <s v="No"/>
    <x v="1"/>
    <m/>
  </r>
  <r>
    <n v="1741"/>
    <n v="26"/>
    <n v="26"/>
    <s v="Travel_Rarely"/>
    <s v="Travel_Rarely"/>
    <n v="1449"/>
    <n v="1449"/>
    <s v="Research &amp; Development"/>
    <s v="Research &amp; Development"/>
    <n v="16"/>
    <n v="16"/>
    <s v="4Master"/>
    <x v="2"/>
    <s v="Medical"/>
    <s v="Medical"/>
    <s v="1Low"/>
    <s v="Low"/>
    <s v="Male"/>
    <s v="Male"/>
    <n v="45"/>
    <n v="45"/>
    <s v="3High"/>
    <s v="High"/>
    <n v="1"/>
    <n v="1"/>
    <s v="Laboratory Technician"/>
    <s v="Laboratory Technician"/>
    <s v="2Medium"/>
    <s v="Medium"/>
    <s v="Divorced"/>
    <s v="Divorced"/>
    <n v="2373"/>
    <n v="2373"/>
    <m/>
    <n v="14180"/>
    <n v="14180"/>
    <n v="2"/>
    <n v="2"/>
    <s v="Yes"/>
    <s v="Yes"/>
    <n v="13"/>
    <n v="13"/>
    <s v="3Excellent"/>
    <s v="Excellent"/>
    <s v="4Very High"/>
    <s v="Very High"/>
    <n v="2"/>
    <n v="2"/>
    <s v="3Better"/>
    <s v="Better"/>
    <s v="Yes"/>
    <x v="0"/>
    <m/>
  </r>
  <r>
    <n v="1742"/>
    <n v="28"/>
    <n v="28"/>
    <s v="Travel_Rarely"/>
    <s v="Travel_Rarely"/>
    <n v="1117"/>
    <n v="1117"/>
    <s v="Research &amp; Development"/>
    <s v="Research &amp; Development"/>
    <n v="8"/>
    <n v="8"/>
    <s v="2College"/>
    <x v="0"/>
    <s v="Life Sciences"/>
    <s v="Life Sciences"/>
    <s v="4Ver High"/>
    <s v="Ver High"/>
    <s v="Female"/>
    <s v="Female"/>
    <n v="66"/>
    <n v="66"/>
    <s v="3High"/>
    <s v="High"/>
    <n v="1"/>
    <n v="1"/>
    <s v="Research Scientist"/>
    <s v="Research Scientist"/>
    <s v="4Very High"/>
    <s v="Very High"/>
    <s v="Single"/>
    <s v="Single"/>
    <n v="3310"/>
    <n v="3310"/>
    <m/>
    <n v="4488"/>
    <n v="4488"/>
    <n v="1"/>
    <n v="1"/>
    <s v="No"/>
    <s v="No"/>
    <n v="21"/>
    <n v="21"/>
    <s v="4Outstanding"/>
    <s v="Outstanding"/>
    <s v="4Very High"/>
    <s v="Very High"/>
    <n v="3"/>
    <n v="3"/>
    <s v="3Better"/>
    <s v="Better"/>
    <s v="No"/>
    <x v="1"/>
    <m/>
  </r>
  <r>
    <n v="1743"/>
    <n v="49"/>
    <n v="49"/>
    <s v="Travel_Frequently"/>
    <s v="Travel_Frequently"/>
    <n v="636"/>
    <n v="636"/>
    <s v="Research &amp; Development"/>
    <s v="Research &amp; Development"/>
    <n v="10"/>
    <n v="10"/>
    <s v="4Master"/>
    <x v="2"/>
    <s v="Life Sciences"/>
    <s v="Life Sciences"/>
    <s v="3High"/>
    <s v="High"/>
    <s v="Female"/>
    <s v="Female"/>
    <n v="35"/>
    <n v="35"/>
    <s v="3High"/>
    <s v="High"/>
    <n v="5"/>
    <n v="5"/>
    <s v="Research Director"/>
    <s v="Research Director"/>
    <s v="1Low"/>
    <s v="Low"/>
    <s v="Single"/>
    <s v="Single"/>
    <n v="18665"/>
    <n v="18665"/>
    <m/>
    <n v="25594"/>
    <n v="25594"/>
    <n v="9"/>
    <n v="9"/>
    <s v="Yes"/>
    <s v="Yes"/>
    <n v="11"/>
    <n v="11"/>
    <s v="3Excellent"/>
    <s v="Excellent"/>
    <s v="4Very High"/>
    <s v="Very High"/>
    <n v="4"/>
    <n v="4"/>
    <s v="3Better"/>
    <s v="Better"/>
    <s v="No"/>
    <x v="1"/>
    <m/>
  </r>
  <r>
    <n v="1744"/>
    <n v="36"/>
    <n v="36"/>
    <s v="Travel_Rarely"/>
    <s v="Travel_Rarely"/>
    <n v="506"/>
    <n v="506"/>
    <s v="Research &amp; Development"/>
    <s v="Research &amp; Development"/>
    <n v="3"/>
    <n v="3"/>
    <s v="3Bachelor"/>
    <x v="3"/>
    <s v="Technical Degree"/>
    <s v="Technical Degree"/>
    <s v="3High"/>
    <s v="High"/>
    <s v="Male"/>
    <s v="Male"/>
    <n v="30"/>
    <n v="30"/>
    <s v="3High"/>
    <s v="High"/>
    <n v="2"/>
    <n v="2"/>
    <s v="Research Scientist"/>
    <s v="Research Scientist"/>
    <s v="2Medium"/>
    <s v="Medium"/>
    <s v="Single"/>
    <s v="Single"/>
    <n v="4485"/>
    <n v="4485"/>
    <m/>
    <n v="26285"/>
    <n v="26285"/>
    <n v="4"/>
    <n v="4"/>
    <s v="No"/>
    <s v="No"/>
    <n v="12"/>
    <n v="12"/>
    <s v="3Excellent"/>
    <s v="Excellent"/>
    <s v="4Very High"/>
    <s v="Very High"/>
    <n v="2"/>
    <n v="2"/>
    <s v="3Better"/>
    <s v="Better"/>
    <s v="No"/>
    <x v="1"/>
    <m/>
  </r>
  <r>
    <n v="1745"/>
    <n v="31"/>
    <n v="31"/>
    <s v="Travel_Frequently"/>
    <s v="Travel_Frequently"/>
    <n v="444"/>
    <n v="444"/>
    <s v="Sales"/>
    <s v="Sales"/>
    <n v="5"/>
    <n v="5"/>
    <s v="3Bachelor"/>
    <x v="3"/>
    <s v="Marketing"/>
    <s v="Marketing"/>
    <s v="4Ver High"/>
    <s v="Ver High"/>
    <s v="Female"/>
    <s v="Female"/>
    <n v="84"/>
    <n v="84"/>
    <s v="3High"/>
    <s v="High"/>
    <n v="1"/>
    <n v="1"/>
    <s v="Sales Representative"/>
    <s v="Sales Representative"/>
    <s v="2Medium"/>
    <s v="Medium"/>
    <s v="Divorced"/>
    <s v="Divorced"/>
    <n v="2789"/>
    <n v="2789"/>
    <m/>
    <n v="3909"/>
    <n v="3909"/>
    <n v="1"/>
    <n v="1"/>
    <s v="No"/>
    <s v="No"/>
    <n v="11"/>
    <n v="11"/>
    <s v="3Excellent"/>
    <s v="Excellent"/>
    <s v="3High"/>
    <s v="High"/>
    <n v="5"/>
    <n v="5"/>
    <s v="2Good"/>
    <s v="Good"/>
    <s v="No"/>
    <x v="1"/>
    <m/>
  </r>
  <r>
    <n v="1746"/>
    <m/>
    <n v="36.98203178991016"/>
    <s v="Travel_Rarely"/>
    <s v="Travel_Rarely"/>
    <n v="950"/>
    <n v="950"/>
    <s v="Sales"/>
    <s v="Sales"/>
    <n v="4"/>
    <n v="4"/>
    <s v="4Master"/>
    <x v="2"/>
    <s v="Marketing"/>
    <s v="Marketing"/>
    <s v="4Ver High"/>
    <s v="Ver High"/>
    <s v="Male"/>
    <s v="Male"/>
    <n v="48"/>
    <n v="48"/>
    <s v="2Medium"/>
    <s v="Medium"/>
    <n v="2"/>
    <n v="2"/>
    <s v="Sales Executive"/>
    <s v="Sales Executive"/>
    <s v="4Very High"/>
    <s v="Very High"/>
    <s v="Single"/>
    <s v="Single"/>
    <n v="5828"/>
    <n v="5828"/>
    <m/>
    <n v="8450"/>
    <n v="8450"/>
    <n v="1"/>
    <n v="1"/>
    <s v="Yes"/>
    <s v="Yes"/>
    <n v="12"/>
    <n v="12"/>
    <s v="3Excellent"/>
    <s v="Excellent"/>
    <s v="2Medium"/>
    <s v="Medium"/>
    <n v="0"/>
    <n v="0"/>
    <s v="3Better"/>
    <s v="Better"/>
    <s v="Yes"/>
    <x v="0"/>
    <m/>
  </r>
  <r>
    <n v="1747"/>
    <n v="37"/>
    <n v="37"/>
    <s v="Travel_Frequently"/>
    <s v="Travel_Frequently"/>
    <n v="889"/>
    <n v="889"/>
    <s v="Research &amp; Development"/>
    <s v="Research &amp; Development"/>
    <n v="9"/>
    <n v="9"/>
    <s v="3Bachelor"/>
    <x v="3"/>
    <s v="Medical"/>
    <s v="Medical"/>
    <s v="2Medium"/>
    <s v="Medium"/>
    <s v="Male"/>
    <s v="Male"/>
    <n v="53"/>
    <n v="53"/>
    <s v="3High"/>
    <s v="High"/>
    <n v="1"/>
    <n v="1"/>
    <s v="Research Scientist"/>
    <s v="Research Scientist"/>
    <s v="4Very High"/>
    <s v="Very High"/>
    <s v="Married"/>
    <s v="Married"/>
    <n v="2326"/>
    <n v="2326"/>
    <m/>
    <n v="11411"/>
    <n v="11411"/>
    <n v="1"/>
    <n v="1"/>
    <s v="Yes"/>
    <s v="Yes"/>
    <n v="12"/>
    <n v="12"/>
    <s v="3Excellent"/>
    <s v="Excellent"/>
    <s v="3High"/>
    <s v="High"/>
    <m/>
    <n v="2.8005502063273728"/>
    <s v="2Good"/>
    <s v="Good"/>
    <s v="No"/>
    <x v="1"/>
    <m/>
  </r>
  <r>
    <n v="1748"/>
    <n v="42"/>
    <n v="42"/>
    <s v="Travel_Frequently"/>
    <s v="Travel_Frequently"/>
    <n v="555"/>
    <n v="555"/>
    <s v="Sales"/>
    <s v="Sales"/>
    <n v="26"/>
    <n v="26"/>
    <s v="3Bachelor"/>
    <x v="3"/>
    <s v="Marketing"/>
    <s v="Marketing"/>
    <s v="3High"/>
    <s v="High"/>
    <s v="Female"/>
    <s v="Female"/>
    <n v="77"/>
    <n v="77"/>
    <s v="3High"/>
    <s v="High"/>
    <n v="4"/>
    <n v="4"/>
    <s v="Sales Executive"/>
    <s v="Sales Executive"/>
    <s v="2Medium"/>
    <s v="Medium"/>
    <s v="Married"/>
    <s v="Married"/>
    <n v="13525"/>
    <n v="13525"/>
    <m/>
    <n v="14864"/>
    <n v="14864"/>
    <n v="5"/>
    <n v="5"/>
    <s v="No"/>
    <s v="No"/>
    <n v="14"/>
    <n v="14"/>
    <s v="3Excellent"/>
    <s v="Excellent"/>
    <s v="4Very High"/>
    <s v="Very High"/>
    <n v="2"/>
    <n v="2"/>
    <s v="4Best"/>
    <s v="Best"/>
    <s v="No"/>
    <x v="1"/>
    <m/>
  </r>
  <r>
    <n v="1749"/>
    <n v="18"/>
    <n v="18"/>
    <s v="Travel_Rarely"/>
    <s v="Travel_Rarely"/>
    <n v="230"/>
    <n v="230"/>
    <s v="Research &amp; Development"/>
    <s v="Research &amp; Development"/>
    <n v="3"/>
    <n v="3"/>
    <s v="3Bachelor"/>
    <x v="3"/>
    <s v="Life Sciences"/>
    <s v="Life Sciences"/>
    <s v="3High"/>
    <s v="High"/>
    <s v="Male"/>
    <s v="Male"/>
    <n v="54"/>
    <n v="54"/>
    <s v="3High"/>
    <s v="High"/>
    <n v="1"/>
    <n v="1"/>
    <s v="Laboratory Technician"/>
    <s v="Laboratory Technician"/>
    <s v="3High"/>
    <s v="High"/>
    <s v="Single"/>
    <s v="Single"/>
    <n v="1420"/>
    <n v="1420"/>
    <m/>
    <n v="25233"/>
    <n v="25233"/>
    <n v="1"/>
    <n v="1"/>
    <s v="No"/>
    <s v="No"/>
    <n v="13"/>
    <n v="13"/>
    <s v="3Excellent"/>
    <s v="Excellent"/>
    <s v="3High"/>
    <s v="High"/>
    <n v="2"/>
    <n v="2"/>
    <s v="3Better"/>
    <s v="Better"/>
    <s v="Yes"/>
    <x v="0"/>
    <m/>
  </r>
  <r>
    <n v="1750"/>
    <n v="35"/>
    <n v="35"/>
    <s v="Travel_Rarely"/>
    <s v="Travel_Rarely"/>
    <n v="1232"/>
    <n v="1232"/>
    <s v="Sales"/>
    <s v="Sales"/>
    <n v="16"/>
    <n v="16"/>
    <s v="3Bachelor"/>
    <x v="3"/>
    <s v="Marketing"/>
    <s v="Marketing"/>
    <s v="3High"/>
    <s v="High"/>
    <s v="Male"/>
    <s v="Male"/>
    <n v="96"/>
    <n v="96"/>
    <s v="3High"/>
    <s v="High"/>
    <n v="3"/>
    <n v="3"/>
    <s v="Sales Executive"/>
    <s v="Sales Executive"/>
    <s v="2Medium"/>
    <s v="Medium"/>
    <s v="Married"/>
    <s v="Married"/>
    <n v="8020"/>
    <n v="8020"/>
    <m/>
    <n v="5100"/>
    <n v="5100"/>
    <n v="0"/>
    <n v="0"/>
    <s v="No"/>
    <s v="No"/>
    <n v="15"/>
    <n v="15"/>
    <s v="3Excellent"/>
    <s v="Excellent"/>
    <s v="3High"/>
    <s v="High"/>
    <n v="3"/>
    <n v="3"/>
    <s v="2Good"/>
    <s v="Good"/>
    <s v="No"/>
    <x v="1"/>
    <m/>
  </r>
  <r>
    <n v="1751"/>
    <n v="36"/>
    <n v="36"/>
    <s v="Travel_Frequently"/>
    <s v="Travel_Frequently"/>
    <n v="566"/>
    <n v="566"/>
    <s v="Research &amp; Development"/>
    <s v="Research &amp; Development"/>
    <n v="18"/>
    <n v="18"/>
    <s v="4Master"/>
    <x v="2"/>
    <s v="Life Sciences"/>
    <s v="Life Sciences"/>
    <s v="3High"/>
    <s v="High"/>
    <s v="Male"/>
    <s v="Male"/>
    <n v="81"/>
    <n v="81"/>
    <s v="4Very High"/>
    <s v="Very High"/>
    <n v="1"/>
    <n v="1"/>
    <s v="Laboratory Technician"/>
    <s v="Laboratory Technician"/>
    <s v="4Very High"/>
    <s v="Very High"/>
    <s v="Married"/>
    <s v="Married"/>
    <n v="3688"/>
    <n v="3688"/>
    <m/>
    <n v="7122"/>
    <n v="7122"/>
    <n v="4"/>
    <n v="4"/>
    <s v="No"/>
    <s v="No"/>
    <n v="18"/>
    <n v="18"/>
    <s v="3Excellent"/>
    <s v="Excellent"/>
    <s v="4Very High"/>
    <s v="Very High"/>
    <n v="2"/>
    <n v="2"/>
    <s v="3Better"/>
    <s v="Better"/>
    <s v="No"/>
    <x v="1"/>
    <m/>
  </r>
  <r>
    <n v="1752"/>
    <n v="51"/>
    <n v="51"/>
    <s v="Travel_Rarely"/>
    <s v="Travel_Rarely"/>
    <n v="1302"/>
    <n v="1302"/>
    <s v="Research &amp; Development"/>
    <s v="Research &amp; Development"/>
    <n v="2"/>
    <n v="2"/>
    <s v="3Bachelor"/>
    <x v="3"/>
    <s v="Medical"/>
    <s v="Medical"/>
    <s v="4Ver High"/>
    <s v="Ver High"/>
    <s v="Male"/>
    <s v="Male"/>
    <n v="84"/>
    <n v="84"/>
    <s v="1Low"/>
    <s v="Low"/>
    <n v="2"/>
    <n v="2"/>
    <s v="Manufacturing Director"/>
    <s v="Manufacturing Director"/>
    <s v="2Medium"/>
    <s v="Medium"/>
    <s v="Divorced"/>
    <s v="Divorced"/>
    <n v="5482"/>
    <n v="5482"/>
    <m/>
    <n v="16321"/>
    <n v="16321"/>
    <n v="5"/>
    <n v="5"/>
    <s v="No"/>
    <s v="No"/>
    <n v="18"/>
    <n v="18"/>
    <s v="3Excellent"/>
    <s v="Excellent"/>
    <s v="4Very High"/>
    <s v="Very High"/>
    <n v="3"/>
    <n v="3"/>
    <s v="3Better"/>
    <s v="Better"/>
    <s v="No"/>
    <x v="1"/>
    <m/>
  </r>
  <r>
    <n v="1753"/>
    <n v="41"/>
    <n v="41"/>
    <s v="Travel_Rarely"/>
    <s v="Travel_Rarely"/>
    <n v="334"/>
    <n v="334"/>
    <s v="Sales"/>
    <s v="Sales"/>
    <n v="2"/>
    <n v="2"/>
    <s v="4Master"/>
    <x v="2"/>
    <s v="Life Sciences"/>
    <s v="Life Sciences"/>
    <s v="4Ver High"/>
    <s v="Ver High"/>
    <s v="Male"/>
    <s v="Male"/>
    <n v="88"/>
    <n v="88"/>
    <s v="3High"/>
    <s v="High"/>
    <n v="4"/>
    <n v="4"/>
    <s v="Manager"/>
    <s v="Manager"/>
    <s v="2Medium"/>
    <s v="Medium"/>
    <s v="Single"/>
    <s v="Single"/>
    <n v="16015"/>
    <n v="16015"/>
    <m/>
    <n v="15896"/>
    <n v="15896"/>
    <n v="1"/>
    <n v="1"/>
    <s v="No"/>
    <s v="No"/>
    <n v="19"/>
    <n v="19"/>
    <s v="3Excellent"/>
    <s v="Excellent"/>
    <s v="2Medium"/>
    <s v="Medium"/>
    <n v="2"/>
    <n v="2"/>
    <s v="3Better"/>
    <s v="Better"/>
    <s v="No"/>
    <x v="1"/>
    <m/>
  </r>
  <r>
    <n v="1754"/>
    <n v="18"/>
    <n v="18"/>
    <s v="Travel_Rarely"/>
    <s v="Travel_Rarely"/>
    <n v="812"/>
    <n v="812"/>
    <s v="Sales"/>
    <s v="Sales"/>
    <n v="10"/>
    <n v="10"/>
    <s v="3Bachelor"/>
    <x v="3"/>
    <s v="Medical"/>
    <s v="Medical"/>
    <s v="4Ver High"/>
    <s v="Ver High"/>
    <s v="Female"/>
    <s v="Female"/>
    <n v="69"/>
    <n v="69"/>
    <s v="2Medium"/>
    <s v="Medium"/>
    <n v="1"/>
    <n v="1"/>
    <s v="Sales Representative"/>
    <s v="Sales Representative"/>
    <s v="3High"/>
    <s v="High"/>
    <s v="Single"/>
    <s v="Single"/>
    <n v="1200"/>
    <n v="1200"/>
    <m/>
    <n v="9724"/>
    <n v="9724"/>
    <n v="1"/>
    <n v="1"/>
    <s v="No"/>
    <s v="No"/>
    <n v="12"/>
    <n v="12"/>
    <s v="3Excellent"/>
    <s v="Excellent"/>
    <s v="1Low"/>
    <s v="Low"/>
    <n v="2"/>
    <n v="2"/>
    <s v="3Better"/>
    <s v="Better"/>
    <s v="No"/>
    <x v="1"/>
    <m/>
  </r>
  <r>
    <n v="1755"/>
    <n v="28"/>
    <n v="28"/>
    <s v="Travel_Rarely"/>
    <s v="Travel_Rarely"/>
    <n v="1476"/>
    <n v="1476"/>
    <s v="Research &amp; Development"/>
    <s v="Research &amp; Development"/>
    <n v="16"/>
    <n v="16"/>
    <s v="2College"/>
    <x v="0"/>
    <s v="Medical"/>
    <s v="Medical"/>
    <s v="2Medium"/>
    <s v="Medium"/>
    <s v="Male"/>
    <s v="Male"/>
    <n v="68"/>
    <n v="68"/>
    <s v="4Very High"/>
    <s v="Very High"/>
    <n v="2"/>
    <n v="2"/>
    <s v="Healthcare Representative"/>
    <s v="Healthcare Representative"/>
    <s v="1Low"/>
    <s v="Low"/>
    <s v="Single"/>
    <s v="Single"/>
    <n v="5661"/>
    <n v="5661"/>
    <m/>
    <n v="4824"/>
    <n v="4824"/>
    <n v="0"/>
    <n v="0"/>
    <s v="No"/>
    <s v="No"/>
    <n v="19"/>
    <n v="19"/>
    <s v="3Excellent"/>
    <s v="Excellent"/>
    <s v="3High"/>
    <s v="High"/>
    <n v="2"/>
    <n v="2"/>
    <s v="3Better"/>
    <s v="Better"/>
    <s v="No"/>
    <x v="1"/>
    <m/>
  </r>
  <r>
    <n v="1756"/>
    <n v="31"/>
    <n v="31"/>
    <s v="Travel_Rarely"/>
    <s v="Travel_Rarely"/>
    <n v="218"/>
    <n v="218"/>
    <s v="Sales"/>
    <s v="Sales"/>
    <n v="7"/>
    <n v="7"/>
    <s v="3Bachelor"/>
    <x v="3"/>
    <s v="Technical Degree"/>
    <s v="Technical Degree"/>
    <s v="2Medium"/>
    <s v="Medium"/>
    <s v="Male"/>
    <s v="Male"/>
    <n v="100"/>
    <n v="100"/>
    <s v="4Very High"/>
    <s v="Very High"/>
    <n v="2"/>
    <n v="2"/>
    <s v="Sales Executive"/>
    <s v="Sales Executive"/>
    <s v="4Very High"/>
    <s v="Very High"/>
    <s v="Married"/>
    <s v="Married"/>
    <n v="6929"/>
    <n v="6929"/>
    <m/>
    <n v="12241"/>
    <n v="12241"/>
    <n v="4"/>
    <n v="4"/>
    <s v="No"/>
    <s v="No"/>
    <n v="11"/>
    <n v="11"/>
    <s v="3Excellent"/>
    <s v="Excellent"/>
    <s v="2Medium"/>
    <s v="Medium"/>
    <n v="3"/>
    <n v="3"/>
    <s v="2Good"/>
    <s v="Good"/>
    <s v="No"/>
    <x v="1"/>
    <m/>
  </r>
  <r>
    <n v="1757"/>
    <n v="39"/>
    <n v="39"/>
    <s v="Travel_Rarely"/>
    <s v="Travel_Rarely"/>
    <n v="1132"/>
    <n v="1132"/>
    <s v="Research &amp; Development"/>
    <s v="Research &amp; Development"/>
    <n v="1"/>
    <n v="1"/>
    <s v="3Bachelor"/>
    <x v="3"/>
    <s v="Medical"/>
    <s v="Medical"/>
    <s v="3High"/>
    <s v="High"/>
    <s v="Male"/>
    <s v="Male"/>
    <n v="48"/>
    <n v="48"/>
    <s v="4Very High"/>
    <s v="Very High"/>
    <n v="3"/>
    <n v="3"/>
    <s v="Healthcare Representative"/>
    <s v="Healthcare Representative"/>
    <s v="4Very High"/>
    <s v="Very High"/>
    <s v="Divorced"/>
    <s v="Divorced"/>
    <n v="9613"/>
    <n v="9613"/>
    <m/>
    <n v="10942"/>
    <n v="10942"/>
    <n v="0"/>
    <n v="0"/>
    <s v="No"/>
    <s v="No"/>
    <n v="17"/>
    <n v="17"/>
    <s v="3Excellent"/>
    <s v="Excellent"/>
    <s v="1Low"/>
    <s v="Low"/>
    <n v="5"/>
    <n v="5"/>
    <s v="2Good"/>
    <s v="Good"/>
    <s v="No"/>
    <x v="1"/>
    <m/>
  </r>
  <r>
    <n v="1758"/>
    <n v="36"/>
    <n v="36"/>
    <s v="Non-Travel"/>
    <s v="Non-Travel"/>
    <n v="1105"/>
    <n v="1105"/>
    <s v="Research &amp; Development"/>
    <s v="Research &amp; Development"/>
    <n v="24"/>
    <n v="24"/>
    <s v="4Master"/>
    <x v="2"/>
    <s v="Life Sciences"/>
    <s v="Life Sciences"/>
    <s v="2Medium"/>
    <s v="Medium"/>
    <s v="Female"/>
    <s v="Female"/>
    <n v="47"/>
    <n v="47"/>
    <s v="3High"/>
    <s v="High"/>
    <n v="2"/>
    <n v="2"/>
    <s v="Laboratory Technician"/>
    <s v="Laboratory Technician"/>
    <s v="2Medium"/>
    <s v="Medium"/>
    <s v="Married"/>
    <s v="Married"/>
    <n v="5674"/>
    <n v="5674"/>
    <m/>
    <n v="6927"/>
    <n v="6927"/>
    <n v="7"/>
    <n v="7"/>
    <s v="No"/>
    <s v="No"/>
    <n v="15"/>
    <n v="15"/>
    <s v="3Excellent"/>
    <s v="Excellent"/>
    <s v="3High"/>
    <s v="High"/>
    <n v="3"/>
    <n v="3"/>
    <s v="3Better"/>
    <s v="Better"/>
    <s v="No"/>
    <x v="1"/>
    <m/>
  </r>
  <r>
    <n v="1759"/>
    <n v="32"/>
    <n v="32"/>
    <s v="Travel_Rarely"/>
    <s v="Travel_Rarely"/>
    <n v="906"/>
    <n v="906"/>
    <s v="Sales"/>
    <s v="Sales"/>
    <n v="7"/>
    <n v="7"/>
    <s v="3Bachelor"/>
    <x v="3"/>
    <s v="Life Sciences"/>
    <s v="Life Sciences"/>
    <s v="4Ver High"/>
    <s v="Ver High"/>
    <s v="Male"/>
    <s v="Male"/>
    <n v="91"/>
    <n v="91"/>
    <s v="2Medium"/>
    <s v="Medium"/>
    <n v="2"/>
    <n v="2"/>
    <s v="Sales Executive"/>
    <s v="Sales Executive"/>
    <s v="3High"/>
    <s v="High"/>
    <s v="Married"/>
    <s v="Married"/>
    <n v="5484"/>
    <n v="5484"/>
    <m/>
    <n v="16985"/>
    <n v="16985"/>
    <n v="1"/>
    <n v="1"/>
    <s v="No"/>
    <s v="No"/>
    <n v="14"/>
    <n v="14"/>
    <s v="3Excellent"/>
    <s v="Excellent"/>
    <s v="3High"/>
    <s v="High"/>
    <n v="3"/>
    <n v="3"/>
    <s v="2Good"/>
    <s v="Good"/>
    <s v="No"/>
    <x v="1"/>
    <m/>
  </r>
  <r>
    <n v="1760"/>
    <n v="38"/>
    <n v="38"/>
    <s v="Travel_Rarely"/>
    <s v="Travel_Rarely"/>
    <n v="849"/>
    <n v="849"/>
    <s v="Research &amp; Development"/>
    <s v="Research &amp; Development"/>
    <n v="25"/>
    <n v="25"/>
    <s v="2College"/>
    <x v="0"/>
    <s v="Life Sciences"/>
    <s v="Life Sciences"/>
    <s v="1Low"/>
    <s v="Low"/>
    <s v="Female"/>
    <s v="Female"/>
    <n v="81"/>
    <n v="81"/>
    <s v="2Medium"/>
    <s v="Medium"/>
    <n v="3"/>
    <n v="3"/>
    <s v="Research Director"/>
    <s v="Research Director"/>
    <s v="2Medium"/>
    <s v="Medium"/>
    <s v="Married"/>
    <s v="Married"/>
    <n v="12061"/>
    <n v="12061"/>
    <m/>
    <n v="26707"/>
    <n v="26707"/>
    <n v="3"/>
    <n v="3"/>
    <s v="No"/>
    <s v="No"/>
    <n v="17"/>
    <n v="17"/>
    <s v="3Excellent"/>
    <s v="Excellent"/>
    <s v="3High"/>
    <s v="High"/>
    <n v="2"/>
    <n v="2"/>
    <s v="3Better"/>
    <s v="Better"/>
    <s v="No"/>
    <x v="1"/>
    <m/>
  </r>
  <r>
    <n v="1761"/>
    <n v="58"/>
    <n v="58"/>
    <s v="Non-Travel"/>
    <s v="Non-Travel"/>
    <n v="390"/>
    <n v="390"/>
    <s v="Research &amp; Development"/>
    <s v="Research &amp; Development"/>
    <n v="1"/>
    <n v="1"/>
    <s v="4Master"/>
    <x v="2"/>
    <s v="Life Sciences"/>
    <s v="Life Sciences"/>
    <s v="4Ver High"/>
    <s v="Ver High"/>
    <s v="Male"/>
    <s v="Male"/>
    <n v="32"/>
    <n v="32"/>
    <s v="1Low"/>
    <s v="Low"/>
    <n v="2"/>
    <n v="2"/>
    <s v="Healthcare Representative"/>
    <s v="Healthcare Representative"/>
    <s v="3High"/>
    <s v="High"/>
    <s v="Divorced"/>
    <s v="Divorced"/>
    <n v="5660"/>
    <n v="5660"/>
    <m/>
    <n v="17056"/>
    <n v="17056"/>
    <n v="2"/>
    <n v="2"/>
    <s v="Yes"/>
    <s v="Yes"/>
    <n v="13"/>
    <n v="13"/>
    <s v="3Excellent"/>
    <s v="Excellent"/>
    <s v="4Very High"/>
    <s v="Very High"/>
    <n v="2"/>
    <n v="2"/>
    <s v="3Better"/>
    <s v="Better"/>
    <s v="No"/>
    <x v="1"/>
    <m/>
  </r>
  <r>
    <n v="1762"/>
    <n v="31"/>
    <n v="31"/>
    <s v="Travel_Rarely"/>
    <s v="Travel_Rarely"/>
    <n v="691"/>
    <n v="691"/>
    <s v="Research &amp; Development"/>
    <s v="Research &amp; Development"/>
    <n v="5"/>
    <n v="5"/>
    <s v="4Master"/>
    <x v="2"/>
    <s v="Technical Degree"/>
    <s v="Technical Degree"/>
    <s v="3High"/>
    <s v="High"/>
    <s v="Male"/>
    <s v="Male"/>
    <n v="86"/>
    <n v="86"/>
    <s v="3High"/>
    <s v="High"/>
    <n v="1"/>
    <n v="1"/>
    <s v="Research Scientist"/>
    <s v="Research Scientist"/>
    <s v="4Very High"/>
    <s v="Very High"/>
    <s v="Married"/>
    <s v="Married"/>
    <n v="4821"/>
    <n v="4821"/>
    <m/>
    <n v="10077"/>
    <n v="10077"/>
    <n v="0"/>
    <n v="0"/>
    <s v="Yes"/>
    <s v="Yes"/>
    <n v="12"/>
    <n v="12"/>
    <s v="3Excellent"/>
    <s v="Excellent"/>
    <s v="3High"/>
    <s v="High"/>
    <n v="4"/>
    <n v="4"/>
    <s v="3Better"/>
    <s v="Better"/>
    <s v="No"/>
    <x v="1"/>
    <m/>
  </r>
  <r>
    <n v="1763"/>
    <n v="31"/>
    <n v="31"/>
    <s v="Travel_Rarely"/>
    <s v="Travel_Rarely"/>
    <n v="106"/>
    <n v="106"/>
    <s v="Human Resources"/>
    <s v="Human Resources"/>
    <n v="2"/>
    <n v="2"/>
    <s v="3Bachelor"/>
    <x v="3"/>
    <s v="Human Resources"/>
    <s v="Human Resources"/>
    <s v="1Low"/>
    <s v="Low"/>
    <s v="Male"/>
    <s v="Male"/>
    <n v="62"/>
    <n v="62"/>
    <s v="2Medium"/>
    <s v="Medium"/>
    <n v="2"/>
    <n v="2"/>
    <s v="Human Resources"/>
    <s v="Human Resources"/>
    <s v="1Low"/>
    <s v="Low"/>
    <s v="Married"/>
    <s v="Married"/>
    <n v="6410"/>
    <n v="6410"/>
    <m/>
    <n v="17822"/>
    <n v="17822"/>
    <n v="3"/>
    <n v="3"/>
    <s v="No"/>
    <s v="No"/>
    <n v="12"/>
    <n v="12"/>
    <s v="3Excellent"/>
    <s v="Excellent"/>
    <s v="4Very High"/>
    <s v="Very High"/>
    <m/>
    <n v="2.8005502063273728"/>
    <s v="3Better"/>
    <s v="Better"/>
    <s v="No"/>
    <x v="1"/>
    <m/>
  </r>
  <r>
    <n v="1764"/>
    <n v="45"/>
    <n v="45"/>
    <s v="Travel_Frequently"/>
    <s v="Travel_Frequently"/>
    <n v="1249"/>
    <n v="1249"/>
    <s v="Research &amp; Development"/>
    <s v="Research &amp; Development"/>
    <n v="7"/>
    <n v="7"/>
    <s v="3Bachelor"/>
    <x v="3"/>
    <s v="Life Sciences"/>
    <s v="Life Sciences"/>
    <s v="1Low"/>
    <s v="Low"/>
    <s v="Male"/>
    <s v="Male"/>
    <n v="97"/>
    <n v="97"/>
    <s v="3High"/>
    <s v="High"/>
    <n v="3"/>
    <n v="3"/>
    <s v="Laboratory Technician"/>
    <s v="Laboratory Technician"/>
    <s v="1Low"/>
    <s v="Low"/>
    <s v="Divorced"/>
    <s v="Divorced"/>
    <n v="5210"/>
    <n v="5210"/>
    <m/>
    <n v="20308"/>
    <n v="20308"/>
    <n v="1"/>
    <n v="1"/>
    <s v="No"/>
    <s v="No"/>
    <n v="18"/>
    <n v="18"/>
    <s v="3Excellent"/>
    <s v="Excellent"/>
    <s v="1Low"/>
    <s v="Low"/>
    <n v="2"/>
    <n v="2"/>
    <s v="3Better"/>
    <s v="Better"/>
    <s v="No"/>
    <x v="1"/>
    <m/>
  </r>
  <r>
    <n v="1765"/>
    <n v="31"/>
    <n v="31"/>
    <s v="Travel_Rarely"/>
    <s v="Travel_Rarely"/>
    <n v="192"/>
    <n v="192"/>
    <s v="Research &amp; Development"/>
    <s v="Research &amp; Development"/>
    <n v="2"/>
    <n v="2"/>
    <s v="4Master"/>
    <x v="2"/>
    <s v="Life Sciences"/>
    <s v="Life Sciences"/>
    <s v="3High"/>
    <s v="High"/>
    <s v="Male"/>
    <s v="Male"/>
    <n v="32"/>
    <n v="32"/>
    <s v="3High"/>
    <s v="High"/>
    <n v="1"/>
    <n v="1"/>
    <s v="Research Scientist"/>
    <s v="Research Scientist"/>
    <s v="4Very High"/>
    <s v="Very High"/>
    <s v="Divorced"/>
    <s v="Divorced"/>
    <n v="2695"/>
    <n v="2695"/>
    <m/>
    <n v="7747"/>
    <n v="7747"/>
    <n v="0"/>
    <n v="0"/>
    <s v="Yes"/>
    <s v="Yes"/>
    <n v="18"/>
    <n v="18"/>
    <s v="3Excellent"/>
    <s v="Excellent"/>
    <s v="2Medium"/>
    <s v="Medium"/>
    <n v="2"/>
    <n v="2"/>
    <s v="1Bad"/>
    <s v="Bad"/>
    <s v="No"/>
    <x v="1"/>
    <m/>
  </r>
  <r>
    <n v="1766"/>
    <n v="33"/>
    <n v="33"/>
    <s v="Travel_Frequently"/>
    <s v="Travel_Frequently"/>
    <n v="553"/>
    <n v="553"/>
    <s v="Research &amp; Development"/>
    <s v="Research &amp; Development"/>
    <n v="5"/>
    <n v="5"/>
    <m/>
    <x v="3"/>
    <s v="Life Sciences"/>
    <s v="Life Sciences"/>
    <s v="4Ver High"/>
    <s v="Ver High"/>
    <s v="Female"/>
    <s v="Female"/>
    <n v="74"/>
    <n v="74"/>
    <s v="3High"/>
    <s v="High"/>
    <n v="3"/>
    <n v="3"/>
    <s v="Manager"/>
    <s v="Manager"/>
    <s v="2Medium"/>
    <s v="Medium"/>
    <s v="Married"/>
    <s v="Married"/>
    <n v="11878"/>
    <n v="11878"/>
    <m/>
    <n v="23364"/>
    <n v="23364"/>
    <n v="6"/>
    <n v="6"/>
    <s v="No"/>
    <s v="No"/>
    <n v="11"/>
    <n v="11"/>
    <s v="3Excellent"/>
    <s v="Excellent"/>
    <s v="2Medium"/>
    <s v="Medium"/>
    <n v="2"/>
    <n v="2"/>
    <s v="3Better"/>
    <s v="Better"/>
    <s v="No"/>
    <x v="1"/>
    <m/>
  </r>
  <r>
    <n v="1767"/>
    <n v="39"/>
    <n v="39"/>
    <s v="Travel_Rarely"/>
    <s v="Travel_Rarely"/>
    <n v="117"/>
    <n v="117"/>
    <s v="Research &amp; Development"/>
    <s v="Research &amp; Development"/>
    <n v="10"/>
    <n v="10"/>
    <s v="1Below College"/>
    <x v="1"/>
    <s v="Medical"/>
    <s v="Medical"/>
    <s v="3High"/>
    <s v="High"/>
    <s v="Male"/>
    <s v="Male"/>
    <n v="99"/>
    <n v="99"/>
    <s v="3High"/>
    <s v="High"/>
    <n v="4"/>
    <n v="4"/>
    <s v="Manager"/>
    <s v="Manager"/>
    <s v="1Low"/>
    <s v="Low"/>
    <s v="Married"/>
    <s v="Married"/>
    <n v="17068"/>
    <n v="17068"/>
    <m/>
    <n v="5355"/>
    <n v="5355"/>
    <n v="1"/>
    <n v="1"/>
    <s v="Yes"/>
    <s v="Yes"/>
    <n v="14"/>
    <n v="14"/>
    <s v="3Excellent"/>
    <s v="Excellent"/>
    <s v="4Very High"/>
    <s v="Very High"/>
    <n v="3"/>
    <n v="3"/>
    <s v="3Better"/>
    <s v="Better"/>
    <s v="No"/>
    <x v="1"/>
    <m/>
  </r>
  <r>
    <n v="1768"/>
    <n v="43"/>
    <n v="43"/>
    <s v="Travel_Frequently"/>
    <s v="Travel_Frequently"/>
    <n v="185"/>
    <n v="185"/>
    <s v="Research &amp; Development"/>
    <s v="Research &amp; Development"/>
    <n v="10"/>
    <n v="10"/>
    <s v="4Master"/>
    <x v="2"/>
    <s v="Life Sciences"/>
    <s v="Life Sciences"/>
    <s v="3High"/>
    <s v="High"/>
    <s v="Female"/>
    <s v="Female"/>
    <n v="33"/>
    <n v="33"/>
    <s v="3High"/>
    <s v="High"/>
    <n v="1"/>
    <n v="1"/>
    <s v="Laboratory Technician"/>
    <s v="Laboratory Technician"/>
    <s v="4Very High"/>
    <s v="Very High"/>
    <s v="Single"/>
    <s v="Single"/>
    <n v="2455"/>
    <n v="2455"/>
    <m/>
    <n v="10675"/>
    <n v="10675"/>
    <n v="0"/>
    <n v="0"/>
    <s v="No"/>
    <s v="No"/>
    <n v="19"/>
    <n v="19"/>
    <s v="3Excellent"/>
    <s v="Excellent"/>
    <s v="1Low"/>
    <s v="Low"/>
    <n v="5"/>
    <n v="5"/>
    <s v="3Better"/>
    <s v="Better"/>
    <s v="No"/>
    <x v="1"/>
    <m/>
  </r>
  <r>
    <n v="1769"/>
    <n v="49"/>
    <n v="49"/>
    <s v="Travel_Rarely"/>
    <s v="Travel_Rarely"/>
    <n v="1091"/>
    <n v="1091"/>
    <s v="Research &amp; Development"/>
    <s v="Research &amp; Development"/>
    <n v="1"/>
    <n v="1"/>
    <s v="2College"/>
    <x v="0"/>
    <s v="Technical Degree"/>
    <s v="Technical Degree"/>
    <s v="3High"/>
    <s v="High"/>
    <s v="Female"/>
    <s v="Female"/>
    <n v="90"/>
    <n v="90"/>
    <s v="2Medium"/>
    <s v="Medium"/>
    <n v="4"/>
    <n v="4"/>
    <s v="Healthcare Representative"/>
    <s v="Healthcare Representative"/>
    <s v="3High"/>
    <s v="High"/>
    <s v="Single"/>
    <s v="Single"/>
    <n v="13964"/>
    <n v="13964"/>
    <m/>
    <n v="17810"/>
    <n v="17810"/>
    <n v="7"/>
    <n v="7"/>
    <m/>
    <s v="No"/>
    <n v="12"/>
    <n v="12"/>
    <s v="3Excellent"/>
    <s v="Excellent"/>
    <s v="4Very High"/>
    <s v="Very High"/>
    <n v="2"/>
    <n v="2"/>
    <s v="3Better"/>
    <s v="Better"/>
    <s v="No"/>
    <x v="1"/>
    <m/>
  </r>
  <r>
    <n v="1770"/>
    <n v="52"/>
    <n v="52"/>
    <s v="Travel_Rarely"/>
    <s v="Travel_Rarely"/>
    <n v="723"/>
    <n v="723"/>
    <s v="Research &amp; Development"/>
    <s v="Research &amp; Development"/>
    <n v="8"/>
    <n v="8"/>
    <m/>
    <x v="3"/>
    <s v="Medical"/>
    <s v="Medical"/>
    <s v="3High"/>
    <s v="High"/>
    <s v="Male"/>
    <s v="Male"/>
    <n v="85"/>
    <n v="85"/>
    <s v="2Medium"/>
    <s v="Medium"/>
    <n v="2"/>
    <n v="2"/>
    <s v="Research Scientist"/>
    <s v="Research Scientist"/>
    <s v="2Medium"/>
    <s v="Medium"/>
    <s v="Married"/>
    <s v="Married"/>
    <n v="4941"/>
    <n v="4941"/>
    <m/>
    <n v="17747"/>
    <n v="17747"/>
    <n v="2"/>
    <n v="2"/>
    <s v="No"/>
    <s v="No"/>
    <n v="15"/>
    <n v="15"/>
    <s v="3Excellent"/>
    <s v="Excellent"/>
    <s v="1Low"/>
    <s v="Low"/>
    <n v="3"/>
    <n v="3"/>
    <s v="2Good"/>
    <s v="Good"/>
    <s v="Yes"/>
    <x v="0"/>
    <m/>
  </r>
  <r>
    <n v="1771"/>
    <n v="27"/>
    <n v="27"/>
    <s v="Travel_Rarely"/>
    <s v="Travel_Rarely"/>
    <n v="1220"/>
    <n v="1220"/>
    <s v="Research &amp; Development"/>
    <s v="Research &amp; Development"/>
    <n v="5"/>
    <n v="5"/>
    <s v="3Bachelor"/>
    <x v="3"/>
    <s v="Life Sciences"/>
    <s v="Life Sciences"/>
    <s v="3High"/>
    <s v="High"/>
    <s v="Female"/>
    <s v="Female"/>
    <n v="85"/>
    <n v="85"/>
    <s v="3High"/>
    <s v="High"/>
    <n v="1"/>
    <n v="1"/>
    <s v="Research Scientist"/>
    <s v="Research Scientist"/>
    <s v="2Medium"/>
    <s v="Medium"/>
    <s v="Single"/>
    <s v="Single"/>
    <n v="2478"/>
    <n v="2478"/>
    <m/>
    <n v="20938"/>
    <n v="20938"/>
    <n v="1"/>
    <n v="1"/>
    <s v="Yes"/>
    <s v="Yes"/>
    <n v="12"/>
    <n v="12"/>
    <s v="3Excellent"/>
    <s v="Excellent"/>
    <s v="2Medium"/>
    <s v="Medium"/>
    <n v="2"/>
    <n v="2"/>
    <s v="2Good"/>
    <s v="Good"/>
    <s v="No"/>
    <x v="1"/>
    <m/>
  </r>
  <r>
    <n v="1772"/>
    <n v="32"/>
    <n v="32"/>
    <s v="Travel_Rarely"/>
    <s v="Travel_Rarely"/>
    <n v="588"/>
    <n v="588"/>
    <s v="Sales"/>
    <s v="Sales"/>
    <n v="8"/>
    <n v="8"/>
    <s v="2College"/>
    <x v="0"/>
    <s v="Technical Degree"/>
    <s v="Technical Degree"/>
    <s v="3High"/>
    <s v="High"/>
    <s v="Female"/>
    <s v="Female"/>
    <n v="65"/>
    <n v="65"/>
    <s v="2Medium"/>
    <s v="Medium"/>
    <n v="2"/>
    <n v="2"/>
    <s v="Sales Executive"/>
    <s v="Sales Executive"/>
    <s v="2Medium"/>
    <s v="Medium"/>
    <s v="Married"/>
    <s v="Married"/>
    <n v="5228"/>
    <n v="5228"/>
    <m/>
    <n v="24624"/>
    <n v="24624"/>
    <n v="1"/>
    <n v="1"/>
    <s v="Yes"/>
    <s v="Yes"/>
    <n v="11"/>
    <n v="11"/>
    <s v="3Excellent"/>
    <s v="Excellent"/>
    <s v="4Very High"/>
    <s v="Very High"/>
    <n v="2"/>
    <n v="2"/>
    <s v="3Better"/>
    <s v="Better"/>
    <s v="No"/>
    <x v="1"/>
    <m/>
  </r>
  <r>
    <n v="1773"/>
    <n v="27"/>
    <n v="27"/>
    <s v="Travel_Rarely"/>
    <s v="Travel_Rarely"/>
    <n v="1377"/>
    <n v="1377"/>
    <s v="Sales"/>
    <s v="Sales"/>
    <n v="2"/>
    <n v="2"/>
    <s v="3Bachelor"/>
    <x v="3"/>
    <s v="Life Sciences"/>
    <s v="Life Sciences"/>
    <s v="4Ver High"/>
    <s v="Ver High"/>
    <s v="Male"/>
    <s v="Male"/>
    <n v="74"/>
    <n v="74"/>
    <s v="3High"/>
    <s v="High"/>
    <n v="2"/>
    <n v="2"/>
    <s v="Sales Executive"/>
    <s v="Sales Executive"/>
    <s v="3High"/>
    <s v="High"/>
    <s v="Single"/>
    <s v="Single"/>
    <n v="4478"/>
    <n v="4478"/>
    <m/>
    <n v="5242"/>
    <n v="5242"/>
    <n v="1"/>
    <n v="1"/>
    <s v="Yes"/>
    <s v="Yes"/>
    <n v="11"/>
    <n v="11"/>
    <s v="3Excellent"/>
    <s v="Excellent"/>
    <s v="1Low"/>
    <s v="Low"/>
    <n v="3"/>
    <n v="3"/>
    <s v="3Better"/>
    <s v="Better"/>
    <s v="No"/>
    <x v="1"/>
    <m/>
  </r>
  <r>
    <n v="1774"/>
    <n v="31"/>
    <n v="31"/>
    <s v="Travel_Rarely"/>
    <s v="Travel_Rarely"/>
    <n v="691"/>
    <n v="691"/>
    <s v="Sales"/>
    <s v="Sales"/>
    <n v="7"/>
    <n v="7"/>
    <s v="3Bachelor"/>
    <x v="3"/>
    <s v="Marketing"/>
    <s v="Marketing"/>
    <s v="4Ver High"/>
    <s v="Ver High"/>
    <s v="Male"/>
    <s v="Male"/>
    <n v="73"/>
    <n v="73"/>
    <s v="3High"/>
    <s v="High"/>
    <n v="2"/>
    <n v="2"/>
    <s v="Sales Executive"/>
    <s v="Sales Executive"/>
    <s v="4Very High"/>
    <s v="Very High"/>
    <s v="Divorced"/>
    <s v="Divorced"/>
    <n v="7547"/>
    <n v="7547"/>
    <m/>
    <n v="7143"/>
    <n v="7143"/>
    <n v="4"/>
    <n v="4"/>
    <s v="No"/>
    <s v="No"/>
    <n v="12"/>
    <n v="12"/>
    <s v="3Excellent"/>
    <s v="Excellent"/>
    <s v="4Very High"/>
    <s v="Very High"/>
    <n v="3"/>
    <n v="3"/>
    <s v="3Better"/>
    <s v="Better"/>
    <s v="No"/>
    <x v="1"/>
    <m/>
  </r>
  <r>
    <n v="1775"/>
    <n v="32"/>
    <n v="32"/>
    <s v="Travel_Rarely"/>
    <s v="Travel_Rarely"/>
    <n v="1018"/>
    <n v="1018"/>
    <s v="Research &amp; Development"/>
    <s v="Research &amp; Development"/>
    <n v="2"/>
    <n v="2"/>
    <s v="4Master"/>
    <x v="2"/>
    <s v="Medical"/>
    <s v="Medical"/>
    <s v="1Low"/>
    <s v="Low"/>
    <s v="Female"/>
    <s v="Female"/>
    <n v="74"/>
    <n v="74"/>
    <s v="4Very High"/>
    <s v="Very High"/>
    <n v="2"/>
    <n v="2"/>
    <s v="Research Scientist"/>
    <s v="Research Scientist"/>
    <s v="4Very High"/>
    <s v="Very High"/>
    <s v="Single"/>
    <s v="Single"/>
    <m/>
    <n v="6509.4320987654319"/>
    <m/>
    <n v="10557"/>
    <n v="10557"/>
    <n v="7"/>
    <n v="7"/>
    <s v="No"/>
    <s v="No"/>
    <n v="16"/>
    <n v="16"/>
    <m/>
    <s v="Excellent"/>
    <s v="3High"/>
    <s v="High"/>
    <n v="0"/>
    <n v="0"/>
    <s v="2Good"/>
    <s v="Good"/>
    <s v="No"/>
    <x v="1"/>
    <m/>
  </r>
  <r>
    <n v="1776"/>
    <n v="28"/>
    <n v="28"/>
    <s v="Travel_Rarely"/>
    <s v="Travel_Rarely"/>
    <n v="1157"/>
    <n v="1157"/>
    <s v="Research &amp; Development"/>
    <s v="Research &amp; Development"/>
    <n v="2"/>
    <n v="2"/>
    <s v="4Master"/>
    <x v="2"/>
    <s v="Medical"/>
    <s v="Medical"/>
    <s v="1Low"/>
    <s v="Low"/>
    <s v="Male"/>
    <s v="Male"/>
    <n v="84"/>
    <n v="84"/>
    <s v="1Low"/>
    <s v="Low"/>
    <n v="1"/>
    <n v="1"/>
    <s v="Research Scientist"/>
    <s v="Research Scientist"/>
    <s v="4Very High"/>
    <s v="Very High"/>
    <s v="Married"/>
    <s v="Married"/>
    <n v="3464"/>
    <n v="3464"/>
    <m/>
    <n v="24737"/>
    <n v="24737"/>
    <n v="5"/>
    <n v="5"/>
    <s v="Yes"/>
    <s v="Yes"/>
    <n v="13"/>
    <n v="13"/>
    <s v="3Excellent"/>
    <s v="Excellent"/>
    <s v="4Very High"/>
    <s v="Very High"/>
    <n v="4"/>
    <n v="4"/>
    <s v="2Good"/>
    <s v="Good"/>
    <s v="Yes"/>
    <x v="0"/>
    <m/>
  </r>
  <r>
    <n v="1777"/>
    <n v="30"/>
    <n v="30"/>
    <s v="Travel_Rarely"/>
    <s v="Travel_Rarely"/>
    <n v="1275"/>
    <n v="1275"/>
    <s v="Research &amp; Development"/>
    <s v="Research &amp; Development"/>
    <n v="28"/>
    <n v="28"/>
    <s v="2College"/>
    <x v="0"/>
    <s v="Medical"/>
    <s v="Medical"/>
    <s v="4Ver High"/>
    <s v="Ver High"/>
    <s v="Female"/>
    <s v="Female"/>
    <n v="64"/>
    <n v="64"/>
    <s v="3High"/>
    <s v="High"/>
    <n v="2"/>
    <n v="2"/>
    <s v="Research Scientist"/>
    <s v="Research Scientist"/>
    <s v="4Very High"/>
    <s v="Very High"/>
    <s v="Married"/>
    <s v="Married"/>
    <n v="5775"/>
    <n v="5775"/>
    <m/>
    <n v="11934"/>
    <n v="11934"/>
    <n v="1"/>
    <n v="1"/>
    <s v="No"/>
    <s v="No"/>
    <n v="13"/>
    <n v="13"/>
    <s v="3Excellent"/>
    <s v="Excellent"/>
    <s v="4Very High"/>
    <s v="Very High"/>
    <n v="2"/>
    <n v="2"/>
    <s v="3Better"/>
    <s v="Better"/>
    <s v="No"/>
    <x v="1"/>
    <m/>
  </r>
  <r>
    <n v="1778"/>
    <n v="31"/>
    <n v="31"/>
    <s v="Travel_Frequently"/>
    <s v="Travel_Frequently"/>
    <n v="798"/>
    <n v="798"/>
    <s v="Research &amp; Development"/>
    <s v="Research &amp; Development"/>
    <n v="7"/>
    <n v="7"/>
    <s v="2College"/>
    <x v="0"/>
    <s v="Life Sciences"/>
    <s v="Life Sciences"/>
    <s v="3High"/>
    <s v="High"/>
    <s v="Female"/>
    <s v="Female"/>
    <n v="48"/>
    <n v="48"/>
    <s v="2Medium"/>
    <s v="Medium"/>
    <n v="3"/>
    <n v="3"/>
    <s v="Manufacturing Director"/>
    <s v="Manufacturing Director"/>
    <s v="3High"/>
    <s v="High"/>
    <s v="Married"/>
    <s v="Married"/>
    <n v="8943"/>
    <n v="8943"/>
    <m/>
    <n v="14034"/>
    <n v="14034"/>
    <n v="1"/>
    <n v="1"/>
    <s v="No"/>
    <s v="No"/>
    <n v="24"/>
    <n v="24"/>
    <s v="4Outstanding"/>
    <s v="Outstanding"/>
    <s v="1Low"/>
    <s v="Low"/>
    <n v="2"/>
    <n v="2"/>
    <s v="3Better"/>
    <s v="Better"/>
    <s v="No"/>
    <x v="1"/>
    <m/>
  </r>
  <r>
    <n v="1779"/>
    <n v="39"/>
    <n v="39"/>
    <s v="Travel_Frequently"/>
    <s v="Travel_Frequently"/>
    <n v="672"/>
    <n v="672"/>
    <s v="Research &amp; Development"/>
    <s v="Research &amp; Development"/>
    <n v="7"/>
    <n v="7"/>
    <s v="2College"/>
    <x v="0"/>
    <s v="Medical"/>
    <s v="Medical"/>
    <s v="3High"/>
    <s v="High"/>
    <s v="Male"/>
    <s v="Male"/>
    <n v="54"/>
    <n v="54"/>
    <s v="2Medium"/>
    <s v="Medium"/>
    <n v="5"/>
    <n v="5"/>
    <s v="Manager"/>
    <s v="Manager"/>
    <s v="4Very High"/>
    <s v="Very High"/>
    <s v="Married"/>
    <s v="Married"/>
    <n v="19272"/>
    <n v="19272"/>
    <m/>
    <n v="21141"/>
    <n v="21141"/>
    <n v="1"/>
    <n v="1"/>
    <s v="No"/>
    <s v="No"/>
    <n v="15"/>
    <n v="15"/>
    <s v="3Excellent"/>
    <s v="Excellent"/>
    <s v="1Low"/>
    <s v="Low"/>
    <n v="2"/>
    <n v="2"/>
    <s v="3Better"/>
    <s v="Better"/>
    <s v="No"/>
    <x v="1"/>
    <m/>
  </r>
  <r>
    <n v="1780"/>
    <n v="39"/>
    <n v="39"/>
    <s v="Travel_Rarely"/>
    <s v="Travel_Rarely"/>
    <n v="1162"/>
    <n v="1162"/>
    <s v="Sales"/>
    <s v="Sales"/>
    <n v="3"/>
    <n v="3"/>
    <s v="2College"/>
    <x v="0"/>
    <s v="Medical"/>
    <s v="Medical"/>
    <s v="4Ver High"/>
    <s v="Ver High"/>
    <s v="Female"/>
    <s v="Female"/>
    <n v="41"/>
    <n v="41"/>
    <s v="3High"/>
    <s v="High"/>
    <n v="2"/>
    <n v="2"/>
    <s v="Sales Executive"/>
    <s v="Sales Executive"/>
    <s v="3High"/>
    <s v="High"/>
    <s v="Married"/>
    <s v="Married"/>
    <n v="5238"/>
    <n v="5238"/>
    <m/>
    <n v="17778"/>
    <n v="17778"/>
    <n v="4"/>
    <n v="4"/>
    <s v="Yes"/>
    <s v="Yes"/>
    <n v="18"/>
    <n v="18"/>
    <s v="3Excellent"/>
    <s v="Excellent"/>
    <s v="1Low"/>
    <s v="Low"/>
    <n v="3"/>
    <n v="3"/>
    <s v="2Good"/>
    <s v="Good"/>
    <s v="Yes"/>
    <x v="0"/>
    <m/>
  </r>
  <r>
    <n v="1781"/>
    <n v="33"/>
    <n v="33"/>
    <s v="Travel_Frequently"/>
    <s v="Travel_Frequently"/>
    <n v="508"/>
    <n v="508"/>
    <s v="Sales"/>
    <s v="Sales"/>
    <n v="10"/>
    <n v="10"/>
    <s v="3Bachelor"/>
    <x v="3"/>
    <s v="Marketing"/>
    <s v="Marketing"/>
    <s v="2Medium"/>
    <s v="Medium"/>
    <s v="Male"/>
    <s v="Male"/>
    <n v="46"/>
    <n v="46"/>
    <s v="2Medium"/>
    <s v="Medium"/>
    <n v="2"/>
    <n v="2"/>
    <s v="Sales Executive"/>
    <s v="Sales Executive"/>
    <s v="4Very High"/>
    <s v="Very High"/>
    <s v="Single"/>
    <s v="Single"/>
    <n v="4682"/>
    <n v="4682"/>
    <m/>
    <n v="4317"/>
    <n v="4317"/>
    <n v="3"/>
    <n v="3"/>
    <s v="No"/>
    <s v="No"/>
    <n v="14"/>
    <n v="14"/>
    <s v="3Excellent"/>
    <s v="Excellent"/>
    <s v="3High"/>
    <s v="High"/>
    <n v="6"/>
    <n v="6"/>
    <s v="2Good"/>
    <s v="Good"/>
    <s v="No"/>
    <x v="1"/>
    <m/>
  </r>
  <r>
    <n v="1782"/>
    <n v="47"/>
    <n v="47"/>
    <s v="Travel_Rarely"/>
    <s v="Travel_Rarely"/>
    <n v="1482"/>
    <n v="1482"/>
    <s v="Research &amp; Development"/>
    <s v="Research &amp; Development"/>
    <n v="5"/>
    <n v="5"/>
    <s v="5Doctor"/>
    <x v="4"/>
    <s v="Life Sciences"/>
    <s v="Life Sciences"/>
    <s v="4Ver High"/>
    <s v="Ver High"/>
    <s v="Male"/>
    <s v="Male"/>
    <n v="42"/>
    <n v="42"/>
    <s v="3High"/>
    <s v="High"/>
    <n v="5"/>
    <n v="5"/>
    <s v="Research Director"/>
    <s v="Research Director"/>
    <s v="3High"/>
    <s v="High"/>
    <s v="Married"/>
    <s v="Married"/>
    <n v="18300"/>
    <n v="18300"/>
    <m/>
    <n v="16375"/>
    <n v="16375"/>
    <n v="4"/>
    <n v="4"/>
    <s v="No"/>
    <s v="No"/>
    <n v="11"/>
    <n v="11"/>
    <s v="3Excellent"/>
    <s v="Excellent"/>
    <s v="2Medium"/>
    <s v="Medium"/>
    <n v="2"/>
    <n v="2"/>
    <s v="3Better"/>
    <s v="Better"/>
    <s v="No"/>
    <x v="1"/>
    <m/>
  </r>
  <r>
    <n v="1783"/>
    <n v="43"/>
    <n v="43"/>
    <s v="Travel_Frequently"/>
    <s v="Travel_Frequently"/>
    <n v="559"/>
    <n v="559"/>
    <s v="Research &amp; Development"/>
    <s v="Research &amp; Development"/>
    <n v="10"/>
    <n v="10"/>
    <s v="4Master"/>
    <x v="2"/>
    <s v="Life Sciences"/>
    <s v="Life Sciences"/>
    <s v="3High"/>
    <s v="High"/>
    <s v="Female"/>
    <s v="Female"/>
    <n v="82"/>
    <n v="82"/>
    <s v="2Medium"/>
    <s v="Medium"/>
    <n v="2"/>
    <n v="2"/>
    <s v="Laboratory Technician"/>
    <s v="Laboratory Technician"/>
    <s v="3High"/>
    <s v="High"/>
    <s v="Divorced"/>
    <s v="Divorced"/>
    <n v="5257"/>
    <n v="5257"/>
    <m/>
    <n v="6227"/>
    <n v="6227"/>
    <n v="1"/>
    <n v="1"/>
    <s v="No"/>
    <s v="No"/>
    <n v="11"/>
    <n v="11"/>
    <s v="3Excellent"/>
    <s v="Excellent"/>
    <s v="2Medium"/>
    <s v="Medium"/>
    <m/>
    <n v="2.8005502063273728"/>
    <s v="4Best"/>
    <s v="Best"/>
    <s v="No"/>
    <x v="1"/>
    <m/>
  </r>
  <r>
    <n v="1784"/>
    <n v="27"/>
    <n v="27"/>
    <s v="Non-Travel"/>
    <s v="Non-Travel"/>
    <n v="210"/>
    <n v="210"/>
    <s v="Sales"/>
    <s v="Sales"/>
    <n v="1"/>
    <n v="1"/>
    <s v="1Below College"/>
    <x v="1"/>
    <s v="Marketing"/>
    <s v="Marketing"/>
    <s v="3High"/>
    <s v="High"/>
    <s v="Male"/>
    <s v="Male"/>
    <n v="73"/>
    <n v="73"/>
    <s v="3High"/>
    <s v="High"/>
    <n v="2"/>
    <n v="2"/>
    <s v="Sales Executive"/>
    <s v="Sales Executive"/>
    <s v="2Medium"/>
    <s v="Medium"/>
    <s v="Married"/>
    <s v="Married"/>
    <n v="6349"/>
    <n v="6349"/>
    <m/>
    <n v="22107"/>
    <n v="22107"/>
    <n v="0"/>
    <n v="0"/>
    <s v="Yes"/>
    <s v="Yes"/>
    <n v="13"/>
    <n v="13"/>
    <s v="3Excellent"/>
    <s v="Excellent"/>
    <s v="4Very High"/>
    <s v="Very High"/>
    <n v="0"/>
    <n v="0"/>
    <s v="3Better"/>
    <s v="Better"/>
    <s v="No"/>
    <x v="1"/>
    <m/>
  </r>
  <r>
    <n v="1785"/>
    <n v="54"/>
    <n v="54"/>
    <s v="Travel_Frequently"/>
    <s v="Travel_Frequently"/>
    <n v="928"/>
    <n v="928"/>
    <s v="Research &amp; Development"/>
    <s v="Research &amp; Development"/>
    <n v="20"/>
    <n v="20"/>
    <s v="4Master"/>
    <x v="2"/>
    <s v="Life Sciences"/>
    <s v="Life Sciences"/>
    <s v="4Ver High"/>
    <s v="Ver High"/>
    <s v="Female"/>
    <s v="Female"/>
    <n v="31"/>
    <n v="31"/>
    <s v="3High"/>
    <s v="High"/>
    <n v="2"/>
    <n v="2"/>
    <s v="Research Scientist"/>
    <s v="Research Scientist"/>
    <s v="3High"/>
    <s v="High"/>
    <s v="Single"/>
    <s v="Single"/>
    <n v="4869"/>
    <n v="4869"/>
    <m/>
    <n v="16885"/>
    <n v="16885"/>
    <n v="3"/>
    <n v="3"/>
    <s v="No"/>
    <s v="No"/>
    <n v="12"/>
    <n v="12"/>
    <s v="3Excellent"/>
    <s v="Excellent"/>
    <s v="4Very High"/>
    <s v="Very High"/>
    <n v="4"/>
    <n v="4"/>
    <s v="2Good"/>
    <s v="Good"/>
    <s v="No"/>
    <x v="1"/>
    <m/>
  </r>
  <r>
    <n v="1786"/>
    <n v="43"/>
    <n v="43"/>
    <s v="Travel_Rarely"/>
    <s v="Travel_Rarely"/>
    <n v="1001"/>
    <n v="1001"/>
    <s v="Research &amp; Development"/>
    <s v="Research &amp; Development"/>
    <n v="7"/>
    <n v="7"/>
    <s v="3Bachelor"/>
    <x v="3"/>
    <s v="Life Sciences"/>
    <s v="Life Sciences"/>
    <s v="3High"/>
    <s v="High"/>
    <s v="Female"/>
    <s v="Female"/>
    <n v="43"/>
    <n v="43"/>
    <s v="3High"/>
    <s v="High"/>
    <n v="3"/>
    <n v="3"/>
    <s v="Healthcare Representative"/>
    <s v="Healthcare Representative"/>
    <s v="1Low"/>
    <s v="Low"/>
    <s v="Married"/>
    <s v="Married"/>
    <n v="9985"/>
    <n v="9985"/>
    <m/>
    <n v="9262"/>
    <n v="9262"/>
    <n v="8"/>
    <n v="8"/>
    <s v="No"/>
    <s v="No"/>
    <n v="16"/>
    <n v="16"/>
    <s v="3Excellent"/>
    <s v="Excellent"/>
    <s v="1Low"/>
    <s v="Low"/>
    <n v="1"/>
    <n v="1"/>
    <s v="2Good"/>
    <s v="Good"/>
    <s v="No"/>
    <x v="1"/>
    <m/>
  </r>
  <r>
    <n v="1787"/>
    <n v="45"/>
    <n v="45"/>
    <s v="Travel_Rarely"/>
    <s v="Travel_Rarely"/>
    <n v="549"/>
    <n v="549"/>
    <s v="Research &amp; Development"/>
    <s v="Research &amp; Development"/>
    <n v="8"/>
    <n v="8"/>
    <s v="4Master"/>
    <x v="2"/>
    <s v="Other"/>
    <s v="Other"/>
    <s v="4Ver High"/>
    <s v="Ver High"/>
    <s v="Male"/>
    <s v="Male"/>
    <n v="75"/>
    <n v="75"/>
    <s v="3High"/>
    <s v="High"/>
    <n v="2"/>
    <n v="2"/>
    <s v="Research Scientist"/>
    <s v="Research Scientist"/>
    <s v="4Very High"/>
    <s v="Very High"/>
    <s v="Married"/>
    <s v="Married"/>
    <n v="3697"/>
    <n v="3697"/>
    <m/>
    <n v="9278"/>
    <n v="9278"/>
    <n v="9"/>
    <n v="9"/>
    <s v="No"/>
    <s v="No"/>
    <n v="14"/>
    <n v="14"/>
    <s v="3Excellent"/>
    <s v="Excellent"/>
    <s v="1Low"/>
    <s v="Low"/>
    <n v="3"/>
    <n v="3"/>
    <s v="3Better"/>
    <s v="Better"/>
    <s v="No"/>
    <x v="1"/>
    <m/>
  </r>
  <r>
    <n v="1788"/>
    <n v="40"/>
    <n v="40"/>
    <s v="Travel_Rarely"/>
    <s v="Travel_Rarely"/>
    <n v="1124"/>
    <n v="1124"/>
    <s v="Sales"/>
    <s v="Sales"/>
    <n v="1"/>
    <n v="1"/>
    <s v="2College"/>
    <x v="0"/>
    <s v="Medical"/>
    <s v="Medical"/>
    <s v="2Medium"/>
    <s v="Medium"/>
    <s v="Male"/>
    <s v="Male"/>
    <n v="57"/>
    <n v="57"/>
    <s v="1Low"/>
    <s v="Low"/>
    <n v="2"/>
    <n v="2"/>
    <s v="Sales Executive"/>
    <s v="Sales Executive"/>
    <s v="4Very High"/>
    <s v="Very High"/>
    <s v="Married"/>
    <s v="Married"/>
    <n v="7457"/>
    <n v="7457"/>
    <m/>
    <n v="13273"/>
    <n v="13273"/>
    <n v="2"/>
    <n v="2"/>
    <s v="Yes"/>
    <s v="Yes"/>
    <n v="22"/>
    <n v="22"/>
    <s v="4Outstanding"/>
    <s v="Outstanding"/>
    <s v="3High"/>
    <s v="High"/>
    <n v="2"/>
    <n v="2"/>
    <s v="2Good"/>
    <s v="Good"/>
    <s v="No"/>
    <x v="1"/>
    <m/>
  </r>
  <r>
    <n v="1789"/>
    <n v="29"/>
    <n v="29"/>
    <s v="Travel_Rarely"/>
    <s v="Travel_Rarely"/>
    <n v="318"/>
    <n v="318"/>
    <s v="Research &amp; Development"/>
    <s v="Research &amp; Development"/>
    <n v="8"/>
    <n v="8"/>
    <s v="4Master"/>
    <x v="2"/>
    <s v="Other"/>
    <s v="Other"/>
    <s v="2Medium"/>
    <s v="Medium"/>
    <m/>
    <s v="Male"/>
    <n v="77"/>
    <n v="77"/>
    <s v="1Low"/>
    <s v="Low"/>
    <n v="1"/>
    <n v="1"/>
    <s v="Laboratory Technician"/>
    <s v="Laboratory Technician"/>
    <s v="1Low"/>
    <s v="Low"/>
    <s v="Married"/>
    <s v="Married"/>
    <n v="2119"/>
    <n v="2119"/>
    <m/>
    <n v="4759"/>
    <n v="4759"/>
    <n v="1"/>
    <n v="1"/>
    <s v="Yes"/>
    <s v="Yes"/>
    <n v="11"/>
    <n v="11"/>
    <s v="3Excellent"/>
    <s v="Excellent"/>
    <s v="4Very High"/>
    <s v="Very High"/>
    <n v="4"/>
    <n v="4"/>
    <s v="2Good"/>
    <s v="Good"/>
    <s v="Yes"/>
    <x v="0"/>
    <m/>
  </r>
  <r>
    <n v="1790"/>
    <n v="29"/>
    <n v="29"/>
    <s v="Travel_Rarely"/>
    <s v="Travel_Rarely"/>
    <n v="738"/>
    <n v="738"/>
    <s v="Research &amp; Development"/>
    <s v="Research &amp; Development"/>
    <n v="9"/>
    <n v="9"/>
    <s v="5Doctor"/>
    <x v="4"/>
    <s v="Other"/>
    <s v="Other"/>
    <s v="2Medium"/>
    <s v="Medium"/>
    <s v="Male"/>
    <s v="Male"/>
    <n v="30"/>
    <n v="30"/>
    <s v="2Medium"/>
    <s v="Medium"/>
    <n v="1"/>
    <n v="1"/>
    <s v="Laboratory Technician"/>
    <s v="Laboratory Technician"/>
    <s v="4Very High"/>
    <s v="Very High"/>
    <s v="Single"/>
    <s v="Single"/>
    <n v="3983"/>
    <n v="3983"/>
    <m/>
    <n v="7621"/>
    <n v="7621"/>
    <n v="0"/>
    <n v="0"/>
    <s v="No"/>
    <s v="No"/>
    <n v="17"/>
    <n v="17"/>
    <s v="3Excellent"/>
    <s v="Excellent"/>
    <s v="3High"/>
    <s v="High"/>
    <n v="2"/>
    <n v="2"/>
    <s v="3Better"/>
    <s v="Better"/>
    <s v="No"/>
    <x v="1"/>
    <m/>
  </r>
  <r>
    <n v="1791"/>
    <n v="30"/>
    <n v="30"/>
    <s v="Travel_Rarely"/>
    <s v="Travel_Rarely"/>
    <n v="570"/>
    <n v="570"/>
    <s v="Sales"/>
    <s v="Sales"/>
    <n v="5"/>
    <n v="5"/>
    <s v="3Bachelor"/>
    <x v="3"/>
    <s v="Marketing"/>
    <s v="Marketing"/>
    <s v="4Ver High"/>
    <s v="Ver High"/>
    <s v="Female"/>
    <s v="Female"/>
    <n v="30"/>
    <n v="30"/>
    <s v="2Medium"/>
    <s v="Medium"/>
    <n v="2"/>
    <n v="2"/>
    <s v="Sales Executive"/>
    <s v="Sales Executive"/>
    <s v="3High"/>
    <s v="High"/>
    <s v="Divorced"/>
    <s v="Divorced"/>
    <n v="6118"/>
    <n v="6118"/>
    <m/>
    <n v="5431"/>
    <n v="5431"/>
    <n v="1"/>
    <n v="1"/>
    <s v="No"/>
    <s v="No"/>
    <n v="13"/>
    <n v="13"/>
    <s v="3Excellent"/>
    <s v="Excellent"/>
    <s v="3High"/>
    <s v="High"/>
    <n v="2"/>
    <n v="2"/>
    <s v="3Better"/>
    <s v="Better"/>
    <s v="No"/>
    <x v="1"/>
    <m/>
  </r>
  <r>
    <n v="1792"/>
    <n v="27"/>
    <n v="27"/>
    <s v="Travel_Rarely"/>
    <s v="Travel_Rarely"/>
    <n v="1130"/>
    <n v="1130"/>
    <s v="Sales"/>
    <s v="Sales"/>
    <n v="8"/>
    <n v="8"/>
    <s v="4Master"/>
    <x v="2"/>
    <s v="Marketing"/>
    <s v="Marketing"/>
    <s v="2Medium"/>
    <s v="Medium"/>
    <s v="Female"/>
    <s v="Female"/>
    <n v="56"/>
    <n v="56"/>
    <s v="3High"/>
    <s v="High"/>
    <n v="2"/>
    <n v="2"/>
    <s v="Sales Executive"/>
    <s v="Sales Executive"/>
    <s v="2Medium"/>
    <s v="Medium"/>
    <s v="Married"/>
    <s v="Married"/>
    <n v="6214"/>
    <n v="6214"/>
    <m/>
    <n v="3415"/>
    <n v="3415"/>
    <n v="1"/>
    <n v="1"/>
    <s v="No"/>
    <s v="No"/>
    <n v="18"/>
    <n v="18"/>
    <s v="3Excellent"/>
    <s v="Excellent"/>
    <s v="1Low"/>
    <s v="Low"/>
    <n v="3"/>
    <n v="3"/>
    <s v="3Better"/>
    <s v="Better"/>
    <s v="No"/>
    <x v="1"/>
    <m/>
  </r>
  <r>
    <n v="1793"/>
    <n v="37"/>
    <n v="37"/>
    <s v="Travel_Rarely"/>
    <s v="Travel_Rarely"/>
    <m/>
    <n v="808.82510288065839"/>
    <s v="Research &amp; Development"/>
    <s v="Research &amp; Development"/>
    <n v="5"/>
    <n v="5"/>
    <s v="2College"/>
    <x v="0"/>
    <s v="Medical"/>
    <s v="Medical"/>
    <s v="4Ver High"/>
    <s v="Ver High"/>
    <s v="Male"/>
    <s v="Male"/>
    <n v="61"/>
    <n v="61"/>
    <s v="3High"/>
    <s v="High"/>
    <n v="2"/>
    <n v="2"/>
    <s v="Manufacturing Director"/>
    <s v="Manufacturing Director"/>
    <s v="4Very High"/>
    <s v="Very High"/>
    <s v="Divorced"/>
    <s v="Divorced"/>
    <n v="6347"/>
    <n v="6347"/>
    <m/>
    <n v="23177"/>
    <n v="23177"/>
    <n v="7"/>
    <n v="7"/>
    <s v="No"/>
    <s v="No"/>
    <n v="16"/>
    <n v="16"/>
    <s v="3Excellent"/>
    <s v="Excellent"/>
    <s v="3High"/>
    <s v="High"/>
    <n v="2"/>
    <n v="2"/>
    <s v="2Good"/>
    <s v="Good"/>
    <s v="No"/>
    <x v="1"/>
    <m/>
  </r>
  <r>
    <n v="1794"/>
    <n v="38"/>
    <n v="38"/>
    <s v="Travel_Rarely"/>
    <s v="Travel_Rarely"/>
    <n v="343"/>
    <n v="343"/>
    <s v="Research &amp; Development"/>
    <s v="Research &amp; Development"/>
    <n v="15"/>
    <n v="15"/>
    <s v="2College"/>
    <x v="0"/>
    <s v="Life Sciences"/>
    <s v="Life Sciences"/>
    <s v="3High"/>
    <s v="High"/>
    <s v="Male"/>
    <s v="Male"/>
    <n v="92"/>
    <n v="92"/>
    <s v="2Medium"/>
    <s v="Medium"/>
    <n v="3"/>
    <n v="3"/>
    <s v="Research Director"/>
    <s v="Research Director"/>
    <s v="4Very High"/>
    <s v="Very High"/>
    <s v="Divorced"/>
    <s v="Divorced"/>
    <n v="11510"/>
    <n v="11510"/>
    <m/>
    <n v="15682"/>
    <n v="15682"/>
    <n v="0"/>
    <n v="0"/>
    <s v="Yes"/>
    <s v="Yes"/>
    <n v="14"/>
    <n v="14"/>
    <s v="3Excellent"/>
    <s v="Excellent"/>
    <s v="2Medium"/>
    <s v="Medium"/>
    <n v="3"/>
    <n v="3"/>
    <s v="3Better"/>
    <s v="Better"/>
    <s v="No"/>
    <x v="1"/>
    <m/>
  </r>
  <r>
    <n v="1795"/>
    <n v="31"/>
    <n v="31"/>
    <s v="Travel_Rarely"/>
    <s v="Travel_Rarely"/>
    <n v="1232"/>
    <n v="1232"/>
    <s v="Research &amp; Development"/>
    <s v="Research &amp; Development"/>
    <n v="7"/>
    <n v="7"/>
    <s v="4Master"/>
    <x v="2"/>
    <s v="Medical"/>
    <s v="Medical"/>
    <s v="3High"/>
    <s v="High"/>
    <s v="Female"/>
    <s v="Female"/>
    <n v="39"/>
    <n v="39"/>
    <s v="3High"/>
    <s v="High"/>
    <n v="3"/>
    <n v="3"/>
    <s v="Manufacturing Director"/>
    <s v="Manufacturing Director"/>
    <s v="4Very High"/>
    <s v="Very High"/>
    <s v="Single"/>
    <s v="Single"/>
    <n v="7143"/>
    <n v="7143"/>
    <m/>
    <n v="25713"/>
    <n v="25713"/>
    <n v="1"/>
    <n v="1"/>
    <s v="Yes"/>
    <s v="Yes"/>
    <n v="14"/>
    <n v="14"/>
    <s v="3Excellent"/>
    <s v="Excellent"/>
    <s v="3High"/>
    <s v="High"/>
    <n v="2"/>
    <n v="2"/>
    <s v="2Good"/>
    <s v="Good"/>
    <s v="No"/>
    <x v="1"/>
    <m/>
  </r>
  <r>
    <n v="1796"/>
    <n v="29"/>
    <n v="29"/>
    <s v="Travel_Rarely"/>
    <s v="Travel_Rarely"/>
    <n v="144"/>
    <n v="144"/>
    <s v="Sales"/>
    <s v="Sales"/>
    <m/>
    <n v="6.5817958901025673"/>
    <s v="1Below College"/>
    <x v="1"/>
    <s v="Marketing"/>
    <s v="Marketing"/>
    <s v="4Ver High"/>
    <s v="Ver High"/>
    <s v="Female"/>
    <s v="Female"/>
    <n v="39"/>
    <n v="39"/>
    <s v="2Medium"/>
    <s v="Medium"/>
    <n v="2"/>
    <n v="2"/>
    <s v="Sales Executive"/>
    <s v="Sales Executive"/>
    <s v="2Medium"/>
    <s v="Medium"/>
    <s v="Divorced"/>
    <s v="Divorced"/>
    <n v="8268"/>
    <n v="8268"/>
    <m/>
    <n v="11866"/>
    <n v="11866"/>
    <n v="1"/>
    <n v="1"/>
    <s v="Yes"/>
    <s v="Yes"/>
    <n v="14"/>
    <n v="14"/>
    <s v="3Excellent"/>
    <s v="Excellent"/>
    <s v="1Low"/>
    <s v="Low"/>
    <n v="2"/>
    <n v="2"/>
    <s v="3Better"/>
    <s v="Better"/>
    <s v="No"/>
    <x v="1"/>
    <m/>
  </r>
  <r>
    <n v="1797"/>
    <n v="35"/>
    <n v="35"/>
    <s v="Travel_Rarely"/>
    <s v="Travel_Rarely"/>
    <n v="1296"/>
    <n v="1296"/>
    <s v="Research &amp; Development"/>
    <s v="Research &amp; Development"/>
    <n v="5"/>
    <n v="5"/>
    <s v="4Master"/>
    <x v="2"/>
    <s v="Technical Degree"/>
    <s v="Technical Degree"/>
    <s v="3High"/>
    <s v="High"/>
    <s v="Male"/>
    <s v="Male"/>
    <n v="62"/>
    <n v="62"/>
    <s v="3High"/>
    <s v="High"/>
    <n v="3"/>
    <n v="3"/>
    <s v="Manufacturing Director"/>
    <s v="Manufacturing Director"/>
    <s v="2Medium"/>
    <s v="Medium"/>
    <s v="Single"/>
    <s v="Single"/>
    <n v="8095"/>
    <n v="8095"/>
    <m/>
    <n v="18264"/>
    <n v="18264"/>
    <n v="0"/>
    <n v="0"/>
    <s v="No"/>
    <s v="No"/>
    <n v="13"/>
    <n v="13"/>
    <s v="3Excellent"/>
    <s v="Excellent"/>
    <s v="4Very High"/>
    <s v="Very High"/>
    <n v="5"/>
    <n v="5"/>
    <s v="3Better"/>
    <s v="Better"/>
    <s v="No"/>
    <x v="1"/>
    <m/>
  </r>
  <r>
    <n v="1798"/>
    <n v="23"/>
    <n v="23"/>
    <s v="Travel_Rarely"/>
    <s v="Travel_Rarely"/>
    <n v="1309"/>
    <n v="1309"/>
    <s v="Research &amp; Development"/>
    <s v="Research &amp; Development"/>
    <n v="26"/>
    <n v="26"/>
    <s v="1Below College"/>
    <x v="1"/>
    <s v="Life Sciences"/>
    <s v="Life Sciences"/>
    <s v="3High"/>
    <s v="High"/>
    <s v="Male"/>
    <s v="Male"/>
    <n v="83"/>
    <n v="83"/>
    <s v="3High"/>
    <s v="High"/>
    <n v="1"/>
    <n v="1"/>
    <s v="Research Scientist"/>
    <s v="Research Scientist"/>
    <s v="4Very High"/>
    <s v="Very High"/>
    <s v="Divorced"/>
    <s v="Divorced"/>
    <n v="2904"/>
    <n v="2904"/>
    <m/>
    <n v="16092"/>
    <n v="16092"/>
    <n v="1"/>
    <n v="1"/>
    <s v="No"/>
    <s v="No"/>
    <n v="12"/>
    <n v="12"/>
    <s v="3Excellent"/>
    <s v="Excellent"/>
    <s v="3High"/>
    <s v="High"/>
    <n v="2"/>
    <n v="2"/>
    <s v="2Good"/>
    <s v="Good"/>
    <s v="No"/>
    <x v="1"/>
    <m/>
  </r>
  <r>
    <n v="1799"/>
    <n v="41"/>
    <n v="41"/>
    <s v="Travel_Rarely"/>
    <s v="Travel_Rarely"/>
    <n v="483"/>
    <n v="483"/>
    <s v="Research &amp; Development"/>
    <s v="Research &amp; Development"/>
    <n v="6"/>
    <n v="6"/>
    <s v="3Bachelor"/>
    <x v="3"/>
    <s v="Medical"/>
    <s v="Medical"/>
    <s v="4Ver High"/>
    <s v="Ver High"/>
    <m/>
    <s v="Male"/>
    <n v="95"/>
    <n v="95"/>
    <s v="2Medium"/>
    <s v="Medium"/>
    <m/>
    <n v="1"/>
    <s v="Manufacturing Director"/>
    <s v="Manufacturing Director"/>
    <s v="2Medium"/>
    <s v="Medium"/>
    <s v="Single"/>
    <s v="Single"/>
    <n v="6032"/>
    <n v="6032"/>
    <m/>
    <n v="10110"/>
    <n v="10110"/>
    <n v="6"/>
    <n v="6"/>
    <s v="Yes"/>
    <s v="Yes"/>
    <n v="15"/>
    <n v="15"/>
    <s v="3Excellent"/>
    <s v="Excellent"/>
    <s v="4Very High"/>
    <s v="Very High"/>
    <n v="3"/>
    <n v="3"/>
    <s v="3Better"/>
    <s v="Better"/>
    <s v="No"/>
    <x v="1"/>
    <m/>
  </r>
  <r>
    <n v="1800"/>
    <n v="47"/>
    <n v="47"/>
    <s v="Travel_Frequently"/>
    <s v="Travel_Frequently"/>
    <n v="1309"/>
    <n v="1309"/>
    <s v="Sales"/>
    <s v="Sales"/>
    <n v="4"/>
    <n v="4"/>
    <s v="1Below College"/>
    <x v="1"/>
    <s v="Medical"/>
    <s v="Medical"/>
    <s v="2Medium"/>
    <s v="Medium"/>
    <s v="Male"/>
    <s v="Male"/>
    <n v="99"/>
    <n v="99"/>
    <s v="3High"/>
    <s v="High"/>
    <n v="2"/>
    <n v="2"/>
    <s v="Sales Representative"/>
    <s v="Sales Representative"/>
    <s v="3High"/>
    <s v="High"/>
    <s v="Single"/>
    <s v="Single"/>
    <n v="2976"/>
    <n v="2976"/>
    <m/>
    <n v="25751"/>
    <n v="25751"/>
    <n v="3"/>
    <n v="3"/>
    <s v="No"/>
    <s v="No"/>
    <n v="19"/>
    <n v="19"/>
    <s v="3Excellent"/>
    <s v="Excellent"/>
    <s v="1Low"/>
    <s v="Low"/>
    <n v="3"/>
    <n v="3"/>
    <s v="3Better"/>
    <s v="Better"/>
    <s v="No"/>
    <x v="1"/>
    <m/>
  </r>
  <r>
    <n v="1801"/>
    <m/>
    <n v="36.98203178991016"/>
    <s v="Travel_Rarely"/>
    <s v="Travel_Rarely"/>
    <n v="810"/>
    <n v="810"/>
    <s v="Research &amp; Development"/>
    <s v="Research &amp; Development"/>
    <n v="23"/>
    <n v="23"/>
    <s v="5Doctor"/>
    <x v="4"/>
    <s v="Life Sciences"/>
    <s v="Life Sciences"/>
    <s v="1Low"/>
    <s v="Low"/>
    <s v="Female"/>
    <s v="Female"/>
    <n v="44"/>
    <n v="44"/>
    <s v="3High"/>
    <s v="High"/>
    <n v="4"/>
    <n v="4"/>
    <s v="Research Director"/>
    <s v="Research Director"/>
    <s v="4Very High"/>
    <s v="Very High"/>
    <s v="Single"/>
    <s v="Single"/>
    <n v="15992"/>
    <n v="15992"/>
    <m/>
    <n v="15901"/>
    <n v="15901"/>
    <n v="2"/>
    <n v="2"/>
    <s v="No"/>
    <s v="No"/>
    <n v="14"/>
    <n v="14"/>
    <s v="3Excellent"/>
    <s v="Excellent"/>
    <s v="2Medium"/>
    <s v="Medium"/>
    <n v="2"/>
    <n v="2"/>
    <s v="3Better"/>
    <s v="Better"/>
    <s v="No"/>
    <x v="1"/>
    <m/>
  </r>
  <r>
    <n v="1802"/>
    <n v="29"/>
    <n v="29"/>
    <s v="Non-Travel"/>
    <s v="Non-Travel"/>
    <n v="746"/>
    <n v="746"/>
    <s v="Sales"/>
    <s v="Sales"/>
    <n v="2"/>
    <n v="2"/>
    <s v="3Bachelor"/>
    <x v="3"/>
    <s v="Life Sciences"/>
    <s v="Life Sciences"/>
    <s v="4Ver High"/>
    <s v="Ver High"/>
    <s v="Male"/>
    <s v="Male"/>
    <n v="61"/>
    <n v="61"/>
    <s v="3High"/>
    <s v="High"/>
    <n v="2"/>
    <n v="2"/>
    <s v="Sales Executive"/>
    <s v="Sales Executive"/>
    <s v="3High"/>
    <s v="High"/>
    <s v="Married"/>
    <s v="Married"/>
    <n v="4649"/>
    <n v="4649"/>
    <m/>
    <n v="16928"/>
    <n v="16928"/>
    <n v="1"/>
    <n v="1"/>
    <s v="No"/>
    <s v="No"/>
    <n v="14"/>
    <n v="14"/>
    <s v="3Excellent"/>
    <s v="Excellent"/>
    <s v="1Low"/>
    <s v="Low"/>
    <n v="3"/>
    <n v="3"/>
    <s v="2Good"/>
    <s v="Good"/>
    <s v="No"/>
    <x v="1"/>
    <m/>
  </r>
  <r>
    <n v="1803"/>
    <n v="42"/>
    <n v="42"/>
    <s v="Travel_Rarely"/>
    <s v="Travel_Rarely"/>
    <n v="544"/>
    <n v="544"/>
    <s v="Human Resources"/>
    <s v="Human Resources"/>
    <n v="2"/>
    <n v="2"/>
    <s v="1Below College"/>
    <x v="1"/>
    <s v="Technical Degree"/>
    <s v="Technical Degree"/>
    <s v="3High"/>
    <s v="High"/>
    <s v="Male"/>
    <s v="Male"/>
    <n v="52"/>
    <n v="52"/>
    <s v="3High"/>
    <s v="High"/>
    <n v="1"/>
    <n v="1"/>
    <s v="Human Resources"/>
    <s v="Human Resources"/>
    <s v="3High"/>
    <s v="High"/>
    <s v="Divorced"/>
    <s v="Divorced"/>
    <n v="2696"/>
    <n v="2696"/>
    <m/>
    <n v="24017"/>
    <n v="24017"/>
    <n v="0"/>
    <n v="0"/>
    <s v="Yes"/>
    <s v="Yes"/>
    <n v="11"/>
    <n v="11"/>
    <s v="3Excellent"/>
    <s v="Excellent"/>
    <s v="3High"/>
    <s v="High"/>
    <n v="5"/>
    <n v="5"/>
    <s v="3Better"/>
    <s v="Better"/>
    <s v="No"/>
    <x v="1"/>
    <m/>
  </r>
  <r>
    <n v="1804"/>
    <n v="32"/>
    <n v="32"/>
    <s v="Travel_Rarely"/>
    <s v="Travel_Rarely"/>
    <n v="1062"/>
    <n v="1062"/>
    <s v="Research &amp; Development"/>
    <s v="Research &amp; Development"/>
    <n v="2"/>
    <n v="2"/>
    <s v="3Bachelor"/>
    <x v="3"/>
    <s v="Medical"/>
    <s v="Medical"/>
    <s v="3High"/>
    <s v="High"/>
    <s v="Female"/>
    <s v="Female"/>
    <n v="75"/>
    <n v="75"/>
    <s v="3High"/>
    <s v="High"/>
    <n v="1"/>
    <n v="1"/>
    <s v="Laboratory Technician"/>
    <s v="Laboratory Technician"/>
    <s v="2Medium"/>
    <s v="Medium"/>
    <s v="Married"/>
    <s v="Married"/>
    <n v="2370"/>
    <n v="2370"/>
    <m/>
    <n v="3956"/>
    <n v="3956"/>
    <n v="1"/>
    <n v="1"/>
    <s v="No"/>
    <s v="No"/>
    <n v="13"/>
    <n v="13"/>
    <s v="3Excellent"/>
    <s v="Excellent"/>
    <s v="3High"/>
    <s v="High"/>
    <n v="4"/>
    <n v="4"/>
    <s v="3Better"/>
    <s v="Better"/>
    <s v="No"/>
    <x v="1"/>
    <m/>
  </r>
  <r>
    <n v="1805"/>
    <n v="48"/>
    <n v="48"/>
    <s v="Travel_Rarely"/>
    <s v="Travel_Rarely"/>
    <n v="530"/>
    <n v="530"/>
    <s v="Sales"/>
    <s v="Sales"/>
    <n v="29"/>
    <n v="29"/>
    <s v="1Below College"/>
    <x v="1"/>
    <s v="Medical"/>
    <s v="Medical"/>
    <s v="1Low"/>
    <s v="Low"/>
    <s v="Female"/>
    <s v="Female"/>
    <n v="91"/>
    <n v="91"/>
    <s v="3High"/>
    <s v="High"/>
    <n v="3"/>
    <n v="3"/>
    <s v="Manager"/>
    <s v="Manager"/>
    <s v="3High"/>
    <s v="High"/>
    <s v="Married"/>
    <s v="Married"/>
    <n v="12504"/>
    <n v="12504"/>
    <m/>
    <n v="23978"/>
    <n v="23978"/>
    <n v="3"/>
    <n v="3"/>
    <s v="No"/>
    <s v="No"/>
    <n v="21"/>
    <n v="21"/>
    <s v="4Outstanding"/>
    <s v="Outstanding"/>
    <s v="2Medium"/>
    <s v="Medium"/>
    <n v="3"/>
    <n v="3"/>
    <s v="1Bad"/>
    <s v="Bad"/>
    <s v="No"/>
    <x v="1"/>
    <m/>
  </r>
  <r>
    <n v="1806"/>
    <n v="37"/>
    <n v="37"/>
    <s v="Travel_Rarely"/>
    <s v="Travel_Rarely"/>
    <n v="1319"/>
    <n v="1319"/>
    <s v="Research &amp; Development"/>
    <s v="Research &amp; Development"/>
    <n v="6"/>
    <n v="6"/>
    <s v="3Bachelor"/>
    <x v="3"/>
    <s v="Medical"/>
    <s v="Medical"/>
    <s v="3High"/>
    <s v="High"/>
    <s v="Male"/>
    <s v="Male"/>
    <n v="51"/>
    <n v="51"/>
    <s v="4Very High"/>
    <s v="Very High"/>
    <n v="2"/>
    <n v="2"/>
    <s v="Research Scientist"/>
    <s v="Research Scientist"/>
    <s v="1Low"/>
    <s v="Low"/>
    <s v="Divorced"/>
    <s v="Divorced"/>
    <n v="5974"/>
    <n v="5974"/>
    <m/>
    <n v="17001"/>
    <n v="17001"/>
    <n v="4"/>
    <n v="4"/>
    <s v="Yes"/>
    <s v="Yes"/>
    <n v="13"/>
    <n v="13"/>
    <s v="3Excellent"/>
    <s v="Excellent"/>
    <s v="1Low"/>
    <s v="Low"/>
    <n v="2"/>
    <n v="2"/>
    <s v="3Better"/>
    <s v="Better"/>
    <s v="No"/>
    <x v="1"/>
    <m/>
  </r>
  <r>
    <n v="1807"/>
    <n v="30"/>
    <n v="30"/>
    <s v="Non-Travel"/>
    <s v="Non-Travel"/>
    <n v="641"/>
    <n v="641"/>
    <s v="Sales"/>
    <s v="Sales"/>
    <n v="25"/>
    <n v="25"/>
    <s v="2College"/>
    <x v="0"/>
    <s v="Technical Degree"/>
    <s v="Technical Degree"/>
    <s v="4Ver High"/>
    <s v="Ver High"/>
    <s v="Female"/>
    <s v="Female"/>
    <n v="85"/>
    <n v="85"/>
    <s v="3High"/>
    <s v="High"/>
    <n v="2"/>
    <n v="2"/>
    <s v="Sales Executive"/>
    <s v="Sales Executive"/>
    <s v="3High"/>
    <s v="High"/>
    <s v="Married"/>
    <s v="Married"/>
    <n v="4736"/>
    <n v="4736"/>
    <m/>
    <n v="6069"/>
    <n v="6069"/>
    <n v="7"/>
    <n v="7"/>
    <s v="Yes"/>
    <s v="Yes"/>
    <n v="12"/>
    <n v="12"/>
    <s v="3Excellent"/>
    <s v="Excellent"/>
    <s v="2Medium"/>
    <s v="Medium"/>
    <n v="2"/>
    <n v="2"/>
    <s v="4Best"/>
    <s v="Best"/>
    <s v="No"/>
    <x v="1"/>
    <m/>
  </r>
  <r>
    <n v="1808"/>
    <n v="26"/>
    <n v="26"/>
    <s v="Travel_Rarely"/>
    <s v="Travel_Rarely"/>
    <n v="933"/>
    <n v="933"/>
    <s v="Sales"/>
    <s v="Sales"/>
    <n v="1"/>
    <n v="1"/>
    <s v="3Bachelor"/>
    <x v="3"/>
    <s v="Life Sciences"/>
    <s v="Life Sciences"/>
    <s v="3High"/>
    <s v="High"/>
    <s v="Male"/>
    <s v="Male"/>
    <n v="57"/>
    <n v="57"/>
    <s v="3High"/>
    <s v="High"/>
    <n v="2"/>
    <n v="2"/>
    <s v="Sales Executive"/>
    <s v="Sales Executive"/>
    <s v="3High"/>
    <s v="High"/>
    <s v="Married"/>
    <s v="Married"/>
    <n v="5296"/>
    <n v="5296"/>
    <m/>
    <n v="20156"/>
    <n v="20156"/>
    <n v="1"/>
    <n v="1"/>
    <s v="No"/>
    <s v="No"/>
    <n v="17"/>
    <n v="17"/>
    <s v="3Excellent"/>
    <s v="Excellent"/>
    <s v="2Medium"/>
    <s v="Medium"/>
    <n v="3"/>
    <n v="3"/>
    <s v="3Better"/>
    <s v="Better"/>
    <s v="No"/>
    <x v="1"/>
    <m/>
  </r>
  <r>
    <n v="1809"/>
    <n v="42"/>
    <n v="42"/>
    <s v="Travel_Rarely"/>
    <s v="Travel_Rarely"/>
    <n v="1332"/>
    <n v="1332"/>
    <s v="Research &amp; Development"/>
    <s v="Research &amp; Development"/>
    <n v="2"/>
    <n v="2"/>
    <s v="4Master"/>
    <x v="2"/>
    <s v="Other"/>
    <s v="Other"/>
    <s v="1Low"/>
    <s v="Low"/>
    <s v="Male"/>
    <s v="Male"/>
    <n v="98"/>
    <n v="98"/>
    <s v="2Medium"/>
    <s v="Medium"/>
    <n v="2"/>
    <n v="2"/>
    <s v="Healthcare Representative"/>
    <s v="Healthcare Representative"/>
    <s v="4Very High"/>
    <s v="Very High"/>
    <s v="Single"/>
    <s v="Single"/>
    <n v="6781"/>
    <n v="6781"/>
    <m/>
    <n v="17078"/>
    <n v="17078"/>
    <n v="3"/>
    <n v="3"/>
    <s v="No"/>
    <s v="No"/>
    <n v="23"/>
    <n v="23"/>
    <s v="4Outstanding"/>
    <s v="Outstanding"/>
    <s v="2Medium"/>
    <s v="Medium"/>
    <n v="6"/>
    <n v="6"/>
    <s v="3Better"/>
    <s v="Better"/>
    <s v="No"/>
    <x v="1"/>
    <m/>
  </r>
  <r>
    <n v="1810"/>
    <n v="21"/>
    <n v="21"/>
    <s v="Travel_Frequently"/>
    <s v="Travel_Frequently"/>
    <n v="756"/>
    <n v="756"/>
    <s v="Sales"/>
    <s v="Sales"/>
    <n v="1"/>
    <n v="1"/>
    <s v="1Below College"/>
    <x v="1"/>
    <s v="Technical Degree"/>
    <s v="Technical Degree"/>
    <s v="1Low"/>
    <s v="Low"/>
    <s v="Female"/>
    <s v="Female"/>
    <n v="99"/>
    <n v="99"/>
    <s v="2Medium"/>
    <s v="Medium"/>
    <n v="1"/>
    <n v="1"/>
    <s v="Sales Representative"/>
    <s v="Sales Representative"/>
    <s v="2Medium"/>
    <s v="Medium"/>
    <s v="Single"/>
    <s v="Single"/>
    <n v="2174"/>
    <n v="2174"/>
    <m/>
    <n v="9150"/>
    <n v="9150"/>
    <n v="1"/>
    <n v="1"/>
    <s v="Yes"/>
    <s v="Yes"/>
    <n v="11"/>
    <n v="11"/>
    <s v="3Excellent"/>
    <s v="Excellent"/>
    <s v="3High"/>
    <s v="High"/>
    <n v="3"/>
    <n v="3"/>
    <s v="3Better"/>
    <s v="Better"/>
    <s v="Yes"/>
    <x v="0"/>
    <m/>
  </r>
  <r>
    <n v="1811"/>
    <n v="36"/>
    <n v="36"/>
    <s v="Non-Travel"/>
    <s v="Non-Travel"/>
    <n v="845"/>
    <n v="845"/>
    <s v="Sales"/>
    <s v="Sales"/>
    <n v="1"/>
    <n v="1"/>
    <s v="5Doctor"/>
    <x v="4"/>
    <s v="Medical"/>
    <s v="Medical"/>
    <s v="4Ver High"/>
    <s v="Ver High"/>
    <s v="Female"/>
    <s v="Female"/>
    <n v="45"/>
    <n v="45"/>
    <s v="3High"/>
    <s v="High"/>
    <n v="2"/>
    <n v="2"/>
    <s v="Sales Executive"/>
    <s v="Sales Executive"/>
    <s v="4Very High"/>
    <s v="Very High"/>
    <s v="Single"/>
    <s v="Single"/>
    <n v="6653"/>
    <n v="6653"/>
    <m/>
    <n v="15276"/>
    <n v="15276"/>
    <n v="4"/>
    <n v="4"/>
    <s v="No"/>
    <s v="No"/>
    <n v="15"/>
    <n v="15"/>
    <s v="3Excellent"/>
    <s v="Excellent"/>
    <s v="2Medium"/>
    <s v="Medium"/>
    <n v="6"/>
    <n v="6"/>
    <s v="3Better"/>
    <s v="Better"/>
    <s v="No"/>
    <x v="1"/>
    <m/>
  </r>
  <r>
    <n v="1812"/>
    <n v="36"/>
    <n v="36"/>
    <s v="Travel_Frequently"/>
    <s v="Travel_Frequently"/>
    <n v="541"/>
    <n v="541"/>
    <s v="Sales"/>
    <s v="Sales"/>
    <n v="3"/>
    <n v="3"/>
    <s v="4Master"/>
    <x v="2"/>
    <s v="Medical"/>
    <s v="Medical"/>
    <s v="1Low"/>
    <s v="Low"/>
    <s v="Male"/>
    <s v="Male"/>
    <n v="48"/>
    <n v="48"/>
    <s v="2Medium"/>
    <s v="Medium"/>
    <n v="3"/>
    <n v="3"/>
    <s v="Sales Executive"/>
    <s v="Sales Executive"/>
    <s v="4Very High"/>
    <s v="Very High"/>
    <s v="Married"/>
    <s v="Married"/>
    <n v="9699"/>
    <n v="9699"/>
    <m/>
    <n v="7246"/>
    <n v="7246"/>
    <n v="4"/>
    <n v="4"/>
    <s v="No"/>
    <s v="No"/>
    <n v="11"/>
    <n v="11"/>
    <s v="3Excellent"/>
    <s v="Excellent"/>
    <s v="1Low"/>
    <s v="Low"/>
    <n v="2"/>
    <n v="2"/>
    <s v="3Better"/>
    <s v="Better"/>
    <s v="No"/>
    <x v="1"/>
    <m/>
  </r>
  <r>
    <n v="1813"/>
    <n v="57"/>
    <n v="57"/>
    <s v="Travel_Rarely"/>
    <s v="Travel_Rarely"/>
    <n v="593"/>
    <n v="593"/>
    <s v="Research &amp; Development"/>
    <s v="Research &amp; Development"/>
    <n v="1"/>
    <n v="1"/>
    <s v="4Master"/>
    <x v="2"/>
    <s v="Medical"/>
    <s v="Medical"/>
    <s v="4Ver High"/>
    <s v="Ver High"/>
    <s v="Male"/>
    <s v="Male"/>
    <n v="88"/>
    <n v="88"/>
    <s v="3High"/>
    <s v="High"/>
    <n v="2"/>
    <n v="2"/>
    <s v="Healthcare Representative"/>
    <s v="Healthcare Representative"/>
    <s v="3High"/>
    <s v="High"/>
    <s v="Married"/>
    <s v="Married"/>
    <n v="6755"/>
    <n v="6755"/>
    <m/>
    <n v="2967"/>
    <n v="2967"/>
    <n v="2"/>
    <n v="2"/>
    <s v="No"/>
    <s v="No"/>
    <n v="11"/>
    <n v="11"/>
    <s v="3Excellent"/>
    <s v="Excellent"/>
    <s v="3High"/>
    <s v="High"/>
    <n v="2"/>
    <n v="2"/>
    <s v="3Better"/>
    <s v="Better"/>
    <s v="No"/>
    <x v="1"/>
    <m/>
  </r>
  <r>
    <n v="1814"/>
    <n v="40"/>
    <n v="40"/>
    <s v="Travel_Rarely"/>
    <s v="Travel_Rarely"/>
    <n v="1171"/>
    <n v="1171"/>
    <s v="Research &amp; Development"/>
    <s v="Research &amp; Development"/>
    <n v="10"/>
    <n v="10"/>
    <s v="4Master"/>
    <x v="2"/>
    <s v="Life Sciences"/>
    <s v="Life Sciences"/>
    <s v="4Ver High"/>
    <s v="Ver High"/>
    <s v="Female"/>
    <s v="Female"/>
    <n v="46"/>
    <n v="46"/>
    <s v="4Very High"/>
    <s v="Very High"/>
    <n v="1"/>
    <n v="1"/>
    <s v="Laboratory Technician"/>
    <s v="Laboratory Technician"/>
    <s v="3High"/>
    <s v="High"/>
    <s v="Married"/>
    <s v="Married"/>
    <n v="2213"/>
    <n v="2213"/>
    <m/>
    <n v="22495"/>
    <n v="22495"/>
    <n v="3"/>
    <n v="3"/>
    <s v="Yes"/>
    <s v="Yes"/>
    <n v="13"/>
    <n v="13"/>
    <s v="3Excellent"/>
    <s v="Excellent"/>
    <s v="3High"/>
    <s v="High"/>
    <n v="3"/>
    <n v="3"/>
    <s v="3Better"/>
    <s v="Better"/>
    <s v="No"/>
    <x v="1"/>
    <m/>
  </r>
  <r>
    <n v="1815"/>
    <n v="21"/>
    <n v="21"/>
    <s v="Non-Travel"/>
    <s v="Non-Travel"/>
    <n v="895"/>
    <n v="895"/>
    <s v="Sales"/>
    <s v="Sales"/>
    <n v="9"/>
    <n v="9"/>
    <s v="2College"/>
    <x v="0"/>
    <s v="Medical"/>
    <s v="Medical"/>
    <s v="1Low"/>
    <s v="Low"/>
    <s v="Male"/>
    <s v="Male"/>
    <n v="39"/>
    <n v="39"/>
    <s v="3High"/>
    <s v="High"/>
    <n v="1"/>
    <n v="1"/>
    <s v="Sales Representative"/>
    <s v="Sales Representative"/>
    <s v="4Very High"/>
    <s v="Very High"/>
    <s v="Single"/>
    <s v="Single"/>
    <n v="2610"/>
    <n v="2610"/>
    <m/>
    <n v="2851"/>
    <n v="2851"/>
    <n v="1"/>
    <n v="1"/>
    <s v="No"/>
    <s v="No"/>
    <n v="24"/>
    <n v="24"/>
    <s v="4Outstanding"/>
    <s v="Outstanding"/>
    <s v="3High"/>
    <s v="High"/>
    <n v="3"/>
    <n v="3"/>
    <s v="2Good"/>
    <s v="Good"/>
    <s v="No"/>
    <x v="1"/>
    <m/>
  </r>
  <r>
    <n v="1816"/>
    <n v="33"/>
    <n v="33"/>
    <s v="Travel_Rarely"/>
    <s v="Travel_Rarely"/>
    <n v="350"/>
    <n v="350"/>
    <s v="Sales"/>
    <s v="Sales"/>
    <n v="5"/>
    <n v="5"/>
    <s v="3Bachelor"/>
    <x v="3"/>
    <s v="Marketing"/>
    <s v="Marketing"/>
    <s v="4Ver High"/>
    <s v="Ver High"/>
    <s v="Female"/>
    <s v="Female"/>
    <n v="34"/>
    <n v="34"/>
    <s v="3High"/>
    <s v="High"/>
    <n v="1"/>
    <n v="1"/>
    <s v="Sales Representative"/>
    <s v="Sales Representative"/>
    <s v="3High"/>
    <s v="High"/>
    <s v="Single"/>
    <s v="Single"/>
    <n v="2851"/>
    <n v="2851"/>
    <m/>
    <n v="9150"/>
    <n v="9150"/>
    <n v="1"/>
    <n v="1"/>
    <s v="Yes"/>
    <s v="Yes"/>
    <n v="13"/>
    <n v="13"/>
    <s v="3Excellent"/>
    <s v="Excellent"/>
    <s v="2Medium"/>
    <s v="Medium"/>
    <n v="2"/>
    <n v="2"/>
    <s v="3Better"/>
    <s v="Better"/>
    <s v="Yes"/>
    <x v="0"/>
    <m/>
  </r>
  <r>
    <n v="1817"/>
    <n v="37"/>
    <n v="37"/>
    <s v="Travel_Rarely"/>
    <s v="Travel_Rarely"/>
    <n v="921"/>
    <n v="921"/>
    <s v="Research &amp; Development"/>
    <s v="Research &amp; Development"/>
    <n v="10"/>
    <n v="10"/>
    <s v="3Bachelor"/>
    <x v="3"/>
    <s v="Medical"/>
    <s v="Medical"/>
    <s v="3High"/>
    <s v="High"/>
    <s v="Female"/>
    <s v="Female"/>
    <m/>
    <n v="66.992424242424249"/>
    <s v="3High"/>
    <s v="High"/>
    <n v="1"/>
    <n v="1"/>
    <s v="Laboratory Technician"/>
    <s v="Laboratory Technician"/>
    <s v="1Low"/>
    <s v="Low"/>
    <s v="Married"/>
    <s v="Married"/>
    <n v="3452"/>
    <n v="3452"/>
    <m/>
    <n v="17663"/>
    <n v="17663"/>
    <n v="6"/>
    <n v="6"/>
    <s v="No"/>
    <s v="No"/>
    <n v="20"/>
    <n v="20"/>
    <s v="4Outstanding"/>
    <s v="Outstanding"/>
    <s v="2Medium"/>
    <s v="Medium"/>
    <n v="3"/>
    <n v="3"/>
    <s v="3Better"/>
    <s v="Better"/>
    <s v="No"/>
    <x v="1"/>
    <m/>
  </r>
  <r>
    <n v="1818"/>
    <n v="46"/>
    <n v="46"/>
    <s v="Non-Travel"/>
    <s v="Non-Travel"/>
    <n v="1144"/>
    <n v="1144"/>
    <s v="Research &amp; Development"/>
    <s v="Research &amp; Development"/>
    <n v="7"/>
    <n v="7"/>
    <s v="4Master"/>
    <x v="2"/>
    <s v="Medical"/>
    <s v="Medical"/>
    <s v="3High"/>
    <s v="High"/>
    <s v="Female"/>
    <s v="Female"/>
    <n v="30"/>
    <n v="30"/>
    <s v="3High"/>
    <s v="High"/>
    <n v="2"/>
    <n v="2"/>
    <s v="Manufacturing Director"/>
    <s v="Manufacturing Director"/>
    <s v="3High"/>
    <s v="High"/>
    <s v="Married"/>
    <s v="Married"/>
    <n v="5258"/>
    <n v="5258"/>
    <m/>
    <n v="16044"/>
    <n v="16044"/>
    <n v="2"/>
    <n v="2"/>
    <s v="No"/>
    <s v="No"/>
    <n v="14"/>
    <n v="14"/>
    <s v="3Excellent"/>
    <s v="Excellent"/>
    <s v="3High"/>
    <s v="High"/>
    <n v="2"/>
    <n v="2"/>
    <s v="4Best"/>
    <s v="Best"/>
    <s v="No"/>
    <x v="1"/>
    <m/>
  </r>
  <r>
    <n v="1819"/>
    <n v="41"/>
    <n v="41"/>
    <s v="Travel_Frequently"/>
    <s v="Travel_Frequently"/>
    <n v="143"/>
    <n v="143"/>
    <s v="Sales"/>
    <s v="Sales"/>
    <m/>
    <n v="6.5817958901025673"/>
    <s v="3Bachelor"/>
    <x v="3"/>
    <s v="Marketing"/>
    <s v="Marketing"/>
    <s v="1Low"/>
    <s v="Low"/>
    <s v="Male"/>
    <s v="Male"/>
    <n v="56"/>
    <n v="56"/>
    <s v="3High"/>
    <s v="High"/>
    <n v="2"/>
    <n v="2"/>
    <s v="Sales Executive"/>
    <s v="Sales Executive"/>
    <s v="2Medium"/>
    <s v="Medium"/>
    <s v="Single"/>
    <s v="Single"/>
    <n v="9355"/>
    <n v="9355"/>
    <m/>
    <n v="9558"/>
    <n v="9558"/>
    <n v="1"/>
    <n v="1"/>
    <s v="No"/>
    <s v="No"/>
    <n v="18"/>
    <n v="18"/>
    <s v="3Excellent"/>
    <s v="Excellent"/>
    <s v="3High"/>
    <s v="High"/>
    <n v="5"/>
    <n v="5"/>
    <s v="3Better"/>
    <s v="Better"/>
    <s v="Yes"/>
    <x v="0"/>
    <m/>
  </r>
  <r>
    <n v="1820"/>
    <n v="50"/>
    <n v="50"/>
    <s v="Travel_Rarely"/>
    <s v="Travel_Rarely"/>
    <n v="1046"/>
    <n v="1046"/>
    <s v="Research &amp; Development"/>
    <s v="Research &amp; Development"/>
    <n v="10"/>
    <n v="10"/>
    <s v="3Bachelor"/>
    <x v="3"/>
    <s v="Technical Degree"/>
    <s v="Technical Degree"/>
    <s v="4Ver High"/>
    <s v="Ver High"/>
    <s v="Male"/>
    <s v="Male"/>
    <n v="100"/>
    <n v="100"/>
    <s v="2Medium"/>
    <s v="Medium"/>
    <n v="3"/>
    <n v="3"/>
    <s v="Healthcare Representative"/>
    <s v="Healthcare Representative"/>
    <s v="4Very High"/>
    <s v="Very High"/>
    <s v="Single"/>
    <s v="Single"/>
    <n v="10496"/>
    <n v="10496"/>
    <m/>
    <n v="2755"/>
    <n v="2755"/>
    <n v="6"/>
    <n v="6"/>
    <s v="No"/>
    <s v="No"/>
    <n v="15"/>
    <n v="15"/>
    <s v="3Excellent"/>
    <s v="Excellent"/>
    <s v="4Very High"/>
    <s v="Very High"/>
    <n v="2"/>
    <n v="2"/>
    <s v="3Better"/>
    <s v="Better"/>
    <s v="No"/>
    <x v="1"/>
    <m/>
  </r>
  <r>
    <n v="1821"/>
    <n v="40"/>
    <n v="40"/>
    <s v="Travel_Rarely"/>
    <s v="Travel_Rarely"/>
    <n v="575"/>
    <n v="575"/>
    <s v="Sales"/>
    <s v="Sales"/>
    <n v="22"/>
    <n v="22"/>
    <s v="2College"/>
    <x v="0"/>
    <s v="Marketing"/>
    <s v="Marketing"/>
    <s v="3High"/>
    <s v="High"/>
    <s v="Male"/>
    <s v="Male"/>
    <n v="68"/>
    <n v="68"/>
    <s v="2Medium"/>
    <s v="Medium"/>
    <n v="2"/>
    <n v="2"/>
    <s v="Sales Executive"/>
    <s v="Sales Executive"/>
    <s v="3High"/>
    <s v="High"/>
    <s v="Married"/>
    <s v="Married"/>
    <n v="6380"/>
    <n v="6380"/>
    <m/>
    <n v="6110"/>
    <n v="6110"/>
    <n v="2"/>
    <n v="2"/>
    <s v="Yes"/>
    <s v="Yes"/>
    <n v="12"/>
    <n v="12"/>
    <s v="3Excellent"/>
    <s v="Excellent"/>
    <s v="1Low"/>
    <s v="Low"/>
    <n v="6"/>
    <n v="6"/>
    <s v="3Better"/>
    <s v="Better"/>
    <s v="Yes"/>
    <x v="0"/>
    <m/>
  </r>
  <r>
    <n v="1822"/>
    <m/>
    <n v="36.98203178991016"/>
    <s v="Travel_Rarely"/>
    <s v="Travel_Rarely"/>
    <n v="408"/>
    <n v="408"/>
    <s v="Research &amp; Development"/>
    <s v="Research &amp; Development"/>
    <n v="9"/>
    <n v="9"/>
    <s v="4Master"/>
    <x v="2"/>
    <s v="Life Sciences"/>
    <s v="Life Sciences"/>
    <s v="3High"/>
    <s v="High"/>
    <s v="Male"/>
    <s v="Male"/>
    <n v="42"/>
    <n v="42"/>
    <s v="2Medium"/>
    <s v="Medium"/>
    <n v="1"/>
    <n v="1"/>
    <s v="Research Scientist"/>
    <s v="Research Scientist"/>
    <s v="2Medium"/>
    <s v="Medium"/>
    <s v="Single"/>
    <s v="Single"/>
    <n v="2657"/>
    <n v="2657"/>
    <m/>
    <n v="7551"/>
    <n v="7551"/>
    <n v="0"/>
    <n v="0"/>
    <s v="Yes"/>
    <s v="Yes"/>
    <n v="16"/>
    <n v="16"/>
    <s v="3Excellent"/>
    <s v="Excellent"/>
    <s v="4Very High"/>
    <s v="Very High"/>
    <n v="5"/>
    <n v="5"/>
    <s v="3Better"/>
    <s v="Better"/>
    <s v="No"/>
    <x v="1"/>
    <m/>
  </r>
  <r>
    <n v="1823"/>
    <n v="21"/>
    <n v="21"/>
    <s v="Travel_Rarely"/>
    <s v="Travel_Rarely"/>
    <n v="156"/>
    <n v="156"/>
    <s v="Sales"/>
    <s v="Sales"/>
    <n v="12"/>
    <n v="12"/>
    <s v="3Bachelor"/>
    <x v="3"/>
    <s v="Life Sciences"/>
    <s v="Life Sciences"/>
    <s v="3High"/>
    <s v="High"/>
    <s v="Female"/>
    <s v="Female"/>
    <n v="90"/>
    <n v="90"/>
    <s v="4Very High"/>
    <s v="Very High"/>
    <n v="1"/>
    <n v="1"/>
    <s v="Sales Representative"/>
    <s v="Sales Representative"/>
    <s v="2Medium"/>
    <s v="Medium"/>
    <s v="Single"/>
    <s v="Single"/>
    <n v="2716"/>
    <n v="2716"/>
    <m/>
    <n v="25422"/>
    <n v="25422"/>
    <n v="1"/>
    <n v="1"/>
    <s v="No"/>
    <s v="No"/>
    <n v="15"/>
    <n v="15"/>
    <s v="3Excellent"/>
    <s v="Excellent"/>
    <s v="4Very High"/>
    <s v="Very High"/>
    <n v="0"/>
    <n v="0"/>
    <s v="3Better"/>
    <s v="Better"/>
    <s v="Yes"/>
    <x v="0"/>
    <m/>
  </r>
  <r>
    <n v="1824"/>
    <n v="29"/>
    <n v="29"/>
    <s v="Travel_Rarely"/>
    <s v="Travel_Rarely"/>
    <n v="1283"/>
    <n v="1283"/>
    <s v="Research &amp; Development"/>
    <s v="Research &amp; Development"/>
    <n v="23"/>
    <n v="23"/>
    <s v="3Bachelor"/>
    <x v="3"/>
    <s v="Life Sciences"/>
    <s v="Life Sciences"/>
    <s v="4Ver High"/>
    <s v="Ver High"/>
    <s v="Male"/>
    <s v="Male"/>
    <n v="54"/>
    <n v="54"/>
    <s v="3High"/>
    <s v="High"/>
    <n v="1"/>
    <n v="1"/>
    <s v="Research Scientist"/>
    <s v="Research Scientist"/>
    <s v="4Very High"/>
    <s v="Very High"/>
    <s v="Single"/>
    <s v="Single"/>
    <n v="2201"/>
    <n v="2201"/>
    <m/>
    <n v="18168"/>
    <n v="18168"/>
    <n v="9"/>
    <n v="9"/>
    <s v="No"/>
    <s v="No"/>
    <n v="16"/>
    <n v="16"/>
    <s v="3Excellent"/>
    <s v="Excellent"/>
    <s v="4Very High"/>
    <s v="Very High"/>
    <n v="4"/>
    <n v="4"/>
    <s v="3Better"/>
    <s v="Better"/>
    <s v="No"/>
    <x v="1"/>
    <m/>
  </r>
  <r>
    <n v="1825"/>
    <n v="35"/>
    <n v="35"/>
    <s v="Travel_Rarely"/>
    <s v="Travel_Rarely"/>
    <n v="755"/>
    <n v="755"/>
    <s v="Research &amp; Development"/>
    <s v="Research &amp; Development"/>
    <n v="9"/>
    <n v="9"/>
    <s v="4Master"/>
    <x v="2"/>
    <s v="Life Sciences"/>
    <s v="Life Sciences"/>
    <s v="3High"/>
    <s v="High"/>
    <s v="Male"/>
    <s v="Male"/>
    <n v="97"/>
    <n v="97"/>
    <s v="2Medium"/>
    <s v="Medium"/>
    <n v="2"/>
    <n v="2"/>
    <s v="Healthcare Representative"/>
    <s v="Healthcare Representative"/>
    <s v="2Medium"/>
    <s v="Medium"/>
    <s v="Single"/>
    <s v="Single"/>
    <n v="6540"/>
    <n v="6540"/>
    <m/>
    <n v="19394"/>
    <n v="19394"/>
    <n v="9"/>
    <n v="9"/>
    <s v="No"/>
    <s v="No"/>
    <n v="19"/>
    <n v="19"/>
    <s v="3Excellent"/>
    <s v="Excellent"/>
    <s v="3High"/>
    <s v="High"/>
    <n v="5"/>
    <n v="5"/>
    <s v="3Better"/>
    <s v="Better"/>
    <s v="No"/>
    <x v="1"/>
    <m/>
  </r>
  <r>
    <n v="1826"/>
    <n v="27"/>
    <n v="27"/>
    <s v="Travel_Rarely"/>
    <s v="Travel_Rarely"/>
    <n v="1469"/>
    <n v="1469"/>
    <s v="Research &amp; Development"/>
    <s v="Research &amp; Development"/>
    <n v="1"/>
    <n v="1"/>
    <s v="2College"/>
    <x v="0"/>
    <s v="Medical"/>
    <s v="Medical"/>
    <s v="4Ver High"/>
    <s v="Ver High"/>
    <s v="Male"/>
    <s v="Male"/>
    <n v="82"/>
    <n v="82"/>
    <s v="3High"/>
    <s v="High"/>
    <n v="1"/>
    <n v="1"/>
    <s v="Laboratory Technician"/>
    <s v="Laboratory Technician"/>
    <s v="2Medium"/>
    <s v="Medium"/>
    <s v="Divorced"/>
    <s v="Divorced"/>
    <n v="3816"/>
    <n v="3816"/>
    <m/>
    <n v="17881"/>
    <n v="17881"/>
    <n v="1"/>
    <n v="1"/>
    <s v="No"/>
    <s v="No"/>
    <n v="11"/>
    <n v="11"/>
    <s v="3Excellent"/>
    <s v="Excellent"/>
    <s v="2Medium"/>
    <s v="Medium"/>
    <n v="2"/>
    <n v="2"/>
    <s v="3Better"/>
    <s v="Better"/>
    <s v="No"/>
    <x v="1"/>
    <m/>
  </r>
  <r>
    <n v="1827"/>
    <n v="28"/>
    <n v="28"/>
    <s v="Travel_Rarely"/>
    <s v="Travel_Rarely"/>
    <n v="304"/>
    <n v="304"/>
    <s v="Sales"/>
    <s v="Sales"/>
    <n v="9"/>
    <n v="9"/>
    <s v="4Master"/>
    <x v="2"/>
    <s v="Life Sciences"/>
    <s v="Life Sciences"/>
    <s v="2Medium"/>
    <s v="Medium"/>
    <s v="Male"/>
    <s v="Male"/>
    <n v="92"/>
    <n v="92"/>
    <s v="3High"/>
    <s v="High"/>
    <n v="2"/>
    <n v="2"/>
    <s v="Sales Executive"/>
    <s v="Sales Executive"/>
    <s v="4Very High"/>
    <s v="Very High"/>
    <s v="Single"/>
    <s v="Single"/>
    <n v="5253"/>
    <n v="5253"/>
    <m/>
    <n v="20750"/>
    <n v="20750"/>
    <n v="1"/>
    <n v="1"/>
    <s v="No"/>
    <s v="No"/>
    <n v="16"/>
    <n v="16"/>
    <s v="3Excellent"/>
    <s v="Excellent"/>
    <s v="4Very High"/>
    <s v="Very High"/>
    <n v="1"/>
    <n v="1"/>
    <s v="3Better"/>
    <s v="Better"/>
    <s v="No"/>
    <x v="1"/>
    <m/>
  </r>
  <r>
    <n v="1828"/>
    <n v="49"/>
    <n v="49"/>
    <s v="Travel_Rarely"/>
    <s v="Travel_Rarely"/>
    <n v="1261"/>
    <n v="1261"/>
    <s v="Research &amp; Development"/>
    <s v="Research &amp; Development"/>
    <n v="7"/>
    <n v="7"/>
    <s v="3Bachelor"/>
    <x v="3"/>
    <s v="Other"/>
    <s v="Other"/>
    <s v="2Medium"/>
    <s v="Medium"/>
    <s v="Male"/>
    <s v="Male"/>
    <n v="31"/>
    <n v="31"/>
    <s v="2Medium"/>
    <s v="Medium"/>
    <n v="3"/>
    <n v="3"/>
    <s v="Healthcare Representative"/>
    <s v="Healthcare Representative"/>
    <s v="3High"/>
    <s v="High"/>
    <s v="Single"/>
    <s v="Single"/>
    <n v="10965"/>
    <n v="10965"/>
    <m/>
    <n v="12066"/>
    <n v="12066"/>
    <n v="8"/>
    <n v="8"/>
    <s v="No"/>
    <s v="No"/>
    <n v="24"/>
    <n v="24"/>
    <s v="4Outstanding"/>
    <s v="Outstanding"/>
    <s v="3High"/>
    <s v="High"/>
    <n v="2"/>
    <n v="2"/>
    <s v="3Better"/>
    <s v="Better"/>
    <s v="No"/>
    <x v="1"/>
    <m/>
  </r>
  <r>
    <n v="1829"/>
    <n v="51"/>
    <n v="51"/>
    <s v="Travel_Rarely"/>
    <s v="Travel_Rarely"/>
    <n v="1178"/>
    <n v="1178"/>
    <s v="Sales"/>
    <s v="Sales"/>
    <n v="14"/>
    <n v="14"/>
    <s v="2College"/>
    <x v="0"/>
    <s v="Life Sciences"/>
    <s v="Life Sciences"/>
    <s v="3High"/>
    <s v="High"/>
    <s v="Female"/>
    <s v="Female"/>
    <n v="87"/>
    <n v="87"/>
    <s v="3High"/>
    <s v="High"/>
    <n v="2"/>
    <n v="2"/>
    <s v="Sales Executive"/>
    <s v="Sales Executive"/>
    <s v="4Very High"/>
    <s v="Very High"/>
    <s v="Married"/>
    <s v="Married"/>
    <n v="4936"/>
    <n v="4936"/>
    <m/>
    <n v="14862"/>
    <n v="14862"/>
    <n v="4"/>
    <n v="4"/>
    <s v="No"/>
    <s v="No"/>
    <n v="11"/>
    <n v="11"/>
    <s v="3Excellent"/>
    <s v="Excellent"/>
    <s v="3High"/>
    <s v="High"/>
    <n v="2"/>
    <n v="2"/>
    <s v="2Good"/>
    <s v="Good"/>
    <s v="No"/>
    <x v="1"/>
    <m/>
  </r>
  <r>
    <n v="1830"/>
    <n v="36"/>
    <n v="36"/>
    <s v="Travel_Rarely"/>
    <s v="Travel_Rarely"/>
    <n v="329"/>
    <n v="329"/>
    <s v="Research &amp; Development"/>
    <s v="Research &amp; Development"/>
    <n v="2"/>
    <n v="2"/>
    <s v="3Bachelor"/>
    <x v="3"/>
    <s v="Life Sciences"/>
    <s v="Life Sciences"/>
    <s v="4Ver High"/>
    <s v="Ver High"/>
    <s v="Female"/>
    <s v="Female"/>
    <n v="96"/>
    <n v="96"/>
    <s v="3High"/>
    <s v="High"/>
    <n v="1"/>
    <n v="1"/>
    <s v="Research Scientist"/>
    <s v="Research Scientist"/>
    <s v="3High"/>
    <s v="High"/>
    <s v="Married"/>
    <s v="Married"/>
    <n v="2543"/>
    <n v="2543"/>
    <m/>
    <n v="11868"/>
    <n v="11868"/>
    <n v="4"/>
    <n v="4"/>
    <s v="No"/>
    <s v="No"/>
    <n v="13"/>
    <n v="13"/>
    <s v="3Excellent"/>
    <s v="Excellent"/>
    <s v="2Medium"/>
    <s v="Medium"/>
    <n v="3"/>
    <n v="3"/>
    <s v="3Better"/>
    <s v="Better"/>
    <s v="No"/>
    <x v="1"/>
    <m/>
  </r>
  <r>
    <n v="1831"/>
    <n v="34"/>
    <n v="34"/>
    <s v="Non-Travel"/>
    <s v="Non-Travel"/>
    <n v="1362"/>
    <n v="1362"/>
    <s v="Sales"/>
    <s v="Sales"/>
    <n v="19"/>
    <n v="19"/>
    <s v="3Bachelor"/>
    <x v="3"/>
    <s v="Marketing"/>
    <s v="Marketing"/>
    <s v="1Low"/>
    <s v="Low"/>
    <s v="Male"/>
    <s v="Male"/>
    <n v="67"/>
    <n v="67"/>
    <s v="4Very High"/>
    <s v="Very High"/>
    <n v="2"/>
    <n v="2"/>
    <s v="Sales Executive"/>
    <s v="Sales Executive"/>
    <s v="4Very High"/>
    <s v="Very High"/>
    <s v="Single"/>
    <s v="Single"/>
    <n v="5304"/>
    <n v="5304"/>
    <m/>
    <n v="4652"/>
    <n v="4652"/>
    <n v="8"/>
    <n v="8"/>
    <s v="Yes"/>
    <s v="Yes"/>
    <n v="13"/>
    <n v="13"/>
    <s v="3Excellent"/>
    <s v="Excellent"/>
    <s v="2Medium"/>
    <s v="Medium"/>
    <n v="3"/>
    <n v="3"/>
    <s v="2Good"/>
    <s v="Good"/>
    <s v="Yes"/>
    <x v="0"/>
    <m/>
  </r>
  <r>
    <n v="1832"/>
    <n v="55"/>
    <n v="55"/>
    <s v="Travel_Rarely"/>
    <s v="Travel_Rarely"/>
    <n v="1311"/>
    <n v="1311"/>
    <s v="Research &amp; Development"/>
    <s v="Research &amp; Development"/>
    <n v="2"/>
    <n v="2"/>
    <s v="3Bachelor"/>
    <x v="3"/>
    <s v="Life Sciences"/>
    <s v="Life Sciences"/>
    <s v="3High"/>
    <s v="High"/>
    <s v="Female"/>
    <s v="Female"/>
    <n v="97"/>
    <n v="97"/>
    <s v="3High"/>
    <s v="High"/>
    <n v="4"/>
    <n v="4"/>
    <s v="Manager"/>
    <s v="Manager"/>
    <s v="4Very High"/>
    <s v="Very High"/>
    <s v="Single"/>
    <s v="Single"/>
    <n v="16659"/>
    <n v="16659"/>
    <m/>
    <n v="23258"/>
    <n v="23258"/>
    <n v="2"/>
    <n v="2"/>
    <s v="Yes"/>
    <s v="Yes"/>
    <n v="13"/>
    <n v="13"/>
    <s v="3Excellent"/>
    <s v="Excellent"/>
    <s v="3High"/>
    <s v="High"/>
    <n v="2"/>
    <n v="2"/>
    <s v="3Better"/>
    <s v="Better"/>
    <s v="No"/>
    <x v="1"/>
    <m/>
  </r>
  <r>
    <n v="1833"/>
    <n v="24"/>
    <n v="24"/>
    <s v="Travel_Rarely"/>
    <s v="Travel_Rarely"/>
    <n v="1371"/>
    <n v="1371"/>
    <s v="Sales"/>
    <s v="Sales"/>
    <n v="10"/>
    <n v="10"/>
    <s v="4Master"/>
    <x v="2"/>
    <s v="Marketing"/>
    <s v="Marketing"/>
    <s v="4Ver High"/>
    <s v="Ver High"/>
    <s v="Female"/>
    <s v="Female"/>
    <n v="77"/>
    <n v="77"/>
    <s v="3High"/>
    <s v="High"/>
    <n v="2"/>
    <n v="2"/>
    <s v="Sales Executive"/>
    <s v="Sales Executive"/>
    <s v="3High"/>
    <s v="High"/>
    <s v="Divorced"/>
    <s v="Divorced"/>
    <n v="4260"/>
    <n v="4260"/>
    <m/>
    <n v="5915"/>
    <n v="5915"/>
    <n v="1"/>
    <n v="1"/>
    <s v="Yes"/>
    <s v="Yes"/>
    <n v="12"/>
    <n v="12"/>
    <s v="3Excellent"/>
    <s v="Excellent"/>
    <s v="4Very High"/>
    <s v="Very High"/>
    <n v="2"/>
    <n v="2"/>
    <s v="4Best"/>
    <s v="Best"/>
    <s v="No"/>
    <x v="1"/>
    <m/>
  </r>
  <r>
    <n v="1834"/>
    <n v="30"/>
    <n v="30"/>
    <s v="Travel_Rarely"/>
    <s v="Travel_Rarely"/>
    <n v="202"/>
    <n v="202"/>
    <s v="Sales"/>
    <s v="Sales"/>
    <n v="2"/>
    <n v="2"/>
    <s v="1Below College"/>
    <x v="1"/>
    <s v="Technical Degree"/>
    <s v="Technical Degree"/>
    <s v="3High"/>
    <s v="High"/>
    <s v="Male"/>
    <s v="Male"/>
    <n v="72"/>
    <n v="72"/>
    <s v="3High"/>
    <s v="High"/>
    <n v="1"/>
    <n v="1"/>
    <s v="Sales Representative"/>
    <s v="Sales Representative"/>
    <s v="2Medium"/>
    <s v="Medium"/>
    <s v="Married"/>
    <s v="Married"/>
    <n v="2476"/>
    <n v="2476"/>
    <m/>
    <n v="17434"/>
    <n v="17434"/>
    <n v="1"/>
    <n v="1"/>
    <s v="No"/>
    <s v="No"/>
    <n v="18"/>
    <n v="18"/>
    <s v="3Excellent"/>
    <s v="Excellent"/>
    <s v="1Low"/>
    <s v="Low"/>
    <n v="3"/>
    <n v="3"/>
    <s v="3Better"/>
    <s v="Better"/>
    <s v="No"/>
    <x v="1"/>
    <m/>
  </r>
  <r>
    <n v="1835"/>
    <n v="26"/>
    <n v="26"/>
    <s v="Travel_Frequently"/>
    <s v="Travel_Frequently"/>
    <n v="575"/>
    <n v="575"/>
    <s v="Research &amp; Development"/>
    <s v="Research &amp; Development"/>
    <n v="3"/>
    <n v="3"/>
    <s v="1Below College"/>
    <x v="1"/>
    <s v="Technical Degree"/>
    <s v="Technical Degree"/>
    <s v="3High"/>
    <s v="High"/>
    <s v="Male"/>
    <s v="Male"/>
    <n v="73"/>
    <n v="73"/>
    <s v="3High"/>
    <s v="High"/>
    <n v="1"/>
    <n v="1"/>
    <s v="Research Scientist"/>
    <s v="Research Scientist"/>
    <s v="1Low"/>
    <s v="Low"/>
    <s v="Single"/>
    <s v="Single"/>
    <n v="3102"/>
    <n v="3102"/>
    <m/>
    <n v="6582"/>
    <n v="6582"/>
    <n v="0"/>
    <n v="0"/>
    <s v="No"/>
    <s v="No"/>
    <n v="22"/>
    <n v="22"/>
    <s v="4Outstanding"/>
    <s v="Outstanding"/>
    <s v="3High"/>
    <s v="High"/>
    <n v="2"/>
    <n v="2"/>
    <s v="3Better"/>
    <s v="Better"/>
    <s v="Yes"/>
    <x v="0"/>
    <m/>
  </r>
  <r>
    <n v="1836"/>
    <n v="22"/>
    <n v="22"/>
    <s v="Travel_Rarely"/>
    <s v="Travel_Rarely"/>
    <n v="253"/>
    <n v="253"/>
    <s v="Research &amp; Development"/>
    <s v="Research &amp; Development"/>
    <n v="11"/>
    <n v="11"/>
    <s v="3Bachelor"/>
    <x v="3"/>
    <s v="Medical"/>
    <s v="Medical"/>
    <s v="1Low"/>
    <s v="Low"/>
    <s v="Female"/>
    <s v="Female"/>
    <n v="43"/>
    <n v="43"/>
    <s v="3High"/>
    <s v="High"/>
    <n v="1"/>
    <n v="1"/>
    <s v="Research Scientist"/>
    <s v="Research Scientist"/>
    <s v="2Medium"/>
    <s v="Medium"/>
    <s v="Married"/>
    <s v="Married"/>
    <n v="2244"/>
    <n v="2244"/>
    <m/>
    <n v="24440"/>
    <n v="24440"/>
    <n v="1"/>
    <n v="1"/>
    <s v="No"/>
    <s v="No"/>
    <n v="13"/>
    <n v="13"/>
    <s v="3Excellent"/>
    <s v="Excellent"/>
    <s v="4Very High"/>
    <s v="Very High"/>
    <n v="1"/>
    <n v="1"/>
    <s v="3Better"/>
    <s v="Better"/>
    <s v="No"/>
    <x v="1"/>
    <m/>
  </r>
  <r>
    <n v="1837"/>
    <n v="36"/>
    <n v="36"/>
    <s v="Travel_Rarely"/>
    <s v="Travel_Rarely"/>
    <n v="164"/>
    <n v="164"/>
    <s v="Sales"/>
    <s v="Sales"/>
    <n v="2"/>
    <n v="2"/>
    <s v="2College"/>
    <x v="0"/>
    <s v="Medical"/>
    <s v="Medical"/>
    <s v="2Medium"/>
    <s v="Medium"/>
    <s v="Male"/>
    <s v="Male"/>
    <n v="61"/>
    <n v="61"/>
    <s v="2Medium"/>
    <s v="Medium"/>
    <n v="3"/>
    <n v="3"/>
    <s v="Sales Executive"/>
    <s v="Sales Executive"/>
    <s v="3High"/>
    <s v="High"/>
    <s v="Married"/>
    <s v="Married"/>
    <n v="7596"/>
    <n v="7596"/>
    <m/>
    <n v="3809"/>
    <n v="3809"/>
    <n v="1"/>
    <n v="1"/>
    <s v="No"/>
    <s v="No"/>
    <n v="13"/>
    <n v="13"/>
    <s v="3Excellent"/>
    <s v="Excellent"/>
    <s v="2Medium"/>
    <s v="Medium"/>
    <n v="2"/>
    <n v="2"/>
    <s v="3Better"/>
    <s v="Better"/>
    <s v="No"/>
    <x v="1"/>
    <m/>
  </r>
  <r>
    <n v="1838"/>
    <n v="30"/>
    <n v="30"/>
    <s v="Travel_Frequently"/>
    <s v="Travel_Frequently"/>
    <n v="464"/>
    <n v="464"/>
    <s v="Research &amp; Development"/>
    <s v="Research &amp; Development"/>
    <n v="4"/>
    <n v="4"/>
    <s v="3Bachelor"/>
    <x v="3"/>
    <s v="Technical Degree"/>
    <s v="Technical Degree"/>
    <s v="3High"/>
    <s v="High"/>
    <s v="Male"/>
    <s v="Male"/>
    <n v="40"/>
    <n v="40"/>
    <s v="3High"/>
    <s v="High"/>
    <n v="1"/>
    <n v="1"/>
    <s v="Research Scientist"/>
    <s v="Research Scientist"/>
    <s v="4Very High"/>
    <s v="Very High"/>
    <s v="Single"/>
    <s v="Single"/>
    <n v="2285"/>
    <n v="2285"/>
    <m/>
    <n v="3427"/>
    <n v="3427"/>
    <n v="9"/>
    <n v="9"/>
    <s v="Yes"/>
    <s v="Yes"/>
    <n v="23"/>
    <n v="23"/>
    <s v="4Outstanding"/>
    <s v="Outstanding"/>
    <s v="3High"/>
    <s v="High"/>
    <n v="4"/>
    <n v="4"/>
    <s v="3Better"/>
    <s v="Better"/>
    <s v="Yes"/>
    <x v="0"/>
    <m/>
  </r>
  <r>
    <n v="1839"/>
    <n v="37"/>
    <n v="37"/>
    <s v="Travel_Rarely"/>
    <s v="Travel_Rarely"/>
    <n v="1107"/>
    <n v="1107"/>
    <s v="Research &amp; Development"/>
    <s v="Research &amp; Development"/>
    <n v="14"/>
    <n v="14"/>
    <s v="3Bachelor"/>
    <x v="3"/>
    <s v="Life Sciences"/>
    <s v="Life Sciences"/>
    <s v="4Ver High"/>
    <s v="Ver High"/>
    <s v="Female"/>
    <s v="Female"/>
    <n v="95"/>
    <n v="95"/>
    <s v="3High"/>
    <s v="High"/>
    <n v="1"/>
    <n v="1"/>
    <s v="Laboratory Technician"/>
    <s v="Laboratory Technician"/>
    <s v="1Low"/>
    <s v="Low"/>
    <s v="Divorced"/>
    <s v="Divorced"/>
    <n v="3034"/>
    <n v="3034"/>
    <m/>
    <n v="26914"/>
    <n v="26914"/>
    <n v="1"/>
    <n v="1"/>
    <s v="No"/>
    <s v="No"/>
    <n v="12"/>
    <n v="12"/>
    <s v="3Excellent"/>
    <s v="Excellent"/>
    <s v="3High"/>
    <s v="High"/>
    <n v="2"/>
    <n v="2"/>
    <s v="2Good"/>
    <s v="Good"/>
    <s v="No"/>
    <x v="1"/>
    <m/>
  </r>
  <r>
    <n v="1840"/>
    <n v="40"/>
    <n v="40"/>
    <s v="Travel_Rarely"/>
    <s v="Travel_Rarely"/>
    <n v="759"/>
    <n v="759"/>
    <s v="Sales"/>
    <s v="Sales"/>
    <n v="2"/>
    <n v="2"/>
    <s v="2College"/>
    <x v="0"/>
    <s v="Marketing"/>
    <s v="Marketing"/>
    <s v="4Ver High"/>
    <s v="Ver High"/>
    <s v="Female"/>
    <s v="Female"/>
    <n v="46"/>
    <n v="46"/>
    <s v="3High"/>
    <s v="High"/>
    <n v="2"/>
    <n v="2"/>
    <s v="Sales Executive"/>
    <s v="Sales Executive"/>
    <s v="2Medium"/>
    <s v="Medium"/>
    <s v="Divorced"/>
    <s v="Divorced"/>
    <n v="5715"/>
    <n v="5715"/>
    <m/>
    <n v="22553"/>
    <n v="22553"/>
    <n v="7"/>
    <n v="7"/>
    <s v="No"/>
    <s v="No"/>
    <n v="12"/>
    <n v="12"/>
    <s v="3Excellent"/>
    <s v="Excellent"/>
    <s v="3High"/>
    <s v="High"/>
    <n v="5"/>
    <n v="5"/>
    <s v="3Better"/>
    <s v="Better"/>
    <s v="No"/>
    <x v="1"/>
    <m/>
  </r>
  <r>
    <n v="1841"/>
    <n v="42"/>
    <n v="42"/>
    <s v="Travel_Rarely"/>
    <s v="Travel_Rarely"/>
    <n v="201"/>
    <n v="201"/>
    <s v="Research &amp; Development"/>
    <s v="Research &amp; Development"/>
    <n v="1"/>
    <n v="1"/>
    <s v="4Master"/>
    <x v="2"/>
    <s v="Life Sciences"/>
    <s v="Life Sciences"/>
    <s v="2Medium"/>
    <s v="Medium"/>
    <s v="Female"/>
    <s v="Female"/>
    <m/>
    <n v="66.992424242424249"/>
    <s v="3High"/>
    <s v="High"/>
    <n v="1"/>
    <n v="1"/>
    <s v="Laboratory Technician"/>
    <s v="Laboratory Technician"/>
    <s v="1Low"/>
    <s v="Low"/>
    <s v="Divorced"/>
    <s v="Divorced"/>
    <n v="2576"/>
    <n v="2576"/>
    <m/>
    <n v="20490"/>
    <n v="20490"/>
    <n v="3"/>
    <n v="3"/>
    <s v="No"/>
    <s v="No"/>
    <n v="16"/>
    <n v="16"/>
    <s v="3Excellent"/>
    <s v="Excellent"/>
    <s v="2Medium"/>
    <s v="Medium"/>
    <n v="5"/>
    <n v="5"/>
    <s v="3Better"/>
    <s v="Better"/>
    <s v="No"/>
    <x v="1"/>
    <m/>
  </r>
  <r>
    <n v="1842"/>
    <n v="37"/>
    <n v="37"/>
    <s v="Travel_Rarely"/>
    <s v="Travel_Rarely"/>
    <n v="1305"/>
    <n v="1305"/>
    <s v="Research &amp; Development"/>
    <s v="Research &amp; Development"/>
    <n v="10"/>
    <n v="10"/>
    <s v="4Master"/>
    <x v="2"/>
    <s v="Life Sciences"/>
    <s v="Life Sciences"/>
    <s v="3High"/>
    <s v="High"/>
    <s v="Male"/>
    <s v="Male"/>
    <n v="49"/>
    <n v="49"/>
    <s v="3High"/>
    <s v="High"/>
    <n v="2"/>
    <n v="2"/>
    <s v="Manufacturing Director"/>
    <s v="Manufacturing Director"/>
    <s v="2Medium"/>
    <s v="Medium"/>
    <s v="Single"/>
    <s v="Single"/>
    <n v="4197"/>
    <n v="4197"/>
    <m/>
    <n v="21123"/>
    <n v="21123"/>
    <n v="2"/>
    <n v="2"/>
    <s v="Yes"/>
    <s v="Yes"/>
    <n v="12"/>
    <n v="12"/>
    <s v="3Excellent"/>
    <s v="Excellent"/>
    <s v="4Very High"/>
    <s v="Very High"/>
    <n v="2"/>
    <n v="2"/>
    <s v="2Good"/>
    <s v="Good"/>
    <s v="No"/>
    <x v="1"/>
    <m/>
  </r>
  <r>
    <n v="1843"/>
    <n v="43"/>
    <n v="43"/>
    <s v="Travel_Rarely"/>
    <s v="Travel_Rarely"/>
    <n v="982"/>
    <n v="982"/>
    <s v="Research &amp; Development"/>
    <s v="Research &amp; Development"/>
    <n v="12"/>
    <n v="12"/>
    <s v="3Bachelor"/>
    <x v="3"/>
    <s v="Life Sciences"/>
    <s v="Life Sciences"/>
    <m/>
    <s v="High"/>
    <s v="Male"/>
    <s v="Male"/>
    <n v="59"/>
    <n v="59"/>
    <s v="2Medium"/>
    <s v="Medium"/>
    <n v="4"/>
    <n v="4"/>
    <s v="Research Director"/>
    <s v="Research Director"/>
    <s v="2Medium"/>
    <s v="Medium"/>
    <s v="Divorced"/>
    <s v="Divorced"/>
    <n v="14336"/>
    <n v="14336"/>
    <m/>
    <n v="4345"/>
    <n v="4345"/>
    <n v="1"/>
    <n v="1"/>
    <s v="No"/>
    <s v="No"/>
    <n v="11"/>
    <n v="11"/>
    <s v="3Excellent"/>
    <s v="Excellent"/>
    <s v="3High"/>
    <s v="High"/>
    <n v="3"/>
    <n v="3"/>
    <s v="3Better"/>
    <s v="Better"/>
    <s v="No"/>
    <x v="1"/>
    <m/>
  </r>
  <r>
    <n v="1844"/>
    <n v="40"/>
    <n v="40"/>
    <s v="Travel_Rarely"/>
    <s v="Travel_Rarely"/>
    <n v="555"/>
    <n v="555"/>
    <s v="Research &amp; Development"/>
    <s v="Research &amp; Development"/>
    <n v="2"/>
    <n v="2"/>
    <s v="3Bachelor"/>
    <x v="3"/>
    <s v="Medical"/>
    <s v="Medical"/>
    <s v="2Medium"/>
    <s v="Medium"/>
    <s v="Female"/>
    <s v="Female"/>
    <n v="78"/>
    <n v="78"/>
    <s v="2Medium"/>
    <s v="Medium"/>
    <n v="2"/>
    <n v="2"/>
    <s v="Laboratory Technician"/>
    <s v="Laboratory Technician"/>
    <s v="3High"/>
    <s v="High"/>
    <s v="Married"/>
    <s v="Married"/>
    <n v="3448"/>
    <n v="3448"/>
    <m/>
    <n v="13436"/>
    <n v="13436"/>
    <n v="6"/>
    <n v="6"/>
    <s v="No"/>
    <s v="No"/>
    <n v="22"/>
    <n v="22"/>
    <s v="4Outstanding"/>
    <s v="Outstanding"/>
    <s v="2Medium"/>
    <s v="Medium"/>
    <n v="3"/>
    <n v="3"/>
    <s v="3Better"/>
    <s v="Better"/>
    <s v="No"/>
    <x v="1"/>
    <m/>
  </r>
  <r>
    <n v="1845"/>
    <n v="54"/>
    <n v="54"/>
    <s v="Travel_Rarely"/>
    <s v="Travel_Rarely"/>
    <n v="821"/>
    <n v="821"/>
    <s v="Research &amp; Development"/>
    <s v="Research &amp; Development"/>
    <n v="5"/>
    <n v="5"/>
    <s v="2College"/>
    <x v="0"/>
    <s v="Medical"/>
    <s v="Medical"/>
    <s v="1Low"/>
    <s v="Low"/>
    <s v="Male"/>
    <s v="Male"/>
    <n v="86"/>
    <n v="86"/>
    <s v="3High"/>
    <s v="High"/>
    <n v="5"/>
    <n v="5"/>
    <s v="Research Director"/>
    <s v="Research Director"/>
    <s v="1Low"/>
    <s v="Low"/>
    <s v="Married"/>
    <s v="Married"/>
    <n v="19406"/>
    <n v="19406"/>
    <m/>
    <n v="8509"/>
    <n v="8509"/>
    <n v="4"/>
    <n v="4"/>
    <s v="No"/>
    <s v="No"/>
    <n v="11"/>
    <n v="11"/>
    <s v="3Excellent"/>
    <s v="Excellent"/>
    <s v="3High"/>
    <s v="High"/>
    <n v="4"/>
    <n v="4"/>
    <s v="2Good"/>
    <s v="Good"/>
    <s v="No"/>
    <x v="1"/>
    <m/>
  </r>
  <r>
    <n v="1846"/>
    <n v="34"/>
    <n v="34"/>
    <s v="Non-Travel"/>
    <s v="Non-Travel"/>
    <n v="1381"/>
    <n v="1381"/>
    <s v="Sales"/>
    <s v="Sales"/>
    <n v="4"/>
    <n v="4"/>
    <s v="4Master"/>
    <x v="2"/>
    <s v="Marketing"/>
    <s v="Marketing"/>
    <s v="3High"/>
    <s v="High"/>
    <s v="Female"/>
    <s v="Female"/>
    <n v="72"/>
    <n v="72"/>
    <s v="3High"/>
    <s v="High"/>
    <n v="2"/>
    <n v="2"/>
    <s v="Sales Executive"/>
    <s v="Sales Executive"/>
    <s v="3High"/>
    <s v="High"/>
    <s v="Married"/>
    <s v="Married"/>
    <n v="6538"/>
    <n v="6538"/>
    <m/>
    <n v="12740"/>
    <n v="12740"/>
    <n v="9"/>
    <n v="9"/>
    <s v="No"/>
    <s v="No"/>
    <n v="15"/>
    <n v="15"/>
    <s v="3Excellent"/>
    <s v="Excellent"/>
    <s v="1Low"/>
    <s v="Low"/>
    <n v="3"/>
    <n v="3"/>
    <s v="3Better"/>
    <s v="Better"/>
    <s v="No"/>
    <x v="1"/>
    <m/>
  </r>
  <r>
    <n v="1847"/>
    <n v="31"/>
    <n v="31"/>
    <s v="Travel_Rarely"/>
    <s v="Travel_Rarely"/>
    <n v="480"/>
    <n v="480"/>
    <s v="Research &amp; Development"/>
    <s v="Research &amp; Development"/>
    <n v="7"/>
    <n v="7"/>
    <s v="2College"/>
    <x v="0"/>
    <s v="Medical"/>
    <s v="Medical"/>
    <s v="2Medium"/>
    <s v="Medium"/>
    <s v="Female"/>
    <s v="Female"/>
    <n v="31"/>
    <n v="31"/>
    <s v="3High"/>
    <s v="High"/>
    <n v="2"/>
    <n v="2"/>
    <s v="Manufacturing Director"/>
    <s v="Manufacturing Director"/>
    <s v="1Low"/>
    <s v="Low"/>
    <s v="Married"/>
    <s v="Married"/>
    <n v="4306"/>
    <n v="4306"/>
    <m/>
    <n v="4156"/>
    <n v="4156"/>
    <n v="1"/>
    <n v="1"/>
    <m/>
    <s v="No"/>
    <n v="12"/>
    <n v="12"/>
    <s v="3Excellent"/>
    <s v="Excellent"/>
    <s v="2Medium"/>
    <s v="Medium"/>
    <n v="5"/>
    <n v="5"/>
    <s v="1Bad"/>
    <s v="Bad"/>
    <s v="No"/>
    <x v="1"/>
    <m/>
  </r>
  <r>
    <n v="1848"/>
    <n v="43"/>
    <n v="43"/>
    <s v="Travel_Frequently"/>
    <s v="Travel_Frequently"/>
    <m/>
    <n v="808.82510288065839"/>
    <s v="Research &amp; Development"/>
    <s v="Research &amp; Development"/>
    <n v="21"/>
    <n v="21"/>
    <s v="3Bachelor"/>
    <x v="3"/>
    <s v="Medical"/>
    <s v="Medical"/>
    <s v="4Ver High"/>
    <s v="Ver High"/>
    <s v="Male"/>
    <s v="Male"/>
    <n v="61"/>
    <n v="61"/>
    <s v="3High"/>
    <s v="High"/>
    <n v="1"/>
    <n v="1"/>
    <s v="Laboratory Technician"/>
    <s v="Laboratory Technician"/>
    <s v="4Very High"/>
    <s v="Very High"/>
    <s v="Married"/>
    <s v="Married"/>
    <n v="2258"/>
    <n v="2258"/>
    <m/>
    <n v="15238"/>
    <n v="15238"/>
    <n v="7"/>
    <n v="7"/>
    <s v="No"/>
    <s v="No"/>
    <n v="20"/>
    <n v="20"/>
    <s v="4Outstanding"/>
    <s v="Outstanding"/>
    <m/>
    <s v="High"/>
    <n v="1"/>
    <n v="1"/>
    <s v="3Better"/>
    <s v="Better"/>
    <s v="No"/>
    <x v="1"/>
    <m/>
  </r>
  <r>
    <n v="1849"/>
    <n v="43"/>
    <n v="43"/>
    <s v="Travel_Rarely"/>
    <s v="Travel_Rarely"/>
    <n v="1473"/>
    <n v="1473"/>
    <s v="Research &amp; Development"/>
    <s v="Research &amp; Development"/>
    <n v="8"/>
    <n v="8"/>
    <s v="4Master"/>
    <x v="2"/>
    <s v="Other"/>
    <s v="Other"/>
    <s v="3High"/>
    <s v="High"/>
    <s v="Female"/>
    <s v="Female"/>
    <n v="74"/>
    <n v="74"/>
    <s v="3High"/>
    <s v="High"/>
    <n v="2"/>
    <n v="2"/>
    <s v="Healthcare Representative"/>
    <s v="Healthcare Representative"/>
    <s v="3High"/>
    <s v="High"/>
    <s v="Divorced"/>
    <s v="Divorced"/>
    <n v="4522"/>
    <n v="4522"/>
    <m/>
    <n v="2227"/>
    <n v="2227"/>
    <n v="4"/>
    <n v="4"/>
    <s v="Yes"/>
    <s v="Yes"/>
    <n v="14"/>
    <n v="14"/>
    <s v="3Excellent"/>
    <s v="Excellent"/>
    <s v="4Very High"/>
    <s v="Very High"/>
    <n v="3"/>
    <n v="3"/>
    <s v="3Better"/>
    <s v="Better"/>
    <s v="No"/>
    <x v="1"/>
    <m/>
  </r>
  <r>
    <n v="1850"/>
    <n v="25"/>
    <n v="25"/>
    <s v="Travel_Rarely"/>
    <s v="Travel_Rarely"/>
    <n v="891"/>
    <n v="891"/>
    <s v="Sales"/>
    <s v="Sales"/>
    <n v="4"/>
    <n v="4"/>
    <s v="2College"/>
    <x v="0"/>
    <s v="Life Sciences"/>
    <s v="Life Sciences"/>
    <s v="2Medium"/>
    <s v="Medium"/>
    <s v="Female"/>
    <s v="Female"/>
    <n v="99"/>
    <n v="99"/>
    <s v="2Medium"/>
    <s v="Medium"/>
    <n v="2"/>
    <n v="2"/>
    <s v="Sales Executive"/>
    <s v="Sales Executive"/>
    <s v="4Very High"/>
    <s v="Very High"/>
    <s v="Single"/>
    <s v="Single"/>
    <n v="4487"/>
    <n v="4487"/>
    <m/>
    <n v="12090"/>
    <n v="12090"/>
    <n v="1"/>
    <n v="1"/>
    <s v="Yes"/>
    <s v="Yes"/>
    <n v="11"/>
    <n v="11"/>
    <s v="3Excellent"/>
    <s v="Excellent"/>
    <s v="2Medium"/>
    <s v="Medium"/>
    <n v="3"/>
    <n v="3"/>
    <s v="3Better"/>
    <s v="Better"/>
    <s v="No"/>
    <x v="1"/>
    <m/>
  </r>
  <r>
    <n v="1851"/>
    <n v="37"/>
    <n v="37"/>
    <s v="Non-Travel"/>
    <s v="Non-Travel"/>
    <n v="1063"/>
    <n v="1063"/>
    <s v="Research &amp; Development"/>
    <s v="Research &amp; Development"/>
    <n v="25"/>
    <n v="25"/>
    <s v="5Doctor"/>
    <x v="4"/>
    <s v="Medical"/>
    <s v="Medical"/>
    <s v="2Medium"/>
    <s v="Medium"/>
    <s v="Female"/>
    <s v="Female"/>
    <n v="72"/>
    <n v="72"/>
    <s v="3High"/>
    <s v="High"/>
    <n v="2"/>
    <n v="2"/>
    <s v="Research Scientist"/>
    <s v="Research Scientist"/>
    <s v="3High"/>
    <s v="High"/>
    <s v="Married"/>
    <s v="Married"/>
    <n v="4449"/>
    <n v="4449"/>
    <m/>
    <n v="23866"/>
    <n v="23866"/>
    <n v="3"/>
    <n v="3"/>
    <s v="Yes"/>
    <s v="Yes"/>
    <n v="15"/>
    <n v="15"/>
    <s v="3Excellent"/>
    <s v="Excellent"/>
    <s v="1Low"/>
    <s v="Low"/>
    <n v="2"/>
    <n v="2"/>
    <s v="3Better"/>
    <s v="Better"/>
    <s v="No"/>
    <x v="1"/>
    <m/>
  </r>
  <r>
    <n v="1852"/>
    <n v="31"/>
    <n v="31"/>
    <s v="Travel_Rarely"/>
    <s v="Travel_Rarely"/>
    <n v="329"/>
    <n v="329"/>
    <s v="Research &amp; Development"/>
    <s v="Research &amp; Development"/>
    <n v="1"/>
    <n v="1"/>
    <s v="2College"/>
    <x v="0"/>
    <s v="Life Sciences"/>
    <s v="Life Sciences"/>
    <s v="4Ver High"/>
    <s v="Ver High"/>
    <s v="Male"/>
    <s v="Male"/>
    <n v="98"/>
    <n v="98"/>
    <s v="2Medium"/>
    <s v="Medium"/>
    <n v="1"/>
    <n v="1"/>
    <s v="Laboratory Technician"/>
    <s v="Laboratory Technician"/>
    <s v="1Low"/>
    <s v="Low"/>
    <s v="Married"/>
    <s v="Married"/>
    <n v="2218"/>
    <n v="2218"/>
    <m/>
    <n v="16193"/>
    <n v="16193"/>
    <n v="1"/>
    <n v="1"/>
    <s v="No"/>
    <s v="No"/>
    <n v="12"/>
    <n v="12"/>
    <s v="3Excellent"/>
    <s v="Excellent"/>
    <s v="3High"/>
    <s v="High"/>
    <n v="3"/>
    <n v="3"/>
    <s v="3Better"/>
    <s v="Better"/>
    <s v="No"/>
    <x v="1"/>
    <m/>
  </r>
  <r>
    <n v="1853"/>
    <n v="39"/>
    <n v="39"/>
    <s v="Travel_Frequently"/>
    <s v="Travel_Frequently"/>
    <n v="1218"/>
    <n v="1218"/>
    <s v="Research &amp; Development"/>
    <s v="Research &amp; Development"/>
    <n v="1"/>
    <n v="1"/>
    <s v="1Below College"/>
    <x v="1"/>
    <s v="Life Sciences"/>
    <s v="Life Sciences"/>
    <m/>
    <s v="High"/>
    <s v="Male"/>
    <s v="Male"/>
    <n v="52"/>
    <n v="52"/>
    <s v="3High"/>
    <s v="High"/>
    <n v="5"/>
    <n v="5"/>
    <s v="Manager"/>
    <s v="Manager"/>
    <s v="3High"/>
    <s v="High"/>
    <s v="Divorced"/>
    <s v="Divorced"/>
    <n v="19197"/>
    <n v="19197"/>
    <m/>
    <n v="8213"/>
    <n v="8213"/>
    <n v="1"/>
    <n v="1"/>
    <s v="Yes"/>
    <s v="Yes"/>
    <n v="14"/>
    <n v="14"/>
    <s v="3Excellent"/>
    <s v="Excellent"/>
    <s v="3High"/>
    <s v="High"/>
    <n v="3"/>
    <n v="3"/>
    <s v="3Better"/>
    <s v="Better"/>
    <s v="No"/>
    <x v="1"/>
    <m/>
  </r>
  <r>
    <n v="1854"/>
    <n v="56"/>
    <n v="56"/>
    <s v="Travel_Frequently"/>
    <s v="Travel_Frequently"/>
    <n v="906"/>
    <n v="906"/>
    <s v="Sales"/>
    <s v="Sales"/>
    <n v="6"/>
    <n v="6"/>
    <s v="3Bachelor"/>
    <x v="3"/>
    <s v="Life Sciences"/>
    <s v="Life Sciences"/>
    <s v="3High"/>
    <s v="High"/>
    <s v="Female"/>
    <s v="Female"/>
    <n v="86"/>
    <n v="86"/>
    <s v="4Very High"/>
    <s v="Very High"/>
    <n v="4"/>
    <n v="4"/>
    <s v="Sales Executive"/>
    <s v="Sales Executive"/>
    <s v="1Low"/>
    <s v="Low"/>
    <s v="Married"/>
    <s v="Married"/>
    <n v="13212"/>
    <n v="13212"/>
    <m/>
    <n v="18256"/>
    <n v="18256"/>
    <n v="9"/>
    <n v="9"/>
    <s v="No"/>
    <s v="No"/>
    <n v="11"/>
    <n v="11"/>
    <s v="3Excellent"/>
    <s v="Excellent"/>
    <s v="4Very High"/>
    <s v="Very High"/>
    <n v="0"/>
    <n v="0"/>
    <s v="2Good"/>
    <s v="Good"/>
    <s v="No"/>
    <x v="1"/>
    <m/>
  </r>
  <r>
    <n v="1855"/>
    <n v="30"/>
    <n v="30"/>
    <s v="Travel_Rarely"/>
    <s v="Travel_Rarely"/>
    <n v="1082"/>
    <n v="1082"/>
    <s v="Sales"/>
    <s v="Sales"/>
    <n v="12"/>
    <n v="12"/>
    <s v="3Bachelor"/>
    <x v="3"/>
    <s v="Technical Degree"/>
    <s v="Technical Degree"/>
    <s v="2Medium"/>
    <s v="Medium"/>
    <s v="Female"/>
    <s v="Female"/>
    <n v="83"/>
    <n v="83"/>
    <s v="3High"/>
    <s v="High"/>
    <n v="2"/>
    <n v="2"/>
    <s v="Sales Executive"/>
    <s v="Sales Executive"/>
    <s v="3High"/>
    <s v="High"/>
    <s v="Single"/>
    <s v="Single"/>
    <n v="6577"/>
    <n v="6577"/>
    <m/>
    <n v="19558"/>
    <n v="19558"/>
    <n v="0"/>
    <n v="0"/>
    <s v="No"/>
    <s v="No"/>
    <n v="11"/>
    <n v="11"/>
    <s v="3Excellent"/>
    <s v="Excellent"/>
    <s v="2Medium"/>
    <s v="Medium"/>
    <n v="6"/>
    <n v="6"/>
    <s v="3Better"/>
    <s v="Better"/>
    <s v="No"/>
    <x v="1"/>
    <m/>
  </r>
  <r>
    <n v="1856"/>
    <n v="41"/>
    <n v="41"/>
    <s v="Travel_Rarely"/>
    <s v="Travel_Rarely"/>
    <n v="645"/>
    <n v="645"/>
    <s v="Sales"/>
    <s v="Sales"/>
    <n v="1"/>
    <n v="1"/>
    <s v="3Bachelor"/>
    <x v="3"/>
    <s v="Marketing"/>
    <s v="Marketing"/>
    <s v="2Medium"/>
    <s v="Medium"/>
    <s v="Male"/>
    <s v="Male"/>
    <n v="49"/>
    <n v="49"/>
    <s v="4Very High"/>
    <s v="Very High"/>
    <n v="3"/>
    <n v="3"/>
    <s v="Sales Executive"/>
    <s v="Sales Executive"/>
    <s v="1Low"/>
    <s v="Low"/>
    <s v="Married"/>
    <s v="Married"/>
    <n v="8392"/>
    <n v="8392"/>
    <m/>
    <n v="19566"/>
    <n v="19566"/>
    <n v="1"/>
    <n v="1"/>
    <s v="No"/>
    <s v="No"/>
    <n v="16"/>
    <n v="16"/>
    <s v="3Excellent"/>
    <s v="Excellent"/>
    <s v="3High"/>
    <s v="High"/>
    <n v="2"/>
    <n v="2"/>
    <s v="3Better"/>
    <s v="Better"/>
    <s v="No"/>
    <x v="1"/>
    <m/>
  </r>
  <r>
    <n v="1857"/>
    <n v="28"/>
    <n v="28"/>
    <s v="Travel_Rarely"/>
    <s v="Travel_Rarely"/>
    <n v="1300"/>
    <n v="1300"/>
    <s v="Research &amp; Development"/>
    <s v="Research &amp; Development"/>
    <n v="17"/>
    <n v="17"/>
    <s v="2College"/>
    <x v="0"/>
    <s v="Medical"/>
    <s v="Medical"/>
    <s v="3High"/>
    <s v="High"/>
    <s v="Male"/>
    <s v="Male"/>
    <n v="79"/>
    <n v="79"/>
    <s v="3High"/>
    <s v="High"/>
    <n v="2"/>
    <n v="2"/>
    <s v="Laboratory Technician"/>
    <s v="Laboratory Technician"/>
    <s v="1Low"/>
    <s v="Low"/>
    <s v="Divorced"/>
    <s v="Divorced"/>
    <n v="4558"/>
    <n v="4558"/>
    <m/>
    <n v="13535"/>
    <n v="13535"/>
    <n v="1"/>
    <n v="1"/>
    <s v="No"/>
    <s v="No"/>
    <n v="12"/>
    <n v="12"/>
    <s v="3Excellent"/>
    <s v="Excellent"/>
    <s v="4Very High"/>
    <s v="Very High"/>
    <n v="2"/>
    <n v="2"/>
    <s v="3Better"/>
    <s v="Better"/>
    <s v="No"/>
    <x v="1"/>
    <m/>
  </r>
  <r>
    <n v="1858"/>
    <n v="25"/>
    <n v="25"/>
    <s v="Travel_Rarely"/>
    <s v="Travel_Rarely"/>
    <n v="688"/>
    <n v="688"/>
    <s v="Research &amp; Development"/>
    <s v="Research &amp; Development"/>
    <n v="3"/>
    <n v="3"/>
    <s v="3Bachelor"/>
    <x v="3"/>
    <s v="Medical"/>
    <s v="Medical"/>
    <s v="1Low"/>
    <s v="Low"/>
    <s v="Male"/>
    <s v="Male"/>
    <n v="91"/>
    <n v="91"/>
    <s v="3High"/>
    <s v="High"/>
    <n v="1"/>
    <n v="1"/>
    <s v="Laboratory Technician"/>
    <s v="Laboratory Technician"/>
    <s v="1Low"/>
    <s v="Low"/>
    <s v="Married"/>
    <s v="Married"/>
    <n v="4031"/>
    <n v="4031"/>
    <m/>
    <n v="9396"/>
    <n v="9396"/>
    <n v="5"/>
    <n v="5"/>
    <s v="No"/>
    <s v="No"/>
    <n v="13"/>
    <n v="13"/>
    <s v="3Excellent"/>
    <s v="Excellent"/>
    <s v="3High"/>
    <s v="High"/>
    <n v="5"/>
    <n v="5"/>
    <s v="3Better"/>
    <s v="Better"/>
    <s v="Yes"/>
    <x v="0"/>
    <m/>
  </r>
  <r>
    <n v="1859"/>
    <n v="52"/>
    <n v="52"/>
    <s v="Travel_Rarely"/>
    <s v="Travel_Rarely"/>
    <n v="319"/>
    <n v="319"/>
    <s v="Research &amp; Development"/>
    <s v="Research &amp; Development"/>
    <n v="3"/>
    <n v="3"/>
    <s v="3Bachelor"/>
    <x v="3"/>
    <s v="Medical"/>
    <s v="Medical"/>
    <s v="4Ver High"/>
    <s v="Ver High"/>
    <s v="Male"/>
    <s v="Male"/>
    <n v="39"/>
    <n v="39"/>
    <s v="2Medium"/>
    <s v="Medium"/>
    <n v="3"/>
    <n v="3"/>
    <s v="Manufacturing Director"/>
    <s v="Manufacturing Director"/>
    <s v="3High"/>
    <s v="High"/>
    <s v="Married"/>
    <s v="Married"/>
    <n v="7969"/>
    <n v="7969"/>
    <m/>
    <n v="19609"/>
    <n v="19609"/>
    <n v="2"/>
    <n v="2"/>
    <s v="Yes"/>
    <s v="Yes"/>
    <m/>
    <n v="15.206064782908339"/>
    <s v="3Excellent"/>
    <s v="Excellent"/>
    <s v="3High"/>
    <s v="High"/>
    <n v="4"/>
    <n v="4"/>
    <s v="3Better"/>
    <s v="Better"/>
    <s v="No"/>
    <x v="1"/>
    <m/>
  </r>
  <r>
    <n v="1860"/>
    <n v="45"/>
    <n v="45"/>
    <s v="Travel_Rarely"/>
    <s v="Travel_Rarely"/>
    <n v="192"/>
    <n v="192"/>
    <s v="Research &amp; Development"/>
    <s v="Research &amp; Development"/>
    <n v="10"/>
    <n v="10"/>
    <s v="2College"/>
    <x v="0"/>
    <s v="Life Sciences"/>
    <s v="Life Sciences"/>
    <s v="1Low"/>
    <s v="Low"/>
    <s v="Male"/>
    <s v="Male"/>
    <n v="69"/>
    <n v="69"/>
    <s v="3High"/>
    <s v="High"/>
    <n v="1"/>
    <n v="1"/>
    <s v="Research Scientist"/>
    <s v="Research Scientist"/>
    <s v="4Very High"/>
    <s v="Very High"/>
    <s v="Married"/>
    <s v="Married"/>
    <n v="2654"/>
    <n v="2654"/>
    <m/>
    <n v="9655"/>
    <n v="9655"/>
    <n v="3"/>
    <n v="3"/>
    <s v="No"/>
    <s v="No"/>
    <n v="21"/>
    <n v="21"/>
    <s v="4Outstanding"/>
    <s v="Outstanding"/>
    <s v="4Very High"/>
    <s v="Very High"/>
    <n v="3"/>
    <n v="3"/>
    <s v="2Good"/>
    <s v="Good"/>
    <s v="No"/>
    <x v="1"/>
    <m/>
  </r>
  <r>
    <n v="1861"/>
    <n v="52"/>
    <n v="52"/>
    <s v="Travel_Rarely"/>
    <s v="Travel_Rarely"/>
    <n v="1490"/>
    <n v="1490"/>
    <s v="Research &amp; Development"/>
    <s v="Research &amp; Development"/>
    <n v="4"/>
    <n v="4"/>
    <s v="2College"/>
    <x v="0"/>
    <s v="Life Sciences"/>
    <s v="Life Sciences"/>
    <s v="4Ver High"/>
    <s v="Ver High"/>
    <m/>
    <s v="Male"/>
    <n v="30"/>
    <n v="30"/>
    <s v="3High"/>
    <s v="High"/>
    <n v="4"/>
    <n v="4"/>
    <s v="Manager"/>
    <s v="Manager"/>
    <s v="4Very High"/>
    <s v="Very High"/>
    <s v="Married"/>
    <s v="Married"/>
    <n v="16555"/>
    <n v="16555"/>
    <m/>
    <n v="10310"/>
    <n v="10310"/>
    <n v="2"/>
    <n v="2"/>
    <s v="No"/>
    <s v="No"/>
    <n v="13"/>
    <n v="13"/>
    <s v="3Excellent"/>
    <s v="Excellent"/>
    <s v="4Very High"/>
    <s v="Very High"/>
    <n v="2"/>
    <n v="2"/>
    <s v="1Bad"/>
    <s v="Bad"/>
    <s v="No"/>
    <x v="1"/>
    <m/>
  </r>
  <r>
    <n v="1862"/>
    <n v="42"/>
    <n v="42"/>
    <s v="Travel_Frequently"/>
    <s v="Travel_Frequently"/>
    <n v="532"/>
    <n v="532"/>
    <s v="Research &amp; Development"/>
    <s v="Research &amp; Development"/>
    <n v="29"/>
    <n v="29"/>
    <s v="2College"/>
    <x v="0"/>
    <s v="Life Sciences"/>
    <s v="Life Sciences"/>
    <s v="1Low"/>
    <s v="Low"/>
    <s v="Female"/>
    <s v="Female"/>
    <n v="92"/>
    <n v="92"/>
    <s v="3High"/>
    <s v="High"/>
    <n v="2"/>
    <n v="2"/>
    <s v="Research Scientist"/>
    <s v="Research Scientist"/>
    <s v="3High"/>
    <s v="High"/>
    <s v="Divorced"/>
    <s v="Divorced"/>
    <n v="4556"/>
    <n v="4556"/>
    <m/>
    <n v="12932"/>
    <n v="12932"/>
    <n v="2"/>
    <n v="2"/>
    <s v="No"/>
    <s v="No"/>
    <n v="11"/>
    <n v="11"/>
    <s v="3Excellent"/>
    <s v="Excellent"/>
    <s v="2Medium"/>
    <s v="Medium"/>
    <n v="3"/>
    <n v="3"/>
    <s v="3Better"/>
    <s v="Better"/>
    <s v="No"/>
    <x v="1"/>
    <m/>
  </r>
  <r>
    <n v="1863"/>
    <n v="30"/>
    <n v="30"/>
    <s v="Travel_Rarely"/>
    <s v="Travel_Rarely"/>
    <n v="317"/>
    <n v="317"/>
    <s v="Research &amp; Development"/>
    <s v="Research &amp; Development"/>
    <n v="2"/>
    <n v="2"/>
    <s v="3Bachelor"/>
    <x v="3"/>
    <s v="Life Sciences"/>
    <s v="Life Sciences"/>
    <s v="3High"/>
    <s v="High"/>
    <s v="Female"/>
    <s v="Female"/>
    <n v="43"/>
    <n v="43"/>
    <s v="1Low"/>
    <s v="Low"/>
    <n v="2"/>
    <n v="2"/>
    <s v="Manufacturing Director"/>
    <s v="Manufacturing Director"/>
    <s v="4Very High"/>
    <s v="Very High"/>
    <s v="Single"/>
    <s v="Single"/>
    <n v="6091"/>
    <n v="6091"/>
    <m/>
    <n v="24793"/>
    <n v="24793"/>
    <n v="2"/>
    <n v="2"/>
    <s v="No"/>
    <s v="No"/>
    <n v="20"/>
    <n v="20"/>
    <s v="4Outstanding"/>
    <s v="Outstanding"/>
    <s v="3High"/>
    <s v="High"/>
    <n v="2"/>
    <n v="2"/>
    <s v="3Better"/>
    <s v="Better"/>
    <s v="No"/>
    <x v="1"/>
    <m/>
  </r>
  <r>
    <n v="1864"/>
    <n v="60"/>
    <n v="60"/>
    <s v="Travel_Rarely"/>
    <s v="Travel_Rarely"/>
    <n v="422"/>
    <n v="422"/>
    <s v="Research &amp; Development"/>
    <s v="Research &amp; Development"/>
    <n v="7"/>
    <n v="7"/>
    <s v="3Bachelor"/>
    <x v="3"/>
    <s v="Life Sciences"/>
    <s v="Life Sciences"/>
    <s v="1Low"/>
    <s v="Low"/>
    <s v="Female"/>
    <s v="Female"/>
    <n v="41"/>
    <n v="41"/>
    <s v="3High"/>
    <s v="High"/>
    <n v="5"/>
    <n v="5"/>
    <s v="Manager"/>
    <s v="Manager"/>
    <s v="1Low"/>
    <s v="Low"/>
    <s v="Married"/>
    <s v="Married"/>
    <n v="19566"/>
    <n v="19566"/>
    <m/>
    <n v="3854"/>
    <n v="3854"/>
    <n v="5"/>
    <n v="5"/>
    <s v="No"/>
    <s v="No"/>
    <n v="11"/>
    <n v="11"/>
    <s v="3Excellent"/>
    <s v="Excellent"/>
    <s v="4Very High"/>
    <s v="Very High"/>
    <n v="5"/>
    <n v="5"/>
    <s v="1Bad"/>
    <s v="Bad"/>
    <s v="No"/>
    <x v="1"/>
    <m/>
  </r>
  <r>
    <n v="1865"/>
    <n v="46"/>
    <n v="46"/>
    <s v="Travel_Rarely"/>
    <s v="Travel_Rarely"/>
    <n v="1485"/>
    <n v="1485"/>
    <s v="Research &amp; Development"/>
    <s v="Research &amp; Development"/>
    <n v="18"/>
    <n v="18"/>
    <s v="3Bachelor"/>
    <x v="3"/>
    <s v="Medical"/>
    <s v="Medical"/>
    <s v="3High"/>
    <s v="High"/>
    <s v="Female"/>
    <s v="Female"/>
    <n v="87"/>
    <n v="87"/>
    <s v="3High"/>
    <s v="High"/>
    <n v="2"/>
    <n v="2"/>
    <s v="Manufacturing Director"/>
    <s v="Manufacturing Director"/>
    <s v="3High"/>
    <s v="High"/>
    <s v="Divorced"/>
    <s v="Divorced"/>
    <n v="4810"/>
    <n v="4810"/>
    <m/>
    <n v="26314"/>
    <n v="26314"/>
    <n v="2"/>
    <n v="2"/>
    <s v="No"/>
    <s v="No"/>
    <n v="14"/>
    <n v="14"/>
    <s v="3Excellent"/>
    <s v="Excellent"/>
    <s v="3High"/>
    <s v="High"/>
    <n v="5"/>
    <n v="5"/>
    <s v="2Good"/>
    <s v="Good"/>
    <s v="No"/>
    <x v="1"/>
    <m/>
  </r>
  <r>
    <n v="1866"/>
    <n v="42"/>
    <n v="42"/>
    <s v="Travel_Frequently"/>
    <s v="Travel_Frequently"/>
    <n v="1368"/>
    <n v="1368"/>
    <s v="Research &amp; Development"/>
    <s v="Research &amp; Development"/>
    <n v="28"/>
    <n v="28"/>
    <s v="4Master"/>
    <x v="2"/>
    <s v="Technical Degree"/>
    <s v="Technical Degree"/>
    <s v="4Ver High"/>
    <s v="Ver High"/>
    <s v="Female"/>
    <s v="Female"/>
    <n v="88"/>
    <n v="88"/>
    <s v="2Medium"/>
    <s v="Medium"/>
    <n v="2"/>
    <n v="2"/>
    <s v="Healthcare Representative"/>
    <s v="Healthcare Representative"/>
    <s v="4Very High"/>
    <s v="Very High"/>
    <s v="Married"/>
    <s v="Married"/>
    <n v="4523"/>
    <n v="4523"/>
    <m/>
    <n v="4386"/>
    <n v="4386"/>
    <n v="0"/>
    <n v="0"/>
    <s v="No"/>
    <s v="No"/>
    <n v="11"/>
    <n v="11"/>
    <s v="3Excellent"/>
    <s v="Excellent"/>
    <s v="4Very High"/>
    <s v="Very High"/>
    <n v="4"/>
    <n v="4"/>
    <s v="4Best"/>
    <s v="Best"/>
    <s v="No"/>
    <x v="1"/>
    <m/>
  </r>
  <r>
    <n v="1867"/>
    <n v="24"/>
    <n v="24"/>
    <s v="Travel_Rarely"/>
    <s v="Travel_Rarely"/>
    <n v="1448"/>
    <n v="1448"/>
    <s v="Sales"/>
    <s v="Sales"/>
    <n v="1"/>
    <n v="1"/>
    <s v="1Below College"/>
    <x v="1"/>
    <s v="Technical Degree"/>
    <s v="Technical Degree"/>
    <s v="1Low"/>
    <s v="Low"/>
    <s v="Female"/>
    <s v="Female"/>
    <n v="62"/>
    <n v="62"/>
    <s v="3High"/>
    <s v="High"/>
    <n v="1"/>
    <n v="1"/>
    <s v="Sales Representative"/>
    <s v="Sales Representative"/>
    <s v="2Medium"/>
    <s v="Medium"/>
    <s v="Single"/>
    <s v="Single"/>
    <n v="3202"/>
    <n v="3202"/>
    <m/>
    <n v="21972"/>
    <n v="21972"/>
    <n v="1"/>
    <n v="1"/>
    <s v="Yes"/>
    <s v="Yes"/>
    <n v="16"/>
    <n v="16"/>
    <s v="3Excellent"/>
    <s v="Excellent"/>
    <s v="2Medium"/>
    <s v="Medium"/>
    <n v="4"/>
    <n v="4"/>
    <s v="3Better"/>
    <s v="Better"/>
    <s v="Yes"/>
    <x v="0"/>
    <m/>
  </r>
  <r>
    <n v="1868"/>
    <n v="34"/>
    <n v="34"/>
    <s v="Travel_Frequently"/>
    <s v="Travel_Frequently"/>
    <n v="296"/>
    <n v="296"/>
    <s v="Sales"/>
    <s v="Sales"/>
    <n v="6"/>
    <n v="6"/>
    <s v="2College"/>
    <x v="0"/>
    <s v="Marketing"/>
    <s v="Marketing"/>
    <s v="4Ver High"/>
    <s v="Ver High"/>
    <s v="Female"/>
    <s v="Female"/>
    <n v="33"/>
    <n v="33"/>
    <s v="1Low"/>
    <s v="Low"/>
    <n v="1"/>
    <n v="1"/>
    <s v="Sales Representative"/>
    <s v="Sales Representative"/>
    <s v="3High"/>
    <s v="High"/>
    <s v="Divorced"/>
    <s v="Divorced"/>
    <n v="2351"/>
    <n v="2351"/>
    <m/>
    <n v="12253"/>
    <n v="12253"/>
    <n v="0"/>
    <n v="0"/>
    <s v="No"/>
    <s v="No"/>
    <n v="16"/>
    <n v="16"/>
    <s v="3Excellent"/>
    <s v="Excellent"/>
    <s v="4Very High"/>
    <s v="Very High"/>
    <n v="3"/>
    <n v="3"/>
    <s v="2Good"/>
    <s v="Good"/>
    <s v="Yes"/>
    <x v="0"/>
    <m/>
  </r>
  <r>
    <n v="1869"/>
    <n v="38"/>
    <n v="38"/>
    <s v="Travel_Frequently"/>
    <s v="Travel_Frequently"/>
    <n v="1490"/>
    <n v="1490"/>
    <s v="Research &amp; Development"/>
    <s v="Research &amp; Development"/>
    <n v="2"/>
    <n v="2"/>
    <s v="2College"/>
    <x v="0"/>
    <s v="Life Sciences"/>
    <s v="Life Sciences"/>
    <s v="4Ver High"/>
    <s v="Ver High"/>
    <s v="Male"/>
    <s v="Male"/>
    <n v="42"/>
    <n v="42"/>
    <s v="3High"/>
    <s v="High"/>
    <n v="1"/>
    <n v="1"/>
    <s v="Laboratory Technician"/>
    <s v="Laboratory Technician"/>
    <s v="4Very High"/>
    <s v="Very High"/>
    <s v="Married"/>
    <s v="Married"/>
    <m/>
    <n v="6509.4320987654319"/>
    <m/>
    <n v="12106"/>
    <n v="12106"/>
    <n v="1"/>
    <n v="1"/>
    <s v="Yes"/>
    <s v="Yes"/>
    <n v="23"/>
    <n v="23"/>
    <m/>
    <s v="Excellent"/>
    <s v="3High"/>
    <s v="High"/>
    <n v="3"/>
    <n v="3"/>
    <s v="3Better"/>
    <s v="Better"/>
    <s v="No"/>
    <x v="1"/>
    <m/>
  </r>
  <r>
    <n v="1870"/>
    <n v="40"/>
    <n v="40"/>
    <s v="Travel_Rarely"/>
    <s v="Travel_Rarely"/>
    <n v="1398"/>
    <n v="1398"/>
    <s v="Sales"/>
    <s v="Sales"/>
    <n v="2"/>
    <n v="2"/>
    <s v="4Master"/>
    <x v="2"/>
    <s v="Life Sciences"/>
    <s v="Life Sciences"/>
    <s v="3High"/>
    <s v="High"/>
    <s v="Female"/>
    <s v="Female"/>
    <n v="79"/>
    <n v="79"/>
    <s v="3High"/>
    <s v="High"/>
    <n v="5"/>
    <n v="5"/>
    <s v="Manager"/>
    <s v="Manager"/>
    <s v="3High"/>
    <s v="High"/>
    <s v="Married"/>
    <s v="Married"/>
    <n v="18041"/>
    <n v="18041"/>
    <m/>
    <n v="13022"/>
    <n v="13022"/>
    <n v="0"/>
    <n v="0"/>
    <s v="No"/>
    <s v="No"/>
    <n v="14"/>
    <n v="14"/>
    <s v="3Excellent"/>
    <s v="Excellent"/>
    <s v="4Very High"/>
    <s v="Very High"/>
    <n v="2"/>
    <n v="2"/>
    <s v="3Better"/>
    <s v="Better"/>
    <s v="No"/>
    <x v="1"/>
    <m/>
  </r>
  <r>
    <n v="1871"/>
    <n v="26"/>
    <n v="26"/>
    <s v="Travel_Rarely"/>
    <s v="Travel_Rarely"/>
    <n v="1349"/>
    <n v="1349"/>
    <s v="Research &amp; Development"/>
    <s v="Research &amp; Development"/>
    <n v="23"/>
    <n v="23"/>
    <s v="3Bachelor"/>
    <x v="3"/>
    <s v="Life Sciences"/>
    <s v="Life Sciences"/>
    <s v="1Low"/>
    <s v="Low"/>
    <s v="Female"/>
    <s v="Female"/>
    <n v="90"/>
    <n v="90"/>
    <s v="3High"/>
    <s v="High"/>
    <n v="1"/>
    <n v="1"/>
    <s v="Research Scientist"/>
    <s v="Research Scientist"/>
    <s v="4Very High"/>
    <s v="Very High"/>
    <s v="Divorced"/>
    <s v="Divorced"/>
    <n v="2886"/>
    <n v="2886"/>
    <m/>
    <n v="3032"/>
    <n v="3032"/>
    <n v="1"/>
    <n v="1"/>
    <s v="No"/>
    <s v="No"/>
    <n v="22"/>
    <n v="22"/>
    <s v="4Outstanding"/>
    <s v="Outstanding"/>
    <s v="2Medium"/>
    <s v="Medium"/>
    <n v="3"/>
    <n v="3"/>
    <s v="1Bad"/>
    <s v="Bad"/>
    <s v="No"/>
    <x v="1"/>
    <m/>
  </r>
  <r>
    <n v="1872"/>
    <n v="30"/>
    <n v="30"/>
    <s v="Non-Travel"/>
    <s v="Non-Travel"/>
    <n v="1400"/>
    <n v="1400"/>
    <s v="Research &amp; Development"/>
    <s v="Research &amp; Development"/>
    <n v="3"/>
    <n v="3"/>
    <s v="3Bachelor"/>
    <x v="3"/>
    <s v="Life Sciences"/>
    <s v="Life Sciences"/>
    <s v="3High"/>
    <s v="High"/>
    <s v="Male"/>
    <s v="Male"/>
    <n v="53"/>
    <n v="53"/>
    <s v="3High"/>
    <s v="High"/>
    <n v="1"/>
    <n v="1"/>
    <s v="Laboratory Technician"/>
    <s v="Laboratory Technician"/>
    <s v="4Very High"/>
    <s v="Very High"/>
    <s v="Married"/>
    <s v="Married"/>
    <n v="2097"/>
    <n v="2097"/>
    <m/>
    <n v="16734"/>
    <n v="16734"/>
    <n v="4"/>
    <n v="4"/>
    <s v="No"/>
    <s v="No"/>
    <n v="15"/>
    <n v="15"/>
    <s v="3Excellent"/>
    <s v="Excellent"/>
    <s v="3High"/>
    <s v="High"/>
    <n v="3"/>
    <n v="3"/>
    <s v="1Bad"/>
    <s v="Bad"/>
    <s v="No"/>
    <x v="1"/>
    <m/>
  </r>
  <r>
    <n v="1873"/>
    <n v="29"/>
    <n v="29"/>
    <s v="Travel_Rarely"/>
    <s v="Travel_Rarely"/>
    <n v="986"/>
    <n v="986"/>
    <s v="Research &amp; Development"/>
    <s v="Research &amp; Development"/>
    <n v="3"/>
    <n v="3"/>
    <s v="4Master"/>
    <x v="2"/>
    <s v="Medical"/>
    <s v="Medical"/>
    <s v="2Medium"/>
    <s v="Medium"/>
    <s v="Male"/>
    <s v="Male"/>
    <n v="93"/>
    <n v="93"/>
    <s v="2Medium"/>
    <s v="Medium"/>
    <n v="3"/>
    <n v="3"/>
    <s v="Research Director"/>
    <s v="Research Director"/>
    <s v="3High"/>
    <s v="High"/>
    <s v="Married"/>
    <s v="Married"/>
    <n v="11935"/>
    <n v="11935"/>
    <m/>
    <n v="21526"/>
    <n v="21526"/>
    <n v="1"/>
    <n v="1"/>
    <s v="No"/>
    <s v="No"/>
    <n v="18"/>
    <n v="18"/>
    <s v="3Excellent"/>
    <s v="Excellent"/>
    <s v="3High"/>
    <s v="High"/>
    <n v="2"/>
    <n v="2"/>
    <s v="3Better"/>
    <s v="Better"/>
    <s v="No"/>
    <x v="1"/>
    <m/>
  </r>
  <r>
    <n v="1874"/>
    <n v="29"/>
    <n v="29"/>
    <s v="Travel_Rarely"/>
    <s v="Travel_Rarely"/>
    <n v="408"/>
    <n v="408"/>
    <s v="Research &amp; Development"/>
    <s v="Research &amp; Development"/>
    <n v="25"/>
    <n v="25"/>
    <s v="5Doctor"/>
    <x v="4"/>
    <s v="Technical Degree"/>
    <s v="Technical Degree"/>
    <s v="3High"/>
    <s v="High"/>
    <s v="Female"/>
    <s v="Female"/>
    <n v="71"/>
    <n v="71"/>
    <s v="2Medium"/>
    <s v="Medium"/>
    <n v="1"/>
    <n v="1"/>
    <s v="Research Scientist"/>
    <s v="Research Scientist"/>
    <s v="2Medium"/>
    <s v="Medium"/>
    <s v="Married"/>
    <s v="Married"/>
    <n v="2546"/>
    <n v="2546"/>
    <m/>
    <n v="18300"/>
    <n v="18300"/>
    <n v="5"/>
    <n v="5"/>
    <s v="No"/>
    <s v="No"/>
    <n v="16"/>
    <n v="16"/>
    <s v="3Excellent"/>
    <s v="Excellent"/>
    <s v="2Medium"/>
    <s v="Medium"/>
    <n v="2"/>
    <n v="2"/>
    <s v="4Best"/>
    <s v="Best"/>
    <s v="Yes"/>
    <x v="0"/>
    <m/>
  </r>
  <r>
    <n v="1875"/>
    <n v="19"/>
    <n v="19"/>
    <s v="Travel_Rarely"/>
    <s v="Travel_Rarely"/>
    <n v="489"/>
    <n v="489"/>
    <s v="Human Resources"/>
    <s v="Human Resources"/>
    <n v="2"/>
    <n v="2"/>
    <s v="2College"/>
    <x v="0"/>
    <s v="Technical Degree"/>
    <s v="Technical Degree"/>
    <s v="1Low"/>
    <s v="Low"/>
    <s v="Male"/>
    <s v="Male"/>
    <n v="52"/>
    <n v="52"/>
    <s v="2Medium"/>
    <s v="Medium"/>
    <n v="1"/>
    <n v="1"/>
    <s v="Human Resources"/>
    <s v="Human Resources"/>
    <s v="4Very High"/>
    <s v="Very High"/>
    <s v="Single"/>
    <s v="Single"/>
    <n v="2564"/>
    <n v="2564"/>
    <m/>
    <n v="18437"/>
    <n v="18437"/>
    <n v="1"/>
    <n v="1"/>
    <s v="No"/>
    <s v="No"/>
    <n v="12"/>
    <n v="12"/>
    <s v="3Excellent"/>
    <s v="Excellent"/>
    <s v="3High"/>
    <s v="High"/>
    <n v="3"/>
    <n v="3"/>
    <s v="4Best"/>
    <s v="Best"/>
    <s v="Yes"/>
    <x v="0"/>
    <m/>
  </r>
  <r>
    <n v="1876"/>
    <n v="30"/>
    <n v="30"/>
    <s v="Non-Travel"/>
    <s v="Non-Travel"/>
    <n v="1398"/>
    <n v="1398"/>
    <s v="Sales"/>
    <s v="Sales"/>
    <n v="22"/>
    <n v="22"/>
    <s v="4Master"/>
    <x v="2"/>
    <s v="Other"/>
    <s v="Other"/>
    <s v="3High"/>
    <s v="High"/>
    <s v="Female"/>
    <s v="Female"/>
    <n v="69"/>
    <n v="69"/>
    <s v="3High"/>
    <s v="High"/>
    <n v="3"/>
    <n v="3"/>
    <s v="Sales Executive"/>
    <s v="Sales Executive"/>
    <s v="1Low"/>
    <s v="Low"/>
    <s v="Married"/>
    <s v="Married"/>
    <n v="8412"/>
    <n v="8412"/>
    <m/>
    <n v="2890"/>
    <n v="2890"/>
    <n v="0"/>
    <n v="0"/>
    <s v="No"/>
    <s v="No"/>
    <n v="11"/>
    <n v="11"/>
    <s v="3Excellent"/>
    <s v="Excellent"/>
    <s v="3High"/>
    <s v="High"/>
    <n v="3"/>
    <n v="3"/>
    <s v="3Better"/>
    <s v="Better"/>
    <s v="No"/>
    <x v="1"/>
    <m/>
  </r>
  <r>
    <n v="1877"/>
    <n v="57"/>
    <n v="57"/>
    <s v="Travel_Rarely"/>
    <s v="Travel_Rarely"/>
    <n v="210"/>
    <n v="210"/>
    <s v="Sales"/>
    <s v="Sales"/>
    <n v="29"/>
    <n v="29"/>
    <s v="3Bachelor"/>
    <x v="3"/>
    <s v="Marketing"/>
    <s v="Marketing"/>
    <s v="1Low"/>
    <s v="Low"/>
    <s v="Male"/>
    <s v="Male"/>
    <n v="56"/>
    <n v="56"/>
    <s v="2Medium"/>
    <s v="Medium"/>
    <n v="4"/>
    <n v="4"/>
    <s v="Manager"/>
    <s v="Manager"/>
    <m/>
    <s v="Very High"/>
    <s v="Divorced"/>
    <s v="Divorced"/>
    <n v="14118"/>
    <n v="14118"/>
    <m/>
    <n v="22102"/>
    <n v="22102"/>
    <n v="3"/>
    <n v="3"/>
    <m/>
    <s v="No"/>
    <n v="12"/>
    <n v="12"/>
    <s v="3Excellent"/>
    <s v="Excellent"/>
    <s v="3High"/>
    <s v="High"/>
    <n v="3"/>
    <n v="3"/>
    <s v="2Good"/>
    <s v="Good"/>
    <s v="No"/>
    <x v="1"/>
    <m/>
  </r>
  <r>
    <n v="1878"/>
    <n v="50"/>
    <n v="50"/>
    <s v="Travel_Rarely"/>
    <s v="Travel_Rarely"/>
    <n v="1099"/>
    <n v="1099"/>
    <s v="Research &amp; Development"/>
    <s v="Research &amp; Development"/>
    <n v="29"/>
    <n v="29"/>
    <s v="4Master"/>
    <x v="2"/>
    <s v="Life Sciences"/>
    <s v="Life Sciences"/>
    <s v="2Medium"/>
    <s v="Medium"/>
    <s v="Male"/>
    <s v="Male"/>
    <n v="88"/>
    <n v="88"/>
    <s v="2Medium"/>
    <s v="Medium"/>
    <n v="4"/>
    <n v="4"/>
    <s v="Manager"/>
    <s v="Manager"/>
    <s v="3High"/>
    <s v="High"/>
    <s v="Married"/>
    <s v="Married"/>
    <n v="17046"/>
    <n v="17046"/>
    <m/>
    <n v="9314"/>
    <n v="9314"/>
    <n v="0"/>
    <n v="0"/>
    <s v="No"/>
    <s v="No"/>
    <n v="15"/>
    <n v="15"/>
    <s v="3Excellent"/>
    <s v="Excellent"/>
    <s v="2Medium"/>
    <s v="Medium"/>
    <n v="2"/>
    <n v="2"/>
    <s v="3Better"/>
    <s v="Better"/>
    <s v="No"/>
    <x v="1"/>
    <m/>
  </r>
  <r>
    <n v="1879"/>
    <n v="30"/>
    <n v="30"/>
    <s v="Non-Travel"/>
    <s v="Non-Travel"/>
    <n v="1116"/>
    <n v="1116"/>
    <s v="Research &amp; Development"/>
    <s v="Research &amp; Development"/>
    <n v="2"/>
    <n v="2"/>
    <s v="3Bachelor"/>
    <x v="3"/>
    <s v="Medical"/>
    <s v="Medical"/>
    <s v="3High"/>
    <s v="High"/>
    <s v="Female"/>
    <s v="Female"/>
    <n v="49"/>
    <n v="49"/>
    <s v="3High"/>
    <s v="High"/>
    <n v="1"/>
    <n v="1"/>
    <s v="Laboratory Technician"/>
    <s v="Laboratory Technician"/>
    <s v="4Very High"/>
    <s v="Very High"/>
    <s v="Single"/>
    <s v="Single"/>
    <n v="2564"/>
    <n v="2564"/>
    <m/>
    <n v="7181"/>
    <n v="7181"/>
    <n v="0"/>
    <n v="0"/>
    <s v="No"/>
    <s v="No"/>
    <n v="14"/>
    <n v="14"/>
    <s v="3Excellent"/>
    <s v="Excellent"/>
    <s v="3High"/>
    <s v="High"/>
    <n v="2"/>
    <n v="2"/>
    <s v="2Good"/>
    <s v="Good"/>
    <s v="No"/>
    <x v="1"/>
    <m/>
  </r>
  <r>
    <n v="1880"/>
    <n v="60"/>
    <n v="60"/>
    <s v="Travel_Frequently"/>
    <s v="Travel_Frequently"/>
    <n v="1499"/>
    <n v="1499"/>
    <s v="Sales"/>
    <s v="Sales"/>
    <n v="28"/>
    <n v="28"/>
    <s v="3Bachelor"/>
    <x v="3"/>
    <s v="Marketing"/>
    <s v="Marketing"/>
    <s v="3High"/>
    <s v="High"/>
    <s v="Female"/>
    <s v="Female"/>
    <n v="80"/>
    <n v="80"/>
    <s v="2Medium"/>
    <s v="Medium"/>
    <n v="3"/>
    <n v="3"/>
    <s v="Sales Executive"/>
    <s v="Sales Executive"/>
    <s v="1Low"/>
    <s v="Low"/>
    <s v="Married"/>
    <s v="Married"/>
    <n v="10266"/>
    <n v="10266"/>
    <m/>
    <n v="2845"/>
    <n v="2845"/>
    <n v="4"/>
    <n v="4"/>
    <s v="No"/>
    <s v="No"/>
    <n v="19"/>
    <n v="19"/>
    <s v="3Excellent"/>
    <s v="Excellent"/>
    <s v="4Very High"/>
    <s v="Very High"/>
    <n v="5"/>
    <n v="5"/>
    <s v="4Best"/>
    <s v="Best"/>
    <s v="No"/>
    <x v="1"/>
    <m/>
  </r>
  <r>
    <n v="1881"/>
    <n v="47"/>
    <n v="47"/>
    <s v="Travel_Rarely"/>
    <s v="Travel_Rarely"/>
    <n v="983"/>
    <n v="983"/>
    <s v="Research &amp; Development"/>
    <s v="Research &amp; Development"/>
    <n v="2"/>
    <n v="2"/>
    <s v="2College"/>
    <x v="0"/>
    <s v="Medical"/>
    <s v="Medical"/>
    <s v="1Low"/>
    <s v="Low"/>
    <s v="Female"/>
    <s v="Female"/>
    <n v="65"/>
    <n v="65"/>
    <s v="3High"/>
    <s v="High"/>
    <n v="2"/>
    <n v="2"/>
    <s v="Manufacturing Director"/>
    <s v="Manufacturing Director"/>
    <s v="4Very High"/>
    <s v="Very High"/>
    <s v="Divorced"/>
    <s v="Divorced"/>
    <n v="5070"/>
    <n v="5070"/>
    <m/>
    <n v="7389"/>
    <n v="7389"/>
    <n v="5"/>
    <n v="5"/>
    <s v="No"/>
    <s v="No"/>
    <n v="13"/>
    <n v="13"/>
    <s v="3Excellent"/>
    <s v="Excellent"/>
    <s v="3High"/>
    <s v="High"/>
    <n v="2"/>
    <n v="2"/>
    <s v="3Better"/>
    <s v="Better"/>
    <s v="No"/>
    <x v="1"/>
    <m/>
  </r>
  <r>
    <n v="1882"/>
    <n v="46"/>
    <n v="46"/>
    <s v="Travel_Rarely"/>
    <s v="Travel_Rarely"/>
    <n v="1009"/>
    <n v="1009"/>
    <s v="Research &amp; Development"/>
    <s v="Research &amp; Development"/>
    <n v="2"/>
    <n v="2"/>
    <s v="3Bachelor"/>
    <x v="3"/>
    <s v="Life Sciences"/>
    <s v="Life Sciences"/>
    <s v="1Low"/>
    <s v="Low"/>
    <s v="Male"/>
    <s v="Male"/>
    <n v="51"/>
    <n v="51"/>
    <s v="3High"/>
    <s v="High"/>
    <n v="4"/>
    <n v="4"/>
    <s v="Research Director"/>
    <s v="Research Director"/>
    <s v="3High"/>
    <s v="High"/>
    <s v="Married"/>
    <s v="Married"/>
    <n v="17861"/>
    <n v="17861"/>
    <m/>
    <n v="2288"/>
    <n v="2288"/>
    <n v="6"/>
    <n v="6"/>
    <s v="No"/>
    <s v="No"/>
    <n v="13"/>
    <n v="13"/>
    <s v="3Excellent"/>
    <s v="Excellent"/>
    <s v="3High"/>
    <s v="High"/>
    <n v="2"/>
    <n v="2"/>
    <s v="1Bad"/>
    <s v="Bad"/>
    <s v="No"/>
    <x v="1"/>
    <m/>
  </r>
  <r>
    <n v="1883"/>
    <n v="35"/>
    <n v="35"/>
    <s v="Travel_Rarely"/>
    <s v="Travel_Rarely"/>
    <n v="144"/>
    <n v="144"/>
    <s v="Research &amp; Development"/>
    <s v="Research &amp; Development"/>
    <n v="22"/>
    <n v="22"/>
    <s v="3Bachelor"/>
    <x v="3"/>
    <s v="Life Sciences"/>
    <s v="Life Sciences"/>
    <s v="4Ver High"/>
    <s v="Ver High"/>
    <s v="Male"/>
    <s v="Male"/>
    <n v="46"/>
    <n v="46"/>
    <s v="1Low"/>
    <s v="Low"/>
    <n v="1"/>
    <n v="1"/>
    <s v="Laboratory Technician"/>
    <s v="Laboratory Technician"/>
    <s v="3High"/>
    <s v="High"/>
    <s v="Single"/>
    <s v="Single"/>
    <n v="4230"/>
    <n v="4230"/>
    <m/>
    <n v="19225"/>
    <n v="19225"/>
    <n v="0"/>
    <n v="0"/>
    <s v="No"/>
    <s v="No"/>
    <n v="15"/>
    <n v="15"/>
    <s v="3Excellent"/>
    <s v="Excellent"/>
    <s v="3High"/>
    <s v="High"/>
    <n v="2"/>
    <n v="2"/>
    <s v="3Better"/>
    <s v="Better"/>
    <s v="No"/>
    <x v="1"/>
    <m/>
  </r>
  <r>
    <n v="1884"/>
    <n v="54"/>
    <n v="54"/>
    <s v="Travel_Rarely"/>
    <s v="Travel_Rarely"/>
    <n v="548"/>
    <n v="548"/>
    <s v="Research &amp; Development"/>
    <s v="Research &amp; Development"/>
    <n v="8"/>
    <n v="8"/>
    <s v="4Master"/>
    <x v="2"/>
    <s v="Life Sciences"/>
    <s v="Life Sciences"/>
    <s v="3High"/>
    <s v="High"/>
    <s v="Female"/>
    <s v="Female"/>
    <n v="42"/>
    <n v="42"/>
    <s v="3High"/>
    <s v="High"/>
    <n v="2"/>
    <n v="2"/>
    <s v="Laboratory Technician"/>
    <s v="Laboratory Technician"/>
    <s v="3High"/>
    <s v="High"/>
    <s v="Single"/>
    <s v="Single"/>
    <n v="3780"/>
    <n v="3780"/>
    <m/>
    <n v="23428"/>
    <n v="23428"/>
    <n v="7"/>
    <n v="7"/>
    <s v="No"/>
    <s v="No"/>
    <n v="11"/>
    <n v="11"/>
    <s v="3Excellent"/>
    <s v="Excellent"/>
    <s v="3High"/>
    <s v="High"/>
    <n v="3"/>
    <n v="3"/>
    <s v="3Better"/>
    <s v="Better"/>
    <s v="No"/>
    <x v="1"/>
    <m/>
  </r>
  <r>
    <n v="1885"/>
    <n v="34"/>
    <n v="34"/>
    <s v="Travel_Rarely"/>
    <s v="Travel_Rarely"/>
    <n v="1303"/>
    <n v="1303"/>
    <s v="Research &amp; Development"/>
    <s v="Research &amp; Development"/>
    <n v="2"/>
    <n v="2"/>
    <s v="4Master"/>
    <x v="2"/>
    <s v="Life Sciences"/>
    <s v="Life Sciences"/>
    <s v="4Ver High"/>
    <s v="Ver High"/>
    <s v="Male"/>
    <s v="Male"/>
    <n v="62"/>
    <n v="62"/>
    <s v="2Medium"/>
    <s v="Medium"/>
    <n v="1"/>
    <n v="1"/>
    <s v="Research Scientist"/>
    <s v="Research Scientist"/>
    <s v="3High"/>
    <s v="High"/>
    <s v="Divorced"/>
    <s v="Divorced"/>
    <n v="2768"/>
    <n v="2768"/>
    <m/>
    <n v="8416"/>
    <n v="8416"/>
    <n v="3"/>
    <n v="3"/>
    <s v="No"/>
    <s v="No"/>
    <n v="12"/>
    <n v="12"/>
    <s v="3Excellent"/>
    <s v="Excellent"/>
    <s v="3High"/>
    <s v="High"/>
    <n v="3"/>
    <n v="3"/>
    <s v="3Better"/>
    <s v="Better"/>
    <s v="No"/>
    <x v="1"/>
    <m/>
  </r>
  <r>
    <n v="1886"/>
    <n v="46"/>
    <n v="46"/>
    <s v="Travel_Rarely"/>
    <s v="Travel_Rarely"/>
    <n v="1125"/>
    <n v="1125"/>
    <s v="Sales"/>
    <s v="Sales"/>
    <n v="10"/>
    <n v="10"/>
    <s v="3Bachelor"/>
    <x v="3"/>
    <s v="Marketing"/>
    <s v="Marketing"/>
    <s v="3High"/>
    <s v="High"/>
    <s v="Female"/>
    <s v="Female"/>
    <n v="94"/>
    <n v="94"/>
    <s v="2Medium"/>
    <s v="Medium"/>
    <n v="3"/>
    <n v="3"/>
    <s v="Sales Executive"/>
    <s v="Sales Executive"/>
    <s v="4Very High"/>
    <s v="Very High"/>
    <s v="Married"/>
    <s v="Married"/>
    <n v="9071"/>
    <n v="9071"/>
    <m/>
    <n v="11563"/>
    <n v="11563"/>
    <n v="2"/>
    <n v="2"/>
    <s v="Yes"/>
    <s v="Yes"/>
    <n v="19"/>
    <n v="19"/>
    <s v="3Excellent"/>
    <s v="Excellent"/>
    <s v="3High"/>
    <s v="High"/>
    <n v="3"/>
    <n v="3"/>
    <s v="3Better"/>
    <s v="Better"/>
    <s v="No"/>
    <x v="1"/>
    <m/>
  </r>
  <r>
    <n v="1887"/>
    <n v="31"/>
    <n v="31"/>
    <s v="Travel_Rarely"/>
    <s v="Travel_Rarely"/>
    <n v="1274"/>
    <n v="1274"/>
    <s v="Research &amp; Development"/>
    <s v="Research &amp; Development"/>
    <n v="9"/>
    <n v="9"/>
    <s v="1Below College"/>
    <x v="1"/>
    <s v="Life Sciences"/>
    <s v="Life Sciences"/>
    <s v="3High"/>
    <s v="High"/>
    <s v="Male"/>
    <s v="Male"/>
    <n v="33"/>
    <n v="33"/>
    <s v="3High"/>
    <s v="High"/>
    <n v="3"/>
    <n v="3"/>
    <s v="Manufacturing Director"/>
    <s v="Manufacturing Director"/>
    <s v="2Medium"/>
    <s v="Medium"/>
    <s v="Divorced"/>
    <s v="Divorced"/>
    <n v="10648"/>
    <n v="10648"/>
    <m/>
    <n v="14394"/>
    <n v="14394"/>
    <n v="1"/>
    <n v="1"/>
    <s v="No"/>
    <s v="No"/>
    <m/>
    <n v="15.206064782908339"/>
    <s v="4Outstanding"/>
    <s v="Outstanding"/>
    <s v="4Very High"/>
    <s v="Very High"/>
    <n v="6"/>
    <n v="6"/>
    <s v="4Best"/>
    <s v="Best"/>
    <s v="No"/>
    <x v="1"/>
    <m/>
  </r>
  <r>
    <n v="1888"/>
    <n v="33"/>
    <n v="33"/>
    <s v="Travel_Rarely"/>
    <s v="Travel_Rarely"/>
    <n v="1277"/>
    <n v="1277"/>
    <s v="Research &amp; Development"/>
    <s v="Research &amp; Development"/>
    <n v="15"/>
    <n v="15"/>
    <s v="1Below College"/>
    <x v="1"/>
    <s v="Medical"/>
    <s v="Medical"/>
    <s v="2Medium"/>
    <s v="Medium"/>
    <s v="Male"/>
    <s v="Male"/>
    <n v="56"/>
    <n v="56"/>
    <s v="3High"/>
    <s v="High"/>
    <n v="3"/>
    <n v="3"/>
    <s v="Manager"/>
    <s v="Manager"/>
    <s v="3High"/>
    <s v="High"/>
    <s v="Married"/>
    <s v="Married"/>
    <n v="13610"/>
    <n v="13610"/>
    <m/>
    <n v="24619"/>
    <n v="24619"/>
    <n v="7"/>
    <n v="7"/>
    <s v="Yes"/>
    <s v="Yes"/>
    <n v="12"/>
    <n v="12"/>
    <m/>
    <s v="Excellent"/>
    <s v="4Very High"/>
    <s v="Very High"/>
    <n v="2"/>
    <n v="2"/>
    <s v="4Best"/>
    <s v="Best"/>
    <s v="Yes"/>
    <x v="0"/>
    <m/>
  </r>
  <r>
    <n v="1889"/>
    <n v="33"/>
    <n v="33"/>
    <s v="Travel_Rarely"/>
    <s v="Travel_Rarely"/>
    <n v="587"/>
    <n v="587"/>
    <s v="Research &amp; Development"/>
    <s v="Research &amp; Development"/>
    <n v="10"/>
    <n v="10"/>
    <s v="1Below College"/>
    <x v="1"/>
    <s v="Medical"/>
    <s v="Medical"/>
    <s v="1Low"/>
    <s v="Low"/>
    <s v="Male"/>
    <s v="Male"/>
    <n v="38"/>
    <n v="38"/>
    <s v="1Low"/>
    <s v="Low"/>
    <n v="1"/>
    <n v="1"/>
    <s v="Laboratory Technician"/>
    <s v="Laboratory Technician"/>
    <s v="4Very High"/>
    <s v="Very High"/>
    <s v="Divorced"/>
    <s v="Divorced"/>
    <n v="3408"/>
    <n v="3408"/>
    <m/>
    <n v="6705"/>
    <n v="6705"/>
    <n v="7"/>
    <n v="7"/>
    <s v="No"/>
    <s v="No"/>
    <n v="13"/>
    <n v="13"/>
    <s v="3Excellent"/>
    <s v="Excellent"/>
    <s v="1Low"/>
    <s v="Low"/>
    <n v="2"/>
    <n v="2"/>
    <s v="3Better"/>
    <s v="Better"/>
    <s v="Yes"/>
    <x v="0"/>
    <m/>
  </r>
  <r>
    <n v="1890"/>
    <n v="30"/>
    <n v="30"/>
    <s v="Travel_Rarely"/>
    <s v="Travel_Rarely"/>
    <n v="413"/>
    <n v="413"/>
    <s v="Sales"/>
    <s v="Sales"/>
    <n v="7"/>
    <n v="7"/>
    <s v="1Below College"/>
    <x v="1"/>
    <s v="Marketing"/>
    <s v="Marketing"/>
    <s v="4Ver High"/>
    <s v="Ver High"/>
    <s v="Male"/>
    <s v="Male"/>
    <n v="57"/>
    <n v="57"/>
    <s v="3High"/>
    <s v="High"/>
    <n v="1"/>
    <n v="1"/>
    <s v="Sales Representative"/>
    <s v="Sales Representative"/>
    <s v="2Medium"/>
    <s v="Medium"/>
    <s v="Single"/>
    <s v="Single"/>
    <n v="2983"/>
    <n v="2983"/>
    <m/>
    <n v="18398"/>
    <n v="18398"/>
    <n v="0"/>
    <n v="0"/>
    <s v="No"/>
    <s v="No"/>
    <n v="14"/>
    <n v="14"/>
    <s v="3Excellent"/>
    <s v="Excellent"/>
    <s v="1Low"/>
    <s v="Low"/>
    <n v="3"/>
    <n v="3"/>
    <s v="3Better"/>
    <s v="Better"/>
    <s v="No"/>
    <x v="1"/>
    <m/>
  </r>
  <r>
    <n v="1891"/>
    <n v="35"/>
    <n v="35"/>
    <s v="Travel_Rarely"/>
    <s v="Travel_Rarely"/>
    <n v="1276"/>
    <n v="1276"/>
    <s v="Research &amp; Development"/>
    <s v="Research &amp; Development"/>
    <n v="16"/>
    <n v="16"/>
    <s v="3Bachelor"/>
    <x v="3"/>
    <s v="Life Sciences"/>
    <s v="Life Sciences"/>
    <s v="4Ver High"/>
    <s v="Ver High"/>
    <s v="Male"/>
    <s v="Male"/>
    <n v="72"/>
    <n v="72"/>
    <s v="3High"/>
    <s v="High"/>
    <n v="3"/>
    <n v="3"/>
    <s v="Healthcare Representative"/>
    <s v="Healthcare Representative"/>
    <s v="3High"/>
    <s v="High"/>
    <s v="Married"/>
    <s v="Married"/>
    <n v="7632"/>
    <n v="7632"/>
    <m/>
    <n v="14295"/>
    <n v="14295"/>
    <n v="4"/>
    <n v="4"/>
    <s v="Yes"/>
    <s v="Yes"/>
    <n v="12"/>
    <n v="12"/>
    <s v="3Excellent"/>
    <s v="Excellent"/>
    <s v="3High"/>
    <s v="High"/>
    <n v="2"/>
    <n v="2"/>
    <s v="3Better"/>
    <s v="Better"/>
    <s v="No"/>
    <x v="1"/>
    <m/>
  </r>
  <r>
    <n v="1892"/>
    <n v="31"/>
    <n v="31"/>
    <s v="Travel_Frequently"/>
    <s v="Travel_Frequently"/>
    <n v="534"/>
    <n v="534"/>
    <s v="Research &amp; Development"/>
    <s v="Research &amp; Development"/>
    <n v="20"/>
    <n v="20"/>
    <s v="3Bachelor"/>
    <x v="3"/>
    <s v="Life Sciences"/>
    <s v="Life Sciences"/>
    <s v="1Low"/>
    <s v="Low"/>
    <s v="Male"/>
    <s v="Male"/>
    <n v="66"/>
    <n v="66"/>
    <s v="3High"/>
    <s v="High"/>
    <n v="3"/>
    <n v="3"/>
    <s v="Healthcare Representative"/>
    <s v="Healthcare Representative"/>
    <s v="3High"/>
    <s v="High"/>
    <s v="Married"/>
    <s v="Married"/>
    <n v="9824"/>
    <n v="9824"/>
    <m/>
    <n v="22908"/>
    <n v="22908"/>
    <n v="3"/>
    <n v="3"/>
    <s v="No"/>
    <s v="No"/>
    <n v="12"/>
    <n v="12"/>
    <s v="3Excellent"/>
    <s v="Excellent"/>
    <s v="1Low"/>
    <s v="Low"/>
    <n v="2"/>
    <n v="2"/>
    <s v="3Better"/>
    <s v="Better"/>
    <s v="Yes"/>
    <x v="0"/>
    <m/>
  </r>
  <r>
    <n v="1893"/>
    <m/>
    <n v="36.98203178991016"/>
    <s v="Travel_Frequently"/>
    <s v="Travel_Frequently"/>
    <n v="988"/>
    <n v="988"/>
    <s v="Human Resources"/>
    <s v="Human Resources"/>
    <n v="23"/>
    <n v="23"/>
    <s v="3Bachelor"/>
    <x v="3"/>
    <s v="Human Resources"/>
    <s v="Human Resources"/>
    <s v="2Medium"/>
    <s v="Medium"/>
    <s v="Female"/>
    <s v="Female"/>
    <n v="43"/>
    <n v="43"/>
    <s v="3High"/>
    <s v="High"/>
    <n v="3"/>
    <n v="3"/>
    <s v="Human Resources"/>
    <s v="Human Resources"/>
    <s v="1Low"/>
    <s v="Low"/>
    <s v="Divorced"/>
    <s v="Divorced"/>
    <n v="9950"/>
    <n v="9950"/>
    <m/>
    <n v="11533"/>
    <n v="11533"/>
    <n v="9"/>
    <n v="9"/>
    <s v="Yes"/>
    <s v="Yes"/>
    <n v="15"/>
    <n v="15"/>
    <s v="3Excellent"/>
    <s v="Excellent"/>
    <s v="3High"/>
    <s v="High"/>
    <n v="2"/>
    <n v="2"/>
    <s v="3Better"/>
    <s v="Better"/>
    <s v="Yes"/>
    <x v="0"/>
    <m/>
  </r>
  <r>
    <n v="1894"/>
    <n v="42"/>
    <n v="42"/>
    <s v="Travel_Frequently"/>
    <s v="Travel_Frequently"/>
    <n v="1474"/>
    <n v="1474"/>
    <s v="Research &amp; Development"/>
    <s v="Research &amp; Development"/>
    <n v="5"/>
    <n v="5"/>
    <s v="2College"/>
    <x v="0"/>
    <s v="Other"/>
    <s v="Other"/>
    <s v="2Medium"/>
    <s v="Medium"/>
    <s v="Male"/>
    <s v="Male"/>
    <n v="97"/>
    <n v="97"/>
    <s v="3High"/>
    <s v="High"/>
    <n v="1"/>
    <n v="1"/>
    <s v="Laboratory Technician"/>
    <s v="Laboratory Technician"/>
    <s v="3High"/>
    <s v="High"/>
    <s v="Married"/>
    <s v="Married"/>
    <n v="2093"/>
    <n v="2093"/>
    <m/>
    <n v="9260"/>
    <n v="9260"/>
    <n v="4"/>
    <n v="4"/>
    <s v="No"/>
    <s v="No"/>
    <n v="17"/>
    <n v="17"/>
    <s v="3Excellent"/>
    <s v="Excellent"/>
    <s v="4Very High"/>
    <s v="Very High"/>
    <n v="4"/>
    <n v="4"/>
    <s v="3Better"/>
    <s v="Better"/>
    <s v="No"/>
    <x v="1"/>
    <m/>
  </r>
  <r>
    <n v="1895"/>
    <n v="36"/>
    <n v="36"/>
    <s v="Non-Travel"/>
    <s v="Non-Travel"/>
    <n v="635"/>
    <n v="635"/>
    <m/>
    <s v="Research &amp; Development"/>
    <n v="10"/>
    <n v="10"/>
    <s v="4Master"/>
    <x v="2"/>
    <s v="Medical"/>
    <s v="Medical"/>
    <s v="2Medium"/>
    <s v="Medium"/>
    <s v="Male"/>
    <s v="Male"/>
    <n v="32"/>
    <n v="32"/>
    <s v="3High"/>
    <s v="High"/>
    <n v="3"/>
    <n v="3"/>
    <s v="Sales Executive"/>
    <s v="Sales Executive"/>
    <s v="4Very High"/>
    <s v="Very High"/>
    <s v="Single"/>
    <s v="Single"/>
    <n v="9980"/>
    <n v="9980"/>
    <m/>
    <n v="15318"/>
    <n v="15318"/>
    <n v="1"/>
    <n v="1"/>
    <s v="No"/>
    <s v="No"/>
    <n v="14"/>
    <n v="14"/>
    <s v="3Excellent"/>
    <s v="Excellent"/>
    <s v="4Very High"/>
    <s v="Very High"/>
    <n v="3"/>
    <n v="3"/>
    <s v="2Good"/>
    <s v="Good"/>
    <s v="No"/>
    <x v="1"/>
    <m/>
  </r>
  <r>
    <n v="1896"/>
    <n v="22"/>
    <n v="22"/>
    <s v="Travel_Frequently"/>
    <s v="Travel_Frequently"/>
    <n v="1368"/>
    <n v="1368"/>
    <s v="Research &amp; Development"/>
    <s v="Research &amp; Development"/>
    <n v="4"/>
    <n v="4"/>
    <s v="1Below College"/>
    <x v="1"/>
    <s v="Technical Degree"/>
    <s v="Technical Degree"/>
    <s v="3High"/>
    <s v="High"/>
    <s v="Male"/>
    <s v="Male"/>
    <n v="99"/>
    <n v="99"/>
    <s v="2Medium"/>
    <s v="Medium"/>
    <n v="1"/>
    <n v="1"/>
    <s v="Laboratory Technician"/>
    <s v="Laboratory Technician"/>
    <s v="3High"/>
    <s v="High"/>
    <s v="Single"/>
    <s v="Single"/>
    <n v="3894"/>
    <n v="3894"/>
    <m/>
    <n v="9129"/>
    <n v="9129"/>
    <n v="5"/>
    <n v="5"/>
    <s v="No"/>
    <s v="No"/>
    <n v="16"/>
    <n v="16"/>
    <s v="3Excellent"/>
    <s v="Excellent"/>
    <s v="3High"/>
    <s v="High"/>
    <n v="3"/>
    <n v="3"/>
    <s v="3Better"/>
    <s v="Better"/>
    <s v="Yes"/>
    <x v="0"/>
    <m/>
  </r>
  <r>
    <n v="1897"/>
    <n v="48"/>
    <n v="48"/>
    <s v="Travel_Rarely"/>
    <s v="Travel_Rarely"/>
    <n v="163"/>
    <n v="163"/>
    <s v="Sales"/>
    <s v="Sales"/>
    <n v="2"/>
    <n v="2"/>
    <s v="5Doctor"/>
    <x v="4"/>
    <s v="Marketing"/>
    <s v="Marketing"/>
    <s v="2Medium"/>
    <s v="Medium"/>
    <s v="Female"/>
    <s v="Female"/>
    <n v="37"/>
    <n v="37"/>
    <s v="3High"/>
    <s v="High"/>
    <n v="2"/>
    <n v="2"/>
    <s v="Sales Executive"/>
    <s v="Sales Executive"/>
    <s v="4Very High"/>
    <s v="Very High"/>
    <s v="Married"/>
    <s v="Married"/>
    <n v="4051"/>
    <n v="4051"/>
    <m/>
    <n v="19658"/>
    <n v="19658"/>
    <n v="2"/>
    <n v="2"/>
    <s v="No"/>
    <s v="No"/>
    <n v="14"/>
    <n v="14"/>
    <s v="3Excellent"/>
    <s v="Excellent"/>
    <s v="1Low"/>
    <s v="Low"/>
    <n v="2"/>
    <n v="2"/>
    <s v="3Better"/>
    <s v="Better"/>
    <s v="No"/>
    <x v="1"/>
    <m/>
  </r>
  <r>
    <n v="1898"/>
    <n v="55"/>
    <n v="55"/>
    <s v="Travel_Rarely"/>
    <s v="Travel_Rarely"/>
    <n v="1117"/>
    <n v="1117"/>
    <s v="Sales"/>
    <s v="Sales"/>
    <n v="18"/>
    <n v="18"/>
    <s v="5Doctor"/>
    <x v="4"/>
    <s v="Life Sciences"/>
    <s v="Life Sciences"/>
    <s v="1Low"/>
    <s v="Low"/>
    <s v="Female"/>
    <s v="Female"/>
    <n v="83"/>
    <n v="83"/>
    <s v="3High"/>
    <s v="High"/>
    <n v="4"/>
    <n v="4"/>
    <s v="Manager"/>
    <s v="Manager"/>
    <s v="2Medium"/>
    <s v="Medium"/>
    <s v="Single"/>
    <s v="Single"/>
    <n v="16835"/>
    <n v="16835"/>
    <m/>
    <n v="9873"/>
    <n v="9873"/>
    <n v="3"/>
    <n v="3"/>
    <s v="No"/>
    <s v="No"/>
    <n v="23"/>
    <n v="23"/>
    <s v="4Outstanding"/>
    <s v="Outstanding"/>
    <s v="4Very High"/>
    <s v="Very High"/>
    <n v="2"/>
    <n v="2"/>
    <s v="3Better"/>
    <s v="Better"/>
    <s v="No"/>
    <x v="1"/>
    <m/>
  </r>
  <r>
    <n v="1899"/>
    <n v="41"/>
    <n v="41"/>
    <s v="Non-Travel"/>
    <s v="Non-Travel"/>
    <n v="267"/>
    <n v="267"/>
    <s v="Sales"/>
    <s v="Sales"/>
    <n v="10"/>
    <n v="10"/>
    <s v="2College"/>
    <x v="0"/>
    <s v="Life Sciences"/>
    <s v="Life Sciences"/>
    <s v="4Ver High"/>
    <s v="Ver High"/>
    <s v="Male"/>
    <s v="Male"/>
    <n v="56"/>
    <n v="56"/>
    <s v="3High"/>
    <s v="High"/>
    <n v="2"/>
    <n v="2"/>
    <s v="Sales Executive"/>
    <s v="Sales Executive"/>
    <s v="4Very High"/>
    <s v="Very High"/>
    <s v="Single"/>
    <s v="Single"/>
    <n v="6230"/>
    <n v="6230"/>
    <m/>
    <n v="13430"/>
    <n v="13430"/>
    <n v="7"/>
    <n v="7"/>
    <s v="No"/>
    <s v="No"/>
    <n v="14"/>
    <n v="14"/>
    <s v="3Excellent"/>
    <s v="Excellent"/>
    <s v="4Very High"/>
    <s v="Very High"/>
    <n v="3"/>
    <n v="3"/>
    <s v="3Better"/>
    <s v="Better"/>
    <s v="No"/>
    <x v="1"/>
    <m/>
  </r>
  <r>
    <n v="1900"/>
    <n v="35"/>
    <n v="35"/>
    <s v="Travel_Rarely"/>
    <s v="Travel_Rarely"/>
    <n v="619"/>
    <n v="619"/>
    <s v="Sales"/>
    <s v="Sales"/>
    <n v="1"/>
    <n v="1"/>
    <s v="3Bachelor"/>
    <x v="3"/>
    <s v="Marketing"/>
    <s v="Marketing"/>
    <s v="2Medium"/>
    <s v="Medium"/>
    <s v="Male"/>
    <s v="Male"/>
    <n v="85"/>
    <n v="85"/>
    <s v="3High"/>
    <s v="High"/>
    <n v="2"/>
    <n v="2"/>
    <s v="Sales Executive"/>
    <s v="Sales Executive"/>
    <s v="3High"/>
    <s v="High"/>
    <s v="Married"/>
    <s v="Married"/>
    <n v="4717"/>
    <n v="4717"/>
    <m/>
    <n v="18659"/>
    <n v="18659"/>
    <n v="9"/>
    <n v="9"/>
    <s v="No"/>
    <s v="No"/>
    <n v="11"/>
    <n v="11"/>
    <s v="3Excellent"/>
    <s v="Excellent"/>
    <s v="3High"/>
    <s v="High"/>
    <n v="2"/>
    <n v="2"/>
    <s v="3Better"/>
    <s v="Better"/>
    <s v="No"/>
    <x v="1"/>
    <m/>
  </r>
  <r>
    <n v="1901"/>
    <n v="40"/>
    <n v="40"/>
    <s v="Travel_Rarely"/>
    <s v="Travel_Rarely"/>
    <n v="302"/>
    <n v="302"/>
    <s v="Research &amp; Development"/>
    <s v="Research &amp; Development"/>
    <n v="6"/>
    <n v="6"/>
    <s v="3Bachelor"/>
    <x v="3"/>
    <s v="Life Sciences"/>
    <s v="Life Sciences"/>
    <s v="2Medium"/>
    <s v="Medium"/>
    <s v="Female"/>
    <s v="Female"/>
    <n v="75"/>
    <n v="75"/>
    <s v="3High"/>
    <s v="High"/>
    <n v="4"/>
    <n v="4"/>
    <s v="Manufacturing Director"/>
    <s v="Manufacturing Director"/>
    <s v="3High"/>
    <s v="High"/>
    <s v="Single"/>
    <s v="Single"/>
    <n v="13237"/>
    <n v="13237"/>
    <m/>
    <n v="20364"/>
    <n v="20364"/>
    <n v="7"/>
    <n v="7"/>
    <s v="No"/>
    <s v="No"/>
    <n v="15"/>
    <n v="15"/>
    <s v="3Excellent"/>
    <s v="Excellent"/>
    <s v="3High"/>
    <s v="High"/>
    <n v="3"/>
    <n v="3"/>
    <s v="3Better"/>
    <s v="Better"/>
    <s v="No"/>
    <x v="1"/>
    <m/>
  </r>
  <r>
    <n v="1902"/>
    <n v="39"/>
    <n v="39"/>
    <s v="Travel_Frequently"/>
    <s v="Travel_Frequently"/>
    <n v="443"/>
    <n v="443"/>
    <s v="Research &amp; Development"/>
    <s v="Research &amp; Development"/>
    <n v="8"/>
    <n v="8"/>
    <s v="1Below College"/>
    <x v="1"/>
    <s v="Life Sciences"/>
    <s v="Life Sciences"/>
    <s v="3High"/>
    <s v="High"/>
    <s v="Female"/>
    <s v="Female"/>
    <n v="48"/>
    <n v="48"/>
    <s v="3High"/>
    <s v="High"/>
    <n v="1"/>
    <n v="1"/>
    <s v="Laboratory Technician"/>
    <s v="Laboratory Technician"/>
    <s v="3High"/>
    <s v="High"/>
    <s v="Married"/>
    <s v="Married"/>
    <n v="3755"/>
    <n v="3755"/>
    <m/>
    <n v="17872"/>
    <n v="17872"/>
    <n v="1"/>
    <n v="1"/>
    <s v="No"/>
    <s v="No"/>
    <n v="11"/>
    <n v="11"/>
    <s v="3Excellent"/>
    <s v="Excellent"/>
    <s v="1Low"/>
    <s v="Low"/>
    <n v="3"/>
    <n v="3"/>
    <s v="3Better"/>
    <s v="Better"/>
    <s v="No"/>
    <x v="1"/>
    <m/>
  </r>
  <r>
    <n v="1903"/>
    <n v="31"/>
    <n v="31"/>
    <s v="Travel_Rarely"/>
    <s v="Travel_Rarely"/>
    <n v="828"/>
    <n v="828"/>
    <s v="Sales"/>
    <s v="Sales"/>
    <n v="2"/>
    <n v="2"/>
    <s v="1Below College"/>
    <x v="1"/>
    <s v="Life Sciences"/>
    <s v="Life Sciences"/>
    <s v="2Medium"/>
    <s v="Medium"/>
    <s v="Male"/>
    <s v="Male"/>
    <n v="77"/>
    <n v="77"/>
    <s v="3High"/>
    <s v="High"/>
    <n v="2"/>
    <n v="2"/>
    <s v="Sales Executive"/>
    <s v="Sales Executive"/>
    <s v="4Very High"/>
    <s v="Very High"/>
    <s v="Single"/>
    <s v="Single"/>
    <n v="6582"/>
    <n v="6582"/>
    <m/>
    <n v="8346"/>
    <n v="8346"/>
    <n v="4"/>
    <n v="4"/>
    <s v="Yes"/>
    <s v="Yes"/>
    <n v="13"/>
    <n v="13"/>
    <s v="3Excellent"/>
    <s v="Excellent"/>
    <s v="3High"/>
    <s v="High"/>
    <n v="2"/>
    <n v="2"/>
    <s v="4Best"/>
    <s v="Best"/>
    <s v="No"/>
    <x v="1"/>
    <m/>
  </r>
  <r>
    <n v="1904"/>
    <n v="42"/>
    <n v="42"/>
    <s v="Travel_Rarely"/>
    <s v="Travel_Rarely"/>
    <n v="319"/>
    <n v="319"/>
    <s v="Research &amp; Development"/>
    <s v="Research &amp; Development"/>
    <n v="24"/>
    <n v="24"/>
    <s v="3Bachelor"/>
    <x v="3"/>
    <s v="Medical"/>
    <s v="Medical"/>
    <s v="4Ver High"/>
    <s v="Ver High"/>
    <s v="Male"/>
    <s v="Male"/>
    <n v="56"/>
    <n v="56"/>
    <s v="3High"/>
    <s v="High"/>
    <n v="3"/>
    <n v="3"/>
    <s v="Manufacturing Director"/>
    <s v="Manufacturing Director"/>
    <s v="1Low"/>
    <s v="Low"/>
    <s v="Married"/>
    <s v="Married"/>
    <n v="7406"/>
    <n v="7406"/>
    <m/>
    <n v="6950"/>
    <n v="6950"/>
    <n v="1"/>
    <n v="1"/>
    <s v="Yes"/>
    <s v="Yes"/>
    <n v="21"/>
    <n v="21"/>
    <s v="4Outstanding"/>
    <s v="Outstanding"/>
    <s v="4Very High"/>
    <s v="Very High"/>
    <n v="5"/>
    <n v="5"/>
    <s v="2Good"/>
    <s v="Good"/>
    <s v="No"/>
    <x v="1"/>
    <m/>
  </r>
  <r>
    <n v="1905"/>
    <n v="45"/>
    <n v="45"/>
    <s v="Travel_Rarely"/>
    <s v="Travel_Rarely"/>
    <n v="561"/>
    <n v="561"/>
    <s v="Sales"/>
    <s v="Sales"/>
    <n v="2"/>
    <n v="2"/>
    <s v="3Bachelor"/>
    <x v="3"/>
    <s v="Other"/>
    <s v="Other"/>
    <s v="4Ver High"/>
    <s v="Ver High"/>
    <s v="Male"/>
    <s v="Male"/>
    <n v="61"/>
    <n v="61"/>
    <s v="3High"/>
    <s v="High"/>
    <n v="2"/>
    <n v="2"/>
    <s v="Sales Executive"/>
    <s v="Sales Executive"/>
    <s v="2Medium"/>
    <s v="Medium"/>
    <s v="Married"/>
    <s v="Married"/>
    <n v="4805"/>
    <n v="4805"/>
    <m/>
    <n v="16177"/>
    <n v="16177"/>
    <n v="0"/>
    <n v="0"/>
    <s v="No"/>
    <s v="No"/>
    <n v="19"/>
    <n v="19"/>
    <s v="3Excellent"/>
    <s v="Excellent"/>
    <s v="2Medium"/>
    <s v="Medium"/>
    <n v="3"/>
    <n v="3"/>
    <s v="4Best"/>
    <s v="Best"/>
    <s v="No"/>
    <x v="1"/>
    <m/>
  </r>
  <r>
    <n v="1906"/>
    <n v="26"/>
    <n v="26"/>
    <s v="Travel_Frequently"/>
    <s v="Travel_Frequently"/>
    <n v="426"/>
    <n v="426"/>
    <s v="Human Resources"/>
    <s v="Human Resources"/>
    <n v="17"/>
    <n v="17"/>
    <s v="4Master"/>
    <x v="2"/>
    <s v="Life Sciences"/>
    <s v="Life Sciences"/>
    <s v="2Medium"/>
    <s v="Medium"/>
    <s v="Female"/>
    <s v="Female"/>
    <n v="58"/>
    <n v="58"/>
    <s v="3High"/>
    <s v="High"/>
    <n v="1"/>
    <n v="1"/>
    <s v="Human Resources"/>
    <s v="Human Resources"/>
    <s v="3High"/>
    <s v="High"/>
    <s v="Divorced"/>
    <s v="Divorced"/>
    <n v="2741"/>
    <n v="2741"/>
    <m/>
    <n v="22808"/>
    <n v="22808"/>
    <n v="0"/>
    <n v="0"/>
    <s v="Yes"/>
    <s v="Yes"/>
    <m/>
    <n v="15.206064782908339"/>
    <s v="3Excellent"/>
    <s v="Excellent"/>
    <s v="2Medium"/>
    <s v="Medium"/>
    <n v="2"/>
    <n v="2"/>
    <s v="2Good"/>
    <s v="Good"/>
    <s v="Yes"/>
    <x v="0"/>
    <m/>
  </r>
  <r>
    <n v="1907"/>
    <n v="29"/>
    <n v="29"/>
    <s v="Travel_Rarely"/>
    <s v="Travel_Rarely"/>
    <n v="232"/>
    <n v="232"/>
    <s v="Research &amp; Development"/>
    <s v="Research &amp; Development"/>
    <n v="19"/>
    <n v="19"/>
    <s v="3Bachelor"/>
    <x v="3"/>
    <s v="Technical Degree"/>
    <s v="Technical Degree"/>
    <s v="4Ver High"/>
    <s v="Ver High"/>
    <s v="Male"/>
    <s v="Male"/>
    <n v="34"/>
    <n v="34"/>
    <s v="3High"/>
    <s v="High"/>
    <n v="2"/>
    <n v="2"/>
    <s v="Manufacturing Director"/>
    <s v="Manufacturing Director"/>
    <s v="4Very High"/>
    <s v="Very High"/>
    <s v="Divorced"/>
    <s v="Divorced"/>
    <n v="4262"/>
    <n v="4262"/>
    <m/>
    <n v="22645"/>
    <n v="22645"/>
    <n v="4"/>
    <n v="4"/>
    <s v="No"/>
    <s v="No"/>
    <n v="12"/>
    <n v="12"/>
    <s v="3Excellent"/>
    <s v="Excellent"/>
    <s v="2Medium"/>
    <s v="Medium"/>
    <n v="2"/>
    <n v="2"/>
    <s v="4Best"/>
    <s v="Best"/>
    <s v="No"/>
    <x v="1"/>
    <m/>
  </r>
  <r>
    <n v="1908"/>
    <n v="33"/>
    <n v="33"/>
    <s v="Travel_Rarely"/>
    <s v="Travel_Rarely"/>
    <n v="922"/>
    <n v="922"/>
    <s v="Research &amp; Development"/>
    <s v="Research &amp; Development"/>
    <n v="1"/>
    <n v="1"/>
    <s v="5Doctor"/>
    <x v="4"/>
    <s v="Medical"/>
    <s v="Medical"/>
    <s v="1Low"/>
    <s v="Low"/>
    <s v="Female"/>
    <s v="Female"/>
    <n v="95"/>
    <n v="95"/>
    <s v="4Very High"/>
    <s v="Very High"/>
    <n v="4"/>
    <n v="4"/>
    <s v="Research Director"/>
    <s v="Research Director"/>
    <s v="3High"/>
    <s v="High"/>
    <s v="Divorced"/>
    <s v="Divorced"/>
    <n v="16184"/>
    <n v="16184"/>
    <m/>
    <m/>
    <n v="14436.693360711841"/>
    <n v="4"/>
    <n v="4"/>
    <s v="No"/>
    <s v="No"/>
    <n v="19"/>
    <n v="19"/>
    <s v="3Excellent"/>
    <s v="Excellent"/>
    <s v="3High"/>
    <s v="High"/>
    <n v="2"/>
    <n v="2"/>
    <s v="3Better"/>
    <s v="Better"/>
    <s v="No"/>
    <x v="1"/>
    <m/>
  </r>
  <r>
    <n v="1909"/>
    <n v="31"/>
    <n v="31"/>
    <m/>
    <s v="Travel_Rarely"/>
    <n v="688"/>
    <n v="688"/>
    <s v="Sales"/>
    <s v="Sales"/>
    <n v="7"/>
    <n v="7"/>
    <s v="3Bachelor"/>
    <x v="3"/>
    <s v="Life Sciences"/>
    <s v="Life Sciences"/>
    <s v="3High"/>
    <s v="High"/>
    <s v="Male"/>
    <s v="Male"/>
    <n v="44"/>
    <n v="44"/>
    <s v="2Medium"/>
    <s v="Medium"/>
    <n v="3"/>
    <n v="3"/>
    <s v="Manager"/>
    <s v="Manager"/>
    <s v="4Very High"/>
    <s v="Very High"/>
    <s v="Divorced"/>
    <s v="Divorced"/>
    <n v="11557"/>
    <n v="11557"/>
    <m/>
    <n v="25291"/>
    <n v="25291"/>
    <n v="9"/>
    <n v="9"/>
    <s v="No"/>
    <s v="No"/>
    <n v="21"/>
    <n v="21"/>
    <s v="4Outstanding"/>
    <s v="Outstanding"/>
    <s v="3High"/>
    <s v="High"/>
    <n v="3"/>
    <n v="3"/>
    <s v="2Good"/>
    <s v="Good"/>
    <s v="No"/>
    <x v="1"/>
    <m/>
  </r>
  <r>
    <n v="1910"/>
    <n v="18"/>
    <n v="18"/>
    <s v="Travel_Frequently"/>
    <s v="Travel_Frequently"/>
    <n v="1306"/>
    <n v="1306"/>
    <s v="Sales"/>
    <s v="Sales"/>
    <n v="5"/>
    <n v="5"/>
    <s v="3Bachelor"/>
    <x v="3"/>
    <s v="Marketing"/>
    <s v="Marketing"/>
    <s v="2Medium"/>
    <s v="Medium"/>
    <s v="Male"/>
    <s v="Male"/>
    <n v="69"/>
    <n v="69"/>
    <s v="3High"/>
    <s v="High"/>
    <n v="1"/>
    <n v="1"/>
    <s v="Sales Representative"/>
    <s v="Sales Representative"/>
    <s v="2Medium"/>
    <s v="Medium"/>
    <s v="Single"/>
    <s v="Single"/>
    <n v="1878"/>
    <n v="1878"/>
    <m/>
    <n v="8059"/>
    <n v="8059"/>
    <n v="1"/>
    <n v="1"/>
    <s v="Yes"/>
    <s v="Yes"/>
    <n v="14"/>
    <n v="14"/>
    <s v="3Excellent"/>
    <s v="Excellent"/>
    <s v="4Very High"/>
    <s v="Very High"/>
    <n v="3"/>
    <n v="3"/>
    <s v="3Better"/>
    <s v="Better"/>
    <s v="Yes"/>
    <x v="0"/>
    <m/>
  </r>
  <r>
    <n v="1911"/>
    <n v="40"/>
    <n v="40"/>
    <s v="Non-Travel"/>
    <s v="Non-Travel"/>
    <n v="1094"/>
    <n v="1094"/>
    <s v="Sales"/>
    <s v="Sales"/>
    <n v="28"/>
    <n v="28"/>
    <s v="3Bachelor"/>
    <x v="3"/>
    <s v="Other"/>
    <s v="Other"/>
    <s v="3High"/>
    <s v="High"/>
    <s v="Male"/>
    <s v="Male"/>
    <n v="58"/>
    <n v="58"/>
    <s v="1Low"/>
    <s v="Low"/>
    <n v="3"/>
    <n v="3"/>
    <s v="Sales Executive"/>
    <s v="Sales Executive"/>
    <s v="1Low"/>
    <s v="Low"/>
    <s v="Divorced"/>
    <s v="Divorced"/>
    <n v="10932"/>
    <n v="10932"/>
    <m/>
    <n v="11373"/>
    <n v="11373"/>
    <n v="3"/>
    <n v="3"/>
    <s v="No"/>
    <s v="No"/>
    <n v="15"/>
    <n v="15"/>
    <s v="3Excellent"/>
    <s v="Excellent"/>
    <s v="3High"/>
    <s v="High"/>
    <n v="2"/>
    <n v="2"/>
    <s v="3Better"/>
    <s v="Better"/>
    <s v="No"/>
    <x v="1"/>
    <m/>
  </r>
  <r>
    <n v="1912"/>
    <m/>
    <n v="36.98203178991016"/>
    <s v="Non-Travel"/>
    <s v="Non-Travel"/>
    <n v="509"/>
    <n v="509"/>
    <s v="Research &amp; Development"/>
    <s v="Research &amp; Development"/>
    <n v="2"/>
    <n v="2"/>
    <s v="4Master"/>
    <x v="2"/>
    <s v="Other"/>
    <s v="Other"/>
    <s v="1Low"/>
    <s v="Low"/>
    <s v="Female"/>
    <s v="Female"/>
    <n v="62"/>
    <n v="62"/>
    <s v="2Medium"/>
    <s v="Medium"/>
    <n v="2"/>
    <n v="2"/>
    <s v="Healthcare Representative"/>
    <s v="Healthcare Representative"/>
    <s v="3High"/>
    <s v="High"/>
    <s v="Single"/>
    <s v="Single"/>
    <n v="6811"/>
    <n v="6811"/>
    <m/>
    <n v="2112"/>
    <n v="2112"/>
    <n v="2"/>
    <n v="2"/>
    <s v="Yes"/>
    <s v="Yes"/>
    <n v="17"/>
    <n v="17"/>
    <s v="3Excellent"/>
    <s v="Excellent"/>
    <s v="1Low"/>
    <s v="Low"/>
    <n v="3"/>
    <n v="3"/>
    <s v="3Better"/>
    <s v="Better"/>
    <s v="No"/>
    <x v="1"/>
    <m/>
  </r>
  <r>
    <n v="1913"/>
    <n v="26"/>
    <n v="26"/>
    <s v="Travel_Rarely"/>
    <s v="Travel_Rarely"/>
    <n v="775"/>
    <n v="775"/>
    <s v="Sales"/>
    <s v="Sales"/>
    <n v="29"/>
    <n v="29"/>
    <s v="2College"/>
    <x v="0"/>
    <s v="Medical"/>
    <s v="Medical"/>
    <s v="1Low"/>
    <s v="Low"/>
    <s v="Male"/>
    <s v="Male"/>
    <n v="45"/>
    <n v="45"/>
    <s v="3High"/>
    <s v="High"/>
    <n v="2"/>
    <n v="2"/>
    <s v="Sales Executive"/>
    <s v="Sales Executive"/>
    <s v="3High"/>
    <s v="High"/>
    <s v="Divorced"/>
    <s v="Divorced"/>
    <n v="4306"/>
    <n v="4306"/>
    <m/>
    <n v="4267"/>
    <n v="4267"/>
    <n v="5"/>
    <n v="5"/>
    <s v="No"/>
    <s v="No"/>
    <n v="12"/>
    <n v="12"/>
    <s v="3Excellent"/>
    <s v="Excellent"/>
    <s v="1Low"/>
    <s v="Low"/>
    <n v="5"/>
    <n v="5"/>
    <s v="3Better"/>
    <s v="Better"/>
    <s v="No"/>
    <x v="1"/>
    <m/>
  </r>
  <r>
    <n v="1914"/>
    <n v="35"/>
    <n v="35"/>
    <s v="Travel_Rarely"/>
    <s v="Travel_Rarely"/>
    <n v="195"/>
    <n v="195"/>
    <s v="Sales"/>
    <s v="Sales"/>
    <n v="1"/>
    <n v="1"/>
    <s v="3Bachelor"/>
    <x v="3"/>
    <s v="Medical"/>
    <s v="Medical"/>
    <s v="1Low"/>
    <s v="Low"/>
    <s v="Female"/>
    <s v="Female"/>
    <n v="80"/>
    <n v="80"/>
    <s v="3High"/>
    <s v="High"/>
    <n v="2"/>
    <n v="2"/>
    <s v="Sales Executive"/>
    <s v="Sales Executive"/>
    <s v="3High"/>
    <s v="High"/>
    <s v="Single"/>
    <s v="Single"/>
    <n v="4859"/>
    <n v="4859"/>
    <m/>
    <n v="6698"/>
    <n v="6698"/>
    <n v="1"/>
    <n v="1"/>
    <s v="No"/>
    <s v="No"/>
    <n v="16"/>
    <n v="16"/>
    <s v="3Excellent"/>
    <s v="Excellent"/>
    <s v="4Very High"/>
    <s v="Very High"/>
    <n v="3"/>
    <n v="3"/>
    <s v="3Better"/>
    <s v="Better"/>
    <s v="No"/>
    <x v="1"/>
    <m/>
  </r>
  <r>
    <n v="1915"/>
    <n v="34"/>
    <n v="34"/>
    <s v="Travel_Rarely"/>
    <s v="Travel_Rarely"/>
    <n v="258"/>
    <n v="258"/>
    <s v="Sales"/>
    <s v="Sales"/>
    <n v="21"/>
    <n v="21"/>
    <m/>
    <x v="3"/>
    <s v="Life Sciences"/>
    <s v="Life Sciences"/>
    <s v="4Ver High"/>
    <s v="Ver High"/>
    <s v="Male"/>
    <s v="Male"/>
    <n v="74"/>
    <n v="74"/>
    <s v="4Very High"/>
    <s v="Very High"/>
    <n v="2"/>
    <n v="2"/>
    <s v="Sales Executive"/>
    <s v="Sales Executive"/>
    <s v="4Very High"/>
    <s v="Very High"/>
    <s v="Single"/>
    <s v="Single"/>
    <n v="5337"/>
    <n v="5337"/>
    <m/>
    <n v="19921"/>
    <n v="19921"/>
    <n v="1"/>
    <n v="1"/>
    <s v="No"/>
    <s v="No"/>
    <n v="12"/>
    <n v="12"/>
    <s v="3Excellent"/>
    <s v="Excellent"/>
    <s v="4Very High"/>
    <s v="Very High"/>
    <n v="3"/>
    <n v="3"/>
    <s v="3Better"/>
    <s v="Better"/>
    <s v="No"/>
    <x v="1"/>
    <m/>
  </r>
  <r>
    <n v="1916"/>
    <n v="26"/>
    <n v="26"/>
    <s v="Travel_Rarely"/>
    <s v="Travel_Rarely"/>
    <n v="471"/>
    <n v="471"/>
    <s v="Research &amp; Development"/>
    <s v="Research &amp; Development"/>
    <n v="24"/>
    <n v="24"/>
    <s v="3Bachelor"/>
    <x v="3"/>
    <s v="Technical Degree"/>
    <s v="Technical Degree"/>
    <s v="3High"/>
    <s v="High"/>
    <s v="Male"/>
    <s v="Male"/>
    <n v="66"/>
    <n v="66"/>
    <s v="1Low"/>
    <s v="Low"/>
    <n v="1"/>
    <n v="1"/>
    <s v="Laboratory Technician"/>
    <s v="Laboratory Technician"/>
    <s v="4Very High"/>
    <s v="Very High"/>
    <s v="Single"/>
    <s v="Single"/>
    <n v="2340"/>
    <n v="2340"/>
    <m/>
    <n v="23213"/>
    <n v="23213"/>
    <n v="1"/>
    <n v="1"/>
    <s v="Yes"/>
    <s v="Yes"/>
    <n v="18"/>
    <n v="18"/>
    <s v="3Excellent"/>
    <s v="Excellent"/>
    <s v="2Medium"/>
    <s v="Medium"/>
    <n v="3"/>
    <n v="3"/>
    <s v="1Bad"/>
    <s v="Bad"/>
    <s v="Yes"/>
    <x v="0"/>
    <m/>
  </r>
  <r>
    <n v="1917"/>
    <n v="37"/>
    <n v="37"/>
    <s v="Travel_Rarely"/>
    <s v="Travel_Rarely"/>
    <n v="799"/>
    <n v="799"/>
    <s v="Research &amp; Development"/>
    <s v="Research &amp; Development"/>
    <n v="1"/>
    <n v="1"/>
    <s v="3Bachelor"/>
    <x v="3"/>
    <s v="Technical Degree"/>
    <s v="Technical Degree"/>
    <s v="2Medium"/>
    <s v="Medium"/>
    <s v="Female"/>
    <s v="Female"/>
    <n v="59"/>
    <n v="59"/>
    <s v="3High"/>
    <s v="High"/>
    <n v="3"/>
    <n v="3"/>
    <s v="Manufacturing Director"/>
    <s v="Manufacturing Director"/>
    <s v="4Very High"/>
    <s v="Very High"/>
    <s v="Single"/>
    <s v="Single"/>
    <n v="7491"/>
    <n v="7491"/>
    <m/>
    <n v="23848"/>
    <n v="23848"/>
    <n v="4"/>
    <n v="4"/>
    <s v="No"/>
    <s v="No"/>
    <n v="17"/>
    <n v="17"/>
    <s v="3Excellent"/>
    <s v="Excellent"/>
    <s v="4Very High"/>
    <s v="Very High"/>
    <n v="3"/>
    <n v="3"/>
    <s v="4Best"/>
    <s v="Best"/>
    <s v="No"/>
    <x v="1"/>
    <m/>
  </r>
  <r>
    <n v="1918"/>
    <n v="46"/>
    <n v="46"/>
    <s v="Travel_Frequently"/>
    <s v="Travel_Frequently"/>
    <n v="1034"/>
    <n v="1034"/>
    <s v="Research &amp; Development"/>
    <s v="Research &amp; Development"/>
    <n v="18"/>
    <n v="18"/>
    <s v="1Below College"/>
    <x v="1"/>
    <s v="Medical"/>
    <s v="Medical"/>
    <s v="1Low"/>
    <s v="Low"/>
    <s v="Female"/>
    <s v="Female"/>
    <n v="86"/>
    <n v="86"/>
    <s v="3High"/>
    <s v="High"/>
    <n v="3"/>
    <n v="3"/>
    <s v="Healthcare Representative"/>
    <s v="Healthcare Representative"/>
    <s v="3High"/>
    <s v="High"/>
    <s v="Married"/>
    <s v="Married"/>
    <n v="10527"/>
    <n v="10527"/>
    <m/>
    <n v="8984"/>
    <n v="8984"/>
    <n v="5"/>
    <n v="5"/>
    <s v="No"/>
    <s v="No"/>
    <n v="11"/>
    <n v="11"/>
    <s v="3Excellent"/>
    <s v="Excellent"/>
    <s v="4Very High"/>
    <s v="Very High"/>
    <n v="3"/>
    <n v="3"/>
    <s v="2Good"/>
    <s v="Good"/>
    <s v="No"/>
    <x v="1"/>
    <m/>
  </r>
  <r>
    <n v="1919"/>
    <n v="41"/>
    <n v="41"/>
    <s v="Travel_Rarely"/>
    <s v="Travel_Rarely"/>
    <n v="1276"/>
    <n v="1276"/>
    <s v="Sales"/>
    <s v="Sales"/>
    <n v="2"/>
    <n v="2"/>
    <s v="5Doctor"/>
    <x v="4"/>
    <s v="Life Sciences"/>
    <s v="Life Sciences"/>
    <s v="2Medium"/>
    <s v="Medium"/>
    <s v="Female"/>
    <s v="Female"/>
    <n v="91"/>
    <n v="91"/>
    <s v="3High"/>
    <s v="High"/>
    <n v="4"/>
    <n v="4"/>
    <s v="Manager"/>
    <s v="Manager"/>
    <s v="1Low"/>
    <s v="Low"/>
    <s v="Married"/>
    <s v="Married"/>
    <n v="16595"/>
    <n v="16595"/>
    <m/>
    <n v="5626"/>
    <n v="5626"/>
    <n v="7"/>
    <n v="7"/>
    <s v="No"/>
    <s v="No"/>
    <n v="16"/>
    <n v="16"/>
    <s v="3Excellent"/>
    <s v="Excellent"/>
    <s v="2Medium"/>
    <s v="Medium"/>
    <n v="2"/>
    <n v="2"/>
    <s v="3Better"/>
    <s v="Better"/>
    <s v="No"/>
    <x v="1"/>
    <m/>
  </r>
  <r>
    <n v="1920"/>
    <n v="37"/>
    <n v="37"/>
    <s v="Non-Travel"/>
    <s v="Non-Travel"/>
    <n v="142"/>
    <n v="142"/>
    <s v="Sales"/>
    <s v="Sales"/>
    <n v="9"/>
    <n v="9"/>
    <s v="4Master"/>
    <x v="2"/>
    <s v="Medical"/>
    <s v="Medical"/>
    <s v="1Low"/>
    <s v="Low"/>
    <s v="Male"/>
    <s v="Male"/>
    <n v="69"/>
    <n v="69"/>
    <s v="3High"/>
    <s v="High"/>
    <m/>
    <n v="1"/>
    <s v="Sales Executive"/>
    <s v="Sales Executive"/>
    <s v="2Medium"/>
    <s v="Medium"/>
    <s v="Divorced"/>
    <s v="Divorced"/>
    <n v="8834"/>
    <n v="8834"/>
    <m/>
    <n v="24666"/>
    <n v="24666"/>
    <n v="1"/>
    <n v="1"/>
    <s v="No"/>
    <s v="No"/>
    <n v="13"/>
    <n v="13"/>
    <s v="3Excellent"/>
    <s v="Excellent"/>
    <s v="4Very High"/>
    <s v="Very High"/>
    <n v="6"/>
    <n v="6"/>
    <s v="3Better"/>
    <s v="Better"/>
    <s v="No"/>
    <x v="1"/>
    <m/>
  </r>
  <r>
    <n v="1921"/>
    <n v="52"/>
    <n v="52"/>
    <s v="Travel_Rarely"/>
    <s v="Travel_Rarely"/>
    <n v="956"/>
    <n v="956"/>
    <s v="Research &amp; Development"/>
    <s v="Research &amp; Development"/>
    <n v="6"/>
    <n v="6"/>
    <s v="2College"/>
    <x v="0"/>
    <s v="Technical Degree"/>
    <s v="Technical Degree"/>
    <s v="4Ver High"/>
    <s v="Ver High"/>
    <s v="Male"/>
    <s v="Male"/>
    <n v="78"/>
    <n v="78"/>
    <s v="3High"/>
    <s v="High"/>
    <n v="2"/>
    <n v="2"/>
    <s v="Research Scientist"/>
    <s v="Research Scientist"/>
    <s v="1Low"/>
    <s v="Low"/>
    <s v="Divorced"/>
    <s v="Divorced"/>
    <n v="5577"/>
    <n v="5577"/>
    <m/>
    <n v="22087"/>
    <n v="22087"/>
    <n v="3"/>
    <n v="3"/>
    <s v="Yes"/>
    <s v="Yes"/>
    <n v="12"/>
    <n v="12"/>
    <s v="3Excellent"/>
    <s v="Excellent"/>
    <s v="2Medium"/>
    <s v="Medium"/>
    <n v="3"/>
    <n v="3"/>
    <m/>
    <s v="Better"/>
    <s v="No"/>
    <x v="1"/>
    <m/>
  </r>
  <r>
    <n v="1922"/>
    <n v="32"/>
    <n v="32"/>
    <s v="Non-Travel"/>
    <s v="Non-Travel"/>
    <n v="1474"/>
    <n v="1474"/>
    <s v="Sales"/>
    <s v="Sales"/>
    <n v="11"/>
    <n v="11"/>
    <s v="4Master"/>
    <x v="2"/>
    <s v="Other"/>
    <s v="Other"/>
    <s v="4Ver High"/>
    <s v="Ver High"/>
    <s v="Male"/>
    <s v="Male"/>
    <n v="60"/>
    <n v="60"/>
    <s v="4Very High"/>
    <s v="Very High"/>
    <n v="2"/>
    <n v="2"/>
    <s v="Sales Executive"/>
    <s v="Sales Executive"/>
    <s v="3High"/>
    <s v="High"/>
    <s v="Married"/>
    <s v="Married"/>
    <n v="4707"/>
    <n v="4707"/>
    <m/>
    <n v="23914"/>
    <n v="23914"/>
    <n v="8"/>
    <n v="8"/>
    <s v="No"/>
    <s v="No"/>
    <n v="12"/>
    <n v="12"/>
    <s v="3Excellent"/>
    <s v="Excellent"/>
    <s v="4Very High"/>
    <s v="Very High"/>
    <n v="2"/>
    <n v="2"/>
    <s v="3Better"/>
    <s v="Better"/>
    <s v="Yes"/>
    <x v="0"/>
    <m/>
  </r>
  <r>
    <n v="1923"/>
    <n v="24"/>
    <n v="24"/>
    <s v="Travel_Frequently"/>
    <s v="Travel_Frequently"/>
    <n v="535"/>
    <n v="535"/>
    <s v="Sales"/>
    <s v="Sales"/>
    <n v="24"/>
    <n v="24"/>
    <s v="3Bachelor"/>
    <x v="3"/>
    <s v="Medical"/>
    <s v="Medical"/>
    <s v="4Ver High"/>
    <s v="Ver High"/>
    <s v="Male"/>
    <s v="Male"/>
    <n v="38"/>
    <n v="38"/>
    <s v="3High"/>
    <s v="High"/>
    <n v="1"/>
    <n v="1"/>
    <s v="Sales Representative"/>
    <s v="Sales Representative"/>
    <s v="4Very High"/>
    <s v="Very High"/>
    <s v="Married"/>
    <s v="Married"/>
    <n v="2400"/>
    <n v="2400"/>
    <m/>
    <n v="5530"/>
    <n v="5530"/>
    <n v="0"/>
    <n v="0"/>
    <s v="No"/>
    <s v="No"/>
    <m/>
    <n v="15.206064782908339"/>
    <s v="3Excellent"/>
    <s v="Excellent"/>
    <s v="3High"/>
    <s v="High"/>
    <n v="3"/>
    <n v="3"/>
    <s v="3Better"/>
    <s v="Better"/>
    <s v="No"/>
    <x v="1"/>
    <m/>
  </r>
  <r>
    <n v="1924"/>
    <n v="38"/>
    <n v="38"/>
    <s v="Travel_Rarely"/>
    <s v="Travel_Rarely"/>
    <n v="1495"/>
    <n v="1495"/>
    <s v="Research &amp; Development"/>
    <s v="Research &amp; Development"/>
    <n v="10"/>
    <n v="10"/>
    <s v="3Bachelor"/>
    <x v="3"/>
    <s v="Medical"/>
    <s v="Medical"/>
    <s v="3High"/>
    <s v="High"/>
    <s v="Female"/>
    <s v="Female"/>
    <n v="76"/>
    <n v="76"/>
    <s v="3High"/>
    <s v="High"/>
    <n v="2"/>
    <n v="2"/>
    <s v="Healthcare Representative"/>
    <s v="Healthcare Representative"/>
    <s v="3High"/>
    <s v="High"/>
    <s v="Married"/>
    <s v="Married"/>
    <n v="9824"/>
    <n v="9824"/>
    <m/>
    <n v="22174"/>
    <n v="22174"/>
    <n v="3"/>
    <n v="3"/>
    <s v="No"/>
    <s v="No"/>
    <n v="19"/>
    <n v="19"/>
    <s v="3Excellent"/>
    <s v="Excellent"/>
    <s v="3High"/>
    <s v="High"/>
    <n v="4"/>
    <n v="4"/>
    <s v="3Better"/>
    <s v="Better"/>
    <s v="No"/>
    <x v="1"/>
    <m/>
  </r>
  <r>
    <n v="1925"/>
    <n v="37"/>
    <n v="37"/>
    <s v="Travel_Rarely"/>
    <s v="Travel_Rarely"/>
    <n v="446"/>
    <n v="446"/>
    <s v="Research &amp; Development"/>
    <s v="Research &amp; Development"/>
    <n v="1"/>
    <n v="1"/>
    <s v="4Master"/>
    <x v="2"/>
    <s v="Life Sciences"/>
    <s v="Life Sciences"/>
    <s v="2Medium"/>
    <s v="Medium"/>
    <s v="Female"/>
    <s v="Female"/>
    <n v="65"/>
    <n v="65"/>
    <s v="3High"/>
    <s v="High"/>
    <n v="2"/>
    <n v="2"/>
    <s v="Manufacturing Director"/>
    <s v="Manufacturing Director"/>
    <s v="2Medium"/>
    <s v="Medium"/>
    <s v="Married"/>
    <s v="Married"/>
    <n v="6447"/>
    <n v="6447"/>
    <m/>
    <n v="15701"/>
    <n v="15701"/>
    <n v="6"/>
    <n v="6"/>
    <s v="No"/>
    <s v="No"/>
    <n v="12"/>
    <n v="12"/>
    <s v="3Excellent"/>
    <s v="Excellent"/>
    <s v="2Medium"/>
    <s v="Medium"/>
    <n v="2"/>
    <n v="2"/>
    <s v="2Good"/>
    <s v="Good"/>
    <s v="No"/>
    <x v="1"/>
    <m/>
  </r>
  <r>
    <n v="1926"/>
    <n v="49"/>
    <n v="49"/>
    <s v="Travel_Rarely"/>
    <s v="Travel_Rarely"/>
    <n v="1245"/>
    <n v="1245"/>
    <s v="Research &amp; Development"/>
    <s v="Research &amp; Development"/>
    <n v="18"/>
    <n v="18"/>
    <s v="4Master"/>
    <x v="2"/>
    <s v="Life Sciences"/>
    <s v="Life Sciences"/>
    <s v="4Ver High"/>
    <s v="Ver High"/>
    <s v="Male"/>
    <s v="Male"/>
    <n v="58"/>
    <n v="58"/>
    <s v="2Medium"/>
    <s v="Medium"/>
    <n v="5"/>
    <n v="5"/>
    <s v="Research Director"/>
    <s v="Research Director"/>
    <s v="3High"/>
    <s v="High"/>
    <s v="Divorced"/>
    <s v="Divorced"/>
    <n v="19502"/>
    <n v="19502"/>
    <m/>
    <n v="2125"/>
    <n v="2125"/>
    <n v="1"/>
    <n v="1"/>
    <s v="Yes"/>
    <s v="Yes"/>
    <n v="17"/>
    <n v="17"/>
    <s v="3Excellent"/>
    <s v="Excellent"/>
    <s v="3High"/>
    <s v="High"/>
    <n v="5"/>
    <n v="5"/>
    <s v="3Better"/>
    <s v="Better"/>
    <s v="No"/>
    <x v="1"/>
    <m/>
  </r>
  <r>
    <n v="1927"/>
    <n v="24"/>
    <n v="24"/>
    <s v="Travel_Rarely"/>
    <s v="Travel_Rarely"/>
    <n v="691"/>
    <n v="691"/>
    <s v="Research &amp; Development"/>
    <s v="Research &amp; Development"/>
    <n v="23"/>
    <n v="23"/>
    <s v="3Bachelor"/>
    <x v="3"/>
    <s v="Medical"/>
    <s v="Medical"/>
    <s v="2Medium"/>
    <s v="Medium"/>
    <s v="Male"/>
    <s v="Male"/>
    <n v="89"/>
    <n v="89"/>
    <s v="4Very High"/>
    <s v="Very High"/>
    <n v="1"/>
    <n v="1"/>
    <s v="Research Scientist"/>
    <s v="Research Scientist"/>
    <s v="4Very High"/>
    <s v="Very High"/>
    <s v="Married"/>
    <s v="Married"/>
    <n v="2725"/>
    <n v="2725"/>
    <m/>
    <n v="21630"/>
    <n v="21630"/>
    <n v="1"/>
    <n v="1"/>
    <s v="Yes"/>
    <s v="Yes"/>
    <n v="11"/>
    <n v="11"/>
    <s v="3Excellent"/>
    <s v="Excellent"/>
    <s v="2Medium"/>
    <s v="Medium"/>
    <n v="3"/>
    <n v="3"/>
    <s v="3Better"/>
    <s v="Better"/>
    <s v="No"/>
    <x v="1"/>
    <m/>
  </r>
  <r>
    <n v="1928"/>
    <n v="26"/>
    <n v="26"/>
    <s v="Travel_Rarely"/>
    <s v="Travel_Rarely"/>
    <n v="703"/>
    <n v="703"/>
    <s v="Sales"/>
    <s v="Sales"/>
    <n v="28"/>
    <n v="28"/>
    <s v="2College"/>
    <x v="0"/>
    <s v="Marketing"/>
    <s v="Marketing"/>
    <s v="1Low"/>
    <s v="Low"/>
    <s v="Male"/>
    <s v="Male"/>
    <n v="66"/>
    <n v="66"/>
    <s v="3High"/>
    <s v="High"/>
    <n v="2"/>
    <n v="2"/>
    <s v="Sales Executive"/>
    <s v="Sales Executive"/>
    <s v="2Medium"/>
    <s v="Medium"/>
    <s v="Married"/>
    <s v="Married"/>
    <n v="6272"/>
    <n v="6272"/>
    <m/>
    <n v="7428"/>
    <n v="7428"/>
    <n v="1"/>
    <n v="1"/>
    <s v="No"/>
    <s v="No"/>
    <n v="20"/>
    <n v="20"/>
    <s v="4Outstanding"/>
    <s v="Outstanding"/>
    <s v="4Very High"/>
    <s v="Very High"/>
    <n v="5"/>
    <n v="5"/>
    <s v="4Best"/>
    <s v="Best"/>
    <s v="No"/>
    <x v="1"/>
    <m/>
  </r>
  <r>
    <n v="1929"/>
    <n v="24"/>
    <n v="24"/>
    <s v="Travel_Rarely"/>
    <s v="Travel_Rarely"/>
    <n v="823"/>
    <n v="823"/>
    <s v="Research &amp; Development"/>
    <s v="Research &amp; Development"/>
    <n v="17"/>
    <n v="17"/>
    <s v="2College"/>
    <x v="0"/>
    <s v="Other"/>
    <s v="Other"/>
    <s v="4Ver High"/>
    <s v="Ver High"/>
    <s v="Male"/>
    <s v="Male"/>
    <n v="94"/>
    <n v="94"/>
    <s v="2Medium"/>
    <s v="Medium"/>
    <n v="1"/>
    <n v="1"/>
    <s v="Laboratory Technician"/>
    <s v="Laboratory Technician"/>
    <s v="2Medium"/>
    <s v="Medium"/>
    <s v="Married"/>
    <s v="Married"/>
    <n v="2127"/>
    <n v="2127"/>
    <m/>
    <n v="9100"/>
    <n v="9100"/>
    <n v="1"/>
    <n v="1"/>
    <s v="No"/>
    <s v="No"/>
    <n v="21"/>
    <n v="21"/>
    <s v="4Outstanding"/>
    <s v="Outstanding"/>
    <s v="4Very High"/>
    <s v="Very High"/>
    <n v="2"/>
    <n v="2"/>
    <s v="3Better"/>
    <s v="Better"/>
    <s v="No"/>
    <x v="1"/>
    <m/>
  </r>
  <r>
    <n v="1930"/>
    <n v="50"/>
    <n v="50"/>
    <s v="Travel_Frequently"/>
    <s v="Travel_Frequently"/>
    <n v="1246"/>
    <n v="1246"/>
    <s v="Human Resources"/>
    <s v="Human Resources"/>
    <n v="3"/>
    <n v="3"/>
    <s v="3Bachelor"/>
    <x v="3"/>
    <s v="Medical"/>
    <s v="Medical"/>
    <s v="1Low"/>
    <s v="Low"/>
    <s v="Male"/>
    <s v="Male"/>
    <n v="99"/>
    <n v="99"/>
    <s v="3High"/>
    <s v="High"/>
    <n v="5"/>
    <n v="5"/>
    <s v="Manager"/>
    <s v="Manager"/>
    <s v="2Medium"/>
    <s v="Medium"/>
    <s v="Married"/>
    <s v="Married"/>
    <n v="18200"/>
    <n v="18200"/>
    <m/>
    <n v="7999"/>
    <n v="7999"/>
    <n v="1"/>
    <n v="1"/>
    <s v="No"/>
    <s v="No"/>
    <n v="11"/>
    <n v="11"/>
    <s v="3Excellent"/>
    <s v="Excellent"/>
    <s v="3High"/>
    <s v="High"/>
    <n v="2"/>
    <n v="2"/>
    <s v="3Better"/>
    <s v="Better"/>
    <s v="No"/>
    <x v="1"/>
    <m/>
  </r>
  <r>
    <n v="1931"/>
    <n v="25"/>
    <n v="25"/>
    <s v="Travel_Rarely"/>
    <s v="Travel_Rarely"/>
    <n v="622"/>
    <n v="622"/>
    <s v="Sales"/>
    <s v="Sales"/>
    <n v="13"/>
    <n v="13"/>
    <s v="1Below College"/>
    <x v="1"/>
    <s v="Medical"/>
    <s v="Medical"/>
    <s v="2Medium"/>
    <s v="Medium"/>
    <s v="Male"/>
    <s v="Male"/>
    <n v="40"/>
    <n v="40"/>
    <s v="3High"/>
    <s v="High"/>
    <n v="1"/>
    <n v="1"/>
    <s v="Sales Representative"/>
    <s v="Sales Representative"/>
    <s v="3High"/>
    <s v="High"/>
    <s v="Married"/>
    <s v="Married"/>
    <n v="2096"/>
    <n v="2096"/>
    <m/>
    <n v="26376"/>
    <n v="26376"/>
    <n v="1"/>
    <n v="1"/>
    <s v="No"/>
    <s v="No"/>
    <n v="11"/>
    <n v="11"/>
    <s v="3Excellent"/>
    <s v="Excellent"/>
    <s v="3High"/>
    <s v="High"/>
    <n v="1"/>
    <n v="1"/>
    <s v="3Better"/>
    <s v="Better"/>
    <s v="No"/>
    <x v="1"/>
    <m/>
  </r>
  <r>
    <n v="1932"/>
    <n v="24"/>
    <n v="24"/>
    <s v="Travel_Frequently"/>
    <s v="Travel_Frequently"/>
    <n v="1287"/>
    <n v="1287"/>
    <s v="Research &amp; Development"/>
    <s v="Research &amp; Development"/>
    <n v="7"/>
    <n v="7"/>
    <s v="3Bachelor"/>
    <x v="3"/>
    <s v="Life Sciences"/>
    <s v="Life Sciences"/>
    <s v="1Low"/>
    <s v="Low"/>
    <s v="Female"/>
    <s v="Female"/>
    <n v="55"/>
    <n v="55"/>
    <m/>
    <s v="High"/>
    <n v="1"/>
    <n v="1"/>
    <s v="Laboratory Technician"/>
    <s v="Laboratory Technician"/>
    <s v="3High"/>
    <s v="High"/>
    <s v="Married"/>
    <s v="Married"/>
    <n v="2886"/>
    <n v="2886"/>
    <m/>
    <n v="14168"/>
    <n v="14168"/>
    <n v="1"/>
    <n v="1"/>
    <s v="Yes"/>
    <s v="Yes"/>
    <n v="16"/>
    <n v="16"/>
    <s v="3Excellent"/>
    <s v="Excellent"/>
    <s v="4Very High"/>
    <s v="Very High"/>
    <n v="4"/>
    <n v="4"/>
    <s v="3Better"/>
    <s v="Better"/>
    <s v="Yes"/>
    <x v="0"/>
    <m/>
  </r>
  <r>
    <n v="1933"/>
    <n v="30"/>
    <n v="30"/>
    <m/>
    <s v="Travel_Rarely"/>
    <n v="448"/>
    <n v="448"/>
    <s v="Sales"/>
    <s v="Sales"/>
    <n v="12"/>
    <n v="12"/>
    <s v="4Master"/>
    <x v="2"/>
    <s v="Life Sciences"/>
    <s v="Life Sciences"/>
    <s v="2Medium"/>
    <s v="Medium"/>
    <s v="Male"/>
    <s v="Male"/>
    <n v="74"/>
    <n v="74"/>
    <s v="2Medium"/>
    <s v="Medium"/>
    <n v="1"/>
    <n v="1"/>
    <s v="Sales Representative"/>
    <s v="Sales Representative"/>
    <s v="1Low"/>
    <s v="Low"/>
    <s v="Married"/>
    <s v="Married"/>
    <n v="2033"/>
    <n v="2033"/>
    <m/>
    <n v="14470"/>
    <n v="14470"/>
    <n v="1"/>
    <n v="1"/>
    <s v="No"/>
    <s v="No"/>
    <n v="18"/>
    <n v="18"/>
    <s v="3Excellent"/>
    <s v="Excellent"/>
    <s v="3High"/>
    <s v="High"/>
    <n v="2"/>
    <n v="2"/>
    <s v="4Best"/>
    <s v="Best"/>
    <s v="Yes"/>
    <x v="0"/>
    <m/>
  </r>
  <r>
    <n v="1934"/>
    <m/>
    <n v="36.98203178991016"/>
    <s v="Travel_Rarely"/>
    <s v="Travel_Rarely"/>
    <n v="254"/>
    <n v="254"/>
    <s v="Research &amp; Development"/>
    <s v="Research &amp; Development"/>
    <n v="1"/>
    <n v="1"/>
    <s v="2College"/>
    <x v="0"/>
    <s v="Life Sciences"/>
    <s v="Life Sciences"/>
    <s v="2Medium"/>
    <s v="Medium"/>
    <s v="Male"/>
    <s v="Male"/>
    <n v="83"/>
    <n v="83"/>
    <s v="2Medium"/>
    <s v="Medium"/>
    <n v="1"/>
    <n v="1"/>
    <s v="Research Scientist"/>
    <s v="Research Scientist"/>
    <s v="4Very High"/>
    <s v="Very High"/>
    <s v="Married"/>
    <s v="Married"/>
    <n v="3622"/>
    <n v="3622"/>
    <m/>
    <n v="22794"/>
    <n v="22794"/>
    <n v="1"/>
    <n v="1"/>
    <s v="Yes"/>
    <s v="Yes"/>
    <n v="13"/>
    <n v="13"/>
    <s v="3Excellent"/>
    <s v="Excellent"/>
    <s v="4Very High"/>
    <s v="Very High"/>
    <n v="3"/>
    <n v="3"/>
    <s v="3Better"/>
    <s v="Better"/>
    <s v="No"/>
    <x v="1"/>
    <m/>
  </r>
  <r>
    <n v="1935"/>
    <n v="31"/>
    <n v="31"/>
    <s v="Travel_Rarely"/>
    <s v="Travel_Rarely"/>
    <n v="1365"/>
    <n v="1365"/>
    <s v="Sales"/>
    <s v="Sales"/>
    <n v="13"/>
    <n v="13"/>
    <s v="4Master"/>
    <x v="2"/>
    <s v="Medical"/>
    <s v="Medical"/>
    <s v="2Medium"/>
    <s v="Medium"/>
    <s v="Male"/>
    <s v="Male"/>
    <n v="46"/>
    <n v="46"/>
    <s v="3High"/>
    <s v="High"/>
    <n v="2"/>
    <n v="2"/>
    <s v="Sales Executive"/>
    <s v="Sales Executive"/>
    <s v="1Low"/>
    <s v="Low"/>
    <s v="Divorced"/>
    <s v="Divorced"/>
    <n v="4233"/>
    <n v="4233"/>
    <m/>
    <n v="11512"/>
    <n v="11512"/>
    <n v="2"/>
    <n v="2"/>
    <s v="No"/>
    <s v="No"/>
    <n v="17"/>
    <n v="17"/>
    <m/>
    <s v="Excellent"/>
    <s v="3High"/>
    <s v="High"/>
    <n v="2"/>
    <n v="2"/>
    <s v="1Bad"/>
    <s v="Bad"/>
    <s v="Yes"/>
    <x v="0"/>
    <m/>
  </r>
  <r>
    <n v="1936"/>
    <n v="35"/>
    <n v="35"/>
    <s v="Travel_Rarely"/>
    <s v="Travel_Rarely"/>
    <n v="538"/>
    <n v="538"/>
    <s v="Research &amp; Development"/>
    <s v="Research &amp; Development"/>
    <n v="25"/>
    <n v="25"/>
    <s v="2College"/>
    <x v="0"/>
    <s v="Other"/>
    <s v="Other"/>
    <s v="1Low"/>
    <s v="Low"/>
    <s v="Male"/>
    <s v="Male"/>
    <n v="54"/>
    <n v="54"/>
    <s v="2Medium"/>
    <s v="Medium"/>
    <n v="2"/>
    <n v="2"/>
    <s v="Laboratory Technician"/>
    <s v="Laboratory Technician"/>
    <s v="4Very High"/>
    <s v="Very High"/>
    <s v="Single"/>
    <s v="Single"/>
    <n v="3681"/>
    <n v="3681"/>
    <m/>
    <n v="14004"/>
    <n v="14004"/>
    <n v="4"/>
    <n v="4"/>
    <s v="No"/>
    <s v="No"/>
    <n v="14"/>
    <n v="14"/>
    <s v="3Excellent"/>
    <s v="Excellent"/>
    <s v="4Very High"/>
    <s v="Very High"/>
    <n v="3"/>
    <n v="3"/>
    <s v="3Better"/>
    <s v="Better"/>
    <s v="No"/>
    <x v="1"/>
    <m/>
  </r>
  <r>
    <n v="1937"/>
    <n v="31"/>
    <n v="31"/>
    <s v="Travel_Rarely"/>
    <s v="Travel_Rarely"/>
    <n v="525"/>
    <n v="525"/>
    <s v="Sales"/>
    <s v="Sales"/>
    <n v="6"/>
    <n v="6"/>
    <s v="4Master"/>
    <x v="2"/>
    <s v="Medical"/>
    <s v="Medical"/>
    <s v="1Low"/>
    <s v="Low"/>
    <s v="Male"/>
    <s v="Male"/>
    <n v="66"/>
    <n v="66"/>
    <s v="4Very High"/>
    <s v="Very High"/>
    <n v="2"/>
    <n v="2"/>
    <s v="Sales Executive"/>
    <s v="Sales Executive"/>
    <s v="4Very High"/>
    <s v="Very High"/>
    <s v="Divorced"/>
    <s v="Divorced"/>
    <n v="5460"/>
    <n v="5460"/>
    <m/>
    <n v="6219"/>
    <n v="6219"/>
    <n v="4"/>
    <n v="4"/>
    <s v="No"/>
    <s v="No"/>
    <n v="22"/>
    <n v="22"/>
    <s v="4Outstanding"/>
    <s v="Outstanding"/>
    <s v="4Very High"/>
    <s v="Very High"/>
    <n v="4"/>
    <n v="4"/>
    <s v="4Best"/>
    <s v="Best"/>
    <s v="No"/>
    <x v="1"/>
    <m/>
  </r>
  <r>
    <n v="1938"/>
    <n v="27"/>
    <n v="27"/>
    <s v="Travel_Rarely"/>
    <s v="Travel_Rarely"/>
    <n v="798"/>
    <n v="798"/>
    <s v="Research &amp; Development"/>
    <s v="Research &amp; Development"/>
    <n v="6"/>
    <n v="6"/>
    <s v="4Master"/>
    <x v="2"/>
    <s v="Medical"/>
    <s v="Medical"/>
    <s v="1Low"/>
    <s v="Low"/>
    <s v="Female"/>
    <s v="Female"/>
    <n v="66"/>
    <n v="66"/>
    <s v="2Medium"/>
    <s v="Medium"/>
    <n v="1"/>
    <n v="1"/>
    <s v="Research Scientist"/>
    <s v="Research Scientist"/>
    <s v="3High"/>
    <s v="High"/>
    <s v="Divorced"/>
    <s v="Divorced"/>
    <n v="2187"/>
    <n v="2187"/>
    <m/>
    <n v="5013"/>
    <n v="5013"/>
    <n v="0"/>
    <n v="0"/>
    <s v="No"/>
    <s v="No"/>
    <n v="12"/>
    <n v="12"/>
    <s v="3Excellent"/>
    <s v="Excellent"/>
    <s v="3High"/>
    <s v="High"/>
    <n v="5"/>
    <n v="5"/>
    <s v="2Good"/>
    <s v="Good"/>
    <s v="No"/>
    <x v="1"/>
    <m/>
  </r>
  <r>
    <n v="1939"/>
    <n v="37"/>
    <n v="37"/>
    <s v="Travel_Rarely"/>
    <s v="Travel_Rarely"/>
    <n v="558"/>
    <n v="558"/>
    <s v="Sales"/>
    <s v="Sales"/>
    <n v="2"/>
    <n v="2"/>
    <s v="3Bachelor"/>
    <x v="3"/>
    <s v="Marketing"/>
    <s v="Marketing"/>
    <s v="4Ver High"/>
    <s v="Ver High"/>
    <s v="Male"/>
    <s v="Male"/>
    <n v="75"/>
    <n v="75"/>
    <s v="3High"/>
    <s v="High"/>
    <n v="2"/>
    <n v="2"/>
    <s v="Sales Executive"/>
    <s v="Sales Executive"/>
    <s v="3High"/>
    <s v="High"/>
    <s v="Married"/>
    <s v="Married"/>
    <n v="9602"/>
    <n v="9602"/>
    <m/>
    <n v="3010"/>
    <n v="3010"/>
    <n v="4"/>
    <n v="4"/>
    <s v="Yes"/>
    <s v="Yes"/>
    <n v="11"/>
    <n v="11"/>
    <s v="3Excellent"/>
    <s v="Excellent"/>
    <s v="3High"/>
    <s v="High"/>
    <n v="3"/>
    <n v="3"/>
    <s v="2Good"/>
    <s v="Good"/>
    <s v="No"/>
    <x v="1"/>
    <m/>
  </r>
  <r>
    <n v="1940"/>
    <n v="20"/>
    <n v="20"/>
    <s v="Travel_Rarely"/>
    <s v="Travel_Rarely"/>
    <n v="959"/>
    <n v="959"/>
    <s v="Research &amp; Development"/>
    <s v="Research &amp; Development"/>
    <n v="1"/>
    <n v="1"/>
    <s v="3Bachelor"/>
    <x v="3"/>
    <s v="Life Sciences"/>
    <s v="Life Sciences"/>
    <s v="4Ver High"/>
    <s v="Ver High"/>
    <s v="Female"/>
    <s v="Female"/>
    <n v="83"/>
    <n v="83"/>
    <s v="2Medium"/>
    <s v="Medium"/>
    <n v="1"/>
    <n v="1"/>
    <s v="Research Scientist"/>
    <s v="Research Scientist"/>
    <s v="2Medium"/>
    <s v="Medium"/>
    <m/>
    <s v="Single"/>
    <n v="2836"/>
    <n v="2836"/>
    <m/>
    <n v="11757"/>
    <n v="11757"/>
    <n v="1"/>
    <n v="1"/>
    <s v="No"/>
    <s v="No"/>
    <n v="13"/>
    <n v="13"/>
    <s v="3Excellent"/>
    <s v="Excellent"/>
    <s v="4Very High"/>
    <s v="Very High"/>
    <n v="0"/>
    <n v="0"/>
    <s v="4Best"/>
    <s v="Best"/>
    <s v="No"/>
    <x v="1"/>
    <m/>
  </r>
  <r>
    <n v="1941"/>
    <n v="42"/>
    <n v="42"/>
    <s v="Travel_Rarely"/>
    <s v="Travel_Rarely"/>
    <n v="622"/>
    <n v="622"/>
    <s v="Research &amp; Development"/>
    <s v="Research &amp; Development"/>
    <n v="2"/>
    <n v="2"/>
    <s v="4Master"/>
    <x v="2"/>
    <s v="Life Sciences"/>
    <s v="Life Sciences"/>
    <s v="3High"/>
    <s v="High"/>
    <s v="Female"/>
    <s v="Female"/>
    <n v="81"/>
    <n v="81"/>
    <s v="3High"/>
    <s v="High"/>
    <n v="2"/>
    <n v="2"/>
    <s v="Healthcare Representative"/>
    <s v="Healthcare Representative"/>
    <s v="4Very High"/>
    <s v="Very High"/>
    <s v="Married"/>
    <s v="Married"/>
    <n v="4089"/>
    <n v="4089"/>
    <m/>
    <n v="5718"/>
    <n v="5718"/>
    <n v="1"/>
    <n v="1"/>
    <s v="No"/>
    <s v="No"/>
    <n v="13"/>
    <n v="13"/>
    <s v="3Excellent"/>
    <s v="Excellent"/>
    <s v="2Medium"/>
    <s v="Medium"/>
    <n v="4"/>
    <n v="4"/>
    <s v="3Better"/>
    <s v="Better"/>
    <s v="No"/>
    <x v="1"/>
    <m/>
  </r>
  <r>
    <n v="1942"/>
    <n v="43"/>
    <n v="43"/>
    <s v="Travel_Rarely"/>
    <s v="Travel_Rarely"/>
    <n v="782"/>
    <n v="782"/>
    <s v="Research &amp; Development"/>
    <s v="Research &amp; Development"/>
    <n v="6"/>
    <n v="6"/>
    <s v="4Master"/>
    <x v="2"/>
    <s v="Other"/>
    <s v="Other"/>
    <s v="2Medium"/>
    <s v="Medium"/>
    <s v="Male"/>
    <s v="Male"/>
    <n v="50"/>
    <n v="50"/>
    <s v="2Medium"/>
    <s v="Medium"/>
    <n v="4"/>
    <n v="4"/>
    <s v="Research Director"/>
    <s v="Research Director"/>
    <s v="4Very High"/>
    <s v="Very High"/>
    <s v="Divorced"/>
    <s v="Divorced"/>
    <n v="16627"/>
    <n v="16627"/>
    <m/>
    <n v="2671"/>
    <n v="2671"/>
    <n v="4"/>
    <n v="4"/>
    <s v="Yes"/>
    <s v="Yes"/>
    <n v="14"/>
    <n v="14"/>
    <s v="3Excellent"/>
    <s v="Excellent"/>
    <s v="3High"/>
    <s v="High"/>
    <n v="3"/>
    <n v="3"/>
    <s v="2Good"/>
    <s v="Good"/>
    <s v="No"/>
    <x v="1"/>
    <m/>
  </r>
  <r>
    <n v="1943"/>
    <n v="38"/>
    <n v="38"/>
    <s v="Travel_Rarely"/>
    <s v="Travel_Rarely"/>
    <n v="362"/>
    <n v="362"/>
    <s v="Research &amp; Development"/>
    <s v="Research &amp; Development"/>
    <n v="1"/>
    <n v="1"/>
    <s v="1Below College"/>
    <x v="1"/>
    <s v="Life Sciences"/>
    <s v="Life Sciences"/>
    <s v="3High"/>
    <s v="High"/>
    <s v="Female"/>
    <s v="Female"/>
    <n v="43"/>
    <n v="43"/>
    <s v="3High"/>
    <s v="High"/>
    <n v="1"/>
    <n v="1"/>
    <s v="Research Scientist"/>
    <s v="Research Scientist"/>
    <s v="1Low"/>
    <s v="Low"/>
    <s v="Single"/>
    <s v="Single"/>
    <n v="2619"/>
    <n v="2619"/>
    <m/>
    <n v="14561"/>
    <n v="14561"/>
    <n v="3"/>
    <n v="3"/>
    <s v="No"/>
    <s v="No"/>
    <n v="17"/>
    <n v="17"/>
    <s v="3Excellent"/>
    <s v="Excellent"/>
    <s v="4Very High"/>
    <s v="Very High"/>
    <n v="3"/>
    <n v="3"/>
    <s v="2Good"/>
    <s v="Good"/>
    <s v="No"/>
    <x v="1"/>
    <m/>
  </r>
  <r>
    <n v="1944"/>
    <n v="43"/>
    <n v="43"/>
    <s v="Travel_Frequently"/>
    <s v="Travel_Frequently"/>
    <n v="1001"/>
    <n v="1001"/>
    <s v="Research &amp; Development"/>
    <s v="Research &amp; Development"/>
    <n v="9"/>
    <n v="9"/>
    <s v="5Doctor"/>
    <x v="4"/>
    <s v="Medical"/>
    <s v="Medical"/>
    <s v="4Ver High"/>
    <s v="Ver High"/>
    <s v="Male"/>
    <s v="Male"/>
    <n v="72"/>
    <n v="72"/>
    <s v="3High"/>
    <s v="High"/>
    <n v="2"/>
    <n v="2"/>
    <s v="Laboratory Technician"/>
    <s v="Laboratory Technician"/>
    <s v="3High"/>
    <s v="High"/>
    <s v="Divorced"/>
    <s v="Divorced"/>
    <n v="5679"/>
    <n v="5679"/>
    <m/>
    <n v="19627"/>
    <n v="19627"/>
    <n v="3"/>
    <n v="3"/>
    <s v="Yes"/>
    <s v="Yes"/>
    <n v="13"/>
    <n v="13"/>
    <m/>
    <s v="Excellent"/>
    <s v="2Medium"/>
    <s v="Medium"/>
    <n v="3"/>
    <n v="3"/>
    <s v="3Better"/>
    <s v="Better"/>
    <s v="No"/>
    <x v="1"/>
    <m/>
  </r>
  <r>
    <n v="1945"/>
    <n v="48"/>
    <n v="48"/>
    <s v="Travel_Rarely"/>
    <s v="Travel_Rarely"/>
    <n v="1236"/>
    <n v="1236"/>
    <s v="Research &amp; Development"/>
    <s v="Research &amp; Development"/>
    <n v="1"/>
    <n v="1"/>
    <s v="4Master"/>
    <x v="2"/>
    <s v="Life Sciences"/>
    <s v="Life Sciences"/>
    <s v="4Ver High"/>
    <s v="Ver High"/>
    <s v="Female"/>
    <s v="Female"/>
    <n v="40"/>
    <n v="40"/>
    <s v="2Medium"/>
    <s v="Medium"/>
    <n v="4"/>
    <n v="4"/>
    <s v="Manager"/>
    <s v="Manager"/>
    <s v="1Low"/>
    <s v="Low"/>
    <s v="Married"/>
    <s v="Married"/>
    <n v="15402"/>
    <n v="15402"/>
    <m/>
    <n v="17997"/>
    <n v="17997"/>
    <m/>
    <n v="1"/>
    <s v="No"/>
    <s v="No"/>
    <n v="11"/>
    <n v="11"/>
    <s v="3Excellent"/>
    <s v="Excellent"/>
    <s v="1Low"/>
    <s v="Low"/>
    <n v="3"/>
    <n v="3"/>
    <s v="1Bad"/>
    <s v="Bad"/>
    <s v="No"/>
    <x v="1"/>
    <m/>
  </r>
  <r>
    <n v="1946"/>
    <n v="44"/>
    <n v="44"/>
    <s v="Travel_Rarely"/>
    <s v="Travel_Rarely"/>
    <n v="1112"/>
    <n v="1112"/>
    <s v="Human Resources"/>
    <s v="Human Resources"/>
    <n v="1"/>
    <n v="1"/>
    <s v="4Master"/>
    <x v="2"/>
    <s v="Life Sciences"/>
    <s v="Life Sciences"/>
    <s v="1Low"/>
    <s v="Low"/>
    <s v="Female"/>
    <s v="Female"/>
    <n v="50"/>
    <n v="50"/>
    <s v="2Medium"/>
    <s v="Medium"/>
    <n v="2"/>
    <n v="2"/>
    <s v="Human Resources"/>
    <s v="Human Resources"/>
    <s v="3High"/>
    <s v="High"/>
    <s v="Single"/>
    <s v="Single"/>
    <n v="5985"/>
    <n v="5985"/>
    <m/>
    <n v="26894"/>
    <n v="26894"/>
    <n v="4"/>
    <n v="4"/>
    <s v="No"/>
    <s v="No"/>
    <n v="11"/>
    <n v="11"/>
    <s v="3Excellent"/>
    <s v="Excellent"/>
    <s v="2Medium"/>
    <s v="Medium"/>
    <n v="1"/>
    <n v="1"/>
    <s v="4Best"/>
    <s v="Best"/>
    <s v="No"/>
    <x v="1"/>
    <m/>
  </r>
  <r>
    <n v="1947"/>
    <n v="34"/>
    <n v="34"/>
    <s v="Travel_Rarely"/>
    <s v="Travel_Rarely"/>
    <n v="204"/>
    <n v="204"/>
    <s v="Sales"/>
    <s v="Sales"/>
    <n v="14"/>
    <n v="14"/>
    <s v="3Bachelor"/>
    <x v="3"/>
    <s v="Technical Degree"/>
    <s v="Technical Degree"/>
    <s v="3High"/>
    <s v="High"/>
    <s v="Female"/>
    <s v="Female"/>
    <n v="31"/>
    <n v="31"/>
    <s v="3High"/>
    <s v="High"/>
    <n v="1"/>
    <n v="1"/>
    <s v="Sales Representative"/>
    <s v="Sales Representative"/>
    <s v="3High"/>
    <s v="High"/>
    <s v="Divorced"/>
    <s v="Divorced"/>
    <n v="2579"/>
    <n v="2579"/>
    <m/>
    <n v="2912"/>
    <n v="2912"/>
    <n v="1"/>
    <n v="1"/>
    <s v="Yes"/>
    <s v="Yes"/>
    <n v="18"/>
    <n v="18"/>
    <s v="3Excellent"/>
    <s v="Excellent"/>
    <s v="4Very High"/>
    <s v="Very High"/>
    <n v="3"/>
    <n v="3"/>
    <s v="3Better"/>
    <s v="Better"/>
    <s v="No"/>
    <x v="1"/>
    <m/>
  </r>
  <r>
    <n v="1948"/>
    <n v="27"/>
    <n v="27"/>
    <s v="Travel_Rarely"/>
    <s v="Travel_Rarely"/>
    <n v="1420"/>
    <n v="1420"/>
    <s v="Sales"/>
    <s v="Sales"/>
    <n v="2"/>
    <n v="2"/>
    <s v="1Below College"/>
    <x v="1"/>
    <s v="Marketing"/>
    <s v="Marketing"/>
    <s v="3High"/>
    <s v="High"/>
    <s v="Male"/>
    <s v="Male"/>
    <n v="85"/>
    <n v="85"/>
    <s v="3High"/>
    <s v="High"/>
    <n v="1"/>
    <n v="1"/>
    <s v="Sales Representative"/>
    <s v="Sales Representative"/>
    <s v="1Low"/>
    <s v="Low"/>
    <s v="Divorced"/>
    <s v="Divorced"/>
    <n v="3041"/>
    <n v="3041"/>
    <m/>
    <n v="16346"/>
    <n v="16346"/>
    <n v="0"/>
    <n v="0"/>
    <s v="No"/>
    <s v="No"/>
    <n v="11"/>
    <n v="11"/>
    <s v="3Excellent"/>
    <s v="Excellent"/>
    <s v="2Medium"/>
    <s v="Medium"/>
    <n v="3"/>
    <n v="3"/>
    <s v="3Better"/>
    <s v="Better"/>
    <s v="Yes"/>
    <x v="0"/>
    <m/>
  </r>
  <r>
    <n v="1949"/>
    <n v="21"/>
    <n v="21"/>
    <s v="Travel_Rarely"/>
    <s v="Travel_Rarely"/>
    <n v="1343"/>
    <n v="1343"/>
    <s v="Sales"/>
    <s v="Sales"/>
    <n v="22"/>
    <n v="22"/>
    <s v="1Below College"/>
    <x v="1"/>
    <s v="Technical Degree"/>
    <s v="Technical Degree"/>
    <s v="3High"/>
    <s v="High"/>
    <s v="Male"/>
    <s v="Male"/>
    <n v="49"/>
    <n v="49"/>
    <s v="3High"/>
    <s v="High"/>
    <n v="1"/>
    <n v="1"/>
    <s v="Sales Representative"/>
    <s v="Sales Representative"/>
    <s v="3High"/>
    <s v="High"/>
    <s v="Single"/>
    <s v="Single"/>
    <n v="3447"/>
    <n v="3447"/>
    <m/>
    <n v="24444"/>
    <n v="24444"/>
    <n v="1"/>
    <n v="1"/>
    <s v="No"/>
    <s v="No"/>
    <n v="11"/>
    <n v="11"/>
    <s v="3Excellent"/>
    <s v="Excellent"/>
    <s v="3High"/>
    <s v="High"/>
    <n v="2"/>
    <n v="2"/>
    <s v="3Better"/>
    <s v="Better"/>
    <s v="No"/>
    <x v="1"/>
    <m/>
  </r>
  <r>
    <n v="1950"/>
    <n v="44"/>
    <n v="44"/>
    <s v="Travel_Rarely"/>
    <s v="Travel_Rarely"/>
    <n v="1315"/>
    <n v="1315"/>
    <s v="Research &amp; Development"/>
    <s v="Research &amp; Development"/>
    <n v="3"/>
    <n v="3"/>
    <s v="4Master"/>
    <x v="2"/>
    <s v="Other"/>
    <s v="Other"/>
    <s v="4Ver High"/>
    <s v="Ver High"/>
    <s v="Male"/>
    <s v="Male"/>
    <n v="35"/>
    <n v="35"/>
    <s v="3High"/>
    <s v="High"/>
    <n v="5"/>
    <n v="5"/>
    <s v="Manager"/>
    <s v="Manager"/>
    <s v="4Very High"/>
    <s v="Very High"/>
    <s v="Married"/>
    <s v="Married"/>
    <n v="19513"/>
    <n v="19513"/>
    <m/>
    <n v="9358"/>
    <n v="9358"/>
    <n v="4"/>
    <n v="4"/>
    <s v="Yes"/>
    <s v="Yes"/>
    <n v="12"/>
    <n v="12"/>
    <s v="3Excellent"/>
    <s v="Excellent"/>
    <s v="1Low"/>
    <s v="Low"/>
    <n v="2"/>
    <n v="2"/>
    <s v="4Best"/>
    <s v="Best"/>
    <s v="No"/>
    <x v="1"/>
    <m/>
  </r>
  <r>
    <n v="1951"/>
    <n v="22"/>
    <n v="22"/>
    <s v="Travel_Rarely"/>
    <s v="Travel_Rarely"/>
    <n v="604"/>
    <n v="604"/>
    <s v="Research &amp; Development"/>
    <s v="Research &amp; Development"/>
    <n v="6"/>
    <n v="6"/>
    <s v="1Below College"/>
    <x v="1"/>
    <s v="Medical"/>
    <s v="Medical"/>
    <s v="1Low"/>
    <s v="Low"/>
    <s v="Male"/>
    <s v="Male"/>
    <n v="69"/>
    <n v="69"/>
    <s v="3High"/>
    <s v="High"/>
    <n v="1"/>
    <n v="1"/>
    <s v="Research Scientist"/>
    <s v="Research Scientist"/>
    <s v="3High"/>
    <s v="High"/>
    <s v="Married"/>
    <s v="Married"/>
    <n v="2773"/>
    <n v="2773"/>
    <m/>
    <n v="12145"/>
    <n v="12145"/>
    <n v="0"/>
    <n v="0"/>
    <s v="No"/>
    <s v="No"/>
    <n v="20"/>
    <n v="20"/>
    <s v="4Outstanding"/>
    <s v="Outstanding"/>
    <s v="4Very High"/>
    <s v="Very High"/>
    <n v="3"/>
    <n v="3"/>
    <s v="3Better"/>
    <s v="Better"/>
    <s v="No"/>
    <x v="1"/>
    <m/>
  </r>
  <r>
    <n v="1952"/>
    <n v="33"/>
    <n v="33"/>
    <s v="Travel_Rarely"/>
    <s v="Travel_Rarely"/>
    <n v="1216"/>
    <n v="1216"/>
    <s v="Sales"/>
    <s v="Sales"/>
    <n v="8"/>
    <n v="8"/>
    <s v="4Master"/>
    <x v="2"/>
    <s v="Marketing"/>
    <s v="Marketing"/>
    <s v="3High"/>
    <s v="High"/>
    <s v="Male"/>
    <s v="Male"/>
    <n v="39"/>
    <n v="39"/>
    <s v="3High"/>
    <s v="High"/>
    <n v="2"/>
    <n v="2"/>
    <s v="Sales Executive"/>
    <s v="Sales Executive"/>
    <s v="3High"/>
    <s v="High"/>
    <s v="Divorced"/>
    <s v="Divorced"/>
    <n v="7104"/>
    <n v="7104"/>
    <m/>
    <n v="20431"/>
    <n v="20431"/>
    <n v="0"/>
    <n v="0"/>
    <s v="No"/>
    <s v="No"/>
    <n v="12"/>
    <n v="12"/>
    <s v="3Excellent"/>
    <s v="Excellent"/>
    <s v="4Very High"/>
    <s v="Very High"/>
    <n v="3"/>
    <n v="3"/>
    <s v="3Better"/>
    <s v="Better"/>
    <s v="No"/>
    <x v="1"/>
    <m/>
  </r>
  <r>
    <n v="1953"/>
    <n v="32"/>
    <n v="32"/>
    <s v="Travel_Rarely"/>
    <s v="Travel_Rarely"/>
    <n v="646"/>
    <n v="646"/>
    <s v="Research &amp; Development"/>
    <s v="Research &amp; Development"/>
    <n v="9"/>
    <n v="9"/>
    <s v="4Master"/>
    <x v="2"/>
    <s v="Life Sciences"/>
    <s v="Life Sciences"/>
    <s v="1Low"/>
    <s v="Low"/>
    <s v="Female"/>
    <s v="Female"/>
    <n v="92"/>
    <n v="92"/>
    <s v="3High"/>
    <s v="High"/>
    <n v="2"/>
    <n v="2"/>
    <s v="Research Scientist"/>
    <s v="Research Scientist"/>
    <s v="4Very High"/>
    <s v="Very High"/>
    <s v="Married"/>
    <s v="Married"/>
    <n v="6322"/>
    <n v="6322"/>
    <m/>
    <n v="18089"/>
    <n v="18089"/>
    <n v="1"/>
    <n v="1"/>
    <s v="Yes"/>
    <s v="Yes"/>
    <n v="12"/>
    <n v="12"/>
    <s v="3Excellent"/>
    <s v="Excellent"/>
    <s v="4Very High"/>
    <s v="Very High"/>
    <n v="2"/>
    <n v="2"/>
    <s v="2Good"/>
    <s v="Good"/>
    <s v="No"/>
    <x v="1"/>
    <m/>
  </r>
  <r>
    <n v="1954"/>
    <n v="30"/>
    <n v="30"/>
    <s v="Travel_Frequently"/>
    <s v="Travel_Frequently"/>
    <n v="160"/>
    <n v="160"/>
    <s v="Research &amp; Development"/>
    <s v="Research &amp; Development"/>
    <n v="3"/>
    <n v="3"/>
    <s v="3Bachelor"/>
    <x v="3"/>
    <s v="Medical"/>
    <s v="Medical"/>
    <s v="3High"/>
    <s v="High"/>
    <s v="Female"/>
    <s v="Female"/>
    <n v="71"/>
    <n v="71"/>
    <s v="3High"/>
    <s v="High"/>
    <n v="1"/>
    <n v="1"/>
    <s v="Research Scientist"/>
    <s v="Research Scientist"/>
    <s v="3High"/>
    <s v="High"/>
    <s v="Divorced"/>
    <s v="Divorced"/>
    <n v="2083"/>
    <n v="2083"/>
    <m/>
    <n v="22653"/>
    <n v="22653"/>
    <n v="1"/>
    <n v="1"/>
    <s v="No"/>
    <s v="No"/>
    <n v="20"/>
    <n v="20"/>
    <s v="4Outstanding"/>
    <s v="Outstanding"/>
    <s v="3High"/>
    <s v="High"/>
    <n v="2"/>
    <n v="2"/>
    <s v="3Better"/>
    <s v="Better"/>
    <s v="No"/>
    <x v="1"/>
    <m/>
  </r>
  <r>
    <n v="1955"/>
    <n v="53"/>
    <n v="53"/>
    <s v="Travel_Rarely"/>
    <s v="Travel_Rarely"/>
    <n v="238"/>
    <n v="238"/>
    <s v="Sales"/>
    <s v="Sales"/>
    <n v="1"/>
    <n v="1"/>
    <s v="1Below College"/>
    <x v="1"/>
    <s v="Medical"/>
    <s v="Medical"/>
    <s v="4Ver High"/>
    <s v="Ver High"/>
    <s v="Female"/>
    <s v="Female"/>
    <n v="34"/>
    <n v="34"/>
    <s v="3High"/>
    <s v="High"/>
    <n v="2"/>
    <n v="2"/>
    <s v="Sales Executive"/>
    <s v="Sales Executive"/>
    <s v="1Low"/>
    <s v="Low"/>
    <s v="Single"/>
    <s v="Single"/>
    <n v="8381"/>
    <n v="8381"/>
    <m/>
    <n v="7507"/>
    <n v="7507"/>
    <n v="7"/>
    <n v="7"/>
    <s v="No"/>
    <s v="No"/>
    <n v="20"/>
    <n v="20"/>
    <s v="4Outstanding"/>
    <s v="Outstanding"/>
    <s v="4Very High"/>
    <s v="Very High"/>
    <n v="2"/>
    <n v="2"/>
    <s v="4Best"/>
    <s v="Best"/>
    <s v="No"/>
    <x v="1"/>
    <m/>
  </r>
  <r>
    <n v="1956"/>
    <n v="34"/>
    <n v="34"/>
    <s v="Travel_Rarely"/>
    <s v="Travel_Rarely"/>
    <n v="1397"/>
    <n v="1397"/>
    <s v="Research &amp; Development"/>
    <s v="Research &amp; Development"/>
    <n v="1"/>
    <n v="1"/>
    <s v="5Doctor"/>
    <x v="4"/>
    <s v="Life Sciences"/>
    <s v="Life Sciences"/>
    <s v="2Medium"/>
    <s v="Medium"/>
    <s v="Male"/>
    <s v="Male"/>
    <n v="42"/>
    <n v="42"/>
    <s v="3High"/>
    <s v="High"/>
    <n v="1"/>
    <n v="1"/>
    <s v="Research Scientist"/>
    <s v="Research Scientist"/>
    <s v="4Very High"/>
    <s v="Very High"/>
    <s v="Married"/>
    <s v="Married"/>
    <n v="2691"/>
    <n v="2691"/>
    <m/>
    <n v="7660"/>
    <n v="7660"/>
    <n v="1"/>
    <n v="1"/>
    <s v="No"/>
    <s v="No"/>
    <n v="12"/>
    <n v="12"/>
    <s v="3Excellent"/>
    <s v="Excellent"/>
    <s v="4Very High"/>
    <s v="Very High"/>
    <n v="4"/>
    <n v="4"/>
    <s v="2Good"/>
    <s v="Good"/>
    <s v="No"/>
    <x v="1"/>
    <m/>
  </r>
  <r>
    <n v="1957"/>
    <n v="45"/>
    <n v="45"/>
    <s v="Travel_Frequently"/>
    <s v="Travel_Frequently"/>
    <n v="306"/>
    <n v="306"/>
    <s v="Sales"/>
    <s v="Sales"/>
    <n v="26"/>
    <n v="26"/>
    <s v="4Master"/>
    <x v="2"/>
    <s v="Life Sciences"/>
    <s v="Life Sciences"/>
    <s v="1Low"/>
    <s v="Low"/>
    <s v="Female"/>
    <s v="Female"/>
    <n v="100"/>
    <n v="100"/>
    <s v="3High"/>
    <s v="High"/>
    <n v="2"/>
    <n v="2"/>
    <s v="Sales Executive"/>
    <s v="Sales Executive"/>
    <s v="1Low"/>
    <s v="Low"/>
    <s v="Married"/>
    <s v="Married"/>
    <n v="4286"/>
    <n v="4286"/>
    <m/>
    <n v="5630"/>
    <n v="5630"/>
    <n v="2"/>
    <n v="2"/>
    <s v="No"/>
    <s v="No"/>
    <n v="14"/>
    <n v="14"/>
    <s v="3Excellent"/>
    <s v="Excellent"/>
    <s v="4Very High"/>
    <s v="Very High"/>
    <n v="4"/>
    <n v="4"/>
    <s v="3Better"/>
    <s v="Better"/>
    <s v="Yes"/>
    <x v="0"/>
    <m/>
  </r>
  <r>
    <n v="1958"/>
    <n v="26"/>
    <n v="26"/>
    <s v="Travel_Rarely"/>
    <s v="Travel_Rarely"/>
    <n v="991"/>
    <n v="991"/>
    <s v="Research &amp; Development"/>
    <s v="Research &amp; Development"/>
    <n v="6"/>
    <n v="6"/>
    <s v="3Bachelor"/>
    <x v="3"/>
    <s v="Life Sciences"/>
    <s v="Life Sciences"/>
    <s v="3High"/>
    <s v="High"/>
    <s v="Female"/>
    <s v="Female"/>
    <n v="71"/>
    <n v="71"/>
    <s v="3High"/>
    <s v="High"/>
    <n v="1"/>
    <n v="1"/>
    <s v="Laboratory Technician"/>
    <s v="Laboratory Technician"/>
    <s v="4Very High"/>
    <s v="Very High"/>
    <s v="Married"/>
    <s v="Married"/>
    <n v="2659"/>
    <n v="2659"/>
    <m/>
    <n v="17759"/>
    <n v="17759"/>
    <n v="1"/>
    <n v="1"/>
    <s v="Yes"/>
    <s v="Yes"/>
    <n v="13"/>
    <n v="13"/>
    <s v="3Excellent"/>
    <s v="Excellent"/>
    <s v="3High"/>
    <s v="High"/>
    <n v="2"/>
    <n v="2"/>
    <s v="3Better"/>
    <s v="Better"/>
    <s v="No"/>
    <x v="1"/>
    <m/>
  </r>
  <r>
    <n v="1959"/>
    <n v="37"/>
    <n v="37"/>
    <s v="Travel_Rarely"/>
    <s v="Travel_Rarely"/>
    <n v="482"/>
    <n v="482"/>
    <s v="Research &amp; Development"/>
    <s v="Research &amp; Development"/>
    <n v="3"/>
    <n v="3"/>
    <s v="3Bachelor"/>
    <x v="3"/>
    <s v="Other"/>
    <s v="Other"/>
    <s v="3High"/>
    <s v="High"/>
    <s v="Male"/>
    <s v="Male"/>
    <n v="36"/>
    <n v="36"/>
    <s v="3High"/>
    <s v="High"/>
    <n v="3"/>
    <n v="3"/>
    <s v="Manufacturing Director"/>
    <s v="Manufacturing Director"/>
    <s v="3High"/>
    <s v="High"/>
    <s v="Married"/>
    <s v="Married"/>
    <n v="9434"/>
    <n v="9434"/>
    <m/>
    <n v="9606"/>
    <n v="9606"/>
    <n v="1"/>
    <n v="1"/>
    <s v="No"/>
    <s v="No"/>
    <n v="15"/>
    <n v="15"/>
    <s v="3Excellent"/>
    <s v="Excellent"/>
    <s v="3High"/>
    <s v="High"/>
    <n v="2"/>
    <n v="2"/>
    <s v="3Better"/>
    <s v="Better"/>
    <s v="No"/>
    <x v="1"/>
    <m/>
  </r>
  <r>
    <n v="1960"/>
    <n v="29"/>
    <n v="29"/>
    <s v="Travel_Rarely"/>
    <s v="Travel_Rarely"/>
    <n v="1176"/>
    <n v="1176"/>
    <s v="Sales"/>
    <s v="Sales"/>
    <n v="3"/>
    <n v="3"/>
    <s v="2College"/>
    <x v="0"/>
    <s v="Medical"/>
    <s v="Medical"/>
    <s v="2Medium"/>
    <s v="Medium"/>
    <s v="Female"/>
    <s v="Female"/>
    <n v="62"/>
    <n v="62"/>
    <s v="3High"/>
    <s v="High"/>
    <n v="2"/>
    <n v="2"/>
    <s v="Sales Executive"/>
    <s v="Sales Executive"/>
    <s v="3High"/>
    <s v="High"/>
    <s v="Married"/>
    <s v="Married"/>
    <n v="5561"/>
    <n v="5561"/>
    <m/>
    <n v="3487"/>
    <n v="3487"/>
    <n v="1"/>
    <n v="1"/>
    <s v="No"/>
    <s v="No"/>
    <n v="14"/>
    <n v="14"/>
    <s v="3Excellent"/>
    <s v="Excellent"/>
    <s v="1Low"/>
    <s v="Low"/>
    <n v="5"/>
    <n v="5"/>
    <s v="2Good"/>
    <s v="Good"/>
    <s v="No"/>
    <x v="1"/>
    <m/>
  </r>
  <r>
    <n v="1961"/>
    <n v="35"/>
    <n v="35"/>
    <s v="Travel_Rarely"/>
    <s v="Travel_Rarely"/>
    <n v="1017"/>
    <n v="1017"/>
    <s v="Research &amp; Development"/>
    <s v="Research &amp; Development"/>
    <n v="6"/>
    <n v="6"/>
    <s v="4Master"/>
    <x v="2"/>
    <s v="Life Sciences"/>
    <s v="Life Sciences"/>
    <s v="2Medium"/>
    <s v="Medium"/>
    <s v="Male"/>
    <s v="Male"/>
    <n v="82"/>
    <n v="82"/>
    <s v="1Low"/>
    <s v="Low"/>
    <n v="2"/>
    <n v="2"/>
    <s v="Research Scientist"/>
    <s v="Research Scientist"/>
    <s v="4Very High"/>
    <s v="Very High"/>
    <s v="Single"/>
    <s v="Single"/>
    <n v="6646"/>
    <n v="6646"/>
    <m/>
    <n v="19368"/>
    <n v="19368"/>
    <n v="1"/>
    <n v="1"/>
    <s v="No"/>
    <s v="No"/>
    <n v="13"/>
    <n v="13"/>
    <s v="3Excellent"/>
    <s v="Excellent"/>
    <s v="2Medium"/>
    <s v="Medium"/>
    <n v="3"/>
    <n v="3"/>
    <s v="3Better"/>
    <s v="Better"/>
    <s v="No"/>
    <x v="1"/>
    <m/>
  </r>
  <r>
    <n v="1962"/>
    <n v="33"/>
    <n v="33"/>
    <s v="Travel_Frequently"/>
    <s v="Travel_Frequently"/>
    <n v="1296"/>
    <n v="1296"/>
    <s v="Research &amp; Development"/>
    <s v="Research &amp; Development"/>
    <n v="6"/>
    <n v="6"/>
    <s v="3Bachelor"/>
    <x v="3"/>
    <s v="Life Sciences"/>
    <s v="Life Sciences"/>
    <s v="3High"/>
    <s v="High"/>
    <s v="Male"/>
    <s v="Male"/>
    <n v="30"/>
    <n v="30"/>
    <s v="3High"/>
    <s v="High"/>
    <n v="2"/>
    <n v="2"/>
    <s v="Healthcare Representative"/>
    <s v="Healthcare Representative"/>
    <s v="4Very High"/>
    <s v="Very High"/>
    <s v="Divorced"/>
    <s v="Divorced"/>
    <n v="7725"/>
    <n v="7725"/>
    <m/>
    <n v="5335"/>
    <n v="5335"/>
    <n v="3"/>
    <n v="3"/>
    <s v="No"/>
    <s v="No"/>
    <n v="23"/>
    <n v="23"/>
    <s v="4Outstanding"/>
    <s v="Outstanding"/>
    <s v="3High"/>
    <s v="High"/>
    <n v="2"/>
    <n v="2"/>
    <s v="1Bad"/>
    <s v="Bad"/>
    <s v="No"/>
    <x v="1"/>
    <m/>
  </r>
  <r>
    <n v="1963"/>
    <n v="54"/>
    <n v="54"/>
    <s v="Travel_Rarely"/>
    <s v="Travel_Rarely"/>
    <n v="397"/>
    <n v="397"/>
    <s v="Human Resources"/>
    <s v="Human Resources"/>
    <n v="19"/>
    <n v="19"/>
    <s v="4Master"/>
    <x v="2"/>
    <s v="Medical"/>
    <s v="Medical"/>
    <s v="3High"/>
    <s v="High"/>
    <s v="Male"/>
    <s v="Male"/>
    <n v="88"/>
    <n v="88"/>
    <s v="3High"/>
    <s v="High"/>
    <n v="3"/>
    <n v="3"/>
    <s v="Human Resources"/>
    <s v="Human Resources"/>
    <s v="2Medium"/>
    <s v="Medium"/>
    <s v="Married"/>
    <s v="Married"/>
    <n v="10725"/>
    <n v="10725"/>
    <m/>
    <n v="6729"/>
    <n v="6729"/>
    <n v="2"/>
    <n v="2"/>
    <s v="No"/>
    <s v="No"/>
    <n v="15"/>
    <n v="15"/>
    <s v="3Excellent"/>
    <s v="Excellent"/>
    <s v="3High"/>
    <s v="High"/>
    <n v="1"/>
    <n v="1"/>
    <s v="4Best"/>
    <s v="Best"/>
    <s v="No"/>
    <x v="1"/>
    <m/>
  </r>
  <r>
    <n v="1964"/>
    <n v="36"/>
    <n v="36"/>
    <s v="Travel_Rarely"/>
    <s v="Travel_Rarely"/>
    <n v="913"/>
    <n v="913"/>
    <s v="Research &amp; Development"/>
    <s v="Research &amp; Development"/>
    <n v="9"/>
    <n v="9"/>
    <s v="2College"/>
    <x v="0"/>
    <s v="Medical"/>
    <s v="Medical"/>
    <s v="2Medium"/>
    <s v="Medium"/>
    <s v="Male"/>
    <s v="Male"/>
    <n v="48"/>
    <n v="48"/>
    <s v="2Medium"/>
    <s v="Medium"/>
    <n v="2"/>
    <n v="2"/>
    <s v="Manufacturing Director"/>
    <s v="Manufacturing Director"/>
    <s v="2Medium"/>
    <s v="Medium"/>
    <s v="Divorced"/>
    <s v="Divorced"/>
    <n v="8847"/>
    <n v="8847"/>
    <m/>
    <n v="13934"/>
    <n v="13934"/>
    <n v="2"/>
    <n v="2"/>
    <s v="Yes"/>
    <s v="Yes"/>
    <n v="11"/>
    <n v="11"/>
    <s v="3Excellent"/>
    <s v="Excellent"/>
    <s v="3High"/>
    <s v="High"/>
    <n v="2"/>
    <n v="2"/>
    <s v="3Better"/>
    <s v="Better"/>
    <s v="No"/>
    <x v="1"/>
    <m/>
  </r>
  <r>
    <n v="1965"/>
    <n v="27"/>
    <n v="27"/>
    <s v="Travel_Rarely"/>
    <s v="Travel_Rarely"/>
    <n v="1115"/>
    <n v="1115"/>
    <s v="Research &amp; Development"/>
    <s v="Research &amp; Development"/>
    <n v="3"/>
    <n v="3"/>
    <s v="4Master"/>
    <x v="2"/>
    <s v="Medical"/>
    <s v="Medical"/>
    <s v="1Low"/>
    <s v="Low"/>
    <s v="Male"/>
    <s v="Male"/>
    <n v="54"/>
    <n v="54"/>
    <s v="2Medium"/>
    <s v="Medium"/>
    <n v="1"/>
    <n v="1"/>
    <s v="Research Scientist"/>
    <s v="Research Scientist"/>
    <s v="4Very High"/>
    <s v="Very High"/>
    <s v="Single"/>
    <s v="Single"/>
    <n v="2045"/>
    <n v="2045"/>
    <m/>
    <n v="15174"/>
    <n v="15174"/>
    <n v="0"/>
    <n v="0"/>
    <s v="No"/>
    <s v="No"/>
    <n v="13"/>
    <n v="13"/>
    <s v="3Excellent"/>
    <s v="Excellent"/>
    <s v="4Very High"/>
    <s v="Very High"/>
    <n v="0"/>
    <n v="0"/>
    <s v="3Better"/>
    <s v="Better"/>
    <s v="No"/>
    <x v="1"/>
    <m/>
  </r>
  <r>
    <n v="1966"/>
    <n v="20"/>
    <n v="20"/>
    <s v="Travel_Rarely"/>
    <s v="Travel_Rarely"/>
    <n v="1362"/>
    <n v="1362"/>
    <s v="Research &amp; Development"/>
    <s v="Research &amp; Development"/>
    <n v="10"/>
    <n v="10"/>
    <s v="1Below College"/>
    <x v="1"/>
    <s v="Medical"/>
    <s v="Medical"/>
    <s v="4Ver High"/>
    <s v="Ver High"/>
    <s v="Male"/>
    <s v="Male"/>
    <n v="32"/>
    <n v="32"/>
    <s v="3High"/>
    <s v="High"/>
    <n v="1"/>
    <n v="1"/>
    <s v="Research Scientist"/>
    <s v="Research Scientist"/>
    <s v="3High"/>
    <s v="High"/>
    <s v="Single"/>
    <s v="Single"/>
    <n v="1009"/>
    <n v="1009"/>
    <m/>
    <n v="26999"/>
    <n v="26999"/>
    <n v="1"/>
    <n v="1"/>
    <s v="Yes"/>
    <s v="Yes"/>
    <n v="11"/>
    <n v="11"/>
    <s v="3Excellent"/>
    <s v="Excellent"/>
    <s v="4Very High"/>
    <s v="Very High"/>
    <n v="5"/>
    <n v="5"/>
    <s v="3Better"/>
    <s v="Better"/>
    <s v="Yes"/>
    <x v="0"/>
    <m/>
  </r>
  <r>
    <n v="1967"/>
    <n v="33"/>
    <n v="33"/>
    <s v="Travel_Frequently"/>
    <s v="Travel_Frequently"/>
    <n v="1076"/>
    <n v="1076"/>
    <s v="Research &amp; Development"/>
    <s v="Research &amp; Development"/>
    <n v="3"/>
    <n v="3"/>
    <s v="3Bachelor"/>
    <x v="3"/>
    <s v="Life Sciences"/>
    <s v="Life Sciences"/>
    <s v="1Low"/>
    <s v="Low"/>
    <s v="Male"/>
    <s v="Male"/>
    <n v="70"/>
    <n v="70"/>
    <s v="3High"/>
    <s v="High"/>
    <n v="1"/>
    <n v="1"/>
    <s v="Research Scientist"/>
    <s v="Research Scientist"/>
    <s v="1Low"/>
    <s v="Low"/>
    <s v="Single"/>
    <s v="Single"/>
    <n v="3348"/>
    <n v="3348"/>
    <m/>
    <n v="3164"/>
    <n v="3164"/>
    <n v="1"/>
    <n v="1"/>
    <s v="Yes"/>
    <s v="Yes"/>
    <n v="11"/>
    <n v="11"/>
    <s v="3Excellent"/>
    <s v="Excellent"/>
    <s v="1Low"/>
    <s v="Low"/>
    <n v="3"/>
    <n v="3"/>
    <s v="3Better"/>
    <s v="Better"/>
    <s v="Yes"/>
    <x v="0"/>
    <m/>
  </r>
  <r>
    <n v="1968"/>
    <n v="35"/>
    <n v="35"/>
    <s v="Non-Travel"/>
    <s v="Non-Travel"/>
    <n v="727"/>
    <n v="727"/>
    <s v="Research &amp; Development"/>
    <s v="Research &amp; Development"/>
    <n v="3"/>
    <n v="3"/>
    <s v="3Bachelor"/>
    <x v="3"/>
    <s v="Life Sciences"/>
    <s v="Life Sciences"/>
    <s v="3High"/>
    <s v="High"/>
    <s v="Male"/>
    <s v="Male"/>
    <n v="41"/>
    <n v="41"/>
    <s v="2Medium"/>
    <s v="Medium"/>
    <n v="1"/>
    <n v="1"/>
    <s v="Laboratory Technician"/>
    <s v="Laboratory Technician"/>
    <s v="3High"/>
    <s v="High"/>
    <s v="Married"/>
    <s v="Married"/>
    <m/>
    <n v="6509.4320987654319"/>
    <m/>
    <n v="16900"/>
    <n v="16900"/>
    <n v="1"/>
    <n v="1"/>
    <s v="No"/>
    <s v="No"/>
    <n v="18"/>
    <n v="18"/>
    <s v="3Excellent"/>
    <s v="Excellent"/>
    <s v="3High"/>
    <s v="High"/>
    <n v="3"/>
    <n v="3"/>
    <s v="3Better"/>
    <s v="Better"/>
    <s v="No"/>
    <x v="1"/>
    <m/>
  </r>
  <r>
    <n v="1969"/>
    <n v="23"/>
    <n v="23"/>
    <s v="Travel_Rarely"/>
    <s v="Travel_Rarely"/>
    <n v="885"/>
    <n v="885"/>
    <s v="Research &amp; Development"/>
    <s v="Research &amp; Development"/>
    <n v="4"/>
    <n v="4"/>
    <s v="3Bachelor"/>
    <x v="3"/>
    <s v="Medical"/>
    <s v="Medical"/>
    <s v="1Low"/>
    <s v="Low"/>
    <s v="Male"/>
    <s v="Male"/>
    <n v="58"/>
    <n v="58"/>
    <s v="4Very High"/>
    <s v="Very High"/>
    <n v="1"/>
    <n v="1"/>
    <s v="Research Scientist"/>
    <s v="Research Scientist"/>
    <s v="1Low"/>
    <s v="Low"/>
    <s v="Married"/>
    <s v="Married"/>
    <n v="2819"/>
    <n v="2819"/>
    <m/>
    <n v="8544"/>
    <n v="8544"/>
    <n v="2"/>
    <n v="2"/>
    <s v="No"/>
    <s v="No"/>
    <n v="16"/>
    <n v="16"/>
    <s v="3Excellent"/>
    <s v="Excellent"/>
    <s v="1Low"/>
    <s v="Low"/>
    <n v="3"/>
    <n v="3"/>
    <s v="4Best"/>
    <s v="Best"/>
    <s v="No"/>
    <x v="1"/>
    <m/>
  </r>
  <r>
    <n v="1970"/>
    <n v="25"/>
    <n v="25"/>
    <s v="Travel_Rarely"/>
    <s v="Travel_Rarely"/>
    <n v="810"/>
    <n v="810"/>
    <s v="Sales"/>
    <s v="Sales"/>
    <n v="8"/>
    <n v="8"/>
    <s v="3Bachelor"/>
    <x v="3"/>
    <s v="Life Sciences"/>
    <s v="Life Sciences"/>
    <s v="4Ver High"/>
    <s v="Ver High"/>
    <s v="Male"/>
    <s v="Male"/>
    <n v="57"/>
    <n v="57"/>
    <s v="4Very High"/>
    <s v="Very High"/>
    <n v="2"/>
    <n v="2"/>
    <s v="Sales Executive"/>
    <s v="Sales Executive"/>
    <s v="2Medium"/>
    <s v="Medium"/>
    <s v="Married"/>
    <s v="Married"/>
    <n v="4851"/>
    <n v="4851"/>
    <m/>
    <n v="15678"/>
    <n v="15678"/>
    <n v="0"/>
    <n v="0"/>
    <s v="No"/>
    <s v="No"/>
    <n v="22"/>
    <n v="22"/>
    <s v="4Outstanding"/>
    <s v="Outstanding"/>
    <s v="3High"/>
    <s v="High"/>
    <n v="4"/>
    <n v="4"/>
    <s v="3Better"/>
    <s v="Better"/>
    <s v="No"/>
    <x v="1"/>
    <m/>
  </r>
  <r>
    <n v="1971"/>
    <n v="38"/>
    <n v="38"/>
    <s v="Travel_Rarely"/>
    <s v="Travel_Rarely"/>
    <n v="243"/>
    <n v="243"/>
    <s v="Sales"/>
    <s v="Sales"/>
    <n v="7"/>
    <n v="7"/>
    <s v="4Master"/>
    <x v="2"/>
    <s v="Marketing"/>
    <s v="Marketing"/>
    <s v="4Ver High"/>
    <s v="Ver High"/>
    <s v="Female"/>
    <s v="Female"/>
    <n v="46"/>
    <n v="46"/>
    <s v="2Medium"/>
    <s v="Medium"/>
    <n v="2"/>
    <n v="2"/>
    <s v="Sales Executive"/>
    <s v="Sales Executive"/>
    <s v="4Very High"/>
    <s v="Very High"/>
    <s v="Single"/>
    <s v="Single"/>
    <n v="4028"/>
    <n v="4028"/>
    <m/>
    <n v="7791"/>
    <n v="7791"/>
    <n v="0"/>
    <n v="0"/>
    <m/>
    <s v="No"/>
    <n v="20"/>
    <n v="20"/>
    <s v="4Outstanding"/>
    <s v="Outstanding"/>
    <s v="1Low"/>
    <s v="Low"/>
    <n v="2"/>
    <n v="2"/>
    <s v="3Better"/>
    <s v="Better"/>
    <s v="No"/>
    <x v="1"/>
    <m/>
  </r>
  <r>
    <n v="1972"/>
    <n v="29"/>
    <n v="29"/>
    <s v="Travel_Frequently"/>
    <s v="Travel_Frequently"/>
    <n v="806"/>
    <n v="806"/>
    <s v="Research &amp; Development"/>
    <s v="Research &amp; Development"/>
    <n v="1"/>
    <n v="1"/>
    <s v="4Master"/>
    <x v="2"/>
    <s v="Life Sciences"/>
    <s v="Life Sciences"/>
    <s v="2Medium"/>
    <s v="Medium"/>
    <s v="Male"/>
    <s v="Male"/>
    <n v="76"/>
    <n v="76"/>
    <s v="1Low"/>
    <s v="Low"/>
    <n v="1"/>
    <n v="1"/>
    <s v="Research Scientist"/>
    <s v="Research Scientist"/>
    <s v="4Very High"/>
    <s v="Very High"/>
    <s v="Divorced"/>
    <s v="Divorced"/>
    <n v="2720"/>
    <n v="2720"/>
    <m/>
    <n v="18959"/>
    <n v="18959"/>
    <n v="1"/>
    <n v="1"/>
    <s v="No"/>
    <s v="No"/>
    <n v="18"/>
    <n v="18"/>
    <s v="3Excellent"/>
    <s v="Excellent"/>
    <s v="4Very High"/>
    <s v="Very High"/>
    <n v="5"/>
    <n v="5"/>
    <s v="3Better"/>
    <s v="Better"/>
    <s v="No"/>
    <x v="1"/>
    <m/>
  </r>
  <r>
    <n v="1973"/>
    <n v="48"/>
    <n v="48"/>
    <s v="Travel_Rarely"/>
    <s v="Travel_Rarely"/>
    <n v="817"/>
    <n v="817"/>
    <s v="Sales"/>
    <s v="Sales"/>
    <n v="2"/>
    <n v="2"/>
    <s v="1Below College"/>
    <x v="1"/>
    <s v="Marketing"/>
    <s v="Marketing"/>
    <s v="2Medium"/>
    <s v="Medium"/>
    <s v="Male"/>
    <s v="Male"/>
    <n v="56"/>
    <n v="56"/>
    <s v="4Very High"/>
    <s v="Very High"/>
    <n v="2"/>
    <n v="2"/>
    <s v="Sales Executive"/>
    <s v="Sales Executive"/>
    <s v="2Medium"/>
    <s v="Medium"/>
    <s v="Married"/>
    <s v="Married"/>
    <n v="8120"/>
    <n v="8120"/>
    <m/>
    <n v="18597"/>
    <n v="18597"/>
    <n v="3"/>
    <n v="3"/>
    <s v="No"/>
    <s v="No"/>
    <n v="12"/>
    <n v="12"/>
    <s v="3Excellent"/>
    <s v="Excellent"/>
    <s v="4Very High"/>
    <s v="Very High"/>
    <n v="3"/>
    <n v="3"/>
    <s v="3Better"/>
    <s v="Better"/>
    <s v="No"/>
    <x v="1"/>
    <m/>
  </r>
  <r>
    <n v="1974"/>
    <n v="27"/>
    <n v="27"/>
    <s v="Travel_Frequently"/>
    <s v="Travel_Frequently"/>
    <n v="1410"/>
    <n v="1410"/>
    <s v="Sales"/>
    <s v="Sales"/>
    <n v="3"/>
    <n v="3"/>
    <s v="1Below College"/>
    <x v="1"/>
    <m/>
    <s v="Life Sciences"/>
    <s v="4Ver High"/>
    <s v="Ver High"/>
    <s v="Female"/>
    <s v="Female"/>
    <n v="71"/>
    <n v="71"/>
    <s v="4Very High"/>
    <s v="Very High"/>
    <n v="2"/>
    <n v="2"/>
    <s v="Sales Executive"/>
    <s v="Sales Executive"/>
    <s v="4Very High"/>
    <s v="Very High"/>
    <s v="Divorced"/>
    <s v="Divorced"/>
    <n v="4647"/>
    <n v="4647"/>
    <m/>
    <n v="16673"/>
    <n v="16673"/>
    <n v="1"/>
    <n v="1"/>
    <s v="Yes"/>
    <s v="Yes"/>
    <n v="20"/>
    <n v="20"/>
    <s v="4Outstanding"/>
    <s v="Outstanding"/>
    <s v="2Medium"/>
    <s v="Medium"/>
    <m/>
    <n v="2.8005502063273728"/>
    <s v="3Better"/>
    <s v="Better"/>
    <s v="No"/>
    <x v="1"/>
    <m/>
  </r>
  <r>
    <n v="1975"/>
    <n v="37"/>
    <n v="37"/>
    <s v="Travel_Rarely"/>
    <s v="Travel_Rarely"/>
    <n v="1225"/>
    <n v="1225"/>
    <s v="Research &amp; Development"/>
    <s v="Research &amp; Development"/>
    <n v="10"/>
    <n v="10"/>
    <s v="2College"/>
    <x v="0"/>
    <s v="Life Sciences"/>
    <s v="Life Sciences"/>
    <s v="4Ver High"/>
    <s v="Ver High"/>
    <m/>
    <s v="Male"/>
    <n v="80"/>
    <n v="80"/>
    <s v="4Very High"/>
    <s v="Very High"/>
    <n v="1"/>
    <n v="1"/>
    <s v="Research Scientist"/>
    <s v="Research Scientist"/>
    <s v="4Very High"/>
    <s v="Very High"/>
    <s v="Single"/>
    <s v="Single"/>
    <n v="4680"/>
    <n v="4680"/>
    <m/>
    <n v="15232"/>
    <n v="15232"/>
    <n v="3"/>
    <n v="3"/>
    <s v="No"/>
    <s v="No"/>
    <n v="17"/>
    <n v="17"/>
    <s v="3Excellent"/>
    <s v="Excellent"/>
    <s v="1Low"/>
    <s v="Low"/>
    <n v="2"/>
    <n v="2"/>
    <s v="3Better"/>
    <s v="Better"/>
    <s v="No"/>
    <x v="1"/>
    <m/>
  </r>
  <r>
    <n v="1976"/>
    <n v="50"/>
    <n v="50"/>
    <s v="Travel_Rarely"/>
    <s v="Travel_Rarely"/>
    <n v="1207"/>
    <n v="1207"/>
    <s v="Research &amp; Development"/>
    <s v="Research &amp; Development"/>
    <n v="28"/>
    <n v="28"/>
    <s v="1Below College"/>
    <x v="1"/>
    <s v="Medical"/>
    <s v="Medical"/>
    <s v="4Ver High"/>
    <s v="Ver High"/>
    <s v="Male"/>
    <s v="Male"/>
    <n v="74"/>
    <n v="74"/>
    <s v="4Very High"/>
    <s v="Very High"/>
    <n v="1"/>
    <n v="1"/>
    <s v="Laboratory Technician"/>
    <s v="Laboratory Technician"/>
    <s v="3High"/>
    <s v="High"/>
    <s v="Married"/>
    <s v="Married"/>
    <n v="3221"/>
    <n v="3221"/>
    <m/>
    <n v="3297"/>
    <n v="3297"/>
    <n v="1"/>
    <n v="1"/>
    <s v="Yes"/>
    <s v="Yes"/>
    <n v="11"/>
    <n v="11"/>
    <s v="3Excellent"/>
    <s v="Excellent"/>
    <s v="3High"/>
    <s v="High"/>
    <n v="3"/>
    <n v="3"/>
    <s v="3Better"/>
    <s v="Better"/>
    <s v="No"/>
    <x v="1"/>
    <m/>
  </r>
  <r>
    <n v="1977"/>
    <n v="34"/>
    <n v="34"/>
    <s v="Travel_Rarely"/>
    <s v="Travel_Rarely"/>
    <n v="1442"/>
    <n v="1442"/>
    <s v="Research &amp; Development"/>
    <s v="Research &amp; Development"/>
    <n v="9"/>
    <n v="9"/>
    <s v="3Bachelor"/>
    <x v="3"/>
    <s v="Medical"/>
    <s v="Medical"/>
    <s v="4Ver High"/>
    <s v="Ver High"/>
    <s v="Female"/>
    <s v="Female"/>
    <n v="46"/>
    <n v="46"/>
    <s v="2Medium"/>
    <s v="Medium"/>
    <n v="3"/>
    <n v="3"/>
    <s v="Healthcare Representative"/>
    <s v="Healthcare Representative"/>
    <s v="2Medium"/>
    <s v="Medium"/>
    <s v="Single"/>
    <s v="Single"/>
    <n v="8621"/>
    <n v="8621"/>
    <m/>
    <n v="17654"/>
    <n v="17654"/>
    <n v="1"/>
    <n v="1"/>
    <s v="No"/>
    <s v="No"/>
    <n v="14"/>
    <n v="14"/>
    <s v="3Excellent"/>
    <s v="Excellent"/>
    <s v="2Medium"/>
    <s v="Medium"/>
    <n v="3"/>
    <n v="3"/>
    <s v="4Best"/>
    <s v="Best"/>
    <s v="No"/>
    <x v="1"/>
    <m/>
  </r>
  <r>
    <n v="1978"/>
    <n v="24"/>
    <n v="24"/>
    <s v="Travel_Rarely"/>
    <s v="Travel_Rarely"/>
    <n v="693"/>
    <n v="693"/>
    <s v="Sales"/>
    <s v="Sales"/>
    <n v="3"/>
    <n v="3"/>
    <s v="2College"/>
    <x v="0"/>
    <s v="Life Sciences"/>
    <s v="Life Sciences"/>
    <s v="1Low"/>
    <s v="Low"/>
    <s v="Female"/>
    <s v="Female"/>
    <n v="65"/>
    <n v="65"/>
    <s v="3High"/>
    <s v="High"/>
    <n v="2"/>
    <n v="2"/>
    <s v="Sales Executive"/>
    <s v="Sales Executive"/>
    <s v="3High"/>
    <s v="High"/>
    <s v="Single"/>
    <s v="Single"/>
    <n v="4577"/>
    <n v="4577"/>
    <m/>
    <n v="24785"/>
    <n v="24785"/>
    <n v="9"/>
    <n v="9"/>
    <s v="No"/>
    <s v="No"/>
    <n v="14"/>
    <n v="14"/>
    <s v="3Excellent"/>
    <s v="Excellent"/>
    <s v="1Low"/>
    <s v="Low"/>
    <n v="3"/>
    <n v="3"/>
    <s v="3Better"/>
    <s v="Better"/>
    <s v="Yes"/>
    <x v="0"/>
    <m/>
  </r>
  <r>
    <n v="1979"/>
    <n v="39"/>
    <n v="39"/>
    <s v="Travel_Rarely"/>
    <s v="Travel_Rarely"/>
    <n v="408"/>
    <n v="408"/>
    <s v="Research &amp; Development"/>
    <s v="Research &amp; Development"/>
    <n v="2"/>
    <n v="2"/>
    <s v="4Master"/>
    <x v="2"/>
    <s v="Technical Degree"/>
    <s v="Technical Degree"/>
    <s v="4Ver High"/>
    <s v="Ver High"/>
    <m/>
    <s v="Male"/>
    <n v="80"/>
    <n v="80"/>
    <s v="2Medium"/>
    <s v="Medium"/>
    <n v="2"/>
    <n v="2"/>
    <s v="Healthcare Representative"/>
    <s v="Healthcare Representative"/>
    <s v="3High"/>
    <s v="High"/>
    <s v="Single"/>
    <s v="Single"/>
    <n v="4553"/>
    <n v="4553"/>
    <m/>
    <n v="20978"/>
    <n v="20978"/>
    <n v="1"/>
    <n v="1"/>
    <s v="No"/>
    <s v="No"/>
    <n v="11"/>
    <n v="11"/>
    <s v="3Excellent"/>
    <s v="Excellent"/>
    <s v="1Low"/>
    <s v="Low"/>
    <n v="4"/>
    <n v="4"/>
    <s v="3Better"/>
    <s v="Better"/>
    <s v="No"/>
    <x v="1"/>
    <m/>
  </r>
  <r>
    <n v="1980"/>
    <n v="32"/>
    <n v="32"/>
    <s v="Travel_Rarely"/>
    <s v="Travel_Rarely"/>
    <n v="929"/>
    <n v="929"/>
    <s v="Sales"/>
    <s v="Sales"/>
    <n v="10"/>
    <n v="10"/>
    <s v="3Bachelor"/>
    <x v="3"/>
    <s v="Marketing"/>
    <s v="Marketing"/>
    <s v="4Ver High"/>
    <s v="Ver High"/>
    <s v="Male"/>
    <s v="Male"/>
    <n v="55"/>
    <n v="55"/>
    <s v="3High"/>
    <s v="High"/>
    <n v="2"/>
    <n v="2"/>
    <s v="Sales Executive"/>
    <s v="Sales Executive"/>
    <s v="4Very High"/>
    <s v="Very High"/>
    <s v="Single"/>
    <s v="Single"/>
    <n v="5396"/>
    <n v="5396"/>
    <m/>
    <n v="21703"/>
    <n v="21703"/>
    <n v="1"/>
    <n v="1"/>
    <s v="No"/>
    <s v="No"/>
    <n v="12"/>
    <n v="12"/>
    <s v="3Excellent"/>
    <s v="Excellent"/>
    <s v="4Very High"/>
    <s v="Very High"/>
    <n v="2"/>
    <n v="2"/>
    <s v="2Good"/>
    <s v="Good"/>
    <s v="No"/>
    <x v="1"/>
    <m/>
  </r>
  <r>
    <n v="1981"/>
    <n v="50"/>
    <n v="50"/>
    <s v="Travel_Frequently"/>
    <s v="Travel_Frequently"/>
    <n v="562"/>
    <n v="562"/>
    <s v="Sales"/>
    <s v="Sales"/>
    <n v="8"/>
    <n v="8"/>
    <s v="2College"/>
    <x v="0"/>
    <s v="Technical Degree"/>
    <s v="Technical Degree"/>
    <s v="2Medium"/>
    <s v="Medium"/>
    <s v="Male"/>
    <s v="Male"/>
    <m/>
    <n v="66.992424242424249"/>
    <s v="3High"/>
    <s v="High"/>
    <n v="2"/>
    <n v="2"/>
    <s v="Sales Executive"/>
    <s v="Sales Executive"/>
    <s v="3High"/>
    <s v="High"/>
    <s v="Married"/>
    <s v="Married"/>
    <n v="6796"/>
    <n v="6796"/>
    <m/>
    <n v="23452"/>
    <n v="23452"/>
    <n v="3"/>
    <n v="3"/>
    <s v="Yes"/>
    <s v="Yes"/>
    <n v="14"/>
    <n v="14"/>
    <s v="3Excellent"/>
    <s v="Excellent"/>
    <s v="1Low"/>
    <s v="Low"/>
    <n v="4"/>
    <n v="4"/>
    <s v="3Better"/>
    <s v="Better"/>
    <s v="Yes"/>
    <x v="0"/>
    <m/>
  </r>
  <r>
    <n v="1982"/>
    <n v="38"/>
    <n v="38"/>
    <s v="Travel_Rarely"/>
    <s v="Travel_Rarely"/>
    <n v="827"/>
    <n v="827"/>
    <s v="Research &amp; Development"/>
    <s v="Research &amp; Development"/>
    <n v="1"/>
    <n v="1"/>
    <s v="4Master"/>
    <x v="2"/>
    <s v="Life Sciences"/>
    <s v="Life Sciences"/>
    <s v="2Medium"/>
    <s v="Medium"/>
    <s v="Female"/>
    <s v="Female"/>
    <n v="33"/>
    <n v="33"/>
    <s v="4Very High"/>
    <s v="Very High"/>
    <n v="2"/>
    <n v="2"/>
    <s v="Healthcare Representative"/>
    <s v="Healthcare Representative"/>
    <s v="4Very High"/>
    <s v="Very High"/>
    <s v="Single"/>
    <s v="Single"/>
    <n v="7625"/>
    <n v="7625"/>
    <m/>
    <n v="19383"/>
    <n v="19383"/>
    <n v="0"/>
    <n v="0"/>
    <s v="No"/>
    <s v="No"/>
    <n v="13"/>
    <n v="13"/>
    <s v="3Excellent"/>
    <s v="Excellent"/>
    <s v="3High"/>
    <s v="High"/>
    <n v="4"/>
    <n v="4"/>
    <s v="2Good"/>
    <s v="Good"/>
    <s v="No"/>
    <x v="1"/>
    <m/>
  </r>
  <r>
    <n v="1983"/>
    <n v="27"/>
    <n v="27"/>
    <s v="Travel_Rarely"/>
    <s v="Travel_Rarely"/>
    <n v="608"/>
    <n v="608"/>
    <s v="Research &amp; Development"/>
    <s v="Research &amp; Development"/>
    <n v="1"/>
    <n v="1"/>
    <s v="2College"/>
    <x v="0"/>
    <s v="Life Sciences"/>
    <s v="Life Sciences"/>
    <s v="3High"/>
    <s v="High"/>
    <s v="Female"/>
    <s v="Female"/>
    <n v="68"/>
    <n v="68"/>
    <s v="3High"/>
    <s v="High"/>
    <n v="3"/>
    <n v="3"/>
    <s v="Manufacturing Director"/>
    <s v="Manufacturing Director"/>
    <s v="1Low"/>
    <s v="Low"/>
    <s v="Married"/>
    <s v="Married"/>
    <n v="7412"/>
    <n v="7412"/>
    <m/>
    <n v="6009"/>
    <n v="6009"/>
    <n v="1"/>
    <n v="1"/>
    <s v="No"/>
    <s v="No"/>
    <n v="11"/>
    <n v="11"/>
    <s v="3Excellent"/>
    <s v="Excellent"/>
    <s v="4Very High"/>
    <s v="Very High"/>
    <n v="3"/>
    <n v="3"/>
    <s v="3Better"/>
    <s v="Better"/>
    <s v="No"/>
    <x v="1"/>
    <m/>
  </r>
  <r>
    <n v="1984"/>
    <n v="32"/>
    <n v="32"/>
    <s v="Travel_Rarely"/>
    <s v="Travel_Rarely"/>
    <n v="1018"/>
    <n v="1018"/>
    <s v="Research &amp; Development"/>
    <s v="Research &amp; Development"/>
    <n v="3"/>
    <n v="3"/>
    <s v="2College"/>
    <x v="0"/>
    <s v="Life Sciences"/>
    <s v="Life Sciences"/>
    <s v="3High"/>
    <s v="High"/>
    <s v="Female"/>
    <s v="Female"/>
    <n v="39"/>
    <n v="39"/>
    <s v="3High"/>
    <s v="High"/>
    <n v="3"/>
    <n v="3"/>
    <s v="Research Director"/>
    <s v="Research Director"/>
    <s v="4Very High"/>
    <s v="Very High"/>
    <s v="Single"/>
    <s v="Single"/>
    <n v="11159"/>
    <n v="11159"/>
    <m/>
    <n v="19373"/>
    <n v="19373"/>
    <n v="3"/>
    <n v="3"/>
    <s v="No"/>
    <s v="No"/>
    <n v="15"/>
    <n v="15"/>
    <s v="3Excellent"/>
    <s v="Excellent"/>
    <s v="4Very High"/>
    <s v="Very High"/>
    <n v="6"/>
    <n v="6"/>
    <s v="3Better"/>
    <s v="Better"/>
    <s v="No"/>
    <x v="1"/>
    <m/>
  </r>
  <r>
    <n v="1985"/>
    <n v="47"/>
    <n v="47"/>
    <s v="Travel_Rarely"/>
    <s v="Travel_Rarely"/>
    <n v="703"/>
    <n v="703"/>
    <s v="Sales"/>
    <s v="Sales"/>
    <n v="14"/>
    <n v="14"/>
    <s v="4Master"/>
    <x v="2"/>
    <s v="Marketing"/>
    <s v="Marketing"/>
    <s v="4Ver High"/>
    <s v="Ver High"/>
    <s v="Male"/>
    <s v="Male"/>
    <n v="42"/>
    <n v="42"/>
    <s v="3High"/>
    <s v="High"/>
    <n v="2"/>
    <n v="2"/>
    <s v="Sales Executive"/>
    <s v="Sales Executive"/>
    <s v="1Low"/>
    <s v="Low"/>
    <s v="Single"/>
    <s v="Single"/>
    <n v="4960"/>
    <n v="4960"/>
    <m/>
    <n v="11825"/>
    <n v="11825"/>
    <n v="2"/>
    <n v="2"/>
    <s v="No"/>
    <s v="No"/>
    <n v="12"/>
    <n v="12"/>
    <s v="3Excellent"/>
    <s v="Excellent"/>
    <s v="4Very High"/>
    <s v="Very High"/>
    <n v="2"/>
    <n v="2"/>
    <s v="3Better"/>
    <s v="Better"/>
    <s v="No"/>
    <x v="1"/>
    <m/>
  </r>
  <r>
    <n v="1986"/>
    <n v="40"/>
    <n v="40"/>
    <s v="Travel_Frequently"/>
    <s v="Travel_Frequently"/>
    <n v="580"/>
    <n v="580"/>
    <s v="Sales"/>
    <s v="Sales"/>
    <n v="5"/>
    <n v="5"/>
    <s v="4Master"/>
    <x v="2"/>
    <s v="Life Sciences"/>
    <s v="Life Sciences"/>
    <s v="4Ver High"/>
    <s v="Ver High"/>
    <s v="Male"/>
    <s v="Male"/>
    <n v="48"/>
    <n v="48"/>
    <s v="2Medium"/>
    <s v="Medium"/>
    <n v="3"/>
    <n v="3"/>
    <s v="Sales Executive"/>
    <s v="Sales Executive"/>
    <s v="1Low"/>
    <s v="Low"/>
    <s v="Married"/>
    <s v="Married"/>
    <n v="10475"/>
    <n v="10475"/>
    <m/>
    <n v="23772"/>
    <n v="23772"/>
    <n v="5"/>
    <n v="5"/>
    <s v="Yes"/>
    <s v="Yes"/>
    <n v="21"/>
    <n v="21"/>
    <s v="4Outstanding"/>
    <s v="Outstanding"/>
    <s v="3High"/>
    <s v="High"/>
    <n v="2"/>
    <n v="2"/>
    <s v="3Better"/>
    <s v="Better"/>
    <s v="No"/>
    <x v="1"/>
    <m/>
  </r>
  <r>
    <n v="1987"/>
    <n v="53"/>
    <n v="53"/>
    <s v="Travel_Rarely"/>
    <s v="Travel_Rarely"/>
    <n v="970"/>
    <n v="970"/>
    <s v="Research &amp; Development"/>
    <s v="Research &amp; Development"/>
    <n v="7"/>
    <n v="7"/>
    <s v="3Bachelor"/>
    <x v="3"/>
    <s v="Life Sciences"/>
    <s v="Life Sciences"/>
    <s v="3High"/>
    <s v="High"/>
    <s v="Male"/>
    <s v="Male"/>
    <n v="59"/>
    <n v="59"/>
    <s v="4Very High"/>
    <s v="Very High"/>
    <n v="4"/>
    <n v="4"/>
    <s v="Research Director"/>
    <s v="Research Director"/>
    <s v="3High"/>
    <s v="High"/>
    <s v="Married"/>
    <s v="Married"/>
    <n v="14814"/>
    <n v="14814"/>
    <m/>
    <n v="13514"/>
    <n v="13514"/>
    <n v="3"/>
    <n v="3"/>
    <s v="No"/>
    <s v="No"/>
    <n v="19"/>
    <n v="19"/>
    <s v="3Excellent"/>
    <s v="Excellent"/>
    <s v="3High"/>
    <s v="High"/>
    <n v="3"/>
    <n v="3"/>
    <s v="3Better"/>
    <s v="Better"/>
    <s v="No"/>
    <x v="1"/>
    <m/>
  </r>
  <r>
    <n v="1988"/>
    <n v="41"/>
    <n v="41"/>
    <s v="Travel_Rarely"/>
    <s v="Travel_Rarely"/>
    <n v="427"/>
    <n v="427"/>
    <s v="Human Resources"/>
    <s v="Human Resources"/>
    <n v="10"/>
    <n v="10"/>
    <s v="4Master"/>
    <x v="2"/>
    <s v="Human Resources"/>
    <s v="Human Resources"/>
    <s v="2Medium"/>
    <s v="Medium"/>
    <s v="Male"/>
    <s v="Male"/>
    <n v="73"/>
    <n v="73"/>
    <s v="2Medium"/>
    <s v="Medium"/>
    <n v="5"/>
    <n v="5"/>
    <s v="Manager"/>
    <s v="Manager"/>
    <s v="4Very High"/>
    <s v="Very High"/>
    <s v="Divorced"/>
    <s v="Divorced"/>
    <n v="19141"/>
    <n v="19141"/>
    <m/>
    <n v="8861"/>
    <n v="8861"/>
    <n v="3"/>
    <n v="3"/>
    <s v="No"/>
    <s v="No"/>
    <n v="15"/>
    <n v="15"/>
    <s v="3Excellent"/>
    <s v="Excellent"/>
    <s v="2Medium"/>
    <s v="Medium"/>
    <n v="2"/>
    <n v="2"/>
    <s v="2Good"/>
    <s v="Good"/>
    <s v="No"/>
    <x v="1"/>
    <m/>
  </r>
  <r>
    <n v="1989"/>
    <n v="60"/>
    <n v="60"/>
    <s v="Travel_Rarely"/>
    <s v="Travel_Rarely"/>
    <n v="1179"/>
    <n v="1179"/>
    <s v="Sales"/>
    <s v="Sales"/>
    <n v="16"/>
    <n v="16"/>
    <s v="4Master"/>
    <x v="2"/>
    <m/>
    <s v="Life Sciences"/>
    <s v="1Low"/>
    <s v="Low"/>
    <s v="Male"/>
    <s v="Male"/>
    <n v="84"/>
    <n v="84"/>
    <s v="3High"/>
    <s v="High"/>
    <n v="2"/>
    <n v="2"/>
    <s v="Sales Executive"/>
    <s v="Sales Executive"/>
    <s v="1Low"/>
    <s v="Low"/>
    <s v="Single"/>
    <s v="Single"/>
    <n v="5405"/>
    <n v="5405"/>
    <m/>
    <n v="11924"/>
    <n v="11924"/>
    <n v="8"/>
    <n v="8"/>
    <s v="No"/>
    <s v="No"/>
    <n v="14"/>
    <n v="14"/>
    <s v="3Excellent"/>
    <s v="Excellent"/>
    <s v="4Very High"/>
    <s v="Very High"/>
    <n v="1"/>
    <n v="1"/>
    <s v="3Better"/>
    <s v="Better"/>
    <s v="No"/>
    <x v="1"/>
    <m/>
  </r>
  <r>
    <n v="1990"/>
    <n v="27"/>
    <n v="27"/>
    <s v="Travel_Frequently"/>
    <s v="Travel_Frequently"/>
    <n v="294"/>
    <n v="294"/>
    <s v="Research &amp; Development"/>
    <s v="Research &amp; Development"/>
    <n v="10"/>
    <n v="10"/>
    <s v="2College"/>
    <x v="0"/>
    <s v="Life Sciences"/>
    <s v="Life Sciences"/>
    <s v="4Ver High"/>
    <s v="Ver High"/>
    <s v="Male"/>
    <s v="Male"/>
    <n v="32"/>
    <n v="32"/>
    <s v="3High"/>
    <s v="High"/>
    <n v="3"/>
    <n v="3"/>
    <s v="Manufacturing Director"/>
    <s v="Manufacturing Director"/>
    <s v="1Low"/>
    <s v="Low"/>
    <s v="Divorced"/>
    <s v="Divorced"/>
    <n v="8793"/>
    <n v="8793"/>
    <m/>
    <n v="4809"/>
    <n v="4809"/>
    <n v="1"/>
    <n v="1"/>
    <s v="No"/>
    <s v="No"/>
    <n v="21"/>
    <n v="21"/>
    <s v="4Outstanding"/>
    <s v="Outstanding"/>
    <s v="3High"/>
    <s v="High"/>
    <n v="4"/>
    <n v="4"/>
    <s v="2Good"/>
    <s v="Good"/>
    <s v="No"/>
    <x v="1"/>
    <m/>
  </r>
  <r>
    <n v="1991"/>
    <n v="41"/>
    <n v="41"/>
    <s v="Travel_Rarely"/>
    <s v="Travel_Rarely"/>
    <n v="314"/>
    <n v="314"/>
    <s v="Human Resources"/>
    <s v="Human Resources"/>
    <n v="1"/>
    <n v="1"/>
    <s v="3Bachelor"/>
    <x v="3"/>
    <s v="Human Resources"/>
    <s v="Human Resources"/>
    <s v="4Ver High"/>
    <s v="Ver High"/>
    <s v="Male"/>
    <s v="Male"/>
    <n v="59"/>
    <n v="59"/>
    <s v="2Medium"/>
    <s v="Medium"/>
    <n v="5"/>
    <n v="5"/>
    <s v="Manager"/>
    <s v="Manager"/>
    <s v="3High"/>
    <s v="High"/>
    <s v="Married"/>
    <s v="Married"/>
    <n v="19189"/>
    <n v="19189"/>
    <m/>
    <n v="19562"/>
    <n v="19562"/>
    <n v="1"/>
    <n v="1"/>
    <s v="No"/>
    <s v="No"/>
    <n v="12"/>
    <n v="12"/>
    <s v="3Excellent"/>
    <s v="Excellent"/>
    <s v="2Medium"/>
    <s v="Medium"/>
    <n v="3"/>
    <n v="3"/>
    <s v="3Better"/>
    <s v="Better"/>
    <s v="No"/>
    <x v="1"/>
    <m/>
  </r>
  <r>
    <n v="1992"/>
    <n v="50"/>
    <n v="50"/>
    <s v="Travel_Rarely"/>
    <s v="Travel_Rarely"/>
    <n v="316"/>
    <n v="316"/>
    <s v="Sales"/>
    <s v="Sales"/>
    <n v="8"/>
    <n v="8"/>
    <s v="4Master"/>
    <x v="2"/>
    <s v="Marketing"/>
    <s v="Marketing"/>
    <s v="4Ver High"/>
    <s v="Ver High"/>
    <s v="Male"/>
    <s v="Male"/>
    <n v="54"/>
    <n v="54"/>
    <s v="3High"/>
    <s v="High"/>
    <n v="1"/>
    <n v="1"/>
    <s v="Sales Representative"/>
    <s v="Sales Representative"/>
    <s v="2Medium"/>
    <s v="Medium"/>
    <s v="Married"/>
    <s v="Married"/>
    <n v="3875"/>
    <n v="3875"/>
    <m/>
    <n v="9983"/>
    <n v="9983"/>
    <n v="7"/>
    <n v="7"/>
    <s v="No"/>
    <s v="No"/>
    <n v="15"/>
    <n v="15"/>
    <s v="3Excellent"/>
    <s v="Excellent"/>
    <m/>
    <s v="High"/>
    <n v="2"/>
    <n v="2"/>
    <s v="3Better"/>
    <s v="Better"/>
    <s v="No"/>
    <x v="1"/>
    <m/>
  </r>
  <r>
    <n v="1993"/>
    <n v="28"/>
    <n v="28"/>
    <s v="Travel_Rarely"/>
    <s v="Travel_Rarely"/>
    <n v="654"/>
    <n v="654"/>
    <s v="Research &amp; Development"/>
    <s v="Research &amp; Development"/>
    <n v="1"/>
    <n v="1"/>
    <s v="2College"/>
    <x v="0"/>
    <s v="Life Sciences"/>
    <s v="Life Sciences"/>
    <s v="1Low"/>
    <s v="Low"/>
    <s v="Female"/>
    <s v="Female"/>
    <n v="67"/>
    <n v="67"/>
    <s v="1Low"/>
    <s v="Low"/>
    <n v="1"/>
    <n v="1"/>
    <s v="Research Scientist"/>
    <s v="Research Scientist"/>
    <s v="2Medium"/>
    <s v="Medium"/>
    <m/>
    <s v="Single"/>
    <n v="2216"/>
    <n v="2216"/>
    <m/>
    <n v="3872"/>
    <n v="3872"/>
    <n v="7"/>
    <n v="7"/>
    <s v="Yes"/>
    <s v="Yes"/>
    <n v="13"/>
    <n v="13"/>
    <s v="3Excellent"/>
    <s v="Excellent"/>
    <s v="4Very High"/>
    <s v="Very High"/>
    <n v="4"/>
    <n v="4"/>
    <s v="3Better"/>
    <s v="Better"/>
    <s v="Yes"/>
    <x v="0"/>
    <m/>
  </r>
  <r>
    <n v="1994"/>
    <n v="36"/>
    <n v="36"/>
    <s v="Non-Travel"/>
    <s v="Non-Travel"/>
    <n v="427"/>
    <n v="427"/>
    <s v="Research &amp; Development"/>
    <s v="Research &amp; Development"/>
    <n v="8"/>
    <n v="8"/>
    <m/>
    <x v="3"/>
    <s v="Life Sciences"/>
    <s v="Life Sciences"/>
    <s v="1Low"/>
    <s v="Low"/>
    <s v="Female"/>
    <s v="Female"/>
    <n v="63"/>
    <n v="63"/>
    <s v="4Very High"/>
    <s v="Very High"/>
    <n v="3"/>
    <n v="3"/>
    <s v="Research Director"/>
    <s v="Research Director"/>
    <s v="1Low"/>
    <s v="Low"/>
    <s v="Married"/>
    <s v="Married"/>
    <n v="11713"/>
    <n v="11713"/>
    <m/>
    <n v="20335"/>
    <n v="20335"/>
    <n v="9"/>
    <n v="9"/>
    <s v="No"/>
    <s v="No"/>
    <n v="14"/>
    <n v="14"/>
    <s v="3Excellent"/>
    <s v="Excellent"/>
    <s v="1Low"/>
    <s v="Low"/>
    <n v="2"/>
    <n v="2"/>
    <s v="3Better"/>
    <s v="Better"/>
    <s v="No"/>
    <x v="1"/>
    <m/>
  </r>
  <r>
    <n v="1995"/>
    <n v="38"/>
    <n v="38"/>
    <s v="Travel_Rarely"/>
    <s v="Travel_Rarely"/>
    <n v="168"/>
    <n v="168"/>
    <s v="Research &amp; Development"/>
    <s v="Research &amp; Development"/>
    <n v="1"/>
    <n v="1"/>
    <s v="3Bachelor"/>
    <x v="3"/>
    <s v="Life Sciences"/>
    <s v="Life Sciences"/>
    <s v="3High"/>
    <s v="High"/>
    <s v="Female"/>
    <s v="Female"/>
    <n v="81"/>
    <n v="81"/>
    <s v="3High"/>
    <s v="High"/>
    <n v="3"/>
    <n v="3"/>
    <s v="Manufacturing Director"/>
    <s v="Manufacturing Director"/>
    <s v="3High"/>
    <s v="High"/>
    <s v="Single"/>
    <s v="Single"/>
    <n v="7861"/>
    <n v="7861"/>
    <m/>
    <n v="15397"/>
    <n v="15397"/>
    <n v="4"/>
    <n v="4"/>
    <s v="Yes"/>
    <s v="Yes"/>
    <n v="14"/>
    <n v="14"/>
    <s v="3Excellent"/>
    <s v="Excellent"/>
    <s v="4Very High"/>
    <s v="Very High"/>
    <n v="4"/>
    <n v="4"/>
    <s v="4Best"/>
    <s v="Best"/>
    <s v="No"/>
    <x v="1"/>
    <m/>
  </r>
  <r>
    <n v="1996"/>
    <n v="44"/>
    <n v="44"/>
    <s v="Non-Travel"/>
    <s v="Non-Travel"/>
    <n v="381"/>
    <n v="381"/>
    <s v="Research &amp; Development"/>
    <s v="Research &amp; Development"/>
    <n v="24"/>
    <n v="24"/>
    <s v="3Bachelor"/>
    <x v="3"/>
    <s v="Medical"/>
    <s v="Medical"/>
    <s v="1Low"/>
    <s v="Low"/>
    <s v="Male"/>
    <s v="Male"/>
    <n v="49"/>
    <n v="49"/>
    <s v="1Low"/>
    <s v="Low"/>
    <n v="1"/>
    <n v="1"/>
    <s v="Laboratory Technician"/>
    <s v="Laboratory Technician"/>
    <s v="3High"/>
    <s v="High"/>
    <s v="Single"/>
    <s v="Single"/>
    <n v="3708"/>
    <n v="3708"/>
    <m/>
    <n v="2104"/>
    <n v="2104"/>
    <n v="2"/>
    <n v="2"/>
    <s v="No"/>
    <s v="No"/>
    <n v="14"/>
    <n v="14"/>
    <s v="3Excellent"/>
    <s v="Excellent"/>
    <s v="3High"/>
    <s v="High"/>
    <n v="5"/>
    <n v="5"/>
    <s v="3Better"/>
    <s v="Better"/>
    <s v="No"/>
    <x v="1"/>
    <m/>
  </r>
  <r>
    <n v="1997"/>
    <n v="47"/>
    <n v="47"/>
    <s v="Travel_Frequently"/>
    <s v="Travel_Frequently"/>
    <n v="217"/>
    <n v="217"/>
    <s v="Sales"/>
    <s v="Sales"/>
    <n v="3"/>
    <n v="3"/>
    <s v="3Bachelor"/>
    <x v="3"/>
    <s v="Medical"/>
    <s v="Medical"/>
    <s v="4Ver High"/>
    <s v="Ver High"/>
    <s v="Female"/>
    <s v="Female"/>
    <n v="49"/>
    <n v="49"/>
    <s v="3High"/>
    <s v="High"/>
    <n v="4"/>
    <n v="4"/>
    <s v="Sales Executive"/>
    <s v="Sales Executive"/>
    <s v="3High"/>
    <s v="High"/>
    <s v="Divorced"/>
    <s v="Divorced"/>
    <n v="13770"/>
    <n v="13770"/>
    <m/>
    <n v="10225"/>
    <n v="10225"/>
    <n v="9"/>
    <n v="9"/>
    <s v="Yes"/>
    <s v="Yes"/>
    <n v="12"/>
    <n v="12"/>
    <s v="3Excellent"/>
    <s v="Excellent"/>
    <s v="4Very High"/>
    <s v="Very High"/>
    <n v="2"/>
    <n v="2"/>
    <s v="2Good"/>
    <s v="Good"/>
    <s v="No"/>
    <x v="1"/>
    <m/>
  </r>
  <r>
    <n v="1998"/>
    <n v="30"/>
    <n v="30"/>
    <s v="Travel_Rarely"/>
    <s v="Travel_Rarely"/>
    <n v="501"/>
    <n v="501"/>
    <s v="Sales"/>
    <s v="Sales"/>
    <n v="27"/>
    <n v="27"/>
    <s v="5Doctor"/>
    <x v="4"/>
    <s v="Marketing"/>
    <s v="Marketing"/>
    <s v="3High"/>
    <s v="High"/>
    <s v="Male"/>
    <s v="Male"/>
    <n v="99"/>
    <n v="99"/>
    <s v="3High"/>
    <s v="High"/>
    <n v="2"/>
    <n v="2"/>
    <s v="Sales Executive"/>
    <s v="Sales Executive"/>
    <s v="4Very High"/>
    <s v="Very High"/>
    <s v="Divorced"/>
    <s v="Divorced"/>
    <n v="5304"/>
    <n v="5304"/>
    <m/>
    <n v="25275"/>
    <n v="25275"/>
    <n v="7"/>
    <n v="7"/>
    <s v="No"/>
    <s v="No"/>
    <n v="23"/>
    <n v="23"/>
    <s v="4Outstanding"/>
    <s v="Outstanding"/>
    <s v="4Very High"/>
    <s v="Very High"/>
    <n v="2"/>
    <n v="2"/>
    <s v="2Good"/>
    <s v="Good"/>
    <s v="No"/>
    <x v="1"/>
    <m/>
  </r>
  <r>
    <n v="1999"/>
    <n v="29"/>
    <n v="29"/>
    <s v="Travel_Rarely"/>
    <s v="Travel_Rarely"/>
    <n v="1396"/>
    <n v="1396"/>
    <s v="Sales"/>
    <s v="Sales"/>
    <n v="10"/>
    <n v="10"/>
    <s v="3Bachelor"/>
    <x v="3"/>
    <s v="Life Sciences"/>
    <s v="Life Sciences"/>
    <s v="3High"/>
    <s v="High"/>
    <s v="Male"/>
    <s v="Male"/>
    <n v="99"/>
    <n v="99"/>
    <s v="3High"/>
    <s v="High"/>
    <n v="1"/>
    <n v="1"/>
    <s v="Sales Representative"/>
    <s v="Sales Representative"/>
    <s v="3High"/>
    <s v="High"/>
    <s v="Single"/>
    <s v="Single"/>
    <n v="2642"/>
    <n v="2642"/>
    <m/>
    <n v="2755"/>
    <n v="2755"/>
    <n v="1"/>
    <n v="1"/>
    <s v="No"/>
    <s v="No"/>
    <n v="11"/>
    <n v="11"/>
    <s v="3Excellent"/>
    <s v="Excellent"/>
    <s v="3High"/>
    <s v="High"/>
    <n v="6"/>
    <n v="6"/>
    <s v="3Better"/>
    <s v="Better"/>
    <s v="No"/>
    <x v="1"/>
    <m/>
  </r>
  <r>
    <n v="2000"/>
    <n v="42"/>
    <n v="42"/>
    <s v="Travel_Frequently"/>
    <s v="Travel_Frequently"/>
    <n v="933"/>
    <n v="933"/>
    <s v="Research &amp; Development"/>
    <s v="Research &amp; Development"/>
    <n v="19"/>
    <n v="19"/>
    <s v="3Bachelor"/>
    <x v="3"/>
    <s v="Medical"/>
    <s v="Medical"/>
    <s v="3High"/>
    <s v="High"/>
    <s v="Male"/>
    <s v="Male"/>
    <n v="57"/>
    <n v="57"/>
    <s v="4Very High"/>
    <s v="Very High"/>
    <n v="1"/>
    <n v="1"/>
    <s v="Research Scientist"/>
    <s v="Research Scientist"/>
    <s v="3High"/>
    <s v="High"/>
    <s v="Divorced"/>
    <s v="Divorced"/>
    <n v="2759"/>
    <n v="2759"/>
    <m/>
    <n v="20366"/>
    <n v="20366"/>
    <n v="6"/>
    <n v="6"/>
    <s v="Yes"/>
    <s v="Yes"/>
    <n v="12"/>
    <n v="12"/>
    <s v="3Excellent"/>
    <s v="Excellent"/>
    <s v="4Very High"/>
    <s v="Very High"/>
    <n v="2"/>
    <n v="2"/>
    <s v="3Better"/>
    <s v="Better"/>
    <s v="Yes"/>
    <x v="0"/>
    <m/>
  </r>
  <r>
    <n v="2001"/>
    <n v="43"/>
    <n v="43"/>
    <s v="Travel_Frequently"/>
    <s v="Travel_Frequently"/>
    <m/>
    <n v="808.82510288065839"/>
    <s v="Sales"/>
    <s v="Sales"/>
    <n v="15"/>
    <n v="15"/>
    <s v="3Bachelor"/>
    <x v="3"/>
    <s v="Life Sciences"/>
    <s v="Life Sciences"/>
    <s v="4Ver High"/>
    <s v="Ver High"/>
    <s v="Male"/>
    <s v="Male"/>
    <n v="47"/>
    <n v="47"/>
    <s v="2Medium"/>
    <s v="Medium"/>
    <n v="2"/>
    <n v="2"/>
    <s v="Sales Executive"/>
    <s v="Sales Executive"/>
    <s v="4Very High"/>
    <s v="Very High"/>
    <s v="Married"/>
    <s v="Married"/>
    <n v="6804"/>
    <n v="6804"/>
    <m/>
    <n v="23683"/>
    <n v="23683"/>
    <n v="3"/>
    <n v="3"/>
    <s v="No"/>
    <s v="No"/>
    <n v="18"/>
    <n v="18"/>
    <m/>
    <s v="Excellent"/>
    <s v="3High"/>
    <s v="High"/>
    <n v="5"/>
    <n v="5"/>
    <s v="3Better"/>
    <s v="Better"/>
    <s v="No"/>
    <x v="1"/>
    <m/>
  </r>
  <r>
    <n v="2002"/>
    <n v="34"/>
    <n v="34"/>
    <s v="Travel_Rarely"/>
    <s v="Travel_Rarely"/>
    <n v="970"/>
    <n v="970"/>
    <s v="Research &amp; Development"/>
    <s v="Research &amp; Development"/>
    <n v="8"/>
    <n v="8"/>
    <s v="2College"/>
    <x v="0"/>
    <s v="Medical"/>
    <s v="Medical"/>
    <s v="2Medium"/>
    <s v="Medium"/>
    <s v="Female"/>
    <s v="Female"/>
    <n v="96"/>
    <n v="96"/>
    <s v="3High"/>
    <s v="High"/>
    <n v="2"/>
    <n v="2"/>
    <s v="Healthcare Representative"/>
    <s v="Healthcare Representative"/>
    <s v="3High"/>
    <s v="High"/>
    <s v="Single"/>
    <s v="Single"/>
    <n v="6142"/>
    <n v="6142"/>
    <m/>
    <n v="7360"/>
    <n v="7360"/>
    <n v="3"/>
    <n v="3"/>
    <s v="No"/>
    <s v="No"/>
    <n v="11"/>
    <n v="11"/>
    <s v="3Excellent"/>
    <s v="Excellent"/>
    <s v="4Very High"/>
    <s v="Very High"/>
    <n v="2"/>
    <n v="2"/>
    <s v="3Better"/>
    <s v="Better"/>
    <s v="No"/>
    <x v="1"/>
    <m/>
  </r>
  <r>
    <n v="2003"/>
    <n v="23"/>
    <n v="23"/>
    <s v="Travel_Rarely"/>
    <s v="Travel_Rarely"/>
    <n v="650"/>
    <n v="650"/>
    <s v="Research &amp; Development"/>
    <s v="Research &amp; Development"/>
    <n v="9"/>
    <n v="9"/>
    <s v="1Below College"/>
    <x v="1"/>
    <s v="Medical"/>
    <s v="Medical"/>
    <s v="2Medium"/>
    <s v="Medium"/>
    <s v="Male"/>
    <s v="Male"/>
    <n v="37"/>
    <n v="37"/>
    <s v="3High"/>
    <s v="High"/>
    <n v="1"/>
    <n v="1"/>
    <s v="Laboratory Technician"/>
    <s v="Laboratory Technician"/>
    <s v="1Low"/>
    <s v="Low"/>
    <s v="Married"/>
    <s v="Married"/>
    <n v="2500"/>
    <n v="2500"/>
    <m/>
    <n v="4344"/>
    <n v="4344"/>
    <n v="1"/>
    <n v="1"/>
    <s v="No"/>
    <s v="No"/>
    <n v="14"/>
    <n v="14"/>
    <s v="3Excellent"/>
    <s v="Excellent"/>
    <s v="4Very High"/>
    <s v="Very High"/>
    <n v="2"/>
    <n v="2"/>
    <s v="4Best"/>
    <s v="Best"/>
    <s v="No"/>
    <x v="1"/>
    <m/>
  </r>
  <r>
    <n v="2004"/>
    <n v="39"/>
    <n v="39"/>
    <s v="Travel_Rarely"/>
    <s v="Travel_Rarely"/>
    <n v="141"/>
    <n v="141"/>
    <s v="Human Resources"/>
    <s v="Human Resources"/>
    <n v="3"/>
    <n v="3"/>
    <s v="3Bachelor"/>
    <x v="3"/>
    <s v="Human Resources"/>
    <s v="Human Resources"/>
    <s v="3High"/>
    <s v="High"/>
    <s v="Female"/>
    <s v="Female"/>
    <n v="44"/>
    <n v="44"/>
    <s v="4Very High"/>
    <s v="Very High"/>
    <n v="2"/>
    <n v="2"/>
    <s v="Human Resources"/>
    <s v="Human Resources"/>
    <s v="2Medium"/>
    <s v="Medium"/>
    <s v="Married"/>
    <s v="Married"/>
    <n v="6389"/>
    <n v="6389"/>
    <m/>
    <n v="18767"/>
    <n v="18767"/>
    <n v="9"/>
    <n v="9"/>
    <s v="No"/>
    <s v="No"/>
    <n v="15"/>
    <n v="15"/>
    <s v="3Excellent"/>
    <s v="Excellent"/>
    <s v="3High"/>
    <s v="High"/>
    <n v="3"/>
    <n v="3"/>
    <s v="1Bad"/>
    <s v="Bad"/>
    <s v="No"/>
    <x v="1"/>
    <m/>
  </r>
  <r>
    <n v="2005"/>
    <n v="56"/>
    <n v="56"/>
    <s v="Travel_Rarely"/>
    <s v="Travel_Rarely"/>
    <n v="832"/>
    <n v="832"/>
    <s v="Research &amp; Development"/>
    <s v="Research &amp; Development"/>
    <n v="9"/>
    <n v="9"/>
    <s v="3Bachelor"/>
    <x v="3"/>
    <s v="Medical"/>
    <s v="Medical"/>
    <s v="3High"/>
    <s v="High"/>
    <s v="Male"/>
    <s v="Male"/>
    <n v="81"/>
    <n v="81"/>
    <s v="3High"/>
    <s v="High"/>
    <n v="4"/>
    <n v="4"/>
    <s v="Healthcare Representative"/>
    <s v="Healthcare Representative"/>
    <s v="4Very High"/>
    <s v="Very High"/>
    <s v="Married"/>
    <s v="Married"/>
    <n v="11103"/>
    <n v="11103"/>
    <m/>
    <n v="20420"/>
    <n v="20420"/>
    <m/>
    <n v="1"/>
    <s v="No"/>
    <s v="No"/>
    <n v="11"/>
    <n v="11"/>
    <s v="3Excellent"/>
    <s v="Excellent"/>
    <s v="3High"/>
    <s v="High"/>
    <n v="1"/>
    <n v="1"/>
    <s v="2Good"/>
    <s v="Good"/>
    <s v="No"/>
    <x v="1"/>
    <m/>
  </r>
  <r>
    <n v="2006"/>
    <n v="40"/>
    <n v="40"/>
    <s v="Travel_Rarely"/>
    <s v="Travel_Rarely"/>
    <n v="804"/>
    <n v="804"/>
    <s v="Research &amp; Development"/>
    <s v="Research &amp; Development"/>
    <n v="2"/>
    <n v="2"/>
    <s v="1Below College"/>
    <x v="1"/>
    <s v="Medical"/>
    <s v="Medical"/>
    <s v="4Ver High"/>
    <s v="Ver High"/>
    <s v="Female"/>
    <s v="Female"/>
    <n v="86"/>
    <n v="86"/>
    <s v="2Medium"/>
    <s v="Medium"/>
    <n v="1"/>
    <n v="1"/>
    <s v="Research Scientist"/>
    <s v="Research Scientist"/>
    <s v="4Very High"/>
    <s v="Very High"/>
    <s v="Single"/>
    <s v="Single"/>
    <n v="2342"/>
    <n v="2342"/>
    <m/>
    <n v="22929"/>
    <n v="22929"/>
    <n v="0"/>
    <n v="0"/>
    <s v="Yes"/>
    <s v="Yes"/>
    <n v="20"/>
    <n v="20"/>
    <s v="4Outstanding"/>
    <s v="Outstanding"/>
    <s v="4Very High"/>
    <s v="Very High"/>
    <n v="2"/>
    <n v="2"/>
    <s v="2Good"/>
    <s v="Good"/>
    <s v="No"/>
    <x v="1"/>
    <m/>
  </r>
  <r>
    <n v="2007"/>
    <n v="27"/>
    <n v="27"/>
    <s v="Travel_Rarely"/>
    <s v="Travel_Rarely"/>
    <n v="975"/>
    <n v="975"/>
    <s v="Research &amp; Development"/>
    <s v="Research &amp; Development"/>
    <n v="7"/>
    <n v="7"/>
    <s v="3Bachelor"/>
    <x v="3"/>
    <s v="Medical"/>
    <s v="Medical"/>
    <s v="4Ver High"/>
    <s v="Ver High"/>
    <s v="Female"/>
    <s v="Female"/>
    <n v="55"/>
    <n v="55"/>
    <s v="2Medium"/>
    <s v="Medium"/>
    <n v="2"/>
    <n v="2"/>
    <s v="Healthcare Representative"/>
    <s v="Healthcare Representative"/>
    <s v="1Low"/>
    <s v="Low"/>
    <s v="Single"/>
    <s v="Single"/>
    <n v="6811"/>
    <n v="6811"/>
    <m/>
    <n v="23398"/>
    <n v="23398"/>
    <n v="8"/>
    <n v="8"/>
    <s v="No"/>
    <s v="No"/>
    <n v="19"/>
    <n v="19"/>
    <s v="3Excellent"/>
    <s v="Excellent"/>
    <s v="1Low"/>
    <s v="Low"/>
    <n v="2"/>
    <n v="2"/>
    <s v="1Bad"/>
    <s v="Bad"/>
    <s v="No"/>
    <x v="1"/>
    <m/>
  </r>
  <r>
    <n v="2008"/>
    <n v="29"/>
    <n v="29"/>
    <s v="Travel_Rarely"/>
    <s v="Travel_Rarely"/>
    <n v="1090"/>
    <n v="1090"/>
    <s v="Sales"/>
    <s v="Sales"/>
    <n v="10"/>
    <n v="10"/>
    <s v="3Bachelor"/>
    <x v="3"/>
    <s v="Marketing"/>
    <s v="Marketing"/>
    <s v="4Ver High"/>
    <s v="Ver High"/>
    <s v="Male"/>
    <s v="Male"/>
    <n v="83"/>
    <n v="83"/>
    <s v="3High"/>
    <s v="High"/>
    <n v="1"/>
    <n v="1"/>
    <s v="Sales Representative"/>
    <s v="Sales Representative"/>
    <s v="2Medium"/>
    <s v="Medium"/>
    <s v="Divorced"/>
    <s v="Divorced"/>
    <n v="2297"/>
    <n v="2297"/>
    <m/>
    <n v="17967"/>
    <n v="17967"/>
    <n v="1"/>
    <n v="1"/>
    <s v="No"/>
    <s v="No"/>
    <n v="14"/>
    <n v="14"/>
    <s v="3Excellent"/>
    <s v="Excellent"/>
    <s v="4Very High"/>
    <s v="Very High"/>
    <n v="2"/>
    <n v="2"/>
    <s v="3Better"/>
    <s v="Better"/>
    <s v="No"/>
    <x v="1"/>
    <m/>
  </r>
  <r>
    <n v="2009"/>
    <n v="53"/>
    <n v="53"/>
    <s v="Travel_Rarely"/>
    <s v="Travel_Rarely"/>
    <n v="346"/>
    <n v="346"/>
    <s v="Research &amp; Development"/>
    <s v="Research &amp; Development"/>
    <n v="6"/>
    <n v="6"/>
    <s v="3Bachelor"/>
    <x v="3"/>
    <s v="Life Sciences"/>
    <s v="Life Sciences"/>
    <m/>
    <s v="High"/>
    <s v="Male"/>
    <s v="Male"/>
    <n v="86"/>
    <n v="86"/>
    <s v="3High"/>
    <s v="High"/>
    <n v="2"/>
    <n v="2"/>
    <s v="Laboratory Technician"/>
    <s v="Laboratory Technician"/>
    <s v="4Very High"/>
    <s v="Very High"/>
    <s v="Single"/>
    <s v="Single"/>
    <n v="2450"/>
    <n v="2450"/>
    <m/>
    <n v="10919"/>
    <n v="10919"/>
    <n v="2"/>
    <n v="2"/>
    <s v="No"/>
    <s v="No"/>
    <n v="17"/>
    <n v="17"/>
    <s v="3Excellent"/>
    <s v="Excellent"/>
    <s v="4Very High"/>
    <s v="Very High"/>
    <n v="4"/>
    <n v="4"/>
    <s v="3Better"/>
    <s v="Better"/>
    <s v="No"/>
    <x v="1"/>
    <m/>
  </r>
  <r>
    <n v="2010"/>
    <n v="35"/>
    <n v="35"/>
    <s v="Non-Travel"/>
    <s v="Non-Travel"/>
    <n v="1225"/>
    <n v="1225"/>
    <s v="Research &amp; Development"/>
    <s v="Research &amp; Development"/>
    <n v="2"/>
    <n v="2"/>
    <s v="4Master"/>
    <x v="2"/>
    <s v="Life Sciences"/>
    <s v="Life Sciences"/>
    <s v="4Ver High"/>
    <s v="Ver High"/>
    <s v="Female"/>
    <s v="Female"/>
    <n v="61"/>
    <n v="61"/>
    <s v="3High"/>
    <s v="High"/>
    <n v="2"/>
    <n v="2"/>
    <s v="Healthcare Representative"/>
    <s v="Healthcare Representative"/>
    <s v="1Low"/>
    <s v="Low"/>
    <s v="Divorced"/>
    <s v="Divorced"/>
    <n v="5093"/>
    <n v="5093"/>
    <m/>
    <n v="4761"/>
    <n v="4761"/>
    <n v="2"/>
    <n v="2"/>
    <s v="No"/>
    <s v="No"/>
    <n v="11"/>
    <n v="11"/>
    <s v="3Excellent"/>
    <s v="Excellent"/>
    <s v="1Low"/>
    <s v="Low"/>
    <n v="2"/>
    <n v="2"/>
    <s v="4Best"/>
    <s v="Best"/>
    <s v="No"/>
    <x v="1"/>
    <m/>
  </r>
  <r>
    <n v="2011"/>
    <n v="32"/>
    <n v="32"/>
    <s v="Travel_Frequently"/>
    <s v="Travel_Frequently"/>
    <n v="430"/>
    <n v="430"/>
    <s v="Research &amp; Development"/>
    <s v="Research &amp; Development"/>
    <n v="24"/>
    <n v="24"/>
    <s v="4Master"/>
    <x v="2"/>
    <s v="Life Sciences"/>
    <s v="Life Sciences"/>
    <s v="1Low"/>
    <s v="Low"/>
    <s v="Male"/>
    <s v="Male"/>
    <n v="80"/>
    <n v="80"/>
    <s v="3High"/>
    <s v="High"/>
    <n v="2"/>
    <n v="2"/>
    <s v="Laboratory Technician"/>
    <s v="Laboratory Technician"/>
    <s v="4Very High"/>
    <s v="Very High"/>
    <s v="Married"/>
    <s v="Married"/>
    <n v="5309"/>
    <n v="5309"/>
    <m/>
    <n v="21146"/>
    <n v="21146"/>
    <n v="1"/>
    <n v="1"/>
    <s v="No"/>
    <s v="No"/>
    <n v="15"/>
    <n v="15"/>
    <s v="3Excellent"/>
    <s v="Excellent"/>
    <s v="4Very High"/>
    <s v="Very High"/>
    <n v="2"/>
    <n v="2"/>
    <s v="3Better"/>
    <s v="Better"/>
    <s v="No"/>
    <x v="1"/>
    <m/>
  </r>
  <r>
    <n v="2012"/>
    <n v="38"/>
    <n v="38"/>
    <s v="Travel_Rarely"/>
    <s v="Travel_Rarely"/>
    <n v="268"/>
    <n v="268"/>
    <s v="Research &amp; Development"/>
    <s v="Research &amp; Development"/>
    <n v="2"/>
    <n v="2"/>
    <s v="5Doctor"/>
    <x v="4"/>
    <s v="Medical"/>
    <s v="Medical"/>
    <s v="4Ver High"/>
    <s v="Ver High"/>
    <s v="Male"/>
    <s v="Male"/>
    <n v="92"/>
    <n v="92"/>
    <s v="3High"/>
    <s v="High"/>
    <n v="1"/>
    <n v="1"/>
    <s v="Research Scientist"/>
    <s v="Research Scientist"/>
    <s v="3High"/>
    <s v="High"/>
    <s v="Married"/>
    <s v="Married"/>
    <n v="3057"/>
    <n v="3057"/>
    <m/>
    <n v="20471"/>
    <n v="20471"/>
    <n v="6"/>
    <n v="6"/>
    <s v="Yes"/>
    <s v="Yes"/>
    <n v="13"/>
    <n v="13"/>
    <s v="3Excellent"/>
    <s v="Excellent"/>
    <s v="2Medium"/>
    <s v="Medium"/>
    <n v="0"/>
    <n v="0"/>
    <s v="1Bad"/>
    <s v="Bad"/>
    <s v="No"/>
    <x v="1"/>
    <m/>
  </r>
  <r>
    <n v="2013"/>
    <n v="34"/>
    <n v="34"/>
    <s v="Travel_Rarely"/>
    <s v="Travel_Rarely"/>
    <n v="167"/>
    <n v="167"/>
    <s v="Research &amp; Development"/>
    <s v="Research &amp; Development"/>
    <n v="8"/>
    <n v="8"/>
    <s v="5Doctor"/>
    <x v="4"/>
    <s v="Life Sciences"/>
    <s v="Life Sciences"/>
    <s v="2Medium"/>
    <s v="Medium"/>
    <s v="Female"/>
    <s v="Female"/>
    <n v="32"/>
    <n v="32"/>
    <s v="3High"/>
    <s v="High"/>
    <n v="2"/>
    <n v="2"/>
    <s v="Manufacturing Director"/>
    <s v="Manufacturing Director"/>
    <m/>
    <s v="Very High"/>
    <s v="Divorced"/>
    <s v="Divorced"/>
    <n v="5121"/>
    <n v="5121"/>
    <m/>
    <n v="4187"/>
    <n v="4187"/>
    <n v="3"/>
    <n v="3"/>
    <s v="No"/>
    <s v="No"/>
    <n v="14"/>
    <n v="14"/>
    <s v="3Excellent"/>
    <s v="Excellent"/>
    <s v="3High"/>
    <s v="High"/>
    <n v="3"/>
    <n v="3"/>
    <s v="3Better"/>
    <s v="Better"/>
    <s v="No"/>
    <x v="1"/>
    <m/>
  </r>
  <r>
    <n v="2014"/>
    <n v="52"/>
    <n v="52"/>
    <s v="Travel_Rarely"/>
    <s v="Travel_Rarely"/>
    <n v="621"/>
    <n v="621"/>
    <s v="Sales"/>
    <s v="Sales"/>
    <n v="3"/>
    <n v="3"/>
    <s v="4Master"/>
    <x v="2"/>
    <s v="Marketing"/>
    <s v="Marketing"/>
    <s v="3High"/>
    <s v="High"/>
    <s v="Male"/>
    <s v="Male"/>
    <n v="31"/>
    <n v="31"/>
    <s v="2Medium"/>
    <s v="Medium"/>
    <m/>
    <n v="1"/>
    <s v="Manager"/>
    <s v="Manager"/>
    <s v="1Low"/>
    <s v="Low"/>
    <s v="Married"/>
    <s v="Married"/>
    <n v="16856"/>
    <n v="16856"/>
    <m/>
    <n v="10084"/>
    <n v="10084"/>
    <n v="1"/>
    <n v="1"/>
    <s v="No"/>
    <s v="No"/>
    <n v="11"/>
    <n v="11"/>
    <s v="3Excellent"/>
    <s v="Excellent"/>
    <s v="1Low"/>
    <s v="Low"/>
    <n v="3"/>
    <n v="3"/>
    <s v="4Best"/>
    <s v="Best"/>
    <s v="No"/>
    <x v="1"/>
    <m/>
  </r>
  <r>
    <n v="2015"/>
    <n v="33"/>
    <n v="33"/>
    <s v="Travel_Rarely"/>
    <s v="Travel_Rarely"/>
    <n v="527"/>
    <n v="527"/>
    <s v="Research &amp; Development"/>
    <s v="Research &amp; Development"/>
    <n v="1"/>
    <n v="1"/>
    <s v="4Master"/>
    <x v="2"/>
    <s v="Other"/>
    <s v="Other"/>
    <s v="4Ver High"/>
    <s v="Ver High"/>
    <s v="Male"/>
    <s v="Male"/>
    <n v="63"/>
    <n v="63"/>
    <s v="3High"/>
    <s v="High"/>
    <n v="1"/>
    <n v="1"/>
    <s v="Research Scientist"/>
    <s v="Research Scientist"/>
    <s v="4Very High"/>
    <s v="Very High"/>
    <s v="Single"/>
    <s v="Single"/>
    <n v="2686"/>
    <n v="2686"/>
    <m/>
    <n v="5207"/>
    <n v="5207"/>
    <m/>
    <n v="1"/>
    <s v="Yes"/>
    <s v="Yes"/>
    <n v="13"/>
    <n v="13"/>
    <s v="3Excellent"/>
    <s v="Excellent"/>
    <s v="3High"/>
    <s v="High"/>
    <n v="2"/>
    <n v="2"/>
    <s v="2Good"/>
    <s v="Good"/>
    <s v="Yes"/>
    <x v="0"/>
    <m/>
  </r>
  <r>
    <n v="2016"/>
    <n v="25"/>
    <n v="25"/>
    <m/>
    <s v="Travel_Rarely"/>
    <n v="883"/>
    <n v="883"/>
    <s v="Sales"/>
    <s v="Sales"/>
    <n v="26"/>
    <n v="26"/>
    <s v="1Below College"/>
    <x v="1"/>
    <s v="Medical"/>
    <s v="Medical"/>
    <s v="3High"/>
    <s v="High"/>
    <s v="Female"/>
    <s v="Female"/>
    <n v="32"/>
    <n v="32"/>
    <s v="3High"/>
    <s v="High"/>
    <n v="2"/>
    <n v="2"/>
    <s v="Sales Executive"/>
    <s v="Sales Executive"/>
    <s v="4Very High"/>
    <s v="Very High"/>
    <s v="Single"/>
    <s v="Single"/>
    <n v="6180"/>
    <n v="6180"/>
    <m/>
    <n v="22807"/>
    <n v="22807"/>
    <n v="1"/>
    <n v="1"/>
    <s v="No"/>
    <s v="No"/>
    <n v="23"/>
    <n v="23"/>
    <s v="4Outstanding"/>
    <s v="Outstanding"/>
    <s v="2Medium"/>
    <s v="Medium"/>
    <n v="5"/>
    <n v="5"/>
    <s v="2Good"/>
    <s v="Good"/>
    <s v="No"/>
    <x v="1"/>
    <m/>
  </r>
  <r>
    <n v="2017"/>
    <n v="45"/>
    <n v="45"/>
    <s v="Travel_Rarely"/>
    <s v="Travel_Rarely"/>
    <n v="954"/>
    <n v="954"/>
    <s v="Sales"/>
    <s v="Sales"/>
    <n v="2"/>
    <n v="2"/>
    <s v="2College"/>
    <x v="0"/>
    <s v="Technical Degree"/>
    <s v="Technical Degree"/>
    <s v="2Medium"/>
    <s v="Medium"/>
    <s v="Male"/>
    <s v="Male"/>
    <n v="46"/>
    <n v="46"/>
    <s v="1Low"/>
    <s v="Low"/>
    <n v="2"/>
    <n v="2"/>
    <s v="Sales Representative"/>
    <s v="Sales Representative"/>
    <s v="3High"/>
    <s v="High"/>
    <s v="Single"/>
    <s v="Single"/>
    <n v="6632"/>
    <n v="6632"/>
    <m/>
    <n v="12388"/>
    <n v="12388"/>
    <n v="0"/>
    <n v="0"/>
    <s v="No"/>
    <s v="No"/>
    <n v="13"/>
    <n v="13"/>
    <s v="3Excellent"/>
    <s v="Excellent"/>
    <s v="1Low"/>
    <s v="Low"/>
    <n v="3"/>
    <n v="3"/>
    <s v="3Better"/>
    <s v="Better"/>
    <s v="No"/>
    <x v="1"/>
    <m/>
  </r>
  <r>
    <n v="2018"/>
    <n v="23"/>
    <n v="23"/>
    <s v="Travel_Rarely"/>
    <s v="Travel_Rarely"/>
    <n v="310"/>
    <n v="310"/>
    <s v="Research &amp; Development"/>
    <s v="Research &amp; Development"/>
    <n v="10"/>
    <n v="10"/>
    <s v="1Below College"/>
    <x v="1"/>
    <s v="Medical"/>
    <s v="Medical"/>
    <s v="1Low"/>
    <s v="Low"/>
    <s v="Male"/>
    <s v="Male"/>
    <n v="79"/>
    <n v="79"/>
    <s v="4Very High"/>
    <s v="Very High"/>
    <n v="1"/>
    <n v="1"/>
    <s v="Research Scientist"/>
    <s v="Research Scientist"/>
    <s v="3High"/>
    <s v="High"/>
    <s v="Single"/>
    <s v="Single"/>
    <n v="3505"/>
    <n v="3505"/>
    <m/>
    <n v="19630"/>
    <n v="19630"/>
    <n v="1"/>
    <n v="1"/>
    <s v="No"/>
    <s v="No"/>
    <n v="18"/>
    <n v="18"/>
    <s v="3Excellent"/>
    <s v="Excellent"/>
    <s v="4Very High"/>
    <s v="Very High"/>
    <n v="3"/>
    <n v="3"/>
    <s v="3Better"/>
    <s v="Better"/>
    <s v="No"/>
    <x v="1"/>
    <m/>
  </r>
  <r>
    <n v="2019"/>
    <n v="47"/>
    <n v="47"/>
    <s v="Travel_Frequently"/>
    <s v="Travel_Frequently"/>
    <n v="719"/>
    <n v="719"/>
    <s v="Sales"/>
    <s v="Sales"/>
    <n v="27"/>
    <n v="27"/>
    <s v="2College"/>
    <x v="0"/>
    <s v="Life Sciences"/>
    <s v="Life Sciences"/>
    <s v="2Medium"/>
    <s v="Medium"/>
    <s v="Female"/>
    <s v="Female"/>
    <n v="77"/>
    <n v="77"/>
    <s v="4Very High"/>
    <s v="Very High"/>
    <n v="2"/>
    <n v="2"/>
    <s v="Sales Executive"/>
    <s v="Sales Executive"/>
    <s v="3High"/>
    <s v="High"/>
    <s v="Single"/>
    <s v="Single"/>
    <n v="6397"/>
    <n v="6397"/>
    <m/>
    <n v="10339"/>
    <n v="10339"/>
    <n v="4"/>
    <n v="4"/>
    <s v="Yes"/>
    <s v="Yes"/>
    <n v="12"/>
    <n v="12"/>
    <s v="3Excellent"/>
    <s v="Excellent"/>
    <s v="4Very High"/>
    <s v="Very High"/>
    <n v="2"/>
    <n v="2"/>
    <s v="3Better"/>
    <s v="Better"/>
    <s v="Yes"/>
    <x v="0"/>
    <m/>
  </r>
  <r>
    <n v="2020"/>
    <n v="34"/>
    <n v="34"/>
    <s v="Travel_Rarely"/>
    <s v="Travel_Rarely"/>
    <n v="304"/>
    <n v="304"/>
    <s v="Sales"/>
    <s v="Sales"/>
    <n v="2"/>
    <n v="2"/>
    <s v="3Bachelor"/>
    <x v="3"/>
    <s v="Other"/>
    <s v="Other"/>
    <s v="4Ver High"/>
    <s v="Ver High"/>
    <s v="Male"/>
    <s v="Male"/>
    <n v="60"/>
    <n v="60"/>
    <s v="3High"/>
    <s v="High"/>
    <n v="2"/>
    <n v="2"/>
    <s v="Sales Executive"/>
    <s v="Sales Executive"/>
    <s v="4Very High"/>
    <s v="Very High"/>
    <s v="Single"/>
    <s v="Single"/>
    <n v="6274"/>
    <n v="6274"/>
    <m/>
    <n v="18686"/>
    <n v="18686"/>
    <n v="1"/>
    <n v="1"/>
    <s v="No"/>
    <s v="No"/>
    <n v="22"/>
    <n v="22"/>
    <s v="4Outstanding"/>
    <s v="Outstanding"/>
    <s v="3High"/>
    <s v="High"/>
    <n v="5"/>
    <n v="5"/>
    <s v="3Better"/>
    <s v="Better"/>
    <s v="No"/>
    <x v="1"/>
    <m/>
  </r>
  <r>
    <n v="2021"/>
    <n v="55"/>
    <n v="55"/>
    <s v="Travel_Rarely"/>
    <s v="Travel_Rarely"/>
    <n v="725"/>
    <n v="725"/>
    <s v="Research &amp; Development"/>
    <s v="Research &amp; Development"/>
    <n v="2"/>
    <n v="2"/>
    <s v="3Bachelor"/>
    <x v="3"/>
    <s v="Medical"/>
    <s v="Medical"/>
    <s v="4Ver High"/>
    <s v="Ver High"/>
    <s v="Male"/>
    <s v="Male"/>
    <n v="78"/>
    <n v="78"/>
    <s v="3High"/>
    <s v="High"/>
    <n v="5"/>
    <n v="5"/>
    <s v="Manager"/>
    <s v="Manager"/>
    <s v="1Low"/>
    <s v="Low"/>
    <s v="Married"/>
    <s v="Married"/>
    <n v="19859"/>
    <n v="19859"/>
    <m/>
    <n v="21199"/>
    <n v="21199"/>
    <n v="5"/>
    <n v="5"/>
    <s v="Yes"/>
    <s v="Yes"/>
    <n v="13"/>
    <n v="13"/>
    <s v="3Excellent"/>
    <s v="Excellent"/>
    <s v="4Very High"/>
    <s v="Very High"/>
    <n v="2"/>
    <n v="2"/>
    <s v="3Better"/>
    <s v="Better"/>
    <s v="Yes"/>
    <x v="0"/>
    <m/>
  </r>
  <r>
    <n v="2022"/>
    <n v="36"/>
    <n v="36"/>
    <s v="Non-Travel"/>
    <s v="Non-Travel"/>
    <n v="1434"/>
    <n v="1434"/>
    <s v="Sales"/>
    <s v="Sales"/>
    <n v="8"/>
    <n v="8"/>
    <s v="4Master"/>
    <x v="2"/>
    <s v="Life Sciences"/>
    <s v="Life Sciences"/>
    <s v="1Low"/>
    <s v="Low"/>
    <s v="Male"/>
    <s v="Male"/>
    <n v="76"/>
    <n v="76"/>
    <s v="2Medium"/>
    <s v="Medium"/>
    <n v="3"/>
    <n v="3"/>
    <s v="Sales Executive"/>
    <s v="Sales Executive"/>
    <s v="1Low"/>
    <s v="Low"/>
    <s v="Single"/>
    <s v="Single"/>
    <n v="7587"/>
    <n v="7587"/>
    <m/>
    <n v="14229"/>
    <n v="14229"/>
    <m/>
    <n v="1"/>
    <s v="No"/>
    <s v="No"/>
    <n v="15"/>
    <n v="15"/>
    <s v="3Excellent"/>
    <s v="Excellent"/>
    <s v="2Medium"/>
    <s v="Medium"/>
    <n v="1"/>
    <n v="1"/>
    <s v="3Better"/>
    <s v="Better"/>
    <s v="No"/>
    <x v="1"/>
    <m/>
  </r>
  <r>
    <n v="2023"/>
    <n v="52"/>
    <n v="52"/>
    <s v="Non-Travel"/>
    <s v="Non-Travel"/>
    <n v="715"/>
    <n v="715"/>
    <s v="Research &amp; Development"/>
    <s v="Research &amp; Development"/>
    <n v="19"/>
    <n v="19"/>
    <s v="4Master"/>
    <x v="2"/>
    <s v="Medical"/>
    <s v="Medical"/>
    <s v="4Ver High"/>
    <s v="Ver High"/>
    <s v="Male"/>
    <s v="Male"/>
    <n v="41"/>
    <n v="41"/>
    <s v="3High"/>
    <s v="High"/>
    <n v="1"/>
    <n v="1"/>
    <s v="Research Scientist"/>
    <s v="Research Scientist"/>
    <s v="4Very High"/>
    <s v="Very High"/>
    <s v="Married"/>
    <s v="Married"/>
    <n v="4258"/>
    <n v="4258"/>
    <m/>
    <n v="26589"/>
    <n v="26589"/>
    <n v="0"/>
    <n v="0"/>
    <s v="No"/>
    <s v="No"/>
    <n v="18"/>
    <n v="18"/>
    <s v="3Excellent"/>
    <s v="Excellent"/>
    <s v="1Low"/>
    <s v="Low"/>
    <n v="3"/>
    <n v="3"/>
    <s v="3Better"/>
    <s v="Better"/>
    <s v="No"/>
    <x v="1"/>
    <m/>
  </r>
  <r>
    <n v="2024"/>
    <n v="26"/>
    <n v="26"/>
    <s v="Travel_Frequently"/>
    <s v="Travel_Frequently"/>
    <n v="575"/>
    <n v="575"/>
    <s v="Research &amp; Development"/>
    <s v="Research &amp; Development"/>
    <n v="1"/>
    <n v="1"/>
    <s v="2College"/>
    <x v="0"/>
    <s v="Life Sciences"/>
    <s v="Life Sciences"/>
    <s v="1Low"/>
    <s v="Low"/>
    <s v="Female"/>
    <s v="Female"/>
    <n v="71"/>
    <n v="71"/>
    <s v="1Low"/>
    <s v="Low"/>
    <n v="1"/>
    <n v="1"/>
    <s v="Laboratory Technician"/>
    <s v="Laboratory Technician"/>
    <s v="4Very High"/>
    <s v="Very High"/>
    <s v="Divorced"/>
    <s v="Divorced"/>
    <n v="4364"/>
    <n v="4364"/>
    <m/>
    <n v="5288"/>
    <n v="5288"/>
    <n v="3"/>
    <n v="3"/>
    <s v="No"/>
    <s v="No"/>
    <n v="14"/>
    <n v="14"/>
    <s v="3Excellent"/>
    <s v="Excellent"/>
    <s v="1Low"/>
    <s v="Low"/>
    <n v="2"/>
    <n v="2"/>
    <s v="3Better"/>
    <s v="Better"/>
    <s v="No"/>
    <x v="1"/>
    <m/>
  </r>
  <r>
    <n v="2025"/>
    <n v="29"/>
    <n v="29"/>
    <s v="Travel_Rarely"/>
    <s v="Travel_Rarely"/>
    <n v="657"/>
    <n v="657"/>
    <s v="Research &amp; Development"/>
    <s v="Research &amp; Development"/>
    <n v="27"/>
    <n v="27"/>
    <s v="3Bachelor"/>
    <x v="3"/>
    <s v="Medical"/>
    <s v="Medical"/>
    <s v="2Medium"/>
    <s v="Medium"/>
    <s v="Female"/>
    <s v="Female"/>
    <n v="66"/>
    <n v="66"/>
    <s v="3High"/>
    <s v="High"/>
    <n v="2"/>
    <n v="2"/>
    <s v="Healthcare Representative"/>
    <s v="Healthcare Representative"/>
    <s v="3High"/>
    <s v="High"/>
    <s v="Married"/>
    <s v="Married"/>
    <n v="4335"/>
    <n v="4335"/>
    <m/>
    <n v="25549"/>
    <n v="25549"/>
    <n v="4"/>
    <n v="4"/>
    <s v="No"/>
    <s v="No"/>
    <n v="12"/>
    <n v="12"/>
    <s v="3Excellent"/>
    <s v="Excellent"/>
    <s v="1Low"/>
    <s v="Low"/>
    <n v="3"/>
    <n v="3"/>
    <s v="2Good"/>
    <s v="Good"/>
    <s v="No"/>
    <x v="1"/>
    <m/>
  </r>
  <r>
    <n v="2026"/>
    <n v="26"/>
    <n v="26"/>
    <s v="Travel_Rarely"/>
    <s v="Travel_Rarely"/>
    <n v="1146"/>
    <n v="1146"/>
    <s v="Sales"/>
    <s v="Sales"/>
    <n v="8"/>
    <n v="8"/>
    <s v="3Bachelor"/>
    <x v="3"/>
    <s v="Technical Degree"/>
    <s v="Technical Degree"/>
    <s v="4Ver High"/>
    <s v="Ver High"/>
    <s v="Male"/>
    <s v="Male"/>
    <n v="38"/>
    <n v="38"/>
    <s v="2Medium"/>
    <s v="Medium"/>
    <n v="2"/>
    <n v="2"/>
    <s v="Sales Executive"/>
    <s v="Sales Executive"/>
    <s v="1Low"/>
    <s v="Low"/>
    <s v="Single"/>
    <s v="Single"/>
    <n v="5326"/>
    <n v="5326"/>
    <m/>
    <n v="3064"/>
    <n v="3064"/>
    <n v="6"/>
    <n v="6"/>
    <s v="No"/>
    <s v="No"/>
    <n v="17"/>
    <n v="17"/>
    <s v="3Excellent"/>
    <s v="Excellent"/>
    <s v="3High"/>
    <s v="High"/>
    <n v="2"/>
    <n v="2"/>
    <s v="2Good"/>
    <s v="Good"/>
    <s v="Yes"/>
    <x v="0"/>
    <m/>
  </r>
  <r>
    <n v="2027"/>
    <n v="34"/>
    <n v="34"/>
    <s v="Travel_Rarely"/>
    <s v="Travel_Rarely"/>
    <n v="182"/>
    <n v="182"/>
    <s v="Research &amp; Development"/>
    <s v="Research &amp; Development"/>
    <n v="1"/>
    <n v="1"/>
    <s v="4Master"/>
    <x v="2"/>
    <s v="Life Sciences"/>
    <s v="Life Sciences"/>
    <s v="2Medium"/>
    <s v="Medium"/>
    <s v="Female"/>
    <s v="Female"/>
    <n v="72"/>
    <n v="72"/>
    <s v="4Very High"/>
    <s v="Very High"/>
    <n v="1"/>
    <n v="1"/>
    <s v="Research Scientist"/>
    <s v="Research Scientist"/>
    <s v="4Very High"/>
    <s v="Very High"/>
    <s v="Single"/>
    <s v="Single"/>
    <n v="3280"/>
    <n v="3280"/>
    <m/>
    <n v="13551"/>
    <n v="13551"/>
    <n v="2"/>
    <n v="2"/>
    <s v="No"/>
    <s v="No"/>
    <n v="16"/>
    <n v="16"/>
    <s v="3Excellent"/>
    <s v="Excellent"/>
    <s v="3High"/>
    <s v="High"/>
    <n v="2"/>
    <n v="2"/>
    <s v="3Better"/>
    <s v="Better"/>
    <s v="No"/>
    <x v="1"/>
    <m/>
  </r>
  <r>
    <n v="2028"/>
    <n v="54"/>
    <n v="54"/>
    <s v="Travel_Rarely"/>
    <s v="Travel_Rarely"/>
    <n v="376"/>
    <n v="376"/>
    <s v="Research &amp; Development"/>
    <s v="Research &amp; Development"/>
    <n v="19"/>
    <n v="19"/>
    <s v="4Master"/>
    <x v="2"/>
    <s v="Medical"/>
    <s v="Medical"/>
    <s v="4Ver High"/>
    <s v="Ver High"/>
    <s v="Female"/>
    <s v="Female"/>
    <n v="95"/>
    <n v="95"/>
    <s v="3High"/>
    <s v="High"/>
    <n v="2"/>
    <n v="2"/>
    <s v="Manufacturing Director"/>
    <s v="Manufacturing Director"/>
    <s v="1Low"/>
    <s v="Low"/>
    <s v="Divorced"/>
    <s v="Divorced"/>
    <n v="5485"/>
    <n v="5485"/>
    <m/>
    <n v="22670"/>
    <n v="22670"/>
    <n v="9"/>
    <n v="9"/>
    <s v="Yes"/>
    <s v="Yes"/>
    <m/>
    <n v="15.206064782908339"/>
    <s v="3Excellent"/>
    <s v="Excellent"/>
    <s v="2Medium"/>
    <s v="Medium"/>
    <n v="4"/>
    <n v="4"/>
    <s v="3Better"/>
    <s v="Better"/>
    <s v="No"/>
    <x v="1"/>
    <m/>
  </r>
  <r>
    <n v="2029"/>
    <n v="27"/>
    <n v="27"/>
    <s v="Travel_Frequently"/>
    <s v="Travel_Frequently"/>
    <n v="829"/>
    <n v="829"/>
    <s v="Sales"/>
    <s v="Sales"/>
    <n v="8"/>
    <n v="8"/>
    <s v="1Below College"/>
    <x v="1"/>
    <s v="Marketing"/>
    <s v="Marketing"/>
    <s v="3High"/>
    <s v="High"/>
    <m/>
    <s v="Male"/>
    <n v="84"/>
    <n v="84"/>
    <s v="3High"/>
    <s v="High"/>
    <n v="2"/>
    <n v="2"/>
    <s v="Sales Executive"/>
    <s v="Sales Executive"/>
    <s v="4Very High"/>
    <s v="Very High"/>
    <s v="Married"/>
    <s v="Married"/>
    <n v="4342"/>
    <n v="4342"/>
    <m/>
    <n v="24008"/>
    <n v="24008"/>
    <n v="0"/>
    <n v="0"/>
    <s v="No"/>
    <s v="No"/>
    <n v="19"/>
    <n v="19"/>
    <s v="3Excellent"/>
    <s v="Excellent"/>
    <s v="2Medium"/>
    <s v="Medium"/>
    <n v="3"/>
    <n v="3"/>
    <s v="3Better"/>
    <s v="Better"/>
    <s v="No"/>
    <x v="1"/>
    <m/>
  </r>
  <r>
    <n v="2030"/>
    <n v="37"/>
    <n v="37"/>
    <s v="Travel_Rarely"/>
    <s v="Travel_Rarely"/>
    <n v="571"/>
    <n v="571"/>
    <s v="Research &amp; Development"/>
    <s v="Research &amp; Development"/>
    <n v="10"/>
    <n v="10"/>
    <s v="1Below College"/>
    <x v="1"/>
    <s v="Life Sciences"/>
    <s v="Life Sciences"/>
    <s v="4Ver High"/>
    <s v="Ver High"/>
    <s v="Female"/>
    <s v="Female"/>
    <m/>
    <n v="66.992424242424249"/>
    <s v="3High"/>
    <s v="High"/>
    <n v="1"/>
    <n v="1"/>
    <s v="Research Scientist"/>
    <s v="Research Scientist"/>
    <s v="1Low"/>
    <s v="Low"/>
    <s v="Divorced"/>
    <s v="Divorced"/>
    <n v="2782"/>
    <n v="2782"/>
    <m/>
    <n v="19905"/>
    <n v="19905"/>
    <n v="0"/>
    <n v="0"/>
    <s v="Yes"/>
    <s v="Yes"/>
    <n v="13"/>
    <n v="13"/>
    <s v="3Excellent"/>
    <s v="Excellent"/>
    <s v="2Medium"/>
    <s v="Medium"/>
    <n v="3"/>
    <n v="3"/>
    <s v="2Good"/>
    <s v="Good"/>
    <s v="No"/>
    <x v="1"/>
    <m/>
  </r>
  <r>
    <n v="2031"/>
    <n v="38"/>
    <n v="38"/>
    <s v="Travel_Frequently"/>
    <s v="Travel_Frequently"/>
    <n v="240"/>
    <n v="240"/>
    <s v="Research &amp; Development"/>
    <s v="Research &amp; Development"/>
    <n v="2"/>
    <n v="2"/>
    <s v="4Master"/>
    <x v="2"/>
    <s v="Life Sciences"/>
    <s v="Life Sciences"/>
    <s v="1Low"/>
    <s v="Low"/>
    <s v="Female"/>
    <s v="Female"/>
    <n v="75"/>
    <n v="75"/>
    <s v="4Very High"/>
    <s v="Very High"/>
    <n v="2"/>
    <n v="2"/>
    <s v="Manufacturing Director"/>
    <s v="Manufacturing Director"/>
    <s v="1Low"/>
    <s v="Low"/>
    <s v="Single"/>
    <s v="Single"/>
    <n v="5980"/>
    <n v="5980"/>
    <m/>
    <n v="26085"/>
    <n v="26085"/>
    <n v="6"/>
    <n v="6"/>
    <s v="Yes"/>
    <s v="Yes"/>
    <n v="12"/>
    <n v="12"/>
    <s v="3Excellent"/>
    <s v="Excellent"/>
    <s v="4Very High"/>
    <s v="Very High"/>
    <n v="2"/>
    <n v="2"/>
    <s v="3Better"/>
    <s v="Better"/>
    <s v="No"/>
    <x v="1"/>
    <m/>
  </r>
  <r>
    <n v="2032"/>
    <n v="34"/>
    <n v="34"/>
    <s v="Travel_Rarely"/>
    <s v="Travel_Rarely"/>
    <n v="121"/>
    <n v="121"/>
    <s v="Research &amp; Development"/>
    <s v="Research &amp; Development"/>
    <n v="2"/>
    <n v="2"/>
    <s v="4Master"/>
    <x v="2"/>
    <s v="Medical"/>
    <s v="Medical"/>
    <s v="3High"/>
    <s v="High"/>
    <s v="Female"/>
    <s v="Female"/>
    <n v="86"/>
    <n v="86"/>
    <s v="2Medium"/>
    <s v="Medium"/>
    <n v="1"/>
    <n v="1"/>
    <s v="Research Scientist"/>
    <s v="Research Scientist"/>
    <s v="1Low"/>
    <s v="Low"/>
    <s v="Single"/>
    <s v="Single"/>
    <n v="4381"/>
    <n v="4381"/>
    <m/>
    <n v="7530"/>
    <n v="7530"/>
    <n v="1"/>
    <n v="1"/>
    <s v="No"/>
    <s v="No"/>
    <n v="11"/>
    <n v="11"/>
    <s v="3Excellent"/>
    <s v="Excellent"/>
    <s v="3High"/>
    <s v="High"/>
    <m/>
    <n v="2.8005502063273728"/>
    <s v="3Better"/>
    <s v="Better"/>
    <s v="No"/>
    <x v="1"/>
    <m/>
  </r>
  <r>
    <n v="2033"/>
    <n v="35"/>
    <n v="35"/>
    <s v="Travel_Rarely"/>
    <s v="Travel_Rarely"/>
    <n v="384"/>
    <n v="384"/>
    <s v="Sales"/>
    <s v="Sales"/>
    <n v="8"/>
    <n v="8"/>
    <s v="4Master"/>
    <x v="2"/>
    <s v="Life Sciences"/>
    <s v="Life Sciences"/>
    <s v="1Low"/>
    <s v="Low"/>
    <s v="Female"/>
    <s v="Female"/>
    <n v="72"/>
    <n v="72"/>
    <s v="3High"/>
    <s v="High"/>
    <n v="1"/>
    <n v="1"/>
    <s v="Sales Representative"/>
    <s v="Sales Representative"/>
    <s v="4Very High"/>
    <s v="Very High"/>
    <s v="Married"/>
    <s v="Married"/>
    <n v="2572"/>
    <n v="2572"/>
    <m/>
    <n v="20317"/>
    <n v="20317"/>
    <n v="1"/>
    <n v="1"/>
    <s v="No"/>
    <s v="No"/>
    <n v="16"/>
    <n v="16"/>
    <s v="3Excellent"/>
    <s v="Excellent"/>
    <s v="2Medium"/>
    <s v="Medium"/>
    <n v="1"/>
    <n v="1"/>
    <s v="2Good"/>
    <s v="Good"/>
    <s v="No"/>
    <x v="1"/>
    <m/>
  </r>
  <r>
    <n v="2034"/>
    <n v="30"/>
    <n v="30"/>
    <s v="Travel_Rarely"/>
    <s v="Travel_Rarely"/>
    <n v="921"/>
    <n v="921"/>
    <s v="Research &amp; Development"/>
    <s v="Research &amp; Development"/>
    <n v="1"/>
    <n v="1"/>
    <s v="3Bachelor"/>
    <x v="3"/>
    <s v="Life Sciences"/>
    <s v="Life Sciences"/>
    <s v="4Ver High"/>
    <s v="Ver High"/>
    <s v="Male"/>
    <s v="Male"/>
    <n v="38"/>
    <n v="38"/>
    <s v="1Low"/>
    <s v="Low"/>
    <n v="1"/>
    <n v="1"/>
    <s v="Laboratory Technician"/>
    <s v="Laboratory Technician"/>
    <s v="3High"/>
    <s v="High"/>
    <s v="Married"/>
    <s v="Married"/>
    <n v="3833"/>
    <n v="3833"/>
    <m/>
    <n v="24375"/>
    <n v="24375"/>
    <n v="3"/>
    <n v="3"/>
    <s v="No"/>
    <s v="No"/>
    <n v="21"/>
    <n v="21"/>
    <s v="4Outstanding"/>
    <s v="Outstanding"/>
    <s v="3High"/>
    <s v="High"/>
    <n v="2"/>
    <n v="2"/>
    <s v="3Better"/>
    <s v="Better"/>
    <s v="No"/>
    <x v="1"/>
    <m/>
  </r>
  <r>
    <n v="2035"/>
    <n v="40"/>
    <n v="40"/>
    <s v="Travel_Frequently"/>
    <s v="Travel_Frequently"/>
    <n v="791"/>
    <n v="791"/>
    <s v="Research &amp; Development"/>
    <s v="Research &amp; Development"/>
    <n v="2"/>
    <n v="2"/>
    <s v="2College"/>
    <x v="0"/>
    <s v="Medical"/>
    <s v="Medical"/>
    <s v="3High"/>
    <s v="High"/>
    <s v="Female"/>
    <s v="Female"/>
    <n v="38"/>
    <n v="38"/>
    <s v="4Very High"/>
    <s v="Very High"/>
    <m/>
    <n v="1"/>
    <s v="Healthcare Representative"/>
    <s v="Healthcare Representative"/>
    <s v="2Medium"/>
    <s v="Medium"/>
    <s v="Married"/>
    <s v="Married"/>
    <n v="4244"/>
    <n v="4244"/>
    <m/>
    <n v="9931"/>
    <n v="9931"/>
    <n v="1"/>
    <n v="1"/>
    <s v="No"/>
    <s v="No"/>
    <n v="24"/>
    <n v="24"/>
    <s v="4Outstanding"/>
    <s v="Outstanding"/>
    <s v="4Very High"/>
    <s v="Very High"/>
    <n v="2"/>
    <n v="2"/>
    <s v="3Better"/>
    <s v="Better"/>
    <s v="No"/>
    <x v="1"/>
    <m/>
  </r>
  <r>
    <n v="2036"/>
    <n v="34"/>
    <n v="34"/>
    <s v="Travel_Rarely"/>
    <s v="Travel_Rarely"/>
    <n v="1111"/>
    <n v="1111"/>
    <s v="Sales"/>
    <s v="Sales"/>
    <n v="8"/>
    <n v="8"/>
    <s v="2College"/>
    <x v="0"/>
    <s v="Life Sciences"/>
    <s v="Life Sciences"/>
    <s v="3High"/>
    <s v="High"/>
    <s v="Female"/>
    <s v="Female"/>
    <n v="93"/>
    <n v="93"/>
    <s v="3High"/>
    <s v="High"/>
    <n v="2"/>
    <n v="2"/>
    <s v="Sales Executive"/>
    <s v="Sales Executive"/>
    <s v="1Low"/>
    <s v="Low"/>
    <s v="Married"/>
    <s v="Married"/>
    <n v="6500"/>
    <n v="6500"/>
    <m/>
    <n v="13305"/>
    <n v="13305"/>
    <n v="5"/>
    <n v="5"/>
    <s v="No"/>
    <s v="No"/>
    <n v="17"/>
    <n v="17"/>
    <s v="3Excellent"/>
    <s v="Excellent"/>
    <s v="2Medium"/>
    <s v="Medium"/>
    <n v="1"/>
    <n v="1"/>
    <s v="3Better"/>
    <s v="Better"/>
    <s v="No"/>
    <x v="1"/>
    <m/>
  </r>
  <r>
    <n v="2037"/>
    <n v="42"/>
    <n v="42"/>
    <s v="Travel_Frequently"/>
    <s v="Travel_Frequently"/>
    <n v="570"/>
    <n v="570"/>
    <s v="Research &amp; Development"/>
    <s v="Research &amp; Development"/>
    <n v="8"/>
    <n v="8"/>
    <s v="3Bachelor"/>
    <x v="3"/>
    <s v="Life Sciences"/>
    <s v="Life Sciences"/>
    <s v="2Medium"/>
    <s v="Medium"/>
    <m/>
    <s v="Male"/>
    <n v="66"/>
    <n v="66"/>
    <s v="3High"/>
    <s v="High"/>
    <n v="5"/>
    <n v="5"/>
    <s v="Manager"/>
    <s v="Manager"/>
    <s v="4Very High"/>
    <s v="Very High"/>
    <s v="Divorced"/>
    <s v="Divorced"/>
    <n v="18430"/>
    <n v="18430"/>
    <m/>
    <n v="16225"/>
    <n v="16225"/>
    <n v="1"/>
    <n v="1"/>
    <s v="No"/>
    <s v="No"/>
    <n v="13"/>
    <n v="13"/>
    <s v="3Excellent"/>
    <s v="Excellent"/>
    <s v="2Medium"/>
    <s v="Medium"/>
    <n v="4"/>
    <n v="4"/>
    <s v="2Good"/>
    <s v="Good"/>
    <s v="No"/>
    <x v="1"/>
    <m/>
  </r>
  <r>
    <n v="2038"/>
    <n v="23"/>
    <n v="23"/>
    <s v="Travel_Rarely"/>
    <s v="Travel_Rarely"/>
    <n v="1243"/>
    <n v="1243"/>
    <s v="Research &amp; Development"/>
    <s v="Research &amp; Development"/>
    <n v="6"/>
    <n v="6"/>
    <s v="3Bachelor"/>
    <x v="3"/>
    <s v="Life Sciences"/>
    <s v="Life Sciences"/>
    <s v="3High"/>
    <s v="High"/>
    <s v="Male"/>
    <s v="Male"/>
    <n v="63"/>
    <n v="63"/>
    <s v="4Very High"/>
    <s v="Very High"/>
    <n v="1"/>
    <n v="1"/>
    <s v="Laboratory Technician"/>
    <s v="Laboratory Technician"/>
    <s v="1Low"/>
    <s v="Low"/>
    <s v="Married"/>
    <s v="Married"/>
    <n v="1601"/>
    <n v="1601"/>
    <m/>
    <n v="3445"/>
    <n v="3445"/>
    <n v="1"/>
    <n v="1"/>
    <s v="Yes"/>
    <s v="Yes"/>
    <n v="21"/>
    <n v="21"/>
    <s v="4Outstanding"/>
    <s v="Outstanding"/>
    <s v="3High"/>
    <s v="High"/>
    <n v="2"/>
    <n v="2"/>
    <s v="3Better"/>
    <s v="Better"/>
    <s v="Yes"/>
    <x v="0"/>
    <m/>
  </r>
  <r>
    <n v="2039"/>
    <n v="24"/>
    <n v="24"/>
    <s v="Non-Travel"/>
    <s v="Non-Travel"/>
    <n v="1092"/>
    <n v="1092"/>
    <s v="Research &amp; Development"/>
    <s v="Research &amp; Development"/>
    <n v="9"/>
    <n v="9"/>
    <s v="3Bachelor"/>
    <x v="3"/>
    <s v="Life Sciences"/>
    <s v="Life Sciences"/>
    <s v="3High"/>
    <s v="High"/>
    <s v="Male"/>
    <s v="Male"/>
    <n v="60"/>
    <n v="60"/>
    <s v="2Medium"/>
    <s v="Medium"/>
    <n v="1"/>
    <n v="1"/>
    <s v="Laboratory Technician"/>
    <s v="Laboratory Technician"/>
    <s v="2Medium"/>
    <s v="Medium"/>
    <s v="Divorced"/>
    <s v="Divorced"/>
    <n v="2694"/>
    <n v="2694"/>
    <m/>
    <n v="26551"/>
    <n v="26551"/>
    <n v="1"/>
    <n v="1"/>
    <s v="No"/>
    <s v="No"/>
    <n v="11"/>
    <n v="11"/>
    <s v="3Excellent"/>
    <s v="Excellent"/>
    <m/>
    <s v="High"/>
    <n v="4"/>
    <n v="4"/>
    <s v="3Better"/>
    <s v="Better"/>
    <s v="No"/>
    <x v="1"/>
    <m/>
  </r>
  <r>
    <n v="2040"/>
    <n v="52"/>
    <n v="52"/>
    <s v="Travel_Rarely"/>
    <s v="Travel_Rarely"/>
    <n v="1325"/>
    <n v="1325"/>
    <s v="Research &amp; Development"/>
    <s v="Research &amp; Development"/>
    <n v="11"/>
    <n v="11"/>
    <s v="4Master"/>
    <x v="2"/>
    <s v="Life Sciences"/>
    <s v="Life Sciences"/>
    <s v="4Ver High"/>
    <s v="Ver High"/>
    <s v="Female"/>
    <s v="Female"/>
    <n v="82"/>
    <n v="82"/>
    <s v="3High"/>
    <s v="High"/>
    <n v="2"/>
    <n v="2"/>
    <s v="Laboratory Technician"/>
    <s v="Laboratory Technician"/>
    <s v="3High"/>
    <s v="High"/>
    <s v="Married"/>
    <s v="Married"/>
    <n v="3149"/>
    <n v="3149"/>
    <m/>
    <n v="21821"/>
    <n v="21821"/>
    <n v="8"/>
    <n v="8"/>
    <s v="No"/>
    <s v="No"/>
    <n v="20"/>
    <n v="20"/>
    <s v="4Outstanding"/>
    <s v="Outstanding"/>
    <s v="2Medium"/>
    <s v="Medium"/>
    <n v="3"/>
    <n v="3"/>
    <s v="3Better"/>
    <s v="Better"/>
    <s v="No"/>
    <x v="1"/>
    <m/>
  </r>
  <r>
    <n v="2041"/>
    <n v="50"/>
    <n v="50"/>
    <s v="Travel_Rarely"/>
    <s v="Travel_Rarely"/>
    <n v="691"/>
    <n v="691"/>
    <s v="Research &amp; Development"/>
    <s v="Research &amp; Development"/>
    <n v="2"/>
    <n v="2"/>
    <s v="3Bachelor"/>
    <x v="3"/>
    <s v="Medical"/>
    <s v="Medical"/>
    <s v="3High"/>
    <s v="High"/>
    <s v="Male"/>
    <s v="Male"/>
    <n v="64"/>
    <n v="64"/>
    <s v="3High"/>
    <s v="High"/>
    <n v="4"/>
    <n v="4"/>
    <s v="Research Director"/>
    <s v="Research Director"/>
    <s v="3High"/>
    <s v="High"/>
    <s v="Married"/>
    <s v="Married"/>
    <n v="17639"/>
    <n v="17639"/>
    <m/>
    <n v="6881"/>
    <n v="6881"/>
    <n v="5"/>
    <n v="5"/>
    <m/>
    <s v="No"/>
    <n v="16"/>
    <n v="16"/>
    <s v="3Excellent"/>
    <s v="Excellent"/>
    <s v="4Very High"/>
    <s v="Very High"/>
    <n v="3"/>
    <n v="3"/>
    <s v="3Better"/>
    <s v="Better"/>
    <s v="No"/>
    <x v="1"/>
    <m/>
  </r>
  <r>
    <n v="2042"/>
    <n v="29"/>
    <n v="29"/>
    <s v="Travel_Rarely"/>
    <s v="Travel_Rarely"/>
    <n v="805"/>
    <n v="805"/>
    <s v="Research &amp; Development"/>
    <s v="Research &amp; Development"/>
    <n v="1"/>
    <n v="1"/>
    <s v="2College"/>
    <x v="0"/>
    <s v="Life Sciences"/>
    <s v="Life Sciences"/>
    <s v="2Medium"/>
    <s v="Medium"/>
    <s v="Female"/>
    <s v="Female"/>
    <n v="36"/>
    <n v="36"/>
    <s v="2Medium"/>
    <s v="Medium"/>
    <n v="1"/>
    <n v="1"/>
    <s v="Laboratory Technician"/>
    <s v="Laboratory Technician"/>
    <s v="1Low"/>
    <s v="Low"/>
    <s v="Married"/>
    <s v="Married"/>
    <n v="2319"/>
    <n v="2319"/>
    <m/>
    <n v="6689"/>
    <n v="6689"/>
    <n v="1"/>
    <n v="1"/>
    <s v="Yes"/>
    <s v="Yes"/>
    <n v="11"/>
    <n v="11"/>
    <s v="3Excellent"/>
    <s v="Excellent"/>
    <m/>
    <s v="High"/>
    <n v="1"/>
    <n v="1"/>
    <s v="3Better"/>
    <s v="Better"/>
    <s v="Yes"/>
    <x v="0"/>
    <m/>
  </r>
  <r>
    <n v="2043"/>
    <n v="33"/>
    <n v="33"/>
    <s v="Travel_Rarely"/>
    <s v="Travel_Rarely"/>
    <n v="213"/>
    <n v="213"/>
    <s v="Research &amp; Development"/>
    <s v="Research &amp; Development"/>
    <n v="7"/>
    <n v="7"/>
    <s v="3Bachelor"/>
    <x v="3"/>
    <s v="Medical"/>
    <s v="Medical"/>
    <s v="3High"/>
    <s v="High"/>
    <s v="Male"/>
    <s v="Male"/>
    <n v="49"/>
    <n v="49"/>
    <s v="3High"/>
    <s v="High"/>
    <n v="3"/>
    <n v="3"/>
    <s v="Research Director"/>
    <s v="Research Director"/>
    <s v="3High"/>
    <s v="High"/>
    <s v="Married"/>
    <s v="Married"/>
    <n v="11691"/>
    <n v="11691"/>
    <m/>
    <n v="25995"/>
    <n v="25995"/>
    <n v="0"/>
    <n v="0"/>
    <m/>
    <s v="No"/>
    <n v="11"/>
    <n v="11"/>
    <s v="3Excellent"/>
    <s v="Excellent"/>
    <s v="4Very High"/>
    <s v="Very High"/>
    <n v="3"/>
    <n v="3"/>
    <s v="4Best"/>
    <s v="Best"/>
    <s v="No"/>
    <x v="1"/>
    <m/>
  </r>
  <r>
    <n v="2044"/>
    <n v="33"/>
    <n v="33"/>
    <s v="Travel_Rarely"/>
    <s v="Travel_Rarely"/>
    <n v="118"/>
    <n v="118"/>
    <s v="Sales"/>
    <s v="Sales"/>
    <n v="16"/>
    <n v="16"/>
    <s v="3Bachelor"/>
    <x v="3"/>
    <s v="Marketing"/>
    <s v="Marketing"/>
    <s v="1Low"/>
    <s v="Low"/>
    <s v="Female"/>
    <s v="Female"/>
    <n v="69"/>
    <n v="69"/>
    <s v="3High"/>
    <s v="High"/>
    <n v="2"/>
    <n v="2"/>
    <s v="Sales Executive"/>
    <s v="Sales Executive"/>
    <s v="1Low"/>
    <s v="Low"/>
    <s v="Single"/>
    <s v="Single"/>
    <n v="5324"/>
    <n v="5324"/>
    <m/>
    <n v="26507"/>
    <n v="26507"/>
    <n v="5"/>
    <n v="5"/>
    <s v="No"/>
    <s v="No"/>
    <n v="15"/>
    <n v="15"/>
    <s v="3Excellent"/>
    <s v="Excellent"/>
    <m/>
    <s v="High"/>
    <n v="3"/>
    <n v="3"/>
    <s v="3Better"/>
    <s v="Better"/>
    <s v="Yes"/>
    <x v="0"/>
    <m/>
  </r>
  <r>
    <n v="2045"/>
    <n v="47"/>
    <n v="47"/>
    <s v="Travel_Rarely"/>
    <s v="Travel_Rarely"/>
    <n v="202"/>
    <n v="202"/>
    <s v="Research &amp; Development"/>
    <s v="Research &amp; Development"/>
    <n v="2"/>
    <n v="2"/>
    <s v="2College"/>
    <x v="0"/>
    <s v="Other"/>
    <s v="Other"/>
    <s v="3High"/>
    <s v="High"/>
    <s v="Female"/>
    <s v="Female"/>
    <n v="33"/>
    <n v="33"/>
    <s v="3High"/>
    <s v="High"/>
    <n v="4"/>
    <n v="4"/>
    <s v="Manager"/>
    <s v="Manager"/>
    <s v="4Very High"/>
    <s v="Very High"/>
    <s v="Married"/>
    <s v="Married"/>
    <n v="16752"/>
    <n v="16752"/>
    <m/>
    <n v="12982"/>
    <n v="12982"/>
    <n v="1"/>
    <n v="1"/>
    <s v="Yes"/>
    <s v="Yes"/>
    <n v="11"/>
    <n v="11"/>
    <s v="3Excellent"/>
    <s v="Excellent"/>
    <s v="3High"/>
    <s v="High"/>
    <n v="3"/>
    <n v="3"/>
    <s v="2Good"/>
    <s v="Good"/>
    <s v="No"/>
    <x v="1"/>
    <m/>
  </r>
  <r>
    <n v="2046"/>
    <n v="36"/>
    <n v="36"/>
    <s v="Travel_Rarely"/>
    <s v="Travel_Rarely"/>
    <n v="676"/>
    <n v="676"/>
    <s v="Research &amp; Development"/>
    <s v="Research &amp; Development"/>
    <n v="1"/>
    <n v="1"/>
    <m/>
    <x v="3"/>
    <s v="Other"/>
    <s v="Other"/>
    <s v="3High"/>
    <s v="High"/>
    <s v="Female"/>
    <s v="Female"/>
    <n v="35"/>
    <n v="35"/>
    <s v="3High"/>
    <s v="High"/>
    <n v="2"/>
    <n v="2"/>
    <s v="Manufacturing Director"/>
    <s v="Manufacturing Director"/>
    <s v="2Medium"/>
    <s v="Medium"/>
    <s v="Married"/>
    <s v="Married"/>
    <n v="5228"/>
    <n v="5228"/>
    <m/>
    <n v="23361"/>
    <n v="23361"/>
    <n v="0"/>
    <n v="0"/>
    <s v="No"/>
    <s v="No"/>
    <n v="15"/>
    <n v="15"/>
    <s v="3Excellent"/>
    <s v="Excellent"/>
    <s v="1Low"/>
    <s v="Low"/>
    <n v="2"/>
    <n v="2"/>
    <s v="3Better"/>
    <s v="Better"/>
    <s v="No"/>
    <x v="1"/>
    <m/>
  </r>
  <r>
    <n v="2047"/>
    <n v="29"/>
    <n v="29"/>
    <s v="Travel_Rarely"/>
    <s v="Travel_Rarely"/>
    <n v="1252"/>
    <n v="1252"/>
    <s v="Research &amp; Development"/>
    <s v="Research &amp; Development"/>
    <n v="23"/>
    <n v="23"/>
    <s v="2College"/>
    <x v="0"/>
    <s v="Life Sciences"/>
    <s v="Life Sciences"/>
    <s v="3High"/>
    <s v="High"/>
    <s v="Male"/>
    <s v="Male"/>
    <n v="81"/>
    <n v="81"/>
    <s v="4Very High"/>
    <s v="Very High"/>
    <n v="1"/>
    <n v="1"/>
    <s v="Research Scientist"/>
    <s v="Research Scientist"/>
    <s v="3High"/>
    <s v="High"/>
    <s v="Married"/>
    <s v="Married"/>
    <n v="2700"/>
    <n v="2700"/>
    <m/>
    <n v="23779"/>
    <n v="23779"/>
    <n v="1"/>
    <n v="1"/>
    <s v="No"/>
    <s v="No"/>
    <n v="24"/>
    <n v="24"/>
    <s v="4Outstanding"/>
    <s v="Outstanding"/>
    <s v="3High"/>
    <s v="High"/>
    <n v="3"/>
    <n v="3"/>
    <s v="3Better"/>
    <s v="Better"/>
    <s v="No"/>
    <x v="1"/>
    <m/>
  </r>
  <r>
    <n v="2048"/>
    <n v="58"/>
    <n v="58"/>
    <s v="Travel_Rarely"/>
    <s v="Travel_Rarely"/>
    <n v="286"/>
    <n v="286"/>
    <s v="Research &amp; Development"/>
    <s v="Research &amp; Development"/>
    <n v="2"/>
    <n v="2"/>
    <s v="4Master"/>
    <x v="2"/>
    <s v="Life Sciences"/>
    <s v="Life Sciences"/>
    <s v="4Ver High"/>
    <s v="Ver High"/>
    <s v="Male"/>
    <s v="Male"/>
    <n v="31"/>
    <n v="31"/>
    <s v="3High"/>
    <s v="High"/>
    <n v="5"/>
    <n v="5"/>
    <s v="Research Director"/>
    <s v="Research Director"/>
    <s v="2Medium"/>
    <s v="Medium"/>
    <s v="Single"/>
    <s v="Single"/>
    <n v="19246"/>
    <n v="19246"/>
    <m/>
    <n v="25761"/>
    <n v="25761"/>
    <n v="7"/>
    <n v="7"/>
    <s v="Yes"/>
    <s v="Yes"/>
    <n v="12"/>
    <n v="12"/>
    <s v="3Excellent"/>
    <s v="Excellent"/>
    <s v="4Very High"/>
    <s v="Very High"/>
    <n v="2"/>
    <n v="2"/>
    <s v="3Better"/>
    <s v="Better"/>
    <s v="Yes"/>
    <x v="0"/>
    <m/>
  </r>
  <r>
    <n v="2049"/>
    <n v="35"/>
    <n v="35"/>
    <s v="Travel_Rarely"/>
    <s v="Travel_Rarely"/>
    <n v="1258"/>
    <n v="1258"/>
    <s v="Research &amp; Development"/>
    <s v="Research &amp; Development"/>
    <n v="1"/>
    <n v="1"/>
    <s v="4Master"/>
    <x v="2"/>
    <s v="Life Sciences"/>
    <s v="Life Sciences"/>
    <s v="4Ver High"/>
    <s v="Ver High"/>
    <s v="Female"/>
    <s v="Female"/>
    <n v="40"/>
    <n v="40"/>
    <s v="4Very High"/>
    <s v="Very High"/>
    <n v="1"/>
    <n v="1"/>
    <s v="Research Scientist"/>
    <s v="Research Scientist"/>
    <s v="3High"/>
    <s v="High"/>
    <s v="Single"/>
    <s v="Single"/>
    <n v="2506"/>
    <n v="2506"/>
    <m/>
    <n v="13301"/>
    <n v="13301"/>
    <n v="3"/>
    <n v="3"/>
    <s v="No"/>
    <s v="No"/>
    <n v="13"/>
    <n v="13"/>
    <s v="3Excellent"/>
    <s v="Excellent"/>
    <s v="3High"/>
    <s v="High"/>
    <n v="0"/>
    <n v="0"/>
    <s v="3Better"/>
    <s v="Better"/>
    <s v="No"/>
    <x v="1"/>
    <m/>
  </r>
  <r>
    <n v="2050"/>
    <n v="42"/>
    <n v="42"/>
    <s v="Travel_Rarely"/>
    <s v="Travel_Rarely"/>
    <n v="932"/>
    <n v="932"/>
    <s v="Research &amp; Development"/>
    <s v="Research &amp; Development"/>
    <n v="1"/>
    <n v="1"/>
    <s v="2College"/>
    <x v="0"/>
    <s v="Life Sciences"/>
    <s v="Life Sciences"/>
    <s v="4Ver High"/>
    <s v="Ver High"/>
    <s v="Female"/>
    <s v="Female"/>
    <m/>
    <n v="66.992424242424249"/>
    <s v="2Medium"/>
    <s v="Medium"/>
    <n v="2"/>
    <n v="2"/>
    <s v="Manufacturing Director"/>
    <s v="Manufacturing Director"/>
    <s v="4Very High"/>
    <s v="Very High"/>
    <s v="Married"/>
    <s v="Married"/>
    <n v="6062"/>
    <n v="6062"/>
    <m/>
    <n v="4051"/>
    <n v="4051"/>
    <n v="9"/>
    <n v="9"/>
    <s v="Yes"/>
    <s v="Yes"/>
    <n v="13"/>
    <n v="13"/>
    <s v="3Excellent"/>
    <s v="Excellent"/>
    <s v="4Very High"/>
    <s v="Very High"/>
    <n v="4"/>
    <n v="4"/>
    <s v="3Better"/>
    <s v="Better"/>
    <s v="No"/>
    <x v="1"/>
    <m/>
  </r>
  <r>
    <n v="2051"/>
    <n v="28"/>
    <n v="28"/>
    <s v="Travel_Rarely"/>
    <s v="Travel_Rarely"/>
    <n v="890"/>
    <n v="890"/>
    <s v="Research &amp; Development"/>
    <s v="Research &amp; Development"/>
    <n v="2"/>
    <n v="2"/>
    <s v="4Master"/>
    <x v="2"/>
    <s v="Medical"/>
    <s v="Medical"/>
    <s v="3High"/>
    <s v="High"/>
    <s v="Male"/>
    <s v="Male"/>
    <n v="46"/>
    <n v="46"/>
    <s v="3High"/>
    <s v="High"/>
    <n v="1"/>
    <n v="1"/>
    <s v="Research Scientist"/>
    <s v="Research Scientist"/>
    <s v="3High"/>
    <s v="High"/>
    <s v="Single"/>
    <s v="Single"/>
    <n v="4382"/>
    <n v="4382"/>
    <m/>
    <n v="16374"/>
    <n v="16374"/>
    <n v="6"/>
    <n v="6"/>
    <s v="No"/>
    <s v="No"/>
    <n v="17"/>
    <n v="17"/>
    <s v="3Excellent"/>
    <s v="Excellent"/>
    <s v="4Very High"/>
    <s v="Very High"/>
    <n v="3"/>
    <n v="3"/>
    <s v="2Good"/>
    <s v="Good"/>
    <s v="Yes"/>
    <x v="0"/>
    <m/>
  </r>
  <r>
    <n v="2052"/>
    <n v="36"/>
    <n v="36"/>
    <s v="Travel_Rarely"/>
    <s v="Travel_Rarely"/>
    <n v="1041"/>
    <n v="1041"/>
    <m/>
    <s v="Research &amp; Development"/>
    <n v="13"/>
    <n v="13"/>
    <s v="3Bachelor"/>
    <x v="3"/>
    <s v="Human Resources"/>
    <s v="Human Resources"/>
    <s v="3High"/>
    <s v="High"/>
    <s v="Male"/>
    <s v="Male"/>
    <n v="36"/>
    <n v="36"/>
    <s v="3High"/>
    <s v="High"/>
    <n v="1"/>
    <n v="1"/>
    <s v="Human Resources"/>
    <s v="Human Resources"/>
    <s v="2Medium"/>
    <s v="Medium"/>
    <s v="Married"/>
    <s v="Married"/>
    <n v="2143"/>
    <n v="2143"/>
    <m/>
    <n v="25527"/>
    <n v="25527"/>
    <n v="4"/>
    <n v="4"/>
    <s v="No"/>
    <s v="No"/>
    <n v="13"/>
    <n v="13"/>
    <s v="3Excellent"/>
    <s v="Excellent"/>
    <s v="2Medium"/>
    <s v="Medium"/>
    <n v="2"/>
    <n v="2"/>
    <s v="3Better"/>
    <s v="Better"/>
    <s v="No"/>
    <x v="1"/>
    <m/>
  </r>
  <r>
    <n v="2053"/>
    <n v="32"/>
    <n v="32"/>
    <s v="Travel_Rarely"/>
    <s v="Travel_Rarely"/>
    <n v="859"/>
    <n v="859"/>
    <s v="Research &amp; Development"/>
    <s v="Research &amp; Development"/>
    <n v="4"/>
    <n v="4"/>
    <s v="3Bachelor"/>
    <x v="3"/>
    <s v="Life Sciences"/>
    <s v="Life Sciences"/>
    <s v="3High"/>
    <s v="High"/>
    <s v="Female"/>
    <s v="Female"/>
    <n v="98"/>
    <n v="98"/>
    <s v="2Medium"/>
    <s v="Medium"/>
    <n v="2"/>
    <n v="2"/>
    <s v="Manufacturing Director"/>
    <s v="Manufacturing Director"/>
    <s v="3High"/>
    <s v="High"/>
    <s v="Married"/>
    <s v="Married"/>
    <n v="6162"/>
    <n v="6162"/>
    <m/>
    <n v="19124"/>
    <n v="19124"/>
    <n v="1"/>
    <n v="1"/>
    <s v="No"/>
    <s v="No"/>
    <n v="12"/>
    <n v="12"/>
    <s v="3Excellent"/>
    <s v="Excellent"/>
    <s v="3High"/>
    <s v="High"/>
    <n v="3"/>
    <n v="3"/>
    <s v="3Better"/>
    <s v="Better"/>
    <s v="No"/>
    <x v="1"/>
    <m/>
  </r>
  <r>
    <n v="2054"/>
    <n v="40"/>
    <n v="40"/>
    <s v="Travel_Frequently"/>
    <s v="Travel_Frequently"/>
    <n v="720"/>
    <n v="720"/>
    <s v="Research &amp; Development"/>
    <s v="Research &amp; Development"/>
    <n v="16"/>
    <n v="16"/>
    <s v="4Master"/>
    <x v="2"/>
    <s v="Medical"/>
    <s v="Medical"/>
    <s v="1Low"/>
    <s v="Low"/>
    <s v="Male"/>
    <s v="Male"/>
    <n v="51"/>
    <n v="51"/>
    <s v="2Medium"/>
    <s v="Medium"/>
    <n v="2"/>
    <n v="2"/>
    <s v="Laboratory Technician"/>
    <s v="Laboratory Technician"/>
    <s v="3High"/>
    <s v="High"/>
    <s v="Single"/>
    <s v="Single"/>
    <n v="5094"/>
    <n v="5094"/>
    <m/>
    <n v="11983"/>
    <n v="11983"/>
    <n v="6"/>
    <n v="6"/>
    <s v="No"/>
    <s v="No"/>
    <n v="14"/>
    <n v="14"/>
    <s v="3Excellent"/>
    <s v="Excellent"/>
    <s v="4Very High"/>
    <s v="Very High"/>
    <n v="6"/>
    <n v="6"/>
    <s v="3Better"/>
    <s v="Better"/>
    <s v="No"/>
    <x v="1"/>
    <m/>
  </r>
  <r>
    <n v="2055"/>
    <n v="30"/>
    <n v="30"/>
    <s v="Travel_Rarely"/>
    <s v="Travel_Rarely"/>
    <n v="946"/>
    <n v="946"/>
    <s v="Research &amp; Development"/>
    <s v="Research &amp; Development"/>
    <n v="2"/>
    <n v="2"/>
    <s v="3Bachelor"/>
    <x v="3"/>
    <s v="Medical"/>
    <s v="Medical"/>
    <s v="3High"/>
    <s v="High"/>
    <s v="Female"/>
    <s v="Female"/>
    <n v="52"/>
    <n v="52"/>
    <s v="2Medium"/>
    <s v="Medium"/>
    <n v="2"/>
    <n v="2"/>
    <s v="Manufacturing Director"/>
    <s v="Manufacturing Director"/>
    <s v="4Very High"/>
    <s v="Very High"/>
    <s v="Single"/>
    <s v="Single"/>
    <n v="6877"/>
    <n v="6877"/>
    <m/>
    <m/>
    <n v="14436.693360711841"/>
    <n v="5"/>
    <n v="5"/>
    <s v="Yes"/>
    <s v="Yes"/>
    <m/>
    <n v="15.206064782908339"/>
    <s v="4Outstanding"/>
    <s v="Outstanding"/>
    <s v="2Medium"/>
    <s v="Medium"/>
    <n v="4"/>
    <n v="4"/>
    <s v="2Good"/>
    <s v="Good"/>
    <s v="No"/>
    <x v="1"/>
    <m/>
  </r>
  <r>
    <n v="2056"/>
    <n v="45"/>
    <n v="45"/>
    <s v="Travel_Rarely"/>
    <s v="Travel_Rarely"/>
    <n v="252"/>
    <n v="252"/>
    <s v="Research &amp; Development"/>
    <s v="Research &amp; Development"/>
    <n v="2"/>
    <n v="2"/>
    <s v="3Bachelor"/>
    <x v="3"/>
    <s v="Life Sciences"/>
    <s v="Life Sciences"/>
    <s v="2Medium"/>
    <s v="Medium"/>
    <s v="Female"/>
    <s v="Female"/>
    <n v="95"/>
    <n v="95"/>
    <s v="2Medium"/>
    <s v="Medium"/>
    <n v="1"/>
    <n v="1"/>
    <s v="Research Scientist"/>
    <s v="Research Scientist"/>
    <s v="3High"/>
    <s v="High"/>
    <s v="Single"/>
    <s v="Single"/>
    <n v="2274"/>
    <n v="2274"/>
    <m/>
    <n v="6153"/>
    <n v="6153"/>
    <n v="1"/>
    <n v="1"/>
    <s v="No"/>
    <s v="No"/>
    <n v="14"/>
    <n v="14"/>
    <s v="3Excellent"/>
    <s v="Excellent"/>
    <s v="4Very High"/>
    <s v="Very High"/>
    <n v="3"/>
    <n v="3"/>
    <s v="3Better"/>
    <s v="Better"/>
    <s v="No"/>
    <x v="1"/>
    <m/>
  </r>
  <r>
    <n v="2057"/>
    <n v="42"/>
    <n v="42"/>
    <s v="Travel_Rarely"/>
    <s v="Travel_Rarely"/>
    <n v="933"/>
    <n v="933"/>
    <s v="Research &amp; Development"/>
    <s v="Research &amp; Development"/>
    <n v="29"/>
    <n v="29"/>
    <s v="3Bachelor"/>
    <x v="3"/>
    <s v="Life Sciences"/>
    <s v="Life Sciences"/>
    <s v="2Medium"/>
    <s v="Medium"/>
    <s v="Male"/>
    <s v="Male"/>
    <n v="98"/>
    <n v="98"/>
    <s v="3High"/>
    <s v="High"/>
    <n v="2"/>
    <n v="2"/>
    <s v="Manufacturing Director"/>
    <s v="Manufacturing Director"/>
    <s v="2Medium"/>
    <s v="Medium"/>
    <s v="Married"/>
    <s v="Married"/>
    <n v="4434"/>
    <n v="4434"/>
    <m/>
    <n v="11806"/>
    <n v="11806"/>
    <n v="1"/>
    <n v="1"/>
    <s v="No"/>
    <s v="No"/>
    <n v="13"/>
    <n v="13"/>
    <s v="3Excellent"/>
    <s v="Excellent"/>
    <s v="4Very High"/>
    <s v="Very High"/>
    <n v="3"/>
    <n v="3"/>
    <s v="2Good"/>
    <s v="Good"/>
    <s v="No"/>
    <x v="1"/>
    <m/>
  </r>
  <r>
    <n v="2058"/>
    <n v="38"/>
    <n v="38"/>
    <s v="Travel_Frequently"/>
    <s v="Travel_Frequently"/>
    <n v="471"/>
    <n v="471"/>
    <s v="Research &amp; Development"/>
    <s v="Research &amp; Development"/>
    <n v="12"/>
    <n v="12"/>
    <s v="3Bachelor"/>
    <x v="3"/>
    <s v="Life Sciences"/>
    <s v="Life Sciences"/>
    <s v="1Low"/>
    <s v="Low"/>
    <s v="Male"/>
    <s v="Male"/>
    <n v="45"/>
    <n v="45"/>
    <s v="2Medium"/>
    <s v="Medium"/>
    <n v="2"/>
    <n v="2"/>
    <s v="Healthcare Representative"/>
    <s v="Healthcare Representative"/>
    <s v="1Low"/>
    <s v="Low"/>
    <s v="Divorced"/>
    <s v="Divorced"/>
    <n v="6288"/>
    <n v="6288"/>
    <m/>
    <n v="4284"/>
    <n v="4284"/>
    <n v="2"/>
    <n v="2"/>
    <s v="No"/>
    <s v="No"/>
    <n v="15"/>
    <n v="15"/>
    <s v="3Excellent"/>
    <s v="Excellent"/>
    <s v="3High"/>
    <s v="High"/>
    <n v="3"/>
    <n v="3"/>
    <s v="2Good"/>
    <s v="Good"/>
    <s v="No"/>
    <x v="1"/>
    <m/>
  </r>
  <r>
    <n v="2059"/>
    <n v="34"/>
    <n v="34"/>
    <s v="Travel_Frequently"/>
    <s v="Travel_Frequently"/>
    <n v="702"/>
    <n v="702"/>
    <s v="Research &amp; Development"/>
    <s v="Research &amp; Development"/>
    <n v="16"/>
    <n v="16"/>
    <s v="4Master"/>
    <x v="2"/>
    <s v="Life Sciences"/>
    <s v="Life Sciences"/>
    <s v="3High"/>
    <s v="High"/>
    <s v="Female"/>
    <s v="Female"/>
    <n v="100"/>
    <n v="100"/>
    <s v="2Medium"/>
    <s v="Medium"/>
    <n v="1"/>
    <n v="1"/>
    <s v="Research Scientist"/>
    <s v="Research Scientist"/>
    <s v="4Very High"/>
    <s v="Very High"/>
    <s v="Single"/>
    <s v="Single"/>
    <n v="2553"/>
    <n v="2553"/>
    <m/>
    <n v="8306"/>
    <n v="8306"/>
    <n v="1"/>
    <n v="1"/>
    <s v="No"/>
    <s v="No"/>
    <n v="16"/>
    <n v="16"/>
    <s v="3Excellent"/>
    <s v="Excellent"/>
    <s v="3High"/>
    <s v="High"/>
    <n v="3"/>
    <n v="3"/>
    <s v="3Better"/>
    <s v="Better"/>
    <s v="No"/>
    <x v="1"/>
    <m/>
  </r>
  <r>
    <n v="2060"/>
    <n v="49"/>
    <n v="49"/>
    <s v="Travel_Rarely"/>
    <s v="Travel_Rarely"/>
    <n v="1184"/>
    <n v="1184"/>
    <s v="Sales"/>
    <s v="Sales"/>
    <n v="11"/>
    <n v="11"/>
    <s v="3Bachelor"/>
    <x v="3"/>
    <s v="Marketing"/>
    <s v="Marketing"/>
    <s v="3High"/>
    <s v="High"/>
    <s v="Female"/>
    <s v="Female"/>
    <n v="43"/>
    <n v="43"/>
    <s v="3High"/>
    <s v="High"/>
    <n v="3"/>
    <n v="3"/>
    <s v="Sales Executive"/>
    <s v="Sales Executive"/>
    <s v="4Very High"/>
    <s v="Very High"/>
    <s v="Married"/>
    <s v="Married"/>
    <n v="7654"/>
    <n v="7654"/>
    <m/>
    <n v="5860"/>
    <n v="5860"/>
    <n v="1"/>
    <n v="1"/>
    <s v="No"/>
    <s v="No"/>
    <n v="18"/>
    <n v="18"/>
    <s v="3Excellent"/>
    <s v="Excellent"/>
    <s v="1Low"/>
    <s v="Low"/>
    <n v="3"/>
    <n v="3"/>
    <s v="4Best"/>
    <s v="Best"/>
    <s v="Yes"/>
    <x v="0"/>
    <m/>
  </r>
  <r>
    <n v="2061"/>
    <n v="55"/>
    <n v="55"/>
    <s v="Travel_Rarely"/>
    <s v="Travel_Rarely"/>
    <n v="436"/>
    <n v="436"/>
    <s v="Sales"/>
    <s v="Sales"/>
    <n v="2"/>
    <n v="2"/>
    <s v="1Below College"/>
    <x v="1"/>
    <s v="Medical"/>
    <s v="Medical"/>
    <s v="3High"/>
    <s v="High"/>
    <s v="Male"/>
    <s v="Male"/>
    <n v="37"/>
    <n v="37"/>
    <s v="3High"/>
    <s v="High"/>
    <n v="2"/>
    <n v="2"/>
    <s v="Sales Executive"/>
    <s v="Sales Executive"/>
    <s v="4Very High"/>
    <s v="Very High"/>
    <m/>
    <s v="Single"/>
    <n v="5160"/>
    <n v="5160"/>
    <m/>
    <n v="21519"/>
    <n v="21519"/>
    <n v="4"/>
    <n v="4"/>
    <s v="No"/>
    <s v="No"/>
    <n v="16"/>
    <n v="16"/>
    <s v="3Excellent"/>
    <s v="Excellent"/>
    <s v="3High"/>
    <s v="High"/>
    <n v="3"/>
    <n v="3"/>
    <s v="2Good"/>
    <s v="Good"/>
    <s v="Yes"/>
    <x v="0"/>
    <m/>
  </r>
  <r>
    <n v="2062"/>
    <n v="43"/>
    <n v="43"/>
    <s v="Travel_Rarely"/>
    <s v="Travel_Rarely"/>
    <n v="589"/>
    <n v="589"/>
    <s v="Research &amp; Development"/>
    <s v="Research &amp; Development"/>
    <n v="14"/>
    <n v="14"/>
    <s v="2College"/>
    <x v="0"/>
    <s v="Life Sciences"/>
    <s v="Life Sciences"/>
    <s v="2Medium"/>
    <s v="Medium"/>
    <s v="Male"/>
    <s v="Male"/>
    <n v="94"/>
    <n v="94"/>
    <s v="3High"/>
    <s v="High"/>
    <n v="4"/>
    <n v="4"/>
    <s v="Research Director"/>
    <s v="Research Director"/>
    <s v="1Low"/>
    <s v="Low"/>
    <s v="Married"/>
    <s v="Married"/>
    <n v="17159"/>
    <n v="17159"/>
    <m/>
    <n v="5200"/>
    <n v="5200"/>
    <n v="6"/>
    <n v="6"/>
    <s v="No"/>
    <s v="No"/>
    <n v="24"/>
    <n v="24"/>
    <s v="4Outstanding"/>
    <s v="Outstanding"/>
    <s v="3High"/>
    <s v="High"/>
    <n v="3"/>
    <n v="3"/>
    <s v="3Better"/>
    <s v="Better"/>
    <s v="No"/>
    <x v="1"/>
    <m/>
  </r>
  <r>
    <n v="2063"/>
    <n v="27"/>
    <n v="27"/>
    <s v="Travel_Rarely"/>
    <s v="Travel_Rarely"/>
    <n v="269"/>
    <n v="269"/>
    <s v="Research &amp; Development"/>
    <s v="Research &amp; Development"/>
    <n v="5"/>
    <n v="5"/>
    <s v="1Below College"/>
    <x v="1"/>
    <s v="Technical Degree"/>
    <s v="Technical Degree"/>
    <s v="3High"/>
    <s v="High"/>
    <s v="Male"/>
    <s v="Male"/>
    <n v="42"/>
    <n v="42"/>
    <s v="2Medium"/>
    <s v="Medium"/>
    <n v="3"/>
    <n v="3"/>
    <s v="Research Director"/>
    <s v="Research Director"/>
    <s v="4Very High"/>
    <s v="Very High"/>
    <s v="Divorced"/>
    <s v="Divorced"/>
    <n v="12808"/>
    <n v="12808"/>
    <m/>
    <n v="8842"/>
    <n v="8842"/>
    <n v="1"/>
    <n v="1"/>
    <s v="Yes"/>
    <s v="Yes"/>
    <n v="16"/>
    <n v="16"/>
    <s v="3Excellent"/>
    <s v="Excellent"/>
    <s v="2Medium"/>
    <s v="Medium"/>
    <n v="3"/>
    <n v="3"/>
    <s v="3Better"/>
    <s v="Better"/>
    <s v="No"/>
    <x v="1"/>
    <m/>
  </r>
  <r>
    <n v="2064"/>
    <n v="35"/>
    <n v="35"/>
    <s v="Travel_Rarely"/>
    <s v="Travel_Rarely"/>
    <n v="950"/>
    <n v="950"/>
    <s v="Research &amp; Development"/>
    <s v="Research &amp; Development"/>
    <n v="7"/>
    <n v="7"/>
    <s v="3Bachelor"/>
    <x v="3"/>
    <s v="Other"/>
    <s v="Other"/>
    <s v="3High"/>
    <s v="High"/>
    <s v="Male"/>
    <s v="Male"/>
    <n v="59"/>
    <n v="59"/>
    <s v="3High"/>
    <s v="High"/>
    <n v="3"/>
    <n v="3"/>
    <s v="Manufacturing Director"/>
    <s v="Manufacturing Director"/>
    <s v="3High"/>
    <s v="High"/>
    <s v="Single"/>
    <s v="Single"/>
    <n v="10221"/>
    <n v="10221"/>
    <m/>
    <n v="18869"/>
    <n v="18869"/>
    <n v="3"/>
    <n v="3"/>
    <s v="No"/>
    <s v="No"/>
    <n v="21"/>
    <n v="21"/>
    <s v="4Outstanding"/>
    <s v="Outstanding"/>
    <s v="2Medium"/>
    <s v="Medium"/>
    <n v="3"/>
    <n v="3"/>
    <s v="4Best"/>
    <s v="Best"/>
    <s v="No"/>
    <x v="1"/>
    <m/>
  </r>
  <r>
    <n v="2065"/>
    <n v="28"/>
    <n v="28"/>
    <s v="Travel_Rarely"/>
    <s v="Travel_Rarely"/>
    <n v="760"/>
    <n v="760"/>
    <s v="Sales"/>
    <s v="Sales"/>
    <n v="2"/>
    <n v="2"/>
    <s v="4Master"/>
    <x v="2"/>
    <s v="Marketing"/>
    <s v="Marketing"/>
    <s v="2Medium"/>
    <s v="Medium"/>
    <s v="Female"/>
    <s v="Female"/>
    <n v="81"/>
    <n v="81"/>
    <s v="3High"/>
    <s v="High"/>
    <n v="2"/>
    <n v="2"/>
    <s v="Sales Executive"/>
    <s v="Sales Executive"/>
    <s v="2Medium"/>
    <s v="Medium"/>
    <s v="Married"/>
    <s v="Married"/>
    <n v="4779"/>
    <n v="4779"/>
    <m/>
    <n v="3698"/>
    <n v="3698"/>
    <n v="1"/>
    <n v="1"/>
    <s v="Yes"/>
    <s v="Yes"/>
    <n v="20"/>
    <n v="20"/>
    <s v="4Outstanding"/>
    <s v="Outstanding"/>
    <s v="1Low"/>
    <s v="Low"/>
    <n v="2"/>
    <n v="2"/>
    <s v="3Better"/>
    <s v="Better"/>
    <s v="No"/>
    <x v="1"/>
    <m/>
  </r>
  <r>
    <n v="2066"/>
    <n v="34"/>
    <n v="34"/>
    <s v="Travel_Rarely"/>
    <s v="Travel_Rarely"/>
    <n v="829"/>
    <n v="829"/>
    <s v="Human Resources"/>
    <s v="Human Resources"/>
    <n v="3"/>
    <n v="3"/>
    <s v="2College"/>
    <x v="0"/>
    <s v="Human Resources"/>
    <s v="Human Resources"/>
    <s v="3High"/>
    <s v="High"/>
    <s v="Male"/>
    <s v="Male"/>
    <n v="88"/>
    <n v="88"/>
    <s v="3High"/>
    <s v="High"/>
    <n v="1"/>
    <n v="1"/>
    <s v="Human Resources"/>
    <s v="Human Resources"/>
    <s v="4Very High"/>
    <s v="Very High"/>
    <s v="Married"/>
    <s v="Married"/>
    <n v="3737"/>
    <n v="3737"/>
    <m/>
    <n v="2243"/>
    <n v="2243"/>
    <n v="0"/>
    <n v="0"/>
    <s v="No"/>
    <s v="No"/>
    <n v="19"/>
    <n v="19"/>
    <s v="3Excellent"/>
    <s v="Excellent"/>
    <s v="3High"/>
    <s v="High"/>
    <n v="1"/>
    <n v="1"/>
    <s v="1Bad"/>
    <s v="Bad"/>
    <s v="No"/>
    <x v="1"/>
    <m/>
  </r>
  <r>
    <n v="2067"/>
    <n v="26"/>
    <n v="26"/>
    <s v="Travel_Frequently"/>
    <s v="Travel_Frequently"/>
    <n v="887"/>
    <n v="887"/>
    <s v="Research &amp; Development"/>
    <s v="Research &amp; Development"/>
    <n v="5"/>
    <n v="5"/>
    <s v="2College"/>
    <x v="0"/>
    <s v="Medical"/>
    <s v="Medical"/>
    <s v="3High"/>
    <s v="High"/>
    <s v="Female"/>
    <s v="Female"/>
    <n v="88"/>
    <n v="88"/>
    <s v="2Medium"/>
    <s v="Medium"/>
    <n v="1"/>
    <n v="1"/>
    <s v="Research Scientist"/>
    <s v="Research Scientist"/>
    <s v="3High"/>
    <s v="High"/>
    <s v="Married"/>
    <s v="Married"/>
    <n v="2366"/>
    <n v="2366"/>
    <m/>
    <n v="20898"/>
    <n v="20898"/>
    <n v="1"/>
    <n v="1"/>
    <s v="Yes"/>
    <s v="Yes"/>
    <n v="14"/>
    <n v="14"/>
    <s v="3Excellent"/>
    <s v="Excellent"/>
    <s v="1Low"/>
    <s v="Low"/>
    <n v="2"/>
    <n v="2"/>
    <s v="3Better"/>
    <s v="Better"/>
    <s v="Yes"/>
    <x v="0"/>
    <m/>
  </r>
  <r>
    <n v="2068"/>
    <n v="27"/>
    <n v="27"/>
    <s v="Non-Travel"/>
    <s v="Non-Travel"/>
    <n v="443"/>
    <n v="443"/>
    <s v="Research &amp; Development"/>
    <s v="Research &amp; Development"/>
    <n v="3"/>
    <n v="3"/>
    <s v="3Bachelor"/>
    <x v="3"/>
    <s v="Medical"/>
    <s v="Medical"/>
    <s v="4Ver High"/>
    <s v="Ver High"/>
    <s v="Male"/>
    <s v="Male"/>
    <n v="50"/>
    <n v="50"/>
    <s v="3High"/>
    <s v="High"/>
    <n v="1"/>
    <n v="1"/>
    <s v="Research Scientist"/>
    <s v="Research Scientist"/>
    <s v="4Very High"/>
    <s v="Very High"/>
    <s v="Married"/>
    <s v="Married"/>
    <n v="1706"/>
    <n v="1706"/>
    <m/>
    <n v="16571"/>
    <n v="16571"/>
    <n v="1"/>
    <n v="1"/>
    <s v="No"/>
    <s v="No"/>
    <n v="11"/>
    <n v="11"/>
    <s v="3Excellent"/>
    <s v="Excellent"/>
    <s v="3High"/>
    <s v="High"/>
    <n v="6"/>
    <n v="6"/>
    <s v="2Good"/>
    <s v="Good"/>
    <s v="No"/>
    <x v="1"/>
    <m/>
  </r>
  <r>
    <n v="2069"/>
    <n v="51"/>
    <n v="51"/>
    <s v="Travel_Rarely"/>
    <s v="Travel_Rarely"/>
    <n v="1318"/>
    <n v="1318"/>
    <s v="Sales"/>
    <s v="Sales"/>
    <n v="26"/>
    <n v="26"/>
    <s v="4Master"/>
    <x v="2"/>
    <s v="Marketing"/>
    <s v="Marketing"/>
    <s v="1Low"/>
    <s v="Low"/>
    <s v="Female"/>
    <s v="Female"/>
    <n v="66"/>
    <n v="66"/>
    <s v="3High"/>
    <s v="High"/>
    <n v="4"/>
    <n v="4"/>
    <s v="Manager"/>
    <s v="Manager"/>
    <s v="3High"/>
    <s v="High"/>
    <s v="Married"/>
    <s v="Married"/>
    <n v="16307"/>
    <n v="16307"/>
    <m/>
    <n v="5594"/>
    <n v="5594"/>
    <n v="2"/>
    <n v="2"/>
    <s v="No"/>
    <s v="No"/>
    <n v="14"/>
    <n v="14"/>
    <s v="3Excellent"/>
    <s v="Excellent"/>
    <s v="3High"/>
    <s v="High"/>
    <n v="2"/>
    <n v="2"/>
    <s v="2Good"/>
    <s v="Good"/>
    <s v="No"/>
    <x v="1"/>
    <m/>
  </r>
  <r>
    <n v="2070"/>
    <n v="44"/>
    <n v="44"/>
    <s v="Travel_Rarely"/>
    <s v="Travel_Rarely"/>
    <n v="625"/>
    <n v="625"/>
    <s v="Research &amp; Development"/>
    <s v="Research &amp; Development"/>
    <n v="4"/>
    <n v="4"/>
    <s v="3Bachelor"/>
    <x v="3"/>
    <s v="Medical"/>
    <s v="Medical"/>
    <s v="4Ver High"/>
    <s v="Ver High"/>
    <s v="Male"/>
    <s v="Male"/>
    <n v="50"/>
    <n v="50"/>
    <s v="3High"/>
    <s v="High"/>
    <n v="2"/>
    <n v="2"/>
    <s v="Healthcare Representative"/>
    <s v="Healthcare Representative"/>
    <s v="2Medium"/>
    <s v="Medium"/>
    <s v="Single"/>
    <s v="Single"/>
    <n v="5933"/>
    <n v="5933"/>
    <m/>
    <n v="5197"/>
    <n v="5197"/>
    <n v="9"/>
    <n v="9"/>
    <s v="No"/>
    <s v="No"/>
    <n v="12"/>
    <n v="12"/>
    <s v="3Excellent"/>
    <s v="Excellent"/>
    <s v="4Very High"/>
    <s v="Very High"/>
    <n v="2"/>
    <n v="2"/>
    <s v="2Good"/>
    <s v="Good"/>
    <s v="No"/>
    <x v="1"/>
    <m/>
  </r>
  <r>
    <n v="2071"/>
    <n v="25"/>
    <n v="25"/>
    <s v="Travel_Rarely"/>
    <s v="Travel_Rarely"/>
    <n v="180"/>
    <n v="180"/>
    <s v="Research &amp; Development"/>
    <s v="Research &amp; Development"/>
    <n v="2"/>
    <n v="2"/>
    <s v="1Below College"/>
    <x v="1"/>
    <s v="Medical"/>
    <s v="Medical"/>
    <s v="1Low"/>
    <s v="Low"/>
    <s v="Male"/>
    <s v="Male"/>
    <n v="65"/>
    <n v="65"/>
    <s v="4Very High"/>
    <s v="Very High"/>
    <n v="1"/>
    <n v="1"/>
    <s v="Research Scientist"/>
    <s v="Research Scientist"/>
    <s v="1Low"/>
    <s v="Low"/>
    <s v="Single"/>
    <s v="Single"/>
    <n v="3424"/>
    <n v="3424"/>
    <m/>
    <n v="21632"/>
    <n v="21632"/>
    <n v="7"/>
    <n v="7"/>
    <s v="No"/>
    <s v="No"/>
    <n v="13"/>
    <n v="13"/>
    <s v="3Excellent"/>
    <s v="Excellent"/>
    <s v="3High"/>
    <s v="High"/>
    <n v="3"/>
    <n v="3"/>
    <s v="2Good"/>
    <s v="Good"/>
    <s v="No"/>
    <x v="1"/>
    <m/>
  </r>
  <r>
    <n v="2072"/>
    <n v="33"/>
    <n v="33"/>
    <s v="Travel_Rarely"/>
    <s v="Travel_Rarely"/>
    <n v="586"/>
    <n v="586"/>
    <s v="Sales"/>
    <s v="Sales"/>
    <n v="1"/>
    <n v="1"/>
    <s v="3Bachelor"/>
    <x v="3"/>
    <s v="Medical"/>
    <s v="Medical"/>
    <s v="1Low"/>
    <s v="Low"/>
    <s v="Male"/>
    <s v="Male"/>
    <n v="48"/>
    <n v="48"/>
    <s v="4Very High"/>
    <s v="Very High"/>
    <n v="2"/>
    <n v="2"/>
    <s v="Sales Executive"/>
    <s v="Sales Executive"/>
    <s v="1Low"/>
    <s v="Low"/>
    <s v="Divorced"/>
    <s v="Divorced"/>
    <n v="4037"/>
    <n v="4037"/>
    <m/>
    <n v="21816"/>
    <n v="21816"/>
    <n v="1"/>
    <n v="1"/>
    <s v="No"/>
    <s v="No"/>
    <n v="22"/>
    <n v="22"/>
    <s v="4Outstanding"/>
    <s v="Outstanding"/>
    <s v="1Low"/>
    <s v="Low"/>
    <n v="5"/>
    <n v="5"/>
    <s v="3Better"/>
    <s v="Better"/>
    <s v="No"/>
    <x v="1"/>
    <m/>
  </r>
  <r>
    <n v="2073"/>
    <n v="35"/>
    <n v="35"/>
    <s v="Travel_Rarely"/>
    <s v="Travel_Rarely"/>
    <n v="1343"/>
    <n v="1343"/>
    <s v="Research &amp; Development"/>
    <s v="Research &amp; Development"/>
    <n v="27"/>
    <n v="27"/>
    <s v="1Below College"/>
    <x v="1"/>
    <s v="Medical"/>
    <s v="Medical"/>
    <s v="3High"/>
    <s v="High"/>
    <s v="Female"/>
    <s v="Female"/>
    <n v="53"/>
    <n v="53"/>
    <s v="2Medium"/>
    <s v="Medium"/>
    <n v="1"/>
    <n v="1"/>
    <s v="Research Scientist"/>
    <s v="Research Scientist"/>
    <s v="1Low"/>
    <s v="Low"/>
    <s v="Single"/>
    <s v="Single"/>
    <n v="2559"/>
    <n v="2559"/>
    <m/>
    <n v="17852"/>
    <n v="17852"/>
    <n v="1"/>
    <n v="1"/>
    <s v="No"/>
    <s v="No"/>
    <n v="11"/>
    <n v="11"/>
    <s v="3Excellent"/>
    <s v="Excellent"/>
    <s v="4Very High"/>
    <s v="Very High"/>
    <n v="3"/>
    <n v="3"/>
    <s v="2Good"/>
    <s v="Good"/>
    <s v="No"/>
    <x v="1"/>
    <m/>
  </r>
  <r>
    <n v="2074"/>
    <n v="36"/>
    <n v="36"/>
    <s v="Travel_Rarely"/>
    <s v="Travel_Rarely"/>
    <n v="928"/>
    <n v="928"/>
    <s v="Sales"/>
    <s v="Sales"/>
    <n v="1"/>
    <n v="1"/>
    <s v="2College"/>
    <x v="0"/>
    <s v="Life Sciences"/>
    <s v="Life Sciences"/>
    <s v="2Medium"/>
    <s v="Medium"/>
    <s v="Male"/>
    <s v="Male"/>
    <n v="56"/>
    <n v="56"/>
    <s v="3High"/>
    <s v="High"/>
    <n v="2"/>
    <n v="2"/>
    <s v="Sales Executive"/>
    <s v="Sales Executive"/>
    <s v="4Very High"/>
    <s v="Very High"/>
    <s v="Married"/>
    <s v="Married"/>
    <n v="6201"/>
    <n v="6201"/>
    <m/>
    <n v="2823"/>
    <n v="2823"/>
    <n v="1"/>
    <n v="1"/>
    <s v="Yes"/>
    <s v="Yes"/>
    <n v="14"/>
    <n v="14"/>
    <s v="3Excellent"/>
    <s v="Excellent"/>
    <s v="4Very High"/>
    <s v="Very High"/>
    <n v="1"/>
    <n v="1"/>
    <s v="2Good"/>
    <s v="Good"/>
    <s v="No"/>
    <x v="1"/>
    <m/>
  </r>
  <r>
    <n v="2075"/>
    <n v="32"/>
    <n v="32"/>
    <s v="Travel_Rarely"/>
    <s v="Travel_Rarely"/>
    <n v="117"/>
    <n v="117"/>
    <s v="Sales"/>
    <s v="Sales"/>
    <n v="13"/>
    <n v="13"/>
    <s v="4Master"/>
    <x v="2"/>
    <s v="Life Sciences"/>
    <s v="Life Sciences"/>
    <s v="2Medium"/>
    <s v="Medium"/>
    <s v="Male"/>
    <s v="Male"/>
    <n v="73"/>
    <n v="73"/>
    <s v="3High"/>
    <s v="High"/>
    <n v="2"/>
    <n v="2"/>
    <s v="Sales Executive"/>
    <s v="Sales Executive"/>
    <s v="4Very High"/>
    <s v="Very High"/>
    <s v="Divorced"/>
    <s v="Divorced"/>
    <n v="4403"/>
    <n v="4403"/>
    <m/>
    <n v="9250"/>
    <n v="9250"/>
    <n v="2"/>
    <n v="2"/>
    <s v="No"/>
    <s v="No"/>
    <n v="11"/>
    <n v="11"/>
    <s v="3Excellent"/>
    <s v="Excellent"/>
    <s v="3High"/>
    <s v="High"/>
    <n v="3"/>
    <n v="3"/>
    <s v="2Good"/>
    <s v="Good"/>
    <s v="No"/>
    <x v="1"/>
    <m/>
  </r>
  <r>
    <n v="2076"/>
    <n v="30"/>
    <n v="30"/>
    <s v="Travel_Frequently"/>
    <s v="Travel_Frequently"/>
    <n v="1012"/>
    <n v="1012"/>
    <s v="Research &amp; Development"/>
    <s v="Research &amp; Development"/>
    <n v="5"/>
    <n v="5"/>
    <s v="4Master"/>
    <x v="2"/>
    <s v="Life Sciences"/>
    <s v="Life Sciences"/>
    <s v="2Medium"/>
    <s v="Medium"/>
    <s v="Male"/>
    <s v="Male"/>
    <n v="75"/>
    <n v="75"/>
    <s v="2Medium"/>
    <s v="Medium"/>
    <n v="1"/>
    <n v="1"/>
    <s v="Research Scientist"/>
    <s v="Research Scientist"/>
    <s v="4Very High"/>
    <s v="Very High"/>
    <s v="Divorced"/>
    <s v="Divorced"/>
    <n v="3761"/>
    <n v="3761"/>
    <m/>
    <n v="2373"/>
    <n v="2373"/>
    <n v="9"/>
    <n v="9"/>
    <s v="No"/>
    <s v="No"/>
    <n v="12"/>
    <n v="12"/>
    <s v="3Excellent"/>
    <s v="Excellent"/>
    <s v="2Medium"/>
    <s v="Medium"/>
    <n v="3"/>
    <n v="3"/>
    <s v="2Good"/>
    <s v="Good"/>
    <s v="No"/>
    <x v="1"/>
    <m/>
  </r>
  <r>
    <n v="2077"/>
    <n v="53"/>
    <n v="53"/>
    <s v="Travel_Rarely"/>
    <s v="Travel_Rarely"/>
    <n v="661"/>
    <n v="661"/>
    <s v="Sales"/>
    <s v="Sales"/>
    <n v="7"/>
    <n v="7"/>
    <s v="2College"/>
    <x v="0"/>
    <s v="Marketing"/>
    <s v="Marketing"/>
    <s v="1Low"/>
    <s v="Low"/>
    <s v="Female"/>
    <s v="Female"/>
    <n v="78"/>
    <n v="78"/>
    <s v="2Medium"/>
    <s v="Medium"/>
    <n v="3"/>
    <n v="3"/>
    <s v="Sales Executive"/>
    <s v="Sales Executive"/>
    <s v="4Very High"/>
    <s v="Very High"/>
    <s v="Married"/>
    <s v="Married"/>
    <n v="10934"/>
    <n v="10934"/>
    <m/>
    <n v="20715"/>
    <n v="20715"/>
    <n v="7"/>
    <n v="7"/>
    <s v="Yes"/>
    <s v="Yes"/>
    <n v="18"/>
    <n v="18"/>
    <s v="3Excellent"/>
    <s v="Excellent"/>
    <s v="4Very High"/>
    <s v="Very High"/>
    <n v="3"/>
    <n v="3"/>
    <s v="3Better"/>
    <s v="Better"/>
    <s v="No"/>
    <x v="1"/>
    <m/>
  </r>
  <r>
    <n v="2078"/>
    <n v="45"/>
    <n v="45"/>
    <s v="Travel_Rarely"/>
    <s v="Travel_Rarely"/>
    <n v="930"/>
    <n v="930"/>
    <s v="Sales"/>
    <s v="Sales"/>
    <n v="9"/>
    <n v="9"/>
    <s v="3Bachelor"/>
    <x v="3"/>
    <s v="Marketing"/>
    <s v="Marketing"/>
    <s v="4Ver High"/>
    <s v="Ver High"/>
    <s v="Male"/>
    <s v="Male"/>
    <n v="74"/>
    <n v="74"/>
    <s v="3High"/>
    <s v="High"/>
    <n v="3"/>
    <n v="3"/>
    <s v="Sales Executive"/>
    <s v="Sales Executive"/>
    <s v="1Low"/>
    <s v="Low"/>
    <s v="Divorced"/>
    <s v="Divorced"/>
    <n v="10761"/>
    <n v="10761"/>
    <m/>
    <n v="19239"/>
    <n v="19239"/>
    <n v="4"/>
    <n v="4"/>
    <s v="Yes"/>
    <s v="Yes"/>
    <n v="12"/>
    <n v="12"/>
    <s v="3Excellent"/>
    <s v="Excellent"/>
    <s v="3High"/>
    <s v="High"/>
    <n v="2"/>
    <n v="2"/>
    <s v="3Better"/>
    <s v="Better"/>
    <s v="No"/>
    <x v="1"/>
    <m/>
  </r>
  <r>
    <n v="2079"/>
    <n v="32"/>
    <n v="32"/>
    <s v="Travel_Rarely"/>
    <s v="Travel_Rarely"/>
    <n v="638"/>
    <n v="638"/>
    <s v="Research &amp; Development"/>
    <s v="Research &amp; Development"/>
    <n v="8"/>
    <n v="8"/>
    <m/>
    <x v="3"/>
    <s v="Medical"/>
    <s v="Medical"/>
    <s v="3High"/>
    <s v="High"/>
    <s v="Female"/>
    <s v="Female"/>
    <n v="91"/>
    <n v="91"/>
    <s v="4Very High"/>
    <s v="Very High"/>
    <n v="2"/>
    <n v="2"/>
    <s v="Research Scientist"/>
    <s v="Research Scientist"/>
    <s v="3High"/>
    <s v="High"/>
    <s v="Married"/>
    <s v="Married"/>
    <n v="5175"/>
    <n v="5175"/>
    <m/>
    <n v="22162"/>
    <n v="22162"/>
    <n v="5"/>
    <n v="5"/>
    <s v="No"/>
    <s v="No"/>
    <n v="12"/>
    <n v="12"/>
    <s v="3Excellent"/>
    <s v="Excellent"/>
    <s v="3High"/>
    <s v="High"/>
    <n v="3"/>
    <n v="3"/>
    <s v="2Good"/>
    <s v="Good"/>
    <s v="No"/>
    <x v="1"/>
    <m/>
  </r>
  <r>
    <n v="2080"/>
    <n v="52"/>
    <n v="52"/>
    <s v="Travel_Frequently"/>
    <s v="Travel_Frequently"/>
    <n v="890"/>
    <n v="890"/>
    <s v="Research &amp; Development"/>
    <s v="Research &amp; Development"/>
    <n v="25"/>
    <n v="25"/>
    <s v="4Master"/>
    <x v="2"/>
    <s v="Medical"/>
    <s v="Medical"/>
    <s v="3High"/>
    <s v="High"/>
    <s v="Female"/>
    <s v="Female"/>
    <n v="81"/>
    <n v="81"/>
    <s v="2Medium"/>
    <s v="Medium"/>
    <n v="4"/>
    <n v="4"/>
    <s v="Manufacturing Director"/>
    <s v="Manufacturing Director"/>
    <s v="4Very High"/>
    <s v="Very High"/>
    <s v="Married"/>
    <s v="Married"/>
    <n v="13826"/>
    <n v="13826"/>
    <m/>
    <n v="19028"/>
    <n v="19028"/>
    <n v="3"/>
    <n v="3"/>
    <s v="No"/>
    <s v="No"/>
    <n v="22"/>
    <n v="22"/>
    <s v="4Outstanding"/>
    <s v="Outstanding"/>
    <m/>
    <s v="High"/>
    <n v="3"/>
    <n v="3"/>
    <s v="3Better"/>
    <s v="Better"/>
    <s v="No"/>
    <x v="1"/>
    <m/>
  </r>
  <r>
    <n v="2081"/>
    <n v="37"/>
    <n v="37"/>
    <s v="Travel_Rarely"/>
    <s v="Travel_Rarely"/>
    <n v="342"/>
    <n v="342"/>
    <s v="Sales"/>
    <s v="Sales"/>
    <n v="16"/>
    <n v="16"/>
    <s v="4Master"/>
    <x v="2"/>
    <s v="Marketing"/>
    <s v="Marketing"/>
    <s v="4Ver High"/>
    <s v="Ver High"/>
    <s v="Male"/>
    <s v="Male"/>
    <n v="66"/>
    <n v="66"/>
    <s v="2Medium"/>
    <s v="Medium"/>
    <n v="2"/>
    <n v="2"/>
    <s v="Sales Executive"/>
    <s v="Sales Executive"/>
    <s v="3High"/>
    <s v="High"/>
    <s v="Divorced"/>
    <s v="Divorced"/>
    <n v="6334"/>
    <n v="6334"/>
    <m/>
    <n v="24558"/>
    <n v="24558"/>
    <n v="4"/>
    <n v="4"/>
    <s v="No"/>
    <s v="No"/>
    <n v="19"/>
    <n v="19"/>
    <s v="3Excellent"/>
    <s v="Excellent"/>
    <s v="4Very High"/>
    <s v="Very High"/>
    <n v="2"/>
    <n v="2"/>
    <s v="3Better"/>
    <s v="Better"/>
    <s v="No"/>
    <x v="1"/>
    <m/>
  </r>
  <r>
    <n v="2082"/>
    <n v="28"/>
    <n v="28"/>
    <s v="Travel_Rarely"/>
    <s v="Travel_Rarely"/>
    <n v="1169"/>
    <n v="1169"/>
    <s v="Human Resources"/>
    <s v="Human Resources"/>
    <n v="8"/>
    <n v="8"/>
    <s v="2College"/>
    <x v="0"/>
    <s v="Medical"/>
    <s v="Medical"/>
    <m/>
    <s v="High"/>
    <s v="Male"/>
    <s v="Male"/>
    <n v="63"/>
    <n v="63"/>
    <s v="2Medium"/>
    <s v="Medium"/>
    <n v="1"/>
    <n v="1"/>
    <s v="Human Resources"/>
    <s v="Human Resources"/>
    <s v="4Very High"/>
    <s v="Very High"/>
    <s v="Divorced"/>
    <s v="Divorced"/>
    <n v="4936"/>
    <n v="4936"/>
    <m/>
    <n v="23965"/>
    <n v="23965"/>
    <n v="1"/>
    <n v="1"/>
    <s v="No"/>
    <s v="No"/>
    <n v="13"/>
    <n v="13"/>
    <s v="3Excellent"/>
    <s v="Excellent"/>
    <s v="4Very High"/>
    <s v="Very High"/>
    <n v="6"/>
    <n v="6"/>
    <s v="3Better"/>
    <s v="Better"/>
    <s v="No"/>
    <x v="1"/>
    <m/>
  </r>
  <r>
    <n v="2083"/>
    <n v="22"/>
    <n v="22"/>
    <s v="Travel_Rarely"/>
    <s v="Travel_Rarely"/>
    <n v="1230"/>
    <n v="1230"/>
    <s v="Research &amp; Development"/>
    <s v="Research &amp; Development"/>
    <n v="1"/>
    <n v="1"/>
    <s v="2College"/>
    <x v="0"/>
    <s v="Life Sciences"/>
    <s v="Life Sciences"/>
    <s v="4Ver High"/>
    <s v="Ver High"/>
    <s v="Male"/>
    <s v="Male"/>
    <n v="33"/>
    <n v="33"/>
    <s v="2Medium"/>
    <s v="Medium"/>
    <n v="2"/>
    <n v="2"/>
    <s v="Manufacturing Director"/>
    <s v="Manufacturing Director"/>
    <s v="4Very High"/>
    <s v="Very High"/>
    <s v="Married"/>
    <s v="Married"/>
    <n v="4775"/>
    <n v="4775"/>
    <m/>
    <n v="19146"/>
    <n v="19146"/>
    <n v="6"/>
    <n v="6"/>
    <s v="No"/>
    <s v="No"/>
    <n v="22"/>
    <n v="22"/>
    <s v="4Outstanding"/>
    <s v="Outstanding"/>
    <s v="1Low"/>
    <s v="Low"/>
    <n v="2"/>
    <n v="2"/>
    <s v="1Bad"/>
    <s v="Bad"/>
    <s v="No"/>
    <x v="1"/>
    <m/>
  </r>
  <r>
    <n v="2084"/>
    <n v="44"/>
    <n v="44"/>
    <s v="Travel_Rarely"/>
    <s v="Travel_Rarely"/>
    <n v="986"/>
    <n v="986"/>
    <s v="Research &amp; Development"/>
    <s v="Research &amp; Development"/>
    <n v="8"/>
    <n v="8"/>
    <s v="4Master"/>
    <x v="2"/>
    <s v="Life Sciences"/>
    <s v="Life Sciences"/>
    <s v="1Low"/>
    <s v="Low"/>
    <s v="Male"/>
    <s v="Male"/>
    <n v="62"/>
    <n v="62"/>
    <s v="4Very High"/>
    <s v="Very High"/>
    <n v="1"/>
    <n v="1"/>
    <s v="Laboratory Technician"/>
    <s v="Laboratory Technician"/>
    <s v="4Very High"/>
    <s v="Very High"/>
    <s v="Married"/>
    <s v="Married"/>
    <n v="2818"/>
    <n v="2818"/>
    <m/>
    <n v="5044"/>
    <n v="5044"/>
    <n v="2"/>
    <n v="2"/>
    <s v="Yes"/>
    <s v="Yes"/>
    <n v="24"/>
    <n v="24"/>
    <s v="4Outstanding"/>
    <s v="Outstanding"/>
    <s v="3High"/>
    <s v="High"/>
    <n v="2"/>
    <n v="2"/>
    <s v="2Good"/>
    <s v="Good"/>
    <s v="No"/>
    <x v="1"/>
    <m/>
  </r>
  <r>
    <n v="2085"/>
    <n v="42"/>
    <n v="42"/>
    <s v="Travel_Frequently"/>
    <s v="Travel_Frequently"/>
    <n v="1271"/>
    <n v="1271"/>
    <s v="Research &amp; Development"/>
    <s v="Research &amp; Development"/>
    <n v="2"/>
    <n v="2"/>
    <s v="1Below College"/>
    <x v="1"/>
    <s v="Medical"/>
    <s v="Medical"/>
    <s v="2Medium"/>
    <s v="Medium"/>
    <s v="Male"/>
    <s v="Male"/>
    <n v="35"/>
    <n v="35"/>
    <s v="3High"/>
    <s v="High"/>
    <n v="1"/>
    <n v="1"/>
    <s v="Research Scientist"/>
    <s v="Research Scientist"/>
    <s v="4Very High"/>
    <s v="Very High"/>
    <s v="Single"/>
    <s v="Single"/>
    <n v="2515"/>
    <n v="2515"/>
    <m/>
    <n v="9068"/>
    <n v="9068"/>
    <n v="5"/>
    <n v="5"/>
    <s v="Yes"/>
    <s v="Yes"/>
    <n v="14"/>
    <n v="14"/>
    <s v="3Excellent"/>
    <s v="Excellent"/>
    <s v="4Very High"/>
    <s v="Very High"/>
    <n v="2"/>
    <n v="2"/>
    <s v="3Better"/>
    <s v="Better"/>
    <s v="No"/>
    <x v="1"/>
    <m/>
  </r>
  <r>
    <n v="2086"/>
    <n v="36"/>
    <n v="36"/>
    <s v="Travel_Rarely"/>
    <s v="Travel_Rarely"/>
    <n v="1278"/>
    <n v="1278"/>
    <s v="Human Resources"/>
    <s v="Human Resources"/>
    <n v="8"/>
    <n v="8"/>
    <s v="3Bachelor"/>
    <x v="3"/>
    <s v="Life Sciences"/>
    <s v="Life Sciences"/>
    <s v="1Low"/>
    <s v="Low"/>
    <s v="Male"/>
    <s v="Male"/>
    <n v="77"/>
    <n v="77"/>
    <s v="2Medium"/>
    <s v="Medium"/>
    <n v="1"/>
    <n v="1"/>
    <s v="Human Resources"/>
    <s v="Human Resources"/>
    <s v="1Low"/>
    <s v="Low"/>
    <s v="Married"/>
    <s v="Married"/>
    <n v="2342"/>
    <n v="2342"/>
    <m/>
    <n v="8635"/>
    <n v="8635"/>
    <n v="0"/>
    <n v="0"/>
    <s v="No"/>
    <s v="No"/>
    <n v="21"/>
    <n v="21"/>
    <s v="4Outstanding"/>
    <s v="Outstanding"/>
    <s v="3High"/>
    <s v="High"/>
    <n v="3"/>
    <n v="3"/>
    <s v="3Better"/>
    <s v="Better"/>
    <s v="No"/>
    <x v="1"/>
    <m/>
  </r>
  <r>
    <n v="2087"/>
    <n v="25"/>
    <n v="25"/>
    <s v="Travel_Rarely"/>
    <s v="Travel_Rarely"/>
    <n v="141"/>
    <n v="141"/>
    <s v="Sales"/>
    <s v="Sales"/>
    <n v="3"/>
    <n v="3"/>
    <s v="1Below College"/>
    <x v="1"/>
    <s v="Other"/>
    <s v="Other"/>
    <s v="3High"/>
    <s v="High"/>
    <s v="Male"/>
    <s v="Male"/>
    <n v="98"/>
    <n v="98"/>
    <s v="3High"/>
    <s v="High"/>
    <n v="2"/>
    <n v="2"/>
    <s v="Sales Executive"/>
    <s v="Sales Executive"/>
    <s v="1Low"/>
    <s v="Low"/>
    <s v="Married"/>
    <s v="Married"/>
    <m/>
    <n v="6509.4320987654319"/>
    <m/>
    <n v="14363"/>
    <n v="14363"/>
    <n v="1"/>
    <n v="1"/>
    <s v="Yes"/>
    <s v="Yes"/>
    <n v="18"/>
    <n v="18"/>
    <s v="3Excellent"/>
    <s v="Excellent"/>
    <s v="4Very High"/>
    <s v="Very High"/>
    <n v="3"/>
    <n v="3"/>
    <s v="3Better"/>
    <s v="Better"/>
    <s v="No"/>
    <x v="1"/>
    <m/>
  </r>
  <r>
    <n v="2088"/>
    <n v="35"/>
    <n v="35"/>
    <s v="Travel_Rarely"/>
    <s v="Travel_Rarely"/>
    <n v="607"/>
    <n v="607"/>
    <m/>
    <s v="Research &amp; Development"/>
    <n v="9"/>
    <n v="9"/>
    <s v="3Bachelor"/>
    <x v="3"/>
    <s v="Life Sciences"/>
    <s v="Life Sciences"/>
    <s v="4Ver High"/>
    <s v="Ver High"/>
    <s v="Female"/>
    <s v="Female"/>
    <n v="66"/>
    <n v="66"/>
    <s v="2Medium"/>
    <s v="Medium"/>
    <n v="3"/>
    <n v="3"/>
    <s v="Manufacturing Director"/>
    <s v="Manufacturing Director"/>
    <s v="3High"/>
    <s v="High"/>
    <s v="Married"/>
    <s v="Married"/>
    <n v="10685"/>
    <n v="10685"/>
    <m/>
    <n v="23457"/>
    <n v="23457"/>
    <n v="1"/>
    <n v="1"/>
    <s v="Yes"/>
    <s v="Yes"/>
    <n v="20"/>
    <n v="20"/>
    <s v="4Outstanding"/>
    <s v="Outstanding"/>
    <s v="2Medium"/>
    <s v="Medium"/>
    <n v="2"/>
    <n v="2"/>
    <s v="3Better"/>
    <s v="Better"/>
    <s v="No"/>
    <x v="1"/>
    <m/>
  </r>
  <r>
    <n v="2089"/>
    <n v="35"/>
    <n v="35"/>
    <s v="Travel_Frequently"/>
    <s v="Travel_Frequently"/>
    <n v="130"/>
    <n v="130"/>
    <s v="Research &amp; Development"/>
    <s v="Research &amp; Development"/>
    <n v="25"/>
    <n v="25"/>
    <s v="4Master"/>
    <x v="2"/>
    <s v="Life Sciences"/>
    <s v="Life Sciences"/>
    <s v="4Ver High"/>
    <s v="Ver High"/>
    <s v="Female"/>
    <s v="Female"/>
    <n v="96"/>
    <n v="96"/>
    <s v="3High"/>
    <s v="High"/>
    <n v="1"/>
    <n v="1"/>
    <s v="Research Scientist"/>
    <s v="Research Scientist"/>
    <s v="2Medium"/>
    <s v="Medium"/>
    <s v="Divorced"/>
    <s v="Divorced"/>
    <n v="2022"/>
    <n v="2022"/>
    <m/>
    <n v="16612"/>
    <n v="16612"/>
    <n v="1"/>
    <n v="1"/>
    <s v="Yes"/>
    <s v="Yes"/>
    <n v="19"/>
    <n v="19"/>
    <s v="3Excellent"/>
    <s v="Excellent"/>
    <s v="1Low"/>
    <s v="Low"/>
    <n v="3"/>
    <n v="3"/>
    <s v="2Good"/>
    <s v="Good"/>
    <s v="Yes"/>
    <x v="0"/>
    <m/>
  </r>
  <r>
    <n v="2090"/>
    <n v="32"/>
    <n v="32"/>
    <s v="Non-Travel"/>
    <s v="Non-Travel"/>
    <n v="300"/>
    <n v="300"/>
    <s v="Research &amp; Development"/>
    <s v="Research &amp; Development"/>
    <n v="1"/>
    <n v="1"/>
    <m/>
    <x v="3"/>
    <s v="Life Sciences"/>
    <s v="Life Sciences"/>
    <s v="4Ver High"/>
    <s v="Ver High"/>
    <s v="Male"/>
    <s v="Male"/>
    <n v="61"/>
    <n v="61"/>
    <s v="3High"/>
    <s v="High"/>
    <n v="1"/>
    <n v="1"/>
    <s v="Laboratory Technician"/>
    <s v="Laboratory Technician"/>
    <s v="4Very High"/>
    <s v="Very High"/>
    <s v="Divorced"/>
    <s v="Divorced"/>
    <n v="2314"/>
    <n v="2314"/>
    <m/>
    <n v="9148"/>
    <n v="9148"/>
    <n v="0"/>
    <n v="0"/>
    <s v="No"/>
    <s v="No"/>
    <n v="12"/>
    <n v="12"/>
    <s v="3Excellent"/>
    <s v="Excellent"/>
    <s v="2Medium"/>
    <s v="Medium"/>
    <n v="2"/>
    <n v="2"/>
    <s v="3Better"/>
    <s v="Better"/>
    <s v="No"/>
    <x v="1"/>
    <m/>
  </r>
  <r>
    <n v="2091"/>
    <n v="25"/>
    <n v="25"/>
    <s v="Travel_Rarely"/>
    <s v="Travel_Rarely"/>
    <n v="583"/>
    <n v="583"/>
    <s v="Sales"/>
    <s v="Sales"/>
    <n v="4"/>
    <n v="4"/>
    <s v="1Below College"/>
    <x v="1"/>
    <s v="Marketing"/>
    <s v="Marketing"/>
    <s v="3High"/>
    <s v="High"/>
    <s v="Male"/>
    <s v="Male"/>
    <n v="87"/>
    <n v="87"/>
    <s v="2Medium"/>
    <s v="Medium"/>
    <n v="2"/>
    <n v="2"/>
    <s v="Sales Executive"/>
    <s v="Sales Executive"/>
    <s v="1Low"/>
    <s v="Low"/>
    <s v="Married"/>
    <s v="Married"/>
    <n v="4256"/>
    <n v="4256"/>
    <m/>
    <n v="18154"/>
    <n v="18154"/>
    <n v="1"/>
    <n v="1"/>
    <s v="No"/>
    <s v="No"/>
    <n v="12"/>
    <n v="12"/>
    <s v="3Excellent"/>
    <s v="Excellent"/>
    <s v="1Low"/>
    <s v="Low"/>
    <n v="1"/>
    <n v="1"/>
    <s v="4Best"/>
    <s v="Best"/>
    <s v="No"/>
    <x v="1"/>
    <m/>
  </r>
  <r>
    <n v="2092"/>
    <n v="49"/>
    <n v="49"/>
    <s v="Travel_Rarely"/>
    <s v="Travel_Rarely"/>
    <n v="1418"/>
    <n v="1418"/>
    <s v="Research &amp; Development"/>
    <s v="Research &amp; Development"/>
    <n v="1"/>
    <n v="1"/>
    <s v="3Bachelor"/>
    <x v="3"/>
    <s v="Technical Degree"/>
    <s v="Technical Degree"/>
    <s v="3High"/>
    <s v="High"/>
    <s v="Female"/>
    <s v="Female"/>
    <n v="36"/>
    <n v="36"/>
    <s v="3High"/>
    <s v="High"/>
    <n v="1"/>
    <n v="1"/>
    <s v="Research Scientist"/>
    <s v="Research Scientist"/>
    <s v="1Low"/>
    <s v="Low"/>
    <s v="Married"/>
    <s v="Married"/>
    <n v="3580"/>
    <n v="3580"/>
    <m/>
    <n v="10554"/>
    <n v="10554"/>
    <n v="2"/>
    <n v="2"/>
    <s v="No"/>
    <s v="No"/>
    <n v="16"/>
    <n v="16"/>
    <s v="3Excellent"/>
    <s v="Excellent"/>
    <s v="2Medium"/>
    <s v="Medium"/>
    <n v="2"/>
    <n v="2"/>
    <s v="3Better"/>
    <s v="Better"/>
    <s v="No"/>
    <x v="1"/>
    <m/>
  </r>
  <r>
    <n v="2093"/>
    <n v="24"/>
    <n v="24"/>
    <s v="Non-Travel"/>
    <s v="Non-Travel"/>
    <n v="1269"/>
    <n v="1269"/>
    <s v="Research &amp; Development"/>
    <s v="Research &amp; Development"/>
    <n v="4"/>
    <n v="4"/>
    <s v="1Below College"/>
    <x v="1"/>
    <s v="Life Sciences"/>
    <s v="Life Sciences"/>
    <s v="1Low"/>
    <s v="Low"/>
    <s v="Male"/>
    <s v="Male"/>
    <n v="46"/>
    <n v="46"/>
    <s v="2Medium"/>
    <s v="Medium"/>
    <n v="1"/>
    <n v="1"/>
    <s v="Laboratory Technician"/>
    <s v="Laboratory Technician"/>
    <m/>
    <s v="Very High"/>
    <s v="Married"/>
    <s v="Married"/>
    <n v="3162"/>
    <n v="3162"/>
    <m/>
    <n v="10778"/>
    <n v="10778"/>
    <n v="0"/>
    <n v="0"/>
    <s v="No"/>
    <s v="No"/>
    <n v="17"/>
    <n v="17"/>
    <s v="3Excellent"/>
    <s v="Excellent"/>
    <s v="4Very High"/>
    <s v="Very High"/>
    <n v="2"/>
    <n v="2"/>
    <s v="2Good"/>
    <s v="Good"/>
    <s v="No"/>
    <x v="1"/>
    <m/>
  </r>
  <r>
    <n v="2094"/>
    <n v="32"/>
    <n v="32"/>
    <s v="Travel_Frequently"/>
    <s v="Travel_Frequently"/>
    <n v="379"/>
    <n v="379"/>
    <s v="Sales"/>
    <s v="Sales"/>
    <n v="5"/>
    <n v="5"/>
    <s v="2College"/>
    <x v="0"/>
    <s v="Life Sciences"/>
    <s v="Life Sciences"/>
    <s v="2Medium"/>
    <s v="Medium"/>
    <s v="Male"/>
    <s v="Male"/>
    <n v="48"/>
    <n v="48"/>
    <s v="3High"/>
    <s v="High"/>
    <n v="2"/>
    <n v="2"/>
    <s v="Sales Executive"/>
    <s v="Sales Executive"/>
    <s v="2Medium"/>
    <s v="Medium"/>
    <s v="Married"/>
    <s v="Married"/>
    <n v="6524"/>
    <n v="6524"/>
    <m/>
    <n v="8891"/>
    <n v="8891"/>
    <n v="1"/>
    <n v="1"/>
    <s v="No"/>
    <s v="No"/>
    <n v="14"/>
    <n v="14"/>
    <s v="3Excellent"/>
    <s v="Excellent"/>
    <s v="4Very High"/>
    <s v="Very High"/>
    <n v="3"/>
    <n v="3"/>
    <s v="3Better"/>
    <s v="Better"/>
    <s v="No"/>
    <x v="1"/>
    <m/>
  </r>
  <r>
    <n v="2095"/>
    <n v="38"/>
    <n v="38"/>
    <s v="Travel_Rarely"/>
    <s v="Travel_Rarely"/>
    <n v="395"/>
    <n v="395"/>
    <s v="Sales"/>
    <s v="Sales"/>
    <n v="9"/>
    <n v="9"/>
    <s v="3Bachelor"/>
    <x v="3"/>
    <s v="Marketing"/>
    <s v="Marketing"/>
    <s v="2Medium"/>
    <s v="Medium"/>
    <s v="Male"/>
    <s v="Male"/>
    <n v="98"/>
    <n v="98"/>
    <s v="2Medium"/>
    <s v="Medium"/>
    <n v="1"/>
    <n v="1"/>
    <s v="Sales Representative"/>
    <s v="Sales Representative"/>
    <s v="2Medium"/>
    <s v="Medium"/>
    <s v="Married"/>
    <s v="Married"/>
    <n v="2899"/>
    <n v="2899"/>
    <m/>
    <n v="12102"/>
    <n v="12102"/>
    <n v="0"/>
    <n v="0"/>
    <s v="No"/>
    <s v="No"/>
    <n v="19"/>
    <n v="19"/>
    <s v="3Excellent"/>
    <s v="Excellent"/>
    <s v="4Very High"/>
    <s v="Very High"/>
    <n v="3"/>
    <n v="3"/>
    <s v="3Better"/>
    <s v="Better"/>
    <s v="No"/>
    <x v="1"/>
    <m/>
  </r>
  <r>
    <n v="2096"/>
    <n v="42"/>
    <n v="42"/>
    <s v="Travel_Rarely"/>
    <s v="Travel_Rarely"/>
    <n v="1265"/>
    <n v="1265"/>
    <s v="Research &amp; Development"/>
    <s v="Research &amp; Development"/>
    <n v="3"/>
    <n v="3"/>
    <s v="3Bachelor"/>
    <x v="3"/>
    <s v="Life Sciences"/>
    <s v="Life Sciences"/>
    <s v="3High"/>
    <s v="High"/>
    <s v="Female"/>
    <s v="Female"/>
    <n v="95"/>
    <n v="95"/>
    <s v="4Very High"/>
    <s v="Very High"/>
    <n v="2"/>
    <n v="2"/>
    <s v="Laboratory Technician"/>
    <s v="Laboratory Technician"/>
    <s v="4Very High"/>
    <s v="Very High"/>
    <s v="Married"/>
    <s v="Married"/>
    <n v="5231"/>
    <n v="5231"/>
    <m/>
    <n v="23726"/>
    <n v="23726"/>
    <n v="2"/>
    <n v="2"/>
    <s v="Yes"/>
    <s v="Yes"/>
    <n v="13"/>
    <n v="13"/>
    <s v="3Excellent"/>
    <s v="Excellent"/>
    <s v="2Medium"/>
    <s v="Medium"/>
    <n v="1"/>
    <n v="1"/>
    <s v="2Good"/>
    <s v="Good"/>
    <s v="No"/>
    <x v="1"/>
    <m/>
  </r>
  <r>
    <n v="2097"/>
    <n v="31"/>
    <n v="31"/>
    <s v="Travel_Rarely"/>
    <s v="Travel_Rarely"/>
    <n v="1222"/>
    <n v="1222"/>
    <s v="Research &amp; Development"/>
    <s v="Research &amp; Development"/>
    <m/>
    <n v="6.5817958901025673"/>
    <s v="4Master"/>
    <x v="2"/>
    <s v="Life Sciences"/>
    <s v="Life Sciences"/>
    <m/>
    <s v="High"/>
    <s v="Male"/>
    <s v="Male"/>
    <n v="48"/>
    <n v="48"/>
    <s v="3High"/>
    <s v="High"/>
    <n v="1"/>
    <n v="1"/>
    <s v="Research Scientist"/>
    <s v="Research Scientist"/>
    <s v="4Very High"/>
    <s v="Very High"/>
    <s v="Married"/>
    <s v="Married"/>
    <n v="2356"/>
    <n v="2356"/>
    <m/>
    <n v="14871"/>
    <n v="14871"/>
    <n v="3"/>
    <n v="3"/>
    <s v="Yes"/>
    <s v="Yes"/>
    <n v="19"/>
    <n v="19"/>
    <s v="3Excellent"/>
    <s v="Excellent"/>
    <s v="2Medium"/>
    <s v="Medium"/>
    <n v="2"/>
    <n v="2"/>
    <s v="3Better"/>
    <s v="Better"/>
    <s v="No"/>
    <x v="1"/>
    <m/>
  </r>
  <r>
    <n v="2098"/>
    <n v="29"/>
    <n v="29"/>
    <s v="Travel_Rarely"/>
    <s v="Travel_Rarely"/>
    <n v="341"/>
    <n v="341"/>
    <s v="Sales"/>
    <s v="Sales"/>
    <n v="1"/>
    <n v="1"/>
    <s v="3Bachelor"/>
    <x v="3"/>
    <s v="Medical"/>
    <s v="Medical"/>
    <s v="2Medium"/>
    <s v="Medium"/>
    <s v="Female"/>
    <s v="Female"/>
    <n v="48"/>
    <n v="48"/>
    <s v="2Medium"/>
    <s v="Medium"/>
    <n v="1"/>
    <n v="1"/>
    <s v="Sales Representative"/>
    <s v="Sales Representative"/>
    <s v="3High"/>
    <s v="High"/>
    <s v="Divorced"/>
    <s v="Divorced"/>
    <n v="2800"/>
    <n v="2800"/>
    <m/>
    <n v="23522"/>
    <n v="23522"/>
    <n v="6"/>
    <n v="6"/>
    <s v="Yes"/>
    <s v="Yes"/>
    <n v="19"/>
    <n v="19"/>
    <s v="3Excellent"/>
    <s v="Excellent"/>
    <s v="3High"/>
    <s v="High"/>
    <n v="3"/>
    <n v="3"/>
    <s v="3Better"/>
    <s v="Better"/>
    <s v="Yes"/>
    <x v="0"/>
    <m/>
  </r>
  <r>
    <n v="2099"/>
    <n v="53"/>
    <n v="53"/>
    <s v="Travel_Rarely"/>
    <s v="Travel_Rarely"/>
    <n v="868"/>
    <n v="868"/>
    <s v="Sales"/>
    <s v="Sales"/>
    <n v="8"/>
    <n v="8"/>
    <s v="3Bachelor"/>
    <x v="3"/>
    <s v="Marketing"/>
    <s v="Marketing"/>
    <s v="1Low"/>
    <s v="Low"/>
    <s v="Male"/>
    <s v="Male"/>
    <n v="73"/>
    <n v="73"/>
    <s v="3High"/>
    <s v="High"/>
    <n v="4"/>
    <n v="4"/>
    <s v="Sales Executive"/>
    <s v="Sales Executive"/>
    <s v="4Very High"/>
    <s v="Very High"/>
    <s v="Married"/>
    <s v="Married"/>
    <n v="11836"/>
    <n v="11836"/>
    <m/>
    <n v="22789"/>
    <n v="22789"/>
    <n v="5"/>
    <n v="5"/>
    <s v="No"/>
    <s v="No"/>
    <n v="14"/>
    <n v="14"/>
    <s v="3Excellent"/>
    <s v="Excellent"/>
    <s v="3High"/>
    <s v="High"/>
    <n v="3"/>
    <n v="3"/>
    <s v="3Better"/>
    <s v="Better"/>
    <s v="No"/>
    <x v="1"/>
    <m/>
  </r>
  <r>
    <n v="2100"/>
    <n v="35"/>
    <n v="35"/>
    <m/>
    <s v="Travel_Rarely"/>
    <n v="672"/>
    <n v="672"/>
    <s v="Research &amp; Development"/>
    <s v="Research &amp; Development"/>
    <n v="25"/>
    <n v="25"/>
    <s v="3Bachelor"/>
    <x v="3"/>
    <s v="Technical Degree"/>
    <s v="Technical Degree"/>
    <s v="4Ver High"/>
    <s v="Ver High"/>
    <s v="Male"/>
    <s v="Male"/>
    <n v="78"/>
    <n v="78"/>
    <s v="2Medium"/>
    <s v="Medium"/>
    <n v="3"/>
    <n v="3"/>
    <s v="Manufacturing Director"/>
    <s v="Manufacturing Director"/>
    <s v="2Medium"/>
    <s v="Medium"/>
    <s v="Married"/>
    <s v="Married"/>
    <n v="10903"/>
    <n v="10903"/>
    <m/>
    <n v="9129"/>
    <n v="9129"/>
    <n v="3"/>
    <n v="3"/>
    <s v="No"/>
    <s v="No"/>
    <n v="16"/>
    <n v="16"/>
    <s v="3Excellent"/>
    <s v="Excellent"/>
    <s v="1Low"/>
    <s v="Low"/>
    <n v="2"/>
    <n v="2"/>
    <s v="3Better"/>
    <s v="Better"/>
    <s v="No"/>
    <x v="1"/>
    <m/>
  </r>
  <r>
    <n v="2101"/>
    <n v="37"/>
    <n v="37"/>
    <s v="Travel_Frequently"/>
    <s v="Travel_Frequently"/>
    <n v="1231"/>
    <n v="1231"/>
    <s v="Sales"/>
    <s v="Sales"/>
    <n v="21"/>
    <n v="21"/>
    <s v="2College"/>
    <x v="0"/>
    <s v="Medical"/>
    <s v="Medical"/>
    <s v="3High"/>
    <s v="High"/>
    <s v="Female"/>
    <s v="Female"/>
    <n v="54"/>
    <n v="54"/>
    <s v="3High"/>
    <s v="High"/>
    <n v="1"/>
    <n v="1"/>
    <s v="Sales Representative"/>
    <s v="Sales Representative"/>
    <s v="4Very High"/>
    <s v="Very High"/>
    <s v="Married"/>
    <s v="Married"/>
    <n v="2973"/>
    <n v="2973"/>
    <m/>
    <n v="21222"/>
    <n v="21222"/>
    <n v="5"/>
    <n v="5"/>
    <s v="No"/>
    <s v="No"/>
    <n v="15"/>
    <n v="15"/>
    <s v="3Excellent"/>
    <s v="Excellent"/>
    <s v="2Medium"/>
    <s v="Medium"/>
    <n v="3"/>
    <n v="3"/>
    <s v="3Better"/>
    <s v="Better"/>
    <s v="No"/>
    <x v="1"/>
    <m/>
  </r>
  <r>
    <n v="2102"/>
    <n v="53"/>
    <n v="53"/>
    <s v="Travel_Rarely"/>
    <s v="Travel_Rarely"/>
    <n v="102"/>
    <n v="102"/>
    <s v="Research &amp; Development"/>
    <s v="Research &amp; Development"/>
    <n v="23"/>
    <n v="23"/>
    <s v="4Master"/>
    <x v="2"/>
    <s v="Life Sciences"/>
    <s v="Life Sciences"/>
    <s v="4Ver High"/>
    <s v="Ver High"/>
    <s v="Female"/>
    <s v="Female"/>
    <n v="72"/>
    <n v="72"/>
    <s v="3High"/>
    <s v="High"/>
    <n v="4"/>
    <n v="4"/>
    <s v="Research Director"/>
    <s v="Research Director"/>
    <s v="4Very High"/>
    <s v="Very High"/>
    <s v="Single"/>
    <s v="Single"/>
    <n v="14275"/>
    <n v="14275"/>
    <m/>
    <n v="20206"/>
    <n v="20206"/>
    <n v="6"/>
    <n v="6"/>
    <s v="No"/>
    <s v="No"/>
    <n v="18"/>
    <n v="18"/>
    <s v="3Excellent"/>
    <s v="Excellent"/>
    <s v="3High"/>
    <s v="High"/>
    <n v="0"/>
    <n v="0"/>
    <s v="3Better"/>
    <s v="Better"/>
    <s v="No"/>
    <x v="1"/>
    <m/>
  </r>
  <r>
    <n v="2103"/>
    <n v="43"/>
    <n v="43"/>
    <s v="Travel_Frequently"/>
    <s v="Travel_Frequently"/>
    <n v="422"/>
    <n v="422"/>
    <s v="Research &amp; Development"/>
    <s v="Research &amp; Development"/>
    <n v="1"/>
    <n v="1"/>
    <s v="3Bachelor"/>
    <x v="3"/>
    <s v="Life Sciences"/>
    <s v="Life Sciences"/>
    <s v="4Ver High"/>
    <s v="Ver High"/>
    <s v="Female"/>
    <s v="Female"/>
    <n v="33"/>
    <n v="33"/>
    <s v="3High"/>
    <s v="High"/>
    <n v="2"/>
    <n v="2"/>
    <s v="Healthcare Representative"/>
    <s v="Healthcare Representative"/>
    <s v="4Very High"/>
    <s v="Very High"/>
    <s v="Married"/>
    <s v="Married"/>
    <n v="5562"/>
    <n v="5562"/>
    <m/>
    <n v="21782"/>
    <n v="21782"/>
    <n v="4"/>
    <n v="4"/>
    <s v="No"/>
    <s v="No"/>
    <n v="13"/>
    <n v="13"/>
    <s v="3Excellent"/>
    <s v="Excellent"/>
    <s v="2Medium"/>
    <s v="Medium"/>
    <n v="2"/>
    <n v="2"/>
    <s v="2Good"/>
    <s v="Good"/>
    <s v="No"/>
    <x v="1"/>
    <m/>
  </r>
  <r>
    <n v="2104"/>
    <n v="47"/>
    <n v="47"/>
    <s v="Travel_Rarely"/>
    <s v="Travel_Rarely"/>
    <n v="249"/>
    <n v="249"/>
    <s v="Sales"/>
    <s v="Sales"/>
    <n v="2"/>
    <n v="2"/>
    <s v="2College"/>
    <x v="0"/>
    <s v="Marketing"/>
    <s v="Marketing"/>
    <s v="3High"/>
    <s v="High"/>
    <s v="Female"/>
    <s v="Female"/>
    <n v="35"/>
    <n v="35"/>
    <s v="3High"/>
    <s v="High"/>
    <n v="2"/>
    <n v="2"/>
    <s v="Sales Executive"/>
    <s v="Sales Executive"/>
    <s v="4Very High"/>
    <s v="Very High"/>
    <s v="Married"/>
    <s v="Married"/>
    <n v="4537"/>
    <n v="4537"/>
    <m/>
    <n v="17783"/>
    <n v="17783"/>
    <n v="0"/>
    <n v="0"/>
    <s v="Yes"/>
    <s v="Yes"/>
    <n v="22"/>
    <n v="22"/>
    <s v="4Outstanding"/>
    <s v="Outstanding"/>
    <s v="1Low"/>
    <s v="Low"/>
    <n v="2"/>
    <n v="2"/>
    <s v="3Better"/>
    <s v="Better"/>
    <s v="No"/>
    <x v="1"/>
    <m/>
  </r>
  <r>
    <n v="2105"/>
    <n v="37"/>
    <n v="37"/>
    <s v="Non-Travel"/>
    <s v="Non-Travel"/>
    <n v="1252"/>
    <n v="1252"/>
    <s v="Sales"/>
    <s v="Sales"/>
    <n v="19"/>
    <n v="19"/>
    <s v="2College"/>
    <x v="0"/>
    <s v="Medical"/>
    <s v="Medical"/>
    <s v="1Low"/>
    <s v="Low"/>
    <s v="Male"/>
    <s v="Male"/>
    <n v="32"/>
    <n v="32"/>
    <s v="3High"/>
    <s v="High"/>
    <n v="3"/>
    <n v="3"/>
    <s v="Sales Executive"/>
    <s v="Sales Executive"/>
    <s v="2Medium"/>
    <s v="Medium"/>
    <s v="Single"/>
    <s v="Single"/>
    <n v="7642"/>
    <n v="7642"/>
    <m/>
    <n v="4814"/>
    <n v="4814"/>
    <n v="1"/>
    <n v="1"/>
    <s v="Yes"/>
    <s v="Yes"/>
    <n v="13"/>
    <n v="13"/>
    <s v="3Excellent"/>
    <s v="Excellent"/>
    <s v="4Very High"/>
    <s v="Very High"/>
    <n v="2"/>
    <n v="2"/>
    <s v="3Better"/>
    <s v="Better"/>
    <s v="No"/>
    <x v="1"/>
    <m/>
  </r>
  <r>
    <n v="2106"/>
    <n v="50"/>
    <n v="50"/>
    <s v="Non-Travel"/>
    <s v="Non-Travel"/>
    <n v="881"/>
    <n v="881"/>
    <s v="Research &amp; Development"/>
    <s v="Research &amp; Development"/>
    <n v="2"/>
    <n v="2"/>
    <s v="4Master"/>
    <x v="2"/>
    <s v="Life Sciences"/>
    <s v="Life Sciences"/>
    <s v="1Low"/>
    <s v="Low"/>
    <s v="Male"/>
    <s v="Male"/>
    <n v="98"/>
    <n v="98"/>
    <s v="3High"/>
    <s v="High"/>
    <n v="4"/>
    <n v="4"/>
    <s v="Manager"/>
    <s v="Manager"/>
    <s v="1Low"/>
    <s v="Low"/>
    <s v="Divorced"/>
    <s v="Divorced"/>
    <n v="17924"/>
    <n v="17924"/>
    <m/>
    <n v="4544"/>
    <n v="4544"/>
    <n v="1"/>
    <n v="1"/>
    <s v="No"/>
    <s v="No"/>
    <n v="11"/>
    <n v="11"/>
    <s v="3Excellent"/>
    <s v="Excellent"/>
    <s v="4Very High"/>
    <s v="Very High"/>
    <n v="3"/>
    <n v="3"/>
    <s v="3Better"/>
    <s v="Better"/>
    <s v="No"/>
    <x v="1"/>
    <m/>
  </r>
  <r>
    <n v="2107"/>
    <n v="39"/>
    <n v="39"/>
    <s v="Travel_Rarely"/>
    <s v="Travel_Rarely"/>
    <n v="1383"/>
    <n v="1383"/>
    <s v="Human Resources"/>
    <s v="Human Resources"/>
    <m/>
    <n v="6.5817958901025673"/>
    <s v="3Bachelor"/>
    <x v="3"/>
    <s v="Life Sciences"/>
    <s v="Life Sciences"/>
    <s v="4Ver High"/>
    <s v="Ver High"/>
    <s v="Female"/>
    <s v="Female"/>
    <n v="42"/>
    <n v="42"/>
    <s v="2Medium"/>
    <s v="Medium"/>
    <n v="2"/>
    <n v="2"/>
    <s v="Human Resources"/>
    <s v="Human Resources"/>
    <s v="4Very High"/>
    <s v="Very High"/>
    <s v="Married"/>
    <s v="Married"/>
    <m/>
    <n v="6509.4320987654319"/>
    <m/>
    <n v="7790"/>
    <n v="7790"/>
    <n v="8"/>
    <n v="8"/>
    <s v="No"/>
    <s v="No"/>
    <n v="11"/>
    <n v="11"/>
    <s v="3Excellent"/>
    <s v="Excellent"/>
    <s v="3High"/>
    <s v="High"/>
    <n v="2"/>
    <n v="2"/>
    <s v="3Better"/>
    <s v="Better"/>
    <s v="No"/>
    <x v="1"/>
    <m/>
  </r>
  <r>
    <n v="2108"/>
    <n v="33"/>
    <n v="33"/>
    <s v="Travel_Rarely"/>
    <s v="Travel_Rarely"/>
    <n v="1075"/>
    <n v="1075"/>
    <s v="Human Resources"/>
    <s v="Human Resources"/>
    <n v="3"/>
    <n v="3"/>
    <s v="2College"/>
    <x v="0"/>
    <s v="Human Resources"/>
    <s v="Human Resources"/>
    <s v="4Ver High"/>
    <s v="Ver High"/>
    <s v="Male"/>
    <s v="Male"/>
    <n v="57"/>
    <n v="57"/>
    <s v="3High"/>
    <s v="High"/>
    <n v="1"/>
    <n v="1"/>
    <s v="Human Resources"/>
    <s v="Human Resources"/>
    <s v="2Medium"/>
    <s v="Medium"/>
    <s v="Divorced"/>
    <s v="Divorced"/>
    <n v="2277"/>
    <n v="2277"/>
    <m/>
    <n v="22650"/>
    <n v="22650"/>
    <n v="3"/>
    <n v="3"/>
    <s v="Yes"/>
    <s v="Yes"/>
    <n v="11"/>
    <n v="11"/>
    <s v="3Excellent"/>
    <s v="Excellent"/>
    <s v="3High"/>
    <s v="High"/>
    <n v="4"/>
    <n v="4"/>
    <s v="4Best"/>
    <s v="Best"/>
    <s v="No"/>
    <x v="1"/>
    <m/>
  </r>
  <r>
    <n v="2109"/>
    <n v="32"/>
    <n v="32"/>
    <s v="Travel_Rarely"/>
    <s v="Travel_Rarely"/>
    <n v="374"/>
    <n v="374"/>
    <s v="Research &amp; Development"/>
    <s v="Research &amp; Development"/>
    <n v="25"/>
    <n v="25"/>
    <s v="4Master"/>
    <x v="2"/>
    <s v="Life Sciences"/>
    <s v="Life Sciences"/>
    <s v="1Low"/>
    <s v="Low"/>
    <s v="Male"/>
    <s v="Male"/>
    <n v="87"/>
    <n v="87"/>
    <s v="3High"/>
    <s v="High"/>
    <n v="1"/>
    <n v="1"/>
    <s v="Laboratory Technician"/>
    <s v="Laboratory Technician"/>
    <s v="4Very High"/>
    <s v="Very High"/>
    <s v="Single"/>
    <s v="Single"/>
    <n v="2795"/>
    <n v="2795"/>
    <m/>
    <n v="18016"/>
    <n v="18016"/>
    <n v="1"/>
    <n v="1"/>
    <s v="Yes"/>
    <s v="Yes"/>
    <n v="24"/>
    <n v="24"/>
    <s v="4Outstanding"/>
    <s v="Outstanding"/>
    <s v="3High"/>
    <s v="High"/>
    <n v="2"/>
    <n v="2"/>
    <s v="1Bad"/>
    <s v="Bad"/>
    <s v="Yes"/>
    <x v="0"/>
    <m/>
  </r>
  <r>
    <n v="2110"/>
    <n v="29"/>
    <n v="29"/>
    <s v="Travel_Rarely"/>
    <s v="Travel_Rarely"/>
    <n v="1086"/>
    <n v="1086"/>
    <s v="Research &amp; Development"/>
    <s v="Research &amp; Development"/>
    <n v="7"/>
    <n v="7"/>
    <s v="1Below College"/>
    <x v="1"/>
    <s v="Medical"/>
    <s v="Medical"/>
    <s v="1Low"/>
    <s v="Low"/>
    <s v="Female"/>
    <s v="Female"/>
    <n v="62"/>
    <n v="62"/>
    <s v="2Medium"/>
    <s v="Medium"/>
    <n v="1"/>
    <n v="1"/>
    <s v="Laboratory Technician"/>
    <s v="Laboratory Technician"/>
    <s v="4Very High"/>
    <s v="Very High"/>
    <s v="Divorced"/>
    <s v="Divorced"/>
    <n v="2532"/>
    <n v="2532"/>
    <m/>
    <n v="6054"/>
    <n v="6054"/>
    <n v="6"/>
    <n v="6"/>
    <s v="No"/>
    <s v="No"/>
    <n v="14"/>
    <n v="14"/>
    <s v="3Excellent"/>
    <s v="Excellent"/>
    <s v="3High"/>
    <s v="High"/>
    <n v="5"/>
    <n v="5"/>
    <s v="3Better"/>
    <s v="Better"/>
    <s v="No"/>
    <x v="1"/>
    <m/>
  </r>
  <r>
    <n v="2111"/>
    <n v="44"/>
    <n v="44"/>
    <s v="Travel_Rarely"/>
    <s v="Travel_Rarely"/>
    <n v="661"/>
    <n v="661"/>
    <s v="Research &amp; Development"/>
    <s v="Research &amp; Development"/>
    <n v="9"/>
    <n v="9"/>
    <s v="2College"/>
    <x v="0"/>
    <s v="Life Sciences"/>
    <s v="Life Sciences"/>
    <s v="2Medium"/>
    <s v="Medium"/>
    <s v="Male"/>
    <s v="Male"/>
    <n v="61"/>
    <n v="61"/>
    <s v="3High"/>
    <s v="High"/>
    <n v="1"/>
    <n v="1"/>
    <s v="Research Scientist"/>
    <s v="Research Scientist"/>
    <s v="1Low"/>
    <s v="Low"/>
    <s v="Married"/>
    <s v="Married"/>
    <n v="2559"/>
    <n v="2559"/>
    <m/>
    <n v="7508"/>
    <n v="7508"/>
    <n v="1"/>
    <n v="1"/>
    <s v="Yes"/>
    <s v="Yes"/>
    <n v="13"/>
    <n v="13"/>
    <s v="3Excellent"/>
    <s v="Excellent"/>
    <s v="4Very High"/>
    <s v="Very High"/>
    <n v="0"/>
    <n v="0"/>
    <s v="3Better"/>
    <s v="Better"/>
    <s v="No"/>
    <x v="1"/>
    <m/>
  </r>
  <r>
    <n v="2112"/>
    <n v="28"/>
    <n v="28"/>
    <s v="Travel_Rarely"/>
    <s v="Travel_Rarely"/>
    <n v="821"/>
    <n v="821"/>
    <s v="Sales"/>
    <s v="Sales"/>
    <n v="5"/>
    <n v="5"/>
    <m/>
    <x v="3"/>
    <s v="Medical"/>
    <s v="Medical"/>
    <s v="1Low"/>
    <s v="Low"/>
    <s v="Male"/>
    <s v="Male"/>
    <n v="98"/>
    <n v="98"/>
    <s v="3High"/>
    <s v="High"/>
    <n v="2"/>
    <n v="2"/>
    <s v="Sales Executive"/>
    <s v="Sales Executive"/>
    <s v="4Very High"/>
    <s v="Very High"/>
    <s v="Single"/>
    <s v="Single"/>
    <n v="4908"/>
    <n v="4908"/>
    <m/>
    <n v="24252"/>
    <n v="24252"/>
    <n v="1"/>
    <n v="1"/>
    <s v="No"/>
    <s v="No"/>
    <n v="14"/>
    <n v="14"/>
    <m/>
    <s v="Excellent"/>
    <s v="2Medium"/>
    <s v="Medium"/>
    <n v="3"/>
    <n v="3"/>
    <s v="3Better"/>
    <s v="Better"/>
    <s v="No"/>
    <x v="1"/>
    <m/>
  </r>
  <r>
    <n v="2113"/>
    <n v="58"/>
    <n v="58"/>
    <s v="Travel_Frequently"/>
    <s v="Travel_Frequently"/>
    <n v="781"/>
    <n v="781"/>
    <s v="Research &amp; Development"/>
    <s v="Research &amp; Development"/>
    <n v="2"/>
    <n v="2"/>
    <s v="1Below College"/>
    <x v="1"/>
    <s v="Life Sciences"/>
    <s v="Life Sciences"/>
    <s v="4Ver High"/>
    <s v="Ver High"/>
    <s v="Male"/>
    <s v="Male"/>
    <n v="57"/>
    <n v="57"/>
    <s v="2Medium"/>
    <s v="Medium"/>
    <n v="1"/>
    <n v="1"/>
    <s v="Laboratory Technician"/>
    <s v="Laboratory Technician"/>
    <s v="4Very High"/>
    <s v="Very High"/>
    <s v="Divorced"/>
    <s v="Divorced"/>
    <n v="2380"/>
    <n v="2380"/>
    <m/>
    <n v="13384"/>
    <n v="13384"/>
    <n v="9"/>
    <n v="9"/>
    <s v="Yes"/>
    <s v="Yes"/>
    <n v="14"/>
    <n v="14"/>
    <s v="3Excellent"/>
    <s v="Excellent"/>
    <s v="4Very High"/>
    <s v="Very High"/>
    <n v="3"/>
    <n v="3"/>
    <s v="2Good"/>
    <s v="Good"/>
    <s v="Yes"/>
    <x v="0"/>
    <m/>
  </r>
  <r>
    <n v="2114"/>
    <n v="43"/>
    <n v="43"/>
    <s v="Travel_Rarely"/>
    <s v="Travel_Rarely"/>
    <n v="177"/>
    <n v="177"/>
    <s v="Research &amp; Development"/>
    <s v="Research &amp; Development"/>
    <n v="8"/>
    <n v="8"/>
    <s v="3Bachelor"/>
    <x v="3"/>
    <s v="Life Sciences"/>
    <s v="Life Sciences"/>
    <s v="1Low"/>
    <s v="Low"/>
    <s v="Female"/>
    <s v="Female"/>
    <n v="55"/>
    <n v="55"/>
    <s v="3High"/>
    <s v="High"/>
    <n v="2"/>
    <n v="2"/>
    <s v="Manufacturing Director"/>
    <s v="Manufacturing Director"/>
    <s v="2Medium"/>
    <s v="Medium"/>
    <s v="Divorced"/>
    <s v="Divorced"/>
    <n v="4765"/>
    <n v="4765"/>
    <m/>
    <n v="23814"/>
    <n v="23814"/>
    <n v="4"/>
    <n v="4"/>
    <s v="No"/>
    <s v="No"/>
    <n v="21"/>
    <n v="21"/>
    <s v="4Outstanding"/>
    <s v="Outstanding"/>
    <s v="3High"/>
    <s v="High"/>
    <n v="2"/>
    <n v="2"/>
    <s v="4Best"/>
    <s v="Best"/>
    <s v="No"/>
    <x v="1"/>
    <m/>
  </r>
  <r>
    <n v="2115"/>
    <n v="20"/>
    <n v="20"/>
    <s v="Travel_Rarely"/>
    <s v="Travel_Rarely"/>
    <n v="500"/>
    <n v="500"/>
    <s v="Sales"/>
    <s v="Sales"/>
    <n v="2"/>
    <n v="2"/>
    <s v="3Bachelor"/>
    <x v="3"/>
    <s v="Medical"/>
    <s v="Medical"/>
    <s v="3High"/>
    <s v="High"/>
    <s v="Female"/>
    <s v="Female"/>
    <n v="49"/>
    <n v="49"/>
    <s v="2Medium"/>
    <s v="Medium"/>
    <n v="1"/>
    <n v="1"/>
    <s v="Sales Representative"/>
    <s v="Sales Representative"/>
    <s v="3High"/>
    <s v="High"/>
    <s v="Single"/>
    <s v="Single"/>
    <n v="2044"/>
    <n v="2044"/>
    <m/>
    <n v="22052"/>
    <n v="22052"/>
    <n v="1"/>
    <n v="1"/>
    <s v="No"/>
    <s v="No"/>
    <n v="13"/>
    <n v="13"/>
    <s v="3Excellent"/>
    <s v="Excellent"/>
    <s v="4Very High"/>
    <s v="Very High"/>
    <n v="3"/>
    <n v="3"/>
    <s v="2Good"/>
    <s v="Good"/>
    <s v="Yes"/>
    <x v="0"/>
    <m/>
  </r>
  <r>
    <n v="2116"/>
    <n v="21"/>
    <n v="21"/>
    <s v="Travel_Rarely"/>
    <s v="Travel_Rarely"/>
    <n v="1427"/>
    <n v="1427"/>
    <s v="Research &amp; Development"/>
    <s v="Research &amp; Development"/>
    <n v="18"/>
    <n v="18"/>
    <s v="1Below College"/>
    <x v="1"/>
    <s v="Other"/>
    <s v="Other"/>
    <s v="4Ver High"/>
    <s v="Ver High"/>
    <s v="Female"/>
    <s v="Female"/>
    <n v="65"/>
    <n v="65"/>
    <s v="3High"/>
    <s v="High"/>
    <n v="1"/>
    <n v="1"/>
    <s v="Research Scientist"/>
    <s v="Research Scientist"/>
    <s v="4Very High"/>
    <s v="Very High"/>
    <s v="Single"/>
    <s v="Single"/>
    <n v="2693"/>
    <n v="2693"/>
    <m/>
    <n v="8870"/>
    <n v="8870"/>
    <n v="1"/>
    <n v="1"/>
    <s v="No"/>
    <s v="No"/>
    <n v="19"/>
    <n v="19"/>
    <s v="3Excellent"/>
    <s v="Excellent"/>
    <s v="1Low"/>
    <s v="Low"/>
    <n v="3"/>
    <n v="3"/>
    <s v="2Good"/>
    <s v="Good"/>
    <s v="Yes"/>
    <x v="0"/>
    <m/>
  </r>
  <r>
    <n v="2117"/>
    <n v="36"/>
    <n v="36"/>
    <s v="Travel_Rarely"/>
    <s v="Travel_Rarely"/>
    <n v="1425"/>
    <n v="1425"/>
    <s v="Research &amp; Development"/>
    <s v="Research &amp; Development"/>
    <n v="14"/>
    <n v="14"/>
    <s v="1Below College"/>
    <x v="1"/>
    <s v="Life Sciences"/>
    <s v="Life Sciences"/>
    <s v="3High"/>
    <s v="High"/>
    <s v="Male"/>
    <s v="Male"/>
    <n v="68"/>
    <n v="68"/>
    <s v="3High"/>
    <s v="High"/>
    <n v="2"/>
    <n v="2"/>
    <s v="Healthcare Representative"/>
    <s v="Healthcare Representative"/>
    <s v="4Very High"/>
    <s v="Very High"/>
    <s v="Married"/>
    <s v="Married"/>
    <n v="6586"/>
    <n v="6586"/>
    <m/>
    <n v="4821"/>
    <n v="4821"/>
    <n v="0"/>
    <n v="0"/>
    <s v="Yes"/>
    <s v="Yes"/>
    <m/>
    <n v="15.206064782908339"/>
    <s v="3Excellent"/>
    <s v="Excellent"/>
    <s v="1Low"/>
    <s v="Low"/>
    <n v="2"/>
    <n v="2"/>
    <s v="2Good"/>
    <s v="Good"/>
    <s v="No"/>
    <x v="1"/>
    <m/>
  </r>
  <r>
    <n v="2118"/>
    <n v="47"/>
    <n v="47"/>
    <s v="Travel_Rarely"/>
    <s v="Travel_Rarely"/>
    <n v="1454"/>
    <n v="1454"/>
    <s v="Sales"/>
    <s v="Sales"/>
    <n v="2"/>
    <n v="2"/>
    <s v="4Master"/>
    <x v="2"/>
    <s v="Life Sciences"/>
    <s v="Life Sciences"/>
    <s v="4Ver High"/>
    <s v="Ver High"/>
    <s v="Female"/>
    <s v="Female"/>
    <n v="65"/>
    <n v="65"/>
    <s v="2Medium"/>
    <s v="Medium"/>
    <n v="1"/>
    <n v="1"/>
    <s v="Sales Representative"/>
    <s v="Sales Representative"/>
    <s v="4Very High"/>
    <s v="Very High"/>
    <s v="Single"/>
    <s v="Single"/>
    <n v="3294"/>
    <n v="3294"/>
    <m/>
    <n v="13137"/>
    <n v="13137"/>
    <n v="1"/>
    <n v="1"/>
    <s v="Yes"/>
    <s v="Yes"/>
    <n v="18"/>
    <n v="18"/>
    <s v="3Excellent"/>
    <s v="Excellent"/>
    <s v="1Low"/>
    <s v="Low"/>
    <n v="3"/>
    <n v="3"/>
    <s v="2Good"/>
    <s v="Good"/>
    <s v="No"/>
    <x v="1"/>
    <m/>
  </r>
  <r>
    <n v="2119"/>
    <n v="22"/>
    <n v="22"/>
    <s v="Travel_Rarely"/>
    <s v="Travel_Rarely"/>
    <n v="617"/>
    <n v="617"/>
    <s v="Research &amp; Development"/>
    <s v="Research &amp; Development"/>
    <n v="3"/>
    <n v="3"/>
    <s v="1Below College"/>
    <x v="1"/>
    <s v="Life Sciences"/>
    <s v="Life Sciences"/>
    <s v="2Medium"/>
    <s v="Medium"/>
    <s v="Female"/>
    <s v="Female"/>
    <n v="34"/>
    <n v="34"/>
    <s v="3High"/>
    <s v="High"/>
    <n v="2"/>
    <n v="2"/>
    <s v="Manufacturing Director"/>
    <s v="Manufacturing Director"/>
    <s v="3High"/>
    <s v="High"/>
    <s v="Married"/>
    <s v="Married"/>
    <n v="4171"/>
    <n v="4171"/>
    <m/>
    <n v="10022"/>
    <n v="10022"/>
    <n v="0"/>
    <n v="0"/>
    <s v="Yes"/>
    <s v="Yes"/>
    <n v="19"/>
    <n v="19"/>
    <s v="3Excellent"/>
    <s v="Excellent"/>
    <s v="1Low"/>
    <s v="Low"/>
    <n v="3"/>
    <n v="3"/>
    <s v="4Best"/>
    <s v="Best"/>
    <s v="Yes"/>
    <x v="0"/>
    <m/>
  </r>
  <r>
    <n v="2120"/>
    <n v="41"/>
    <n v="41"/>
    <s v="Travel_Rarely"/>
    <s v="Travel_Rarely"/>
    <n v="1085"/>
    <n v="1085"/>
    <s v="Research &amp; Development"/>
    <s v="Research &amp; Development"/>
    <n v="2"/>
    <n v="2"/>
    <s v="4Master"/>
    <x v="2"/>
    <s v="Life Sciences"/>
    <s v="Life Sciences"/>
    <s v="2Medium"/>
    <s v="Medium"/>
    <s v="Female"/>
    <s v="Female"/>
    <n v="57"/>
    <n v="57"/>
    <s v="1Low"/>
    <s v="Low"/>
    <n v="1"/>
    <n v="1"/>
    <s v="Laboratory Technician"/>
    <s v="Laboratory Technician"/>
    <s v="4Very High"/>
    <s v="Very High"/>
    <s v="Divorced"/>
    <s v="Divorced"/>
    <n v="2778"/>
    <n v="2778"/>
    <m/>
    <n v="17725"/>
    <n v="17725"/>
    <n v="4"/>
    <n v="4"/>
    <s v="Yes"/>
    <s v="Yes"/>
    <n v="13"/>
    <n v="13"/>
    <s v="3Excellent"/>
    <s v="Excellent"/>
    <s v="3High"/>
    <s v="High"/>
    <n v="1"/>
    <n v="1"/>
    <s v="2Good"/>
    <s v="Good"/>
    <s v="Yes"/>
    <x v="0"/>
    <m/>
  </r>
  <r>
    <n v="2121"/>
    <n v="28"/>
    <n v="28"/>
    <s v="Travel_Rarely"/>
    <s v="Travel_Rarely"/>
    <n v="995"/>
    <n v="995"/>
    <s v="Research &amp; Development"/>
    <s v="Research &amp; Development"/>
    <n v="9"/>
    <n v="9"/>
    <s v="3Bachelor"/>
    <x v="3"/>
    <s v="Medical"/>
    <s v="Medical"/>
    <s v="3High"/>
    <s v="High"/>
    <s v="Female"/>
    <s v="Female"/>
    <n v="77"/>
    <n v="77"/>
    <s v="3High"/>
    <s v="High"/>
    <n v="1"/>
    <n v="1"/>
    <s v="Research Scientist"/>
    <s v="Research Scientist"/>
    <s v="3High"/>
    <s v="High"/>
    <s v="Divorced"/>
    <s v="Divorced"/>
    <n v="2377"/>
    <n v="2377"/>
    <m/>
    <n v="9834"/>
    <n v="9834"/>
    <n v="5"/>
    <n v="5"/>
    <s v="No"/>
    <s v="No"/>
    <n v="18"/>
    <n v="18"/>
    <s v="3Excellent"/>
    <s v="Excellent"/>
    <s v="2Medium"/>
    <s v="Medium"/>
    <n v="2"/>
    <n v="2"/>
    <s v="3Better"/>
    <s v="Better"/>
    <s v="No"/>
    <x v="1"/>
    <m/>
  </r>
  <r>
    <n v="2122"/>
    <n v="39"/>
    <n v="39"/>
    <s v="Travel_Rarely"/>
    <s v="Travel_Rarely"/>
    <n v="1122"/>
    <n v="1122"/>
    <s v="Research &amp; Development"/>
    <s v="Research &amp; Development"/>
    <n v="6"/>
    <n v="6"/>
    <s v="3Bachelor"/>
    <x v="3"/>
    <s v="Medical"/>
    <s v="Medical"/>
    <s v="4Ver High"/>
    <s v="Ver High"/>
    <s v="Male"/>
    <s v="Male"/>
    <n v="70"/>
    <n v="70"/>
    <s v="3High"/>
    <s v="High"/>
    <n v="1"/>
    <n v="1"/>
    <s v="Laboratory Technician"/>
    <s v="Laboratory Technician"/>
    <s v="1Low"/>
    <s v="Low"/>
    <s v="Married"/>
    <s v="Married"/>
    <n v="2404"/>
    <n v="2404"/>
    <m/>
    <n v="4303"/>
    <n v="4303"/>
    <n v="7"/>
    <n v="7"/>
    <s v="Yes"/>
    <s v="Yes"/>
    <n v="21"/>
    <n v="21"/>
    <s v="4Outstanding"/>
    <s v="Outstanding"/>
    <s v="4Very High"/>
    <s v="Very High"/>
    <n v="2"/>
    <n v="2"/>
    <s v="1Bad"/>
    <s v="Bad"/>
    <s v="Yes"/>
    <x v="0"/>
    <m/>
  </r>
  <r>
    <n v="2123"/>
    <n v="27"/>
    <n v="27"/>
    <s v="Travel_Rarely"/>
    <s v="Travel_Rarely"/>
    <n v="618"/>
    <n v="618"/>
    <s v="Research &amp; Development"/>
    <s v="Research &amp; Development"/>
    <n v="4"/>
    <n v="4"/>
    <s v="3Bachelor"/>
    <x v="3"/>
    <s v="Life Sciences"/>
    <s v="Life Sciences"/>
    <s v="2Medium"/>
    <s v="Medium"/>
    <s v="Female"/>
    <s v="Female"/>
    <n v="76"/>
    <n v="76"/>
    <s v="3High"/>
    <s v="High"/>
    <n v="1"/>
    <n v="1"/>
    <s v="Research Scientist"/>
    <s v="Research Scientist"/>
    <s v="3High"/>
    <s v="High"/>
    <s v="Single"/>
    <s v="Single"/>
    <n v="2318"/>
    <n v="2318"/>
    <m/>
    <n v="17808"/>
    <n v="17808"/>
    <n v="1"/>
    <n v="1"/>
    <s v="No"/>
    <s v="No"/>
    <n v="19"/>
    <n v="19"/>
    <s v="3Excellent"/>
    <s v="Excellent"/>
    <s v="3High"/>
    <s v="High"/>
    <n v="2"/>
    <n v="2"/>
    <s v="3Better"/>
    <s v="Better"/>
    <s v="No"/>
    <x v="1"/>
    <m/>
  </r>
  <r>
    <n v="2124"/>
    <m/>
    <n v="36.98203178991016"/>
    <s v="Travel_Rarely"/>
    <s v="Travel_Rarely"/>
    <n v="546"/>
    <n v="546"/>
    <s v="Research &amp; Development"/>
    <s v="Research &amp; Development"/>
    <n v="10"/>
    <n v="10"/>
    <s v="3Bachelor"/>
    <x v="3"/>
    <s v="Life Sciences"/>
    <s v="Life Sciences"/>
    <s v="2Medium"/>
    <s v="Medium"/>
    <s v="Male"/>
    <s v="Male"/>
    <n v="83"/>
    <n v="83"/>
    <s v="3High"/>
    <s v="High"/>
    <n v="1"/>
    <n v="1"/>
    <s v="Laboratory Technician"/>
    <s v="Laboratory Technician"/>
    <s v="2Medium"/>
    <s v="Medium"/>
    <s v="Divorced"/>
    <s v="Divorced"/>
    <n v="2008"/>
    <n v="2008"/>
    <m/>
    <n v="6896"/>
    <n v="6896"/>
    <n v="1"/>
    <n v="1"/>
    <s v="No"/>
    <s v="No"/>
    <n v="14"/>
    <n v="14"/>
    <s v="3Excellent"/>
    <s v="Excellent"/>
    <s v="2Medium"/>
    <s v="Medium"/>
    <n v="3"/>
    <n v="3"/>
    <s v="3Better"/>
    <s v="Better"/>
    <s v="No"/>
    <x v="1"/>
    <m/>
  </r>
  <r>
    <n v="2125"/>
    <n v="42"/>
    <n v="42"/>
    <s v="Travel_Rarely"/>
    <s v="Travel_Rarely"/>
    <n v="462"/>
    <n v="462"/>
    <s v="Sales"/>
    <s v="Sales"/>
    <n v="14"/>
    <n v="14"/>
    <s v="2College"/>
    <x v="0"/>
    <s v="Medical"/>
    <s v="Medical"/>
    <s v="3High"/>
    <s v="High"/>
    <s v="Female"/>
    <s v="Female"/>
    <n v="68"/>
    <n v="68"/>
    <s v="2Medium"/>
    <s v="Medium"/>
    <n v="2"/>
    <n v="2"/>
    <s v="Sales Executive"/>
    <s v="Sales Executive"/>
    <s v="3High"/>
    <s v="High"/>
    <s v="Single"/>
    <s v="Single"/>
    <n v="6244"/>
    <n v="6244"/>
    <m/>
    <n v="7824"/>
    <n v="7824"/>
    <n v="7"/>
    <n v="7"/>
    <s v="No"/>
    <s v="No"/>
    <n v="17"/>
    <n v="17"/>
    <s v="3Excellent"/>
    <s v="Excellent"/>
    <s v="1Low"/>
    <s v="Low"/>
    <n v="6"/>
    <n v="6"/>
    <s v="3Better"/>
    <s v="Better"/>
    <s v="No"/>
    <x v="1"/>
    <m/>
  </r>
  <r>
    <n v="2126"/>
    <n v="33"/>
    <n v="33"/>
    <s v="Travel_Rarely"/>
    <s v="Travel_Rarely"/>
    <n v="1198"/>
    <n v="1198"/>
    <s v="Research &amp; Development"/>
    <s v="Research &amp; Development"/>
    <n v="1"/>
    <n v="1"/>
    <s v="4Master"/>
    <x v="2"/>
    <s v="Other"/>
    <s v="Other"/>
    <s v="3High"/>
    <s v="High"/>
    <s v="Male"/>
    <s v="Male"/>
    <n v="100"/>
    <n v="100"/>
    <s v="2Medium"/>
    <s v="Medium"/>
    <n v="1"/>
    <n v="1"/>
    <s v="Research Scientist"/>
    <s v="Research Scientist"/>
    <s v="1Low"/>
    <s v="Low"/>
    <s v="Single"/>
    <s v="Single"/>
    <n v="2799"/>
    <n v="2799"/>
    <m/>
    <n v="3339"/>
    <n v="3339"/>
    <n v="3"/>
    <n v="3"/>
    <s v="Yes"/>
    <s v="Yes"/>
    <n v="11"/>
    <n v="11"/>
    <s v="3Excellent"/>
    <s v="Excellent"/>
    <m/>
    <s v="High"/>
    <n v="1"/>
    <n v="1"/>
    <s v="3Better"/>
    <s v="Better"/>
    <s v="No"/>
    <x v="1"/>
    <m/>
  </r>
  <r>
    <n v="2127"/>
    <n v="58"/>
    <n v="58"/>
    <s v="Travel_Rarely"/>
    <s v="Travel_Rarely"/>
    <n v="1272"/>
    <n v="1272"/>
    <s v="Research &amp; Development"/>
    <s v="Research &amp; Development"/>
    <n v="5"/>
    <n v="5"/>
    <s v="3Bachelor"/>
    <x v="3"/>
    <s v="Technical Degree"/>
    <s v="Technical Degree"/>
    <s v="3High"/>
    <s v="High"/>
    <s v="Female"/>
    <s v="Female"/>
    <n v="37"/>
    <n v="37"/>
    <s v="2Medium"/>
    <s v="Medium"/>
    <n v="3"/>
    <n v="3"/>
    <s v="Healthcare Representative"/>
    <s v="Healthcare Representative"/>
    <s v="2Medium"/>
    <s v="Medium"/>
    <s v="Divorced"/>
    <s v="Divorced"/>
    <n v="10552"/>
    <n v="10552"/>
    <m/>
    <n v="9255"/>
    <n v="9255"/>
    <n v="2"/>
    <n v="2"/>
    <m/>
    <s v="No"/>
    <n v="13"/>
    <n v="13"/>
    <s v="3Excellent"/>
    <s v="Excellent"/>
    <s v="4Very High"/>
    <s v="Very High"/>
    <n v="3"/>
    <n v="3"/>
    <s v="3Better"/>
    <s v="Better"/>
    <s v="No"/>
    <x v="1"/>
    <m/>
  </r>
  <r>
    <n v="2128"/>
    <n v="31"/>
    <n v="31"/>
    <s v="Travel_Rarely"/>
    <s v="Travel_Rarely"/>
    <n v="154"/>
    <n v="154"/>
    <s v="Sales"/>
    <s v="Sales"/>
    <n v="7"/>
    <n v="7"/>
    <s v="4Master"/>
    <x v="2"/>
    <s v="Life Sciences"/>
    <s v="Life Sciences"/>
    <s v="2Medium"/>
    <s v="Medium"/>
    <s v="Male"/>
    <s v="Male"/>
    <n v="41"/>
    <n v="41"/>
    <s v="2Medium"/>
    <s v="Medium"/>
    <n v="1"/>
    <n v="1"/>
    <s v="Sales Representative"/>
    <s v="Sales Representative"/>
    <s v="3High"/>
    <s v="High"/>
    <s v="Married"/>
    <s v="Married"/>
    <n v="2329"/>
    <n v="2329"/>
    <m/>
    <n v="11737"/>
    <n v="11737"/>
    <n v="3"/>
    <n v="3"/>
    <s v="No"/>
    <s v="No"/>
    <n v="15"/>
    <n v="15"/>
    <s v="3Excellent"/>
    <s v="Excellent"/>
    <s v="2Medium"/>
    <s v="Medium"/>
    <n v="2"/>
    <n v="2"/>
    <s v="4Best"/>
    <s v="Best"/>
    <s v="No"/>
    <x v="1"/>
    <m/>
  </r>
  <r>
    <n v="2129"/>
    <n v="35"/>
    <n v="35"/>
    <s v="Travel_Rarely"/>
    <s v="Travel_Rarely"/>
    <n v="1137"/>
    <n v="1137"/>
    <s v="Research &amp; Development"/>
    <s v="Research &amp; Development"/>
    <n v="21"/>
    <n v="21"/>
    <s v="1Below College"/>
    <x v="1"/>
    <s v="Life Sciences"/>
    <s v="Life Sciences"/>
    <s v="4Ver High"/>
    <s v="Ver High"/>
    <s v="Female"/>
    <s v="Female"/>
    <n v="51"/>
    <n v="51"/>
    <s v="3High"/>
    <s v="High"/>
    <n v="2"/>
    <n v="2"/>
    <s v="Healthcare Representative"/>
    <s v="Healthcare Representative"/>
    <s v="4Very High"/>
    <s v="Very High"/>
    <s v="Married"/>
    <s v="Married"/>
    <n v="4014"/>
    <n v="4014"/>
    <m/>
    <n v="19170"/>
    <n v="19170"/>
    <n v="1"/>
    <n v="1"/>
    <s v="Yes"/>
    <s v="Yes"/>
    <n v="25"/>
    <n v="25"/>
    <s v="4Outstanding"/>
    <s v="Outstanding"/>
    <s v="4Very High"/>
    <s v="Very High"/>
    <n v="2"/>
    <n v="2"/>
    <s v="1Bad"/>
    <s v="Bad"/>
    <s v="No"/>
    <x v="1"/>
    <m/>
  </r>
  <r>
    <n v="2130"/>
    <n v="49"/>
    <n v="49"/>
    <s v="Travel_Rarely"/>
    <s v="Travel_Rarely"/>
    <n v="527"/>
    <n v="527"/>
    <s v="Research &amp; Development"/>
    <s v="Research &amp; Development"/>
    <n v="8"/>
    <n v="8"/>
    <s v="2College"/>
    <x v="0"/>
    <s v="Other"/>
    <s v="Other"/>
    <s v="1Low"/>
    <s v="Low"/>
    <s v="Female"/>
    <s v="Female"/>
    <n v="51"/>
    <n v="51"/>
    <s v="3High"/>
    <s v="High"/>
    <n v="3"/>
    <n v="3"/>
    <s v="Laboratory Technician"/>
    <s v="Laboratory Technician"/>
    <s v="2Medium"/>
    <s v="Medium"/>
    <s v="Married"/>
    <s v="Married"/>
    <n v="7403"/>
    <n v="7403"/>
    <m/>
    <n v="22477"/>
    <n v="22477"/>
    <m/>
    <n v="1"/>
    <s v="No"/>
    <s v="No"/>
    <n v="11"/>
    <n v="11"/>
    <s v="3Excellent"/>
    <s v="Excellent"/>
    <s v="3High"/>
    <s v="High"/>
    <n v="3"/>
    <n v="3"/>
    <s v="2Good"/>
    <s v="Good"/>
    <s v="No"/>
    <x v="1"/>
    <m/>
  </r>
  <r>
    <n v="2131"/>
    <n v="48"/>
    <n v="48"/>
    <s v="Travel_Rarely"/>
    <s v="Travel_Rarely"/>
    <n v="1469"/>
    <n v="1469"/>
    <s v="Research &amp; Development"/>
    <s v="Research &amp; Development"/>
    <n v="20"/>
    <n v="20"/>
    <s v="4Master"/>
    <x v="2"/>
    <s v="Medical"/>
    <s v="Medical"/>
    <s v="4Ver High"/>
    <s v="Ver High"/>
    <s v="Male"/>
    <s v="Male"/>
    <n v="51"/>
    <n v="51"/>
    <s v="3High"/>
    <s v="High"/>
    <n v="1"/>
    <n v="1"/>
    <s v="Research Scientist"/>
    <s v="Research Scientist"/>
    <s v="3High"/>
    <s v="High"/>
    <s v="Married"/>
    <s v="Married"/>
    <n v="2259"/>
    <n v="2259"/>
    <m/>
    <n v="5543"/>
    <n v="5543"/>
    <n v="4"/>
    <n v="4"/>
    <s v="No"/>
    <s v="No"/>
    <n v="17"/>
    <n v="17"/>
    <s v="3Excellent"/>
    <s v="Excellent"/>
    <s v="1Low"/>
    <s v="Low"/>
    <n v="2"/>
    <n v="2"/>
    <s v="2Good"/>
    <s v="Good"/>
    <s v="No"/>
    <x v="1"/>
    <m/>
  </r>
  <r>
    <n v="2132"/>
    <n v="31"/>
    <n v="31"/>
    <s v="Non-Travel"/>
    <s v="Non-Travel"/>
    <n v="1188"/>
    <n v="1188"/>
    <s v="Sales"/>
    <s v="Sales"/>
    <n v="20"/>
    <n v="20"/>
    <s v="2College"/>
    <x v="0"/>
    <s v="Marketing"/>
    <s v="Marketing"/>
    <s v="4Ver High"/>
    <s v="Ver High"/>
    <s v="Female"/>
    <s v="Female"/>
    <n v="45"/>
    <n v="45"/>
    <s v="3High"/>
    <s v="High"/>
    <n v="2"/>
    <n v="2"/>
    <s v="Sales Executive"/>
    <s v="Sales Executive"/>
    <s v="3High"/>
    <s v="High"/>
    <s v="Married"/>
    <s v="Married"/>
    <n v="6932"/>
    <n v="6932"/>
    <m/>
    <n v="24406"/>
    <n v="24406"/>
    <n v="1"/>
    <n v="1"/>
    <s v="No"/>
    <s v="No"/>
    <n v="13"/>
    <n v="13"/>
    <s v="3Excellent"/>
    <s v="Excellent"/>
    <s v="4Very High"/>
    <s v="Very High"/>
    <n v="2"/>
    <n v="2"/>
    <s v="2Good"/>
    <s v="Good"/>
    <s v="No"/>
    <x v="1"/>
    <m/>
  </r>
  <r>
    <n v="2133"/>
    <n v="36"/>
    <n v="36"/>
    <s v="Travel_Rarely"/>
    <s v="Travel_Rarely"/>
    <n v="188"/>
    <n v="188"/>
    <s v="Research &amp; Development"/>
    <s v="Research &amp; Development"/>
    <n v="7"/>
    <n v="7"/>
    <s v="4Master"/>
    <x v="2"/>
    <s v="Other"/>
    <s v="Other"/>
    <s v="2Medium"/>
    <s v="Medium"/>
    <s v="Male"/>
    <s v="Male"/>
    <n v="65"/>
    <n v="65"/>
    <s v="3High"/>
    <s v="High"/>
    <n v="1"/>
    <n v="1"/>
    <s v="Research Scientist"/>
    <s v="Research Scientist"/>
    <s v="4Very High"/>
    <s v="Very High"/>
    <s v="Single"/>
    <s v="Single"/>
    <n v="4678"/>
    <n v="4678"/>
    <m/>
    <n v="23293"/>
    <n v="23293"/>
    <n v="2"/>
    <n v="2"/>
    <s v="No"/>
    <s v="No"/>
    <n v="18"/>
    <n v="18"/>
    <s v="3Excellent"/>
    <s v="Excellent"/>
    <s v="3High"/>
    <s v="High"/>
    <n v="6"/>
    <n v="6"/>
    <s v="3Better"/>
    <s v="Better"/>
    <s v="No"/>
    <x v="1"/>
    <m/>
  </r>
  <r>
    <n v="2134"/>
    <n v="38"/>
    <n v="38"/>
    <s v="Travel_Rarely"/>
    <s v="Travel_Rarely"/>
    <n v="1333"/>
    <n v="1333"/>
    <s v="Research &amp; Development"/>
    <s v="Research &amp; Development"/>
    <n v="1"/>
    <n v="1"/>
    <s v="3Bachelor"/>
    <x v="3"/>
    <s v="Technical Degree"/>
    <s v="Technical Degree"/>
    <s v="4Ver High"/>
    <s v="Ver High"/>
    <s v="Female"/>
    <s v="Female"/>
    <n v="80"/>
    <n v="80"/>
    <s v="3High"/>
    <s v="High"/>
    <n v="3"/>
    <n v="3"/>
    <s v="Research Director"/>
    <s v="Research Director"/>
    <s v="1Low"/>
    <s v="Low"/>
    <s v="Married"/>
    <s v="Married"/>
    <n v="13582"/>
    <n v="13582"/>
    <m/>
    <n v="16292"/>
    <n v="16292"/>
    <n v="1"/>
    <n v="1"/>
    <s v="No"/>
    <s v="No"/>
    <n v="13"/>
    <n v="13"/>
    <s v="3Excellent"/>
    <s v="Excellent"/>
    <s v="2Medium"/>
    <s v="Medium"/>
    <n v="3"/>
    <n v="3"/>
    <s v="3Better"/>
    <s v="Better"/>
    <s v="No"/>
    <x v="1"/>
    <m/>
  </r>
  <r>
    <n v="2135"/>
    <n v="32"/>
    <n v="32"/>
    <s v="Non-Travel"/>
    <s v="Non-Travel"/>
    <n v="1184"/>
    <n v="1184"/>
    <s v="Research &amp; Development"/>
    <s v="Research &amp; Development"/>
    <n v="1"/>
    <n v="1"/>
    <s v="3Bachelor"/>
    <x v="3"/>
    <s v="Life Sciences"/>
    <s v="Life Sciences"/>
    <s v="3High"/>
    <s v="High"/>
    <s v="Female"/>
    <s v="Female"/>
    <n v="70"/>
    <n v="70"/>
    <s v="2Medium"/>
    <s v="Medium"/>
    <n v="1"/>
    <n v="1"/>
    <s v="Laboratory Technician"/>
    <s v="Laboratory Technician"/>
    <s v="2Medium"/>
    <s v="Medium"/>
    <s v="Married"/>
    <s v="Married"/>
    <n v="2332"/>
    <n v="2332"/>
    <m/>
    <n v="3974"/>
    <n v="3974"/>
    <n v="6"/>
    <n v="6"/>
    <s v="No"/>
    <s v="No"/>
    <n v="20"/>
    <n v="20"/>
    <s v="4Outstanding"/>
    <s v="Outstanding"/>
    <s v="3High"/>
    <s v="High"/>
    <n v="3"/>
    <n v="3"/>
    <s v="3Better"/>
    <s v="Better"/>
    <s v="No"/>
    <x v="1"/>
    <m/>
  </r>
  <r>
    <n v="2136"/>
    <n v="25"/>
    <n v="25"/>
    <s v="Travel_Rarely"/>
    <s v="Travel_Rarely"/>
    <n v="867"/>
    <n v="867"/>
    <s v="Sales"/>
    <s v="Sales"/>
    <n v="19"/>
    <n v="19"/>
    <s v="2College"/>
    <x v="0"/>
    <s v="Marketing"/>
    <s v="Marketing"/>
    <m/>
    <s v="High"/>
    <s v="Male"/>
    <s v="Male"/>
    <n v="36"/>
    <n v="36"/>
    <s v="2Medium"/>
    <s v="Medium"/>
    <n v="1"/>
    <n v="1"/>
    <s v="Sales Representative"/>
    <s v="Sales Representative"/>
    <s v="2Medium"/>
    <s v="Medium"/>
    <s v="Married"/>
    <s v="Married"/>
    <n v="2413"/>
    <n v="2413"/>
    <m/>
    <n v="18798"/>
    <n v="18798"/>
    <n v="1"/>
    <n v="1"/>
    <s v="Yes"/>
    <s v="Yes"/>
    <n v="18"/>
    <n v="18"/>
    <m/>
    <s v="Excellent"/>
    <s v="3High"/>
    <s v="High"/>
    <n v="2"/>
    <n v="2"/>
    <s v="3Better"/>
    <s v="Better"/>
    <s v="Yes"/>
    <x v="0"/>
    <m/>
  </r>
  <r>
    <n v="2137"/>
    <n v="40"/>
    <n v="40"/>
    <s v="Travel_Rarely"/>
    <s v="Travel_Rarely"/>
    <n v="658"/>
    <n v="658"/>
    <s v="Sales"/>
    <s v="Sales"/>
    <n v="10"/>
    <n v="10"/>
    <s v="4Master"/>
    <x v="2"/>
    <s v="Marketing"/>
    <s v="Marketing"/>
    <s v="1Low"/>
    <s v="Low"/>
    <s v="Male"/>
    <s v="Male"/>
    <n v="67"/>
    <n v="67"/>
    <s v="2Medium"/>
    <s v="Medium"/>
    <n v="3"/>
    <n v="3"/>
    <s v="Sales Executive"/>
    <s v="Sales Executive"/>
    <s v="2Medium"/>
    <s v="Medium"/>
    <s v="Divorced"/>
    <s v="Divorced"/>
    <n v="9705"/>
    <n v="9705"/>
    <m/>
    <n v="20652"/>
    <n v="20652"/>
    <n v="2"/>
    <n v="2"/>
    <s v="No"/>
    <s v="No"/>
    <n v="12"/>
    <n v="12"/>
    <s v="3Excellent"/>
    <s v="Excellent"/>
    <s v="2Medium"/>
    <s v="Medium"/>
    <n v="2"/>
    <n v="2"/>
    <s v="2Good"/>
    <s v="Good"/>
    <s v="No"/>
    <x v="1"/>
    <m/>
  </r>
  <r>
    <n v="2138"/>
    <n v="26"/>
    <n v="26"/>
    <s v="Travel_Frequently"/>
    <s v="Travel_Frequently"/>
    <n v="1283"/>
    <n v="1283"/>
    <s v="Sales"/>
    <s v="Sales"/>
    <n v="1"/>
    <n v="1"/>
    <s v="3Bachelor"/>
    <x v="3"/>
    <s v="Medical"/>
    <s v="Medical"/>
    <s v="3High"/>
    <s v="High"/>
    <s v="Male"/>
    <s v="Male"/>
    <n v="52"/>
    <n v="52"/>
    <s v="2Medium"/>
    <s v="Medium"/>
    <n v="2"/>
    <n v="2"/>
    <s v="Sales Executive"/>
    <s v="Sales Executive"/>
    <s v="1Low"/>
    <s v="Low"/>
    <s v="Single"/>
    <s v="Single"/>
    <n v="4294"/>
    <n v="4294"/>
    <m/>
    <n v="11148"/>
    <n v="11148"/>
    <n v="1"/>
    <n v="1"/>
    <s v="No"/>
    <s v="No"/>
    <n v="12"/>
    <n v="12"/>
    <s v="3Excellent"/>
    <s v="Excellent"/>
    <s v="2Medium"/>
    <s v="Medium"/>
    <n v="2"/>
    <n v="2"/>
    <s v="3Better"/>
    <s v="Better"/>
    <s v="No"/>
    <x v="1"/>
    <m/>
  </r>
  <r>
    <n v="2139"/>
    <n v="41"/>
    <n v="41"/>
    <s v="Travel_Rarely"/>
    <s v="Travel_Rarely"/>
    <n v="263"/>
    <n v="263"/>
    <s v="Research &amp; Development"/>
    <s v="Research &amp; Development"/>
    <n v="6"/>
    <n v="6"/>
    <s v="3Bachelor"/>
    <x v="3"/>
    <s v="Medical"/>
    <s v="Medical"/>
    <s v="4Ver High"/>
    <s v="Ver High"/>
    <s v="Male"/>
    <s v="Male"/>
    <n v="59"/>
    <n v="59"/>
    <s v="3High"/>
    <s v="High"/>
    <n v="1"/>
    <n v="1"/>
    <s v="Laboratory Technician"/>
    <s v="Laboratory Technician"/>
    <s v="1Low"/>
    <s v="Low"/>
    <s v="Single"/>
    <s v="Single"/>
    <n v="4721"/>
    <n v="4721"/>
    <m/>
    <n v="3119"/>
    <n v="3119"/>
    <n v="2"/>
    <n v="2"/>
    <s v="Yes"/>
    <s v="Yes"/>
    <n v="13"/>
    <n v="13"/>
    <s v="3Excellent"/>
    <s v="Excellent"/>
    <s v="3High"/>
    <s v="High"/>
    <n v="3"/>
    <n v="3"/>
    <s v="3Better"/>
    <s v="Better"/>
    <s v="No"/>
    <x v="1"/>
    <m/>
  </r>
  <r>
    <n v="2140"/>
    <n v="36"/>
    <n v="36"/>
    <s v="Travel_Rarely"/>
    <s v="Travel_Rarely"/>
    <n v="938"/>
    <n v="938"/>
    <s v="Research &amp; Development"/>
    <s v="Research &amp; Development"/>
    <n v="2"/>
    <n v="2"/>
    <s v="4Master"/>
    <x v="2"/>
    <s v="Medical"/>
    <s v="Medical"/>
    <s v="3High"/>
    <s v="High"/>
    <s v="Male"/>
    <s v="Male"/>
    <n v="79"/>
    <n v="79"/>
    <s v="3High"/>
    <s v="High"/>
    <n v="1"/>
    <n v="1"/>
    <s v="Laboratory Technician"/>
    <s v="Laboratory Technician"/>
    <s v="3High"/>
    <s v="High"/>
    <s v="Single"/>
    <s v="Single"/>
    <n v="2519"/>
    <n v="2519"/>
    <m/>
    <n v="12287"/>
    <n v="12287"/>
    <n v="4"/>
    <n v="4"/>
    <s v="No"/>
    <s v="No"/>
    <n v="21"/>
    <n v="21"/>
    <s v="4Outstanding"/>
    <s v="Outstanding"/>
    <s v="3High"/>
    <s v="High"/>
    <n v="6"/>
    <n v="6"/>
    <s v="3Better"/>
    <s v="Better"/>
    <s v="No"/>
    <x v="1"/>
    <m/>
  </r>
  <r>
    <n v="2141"/>
    <n v="19"/>
    <n v="19"/>
    <s v="Travel_Rarely"/>
    <s v="Travel_Rarely"/>
    <n v="419"/>
    <n v="419"/>
    <s v="Sales"/>
    <s v="Sales"/>
    <n v="21"/>
    <n v="21"/>
    <s v="3Bachelor"/>
    <x v="3"/>
    <s v="Other"/>
    <s v="Other"/>
    <s v="4Ver High"/>
    <s v="Ver High"/>
    <s v="Male"/>
    <s v="Male"/>
    <n v="37"/>
    <n v="37"/>
    <s v="2Medium"/>
    <s v="Medium"/>
    <n v="1"/>
    <n v="1"/>
    <s v="Sales Representative"/>
    <s v="Sales Representative"/>
    <s v="2Medium"/>
    <s v="Medium"/>
    <s v="Single"/>
    <s v="Single"/>
    <n v="2121"/>
    <n v="2121"/>
    <m/>
    <n v="9947"/>
    <n v="9947"/>
    <n v="1"/>
    <n v="1"/>
    <s v="Yes"/>
    <s v="Yes"/>
    <n v="13"/>
    <n v="13"/>
    <m/>
    <s v="Excellent"/>
    <s v="2Medium"/>
    <s v="Medium"/>
    <n v="3"/>
    <n v="3"/>
    <s v="4Best"/>
    <s v="Best"/>
    <s v="Yes"/>
    <x v="0"/>
    <m/>
  </r>
  <r>
    <n v="2142"/>
    <n v="20"/>
    <n v="20"/>
    <s v="Travel_Rarely"/>
    <s v="Travel_Rarely"/>
    <n v="129"/>
    <n v="129"/>
    <s v="Research &amp; Development"/>
    <s v="Research &amp; Development"/>
    <n v="4"/>
    <n v="4"/>
    <s v="3Bachelor"/>
    <x v="3"/>
    <s v="Technical Degree"/>
    <s v="Technical Degree"/>
    <s v="1Low"/>
    <s v="Low"/>
    <s v="Male"/>
    <s v="Male"/>
    <n v="84"/>
    <n v="84"/>
    <s v="3High"/>
    <s v="High"/>
    <n v="1"/>
    <n v="1"/>
    <s v="Laboratory Technician"/>
    <s v="Laboratory Technician"/>
    <s v="1Low"/>
    <s v="Low"/>
    <s v="Single"/>
    <s v="Single"/>
    <n v="2973"/>
    <n v="2973"/>
    <m/>
    <n v="13008"/>
    <n v="13008"/>
    <n v="1"/>
    <n v="1"/>
    <s v="No"/>
    <s v="No"/>
    <n v="19"/>
    <n v="19"/>
    <s v="3Excellent"/>
    <s v="Excellent"/>
    <s v="2Medium"/>
    <s v="Medium"/>
    <n v="2"/>
    <n v="2"/>
    <s v="3Better"/>
    <s v="Better"/>
    <s v="Yes"/>
    <x v="0"/>
    <m/>
  </r>
  <r>
    <n v="2143"/>
    <n v="31"/>
    <n v="31"/>
    <s v="Travel_Rarely"/>
    <s v="Travel_Rarely"/>
    <n v="616"/>
    <n v="616"/>
    <s v="Research &amp; Development"/>
    <s v="Research &amp; Development"/>
    <n v="12"/>
    <n v="12"/>
    <s v="3Bachelor"/>
    <x v="3"/>
    <s v="Medical"/>
    <s v="Medical"/>
    <s v="4Ver High"/>
    <s v="Ver High"/>
    <s v="Female"/>
    <s v="Female"/>
    <n v="41"/>
    <n v="41"/>
    <s v="3High"/>
    <s v="High"/>
    <n v="2"/>
    <n v="2"/>
    <s v="Healthcare Representative"/>
    <s v="Healthcare Representative"/>
    <s v="4Very High"/>
    <s v="Very High"/>
    <s v="Married"/>
    <s v="Married"/>
    <n v="5855"/>
    <n v="5855"/>
    <m/>
    <n v="17369"/>
    <n v="17369"/>
    <n v="0"/>
    <n v="0"/>
    <s v="Yes"/>
    <s v="Yes"/>
    <n v="11"/>
    <n v="11"/>
    <s v="3Excellent"/>
    <s v="Excellent"/>
    <s v="3High"/>
    <s v="High"/>
    <n v="2"/>
    <n v="2"/>
    <s v="1Bad"/>
    <s v="Bad"/>
    <s v="No"/>
    <x v="1"/>
    <m/>
  </r>
  <r>
    <n v="2144"/>
    <n v="40"/>
    <n v="40"/>
    <s v="Travel_Frequently"/>
    <s v="Travel_Frequently"/>
    <n v="1469"/>
    <n v="1469"/>
    <m/>
    <s v="Research &amp; Development"/>
    <n v="9"/>
    <n v="9"/>
    <s v="4Master"/>
    <x v="2"/>
    <s v="Medical"/>
    <s v="Medical"/>
    <s v="4Ver High"/>
    <s v="Ver High"/>
    <s v="Male"/>
    <s v="Male"/>
    <n v="35"/>
    <n v="35"/>
    <s v="3High"/>
    <s v="High"/>
    <n v="1"/>
    <n v="1"/>
    <s v="Research Scientist"/>
    <s v="Research Scientist"/>
    <s v="2Medium"/>
    <s v="Medium"/>
    <s v="Divorced"/>
    <s v="Divorced"/>
    <n v="3617"/>
    <n v="3617"/>
    <m/>
    <n v="25063"/>
    <n v="25063"/>
    <n v="8"/>
    <n v="8"/>
    <s v="Yes"/>
    <s v="Yes"/>
    <n v="14"/>
    <n v="14"/>
    <s v="3Excellent"/>
    <s v="Excellent"/>
    <s v="4Very High"/>
    <s v="Very High"/>
    <n v="2"/>
    <n v="2"/>
    <s v="3Better"/>
    <s v="Better"/>
    <s v="No"/>
    <x v="1"/>
    <m/>
  </r>
  <r>
    <n v="2145"/>
    <n v="32"/>
    <n v="32"/>
    <s v="Travel_Rarely"/>
    <s v="Travel_Rarely"/>
    <n v="498"/>
    <n v="498"/>
    <s v="Research &amp; Development"/>
    <s v="Research &amp; Development"/>
    <n v="3"/>
    <n v="3"/>
    <s v="4Master"/>
    <x v="2"/>
    <s v="Medical"/>
    <s v="Medical"/>
    <s v="3High"/>
    <s v="High"/>
    <s v="Female"/>
    <s v="Female"/>
    <n v="93"/>
    <n v="93"/>
    <s v="3High"/>
    <s v="High"/>
    <n v="2"/>
    <n v="2"/>
    <s v="Manufacturing Director"/>
    <s v="Manufacturing Director"/>
    <s v="1Low"/>
    <s v="Low"/>
    <s v="Married"/>
    <s v="Married"/>
    <n v="6725"/>
    <n v="6725"/>
    <m/>
    <n v="13554"/>
    <n v="13554"/>
    <n v="1"/>
    <n v="1"/>
    <s v="No"/>
    <s v="No"/>
    <n v="12"/>
    <n v="12"/>
    <s v="3Excellent"/>
    <s v="Excellent"/>
    <s v="3High"/>
    <s v="High"/>
    <n v="2"/>
    <n v="2"/>
    <s v="4Best"/>
    <s v="Best"/>
    <s v="No"/>
    <x v="1"/>
    <m/>
  </r>
  <r>
    <n v="2146"/>
    <n v="36"/>
    <n v="36"/>
    <s v="Travel_Rarely"/>
    <s v="Travel_Rarely"/>
    <n v="530"/>
    <n v="530"/>
    <s v="Sales"/>
    <s v="Sales"/>
    <n v="3"/>
    <n v="3"/>
    <s v="1Below College"/>
    <x v="1"/>
    <s v="Life Sciences"/>
    <s v="Life Sciences"/>
    <s v="3High"/>
    <s v="High"/>
    <s v="Male"/>
    <s v="Male"/>
    <n v="51"/>
    <n v="51"/>
    <s v="2Medium"/>
    <s v="Medium"/>
    <n v="3"/>
    <n v="3"/>
    <s v="Sales Executive"/>
    <s v="Sales Executive"/>
    <s v="4Very High"/>
    <s v="Very High"/>
    <s v="Married"/>
    <s v="Married"/>
    <n v="10325"/>
    <n v="10325"/>
    <m/>
    <n v="5518"/>
    <n v="5518"/>
    <n v="1"/>
    <n v="1"/>
    <s v="Yes"/>
    <s v="Yes"/>
    <n v="11"/>
    <n v="11"/>
    <s v="3Excellent"/>
    <s v="Excellent"/>
    <s v="1Low"/>
    <s v="Low"/>
    <n v="6"/>
    <n v="6"/>
    <s v="3Better"/>
    <s v="Better"/>
    <s v="Yes"/>
    <x v="0"/>
    <m/>
  </r>
  <r>
    <n v="2147"/>
    <n v="33"/>
    <n v="33"/>
    <s v="Travel_Rarely"/>
    <s v="Travel_Rarely"/>
    <n v="1069"/>
    <n v="1069"/>
    <s v="Research &amp; Development"/>
    <s v="Research &amp; Development"/>
    <n v="1"/>
    <n v="1"/>
    <s v="3Bachelor"/>
    <x v="3"/>
    <s v="Life Sciences"/>
    <s v="Life Sciences"/>
    <s v="2Medium"/>
    <s v="Medium"/>
    <s v="Female"/>
    <s v="Female"/>
    <n v="42"/>
    <n v="42"/>
    <s v="2Medium"/>
    <s v="Medium"/>
    <n v="2"/>
    <n v="2"/>
    <s v="Healthcare Representative"/>
    <s v="Healthcare Representative"/>
    <s v="4Very High"/>
    <s v="Very High"/>
    <s v="Single"/>
    <s v="Single"/>
    <n v="6949"/>
    <n v="6949"/>
    <m/>
    <n v="12291"/>
    <n v="12291"/>
    <n v="0"/>
    <n v="0"/>
    <s v="No"/>
    <s v="No"/>
    <n v="14"/>
    <n v="14"/>
    <s v="3Excellent"/>
    <s v="Excellent"/>
    <s v="1Low"/>
    <s v="Low"/>
    <n v="3"/>
    <n v="3"/>
    <s v="3Better"/>
    <s v="Better"/>
    <s v="No"/>
    <x v="1"/>
    <m/>
  </r>
  <r>
    <n v="2148"/>
    <n v="37"/>
    <n v="37"/>
    <s v="Travel_Rarely"/>
    <s v="Travel_Rarely"/>
    <n v="625"/>
    <n v="625"/>
    <s v="Sales"/>
    <s v="Sales"/>
    <n v="1"/>
    <n v="1"/>
    <s v="4Master"/>
    <x v="2"/>
    <s v="Life Sciences"/>
    <s v="Life Sciences"/>
    <s v="1Low"/>
    <s v="Low"/>
    <s v="Male"/>
    <s v="Male"/>
    <m/>
    <n v="66.992424242424249"/>
    <s v="2Medium"/>
    <s v="Medium"/>
    <n v="3"/>
    <n v="3"/>
    <s v="Sales Executive"/>
    <s v="Sales Executive"/>
    <s v="3High"/>
    <s v="High"/>
    <s v="Married"/>
    <s v="Married"/>
    <n v="10609"/>
    <n v="10609"/>
    <m/>
    <n v="14922"/>
    <n v="14922"/>
    <n v="5"/>
    <n v="5"/>
    <s v="No"/>
    <s v="No"/>
    <n v="11"/>
    <n v="11"/>
    <s v="3Excellent"/>
    <s v="Excellent"/>
    <s v="3High"/>
    <s v="High"/>
    <n v="2"/>
    <n v="2"/>
    <s v="1Bad"/>
    <s v="Bad"/>
    <s v="Yes"/>
    <x v="0"/>
    <m/>
  </r>
  <r>
    <n v="2149"/>
    <n v="45"/>
    <n v="45"/>
    <s v="Non-Travel"/>
    <s v="Non-Travel"/>
    <n v="805"/>
    <n v="805"/>
    <s v="Research &amp; Development"/>
    <s v="Research &amp; Development"/>
    <n v="4"/>
    <n v="4"/>
    <s v="2College"/>
    <x v="0"/>
    <s v="Life Sciences"/>
    <s v="Life Sciences"/>
    <s v="3High"/>
    <s v="High"/>
    <s v="Male"/>
    <s v="Male"/>
    <n v="57"/>
    <n v="57"/>
    <s v="3High"/>
    <s v="High"/>
    <n v="2"/>
    <n v="2"/>
    <s v="Laboratory Technician"/>
    <s v="Laboratory Technician"/>
    <s v="2Medium"/>
    <s v="Medium"/>
    <s v="Married"/>
    <s v="Married"/>
    <n v="4447"/>
    <n v="4447"/>
    <m/>
    <n v="23163"/>
    <n v="23163"/>
    <n v="1"/>
    <n v="1"/>
    <s v="No"/>
    <s v="No"/>
    <n v="12"/>
    <n v="12"/>
    <s v="3Excellent"/>
    <s v="Excellent"/>
    <s v="2Medium"/>
    <s v="Medium"/>
    <n v="5"/>
    <n v="5"/>
    <s v="2Good"/>
    <s v="Good"/>
    <s v="No"/>
    <x v="1"/>
    <m/>
  </r>
  <r>
    <n v="2150"/>
    <n v="29"/>
    <n v="29"/>
    <s v="Travel_Frequently"/>
    <s v="Travel_Frequently"/>
    <n v="1404"/>
    <n v="1404"/>
    <s v="Sales"/>
    <s v="Sales"/>
    <n v="20"/>
    <n v="20"/>
    <s v="3Bachelor"/>
    <x v="3"/>
    <s v="Technical Degree"/>
    <s v="Technical Degree"/>
    <s v="3High"/>
    <s v="High"/>
    <s v="Female"/>
    <s v="Female"/>
    <n v="84"/>
    <n v="84"/>
    <s v="3High"/>
    <s v="High"/>
    <n v="1"/>
    <n v="1"/>
    <s v="Sales Representative"/>
    <s v="Sales Representative"/>
    <s v="4Very High"/>
    <s v="Very High"/>
    <s v="Married"/>
    <s v="Married"/>
    <n v="2157"/>
    <n v="2157"/>
    <m/>
    <n v="18203"/>
    <n v="18203"/>
    <n v="1"/>
    <n v="1"/>
    <s v="No"/>
    <s v="No"/>
    <n v="15"/>
    <n v="15"/>
    <s v="3Excellent"/>
    <s v="Excellent"/>
    <s v="2Medium"/>
    <s v="Medium"/>
    <n v="5"/>
    <n v="5"/>
    <s v="3Better"/>
    <s v="Better"/>
    <s v="No"/>
    <x v="1"/>
    <m/>
  </r>
  <r>
    <n v="2151"/>
    <n v="35"/>
    <n v="35"/>
    <s v="Travel_Rarely"/>
    <s v="Travel_Rarely"/>
    <n v="1219"/>
    <n v="1219"/>
    <s v="Sales"/>
    <s v="Sales"/>
    <n v="18"/>
    <n v="18"/>
    <s v="3Bachelor"/>
    <x v="3"/>
    <s v="Medical"/>
    <s v="Medical"/>
    <s v="3High"/>
    <s v="High"/>
    <s v="Female"/>
    <s v="Female"/>
    <n v="86"/>
    <n v="86"/>
    <s v="3High"/>
    <s v="High"/>
    <n v="2"/>
    <n v="2"/>
    <s v="Sales Executive"/>
    <s v="Sales Executive"/>
    <s v="3High"/>
    <s v="High"/>
    <s v="Married"/>
    <s v="Married"/>
    <n v="4601"/>
    <n v="4601"/>
    <m/>
    <n v="6179"/>
    <n v="6179"/>
    <n v="1"/>
    <n v="1"/>
    <s v="No"/>
    <s v="No"/>
    <n v="16"/>
    <n v="16"/>
    <s v="3Excellent"/>
    <s v="Excellent"/>
    <s v="2Medium"/>
    <s v="Medium"/>
    <n v="3"/>
    <n v="3"/>
    <s v="3Better"/>
    <s v="Better"/>
    <s v="No"/>
    <x v="1"/>
    <m/>
  </r>
  <r>
    <n v="2152"/>
    <n v="52"/>
    <n v="52"/>
    <s v="Travel_Rarely"/>
    <s v="Travel_Rarely"/>
    <n v="1053"/>
    <n v="1053"/>
    <s v="Research &amp; Development"/>
    <s v="Research &amp; Development"/>
    <n v="1"/>
    <n v="1"/>
    <s v="2College"/>
    <x v="0"/>
    <s v="Life Sciences"/>
    <s v="Life Sciences"/>
    <s v="4Ver High"/>
    <s v="Ver High"/>
    <s v="Male"/>
    <s v="Male"/>
    <n v="70"/>
    <n v="70"/>
    <s v="3High"/>
    <s v="High"/>
    <n v="4"/>
    <n v="4"/>
    <s v="Manager"/>
    <s v="Manager"/>
    <s v="4Very High"/>
    <s v="Very High"/>
    <s v="Married"/>
    <s v="Married"/>
    <n v="17099"/>
    <n v="17099"/>
    <m/>
    <n v="13829"/>
    <n v="13829"/>
    <n v="2"/>
    <n v="2"/>
    <s v="No"/>
    <s v="No"/>
    <n v="15"/>
    <n v="15"/>
    <s v="3Excellent"/>
    <s v="Excellent"/>
    <s v="2Medium"/>
    <s v="Medium"/>
    <n v="2"/>
    <n v="2"/>
    <s v="2Good"/>
    <s v="Good"/>
    <s v="No"/>
    <x v="1"/>
    <m/>
  </r>
  <r>
    <n v="2153"/>
    <n v="58"/>
    <n v="58"/>
    <s v="Travel_Rarely"/>
    <s v="Travel_Rarely"/>
    <n v="289"/>
    <n v="289"/>
    <s v="Research &amp; Development"/>
    <s v="Research &amp; Development"/>
    <n v="2"/>
    <n v="2"/>
    <s v="3Bachelor"/>
    <x v="3"/>
    <s v="Technical Degree"/>
    <s v="Technical Degree"/>
    <s v="4Ver High"/>
    <s v="Ver High"/>
    <s v="Male"/>
    <s v="Male"/>
    <n v="51"/>
    <n v="51"/>
    <s v="3High"/>
    <s v="High"/>
    <n v="1"/>
    <n v="1"/>
    <s v="Research Scientist"/>
    <s v="Research Scientist"/>
    <s v="3High"/>
    <s v="High"/>
    <s v="Single"/>
    <s v="Single"/>
    <n v="2479"/>
    <n v="2479"/>
    <m/>
    <n v="26227"/>
    <n v="26227"/>
    <n v="4"/>
    <n v="4"/>
    <s v="No"/>
    <s v="No"/>
    <n v="24"/>
    <n v="24"/>
    <s v="4Outstanding"/>
    <s v="Outstanding"/>
    <s v="1Low"/>
    <s v="Low"/>
    <n v="4"/>
    <n v="4"/>
    <s v="3Better"/>
    <s v="Better"/>
    <s v="Yes"/>
    <x v="0"/>
    <m/>
  </r>
  <r>
    <n v="2154"/>
    <n v="53"/>
    <n v="53"/>
    <s v="Travel_Rarely"/>
    <s v="Travel_Rarely"/>
    <n v="1376"/>
    <n v="1376"/>
    <s v="Sales"/>
    <s v="Sales"/>
    <n v="2"/>
    <n v="2"/>
    <s v="2College"/>
    <x v="0"/>
    <s v="Medical"/>
    <s v="Medical"/>
    <s v="3High"/>
    <s v="High"/>
    <s v="Male"/>
    <s v="Male"/>
    <n v="45"/>
    <n v="45"/>
    <s v="3High"/>
    <s v="High"/>
    <n v="4"/>
    <n v="4"/>
    <s v="Manager"/>
    <s v="Manager"/>
    <s v="3High"/>
    <s v="High"/>
    <s v="Divorced"/>
    <s v="Divorced"/>
    <n v="14852"/>
    <n v="14852"/>
    <m/>
    <n v="13938"/>
    <n v="13938"/>
    <n v="6"/>
    <n v="6"/>
    <s v="No"/>
    <s v="No"/>
    <n v="13"/>
    <n v="13"/>
    <s v="3Excellent"/>
    <s v="Excellent"/>
    <s v="3High"/>
    <s v="High"/>
    <n v="3"/>
    <n v="3"/>
    <s v="4Best"/>
    <s v="Best"/>
    <s v="No"/>
    <x v="1"/>
    <m/>
  </r>
  <r>
    <n v="2155"/>
    <n v="30"/>
    <n v="30"/>
    <s v="Travel_Rarely"/>
    <s v="Travel_Rarely"/>
    <n v="231"/>
    <n v="231"/>
    <s v="Sales"/>
    <s v="Sales"/>
    <n v="8"/>
    <n v="8"/>
    <s v="2College"/>
    <x v="0"/>
    <s v="Other"/>
    <s v="Other"/>
    <s v="3High"/>
    <s v="High"/>
    <s v="Male"/>
    <s v="Male"/>
    <n v="62"/>
    <n v="62"/>
    <s v="3High"/>
    <s v="High"/>
    <n v="3"/>
    <n v="3"/>
    <s v="Sales Executive"/>
    <s v="Sales Executive"/>
    <s v="3High"/>
    <s v="High"/>
    <s v="Divorced"/>
    <s v="Divorced"/>
    <n v="7264"/>
    <n v="7264"/>
    <m/>
    <n v="9977"/>
    <n v="9977"/>
    <n v="5"/>
    <n v="5"/>
    <s v="No"/>
    <s v="No"/>
    <n v="11"/>
    <n v="11"/>
    <s v="3Excellent"/>
    <s v="Excellent"/>
    <s v="1Low"/>
    <s v="Low"/>
    <n v="2"/>
    <n v="2"/>
    <s v="4Best"/>
    <s v="Best"/>
    <s v="No"/>
    <x v="1"/>
    <m/>
  </r>
  <r>
    <n v="2156"/>
    <n v="38"/>
    <n v="38"/>
    <s v="Non-Travel"/>
    <s v="Non-Travel"/>
    <n v="152"/>
    <n v="152"/>
    <s v="Sales"/>
    <s v="Sales"/>
    <n v="10"/>
    <n v="10"/>
    <s v="3Bachelor"/>
    <x v="3"/>
    <s v="Technical Degree"/>
    <s v="Technical Degree"/>
    <s v="3High"/>
    <s v="High"/>
    <s v="Female"/>
    <s v="Female"/>
    <n v="85"/>
    <n v="85"/>
    <s v="3High"/>
    <s v="High"/>
    <n v="2"/>
    <n v="2"/>
    <s v="Sales Executive"/>
    <s v="Sales Executive"/>
    <s v="4Very High"/>
    <s v="Very High"/>
    <s v="Single"/>
    <s v="Single"/>
    <n v="5666"/>
    <n v="5666"/>
    <m/>
    <n v="19899"/>
    <n v="19899"/>
    <n v="1"/>
    <n v="1"/>
    <s v="Yes"/>
    <s v="Yes"/>
    <n v="13"/>
    <n v="13"/>
    <s v="3Excellent"/>
    <s v="Excellent"/>
    <s v="2Medium"/>
    <s v="Medium"/>
    <n v="1"/>
    <n v="1"/>
    <s v="3Better"/>
    <s v="Better"/>
    <s v="No"/>
    <x v="1"/>
    <m/>
  </r>
  <r>
    <n v="2157"/>
    <n v="35"/>
    <n v="35"/>
    <s v="Travel_Rarely"/>
    <s v="Travel_Rarely"/>
    <n v="882"/>
    <n v="882"/>
    <s v="Sales"/>
    <s v="Sales"/>
    <n v="3"/>
    <n v="3"/>
    <s v="4Master"/>
    <x v="2"/>
    <s v="Life Sciences"/>
    <s v="Life Sciences"/>
    <s v="4Ver High"/>
    <s v="Ver High"/>
    <s v="Male"/>
    <s v="Male"/>
    <n v="92"/>
    <n v="92"/>
    <s v="3High"/>
    <s v="High"/>
    <n v="3"/>
    <n v="3"/>
    <s v="Sales Executive"/>
    <s v="Sales Executive"/>
    <s v="4Very High"/>
    <s v="Very High"/>
    <s v="Divorced"/>
    <s v="Divorced"/>
    <n v="7823"/>
    <n v="7823"/>
    <m/>
    <n v="6812"/>
    <n v="6812"/>
    <n v="6"/>
    <n v="6"/>
    <s v="No"/>
    <s v="No"/>
    <n v="13"/>
    <n v="13"/>
    <s v="3Excellent"/>
    <s v="Excellent"/>
    <s v="2Medium"/>
    <s v="Medium"/>
    <n v="2"/>
    <n v="2"/>
    <s v="3Better"/>
    <s v="Better"/>
    <s v="No"/>
    <x v="1"/>
    <m/>
  </r>
  <r>
    <n v="2158"/>
    <n v="39"/>
    <n v="39"/>
    <s v="Travel_Rarely"/>
    <s v="Travel_Rarely"/>
    <n v="903"/>
    <n v="903"/>
    <s v="Sales"/>
    <s v="Sales"/>
    <n v="2"/>
    <n v="2"/>
    <s v="5Doctor"/>
    <x v="4"/>
    <s v="Life Sciences"/>
    <s v="Life Sciences"/>
    <s v="1Low"/>
    <s v="Low"/>
    <s v="Male"/>
    <s v="Male"/>
    <n v="41"/>
    <n v="41"/>
    <s v="4Very High"/>
    <s v="Very High"/>
    <n v="3"/>
    <n v="3"/>
    <s v="Sales Executive"/>
    <s v="Sales Executive"/>
    <s v="3High"/>
    <s v="High"/>
    <s v="Single"/>
    <s v="Single"/>
    <n v="7880"/>
    <n v="7880"/>
    <m/>
    <n v="2560"/>
    <n v="2560"/>
    <n v="0"/>
    <n v="0"/>
    <s v="No"/>
    <s v="No"/>
    <n v="18"/>
    <n v="18"/>
    <s v="3Excellent"/>
    <s v="Excellent"/>
    <s v="4Very High"/>
    <s v="Very High"/>
    <n v="3"/>
    <n v="3"/>
    <s v="3Better"/>
    <s v="Better"/>
    <s v="No"/>
    <x v="1"/>
    <m/>
  </r>
  <r>
    <n v="2159"/>
    <n v="40"/>
    <n v="40"/>
    <s v="Non-Travel"/>
    <s v="Non-Travel"/>
    <n v="1479"/>
    <n v="1479"/>
    <s v="Sales"/>
    <s v="Sales"/>
    <n v="24"/>
    <n v="24"/>
    <s v="3Bachelor"/>
    <x v="3"/>
    <s v="Life Sciences"/>
    <s v="Life Sciences"/>
    <s v="2Medium"/>
    <s v="Medium"/>
    <s v="Female"/>
    <s v="Female"/>
    <n v="100"/>
    <n v="100"/>
    <s v="4Very High"/>
    <s v="Very High"/>
    <n v="4"/>
    <n v="4"/>
    <s v="Sales Executive"/>
    <s v="Sales Executive"/>
    <s v="2Medium"/>
    <s v="Medium"/>
    <s v="Single"/>
    <s v="Single"/>
    <n v="13194"/>
    <n v="13194"/>
    <m/>
    <n v="17071"/>
    <n v="17071"/>
    <n v="4"/>
    <n v="4"/>
    <s v="Yes"/>
    <s v="Yes"/>
    <n v="16"/>
    <n v="16"/>
    <s v="3Excellent"/>
    <s v="Excellent"/>
    <s v="4Very High"/>
    <s v="Very High"/>
    <n v="2"/>
    <n v="2"/>
    <s v="2Good"/>
    <s v="Good"/>
    <s v="Yes"/>
    <x v="0"/>
    <m/>
  </r>
  <r>
    <n v="2160"/>
    <n v="47"/>
    <n v="47"/>
    <s v="Travel_Frequently"/>
    <s v="Travel_Frequently"/>
    <n v="1379"/>
    <n v="1379"/>
    <s v="Research &amp; Development"/>
    <s v="Research &amp; Development"/>
    <n v="16"/>
    <n v="16"/>
    <s v="4Master"/>
    <x v="2"/>
    <s v="Medical"/>
    <s v="Medical"/>
    <s v="3High"/>
    <s v="High"/>
    <s v="Male"/>
    <s v="Male"/>
    <n v="64"/>
    <n v="64"/>
    <s v="4Very High"/>
    <s v="Very High"/>
    <n v="2"/>
    <n v="2"/>
    <s v="Manufacturing Director"/>
    <s v="Manufacturing Director"/>
    <s v="3High"/>
    <s v="High"/>
    <s v="Divorced"/>
    <s v="Divorced"/>
    <n v="5067"/>
    <n v="5067"/>
    <m/>
    <n v="6759"/>
    <n v="6759"/>
    <n v="1"/>
    <n v="1"/>
    <s v="Yes"/>
    <s v="Yes"/>
    <n v="19"/>
    <n v="19"/>
    <s v="3Excellent"/>
    <s v="Excellent"/>
    <s v="3High"/>
    <s v="High"/>
    <n v="3"/>
    <n v="3"/>
    <s v="4Best"/>
    <s v="Best"/>
    <s v="No"/>
    <x v="1"/>
    <m/>
  </r>
  <r>
    <n v="2161"/>
    <n v="36"/>
    <n v="36"/>
    <s v="Non-Travel"/>
    <s v="Non-Travel"/>
    <n v="1229"/>
    <n v="1229"/>
    <s v="Sales"/>
    <s v="Sales"/>
    <n v="8"/>
    <n v="8"/>
    <s v="4Master"/>
    <x v="2"/>
    <s v="Technical Degree"/>
    <s v="Technical Degree"/>
    <s v="1Low"/>
    <s v="Low"/>
    <s v="Male"/>
    <s v="Male"/>
    <n v="84"/>
    <n v="84"/>
    <s v="3High"/>
    <s v="High"/>
    <n v="2"/>
    <n v="2"/>
    <s v="Sales Executive"/>
    <s v="Sales Executive"/>
    <s v="4Very High"/>
    <s v="Very High"/>
    <s v="Divorced"/>
    <s v="Divorced"/>
    <n v="5079"/>
    <n v="5079"/>
    <m/>
    <n v="25952"/>
    <n v="25952"/>
    <n v="4"/>
    <n v="4"/>
    <s v="No"/>
    <s v="No"/>
    <n v="13"/>
    <n v="13"/>
    <s v="3Excellent"/>
    <s v="Excellent"/>
    <s v="4Very High"/>
    <s v="Very High"/>
    <n v="3"/>
    <n v="3"/>
    <s v="3Better"/>
    <s v="Better"/>
    <s v="No"/>
    <x v="1"/>
    <m/>
  </r>
  <r>
    <n v="2162"/>
    <n v="31"/>
    <n v="31"/>
    <s v="Non-Travel"/>
    <s v="Non-Travel"/>
    <n v="335"/>
    <n v="335"/>
    <s v="Research &amp; Development"/>
    <s v="Research &amp; Development"/>
    <n v="9"/>
    <n v="9"/>
    <s v="2College"/>
    <x v="0"/>
    <s v="Medical"/>
    <s v="Medical"/>
    <s v="3High"/>
    <s v="High"/>
    <m/>
    <s v="Male"/>
    <n v="46"/>
    <n v="46"/>
    <s v="2Medium"/>
    <s v="Medium"/>
    <n v="1"/>
    <n v="1"/>
    <s v="Research Scientist"/>
    <s v="Research Scientist"/>
    <s v="1Low"/>
    <s v="Low"/>
    <s v="Single"/>
    <s v="Single"/>
    <n v="2321"/>
    <n v="2321"/>
    <m/>
    <n v="10322"/>
    <n v="10322"/>
    <n v="0"/>
    <n v="0"/>
    <s v="Yes"/>
    <s v="Yes"/>
    <n v="22"/>
    <n v="22"/>
    <s v="4Outstanding"/>
    <s v="Outstanding"/>
    <s v="1Low"/>
    <s v="Low"/>
    <n v="0"/>
    <n v="0"/>
    <s v="3Better"/>
    <s v="Better"/>
    <s v="Yes"/>
    <x v="0"/>
    <m/>
  </r>
  <r>
    <n v="2163"/>
    <n v="33"/>
    <n v="33"/>
    <s v="Non-Travel"/>
    <s v="Non-Travel"/>
    <n v="722"/>
    <n v="722"/>
    <s v="Sales"/>
    <s v="Sales"/>
    <n v="17"/>
    <n v="17"/>
    <s v="3Bachelor"/>
    <x v="3"/>
    <s v="Life Sciences"/>
    <s v="Life Sciences"/>
    <s v="4Ver High"/>
    <s v="Ver High"/>
    <s v="Male"/>
    <s v="Male"/>
    <n v="38"/>
    <n v="38"/>
    <s v="3High"/>
    <s v="High"/>
    <n v="4"/>
    <n v="4"/>
    <s v="Manager"/>
    <s v="Manager"/>
    <s v="3High"/>
    <s v="High"/>
    <s v="Single"/>
    <s v="Single"/>
    <n v="17444"/>
    <n v="17444"/>
    <m/>
    <n v="20489"/>
    <n v="20489"/>
    <n v="1"/>
    <n v="1"/>
    <s v="No"/>
    <s v="No"/>
    <n v="11"/>
    <n v="11"/>
    <s v="3Excellent"/>
    <s v="Excellent"/>
    <s v="4Very High"/>
    <s v="Very High"/>
    <n v="2"/>
    <n v="2"/>
    <s v="3Better"/>
    <s v="Better"/>
    <s v="No"/>
    <x v="1"/>
    <m/>
  </r>
  <r>
    <n v="2164"/>
    <n v="29"/>
    <n v="29"/>
    <s v="Travel_Rarely"/>
    <s v="Travel_Rarely"/>
    <n v="906"/>
    <n v="906"/>
    <s v="Research &amp; Development"/>
    <s v="Research &amp; Development"/>
    <n v="10"/>
    <n v="10"/>
    <s v="3Bachelor"/>
    <x v="3"/>
    <s v="Life Sciences"/>
    <s v="Life Sciences"/>
    <s v="4Ver High"/>
    <s v="Ver High"/>
    <s v="Female"/>
    <s v="Female"/>
    <n v="92"/>
    <n v="92"/>
    <s v="2Medium"/>
    <s v="Medium"/>
    <n v="1"/>
    <n v="1"/>
    <s v="Research Scientist"/>
    <s v="Research Scientist"/>
    <s v="1Low"/>
    <s v="Low"/>
    <s v="Single"/>
    <s v="Single"/>
    <n v="2404"/>
    <n v="2404"/>
    <m/>
    <n v="11479"/>
    <n v="11479"/>
    <n v="6"/>
    <n v="6"/>
    <s v="Yes"/>
    <s v="Yes"/>
    <n v="20"/>
    <n v="20"/>
    <s v="4Outstanding"/>
    <s v="Outstanding"/>
    <s v="3High"/>
    <s v="High"/>
    <n v="5"/>
    <n v="5"/>
    <s v="3Better"/>
    <s v="Better"/>
    <s v="Yes"/>
    <x v="0"/>
    <m/>
  </r>
  <r>
    <n v="2165"/>
    <n v="33"/>
    <n v="33"/>
    <m/>
    <s v="Travel_Rarely"/>
    <n v="461"/>
    <n v="461"/>
    <s v="Research &amp; Development"/>
    <s v="Research &amp; Development"/>
    <n v="13"/>
    <n v="13"/>
    <s v="1Below College"/>
    <x v="1"/>
    <s v="Life Sciences"/>
    <s v="Life Sciences"/>
    <s v="2Medium"/>
    <s v="Medium"/>
    <s v="Female"/>
    <s v="Female"/>
    <n v="53"/>
    <n v="53"/>
    <s v="3High"/>
    <s v="High"/>
    <n v="1"/>
    <n v="1"/>
    <s v="Research Scientist"/>
    <s v="Research Scientist"/>
    <s v="4Very High"/>
    <s v="Very High"/>
    <s v="Single"/>
    <s v="Single"/>
    <n v="3452"/>
    <n v="3452"/>
    <m/>
    <n v="17241"/>
    <n v="17241"/>
    <n v="3"/>
    <n v="3"/>
    <s v="No"/>
    <s v="No"/>
    <n v="18"/>
    <n v="18"/>
    <s v="3Excellent"/>
    <s v="Excellent"/>
    <s v="1Low"/>
    <s v="Low"/>
    <n v="4"/>
    <n v="4"/>
    <s v="3Better"/>
    <s v="Better"/>
    <s v="No"/>
    <x v="1"/>
    <m/>
  </r>
  <r>
    <n v="2166"/>
    <n v="45"/>
    <n v="45"/>
    <s v="Travel_Rarely"/>
    <s v="Travel_Rarely"/>
    <n v="974"/>
    <n v="974"/>
    <s v="Research &amp; Development"/>
    <s v="Research &amp; Development"/>
    <n v="1"/>
    <n v="1"/>
    <s v="4Master"/>
    <x v="2"/>
    <s v="Medical"/>
    <s v="Medical"/>
    <m/>
    <s v="High"/>
    <s v="Female"/>
    <s v="Female"/>
    <n v="91"/>
    <n v="91"/>
    <s v="3High"/>
    <s v="High"/>
    <n v="1"/>
    <n v="1"/>
    <s v="Laboratory Technician"/>
    <s v="Laboratory Technician"/>
    <s v="4Very High"/>
    <s v="Very High"/>
    <s v="Divorced"/>
    <s v="Divorced"/>
    <n v="2270"/>
    <n v="2270"/>
    <m/>
    <n v="11005"/>
    <n v="11005"/>
    <n v="3"/>
    <n v="3"/>
    <s v="No"/>
    <s v="No"/>
    <n v="14"/>
    <n v="14"/>
    <s v="3Excellent"/>
    <s v="Excellent"/>
    <s v="4Very High"/>
    <s v="Very High"/>
    <n v="2"/>
    <n v="2"/>
    <s v="3Better"/>
    <s v="Better"/>
    <s v="No"/>
    <x v="1"/>
    <m/>
  </r>
  <r>
    <n v="2167"/>
    <n v="50"/>
    <n v="50"/>
    <s v="Travel_Rarely"/>
    <s v="Travel_Rarely"/>
    <n v="1126"/>
    <n v="1126"/>
    <s v="Research &amp; Development"/>
    <s v="Research &amp; Development"/>
    <n v="1"/>
    <n v="1"/>
    <s v="2College"/>
    <x v="0"/>
    <s v="Medical"/>
    <s v="Medical"/>
    <s v="4Ver High"/>
    <s v="Ver High"/>
    <s v="Male"/>
    <s v="Male"/>
    <n v="66"/>
    <n v="66"/>
    <s v="3High"/>
    <s v="High"/>
    <n v="4"/>
    <n v="4"/>
    <s v="Research Director"/>
    <s v="Research Director"/>
    <s v="4Very High"/>
    <s v="Very High"/>
    <s v="Divorced"/>
    <s v="Divorced"/>
    <n v="17399"/>
    <n v="17399"/>
    <m/>
    <n v="6615"/>
    <n v="6615"/>
    <n v="9"/>
    <n v="9"/>
    <s v="No"/>
    <s v="No"/>
    <n v="22"/>
    <n v="22"/>
    <s v="4Outstanding"/>
    <s v="Outstanding"/>
    <s v="3High"/>
    <s v="High"/>
    <n v="1"/>
    <n v="1"/>
    <s v="2Good"/>
    <s v="Good"/>
    <s v="No"/>
    <x v="1"/>
    <m/>
  </r>
  <r>
    <n v="2168"/>
    <n v="33"/>
    <n v="33"/>
    <s v="Travel_Frequently"/>
    <s v="Travel_Frequently"/>
    <n v="827"/>
    <n v="827"/>
    <s v="Research &amp; Development"/>
    <s v="Research &amp; Development"/>
    <n v="1"/>
    <n v="1"/>
    <s v="4Master"/>
    <x v="2"/>
    <s v="Other"/>
    <s v="Other"/>
    <s v="3High"/>
    <s v="High"/>
    <s v="Female"/>
    <s v="Female"/>
    <n v="84"/>
    <n v="84"/>
    <s v="4Very High"/>
    <s v="Very High"/>
    <n v="2"/>
    <n v="2"/>
    <s v="Healthcare Representative"/>
    <s v="Healthcare Representative"/>
    <s v="2Medium"/>
    <s v="Medium"/>
    <s v="Married"/>
    <s v="Married"/>
    <n v="5488"/>
    <n v="5488"/>
    <m/>
    <n v="20161"/>
    <n v="20161"/>
    <n v="1"/>
    <n v="1"/>
    <s v="Yes"/>
    <s v="Yes"/>
    <n v="13"/>
    <n v="13"/>
    <s v="3Excellent"/>
    <s v="Excellent"/>
    <s v="1Low"/>
    <s v="Low"/>
    <n v="2"/>
    <n v="2"/>
    <s v="3Better"/>
    <s v="Better"/>
    <s v="No"/>
    <x v="1"/>
    <m/>
  </r>
  <r>
    <n v="2169"/>
    <n v="41"/>
    <n v="41"/>
    <s v="Travel_Frequently"/>
    <s v="Travel_Frequently"/>
    <n v="840"/>
    <n v="840"/>
    <s v="Research &amp; Development"/>
    <s v="Research &amp; Development"/>
    <n v="9"/>
    <n v="9"/>
    <s v="3Bachelor"/>
    <x v="3"/>
    <s v="Medical"/>
    <s v="Medical"/>
    <s v="1Low"/>
    <s v="Low"/>
    <s v="Male"/>
    <s v="Male"/>
    <n v="64"/>
    <n v="64"/>
    <s v="3High"/>
    <s v="High"/>
    <n v="5"/>
    <n v="5"/>
    <s v="Research Director"/>
    <s v="Research Director"/>
    <s v="3High"/>
    <s v="High"/>
    <s v="Divorced"/>
    <s v="Divorced"/>
    <n v="19419"/>
    <n v="19419"/>
    <m/>
    <n v="3735"/>
    <n v="3735"/>
    <n v="2"/>
    <n v="2"/>
    <s v="No"/>
    <s v="No"/>
    <n v="17"/>
    <n v="17"/>
    <s v="3Excellent"/>
    <s v="Excellent"/>
    <s v="2Medium"/>
    <s v="Medium"/>
    <n v="2"/>
    <n v="2"/>
    <s v="4Best"/>
    <s v="Best"/>
    <s v="Yes"/>
    <x v="0"/>
    <m/>
  </r>
  <r>
    <n v="2170"/>
    <n v="27"/>
    <n v="27"/>
    <s v="Travel_Rarely"/>
    <s v="Travel_Rarely"/>
    <n v="1134"/>
    <n v="1134"/>
    <s v="Research &amp; Development"/>
    <s v="Research &amp; Development"/>
    <n v="16"/>
    <n v="16"/>
    <s v="4Master"/>
    <x v="2"/>
    <s v="Technical Degree"/>
    <s v="Technical Degree"/>
    <s v="3High"/>
    <s v="High"/>
    <s v="Female"/>
    <s v="Female"/>
    <n v="37"/>
    <n v="37"/>
    <s v="3High"/>
    <s v="High"/>
    <n v="1"/>
    <n v="1"/>
    <s v="Laboratory Technician"/>
    <s v="Laboratory Technician"/>
    <s v="2Medium"/>
    <s v="Medium"/>
    <s v="Married"/>
    <s v="Married"/>
    <n v="2811"/>
    <n v="2811"/>
    <m/>
    <n v="12086"/>
    <n v="12086"/>
    <n v="9"/>
    <n v="9"/>
    <s v="No"/>
    <s v="No"/>
    <n v="14"/>
    <n v="14"/>
    <s v="3Excellent"/>
    <s v="Excellent"/>
    <s v="2Medium"/>
    <s v="Medium"/>
    <n v="2"/>
    <n v="2"/>
    <s v="3Better"/>
    <s v="Better"/>
    <s v="No"/>
    <x v="1"/>
    <m/>
  </r>
  <r>
    <n v="2171"/>
    <n v="45"/>
    <n v="45"/>
    <s v="Non-Travel"/>
    <s v="Non-Travel"/>
    <n v="248"/>
    <n v="248"/>
    <s v="Research &amp; Development"/>
    <s v="Research &amp; Development"/>
    <n v="23"/>
    <n v="23"/>
    <s v="2College"/>
    <x v="0"/>
    <s v="Life Sciences"/>
    <s v="Life Sciences"/>
    <s v="4Ver High"/>
    <s v="Ver High"/>
    <s v="Male"/>
    <s v="Male"/>
    <n v="42"/>
    <n v="42"/>
    <s v="3High"/>
    <s v="High"/>
    <n v="2"/>
    <n v="2"/>
    <s v="Laboratory Technician"/>
    <s v="Laboratory Technician"/>
    <s v="1Low"/>
    <s v="Low"/>
    <s v="Married"/>
    <s v="Married"/>
    <n v="3633"/>
    <n v="3633"/>
    <m/>
    <n v="14039"/>
    <n v="14039"/>
    <n v="1"/>
    <n v="1"/>
    <s v="Yes"/>
    <s v="Yes"/>
    <n v="15"/>
    <n v="15"/>
    <s v="3Excellent"/>
    <s v="Excellent"/>
    <s v="3High"/>
    <s v="High"/>
    <n v="2"/>
    <n v="2"/>
    <s v="3Better"/>
    <s v="Better"/>
    <s v="No"/>
    <x v="1"/>
    <m/>
  </r>
  <r>
    <n v="2172"/>
    <n v="47"/>
    <n v="47"/>
    <s v="Travel_Rarely"/>
    <s v="Travel_Rarely"/>
    <n v="955"/>
    <n v="955"/>
    <s v="Sales"/>
    <s v="Sales"/>
    <n v="4"/>
    <n v="4"/>
    <s v="2College"/>
    <x v="0"/>
    <s v="Life Sciences"/>
    <s v="Life Sciences"/>
    <s v="4Ver High"/>
    <s v="Ver High"/>
    <s v="Female"/>
    <s v="Female"/>
    <n v="83"/>
    <n v="83"/>
    <s v="3High"/>
    <s v="High"/>
    <m/>
    <n v="1"/>
    <s v="Sales Executive"/>
    <s v="Sales Executive"/>
    <s v="4Very High"/>
    <s v="Very High"/>
    <s v="Single"/>
    <s v="Single"/>
    <n v="4163"/>
    <n v="4163"/>
    <m/>
    <n v="8571"/>
    <n v="8571"/>
    <n v="1"/>
    <n v="1"/>
    <s v="Yes"/>
    <s v="Yes"/>
    <m/>
    <n v="15.206064782908339"/>
    <s v="3Excellent"/>
    <s v="Excellent"/>
    <s v="3High"/>
    <s v="High"/>
    <n v="0"/>
    <n v="0"/>
    <s v="3Better"/>
    <s v="Better"/>
    <s v="No"/>
    <x v="1"/>
    <m/>
  </r>
  <r>
    <n v="2173"/>
    <n v="30"/>
    <n v="30"/>
    <s v="Travel_Rarely"/>
    <s v="Travel_Rarely"/>
    <n v="138"/>
    <n v="138"/>
    <s v="Research &amp; Development"/>
    <s v="Research &amp; Development"/>
    <n v="22"/>
    <n v="22"/>
    <s v="3Bachelor"/>
    <x v="3"/>
    <s v="Life Sciences"/>
    <s v="Life Sciences"/>
    <s v="1Low"/>
    <s v="Low"/>
    <s v="Female"/>
    <s v="Female"/>
    <n v="48"/>
    <n v="48"/>
    <s v="3High"/>
    <s v="High"/>
    <n v="1"/>
    <n v="1"/>
    <s v="Research Scientist"/>
    <s v="Research Scientist"/>
    <s v="3High"/>
    <s v="High"/>
    <s v="Married"/>
    <s v="Married"/>
    <n v="2132"/>
    <n v="2132"/>
    <m/>
    <n v="11539"/>
    <n v="11539"/>
    <n v="4"/>
    <n v="4"/>
    <s v="Yes"/>
    <s v="Yes"/>
    <n v="11"/>
    <n v="11"/>
    <s v="3Excellent"/>
    <s v="Excellent"/>
    <s v="2Medium"/>
    <s v="Medium"/>
    <n v="2"/>
    <n v="2"/>
    <s v="3Better"/>
    <s v="Better"/>
    <s v="Yes"/>
    <x v="0"/>
    <m/>
  </r>
  <r>
    <n v="2174"/>
    <n v="50"/>
    <n v="50"/>
    <s v="Travel_Rarely"/>
    <s v="Travel_Rarely"/>
    <n v="939"/>
    <n v="939"/>
    <s v="Research &amp; Development"/>
    <s v="Research &amp; Development"/>
    <n v="24"/>
    <n v="24"/>
    <s v="3Bachelor"/>
    <x v="3"/>
    <s v="Life Sciences"/>
    <s v="Life Sciences"/>
    <s v="4Ver High"/>
    <s v="Ver High"/>
    <s v="Male"/>
    <s v="Male"/>
    <n v="95"/>
    <n v="95"/>
    <s v="3High"/>
    <s v="High"/>
    <n v="4"/>
    <n v="4"/>
    <s v="Manufacturing Director"/>
    <s v="Manufacturing Director"/>
    <s v="3High"/>
    <s v="High"/>
    <s v="Married"/>
    <s v="Married"/>
    <n v="13973"/>
    <n v="13973"/>
    <m/>
    <n v="4161"/>
    <n v="4161"/>
    <n v="3"/>
    <n v="3"/>
    <s v="Yes"/>
    <s v="Yes"/>
    <n v="18"/>
    <n v="18"/>
    <s v="3Excellent"/>
    <s v="Excellent"/>
    <s v="4Very High"/>
    <s v="Very High"/>
    <n v="2"/>
    <n v="2"/>
    <s v="3Better"/>
    <s v="Better"/>
    <s v="No"/>
    <x v="1"/>
    <m/>
  </r>
  <r>
    <n v="2175"/>
    <n v="38"/>
    <n v="38"/>
    <s v="Travel_Frequently"/>
    <s v="Travel_Frequently"/>
    <n v="1391"/>
    <n v="1391"/>
    <s v="Research &amp; Development"/>
    <s v="Research &amp; Development"/>
    <n v="10"/>
    <n v="10"/>
    <s v="1Below College"/>
    <x v="1"/>
    <s v="Medical"/>
    <s v="Medical"/>
    <s v="3High"/>
    <s v="High"/>
    <s v="Male"/>
    <s v="Male"/>
    <n v="66"/>
    <n v="66"/>
    <s v="3High"/>
    <s v="High"/>
    <n v="1"/>
    <n v="1"/>
    <s v="Research Scientist"/>
    <s v="Research Scientist"/>
    <s v="3High"/>
    <s v="High"/>
    <s v="Married"/>
    <s v="Married"/>
    <n v="2684"/>
    <n v="2684"/>
    <m/>
    <n v="12127"/>
    <n v="12127"/>
    <n v="0"/>
    <n v="0"/>
    <s v="No"/>
    <s v="No"/>
    <n v="17"/>
    <n v="17"/>
    <s v="3Excellent"/>
    <s v="Excellent"/>
    <s v="2Medium"/>
    <s v="Medium"/>
    <n v="0"/>
    <n v="0"/>
    <s v="2Good"/>
    <s v="Good"/>
    <s v="No"/>
    <x v="1"/>
    <m/>
  </r>
  <r>
    <n v="2176"/>
    <n v="46"/>
    <n v="46"/>
    <s v="Travel_Rarely"/>
    <s v="Travel_Rarely"/>
    <n v="566"/>
    <n v="566"/>
    <s v="Research &amp; Development"/>
    <s v="Research &amp; Development"/>
    <n v="7"/>
    <n v="7"/>
    <s v="2College"/>
    <x v="0"/>
    <s v="Medical"/>
    <s v="Medical"/>
    <s v="4Ver High"/>
    <s v="Ver High"/>
    <s v="Male"/>
    <s v="Male"/>
    <n v="75"/>
    <n v="75"/>
    <s v="3High"/>
    <s v="High"/>
    <n v="3"/>
    <n v="3"/>
    <s v="Manufacturing Director"/>
    <s v="Manufacturing Director"/>
    <s v="3High"/>
    <s v="High"/>
    <s v="Divorced"/>
    <s v="Divorced"/>
    <n v="10845"/>
    <n v="10845"/>
    <m/>
    <n v="24208"/>
    <n v="24208"/>
    <n v="6"/>
    <n v="6"/>
    <s v="No"/>
    <s v="No"/>
    <n v="13"/>
    <n v="13"/>
    <s v="3Excellent"/>
    <s v="Excellent"/>
    <s v="2Medium"/>
    <s v="Medium"/>
    <n v="3"/>
    <n v="3"/>
    <s v="3Better"/>
    <s v="Better"/>
    <s v="No"/>
    <x v="1"/>
    <m/>
  </r>
  <r>
    <n v="2177"/>
    <n v="24"/>
    <n v="24"/>
    <s v="Travel_Rarely"/>
    <s v="Travel_Rarely"/>
    <n v="1206"/>
    <n v="1206"/>
    <s v="Research &amp; Development"/>
    <s v="Research &amp; Development"/>
    <n v="17"/>
    <n v="17"/>
    <s v="1Below College"/>
    <x v="1"/>
    <s v="Medical"/>
    <s v="Medical"/>
    <s v="4Ver High"/>
    <s v="Ver High"/>
    <s v="Female"/>
    <s v="Female"/>
    <n v="41"/>
    <n v="41"/>
    <s v="2Medium"/>
    <s v="Medium"/>
    <n v="2"/>
    <n v="2"/>
    <s v="Manufacturing Director"/>
    <s v="Manufacturing Director"/>
    <s v="3High"/>
    <s v="High"/>
    <s v="Divorced"/>
    <s v="Divorced"/>
    <n v="4377"/>
    <n v="4377"/>
    <m/>
    <n v="24117"/>
    <n v="24117"/>
    <n v="1"/>
    <n v="1"/>
    <s v="No"/>
    <s v="No"/>
    <n v="15"/>
    <n v="15"/>
    <s v="3Excellent"/>
    <s v="Excellent"/>
    <s v="2Medium"/>
    <s v="Medium"/>
    <n v="6"/>
    <n v="6"/>
    <s v="3Better"/>
    <s v="Better"/>
    <s v="No"/>
    <x v="1"/>
    <m/>
  </r>
  <r>
    <n v="2178"/>
    <n v="35"/>
    <n v="35"/>
    <s v="Travel_Rarely"/>
    <s v="Travel_Rarely"/>
    <n v="622"/>
    <n v="622"/>
    <s v="Research &amp; Development"/>
    <s v="Research &amp; Development"/>
    <n v="14"/>
    <n v="14"/>
    <s v="4Master"/>
    <x v="2"/>
    <s v="Other"/>
    <s v="Other"/>
    <s v="3High"/>
    <s v="High"/>
    <s v="Male"/>
    <s v="Male"/>
    <n v="39"/>
    <n v="39"/>
    <s v="2Medium"/>
    <s v="Medium"/>
    <n v="1"/>
    <n v="1"/>
    <s v="Laboratory Technician"/>
    <s v="Laboratory Technician"/>
    <s v="2Medium"/>
    <s v="Medium"/>
    <s v="Divorced"/>
    <s v="Divorced"/>
    <n v="3743"/>
    <n v="3743"/>
    <m/>
    <n v="10074"/>
    <n v="10074"/>
    <n v="1"/>
    <n v="1"/>
    <s v="Yes"/>
    <s v="Yes"/>
    <n v="24"/>
    <n v="24"/>
    <s v="4Outstanding"/>
    <s v="Outstanding"/>
    <s v="4Very High"/>
    <s v="Very High"/>
    <n v="2"/>
    <n v="2"/>
    <s v="1Bad"/>
    <s v="Bad"/>
    <s v="Yes"/>
    <x v="0"/>
    <m/>
  </r>
  <r>
    <n v="2179"/>
    <n v="31"/>
    <n v="31"/>
    <s v="Travel_Frequently"/>
    <s v="Travel_Frequently"/>
    <n v="853"/>
    <n v="853"/>
    <s v="Research &amp; Development"/>
    <s v="Research &amp; Development"/>
    <n v="1"/>
    <n v="1"/>
    <s v="1Below College"/>
    <x v="1"/>
    <s v="Life Sciences"/>
    <s v="Life Sciences"/>
    <s v="3High"/>
    <s v="High"/>
    <s v="Female"/>
    <s v="Female"/>
    <n v="96"/>
    <n v="96"/>
    <s v="3High"/>
    <s v="High"/>
    <n v="2"/>
    <n v="2"/>
    <s v="Manufacturing Director"/>
    <s v="Manufacturing Director"/>
    <s v="1Low"/>
    <s v="Low"/>
    <s v="Married"/>
    <s v="Married"/>
    <n v="4148"/>
    <n v="4148"/>
    <m/>
    <n v="11275"/>
    <n v="11275"/>
    <n v="1"/>
    <n v="1"/>
    <s v="No"/>
    <s v="No"/>
    <n v="12"/>
    <n v="12"/>
    <s v="3Excellent"/>
    <s v="Excellent"/>
    <s v="3High"/>
    <s v="High"/>
    <n v="1"/>
    <n v="1"/>
    <s v="3Better"/>
    <s v="Better"/>
    <s v="No"/>
    <x v="1"/>
    <m/>
  </r>
  <r>
    <n v="2180"/>
    <n v="18"/>
    <n v="18"/>
    <s v="Non-Travel"/>
    <s v="Non-Travel"/>
    <n v="287"/>
    <n v="287"/>
    <s v="Research &amp; Development"/>
    <s v="Research &amp; Development"/>
    <n v="5"/>
    <n v="5"/>
    <s v="2College"/>
    <x v="0"/>
    <s v="Life Sciences"/>
    <s v="Life Sciences"/>
    <s v="2Medium"/>
    <s v="Medium"/>
    <s v="Male"/>
    <s v="Male"/>
    <n v="73"/>
    <n v="73"/>
    <s v="3High"/>
    <s v="High"/>
    <n v="1"/>
    <n v="1"/>
    <s v="Research Scientist"/>
    <s v="Research Scientist"/>
    <s v="4Very High"/>
    <s v="Very High"/>
    <s v="Single"/>
    <s v="Single"/>
    <n v="1051"/>
    <n v="1051"/>
    <m/>
    <n v="13493"/>
    <n v="13493"/>
    <n v="1"/>
    <n v="1"/>
    <s v="No"/>
    <s v="No"/>
    <n v="15"/>
    <n v="15"/>
    <s v="3Excellent"/>
    <s v="Excellent"/>
    <s v="4Very High"/>
    <s v="Very High"/>
    <n v="2"/>
    <n v="2"/>
    <s v="3Better"/>
    <s v="Better"/>
    <s v="No"/>
    <x v="1"/>
    <m/>
  </r>
  <r>
    <n v="2181"/>
    <n v="54"/>
    <n v="54"/>
    <s v="Travel_Rarely"/>
    <s v="Travel_Rarely"/>
    <n v="1441"/>
    <n v="1441"/>
    <s v="Research &amp; Development"/>
    <s v="Research &amp; Development"/>
    <n v="17"/>
    <n v="17"/>
    <s v="3Bachelor"/>
    <x v="3"/>
    <s v="Technical Degree"/>
    <s v="Technical Degree"/>
    <s v="3High"/>
    <s v="High"/>
    <s v="Female"/>
    <s v="Female"/>
    <n v="56"/>
    <n v="56"/>
    <s v="3High"/>
    <s v="High"/>
    <n v="3"/>
    <n v="3"/>
    <s v="Manufacturing Director"/>
    <s v="Manufacturing Director"/>
    <s v="3High"/>
    <s v="High"/>
    <s v="Married"/>
    <s v="Married"/>
    <n v="10739"/>
    <n v="10739"/>
    <m/>
    <n v="13943"/>
    <n v="13943"/>
    <n v="8"/>
    <n v="8"/>
    <s v="No"/>
    <s v="No"/>
    <n v="11"/>
    <n v="11"/>
    <s v="3Excellent"/>
    <s v="Excellent"/>
    <s v="3High"/>
    <s v="High"/>
    <n v="2"/>
    <n v="2"/>
    <s v="3Better"/>
    <s v="Better"/>
    <s v="No"/>
    <x v="1"/>
    <m/>
  </r>
  <r>
    <n v="2182"/>
    <n v="35"/>
    <n v="35"/>
    <s v="Travel_Rarely"/>
    <s v="Travel_Rarely"/>
    <n v="583"/>
    <n v="583"/>
    <s v="Research &amp; Development"/>
    <s v="Research &amp; Development"/>
    <n v="25"/>
    <n v="25"/>
    <s v="4Master"/>
    <x v="2"/>
    <s v="Medical"/>
    <s v="Medical"/>
    <s v="3High"/>
    <s v="High"/>
    <s v="Female"/>
    <s v="Female"/>
    <n v="57"/>
    <n v="57"/>
    <s v="3High"/>
    <s v="High"/>
    <n v="3"/>
    <n v="3"/>
    <s v="Healthcare Representative"/>
    <s v="Healthcare Representative"/>
    <s v="3High"/>
    <s v="High"/>
    <s v="Divorced"/>
    <s v="Divorced"/>
    <n v="10388"/>
    <n v="10388"/>
    <m/>
    <n v="6975"/>
    <n v="6975"/>
    <n v="1"/>
    <n v="1"/>
    <s v="Yes"/>
    <s v="Yes"/>
    <n v="11"/>
    <n v="11"/>
    <s v="3Excellent"/>
    <s v="Excellent"/>
    <s v="3High"/>
    <s v="High"/>
    <n v="3"/>
    <n v="3"/>
    <s v="2Good"/>
    <s v="Good"/>
    <s v="No"/>
    <x v="1"/>
    <m/>
  </r>
  <r>
    <n v="2183"/>
    <n v="30"/>
    <n v="30"/>
    <s v="Travel_Rarely"/>
    <s v="Travel_Rarely"/>
    <n v="153"/>
    <n v="153"/>
    <s v="Research &amp; Development"/>
    <s v="Research &amp; Development"/>
    <n v="8"/>
    <n v="8"/>
    <s v="2College"/>
    <x v="0"/>
    <s v="Life Sciences"/>
    <s v="Life Sciences"/>
    <s v="2Medium"/>
    <s v="Medium"/>
    <s v="Female"/>
    <s v="Female"/>
    <n v="73"/>
    <n v="73"/>
    <s v="4Very High"/>
    <s v="Very High"/>
    <n v="3"/>
    <n v="3"/>
    <s v="Research Director"/>
    <s v="Research Director"/>
    <s v="1Low"/>
    <s v="Low"/>
    <s v="Married"/>
    <s v="Married"/>
    <n v="11416"/>
    <n v="11416"/>
    <m/>
    <n v="17802"/>
    <n v="17802"/>
    <n v="0"/>
    <n v="0"/>
    <s v="Yes"/>
    <s v="Yes"/>
    <n v="12"/>
    <n v="12"/>
    <s v="3Excellent"/>
    <s v="Excellent"/>
    <s v="3High"/>
    <s v="High"/>
    <n v="4"/>
    <n v="4"/>
    <s v="2Good"/>
    <s v="Good"/>
    <s v="No"/>
    <x v="1"/>
    <m/>
  </r>
  <r>
    <n v="2184"/>
    <n v="20"/>
    <n v="20"/>
    <s v="Travel_Rarely"/>
    <s v="Travel_Rarely"/>
    <n v="1097"/>
    <n v="1097"/>
    <s v="Research &amp; Development"/>
    <s v="Research &amp; Development"/>
    <n v="11"/>
    <n v="11"/>
    <s v="3Bachelor"/>
    <x v="3"/>
    <s v="Medical"/>
    <s v="Medical"/>
    <s v="4Ver High"/>
    <s v="Ver High"/>
    <s v="Female"/>
    <s v="Female"/>
    <n v="98"/>
    <n v="98"/>
    <s v="2Medium"/>
    <s v="Medium"/>
    <n v="1"/>
    <n v="1"/>
    <s v="Research Scientist"/>
    <s v="Research Scientist"/>
    <s v="1Low"/>
    <s v="Low"/>
    <s v="Single"/>
    <s v="Single"/>
    <n v="2600"/>
    <n v="2600"/>
    <m/>
    <n v="18275"/>
    <n v="18275"/>
    <n v="1"/>
    <n v="1"/>
    <s v="Yes"/>
    <s v="Yes"/>
    <n v="15"/>
    <n v="15"/>
    <s v="3Excellent"/>
    <s v="Excellent"/>
    <s v="1Low"/>
    <s v="Low"/>
    <n v="2"/>
    <n v="2"/>
    <s v="3Better"/>
    <s v="Better"/>
    <s v="Yes"/>
    <x v="0"/>
    <m/>
  </r>
  <r>
    <n v="2185"/>
    <n v="30"/>
    <n v="30"/>
    <s v="Travel_Frequently"/>
    <s v="Travel_Frequently"/>
    <n v="109"/>
    <n v="109"/>
    <s v="Research &amp; Development"/>
    <s v="Research &amp; Development"/>
    <n v="5"/>
    <n v="5"/>
    <s v="3Bachelor"/>
    <x v="3"/>
    <s v="Medical"/>
    <s v="Medical"/>
    <s v="2Medium"/>
    <s v="Medium"/>
    <s v="Female"/>
    <s v="Female"/>
    <n v="60"/>
    <n v="60"/>
    <s v="3High"/>
    <s v="High"/>
    <n v="1"/>
    <n v="1"/>
    <s v="Laboratory Technician"/>
    <s v="Laboratory Technician"/>
    <s v="2Medium"/>
    <s v="Medium"/>
    <s v="Single"/>
    <s v="Single"/>
    <n v="2422"/>
    <n v="2422"/>
    <m/>
    <n v="25725"/>
    <n v="25725"/>
    <n v="0"/>
    <n v="0"/>
    <s v="No"/>
    <s v="No"/>
    <n v="17"/>
    <n v="17"/>
    <s v="3Excellent"/>
    <s v="Excellent"/>
    <s v="1Low"/>
    <s v="Low"/>
    <n v="3"/>
    <n v="3"/>
    <s v="3Better"/>
    <s v="Better"/>
    <s v="Yes"/>
    <x v="0"/>
    <m/>
  </r>
  <r>
    <n v="2186"/>
    <n v="26"/>
    <n v="26"/>
    <s v="Travel_Rarely"/>
    <s v="Travel_Rarely"/>
    <n v="1066"/>
    <n v="1066"/>
    <s v="Research &amp; Development"/>
    <s v="Research &amp; Development"/>
    <n v="2"/>
    <n v="2"/>
    <s v="2College"/>
    <x v="0"/>
    <s v="Medical"/>
    <s v="Medical"/>
    <s v="4Ver High"/>
    <s v="Ver High"/>
    <s v="Male"/>
    <s v="Male"/>
    <n v="32"/>
    <n v="32"/>
    <s v="4Very High"/>
    <s v="Very High"/>
    <n v="2"/>
    <n v="2"/>
    <s v="Manufacturing Director"/>
    <s v="Manufacturing Director"/>
    <s v="4Very High"/>
    <s v="Very High"/>
    <s v="Married"/>
    <s v="Married"/>
    <n v="5472"/>
    <n v="5472"/>
    <m/>
    <n v="3334"/>
    <n v="3334"/>
    <n v="1"/>
    <n v="1"/>
    <s v="No"/>
    <s v="No"/>
    <n v="12"/>
    <n v="12"/>
    <s v="3Excellent"/>
    <s v="Excellent"/>
    <s v="2Medium"/>
    <s v="Medium"/>
    <n v="2"/>
    <n v="2"/>
    <s v="3Better"/>
    <s v="Better"/>
    <s v="No"/>
    <x v="1"/>
    <m/>
  </r>
  <r>
    <n v="2187"/>
    <n v="22"/>
    <n v="22"/>
    <s v="Travel_Rarely"/>
    <s v="Travel_Rarely"/>
    <n v="217"/>
    <n v="217"/>
    <s v="Research &amp; Development"/>
    <s v="Research &amp; Development"/>
    <n v="8"/>
    <n v="8"/>
    <s v="1Below College"/>
    <x v="1"/>
    <s v="Life Sciences"/>
    <s v="Life Sciences"/>
    <s v="2Medium"/>
    <s v="Medium"/>
    <s v="Male"/>
    <s v="Male"/>
    <n v="94"/>
    <n v="94"/>
    <s v="1Low"/>
    <s v="Low"/>
    <n v="1"/>
    <n v="1"/>
    <s v="Laboratory Technician"/>
    <s v="Laboratory Technician"/>
    <s v="1Low"/>
    <s v="Low"/>
    <s v="Married"/>
    <s v="Married"/>
    <n v="2451"/>
    <n v="2451"/>
    <m/>
    <n v="6881"/>
    <n v="6881"/>
    <n v="1"/>
    <n v="1"/>
    <s v="No"/>
    <s v="No"/>
    <n v="15"/>
    <n v="15"/>
    <s v="3Excellent"/>
    <s v="Excellent"/>
    <s v="1Low"/>
    <s v="Low"/>
    <n v="3"/>
    <n v="3"/>
    <s v="2Good"/>
    <s v="Good"/>
    <s v="No"/>
    <x v="1"/>
    <m/>
  </r>
  <r>
    <n v="2188"/>
    <n v="48"/>
    <n v="48"/>
    <s v="Travel_Rarely"/>
    <s v="Travel_Rarely"/>
    <n v="277"/>
    <n v="277"/>
    <s v="Research &amp; Development"/>
    <s v="Research &amp; Development"/>
    <n v="6"/>
    <n v="6"/>
    <s v="3Bachelor"/>
    <x v="3"/>
    <s v="Life Sciences"/>
    <s v="Life Sciences"/>
    <s v="1Low"/>
    <s v="Low"/>
    <s v="Male"/>
    <s v="Male"/>
    <n v="97"/>
    <n v="97"/>
    <s v="2Medium"/>
    <s v="Medium"/>
    <n v="2"/>
    <n v="2"/>
    <s v="Healthcare Representative"/>
    <s v="Healthcare Representative"/>
    <m/>
    <s v="Very High"/>
    <s v="Single"/>
    <s v="Single"/>
    <n v="4240"/>
    <n v="4240"/>
    <m/>
    <n v="13119"/>
    <n v="13119"/>
    <n v="2"/>
    <n v="2"/>
    <s v="No"/>
    <s v="No"/>
    <n v="13"/>
    <n v="13"/>
    <s v="3Excellent"/>
    <s v="Excellent"/>
    <s v="4Very High"/>
    <s v="Very High"/>
    <n v="0"/>
    <n v="0"/>
    <s v="3Better"/>
    <s v="Better"/>
    <s v="No"/>
    <x v="1"/>
    <m/>
  </r>
  <r>
    <n v="2189"/>
    <n v="48"/>
    <n v="48"/>
    <s v="Travel_Rarely"/>
    <s v="Travel_Rarely"/>
    <n v="1355"/>
    <n v="1355"/>
    <s v="Research &amp; Development"/>
    <s v="Research &amp; Development"/>
    <n v="4"/>
    <n v="4"/>
    <s v="4Master"/>
    <x v="2"/>
    <s v="Life Sciences"/>
    <s v="Life Sciences"/>
    <s v="3High"/>
    <s v="High"/>
    <s v="Male"/>
    <s v="Male"/>
    <n v="78"/>
    <n v="78"/>
    <s v="2Medium"/>
    <s v="Medium"/>
    <n v="3"/>
    <n v="3"/>
    <s v="Healthcare Representative"/>
    <s v="Healthcare Representative"/>
    <s v="3High"/>
    <s v="High"/>
    <s v="Single"/>
    <s v="Single"/>
    <n v="10999"/>
    <n v="10999"/>
    <m/>
    <n v="22245"/>
    <n v="22245"/>
    <n v="7"/>
    <n v="7"/>
    <s v="No"/>
    <s v="No"/>
    <n v="14"/>
    <n v="14"/>
    <s v="3Excellent"/>
    <s v="Excellent"/>
    <s v="2Medium"/>
    <s v="Medium"/>
    <n v="3"/>
    <n v="3"/>
    <s v="3Better"/>
    <s v="Better"/>
    <s v="No"/>
    <x v="1"/>
    <m/>
  </r>
  <r>
    <n v="2190"/>
    <n v="41"/>
    <n v="41"/>
    <s v="Travel_Rarely"/>
    <s v="Travel_Rarely"/>
    <n v="549"/>
    <n v="549"/>
    <s v="Research &amp; Development"/>
    <s v="Research &amp; Development"/>
    <n v="7"/>
    <n v="7"/>
    <s v="2College"/>
    <x v="0"/>
    <s v="Medical"/>
    <s v="Medical"/>
    <s v="4Ver High"/>
    <s v="Ver High"/>
    <s v="Female"/>
    <s v="Female"/>
    <n v="42"/>
    <n v="42"/>
    <s v="3High"/>
    <s v="High"/>
    <n v="2"/>
    <n v="2"/>
    <s v="Manufacturing Director"/>
    <s v="Manufacturing Director"/>
    <s v="3High"/>
    <s v="High"/>
    <s v="Single"/>
    <s v="Single"/>
    <n v="5003"/>
    <n v="5003"/>
    <m/>
    <n v="23371"/>
    <n v="23371"/>
    <n v="6"/>
    <n v="6"/>
    <s v="No"/>
    <s v="No"/>
    <n v="14"/>
    <n v="14"/>
    <s v="3Excellent"/>
    <s v="Excellent"/>
    <s v="2Medium"/>
    <s v="Medium"/>
    <n v="6"/>
    <n v="6"/>
    <s v="3Better"/>
    <s v="Better"/>
    <s v="No"/>
    <x v="1"/>
    <m/>
  </r>
  <r>
    <n v="2191"/>
    <n v="39"/>
    <n v="39"/>
    <s v="Travel_Rarely"/>
    <s v="Travel_Rarely"/>
    <n v="466"/>
    <n v="466"/>
    <s v="Research &amp; Development"/>
    <s v="Research &amp; Development"/>
    <n v="1"/>
    <n v="1"/>
    <s v="1Below College"/>
    <x v="1"/>
    <s v="Life Sciences"/>
    <s v="Life Sciences"/>
    <s v="4Ver High"/>
    <s v="Ver High"/>
    <s v="Female"/>
    <s v="Female"/>
    <n v="65"/>
    <n v="65"/>
    <s v="2Medium"/>
    <s v="Medium"/>
    <n v="4"/>
    <n v="4"/>
    <s v="Manufacturing Director"/>
    <s v="Manufacturing Director"/>
    <s v="4Very High"/>
    <s v="Very High"/>
    <s v="Married"/>
    <s v="Married"/>
    <n v="12742"/>
    <n v="12742"/>
    <m/>
    <n v="7060"/>
    <n v="7060"/>
    <n v="1"/>
    <n v="1"/>
    <s v="No"/>
    <s v="No"/>
    <n v="16"/>
    <n v="16"/>
    <s v="3Excellent"/>
    <s v="Excellent"/>
    <s v="3High"/>
    <s v="High"/>
    <n v="3"/>
    <n v="3"/>
    <s v="3Better"/>
    <s v="Better"/>
    <s v="No"/>
    <x v="1"/>
    <m/>
  </r>
  <r>
    <n v="2192"/>
    <n v="27"/>
    <n v="27"/>
    <s v="Travel_Rarely"/>
    <s v="Travel_Rarely"/>
    <n v="1055"/>
    <n v="1055"/>
    <s v="Research &amp; Development"/>
    <s v="Research &amp; Development"/>
    <n v="2"/>
    <n v="2"/>
    <s v="4Master"/>
    <x v="2"/>
    <s v="Life Sciences"/>
    <s v="Life Sciences"/>
    <s v="1Low"/>
    <s v="Low"/>
    <s v="Female"/>
    <s v="Female"/>
    <n v="47"/>
    <n v="47"/>
    <s v="3High"/>
    <s v="High"/>
    <n v="2"/>
    <n v="2"/>
    <s v="Manufacturing Director"/>
    <s v="Manufacturing Director"/>
    <s v="4Very High"/>
    <s v="Very High"/>
    <s v="Married"/>
    <s v="Married"/>
    <n v="4227"/>
    <n v="4227"/>
    <m/>
    <n v="4658"/>
    <n v="4658"/>
    <n v="0"/>
    <n v="0"/>
    <s v="No"/>
    <s v="No"/>
    <n v="18"/>
    <n v="18"/>
    <s v="3Excellent"/>
    <s v="Excellent"/>
    <s v="2Medium"/>
    <s v="Medium"/>
    <n v="2"/>
    <n v="2"/>
    <s v="3Better"/>
    <s v="Better"/>
    <s v="No"/>
    <x v="1"/>
    <m/>
  </r>
  <r>
    <n v="2193"/>
    <n v="35"/>
    <n v="35"/>
    <s v="Travel_Rarely"/>
    <s v="Travel_Rarely"/>
    <n v="802"/>
    <n v="802"/>
    <s v="Research &amp; Development"/>
    <s v="Research &amp; Development"/>
    <n v="10"/>
    <n v="10"/>
    <s v="3Bachelor"/>
    <x v="3"/>
    <s v="Other"/>
    <s v="Other"/>
    <s v="2Medium"/>
    <s v="Medium"/>
    <s v="Male"/>
    <s v="Male"/>
    <n v="45"/>
    <n v="45"/>
    <s v="3High"/>
    <s v="High"/>
    <n v="1"/>
    <n v="1"/>
    <s v="Laboratory Technician"/>
    <s v="Laboratory Technician"/>
    <s v="4Very High"/>
    <s v="Very High"/>
    <s v="Divorced"/>
    <s v="Divorced"/>
    <n v="3917"/>
    <n v="3917"/>
    <m/>
    <n v="9541"/>
    <n v="9541"/>
    <n v="1"/>
    <n v="1"/>
    <s v="No"/>
    <s v="No"/>
    <n v="20"/>
    <n v="20"/>
    <s v="4Outstanding"/>
    <s v="Outstanding"/>
    <s v="1Low"/>
    <s v="Low"/>
    <n v="4"/>
    <n v="4"/>
    <s v="2Good"/>
    <s v="Good"/>
    <s v="No"/>
    <x v="1"/>
    <m/>
  </r>
  <r>
    <n v="2194"/>
    <n v="42"/>
    <n v="42"/>
    <s v="Travel_Rarely"/>
    <s v="Travel_Rarely"/>
    <n v="265"/>
    <n v="265"/>
    <s v="Sales"/>
    <s v="Sales"/>
    <n v="5"/>
    <n v="5"/>
    <s v="2College"/>
    <x v="0"/>
    <s v="Marketing"/>
    <s v="Marketing"/>
    <s v="4Ver High"/>
    <s v="Ver High"/>
    <s v="Male"/>
    <s v="Male"/>
    <n v="90"/>
    <n v="90"/>
    <s v="3High"/>
    <s v="High"/>
    <n v="5"/>
    <n v="5"/>
    <s v="Manager"/>
    <s v="Manager"/>
    <s v="3High"/>
    <s v="High"/>
    <s v="Married"/>
    <s v="Married"/>
    <n v="18303"/>
    <n v="18303"/>
    <m/>
    <n v="7770"/>
    <n v="7770"/>
    <n v="6"/>
    <n v="6"/>
    <s v="No"/>
    <s v="No"/>
    <n v="13"/>
    <n v="13"/>
    <s v="3Excellent"/>
    <s v="Excellent"/>
    <s v="2Medium"/>
    <s v="Medium"/>
    <n v="3"/>
    <n v="3"/>
    <s v="4Best"/>
    <s v="Best"/>
    <s v="No"/>
    <x v="1"/>
    <m/>
  </r>
  <r>
    <n v="2195"/>
    <n v="50"/>
    <n v="50"/>
    <s v="Travel_Rarely"/>
    <s v="Travel_Rarely"/>
    <n v="804"/>
    <n v="804"/>
    <s v="Research &amp; Development"/>
    <s v="Research &amp; Development"/>
    <n v="9"/>
    <n v="9"/>
    <s v="3Bachelor"/>
    <x v="3"/>
    <s v="Life Sciences"/>
    <s v="Life Sciences"/>
    <s v="1Low"/>
    <s v="Low"/>
    <s v="Male"/>
    <s v="Male"/>
    <n v="64"/>
    <n v="64"/>
    <s v="3High"/>
    <s v="High"/>
    <n v="1"/>
    <n v="1"/>
    <s v="Laboratory Technician"/>
    <s v="Laboratory Technician"/>
    <s v="4Very High"/>
    <s v="Very High"/>
    <s v="Married"/>
    <s v="Married"/>
    <n v="2380"/>
    <n v="2380"/>
    <m/>
    <n v="20165"/>
    <n v="20165"/>
    <n v="4"/>
    <n v="4"/>
    <s v="No"/>
    <s v="No"/>
    <n v="18"/>
    <n v="18"/>
    <s v="3Excellent"/>
    <s v="Excellent"/>
    <s v="2Medium"/>
    <s v="Medium"/>
    <n v="5"/>
    <n v="5"/>
    <s v="3Better"/>
    <s v="Better"/>
    <s v="No"/>
    <x v="1"/>
    <m/>
  </r>
  <r>
    <n v="2196"/>
    <n v="59"/>
    <n v="59"/>
    <s v="Travel_Rarely"/>
    <s v="Travel_Rarely"/>
    <n v="715"/>
    <n v="715"/>
    <s v="Research &amp; Development"/>
    <s v="Research &amp; Development"/>
    <n v="2"/>
    <n v="2"/>
    <s v="3Bachelor"/>
    <x v="3"/>
    <s v="Life Sciences"/>
    <s v="Life Sciences"/>
    <s v="3High"/>
    <s v="High"/>
    <s v="Female"/>
    <s v="Female"/>
    <n v="69"/>
    <n v="69"/>
    <s v="2Medium"/>
    <s v="Medium"/>
    <n v="4"/>
    <n v="4"/>
    <s v="Manufacturing Director"/>
    <s v="Manufacturing Director"/>
    <s v="4Very High"/>
    <s v="Very High"/>
    <s v="Single"/>
    <s v="Single"/>
    <n v="13726"/>
    <n v="13726"/>
    <m/>
    <n v="21829"/>
    <n v="21829"/>
    <n v="3"/>
    <n v="3"/>
    <s v="Yes"/>
    <s v="Yes"/>
    <n v="13"/>
    <n v="13"/>
    <s v="3Excellent"/>
    <s v="Excellent"/>
    <s v="1Low"/>
    <s v="Low"/>
    <n v="4"/>
    <n v="4"/>
    <s v="3Better"/>
    <s v="Better"/>
    <s v="No"/>
    <x v="1"/>
    <m/>
  </r>
  <r>
    <n v="2197"/>
    <n v="37"/>
    <n v="37"/>
    <s v="Travel_Rarely"/>
    <s v="Travel_Rarely"/>
    <n v="1141"/>
    <n v="1141"/>
    <s v="Research &amp; Development"/>
    <s v="Research &amp; Development"/>
    <n v="11"/>
    <n v="11"/>
    <s v="2College"/>
    <x v="0"/>
    <s v="Medical"/>
    <s v="Medical"/>
    <s v="1Low"/>
    <s v="Low"/>
    <s v="Female"/>
    <s v="Female"/>
    <n v="61"/>
    <n v="61"/>
    <s v="1Low"/>
    <s v="Low"/>
    <n v="2"/>
    <n v="2"/>
    <s v="Healthcare Representative"/>
    <s v="Healthcare Representative"/>
    <s v="2Medium"/>
    <s v="Medium"/>
    <s v="Married"/>
    <s v="Married"/>
    <n v="4777"/>
    <n v="4777"/>
    <m/>
    <n v="14382"/>
    <n v="14382"/>
    <n v="5"/>
    <n v="5"/>
    <s v="No"/>
    <s v="No"/>
    <n v="15"/>
    <n v="15"/>
    <s v="3Excellent"/>
    <s v="Excellent"/>
    <s v="1Low"/>
    <s v="Low"/>
    <n v="2"/>
    <n v="2"/>
    <s v="1Bad"/>
    <s v="Bad"/>
    <s v="Yes"/>
    <x v="0"/>
    <m/>
  </r>
  <r>
    <n v="2198"/>
    <n v="55"/>
    <n v="55"/>
    <s v="Travel_Frequently"/>
    <s v="Travel_Frequently"/>
    <n v="135"/>
    <n v="135"/>
    <s v="Research &amp; Development"/>
    <s v="Research &amp; Development"/>
    <n v="18"/>
    <n v="18"/>
    <s v="4Master"/>
    <x v="2"/>
    <s v="Medical"/>
    <s v="Medical"/>
    <m/>
    <s v="High"/>
    <s v="Male"/>
    <s v="Male"/>
    <n v="62"/>
    <n v="62"/>
    <s v="3High"/>
    <s v="High"/>
    <n v="2"/>
    <n v="2"/>
    <s v="Healthcare Representative"/>
    <s v="Healthcare Representative"/>
    <s v="2Medium"/>
    <s v="Medium"/>
    <s v="Married"/>
    <s v="Married"/>
    <n v="6385"/>
    <n v="6385"/>
    <m/>
    <n v="12992"/>
    <n v="12992"/>
    <n v="3"/>
    <n v="3"/>
    <s v="Yes"/>
    <s v="Yes"/>
    <n v="14"/>
    <n v="14"/>
    <s v="3Excellent"/>
    <s v="Excellent"/>
    <s v="4Very High"/>
    <s v="Very High"/>
    <n v="3"/>
    <n v="3"/>
    <s v="3Better"/>
    <s v="Better"/>
    <s v="No"/>
    <x v="1"/>
    <m/>
  </r>
  <r>
    <n v="2199"/>
    <n v="41"/>
    <n v="41"/>
    <s v="Non-Travel"/>
    <s v="Non-Travel"/>
    <n v="247"/>
    <n v="247"/>
    <s v="Research &amp; Development"/>
    <s v="Research &amp; Development"/>
    <n v="7"/>
    <n v="7"/>
    <s v="1Below College"/>
    <x v="1"/>
    <s v="Life Sciences"/>
    <s v="Life Sciences"/>
    <s v="2Medium"/>
    <s v="Medium"/>
    <s v="Female"/>
    <s v="Female"/>
    <n v="55"/>
    <n v="55"/>
    <s v="1Low"/>
    <s v="Low"/>
    <n v="5"/>
    <n v="5"/>
    <s v="Research Director"/>
    <s v="Research Director"/>
    <s v="3High"/>
    <s v="High"/>
    <s v="Divorced"/>
    <s v="Divorced"/>
    <n v="19973"/>
    <n v="19973"/>
    <m/>
    <n v="20284"/>
    <n v="20284"/>
    <n v="1"/>
    <n v="1"/>
    <s v="No"/>
    <s v="No"/>
    <n v="22"/>
    <n v="22"/>
    <s v="4Outstanding"/>
    <s v="Outstanding"/>
    <s v="2Medium"/>
    <s v="Medium"/>
    <n v="3"/>
    <n v="3"/>
    <s v="3Better"/>
    <s v="Better"/>
    <s v="No"/>
    <x v="1"/>
    <m/>
  </r>
  <r>
    <n v="2200"/>
    <n v="38"/>
    <n v="38"/>
    <s v="Travel_Rarely"/>
    <s v="Travel_Rarely"/>
    <n v="1035"/>
    <n v="1035"/>
    <s v="Sales"/>
    <s v="Sales"/>
    <n v="3"/>
    <n v="3"/>
    <s v="4Master"/>
    <x v="2"/>
    <s v="Life Sciences"/>
    <s v="Life Sciences"/>
    <s v="2Medium"/>
    <s v="Medium"/>
    <s v="Male"/>
    <s v="Male"/>
    <n v="42"/>
    <n v="42"/>
    <s v="3High"/>
    <s v="High"/>
    <n v="2"/>
    <n v="2"/>
    <s v="Sales Executive"/>
    <s v="Sales Executive"/>
    <s v="4Very High"/>
    <s v="Very High"/>
    <s v="Single"/>
    <s v="Single"/>
    <n v="6861"/>
    <n v="6861"/>
    <m/>
    <n v="4981"/>
    <n v="4981"/>
    <n v="8"/>
    <n v="8"/>
    <s v="Yes"/>
    <s v="Yes"/>
    <n v="12"/>
    <n v="12"/>
    <s v="3Excellent"/>
    <s v="Excellent"/>
    <s v="3High"/>
    <s v="High"/>
    <n v="1"/>
    <n v="1"/>
    <s v="3Better"/>
    <s v="Better"/>
    <s v="No"/>
    <x v="1"/>
    <m/>
  </r>
  <r>
    <n v="2201"/>
    <n v="26"/>
    <n v="26"/>
    <s v="Non-Travel"/>
    <s v="Non-Travel"/>
    <n v="265"/>
    <n v="265"/>
    <s v="Sales"/>
    <s v="Sales"/>
    <n v="29"/>
    <n v="29"/>
    <s v="2College"/>
    <x v="0"/>
    <s v="Medical"/>
    <s v="Medical"/>
    <s v="2Medium"/>
    <s v="Medium"/>
    <s v="Male"/>
    <s v="Male"/>
    <n v="79"/>
    <n v="79"/>
    <s v="1Low"/>
    <s v="Low"/>
    <n v="2"/>
    <n v="2"/>
    <s v="Sales Executive"/>
    <s v="Sales Executive"/>
    <s v="1Low"/>
    <s v="Low"/>
    <s v="Single"/>
    <s v="Single"/>
    <n v="4969"/>
    <n v="4969"/>
    <m/>
    <n v="21813"/>
    <n v="21813"/>
    <n v="8"/>
    <n v="8"/>
    <s v="No"/>
    <s v="No"/>
    <n v="18"/>
    <n v="18"/>
    <s v="3Excellent"/>
    <s v="Excellent"/>
    <s v="4Very High"/>
    <s v="Very High"/>
    <n v="6"/>
    <n v="6"/>
    <s v="3Better"/>
    <s v="Better"/>
    <s v="Yes"/>
    <x v="0"/>
    <m/>
  </r>
  <r>
    <n v="2202"/>
    <n v="52"/>
    <n v="52"/>
    <s v="Travel_Rarely"/>
    <s v="Travel_Rarely"/>
    <n v="266"/>
    <n v="266"/>
    <s v="Sales"/>
    <s v="Sales"/>
    <n v="2"/>
    <n v="2"/>
    <s v="1Below College"/>
    <x v="1"/>
    <s v="Marketing"/>
    <s v="Marketing"/>
    <s v="1Low"/>
    <s v="Low"/>
    <s v="Female"/>
    <s v="Female"/>
    <n v="57"/>
    <n v="57"/>
    <s v="1Low"/>
    <s v="Low"/>
    <n v="5"/>
    <n v="5"/>
    <s v="Manager"/>
    <s v="Manager"/>
    <s v="4Very High"/>
    <s v="Very High"/>
    <s v="Married"/>
    <s v="Married"/>
    <n v="19845"/>
    <n v="19845"/>
    <m/>
    <n v="25846"/>
    <n v="25846"/>
    <n v="1"/>
    <n v="1"/>
    <s v="No"/>
    <s v="No"/>
    <n v="15"/>
    <n v="15"/>
    <s v="3Excellent"/>
    <s v="Excellent"/>
    <s v="4Very High"/>
    <s v="Very High"/>
    <n v="3"/>
    <n v="3"/>
    <s v="3Better"/>
    <s v="Better"/>
    <s v="Yes"/>
    <x v="0"/>
    <m/>
  </r>
  <r>
    <n v="2203"/>
    <n v="44"/>
    <n v="44"/>
    <s v="Travel_Rarely"/>
    <s v="Travel_Rarely"/>
    <n v="1448"/>
    <n v="1448"/>
    <s v="Sales"/>
    <s v="Sales"/>
    <n v="28"/>
    <n v="28"/>
    <s v="3Bachelor"/>
    <x v="3"/>
    <s v="Medical"/>
    <s v="Medical"/>
    <s v="4Ver High"/>
    <s v="Ver High"/>
    <s v="Female"/>
    <s v="Female"/>
    <n v="53"/>
    <n v="53"/>
    <s v="4Very High"/>
    <s v="Very High"/>
    <n v="4"/>
    <n v="4"/>
    <s v="Sales Executive"/>
    <s v="Sales Executive"/>
    <s v="4Very High"/>
    <s v="Very High"/>
    <s v="Married"/>
    <s v="Married"/>
    <n v="13320"/>
    <n v="13320"/>
    <m/>
    <n v="11737"/>
    <n v="11737"/>
    <n v="3"/>
    <n v="3"/>
    <s v="Yes"/>
    <s v="Yes"/>
    <n v="18"/>
    <n v="18"/>
    <s v="3Excellent"/>
    <s v="Excellent"/>
    <s v="3High"/>
    <s v="High"/>
    <n v="2"/>
    <n v="2"/>
    <s v="3Better"/>
    <s v="Better"/>
    <s v="No"/>
    <x v="1"/>
    <m/>
  </r>
  <r>
    <n v="2204"/>
    <n v="50"/>
    <n v="50"/>
    <s v="Non-Travel"/>
    <s v="Non-Travel"/>
    <n v="145"/>
    <n v="145"/>
    <s v="Sales"/>
    <s v="Sales"/>
    <n v="1"/>
    <n v="1"/>
    <s v="3Bachelor"/>
    <x v="3"/>
    <s v="Life Sciences"/>
    <s v="Life Sciences"/>
    <s v="4Ver High"/>
    <s v="Ver High"/>
    <s v="Female"/>
    <s v="Female"/>
    <n v="95"/>
    <n v="95"/>
    <s v="3High"/>
    <s v="High"/>
    <n v="2"/>
    <n v="2"/>
    <s v="Sales Executive"/>
    <s v="Sales Executive"/>
    <s v="3High"/>
    <s v="High"/>
    <s v="Married"/>
    <s v="Married"/>
    <n v="6347"/>
    <n v="6347"/>
    <m/>
    <n v="24920"/>
    <n v="24920"/>
    <n v="0"/>
    <n v="0"/>
    <s v="No"/>
    <s v="No"/>
    <n v="12"/>
    <n v="12"/>
    <s v="3Excellent"/>
    <s v="Excellent"/>
    <s v="1Low"/>
    <s v="Low"/>
    <n v="3"/>
    <n v="3"/>
    <s v="3Better"/>
    <s v="Better"/>
    <s v="No"/>
    <x v="1"/>
    <m/>
  </r>
  <r>
    <n v="2205"/>
    <n v="36"/>
    <n v="36"/>
    <s v="Travel_Rarely"/>
    <s v="Travel_Rarely"/>
    <n v="885"/>
    <n v="885"/>
    <s v="Research &amp; Development"/>
    <s v="Research &amp; Development"/>
    <n v="16"/>
    <n v="16"/>
    <s v="4Master"/>
    <x v="2"/>
    <s v="Life Sciences"/>
    <s v="Life Sciences"/>
    <s v="3High"/>
    <s v="High"/>
    <s v="Female"/>
    <s v="Female"/>
    <n v="43"/>
    <n v="43"/>
    <s v="4Very High"/>
    <s v="Very High"/>
    <n v="1"/>
    <n v="1"/>
    <s v="Laboratory Technician"/>
    <s v="Laboratory Technician"/>
    <s v="1Low"/>
    <s v="Low"/>
    <s v="Single"/>
    <s v="Single"/>
    <n v="2743"/>
    <n v="2743"/>
    <m/>
    <n v="8269"/>
    <n v="8269"/>
    <n v="1"/>
    <n v="1"/>
    <s v="No"/>
    <s v="No"/>
    <n v="16"/>
    <n v="16"/>
    <s v="3Excellent"/>
    <s v="Excellent"/>
    <s v="3High"/>
    <s v="High"/>
    <n v="1"/>
    <n v="1"/>
    <s v="3Better"/>
    <s v="Better"/>
    <s v="Yes"/>
    <x v="0"/>
    <m/>
  </r>
  <r>
    <n v="2206"/>
    <n v="39"/>
    <n v="39"/>
    <s v="Travel_Frequently"/>
    <s v="Travel_Frequently"/>
    <n v="945"/>
    <n v="945"/>
    <s v="Research &amp; Development"/>
    <s v="Research &amp; Development"/>
    <n v="22"/>
    <n v="22"/>
    <s v="3Bachelor"/>
    <x v="3"/>
    <s v="Medical"/>
    <s v="Medical"/>
    <s v="4Ver High"/>
    <s v="Ver High"/>
    <s v="Female"/>
    <s v="Female"/>
    <n v="82"/>
    <n v="82"/>
    <s v="3High"/>
    <s v="High"/>
    <n v="3"/>
    <n v="3"/>
    <s v="Manufacturing Director"/>
    <s v="Manufacturing Director"/>
    <s v="1Low"/>
    <s v="Low"/>
    <s v="Single"/>
    <s v="Single"/>
    <m/>
    <n v="6509.4320987654319"/>
    <m/>
    <n v="5083"/>
    <n v="5083"/>
    <n v="1"/>
    <n v="1"/>
    <s v="Yes"/>
    <s v="Yes"/>
    <n v="13"/>
    <n v="13"/>
    <s v="3Excellent"/>
    <s v="Excellent"/>
    <s v="3High"/>
    <s v="High"/>
    <n v="2"/>
    <n v="2"/>
    <s v="3Better"/>
    <s v="Better"/>
    <s v="No"/>
    <x v="1"/>
    <m/>
  </r>
  <r>
    <n v="2207"/>
    <n v="33"/>
    <n v="33"/>
    <s v="Non-Travel"/>
    <s v="Non-Travel"/>
    <n v="1038"/>
    <n v="1038"/>
    <s v="Sales"/>
    <s v="Sales"/>
    <n v="8"/>
    <n v="8"/>
    <s v="1Below College"/>
    <x v="1"/>
    <s v="Life Sciences"/>
    <s v="Life Sciences"/>
    <s v="2Medium"/>
    <s v="Medium"/>
    <s v="Female"/>
    <s v="Female"/>
    <n v="88"/>
    <n v="88"/>
    <s v="2Medium"/>
    <s v="Medium"/>
    <n v="1"/>
    <n v="1"/>
    <s v="Sales Representative"/>
    <s v="Sales Representative"/>
    <s v="4Very High"/>
    <s v="Very High"/>
    <s v="Single"/>
    <s v="Single"/>
    <n v="2342"/>
    <n v="2342"/>
    <m/>
    <n v="21437"/>
    <n v="21437"/>
    <n v="0"/>
    <n v="0"/>
    <s v="No"/>
    <s v="No"/>
    <n v="19"/>
    <n v="19"/>
    <s v="3Excellent"/>
    <s v="Excellent"/>
    <s v="4Very High"/>
    <s v="Very High"/>
    <n v="2"/>
    <n v="2"/>
    <s v="2Good"/>
    <s v="Good"/>
    <s v="No"/>
    <x v="1"/>
    <m/>
  </r>
  <r>
    <n v="2208"/>
    <n v="45"/>
    <n v="45"/>
    <s v="Travel_Rarely"/>
    <s v="Travel_Rarely"/>
    <n v="1234"/>
    <n v="1234"/>
    <s v="Sales"/>
    <s v="Sales"/>
    <n v="11"/>
    <n v="11"/>
    <s v="2College"/>
    <x v="0"/>
    <s v="Life Sciences"/>
    <s v="Life Sciences"/>
    <s v="4Ver High"/>
    <s v="Ver High"/>
    <s v="Female"/>
    <s v="Female"/>
    <n v="90"/>
    <n v="90"/>
    <s v="3High"/>
    <s v="High"/>
    <n v="4"/>
    <n v="4"/>
    <s v="Manager"/>
    <s v="Manager"/>
    <s v="4Very High"/>
    <s v="Very High"/>
    <s v="Married"/>
    <s v="Married"/>
    <n v="17650"/>
    <n v="17650"/>
    <m/>
    <n v="5404"/>
    <n v="5404"/>
    <n v="3"/>
    <n v="3"/>
    <s v="No"/>
    <s v="No"/>
    <n v="13"/>
    <n v="13"/>
    <s v="3Excellent"/>
    <s v="Excellent"/>
    <s v="2Medium"/>
    <s v="Medium"/>
    <n v="4"/>
    <n v="4"/>
    <s v="4Best"/>
    <s v="Best"/>
    <s v="No"/>
    <x v="1"/>
    <m/>
  </r>
  <r>
    <n v="2209"/>
    <n v="32"/>
    <n v="32"/>
    <s v="Non-Travel"/>
    <s v="Non-Travel"/>
    <m/>
    <n v="808.82510288065839"/>
    <s v="Research &amp; Development"/>
    <s v="Research &amp; Development"/>
    <n v="29"/>
    <n v="29"/>
    <s v="4Master"/>
    <x v="2"/>
    <s v="Medical"/>
    <s v="Medical"/>
    <s v="4Ver High"/>
    <s v="Ver High"/>
    <s v="Female"/>
    <s v="Female"/>
    <n v="69"/>
    <n v="69"/>
    <s v="3High"/>
    <s v="High"/>
    <n v="1"/>
    <n v="1"/>
    <s v="Laboratory Technician"/>
    <s v="Laboratory Technician"/>
    <s v="3High"/>
    <s v="High"/>
    <s v="Single"/>
    <s v="Single"/>
    <n v="4025"/>
    <n v="4025"/>
    <m/>
    <n v="11135"/>
    <n v="11135"/>
    <n v="9"/>
    <n v="9"/>
    <s v="No"/>
    <s v="No"/>
    <n v="12"/>
    <n v="12"/>
    <s v="3Excellent"/>
    <s v="Excellent"/>
    <s v="2Medium"/>
    <s v="Medium"/>
    <n v="2"/>
    <n v="2"/>
    <s v="3Better"/>
    <s v="Better"/>
    <s v="No"/>
    <x v="1"/>
    <m/>
  </r>
  <r>
    <n v="2210"/>
    <n v="34"/>
    <n v="34"/>
    <s v="Travel_Rarely"/>
    <s v="Travel_Rarely"/>
    <n v="216"/>
    <n v="216"/>
    <s v="Sales"/>
    <s v="Sales"/>
    <n v="1"/>
    <n v="1"/>
    <s v="4Master"/>
    <x v="2"/>
    <s v="Marketing"/>
    <s v="Marketing"/>
    <s v="2Medium"/>
    <s v="Medium"/>
    <s v="Male"/>
    <s v="Male"/>
    <n v="75"/>
    <n v="75"/>
    <s v="4Very High"/>
    <s v="Very High"/>
    <n v="2"/>
    <n v="2"/>
    <s v="Sales Executive"/>
    <s v="Sales Executive"/>
    <s v="4Very High"/>
    <s v="Very High"/>
    <m/>
    <s v="Single"/>
    <n v="9725"/>
    <n v="9725"/>
    <m/>
    <n v="12278"/>
    <n v="12278"/>
    <n v="0"/>
    <n v="0"/>
    <s v="No"/>
    <s v="No"/>
    <n v="11"/>
    <n v="11"/>
    <s v="3Excellent"/>
    <s v="Excellent"/>
    <s v="4Very High"/>
    <s v="Very High"/>
    <n v="2"/>
    <n v="2"/>
    <s v="2Good"/>
    <s v="Good"/>
    <s v="No"/>
    <x v="1"/>
    <m/>
  </r>
  <r>
    <n v="2211"/>
    <n v="59"/>
    <n v="59"/>
    <s v="Travel_Rarely"/>
    <s v="Travel_Rarely"/>
    <n v="1089"/>
    <n v="1089"/>
    <s v="Sales"/>
    <s v="Sales"/>
    <n v="1"/>
    <n v="1"/>
    <s v="2College"/>
    <x v="0"/>
    <s v="Technical Degree"/>
    <s v="Technical Degree"/>
    <s v="2Medium"/>
    <s v="Medium"/>
    <s v="Male"/>
    <s v="Male"/>
    <n v="66"/>
    <n v="66"/>
    <s v="3High"/>
    <s v="High"/>
    <n v="3"/>
    <n v="3"/>
    <s v="Manager"/>
    <s v="Manager"/>
    <m/>
    <s v="Very High"/>
    <s v="Married"/>
    <s v="Married"/>
    <n v="11904"/>
    <n v="11904"/>
    <m/>
    <n v="11038"/>
    <n v="11038"/>
    <n v="3"/>
    <n v="3"/>
    <s v="Yes"/>
    <s v="Yes"/>
    <n v="14"/>
    <n v="14"/>
    <s v="3Excellent"/>
    <s v="Excellent"/>
    <s v="3High"/>
    <s v="High"/>
    <n v="1"/>
    <n v="1"/>
    <s v="1Bad"/>
    <s v="Bad"/>
    <m/>
    <x v="1"/>
    <m/>
  </r>
  <r>
    <n v="2212"/>
    <n v="45"/>
    <n v="45"/>
    <s v="Travel_Rarely"/>
    <s v="Travel_Rarely"/>
    <n v="788"/>
    <n v="788"/>
    <s v="Human Resources"/>
    <s v="Human Resources"/>
    <n v="24"/>
    <n v="24"/>
    <s v="4Master"/>
    <x v="2"/>
    <s v="Medical"/>
    <s v="Medical"/>
    <s v="2Medium"/>
    <s v="Medium"/>
    <s v="Male"/>
    <s v="Male"/>
    <n v="36"/>
    <n v="36"/>
    <s v="3High"/>
    <s v="High"/>
    <n v="1"/>
    <n v="1"/>
    <s v="Human Resources"/>
    <s v="Human Resources"/>
    <s v="2Medium"/>
    <s v="Medium"/>
    <s v="Single"/>
    <s v="Single"/>
    <n v="2177"/>
    <n v="2177"/>
    <m/>
    <n v="8318"/>
    <n v="8318"/>
    <n v="1"/>
    <n v="1"/>
    <s v="No"/>
    <s v="No"/>
    <n v="16"/>
    <n v="16"/>
    <s v="3Excellent"/>
    <s v="Excellent"/>
    <s v="1Low"/>
    <s v="Low"/>
    <n v="3"/>
    <n v="3"/>
    <s v="3Better"/>
    <s v="Better"/>
    <s v="No"/>
    <x v="1"/>
    <m/>
  </r>
  <r>
    <n v="2213"/>
    <n v="53"/>
    <n v="53"/>
    <s v="Travel_Frequently"/>
    <s v="Travel_Frequently"/>
    <n v="124"/>
    <n v="124"/>
    <s v="Sales"/>
    <s v="Sales"/>
    <n v="2"/>
    <n v="2"/>
    <s v="3Bachelor"/>
    <x v="3"/>
    <s v="Marketing"/>
    <s v="Marketing"/>
    <s v="3High"/>
    <s v="High"/>
    <s v="Female"/>
    <s v="Female"/>
    <n v="38"/>
    <n v="38"/>
    <s v="2Medium"/>
    <s v="Medium"/>
    <n v="3"/>
    <n v="3"/>
    <s v="Sales Executive"/>
    <s v="Sales Executive"/>
    <s v="2Medium"/>
    <s v="Medium"/>
    <m/>
    <s v="Single"/>
    <n v="7525"/>
    <n v="7525"/>
    <m/>
    <n v="23537"/>
    <n v="23537"/>
    <n v="2"/>
    <n v="2"/>
    <s v="No"/>
    <s v="No"/>
    <n v="12"/>
    <n v="12"/>
    <s v="3Excellent"/>
    <s v="Excellent"/>
    <s v="1Low"/>
    <s v="Low"/>
    <n v="2"/>
    <n v="2"/>
    <s v="3Better"/>
    <s v="Better"/>
    <s v="No"/>
    <x v="1"/>
    <m/>
  </r>
  <r>
    <n v="2214"/>
    <n v="36"/>
    <n v="36"/>
    <s v="Travel_Rarely"/>
    <s v="Travel_Rarely"/>
    <n v="660"/>
    <n v="660"/>
    <s v="Research &amp; Development"/>
    <s v="Research &amp; Development"/>
    <n v="15"/>
    <n v="15"/>
    <s v="3Bachelor"/>
    <x v="3"/>
    <s v="Other"/>
    <s v="Other"/>
    <s v="1Low"/>
    <s v="Low"/>
    <s v="Male"/>
    <s v="Male"/>
    <n v="81"/>
    <n v="81"/>
    <s v="3High"/>
    <s v="High"/>
    <n v="2"/>
    <n v="2"/>
    <s v="Laboratory Technician"/>
    <s v="Laboratory Technician"/>
    <s v="3High"/>
    <s v="High"/>
    <s v="Divorced"/>
    <s v="Divorced"/>
    <n v="4834"/>
    <n v="4834"/>
    <m/>
    <n v="7858"/>
    <n v="7858"/>
    <n v="7"/>
    <n v="7"/>
    <s v="No"/>
    <s v="No"/>
    <n v="14"/>
    <n v="14"/>
    <s v="3Excellent"/>
    <s v="Excellent"/>
    <s v="2Medium"/>
    <s v="Medium"/>
    <n v="3"/>
    <n v="3"/>
    <s v="2Good"/>
    <s v="Good"/>
    <s v="Yes"/>
    <x v="0"/>
    <m/>
  </r>
  <r>
    <n v="2215"/>
    <n v="26"/>
    <n v="26"/>
    <s v="Travel_Frequently"/>
    <s v="Travel_Frequently"/>
    <n v="342"/>
    <n v="342"/>
    <s v="Research &amp; Development"/>
    <s v="Research &amp; Development"/>
    <n v="2"/>
    <n v="2"/>
    <s v="3Bachelor"/>
    <x v="3"/>
    <s v="Life Sciences"/>
    <s v="Life Sciences"/>
    <s v="1Low"/>
    <s v="Low"/>
    <s v="Male"/>
    <s v="Male"/>
    <n v="57"/>
    <n v="57"/>
    <s v="3High"/>
    <s v="High"/>
    <n v="1"/>
    <n v="1"/>
    <m/>
    <s v="Sales Executive"/>
    <s v="1Low"/>
    <s v="Low"/>
    <s v="Married"/>
    <s v="Married"/>
    <n v="2042"/>
    <n v="2042"/>
    <m/>
    <n v="15346"/>
    <n v="15346"/>
    <n v="6"/>
    <n v="6"/>
    <s v="Yes"/>
    <s v="Yes"/>
    <n v="14"/>
    <n v="14"/>
    <s v="3Excellent"/>
    <s v="Excellent"/>
    <s v="2Medium"/>
    <s v="Medium"/>
    <n v="2"/>
    <n v="2"/>
    <s v="3Better"/>
    <s v="Better"/>
    <s v="Yes"/>
    <x v="0"/>
    <m/>
  </r>
  <r>
    <n v="2216"/>
    <n v="34"/>
    <n v="34"/>
    <s v="Travel_Rarely"/>
    <s v="Travel_Rarely"/>
    <n v="1333"/>
    <n v="1333"/>
    <s v="Sales"/>
    <s v="Sales"/>
    <n v="10"/>
    <n v="10"/>
    <s v="4Master"/>
    <x v="2"/>
    <s v="Life Sciences"/>
    <s v="Life Sciences"/>
    <s v="3High"/>
    <s v="High"/>
    <s v="Female"/>
    <s v="Female"/>
    <n v="87"/>
    <n v="87"/>
    <s v="3High"/>
    <s v="High"/>
    <n v="1"/>
    <n v="1"/>
    <m/>
    <s v="Sales Executive"/>
    <s v="3High"/>
    <s v="High"/>
    <s v="Married"/>
    <s v="Married"/>
    <n v="2220"/>
    <n v="2220"/>
    <m/>
    <n v="18410"/>
    <n v="18410"/>
    <n v="1"/>
    <n v="1"/>
    <s v="Yes"/>
    <s v="Yes"/>
    <n v="19"/>
    <n v="19"/>
    <s v="3Excellent"/>
    <s v="Excellent"/>
    <s v="4Very High"/>
    <s v="Very High"/>
    <n v="2"/>
    <n v="2"/>
    <s v="3Better"/>
    <s v="Better"/>
    <s v="No"/>
    <x v="1"/>
    <m/>
  </r>
  <r>
    <n v="2217"/>
    <n v="28"/>
    <n v="28"/>
    <m/>
    <s v="Travel_Rarely"/>
    <n v="1144"/>
    <n v="1144"/>
    <s v="Sales"/>
    <s v="Sales"/>
    <n v="10"/>
    <n v="10"/>
    <s v="1Below College"/>
    <x v="1"/>
    <s v="Medical"/>
    <s v="Medical"/>
    <s v="4Ver High"/>
    <s v="Ver High"/>
    <s v="Male"/>
    <s v="Male"/>
    <n v="74"/>
    <n v="74"/>
    <s v="3High"/>
    <s v="High"/>
    <n v="1"/>
    <n v="1"/>
    <s v="Sales Representative"/>
    <s v="Sales Representative"/>
    <s v="2Medium"/>
    <s v="Medium"/>
    <s v="Married"/>
    <s v="Married"/>
    <n v="1052"/>
    <n v="1052"/>
    <m/>
    <n v="23384"/>
    <n v="23384"/>
    <n v="1"/>
    <n v="1"/>
    <s v="No"/>
    <s v="No"/>
    <n v="22"/>
    <n v="22"/>
    <s v="4Outstanding"/>
    <s v="Outstanding"/>
    <s v="2Medium"/>
    <s v="Medium"/>
    <n v="5"/>
    <n v="5"/>
    <s v="3Better"/>
    <s v="Better"/>
    <s v="No"/>
    <x v="1"/>
    <m/>
  </r>
  <r>
    <n v="2218"/>
    <n v="38"/>
    <n v="38"/>
    <s v="Travel_Frequently"/>
    <s v="Travel_Frequently"/>
    <n v="1186"/>
    <n v="1186"/>
    <s v="Research &amp; Development"/>
    <s v="Research &amp; Development"/>
    <n v="3"/>
    <n v="3"/>
    <s v="4Master"/>
    <x v="2"/>
    <s v="Other"/>
    <s v="Other"/>
    <s v="3High"/>
    <s v="High"/>
    <s v="Male"/>
    <s v="Male"/>
    <n v="44"/>
    <n v="44"/>
    <s v="3High"/>
    <s v="High"/>
    <n v="1"/>
    <n v="1"/>
    <s v="Research Scientist"/>
    <s v="Research Scientist"/>
    <s v="3High"/>
    <s v="High"/>
    <s v="Married"/>
    <s v="Married"/>
    <n v="2821"/>
    <n v="2821"/>
    <m/>
    <n v="2997"/>
    <n v="2997"/>
    <n v="3"/>
    <n v="3"/>
    <s v="No"/>
    <s v="No"/>
    <n v="16"/>
    <n v="16"/>
    <s v="3Excellent"/>
    <s v="Excellent"/>
    <s v="1Low"/>
    <s v="Low"/>
    <n v="2"/>
    <n v="2"/>
    <s v="3Better"/>
    <s v="Better"/>
    <s v="No"/>
    <x v="1"/>
    <m/>
  </r>
  <r>
    <n v="2219"/>
    <n v="50"/>
    <n v="50"/>
    <s v="Travel_Rarely"/>
    <s v="Travel_Rarely"/>
    <n v="1464"/>
    <n v="1464"/>
    <s v="Research &amp; Development"/>
    <s v="Research &amp; Development"/>
    <n v="2"/>
    <n v="2"/>
    <s v="4Master"/>
    <x v="2"/>
    <s v="Medical"/>
    <s v="Medical"/>
    <s v="2Medium"/>
    <s v="Medium"/>
    <s v="Male"/>
    <s v="Male"/>
    <n v="62"/>
    <n v="62"/>
    <s v="3High"/>
    <s v="High"/>
    <n v="5"/>
    <n v="5"/>
    <s v="Research Director"/>
    <s v="Research Director"/>
    <s v="3High"/>
    <s v="High"/>
    <s v="Married"/>
    <s v="Married"/>
    <n v="19237"/>
    <n v="19237"/>
    <m/>
    <n v="12853"/>
    <n v="12853"/>
    <m/>
    <n v="1"/>
    <s v="Yes"/>
    <s v="Yes"/>
    <n v="11"/>
    <n v="11"/>
    <s v="3Excellent"/>
    <s v="Excellent"/>
    <s v="4Very High"/>
    <s v="Very High"/>
    <n v="2"/>
    <n v="2"/>
    <s v="2Good"/>
    <s v="Good"/>
    <s v="No"/>
    <x v="1"/>
    <m/>
  </r>
  <r>
    <n v="2220"/>
    <n v="37"/>
    <n v="37"/>
    <s v="Travel_Rarely"/>
    <s v="Travel_Rarely"/>
    <n v="124"/>
    <n v="124"/>
    <s v="Research &amp; Development"/>
    <s v="Research &amp; Development"/>
    <n v="3"/>
    <n v="3"/>
    <s v="3Bachelor"/>
    <x v="3"/>
    <s v="Other"/>
    <s v="Other"/>
    <s v="4Ver High"/>
    <s v="Ver High"/>
    <s v="Female"/>
    <s v="Female"/>
    <n v="35"/>
    <n v="35"/>
    <s v="3High"/>
    <s v="High"/>
    <n v="2"/>
    <n v="2"/>
    <s v="Healthcare Representative"/>
    <s v="Healthcare Representative"/>
    <s v="2Medium"/>
    <s v="Medium"/>
    <s v="Single"/>
    <s v="Single"/>
    <n v="4107"/>
    <n v="4107"/>
    <m/>
    <n v="13848"/>
    <n v="13848"/>
    <n v="3"/>
    <n v="3"/>
    <s v="No"/>
    <s v="No"/>
    <n v="15"/>
    <n v="15"/>
    <s v="3Excellent"/>
    <s v="Excellent"/>
    <s v="1Low"/>
    <s v="Low"/>
    <n v="3"/>
    <n v="3"/>
    <s v="2Good"/>
    <s v="Good"/>
    <s v="No"/>
    <x v="1"/>
    <m/>
  </r>
  <r>
    <n v="2221"/>
    <n v="40"/>
    <n v="40"/>
    <s v="Travel_Rarely"/>
    <s v="Travel_Rarely"/>
    <n v="300"/>
    <n v="300"/>
    <s v="Sales"/>
    <s v="Sales"/>
    <n v="26"/>
    <n v="26"/>
    <s v="3Bachelor"/>
    <x v="3"/>
    <s v="Marketing"/>
    <s v="Marketing"/>
    <s v="3High"/>
    <s v="High"/>
    <s v="Male"/>
    <s v="Male"/>
    <n v="74"/>
    <n v="74"/>
    <s v="3High"/>
    <s v="High"/>
    <n v="2"/>
    <n v="2"/>
    <s v="Sales Executive"/>
    <s v="Sales Executive"/>
    <s v="1Low"/>
    <s v="Low"/>
    <s v="Married"/>
    <s v="Married"/>
    <n v="8396"/>
    <n v="8396"/>
    <m/>
    <n v="22217"/>
    <n v="22217"/>
    <n v="1"/>
    <n v="1"/>
    <s v="No"/>
    <s v="No"/>
    <n v="14"/>
    <n v="14"/>
    <s v="3Excellent"/>
    <s v="Excellent"/>
    <s v="2Medium"/>
    <s v="Medium"/>
    <n v="3"/>
    <n v="3"/>
    <s v="2Good"/>
    <s v="Good"/>
    <s v="No"/>
    <x v="1"/>
    <m/>
  </r>
  <r>
    <n v="2222"/>
    <n v="26"/>
    <n v="26"/>
    <s v="Travel_Frequently"/>
    <s v="Travel_Frequently"/>
    <n v="921"/>
    <n v="921"/>
    <s v="Research &amp; Development"/>
    <s v="Research &amp; Development"/>
    <n v="1"/>
    <n v="1"/>
    <s v="1Below College"/>
    <x v="1"/>
    <s v="Medical"/>
    <s v="Medical"/>
    <s v="1Low"/>
    <s v="Low"/>
    <s v="Female"/>
    <s v="Female"/>
    <n v="66"/>
    <n v="66"/>
    <s v="2Medium"/>
    <s v="Medium"/>
    <n v="1"/>
    <n v="1"/>
    <s v="Research Scientist"/>
    <s v="Research Scientist"/>
    <s v="3High"/>
    <s v="High"/>
    <s v="Divorced"/>
    <s v="Divorced"/>
    <n v="2007"/>
    <n v="2007"/>
    <m/>
    <n v="25265"/>
    <n v="25265"/>
    <n v="1"/>
    <n v="1"/>
    <s v="No"/>
    <s v="No"/>
    <n v="13"/>
    <n v="13"/>
    <s v="3Excellent"/>
    <s v="Excellent"/>
    <s v="3High"/>
    <s v="High"/>
    <n v="5"/>
    <n v="5"/>
    <s v="3Better"/>
    <s v="Better"/>
    <s v="No"/>
    <x v="1"/>
    <m/>
  </r>
  <r>
    <n v="2223"/>
    <n v="46"/>
    <n v="46"/>
    <s v="Travel_Rarely"/>
    <s v="Travel_Rarely"/>
    <n v="430"/>
    <n v="430"/>
    <s v="Research &amp; Development"/>
    <s v="Research &amp; Development"/>
    <n v="1"/>
    <n v="1"/>
    <s v="4Master"/>
    <x v="2"/>
    <s v="Medical"/>
    <s v="Medical"/>
    <s v="4Ver High"/>
    <s v="Ver High"/>
    <s v="Male"/>
    <s v="Male"/>
    <n v="40"/>
    <n v="40"/>
    <s v="3High"/>
    <s v="High"/>
    <n v="5"/>
    <n v="5"/>
    <s v="Research Director"/>
    <s v="Research Director"/>
    <s v="4Very High"/>
    <s v="Very High"/>
    <s v="Divorced"/>
    <s v="Divorced"/>
    <n v="19627"/>
    <n v="19627"/>
    <m/>
    <n v="21445"/>
    <n v="21445"/>
    <n v="9"/>
    <n v="9"/>
    <s v="No"/>
    <s v="No"/>
    <n v="17"/>
    <n v="17"/>
    <s v="3Excellent"/>
    <s v="Excellent"/>
    <s v="4Very High"/>
    <s v="Very High"/>
    <n v="0"/>
    <n v="0"/>
    <s v="3Better"/>
    <s v="Better"/>
    <s v="No"/>
    <x v="1"/>
    <m/>
  </r>
  <r>
    <n v="2224"/>
    <n v="54"/>
    <n v="54"/>
    <s v="Travel_Rarely"/>
    <s v="Travel_Rarely"/>
    <n v="1082"/>
    <n v="1082"/>
    <s v="Sales"/>
    <s v="Sales"/>
    <n v="2"/>
    <n v="2"/>
    <s v="4Master"/>
    <x v="2"/>
    <s v="Life Sciences"/>
    <s v="Life Sciences"/>
    <s v="3High"/>
    <s v="High"/>
    <s v="Female"/>
    <s v="Female"/>
    <n v="41"/>
    <n v="41"/>
    <s v="2Medium"/>
    <s v="Medium"/>
    <n v="3"/>
    <n v="3"/>
    <s v="Sales Executive"/>
    <s v="Sales Executive"/>
    <s v="3High"/>
    <s v="High"/>
    <s v="Married"/>
    <s v="Married"/>
    <m/>
    <n v="6509.4320987654319"/>
    <m/>
    <n v="8392"/>
    <n v="8392"/>
    <n v="6"/>
    <n v="6"/>
    <s v="No"/>
    <s v="No"/>
    <m/>
    <n v="15.206064782908339"/>
    <s v="3Excellent"/>
    <s v="Excellent"/>
    <s v="2Medium"/>
    <s v="Medium"/>
    <n v="4"/>
    <n v="4"/>
    <s v="3Better"/>
    <s v="Better"/>
    <s v="No"/>
    <x v="1"/>
    <m/>
  </r>
  <r>
    <n v="2225"/>
    <n v="56"/>
    <n v="56"/>
    <s v="Travel_Frequently"/>
    <s v="Travel_Frequently"/>
    <n v="1240"/>
    <n v="1240"/>
    <s v="Research &amp; Development"/>
    <s v="Research &amp; Development"/>
    <n v="9"/>
    <n v="9"/>
    <s v="3Bachelor"/>
    <x v="3"/>
    <s v="Medical"/>
    <s v="Medical"/>
    <s v="1Low"/>
    <s v="Low"/>
    <s v="Female"/>
    <s v="Female"/>
    <n v="63"/>
    <n v="63"/>
    <s v="3High"/>
    <s v="High"/>
    <n v="1"/>
    <n v="1"/>
    <s v="Research Scientist"/>
    <s v="Research Scientist"/>
    <s v="3High"/>
    <s v="High"/>
    <s v="Married"/>
    <s v="Married"/>
    <n v="2942"/>
    <n v="2942"/>
    <m/>
    <n v="12154"/>
    <n v="12154"/>
    <n v="2"/>
    <n v="2"/>
    <s v="No"/>
    <s v="No"/>
    <n v="19"/>
    <n v="19"/>
    <s v="3Excellent"/>
    <s v="Excellent"/>
    <s v="2Medium"/>
    <s v="Medium"/>
    <n v="4"/>
    <n v="4"/>
    <s v="3Better"/>
    <s v="Better"/>
    <s v="No"/>
    <x v="1"/>
    <m/>
  </r>
  <r>
    <n v="2226"/>
    <n v="36"/>
    <n v="36"/>
    <s v="Travel_Rarely"/>
    <s v="Travel_Rarely"/>
    <n v="796"/>
    <n v="796"/>
    <s v="Research &amp; Development"/>
    <s v="Research &amp; Development"/>
    <n v="12"/>
    <n v="12"/>
    <s v="5Doctor"/>
    <x v="4"/>
    <s v="Medical"/>
    <s v="Medical"/>
    <s v="4Ver High"/>
    <s v="Ver High"/>
    <s v="Female"/>
    <s v="Female"/>
    <n v="51"/>
    <n v="51"/>
    <s v="2Medium"/>
    <s v="Medium"/>
    <n v="3"/>
    <n v="3"/>
    <s v="Manufacturing Director"/>
    <s v="Manufacturing Director"/>
    <s v="4Very High"/>
    <s v="Very High"/>
    <s v="Single"/>
    <s v="Single"/>
    <n v="8858"/>
    <n v="8858"/>
    <m/>
    <n v="15669"/>
    <n v="15669"/>
    <n v="0"/>
    <n v="0"/>
    <s v="No"/>
    <s v="No"/>
    <n v="11"/>
    <n v="11"/>
    <s v="3Excellent"/>
    <s v="Excellent"/>
    <s v="2Medium"/>
    <s v="Medium"/>
    <n v="2"/>
    <n v="2"/>
    <s v="2Good"/>
    <s v="Good"/>
    <s v="No"/>
    <x v="1"/>
    <m/>
  </r>
  <r>
    <n v="2227"/>
    <n v="55"/>
    <n v="55"/>
    <s v="Non-Travel"/>
    <s v="Non-Travel"/>
    <n v="444"/>
    <n v="444"/>
    <s v="Research &amp; Development"/>
    <s v="Research &amp; Development"/>
    <n v="2"/>
    <n v="2"/>
    <s v="1Below College"/>
    <x v="1"/>
    <s v="Medical"/>
    <s v="Medical"/>
    <s v="3High"/>
    <s v="High"/>
    <s v="Male"/>
    <s v="Male"/>
    <n v="40"/>
    <n v="40"/>
    <s v="2Medium"/>
    <s v="Medium"/>
    <n v="4"/>
    <n v="4"/>
    <s v="Manager"/>
    <s v="Manager"/>
    <s v="1Low"/>
    <s v="Low"/>
    <s v="Single"/>
    <s v="Single"/>
    <n v="16756"/>
    <n v="16756"/>
    <m/>
    <n v="17323"/>
    <n v="17323"/>
    <n v="7"/>
    <n v="7"/>
    <s v="No"/>
    <s v="No"/>
    <n v="15"/>
    <n v="15"/>
    <s v="3Excellent"/>
    <s v="Excellent"/>
    <s v="2Medium"/>
    <s v="Medium"/>
    <n v="3"/>
    <n v="3"/>
    <s v="4Best"/>
    <s v="Best"/>
    <s v="No"/>
    <x v="1"/>
    <m/>
  </r>
  <r>
    <n v="2228"/>
    <n v="43"/>
    <n v="43"/>
    <s v="Travel_Rarely"/>
    <s v="Travel_Rarely"/>
    <n v="415"/>
    <n v="415"/>
    <s v="Sales"/>
    <s v="Sales"/>
    <n v="25"/>
    <n v="25"/>
    <s v="3Bachelor"/>
    <x v="3"/>
    <s v="Medical"/>
    <s v="Medical"/>
    <s v="3High"/>
    <s v="High"/>
    <s v="Male"/>
    <s v="Male"/>
    <n v="79"/>
    <n v="79"/>
    <s v="2Medium"/>
    <s v="Medium"/>
    <n v="3"/>
    <n v="3"/>
    <s v="Sales Executive"/>
    <s v="Sales Executive"/>
    <s v="4Very High"/>
    <s v="Very High"/>
    <s v="Divorced"/>
    <s v="Divorced"/>
    <n v="10798"/>
    <n v="10798"/>
    <m/>
    <n v="5268"/>
    <n v="5268"/>
    <n v="5"/>
    <n v="5"/>
    <s v="No"/>
    <s v="No"/>
    <n v="13"/>
    <n v="13"/>
    <s v="3Excellent"/>
    <s v="Excellent"/>
    <s v="3High"/>
    <s v="High"/>
    <n v="5"/>
    <n v="5"/>
    <s v="3Better"/>
    <s v="Better"/>
    <s v="No"/>
    <x v="1"/>
    <m/>
  </r>
  <r>
    <n v="2229"/>
    <n v="20"/>
    <n v="20"/>
    <s v="Travel_Frequently"/>
    <s v="Travel_Frequently"/>
    <n v="769"/>
    <n v="769"/>
    <s v="Sales"/>
    <s v="Sales"/>
    <n v="9"/>
    <n v="9"/>
    <s v="3Bachelor"/>
    <x v="3"/>
    <m/>
    <s v="Life Sciences"/>
    <s v="4Ver High"/>
    <s v="Ver High"/>
    <s v="Female"/>
    <s v="Female"/>
    <n v="54"/>
    <n v="54"/>
    <s v="3High"/>
    <s v="High"/>
    <n v="1"/>
    <n v="1"/>
    <s v="Sales Representative"/>
    <s v="Sales Representative"/>
    <s v="4Very High"/>
    <s v="Very High"/>
    <s v="Single"/>
    <s v="Single"/>
    <n v="2323"/>
    <n v="2323"/>
    <m/>
    <n v="17205"/>
    <n v="17205"/>
    <n v="1"/>
    <n v="1"/>
    <s v="Yes"/>
    <s v="Yes"/>
    <n v="14"/>
    <n v="14"/>
    <s v="3Excellent"/>
    <s v="Excellent"/>
    <s v="2Medium"/>
    <s v="Medium"/>
    <n v="3"/>
    <n v="3"/>
    <s v="3Better"/>
    <s v="Better"/>
    <s v="Yes"/>
    <x v="0"/>
    <m/>
  </r>
  <r>
    <n v="2230"/>
    <n v="21"/>
    <n v="21"/>
    <s v="Travel_Rarely"/>
    <s v="Travel_Rarely"/>
    <n v="1334"/>
    <n v="1334"/>
    <s v="Research &amp; Development"/>
    <s v="Research &amp; Development"/>
    <n v="10"/>
    <n v="10"/>
    <s v="3Bachelor"/>
    <x v="3"/>
    <s v="Life Sciences"/>
    <s v="Life Sciences"/>
    <s v="3High"/>
    <s v="High"/>
    <s v="Female"/>
    <s v="Female"/>
    <n v="36"/>
    <n v="36"/>
    <m/>
    <s v="High"/>
    <n v="1"/>
    <n v="1"/>
    <s v="Laboratory Technician"/>
    <s v="Laboratory Technician"/>
    <s v="1Low"/>
    <s v="Low"/>
    <s v="Single"/>
    <s v="Single"/>
    <n v="1416"/>
    <n v="1416"/>
    <m/>
    <n v="17258"/>
    <n v="17258"/>
    <n v="1"/>
    <n v="1"/>
    <s v="No"/>
    <s v="No"/>
    <n v="13"/>
    <n v="13"/>
    <s v="3Excellent"/>
    <s v="Excellent"/>
    <s v="1Low"/>
    <s v="Low"/>
    <n v="6"/>
    <n v="6"/>
    <s v="2Good"/>
    <s v="Good"/>
    <s v="Yes"/>
    <x v="0"/>
    <m/>
  </r>
  <r>
    <n v="2231"/>
    <n v="46"/>
    <n v="46"/>
    <s v="Travel_Rarely"/>
    <s v="Travel_Rarely"/>
    <n v="1003"/>
    <n v="1003"/>
    <s v="Research &amp; Development"/>
    <s v="Research &amp; Development"/>
    <n v="8"/>
    <n v="8"/>
    <s v="4Master"/>
    <x v="2"/>
    <s v="Life Sciences"/>
    <s v="Life Sciences"/>
    <s v="4Ver High"/>
    <s v="Ver High"/>
    <s v="Female"/>
    <s v="Female"/>
    <n v="74"/>
    <n v="74"/>
    <s v="2Medium"/>
    <s v="Medium"/>
    <n v="2"/>
    <n v="2"/>
    <s v="Research Scientist"/>
    <s v="Research Scientist"/>
    <s v="1Low"/>
    <s v="Low"/>
    <s v="Divorced"/>
    <s v="Divorced"/>
    <n v="4615"/>
    <n v="4615"/>
    <m/>
    <n v="21029"/>
    <n v="21029"/>
    <n v="8"/>
    <n v="8"/>
    <s v="Yes"/>
    <s v="Yes"/>
    <n v="23"/>
    <n v="23"/>
    <s v="4Outstanding"/>
    <s v="Outstanding"/>
    <s v="1Low"/>
    <s v="Low"/>
    <n v="2"/>
    <n v="2"/>
    <s v="3Better"/>
    <s v="Better"/>
    <s v="No"/>
    <x v="1"/>
    <m/>
  </r>
  <r>
    <n v="2232"/>
    <n v="51"/>
    <n v="51"/>
    <s v="Travel_Rarely"/>
    <s v="Travel_Rarely"/>
    <n v="1323"/>
    <n v="1323"/>
    <s v="Research &amp; Development"/>
    <s v="Research &amp; Development"/>
    <n v="4"/>
    <n v="4"/>
    <s v="4Master"/>
    <x v="2"/>
    <s v="Life Sciences"/>
    <s v="Life Sciences"/>
    <s v="1Low"/>
    <s v="Low"/>
    <s v="Male"/>
    <s v="Male"/>
    <n v="34"/>
    <n v="34"/>
    <s v="3High"/>
    <s v="High"/>
    <n v="1"/>
    <n v="1"/>
    <s v="Research Scientist"/>
    <s v="Research Scientist"/>
    <s v="3High"/>
    <s v="High"/>
    <s v="Married"/>
    <s v="Married"/>
    <n v="2461"/>
    <n v="2461"/>
    <m/>
    <n v="10332"/>
    <n v="10332"/>
    <n v="9"/>
    <n v="9"/>
    <s v="Yes"/>
    <s v="Yes"/>
    <n v="12"/>
    <n v="12"/>
    <s v="3Excellent"/>
    <s v="Excellent"/>
    <s v="3High"/>
    <s v="High"/>
    <n v="2"/>
    <n v="2"/>
    <s v="4Best"/>
    <s v="Best"/>
    <s v="Yes"/>
    <x v="0"/>
    <m/>
  </r>
  <r>
    <n v="2233"/>
    <n v="28"/>
    <n v="28"/>
    <s v="Non-Travel"/>
    <s v="Non-Travel"/>
    <n v="1366"/>
    <n v="1366"/>
    <s v="Research &amp; Development"/>
    <s v="Research &amp; Development"/>
    <n v="24"/>
    <n v="24"/>
    <s v="2College"/>
    <x v="0"/>
    <s v="Technical Degree"/>
    <s v="Technical Degree"/>
    <s v="2Medium"/>
    <s v="Medium"/>
    <s v="Male"/>
    <s v="Male"/>
    <n v="72"/>
    <n v="72"/>
    <s v="2Medium"/>
    <s v="Medium"/>
    <n v="3"/>
    <n v="3"/>
    <s v="Healthcare Representative"/>
    <s v="Healthcare Representative"/>
    <s v="1Low"/>
    <s v="Low"/>
    <s v="Single"/>
    <s v="Single"/>
    <n v="8722"/>
    <n v="8722"/>
    <m/>
    <n v="12355"/>
    <n v="12355"/>
    <n v="1"/>
    <n v="1"/>
    <s v="No"/>
    <s v="No"/>
    <n v="12"/>
    <n v="12"/>
    <s v="3Excellent"/>
    <s v="Excellent"/>
    <s v="1Low"/>
    <s v="Low"/>
    <n v="2"/>
    <n v="2"/>
    <s v="2Good"/>
    <s v="Good"/>
    <s v="Yes"/>
    <x v="0"/>
    <m/>
  </r>
  <r>
    <n v="2234"/>
    <n v="26"/>
    <n v="26"/>
    <s v="Travel_Rarely"/>
    <s v="Travel_Rarely"/>
    <n v="192"/>
    <n v="192"/>
    <s v="Research &amp; Development"/>
    <s v="Research &amp; Development"/>
    <n v="1"/>
    <n v="1"/>
    <s v="2College"/>
    <x v="0"/>
    <s v="Medical"/>
    <s v="Medical"/>
    <s v="1Low"/>
    <s v="Low"/>
    <s v="Male"/>
    <s v="Male"/>
    <n v="59"/>
    <n v="59"/>
    <s v="2Medium"/>
    <s v="Medium"/>
    <n v="1"/>
    <n v="1"/>
    <s v="Laboratory Technician"/>
    <s v="Laboratory Technician"/>
    <s v="1Low"/>
    <s v="Low"/>
    <s v="Married"/>
    <s v="Married"/>
    <n v="3955"/>
    <n v="3955"/>
    <m/>
    <n v="11141"/>
    <n v="11141"/>
    <n v="1"/>
    <n v="1"/>
    <s v="No"/>
    <s v="No"/>
    <n v="16"/>
    <n v="16"/>
    <s v="3Excellent"/>
    <s v="Excellent"/>
    <s v="1Low"/>
    <s v="Low"/>
    <n v="2"/>
    <n v="2"/>
    <s v="3Better"/>
    <s v="Better"/>
    <s v="No"/>
    <x v="1"/>
    <m/>
  </r>
  <r>
    <n v="2235"/>
    <n v="30"/>
    <n v="30"/>
    <s v="Travel_Rarely"/>
    <s v="Travel_Rarely"/>
    <n v="1176"/>
    <n v="1176"/>
    <s v="Research &amp; Development"/>
    <s v="Research &amp; Development"/>
    <n v="20"/>
    <n v="20"/>
    <s v="3Bachelor"/>
    <x v="3"/>
    <s v="Other"/>
    <s v="Other"/>
    <s v="3High"/>
    <s v="High"/>
    <s v="Male"/>
    <s v="Male"/>
    <n v="85"/>
    <n v="85"/>
    <s v="3High"/>
    <s v="High"/>
    <n v="2"/>
    <n v="2"/>
    <s v="Manufacturing Director"/>
    <s v="Manufacturing Director"/>
    <s v="1Low"/>
    <s v="Low"/>
    <s v="Married"/>
    <s v="Married"/>
    <n v="9957"/>
    <n v="9957"/>
    <m/>
    <n v="9096"/>
    <n v="9096"/>
    <n v="0"/>
    <n v="0"/>
    <s v="No"/>
    <s v="No"/>
    <n v="15"/>
    <n v="15"/>
    <s v="3Excellent"/>
    <s v="Excellent"/>
    <s v="3High"/>
    <s v="High"/>
    <n v="1"/>
    <n v="1"/>
    <s v="2Good"/>
    <s v="Good"/>
    <s v="No"/>
    <x v="1"/>
    <m/>
  </r>
  <r>
    <n v="2236"/>
    <n v="41"/>
    <n v="41"/>
    <s v="Travel_Rarely"/>
    <s v="Travel_Rarely"/>
    <n v="509"/>
    <n v="509"/>
    <s v="Research &amp; Development"/>
    <s v="Research &amp; Development"/>
    <n v="7"/>
    <n v="7"/>
    <s v="2College"/>
    <x v="0"/>
    <s v="Technical Degree"/>
    <s v="Technical Degree"/>
    <s v="2Medium"/>
    <s v="Medium"/>
    <s v="Female"/>
    <s v="Female"/>
    <n v="43"/>
    <n v="43"/>
    <s v="4Very High"/>
    <s v="Very High"/>
    <n v="1"/>
    <n v="1"/>
    <s v="Research Scientist"/>
    <s v="Research Scientist"/>
    <s v="3High"/>
    <s v="High"/>
    <s v="Married"/>
    <s v="Married"/>
    <n v="3376"/>
    <n v="3376"/>
    <m/>
    <n v="18863"/>
    <n v="18863"/>
    <n v="1"/>
    <n v="1"/>
    <s v="No"/>
    <s v="No"/>
    <n v="13"/>
    <n v="13"/>
    <s v="3Excellent"/>
    <s v="Excellent"/>
    <s v="3High"/>
    <s v="High"/>
    <n v="3"/>
    <n v="3"/>
    <s v="3Better"/>
    <s v="Better"/>
    <s v="No"/>
    <x v="1"/>
    <m/>
  </r>
  <r>
    <n v="2237"/>
    <n v="38"/>
    <n v="38"/>
    <s v="Travel_Rarely"/>
    <s v="Travel_Rarely"/>
    <n v="330"/>
    <n v="330"/>
    <s v="Research &amp; Development"/>
    <s v="Research &amp; Development"/>
    <n v="17"/>
    <n v="17"/>
    <s v="1Below College"/>
    <x v="1"/>
    <s v="Life Sciences"/>
    <s v="Life Sciences"/>
    <s v="3High"/>
    <s v="High"/>
    <s v="Female"/>
    <s v="Female"/>
    <n v="65"/>
    <n v="65"/>
    <s v="2Medium"/>
    <s v="Medium"/>
    <n v="3"/>
    <n v="3"/>
    <s v="Healthcare Representative"/>
    <s v="Healthcare Representative"/>
    <s v="3High"/>
    <s v="High"/>
    <s v="Married"/>
    <s v="Married"/>
    <n v="8823"/>
    <n v="8823"/>
    <m/>
    <n v="24608"/>
    <n v="24608"/>
    <n v="0"/>
    <n v="0"/>
    <s v="No"/>
    <s v="No"/>
    <n v="18"/>
    <n v="18"/>
    <s v="3Excellent"/>
    <s v="Excellent"/>
    <s v="1Low"/>
    <s v="Low"/>
    <n v="4"/>
    <n v="4"/>
    <s v="2Good"/>
    <s v="Good"/>
    <s v="No"/>
    <x v="1"/>
    <m/>
  </r>
  <r>
    <n v="2238"/>
    <n v="40"/>
    <n v="40"/>
    <s v="Travel_Rarely"/>
    <s v="Travel_Rarely"/>
    <n v="1492"/>
    <n v="1492"/>
    <s v="Research &amp; Development"/>
    <s v="Research &amp; Development"/>
    <n v="20"/>
    <n v="20"/>
    <s v="4Master"/>
    <x v="2"/>
    <s v="Technical Degree"/>
    <s v="Technical Degree"/>
    <s v="1Low"/>
    <s v="Low"/>
    <s v="Male"/>
    <s v="Male"/>
    <n v="61"/>
    <n v="61"/>
    <s v="3High"/>
    <s v="High"/>
    <n v="3"/>
    <n v="3"/>
    <s v="Healthcare Representative"/>
    <s v="Healthcare Representative"/>
    <s v="4Very High"/>
    <s v="Very High"/>
    <s v="Married"/>
    <s v="Married"/>
    <n v="10322"/>
    <n v="10322"/>
    <m/>
    <n v="26542"/>
    <n v="26542"/>
    <n v="4"/>
    <n v="4"/>
    <s v="No"/>
    <s v="No"/>
    <n v="20"/>
    <n v="20"/>
    <s v="4Outstanding"/>
    <s v="Outstanding"/>
    <s v="4Very High"/>
    <s v="Very High"/>
    <n v="6"/>
    <n v="6"/>
    <s v="3Better"/>
    <s v="Better"/>
    <s v="No"/>
    <x v="1"/>
    <m/>
  </r>
  <r>
    <n v="2239"/>
    <n v="27"/>
    <n v="27"/>
    <s v="Non-Travel"/>
    <s v="Non-Travel"/>
    <n v="1277"/>
    <n v="1277"/>
    <s v="Research &amp; Development"/>
    <s v="Research &amp; Development"/>
    <n v="8"/>
    <n v="8"/>
    <s v="5Doctor"/>
    <x v="4"/>
    <s v="Life Sciences"/>
    <s v="Life Sciences"/>
    <s v="1Low"/>
    <s v="Low"/>
    <s v="Male"/>
    <s v="Male"/>
    <n v="87"/>
    <n v="87"/>
    <s v="1Low"/>
    <s v="Low"/>
    <n v="1"/>
    <n v="1"/>
    <s v="Laboratory Technician"/>
    <s v="Laboratory Technician"/>
    <s v="3High"/>
    <s v="High"/>
    <s v="Married"/>
    <s v="Married"/>
    <n v="4621"/>
    <n v="4621"/>
    <m/>
    <n v="5869"/>
    <n v="5869"/>
    <n v="1"/>
    <n v="1"/>
    <s v="No"/>
    <s v="No"/>
    <n v="19"/>
    <n v="19"/>
    <s v="3Excellent"/>
    <s v="Excellent"/>
    <s v="4Very High"/>
    <s v="Very High"/>
    <n v="4"/>
    <n v="4"/>
    <s v="3Better"/>
    <s v="Better"/>
    <s v="No"/>
    <x v="1"/>
    <m/>
  </r>
  <r>
    <n v="2240"/>
    <n v="55"/>
    <n v="55"/>
    <s v="Travel_Frequently"/>
    <s v="Travel_Frequently"/>
    <n v="1091"/>
    <n v="1091"/>
    <s v="Research &amp; Development"/>
    <s v="Research &amp; Development"/>
    <n v="2"/>
    <n v="2"/>
    <s v="1Below College"/>
    <x v="1"/>
    <s v="Life Sciences"/>
    <s v="Life Sciences"/>
    <s v="4Ver High"/>
    <s v="Ver High"/>
    <s v="Male"/>
    <s v="Male"/>
    <n v="65"/>
    <n v="65"/>
    <s v="3High"/>
    <s v="High"/>
    <n v="3"/>
    <n v="3"/>
    <s v="Manufacturing Director"/>
    <s v="Manufacturing Director"/>
    <s v="2Medium"/>
    <s v="Medium"/>
    <s v="Married"/>
    <s v="Married"/>
    <n v="10976"/>
    <n v="10976"/>
    <m/>
    <n v="15813"/>
    <n v="15813"/>
    <n v="3"/>
    <n v="3"/>
    <s v="No"/>
    <s v="No"/>
    <n v="18"/>
    <n v="18"/>
    <s v="3Excellent"/>
    <s v="Excellent"/>
    <s v="2Medium"/>
    <s v="Medium"/>
    <n v="4"/>
    <n v="4"/>
    <s v="3Better"/>
    <s v="Better"/>
    <s v="No"/>
    <x v="1"/>
    <m/>
  </r>
  <r>
    <n v="2241"/>
    <n v="28"/>
    <n v="28"/>
    <s v="Travel_Rarely"/>
    <s v="Travel_Rarely"/>
    <n v="857"/>
    <n v="857"/>
    <s v="Research &amp; Development"/>
    <s v="Research &amp; Development"/>
    <n v="10"/>
    <n v="10"/>
    <s v="3Bachelor"/>
    <x v="3"/>
    <s v="Other"/>
    <s v="Other"/>
    <s v="3High"/>
    <s v="High"/>
    <s v="Female"/>
    <s v="Female"/>
    <n v="59"/>
    <n v="59"/>
    <s v="3High"/>
    <s v="High"/>
    <n v="2"/>
    <n v="2"/>
    <s v="Research Scientist"/>
    <s v="Research Scientist"/>
    <s v="3High"/>
    <s v="High"/>
    <s v="Single"/>
    <s v="Single"/>
    <n v="3660"/>
    <n v="3660"/>
    <m/>
    <n v="7909"/>
    <n v="7909"/>
    <n v="3"/>
    <n v="3"/>
    <s v="No"/>
    <s v="No"/>
    <n v="13"/>
    <n v="13"/>
    <s v="3Excellent"/>
    <s v="Excellent"/>
    <s v="4Very High"/>
    <s v="Very High"/>
    <n v="4"/>
    <n v="4"/>
    <s v="4Best"/>
    <s v="Best"/>
    <s v="No"/>
    <x v="1"/>
    <m/>
  </r>
  <r>
    <n v="2242"/>
    <n v="44"/>
    <n v="44"/>
    <s v="Travel_Rarely"/>
    <s v="Travel_Rarely"/>
    <n v="1376"/>
    <n v="1376"/>
    <s v="Human Resources"/>
    <s v="Human Resources"/>
    <n v="1"/>
    <n v="1"/>
    <s v="2College"/>
    <x v="0"/>
    <s v="Medical"/>
    <s v="Medical"/>
    <s v="2Medium"/>
    <s v="Medium"/>
    <s v="Male"/>
    <s v="Male"/>
    <n v="91"/>
    <n v="91"/>
    <s v="2Medium"/>
    <s v="Medium"/>
    <n v="3"/>
    <n v="3"/>
    <s v="Human Resources"/>
    <s v="Human Resources"/>
    <s v="1Low"/>
    <s v="Low"/>
    <s v="Married"/>
    <s v="Married"/>
    <n v="10482"/>
    <n v="10482"/>
    <m/>
    <n v="2326"/>
    <n v="2326"/>
    <n v="9"/>
    <n v="9"/>
    <s v="No"/>
    <s v="No"/>
    <n v="14"/>
    <n v="14"/>
    <s v="3Excellent"/>
    <s v="Excellent"/>
    <s v="4Very High"/>
    <s v="Very High"/>
    <n v="1"/>
    <n v="1"/>
    <s v="3Better"/>
    <s v="Better"/>
    <s v="Yes"/>
    <x v="0"/>
    <m/>
  </r>
  <r>
    <n v="2243"/>
    <n v="33"/>
    <n v="33"/>
    <s v="Travel_Rarely"/>
    <s v="Travel_Rarely"/>
    <n v="654"/>
    <n v="654"/>
    <s v="Research &amp; Development"/>
    <s v="Research &amp; Development"/>
    <n v="5"/>
    <n v="5"/>
    <m/>
    <x v="3"/>
    <s v="Life Sciences"/>
    <s v="Life Sciences"/>
    <s v="4Ver High"/>
    <s v="Ver High"/>
    <s v="Male"/>
    <s v="Male"/>
    <n v="34"/>
    <n v="34"/>
    <s v="2Medium"/>
    <s v="Medium"/>
    <n v="3"/>
    <n v="3"/>
    <s v="Healthcare Representative"/>
    <s v="Healthcare Representative"/>
    <s v="4Very High"/>
    <s v="Very High"/>
    <s v="Divorced"/>
    <s v="Divorced"/>
    <n v="7119"/>
    <n v="7119"/>
    <m/>
    <n v="21214"/>
    <n v="21214"/>
    <n v="4"/>
    <n v="4"/>
    <s v="No"/>
    <s v="No"/>
    <n v="15"/>
    <n v="15"/>
    <s v="3Excellent"/>
    <s v="Excellent"/>
    <s v="3High"/>
    <s v="High"/>
    <n v="2"/>
    <n v="2"/>
    <s v="3Better"/>
    <s v="Better"/>
    <s v="No"/>
    <x v="1"/>
    <m/>
  </r>
  <r>
    <n v="2244"/>
    <n v="35"/>
    <n v="35"/>
    <s v="Travel_Rarely"/>
    <s v="Travel_Rarely"/>
    <n v="1204"/>
    <n v="1204"/>
    <s v="Sales"/>
    <s v="Sales"/>
    <m/>
    <n v="6.5817958901025673"/>
    <s v="3Bachelor"/>
    <x v="3"/>
    <s v="Technical Degree"/>
    <s v="Technical Degree"/>
    <s v="4Ver High"/>
    <s v="Ver High"/>
    <s v="Male"/>
    <s v="Male"/>
    <n v="86"/>
    <n v="86"/>
    <s v="3High"/>
    <s v="High"/>
    <n v="3"/>
    <n v="3"/>
    <s v="Sales Executive"/>
    <s v="Sales Executive"/>
    <s v="1Low"/>
    <s v="Low"/>
    <s v="Single"/>
    <s v="Single"/>
    <n v="9582"/>
    <n v="9582"/>
    <m/>
    <n v="10333"/>
    <n v="10333"/>
    <n v="0"/>
    <n v="0"/>
    <s v="Yes"/>
    <s v="Yes"/>
    <n v="22"/>
    <n v="22"/>
    <s v="4Outstanding"/>
    <s v="Outstanding"/>
    <s v="1Low"/>
    <s v="Low"/>
    <n v="2"/>
    <n v="2"/>
    <s v="3Better"/>
    <s v="Better"/>
    <s v="Yes"/>
    <x v="0"/>
    <m/>
  </r>
  <r>
    <n v="2245"/>
    <n v="33"/>
    <n v="33"/>
    <s v="Travel_Frequently"/>
    <s v="Travel_Frequently"/>
    <n v="827"/>
    <n v="827"/>
    <s v="Research &amp; Development"/>
    <s v="Research &amp; Development"/>
    <n v="29"/>
    <n v="29"/>
    <s v="4Master"/>
    <x v="2"/>
    <s v="Medical"/>
    <s v="Medical"/>
    <s v="1Low"/>
    <s v="Low"/>
    <s v="Female"/>
    <s v="Female"/>
    <n v="54"/>
    <n v="54"/>
    <s v="2Medium"/>
    <s v="Medium"/>
    <n v="2"/>
    <n v="2"/>
    <s v="Research Scientist"/>
    <s v="Research Scientist"/>
    <s v="3High"/>
    <s v="High"/>
    <s v="Single"/>
    <s v="Single"/>
    <n v="4508"/>
    <n v="4508"/>
    <m/>
    <n v="3129"/>
    <n v="3129"/>
    <n v="1"/>
    <n v="1"/>
    <s v="No"/>
    <s v="No"/>
    <n v="22"/>
    <n v="22"/>
    <s v="4Outstanding"/>
    <s v="Outstanding"/>
    <s v="2Medium"/>
    <s v="Medium"/>
    <n v="4"/>
    <n v="4"/>
    <s v="3Better"/>
    <s v="Better"/>
    <s v="Yes"/>
    <x v="0"/>
    <m/>
  </r>
  <r>
    <n v="2246"/>
    <n v="28"/>
    <n v="28"/>
    <s v="Travel_Rarely"/>
    <s v="Travel_Rarely"/>
    <n v="895"/>
    <n v="895"/>
    <s v="Research &amp; Development"/>
    <s v="Research &amp; Development"/>
    <n v="15"/>
    <n v="15"/>
    <s v="2College"/>
    <x v="0"/>
    <s v="Life Sciences"/>
    <s v="Life Sciences"/>
    <s v="1Low"/>
    <s v="Low"/>
    <s v="Male"/>
    <s v="Male"/>
    <n v="50"/>
    <n v="50"/>
    <s v="3High"/>
    <s v="High"/>
    <m/>
    <n v="1"/>
    <s v="Laboratory Technician"/>
    <s v="Laboratory Technician"/>
    <s v="3High"/>
    <s v="High"/>
    <s v="Divorced"/>
    <s v="Divorced"/>
    <n v="2207"/>
    <n v="2207"/>
    <m/>
    <n v="22482"/>
    <n v="22482"/>
    <n v="1"/>
    <n v="1"/>
    <s v="No"/>
    <s v="No"/>
    <n v="16"/>
    <n v="16"/>
    <s v="3Excellent"/>
    <s v="Excellent"/>
    <s v="4Very High"/>
    <s v="Very High"/>
    <n v="5"/>
    <n v="5"/>
    <s v="2Good"/>
    <s v="Good"/>
    <s v="No"/>
    <x v="1"/>
    <m/>
  </r>
  <r>
    <n v="2247"/>
    <n v="34"/>
    <n v="34"/>
    <s v="Travel_Frequently"/>
    <s v="Travel_Frequently"/>
    <n v="618"/>
    <n v="618"/>
    <s v="Research &amp; Development"/>
    <s v="Research &amp; Development"/>
    <n v="3"/>
    <n v="3"/>
    <s v="1Below College"/>
    <x v="1"/>
    <s v="Life Sciences"/>
    <s v="Life Sciences"/>
    <m/>
    <s v="High"/>
    <m/>
    <s v="Male"/>
    <n v="45"/>
    <n v="45"/>
    <s v="3High"/>
    <s v="High"/>
    <n v="2"/>
    <n v="2"/>
    <s v="Healthcare Representative"/>
    <s v="Healthcare Representative"/>
    <s v="4Very High"/>
    <s v="Very High"/>
    <s v="Single"/>
    <s v="Single"/>
    <n v="7756"/>
    <n v="7756"/>
    <m/>
    <n v="22266"/>
    <n v="22266"/>
    <n v="0"/>
    <n v="0"/>
    <s v="No"/>
    <s v="No"/>
    <n v="17"/>
    <n v="17"/>
    <s v="3Excellent"/>
    <s v="Excellent"/>
    <s v="3High"/>
    <s v="High"/>
    <n v="1"/>
    <n v="1"/>
    <s v="2Good"/>
    <s v="Good"/>
    <s v="No"/>
    <x v="1"/>
    <m/>
  </r>
  <r>
    <n v="2248"/>
    <n v="37"/>
    <n v="37"/>
    <s v="Travel_Rarely"/>
    <s v="Travel_Rarely"/>
    <n v="309"/>
    <n v="309"/>
    <s v="Sales"/>
    <s v="Sales"/>
    <n v="10"/>
    <n v="10"/>
    <s v="4Master"/>
    <x v="2"/>
    <s v="Life Sciences"/>
    <s v="Life Sciences"/>
    <s v="4Ver High"/>
    <s v="Ver High"/>
    <s v="Female"/>
    <s v="Female"/>
    <n v="88"/>
    <n v="88"/>
    <s v="2Medium"/>
    <s v="Medium"/>
    <n v="2"/>
    <n v="2"/>
    <s v="Sales Executive"/>
    <s v="Sales Executive"/>
    <s v="4Very High"/>
    <s v="Very High"/>
    <s v="Divorced"/>
    <s v="Divorced"/>
    <n v="6694"/>
    <n v="6694"/>
    <m/>
    <n v="24223"/>
    <n v="24223"/>
    <n v="2"/>
    <n v="2"/>
    <s v="Yes"/>
    <s v="Yes"/>
    <n v="14"/>
    <n v="14"/>
    <s v="3Excellent"/>
    <s v="Excellent"/>
    <s v="3High"/>
    <s v="High"/>
    <n v="5"/>
    <n v="5"/>
    <s v="3Better"/>
    <s v="Better"/>
    <s v="No"/>
    <x v="1"/>
    <m/>
  </r>
  <r>
    <n v="2249"/>
    <n v="25"/>
    <n v="25"/>
    <s v="Travel_Rarely"/>
    <s v="Travel_Rarely"/>
    <n v="1219"/>
    <n v="1219"/>
    <s v="Research &amp; Development"/>
    <s v="Research &amp; Development"/>
    <n v="4"/>
    <n v="4"/>
    <s v="1Below College"/>
    <x v="1"/>
    <s v="Technical Degree"/>
    <s v="Technical Degree"/>
    <s v="4Ver High"/>
    <s v="Ver High"/>
    <s v="Male"/>
    <s v="Male"/>
    <n v="32"/>
    <n v="32"/>
    <s v="3High"/>
    <s v="High"/>
    <n v="1"/>
    <n v="1"/>
    <s v="Laboratory Technician"/>
    <s v="Laboratory Technician"/>
    <s v="4Very High"/>
    <s v="Very High"/>
    <s v="Married"/>
    <s v="Married"/>
    <n v="3691"/>
    <n v="3691"/>
    <m/>
    <n v="4605"/>
    <n v="4605"/>
    <n v="1"/>
    <n v="1"/>
    <s v="Yes"/>
    <s v="Yes"/>
    <n v="15"/>
    <n v="15"/>
    <s v="3Excellent"/>
    <s v="Excellent"/>
    <s v="2Medium"/>
    <s v="Medium"/>
    <n v="3"/>
    <n v="3"/>
    <s v="4Best"/>
    <s v="Best"/>
    <s v="Yes"/>
    <x v="0"/>
    <m/>
  </r>
  <r>
    <n v="2250"/>
    <n v="26"/>
    <n v="26"/>
    <s v="Travel_Rarely"/>
    <s v="Travel_Rarely"/>
    <n v="1330"/>
    <n v="1330"/>
    <m/>
    <s v="Research &amp; Development"/>
    <n v="21"/>
    <n v="21"/>
    <s v="3Bachelor"/>
    <x v="3"/>
    <s v="Medical"/>
    <s v="Medical"/>
    <s v="1Low"/>
    <s v="Low"/>
    <s v="Male"/>
    <s v="Male"/>
    <n v="37"/>
    <n v="37"/>
    <s v="3High"/>
    <s v="High"/>
    <n v="1"/>
    <n v="1"/>
    <s v="Laboratory Technician"/>
    <s v="Laboratory Technician"/>
    <s v="3High"/>
    <s v="High"/>
    <s v="Divorced"/>
    <s v="Divorced"/>
    <n v="2377"/>
    <n v="2377"/>
    <m/>
    <n v="19373"/>
    <n v="19373"/>
    <n v="1"/>
    <n v="1"/>
    <s v="No"/>
    <s v="No"/>
    <n v="20"/>
    <n v="20"/>
    <s v="4Outstanding"/>
    <s v="Outstanding"/>
    <s v="3High"/>
    <s v="High"/>
    <n v="0"/>
    <n v="0"/>
    <s v="2Good"/>
    <s v="Good"/>
    <s v="Yes"/>
    <x v="0"/>
    <m/>
  </r>
  <r>
    <n v="2251"/>
    <n v="33"/>
    <n v="33"/>
    <s v="Travel_Rarely"/>
    <s v="Travel_Rarely"/>
    <n v="1017"/>
    <n v="1017"/>
    <s v="Research &amp; Development"/>
    <s v="Research &amp; Development"/>
    <n v="25"/>
    <n v="25"/>
    <s v="3Bachelor"/>
    <x v="3"/>
    <s v="Medical"/>
    <s v="Medical"/>
    <s v="1Low"/>
    <s v="Low"/>
    <s v="Male"/>
    <s v="Male"/>
    <n v="55"/>
    <n v="55"/>
    <s v="2Medium"/>
    <s v="Medium"/>
    <n v="1"/>
    <n v="1"/>
    <s v="Research Scientist"/>
    <s v="Research Scientist"/>
    <s v="2Medium"/>
    <s v="Medium"/>
    <s v="Single"/>
    <s v="Single"/>
    <n v="2313"/>
    <n v="2313"/>
    <m/>
    <n v="2993"/>
    <n v="2993"/>
    <n v="4"/>
    <n v="4"/>
    <s v="Yes"/>
    <s v="Yes"/>
    <n v="20"/>
    <n v="20"/>
    <s v="4Outstanding"/>
    <s v="Outstanding"/>
    <s v="2Medium"/>
    <s v="Medium"/>
    <n v="0"/>
    <n v="0"/>
    <s v="3Better"/>
    <s v="Better"/>
    <s v="Yes"/>
    <x v="0"/>
    <m/>
  </r>
  <r>
    <n v="2252"/>
    <n v="42"/>
    <n v="42"/>
    <s v="Travel_Rarely"/>
    <s v="Travel_Rarely"/>
    <n v="469"/>
    <n v="469"/>
    <s v="Research &amp; Development"/>
    <s v="Research &amp; Development"/>
    <n v="2"/>
    <n v="2"/>
    <s v="2College"/>
    <x v="0"/>
    <s v="Medical"/>
    <s v="Medical"/>
    <s v="4Ver High"/>
    <s v="Ver High"/>
    <s v="Male"/>
    <s v="Male"/>
    <n v="35"/>
    <n v="35"/>
    <s v="3High"/>
    <s v="High"/>
    <n v="4"/>
    <n v="4"/>
    <s v="Manager"/>
    <s v="Manager"/>
    <s v="1Low"/>
    <s v="Low"/>
    <s v="Married"/>
    <s v="Married"/>
    <n v="17665"/>
    <n v="17665"/>
    <m/>
    <n v="14399"/>
    <n v="14399"/>
    <n v="0"/>
    <n v="0"/>
    <s v="No"/>
    <s v="No"/>
    <n v="17"/>
    <n v="17"/>
    <s v="3Excellent"/>
    <s v="Excellent"/>
    <s v="4Very High"/>
    <s v="Very High"/>
    <n v="3"/>
    <n v="3"/>
    <s v="3Better"/>
    <s v="Better"/>
    <s v="No"/>
    <x v="1"/>
    <m/>
  </r>
  <r>
    <n v="2253"/>
    <n v="28"/>
    <n v="28"/>
    <s v="Travel_Frequently"/>
    <s v="Travel_Frequently"/>
    <n v="1009"/>
    <n v="1009"/>
    <s v="Research &amp; Development"/>
    <s v="Research &amp; Development"/>
    <n v="1"/>
    <n v="1"/>
    <s v="3Bachelor"/>
    <x v="3"/>
    <s v="Medical"/>
    <s v="Medical"/>
    <s v="1Low"/>
    <s v="Low"/>
    <s v="Male"/>
    <s v="Male"/>
    <n v="45"/>
    <n v="45"/>
    <s v="2Medium"/>
    <s v="Medium"/>
    <n v="1"/>
    <n v="1"/>
    <s v="Laboratory Technician"/>
    <s v="Laboratory Technician"/>
    <s v="2Medium"/>
    <s v="Medium"/>
    <s v="Divorced"/>
    <s v="Divorced"/>
    <n v="2596"/>
    <n v="2596"/>
    <m/>
    <n v="7160"/>
    <n v="7160"/>
    <n v="1"/>
    <n v="1"/>
    <s v="No"/>
    <s v="No"/>
    <n v="15"/>
    <n v="15"/>
    <s v="3Excellent"/>
    <s v="Excellent"/>
    <s v="1Low"/>
    <s v="Low"/>
    <n v="2"/>
    <n v="2"/>
    <s v="3Better"/>
    <s v="Better"/>
    <s v="Yes"/>
    <x v="0"/>
    <m/>
  </r>
  <r>
    <n v="2254"/>
    <n v="50"/>
    <n v="50"/>
    <s v="Travel_Frequently"/>
    <s v="Travel_Frequently"/>
    <n v="959"/>
    <n v="959"/>
    <s v="Sales"/>
    <s v="Sales"/>
    <n v="1"/>
    <n v="1"/>
    <s v="4Master"/>
    <x v="2"/>
    <s v="Other"/>
    <s v="Other"/>
    <s v="4Ver High"/>
    <s v="Ver High"/>
    <s v="Male"/>
    <s v="Male"/>
    <n v="81"/>
    <n v="81"/>
    <s v="3High"/>
    <s v="High"/>
    <n v="2"/>
    <n v="2"/>
    <s v="Sales Executive"/>
    <s v="Sales Executive"/>
    <s v="3High"/>
    <s v="High"/>
    <s v="Single"/>
    <s v="Single"/>
    <n v="4728"/>
    <n v="4728"/>
    <m/>
    <n v="17251"/>
    <n v="17251"/>
    <n v="3"/>
    <n v="3"/>
    <s v="Yes"/>
    <s v="Yes"/>
    <n v="14"/>
    <n v="14"/>
    <s v="3Excellent"/>
    <s v="Excellent"/>
    <s v="4Very High"/>
    <s v="Very High"/>
    <n v="4"/>
    <n v="4"/>
    <s v="3Better"/>
    <s v="Better"/>
    <s v="Yes"/>
    <x v="0"/>
    <m/>
  </r>
  <r>
    <n v="2255"/>
    <n v="33"/>
    <n v="33"/>
    <s v="Travel_Frequently"/>
    <s v="Travel_Frequently"/>
    <n v="970"/>
    <n v="970"/>
    <s v="Sales"/>
    <s v="Sales"/>
    <n v="7"/>
    <n v="7"/>
    <s v="3Bachelor"/>
    <x v="3"/>
    <s v="Life Sciences"/>
    <s v="Life Sciences"/>
    <s v="4Ver High"/>
    <s v="Ver High"/>
    <s v="Female"/>
    <s v="Female"/>
    <n v="30"/>
    <n v="30"/>
    <s v="3High"/>
    <s v="High"/>
    <n v="2"/>
    <n v="2"/>
    <s v="Sales Executive"/>
    <s v="Sales Executive"/>
    <s v="2Medium"/>
    <s v="Medium"/>
    <s v="Married"/>
    <s v="Married"/>
    <n v="4302"/>
    <n v="4302"/>
    <m/>
    <n v="13401"/>
    <n v="13401"/>
    <n v="0"/>
    <n v="0"/>
    <s v="No"/>
    <s v="No"/>
    <n v="17"/>
    <n v="17"/>
    <s v="3Excellent"/>
    <s v="Excellent"/>
    <s v="3High"/>
    <s v="High"/>
    <n v="3"/>
    <n v="3"/>
    <s v="3Better"/>
    <s v="Better"/>
    <s v="No"/>
    <x v="1"/>
    <m/>
  </r>
  <r>
    <n v="2256"/>
    <n v="34"/>
    <n v="34"/>
    <s v="Non-Travel"/>
    <s v="Non-Travel"/>
    <n v="697"/>
    <n v="697"/>
    <s v="Research &amp; Development"/>
    <s v="Research &amp; Development"/>
    <n v="3"/>
    <n v="3"/>
    <s v="4Master"/>
    <x v="2"/>
    <s v="Life Sciences"/>
    <s v="Life Sciences"/>
    <s v="3High"/>
    <s v="High"/>
    <s v="Male"/>
    <s v="Male"/>
    <n v="40"/>
    <n v="40"/>
    <s v="2Medium"/>
    <s v="Medium"/>
    <n v="1"/>
    <n v="1"/>
    <s v="Research Scientist"/>
    <s v="Research Scientist"/>
    <s v="4Very High"/>
    <s v="Very High"/>
    <s v="Married"/>
    <s v="Married"/>
    <n v="2979"/>
    <n v="2979"/>
    <m/>
    <n v="22478"/>
    <n v="22478"/>
    <n v="3"/>
    <n v="3"/>
    <s v="No"/>
    <s v="No"/>
    <n v="17"/>
    <n v="17"/>
    <s v="3Excellent"/>
    <s v="Excellent"/>
    <s v="4Very High"/>
    <s v="Very High"/>
    <n v="2"/>
    <n v="2"/>
    <s v="3Better"/>
    <s v="Better"/>
    <s v="No"/>
    <x v="1"/>
    <m/>
  </r>
  <r>
    <n v="2257"/>
    <n v="48"/>
    <n v="48"/>
    <s v="Non-Travel"/>
    <s v="Non-Travel"/>
    <n v="1262"/>
    <n v="1262"/>
    <s v="Research &amp; Development"/>
    <s v="Research &amp; Development"/>
    <n v="1"/>
    <n v="1"/>
    <s v="4Master"/>
    <x v="2"/>
    <s v="Medical"/>
    <s v="Medical"/>
    <s v="1Low"/>
    <s v="Low"/>
    <s v="Male"/>
    <s v="Male"/>
    <n v="35"/>
    <n v="35"/>
    <s v="4Very High"/>
    <s v="Very High"/>
    <n v="4"/>
    <n v="4"/>
    <s v="Manager"/>
    <s v="Manager"/>
    <s v="4Very High"/>
    <s v="Very High"/>
    <s v="Single"/>
    <s v="Single"/>
    <n v="16885"/>
    <n v="16885"/>
    <m/>
    <n v="16154"/>
    <n v="16154"/>
    <n v="2"/>
    <n v="2"/>
    <s v="No"/>
    <s v="No"/>
    <n v="22"/>
    <n v="22"/>
    <s v="4Outstanding"/>
    <s v="Outstanding"/>
    <s v="3High"/>
    <s v="High"/>
    <n v="3"/>
    <n v="3"/>
    <s v="2Good"/>
    <s v="Good"/>
    <s v="No"/>
    <x v="1"/>
    <m/>
  </r>
  <r>
    <n v="2258"/>
    <n v="45"/>
    <n v="45"/>
    <s v="Non-Travel"/>
    <s v="Non-Travel"/>
    <n v="1050"/>
    <n v="1050"/>
    <s v="Sales"/>
    <s v="Sales"/>
    <n v="9"/>
    <n v="9"/>
    <s v="4Master"/>
    <x v="2"/>
    <s v="Life Sciences"/>
    <s v="Life Sciences"/>
    <s v="2Medium"/>
    <s v="Medium"/>
    <s v="Female"/>
    <s v="Female"/>
    <n v="65"/>
    <n v="65"/>
    <s v="2Medium"/>
    <s v="Medium"/>
    <n v="2"/>
    <n v="2"/>
    <s v="Sales Executive"/>
    <s v="Sales Executive"/>
    <s v="3High"/>
    <s v="High"/>
    <s v="Married"/>
    <s v="Married"/>
    <n v="5593"/>
    <n v="5593"/>
    <m/>
    <n v="17970"/>
    <n v="17970"/>
    <n v="1"/>
    <n v="1"/>
    <s v="No"/>
    <s v="No"/>
    <n v="13"/>
    <n v="13"/>
    <s v="3Excellent"/>
    <s v="Excellent"/>
    <s v="4Very High"/>
    <s v="Very High"/>
    <n v="2"/>
    <n v="2"/>
    <s v="3Better"/>
    <s v="Better"/>
    <s v="No"/>
    <x v="1"/>
    <m/>
  </r>
  <r>
    <n v="2259"/>
    <n v="52"/>
    <n v="52"/>
    <s v="Travel_Rarely"/>
    <s v="Travel_Rarely"/>
    <n v="994"/>
    <n v="994"/>
    <s v="Research &amp; Development"/>
    <s v="Research &amp; Development"/>
    <n v="7"/>
    <n v="7"/>
    <s v="4Master"/>
    <x v="2"/>
    <s v="Life Sciences"/>
    <s v="Life Sciences"/>
    <s v="2Medium"/>
    <s v="Medium"/>
    <s v="Male"/>
    <s v="Male"/>
    <n v="87"/>
    <n v="87"/>
    <s v="3High"/>
    <s v="High"/>
    <n v="3"/>
    <n v="3"/>
    <s v="Healthcare Representative"/>
    <s v="Healthcare Representative"/>
    <s v="2Medium"/>
    <s v="Medium"/>
    <s v="Single"/>
    <s v="Single"/>
    <n v="10445"/>
    <n v="10445"/>
    <m/>
    <n v="15322"/>
    <n v="15322"/>
    <n v="7"/>
    <n v="7"/>
    <s v="No"/>
    <s v="No"/>
    <n v="19"/>
    <n v="19"/>
    <s v="3Excellent"/>
    <s v="Excellent"/>
    <s v="4Very High"/>
    <s v="Very High"/>
    <n v="4"/>
    <n v="4"/>
    <s v="3Better"/>
    <s v="Better"/>
    <s v="No"/>
    <x v="1"/>
    <m/>
  </r>
  <r>
    <n v="2260"/>
    <n v="38"/>
    <n v="38"/>
    <s v="Travel_Rarely"/>
    <s v="Travel_Rarely"/>
    <n v="770"/>
    <n v="770"/>
    <s v="Sales"/>
    <s v="Sales"/>
    <n v="10"/>
    <n v="10"/>
    <s v="4Master"/>
    <x v="2"/>
    <s v="Marketing"/>
    <s v="Marketing"/>
    <s v="3High"/>
    <s v="High"/>
    <s v="Male"/>
    <s v="Male"/>
    <n v="73"/>
    <n v="73"/>
    <s v="2Medium"/>
    <s v="Medium"/>
    <n v="3"/>
    <n v="3"/>
    <s v="Sales Executive"/>
    <s v="Sales Executive"/>
    <s v="3High"/>
    <s v="High"/>
    <s v="Divorced"/>
    <s v="Divorced"/>
    <n v="8740"/>
    <n v="8740"/>
    <m/>
    <n v="5569"/>
    <n v="5569"/>
    <n v="0"/>
    <n v="0"/>
    <s v="Yes"/>
    <s v="Yes"/>
    <n v="14"/>
    <n v="14"/>
    <s v="3Excellent"/>
    <s v="Excellent"/>
    <s v="2Medium"/>
    <s v="Medium"/>
    <n v="2"/>
    <n v="2"/>
    <s v="3Better"/>
    <s v="Better"/>
    <s v="No"/>
    <x v="1"/>
    <m/>
  </r>
  <r>
    <n v="2261"/>
    <n v="29"/>
    <n v="29"/>
    <s v="Travel_Rarely"/>
    <s v="Travel_Rarely"/>
    <n v="1107"/>
    <n v="1107"/>
    <s v="Research &amp; Development"/>
    <s v="Research &amp; Development"/>
    <n v="28"/>
    <n v="28"/>
    <s v="4Master"/>
    <x v="2"/>
    <s v="Life Sciences"/>
    <s v="Life Sciences"/>
    <s v="3High"/>
    <s v="High"/>
    <s v="Female"/>
    <s v="Female"/>
    <n v="93"/>
    <n v="93"/>
    <s v="3High"/>
    <s v="High"/>
    <n v="1"/>
    <n v="1"/>
    <s v="Research Scientist"/>
    <s v="Research Scientist"/>
    <s v="4Very High"/>
    <s v="Very High"/>
    <s v="Divorced"/>
    <s v="Divorced"/>
    <n v="2514"/>
    <n v="2514"/>
    <m/>
    <n v="26968"/>
    <n v="26968"/>
    <n v="4"/>
    <n v="4"/>
    <s v="No"/>
    <s v="No"/>
    <n v="22"/>
    <n v="22"/>
    <s v="4Outstanding"/>
    <s v="Outstanding"/>
    <s v="1Low"/>
    <s v="Low"/>
    <n v="1"/>
    <n v="1"/>
    <s v="3Better"/>
    <s v="Better"/>
    <s v="No"/>
    <x v="1"/>
    <m/>
  </r>
  <r>
    <n v="2262"/>
    <n v="28"/>
    <n v="28"/>
    <s v="Travel_Rarely"/>
    <s v="Travel_Rarely"/>
    <n v="950"/>
    <n v="950"/>
    <s v="Research &amp; Development"/>
    <s v="Research &amp; Development"/>
    <n v="3"/>
    <n v="3"/>
    <s v="3Bachelor"/>
    <x v="3"/>
    <s v="Medical"/>
    <s v="Medical"/>
    <s v="4Ver High"/>
    <s v="Ver High"/>
    <s v="Female"/>
    <s v="Female"/>
    <n v="93"/>
    <n v="93"/>
    <s v="3High"/>
    <s v="High"/>
    <n v="3"/>
    <n v="3"/>
    <s v="Manufacturing Director"/>
    <s v="Manufacturing Director"/>
    <s v="2Medium"/>
    <s v="Medium"/>
    <s v="Divorced"/>
    <s v="Divorced"/>
    <n v="7655"/>
    <n v="7655"/>
    <m/>
    <n v="8039"/>
    <n v="8039"/>
    <n v="0"/>
    <n v="0"/>
    <s v="No"/>
    <s v="No"/>
    <n v="17"/>
    <n v="17"/>
    <s v="3Excellent"/>
    <s v="Excellent"/>
    <s v="2Medium"/>
    <s v="Medium"/>
    <n v="3"/>
    <n v="3"/>
    <s v="2Good"/>
    <s v="Good"/>
    <s v="No"/>
    <x v="1"/>
    <m/>
  </r>
  <r>
    <n v="2263"/>
    <n v="46"/>
    <n v="46"/>
    <s v="Travel_Rarely"/>
    <s v="Travel_Rarely"/>
    <n v="406"/>
    <n v="406"/>
    <s v="Sales"/>
    <s v="Sales"/>
    <n v="3"/>
    <n v="3"/>
    <s v="1Below College"/>
    <x v="1"/>
    <s v="Marketing"/>
    <s v="Marketing"/>
    <s v="1Low"/>
    <s v="Low"/>
    <s v="Male"/>
    <s v="Male"/>
    <n v="52"/>
    <n v="52"/>
    <s v="3High"/>
    <s v="High"/>
    <m/>
    <n v="1"/>
    <s v="Manager"/>
    <s v="Manager"/>
    <s v="3High"/>
    <s v="High"/>
    <s v="Married"/>
    <s v="Married"/>
    <n v="17465"/>
    <n v="17465"/>
    <m/>
    <n v="15596"/>
    <n v="15596"/>
    <n v="3"/>
    <n v="3"/>
    <s v="No"/>
    <s v="No"/>
    <m/>
    <n v="15.206064782908339"/>
    <s v="3Excellent"/>
    <s v="Excellent"/>
    <s v="4Very High"/>
    <s v="Very High"/>
    <n v="3"/>
    <n v="3"/>
    <s v="3Better"/>
    <s v="Better"/>
    <s v="No"/>
    <x v="1"/>
    <m/>
  </r>
  <r>
    <n v="2264"/>
    <n v="38"/>
    <n v="38"/>
    <s v="Travel_Rarely"/>
    <s v="Travel_Rarely"/>
    <n v="130"/>
    <n v="130"/>
    <s v="Sales"/>
    <s v="Sales"/>
    <n v="2"/>
    <n v="2"/>
    <s v="2College"/>
    <x v="0"/>
    <s v="Marketing"/>
    <s v="Marketing"/>
    <s v="4Ver High"/>
    <s v="Ver High"/>
    <s v="Male"/>
    <s v="Male"/>
    <n v="32"/>
    <n v="32"/>
    <s v="3High"/>
    <s v="High"/>
    <n v="3"/>
    <n v="3"/>
    <s v="Sales Executive"/>
    <s v="Sales Executive"/>
    <s v="2Medium"/>
    <s v="Medium"/>
    <s v="Single"/>
    <s v="Single"/>
    <n v="7351"/>
    <n v="7351"/>
    <m/>
    <n v="20619"/>
    <n v="20619"/>
    <n v="7"/>
    <n v="7"/>
    <s v="No"/>
    <s v="No"/>
    <n v="16"/>
    <n v="16"/>
    <s v="3Excellent"/>
    <s v="Excellent"/>
    <s v="3High"/>
    <s v="High"/>
    <n v="2"/>
    <n v="2"/>
    <s v="3Better"/>
    <s v="Better"/>
    <s v="No"/>
    <x v="1"/>
    <m/>
  </r>
  <r>
    <n v="2265"/>
    <n v="43"/>
    <n v="43"/>
    <s v="Travel_Frequently"/>
    <s v="Travel_Frequently"/>
    <n v="1082"/>
    <n v="1082"/>
    <s v="Research &amp; Development"/>
    <s v="Research &amp; Development"/>
    <n v="27"/>
    <n v="27"/>
    <s v="3Bachelor"/>
    <x v="3"/>
    <s v="Life Sciences"/>
    <s v="Life Sciences"/>
    <s v="3High"/>
    <s v="High"/>
    <s v="Female"/>
    <s v="Female"/>
    <n v="83"/>
    <n v="83"/>
    <s v="3High"/>
    <s v="High"/>
    <n v="3"/>
    <n v="3"/>
    <s v="Manufacturing Director"/>
    <s v="Manufacturing Director"/>
    <s v="1Low"/>
    <s v="Low"/>
    <s v="Married"/>
    <s v="Married"/>
    <n v="10820"/>
    <n v="10820"/>
    <m/>
    <n v="11535"/>
    <n v="11535"/>
    <n v="8"/>
    <n v="8"/>
    <s v="No"/>
    <s v="No"/>
    <n v="11"/>
    <n v="11"/>
    <s v="3Excellent"/>
    <s v="Excellent"/>
    <s v="3High"/>
    <s v="High"/>
    <n v="1"/>
    <n v="1"/>
    <s v="3Better"/>
    <s v="Better"/>
    <s v="No"/>
    <x v="1"/>
    <m/>
  </r>
  <r>
    <n v="2266"/>
    <n v="39"/>
    <n v="39"/>
    <s v="Travel_Frequently"/>
    <s v="Travel_Frequently"/>
    <n v="203"/>
    <n v="203"/>
    <s v="Research &amp; Development"/>
    <s v="Research &amp; Development"/>
    <n v="2"/>
    <n v="2"/>
    <s v="3Bachelor"/>
    <x v="3"/>
    <s v="Life Sciences"/>
    <s v="Life Sciences"/>
    <s v="1Low"/>
    <s v="Low"/>
    <s v="Male"/>
    <s v="Male"/>
    <n v="84"/>
    <n v="84"/>
    <s v="3High"/>
    <s v="High"/>
    <n v="4"/>
    <n v="4"/>
    <s v="Healthcare Representative"/>
    <s v="Healthcare Representative"/>
    <s v="4Very High"/>
    <s v="Very High"/>
    <s v="Divorced"/>
    <s v="Divorced"/>
    <n v="12169"/>
    <n v="12169"/>
    <m/>
    <n v="13547"/>
    <n v="13547"/>
    <n v="7"/>
    <n v="7"/>
    <s v="No"/>
    <s v="No"/>
    <n v="11"/>
    <n v="11"/>
    <s v="3Excellent"/>
    <s v="Excellent"/>
    <s v="4Very High"/>
    <s v="Very High"/>
    <n v="4"/>
    <n v="4"/>
    <s v="3Better"/>
    <s v="Better"/>
    <s v="Yes"/>
    <x v="0"/>
    <m/>
  </r>
  <r>
    <n v="2267"/>
    <n v="40"/>
    <n v="40"/>
    <s v="Travel_Rarely"/>
    <s v="Travel_Rarely"/>
    <n v="1308"/>
    <n v="1308"/>
    <s v="Research &amp; Development"/>
    <s v="Research &amp; Development"/>
    <n v="14"/>
    <n v="14"/>
    <s v="3Bachelor"/>
    <x v="3"/>
    <s v="Medical"/>
    <s v="Medical"/>
    <s v="3High"/>
    <s v="High"/>
    <s v="Male"/>
    <s v="Male"/>
    <n v="44"/>
    <n v="44"/>
    <s v="2Medium"/>
    <s v="Medium"/>
    <n v="5"/>
    <n v="5"/>
    <s v="Research Director"/>
    <s v="Research Director"/>
    <s v="3High"/>
    <s v="High"/>
    <s v="Single"/>
    <s v="Single"/>
    <n v="19626"/>
    <n v="19626"/>
    <m/>
    <n v="17544"/>
    <n v="17544"/>
    <n v="1"/>
    <n v="1"/>
    <s v="No"/>
    <s v="No"/>
    <n v="14"/>
    <n v="14"/>
    <s v="3Excellent"/>
    <s v="Excellent"/>
    <s v="1Low"/>
    <s v="Low"/>
    <n v="2"/>
    <n v="2"/>
    <s v="4Best"/>
    <s v="Best"/>
    <s v="No"/>
    <x v="1"/>
    <m/>
  </r>
  <r>
    <n v="2268"/>
    <n v="21"/>
    <n v="21"/>
    <s v="Travel_Rarely"/>
    <s v="Travel_Rarely"/>
    <n v="984"/>
    <n v="984"/>
    <s v="Research &amp; Development"/>
    <s v="Research &amp; Development"/>
    <n v="1"/>
    <n v="1"/>
    <s v="1Below College"/>
    <x v="1"/>
    <s v="Technical Degree"/>
    <s v="Technical Degree"/>
    <s v="4Ver High"/>
    <s v="Ver High"/>
    <s v="Female"/>
    <s v="Female"/>
    <n v="70"/>
    <n v="70"/>
    <s v="2Medium"/>
    <s v="Medium"/>
    <n v="1"/>
    <n v="1"/>
    <s v="Research Scientist"/>
    <s v="Research Scientist"/>
    <s v="2Medium"/>
    <s v="Medium"/>
    <s v="Single"/>
    <s v="Single"/>
    <n v="2070"/>
    <n v="2070"/>
    <m/>
    <n v="25326"/>
    <n v="25326"/>
    <n v="1"/>
    <n v="1"/>
    <s v="Yes"/>
    <s v="Yes"/>
    <n v="11"/>
    <n v="11"/>
    <s v="3Excellent"/>
    <s v="Excellent"/>
    <s v="3High"/>
    <s v="High"/>
    <n v="6"/>
    <n v="6"/>
    <s v="4Best"/>
    <s v="Best"/>
    <s v="No"/>
    <x v="1"/>
    <m/>
  </r>
  <r>
    <n v="2269"/>
    <n v="39"/>
    <n v="39"/>
    <s v="Non-Travel"/>
    <s v="Non-Travel"/>
    <n v="439"/>
    <n v="439"/>
    <s v="Research &amp; Development"/>
    <s v="Research &amp; Development"/>
    <n v="9"/>
    <n v="9"/>
    <s v="3Bachelor"/>
    <x v="3"/>
    <s v="Life Sciences"/>
    <s v="Life Sciences"/>
    <s v="3High"/>
    <s v="High"/>
    <s v="Male"/>
    <s v="Male"/>
    <n v="70"/>
    <n v="70"/>
    <s v="3High"/>
    <s v="High"/>
    <n v="2"/>
    <n v="2"/>
    <s v="Laboratory Technician"/>
    <s v="Laboratory Technician"/>
    <s v="2Medium"/>
    <s v="Medium"/>
    <s v="Single"/>
    <s v="Single"/>
    <n v="6782"/>
    <n v="6782"/>
    <m/>
    <n v="8770"/>
    <n v="8770"/>
    <n v="9"/>
    <n v="9"/>
    <s v="No"/>
    <s v="No"/>
    <n v="15"/>
    <n v="15"/>
    <s v="3Excellent"/>
    <s v="Excellent"/>
    <s v="3High"/>
    <s v="High"/>
    <n v="2"/>
    <n v="2"/>
    <s v="2Good"/>
    <s v="Good"/>
    <s v="No"/>
    <x v="1"/>
    <m/>
  </r>
  <r>
    <n v="2270"/>
    <n v="36"/>
    <n v="36"/>
    <s v="Non-Travel"/>
    <s v="Non-Travel"/>
    <n v="217"/>
    <n v="217"/>
    <s v="Research &amp; Development"/>
    <s v="Research &amp; Development"/>
    <n v="18"/>
    <n v="18"/>
    <s v="4Master"/>
    <x v="2"/>
    <s v="Life Sciences"/>
    <s v="Life Sciences"/>
    <s v="1Low"/>
    <s v="Low"/>
    <s v="Male"/>
    <s v="Male"/>
    <n v="78"/>
    <n v="78"/>
    <s v="3High"/>
    <s v="High"/>
    <n v="2"/>
    <n v="2"/>
    <s v="Manufacturing Director"/>
    <s v="Manufacturing Director"/>
    <s v="4Very High"/>
    <s v="Very High"/>
    <s v="Single"/>
    <s v="Single"/>
    <n v="7779"/>
    <n v="7779"/>
    <m/>
    <n v="23238"/>
    <n v="23238"/>
    <n v="2"/>
    <n v="2"/>
    <s v="No"/>
    <s v="No"/>
    <n v="20"/>
    <n v="20"/>
    <s v="4Outstanding"/>
    <s v="Outstanding"/>
    <s v="1Low"/>
    <s v="Low"/>
    <n v="0"/>
    <n v="0"/>
    <s v="3Better"/>
    <s v="Better"/>
    <s v="No"/>
    <x v="1"/>
    <m/>
  </r>
  <r>
    <n v="2271"/>
    <n v="31"/>
    <n v="31"/>
    <s v="Travel_Frequently"/>
    <s v="Travel_Frequently"/>
    <n v="793"/>
    <n v="793"/>
    <s v="Sales"/>
    <s v="Sales"/>
    <n v="20"/>
    <n v="20"/>
    <s v="3Bachelor"/>
    <x v="3"/>
    <s v="Life Sciences"/>
    <s v="Life Sciences"/>
    <s v="3High"/>
    <s v="High"/>
    <s v="Male"/>
    <s v="Male"/>
    <n v="67"/>
    <n v="67"/>
    <s v="4Very High"/>
    <s v="Very High"/>
    <n v="1"/>
    <n v="1"/>
    <s v="Sales Representative"/>
    <s v="Sales Representative"/>
    <s v="4Very High"/>
    <s v="Very High"/>
    <s v="Married"/>
    <s v="Married"/>
    <n v="2791"/>
    <n v="2791"/>
    <m/>
    <n v="21981"/>
    <n v="21981"/>
    <n v="0"/>
    <n v="0"/>
    <s v="No"/>
    <s v="No"/>
    <n v="12"/>
    <n v="12"/>
    <s v="3Excellent"/>
    <s v="Excellent"/>
    <s v="1Low"/>
    <s v="Low"/>
    <n v="4"/>
    <n v="4"/>
    <s v="3Better"/>
    <s v="Better"/>
    <s v="No"/>
    <x v="1"/>
    <m/>
  </r>
  <r>
    <n v="2272"/>
    <n v="28"/>
    <n v="28"/>
    <s v="Travel_Rarely"/>
    <s v="Travel_Rarely"/>
    <n v="1451"/>
    <n v="1451"/>
    <s v="Research &amp; Development"/>
    <s v="Research &amp; Development"/>
    <n v="2"/>
    <n v="2"/>
    <s v="1Below College"/>
    <x v="1"/>
    <s v="Life Sciences"/>
    <s v="Life Sciences"/>
    <s v="1Low"/>
    <s v="Low"/>
    <s v="Male"/>
    <s v="Male"/>
    <n v="67"/>
    <n v="67"/>
    <s v="2Medium"/>
    <s v="Medium"/>
    <n v="1"/>
    <n v="1"/>
    <s v="Research Scientist"/>
    <s v="Research Scientist"/>
    <s v="2Medium"/>
    <s v="Medium"/>
    <s v="Married"/>
    <s v="Married"/>
    <n v="3201"/>
    <n v="3201"/>
    <m/>
    <n v="19911"/>
    <n v="19911"/>
    <n v="0"/>
    <n v="0"/>
    <s v="No"/>
    <s v="No"/>
    <n v="17"/>
    <n v="17"/>
    <s v="3Excellent"/>
    <s v="Excellent"/>
    <s v="1Low"/>
    <s v="Low"/>
    <n v="2"/>
    <n v="2"/>
    <s v="1Bad"/>
    <s v="Bad"/>
    <s v="No"/>
    <x v="1"/>
    <m/>
  </r>
  <r>
    <n v="2273"/>
    <n v="35"/>
    <n v="35"/>
    <s v="Travel_Frequently"/>
    <s v="Travel_Frequently"/>
    <n v="1182"/>
    <n v="1182"/>
    <s v="Sales"/>
    <s v="Sales"/>
    <n v="11"/>
    <n v="11"/>
    <s v="2College"/>
    <x v="0"/>
    <s v="Marketing"/>
    <s v="Marketing"/>
    <s v="4Ver High"/>
    <s v="Ver High"/>
    <s v="Male"/>
    <s v="Male"/>
    <n v="54"/>
    <n v="54"/>
    <s v="3High"/>
    <s v="High"/>
    <n v="2"/>
    <n v="2"/>
    <s v="Sales Executive"/>
    <s v="Sales Executive"/>
    <s v="4Very High"/>
    <s v="Very High"/>
    <s v="Divorced"/>
    <s v="Divorced"/>
    <n v="4968"/>
    <n v="4968"/>
    <m/>
    <n v="18500"/>
    <n v="18500"/>
    <n v="1"/>
    <n v="1"/>
    <s v="No"/>
    <s v="No"/>
    <n v="11"/>
    <n v="11"/>
    <s v="3Excellent"/>
    <s v="Excellent"/>
    <s v="4Very High"/>
    <s v="Very High"/>
    <n v="3"/>
    <n v="3"/>
    <s v="3Better"/>
    <s v="Better"/>
    <s v="No"/>
    <x v="1"/>
    <m/>
  </r>
  <r>
    <n v="2274"/>
    <n v="49"/>
    <n v="49"/>
    <s v="Travel_Rarely"/>
    <s v="Travel_Rarely"/>
    <n v="174"/>
    <n v="174"/>
    <s v="Sales"/>
    <s v="Sales"/>
    <n v="8"/>
    <n v="8"/>
    <s v="4Master"/>
    <x v="2"/>
    <s v="Technical Degree"/>
    <s v="Technical Degree"/>
    <s v="4Ver High"/>
    <s v="Ver High"/>
    <s v="Male"/>
    <s v="Male"/>
    <n v="56"/>
    <n v="56"/>
    <s v="2Medium"/>
    <s v="Medium"/>
    <n v="4"/>
    <n v="4"/>
    <s v="Sales Executive"/>
    <s v="Sales Executive"/>
    <s v="2Medium"/>
    <s v="Medium"/>
    <s v="Married"/>
    <s v="Married"/>
    <n v="13120"/>
    <n v="13120"/>
    <m/>
    <n v="11879"/>
    <n v="11879"/>
    <n v="6"/>
    <n v="6"/>
    <s v="No"/>
    <s v="No"/>
    <n v="17"/>
    <n v="17"/>
    <s v="3Excellent"/>
    <s v="Excellent"/>
    <s v="2Medium"/>
    <s v="Medium"/>
    <n v="3"/>
    <n v="3"/>
    <s v="3Better"/>
    <s v="Better"/>
    <s v="No"/>
    <x v="1"/>
    <m/>
  </r>
  <r>
    <n v="2275"/>
    <n v="34"/>
    <n v="34"/>
    <s v="Travel_Frequently"/>
    <s v="Travel_Frequently"/>
    <n v="1003"/>
    <n v="1003"/>
    <s v="Research &amp; Development"/>
    <s v="Research &amp; Development"/>
    <n v="2"/>
    <n v="2"/>
    <s v="2College"/>
    <x v="0"/>
    <s v="Life Sciences"/>
    <s v="Life Sciences"/>
    <s v="4Ver High"/>
    <s v="Ver High"/>
    <s v="Male"/>
    <s v="Male"/>
    <n v="95"/>
    <n v="95"/>
    <s v="3High"/>
    <s v="High"/>
    <n v="2"/>
    <n v="2"/>
    <s v="Manufacturing Director"/>
    <s v="Manufacturing Director"/>
    <s v="3High"/>
    <s v="High"/>
    <s v="Single"/>
    <s v="Single"/>
    <n v="4033"/>
    <n v="4033"/>
    <m/>
    <n v="15834"/>
    <n v="15834"/>
    <n v="2"/>
    <n v="2"/>
    <s v="No"/>
    <s v="No"/>
    <n v="11"/>
    <n v="11"/>
    <s v="3Excellent"/>
    <s v="Excellent"/>
    <s v="4Very High"/>
    <s v="Very High"/>
    <n v="3"/>
    <n v="3"/>
    <s v="2Good"/>
    <s v="Good"/>
    <s v="No"/>
    <x v="1"/>
    <m/>
  </r>
  <r>
    <n v="2276"/>
    <n v="29"/>
    <n v="29"/>
    <s v="Travel_Frequently"/>
    <s v="Travel_Frequently"/>
    <n v="490"/>
    <n v="490"/>
    <s v="Research &amp; Development"/>
    <s v="Research &amp; Development"/>
    <n v="10"/>
    <n v="10"/>
    <s v="3Bachelor"/>
    <x v="3"/>
    <s v="Life Sciences"/>
    <s v="Life Sciences"/>
    <s v="4Ver High"/>
    <s v="Ver High"/>
    <s v="Female"/>
    <s v="Female"/>
    <n v="61"/>
    <n v="61"/>
    <s v="3High"/>
    <s v="High"/>
    <n v="1"/>
    <n v="1"/>
    <s v="Research Scientist"/>
    <s v="Research Scientist"/>
    <s v="2Medium"/>
    <s v="Medium"/>
    <s v="Divorced"/>
    <s v="Divorced"/>
    <n v="3291"/>
    <n v="3291"/>
    <m/>
    <n v="17940"/>
    <n v="17940"/>
    <n v="0"/>
    <n v="0"/>
    <s v="No"/>
    <s v="No"/>
    <n v="14"/>
    <n v="14"/>
    <s v="3Excellent"/>
    <s v="Excellent"/>
    <s v="4Very High"/>
    <s v="Very High"/>
    <n v="2"/>
    <n v="2"/>
    <s v="2Good"/>
    <s v="Good"/>
    <s v="No"/>
    <x v="1"/>
    <m/>
  </r>
  <r>
    <n v="2277"/>
    <n v="42"/>
    <n v="42"/>
    <s v="Travel_Rarely"/>
    <s v="Travel_Rarely"/>
    <n v="188"/>
    <n v="188"/>
    <s v="Research &amp; Development"/>
    <s v="Research &amp; Development"/>
    <n v="29"/>
    <n v="29"/>
    <s v="3Bachelor"/>
    <x v="3"/>
    <s v="Medical"/>
    <s v="Medical"/>
    <s v="2Medium"/>
    <s v="Medium"/>
    <s v="Male"/>
    <s v="Male"/>
    <n v="56"/>
    <n v="56"/>
    <s v="1Low"/>
    <s v="Low"/>
    <n v="2"/>
    <n v="2"/>
    <s v="Laboratory Technician"/>
    <s v="Laboratory Technician"/>
    <s v="4Very High"/>
    <s v="Very High"/>
    <s v="Single"/>
    <s v="Single"/>
    <n v="4272"/>
    <n v="4272"/>
    <m/>
    <n v="9558"/>
    <n v="9558"/>
    <n v="4"/>
    <n v="4"/>
    <s v="No"/>
    <s v="No"/>
    <n v="19"/>
    <n v="19"/>
    <s v="3Excellent"/>
    <s v="Excellent"/>
    <s v="1Low"/>
    <s v="Low"/>
    <n v="3"/>
    <n v="3"/>
    <s v="3Better"/>
    <s v="Better"/>
    <s v="No"/>
    <x v="1"/>
    <m/>
  </r>
  <r>
    <n v="2278"/>
    <n v="29"/>
    <n v="29"/>
    <s v="Travel_Rarely"/>
    <s v="Travel_Rarely"/>
    <n v="718"/>
    <n v="718"/>
    <s v="Research &amp; Development"/>
    <s v="Research &amp; Development"/>
    <n v="8"/>
    <n v="8"/>
    <s v="1Below College"/>
    <x v="1"/>
    <s v="Medical"/>
    <s v="Medical"/>
    <s v="2Medium"/>
    <s v="Medium"/>
    <s v="Male"/>
    <s v="Male"/>
    <n v="79"/>
    <n v="79"/>
    <s v="2Medium"/>
    <s v="Medium"/>
    <n v="2"/>
    <n v="2"/>
    <s v="Manufacturing Director"/>
    <s v="Manufacturing Director"/>
    <s v="4Very High"/>
    <s v="Very High"/>
    <s v="Married"/>
    <s v="Married"/>
    <n v="5056"/>
    <n v="5056"/>
    <m/>
    <n v="17689"/>
    <n v="17689"/>
    <n v="1"/>
    <n v="1"/>
    <m/>
    <s v="No"/>
    <n v="15"/>
    <n v="15"/>
    <s v="3Excellent"/>
    <s v="Excellent"/>
    <s v="3High"/>
    <s v="High"/>
    <n v="2"/>
    <n v="2"/>
    <s v="2Good"/>
    <s v="Good"/>
    <s v="No"/>
    <x v="1"/>
    <m/>
  </r>
  <r>
    <n v="2279"/>
    <n v="38"/>
    <n v="38"/>
    <s v="Travel_Rarely"/>
    <s v="Travel_Rarely"/>
    <n v="433"/>
    <n v="433"/>
    <s v="Human Resources"/>
    <s v="Human Resources"/>
    <n v="1"/>
    <n v="1"/>
    <s v="3Bachelor"/>
    <x v="3"/>
    <s v="Human Resources"/>
    <s v="Human Resources"/>
    <s v="3High"/>
    <s v="High"/>
    <s v="Male"/>
    <s v="Male"/>
    <n v="37"/>
    <n v="37"/>
    <s v="4Very High"/>
    <s v="Very High"/>
    <n v="1"/>
    <n v="1"/>
    <s v="Human Resources"/>
    <s v="Human Resources"/>
    <s v="3High"/>
    <s v="High"/>
    <s v="Married"/>
    <s v="Married"/>
    <n v="2844"/>
    <n v="2844"/>
    <m/>
    <n v="6004"/>
    <n v="6004"/>
    <n v="1"/>
    <n v="1"/>
    <s v="No"/>
    <s v="No"/>
    <n v="13"/>
    <n v="13"/>
    <s v="3Excellent"/>
    <s v="Excellent"/>
    <s v="4Very High"/>
    <s v="Very High"/>
    <n v="2"/>
    <n v="2"/>
    <s v="4Best"/>
    <s v="Best"/>
    <s v="No"/>
    <x v="1"/>
    <m/>
  </r>
  <r>
    <n v="2280"/>
    <n v="28"/>
    <n v="28"/>
    <s v="Travel_Frequently"/>
    <s v="Travel_Frequently"/>
    <n v="773"/>
    <n v="773"/>
    <s v="Research &amp; Development"/>
    <s v="Research &amp; Development"/>
    <n v="6"/>
    <n v="6"/>
    <s v="3Bachelor"/>
    <x v="3"/>
    <s v="Life Sciences"/>
    <s v="Life Sciences"/>
    <s v="3High"/>
    <s v="High"/>
    <s v="Male"/>
    <s v="Male"/>
    <n v="39"/>
    <n v="39"/>
    <s v="2Medium"/>
    <s v="Medium"/>
    <n v="1"/>
    <n v="1"/>
    <s v="Research Scientist"/>
    <s v="Research Scientist"/>
    <s v="3High"/>
    <s v="High"/>
    <s v="Divorced"/>
    <s v="Divorced"/>
    <n v="2703"/>
    <n v="2703"/>
    <m/>
    <n v="22088"/>
    <n v="22088"/>
    <n v="1"/>
    <n v="1"/>
    <s v="Yes"/>
    <s v="Yes"/>
    <n v="14"/>
    <n v="14"/>
    <s v="3Excellent"/>
    <s v="Excellent"/>
    <s v="4Very High"/>
    <s v="Very High"/>
    <n v="2"/>
    <n v="2"/>
    <s v="3Better"/>
    <s v="Better"/>
    <s v="No"/>
    <x v="1"/>
    <m/>
  </r>
  <r>
    <n v="2281"/>
    <n v="18"/>
    <n v="18"/>
    <s v="Non-Travel"/>
    <s v="Non-Travel"/>
    <n v="247"/>
    <n v="247"/>
    <s v="Research &amp; Development"/>
    <s v="Research &amp; Development"/>
    <n v="8"/>
    <n v="8"/>
    <s v="1Below College"/>
    <x v="1"/>
    <s v="Medical"/>
    <s v="Medical"/>
    <s v="3High"/>
    <s v="High"/>
    <s v="Male"/>
    <s v="Male"/>
    <n v="80"/>
    <n v="80"/>
    <s v="3High"/>
    <s v="High"/>
    <n v="1"/>
    <n v="1"/>
    <s v="Laboratory Technician"/>
    <s v="Laboratory Technician"/>
    <s v="3High"/>
    <s v="High"/>
    <s v="Single"/>
    <s v="Single"/>
    <n v="1904"/>
    <n v="1904"/>
    <m/>
    <n v="13556"/>
    <n v="13556"/>
    <n v="1"/>
    <n v="1"/>
    <s v="No"/>
    <s v="No"/>
    <n v="12"/>
    <n v="12"/>
    <s v="3Excellent"/>
    <s v="Excellent"/>
    <s v="4Very High"/>
    <s v="Very High"/>
    <n v="0"/>
    <n v="0"/>
    <s v="3Better"/>
    <s v="Better"/>
    <s v="Yes"/>
    <x v="0"/>
    <m/>
  </r>
  <r>
    <n v="2282"/>
    <n v="33"/>
    <n v="33"/>
    <s v="Travel_Rarely"/>
    <s v="Travel_Rarely"/>
    <n v="603"/>
    <n v="603"/>
    <s v="Sales"/>
    <s v="Sales"/>
    <n v="9"/>
    <n v="9"/>
    <s v="4Master"/>
    <x v="2"/>
    <s v="Marketing"/>
    <s v="Marketing"/>
    <s v="1Low"/>
    <s v="Low"/>
    <s v="Female"/>
    <s v="Female"/>
    <n v="77"/>
    <n v="77"/>
    <s v="3High"/>
    <s v="High"/>
    <n v="2"/>
    <n v="2"/>
    <s v="Sales Executive"/>
    <s v="Sales Executive"/>
    <s v="1Low"/>
    <s v="Low"/>
    <s v="Single"/>
    <s v="Single"/>
    <n v="8224"/>
    <n v="8224"/>
    <m/>
    <n v="18385"/>
    <n v="18385"/>
    <n v="0"/>
    <n v="0"/>
    <s v="Yes"/>
    <s v="Yes"/>
    <n v="17"/>
    <n v="17"/>
    <s v="3Excellent"/>
    <s v="Excellent"/>
    <s v="1Low"/>
    <s v="Low"/>
    <n v="3"/>
    <n v="3"/>
    <s v="3Better"/>
    <s v="Better"/>
    <s v="Yes"/>
    <x v="0"/>
    <m/>
  </r>
  <r>
    <n v="2283"/>
    <n v="41"/>
    <n v="41"/>
    <s v="Travel_Rarely"/>
    <s v="Travel_Rarely"/>
    <n v="167"/>
    <n v="167"/>
    <s v="Research &amp; Development"/>
    <s v="Research &amp; Development"/>
    <n v="12"/>
    <n v="12"/>
    <s v="4Master"/>
    <x v="2"/>
    <s v="Life Sciences"/>
    <s v="Life Sciences"/>
    <s v="2Medium"/>
    <s v="Medium"/>
    <s v="Male"/>
    <s v="Male"/>
    <n v="46"/>
    <n v="46"/>
    <s v="3High"/>
    <s v="High"/>
    <n v="1"/>
    <n v="1"/>
    <s v="Laboratory Technician"/>
    <s v="Laboratory Technician"/>
    <s v="4Very High"/>
    <s v="Very High"/>
    <s v="Married"/>
    <s v="Married"/>
    <n v="4766"/>
    <n v="4766"/>
    <m/>
    <n v="9051"/>
    <n v="9051"/>
    <n v="3"/>
    <n v="3"/>
    <s v="Yes"/>
    <s v="Yes"/>
    <n v="11"/>
    <n v="11"/>
    <m/>
    <s v="Excellent"/>
    <s v="1Low"/>
    <s v="Low"/>
    <n v="4"/>
    <n v="4"/>
    <s v="3Better"/>
    <s v="Better"/>
    <s v="No"/>
    <x v="1"/>
    <m/>
  </r>
  <r>
    <n v="2284"/>
    <n v="31"/>
    <n v="31"/>
    <s v="Travel_Frequently"/>
    <s v="Travel_Frequently"/>
    <n v="874"/>
    <n v="874"/>
    <s v="Research &amp; Development"/>
    <s v="Research &amp; Development"/>
    <n v="15"/>
    <n v="15"/>
    <s v="3Bachelor"/>
    <x v="3"/>
    <s v="Medical"/>
    <s v="Medical"/>
    <s v="3High"/>
    <s v="High"/>
    <s v="Male"/>
    <s v="Male"/>
    <n v="72"/>
    <n v="72"/>
    <s v="3High"/>
    <s v="High"/>
    <n v="1"/>
    <n v="1"/>
    <s v="Laboratory Technician"/>
    <s v="Laboratory Technician"/>
    <s v="3High"/>
    <s v="High"/>
    <s v="Married"/>
    <s v="Married"/>
    <n v="2610"/>
    <n v="2610"/>
    <m/>
    <n v="6233"/>
    <n v="6233"/>
    <n v="1"/>
    <n v="1"/>
    <s v="No"/>
    <s v="No"/>
    <n v="12"/>
    <n v="12"/>
    <s v="3Excellent"/>
    <s v="Excellent"/>
    <s v="3High"/>
    <s v="High"/>
    <n v="5"/>
    <n v="5"/>
    <s v="2Good"/>
    <s v="Good"/>
    <s v="Yes"/>
    <x v="0"/>
    <m/>
  </r>
  <r>
    <n v="2285"/>
    <n v="37"/>
    <n v="37"/>
    <s v="Travel_Rarely"/>
    <s v="Travel_Rarely"/>
    <n v="367"/>
    <n v="367"/>
    <s v="Research &amp; Development"/>
    <s v="Research &amp; Development"/>
    <m/>
    <n v="6.5817958901025673"/>
    <s v="2College"/>
    <x v="0"/>
    <s v="Medical"/>
    <s v="Medical"/>
    <s v="3High"/>
    <s v="High"/>
    <s v="Female"/>
    <s v="Female"/>
    <n v="52"/>
    <n v="52"/>
    <s v="2Medium"/>
    <s v="Medium"/>
    <n v="2"/>
    <n v="2"/>
    <s v="Healthcare Representative"/>
    <s v="Healthcare Representative"/>
    <s v="4Very High"/>
    <s v="Very High"/>
    <s v="Divorced"/>
    <s v="Divorced"/>
    <n v="5731"/>
    <n v="5731"/>
    <m/>
    <n v="17171"/>
    <n v="17171"/>
    <n v="7"/>
    <n v="7"/>
    <s v="No"/>
    <s v="No"/>
    <n v="13"/>
    <n v="13"/>
    <s v="3Excellent"/>
    <s v="Excellent"/>
    <s v="3High"/>
    <s v="High"/>
    <n v="2"/>
    <n v="2"/>
    <s v="3Better"/>
    <s v="Better"/>
    <s v="No"/>
    <x v="1"/>
    <m/>
  </r>
  <r>
    <n v="2286"/>
    <n v="27"/>
    <n v="27"/>
    <s v="Travel_Rarely"/>
    <s v="Travel_Rarely"/>
    <n v="199"/>
    <n v="199"/>
    <s v="Research &amp; Development"/>
    <s v="Research &amp; Development"/>
    <n v="6"/>
    <n v="6"/>
    <s v="3Bachelor"/>
    <x v="3"/>
    <s v="Life Sciences"/>
    <s v="Life Sciences"/>
    <s v="4Ver High"/>
    <s v="Ver High"/>
    <s v="Male"/>
    <s v="Male"/>
    <n v="55"/>
    <n v="55"/>
    <s v="2Medium"/>
    <s v="Medium"/>
    <n v="1"/>
    <n v="1"/>
    <s v="Research Scientist"/>
    <s v="Research Scientist"/>
    <s v="3High"/>
    <s v="High"/>
    <s v="Married"/>
    <s v="Married"/>
    <n v="2539"/>
    <n v="2539"/>
    <m/>
    <n v="7950"/>
    <n v="7950"/>
    <n v="1"/>
    <n v="1"/>
    <s v="No"/>
    <s v="No"/>
    <n v="13"/>
    <n v="13"/>
    <s v="3Excellent"/>
    <s v="Excellent"/>
    <s v="3High"/>
    <s v="High"/>
    <n v="0"/>
    <n v="0"/>
    <s v="3Better"/>
    <s v="Better"/>
    <s v="No"/>
    <x v="1"/>
    <m/>
  </r>
  <r>
    <n v="2287"/>
    <n v="34"/>
    <n v="34"/>
    <s v="Travel_Rarely"/>
    <s v="Travel_Rarely"/>
    <m/>
    <n v="808.82510288065839"/>
    <s v="Sales"/>
    <s v="Sales"/>
    <n v="9"/>
    <n v="9"/>
    <s v="1Below College"/>
    <x v="1"/>
    <s v="Life Sciences"/>
    <s v="Life Sciences"/>
    <s v="2Medium"/>
    <s v="Medium"/>
    <s v="Female"/>
    <s v="Female"/>
    <n v="70"/>
    <n v="70"/>
    <s v="3High"/>
    <s v="High"/>
    <n v="2"/>
    <n v="2"/>
    <s v="Sales Executive"/>
    <s v="Sales Executive"/>
    <s v="3High"/>
    <s v="High"/>
    <s v="Married"/>
    <s v="Married"/>
    <n v="5714"/>
    <n v="5714"/>
    <m/>
    <n v="5829"/>
    <n v="5829"/>
    <n v="1"/>
    <n v="1"/>
    <s v="No"/>
    <s v="No"/>
    <n v="20"/>
    <n v="20"/>
    <s v="4Outstanding"/>
    <s v="Outstanding"/>
    <s v="1Low"/>
    <s v="Low"/>
    <n v="3"/>
    <n v="3"/>
    <s v="2Good"/>
    <s v="Good"/>
    <s v="No"/>
    <x v="1"/>
    <m/>
  </r>
  <r>
    <n v="2288"/>
    <n v="35"/>
    <n v="35"/>
    <s v="Travel_Rarely"/>
    <s v="Travel_Rarely"/>
    <n v="528"/>
    <n v="528"/>
    <s v="Human Resources"/>
    <s v="Human Resources"/>
    <n v="8"/>
    <n v="8"/>
    <s v="4Master"/>
    <x v="2"/>
    <s v="Technical Degree"/>
    <s v="Technical Degree"/>
    <s v="3High"/>
    <s v="High"/>
    <s v="Male"/>
    <s v="Male"/>
    <n v="100"/>
    <n v="100"/>
    <s v="3High"/>
    <s v="High"/>
    <n v="1"/>
    <n v="1"/>
    <s v="Human Resources"/>
    <s v="Human Resources"/>
    <s v="3High"/>
    <s v="High"/>
    <s v="Single"/>
    <s v="Single"/>
    <n v="4323"/>
    <n v="4323"/>
    <m/>
    <n v="7108"/>
    <n v="7108"/>
    <n v="1"/>
    <n v="1"/>
    <s v="No"/>
    <s v="No"/>
    <n v="17"/>
    <n v="17"/>
    <s v="3Excellent"/>
    <s v="Excellent"/>
    <s v="2Medium"/>
    <s v="Medium"/>
    <n v="2"/>
    <n v="2"/>
    <s v="1Bad"/>
    <s v="Bad"/>
    <s v="No"/>
    <x v="1"/>
    <m/>
  </r>
  <r>
    <n v="2289"/>
    <n v="29"/>
    <n v="29"/>
    <s v="Travel_Rarely"/>
    <s v="Travel_Rarely"/>
    <n v="408"/>
    <n v="408"/>
    <s v="Sales"/>
    <s v="Sales"/>
    <n v="23"/>
    <n v="23"/>
    <s v="1Below College"/>
    <x v="1"/>
    <s v="Life Sciences"/>
    <s v="Life Sciences"/>
    <s v="4Ver High"/>
    <s v="Ver High"/>
    <s v="Female"/>
    <s v="Female"/>
    <n v="45"/>
    <n v="45"/>
    <s v="2Medium"/>
    <s v="Medium"/>
    <n v="3"/>
    <n v="3"/>
    <s v="Sales Executive"/>
    <s v="Sales Executive"/>
    <s v="1Low"/>
    <s v="Low"/>
    <s v="Married"/>
    <s v="Married"/>
    <n v="7336"/>
    <n v="7336"/>
    <m/>
    <n v="11162"/>
    <n v="11162"/>
    <n v="1"/>
    <n v="1"/>
    <s v="No"/>
    <s v="No"/>
    <n v="13"/>
    <n v="13"/>
    <s v="3Excellent"/>
    <s v="Excellent"/>
    <s v="1Low"/>
    <s v="Low"/>
    <n v="3"/>
    <n v="3"/>
    <s v="1Bad"/>
    <s v="Bad"/>
    <s v="Yes"/>
    <x v="0"/>
    <m/>
  </r>
  <r>
    <n v="2290"/>
    <n v="40"/>
    <n v="40"/>
    <s v="Travel_Frequently"/>
    <s v="Travel_Frequently"/>
    <n v="593"/>
    <n v="593"/>
    <s v="Research &amp; Development"/>
    <s v="Research &amp; Development"/>
    <n v="9"/>
    <n v="9"/>
    <s v="4Master"/>
    <x v="2"/>
    <s v="Medical"/>
    <s v="Medical"/>
    <m/>
    <s v="High"/>
    <s v="Female"/>
    <s v="Female"/>
    <n v="88"/>
    <n v="88"/>
    <s v="3High"/>
    <s v="High"/>
    <n v="3"/>
    <n v="3"/>
    <s v="Research Director"/>
    <s v="Research Director"/>
    <s v="3High"/>
    <s v="High"/>
    <s v="Single"/>
    <s v="Single"/>
    <n v="13499"/>
    <n v="13499"/>
    <m/>
    <n v="13782"/>
    <n v="13782"/>
    <n v="9"/>
    <n v="9"/>
    <s v="No"/>
    <s v="No"/>
    <n v="17"/>
    <n v="17"/>
    <s v="3Excellent"/>
    <s v="Excellent"/>
    <s v="3High"/>
    <s v="High"/>
    <n v="3"/>
    <n v="3"/>
    <s v="2Good"/>
    <s v="Good"/>
    <s v="No"/>
    <x v="1"/>
    <m/>
  </r>
  <r>
    <n v="2291"/>
    <n v="42"/>
    <n v="42"/>
    <s v="Travel_Frequently"/>
    <s v="Travel_Frequently"/>
    <n v="481"/>
    <n v="481"/>
    <s v="Sales"/>
    <s v="Sales"/>
    <n v="12"/>
    <n v="12"/>
    <s v="3Bachelor"/>
    <x v="3"/>
    <s v="Life Sciences"/>
    <s v="Life Sciences"/>
    <s v="3High"/>
    <s v="High"/>
    <s v="Male"/>
    <s v="Male"/>
    <n v="44"/>
    <n v="44"/>
    <s v="3High"/>
    <s v="High"/>
    <n v="4"/>
    <n v="4"/>
    <s v="Sales Executive"/>
    <s v="Sales Executive"/>
    <s v="1Low"/>
    <s v="Low"/>
    <s v="Single"/>
    <s v="Single"/>
    <n v="13758"/>
    <n v="13758"/>
    <m/>
    <n v="2447"/>
    <n v="2447"/>
    <n v="0"/>
    <n v="0"/>
    <s v="Yes"/>
    <s v="Yes"/>
    <n v="12"/>
    <n v="12"/>
    <s v="3Excellent"/>
    <s v="Excellent"/>
    <s v="2Medium"/>
    <s v="Medium"/>
    <n v="2"/>
    <n v="2"/>
    <s v="2Good"/>
    <s v="Good"/>
    <s v="Yes"/>
    <x v="0"/>
    <m/>
  </r>
  <r>
    <n v="2292"/>
    <n v="42"/>
    <n v="42"/>
    <s v="Travel_Rarely"/>
    <s v="Travel_Rarely"/>
    <n v="647"/>
    <n v="647"/>
    <s v="Sales"/>
    <s v="Sales"/>
    <n v="4"/>
    <n v="4"/>
    <s v="4Master"/>
    <x v="2"/>
    <s v="Marketing"/>
    <s v="Marketing"/>
    <s v="2Medium"/>
    <s v="Medium"/>
    <s v="Male"/>
    <s v="Male"/>
    <n v="45"/>
    <n v="45"/>
    <s v="3High"/>
    <s v="High"/>
    <n v="2"/>
    <n v="2"/>
    <s v="Sales Executive"/>
    <s v="Sales Executive"/>
    <s v="1Low"/>
    <s v="Low"/>
    <s v="Single"/>
    <s v="Single"/>
    <n v="5155"/>
    <n v="5155"/>
    <m/>
    <n v="2253"/>
    <n v="2253"/>
    <n v="7"/>
    <n v="7"/>
    <s v="No"/>
    <s v="No"/>
    <n v="13"/>
    <n v="13"/>
    <s v="3Excellent"/>
    <s v="Excellent"/>
    <s v="4Very High"/>
    <s v="Very High"/>
    <n v="3"/>
    <n v="3"/>
    <s v="4Best"/>
    <s v="Best"/>
    <s v="No"/>
    <x v="1"/>
    <m/>
  </r>
  <r>
    <n v="2293"/>
    <n v="35"/>
    <n v="35"/>
    <s v="Travel_Rarely"/>
    <s v="Travel_Rarely"/>
    <n v="982"/>
    <n v="982"/>
    <s v="Research &amp; Development"/>
    <s v="Research &amp; Development"/>
    <n v="1"/>
    <n v="1"/>
    <s v="4Master"/>
    <x v="2"/>
    <s v="Medical"/>
    <s v="Medical"/>
    <s v="4Ver High"/>
    <s v="Ver High"/>
    <s v="Male"/>
    <s v="Male"/>
    <n v="58"/>
    <n v="58"/>
    <s v="2Medium"/>
    <s v="Medium"/>
    <n v="1"/>
    <n v="1"/>
    <s v="Laboratory Technician"/>
    <s v="Laboratory Technician"/>
    <s v="3High"/>
    <s v="High"/>
    <s v="Married"/>
    <s v="Married"/>
    <n v="2258"/>
    <n v="2258"/>
    <m/>
    <n v="16340"/>
    <n v="16340"/>
    <n v="6"/>
    <n v="6"/>
    <s v="No"/>
    <s v="No"/>
    <n v="12"/>
    <n v="12"/>
    <s v="3Excellent"/>
    <s v="Excellent"/>
    <s v="2Medium"/>
    <s v="Medium"/>
    <n v="2"/>
    <n v="2"/>
    <s v="3Better"/>
    <s v="Better"/>
    <s v="No"/>
    <x v="1"/>
    <m/>
  </r>
  <r>
    <n v="2294"/>
    <n v="24"/>
    <n v="24"/>
    <s v="Travel_Rarely"/>
    <s v="Travel_Rarely"/>
    <n v="477"/>
    <n v="477"/>
    <s v="Research &amp; Development"/>
    <s v="Research &amp; Development"/>
    <n v="24"/>
    <n v="24"/>
    <s v="3Bachelor"/>
    <x v="3"/>
    <s v="Medical"/>
    <s v="Medical"/>
    <s v="4Ver High"/>
    <s v="Ver High"/>
    <s v="Male"/>
    <s v="Male"/>
    <n v="49"/>
    <n v="49"/>
    <s v="3High"/>
    <s v="High"/>
    <n v="1"/>
    <n v="1"/>
    <s v="Laboratory Technician"/>
    <s v="Laboratory Technician"/>
    <s v="2Medium"/>
    <s v="Medium"/>
    <s v="Single"/>
    <s v="Single"/>
    <n v="3597"/>
    <n v="3597"/>
    <m/>
    <n v="6409"/>
    <n v="6409"/>
    <n v="8"/>
    <n v="8"/>
    <s v="No"/>
    <s v="No"/>
    <n v="22"/>
    <n v="22"/>
    <s v="4Outstanding"/>
    <s v="Outstanding"/>
    <s v="4Very High"/>
    <s v="Very High"/>
    <n v="2"/>
    <n v="2"/>
    <s v="3Better"/>
    <s v="Better"/>
    <s v="No"/>
    <x v="1"/>
    <m/>
  </r>
  <r>
    <n v="2295"/>
    <n v="28"/>
    <n v="28"/>
    <s v="Travel_Rarely"/>
    <s v="Travel_Rarely"/>
    <n v="1485"/>
    <n v="1485"/>
    <m/>
    <s v="Research &amp; Development"/>
    <n v="12"/>
    <n v="12"/>
    <s v="1Below College"/>
    <x v="1"/>
    <s v="Life Sciences"/>
    <s v="Life Sciences"/>
    <s v="3High"/>
    <s v="High"/>
    <s v="Female"/>
    <s v="Female"/>
    <n v="79"/>
    <n v="79"/>
    <s v="3High"/>
    <s v="High"/>
    <n v="1"/>
    <n v="1"/>
    <s v="Laboratory Technician"/>
    <s v="Laboratory Technician"/>
    <s v="4Very High"/>
    <s v="Very High"/>
    <s v="Married"/>
    <s v="Married"/>
    <n v="2515"/>
    <n v="2515"/>
    <m/>
    <n v="22955"/>
    <n v="22955"/>
    <n v="1"/>
    <n v="1"/>
    <s v="Yes"/>
    <s v="Yes"/>
    <n v="11"/>
    <n v="11"/>
    <s v="3Excellent"/>
    <s v="Excellent"/>
    <s v="4Very High"/>
    <s v="Very High"/>
    <n v="4"/>
    <n v="4"/>
    <s v="2Good"/>
    <s v="Good"/>
    <s v="Yes"/>
    <x v="0"/>
    <m/>
  </r>
  <r>
    <n v="2296"/>
    <n v="26"/>
    <n v="26"/>
    <s v="Travel_Rarely"/>
    <s v="Travel_Rarely"/>
    <n v="1384"/>
    <n v="1384"/>
    <s v="Research &amp; Development"/>
    <s v="Research &amp; Development"/>
    <n v="3"/>
    <n v="3"/>
    <s v="4Master"/>
    <x v="2"/>
    <s v="Medical"/>
    <s v="Medical"/>
    <s v="1Low"/>
    <s v="Low"/>
    <s v="Male"/>
    <s v="Male"/>
    <n v="82"/>
    <n v="82"/>
    <s v="4Very High"/>
    <s v="Very High"/>
    <n v="1"/>
    <n v="1"/>
    <s v="Laboratory Technician"/>
    <s v="Laboratory Technician"/>
    <s v="4Very High"/>
    <s v="Very High"/>
    <s v="Married"/>
    <s v="Married"/>
    <n v="4420"/>
    <n v="4420"/>
    <m/>
    <n v="13421"/>
    <n v="13421"/>
    <n v="1"/>
    <n v="1"/>
    <s v="No"/>
    <s v="No"/>
    <n v="22"/>
    <n v="22"/>
    <s v="4Outstanding"/>
    <s v="Outstanding"/>
    <s v="2Medium"/>
    <s v="Medium"/>
    <n v="2"/>
    <n v="2"/>
    <s v="3Better"/>
    <s v="Better"/>
    <s v="No"/>
    <x v="1"/>
    <m/>
  </r>
  <r>
    <n v="2297"/>
    <n v="30"/>
    <n v="30"/>
    <s v="Travel_Rarely"/>
    <s v="Travel_Rarely"/>
    <n v="852"/>
    <n v="852"/>
    <s v="Sales"/>
    <s v="Sales"/>
    <n v="10"/>
    <n v="10"/>
    <s v="3Bachelor"/>
    <x v="3"/>
    <s v="Marketing"/>
    <s v="Marketing"/>
    <s v="3High"/>
    <s v="High"/>
    <s v="Male"/>
    <s v="Male"/>
    <n v="72"/>
    <n v="72"/>
    <s v="2Medium"/>
    <s v="Medium"/>
    <n v="2"/>
    <n v="2"/>
    <s v="Sales Executive"/>
    <s v="Sales Executive"/>
    <s v="3High"/>
    <s v="High"/>
    <s v="Married"/>
    <s v="Married"/>
    <n v="6578"/>
    <n v="6578"/>
    <m/>
    <n v="2706"/>
    <n v="2706"/>
    <n v="1"/>
    <n v="1"/>
    <s v="No"/>
    <s v="No"/>
    <n v="18"/>
    <n v="18"/>
    <s v="3Excellent"/>
    <s v="Excellent"/>
    <s v="1Low"/>
    <s v="Low"/>
    <n v="3"/>
    <n v="3"/>
    <s v="3Better"/>
    <s v="Better"/>
    <s v="No"/>
    <x v="1"/>
    <m/>
  </r>
  <r>
    <n v="2298"/>
    <n v="40"/>
    <n v="40"/>
    <s v="Travel_Frequently"/>
    <s v="Travel_Frequently"/>
    <n v="902"/>
    <n v="902"/>
    <s v="Research &amp; Development"/>
    <s v="Research &amp; Development"/>
    <n v="26"/>
    <n v="26"/>
    <s v="2College"/>
    <x v="0"/>
    <s v="Medical"/>
    <s v="Medical"/>
    <s v="3High"/>
    <s v="High"/>
    <s v="Female"/>
    <s v="Female"/>
    <n v="92"/>
    <n v="92"/>
    <s v="2Medium"/>
    <s v="Medium"/>
    <n v="2"/>
    <n v="2"/>
    <s v="Research Scientist"/>
    <s v="Research Scientist"/>
    <s v="4Very High"/>
    <s v="Very High"/>
    <s v="Married"/>
    <s v="Married"/>
    <n v="4422"/>
    <n v="4422"/>
    <m/>
    <n v="21203"/>
    <n v="21203"/>
    <n v="3"/>
    <n v="3"/>
    <s v="Yes"/>
    <s v="Yes"/>
    <n v="13"/>
    <n v="13"/>
    <s v="3Excellent"/>
    <s v="Excellent"/>
    <s v="4Very High"/>
    <s v="Very High"/>
    <n v="3"/>
    <n v="3"/>
    <s v="1Bad"/>
    <s v="Bad"/>
    <s v="No"/>
    <x v="1"/>
    <m/>
  </r>
  <r>
    <n v="2299"/>
    <n v="35"/>
    <n v="35"/>
    <s v="Travel_Rarely"/>
    <s v="Travel_Rarely"/>
    <n v="819"/>
    <n v="819"/>
    <s v="Research &amp; Development"/>
    <s v="Research &amp; Development"/>
    <n v="2"/>
    <n v="2"/>
    <s v="3Bachelor"/>
    <x v="3"/>
    <s v="Life Sciences"/>
    <s v="Life Sciences"/>
    <s v="3High"/>
    <s v="High"/>
    <s v="Male"/>
    <s v="Male"/>
    <n v="44"/>
    <n v="44"/>
    <s v="2Medium"/>
    <s v="Medium"/>
    <n v="3"/>
    <n v="3"/>
    <s v="Manufacturing Director"/>
    <s v="Manufacturing Director"/>
    <s v="2Medium"/>
    <s v="Medium"/>
    <s v="Divorced"/>
    <s v="Divorced"/>
    <n v="10274"/>
    <n v="10274"/>
    <m/>
    <n v="19588"/>
    <n v="19588"/>
    <n v="2"/>
    <n v="2"/>
    <s v="No"/>
    <s v="No"/>
    <n v="18"/>
    <n v="18"/>
    <s v="3Excellent"/>
    <s v="Excellent"/>
    <s v="2Medium"/>
    <s v="Medium"/>
    <n v="2"/>
    <n v="2"/>
    <s v="4Best"/>
    <s v="Best"/>
    <s v="No"/>
    <x v="1"/>
    <m/>
  </r>
  <r>
    <n v="2300"/>
    <m/>
    <n v="36.98203178991016"/>
    <m/>
    <s v="Travel_Rarely"/>
    <n v="669"/>
    <n v="669"/>
    <m/>
    <s v="Research &amp; Development"/>
    <n v="1"/>
    <n v="1"/>
    <s v="3Bachelor"/>
    <x v="3"/>
    <s v="Medical"/>
    <s v="Medical"/>
    <s v="4Ver High"/>
    <s v="Ver High"/>
    <s v="Male"/>
    <s v="Male"/>
    <n v="97"/>
    <n v="97"/>
    <s v="2Medium"/>
    <s v="Medium"/>
    <n v="2"/>
    <n v="2"/>
    <s v="Healthcare Representative"/>
    <s v="Healthcare Representative"/>
    <s v="1Low"/>
    <s v="Low"/>
    <s v="Single"/>
    <s v="Single"/>
    <n v="5343"/>
    <n v="5343"/>
    <m/>
    <n v="25755"/>
    <n v="25755"/>
    <n v="0"/>
    <n v="0"/>
    <s v="No"/>
    <s v="No"/>
    <n v="20"/>
    <n v="20"/>
    <s v="4Outstanding"/>
    <s v="Outstanding"/>
    <s v="3High"/>
    <s v="High"/>
    <n v="3"/>
    <n v="3"/>
    <s v="3Better"/>
    <s v="Better"/>
    <s v="No"/>
    <x v="1"/>
    <m/>
  </r>
  <r>
    <n v="2301"/>
    <n v="35"/>
    <n v="35"/>
    <s v="Travel_Frequently"/>
    <s v="Travel_Frequently"/>
    <n v="636"/>
    <n v="636"/>
    <s v="Research &amp; Development"/>
    <s v="Research &amp; Development"/>
    <n v="4"/>
    <n v="4"/>
    <s v="4Master"/>
    <x v="2"/>
    <s v="Other"/>
    <s v="Other"/>
    <s v="4Ver High"/>
    <s v="Ver High"/>
    <s v="Male"/>
    <s v="Male"/>
    <n v="47"/>
    <n v="47"/>
    <s v="2Medium"/>
    <s v="Medium"/>
    <n v="1"/>
    <n v="1"/>
    <s v="Laboratory Technician"/>
    <s v="Laboratory Technician"/>
    <s v="4Very High"/>
    <s v="Very High"/>
    <s v="Married"/>
    <s v="Married"/>
    <n v="2376"/>
    <n v="2376"/>
    <m/>
    <n v="26537"/>
    <n v="26537"/>
    <n v="1"/>
    <n v="1"/>
    <s v="No"/>
    <s v="No"/>
    <n v="13"/>
    <n v="13"/>
    <s v="3Excellent"/>
    <s v="Excellent"/>
    <s v="2Medium"/>
    <s v="Medium"/>
    <n v="2"/>
    <n v="2"/>
    <s v="4Best"/>
    <s v="Best"/>
    <s v="No"/>
    <x v="1"/>
    <m/>
  </r>
  <r>
    <n v="2302"/>
    <n v="43"/>
    <n v="43"/>
    <s v="Travel_Rarely"/>
    <s v="Travel_Rarely"/>
    <n v="1372"/>
    <n v="1372"/>
    <s v="Sales"/>
    <s v="Sales"/>
    <n v="9"/>
    <n v="9"/>
    <s v="3Bachelor"/>
    <x v="3"/>
    <s v="Marketing"/>
    <s v="Marketing"/>
    <s v="1Low"/>
    <s v="Low"/>
    <s v="Female"/>
    <s v="Female"/>
    <n v="85"/>
    <n v="85"/>
    <s v="1Low"/>
    <s v="Low"/>
    <n v="2"/>
    <n v="2"/>
    <m/>
    <s v="Sales Executive"/>
    <s v="3High"/>
    <s v="High"/>
    <s v="Single"/>
    <s v="Single"/>
    <n v="5346"/>
    <n v="5346"/>
    <m/>
    <n v="9489"/>
    <n v="9489"/>
    <n v="8"/>
    <n v="8"/>
    <s v="No"/>
    <s v="No"/>
    <n v="13"/>
    <n v="13"/>
    <s v="3Excellent"/>
    <s v="Excellent"/>
    <s v="2Medium"/>
    <s v="Medium"/>
    <n v="2"/>
    <n v="2"/>
    <s v="2Good"/>
    <s v="Good"/>
    <s v="Yes"/>
    <x v="0"/>
    <m/>
  </r>
  <r>
    <n v="2303"/>
    <n v="32"/>
    <n v="32"/>
    <s v="Non-Travel"/>
    <s v="Non-Travel"/>
    <n v="862"/>
    <n v="862"/>
    <s v="Sales"/>
    <s v="Sales"/>
    <n v="2"/>
    <n v="2"/>
    <s v="1Below College"/>
    <x v="1"/>
    <s v="Life Sciences"/>
    <s v="Life Sciences"/>
    <s v="3High"/>
    <s v="High"/>
    <s v="Female"/>
    <s v="Female"/>
    <n v="76"/>
    <n v="76"/>
    <s v="3High"/>
    <s v="High"/>
    <n v="1"/>
    <n v="1"/>
    <s v="Sales Representative"/>
    <s v="Sales Representative"/>
    <s v="1Low"/>
    <s v="Low"/>
    <s v="Divorced"/>
    <s v="Divorced"/>
    <n v="2827"/>
    <n v="2827"/>
    <m/>
    <n v="14947"/>
    <n v="14947"/>
    <n v="1"/>
    <n v="1"/>
    <s v="No"/>
    <s v="No"/>
    <n v="12"/>
    <n v="12"/>
    <s v="3Excellent"/>
    <s v="Excellent"/>
    <s v="3High"/>
    <s v="High"/>
    <n v="3"/>
    <n v="3"/>
    <s v="3Better"/>
    <s v="Better"/>
    <s v="No"/>
    <x v="1"/>
    <m/>
  </r>
  <r>
    <n v="2304"/>
    <n v="56"/>
    <n v="56"/>
    <s v="Travel_Rarely"/>
    <s v="Travel_Rarely"/>
    <n v="718"/>
    <n v="718"/>
    <s v="Research &amp; Development"/>
    <s v="Research &amp; Development"/>
    <n v="4"/>
    <n v="4"/>
    <s v="4Master"/>
    <x v="2"/>
    <s v="Technical Degree"/>
    <s v="Technical Degree"/>
    <s v="4Ver High"/>
    <s v="Ver High"/>
    <s v="Female"/>
    <s v="Female"/>
    <n v="92"/>
    <n v="92"/>
    <s v="3High"/>
    <s v="High"/>
    <n v="5"/>
    <n v="5"/>
    <s v="Manager"/>
    <s v="Manager"/>
    <s v="1Low"/>
    <s v="Low"/>
    <s v="Divorced"/>
    <s v="Divorced"/>
    <n v="19943"/>
    <n v="19943"/>
    <m/>
    <n v="18575"/>
    <n v="18575"/>
    <n v="4"/>
    <n v="4"/>
    <s v="No"/>
    <s v="No"/>
    <n v="13"/>
    <n v="13"/>
    <s v="3Excellent"/>
    <s v="Excellent"/>
    <s v="4Very High"/>
    <s v="Very High"/>
    <n v="2"/>
    <n v="2"/>
    <s v="3Better"/>
    <s v="Better"/>
    <s v="No"/>
    <x v="1"/>
    <m/>
  </r>
  <r>
    <n v="2305"/>
    <n v="29"/>
    <n v="29"/>
    <s v="Travel_Rarely"/>
    <s v="Travel_Rarely"/>
    <n v="1401"/>
    <n v="1401"/>
    <s v="Research &amp; Development"/>
    <s v="Research &amp; Development"/>
    <n v="6"/>
    <n v="6"/>
    <s v="1Below College"/>
    <x v="1"/>
    <s v="Medical"/>
    <s v="Medical"/>
    <s v="2Medium"/>
    <s v="Medium"/>
    <s v="Female"/>
    <s v="Female"/>
    <n v="54"/>
    <n v="54"/>
    <s v="3High"/>
    <s v="High"/>
    <n v="1"/>
    <n v="1"/>
    <s v="Laboratory Technician"/>
    <s v="Laboratory Technician"/>
    <s v="4Very High"/>
    <s v="Very High"/>
    <s v="Married"/>
    <s v="Married"/>
    <n v="3131"/>
    <n v="3131"/>
    <m/>
    <n v="26342"/>
    <n v="26342"/>
    <n v="1"/>
    <n v="1"/>
    <s v="No"/>
    <s v="No"/>
    <n v="13"/>
    <n v="13"/>
    <s v="3Excellent"/>
    <s v="Excellent"/>
    <s v="1Low"/>
    <s v="Low"/>
    <n v="5"/>
    <n v="5"/>
    <s v="3Better"/>
    <s v="Better"/>
    <s v="No"/>
    <x v="1"/>
    <m/>
  </r>
  <r>
    <n v="2306"/>
    <n v="19"/>
    <n v="19"/>
    <s v="Travel_Rarely"/>
    <s v="Travel_Rarely"/>
    <n v="645"/>
    <n v="645"/>
    <s v="Research &amp; Development"/>
    <s v="Research &amp; Development"/>
    <n v="9"/>
    <n v="9"/>
    <s v="2College"/>
    <x v="0"/>
    <s v="Life Sciences"/>
    <s v="Life Sciences"/>
    <s v="3High"/>
    <s v="High"/>
    <s v="Male"/>
    <s v="Male"/>
    <n v="54"/>
    <n v="54"/>
    <s v="3High"/>
    <s v="High"/>
    <n v="1"/>
    <n v="1"/>
    <s v="Research Scientist"/>
    <s v="Research Scientist"/>
    <s v="1Low"/>
    <s v="Low"/>
    <s v="Single"/>
    <s v="Single"/>
    <n v="2552"/>
    <n v="2552"/>
    <m/>
    <n v="7172"/>
    <n v="7172"/>
    <n v="1"/>
    <n v="1"/>
    <s v="No"/>
    <s v="No"/>
    <n v="25"/>
    <n v="25"/>
    <s v="4Outstanding"/>
    <s v="Outstanding"/>
    <s v="3High"/>
    <s v="High"/>
    <n v="4"/>
    <n v="4"/>
    <s v="3Better"/>
    <s v="Better"/>
    <s v="No"/>
    <x v="1"/>
    <m/>
  </r>
  <r>
    <n v="2307"/>
    <n v="45"/>
    <n v="45"/>
    <s v="Travel_Rarely"/>
    <s v="Travel_Rarely"/>
    <n v="1457"/>
    <n v="1457"/>
    <s v="Research &amp; Development"/>
    <s v="Research &amp; Development"/>
    <n v="7"/>
    <n v="7"/>
    <s v="3Bachelor"/>
    <x v="3"/>
    <s v="Medical"/>
    <s v="Medical"/>
    <s v="1Low"/>
    <s v="Low"/>
    <s v="Female"/>
    <s v="Female"/>
    <n v="83"/>
    <n v="83"/>
    <s v="3High"/>
    <s v="High"/>
    <n v="1"/>
    <n v="1"/>
    <s v="Research Scientist"/>
    <s v="Research Scientist"/>
    <s v="3High"/>
    <s v="High"/>
    <s v="Married"/>
    <s v="Married"/>
    <n v="4477"/>
    <n v="4477"/>
    <m/>
    <n v="20100"/>
    <n v="20100"/>
    <n v="4"/>
    <n v="4"/>
    <s v="Yes"/>
    <s v="Yes"/>
    <n v="19"/>
    <n v="19"/>
    <s v="3Excellent"/>
    <s v="Excellent"/>
    <s v="3High"/>
    <s v="High"/>
    <n v="2"/>
    <n v="2"/>
    <s v="2Good"/>
    <s v="Good"/>
    <s v="No"/>
    <x v="1"/>
    <m/>
  </r>
  <r>
    <n v="2308"/>
    <n v="37"/>
    <n v="37"/>
    <s v="Travel_Rarely"/>
    <s v="Travel_Rarely"/>
    <n v="977"/>
    <n v="977"/>
    <s v="Research &amp; Development"/>
    <s v="Research &amp; Development"/>
    <n v="1"/>
    <n v="1"/>
    <s v="3Bachelor"/>
    <x v="3"/>
    <s v="Life Sciences"/>
    <s v="Life Sciences"/>
    <s v="4Ver High"/>
    <s v="Ver High"/>
    <s v="Female"/>
    <s v="Female"/>
    <n v="56"/>
    <n v="56"/>
    <s v="2Medium"/>
    <s v="Medium"/>
    <n v="2"/>
    <n v="2"/>
    <s v="Manufacturing Director"/>
    <s v="Manufacturing Director"/>
    <s v="4Very High"/>
    <s v="Very High"/>
    <s v="Married"/>
    <s v="Married"/>
    <n v="6474"/>
    <n v="6474"/>
    <m/>
    <n v="9961"/>
    <n v="9961"/>
    <n v="1"/>
    <n v="1"/>
    <s v="No"/>
    <s v="No"/>
    <n v="13"/>
    <n v="13"/>
    <s v="3Excellent"/>
    <s v="Excellent"/>
    <s v="2Medium"/>
    <s v="Medium"/>
    <n v="2"/>
    <n v="2"/>
    <s v="2Good"/>
    <s v="Good"/>
    <s v="No"/>
    <x v="1"/>
    <m/>
  </r>
  <r>
    <n v="2309"/>
    <n v="20"/>
    <n v="20"/>
    <s v="Travel_Rarely"/>
    <s v="Travel_Rarely"/>
    <n v="805"/>
    <n v="805"/>
    <s v="Research &amp; Development"/>
    <s v="Research &amp; Development"/>
    <n v="3"/>
    <n v="3"/>
    <s v="3Bachelor"/>
    <x v="3"/>
    <s v="Life Sciences"/>
    <s v="Life Sciences"/>
    <s v="1Low"/>
    <s v="Low"/>
    <s v="Male"/>
    <s v="Male"/>
    <n v="87"/>
    <n v="87"/>
    <s v="2Medium"/>
    <s v="Medium"/>
    <n v="1"/>
    <n v="1"/>
    <s v="Laboratory Technician"/>
    <s v="Laboratory Technician"/>
    <s v="3High"/>
    <s v="High"/>
    <s v="Single"/>
    <s v="Single"/>
    <n v="3033"/>
    <n v="3033"/>
    <m/>
    <n v="12828"/>
    <n v="12828"/>
    <n v="1"/>
    <n v="1"/>
    <s v="No"/>
    <s v="No"/>
    <n v="12"/>
    <n v="12"/>
    <s v="3Excellent"/>
    <s v="Excellent"/>
    <s v="1Low"/>
    <s v="Low"/>
    <n v="2"/>
    <n v="2"/>
    <s v="2Good"/>
    <s v="Good"/>
    <s v="No"/>
    <x v="1"/>
    <m/>
  </r>
  <r>
    <n v="2310"/>
    <n v="44"/>
    <n v="44"/>
    <s v="Travel_Rarely"/>
    <s v="Travel_Rarely"/>
    <n v="1097"/>
    <n v="1097"/>
    <s v="Research &amp; Development"/>
    <s v="Research &amp; Development"/>
    <n v="10"/>
    <n v="10"/>
    <s v="4Master"/>
    <x v="2"/>
    <s v="Life Sciences"/>
    <s v="Life Sciences"/>
    <s v="3High"/>
    <s v="High"/>
    <s v="Male"/>
    <s v="Male"/>
    <n v="96"/>
    <n v="96"/>
    <s v="3High"/>
    <s v="High"/>
    <n v="1"/>
    <n v="1"/>
    <s v="Research Scientist"/>
    <s v="Research Scientist"/>
    <s v="3High"/>
    <s v="High"/>
    <s v="Single"/>
    <s v="Single"/>
    <n v="2936"/>
    <n v="2936"/>
    <m/>
    <n v="10826"/>
    <n v="10826"/>
    <n v="1"/>
    <n v="1"/>
    <s v="Yes"/>
    <s v="Yes"/>
    <n v="11"/>
    <n v="11"/>
    <s v="3Excellent"/>
    <s v="Excellent"/>
    <s v="3High"/>
    <s v="High"/>
    <n v="4"/>
    <n v="4"/>
    <s v="3Better"/>
    <s v="Better"/>
    <s v="Yes"/>
    <x v="0"/>
    <m/>
  </r>
  <r>
    <n v="2311"/>
    <n v="53"/>
    <n v="53"/>
    <s v="Travel_Rarely"/>
    <s v="Travel_Rarely"/>
    <n v="1223"/>
    <n v="1223"/>
    <s v="Research &amp; Development"/>
    <s v="Research &amp; Development"/>
    <n v="7"/>
    <n v="7"/>
    <s v="2College"/>
    <x v="0"/>
    <s v="Medical"/>
    <s v="Medical"/>
    <s v="4Ver High"/>
    <s v="Ver High"/>
    <s v="Female"/>
    <s v="Female"/>
    <n v="50"/>
    <n v="50"/>
    <s v="3High"/>
    <s v="High"/>
    <n v="5"/>
    <n v="5"/>
    <s v="Manager"/>
    <s v="Manager"/>
    <s v="3High"/>
    <s v="High"/>
    <s v="Divorced"/>
    <s v="Divorced"/>
    <n v="18606"/>
    <n v="18606"/>
    <m/>
    <n v="18640"/>
    <n v="18640"/>
    <n v="3"/>
    <n v="3"/>
    <s v="No"/>
    <s v="No"/>
    <n v="18"/>
    <n v="18"/>
    <s v="3Excellent"/>
    <s v="Excellent"/>
    <s v="2Medium"/>
    <s v="Medium"/>
    <n v="6"/>
    <n v="6"/>
    <s v="3Better"/>
    <s v="Better"/>
    <s v="No"/>
    <x v="1"/>
    <m/>
  </r>
  <r>
    <n v="2312"/>
    <n v="29"/>
    <n v="29"/>
    <s v="Travel_Rarely"/>
    <s v="Travel_Rarely"/>
    <n v="942"/>
    <n v="942"/>
    <s v="Research &amp; Development"/>
    <s v="Research &amp; Development"/>
    <n v="15"/>
    <n v="15"/>
    <s v="1Below College"/>
    <x v="1"/>
    <s v="Life Sciences"/>
    <s v="Life Sciences"/>
    <s v="2Medium"/>
    <s v="Medium"/>
    <s v="Female"/>
    <s v="Female"/>
    <n v="69"/>
    <n v="69"/>
    <s v="1Low"/>
    <s v="Low"/>
    <n v="1"/>
    <n v="1"/>
    <s v="Research Scientist"/>
    <s v="Research Scientist"/>
    <s v="4Very High"/>
    <s v="Very High"/>
    <s v="Married"/>
    <s v="Married"/>
    <n v="2168"/>
    <n v="2168"/>
    <m/>
    <n v="26933"/>
    <n v="26933"/>
    <n v="0"/>
    <n v="0"/>
    <s v="Yes"/>
    <s v="Yes"/>
    <n v="18"/>
    <n v="18"/>
    <s v="3Excellent"/>
    <s v="Excellent"/>
    <s v="1Low"/>
    <s v="Low"/>
    <n v="2"/>
    <n v="2"/>
    <s v="2Good"/>
    <s v="Good"/>
    <s v="No"/>
    <x v="1"/>
    <m/>
  </r>
  <r>
    <n v="2313"/>
    <n v="22"/>
    <n v="22"/>
    <s v="Travel_Frequently"/>
    <s v="Travel_Frequently"/>
    <n v="1256"/>
    <n v="1256"/>
    <s v="Research &amp; Development"/>
    <s v="Research &amp; Development"/>
    <n v="3"/>
    <n v="3"/>
    <s v="4Master"/>
    <x v="2"/>
    <s v="Life Sciences"/>
    <s v="Life Sciences"/>
    <s v="3High"/>
    <s v="High"/>
    <s v="Male"/>
    <s v="Male"/>
    <n v="48"/>
    <n v="48"/>
    <s v="2Medium"/>
    <s v="Medium"/>
    <n v="1"/>
    <n v="1"/>
    <s v="Research Scientist"/>
    <s v="Research Scientist"/>
    <s v="4Very High"/>
    <s v="Very High"/>
    <s v="Married"/>
    <s v="Married"/>
    <n v="2853"/>
    <n v="2853"/>
    <m/>
    <n v="4223"/>
    <n v="4223"/>
    <n v="0"/>
    <n v="0"/>
    <s v="Yes"/>
    <s v="Yes"/>
    <n v="11"/>
    <n v="11"/>
    <s v="3Excellent"/>
    <s v="Excellent"/>
    <s v="2Medium"/>
    <s v="Medium"/>
    <n v="5"/>
    <n v="5"/>
    <s v="3Better"/>
    <s v="Better"/>
    <s v="Yes"/>
    <x v="0"/>
    <m/>
  </r>
  <r>
    <n v="2314"/>
    <n v="46"/>
    <n v="46"/>
    <s v="Travel_Rarely"/>
    <s v="Travel_Rarely"/>
    <n v="1402"/>
    <n v="1402"/>
    <s v="Sales"/>
    <s v="Sales"/>
    <n v="2"/>
    <n v="2"/>
    <s v="3Bachelor"/>
    <x v="3"/>
    <s v="Marketing"/>
    <s v="Marketing"/>
    <s v="3High"/>
    <s v="High"/>
    <s v="Female"/>
    <s v="Female"/>
    <n v="69"/>
    <n v="69"/>
    <s v="3High"/>
    <s v="High"/>
    <n v="4"/>
    <n v="4"/>
    <s v="Manager"/>
    <s v="Manager"/>
    <s v="1Low"/>
    <s v="Low"/>
    <s v="Married"/>
    <s v="Married"/>
    <n v="17048"/>
    <n v="17048"/>
    <m/>
    <n v="24097"/>
    <n v="24097"/>
    <n v="8"/>
    <n v="8"/>
    <s v="No"/>
    <s v="No"/>
    <n v="23"/>
    <n v="23"/>
    <s v="4Outstanding"/>
    <s v="Outstanding"/>
    <s v="1Low"/>
    <s v="Low"/>
    <n v="2"/>
    <n v="2"/>
    <s v="3Better"/>
    <s v="Better"/>
    <s v="No"/>
    <x v="1"/>
    <m/>
  </r>
  <r>
    <n v="2315"/>
    <n v="44"/>
    <n v="44"/>
    <m/>
    <s v="Travel_Rarely"/>
    <n v="111"/>
    <n v="111"/>
    <s v="Research &amp; Development"/>
    <s v="Research &amp; Development"/>
    <n v="17"/>
    <n v="17"/>
    <s v="3Bachelor"/>
    <x v="3"/>
    <s v="Life Sciences"/>
    <s v="Life Sciences"/>
    <s v="4Ver High"/>
    <s v="Ver High"/>
    <s v="Male"/>
    <s v="Male"/>
    <n v="74"/>
    <n v="74"/>
    <s v="1Low"/>
    <s v="Low"/>
    <n v="1"/>
    <n v="1"/>
    <s v="Research Scientist"/>
    <s v="Research Scientist"/>
    <s v="3High"/>
    <s v="High"/>
    <s v="Single"/>
    <s v="Single"/>
    <n v="2290"/>
    <n v="2290"/>
    <m/>
    <n v="4279"/>
    <n v="4279"/>
    <n v="2"/>
    <n v="2"/>
    <s v="No"/>
    <s v="No"/>
    <n v="13"/>
    <n v="13"/>
    <s v="3Excellent"/>
    <s v="Excellent"/>
    <s v="4Very High"/>
    <s v="Very High"/>
    <n v="3"/>
    <n v="3"/>
    <s v="3Better"/>
    <s v="Better"/>
    <s v="No"/>
    <x v="1"/>
    <m/>
  </r>
  <r>
    <n v="2316"/>
    <n v="33"/>
    <n v="33"/>
    <s v="Travel_Rarely"/>
    <s v="Travel_Rarely"/>
    <n v="147"/>
    <n v="147"/>
    <s v="Human Resources"/>
    <s v="Human Resources"/>
    <n v="2"/>
    <n v="2"/>
    <s v="3Bachelor"/>
    <x v="3"/>
    <s v="Human Resources"/>
    <s v="Human Resources"/>
    <s v="2Medium"/>
    <s v="Medium"/>
    <s v="Male"/>
    <s v="Male"/>
    <n v="99"/>
    <n v="99"/>
    <s v="3High"/>
    <s v="High"/>
    <n v="1"/>
    <n v="1"/>
    <s v="Human Resources"/>
    <s v="Human Resources"/>
    <s v="3High"/>
    <s v="High"/>
    <s v="Married"/>
    <s v="Married"/>
    <n v="3600"/>
    <n v="3600"/>
    <m/>
    <n v="8429"/>
    <n v="8429"/>
    <n v="1"/>
    <n v="1"/>
    <s v="No"/>
    <s v="No"/>
    <n v="13"/>
    <n v="13"/>
    <s v="3Excellent"/>
    <s v="Excellent"/>
    <s v="4Very High"/>
    <s v="Very High"/>
    <n v="2"/>
    <n v="2"/>
    <s v="3Better"/>
    <s v="Better"/>
    <s v="No"/>
    <x v="1"/>
    <m/>
  </r>
  <r>
    <n v="2317"/>
    <n v="41"/>
    <n v="41"/>
    <s v="Non-Travel"/>
    <s v="Non-Travel"/>
    <n v="906"/>
    <n v="906"/>
    <s v="Research &amp; Development"/>
    <s v="Research &amp; Development"/>
    <n v="5"/>
    <n v="5"/>
    <s v="2College"/>
    <x v="0"/>
    <s v="Life Sciences"/>
    <s v="Life Sciences"/>
    <s v="1Low"/>
    <s v="Low"/>
    <s v="Male"/>
    <s v="Male"/>
    <n v="95"/>
    <n v="95"/>
    <s v="2Medium"/>
    <s v="Medium"/>
    <n v="1"/>
    <n v="1"/>
    <s v="Research Scientist"/>
    <s v="Research Scientist"/>
    <s v="1Low"/>
    <s v="Low"/>
    <s v="Divorced"/>
    <s v="Divorced"/>
    <n v="2107"/>
    <n v="2107"/>
    <m/>
    <n v="20293"/>
    <n v="20293"/>
    <n v="6"/>
    <n v="6"/>
    <s v="No"/>
    <s v="No"/>
    <n v="17"/>
    <n v="17"/>
    <s v="3Excellent"/>
    <s v="Excellent"/>
    <s v="1Low"/>
    <s v="Low"/>
    <n v="2"/>
    <n v="2"/>
    <s v="1Bad"/>
    <s v="Bad"/>
    <s v="Yes"/>
    <x v="0"/>
    <m/>
  </r>
  <r>
    <n v="2318"/>
    <n v="30"/>
    <n v="30"/>
    <s v="Travel_Rarely"/>
    <s v="Travel_Rarely"/>
    <n v="1329"/>
    <n v="1329"/>
    <s v="Sales"/>
    <s v="Sales"/>
    <n v="29"/>
    <n v="29"/>
    <s v="4Master"/>
    <x v="2"/>
    <s v="Life Sciences"/>
    <s v="Life Sciences"/>
    <s v="3High"/>
    <s v="High"/>
    <s v="Male"/>
    <s v="Male"/>
    <n v="61"/>
    <n v="61"/>
    <s v="3High"/>
    <s v="High"/>
    <n v="2"/>
    <n v="2"/>
    <s v="Sales Executive"/>
    <s v="Sales Executive"/>
    <s v="1Low"/>
    <s v="Low"/>
    <s v="Divorced"/>
    <s v="Divorced"/>
    <n v="4115"/>
    <n v="4115"/>
    <m/>
    <n v="13192"/>
    <n v="13192"/>
    <n v="8"/>
    <n v="8"/>
    <s v="No"/>
    <s v="No"/>
    <n v="19"/>
    <n v="19"/>
    <s v="3Excellent"/>
    <s v="Excellent"/>
    <s v="3High"/>
    <s v="High"/>
    <n v="3"/>
    <n v="3"/>
    <s v="3Better"/>
    <s v="Better"/>
    <s v="No"/>
    <x v="1"/>
    <m/>
  </r>
  <r>
    <n v="2319"/>
    <n v="40"/>
    <n v="40"/>
    <s v="Travel_Frequently"/>
    <s v="Travel_Frequently"/>
    <n v="1184"/>
    <n v="1184"/>
    <s v="Sales"/>
    <s v="Sales"/>
    <n v="2"/>
    <n v="2"/>
    <s v="4Master"/>
    <x v="2"/>
    <s v="Medical"/>
    <s v="Medical"/>
    <s v="2Medium"/>
    <s v="Medium"/>
    <s v="Male"/>
    <s v="Male"/>
    <n v="62"/>
    <n v="62"/>
    <s v="3High"/>
    <s v="High"/>
    <n v="2"/>
    <n v="2"/>
    <s v="Sales Executive"/>
    <s v="Sales Executive"/>
    <s v="2Medium"/>
    <s v="Medium"/>
    <s v="Married"/>
    <s v="Married"/>
    <n v="4327"/>
    <n v="4327"/>
    <m/>
    <n v="25440"/>
    <n v="25440"/>
    <n v="5"/>
    <n v="5"/>
    <s v="No"/>
    <s v="No"/>
    <n v="12"/>
    <n v="12"/>
    <s v="3Excellent"/>
    <s v="Excellent"/>
    <s v="4Very High"/>
    <s v="Very High"/>
    <n v="2"/>
    <n v="2"/>
    <s v="3Better"/>
    <s v="Better"/>
    <s v="No"/>
    <x v="1"/>
    <m/>
  </r>
  <r>
    <n v="2320"/>
    <n v="50"/>
    <n v="50"/>
    <s v="Travel_Frequently"/>
    <s v="Travel_Frequently"/>
    <n v="1421"/>
    <n v="1421"/>
    <s v="Research &amp; Development"/>
    <s v="Research &amp; Development"/>
    <n v="2"/>
    <n v="2"/>
    <s v="3Bachelor"/>
    <x v="3"/>
    <s v="Medical"/>
    <s v="Medical"/>
    <s v="4Ver High"/>
    <s v="Ver High"/>
    <s v="Female"/>
    <s v="Female"/>
    <n v="30"/>
    <n v="30"/>
    <s v="3High"/>
    <s v="High"/>
    <n v="4"/>
    <n v="4"/>
    <s v="Manager"/>
    <s v="Manager"/>
    <s v="1Low"/>
    <s v="Low"/>
    <s v="Married"/>
    <s v="Married"/>
    <n v="17856"/>
    <n v="17856"/>
    <m/>
    <n v="9490"/>
    <n v="9490"/>
    <n v="2"/>
    <n v="2"/>
    <s v="No"/>
    <s v="No"/>
    <n v="22"/>
    <n v="22"/>
    <s v="4Outstanding"/>
    <s v="Outstanding"/>
    <s v="3High"/>
    <s v="High"/>
    <n v="3"/>
    <n v="3"/>
    <s v="3Better"/>
    <s v="Better"/>
    <s v="No"/>
    <x v="1"/>
    <m/>
  </r>
  <r>
    <n v="2321"/>
    <n v="28"/>
    <n v="28"/>
    <s v="Travel_Rarely"/>
    <s v="Travel_Rarely"/>
    <n v="1179"/>
    <n v="1179"/>
    <s v="Research &amp; Development"/>
    <s v="Research &amp; Development"/>
    <n v="19"/>
    <n v="19"/>
    <s v="4Master"/>
    <x v="2"/>
    <s v="Medical"/>
    <s v="Medical"/>
    <s v="4Ver High"/>
    <s v="Ver High"/>
    <s v="Male"/>
    <s v="Male"/>
    <n v="78"/>
    <n v="78"/>
    <s v="2Medium"/>
    <s v="Medium"/>
    <n v="1"/>
    <n v="1"/>
    <s v="Laboratory Technician"/>
    <s v="Laboratory Technician"/>
    <s v="1Low"/>
    <s v="Low"/>
    <s v="Married"/>
    <s v="Married"/>
    <n v="3196"/>
    <n v="3196"/>
    <m/>
    <n v="12449"/>
    <n v="12449"/>
    <n v="1"/>
    <n v="1"/>
    <s v="No"/>
    <s v="No"/>
    <n v="12"/>
    <n v="12"/>
    <s v="3Excellent"/>
    <s v="Excellent"/>
    <s v="3High"/>
    <s v="High"/>
    <n v="2"/>
    <n v="2"/>
    <s v="3Better"/>
    <s v="Better"/>
    <s v="No"/>
    <x v="1"/>
    <m/>
  </r>
  <r>
    <n v="2322"/>
    <n v="46"/>
    <n v="46"/>
    <s v="Travel_Rarely"/>
    <s v="Travel_Rarely"/>
    <n v="1450"/>
    <n v="1450"/>
    <s v="Research &amp; Development"/>
    <s v="Research &amp; Development"/>
    <n v="15"/>
    <n v="15"/>
    <s v="2College"/>
    <x v="0"/>
    <s v="Life Sciences"/>
    <s v="Life Sciences"/>
    <s v="4Ver High"/>
    <s v="Ver High"/>
    <s v="Male"/>
    <s v="Male"/>
    <n v="52"/>
    <n v="52"/>
    <s v="3High"/>
    <s v="High"/>
    <n v="5"/>
    <n v="5"/>
    <s v="Research Director"/>
    <s v="Research Director"/>
    <s v="2Medium"/>
    <s v="Medium"/>
    <s v="Married"/>
    <s v="Married"/>
    <n v="19081"/>
    <n v="19081"/>
    <m/>
    <n v="10849"/>
    <n v="10849"/>
    <n v="5"/>
    <n v="5"/>
    <s v="No"/>
    <s v="No"/>
    <n v="11"/>
    <n v="11"/>
    <s v="3Excellent"/>
    <s v="Excellent"/>
    <s v="1Low"/>
    <s v="Low"/>
    <n v="2"/>
    <n v="2"/>
    <s v="3Better"/>
    <s v="Better"/>
    <s v="No"/>
    <x v="1"/>
    <m/>
  </r>
  <r>
    <n v="2323"/>
    <n v="35"/>
    <n v="35"/>
    <s v="Travel_Rarely"/>
    <s v="Travel_Rarely"/>
    <n v="1361"/>
    <n v="1361"/>
    <s v="Sales"/>
    <s v="Sales"/>
    <n v="17"/>
    <n v="17"/>
    <s v="4Master"/>
    <x v="2"/>
    <s v="Life Sciences"/>
    <s v="Life Sciences"/>
    <s v="3High"/>
    <s v="High"/>
    <s v="Male"/>
    <s v="Male"/>
    <n v="94"/>
    <n v="94"/>
    <s v="3High"/>
    <s v="High"/>
    <n v="2"/>
    <n v="2"/>
    <s v="Sales Executive"/>
    <s v="Sales Executive"/>
    <s v="1Low"/>
    <s v="Low"/>
    <s v="Married"/>
    <s v="Married"/>
    <n v="8966"/>
    <n v="8966"/>
    <m/>
    <m/>
    <n v="14436.693360711841"/>
    <n v="3"/>
    <n v="3"/>
    <s v="Yes"/>
    <s v="Yes"/>
    <n v="15"/>
    <n v="15"/>
    <s v="3Excellent"/>
    <s v="Excellent"/>
    <s v="4Very High"/>
    <s v="Very High"/>
    <n v="2"/>
    <n v="2"/>
    <s v="3Better"/>
    <s v="Better"/>
    <s v="No"/>
    <x v="1"/>
    <m/>
  </r>
  <r>
    <n v="2324"/>
    <n v="24"/>
    <n v="24"/>
    <s v="Travel_Rarely"/>
    <s v="Travel_Rarely"/>
    <n v="984"/>
    <n v="984"/>
    <s v="Research &amp; Development"/>
    <s v="Research &amp; Development"/>
    <n v="17"/>
    <n v="17"/>
    <s v="2College"/>
    <x v="0"/>
    <s v="Life Sciences"/>
    <s v="Life Sciences"/>
    <s v="4Ver High"/>
    <s v="Ver High"/>
    <s v="Female"/>
    <s v="Female"/>
    <n v="97"/>
    <n v="97"/>
    <s v="3High"/>
    <s v="High"/>
    <n v="1"/>
    <n v="1"/>
    <s v="Laboratory Technician"/>
    <s v="Laboratory Technician"/>
    <s v="2Medium"/>
    <s v="Medium"/>
    <s v="Married"/>
    <s v="Married"/>
    <n v="2210"/>
    <n v="2210"/>
    <m/>
    <n v="3372"/>
    <n v="3372"/>
    <n v="1"/>
    <n v="1"/>
    <s v="No"/>
    <s v="No"/>
    <n v="13"/>
    <n v="13"/>
    <m/>
    <s v="Excellent"/>
    <s v="1Low"/>
    <s v="Low"/>
    <n v="3"/>
    <n v="3"/>
    <s v="1Bad"/>
    <s v="Bad"/>
    <s v="Yes"/>
    <x v="0"/>
    <m/>
  </r>
  <r>
    <n v="2325"/>
    <n v="33"/>
    <n v="33"/>
    <s v="Travel_Frequently"/>
    <s v="Travel_Frequently"/>
    <n v="1146"/>
    <n v="1146"/>
    <s v="Sales"/>
    <s v="Sales"/>
    <n v="25"/>
    <n v="25"/>
    <s v="3Bachelor"/>
    <x v="3"/>
    <s v="Medical"/>
    <s v="Medical"/>
    <s v="2Medium"/>
    <s v="Medium"/>
    <s v="Female"/>
    <s v="Female"/>
    <n v="82"/>
    <n v="82"/>
    <s v="3High"/>
    <s v="High"/>
    <n v="2"/>
    <n v="2"/>
    <s v="Sales Executive"/>
    <s v="Sales Executive"/>
    <s v="3High"/>
    <s v="High"/>
    <s v="Married"/>
    <s v="Married"/>
    <n v="4539"/>
    <n v="4539"/>
    <m/>
    <n v="4905"/>
    <n v="4905"/>
    <n v="1"/>
    <n v="1"/>
    <s v="No"/>
    <s v="No"/>
    <n v="12"/>
    <n v="12"/>
    <s v="3Excellent"/>
    <s v="Excellent"/>
    <s v="1Low"/>
    <s v="Low"/>
    <n v="3"/>
    <n v="3"/>
    <s v="2Good"/>
    <s v="Good"/>
    <s v="No"/>
    <x v="1"/>
    <m/>
  </r>
  <r>
    <n v="2326"/>
    <n v="36"/>
    <n v="36"/>
    <s v="Travel_Rarely"/>
    <s v="Travel_Rarely"/>
    <n v="917"/>
    <n v="917"/>
    <s v="Research &amp; Development"/>
    <s v="Research &amp; Development"/>
    <n v="6"/>
    <n v="6"/>
    <s v="4Master"/>
    <x v="2"/>
    <s v="Life Sciences"/>
    <s v="Life Sciences"/>
    <s v="3High"/>
    <s v="High"/>
    <s v="Male"/>
    <s v="Male"/>
    <n v="60"/>
    <n v="60"/>
    <s v="1Low"/>
    <s v="Low"/>
    <n v="1"/>
    <n v="1"/>
    <s v="Laboratory Technician"/>
    <s v="Laboratory Technician"/>
    <s v="3High"/>
    <s v="High"/>
    <s v="Divorced"/>
    <s v="Divorced"/>
    <n v="2741"/>
    <n v="2741"/>
    <m/>
    <n v="6865"/>
    <n v="6865"/>
    <n v="1"/>
    <n v="1"/>
    <s v="No"/>
    <s v="No"/>
    <n v="14"/>
    <n v="14"/>
    <s v="3Excellent"/>
    <s v="Excellent"/>
    <s v="3High"/>
    <s v="High"/>
    <n v="4"/>
    <n v="4"/>
    <s v="3Better"/>
    <s v="Better"/>
    <s v="No"/>
    <x v="1"/>
    <m/>
  </r>
  <r>
    <n v="2327"/>
    <n v="30"/>
    <n v="30"/>
    <s v="Travel_Rarely"/>
    <s v="Travel_Rarely"/>
    <n v="853"/>
    <n v="853"/>
    <s v="Research &amp; Development"/>
    <s v="Research &amp; Development"/>
    <n v="7"/>
    <n v="7"/>
    <s v="4Master"/>
    <x v="2"/>
    <s v="Life Sciences"/>
    <s v="Life Sciences"/>
    <s v="3High"/>
    <s v="High"/>
    <s v="Male"/>
    <s v="Male"/>
    <n v="49"/>
    <n v="49"/>
    <s v="3High"/>
    <s v="High"/>
    <n v="2"/>
    <n v="2"/>
    <s v="Laboratory Technician"/>
    <s v="Laboratory Technician"/>
    <s v="3High"/>
    <s v="High"/>
    <s v="Divorced"/>
    <s v="Divorced"/>
    <n v="3491"/>
    <n v="3491"/>
    <m/>
    <n v="11309"/>
    <n v="11309"/>
    <n v="1"/>
    <n v="1"/>
    <s v="No"/>
    <s v="No"/>
    <n v="13"/>
    <n v="13"/>
    <s v="3Excellent"/>
    <s v="Excellent"/>
    <s v="1Low"/>
    <s v="Low"/>
    <n v="4"/>
    <n v="4"/>
    <s v="2Good"/>
    <s v="Good"/>
    <s v="No"/>
    <x v="1"/>
    <m/>
  </r>
  <r>
    <n v="2328"/>
    <n v="44"/>
    <n v="44"/>
    <s v="Travel_Rarely"/>
    <s v="Travel_Rarely"/>
    <n v="200"/>
    <n v="200"/>
    <s v="Research &amp; Development"/>
    <s v="Research &amp; Development"/>
    <n v="29"/>
    <n v="29"/>
    <s v="4Master"/>
    <x v="2"/>
    <s v="Other"/>
    <s v="Other"/>
    <s v="4Ver High"/>
    <s v="Ver High"/>
    <s v="Male"/>
    <s v="Male"/>
    <n v="32"/>
    <n v="32"/>
    <s v="3High"/>
    <s v="High"/>
    <n v="2"/>
    <n v="2"/>
    <s v="Research Scientist"/>
    <s v="Research Scientist"/>
    <s v="4Very High"/>
    <s v="Very High"/>
    <s v="Single"/>
    <s v="Single"/>
    <n v="4541"/>
    <n v="4541"/>
    <m/>
    <n v="7744"/>
    <n v="7744"/>
    <n v="1"/>
    <n v="1"/>
    <s v="No"/>
    <s v="No"/>
    <n v="25"/>
    <n v="25"/>
    <s v="4Outstanding"/>
    <s v="Outstanding"/>
    <s v="2Medium"/>
    <s v="Medium"/>
    <n v="3"/>
    <n v="3"/>
    <s v="3Better"/>
    <s v="Better"/>
    <s v="No"/>
    <x v="1"/>
    <m/>
  </r>
  <r>
    <n v="2329"/>
    <n v="20"/>
    <n v="20"/>
    <s v="Travel_Rarely"/>
    <s v="Travel_Rarely"/>
    <n v="654"/>
    <n v="654"/>
    <s v="Sales"/>
    <s v="Sales"/>
    <n v="21"/>
    <n v="21"/>
    <s v="3Bachelor"/>
    <x v="3"/>
    <s v="Marketing"/>
    <s v="Marketing"/>
    <s v="3High"/>
    <s v="High"/>
    <s v="Male"/>
    <s v="Male"/>
    <n v="43"/>
    <n v="43"/>
    <s v="4Very High"/>
    <s v="Very High"/>
    <n v="1"/>
    <n v="1"/>
    <s v="Sales Representative"/>
    <s v="Sales Representative"/>
    <s v="4Very High"/>
    <s v="Very High"/>
    <s v="Single"/>
    <s v="Single"/>
    <n v="2678"/>
    <n v="2678"/>
    <m/>
    <n v="5050"/>
    <n v="5050"/>
    <n v="1"/>
    <n v="1"/>
    <s v="No"/>
    <s v="No"/>
    <n v="17"/>
    <n v="17"/>
    <s v="3Excellent"/>
    <s v="Excellent"/>
    <s v="4Very High"/>
    <s v="Very High"/>
    <n v="2"/>
    <n v="2"/>
    <s v="3Better"/>
    <s v="Better"/>
    <s v="No"/>
    <x v="1"/>
    <m/>
  </r>
  <r>
    <n v="2330"/>
    <n v="46"/>
    <n v="46"/>
    <s v="Travel_Rarely"/>
    <s v="Travel_Rarely"/>
    <n v="150"/>
    <n v="150"/>
    <s v="Research &amp; Development"/>
    <s v="Research &amp; Development"/>
    <n v="2"/>
    <n v="2"/>
    <s v="4Master"/>
    <x v="2"/>
    <s v="Technical Degree"/>
    <s v="Technical Degree"/>
    <s v="4Ver High"/>
    <s v="Ver High"/>
    <s v="Male"/>
    <s v="Male"/>
    <n v="60"/>
    <n v="60"/>
    <s v="3High"/>
    <s v="High"/>
    <n v="2"/>
    <n v="2"/>
    <s v="Manufacturing Director"/>
    <s v="Manufacturing Director"/>
    <s v="4Very High"/>
    <s v="Very High"/>
    <s v="Divorced"/>
    <s v="Divorced"/>
    <n v="7379"/>
    <n v="7379"/>
    <m/>
    <n v="17433"/>
    <n v="17433"/>
    <n v="2"/>
    <n v="2"/>
    <s v="No"/>
    <s v="No"/>
    <n v="11"/>
    <n v="11"/>
    <s v="3Excellent"/>
    <s v="Excellent"/>
    <s v="3High"/>
    <s v="High"/>
    <n v="3"/>
    <n v="3"/>
    <s v="2Good"/>
    <s v="Good"/>
    <s v="No"/>
    <x v="1"/>
    <m/>
  </r>
  <r>
    <n v="2331"/>
    <n v="42"/>
    <n v="42"/>
    <s v="Non-Travel"/>
    <s v="Non-Travel"/>
    <n v="179"/>
    <n v="179"/>
    <s v="Human Resources"/>
    <s v="Human Resources"/>
    <n v="2"/>
    <n v="2"/>
    <s v="5Doctor"/>
    <x v="4"/>
    <s v="Medical"/>
    <s v="Medical"/>
    <s v="4Ver High"/>
    <s v="Ver High"/>
    <s v="Male"/>
    <s v="Male"/>
    <n v="79"/>
    <n v="79"/>
    <s v="4Very High"/>
    <s v="Very High"/>
    <n v="2"/>
    <n v="2"/>
    <s v="Human Resources"/>
    <s v="Human Resources"/>
    <s v="1Low"/>
    <s v="Low"/>
    <s v="Married"/>
    <s v="Married"/>
    <n v="6272"/>
    <n v="6272"/>
    <m/>
    <n v="12858"/>
    <n v="12858"/>
    <n v="7"/>
    <n v="7"/>
    <s v="No"/>
    <s v="No"/>
    <n v="16"/>
    <n v="16"/>
    <s v="3Excellent"/>
    <s v="Excellent"/>
    <s v="1Low"/>
    <s v="Low"/>
    <n v="3"/>
    <n v="3"/>
    <s v="4Best"/>
    <s v="Best"/>
    <s v="No"/>
    <x v="1"/>
    <m/>
  </r>
  <r>
    <n v="2332"/>
    <n v="60"/>
    <n v="60"/>
    <s v="Travel_Rarely"/>
    <s v="Travel_Rarely"/>
    <n v="696"/>
    <n v="696"/>
    <s v="Sales"/>
    <s v="Sales"/>
    <n v="7"/>
    <n v="7"/>
    <m/>
    <x v="3"/>
    <s v="Marketing"/>
    <s v="Marketing"/>
    <s v="2Medium"/>
    <s v="Medium"/>
    <s v="Male"/>
    <s v="Male"/>
    <n v="52"/>
    <n v="52"/>
    <s v="4Very High"/>
    <s v="Very High"/>
    <n v="2"/>
    <n v="2"/>
    <s v="Sales Executive"/>
    <s v="Sales Executive"/>
    <s v="4Very High"/>
    <s v="Very High"/>
    <s v="Divorced"/>
    <s v="Divorced"/>
    <n v="5220"/>
    <n v="5220"/>
    <m/>
    <n v="10893"/>
    <n v="10893"/>
    <n v="0"/>
    <n v="0"/>
    <s v="Yes"/>
    <s v="Yes"/>
    <n v="18"/>
    <n v="18"/>
    <s v="3Excellent"/>
    <s v="Excellent"/>
    <s v="2Medium"/>
    <s v="Medium"/>
    <n v="3"/>
    <n v="3"/>
    <s v="3Better"/>
    <s v="Better"/>
    <s v="No"/>
    <x v="1"/>
    <m/>
  </r>
  <r>
    <n v="2333"/>
    <n v="32"/>
    <n v="32"/>
    <s v="Travel_Frequently"/>
    <s v="Travel_Frequently"/>
    <n v="116"/>
    <n v="116"/>
    <s v="Research &amp; Development"/>
    <s v="Research &amp; Development"/>
    <n v="13"/>
    <n v="13"/>
    <s v="3Bachelor"/>
    <x v="3"/>
    <s v="Other"/>
    <s v="Other"/>
    <s v="3High"/>
    <s v="High"/>
    <s v="Female"/>
    <s v="Female"/>
    <n v="77"/>
    <n v="77"/>
    <s v="2Medium"/>
    <s v="Medium"/>
    <n v="1"/>
    <n v="1"/>
    <s v="Laboratory Technician"/>
    <s v="Laboratory Technician"/>
    <s v="2Medium"/>
    <s v="Medium"/>
    <s v="Married"/>
    <s v="Married"/>
    <n v="2743"/>
    <n v="2743"/>
    <m/>
    <n v="7331"/>
    <n v="7331"/>
    <n v="1"/>
    <n v="1"/>
    <s v="No"/>
    <s v="No"/>
    <n v="20"/>
    <n v="20"/>
    <s v="4Outstanding"/>
    <s v="Outstanding"/>
    <s v="3High"/>
    <s v="High"/>
    <n v="2"/>
    <n v="2"/>
    <s v="3Better"/>
    <s v="Better"/>
    <s v="No"/>
    <x v="1"/>
    <m/>
  </r>
  <r>
    <n v="2334"/>
    <n v="32"/>
    <n v="32"/>
    <s v="Travel_Frequently"/>
    <s v="Travel_Frequently"/>
    <n v="1316"/>
    <n v="1316"/>
    <s v="Research &amp; Development"/>
    <s v="Research &amp; Development"/>
    <n v="2"/>
    <n v="2"/>
    <s v="2College"/>
    <x v="0"/>
    <m/>
    <s v="Life Sciences"/>
    <s v="4Ver High"/>
    <s v="Ver High"/>
    <s v="Female"/>
    <s v="Female"/>
    <n v="38"/>
    <n v="38"/>
    <s v="3High"/>
    <s v="High"/>
    <n v="2"/>
    <n v="2"/>
    <s v="Research Scientist"/>
    <s v="Research Scientist"/>
    <s v="3High"/>
    <s v="High"/>
    <s v="Single"/>
    <s v="Single"/>
    <n v="4998"/>
    <n v="4998"/>
    <m/>
    <n v="2338"/>
    <n v="2338"/>
    <n v="4"/>
    <n v="4"/>
    <s v="Yes"/>
    <s v="Yes"/>
    <n v="14"/>
    <n v="14"/>
    <s v="3Excellent"/>
    <s v="Excellent"/>
    <s v="4Very High"/>
    <s v="Very High"/>
    <n v="2"/>
    <n v="2"/>
    <s v="3Better"/>
    <s v="Better"/>
    <s v="No"/>
    <x v="1"/>
    <m/>
  </r>
  <r>
    <n v="2335"/>
    <n v="36"/>
    <n v="36"/>
    <s v="Travel_Rarely"/>
    <s v="Travel_Rarely"/>
    <n v="363"/>
    <n v="363"/>
    <s v="Research &amp; Development"/>
    <s v="Research &amp; Development"/>
    <n v="1"/>
    <n v="1"/>
    <s v="3Bachelor"/>
    <x v="3"/>
    <s v="Technical Degree"/>
    <s v="Technical Degree"/>
    <s v="3High"/>
    <s v="High"/>
    <s v="Female"/>
    <s v="Female"/>
    <n v="77"/>
    <n v="77"/>
    <s v="1Low"/>
    <s v="Low"/>
    <n v="3"/>
    <n v="3"/>
    <s v="Manufacturing Director"/>
    <s v="Manufacturing Director"/>
    <s v="1Low"/>
    <s v="Low"/>
    <s v="Divorced"/>
    <s v="Divorced"/>
    <n v="10252"/>
    <n v="10252"/>
    <m/>
    <n v="4235"/>
    <n v="4235"/>
    <n v="2"/>
    <n v="2"/>
    <s v="Yes"/>
    <s v="Yes"/>
    <n v="21"/>
    <n v="21"/>
    <s v="4Outstanding"/>
    <s v="Outstanding"/>
    <s v="3High"/>
    <s v="High"/>
    <n v="2"/>
    <n v="2"/>
    <s v="3Better"/>
    <s v="Better"/>
    <s v="No"/>
    <x v="1"/>
    <m/>
  </r>
  <r>
    <n v="2336"/>
    <n v="33"/>
    <n v="33"/>
    <s v="Travel_Rarely"/>
    <s v="Travel_Rarely"/>
    <n v="117"/>
    <n v="117"/>
    <s v="Research &amp; Development"/>
    <s v="Research &amp; Development"/>
    <n v="9"/>
    <n v="9"/>
    <s v="3Bachelor"/>
    <x v="3"/>
    <s v="Medical"/>
    <s v="Medical"/>
    <s v="1Low"/>
    <s v="Low"/>
    <s v="Male"/>
    <s v="Male"/>
    <n v="60"/>
    <n v="60"/>
    <s v="3High"/>
    <s v="High"/>
    <n v="1"/>
    <n v="1"/>
    <s v="Research Scientist"/>
    <s v="Research Scientist"/>
    <s v="4Very High"/>
    <s v="Very High"/>
    <s v="Married"/>
    <s v="Married"/>
    <n v="2781"/>
    <n v="2781"/>
    <m/>
    <n v="6311"/>
    <n v="6311"/>
    <n v="0"/>
    <n v="0"/>
    <s v="No"/>
    <s v="No"/>
    <n v="13"/>
    <n v="13"/>
    <s v="3Excellent"/>
    <s v="Excellent"/>
    <s v="2Medium"/>
    <s v="Medium"/>
    <n v="5"/>
    <n v="5"/>
    <s v="3Better"/>
    <s v="Better"/>
    <s v="No"/>
    <x v="1"/>
    <m/>
  </r>
  <r>
    <n v="2337"/>
    <n v="40"/>
    <n v="40"/>
    <s v="Travel_Rarely"/>
    <s v="Travel_Rarely"/>
    <n v="107"/>
    <n v="107"/>
    <s v="Sales"/>
    <s v="Sales"/>
    <n v="10"/>
    <n v="10"/>
    <s v="3Bachelor"/>
    <x v="3"/>
    <s v="Technical Degree"/>
    <s v="Technical Degree"/>
    <s v="2Medium"/>
    <s v="Medium"/>
    <s v="Female"/>
    <s v="Female"/>
    <n v="84"/>
    <n v="84"/>
    <s v="2Medium"/>
    <s v="Medium"/>
    <n v="2"/>
    <n v="2"/>
    <s v="Sales Executive"/>
    <s v="Sales Executive"/>
    <s v="2Medium"/>
    <s v="Medium"/>
    <s v="Divorced"/>
    <s v="Divorced"/>
    <n v="6852"/>
    <n v="6852"/>
    <m/>
    <n v="11591"/>
    <n v="11591"/>
    <n v="7"/>
    <n v="7"/>
    <s v="No"/>
    <s v="No"/>
    <n v="12"/>
    <n v="12"/>
    <s v="3Excellent"/>
    <s v="Excellent"/>
    <s v="2Medium"/>
    <s v="Medium"/>
    <n v="2"/>
    <n v="2"/>
    <s v="4Best"/>
    <s v="Best"/>
    <s v="No"/>
    <x v="1"/>
    <m/>
  </r>
  <r>
    <n v="2338"/>
    <n v="25"/>
    <n v="25"/>
    <s v="Travel_Rarely"/>
    <s v="Travel_Rarely"/>
    <n v="1356"/>
    <n v="1356"/>
    <s v="Sales"/>
    <s v="Sales"/>
    <n v="10"/>
    <n v="10"/>
    <s v="4Master"/>
    <x v="2"/>
    <s v="Life Sciences"/>
    <s v="Life Sciences"/>
    <s v="3High"/>
    <s v="High"/>
    <s v="Male"/>
    <s v="Male"/>
    <n v="57"/>
    <n v="57"/>
    <s v="3High"/>
    <s v="High"/>
    <n v="2"/>
    <n v="2"/>
    <s v="Sales Executive"/>
    <s v="Sales Executive"/>
    <s v="4Very High"/>
    <s v="Very High"/>
    <s v="Single"/>
    <s v="Single"/>
    <n v="4950"/>
    <n v="4950"/>
    <m/>
    <n v="20623"/>
    <n v="20623"/>
    <n v="0"/>
    <n v="0"/>
    <s v="No"/>
    <s v="No"/>
    <n v="14"/>
    <n v="14"/>
    <s v="3Excellent"/>
    <s v="Excellent"/>
    <s v="2Medium"/>
    <s v="Medium"/>
    <n v="4"/>
    <n v="4"/>
    <s v="3Better"/>
    <s v="Better"/>
    <s v="No"/>
    <x v="1"/>
    <m/>
  </r>
  <r>
    <n v="2339"/>
    <n v="30"/>
    <n v="30"/>
    <s v="Travel_Rarely"/>
    <s v="Travel_Rarely"/>
    <n v="1465"/>
    <n v="1465"/>
    <s v="Research &amp; Development"/>
    <s v="Research &amp; Development"/>
    <n v="1"/>
    <n v="1"/>
    <s v="3Bachelor"/>
    <x v="3"/>
    <s v="Medical"/>
    <s v="Medical"/>
    <s v="4Ver High"/>
    <s v="Ver High"/>
    <s v="Male"/>
    <s v="Male"/>
    <n v="63"/>
    <n v="63"/>
    <s v="3High"/>
    <s v="High"/>
    <n v="1"/>
    <n v="1"/>
    <s v="Research Scientist"/>
    <s v="Research Scientist"/>
    <s v="2Medium"/>
    <s v="Medium"/>
    <s v="Married"/>
    <s v="Married"/>
    <n v="3579"/>
    <n v="3579"/>
    <m/>
    <n v="9369"/>
    <n v="9369"/>
    <n v="0"/>
    <n v="0"/>
    <s v="Yes"/>
    <s v="Yes"/>
    <n v="21"/>
    <n v="21"/>
    <s v="4Outstanding"/>
    <s v="Outstanding"/>
    <s v="1Low"/>
    <s v="Low"/>
    <n v="2"/>
    <n v="2"/>
    <s v="3Better"/>
    <s v="Better"/>
    <s v="No"/>
    <x v="1"/>
    <m/>
  </r>
  <r>
    <n v="2340"/>
    <n v="42"/>
    <n v="42"/>
    <s v="Travel_Frequently"/>
    <s v="Travel_Frequently"/>
    <n v="458"/>
    <n v="458"/>
    <s v="Research &amp; Development"/>
    <s v="Research &amp; Development"/>
    <n v="26"/>
    <n v="26"/>
    <s v="5Doctor"/>
    <x v="4"/>
    <s v="Medical"/>
    <s v="Medical"/>
    <s v="1Low"/>
    <s v="Low"/>
    <s v="Female"/>
    <s v="Female"/>
    <n v="60"/>
    <n v="60"/>
    <s v="3High"/>
    <s v="High"/>
    <n v="3"/>
    <n v="3"/>
    <s v="Research Director"/>
    <s v="Research Director"/>
    <s v="1Low"/>
    <s v="Low"/>
    <s v="Married"/>
    <s v="Married"/>
    <n v="13191"/>
    <n v="13191"/>
    <m/>
    <n v="23281"/>
    <n v="23281"/>
    <n v="3"/>
    <n v="3"/>
    <s v="Yes"/>
    <s v="Yes"/>
    <n v="17"/>
    <n v="17"/>
    <s v="3Excellent"/>
    <s v="Excellent"/>
    <s v="3High"/>
    <s v="High"/>
    <n v="6"/>
    <n v="6"/>
    <s v="3Better"/>
    <s v="Better"/>
    <s v="No"/>
    <x v="1"/>
    <m/>
  </r>
  <r>
    <n v="2341"/>
    <n v="35"/>
    <n v="35"/>
    <s v="Non-Travel"/>
    <s v="Non-Travel"/>
    <n v="1212"/>
    <n v="1212"/>
    <s v="Sales"/>
    <s v="Sales"/>
    <n v="8"/>
    <n v="8"/>
    <s v="2College"/>
    <x v="0"/>
    <s v="Marketing"/>
    <s v="Marketing"/>
    <s v="3High"/>
    <s v="High"/>
    <s v="Female"/>
    <s v="Female"/>
    <n v="78"/>
    <n v="78"/>
    <s v="2Medium"/>
    <s v="Medium"/>
    <n v="3"/>
    <n v="3"/>
    <s v="Sales Executive"/>
    <s v="Sales Executive"/>
    <s v="4Very High"/>
    <s v="Very High"/>
    <s v="Married"/>
    <s v="Married"/>
    <n v="10377"/>
    <n v="10377"/>
    <m/>
    <n v="13755"/>
    <n v="13755"/>
    <n v="4"/>
    <n v="4"/>
    <s v="Yes"/>
    <s v="Yes"/>
    <n v="11"/>
    <n v="11"/>
    <s v="3Excellent"/>
    <s v="Excellent"/>
    <s v="2Medium"/>
    <s v="Medium"/>
    <n v="6"/>
    <n v="6"/>
    <s v="2Good"/>
    <s v="Good"/>
    <s v="No"/>
    <x v="1"/>
    <m/>
  </r>
  <r>
    <n v="2342"/>
    <n v="27"/>
    <n v="27"/>
    <s v="Travel_Rarely"/>
    <s v="Travel_Rarely"/>
    <n v="1103"/>
    <n v="1103"/>
    <s v="Research &amp; Development"/>
    <s v="Research &amp; Development"/>
    <n v="14"/>
    <n v="14"/>
    <s v="3Bachelor"/>
    <x v="3"/>
    <s v="Life Sciences"/>
    <s v="Life Sciences"/>
    <s v="1Low"/>
    <s v="Low"/>
    <s v="Male"/>
    <s v="Male"/>
    <n v="42"/>
    <n v="42"/>
    <s v="3High"/>
    <s v="High"/>
    <n v="1"/>
    <n v="1"/>
    <s v="Research Scientist"/>
    <s v="Research Scientist"/>
    <s v="1Low"/>
    <s v="Low"/>
    <s v="Married"/>
    <s v="Married"/>
    <n v="2235"/>
    <n v="2235"/>
    <m/>
    <n v="14377"/>
    <n v="14377"/>
    <n v="1"/>
    <n v="1"/>
    <s v="Yes"/>
    <s v="Yes"/>
    <n v="14"/>
    <n v="14"/>
    <s v="3Excellent"/>
    <s v="Excellent"/>
    <s v="4Very High"/>
    <s v="Very High"/>
    <n v="3"/>
    <n v="3"/>
    <s v="2Good"/>
    <s v="Good"/>
    <s v="No"/>
    <x v="1"/>
    <m/>
  </r>
  <r>
    <n v="2343"/>
    <n v="54"/>
    <n v="54"/>
    <s v="Travel_Frequently"/>
    <s v="Travel_Frequently"/>
    <n v="966"/>
    <n v="966"/>
    <s v="Research &amp; Development"/>
    <s v="Research &amp; Development"/>
    <n v="1"/>
    <n v="1"/>
    <s v="4Master"/>
    <x v="2"/>
    <s v="Life Sciences"/>
    <s v="Life Sciences"/>
    <s v="4Ver High"/>
    <s v="Ver High"/>
    <s v="Female"/>
    <s v="Female"/>
    <n v="53"/>
    <n v="53"/>
    <s v="3High"/>
    <s v="High"/>
    <n v="3"/>
    <n v="3"/>
    <s v="Manufacturing Director"/>
    <s v="Manufacturing Director"/>
    <s v="3High"/>
    <s v="High"/>
    <s v="Divorced"/>
    <s v="Divorced"/>
    <n v="10502"/>
    <n v="10502"/>
    <m/>
    <n v="9659"/>
    <n v="9659"/>
    <n v="7"/>
    <n v="7"/>
    <s v="No"/>
    <s v="No"/>
    <n v="17"/>
    <n v="17"/>
    <s v="3Excellent"/>
    <s v="Excellent"/>
    <s v="1Low"/>
    <s v="Low"/>
    <n v="2"/>
    <n v="2"/>
    <s v="1Bad"/>
    <s v="Bad"/>
    <s v="No"/>
    <x v="1"/>
    <m/>
  </r>
  <r>
    <n v="2344"/>
    <n v="44"/>
    <n v="44"/>
    <s v="Travel_Rarely"/>
    <s v="Travel_Rarely"/>
    <n v="1117"/>
    <n v="1117"/>
    <s v="Research &amp; Development"/>
    <s v="Research &amp; Development"/>
    <n v="2"/>
    <n v="2"/>
    <s v="1Below College"/>
    <x v="1"/>
    <s v="Life Sciences"/>
    <s v="Life Sciences"/>
    <s v="1Low"/>
    <s v="Low"/>
    <s v="Female"/>
    <s v="Female"/>
    <n v="72"/>
    <n v="72"/>
    <s v="4Very High"/>
    <s v="Very High"/>
    <n v="1"/>
    <n v="1"/>
    <s v="Research Scientist"/>
    <s v="Research Scientist"/>
    <s v="4Very High"/>
    <s v="Very High"/>
    <s v="Married"/>
    <s v="Married"/>
    <n v="2011"/>
    <n v="2011"/>
    <m/>
    <n v="19982"/>
    <n v="19982"/>
    <n v="1"/>
    <n v="1"/>
    <s v="No"/>
    <s v="No"/>
    <n v="13"/>
    <n v="13"/>
    <s v="3Excellent"/>
    <s v="Excellent"/>
    <s v="4Very High"/>
    <s v="Very High"/>
    <n v="5"/>
    <n v="5"/>
    <s v="3Better"/>
    <s v="Better"/>
    <s v="No"/>
    <x v="1"/>
    <m/>
  </r>
  <r>
    <n v="2345"/>
    <n v="19"/>
    <n v="19"/>
    <s v="Non-Travel"/>
    <s v="Non-Travel"/>
    <n v="504"/>
    <n v="504"/>
    <s v="Research &amp; Development"/>
    <s v="Research &amp; Development"/>
    <m/>
    <n v="6.5817958901025673"/>
    <s v="3Bachelor"/>
    <x v="3"/>
    <s v="Medical"/>
    <s v="Medical"/>
    <s v="1Low"/>
    <s v="Low"/>
    <s v="Female"/>
    <s v="Female"/>
    <n v="96"/>
    <n v="96"/>
    <s v="2Medium"/>
    <s v="Medium"/>
    <n v="1"/>
    <n v="1"/>
    <s v="Research Scientist"/>
    <s v="Research Scientist"/>
    <s v="2Medium"/>
    <s v="Medium"/>
    <s v="Single"/>
    <s v="Single"/>
    <n v="1859"/>
    <n v="1859"/>
    <m/>
    <n v="6148"/>
    <n v="6148"/>
    <n v="1"/>
    <n v="1"/>
    <s v="Yes"/>
    <s v="Yes"/>
    <n v="25"/>
    <n v="25"/>
    <s v="4Outstanding"/>
    <s v="Outstanding"/>
    <s v="2Medium"/>
    <s v="Medium"/>
    <n v="2"/>
    <n v="2"/>
    <s v="4Best"/>
    <s v="Best"/>
    <s v="Yes"/>
    <x v="0"/>
    <m/>
  </r>
  <r>
    <n v="2346"/>
    <n v="29"/>
    <n v="29"/>
    <s v="Travel_Rarely"/>
    <s v="Travel_Rarely"/>
    <n v="1010"/>
    <n v="1010"/>
    <s v="Research &amp; Development"/>
    <s v="Research &amp; Development"/>
    <n v="1"/>
    <n v="1"/>
    <s v="3Bachelor"/>
    <x v="3"/>
    <s v="Life Sciences"/>
    <s v="Life Sciences"/>
    <s v="1Low"/>
    <s v="Low"/>
    <s v="Female"/>
    <s v="Female"/>
    <n v="97"/>
    <n v="97"/>
    <s v="3High"/>
    <s v="High"/>
    <n v="1"/>
    <n v="1"/>
    <s v="Research Scientist"/>
    <s v="Research Scientist"/>
    <s v="4Very High"/>
    <s v="Very High"/>
    <s v="Divorced"/>
    <s v="Divorced"/>
    <n v="3760"/>
    <n v="3760"/>
    <m/>
    <n v="5598"/>
    <n v="5598"/>
    <n v="1"/>
    <n v="1"/>
    <s v="No"/>
    <s v="No"/>
    <n v="15"/>
    <n v="15"/>
    <s v="3Excellent"/>
    <s v="Excellent"/>
    <s v="1Low"/>
    <s v="Low"/>
    <n v="5"/>
    <n v="5"/>
    <s v="3Better"/>
    <s v="Better"/>
    <s v="No"/>
    <x v="1"/>
    <m/>
  </r>
  <r>
    <n v="2347"/>
    <n v="54"/>
    <n v="54"/>
    <s v="Travel_Rarely"/>
    <s v="Travel_Rarely"/>
    <n v="685"/>
    <n v="685"/>
    <s v="Research &amp; Development"/>
    <s v="Research &amp; Development"/>
    <n v="3"/>
    <n v="3"/>
    <s v="3Bachelor"/>
    <x v="3"/>
    <s v="Life Sciences"/>
    <s v="Life Sciences"/>
    <s v="4Ver High"/>
    <s v="Ver High"/>
    <s v="Male"/>
    <s v="Male"/>
    <n v="85"/>
    <n v="85"/>
    <s v="3High"/>
    <s v="High"/>
    <n v="4"/>
    <n v="4"/>
    <s v="Research Director"/>
    <s v="Research Director"/>
    <s v="4Very High"/>
    <s v="Very High"/>
    <s v="Married"/>
    <s v="Married"/>
    <n v="17779"/>
    <n v="17779"/>
    <m/>
    <n v="23474"/>
    <n v="23474"/>
    <n v="3"/>
    <n v="3"/>
    <s v="No"/>
    <s v="No"/>
    <n v="14"/>
    <n v="14"/>
    <s v="3Excellent"/>
    <s v="Excellent"/>
    <s v="1Low"/>
    <s v="Low"/>
    <n v="2"/>
    <n v="2"/>
    <s v="3Better"/>
    <s v="Better"/>
    <s v="No"/>
    <x v="1"/>
    <m/>
  </r>
  <r>
    <n v="2348"/>
    <m/>
    <n v="36.98203178991016"/>
    <s v="Travel_Rarely"/>
    <s v="Travel_Rarely"/>
    <n v="1332"/>
    <n v="1332"/>
    <s v="Research &amp; Development"/>
    <s v="Research &amp; Development"/>
    <n v="11"/>
    <n v="11"/>
    <s v="2College"/>
    <x v="0"/>
    <s v="Medical"/>
    <s v="Medical"/>
    <s v="3High"/>
    <s v="High"/>
    <s v="Male"/>
    <s v="Male"/>
    <n v="80"/>
    <n v="80"/>
    <s v="3High"/>
    <s v="High"/>
    <n v="2"/>
    <n v="2"/>
    <s v="Healthcare Representative"/>
    <s v="Healthcare Representative"/>
    <s v="1Low"/>
    <s v="Low"/>
    <s v="Married"/>
    <s v="Married"/>
    <n v="6833"/>
    <n v="6833"/>
    <m/>
    <n v="17089"/>
    <n v="17089"/>
    <n v="1"/>
    <n v="1"/>
    <s v="Yes"/>
    <s v="Yes"/>
    <n v="12"/>
    <n v="12"/>
    <s v="3Excellent"/>
    <s v="Excellent"/>
    <s v="4Very High"/>
    <s v="Very High"/>
    <n v="2"/>
    <n v="2"/>
    <m/>
    <s v="Better"/>
    <s v="No"/>
    <x v="1"/>
    <m/>
  </r>
  <r>
    <n v="2349"/>
    <n v="31"/>
    <n v="31"/>
    <s v="Travel_Rarely"/>
    <s v="Travel_Rarely"/>
    <n v="1062"/>
    <n v="1062"/>
    <s v="Research &amp; Development"/>
    <s v="Research &amp; Development"/>
    <n v="24"/>
    <n v="24"/>
    <s v="3Bachelor"/>
    <x v="3"/>
    <s v="Medical"/>
    <s v="Medical"/>
    <s v="3High"/>
    <s v="High"/>
    <s v="Female"/>
    <s v="Female"/>
    <n v="96"/>
    <n v="96"/>
    <s v="2Medium"/>
    <s v="Medium"/>
    <n v="2"/>
    <n v="2"/>
    <s v="Healthcare Representative"/>
    <s v="Healthcare Representative"/>
    <s v="1Low"/>
    <s v="Low"/>
    <s v="Single"/>
    <s v="Single"/>
    <n v="6812"/>
    <n v="6812"/>
    <m/>
    <n v="17198"/>
    <n v="17198"/>
    <n v="1"/>
    <n v="1"/>
    <s v="No"/>
    <s v="No"/>
    <n v="19"/>
    <n v="19"/>
    <s v="3Excellent"/>
    <s v="Excellent"/>
    <s v="2Medium"/>
    <s v="Medium"/>
    <n v="2"/>
    <n v="2"/>
    <s v="3Better"/>
    <s v="Better"/>
    <s v="No"/>
    <x v="1"/>
    <m/>
  </r>
  <r>
    <n v="2350"/>
    <n v="59"/>
    <n v="59"/>
    <s v="Travel_Rarely"/>
    <s v="Travel_Rarely"/>
    <n v="326"/>
    <n v="326"/>
    <s v="Sales"/>
    <s v="Sales"/>
    <n v="3"/>
    <n v="3"/>
    <s v="3Bachelor"/>
    <x v="3"/>
    <s v="Life Sciences"/>
    <s v="Life Sciences"/>
    <s v="3High"/>
    <s v="High"/>
    <s v="Female"/>
    <s v="Female"/>
    <n v="48"/>
    <n v="48"/>
    <s v="2Medium"/>
    <s v="Medium"/>
    <n v="2"/>
    <n v="2"/>
    <s v="Sales Executive"/>
    <s v="Sales Executive"/>
    <s v="4Very High"/>
    <s v="Very High"/>
    <s v="Single"/>
    <s v="Single"/>
    <n v="5171"/>
    <n v="5171"/>
    <m/>
    <n v="16490"/>
    <n v="16490"/>
    <n v="5"/>
    <n v="5"/>
    <s v="No"/>
    <s v="No"/>
    <n v="17"/>
    <n v="17"/>
    <s v="3Excellent"/>
    <s v="Excellent"/>
    <s v="4Very High"/>
    <s v="Very High"/>
    <n v="2"/>
    <n v="2"/>
    <s v="3Better"/>
    <s v="Better"/>
    <s v="No"/>
    <x v="1"/>
    <m/>
  </r>
  <r>
    <n v="2351"/>
    <n v="43"/>
    <n v="43"/>
    <s v="Travel_Rarely"/>
    <s v="Travel_Rarely"/>
    <n v="920"/>
    <n v="920"/>
    <s v="Research &amp; Development"/>
    <s v="Research &amp; Development"/>
    <n v="3"/>
    <n v="3"/>
    <s v="3Bachelor"/>
    <x v="3"/>
    <s v="Life Sciences"/>
    <s v="Life Sciences"/>
    <s v="3High"/>
    <s v="High"/>
    <s v="Male"/>
    <s v="Male"/>
    <n v="96"/>
    <n v="96"/>
    <s v="1Low"/>
    <s v="Low"/>
    <n v="5"/>
    <n v="5"/>
    <s v="Research Director"/>
    <s v="Research Director"/>
    <s v="4Very High"/>
    <s v="Very High"/>
    <s v="Married"/>
    <s v="Married"/>
    <n v="19740"/>
    <n v="19740"/>
    <m/>
    <n v="18625"/>
    <n v="18625"/>
    <n v="3"/>
    <n v="3"/>
    <s v="No"/>
    <s v="No"/>
    <n v="14"/>
    <n v="14"/>
    <s v="3Excellent"/>
    <s v="Excellent"/>
    <s v="2Medium"/>
    <s v="Medium"/>
    <n v="2"/>
    <n v="2"/>
    <s v="3Better"/>
    <s v="Better"/>
    <s v="No"/>
    <x v="1"/>
    <m/>
  </r>
  <r>
    <n v="2352"/>
    <n v="49"/>
    <n v="49"/>
    <s v="Travel_Rarely"/>
    <s v="Travel_Rarely"/>
    <n v="1098"/>
    <n v="1098"/>
    <s v="Research &amp; Development"/>
    <s v="Research &amp; Development"/>
    <n v="4"/>
    <n v="4"/>
    <s v="2College"/>
    <x v="0"/>
    <s v="Medical"/>
    <s v="Medical"/>
    <s v="1Low"/>
    <s v="Low"/>
    <s v="Male"/>
    <s v="Male"/>
    <n v="85"/>
    <n v="85"/>
    <s v="2Medium"/>
    <s v="Medium"/>
    <n v="5"/>
    <n v="5"/>
    <s v="Manager"/>
    <s v="Manager"/>
    <s v="3High"/>
    <s v="High"/>
    <s v="Married"/>
    <s v="Married"/>
    <n v="18711"/>
    <n v="18711"/>
    <m/>
    <n v="12124"/>
    <n v="12124"/>
    <n v="2"/>
    <n v="2"/>
    <s v="No"/>
    <s v="No"/>
    <n v="13"/>
    <n v="13"/>
    <s v="3Excellent"/>
    <s v="Excellent"/>
    <s v="3High"/>
    <s v="High"/>
    <n v="2"/>
    <n v="2"/>
    <s v="4Best"/>
    <s v="Best"/>
    <s v="No"/>
    <x v="1"/>
    <m/>
  </r>
  <r>
    <n v="2353"/>
    <n v="36"/>
    <n v="36"/>
    <s v="Travel_Frequently"/>
    <s v="Travel_Frequently"/>
    <n v="469"/>
    <n v="469"/>
    <s v="Research &amp; Development"/>
    <s v="Research &amp; Development"/>
    <m/>
    <n v="6.5817958901025673"/>
    <s v="3Bachelor"/>
    <x v="3"/>
    <s v="Technical Degree"/>
    <s v="Technical Degree"/>
    <s v="3High"/>
    <s v="High"/>
    <s v="Male"/>
    <s v="Male"/>
    <n v="46"/>
    <n v="46"/>
    <s v="3High"/>
    <s v="High"/>
    <n v="1"/>
    <n v="1"/>
    <s v="Research Scientist"/>
    <s v="Research Scientist"/>
    <s v="2Medium"/>
    <s v="Medium"/>
    <s v="Married"/>
    <s v="Married"/>
    <n v="3692"/>
    <n v="3692"/>
    <m/>
    <n v="9256"/>
    <n v="9256"/>
    <n v="1"/>
    <n v="1"/>
    <s v="No"/>
    <s v="No"/>
    <n v="12"/>
    <n v="12"/>
    <s v="3Excellent"/>
    <s v="Excellent"/>
    <s v="3High"/>
    <s v="High"/>
    <n v="2"/>
    <n v="2"/>
    <s v="2Good"/>
    <s v="Good"/>
    <s v="No"/>
    <x v="1"/>
    <m/>
  </r>
  <r>
    <n v="2354"/>
    <n v="48"/>
    <n v="48"/>
    <s v="Travel_Rarely"/>
    <s v="Travel_Rarely"/>
    <n v="969"/>
    <n v="969"/>
    <s v="Research &amp; Development"/>
    <s v="Research &amp; Development"/>
    <n v="2"/>
    <n v="2"/>
    <s v="2College"/>
    <x v="0"/>
    <s v="Technical Degree"/>
    <s v="Technical Degree"/>
    <s v="4Ver High"/>
    <s v="Ver High"/>
    <s v="Male"/>
    <s v="Male"/>
    <n v="76"/>
    <n v="76"/>
    <s v="4Very High"/>
    <s v="Very High"/>
    <n v="1"/>
    <n v="1"/>
    <s v="Laboratory Technician"/>
    <s v="Laboratory Technician"/>
    <s v="2Medium"/>
    <s v="Medium"/>
    <s v="Single"/>
    <s v="Single"/>
    <n v="2559"/>
    <n v="2559"/>
    <m/>
    <n v="16620"/>
    <n v="16620"/>
    <n v="5"/>
    <n v="5"/>
    <s v="No"/>
    <s v="No"/>
    <n v="11"/>
    <n v="11"/>
    <s v="3Excellent"/>
    <s v="Excellent"/>
    <s v="3High"/>
    <s v="High"/>
    <n v="4"/>
    <n v="4"/>
    <s v="2Good"/>
    <s v="Good"/>
    <s v="No"/>
    <x v="1"/>
    <m/>
  </r>
  <r>
    <n v="2355"/>
    <n v="27"/>
    <n v="27"/>
    <s v="Travel_Rarely"/>
    <s v="Travel_Rarely"/>
    <n v="1167"/>
    <n v="1167"/>
    <s v="Research &amp; Development"/>
    <s v="Research &amp; Development"/>
    <n v="4"/>
    <n v="4"/>
    <s v="2College"/>
    <x v="0"/>
    <s v="Life Sciences"/>
    <s v="Life Sciences"/>
    <s v="1Low"/>
    <s v="Low"/>
    <s v="Male"/>
    <s v="Male"/>
    <n v="76"/>
    <n v="76"/>
    <s v="3High"/>
    <s v="High"/>
    <n v="1"/>
    <n v="1"/>
    <s v="Research Scientist"/>
    <s v="Research Scientist"/>
    <s v="3High"/>
    <s v="High"/>
    <s v="Divorced"/>
    <s v="Divorced"/>
    <n v="2517"/>
    <n v="2517"/>
    <m/>
    <n v="3208"/>
    <n v="3208"/>
    <n v="1"/>
    <n v="1"/>
    <s v="No"/>
    <s v="No"/>
    <n v="11"/>
    <n v="11"/>
    <s v="3Excellent"/>
    <s v="Excellent"/>
    <s v="2Medium"/>
    <s v="Medium"/>
    <n v="2"/>
    <n v="2"/>
    <s v="3Better"/>
    <s v="Better"/>
    <s v="No"/>
    <x v="1"/>
    <m/>
  </r>
  <r>
    <n v="2356"/>
    <n v="29"/>
    <n v="29"/>
    <s v="Travel_Rarely"/>
    <s v="Travel_Rarely"/>
    <n v="1329"/>
    <n v="1329"/>
    <s v="Research &amp; Development"/>
    <s v="Research &amp; Development"/>
    <n v="7"/>
    <n v="7"/>
    <s v="3Bachelor"/>
    <x v="3"/>
    <s v="Life Sciences"/>
    <s v="Life Sciences"/>
    <s v="3High"/>
    <s v="High"/>
    <s v="Male"/>
    <s v="Male"/>
    <n v="82"/>
    <n v="82"/>
    <s v="3High"/>
    <s v="High"/>
    <n v="2"/>
    <n v="2"/>
    <s v="Healthcare Representative"/>
    <s v="Healthcare Representative"/>
    <s v="4Very High"/>
    <s v="Very High"/>
    <s v="Divorced"/>
    <s v="Divorced"/>
    <n v="6623"/>
    <n v="6623"/>
    <m/>
    <n v="4204"/>
    <n v="4204"/>
    <n v="1"/>
    <n v="1"/>
    <s v="Yes"/>
    <s v="Yes"/>
    <n v="11"/>
    <n v="11"/>
    <s v="3Excellent"/>
    <s v="Excellent"/>
    <s v="2Medium"/>
    <s v="Medium"/>
    <n v="2"/>
    <n v="2"/>
    <s v="3Better"/>
    <s v="Better"/>
    <s v="No"/>
    <x v="1"/>
    <m/>
  </r>
  <r>
    <n v="2357"/>
    <n v="48"/>
    <n v="48"/>
    <s v="Travel_Rarely"/>
    <s v="Travel_Rarely"/>
    <n v="715"/>
    <n v="715"/>
    <s v="Research &amp; Development"/>
    <s v="Research &amp; Development"/>
    <n v="1"/>
    <n v="1"/>
    <s v="3Bachelor"/>
    <x v="3"/>
    <s v="Life Sciences"/>
    <s v="Life Sciences"/>
    <s v="4Ver High"/>
    <s v="Ver High"/>
    <s v="Male"/>
    <s v="Male"/>
    <n v="76"/>
    <n v="76"/>
    <s v="2Medium"/>
    <s v="Medium"/>
    <n v="5"/>
    <n v="5"/>
    <s v="Research Director"/>
    <s v="Research Director"/>
    <s v="4Very High"/>
    <s v="Very High"/>
    <s v="Single"/>
    <s v="Single"/>
    <n v="18265"/>
    <n v="18265"/>
    <m/>
    <n v="8733"/>
    <n v="8733"/>
    <n v="6"/>
    <n v="6"/>
    <s v="No"/>
    <s v="No"/>
    <n v="12"/>
    <n v="12"/>
    <s v="3Excellent"/>
    <s v="Excellent"/>
    <s v="3High"/>
    <s v="High"/>
    <n v="3"/>
    <n v="3"/>
    <s v="4Best"/>
    <s v="Best"/>
    <s v="No"/>
    <x v="1"/>
    <m/>
  </r>
  <r>
    <n v="2358"/>
    <n v="29"/>
    <n v="29"/>
    <s v="Travel_Rarely"/>
    <s v="Travel_Rarely"/>
    <n v="694"/>
    <n v="694"/>
    <s v="Research &amp; Development"/>
    <s v="Research &amp; Development"/>
    <n v="1"/>
    <n v="1"/>
    <s v="3Bachelor"/>
    <x v="3"/>
    <s v="Life Sciences"/>
    <s v="Life Sciences"/>
    <s v="4Ver High"/>
    <s v="Ver High"/>
    <s v="Female"/>
    <s v="Female"/>
    <n v="87"/>
    <n v="87"/>
    <s v="2Medium"/>
    <s v="Medium"/>
    <n v="4"/>
    <n v="4"/>
    <s v="Research Director"/>
    <s v="Research Director"/>
    <s v="4Very High"/>
    <s v="Very High"/>
    <s v="Divorced"/>
    <s v="Divorced"/>
    <n v="16124"/>
    <n v="16124"/>
    <m/>
    <n v="3423"/>
    <n v="3423"/>
    <n v="3"/>
    <n v="3"/>
    <s v="No"/>
    <s v="No"/>
    <n v="14"/>
    <n v="14"/>
    <s v="3Excellent"/>
    <s v="Excellent"/>
    <s v="2Medium"/>
    <s v="Medium"/>
    <n v="2"/>
    <n v="2"/>
    <s v="2Good"/>
    <s v="Good"/>
    <s v="No"/>
    <x v="1"/>
    <m/>
  </r>
  <r>
    <n v="2359"/>
    <n v="34"/>
    <n v="34"/>
    <s v="Travel_Rarely"/>
    <s v="Travel_Rarely"/>
    <n v="1320"/>
    <n v="1320"/>
    <s v="Research &amp; Development"/>
    <s v="Research &amp; Development"/>
    <n v="20"/>
    <n v="20"/>
    <s v="3Bachelor"/>
    <x v="3"/>
    <s v="Technical Degree"/>
    <s v="Technical Degree"/>
    <s v="3High"/>
    <s v="High"/>
    <s v="Female"/>
    <s v="Female"/>
    <n v="89"/>
    <n v="89"/>
    <s v="4Very High"/>
    <s v="Very High"/>
    <n v="1"/>
    <n v="1"/>
    <s v="Research Scientist"/>
    <s v="Research Scientist"/>
    <s v="3High"/>
    <s v="High"/>
    <s v="Married"/>
    <s v="Married"/>
    <n v="2585"/>
    <n v="2585"/>
    <m/>
    <n v="21643"/>
    <n v="21643"/>
    <n v="0"/>
    <n v="0"/>
    <m/>
    <s v="No"/>
    <n v="17"/>
    <n v="17"/>
    <s v="3Excellent"/>
    <s v="Excellent"/>
    <s v="4Very High"/>
    <s v="Very High"/>
    <n v="5"/>
    <n v="5"/>
    <s v="2Good"/>
    <s v="Good"/>
    <s v="No"/>
    <x v="1"/>
    <m/>
  </r>
  <r>
    <n v="2360"/>
    <n v="44"/>
    <n v="44"/>
    <s v="Travel_Rarely"/>
    <s v="Travel_Rarely"/>
    <n v="1099"/>
    <n v="1099"/>
    <s v="Sales"/>
    <s v="Sales"/>
    <n v="5"/>
    <n v="5"/>
    <s v="3Bachelor"/>
    <x v="3"/>
    <s v="Marketing"/>
    <s v="Marketing"/>
    <s v="2Medium"/>
    <s v="Medium"/>
    <s v="Male"/>
    <s v="Male"/>
    <n v="88"/>
    <n v="88"/>
    <s v="3High"/>
    <s v="High"/>
    <n v="5"/>
    <n v="5"/>
    <s v="Manager"/>
    <s v="Manager"/>
    <s v="2Medium"/>
    <s v="Medium"/>
    <s v="Married"/>
    <s v="Married"/>
    <n v="18213"/>
    <n v="18213"/>
    <m/>
    <n v="8751"/>
    <n v="8751"/>
    <n v="7"/>
    <n v="7"/>
    <s v="No"/>
    <s v="No"/>
    <n v="11"/>
    <n v="11"/>
    <s v="3Excellent"/>
    <s v="Excellent"/>
    <s v="3High"/>
    <s v="High"/>
    <n v="5"/>
    <n v="5"/>
    <s v="3Better"/>
    <s v="Better"/>
    <s v="No"/>
    <x v="1"/>
    <m/>
  </r>
  <r>
    <n v="2361"/>
    <n v="33"/>
    <n v="33"/>
    <s v="Travel_Rarely"/>
    <s v="Travel_Rarely"/>
    <n v="536"/>
    <n v="536"/>
    <s v="Sales"/>
    <s v="Sales"/>
    <n v="10"/>
    <n v="10"/>
    <s v="5Doctor"/>
    <x v="4"/>
    <s v="Marketing"/>
    <s v="Marketing"/>
    <s v="4Ver High"/>
    <s v="Ver High"/>
    <s v="Male"/>
    <s v="Male"/>
    <n v="82"/>
    <n v="82"/>
    <s v="4Very High"/>
    <s v="Very High"/>
    <n v="3"/>
    <n v="3"/>
    <s v="Sales Executive"/>
    <s v="Sales Executive"/>
    <s v="3High"/>
    <s v="High"/>
    <s v="Divorced"/>
    <s v="Divorced"/>
    <n v="8380"/>
    <n v="8380"/>
    <m/>
    <n v="21708"/>
    <n v="21708"/>
    <n v="0"/>
    <n v="0"/>
    <s v="Yes"/>
    <s v="Yes"/>
    <n v="14"/>
    <n v="14"/>
    <s v="3Excellent"/>
    <s v="Excellent"/>
    <s v="4Very High"/>
    <s v="Very High"/>
    <n v="3"/>
    <n v="3"/>
    <s v="3Better"/>
    <s v="Better"/>
    <s v="No"/>
    <x v="1"/>
    <m/>
  </r>
  <r>
    <n v="2362"/>
    <n v="19"/>
    <n v="19"/>
    <s v="Travel_Rarely"/>
    <s v="Travel_Rarely"/>
    <n v="265"/>
    <n v="265"/>
    <s v="Research &amp; Development"/>
    <s v="Research &amp; Development"/>
    <n v="25"/>
    <n v="25"/>
    <s v="3Bachelor"/>
    <x v="3"/>
    <s v="Life Sciences"/>
    <s v="Life Sciences"/>
    <s v="2Medium"/>
    <s v="Medium"/>
    <s v="Female"/>
    <s v="Female"/>
    <n v="57"/>
    <n v="57"/>
    <s v="4Very High"/>
    <s v="Very High"/>
    <n v="1"/>
    <n v="1"/>
    <s v="Research Scientist"/>
    <s v="Research Scientist"/>
    <s v="4Very High"/>
    <s v="Very High"/>
    <s v="Single"/>
    <s v="Single"/>
    <n v="2994"/>
    <n v="2994"/>
    <m/>
    <n v="21221"/>
    <n v="21221"/>
    <n v="1"/>
    <n v="1"/>
    <s v="Yes"/>
    <s v="Yes"/>
    <n v="12"/>
    <n v="12"/>
    <s v="3Excellent"/>
    <s v="Excellent"/>
    <s v="4Very High"/>
    <s v="Very High"/>
    <n v="2"/>
    <n v="2"/>
    <s v="3Better"/>
    <s v="Better"/>
    <s v="No"/>
    <x v="1"/>
    <m/>
  </r>
  <r>
    <n v="2363"/>
    <n v="23"/>
    <n v="23"/>
    <s v="Travel_Rarely"/>
    <s v="Travel_Rarely"/>
    <n v="373"/>
    <n v="373"/>
    <s v="Research &amp; Development"/>
    <s v="Research &amp; Development"/>
    <n v="1"/>
    <n v="1"/>
    <s v="2College"/>
    <x v="0"/>
    <s v="Life Sciences"/>
    <s v="Life Sciences"/>
    <s v="4Ver High"/>
    <s v="Ver High"/>
    <s v="Male"/>
    <s v="Male"/>
    <n v="47"/>
    <n v="47"/>
    <s v="3High"/>
    <s v="High"/>
    <n v="1"/>
    <n v="1"/>
    <s v="Research Scientist"/>
    <s v="Research Scientist"/>
    <s v="3High"/>
    <s v="High"/>
    <s v="Married"/>
    <s v="Married"/>
    <n v="1223"/>
    <n v="1223"/>
    <m/>
    <n v="99999"/>
    <n v="99999"/>
    <n v="1"/>
    <n v="1"/>
    <s v="No"/>
    <s v="No"/>
    <n v="22"/>
    <n v="22"/>
    <s v="4Outstanding"/>
    <s v="Outstanding"/>
    <s v="4Very High"/>
    <s v="Very High"/>
    <n v="2"/>
    <n v="2"/>
    <s v="3Better"/>
    <s v="Better"/>
    <m/>
    <x v="1"/>
    <m/>
  </r>
  <r>
    <n v="2364"/>
    <n v="25"/>
    <n v="25"/>
    <s v="Travel_Frequently"/>
    <s v="Travel_Frequently"/>
    <n v="599"/>
    <n v="599"/>
    <s v="Sales"/>
    <s v="Sales"/>
    <n v="24"/>
    <n v="24"/>
    <s v="1Below College"/>
    <x v="1"/>
    <s v="Life Sciences"/>
    <s v="Life Sciences"/>
    <s v="3High"/>
    <s v="High"/>
    <s v="Male"/>
    <s v="Male"/>
    <n v="73"/>
    <n v="73"/>
    <s v="1Low"/>
    <s v="Low"/>
    <n v="1"/>
    <n v="1"/>
    <s v="Sales Representative"/>
    <s v="Sales Representative"/>
    <s v="4Very High"/>
    <s v="Very High"/>
    <s v="Single"/>
    <s v="Single"/>
    <n v="1118"/>
    <n v="1118"/>
    <m/>
    <n v="8040"/>
    <n v="8040"/>
    <n v="1"/>
    <n v="1"/>
    <s v="Yes"/>
    <s v="Yes"/>
    <n v="14"/>
    <n v="14"/>
    <s v="3Excellent"/>
    <s v="Excellent"/>
    <s v="4Very High"/>
    <s v="Very High"/>
    <n v="4"/>
    <n v="4"/>
    <s v="3Better"/>
    <s v="Better"/>
    <s v="Yes"/>
    <x v="0"/>
    <m/>
  </r>
  <r>
    <n v="2365"/>
    <n v="26"/>
    <n v="26"/>
    <s v="Travel_Rarely"/>
    <s v="Travel_Rarely"/>
    <n v="583"/>
    <n v="583"/>
    <s v="Research &amp; Development"/>
    <s v="Research &amp; Development"/>
    <n v="4"/>
    <n v="4"/>
    <s v="2College"/>
    <x v="0"/>
    <s v="Life Sciences"/>
    <s v="Life Sciences"/>
    <s v="3High"/>
    <s v="High"/>
    <s v="Male"/>
    <s v="Male"/>
    <n v="53"/>
    <n v="53"/>
    <s v="3High"/>
    <s v="High"/>
    <n v="1"/>
    <n v="1"/>
    <s v="Research Scientist"/>
    <s v="Research Scientist"/>
    <s v="4Very High"/>
    <s v="Very High"/>
    <s v="Single"/>
    <s v="Single"/>
    <n v="2875"/>
    <n v="2875"/>
    <m/>
    <n v="9973"/>
    <n v="9973"/>
    <n v="1"/>
    <n v="1"/>
    <s v="Yes"/>
    <s v="Yes"/>
    <n v="20"/>
    <n v="20"/>
    <s v="4Outstanding"/>
    <s v="Outstanding"/>
    <s v="2Medium"/>
    <s v="Medium"/>
    <n v="2"/>
    <n v="2"/>
    <s v="2Good"/>
    <s v="Good"/>
    <s v="No"/>
    <x v="1"/>
    <m/>
  </r>
  <r>
    <n v="2366"/>
    <n v="45"/>
    <n v="45"/>
    <s v="Travel_Rarely"/>
    <s v="Travel_Rarely"/>
    <n v="1449"/>
    <n v="1449"/>
    <s v="Sales"/>
    <s v="Sales"/>
    <n v="2"/>
    <n v="2"/>
    <s v="3Bachelor"/>
    <x v="3"/>
    <s v="Marketing"/>
    <s v="Marketing"/>
    <s v="1Low"/>
    <s v="Low"/>
    <s v="Female"/>
    <s v="Female"/>
    <n v="94"/>
    <n v="94"/>
    <s v="1Low"/>
    <s v="Low"/>
    <n v="5"/>
    <n v="5"/>
    <s v="Manager"/>
    <s v="Manager"/>
    <s v="2Medium"/>
    <s v="Medium"/>
    <s v="Single"/>
    <s v="Single"/>
    <n v="18824"/>
    <n v="18824"/>
    <m/>
    <n v="2493"/>
    <n v="2493"/>
    <n v="2"/>
    <n v="2"/>
    <s v="Yes"/>
    <s v="Yes"/>
    <n v="16"/>
    <n v="16"/>
    <s v="3Excellent"/>
    <s v="Excellent"/>
    <s v="1Low"/>
    <s v="Low"/>
    <n v="2"/>
    <n v="2"/>
    <s v="3Better"/>
    <s v="Better"/>
    <s v="Yes"/>
    <x v="0"/>
    <m/>
  </r>
  <r>
    <n v="2367"/>
    <m/>
    <n v="36.98203178991016"/>
    <s v="Non-Travel"/>
    <s v="Non-Travel"/>
    <n v="177"/>
    <n v="177"/>
    <s v="Research &amp; Development"/>
    <s v="Research &amp; Development"/>
    <n v="8"/>
    <n v="8"/>
    <s v="1Below College"/>
    <x v="1"/>
    <s v="Medical"/>
    <s v="Medical"/>
    <s v="4Ver High"/>
    <s v="Ver High"/>
    <s v="Male"/>
    <s v="Male"/>
    <n v="37"/>
    <n v="37"/>
    <s v="2Medium"/>
    <s v="Medium"/>
    <n v="4"/>
    <n v="4"/>
    <s v="Healthcare Representative"/>
    <s v="Healthcare Representative"/>
    <s v="2Medium"/>
    <s v="Medium"/>
    <s v="Divorced"/>
    <s v="Divorced"/>
    <n v="13577"/>
    <n v="13577"/>
    <m/>
    <n v="25592"/>
    <n v="25592"/>
    <n v="1"/>
    <n v="1"/>
    <m/>
    <s v="No"/>
    <n v="15"/>
    <n v="15"/>
    <s v="3Excellent"/>
    <s v="Excellent"/>
    <s v="4Very High"/>
    <s v="Very High"/>
    <n v="3"/>
    <n v="3"/>
    <s v="3Better"/>
    <s v="Better"/>
    <s v="No"/>
    <x v="1"/>
    <m/>
  </r>
  <r>
    <n v="2368"/>
    <n v="21"/>
    <n v="21"/>
    <s v="Travel_Frequently"/>
    <s v="Travel_Frequently"/>
    <n v="251"/>
    <n v="251"/>
    <s v="Research &amp; Development"/>
    <s v="Research &amp; Development"/>
    <n v="10"/>
    <n v="10"/>
    <s v="2College"/>
    <x v="0"/>
    <s v="Life Sciences"/>
    <s v="Life Sciences"/>
    <s v="1Low"/>
    <s v="Low"/>
    <s v="Female"/>
    <s v="Female"/>
    <n v="45"/>
    <n v="45"/>
    <s v="2Medium"/>
    <s v="Medium"/>
    <n v="1"/>
    <n v="1"/>
    <s v="Laboratory Technician"/>
    <s v="Laboratory Technician"/>
    <s v="3High"/>
    <s v="High"/>
    <s v="Single"/>
    <s v="Single"/>
    <n v="2625"/>
    <n v="2625"/>
    <m/>
    <n v="25308"/>
    <n v="25308"/>
    <n v="1"/>
    <n v="1"/>
    <s v="No"/>
    <s v="No"/>
    <n v="20"/>
    <n v="20"/>
    <s v="4Outstanding"/>
    <s v="Outstanding"/>
    <m/>
    <s v="High"/>
    <n v="2"/>
    <n v="2"/>
    <s v="1Bad"/>
    <s v="Bad"/>
    <s v="Yes"/>
    <x v="0"/>
    <m/>
  </r>
  <r>
    <n v="2369"/>
    <n v="46"/>
    <n v="46"/>
    <s v="Travel_Rarely"/>
    <s v="Travel_Rarely"/>
    <n v="168"/>
    <n v="168"/>
    <s v="Sales"/>
    <s v="Sales"/>
    <n v="4"/>
    <n v="4"/>
    <s v="2College"/>
    <x v="0"/>
    <s v="Marketing"/>
    <s v="Marketing"/>
    <s v="4Ver High"/>
    <s v="Ver High"/>
    <s v="Female"/>
    <s v="Female"/>
    <n v="33"/>
    <n v="33"/>
    <s v="2Medium"/>
    <s v="Medium"/>
    <n v="5"/>
    <n v="5"/>
    <s v="Manager"/>
    <s v="Manager"/>
    <s v="2Medium"/>
    <s v="Medium"/>
    <s v="Married"/>
    <s v="Married"/>
    <n v="18789"/>
    <n v="18789"/>
    <m/>
    <n v="9946"/>
    <n v="9946"/>
    <n v="2"/>
    <n v="2"/>
    <s v="No"/>
    <s v="No"/>
    <n v="14"/>
    <n v="14"/>
    <s v="3Excellent"/>
    <s v="Excellent"/>
    <s v="3High"/>
    <s v="High"/>
    <n v="2"/>
    <n v="2"/>
    <s v="3Better"/>
    <s v="Better"/>
    <s v="No"/>
    <x v="1"/>
    <m/>
  </r>
  <r>
    <n v="2370"/>
    <n v="34"/>
    <n v="34"/>
    <s v="Travel_Rarely"/>
    <s v="Travel_Rarely"/>
    <n v="131"/>
    <n v="131"/>
    <s v="Sales"/>
    <s v="Sales"/>
    <n v="2"/>
    <n v="2"/>
    <s v="3Bachelor"/>
    <x v="3"/>
    <s v="Marketing"/>
    <s v="Marketing"/>
    <s v="3High"/>
    <s v="High"/>
    <s v="Female"/>
    <s v="Female"/>
    <n v="86"/>
    <n v="86"/>
    <s v="3High"/>
    <s v="High"/>
    <n v="2"/>
    <n v="2"/>
    <s v="Sales Executive"/>
    <s v="Sales Executive"/>
    <s v="1Low"/>
    <s v="Low"/>
    <s v="Single"/>
    <s v="Single"/>
    <n v="4538"/>
    <n v="4538"/>
    <m/>
    <n v="6039"/>
    <n v="6039"/>
    <n v="0"/>
    <n v="0"/>
    <s v="Yes"/>
    <s v="Yes"/>
    <n v="12"/>
    <n v="12"/>
    <s v="3Excellent"/>
    <s v="Excellent"/>
    <s v="4Very High"/>
    <s v="Very High"/>
    <n v="3"/>
    <n v="3"/>
    <s v="3Better"/>
    <s v="Better"/>
    <s v="No"/>
    <x v="1"/>
    <m/>
  </r>
  <r>
    <n v="2371"/>
    <n v="51"/>
    <n v="51"/>
    <s v="Travel_Frequently"/>
    <s v="Travel_Frequently"/>
    <n v="237"/>
    <n v="237"/>
    <s v="Sales"/>
    <s v="Sales"/>
    <n v="9"/>
    <n v="9"/>
    <s v="3Bachelor"/>
    <x v="3"/>
    <s v="Life Sciences"/>
    <s v="Life Sciences"/>
    <s v="4Ver High"/>
    <s v="Ver High"/>
    <s v="Male"/>
    <s v="Male"/>
    <n v="83"/>
    <n v="83"/>
    <s v="3High"/>
    <s v="High"/>
    <n v="5"/>
    <n v="5"/>
    <s v="Manager"/>
    <s v="Manager"/>
    <s v="2Medium"/>
    <s v="Medium"/>
    <s v="Divorced"/>
    <s v="Divorced"/>
    <n v="19847"/>
    <n v="19847"/>
    <m/>
    <n v="19196"/>
    <n v="19196"/>
    <n v="4"/>
    <n v="4"/>
    <s v="Yes"/>
    <s v="Yes"/>
    <n v="24"/>
    <n v="24"/>
    <s v="4Outstanding"/>
    <s v="Outstanding"/>
    <s v="1Low"/>
    <s v="Low"/>
    <n v="5"/>
    <n v="5"/>
    <s v="2Good"/>
    <s v="Good"/>
    <s v="No"/>
    <x v="1"/>
    <m/>
  </r>
  <r>
    <n v="2372"/>
    <n v="59"/>
    <n v="59"/>
    <s v="Travel_Rarely"/>
    <s v="Travel_Rarely"/>
    <n v="1429"/>
    <n v="1429"/>
    <s v="Research &amp; Development"/>
    <s v="Research &amp; Development"/>
    <n v="18"/>
    <n v="18"/>
    <s v="4Master"/>
    <x v="2"/>
    <s v="Medical"/>
    <s v="Medical"/>
    <s v="4Ver High"/>
    <s v="Ver High"/>
    <s v="Male"/>
    <s v="Male"/>
    <n v="67"/>
    <n v="67"/>
    <s v="3High"/>
    <s v="High"/>
    <n v="3"/>
    <n v="3"/>
    <s v="Manufacturing Director"/>
    <s v="Manufacturing Director"/>
    <s v="4Very High"/>
    <s v="Very High"/>
    <s v="Single"/>
    <s v="Single"/>
    <n v="10512"/>
    <n v="10512"/>
    <m/>
    <n v="20002"/>
    <n v="20002"/>
    <n v="6"/>
    <n v="6"/>
    <s v="No"/>
    <s v="No"/>
    <n v="12"/>
    <n v="12"/>
    <s v="3Excellent"/>
    <s v="Excellent"/>
    <s v="4Very High"/>
    <s v="Very High"/>
    <n v="6"/>
    <n v="6"/>
    <s v="2Good"/>
    <s v="Good"/>
    <s v="No"/>
    <x v="1"/>
    <m/>
  </r>
  <r>
    <n v="2373"/>
    <n v="34"/>
    <n v="34"/>
    <s v="Travel_Frequently"/>
    <s v="Travel_Frequently"/>
    <n v="135"/>
    <n v="135"/>
    <s v="Research &amp; Development"/>
    <s v="Research &amp; Development"/>
    <n v="19"/>
    <n v="19"/>
    <s v="3Bachelor"/>
    <x v="3"/>
    <s v="Medical"/>
    <s v="Medical"/>
    <s v="3High"/>
    <s v="High"/>
    <s v="Female"/>
    <s v="Female"/>
    <n v="46"/>
    <n v="46"/>
    <s v="3High"/>
    <s v="High"/>
    <n v="2"/>
    <n v="2"/>
    <s v="Laboratory Technician"/>
    <s v="Laboratory Technician"/>
    <s v="2Medium"/>
    <s v="Medium"/>
    <s v="Divorced"/>
    <s v="Divorced"/>
    <n v="4444"/>
    <n v="4444"/>
    <m/>
    <n v="22534"/>
    <n v="22534"/>
    <n v="4"/>
    <n v="4"/>
    <s v="No"/>
    <s v="No"/>
    <n v="13"/>
    <n v="13"/>
    <s v="3Excellent"/>
    <s v="Excellent"/>
    <s v="3High"/>
    <s v="High"/>
    <n v="2"/>
    <n v="2"/>
    <s v="4Best"/>
    <s v="Best"/>
    <s v="No"/>
    <x v="1"/>
    <m/>
  </r>
  <r>
    <n v="2374"/>
    <n v="28"/>
    <n v="28"/>
    <s v="Travel_Frequently"/>
    <s v="Travel_Frequently"/>
    <n v="791"/>
    <n v="791"/>
    <s v="Research &amp; Development"/>
    <s v="Research &amp; Development"/>
    <n v="1"/>
    <n v="1"/>
    <s v="4Master"/>
    <x v="2"/>
    <s v="Medical"/>
    <s v="Medical"/>
    <s v="4Ver High"/>
    <s v="Ver High"/>
    <s v="Male"/>
    <s v="Male"/>
    <n v="44"/>
    <n v="44"/>
    <s v="3High"/>
    <s v="High"/>
    <n v="1"/>
    <n v="1"/>
    <s v="Laboratory Technician"/>
    <s v="Laboratory Technician"/>
    <s v="3High"/>
    <s v="High"/>
    <s v="Single"/>
    <s v="Single"/>
    <n v="2154"/>
    <n v="2154"/>
    <m/>
    <n v="6842"/>
    <n v="6842"/>
    <n v="0"/>
    <n v="0"/>
    <s v="Yes"/>
    <s v="Yes"/>
    <n v="11"/>
    <n v="11"/>
    <s v="3Excellent"/>
    <s v="Excellent"/>
    <s v="3High"/>
    <s v="High"/>
    <n v="2"/>
    <n v="2"/>
    <s v="2Good"/>
    <s v="Good"/>
    <s v="No"/>
    <x v="1"/>
    <m/>
  </r>
  <r>
    <n v="2375"/>
    <n v="44"/>
    <n v="44"/>
    <s v="Travel_Rarely"/>
    <s v="Travel_Rarely"/>
    <n v="1199"/>
    <n v="1199"/>
    <s v="Research &amp; Development"/>
    <s v="Research &amp; Development"/>
    <n v="4"/>
    <n v="4"/>
    <s v="2College"/>
    <x v="0"/>
    <s v="Life Sciences"/>
    <s v="Life Sciences"/>
    <s v="3High"/>
    <s v="High"/>
    <s v="Male"/>
    <s v="Male"/>
    <n v="92"/>
    <n v="92"/>
    <s v="4Very High"/>
    <s v="Very High"/>
    <n v="5"/>
    <n v="5"/>
    <s v="Manager"/>
    <s v="Manager"/>
    <s v="1Low"/>
    <s v="Low"/>
    <s v="Divorced"/>
    <s v="Divorced"/>
    <n v="19190"/>
    <n v="19190"/>
    <m/>
    <n v="17477"/>
    <n v="17477"/>
    <n v="1"/>
    <n v="1"/>
    <s v="No"/>
    <s v="No"/>
    <n v="14"/>
    <n v="14"/>
    <s v="3Excellent"/>
    <s v="Excellent"/>
    <s v="4Very High"/>
    <s v="Very High"/>
    <n v="4"/>
    <n v="4"/>
    <s v="2Good"/>
    <s v="Good"/>
    <s v="No"/>
    <x v="1"/>
    <m/>
  </r>
  <r>
    <n v="2376"/>
    <n v="34"/>
    <n v="34"/>
    <s v="Travel_Frequently"/>
    <s v="Travel_Frequently"/>
    <n v="648"/>
    <n v="648"/>
    <s v="Human Resources"/>
    <s v="Human Resources"/>
    <n v="11"/>
    <n v="11"/>
    <s v="3Bachelor"/>
    <x v="3"/>
    <s v="Life Sciences"/>
    <s v="Life Sciences"/>
    <s v="3High"/>
    <s v="High"/>
    <s v="Male"/>
    <s v="Male"/>
    <n v="56"/>
    <n v="56"/>
    <s v="2Medium"/>
    <s v="Medium"/>
    <n v="2"/>
    <n v="2"/>
    <s v="Human Resources"/>
    <s v="Human Resources"/>
    <s v="2Medium"/>
    <s v="Medium"/>
    <s v="Married"/>
    <s v="Married"/>
    <n v="4490"/>
    <n v="4490"/>
    <m/>
    <n v="21833"/>
    <n v="21833"/>
    <n v="4"/>
    <n v="4"/>
    <s v="No"/>
    <s v="No"/>
    <n v="11"/>
    <n v="11"/>
    <s v="3Excellent"/>
    <s v="Excellent"/>
    <s v="4Very High"/>
    <s v="Very High"/>
    <n v="5"/>
    <n v="5"/>
    <s v="4Best"/>
    <s v="Best"/>
    <s v="No"/>
    <x v="1"/>
    <m/>
  </r>
  <r>
    <n v="2377"/>
    <n v="35"/>
    <n v="35"/>
    <s v="Travel_Rarely"/>
    <s v="Travel_Rarely"/>
    <n v="735"/>
    <n v="735"/>
    <s v="Research &amp; Development"/>
    <s v="Research &amp; Development"/>
    <n v="6"/>
    <n v="6"/>
    <s v="1Below College"/>
    <x v="1"/>
    <s v="Life Sciences"/>
    <s v="Life Sciences"/>
    <s v="3High"/>
    <s v="High"/>
    <s v="Male"/>
    <s v="Male"/>
    <n v="66"/>
    <n v="66"/>
    <s v="3High"/>
    <s v="High"/>
    <n v="1"/>
    <n v="1"/>
    <s v="Research Scientist"/>
    <s v="Research Scientist"/>
    <s v="3High"/>
    <s v="High"/>
    <s v="Married"/>
    <s v="Married"/>
    <n v="3506"/>
    <n v="3506"/>
    <m/>
    <n v="6020"/>
    <n v="6020"/>
    <n v="0"/>
    <n v="0"/>
    <s v="Yes"/>
    <s v="Yes"/>
    <n v="14"/>
    <n v="14"/>
    <s v="3Excellent"/>
    <s v="Excellent"/>
    <s v="4Very High"/>
    <s v="Very High"/>
    <n v="3"/>
    <n v="3"/>
    <s v="3Better"/>
    <s v="Better"/>
    <s v="No"/>
    <x v="1"/>
    <m/>
  </r>
  <r>
    <n v="2378"/>
    <n v="42"/>
    <n v="42"/>
    <s v="Travel_Rarely"/>
    <s v="Travel_Rarely"/>
    <n v="603"/>
    <n v="603"/>
    <s v="Research &amp; Development"/>
    <s v="Research &amp; Development"/>
    <n v="7"/>
    <n v="7"/>
    <s v="4Master"/>
    <x v="2"/>
    <s v="Medical"/>
    <s v="Medical"/>
    <s v="2Medium"/>
    <s v="Medium"/>
    <s v="Female"/>
    <s v="Female"/>
    <n v="78"/>
    <n v="78"/>
    <s v="4Very High"/>
    <s v="Very High"/>
    <n v="2"/>
    <n v="2"/>
    <s v="Research Scientist"/>
    <s v="Research Scientist"/>
    <s v="2Medium"/>
    <s v="Medium"/>
    <s v="Married"/>
    <s v="Married"/>
    <n v="2372"/>
    <n v="2372"/>
    <m/>
    <n v="5628"/>
    <n v="5628"/>
    <n v="6"/>
    <n v="6"/>
    <s v="Yes"/>
    <s v="Yes"/>
    <n v="16"/>
    <n v="16"/>
    <s v="3Excellent"/>
    <s v="Excellent"/>
    <s v="4Very High"/>
    <s v="Very High"/>
    <n v="2"/>
    <n v="2"/>
    <s v="3Better"/>
    <s v="Better"/>
    <s v="No"/>
    <x v="1"/>
    <m/>
  </r>
  <r>
    <n v="2379"/>
    <n v="43"/>
    <n v="43"/>
    <s v="Travel_Rarely"/>
    <s v="Travel_Rarely"/>
    <n v="531"/>
    <n v="531"/>
    <s v="Sales"/>
    <s v="Sales"/>
    <n v="4"/>
    <n v="4"/>
    <s v="4Master"/>
    <x v="2"/>
    <s v="Marketing"/>
    <s v="Marketing"/>
    <s v="4Ver High"/>
    <s v="Ver High"/>
    <s v="Female"/>
    <s v="Female"/>
    <n v="56"/>
    <n v="56"/>
    <s v="2Medium"/>
    <s v="Medium"/>
    <n v="3"/>
    <n v="3"/>
    <s v="Sales Executive"/>
    <s v="Sales Executive"/>
    <s v="4Very High"/>
    <s v="Very High"/>
    <s v="Single"/>
    <s v="Single"/>
    <n v="10231"/>
    <n v="10231"/>
    <m/>
    <n v="20364"/>
    <n v="20364"/>
    <n v="3"/>
    <n v="3"/>
    <s v="No"/>
    <s v="No"/>
    <n v="14"/>
    <n v="14"/>
    <s v="3Excellent"/>
    <s v="Excellent"/>
    <s v="4Very High"/>
    <s v="Very High"/>
    <n v="3"/>
    <n v="3"/>
    <s v="4Best"/>
    <s v="Best"/>
    <s v="No"/>
    <x v="1"/>
    <m/>
  </r>
  <r>
    <n v="2380"/>
    <n v="36"/>
    <n v="36"/>
    <s v="Travel_Rarely"/>
    <s v="Travel_Rarely"/>
    <n v="429"/>
    <n v="429"/>
    <s v="Research &amp; Development"/>
    <s v="Research &amp; Development"/>
    <n v="2"/>
    <n v="2"/>
    <s v="4Master"/>
    <x v="2"/>
    <s v="Life Sciences"/>
    <s v="Life Sciences"/>
    <s v="3High"/>
    <s v="High"/>
    <s v="Female"/>
    <s v="Female"/>
    <n v="53"/>
    <n v="53"/>
    <s v="3High"/>
    <s v="High"/>
    <n v="2"/>
    <n v="2"/>
    <s v="Manufacturing Director"/>
    <s v="Manufacturing Director"/>
    <s v="2Medium"/>
    <s v="Medium"/>
    <s v="Single"/>
    <s v="Single"/>
    <n v="5410"/>
    <n v="5410"/>
    <m/>
    <n v="2323"/>
    <n v="2323"/>
    <n v="9"/>
    <n v="9"/>
    <s v="Yes"/>
    <s v="Yes"/>
    <n v="11"/>
    <n v="11"/>
    <s v="3Excellent"/>
    <s v="Excellent"/>
    <s v="4Very High"/>
    <s v="Very High"/>
    <n v="2"/>
    <n v="2"/>
    <s v="3Better"/>
    <s v="Better"/>
    <s v="No"/>
    <x v="1"/>
    <m/>
  </r>
  <r>
    <n v="2381"/>
    <n v="44"/>
    <n v="44"/>
    <s v="Travel_Rarely"/>
    <s v="Travel_Rarely"/>
    <n v="621"/>
    <n v="621"/>
    <s v="Research &amp; Development"/>
    <s v="Research &amp; Development"/>
    <n v="15"/>
    <n v="15"/>
    <s v="3Bachelor"/>
    <x v="3"/>
    <s v="Medical"/>
    <s v="Medical"/>
    <s v="1Low"/>
    <s v="Low"/>
    <s v="Female"/>
    <s v="Female"/>
    <n v="73"/>
    <n v="73"/>
    <s v="3High"/>
    <s v="High"/>
    <n v="3"/>
    <n v="3"/>
    <s v="Healthcare Representative"/>
    <s v="Healthcare Representative"/>
    <s v="4Very High"/>
    <s v="Very High"/>
    <s v="Married"/>
    <s v="Married"/>
    <n v="7978"/>
    <n v="7978"/>
    <m/>
    <n v="14075"/>
    <n v="14075"/>
    <n v="1"/>
    <n v="1"/>
    <s v="No"/>
    <s v="No"/>
    <n v="11"/>
    <n v="11"/>
    <s v="3Excellent"/>
    <s v="Excellent"/>
    <s v="4Very High"/>
    <s v="Very High"/>
    <n v="2"/>
    <n v="2"/>
    <s v="3Better"/>
    <s v="Better"/>
    <s v="Yes"/>
    <x v="0"/>
    <m/>
  </r>
  <r>
    <n v="2382"/>
    <n v="28"/>
    <n v="28"/>
    <s v="Travel_Frequently"/>
    <s v="Travel_Frequently"/>
    <n v="193"/>
    <n v="193"/>
    <s v="Research &amp; Development"/>
    <s v="Research &amp; Development"/>
    <n v="2"/>
    <n v="2"/>
    <s v="3Bachelor"/>
    <x v="3"/>
    <s v="Life Sciences"/>
    <s v="Life Sciences"/>
    <s v="4Ver High"/>
    <s v="Ver High"/>
    <s v="Male"/>
    <s v="Male"/>
    <n v="52"/>
    <n v="52"/>
    <s v="2Medium"/>
    <s v="Medium"/>
    <m/>
    <n v="1"/>
    <s v="Laboratory Technician"/>
    <s v="Laboratory Technician"/>
    <s v="4Very High"/>
    <s v="Very High"/>
    <s v="Married"/>
    <s v="Married"/>
    <n v="3867"/>
    <n v="3867"/>
    <m/>
    <n v="14222"/>
    <n v="14222"/>
    <n v="1"/>
    <n v="1"/>
    <s v="Yes"/>
    <s v="Yes"/>
    <n v="12"/>
    <n v="12"/>
    <s v="3Excellent"/>
    <s v="Excellent"/>
    <s v="2Medium"/>
    <s v="Medium"/>
    <n v="2"/>
    <n v="2"/>
    <s v="3Better"/>
    <s v="Better"/>
    <s v="No"/>
    <x v="1"/>
    <m/>
  </r>
  <r>
    <n v="2383"/>
    <n v="51"/>
    <n v="51"/>
    <s v="Travel_Frequently"/>
    <s v="Travel_Frequently"/>
    <n v="968"/>
    <n v="968"/>
    <s v="Research &amp; Development"/>
    <s v="Research &amp; Development"/>
    <n v="6"/>
    <n v="6"/>
    <s v="2College"/>
    <x v="0"/>
    <s v="Medical"/>
    <s v="Medical"/>
    <s v="2Medium"/>
    <s v="Medium"/>
    <s v="Female"/>
    <s v="Female"/>
    <n v="40"/>
    <n v="40"/>
    <s v="2Medium"/>
    <s v="Medium"/>
    <n v="1"/>
    <n v="1"/>
    <s v="Laboratory Technician"/>
    <s v="Laboratory Technician"/>
    <s v="3High"/>
    <s v="High"/>
    <s v="Single"/>
    <s v="Single"/>
    <n v="2838"/>
    <n v="2838"/>
    <m/>
    <n v="4257"/>
    <n v="4257"/>
    <n v="0"/>
    <n v="0"/>
    <s v="No"/>
    <s v="No"/>
    <n v="14"/>
    <n v="14"/>
    <s v="3Excellent"/>
    <s v="Excellent"/>
    <s v="2Medium"/>
    <s v="Medium"/>
    <n v="6"/>
    <n v="6"/>
    <s v="2Good"/>
    <s v="Good"/>
    <s v="No"/>
    <x v="1"/>
    <m/>
  </r>
  <r>
    <n v="2384"/>
    <n v="30"/>
    <n v="30"/>
    <s v="Non-Travel"/>
    <s v="Non-Travel"/>
    <n v="879"/>
    <n v="879"/>
    <s v="Research &amp; Development"/>
    <s v="Research &amp; Development"/>
    <n v="9"/>
    <n v="9"/>
    <s v="2College"/>
    <x v="0"/>
    <s v="Medical"/>
    <s v="Medical"/>
    <s v="3High"/>
    <s v="High"/>
    <s v="Female"/>
    <s v="Female"/>
    <n v="72"/>
    <n v="72"/>
    <s v="3High"/>
    <s v="High"/>
    <n v="2"/>
    <n v="2"/>
    <s v="Manufacturing Director"/>
    <s v="Manufacturing Director"/>
    <s v="3High"/>
    <s v="High"/>
    <s v="Single"/>
    <s v="Single"/>
    <n v="4695"/>
    <n v="4695"/>
    <m/>
    <n v="12858"/>
    <n v="12858"/>
    <n v="7"/>
    <n v="7"/>
    <s v="Yes"/>
    <s v="Yes"/>
    <n v="18"/>
    <n v="18"/>
    <s v="3Excellent"/>
    <s v="Excellent"/>
    <s v="3High"/>
    <s v="High"/>
    <n v="3"/>
    <n v="3"/>
    <s v="3Better"/>
    <s v="Better"/>
    <s v="No"/>
    <x v="1"/>
    <m/>
  </r>
  <r>
    <n v="2385"/>
    <n v="29"/>
    <n v="29"/>
    <s v="Travel_Rarely"/>
    <s v="Travel_Rarely"/>
    <n v="806"/>
    <n v="806"/>
    <s v="Research &amp; Development"/>
    <s v="Research &amp; Development"/>
    <n v="7"/>
    <n v="7"/>
    <s v="3Bachelor"/>
    <x v="3"/>
    <s v="Technical Degree"/>
    <s v="Technical Degree"/>
    <s v="2Medium"/>
    <s v="Medium"/>
    <s v="Female"/>
    <s v="Female"/>
    <n v="39"/>
    <n v="39"/>
    <s v="3High"/>
    <s v="High"/>
    <n v="1"/>
    <n v="1"/>
    <s v="Laboratory Technician"/>
    <s v="Laboratory Technician"/>
    <s v="3High"/>
    <s v="High"/>
    <s v="Divorced"/>
    <s v="Divorced"/>
    <n v="3339"/>
    <n v="3339"/>
    <m/>
    <n v="17285"/>
    <n v="17285"/>
    <n v="3"/>
    <n v="3"/>
    <m/>
    <s v="No"/>
    <n v="13"/>
    <n v="13"/>
    <s v="3Excellent"/>
    <s v="Excellent"/>
    <s v="1Low"/>
    <s v="Low"/>
    <n v="2"/>
    <n v="2"/>
    <m/>
    <s v="Better"/>
    <s v="Yes"/>
    <x v="0"/>
    <m/>
  </r>
  <r>
    <n v="2386"/>
    <n v="28"/>
    <n v="28"/>
    <s v="Travel_Rarely"/>
    <s v="Travel_Rarely"/>
    <n v="640"/>
    <n v="640"/>
    <s v="Research &amp; Development"/>
    <s v="Research &amp; Development"/>
    <n v="1"/>
    <n v="1"/>
    <s v="3Bachelor"/>
    <x v="3"/>
    <s v="Technical Degree"/>
    <s v="Technical Degree"/>
    <s v="4Ver High"/>
    <s v="Ver High"/>
    <s v="Male"/>
    <s v="Male"/>
    <n v="84"/>
    <n v="84"/>
    <s v="3High"/>
    <s v="High"/>
    <n v="1"/>
    <n v="1"/>
    <s v="Research Scientist"/>
    <s v="Research Scientist"/>
    <s v="1Low"/>
    <s v="Low"/>
    <s v="Single"/>
    <s v="Single"/>
    <n v="2080"/>
    <n v="2080"/>
    <m/>
    <n v="4732"/>
    <n v="4732"/>
    <n v="2"/>
    <n v="2"/>
    <s v="No"/>
    <s v="No"/>
    <n v="11"/>
    <n v="11"/>
    <s v="3Excellent"/>
    <s v="Excellent"/>
    <s v="2Medium"/>
    <s v="Medium"/>
    <n v="2"/>
    <n v="2"/>
    <s v="2Good"/>
    <s v="Good"/>
    <s v="No"/>
    <x v="1"/>
    <m/>
  </r>
  <r>
    <n v="2387"/>
    <n v="25"/>
    <n v="25"/>
    <s v="Travel_Rarely"/>
    <s v="Travel_Rarely"/>
    <n v="266"/>
    <n v="266"/>
    <s v="Research &amp; Development"/>
    <s v="Research &amp; Development"/>
    <n v="1"/>
    <n v="1"/>
    <s v="3Bachelor"/>
    <x v="3"/>
    <s v="Medical"/>
    <s v="Medical"/>
    <s v="4Ver High"/>
    <s v="Ver High"/>
    <s v="Female"/>
    <s v="Female"/>
    <n v="40"/>
    <n v="40"/>
    <s v="3High"/>
    <s v="High"/>
    <n v="1"/>
    <n v="1"/>
    <s v="Research Scientist"/>
    <s v="Research Scientist"/>
    <s v="2Medium"/>
    <s v="Medium"/>
    <s v="Single"/>
    <s v="Single"/>
    <n v="2096"/>
    <n v="2096"/>
    <m/>
    <n v="18830"/>
    <n v="18830"/>
    <n v="1"/>
    <n v="1"/>
    <s v="No"/>
    <s v="No"/>
    <n v="18"/>
    <n v="18"/>
    <s v="3Excellent"/>
    <s v="Excellent"/>
    <s v="4Very High"/>
    <s v="Very High"/>
    <n v="3"/>
    <n v="3"/>
    <m/>
    <s v="Better"/>
    <s v="No"/>
    <x v="1"/>
    <m/>
  </r>
  <r>
    <n v="2388"/>
    <n v="32"/>
    <n v="32"/>
    <s v="Travel_Rarely"/>
    <s v="Travel_Rarely"/>
    <n v="604"/>
    <n v="604"/>
    <s v="Sales"/>
    <s v="Sales"/>
    <n v="8"/>
    <n v="8"/>
    <s v="3Bachelor"/>
    <x v="3"/>
    <s v="Medical"/>
    <s v="Medical"/>
    <s v="3High"/>
    <s v="High"/>
    <s v="Male"/>
    <s v="Male"/>
    <n v="56"/>
    <n v="56"/>
    <s v="4Very High"/>
    <s v="Very High"/>
    <n v="2"/>
    <n v="2"/>
    <s v="Sales Executive"/>
    <s v="Sales Executive"/>
    <s v="4Very High"/>
    <s v="Very High"/>
    <s v="Married"/>
    <s v="Married"/>
    <n v="6209"/>
    <n v="6209"/>
    <m/>
    <n v="11693"/>
    <n v="11693"/>
    <n v="1"/>
    <n v="1"/>
    <s v="No"/>
    <s v="No"/>
    <n v="15"/>
    <n v="15"/>
    <s v="3Excellent"/>
    <s v="Excellent"/>
    <s v="3High"/>
    <s v="High"/>
    <n v="4"/>
    <n v="4"/>
    <s v="4Best"/>
    <s v="Best"/>
    <s v="No"/>
    <x v="1"/>
    <m/>
  </r>
  <r>
    <n v="2389"/>
    <m/>
    <n v="36.98203178991016"/>
    <m/>
    <s v="Travel_Rarely"/>
    <n v="364"/>
    <n v="364"/>
    <s v="Research &amp; Development"/>
    <s v="Research &amp; Development"/>
    <n v="25"/>
    <n v="25"/>
    <s v="3Bachelor"/>
    <x v="3"/>
    <s v="Medical"/>
    <s v="Medical"/>
    <s v="2Medium"/>
    <s v="Medium"/>
    <s v="Female"/>
    <s v="Female"/>
    <n v="83"/>
    <n v="83"/>
    <s v="3High"/>
    <s v="High"/>
    <n v="5"/>
    <n v="5"/>
    <s v="Manager"/>
    <s v="Manager"/>
    <s v="2Medium"/>
    <s v="Medium"/>
    <s v="Single"/>
    <s v="Single"/>
    <n v="18061"/>
    <n v="18061"/>
    <m/>
    <n v="13035"/>
    <n v="13035"/>
    <n v="3"/>
    <n v="3"/>
    <s v="No"/>
    <s v="No"/>
    <n v="22"/>
    <n v="22"/>
    <s v="4Outstanding"/>
    <s v="Outstanding"/>
    <s v="3High"/>
    <s v="High"/>
    <n v="4"/>
    <n v="4"/>
    <s v="3Better"/>
    <s v="Better"/>
    <s v="No"/>
    <x v="1"/>
    <m/>
  </r>
  <r>
    <n v="2390"/>
    <n v="39"/>
    <n v="39"/>
    <s v="Travel_Rarely"/>
    <s v="Travel_Rarely"/>
    <n v="412"/>
    <n v="412"/>
    <s v="Research &amp; Development"/>
    <s v="Research &amp; Development"/>
    <n v="13"/>
    <n v="13"/>
    <s v="4Master"/>
    <x v="2"/>
    <s v="Medical"/>
    <s v="Medical"/>
    <s v="3High"/>
    <s v="High"/>
    <s v="Female"/>
    <s v="Female"/>
    <n v="94"/>
    <n v="94"/>
    <s v="2Medium"/>
    <s v="Medium"/>
    <n v="4"/>
    <n v="4"/>
    <s v="Manager"/>
    <s v="Manager"/>
    <s v="2Medium"/>
    <s v="Medium"/>
    <s v="Divorced"/>
    <s v="Divorced"/>
    <n v="17123"/>
    <n v="17123"/>
    <m/>
    <n v="17334"/>
    <n v="17334"/>
    <n v="6"/>
    <n v="6"/>
    <s v="Yes"/>
    <s v="Yes"/>
    <n v="13"/>
    <n v="13"/>
    <s v="3Excellent"/>
    <s v="Excellent"/>
    <s v="4Very High"/>
    <s v="Very High"/>
    <n v="4"/>
    <n v="4"/>
    <s v="3Better"/>
    <s v="Better"/>
    <s v="No"/>
    <x v="1"/>
    <m/>
  </r>
  <r>
    <n v="2391"/>
    <n v="58"/>
    <n v="58"/>
    <m/>
    <s v="Travel_Rarely"/>
    <n v="848"/>
    <n v="848"/>
    <s v="Research &amp; Development"/>
    <s v="Research &amp; Development"/>
    <n v="23"/>
    <n v="23"/>
    <s v="4Master"/>
    <x v="2"/>
    <s v="Life Sciences"/>
    <s v="Life Sciences"/>
    <s v="1Low"/>
    <s v="Low"/>
    <s v="Male"/>
    <s v="Male"/>
    <n v="88"/>
    <n v="88"/>
    <s v="3High"/>
    <s v="High"/>
    <n v="1"/>
    <n v="1"/>
    <s v="Research Scientist"/>
    <s v="Research Scientist"/>
    <s v="3High"/>
    <s v="High"/>
    <s v="Divorced"/>
    <s v="Divorced"/>
    <n v="2372"/>
    <n v="2372"/>
    <m/>
    <n v="26076"/>
    <n v="26076"/>
    <n v="1"/>
    <n v="1"/>
    <s v="No"/>
    <s v="No"/>
    <n v="12"/>
    <n v="12"/>
    <s v="3Excellent"/>
    <s v="Excellent"/>
    <s v="4Very High"/>
    <s v="Very High"/>
    <n v="3"/>
    <n v="3"/>
    <s v="3Better"/>
    <s v="Better"/>
    <s v="No"/>
    <x v="1"/>
    <m/>
  </r>
  <r>
    <n v="2392"/>
    <n v="32"/>
    <n v="32"/>
    <s v="Travel_Rarely"/>
    <s v="Travel_Rarely"/>
    <n v="1089"/>
    <n v="1089"/>
    <s v="Research &amp; Development"/>
    <s v="Research &amp; Development"/>
    <n v="7"/>
    <n v="7"/>
    <s v="2College"/>
    <x v="0"/>
    <s v="Life Sciences"/>
    <s v="Life Sciences"/>
    <s v="4Ver High"/>
    <s v="Ver High"/>
    <s v="Male"/>
    <s v="Male"/>
    <n v="79"/>
    <n v="79"/>
    <s v="3High"/>
    <s v="High"/>
    <n v="2"/>
    <n v="2"/>
    <s v="Laboratory Technician"/>
    <s v="Laboratory Technician"/>
    <s v="3High"/>
    <s v="High"/>
    <s v="Married"/>
    <s v="Married"/>
    <n v="4883"/>
    <n v="4883"/>
    <m/>
    <n v="22845"/>
    <n v="22845"/>
    <n v="1"/>
    <n v="1"/>
    <s v="No"/>
    <s v="No"/>
    <n v="18"/>
    <n v="18"/>
    <s v="3Excellent"/>
    <s v="Excellent"/>
    <s v="1Low"/>
    <s v="Low"/>
    <n v="3"/>
    <n v="3"/>
    <s v="3Better"/>
    <s v="Better"/>
    <s v="Yes"/>
    <x v="0"/>
    <m/>
  </r>
  <r>
    <n v="2393"/>
    <n v="39"/>
    <n v="39"/>
    <s v="Travel_Rarely"/>
    <s v="Travel_Rarely"/>
    <n v="360"/>
    <n v="360"/>
    <s v="Research &amp; Development"/>
    <s v="Research &amp; Development"/>
    <n v="23"/>
    <n v="23"/>
    <s v="3Bachelor"/>
    <x v="3"/>
    <s v="Medical"/>
    <s v="Medical"/>
    <s v="3High"/>
    <s v="High"/>
    <s v="Male"/>
    <s v="Male"/>
    <n v="93"/>
    <n v="93"/>
    <s v="3High"/>
    <s v="High"/>
    <n v="1"/>
    <n v="1"/>
    <s v="Research Scientist"/>
    <s v="Research Scientist"/>
    <s v="1Low"/>
    <s v="Low"/>
    <s v="Single"/>
    <s v="Single"/>
    <n v="3904"/>
    <n v="3904"/>
    <m/>
    <n v="22154"/>
    <n v="22154"/>
    <n v="0"/>
    <n v="0"/>
    <s v="No"/>
    <s v="No"/>
    <n v="13"/>
    <n v="13"/>
    <s v="3Excellent"/>
    <s v="Excellent"/>
    <s v="1Low"/>
    <s v="Low"/>
    <n v="2"/>
    <n v="2"/>
    <s v="3Better"/>
    <s v="Better"/>
    <s v="Yes"/>
    <x v="0"/>
    <m/>
  </r>
  <r>
    <n v="2394"/>
    <n v="30"/>
    <n v="30"/>
    <s v="Travel_Rarely"/>
    <s v="Travel_Rarely"/>
    <n v="1138"/>
    <n v="1138"/>
    <s v="Research &amp; Development"/>
    <s v="Research &amp; Development"/>
    <n v="6"/>
    <n v="6"/>
    <s v="3Bachelor"/>
    <x v="3"/>
    <s v="Technical Degree"/>
    <s v="Technical Degree"/>
    <s v="1Low"/>
    <s v="Low"/>
    <s v="Female"/>
    <s v="Female"/>
    <n v="48"/>
    <n v="48"/>
    <s v="2Medium"/>
    <s v="Medium"/>
    <n v="2"/>
    <n v="2"/>
    <s v="Laboratory Technician"/>
    <s v="Laboratory Technician"/>
    <s v="4Very High"/>
    <s v="Very High"/>
    <s v="Married"/>
    <s v="Married"/>
    <n v="4627"/>
    <n v="4627"/>
    <m/>
    <n v="23631"/>
    <n v="23631"/>
    <n v="0"/>
    <n v="0"/>
    <s v="No"/>
    <s v="No"/>
    <n v="12"/>
    <n v="12"/>
    <s v="3Excellent"/>
    <s v="Excellent"/>
    <s v="1Low"/>
    <s v="Low"/>
    <n v="6"/>
    <n v="6"/>
    <s v="3Better"/>
    <s v="Better"/>
    <s v="No"/>
    <x v="1"/>
    <m/>
  </r>
  <r>
    <n v="2395"/>
    <n v="36"/>
    <n v="36"/>
    <s v="Travel_Rarely"/>
    <s v="Travel_Rarely"/>
    <n v="325"/>
    <n v="325"/>
    <s v="Research &amp; Development"/>
    <s v="Research &amp; Development"/>
    <n v="10"/>
    <n v="10"/>
    <s v="4Master"/>
    <x v="2"/>
    <s v="Technical Degree"/>
    <s v="Technical Degree"/>
    <s v="4Ver High"/>
    <s v="Ver High"/>
    <s v="Female"/>
    <s v="Female"/>
    <n v="63"/>
    <n v="63"/>
    <s v="3High"/>
    <s v="High"/>
    <n v="3"/>
    <n v="3"/>
    <s v="Healthcare Representative"/>
    <s v="Healthcare Representative"/>
    <s v="3High"/>
    <s v="High"/>
    <s v="Married"/>
    <s v="Married"/>
    <n v="7094"/>
    <n v="7094"/>
    <m/>
    <n v="5747"/>
    <n v="5747"/>
    <n v="3"/>
    <n v="3"/>
    <s v="No"/>
    <s v="No"/>
    <n v="12"/>
    <n v="12"/>
    <s v="3Excellent"/>
    <s v="Excellent"/>
    <s v="1Low"/>
    <s v="Low"/>
    <n v="0"/>
    <n v="0"/>
    <s v="3Better"/>
    <s v="Better"/>
    <s v="No"/>
    <x v="1"/>
    <m/>
  </r>
  <r>
    <n v="2396"/>
    <n v="46"/>
    <n v="46"/>
    <s v="Travel_Rarely"/>
    <s v="Travel_Rarely"/>
    <n v="991"/>
    <n v="991"/>
    <s v="Human Resources"/>
    <s v="Human Resources"/>
    <n v="1"/>
    <n v="1"/>
    <s v="2College"/>
    <x v="0"/>
    <s v="Life Sciences"/>
    <s v="Life Sciences"/>
    <s v="4Ver High"/>
    <s v="Ver High"/>
    <s v="Female"/>
    <s v="Female"/>
    <n v="44"/>
    <n v="44"/>
    <s v="3High"/>
    <s v="High"/>
    <n v="1"/>
    <n v="1"/>
    <s v="Human Resources"/>
    <s v="Human Resources"/>
    <s v="1Low"/>
    <s v="Low"/>
    <s v="Single"/>
    <s v="Single"/>
    <n v="3423"/>
    <n v="3423"/>
    <m/>
    <n v="22957"/>
    <n v="22957"/>
    <n v="6"/>
    <n v="6"/>
    <s v="No"/>
    <s v="No"/>
    <n v="12"/>
    <n v="12"/>
    <s v="3Excellent"/>
    <s v="Excellent"/>
    <s v="3High"/>
    <s v="High"/>
    <n v="3"/>
    <n v="3"/>
    <s v="4Best"/>
    <s v="Best"/>
    <s v="No"/>
    <x v="1"/>
    <m/>
  </r>
  <r>
    <n v="2397"/>
    <n v="28"/>
    <n v="28"/>
    <s v="Non-Travel"/>
    <s v="Non-Travel"/>
    <n v="1476"/>
    <n v="1476"/>
    <s v="Research &amp; Development"/>
    <s v="Research &amp; Development"/>
    <n v="1"/>
    <n v="1"/>
    <s v="3Bachelor"/>
    <x v="3"/>
    <s v="Life Sciences"/>
    <s v="Life Sciences"/>
    <s v="3High"/>
    <s v="High"/>
    <s v="Female"/>
    <s v="Female"/>
    <n v="55"/>
    <n v="55"/>
    <s v="1Low"/>
    <s v="Low"/>
    <n v="2"/>
    <n v="2"/>
    <s v="Laboratory Technician"/>
    <s v="Laboratory Technician"/>
    <s v="4Very High"/>
    <s v="Very High"/>
    <s v="Married"/>
    <s v="Married"/>
    <n v="6674"/>
    <n v="6674"/>
    <m/>
    <n v="16392"/>
    <n v="16392"/>
    <m/>
    <n v="1"/>
    <s v="No"/>
    <s v="No"/>
    <n v="11"/>
    <n v="11"/>
    <s v="3Excellent"/>
    <s v="Excellent"/>
    <s v="1Low"/>
    <s v="Low"/>
    <n v="6"/>
    <n v="6"/>
    <m/>
    <s v="Better"/>
    <s v="No"/>
    <x v="1"/>
    <m/>
  </r>
  <r>
    <n v="2398"/>
    <n v="50"/>
    <n v="50"/>
    <s v="Travel_Rarely"/>
    <s v="Travel_Rarely"/>
    <n v="1322"/>
    <n v="1322"/>
    <s v="Research &amp; Development"/>
    <s v="Research &amp; Development"/>
    <n v="28"/>
    <n v="28"/>
    <s v="3Bachelor"/>
    <x v="3"/>
    <s v="Life Sciences"/>
    <s v="Life Sciences"/>
    <s v="4Ver High"/>
    <s v="Ver High"/>
    <s v="Female"/>
    <s v="Female"/>
    <n v="43"/>
    <n v="43"/>
    <s v="3High"/>
    <s v="High"/>
    <n v="4"/>
    <n v="4"/>
    <s v="Research Director"/>
    <s v="Research Director"/>
    <s v="1Low"/>
    <s v="Low"/>
    <s v="Married"/>
    <s v="Married"/>
    <n v="16880"/>
    <n v="16880"/>
    <m/>
    <n v="22422"/>
    <n v="22422"/>
    <n v="4"/>
    <n v="4"/>
    <s v="Yes"/>
    <s v="Yes"/>
    <n v="11"/>
    <n v="11"/>
    <s v="3Excellent"/>
    <s v="Excellent"/>
    <s v="2Medium"/>
    <s v="Medium"/>
    <n v="2"/>
    <n v="2"/>
    <s v="3Better"/>
    <s v="Better"/>
    <s v="No"/>
    <x v="1"/>
    <m/>
  </r>
  <r>
    <n v="2399"/>
    <n v="40"/>
    <n v="40"/>
    <s v="Travel_Rarely"/>
    <s v="Travel_Rarely"/>
    <n v="299"/>
    <n v="299"/>
    <s v="Sales"/>
    <s v="Sales"/>
    <n v="25"/>
    <n v="25"/>
    <s v="4Master"/>
    <x v="2"/>
    <s v="Marketing"/>
    <s v="Marketing"/>
    <s v="4Ver High"/>
    <s v="Ver High"/>
    <s v="Male"/>
    <s v="Male"/>
    <n v="57"/>
    <n v="57"/>
    <s v="2Medium"/>
    <s v="Medium"/>
    <n v="3"/>
    <n v="3"/>
    <s v="Sales Executive"/>
    <s v="Sales Executive"/>
    <s v="2Medium"/>
    <s v="Medium"/>
    <s v="Single"/>
    <s v="Single"/>
    <n v="9094"/>
    <n v="9094"/>
    <m/>
    <n v="17235"/>
    <n v="17235"/>
    <n v="2"/>
    <n v="2"/>
    <s v="Yes"/>
    <s v="Yes"/>
    <n v="12"/>
    <n v="12"/>
    <s v="3Excellent"/>
    <s v="Excellent"/>
    <s v="3High"/>
    <s v="High"/>
    <n v="2"/>
    <n v="2"/>
    <s v="3Better"/>
    <s v="Better"/>
    <s v="Yes"/>
    <x v="0"/>
    <m/>
  </r>
  <r>
    <n v="2400"/>
    <n v="52"/>
    <n v="52"/>
    <s v="Travel_Rarely"/>
    <s v="Travel_Rarely"/>
    <n v="1030"/>
    <n v="1030"/>
    <s v="Sales"/>
    <s v="Sales"/>
    <n v="5"/>
    <n v="5"/>
    <s v="3Bachelor"/>
    <x v="3"/>
    <s v="Life Sciences"/>
    <s v="Life Sciences"/>
    <s v="2Medium"/>
    <s v="Medium"/>
    <s v="Male"/>
    <s v="Male"/>
    <n v="64"/>
    <n v="64"/>
    <s v="3High"/>
    <s v="High"/>
    <n v="3"/>
    <n v="3"/>
    <s v="Sales Executive"/>
    <s v="Sales Executive"/>
    <s v="2Medium"/>
    <s v="Medium"/>
    <m/>
    <s v="Single"/>
    <n v="8446"/>
    <n v="8446"/>
    <m/>
    <n v="21534"/>
    <n v="21534"/>
    <n v="9"/>
    <n v="9"/>
    <s v="Yes"/>
    <s v="Yes"/>
    <n v="19"/>
    <n v="19"/>
    <s v="3Excellent"/>
    <s v="Excellent"/>
    <s v="3High"/>
    <s v="High"/>
    <n v="2"/>
    <n v="2"/>
    <s v="2Good"/>
    <s v="Good"/>
    <s v="Yes"/>
    <x v="0"/>
    <m/>
  </r>
  <r>
    <n v="2401"/>
    <n v="30"/>
    <n v="30"/>
    <s v="Travel_Rarely"/>
    <s v="Travel_Rarely"/>
    <n v="634"/>
    <n v="634"/>
    <s v="Research &amp; Development"/>
    <s v="Research &amp; Development"/>
    <n v="17"/>
    <n v="17"/>
    <s v="4Master"/>
    <x v="2"/>
    <s v="Medical"/>
    <s v="Medical"/>
    <s v="2Medium"/>
    <s v="Medium"/>
    <s v="Female"/>
    <s v="Female"/>
    <n v="95"/>
    <n v="95"/>
    <s v="3High"/>
    <s v="High"/>
    <n v="3"/>
    <n v="3"/>
    <s v="Manager"/>
    <s v="Manager"/>
    <s v="1Low"/>
    <s v="Low"/>
    <s v="Married"/>
    <s v="Married"/>
    <n v="11916"/>
    <n v="11916"/>
    <m/>
    <n v="25927"/>
    <n v="25927"/>
    <n v="1"/>
    <n v="1"/>
    <s v="Yes"/>
    <s v="Yes"/>
    <n v="23"/>
    <n v="23"/>
    <s v="4Outstanding"/>
    <s v="Outstanding"/>
    <s v="4Very High"/>
    <s v="Very High"/>
    <n v="2"/>
    <n v="2"/>
    <s v="3Better"/>
    <s v="Better"/>
    <s v="No"/>
    <x v="1"/>
    <m/>
  </r>
  <r>
    <n v="2402"/>
    <n v="39"/>
    <n v="39"/>
    <s v="Travel_Rarely"/>
    <s v="Travel_Rarely"/>
    <n v="524"/>
    <n v="524"/>
    <s v="Research &amp; Development"/>
    <s v="Research &amp; Development"/>
    <n v="18"/>
    <n v="18"/>
    <s v="2College"/>
    <x v="0"/>
    <s v="Life Sciences"/>
    <s v="Life Sciences"/>
    <s v="1Low"/>
    <s v="Low"/>
    <s v="Male"/>
    <s v="Male"/>
    <n v="32"/>
    <n v="32"/>
    <s v="3High"/>
    <s v="High"/>
    <n v="2"/>
    <n v="2"/>
    <s v="Manufacturing Director"/>
    <s v="Manufacturing Director"/>
    <s v="3High"/>
    <s v="High"/>
    <s v="Single"/>
    <s v="Single"/>
    <n v="4534"/>
    <n v="4534"/>
    <m/>
    <n v="13352"/>
    <n v="13352"/>
    <n v="0"/>
    <n v="0"/>
    <s v="No"/>
    <s v="No"/>
    <n v="11"/>
    <n v="11"/>
    <s v="3Excellent"/>
    <s v="Excellent"/>
    <s v="1Low"/>
    <s v="Low"/>
    <n v="6"/>
    <n v="6"/>
    <s v="3Better"/>
    <s v="Better"/>
    <s v="No"/>
    <x v="1"/>
    <m/>
  </r>
  <r>
    <n v="2403"/>
    <n v="31"/>
    <n v="31"/>
    <s v="Non-Travel"/>
    <s v="Non-Travel"/>
    <n v="587"/>
    <n v="587"/>
    <s v="Sales"/>
    <s v="Sales"/>
    <n v="2"/>
    <n v="2"/>
    <s v="4Master"/>
    <x v="2"/>
    <s v="Life Sciences"/>
    <s v="Life Sciences"/>
    <m/>
    <s v="High"/>
    <s v="Female"/>
    <s v="Female"/>
    <n v="57"/>
    <n v="57"/>
    <s v="3High"/>
    <s v="High"/>
    <n v="3"/>
    <n v="3"/>
    <s v="Sales Executive"/>
    <s v="Sales Executive"/>
    <s v="3High"/>
    <s v="High"/>
    <s v="Divorced"/>
    <s v="Divorced"/>
    <n v="9852"/>
    <n v="9852"/>
    <m/>
    <n v="8935"/>
    <n v="8935"/>
    <n v="1"/>
    <n v="1"/>
    <s v="Yes"/>
    <s v="Yes"/>
    <n v="19"/>
    <n v="19"/>
    <s v="3Excellent"/>
    <s v="Excellent"/>
    <s v="1Low"/>
    <s v="Low"/>
    <n v="5"/>
    <n v="5"/>
    <s v="2Good"/>
    <s v="Good"/>
    <s v="No"/>
    <x v="1"/>
    <m/>
  </r>
  <r>
    <n v="2404"/>
    <n v="41"/>
    <n v="41"/>
    <s v="Non-Travel"/>
    <s v="Non-Travel"/>
    <n v="256"/>
    <n v="256"/>
    <s v="Sales"/>
    <s v="Sales"/>
    <n v="10"/>
    <n v="10"/>
    <s v="2College"/>
    <x v="0"/>
    <m/>
    <s v="Life Sciences"/>
    <s v="3High"/>
    <s v="High"/>
    <s v="Male"/>
    <s v="Male"/>
    <n v="40"/>
    <n v="40"/>
    <s v="1Low"/>
    <s v="Low"/>
    <n v="2"/>
    <n v="2"/>
    <s v="Sales Executive"/>
    <s v="Sales Executive"/>
    <s v="2Medium"/>
    <s v="Medium"/>
    <s v="Single"/>
    <s v="Single"/>
    <n v="6151"/>
    <n v="6151"/>
    <m/>
    <n v="22074"/>
    <n v="22074"/>
    <n v="1"/>
    <n v="1"/>
    <s v="No"/>
    <s v="No"/>
    <n v="13"/>
    <n v="13"/>
    <s v="3Excellent"/>
    <s v="Excellent"/>
    <s v="1Low"/>
    <s v="Low"/>
    <n v="4"/>
    <n v="4"/>
    <m/>
    <s v="Better"/>
    <s v="No"/>
    <x v="1"/>
    <m/>
  </r>
  <r>
    <n v="2405"/>
    <n v="31"/>
    <n v="31"/>
    <s v="Travel_Frequently"/>
    <s v="Travel_Frequently"/>
    <n v="1060"/>
    <n v="1060"/>
    <s v="Sales"/>
    <s v="Sales"/>
    <n v="1"/>
    <n v="1"/>
    <s v="3Bachelor"/>
    <x v="3"/>
    <s v="Life Sciences"/>
    <s v="Life Sciences"/>
    <s v="4Ver High"/>
    <s v="Ver High"/>
    <s v="Female"/>
    <s v="Female"/>
    <n v="54"/>
    <n v="54"/>
    <s v="3High"/>
    <s v="High"/>
    <n v="1"/>
    <n v="1"/>
    <s v="Sales Representative"/>
    <s v="Sales Representative"/>
    <s v="2Medium"/>
    <s v="Medium"/>
    <s v="Single"/>
    <s v="Single"/>
    <n v="2302"/>
    <n v="2302"/>
    <m/>
    <n v="8319"/>
    <n v="8319"/>
    <n v="1"/>
    <n v="1"/>
    <s v="Yes"/>
    <s v="Yes"/>
    <n v="11"/>
    <n v="11"/>
    <s v="3Excellent"/>
    <s v="Excellent"/>
    <s v="1Low"/>
    <s v="Low"/>
    <n v="2"/>
    <n v="2"/>
    <s v="4Best"/>
    <s v="Best"/>
    <s v="Yes"/>
    <x v="0"/>
    <m/>
  </r>
  <r>
    <n v="2406"/>
    <n v="44"/>
    <n v="44"/>
    <s v="Travel_Rarely"/>
    <s v="Travel_Rarely"/>
    <n v="935"/>
    <n v="935"/>
    <s v="Research &amp; Development"/>
    <s v="Research &amp; Development"/>
    <n v="3"/>
    <n v="3"/>
    <s v="3Bachelor"/>
    <x v="3"/>
    <s v="Life Sciences"/>
    <s v="Life Sciences"/>
    <s v="1Low"/>
    <s v="Low"/>
    <s v="Male"/>
    <s v="Male"/>
    <n v="89"/>
    <n v="89"/>
    <s v="3High"/>
    <s v="High"/>
    <n v="1"/>
    <n v="1"/>
    <s v="Laboratory Technician"/>
    <s v="Laboratory Technician"/>
    <s v="1Low"/>
    <s v="Low"/>
    <s v="Married"/>
    <s v="Married"/>
    <n v="2362"/>
    <n v="2362"/>
    <m/>
    <n v="14669"/>
    <n v="14669"/>
    <n v="4"/>
    <n v="4"/>
    <s v="No"/>
    <s v="No"/>
    <n v="12"/>
    <n v="12"/>
    <s v="3Excellent"/>
    <s v="Excellent"/>
    <s v="3High"/>
    <s v="High"/>
    <n v="4"/>
    <n v="4"/>
    <s v="4Best"/>
    <s v="Best"/>
    <s v="Yes"/>
    <x v="0"/>
    <m/>
  </r>
  <r>
    <n v="2407"/>
    <n v="42"/>
    <n v="42"/>
    <s v="Non-Travel"/>
    <s v="Non-Travel"/>
    <n v="495"/>
    <n v="495"/>
    <s v="Research &amp; Development"/>
    <s v="Research &amp; Development"/>
    <n v="2"/>
    <n v="2"/>
    <s v="1Below College"/>
    <x v="1"/>
    <s v="Life Sciences"/>
    <s v="Life Sciences"/>
    <s v="3High"/>
    <s v="High"/>
    <s v="Male"/>
    <s v="Male"/>
    <n v="37"/>
    <n v="37"/>
    <s v="3High"/>
    <s v="High"/>
    <n v="4"/>
    <n v="4"/>
    <s v="Manager"/>
    <s v="Manager"/>
    <s v="3High"/>
    <s v="High"/>
    <s v="Married"/>
    <s v="Married"/>
    <n v="17861"/>
    <n v="17861"/>
    <m/>
    <n v="26582"/>
    <n v="26582"/>
    <n v="0"/>
    <n v="0"/>
    <s v="Yes"/>
    <s v="Yes"/>
    <n v="13"/>
    <n v="13"/>
    <s v="3Excellent"/>
    <s v="Excellent"/>
    <s v="4Very High"/>
    <s v="Very High"/>
    <n v="3"/>
    <n v="3"/>
    <s v="2Good"/>
    <s v="Good"/>
    <s v="No"/>
    <x v="1"/>
    <m/>
  </r>
  <r>
    <n v="2408"/>
    <n v="55"/>
    <n v="55"/>
    <s v="Travel_Rarely"/>
    <s v="Travel_Rarely"/>
    <n v="282"/>
    <n v="282"/>
    <s v="Research &amp; Development"/>
    <s v="Research &amp; Development"/>
    <n v="2"/>
    <n v="2"/>
    <s v="2College"/>
    <x v="0"/>
    <s v="Medical"/>
    <s v="Medical"/>
    <s v="4Ver High"/>
    <s v="Ver High"/>
    <s v="Female"/>
    <s v="Female"/>
    <n v="58"/>
    <n v="58"/>
    <s v="1Low"/>
    <s v="Low"/>
    <n v="5"/>
    <n v="5"/>
    <s v="Manager"/>
    <s v="Manager"/>
    <s v="3High"/>
    <s v="High"/>
    <s v="Married"/>
    <s v="Married"/>
    <n v="19187"/>
    <n v="19187"/>
    <m/>
    <n v="6992"/>
    <n v="6992"/>
    <n v="4"/>
    <n v="4"/>
    <s v="No"/>
    <s v="No"/>
    <n v="14"/>
    <n v="14"/>
    <s v="3Excellent"/>
    <s v="Excellent"/>
    <s v="4Very High"/>
    <s v="Very High"/>
    <n v="5"/>
    <n v="5"/>
    <s v="3Better"/>
    <s v="Better"/>
    <s v="No"/>
    <x v="1"/>
    <m/>
  </r>
  <r>
    <n v="2409"/>
    <n v="56"/>
    <n v="56"/>
    <s v="Travel_Rarely"/>
    <s v="Travel_Rarely"/>
    <n v="206"/>
    <n v="206"/>
    <s v="Human Resources"/>
    <s v="Human Resources"/>
    <n v="8"/>
    <n v="8"/>
    <s v="4Master"/>
    <x v="2"/>
    <s v="Life Sciences"/>
    <s v="Life Sciences"/>
    <s v="4Ver High"/>
    <s v="Ver High"/>
    <s v="Male"/>
    <s v="Male"/>
    <n v="99"/>
    <n v="99"/>
    <s v="3High"/>
    <s v="High"/>
    <n v="5"/>
    <n v="5"/>
    <s v="Manager"/>
    <s v="Manager"/>
    <s v="2Medium"/>
    <s v="Medium"/>
    <s v="Single"/>
    <s v="Single"/>
    <n v="19717"/>
    <n v="19717"/>
    <m/>
    <n v="4022"/>
    <n v="4022"/>
    <n v="6"/>
    <n v="6"/>
    <s v="No"/>
    <s v="No"/>
    <n v="14"/>
    <n v="14"/>
    <s v="3Excellent"/>
    <s v="Excellent"/>
    <s v="1Low"/>
    <s v="Low"/>
    <n v="4"/>
    <n v="4"/>
    <s v="3Better"/>
    <s v="Better"/>
    <s v="No"/>
    <x v="1"/>
    <m/>
  </r>
  <r>
    <n v="2410"/>
    <n v="40"/>
    <n v="40"/>
    <s v="Non-Travel"/>
    <s v="Non-Travel"/>
    <n v="458"/>
    <n v="458"/>
    <s v="Research &amp; Development"/>
    <s v="Research &amp; Development"/>
    <n v="16"/>
    <n v="16"/>
    <s v="2College"/>
    <x v="0"/>
    <s v="Life Sciences"/>
    <s v="Life Sciences"/>
    <s v="3High"/>
    <s v="High"/>
    <s v="Male"/>
    <s v="Male"/>
    <n v="74"/>
    <n v="74"/>
    <s v="3High"/>
    <s v="High"/>
    <n v="1"/>
    <n v="1"/>
    <s v="Research Scientist"/>
    <s v="Research Scientist"/>
    <s v="3High"/>
    <s v="High"/>
    <s v="Divorced"/>
    <s v="Divorced"/>
    <n v="3544"/>
    <n v="3544"/>
    <m/>
    <n v="8532"/>
    <n v="8532"/>
    <n v="9"/>
    <n v="9"/>
    <s v="No"/>
    <s v="No"/>
    <n v="16"/>
    <n v="16"/>
    <s v="3Excellent"/>
    <s v="Excellent"/>
    <s v="2Medium"/>
    <s v="Medium"/>
    <n v="0"/>
    <n v="0"/>
    <s v="3Better"/>
    <s v="Better"/>
    <s v="No"/>
    <x v="1"/>
    <m/>
  </r>
  <r>
    <n v="2411"/>
    <n v="34"/>
    <n v="34"/>
    <s v="Travel_Rarely"/>
    <s v="Travel_Rarely"/>
    <n v="943"/>
    <n v="943"/>
    <s v="Research &amp; Development"/>
    <s v="Research &amp; Development"/>
    <n v="9"/>
    <n v="9"/>
    <s v="3Bachelor"/>
    <x v="3"/>
    <s v="Life Sciences"/>
    <s v="Life Sciences"/>
    <s v="4Ver High"/>
    <s v="Ver High"/>
    <s v="Male"/>
    <s v="Male"/>
    <n v="86"/>
    <n v="86"/>
    <s v="3High"/>
    <s v="High"/>
    <n v="3"/>
    <n v="3"/>
    <s v="Healthcare Representative"/>
    <s v="Healthcare Representative"/>
    <s v="4Very High"/>
    <s v="Very High"/>
    <s v="Divorced"/>
    <s v="Divorced"/>
    <n v="8500"/>
    <n v="8500"/>
    <m/>
    <n v="5494"/>
    <n v="5494"/>
    <n v="0"/>
    <n v="0"/>
    <s v="No"/>
    <s v="No"/>
    <n v="11"/>
    <n v="11"/>
    <s v="3Excellent"/>
    <s v="Excellent"/>
    <s v="4Very High"/>
    <s v="Very High"/>
    <n v="0"/>
    <n v="0"/>
    <s v="2Good"/>
    <s v="Good"/>
    <s v="No"/>
    <x v="1"/>
    <m/>
  </r>
  <r>
    <n v="2412"/>
    <n v="40"/>
    <n v="40"/>
    <s v="Travel_Rarely"/>
    <s v="Travel_Rarely"/>
    <n v="523"/>
    <n v="523"/>
    <s v="Research &amp; Development"/>
    <s v="Research &amp; Development"/>
    <n v="2"/>
    <n v="2"/>
    <s v="3Bachelor"/>
    <x v="3"/>
    <s v="Life Sciences"/>
    <s v="Life Sciences"/>
    <s v="3High"/>
    <s v="High"/>
    <s v="Male"/>
    <s v="Male"/>
    <n v="98"/>
    <n v="98"/>
    <s v="3High"/>
    <s v="High"/>
    <n v="2"/>
    <n v="2"/>
    <s v="Research Scientist"/>
    <s v="Research Scientist"/>
    <s v="4Very High"/>
    <s v="Very High"/>
    <s v="Single"/>
    <s v="Single"/>
    <n v="4661"/>
    <n v="4661"/>
    <m/>
    <n v="22455"/>
    <n v="22455"/>
    <n v="1"/>
    <n v="1"/>
    <s v="No"/>
    <s v="No"/>
    <n v="13"/>
    <n v="13"/>
    <s v="3Excellent"/>
    <s v="Excellent"/>
    <s v="3High"/>
    <s v="High"/>
    <n v="4"/>
    <n v="4"/>
    <s v="3Better"/>
    <s v="Better"/>
    <s v="No"/>
    <x v="1"/>
    <m/>
  </r>
  <r>
    <n v="2413"/>
    <n v="41"/>
    <n v="41"/>
    <s v="Travel_Frequently"/>
    <s v="Travel_Frequently"/>
    <n v="1018"/>
    <n v="1018"/>
    <s v="Sales"/>
    <s v="Sales"/>
    <n v="1"/>
    <n v="1"/>
    <s v="3Bachelor"/>
    <x v="3"/>
    <s v="Marketing"/>
    <s v="Marketing"/>
    <s v="3High"/>
    <s v="High"/>
    <s v="Female"/>
    <s v="Female"/>
    <n v="66"/>
    <n v="66"/>
    <s v="3High"/>
    <s v="High"/>
    <n v="2"/>
    <n v="2"/>
    <m/>
    <s v="Sales Executive"/>
    <s v="1Low"/>
    <s v="Low"/>
    <s v="Divorced"/>
    <s v="Divorced"/>
    <n v="4103"/>
    <n v="4103"/>
    <m/>
    <n v="4297"/>
    <n v="4297"/>
    <n v="0"/>
    <n v="0"/>
    <s v="No"/>
    <s v="No"/>
    <n v="17"/>
    <n v="17"/>
    <s v="3Excellent"/>
    <s v="Excellent"/>
    <s v="4Very High"/>
    <s v="Very High"/>
    <n v="2"/>
    <n v="2"/>
    <s v="3Better"/>
    <s v="Better"/>
    <s v="No"/>
    <x v="1"/>
    <m/>
  </r>
  <r>
    <n v="2414"/>
    <n v="35"/>
    <n v="35"/>
    <s v="Travel_Frequently"/>
    <s v="Travel_Frequently"/>
    <n v="482"/>
    <n v="482"/>
    <s v="Research &amp; Development"/>
    <s v="Research &amp; Development"/>
    <n v="4"/>
    <n v="4"/>
    <s v="4Master"/>
    <x v="2"/>
    <s v="Life Sciences"/>
    <s v="Life Sciences"/>
    <s v="3High"/>
    <s v="High"/>
    <s v="Male"/>
    <s v="Male"/>
    <n v="87"/>
    <n v="87"/>
    <s v="3High"/>
    <s v="High"/>
    <n v="2"/>
    <n v="2"/>
    <s v="Research Scientist"/>
    <s v="Research Scientist"/>
    <s v="3High"/>
    <s v="High"/>
    <s v="Single"/>
    <s v="Single"/>
    <n v="4249"/>
    <n v="4249"/>
    <m/>
    <n v="2690"/>
    <n v="2690"/>
    <n v="1"/>
    <n v="1"/>
    <s v="Yes"/>
    <s v="Yes"/>
    <n v="11"/>
    <n v="11"/>
    <s v="3Excellent"/>
    <s v="Excellent"/>
    <s v="2Medium"/>
    <s v="Medium"/>
    <n v="3"/>
    <n v="3"/>
    <s v="3Better"/>
    <s v="Better"/>
    <s v="No"/>
    <x v="1"/>
    <m/>
  </r>
  <r>
    <n v="2415"/>
    <n v="51"/>
    <n v="51"/>
    <s v="Travel_Rarely"/>
    <s v="Travel_Rarely"/>
    <n v="770"/>
    <n v="770"/>
    <s v="Human Resources"/>
    <s v="Human Resources"/>
    <n v="5"/>
    <n v="5"/>
    <s v="3Bachelor"/>
    <x v="3"/>
    <s v="Life Sciences"/>
    <s v="Life Sciences"/>
    <s v="3High"/>
    <s v="High"/>
    <s v="Male"/>
    <s v="Male"/>
    <n v="84"/>
    <n v="84"/>
    <s v="3High"/>
    <s v="High"/>
    <n v="4"/>
    <n v="4"/>
    <s v="Manager"/>
    <s v="Manager"/>
    <s v="2Medium"/>
    <s v="Medium"/>
    <s v="Divorced"/>
    <s v="Divorced"/>
    <n v="14026"/>
    <n v="14026"/>
    <m/>
    <n v="17588"/>
    <n v="17588"/>
    <n v="1"/>
    <n v="1"/>
    <s v="Yes"/>
    <s v="Yes"/>
    <n v="11"/>
    <n v="11"/>
    <s v="3Excellent"/>
    <s v="Excellent"/>
    <s v="2Medium"/>
    <s v="Medium"/>
    <n v="2"/>
    <n v="2"/>
    <s v="3Better"/>
    <s v="Better"/>
    <s v="No"/>
    <x v="1"/>
    <m/>
  </r>
  <r>
    <n v="2416"/>
    <n v="38"/>
    <n v="38"/>
    <s v="Travel_Rarely"/>
    <s v="Travel_Rarely"/>
    <n v="1009"/>
    <n v="1009"/>
    <s v="Sales"/>
    <s v="Sales"/>
    <n v="2"/>
    <n v="2"/>
    <s v="2College"/>
    <x v="0"/>
    <s v="Life Sciences"/>
    <s v="Life Sciences"/>
    <s v="2Medium"/>
    <s v="Medium"/>
    <s v="Female"/>
    <s v="Female"/>
    <n v="31"/>
    <n v="31"/>
    <s v="3High"/>
    <s v="High"/>
    <n v="2"/>
    <n v="2"/>
    <s v="Sales Executive"/>
    <s v="Sales Executive"/>
    <s v="1Low"/>
    <s v="Low"/>
    <s v="Divorced"/>
    <s v="Divorced"/>
    <n v="6893"/>
    <n v="6893"/>
    <m/>
    <n v="19461"/>
    <n v="19461"/>
    <n v="3"/>
    <n v="3"/>
    <s v="No"/>
    <s v="No"/>
    <n v="15"/>
    <n v="15"/>
    <s v="3Excellent"/>
    <s v="Excellent"/>
    <s v="4Very High"/>
    <s v="Very High"/>
    <n v="3"/>
    <n v="3"/>
    <s v="3Better"/>
    <s v="Better"/>
    <s v="No"/>
    <x v="1"/>
    <m/>
  </r>
  <r>
    <n v="2417"/>
    <n v="34"/>
    <n v="34"/>
    <s v="Travel_Rarely"/>
    <s v="Travel_Rarely"/>
    <n v="507"/>
    <n v="507"/>
    <s v="Sales"/>
    <s v="Sales"/>
    <n v="15"/>
    <n v="15"/>
    <s v="2College"/>
    <x v="0"/>
    <s v="Medical"/>
    <s v="Medical"/>
    <s v="3High"/>
    <s v="High"/>
    <s v="Female"/>
    <s v="Female"/>
    <n v="66"/>
    <n v="66"/>
    <s v="3High"/>
    <s v="High"/>
    <n v="2"/>
    <n v="2"/>
    <s v="Sales Executive"/>
    <s v="Sales Executive"/>
    <s v="1Low"/>
    <s v="Low"/>
    <s v="Single"/>
    <s v="Single"/>
    <n v="6125"/>
    <n v="6125"/>
    <m/>
    <n v="23553"/>
    <n v="23553"/>
    <n v="1"/>
    <n v="1"/>
    <s v="No"/>
    <s v="No"/>
    <n v="12"/>
    <n v="12"/>
    <s v="3Excellent"/>
    <s v="Excellent"/>
    <s v="4Very High"/>
    <s v="Very High"/>
    <n v="6"/>
    <n v="6"/>
    <s v="4Best"/>
    <s v="Best"/>
    <s v="No"/>
    <x v="1"/>
    <m/>
  </r>
  <r>
    <n v="2418"/>
    <n v="25"/>
    <n v="25"/>
    <s v="Travel_Rarely"/>
    <s v="Travel_Rarely"/>
    <n v="882"/>
    <n v="882"/>
    <s v="Research &amp; Development"/>
    <s v="Research &amp; Development"/>
    <n v="19"/>
    <n v="19"/>
    <s v="1Below College"/>
    <x v="1"/>
    <s v="Medical"/>
    <s v="Medical"/>
    <s v="4Ver High"/>
    <s v="Ver High"/>
    <s v="Male"/>
    <s v="Male"/>
    <n v="67"/>
    <n v="67"/>
    <s v="3High"/>
    <s v="High"/>
    <n v="1"/>
    <n v="1"/>
    <s v="Laboratory Technician"/>
    <s v="Laboratory Technician"/>
    <s v="4Very High"/>
    <s v="Very High"/>
    <s v="Married"/>
    <s v="Married"/>
    <n v="3669"/>
    <n v="3669"/>
    <m/>
    <n v="9075"/>
    <n v="9075"/>
    <n v="3"/>
    <n v="3"/>
    <s v="No"/>
    <s v="No"/>
    <n v="11"/>
    <n v="11"/>
    <s v="3Excellent"/>
    <s v="Excellent"/>
    <s v="3High"/>
    <s v="High"/>
    <n v="6"/>
    <n v="6"/>
    <s v="2Good"/>
    <s v="Good"/>
    <s v="No"/>
    <x v="1"/>
    <m/>
  </r>
  <r>
    <n v="2419"/>
    <n v="58"/>
    <n v="58"/>
    <s v="Travel_Rarely"/>
    <s v="Travel_Rarely"/>
    <n v="601"/>
    <n v="601"/>
    <s v="Research &amp; Development"/>
    <s v="Research &amp; Development"/>
    <n v="7"/>
    <n v="7"/>
    <s v="4Master"/>
    <x v="2"/>
    <m/>
    <s v="Life Sciences"/>
    <s v="3High"/>
    <s v="High"/>
    <s v="Female"/>
    <s v="Female"/>
    <n v="53"/>
    <n v="53"/>
    <s v="2Medium"/>
    <s v="Medium"/>
    <n v="3"/>
    <n v="3"/>
    <s v="Manufacturing Director"/>
    <s v="Manufacturing Director"/>
    <s v="1Low"/>
    <s v="Low"/>
    <s v="Married"/>
    <s v="Married"/>
    <n v="10008"/>
    <n v="10008"/>
    <m/>
    <n v="12023"/>
    <n v="12023"/>
    <n v="7"/>
    <n v="7"/>
    <s v="Yes"/>
    <s v="Yes"/>
    <n v="14"/>
    <n v="14"/>
    <s v="3Excellent"/>
    <s v="Excellent"/>
    <s v="4Very High"/>
    <s v="Very High"/>
    <n v="0"/>
    <n v="0"/>
    <s v="2Good"/>
    <s v="Good"/>
    <s v="Yes"/>
    <x v="0"/>
    <m/>
  </r>
  <r>
    <n v="2420"/>
    <n v="40"/>
    <n v="40"/>
    <s v="Travel_Rarely"/>
    <s v="Travel_Rarely"/>
    <n v="329"/>
    <n v="329"/>
    <s v="Research &amp; Development"/>
    <s v="Research &amp; Development"/>
    <n v="1"/>
    <n v="1"/>
    <s v="4Master"/>
    <x v="2"/>
    <s v="Life Sciences"/>
    <s v="Life Sciences"/>
    <s v="2Medium"/>
    <s v="Medium"/>
    <s v="Male"/>
    <s v="Male"/>
    <n v="88"/>
    <n v="88"/>
    <s v="3High"/>
    <s v="High"/>
    <n v="1"/>
    <n v="1"/>
    <s v="Laboratory Technician"/>
    <s v="Laboratory Technician"/>
    <s v="2Medium"/>
    <s v="Medium"/>
    <s v="Married"/>
    <s v="Married"/>
    <n v="2387"/>
    <n v="2387"/>
    <m/>
    <n v="6762"/>
    <n v="6762"/>
    <n v="3"/>
    <n v="3"/>
    <s v="No"/>
    <s v="No"/>
    <n v="22"/>
    <n v="22"/>
    <s v="4Outstanding"/>
    <s v="Outstanding"/>
    <s v="3High"/>
    <s v="High"/>
    <n v="3"/>
    <n v="3"/>
    <s v="3Better"/>
    <s v="Better"/>
    <s v="No"/>
    <x v="1"/>
    <m/>
  </r>
  <r>
    <n v="2421"/>
    <n v="36"/>
    <n v="36"/>
    <s v="Travel_Frequently"/>
    <s v="Travel_Frequently"/>
    <n v="607"/>
    <n v="607"/>
    <s v="Sales"/>
    <s v="Sales"/>
    <n v="7"/>
    <n v="7"/>
    <s v="3Bachelor"/>
    <x v="3"/>
    <s v="Marketing"/>
    <s v="Marketing"/>
    <s v="1Low"/>
    <s v="Low"/>
    <s v="Female"/>
    <s v="Female"/>
    <n v="83"/>
    <n v="83"/>
    <s v="4Very High"/>
    <s v="Very High"/>
    <n v="2"/>
    <n v="2"/>
    <s v="Sales Executive"/>
    <s v="Sales Executive"/>
    <s v="1Low"/>
    <s v="Low"/>
    <s v="Married"/>
    <s v="Married"/>
    <n v="4639"/>
    <n v="4639"/>
    <m/>
    <n v="2261"/>
    <n v="2261"/>
    <n v="2"/>
    <n v="2"/>
    <s v="No"/>
    <s v="No"/>
    <n v="16"/>
    <n v="16"/>
    <s v="3Excellent"/>
    <s v="Excellent"/>
    <s v="4Very High"/>
    <s v="Very High"/>
    <n v="2"/>
    <n v="2"/>
    <s v="2Good"/>
    <s v="Good"/>
    <s v="No"/>
    <x v="1"/>
    <m/>
  </r>
  <r>
    <n v="2422"/>
    <n v="48"/>
    <n v="48"/>
    <s v="Travel_Rarely"/>
    <s v="Travel_Rarely"/>
    <n v="855"/>
    <n v="855"/>
    <s v="Research &amp; Development"/>
    <s v="Research &amp; Development"/>
    <n v="4"/>
    <n v="4"/>
    <s v="3Bachelor"/>
    <x v="3"/>
    <s v="Life Sciences"/>
    <s v="Life Sciences"/>
    <s v="4Ver High"/>
    <s v="Ver High"/>
    <s v="Male"/>
    <s v="Male"/>
    <n v="54"/>
    <n v="54"/>
    <s v="3High"/>
    <s v="High"/>
    <n v="3"/>
    <n v="3"/>
    <s v="Manufacturing Director"/>
    <s v="Manufacturing Director"/>
    <s v="4Very High"/>
    <s v="Very High"/>
    <s v="Single"/>
    <s v="Single"/>
    <n v="7898"/>
    <n v="7898"/>
    <m/>
    <n v="18706"/>
    <n v="18706"/>
    <n v="1"/>
    <n v="1"/>
    <m/>
    <s v="No"/>
    <n v="11"/>
    <n v="11"/>
    <s v="3Excellent"/>
    <s v="Excellent"/>
    <s v="3High"/>
    <s v="High"/>
    <n v="2"/>
    <n v="2"/>
    <s v="3Better"/>
    <s v="Better"/>
    <s v="No"/>
    <x v="1"/>
    <m/>
  </r>
  <r>
    <n v="2423"/>
    <n v="27"/>
    <n v="27"/>
    <s v="Travel_Rarely"/>
    <s v="Travel_Rarely"/>
    <n v="1291"/>
    <n v="1291"/>
    <s v="Sales"/>
    <s v="Sales"/>
    <n v="11"/>
    <n v="11"/>
    <s v="3Bachelor"/>
    <x v="3"/>
    <s v="Medical"/>
    <s v="Medical"/>
    <s v="3High"/>
    <s v="High"/>
    <s v="Female"/>
    <s v="Female"/>
    <n v="98"/>
    <n v="98"/>
    <s v="4Very High"/>
    <s v="Very High"/>
    <n v="1"/>
    <n v="1"/>
    <s v="Sales Representative"/>
    <s v="Sales Representative"/>
    <s v="4Very High"/>
    <s v="Very High"/>
    <s v="Married"/>
    <s v="Married"/>
    <n v="2534"/>
    <n v="2534"/>
    <m/>
    <n v="6527"/>
    <n v="6527"/>
    <n v="8"/>
    <n v="8"/>
    <s v="No"/>
    <s v="No"/>
    <n v="14"/>
    <n v="14"/>
    <s v="3Excellent"/>
    <s v="Excellent"/>
    <s v="2Medium"/>
    <s v="Medium"/>
    <n v="4"/>
    <n v="4"/>
    <s v="3Better"/>
    <s v="Better"/>
    <s v="No"/>
    <x v="1"/>
    <m/>
  </r>
  <r>
    <n v="2424"/>
    <n v="51"/>
    <n v="51"/>
    <s v="Travel_Rarely"/>
    <s v="Travel_Rarely"/>
    <n v="1405"/>
    <n v="1405"/>
    <s v="Research &amp; Development"/>
    <s v="Research &amp; Development"/>
    <n v="11"/>
    <n v="11"/>
    <s v="2College"/>
    <x v="0"/>
    <s v="Technical Degree"/>
    <s v="Technical Degree"/>
    <s v="4Ver High"/>
    <s v="Ver High"/>
    <s v="Female"/>
    <s v="Female"/>
    <n v="82"/>
    <n v="82"/>
    <s v="2Medium"/>
    <s v="Medium"/>
    <n v="4"/>
    <n v="4"/>
    <s v="Manufacturing Director"/>
    <s v="Manufacturing Director"/>
    <s v="2Medium"/>
    <s v="Medium"/>
    <s v="Single"/>
    <s v="Single"/>
    <n v="13142"/>
    <n v="13142"/>
    <m/>
    <n v="24439"/>
    <n v="24439"/>
    <n v="3"/>
    <n v="3"/>
    <s v="No"/>
    <s v="No"/>
    <n v="16"/>
    <n v="16"/>
    <s v="3Excellent"/>
    <s v="Excellent"/>
    <s v="2Medium"/>
    <s v="Medium"/>
    <n v="1"/>
    <n v="1"/>
    <s v="2Good"/>
    <s v="Good"/>
    <s v="No"/>
    <x v="1"/>
    <m/>
  </r>
  <r>
    <n v="2425"/>
    <n v="18"/>
    <n v="18"/>
    <s v="Non-Travel"/>
    <s v="Non-Travel"/>
    <n v="1124"/>
    <n v="1124"/>
    <s v="Research &amp; Development"/>
    <s v="Research &amp; Development"/>
    <n v="1"/>
    <n v="1"/>
    <s v="3Bachelor"/>
    <x v="3"/>
    <s v="Life Sciences"/>
    <s v="Life Sciences"/>
    <s v="4Ver High"/>
    <s v="Ver High"/>
    <s v="Female"/>
    <s v="Female"/>
    <n v="97"/>
    <n v="97"/>
    <s v="3High"/>
    <s v="High"/>
    <n v="1"/>
    <n v="1"/>
    <s v="Laboratory Technician"/>
    <s v="Laboratory Technician"/>
    <s v="4Very High"/>
    <s v="Very High"/>
    <s v="Single"/>
    <s v="Single"/>
    <n v="1611"/>
    <n v="1611"/>
    <m/>
    <n v="19305"/>
    <n v="19305"/>
    <n v="1"/>
    <n v="1"/>
    <s v="No"/>
    <s v="No"/>
    <n v="15"/>
    <n v="15"/>
    <s v="3Excellent"/>
    <s v="Excellent"/>
    <s v="3High"/>
    <s v="High"/>
    <n v="5"/>
    <n v="5"/>
    <s v="4Best"/>
    <s v="Best"/>
    <s v="No"/>
    <x v="1"/>
    <m/>
  </r>
  <r>
    <n v="2426"/>
    <n v="35"/>
    <n v="35"/>
    <s v="Travel_Rarely"/>
    <s v="Travel_Rarely"/>
    <n v="817"/>
    <n v="817"/>
    <s v="Research &amp; Development"/>
    <s v="Research &amp; Development"/>
    <n v="1"/>
    <n v="1"/>
    <s v="3Bachelor"/>
    <x v="3"/>
    <s v="Medical"/>
    <s v="Medical"/>
    <s v="4Ver High"/>
    <s v="Ver High"/>
    <s v="Female"/>
    <s v="Female"/>
    <n v="60"/>
    <n v="60"/>
    <s v="2Medium"/>
    <s v="Medium"/>
    <n v="2"/>
    <n v="2"/>
    <s v="Laboratory Technician"/>
    <s v="Laboratory Technician"/>
    <s v="4Very High"/>
    <s v="Very High"/>
    <s v="Married"/>
    <s v="Married"/>
    <n v="5363"/>
    <n v="5363"/>
    <m/>
    <n v="10846"/>
    <n v="10846"/>
    <n v="0"/>
    <n v="0"/>
    <s v="No"/>
    <s v="No"/>
    <n v="12"/>
    <n v="12"/>
    <s v="3Excellent"/>
    <s v="Excellent"/>
    <s v="2Medium"/>
    <s v="Medium"/>
    <n v="0"/>
    <n v="0"/>
    <s v="3Better"/>
    <s v="Better"/>
    <s v="No"/>
    <x v="1"/>
    <m/>
  </r>
  <r>
    <n v="2427"/>
    <n v="27"/>
    <n v="27"/>
    <s v="Travel_Frequently"/>
    <s v="Travel_Frequently"/>
    <n v="793"/>
    <n v="793"/>
    <s v="Sales"/>
    <s v="Sales"/>
    <n v="2"/>
    <n v="2"/>
    <s v="1Below College"/>
    <x v="1"/>
    <s v="Life Sciences"/>
    <s v="Life Sciences"/>
    <s v="4Ver High"/>
    <s v="Ver High"/>
    <s v="Male"/>
    <s v="Male"/>
    <n v="43"/>
    <n v="43"/>
    <s v="1Low"/>
    <s v="Low"/>
    <n v="2"/>
    <n v="2"/>
    <s v="Sales Executive"/>
    <s v="Sales Executive"/>
    <s v="4Very High"/>
    <s v="Very High"/>
    <s v="Single"/>
    <s v="Single"/>
    <n v="5071"/>
    <n v="5071"/>
    <m/>
    <n v="20392"/>
    <n v="20392"/>
    <n v="3"/>
    <n v="3"/>
    <s v="No"/>
    <s v="No"/>
    <n v="20"/>
    <n v="20"/>
    <s v="4Outstanding"/>
    <s v="Outstanding"/>
    <s v="2Medium"/>
    <s v="Medium"/>
    <n v="3"/>
    <n v="3"/>
    <s v="3Better"/>
    <s v="Better"/>
    <s v="No"/>
    <x v="1"/>
    <m/>
  </r>
  <r>
    <n v="2428"/>
    <n v="55"/>
    <n v="55"/>
    <s v="Travel_Rarely"/>
    <s v="Travel_Rarely"/>
    <n v="267"/>
    <n v="267"/>
    <s v="Sales"/>
    <s v="Sales"/>
    <n v="13"/>
    <n v="13"/>
    <s v="4Master"/>
    <x v="2"/>
    <s v="Marketing"/>
    <s v="Marketing"/>
    <s v="1Low"/>
    <s v="Low"/>
    <s v="Male"/>
    <s v="Male"/>
    <n v="85"/>
    <n v="85"/>
    <s v="4Very High"/>
    <s v="Very High"/>
    <n v="4"/>
    <n v="4"/>
    <s v="Sales Executive"/>
    <s v="Sales Executive"/>
    <s v="3High"/>
    <s v="High"/>
    <s v="Single"/>
    <s v="Single"/>
    <n v="13695"/>
    <n v="13695"/>
    <m/>
    <n v="9277"/>
    <n v="9277"/>
    <n v="6"/>
    <n v="6"/>
    <s v="Yes"/>
    <s v="Yes"/>
    <n v="17"/>
    <n v="17"/>
    <s v="3Excellent"/>
    <s v="Excellent"/>
    <s v="3High"/>
    <s v="High"/>
    <n v="2"/>
    <n v="2"/>
    <s v="2Good"/>
    <s v="Good"/>
    <s v="Yes"/>
    <x v="0"/>
    <m/>
  </r>
  <r>
    <n v="2429"/>
    <n v="56"/>
    <n v="56"/>
    <s v="Travel_Rarely"/>
    <s v="Travel_Rarely"/>
    <n v="1369"/>
    <n v="1369"/>
    <s v="Research &amp; Development"/>
    <s v="Research &amp; Development"/>
    <n v="23"/>
    <n v="23"/>
    <s v="3Bachelor"/>
    <x v="3"/>
    <s v="Life Sciences"/>
    <s v="Life Sciences"/>
    <s v="4Ver High"/>
    <s v="Ver High"/>
    <s v="Male"/>
    <s v="Male"/>
    <n v="68"/>
    <n v="68"/>
    <s v="3High"/>
    <s v="High"/>
    <n v="4"/>
    <n v="4"/>
    <s v="Manufacturing Director"/>
    <s v="Manufacturing Director"/>
    <s v="2Medium"/>
    <s v="Medium"/>
    <s v="Married"/>
    <s v="Married"/>
    <n v="13402"/>
    <n v="13402"/>
    <m/>
    <n v="18235"/>
    <n v="18235"/>
    <n v="4"/>
    <n v="4"/>
    <s v="Yes"/>
    <s v="Yes"/>
    <n v="12"/>
    <n v="12"/>
    <s v="3Excellent"/>
    <s v="Excellent"/>
    <s v="1Low"/>
    <s v="Low"/>
    <n v="0"/>
    <n v="0"/>
    <s v="3Better"/>
    <s v="Better"/>
    <s v="No"/>
    <x v="1"/>
    <m/>
  </r>
  <r>
    <n v="2430"/>
    <n v="34"/>
    <n v="34"/>
    <s v="Non-Travel"/>
    <s v="Non-Travel"/>
    <n v="999"/>
    <n v="999"/>
    <s v="Research &amp; Development"/>
    <s v="Research &amp; Development"/>
    <n v="26"/>
    <n v="26"/>
    <s v="1Below College"/>
    <x v="1"/>
    <s v="Technical Degree"/>
    <s v="Technical Degree"/>
    <s v="1Low"/>
    <s v="Low"/>
    <s v="Female"/>
    <s v="Female"/>
    <n v="92"/>
    <n v="92"/>
    <s v="2Medium"/>
    <s v="Medium"/>
    <n v="1"/>
    <n v="1"/>
    <s v="Research Scientist"/>
    <s v="Research Scientist"/>
    <s v="3High"/>
    <s v="High"/>
    <s v="Divorced"/>
    <s v="Divorced"/>
    <n v="2029"/>
    <n v="2029"/>
    <m/>
    <n v="15891"/>
    <n v="15891"/>
    <n v="1"/>
    <n v="1"/>
    <s v="No"/>
    <s v="No"/>
    <n v="20"/>
    <n v="20"/>
    <s v="4Outstanding"/>
    <s v="Outstanding"/>
    <s v="3High"/>
    <s v="High"/>
    <n v="2"/>
    <n v="2"/>
    <s v="3Better"/>
    <s v="Better"/>
    <s v="No"/>
    <x v="1"/>
    <m/>
  </r>
  <r>
    <n v="2431"/>
    <n v="40"/>
    <n v="40"/>
    <s v="Travel_Rarely"/>
    <s v="Travel_Rarely"/>
    <n v="1202"/>
    <n v="1202"/>
    <s v="Research &amp; Development"/>
    <s v="Research &amp; Development"/>
    <n v="2"/>
    <n v="2"/>
    <s v="1Below College"/>
    <x v="1"/>
    <s v="Medical"/>
    <s v="Medical"/>
    <s v="2Medium"/>
    <s v="Medium"/>
    <s v="Female"/>
    <s v="Female"/>
    <n v="89"/>
    <n v="89"/>
    <s v="4Very High"/>
    <s v="Very High"/>
    <n v="2"/>
    <n v="2"/>
    <s v="Healthcare Representative"/>
    <s v="Healthcare Representative"/>
    <s v="3High"/>
    <s v="High"/>
    <s v="Divorced"/>
    <s v="Divorced"/>
    <n v="6377"/>
    <n v="6377"/>
    <m/>
    <n v="13888"/>
    <n v="13888"/>
    <n v="5"/>
    <n v="5"/>
    <s v="No"/>
    <s v="No"/>
    <n v="20"/>
    <n v="20"/>
    <s v="4Outstanding"/>
    <s v="Outstanding"/>
    <s v="2Medium"/>
    <s v="Medium"/>
    <n v="0"/>
    <n v="0"/>
    <s v="3Better"/>
    <s v="Better"/>
    <s v="No"/>
    <x v="1"/>
    <m/>
  </r>
  <r>
    <n v="2432"/>
    <n v="34"/>
    <n v="34"/>
    <s v="Travel_Rarely"/>
    <s v="Travel_Rarely"/>
    <n v="285"/>
    <n v="285"/>
    <s v="Research &amp; Development"/>
    <s v="Research &amp; Development"/>
    <n v="29"/>
    <n v="29"/>
    <s v="3Bachelor"/>
    <x v="3"/>
    <s v="Medical"/>
    <s v="Medical"/>
    <s v="2Medium"/>
    <s v="Medium"/>
    <s v="Male"/>
    <s v="Male"/>
    <n v="86"/>
    <n v="86"/>
    <s v="3High"/>
    <s v="High"/>
    <n v="2"/>
    <n v="2"/>
    <s v="Laboratory Technician"/>
    <s v="Laboratory Technician"/>
    <s v="3High"/>
    <s v="High"/>
    <s v="Married"/>
    <s v="Married"/>
    <n v="5429"/>
    <n v="5429"/>
    <m/>
    <n v="17491"/>
    <n v="17491"/>
    <n v="4"/>
    <n v="4"/>
    <s v="No"/>
    <s v="No"/>
    <n v="13"/>
    <n v="13"/>
    <s v="3Excellent"/>
    <s v="Excellent"/>
    <s v="1Low"/>
    <s v="Low"/>
    <n v="1"/>
    <n v="1"/>
    <s v="3Better"/>
    <s v="Better"/>
    <s v="No"/>
    <x v="1"/>
    <m/>
  </r>
  <r>
    <n v="2433"/>
    <n v="31"/>
    <n v="31"/>
    <s v="Travel_Frequently"/>
    <s v="Travel_Frequently"/>
    <n v="703"/>
    <n v="703"/>
    <s v="Sales"/>
    <s v="Sales"/>
    <n v="2"/>
    <n v="2"/>
    <s v="3Bachelor"/>
    <x v="3"/>
    <s v="Life Sciences"/>
    <s v="Life Sciences"/>
    <s v="3High"/>
    <s v="High"/>
    <s v="Female"/>
    <s v="Female"/>
    <n v="90"/>
    <n v="90"/>
    <s v="2Medium"/>
    <s v="Medium"/>
    <n v="1"/>
    <n v="1"/>
    <s v="Sales Representative"/>
    <s v="Sales Representative"/>
    <s v="4Very High"/>
    <s v="Very High"/>
    <s v="Single"/>
    <s v="Single"/>
    <n v="2785"/>
    <n v="2785"/>
    <m/>
    <n v="11882"/>
    <n v="11882"/>
    <n v="7"/>
    <n v="7"/>
    <s v="No"/>
    <s v="No"/>
    <n v="14"/>
    <n v="14"/>
    <s v="3Excellent"/>
    <s v="Excellent"/>
    <s v="3High"/>
    <s v="High"/>
    <n v="3"/>
    <n v="3"/>
    <s v="4Best"/>
    <s v="Best"/>
    <s v="Yes"/>
    <x v="0"/>
    <m/>
  </r>
  <r>
    <n v="2434"/>
    <n v="35"/>
    <n v="35"/>
    <s v="Travel_Frequently"/>
    <s v="Travel_Frequently"/>
    <n v="662"/>
    <n v="662"/>
    <s v="Sales"/>
    <s v="Sales"/>
    <n v="18"/>
    <n v="18"/>
    <s v="4Master"/>
    <x v="2"/>
    <s v="Marketing"/>
    <s v="Marketing"/>
    <s v="4Ver High"/>
    <s v="Ver High"/>
    <s v="Female"/>
    <s v="Female"/>
    <n v="67"/>
    <n v="67"/>
    <s v="3High"/>
    <s v="High"/>
    <n v="2"/>
    <n v="2"/>
    <s v="Sales Executive"/>
    <s v="Sales Executive"/>
    <s v="3High"/>
    <s v="High"/>
    <s v="Married"/>
    <s v="Married"/>
    <n v="4614"/>
    <n v="4614"/>
    <m/>
    <n v="23288"/>
    <n v="23288"/>
    <n v="0"/>
    <n v="0"/>
    <s v="Yes"/>
    <s v="Yes"/>
    <n v="18"/>
    <n v="18"/>
    <s v="3Excellent"/>
    <s v="Excellent"/>
    <s v="3High"/>
    <s v="High"/>
    <n v="0"/>
    <n v="0"/>
    <s v="2Good"/>
    <s v="Good"/>
    <s v="Yes"/>
    <x v="0"/>
    <m/>
  </r>
  <r>
    <n v="2435"/>
    <n v="38"/>
    <n v="38"/>
    <s v="Travel_Frequently"/>
    <s v="Travel_Frequently"/>
    <n v="693"/>
    <n v="693"/>
    <s v="Research &amp; Development"/>
    <s v="Research &amp; Development"/>
    <n v="7"/>
    <n v="7"/>
    <s v="3Bachelor"/>
    <x v="3"/>
    <s v="Life Sciences"/>
    <s v="Life Sciences"/>
    <s v="4Ver High"/>
    <s v="Ver High"/>
    <s v="Male"/>
    <s v="Male"/>
    <n v="57"/>
    <n v="57"/>
    <s v="4Very High"/>
    <s v="Very High"/>
    <n v="1"/>
    <n v="1"/>
    <s v="Research Scientist"/>
    <s v="Research Scientist"/>
    <s v="3High"/>
    <s v="High"/>
    <s v="Divorced"/>
    <s v="Divorced"/>
    <n v="2610"/>
    <n v="2610"/>
    <m/>
    <n v="15748"/>
    <n v="15748"/>
    <n v="1"/>
    <n v="1"/>
    <s v="No"/>
    <s v="No"/>
    <n v="11"/>
    <n v="11"/>
    <s v="3Excellent"/>
    <s v="Excellent"/>
    <s v="4Very High"/>
    <s v="Very High"/>
    <n v="2"/>
    <n v="2"/>
    <s v="3Better"/>
    <s v="Better"/>
    <s v="No"/>
    <x v="1"/>
    <m/>
  </r>
  <r>
    <n v="2436"/>
    <n v="34"/>
    <n v="34"/>
    <s v="Travel_Rarely"/>
    <s v="Travel_Rarely"/>
    <n v="404"/>
    <n v="404"/>
    <s v="Research &amp; Development"/>
    <s v="Research &amp; Development"/>
    <n v="2"/>
    <n v="2"/>
    <s v="4Master"/>
    <x v="2"/>
    <s v="Technical Degree"/>
    <s v="Technical Degree"/>
    <s v="3High"/>
    <s v="High"/>
    <s v="Female"/>
    <s v="Female"/>
    <n v="98"/>
    <n v="98"/>
    <s v="3High"/>
    <s v="High"/>
    <n v="2"/>
    <n v="2"/>
    <s v="Healthcare Representative"/>
    <s v="Healthcare Representative"/>
    <s v="4Very High"/>
    <s v="Very High"/>
    <m/>
    <s v="Single"/>
    <n v="6687"/>
    <n v="6687"/>
    <m/>
    <n v="6163"/>
    <n v="6163"/>
    <n v="1"/>
    <n v="1"/>
    <s v="No"/>
    <s v="No"/>
    <n v="11"/>
    <n v="11"/>
    <s v="3Excellent"/>
    <s v="Excellent"/>
    <s v="4Very High"/>
    <s v="Very High"/>
    <n v="2"/>
    <n v="2"/>
    <s v="4Best"/>
    <s v="Best"/>
    <s v="No"/>
    <x v="1"/>
    <m/>
  </r>
  <r>
    <n v="2437"/>
    <n v="28"/>
    <n v="28"/>
    <s v="Travel_Rarely"/>
    <s v="Travel_Rarely"/>
    <n v="736"/>
    <n v="736"/>
    <s v="Sales"/>
    <s v="Sales"/>
    <n v="26"/>
    <n v="26"/>
    <s v="3Bachelor"/>
    <x v="3"/>
    <s v="Life Sciences"/>
    <s v="Life Sciences"/>
    <s v="3High"/>
    <s v="High"/>
    <s v="Male"/>
    <s v="Male"/>
    <n v="48"/>
    <n v="48"/>
    <s v="2Medium"/>
    <s v="Medium"/>
    <n v="2"/>
    <n v="2"/>
    <s v="Sales Executive"/>
    <s v="Sales Executive"/>
    <s v="1Low"/>
    <s v="Low"/>
    <s v="Married"/>
    <s v="Married"/>
    <n v="4724"/>
    <n v="4724"/>
    <m/>
    <n v="24232"/>
    <n v="24232"/>
    <n v="1"/>
    <n v="1"/>
    <s v="No"/>
    <s v="No"/>
    <n v="11"/>
    <n v="11"/>
    <s v="3Excellent"/>
    <s v="Excellent"/>
    <s v="3High"/>
    <s v="High"/>
    <n v="0"/>
    <n v="0"/>
    <s v="3Better"/>
    <s v="Better"/>
    <s v="No"/>
    <x v="1"/>
    <m/>
  </r>
  <r>
    <n v="2438"/>
    <n v="31"/>
    <n v="31"/>
    <s v="Travel_Rarely"/>
    <s v="Travel_Rarely"/>
    <n v="330"/>
    <n v="330"/>
    <s v="Research &amp; Development"/>
    <s v="Research &amp; Development"/>
    <n v="22"/>
    <n v="22"/>
    <s v="4Master"/>
    <x v="2"/>
    <s v="Medical"/>
    <s v="Medical"/>
    <s v="4Ver High"/>
    <s v="Ver High"/>
    <s v="Male"/>
    <s v="Male"/>
    <n v="98"/>
    <n v="98"/>
    <s v="3High"/>
    <s v="High"/>
    <n v="2"/>
    <n v="2"/>
    <s v="Manufacturing Director"/>
    <s v="Manufacturing Director"/>
    <s v="3High"/>
    <s v="High"/>
    <s v="Married"/>
    <s v="Married"/>
    <n v="6179"/>
    <n v="6179"/>
    <m/>
    <n v="21057"/>
    <n v="21057"/>
    <n v="1"/>
    <n v="1"/>
    <s v="Yes"/>
    <s v="Yes"/>
    <n v="15"/>
    <n v="15"/>
    <s v="3Excellent"/>
    <s v="Excellent"/>
    <s v="4Very High"/>
    <s v="Very High"/>
    <n v="3"/>
    <n v="3"/>
    <s v="2Good"/>
    <s v="Good"/>
    <s v="Yes"/>
    <x v="0"/>
    <m/>
  </r>
  <r>
    <n v="2439"/>
    <n v="39"/>
    <n v="39"/>
    <s v="Travel_Rarely"/>
    <s v="Travel_Rarely"/>
    <n v="1498"/>
    <n v="1498"/>
    <s v="Sales"/>
    <s v="Sales"/>
    <n v="21"/>
    <n v="21"/>
    <s v="4Master"/>
    <x v="2"/>
    <s v="Life Sciences"/>
    <s v="Life Sciences"/>
    <s v="1Low"/>
    <s v="Low"/>
    <s v="Male"/>
    <s v="Male"/>
    <n v="44"/>
    <n v="44"/>
    <s v="2Medium"/>
    <s v="Medium"/>
    <n v="2"/>
    <n v="2"/>
    <s v="Sales Executive"/>
    <s v="Sales Executive"/>
    <s v="4Very High"/>
    <s v="Very High"/>
    <s v="Married"/>
    <s v="Married"/>
    <n v="6120"/>
    <n v="6120"/>
    <m/>
    <n v="3567"/>
    <n v="3567"/>
    <n v="3"/>
    <n v="3"/>
    <s v="Yes"/>
    <s v="Yes"/>
    <n v="12"/>
    <n v="12"/>
    <s v="3Excellent"/>
    <s v="Excellent"/>
    <s v="4Very High"/>
    <s v="Very High"/>
    <n v="2"/>
    <n v="2"/>
    <s v="4Best"/>
    <s v="Best"/>
    <s v="No"/>
    <x v="1"/>
    <m/>
  </r>
  <r>
    <n v="2440"/>
    <n v="51"/>
    <n v="51"/>
    <s v="Travel_Frequently"/>
    <s v="Travel_Frequently"/>
    <n v="541"/>
    <n v="541"/>
    <s v="Sales"/>
    <s v="Sales"/>
    <n v="2"/>
    <n v="2"/>
    <s v="3Bachelor"/>
    <x v="3"/>
    <s v="Marketing"/>
    <s v="Marketing"/>
    <s v="2Medium"/>
    <s v="Medium"/>
    <s v="Male"/>
    <s v="Male"/>
    <n v="52"/>
    <n v="52"/>
    <s v="3High"/>
    <s v="High"/>
    <n v="3"/>
    <n v="3"/>
    <s v="Sales Executive"/>
    <s v="Sales Executive"/>
    <s v="2Medium"/>
    <s v="Medium"/>
    <s v="Married"/>
    <s v="Married"/>
    <n v="10596"/>
    <n v="10596"/>
    <m/>
    <n v="15395"/>
    <n v="15395"/>
    <n v="2"/>
    <n v="2"/>
    <s v="No"/>
    <s v="No"/>
    <n v="11"/>
    <n v="11"/>
    <s v="3Excellent"/>
    <s v="Excellent"/>
    <s v="2Medium"/>
    <s v="Medium"/>
    <n v="5"/>
    <n v="5"/>
    <s v="3Better"/>
    <s v="Better"/>
    <s v="No"/>
    <x v="1"/>
    <m/>
  </r>
  <r>
    <n v="2441"/>
    <n v="41"/>
    <n v="41"/>
    <m/>
    <s v="Travel_Rarely"/>
    <n v="1200"/>
    <n v="1200"/>
    <s v="Research &amp; Development"/>
    <s v="Research &amp; Development"/>
    <n v="22"/>
    <n v="22"/>
    <s v="3Bachelor"/>
    <x v="3"/>
    <s v="Life Sciences"/>
    <s v="Life Sciences"/>
    <s v="4Ver High"/>
    <s v="Ver High"/>
    <s v="Female"/>
    <s v="Female"/>
    <n v="75"/>
    <n v="75"/>
    <s v="3High"/>
    <s v="High"/>
    <n v="2"/>
    <n v="2"/>
    <s v="Research Scientist"/>
    <s v="Research Scientist"/>
    <s v="4Very High"/>
    <s v="Very High"/>
    <s v="Divorced"/>
    <s v="Divorced"/>
    <n v="5467"/>
    <n v="5467"/>
    <m/>
    <n v="13953"/>
    <n v="13953"/>
    <n v="3"/>
    <n v="3"/>
    <s v="Yes"/>
    <s v="Yes"/>
    <n v="14"/>
    <n v="14"/>
    <s v="3Excellent"/>
    <s v="Excellent"/>
    <s v="1Low"/>
    <s v="Low"/>
    <n v="4"/>
    <n v="4"/>
    <s v="2Good"/>
    <s v="Good"/>
    <s v="No"/>
    <x v="1"/>
    <m/>
  </r>
  <r>
    <n v="2442"/>
    <n v="37"/>
    <n v="37"/>
    <s v="Travel_Rarely"/>
    <s v="Travel_Rarely"/>
    <n v="1439"/>
    <n v="1439"/>
    <s v="Research &amp; Development"/>
    <s v="Research &amp; Development"/>
    <n v="4"/>
    <n v="4"/>
    <s v="1Below College"/>
    <x v="1"/>
    <s v="Life Sciences"/>
    <s v="Life Sciences"/>
    <s v="3High"/>
    <s v="High"/>
    <s v="Male"/>
    <s v="Male"/>
    <n v="54"/>
    <n v="54"/>
    <s v="3High"/>
    <s v="High"/>
    <n v="1"/>
    <n v="1"/>
    <s v="Research Scientist"/>
    <s v="Research Scientist"/>
    <s v="3High"/>
    <s v="High"/>
    <s v="Married"/>
    <s v="Married"/>
    <n v="2996"/>
    <n v="2996"/>
    <m/>
    <n v="5182"/>
    <n v="5182"/>
    <n v="7"/>
    <n v="7"/>
    <s v="Yes"/>
    <s v="Yes"/>
    <n v="15"/>
    <n v="15"/>
    <s v="3Excellent"/>
    <s v="Excellent"/>
    <s v="4Very High"/>
    <s v="Very High"/>
    <n v="2"/>
    <n v="2"/>
    <s v="3Better"/>
    <s v="Better"/>
    <s v="No"/>
    <x v="1"/>
    <m/>
  </r>
  <r>
    <n v="2443"/>
    <n v="33"/>
    <n v="33"/>
    <s v="Travel_Frequently"/>
    <s v="Travel_Frequently"/>
    <n v="1111"/>
    <n v="1111"/>
    <m/>
    <s v="Research &amp; Development"/>
    <n v="5"/>
    <n v="5"/>
    <s v="1Below College"/>
    <x v="1"/>
    <s v="Life Sciences"/>
    <s v="Life Sciences"/>
    <s v="2Medium"/>
    <s v="Medium"/>
    <s v="Male"/>
    <s v="Male"/>
    <n v="61"/>
    <n v="61"/>
    <s v="3High"/>
    <s v="High"/>
    <n v="2"/>
    <n v="2"/>
    <s v="Sales Executive"/>
    <s v="Sales Executive"/>
    <s v="4Very High"/>
    <s v="Very High"/>
    <s v="Married"/>
    <s v="Married"/>
    <n v="9998"/>
    <n v="9998"/>
    <m/>
    <n v="19293"/>
    <n v="19293"/>
    <n v="6"/>
    <n v="6"/>
    <s v="No"/>
    <s v="No"/>
    <n v="13"/>
    <n v="13"/>
    <s v="3Excellent"/>
    <s v="Excellent"/>
    <s v="1Low"/>
    <s v="Low"/>
    <n v="2"/>
    <n v="2"/>
    <s v="4Best"/>
    <s v="Best"/>
    <s v="No"/>
    <x v="1"/>
    <m/>
  </r>
  <r>
    <n v="2444"/>
    <n v="32"/>
    <n v="32"/>
    <s v="Travel_Rarely"/>
    <s v="Travel_Rarely"/>
    <n v="499"/>
    <n v="499"/>
    <s v="Sales"/>
    <s v="Sales"/>
    <n v="2"/>
    <n v="2"/>
    <s v="1Below College"/>
    <x v="1"/>
    <s v="Marketing"/>
    <s v="Marketing"/>
    <s v="3High"/>
    <s v="High"/>
    <s v="Male"/>
    <s v="Male"/>
    <n v="36"/>
    <n v="36"/>
    <s v="3High"/>
    <s v="High"/>
    <n v="2"/>
    <n v="2"/>
    <s v="Sales Executive"/>
    <s v="Sales Executive"/>
    <s v="2Medium"/>
    <s v="Medium"/>
    <s v="Married"/>
    <s v="Married"/>
    <n v="4078"/>
    <n v="4078"/>
    <m/>
    <n v="20497"/>
    <n v="20497"/>
    <n v="0"/>
    <n v="0"/>
    <s v="Yes"/>
    <s v="Yes"/>
    <n v="13"/>
    <n v="13"/>
    <s v="3Excellent"/>
    <s v="Excellent"/>
    <s v="1Low"/>
    <s v="Low"/>
    <n v="3"/>
    <n v="3"/>
    <s v="2Good"/>
    <s v="Good"/>
    <s v="No"/>
    <x v="1"/>
    <m/>
  </r>
  <r>
    <n v="2445"/>
    <n v="39"/>
    <n v="39"/>
    <s v="Non-Travel"/>
    <s v="Non-Travel"/>
    <n v="1485"/>
    <n v="1485"/>
    <s v="Research &amp; Development"/>
    <s v="Research &amp; Development"/>
    <n v="25"/>
    <n v="25"/>
    <s v="2College"/>
    <x v="0"/>
    <s v="Life Sciences"/>
    <s v="Life Sciences"/>
    <s v="3High"/>
    <s v="High"/>
    <s v="Male"/>
    <s v="Male"/>
    <n v="71"/>
    <n v="71"/>
    <s v="3High"/>
    <s v="High"/>
    <n v="3"/>
    <n v="3"/>
    <s v="Healthcare Representative"/>
    <s v="Healthcare Representative"/>
    <s v="3High"/>
    <s v="High"/>
    <s v="Married"/>
    <s v="Married"/>
    <n v="10920"/>
    <n v="10920"/>
    <m/>
    <n v="3449"/>
    <n v="3449"/>
    <n v="3"/>
    <n v="3"/>
    <s v="No"/>
    <s v="No"/>
    <n v="21"/>
    <n v="21"/>
    <s v="4Outstanding"/>
    <s v="Outstanding"/>
    <s v="2Medium"/>
    <s v="Medium"/>
    <n v="2"/>
    <n v="2"/>
    <s v="3Better"/>
    <s v="Better"/>
    <s v="No"/>
    <x v="1"/>
    <m/>
  </r>
  <r>
    <n v="2446"/>
    <n v="25"/>
    <n v="25"/>
    <s v="Travel_Rarely"/>
    <s v="Travel_Rarely"/>
    <n v="1372"/>
    <n v="1372"/>
    <s v="Sales"/>
    <s v="Sales"/>
    <n v="18"/>
    <n v="18"/>
    <s v="1Below College"/>
    <x v="1"/>
    <s v="Life Sciences"/>
    <s v="Life Sciences"/>
    <s v="1Low"/>
    <s v="Low"/>
    <s v="Male"/>
    <s v="Male"/>
    <n v="93"/>
    <n v="93"/>
    <s v="4Very High"/>
    <s v="Very High"/>
    <n v="2"/>
    <n v="2"/>
    <s v="Sales Executive"/>
    <s v="Sales Executive"/>
    <s v="3High"/>
    <s v="High"/>
    <s v="Married"/>
    <s v="Married"/>
    <n v="6232"/>
    <n v="6232"/>
    <m/>
    <n v="12477"/>
    <n v="12477"/>
    <n v="2"/>
    <n v="2"/>
    <s v="No"/>
    <s v="No"/>
    <n v="11"/>
    <n v="11"/>
    <s v="3Excellent"/>
    <s v="Excellent"/>
    <s v="2Medium"/>
    <s v="Medium"/>
    <n v="3"/>
    <n v="3"/>
    <s v="2Good"/>
    <s v="Good"/>
    <s v="No"/>
    <x v="1"/>
    <m/>
  </r>
  <r>
    <n v="2447"/>
    <n v="52"/>
    <n v="52"/>
    <s v="Travel_Frequently"/>
    <s v="Travel_Frequently"/>
    <n v="322"/>
    <n v="322"/>
    <s v="Research &amp; Development"/>
    <s v="Research &amp; Development"/>
    <n v="28"/>
    <n v="28"/>
    <m/>
    <x v="3"/>
    <s v="Medical"/>
    <s v="Medical"/>
    <s v="4Ver High"/>
    <s v="Ver High"/>
    <s v="Female"/>
    <s v="Female"/>
    <n v="59"/>
    <n v="59"/>
    <s v="4Very High"/>
    <s v="Very High"/>
    <n v="4"/>
    <n v="4"/>
    <s v="Manufacturing Director"/>
    <s v="Manufacturing Director"/>
    <s v="3High"/>
    <s v="High"/>
    <s v="Married"/>
    <s v="Married"/>
    <n v="13247"/>
    <n v="13247"/>
    <m/>
    <n v="9731"/>
    <n v="9731"/>
    <n v="2"/>
    <n v="2"/>
    <s v="Yes"/>
    <s v="Yes"/>
    <n v="11"/>
    <n v="11"/>
    <s v="3Excellent"/>
    <s v="Excellent"/>
    <s v="2Medium"/>
    <s v="Medium"/>
    <n v="3"/>
    <n v="3"/>
    <s v="2Good"/>
    <s v="Good"/>
    <s v="No"/>
    <x v="1"/>
    <m/>
  </r>
  <r>
    <n v="2448"/>
    <n v="43"/>
    <n v="43"/>
    <s v="Travel_Rarely"/>
    <s v="Travel_Rarely"/>
    <n v="930"/>
    <n v="930"/>
    <s v="Research &amp; Development"/>
    <s v="Research &amp; Development"/>
    <n v="6"/>
    <n v="6"/>
    <s v="3Bachelor"/>
    <x v="3"/>
    <s v="Medical"/>
    <s v="Medical"/>
    <s v="1Low"/>
    <s v="Low"/>
    <s v="Female"/>
    <s v="Female"/>
    <n v="73"/>
    <n v="73"/>
    <s v="2Medium"/>
    <s v="Medium"/>
    <n v="2"/>
    <n v="2"/>
    <s v="Research Scientist"/>
    <s v="Research Scientist"/>
    <s v="3High"/>
    <s v="High"/>
    <s v="Single"/>
    <s v="Single"/>
    <n v="4081"/>
    <n v="4081"/>
    <m/>
    <n v="20003"/>
    <n v="20003"/>
    <n v="1"/>
    <n v="1"/>
    <s v="Yes"/>
    <s v="Yes"/>
    <n v="14"/>
    <n v="14"/>
    <s v="3Excellent"/>
    <s v="Excellent"/>
    <s v="1Low"/>
    <s v="Low"/>
    <n v="3"/>
    <n v="3"/>
    <s v="1Bad"/>
    <s v="Bad"/>
    <s v="No"/>
    <x v="1"/>
    <m/>
  </r>
  <r>
    <n v="2449"/>
    <n v="27"/>
    <n v="27"/>
    <s v="Travel_Rarely"/>
    <s v="Travel_Rarely"/>
    <n v="205"/>
    <n v="205"/>
    <s v="Sales"/>
    <s v="Sales"/>
    <n v="10"/>
    <n v="10"/>
    <s v="3Bachelor"/>
    <x v="3"/>
    <s v="Marketing"/>
    <s v="Marketing"/>
    <s v="4Ver High"/>
    <s v="Ver High"/>
    <s v="Female"/>
    <s v="Female"/>
    <n v="98"/>
    <n v="98"/>
    <s v="2Medium"/>
    <s v="Medium"/>
    <n v="2"/>
    <n v="2"/>
    <s v="Sales Executive"/>
    <s v="Sales Executive"/>
    <s v="4Very High"/>
    <s v="Very High"/>
    <s v="Married"/>
    <s v="Married"/>
    <n v="5769"/>
    <n v="5769"/>
    <m/>
    <n v="7100"/>
    <n v="7100"/>
    <n v="1"/>
    <n v="1"/>
    <s v="Yes"/>
    <s v="Yes"/>
    <n v="11"/>
    <n v="11"/>
    <s v="3Excellent"/>
    <s v="Excellent"/>
    <s v="4Very High"/>
    <s v="Very High"/>
    <n v="3"/>
    <n v="3"/>
    <s v="3Better"/>
    <s v="Better"/>
    <s v="No"/>
    <x v="1"/>
    <m/>
  </r>
  <r>
    <n v="2450"/>
    <n v="27"/>
    <n v="27"/>
    <s v="Travel_Rarely"/>
    <s v="Travel_Rarely"/>
    <n v="135"/>
    <n v="135"/>
    <s v="Research &amp; Development"/>
    <s v="Research &amp; Development"/>
    <n v="17"/>
    <n v="17"/>
    <s v="4Master"/>
    <x v="2"/>
    <s v="Life Sciences"/>
    <s v="Life Sciences"/>
    <s v="4Ver High"/>
    <s v="Ver High"/>
    <s v="Female"/>
    <s v="Female"/>
    <n v="51"/>
    <n v="51"/>
    <s v="3High"/>
    <s v="High"/>
    <n v="1"/>
    <n v="1"/>
    <s v="Research Scientist"/>
    <s v="Research Scientist"/>
    <s v="3High"/>
    <s v="High"/>
    <s v="Single"/>
    <s v="Single"/>
    <n v="2394"/>
    <n v="2394"/>
    <m/>
    <n v="25681"/>
    <n v="25681"/>
    <n v="1"/>
    <n v="1"/>
    <s v="Yes"/>
    <s v="Yes"/>
    <n v="13"/>
    <n v="13"/>
    <s v="3Excellent"/>
    <s v="Excellent"/>
    <s v="4Very High"/>
    <s v="Very High"/>
    <n v="2"/>
    <n v="2"/>
    <s v="3Better"/>
    <s v="Better"/>
    <s v="Yes"/>
    <x v="0"/>
    <m/>
  </r>
  <r>
    <n v="2451"/>
    <n v="26"/>
    <n v="26"/>
    <s v="Travel_Rarely"/>
    <s v="Travel_Rarely"/>
    <n v="683"/>
    <n v="683"/>
    <s v="Research &amp; Development"/>
    <s v="Research &amp; Development"/>
    <n v="2"/>
    <n v="2"/>
    <s v="1Below College"/>
    <x v="1"/>
    <s v="Medical"/>
    <s v="Medical"/>
    <s v="1Low"/>
    <s v="Low"/>
    <s v="Male"/>
    <s v="Male"/>
    <n v="36"/>
    <n v="36"/>
    <s v="2Medium"/>
    <s v="Medium"/>
    <n v="1"/>
    <n v="1"/>
    <s v="Research Scientist"/>
    <s v="Research Scientist"/>
    <s v="4Very High"/>
    <s v="Very High"/>
    <s v="Single"/>
    <s v="Single"/>
    <n v="3904"/>
    <n v="3904"/>
    <m/>
    <n v="4050"/>
    <n v="4050"/>
    <n v="0"/>
    <n v="0"/>
    <s v="No"/>
    <s v="No"/>
    <n v="12"/>
    <n v="12"/>
    <s v="3Excellent"/>
    <s v="Excellent"/>
    <s v="4Very High"/>
    <s v="Very High"/>
    <n v="2"/>
    <n v="2"/>
    <s v="3Better"/>
    <s v="Better"/>
    <s v="No"/>
    <x v="1"/>
    <m/>
  </r>
  <r>
    <n v="2452"/>
    <n v="42"/>
    <n v="42"/>
    <s v="Travel_Rarely"/>
    <s v="Travel_Rarely"/>
    <n v="1147"/>
    <n v="1147"/>
    <s v="Human Resources"/>
    <s v="Human Resources"/>
    <n v="10"/>
    <n v="10"/>
    <s v="3Bachelor"/>
    <x v="3"/>
    <s v="Human Resources"/>
    <s v="Human Resources"/>
    <s v="3High"/>
    <s v="High"/>
    <s v="Female"/>
    <s v="Female"/>
    <n v="31"/>
    <n v="31"/>
    <s v="3High"/>
    <s v="High"/>
    <n v="4"/>
    <n v="4"/>
    <s v="Manager"/>
    <s v="Manager"/>
    <s v="1Low"/>
    <s v="Low"/>
    <s v="Married"/>
    <s v="Married"/>
    <n v="16799"/>
    <n v="16799"/>
    <m/>
    <n v="16616"/>
    <n v="16616"/>
    <n v="0"/>
    <n v="0"/>
    <s v="No"/>
    <s v="No"/>
    <n v="14"/>
    <n v="14"/>
    <s v="3Excellent"/>
    <s v="Excellent"/>
    <s v="3High"/>
    <s v="High"/>
    <n v="5"/>
    <n v="5"/>
    <s v="3Better"/>
    <s v="Better"/>
    <s v="No"/>
    <x v="1"/>
    <m/>
  </r>
  <r>
    <n v="2453"/>
    <n v="52"/>
    <n v="52"/>
    <s v="Travel_Rarely"/>
    <s v="Travel_Rarely"/>
    <n v="258"/>
    <n v="258"/>
    <s v="Research &amp; Development"/>
    <s v="Research &amp; Development"/>
    <n v="8"/>
    <n v="8"/>
    <s v="4Master"/>
    <x v="2"/>
    <s v="Other"/>
    <s v="Other"/>
    <s v="3High"/>
    <s v="High"/>
    <s v="Female"/>
    <s v="Female"/>
    <n v="54"/>
    <n v="54"/>
    <s v="3High"/>
    <s v="High"/>
    <n v="1"/>
    <n v="1"/>
    <s v="Laboratory Technician"/>
    <s v="Laboratory Technician"/>
    <s v="1Low"/>
    <s v="Low"/>
    <s v="Married"/>
    <s v="Married"/>
    <n v="2950"/>
    <n v="2950"/>
    <m/>
    <n v="17363"/>
    <n v="17363"/>
    <n v="9"/>
    <n v="9"/>
    <s v="No"/>
    <s v="No"/>
    <n v="13"/>
    <n v="13"/>
    <s v="3Excellent"/>
    <s v="Excellent"/>
    <s v="3High"/>
    <s v="High"/>
    <n v="2"/>
    <n v="2"/>
    <s v="1Bad"/>
    <s v="Bad"/>
    <s v="No"/>
    <x v="1"/>
    <m/>
  </r>
  <r>
    <n v="2454"/>
    <n v="37"/>
    <n v="37"/>
    <s v="Travel_Rarely"/>
    <s v="Travel_Rarely"/>
    <n v="1462"/>
    <n v="1462"/>
    <s v="Research &amp; Development"/>
    <s v="Research &amp; Development"/>
    <n v="11"/>
    <n v="11"/>
    <s v="3Bachelor"/>
    <x v="3"/>
    <s v="Medical"/>
    <s v="Medical"/>
    <s v="1Low"/>
    <s v="Low"/>
    <s v="Female"/>
    <s v="Female"/>
    <n v="94"/>
    <n v="94"/>
    <s v="3High"/>
    <s v="High"/>
    <n v="1"/>
    <n v="1"/>
    <s v="Laboratory Technician"/>
    <s v="Laboratory Technician"/>
    <s v="3High"/>
    <s v="High"/>
    <s v="Single"/>
    <s v="Single"/>
    <n v="3629"/>
    <n v="3629"/>
    <m/>
    <n v="19106"/>
    <n v="19106"/>
    <n v="4"/>
    <n v="4"/>
    <s v="No"/>
    <s v="No"/>
    <n v="18"/>
    <n v="18"/>
    <s v="3Excellent"/>
    <s v="Excellent"/>
    <s v="1Low"/>
    <s v="Low"/>
    <n v="6"/>
    <n v="6"/>
    <s v="3Better"/>
    <s v="Better"/>
    <s v="No"/>
    <x v="1"/>
    <m/>
  </r>
  <r>
    <n v="2455"/>
    <n v="35"/>
    <n v="35"/>
    <s v="Travel_Frequently"/>
    <s v="Travel_Frequently"/>
    <n v="200"/>
    <n v="200"/>
    <s v="Research &amp; Development"/>
    <s v="Research &amp; Development"/>
    <n v="18"/>
    <n v="18"/>
    <s v="2College"/>
    <x v="0"/>
    <s v="Life Sciences"/>
    <s v="Life Sciences"/>
    <s v="3High"/>
    <s v="High"/>
    <s v="Male"/>
    <s v="Male"/>
    <n v="60"/>
    <n v="60"/>
    <s v="3High"/>
    <s v="High"/>
    <n v="3"/>
    <n v="3"/>
    <s v="Manufacturing Director"/>
    <s v="Manufacturing Director"/>
    <s v="4Very High"/>
    <s v="Very High"/>
    <s v="Single"/>
    <s v="Single"/>
    <n v="9362"/>
    <n v="9362"/>
    <m/>
    <n v="19944"/>
    <n v="19944"/>
    <n v="2"/>
    <n v="2"/>
    <s v="No"/>
    <s v="No"/>
    <n v="11"/>
    <n v="11"/>
    <s v="3Excellent"/>
    <s v="Excellent"/>
    <s v="3High"/>
    <s v="High"/>
    <n v="2"/>
    <n v="2"/>
    <s v="3Better"/>
    <s v="Better"/>
    <s v="No"/>
    <x v="1"/>
    <m/>
  </r>
  <r>
    <n v="2456"/>
    <n v="25"/>
    <n v="25"/>
    <s v="Travel_Rarely"/>
    <s v="Travel_Rarely"/>
    <n v="949"/>
    <n v="949"/>
    <s v="Research &amp; Development"/>
    <s v="Research &amp; Development"/>
    <n v="1"/>
    <n v="1"/>
    <s v="3Bachelor"/>
    <x v="3"/>
    <s v="Technical Degree"/>
    <s v="Technical Degree"/>
    <s v="1Low"/>
    <s v="Low"/>
    <s v="Male"/>
    <s v="Male"/>
    <n v="81"/>
    <n v="81"/>
    <s v="3High"/>
    <s v="High"/>
    <n v="1"/>
    <n v="1"/>
    <s v="Laboratory Technician"/>
    <s v="Laboratory Technician"/>
    <s v="4Very High"/>
    <s v="Very High"/>
    <s v="Married"/>
    <s v="Married"/>
    <n v="3229"/>
    <n v="3229"/>
    <m/>
    <n v="4910"/>
    <n v="4910"/>
    <n v="4"/>
    <n v="4"/>
    <s v="No"/>
    <s v="No"/>
    <n v="11"/>
    <n v="11"/>
    <s v="3Excellent"/>
    <s v="Excellent"/>
    <s v="2Medium"/>
    <s v="Medium"/>
    <n v="2"/>
    <n v="2"/>
    <s v="2Good"/>
    <s v="Good"/>
    <s v="No"/>
    <x v="1"/>
    <m/>
  </r>
  <r>
    <n v="2457"/>
    <n v="26"/>
    <n v="26"/>
    <s v="Travel_Rarely"/>
    <s v="Travel_Rarely"/>
    <n v="652"/>
    <n v="652"/>
    <s v="Research &amp; Development"/>
    <s v="Research &amp; Development"/>
    <n v="7"/>
    <n v="7"/>
    <s v="3Bachelor"/>
    <x v="3"/>
    <s v="Other"/>
    <s v="Other"/>
    <s v="3High"/>
    <s v="High"/>
    <s v="Male"/>
    <s v="Male"/>
    <n v="100"/>
    <n v="100"/>
    <s v="4Very High"/>
    <s v="Very High"/>
    <n v="1"/>
    <n v="1"/>
    <s v="Laboratory Technician"/>
    <s v="Laboratory Technician"/>
    <s v="1Low"/>
    <s v="Low"/>
    <s v="Single"/>
    <s v="Single"/>
    <n v="3578"/>
    <n v="3578"/>
    <m/>
    <n v="23577"/>
    <n v="23577"/>
    <n v="0"/>
    <n v="0"/>
    <s v="No"/>
    <s v="No"/>
    <n v="12"/>
    <n v="12"/>
    <s v="3Excellent"/>
    <s v="Excellent"/>
    <s v="4Very High"/>
    <s v="Very High"/>
    <n v="2"/>
    <n v="2"/>
    <s v="3Better"/>
    <s v="Better"/>
    <s v="No"/>
    <x v="1"/>
    <m/>
  </r>
  <r>
    <n v="2458"/>
    <n v="29"/>
    <n v="29"/>
    <s v="Travel_Rarely"/>
    <s v="Travel_Rarely"/>
    <n v="332"/>
    <n v="332"/>
    <s v="Human Resources"/>
    <s v="Human Resources"/>
    <n v="17"/>
    <n v="17"/>
    <s v="3Bachelor"/>
    <x v="3"/>
    <s v="Other"/>
    <s v="Other"/>
    <s v="2Medium"/>
    <s v="Medium"/>
    <s v="Male"/>
    <s v="Male"/>
    <n v="51"/>
    <n v="51"/>
    <s v="2Medium"/>
    <s v="Medium"/>
    <n v="3"/>
    <n v="3"/>
    <s v="Human Resources"/>
    <s v="Human Resources"/>
    <s v="1Low"/>
    <s v="Low"/>
    <s v="Single"/>
    <s v="Single"/>
    <n v="7988"/>
    <n v="7988"/>
    <m/>
    <n v="9769"/>
    <n v="9769"/>
    <n v="1"/>
    <n v="1"/>
    <s v="No"/>
    <s v="No"/>
    <n v="13"/>
    <n v="13"/>
    <s v="3Excellent"/>
    <s v="Excellent"/>
    <s v="1Low"/>
    <s v="Low"/>
    <n v="3"/>
    <n v="3"/>
    <s v="2Good"/>
    <s v="Good"/>
    <s v="No"/>
    <x v="1"/>
    <m/>
  </r>
  <r>
    <n v="2459"/>
    <n v="49"/>
    <n v="49"/>
    <s v="Travel_Frequently"/>
    <s v="Travel_Frequently"/>
    <n v="1475"/>
    <n v="1475"/>
    <s v="Research &amp; Development"/>
    <s v="Research &amp; Development"/>
    <n v="28"/>
    <n v="28"/>
    <s v="2College"/>
    <x v="0"/>
    <s v="Life Sciences"/>
    <s v="Life Sciences"/>
    <s v="1Low"/>
    <s v="Low"/>
    <s v="Male"/>
    <s v="Male"/>
    <n v="97"/>
    <n v="97"/>
    <s v="2Medium"/>
    <s v="Medium"/>
    <n v="2"/>
    <n v="2"/>
    <s v="Laboratory Technician"/>
    <s v="Laboratory Technician"/>
    <s v="1Low"/>
    <s v="Low"/>
    <s v="Single"/>
    <s v="Single"/>
    <n v="4284"/>
    <n v="4284"/>
    <m/>
    <n v="22710"/>
    <n v="22710"/>
    <n v="3"/>
    <n v="3"/>
    <s v="No"/>
    <s v="No"/>
    <n v="20"/>
    <n v="20"/>
    <s v="4Outstanding"/>
    <s v="Outstanding"/>
    <s v="1Low"/>
    <s v="Low"/>
    <n v="2"/>
    <n v="2"/>
    <s v="3Better"/>
    <s v="Better"/>
    <s v="Yes"/>
    <x v="0"/>
    <m/>
  </r>
  <r>
    <n v="2460"/>
    <n v="29"/>
    <n v="29"/>
    <s v="Travel_Frequently"/>
    <s v="Travel_Frequently"/>
    <n v="337"/>
    <n v="337"/>
    <s v="Research &amp; Development"/>
    <s v="Research &amp; Development"/>
    <n v="14"/>
    <n v="14"/>
    <s v="1Below College"/>
    <x v="1"/>
    <s v="Other"/>
    <s v="Other"/>
    <s v="3High"/>
    <s v="High"/>
    <s v="Female"/>
    <s v="Female"/>
    <n v="84"/>
    <n v="84"/>
    <s v="3High"/>
    <s v="High"/>
    <n v="3"/>
    <n v="3"/>
    <s v="Healthcare Representative"/>
    <s v="Healthcare Representative"/>
    <s v="4Very High"/>
    <s v="Very High"/>
    <s v="Single"/>
    <s v="Single"/>
    <n v="7553"/>
    <n v="7553"/>
    <m/>
    <n v="22930"/>
    <n v="22930"/>
    <n v="0"/>
    <n v="0"/>
    <m/>
    <s v="No"/>
    <n v="12"/>
    <n v="12"/>
    <s v="3Excellent"/>
    <s v="Excellent"/>
    <s v="1Low"/>
    <s v="Low"/>
    <n v="1"/>
    <n v="1"/>
    <s v="3Better"/>
    <s v="Better"/>
    <s v="Yes"/>
    <x v="0"/>
    <m/>
  </r>
  <r>
    <n v="2461"/>
    <n v="54"/>
    <n v="54"/>
    <s v="Travel_Rarely"/>
    <s v="Travel_Rarely"/>
    <n v="971"/>
    <n v="971"/>
    <s v="Research &amp; Development"/>
    <s v="Research &amp; Development"/>
    <n v="1"/>
    <n v="1"/>
    <s v="3Bachelor"/>
    <x v="3"/>
    <s v="Medical"/>
    <s v="Medical"/>
    <s v="4Ver High"/>
    <s v="Ver High"/>
    <s v="Female"/>
    <s v="Female"/>
    <n v="54"/>
    <n v="54"/>
    <s v="3High"/>
    <s v="High"/>
    <n v="4"/>
    <n v="4"/>
    <s v="Research Director"/>
    <s v="Research Director"/>
    <s v="4Very High"/>
    <s v="Very High"/>
    <s v="Single"/>
    <s v="Single"/>
    <n v="17328"/>
    <n v="17328"/>
    <m/>
    <n v="5652"/>
    <n v="5652"/>
    <n v="6"/>
    <n v="6"/>
    <s v="No"/>
    <s v="No"/>
    <n v="19"/>
    <n v="19"/>
    <s v="3Excellent"/>
    <s v="Excellent"/>
    <s v="4Very High"/>
    <s v="Very High"/>
    <n v="3"/>
    <n v="3"/>
    <s v="2Good"/>
    <s v="Good"/>
    <s v="No"/>
    <x v="1"/>
    <m/>
  </r>
  <r>
    <n v="2462"/>
    <n v="58"/>
    <n v="58"/>
    <s v="Travel_Rarely"/>
    <s v="Travel_Rarely"/>
    <n v="1055"/>
    <n v="1055"/>
    <s v="Research &amp; Development"/>
    <s v="Research &amp; Development"/>
    <n v="1"/>
    <n v="1"/>
    <s v="3Bachelor"/>
    <x v="3"/>
    <s v="Medical"/>
    <s v="Medical"/>
    <s v="4Ver High"/>
    <s v="Ver High"/>
    <s v="Female"/>
    <s v="Female"/>
    <n v="76"/>
    <n v="76"/>
    <s v="3High"/>
    <s v="High"/>
    <n v="5"/>
    <n v="5"/>
    <s v="Research Director"/>
    <s v="Research Director"/>
    <s v="1Low"/>
    <s v="Low"/>
    <s v="Married"/>
    <s v="Married"/>
    <n v="19701"/>
    <n v="19701"/>
    <m/>
    <n v="22456"/>
    <n v="22456"/>
    <n v="3"/>
    <n v="3"/>
    <s v="Yes"/>
    <s v="Yes"/>
    <n v="21"/>
    <n v="21"/>
    <s v="4Outstanding"/>
    <s v="Outstanding"/>
    <s v="3High"/>
    <s v="High"/>
    <n v="3"/>
    <n v="3"/>
    <s v="3Better"/>
    <s v="Better"/>
    <s v="No"/>
    <x v="1"/>
    <m/>
  </r>
  <r>
    <n v="2463"/>
    <n v="55"/>
    <n v="55"/>
    <s v="Travel_Rarely"/>
    <s v="Travel_Rarely"/>
    <n v="1136"/>
    <n v="1136"/>
    <s v="Research &amp; Development"/>
    <s v="Research &amp; Development"/>
    <n v="1"/>
    <n v="1"/>
    <s v="4Master"/>
    <x v="2"/>
    <s v="Medical"/>
    <s v="Medical"/>
    <s v="2Medium"/>
    <s v="Medium"/>
    <s v="Male"/>
    <s v="Male"/>
    <n v="81"/>
    <n v="81"/>
    <s v="4Very High"/>
    <s v="Very High"/>
    <n v="4"/>
    <n v="4"/>
    <s v="Research Director"/>
    <s v="Research Director"/>
    <s v="4Very High"/>
    <s v="Very High"/>
    <s v="Divorced"/>
    <s v="Divorced"/>
    <n v="14732"/>
    <n v="14732"/>
    <m/>
    <n v="12414"/>
    <n v="12414"/>
    <n v="2"/>
    <n v="2"/>
    <s v="No"/>
    <s v="No"/>
    <n v="13"/>
    <n v="13"/>
    <s v="3Excellent"/>
    <s v="Excellent"/>
    <s v="4Very High"/>
    <s v="Very High"/>
    <n v="4"/>
    <n v="4"/>
    <s v="4Best"/>
    <s v="Best"/>
    <s v="No"/>
    <x v="1"/>
    <m/>
  </r>
  <r>
    <n v="2464"/>
    <n v="36"/>
    <n v="36"/>
    <s v="Travel_Rarely"/>
    <s v="Travel_Rarely"/>
    <n v="1174"/>
    <n v="1174"/>
    <s v="Sales"/>
    <s v="Sales"/>
    <n v="3"/>
    <n v="3"/>
    <s v="4Master"/>
    <x v="2"/>
    <s v="Marketing"/>
    <s v="Marketing"/>
    <s v="1Low"/>
    <s v="Low"/>
    <s v="Female"/>
    <s v="Female"/>
    <n v="99"/>
    <n v="99"/>
    <s v="3High"/>
    <s v="High"/>
    <n v="2"/>
    <n v="2"/>
    <s v="Sales Executive"/>
    <s v="Sales Executive"/>
    <s v="2Medium"/>
    <s v="Medium"/>
    <s v="Single"/>
    <s v="Single"/>
    <n v="9278"/>
    <n v="9278"/>
    <m/>
    <n v="20763"/>
    <n v="20763"/>
    <n v="3"/>
    <n v="3"/>
    <s v="Yes"/>
    <s v="Yes"/>
    <n v="16"/>
    <n v="16"/>
    <s v="3Excellent"/>
    <s v="Excellent"/>
    <s v="4Very High"/>
    <s v="Very High"/>
    <n v="3"/>
    <n v="3"/>
    <s v="3Better"/>
    <s v="Better"/>
    <s v="No"/>
    <x v="1"/>
    <m/>
  </r>
  <r>
    <n v="2465"/>
    <n v="31"/>
    <n v="31"/>
    <s v="Travel_Frequently"/>
    <s v="Travel_Frequently"/>
    <n v="667"/>
    <n v="667"/>
    <s v="Sales"/>
    <s v="Sales"/>
    <n v="1"/>
    <n v="1"/>
    <s v="4Master"/>
    <x v="2"/>
    <s v="Life Sciences"/>
    <s v="Life Sciences"/>
    <s v="2Medium"/>
    <s v="Medium"/>
    <s v="Female"/>
    <s v="Female"/>
    <n v="50"/>
    <n v="50"/>
    <s v="1Low"/>
    <s v="Low"/>
    <n v="1"/>
    <n v="1"/>
    <s v="Sales Representative"/>
    <s v="Sales Representative"/>
    <s v="3High"/>
    <s v="High"/>
    <s v="Single"/>
    <s v="Single"/>
    <n v="1359"/>
    <n v="1359"/>
    <m/>
    <n v="16154"/>
    <n v="16154"/>
    <n v="1"/>
    <n v="1"/>
    <s v="No"/>
    <s v="No"/>
    <n v="12"/>
    <n v="12"/>
    <s v="3Excellent"/>
    <s v="Excellent"/>
    <s v="2Medium"/>
    <s v="Medium"/>
    <n v="3"/>
    <n v="3"/>
    <s v="3Better"/>
    <s v="Better"/>
    <s v="Yes"/>
    <x v="0"/>
    <m/>
  </r>
  <r>
    <n v="2466"/>
    <n v="30"/>
    <n v="30"/>
    <s v="Travel_Rarely"/>
    <s v="Travel_Rarely"/>
    <n v="855"/>
    <n v="855"/>
    <s v="Sales"/>
    <s v="Sales"/>
    <n v="7"/>
    <n v="7"/>
    <s v="4Master"/>
    <x v="2"/>
    <s v="Marketing"/>
    <s v="Marketing"/>
    <s v="4Ver High"/>
    <s v="Ver High"/>
    <s v="Female"/>
    <s v="Female"/>
    <n v="73"/>
    <n v="73"/>
    <s v="3High"/>
    <s v="High"/>
    <n v="2"/>
    <n v="2"/>
    <s v="Sales Executive"/>
    <s v="Sales Executive"/>
    <s v="1Low"/>
    <s v="Low"/>
    <s v="Divorced"/>
    <s v="Divorced"/>
    <n v="4779"/>
    <n v="4779"/>
    <m/>
    <n v="12761"/>
    <n v="12761"/>
    <n v="7"/>
    <n v="7"/>
    <s v="No"/>
    <s v="No"/>
    <n v="14"/>
    <n v="14"/>
    <s v="3Excellent"/>
    <s v="Excellent"/>
    <s v="2Medium"/>
    <s v="Medium"/>
    <n v="3"/>
    <n v="3"/>
    <s v="3Better"/>
    <s v="Better"/>
    <s v="No"/>
    <x v="1"/>
    <m/>
  </r>
  <r>
    <n v="2467"/>
    <n v="31"/>
    <n v="31"/>
    <s v="Travel_Rarely"/>
    <s v="Travel_Rarely"/>
    <n v="182"/>
    <n v="182"/>
    <s v="Research &amp; Development"/>
    <s v="Research &amp; Development"/>
    <n v="8"/>
    <n v="8"/>
    <s v="5Doctor"/>
    <x v="4"/>
    <s v="Life Sciences"/>
    <s v="Life Sciences"/>
    <s v="1Low"/>
    <s v="Low"/>
    <s v="Female"/>
    <s v="Female"/>
    <n v="93"/>
    <n v="93"/>
    <s v="3High"/>
    <s v="High"/>
    <n v="4"/>
    <n v="4"/>
    <s v="Research Director"/>
    <s v="Research Director"/>
    <s v="2Medium"/>
    <s v="Medium"/>
    <s v="Single"/>
    <s v="Single"/>
    <n v="16422"/>
    <n v="16422"/>
    <m/>
    <n v="8847"/>
    <n v="8847"/>
    <n v="3"/>
    <n v="3"/>
    <s v="No"/>
    <s v="No"/>
    <n v="11"/>
    <n v="11"/>
    <s v="3Excellent"/>
    <s v="Excellent"/>
    <s v="3High"/>
    <s v="High"/>
    <n v="3"/>
    <n v="3"/>
    <s v="4Best"/>
    <s v="Best"/>
    <s v="No"/>
    <x v="1"/>
    <m/>
  </r>
  <r>
    <n v="2468"/>
    <n v="34"/>
    <n v="34"/>
    <s v="Travel_Frequently"/>
    <s v="Travel_Frequently"/>
    <n v="560"/>
    <n v="560"/>
    <s v="Research &amp; Development"/>
    <s v="Research &amp; Development"/>
    <m/>
    <n v="6.5817958901025673"/>
    <s v="4Master"/>
    <x v="2"/>
    <s v="Other"/>
    <s v="Other"/>
    <s v="4Ver High"/>
    <s v="Ver High"/>
    <s v="Male"/>
    <s v="Male"/>
    <n v="91"/>
    <n v="91"/>
    <s v="3High"/>
    <s v="High"/>
    <n v="1"/>
    <n v="1"/>
    <s v="Research Scientist"/>
    <s v="Research Scientist"/>
    <s v="1Low"/>
    <s v="Low"/>
    <s v="Divorced"/>
    <s v="Divorced"/>
    <n v="2996"/>
    <n v="2996"/>
    <m/>
    <n v="20284"/>
    <n v="20284"/>
    <n v="5"/>
    <n v="5"/>
    <s v="No"/>
    <s v="No"/>
    <n v="14"/>
    <n v="14"/>
    <s v="3Excellent"/>
    <s v="Excellent"/>
    <s v="3High"/>
    <s v="High"/>
    <n v="2"/>
    <n v="2"/>
    <s v="3Better"/>
    <s v="Better"/>
    <s v="No"/>
    <x v="1"/>
    <m/>
  </r>
  <r>
    <n v="2469"/>
    <n v="31"/>
    <n v="31"/>
    <s v="Travel_Rarely"/>
    <s v="Travel_Rarely"/>
    <n v="202"/>
    <n v="202"/>
    <s v="Research &amp; Development"/>
    <s v="Research &amp; Development"/>
    <n v="8"/>
    <n v="8"/>
    <m/>
    <x v="3"/>
    <s v="Life Sciences"/>
    <s v="Life Sciences"/>
    <m/>
    <s v="High"/>
    <s v="Female"/>
    <s v="Female"/>
    <n v="34"/>
    <n v="34"/>
    <s v="2Medium"/>
    <s v="Medium"/>
    <n v="1"/>
    <n v="1"/>
    <m/>
    <s v="Sales Executive"/>
    <s v="2Medium"/>
    <s v="Medium"/>
    <s v="Single"/>
    <s v="Single"/>
    <n v="1261"/>
    <n v="1261"/>
    <m/>
    <n v="22262"/>
    <n v="22262"/>
    <n v="1"/>
    <n v="1"/>
    <s v="No"/>
    <s v="No"/>
    <n v="12"/>
    <n v="12"/>
    <s v="3Excellent"/>
    <s v="Excellent"/>
    <s v="3High"/>
    <s v="High"/>
    <n v="3"/>
    <n v="3"/>
    <s v="4Best"/>
    <s v="Best"/>
    <s v="Yes"/>
    <x v="0"/>
    <m/>
  </r>
  <r>
    <n v="2470"/>
    <n v="27"/>
    <n v="27"/>
    <s v="Travel_Rarely"/>
    <s v="Travel_Rarely"/>
    <n v="1377"/>
    <n v="1377"/>
    <s v="Research &amp; Development"/>
    <s v="Research &amp; Development"/>
    <n v="11"/>
    <n v="11"/>
    <s v="1Below College"/>
    <x v="1"/>
    <s v="Life Sciences"/>
    <s v="Life Sciences"/>
    <s v="2Medium"/>
    <s v="Medium"/>
    <s v="Male"/>
    <s v="Male"/>
    <n v="91"/>
    <n v="91"/>
    <s v="3High"/>
    <s v="High"/>
    <n v="1"/>
    <n v="1"/>
    <s v="Laboratory Technician"/>
    <s v="Laboratory Technician"/>
    <s v="1Low"/>
    <s v="Low"/>
    <s v="Married"/>
    <s v="Married"/>
    <n v="2099"/>
    <n v="2099"/>
    <m/>
    <n v="7679"/>
    <n v="7679"/>
    <n v="0"/>
    <n v="0"/>
    <s v="No"/>
    <s v="No"/>
    <n v="14"/>
    <n v="14"/>
    <s v="3Excellent"/>
    <s v="Excellent"/>
    <s v="2Medium"/>
    <s v="Medium"/>
    <n v="3"/>
    <n v="3"/>
    <s v="4Best"/>
    <s v="Best"/>
    <s v="No"/>
    <x v="1"/>
    <m/>
  </r>
  <r>
    <n v="2471"/>
    <n v="36"/>
    <n v="36"/>
    <s v="Travel_Rarely"/>
    <s v="Travel_Rarely"/>
    <n v="172"/>
    <n v="172"/>
    <s v="Research &amp; Development"/>
    <s v="Research &amp; Development"/>
    <n v="4"/>
    <n v="4"/>
    <s v="4Master"/>
    <x v="2"/>
    <s v="Life Sciences"/>
    <s v="Life Sciences"/>
    <s v="1Low"/>
    <s v="Low"/>
    <s v="Male"/>
    <s v="Male"/>
    <n v="37"/>
    <n v="37"/>
    <s v="2Medium"/>
    <s v="Medium"/>
    <n v="2"/>
    <n v="2"/>
    <s v="Laboratory Technician"/>
    <s v="Laboratory Technician"/>
    <s v="4Very High"/>
    <s v="Very High"/>
    <s v="Single"/>
    <s v="Single"/>
    <n v="5810"/>
    <n v="5810"/>
    <m/>
    <n v="22604"/>
    <n v="22604"/>
    <n v="1"/>
    <n v="1"/>
    <s v="No"/>
    <s v="No"/>
    <n v="16"/>
    <n v="16"/>
    <s v="3Excellent"/>
    <s v="Excellent"/>
    <s v="3High"/>
    <s v="High"/>
    <n v="2"/>
    <n v="2"/>
    <s v="2Good"/>
    <s v="Good"/>
    <s v="No"/>
    <x v="1"/>
    <m/>
  </r>
  <r>
    <n v="2472"/>
    <n v="36"/>
    <n v="36"/>
    <s v="Travel_Rarely"/>
    <s v="Travel_Rarely"/>
    <n v="329"/>
    <n v="329"/>
    <s v="Sales"/>
    <s v="Sales"/>
    <n v="16"/>
    <n v="16"/>
    <s v="4Master"/>
    <x v="2"/>
    <s v="Marketing"/>
    <s v="Marketing"/>
    <s v="3High"/>
    <s v="High"/>
    <s v="Female"/>
    <s v="Female"/>
    <n v="98"/>
    <n v="98"/>
    <s v="2Medium"/>
    <s v="Medium"/>
    <n v="2"/>
    <n v="2"/>
    <s v="Sales Executive"/>
    <s v="Sales Executive"/>
    <s v="1Low"/>
    <s v="Low"/>
    <s v="Married"/>
    <s v="Married"/>
    <n v="5647"/>
    <n v="5647"/>
    <m/>
    <n v="13494"/>
    <n v="13494"/>
    <n v="4"/>
    <n v="4"/>
    <s v="No"/>
    <s v="No"/>
    <n v="13"/>
    <n v="13"/>
    <s v="3Excellent"/>
    <s v="Excellent"/>
    <s v="1Low"/>
    <s v="Low"/>
    <n v="3"/>
    <n v="3"/>
    <s v="2Good"/>
    <s v="Good"/>
    <s v="No"/>
    <x v="1"/>
    <m/>
  </r>
  <r>
    <n v="2473"/>
    <m/>
    <n v="36.98203178991016"/>
    <s v="Travel_Rarely"/>
    <s v="Travel_Rarely"/>
    <n v="465"/>
    <n v="465"/>
    <s v="Research &amp; Development"/>
    <s v="Research &amp; Development"/>
    <n v="1"/>
    <n v="1"/>
    <s v="3Bachelor"/>
    <x v="3"/>
    <s v="Technical Degree"/>
    <s v="Technical Degree"/>
    <s v="1Low"/>
    <s v="Low"/>
    <s v="Male"/>
    <s v="Male"/>
    <m/>
    <n v="66.992424242424249"/>
    <s v="3High"/>
    <s v="High"/>
    <n v="1"/>
    <n v="1"/>
    <s v="Research Scientist"/>
    <s v="Research Scientist"/>
    <s v="4Very High"/>
    <s v="Very High"/>
    <s v="Married"/>
    <s v="Married"/>
    <n v="3420"/>
    <n v="3420"/>
    <m/>
    <n v="10205"/>
    <n v="10205"/>
    <n v="7"/>
    <n v="7"/>
    <s v="No"/>
    <s v="No"/>
    <n v="12"/>
    <n v="12"/>
    <s v="3Excellent"/>
    <s v="Excellent"/>
    <s v="3High"/>
    <s v="High"/>
    <n v="2"/>
    <n v="2"/>
    <s v="2Good"/>
    <s v="Good"/>
    <s v="No"/>
    <x v="1"/>
    <m/>
  </r>
  <r>
    <n v="2474"/>
    <n v="25"/>
    <n v="25"/>
    <s v="Travel_Rarely"/>
    <s v="Travel_Rarely"/>
    <n v="383"/>
    <n v="383"/>
    <s v="Sales"/>
    <s v="Sales"/>
    <n v="9"/>
    <n v="9"/>
    <s v="2College"/>
    <x v="0"/>
    <s v="Life Sciences"/>
    <s v="Life Sciences"/>
    <s v="1Low"/>
    <s v="Low"/>
    <s v="Male"/>
    <s v="Male"/>
    <n v="68"/>
    <n v="68"/>
    <s v="2Medium"/>
    <s v="Medium"/>
    <n v="1"/>
    <n v="1"/>
    <s v="Sales Representative"/>
    <s v="Sales Representative"/>
    <s v="1Low"/>
    <s v="Low"/>
    <s v="Married"/>
    <s v="Married"/>
    <n v="4400"/>
    <n v="4400"/>
    <m/>
    <n v="15182"/>
    <n v="15182"/>
    <n v="3"/>
    <n v="3"/>
    <s v="No"/>
    <s v="No"/>
    <n v="12"/>
    <n v="12"/>
    <s v="3Excellent"/>
    <s v="Excellent"/>
    <s v="1Low"/>
    <s v="Low"/>
    <n v="2"/>
    <n v="2"/>
    <s v="3Better"/>
    <s v="Better"/>
    <s v="Yes"/>
    <x v="0"/>
    <m/>
  </r>
  <r>
    <n v="2475"/>
    <n v="37"/>
    <n v="37"/>
    <s v="Non-Travel"/>
    <s v="Non-Travel"/>
    <n v="1413"/>
    <n v="1413"/>
    <s v="Research &amp; Development"/>
    <s v="Research &amp; Development"/>
    <n v="5"/>
    <n v="5"/>
    <s v="2College"/>
    <x v="0"/>
    <s v="Technical Degree"/>
    <s v="Technical Degree"/>
    <s v="3High"/>
    <s v="High"/>
    <s v="Male"/>
    <s v="Male"/>
    <n v="84"/>
    <n v="84"/>
    <s v="4Very High"/>
    <s v="Very High"/>
    <n v="1"/>
    <n v="1"/>
    <s v="Laboratory Technician"/>
    <s v="Laboratory Technician"/>
    <s v="3High"/>
    <s v="High"/>
    <s v="Single"/>
    <s v="Single"/>
    <n v="3500"/>
    <n v="3500"/>
    <m/>
    <n v="25470"/>
    <n v="25470"/>
    <n v="0"/>
    <n v="0"/>
    <s v="No"/>
    <s v="No"/>
    <n v="14"/>
    <n v="14"/>
    <s v="3Excellent"/>
    <s v="Excellent"/>
    <s v="1Low"/>
    <s v="Low"/>
    <n v="2"/>
    <n v="2"/>
    <s v="1Bad"/>
    <s v="Bad"/>
    <s v="No"/>
    <x v="1"/>
    <m/>
  </r>
  <r>
    <n v="2476"/>
    <n v="56"/>
    <n v="56"/>
    <s v="Travel_Rarely"/>
    <s v="Travel_Rarely"/>
    <n v="1255"/>
    <n v="1255"/>
    <s v="Research &amp; Development"/>
    <s v="Research &amp; Development"/>
    <n v="1"/>
    <n v="1"/>
    <s v="2College"/>
    <x v="0"/>
    <s v="Life Sciences"/>
    <s v="Life Sciences"/>
    <s v="1Low"/>
    <s v="Low"/>
    <s v="Female"/>
    <s v="Female"/>
    <n v="90"/>
    <n v="90"/>
    <s v="3High"/>
    <s v="High"/>
    <n v="1"/>
    <n v="1"/>
    <s v="Research Scientist"/>
    <s v="Research Scientist"/>
    <s v="1Low"/>
    <s v="Low"/>
    <s v="Married"/>
    <s v="Married"/>
    <n v="2066"/>
    <n v="2066"/>
    <m/>
    <n v="10494"/>
    <n v="10494"/>
    <n v="2"/>
    <n v="2"/>
    <s v="No"/>
    <s v="No"/>
    <n v="22"/>
    <n v="22"/>
    <m/>
    <s v="Excellent"/>
    <s v="4Very High"/>
    <s v="Very High"/>
    <n v="3"/>
    <n v="3"/>
    <s v="4Best"/>
    <s v="Best"/>
    <s v="No"/>
    <x v="1"/>
    <m/>
  </r>
  <r>
    <n v="2477"/>
    <n v="47"/>
    <n v="47"/>
    <s v="Travel_Rarely"/>
    <s v="Travel_Rarely"/>
    <n v="359"/>
    <n v="359"/>
    <s v="Research &amp; Development"/>
    <s v="Research &amp; Development"/>
    <n v="2"/>
    <n v="2"/>
    <s v="4Master"/>
    <x v="2"/>
    <s v="Medical"/>
    <s v="Medical"/>
    <s v="1Low"/>
    <s v="Low"/>
    <s v="Female"/>
    <s v="Female"/>
    <n v="82"/>
    <n v="82"/>
    <s v="3High"/>
    <s v="High"/>
    <n v="4"/>
    <n v="4"/>
    <s v="Research Director"/>
    <s v="Research Director"/>
    <s v="3High"/>
    <s v="High"/>
    <s v="Married"/>
    <s v="Married"/>
    <n v="17169"/>
    <n v="17169"/>
    <m/>
    <n v="26703"/>
    <n v="26703"/>
    <n v="3"/>
    <n v="3"/>
    <s v="No"/>
    <s v="No"/>
    <n v="19"/>
    <n v="19"/>
    <s v="3Excellent"/>
    <s v="Excellent"/>
    <s v="2Medium"/>
    <s v="Medium"/>
    <n v="2"/>
    <n v="2"/>
    <s v="4Best"/>
    <s v="Best"/>
    <s v="No"/>
    <x v="1"/>
    <m/>
  </r>
  <r>
    <n v="2478"/>
    <n v="24"/>
    <n v="24"/>
    <s v="Travel_Rarely"/>
    <s v="Travel_Rarely"/>
    <n v="1476"/>
    <n v="1476"/>
    <s v="Sales"/>
    <s v="Sales"/>
    <n v="4"/>
    <n v="4"/>
    <s v="1Below College"/>
    <x v="1"/>
    <s v="Medical"/>
    <s v="Medical"/>
    <s v="4Ver High"/>
    <s v="Ver High"/>
    <s v="Female"/>
    <s v="Female"/>
    <n v="42"/>
    <n v="42"/>
    <s v="3High"/>
    <s v="High"/>
    <n v="2"/>
    <n v="2"/>
    <s v="Sales Executive"/>
    <s v="Sales Executive"/>
    <s v="3High"/>
    <s v="High"/>
    <s v="Married"/>
    <s v="Married"/>
    <n v="4162"/>
    <n v="4162"/>
    <m/>
    <n v="15211"/>
    <n v="15211"/>
    <n v="1"/>
    <n v="1"/>
    <s v="Yes"/>
    <s v="Yes"/>
    <n v="12"/>
    <n v="12"/>
    <s v="3Excellent"/>
    <s v="Excellent"/>
    <s v="3High"/>
    <s v="High"/>
    <n v="3"/>
    <n v="3"/>
    <s v="3Better"/>
    <s v="Better"/>
    <s v="No"/>
    <x v="1"/>
    <m/>
  </r>
  <r>
    <n v="2479"/>
    <n v="32"/>
    <n v="32"/>
    <s v="Travel_Rarely"/>
    <s v="Travel_Rarely"/>
    <n v="601"/>
    <n v="601"/>
    <s v="Sales"/>
    <s v="Sales"/>
    <n v="7"/>
    <n v="7"/>
    <s v="5Doctor"/>
    <x v="4"/>
    <s v="Marketing"/>
    <s v="Marketing"/>
    <s v="4Ver High"/>
    <s v="Ver High"/>
    <s v="Male"/>
    <s v="Male"/>
    <n v="97"/>
    <n v="97"/>
    <s v="3High"/>
    <s v="High"/>
    <n v="2"/>
    <n v="2"/>
    <s v="Sales Executive"/>
    <s v="Sales Executive"/>
    <s v="4Very High"/>
    <s v="Very High"/>
    <s v="Married"/>
    <s v="Married"/>
    <n v="9204"/>
    <n v="9204"/>
    <m/>
    <n v="23343"/>
    <n v="23343"/>
    <n v="4"/>
    <n v="4"/>
    <s v="No"/>
    <s v="No"/>
    <n v="12"/>
    <n v="12"/>
    <s v="3Excellent"/>
    <s v="Excellent"/>
    <s v="3High"/>
    <s v="High"/>
    <n v="3"/>
    <n v="3"/>
    <s v="2Good"/>
    <s v="Good"/>
    <s v="No"/>
    <x v="1"/>
    <m/>
  </r>
  <r>
    <n v="2480"/>
    <n v="34"/>
    <n v="34"/>
    <s v="Travel_Rarely"/>
    <s v="Travel_Rarely"/>
    <n v="401"/>
    <n v="401"/>
    <s v="Research &amp; Development"/>
    <s v="Research &amp; Development"/>
    <n v="1"/>
    <n v="1"/>
    <s v="3Bachelor"/>
    <x v="3"/>
    <s v="Life Sciences"/>
    <s v="Life Sciences"/>
    <s v="4Ver High"/>
    <s v="Ver High"/>
    <s v="Female"/>
    <s v="Female"/>
    <n v="86"/>
    <n v="86"/>
    <s v="2Medium"/>
    <s v="Medium"/>
    <n v="1"/>
    <n v="1"/>
    <s v="Laboratory Technician"/>
    <s v="Laboratory Technician"/>
    <s v="2Medium"/>
    <s v="Medium"/>
    <s v="Married"/>
    <s v="Married"/>
    <n v="3294"/>
    <n v="3294"/>
    <m/>
    <n v="3708"/>
    <n v="3708"/>
    <n v="5"/>
    <n v="5"/>
    <s v="No"/>
    <s v="No"/>
    <n v="17"/>
    <n v="17"/>
    <s v="3Excellent"/>
    <s v="Excellent"/>
    <s v="1Low"/>
    <s v="Low"/>
    <n v="2"/>
    <n v="2"/>
    <s v="2Good"/>
    <s v="Good"/>
    <s v="No"/>
    <x v="1"/>
    <m/>
  </r>
  <r>
    <n v="2481"/>
    <n v="41"/>
    <n v="41"/>
    <s v="Travel_Rarely"/>
    <s v="Travel_Rarely"/>
    <n v="1283"/>
    <n v="1283"/>
    <s v="Research &amp; Development"/>
    <s v="Research &amp; Development"/>
    <n v="5"/>
    <n v="5"/>
    <s v="5Doctor"/>
    <x v="4"/>
    <s v="Medical"/>
    <s v="Medical"/>
    <s v="2Medium"/>
    <s v="Medium"/>
    <s v="Male"/>
    <s v="Male"/>
    <n v="90"/>
    <n v="90"/>
    <s v="4Very High"/>
    <s v="Very High"/>
    <n v="1"/>
    <n v="1"/>
    <s v="Research Scientist"/>
    <s v="Research Scientist"/>
    <s v="3High"/>
    <s v="High"/>
    <s v="Married"/>
    <s v="Married"/>
    <n v="2127"/>
    <n v="2127"/>
    <m/>
    <n v="5561"/>
    <n v="5561"/>
    <n v="2"/>
    <n v="2"/>
    <s v="Yes"/>
    <s v="Yes"/>
    <n v="12"/>
    <n v="12"/>
    <s v="3Excellent"/>
    <s v="Excellent"/>
    <s v="1Low"/>
    <s v="Low"/>
    <n v="5"/>
    <n v="5"/>
    <s v="2Good"/>
    <s v="Good"/>
    <s v="No"/>
    <x v="1"/>
    <m/>
  </r>
  <r>
    <n v="2482"/>
    <n v="40"/>
    <n v="40"/>
    <s v="Non-Travel"/>
    <s v="Non-Travel"/>
    <n v="663"/>
    <n v="663"/>
    <s v="Research &amp; Development"/>
    <s v="Research &amp; Development"/>
    <n v="9"/>
    <n v="9"/>
    <s v="4Master"/>
    <x v="2"/>
    <s v="Other"/>
    <s v="Other"/>
    <s v="3High"/>
    <s v="High"/>
    <s v="Male"/>
    <s v="Male"/>
    <n v="81"/>
    <n v="81"/>
    <s v="3High"/>
    <s v="High"/>
    <n v="2"/>
    <n v="2"/>
    <s v="Laboratory Technician"/>
    <s v="Laboratory Technician"/>
    <s v="3High"/>
    <s v="High"/>
    <s v="Divorced"/>
    <s v="Divorced"/>
    <n v="3975"/>
    <n v="3975"/>
    <m/>
    <n v="23099"/>
    <n v="23099"/>
    <n v="3"/>
    <n v="3"/>
    <s v="No"/>
    <s v="No"/>
    <n v="11"/>
    <n v="11"/>
    <s v="3Excellent"/>
    <s v="Excellent"/>
    <s v="3High"/>
    <s v="High"/>
    <n v="2"/>
    <n v="2"/>
    <s v="4Best"/>
    <s v="Best"/>
    <s v="No"/>
    <x v="1"/>
    <m/>
  </r>
  <r>
    <n v="2483"/>
    <n v="31"/>
    <n v="31"/>
    <s v="Travel_Rarely"/>
    <s v="Travel_Rarely"/>
    <n v="326"/>
    <n v="326"/>
    <s v="Sales"/>
    <s v="Sales"/>
    <n v="8"/>
    <n v="8"/>
    <s v="2College"/>
    <x v="0"/>
    <s v="Life Sciences"/>
    <s v="Life Sciences"/>
    <m/>
    <s v="High"/>
    <s v="Male"/>
    <s v="Male"/>
    <n v="31"/>
    <n v="31"/>
    <s v="3High"/>
    <s v="High"/>
    <n v="3"/>
    <n v="3"/>
    <s v="Sales Executive"/>
    <s v="Sales Executive"/>
    <s v="4Very High"/>
    <s v="Very High"/>
    <s v="Divorced"/>
    <s v="Divorced"/>
    <n v="10793"/>
    <n v="10793"/>
    <m/>
    <n v="8386"/>
    <n v="8386"/>
    <n v="1"/>
    <n v="1"/>
    <s v="No"/>
    <s v="No"/>
    <n v="18"/>
    <n v="18"/>
    <s v="3Excellent"/>
    <s v="Excellent"/>
    <s v="1Low"/>
    <s v="Low"/>
    <n v="5"/>
    <n v="5"/>
    <s v="3Better"/>
    <s v="Better"/>
    <s v="No"/>
    <x v="1"/>
    <m/>
  </r>
  <r>
    <n v="2484"/>
    <n v="46"/>
    <n v="46"/>
    <s v="Travel_Rarely"/>
    <s v="Travel_Rarely"/>
    <n v="377"/>
    <n v="377"/>
    <s v="Sales"/>
    <s v="Sales"/>
    <n v="9"/>
    <n v="9"/>
    <s v="3Bachelor"/>
    <x v="3"/>
    <s v="Marketing"/>
    <s v="Marketing"/>
    <s v="1Low"/>
    <s v="Low"/>
    <s v="Male"/>
    <s v="Male"/>
    <n v="52"/>
    <n v="52"/>
    <s v="3High"/>
    <s v="High"/>
    <n v="3"/>
    <n v="3"/>
    <s v="Sales Executive"/>
    <s v="Sales Executive"/>
    <s v="4Very High"/>
    <s v="Very High"/>
    <s v="Divorced"/>
    <s v="Divorced"/>
    <n v="10096"/>
    <n v="10096"/>
    <m/>
    <n v="15986"/>
    <n v="15986"/>
    <n v="4"/>
    <n v="4"/>
    <s v="No"/>
    <s v="No"/>
    <n v="11"/>
    <n v="11"/>
    <s v="3Excellent"/>
    <s v="Excellent"/>
    <s v="1Low"/>
    <s v="Low"/>
    <n v="1"/>
    <n v="1"/>
    <s v="4Best"/>
    <s v="Best"/>
    <s v="Yes"/>
    <x v="0"/>
    <m/>
  </r>
  <r>
    <n v="2485"/>
    <n v="39"/>
    <n v="39"/>
    <s v="Non-Travel"/>
    <s v="Non-Travel"/>
    <n v="592"/>
    <n v="592"/>
    <s v="Research &amp; Development"/>
    <s v="Research &amp; Development"/>
    <n v="2"/>
    <n v="2"/>
    <s v="3Bachelor"/>
    <x v="3"/>
    <s v="Life Sciences"/>
    <s v="Life Sciences"/>
    <s v="1Low"/>
    <s v="Low"/>
    <s v="Female"/>
    <s v="Female"/>
    <n v="54"/>
    <n v="54"/>
    <s v="2Medium"/>
    <s v="Medium"/>
    <n v="1"/>
    <n v="1"/>
    <s v="Laboratory Technician"/>
    <s v="Laboratory Technician"/>
    <s v="1Low"/>
    <s v="Low"/>
    <s v="Single"/>
    <s v="Single"/>
    <n v="3646"/>
    <n v="3646"/>
    <m/>
    <n v="17181"/>
    <n v="17181"/>
    <n v="2"/>
    <n v="2"/>
    <s v="Yes"/>
    <s v="Yes"/>
    <n v="23"/>
    <n v="23"/>
    <s v="4Outstanding"/>
    <s v="Outstanding"/>
    <s v="2Medium"/>
    <s v="Medium"/>
    <n v="2"/>
    <n v="2"/>
    <s v="4Best"/>
    <s v="Best"/>
    <s v="Yes"/>
    <x v="0"/>
    <m/>
  </r>
  <r>
    <n v="2486"/>
    <n v="31"/>
    <n v="31"/>
    <s v="Travel_Frequently"/>
    <s v="Travel_Frequently"/>
    <n v="1445"/>
    <n v="1445"/>
    <s v="Research &amp; Development"/>
    <s v="Research &amp; Development"/>
    <n v="1"/>
    <n v="1"/>
    <s v="5Doctor"/>
    <x v="4"/>
    <s v="Life Sciences"/>
    <s v="Life Sciences"/>
    <s v="3High"/>
    <s v="High"/>
    <s v="Female"/>
    <s v="Female"/>
    <n v="100"/>
    <n v="100"/>
    <s v="4Very High"/>
    <s v="Very High"/>
    <n v="3"/>
    <n v="3"/>
    <s v="Manufacturing Director"/>
    <s v="Manufacturing Director"/>
    <s v="2Medium"/>
    <s v="Medium"/>
    <s v="Single"/>
    <s v="Single"/>
    <n v="7446"/>
    <n v="7446"/>
    <m/>
    <n v="8931"/>
    <n v="8931"/>
    <n v="1"/>
    <n v="1"/>
    <s v="No"/>
    <s v="No"/>
    <n v="11"/>
    <n v="11"/>
    <s v="3Excellent"/>
    <s v="Excellent"/>
    <s v="1Low"/>
    <s v="Low"/>
    <n v="2"/>
    <n v="2"/>
    <s v="3Better"/>
    <s v="Better"/>
    <s v="Yes"/>
    <x v="0"/>
    <m/>
  </r>
  <r>
    <n v="2487"/>
    <n v="45"/>
    <n v="45"/>
    <s v="Travel_Rarely"/>
    <s v="Travel_Rarely"/>
    <n v="1038"/>
    <n v="1038"/>
    <s v="Research &amp; Development"/>
    <s v="Research &amp; Development"/>
    <n v="20"/>
    <n v="20"/>
    <s v="3Bachelor"/>
    <x v="3"/>
    <s v="Medical"/>
    <s v="Medical"/>
    <s v="2Medium"/>
    <s v="Medium"/>
    <s v="Male"/>
    <s v="Male"/>
    <n v="95"/>
    <n v="95"/>
    <s v="1Low"/>
    <s v="Low"/>
    <n v="3"/>
    <n v="3"/>
    <s v="Healthcare Representative"/>
    <s v="Healthcare Representative"/>
    <s v="1Low"/>
    <s v="Low"/>
    <s v="Divorced"/>
    <s v="Divorced"/>
    <n v="10851"/>
    <n v="10851"/>
    <m/>
    <n v="19863"/>
    <n v="19863"/>
    <n v="2"/>
    <n v="2"/>
    <s v="Yes"/>
    <s v="Yes"/>
    <n v="18"/>
    <n v="18"/>
    <s v="3Excellent"/>
    <s v="Excellent"/>
    <s v="2Medium"/>
    <s v="Medium"/>
    <n v="2"/>
    <n v="2"/>
    <s v="3Better"/>
    <s v="Better"/>
    <s v="No"/>
    <x v="1"/>
    <m/>
  </r>
  <r>
    <n v="2488"/>
    <n v="31"/>
    <n v="31"/>
    <s v="Travel_Rarely"/>
    <s v="Travel_Rarely"/>
    <n v="1398"/>
    <n v="1398"/>
    <s v="Human Resources"/>
    <s v="Human Resources"/>
    <n v="8"/>
    <n v="8"/>
    <s v="2College"/>
    <x v="0"/>
    <s v="Medical"/>
    <s v="Medical"/>
    <s v="4Ver High"/>
    <s v="Ver High"/>
    <s v="Female"/>
    <s v="Female"/>
    <n v="96"/>
    <n v="96"/>
    <s v="4Very High"/>
    <s v="Very High"/>
    <n v="1"/>
    <n v="1"/>
    <s v="Human Resources"/>
    <s v="Human Resources"/>
    <s v="2Medium"/>
    <s v="Medium"/>
    <s v="Single"/>
    <s v="Single"/>
    <n v="2109"/>
    <n v="2109"/>
    <m/>
    <n v="24609"/>
    <n v="24609"/>
    <n v="9"/>
    <n v="9"/>
    <s v="No"/>
    <s v="No"/>
    <n v="18"/>
    <n v="18"/>
    <s v="3Excellent"/>
    <s v="Excellent"/>
    <s v="4Very High"/>
    <s v="Very High"/>
    <n v="3"/>
    <n v="3"/>
    <s v="3Better"/>
    <s v="Better"/>
    <s v="No"/>
    <x v="1"/>
    <m/>
  </r>
  <r>
    <n v="2489"/>
    <m/>
    <n v="36.98203178991016"/>
    <s v="Travel_Frequently"/>
    <s v="Travel_Frequently"/>
    <n v="523"/>
    <n v="523"/>
    <s v="Research &amp; Development"/>
    <s v="Research &amp; Development"/>
    <n v="2"/>
    <n v="2"/>
    <s v="3Bachelor"/>
    <x v="3"/>
    <s v="Life Sciences"/>
    <s v="Life Sciences"/>
    <s v="2Medium"/>
    <s v="Medium"/>
    <s v="Male"/>
    <s v="Male"/>
    <n v="94"/>
    <n v="94"/>
    <s v="3High"/>
    <s v="High"/>
    <n v="1"/>
    <n v="1"/>
    <s v="Laboratory Technician"/>
    <s v="Laboratory Technician"/>
    <s v="4Very High"/>
    <s v="Very High"/>
    <s v="Married"/>
    <s v="Married"/>
    <n v="3722"/>
    <n v="3722"/>
    <m/>
    <n v="21081"/>
    <n v="21081"/>
    <n v="6"/>
    <n v="6"/>
    <s v="Yes"/>
    <s v="Yes"/>
    <n v="13"/>
    <n v="13"/>
    <s v="3Excellent"/>
    <s v="Excellent"/>
    <s v="3High"/>
    <s v="High"/>
    <n v="2"/>
    <n v="2"/>
    <s v="1Bad"/>
    <s v="Bad"/>
    <s v="Yes"/>
    <x v="0"/>
    <m/>
  </r>
  <r>
    <n v="2490"/>
    <n v="45"/>
    <n v="45"/>
    <s v="Travel_Rarely"/>
    <s v="Travel_Rarely"/>
    <n v="1448"/>
    <n v="1448"/>
    <s v="Research &amp; Development"/>
    <s v="Research &amp; Development"/>
    <n v="29"/>
    <n v="29"/>
    <s v="3Bachelor"/>
    <x v="3"/>
    <s v="Technical Degree"/>
    <s v="Technical Degree"/>
    <s v="2Medium"/>
    <s v="Medium"/>
    <s v="Male"/>
    <s v="Male"/>
    <n v="55"/>
    <n v="55"/>
    <s v="3High"/>
    <s v="High"/>
    <n v="3"/>
    <n v="3"/>
    <s v="Manufacturing Director"/>
    <s v="Manufacturing Director"/>
    <s v="4Very High"/>
    <s v="Very High"/>
    <s v="Married"/>
    <s v="Married"/>
    <n v="9380"/>
    <n v="9380"/>
    <m/>
    <n v="14720"/>
    <n v="14720"/>
    <n v="4"/>
    <n v="4"/>
    <s v="Yes"/>
    <s v="Yes"/>
    <n v="18"/>
    <n v="18"/>
    <s v="3Excellent"/>
    <s v="Excellent"/>
    <s v="4Very High"/>
    <s v="Very High"/>
    <n v="4"/>
    <n v="4"/>
    <s v="4Best"/>
    <s v="Best"/>
    <s v="No"/>
    <x v="1"/>
    <m/>
  </r>
  <r>
    <n v="2491"/>
    <n v="48"/>
    <n v="48"/>
    <s v="Travel_Rarely"/>
    <s v="Travel_Rarely"/>
    <n v="1221"/>
    <n v="1221"/>
    <s v="Sales"/>
    <s v="Sales"/>
    <m/>
    <n v="6.5817958901025673"/>
    <s v="3Bachelor"/>
    <x v="3"/>
    <s v="Marketing"/>
    <s v="Marketing"/>
    <s v="3High"/>
    <s v="High"/>
    <s v="Male"/>
    <s v="Male"/>
    <n v="96"/>
    <n v="96"/>
    <s v="3High"/>
    <s v="High"/>
    <n v="2"/>
    <n v="2"/>
    <s v="Sales Executive"/>
    <s v="Sales Executive"/>
    <s v="1Low"/>
    <s v="Low"/>
    <s v="Divorced"/>
    <s v="Divorced"/>
    <n v="5486"/>
    <n v="5486"/>
    <m/>
    <n v="24795"/>
    <n v="24795"/>
    <n v="4"/>
    <n v="4"/>
    <s v="No"/>
    <s v="No"/>
    <n v="11"/>
    <n v="11"/>
    <s v="3Excellent"/>
    <s v="Excellent"/>
    <s v="1Low"/>
    <s v="Low"/>
    <n v="3"/>
    <n v="3"/>
    <s v="3Better"/>
    <s v="Better"/>
    <s v="No"/>
    <x v="1"/>
    <m/>
  </r>
  <r>
    <n v="2492"/>
    <n v="34"/>
    <n v="34"/>
    <s v="Travel_Rarely"/>
    <s v="Travel_Rarely"/>
    <n v="1107"/>
    <n v="1107"/>
    <s v="Human Resources"/>
    <s v="Human Resources"/>
    <n v="9"/>
    <n v="9"/>
    <s v="4Master"/>
    <x v="2"/>
    <s v="Technical Degree"/>
    <s v="Technical Degree"/>
    <s v="1Low"/>
    <s v="Low"/>
    <s v="Female"/>
    <s v="Female"/>
    <n v="52"/>
    <n v="52"/>
    <s v="3High"/>
    <s v="High"/>
    <n v="1"/>
    <n v="1"/>
    <s v="Human Resources"/>
    <s v="Human Resources"/>
    <s v="3High"/>
    <s v="High"/>
    <s v="Married"/>
    <s v="Married"/>
    <n v="2742"/>
    <n v="2742"/>
    <m/>
    <n v="3072"/>
    <n v="3072"/>
    <n v="1"/>
    <n v="1"/>
    <s v="No"/>
    <s v="No"/>
    <n v="15"/>
    <n v="15"/>
    <s v="3Excellent"/>
    <s v="Excellent"/>
    <s v="4Very High"/>
    <s v="Very High"/>
    <n v="0"/>
    <n v="0"/>
    <s v="3Better"/>
    <s v="Better"/>
    <s v="Yes"/>
    <x v="0"/>
    <m/>
  </r>
  <r>
    <n v="2493"/>
    <n v="40"/>
    <n v="40"/>
    <s v="Non-Travel"/>
    <s v="Non-Travel"/>
    <n v="218"/>
    <n v="218"/>
    <s v="Research &amp; Development"/>
    <s v="Research &amp; Development"/>
    <n v="8"/>
    <n v="8"/>
    <s v="1Below College"/>
    <x v="1"/>
    <s v="Medical"/>
    <s v="Medical"/>
    <s v="4Ver High"/>
    <s v="Ver High"/>
    <s v="Male"/>
    <s v="Male"/>
    <n v="55"/>
    <n v="55"/>
    <s v="2Medium"/>
    <s v="Medium"/>
    <n v="3"/>
    <n v="3"/>
    <s v="Research Director"/>
    <s v="Research Director"/>
    <s v="2Medium"/>
    <s v="Medium"/>
    <s v="Divorced"/>
    <s v="Divorced"/>
    <n v="13757"/>
    <n v="13757"/>
    <m/>
    <n v="25178"/>
    <n v="25178"/>
    <n v="2"/>
    <n v="2"/>
    <s v="No"/>
    <s v="No"/>
    <n v="11"/>
    <n v="11"/>
    <s v="3Excellent"/>
    <s v="Excellent"/>
    <s v="3High"/>
    <s v="High"/>
    <n v="5"/>
    <n v="5"/>
    <s v="3Better"/>
    <s v="Better"/>
    <s v="No"/>
    <x v="1"/>
    <m/>
  </r>
  <r>
    <n v="2494"/>
    <n v="28"/>
    <n v="28"/>
    <s v="Travel_Rarely"/>
    <s v="Travel_Rarely"/>
    <n v="866"/>
    <n v="866"/>
    <s v="Sales"/>
    <s v="Sales"/>
    <n v="5"/>
    <n v="5"/>
    <s v="3Bachelor"/>
    <x v="3"/>
    <s v="Medical"/>
    <s v="Medical"/>
    <s v="4Ver High"/>
    <s v="Ver High"/>
    <s v="Male"/>
    <s v="Male"/>
    <n v="84"/>
    <n v="84"/>
    <s v="3High"/>
    <s v="High"/>
    <n v="2"/>
    <n v="2"/>
    <s v="Sales Executive"/>
    <s v="Sales Executive"/>
    <s v="1Low"/>
    <s v="Low"/>
    <s v="Single"/>
    <s v="Single"/>
    <n v="8463"/>
    <n v="8463"/>
    <m/>
    <n v="23490"/>
    <n v="23490"/>
    <n v="0"/>
    <n v="0"/>
    <s v="No"/>
    <s v="No"/>
    <n v="18"/>
    <n v="18"/>
    <s v="3Excellent"/>
    <s v="Excellent"/>
    <s v="4Very High"/>
    <s v="Very High"/>
    <n v="4"/>
    <n v="4"/>
    <s v="3Better"/>
    <s v="Better"/>
    <s v="No"/>
    <x v="1"/>
    <m/>
  </r>
  <r>
    <n v="2495"/>
    <n v="44"/>
    <n v="44"/>
    <s v="Non-Travel"/>
    <s v="Non-Travel"/>
    <n v="981"/>
    <n v="981"/>
    <s v="Research &amp; Development"/>
    <s v="Research &amp; Development"/>
    <n v="5"/>
    <n v="5"/>
    <s v="3Bachelor"/>
    <x v="3"/>
    <s v="Life Sciences"/>
    <s v="Life Sciences"/>
    <s v="3High"/>
    <s v="High"/>
    <s v="Male"/>
    <s v="Male"/>
    <m/>
    <n v="66.992424242424249"/>
    <s v="2Medium"/>
    <s v="Medium"/>
    <n v="1"/>
    <n v="1"/>
    <s v="Laboratory Technician"/>
    <s v="Laboratory Technician"/>
    <s v="3High"/>
    <s v="High"/>
    <s v="Single"/>
    <s v="Single"/>
    <n v="3162"/>
    <n v="3162"/>
    <m/>
    <n v="7973"/>
    <n v="7973"/>
    <n v="3"/>
    <n v="3"/>
    <s v="No"/>
    <s v="No"/>
    <n v="14"/>
    <n v="14"/>
    <s v="3Excellent"/>
    <s v="Excellent"/>
    <s v="4Very High"/>
    <s v="Very High"/>
    <n v="5"/>
    <n v="5"/>
    <s v="3Better"/>
    <s v="Better"/>
    <s v="No"/>
    <x v="1"/>
    <m/>
  </r>
  <r>
    <n v="2496"/>
    <n v="53"/>
    <n v="53"/>
    <s v="Travel_Rarely"/>
    <s v="Travel_Rarely"/>
    <n v="447"/>
    <n v="447"/>
    <s v="Research &amp; Development"/>
    <s v="Research &amp; Development"/>
    <n v="2"/>
    <n v="2"/>
    <s v="3Bachelor"/>
    <x v="3"/>
    <s v="Medical"/>
    <s v="Medical"/>
    <s v="4Ver High"/>
    <s v="Ver High"/>
    <s v="Male"/>
    <s v="Male"/>
    <n v="39"/>
    <n v="39"/>
    <s v="4Very High"/>
    <s v="Very High"/>
    <n v="4"/>
    <n v="4"/>
    <m/>
    <s v="Sales Executive"/>
    <s v="2Medium"/>
    <s v="Medium"/>
    <s v="Single"/>
    <s v="Single"/>
    <n v="16598"/>
    <n v="16598"/>
    <m/>
    <n v="19764"/>
    <n v="19764"/>
    <n v="4"/>
    <n v="4"/>
    <s v="No"/>
    <s v="No"/>
    <n v="12"/>
    <n v="12"/>
    <s v="3Excellent"/>
    <s v="Excellent"/>
    <s v="2Medium"/>
    <s v="Medium"/>
    <n v="2"/>
    <n v="2"/>
    <s v="2Good"/>
    <s v="Good"/>
    <s v="No"/>
    <x v="1"/>
    <m/>
  </r>
  <r>
    <n v="2497"/>
    <n v="49"/>
    <n v="49"/>
    <s v="Travel_Rarely"/>
    <s v="Travel_Rarely"/>
    <n v="1495"/>
    <n v="1495"/>
    <s v="Research &amp; Development"/>
    <s v="Research &amp; Development"/>
    <n v="5"/>
    <n v="5"/>
    <s v="4Master"/>
    <x v="2"/>
    <s v="Technical Degree"/>
    <s v="Technical Degree"/>
    <s v="1Low"/>
    <s v="Low"/>
    <s v="Male"/>
    <s v="Male"/>
    <n v="96"/>
    <n v="96"/>
    <s v="3High"/>
    <s v="High"/>
    <n v="2"/>
    <n v="2"/>
    <s v="Healthcare Representative"/>
    <s v="Healthcare Representative"/>
    <s v="3High"/>
    <s v="High"/>
    <s v="Married"/>
    <s v="Married"/>
    <n v="6651"/>
    <n v="6651"/>
    <m/>
    <n v="21534"/>
    <n v="21534"/>
    <n v="2"/>
    <n v="2"/>
    <s v="No"/>
    <s v="No"/>
    <n v="14"/>
    <n v="14"/>
    <s v="3Excellent"/>
    <s v="Excellent"/>
    <s v="2Medium"/>
    <s v="Medium"/>
    <n v="0"/>
    <n v="0"/>
    <s v="2Good"/>
    <s v="Good"/>
    <s v="No"/>
    <x v="1"/>
    <m/>
  </r>
  <r>
    <n v="2498"/>
    <n v="40"/>
    <n v="40"/>
    <s v="Travel_Rarely"/>
    <s v="Travel_Rarely"/>
    <n v="896"/>
    <n v="896"/>
    <s v="Research &amp; Development"/>
    <s v="Research &amp; Development"/>
    <n v="2"/>
    <n v="2"/>
    <s v="3Bachelor"/>
    <x v="3"/>
    <s v="Medical"/>
    <s v="Medical"/>
    <s v="3High"/>
    <s v="High"/>
    <s v="Male"/>
    <s v="Male"/>
    <n v="68"/>
    <n v="68"/>
    <s v="3High"/>
    <s v="High"/>
    <n v="1"/>
    <n v="1"/>
    <s v="Research Scientist"/>
    <s v="Research Scientist"/>
    <s v="3High"/>
    <s v="High"/>
    <s v="Divorced"/>
    <s v="Divorced"/>
    <n v="2345"/>
    <n v="2345"/>
    <m/>
    <n v="8045"/>
    <n v="8045"/>
    <n v="2"/>
    <n v="2"/>
    <s v="No"/>
    <s v="No"/>
    <n v="14"/>
    <n v="14"/>
    <s v="3Excellent"/>
    <s v="Excellent"/>
    <s v="3High"/>
    <s v="High"/>
    <n v="3"/>
    <n v="3"/>
    <s v="4Best"/>
    <s v="Best"/>
    <s v="No"/>
    <x v="1"/>
    <m/>
  </r>
  <r>
    <n v="2499"/>
    <n v="44"/>
    <n v="44"/>
    <s v="Travel_Rarely"/>
    <s v="Travel_Rarely"/>
    <n v="1467"/>
    <n v="1467"/>
    <s v="Research &amp; Development"/>
    <s v="Research &amp; Development"/>
    <n v="20"/>
    <n v="20"/>
    <s v="3Bachelor"/>
    <x v="3"/>
    <s v="Life Sciences"/>
    <s v="Life Sciences"/>
    <s v="4Ver High"/>
    <s v="Ver High"/>
    <s v="Male"/>
    <s v="Male"/>
    <n v="49"/>
    <n v="49"/>
    <s v="3High"/>
    <s v="High"/>
    <n v="1"/>
    <n v="1"/>
    <s v="Research Scientist"/>
    <s v="Research Scientist"/>
    <s v="2Medium"/>
    <s v="Medium"/>
    <s v="Single"/>
    <s v="Single"/>
    <n v="3420"/>
    <n v="3420"/>
    <m/>
    <n v="21158"/>
    <n v="21158"/>
    <n v="1"/>
    <n v="1"/>
    <s v="No"/>
    <s v="No"/>
    <n v="13"/>
    <n v="13"/>
    <s v="3Excellent"/>
    <s v="Excellent"/>
    <s v="3High"/>
    <s v="High"/>
    <n v="3"/>
    <n v="3"/>
    <s v="2Good"/>
    <s v="Good"/>
    <s v="No"/>
    <x v="1"/>
    <m/>
  </r>
  <r>
    <n v="2500"/>
    <n v="33"/>
    <n v="33"/>
    <s v="Travel_Frequently"/>
    <s v="Travel_Frequently"/>
    <n v="430"/>
    <n v="430"/>
    <s v="Sales"/>
    <s v="Sales"/>
    <n v="7"/>
    <n v="7"/>
    <s v="3Bachelor"/>
    <x v="3"/>
    <s v="Medical"/>
    <s v="Medical"/>
    <s v="4Ver High"/>
    <s v="Ver High"/>
    <s v="Male"/>
    <s v="Male"/>
    <n v="54"/>
    <n v="54"/>
    <s v="3High"/>
    <s v="High"/>
    <n v="2"/>
    <n v="2"/>
    <s v="Sales Executive"/>
    <s v="Sales Executive"/>
    <s v="1Low"/>
    <s v="Low"/>
    <s v="Married"/>
    <s v="Married"/>
    <n v="4373"/>
    <n v="4373"/>
    <m/>
    <n v="17456"/>
    <n v="17456"/>
    <n v="0"/>
    <n v="0"/>
    <s v="No"/>
    <s v="No"/>
    <n v="14"/>
    <n v="14"/>
    <s v="3Excellent"/>
    <s v="Excellent"/>
    <s v="1Low"/>
    <s v="Low"/>
    <n v="2"/>
    <n v="2"/>
    <s v="3Better"/>
    <s v="Better"/>
    <s v="No"/>
    <x v="1"/>
    <m/>
  </r>
  <r>
    <n v="2501"/>
    <n v="34"/>
    <n v="34"/>
    <s v="Travel_Rarely"/>
    <s v="Travel_Rarely"/>
    <n v="1326"/>
    <n v="1326"/>
    <s v="Sales"/>
    <s v="Sales"/>
    <n v="3"/>
    <n v="3"/>
    <s v="3Bachelor"/>
    <x v="3"/>
    <s v="Other"/>
    <s v="Other"/>
    <s v="4Ver High"/>
    <s v="Ver High"/>
    <s v="Male"/>
    <s v="Male"/>
    <n v="81"/>
    <n v="81"/>
    <s v="1Low"/>
    <s v="Low"/>
    <n v="2"/>
    <n v="2"/>
    <s v="Sales Executive"/>
    <s v="Sales Executive"/>
    <s v="1Low"/>
    <s v="Low"/>
    <s v="Single"/>
    <s v="Single"/>
    <n v="4759"/>
    <n v="4759"/>
    <m/>
    <n v="15891"/>
    <n v="15891"/>
    <n v="3"/>
    <n v="3"/>
    <s v="No"/>
    <s v="No"/>
    <n v="18"/>
    <n v="18"/>
    <s v="3Excellent"/>
    <s v="Excellent"/>
    <s v="4Very High"/>
    <s v="Very High"/>
    <n v="2"/>
    <n v="2"/>
    <s v="3Better"/>
    <s v="Better"/>
    <s v="No"/>
    <x v="1"/>
    <m/>
  </r>
  <r>
    <n v="2502"/>
    <n v="30"/>
    <n v="30"/>
    <s v="Travel_Rarely"/>
    <s v="Travel_Rarely"/>
    <n v="1358"/>
    <n v="1358"/>
    <s v="Sales"/>
    <s v="Sales"/>
    <n v="16"/>
    <n v="16"/>
    <s v="1Below College"/>
    <x v="1"/>
    <s v="Life Sciences"/>
    <s v="Life Sciences"/>
    <s v="4Ver High"/>
    <s v="Ver High"/>
    <s v="Male"/>
    <s v="Male"/>
    <n v="96"/>
    <n v="96"/>
    <s v="3High"/>
    <s v="High"/>
    <n v="2"/>
    <n v="2"/>
    <s v="Sales Executive"/>
    <s v="Sales Executive"/>
    <s v="3High"/>
    <s v="High"/>
    <s v="Married"/>
    <s v="Married"/>
    <n v="5301"/>
    <n v="5301"/>
    <m/>
    <n v="2939"/>
    <n v="2939"/>
    <n v="8"/>
    <n v="8"/>
    <s v="No"/>
    <s v="No"/>
    <n v="15"/>
    <n v="15"/>
    <s v="3Excellent"/>
    <s v="Excellent"/>
    <s v="3High"/>
    <s v="High"/>
    <n v="2"/>
    <n v="2"/>
    <s v="2Good"/>
    <s v="Good"/>
    <s v="No"/>
    <x v="1"/>
    <m/>
  </r>
  <r>
    <n v="2503"/>
    <n v="42"/>
    <n v="42"/>
    <s v="Travel_Frequently"/>
    <s v="Travel_Frequently"/>
    <n v="748"/>
    <n v="748"/>
    <s v="Research &amp; Development"/>
    <s v="Research &amp; Development"/>
    <n v="9"/>
    <n v="9"/>
    <s v="2College"/>
    <x v="0"/>
    <s v="Medical"/>
    <s v="Medical"/>
    <s v="1Low"/>
    <s v="Low"/>
    <s v="Female"/>
    <s v="Female"/>
    <n v="74"/>
    <n v="74"/>
    <s v="3High"/>
    <s v="High"/>
    <n v="1"/>
    <n v="1"/>
    <s v="Laboratory Technician"/>
    <s v="Laboratory Technician"/>
    <s v="4Very High"/>
    <s v="Very High"/>
    <s v="Single"/>
    <s v="Single"/>
    <n v="3673"/>
    <n v="3673"/>
    <m/>
    <n v="16458"/>
    <n v="16458"/>
    <n v="1"/>
    <n v="1"/>
    <s v="No"/>
    <s v="No"/>
    <n v="13"/>
    <n v="13"/>
    <s v="3Excellent"/>
    <s v="Excellent"/>
    <s v="3High"/>
    <s v="High"/>
    <n v="3"/>
    <n v="3"/>
    <s v="3Better"/>
    <s v="Better"/>
    <s v="No"/>
    <x v="1"/>
    <m/>
  </r>
  <r>
    <n v="2504"/>
    <n v="44"/>
    <n v="44"/>
    <s v="Travel_Frequently"/>
    <s v="Travel_Frequently"/>
    <n v="383"/>
    <n v="383"/>
    <s v="Sales"/>
    <s v="Sales"/>
    <n v="1"/>
    <n v="1"/>
    <s v="5Doctor"/>
    <x v="4"/>
    <s v="Marketing"/>
    <s v="Marketing"/>
    <s v="1Low"/>
    <s v="Low"/>
    <s v="Female"/>
    <s v="Female"/>
    <n v="79"/>
    <n v="79"/>
    <s v="3High"/>
    <s v="High"/>
    <n v="2"/>
    <n v="2"/>
    <s v="Sales Executive"/>
    <s v="Sales Executive"/>
    <s v="3High"/>
    <s v="High"/>
    <s v="Married"/>
    <s v="Married"/>
    <n v="4768"/>
    <n v="4768"/>
    <m/>
    <n v="9282"/>
    <n v="9282"/>
    <n v="7"/>
    <n v="7"/>
    <s v="No"/>
    <s v="No"/>
    <n v="12"/>
    <n v="12"/>
    <s v="3Excellent"/>
    <s v="Excellent"/>
    <s v="3High"/>
    <s v="High"/>
    <n v="4"/>
    <n v="4"/>
    <s v="2Good"/>
    <s v="Good"/>
    <s v="No"/>
    <x v="1"/>
    <m/>
  </r>
  <r>
    <n v="2505"/>
    <n v="30"/>
    <n v="30"/>
    <s v="Non-Travel"/>
    <s v="Non-Travel"/>
    <n v="990"/>
    <n v="990"/>
    <s v="Research &amp; Development"/>
    <s v="Research &amp; Development"/>
    <n v="7"/>
    <n v="7"/>
    <s v="3Bachelor"/>
    <x v="3"/>
    <s v="Technical Degree"/>
    <s v="Technical Degree"/>
    <s v="3High"/>
    <s v="High"/>
    <s v="Male"/>
    <s v="Male"/>
    <n v="64"/>
    <n v="64"/>
    <s v="3High"/>
    <s v="High"/>
    <n v="1"/>
    <n v="1"/>
    <s v="Research Scientist"/>
    <s v="Research Scientist"/>
    <s v="3High"/>
    <s v="High"/>
    <s v="Divorced"/>
    <s v="Divorced"/>
    <n v="1274"/>
    <n v="1274"/>
    <m/>
    <n v="7152"/>
    <n v="7152"/>
    <n v="1"/>
    <n v="1"/>
    <s v="No"/>
    <s v="No"/>
    <n v="13"/>
    <n v="13"/>
    <s v="3Excellent"/>
    <s v="Excellent"/>
    <s v="2Medium"/>
    <s v="Medium"/>
    <n v="2"/>
    <n v="2"/>
    <s v="2Good"/>
    <s v="Good"/>
    <s v="No"/>
    <x v="1"/>
    <m/>
  </r>
  <r>
    <n v="2506"/>
    <n v="57"/>
    <n v="57"/>
    <s v="Travel_Rarely"/>
    <s v="Travel_Rarely"/>
    <n v="405"/>
    <n v="405"/>
    <s v="Research &amp; Development"/>
    <s v="Research &amp; Development"/>
    <n v="1"/>
    <n v="1"/>
    <s v="2College"/>
    <x v="0"/>
    <s v="Life Sciences"/>
    <s v="Life Sciences"/>
    <s v="2Medium"/>
    <s v="Medium"/>
    <s v="Male"/>
    <s v="Male"/>
    <n v="93"/>
    <n v="93"/>
    <s v="4Very High"/>
    <s v="Very High"/>
    <n v="2"/>
    <n v="2"/>
    <s v="Research Scientist"/>
    <s v="Research Scientist"/>
    <s v="3High"/>
    <s v="High"/>
    <s v="Married"/>
    <s v="Married"/>
    <n v="4900"/>
    <n v="4900"/>
    <m/>
    <n v="2721"/>
    <n v="2721"/>
    <n v="0"/>
    <n v="0"/>
    <s v="No"/>
    <s v="No"/>
    <n v="24"/>
    <n v="24"/>
    <s v="4Outstanding"/>
    <s v="Outstanding"/>
    <s v="1Low"/>
    <s v="Low"/>
    <n v="2"/>
    <n v="2"/>
    <s v="2Good"/>
    <s v="Good"/>
    <s v="No"/>
    <x v="1"/>
    <m/>
  </r>
  <r>
    <n v="2507"/>
    <n v="49"/>
    <n v="49"/>
    <s v="Travel_Rarely"/>
    <s v="Travel_Rarely"/>
    <n v="1490"/>
    <n v="1490"/>
    <s v="Research &amp; Development"/>
    <s v="Research &amp; Development"/>
    <n v="7"/>
    <n v="7"/>
    <s v="4Master"/>
    <x v="2"/>
    <s v="Life Sciences"/>
    <s v="Life Sciences"/>
    <s v="3High"/>
    <s v="High"/>
    <s v="Male"/>
    <s v="Male"/>
    <n v="35"/>
    <n v="35"/>
    <s v="3High"/>
    <s v="High"/>
    <n v="3"/>
    <n v="3"/>
    <s v="Healthcare Representative"/>
    <s v="Healthcare Representative"/>
    <s v="2Medium"/>
    <s v="Medium"/>
    <s v="Divorced"/>
    <s v="Divorced"/>
    <n v="10466"/>
    <n v="10466"/>
    <m/>
    <n v="20948"/>
    <n v="20948"/>
    <n v="3"/>
    <n v="3"/>
    <s v="No"/>
    <s v="No"/>
    <n v="14"/>
    <n v="14"/>
    <s v="3Excellent"/>
    <s v="Excellent"/>
    <s v="2Medium"/>
    <s v="Medium"/>
    <n v="3"/>
    <n v="3"/>
    <s v="3Better"/>
    <s v="Better"/>
    <s v="No"/>
    <x v="1"/>
    <m/>
  </r>
  <r>
    <n v="2508"/>
    <n v="34"/>
    <n v="34"/>
    <s v="Travel_Frequently"/>
    <s v="Travel_Frequently"/>
    <n v="829"/>
    <n v="829"/>
    <s v="Research &amp; Development"/>
    <s v="Research &amp; Development"/>
    <n v="15"/>
    <n v="15"/>
    <s v="3Bachelor"/>
    <x v="3"/>
    <s v="Medical"/>
    <s v="Medical"/>
    <s v="2Medium"/>
    <s v="Medium"/>
    <s v="Male"/>
    <s v="Male"/>
    <n v="71"/>
    <n v="71"/>
    <s v="3High"/>
    <s v="High"/>
    <m/>
    <n v="1"/>
    <s v="Research Director"/>
    <s v="Research Director"/>
    <s v="1Low"/>
    <s v="Low"/>
    <s v="Divorced"/>
    <s v="Divorced"/>
    <n v="17007"/>
    <n v="17007"/>
    <m/>
    <n v="11929"/>
    <n v="11929"/>
    <n v="7"/>
    <n v="7"/>
    <s v="No"/>
    <s v="No"/>
    <n v="14"/>
    <n v="14"/>
    <s v="3Excellent"/>
    <s v="Excellent"/>
    <s v="4Very High"/>
    <s v="Very High"/>
    <n v="3"/>
    <n v="3"/>
    <s v="2Good"/>
    <s v="Good"/>
    <s v="No"/>
    <x v="1"/>
    <m/>
  </r>
  <r>
    <n v="2509"/>
    <n v="28"/>
    <n v="28"/>
    <s v="Travel_Frequently"/>
    <s v="Travel_Frequently"/>
    <n v="1496"/>
    <n v="1496"/>
    <s v="Sales"/>
    <s v="Sales"/>
    <n v="1"/>
    <n v="1"/>
    <s v="3Bachelor"/>
    <x v="3"/>
    <s v="Technical Degree"/>
    <s v="Technical Degree"/>
    <s v="1Low"/>
    <s v="Low"/>
    <s v="Male"/>
    <s v="Male"/>
    <n v="92"/>
    <n v="92"/>
    <s v="3High"/>
    <s v="High"/>
    <n v="1"/>
    <n v="1"/>
    <s v="Sales Representative"/>
    <s v="Sales Representative"/>
    <s v="3High"/>
    <s v="High"/>
    <s v="Married"/>
    <s v="Married"/>
    <n v="2909"/>
    <n v="2909"/>
    <m/>
    <n v="15747"/>
    <n v="15747"/>
    <n v="3"/>
    <n v="3"/>
    <s v="No"/>
    <s v="No"/>
    <n v="15"/>
    <n v="15"/>
    <s v="3Excellent"/>
    <s v="Excellent"/>
    <s v="4Very High"/>
    <s v="Very High"/>
    <n v="3"/>
    <n v="3"/>
    <s v="4Best"/>
    <s v="Best"/>
    <s v="Yes"/>
    <x v="0"/>
    <m/>
  </r>
  <r>
    <n v="2510"/>
    <n v="29"/>
    <n v="29"/>
    <s v="Travel_Frequently"/>
    <s v="Travel_Frequently"/>
    <n v="115"/>
    <n v="115"/>
    <s v="Sales"/>
    <s v="Sales"/>
    <n v="13"/>
    <n v="13"/>
    <s v="3Bachelor"/>
    <x v="3"/>
    <s v="Technical Degree"/>
    <s v="Technical Degree"/>
    <s v="1Low"/>
    <s v="Low"/>
    <s v="Female"/>
    <s v="Female"/>
    <n v="51"/>
    <n v="51"/>
    <s v="3High"/>
    <s v="High"/>
    <n v="2"/>
    <n v="2"/>
    <s v="Sales Executive"/>
    <s v="Sales Executive"/>
    <s v="2Medium"/>
    <s v="Medium"/>
    <s v="Single"/>
    <s v="Single"/>
    <n v="5765"/>
    <n v="5765"/>
    <m/>
    <n v="17485"/>
    <n v="17485"/>
    <n v="5"/>
    <n v="5"/>
    <s v="No"/>
    <s v="No"/>
    <n v="11"/>
    <n v="11"/>
    <s v="3Excellent"/>
    <s v="Excellent"/>
    <s v="1Low"/>
    <s v="Low"/>
    <n v="4"/>
    <n v="4"/>
    <s v="1Bad"/>
    <s v="Bad"/>
    <s v="Yes"/>
    <x v="0"/>
    <m/>
  </r>
  <r>
    <n v="2511"/>
    <n v="34"/>
    <n v="34"/>
    <s v="Travel_Rarely"/>
    <s v="Travel_Rarely"/>
    <n v="790"/>
    <n v="790"/>
    <s v="Sales"/>
    <s v="Sales"/>
    <n v="24"/>
    <n v="24"/>
    <s v="4Master"/>
    <x v="2"/>
    <s v="Medical"/>
    <s v="Medical"/>
    <s v="1Low"/>
    <s v="Low"/>
    <s v="Female"/>
    <s v="Female"/>
    <n v="40"/>
    <n v="40"/>
    <s v="2Medium"/>
    <s v="Medium"/>
    <n v="2"/>
    <n v="2"/>
    <s v="Sales Executive"/>
    <s v="Sales Executive"/>
    <s v="2Medium"/>
    <s v="Medium"/>
    <s v="Single"/>
    <s v="Single"/>
    <n v="4599"/>
    <n v="4599"/>
    <m/>
    <n v="7815"/>
    <n v="7815"/>
    <n v="0"/>
    <n v="0"/>
    <s v="Yes"/>
    <s v="Yes"/>
    <n v="23"/>
    <n v="23"/>
    <s v="4Outstanding"/>
    <s v="Outstanding"/>
    <s v="3High"/>
    <s v="High"/>
    <n v="2"/>
    <n v="2"/>
    <s v="4Best"/>
    <s v="Best"/>
    <s v="Yes"/>
    <x v="0"/>
    <m/>
  </r>
  <r>
    <n v="2512"/>
    <n v="35"/>
    <n v="35"/>
    <s v="Travel_Rarely"/>
    <s v="Travel_Rarely"/>
    <m/>
    <n v="808.82510288065839"/>
    <s v="Sales"/>
    <s v="Sales"/>
    <n v="7"/>
    <n v="7"/>
    <s v="1Below College"/>
    <x v="1"/>
    <s v="Life Sciences"/>
    <s v="Life Sciences"/>
    <s v="4Ver High"/>
    <s v="Ver High"/>
    <s v="Male"/>
    <s v="Male"/>
    <n v="76"/>
    <n v="76"/>
    <s v="3High"/>
    <s v="High"/>
    <n v="1"/>
    <n v="1"/>
    <s v="Sales Representative"/>
    <s v="Sales Representative"/>
    <s v="3High"/>
    <s v="High"/>
    <s v="Married"/>
    <s v="Married"/>
    <n v="2404"/>
    <n v="2404"/>
    <m/>
    <n v="16192"/>
    <n v="16192"/>
    <n v="1"/>
    <n v="1"/>
    <m/>
    <s v="No"/>
    <n v="13"/>
    <n v="13"/>
    <s v="3Excellent"/>
    <s v="Excellent"/>
    <s v="1Low"/>
    <s v="Low"/>
    <n v="3"/>
    <n v="3"/>
    <s v="3Better"/>
    <s v="Better"/>
    <s v="No"/>
    <x v="1"/>
    <m/>
  </r>
  <r>
    <n v="2513"/>
    <n v="24"/>
    <n v="24"/>
    <s v="Travel_Frequently"/>
    <s v="Travel_Frequently"/>
    <n v="381"/>
    <n v="381"/>
    <s v="Research &amp; Development"/>
    <s v="Research &amp; Development"/>
    <n v="9"/>
    <n v="9"/>
    <s v="3Bachelor"/>
    <x v="3"/>
    <s v="Medical"/>
    <s v="Medical"/>
    <s v="2Medium"/>
    <s v="Medium"/>
    <s v="Male"/>
    <s v="Male"/>
    <n v="89"/>
    <n v="89"/>
    <s v="3High"/>
    <s v="High"/>
    <n v="1"/>
    <n v="1"/>
    <s v="Laboratory Technician"/>
    <s v="Laboratory Technician"/>
    <s v="1Low"/>
    <s v="Low"/>
    <s v="Single"/>
    <s v="Single"/>
    <n v="3172"/>
    <n v="3172"/>
    <m/>
    <n v="16998"/>
    <n v="16998"/>
    <n v="2"/>
    <n v="2"/>
    <s v="Yes"/>
    <s v="Yes"/>
    <n v="11"/>
    <n v="11"/>
    <s v="3Excellent"/>
    <s v="Excellent"/>
    <s v="3High"/>
    <s v="High"/>
    <n v="2"/>
    <n v="2"/>
    <s v="2Good"/>
    <s v="Good"/>
    <s v="Yes"/>
    <x v="0"/>
    <m/>
  </r>
  <r>
    <n v="2514"/>
    <n v="24"/>
    <n v="24"/>
    <s v="Non-Travel"/>
    <s v="Non-Travel"/>
    <n v="830"/>
    <n v="830"/>
    <s v="Sales"/>
    <s v="Sales"/>
    <n v="13"/>
    <n v="13"/>
    <s v="2College"/>
    <x v="0"/>
    <s v="Life Sciences"/>
    <s v="Life Sciences"/>
    <s v="4Ver High"/>
    <s v="Ver High"/>
    <s v="Female"/>
    <s v="Female"/>
    <n v="78"/>
    <n v="78"/>
    <s v="3High"/>
    <s v="High"/>
    <m/>
    <n v="1"/>
    <s v="Sales Representative"/>
    <s v="Sales Representative"/>
    <s v="2Medium"/>
    <s v="Medium"/>
    <s v="Married"/>
    <s v="Married"/>
    <n v="2033"/>
    <n v="2033"/>
    <m/>
    <n v="7103"/>
    <n v="7103"/>
    <n v="1"/>
    <n v="1"/>
    <s v="No"/>
    <s v="No"/>
    <n v="13"/>
    <n v="13"/>
    <s v="3Excellent"/>
    <s v="Excellent"/>
    <s v="3High"/>
    <s v="High"/>
    <n v="2"/>
    <n v="2"/>
    <s v="3Better"/>
    <s v="Better"/>
    <s v="No"/>
    <x v="1"/>
    <m/>
  </r>
  <r>
    <n v="2515"/>
    <n v="44"/>
    <n v="44"/>
    <s v="Travel_Frequently"/>
    <s v="Travel_Frequently"/>
    <n v="1193"/>
    <n v="1193"/>
    <s v="Research &amp; Development"/>
    <s v="Research &amp; Development"/>
    <n v="2"/>
    <n v="2"/>
    <s v="1Below College"/>
    <x v="1"/>
    <s v="Medical"/>
    <s v="Medical"/>
    <s v="2Medium"/>
    <s v="Medium"/>
    <s v="Male"/>
    <s v="Male"/>
    <n v="86"/>
    <n v="86"/>
    <s v="3High"/>
    <s v="High"/>
    <n v="3"/>
    <n v="3"/>
    <s v="Manufacturing Director"/>
    <s v="Manufacturing Director"/>
    <s v="3High"/>
    <s v="High"/>
    <s v="Single"/>
    <s v="Single"/>
    <n v="10209"/>
    <n v="10209"/>
    <m/>
    <n v="19719"/>
    <n v="19719"/>
    <n v="5"/>
    <n v="5"/>
    <s v="Yes"/>
    <s v="Yes"/>
    <n v="18"/>
    <n v="18"/>
    <s v="3Excellent"/>
    <s v="Excellent"/>
    <s v="2Medium"/>
    <s v="Medium"/>
    <n v="2"/>
    <n v="2"/>
    <s v="2Good"/>
    <s v="Good"/>
    <m/>
    <x v="1"/>
    <m/>
  </r>
  <r>
    <n v="2516"/>
    <n v="29"/>
    <n v="29"/>
    <s v="Travel_Rarely"/>
    <s v="Travel_Rarely"/>
    <n v="1246"/>
    <n v="1246"/>
    <s v="Sales"/>
    <s v="Sales"/>
    <n v="19"/>
    <n v="19"/>
    <s v="3Bachelor"/>
    <x v="3"/>
    <s v="Life Sciences"/>
    <s v="Life Sciences"/>
    <s v="3High"/>
    <s v="High"/>
    <s v="Male"/>
    <s v="Male"/>
    <n v="77"/>
    <n v="77"/>
    <s v="2Medium"/>
    <s v="Medium"/>
    <n v="2"/>
    <n v="2"/>
    <s v="Sales Executive"/>
    <s v="Sales Executive"/>
    <s v="3High"/>
    <s v="High"/>
    <s v="Divorced"/>
    <s v="Divorced"/>
    <n v="8620"/>
    <n v="8620"/>
    <m/>
    <n v="23757"/>
    <n v="23757"/>
    <n v="1"/>
    <n v="1"/>
    <s v="No"/>
    <s v="No"/>
    <n v="14"/>
    <n v="14"/>
    <m/>
    <s v="Excellent"/>
    <s v="3High"/>
    <s v="High"/>
    <n v="3"/>
    <n v="3"/>
    <s v="3Better"/>
    <s v="Better"/>
    <s v="No"/>
    <x v="1"/>
    <m/>
  </r>
  <r>
    <n v="2517"/>
    <n v="30"/>
    <n v="30"/>
    <s v="Travel_Rarely"/>
    <s v="Travel_Rarely"/>
    <n v="330"/>
    <n v="330"/>
    <s v="Human Resources"/>
    <s v="Human Resources"/>
    <n v="1"/>
    <n v="1"/>
    <s v="3Bachelor"/>
    <x v="3"/>
    <s v="Life Sciences"/>
    <s v="Life Sciences"/>
    <s v="3High"/>
    <s v="High"/>
    <s v="Male"/>
    <s v="Male"/>
    <n v="46"/>
    <n v="46"/>
    <s v="3High"/>
    <s v="High"/>
    <n v="1"/>
    <n v="1"/>
    <s v="Human Resources"/>
    <s v="Human Resources"/>
    <s v="3High"/>
    <s v="High"/>
    <s v="Divorced"/>
    <s v="Divorced"/>
    <n v="2064"/>
    <n v="2064"/>
    <m/>
    <n v="15428"/>
    <n v="15428"/>
    <n v="0"/>
    <n v="0"/>
    <s v="No"/>
    <s v="No"/>
    <n v="21"/>
    <n v="21"/>
    <s v="4Outstanding"/>
    <s v="Outstanding"/>
    <s v="1Low"/>
    <s v="Low"/>
    <n v="3"/>
    <n v="3"/>
    <s v="4Best"/>
    <s v="Best"/>
    <s v="No"/>
    <x v="1"/>
    <m/>
  </r>
  <r>
    <n v="2518"/>
    <n v="55"/>
    <n v="55"/>
    <s v="Travel_Rarely"/>
    <s v="Travel_Rarely"/>
    <n v="1229"/>
    <n v="1229"/>
    <s v="Research &amp; Development"/>
    <s v="Research &amp; Development"/>
    <n v="4"/>
    <n v="4"/>
    <s v="4Master"/>
    <x v="2"/>
    <s v="Life Sciences"/>
    <s v="Life Sciences"/>
    <s v="4Ver High"/>
    <s v="Ver High"/>
    <s v="Male"/>
    <s v="Male"/>
    <n v="30"/>
    <n v="30"/>
    <s v="3High"/>
    <s v="High"/>
    <n v="2"/>
    <n v="2"/>
    <s v="Healthcare Representative"/>
    <s v="Healthcare Representative"/>
    <s v="3High"/>
    <s v="High"/>
    <s v="Married"/>
    <s v="Married"/>
    <n v="4035"/>
    <n v="4035"/>
    <m/>
    <n v="16143"/>
    <n v="16143"/>
    <n v="0"/>
    <n v="0"/>
    <s v="Yes"/>
    <s v="Yes"/>
    <n v="16"/>
    <n v="16"/>
    <s v="3Excellent"/>
    <s v="Excellent"/>
    <s v="2Medium"/>
    <s v="Medium"/>
    <n v="2"/>
    <n v="2"/>
    <s v="3Better"/>
    <s v="Better"/>
    <s v="No"/>
    <x v="1"/>
    <m/>
  </r>
  <r>
    <n v="2519"/>
    <n v="33"/>
    <n v="33"/>
    <s v="Travel_Rarely"/>
    <s v="Travel_Rarely"/>
    <n v="1099"/>
    <n v="1099"/>
    <s v="Research &amp; Development"/>
    <s v="Research &amp; Development"/>
    <n v="4"/>
    <n v="4"/>
    <s v="4Master"/>
    <x v="2"/>
    <s v="Medical"/>
    <s v="Medical"/>
    <s v="1Low"/>
    <s v="Low"/>
    <s v="Female"/>
    <s v="Female"/>
    <n v="82"/>
    <n v="82"/>
    <s v="2Medium"/>
    <s v="Medium"/>
    <n v="1"/>
    <n v="1"/>
    <s v="Laboratory Technician"/>
    <s v="Laboratory Technician"/>
    <s v="2Medium"/>
    <s v="Medium"/>
    <s v="Married"/>
    <s v="Married"/>
    <n v="3838"/>
    <n v="3838"/>
    <m/>
    <n v="8192"/>
    <n v="8192"/>
    <n v="8"/>
    <n v="8"/>
    <s v="No"/>
    <s v="No"/>
    <n v="11"/>
    <n v="11"/>
    <s v="3Excellent"/>
    <s v="Excellent"/>
    <s v="4Very High"/>
    <s v="Very High"/>
    <n v="5"/>
    <n v="5"/>
    <s v="3Better"/>
    <s v="Better"/>
    <s v="No"/>
    <x v="1"/>
    <m/>
  </r>
  <r>
    <n v="2520"/>
    <n v="47"/>
    <n v="47"/>
    <s v="Travel_Rarely"/>
    <s v="Travel_Rarely"/>
    <n v="571"/>
    <n v="571"/>
    <s v="Sales"/>
    <s v="Sales"/>
    <n v="14"/>
    <n v="14"/>
    <s v="3Bachelor"/>
    <x v="3"/>
    <s v="Medical"/>
    <s v="Medical"/>
    <s v="3High"/>
    <s v="High"/>
    <s v="Female"/>
    <s v="Female"/>
    <n v="78"/>
    <n v="78"/>
    <s v="3High"/>
    <s v="High"/>
    <n v="2"/>
    <n v="2"/>
    <s v="Sales Executive"/>
    <s v="Sales Executive"/>
    <s v="3High"/>
    <s v="High"/>
    <s v="Married"/>
    <s v="Married"/>
    <n v="4591"/>
    <n v="4591"/>
    <m/>
    <n v="24200"/>
    <n v="24200"/>
    <n v="3"/>
    <n v="3"/>
    <s v="Yes"/>
    <s v="Yes"/>
    <n v="17"/>
    <n v="17"/>
    <s v="3Excellent"/>
    <s v="Excellent"/>
    <s v="3High"/>
    <s v="High"/>
    <n v="4"/>
    <n v="4"/>
    <s v="2Good"/>
    <s v="Good"/>
    <m/>
    <x v="1"/>
    <m/>
  </r>
  <r>
    <n v="2521"/>
    <n v="28"/>
    <n v="28"/>
    <s v="Travel_Frequently"/>
    <s v="Travel_Frequently"/>
    <n v="289"/>
    <n v="289"/>
    <s v="Research &amp; Development"/>
    <s v="Research &amp; Development"/>
    <n v="2"/>
    <n v="2"/>
    <s v="2College"/>
    <x v="0"/>
    <s v="Medical"/>
    <s v="Medical"/>
    <s v="3High"/>
    <s v="High"/>
    <s v="Male"/>
    <s v="Male"/>
    <n v="38"/>
    <n v="38"/>
    <s v="2Medium"/>
    <s v="Medium"/>
    <n v="1"/>
    <n v="1"/>
    <s v="Laboratory Technician"/>
    <s v="Laboratory Technician"/>
    <s v="1Low"/>
    <s v="Low"/>
    <s v="Single"/>
    <s v="Single"/>
    <n v="2561"/>
    <n v="2561"/>
    <m/>
    <n v="5355"/>
    <n v="5355"/>
    <n v="7"/>
    <n v="7"/>
    <s v="No"/>
    <s v="No"/>
    <n v="11"/>
    <n v="11"/>
    <s v="3Excellent"/>
    <s v="Excellent"/>
    <s v="3High"/>
    <s v="High"/>
    <n v="2"/>
    <n v="2"/>
    <s v="2Good"/>
    <s v="Good"/>
    <s v="Yes"/>
    <x v="0"/>
    <m/>
  </r>
  <r>
    <n v="2522"/>
    <n v="28"/>
    <n v="28"/>
    <s v="Travel_Rarely"/>
    <s v="Travel_Rarely"/>
    <n v="1423"/>
    <n v="1423"/>
    <s v="Research &amp; Development"/>
    <s v="Research &amp; Development"/>
    <n v="1"/>
    <n v="1"/>
    <s v="3Bachelor"/>
    <x v="3"/>
    <s v="Life Sciences"/>
    <s v="Life Sciences"/>
    <s v="1Low"/>
    <s v="Low"/>
    <s v="Male"/>
    <s v="Male"/>
    <n v="72"/>
    <n v="72"/>
    <s v="2Medium"/>
    <s v="Medium"/>
    <n v="1"/>
    <n v="1"/>
    <s v="Research Scientist"/>
    <s v="Research Scientist"/>
    <s v="3High"/>
    <s v="High"/>
    <s v="Divorced"/>
    <s v="Divorced"/>
    <n v="1563"/>
    <n v="1563"/>
    <m/>
    <n v="12530"/>
    <n v="12530"/>
    <n v="1"/>
    <n v="1"/>
    <s v="No"/>
    <s v="No"/>
    <n v="14"/>
    <n v="14"/>
    <s v="3Excellent"/>
    <s v="Excellent"/>
    <s v="4Very High"/>
    <s v="Very High"/>
    <n v="2"/>
    <n v="2"/>
    <s v="1Bad"/>
    <s v="Bad"/>
    <s v="No"/>
    <x v="1"/>
    <m/>
  </r>
  <r>
    <n v="2523"/>
    <n v="28"/>
    <n v="28"/>
    <s v="Travel_Frequently"/>
    <s v="Travel_Frequently"/>
    <n v="467"/>
    <n v="467"/>
    <s v="Sales"/>
    <s v="Sales"/>
    <n v="7"/>
    <n v="7"/>
    <s v="3Bachelor"/>
    <x v="3"/>
    <s v="Life Sciences"/>
    <s v="Life Sciences"/>
    <s v="3High"/>
    <s v="High"/>
    <s v="Male"/>
    <s v="Male"/>
    <m/>
    <n v="66.992424242424249"/>
    <s v="3High"/>
    <s v="High"/>
    <n v="2"/>
    <n v="2"/>
    <s v="Sales Executive"/>
    <s v="Sales Executive"/>
    <s v="1Low"/>
    <s v="Low"/>
    <s v="Single"/>
    <s v="Single"/>
    <n v="4898"/>
    <n v="4898"/>
    <m/>
    <n v="11827"/>
    <n v="11827"/>
    <n v="0"/>
    <n v="0"/>
    <s v="No"/>
    <s v="No"/>
    <n v="14"/>
    <n v="14"/>
    <s v="3Excellent"/>
    <s v="Excellent"/>
    <s v="4Very High"/>
    <s v="Very High"/>
    <n v="5"/>
    <n v="5"/>
    <s v="3Better"/>
    <s v="Better"/>
    <s v="No"/>
    <x v="1"/>
    <m/>
  </r>
  <r>
    <n v="2524"/>
    <n v="49"/>
    <n v="49"/>
    <s v="Travel_Rarely"/>
    <s v="Travel_Rarely"/>
    <n v="271"/>
    <n v="271"/>
    <s v="Research &amp; Development"/>
    <s v="Research &amp; Development"/>
    <n v="3"/>
    <n v="3"/>
    <s v="2College"/>
    <x v="0"/>
    <s v="Medical"/>
    <s v="Medical"/>
    <s v="3High"/>
    <s v="High"/>
    <s v="Female"/>
    <s v="Female"/>
    <n v="43"/>
    <n v="43"/>
    <s v="2Medium"/>
    <s v="Medium"/>
    <n v="2"/>
    <n v="2"/>
    <s v="Laboratory Technician"/>
    <s v="Laboratory Technician"/>
    <s v="1Low"/>
    <s v="Low"/>
    <s v="Married"/>
    <s v="Married"/>
    <n v="4789"/>
    <n v="4789"/>
    <m/>
    <n v="23070"/>
    <n v="23070"/>
    <n v="4"/>
    <n v="4"/>
    <s v="No"/>
    <s v="No"/>
    <n v="25"/>
    <n v="25"/>
    <s v="4Outstanding"/>
    <s v="Outstanding"/>
    <s v="1Low"/>
    <s v="Low"/>
    <n v="3"/>
    <n v="3"/>
    <s v="3Better"/>
    <s v="Better"/>
    <s v="No"/>
    <x v="1"/>
    <m/>
  </r>
  <r>
    <n v="2525"/>
    <n v="29"/>
    <n v="29"/>
    <s v="Travel_Frequently"/>
    <s v="Travel_Frequently"/>
    <n v="410"/>
    <n v="410"/>
    <s v="Research &amp; Development"/>
    <s v="Research &amp; Development"/>
    <n v="2"/>
    <n v="2"/>
    <s v="1Below College"/>
    <x v="1"/>
    <s v="Life Sciences"/>
    <s v="Life Sciences"/>
    <s v="4Ver High"/>
    <s v="Ver High"/>
    <s v="Female"/>
    <s v="Female"/>
    <n v="97"/>
    <n v="97"/>
    <s v="3High"/>
    <s v="High"/>
    <n v="1"/>
    <n v="1"/>
    <s v="Laboratory Technician"/>
    <s v="Laboratory Technician"/>
    <s v="2Medium"/>
    <s v="Medium"/>
    <s v="Married"/>
    <s v="Married"/>
    <n v="3180"/>
    <n v="3180"/>
    <m/>
    <n v="4668"/>
    <n v="4668"/>
    <n v="0"/>
    <n v="0"/>
    <s v="No"/>
    <s v="No"/>
    <n v="13"/>
    <n v="13"/>
    <s v="3Excellent"/>
    <s v="Excellent"/>
    <s v="3High"/>
    <s v="High"/>
    <n v="3"/>
    <n v="3"/>
    <s v="3Better"/>
    <s v="Better"/>
    <s v="No"/>
    <x v="1"/>
    <m/>
  </r>
  <r>
    <n v="2526"/>
    <n v="28"/>
    <n v="28"/>
    <s v="Travel_Rarely"/>
    <s v="Travel_Rarely"/>
    <n v="1083"/>
    <n v="1083"/>
    <m/>
    <s v="Research &amp; Development"/>
    <n v="29"/>
    <n v="29"/>
    <s v="1Below College"/>
    <x v="1"/>
    <s v="Life Sciences"/>
    <s v="Life Sciences"/>
    <s v="3High"/>
    <s v="High"/>
    <s v="Male"/>
    <s v="Male"/>
    <n v="96"/>
    <n v="96"/>
    <s v="1Low"/>
    <s v="Low"/>
    <n v="2"/>
    <n v="2"/>
    <s v="Manufacturing Director"/>
    <s v="Manufacturing Director"/>
    <s v="2Medium"/>
    <s v="Medium"/>
    <s v="Married"/>
    <s v="Married"/>
    <n v="6549"/>
    <n v="6549"/>
    <m/>
    <n v="3173"/>
    <n v="3173"/>
    <n v="1"/>
    <n v="1"/>
    <s v="No"/>
    <s v="No"/>
    <n v="14"/>
    <n v="14"/>
    <s v="3Excellent"/>
    <s v="Excellent"/>
    <s v="2Medium"/>
    <s v="Medium"/>
    <n v="2"/>
    <n v="2"/>
    <s v="2Good"/>
    <s v="Good"/>
    <s v="No"/>
    <x v="1"/>
    <m/>
  </r>
  <r>
    <n v="2527"/>
    <n v="33"/>
    <n v="33"/>
    <s v="Travel_Rarely"/>
    <s v="Travel_Rarely"/>
    <n v="516"/>
    <n v="516"/>
    <s v="Research &amp; Development"/>
    <s v="Research &amp; Development"/>
    <n v="8"/>
    <n v="8"/>
    <s v="5Doctor"/>
    <x v="4"/>
    <s v="Life Sciences"/>
    <s v="Life Sciences"/>
    <s v="4Ver High"/>
    <s v="Ver High"/>
    <s v="Male"/>
    <s v="Male"/>
    <n v="69"/>
    <n v="69"/>
    <s v="3High"/>
    <s v="High"/>
    <n v="2"/>
    <n v="2"/>
    <s v="Healthcare Representative"/>
    <s v="Healthcare Representative"/>
    <s v="3High"/>
    <s v="High"/>
    <s v="Single"/>
    <s v="Single"/>
    <n v="6388"/>
    <n v="6388"/>
    <m/>
    <n v="22049"/>
    <n v="22049"/>
    <n v="2"/>
    <n v="2"/>
    <s v="Yes"/>
    <s v="Yes"/>
    <n v="17"/>
    <n v="17"/>
    <s v="3Excellent"/>
    <s v="Excellent"/>
    <s v="1Low"/>
    <s v="Low"/>
    <n v="6"/>
    <n v="6"/>
    <s v="3Better"/>
    <s v="Better"/>
    <s v="No"/>
    <x v="1"/>
    <m/>
  </r>
  <r>
    <n v="2528"/>
    <n v="32"/>
    <n v="32"/>
    <s v="Travel_Rarely"/>
    <s v="Travel_Rarely"/>
    <n v="495"/>
    <n v="495"/>
    <s v="Research &amp; Development"/>
    <s v="Research &amp; Development"/>
    <n v="10"/>
    <n v="10"/>
    <s v="3Bachelor"/>
    <x v="3"/>
    <s v="Medical"/>
    <s v="Medical"/>
    <s v="3High"/>
    <s v="High"/>
    <s v="Male"/>
    <s v="Male"/>
    <n v="64"/>
    <n v="64"/>
    <s v="3High"/>
    <s v="High"/>
    <n v="3"/>
    <n v="3"/>
    <s v="Manager"/>
    <s v="Manager"/>
    <s v="4Very High"/>
    <s v="Very High"/>
    <s v="Single"/>
    <s v="Single"/>
    <n v="11244"/>
    <n v="11244"/>
    <m/>
    <n v="21072"/>
    <n v="21072"/>
    <n v="2"/>
    <n v="2"/>
    <s v="No"/>
    <s v="No"/>
    <n v="25"/>
    <n v="25"/>
    <s v="4Outstanding"/>
    <s v="Outstanding"/>
    <s v="2Medium"/>
    <s v="Medium"/>
    <n v="5"/>
    <n v="5"/>
    <s v="4Best"/>
    <s v="Best"/>
    <s v="No"/>
    <x v="1"/>
    <m/>
  </r>
  <r>
    <n v="2529"/>
    <n v="54"/>
    <n v="54"/>
    <s v="Travel_Frequently"/>
    <s v="Travel_Frequently"/>
    <n v="1050"/>
    <n v="1050"/>
    <s v="Research &amp; Development"/>
    <s v="Research &amp; Development"/>
    <n v="11"/>
    <n v="11"/>
    <s v="4Master"/>
    <x v="2"/>
    <s v="Medical"/>
    <s v="Medical"/>
    <s v="2Medium"/>
    <s v="Medium"/>
    <s v="Female"/>
    <s v="Female"/>
    <n v="87"/>
    <n v="87"/>
    <s v="3High"/>
    <s v="High"/>
    <n v="4"/>
    <n v="4"/>
    <s v="Manager"/>
    <s v="Manager"/>
    <s v="4Very High"/>
    <s v="Very High"/>
    <s v="Divorced"/>
    <s v="Divorced"/>
    <n v="16032"/>
    <n v="16032"/>
    <m/>
    <n v="24456"/>
    <n v="24456"/>
    <n v="3"/>
    <n v="3"/>
    <s v="No"/>
    <s v="No"/>
    <n v="20"/>
    <n v="20"/>
    <s v="4Outstanding"/>
    <s v="Outstanding"/>
    <s v="1Low"/>
    <s v="Low"/>
    <n v="2"/>
    <n v="2"/>
    <s v="3Better"/>
    <s v="Better"/>
    <s v="No"/>
    <x v="1"/>
    <m/>
  </r>
  <r>
    <n v="2530"/>
    <n v="29"/>
    <n v="29"/>
    <s v="Travel_Rarely"/>
    <s v="Travel_Rarely"/>
    <n v="224"/>
    <n v="224"/>
    <s v="Research &amp; Development"/>
    <s v="Research &amp; Development"/>
    <n v="1"/>
    <n v="1"/>
    <s v="4Master"/>
    <x v="2"/>
    <s v="Technical Degree"/>
    <s v="Technical Degree"/>
    <s v="1Low"/>
    <s v="Low"/>
    <s v="Male"/>
    <s v="Male"/>
    <n v="100"/>
    <n v="100"/>
    <s v="2Medium"/>
    <s v="Medium"/>
    <n v="1"/>
    <n v="1"/>
    <s v="Research Scientist"/>
    <s v="Research Scientist"/>
    <s v="1Low"/>
    <s v="Low"/>
    <s v="Single"/>
    <s v="Single"/>
    <n v="2362"/>
    <n v="2362"/>
    <m/>
    <n v="7568"/>
    <n v="7568"/>
    <n v="6"/>
    <n v="6"/>
    <s v="No"/>
    <s v="No"/>
    <n v="13"/>
    <n v="13"/>
    <s v="3Excellent"/>
    <s v="Excellent"/>
    <s v="3High"/>
    <s v="High"/>
    <n v="2"/>
    <n v="2"/>
    <s v="1Bad"/>
    <s v="Bad"/>
    <s v="Yes"/>
    <x v="0"/>
    <m/>
  </r>
  <r>
    <n v="2531"/>
    <n v="44"/>
    <n v="44"/>
    <s v="Travel_Rarely"/>
    <s v="Travel_Rarely"/>
    <n v="136"/>
    <n v="136"/>
    <s v="Research &amp; Development"/>
    <s v="Research &amp; Development"/>
    <n v="28"/>
    <n v="28"/>
    <s v="3Bachelor"/>
    <x v="3"/>
    <s v="Life Sciences"/>
    <s v="Life Sciences"/>
    <s v="4Ver High"/>
    <s v="Ver High"/>
    <s v="Male"/>
    <s v="Male"/>
    <n v="32"/>
    <n v="32"/>
    <s v="3High"/>
    <s v="High"/>
    <n v="4"/>
    <n v="4"/>
    <s v="Research Director"/>
    <s v="Research Director"/>
    <s v="1Low"/>
    <s v="Low"/>
    <s v="Married"/>
    <s v="Married"/>
    <n v="16328"/>
    <n v="16328"/>
    <m/>
    <n v="22074"/>
    <n v="22074"/>
    <n v="3"/>
    <n v="3"/>
    <s v="No"/>
    <s v="No"/>
    <n v="13"/>
    <n v="13"/>
    <s v="3Excellent"/>
    <s v="Excellent"/>
    <s v="3High"/>
    <s v="High"/>
    <n v="1"/>
    <n v="1"/>
    <s v="4Best"/>
    <s v="Best"/>
    <s v="No"/>
    <x v="1"/>
    <m/>
  </r>
  <r>
    <n v="2532"/>
    <n v="39"/>
    <n v="39"/>
    <s v="Travel_Rarely"/>
    <s v="Travel_Rarely"/>
    <n v="1089"/>
    <n v="1089"/>
    <s v="Research &amp; Development"/>
    <s v="Research &amp; Development"/>
    <n v="6"/>
    <n v="6"/>
    <s v="3Bachelor"/>
    <x v="3"/>
    <s v="Life Sciences"/>
    <s v="Life Sciences"/>
    <m/>
    <s v="High"/>
    <s v="Female"/>
    <s v="Female"/>
    <n v="32"/>
    <n v="32"/>
    <s v="3High"/>
    <s v="High"/>
    <n v="3"/>
    <n v="3"/>
    <s v="Manufacturing Director"/>
    <s v="Manufacturing Director"/>
    <s v="2Medium"/>
    <s v="Medium"/>
    <s v="Single"/>
    <s v="Single"/>
    <n v="8376"/>
    <n v="8376"/>
    <m/>
    <n v="9150"/>
    <n v="9150"/>
    <n v="4"/>
    <n v="4"/>
    <s v="No"/>
    <s v="No"/>
    <n v="18"/>
    <n v="18"/>
    <s v="3Excellent"/>
    <s v="Excellent"/>
    <s v="4Very High"/>
    <s v="Very High"/>
    <n v="3"/>
    <n v="3"/>
    <s v="3Better"/>
    <s v="Better"/>
    <s v="No"/>
    <x v="1"/>
    <m/>
  </r>
  <r>
    <n v="2533"/>
    <n v="46"/>
    <n v="46"/>
    <s v="Travel_Rarely"/>
    <s v="Travel_Rarely"/>
    <n v="228"/>
    <n v="228"/>
    <s v="Sales"/>
    <s v="Sales"/>
    <n v="3"/>
    <n v="3"/>
    <s v="3Bachelor"/>
    <x v="3"/>
    <s v="Life Sciences"/>
    <s v="Life Sciences"/>
    <s v="3High"/>
    <s v="High"/>
    <s v="Female"/>
    <s v="Female"/>
    <n v="51"/>
    <n v="51"/>
    <s v="3High"/>
    <s v="High"/>
    <n v="4"/>
    <n v="4"/>
    <s v="Manager"/>
    <s v="Manager"/>
    <s v="2Medium"/>
    <s v="Medium"/>
    <s v="Married"/>
    <s v="Married"/>
    <n v="16606"/>
    <n v="16606"/>
    <m/>
    <n v="11380"/>
    <n v="11380"/>
    <n v="8"/>
    <n v="8"/>
    <s v="No"/>
    <s v="No"/>
    <n v="12"/>
    <n v="12"/>
    <s v="3Excellent"/>
    <s v="Excellent"/>
    <s v="4Very High"/>
    <s v="Very High"/>
    <n v="2"/>
    <n v="2"/>
    <s v="4Best"/>
    <s v="Best"/>
    <s v="No"/>
    <x v="1"/>
    <m/>
  </r>
  <r>
    <n v="2534"/>
    <n v="35"/>
    <n v="35"/>
    <s v="Travel_Rarely"/>
    <s v="Travel_Rarely"/>
    <n v="1029"/>
    <n v="1029"/>
    <s v="Research &amp; Development"/>
    <s v="Research &amp; Development"/>
    <n v="16"/>
    <n v="16"/>
    <s v="3Bachelor"/>
    <x v="3"/>
    <s v="Life Sciences"/>
    <s v="Life Sciences"/>
    <s v="4Ver High"/>
    <s v="Ver High"/>
    <s v="Female"/>
    <s v="Female"/>
    <n v="91"/>
    <n v="91"/>
    <s v="2Medium"/>
    <s v="Medium"/>
    <n v="3"/>
    <n v="3"/>
    <s v="Healthcare Representative"/>
    <s v="Healthcare Representative"/>
    <s v="2Medium"/>
    <s v="Medium"/>
    <s v="Single"/>
    <s v="Single"/>
    <n v="8606"/>
    <n v="8606"/>
    <m/>
    <n v="21195"/>
    <n v="21195"/>
    <n v="1"/>
    <n v="1"/>
    <s v="No"/>
    <s v="No"/>
    <n v="19"/>
    <n v="19"/>
    <s v="3Excellent"/>
    <s v="Excellent"/>
    <s v="4Very High"/>
    <s v="Very High"/>
    <n v="3"/>
    <n v="3"/>
    <s v="1Bad"/>
    <s v="Bad"/>
    <s v="No"/>
    <x v="1"/>
    <m/>
  </r>
  <r>
    <n v="2535"/>
    <n v="23"/>
    <n v="23"/>
    <s v="Travel_Rarely"/>
    <s v="Travel_Rarely"/>
    <n v="507"/>
    <n v="507"/>
    <s v="Research &amp; Development"/>
    <s v="Research &amp; Development"/>
    <n v="20"/>
    <n v="20"/>
    <s v="1Below College"/>
    <x v="1"/>
    <s v="Life Sciences"/>
    <s v="Life Sciences"/>
    <s v="1Low"/>
    <s v="Low"/>
    <s v="Male"/>
    <s v="Male"/>
    <n v="97"/>
    <n v="97"/>
    <s v="3High"/>
    <s v="High"/>
    <n v="2"/>
    <n v="2"/>
    <s v="Laboratory Technician"/>
    <s v="Laboratory Technician"/>
    <s v="3High"/>
    <s v="High"/>
    <s v="Single"/>
    <s v="Single"/>
    <n v="2272"/>
    <n v="2272"/>
    <m/>
    <n v="24812"/>
    <n v="24812"/>
    <n v="0"/>
    <n v="0"/>
    <s v="No"/>
    <s v="No"/>
    <n v="14"/>
    <n v="14"/>
    <s v="3Excellent"/>
    <s v="Excellent"/>
    <s v="2Medium"/>
    <s v="Medium"/>
    <n v="2"/>
    <n v="2"/>
    <s v="3Better"/>
    <s v="Better"/>
    <s v="No"/>
    <x v="1"/>
    <m/>
  </r>
  <r>
    <n v="2536"/>
    <n v="40"/>
    <n v="40"/>
    <s v="Travel_Rarely"/>
    <s v="Travel_Rarely"/>
    <m/>
    <n v="808.82510288065839"/>
    <s v="Research &amp; Development"/>
    <s v="Research &amp; Development"/>
    <n v="9"/>
    <n v="9"/>
    <s v="4Master"/>
    <x v="2"/>
    <s v="Life Sciences"/>
    <s v="Life Sciences"/>
    <s v="4Ver High"/>
    <s v="Ver High"/>
    <s v="Male"/>
    <s v="Male"/>
    <n v="86"/>
    <n v="86"/>
    <s v="3High"/>
    <s v="High"/>
    <n v="1"/>
    <n v="1"/>
    <s v="Laboratory Technician"/>
    <s v="Laboratory Technician"/>
    <s v="1Low"/>
    <s v="Low"/>
    <s v="Single"/>
    <s v="Single"/>
    <n v="2018"/>
    <n v="2018"/>
    <m/>
    <n v="21831"/>
    <n v="21831"/>
    <n v="3"/>
    <n v="3"/>
    <s v="No"/>
    <s v="No"/>
    <n v="14"/>
    <n v="14"/>
    <s v="3Excellent"/>
    <s v="Excellent"/>
    <s v="2Medium"/>
    <s v="Medium"/>
    <n v="3"/>
    <n v="3"/>
    <s v="1Bad"/>
    <s v="Bad"/>
    <s v="Yes"/>
    <x v="0"/>
    <m/>
  </r>
  <r>
    <n v="2537"/>
    <n v="34"/>
    <n v="34"/>
    <s v="Travel_Rarely"/>
    <s v="Travel_Rarely"/>
    <n v="971"/>
    <n v="971"/>
    <s v="Sales"/>
    <s v="Sales"/>
    <n v="1"/>
    <n v="1"/>
    <s v="3Bachelor"/>
    <x v="3"/>
    <s v="Technical Degree"/>
    <s v="Technical Degree"/>
    <s v="4Ver High"/>
    <s v="Ver High"/>
    <s v="Male"/>
    <s v="Male"/>
    <n v="64"/>
    <n v="64"/>
    <s v="2Medium"/>
    <s v="Medium"/>
    <n v="3"/>
    <n v="3"/>
    <s v="Sales Executive"/>
    <s v="Sales Executive"/>
    <s v="3High"/>
    <s v="High"/>
    <s v="Married"/>
    <s v="Married"/>
    <n v="7083"/>
    <n v="7083"/>
    <m/>
    <n v="12288"/>
    <n v="12288"/>
    <n v="1"/>
    <n v="1"/>
    <s v="Yes"/>
    <s v="Yes"/>
    <n v="14"/>
    <n v="14"/>
    <s v="3Excellent"/>
    <s v="Excellent"/>
    <s v="4Very High"/>
    <s v="Very High"/>
    <n v="3"/>
    <n v="3"/>
    <s v="3Better"/>
    <s v="Better"/>
    <s v="No"/>
    <x v="1"/>
    <m/>
  </r>
  <r>
    <n v="2538"/>
    <n v="31"/>
    <n v="31"/>
    <s v="Travel_Frequently"/>
    <s v="Travel_Frequently"/>
    <n v="561"/>
    <n v="561"/>
    <s v="Research &amp; Development"/>
    <s v="Research &amp; Development"/>
    <n v="3"/>
    <n v="3"/>
    <s v="3Bachelor"/>
    <x v="3"/>
    <s v="Life Sciences"/>
    <s v="Life Sciences"/>
    <s v="4Ver High"/>
    <s v="Ver High"/>
    <s v="Female"/>
    <s v="Female"/>
    <n v="33"/>
    <n v="33"/>
    <s v="3High"/>
    <s v="High"/>
    <n v="1"/>
    <n v="1"/>
    <s v="Research Scientist"/>
    <s v="Research Scientist"/>
    <s v="3High"/>
    <s v="High"/>
    <s v="Single"/>
    <s v="Single"/>
    <n v="4084"/>
    <n v="4084"/>
    <m/>
    <n v="4156"/>
    <n v="4156"/>
    <n v="1"/>
    <n v="1"/>
    <s v="No"/>
    <s v="No"/>
    <n v="12"/>
    <n v="12"/>
    <s v="3Excellent"/>
    <s v="Excellent"/>
    <s v="1Low"/>
    <s v="Low"/>
    <n v="2"/>
    <n v="2"/>
    <s v="1Bad"/>
    <s v="Bad"/>
    <s v="Yes"/>
    <x v="0"/>
    <m/>
  </r>
  <r>
    <n v="2539"/>
    <n v="50"/>
    <n v="50"/>
    <s v="Travel_Frequently"/>
    <s v="Travel_Frequently"/>
    <n v="333"/>
    <n v="333"/>
    <s v="Research &amp; Development"/>
    <s v="Research &amp; Development"/>
    <n v="22"/>
    <n v="22"/>
    <s v="5Doctor"/>
    <x v="4"/>
    <s v="Medical"/>
    <s v="Medical"/>
    <s v="3High"/>
    <s v="High"/>
    <s v="Male"/>
    <s v="Male"/>
    <n v="88"/>
    <n v="88"/>
    <s v="1Low"/>
    <s v="Low"/>
    <n v="4"/>
    <n v="4"/>
    <s v="Research Director"/>
    <s v="Research Director"/>
    <s v="4Very High"/>
    <s v="Very High"/>
    <s v="Single"/>
    <s v="Single"/>
    <n v="14411"/>
    <n v="14411"/>
    <m/>
    <n v="24450"/>
    <n v="24450"/>
    <n v="1"/>
    <n v="1"/>
    <s v="Yes"/>
    <s v="Yes"/>
    <n v="13"/>
    <n v="13"/>
    <s v="3Excellent"/>
    <s v="Excellent"/>
    <s v="4Very High"/>
    <s v="Very High"/>
    <n v="2"/>
    <n v="2"/>
    <s v="3Better"/>
    <s v="Better"/>
    <s v="No"/>
    <x v="1"/>
    <m/>
  </r>
  <r>
    <n v="2540"/>
    <n v="34"/>
    <n v="34"/>
    <s v="Travel_Rarely"/>
    <s v="Travel_Rarely"/>
    <n v="1440"/>
    <n v="1440"/>
    <s v="Sales"/>
    <s v="Sales"/>
    <n v="7"/>
    <n v="7"/>
    <s v="2College"/>
    <x v="0"/>
    <s v="Technical Degree"/>
    <s v="Technical Degree"/>
    <s v="2Medium"/>
    <s v="Medium"/>
    <s v="Male"/>
    <s v="Male"/>
    <n v="55"/>
    <n v="55"/>
    <s v="3High"/>
    <s v="High"/>
    <n v="1"/>
    <n v="1"/>
    <s v="Sales Representative"/>
    <s v="Sales Representative"/>
    <s v="3High"/>
    <s v="High"/>
    <s v="Married"/>
    <s v="Married"/>
    <n v="2308"/>
    <n v="2308"/>
    <m/>
    <n v="4944"/>
    <n v="4944"/>
    <n v="0"/>
    <n v="0"/>
    <s v="Yes"/>
    <s v="Yes"/>
    <n v="25"/>
    <n v="25"/>
    <s v="4Outstanding"/>
    <s v="Outstanding"/>
    <s v="2Medium"/>
    <s v="Medium"/>
    <n v="4"/>
    <n v="4"/>
    <s v="3Better"/>
    <s v="Better"/>
    <s v="No"/>
    <x v="1"/>
    <m/>
  </r>
  <r>
    <n v="2541"/>
    <n v="42"/>
    <n v="42"/>
    <s v="Travel_Rarely"/>
    <s v="Travel_Rarely"/>
    <n v="1210"/>
    <n v="1210"/>
    <s v="Research &amp; Development"/>
    <s v="Research &amp; Development"/>
    <n v="2"/>
    <n v="2"/>
    <s v="3Bachelor"/>
    <x v="3"/>
    <s v="Medical"/>
    <s v="Medical"/>
    <s v="3High"/>
    <s v="High"/>
    <s v="Male"/>
    <s v="Male"/>
    <n v="68"/>
    <n v="68"/>
    <s v="2Medium"/>
    <s v="Medium"/>
    <n v="1"/>
    <n v="1"/>
    <s v="Laboratory Technician"/>
    <s v="Laboratory Technician"/>
    <s v="2Medium"/>
    <s v="Medium"/>
    <s v="Married"/>
    <s v="Married"/>
    <n v="4841"/>
    <n v="4841"/>
    <m/>
    <n v="24052"/>
    <n v="24052"/>
    <n v="4"/>
    <n v="4"/>
    <s v="No"/>
    <s v="No"/>
    <n v="14"/>
    <n v="14"/>
    <s v="3Excellent"/>
    <s v="Excellent"/>
    <s v="2Medium"/>
    <s v="Medium"/>
    <n v="3"/>
    <n v="3"/>
    <s v="3Better"/>
    <s v="Better"/>
    <s v="No"/>
    <x v="1"/>
    <m/>
  </r>
  <r>
    <n v="2542"/>
    <n v="37"/>
    <n v="37"/>
    <s v="Travel_Rarely"/>
    <s v="Travel_Rarely"/>
    <n v="674"/>
    <n v="674"/>
    <s v="Research &amp; Development"/>
    <s v="Research &amp; Development"/>
    <n v="13"/>
    <n v="13"/>
    <s v="3Bachelor"/>
    <x v="3"/>
    <s v="Medical"/>
    <s v="Medical"/>
    <s v="1Low"/>
    <s v="Low"/>
    <s v="Male"/>
    <s v="Male"/>
    <n v="47"/>
    <n v="47"/>
    <s v="3High"/>
    <s v="High"/>
    <n v="2"/>
    <n v="2"/>
    <s v="Research Scientist"/>
    <s v="Research Scientist"/>
    <s v="4Very High"/>
    <s v="Very High"/>
    <s v="Married"/>
    <s v="Married"/>
    <n v="4285"/>
    <n v="4285"/>
    <m/>
    <n v="3031"/>
    <n v="3031"/>
    <n v="1"/>
    <n v="1"/>
    <s v="No"/>
    <s v="No"/>
    <n v="17"/>
    <n v="17"/>
    <s v="3Excellent"/>
    <s v="Excellent"/>
    <s v="1Low"/>
    <s v="Low"/>
    <n v="2"/>
    <n v="2"/>
    <s v="3Better"/>
    <s v="Better"/>
    <s v="No"/>
    <x v="1"/>
    <m/>
  </r>
  <r>
    <n v="2543"/>
    <n v="29"/>
    <n v="29"/>
    <s v="Travel_Rarely"/>
    <s v="Travel_Rarely"/>
    <n v="441"/>
    <n v="441"/>
    <s v="Research &amp; Development"/>
    <s v="Research &amp; Development"/>
    <n v="8"/>
    <n v="8"/>
    <s v="1Below College"/>
    <x v="1"/>
    <s v="Other"/>
    <s v="Other"/>
    <s v="3High"/>
    <s v="High"/>
    <s v="Female"/>
    <s v="Female"/>
    <n v="39"/>
    <n v="39"/>
    <s v="1Low"/>
    <s v="Low"/>
    <n v="2"/>
    <n v="2"/>
    <s v="Healthcare Representative"/>
    <s v="Healthcare Representative"/>
    <s v="1Low"/>
    <s v="Low"/>
    <s v="Married"/>
    <s v="Married"/>
    <n v="9715"/>
    <n v="9715"/>
    <m/>
    <n v="7288"/>
    <n v="7288"/>
    <n v="3"/>
    <n v="3"/>
    <s v="No"/>
    <s v="No"/>
    <n v="13"/>
    <n v="13"/>
    <s v="3Excellent"/>
    <s v="Excellent"/>
    <s v="3High"/>
    <s v="High"/>
    <n v="3"/>
    <n v="3"/>
    <s v="3Better"/>
    <s v="Better"/>
    <s v="No"/>
    <x v="1"/>
    <m/>
  </r>
  <r>
    <n v="2544"/>
    <n v="33"/>
    <n v="33"/>
    <s v="Travel_Rarely"/>
    <s v="Travel_Rarely"/>
    <n v="575"/>
    <n v="575"/>
    <s v="Research &amp; Development"/>
    <s v="Research &amp; Development"/>
    <n v="25"/>
    <n v="25"/>
    <s v="3Bachelor"/>
    <x v="3"/>
    <s v="Life Sciences"/>
    <s v="Life Sciences"/>
    <s v="4Ver High"/>
    <s v="Ver High"/>
    <s v="Male"/>
    <s v="Male"/>
    <n v="44"/>
    <n v="44"/>
    <s v="2Medium"/>
    <s v="Medium"/>
    <n v="2"/>
    <n v="2"/>
    <s v="Manufacturing Director"/>
    <s v="Manufacturing Director"/>
    <s v="2Medium"/>
    <s v="Medium"/>
    <s v="Single"/>
    <s v="Single"/>
    <n v="4320"/>
    <n v="4320"/>
    <m/>
    <n v="24152"/>
    <n v="24152"/>
    <n v="1"/>
    <n v="1"/>
    <s v="No"/>
    <s v="No"/>
    <n v="13"/>
    <n v="13"/>
    <s v="3Excellent"/>
    <s v="Excellent"/>
    <s v="4Very High"/>
    <s v="Very High"/>
    <n v="2"/>
    <n v="2"/>
    <s v="3Better"/>
    <s v="Better"/>
    <s v="No"/>
    <x v="1"/>
    <m/>
  </r>
  <r>
    <n v="2545"/>
    <n v="45"/>
    <n v="45"/>
    <s v="Travel_Rarely"/>
    <s v="Travel_Rarely"/>
    <n v="950"/>
    <n v="950"/>
    <s v="Research &amp; Development"/>
    <s v="Research &amp; Development"/>
    <n v="28"/>
    <n v="28"/>
    <s v="3Bachelor"/>
    <x v="3"/>
    <s v="Technical Degree"/>
    <s v="Technical Degree"/>
    <s v="4Ver High"/>
    <s v="Ver High"/>
    <s v="Male"/>
    <s v="Male"/>
    <n v="97"/>
    <n v="97"/>
    <s v="3High"/>
    <s v="High"/>
    <n v="1"/>
    <n v="1"/>
    <s v="Research Scientist"/>
    <s v="Research Scientist"/>
    <s v="4Very High"/>
    <s v="Very High"/>
    <s v="Married"/>
    <s v="Married"/>
    <n v="2132"/>
    <n v="2132"/>
    <m/>
    <n v="4585"/>
    <n v="4585"/>
    <n v="4"/>
    <n v="4"/>
    <s v="No"/>
    <s v="No"/>
    <n v="20"/>
    <n v="20"/>
    <s v="4Outstanding"/>
    <s v="Outstanding"/>
    <s v="4Very High"/>
    <s v="Very High"/>
    <n v="3"/>
    <n v="3"/>
    <s v="3Better"/>
    <s v="Better"/>
    <s v="No"/>
    <x v="1"/>
    <m/>
  </r>
  <r>
    <n v="2546"/>
    <n v="42"/>
    <n v="42"/>
    <s v="Travel_Frequently"/>
    <s v="Travel_Frequently"/>
    <n v="288"/>
    <n v="288"/>
    <s v="Research &amp; Development"/>
    <s v="Research &amp; Development"/>
    <n v="2"/>
    <n v="2"/>
    <s v="3Bachelor"/>
    <x v="3"/>
    <s v="Life Sciences"/>
    <s v="Life Sciences"/>
    <s v="4Ver High"/>
    <s v="Ver High"/>
    <s v="Male"/>
    <s v="Male"/>
    <n v="40"/>
    <n v="40"/>
    <s v="3High"/>
    <s v="High"/>
    <n v="3"/>
    <n v="3"/>
    <s v="Healthcare Representative"/>
    <s v="Healthcare Representative"/>
    <s v="4Very High"/>
    <s v="Very High"/>
    <s v="Married"/>
    <s v="Married"/>
    <n v="10124"/>
    <n v="10124"/>
    <m/>
    <n v="18611"/>
    <n v="18611"/>
    <n v="2"/>
    <n v="2"/>
    <s v="Yes"/>
    <s v="Yes"/>
    <n v="14"/>
    <n v="14"/>
    <s v="3Excellent"/>
    <s v="Excellent"/>
    <s v="3High"/>
    <s v="High"/>
    <n v="3"/>
    <n v="3"/>
    <s v="1Bad"/>
    <s v="Bad"/>
    <s v="No"/>
    <x v="1"/>
    <m/>
  </r>
  <r>
    <n v="2547"/>
    <n v="40"/>
    <n v="40"/>
    <m/>
    <s v="Travel_Rarely"/>
    <n v="1342"/>
    <n v="1342"/>
    <s v="Sales"/>
    <s v="Sales"/>
    <n v="9"/>
    <n v="9"/>
    <s v="2College"/>
    <x v="0"/>
    <s v="Medical"/>
    <s v="Medical"/>
    <s v="1Low"/>
    <s v="Low"/>
    <s v="Male"/>
    <s v="Male"/>
    <n v="47"/>
    <n v="47"/>
    <s v="3High"/>
    <s v="High"/>
    <n v="2"/>
    <n v="2"/>
    <s v="Sales Executive"/>
    <s v="Sales Executive"/>
    <s v="1Low"/>
    <s v="Low"/>
    <s v="Married"/>
    <s v="Married"/>
    <n v="5473"/>
    <n v="5473"/>
    <m/>
    <n v="19345"/>
    <n v="19345"/>
    <n v="0"/>
    <n v="0"/>
    <s v="No"/>
    <s v="No"/>
    <n v="12"/>
    <n v="12"/>
    <s v="3Excellent"/>
    <s v="Excellent"/>
    <s v="4Very High"/>
    <s v="Very High"/>
    <n v="5"/>
    <n v="5"/>
    <s v="4Best"/>
    <s v="Best"/>
    <s v="No"/>
    <x v="1"/>
    <m/>
  </r>
  <r>
    <n v="2548"/>
    <n v="33"/>
    <n v="33"/>
    <s v="Travel_Rarely"/>
    <s v="Travel_Rarely"/>
    <n v="589"/>
    <n v="589"/>
    <s v="Research &amp; Development"/>
    <s v="Research &amp; Development"/>
    <n v="28"/>
    <n v="28"/>
    <s v="4Master"/>
    <x v="2"/>
    <s v="Life Sciences"/>
    <s v="Life Sciences"/>
    <s v="2Medium"/>
    <s v="Medium"/>
    <s v="Male"/>
    <s v="Male"/>
    <n v="79"/>
    <n v="79"/>
    <s v="3High"/>
    <s v="High"/>
    <n v="2"/>
    <n v="2"/>
    <s v="Laboratory Technician"/>
    <s v="Laboratory Technician"/>
    <s v="3High"/>
    <s v="High"/>
    <s v="Married"/>
    <s v="Married"/>
    <n v="5207"/>
    <n v="5207"/>
    <m/>
    <n v="22949"/>
    <n v="22949"/>
    <n v="1"/>
    <n v="1"/>
    <s v="Yes"/>
    <s v="Yes"/>
    <n v="12"/>
    <n v="12"/>
    <s v="3Excellent"/>
    <s v="Excellent"/>
    <s v="2Medium"/>
    <s v="Medium"/>
    <n v="3"/>
    <n v="3"/>
    <s v="3Better"/>
    <s v="Better"/>
    <s v="No"/>
    <x v="1"/>
    <m/>
  </r>
  <r>
    <n v="2549"/>
    <n v="40"/>
    <n v="40"/>
    <s v="Travel_Rarely"/>
    <s v="Travel_Rarely"/>
    <n v="898"/>
    <n v="898"/>
    <s v="Human Resources"/>
    <s v="Human Resources"/>
    <n v="6"/>
    <n v="6"/>
    <s v="2College"/>
    <x v="0"/>
    <s v="Medical"/>
    <s v="Medical"/>
    <s v="3High"/>
    <s v="High"/>
    <s v="Male"/>
    <s v="Male"/>
    <n v="38"/>
    <n v="38"/>
    <s v="3High"/>
    <s v="High"/>
    <n v="4"/>
    <n v="4"/>
    <s v="Manager"/>
    <s v="Manager"/>
    <s v="4Very High"/>
    <s v="Very High"/>
    <s v="Single"/>
    <s v="Single"/>
    <n v="16437"/>
    <n v="16437"/>
    <m/>
    <n v="17381"/>
    <n v="17381"/>
    <n v="1"/>
    <n v="1"/>
    <s v="Yes"/>
    <s v="Yes"/>
    <n v="21"/>
    <n v="21"/>
    <m/>
    <s v="Excellent"/>
    <s v="4Very High"/>
    <s v="Very High"/>
    <n v="2"/>
    <n v="2"/>
    <s v="3Better"/>
    <s v="Better"/>
    <s v="No"/>
    <x v="1"/>
    <m/>
  </r>
  <r>
    <n v="2550"/>
    <n v="24"/>
    <n v="24"/>
    <s v="Travel_Rarely"/>
    <s v="Travel_Rarely"/>
    <n v="350"/>
    <n v="350"/>
    <s v="Research &amp; Development"/>
    <s v="Research &amp; Development"/>
    <n v="21"/>
    <n v="21"/>
    <s v="2College"/>
    <x v="0"/>
    <s v="Technical Degree"/>
    <s v="Technical Degree"/>
    <s v="3High"/>
    <s v="High"/>
    <s v="Male"/>
    <s v="Male"/>
    <n v="57"/>
    <n v="57"/>
    <s v="2Medium"/>
    <s v="Medium"/>
    <n v="1"/>
    <n v="1"/>
    <s v="Laboratory Technician"/>
    <s v="Laboratory Technician"/>
    <s v="1Low"/>
    <s v="Low"/>
    <s v="Divorced"/>
    <s v="Divorced"/>
    <n v="2296"/>
    <n v="2296"/>
    <m/>
    <n v="10036"/>
    <n v="10036"/>
    <n v="0"/>
    <n v="0"/>
    <s v="No"/>
    <s v="No"/>
    <n v="14"/>
    <n v="14"/>
    <s v="3Excellent"/>
    <s v="Excellent"/>
    <s v="2Medium"/>
    <s v="Medium"/>
    <n v="3"/>
    <n v="3"/>
    <s v="3Better"/>
    <s v="Better"/>
    <s v="No"/>
    <x v="1"/>
    <m/>
  </r>
  <r>
    <n v="2551"/>
    <n v="40"/>
    <n v="40"/>
    <s v="Non-Travel"/>
    <s v="Non-Travel"/>
    <n v="1142"/>
    <n v="1142"/>
    <s v="Research &amp; Development"/>
    <s v="Research &amp; Development"/>
    <n v="8"/>
    <n v="8"/>
    <s v="2College"/>
    <x v="0"/>
    <s v="Life Sciences"/>
    <s v="Life Sciences"/>
    <s v="4Ver High"/>
    <s v="Ver High"/>
    <s v="Male"/>
    <s v="Male"/>
    <n v="72"/>
    <n v="72"/>
    <s v="3High"/>
    <s v="High"/>
    <n v="2"/>
    <n v="2"/>
    <s v="Healthcare Representative"/>
    <s v="Healthcare Representative"/>
    <s v="4Very High"/>
    <s v="Very High"/>
    <s v="Divorced"/>
    <s v="Divorced"/>
    <n v="4069"/>
    <n v="4069"/>
    <m/>
    <n v="8841"/>
    <n v="8841"/>
    <n v="3"/>
    <n v="3"/>
    <s v="Yes"/>
    <s v="Yes"/>
    <n v="18"/>
    <n v="18"/>
    <s v="3Excellent"/>
    <s v="Excellent"/>
    <s v="3High"/>
    <s v="High"/>
    <n v="2"/>
    <n v="2"/>
    <s v="3Better"/>
    <s v="Better"/>
    <s v="No"/>
    <x v="1"/>
    <m/>
  </r>
  <r>
    <n v="2552"/>
    <n v="45"/>
    <n v="45"/>
    <s v="Travel_Rarely"/>
    <s v="Travel_Rarely"/>
    <n v="538"/>
    <n v="538"/>
    <s v="Research &amp; Development"/>
    <s v="Research &amp; Development"/>
    <n v="1"/>
    <n v="1"/>
    <s v="4Master"/>
    <x v="2"/>
    <s v="Technical Degree"/>
    <s v="Technical Degree"/>
    <s v="1Low"/>
    <s v="Low"/>
    <s v="Male"/>
    <s v="Male"/>
    <n v="66"/>
    <n v="66"/>
    <s v="3High"/>
    <s v="High"/>
    <n v="3"/>
    <n v="3"/>
    <s v="Healthcare Representative"/>
    <s v="Healthcare Representative"/>
    <s v="2Medium"/>
    <s v="Medium"/>
    <s v="Divorced"/>
    <s v="Divorced"/>
    <n v="7441"/>
    <n v="7441"/>
    <m/>
    <n v="20933"/>
    <n v="20933"/>
    <n v="1"/>
    <n v="1"/>
    <s v="No"/>
    <s v="No"/>
    <n v="12"/>
    <n v="12"/>
    <s v="3Excellent"/>
    <s v="Excellent"/>
    <s v="1Low"/>
    <s v="Low"/>
    <n v="4"/>
    <n v="4"/>
    <s v="3Better"/>
    <s v="Better"/>
    <s v="No"/>
    <x v="1"/>
    <m/>
  </r>
  <r>
    <n v="2553"/>
    <n v="35"/>
    <n v="35"/>
    <s v="Travel_Rarely"/>
    <s v="Travel_Rarely"/>
    <n v="1402"/>
    <n v="1402"/>
    <s v="Sales"/>
    <s v="Sales"/>
    <n v="28"/>
    <n v="28"/>
    <s v="4Master"/>
    <x v="2"/>
    <s v="Life Sciences"/>
    <s v="Life Sciences"/>
    <s v="2Medium"/>
    <s v="Medium"/>
    <s v="Female"/>
    <s v="Female"/>
    <n v="98"/>
    <n v="98"/>
    <s v="2Medium"/>
    <s v="Medium"/>
    <n v="1"/>
    <n v="1"/>
    <s v="Sales Representative"/>
    <s v="Sales Representative"/>
    <s v="3High"/>
    <s v="High"/>
    <s v="Married"/>
    <s v="Married"/>
    <n v="2430"/>
    <n v="2430"/>
    <m/>
    <n v="26204"/>
    <n v="26204"/>
    <n v="0"/>
    <n v="0"/>
    <s v="No"/>
    <s v="No"/>
    <n v="23"/>
    <n v="23"/>
    <s v="4Outstanding"/>
    <s v="Outstanding"/>
    <s v="1Low"/>
    <s v="Low"/>
    <n v="5"/>
    <n v="5"/>
    <s v="3Better"/>
    <s v="Better"/>
    <s v="No"/>
    <x v="1"/>
    <m/>
  </r>
  <r>
    <n v="2554"/>
    <n v="32"/>
    <n v="32"/>
    <s v="Travel_Rarely"/>
    <s v="Travel_Rarely"/>
    <n v="824"/>
    <n v="824"/>
    <s v="Research &amp; Development"/>
    <s v="Research &amp; Development"/>
    <n v="5"/>
    <n v="5"/>
    <s v="2College"/>
    <x v="0"/>
    <s v="Life Sciences"/>
    <s v="Life Sciences"/>
    <s v="4Ver High"/>
    <s v="Ver High"/>
    <s v="Female"/>
    <s v="Female"/>
    <n v="67"/>
    <n v="67"/>
    <s v="2Medium"/>
    <s v="Medium"/>
    <n v="2"/>
    <n v="2"/>
    <s v="Research Scientist"/>
    <s v="Research Scientist"/>
    <s v="2Medium"/>
    <s v="Medium"/>
    <s v="Married"/>
    <s v="Married"/>
    <n v="5878"/>
    <n v="5878"/>
    <m/>
    <n v="15624"/>
    <n v="15624"/>
    <n v="3"/>
    <n v="3"/>
    <s v="No"/>
    <s v="No"/>
    <n v="12"/>
    <n v="12"/>
    <s v="3Excellent"/>
    <s v="Excellent"/>
    <s v="1Low"/>
    <s v="Low"/>
    <n v="2"/>
    <n v="2"/>
    <s v="3Better"/>
    <s v="Better"/>
    <s v="No"/>
    <x v="1"/>
    <m/>
  </r>
  <r>
    <n v="2555"/>
    <n v="36"/>
    <n v="36"/>
    <s v="Travel_Rarely"/>
    <s v="Travel_Rarely"/>
    <n v="1157"/>
    <n v="1157"/>
    <s v="Sales"/>
    <s v="Sales"/>
    <n v="2"/>
    <n v="2"/>
    <s v="4Master"/>
    <x v="2"/>
    <s v="Life Sciences"/>
    <s v="Life Sciences"/>
    <s v="3High"/>
    <s v="High"/>
    <s v="Male"/>
    <s v="Male"/>
    <n v="70"/>
    <n v="70"/>
    <s v="3High"/>
    <s v="High"/>
    <n v="1"/>
    <n v="1"/>
    <s v="Sales Representative"/>
    <s v="Sales Representative"/>
    <s v="4Very High"/>
    <s v="Very High"/>
    <s v="Single"/>
    <s v="Single"/>
    <n v="2644"/>
    <n v="2644"/>
    <m/>
    <n v="17001"/>
    <n v="17001"/>
    <n v="3"/>
    <n v="3"/>
    <s v="Yes"/>
    <s v="Yes"/>
    <n v="21"/>
    <n v="21"/>
    <s v="4Outstanding"/>
    <s v="Outstanding"/>
    <s v="4Very High"/>
    <s v="Very High"/>
    <n v="3"/>
    <n v="3"/>
    <s v="2Good"/>
    <s v="Good"/>
    <s v="No"/>
    <x v="1"/>
    <m/>
  </r>
  <r>
    <n v="2556"/>
    <n v="48"/>
    <n v="48"/>
    <s v="Travel_Rarely"/>
    <s v="Travel_Rarely"/>
    <n v="492"/>
    <n v="492"/>
    <s v="Sales"/>
    <s v="Sales"/>
    <n v="16"/>
    <n v="16"/>
    <s v="4Master"/>
    <x v="2"/>
    <s v="Life Sciences"/>
    <s v="Life Sciences"/>
    <s v="3High"/>
    <s v="High"/>
    <s v="Female"/>
    <s v="Female"/>
    <n v="96"/>
    <n v="96"/>
    <s v="3High"/>
    <s v="High"/>
    <n v="2"/>
    <n v="2"/>
    <s v="Sales Executive"/>
    <s v="Sales Executive"/>
    <s v="3High"/>
    <s v="High"/>
    <s v="Divorced"/>
    <s v="Divorced"/>
    <n v="6439"/>
    <n v="6439"/>
    <m/>
    <n v="13693"/>
    <n v="13693"/>
    <n v="8"/>
    <n v="8"/>
    <s v="No"/>
    <s v="No"/>
    <n v="14"/>
    <n v="14"/>
    <s v="3Excellent"/>
    <s v="Excellent"/>
    <s v="3High"/>
    <s v="High"/>
    <n v="2"/>
    <n v="2"/>
    <s v="3Better"/>
    <s v="Better"/>
    <s v="No"/>
    <x v="1"/>
    <m/>
  </r>
  <r>
    <n v="2557"/>
    <n v="29"/>
    <n v="29"/>
    <s v="Travel_Rarely"/>
    <s v="Travel_Rarely"/>
    <n v="598"/>
    <n v="598"/>
    <s v="Research &amp; Development"/>
    <s v="Research &amp; Development"/>
    <n v="9"/>
    <n v="9"/>
    <s v="3Bachelor"/>
    <x v="3"/>
    <s v="Life Sciences"/>
    <s v="Life Sciences"/>
    <s v="3High"/>
    <s v="High"/>
    <s v="Male"/>
    <s v="Male"/>
    <n v="91"/>
    <n v="91"/>
    <s v="4Very High"/>
    <s v="Very High"/>
    <n v="1"/>
    <n v="1"/>
    <s v="Research Scientist"/>
    <s v="Research Scientist"/>
    <s v="3High"/>
    <s v="High"/>
    <s v="Married"/>
    <s v="Married"/>
    <n v="2451"/>
    <n v="2451"/>
    <m/>
    <n v="22376"/>
    <n v="22376"/>
    <n v="6"/>
    <n v="6"/>
    <s v="No"/>
    <s v="No"/>
    <n v="18"/>
    <n v="18"/>
    <s v="3Excellent"/>
    <s v="Excellent"/>
    <s v="1Low"/>
    <s v="Low"/>
    <n v="2"/>
    <n v="2"/>
    <s v="2Good"/>
    <s v="Good"/>
    <s v="No"/>
    <x v="1"/>
    <m/>
  </r>
  <r>
    <n v="2558"/>
    <n v="33"/>
    <n v="33"/>
    <s v="Travel_Rarely"/>
    <s v="Travel_Rarely"/>
    <n v="1242"/>
    <n v="1242"/>
    <s v="Sales"/>
    <s v="Sales"/>
    <n v="8"/>
    <n v="8"/>
    <s v="4Master"/>
    <x v="2"/>
    <s v="Life Sciences"/>
    <s v="Life Sciences"/>
    <s v="1Low"/>
    <s v="Low"/>
    <s v="Male"/>
    <s v="Male"/>
    <n v="46"/>
    <n v="46"/>
    <s v="3High"/>
    <s v="High"/>
    <n v="2"/>
    <n v="2"/>
    <s v="Sales Executive"/>
    <s v="Sales Executive"/>
    <s v="1Low"/>
    <s v="Low"/>
    <s v="Married"/>
    <s v="Married"/>
    <n v="6392"/>
    <n v="6392"/>
    <m/>
    <n v="10589"/>
    <n v="10589"/>
    <n v="2"/>
    <n v="2"/>
    <s v="No"/>
    <s v="No"/>
    <n v="13"/>
    <n v="13"/>
    <s v="3Excellent"/>
    <s v="Excellent"/>
    <s v="4Very High"/>
    <s v="Very High"/>
    <n v="6"/>
    <n v="6"/>
    <s v="1Bad"/>
    <s v="Bad"/>
    <s v="No"/>
    <x v="1"/>
    <m/>
  </r>
  <r>
    <n v="2559"/>
    <n v="30"/>
    <n v="30"/>
    <s v="Travel_Rarely"/>
    <s v="Travel_Rarely"/>
    <n v="740"/>
    <n v="740"/>
    <s v="Sales"/>
    <s v="Sales"/>
    <n v="1"/>
    <n v="1"/>
    <s v="3Bachelor"/>
    <x v="3"/>
    <s v="Life Sciences"/>
    <s v="Life Sciences"/>
    <s v="2Medium"/>
    <s v="Medium"/>
    <s v="Male"/>
    <s v="Male"/>
    <n v="64"/>
    <n v="64"/>
    <s v="2Medium"/>
    <s v="Medium"/>
    <n v="2"/>
    <n v="2"/>
    <s v="Sales Executive"/>
    <s v="Sales Executive"/>
    <s v="1Low"/>
    <s v="Low"/>
    <s v="Married"/>
    <s v="Married"/>
    <n v="9714"/>
    <n v="9714"/>
    <m/>
    <n v="5323"/>
    <n v="5323"/>
    <n v="1"/>
    <n v="1"/>
    <s v="No"/>
    <s v="No"/>
    <n v="11"/>
    <n v="11"/>
    <s v="3Excellent"/>
    <s v="Excellent"/>
    <s v="4Very High"/>
    <s v="Very High"/>
    <n v="4"/>
    <n v="4"/>
    <s v="3Better"/>
    <s v="Better"/>
    <s v="Yes"/>
    <x v="0"/>
    <m/>
  </r>
  <r>
    <n v="2560"/>
    <n v="38"/>
    <n v="38"/>
    <s v="Travel_Frequently"/>
    <s v="Travel_Frequently"/>
    <n v="888"/>
    <n v="888"/>
    <s v="Human Resources"/>
    <s v="Human Resources"/>
    <n v="10"/>
    <n v="10"/>
    <s v="4Master"/>
    <x v="2"/>
    <s v="Human Resources"/>
    <s v="Human Resources"/>
    <s v="3High"/>
    <s v="High"/>
    <s v="Male"/>
    <s v="Male"/>
    <n v="71"/>
    <n v="71"/>
    <s v="3High"/>
    <s v="High"/>
    <n v="2"/>
    <n v="2"/>
    <s v="Human Resources"/>
    <s v="Human Resources"/>
    <s v="3High"/>
    <s v="High"/>
    <s v="Married"/>
    <s v="Married"/>
    <n v="6077"/>
    <n v="6077"/>
    <m/>
    <n v="14814"/>
    <n v="14814"/>
    <n v="3"/>
    <n v="3"/>
    <s v="No"/>
    <s v="No"/>
    <n v="11"/>
    <n v="11"/>
    <s v="3Excellent"/>
    <s v="Excellent"/>
    <s v="3High"/>
    <s v="High"/>
    <n v="2"/>
    <n v="2"/>
    <s v="3Better"/>
    <s v="Better"/>
    <s v="No"/>
    <x v="1"/>
    <m/>
  </r>
  <r>
    <n v="2561"/>
    <n v="35"/>
    <n v="35"/>
    <s v="Travel_Rarely"/>
    <s v="Travel_Rarely"/>
    <n v="992"/>
    <n v="992"/>
    <s v="Research &amp; Development"/>
    <s v="Research &amp; Development"/>
    <n v="1"/>
    <n v="1"/>
    <s v="3Bachelor"/>
    <x v="3"/>
    <s v="Medical"/>
    <s v="Medical"/>
    <s v="4Ver High"/>
    <s v="Ver High"/>
    <s v="Male"/>
    <s v="Male"/>
    <n v="68"/>
    <n v="68"/>
    <s v="2Medium"/>
    <s v="Medium"/>
    <n v="1"/>
    <n v="1"/>
    <s v="Laboratory Technician"/>
    <s v="Laboratory Technician"/>
    <s v="1Low"/>
    <s v="Low"/>
    <s v="Single"/>
    <s v="Single"/>
    <n v="2450"/>
    <n v="2450"/>
    <m/>
    <n v="21731"/>
    <n v="21731"/>
    <n v="1"/>
    <n v="1"/>
    <s v="No"/>
    <s v="No"/>
    <n v="19"/>
    <n v="19"/>
    <s v="3Excellent"/>
    <s v="Excellent"/>
    <s v="2Medium"/>
    <s v="Medium"/>
    <n v="3"/>
    <n v="3"/>
    <s v="3Better"/>
    <s v="Better"/>
    <s v="No"/>
    <x v="1"/>
    <m/>
  </r>
  <r>
    <n v="2562"/>
    <n v="30"/>
    <n v="30"/>
    <s v="Travel_Rarely"/>
    <s v="Travel_Rarely"/>
    <n v="1288"/>
    <n v="1288"/>
    <s v="Sales"/>
    <s v="Sales"/>
    <n v="29"/>
    <n v="29"/>
    <s v="4Master"/>
    <x v="2"/>
    <s v="Technical Degree"/>
    <s v="Technical Degree"/>
    <s v="3High"/>
    <s v="High"/>
    <s v="Male"/>
    <s v="Male"/>
    <n v="33"/>
    <n v="33"/>
    <s v="3High"/>
    <s v="High"/>
    <n v="3"/>
    <n v="3"/>
    <s v="Sales Executive"/>
    <s v="Sales Executive"/>
    <s v="2Medium"/>
    <s v="Medium"/>
    <s v="Married"/>
    <s v="Married"/>
    <n v="9250"/>
    <n v="9250"/>
    <m/>
    <n v="17799"/>
    <n v="17799"/>
    <n v="3"/>
    <n v="3"/>
    <s v="No"/>
    <s v="No"/>
    <n v="12"/>
    <n v="12"/>
    <s v="3Excellent"/>
    <s v="Excellent"/>
    <s v="2Medium"/>
    <s v="Medium"/>
    <n v="3"/>
    <n v="3"/>
    <s v="3Better"/>
    <s v="Better"/>
    <s v="No"/>
    <x v="1"/>
    <m/>
  </r>
  <r>
    <n v="2563"/>
    <n v="35"/>
    <n v="35"/>
    <s v="Travel_Rarely"/>
    <s v="Travel_Rarely"/>
    <n v="104"/>
    <n v="104"/>
    <s v="Research &amp; Development"/>
    <s v="Research &amp; Development"/>
    <n v="2"/>
    <n v="2"/>
    <s v="3Bachelor"/>
    <x v="3"/>
    <s v="Life Sciences"/>
    <s v="Life Sciences"/>
    <s v="1Low"/>
    <s v="Low"/>
    <s v="Female"/>
    <s v="Female"/>
    <n v="69"/>
    <n v="69"/>
    <s v="3High"/>
    <s v="High"/>
    <n v="1"/>
    <n v="1"/>
    <s v="Laboratory Technician"/>
    <s v="Laboratory Technician"/>
    <s v="1Low"/>
    <s v="Low"/>
    <s v="Divorced"/>
    <s v="Divorced"/>
    <n v="2074"/>
    <n v="2074"/>
    <m/>
    <n v="26619"/>
    <n v="26619"/>
    <n v="1"/>
    <n v="1"/>
    <s v="Yes"/>
    <s v="Yes"/>
    <n v="12"/>
    <n v="12"/>
    <s v="3Excellent"/>
    <s v="Excellent"/>
    <s v="4Very High"/>
    <s v="Very High"/>
    <n v="2"/>
    <n v="2"/>
    <s v="3Better"/>
    <s v="Better"/>
    <s v="Yes"/>
    <x v="0"/>
    <m/>
  </r>
  <r>
    <n v="2564"/>
    <n v="53"/>
    <n v="53"/>
    <s v="Travel_Rarely"/>
    <s v="Travel_Rarely"/>
    <n v="607"/>
    <n v="607"/>
    <s v="Research &amp; Development"/>
    <s v="Research &amp; Development"/>
    <n v="2"/>
    <n v="2"/>
    <s v="5Doctor"/>
    <x v="4"/>
    <s v="Technical Degree"/>
    <s v="Technical Degree"/>
    <s v="3High"/>
    <s v="High"/>
    <s v="Female"/>
    <s v="Female"/>
    <n v="78"/>
    <n v="78"/>
    <s v="2Medium"/>
    <s v="Medium"/>
    <n v="3"/>
    <n v="3"/>
    <s v="Manufacturing Director"/>
    <s v="Manufacturing Director"/>
    <s v="4Very High"/>
    <s v="Very High"/>
    <s v="Married"/>
    <s v="Married"/>
    <n v="10169"/>
    <n v="10169"/>
    <m/>
    <n v="14618"/>
    <n v="14618"/>
    <n v="0"/>
    <n v="0"/>
    <s v="No"/>
    <s v="No"/>
    <n v="16"/>
    <n v="16"/>
    <s v="3Excellent"/>
    <s v="Excellent"/>
    <s v="2Medium"/>
    <s v="Medium"/>
    <n v="4"/>
    <n v="4"/>
    <s v="3Better"/>
    <s v="Better"/>
    <s v="Yes"/>
    <x v="0"/>
    <m/>
  </r>
  <r>
    <n v="2565"/>
    <n v="38"/>
    <n v="38"/>
    <s v="Travel_Rarely"/>
    <s v="Travel_Rarely"/>
    <n v="903"/>
    <n v="903"/>
    <s v="Research &amp; Development"/>
    <s v="Research &amp; Development"/>
    <n v="2"/>
    <n v="2"/>
    <s v="3Bachelor"/>
    <x v="3"/>
    <s v="Medical"/>
    <s v="Medical"/>
    <s v="3High"/>
    <s v="High"/>
    <s v="Male"/>
    <s v="Male"/>
    <n v="81"/>
    <n v="81"/>
    <s v="3High"/>
    <s v="High"/>
    <n v="2"/>
    <n v="2"/>
    <s v="Manufacturing Director"/>
    <s v="Manufacturing Director"/>
    <s v="2Medium"/>
    <s v="Medium"/>
    <s v="Married"/>
    <s v="Married"/>
    <n v="4855"/>
    <n v="4855"/>
    <m/>
    <n v="7653"/>
    <n v="7653"/>
    <n v="4"/>
    <n v="4"/>
    <s v="No"/>
    <s v="No"/>
    <n v="11"/>
    <n v="11"/>
    <s v="3Excellent"/>
    <s v="Excellent"/>
    <s v="1Low"/>
    <s v="Low"/>
    <n v="2"/>
    <n v="2"/>
    <s v="3Better"/>
    <s v="Better"/>
    <s v="Yes"/>
    <x v="0"/>
    <m/>
  </r>
  <r>
    <n v="2566"/>
    <n v="32"/>
    <n v="32"/>
    <s v="Non-Travel"/>
    <s v="Non-Travel"/>
    <n v="1200"/>
    <n v="1200"/>
    <s v="Research &amp; Development"/>
    <s v="Research &amp; Development"/>
    <n v="1"/>
    <n v="1"/>
    <s v="4Master"/>
    <x v="2"/>
    <s v="Technical Degree"/>
    <s v="Technical Degree"/>
    <s v="4Ver High"/>
    <s v="Ver High"/>
    <s v="Male"/>
    <s v="Male"/>
    <n v="62"/>
    <n v="62"/>
    <s v="3High"/>
    <s v="High"/>
    <n v="2"/>
    <n v="2"/>
    <s v="Research Scientist"/>
    <s v="Research Scientist"/>
    <s v="1Low"/>
    <s v="Low"/>
    <s v="Married"/>
    <s v="Married"/>
    <n v="4087"/>
    <n v="4087"/>
    <m/>
    <n v="25174"/>
    <n v="25174"/>
    <n v="4"/>
    <n v="4"/>
    <s v="No"/>
    <s v="No"/>
    <n v="14"/>
    <n v="14"/>
    <s v="3Excellent"/>
    <s v="Excellent"/>
    <s v="2Medium"/>
    <s v="Medium"/>
    <n v="3"/>
    <n v="3"/>
    <s v="2Good"/>
    <s v="Good"/>
    <s v="No"/>
    <x v="1"/>
    <m/>
  </r>
  <r>
    <n v="2567"/>
    <n v="48"/>
    <n v="48"/>
    <s v="Travel_Rarely"/>
    <s v="Travel_Rarely"/>
    <n v="1108"/>
    <n v="1108"/>
    <s v="Research &amp; Development"/>
    <s v="Research &amp; Development"/>
    <n v="15"/>
    <n v="15"/>
    <s v="4Master"/>
    <x v="2"/>
    <s v="Other"/>
    <s v="Other"/>
    <s v="3High"/>
    <s v="High"/>
    <s v="Female"/>
    <s v="Female"/>
    <n v="65"/>
    <n v="65"/>
    <s v="3High"/>
    <s v="High"/>
    <n v="1"/>
    <n v="1"/>
    <s v="Research Scientist"/>
    <s v="Research Scientist"/>
    <s v="1Low"/>
    <s v="Low"/>
    <s v="Married"/>
    <s v="Married"/>
    <n v="2367"/>
    <n v="2367"/>
    <m/>
    <n v="16530"/>
    <n v="16530"/>
    <n v="8"/>
    <n v="8"/>
    <s v="No"/>
    <s v="No"/>
    <n v="12"/>
    <n v="12"/>
    <s v="3Excellent"/>
    <s v="Excellent"/>
    <s v="4Very High"/>
    <s v="Very High"/>
    <n v="3"/>
    <n v="3"/>
    <s v="2Good"/>
    <s v="Good"/>
    <s v="No"/>
    <x v="1"/>
    <m/>
  </r>
  <r>
    <n v="2568"/>
    <n v="34"/>
    <n v="34"/>
    <s v="Travel_Rarely"/>
    <s v="Travel_Rarely"/>
    <n v="479"/>
    <n v="479"/>
    <s v="Research &amp; Development"/>
    <s v="Research &amp; Development"/>
    <n v="7"/>
    <n v="7"/>
    <s v="4Master"/>
    <x v="2"/>
    <s v="Medical"/>
    <s v="Medical"/>
    <s v="1Low"/>
    <s v="Low"/>
    <s v="Male"/>
    <s v="Male"/>
    <n v="35"/>
    <n v="35"/>
    <s v="3High"/>
    <s v="High"/>
    <n v="1"/>
    <n v="1"/>
    <s v="Research Scientist"/>
    <s v="Research Scientist"/>
    <s v="4Very High"/>
    <s v="Very High"/>
    <s v="Single"/>
    <s v="Single"/>
    <n v="2972"/>
    <n v="2972"/>
    <m/>
    <n v="22061"/>
    <n v="22061"/>
    <n v="1"/>
    <n v="1"/>
    <s v="No"/>
    <s v="No"/>
    <n v="13"/>
    <n v="13"/>
    <s v="3Excellent"/>
    <s v="Excellent"/>
    <s v="3High"/>
    <s v="High"/>
    <n v="4"/>
    <n v="4"/>
    <s v="1Bad"/>
    <s v="Bad"/>
    <s v="No"/>
    <x v="1"/>
    <m/>
  </r>
  <r>
    <n v="2569"/>
    <n v="55"/>
    <n v="55"/>
    <s v="Travel_Rarely"/>
    <s v="Travel_Rarely"/>
    <n v="685"/>
    <n v="685"/>
    <s v="Sales"/>
    <s v="Sales"/>
    <n v="26"/>
    <n v="26"/>
    <s v="5Doctor"/>
    <x v="4"/>
    <s v="Marketing"/>
    <s v="Marketing"/>
    <s v="3High"/>
    <s v="High"/>
    <s v="Male"/>
    <s v="Male"/>
    <n v="60"/>
    <n v="60"/>
    <s v="2Medium"/>
    <s v="Medium"/>
    <n v="5"/>
    <n v="5"/>
    <s v="Manager"/>
    <s v="Manager"/>
    <s v="4Very High"/>
    <s v="Very High"/>
    <s v="Married"/>
    <s v="Married"/>
    <n v="19586"/>
    <n v="19586"/>
    <m/>
    <n v="23037"/>
    <n v="23037"/>
    <n v="1"/>
    <n v="1"/>
    <s v="No"/>
    <s v="No"/>
    <n v="21"/>
    <n v="21"/>
    <s v="4Outstanding"/>
    <s v="Outstanding"/>
    <s v="3High"/>
    <s v="High"/>
    <n v="3"/>
    <n v="3"/>
    <s v="3Better"/>
    <s v="Better"/>
    <s v="No"/>
    <x v="1"/>
    <m/>
  </r>
  <r>
    <n v="2570"/>
    <n v="34"/>
    <n v="34"/>
    <s v="Travel_Rarely"/>
    <s v="Travel_Rarely"/>
    <n v="1351"/>
    <n v="1351"/>
    <s v="Research &amp; Development"/>
    <s v="Research &amp; Development"/>
    <n v="1"/>
    <n v="1"/>
    <s v="4Master"/>
    <x v="2"/>
    <s v="Life Sciences"/>
    <s v="Life Sciences"/>
    <s v="2Medium"/>
    <s v="Medium"/>
    <s v="Male"/>
    <s v="Male"/>
    <n v="45"/>
    <n v="45"/>
    <s v="3High"/>
    <s v="High"/>
    <n v="2"/>
    <n v="2"/>
    <s v="Research Scientist"/>
    <s v="Research Scientist"/>
    <s v="4Very High"/>
    <s v="Very High"/>
    <s v="Married"/>
    <s v="Married"/>
    <n v="5484"/>
    <n v="5484"/>
    <m/>
    <n v="13008"/>
    <n v="13008"/>
    <n v="9"/>
    <n v="9"/>
    <s v="No"/>
    <s v="No"/>
    <n v="17"/>
    <n v="17"/>
    <s v="3Excellent"/>
    <s v="Excellent"/>
    <s v="2Medium"/>
    <s v="Medium"/>
    <n v="3"/>
    <n v="3"/>
    <s v="2Good"/>
    <s v="Good"/>
    <s v="No"/>
    <x v="1"/>
    <m/>
  </r>
  <r>
    <n v="2571"/>
    <n v="26"/>
    <n v="26"/>
    <s v="Travel_Rarely"/>
    <s v="Travel_Rarely"/>
    <n v="474"/>
    <n v="474"/>
    <s v="Research &amp; Development"/>
    <s v="Research &amp; Development"/>
    <n v="3"/>
    <n v="3"/>
    <s v="3Bachelor"/>
    <x v="3"/>
    <s v="Life Sciences"/>
    <s v="Life Sciences"/>
    <s v="1Low"/>
    <s v="Low"/>
    <s v="Female"/>
    <s v="Female"/>
    <n v="89"/>
    <n v="89"/>
    <s v="3High"/>
    <s v="High"/>
    <n v="1"/>
    <n v="1"/>
    <s v="Research Scientist"/>
    <s v="Research Scientist"/>
    <s v="4Very High"/>
    <s v="Very High"/>
    <s v="Married"/>
    <s v="Married"/>
    <n v="2061"/>
    <n v="2061"/>
    <m/>
    <n v="11133"/>
    <n v="11133"/>
    <n v="1"/>
    <n v="1"/>
    <s v="No"/>
    <s v="No"/>
    <n v="21"/>
    <n v="21"/>
    <s v="4Outstanding"/>
    <s v="Outstanding"/>
    <s v="1Low"/>
    <s v="Low"/>
    <n v="5"/>
    <n v="5"/>
    <s v="3Better"/>
    <s v="Better"/>
    <s v="No"/>
    <x v="1"/>
    <m/>
  </r>
  <r>
    <n v="2572"/>
    <n v="38"/>
    <n v="38"/>
    <s v="Travel_Rarely"/>
    <s v="Travel_Rarely"/>
    <n v="1245"/>
    <n v="1245"/>
    <s v="Sales"/>
    <s v="Sales"/>
    <n v="14"/>
    <n v="14"/>
    <s v="3Bachelor"/>
    <x v="3"/>
    <s v="Life Sciences"/>
    <s v="Life Sciences"/>
    <s v="3High"/>
    <s v="High"/>
    <s v="Male"/>
    <s v="Male"/>
    <n v="80"/>
    <n v="80"/>
    <s v="3High"/>
    <s v="High"/>
    <n v="2"/>
    <n v="2"/>
    <s v="Sales Executive"/>
    <s v="Sales Executive"/>
    <m/>
    <s v="Very High"/>
    <s v="Married"/>
    <s v="Married"/>
    <n v="9924"/>
    <n v="9924"/>
    <m/>
    <n v="12355"/>
    <n v="12355"/>
    <n v="0"/>
    <n v="0"/>
    <s v="No"/>
    <s v="No"/>
    <n v="11"/>
    <n v="11"/>
    <s v="3Excellent"/>
    <s v="Excellent"/>
    <s v="4Very High"/>
    <s v="Very High"/>
    <n v="3"/>
    <n v="3"/>
    <s v="3Better"/>
    <s v="Better"/>
    <s v="No"/>
    <x v="1"/>
    <m/>
  </r>
  <r>
    <n v="2573"/>
    <n v="38"/>
    <n v="38"/>
    <s v="Travel_Rarely"/>
    <s v="Travel_Rarely"/>
    <n v="437"/>
    <n v="437"/>
    <s v="Sales"/>
    <s v="Sales"/>
    <n v="16"/>
    <n v="16"/>
    <s v="3Bachelor"/>
    <x v="3"/>
    <s v="Life Sciences"/>
    <s v="Life Sciences"/>
    <s v="2Medium"/>
    <s v="Medium"/>
    <s v="Female"/>
    <s v="Female"/>
    <n v="90"/>
    <n v="90"/>
    <s v="3High"/>
    <s v="High"/>
    <n v="2"/>
    <n v="2"/>
    <s v="Sales Executive"/>
    <s v="Sales Executive"/>
    <s v="2Medium"/>
    <s v="Medium"/>
    <s v="Single"/>
    <s v="Single"/>
    <n v="4198"/>
    <n v="4198"/>
    <m/>
    <n v="16379"/>
    <n v="16379"/>
    <n v="2"/>
    <n v="2"/>
    <s v="No"/>
    <s v="No"/>
    <n v="12"/>
    <n v="12"/>
    <m/>
    <s v="Excellent"/>
    <s v="2Medium"/>
    <s v="Medium"/>
    <n v="5"/>
    <n v="5"/>
    <s v="4Best"/>
    <s v="Best"/>
    <s v="No"/>
    <x v="1"/>
    <m/>
  </r>
  <r>
    <n v="2574"/>
    <n v="36"/>
    <n v="36"/>
    <s v="Travel_Rarely"/>
    <s v="Travel_Rarely"/>
    <n v="884"/>
    <n v="884"/>
    <s v="Sales"/>
    <s v="Sales"/>
    <n v="1"/>
    <n v="1"/>
    <s v="4Master"/>
    <x v="2"/>
    <s v="Life Sciences"/>
    <s v="Life Sciences"/>
    <s v="2Medium"/>
    <s v="Medium"/>
    <s v="Female"/>
    <s v="Female"/>
    <n v="73"/>
    <n v="73"/>
    <s v="3High"/>
    <s v="High"/>
    <n v="2"/>
    <n v="2"/>
    <s v="Sales Executive"/>
    <s v="Sales Executive"/>
    <s v="3High"/>
    <s v="High"/>
    <s v="Single"/>
    <s v="Single"/>
    <n v="6815"/>
    <n v="6815"/>
    <m/>
    <n v="21447"/>
    <n v="21447"/>
    <n v="6"/>
    <n v="6"/>
    <s v="No"/>
    <s v="No"/>
    <n v="13"/>
    <n v="13"/>
    <s v="3Excellent"/>
    <s v="Excellent"/>
    <s v="1Low"/>
    <s v="Low"/>
    <n v="5"/>
    <n v="5"/>
    <s v="3Better"/>
    <s v="Better"/>
    <s v="No"/>
    <x v="1"/>
    <m/>
  </r>
  <r>
    <n v="2575"/>
    <n v="29"/>
    <n v="29"/>
    <s v="Travel_Rarely"/>
    <s v="Travel_Rarely"/>
    <n v="1370"/>
    <n v="1370"/>
    <s v="Research &amp; Development"/>
    <s v="Research &amp; Development"/>
    <n v="3"/>
    <n v="3"/>
    <s v="1Below College"/>
    <x v="1"/>
    <s v="Medical"/>
    <s v="Medical"/>
    <s v="2Medium"/>
    <s v="Medium"/>
    <s v="Male"/>
    <s v="Male"/>
    <n v="87"/>
    <n v="87"/>
    <s v="3High"/>
    <s v="High"/>
    <n v="1"/>
    <n v="1"/>
    <s v="Laboratory Technician"/>
    <s v="Laboratory Technician"/>
    <s v="1Low"/>
    <s v="Low"/>
    <s v="Single"/>
    <s v="Single"/>
    <n v="4723"/>
    <n v="4723"/>
    <m/>
    <n v="16213"/>
    <n v="16213"/>
    <n v="1"/>
    <n v="1"/>
    <s v="Yes"/>
    <s v="Yes"/>
    <n v="18"/>
    <n v="18"/>
    <s v="3Excellent"/>
    <s v="Excellent"/>
    <s v="4Very High"/>
    <s v="Very High"/>
    <n v="3"/>
    <n v="3"/>
    <s v="3Better"/>
    <s v="Better"/>
    <s v="No"/>
    <x v="1"/>
    <m/>
  </r>
  <r>
    <n v="2576"/>
    <n v="35"/>
    <n v="35"/>
    <s v="Travel_Rarely"/>
    <s v="Travel_Rarely"/>
    <n v="670"/>
    <n v="670"/>
    <s v="Research &amp; Development"/>
    <s v="Research &amp; Development"/>
    <n v="10"/>
    <n v="10"/>
    <s v="4Master"/>
    <x v="2"/>
    <s v="Medical"/>
    <s v="Medical"/>
    <s v="1Low"/>
    <s v="Low"/>
    <s v="Female"/>
    <s v="Female"/>
    <n v="51"/>
    <n v="51"/>
    <s v="3High"/>
    <s v="High"/>
    <n v="2"/>
    <n v="2"/>
    <s v="Healthcare Representative"/>
    <s v="Healthcare Representative"/>
    <s v="3High"/>
    <s v="High"/>
    <s v="Single"/>
    <s v="Single"/>
    <n v="6142"/>
    <n v="6142"/>
    <m/>
    <n v="4223"/>
    <n v="4223"/>
    <n v="3"/>
    <n v="3"/>
    <s v="Yes"/>
    <s v="Yes"/>
    <n v="16"/>
    <n v="16"/>
    <s v="3Excellent"/>
    <s v="Excellent"/>
    <s v="3High"/>
    <s v="High"/>
    <n v="4"/>
    <n v="4"/>
    <s v="3Better"/>
    <s v="Better"/>
    <s v="No"/>
    <x v="1"/>
    <m/>
  </r>
  <r>
    <n v="2577"/>
    <n v="39"/>
    <n v="39"/>
    <s v="Travel_Rarely"/>
    <s v="Travel_Rarely"/>
    <n v="1462"/>
    <n v="1462"/>
    <s v="Sales"/>
    <s v="Sales"/>
    <n v="6"/>
    <n v="6"/>
    <s v="3Bachelor"/>
    <x v="3"/>
    <s v="Medical"/>
    <s v="Medical"/>
    <s v="4Ver High"/>
    <s v="Ver High"/>
    <s v="Male"/>
    <s v="Male"/>
    <n v="38"/>
    <n v="38"/>
    <s v="4Very High"/>
    <s v="Very High"/>
    <n v="3"/>
    <n v="3"/>
    <s v="Sales Executive"/>
    <s v="Sales Executive"/>
    <s v="3High"/>
    <s v="High"/>
    <s v="Married"/>
    <s v="Married"/>
    <n v="8237"/>
    <n v="8237"/>
    <m/>
    <n v="4658"/>
    <n v="4658"/>
    <n v="2"/>
    <n v="2"/>
    <s v="No"/>
    <s v="No"/>
    <n v="11"/>
    <n v="11"/>
    <s v="3Excellent"/>
    <s v="Excellent"/>
    <s v="1Low"/>
    <s v="Low"/>
    <n v="3"/>
    <n v="3"/>
    <s v="3Better"/>
    <s v="Better"/>
    <s v="No"/>
    <x v="1"/>
    <m/>
  </r>
  <r>
    <n v="2578"/>
    <n v="29"/>
    <n v="29"/>
    <s v="Travel_Frequently"/>
    <s v="Travel_Frequently"/>
    <n v="995"/>
    <n v="995"/>
    <s v="Research &amp; Development"/>
    <s v="Research &amp; Development"/>
    <n v="2"/>
    <n v="2"/>
    <s v="1Below College"/>
    <x v="1"/>
    <s v="Life Sciences"/>
    <s v="Life Sciences"/>
    <s v="1Low"/>
    <s v="Low"/>
    <s v="Male"/>
    <s v="Male"/>
    <n v="87"/>
    <n v="87"/>
    <s v="3High"/>
    <s v="High"/>
    <n v="2"/>
    <n v="2"/>
    <s v="Healthcare Representative"/>
    <s v="Healthcare Representative"/>
    <s v="4Very High"/>
    <s v="Very High"/>
    <s v="Divorced"/>
    <s v="Divorced"/>
    <n v="8853"/>
    <n v="8853"/>
    <m/>
    <n v="24483"/>
    <n v="24483"/>
    <n v="1"/>
    <n v="1"/>
    <s v="No"/>
    <s v="No"/>
    <n v="19"/>
    <n v="19"/>
    <s v="3Excellent"/>
    <s v="Excellent"/>
    <s v="4Very High"/>
    <s v="Very High"/>
    <n v="0"/>
    <n v="0"/>
    <s v="4Best"/>
    <s v="Best"/>
    <s v="No"/>
    <x v="1"/>
    <m/>
  </r>
  <r>
    <n v="2579"/>
    <n v="50"/>
    <n v="50"/>
    <s v="Travel_Rarely"/>
    <s v="Travel_Rarely"/>
    <n v="264"/>
    <n v="264"/>
    <s v="Sales"/>
    <s v="Sales"/>
    <n v="9"/>
    <n v="9"/>
    <s v="3Bachelor"/>
    <x v="3"/>
    <s v="Marketing"/>
    <s v="Marketing"/>
    <s v="3High"/>
    <s v="High"/>
    <s v="Male"/>
    <s v="Male"/>
    <n v="59"/>
    <n v="59"/>
    <s v="3High"/>
    <s v="High"/>
    <n v="5"/>
    <n v="5"/>
    <s v="Manager"/>
    <s v="Manager"/>
    <s v="3High"/>
    <s v="High"/>
    <s v="Married"/>
    <s v="Married"/>
    <n v="19331"/>
    <n v="19331"/>
    <m/>
    <n v="19519"/>
    <n v="19519"/>
    <n v="4"/>
    <n v="4"/>
    <s v="Yes"/>
    <s v="Yes"/>
    <n v="16"/>
    <n v="16"/>
    <s v="3Excellent"/>
    <s v="Excellent"/>
    <s v="3High"/>
    <s v="High"/>
    <n v="2"/>
    <n v="2"/>
    <s v="3Better"/>
    <s v="Better"/>
    <s v="No"/>
    <x v="1"/>
    <m/>
  </r>
  <r>
    <n v="2580"/>
    <n v="23"/>
    <n v="23"/>
    <s v="Travel_Rarely"/>
    <s v="Travel_Rarely"/>
    <n v="977"/>
    <n v="977"/>
    <s v="Research &amp; Development"/>
    <s v="Research &amp; Development"/>
    <n v="10"/>
    <n v="10"/>
    <s v="3Bachelor"/>
    <x v="3"/>
    <s v="Technical Degree"/>
    <s v="Technical Degree"/>
    <s v="4Ver High"/>
    <s v="Ver High"/>
    <s v="Male"/>
    <s v="Male"/>
    <n v="45"/>
    <n v="45"/>
    <s v="4Very High"/>
    <s v="Very High"/>
    <n v="1"/>
    <n v="1"/>
    <s v="Research Scientist"/>
    <s v="Research Scientist"/>
    <s v="3High"/>
    <s v="High"/>
    <s v="Married"/>
    <s v="Married"/>
    <n v="2073"/>
    <n v="2073"/>
    <m/>
    <n v="12826"/>
    <n v="12826"/>
    <n v="2"/>
    <n v="2"/>
    <m/>
    <s v="No"/>
    <n v="16"/>
    <n v="16"/>
    <s v="3Excellent"/>
    <s v="Excellent"/>
    <s v="4Very High"/>
    <s v="Very High"/>
    <n v="2"/>
    <n v="2"/>
    <s v="3Better"/>
    <s v="Better"/>
    <s v="No"/>
    <x v="1"/>
    <m/>
  </r>
  <r>
    <n v="2581"/>
    <n v="36"/>
    <n v="36"/>
    <s v="Travel_Frequently"/>
    <s v="Travel_Frequently"/>
    <n v="1302"/>
    <n v="1302"/>
    <s v="Research &amp; Development"/>
    <s v="Research &amp; Development"/>
    <n v="6"/>
    <n v="6"/>
    <s v="4Master"/>
    <x v="2"/>
    <s v="Life Sciences"/>
    <s v="Life Sciences"/>
    <s v="1Low"/>
    <s v="Low"/>
    <s v="Male"/>
    <s v="Male"/>
    <n v="80"/>
    <n v="80"/>
    <s v="4Very High"/>
    <s v="Very High"/>
    <n v="2"/>
    <n v="2"/>
    <s v="Laboratory Technician"/>
    <s v="Laboratory Technician"/>
    <s v="1Low"/>
    <s v="Low"/>
    <s v="Married"/>
    <s v="Married"/>
    <n v="5562"/>
    <n v="5562"/>
    <m/>
    <n v="19711"/>
    <n v="19711"/>
    <n v="3"/>
    <n v="3"/>
    <s v="Yes"/>
    <s v="Yes"/>
    <n v="13"/>
    <n v="13"/>
    <s v="3Excellent"/>
    <s v="Excellent"/>
    <s v="4Very High"/>
    <s v="Very High"/>
    <n v="3"/>
    <n v="3"/>
    <s v="3Better"/>
    <s v="Better"/>
    <s v="No"/>
    <x v="1"/>
    <m/>
  </r>
  <r>
    <n v="2582"/>
    <n v="42"/>
    <n v="42"/>
    <s v="Travel_Rarely"/>
    <s v="Travel_Rarely"/>
    <n v="1059"/>
    <n v="1059"/>
    <s v="Research &amp; Development"/>
    <s v="Research &amp; Development"/>
    <n v="9"/>
    <n v="9"/>
    <s v="2College"/>
    <x v="0"/>
    <s v="Other"/>
    <s v="Other"/>
    <s v="4Ver High"/>
    <s v="Ver High"/>
    <s v="Male"/>
    <s v="Male"/>
    <n v="93"/>
    <n v="93"/>
    <s v="2Medium"/>
    <s v="Medium"/>
    <n v="5"/>
    <n v="5"/>
    <s v="Manager"/>
    <s v="Manager"/>
    <s v="4Very High"/>
    <s v="Very High"/>
    <s v="Single"/>
    <s v="Single"/>
    <n v="19613"/>
    <n v="19613"/>
    <m/>
    <n v="26362"/>
    <n v="26362"/>
    <n v="8"/>
    <n v="8"/>
    <s v="No"/>
    <s v="No"/>
    <n v="22"/>
    <n v="22"/>
    <s v="4Outstanding"/>
    <s v="Outstanding"/>
    <s v="4Very High"/>
    <s v="Very High"/>
    <n v="2"/>
    <n v="2"/>
    <s v="3Better"/>
    <s v="Better"/>
    <s v="No"/>
    <x v="1"/>
    <m/>
  </r>
  <r>
    <n v="2583"/>
    <n v="35"/>
    <n v="35"/>
    <s v="Travel_Rarely"/>
    <s v="Travel_Rarely"/>
    <n v="750"/>
    <n v="750"/>
    <s v="Research &amp; Development"/>
    <s v="Research &amp; Development"/>
    <n v="28"/>
    <n v="28"/>
    <s v="3Bachelor"/>
    <x v="3"/>
    <s v="Life Sciences"/>
    <s v="Life Sciences"/>
    <s v="2Medium"/>
    <s v="Medium"/>
    <s v="Male"/>
    <s v="Male"/>
    <n v="46"/>
    <n v="46"/>
    <s v="4Very High"/>
    <s v="Very High"/>
    <n v="2"/>
    <n v="2"/>
    <s v="Laboratory Technician"/>
    <s v="Laboratory Technician"/>
    <s v="3High"/>
    <s v="High"/>
    <s v="Married"/>
    <s v="Married"/>
    <n v="3407"/>
    <n v="3407"/>
    <m/>
    <n v="25348"/>
    <n v="25348"/>
    <n v="1"/>
    <n v="1"/>
    <s v="No"/>
    <s v="No"/>
    <n v="17"/>
    <n v="17"/>
    <s v="3Excellent"/>
    <s v="Excellent"/>
    <s v="4Very High"/>
    <s v="Very High"/>
    <n v="3"/>
    <n v="3"/>
    <s v="2Good"/>
    <s v="Good"/>
    <s v="No"/>
    <x v="1"/>
    <m/>
  </r>
  <r>
    <n v="2584"/>
    <n v="34"/>
    <n v="34"/>
    <s v="Travel_Frequently"/>
    <s v="Travel_Frequently"/>
    <n v="653"/>
    <n v="653"/>
    <s v="Research &amp; Development"/>
    <s v="Research &amp; Development"/>
    <n v="10"/>
    <n v="10"/>
    <s v="4Master"/>
    <x v="2"/>
    <s v="Technical Degree"/>
    <s v="Technical Degree"/>
    <s v="4Ver High"/>
    <s v="Ver High"/>
    <s v="Male"/>
    <s v="Male"/>
    <n v="92"/>
    <n v="92"/>
    <s v="2Medium"/>
    <s v="Medium"/>
    <n v="2"/>
    <n v="2"/>
    <s v="Healthcare Representative"/>
    <s v="Healthcare Representative"/>
    <s v="3High"/>
    <s v="High"/>
    <s v="Married"/>
    <s v="Married"/>
    <n v="5063"/>
    <n v="5063"/>
    <m/>
    <n v="15332"/>
    <n v="15332"/>
    <n v="1"/>
    <n v="1"/>
    <s v="No"/>
    <s v="No"/>
    <n v="14"/>
    <n v="14"/>
    <s v="3Excellent"/>
    <s v="Excellent"/>
    <s v="2Medium"/>
    <s v="Medium"/>
    <n v="3"/>
    <n v="3"/>
    <s v="2Good"/>
    <s v="Good"/>
    <s v="No"/>
    <x v="1"/>
    <m/>
  </r>
  <r>
    <n v="2585"/>
    <n v="40"/>
    <n v="40"/>
    <s v="Travel_Rarely"/>
    <s v="Travel_Rarely"/>
    <n v="118"/>
    <n v="118"/>
    <s v="Sales"/>
    <s v="Sales"/>
    <n v="14"/>
    <n v="14"/>
    <s v="2College"/>
    <x v="0"/>
    <s v="Life Sciences"/>
    <s v="Life Sciences"/>
    <s v="4Ver High"/>
    <s v="Ver High"/>
    <s v="Female"/>
    <s v="Female"/>
    <n v="84"/>
    <n v="84"/>
    <s v="3High"/>
    <s v="High"/>
    <n v="2"/>
    <n v="2"/>
    <s v="Sales Executive"/>
    <s v="Sales Executive"/>
    <s v="1Low"/>
    <s v="Low"/>
    <s v="Married"/>
    <s v="Married"/>
    <n v="4639"/>
    <n v="4639"/>
    <m/>
    <n v="11262"/>
    <n v="11262"/>
    <n v="1"/>
    <n v="1"/>
    <s v="No"/>
    <s v="No"/>
    <n v="15"/>
    <n v="15"/>
    <s v="3Excellent"/>
    <s v="Excellent"/>
    <s v="3High"/>
    <s v="High"/>
    <n v="2"/>
    <n v="2"/>
    <s v="3Better"/>
    <s v="Better"/>
    <s v="No"/>
    <x v="1"/>
    <m/>
  </r>
  <r>
    <n v="2586"/>
    <n v="43"/>
    <n v="43"/>
    <s v="Travel_Rarely"/>
    <s v="Travel_Rarely"/>
    <n v="990"/>
    <n v="990"/>
    <s v="Research &amp; Development"/>
    <s v="Research &amp; Development"/>
    <n v="27"/>
    <n v="27"/>
    <s v="3Bachelor"/>
    <x v="3"/>
    <s v="Technical Degree"/>
    <s v="Technical Degree"/>
    <s v="4Ver High"/>
    <s v="Ver High"/>
    <s v="Male"/>
    <s v="Male"/>
    <n v="87"/>
    <n v="87"/>
    <s v="4Very High"/>
    <s v="Very High"/>
    <n v="1"/>
    <n v="1"/>
    <s v="Laboratory Technician"/>
    <s v="Laboratory Technician"/>
    <s v="2Medium"/>
    <s v="Medium"/>
    <s v="Divorced"/>
    <s v="Divorced"/>
    <n v="4876"/>
    <n v="4876"/>
    <m/>
    <n v="5855"/>
    <n v="5855"/>
    <n v="5"/>
    <n v="5"/>
    <s v="No"/>
    <s v="No"/>
    <n v="12"/>
    <n v="12"/>
    <s v="3Excellent"/>
    <s v="Excellent"/>
    <s v="3High"/>
    <s v="High"/>
    <n v="0"/>
    <n v="0"/>
    <s v="3Better"/>
    <s v="Better"/>
    <s v="No"/>
    <x v="1"/>
    <m/>
  </r>
  <r>
    <n v="2587"/>
    <n v="35"/>
    <n v="35"/>
    <s v="Travel_Rarely"/>
    <s v="Travel_Rarely"/>
    <n v="1349"/>
    <n v="1349"/>
    <s v="Research &amp; Development"/>
    <s v="Research &amp; Development"/>
    <n v="7"/>
    <n v="7"/>
    <s v="2College"/>
    <x v="0"/>
    <s v="Life Sciences"/>
    <s v="Life Sciences"/>
    <s v="3High"/>
    <s v="High"/>
    <s v="Male"/>
    <s v="Male"/>
    <n v="63"/>
    <n v="63"/>
    <s v="2Medium"/>
    <s v="Medium"/>
    <n v="1"/>
    <n v="1"/>
    <s v="Laboratory Technician"/>
    <s v="Laboratory Technician"/>
    <s v="4Very High"/>
    <s v="Very High"/>
    <s v="Married"/>
    <s v="Married"/>
    <n v="2690"/>
    <n v="2690"/>
    <m/>
    <n v="7713"/>
    <n v="7713"/>
    <n v="1"/>
    <n v="1"/>
    <s v="No"/>
    <s v="No"/>
    <n v="18"/>
    <n v="18"/>
    <s v="3Excellent"/>
    <s v="Excellent"/>
    <s v="4Very High"/>
    <s v="Very High"/>
    <n v="5"/>
    <n v="5"/>
    <s v="2Good"/>
    <s v="Good"/>
    <s v="No"/>
    <x v="1"/>
    <m/>
  </r>
  <r>
    <n v="2588"/>
    <n v="46"/>
    <n v="46"/>
    <s v="Travel_Rarely"/>
    <s v="Travel_Rarely"/>
    <n v="563"/>
    <n v="563"/>
    <s v="Sales"/>
    <s v="Sales"/>
    <n v="1"/>
    <n v="1"/>
    <s v="4Master"/>
    <x v="2"/>
    <s v="Life Sciences"/>
    <s v="Life Sciences"/>
    <s v="4Ver High"/>
    <s v="Ver High"/>
    <s v="Male"/>
    <s v="Male"/>
    <n v="56"/>
    <n v="56"/>
    <s v="4Very High"/>
    <s v="Very High"/>
    <n v="4"/>
    <n v="4"/>
    <s v="Manager"/>
    <s v="Manager"/>
    <s v="1Low"/>
    <s v="Low"/>
    <s v="Single"/>
    <s v="Single"/>
    <n v="17567"/>
    <n v="17567"/>
    <m/>
    <n v="3156"/>
    <n v="3156"/>
    <n v="1"/>
    <n v="1"/>
    <s v="No"/>
    <s v="No"/>
    <n v="15"/>
    <n v="15"/>
    <s v="3Excellent"/>
    <s v="Excellent"/>
    <s v="2Medium"/>
    <s v="Medium"/>
    <n v="5"/>
    <n v="5"/>
    <s v="1Bad"/>
    <s v="Bad"/>
    <s v="No"/>
    <x v="1"/>
    <m/>
  </r>
  <r>
    <n v="2589"/>
    <n v="28"/>
    <n v="28"/>
    <s v="Travel_Rarely"/>
    <s v="Travel_Rarely"/>
    <n v="329"/>
    <n v="329"/>
    <s v="Research &amp; Development"/>
    <s v="Research &amp; Development"/>
    <n v="24"/>
    <n v="24"/>
    <s v="3Bachelor"/>
    <x v="3"/>
    <s v="Medical"/>
    <s v="Medical"/>
    <s v="3High"/>
    <s v="High"/>
    <s v="Male"/>
    <s v="Male"/>
    <n v="51"/>
    <n v="51"/>
    <s v="3High"/>
    <s v="High"/>
    <n v="1"/>
    <n v="1"/>
    <s v="Laboratory Technician"/>
    <s v="Laboratory Technician"/>
    <s v="2Medium"/>
    <s v="Medium"/>
    <s v="Married"/>
    <s v="Married"/>
    <n v="2408"/>
    <n v="2408"/>
    <m/>
    <n v="7324"/>
    <n v="7324"/>
    <n v="1"/>
    <n v="1"/>
    <s v="Yes"/>
    <s v="Yes"/>
    <n v="17"/>
    <n v="17"/>
    <s v="3Excellent"/>
    <s v="Excellent"/>
    <s v="3High"/>
    <s v="High"/>
    <n v="3"/>
    <n v="3"/>
    <s v="3Better"/>
    <s v="Better"/>
    <s v="Yes"/>
    <x v="0"/>
    <m/>
  </r>
  <r>
    <n v="2590"/>
    <n v="22"/>
    <n v="22"/>
    <s v="Non-Travel"/>
    <s v="Non-Travel"/>
    <n v="457"/>
    <n v="457"/>
    <s v="Research &amp; Development"/>
    <s v="Research &amp; Development"/>
    <n v="26"/>
    <n v="26"/>
    <s v="2College"/>
    <x v="0"/>
    <s v="Other"/>
    <s v="Other"/>
    <s v="2Medium"/>
    <s v="Medium"/>
    <s v="Female"/>
    <s v="Female"/>
    <n v="85"/>
    <n v="85"/>
    <s v="2Medium"/>
    <s v="Medium"/>
    <n v="1"/>
    <n v="1"/>
    <s v="Research Scientist"/>
    <s v="Research Scientist"/>
    <s v="3High"/>
    <s v="High"/>
    <s v="Married"/>
    <s v="Married"/>
    <n v="2814"/>
    <n v="2814"/>
    <m/>
    <n v="10293"/>
    <n v="10293"/>
    <n v="1"/>
    <n v="1"/>
    <s v="Yes"/>
    <s v="Yes"/>
    <n v="14"/>
    <n v="14"/>
    <s v="3Excellent"/>
    <s v="Excellent"/>
    <s v="2Medium"/>
    <s v="Medium"/>
    <n v="2"/>
    <n v="2"/>
    <s v="2Good"/>
    <s v="Good"/>
    <s v="No"/>
    <x v="1"/>
    <m/>
  </r>
  <r>
    <n v="2591"/>
    <n v="50"/>
    <n v="50"/>
    <s v="Travel_Frequently"/>
    <s v="Travel_Frequently"/>
    <n v="1234"/>
    <n v="1234"/>
    <s v="Research &amp; Development"/>
    <s v="Research &amp; Development"/>
    <n v="20"/>
    <n v="20"/>
    <s v="5Doctor"/>
    <x v="4"/>
    <s v="Medical"/>
    <s v="Medical"/>
    <s v="2Medium"/>
    <s v="Medium"/>
    <s v="Male"/>
    <s v="Male"/>
    <n v="41"/>
    <n v="41"/>
    <s v="3High"/>
    <s v="High"/>
    <n v="4"/>
    <n v="4"/>
    <s v="Healthcare Representative"/>
    <s v="Healthcare Representative"/>
    <s v="3High"/>
    <s v="High"/>
    <s v="Married"/>
    <s v="Married"/>
    <n v="11245"/>
    <n v="11245"/>
    <m/>
    <n v="20689"/>
    <n v="20689"/>
    <n v="2"/>
    <n v="2"/>
    <s v="Yes"/>
    <s v="Yes"/>
    <n v="15"/>
    <n v="15"/>
    <s v="3Excellent"/>
    <s v="Excellent"/>
    <s v="3High"/>
    <s v="High"/>
    <n v="3"/>
    <n v="3"/>
    <s v="3Better"/>
    <s v="Better"/>
    <s v="No"/>
    <x v="1"/>
    <m/>
  </r>
  <r>
    <n v="2592"/>
    <n v="32"/>
    <n v="32"/>
    <s v="Travel_Rarely"/>
    <s v="Travel_Rarely"/>
    <n v="634"/>
    <n v="634"/>
    <s v="Research &amp; Development"/>
    <s v="Research &amp; Development"/>
    <n v="5"/>
    <n v="5"/>
    <s v="4Master"/>
    <x v="2"/>
    <s v="Other"/>
    <s v="Other"/>
    <s v="2Medium"/>
    <s v="Medium"/>
    <s v="Female"/>
    <s v="Female"/>
    <n v="35"/>
    <n v="35"/>
    <s v="4Very High"/>
    <s v="Very High"/>
    <n v="1"/>
    <n v="1"/>
    <s v="Research Scientist"/>
    <s v="Research Scientist"/>
    <s v="4Very High"/>
    <s v="Very High"/>
    <s v="Married"/>
    <s v="Married"/>
    <n v="3312"/>
    <n v="3312"/>
    <m/>
    <n v="18783"/>
    <n v="18783"/>
    <n v="3"/>
    <n v="3"/>
    <s v="No"/>
    <s v="No"/>
    <n v="17"/>
    <n v="17"/>
    <s v="3Excellent"/>
    <s v="Excellent"/>
    <s v="4Very High"/>
    <s v="Very High"/>
    <n v="3"/>
    <n v="3"/>
    <s v="3Better"/>
    <s v="Better"/>
    <s v="No"/>
    <x v="1"/>
    <m/>
  </r>
  <r>
    <n v="2593"/>
    <n v="44"/>
    <n v="44"/>
    <s v="Travel_Rarely"/>
    <s v="Travel_Rarely"/>
    <n v="1313"/>
    <n v="1313"/>
    <s v="Research &amp; Development"/>
    <s v="Research &amp; Development"/>
    <n v="7"/>
    <n v="7"/>
    <s v="3Bachelor"/>
    <x v="3"/>
    <s v="Medical"/>
    <s v="Medical"/>
    <s v="2Medium"/>
    <s v="Medium"/>
    <s v="Female"/>
    <s v="Female"/>
    <n v="31"/>
    <n v="31"/>
    <s v="3High"/>
    <s v="High"/>
    <n v="5"/>
    <n v="5"/>
    <s v="Research Director"/>
    <s v="Research Director"/>
    <s v="4Very High"/>
    <s v="Very High"/>
    <s v="Divorced"/>
    <s v="Divorced"/>
    <n v="19049"/>
    <n v="19049"/>
    <m/>
    <n v="3549"/>
    <n v="3549"/>
    <n v="0"/>
    <n v="0"/>
    <s v="Yes"/>
    <s v="Yes"/>
    <n v="14"/>
    <n v="14"/>
    <s v="3Excellent"/>
    <s v="Excellent"/>
    <s v="4Very High"/>
    <s v="Very High"/>
    <n v="4"/>
    <n v="4"/>
    <s v="2Good"/>
    <s v="Good"/>
    <s v="No"/>
    <x v="1"/>
    <m/>
  </r>
  <r>
    <n v="2594"/>
    <n v="30"/>
    <n v="30"/>
    <s v="Travel_Rarely"/>
    <s v="Travel_Rarely"/>
    <n v="241"/>
    <n v="241"/>
    <s v="Research &amp; Development"/>
    <s v="Research &amp; Development"/>
    <n v="7"/>
    <n v="7"/>
    <s v="3Bachelor"/>
    <x v="3"/>
    <s v="Medical"/>
    <s v="Medical"/>
    <s v="2Medium"/>
    <s v="Medium"/>
    <s v="Male"/>
    <s v="Male"/>
    <n v="48"/>
    <n v="48"/>
    <s v="2Medium"/>
    <s v="Medium"/>
    <n v="1"/>
    <n v="1"/>
    <s v="Research Scientist"/>
    <s v="Research Scientist"/>
    <s v="2Medium"/>
    <s v="Medium"/>
    <s v="Married"/>
    <s v="Married"/>
    <n v="2141"/>
    <n v="2141"/>
    <m/>
    <n v="5348"/>
    <n v="5348"/>
    <n v="1"/>
    <n v="1"/>
    <s v="No"/>
    <s v="No"/>
    <n v="12"/>
    <n v="12"/>
    <s v="3Excellent"/>
    <s v="Excellent"/>
    <s v="2Medium"/>
    <s v="Medium"/>
    <n v="3"/>
    <n v="3"/>
    <s v="2Good"/>
    <s v="Good"/>
    <s v="No"/>
    <x v="1"/>
    <m/>
  </r>
  <r>
    <n v="2595"/>
    <n v="45"/>
    <n v="45"/>
    <s v="Travel_Rarely"/>
    <s v="Travel_Rarely"/>
    <n v="1015"/>
    <n v="1015"/>
    <s v="Research &amp; Development"/>
    <s v="Research &amp; Development"/>
    <n v="5"/>
    <n v="5"/>
    <s v="5Doctor"/>
    <x v="4"/>
    <s v="Medical"/>
    <s v="Medical"/>
    <s v="3High"/>
    <s v="High"/>
    <s v="Female"/>
    <s v="Female"/>
    <n v="50"/>
    <n v="50"/>
    <s v="1Low"/>
    <s v="Low"/>
    <n v="2"/>
    <n v="2"/>
    <s v="Laboratory Technician"/>
    <s v="Laboratory Technician"/>
    <s v="1Low"/>
    <s v="Low"/>
    <s v="Single"/>
    <s v="Single"/>
    <n v="5769"/>
    <n v="5769"/>
    <m/>
    <n v="23447"/>
    <n v="23447"/>
    <n v="1"/>
    <n v="1"/>
    <s v="Yes"/>
    <s v="Yes"/>
    <n v="14"/>
    <n v="14"/>
    <s v="3Excellent"/>
    <s v="Excellent"/>
    <s v="1Low"/>
    <s v="Low"/>
    <n v="3"/>
    <n v="3"/>
    <s v="3Better"/>
    <s v="Better"/>
    <s v="No"/>
    <x v="1"/>
    <m/>
  </r>
  <r>
    <n v="2596"/>
    <n v="45"/>
    <n v="45"/>
    <s v="Non-Travel"/>
    <s v="Non-Travel"/>
    <n v="336"/>
    <n v="336"/>
    <s v="Sales"/>
    <s v="Sales"/>
    <n v="26"/>
    <n v="26"/>
    <s v="3Bachelor"/>
    <x v="3"/>
    <s v="Marketing"/>
    <s v="Marketing"/>
    <s v="1Low"/>
    <s v="Low"/>
    <s v="Male"/>
    <s v="Male"/>
    <n v="52"/>
    <n v="52"/>
    <s v="2Medium"/>
    <s v="Medium"/>
    <n v="2"/>
    <n v="2"/>
    <s v="Sales Executive"/>
    <s v="Sales Executive"/>
    <s v="1Low"/>
    <s v="Low"/>
    <s v="Married"/>
    <s v="Married"/>
    <n v="4385"/>
    <n v="4385"/>
    <m/>
    <n v="24162"/>
    <n v="24162"/>
    <n v="1"/>
    <n v="1"/>
    <s v="No"/>
    <s v="No"/>
    <n v="15"/>
    <n v="15"/>
    <s v="3Excellent"/>
    <s v="Excellent"/>
    <s v="1Low"/>
    <s v="Low"/>
    <n v="2"/>
    <n v="2"/>
    <s v="3Better"/>
    <s v="Better"/>
    <s v="No"/>
    <x v="1"/>
    <m/>
  </r>
  <r>
    <n v="2597"/>
    <n v="31"/>
    <n v="31"/>
    <s v="Travel_Frequently"/>
    <s v="Travel_Frequently"/>
    <n v="715"/>
    <n v="715"/>
    <s v="Sales"/>
    <s v="Sales"/>
    <n v="2"/>
    <n v="2"/>
    <s v="4Master"/>
    <x v="2"/>
    <s v="Other"/>
    <s v="Other"/>
    <s v="4Ver High"/>
    <s v="Ver High"/>
    <s v="Male"/>
    <s v="Male"/>
    <n v="54"/>
    <n v="54"/>
    <s v="3High"/>
    <s v="High"/>
    <n v="2"/>
    <n v="2"/>
    <s v="Sales Executive"/>
    <s v="Sales Executive"/>
    <s v="1Low"/>
    <s v="Low"/>
    <m/>
    <s v="Single"/>
    <n v="5332"/>
    <n v="5332"/>
    <m/>
    <n v="21602"/>
    <n v="21602"/>
    <n v="7"/>
    <n v="7"/>
    <s v="No"/>
    <s v="No"/>
    <n v="13"/>
    <n v="13"/>
    <s v="3Excellent"/>
    <s v="Excellent"/>
    <s v="4Very High"/>
    <s v="Very High"/>
    <n v="3"/>
    <n v="3"/>
    <s v="3Better"/>
    <s v="Better"/>
    <s v="No"/>
    <x v="1"/>
    <m/>
  </r>
  <r>
    <n v="2598"/>
    <n v="36"/>
    <n v="36"/>
    <s v="Travel_Rarely"/>
    <s v="Travel_Rarely"/>
    <n v="559"/>
    <n v="559"/>
    <s v="Research &amp; Development"/>
    <s v="Research &amp; Development"/>
    <n v="12"/>
    <n v="12"/>
    <s v="4Master"/>
    <x v="2"/>
    <s v="Life Sciences"/>
    <s v="Life Sciences"/>
    <s v="3High"/>
    <s v="High"/>
    <s v="Female"/>
    <s v="Female"/>
    <n v="76"/>
    <n v="76"/>
    <s v="3High"/>
    <s v="High"/>
    <n v="2"/>
    <n v="2"/>
    <s v="Manufacturing Director"/>
    <s v="Manufacturing Director"/>
    <s v="3High"/>
    <s v="High"/>
    <s v="Married"/>
    <s v="Married"/>
    <n v="4663"/>
    <n v="4663"/>
    <m/>
    <n v="12421"/>
    <n v="12421"/>
    <n v="9"/>
    <n v="9"/>
    <s v="Yes"/>
    <s v="Yes"/>
    <n v="12"/>
    <n v="12"/>
    <s v="3Excellent"/>
    <s v="Excellent"/>
    <s v="2Medium"/>
    <s v="Medium"/>
    <n v="2"/>
    <n v="2"/>
    <m/>
    <s v="Better"/>
    <s v="No"/>
    <x v="1"/>
    <m/>
  </r>
  <r>
    <n v="2599"/>
    <n v="34"/>
    <n v="34"/>
    <s v="Travel_Frequently"/>
    <s v="Travel_Frequently"/>
    <n v="426"/>
    <n v="426"/>
    <s v="Research &amp; Development"/>
    <s v="Research &amp; Development"/>
    <n v="10"/>
    <n v="10"/>
    <s v="4Master"/>
    <x v="2"/>
    <s v="Life Sciences"/>
    <s v="Life Sciences"/>
    <s v="3High"/>
    <s v="High"/>
    <s v="Male"/>
    <s v="Male"/>
    <n v="42"/>
    <n v="42"/>
    <s v="4Very High"/>
    <s v="Very High"/>
    <n v="2"/>
    <n v="2"/>
    <s v="Manufacturing Director"/>
    <s v="Manufacturing Director"/>
    <s v="4Very High"/>
    <s v="Very High"/>
    <s v="Divorced"/>
    <s v="Divorced"/>
    <n v="4724"/>
    <n v="4724"/>
    <m/>
    <n v="17000"/>
    <n v="17000"/>
    <n v="1"/>
    <n v="1"/>
    <s v="No"/>
    <s v="No"/>
    <n v="13"/>
    <n v="13"/>
    <s v="3Excellent"/>
    <s v="Excellent"/>
    <s v="1Low"/>
    <s v="Low"/>
    <n v="3"/>
    <n v="3"/>
    <s v="3Better"/>
    <s v="Better"/>
    <s v="No"/>
    <x v="1"/>
    <m/>
  </r>
  <r>
    <n v="2600"/>
    <n v="49"/>
    <n v="49"/>
    <s v="Travel_Rarely"/>
    <s v="Travel_Rarely"/>
    <n v="722"/>
    <n v="722"/>
    <s v="Research &amp; Development"/>
    <s v="Research &amp; Development"/>
    <n v="25"/>
    <n v="25"/>
    <s v="4Master"/>
    <x v="2"/>
    <s v="Life Sciences"/>
    <s v="Life Sciences"/>
    <s v="3High"/>
    <s v="High"/>
    <s v="Female"/>
    <s v="Female"/>
    <n v="84"/>
    <n v="84"/>
    <s v="3High"/>
    <s v="High"/>
    <n v="1"/>
    <n v="1"/>
    <s v="Laboratory Technician"/>
    <s v="Laboratory Technician"/>
    <s v="1Low"/>
    <s v="Low"/>
    <s v="Married"/>
    <s v="Married"/>
    <n v="3211"/>
    <n v="3211"/>
    <m/>
    <n v="22102"/>
    <n v="22102"/>
    <n v="1"/>
    <n v="1"/>
    <s v="No"/>
    <s v="No"/>
    <n v="14"/>
    <n v="14"/>
    <s v="3Excellent"/>
    <s v="Excellent"/>
    <s v="4Very High"/>
    <s v="Very High"/>
    <n v="3"/>
    <n v="3"/>
    <s v="2Good"/>
    <s v="Good"/>
    <s v="No"/>
    <x v="1"/>
    <m/>
  </r>
  <r>
    <n v="2601"/>
    <n v="39"/>
    <n v="39"/>
    <s v="Travel_Rarely"/>
    <s v="Travel_Rarely"/>
    <n v="1387"/>
    <n v="1387"/>
    <s v="Research &amp; Development"/>
    <s v="Research &amp; Development"/>
    <n v="10"/>
    <n v="10"/>
    <s v="5Doctor"/>
    <x v="4"/>
    <s v="Medical"/>
    <s v="Medical"/>
    <s v="2Medium"/>
    <s v="Medium"/>
    <s v="Male"/>
    <s v="Male"/>
    <n v="76"/>
    <n v="76"/>
    <s v="3High"/>
    <s v="High"/>
    <n v="2"/>
    <n v="2"/>
    <s v="Manufacturing Director"/>
    <s v="Manufacturing Director"/>
    <s v="1Low"/>
    <s v="Low"/>
    <s v="Married"/>
    <s v="Married"/>
    <n v="5377"/>
    <n v="5377"/>
    <m/>
    <n v="3835"/>
    <n v="3835"/>
    <n v="2"/>
    <n v="2"/>
    <s v="No"/>
    <s v="No"/>
    <n v="13"/>
    <n v="13"/>
    <s v="3Excellent"/>
    <s v="Excellent"/>
    <s v="4Very High"/>
    <s v="Very High"/>
    <n v="3"/>
    <n v="3"/>
    <s v="3Better"/>
    <s v="Better"/>
    <s v="No"/>
    <x v="1"/>
    <m/>
  </r>
  <r>
    <n v="2602"/>
    <n v="27"/>
    <n v="27"/>
    <s v="Travel_Rarely"/>
    <s v="Travel_Rarely"/>
    <n v="1302"/>
    <n v="1302"/>
    <s v="Research &amp; Development"/>
    <s v="Research &amp; Development"/>
    <n v="19"/>
    <n v="19"/>
    <s v="3Bachelor"/>
    <x v="3"/>
    <s v="Other"/>
    <s v="Other"/>
    <s v="4Ver High"/>
    <s v="Ver High"/>
    <s v="Male"/>
    <s v="Male"/>
    <n v="67"/>
    <n v="67"/>
    <s v="2Medium"/>
    <s v="Medium"/>
    <n v="1"/>
    <n v="1"/>
    <s v="Laboratory Technician"/>
    <s v="Laboratory Technician"/>
    <s v="1Low"/>
    <s v="Low"/>
    <s v="Divorced"/>
    <s v="Divorced"/>
    <n v="4066"/>
    <n v="4066"/>
    <m/>
    <n v="16290"/>
    <n v="16290"/>
    <n v="1"/>
    <n v="1"/>
    <s v="No"/>
    <s v="No"/>
    <n v="11"/>
    <n v="11"/>
    <s v="3Excellent"/>
    <s v="Excellent"/>
    <s v="1Low"/>
    <s v="Low"/>
    <n v="3"/>
    <n v="3"/>
    <s v="3Better"/>
    <s v="Better"/>
    <s v="No"/>
    <x v="1"/>
    <m/>
  </r>
  <r>
    <n v="2603"/>
    <n v="35"/>
    <n v="35"/>
    <s v="Travel_Rarely"/>
    <s v="Travel_Rarely"/>
    <n v="819"/>
    <n v="819"/>
    <s v="Research &amp; Development"/>
    <s v="Research &amp; Development"/>
    <n v="18"/>
    <n v="18"/>
    <s v="5Doctor"/>
    <x v="4"/>
    <s v="Life Sciences"/>
    <s v="Life Sciences"/>
    <s v="2Medium"/>
    <s v="Medium"/>
    <s v="Male"/>
    <s v="Male"/>
    <n v="48"/>
    <n v="48"/>
    <s v="4Very High"/>
    <s v="Very High"/>
    <n v="2"/>
    <n v="2"/>
    <s v="Research Scientist"/>
    <s v="Research Scientist"/>
    <s v="1Low"/>
    <s v="Low"/>
    <s v="Married"/>
    <s v="Married"/>
    <n v="5208"/>
    <n v="5208"/>
    <m/>
    <n v="26312"/>
    <n v="26312"/>
    <n v="1"/>
    <n v="1"/>
    <s v="No"/>
    <s v="No"/>
    <n v="11"/>
    <n v="11"/>
    <s v="3Excellent"/>
    <s v="Excellent"/>
    <s v="4Very High"/>
    <s v="Very High"/>
    <n v="2"/>
    <n v="2"/>
    <s v="3Better"/>
    <s v="Better"/>
    <s v="No"/>
    <x v="1"/>
    <m/>
  </r>
  <r>
    <n v="2604"/>
    <n v="28"/>
    <n v="28"/>
    <s v="Travel_Rarely"/>
    <s v="Travel_Rarely"/>
    <n v="580"/>
    <n v="580"/>
    <s v="Research &amp; Development"/>
    <s v="Research &amp; Development"/>
    <n v="27"/>
    <n v="27"/>
    <s v="3Bachelor"/>
    <x v="3"/>
    <s v="Medical"/>
    <s v="Medical"/>
    <s v="2Medium"/>
    <s v="Medium"/>
    <s v="Female"/>
    <s v="Female"/>
    <n v="39"/>
    <n v="39"/>
    <s v="1Low"/>
    <s v="Low"/>
    <n v="2"/>
    <n v="2"/>
    <s v="Manufacturing Director"/>
    <s v="Manufacturing Director"/>
    <s v="1Low"/>
    <s v="Low"/>
    <s v="Divorced"/>
    <s v="Divorced"/>
    <n v="4877"/>
    <n v="4877"/>
    <m/>
    <n v="20460"/>
    <n v="20460"/>
    <n v="0"/>
    <n v="0"/>
    <s v="No"/>
    <s v="No"/>
    <n v="21"/>
    <n v="21"/>
    <s v="4Outstanding"/>
    <s v="Outstanding"/>
    <s v="2Medium"/>
    <s v="Medium"/>
    <m/>
    <n v="2.8005502063273728"/>
    <s v="2Good"/>
    <s v="Good"/>
    <s v="No"/>
    <x v="1"/>
    <m/>
  </r>
  <r>
    <n v="2605"/>
    <n v="21"/>
    <n v="21"/>
    <s v="Travel_Rarely"/>
    <s v="Travel_Rarely"/>
    <n v="546"/>
    <n v="546"/>
    <s v="Research &amp; Development"/>
    <s v="Research &amp; Development"/>
    <n v="5"/>
    <n v="5"/>
    <s v="1Below College"/>
    <x v="1"/>
    <s v="Medical"/>
    <s v="Medical"/>
    <s v="3High"/>
    <s v="High"/>
    <s v="Male"/>
    <s v="Male"/>
    <n v="97"/>
    <n v="97"/>
    <s v="3High"/>
    <s v="High"/>
    <n v="1"/>
    <n v="1"/>
    <s v="Research Scientist"/>
    <s v="Research Scientist"/>
    <s v="4Very High"/>
    <s v="Very High"/>
    <s v="Single"/>
    <s v="Single"/>
    <n v="3117"/>
    <n v="3117"/>
    <m/>
    <n v="26009"/>
    <n v="26009"/>
    <n v="1"/>
    <n v="1"/>
    <s v="No"/>
    <s v="No"/>
    <n v="18"/>
    <n v="18"/>
    <s v="3Excellent"/>
    <s v="Excellent"/>
    <s v="3High"/>
    <s v="High"/>
    <n v="2"/>
    <n v="2"/>
    <s v="3Better"/>
    <s v="Better"/>
    <s v="No"/>
    <x v="1"/>
    <m/>
  </r>
  <r>
    <n v="2606"/>
    <n v="18"/>
    <n v="18"/>
    <s v="Travel_Frequently"/>
    <s v="Travel_Frequently"/>
    <n v="544"/>
    <n v="544"/>
    <s v="Sales"/>
    <s v="Sales"/>
    <n v="3"/>
    <n v="3"/>
    <s v="2College"/>
    <x v="0"/>
    <s v="Medical"/>
    <s v="Medical"/>
    <s v="2Medium"/>
    <s v="Medium"/>
    <s v="Female"/>
    <s v="Female"/>
    <n v="70"/>
    <n v="70"/>
    <s v="3High"/>
    <s v="High"/>
    <n v="1"/>
    <n v="1"/>
    <s v="Sales Representative"/>
    <s v="Sales Representative"/>
    <s v="4Very High"/>
    <s v="Very High"/>
    <s v="Single"/>
    <s v="Single"/>
    <n v="1569"/>
    <n v="1569"/>
    <m/>
    <n v="18420"/>
    <n v="18420"/>
    <n v="1"/>
    <n v="1"/>
    <s v="Yes"/>
    <s v="Yes"/>
    <n v="12"/>
    <n v="12"/>
    <s v="3Excellent"/>
    <s v="Excellent"/>
    <s v="3High"/>
    <s v="High"/>
    <n v="2"/>
    <n v="2"/>
    <s v="4Best"/>
    <s v="Best"/>
    <s v="Yes"/>
    <x v="0"/>
    <m/>
  </r>
  <r>
    <n v="2607"/>
    <n v="47"/>
    <n v="47"/>
    <s v="Travel_Rarely"/>
    <s v="Travel_Rarely"/>
    <n v="1176"/>
    <n v="1176"/>
    <s v="Human Resources"/>
    <s v="Human Resources"/>
    <n v="26"/>
    <n v="26"/>
    <s v="4Master"/>
    <x v="2"/>
    <s v="Life Sciences"/>
    <s v="Life Sciences"/>
    <s v="4Ver High"/>
    <s v="Ver High"/>
    <s v="Female"/>
    <s v="Female"/>
    <n v="98"/>
    <n v="98"/>
    <s v="3High"/>
    <s v="High"/>
    <n v="5"/>
    <n v="5"/>
    <s v="Manager"/>
    <s v="Manager"/>
    <s v="3High"/>
    <s v="High"/>
    <s v="Married"/>
    <s v="Married"/>
    <n v="19658"/>
    <n v="19658"/>
    <m/>
    <n v="5220"/>
    <n v="5220"/>
    <n v="3"/>
    <n v="3"/>
    <s v="No"/>
    <s v="No"/>
    <n v="11"/>
    <n v="11"/>
    <s v="3Excellent"/>
    <s v="Excellent"/>
    <s v="3High"/>
    <s v="High"/>
    <n v="2"/>
    <n v="2"/>
    <s v="3Better"/>
    <s v="Better"/>
    <s v="No"/>
    <x v="1"/>
    <m/>
  </r>
  <r>
    <n v="2608"/>
    <n v="39"/>
    <n v="39"/>
    <s v="Travel_Rarely"/>
    <s v="Travel_Rarely"/>
    <n v="170"/>
    <n v="170"/>
    <s v="Research &amp; Development"/>
    <s v="Research &amp; Development"/>
    <n v="3"/>
    <n v="3"/>
    <s v="2College"/>
    <x v="0"/>
    <s v="Medical"/>
    <s v="Medical"/>
    <s v="3High"/>
    <s v="High"/>
    <s v="Male"/>
    <s v="Male"/>
    <n v="76"/>
    <n v="76"/>
    <s v="2Medium"/>
    <s v="Medium"/>
    <n v="2"/>
    <n v="2"/>
    <s v="Laboratory Technician"/>
    <s v="Laboratory Technician"/>
    <s v="3High"/>
    <s v="High"/>
    <s v="Divorced"/>
    <s v="Divorced"/>
    <n v="3069"/>
    <n v="3069"/>
    <m/>
    <n v="10302"/>
    <n v="10302"/>
    <n v="0"/>
    <n v="0"/>
    <s v="No"/>
    <s v="No"/>
    <n v="15"/>
    <n v="15"/>
    <s v="3Excellent"/>
    <s v="Excellent"/>
    <s v="4Very High"/>
    <s v="Very High"/>
    <n v="3"/>
    <n v="3"/>
    <s v="3Better"/>
    <s v="Better"/>
    <s v="No"/>
    <x v="1"/>
    <m/>
  </r>
  <r>
    <n v="2609"/>
    <n v="40"/>
    <n v="40"/>
    <s v="Travel_Rarely"/>
    <s v="Travel_Rarely"/>
    <n v="884"/>
    <n v="884"/>
    <s v="Research &amp; Development"/>
    <s v="Research &amp; Development"/>
    <n v="15"/>
    <n v="15"/>
    <s v="3Bachelor"/>
    <x v="3"/>
    <s v="Life Sciences"/>
    <s v="Life Sciences"/>
    <s v="1Low"/>
    <s v="Low"/>
    <s v="Female"/>
    <s v="Female"/>
    <n v="80"/>
    <n v="80"/>
    <s v="2Medium"/>
    <s v="Medium"/>
    <n v="3"/>
    <n v="3"/>
    <s v="Manufacturing Director"/>
    <s v="Manufacturing Director"/>
    <s v="3High"/>
    <s v="High"/>
    <s v="Married"/>
    <s v="Married"/>
    <n v="10435"/>
    <n v="10435"/>
    <m/>
    <n v="25800"/>
    <n v="25800"/>
    <n v="1"/>
    <n v="1"/>
    <s v="No"/>
    <s v="No"/>
    <n v="13"/>
    <n v="13"/>
    <s v="3Excellent"/>
    <s v="Excellent"/>
    <s v="4Very High"/>
    <s v="Very High"/>
    <n v="2"/>
    <n v="2"/>
    <s v="3Better"/>
    <s v="Better"/>
    <s v="No"/>
    <x v="1"/>
    <m/>
  </r>
  <r>
    <n v="2610"/>
    <n v="35"/>
    <n v="35"/>
    <s v="Non-Travel"/>
    <s v="Non-Travel"/>
    <n v="208"/>
    <n v="208"/>
    <s v="Research &amp; Development"/>
    <s v="Research &amp; Development"/>
    <n v="8"/>
    <n v="8"/>
    <s v="4Master"/>
    <x v="2"/>
    <s v="Life Sciences"/>
    <s v="Life Sciences"/>
    <s v="3High"/>
    <s v="High"/>
    <s v="Female"/>
    <s v="Female"/>
    <n v="52"/>
    <n v="52"/>
    <s v="3High"/>
    <s v="High"/>
    <n v="2"/>
    <n v="2"/>
    <s v="Healthcare Representative"/>
    <s v="Healthcare Representative"/>
    <s v="3High"/>
    <s v="High"/>
    <s v="Married"/>
    <s v="Married"/>
    <m/>
    <n v="6509.4320987654319"/>
    <m/>
    <n v="12250"/>
    <n v="12250"/>
    <n v="1"/>
    <n v="1"/>
    <s v="No"/>
    <s v="No"/>
    <n v="12"/>
    <n v="12"/>
    <s v="3Excellent"/>
    <s v="Excellent"/>
    <s v="4Very High"/>
    <s v="Very High"/>
    <n v="5"/>
    <n v="5"/>
    <s v="3Better"/>
    <s v="Better"/>
    <s v="No"/>
    <x v="1"/>
    <m/>
  </r>
  <r>
    <n v="2611"/>
    <n v="37"/>
    <n v="37"/>
    <s v="Travel_Rarely"/>
    <s v="Travel_Rarely"/>
    <n v="671"/>
    <n v="671"/>
    <s v="Research &amp; Development"/>
    <s v="Research &amp; Development"/>
    <n v="19"/>
    <n v="19"/>
    <s v="3Bachelor"/>
    <x v="3"/>
    <s v="Life Sciences"/>
    <s v="Life Sciences"/>
    <s v="3High"/>
    <s v="High"/>
    <s v="Male"/>
    <s v="Male"/>
    <n v="85"/>
    <n v="85"/>
    <s v="3High"/>
    <s v="High"/>
    <n v="2"/>
    <n v="2"/>
    <s v="Manufacturing Director"/>
    <s v="Manufacturing Director"/>
    <s v="3High"/>
    <s v="High"/>
    <s v="Married"/>
    <s v="Married"/>
    <n v="5768"/>
    <n v="5768"/>
    <m/>
    <n v="26493"/>
    <n v="26493"/>
    <n v="3"/>
    <n v="3"/>
    <s v="No"/>
    <s v="No"/>
    <n v="17"/>
    <n v="17"/>
    <s v="3Excellent"/>
    <s v="Excellent"/>
    <s v="1Low"/>
    <s v="Low"/>
    <n v="2"/>
    <n v="2"/>
    <s v="2Good"/>
    <s v="Good"/>
    <s v="No"/>
    <x v="1"/>
    <m/>
  </r>
  <r>
    <n v="2612"/>
    <n v="39"/>
    <n v="39"/>
    <s v="Travel_Frequently"/>
    <s v="Travel_Frequently"/>
    <n v="711"/>
    <n v="711"/>
    <s v="Research &amp; Development"/>
    <s v="Research &amp; Development"/>
    <n v="4"/>
    <n v="4"/>
    <s v="3Bachelor"/>
    <x v="3"/>
    <s v="Medical"/>
    <s v="Medical"/>
    <s v="1Low"/>
    <s v="Low"/>
    <s v="Female"/>
    <s v="Female"/>
    <n v="81"/>
    <n v="81"/>
    <s v="3High"/>
    <s v="High"/>
    <n v="2"/>
    <n v="2"/>
    <s v="Manufacturing Director"/>
    <s v="Manufacturing Director"/>
    <s v="3High"/>
    <s v="High"/>
    <s v="Single"/>
    <s v="Single"/>
    <n v="5042"/>
    <n v="5042"/>
    <m/>
    <n v="3140"/>
    <n v="3140"/>
    <n v="0"/>
    <n v="0"/>
    <s v="No"/>
    <s v="No"/>
    <n v="13"/>
    <n v="13"/>
    <s v="3Excellent"/>
    <s v="Excellent"/>
    <s v="4Very High"/>
    <s v="Very High"/>
    <n v="2"/>
    <n v="2"/>
    <s v="1Bad"/>
    <s v="Bad"/>
    <s v="No"/>
    <x v="1"/>
    <m/>
  </r>
  <r>
    <n v="2613"/>
    <n v="45"/>
    <n v="45"/>
    <s v="Travel_Rarely"/>
    <s v="Travel_Rarely"/>
    <n v="1329"/>
    <n v="1329"/>
    <s v="Research &amp; Development"/>
    <s v="Research &amp; Development"/>
    <n v="2"/>
    <n v="2"/>
    <s v="2College"/>
    <x v="0"/>
    <s v="Other"/>
    <s v="Other"/>
    <s v="4Ver High"/>
    <s v="Ver High"/>
    <s v="Female"/>
    <s v="Female"/>
    <n v="59"/>
    <n v="59"/>
    <s v="2Medium"/>
    <s v="Medium"/>
    <n v="2"/>
    <n v="2"/>
    <s v="Manufacturing Director"/>
    <s v="Manufacturing Director"/>
    <s v="4Very High"/>
    <s v="Very High"/>
    <s v="Divorced"/>
    <s v="Divorced"/>
    <n v="5770"/>
    <n v="5770"/>
    <m/>
    <n v="5388"/>
    <n v="5388"/>
    <n v="1"/>
    <n v="1"/>
    <s v="No"/>
    <s v="No"/>
    <n v="19"/>
    <n v="19"/>
    <s v="3Excellent"/>
    <s v="Excellent"/>
    <s v="1Low"/>
    <s v="Low"/>
    <n v="3"/>
    <n v="3"/>
    <s v="3Better"/>
    <s v="Better"/>
    <s v="No"/>
    <x v="1"/>
    <m/>
  </r>
  <r>
    <n v="2614"/>
    <n v="38"/>
    <n v="38"/>
    <s v="Travel_Rarely"/>
    <s v="Travel_Rarely"/>
    <n v="397"/>
    <n v="397"/>
    <s v="Research &amp; Development"/>
    <s v="Research &amp; Development"/>
    <n v="2"/>
    <n v="2"/>
    <s v="2College"/>
    <x v="0"/>
    <s v="Medical"/>
    <s v="Medical"/>
    <s v="4Ver High"/>
    <s v="Ver High"/>
    <s v="Female"/>
    <s v="Female"/>
    <n v="54"/>
    <n v="54"/>
    <s v="2Medium"/>
    <s v="Medium"/>
    <n v="3"/>
    <n v="3"/>
    <s v="Manufacturing Director"/>
    <s v="Manufacturing Director"/>
    <s v="3High"/>
    <s v="High"/>
    <s v="Married"/>
    <s v="Married"/>
    <n v="7756"/>
    <n v="7756"/>
    <m/>
    <n v="14199"/>
    <n v="14199"/>
    <m/>
    <n v="1"/>
    <s v="Yes"/>
    <s v="Yes"/>
    <n v="19"/>
    <n v="19"/>
    <s v="3Excellent"/>
    <s v="Excellent"/>
    <s v="4Very High"/>
    <s v="Very High"/>
    <n v="6"/>
    <n v="6"/>
    <s v="4Best"/>
    <s v="Best"/>
    <s v="No"/>
    <x v="1"/>
    <m/>
  </r>
  <r>
    <n v="2615"/>
    <n v="35"/>
    <n v="35"/>
    <s v="Travel_Rarely"/>
    <s v="Travel_Rarely"/>
    <n v="737"/>
    <n v="737"/>
    <s v="Sales"/>
    <s v="Sales"/>
    <n v="10"/>
    <n v="10"/>
    <s v="3Bachelor"/>
    <x v="3"/>
    <s v="Medical"/>
    <s v="Medical"/>
    <s v="4Ver High"/>
    <s v="Ver High"/>
    <s v="Male"/>
    <s v="Male"/>
    <n v="55"/>
    <n v="55"/>
    <s v="2Medium"/>
    <s v="Medium"/>
    <n v="3"/>
    <n v="3"/>
    <s v="Sales Executive"/>
    <s v="Sales Executive"/>
    <s v="1Low"/>
    <s v="Low"/>
    <s v="Married"/>
    <s v="Married"/>
    <n v="10306"/>
    <n v="10306"/>
    <m/>
    <n v="21530"/>
    <n v="21530"/>
    <n v="9"/>
    <n v="9"/>
    <s v="No"/>
    <s v="No"/>
    <n v="17"/>
    <n v="17"/>
    <s v="3Excellent"/>
    <s v="Excellent"/>
    <s v="3High"/>
    <s v="High"/>
    <n v="3"/>
    <n v="3"/>
    <s v="3Better"/>
    <s v="Better"/>
    <s v="Yes"/>
    <x v="0"/>
    <m/>
  </r>
  <r>
    <n v="2616"/>
    <n v="37"/>
    <n v="37"/>
    <s v="Travel_Rarely"/>
    <s v="Travel_Rarely"/>
    <n v="1470"/>
    <n v="1470"/>
    <s v="Research &amp; Development"/>
    <s v="Research &amp; Development"/>
    <n v="10"/>
    <n v="10"/>
    <s v="3Bachelor"/>
    <x v="3"/>
    <s v="Medical"/>
    <s v="Medical"/>
    <s v="2Medium"/>
    <s v="Medium"/>
    <s v="Female"/>
    <s v="Female"/>
    <n v="71"/>
    <n v="71"/>
    <s v="3High"/>
    <s v="High"/>
    <n v="1"/>
    <n v="1"/>
    <s v="Research Scientist"/>
    <s v="Research Scientist"/>
    <s v="2Medium"/>
    <s v="Medium"/>
    <s v="Married"/>
    <s v="Married"/>
    <n v="3936"/>
    <n v="3936"/>
    <m/>
    <m/>
    <n v="14436.693360711841"/>
    <n v="1"/>
    <n v="1"/>
    <s v="No"/>
    <s v="No"/>
    <n v="11"/>
    <n v="11"/>
    <s v="3Excellent"/>
    <s v="Excellent"/>
    <s v="1Low"/>
    <s v="Low"/>
    <n v="2"/>
    <n v="2"/>
    <s v="1Bad"/>
    <s v="Bad"/>
    <s v="No"/>
    <x v="1"/>
    <m/>
  </r>
  <r>
    <n v="2617"/>
    <n v="40"/>
    <n v="40"/>
    <s v="Travel_Rarely"/>
    <s v="Travel_Rarely"/>
    <n v="448"/>
    <n v="448"/>
    <s v="Research &amp; Development"/>
    <s v="Research &amp; Development"/>
    <n v="16"/>
    <n v="16"/>
    <s v="3Bachelor"/>
    <x v="3"/>
    <s v="Life Sciences"/>
    <s v="Life Sciences"/>
    <s v="3High"/>
    <s v="High"/>
    <s v="Female"/>
    <s v="Female"/>
    <n v="84"/>
    <n v="84"/>
    <s v="3High"/>
    <s v="High"/>
    <n v="3"/>
    <n v="3"/>
    <s v="Manufacturing Director"/>
    <s v="Manufacturing Director"/>
    <s v="4Very High"/>
    <s v="Very High"/>
    <s v="Single"/>
    <s v="Single"/>
    <n v="7945"/>
    <n v="7945"/>
    <m/>
    <n v="19948"/>
    <n v="19948"/>
    <n v="6"/>
    <n v="6"/>
    <s v="Yes"/>
    <s v="Yes"/>
    <n v="15"/>
    <n v="15"/>
    <s v="3Excellent"/>
    <s v="Excellent"/>
    <s v="4Very High"/>
    <s v="Very High"/>
    <n v="2"/>
    <n v="2"/>
    <s v="2Good"/>
    <s v="Good"/>
    <s v="No"/>
    <x v="1"/>
    <m/>
  </r>
  <r>
    <n v="2618"/>
    <n v="44"/>
    <n v="44"/>
    <s v="Travel_Frequently"/>
    <s v="Travel_Frequently"/>
    <n v="602"/>
    <n v="602"/>
    <s v="Human Resources"/>
    <s v="Human Resources"/>
    <n v="1"/>
    <n v="1"/>
    <s v="5Doctor"/>
    <x v="4"/>
    <s v="Human Resources"/>
    <s v="Human Resources"/>
    <s v="1Low"/>
    <s v="Low"/>
    <s v="Male"/>
    <s v="Male"/>
    <n v="37"/>
    <n v="37"/>
    <s v="3High"/>
    <s v="High"/>
    <n v="2"/>
    <n v="2"/>
    <s v="Human Resources"/>
    <s v="Human Resources"/>
    <s v="4Very High"/>
    <s v="Very High"/>
    <s v="Married"/>
    <s v="Married"/>
    <n v="5743"/>
    <n v="5743"/>
    <m/>
    <n v="10503"/>
    <n v="10503"/>
    <n v="4"/>
    <n v="4"/>
    <s v="Yes"/>
    <s v="Yes"/>
    <n v="11"/>
    <n v="11"/>
    <s v="3Excellent"/>
    <s v="Excellent"/>
    <s v="3High"/>
    <s v="High"/>
    <n v="3"/>
    <n v="3"/>
    <s v="3Better"/>
    <s v="Better"/>
    <s v="No"/>
    <x v="1"/>
    <m/>
  </r>
  <r>
    <n v="2619"/>
    <n v="48"/>
    <n v="48"/>
    <s v="Travel_Frequently"/>
    <s v="Travel_Frequently"/>
    <n v="365"/>
    <n v="365"/>
    <s v="Research &amp; Development"/>
    <s v="Research &amp; Development"/>
    <n v="4"/>
    <n v="4"/>
    <s v="5Doctor"/>
    <x v="4"/>
    <s v="Medical"/>
    <s v="Medical"/>
    <s v="3High"/>
    <s v="High"/>
    <s v="Male"/>
    <s v="Male"/>
    <n v="89"/>
    <n v="89"/>
    <s v="2Medium"/>
    <s v="Medium"/>
    <n v="4"/>
    <n v="4"/>
    <s v="Manager"/>
    <s v="Manager"/>
    <s v="4Very High"/>
    <s v="Very High"/>
    <s v="Married"/>
    <s v="Married"/>
    <n v="15202"/>
    <n v="15202"/>
    <m/>
    <n v="5602"/>
    <n v="5602"/>
    <n v="2"/>
    <n v="2"/>
    <s v="No"/>
    <s v="No"/>
    <n v="25"/>
    <n v="25"/>
    <s v="4Outstanding"/>
    <s v="Outstanding"/>
    <s v="2Medium"/>
    <s v="Medium"/>
    <n v="3"/>
    <n v="3"/>
    <s v="3Better"/>
    <s v="Better"/>
    <s v="No"/>
    <x v="1"/>
    <m/>
  </r>
  <r>
    <n v="2620"/>
    <n v="35"/>
    <n v="35"/>
    <s v="Travel_Rarely"/>
    <s v="Travel_Rarely"/>
    <n v="763"/>
    <n v="763"/>
    <s v="Sales"/>
    <s v="Sales"/>
    <n v="15"/>
    <n v="15"/>
    <s v="2College"/>
    <x v="0"/>
    <s v="Medical"/>
    <s v="Medical"/>
    <s v="1Low"/>
    <s v="Low"/>
    <s v="Male"/>
    <s v="Male"/>
    <n v="59"/>
    <n v="59"/>
    <s v="1Low"/>
    <s v="Low"/>
    <n v="2"/>
    <n v="2"/>
    <s v="Sales Executive"/>
    <s v="Sales Executive"/>
    <s v="4Very High"/>
    <s v="Very High"/>
    <s v="Divorced"/>
    <s v="Divorced"/>
    <n v="5440"/>
    <n v="5440"/>
    <m/>
    <n v="22098"/>
    <n v="22098"/>
    <n v="6"/>
    <n v="6"/>
    <s v="Yes"/>
    <s v="Yes"/>
    <n v="14"/>
    <n v="14"/>
    <s v="3Excellent"/>
    <s v="Excellent"/>
    <s v="4Very High"/>
    <s v="Very High"/>
    <n v="2"/>
    <n v="2"/>
    <s v="2Good"/>
    <s v="Good"/>
    <s v="Yes"/>
    <x v="0"/>
    <m/>
  </r>
  <r>
    <n v="2621"/>
    <n v="24"/>
    <n v="24"/>
    <s v="Travel_Frequently"/>
    <s v="Travel_Frequently"/>
    <n v="567"/>
    <n v="567"/>
    <s v="Research &amp; Development"/>
    <s v="Research &amp; Development"/>
    <n v="2"/>
    <n v="2"/>
    <s v="1Below College"/>
    <x v="1"/>
    <s v="Technical Degree"/>
    <s v="Technical Degree"/>
    <s v="1Low"/>
    <s v="Low"/>
    <s v="Female"/>
    <s v="Female"/>
    <n v="32"/>
    <n v="32"/>
    <s v="3High"/>
    <s v="High"/>
    <n v="1"/>
    <n v="1"/>
    <s v="Research Scientist"/>
    <s v="Research Scientist"/>
    <s v="4Very High"/>
    <s v="Very High"/>
    <s v="Single"/>
    <s v="Single"/>
    <n v="3760"/>
    <n v="3760"/>
    <m/>
    <n v="17218"/>
    <n v="17218"/>
    <n v="1"/>
    <n v="1"/>
    <s v="Yes"/>
    <s v="Yes"/>
    <n v="13"/>
    <n v="13"/>
    <s v="3Excellent"/>
    <s v="Excellent"/>
    <s v="3High"/>
    <s v="High"/>
    <n v="2"/>
    <n v="2"/>
    <s v="3Better"/>
    <s v="Better"/>
    <s v="No"/>
    <x v="1"/>
    <m/>
  </r>
  <r>
    <n v="2622"/>
    <n v="27"/>
    <n v="27"/>
    <s v="Travel_Rarely"/>
    <s v="Travel_Rarely"/>
    <n v="486"/>
    <n v="486"/>
    <s v="Research &amp; Development"/>
    <s v="Research &amp; Development"/>
    <n v="8"/>
    <n v="8"/>
    <s v="3Bachelor"/>
    <x v="3"/>
    <s v="Medical"/>
    <s v="Medical"/>
    <s v="2Medium"/>
    <s v="Medium"/>
    <s v="Female"/>
    <s v="Female"/>
    <n v="86"/>
    <n v="86"/>
    <s v="4Very High"/>
    <s v="Very High"/>
    <n v="1"/>
    <n v="1"/>
    <s v="Research Scientist"/>
    <s v="Research Scientist"/>
    <s v="3High"/>
    <s v="High"/>
    <s v="Married"/>
    <s v="Married"/>
    <n v="3517"/>
    <n v="3517"/>
    <m/>
    <n v="22490"/>
    <n v="22490"/>
    <n v="7"/>
    <n v="7"/>
    <s v="No"/>
    <s v="No"/>
    <n v="17"/>
    <n v="17"/>
    <s v="3Excellent"/>
    <s v="Excellent"/>
    <s v="1Low"/>
    <s v="Low"/>
    <n v="0"/>
    <n v="0"/>
    <s v="3Better"/>
    <s v="Better"/>
    <s v="No"/>
    <x v="1"/>
    <m/>
  </r>
  <r>
    <n v="2623"/>
    <n v="27"/>
    <n v="27"/>
    <s v="Travel_Frequently"/>
    <s v="Travel_Frequently"/>
    <n v="591"/>
    <n v="591"/>
    <s v="Research &amp; Development"/>
    <s v="Research &amp; Development"/>
    <n v="2"/>
    <n v="2"/>
    <s v="3Bachelor"/>
    <x v="3"/>
    <s v="Medical"/>
    <s v="Medical"/>
    <s v="4Ver High"/>
    <s v="Ver High"/>
    <s v="Male"/>
    <s v="Male"/>
    <n v="87"/>
    <n v="87"/>
    <s v="3High"/>
    <s v="High"/>
    <n v="1"/>
    <n v="1"/>
    <s v="Research Scientist"/>
    <s v="Research Scientist"/>
    <s v="4Very High"/>
    <s v="Very High"/>
    <s v="Single"/>
    <s v="Single"/>
    <n v="2580"/>
    <n v="2580"/>
    <m/>
    <n v="6297"/>
    <n v="6297"/>
    <n v="2"/>
    <n v="2"/>
    <s v="No"/>
    <s v="No"/>
    <n v="13"/>
    <n v="13"/>
    <s v="3Excellent"/>
    <s v="Excellent"/>
    <s v="3High"/>
    <s v="High"/>
    <n v="0"/>
    <n v="0"/>
    <s v="2Good"/>
    <s v="Good"/>
    <s v="No"/>
    <x v="1"/>
    <m/>
  </r>
  <r>
    <n v="2624"/>
    <n v="40"/>
    <n v="40"/>
    <s v="Travel_Rarely"/>
    <s v="Travel_Rarely"/>
    <n v="1329"/>
    <n v="1329"/>
    <s v="Research &amp; Development"/>
    <s v="Research &amp; Development"/>
    <n v="7"/>
    <n v="7"/>
    <s v="3Bachelor"/>
    <x v="3"/>
    <s v="Life Sciences"/>
    <s v="Life Sciences"/>
    <s v="1Low"/>
    <s v="Low"/>
    <s v="Male"/>
    <s v="Male"/>
    <n v="73"/>
    <n v="73"/>
    <s v="3High"/>
    <s v="High"/>
    <n v="1"/>
    <n v="1"/>
    <s v="Laboratory Technician"/>
    <s v="Laboratory Technician"/>
    <s v="1Low"/>
    <s v="Low"/>
    <s v="Single"/>
    <s v="Single"/>
    <n v="2166"/>
    <n v="2166"/>
    <m/>
    <n v="3339"/>
    <n v="3339"/>
    <n v="3"/>
    <n v="3"/>
    <s v="Yes"/>
    <s v="Yes"/>
    <n v="14"/>
    <n v="14"/>
    <s v="3Excellent"/>
    <s v="Excellent"/>
    <s v="2Medium"/>
    <s v="Medium"/>
    <n v="3"/>
    <n v="3"/>
    <s v="1Bad"/>
    <s v="Bad"/>
    <s v="Yes"/>
    <x v="0"/>
    <m/>
  </r>
  <r>
    <n v="2625"/>
    <n v="29"/>
    <n v="29"/>
    <s v="Travel_Rarely"/>
    <s v="Travel_Rarely"/>
    <n v="469"/>
    <n v="469"/>
    <s v="Sales"/>
    <s v="Sales"/>
    <n v="10"/>
    <n v="10"/>
    <s v="3Bachelor"/>
    <x v="3"/>
    <s v="Medical"/>
    <s v="Medical"/>
    <s v="3High"/>
    <s v="High"/>
    <s v="Male"/>
    <s v="Male"/>
    <n v="42"/>
    <n v="42"/>
    <s v="2Medium"/>
    <s v="Medium"/>
    <n v="2"/>
    <n v="2"/>
    <s v="Sales Executive"/>
    <s v="Sales Executive"/>
    <s v="3High"/>
    <s v="High"/>
    <s v="Single"/>
    <s v="Single"/>
    <n v="5869"/>
    <n v="5869"/>
    <m/>
    <n v="23413"/>
    <n v="23413"/>
    <n v="9"/>
    <n v="9"/>
    <s v="No"/>
    <s v="No"/>
    <n v="11"/>
    <n v="11"/>
    <s v="3Excellent"/>
    <s v="Excellent"/>
    <s v="3High"/>
    <s v="High"/>
    <n v="2"/>
    <n v="2"/>
    <s v="3Better"/>
    <s v="Better"/>
    <s v="No"/>
    <x v="1"/>
    <m/>
  </r>
  <r>
    <n v="2626"/>
    <n v="36"/>
    <n v="36"/>
    <s v="Travel_Rarely"/>
    <s v="Travel_Rarely"/>
    <n v="711"/>
    <n v="711"/>
    <s v="Research &amp; Development"/>
    <s v="Research &amp; Development"/>
    <n v="5"/>
    <n v="5"/>
    <s v="4Master"/>
    <x v="2"/>
    <s v="Life Sciences"/>
    <s v="Life Sciences"/>
    <s v="2Medium"/>
    <s v="Medium"/>
    <s v="Female"/>
    <s v="Female"/>
    <n v="42"/>
    <n v="42"/>
    <s v="3High"/>
    <s v="High"/>
    <n v="3"/>
    <n v="3"/>
    <s v="Healthcare Representative"/>
    <s v="Healthcare Representative"/>
    <s v="1Low"/>
    <s v="Low"/>
    <s v="Married"/>
    <s v="Married"/>
    <n v="8008"/>
    <n v="8008"/>
    <m/>
    <n v="22792"/>
    <n v="22792"/>
    <n v="4"/>
    <n v="4"/>
    <s v="No"/>
    <s v="No"/>
    <n v="12"/>
    <n v="12"/>
    <s v="3Excellent"/>
    <s v="Excellent"/>
    <s v="3High"/>
    <s v="High"/>
    <n v="6"/>
    <n v="6"/>
    <s v="3Better"/>
    <s v="Better"/>
    <s v="No"/>
    <x v="1"/>
    <m/>
  </r>
  <r>
    <n v="2627"/>
    <n v="25"/>
    <n v="25"/>
    <s v="Travel_Frequently"/>
    <s v="Travel_Frequently"/>
    <n v="772"/>
    <n v="772"/>
    <s v="Research &amp; Development"/>
    <s v="Research &amp; Development"/>
    <n v="2"/>
    <n v="2"/>
    <s v="1Below College"/>
    <x v="1"/>
    <s v="Life Sciences"/>
    <s v="Life Sciences"/>
    <s v="4Ver High"/>
    <s v="Ver High"/>
    <s v="Male"/>
    <s v="Male"/>
    <n v="77"/>
    <n v="77"/>
    <s v="4Very High"/>
    <s v="Very High"/>
    <n v="2"/>
    <n v="2"/>
    <s v="Manufacturing Director"/>
    <s v="Manufacturing Director"/>
    <s v="3High"/>
    <s v="High"/>
    <s v="Divorced"/>
    <s v="Divorced"/>
    <n v="5206"/>
    <n v="5206"/>
    <m/>
    <n v="4973"/>
    <n v="4973"/>
    <n v="1"/>
    <n v="1"/>
    <s v="No"/>
    <s v="No"/>
    <n v="17"/>
    <n v="17"/>
    <s v="3Excellent"/>
    <s v="Excellent"/>
    <s v="3High"/>
    <s v="High"/>
    <n v="6"/>
    <n v="6"/>
    <s v="3Better"/>
    <s v="Better"/>
    <s v="No"/>
    <x v="1"/>
    <m/>
  </r>
  <r>
    <n v="2628"/>
    <n v="39"/>
    <n v="39"/>
    <s v="Travel_Rarely"/>
    <s v="Travel_Rarely"/>
    <n v="492"/>
    <n v="492"/>
    <s v="Research &amp; Development"/>
    <s v="Research &amp; Development"/>
    <n v="12"/>
    <n v="12"/>
    <s v="3Bachelor"/>
    <x v="3"/>
    <s v="Medical"/>
    <s v="Medical"/>
    <s v="4Ver High"/>
    <s v="Ver High"/>
    <s v="Male"/>
    <s v="Male"/>
    <n v="66"/>
    <n v="66"/>
    <s v="3High"/>
    <s v="High"/>
    <n v="2"/>
    <n v="2"/>
    <s v="Manufacturing Director"/>
    <s v="Manufacturing Director"/>
    <s v="2Medium"/>
    <s v="Medium"/>
    <s v="Married"/>
    <s v="Married"/>
    <n v="5295"/>
    <n v="5295"/>
    <m/>
    <n v="7693"/>
    <n v="7693"/>
    <n v="4"/>
    <n v="4"/>
    <s v="No"/>
    <s v="No"/>
    <n v="21"/>
    <n v="21"/>
    <s v="4Outstanding"/>
    <s v="Outstanding"/>
    <s v="3High"/>
    <s v="High"/>
    <n v="3"/>
    <n v="3"/>
    <s v="3Better"/>
    <s v="Better"/>
    <s v="No"/>
    <x v="1"/>
    <m/>
  </r>
  <r>
    <n v="2629"/>
    <n v="49"/>
    <n v="49"/>
    <s v="Travel_Rarely"/>
    <s v="Travel_Rarely"/>
    <n v="301"/>
    <n v="301"/>
    <s v="Research &amp; Development"/>
    <s v="Research &amp; Development"/>
    <n v="22"/>
    <n v="22"/>
    <s v="4Master"/>
    <x v="2"/>
    <s v="Other"/>
    <s v="Other"/>
    <s v="1Low"/>
    <s v="Low"/>
    <s v="Female"/>
    <s v="Female"/>
    <n v="72"/>
    <n v="72"/>
    <s v="3High"/>
    <s v="High"/>
    <n v="4"/>
    <n v="4"/>
    <s v="Research Director"/>
    <s v="Research Director"/>
    <s v="2Medium"/>
    <s v="Medium"/>
    <s v="Married"/>
    <s v="Married"/>
    <n v="16413"/>
    <n v="16413"/>
    <m/>
    <n v="3498"/>
    <n v="3498"/>
    <n v="3"/>
    <n v="3"/>
    <s v="No"/>
    <s v="No"/>
    <n v="16"/>
    <n v="16"/>
    <s v="3Excellent"/>
    <s v="Excellent"/>
    <s v="2Medium"/>
    <s v="Medium"/>
    <n v="2"/>
    <n v="2"/>
    <s v="3Better"/>
    <s v="Better"/>
    <s v="No"/>
    <x v="1"/>
    <m/>
  </r>
  <r>
    <n v="2630"/>
    <n v="50"/>
    <n v="50"/>
    <s v="Travel_Rarely"/>
    <s v="Travel_Rarely"/>
    <n v="813"/>
    <n v="813"/>
    <s v="Research &amp; Development"/>
    <s v="Research &amp; Development"/>
    <n v="17"/>
    <n v="17"/>
    <s v="5Doctor"/>
    <x v="4"/>
    <s v="Life Sciences"/>
    <s v="Life Sciences"/>
    <s v="4Ver High"/>
    <s v="Ver High"/>
    <s v="Female"/>
    <s v="Female"/>
    <n v="50"/>
    <n v="50"/>
    <s v="2Medium"/>
    <s v="Medium"/>
    <n v="3"/>
    <n v="3"/>
    <s v="Research Director"/>
    <s v="Research Director"/>
    <m/>
    <s v="Very High"/>
    <s v="Divorced"/>
    <s v="Divorced"/>
    <n v="13269"/>
    <n v="13269"/>
    <m/>
    <n v="21981"/>
    <n v="21981"/>
    <n v="5"/>
    <n v="5"/>
    <s v="No"/>
    <s v="No"/>
    <n v="15"/>
    <n v="15"/>
    <s v="3Excellent"/>
    <s v="Excellent"/>
    <s v="3High"/>
    <s v="High"/>
    <n v="3"/>
    <n v="3"/>
    <s v="3Better"/>
    <s v="Better"/>
    <s v="No"/>
    <x v="1"/>
    <m/>
  </r>
  <r>
    <n v="2631"/>
    <n v="20"/>
    <n v="20"/>
    <s v="Travel_Rarely"/>
    <s v="Travel_Rarely"/>
    <n v="1141"/>
    <n v="1141"/>
    <s v="Sales"/>
    <s v="Sales"/>
    <n v="2"/>
    <n v="2"/>
    <s v="3Bachelor"/>
    <x v="3"/>
    <s v="Medical"/>
    <s v="Medical"/>
    <s v="3High"/>
    <s v="High"/>
    <s v="Female"/>
    <s v="Female"/>
    <n v="31"/>
    <n v="31"/>
    <s v="3High"/>
    <s v="High"/>
    <n v="1"/>
    <n v="1"/>
    <s v="Sales Representative"/>
    <s v="Sales Representative"/>
    <s v="3High"/>
    <s v="High"/>
    <s v="Single"/>
    <s v="Single"/>
    <n v="2783"/>
    <n v="2783"/>
    <m/>
    <n v="13251"/>
    <n v="13251"/>
    <n v="1"/>
    <n v="1"/>
    <s v="No"/>
    <s v="No"/>
    <n v="19"/>
    <n v="19"/>
    <s v="3Excellent"/>
    <s v="Excellent"/>
    <s v="1Low"/>
    <s v="Low"/>
    <n v="3"/>
    <n v="3"/>
    <s v="3Better"/>
    <s v="Better"/>
    <s v="No"/>
    <x v="1"/>
    <m/>
  </r>
  <r>
    <n v="2632"/>
    <n v="34"/>
    <n v="34"/>
    <s v="Travel_Rarely"/>
    <s v="Travel_Rarely"/>
    <n v="1130"/>
    <n v="1130"/>
    <s v="Research &amp; Development"/>
    <s v="Research &amp; Development"/>
    <n v="3"/>
    <n v="3"/>
    <s v="3Bachelor"/>
    <x v="3"/>
    <s v="Life Sciences"/>
    <s v="Life Sciences"/>
    <s v="4Ver High"/>
    <s v="Ver High"/>
    <s v="Female"/>
    <s v="Female"/>
    <n v="66"/>
    <n v="66"/>
    <s v="3High"/>
    <s v="High"/>
    <n v="2"/>
    <n v="2"/>
    <s v="Research Scientist"/>
    <s v="Research Scientist"/>
    <s v="2Medium"/>
    <s v="Medium"/>
    <s v="Divorced"/>
    <s v="Divorced"/>
    <n v="5433"/>
    <n v="5433"/>
    <m/>
    <n v="19332"/>
    <n v="19332"/>
    <n v="1"/>
    <n v="1"/>
    <s v="No"/>
    <s v="No"/>
    <n v="12"/>
    <n v="12"/>
    <s v="3Excellent"/>
    <s v="Excellent"/>
    <s v="3High"/>
    <s v="High"/>
    <n v="2"/>
    <n v="2"/>
    <s v="3Better"/>
    <s v="Better"/>
    <s v="No"/>
    <x v="1"/>
    <m/>
  </r>
  <r>
    <n v="2633"/>
    <n v="36"/>
    <n v="36"/>
    <s v="Travel_Rarely"/>
    <s v="Travel_Rarely"/>
    <n v="311"/>
    <n v="311"/>
    <s v="Research &amp; Development"/>
    <s v="Research &amp; Development"/>
    <n v="7"/>
    <n v="7"/>
    <s v="3Bachelor"/>
    <x v="3"/>
    <s v="Life Sciences"/>
    <s v="Life Sciences"/>
    <s v="1Low"/>
    <s v="Low"/>
    <s v="Male"/>
    <s v="Male"/>
    <n v="77"/>
    <n v="77"/>
    <s v="3High"/>
    <s v="High"/>
    <n v="1"/>
    <n v="1"/>
    <s v="Laboratory Technician"/>
    <s v="Laboratory Technician"/>
    <s v="2Medium"/>
    <s v="Medium"/>
    <s v="Single"/>
    <s v="Single"/>
    <n v="2013"/>
    <n v="2013"/>
    <m/>
    <n v="10950"/>
    <n v="10950"/>
    <n v="2"/>
    <n v="2"/>
    <s v="No"/>
    <s v="No"/>
    <n v="11"/>
    <n v="11"/>
    <s v="3Excellent"/>
    <s v="Excellent"/>
    <s v="3High"/>
    <s v="High"/>
    <n v="4"/>
    <n v="4"/>
    <s v="3Better"/>
    <s v="Better"/>
    <s v="No"/>
    <x v="1"/>
    <m/>
  </r>
  <r>
    <n v="2634"/>
    <n v="49"/>
    <n v="49"/>
    <s v="Travel_Rarely"/>
    <s v="Travel_Rarely"/>
    <n v="465"/>
    <n v="465"/>
    <s v="Research &amp; Development"/>
    <s v="Research &amp; Development"/>
    <n v="6"/>
    <n v="6"/>
    <s v="1Below College"/>
    <x v="1"/>
    <s v="Life Sciences"/>
    <s v="Life Sciences"/>
    <s v="3High"/>
    <s v="High"/>
    <s v="Female"/>
    <s v="Female"/>
    <n v="41"/>
    <n v="41"/>
    <s v="2Medium"/>
    <s v="Medium"/>
    <n v="4"/>
    <n v="4"/>
    <s v="Healthcare Representative"/>
    <s v="Healthcare Representative"/>
    <s v="3High"/>
    <s v="High"/>
    <s v="Married"/>
    <s v="Married"/>
    <n v="13966"/>
    <n v="13966"/>
    <m/>
    <n v="11652"/>
    <n v="11652"/>
    <n v="2"/>
    <n v="2"/>
    <s v="Yes"/>
    <s v="Yes"/>
    <n v="19"/>
    <n v="19"/>
    <s v="3Excellent"/>
    <s v="Excellent"/>
    <s v="2Medium"/>
    <s v="Medium"/>
    <n v="3"/>
    <n v="3"/>
    <s v="3Better"/>
    <s v="Better"/>
    <s v="No"/>
    <x v="1"/>
    <m/>
  </r>
  <r>
    <n v="2635"/>
    <n v="36"/>
    <n v="36"/>
    <s v="Non-Travel"/>
    <s v="Non-Travel"/>
    <n v="894"/>
    <n v="894"/>
    <s v="Research &amp; Development"/>
    <s v="Research &amp; Development"/>
    <n v="1"/>
    <n v="1"/>
    <s v="4Master"/>
    <x v="2"/>
    <s v="Medical"/>
    <s v="Medical"/>
    <s v="4Ver High"/>
    <s v="Ver High"/>
    <s v="Female"/>
    <s v="Female"/>
    <n v="33"/>
    <n v="33"/>
    <s v="2Medium"/>
    <s v="Medium"/>
    <n v="2"/>
    <n v="2"/>
    <s v="Manufacturing Director"/>
    <s v="Manufacturing Director"/>
    <s v="3High"/>
    <s v="High"/>
    <s v="Married"/>
    <s v="Married"/>
    <n v="4374"/>
    <n v="4374"/>
    <m/>
    <n v="15411"/>
    <n v="15411"/>
    <n v="0"/>
    <n v="0"/>
    <s v="No"/>
    <s v="No"/>
    <n v="15"/>
    <n v="15"/>
    <s v="3Excellent"/>
    <s v="Excellent"/>
    <s v="3High"/>
    <s v="High"/>
    <n v="6"/>
    <n v="6"/>
    <s v="3Better"/>
    <s v="Better"/>
    <s v="No"/>
    <x v="1"/>
    <m/>
  </r>
  <r>
    <n v="2636"/>
    <n v="36"/>
    <n v="36"/>
    <s v="Travel_Rarely"/>
    <s v="Travel_Rarely"/>
    <n v="1040"/>
    <n v="1040"/>
    <s v="Research &amp; Development"/>
    <s v="Research &amp; Development"/>
    <n v="3"/>
    <n v="3"/>
    <s v="2College"/>
    <x v="0"/>
    <s v="Life Sciences"/>
    <s v="Life Sciences"/>
    <s v="4Ver High"/>
    <s v="Ver High"/>
    <s v="Male"/>
    <s v="Male"/>
    <n v="79"/>
    <n v="79"/>
    <s v="4Very High"/>
    <s v="Very High"/>
    <n v="2"/>
    <n v="2"/>
    <s v="Healthcare Representative"/>
    <s v="Healthcare Representative"/>
    <s v="1Low"/>
    <s v="Low"/>
    <s v="Divorced"/>
    <s v="Divorced"/>
    <n v="6842"/>
    <n v="6842"/>
    <m/>
    <n v="26308"/>
    <n v="26308"/>
    <n v="6"/>
    <n v="6"/>
    <s v="No"/>
    <s v="No"/>
    <n v="20"/>
    <n v="20"/>
    <s v="4Outstanding"/>
    <s v="Outstanding"/>
    <s v="1Low"/>
    <s v="Low"/>
    <n v="3"/>
    <n v="3"/>
    <s v="3Better"/>
    <s v="Better"/>
    <s v="No"/>
    <x v="1"/>
    <m/>
  </r>
  <r>
    <n v="2637"/>
    <n v="54"/>
    <n v="54"/>
    <s v="Travel_Rarely"/>
    <s v="Travel_Rarely"/>
    <n v="584"/>
    <n v="584"/>
    <s v="Research &amp; Development"/>
    <s v="Research &amp; Development"/>
    <n v="22"/>
    <n v="22"/>
    <s v="5Doctor"/>
    <x v="4"/>
    <s v="Medical"/>
    <s v="Medical"/>
    <s v="2Medium"/>
    <s v="Medium"/>
    <s v="Female"/>
    <s v="Female"/>
    <n v="91"/>
    <n v="91"/>
    <s v="3High"/>
    <s v="High"/>
    <n v="4"/>
    <n v="4"/>
    <s v="Manager"/>
    <s v="Manager"/>
    <s v="3High"/>
    <s v="High"/>
    <s v="Married"/>
    <s v="Married"/>
    <n v="17426"/>
    <n v="17426"/>
    <m/>
    <n v="18685"/>
    <n v="18685"/>
    <n v="3"/>
    <n v="3"/>
    <s v="No"/>
    <s v="No"/>
    <n v="25"/>
    <n v="25"/>
    <s v="4Outstanding"/>
    <s v="Outstanding"/>
    <s v="3High"/>
    <s v="High"/>
    <n v="6"/>
    <n v="6"/>
    <s v="3Better"/>
    <s v="Better"/>
    <s v="No"/>
    <x v="1"/>
    <m/>
  </r>
  <r>
    <n v="2638"/>
    <n v="43"/>
    <n v="43"/>
    <s v="Travel_Rarely"/>
    <s v="Travel_Rarely"/>
    <n v="1291"/>
    <n v="1291"/>
    <s v="Research &amp; Development"/>
    <s v="Research &amp; Development"/>
    <n v="15"/>
    <n v="15"/>
    <s v="2College"/>
    <x v="0"/>
    <s v="Life Sciences"/>
    <s v="Life Sciences"/>
    <s v="3High"/>
    <s v="High"/>
    <s v="Male"/>
    <s v="Male"/>
    <n v="65"/>
    <n v="65"/>
    <s v="2Medium"/>
    <s v="Medium"/>
    <n v="4"/>
    <n v="4"/>
    <s v="Research Director"/>
    <s v="Research Director"/>
    <s v="3High"/>
    <s v="High"/>
    <s v="Married"/>
    <s v="Married"/>
    <n v="17603"/>
    <n v="17603"/>
    <m/>
    <n v="3525"/>
    <n v="3525"/>
    <n v="1"/>
    <n v="1"/>
    <s v="No"/>
    <s v="No"/>
    <n v="24"/>
    <n v="24"/>
    <s v="4Outstanding"/>
    <s v="Outstanding"/>
    <s v="1Low"/>
    <s v="Low"/>
    <n v="3"/>
    <n v="3"/>
    <s v="3Better"/>
    <s v="Better"/>
    <s v="No"/>
    <x v="1"/>
    <m/>
  </r>
  <r>
    <n v="2639"/>
    <n v="35"/>
    <n v="35"/>
    <s v="Travel_Frequently"/>
    <s v="Travel_Frequently"/>
    <n v="880"/>
    <n v="880"/>
    <s v="Sales"/>
    <s v="Sales"/>
    <n v="12"/>
    <n v="12"/>
    <s v="4Master"/>
    <x v="2"/>
    <s v="Other"/>
    <s v="Other"/>
    <s v="4Ver High"/>
    <s v="Ver High"/>
    <s v="Male"/>
    <s v="Male"/>
    <n v="36"/>
    <n v="36"/>
    <s v="3High"/>
    <s v="High"/>
    <n v="2"/>
    <n v="2"/>
    <s v="Sales Executive"/>
    <s v="Sales Executive"/>
    <s v="4Very High"/>
    <s v="Very High"/>
    <s v="Single"/>
    <s v="Single"/>
    <n v="4581"/>
    <n v="4581"/>
    <m/>
    <n v="10414"/>
    <n v="10414"/>
    <n v="3"/>
    <n v="3"/>
    <s v="Yes"/>
    <s v="Yes"/>
    <n v="24"/>
    <n v="24"/>
    <s v="4Outstanding"/>
    <s v="Outstanding"/>
    <s v="1Low"/>
    <s v="Low"/>
    <n v="2"/>
    <n v="2"/>
    <s v="4Best"/>
    <s v="Best"/>
    <s v="Yes"/>
    <x v="0"/>
    <m/>
  </r>
  <r>
    <n v="2640"/>
    <n v="38"/>
    <n v="38"/>
    <s v="Travel_Frequently"/>
    <s v="Travel_Frequently"/>
    <n v="1189"/>
    <n v="1189"/>
    <s v="Research &amp; Development"/>
    <s v="Research &amp; Development"/>
    <n v="1"/>
    <n v="1"/>
    <s v="3Bachelor"/>
    <x v="3"/>
    <s v="Life Sciences"/>
    <s v="Life Sciences"/>
    <s v="4Ver High"/>
    <s v="Ver High"/>
    <s v="Male"/>
    <s v="Male"/>
    <n v="90"/>
    <n v="90"/>
    <s v="3High"/>
    <s v="High"/>
    <n v="2"/>
    <n v="2"/>
    <s v="Research Scientist"/>
    <s v="Research Scientist"/>
    <s v="4Very High"/>
    <s v="Very High"/>
    <s v="Married"/>
    <s v="Married"/>
    <n v="4735"/>
    <n v="4735"/>
    <m/>
    <n v="9867"/>
    <n v="9867"/>
    <n v="7"/>
    <n v="7"/>
    <s v="No"/>
    <s v="No"/>
    <n v="15"/>
    <n v="15"/>
    <s v="3Excellent"/>
    <s v="Excellent"/>
    <s v="4Very High"/>
    <s v="Very High"/>
    <n v="4"/>
    <n v="4"/>
    <s v="4Best"/>
    <s v="Best"/>
    <s v="No"/>
    <x v="1"/>
    <m/>
  </r>
  <r>
    <n v="2641"/>
    <n v="29"/>
    <n v="29"/>
    <s v="Travel_Rarely"/>
    <s v="Travel_Rarely"/>
    <n v="991"/>
    <n v="991"/>
    <s v="Sales"/>
    <s v="Sales"/>
    <n v="5"/>
    <n v="5"/>
    <s v="3Bachelor"/>
    <x v="3"/>
    <s v="Medical"/>
    <s v="Medical"/>
    <s v="1Low"/>
    <s v="Low"/>
    <s v="Male"/>
    <s v="Male"/>
    <n v="43"/>
    <n v="43"/>
    <s v="2Medium"/>
    <s v="Medium"/>
    <n v="2"/>
    <n v="2"/>
    <s v="Sales Executive"/>
    <s v="Sales Executive"/>
    <s v="2Medium"/>
    <s v="Medium"/>
    <s v="Divorced"/>
    <s v="Divorced"/>
    <n v="4187"/>
    <n v="4187"/>
    <m/>
    <n v="3356"/>
    <n v="3356"/>
    <n v="1"/>
    <n v="1"/>
    <s v="Yes"/>
    <s v="Yes"/>
    <n v="13"/>
    <n v="13"/>
    <s v="3Excellent"/>
    <s v="Excellent"/>
    <m/>
    <s v="High"/>
    <n v="3"/>
    <n v="3"/>
    <s v="2Good"/>
    <s v="Good"/>
    <s v="No"/>
    <x v="1"/>
    <m/>
  </r>
  <r>
    <n v="2642"/>
    <n v="33"/>
    <n v="33"/>
    <s v="Travel_Rarely"/>
    <s v="Travel_Rarely"/>
    <n v="392"/>
    <n v="392"/>
    <s v="Sales"/>
    <s v="Sales"/>
    <n v="2"/>
    <n v="2"/>
    <s v="4Master"/>
    <x v="2"/>
    <s v="Medical"/>
    <s v="Medical"/>
    <s v="4Ver High"/>
    <s v="Ver High"/>
    <s v="Male"/>
    <s v="Male"/>
    <n v="93"/>
    <n v="93"/>
    <s v="3High"/>
    <s v="High"/>
    <n v="2"/>
    <n v="2"/>
    <s v="Sales Executive"/>
    <s v="Sales Executive"/>
    <s v="4Very High"/>
    <s v="Very High"/>
    <s v="Divorced"/>
    <s v="Divorced"/>
    <n v="5505"/>
    <n v="5505"/>
    <m/>
    <n v="3921"/>
    <n v="3921"/>
    <n v="1"/>
    <n v="1"/>
    <s v="No"/>
    <s v="No"/>
    <n v="14"/>
    <n v="14"/>
    <s v="3Excellent"/>
    <s v="Excellent"/>
    <s v="3High"/>
    <s v="High"/>
    <n v="5"/>
    <n v="5"/>
    <s v="3Better"/>
    <s v="Better"/>
    <s v="No"/>
    <x v="1"/>
    <m/>
  </r>
  <r>
    <n v="2643"/>
    <n v="32"/>
    <n v="32"/>
    <s v="Travel_Rarely"/>
    <s v="Travel_Rarely"/>
    <n v="977"/>
    <n v="977"/>
    <s v="Research &amp; Development"/>
    <s v="Research &amp; Development"/>
    <n v="2"/>
    <n v="2"/>
    <s v="3Bachelor"/>
    <x v="3"/>
    <s v="Medical"/>
    <s v="Medical"/>
    <s v="4Ver High"/>
    <s v="Ver High"/>
    <s v="Male"/>
    <s v="Male"/>
    <n v="45"/>
    <n v="45"/>
    <s v="3High"/>
    <s v="High"/>
    <n v="2"/>
    <n v="2"/>
    <s v="Research Scientist"/>
    <s v="Research Scientist"/>
    <s v="2Medium"/>
    <s v="Medium"/>
    <s v="Divorced"/>
    <s v="Divorced"/>
    <n v="5470"/>
    <n v="5470"/>
    <m/>
    <n v="25518"/>
    <n v="25518"/>
    <n v="0"/>
    <n v="0"/>
    <s v="No"/>
    <s v="No"/>
    <n v="13"/>
    <n v="13"/>
    <s v="3Excellent"/>
    <s v="Excellent"/>
    <s v="3High"/>
    <s v="High"/>
    <n v="4"/>
    <n v="4"/>
    <s v="2Good"/>
    <s v="Good"/>
    <s v="No"/>
    <x v="1"/>
    <m/>
  </r>
  <r>
    <n v="2644"/>
    <n v="31"/>
    <n v="31"/>
    <s v="Travel_Rarely"/>
    <s v="Travel_Rarely"/>
    <n v="1112"/>
    <n v="1112"/>
    <s v="Sales"/>
    <s v="Sales"/>
    <n v="5"/>
    <n v="5"/>
    <s v="4Master"/>
    <x v="2"/>
    <s v="Life Sciences"/>
    <s v="Life Sciences"/>
    <s v="1Low"/>
    <s v="Low"/>
    <s v="Female"/>
    <s v="Female"/>
    <n v="67"/>
    <n v="67"/>
    <s v="3High"/>
    <s v="High"/>
    <n v="2"/>
    <n v="2"/>
    <s v="Sales Executive"/>
    <s v="Sales Executive"/>
    <s v="4Very High"/>
    <s v="Very High"/>
    <s v="Married"/>
    <s v="Married"/>
    <n v="5476"/>
    <n v="5476"/>
    <m/>
    <n v="22589"/>
    <n v="22589"/>
    <n v="1"/>
    <n v="1"/>
    <s v="No"/>
    <s v="No"/>
    <n v="11"/>
    <n v="11"/>
    <s v="3Excellent"/>
    <s v="Excellent"/>
    <s v="1Low"/>
    <s v="Low"/>
    <n v="2"/>
    <n v="2"/>
    <s v="3Better"/>
    <s v="Better"/>
    <s v="No"/>
    <x v="1"/>
    <m/>
  </r>
  <r>
    <n v="2645"/>
    <n v="49"/>
    <n v="49"/>
    <s v="Travel_Rarely"/>
    <s v="Travel_Rarely"/>
    <n v="464"/>
    <n v="464"/>
    <s v="Research &amp; Development"/>
    <s v="Research &amp; Development"/>
    <n v="16"/>
    <n v="16"/>
    <s v="3Bachelor"/>
    <x v="3"/>
    <s v="Medical"/>
    <s v="Medical"/>
    <s v="4Ver High"/>
    <s v="Ver High"/>
    <s v="Female"/>
    <s v="Female"/>
    <n v="74"/>
    <n v="74"/>
    <s v="3High"/>
    <s v="High"/>
    <n v="1"/>
    <n v="1"/>
    <s v="Laboratory Technician"/>
    <s v="Laboratory Technician"/>
    <s v="1Low"/>
    <s v="Low"/>
    <s v="Divorced"/>
    <s v="Divorced"/>
    <n v="2587"/>
    <n v="2587"/>
    <m/>
    <n v="24941"/>
    <n v="24941"/>
    <n v="4"/>
    <n v="4"/>
    <s v="Yes"/>
    <s v="Yes"/>
    <n v="16"/>
    <n v="16"/>
    <s v="3Excellent"/>
    <s v="Excellent"/>
    <s v="2Medium"/>
    <s v="Medium"/>
    <n v="2"/>
    <n v="2"/>
    <s v="2Good"/>
    <s v="Good"/>
    <s v="No"/>
    <x v="1"/>
    <m/>
  </r>
  <r>
    <n v="2646"/>
    <n v="38"/>
    <n v="38"/>
    <s v="Travel_Frequently"/>
    <s v="Travel_Frequently"/>
    <n v="148"/>
    <n v="148"/>
    <s v="Research &amp; Development"/>
    <s v="Research &amp; Development"/>
    <n v="2"/>
    <n v="2"/>
    <s v="3Bachelor"/>
    <x v="3"/>
    <s v="Medical"/>
    <s v="Medical"/>
    <s v="4Ver High"/>
    <s v="Ver High"/>
    <s v="Female"/>
    <s v="Female"/>
    <n v="42"/>
    <n v="42"/>
    <s v="2Medium"/>
    <s v="Medium"/>
    <n v="1"/>
    <n v="1"/>
    <s v="Laboratory Technician"/>
    <s v="Laboratory Technician"/>
    <m/>
    <s v="Very High"/>
    <s v="Single"/>
    <s v="Single"/>
    <n v="2440"/>
    <n v="2440"/>
    <m/>
    <n v="23826"/>
    <n v="23826"/>
    <n v="1"/>
    <n v="1"/>
    <s v="No"/>
    <s v="No"/>
    <n v="22"/>
    <n v="22"/>
    <s v="4Outstanding"/>
    <s v="Outstanding"/>
    <s v="2Medium"/>
    <s v="Medium"/>
    <n v="3"/>
    <n v="3"/>
    <s v="3Better"/>
    <s v="Better"/>
    <s v="No"/>
    <x v="1"/>
    <m/>
  </r>
  <r>
    <n v="2647"/>
    <n v="47"/>
    <n v="47"/>
    <s v="Travel_Rarely"/>
    <s v="Travel_Rarely"/>
    <n v="1225"/>
    <n v="1225"/>
    <s v="Sales"/>
    <s v="Sales"/>
    <n v="2"/>
    <n v="2"/>
    <s v="4Master"/>
    <x v="2"/>
    <s v="Life Sciences"/>
    <s v="Life Sciences"/>
    <s v="2Medium"/>
    <s v="Medium"/>
    <s v="Female"/>
    <s v="Female"/>
    <n v="47"/>
    <n v="47"/>
    <s v="4Very High"/>
    <s v="Very High"/>
    <n v="4"/>
    <n v="4"/>
    <s v="Manager"/>
    <s v="Manager"/>
    <s v="2Medium"/>
    <s v="Medium"/>
    <s v="Divorced"/>
    <s v="Divorced"/>
    <n v="15972"/>
    <n v="15972"/>
    <m/>
    <n v="21086"/>
    <n v="21086"/>
    <n v="6"/>
    <n v="6"/>
    <s v="No"/>
    <s v="No"/>
    <n v="14"/>
    <n v="14"/>
    <s v="3Excellent"/>
    <s v="Excellent"/>
    <s v="3High"/>
    <s v="High"/>
    <n v="2"/>
    <n v="2"/>
    <s v="3Better"/>
    <s v="Better"/>
    <s v="No"/>
    <x v="1"/>
    <m/>
  </r>
  <r>
    <n v="2648"/>
    <n v="49"/>
    <n v="49"/>
    <s v="Travel_Rarely"/>
    <s v="Travel_Rarely"/>
    <n v="809"/>
    <n v="809"/>
    <s v="Research &amp; Development"/>
    <s v="Research &amp; Development"/>
    <n v="1"/>
    <n v="1"/>
    <s v="3Bachelor"/>
    <x v="3"/>
    <s v="Life Sciences"/>
    <s v="Life Sciences"/>
    <s v="3High"/>
    <s v="High"/>
    <s v="Male"/>
    <s v="Male"/>
    <n v="36"/>
    <n v="36"/>
    <s v="3High"/>
    <s v="High"/>
    <n v="4"/>
    <n v="4"/>
    <s v="Manager"/>
    <s v="Manager"/>
    <s v="3High"/>
    <s v="High"/>
    <s v="Single"/>
    <s v="Single"/>
    <n v="15379"/>
    <n v="15379"/>
    <m/>
    <n v="22384"/>
    <n v="22384"/>
    <n v="4"/>
    <n v="4"/>
    <s v="No"/>
    <s v="No"/>
    <n v="14"/>
    <n v="14"/>
    <s v="3Excellent"/>
    <s v="Excellent"/>
    <s v="1Low"/>
    <s v="Low"/>
    <n v="2"/>
    <n v="2"/>
    <s v="3Better"/>
    <s v="Better"/>
    <s v="No"/>
    <x v="1"/>
    <m/>
  </r>
  <r>
    <n v="2649"/>
    <n v="41"/>
    <n v="41"/>
    <s v="Travel_Rarely"/>
    <s v="Travel_Rarely"/>
    <n v="1206"/>
    <n v="1206"/>
    <s v="Sales"/>
    <s v="Sales"/>
    <n v="23"/>
    <n v="23"/>
    <s v="2College"/>
    <x v="0"/>
    <s v="Life Sciences"/>
    <s v="Life Sciences"/>
    <s v="4Ver High"/>
    <s v="Ver High"/>
    <s v="Male"/>
    <s v="Male"/>
    <n v="80"/>
    <n v="80"/>
    <s v="3High"/>
    <s v="High"/>
    <n v="3"/>
    <n v="3"/>
    <s v="Sales Executive"/>
    <s v="Sales Executive"/>
    <s v="3High"/>
    <s v="High"/>
    <s v="Single"/>
    <s v="Single"/>
    <n v="7082"/>
    <n v="7082"/>
    <m/>
    <n v="11591"/>
    <n v="11591"/>
    <n v="3"/>
    <n v="3"/>
    <s v="Yes"/>
    <s v="Yes"/>
    <n v="16"/>
    <n v="16"/>
    <s v="3Excellent"/>
    <s v="Excellent"/>
    <s v="4Very High"/>
    <s v="Very High"/>
    <n v="2"/>
    <n v="2"/>
    <s v="3Better"/>
    <s v="Better"/>
    <s v="No"/>
    <x v="1"/>
    <m/>
  </r>
  <r>
    <n v="2650"/>
    <n v="20"/>
    <n v="20"/>
    <s v="Travel_Rarely"/>
    <s v="Travel_Rarely"/>
    <n v="727"/>
    <n v="727"/>
    <s v="Sales"/>
    <s v="Sales"/>
    <n v="9"/>
    <n v="9"/>
    <s v="1Below College"/>
    <x v="1"/>
    <s v="Life Sciences"/>
    <s v="Life Sciences"/>
    <s v="4Ver High"/>
    <s v="Ver High"/>
    <s v="Male"/>
    <s v="Male"/>
    <n v="54"/>
    <n v="54"/>
    <s v="3High"/>
    <s v="High"/>
    <n v="1"/>
    <n v="1"/>
    <s v="Sales Representative"/>
    <s v="Sales Representative"/>
    <s v="1Low"/>
    <s v="Low"/>
    <s v="Single"/>
    <s v="Single"/>
    <n v="2728"/>
    <n v="2728"/>
    <m/>
    <n v="21082"/>
    <n v="21082"/>
    <n v="1"/>
    <n v="1"/>
    <s v="No"/>
    <s v="No"/>
    <n v="11"/>
    <n v="11"/>
    <s v="3Excellent"/>
    <s v="Excellent"/>
    <s v="1Low"/>
    <s v="Low"/>
    <n v="3"/>
    <n v="3"/>
    <s v="3Better"/>
    <s v="Better"/>
    <s v="No"/>
    <x v="1"/>
    <m/>
  </r>
  <r>
    <n v="2651"/>
    <n v="33"/>
    <n v="33"/>
    <s v="Non-Travel"/>
    <s v="Non-Travel"/>
    <n v="530"/>
    <n v="530"/>
    <s v="Sales"/>
    <s v="Sales"/>
    <n v="16"/>
    <n v="16"/>
    <s v="3Bachelor"/>
    <x v="3"/>
    <s v="Life Sciences"/>
    <s v="Life Sciences"/>
    <s v="3High"/>
    <s v="High"/>
    <s v="Female"/>
    <s v="Female"/>
    <n v="36"/>
    <n v="36"/>
    <s v="3High"/>
    <s v="High"/>
    <n v="2"/>
    <n v="2"/>
    <s v="Sales Executive"/>
    <s v="Sales Executive"/>
    <s v="4Very High"/>
    <s v="Very High"/>
    <s v="Divorced"/>
    <s v="Divorced"/>
    <n v="5368"/>
    <n v="5368"/>
    <m/>
    <n v="16130"/>
    <n v="16130"/>
    <n v="1"/>
    <n v="1"/>
    <s v="Yes"/>
    <s v="Yes"/>
    <n v="25"/>
    <n v="25"/>
    <s v="4Outstanding"/>
    <s v="Outstanding"/>
    <s v="3High"/>
    <s v="High"/>
    <n v="2"/>
    <n v="2"/>
    <s v="3Better"/>
    <s v="Better"/>
    <s v="No"/>
    <x v="1"/>
    <m/>
  </r>
  <r>
    <n v="2652"/>
    <n v="36"/>
    <n v="36"/>
    <s v="Travel_Rarely"/>
    <s v="Travel_Rarely"/>
    <n v="1351"/>
    <n v="1351"/>
    <s v="Research &amp; Development"/>
    <s v="Research &amp; Development"/>
    <n v="26"/>
    <n v="26"/>
    <s v="4Master"/>
    <x v="2"/>
    <s v="Life Sciences"/>
    <s v="Life Sciences"/>
    <s v="1Low"/>
    <s v="Low"/>
    <s v="Male"/>
    <s v="Male"/>
    <n v="80"/>
    <n v="80"/>
    <s v="3High"/>
    <s v="High"/>
    <n v="2"/>
    <n v="2"/>
    <s v="Healthcare Representative"/>
    <s v="Healthcare Representative"/>
    <s v="3High"/>
    <s v="High"/>
    <s v="Married"/>
    <s v="Married"/>
    <n v="5347"/>
    <n v="5347"/>
    <m/>
    <n v="7419"/>
    <n v="7419"/>
    <n v="6"/>
    <n v="6"/>
    <s v="No"/>
    <s v="No"/>
    <n v="14"/>
    <n v="14"/>
    <s v="3Excellent"/>
    <s v="Excellent"/>
    <s v="2Medium"/>
    <s v="Medium"/>
    <n v="2"/>
    <n v="2"/>
    <s v="2Good"/>
    <s v="Good"/>
    <s v="No"/>
    <x v="1"/>
    <m/>
  </r>
  <r>
    <n v="2653"/>
    <n v="44"/>
    <n v="44"/>
    <s v="Travel_Rarely"/>
    <s v="Travel_Rarely"/>
    <n v="528"/>
    <n v="528"/>
    <s v="Human Resources"/>
    <s v="Human Resources"/>
    <n v="1"/>
    <n v="1"/>
    <s v="3Bachelor"/>
    <x v="3"/>
    <s v="Life Sciences"/>
    <s v="Life Sciences"/>
    <s v="3High"/>
    <s v="High"/>
    <s v="Female"/>
    <s v="Female"/>
    <n v="44"/>
    <n v="44"/>
    <s v="3High"/>
    <s v="High"/>
    <n v="1"/>
    <n v="1"/>
    <s v="Human Resources"/>
    <s v="Human Resources"/>
    <s v="4Very High"/>
    <s v="Very High"/>
    <s v="Divorced"/>
    <s v="Divorced"/>
    <n v="3195"/>
    <n v="3195"/>
    <m/>
    <n v="4167"/>
    <n v="4167"/>
    <n v="4"/>
    <n v="4"/>
    <s v="Yes"/>
    <s v="Yes"/>
    <n v="18"/>
    <n v="18"/>
    <s v="3Excellent"/>
    <s v="Excellent"/>
    <s v="1Low"/>
    <s v="Low"/>
    <n v="2"/>
    <n v="2"/>
    <s v="3Better"/>
    <s v="Better"/>
    <s v="No"/>
    <x v="1"/>
    <m/>
  </r>
  <r>
    <n v="2654"/>
    <n v="23"/>
    <n v="23"/>
    <s v="Travel_Rarely"/>
    <s v="Travel_Rarely"/>
    <n v="1320"/>
    <n v="1320"/>
    <s v="Research &amp; Development"/>
    <s v="Research &amp; Development"/>
    <n v="8"/>
    <n v="8"/>
    <s v="1Below College"/>
    <x v="1"/>
    <s v="Medical"/>
    <s v="Medical"/>
    <s v="4Ver High"/>
    <s v="Ver High"/>
    <s v="Male"/>
    <s v="Male"/>
    <n v="93"/>
    <n v="93"/>
    <s v="2Medium"/>
    <s v="Medium"/>
    <n v="1"/>
    <n v="1"/>
    <s v="Laboratory Technician"/>
    <s v="Laboratory Technician"/>
    <s v="3High"/>
    <s v="High"/>
    <s v="Single"/>
    <s v="Single"/>
    <n v="3989"/>
    <n v="3989"/>
    <m/>
    <n v="20586"/>
    <n v="20586"/>
    <n v="1"/>
    <n v="1"/>
    <s v="Yes"/>
    <s v="Yes"/>
    <n v="11"/>
    <n v="11"/>
    <s v="3Excellent"/>
    <s v="Excellent"/>
    <s v="1Low"/>
    <s v="Low"/>
    <n v="2"/>
    <n v="2"/>
    <s v="3Better"/>
    <s v="Better"/>
    <s v="Yes"/>
    <x v="0"/>
    <m/>
  </r>
  <r>
    <n v="2655"/>
    <n v="38"/>
    <n v="38"/>
    <s v="Travel_Rarely"/>
    <s v="Travel_Rarely"/>
    <n v="1495"/>
    <n v="1495"/>
    <s v="Research &amp; Development"/>
    <s v="Research &amp; Development"/>
    <n v="4"/>
    <n v="4"/>
    <s v="2College"/>
    <x v="0"/>
    <s v="Medical"/>
    <s v="Medical"/>
    <s v="4Ver High"/>
    <s v="Ver High"/>
    <s v="Female"/>
    <s v="Female"/>
    <n v="87"/>
    <n v="87"/>
    <s v="3High"/>
    <s v="High"/>
    <n v="1"/>
    <n v="1"/>
    <s v="Laboratory Technician"/>
    <s v="Laboratory Technician"/>
    <s v="3High"/>
    <s v="High"/>
    <s v="Married"/>
    <s v="Married"/>
    <n v="3306"/>
    <n v="3306"/>
    <m/>
    <n v="26176"/>
    <n v="26176"/>
    <n v="7"/>
    <n v="7"/>
    <s v="No"/>
    <s v="No"/>
    <n v="19"/>
    <n v="19"/>
    <s v="3Excellent"/>
    <s v="Excellent"/>
    <s v="4Very High"/>
    <s v="Very High"/>
    <n v="5"/>
    <n v="5"/>
    <s v="2Good"/>
    <s v="Good"/>
    <s v="No"/>
    <x v="1"/>
    <m/>
  </r>
  <r>
    <n v="2656"/>
    <n v="53"/>
    <n v="53"/>
    <s v="Travel_Rarely"/>
    <s v="Travel_Rarely"/>
    <n v="1395"/>
    <n v="1395"/>
    <s v="Research &amp; Development"/>
    <s v="Research &amp; Development"/>
    <n v="24"/>
    <n v="24"/>
    <s v="4Master"/>
    <x v="2"/>
    <s v="Medical"/>
    <s v="Medical"/>
    <s v="2Medium"/>
    <s v="Medium"/>
    <s v="Male"/>
    <s v="Male"/>
    <n v="48"/>
    <n v="48"/>
    <s v="4Very High"/>
    <s v="Very High"/>
    <n v="3"/>
    <n v="3"/>
    <s v="Healthcare Representative"/>
    <s v="Healthcare Representative"/>
    <s v="4Very High"/>
    <s v="Very High"/>
    <s v="Married"/>
    <s v="Married"/>
    <n v="7005"/>
    <n v="7005"/>
    <m/>
    <n v="3458"/>
    <n v="3458"/>
    <n v="3"/>
    <n v="3"/>
    <s v="No"/>
    <s v="No"/>
    <n v="15"/>
    <n v="15"/>
    <s v="3Excellent"/>
    <s v="Excellent"/>
    <s v="3High"/>
    <s v="High"/>
    <n v="2"/>
    <n v="2"/>
    <s v="3Better"/>
    <s v="Better"/>
    <s v="No"/>
    <x v="1"/>
    <m/>
  </r>
  <r>
    <n v="2657"/>
    <n v="48"/>
    <n v="48"/>
    <s v="Travel_Frequently"/>
    <s v="Travel_Frequently"/>
    <n v="708"/>
    <n v="708"/>
    <s v="Sales"/>
    <s v="Sales"/>
    <n v="7"/>
    <n v="7"/>
    <s v="2College"/>
    <x v="0"/>
    <s v="Medical"/>
    <s v="Medical"/>
    <s v="4Ver High"/>
    <s v="Ver High"/>
    <s v="Female"/>
    <s v="Female"/>
    <n v="95"/>
    <n v="95"/>
    <s v="3High"/>
    <s v="High"/>
    <n v="1"/>
    <n v="1"/>
    <s v="Sales Representative"/>
    <s v="Sales Representative"/>
    <s v="3High"/>
    <s v="High"/>
    <s v="Married"/>
    <s v="Married"/>
    <n v="2655"/>
    <n v="2655"/>
    <m/>
    <n v="11740"/>
    <n v="11740"/>
    <n v="2"/>
    <n v="2"/>
    <s v="Yes"/>
    <s v="Yes"/>
    <n v="11"/>
    <n v="11"/>
    <s v="3Excellent"/>
    <s v="Excellent"/>
    <s v="3High"/>
    <s v="High"/>
    <n v="3"/>
    <n v="3"/>
    <s v="3Better"/>
    <s v="Better"/>
    <s v="Yes"/>
    <x v="0"/>
    <m/>
  </r>
  <r>
    <n v="2658"/>
    <n v="32"/>
    <n v="32"/>
    <s v="Travel_Rarely"/>
    <s v="Travel_Rarely"/>
    <n v="1259"/>
    <n v="1259"/>
    <s v="Research &amp; Development"/>
    <s v="Research &amp; Development"/>
    <n v="2"/>
    <n v="2"/>
    <s v="4Master"/>
    <x v="2"/>
    <s v="Life Sciences"/>
    <s v="Life Sciences"/>
    <s v="4Ver High"/>
    <s v="Ver High"/>
    <s v="Male"/>
    <s v="Male"/>
    <n v="95"/>
    <n v="95"/>
    <s v="3High"/>
    <s v="High"/>
    <n v="1"/>
    <n v="1"/>
    <s v="Laboratory Technician"/>
    <s v="Laboratory Technician"/>
    <s v="2Medium"/>
    <s v="Medium"/>
    <s v="Single"/>
    <s v="Single"/>
    <n v="1393"/>
    <n v="1393"/>
    <m/>
    <n v="24852"/>
    <n v="24852"/>
    <n v="1"/>
    <n v="1"/>
    <s v="No"/>
    <s v="No"/>
    <n v="12"/>
    <n v="12"/>
    <s v="3Excellent"/>
    <s v="Excellent"/>
    <s v="1Low"/>
    <s v="Low"/>
    <n v="2"/>
    <n v="2"/>
    <s v="3Better"/>
    <s v="Better"/>
    <s v="Yes"/>
    <x v="0"/>
    <m/>
  </r>
  <r>
    <n v="2659"/>
    <n v="26"/>
    <n v="26"/>
    <s v="Non-Travel"/>
    <s v="Non-Travel"/>
    <n v="786"/>
    <n v="786"/>
    <s v="Research &amp; Development"/>
    <s v="Research &amp; Development"/>
    <n v="7"/>
    <n v="7"/>
    <s v="3Bachelor"/>
    <x v="3"/>
    <s v="Medical"/>
    <s v="Medical"/>
    <s v="4Ver High"/>
    <s v="Ver High"/>
    <s v="Male"/>
    <s v="Male"/>
    <n v="76"/>
    <n v="76"/>
    <s v="3High"/>
    <s v="High"/>
    <n v="1"/>
    <n v="1"/>
    <s v="Laboratory Technician"/>
    <s v="Laboratory Technician"/>
    <s v="4Very High"/>
    <s v="Very High"/>
    <s v="Single"/>
    <s v="Single"/>
    <n v="2570"/>
    <n v="2570"/>
    <m/>
    <n v="11925"/>
    <n v="11925"/>
    <m/>
    <n v="1"/>
    <s v="No"/>
    <s v="No"/>
    <n v="20"/>
    <n v="20"/>
    <m/>
    <s v="Excellent"/>
    <s v="3High"/>
    <s v="High"/>
    <n v="5"/>
    <n v="5"/>
    <s v="3Better"/>
    <s v="Better"/>
    <s v="No"/>
    <x v="1"/>
    <m/>
  </r>
  <r>
    <n v="2660"/>
    <n v="55"/>
    <n v="55"/>
    <s v="Travel_Rarely"/>
    <s v="Travel_Rarely"/>
    <n v="1441"/>
    <n v="1441"/>
    <s v="Research &amp; Development"/>
    <s v="Research &amp; Development"/>
    <n v="22"/>
    <n v="22"/>
    <s v="3Bachelor"/>
    <x v="3"/>
    <s v="Technical Degree"/>
    <s v="Technical Degree"/>
    <s v="1Low"/>
    <s v="Low"/>
    <s v="Male"/>
    <s v="Male"/>
    <n v="94"/>
    <n v="94"/>
    <s v="2Medium"/>
    <s v="Medium"/>
    <n v="1"/>
    <n v="1"/>
    <s v="Research Scientist"/>
    <s v="Research Scientist"/>
    <s v="2Medium"/>
    <s v="Medium"/>
    <s v="Divorced"/>
    <s v="Divorced"/>
    <n v="3537"/>
    <n v="3537"/>
    <m/>
    <n v="23737"/>
    <n v="23737"/>
    <n v="5"/>
    <n v="5"/>
    <s v="No"/>
    <s v="No"/>
    <n v="12"/>
    <n v="12"/>
    <s v="3Excellent"/>
    <s v="Excellent"/>
    <s v="4Very High"/>
    <s v="Very High"/>
    <n v="1"/>
    <n v="1"/>
    <s v="3Better"/>
    <s v="Better"/>
    <s v="No"/>
    <x v="1"/>
    <m/>
  </r>
  <r>
    <n v="2661"/>
    <n v="34"/>
    <n v="34"/>
    <s v="Travel_Rarely"/>
    <s v="Travel_Rarely"/>
    <n v="1157"/>
    <n v="1157"/>
    <s v="Research &amp; Development"/>
    <s v="Research &amp; Development"/>
    <n v="5"/>
    <n v="5"/>
    <s v="2College"/>
    <x v="0"/>
    <s v="Medical"/>
    <s v="Medical"/>
    <s v="2Medium"/>
    <s v="Medium"/>
    <s v="Male"/>
    <s v="Male"/>
    <n v="57"/>
    <n v="57"/>
    <s v="2Medium"/>
    <s v="Medium"/>
    <n v="2"/>
    <n v="2"/>
    <s v="Laboratory Technician"/>
    <s v="Laboratory Technician"/>
    <s v="4Very High"/>
    <s v="Very High"/>
    <s v="Married"/>
    <s v="Married"/>
    <n v="3986"/>
    <n v="3986"/>
    <m/>
    <n v="11912"/>
    <n v="11912"/>
    <n v="1"/>
    <n v="1"/>
    <s v="No"/>
    <s v="No"/>
    <n v="14"/>
    <n v="14"/>
    <s v="3Excellent"/>
    <s v="Excellent"/>
    <s v="3High"/>
    <s v="High"/>
    <n v="3"/>
    <n v="3"/>
    <s v="4Best"/>
    <s v="Best"/>
    <s v="No"/>
    <x v="1"/>
    <m/>
  </r>
  <r>
    <n v="2662"/>
    <n v="60"/>
    <n v="60"/>
    <s v="Travel_Rarely"/>
    <s v="Travel_Rarely"/>
    <n v="370"/>
    <n v="370"/>
    <s v="Research &amp; Development"/>
    <s v="Research &amp; Development"/>
    <n v="1"/>
    <n v="1"/>
    <s v="4Master"/>
    <x v="2"/>
    <s v="Medical"/>
    <s v="Medical"/>
    <s v="3High"/>
    <s v="High"/>
    <s v="Male"/>
    <s v="Male"/>
    <n v="92"/>
    <n v="92"/>
    <s v="1Low"/>
    <s v="Low"/>
    <n v="3"/>
    <n v="3"/>
    <s v="Healthcare Representative"/>
    <s v="Healthcare Representative"/>
    <s v="4Very High"/>
    <s v="Very High"/>
    <s v="Divorced"/>
    <s v="Divorced"/>
    <n v="10883"/>
    <n v="10883"/>
    <m/>
    <n v="20467"/>
    <n v="20467"/>
    <n v="3"/>
    <n v="3"/>
    <s v="No"/>
    <s v="No"/>
    <n v="20"/>
    <n v="20"/>
    <s v="4Outstanding"/>
    <s v="Outstanding"/>
    <s v="3High"/>
    <s v="High"/>
    <n v="2"/>
    <n v="2"/>
    <s v="4Best"/>
    <s v="Best"/>
    <s v="No"/>
    <x v="1"/>
    <m/>
  </r>
  <r>
    <n v="2663"/>
    <n v="33"/>
    <n v="33"/>
    <s v="Travel_Rarely"/>
    <s v="Travel_Rarely"/>
    <n v="267"/>
    <n v="267"/>
    <s v="Research &amp; Development"/>
    <s v="Research &amp; Development"/>
    <n v="21"/>
    <n v="21"/>
    <s v="3Bachelor"/>
    <x v="3"/>
    <s v="Medical"/>
    <s v="Medical"/>
    <s v="2Medium"/>
    <s v="Medium"/>
    <s v="Male"/>
    <s v="Male"/>
    <n v="79"/>
    <n v="79"/>
    <s v="4Very High"/>
    <s v="Very High"/>
    <n v="1"/>
    <n v="1"/>
    <s v="Laboratory Technician"/>
    <s v="Laboratory Technician"/>
    <s v="2Medium"/>
    <s v="Medium"/>
    <s v="Married"/>
    <s v="Married"/>
    <n v="2028"/>
    <n v="2028"/>
    <m/>
    <n v="13637"/>
    <n v="13637"/>
    <n v="1"/>
    <n v="1"/>
    <s v="No"/>
    <s v="No"/>
    <n v="18"/>
    <n v="18"/>
    <s v="3Excellent"/>
    <s v="Excellent"/>
    <s v="4Very High"/>
    <s v="Very High"/>
    <n v="6"/>
    <n v="6"/>
    <s v="3Better"/>
    <s v="Better"/>
    <s v="No"/>
    <x v="1"/>
    <m/>
  </r>
  <r>
    <n v="2664"/>
    <n v="37"/>
    <n v="37"/>
    <s v="Travel_Frequently"/>
    <s v="Travel_Frequently"/>
    <n v="1278"/>
    <n v="1278"/>
    <s v="Sales"/>
    <s v="Sales"/>
    <n v="1"/>
    <n v="1"/>
    <s v="4Master"/>
    <x v="2"/>
    <s v="Medical"/>
    <s v="Medical"/>
    <s v="3High"/>
    <s v="High"/>
    <s v="Male"/>
    <s v="Male"/>
    <n v="31"/>
    <n v="31"/>
    <s v="1Low"/>
    <s v="Low"/>
    <n v="2"/>
    <n v="2"/>
    <s v="Sales Executive"/>
    <s v="Sales Executive"/>
    <s v="4Very High"/>
    <s v="Very High"/>
    <s v="Divorced"/>
    <s v="Divorced"/>
    <n v="9525"/>
    <n v="9525"/>
    <m/>
    <n v="7677"/>
    <n v="7677"/>
    <n v="1"/>
    <n v="1"/>
    <s v="No"/>
    <s v="No"/>
    <n v="14"/>
    <n v="14"/>
    <s v="3Excellent"/>
    <s v="Excellent"/>
    <s v="3High"/>
    <s v="High"/>
    <n v="2"/>
    <n v="2"/>
    <s v="2Good"/>
    <s v="Good"/>
    <s v="No"/>
    <x v="1"/>
    <m/>
  </r>
  <r>
    <n v="2665"/>
    <n v="34"/>
    <n v="34"/>
    <s v="Travel_Rarely"/>
    <s v="Travel_Rarely"/>
    <n v="678"/>
    <n v="678"/>
    <s v="Research &amp; Development"/>
    <s v="Research &amp; Development"/>
    <n v="19"/>
    <n v="19"/>
    <s v="3Bachelor"/>
    <x v="3"/>
    <s v="Life Sciences"/>
    <s v="Life Sciences"/>
    <s v="2Medium"/>
    <s v="Medium"/>
    <s v="Female"/>
    <s v="Female"/>
    <n v="35"/>
    <n v="35"/>
    <s v="2Medium"/>
    <s v="Medium"/>
    <n v="1"/>
    <n v="1"/>
    <s v="Research Scientist"/>
    <s v="Research Scientist"/>
    <s v="4Very High"/>
    <s v="Very High"/>
    <s v="Married"/>
    <s v="Married"/>
    <n v="2929"/>
    <n v="2929"/>
    <m/>
    <n v="20338"/>
    <n v="20338"/>
    <n v="1"/>
    <n v="1"/>
    <s v="No"/>
    <s v="No"/>
    <n v="12"/>
    <n v="12"/>
    <s v="3Excellent"/>
    <s v="Excellent"/>
    <s v="2Medium"/>
    <s v="Medium"/>
    <m/>
    <n v="2.8005502063273728"/>
    <s v="3Better"/>
    <s v="Better"/>
    <s v="No"/>
    <x v="1"/>
    <m/>
  </r>
  <r>
    <n v="2666"/>
    <n v="23"/>
    <n v="23"/>
    <s v="Travel_Rarely"/>
    <s v="Travel_Rarely"/>
    <n v="427"/>
    <n v="427"/>
    <s v="Sales"/>
    <s v="Sales"/>
    <n v="7"/>
    <n v="7"/>
    <s v="3Bachelor"/>
    <x v="3"/>
    <s v="Life Sciences"/>
    <s v="Life Sciences"/>
    <s v="3High"/>
    <s v="High"/>
    <s v="Male"/>
    <s v="Male"/>
    <n v="99"/>
    <n v="99"/>
    <s v="3High"/>
    <s v="High"/>
    <n v="1"/>
    <n v="1"/>
    <s v="Sales Representative"/>
    <s v="Sales Representative"/>
    <s v="4Very High"/>
    <s v="Very High"/>
    <s v="Divorced"/>
    <s v="Divorced"/>
    <n v="2275"/>
    <n v="2275"/>
    <m/>
    <n v="25103"/>
    <n v="25103"/>
    <n v="1"/>
    <n v="1"/>
    <s v="Yes"/>
    <s v="Yes"/>
    <n v="21"/>
    <n v="21"/>
    <s v="4Outstanding"/>
    <s v="Outstanding"/>
    <s v="2Medium"/>
    <s v="Medium"/>
    <n v="2"/>
    <n v="2"/>
    <s v="3Better"/>
    <s v="Better"/>
    <s v="Yes"/>
    <x v="0"/>
    <m/>
  </r>
  <r>
    <n v="2667"/>
    <n v="44"/>
    <n v="44"/>
    <s v="Travel_Rarely"/>
    <s v="Travel_Rarely"/>
    <n v="921"/>
    <n v="921"/>
    <s v="Research &amp; Development"/>
    <s v="Research &amp; Development"/>
    <n v="2"/>
    <n v="2"/>
    <s v="3Bachelor"/>
    <x v="3"/>
    <s v="Life Sciences"/>
    <s v="Life Sciences"/>
    <s v="3High"/>
    <s v="High"/>
    <s v="Female"/>
    <s v="Female"/>
    <n v="96"/>
    <n v="96"/>
    <s v="4Very High"/>
    <s v="Very High"/>
    <n v="3"/>
    <n v="3"/>
    <s v="Healthcare Representative"/>
    <s v="Healthcare Representative"/>
    <s v="4Very High"/>
    <s v="Very High"/>
    <s v="Married"/>
    <s v="Married"/>
    <n v="7879"/>
    <n v="7879"/>
    <m/>
    <n v="14810"/>
    <n v="14810"/>
    <n v="1"/>
    <n v="1"/>
    <s v="Yes"/>
    <s v="Yes"/>
    <n v="19"/>
    <n v="19"/>
    <s v="3Excellent"/>
    <s v="Excellent"/>
    <s v="2Medium"/>
    <s v="Medium"/>
    <n v="2"/>
    <n v="2"/>
    <s v="3Better"/>
    <s v="Better"/>
    <s v="No"/>
    <x v="1"/>
    <m/>
  </r>
  <r>
    <n v="2668"/>
    <n v="35"/>
    <n v="35"/>
    <s v="Travel_Frequently"/>
    <s v="Travel_Frequently"/>
    <n v="146"/>
    <n v="146"/>
    <s v="Research &amp; Development"/>
    <s v="Research &amp; Development"/>
    <n v="2"/>
    <n v="2"/>
    <s v="4Master"/>
    <x v="2"/>
    <s v="Medical"/>
    <s v="Medical"/>
    <s v="1Low"/>
    <s v="Low"/>
    <s v="Male"/>
    <s v="Male"/>
    <n v="79"/>
    <n v="79"/>
    <s v="2Medium"/>
    <s v="Medium"/>
    <n v="1"/>
    <n v="1"/>
    <s v="Research Scientist"/>
    <s v="Research Scientist"/>
    <s v="4Very High"/>
    <s v="Very High"/>
    <s v="Single"/>
    <s v="Single"/>
    <n v="4930"/>
    <n v="4930"/>
    <m/>
    <n v="13970"/>
    <n v="13970"/>
    <m/>
    <n v="1"/>
    <s v="Yes"/>
    <s v="Yes"/>
    <m/>
    <n v="15.206064782908339"/>
    <s v="3Excellent"/>
    <s v="Excellent"/>
    <s v="3High"/>
    <s v="High"/>
    <n v="2"/>
    <n v="2"/>
    <s v="4Best"/>
    <s v="Best"/>
    <s v="No"/>
    <x v="1"/>
    <m/>
  </r>
  <r>
    <n v="2669"/>
    <n v="43"/>
    <n v="43"/>
    <s v="Travel_Rarely"/>
    <s v="Travel_Rarely"/>
    <n v="1179"/>
    <n v="1179"/>
    <s v="Sales"/>
    <s v="Sales"/>
    <n v="2"/>
    <n v="2"/>
    <s v="3Bachelor"/>
    <x v="3"/>
    <s v="Medical"/>
    <s v="Medical"/>
    <s v="4Ver High"/>
    <s v="Ver High"/>
    <s v="Male"/>
    <s v="Male"/>
    <n v="73"/>
    <n v="73"/>
    <s v="3High"/>
    <s v="High"/>
    <n v="2"/>
    <n v="2"/>
    <s v="Sales Executive"/>
    <s v="Sales Executive"/>
    <s v="4Very High"/>
    <s v="Very High"/>
    <s v="Married"/>
    <s v="Married"/>
    <n v="7847"/>
    <n v="7847"/>
    <m/>
    <n v="6069"/>
    <n v="6069"/>
    <n v="1"/>
    <n v="1"/>
    <s v="Yes"/>
    <s v="Yes"/>
    <n v="17"/>
    <n v="17"/>
    <s v="3Excellent"/>
    <s v="Excellent"/>
    <s v="1Low"/>
    <s v="Low"/>
    <n v="3"/>
    <n v="3"/>
    <s v="3Better"/>
    <s v="Better"/>
    <s v="No"/>
    <x v="1"/>
    <m/>
  </r>
  <r>
    <n v="2670"/>
    <n v="24"/>
    <n v="24"/>
    <s v="Travel_Rarely"/>
    <s v="Travel_Rarely"/>
    <n v="581"/>
    <n v="581"/>
    <s v="Research &amp; Development"/>
    <s v="Research &amp; Development"/>
    <n v="9"/>
    <n v="9"/>
    <s v="3Bachelor"/>
    <x v="3"/>
    <s v="Medical"/>
    <s v="Medical"/>
    <s v="3High"/>
    <s v="High"/>
    <s v="Male"/>
    <s v="Male"/>
    <n v="62"/>
    <n v="62"/>
    <s v="4Very High"/>
    <s v="Very High"/>
    <n v="1"/>
    <n v="1"/>
    <s v="Research Scientist"/>
    <s v="Research Scientist"/>
    <s v="3High"/>
    <s v="High"/>
    <s v="Married"/>
    <s v="Married"/>
    <n v="4401"/>
    <n v="4401"/>
    <m/>
    <n v="17616"/>
    <n v="17616"/>
    <n v="1"/>
    <n v="1"/>
    <s v="No"/>
    <s v="No"/>
    <n v="16"/>
    <n v="16"/>
    <s v="3Excellent"/>
    <s v="Excellent"/>
    <s v="4Very High"/>
    <s v="Very High"/>
    <n v="1"/>
    <n v="1"/>
    <s v="3Better"/>
    <s v="Better"/>
    <s v="No"/>
    <x v="1"/>
    <m/>
  </r>
  <r>
    <n v="2671"/>
    <n v="41"/>
    <n v="41"/>
    <s v="Travel_Rarely"/>
    <s v="Travel_Rarely"/>
    <n v="918"/>
    <n v="918"/>
    <s v="Sales"/>
    <s v="Sales"/>
    <n v="6"/>
    <n v="6"/>
    <s v="3Bachelor"/>
    <x v="3"/>
    <s v="Marketing"/>
    <s v="Marketing"/>
    <s v="4Ver High"/>
    <s v="Ver High"/>
    <s v="Male"/>
    <s v="Male"/>
    <n v="35"/>
    <n v="35"/>
    <s v="3High"/>
    <s v="High"/>
    <n v="3"/>
    <n v="3"/>
    <s v="Sales Executive"/>
    <s v="Sales Executive"/>
    <s v="3High"/>
    <s v="High"/>
    <s v="Single"/>
    <s v="Single"/>
    <n v="9241"/>
    <n v="9241"/>
    <m/>
    <n v="15869"/>
    <n v="15869"/>
    <n v="1"/>
    <n v="1"/>
    <s v="No"/>
    <s v="No"/>
    <n v="12"/>
    <n v="12"/>
    <s v="3Excellent"/>
    <s v="Excellent"/>
    <s v="2Medium"/>
    <s v="Medium"/>
    <n v="3"/>
    <n v="3"/>
    <s v="3Better"/>
    <s v="Better"/>
    <s v="No"/>
    <x v="1"/>
    <m/>
  </r>
  <r>
    <n v="2672"/>
    <n v="29"/>
    <n v="29"/>
    <s v="Travel_Rarely"/>
    <s v="Travel_Rarely"/>
    <n v="1082"/>
    <n v="1082"/>
    <s v="Research &amp; Development"/>
    <s v="Research &amp; Development"/>
    <n v="9"/>
    <n v="9"/>
    <s v="4Master"/>
    <x v="2"/>
    <s v="Medical"/>
    <s v="Medical"/>
    <s v="4Ver High"/>
    <s v="Ver High"/>
    <s v="Female"/>
    <s v="Female"/>
    <n v="43"/>
    <n v="43"/>
    <s v="3High"/>
    <s v="High"/>
    <n v="1"/>
    <n v="1"/>
    <s v="Laboratory Technician"/>
    <s v="Laboratory Technician"/>
    <s v="3High"/>
    <s v="High"/>
    <s v="Married"/>
    <s v="Married"/>
    <n v="2974"/>
    <n v="2974"/>
    <m/>
    <n v="25412"/>
    <n v="25412"/>
    <n v="9"/>
    <n v="9"/>
    <s v="No"/>
    <s v="No"/>
    <n v="17"/>
    <n v="17"/>
    <s v="3Excellent"/>
    <s v="Excellent"/>
    <s v="3High"/>
    <s v="High"/>
    <n v="2"/>
    <n v="2"/>
    <s v="3Better"/>
    <s v="Better"/>
    <s v="No"/>
    <x v="1"/>
    <m/>
  </r>
  <r>
    <n v="2673"/>
    <n v="36"/>
    <n v="36"/>
    <s v="Travel_Rarely"/>
    <s v="Travel_Rarely"/>
    <n v="530"/>
    <n v="530"/>
    <s v="Sales"/>
    <s v="Sales"/>
    <n v="2"/>
    <n v="2"/>
    <s v="4Master"/>
    <x v="2"/>
    <s v="Life Sciences"/>
    <s v="Life Sciences"/>
    <s v="3High"/>
    <s v="High"/>
    <s v="Female"/>
    <s v="Female"/>
    <n v="51"/>
    <n v="51"/>
    <s v="3High"/>
    <s v="High"/>
    <n v="2"/>
    <n v="2"/>
    <s v="Sales Representative"/>
    <s v="Sales Representative"/>
    <s v="4Very High"/>
    <s v="Very High"/>
    <s v="Single"/>
    <s v="Single"/>
    <n v="4502"/>
    <n v="4502"/>
    <m/>
    <n v="7439"/>
    <n v="7439"/>
    <n v="3"/>
    <n v="3"/>
    <s v="No"/>
    <s v="No"/>
    <n v="15"/>
    <n v="15"/>
    <s v="3Excellent"/>
    <s v="Excellent"/>
    <s v="3High"/>
    <s v="High"/>
    <n v="2"/>
    <n v="2"/>
    <s v="2Good"/>
    <s v="Good"/>
    <s v="No"/>
    <x v="1"/>
    <m/>
  </r>
  <r>
    <n v="2674"/>
    <n v="45"/>
    <n v="45"/>
    <s v="Non-Travel"/>
    <s v="Non-Travel"/>
    <n v="1238"/>
    <n v="1238"/>
    <s v="Research &amp; Development"/>
    <s v="Research &amp; Development"/>
    <n v="1"/>
    <n v="1"/>
    <s v="1Below College"/>
    <x v="1"/>
    <s v="Life Sciences"/>
    <s v="Life Sciences"/>
    <s v="3High"/>
    <s v="High"/>
    <s v="Male"/>
    <s v="Male"/>
    <n v="74"/>
    <n v="74"/>
    <s v="2Medium"/>
    <s v="Medium"/>
    <n v="3"/>
    <n v="3"/>
    <s v="Healthcare Representative"/>
    <s v="Healthcare Representative"/>
    <s v="3High"/>
    <s v="High"/>
    <s v="Married"/>
    <s v="Married"/>
    <n v="10748"/>
    <n v="10748"/>
    <m/>
    <n v="3395"/>
    <n v="3395"/>
    <n v="3"/>
    <n v="3"/>
    <s v="No"/>
    <s v="No"/>
    <n v="23"/>
    <n v="23"/>
    <s v="4Outstanding"/>
    <s v="Outstanding"/>
    <s v="4Very High"/>
    <s v="Very High"/>
    <n v="3"/>
    <n v="3"/>
    <s v="2Good"/>
    <s v="Good"/>
    <m/>
    <x v="1"/>
    <m/>
  </r>
  <r>
    <n v="2675"/>
    <n v="24"/>
    <n v="24"/>
    <s v="Travel_Rarely"/>
    <s v="Travel_Rarely"/>
    <n v="240"/>
    <n v="240"/>
    <s v="Human Resources"/>
    <s v="Human Resources"/>
    <n v="22"/>
    <n v="22"/>
    <s v="1Below College"/>
    <x v="1"/>
    <s v="Human Resources"/>
    <s v="Human Resources"/>
    <s v="4Ver High"/>
    <s v="Ver High"/>
    <s v="Male"/>
    <s v="Male"/>
    <n v="58"/>
    <n v="58"/>
    <s v="1Low"/>
    <s v="Low"/>
    <n v="1"/>
    <n v="1"/>
    <s v="Human Resources"/>
    <s v="Human Resources"/>
    <s v="3High"/>
    <s v="High"/>
    <s v="Married"/>
    <s v="Married"/>
    <n v="1555"/>
    <n v="1555"/>
    <m/>
    <n v="11585"/>
    <n v="11585"/>
    <n v="1"/>
    <n v="1"/>
    <s v="No"/>
    <s v="No"/>
    <n v="11"/>
    <n v="11"/>
    <s v="3Excellent"/>
    <s v="Excellent"/>
    <s v="3High"/>
    <s v="High"/>
    <n v="2"/>
    <n v="2"/>
    <s v="3Better"/>
    <s v="Better"/>
    <s v="Yes"/>
    <x v="0"/>
    <m/>
  </r>
  <r>
    <n v="2676"/>
    <n v="47"/>
    <n v="47"/>
    <s v="Travel_Frequently"/>
    <s v="Travel_Frequently"/>
    <n v="1093"/>
    <n v="1093"/>
    <s v="Sales"/>
    <s v="Sales"/>
    <n v="9"/>
    <n v="9"/>
    <s v="3Bachelor"/>
    <x v="3"/>
    <s v="Life Sciences"/>
    <s v="Life Sciences"/>
    <s v="3High"/>
    <s v="High"/>
    <s v="Male"/>
    <s v="Male"/>
    <n v="82"/>
    <n v="82"/>
    <s v="1Low"/>
    <s v="Low"/>
    <n v="4"/>
    <n v="4"/>
    <s v="Sales Executive"/>
    <s v="Sales Executive"/>
    <s v="3High"/>
    <s v="High"/>
    <s v="Married"/>
    <s v="Married"/>
    <n v="12936"/>
    <n v="12936"/>
    <m/>
    <n v="24164"/>
    <n v="24164"/>
    <n v="7"/>
    <n v="7"/>
    <s v="No"/>
    <s v="No"/>
    <n v="11"/>
    <n v="11"/>
    <s v="3Excellent"/>
    <s v="Excellent"/>
    <m/>
    <s v="High"/>
    <n v="3"/>
    <n v="3"/>
    <s v="1Bad"/>
    <s v="Bad"/>
    <s v="Yes"/>
    <x v="0"/>
    <m/>
  </r>
  <r>
    <n v="2677"/>
    <n v="26"/>
    <n v="26"/>
    <s v="Travel_Rarely"/>
    <s v="Travel_Rarely"/>
    <n v="390"/>
    <n v="390"/>
    <s v="Research &amp; Development"/>
    <s v="Research &amp; Development"/>
    <n v="17"/>
    <n v="17"/>
    <m/>
    <x v="3"/>
    <s v="Medical"/>
    <s v="Medical"/>
    <s v="4Ver High"/>
    <s v="Ver High"/>
    <s v="Male"/>
    <s v="Male"/>
    <n v="62"/>
    <n v="62"/>
    <s v="1Low"/>
    <s v="Low"/>
    <n v="1"/>
    <n v="1"/>
    <s v="Laboratory Technician"/>
    <s v="Laboratory Technician"/>
    <s v="3High"/>
    <s v="High"/>
    <s v="Married"/>
    <s v="Married"/>
    <n v="2305"/>
    <n v="2305"/>
    <m/>
    <n v="6217"/>
    <n v="6217"/>
    <n v="1"/>
    <n v="1"/>
    <s v="No"/>
    <s v="No"/>
    <n v="15"/>
    <n v="15"/>
    <s v="3Excellent"/>
    <s v="Excellent"/>
    <s v="3High"/>
    <s v="High"/>
    <m/>
    <n v="2.8005502063273728"/>
    <s v="4Best"/>
    <s v="Best"/>
    <s v="No"/>
    <x v="1"/>
    <m/>
  </r>
  <r>
    <n v="2678"/>
    <n v="45"/>
    <n v="45"/>
    <s v="Travel_Rarely"/>
    <s v="Travel_Rarely"/>
    <n v="1005"/>
    <n v="1005"/>
    <s v="Research &amp; Development"/>
    <s v="Research &amp; Development"/>
    <n v="28"/>
    <n v="28"/>
    <s v="2College"/>
    <x v="0"/>
    <s v="Technical Degree"/>
    <s v="Technical Degree"/>
    <s v="4Ver High"/>
    <s v="Ver High"/>
    <s v="Female"/>
    <s v="Female"/>
    <n v="48"/>
    <n v="48"/>
    <s v="2Medium"/>
    <s v="Medium"/>
    <n v="4"/>
    <n v="4"/>
    <s v="Research Director"/>
    <s v="Research Director"/>
    <s v="2Medium"/>
    <s v="Medium"/>
    <s v="Single"/>
    <s v="Single"/>
    <n v="16704"/>
    <n v="16704"/>
    <m/>
    <n v="17119"/>
    <n v="17119"/>
    <n v="1"/>
    <n v="1"/>
    <s v="No"/>
    <s v="No"/>
    <n v="11"/>
    <n v="11"/>
    <s v="3Excellent"/>
    <s v="Excellent"/>
    <s v="3High"/>
    <s v="High"/>
    <n v="2"/>
    <n v="2"/>
    <s v="3Better"/>
    <s v="Better"/>
    <s v="No"/>
    <x v="1"/>
    <m/>
  </r>
  <r>
    <n v="2679"/>
    <m/>
    <n v="36.98203178991016"/>
    <s v="Travel_Frequently"/>
    <s v="Travel_Frequently"/>
    <n v="585"/>
    <n v="585"/>
    <s v="Research &amp; Development"/>
    <s v="Research &amp; Development"/>
    <n v="10"/>
    <n v="10"/>
    <s v="3Bachelor"/>
    <x v="3"/>
    <s v="Life Sciences"/>
    <s v="Life Sciences"/>
    <s v="1Low"/>
    <s v="Low"/>
    <s v="Male"/>
    <s v="Male"/>
    <n v="56"/>
    <n v="56"/>
    <s v="3High"/>
    <s v="High"/>
    <n v="1"/>
    <n v="1"/>
    <s v="Research Scientist"/>
    <s v="Research Scientist"/>
    <s v="3High"/>
    <s v="High"/>
    <s v="Married"/>
    <s v="Married"/>
    <n v="3433"/>
    <n v="3433"/>
    <m/>
    <n v="17360"/>
    <n v="17360"/>
    <n v="6"/>
    <n v="6"/>
    <s v="No"/>
    <s v="No"/>
    <n v="13"/>
    <n v="13"/>
    <s v="3Excellent"/>
    <s v="Excellent"/>
    <s v="1Low"/>
    <s v="Low"/>
    <n v="3"/>
    <n v="3"/>
    <s v="2Good"/>
    <s v="Good"/>
    <s v="No"/>
    <x v="1"/>
    <m/>
  </r>
  <r>
    <n v="2680"/>
    <n v="31"/>
    <n v="31"/>
    <s v="Travel_Rarely"/>
    <s v="Travel_Rarely"/>
    <n v="741"/>
    <n v="741"/>
    <s v="Research &amp; Development"/>
    <s v="Research &amp; Development"/>
    <n v="2"/>
    <n v="2"/>
    <s v="4Master"/>
    <x v="2"/>
    <s v="Life Sciences"/>
    <s v="Life Sciences"/>
    <s v="2Medium"/>
    <s v="Medium"/>
    <s v="Male"/>
    <s v="Male"/>
    <n v="69"/>
    <n v="69"/>
    <s v="3High"/>
    <s v="High"/>
    <n v="1"/>
    <n v="1"/>
    <s v="Laboratory Technician"/>
    <s v="Laboratory Technician"/>
    <s v="3High"/>
    <s v="High"/>
    <s v="Married"/>
    <s v="Married"/>
    <n v="3477"/>
    <n v="3477"/>
    <m/>
    <n v="18103"/>
    <n v="18103"/>
    <n v="1"/>
    <n v="1"/>
    <s v="No"/>
    <s v="No"/>
    <n v="14"/>
    <n v="14"/>
    <s v="3Excellent"/>
    <s v="Excellent"/>
    <s v="4Very High"/>
    <s v="Very High"/>
    <n v="2"/>
    <n v="2"/>
    <s v="4Best"/>
    <s v="Best"/>
    <s v="No"/>
    <x v="1"/>
    <m/>
  </r>
  <r>
    <n v="2681"/>
    <n v="41"/>
    <n v="41"/>
    <s v="Non-Travel"/>
    <s v="Non-Travel"/>
    <n v="552"/>
    <n v="552"/>
    <s v="Human Resources"/>
    <s v="Human Resources"/>
    <n v="4"/>
    <n v="4"/>
    <s v="3Bachelor"/>
    <x v="3"/>
    <s v="Human Resources"/>
    <s v="Human Resources"/>
    <s v="3High"/>
    <s v="High"/>
    <s v="Male"/>
    <s v="Male"/>
    <n v="60"/>
    <n v="60"/>
    <s v="1Low"/>
    <s v="Low"/>
    <n v="2"/>
    <n v="2"/>
    <s v="Human Resources"/>
    <s v="Human Resources"/>
    <s v="2Medium"/>
    <s v="Medium"/>
    <s v="Married"/>
    <s v="Married"/>
    <n v="6430"/>
    <n v="6430"/>
    <m/>
    <n v="20794"/>
    <n v="20794"/>
    <n v="6"/>
    <n v="6"/>
    <s v="No"/>
    <s v="No"/>
    <n v="19"/>
    <n v="19"/>
    <s v="3Excellent"/>
    <s v="Excellent"/>
    <s v="2Medium"/>
    <s v="Medium"/>
    <n v="4"/>
    <n v="4"/>
    <s v="3Better"/>
    <s v="Better"/>
    <s v="No"/>
    <x v="1"/>
    <m/>
  </r>
  <r>
    <n v="2682"/>
    <n v="40"/>
    <n v="40"/>
    <s v="Travel_Rarely"/>
    <s v="Travel_Rarely"/>
    <n v="369"/>
    <n v="369"/>
    <s v="Research &amp; Development"/>
    <s v="Research &amp; Development"/>
    <n v="8"/>
    <n v="8"/>
    <s v="2College"/>
    <x v="0"/>
    <s v="Life Sciences"/>
    <s v="Life Sciences"/>
    <s v="2Medium"/>
    <s v="Medium"/>
    <s v="Female"/>
    <s v="Female"/>
    <n v="92"/>
    <n v="92"/>
    <s v="3High"/>
    <s v="High"/>
    <n v="2"/>
    <n v="2"/>
    <s v="Manufacturing Director"/>
    <s v="Manufacturing Director"/>
    <s v="1Low"/>
    <s v="Low"/>
    <s v="Married"/>
    <s v="Married"/>
    <n v="6516"/>
    <n v="6516"/>
    <m/>
    <n v="5041"/>
    <n v="5041"/>
    <n v="2"/>
    <n v="2"/>
    <s v="Yes"/>
    <s v="Yes"/>
    <n v="16"/>
    <n v="16"/>
    <s v="3Excellent"/>
    <s v="Excellent"/>
    <s v="2Medium"/>
    <s v="Medium"/>
    <n v="3"/>
    <n v="3"/>
    <s v="3Better"/>
    <s v="Better"/>
    <s v="No"/>
    <x v="1"/>
    <m/>
  </r>
  <r>
    <n v="2683"/>
    <n v="24"/>
    <n v="24"/>
    <s v="Travel_Rarely"/>
    <s v="Travel_Rarely"/>
    <n v="506"/>
    <n v="506"/>
    <s v="Research &amp; Development"/>
    <s v="Research &amp; Development"/>
    <n v="29"/>
    <n v="29"/>
    <s v="1Below College"/>
    <x v="1"/>
    <s v="Medical"/>
    <s v="Medical"/>
    <s v="2Medium"/>
    <s v="Medium"/>
    <s v="Male"/>
    <s v="Male"/>
    <n v="91"/>
    <n v="91"/>
    <s v="3High"/>
    <s v="High"/>
    <n v="1"/>
    <n v="1"/>
    <s v="Laboratory Technician"/>
    <s v="Laboratory Technician"/>
    <s v="1Low"/>
    <s v="Low"/>
    <s v="Divorced"/>
    <s v="Divorced"/>
    <n v="3907"/>
    <n v="3907"/>
    <m/>
    <n v="3622"/>
    <n v="3622"/>
    <n v="1"/>
    <n v="1"/>
    <s v="No"/>
    <s v="No"/>
    <n v="13"/>
    <n v="13"/>
    <s v="3Excellent"/>
    <s v="Excellent"/>
    <s v="2Medium"/>
    <s v="Medium"/>
    <n v="2"/>
    <n v="2"/>
    <s v="4Best"/>
    <s v="Best"/>
    <s v="No"/>
    <x v="1"/>
    <m/>
  </r>
  <r>
    <n v="2684"/>
    <n v="46"/>
    <n v="46"/>
    <s v="Travel_Rarely"/>
    <s v="Travel_Rarely"/>
    <n v="717"/>
    <n v="717"/>
    <s v="Research &amp; Development"/>
    <s v="Research &amp; Development"/>
    <n v="13"/>
    <n v="13"/>
    <s v="4Master"/>
    <x v="2"/>
    <s v="Life Sciences"/>
    <s v="Life Sciences"/>
    <s v="3High"/>
    <s v="High"/>
    <s v="Male"/>
    <s v="Male"/>
    <n v="34"/>
    <n v="34"/>
    <s v="3High"/>
    <s v="High"/>
    <n v="2"/>
    <n v="2"/>
    <s v="Healthcare Representative"/>
    <s v="Healthcare Representative"/>
    <s v="2Medium"/>
    <s v="Medium"/>
    <s v="Single"/>
    <s v="Single"/>
    <n v="5562"/>
    <n v="5562"/>
    <m/>
    <n v="9697"/>
    <n v="9697"/>
    <n v="6"/>
    <n v="6"/>
    <s v="No"/>
    <s v="No"/>
    <n v="14"/>
    <n v="14"/>
    <s v="3Excellent"/>
    <s v="Excellent"/>
    <s v="4Very High"/>
    <s v="Very High"/>
    <n v="3"/>
    <n v="3"/>
    <s v="3Better"/>
    <s v="Better"/>
    <s v="No"/>
    <x v="1"/>
    <m/>
  </r>
  <r>
    <n v="2685"/>
    <n v="35"/>
    <n v="35"/>
    <s v="Travel_Rarely"/>
    <s v="Travel_Rarely"/>
    <n v="1370"/>
    <n v="1370"/>
    <s v="Research &amp; Development"/>
    <s v="Research &amp; Development"/>
    <n v="27"/>
    <n v="27"/>
    <s v="4Master"/>
    <x v="2"/>
    <s v="Life Sciences"/>
    <s v="Life Sciences"/>
    <s v="4Ver High"/>
    <s v="Ver High"/>
    <s v="Male"/>
    <s v="Male"/>
    <n v="49"/>
    <n v="49"/>
    <s v="3High"/>
    <s v="High"/>
    <n v="2"/>
    <n v="2"/>
    <m/>
    <s v="Sales Executive"/>
    <s v="3High"/>
    <s v="High"/>
    <s v="Married"/>
    <s v="Married"/>
    <n v="6883"/>
    <n v="6883"/>
    <m/>
    <n v="5151"/>
    <n v="5151"/>
    <n v="2"/>
    <n v="2"/>
    <s v="No"/>
    <s v="No"/>
    <n v="16"/>
    <n v="16"/>
    <s v="3Excellent"/>
    <s v="Excellent"/>
    <s v="2Medium"/>
    <s v="Medium"/>
    <n v="3"/>
    <n v="3"/>
    <s v="3Better"/>
    <s v="Better"/>
    <s v="No"/>
    <x v="1"/>
    <m/>
  </r>
  <r>
    <n v="2686"/>
    <n v="30"/>
    <n v="30"/>
    <s v="Travel_Rarely"/>
    <s v="Travel_Rarely"/>
    <n v="793"/>
    <n v="793"/>
    <s v="Research &amp; Development"/>
    <s v="Research &amp; Development"/>
    <n v="16"/>
    <n v="16"/>
    <s v="1Below College"/>
    <x v="1"/>
    <s v="Life Sciences"/>
    <s v="Life Sciences"/>
    <s v="2Medium"/>
    <s v="Medium"/>
    <s v="Male"/>
    <s v="Male"/>
    <n v="33"/>
    <n v="33"/>
    <s v="3High"/>
    <s v="High"/>
    <n v="1"/>
    <n v="1"/>
    <s v="Research Scientist"/>
    <s v="Research Scientist"/>
    <s v="4Very High"/>
    <s v="Very High"/>
    <s v="Married"/>
    <s v="Married"/>
    <n v="2862"/>
    <n v="2862"/>
    <m/>
    <n v="3811"/>
    <n v="3811"/>
    <n v="1"/>
    <n v="1"/>
    <s v="No"/>
    <s v="No"/>
    <n v="12"/>
    <n v="12"/>
    <s v="3Excellent"/>
    <s v="Excellent"/>
    <s v="2Medium"/>
    <s v="Medium"/>
    <n v="2"/>
    <n v="2"/>
    <s v="2Good"/>
    <s v="Good"/>
    <s v="No"/>
    <x v="1"/>
    <m/>
  </r>
  <r>
    <n v="2687"/>
    <n v="47"/>
    <n v="47"/>
    <s v="Non-Travel"/>
    <s v="Non-Travel"/>
    <n v="543"/>
    <n v="543"/>
    <s v="Sales"/>
    <s v="Sales"/>
    <n v="2"/>
    <n v="2"/>
    <s v="4Master"/>
    <x v="2"/>
    <s v="Marketing"/>
    <s v="Marketing"/>
    <s v="3High"/>
    <s v="High"/>
    <s v="Male"/>
    <s v="Male"/>
    <n v="87"/>
    <n v="87"/>
    <s v="3High"/>
    <s v="High"/>
    <n v="2"/>
    <n v="2"/>
    <s v="Sales Executive"/>
    <s v="Sales Executive"/>
    <s v="2Medium"/>
    <s v="Medium"/>
    <s v="Married"/>
    <s v="Married"/>
    <n v="4978"/>
    <n v="4978"/>
    <m/>
    <n v="3536"/>
    <n v="3536"/>
    <n v="7"/>
    <n v="7"/>
    <s v="No"/>
    <s v="No"/>
    <n v="11"/>
    <n v="11"/>
    <s v="3Excellent"/>
    <s v="Excellent"/>
    <s v="4Very High"/>
    <s v="Very High"/>
    <n v="3"/>
    <n v="3"/>
    <s v="1Bad"/>
    <s v="Bad"/>
    <s v="No"/>
    <x v="1"/>
    <m/>
  </r>
  <r>
    <n v="2688"/>
    <n v="46"/>
    <n v="46"/>
    <s v="Travel_Rarely"/>
    <s v="Travel_Rarely"/>
    <n v="1277"/>
    <n v="1277"/>
    <s v="Sales"/>
    <s v="Sales"/>
    <n v="2"/>
    <n v="2"/>
    <s v="3Bachelor"/>
    <x v="3"/>
    <s v="Life Sciences"/>
    <s v="Life Sciences"/>
    <s v="3High"/>
    <s v="High"/>
    <s v="Male"/>
    <s v="Male"/>
    <n v="74"/>
    <n v="74"/>
    <s v="3High"/>
    <s v="High"/>
    <n v="3"/>
    <n v="3"/>
    <s v="Sales Executive"/>
    <s v="Sales Executive"/>
    <s v="4Very High"/>
    <s v="Very High"/>
    <s v="Divorced"/>
    <s v="Divorced"/>
    <n v="10368"/>
    <n v="10368"/>
    <m/>
    <n v="5596"/>
    <n v="5596"/>
    <n v="4"/>
    <n v="4"/>
    <s v="Yes"/>
    <s v="Yes"/>
    <n v="12"/>
    <n v="12"/>
    <s v="3Excellent"/>
    <s v="Excellent"/>
    <s v="2Medium"/>
    <s v="Medium"/>
    <n v="5"/>
    <n v="5"/>
    <s v="2Good"/>
    <s v="Good"/>
    <s v="No"/>
    <x v="1"/>
    <m/>
  </r>
  <r>
    <n v="2689"/>
    <n v="36"/>
    <n v="36"/>
    <s v="Travel_Rarely"/>
    <s v="Travel_Rarely"/>
    <n v="1456"/>
    <n v="1456"/>
    <s v="Sales"/>
    <s v="Sales"/>
    <n v="13"/>
    <n v="13"/>
    <s v="5Doctor"/>
    <x v="4"/>
    <s v="Marketing"/>
    <s v="Marketing"/>
    <s v="2Medium"/>
    <s v="Medium"/>
    <s v="Male"/>
    <s v="Male"/>
    <n v="96"/>
    <n v="96"/>
    <s v="2Medium"/>
    <s v="Medium"/>
    <n v="2"/>
    <n v="2"/>
    <s v="Sales Executive"/>
    <s v="Sales Executive"/>
    <s v="1Low"/>
    <s v="Low"/>
    <s v="Divorced"/>
    <s v="Divorced"/>
    <n v="6134"/>
    <n v="6134"/>
    <m/>
    <n v="8658"/>
    <n v="8658"/>
    <n v="5"/>
    <n v="5"/>
    <s v="Yes"/>
    <s v="Yes"/>
    <n v="13"/>
    <n v="13"/>
    <s v="3Excellent"/>
    <s v="Excellent"/>
    <s v="2Medium"/>
    <s v="Medium"/>
    <n v="3"/>
    <n v="3"/>
    <s v="3Better"/>
    <s v="Better"/>
    <s v="Yes"/>
    <x v="0"/>
    <m/>
  </r>
  <r>
    <n v="2690"/>
    <n v="32"/>
    <n v="32"/>
    <s v="Travel_Rarely"/>
    <s v="Travel_Rarely"/>
    <n v="964"/>
    <n v="964"/>
    <s v="Sales"/>
    <s v="Sales"/>
    <n v="1"/>
    <n v="1"/>
    <s v="2College"/>
    <x v="0"/>
    <s v="Life Sciences"/>
    <s v="Life Sciences"/>
    <s v="1Low"/>
    <s v="Low"/>
    <s v="Male"/>
    <s v="Male"/>
    <n v="34"/>
    <n v="34"/>
    <s v="1Low"/>
    <s v="Low"/>
    <n v="2"/>
    <n v="2"/>
    <s v="Sales Executive"/>
    <s v="Sales Executive"/>
    <s v="2Medium"/>
    <s v="Medium"/>
    <s v="Single"/>
    <s v="Single"/>
    <n v="6735"/>
    <n v="6735"/>
    <m/>
    <n v="12147"/>
    <n v="12147"/>
    <n v="6"/>
    <n v="6"/>
    <s v="No"/>
    <s v="No"/>
    <n v="15"/>
    <n v="15"/>
    <s v="3Excellent"/>
    <s v="Excellent"/>
    <s v="2Medium"/>
    <s v="Medium"/>
    <n v="2"/>
    <n v="2"/>
    <s v="3Better"/>
    <s v="Better"/>
    <s v="Yes"/>
    <x v="0"/>
    <m/>
  </r>
  <r>
    <n v="2691"/>
    <n v="23"/>
    <n v="23"/>
    <s v="Travel_Rarely"/>
    <s v="Travel_Rarely"/>
    <n v="160"/>
    <n v="160"/>
    <s v="Research &amp; Development"/>
    <s v="Research &amp; Development"/>
    <n v="4"/>
    <n v="4"/>
    <s v="1Below College"/>
    <x v="1"/>
    <s v="Medical"/>
    <s v="Medical"/>
    <s v="3High"/>
    <s v="High"/>
    <s v="Female"/>
    <s v="Female"/>
    <n v="51"/>
    <n v="51"/>
    <s v="3High"/>
    <s v="High"/>
    <n v="1"/>
    <n v="1"/>
    <s v="Laboratory Technician"/>
    <s v="Laboratory Technician"/>
    <s v="2Medium"/>
    <s v="Medium"/>
    <s v="Single"/>
    <s v="Single"/>
    <n v="3295"/>
    <n v="3295"/>
    <m/>
    <n v="12862"/>
    <n v="12862"/>
    <n v="1"/>
    <n v="1"/>
    <s v="No"/>
    <s v="No"/>
    <n v="13"/>
    <n v="13"/>
    <s v="3Excellent"/>
    <s v="Excellent"/>
    <s v="3High"/>
    <s v="High"/>
    <n v="3"/>
    <n v="3"/>
    <s v="1Bad"/>
    <s v="Bad"/>
    <s v="No"/>
    <x v="1"/>
    <m/>
  </r>
  <r>
    <n v="2692"/>
    <n v="31"/>
    <n v="31"/>
    <s v="Travel_Frequently"/>
    <s v="Travel_Frequently"/>
    <n v="163"/>
    <n v="163"/>
    <s v="Research &amp; Development"/>
    <s v="Research &amp; Development"/>
    <n v="24"/>
    <n v="24"/>
    <s v="1Below College"/>
    <x v="1"/>
    <s v="Technical Degree"/>
    <s v="Technical Degree"/>
    <s v="4Ver High"/>
    <s v="Ver High"/>
    <s v="Female"/>
    <s v="Female"/>
    <n v="30"/>
    <n v="30"/>
    <s v="3High"/>
    <s v="High"/>
    <n v="2"/>
    <n v="2"/>
    <s v="Manufacturing Director"/>
    <s v="Manufacturing Director"/>
    <s v="4Very High"/>
    <s v="Very High"/>
    <s v="Single"/>
    <s v="Single"/>
    <n v="5238"/>
    <n v="5238"/>
    <m/>
    <n v="6670"/>
    <n v="6670"/>
    <n v="2"/>
    <n v="2"/>
    <s v="No"/>
    <s v="No"/>
    <n v="20"/>
    <n v="20"/>
    <s v="4Outstanding"/>
    <s v="Outstanding"/>
    <s v="4Very High"/>
    <s v="Very High"/>
    <n v="3"/>
    <n v="3"/>
    <s v="2Good"/>
    <s v="Good"/>
    <s v="No"/>
    <x v="1"/>
    <m/>
  </r>
  <r>
    <n v="2693"/>
    <n v="39"/>
    <n v="39"/>
    <s v="Non-Travel"/>
    <s v="Non-Travel"/>
    <n v="792"/>
    <n v="792"/>
    <s v="Research &amp; Development"/>
    <s v="Research &amp; Development"/>
    <n v="1"/>
    <n v="1"/>
    <s v="3Bachelor"/>
    <x v="3"/>
    <s v="Life Sciences"/>
    <s v="Life Sciences"/>
    <s v="4Ver High"/>
    <s v="Ver High"/>
    <s v="Male"/>
    <s v="Male"/>
    <n v="77"/>
    <n v="77"/>
    <s v="3High"/>
    <s v="High"/>
    <n v="2"/>
    <n v="2"/>
    <s v="Laboratory Technician"/>
    <s v="Laboratory Technician"/>
    <s v="4Very High"/>
    <s v="Very High"/>
    <s v="Married"/>
    <s v="Married"/>
    <n v="6472"/>
    <n v="6472"/>
    <m/>
    <n v="8989"/>
    <n v="8989"/>
    <n v="1"/>
    <n v="1"/>
    <s v="Yes"/>
    <s v="Yes"/>
    <n v="15"/>
    <n v="15"/>
    <s v="3Excellent"/>
    <s v="Excellent"/>
    <s v="4Very High"/>
    <s v="Very High"/>
    <n v="2"/>
    <n v="2"/>
    <s v="3Better"/>
    <s v="Better"/>
    <s v="No"/>
    <x v="1"/>
    <m/>
  </r>
  <r>
    <n v="2694"/>
    <n v="32"/>
    <n v="32"/>
    <s v="Travel_Rarely"/>
    <s v="Travel_Rarely"/>
    <n v="371"/>
    <n v="371"/>
    <s v="Sales"/>
    <s v="Sales"/>
    <n v="19"/>
    <n v="19"/>
    <s v="3Bachelor"/>
    <x v="3"/>
    <s v="Life Sciences"/>
    <s v="Life Sciences"/>
    <s v="4Ver High"/>
    <s v="Ver High"/>
    <s v="Male"/>
    <s v="Male"/>
    <n v="80"/>
    <n v="80"/>
    <s v="1Low"/>
    <s v="Low"/>
    <n v="3"/>
    <n v="3"/>
    <s v="Sales Executive"/>
    <s v="Sales Executive"/>
    <s v="3High"/>
    <s v="High"/>
    <s v="Married"/>
    <s v="Married"/>
    <n v="9610"/>
    <n v="9610"/>
    <m/>
    <n v="3840"/>
    <n v="3840"/>
    <n v="3"/>
    <n v="3"/>
    <s v="No"/>
    <s v="No"/>
    <n v="13"/>
    <n v="13"/>
    <s v="3Excellent"/>
    <s v="Excellent"/>
    <s v="3High"/>
    <s v="High"/>
    <n v="2"/>
    <n v="2"/>
    <s v="1Bad"/>
    <s v="Bad"/>
    <s v="No"/>
    <x v="1"/>
    <m/>
  </r>
  <r>
    <n v="2695"/>
    <n v="40"/>
    <n v="40"/>
    <s v="Travel_Rarely"/>
    <s v="Travel_Rarely"/>
    <n v="611"/>
    <n v="611"/>
    <s v="Sales"/>
    <s v="Sales"/>
    <n v="7"/>
    <n v="7"/>
    <s v="4Master"/>
    <x v="2"/>
    <s v="Medical"/>
    <s v="Medical"/>
    <s v="2Medium"/>
    <s v="Medium"/>
    <s v="Male"/>
    <s v="Male"/>
    <n v="88"/>
    <n v="88"/>
    <s v="3High"/>
    <s v="High"/>
    <n v="5"/>
    <n v="5"/>
    <s v="Manager"/>
    <s v="Manager"/>
    <s v="2Medium"/>
    <s v="Medium"/>
    <s v="Single"/>
    <s v="Single"/>
    <n v="19833"/>
    <n v="19833"/>
    <m/>
    <n v="4349"/>
    <n v="4349"/>
    <n v="1"/>
    <n v="1"/>
    <s v="No"/>
    <s v="No"/>
    <n v="14"/>
    <n v="14"/>
    <s v="3Excellent"/>
    <s v="Excellent"/>
    <s v="2Medium"/>
    <s v="Medium"/>
    <n v="3"/>
    <n v="3"/>
    <s v="2Good"/>
    <s v="Good"/>
    <s v="No"/>
    <x v="1"/>
    <m/>
  </r>
  <r>
    <n v="2696"/>
    <n v="45"/>
    <n v="45"/>
    <s v="Travel_Rarely"/>
    <s v="Travel_Rarely"/>
    <n v="176"/>
    <n v="176"/>
    <s v="Human Resources"/>
    <s v="Human Resources"/>
    <n v="4"/>
    <n v="4"/>
    <s v="3Bachelor"/>
    <x v="3"/>
    <s v="Life Sciences"/>
    <s v="Life Sciences"/>
    <s v="3High"/>
    <s v="High"/>
    <s v="Female"/>
    <s v="Female"/>
    <n v="56"/>
    <n v="56"/>
    <s v="1Low"/>
    <s v="Low"/>
    <n v="3"/>
    <n v="3"/>
    <s v="Human Resources"/>
    <s v="Human Resources"/>
    <s v="3High"/>
    <s v="High"/>
    <s v="Married"/>
    <s v="Married"/>
    <n v="9756"/>
    <n v="9756"/>
    <m/>
    <n v="6595"/>
    <n v="6595"/>
    <n v="4"/>
    <n v="4"/>
    <s v="No"/>
    <s v="No"/>
    <n v="21"/>
    <n v="21"/>
    <s v="4Outstanding"/>
    <s v="Outstanding"/>
    <s v="3High"/>
    <s v="High"/>
    <n v="2"/>
    <n v="2"/>
    <s v="4Best"/>
    <s v="Best"/>
    <s v="No"/>
    <x v="1"/>
    <m/>
  </r>
  <r>
    <n v="2697"/>
    <n v="30"/>
    <n v="30"/>
    <s v="Travel_Frequently"/>
    <s v="Travel_Frequently"/>
    <n v="1312"/>
    <n v="1312"/>
    <s v="Research &amp; Development"/>
    <s v="Research &amp; Development"/>
    <n v="2"/>
    <n v="2"/>
    <s v="4Master"/>
    <x v="2"/>
    <s v="Technical Degree"/>
    <s v="Technical Degree"/>
    <s v="4Ver High"/>
    <s v="Ver High"/>
    <s v="Female"/>
    <s v="Female"/>
    <n v="78"/>
    <n v="78"/>
    <s v="2Medium"/>
    <s v="Medium"/>
    <n v="1"/>
    <n v="1"/>
    <s v="Research Scientist"/>
    <s v="Research Scientist"/>
    <s v="1Low"/>
    <s v="Low"/>
    <s v="Single"/>
    <s v="Single"/>
    <n v="4968"/>
    <n v="4968"/>
    <m/>
    <n v="26427"/>
    <n v="26427"/>
    <n v="0"/>
    <n v="0"/>
    <m/>
    <s v="No"/>
    <n v="16"/>
    <n v="16"/>
    <s v="3Excellent"/>
    <s v="Excellent"/>
    <s v="4Very High"/>
    <s v="Very High"/>
    <n v="2"/>
    <n v="2"/>
    <s v="3Better"/>
    <s v="Better"/>
    <s v="No"/>
    <x v="1"/>
    <m/>
  </r>
  <r>
    <n v="2698"/>
    <n v="24"/>
    <n v="24"/>
    <s v="Travel_Frequently"/>
    <s v="Travel_Frequently"/>
    <n v="897"/>
    <n v="897"/>
    <s v="Human Resources"/>
    <s v="Human Resources"/>
    <n v="10"/>
    <n v="10"/>
    <s v="3Bachelor"/>
    <x v="3"/>
    <s v="Medical"/>
    <s v="Medical"/>
    <s v="1Low"/>
    <s v="Low"/>
    <s v="Male"/>
    <s v="Male"/>
    <n v="59"/>
    <n v="59"/>
    <s v="3High"/>
    <s v="High"/>
    <n v="1"/>
    <n v="1"/>
    <s v="Human Resources"/>
    <s v="Human Resources"/>
    <s v="4Very High"/>
    <s v="Very High"/>
    <s v="Married"/>
    <s v="Married"/>
    <n v="2145"/>
    <n v="2145"/>
    <m/>
    <n v="2097"/>
    <n v="2097"/>
    <n v="0"/>
    <n v="0"/>
    <s v="No"/>
    <s v="No"/>
    <n v="14"/>
    <n v="14"/>
    <s v="3Excellent"/>
    <s v="Excellent"/>
    <s v="4Very High"/>
    <s v="Very High"/>
    <n v="2"/>
    <n v="2"/>
    <s v="3Better"/>
    <s v="Better"/>
    <s v="No"/>
    <x v="1"/>
    <m/>
  </r>
  <r>
    <n v="2699"/>
    <n v="30"/>
    <n v="30"/>
    <s v="Travel_Frequently"/>
    <s v="Travel_Frequently"/>
    <n v="600"/>
    <n v="600"/>
    <s v="Human Resources"/>
    <s v="Human Resources"/>
    <n v="8"/>
    <n v="8"/>
    <s v="3Bachelor"/>
    <x v="3"/>
    <s v="Human Resources"/>
    <s v="Human Resources"/>
    <s v="3High"/>
    <s v="High"/>
    <s v="Female"/>
    <s v="Female"/>
    <n v="66"/>
    <n v="66"/>
    <s v="2Medium"/>
    <s v="Medium"/>
    <n v="1"/>
    <n v="1"/>
    <s v="Human Resources"/>
    <s v="Human Resources"/>
    <s v="4Very High"/>
    <s v="Very High"/>
    <s v="Divorced"/>
    <s v="Divorced"/>
    <n v="2180"/>
    <n v="2180"/>
    <m/>
    <n v="9732"/>
    <n v="9732"/>
    <n v="6"/>
    <n v="6"/>
    <s v="No"/>
    <s v="No"/>
    <n v="11"/>
    <n v="11"/>
    <s v="3Excellent"/>
    <s v="Excellent"/>
    <s v="3High"/>
    <s v="High"/>
    <n v="0"/>
    <n v="0"/>
    <s v="2Good"/>
    <s v="Good"/>
    <s v="Yes"/>
    <x v="0"/>
    <m/>
  </r>
  <r>
    <n v="2700"/>
    <n v="31"/>
    <n v="31"/>
    <s v="Travel_Rarely"/>
    <s v="Travel_Rarely"/>
    <n v="1003"/>
    <n v="1003"/>
    <s v="Sales"/>
    <s v="Sales"/>
    <n v="5"/>
    <n v="5"/>
    <s v="3Bachelor"/>
    <x v="3"/>
    <s v="Technical Degree"/>
    <s v="Technical Degree"/>
    <s v="1Low"/>
    <s v="Low"/>
    <s v="Male"/>
    <s v="Male"/>
    <n v="51"/>
    <n v="51"/>
    <s v="3High"/>
    <s v="High"/>
    <n v="2"/>
    <n v="2"/>
    <s v="Sales Executive"/>
    <s v="Sales Executive"/>
    <s v="3High"/>
    <s v="High"/>
    <s v="Married"/>
    <s v="Married"/>
    <n v="8346"/>
    <n v="8346"/>
    <m/>
    <n v="20943"/>
    <n v="20943"/>
    <n v="1"/>
    <n v="1"/>
    <s v="No"/>
    <s v="No"/>
    <n v="19"/>
    <n v="19"/>
    <s v="3Excellent"/>
    <s v="Excellent"/>
    <s v="3High"/>
    <s v="High"/>
    <n v="3"/>
    <n v="3"/>
    <s v="3Better"/>
    <s v="Better"/>
    <s v="No"/>
    <x v="1"/>
    <m/>
  </r>
  <r>
    <n v="2701"/>
    <n v="27"/>
    <n v="27"/>
    <s v="Travel_Rarely"/>
    <s v="Travel_Rarely"/>
    <n v="1054"/>
    <n v="1054"/>
    <s v="Research &amp; Development"/>
    <s v="Research &amp; Development"/>
    <n v="8"/>
    <n v="8"/>
    <s v="3Bachelor"/>
    <x v="3"/>
    <s v="Medical"/>
    <s v="Medical"/>
    <s v="3High"/>
    <s v="High"/>
    <s v="Female"/>
    <s v="Female"/>
    <n v="67"/>
    <n v="67"/>
    <s v="3High"/>
    <s v="High"/>
    <n v="1"/>
    <n v="1"/>
    <s v="Research Scientist"/>
    <s v="Research Scientist"/>
    <s v="4Very High"/>
    <s v="Very High"/>
    <s v="Single"/>
    <s v="Single"/>
    <n v="3445"/>
    <n v="3445"/>
    <m/>
    <n v="6152"/>
    <n v="6152"/>
    <n v="1"/>
    <n v="1"/>
    <s v="No"/>
    <s v="No"/>
    <n v="11"/>
    <n v="11"/>
    <s v="3Excellent"/>
    <s v="Excellent"/>
    <s v="3High"/>
    <s v="High"/>
    <n v="5"/>
    <n v="5"/>
    <s v="2Good"/>
    <s v="Good"/>
    <s v="No"/>
    <x v="1"/>
    <m/>
  </r>
  <r>
    <n v="2702"/>
    <n v="29"/>
    <n v="29"/>
    <s v="Travel_Rarely"/>
    <s v="Travel_Rarely"/>
    <n v="428"/>
    <n v="428"/>
    <s v="Sales"/>
    <s v="Sales"/>
    <n v="9"/>
    <n v="9"/>
    <s v="3Bachelor"/>
    <x v="3"/>
    <s v="Marketing"/>
    <s v="Marketing"/>
    <s v="2Medium"/>
    <s v="Medium"/>
    <s v="Female"/>
    <s v="Female"/>
    <n v="52"/>
    <n v="52"/>
    <s v="1Low"/>
    <s v="Low"/>
    <n v="1"/>
    <n v="1"/>
    <s v="Sales Representative"/>
    <s v="Sales Representative"/>
    <s v="2Medium"/>
    <s v="Medium"/>
    <s v="Single"/>
    <s v="Single"/>
    <n v="2760"/>
    <n v="2760"/>
    <m/>
    <n v="14630"/>
    <n v="14630"/>
    <n v="1"/>
    <n v="1"/>
    <s v="No"/>
    <s v="No"/>
    <n v="13"/>
    <n v="13"/>
    <s v="3Excellent"/>
    <s v="Excellent"/>
    <s v="3High"/>
    <s v="High"/>
    <n v="3"/>
    <n v="3"/>
    <s v="3Better"/>
    <s v="Better"/>
    <s v="Yes"/>
    <x v="0"/>
    <m/>
  </r>
  <r>
    <n v="2703"/>
    <n v="29"/>
    <n v="29"/>
    <s v="Travel_Frequently"/>
    <s v="Travel_Frequently"/>
    <n v="461"/>
    <n v="461"/>
    <s v="Research &amp; Development"/>
    <s v="Research &amp; Development"/>
    <n v="1"/>
    <n v="1"/>
    <s v="3Bachelor"/>
    <x v="3"/>
    <s v="Life Sciences"/>
    <s v="Life Sciences"/>
    <s v="4Ver High"/>
    <s v="Ver High"/>
    <s v="Male"/>
    <s v="Male"/>
    <n v="70"/>
    <n v="70"/>
    <s v="4Very High"/>
    <s v="Very High"/>
    <n v="2"/>
    <n v="2"/>
    <s v="Healthcare Representative"/>
    <s v="Healthcare Representative"/>
    <s v="3High"/>
    <s v="High"/>
    <s v="Single"/>
    <s v="Single"/>
    <n v="6294"/>
    <n v="6294"/>
    <m/>
    <n v="23060"/>
    <n v="23060"/>
    <n v="8"/>
    <n v="8"/>
    <s v="Yes"/>
    <s v="Yes"/>
    <n v="12"/>
    <n v="12"/>
    <s v="3Excellent"/>
    <s v="Excellent"/>
    <s v="4Very High"/>
    <s v="Very High"/>
    <n v="5"/>
    <n v="5"/>
    <s v="4Best"/>
    <s v="Best"/>
    <s v="No"/>
    <x v="1"/>
    <m/>
  </r>
  <r>
    <n v="2704"/>
    <n v="30"/>
    <n v="30"/>
    <s v="Travel_Rarely"/>
    <s v="Travel_Rarely"/>
    <n v="979"/>
    <n v="979"/>
    <s v="Sales"/>
    <s v="Sales"/>
    <n v="15"/>
    <n v="15"/>
    <s v="2College"/>
    <x v="0"/>
    <s v="Marketing"/>
    <s v="Marketing"/>
    <s v="3High"/>
    <s v="High"/>
    <s v="Male"/>
    <s v="Male"/>
    <n v="94"/>
    <n v="94"/>
    <s v="2Medium"/>
    <s v="Medium"/>
    <n v="3"/>
    <n v="3"/>
    <s v="Sales Executive"/>
    <s v="Sales Executive"/>
    <s v="1Low"/>
    <s v="Low"/>
    <s v="Divorced"/>
    <s v="Divorced"/>
    <n v="7140"/>
    <n v="7140"/>
    <m/>
    <n v="3088"/>
    <n v="3088"/>
    <n v="2"/>
    <n v="2"/>
    <s v="No"/>
    <s v="No"/>
    <n v="11"/>
    <n v="11"/>
    <s v="3Excellent"/>
    <s v="Excellent"/>
    <s v="1Low"/>
    <s v="Low"/>
    <n v="2"/>
    <n v="2"/>
    <m/>
    <s v="Better"/>
    <s v="No"/>
    <x v="1"/>
    <m/>
  </r>
  <r>
    <n v="2705"/>
    <n v="34"/>
    <n v="34"/>
    <s v="Travel_Rarely"/>
    <s v="Travel_Rarely"/>
    <n v="181"/>
    <n v="181"/>
    <s v="Research &amp; Development"/>
    <s v="Research &amp; Development"/>
    <n v="2"/>
    <n v="2"/>
    <s v="4Master"/>
    <x v="2"/>
    <s v="Medical"/>
    <s v="Medical"/>
    <s v="4Ver High"/>
    <s v="Ver High"/>
    <s v="Male"/>
    <s v="Male"/>
    <n v="97"/>
    <n v="97"/>
    <s v="4Very High"/>
    <s v="Very High"/>
    <n v="1"/>
    <n v="1"/>
    <s v="Research Scientist"/>
    <s v="Research Scientist"/>
    <s v="4Very High"/>
    <s v="Very High"/>
    <s v="Married"/>
    <s v="Married"/>
    <n v="2932"/>
    <n v="2932"/>
    <m/>
    <n v="5586"/>
    <n v="5586"/>
    <n v="0"/>
    <n v="0"/>
    <s v="Yes"/>
    <s v="Yes"/>
    <n v="14"/>
    <n v="14"/>
    <s v="3Excellent"/>
    <s v="Excellent"/>
    <s v="1Low"/>
    <s v="Low"/>
    <n v="3"/>
    <n v="3"/>
    <s v="3Better"/>
    <s v="Better"/>
    <s v="No"/>
    <x v="1"/>
    <m/>
  </r>
  <r>
    <n v="2706"/>
    <n v="33"/>
    <n v="33"/>
    <s v="Non-Travel"/>
    <s v="Non-Travel"/>
    <n v="1283"/>
    <n v="1283"/>
    <s v="Sales"/>
    <s v="Sales"/>
    <n v="2"/>
    <n v="2"/>
    <s v="3Bachelor"/>
    <x v="3"/>
    <s v="Marketing"/>
    <s v="Marketing"/>
    <s v="4Ver High"/>
    <s v="Ver High"/>
    <s v="Female"/>
    <s v="Female"/>
    <n v="62"/>
    <n v="62"/>
    <s v="3High"/>
    <s v="High"/>
    <n v="2"/>
    <n v="2"/>
    <s v="Sales Executive"/>
    <s v="Sales Executive"/>
    <s v="2Medium"/>
    <s v="Medium"/>
    <s v="Single"/>
    <s v="Single"/>
    <n v="5147"/>
    <n v="5147"/>
    <m/>
    <n v="10697"/>
    <n v="10697"/>
    <n v="8"/>
    <n v="8"/>
    <s v="No"/>
    <s v="No"/>
    <n v="15"/>
    <n v="15"/>
    <s v="3Excellent"/>
    <s v="Excellent"/>
    <s v="4Very High"/>
    <s v="Very High"/>
    <n v="2"/>
    <n v="2"/>
    <s v="2Good"/>
    <s v="Good"/>
    <s v="No"/>
    <x v="1"/>
    <m/>
  </r>
  <r>
    <n v="2707"/>
    <n v="49"/>
    <n v="49"/>
    <s v="Travel_Rarely"/>
    <s v="Travel_Rarely"/>
    <n v="1313"/>
    <n v="1313"/>
    <s v="Sales"/>
    <s v="Sales"/>
    <n v="11"/>
    <n v="11"/>
    <s v="4Master"/>
    <x v="2"/>
    <s v="Marketing"/>
    <s v="Marketing"/>
    <s v="4Ver High"/>
    <s v="Ver High"/>
    <s v="Female"/>
    <s v="Female"/>
    <n v="80"/>
    <n v="80"/>
    <s v="3High"/>
    <s v="High"/>
    <n v="2"/>
    <n v="2"/>
    <s v="Sales Executive"/>
    <s v="Sales Executive"/>
    <s v="4Very High"/>
    <s v="Very High"/>
    <s v="Single"/>
    <s v="Single"/>
    <n v="4507"/>
    <n v="4507"/>
    <m/>
    <n v="8191"/>
    <n v="8191"/>
    <n v="3"/>
    <n v="3"/>
    <s v="No"/>
    <s v="No"/>
    <n v="12"/>
    <n v="12"/>
    <s v="3Excellent"/>
    <s v="Excellent"/>
    <s v="3High"/>
    <s v="High"/>
    <n v="1"/>
    <n v="1"/>
    <s v="4Best"/>
    <s v="Best"/>
    <s v="No"/>
    <x v="1"/>
    <m/>
  </r>
  <r>
    <n v="2708"/>
    <n v="33"/>
    <n v="33"/>
    <s v="Travel_Rarely"/>
    <s v="Travel_Rarely"/>
    <n v="211"/>
    <n v="211"/>
    <s v="Sales"/>
    <s v="Sales"/>
    <n v="16"/>
    <n v="16"/>
    <s v="3Bachelor"/>
    <x v="3"/>
    <s v="Life Sciences"/>
    <s v="Life Sciences"/>
    <s v="1Low"/>
    <s v="Low"/>
    <s v="Female"/>
    <s v="Female"/>
    <n v="74"/>
    <n v="74"/>
    <s v="3High"/>
    <s v="High"/>
    <n v="3"/>
    <n v="3"/>
    <s v="Sales Executive"/>
    <s v="Sales Executive"/>
    <s v="1Low"/>
    <s v="Low"/>
    <s v="Single"/>
    <s v="Single"/>
    <n v="8564"/>
    <n v="8564"/>
    <m/>
    <n v="10092"/>
    <n v="10092"/>
    <n v="2"/>
    <n v="2"/>
    <s v="Yes"/>
    <s v="Yes"/>
    <n v="20"/>
    <n v="20"/>
    <s v="4Outstanding"/>
    <s v="Outstanding"/>
    <s v="3High"/>
    <s v="High"/>
    <n v="2"/>
    <n v="2"/>
    <s v="2Good"/>
    <s v="Good"/>
    <s v="Yes"/>
    <x v="0"/>
    <m/>
  </r>
  <r>
    <n v="2709"/>
    <n v="38"/>
    <n v="38"/>
    <s v="Travel_Frequently"/>
    <s v="Travel_Frequently"/>
    <n v="594"/>
    <n v="594"/>
    <s v="Research &amp; Development"/>
    <s v="Research &amp; Development"/>
    <n v="2"/>
    <n v="2"/>
    <s v="2College"/>
    <x v="0"/>
    <s v="Medical"/>
    <s v="Medical"/>
    <s v="3High"/>
    <s v="High"/>
    <s v="Female"/>
    <s v="Female"/>
    <n v="75"/>
    <n v="75"/>
    <s v="2Medium"/>
    <s v="Medium"/>
    <n v="1"/>
    <n v="1"/>
    <m/>
    <s v="Sales Executive"/>
    <s v="2Medium"/>
    <s v="Medium"/>
    <s v="Married"/>
    <s v="Married"/>
    <n v="2468"/>
    <n v="2468"/>
    <m/>
    <n v="15963"/>
    <n v="15963"/>
    <n v="4"/>
    <n v="4"/>
    <s v="No"/>
    <s v="No"/>
    <n v="14"/>
    <n v="14"/>
    <s v="3Excellent"/>
    <s v="Excellent"/>
    <s v="2Medium"/>
    <s v="Medium"/>
    <n v="4"/>
    <n v="4"/>
    <s v="2Good"/>
    <s v="Good"/>
    <s v="No"/>
    <x v="1"/>
    <m/>
  </r>
  <r>
    <n v="2710"/>
    <n v="31"/>
    <n v="31"/>
    <s v="Travel_Rarely"/>
    <s v="Travel_Rarely"/>
    <n v="1079"/>
    <n v="1079"/>
    <s v="Sales"/>
    <s v="Sales"/>
    <n v="16"/>
    <n v="16"/>
    <s v="4Master"/>
    <x v="2"/>
    <s v="Marketing"/>
    <s v="Marketing"/>
    <s v="1Low"/>
    <s v="Low"/>
    <s v="Male"/>
    <s v="Male"/>
    <n v="70"/>
    <n v="70"/>
    <s v="3High"/>
    <s v="High"/>
    <n v="3"/>
    <n v="3"/>
    <s v="Sales Executive"/>
    <s v="Sales Executive"/>
    <s v="3High"/>
    <s v="High"/>
    <s v="Married"/>
    <s v="Married"/>
    <n v="8161"/>
    <n v="8161"/>
    <m/>
    <n v="19002"/>
    <n v="19002"/>
    <n v="2"/>
    <n v="2"/>
    <s v="No"/>
    <s v="No"/>
    <n v="13"/>
    <n v="13"/>
    <s v="3Excellent"/>
    <s v="Excellent"/>
    <s v="1Low"/>
    <s v="Low"/>
    <n v="2"/>
    <n v="2"/>
    <s v="3Better"/>
    <s v="Better"/>
    <s v="Yes"/>
    <x v="0"/>
    <m/>
  </r>
  <r>
    <n v="2711"/>
    <n v="29"/>
    <n v="29"/>
    <s v="Travel_Rarely"/>
    <s v="Travel_Rarely"/>
    <n v="590"/>
    <n v="590"/>
    <s v="Research &amp; Development"/>
    <s v="Research &amp; Development"/>
    <n v="4"/>
    <n v="4"/>
    <s v="3Bachelor"/>
    <x v="3"/>
    <s v="Technical Degree"/>
    <s v="Technical Degree"/>
    <s v="4Ver High"/>
    <s v="Ver High"/>
    <s v="Female"/>
    <s v="Female"/>
    <n v="91"/>
    <n v="91"/>
    <s v="2Medium"/>
    <s v="Medium"/>
    <n v="1"/>
    <n v="1"/>
    <s v="Research Scientist"/>
    <s v="Research Scientist"/>
    <s v="1Low"/>
    <s v="Low"/>
    <s v="Divorced"/>
    <s v="Divorced"/>
    <n v="2109"/>
    <n v="2109"/>
    <m/>
    <n v="10007"/>
    <n v="10007"/>
    <n v="1"/>
    <n v="1"/>
    <s v="No"/>
    <s v="No"/>
    <n v="13"/>
    <n v="13"/>
    <s v="3Excellent"/>
    <s v="Excellent"/>
    <s v="3High"/>
    <s v="High"/>
    <n v="2"/>
    <n v="2"/>
    <s v="3Better"/>
    <s v="Better"/>
    <s v="No"/>
    <x v="1"/>
    <m/>
  </r>
  <r>
    <n v="2712"/>
    <n v="30"/>
    <n v="30"/>
    <s v="Travel_Rarely"/>
    <s v="Travel_Rarely"/>
    <n v="305"/>
    <n v="305"/>
    <s v="Research &amp; Development"/>
    <s v="Research &amp; Development"/>
    <n v="16"/>
    <n v="16"/>
    <s v="3Bachelor"/>
    <x v="3"/>
    <s v="Life Sciences"/>
    <s v="Life Sciences"/>
    <s v="3High"/>
    <s v="High"/>
    <s v="Male"/>
    <s v="Male"/>
    <n v="58"/>
    <n v="58"/>
    <s v="4Very High"/>
    <s v="Very High"/>
    <n v="2"/>
    <n v="2"/>
    <s v="Healthcare Representative"/>
    <s v="Healthcare Representative"/>
    <s v="3High"/>
    <s v="High"/>
    <s v="Married"/>
    <s v="Married"/>
    <n v="5294"/>
    <n v="5294"/>
    <m/>
    <n v="9128"/>
    <n v="9128"/>
    <n v="3"/>
    <n v="3"/>
    <s v="No"/>
    <s v="No"/>
    <n v="16"/>
    <n v="16"/>
    <s v="3Excellent"/>
    <s v="Excellent"/>
    <s v="3High"/>
    <s v="High"/>
    <n v="3"/>
    <n v="3"/>
    <s v="3Better"/>
    <s v="Better"/>
    <s v="No"/>
    <x v="1"/>
    <m/>
  </r>
  <r>
    <n v="2713"/>
    <n v="32"/>
    <n v="32"/>
    <s v="Non-Travel"/>
    <s v="Non-Travel"/>
    <n v="953"/>
    <n v="953"/>
    <s v="Research &amp; Development"/>
    <s v="Research &amp; Development"/>
    <n v="5"/>
    <n v="5"/>
    <s v="4Master"/>
    <x v="2"/>
    <s v="Technical Degree"/>
    <s v="Technical Degree"/>
    <s v="2Medium"/>
    <s v="Medium"/>
    <s v="Male"/>
    <s v="Male"/>
    <n v="65"/>
    <n v="65"/>
    <s v="3High"/>
    <s v="High"/>
    <n v="1"/>
    <n v="1"/>
    <s v="Research Scientist"/>
    <s v="Research Scientist"/>
    <s v="2Medium"/>
    <s v="Medium"/>
    <s v="Single"/>
    <s v="Single"/>
    <n v="2718"/>
    <n v="2718"/>
    <m/>
    <n v="17674"/>
    <n v="17674"/>
    <n v="2"/>
    <n v="2"/>
    <s v="No"/>
    <s v="No"/>
    <n v="14"/>
    <n v="14"/>
    <s v="3Excellent"/>
    <s v="Excellent"/>
    <s v="2Medium"/>
    <s v="Medium"/>
    <n v="3"/>
    <n v="3"/>
    <s v="3Better"/>
    <s v="Better"/>
    <s v="No"/>
    <x v="1"/>
    <m/>
  </r>
  <r>
    <n v="2714"/>
    <n v="38"/>
    <n v="38"/>
    <s v="Travel_Rarely"/>
    <s v="Travel_Rarely"/>
    <n v="833"/>
    <n v="833"/>
    <s v="Research &amp; Development"/>
    <s v="Research &amp; Development"/>
    <n v="18"/>
    <n v="18"/>
    <s v="3Bachelor"/>
    <x v="3"/>
    <s v="Medical"/>
    <s v="Medical"/>
    <s v="2Medium"/>
    <s v="Medium"/>
    <s v="Male"/>
    <s v="Male"/>
    <n v="60"/>
    <n v="60"/>
    <m/>
    <s v="High"/>
    <n v="2"/>
    <n v="2"/>
    <s v="Healthcare Representative"/>
    <s v="Healthcare Representative"/>
    <s v="4Very High"/>
    <s v="Very High"/>
    <s v="Married"/>
    <s v="Married"/>
    <n v="5811"/>
    <n v="5811"/>
    <m/>
    <n v="24539"/>
    <n v="24539"/>
    <n v="3"/>
    <n v="3"/>
    <s v="Yes"/>
    <s v="Yes"/>
    <n v="16"/>
    <n v="16"/>
    <s v="3Excellent"/>
    <s v="Excellent"/>
    <s v="3High"/>
    <s v="High"/>
    <n v="2"/>
    <n v="2"/>
    <s v="3Better"/>
    <s v="Better"/>
    <s v="No"/>
    <x v="1"/>
    <m/>
  </r>
  <r>
    <n v="2715"/>
    <n v="43"/>
    <n v="43"/>
    <s v="Travel_Frequently"/>
    <s v="Travel_Frequently"/>
    <n v="807"/>
    <n v="807"/>
    <s v="Research &amp; Development"/>
    <s v="Research &amp; Development"/>
    <n v="17"/>
    <n v="17"/>
    <s v="3Bachelor"/>
    <x v="3"/>
    <s v="Technical Degree"/>
    <s v="Technical Degree"/>
    <s v="3High"/>
    <s v="High"/>
    <s v="Male"/>
    <s v="Male"/>
    <n v="38"/>
    <n v="38"/>
    <s v="2Medium"/>
    <s v="Medium"/>
    <n v="1"/>
    <n v="1"/>
    <s v="Research Scientist"/>
    <s v="Research Scientist"/>
    <s v="3High"/>
    <s v="High"/>
    <s v="Married"/>
    <s v="Married"/>
    <n v="2437"/>
    <n v="2437"/>
    <m/>
    <n v="15587"/>
    <n v="15587"/>
    <n v="9"/>
    <n v="9"/>
    <s v="Yes"/>
    <s v="Yes"/>
    <n v="16"/>
    <n v="16"/>
    <s v="3Excellent"/>
    <s v="Excellent"/>
    <s v="4Very High"/>
    <s v="Very High"/>
    <n v="4"/>
    <n v="4"/>
    <s v="3Better"/>
    <s v="Better"/>
    <s v="Yes"/>
    <x v="0"/>
    <m/>
  </r>
  <r>
    <n v="2716"/>
    <n v="42"/>
    <n v="42"/>
    <s v="Travel_Rarely"/>
    <s v="Travel_Rarely"/>
    <n v="855"/>
    <n v="855"/>
    <s v="Research &amp; Development"/>
    <s v="Research &amp; Development"/>
    <n v="12"/>
    <n v="12"/>
    <s v="3Bachelor"/>
    <x v="3"/>
    <s v="Medical"/>
    <s v="Medical"/>
    <s v="2Medium"/>
    <s v="Medium"/>
    <s v="Male"/>
    <s v="Male"/>
    <n v="57"/>
    <n v="57"/>
    <s v="3High"/>
    <s v="High"/>
    <n v="1"/>
    <n v="1"/>
    <s v="Laboratory Technician"/>
    <s v="Laboratory Technician"/>
    <s v="2Medium"/>
    <s v="Medium"/>
    <s v="Divorced"/>
    <s v="Divorced"/>
    <n v="2766"/>
    <n v="2766"/>
    <m/>
    <n v="8952"/>
    <n v="8952"/>
    <n v="8"/>
    <n v="8"/>
    <s v="No"/>
    <s v="No"/>
    <n v="22"/>
    <n v="22"/>
    <s v="4Outstanding"/>
    <s v="Outstanding"/>
    <s v="2Medium"/>
    <s v="Medium"/>
    <n v="6"/>
    <n v="6"/>
    <s v="2Good"/>
    <s v="Good"/>
    <s v="No"/>
    <x v="1"/>
    <m/>
  </r>
  <r>
    <n v="2717"/>
    <n v="55"/>
    <n v="55"/>
    <s v="Travel_Rarely"/>
    <s v="Travel_Rarely"/>
    <n v="478"/>
    <n v="478"/>
    <s v="Research &amp; Development"/>
    <s v="Research &amp; Development"/>
    <n v="2"/>
    <n v="2"/>
    <s v="3Bachelor"/>
    <x v="3"/>
    <s v="Medical"/>
    <s v="Medical"/>
    <s v="3High"/>
    <s v="High"/>
    <s v="Male"/>
    <s v="Male"/>
    <n v="60"/>
    <n v="60"/>
    <s v="2Medium"/>
    <s v="Medium"/>
    <n v="5"/>
    <n v="5"/>
    <s v="Research Director"/>
    <s v="Research Director"/>
    <s v="1Low"/>
    <s v="Low"/>
    <s v="Married"/>
    <s v="Married"/>
    <n v="19038"/>
    <n v="19038"/>
    <m/>
    <n v="19805"/>
    <n v="19805"/>
    <n v="8"/>
    <n v="8"/>
    <s v="No"/>
    <s v="No"/>
    <n v="12"/>
    <n v="12"/>
    <s v="3Excellent"/>
    <s v="Excellent"/>
    <s v="2Medium"/>
    <s v="Medium"/>
    <n v="2"/>
    <n v="2"/>
    <s v="3Better"/>
    <s v="Better"/>
    <s v="No"/>
    <x v="1"/>
    <m/>
  </r>
  <r>
    <n v="2718"/>
    <n v="33"/>
    <n v="33"/>
    <s v="Non-Travel"/>
    <s v="Non-Travel"/>
    <n v="775"/>
    <n v="775"/>
    <s v="Research &amp; Development"/>
    <s v="Research &amp; Development"/>
    <n v="4"/>
    <n v="4"/>
    <s v="3Bachelor"/>
    <x v="3"/>
    <s v="Technical Degree"/>
    <s v="Technical Degree"/>
    <s v="4Ver High"/>
    <s v="Ver High"/>
    <s v="Male"/>
    <s v="Male"/>
    <n v="90"/>
    <n v="90"/>
    <s v="3High"/>
    <s v="High"/>
    <n v="2"/>
    <n v="2"/>
    <s v="Research Scientist"/>
    <s v="Research Scientist"/>
    <s v="2Medium"/>
    <s v="Medium"/>
    <s v="Divorced"/>
    <s v="Divorced"/>
    <n v="3055"/>
    <n v="3055"/>
    <m/>
    <n v="6194"/>
    <n v="6194"/>
    <n v="5"/>
    <n v="5"/>
    <s v="No"/>
    <s v="No"/>
    <n v="15"/>
    <n v="15"/>
    <s v="3Excellent"/>
    <s v="Excellent"/>
    <m/>
    <s v="High"/>
    <n v="2"/>
    <n v="2"/>
    <s v="2Good"/>
    <s v="Good"/>
    <s v="No"/>
    <x v="1"/>
    <m/>
  </r>
  <r>
    <n v="2719"/>
    <n v="41"/>
    <n v="41"/>
    <s v="Travel_Rarely"/>
    <s v="Travel_Rarely"/>
    <n v="548"/>
    <n v="548"/>
    <s v="Research &amp; Development"/>
    <s v="Research &amp; Development"/>
    <n v="9"/>
    <n v="9"/>
    <s v="4Master"/>
    <x v="2"/>
    <s v="Life Sciences"/>
    <s v="Life Sciences"/>
    <s v="3High"/>
    <s v="High"/>
    <s v="Male"/>
    <s v="Male"/>
    <n v="94"/>
    <n v="94"/>
    <s v="3High"/>
    <s v="High"/>
    <n v="1"/>
    <n v="1"/>
    <s v="Laboratory Technician"/>
    <s v="Laboratory Technician"/>
    <s v="1Low"/>
    <s v="Low"/>
    <s v="Divorced"/>
    <s v="Divorced"/>
    <n v="2289"/>
    <n v="2289"/>
    <m/>
    <n v="20520"/>
    <n v="20520"/>
    <n v="1"/>
    <n v="1"/>
    <s v="No"/>
    <s v="No"/>
    <n v="20"/>
    <n v="20"/>
    <s v="4Outstanding"/>
    <s v="Outstanding"/>
    <s v="2Medium"/>
    <s v="Medium"/>
    <n v="2"/>
    <n v="2"/>
    <s v="3Better"/>
    <s v="Better"/>
    <s v="No"/>
    <x v="1"/>
    <m/>
  </r>
  <r>
    <n v="2720"/>
    <n v="34"/>
    <n v="34"/>
    <s v="Non-Travel"/>
    <s v="Non-Travel"/>
    <n v="1375"/>
    <n v="1375"/>
    <s v="Sales"/>
    <s v="Sales"/>
    <n v="10"/>
    <n v="10"/>
    <s v="3Bachelor"/>
    <x v="3"/>
    <s v="Life Sciences"/>
    <s v="Life Sciences"/>
    <s v="4Ver High"/>
    <s v="Ver High"/>
    <s v="Male"/>
    <s v="Male"/>
    <n v="87"/>
    <n v="87"/>
    <s v="3High"/>
    <s v="High"/>
    <n v="2"/>
    <n v="2"/>
    <s v="Sales Executive"/>
    <s v="Sales Executive"/>
    <s v="3High"/>
    <s v="High"/>
    <s v="Divorced"/>
    <s v="Divorced"/>
    <n v="4001"/>
    <n v="4001"/>
    <m/>
    <n v="12313"/>
    <n v="12313"/>
    <n v="1"/>
    <n v="1"/>
    <s v="Yes"/>
    <s v="Yes"/>
    <n v="14"/>
    <n v="14"/>
    <s v="3Excellent"/>
    <s v="Excellent"/>
    <s v="3High"/>
    <s v="High"/>
    <n v="3"/>
    <n v="3"/>
    <s v="3Better"/>
    <s v="Better"/>
    <s v="No"/>
    <x v="1"/>
    <m/>
  </r>
  <r>
    <n v="2721"/>
    <n v="53"/>
    <n v="53"/>
    <s v="Non-Travel"/>
    <s v="Non-Travel"/>
    <n v="661"/>
    <n v="661"/>
    <s v="Research &amp; Development"/>
    <s v="Research &amp; Development"/>
    <n v="1"/>
    <n v="1"/>
    <s v="4Master"/>
    <x v="2"/>
    <s v="Medical"/>
    <s v="Medical"/>
    <s v="1Low"/>
    <s v="Low"/>
    <s v="Female"/>
    <s v="Female"/>
    <n v="60"/>
    <n v="60"/>
    <s v="2Medium"/>
    <s v="Medium"/>
    <n v="4"/>
    <n v="4"/>
    <s v="Manufacturing Director"/>
    <s v="Manufacturing Director"/>
    <s v="3High"/>
    <s v="High"/>
    <s v="Married"/>
    <s v="Married"/>
    <n v="12965"/>
    <n v="12965"/>
    <m/>
    <n v="22308"/>
    <n v="22308"/>
    <n v="4"/>
    <n v="4"/>
    <s v="Yes"/>
    <s v="Yes"/>
    <n v="20"/>
    <n v="20"/>
    <s v="4Outstanding"/>
    <s v="Outstanding"/>
    <s v="4Very High"/>
    <s v="Very High"/>
    <n v="2"/>
    <n v="2"/>
    <s v="2Good"/>
    <s v="Good"/>
    <s v="No"/>
    <x v="1"/>
    <m/>
  </r>
  <r>
    <n v="2722"/>
    <n v="43"/>
    <n v="43"/>
    <s v="Travel_Rarely"/>
    <s v="Travel_Rarely"/>
    <n v="244"/>
    <n v="244"/>
    <s v="Human Resources"/>
    <s v="Human Resources"/>
    <n v="2"/>
    <n v="2"/>
    <s v="3Bachelor"/>
    <x v="3"/>
    <s v="Life Sciences"/>
    <s v="Life Sciences"/>
    <s v="2Medium"/>
    <s v="Medium"/>
    <s v="Male"/>
    <s v="Male"/>
    <n v="97"/>
    <n v="97"/>
    <s v="3High"/>
    <s v="High"/>
    <m/>
    <n v="1"/>
    <s v="Human Resources"/>
    <s v="Human Resources"/>
    <s v="4Very High"/>
    <s v="Very High"/>
    <s v="Single"/>
    <s v="Single"/>
    <n v="3539"/>
    <n v="3539"/>
    <m/>
    <n v="5033"/>
    <n v="5033"/>
    <n v="0"/>
    <n v="0"/>
    <s v="No"/>
    <s v="No"/>
    <n v="13"/>
    <n v="13"/>
    <s v="3Excellent"/>
    <s v="Excellent"/>
    <s v="2Medium"/>
    <s v="Medium"/>
    <n v="5"/>
    <n v="5"/>
    <s v="3Better"/>
    <s v="Better"/>
    <s v="No"/>
    <x v="1"/>
    <m/>
  </r>
  <r>
    <n v="2723"/>
    <n v="34"/>
    <n v="34"/>
    <s v="Travel_Rarely"/>
    <s v="Travel_Rarely"/>
    <n v="511"/>
    <n v="511"/>
    <s v="Sales"/>
    <s v="Sales"/>
    <n v="3"/>
    <n v="3"/>
    <s v="2College"/>
    <x v="0"/>
    <s v="Life Sciences"/>
    <s v="Life Sciences"/>
    <s v="4Ver High"/>
    <s v="Ver High"/>
    <s v="Female"/>
    <s v="Female"/>
    <n v="32"/>
    <n v="32"/>
    <s v="1Low"/>
    <s v="Low"/>
    <n v="2"/>
    <n v="2"/>
    <s v="Sales Executive"/>
    <s v="Sales Executive"/>
    <s v="4Very High"/>
    <s v="Very High"/>
    <s v="Single"/>
    <s v="Single"/>
    <n v="6029"/>
    <n v="6029"/>
    <m/>
    <n v="25353"/>
    <n v="25353"/>
    <n v="5"/>
    <n v="5"/>
    <s v="No"/>
    <s v="No"/>
    <n v="12"/>
    <n v="12"/>
    <s v="3Excellent"/>
    <s v="Excellent"/>
    <s v="1Low"/>
    <s v="Low"/>
    <n v="3"/>
    <n v="3"/>
    <s v="3Better"/>
    <s v="Better"/>
    <s v="No"/>
    <x v="1"/>
    <m/>
  </r>
  <r>
    <n v="2724"/>
    <n v="21"/>
    <n v="21"/>
    <s v="Travel_Rarely"/>
    <s v="Travel_Rarely"/>
    <n v="337"/>
    <n v="337"/>
    <s v="Sales"/>
    <s v="Sales"/>
    <n v="7"/>
    <n v="7"/>
    <s v="1Below College"/>
    <x v="1"/>
    <s v="Marketing"/>
    <s v="Marketing"/>
    <s v="2Medium"/>
    <s v="Medium"/>
    <s v="Male"/>
    <s v="Male"/>
    <n v="31"/>
    <n v="31"/>
    <s v="3High"/>
    <s v="High"/>
    <n v="1"/>
    <n v="1"/>
    <s v="Sales Representative"/>
    <s v="Sales Representative"/>
    <s v="2Medium"/>
    <s v="Medium"/>
    <s v="Single"/>
    <s v="Single"/>
    <n v="2679"/>
    <n v="2679"/>
    <m/>
    <n v="4567"/>
    <n v="4567"/>
    <n v="1"/>
    <n v="1"/>
    <s v="No"/>
    <s v="No"/>
    <n v="13"/>
    <n v="13"/>
    <s v="3Excellent"/>
    <s v="Excellent"/>
    <s v="2Medium"/>
    <s v="Medium"/>
    <n v="3"/>
    <n v="3"/>
    <s v="3Better"/>
    <s v="Better"/>
    <s v="Yes"/>
    <x v="0"/>
    <m/>
  </r>
  <r>
    <n v="2725"/>
    <n v="38"/>
    <n v="38"/>
    <s v="Travel_Rarely"/>
    <s v="Travel_Rarely"/>
    <n v="1153"/>
    <n v="1153"/>
    <s v="Research &amp; Development"/>
    <s v="Research &amp; Development"/>
    <n v="6"/>
    <n v="6"/>
    <s v="2College"/>
    <x v="0"/>
    <s v="Other"/>
    <s v="Other"/>
    <s v="4Ver High"/>
    <s v="Ver High"/>
    <s v="Female"/>
    <s v="Female"/>
    <n v="40"/>
    <n v="40"/>
    <s v="2Medium"/>
    <s v="Medium"/>
    <n v="1"/>
    <n v="1"/>
    <s v="Laboratory Technician"/>
    <s v="Laboratory Technician"/>
    <s v="3High"/>
    <s v="High"/>
    <s v="Married"/>
    <s v="Married"/>
    <n v="3702"/>
    <n v="3702"/>
    <m/>
    <n v="16376"/>
    <n v="16376"/>
    <n v="1"/>
    <n v="1"/>
    <s v="No"/>
    <s v="No"/>
    <n v="11"/>
    <n v="11"/>
    <s v="3Excellent"/>
    <s v="Excellent"/>
    <s v="2Medium"/>
    <s v="Medium"/>
    <n v="3"/>
    <n v="3"/>
    <s v="3Better"/>
    <s v="Better"/>
    <s v="No"/>
    <x v="1"/>
    <m/>
  </r>
  <r>
    <n v="2726"/>
    <n v="22"/>
    <n v="22"/>
    <s v="Travel_Rarely"/>
    <s v="Travel_Rarely"/>
    <n v="1294"/>
    <n v="1294"/>
    <s v="Research &amp; Development"/>
    <s v="Research &amp; Development"/>
    <n v="8"/>
    <n v="8"/>
    <s v="1Below College"/>
    <x v="1"/>
    <s v="Medical"/>
    <s v="Medical"/>
    <s v="3High"/>
    <s v="High"/>
    <s v="Female"/>
    <s v="Female"/>
    <n v="79"/>
    <n v="79"/>
    <s v="3High"/>
    <s v="High"/>
    <n v="1"/>
    <n v="1"/>
    <s v="Laboratory Technician"/>
    <s v="Laboratory Technician"/>
    <s v="1Low"/>
    <s v="Low"/>
    <s v="Married"/>
    <s v="Married"/>
    <n v="2398"/>
    <n v="2398"/>
    <m/>
    <n v="15999"/>
    <n v="15999"/>
    <n v="1"/>
    <n v="1"/>
    <s v="Yes"/>
    <s v="Yes"/>
    <n v="17"/>
    <n v="17"/>
    <s v="3Excellent"/>
    <s v="Excellent"/>
    <s v="3High"/>
    <s v="High"/>
    <n v="6"/>
    <n v="6"/>
    <s v="3Better"/>
    <s v="Better"/>
    <s v="Yes"/>
    <x v="0"/>
    <m/>
  </r>
  <r>
    <n v="2727"/>
    <n v="31"/>
    <n v="31"/>
    <s v="Travel_Rarely"/>
    <s v="Travel_Rarely"/>
    <n v="196"/>
    <n v="196"/>
    <s v="Sales"/>
    <s v="Sales"/>
    <n v="29"/>
    <n v="29"/>
    <s v="4Master"/>
    <x v="2"/>
    <s v="Marketing"/>
    <s v="Marketing"/>
    <s v="1Low"/>
    <s v="Low"/>
    <s v="Female"/>
    <s v="Female"/>
    <n v="91"/>
    <n v="91"/>
    <s v="2Medium"/>
    <s v="Medium"/>
    <n v="2"/>
    <n v="2"/>
    <s v="Sales Executive"/>
    <s v="Sales Executive"/>
    <s v="4Very High"/>
    <s v="Very High"/>
    <s v="Married"/>
    <s v="Married"/>
    <n v="5468"/>
    <n v="5468"/>
    <m/>
    <n v="13402"/>
    <n v="13402"/>
    <n v="1"/>
    <n v="1"/>
    <s v="No"/>
    <s v="No"/>
    <n v="14"/>
    <n v="14"/>
    <s v="3Excellent"/>
    <s v="Excellent"/>
    <s v="1Low"/>
    <s v="Low"/>
    <n v="3"/>
    <n v="3"/>
    <s v="3Better"/>
    <s v="Better"/>
    <s v="No"/>
    <x v="1"/>
    <m/>
  </r>
  <r>
    <n v="2728"/>
    <n v="51"/>
    <n v="51"/>
    <s v="Travel_Rarely"/>
    <s v="Travel_Rarely"/>
    <n v="942"/>
    <n v="942"/>
    <s v="Research &amp; Development"/>
    <s v="Research &amp; Development"/>
    <n v="3"/>
    <n v="3"/>
    <s v="3Bachelor"/>
    <x v="3"/>
    <s v="Technical Degree"/>
    <s v="Technical Degree"/>
    <s v="1Low"/>
    <s v="Low"/>
    <s v="Female"/>
    <s v="Female"/>
    <n v="53"/>
    <n v="53"/>
    <s v="3High"/>
    <s v="High"/>
    <n v="3"/>
    <n v="3"/>
    <s v="Manager"/>
    <s v="Manager"/>
    <s v="3High"/>
    <s v="High"/>
    <s v="Married"/>
    <s v="Married"/>
    <n v="13116"/>
    <n v="13116"/>
    <m/>
    <n v="22984"/>
    <n v="22984"/>
    <m/>
    <n v="1"/>
    <s v="No"/>
    <s v="No"/>
    <n v="11"/>
    <n v="11"/>
    <s v="3Excellent"/>
    <s v="Excellent"/>
    <s v="4Very High"/>
    <s v="Very High"/>
    <n v="2"/>
    <n v="2"/>
    <m/>
    <s v="Better"/>
    <s v="No"/>
    <x v="1"/>
    <m/>
  </r>
  <r>
    <n v="2729"/>
    <n v="37"/>
    <n v="37"/>
    <s v="Travel_Rarely"/>
    <s v="Travel_Rarely"/>
    <n v="589"/>
    <n v="589"/>
    <s v="Sales"/>
    <s v="Sales"/>
    <n v="9"/>
    <n v="9"/>
    <s v="2College"/>
    <x v="0"/>
    <s v="Marketing"/>
    <s v="Marketing"/>
    <s v="2Medium"/>
    <s v="Medium"/>
    <s v="Male"/>
    <s v="Male"/>
    <n v="46"/>
    <n v="46"/>
    <s v="2Medium"/>
    <s v="Medium"/>
    <n v="2"/>
    <n v="2"/>
    <s v="Sales Executive"/>
    <s v="Sales Executive"/>
    <s v="2Medium"/>
    <s v="Medium"/>
    <s v="Married"/>
    <s v="Married"/>
    <n v="4189"/>
    <n v="4189"/>
    <m/>
    <n v="8800"/>
    <n v="8800"/>
    <n v="1"/>
    <n v="1"/>
    <s v="No"/>
    <s v="No"/>
    <n v="14"/>
    <n v="14"/>
    <s v="3Excellent"/>
    <s v="Excellent"/>
    <s v="1Low"/>
    <s v="Low"/>
    <n v="2"/>
    <n v="2"/>
    <s v="3Better"/>
    <s v="Better"/>
    <s v="No"/>
    <x v="1"/>
    <m/>
  </r>
  <r>
    <n v="2730"/>
    <n v="46"/>
    <n v="46"/>
    <s v="Travel_Rarely"/>
    <s v="Travel_Rarely"/>
    <n v="734"/>
    <n v="734"/>
    <s v="Research &amp; Development"/>
    <s v="Research &amp; Development"/>
    <n v="2"/>
    <n v="2"/>
    <s v="4Master"/>
    <x v="2"/>
    <s v="Medical"/>
    <s v="Medical"/>
    <s v="3High"/>
    <s v="High"/>
    <s v="Male"/>
    <s v="Male"/>
    <n v="46"/>
    <n v="46"/>
    <s v="3High"/>
    <s v="High"/>
    <n v="5"/>
    <n v="5"/>
    <s v="Research Director"/>
    <s v="Research Director"/>
    <s v="4Very High"/>
    <s v="Very High"/>
    <s v="Divorced"/>
    <s v="Divorced"/>
    <n v="19328"/>
    <n v="19328"/>
    <m/>
    <n v="14218"/>
    <n v="14218"/>
    <n v="7"/>
    <n v="7"/>
    <s v="Yes"/>
    <s v="Yes"/>
    <n v="17"/>
    <n v="17"/>
    <s v="3Excellent"/>
    <s v="Excellent"/>
    <s v="3High"/>
    <s v="High"/>
    <n v="3"/>
    <n v="3"/>
    <s v="3Better"/>
    <s v="Better"/>
    <s v="No"/>
    <x v="1"/>
    <m/>
  </r>
  <r>
    <n v="2731"/>
    <n v="36"/>
    <n v="36"/>
    <s v="Travel_Rarely"/>
    <s v="Travel_Rarely"/>
    <n v="1383"/>
    <n v="1383"/>
    <s v="Research &amp; Development"/>
    <s v="Research &amp; Development"/>
    <n v="10"/>
    <n v="10"/>
    <s v="3Bachelor"/>
    <x v="3"/>
    <m/>
    <s v="Life Sciences"/>
    <s v="4Ver High"/>
    <s v="Ver High"/>
    <s v="Male"/>
    <s v="Male"/>
    <n v="90"/>
    <n v="90"/>
    <s v="3High"/>
    <s v="High"/>
    <n v="3"/>
    <n v="3"/>
    <s v="Healthcare Representative"/>
    <s v="Healthcare Representative"/>
    <s v="1Low"/>
    <s v="Low"/>
    <s v="Married"/>
    <s v="Married"/>
    <n v="8321"/>
    <n v="8321"/>
    <m/>
    <n v="25949"/>
    <n v="25949"/>
    <n v="7"/>
    <n v="7"/>
    <s v="Yes"/>
    <s v="Yes"/>
    <n v="13"/>
    <n v="13"/>
    <s v="3Excellent"/>
    <s v="Excellent"/>
    <s v="4Very High"/>
    <s v="Very High"/>
    <n v="1"/>
    <n v="1"/>
    <s v="3Better"/>
    <s v="Better"/>
    <s v="No"/>
    <x v="1"/>
    <m/>
  </r>
  <r>
    <n v="2732"/>
    <n v="44"/>
    <n v="44"/>
    <s v="Travel_Frequently"/>
    <s v="Travel_Frequently"/>
    <n v="429"/>
    <n v="429"/>
    <s v="Research &amp; Development"/>
    <s v="Research &amp; Development"/>
    <n v="1"/>
    <n v="1"/>
    <s v="2College"/>
    <x v="0"/>
    <s v="Medical"/>
    <s v="Medical"/>
    <s v="3High"/>
    <s v="High"/>
    <s v="Male"/>
    <s v="Male"/>
    <n v="99"/>
    <n v="99"/>
    <s v="3High"/>
    <s v="High"/>
    <n v="1"/>
    <n v="1"/>
    <s v="Research Scientist"/>
    <s v="Research Scientist"/>
    <s v="2Medium"/>
    <s v="Medium"/>
    <s v="Divorced"/>
    <s v="Divorced"/>
    <n v="2342"/>
    <n v="2342"/>
    <m/>
    <n v="11092"/>
    <n v="11092"/>
    <n v="1"/>
    <n v="1"/>
    <s v="Yes"/>
    <s v="Yes"/>
    <n v="12"/>
    <n v="12"/>
    <s v="3Excellent"/>
    <s v="Excellent"/>
    <s v="3High"/>
    <s v="High"/>
    <n v="2"/>
    <n v="2"/>
    <s v="2Good"/>
    <s v="Good"/>
    <s v="Yes"/>
    <x v="0"/>
    <m/>
  </r>
  <r>
    <n v="2733"/>
    <n v="37"/>
    <n v="37"/>
    <s v="Travel_Rarely"/>
    <s v="Travel_Rarely"/>
    <n v="1239"/>
    <n v="1239"/>
    <s v="Human Resources"/>
    <s v="Human Resources"/>
    <n v="8"/>
    <n v="8"/>
    <s v="2College"/>
    <x v="0"/>
    <s v="Other"/>
    <s v="Other"/>
    <s v="3High"/>
    <s v="High"/>
    <s v="Male"/>
    <s v="Male"/>
    <n v="89"/>
    <n v="89"/>
    <s v="3High"/>
    <s v="High"/>
    <n v="2"/>
    <n v="2"/>
    <s v="Human Resources"/>
    <s v="Human Resources"/>
    <s v="2Medium"/>
    <s v="Medium"/>
    <s v="Divorced"/>
    <s v="Divorced"/>
    <n v="4071"/>
    <n v="4071"/>
    <m/>
    <n v="12832"/>
    <n v="12832"/>
    <n v="2"/>
    <n v="2"/>
    <s v="No"/>
    <s v="No"/>
    <n v="13"/>
    <n v="13"/>
    <s v="3Excellent"/>
    <s v="Excellent"/>
    <s v="3High"/>
    <s v="High"/>
    <n v="4"/>
    <n v="4"/>
    <s v="2Good"/>
    <s v="Good"/>
    <s v="No"/>
    <x v="1"/>
    <m/>
  </r>
  <r>
    <n v="2734"/>
    <n v="35"/>
    <n v="35"/>
    <s v="Travel_Rarely"/>
    <s v="Travel_Rarely"/>
    <n v="303"/>
    <n v="303"/>
    <s v="Sales"/>
    <s v="Sales"/>
    <n v="27"/>
    <n v="27"/>
    <s v="3Bachelor"/>
    <x v="3"/>
    <s v="Life Sciences"/>
    <s v="Life Sciences"/>
    <s v="3High"/>
    <s v="High"/>
    <s v="Male"/>
    <s v="Male"/>
    <n v="84"/>
    <n v="84"/>
    <s v="3High"/>
    <s v="High"/>
    <n v="2"/>
    <n v="2"/>
    <s v="Sales Executive"/>
    <s v="Sales Executive"/>
    <s v="4Very High"/>
    <s v="Very High"/>
    <s v="Single"/>
    <s v="Single"/>
    <n v="5813"/>
    <n v="5813"/>
    <m/>
    <m/>
    <n v="14436.693360711841"/>
    <n v="1"/>
    <n v="1"/>
    <s v="Yes"/>
    <s v="Yes"/>
    <n v="18"/>
    <n v="18"/>
    <s v="3Excellent"/>
    <s v="Excellent"/>
    <s v="4Very High"/>
    <s v="Very High"/>
    <n v="2"/>
    <n v="2"/>
    <s v="3Better"/>
    <s v="Better"/>
    <s v="Yes"/>
    <x v="0"/>
    <m/>
  </r>
  <r>
    <n v="2735"/>
    <n v="33"/>
    <n v="33"/>
    <s v="Travel_Rarely"/>
    <s v="Travel_Rarely"/>
    <n v="867"/>
    <n v="867"/>
    <s v="Research &amp; Development"/>
    <s v="Research &amp; Development"/>
    <n v="8"/>
    <n v="8"/>
    <s v="4Master"/>
    <x v="2"/>
    <s v="Life Sciences"/>
    <s v="Life Sciences"/>
    <s v="4Ver High"/>
    <s v="Ver High"/>
    <s v="Male"/>
    <s v="Male"/>
    <n v="90"/>
    <n v="90"/>
    <s v="4Very High"/>
    <s v="Very High"/>
    <n v="1"/>
    <n v="1"/>
    <s v="Research Scientist"/>
    <s v="Research Scientist"/>
    <s v="1Low"/>
    <s v="Low"/>
    <s v="Married"/>
    <s v="Married"/>
    <n v="3143"/>
    <n v="3143"/>
    <m/>
    <n v="6076"/>
    <n v="6076"/>
    <n v="6"/>
    <n v="6"/>
    <s v="No"/>
    <s v="No"/>
    <n v="19"/>
    <n v="19"/>
    <s v="3Excellent"/>
    <s v="Excellent"/>
    <s v="2Medium"/>
    <s v="Medium"/>
    <n v="1"/>
    <n v="1"/>
    <s v="3Better"/>
    <s v="Better"/>
    <s v="No"/>
    <x v="1"/>
    <m/>
  </r>
  <r>
    <n v="2736"/>
    <n v="28"/>
    <n v="28"/>
    <s v="Travel_Rarely"/>
    <s v="Travel_Rarely"/>
    <n v="1181"/>
    <n v="1181"/>
    <s v="Research &amp; Development"/>
    <s v="Research &amp; Development"/>
    <n v="1"/>
    <n v="1"/>
    <s v="3Bachelor"/>
    <x v="3"/>
    <s v="Life Sciences"/>
    <s v="Life Sciences"/>
    <s v="3High"/>
    <s v="High"/>
    <s v="Male"/>
    <s v="Male"/>
    <n v="82"/>
    <n v="82"/>
    <s v="3High"/>
    <s v="High"/>
    <n v="1"/>
    <n v="1"/>
    <s v="Research Scientist"/>
    <s v="Research Scientist"/>
    <s v="4Very High"/>
    <s v="Very High"/>
    <s v="Married"/>
    <s v="Married"/>
    <n v="2044"/>
    <n v="2044"/>
    <m/>
    <n v="5531"/>
    <n v="5531"/>
    <n v="1"/>
    <n v="1"/>
    <s v="No"/>
    <s v="No"/>
    <n v="11"/>
    <n v="11"/>
    <s v="3Excellent"/>
    <s v="Excellent"/>
    <s v="3High"/>
    <s v="High"/>
    <n v="6"/>
    <n v="6"/>
    <s v="4Best"/>
    <s v="Best"/>
    <s v="No"/>
    <x v="1"/>
    <m/>
  </r>
  <r>
    <n v="2737"/>
    <n v="39"/>
    <n v="39"/>
    <s v="Travel_Rarely"/>
    <s v="Travel_Rarely"/>
    <n v="1253"/>
    <n v="1253"/>
    <s v="Research &amp; Development"/>
    <s v="Research &amp; Development"/>
    <n v="10"/>
    <n v="10"/>
    <s v="1Below College"/>
    <x v="1"/>
    <s v="Medical"/>
    <s v="Medical"/>
    <s v="3High"/>
    <s v="High"/>
    <s v="Male"/>
    <s v="Male"/>
    <n v="65"/>
    <n v="65"/>
    <s v="3High"/>
    <s v="High"/>
    <n v="3"/>
    <n v="3"/>
    <s v="Research Director"/>
    <s v="Research Director"/>
    <s v="3High"/>
    <s v="High"/>
    <s v="Single"/>
    <s v="Single"/>
    <n v="13464"/>
    <n v="13464"/>
    <m/>
    <n v="7914"/>
    <n v="7914"/>
    <n v="7"/>
    <n v="7"/>
    <s v="No"/>
    <s v="No"/>
    <n v="21"/>
    <n v="21"/>
    <s v="4Outstanding"/>
    <s v="Outstanding"/>
    <s v="3High"/>
    <s v="High"/>
    <n v="3"/>
    <n v="3"/>
    <s v="3Better"/>
    <s v="Better"/>
    <s v="No"/>
    <x v="1"/>
    <m/>
  </r>
  <r>
    <n v="2738"/>
    <n v="46"/>
    <n v="46"/>
    <s v="Non-Travel"/>
    <s v="Non-Travel"/>
    <n v="849"/>
    <n v="849"/>
    <s v="Sales"/>
    <s v="Sales"/>
    <n v="26"/>
    <n v="26"/>
    <s v="2College"/>
    <x v="0"/>
    <s v="Life Sciences"/>
    <s v="Life Sciences"/>
    <s v="2Medium"/>
    <s v="Medium"/>
    <s v="Male"/>
    <s v="Male"/>
    <n v="98"/>
    <n v="98"/>
    <s v="2Medium"/>
    <s v="Medium"/>
    <n v="2"/>
    <n v="2"/>
    <s v="Sales Executive"/>
    <s v="Sales Executive"/>
    <s v="2Medium"/>
    <s v="Medium"/>
    <s v="Single"/>
    <s v="Single"/>
    <m/>
    <n v="6509.4320987654319"/>
    <m/>
    <n v="25166"/>
    <n v="25166"/>
    <n v="8"/>
    <n v="8"/>
    <s v="No"/>
    <s v="No"/>
    <n v="15"/>
    <n v="15"/>
    <s v="3Excellent"/>
    <s v="Excellent"/>
    <s v="3High"/>
    <s v="High"/>
    <n v="3"/>
    <n v="3"/>
    <s v="3Better"/>
    <s v="Better"/>
    <s v="No"/>
    <x v="1"/>
    <m/>
  </r>
  <r>
    <n v="2739"/>
    <n v="40"/>
    <n v="40"/>
    <s v="Travel_Rarely"/>
    <s v="Travel_Rarely"/>
    <n v="616"/>
    <n v="616"/>
    <s v="Research &amp; Development"/>
    <s v="Research &amp; Development"/>
    <n v="2"/>
    <n v="2"/>
    <s v="2College"/>
    <x v="0"/>
    <s v="Life Sciences"/>
    <s v="Life Sciences"/>
    <s v="3High"/>
    <s v="High"/>
    <s v="Female"/>
    <s v="Female"/>
    <n v="99"/>
    <n v="99"/>
    <s v="3High"/>
    <s v="High"/>
    <n v="1"/>
    <n v="1"/>
    <s v="Laboratory Technician"/>
    <s v="Laboratory Technician"/>
    <s v="1Low"/>
    <s v="Low"/>
    <s v="Married"/>
    <s v="Married"/>
    <n v="3377"/>
    <n v="3377"/>
    <m/>
    <n v="25605"/>
    <n v="25605"/>
    <n v="4"/>
    <n v="4"/>
    <s v="No"/>
    <s v="No"/>
    <n v="17"/>
    <n v="17"/>
    <s v="3Excellent"/>
    <s v="Excellent"/>
    <s v="4Very High"/>
    <s v="Very High"/>
    <n v="5"/>
    <n v="5"/>
    <s v="2Good"/>
    <s v="Good"/>
    <s v="No"/>
    <x v="1"/>
    <m/>
  </r>
  <r>
    <n v="2740"/>
    <n v="42"/>
    <n v="42"/>
    <s v="Travel_Rarely"/>
    <s v="Travel_Rarely"/>
    <n v="1128"/>
    <n v="1128"/>
    <s v="Research &amp; Development"/>
    <s v="Research &amp; Development"/>
    <n v="13"/>
    <n v="13"/>
    <s v="3Bachelor"/>
    <x v="3"/>
    <s v="Medical"/>
    <s v="Medical"/>
    <s v="2Medium"/>
    <s v="Medium"/>
    <s v="Male"/>
    <s v="Male"/>
    <n v="95"/>
    <n v="95"/>
    <s v="4Very High"/>
    <s v="Very High"/>
    <n v="2"/>
    <n v="2"/>
    <s v="Healthcare Representative"/>
    <s v="Healthcare Representative"/>
    <s v="1Low"/>
    <s v="Low"/>
    <s v="Married"/>
    <s v="Married"/>
    <n v="5538"/>
    <n v="5538"/>
    <m/>
    <n v="5696"/>
    <n v="5696"/>
    <n v="5"/>
    <n v="5"/>
    <s v="No"/>
    <s v="No"/>
    <n v="18"/>
    <n v="18"/>
    <s v="3Excellent"/>
    <s v="Excellent"/>
    <s v="3High"/>
    <s v="High"/>
    <n v="2"/>
    <n v="2"/>
    <s v="2Good"/>
    <s v="Good"/>
    <s v="No"/>
    <x v="1"/>
    <m/>
  </r>
  <r>
    <n v="2741"/>
    <n v="35"/>
    <n v="35"/>
    <s v="Non-Travel"/>
    <s v="Non-Travel"/>
    <n v="1180"/>
    <n v="1180"/>
    <s v="Research &amp; Development"/>
    <s v="Research &amp; Development"/>
    <n v="2"/>
    <n v="2"/>
    <s v="2College"/>
    <x v="0"/>
    <s v="Medical"/>
    <s v="Medical"/>
    <s v="2Medium"/>
    <s v="Medium"/>
    <s v="Male"/>
    <s v="Male"/>
    <n v="90"/>
    <n v="90"/>
    <s v="3High"/>
    <s v="High"/>
    <n v="2"/>
    <n v="2"/>
    <s v="Manufacturing Director"/>
    <s v="Manufacturing Director"/>
    <s v="4Very High"/>
    <s v="Very High"/>
    <s v="Divorced"/>
    <s v="Divorced"/>
    <n v="5762"/>
    <n v="5762"/>
    <m/>
    <n v="24442"/>
    <n v="24442"/>
    <n v="2"/>
    <n v="2"/>
    <s v="No"/>
    <s v="No"/>
    <n v="14"/>
    <n v="14"/>
    <s v="3Excellent"/>
    <s v="Excellent"/>
    <s v="3High"/>
    <s v="High"/>
    <n v="6"/>
    <n v="6"/>
    <s v="3Better"/>
    <s v="Better"/>
    <s v="No"/>
    <x v="1"/>
    <m/>
  </r>
  <r>
    <n v="2742"/>
    <n v="38"/>
    <n v="38"/>
    <s v="Non-Travel"/>
    <s v="Non-Travel"/>
    <n v="1336"/>
    <n v="1336"/>
    <s v="Human Resources"/>
    <s v="Human Resources"/>
    <n v="2"/>
    <n v="2"/>
    <s v="3Bachelor"/>
    <x v="3"/>
    <s v="Human Resources"/>
    <s v="Human Resources"/>
    <s v="1Low"/>
    <s v="Low"/>
    <s v="Male"/>
    <s v="Male"/>
    <n v="100"/>
    <n v="100"/>
    <s v="3High"/>
    <s v="High"/>
    <n v="1"/>
    <n v="1"/>
    <s v="Human Resources"/>
    <s v="Human Resources"/>
    <s v="2Medium"/>
    <s v="Medium"/>
    <s v="Divorced"/>
    <s v="Divorced"/>
    <n v="2592"/>
    <n v="2592"/>
    <m/>
    <n v="7129"/>
    <n v="7129"/>
    <n v="5"/>
    <n v="5"/>
    <s v="No"/>
    <s v="No"/>
    <n v="13"/>
    <n v="13"/>
    <s v="3Excellent"/>
    <s v="Excellent"/>
    <s v="4Very High"/>
    <s v="Very High"/>
    <n v="3"/>
    <n v="3"/>
    <s v="3Better"/>
    <s v="Better"/>
    <s v="No"/>
    <x v="1"/>
    <m/>
  </r>
  <r>
    <n v="2743"/>
    <n v="34"/>
    <n v="34"/>
    <s v="Travel_Frequently"/>
    <s v="Travel_Frequently"/>
    <n v="234"/>
    <n v="234"/>
    <s v="Research &amp; Development"/>
    <s v="Research &amp; Development"/>
    <n v="9"/>
    <n v="9"/>
    <s v="4Master"/>
    <x v="2"/>
    <s v="Life Sciences"/>
    <s v="Life Sciences"/>
    <s v="4Ver High"/>
    <s v="Ver High"/>
    <s v="Male"/>
    <s v="Male"/>
    <n v="93"/>
    <n v="93"/>
    <s v="3High"/>
    <s v="High"/>
    <n v="2"/>
    <n v="2"/>
    <s v="Laboratory Technician"/>
    <s v="Laboratory Technician"/>
    <s v="1Low"/>
    <s v="Low"/>
    <s v="Married"/>
    <s v="Married"/>
    <n v="5346"/>
    <n v="5346"/>
    <m/>
    <n v="6208"/>
    <n v="6208"/>
    <n v="4"/>
    <n v="4"/>
    <s v="No"/>
    <s v="No"/>
    <n v="17"/>
    <n v="17"/>
    <s v="3Excellent"/>
    <s v="Excellent"/>
    <s v="3High"/>
    <s v="High"/>
    <n v="3"/>
    <n v="3"/>
    <s v="2Good"/>
    <s v="Good"/>
    <s v="Yes"/>
    <x v="0"/>
    <m/>
  </r>
  <r>
    <n v="2744"/>
    <n v="37"/>
    <n v="37"/>
    <s v="Travel_Rarely"/>
    <s v="Travel_Rarely"/>
    <n v="370"/>
    <n v="370"/>
    <s v="Research &amp; Development"/>
    <s v="Research &amp; Development"/>
    <n v="10"/>
    <n v="10"/>
    <s v="4Master"/>
    <x v="2"/>
    <s v="Medical"/>
    <s v="Medical"/>
    <m/>
    <s v="High"/>
    <s v="Male"/>
    <s v="Male"/>
    <n v="58"/>
    <n v="58"/>
    <s v="3High"/>
    <s v="High"/>
    <n v="2"/>
    <n v="2"/>
    <s v="Manufacturing Director"/>
    <s v="Manufacturing Director"/>
    <s v="1Low"/>
    <s v="Low"/>
    <s v="Single"/>
    <s v="Single"/>
    <n v="4213"/>
    <n v="4213"/>
    <m/>
    <n v="4992"/>
    <n v="4992"/>
    <n v="1"/>
    <n v="1"/>
    <s v="No"/>
    <s v="No"/>
    <n v="15"/>
    <n v="15"/>
    <s v="3Excellent"/>
    <s v="Excellent"/>
    <s v="2Medium"/>
    <s v="Medium"/>
    <n v="4"/>
    <n v="4"/>
    <s v="1Bad"/>
    <s v="Bad"/>
    <s v="Yes"/>
    <x v="0"/>
    <m/>
  </r>
  <r>
    <n v="2745"/>
    <n v="39"/>
    <n v="39"/>
    <s v="Travel_Frequently"/>
    <s v="Travel_Frequently"/>
    <n v="766"/>
    <n v="766"/>
    <s v="Sales"/>
    <s v="Sales"/>
    <n v="20"/>
    <n v="20"/>
    <s v="3Bachelor"/>
    <x v="3"/>
    <s v="Life Sciences"/>
    <s v="Life Sciences"/>
    <s v="3High"/>
    <s v="High"/>
    <s v="Male"/>
    <s v="Male"/>
    <n v="83"/>
    <n v="83"/>
    <s v="3High"/>
    <s v="High"/>
    <n v="2"/>
    <n v="2"/>
    <s v="Sales Executive"/>
    <s v="Sales Executive"/>
    <s v="4Very High"/>
    <s v="Very High"/>
    <s v="Divorced"/>
    <s v="Divorced"/>
    <n v="4127"/>
    <n v="4127"/>
    <m/>
    <n v="19188"/>
    <n v="19188"/>
    <n v="2"/>
    <n v="2"/>
    <s v="No"/>
    <s v="No"/>
    <n v="18"/>
    <n v="18"/>
    <s v="3Excellent"/>
    <s v="Excellent"/>
    <s v="4Very High"/>
    <s v="Very High"/>
    <n v="6"/>
    <n v="6"/>
    <s v="3Better"/>
    <s v="Better"/>
    <s v="No"/>
    <x v="1"/>
    <m/>
  </r>
  <r>
    <n v="2746"/>
    <n v="43"/>
    <n v="43"/>
    <s v="Non-Travel"/>
    <s v="Non-Travel"/>
    <n v="343"/>
    <n v="343"/>
    <s v="Research &amp; Development"/>
    <s v="Research &amp; Development"/>
    <n v="9"/>
    <n v="9"/>
    <s v="3Bachelor"/>
    <x v="3"/>
    <s v="Life Sciences"/>
    <s v="Life Sciences"/>
    <s v="1Low"/>
    <s v="Low"/>
    <s v="Male"/>
    <s v="Male"/>
    <n v="52"/>
    <n v="52"/>
    <s v="3High"/>
    <s v="High"/>
    <n v="1"/>
    <n v="1"/>
    <s v="Research Scientist"/>
    <s v="Research Scientist"/>
    <s v="3High"/>
    <s v="High"/>
    <s v="Single"/>
    <s v="Single"/>
    <n v="2438"/>
    <n v="2438"/>
    <m/>
    <n v="24978"/>
    <n v="24978"/>
    <n v="4"/>
    <n v="4"/>
    <s v="No"/>
    <s v="No"/>
    <n v="13"/>
    <n v="13"/>
    <s v="3Excellent"/>
    <s v="Excellent"/>
    <s v="3High"/>
    <s v="High"/>
    <n v="2"/>
    <n v="2"/>
    <s v="2Good"/>
    <s v="Good"/>
    <s v="No"/>
    <x v="1"/>
    <m/>
  </r>
  <r>
    <n v="2747"/>
    <n v="41"/>
    <n v="41"/>
    <s v="Travel_Rarely"/>
    <s v="Travel_Rarely"/>
    <n v="447"/>
    <n v="447"/>
    <m/>
    <s v="Research &amp; Development"/>
    <n v="5"/>
    <n v="5"/>
    <s v="3Bachelor"/>
    <x v="3"/>
    <s v="Life Sciences"/>
    <s v="Life Sciences"/>
    <s v="2Medium"/>
    <s v="Medium"/>
    <s v="Male"/>
    <s v="Male"/>
    <n v="85"/>
    <n v="85"/>
    <s v="4Very High"/>
    <s v="Very High"/>
    <n v="2"/>
    <n v="2"/>
    <s v="Healthcare Representative"/>
    <s v="Healthcare Representative"/>
    <s v="2Medium"/>
    <s v="Medium"/>
    <s v="Single"/>
    <s v="Single"/>
    <n v="6870"/>
    <n v="6870"/>
    <m/>
    <n v="15530"/>
    <n v="15530"/>
    <n v="3"/>
    <n v="3"/>
    <s v="No"/>
    <s v="No"/>
    <n v="12"/>
    <n v="12"/>
    <s v="3Excellent"/>
    <s v="Excellent"/>
    <s v="1Low"/>
    <s v="Low"/>
    <n v="3"/>
    <n v="3"/>
    <s v="1Bad"/>
    <s v="Bad"/>
    <s v="No"/>
    <x v="1"/>
    <m/>
  </r>
  <r>
    <n v="2748"/>
    <n v="41"/>
    <n v="41"/>
    <s v="Travel_Rarely"/>
    <s v="Travel_Rarely"/>
    <n v="796"/>
    <n v="796"/>
    <s v="Sales"/>
    <s v="Sales"/>
    <n v="4"/>
    <n v="4"/>
    <s v="1Below College"/>
    <x v="1"/>
    <s v="Marketing"/>
    <s v="Marketing"/>
    <s v="3High"/>
    <s v="High"/>
    <m/>
    <s v="Male"/>
    <n v="81"/>
    <n v="81"/>
    <s v="3High"/>
    <s v="High"/>
    <n v="3"/>
    <n v="3"/>
    <s v="Sales Executive"/>
    <s v="Sales Executive"/>
    <s v="3High"/>
    <s v="High"/>
    <s v="Divorced"/>
    <s v="Divorced"/>
    <n v="10447"/>
    <n v="10447"/>
    <m/>
    <n v="26458"/>
    <n v="26458"/>
    <n v="0"/>
    <n v="0"/>
    <s v="Yes"/>
    <s v="Yes"/>
    <n v="13"/>
    <n v="13"/>
    <s v="3Excellent"/>
    <s v="Excellent"/>
    <s v="4Very High"/>
    <s v="Very High"/>
    <n v="3"/>
    <n v="3"/>
    <s v="4Best"/>
    <s v="Best"/>
    <s v="No"/>
    <x v="1"/>
    <m/>
  </r>
  <r>
    <n v="2749"/>
    <n v="30"/>
    <n v="30"/>
    <s v="Travel_Rarely"/>
    <s v="Travel_Rarely"/>
    <n v="1092"/>
    <n v="1092"/>
    <s v="Research &amp; Development"/>
    <s v="Research &amp; Development"/>
    <n v="10"/>
    <n v="10"/>
    <s v="3Bachelor"/>
    <x v="3"/>
    <s v="Medical"/>
    <s v="Medical"/>
    <s v="1Low"/>
    <s v="Low"/>
    <s v="Female"/>
    <s v="Female"/>
    <n v="64"/>
    <n v="64"/>
    <s v="3High"/>
    <s v="High"/>
    <n v="3"/>
    <n v="3"/>
    <s v="Manufacturing Director"/>
    <s v="Manufacturing Director"/>
    <s v="3High"/>
    <s v="High"/>
    <s v="Single"/>
    <s v="Single"/>
    <n v="9667"/>
    <n v="9667"/>
    <m/>
    <n v="2739"/>
    <n v="2739"/>
    <n v="9"/>
    <n v="9"/>
    <s v="No"/>
    <s v="No"/>
    <n v="14"/>
    <n v="14"/>
    <s v="3Excellent"/>
    <s v="Excellent"/>
    <s v="2Medium"/>
    <s v="Medium"/>
    <n v="3"/>
    <n v="3"/>
    <s v="3Better"/>
    <s v="Better"/>
    <s v="No"/>
    <x v="1"/>
    <m/>
  </r>
  <r>
    <n v="2750"/>
    <n v="26"/>
    <n v="26"/>
    <s v="Travel_Rarely"/>
    <s v="Travel_Rarely"/>
    <n v="920"/>
    <n v="920"/>
    <s v="Human Resources"/>
    <s v="Human Resources"/>
    <n v="20"/>
    <n v="20"/>
    <s v="2College"/>
    <x v="0"/>
    <s v="Medical"/>
    <s v="Medical"/>
    <s v="4Ver High"/>
    <s v="Ver High"/>
    <s v="Female"/>
    <s v="Female"/>
    <n v="69"/>
    <n v="69"/>
    <s v="3High"/>
    <s v="High"/>
    <n v="1"/>
    <n v="1"/>
    <s v="Human Resources"/>
    <s v="Human Resources"/>
    <s v="2Medium"/>
    <s v="Medium"/>
    <s v="Married"/>
    <s v="Married"/>
    <n v="2148"/>
    <n v="2148"/>
    <m/>
    <n v="6889"/>
    <n v="6889"/>
    <n v="0"/>
    <n v="0"/>
    <s v="Yes"/>
    <s v="Yes"/>
    <n v="11"/>
    <n v="11"/>
    <s v="3Excellent"/>
    <s v="Excellent"/>
    <s v="3High"/>
    <s v="High"/>
    <n v="3"/>
    <n v="3"/>
    <s v="3Better"/>
    <s v="Better"/>
    <s v="Yes"/>
    <x v="0"/>
    <m/>
  </r>
  <r>
    <n v="2751"/>
    <n v="46"/>
    <n v="46"/>
    <s v="Travel_Rarely"/>
    <s v="Travel_Rarely"/>
    <n v="261"/>
    <n v="261"/>
    <s v="Research &amp; Development"/>
    <s v="Research &amp; Development"/>
    <n v="21"/>
    <n v="21"/>
    <s v="2College"/>
    <x v="0"/>
    <s v="Medical"/>
    <s v="Medical"/>
    <s v="4Ver High"/>
    <s v="Ver High"/>
    <s v="Female"/>
    <s v="Female"/>
    <n v="66"/>
    <n v="66"/>
    <s v="3High"/>
    <s v="High"/>
    <n v="2"/>
    <n v="2"/>
    <s v="Healthcare Representative"/>
    <s v="Healthcare Representative"/>
    <s v="2Medium"/>
    <s v="Medium"/>
    <s v="Married"/>
    <s v="Married"/>
    <n v="8926"/>
    <n v="8926"/>
    <m/>
    <n v="10842"/>
    <n v="10842"/>
    <n v="4"/>
    <n v="4"/>
    <s v="No"/>
    <s v="No"/>
    <n v="22"/>
    <n v="22"/>
    <s v="4Outstanding"/>
    <s v="Outstanding"/>
    <s v="4Very High"/>
    <s v="Very High"/>
    <n v="2"/>
    <n v="2"/>
    <s v="4Best"/>
    <s v="Best"/>
    <s v="Yes"/>
    <x v="0"/>
    <m/>
  </r>
  <r>
    <n v="2752"/>
    <n v="40"/>
    <n v="40"/>
    <s v="Travel_Rarely"/>
    <s v="Travel_Rarely"/>
    <n v="1194"/>
    <n v="1194"/>
    <s v="Research &amp; Development"/>
    <s v="Research &amp; Development"/>
    <n v="1"/>
    <n v="1"/>
    <s v="3Bachelor"/>
    <x v="3"/>
    <s v="Life Sciences"/>
    <s v="Life Sciences"/>
    <s v="3High"/>
    <s v="High"/>
    <s v="Female"/>
    <s v="Female"/>
    <n v="52"/>
    <n v="52"/>
    <s v="3High"/>
    <s v="High"/>
    <n v="2"/>
    <n v="2"/>
    <s v="Healthcare Representative"/>
    <s v="Healthcare Representative"/>
    <s v="4Very High"/>
    <s v="Very High"/>
    <s v="Divorced"/>
    <s v="Divorced"/>
    <n v="6513"/>
    <n v="6513"/>
    <m/>
    <n v="9060"/>
    <n v="9060"/>
    <n v="4"/>
    <n v="4"/>
    <s v="No"/>
    <s v="No"/>
    <n v="17"/>
    <n v="17"/>
    <s v="3Excellent"/>
    <s v="Excellent"/>
    <s v="4Very High"/>
    <s v="Very High"/>
    <n v="3"/>
    <n v="3"/>
    <s v="3Better"/>
    <s v="Better"/>
    <s v="No"/>
    <x v="1"/>
    <m/>
  </r>
  <r>
    <n v="2753"/>
    <n v="34"/>
    <n v="34"/>
    <s v="Travel_Rarely"/>
    <s v="Travel_Rarely"/>
    <n v="810"/>
    <n v="810"/>
    <s v="Sales"/>
    <s v="Sales"/>
    <n v="8"/>
    <n v="8"/>
    <s v="2College"/>
    <x v="0"/>
    <s v="Technical Degree"/>
    <s v="Technical Degree"/>
    <s v="2Medium"/>
    <s v="Medium"/>
    <s v="Male"/>
    <s v="Male"/>
    <n v="92"/>
    <n v="92"/>
    <s v="4Very High"/>
    <s v="Very High"/>
    <n v="2"/>
    <n v="2"/>
    <s v="Sales Executive"/>
    <s v="Sales Executive"/>
    <s v="3High"/>
    <s v="High"/>
    <s v="Married"/>
    <s v="Married"/>
    <n v="6799"/>
    <n v="6799"/>
    <m/>
    <n v="22128"/>
    <n v="22128"/>
    <m/>
    <n v="1"/>
    <s v="No"/>
    <s v="No"/>
    <n v="21"/>
    <n v="21"/>
    <s v="4Outstanding"/>
    <s v="Outstanding"/>
    <s v="3High"/>
    <s v="High"/>
    <n v="5"/>
    <n v="5"/>
    <s v="3Better"/>
    <s v="Better"/>
    <s v="No"/>
    <x v="1"/>
    <m/>
  </r>
  <r>
    <n v="2754"/>
    <n v="58"/>
    <n v="58"/>
    <s v="Non-Travel"/>
    <s v="Non-Travel"/>
    <n v="350"/>
    <n v="350"/>
    <s v="Sales"/>
    <s v="Sales"/>
    <n v="2"/>
    <n v="2"/>
    <s v="3Bachelor"/>
    <x v="3"/>
    <s v="Medical"/>
    <s v="Medical"/>
    <s v="2Medium"/>
    <s v="Medium"/>
    <s v="Male"/>
    <s v="Male"/>
    <n v="52"/>
    <n v="52"/>
    <s v="3High"/>
    <s v="High"/>
    <n v="4"/>
    <n v="4"/>
    <s v="Manager"/>
    <s v="Manager"/>
    <s v="2Medium"/>
    <s v="Medium"/>
    <s v="Divorced"/>
    <s v="Divorced"/>
    <n v="16291"/>
    <n v="16291"/>
    <m/>
    <m/>
    <n v="14436.693360711841"/>
    <n v="4"/>
    <n v="4"/>
    <s v="No"/>
    <s v="No"/>
    <n v="22"/>
    <n v="22"/>
    <s v="4Outstanding"/>
    <s v="Outstanding"/>
    <s v="4Very High"/>
    <s v="Very High"/>
    <n v="0"/>
    <n v="0"/>
    <s v="2Good"/>
    <s v="Good"/>
    <s v="No"/>
    <x v="1"/>
    <m/>
  </r>
  <r>
    <n v="2755"/>
    <n v="35"/>
    <n v="35"/>
    <s v="Travel_Rarely"/>
    <s v="Travel_Rarely"/>
    <n v="185"/>
    <n v="185"/>
    <s v="Research &amp; Development"/>
    <s v="Research &amp; Development"/>
    <n v="23"/>
    <n v="23"/>
    <s v="4Master"/>
    <x v="2"/>
    <s v="Medical"/>
    <s v="Medical"/>
    <s v="2Medium"/>
    <s v="Medium"/>
    <s v="Male"/>
    <s v="Male"/>
    <n v="91"/>
    <n v="91"/>
    <s v="1Low"/>
    <s v="Low"/>
    <n v="1"/>
    <n v="1"/>
    <s v="Laboratory Technician"/>
    <s v="Laboratory Technician"/>
    <s v="3High"/>
    <s v="High"/>
    <s v="Married"/>
    <s v="Married"/>
    <n v="2705"/>
    <n v="2705"/>
    <m/>
    <n v="9696"/>
    <n v="9696"/>
    <n v="0"/>
    <n v="0"/>
    <s v="No"/>
    <s v="No"/>
    <n v="16"/>
    <n v="16"/>
    <s v="3Excellent"/>
    <s v="Excellent"/>
    <s v="2Medium"/>
    <s v="Medium"/>
    <n v="2"/>
    <n v="2"/>
    <s v="4Best"/>
    <s v="Best"/>
    <s v="No"/>
    <x v="1"/>
    <m/>
  </r>
  <r>
    <n v="2756"/>
    <n v="47"/>
    <n v="47"/>
    <s v="Travel_Rarely"/>
    <s v="Travel_Rarely"/>
    <n v="1001"/>
    <n v="1001"/>
    <s v="Research &amp; Development"/>
    <s v="Research &amp; Development"/>
    <n v="4"/>
    <n v="4"/>
    <s v="3Bachelor"/>
    <x v="3"/>
    <s v="Life Sciences"/>
    <s v="Life Sciences"/>
    <s v="3High"/>
    <s v="High"/>
    <s v="Female"/>
    <s v="Female"/>
    <n v="92"/>
    <n v="92"/>
    <s v="2Medium"/>
    <s v="Medium"/>
    <n v="3"/>
    <n v="3"/>
    <s v="Manufacturing Director"/>
    <s v="Manufacturing Director"/>
    <s v="2Medium"/>
    <s v="Medium"/>
    <s v="Divorced"/>
    <s v="Divorced"/>
    <n v="10333"/>
    <n v="10333"/>
    <m/>
    <n v="19271"/>
    <n v="19271"/>
    <n v="8"/>
    <n v="8"/>
    <s v="Yes"/>
    <s v="Yes"/>
    <n v="12"/>
    <n v="12"/>
    <s v="3Excellent"/>
    <s v="Excellent"/>
    <s v="3High"/>
    <s v="High"/>
    <n v="4"/>
    <n v="4"/>
    <s v="3Better"/>
    <s v="Better"/>
    <s v="No"/>
    <x v="1"/>
    <m/>
  </r>
  <r>
    <n v="2757"/>
    <n v="40"/>
    <n v="40"/>
    <s v="Travel_Rarely"/>
    <s v="Travel_Rarely"/>
    <n v="750"/>
    <n v="750"/>
    <s v="Research &amp; Development"/>
    <s v="Research &amp; Development"/>
    <n v="12"/>
    <n v="12"/>
    <s v="3Bachelor"/>
    <x v="3"/>
    <s v="Life Sciences"/>
    <s v="Life Sciences"/>
    <s v="2Medium"/>
    <s v="Medium"/>
    <s v="Female"/>
    <s v="Female"/>
    <n v="47"/>
    <n v="47"/>
    <s v="3High"/>
    <s v="High"/>
    <n v="2"/>
    <n v="2"/>
    <m/>
    <s v="Sales Executive"/>
    <s v="1Low"/>
    <s v="Low"/>
    <s v="Divorced"/>
    <s v="Divorced"/>
    <n v="4448"/>
    <n v="4448"/>
    <m/>
    <n v="10748"/>
    <n v="10748"/>
    <n v="2"/>
    <n v="2"/>
    <s v="No"/>
    <s v="No"/>
    <n v="12"/>
    <n v="12"/>
    <s v="3Excellent"/>
    <s v="Excellent"/>
    <s v="2Medium"/>
    <s v="Medium"/>
    <n v="3"/>
    <n v="3"/>
    <s v="3Better"/>
    <s v="Better"/>
    <s v="No"/>
    <x v="1"/>
    <m/>
  </r>
  <r>
    <n v="2758"/>
    <n v="54"/>
    <n v="54"/>
    <s v="Travel_Rarely"/>
    <s v="Travel_Rarely"/>
    <n v="431"/>
    <n v="431"/>
    <s v="Research &amp; Development"/>
    <s v="Research &amp; Development"/>
    <n v="7"/>
    <n v="7"/>
    <s v="4Master"/>
    <x v="2"/>
    <s v="Medical"/>
    <s v="Medical"/>
    <s v="4Ver High"/>
    <s v="Ver High"/>
    <s v="Female"/>
    <s v="Female"/>
    <n v="68"/>
    <n v="68"/>
    <s v="3High"/>
    <s v="High"/>
    <n v="2"/>
    <n v="2"/>
    <s v="Research Scientist"/>
    <s v="Research Scientist"/>
    <s v="4Very High"/>
    <s v="Very High"/>
    <s v="Married"/>
    <s v="Married"/>
    <n v="6854"/>
    <n v="6854"/>
    <m/>
    <n v="15696"/>
    <n v="15696"/>
    <n v="4"/>
    <n v="4"/>
    <s v="No"/>
    <s v="No"/>
    <n v="15"/>
    <n v="15"/>
    <m/>
    <s v="Excellent"/>
    <s v="2Medium"/>
    <s v="Medium"/>
    <n v="2"/>
    <n v="2"/>
    <s v="2Good"/>
    <s v="Good"/>
    <s v="No"/>
    <x v="1"/>
    <m/>
  </r>
  <r>
    <n v="2759"/>
    <n v="31"/>
    <n v="31"/>
    <s v="Travel_Frequently"/>
    <s v="Travel_Frequently"/>
    <n v="1125"/>
    <n v="1125"/>
    <s v="Sales"/>
    <s v="Sales"/>
    <n v="7"/>
    <n v="7"/>
    <s v="4Master"/>
    <x v="2"/>
    <s v="Marketing"/>
    <s v="Marketing"/>
    <s v="1Low"/>
    <s v="Low"/>
    <s v="Female"/>
    <s v="Female"/>
    <n v="68"/>
    <n v="68"/>
    <s v="3High"/>
    <s v="High"/>
    <n v="3"/>
    <n v="3"/>
    <s v="Sales Executive"/>
    <s v="Sales Executive"/>
    <s v="1Low"/>
    <s v="Low"/>
    <s v="Married"/>
    <s v="Married"/>
    <n v="9637"/>
    <n v="9637"/>
    <m/>
    <n v="8277"/>
    <n v="8277"/>
    <n v="2"/>
    <n v="2"/>
    <s v="No"/>
    <s v="No"/>
    <n v="14"/>
    <n v="14"/>
    <s v="3Excellent"/>
    <s v="Excellent"/>
    <s v="4Very High"/>
    <s v="Very High"/>
    <n v="3"/>
    <n v="3"/>
    <s v="3Better"/>
    <s v="Better"/>
    <s v="No"/>
    <x v="1"/>
    <m/>
  </r>
  <r>
    <n v="2760"/>
    <n v="28"/>
    <n v="28"/>
    <s v="Travel_Rarely"/>
    <s v="Travel_Rarely"/>
    <n v="1217"/>
    <n v="1217"/>
    <s v="Research &amp; Development"/>
    <s v="Research &amp; Development"/>
    <m/>
    <n v="6.5817958901025673"/>
    <s v="3Bachelor"/>
    <x v="3"/>
    <s v="Medical"/>
    <s v="Medical"/>
    <s v="3High"/>
    <s v="High"/>
    <s v="Female"/>
    <s v="Female"/>
    <n v="67"/>
    <n v="67"/>
    <s v="3High"/>
    <s v="High"/>
    <n v="1"/>
    <n v="1"/>
    <s v="Research Scientist"/>
    <s v="Research Scientist"/>
    <s v="1Low"/>
    <s v="Low"/>
    <s v="Married"/>
    <s v="Married"/>
    <n v="3591"/>
    <n v="3591"/>
    <m/>
    <n v="12719"/>
    <n v="12719"/>
    <n v="1"/>
    <n v="1"/>
    <s v="No"/>
    <s v="No"/>
    <n v="25"/>
    <n v="25"/>
    <s v="4Outstanding"/>
    <s v="Outstanding"/>
    <s v="3High"/>
    <s v="High"/>
    <n v="3"/>
    <n v="3"/>
    <s v="3Better"/>
    <s v="Better"/>
    <s v="No"/>
    <x v="1"/>
    <m/>
  </r>
  <r>
    <n v="2761"/>
    <n v="38"/>
    <n v="38"/>
    <s v="Travel_Rarely"/>
    <s v="Travel_Rarely"/>
    <n v="723"/>
    <n v="723"/>
    <s v="Sales"/>
    <s v="Sales"/>
    <n v="2"/>
    <n v="2"/>
    <s v="4Master"/>
    <x v="2"/>
    <s v="Marketing"/>
    <s v="Marketing"/>
    <s v="2Medium"/>
    <s v="Medium"/>
    <s v="Female"/>
    <s v="Female"/>
    <n v="77"/>
    <n v="77"/>
    <s v="1Low"/>
    <s v="Low"/>
    <n v="2"/>
    <n v="2"/>
    <s v="Sales Representative"/>
    <s v="Sales Representative"/>
    <s v="4Very High"/>
    <s v="Very High"/>
    <s v="Married"/>
    <s v="Married"/>
    <n v="5405"/>
    <n v="5405"/>
    <m/>
    <n v="4244"/>
    <n v="4244"/>
    <n v="2"/>
    <n v="2"/>
    <s v="Yes"/>
    <s v="Yes"/>
    <n v="20"/>
    <n v="20"/>
    <s v="4Outstanding"/>
    <s v="Outstanding"/>
    <s v="1Low"/>
    <s v="Low"/>
    <n v="4"/>
    <n v="4"/>
    <s v="2Good"/>
    <s v="Good"/>
    <s v="No"/>
    <x v="1"/>
    <m/>
  </r>
  <r>
    <n v="2762"/>
    <n v="26"/>
    <n v="26"/>
    <s v="Travel_Rarely"/>
    <s v="Travel_Rarely"/>
    <n v="572"/>
    <n v="572"/>
    <s v="Sales"/>
    <s v="Sales"/>
    <n v="10"/>
    <n v="10"/>
    <s v="3Bachelor"/>
    <x v="3"/>
    <s v="Medical"/>
    <s v="Medical"/>
    <s v="3High"/>
    <s v="High"/>
    <s v="Male"/>
    <s v="Male"/>
    <n v="46"/>
    <n v="46"/>
    <s v="3High"/>
    <s v="High"/>
    <n v="2"/>
    <n v="2"/>
    <s v="Sales Executive"/>
    <s v="Sales Executive"/>
    <s v="4Very High"/>
    <s v="Very High"/>
    <s v="Single"/>
    <s v="Single"/>
    <n v="4684"/>
    <n v="4684"/>
    <m/>
    <n v="9125"/>
    <n v="9125"/>
    <n v="1"/>
    <n v="1"/>
    <s v="No"/>
    <s v="No"/>
    <n v="13"/>
    <n v="13"/>
    <s v="3Excellent"/>
    <s v="Excellent"/>
    <s v="1Low"/>
    <s v="Low"/>
    <n v="4"/>
    <n v="4"/>
    <s v="3Better"/>
    <s v="Better"/>
    <s v="No"/>
    <x v="1"/>
    <m/>
  </r>
  <r>
    <n v="2763"/>
    <n v="58"/>
    <n v="58"/>
    <s v="Travel_Frequently"/>
    <s v="Travel_Frequently"/>
    <n v="1216"/>
    <n v="1216"/>
    <s v="Research &amp; Development"/>
    <s v="Research &amp; Development"/>
    <n v="15"/>
    <n v="15"/>
    <s v="4Master"/>
    <x v="2"/>
    <s v="Life Sciences"/>
    <s v="Life Sciences"/>
    <m/>
    <s v="High"/>
    <s v="Male"/>
    <s v="Male"/>
    <n v="87"/>
    <n v="87"/>
    <s v="3High"/>
    <s v="High"/>
    <n v="4"/>
    <n v="4"/>
    <s v="Research Director"/>
    <s v="Research Director"/>
    <s v="3High"/>
    <s v="High"/>
    <s v="Married"/>
    <s v="Married"/>
    <n v="15787"/>
    <n v="15787"/>
    <m/>
    <n v="21624"/>
    <n v="21624"/>
    <n v="2"/>
    <n v="2"/>
    <s v="Yes"/>
    <s v="Yes"/>
    <n v="14"/>
    <n v="14"/>
    <s v="3Excellent"/>
    <s v="Excellent"/>
    <s v="2Medium"/>
    <s v="Medium"/>
    <n v="3"/>
    <n v="3"/>
    <s v="3Better"/>
    <s v="Better"/>
    <s v="No"/>
    <x v="1"/>
    <m/>
  </r>
  <r>
    <n v="2764"/>
    <n v="18"/>
    <n v="18"/>
    <s v="Non-Travel"/>
    <s v="Non-Travel"/>
    <n v="1431"/>
    <n v="1431"/>
    <s v="Research &amp; Development"/>
    <s v="Research &amp; Development"/>
    <n v="14"/>
    <n v="14"/>
    <s v="3Bachelor"/>
    <x v="3"/>
    <s v="Medical"/>
    <s v="Medical"/>
    <s v="2Medium"/>
    <s v="Medium"/>
    <s v="Female"/>
    <s v="Female"/>
    <n v="33"/>
    <n v="33"/>
    <s v="3High"/>
    <s v="High"/>
    <n v="1"/>
    <n v="1"/>
    <s v="Research Scientist"/>
    <s v="Research Scientist"/>
    <s v="3High"/>
    <s v="High"/>
    <s v="Single"/>
    <s v="Single"/>
    <n v="1514"/>
    <n v="1514"/>
    <m/>
    <n v="8018"/>
    <n v="8018"/>
    <n v="1"/>
    <n v="1"/>
    <s v="No"/>
    <s v="No"/>
    <n v="16"/>
    <n v="16"/>
    <s v="3Excellent"/>
    <s v="Excellent"/>
    <s v="3High"/>
    <s v="High"/>
    <n v="4"/>
    <n v="4"/>
    <s v="1Bad"/>
    <s v="Bad"/>
    <s v="No"/>
    <x v="1"/>
    <m/>
  </r>
  <r>
    <n v="2765"/>
    <n v="31"/>
    <n v="31"/>
    <s v="Travel_Rarely"/>
    <s v="Travel_Rarely"/>
    <n v="359"/>
    <n v="359"/>
    <s v="Human Resources"/>
    <s v="Human Resources"/>
    <n v="18"/>
    <n v="18"/>
    <s v="5Doctor"/>
    <x v="4"/>
    <s v="Human Resources"/>
    <s v="Human Resources"/>
    <s v="4Ver High"/>
    <s v="Ver High"/>
    <s v="Male"/>
    <s v="Male"/>
    <n v="89"/>
    <n v="89"/>
    <s v="4Very High"/>
    <s v="Very High"/>
    <n v="1"/>
    <n v="1"/>
    <s v="Human Resources"/>
    <s v="Human Resources"/>
    <s v="1Low"/>
    <s v="Low"/>
    <s v="Married"/>
    <s v="Married"/>
    <n v="2956"/>
    <n v="2956"/>
    <m/>
    <n v="21495"/>
    <n v="21495"/>
    <n v="0"/>
    <n v="0"/>
    <s v="No"/>
    <s v="No"/>
    <n v="17"/>
    <n v="17"/>
    <s v="3Excellent"/>
    <s v="Excellent"/>
    <s v="3High"/>
    <s v="High"/>
    <n v="4"/>
    <n v="4"/>
    <s v="3Better"/>
    <s v="Better"/>
    <s v="Yes"/>
    <x v="0"/>
    <m/>
  </r>
  <r>
    <n v="2766"/>
    <n v="29"/>
    <n v="29"/>
    <s v="Travel_Rarely"/>
    <s v="Travel_Rarely"/>
    <n v="350"/>
    <n v="350"/>
    <s v="Human Resources"/>
    <s v="Human Resources"/>
    <n v="13"/>
    <n v="13"/>
    <s v="3Bachelor"/>
    <x v="3"/>
    <s v="Human Resources"/>
    <s v="Human Resources"/>
    <s v="1Low"/>
    <s v="Low"/>
    <s v="Male"/>
    <s v="Male"/>
    <n v="56"/>
    <n v="56"/>
    <s v="2Medium"/>
    <s v="Medium"/>
    <n v="1"/>
    <n v="1"/>
    <s v="Human Resources"/>
    <s v="Human Resources"/>
    <s v="1Low"/>
    <s v="Low"/>
    <s v="Divorced"/>
    <s v="Divorced"/>
    <n v="2335"/>
    <n v="2335"/>
    <m/>
    <n v="3157"/>
    <n v="3157"/>
    <n v="4"/>
    <n v="4"/>
    <s v="Yes"/>
    <s v="Yes"/>
    <n v="15"/>
    <n v="15"/>
    <s v="3Excellent"/>
    <s v="Excellent"/>
    <s v="4Very High"/>
    <s v="Very High"/>
    <n v="3"/>
    <n v="3"/>
    <s v="3Better"/>
    <s v="Better"/>
    <s v="Yes"/>
    <x v="0"/>
    <m/>
  </r>
  <r>
    <n v="2767"/>
    <n v="45"/>
    <n v="45"/>
    <s v="Non-Travel"/>
    <s v="Non-Travel"/>
    <n v="589"/>
    <n v="589"/>
    <s v="Sales"/>
    <s v="Sales"/>
    <n v="2"/>
    <n v="2"/>
    <s v="4Master"/>
    <x v="2"/>
    <s v="Life Sciences"/>
    <s v="Life Sciences"/>
    <s v="3High"/>
    <s v="High"/>
    <s v="Female"/>
    <s v="Female"/>
    <n v="67"/>
    <n v="67"/>
    <s v="3High"/>
    <s v="High"/>
    <n v="2"/>
    <n v="2"/>
    <s v="Sales Executive"/>
    <s v="Sales Executive"/>
    <s v="3High"/>
    <s v="High"/>
    <s v="Married"/>
    <s v="Married"/>
    <n v="5154"/>
    <n v="5154"/>
    <m/>
    <n v="19665"/>
    <n v="19665"/>
    <n v="4"/>
    <n v="4"/>
    <s v="No"/>
    <s v="No"/>
    <n v="22"/>
    <n v="22"/>
    <s v="4Outstanding"/>
    <s v="Outstanding"/>
    <s v="2Medium"/>
    <s v="Medium"/>
    <n v="3"/>
    <n v="3"/>
    <s v="4Best"/>
    <s v="Best"/>
    <s v="No"/>
    <x v="1"/>
    <m/>
  </r>
  <r>
    <n v="2768"/>
    <n v="36"/>
    <n v="36"/>
    <s v="Travel_Rarely"/>
    <s v="Travel_Rarely"/>
    <n v="430"/>
    <n v="430"/>
    <s v="Research &amp; Development"/>
    <s v="Research &amp; Development"/>
    <n v="2"/>
    <n v="2"/>
    <s v="4Master"/>
    <x v="2"/>
    <s v="Other"/>
    <s v="Other"/>
    <s v="4Ver High"/>
    <s v="Ver High"/>
    <s v="Female"/>
    <s v="Female"/>
    <n v="73"/>
    <n v="73"/>
    <s v="3High"/>
    <s v="High"/>
    <n v="2"/>
    <n v="2"/>
    <s v="Research Scientist"/>
    <s v="Research Scientist"/>
    <s v="2Medium"/>
    <s v="Medium"/>
    <s v="Married"/>
    <s v="Married"/>
    <n v="6962"/>
    <n v="6962"/>
    <m/>
    <n v="19573"/>
    <n v="19573"/>
    <n v="4"/>
    <n v="4"/>
    <s v="Yes"/>
    <s v="Yes"/>
    <n v="22"/>
    <n v="22"/>
    <s v="4Outstanding"/>
    <s v="Outstanding"/>
    <s v="4Very High"/>
    <s v="Very High"/>
    <n v="2"/>
    <n v="2"/>
    <s v="3Better"/>
    <s v="Better"/>
    <s v="No"/>
    <x v="1"/>
    <m/>
  </r>
  <r>
    <n v="2769"/>
    <n v="43"/>
    <n v="43"/>
    <s v="Travel_Frequently"/>
    <s v="Travel_Frequently"/>
    <n v="1422"/>
    <n v="1422"/>
    <s v="Sales"/>
    <s v="Sales"/>
    <n v="2"/>
    <n v="2"/>
    <s v="4Master"/>
    <x v="2"/>
    <s v="Life Sciences"/>
    <s v="Life Sciences"/>
    <s v="1Low"/>
    <s v="Low"/>
    <s v="Male"/>
    <s v="Male"/>
    <n v="92"/>
    <n v="92"/>
    <s v="3High"/>
    <s v="High"/>
    <n v="2"/>
    <n v="2"/>
    <s v="Sales Executive"/>
    <s v="Sales Executive"/>
    <s v="4Very High"/>
    <s v="Very High"/>
    <s v="Married"/>
    <s v="Married"/>
    <n v="5675"/>
    <n v="5675"/>
    <m/>
    <n v="19246"/>
    <n v="19246"/>
    <n v="1"/>
    <n v="1"/>
    <s v="No"/>
    <s v="No"/>
    <n v="20"/>
    <n v="20"/>
    <s v="4Outstanding"/>
    <s v="Outstanding"/>
    <s v="3High"/>
    <s v="High"/>
    <n v="5"/>
    <n v="5"/>
    <s v="3Better"/>
    <s v="Better"/>
    <s v="No"/>
    <x v="1"/>
    <m/>
  </r>
  <r>
    <n v="2770"/>
    <n v="27"/>
    <n v="27"/>
    <s v="Travel_Frequently"/>
    <s v="Travel_Frequently"/>
    <n v="1297"/>
    <n v="1297"/>
    <s v="Research &amp; Development"/>
    <s v="Research &amp; Development"/>
    <n v="5"/>
    <n v="5"/>
    <s v="2College"/>
    <x v="0"/>
    <s v="Life Sciences"/>
    <s v="Life Sciences"/>
    <s v="4Ver High"/>
    <s v="Ver High"/>
    <s v="Female"/>
    <s v="Female"/>
    <n v="53"/>
    <n v="53"/>
    <s v="3High"/>
    <s v="High"/>
    <n v="1"/>
    <n v="1"/>
    <m/>
    <s v="Sales Executive"/>
    <s v="4Very High"/>
    <s v="Very High"/>
    <s v="Single"/>
    <s v="Single"/>
    <n v="2379"/>
    <n v="2379"/>
    <m/>
    <n v="19826"/>
    <n v="19826"/>
    <n v="0"/>
    <n v="0"/>
    <s v="Yes"/>
    <s v="Yes"/>
    <n v="14"/>
    <n v="14"/>
    <s v="3Excellent"/>
    <s v="Excellent"/>
    <s v="3High"/>
    <s v="High"/>
    <n v="3"/>
    <n v="3"/>
    <s v="2Good"/>
    <s v="Good"/>
    <s v="No"/>
    <x v="1"/>
    <m/>
  </r>
  <r>
    <n v="2771"/>
    <n v="29"/>
    <n v="29"/>
    <s v="Travel_Frequently"/>
    <s v="Travel_Frequently"/>
    <n v="574"/>
    <n v="574"/>
    <s v="Research &amp; Development"/>
    <s v="Research &amp; Development"/>
    <n v="20"/>
    <n v="20"/>
    <s v="1Below College"/>
    <x v="1"/>
    <s v="Medical"/>
    <s v="Medical"/>
    <s v="4Ver High"/>
    <s v="Ver High"/>
    <s v="Male"/>
    <s v="Male"/>
    <n v="40"/>
    <n v="40"/>
    <s v="3High"/>
    <s v="High"/>
    <n v="1"/>
    <n v="1"/>
    <s v="Laboratory Technician"/>
    <s v="Laboratory Technician"/>
    <s v="4Very High"/>
    <s v="Very High"/>
    <s v="Married"/>
    <s v="Married"/>
    <n v="3812"/>
    <n v="3812"/>
    <m/>
    <n v="7003"/>
    <n v="7003"/>
    <n v="1"/>
    <n v="1"/>
    <s v="No"/>
    <s v="No"/>
    <n v="13"/>
    <n v="13"/>
    <s v="3Excellent"/>
    <s v="Excellent"/>
    <s v="2Medium"/>
    <s v="Medium"/>
    <n v="3"/>
    <n v="3"/>
    <s v="4Best"/>
    <s v="Best"/>
    <s v="No"/>
    <x v="1"/>
    <m/>
  </r>
  <r>
    <n v="2772"/>
    <n v="32"/>
    <n v="32"/>
    <s v="Travel_Frequently"/>
    <s v="Travel_Frequently"/>
    <n v="1318"/>
    <n v="1318"/>
    <s v="Sales"/>
    <s v="Sales"/>
    <n v="10"/>
    <n v="10"/>
    <s v="4Master"/>
    <x v="2"/>
    <s v="Marketing"/>
    <s v="Marketing"/>
    <s v="4Ver High"/>
    <s v="Ver High"/>
    <s v="Male"/>
    <s v="Male"/>
    <n v="79"/>
    <n v="79"/>
    <s v="3High"/>
    <s v="High"/>
    <n v="2"/>
    <n v="2"/>
    <s v="Sales Executive"/>
    <s v="Sales Executive"/>
    <s v="4Very High"/>
    <s v="Very High"/>
    <s v="Single"/>
    <s v="Single"/>
    <m/>
    <n v="6509.4320987654319"/>
    <m/>
    <n v="26075"/>
    <n v="26075"/>
    <n v="8"/>
    <n v="8"/>
    <s v="No"/>
    <s v="No"/>
    <n v="13"/>
    <n v="13"/>
    <s v="3Excellent"/>
    <s v="Excellent"/>
    <s v="3High"/>
    <s v="High"/>
    <n v="2"/>
    <n v="2"/>
    <s v="4Best"/>
    <s v="Best"/>
    <s v="No"/>
    <x v="1"/>
    <m/>
  </r>
  <r>
    <n v="2773"/>
    <n v="42"/>
    <n v="42"/>
    <s v="Non-Travel"/>
    <s v="Non-Travel"/>
    <n v="355"/>
    <n v="355"/>
    <s v="Research &amp; Development"/>
    <s v="Research &amp; Development"/>
    <n v="10"/>
    <n v="10"/>
    <s v="4Master"/>
    <x v="2"/>
    <s v="Technical Degree"/>
    <s v="Technical Degree"/>
    <s v="3High"/>
    <s v="High"/>
    <s v="Male"/>
    <s v="Male"/>
    <n v="38"/>
    <n v="38"/>
    <s v="3High"/>
    <s v="High"/>
    <n v="1"/>
    <n v="1"/>
    <s v="Research Scientist"/>
    <s v="Research Scientist"/>
    <s v="3High"/>
    <s v="High"/>
    <s v="Married"/>
    <s v="Married"/>
    <n v="2936"/>
    <n v="2936"/>
    <m/>
    <n v="6161"/>
    <n v="6161"/>
    <n v="3"/>
    <n v="3"/>
    <s v="No"/>
    <s v="No"/>
    <n v="22"/>
    <n v="22"/>
    <s v="4Outstanding"/>
    <s v="Outstanding"/>
    <s v="2Medium"/>
    <s v="Medium"/>
    <n v="1"/>
    <n v="1"/>
    <s v="2Good"/>
    <s v="Good"/>
    <s v="No"/>
    <x v="1"/>
    <m/>
  </r>
  <r>
    <n v="2774"/>
    <n v="47"/>
    <n v="47"/>
    <s v="Travel_Rarely"/>
    <s v="Travel_Rarely"/>
    <n v="207"/>
    <n v="207"/>
    <s v="Research &amp; Development"/>
    <s v="Research &amp; Development"/>
    <n v="9"/>
    <n v="9"/>
    <s v="4Master"/>
    <x v="2"/>
    <s v="Life Sciences"/>
    <s v="Life Sciences"/>
    <s v="2Medium"/>
    <s v="Medium"/>
    <s v="Female"/>
    <s v="Female"/>
    <n v="64"/>
    <n v="64"/>
    <s v="3High"/>
    <s v="High"/>
    <n v="1"/>
    <n v="1"/>
    <s v="Laboratory Technician"/>
    <s v="Laboratory Technician"/>
    <s v="3High"/>
    <s v="High"/>
    <s v="Single"/>
    <s v="Single"/>
    <n v="2105"/>
    <n v="2105"/>
    <m/>
    <n v="5411"/>
    <n v="5411"/>
    <n v="4"/>
    <n v="4"/>
    <s v="No"/>
    <s v="No"/>
    <n v="12"/>
    <n v="12"/>
    <s v="3Excellent"/>
    <s v="Excellent"/>
    <s v="3High"/>
    <s v="High"/>
    <n v="2"/>
    <n v="2"/>
    <m/>
    <s v="Better"/>
    <s v="No"/>
    <x v="1"/>
    <m/>
  </r>
  <r>
    <n v="2775"/>
    <n v="46"/>
    <n v="46"/>
    <s v="Travel_Rarely"/>
    <s v="Travel_Rarely"/>
    <n v="706"/>
    <n v="706"/>
    <s v="Research &amp; Development"/>
    <s v="Research &amp; Development"/>
    <n v="2"/>
    <n v="2"/>
    <s v="2College"/>
    <x v="0"/>
    <s v="Life Sciences"/>
    <s v="Life Sciences"/>
    <s v="4Ver High"/>
    <s v="Ver High"/>
    <s v="Male"/>
    <s v="Male"/>
    <n v="82"/>
    <n v="82"/>
    <s v="3High"/>
    <s v="High"/>
    <n v="3"/>
    <n v="3"/>
    <s v="Manufacturing Director"/>
    <s v="Manufacturing Director"/>
    <s v="4Very High"/>
    <s v="Very High"/>
    <s v="Divorced"/>
    <s v="Divorced"/>
    <n v="8578"/>
    <n v="8578"/>
    <m/>
    <n v="19989"/>
    <n v="19989"/>
    <n v="3"/>
    <n v="3"/>
    <s v="No"/>
    <s v="No"/>
    <n v="14"/>
    <n v="14"/>
    <s v="3Excellent"/>
    <s v="Excellent"/>
    <s v="3High"/>
    <s v="High"/>
    <n v="4"/>
    <n v="4"/>
    <s v="2Good"/>
    <s v="Good"/>
    <s v="No"/>
    <x v="1"/>
    <m/>
  </r>
  <r>
    <n v="2776"/>
    <n v="28"/>
    <n v="28"/>
    <s v="Non-Travel"/>
    <s v="Non-Travel"/>
    <n v="280"/>
    <n v="280"/>
    <s v="Human Resources"/>
    <s v="Human Resources"/>
    <n v="1"/>
    <n v="1"/>
    <s v="2College"/>
    <x v="0"/>
    <s v="Life Sciences"/>
    <s v="Life Sciences"/>
    <s v="3High"/>
    <s v="High"/>
    <s v="Male"/>
    <s v="Male"/>
    <n v="43"/>
    <n v="43"/>
    <s v="3High"/>
    <s v="High"/>
    <n v="1"/>
    <n v="1"/>
    <s v="Human Resources"/>
    <s v="Human Resources"/>
    <s v="4Very High"/>
    <s v="Very High"/>
    <s v="Divorced"/>
    <s v="Divorced"/>
    <n v="2706"/>
    <n v="2706"/>
    <m/>
    <n v="10494"/>
    <n v="10494"/>
    <n v="1"/>
    <n v="1"/>
    <s v="No"/>
    <s v="No"/>
    <n v="15"/>
    <n v="15"/>
    <s v="3Excellent"/>
    <s v="Excellent"/>
    <s v="2Medium"/>
    <s v="Medium"/>
    <n v="2"/>
    <n v="2"/>
    <s v="3Better"/>
    <s v="Better"/>
    <s v="No"/>
    <x v="1"/>
    <m/>
  </r>
  <r>
    <n v="2777"/>
    <n v="29"/>
    <n v="29"/>
    <s v="Travel_Rarely"/>
    <s v="Travel_Rarely"/>
    <n v="726"/>
    <n v="726"/>
    <s v="Research &amp; Development"/>
    <s v="Research &amp; Development"/>
    <n v="29"/>
    <n v="29"/>
    <s v="1Below College"/>
    <x v="1"/>
    <s v="Life Sciences"/>
    <s v="Life Sciences"/>
    <s v="4Ver High"/>
    <s v="Ver High"/>
    <s v="Male"/>
    <s v="Male"/>
    <n v="93"/>
    <n v="93"/>
    <s v="1Low"/>
    <s v="Low"/>
    <n v="2"/>
    <n v="2"/>
    <s v="Healthcare Representative"/>
    <s v="Healthcare Representative"/>
    <s v="3High"/>
    <s v="High"/>
    <s v="Divorced"/>
    <s v="Divorced"/>
    <n v="6384"/>
    <n v="6384"/>
    <m/>
    <n v="21143"/>
    <n v="21143"/>
    <n v="8"/>
    <n v="8"/>
    <s v="No"/>
    <s v="No"/>
    <n v="17"/>
    <n v="17"/>
    <s v="3Excellent"/>
    <s v="Excellent"/>
    <s v="4Very High"/>
    <s v="Very High"/>
    <n v="3"/>
    <n v="3"/>
    <s v="3Better"/>
    <s v="Better"/>
    <s v="No"/>
    <x v="1"/>
    <m/>
  </r>
  <r>
    <n v="2778"/>
    <n v="42"/>
    <n v="42"/>
    <s v="Travel_Rarely"/>
    <s v="Travel_Rarely"/>
    <n v="1142"/>
    <n v="1142"/>
    <s v="Research &amp; Development"/>
    <s v="Research &amp; Development"/>
    <n v="8"/>
    <n v="8"/>
    <s v="3Bachelor"/>
    <x v="3"/>
    <s v="Life Sciences"/>
    <s v="Life Sciences"/>
    <s v="4Ver High"/>
    <s v="Ver High"/>
    <s v="Male"/>
    <s v="Male"/>
    <n v="81"/>
    <n v="81"/>
    <s v="3High"/>
    <s v="High"/>
    <n v="1"/>
    <n v="1"/>
    <s v="Laboratory Technician"/>
    <s v="Laboratory Technician"/>
    <s v="3High"/>
    <s v="High"/>
    <s v="Single"/>
    <s v="Single"/>
    <n v="3968"/>
    <n v="3968"/>
    <m/>
    <n v="13624"/>
    <n v="13624"/>
    <n v="4"/>
    <n v="4"/>
    <s v="No"/>
    <s v="No"/>
    <n v="13"/>
    <n v="13"/>
    <s v="3Excellent"/>
    <s v="Excellent"/>
    <s v="4Very High"/>
    <s v="Very High"/>
    <n v="3"/>
    <n v="3"/>
    <s v="3Better"/>
    <s v="Better"/>
    <s v="No"/>
    <x v="1"/>
    <m/>
  </r>
  <r>
    <n v="2779"/>
    <n v="32"/>
    <n v="32"/>
    <s v="Travel_Rarely"/>
    <s v="Travel_Rarely"/>
    <n v="414"/>
    <n v="414"/>
    <s v="Sales"/>
    <s v="Sales"/>
    <n v="2"/>
    <n v="2"/>
    <s v="4Master"/>
    <x v="2"/>
    <s v="Marketing"/>
    <s v="Marketing"/>
    <s v="3High"/>
    <s v="High"/>
    <s v="Male"/>
    <s v="Male"/>
    <n v="82"/>
    <n v="82"/>
    <s v="2Medium"/>
    <s v="Medium"/>
    <n v="2"/>
    <n v="2"/>
    <s v="Sales Executive"/>
    <s v="Sales Executive"/>
    <s v="2Medium"/>
    <s v="Medium"/>
    <s v="Single"/>
    <s v="Single"/>
    <n v="9907"/>
    <n v="9907"/>
    <m/>
    <n v="26186"/>
    <n v="26186"/>
    <n v="7"/>
    <n v="7"/>
    <s v="Yes"/>
    <s v="Yes"/>
    <n v="12"/>
    <n v="12"/>
    <s v="3Excellent"/>
    <s v="Excellent"/>
    <s v="3High"/>
    <s v="High"/>
    <n v="3"/>
    <n v="3"/>
    <s v="2Good"/>
    <s v="Good"/>
    <s v="Yes"/>
    <x v="0"/>
    <m/>
  </r>
  <r>
    <n v="2780"/>
    <n v="46"/>
    <n v="46"/>
    <s v="Travel_Rarely"/>
    <s v="Travel_Rarely"/>
    <n v="1319"/>
    <n v="1319"/>
    <s v="Sales"/>
    <s v="Sales"/>
    <n v="3"/>
    <n v="3"/>
    <s v="3Bachelor"/>
    <x v="3"/>
    <s v="Technical Degree"/>
    <s v="Technical Degree"/>
    <s v="1Low"/>
    <s v="Low"/>
    <s v="Female"/>
    <s v="Female"/>
    <n v="45"/>
    <n v="45"/>
    <s v="4Very High"/>
    <s v="Very High"/>
    <n v="4"/>
    <n v="4"/>
    <s v="Sales Executive"/>
    <s v="Sales Executive"/>
    <s v="1Low"/>
    <s v="Low"/>
    <s v="Divorced"/>
    <s v="Divorced"/>
    <n v="13225"/>
    <n v="13225"/>
    <m/>
    <n v="7739"/>
    <n v="7739"/>
    <n v="2"/>
    <n v="2"/>
    <s v="No"/>
    <s v="No"/>
    <n v="12"/>
    <n v="12"/>
    <s v="3Excellent"/>
    <s v="Excellent"/>
    <s v="4Very High"/>
    <s v="Very High"/>
    <n v="5"/>
    <n v="5"/>
    <s v="3Better"/>
    <s v="Better"/>
    <s v="No"/>
    <x v="1"/>
    <m/>
  </r>
  <r>
    <n v="2781"/>
    <n v="27"/>
    <n v="27"/>
    <s v="Travel_Rarely"/>
    <s v="Travel_Rarely"/>
    <n v="728"/>
    <n v="728"/>
    <s v="Sales"/>
    <s v="Sales"/>
    <n v="23"/>
    <n v="23"/>
    <s v="1Below College"/>
    <x v="1"/>
    <s v="Medical"/>
    <s v="Medical"/>
    <s v="2Medium"/>
    <s v="Medium"/>
    <s v="Female"/>
    <s v="Female"/>
    <n v="36"/>
    <n v="36"/>
    <s v="2Medium"/>
    <s v="Medium"/>
    <n v="2"/>
    <n v="2"/>
    <s v="Sales Representative"/>
    <s v="Sales Representative"/>
    <s v="3High"/>
    <s v="High"/>
    <s v="Married"/>
    <s v="Married"/>
    <n v="3540"/>
    <n v="3540"/>
    <m/>
    <n v="7018"/>
    <n v="7018"/>
    <n v="1"/>
    <n v="1"/>
    <s v="No"/>
    <s v="No"/>
    <n v="21"/>
    <n v="21"/>
    <s v="4Outstanding"/>
    <s v="Outstanding"/>
    <s v="4Very High"/>
    <s v="Very High"/>
    <n v="5"/>
    <n v="5"/>
    <s v="3Better"/>
    <s v="Better"/>
    <s v="No"/>
    <x v="1"/>
    <m/>
  </r>
  <r>
    <n v="2782"/>
    <n v="29"/>
    <n v="29"/>
    <s v="Travel_Rarely"/>
    <s v="Travel_Rarely"/>
    <n v="352"/>
    <n v="352"/>
    <s v="Human Resources"/>
    <s v="Human Resources"/>
    <n v="6"/>
    <n v="6"/>
    <s v="1Below College"/>
    <x v="1"/>
    <s v="Medical"/>
    <s v="Medical"/>
    <s v="4Ver High"/>
    <s v="Ver High"/>
    <s v="Male"/>
    <s v="Male"/>
    <n v="87"/>
    <n v="87"/>
    <s v="2Medium"/>
    <s v="Medium"/>
    <n v="1"/>
    <n v="1"/>
    <s v="Human Resources"/>
    <s v="Human Resources"/>
    <s v="2Medium"/>
    <s v="Medium"/>
    <s v="Married"/>
    <s v="Married"/>
    <n v="2804"/>
    <n v="2804"/>
    <m/>
    <n v="15434"/>
    <n v="15434"/>
    <n v="1"/>
    <n v="1"/>
    <s v="No"/>
    <s v="No"/>
    <n v="11"/>
    <n v="11"/>
    <s v="3Excellent"/>
    <s v="Excellent"/>
    <s v="4Very High"/>
    <s v="Very High"/>
    <n v="3"/>
    <n v="3"/>
    <s v="3Better"/>
    <s v="Better"/>
    <s v="No"/>
    <x v="1"/>
    <m/>
  </r>
  <r>
    <n v="2783"/>
    <n v="43"/>
    <n v="43"/>
    <s v="Travel_Rarely"/>
    <s v="Travel_Rarely"/>
    <n v="823"/>
    <n v="823"/>
    <s v="Research &amp; Development"/>
    <s v="Research &amp; Development"/>
    <n v="6"/>
    <n v="6"/>
    <s v="3Bachelor"/>
    <x v="3"/>
    <m/>
    <s v="Life Sciences"/>
    <s v="1Low"/>
    <s v="Low"/>
    <s v="Female"/>
    <s v="Female"/>
    <n v="81"/>
    <n v="81"/>
    <s v="2Medium"/>
    <s v="Medium"/>
    <n v="5"/>
    <n v="5"/>
    <s v="Manager"/>
    <s v="Manager"/>
    <s v="3High"/>
    <s v="High"/>
    <s v="Married"/>
    <s v="Married"/>
    <n v="19392"/>
    <n v="19392"/>
    <m/>
    <n v="22539"/>
    <n v="22539"/>
    <n v="7"/>
    <n v="7"/>
    <s v="No"/>
    <s v="No"/>
    <n v="13"/>
    <n v="13"/>
    <s v="3Excellent"/>
    <s v="Excellent"/>
    <s v="4Very High"/>
    <s v="Very High"/>
    <n v="2"/>
    <n v="2"/>
    <s v="3Better"/>
    <s v="Better"/>
    <s v="No"/>
    <x v="1"/>
    <m/>
  </r>
  <r>
    <n v="2784"/>
    <n v="48"/>
    <n v="48"/>
    <s v="Travel_Rarely"/>
    <s v="Travel_Rarely"/>
    <n v="1224"/>
    <n v="1224"/>
    <s v="Research &amp; Development"/>
    <s v="Research &amp; Development"/>
    <n v="10"/>
    <n v="10"/>
    <s v="3Bachelor"/>
    <x v="3"/>
    <s v="Life Sciences"/>
    <s v="Life Sciences"/>
    <s v="4Ver High"/>
    <s v="Ver High"/>
    <s v="Male"/>
    <s v="Male"/>
    <n v="91"/>
    <n v="91"/>
    <s v="2Medium"/>
    <s v="Medium"/>
    <n v="5"/>
    <n v="5"/>
    <s v="Research Director"/>
    <s v="Research Director"/>
    <s v="2Medium"/>
    <s v="Medium"/>
    <s v="Married"/>
    <s v="Married"/>
    <n v="19665"/>
    <n v="19665"/>
    <m/>
    <n v="13583"/>
    <n v="13583"/>
    <n v="4"/>
    <n v="4"/>
    <s v="No"/>
    <s v="No"/>
    <n v="12"/>
    <n v="12"/>
    <s v="3Excellent"/>
    <s v="Excellent"/>
    <s v="4Very High"/>
    <s v="Very High"/>
    <n v="3"/>
    <n v="3"/>
    <s v="3Better"/>
    <s v="Better"/>
    <s v="No"/>
    <x v="1"/>
    <m/>
  </r>
  <r>
    <n v="2785"/>
    <n v="29"/>
    <n v="29"/>
    <s v="Travel_Frequently"/>
    <s v="Travel_Frequently"/>
    <n v="459"/>
    <n v="459"/>
    <s v="Research &amp; Development"/>
    <s v="Research &amp; Development"/>
    <n v="24"/>
    <n v="24"/>
    <s v="2College"/>
    <x v="0"/>
    <s v="Life Sciences"/>
    <s v="Life Sciences"/>
    <s v="4Ver High"/>
    <s v="Ver High"/>
    <s v="Male"/>
    <s v="Male"/>
    <n v="73"/>
    <n v="73"/>
    <s v="2Medium"/>
    <s v="Medium"/>
    <m/>
    <n v="1"/>
    <s v="Research Scientist"/>
    <s v="Research Scientist"/>
    <s v="4Very High"/>
    <s v="Very High"/>
    <s v="Single"/>
    <s v="Single"/>
    <n v="2439"/>
    <n v="2439"/>
    <m/>
    <n v="14753"/>
    <n v="14753"/>
    <n v="1"/>
    <n v="1"/>
    <s v="Yes"/>
    <s v="Yes"/>
    <n v="24"/>
    <n v="24"/>
    <s v="4Outstanding"/>
    <s v="Outstanding"/>
    <s v="2Medium"/>
    <s v="Medium"/>
    <n v="3"/>
    <n v="3"/>
    <s v="2Good"/>
    <s v="Good"/>
    <s v="Yes"/>
    <x v="0"/>
    <m/>
  </r>
  <r>
    <n v="2786"/>
    <n v="46"/>
    <n v="46"/>
    <s v="Travel_Rarely"/>
    <s v="Travel_Rarely"/>
    <n v="1254"/>
    <n v="1254"/>
    <s v="Sales"/>
    <s v="Sales"/>
    <n v="10"/>
    <n v="10"/>
    <s v="3Bachelor"/>
    <x v="3"/>
    <s v="Life Sciences"/>
    <s v="Life Sciences"/>
    <s v="3High"/>
    <s v="High"/>
    <s v="Female"/>
    <s v="Female"/>
    <n v="64"/>
    <n v="64"/>
    <s v="3High"/>
    <s v="High"/>
    <n v="3"/>
    <n v="3"/>
    <s v="Sales Executive"/>
    <s v="Sales Executive"/>
    <s v="2Medium"/>
    <s v="Medium"/>
    <s v="Married"/>
    <s v="Married"/>
    <m/>
    <n v="6509.4320987654319"/>
    <m/>
    <n v="14011"/>
    <n v="14011"/>
    <n v="5"/>
    <n v="5"/>
    <s v="No"/>
    <s v="No"/>
    <n v="21"/>
    <n v="21"/>
    <s v="4Outstanding"/>
    <s v="Outstanding"/>
    <s v="3High"/>
    <s v="High"/>
    <n v="2"/>
    <n v="2"/>
    <s v="3Better"/>
    <s v="Better"/>
    <s v="Yes"/>
    <x v="0"/>
    <m/>
  </r>
  <r>
    <n v="2787"/>
    <n v="27"/>
    <n v="27"/>
    <s v="Travel_Frequently"/>
    <s v="Travel_Frequently"/>
    <n v="1131"/>
    <n v="1131"/>
    <s v="Research &amp; Development"/>
    <s v="Research &amp; Development"/>
    <n v="15"/>
    <n v="15"/>
    <s v="3Bachelor"/>
    <x v="3"/>
    <s v="Life Sciences"/>
    <s v="Life Sciences"/>
    <s v="4Ver High"/>
    <s v="Ver High"/>
    <s v="Female"/>
    <s v="Female"/>
    <n v="77"/>
    <n v="77"/>
    <s v="2Medium"/>
    <s v="Medium"/>
    <n v="1"/>
    <n v="1"/>
    <s v="Research Scientist"/>
    <s v="Research Scientist"/>
    <s v="1Low"/>
    <s v="Low"/>
    <s v="Married"/>
    <s v="Married"/>
    <n v="4774"/>
    <n v="4774"/>
    <m/>
    <n v="23844"/>
    <n v="23844"/>
    <n v="0"/>
    <n v="0"/>
    <s v="No"/>
    <s v="No"/>
    <n v="19"/>
    <n v="19"/>
    <s v="3Excellent"/>
    <s v="Excellent"/>
    <s v="4Very High"/>
    <s v="Very High"/>
    <n v="2"/>
    <n v="2"/>
    <s v="2Good"/>
    <s v="Good"/>
    <s v="No"/>
    <x v="1"/>
    <m/>
  </r>
  <r>
    <n v="2788"/>
    <n v="39"/>
    <n v="39"/>
    <s v="Travel_Rarely"/>
    <s v="Travel_Rarely"/>
    <n v="835"/>
    <n v="835"/>
    <s v="Research &amp; Development"/>
    <s v="Research &amp; Development"/>
    <n v="19"/>
    <n v="19"/>
    <s v="4Master"/>
    <x v="2"/>
    <s v="Other"/>
    <s v="Other"/>
    <s v="4Ver High"/>
    <s v="Ver High"/>
    <s v="Male"/>
    <s v="Male"/>
    <n v="41"/>
    <n v="41"/>
    <s v="3High"/>
    <s v="High"/>
    <n v="2"/>
    <n v="2"/>
    <s v="Research Scientist"/>
    <s v="Research Scientist"/>
    <s v="4Very High"/>
    <s v="Very High"/>
    <s v="Divorced"/>
    <s v="Divorced"/>
    <n v="3902"/>
    <n v="3902"/>
    <m/>
    <n v="5141"/>
    <n v="5141"/>
    <n v="8"/>
    <n v="8"/>
    <s v="No"/>
    <s v="No"/>
    <n v="14"/>
    <n v="14"/>
    <s v="3Excellent"/>
    <s v="Excellent"/>
    <s v="2Medium"/>
    <s v="Medium"/>
    <n v="2"/>
    <n v="2"/>
    <s v="3Better"/>
    <s v="Better"/>
    <s v="No"/>
    <x v="1"/>
    <m/>
  </r>
  <r>
    <n v="2789"/>
    <n v="55"/>
    <n v="55"/>
    <s v="Travel_Rarely"/>
    <s v="Travel_Rarely"/>
    <n v="836"/>
    <n v="836"/>
    <s v="Research &amp; Development"/>
    <s v="Research &amp; Development"/>
    <n v="2"/>
    <n v="2"/>
    <s v="4Master"/>
    <x v="2"/>
    <s v="Technical Degree"/>
    <s v="Technical Degree"/>
    <s v="2Medium"/>
    <s v="Medium"/>
    <s v="Male"/>
    <s v="Male"/>
    <n v="98"/>
    <n v="98"/>
    <s v="2Medium"/>
    <s v="Medium"/>
    <n v="1"/>
    <n v="1"/>
    <s v="Research Scientist"/>
    <s v="Research Scientist"/>
    <s v="4Very High"/>
    <s v="Very High"/>
    <s v="Married"/>
    <s v="Married"/>
    <n v="2662"/>
    <n v="2662"/>
    <m/>
    <n v="7975"/>
    <n v="7975"/>
    <n v="8"/>
    <n v="8"/>
    <s v="No"/>
    <s v="No"/>
    <n v="20"/>
    <n v="20"/>
    <s v="4Outstanding"/>
    <s v="Outstanding"/>
    <s v="2Medium"/>
    <s v="Medium"/>
    <n v="2"/>
    <n v="2"/>
    <s v="4Best"/>
    <s v="Best"/>
    <s v="No"/>
    <x v="1"/>
    <m/>
  </r>
  <r>
    <n v="2790"/>
    <n v="28"/>
    <n v="28"/>
    <s v="Travel_Rarely"/>
    <s v="Travel_Rarely"/>
    <n v="1172"/>
    <n v="1172"/>
    <s v="Sales"/>
    <s v="Sales"/>
    <n v="3"/>
    <n v="3"/>
    <s v="3Bachelor"/>
    <x v="3"/>
    <s v="Medical"/>
    <s v="Medical"/>
    <s v="2Medium"/>
    <s v="Medium"/>
    <s v="Female"/>
    <s v="Female"/>
    <n v="78"/>
    <n v="78"/>
    <s v="3High"/>
    <s v="High"/>
    <n v="1"/>
    <n v="1"/>
    <s v="Sales Representative"/>
    <s v="Sales Representative"/>
    <s v="2Medium"/>
    <s v="Medium"/>
    <s v="Married"/>
    <s v="Married"/>
    <n v="2856"/>
    <n v="2856"/>
    <m/>
    <n v="3692"/>
    <n v="3692"/>
    <n v="1"/>
    <n v="1"/>
    <s v="No"/>
    <s v="No"/>
    <n v="19"/>
    <n v="19"/>
    <s v="3Excellent"/>
    <s v="Excellent"/>
    <s v="4Very High"/>
    <s v="Very High"/>
    <n v="3"/>
    <n v="3"/>
    <s v="3Better"/>
    <s v="Better"/>
    <s v="No"/>
    <x v="1"/>
    <m/>
  </r>
  <r>
    <n v="2791"/>
    <n v="30"/>
    <n v="30"/>
    <s v="Travel_Rarely"/>
    <s v="Travel_Rarely"/>
    <n v="945"/>
    <n v="945"/>
    <s v="Sales"/>
    <s v="Sales"/>
    <m/>
    <n v="6.5817958901025673"/>
    <s v="3Bachelor"/>
    <x v="3"/>
    <s v="Medical"/>
    <s v="Medical"/>
    <s v="2Medium"/>
    <s v="Medium"/>
    <s v="Male"/>
    <s v="Male"/>
    <n v="89"/>
    <n v="89"/>
    <s v="3High"/>
    <s v="High"/>
    <n v="1"/>
    <n v="1"/>
    <s v="Sales Representative"/>
    <s v="Sales Representative"/>
    <s v="4Very High"/>
    <s v="Very High"/>
    <s v="Single"/>
    <s v="Single"/>
    <n v="1081"/>
    <n v="1081"/>
    <m/>
    <n v="16019"/>
    <n v="16019"/>
    <n v="1"/>
    <n v="1"/>
    <s v="No"/>
    <s v="No"/>
    <n v="13"/>
    <n v="13"/>
    <s v="3Excellent"/>
    <s v="Excellent"/>
    <s v="3High"/>
    <s v="High"/>
    <n v="3"/>
    <n v="3"/>
    <s v="2Good"/>
    <s v="Good"/>
    <s v="Yes"/>
    <x v="0"/>
    <m/>
  </r>
  <r>
    <n v="2792"/>
    <n v="22"/>
    <n v="22"/>
    <s v="Travel_Rarely"/>
    <s v="Travel_Rarely"/>
    <n v="391"/>
    <n v="391"/>
    <s v="Research &amp; Development"/>
    <s v="Research &amp; Development"/>
    <n v="7"/>
    <n v="7"/>
    <s v="1Below College"/>
    <x v="1"/>
    <s v="Life Sciences"/>
    <s v="Life Sciences"/>
    <s v="4Ver High"/>
    <s v="Ver High"/>
    <s v="Male"/>
    <s v="Male"/>
    <n v="75"/>
    <n v="75"/>
    <s v="3High"/>
    <s v="High"/>
    <n v="1"/>
    <n v="1"/>
    <s v="Research Scientist"/>
    <s v="Research Scientist"/>
    <s v="2Medium"/>
    <s v="Medium"/>
    <s v="Single"/>
    <s v="Single"/>
    <n v="2472"/>
    <n v="2472"/>
    <m/>
    <n v="26092"/>
    <n v="26092"/>
    <n v="1"/>
    <n v="1"/>
    <s v="Yes"/>
    <s v="Yes"/>
    <n v="23"/>
    <n v="23"/>
    <s v="4Outstanding"/>
    <s v="Outstanding"/>
    <s v="1Low"/>
    <s v="Low"/>
    <n v="2"/>
    <n v="2"/>
    <s v="3Better"/>
    <s v="Better"/>
    <s v="Yes"/>
    <x v="0"/>
    <m/>
  </r>
  <r>
    <n v="2793"/>
    <n v="36"/>
    <n v="36"/>
    <s v="Travel_Rarely"/>
    <s v="Travel_Rarely"/>
    <n v="1266"/>
    <n v="1266"/>
    <s v="Sales"/>
    <s v="Sales"/>
    <n v="10"/>
    <n v="10"/>
    <s v="4Master"/>
    <x v="2"/>
    <s v="Technical Degree"/>
    <s v="Technical Degree"/>
    <s v="2Medium"/>
    <s v="Medium"/>
    <s v="Female"/>
    <s v="Female"/>
    <n v="63"/>
    <n v="63"/>
    <s v="2Medium"/>
    <s v="Medium"/>
    <n v="2"/>
    <n v="2"/>
    <s v="Sales Executive"/>
    <s v="Sales Executive"/>
    <s v="3High"/>
    <s v="High"/>
    <s v="Married"/>
    <s v="Married"/>
    <n v="5673"/>
    <n v="5673"/>
    <m/>
    <n v="6060"/>
    <n v="6060"/>
    <n v="1"/>
    <n v="1"/>
    <s v="Yes"/>
    <s v="Yes"/>
    <n v="13"/>
    <n v="13"/>
    <s v="3Excellent"/>
    <s v="Excellent"/>
    <s v="1Low"/>
    <s v="Low"/>
    <n v="4"/>
    <n v="4"/>
    <s v="3Better"/>
    <s v="Better"/>
    <s v="No"/>
    <x v="1"/>
    <m/>
  </r>
  <r>
    <n v="2794"/>
    <n v="31"/>
    <n v="31"/>
    <s v="Travel_Rarely"/>
    <s v="Travel_Rarely"/>
    <n v="311"/>
    <n v="311"/>
    <s v="Research &amp; Development"/>
    <s v="Research &amp; Development"/>
    <n v="20"/>
    <n v="20"/>
    <s v="3Bachelor"/>
    <x v="3"/>
    <s v="Life Sciences"/>
    <s v="Life Sciences"/>
    <s v="2Medium"/>
    <s v="Medium"/>
    <s v="Male"/>
    <s v="Male"/>
    <n v="89"/>
    <n v="89"/>
    <s v="3High"/>
    <s v="High"/>
    <n v="2"/>
    <n v="2"/>
    <s v="Laboratory Technician"/>
    <s v="Laboratory Technician"/>
    <s v="3High"/>
    <s v="High"/>
    <s v="Divorced"/>
    <s v="Divorced"/>
    <n v="4197"/>
    <n v="4197"/>
    <m/>
    <n v="18624"/>
    <n v="18624"/>
    <n v="1"/>
    <n v="1"/>
    <s v="No"/>
    <s v="No"/>
    <n v="11"/>
    <n v="11"/>
    <s v="3Excellent"/>
    <s v="Excellent"/>
    <s v="1Low"/>
    <s v="Low"/>
    <n v="2"/>
    <n v="2"/>
    <s v="3Better"/>
    <s v="Better"/>
    <s v="No"/>
    <x v="1"/>
    <m/>
  </r>
  <r>
    <n v="2795"/>
    <n v="34"/>
    <n v="34"/>
    <s v="Travel_Rarely"/>
    <s v="Travel_Rarely"/>
    <n v="1480"/>
    <n v="1480"/>
    <s v="Sales"/>
    <s v="Sales"/>
    <n v="4"/>
    <n v="4"/>
    <s v="3Bachelor"/>
    <x v="3"/>
    <s v="Life Sciences"/>
    <s v="Life Sciences"/>
    <s v="3High"/>
    <s v="High"/>
    <s v="Male"/>
    <s v="Male"/>
    <n v="64"/>
    <n v="64"/>
    <s v="3High"/>
    <s v="High"/>
    <n v="3"/>
    <n v="3"/>
    <s v="Sales Executive"/>
    <s v="Sales Executive"/>
    <s v="4Very High"/>
    <s v="Very High"/>
    <s v="Married"/>
    <s v="Married"/>
    <n v="9713"/>
    <n v="9713"/>
    <m/>
    <n v="24444"/>
    <n v="24444"/>
    <n v="2"/>
    <n v="2"/>
    <s v="Yes"/>
    <s v="Yes"/>
    <n v="13"/>
    <n v="13"/>
    <s v="3Excellent"/>
    <s v="Excellent"/>
    <s v="4Very High"/>
    <s v="Very High"/>
    <n v="3"/>
    <n v="3"/>
    <s v="3Better"/>
    <s v="Better"/>
    <s v="No"/>
    <x v="1"/>
    <m/>
  </r>
  <r>
    <n v="2796"/>
    <n v="29"/>
    <n v="29"/>
    <s v="Travel_Rarely"/>
    <s v="Travel_Rarely"/>
    <n v="592"/>
    <n v="592"/>
    <s v="Research &amp; Development"/>
    <s v="Research &amp; Development"/>
    <n v="7"/>
    <n v="7"/>
    <s v="3Bachelor"/>
    <x v="3"/>
    <s v="Life Sciences"/>
    <s v="Life Sciences"/>
    <s v="4Ver High"/>
    <s v="Ver High"/>
    <s v="Male"/>
    <s v="Male"/>
    <n v="59"/>
    <n v="59"/>
    <s v="3High"/>
    <s v="High"/>
    <n v="1"/>
    <n v="1"/>
    <s v="Laboratory Technician"/>
    <s v="Laboratory Technician"/>
    <s v="1Low"/>
    <s v="Low"/>
    <s v="Single"/>
    <s v="Single"/>
    <n v="2062"/>
    <n v="2062"/>
    <m/>
    <n v="19384"/>
    <n v="19384"/>
    <n v="3"/>
    <n v="3"/>
    <s v="No"/>
    <s v="No"/>
    <n v="14"/>
    <n v="14"/>
    <s v="3Excellent"/>
    <s v="Excellent"/>
    <s v="2Medium"/>
    <s v="Medium"/>
    <n v="2"/>
    <n v="2"/>
    <s v="3Better"/>
    <s v="Better"/>
    <s v="No"/>
    <x v="1"/>
    <m/>
  </r>
  <r>
    <n v="2797"/>
    <n v="37"/>
    <n v="37"/>
    <s v="Travel_Rarely"/>
    <s v="Travel_Rarely"/>
    <n v="783"/>
    <n v="783"/>
    <s v="Research &amp; Development"/>
    <s v="Research &amp; Development"/>
    <n v="7"/>
    <n v="7"/>
    <s v="4Master"/>
    <x v="2"/>
    <s v="Medical"/>
    <s v="Medical"/>
    <s v="4Ver High"/>
    <s v="Ver High"/>
    <s v="Male"/>
    <s v="Male"/>
    <n v="78"/>
    <n v="78"/>
    <s v="3High"/>
    <s v="High"/>
    <n v="2"/>
    <n v="2"/>
    <s v="Research Scientist"/>
    <s v="Research Scientist"/>
    <s v="1Low"/>
    <s v="Low"/>
    <s v="Married"/>
    <s v="Married"/>
    <n v="4284"/>
    <n v="4284"/>
    <m/>
    <n v="13588"/>
    <n v="13588"/>
    <n v="5"/>
    <n v="5"/>
    <s v="Yes"/>
    <s v="Yes"/>
    <n v="22"/>
    <n v="22"/>
    <s v="4Outstanding"/>
    <s v="Outstanding"/>
    <s v="3High"/>
    <s v="High"/>
    <n v="2"/>
    <n v="2"/>
    <s v="3Better"/>
    <s v="Better"/>
    <s v="No"/>
    <x v="1"/>
    <m/>
  </r>
  <r>
    <n v="2798"/>
    <n v="35"/>
    <n v="35"/>
    <s v="Travel_Rarely"/>
    <s v="Travel_Rarely"/>
    <n v="219"/>
    <n v="219"/>
    <s v="Research &amp; Development"/>
    <s v="Research &amp; Development"/>
    <n v="16"/>
    <n v="16"/>
    <s v="2College"/>
    <x v="0"/>
    <s v="Other"/>
    <s v="Other"/>
    <s v="4Ver High"/>
    <s v="Ver High"/>
    <s v="Female"/>
    <s v="Female"/>
    <n v="44"/>
    <n v="44"/>
    <s v="2Medium"/>
    <s v="Medium"/>
    <n v="2"/>
    <n v="2"/>
    <s v="Manufacturing Director"/>
    <s v="Manufacturing Director"/>
    <s v="2Medium"/>
    <s v="Medium"/>
    <s v="Married"/>
    <s v="Married"/>
    <n v="4788"/>
    <n v="4788"/>
    <m/>
    <n v="25388"/>
    <n v="25388"/>
    <n v="0"/>
    <n v="0"/>
    <s v="Yes"/>
    <s v="Yes"/>
    <n v="11"/>
    <n v="11"/>
    <s v="3Excellent"/>
    <s v="Excellent"/>
    <s v="4Very High"/>
    <s v="Very High"/>
    <n v="2"/>
    <n v="2"/>
    <s v="3Better"/>
    <s v="Better"/>
    <s v="No"/>
    <x v="1"/>
    <m/>
  </r>
  <r>
    <n v="2799"/>
    <n v="45"/>
    <n v="45"/>
    <s v="Travel_Rarely"/>
    <s v="Travel_Rarely"/>
    <n v="556"/>
    <n v="556"/>
    <s v="Research &amp; Development"/>
    <s v="Research &amp; Development"/>
    <n v="25"/>
    <n v="25"/>
    <s v="2College"/>
    <x v="0"/>
    <m/>
    <s v="Life Sciences"/>
    <s v="2Medium"/>
    <s v="Medium"/>
    <s v="Female"/>
    <s v="Female"/>
    <n v="93"/>
    <n v="93"/>
    <s v="2Medium"/>
    <s v="Medium"/>
    <n v="2"/>
    <n v="2"/>
    <s v="Manufacturing Director"/>
    <s v="Manufacturing Director"/>
    <s v="4Very High"/>
    <s v="Very High"/>
    <s v="Married"/>
    <s v="Married"/>
    <n v="5906"/>
    <n v="5906"/>
    <m/>
    <n v="23888"/>
    <n v="23888"/>
    <n v="0"/>
    <n v="0"/>
    <s v="No"/>
    <s v="No"/>
    <n v="13"/>
    <n v="13"/>
    <s v="3Excellent"/>
    <s v="Excellent"/>
    <s v="4Very High"/>
    <s v="Very High"/>
    <n v="2"/>
    <n v="2"/>
    <s v="2Good"/>
    <s v="Good"/>
    <s v="No"/>
    <x v="1"/>
    <m/>
  </r>
  <r>
    <n v="2800"/>
    <n v="36"/>
    <n v="36"/>
    <s v="Travel_Frequently"/>
    <s v="Travel_Frequently"/>
    <n v="1213"/>
    <n v="1213"/>
    <s v="Human Resources"/>
    <s v="Human Resources"/>
    <n v="2"/>
    <n v="2"/>
    <s v="1Below College"/>
    <x v="1"/>
    <s v="Human Resources"/>
    <s v="Human Resources"/>
    <s v="2Medium"/>
    <s v="Medium"/>
    <s v="Male"/>
    <s v="Male"/>
    <n v="94"/>
    <n v="94"/>
    <s v="2Medium"/>
    <s v="Medium"/>
    <n v="2"/>
    <n v="2"/>
    <s v="Human Resources"/>
    <s v="Human Resources"/>
    <s v="4Very High"/>
    <s v="Very High"/>
    <s v="Single"/>
    <s v="Single"/>
    <n v="3886"/>
    <n v="3886"/>
    <m/>
    <n v="4223"/>
    <n v="4223"/>
    <n v="1"/>
    <n v="1"/>
    <s v="No"/>
    <s v="No"/>
    <n v="21"/>
    <n v="21"/>
    <s v="4Outstanding"/>
    <s v="Outstanding"/>
    <s v="4Very High"/>
    <s v="Very High"/>
    <n v="2"/>
    <n v="2"/>
    <s v="2Good"/>
    <s v="Good"/>
    <s v="No"/>
    <x v="1"/>
    <m/>
  </r>
  <r>
    <n v="2801"/>
    <n v="40"/>
    <n v="40"/>
    <s v="Travel_Rarely"/>
    <s v="Travel_Rarely"/>
    <n v="1137"/>
    <n v="1137"/>
    <s v="Research &amp; Development"/>
    <s v="Research &amp; Development"/>
    <n v="1"/>
    <n v="1"/>
    <s v="4Master"/>
    <x v="2"/>
    <s v="Life Sciences"/>
    <s v="Life Sciences"/>
    <s v="1Low"/>
    <s v="Low"/>
    <s v="Male"/>
    <s v="Male"/>
    <n v="98"/>
    <n v="98"/>
    <s v="3High"/>
    <s v="High"/>
    <n v="4"/>
    <n v="4"/>
    <s v="Manager"/>
    <s v="Manager"/>
    <s v="1Low"/>
    <s v="Low"/>
    <s v="Divorced"/>
    <s v="Divorced"/>
    <n v="16823"/>
    <n v="16823"/>
    <m/>
    <n v="18991"/>
    <n v="18991"/>
    <n v="2"/>
    <n v="2"/>
    <s v="No"/>
    <s v="No"/>
    <n v="11"/>
    <n v="11"/>
    <s v="3Excellent"/>
    <s v="Excellent"/>
    <s v="1Low"/>
    <s v="Low"/>
    <n v="3"/>
    <n v="3"/>
    <s v="3Better"/>
    <s v="Better"/>
    <s v="No"/>
    <x v="1"/>
    <m/>
  </r>
  <r>
    <n v="2802"/>
    <n v="26"/>
    <n v="26"/>
    <s v="Travel_Rarely"/>
    <s v="Travel_Rarely"/>
    <m/>
    <n v="808.82510288065839"/>
    <s v="Research &amp; Development"/>
    <s v="Research &amp; Development"/>
    <n v="1"/>
    <n v="1"/>
    <s v="2College"/>
    <x v="0"/>
    <s v="Life Sciences"/>
    <s v="Life Sciences"/>
    <s v="2Medium"/>
    <s v="Medium"/>
    <s v="Female"/>
    <s v="Female"/>
    <n v="90"/>
    <n v="90"/>
    <s v="2Medium"/>
    <s v="Medium"/>
    <n v="1"/>
    <n v="1"/>
    <s v="Research Scientist"/>
    <s v="Research Scientist"/>
    <s v="3High"/>
    <s v="High"/>
    <s v="Married"/>
    <s v="Married"/>
    <n v="2933"/>
    <n v="2933"/>
    <m/>
    <n v="14908"/>
    <n v="14908"/>
    <n v="1"/>
    <n v="1"/>
    <s v="Yes"/>
    <s v="Yes"/>
    <n v="13"/>
    <n v="13"/>
    <s v="3Excellent"/>
    <s v="Excellent"/>
    <s v="3High"/>
    <s v="High"/>
    <n v="3"/>
    <n v="3"/>
    <s v="2Good"/>
    <s v="Good"/>
    <s v="No"/>
    <x v="1"/>
    <m/>
  </r>
  <r>
    <n v="2803"/>
    <n v="27"/>
    <n v="27"/>
    <s v="Travel_Rarely"/>
    <s v="Travel_Rarely"/>
    <n v="511"/>
    <n v="511"/>
    <s v="Sales"/>
    <s v="Sales"/>
    <n v="2"/>
    <n v="2"/>
    <s v="2College"/>
    <x v="0"/>
    <s v="Medical"/>
    <s v="Medical"/>
    <s v="1Low"/>
    <s v="Low"/>
    <s v="Female"/>
    <s v="Female"/>
    <n v="89"/>
    <n v="89"/>
    <s v="4Very High"/>
    <s v="Very High"/>
    <n v="2"/>
    <n v="2"/>
    <s v="Sales Executive"/>
    <s v="Sales Executive"/>
    <s v="3High"/>
    <s v="High"/>
    <s v="Single"/>
    <s v="Single"/>
    <n v="6500"/>
    <n v="6500"/>
    <m/>
    <n v="26997"/>
    <n v="26997"/>
    <n v="0"/>
    <n v="0"/>
    <s v="No"/>
    <s v="No"/>
    <n v="14"/>
    <n v="14"/>
    <s v="3Excellent"/>
    <s v="Excellent"/>
    <s v="2Medium"/>
    <s v="Medium"/>
    <n v="5"/>
    <n v="5"/>
    <s v="2Good"/>
    <s v="Good"/>
    <s v="No"/>
    <x v="1"/>
    <m/>
  </r>
  <r>
    <n v="2804"/>
    <n v="48"/>
    <n v="48"/>
    <s v="Travel_Frequently"/>
    <s v="Travel_Frequently"/>
    <n v="117"/>
    <n v="117"/>
    <s v="Research &amp; Development"/>
    <s v="Research &amp; Development"/>
    <n v="22"/>
    <n v="22"/>
    <s v="3Bachelor"/>
    <x v="3"/>
    <s v="Medical"/>
    <s v="Medical"/>
    <s v="4Ver High"/>
    <s v="Ver High"/>
    <s v="Female"/>
    <s v="Female"/>
    <n v="58"/>
    <n v="58"/>
    <s v="3High"/>
    <s v="High"/>
    <n v="4"/>
    <n v="4"/>
    <s v="Manager"/>
    <s v="Manager"/>
    <s v="4Very High"/>
    <s v="Very High"/>
    <s v="Divorced"/>
    <s v="Divorced"/>
    <n v="17174"/>
    <n v="17174"/>
    <m/>
    <n v="2437"/>
    <n v="2437"/>
    <m/>
    <n v="1"/>
    <s v="No"/>
    <s v="No"/>
    <n v="11"/>
    <n v="11"/>
    <s v="3Excellent"/>
    <s v="Excellent"/>
    <s v="2Medium"/>
    <s v="Medium"/>
    <n v="3"/>
    <n v="3"/>
    <s v="3Better"/>
    <s v="Better"/>
    <s v="No"/>
    <x v="1"/>
    <m/>
  </r>
  <r>
    <n v="2805"/>
    <n v="44"/>
    <n v="44"/>
    <s v="Travel_Rarely"/>
    <s v="Travel_Rarely"/>
    <n v="170"/>
    <n v="170"/>
    <s v="Research &amp; Development"/>
    <s v="Research &amp; Development"/>
    <n v="1"/>
    <n v="1"/>
    <s v="4Master"/>
    <x v="2"/>
    <s v="Life Sciences"/>
    <s v="Life Sciences"/>
    <s v="2Medium"/>
    <s v="Medium"/>
    <s v="Male"/>
    <s v="Male"/>
    <n v="78"/>
    <n v="78"/>
    <s v="4Very High"/>
    <s v="Very High"/>
    <n v="2"/>
    <n v="2"/>
    <s v="Healthcare Representative"/>
    <s v="Healthcare Representative"/>
    <s v="1Low"/>
    <s v="Low"/>
    <s v="Married"/>
    <s v="Married"/>
    <n v="5033"/>
    <n v="5033"/>
    <m/>
    <n v="9364"/>
    <n v="9364"/>
    <n v="2"/>
    <n v="2"/>
    <s v="No"/>
    <s v="No"/>
    <n v="15"/>
    <n v="15"/>
    <s v="3Excellent"/>
    <s v="Excellent"/>
    <s v="4Very High"/>
    <s v="Very High"/>
    <n v="5"/>
    <n v="5"/>
    <s v="3Better"/>
    <s v="Better"/>
    <s v="No"/>
    <x v="1"/>
    <m/>
  </r>
  <r>
    <n v="2806"/>
    <n v="34"/>
    <n v="34"/>
    <m/>
    <s v="Travel_Rarely"/>
    <n v="967"/>
    <n v="967"/>
    <s v="Research &amp; Development"/>
    <s v="Research &amp; Development"/>
    <n v="16"/>
    <n v="16"/>
    <s v="4Master"/>
    <x v="2"/>
    <s v="Technical Degree"/>
    <s v="Technical Degree"/>
    <s v="4Ver High"/>
    <s v="Ver High"/>
    <s v="Male"/>
    <s v="Male"/>
    <n v="85"/>
    <n v="85"/>
    <s v="1Low"/>
    <s v="Low"/>
    <n v="1"/>
    <n v="1"/>
    <s v="Research Scientist"/>
    <s v="Research Scientist"/>
    <s v="1Low"/>
    <s v="Low"/>
    <s v="Married"/>
    <s v="Married"/>
    <n v="2307"/>
    <n v="2307"/>
    <m/>
    <n v="14460"/>
    <n v="14460"/>
    <n v="1"/>
    <n v="1"/>
    <s v="Yes"/>
    <s v="Yes"/>
    <n v="23"/>
    <n v="23"/>
    <s v="4Outstanding"/>
    <s v="Outstanding"/>
    <s v="2Medium"/>
    <s v="Medium"/>
    <n v="2"/>
    <n v="2"/>
    <s v="3Better"/>
    <s v="Better"/>
    <s v="Yes"/>
    <x v="0"/>
    <m/>
  </r>
  <r>
    <n v="2807"/>
    <n v="56"/>
    <n v="56"/>
    <s v="Travel_Rarely"/>
    <s v="Travel_Rarely"/>
    <n v="1162"/>
    <n v="1162"/>
    <s v="Research &amp; Development"/>
    <s v="Research &amp; Development"/>
    <n v="24"/>
    <n v="24"/>
    <s v="2College"/>
    <x v="0"/>
    <s v="Life Sciences"/>
    <s v="Life Sciences"/>
    <s v="1Low"/>
    <s v="Low"/>
    <s v="Male"/>
    <s v="Male"/>
    <n v="97"/>
    <n v="97"/>
    <s v="3High"/>
    <s v="High"/>
    <n v="1"/>
    <n v="1"/>
    <s v="Laboratory Technician"/>
    <s v="Laboratory Technician"/>
    <s v="4Very High"/>
    <s v="Very High"/>
    <s v="Single"/>
    <s v="Single"/>
    <n v="2587"/>
    <n v="2587"/>
    <m/>
    <n v="10261"/>
    <n v="10261"/>
    <n v="1"/>
    <n v="1"/>
    <s v="No"/>
    <s v="No"/>
    <n v="16"/>
    <n v="16"/>
    <s v="3Excellent"/>
    <s v="Excellent"/>
    <s v="4Very High"/>
    <s v="Very High"/>
    <n v="3"/>
    <n v="3"/>
    <s v="3Better"/>
    <s v="Better"/>
    <s v="Yes"/>
    <x v="0"/>
    <m/>
  </r>
  <r>
    <n v="2808"/>
    <n v="36"/>
    <n v="36"/>
    <s v="Travel_Rarely"/>
    <s v="Travel_Rarely"/>
    <n v="335"/>
    <n v="335"/>
    <s v="Sales"/>
    <s v="Sales"/>
    <n v="17"/>
    <n v="17"/>
    <s v="2College"/>
    <x v="0"/>
    <s v="Marketing"/>
    <s v="Marketing"/>
    <s v="3High"/>
    <s v="High"/>
    <s v="Male"/>
    <s v="Male"/>
    <n v="33"/>
    <n v="33"/>
    <s v="2Medium"/>
    <s v="Medium"/>
    <n v="2"/>
    <n v="2"/>
    <s v="Sales Executive"/>
    <s v="Sales Executive"/>
    <s v="2Medium"/>
    <s v="Medium"/>
    <s v="Married"/>
    <s v="Married"/>
    <n v="5507"/>
    <n v="5507"/>
    <m/>
    <n v="16822"/>
    <n v="16822"/>
    <n v="2"/>
    <n v="2"/>
    <s v="No"/>
    <s v="No"/>
    <n v="16"/>
    <n v="16"/>
    <s v="3Excellent"/>
    <s v="Excellent"/>
    <s v="3High"/>
    <s v="High"/>
    <n v="1"/>
    <n v="1"/>
    <s v="1Bad"/>
    <s v="Bad"/>
    <s v="No"/>
    <x v="1"/>
    <m/>
  </r>
  <r>
    <n v="2809"/>
    <n v="41"/>
    <n v="41"/>
    <s v="Travel_Rarely"/>
    <s v="Travel_Rarely"/>
    <n v="337"/>
    <n v="337"/>
    <s v="Sales"/>
    <s v="Sales"/>
    <n v="8"/>
    <n v="8"/>
    <s v="3Bachelor"/>
    <x v="3"/>
    <s v="Marketing"/>
    <s v="Marketing"/>
    <s v="3High"/>
    <s v="High"/>
    <s v="Female"/>
    <s v="Female"/>
    <n v="54"/>
    <n v="54"/>
    <s v="3High"/>
    <s v="High"/>
    <n v="2"/>
    <n v="2"/>
    <s v="Sales Executive"/>
    <s v="Sales Executive"/>
    <s v="2Medium"/>
    <s v="Medium"/>
    <s v="Married"/>
    <s v="Married"/>
    <n v="4393"/>
    <n v="4393"/>
    <m/>
    <n v="26841"/>
    <n v="26841"/>
    <n v="5"/>
    <n v="5"/>
    <s v="No"/>
    <s v="No"/>
    <n v="21"/>
    <n v="21"/>
    <s v="4Outstanding"/>
    <s v="Outstanding"/>
    <s v="3High"/>
    <s v="High"/>
    <n v="3"/>
    <n v="3"/>
    <s v="3Better"/>
    <s v="Better"/>
    <s v="No"/>
    <x v="1"/>
    <m/>
  </r>
  <r>
    <n v="2810"/>
    <n v="42"/>
    <n v="42"/>
    <s v="Travel_Rarely"/>
    <s v="Travel_Rarely"/>
    <n v="1396"/>
    <n v="1396"/>
    <s v="Research &amp; Development"/>
    <s v="Research &amp; Development"/>
    <n v="6"/>
    <n v="6"/>
    <s v="3Bachelor"/>
    <x v="3"/>
    <s v="Medical"/>
    <s v="Medical"/>
    <s v="3High"/>
    <s v="High"/>
    <s v="Male"/>
    <s v="Male"/>
    <n v="83"/>
    <n v="83"/>
    <s v="3High"/>
    <s v="High"/>
    <n v="3"/>
    <n v="3"/>
    <s v="Research Director"/>
    <s v="Research Director"/>
    <s v="1Low"/>
    <s v="Low"/>
    <s v="Married"/>
    <s v="Married"/>
    <n v="13348"/>
    <n v="13348"/>
    <m/>
    <n v="14842"/>
    <n v="14842"/>
    <n v="9"/>
    <n v="9"/>
    <s v="No"/>
    <s v="No"/>
    <n v="13"/>
    <n v="13"/>
    <s v="3Excellent"/>
    <s v="Excellent"/>
    <s v="2Medium"/>
    <s v="Medium"/>
    <n v="3"/>
    <n v="3"/>
    <s v="4Best"/>
    <s v="Best"/>
    <s v="No"/>
    <x v="1"/>
    <m/>
  </r>
  <r>
    <n v="2811"/>
    <n v="31"/>
    <n v="31"/>
    <s v="Travel_Rarely"/>
    <s v="Travel_Rarely"/>
    <n v="1079"/>
    <n v="1079"/>
    <s v="Sales"/>
    <s v="Sales"/>
    <n v="10"/>
    <n v="10"/>
    <s v="2College"/>
    <x v="0"/>
    <s v="Medical"/>
    <s v="Medical"/>
    <s v="3High"/>
    <s v="High"/>
    <s v="Female"/>
    <s v="Female"/>
    <n v="86"/>
    <n v="86"/>
    <s v="3High"/>
    <s v="High"/>
    <n v="2"/>
    <n v="2"/>
    <s v="Sales Executive"/>
    <s v="Sales Executive"/>
    <s v="4Very High"/>
    <s v="Very High"/>
    <s v="Divorced"/>
    <s v="Divorced"/>
    <n v="6583"/>
    <n v="6583"/>
    <m/>
    <n v="20115"/>
    <n v="20115"/>
    <n v="2"/>
    <n v="2"/>
    <s v="Yes"/>
    <s v="Yes"/>
    <n v="11"/>
    <n v="11"/>
    <s v="3Excellent"/>
    <s v="Excellent"/>
    <s v="4Very High"/>
    <s v="Very High"/>
    <n v="2"/>
    <n v="2"/>
    <s v="3Better"/>
    <s v="Better"/>
    <s v="No"/>
    <x v="1"/>
    <m/>
  </r>
  <r>
    <n v="2812"/>
    <n v="34"/>
    <n v="34"/>
    <s v="Travel_Rarely"/>
    <s v="Travel_Rarely"/>
    <n v="735"/>
    <n v="735"/>
    <s v="Sales"/>
    <s v="Sales"/>
    <n v="3"/>
    <n v="3"/>
    <s v="1Below College"/>
    <x v="1"/>
    <s v="Medical"/>
    <s v="Medical"/>
    <s v="4Ver High"/>
    <s v="Ver High"/>
    <s v="Female"/>
    <s v="Female"/>
    <n v="75"/>
    <n v="75"/>
    <s v="2Medium"/>
    <s v="Medium"/>
    <n v="2"/>
    <n v="2"/>
    <s v="Sales Executive"/>
    <s v="Sales Executive"/>
    <s v="4Very High"/>
    <s v="Very High"/>
    <s v="Married"/>
    <s v="Married"/>
    <n v="8103"/>
    <n v="8103"/>
    <m/>
    <n v="16495"/>
    <n v="16495"/>
    <n v="3"/>
    <n v="3"/>
    <s v="Yes"/>
    <s v="Yes"/>
    <n v="12"/>
    <n v="12"/>
    <s v="3Excellent"/>
    <s v="Excellent"/>
    <s v="3High"/>
    <s v="High"/>
    <n v="3"/>
    <n v="3"/>
    <s v="2Good"/>
    <s v="Good"/>
    <s v="No"/>
    <x v="1"/>
    <m/>
  </r>
  <r>
    <n v="2813"/>
    <n v="31"/>
    <n v="31"/>
    <m/>
    <s v="Travel_Rarely"/>
    <n v="471"/>
    <n v="471"/>
    <s v="Research &amp; Development"/>
    <s v="Research &amp; Development"/>
    <n v="4"/>
    <n v="4"/>
    <s v="3Bachelor"/>
    <x v="3"/>
    <s v="Medical"/>
    <s v="Medical"/>
    <s v="1Low"/>
    <s v="Low"/>
    <s v="Female"/>
    <s v="Female"/>
    <n v="62"/>
    <n v="62"/>
    <s v="4Very High"/>
    <s v="Very High"/>
    <n v="1"/>
    <n v="1"/>
    <s v="Laboratory Technician"/>
    <s v="Laboratory Technician"/>
    <s v="3High"/>
    <s v="High"/>
    <s v="Divorced"/>
    <s v="Divorced"/>
    <n v="3978"/>
    <n v="3978"/>
    <m/>
    <n v="16031"/>
    <n v="16031"/>
    <n v="8"/>
    <n v="8"/>
    <s v="No"/>
    <s v="No"/>
    <n v="12"/>
    <n v="12"/>
    <s v="3Excellent"/>
    <s v="Excellent"/>
    <s v="2Medium"/>
    <s v="Medium"/>
    <n v="0"/>
    <n v="0"/>
    <s v="2Good"/>
    <s v="Good"/>
    <s v="No"/>
    <x v="1"/>
    <m/>
  </r>
  <r>
    <n v="2814"/>
    <n v="26"/>
    <n v="26"/>
    <s v="Travel_Frequently"/>
    <s v="Travel_Frequently"/>
    <n v="1096"/>
    <n v="1096"/>
    <s v="Research &amp; Development"/>
    <s v="Research &amp; Development"/>
    <n v="6"/>
    <n v="6"/>
    <s v="3Bachelor"/>
    <x v="3"/>
    <s v="Other"/>
    <s v="Other"/>
    <s v="3High"/>
    <s v="High"/>
    <s v="Male"/>
    <s v="Male"/>
    <n v="61"/>
    <n v="61"/>
    <s v="4Very High"/>
    <s v="Very High"/>
    <n v="1"/>
    <n v="1"/>
    <s v="Laboratory Technician"/>
    <s v="Laboratory Technician"/>
    <s v="4Very High"/>
    <s v="Very High"/>
    <s v="Married"/>
    <s v="Married"/>
    <n v="2544"/>
    <n v="2544"/>
    <m/>
    <n v="7102"/>
    <n v="7102"/>
    <n v="0"/>
    <n v="0"/>
    <s v="No"/>
    <s v="No"/>
    <n v="18"/>
    <n v="18"/>
    <s v="3Excellent"/>
    <s v="Excellent"/>
    <s v="1Low"/>
    <s v="Low"/>
    <n v="3"/>
    <n v="3"/>
    <s v="3Better"/>
    <s v="Better"/>
    <s v="No"/>
    <x v="1"/>
    <m/>
  </r>
  <r>
    <n v="2815"/>
    <n v="45"/>
    <n v="45"/>
    <s v="Travel_Frequently"/>
    <s v="Travel_Frequently"/>
    <n v="1297"/>
    <n v="1297"/>
    <s v="Research &amp; Development"/>
    <s v="Research &amp; Development"/>
    <n v="1"/>
    <n v="1"/>
    <s v="4Master"/>
    <x v="2"/>
    <s v="Medical"/>
    <s v="Medical"/>
    <s v="2Medium"/>
    <s v="Medium"/>
    <s v="Male"/>
    <s v="Male"/>
    <n v="44"/>
    <n v="44"/>
    <s v="3High"/>
    <s v="High"/>
    <n v="2"/>
    <n v="2"/>
    <s v="Healthcare Representative"/>
    <s v="Healthcare Representative"/>
    <s v="3High"/>
    <s v="High"/>
    <s v="Single"/>
    <s v="Single"/>
    <n v="5399"/>
    <n v="5399"/>
    <m/>
    <n v="14511"/>
    <n v="14511"/>
    <n v="4"/>
    <n v="4"/>
    <s v="No"/>
    <s v="No"/>
    <n v="12"/>
    <n v="12"/>
    <s v="3Excellent"/>
    <s v="Excellent"/>
    <s v="3High"/>
    <s v="High"/>
    <n v="3"/>
    <n v="3"/>
    <s v="3Better"/>
    <s v="Better"/>
    <s v="No"/>
    <x v="1"/>
    <m/>
  </r>
  <r>
    <n v="2816"/>
    <n v="33"/>
    <n v="33"/>
    <s v="Travel_Rarely"/>
    <s v="Travel_Rarely"/>
    <n v="217"/>
    <n v="217"/>
    <s v="Sales"/>
    <s v="Sales"/>
    <n v="10"/>
    <n v="10"/>
    <s v="4Master"/>
    <x v="2"/>
    <s v="Marketing"/>
    <s v="Marketing"/>
    <s v="2Medium"/>
    <s v="Medium"/>
    <s v="Male"/>
    <s v="Male"/>
    <n v="43"/>
    <n v="43"/>
    <s v="3High"/>
    <s v="High"/>
    <n v="2"/>
    <n v="2"/>
    <s v="Sales Executive"/>
    <s v="Sales Executive"/>
    <s v="3High"/>
    <s v="High"/>
    <s v="Single"/>
    <s v="Single"/>
    <n v="5487"/>
    <n v="5487"/>
    <m/>
    <n v="10410"/>
    <n v="10410"/>
    <n v="1"/>
    <n v="1"/>
    <s v="No"/>
    <s v="No"/>
    <n v="14"/>
    <n v="14"/>
    <s v="3Excellent"/>
    <s v="Excellent"/>
    <s v="2Medium"/>
    <s v="Medium"/>
    <n v="2"/>
    <n v="2"/>
    <s v="2Good"/>
    <s v="Good"/>
    <s v="No"/>
    <x v="1"/>
    <m/>
  </r>
  <r>
    <n v="2817"/>
    <n v="28"/>
    <n v="28"/>
    <s v="Travel_Frequently"/>
    <s v="Travel_Frequently"/>
    <n v="783"/>
    <n v="783"/>
    <s v="Sales"/>
    <s v="Sales"/>
    <n v="1"/>
    <n v="1"/>
    <s v="2College"/>
    <x v="0"/>
    <s v="Life Sciences"/>
    <s v="Life Sciences"/>
    <s v="3High"/>
    <s v="High"/>
    <s v="Male"/>
    <s v="Male"/>
    <n v="42"/>
    <n v="42"/>
    <s v="2Medium"/>
    <s v="Medium"/>
    <n v="2"/>
    <n v="2"/>
    <s v="Sales Executive"/>
    <s v="Sales Executive"/>
    <s v="4Very High"/>
    <s v="Very High"/>
    <s v="Married"/>
    <s v="Married"/>
    <n v="6834"/>
    <n v="6834"/>
    <m/>
    <n v="19255"/>
    <n v="19255"/>
    <n v="1"/>
    <n v="1"/>
    <s v="Yes"/>
    <s v="Yes"/>
    <n v="12"/>
    <n v="12"/>
    <s v="3Excellent"/>
    <s v="Excellent"/>
    <s v="3High"/>
    <s v="High"/>
    <n v="2"/>
    <n v="2"/>
    <s v="3Better"/>
    <s v="Better"/>
    <s v="No"/>
    <x v="1"/>
    <m/>
  </r>
  <r>
    <n v="2818"/>
    <n v="29"/>
    <n v="29"/>
    <s v="Travel_Frequently"/>
    <s v="Travel_Frequently"/>
    <n v="746"/>
    <n v="746"/>
    <s v="Sales"/>
    <s v="Sales"/>
    <n v="24"/>
    <n v="24"/>
    <s v="3Bachelor"/>
    <x v="3"/>
    <s v="Technical Degree"/>
    <s v="Technical Degree"/>
    <s v="3High"/>
    <s v="High"/>
    <s v="Male"/>
    <s v="Male"/>
    <n v="45"/>
    <n v="45"/>
    <s v="4Very High"/>
    <s v="Very High"/>
    <n v="1"/>
    <n v="1"/>
    <s v="Sales Representative"/>
    <s v="Sales Representative"/>
    <s v="1Low"/>
    <s v="Low"/>
    <s v="Single"/>
    <s v="Single"/>
    <n v="1091"/>
    <n v="1091"/>
    <m/>
    <n v="10642"/>
    <n v="10642"/>
    <n v="1"/>
    <n v="1"/>
    <s v="No"/>
    <s v="No"/>
    <n v="17"/>
    <n v="17"/>
    <s v="3Excellent"/>
    <s v="Excellent"/>
    <s v="4Very High"/>
    <s v="Very High"/>
    <n v="3"/>
    <n v="3"/>
    <s v="3Better"/>
    <s v="Better"/>
    <s v="Yes"/>
    <x v="0"/>
    <m/>
  </r>
  <r>
    <n v="2819"/>
    <n v="39"/>
    <n v="39"/>
    <s v="Non-Travel"/>
    <s v="Non-Travel"/>
    <n v="1251"/>
    <n v="1251"/>
    <s v="Sales"/>
    <s v="Sales"/>
    <n v="21"/>
    <n v="21"/>
    <s v="4Master"/>
    <x v="2"/>
    <s v="Life Sciences"/>
    <s v="Life Sciences"/>
    <s v="1Low"/>
    <s v="Low"/>
    <s v="Female"/>
    <s v="Female"/>
    <n v="32"/>
    <n v="32"/>
    <s v="1Low"/>
    <s v="Low"/>
    <n v="2"/>
    <n v="2"/>
    <s v="Sales Executive"/>
    <s v="Sales Executive"/>
    <s v="3High"/>
    <s v="High"/>
    <s v="Married"/>
    <s v="Married"/>
    <n v="5736"/>
    <n v="5736"/>
    <m/>
    <n v="3987"/>
    <n v="3987"/>
    <n v="6"/>
    <n v="6"/>
    <s v="No"/>
    <s v="No"/>
    <n v="19"/>
    <n v="19"/>
    <s v="3Excellent"/>
    <s v="Excellent"/>
    <s v="3High"/>
    <s v="High"/>
    <n v="1"/>
    <n v="1"/>
    <s v="3Better"/>
    <s v="Better"/>
    <s v="No"/>
    <x v="1"/>
    <m/>
  </r>
  <r>
    <n v="2820"/>
    <n v="27"/>
    <n v="27"/>
    <s v="Travel_Rarely"/>
    <s v="Travel_Rarely"/>
    <n v="1354"/>
    <n v="1354"/>
    <s v="Research &amp; Development"/>
    <s v="Research &amp; Development"/>
    <n v="2"/>
    <n v="2"/>
    <s v="4Master"/>
    <x v="2"/>
    <s v="Technical Degree"/>
    <s v="Technical Degree"/>
    <s v="2Medium"/>
    <s v="Medium"/>
    <s v="Male"/>
    <s v="Male"/>
    <n v="41"/>
    <n v="41"/>
    <s v="3High"/>
    <s v="High"/>
    <n v="1"/>
    <n v="1"/>
    <s v="Research Scientist"/>
    <s v="Research Scientist"/>
    <s v="2Medium"/>
    <s v="Medium"/>
    <s v="Married"/>
    <s v="Married"/>
    <n v="2226"/>
    <n v="2226"/>
    <m/>
    <n v="6073"/>
    <n v="6073"/>
    <n v="1"/>
    <n v="1"/>
    <s v="No"/>
    <s v="No"/>
    <n v="11"/>
    <n v="11"/>
    <s v="3Excellent"/>
    <s v="Excellent"/>
    <s v="3High"/>
    <s v="High"/>
    <n v="3"/>
    <n v="3"/>
    <s v="2Good"/>
    <s v="Good"/>
    <s v="No"/>
    <x v="1"/>
    <m/>
  </r>
  <r>
    <n v="2821"/>
    <n v="34"/>
    <n v="34"/>
    <s v="Travel_Frequently"/>
    <s v="Travel_Frequently"/>
    <n v="735"/>
    <n v="735"/>
    <s v="Research &amp; Development"/>
    <s v="Research &amp; Development"/>
    <n v="22"/>
    <n v="22"/>
    <s v="4Master"/>
    <x v="2"/>
    <s v="Other"/>
    <s v="Other"/>
    <s v="3High"/>
    <s v="High"/>
    <s v="Male"/>
    <s v="Male"/>
    <n v="86"/>
    <n v="86"/>
    <s v="2Medium"/>
    <s v="Medium"/>
    <n v="2"/>
    <n v="2"/>
    <s v="Research Scientist"/>
    <s v="Research Scientist"/>
    <s v="4Very High"/>
    <s v="Very High"/>
    <s v="Married"/>
    <s v="Married"/>
    <n v="5747"/>
    <n v="5747"/>
    <m/>
    <n v="26496"/>
    <n v="26496"/>
    <n v="1"/>
    <n v="1"/>
    <s v="Yes"/>
    <s v="Yes"/>
    <n v="15"/>
    <n v="15"/>
    <s v="3Excellent"/>
    <s v="Excellent"/>
    <s v="2Medium"/>
    <s v="Medium"/>
    <n v="3"/>
    <n v="3"/>
    <s v="3Better"/>
    <s v="Better"/>
    <s v="No"/>
    <x v="1"/>
    <m/>
  </r>
  <r>
    <n v="2822"/>
    <n v="28"/>
    <n v="28"/>
    <s v="Travel_Rarely"/>
    <s v="Travel_Rarely"/>
    <n v="1475"/>
    <n v="1475"/>
    <s v="Sales"/>
    <s v="Sales"/>
    <n v="13"/>
    <n v="13"/>
    <s v="2College"/>
    <x v="0"/>
    <s v="Marketing"/>
    <s v="Marketing"/>
    <s v="4Ver High"/>
    <s v="Ver High"/>
    <s v="Female"/>
    <s v="Female"/>
    <n v="84"/>
    <n v="84"/>
    <s v="3High"/>
    <s v="High"/>
    <n v="2"/>
    <n v="2"/>
    <s v="Sales Executive"/>
    <s v="Sales Executive"/>
    <s v="3High"/>
    <s v="High"/>
    <s v="Single"/>
    <s v="Single"/>
    <n v="9854"/>
    <n v="9854"/>
    <m/>
    <n v="23352"/>
    <n v="23352"/>
    <n v="3"/>
    <n v="3"/>
    <s v="Yes"/>
    <s v="Yes"/>
    <n v="11"/>
    <n v="11"/>
    <s v="3Excellent"/>
    <s v="Excellent"/>
    <s v="4Very High"/>
    <s v="Very High"/>
    <n v="0"/>
    <n v="0"/>
    <s v="3Better"/>
    <s v="Better"/>
    <s v="Yes"/>
    <x v="0"/>
    <m/>
  </r>
  <r>
    <n v="2823"/>
    <n v="47"/>
    <n v="47"/>
    <s v="Non-Travel"/>
    <s v="Non-Travel"/>
    <n v="1169"/>
    <n v="1169"/>
    <s v="Research &amp; Development"/>
    <s v="Research &amp; Development"/>
    <n v="14"/>
    <n v="14"/>
    <s v="4Master"/>
    <x v="2"/>
    <s v="Technical Degree"/>
    <s v="Technical Degree"/>
    <s v="3High"/>
    <s v="High"/>
    <s v="Male"/>
    <s v="Male"/>
    <n v="64"/>
    <n v="64"/>
    <s v="3High"/>
    <s v="High"/>
    <n v="2"/>
    <n v="2"/>
    <s v="Research Scientist"/>
    <s v="Research Scientist"/>
    <s v="2Medium"/>
    <s v="Medium"/>
    <s v="Married"/>
    <s v="Married"/>
    <n v="5467"/>
    <n v="5467"/>
    <m/>
    <n v="2125"/>
    <n v="2125"/>
    <n v="8"/>
    <n v="8"/>
    <s v="No"/>
    <s v="No"/>
    <n v="18"/>
    <n v="18"/>
    <s v="3Excellent"/>
    <s v="Excellent"/>
    <s v="3High"/>
    <s v="High"/>
    <n v="4"/>
    <n v="4"/>
    <s v="4Best"/>
    <s v="Best"/>
    <s v="No"/>
    <x v="1"/>
    <m/>
  </r>
  <r>
    <n v="2824"/>
    <n v="56"/>
    <n v="56"/>
    <s v="Travel_Rarely"/>
    <s v="Travel_Rarely"/>
    <n v="1443"/>
    <n v="1443"/>
    <s v="Sales"/>
    <s v="Sales"/>
    <n v="11"/>
    <n v="11"/>
    <s v="5Doctor"/>
    <x v="4"/>
    <s v="Marketing"/>
    <s v="Marketing"/>
    <s v="4Ver High"/>
    <s v="Ver High"/>
    <s v="Female"/>
    <s v="Female"/>
    <n v="89"/>
    <n v="89"/>
    <s v="2Medium"/>
    <s v="Medium"/>
    <n v="2"/>
    <n v="2"/>
    <s v="Sales Executive"/>
    <s v="Sales Executive"/>
    <s v="1Low"/>
    <s v="Low"/>
    <s v="Married"/>
    <s v="Married"/>
    <n v="5380"/>
    <n v="5380"/>
    <m/>
    <n v="20328"/>
    <n v="20328"/>
    <n v="4"/>
    <n v="4"/>
    <s v="No"/>
    <s v="No"/>
    <n v="16"/>
    <n v="16"/>
    <s v="3Excellent"/>
    <s v="Excellent"/>
    <s v="3High"/>
    <s v="High"/>
    <n v="3"/>
    <n v="3"/>
    <s v="3Better"/>
    <s v="Better"/>
    <s v="No"/>
    <x v="1"/>
    <m/>
  </r>
  <r>
    <n v="2825"/>
    <n v="39"/>
    <n v="39"/>
    <s v="Travel_Rarely"/>
    <s v="Travel_Rarely"/>
    <n v="867"/>
    <n v="867"/>
    <s v="Research &amp; Development"/>
    <s v="Research &amp; Development"/>
    <n v="9"/>
    <n v="9"/>
    <s v="2College"/>
    <x v="0"/>
    <s v="Medical"/>
    <s v="Medical"/>
    <s v="1Low"/>
    <s v="Low"/>
    <s v="Male"/>
    <s v="Male"/>
    <n v="87"/>
    <n v="87"/>
    <s v="3High"/>
    <s v="High"/>
    <n v="2"/>
    <n v="2"/>
    <s v="Manufacturing Director"/>
    <s v="Manufacturing Director"/>
    <s v="1Low"/>
    <s v="Low"/>
    <s v="Married"/>
    <s v="Married"/>
    <n v="5151"/>
    <n v="5151"/>
    <m/>
    <n v="12315"/>
    <n v="12315"/>
    <n v="1"/>
    <n v="1"/>
    <s v="No"/>
    <s v="No"/>
    <n v="25"/>
    <n v="25"/>
    <s v="4Outstanding"/>
    <s v="Outstanding"/>
    <s v="4Very High"/>
    <s v="Very High"/>
    <n v="3"/>
    <n v="3"/>
    <s v="3Better"/>
    <s v="Better"/>
    <s v="No"/>
    <x v="1"/>
    <m/>
  </r>
  <r>
    <n v="2826"/>
    <n v="38"/>
    <n v="38"/>
    <s v="Travel_Frequently"/>
    <s v="Travel_Frequently"/>
    <n v="1394"/>
    <n v="1394"/>
    <s v="Research &amp; Development"/>
    <s v="Research &amp; Development"/>
    <n v="8"/>
    <n v="8"/>
    <s v="3Bachelor"/>
    <x v="3"/>
    <s v="Medical"/>
    <s v="Medical"/>
    <s v="4Ver High"/>
    <s v="Ver High"/>
    <s v="Female"/>
    <s v="Female"/>
    <n v="58"/>
    <n v="58"/>
    <s v="2Medium"/>
    <s v="Medium"/>
    <n v="2"/>
    <n v="2"/>
    <s v="Research Scientist"/>
    <s v="Research Scientist"/>
    <s v="2Medium"/>
    <s v="Medium"/>
    <s v="Divorced"/>
    <s v="Divorced"/>
    <n v="2133"/>
    <n v="2133"/>
    <m/>
    <n v="18115"/>
    <n v="18115"/>
    <n v="1"/>
    <n v="1"/>
    <s v="Yes"/>
    <s v="Yes"/>
    <n v="16"/>
    <n v="16"/>
    <s v="3Excellent"/>
    <s v="Excellent"/>
    <s v="3High"/>
    <s v="High"/>
    <n v="3"/>
    <n v="3"/>
    <s v="3Better"/>
    <s v="Better"/>
    <s v="No"/>
    <x v="1"/>
    <m/>
  </r>
  <r>
    <n v="2827"/>
    <n v="58"/>
    <n v="58"/>
    <s v="Travel_Rarely"/>
    <s v="Travel_Rarely"/>
    <n v="605"/>
    <n v="605"/>
    <s v="Sales"/>
    <s v="Sales"/>
    <n v="21"/>
    <n v="21"/>
    <s v="3Bachelor"/>
    <x v="3"/>
    <s v="Life Sciences"/>
    <s v="Life Sciences"/>
    <s v="4Ver High"/>
    <s v="Ver High"/>
    <s v="Female"/>
    <s v="Female"/>
    <n v="72"/>
    <n v="72"/>
    <s v="3High"/>
    <s v="High"/>
    <n v="4"/>
    <n v="4"/>
    <s v="Manager"/>
    <s v="Manager"/>
    <s v="4Very High"/>
    <s v="Very High"/>
    <s v="Married"/>
    <s v="Married"/>
    <n v="17875"/>
    <n v="17875"/>
    <m/>
    <n v="11761"/>
    <n v="11761"/>
    <n v="4"/>
    <n v="4"/>
    <s v="Yes"/>
    <s v="Yes"/>
    <n v="13"/>
    <n v="13"/>
    <s v="3Excellent"/>
    <s v="Excellent"/>
    <s v="3High"/>
    <s v="High"/>
    <n v="2"/>
    <n v="2"/>
    <s v="2Good"/>
    <s v="Good"/>
    <s v="No"/>
    <x v="1"/>
    <m/>
  </r>
  <r>
    <n v="2828"/>
    <n v="32"/>
    <n v="32"/>
    <s v="Travel_Frequently"/>
    <s v="Travel_Frequently"/>
    <n v="238"/>
    <n v="238"/>
    <s v="Research &amp; Development"/>
    <s v="Research &amp; Development"/>
    <n v="5"/>
    <n v="5"/>
    <s v="2College"/>
    <x v="0"/>
    <s v="Life Sciences"/>
    <s v="Life Sciences"/>
    <s v="1Low"/>
    <s v="Low"/>
    <s v="Female"/>
    <s v="Female"/>
    <n v="47"/>
    <n v="47"/>
    <s v="4Very High"/>
    <s v="Very High"/>
    <n v="1"/>
    <n v="1"/>
    <s v="Research Scientist"/>
    <s v="Research Scientist"/>
    <s v="3High"/>
    <s v="High"/>
    <s v="Single"/>
    <s v="Single"/>
    <n v="2432"/>
    <n v="2432"/>
    <m/>
    <n v="15318"/>
    <n v="15318"/>
    <n v="3"/>
    <n v="3"/>
    <s v="Yes"/>
    <s v="Yes"/>
    <n v="14"/>
    <n v="14"/>
    <s v="3Excellent"/>
    <s v="Excellent"/>
    <s v="1Low"/>
    <s v="Low"/>
    <n v="2"/>
    <n v="2"/>
    <s v="3Better"/>
    <s v="Better"/>
    <s v="Yes"/>
    <x v="0"/>
    <m/>
  </r>
  <r>
    <n v="2829"/>
    <n v="38"/>
    <n v="38"/>
    <s v="Travel_Rarely"/>
    <s v="Travel_Rarely"/>
    <n v="1206"/>
    <n v="1206"/>
    <s v="Research &amp; Development"/>
    <s v="Research &amp; Development"/>
    <n v="9"/>
    <n v="9"/>
    <s v="2College"/>
    <x v="0"/>
    <s v="Life Sciences"/>
    <s v="Life Sciences"/>
    <s v="2Medium"/>
    <s v="Medium"/>
    <s v="Male"/>
    <s v="Male"/>
    <n v="71"/>
    <n v="71"/>
    <s v="3High"/>
    <s v="High"/>
    <n v="1"/>
    <n v="1"/>
    <s v="Research Scientist"/>
    <s v="Research Scientist"/>
    <s v="4Very High"/>
    <s v="Very High"/>
    <s v="Divorced"/>
    <s v="Divorced"/>
    <n v="4771"/>
    <n v="4771"/>
    <m/>
    <n v="14293"/>
    <n v="14293"/>
    <n v="2"/>
    <n v="2"/>
    <s v="No"/>
    <s v="No"/>
    <n v="19"/>
    <n v="19"/>
    <s v="3Excellent"/>
    <s v="Excellent"/>
    <s v="4Very High"/>
    <s v="Very High"/>
    <n v="0"/>
    <n v="0"/>
    <s v="4Best"/>
    <s v="Best"/>
    <s v="No"/>
    <x v="1"/>
    <m/>
  </r>
  <r>
    <n v="2830"/>
    <n v="49"/>
    <n v="49"/>
    <s v="Travel_Frequently"/>
    <s v="Travel_Frequently"/>
    <n v="1064"/>
    <n v="1064"/>
    <s v="Research &amp; Development"/>
    <s v="Research &amp; Development"/>
    <n v="2"/>
    <n v="2"/>
    <s v="1Below College"/>
    <x v="1"/>
    <s v="Life Sciences"/>
    <s v="Life Sciences"/>
    <s v="2Medium"/>
    <s v="Medium"/>
    <s v="Male"/>
    <s v="Male"/>
    <n v="42"/>
    <n v="42"/>
    <s v="3High"/>
    <s v="High"/>
    <n v="5"/>
    <n v="5"/>
    <s v="Research Director"/>
    <s v="Research Director"/>
    <s v="4Very High"/>
    <s v="Very High"/>
    <s v="Married"/>
    <s v="Married"/>
    <n v="19161"/>
    <n v="19161"/>
    <m/>
    <n v="13738"/>
    <n v="13738"/>
    <n v="3"/>
    <n v="3"/>
    <s v="No"/>
    <s v="No"/>
    <n v="15"/>
    <n v="15"/>
    <s v="3Excellent"/>
    <s v="Excellent"/>
    <s v="4Very High"/>
    <s v="Very High"/>
    <n v="3"/>
    <n v="3"/>
    <s v="3Better"/>
    <s v="Better"/>
    <s v="No"/>
    <x v="1"/>
    <m/>
  </r>
  <r>
    <n v="2831"/>
    <n v="42"/>
    <n v="42"/>
    <s v="Travel_Rarely"/>
    <s v="Travel_Rarely"/>
    <n v="419"/>
    <n v="419"/>
    <s v="Sales"/>
    <s v="Sales"/>
    <n v="12"/>
    <n v="12"/>
    <s v="4Master"/>
    <x v="2"/>
    <s v="Marketing"/>
    <s v="Marketing"/>
    <s v="2Medium"/>
    <s v="Medium"/>
    <s v="Male"/>
    <s v="Male"/>
    <n v="77"/>
    <n v="77"/>
    <s v="3High"/>
    <s v="High"/>
    <n v="2"/>
    <n v="2"/>
    <s v="Sales Executive"/>
    <s v="Sales Executive"/>
    <s v="4Very High"/>
    <s v="Very High"/>
    <s v="Divorced"/>
    <s v="Divorced"/>
    <n v="5087"/>
    <n v="5087"/>
    <m/>
    <n v="2900"/>
    <n v="2900"/>
    <n v="3"/>
    <n v="3"/>
    <s v="Yes"/>
    <s v="Yes"/>
    <n v="12"/>
    <n v="12"/>
    <s v="3Excellent"/>
    <s v="Excellent"/>
    <s v="3High"/>
    <s v="High"/>
    <n v="4"/>
    <n v="4"/>
    <s v="3Better"/>
    <s v="Better"/>
    <s v="No"/>
    <x v="1"/>
    <m/>
  </r>
  <r>
    <n v="2832"/>
    <n v="27"/>
    <n v="27"/>
    <s v="Travel_Frequently"/>
    <s v="Travel_Frequently"/>
    <n v="1337"/>
    <n v="1337"/>
    <s v="Human Resources"/>
    <s v="Human Resources"/>
    <n v="22"/>
    <n v="22"/>
    <s v="3Bachelor"/>
    <x v="3"/>
    <s v="Human Resources"/>
    <s v="Human Resources"/>
    <s v="1Low"/>
    <s v="Low"/>
    <s v="Female"/>
    <s v="Female"/>
    <n v="58"/>
    <n v="58"/>
    <m/>
    <s v="High"/>
    <n v="1"/>
    <n v="1"/>
    <s v="Human Resources"/>
    <s v="Human Resources"/>
    <s v="2Medium"/>
    <s v="Medium"/>
    <s v="Married"/>
    <s v="Married"/>
    <n v="2863"/>
    <n v="2863"/>
    <m/>
    <n v="19555"/>
    <n v="19555"/>
    <n v="1"/>
    <n v="1"/>
    <s v="No"/>
    <s v="No"/>
    <n v="12"/>
    <n v="12"/>
    <s v="3Excellent"/>
    <s v="Excellent"/>
    <s v="1Low"/>
    <s v="Low"/>
    <n v="2"/>
    <n v="2"/>
    <s v="3Better"/>
    <s v="Better"/>
    <s v="Yes"/>
    <x v="0"/>
    <m/>
  </r>
  <r>
    <n v="2833"/>
    <n v="35"/>
    <n v="35"/>
    <s v="Travel_Rarely"/>
    <s v="Travel_Rarely"/>
    <n v="682"/>
    <n v="682"/>
    <s v="Sales"/>
    <s v="Sales"/>
    <n v="18"/>
    <n v="18"/>
    <s v="4Master"/>
    <x v="2"/>
    <s v="Medical"/>
    <s v="Medical"/>
    <s v="2Medium"/>
    <s v="Medium"/>
    <s v="Male"/>
    <s v="Male"/>
    <n v="71"/>
    <n v="71"/>
    <s v="3High"/>
    <s v="High"/>
    <n v="2"/>
    <n v="2"/>
    <s v="Sales Executive"/>
    <s v="Sales Executive"/>
    <s v="1Low"/>
    <s v="Low"/>
    <s v="Married"/>
    <s v="Married"/>
    <n v="5561"/>
    <n v="5561"/>
    <m/>
    <n v="15975"/>
    <n v="15975"/>
    <n v="0"/>
    <n v="0"/>
    <s v="No"/>
    <s v="No"/>
    <n v="16"/>
    <n v="16"/>
    <s v="3Excellent"/>
    <s v="Excellent"/>
    <s v="4Very High"/>
    <s v="Very High"/>
    <n v="2"/>
    <n v="2"/>
    <s v="1Bad"/>
    <s v="Bad"/>
    <s v="No"/>
    <x v="1"/>
    <m/>
  </r>
  <r>
    <n v="2834"/>
    <n v="28"/>
    <n v="28"/>
    <s v="Non-Travel"/>
    <s v="Non-Travel"/>
    <n v="1103"/>
    <n v="1103"/>
    <s v="Research &amp; Development"/>
    <s v="Research &amp; Development"/>
    <n v="16"/>
    <n v="16"/>
    <s v="3Bachelor"/>
    <x v="3"/>
    <s v="Medical"/>
    <s v="Medical"/>
    <s v="3High"/>
    <s v="High"/>
    <s v="Male"/>
    <s v="Male"/>
    <n v="49"/>
    <n v="49"/>
    <s v="3High"/>
    <s v="High"/>
    <n v="1"/>
    <n v="1"/>
    <s v="Research Scientist"/>
    <s v="Research Scientist"/>
    <s v="3High"/>
    <s v="High"/>
    <s v="Single"/>
    <s v="Single"/>
    <n v="2144"/>
    <n v="2144"/>
    <m/>
    <n v="2122"/>
    <n v="2122"/>
    <n v="1"/>
    <n v="1"/>
    <s v="No"/>
    <s v="No"/>
    <n v="14"/>
    <n v="14"/>
    <s v="3Excellent"/>
    <s v="Excellent"/>
    <s v="3High"/>
    <s v="High"/>
    <n v="3"/>
    <n v="3"/>
    <s v="2Good"/>
    <s v="Good"/>
    <s v="No"/>
    <x v="1"/>
    <m/>
  </r>
  <r>
    <n v="2835"/>
    <n v="31"/>
    <n v="31"/>
    <s v="Non-Travel"/>
    <s v="Non-Travel"/>
    <n v="976"/>
    <n v="976"/>
    <s v="Research &amp; Development"/>
    <s v="Research &amp; Development"/>
    <n v="3"/>
    <n v="3"/>
    <s v="2College"/>
    <x v="0"/>
    <s v="Medical"/>
    <s v="Medical"/>
    <s v="3High"/>
    <s v="High"/>
    <s v="Male"/>
    <s v="Male"/>
    <n v="48"/>
    <n v="48"/>
    <s v="3High"/>
    <s v="High"/>
    <n v="1"/>
    <n v="1"/>
    <s v="Research Scientist"/>
    <s v="Research Scientist"/>
    <s v="1Low"/>
    <s v="Low"/>
    <s v="Divorced"/>
    <s v="Divorced"/>
    <n v="3065"/>
    <n v="3065"/>
    <m/>
    <n v="3995"/>
    <n v="3995"/>
    <n v="1"/>
    <n v="1"/>
    <s v="Yes"/>
    <s v="Yes"/>
    <n v="13"/>
    <n v="13"/>
    <s v="3Excellent"/>
    <s v="Excellent"/>
    <s v="4Very High"/>
    <s v="Very High"/>
    <n v="3"/>
    <n v="3"/>
    <s v="4Best"/>
    <s v="Best"/>
    <s v="No"/>
    <x v="1"/>
    <m/>
  </r>
  <r>
    <n v="2836"/>
    <n v="36"/>
    <n v="36"/>
    <s v="Non-Travel"/>
    <s v="Non-Travel"/>
    <n v="1351"/>
    <n v="1351"/>
    <s v="Research &amp; Development"/>
    <s v="Research &amp; Development"/>
    <n v="9"/>
    <n v="9"/>
    <s v="4Master"/>
    <x v="2"/>
    <s v="Life Sciences"/>
    <s v="Life Sciences"/>
    <s v="1Low"/>
    <s v="Low"/>
    <s v="Male"/>
    <s v="Male"/>
    <n v="66"/>
    <n v="66"/>
    <s v="4Very High"/>
    <s v="Very High"/>
    <n v="1"/>
    <n v="1"/>
    <s v="Laboratory Technician"/>
    <s v="Laboratory Technician"/>
    <s v="2Medium"/>
    <s v="Medium"/>
    <s v="Married"/>
    <s v="Married"/>
    <n v="2810"/>
    <n v="2810"/>
    <m/>
    <n v="9238"/>
    <n v="9238"/>
    <n v="1"/>
    <n v="1"/>
    <s v="No"/>
    <s v="No"/>
    <n v="22"/>
    <n v="22"/>
    <s v="4Outstanding"/>
    <s v="Outstanding"/>
    <s v="2Medium"/>
    <s v="Medium"/>
    <n v="3"/>
    <n v="3"/>
    <s v="3Better"/>
    <s v="Better"/>
    <s v="No"/>
    <x v="1"/>
    <m/>
  </r>
  <r>
    <n v="2837"/>
    <n v="34"/>
    <n v="34"/>
    <s v="Travel_Rarely"/>
    <s v="Travel_Rarely"/>
    <n v="937"/>
    <n v="937"/>
    <s v="Sales"/>
    <s v="Sales"/>
    <n v="1"/>
    <n v="1"/>
    <s v="3Bachelor"/>
    <x v="3"/>
    <s v="Marketing"/>
    <s v="Marketing"/>
    <s v="1Low"/>
    <s v="Low"/>
    <s v="Male"/>
    <s v="Male"/>
    <n v="32"/>
    <n v="32"/>
    <s v="3High"/>
    <s v="High"/>
    <n v="3"/>
    <n v="3"/>
    <s v="Sales Executive"/>
    <s v="Sales Executive"/>
    <s v="4Very High"/>
    <s v="Very High"/>
    <s v="Single"/>
    <s v="Single"/>
    <n v="9888"/>
    <n v="9888"/>
    <m/>
    <n v="6770"/>
    <n v="6770"/>
    <n v="1"/>
    <n v="1"/>
    <s v="No"/>
    <s v="No"/>
    <n v="21"/>
    <n v="21"/>
    <s v="4Outstanding"/>
    <s v="Outstanding"/>
    <s v="1Low"/>
    <s v="Low"/>
    <n v="3"/>
    <n v="3"/>
    <s v="2Good"/>
    <s v="Good"/>
    <s v="No"/>
    <x v="1"/>
    <m/>
  </r>
  <r>
    <n v="2838"/>
    <n v="34"/>
    <n v="34"/>
    <s v="Travel_Rarely"/>
    <s v="Travel_Rarely"/>
    <n v="1239"/>
    <n v="1239"/>
    <s v="Sales"/>
    <s v="Sales"/>
    <n v="13"/>
    <n v="13"/>
    <s v="4Master"/>
    <x v="2"/>
    <s v="Medical"/>
    <s v="Medical"/>
    <s v="4Ver High"/>
    <s v="Ver High"/>
    <s v="Male"/>
    <s v="Male"/>
    <n v="39"/>
    <n v="39"/>
    <s v="3High"/>
    <s v="High"/>
    <n v="3"/>
    <n v="3"/>
    <s v="Sales Executive"/>
    <s v="Sales Executive"/>
    <s v="3High"/>
    <s v="High"/>
    <s v="Divorced"/>
    <s v="Divorced"/>
    <n v="8628"/>
    <n v="8628"/>
    <m/>
    <n v="22914"/>
    <n v="22914"/>
    <n v="1"/>
    <n v="1"/>
    <s v="No"/>
    <s v="No"/>
    <n v="18"/>
    <n v="18"/>
    <s v="3Excellent"/>
    <s v="Excellent"/>
    <s v="3High"/>
    <s v="High"/>
    <n v="2"/>
    <n v="2"/>
    <s v="2Good"/>
    <s v="Good"/>
    <s v="No"/>
    <x v="1"/>
    <m/>
  </r>
  <r>
    <n v="2839"/>
    <n v="26"/>
    <n v="26"/>
    <s v="Travel_Rarely"/>
    <s v="Travel_Rarely"/>
    <n v="157"/>
    <n v="157"/>
    <s v="Research &amp; Development"/>
    <s v="Research &amp; Development"/>
    <n v="1"/>
    <n v="1"/>
    <s v="3Bachelor"/>
    <x v="3"/>
    <s v="Medical"/>
    <s v="Medical"/>
    <s v="3High"/>
    <s v="High"/>
    <s v="Male"/>
    <s v="Male"/>
    <n v="95"/>
    <n v="95"/>
    <s v="3High"/>
    <s v="High"/>
    <n v="1"/>
    <n v="1"/>
    <s v="Laboratory Technician"/>
    <s v="Laboratory Technician"/>
    <s v="1Low"/>
    <s v="Low"/>
    <s v="Single"/>
    <s v="Single"/>
    <n v="2867"/>
    <n v="2867"/>
    <m/>
    <n v="20006"/>
    <n v="20006"/>
    <n v="0"/>
    <n v="0"/>
    <s v="No"/>
    <s v="No"/>
    <n v="13"/>
    <n v="13"/>
    <s v="3Excellent"/>
    <s v="Excellent"/>
    <s v="4Very High"/>
    <s v="Very High"/>
    <n v="6"/>
    <n v="6"/>
    <s v="2Good"/>
    <s v="Good"/>
    <s v="No"/>
    <x v="1"/>
    <m/>
  </r>
  <r>
    <n v="2840"/>
    <n v="29"/>
    <n v="29"/>
    <s v="Travel_Rarely"/>
    <s v="Travel_Rarely"/>
    <n v="136"/>
    <n v="136"/>
    <s v="Research &amp; Development"/>
    <s v="Research &amp; Development"/>
    <n v="1"/>
    <n v="1"/>
    <s v="3Bachelor"/>
    <x v="3"/>
    <s v="Life Sciences"/>
    <s v="Life Sciences"/>
    <s v="1Low"/>
    <s v="Low"/>
    <s v="Male"/>
    <s v="Male"/>
    <n v="89"/>
    <n v="89"/>
    <s v="3High"/>
    <s v="High"/>
    <n v="2"/>
    <n v="2"/>
    <s v="Healthcare Representative"/>
    <s v="Healthcare Representative"/>
    <s v="1Low"/>
    <s v="Low"/>
    <s v="Married"/>
    <s v="Married"/>
    <n v="5373"/>
    <n v="5373"/>
    <m/>
    <n v="6225"/>
    <n v="6225"/>
    <n v="0"/>
    <n v="0"/>
    <s v="No"/>
    <s v="No"/>
    <n v="12"/>
    <n v="12"/>
    <s v="3Excellent"/>
    <s v="Excellent"/>
    <s v="1Low"/>
    <s v="Low"/>
    <n v="5"/>
    <n v="5"/>
    <s v="2Good"/>
    <s v="Good"/>
    <s v="No"/>
    <x v="1"/>
    <m/>
  </r>
  <r>
    <n v="2841"/>
    <n v="32"/>
    <n v="32"/>
    <s v="Non-Travel"/>
    <s v="Non-Travel"/>
    <n v="1146"/>
    <n v="1146"/>
    <s v="Research &amp; Development"/>
    <s v="Research &amp; Development"/>
    <n v="15"/>
    <n v="15"/>
    <s v="4Master"/>
    <x v="2"/>
    <s v="Medical"/>
    <s v="Medical"/>
    <s v="3High"/>
    <s v="High"/>
    <m/>
    <s v="Male"/>
    <n v="34"/>
    <n v="34"/>
    <s v="3High"/>
    <s v="High"/>
    <n v="2"/>
    <n v="2"/>
    <s v="Healthcare Representative"/>
    <s v="Healthcare Representative"/>
    <s v="4Very High"/>
    <s v="Very High"/>
    <s v="Divorced"/>
    <s v="Divorced"/>
    <n v="6667"/>
    <n v="6667"/>
    <m/>
    <n v="16542"/>
    <n v="16542"/>
    <n v="5"/>
    <n v="5"/>
    <s v="No"/>
    <s v="No"/>
    <n v="18"/>
    <n v="18"/>
    <s v="3Excellent"/>
    <s v="Excellent"/>
    <s v="2Medium"/>
    <s v="Medium"/>
    <n v="6"/>
    <n v="6"/>
    <s v="3Better"/>
    <s v="Better"/>
    <s v="No"/>
    <x v="1"/>
    <m/>
  </r>
  <r>
    <n v="2842"/>
    <n v="31"/>
    <n v="31"/>
    <s v="Travel_Frequently"/>
    <s v="Travel_Frequently"/>
    <n v="1125"/>
    <n v="1125"/>
    <s v="Research &amp; Development"/>
    <s v="Research &amp; Development"/>
    <n v="1"/>
    <n v="1"/>
    <s v="3Bachelor"/>
    <x v="3"/>
    <s v="Life Sciences"/>
    <s v="Life Sciences"/>
    <s v="4Ver High"/>
    <s v="Ver High"/>
    <s v="Male"/>
    <s v="Male"/>
    <n v="48"/>
    <n v="48"/>
    <s v="1Low"/>
    <s v="Low"/>
    <n v="2"/>
    <n v="2"/>
    <s v="Research Scientist"/>
    <s v="Research Scientist"/>
    <s v="1Low"/>
    <s v="Low"/>
    <s v="Married"/>
    <s v="Married"/>
    <n v="5003"/>
    <n v="5003"/>
    <m/>
    <n v="5771"/>
    <n v="5771"/>
    <n v="1"/>
    <n v="1"/>
    <s v="No"/>
    <s v="No"/>
    <n v="21"/>
    <n v="21"/>
    <s v="4Outstanding"/>
    <s v="Outstanding"/>
    <s v="2Medium"/>
    <s v="Medium"/>
    <n v="6"/>
    <n v="6"/>
    <s v="3Better"/>
    <s v="Better"/>
    <s v="No"/>
    <x v="1"/>
    <m/>
  </r>
  <r>
    <n v="2843"/>
    <n v="28"/>
    <n v="28"/>
    <s v="Travel_Rarely"/>
    <s v="Travel_Rarely"/>
    <n v="1404"/>
    <n v="1404"/>
    <s v="Research &amp; Development"/>
    <s v="Research &amp; Development"/>
    <n v="17"/>
    <n v="17"/>
    <s v="3Bachelor"/>
    <x v="3"/>
    <s v="Technical Degree"/>
    <s v="Technical Degree"/>
    <s v="3High"/>
    <s v="High"/>
    <s v="Male"/>
    <s v="Male"/>
    <n v="32"/>
    <n v="32"/>
    <s v="2Medium"/>
    <s v="Medium"/>
    <n v="1"/>
    <n v="1"/>
    <s v="Laboratory Technician"/>
    <s v="Laboratory Technician"/>
    <s v="4Very High"/>
    <s v="Very High"/>
    <s v="Divorced"/>
    <s v="Divorced"/>
    <n v="2367"/>
    <n v="2367"/>
    <m/>
    <n v="18779"/>
    <n v="18779"/>
    <n v="5"/>
    <n v="5"/>
    <s v="No"/>
    <s v="No"/>
    <n v="12"/>
    <n v="12"/>
    <s v="3Excellent"/>
    <s v="Excellent"/>
    <s v="1Low"/>
    <s v="Low"/>
    <n v="2"/>
    <n v="2"/>
    <s v="2Good"/>
    <s v="Good"/>
    <s v="Yes"/>
    <x v="0"/>
    <m/>
  </r>
  <r>
    <n v="2844"/>
    <n v="38"/>
    <n v="38"/>
    <s v="Travel_Rarely"/>
    <s v="Travel_Rarely"/>
    <n v="1404"/>
    <n v="1404"/>
    <s v="Sales"/>
    <s v="Sales"/>
    <n v="1"/>
    <n v="1"/>
    <s v="3Bachelor"/>
    <x v="3"/>
    <s v="Life Sciences"/>
    <s v="Life Sciences"/>
    <s v="1Low"/>
    <s v="Low"/>
    <s v="Male"/>
    <s v="Male"/>
    <n v="59"/>
    <n v="59"/>
    <s v="2Medium"/>
    <s v="Medium"/>
    <n v="1"/>
    <n v="1"/>
    <s v="Sales Representative"/>
    <s v="Sales Representative"/>
    <s v="1Low"/>
    <s v="Low"/>
    <s v="Single"/>
    <s v="Single"/>
    <n v="2858"/>
    <n v="2858"/>
    <m/>
    <n v="11473"/>
    <n v="11473"/>
    <n v="4"/>
    <n v="4"/>
    <s v="No"/>
    <s v="No"/>
    <n v="14"/>
    <n v="14"/>
    <s v="3Excellent"/>
    <s v="Excellent"/>
    <s v="1Low"/>
    <s v="Low"/>
    <n v="3"/>
    <n v="3"/>
    <s v="2Good"/>
    <s v="Good"/>
    <s v="No"/>
    <x v="1"/>
    <m/>
  </r>
  <r>
    <n v="2845"/>
    <n v="35"/>
    <n v="35"/>
    <s v="Travel_Rarely"/>
    <s v="Travel_Rarely"/>
    <n v="1224"/>
    <n v="1224"/>
    <s v="Sales"/>
    <s v="Sales"/>
    <n v="7"/>
    <n v="7"/>
    <s v="4Master"/>
    <x v="2"/>
    <s v="Life Sciences"/>
    <s v="Life Sciences"/>
    <s v="3High"/>
    <s v="High"/>
    <s v="Female"/>
    <s v="Female"/>
    <n v="55"/>
    <n v="55"/>
    <s v="3High"/>
    <s v="High"/>
    <n v="2"/>
    <n v="2"/>
    <s v="Sales Executive"/>
    <s v="Sales Executive"/>
    <s v="4Very High"/>
    <s v="Very High"/>
    <s v="Married"/>
    <s v="Married"/>
    <n v="5204"/>
    <n v="5204"/>
    <m/>
    <n v="13586"/>
    <n v="13586"/>
    <n v="1"/>
    <n v="1"/>
    <s v="Yes"/>
    <s v="Yes"/>
    <n v="11"/>
    <n v="11"/>
    <s v="3Excellent"/>
    <s v="Excellent"/>
    <s v="4Very High"/>
    <s v="Very High"/>
    <n v="2"/>
    <n v="2"/>
    <s v="3Better"/>
    <s v="Better"/>
    <s v="No"/>
    <x v="1"/>
    <m/>
  </r>
  <r>
    <n v="2846"/>
    <n v="27"/>
    <n v="27"/>
    <s v="Travel_Rarely"/>
    <s v="Travel_Rarely"/>
    <n v="954"/>
    <n v="954"/>
    <s v="Sales"/>
    <s v="Sales"/>
    <n v="9"/>
    <n v="9"/>
    <s v="3Bachelor"/>
    <x v="3"/>
    <s v="Marketing"/>
    <s v="Marketing"/>
    <s v="4Ver High"/>
    <s v="Ver High"/>
    <s v="Male"/>
    <s v="Male"/>
    <n v="44"/>
    <n v="44"/>
    <s v="3High"/>
    <s v="High"/>
    <n v="2"/>
    <n v="2"/>
    <s v="Sales Executive"/>
    <s v="Sales Executive"/>
    <s v="4Very High"/>
    <s v="Very High"/>
    <s v="Single"/>
    <s v="Single"/>
    <n v="4105"/>
    <n v="4105"/>
    <m/>
    <n v="5099"/>
    <n v="5099"/>
    <n v="1"/>
    <n v="1"/>
    <s v="No"/>
    <s v="No"/>
    <n v="14"/>
    <n v="14"/>
    <s v="3Excellent"/>
    <s v="Excellent"/>
    <s v="1Low"/>
    <s v="Low"/>
    <n v="5"/>
    <n v="5"/>
    <s v="3Better"/>
    <s v="Better"/>
    <s v="No"/>
    <x v="1"/>
    <m/>
  </r>
  <r>
    <n v="2847"/>
    <n v="32"/>
    <n v="32"/>
    <s v="Travel_Rarely"/>
    <s v="Travel_Rarely"/>
    <n v="1373"/>
    <n v="1373"/>
    <s v="Research &amp; Development"/>
    <s v="Research &amp; Development"/>
    <n v="5"/>
    <n v="5"/>
    <s v="4Master"/>
    <x v="2"/>
    <s v="Life Sciences"/>
    <s v="Life Sciences"/>
    <s v="4Ver High"/>
    <s v="Ver High"/>
    <s v="Male"/>
    <s v="Male"/>
    <m/>
    <n v="66.992424242424249"/>
    <s v="2Medium"/>
    <s v="Medium"/>
    <n v="2"/>
    <n v="2"/>
    <s v="Manufacturing Director"/>
    <s v="Manufacturing Director"/>
    <s v="4Very High"/>
    <s v="Very High"/>
    <s v="Single"/>
    <s v="Single"/>
    <n v="9679"/>
    <n v="9679"/>
    <m/>
    <n v="10138"/>
    <n v="10138"/>
    <n v="8"/>
    <n v="8"/>
    <s v="No"/>
    <s v="No"/>
    <n v="24"/>
    <n v="24"/>
    <s v="4Outstanding"/>
    <s v="Outstanding"/>
    <s v="2Medium"/>
    <s v="Medium"/>
    <n v="1"/>
    <n v="1"/>
    <s v="3Better"/>
    <s v="Better"/>
    <s v="No"/>
    <x v="1"/>
    <m/>
  </r>
  <r>
    <n v="2848"/>
    <n v="31"/>
    <n v="31"/>
    <s v="Travel_Frequently"/>
    <s v="Travel_Frequently"/>
    <n v="754"/>
    <n v="754"/>
    <s v="Sales"/>
    <s v="Sales"/>
    <n v="26"/>
    <n v="26"/>
    <s v="4Master"/>
    <x v="2"/>
    <s v="Marketing"/>
    <s v="Marketing"/>
    <s v="1Low"/>
    <s v="Low"/>
    <s v="Male"/>
    <s v="Male"/>
    <n v="63"/>
    <n v="63"/>
    <s v="3High"/>
    <s v="High"/>
    <n v="2"/>
    <n v="2"/>
    <s v="Sales Executive"/>
    <s v="Sales Executive"/>
    <s v="4Very High"/>
    <s v="Very High"/>
    <s v="Married"/>
    <s v="Married"/>
    <n v="5617"/>
    <n v="5617"/>
    <m/>
    <n v="21075"/>
    <n v="21075"/>
    <n v="1"/>
    <n v="1"/>
    <s v="Yes"/>
    <s v="Yes"/>
    <n v="11"/>
    <n v="11"/>
    <m/>
    <s v="Excellent"/>
    <s v="3High"/>
    <s v="High"/>
    <n v="4"/>
    <n v="4"/>
    <s v="3Better"/>
    <s v="Better"/>
    <s v="Yes"/>
    <x v="0"/>
    <m/>
  </r>
  <r>
    <n v="2849"/>
    <n v="53"/>
    <n v="53"/>
    <s v="Travel_Rarely"/>
    <s v="Travel_Rarely"/>
    <n v="1168"/>
    <n v="1168"/>
    <s v="Sales"/>
    <s v="Sales"/>
    <n v="24"/>
    <n v="24"/>
    <s v="4Master"/>
    <x v="2"/>
    <s v="Life Sciences"/>
    <s v="Life Sciences"/>
    <s v="1Low"/>
    <s v="Low"/>
    <s v="Male"/>
    <s v="Male"/>
    <n v="66"/>
    <n v="66"/>
    <s v="3High"/>
    <s v="High"/>
    <n v="3"/>
    <n v="3"/>
    <s v="Sales Executive"/>
    <s v="Sales Executive"/>
    <s v="1Low"/>
    <s v="Low"/>
    <s v="Single"/>
    <s v="Single"/>
    <n v="10448"/>
    <n v="10448"/>
    <m/>
    <n v="5843"/>
    <n v="5843"/>
    <n v="6"/>
    <n v="6"/>
    <s v="Yes"/>
    <s v="Yes"/>
    <n v="13"/>
    <n v="13"/>
    <s v="3Excellent"/>
    <s v="Excellent"/>
    <s v="2Medium"/>
    <s v="Medium"/>
    <n v="2"/>
    <n v="2"/>
    <s v="2Good"/>
    <s v="Good"/>
    <s v="Yes"/>
    <x v="0"/>
    <m/>
  </r>
  <r>
    <n v="2850"/>
    <n v="54"/>
    <n v="54"/>
    <s v="Travel_Rarely"/>
    <s v="Travel_Rarely"/>
    <n v="155"/>
    <n v="155"/>
    <s v="Research &amp; Development"/>
    <s v="Research &amp; Development"/>
    <n v="9"/>
    <n v="9"/>
    <s v="2College"/>
    <x v="0"/>
    <s v="Life Sciences"/>
    <s v="Life Sciences"/>
    <s v="1Low"/>
    <s v="Low"/>
    <s v="Female"/>
    <s v="Female"/>
    <n v="67"/>
    <n v="67"/>
    <s v="3High"/>
    <s v="High"/>
    <n v="2"/>
    <n v="2"/>
    <s v="Research Scientist"/>
    <s v="Research Scientist"/>
    <s v="3High"/>
    <s v="High"/>
    <s v="Married"/>
    <s v="Married"/>
    <n v="2897"/>
    <n v="2897"/>
    <m/>
    <n v="22474"/>
    <n v="22474"/>
    <n v="3"/>
    <n v="3"/>
    <s v="No"/>
    <s v="No"/>
    <n v="11"/>
    <n v="11"/>
    <s v="3Excellent"/>
    <s v="Excellent"/>
    <s v="3High"/>
    <s v="High"/>
    <n v="6"/>
    <n v="6"/>
    <s v="2Good"/>
    <s v="Good"/>
    <s v="No"/>
    <x v="1"/>
    <m/>
  </r>
  <r>
    <n v="2851"/>
    <n v="33"/>
    <n v="33"/>
    <s v="Travel_Frequently"/>
    <s v="Travel_Frequently"/>
    <n v="1303"/>
    <n v="1303"/>
    <s v="Research &amp; Development"/>
    <s v="Research &amp; Development"/>
    <n v="7"/>
    <n v="7"/>
    <s v="2College"/>
    <x v="0"/>
    <s v="Life Sciences"/>
    <s v="Life Sciences"/>
    <s v="4Ver High"/>
    <s v="Ver High"/>
    <s v="Male"/>
    <s v="Male"/>
    <n v="36"/>
    <n v="36"/>
    <s v="3High"/>
    <s v="High"/>
    <n v="2"/>
    <n v="2"/>
    <s v="Healthcare Representative"/>
    <s v="Healthcare Representative"/>
    <s v="3High"/>
    <s v="High"/>
    <s v="Divorced"/>
    <s v="Divorced"/>
    <n v="5968"/>
    <n v="5968"/>
    <m/>
    <n v="18079"/>
    <n v="18079"/>
    <n v="1"/>
    <n v="1"/>
    <s v="No"/>
    <s v="No"/>
    <n v="20"/>
    <n v="20"/>
    <s v="4Outstanding"/>
    <s v="Outstanding"/>
    <s v="3High"/>
    <s v="High"/>
    <n v="2"/>
    <n v="2"/>
    <s v="3Better"/>
    <s v="Better"/>
    <s v="No"/>
    <x v="1"/>
    <m/>
  </r>
  <r>
    <n v="2852"/>
    <n v="43"/>
    <n v="43"/>
    <s v="Travel_Rarely"/>
    <s v="Travel_Rarely"/>
    <n v="574"/>
    <n v="574"/>
    <s v="Research &amp; Development"/>
    <s v="Research &amp; Development"/>
    <n v="11"/>
    <n v="11"/>
    <s v="3Bachelor"/>
    <x v="3"/>
    <s v="Life Sciences"/>
    <s v="Life Sciences"/>
    <s v="1Low"/>
    <s v="Low"/>
    <s v="Male"/>
    <s v="Male"/>
    <n v="30"/>
    <n v="30"/>
    <s v="3High"/>
    <s v="High"/>
    <n v="3"/>
    <n v="3"/>
    <s v="Healthcare Representative"/>
    <s v="Healthcare Representative"/>
    <s v="3High"/>
    <s v="High"/>
    <s v="Married"/>
    <s v="Married"/>
    <n v="7510"/>
    <n v="7510"/>
    <m/>
    <n v="16873"/>
    <n v="16873"/>
    <n v="1"/>
    <n v="1"/>
    <s v="No"/>
    <s v="No"/>
    <n v="17"/>
    <n v="17"/>
    <s v="3Excellent"/>
    <s v="Excellent"/>
    <s v="2Medium"/>
    <s v="Medium"/>
    <n v="1"/>
    <n v="1"/>
    <s v="3Better"/>
    <s v="Better"/>
    <s v="Yes"/>
    <x v="0"/>
    <m/>
  </r>
  <r>
    <n v="2853"/>
    <n v="38"/>
    <n v="38"/>
    <s v="Travel_Frequently"/>
    <s v="Travel_Frequently"/>
    <n v="1444"/>
    <n v="1444"/>
    <s v="Human Resources"/>
    <s v="Human Resources"/>
    <n v="1"/>
    <n v="1"/>
    <s v="4Master"/>
    <x v="2"/>
    <s v="Other"/>
    <s v="Other"/>
    <s v="4Ver High"/>
    <s v="Ver High"/>
    <s v="Male"/>
    <s v="Male"/>
    <n v="88"/>
    <n v="88"/>
    <s v="3High"/>
    <s v="High"/>
    <n v="1"/>
    <n v="1"/>
    <s v="Human Resources"/>
    <s v="Human Resources"/>
    <s v="2Medium"/>
    <s v="Medium"/>
    <s v="Married"/>
    <s v="Married"/>
    <n v="2991"/>
    <n v="2991"/>
    <m/>
    <n v="5224"/>
    <n v="5224"/>
    <n v="0"/>
    <n v="0"/>
    <s v="Yes"/>
    <s v="Yes"/>
    <n v="11"/>
    <n v="11"/>
    <s v="3Excellent"/>
    <s v="Excellent"/>
    <s v="2Medium"/>
    <s v="Medium"/>
    <n v="2"/>
    <n v="2"/>
    <s v="3Better"/>
    <s v="Better"/>
    <s v="No"/>
    <x v="1"/>
    <m/>
  </r>
  <r>
    <n v="2854"/>
    <n v="55"/>
    <n v="55"/>
    <s v="Travel_Rarely"/>
    <s v="Travel_Rarely"/>
    <n v="189"/>
    <n v="189"/>
    <s v="Human Resources"/>
    <s v="Human Resources"/>
    <n v="26"/>
    <n v="26"/>
    <s v="4Master"/>
    <x v="2"/>
    <s v="Human Resources"/>
    <s v="Human Resources"/>
    <s v="3High"/>
    <s v="High"/>
    <s v="Male"/>
    <s v="Male"/>
    <n v="71"/>
    <n v="71"/>
    <s v="4Very High"/>
    <s v="Very High"/>
    <n v="5"/>
    <n v="5"/>
    <s v="Manager"/>
    <s v="Manager"/>
    <s v="2Medium"/>
    <s v="Medium"/>
    <s v="Married"/>
    <s v="Married"/>
    <n v="19636"/>
    <n v="19636"/>
    <m/>
    <n v="25811"/>
    <n v="25811"/>
    <n v="4"/>
    <n v="4"/>
    <s v="Yes"/>
    <s v="Yes"/>
    <n v="18"/>
    <n v="18"/>
    <s v="3Excellent"/>
    <s v="Excellent"/>
    <s v="1Low"/>
    <s v="Low"/>
    <n v="0"/>
    <n v="0"/>
    <s v="3Better"/>
    <s v="Better"/>
    <s v="No"/>
    <x v="1"/>
    <m/>
  </r>
  <r>
    <n v="2855"/>
    <n v="31"/>
    <n v="31"/>
    <s v="Travel_Rarely"/>
    <s v="Travel_Rarely"/>
    <n v="1276"/>
    <n v="1276"/>
    <s v="Research &amp; Development"/>
    <s v="Research &amp; Development"/>
    <n v="2"/>
    <n v="2"/>
    <s v="1Below College"/>
    <x v="1"/>
    <s v="Medical"/>
    <s v="Medical"/>
    <s v="4Ver High"/>
    <s v="Ver High"/>
    <s v="Female"/>
    <s v="Female"/>
    <n v="59"/>
    <n v="59"/>
    <s v="1Low"/>
    <s v="Low"/>
    <n v="1"/>
    <n v="1"/>
    <s v="Laboratory Technician"/>
    <s v="Laboratory Technician"/>
    <s v="4Very High"/>
    <s v="Very High"/>
    <s v="Divorced"/>
    <s v="Divorced"/>
    <n v="1129"/>
    <n v="1129"/>
    <m/>
    <n v="17536"/>
    <n v="17536"/>
    <n v="1"/>
    <n v="1"/>
    <s v="Yes"/>
    <s v="Yes"/>
    <n v="11"/>
    <n v="11"/>
    <s v="3Excellent"/>
    <s v="Excellent"/>
    <s v="3High"/>
    <s v="High"/>
    <n v="4"/>
    <n v="4"/>
    <s v="3Better"/>
    <s v="Better"/>
    <s v="No"/>
    <x v="1"/>
    <m/>
  </r>
  <r>
    <n v="2856"/>
    <n v="39"/>
    <n v="39"/>
    <s v="Travel_Rarely"/>
    <s v="Travel_Rarely"/>
    <n v="119"/>
    <n v="119"/>
    <s v="Sales"/>
    <s v="Sales"/>
    <n v="15"/>
    <n v="15"/>
    <s v="4Master"/>
    <x v="2"/>
    <s v="Marketing"/>
    <s v="Marketing"/>
    <s v="2Medium"/>
    <s v="Medium"/>
    <s v="Male"/>
    <s v="Male"/>
    <n v="77"/>
    <n v="77"/>
    <s v="3High"/>
    <s v="High"/>
    <n v="4"/>
    <n v="4"/>
    <s v="Sales Executive"/>
    <s v="Sales Executive"/>
    <s v="1Low"/>
    <s v="Low"/>
    <s v="Single"/>
    <s v="Single"/>
    <n v="13341"/>
    <n v="13341"/>
    <m/>
    <n v="25098"/>
    <n v="25098"/>
    <n v="0"/>
    <n v="0"/>
    <s v="No"/>
    <s v="No"/>
    <n v="12"/>
    <n v="12"/>
    <s v="3Excellent"/>
    <s v="Excellent"/>
    <s v="1Low"/>
    <s v="Low"/>
    <n v="3"/>
    <n v="3"/>
    <s v="3Better"/>
    <s v="Better"/>
    <s v="No"/>
    <x v="1"/>
    <m/>
  </r>
  <r>
    <n v="2857"/>
    <n v="42"/>
    <n v="42"/>
    <s v="Non-Travel"/>
    <s v="Non-Travel"/>
    <n v="335"/>
    <n v="335"/>
    <s v="Research &amp; Development"/>
    <s v="Research &amp; Development"/>
    <n v="23"/>
    <n v="23"/>
    <s v="2College"/>
    <x v="0"/>
    <s v="Life Sciences"/>
    <s v="Life Sciences"/>
    <s v="4Ver High"/>
    <s v="Ver High"/>
    <s v="Male"/>
    <s v="Male"/>
    <n v="37"/>
    <n v="37"/>
    <s v="2Medium"/>
    <s v="Medium"/>
    <n v="2"/>
    <n v="2"/>
    <s v="Research Scientist"/>
    <s v="Research Scientist"/>
    <s v="3High"/>
    <s v="High"/>
    <s v="Single"/>
    <s v="Single"/>
    <n v="4332"/>
    <n v="4332"/>
    <m/>
    <n v="14811"/>
    <n v="14811"/>
    <n v="1"/>
    <n v="1"/>
    <s v="No"/>
    <s v="No"/>
    <n v="12"/>
    <n v="12"/>
    <s v="3Excellent"/>
    <s v="Excellent"/>
    <s v="4Very High"/>
    <s v="Very High"/>
    <n v="2"/>
    <n v="2"/>
    <s v="3Better"/>
    <s v="Better"/>
    <s v="No"/>
    <x v="1"/>
    <m/>
  </r>
  <r>
    <n v="2858"/>
    <n v="31"/>
    <n v="31"/>
    <s v="Non-Travel"/>
    <s v="Non-Travel"/>
    <n v="697"/>
    <n v="697"/>
    <s v="Research &amp; Development"/>
    <s v="Research &amp; Development"/>
    <n v="10"/>
    <n v="10"/>
    <s v="3Bachelor"/>
    <x v="3"/>
    <s v="Medical"/>
    <s v="Medical"/>
    <s v="3High"/>
    <s v="High"/>
    <s v="Female"/>
    <s v="Female"/>
    <n v="40"/>
    <n v="40"/>
    <s v="3High"/>
    <s v="High"/>
    <n v="3"/>
    <n v="3"/>
    <s v="Research Director"/>
    <s v="Research Director"/>
    <s v="3High"/>
    <s v="High"/>
    <s v="Married"/>
    <s v="Married"/>
    <n v="11031"/>
    <n v="11031"/>
    <m/>
    <n v="26862"/>
    <n v="26862"/>
    <n v="4"/>
    <n v="4"/>
    <s v="No"/>
    <s v="No"/>
    <n v="20"/>
    <n v="20"/>
    <s v="4Outstanding"/>
    <s v="Outstanding"/>
    <s v="3High"/>
    <s v="High"/>
    <m/>
    <n v="2.8005502063273728"/>
    <s v="4Best"/>
    <s v="Best"/>
    <s v="No"/>
    <x v="1"/>
    <m/>
  </r>
  <r>
    <n v="2859"/>
    <n v="54"/>
    <n v="54"/>
    <s v="Travel_Rarely"/>
    <s v="Travel_Rarely"/>
    <n v="157"/>
    <n v="157"/>
    <s v="Research &amp; Development"/>
    <s v="Research &amp; Development"/>
    <n v="10"/>
    <n v="10"/>
    <s v="3Bachelor"/>
    <x v="3"/>
    <s v="Medical"/>
    <s v="Medical"/>
    <s v="3High"/>
    <s v="High"/>
    <s v="Female"/>
    <s v="Female"/>
    <n v="77"/>
    <n v="77"/>
    <s v="3High"/>
    <s v="High"/>
    <n v="2"/>
    <n v="2"/>
    <s v="Manufacturing Director"/>
    <s v="Manufacturing Director"/>
    <s v="1Low"/>
    <s v="Low"/>
    <s v="Single"/>
    <s v="Single"/>
    <n v="4440"/>
    <n v="4440"/>
    <m/>
    <n v="25198"/>
    <n v="25198"/>
    <n v="6"/>
    <n v="6"/>
    <s v="Yes"/>
    <s v="Yes"/>
    <n v="19"/>
    <n v="19"/>
    <s v="3Excellent"/>
    <s v="Excellent"/>
    <s v="4Very High"/>
    <s v="Very High"/>
    <n v="3"/>
    <n v="3"/>
    <s v="3Better"/>
    <s v="Better"/>
    <s v="No"/>
    <x v="1"/>
    <m/>
  </r>
  <r>
    <n v="2860"/>
    <n v="24"/>
    <n v="24"/>
    <s v="Travel_Rarely"/>
    <s v="Travel_Rarely"/>
    <n v="771"/>
    <n v="771"/>
    <s v="Research &amp; Development"/>
    <s v="Research &amp; Development"/>
    <n v="1"/>
    <n v="1"/>
    <s v="2College"/>
    <x v="0"/>
    <s v="Life Sciences"/>
    <s v="Life Sciences"/>
    <s v="2Medium"/>
    <s v="Medium"/>
    <s v="Male"/>
    <s v="Male"/>
    <n v="45"/>
    <n v="45"/>
    <s v="2Medium"/>
    <s v="Medium"/>
    <n v="2"/>
    <n v="2"/>
    <s v="Healthcare Representative"/>
    <s v="Healthcare Representative"/>
    <s v="3High"/>
    <s v="High"/>
    <s v="Single"/>
    <s v="Single"/>
    <n v="4617"/>
    <n v="4617"/>
    <m/>
    <n v="14120"/>
    <n v="14120"/>
    <n v="1"/>
    <n v="1"/>
    <s v="No"/>
    <s v="No"/>
    <n v="12"/>
    <n v="12"/>
    <s v="3Excellent"/>
    <s v="Excellent"/>
    <s v="2Medium"/>
    <s v="Medium"/>
    <n v="2"/>
    <n v="2"/>
    <s v="2Good"/>
    <s v="Good"/>
    <s v="No"/>
    <x v="1"/>
    <m/>
  </r>
  <r>
    <n v="2861"/>
    <n v="23"/>
    <n v="23"/>
    <s v="Travel_Rarely"/>
    <s v="Travel_Rarely"/>
    <n v="571"/>
    <n v="571"/>
    <s v="Research &amp; Development"/>
    <s v="Research &amp; Development"/>
    <n v="12"/>
    <n v="12"/>
    <s v="2College"/>
    <x v="0"/>
    <s v="Other"/>
    <s v="Other"/>
    <s v="4Ver High"/>
    <s v="Ver High"/>
    <s v="Male"/>
    <s v="Male"/>
    <n v="78"/>
    <n v="78"/>
    <s v="3High"/>
    <s v="High"/>
    <n v="1"/>
    <n v="1"/>
    <s v="Laboratory Technician"/>
    <s v="Laboratory Technician"/>
    <s v="4Very High"/>
    <s v="Very High"/>
    <s v="Single"/>
    <s v="Single"/>
    <n v="2647"/>
    <n v="2647"/>
    <m/>
    <n v="13672"/>
    <n v="13672"/>
    <n v="1"/>
    <n v="1"/>
    <s v="No"/>
    <s v="No"/>
    <n v="13"/>
    <n v="13"/>
    <s v="3Excellent"/>
    <s v="Excellent"/>
    <s v="3High"/>
    <s v="High"/>
    <n v="6"/>
    <n v="6"/>
    <s v="4Best"/>
    <s v="Best"/>
    <s v="No"/>
    <x v="1"/>
    <m/>
  </r>
  <r>
    <n v="2862"/>
    <n v="40"/>
    <n v="40"/>
    <s v="Travel_Frequently"/>
    <s v="Travel_Frequently"/>
    <n v="692"/>
    <n v="692"/>
    <s v="Research &amp; Development"/>
    <s v="Research &amp; Development"/>
    <n v="11"/>
    <n v="11"/>
    <s v="3Bachelor"/>
    <x v="3"/>
    <s v="Technical Degree"/>
    <s v="Technical Degree"/>
    <s v="4Ver High"/>
    <s v="Ver High"/>
    <s v="Female"/>
    <s v="Female"/>
    <n v="73"/>
    <n v="73"/>
    <s v="3High"/>
    <s v="High"/>
    <n v="2"/>
    <n v="2"/>
    <m/>
    <s v="Sales Executive"/>
    <s v="3High"/>
    <s v="High"/>
    <s v="Married"/>
    <s v="Married"/>
    <n v="6323"/>
    <n v="6323"/>
    <m/>
    <n v="26849"/>
    <n v="26849"/>
    <n v="1"/>
    <n v="1"/>
    <s v="No"/>
    <s v="No"/>
    <n v="11"/>
    <n v="11"/>
    <s v="3Excellent"/>
    <s v="Excellent"/>
    <m/>
    <s v="High"/>
    <n v="2"/>
    <n v="2"/>
    <s v="4Best"/>
    <s v="Best"/>
    <s v="No"/>
    <x v="1"/>
    <m/>
  </r>
  <r>
    <n v="2863"/>
    <n v="40"/>
    <n v="40"/>
    <s v="Travel_Rarely"/>
    <s v="Travel_Rarely"/>
    <n v="444"/>
    <n v="444"/>
    <s v="Sales"/>
    <s v="Sales"/>
    <n v="2"/>
    <n v="2"/>
    <s v="2College"/>
    <x v="0"/>
    <s v="Marketing"/>
    <s v="Marketing"/>
    <s v="2Medium"/>
    <s v="Medium"/>
    <s v="Female"/>
    <s v="Female"/>
    <n v="92"/>
    <n v="92"/>
    <s v="3High"/>
    <s v="High"/>
    <n v="2"/>
    <n v="2"/>
    <s v="Sales Executive"/>
    <s v="Sales Executive"/>
    <s v="2Medium"/>
    <s v="Medium"/>
    <s v="Married"/>
    <s v="Married"/>
    <n v="5677"/>
    <n v="5677"/>
    <m/>
    <n v="4258"/>
    <n v="4258"/>
    <n v="3"/>
    <n v="3"/>
    <s v="No"/>
    <s v="No"/>
    <n v="14"/>
    <n v="14"/>
    <s v="3Excellent"/>
    <s v="Excellent"/>
    <s v="3High"/>
    <s v="High"/>
    <n v="4"/>
    <n v="4"/>
    <s v="3Better"/>
    <s v="Better"/>
    <s v="No"/>
    <x v="1"/>
    <m/>
  </r>
  <r>
    <n v="2864"/>
    <n v="25"/>
    <n v="25"/>
    <s v="Travel_Rarely"/>
    <s v="Travel_Rarely"/>
    <n v="309"/>
    <n v="309"/>
    <s v="Human Resources"/>
    <s v="Human Resources"/>
    <n v="2"/>
    <n v="2"/>
    <s v="3Bachelor"/>
    <x v="3"/>
    <s v="Human Resources"/>
    <s v="Human Resources"/>
    <s v="3High"/>
    <s v="High"/>
    <s v="Female"/>
    <s v="Female"/>
    <n v="82"/>
    <n v="82"/>
    <s v="3High"/>
    <s v="High"/>
    <n v="1"/>
    <n v="1"/>
    <s v="Human Resources"/>
    <s v="Human Resources"/>
    <s v="2Medium"/>
    <s v="Medium"/>
    <s v="Married"/>
    <s v="Married"/>
    <n v="2187"/>
    <n v="2187"/>
    <m/>
    <n v="19655"/>
    <n v="19655"/>
    <n v="4"/>
    <n v="4"/>
    <s v="No"/>
    <s v="No"/>
    <n v="14"/>
    <n v="14"/>
    <s v="3Excellent"/>
    <s v="Excellent"/>
    <s v="3High"/>
    <s v="High"/>
    <n v="3"/>
    <n v="3"/>
    <s v="3Better"/>
    <s v="Better"/>
    <s v="No"/>
    <x v="1"/>
    <m/>
  </r>
  <r>
    <n v="2865"/>
    <n v="30"/>
    <n v="30"/>
    <s v="Travel_Rarely"/>
    <s v="Travel_Rarely"/>
    <n v="911"/>
    <n v="911"/>
    <s v="Research &amp; Development"/>
    <s v="Research &amp; Development"/>
    <n v="1"/>
    <n v="1"/>
    <s v="2College"/>
    <x v="0"/>
    <s v="Medical"/>
    <s v="Medical"/>
    <s v="4Ver High"/>
    <s v="Ver High"/>
    <s v="Male"/>
    <s v="Male"/>
    <n v="76"/>
    <n v="76"/>
    <s v="3High"/>
    <s v="High"/>
    <n v="1"/>
    <n v="1"/>
    <s v="Laboratory Technician"/>
    <s v="Laboratory Technician"/>
    <s v="2Medium"/>
    <s v="Medium"/>
    <s v="Married"/>
    <s v="Married"/>
    <n v="3748"/>
    <n v="3748"/>
    <m/>
    <n v="4077"/>
    <n v="4077"/>
    <n v="1"/>
    <n v="1"/>
    <s v="No"/>
    <s v="No"/>
    <n v="13"/>
    <n v="13"/>
    <s v="3Excellent"/>
    <s v="Excellent"/>
    <s v="3High"/>
    <s v="High"/>
    <n v="6"/>
    <n v="6"/>
    <s v="2Good"/>
    <s v="Good"/>
    <s v="No"/>
    <x v="1"/>
    <m/>
  </r>
  <r>
    <n v="2866"/>
    <n v="25"/>
    <n v="25"/>
    <s v="Travel_Rarely"/>
    <s v="Travel_Rarely"/>
    <n v="977"/>
    <n v="977"/>
    <s v="Research &amp; Development"/>
    <s v="Research &amp; Development"/>
    <n v="2"/>
    <n v="2"/>
    <s v="1Below College"/>
    <x v="1"/>
    <s v="Other"/>
    <s v="Other"/>
    <s v="4Ver High"/>
    <s v="Ver High"/>
    <s v="Male"/>
    <s v="Male"/>
    <n v="57"/>
    <n v="57"/>
    <s v="3High"/>
    <s v="High"/>
    <n v="1"/>
    <n v="1"/>
    <s v="Laboratory Technician"/>
    <s v="Laboratory Technician"/>
    <s v="3High"/>
    <s v="High"/>
    <s v="Divorced"/>
    <s v="Divorced"/>
    <n v="3977"/>
    <n v="3977"/>
    <m/>
    <n v="7298"/>
    <n v="7298"/>
    <n v="6"/>
    <n v="6"/>
    <s v="Yes"/>
    <s v="Yes"/>
    <n v="19"/>
    <n v="19"/>
    <s v="3Excellent"/>
    <s v="Excellent"/>
    <s v="3High"/>
    <s v="High"/>
    <n v="2"/>
    <n v="2"/>
    <s v="2Good"/>
    <s v="Good"/>
    <s v="No"/>
    <x v="1"/>
    <m/>
  </r>
  <r>
    <n v="2867"/>
    <n v="47"/>
    <n v="47"/>
    <s v="Travel_Rarely"/>
    <s v="Travel_Rarely"/>
    <n v="1180"/>
    <n v="1180"/>
    <s v="Research &amp; Development"/>
    <s v="Research &amp; Development"/>
    <n v="25"/>
    <n v="25"/>
    <s v="3Bachelor"/>
    <x v="3"/>
    <s v="Medical"/>
    <s v="Medical"/>
    <s v="1Low"/>
    <s v="Low"/>
    <s v="Male"/>
    <s v="Male"/>
    <n v="84"/>
    <n v="84"/>
    <s v="3High"/>
    <s v="High"/>
    <n v="3"/>
    <n v="3"/>
    <s v="Healthcare Representative"/>
    <s v="Healthcare Representative"/>
    <s v="3High"/>
    <s v="High"/>
    <s v="Single"/>
    <s v="Single"/>
    <n v="8633"/>
    <n v="8633"/>
    <m/>
    <n v="13084"/>
    <n v="13084"/>
    <n v="2"/>
    <n v="2"/>
    <s v="No"/>
    <s v="No"/>
    <n v="23"/>
    <n v="23"/>
    <s v="4Outstanding"/>
    <s v="Outstanding"/>
    <s v="2Medium"/>
    <s v="Medium"/>
    <n v="3"/>
    <n v="3"/>
    <s v="3Better"/>
    <s v="Better"/>
    <s v="No"/>
    <x v="1"/>
    <m/>
  </r>
  <r>
    <n v="2868"/>
    <n v="33"/>
    <n v="33"/>
    <s v="Non-Travel"/>
    <s v="Non-Travel"/>
    <n v="1313"/>
    <n v="1313"/>
    <s v="Research &amp; Development"/>
    <s v="Research &amp; Development"/>
    <n v="1"/>
    <n v="1"/>
    <s v="2College"/>
    <x v="0"/>
    <s v="Medical"/>
    <s v="Medical"/>
    <s v="2Medium"/>
    <s v="Medium"/>
    <s v="Male"/>
    <s v="Male"/>
    <n v="59"/>
    <n v="59"/>
    <s v="2Medium"/>
    <s v="Medium"/>
    <n v="1"/>
    <n v="1"/>
    <s v="Laboratory Technician"/>
    <s v="Laboratory Technician"/>
    <s v="3High"/>
    <s v="High"/>
    <s v="Divorced"/>
    <s v="Divorced"/>
    <n v="2008"/>
    <n v="2008"/>
    <m/>
    <n v="20439"/>
    <n v="20439"/>
    <n v="1"/>
    <n v="1"/>
    <s v="No"/>
    <s v="No"/>
    <n v="12"/>
    <n v="12"/>
    <s v="3Excellent"/>
    <s v="Excellent"/>
    <s v="3High"/>
    <s v="High"/>
    <n v="2"/>
    <n v="2"/>
    <s v="2Good"/>
    <s v="Good"/>
    <s v="No"/>
    <x v="1"/>
    <m/>
  </r>
  <r>
    <n v="2869"/>
    <n v="38"/>
    <n v="38"/>
    <s v="Travel_Rarely"/>
    <s v="Travel_Rarely"/>
    <n v="1321"/>
    <n v="1321"/>
    <s v="Sales"/>
    <s v="Sales"/>
    <n v="1"/>
    <n v="1"/>
    <s v="4Master"/>
    <x v="2"/>
    <m/>
    <s v="Life Sciences"/>
    <s v="4Ver High"/>
    <s v="Ver High"/>
    <s v="Male"/>
    <s v="Male"/>
    <n v="86"/>
    <n v="86"/>
    <s v="3High"/>
    <s v="High"/>
    <n v="2"/>
    <n v="2"/>
    <s v="Sales Executive"/>
    <s v="Sales Executive"/>
    <s v="2Medium"/>
    <s v="Medium"/>
    <s v="Married"/>
    <s v="Married"/>
    <n v="4440"/>
    <n v="4440"/>
    <m/>
    <n v="7636"/>
    <n v="7636"/>
    <n v="0"/>
    <n v="0"/>
    <s v="No"/>
    <s v="No"/>
    <n v="15"/>
    <n v="15"/>
    <s v="3Excellent"/>
    <s v="Excellent"/>
    <s v="1Low"/>
    <s v="Low"/>
    <n v="3"/>
    <n v="3"/>
    <s v="3Better"/>
    <s v="Better"/>
    <s v="No"/>
    <x v="1"/>
    <m/>
  </r>
  <r>
    <n v="2870"/>
    <n v="31"/>
    <n v="31"/>
    <s v="Travel_Rarely"/>
    <s v="Travel_Rarely"/>
    <n v="1154"/>
    <n v="1154"/>
    <s v="Sales"/>
    <s v="Sales"/>
    <n v="2"/>
    <n v="2"/>
    <s v="2College"/>
    <x v="0"/>
    <s v="Life Sciences"/>
    <s v="Life Sciences"/>
    <s v="1Low"/>
    <s v="Low"/>
    <s v="Male"/>
    <s v="Male"/>
    <n v="54"/>
    <n v="54"/>
    <s v="3High"/>
    <s v="High"/>
    <n v="1"/>
    <n v="1"/>
    <s v="Sales Representative"/>
    <s v="Sales Representative"/>
    <s v="3High"/>
    <s v="High"/>
    <s v="Married"/>
    <s v="Married"/>
    <n v="3067"/>
    <n v="3067"/>
    <m/>
    <n v="6393"/>
    <n v="6393"/>
    <n v="0"/>
    <n v="0"/>
    <s v="No"/>
    <s v="No"/>
    <n v="19"/>
    <n v="19"/>
    <s v="3Excellent"/>
    <s v="Excellent"/>
    <s v="3High"/>
    <s v="High"/>
    <n v="1"/>
    <n v="1"/>
    <s v="3Better"/>
    <s v="Better"/>
    <s v="No"/>
    <x v="1"/>
    <m/>
  </r>
  <r>
    <n v="2871"/>
    <n v="38"/>
    <n v="38"/>
    <s v="Travel_Frequently"/>
    <s v="Travel_Frequently"/>
    <n v="508"/>
    <n v="508"/>
    <s v="Research &amp; Development"/>
    <s v="Research &amp; Development"/>
    <n v="6"/>
    <n v="6"/>
    <s v="4Master"/>
    <x v="2"/>
    <s v="Life Sciences"/>
    <s v="Life Sciences"/>
    <s v="1Low"/>
    <s v="Low"/>
    <s v="Male"/>
    <s v="Male"/>
    <n v="72"/>
    <n v="72"/>
    <s v="2Medium"/>
    <s v="Medium"/>
    <n v="2"/>
    <n v="2"/>
    <s v="Manufacturing Director"/>
    <s v="Manufacturing Director"/>
    <s v="3High"/>
    <s v="High"/>
    <s v="Married"/>
    <s v="Married"/>
    <n v="5321"/>
    <n v="5321"/>
    <m/>
    <n v="14284"/>
    <n v="14284"/>
    <n v="2"/>
    <n v="2"/>
    <s v="No"/>
    <s v="No"/>
    <n v="11"/>
    <n v="11"/>
    <s v="3Excellent"/>
    <s v="Excellent"/>
    <s v="4Very High"/>
    <s v="Very High"/>
    <n v="1"/>
    <n v="1"/>
    <s v="3Better"/>
    <s v="Better"/>
    <s v="No"/>
    <x v="1"/>
    <m/>
  </r>
  <r>
    <n v="2872"/>
    <n v="42"/>
    <n v="42"/>
    <s v="Travel_Rarely"/>
    <s v="Travel_Rarely"/>
    <n v="557"/>
    <n v="557"/>
    <s v="Research &amp; Development"/>
    <s v="Research &amp; Development"/>
    <n v="18"/>
    <n v="18"/>
    <s v="4Master"/>
    <x v="2"/>
    <s v="Life Sciences"/>
    <s v="Life Sciences"/>
    <s v="4Ver High"/>
    <s v="Ver High"/>
    <s v="Male"/>
    <s v="Male"/>
    <n v="35"/>
    <n v="35"/>
    <s v="3High"/>
    <s v="High"/>
    <n v="2"/>
    <n v="2"/>
    <s v="Research Scientist"/>
    <s v="Research Scientist"/>
    <s v="1Low"/>
    <s v="Low"/>
    <s v="Divorced"/>
    <s v="Divorced"/>
    <n v="5410"/>
    <n v="5410"/>
    <m/>
    <n v="11189"/>
    <n v="11189"/>
    <n v="6"/>
    <n v="6"/>
    <s v="Yes"/>
    <s v="Yes"/>
    <n v="17"/>
    <n v="17"/>
    <s v="3Excellent"/>
    <s v="Excellent"/>
    <s v="3High"/>
    <s v="High"/>
    <n v="3"/>
    <n v="3"/>
    <s v="2Good"/>
    <s v="Good"/>
    <s v="No"/>
    <x v="1"/>
    <m/>
  </r>
  <r>
    <n v="2873"/>
    <n v="41"/>
    <n v="41"/>
    <s v="Travel_Rarely"/>
    <s v="Travel_Rarely"/>
    <n v="642"/>
    <n v="642"/>
    <s v="Research &amp; Development"/>
    <s v="Research &amp; Development"/>
    <n v="1"/>
    <n v="1"/>
    <s v="3Bachelor"/>
    <x v="3"/>
    <s v="Life Sciences"/>
    <s v="Life Sciences"/>
    <s v="4Ver High"/>
    <s v="Ver High"/>
    <s v="Male"/>
    <s v="Male"/>
    <n v="76"/>
    <n v="76"/>
    <s v="3High"/>
    <s v="High"/>
    <n v="1"/>
    <n v="1"/>
    <s v="Research Scientist"/>
    <s v="Research Scientist"/>
    <s v="4Very High"/>
    <s v="Very High"/>
    <s v="Married"/>
    <s v="Married"/>
    <n v="2782"/>
    <n v="2782"/>
    <m/>
    <n v="21412"/>
    <n v="21412"/>
    <n v="3"/>
    <n v="3"/>
    <s v="No"/>
    <s v="No"/>
    <n v="22"/>
    <n v="22"/>
    <s v="4Outstanding"/>
    <s v="Outstanding"/>
    <s v="1Low"/>
    <s v="Low"/>
    <n v="3"/>
    <n v="3"/>
    <s v="3Better"/>
    <s v="Better"/>
    <s v="No"/>
    <x v="1"/>
    <m/>
  </r>
  <r>
    <n v="2874"/>
    <n v="47"/>
    <n v="47"/>
    <s v="Non-Travel"/>
    <s v="Non-Travel"/>
    <n v="1162"/>
    <n v="1162"/>
    <s v="Research &amp; Development"/>
    <s v="Research &amp; Development"/>
    <n v="1"/>
    <n v="1"/>
    <s v="1Below College"/>
    <x v="1"/>
    <s v="Medical"/>
    <s v="Medical"/>
    <s v="3High"/>
    <s v="High"/>
    <s v="Female"/>
    <s v="Female"/>
    <n v="98"/>
    <n v="98"/>
    <s v="3High"/>
    <s v="High"/>
    <n v="3"/>
    <n v="3"/>
    <s v="Research Director"/>
    <s v="Research Director"/>
    <s v="2Medium"/>
    <s v="Medium"/>
    <s v="Married"/>
    <s v="Married"/>
    <n v="11957"/>
    <n v="11957"/>
    <m/>
    <n v="17231"/>
    <n v="17231"/>
    <n v="0"/>
    <n v="0"/>
    <s v="No"/>
    <s v="No"/>
    <n v="18"/>
    <n v="18"/>
    <s v="3Excellent"/>
    <s v="Excellent"/>
    <s v="1Low"/>
    <s v="Low"/>
    <n v="3"/>
    <n v="3"/>
    <s v="1Bad"/>
    <s v="Bad"/>
    <s v="No"/>
    <x v="1"/>
    <m/>
  </r>
  <r>
    <n v="2875"/>
    <n v="35"/>
    <n v="35"/>
    <s v="Travel_Rarely"/>
    <s v="Travel_Rarely"/>
    <n v="1490"/>
    <n v="1490"/>
    <s v="Research &amp; Development"/>
    <s v="Research &amp; Development"/>
    <n v="11"/>
    <n v="11"/>
    <s v="4Master"/>
    <x v="2"/>
    <s v="Medical"/>
    <s v="Medical"/>
    <s v="4Ver High"/>
    <s v="Ver High"/>
    <s v="Male"/>
    <s v="Male"/>
    <n v="43"/>
    <n v="43"/>
    <s v="3High"/>
    <s v="High"/>
    <n v="1"/>
    <n v="1"/>
    <s v="Laboratory Technician"/>
    <s v="Laboratory Technician"/>
    <s v="3High"/>
    <s v="High"/>
    <s v="Married"/>
    <s v="Married"/>
    <n v="2660"/>
    <n v="2660"/>
    <m/>
    <n v="20232"/>
    <n v="20232"/>
    <n v="7"/>
    <n v="7"/>
    <s v="Yes"/>
    <s v="Yes"/>
    <n v="11"/>
    <n v="11"/>
    <s v="3Excellent"/>
    <s v="Excellent"/>
    <s v="3High"/>
    <s v="High"/>
    <n v="3"/>
    <n v="3"/>
    <s v="3Better"/>
    <s v="Better"/>
    <s v="No"/>
    <x v="1"/>
    <m/>
  </r>
  <r>
    <n v="2876"/>
    <n v="22"/>
    <n v="22"/>
    <s v="Travel_Rarely"/>
    <s v="Travel_Rarely"/>
    <n v="581"/>
    <n v="581"/>
    <s v="Research &amp; Development"/>
    <s v="Research &amp; Development"/>
    <n v="1"/>
    <n v="1"/>
    <s v="2College"/>
    <x v="0"/>
    <s v="Life Sciences"/>
    <s v="Life Sciences"/>
    <s v="4Ver High"/>
    <s v="Ver High"/>
    <s v="Male"/>
    <s v="Male"/>
    <n v="63"/>
    <n v="63"/>
    <s v="3High"/>
    <s v="High"/>
    <n v="1"/>
    <n v="1"/>
    <s v="Research Scientist"/>
    <s v="Research Scientist"/>
    <s v="3High"/>
    <s v="High"/>
    <s v="Single"/>
    <s v="Single"/>
    <n v="3375"/>
    <n v="3375"/>
    <m/>
    <n v="17624"/>
    <n v="17624"/>
    <n v="0"/>
    <n v="0"/>
    <s v="No"/>
    <s v="No"/>
    <n v="12"/>
    <n v="12"/>
    <s v="3Excellent"/>
    <s v="Excellent"/>
    <s v="4Very High"/>
    <s v="Very High"/>
    <n v="2"/>
    <n v="2"/>
    <s v="4Best"/>
    <s v="Best"/>
    <s v="No"/>
    <x v="1"/>
    <m/>
  </r>
  <r>
    <n v="2877"/>
    <n v="35"/>
    <n v="35"/>
    <s v="Travel_Rarely"/>
    <s v="Travel_Rarely"/>
    <n v="1395"/>
    <n v="1395"/>
    <s v="Research &amp; Development"/>
    <s v="Research &amp; Development"/>
    <n v="9"/>
    <n v="9"/>
    <s v="4Master"/>
    <x v="2"/>
    <s v="Medical"/>
    <s v="Medical"/>
    <s v="2Medium"/>
    <s v="Medium"/>
    <s v="Male"/>
    <s v="Male"/>
    <n v="48"/>
    <n v="48"/>
    <s v="3High"/>
    <s v="High"/>
    <n v="2"/>
    <n v="2"/>
    <s v="Research Scientist"/>
    <s v="Research Scientist"/>
    <s v="3High"/>
    <s v="High"/>
    <s v="Single"/>
    <s v="Single"/>
    <n v="5098"/>
    <n v="5098"/>
    <m/>
    <m/>
    <n v="14436.693360711841"/>
    <n v="1"/>
    <n v="1"/>
    <s v="No"/>
    <s v="No"/>
    <n v="19"/>
    <n v="19"/>
    <s v="3Excellent"/>
    <s v="Excellent"/>
    <s v="2Medium"/>
    <s v="Medium"/>
    <n v="5"/>
    <n v="5"/>
    <s v="3Better"/>
    <s v="Better"/>
    <s v="No"/>
    <x v="1"/>
    <m/>
  </r>
  <r>
    <n v="2878"/>
    <n v="33"/>
    <n v="33"/>
    <s v="Travel_Rarely"/>
    <s v="Travel_Rarely"/>
    <n v="501"/>
    <n v="501"/>
    <s v="Research &amp; Development"/>
    <s v="Research &amp; Development"/>
    <n v="15"/>
    <n v="15"/>
    <s v="2College"/>
    <x v="0"/>
    <s v="Medical"/>
    <s v="Medical"/>
    <s v="2Medium"/>
    <s v="Medium"/>
    <s v="Female"/>
    <s v="Female"/>
    <n v="95"/>
    <n v="95"/>
    <s v="3High"/>
    <s v="High"/>
    <n v="2"/>
    <n v="2"/>
    <s v="Healthcare Representative"/>
    <s v="Healthcare Representative"/>
    <s v="4Very High"/>
    <s v="Very High"/>
    <s v="Married"/>
    <s v="Married"/>
    <n v="4878"/>
    <n v="4878"/>
    <m/>
    <n v="21653"/>
    <n v="21653"/>
    <m/>
    <n v="1"/>
    <s v="Yes"/>
    <s v="Yes"/>
    <n v="13"/>
    <n v="13"/>
    <s v="3Excellent"/>
    <s v="Excellent"/>
    <s v="1Low"/>
    <s v="Low"/>
    <n v="6"/>
    <n v="6"/>
    <s v="3Better"/>
    <s v="Better"/>
    <s v="No"/>
    <x v="1"/>
    <m/>
  </r>
  <r>
    <n v="2879"/>
    <n v="32"/>
    <n v="32"/>
    <s v="Travel_Rarely"/>
    <s v="Travel_Rarely"/>
    <n v="267"/>
    <n v="267"/>
    <s v="Research &amp; Development"/>
    <s v="Research &amp; Development"/>
    <n v="29"/>
    <n v="29"/>
    <s v="4Master"/>
    <x v="2"/>
    <s v="Life Sciences"/>
    <s v="Life Sciences"/>
    <s v="3High"/>
    <s v="High"/>
    <s v="Female"/>
    <s v="Female"/>
    <n v="49"/>
    <n v="49"/>
    <s v="2Medium"/>
    <s v="Medium"/>
    <n v="1"/>
    <n v="1"/>
    <s v="Laboratory Technician"/>
    <s v="Laboratory Technician"/>
    <s v="2Medium"/>
    <s v="Medium"/>
    <s v="Single"/>
    <s v="Single"/>
    <n v="2837"/>
    <n v="2837"/>
    <m/>
    <n v="15919"/>
    <n v="15919"/>
    <n v="1"/>
    <n v="1"/>
    <s v="No"/>
    <s v="No"/>
    <n v="13"/>
    <n v="13"/>
    <s v="3Excellent"/>
    <s v="Excellent"/>
    <s v="3High"/>
    <s v="High"/>
    <n v="3"/>
    <n v="3"/>
    <s v="3Better"/>
    <s v="Better"/>
    <s v="No"/>
    <x v="1"/>
    <m/>
  </r>
  <r>
    <n v="2880"/>
    <n v="40"/>
    <n v="40"/>
    <s v="Travel_Rarely"/>
    <s v="Travel_Rarely"/>
    <n v="543"/>
    <n v="543"/>
    <m/>
    <s v="Research &amp; Development"/>
    <n v="1"/>
    <n v="1"/>
    <s v="4Master"/>
    <x v="2"/>
    <s v="Life Sciences"/>
    <s v="Life Sciences"/>
    <s v="1Low"/>
    <s v="Low"/>
    <s v="Male"/>
    <s v="Male"/>
    <n v="83"/>
    <n v="83"/>
    <s v="3High"/>
    <s v="High"/>
    <m/>
    <n v="1"/>
    <s v="Laboratory Technician"/>
    <s v="Laboratory Technician"/>
    <s v="4Very High"/>
    <s v="Very High"/>
    <s v="Married"/>
    <s v="Married"/>
    <n v="2406"/>
    <n v="2406"/>
    <m/>
    <n v="4060"/>
    <n v="4060"/>
    <n v="8"/>
    <n v="8"/>
    <s v="No"/>
    <s v="No"/>
    <n v="19"/>
    <n v="19"/>
    <s v="3Excellent"/>
    <s v="Excellent"/>
    <s v="3High"/>
    <s v="High"/>
    <n v="3"/>
    <n v="3"/>
    <s v="2Good"/>
    <s v="Good"/>
    <s v="No"/>
    <x v="1"/>
    <m/>
  </r>
  <r>
    <n v="2881"/>
    <n v="32"/>
    <n v="32"/>
    <s v="Travel_Rarely"/>
    <s v="Travel_Rarely"/>
    <n v="234"/>
    <n v="234"/>
    <s v="Sales"/>
    <s v="Sales"/>
    <n v="1"/>
    <n v="1"/>
    <s v="4Master"/>
    <x v="2"/>
    <s v="Medical"/>
    <s v="Medical"/>
    <s v="2Medium"/>
    <s v="Medium"/>
    <s v="Male"/>
    <s v="Male"/>
    <n v="68"/>
    <n v="68"/>
    <s v="2Medium"/>
    <s v="Medium"/>
    <n v="1"/>
    <n v="1"/>
    <s v="Sales Representative"/>
    <s v="Sales Representative"/>
    <s v="2Medium"/>
    <s v="Medium"/>
    <s v="Married"/>
    <s v="Married"/>
    <n v="2269"/>
    <n v="2269"/>
    <m/>
    <n v="18024"/>
    <n v="18024"/>
    <n v="0"/>
    <n v="0"/>
    <s v="No"/>
    <s v="No"/>
    <n v="14"/>
    <n v="14"/>
    <s v="3Excellent"/>
    <s v="Excellent"/>
    <s v="2Medium"/>
    <s v="Medium"/>
    <n v="2"/>
    <n v="2"/>
    <s v="3Better"/>
    <s v="Better"/>
    <s v="No"/>
    <x v="1"/>
    <m/>
  </r>
  <r>
    <n v="2882"/>
    <n v="39"/>
    <n v="39"/>
    <s v="Travel_Rarely"/>
    <s v="Travel_Rarely"/>
    <n v="116"/>
    <n v="116"/>
    <s v="Research &amp; Development"/>
    <s v="Research &amp; Development"/>
    <n v="24"/>
    <n v="24"/>
    <s v="1Below College"/>
    <x v="1"/>
    <s v="Life Sciences"/>
    <s v="Life Sciences"/>
    <s v="1Low"/>
    <s v="Low"/>
    <s v="Male"/>
    <s v="Male"/>
    <n v="52"/>
    <n v="52"/>
    <s v="3High"/>
    <s v="High"/>
    <n v="2"/>
    <n v="2"/>
    <s v="Research Scientist"/>
    <s v="Research Scientist"/>
    <s v="4Very High"/>
    <s v="Very High"/>
    <s v="Single"/>
    <s v="Single"/>
    <n v="4108"/>
    <n v="4108"/>
    <m/>
    <n v="5340"/>
    <n v="5340"/>
    <n v="7"/>
    <n v="7"/>
    <s v="No"/>
    <s v="No"/>
    <n v="13"/>
    <n v="13"/>
    <s v="3Excellent"/>
    <s v="Excellent"/>
    <s v="1Low"/>
    <s v="Low"/>
    <n v="2"/>
    <n v="2"/>
    <s v="3Better"/>
    <s v="Better"/>
    <s v="No"/>
    <x v="1"/>
    <m/>
  </r>
  <r>
    <n v="2883"/>
    <n v="38"/>
    <n v="38"/>
    <s v="Travel_Rarely"/>
    <s v="Travel_Rarely"/>
    <n v="201"/>
    <n v="201"/>
    <s v="Research &amp; Development"/>
    <s v="Research &amp; Development"/>
    <n v="10"/>
    <n v="10"/>
    <s v="3Bachelor"/>
    <x v="3"/>
    <s v="Medical"/>
    <s v="Medical"/>
    <s v="2Medium"/>
    <s v="Medium"/>
    <s v="Female"/>
    <s v="Female"/>
    <n v="99"/>
    <n v="99"/>
    <s v="1Low"/>
    <s v="Low"/>
    <n v="3"/>
    <n v="3"/>
    <s v="Research Director"/>
    <s v="Research Director"/>
    <s v="3High"/>
    <s v="High"/>
    <s v="Married"/>
    <s v="Married"/>
    <n v="13206"/>
    <n v="13206"/>
    <m/>
    <n v="3376"/>
    <n v="3376"/>
    <n v="3"/>
    <n v="3"/>
    <s v="No"/>
    <s v="No"/>
    <n v="12"/>
    <n v="12"/>
    <s v="3Excellent"/>
    <s v="Excellent"/>
    <s v="1Low"/>
    <s v="Low"/>
    <n v="3"/>
    <n v="3"/>
    <s v="3Better"/>
    <s v="Better"/>
    <s v="No"/>
    <x v="1"/>
    <m/>
  </r>
  <r>
    <n v="2884"/>
    <n v="32"/>
    <n v="32"/>
    <s v="Travel_Rarely"/>
    <s v="Travel_Rarely"/>
    <n v="801"/>
    <n v="801"/>
    <s v="Sales"/>
    <s v="Sales"/>
    <n v="1"/>
    <n v="1"/>
    <s v="4Master"/>
    <x v="2"/>
    <s v="Marketing"/>
    <s v="Marketing"/>
    <s v="3High"/>
    <s v="High"/>
    <s v="Female"/>
    <s v="Female"/>
    <n v="48"/>
    <n v="48"/>
    <s v="3High"/>
    <s v="High"/>
    <n v="3"/>
    <n v="3"/>
    <s v="Sales Executive"/>
    <s v="Sales Executive"/>
    <s v="4Very High"/>
    <s v="Very High"/>
    <s v="Married"/>
    <s v="Married"/>
    <n v="10422"/>
    <n v="10422"/>
    <m/>
    <n v="24032"/>
    <n v="24032"/>
    <n v="1"/>
    <n v="1"/>
    <s v="No"/>
    <s v="No"/>
    <n v="19"/>
    <n v="19"/>
    <s v="3Excellent"/>
    <s v="Excellent"/>
    <s v="3High"/>
    <s v="High"/>
    <n v="3"/>
    <n v="3"/>
    <s v="3Better"/>
    <s v="Better"/>
    <s v="No"/>
    <x v="1"/>
    <m/>
  </r>
  <r>
    <n v="2885"/>
    <n v="37"/>
    <n v="37"/>
    <s v="Travel_Rarely"/>
    <s v="Travel_Rarely"/>
    <n v="161"/>
    <n v="161"/>
    <s v="Research &amp; Development"/>
    <s v="Research &amp; Development"/>
    <n v="10"/>
    <n v="10"/>
    <s v="3Bachelor"/>
    <x v="3"/>
    <m/>
    <s v="Life Sciences"/>
    <s v="3High"/>
    <s v="High"/>
    <s v="Female"/>
    <s v="Female"/>
    <n v="42"/>
    <n v="42"/>
    <s v="4Very High"/>
    <s v="Very High"/>
    <n v="3"/>
    <n v="3"/>
    <s v="Research Director"/>
    <s v="Research Director"/>
    <s v="4Very High"/>
    <s v="Very High"/>
    <s v="Married"/>
    <s v="Married"/>
    <n v="13744"/>
    <n v="13744"/>
    <m/>
    <n v="15471"/>
    <n v="15471"/>
    <n v="1"/>
    <n v="1"/>
    <s v="Yes"/>
    <s v="Yes"/>
    <n v="25"/>
    <n v="25"/>
    <s v="4Outstanding"/>
    <s v="Outstanding"/>
    <s v="1Low"/>
    <s v="Low"/>
    <n v="2"/>
    <n v="2"/>
    <s v="3Better"/>
    <s v="Better"/>
    <s v="No"/>
    <x v="1"/>
    <m/>
  </r>
  <r>
    <n v="2886"/>
    <n v="25"/>
    <n v="25"/>
    <s v="Travel_Rarely"/>
    <s v="Travel_Rarely"/>
    <n v="1382"/>
    <n v="1382"/>
    <s v="Sales"/>
    <s v="Sales"/>
    <n v="8"/>
    <n v="8"/>
    <s v="2College"/>
    <x v="0"/>
    <s v="Other"/>
    <s v="Other"/>
    <s v="1Low"/>
    <s v="Low"/>
    <s v="Female"/>
    <s v="Female"/>
    <n v="85"/>
    <n v="85"/>
    <s v="3High"/>
    <s v="High"/>
    <n v="2"/>
    <n v="2"/>
    <s v="Sales Executive"/>
    <s v="Sales Executive"/>
    <s v="3High"/>
    <s v="High"/>
    <s v="Divorced"/>
    <s v="Divorced"/>
    <n v="4907"/>
    <n v="4907"/>
    <m/>
    <n v="13684"/>
    <n v="13684"/>
    <n v="0"/>
    <n v="0"/>
    <s v="Yes"/>
    <s v="Yes"/>
    <n v="22"/>
    <n v="22"/>
    <s v="4Outstanding"/>
    <s v="Outstanding"/>
    <s v="2Medium"/>
    <s v="Medium"/>
    <n v="3"/>
    <n v="3"/>
    <s v="2Good"/>
    <s v="Good"/>
    <s v="No"/>
    <x v="1"/>
    <m/>
  </r>
  <r>
    <n v="2887"/>
    <n v="52"/>
    <n v="52"/>
    <s v="Non-Travel"/>
    <s v="Non-Travel"/>
    <m/>
    <n v="808.82510288065839"/>
    <s v="Sales"/>
    <s v="Sales"/>
    <n v="29"/>
    <n v="29"/>
    <s v="4Master"/>
    <x v="2"/>
    <s v="Life Sciences"/>
    <s v="Life Sciences"/>
    <s v="1Low"/>
    <s v="Low"/>
    <s v="Male"/>
    <s v="Male"/>
    <n v="40"/>
    <n v="40"/>
    <s v="3High"/>
    <s v="High"/>
    <n v="1"/>
    <n v="1"/>
    <s v="Sales Representative"/>
    <s v="Sales Representative"/>
    <s v="4Very High"/>
    <s v="Very High"/>
    <s v="Divorced"/>
    <s v="Divorced"/>
    <n v="3482"/>
    <n v="3482"/>
    <m/>
    <n v="19788"/>
    <n v="19788"/>
    <n v="2"/>
    <n v="2"/>
    <s v="No"/>
    <s v="No"/>
    <n v="15"/>
    <n v="15"/>
    <s v="3Excellent"/>
    <s v="Excellent"/>
    <s v="2Medium"/>
    <s v="Medium"/>
    <n v="3"/>
    <n v="3"/>
    <s v="2Good"/>
    <s v="Good"/>
    <s v="No"/>
    <x v="1"/>
    <m/>
  </r>
  <r>
    <n v="2888"/>
    <n v="44"/>
    <n v="44"/>
    <s v="Travel_Rarely"/>
    <s v="Travel_Rarely"/>
    <n v="1037"/>
    <n v="1037"/>
    <s v="Research &amp; Development"/>
    <s v="Research &amp; Development"/>
    <n v="1"/>
    <n v="1"/>
    <s v="3Bachelor"/>
    <x v="3"/>
    <s v="Medical"/>
    <s v="Medical"/>
    <s v="2Medium"/>
    <s v="Medium"/>
    <s v="Male"/>
    <s v="Male"/>
    <n v="42"/>
    <n v="42"/>
    <s v="3High"/>
    <s v="High"/>
    <n v="1"/>
    <n v="1"/>
    <s v="Research Scientist"/>
    <s v="Research Scientist"/>
    <s v="4Very High"/>
    <s v="Very High"/>
    <s v="Single"/>
    <s v="Single"/>
    <n v="2436"/>
    <n v="2436"/>
    <m/>
    <n v="13422"/>
    <n v="13422"/>
    <n v="6"/>
    <n v="6"/>
    <s v="Yes"/>
    <s v="Yes"/>
    <n v="12"/>
    <n v="12"/>
    <s v="3Excellent"/>
    <s v="Excellent"/>
    <s v="3High"/>
    <s v="High"/>
    <n v="2"/>
    <n v="2"/>
    <s v="3Better"/>
    <s v="Better"/>
    <s v="No"/>
    <x v="1"/>
    <m/>
  </r>
  <r>
    <n v="2889"/>
    <n v="21"/>
    <n v="21"/>
    <s v="Travel_Rarely"/>
    <s v="Travel_Rarely"/>
    <n v="501"/>
    <n v="501"/>
    <s v="Sales"/>
    <s v="Sales"/>
    <n v="5"/>
    <n v="5"/>
    <s v="1Below College"/>
    <x v="1"/>
    <s v="Medical"/>
    <s v="Medical"/>
    <s v="3High"/>
    <s v="High"/>
    <s v="Male"/>
    <s v="Male"/>
    <n v="58"/>
    <n v="58"/>
    <s v="3High"/>
    <s v="High"/>
    <n v="1"/>
    <n v="1"/>
    <s v="Sales Representative"/>
    <s v="Sales Representative"/>
    <s v="1Low"/>
    <s v="Low"/>
    <s v="Single"/>
    <s v="Single"/>
    <n v="2380"/>
    <n v="2380"/>
    <m/>
    <n v="25479"/>
    <n v="25479"/>
    <n v="1"/>
    <n v="1"/>
    <s v="Yes"/>
    <s v="Yes"/>
    <n v="11"/>
    <n v="11"/>
    <s v="3Excellent"/>
    <s v="Excellent"/>
    <s v="4Very High"/>
    <s v="Very High"/>
    <n v="6"/>
    <n v="6"/>
    <s v="3Better"/>
    <s v="Better"/>
    <s v="No"/>
    <x v="1"/>
    <m/>
  </r>
  <r>
    <n v="2890"/>
    <m/>
    <n v="36.98203178991016"/>
    <s v="Non-Travel"/>
    <s v="Non-Travel"/>
    <n v="105"/>
    <n v="105"/>
    <s v="Research &amp; Development"/>
    <s v="Research &amp; Development"/>
    <n v="9"/>
    <n v="9"/>
    <s v="3Bachelor"/>
    <x v="3"/>
    <s v="Life Sciences"/>
    <s v="Life Sciences"/>
    <s v="4Ver High"/>
    <s v="Ver High"/>
    <s v="Male"/>
    <s v="Male"/>
    <n v="87"/>
    <n v="87"/>
    <s v="3High"/>
    <s v="High"/>
    <n v="5"/>
    <n v="5"/>
    <s v="Manager"/>
    <s v="Manager"/>
    <s v="4Very High"/>
    <s v="Very High"/>
    <s v="Single"/>
    <s v="Single"/>
    <n v="19431"/>
    <n v="19431"/>
    <m/>
    <n v="15302"/>
    <n v="15302"/>
    <n v="2"/>
    <n v="2"/>
    <s v="No"/>
    <s v="No"/>
    <n v="13"/>
    <n v="13"/>
    <s v="3Excellent"/>
    <s v="Excellent"/>
    <s v="3High"/>
    <s v="High"/>
    <n v="3"/>
    <n v="3"/>
    <s v="2Good"/>
    <s v="Good"/>
    <s v="No"/>
    <x v="1"/>
    <m/>
  </r>
  <r>
    <n v="2891"/>
    <n v="23"/>
    <n v="23"/>
    <s v="Travel_Frequently"/>
    <s v="Travel_Frequently"/>
    <n v="638"/>
    <n v="638"/>
    <m/>
    <s v="Research &amp; Development"/>
    <n v="9"/>
    <n v="9"/>
    <s v="3Bachelor"/>
    <x v="3"/>
    <s v="Marketing"/>
    <s v="Marketing"/>
    <s v="4Ver High"/>
    <s v="Ver High"/>
    <s v="Male"/>
    <s v="Male"/>
    <n v="33"/>
    <n v="33"/>
    <s v="3High"/>
    <s v="High"/>
    <n v="1"/>
    <n v="1"/>
    <s v="Sales Representative"/>
    <s v="Sales Representative"/>
    <s v="1Low"/>
    <s v="Low"/>
    <s v="Married"/>
    <s v="Married"/>
    <n v="1790"/>
    <n v="1790"/>
    <m/>
    <n v="26956"/>
    <n v="26956"/>
    <n v="1"/>
    <n v="1"/>
    <s v="No"/>
    <s v="No"/>
    <n v="19"/>
    <n v="19"/>
    <s v="3Excellent"/>
    <s v="Excellent"/>
    <s v="1Low"/>
    <s v="Low"/>
    <m/>
    <n v="2.8005502063273728"/>
    <s v="2Good"/>
    <s v="Good"/>
    <s v="Yes"/>
    <x v="0"/>
    <m/>
  </r>
  <r>
    <n v="2892"/>
    <n v="36"/>
    <n v="36"/>
    <s v="Travel_Rarely"/>
    <s v="Travel_Rarely"/>
    <n v="557"/>
    <n v="557"/>
    <s v="Sales"/>
    <s v="Sales"/>
    <n v="3"/>
    <n v="3"/>
    <s v="3Bachelor"/>
    <x v="3"/>
    <m/>
    <s v="Life Sciences"/>
    <s v="1Low"/>
    <s v="Low"/>
    <s v="Female"/>
    <s v="Female"/>
    <m/>
    <n v="66.992424242424249"/>
    <s v="2Medium"/>
    <s v="Medium"/>
    <n v="3"/>
    <n v="3"/>
    <s v="Sales Executive"/>
    <s v="Sales Executive"/>
    <s v="4Very High"/>
    <s v="Very High"/>
    <s v="Married"/>
    <s v="Married"/>
    <n v="7644"/>
    <n v="7644"/>
    <m/>
    <n v="12695"/>
    <n v="12695"/>
    <n v="0"/>
    <n v="0"/>
    <s v="No"/>
    <s v="No"/>
    <n v="19"/>
    <n v="19"/>
    <s v="3Excellent"/>
    <s v="Excellent"/>
    <s v="3High"/>
    <s v="High"/>
    <n v="2"/>
    <n v="2"/>
    <s v="3Better"/>
    <s v="Better"/>
    <s v="No"/>
    <x v="1"/>
    <m/>
  </r>
  <r>
    <n v="2893"/>
    <n v="36"/>
    <n v="36"/>
    <s v="Travel_Frequently"/>
    <s v="Travel_Frequently"/>
    <n v="688"/>
    <n v="688"/>
    <s v="Research &amp; Development"/>
    <s v="Research &amp; Development"/>
    <n v="4"/>
    <n v="4"/>
    <s v="2College"/>
    <x v="0"/>
    <s v="Life Sciences"/>
    <s v="Life Sciences"/>
    <s v="4Ver High"/>
    <s v="Ver High"/>
    <s v="Female"/>
    <s v="Female"/>
    <n v="97"/>
    <n v="97"/>
    <s v="3High"/>
    <s v="High"/>
    <n v="2"/>
    <n v="2"/>
    <s v="Manufacturing Director"/>
    <s v="Manufacturing Director"/>
    <s v="2Medium"/>
    <s v="Medium"/>
    <s v="Divorced"/>
    <s v="Divorced"/>
    <n v="5131"/>
    <n v="5131"/>
    <m/>
    <n v="9192"/>
    <n v="9192"/>
    <n v="7"/>
    <n v="7"/>
    <s v="No"/>
    <s v="No"/>
    <n v="13"/>
    <n v="13"/>
    <s v="3Excellent"/>
    <s v="Excellent"/>
    <s v="2Medium"/>
    <s v="Medium"/>
    <n v="3"/>
    <n v="3"/>
    <s v="3Better"/>
    <s v="Better"/>
    <s v="No"/>
    <x v="1"/>
    <m/>
  </r>
  <r>
    <n v="2894"/>
    <n v="56"/>
    <n v="56"/>
    <s v="Non-Travel"/>
    <s v="Non-Travel"/>
    <n v="667"/>
    <n v="667"/>
    <m/>
    <s v="Research &amp; Development"/>
    <n v="1"/>
    <n v="1"/>
    <s v="4Master"/>
    <x v="2"/>
    <s v="Life Sciences"/>
    <s v="Life Sciences"/>
    <s v="3High"/>
    <s v="High"/>
    <s v="Male"/>
    <s v="Male"/>
    <n v="57"/>
    <n v="57"/>
    <s v="3High"/>
    <s v="High"/>
    <n v="2"/>
    <n v="2"/>
    <s v="Healthcare Representative"/>
    <s v="Healthcare Representative"/>
    <s v="3High"/>
    <s v="High"/>
    <s v="Divorced"/>
    <s v="Divorced"/>
    <n v="6306"/>
    <n v="6306"/>
    <m/>
    <n v="26236"/>
    <n v="26236"/>
    <n v="1"/>
    <n v="1"/>
    <s v="No"/>
    <s v="No"/>
    <n v="21"/>
    <n v="21"/>
    <s v="4Outstanding"/>
    <s v="Outstanding"/>
    <s v="1Low"/>
    <s v="Low"/>
    <n v="2"/>
    <n v="2"/>
    <s v="2Good"/>
    <s v="Good"/>
    <s v="No"/>
    <x v="1"/>
    <m/>
  </r>
  <r>
    <n v="2895"/>
    <m/>
    <n v="36.98203178991016"/>
    <s v="Travel_Rarely"/>
    <s v="Travel_Rarely"/>
    <n v="1092"/>
    <n v="1092"/>
    <s v="Research &amp; Development"/>
    <s v="Research &amp; Development"/>
    <n v="1"/>
    <n v="1"/>
    <s v="4Master"/>
    <x v="2"/>
    <s v="Medical"/>
    <s v="Medical"/>
    <s v="1Low"/>
    <s v="Low"/>
    <s v="Male"/>
    <s v="Male"/>
    <n v="36"/>
    <n v="36"/>
    <s v="3High"/>
    <s v="High"/>
    <n v="1"/>
    <n v="1"/>
    <s v="Research Scientist"/>
    <s v="Research Scientist"/>
    <s v="4Very High"/>
    <s v="Very High"/>
    <s v="Married"/>
    <s v="Married"/>
    <n v="4787"/>
    <n v="4787"/>
    <m/>
    <n v="26124"/>
    <n v="26124"/>
    <n v="9"/>
    <n v="9"/>
    <s v="Yes"/>
    <s v="Yes"/>
    <n v="14"/>
    <n v="14"/>
    <s v="3Excellent"/>
    <s v="Excellent"/>
    <s v="2Medium"/>
    <s v="Medium"/>
    <n v="3"/>
    <n v="3"/>
    <s v="4Best"/>
    <s v="Best"/>
    <s v="Yes"/>
    <x v="0"/>
    <m/>
  </r>
  <r>
    <n v="2896"/>
    <n v="42"/>
    <n v="42"/>
    <s v="Travel_Rarely"/>
    <s v="Travel_Rarely"/>
    <n v="300"/>
    <n v="300"/>
    <s v="Research &amp; Development"/>
    <s v="Research &amp; Development"/>
    <n v="2"/>
    <n v="2"/>
    <s v="3Bachelor"/>
    <x v="3"/>
    <s v="Life Sciences"/>
    <s v="Life Sciences"/>
    <s v="1Low"/>
    <s v="Low"/>
    <s v="Male"/>
    <s v="Male"/>
    <n v="56"/>
    <n v="56"/>
    <s v="3High"/>
    <s v="High"/>
    <n v="5"/>
    <n v="5"/>
    <s v="Manager"/>
    <s v="Manager"/>
    <s v="3High"/>
    <s v="High"/>
    <s v="Married"/>
    <s v="Married"/>
    <n v="18880"/>
    <n v="18880"/>
    <m/>
    <n v="17312"/>
    <n v="17312"/>
    <n v="5"/>
    <n v="5"/>
    <s v="No"/>
    <s v="No"/>
    <n v="11"/>
    <n v="11"/>
    <s v="3Excellent"/>
    <s v="Excellent"/>
    <s v="1Low"/>
    <s v="Low"/>
    <n v="2"/>
    <n v="2"/>
    <s v="2Good"/>
    <s v="Good"/>
    <s v="No"/>
    <x v="1"/>
    <m/>
  </r>
  <r>
    <n v="2897"/>
    <n v="56"/>
    <n v="56"/>
    <s v="Travel_Rarely"/>
    <s v="Travel_Rarely"/>
    <n v="310"/>
    <n v="310"/>
    <s v="Research &amp; Development"/>
    <s v="Research &amp; Development"/>
    <n v="7"/>
    <n v="7"/>
    <s v="2College"/>
    <x v="0"/>
    <s v="Technical Degree"/>
    <s v="Technical Degree"/>
    <s v="4Ver High"/>
    <s v="Ver High"/>
    <s v="Male"/>
    <s v="Male"/>
    <n v="72"/>
    <n v="72"/>
    <s v="3High"/>
    <s v="High"/>
    <n v="1"/>
    <n v="1"/>
    <s v="Laboratory Technician"/>
    <s v="Laboratory Technician"/>
    <s v="3High"/>
    <s v="High"/>
    <s v="Married"/>
    <s v="Married"/>
    <n v="2339"/>
    <n v="2339"/>
    <m/>
    <n v="56045"/>
    <n v="56045"/>
    <n v="8"/>
    <n v="8"/>
    <s v="No"/>
    <s v="No"/>
    <n v="11"/>
    <n v="11"/>
    <s v="3Excellent"/>
    <s v="Excellent"/>
    <s v="4Very High"/>
    <s v="Very High"/>
    <n v="4"/>
    <n v="4"/>
    <s v="1Bad"/>
    <s v="Bad"/>
    <s v="Yes"/>
    <x v="0"/>
    <m/>
  </r>
  <r>
    <n v="2898"/>
    <n v="99"/>
    <n v="99"/>
    <s v="Travel_Rarely"/>
    <s v="Travel_Rarely"/>
    <n v="582"/>
    <n v="582"/>
    <s v="Research &amp; Development"/>
    <s v="Research &amp; Development"/>
    <n v="28"/>
    <n v="28"/>
    <s v="4Master"/>
    <x v="2"/>
    <s v="Life Sciences"/>
    <s v="Life Sciences"/>
    <s v="1Low"/>
    <s v="Low"/>
    <s v="Female"/>
    <s v="Female"/>
    <n v="60"/>
    <n v="60"/>
    <s v="2Medium"/>
    <s v="Medium"/>
    <n v="4"/>
    <n v="4"/>
    <s v="Manufacturing Director"/>
    <s v="Manufacturing Director"/>
    <s v="2Medium"/>
    <s v="Medium"/>
    <s v="Married"/>
    <s v="Married"/>
    <n v="13570"/>
    <n v="13570"/>
    <m/>
    <n v="5640"/>
    <n v="5640"/>
    <n v="0"/>
    <n v="0"/>
    <s v="No"/>
    <s v="No"/>
    <n v="23"/>
    <n v="23"/>
    <s v="4Outstanding"/>
    <s v="Outstanding"/>
    <s v="3High"/>
    <s v="High"/>
    <n v="3"/>
    <n v="3"/>
    <s v="3Better"/>
    <s v="Better"/>
    <s v="No"/>
    <x v="1"/>
    <m/>
  </r>
  <r>
    <n v="2899"/>
    <n v="34"/>
    <n v="34"/>
    <s v="Travel_Rarely"/>
    <s v="Travel_Rarely"/>
    <n v="704"/>
    <n v="704"/>
    <s v="Sales"/>
    <s v="Sales"/>
    <n v="28"/>
    <n v="28"/>
    <s v="3Bachelor"/>
    <x v="3"/>
    <s v="Marketing"/>
    <s v="Marketing"/>
    <s v="4Ver High"/>
    <s v="Ver High"/>
    <s v="Female"/>
    <s v="Female"/>
    <n v="95"/>
    <n v="95"/>
    <s v="2Medium"/>
    <s v="Medium"/>
    <n v="2"/>
    <n v="2"/>
    <s v="Sales Executive"/>
    <s v="Sales Executive"/>
    <s v="3High"/>
    <s v="High"/>
    <s v="Married"/>
    <s v="Married"/>
    <n v="6712"/>
    <n v="6712"/>
    <m/>
    <n v="8978"/>
    <n v="8978"/>
    <n v="1"/>
    <n v="1"/>
    <s v="No"/>
    <s v="No"/>
    <n v="21"/>
    <n v="21"/>
    <s v="4Outstanding"/>
    <s v="Outstanding"/>
    <s v="4Very High"/>
    <s v="Very High"/>
    <n v="2"/>
    <n v="2"/>
    <s v="3Better"/>
    <s v="Better"/>
    <s v="No"/>
    <x v="1"/>
    <m/>
  </r>
  <r>
    <n v="2900"/>
    <n v="36"/>
    <n v="36"/>
    <s v="Non-Travel"/>
    <s v="Non-Travel"/>
    <n v="301"/>
    <n v="301"/>
    <m/>
    <s v="Research &amp; Development"/>
    <n v="15"/>
    <n v="15"/>
    <s v="4Master"/>
    <x v="2"/>
    <s v="Marketing"/>
    <s v="Marketing"/>
    <s v="4Ver High"/>
    <s v="Ver High"/>
    <s v="Male"/>
    <s v="Male"/>
    <n v="88"/>
    <n v="88"/>
    <s v="1Low"/>
    <s v="Low"/>
    <n v="2"/>
    <n v="2"/>
    <s v="Sales Executive"/>
    <s v="Sales Executive"/>
    <s v="4Very High"/>
    <s v="Very High"/>
    <s v="Divorced"/>
    <s v="Divorced"/>
    <n v="5406"/>
    <n v="5406"/>
    <m/>
    <n v="10436"/>
    <n v="10436"/>
    <n v="1"/>
    <n v="1"/>
    <s v="No"/>
    <s v="No"/>
    <n v="24"/>
    <n v="24"/>
    <s v="4Outstanding"/>
    <s v="Outstanding"/>
    <s v="1Low"/>
    <s v="Low"/>
    <n v="4"/>
    <n v="4"/>
    <s v="2Good"/>
    <s v="Good"/>
    <s v="No"/>
    <x v="1"/>
    <m/>
  </r>
  <r>
    <n v="2901"/>
    <n v="41"/>
    <n v="41"/>
    <s v="Travel_Rarely"/>
    <s v="Travel_Rarely"/>
    <n v="930"/>
    <n v="930"/>
    <s v="Sales"/>
    <s v="Sales"/>
    <n v="3"/>
    <n v="3"/>
    <s v="3Bachelor"/>
    <x v="3"/>
    <s v="Life Sciences"/>
    <s v="Life Sciences"/>
    <s v="3High"/>
    <s v="High"/>
    <s v="Male"/>
    <s v="Male"/>
    <n v="57"/>
    <n v="57"/>
    <s v="2Medium"/>
    <s v="Medium"/>
    <n v="2"/>
    <n v="2"/>
    <s v="Sales Executive"/>
    <s v="Sales Executive"/>
    <s v="2Medium"/>
    <s v="Medium"/>
    <s v="Divorced"/>
    <s v="Divorced"/>
    <n v="8938"/>
    <n v="8938"/>
    <m/>
    <n v="12227"/>
    <n v="12227"/>
    <n v="2"/>
    <n v="2"/>
    <s v="No"/>
    <s v="No"/>
    <n v="11"/>
    <n v="11"/>
    <s v="3Excellent"/>
    <s v="Excellent"/>
    <s v="3High"/>
    <s v="High"/>
    <n v="5"/>
    <n v="5"/>
    <s v="3Better"/>
    <s v="Better"/>
    <s v="No"/>
    <x v="1"/>
    <m/>
  </r>
  <r>
    <n v="2902"/>
    <n v="32"/>
    <n v="32"/>
    <s v="Travel_Rarely"/>
    <s v="Travel_Rarely"/>
    <n v="529"/>
    <n v="529"/>
    <s v="Research &amp; Development"/>
    <s v="Research &amp; Development"/>
    <n v="2"/>
    <n v="2"/>
    <s v="3Bachelor"/>
    <x v="3"/>
    <s v="Technical Degree"/>
    <s v="Technical Degree"/>
    <s v="4Ver High"/>
    <s v="Ver High"/>
    <s v="Male"/>
    <s v="Male"/>
    <n v="78"/>
    <n v="78"/>
    <s v="3High"/>
    <s v="High"/>
    <n v="1"/>
    <n v="1"/>
    <s v="Research Scientist"/>
    <s v="Research Scientist"/>
    <s v="1Low"/>
    <s v="Low"/>
    <s v="Single"/>
    <s v="Single"/>
    <n v="2439"/>
    <n v="2439"/>
    <m/>
    <n v="11288"/>
    <n v="11288"/>
    <n v="1"/>
    <n v="1"/>
    <s v="No"/>
    <s v="No"/>
    <n v="14"/>
    <n v="14"/>
    <s v="3Excellent"/>
    <s v="Excellent"/>
    <s v="4Very High"/>
    <s v="Very High"/>
    <n v="4"/>
    <n v="4"/>
    <s v="3Better"/>
    <s v="Better"/>
    <s v="No"/>
    <x v="1"/>
    <m/>
  </r>
  <r>
    <n v="2903"/>
    <n v="35"/>
    <n v="35"/>
    <s v="Travel_Rarely"/>
    <s v="Travel_Rarely"/>
    <n v="1146"/>
    <n v="1146"/>
    <s v="Human Resources"/>
    <s v="Human Resources"/>
    <n v="26"/>
    <n v="26"/>
    <s v="4Master"/>
    <x v="2"/>
    <s v="Life Sciences"/>
    <s v="Life Sciences"/>
    <s v="3High"/>
    <s v="High"/>
    <s v="Female"/>
    <s v="Female"/>
    <n v="31"/>
    <n v="31"/>
    <s v="3High"/>
    <s v="High"/>
    <n v="3"/>
    <n v="3"/>
    <s v="Human Resources"/>
    <s v="Human Resources"/>
    <s v="4Very High"/>
    <s v="Very High"/>
    <s v="Single"/>
    <s v="Single"/>
    <n v="8837"/>
    <n v="8837"/>
    <m/>
    <n v="16642"/>
    <n v="16642"/>
    <n v="1"/>
    <n v="1"/>
    <s v="Yes"/>
    <s v="Yes"/>
    <n v="16"/>
    <n v="16"/>
    <s v="3Excellent"/>
    <s v="Excellent"/>
    <s v="3High"/>
    <s v="High"/>
    <n v="2"/>
    <n v="2"/>
    <s v="3Better"/>
    <s v="Better"/>
    <s v="No"/>
    <x v="1"/>
    <m/>
  </r>
  <r>
    <n v="2904"/>
    <n v="38"/>
    <n v="38"/>
    <s v="Travel_Rarely"/>
    <s v="Travel_Rarely"/>
    <n v="345"/>
    <n v="345"/>
    <s v="Sales"/>
    <s v="Sales"/>
    <n v="10"/>
    <n v="10"/>
    <s v="2College"/>
    <x v="0"/>
    <s v="Life Sciences"/>
    <s v="Life Sciences"/>
    <s v="1Low"/>
    <s v="Low"/>
    <s v="Female"/>
    <s v="Female"/>
    <n v="100"/>
    <n v="100"/>
    <s v="3High"/>
    <s v="High"/>
    <n v="2"/>
    <n v="2"/>
    <s v="Sales Executive"/>
    <s v="Sales Executive"/>
    <s v="4Very High"/>
    <s v="Very High"/>
    <s v="Married"/>
    <s v="Married"/>
    <n v="5343"/>
    <n v="5343"/>
    <m/>
    <n v="5982"/>
    <n v="5982"/>
    <n v="1"/>
    <n v="1"/>
    <s v="No"/>
    <s v="No"/>
    <n v="11"/>
    <n v="11"/>
    <s v="3Excellent"/>
    <s v="Excellent"/>
    <s v="3High"/>
    <s v="High"/>
    <n v="1"/>
    <n v="1"/>
    <s v="3Better"/>
    <s v="Better"/>
    <m/>
    <x v="1"/>
    <m/>
  </r>
  <r>
    <n v="2905"/>
    <n v="50"/>
    <n v="50"/>
    <s v="Travel_Frequently"/>
    <s v="Travel_Frequently"/>
    <n v="878"/>
    <n v="878"/>
    <s v="Sales"/>
    <s v="Sales"/>
    <n v="1"/>
    <n v="1"/>
    <s v="4Master"/>
    <x v="2"/>
    <s v="Life Sciences"/>
    <s v="Life Sciences"/>
    <s v="2Medium"/>
    <s v="Medium"/>
    <s v="Male"/>
    <s v="Male"/>
    <n v="94"/>
    <n v="94"/>
    <s v="3High"/>
    <s v="High"/>
    <n v="2"/>
    <n v="2"/>
    <s v="Sales Executive"/>
    <s v="Sales Executive"/>
    <s v="3High"/>
    <s v="High"/>
    <s v="Divorced"/>
    <s v="Divorced"/>
    <n v="6728"/>
    <n v="6728"/>
    <m/>
    <n v="14255"/>
    <n v="14255"/>
    <n v="7"/>
    <n v="7"/>
    <s v="No"/>
    <s v="No"/>
    <n v="12"/>
    <n v="12"/>
    <s v="3Excellent"/>
    <s v="Excellent"/>
    <s v="4Very High"/>
    <s v="Very High"/>
    <n v="3"/>
    <n v="3"/>
    <s v="3Better"/>
    <s v="Better"/>
    <s v="Yes"/>
    <x v="0"/>
    <m/>
  </r>
  <r>
    <n v="2906"/>
    <n v="36"/>
    <n v="36"/>
    <m/>
    <s v="Travel_Rarely"/>
    <n v="1120"/>
    <n v="1120"/>
    <s v="Sales"/>
    <s v="Sales"/>
    <n v="11"/>
    <n v="11"/>
    <s v="4Master"/>
    <x v="2"/>
    <s v="Marketing"/>
    <s v="Marketing"/>
    <s v="2Medium"/>
    <s v="Medium"/>
    <s v="Female"/>
    <s v="Female"/>
    <n v="100"/>
    <n v="100"/>
    <s v="2Medium"/>
    <s v="Medium"/>
    <n v="2"/>
    <n v="2"/>
    <s v="Sales Executive"/>
    <s v="Sales Executive"/>
    <s v="4Very High"/>
    <s v="Very High"/>
    <s v="Married"/>
    <s v="Married"/>
    <n v="6652"/>
    <n v="6652"/>
    <m/>
    <n v="14369"/>
    <n v="14369"/>
    <n v="4"/>
    <n v="4"/>
    <s v="No"/>
    <s v="No"/>
    <n v="13"/>
    <n v="13"/>
    <m/>
    <s v="Excellent"/>
    <s v="1Low"/>
    <s v="Low"/>
    <n v="2"/>
    <n v="2"/>
    <s v="2Good"/>
    <s v="Good"/>
    <s v="No"/>
    <x v="1"/>
    <m/>
  </r>
  <r>
    <n v="2907"/>
    <n v="45"/>
    <n v="45"/>
    <s v="Travel_Rarely"/>
    <s v="Travel_Rarely"/>
    <n v="374"/>
    <n v="374"/>
    <s v="Sales"/>
    <s v="Sales"/>
    <n v="20"/>
    <n v="20"/>
    <s v="3Bachelor"/>
    <x v="3"/>
    <s v="Life Sciences"/>
    <s v="Life Sciences"/>
    <s v="4Ver High"/>
    <s v="Ver High"/>
    <m/>
    <s v="Male"/>
    <n v="50"/>
    <n v="50"/>
    <s v="3High"/>
    <s v="High"/>
    <n v="2"/>
    <n v="2"/>
    <m/>
    <s v="Sales Executive"/>
    <s v="3High"/>
    <s v="High"/>
    <s v="Single"/>
    <s v="Single"/>
    <n v="4850"/>
    <n v="4850"/>
    <m/>
    <n v="23333"/>
    <n v="23333"/>
    <n v="8"/>
    <n v="8"/>
    <s v="No"/>
    <s v="No"/>
    <n v="15"/>
    <n v="15"/>
    <s v="3Excellent"/>
    <s v="Excellent"/>
    <s v="3High"/>
    <s v="High"/>
    <n v="3"/>
    <n v="3"/>
    <s v="3Better"/>
    <s v="Better"/>
    <s v="No"/>
    <x v="1"/>
    <m/>
  </r>
  <r>
    <n v="2908"/>
    <n v="40"/>
    <n v="40"/>
    <s v="Travel_Rarely"/>
    <s v="Travel_Rarely"/>
    <n v="1322"/>
    <n v="1322"/>
    <s v="Research &amp; Development"/>
    <s v="Research &amp; Development"/>
    <n v="2"/>
    <n v="2"/>
    <s v="4Master"/>
    <x v="2"/>
    <s v="Life Sciences"/>
    <s v="Life Sciences"/>
    <s v="3High"/>
    <s v="High"/>
    <s v="Male"/>
    <s v="Male"/>
    <n v="52"/>
    <n v="52"/>
    <s v="2Medium"/>
    <s v="Medium"/>
    <n v="1"/>
    <n v="1"/>
    <s v="Research Scientist"/>
    <s v="Research Scientist"/>
    <s v="3High"/>
    <s v="High"/>
    <s v="Single"/>
    <s v="Single"/>
    <n v="2809"/>
    <n v="2809"/>
    <m/>
    <n v="2725"/>
    <n v="2725"/>
    <n v="2"/>
    <n v="2"/>
    <s v="No"/>
    <s v="No"/>
    <n v="14"/>
    <n v="14"/>
    <s v="3Excellent"/>
    <s v="Excellent"/>
    <s v="4Very High"/>
    <s v="Very High"/>
    <n v="2"/>
    <n v="2"/>
    <s v="3Better"/>
    <s v="Better"/>
    <s v="No"/>
    <x v="1"/>
    <m/>
  </r>
  <r>
    <n v="2909"/>
    <n v="35"/>
    <n v="35"/>
    <s v="Travel_Frequently"/>
    <s v="Travel_Frequently"/>
    <n v="1199"/>
    <n v="1199"/>
    <s v="Research &amp; Development"/>
    <s v="Research &amp; Development"/>
    <n v="18"/>
    <n v="18"/>
    <s v="4Master"/>
    <x v="2"/>
    <s v="Life Sciences"/>
    <s v="Life Sciences"/>
    <s v="3High"/>
    <s v="High"/>
    <s v="Male"/>
    <s v="Male"/>
    <n v="80"/>
    <n v="80"/>
    <s v="3High"/>
    <s v="High"/>
    <n v="2"/>
    <n v="2"/>
    <s v="Healthcare Representative"/>
    <s v="Healthcare Representative"/>
    <s v="3High"/>
    <s v="High"/>
    <s v="Married"/>
    <s v="Married"/>
    <n v="5689"/>
    <n v="5689"/>
    <m/>
    <n v="24594"/>
    <n v="24594"/>
    <n v="1"/>
    <n v="1"/>
    <s v="Yes"/>
    <s v="Yes"/>
    <n v="14"/>
    <n v="14"/>
    <s v="3Excellent"/>
    <s v="Excellent"/>
    <m/>
    <s v="High"/>
    <n v="2"/>
    <n v="2"/>
    <s v="4Best"/>
    <s v="Best"/>
    <s v="No"/>
    <x v="1"/>
    <m/>
  </r>
  <r>
    <n v="2910"/>
    <n v="40"/>
    <n v="40"/>
    <s v="Travel_Rarely"/>
    <s v="Travel_Rarely"/>
    <n v="9999"/>
    <n v="9999"/>
    <s v="Research &amp; Development"/>
    <s v="Research &amp; Development"/>
    <n v="2"/>
    <n v="2"/>
    <s v="4Master"/>
    <x v="2"/>
    <s v="Medical"/>
    <s v="Medical"/>
    <s v="3High"/>
    <s v="High"/>
    <s v="Female"/>
    <s v="Female"/>
    <n v="98"/>
    <n v="98"/>
    <s v="3High"/>
    <s v="High"/>
    <n v="1"/>
    <n v="1"/>
    <s v="Research Scientist"/>
    <s v="Research Scientist"/>
    <s v="3High"/>
    <s v="High"/>
    <s v="Married"/>
    <s v="Married"/>
    <n v="2001"/>
    <n v="2001"/>
    <m/>
    <n v="12549"/>
    <n v="12549"/>
    <n v="2"/>
    <n v="2"/>
    <s v="No"/>
    <s v="No"/>
    <n v="14"/>
    <n v="14"/>
    <s v="3Excellent"/>
    <s v="Excellent"/>
    <s v="2Medium"/>
    <s v="Medium"/>
    <n v="2"/>
    <n v="2"/>
    <s v="3Better"/>
    <s v="Better"/>
    <s v="No"/>
    <x v="1"/>
    <m/>
  </r>
  <r>
    <n v="2911"/>
    <n v="35"/>
    <n v="35"/>
    <s v="Travel_Rarely"/>
    <s v="Travel_Rarely"/>
    <n v="287"/>
    <n v="287"/>
    <s v="Research &amp; Development"/>
    <s v="Research &amp; Development"/>
    <n v="1"/>
    <n v="1"/>
    <s v="4Master"/>
    <x v="2"/>
    <s v="Life Sciences"/>
    <s v="Life Sciences"/>
    <s v="3High"/>
    <s v="High"/>
    <s v="Female"/>
    <s v="Female"/>
    <n v="62"/>
    <n v="62"/>
    <s v="1Low"/>
    <s v="Low"/>
    <n v="1"/>
    <n v="1"/>
    <s v="Research Scientist"/>
    <s v="Research Scientist"/>
    <s v="4Very High"/>
    <s v="Very High"/>
    <s v="Married"/>
    <s v="Married"/>
    <n v="2977"/>
    <n v="2977"/>
    <m/>
    <n v="8952"/>
    <n v="8952"/>
    <n v="1"/>
    <n v="1"/>
    <s v="No"/>
    <s v="No"/>
    <n v="12"/>
    <n v="12"/>
    <s v="3Excellent"/>
    <s v="Excellent"/>
    <s v="4Very High"/>
    <s v="Very High"/>
    <n v="5"/>
    <n v="5"/>
    <s v="3Better"/>
    <s v="Better"/>
    <s v="No"/>
    <x v="1"/>
    <m/>
  </r>
  <r>
    <n v="2912"/>
    <n v="29"/>
    <n v="29"/>
    <s v="Travel_Rarely"/>
    <s v="Travel_Rarely"/>
    <n v="1378"/>
    <n v="1378"/>
    <s v="Research &amp; Development"/>
    <s v="Research &amp; Development"/>
    <n v="13"/>
    <n v="13"/>
    <s v="2College"/>
    <x v="0"/>
    <s v="Other"/>
    <s v="Other"/>
    <s v="4Ver High"/>
    <s v="Ver High"/>
    <s v="Male"/>
    <s v="Male"/>
    <n v="46"/>
    <n v="46"/>
    <s v="2Medium"/>
    <s v="Medium"/>
    <n v="2"/>
    <n v="2"/>
    <s v="Laboratory Technician"/>
    <s v="Laboratory Technician"/>
    <s v="2Medium"/>
    <s v="Medium"/>
    <s v="Married"/>
    <s v="Married"/>
    <n v="4025"/>
    <n v="4025"/>
    <m/>
    <n v="23679"/>
    <n v="23679"/>
    <n v="4"/>
    <n v="4"/>
    <s v="Yes"/>
    <s v="Yes"/>
    <n v="13"/>
    <n v="13"/>
    <s v="3Excellent"/>
    <s v="Excellent"/>
    <s v="1Low"/>
    <s v="Low"/>
    <n v="2"/>
    <n v="2"/>
    <s v="3Better"/>
    <s v="Better"/>
    <s v="No"/>
    <x v="1"/>
    <m/>
  </r>
  <r>
    <n v="2913"/>
    <n v="29"/>
    <n v="29"/>
    <s v="Travel_Rarely"/>
    <s v="Travel_Rarely"/>
    <n v="468"/>
    <n v="468"/>
    <s v="Research &amp; Development"/>
    <s v="Research &amp; Development"/>
    <n v="28"/>
    <n v="28"/>
    <s v="4Master"/>
    <x v="2"/>
    <s v="Medical"/>
    <s v="Medical"/>
    <s v="4Ver High"/>
    <s v="Ver High"/>
    <s v="Female"/>
    <s v="Female"/>
    <n v="73"/>
    <n v="73"/>
    <s v="2Medium"/>
    <s v="Medium"/>
    <n v="1"/>
    <n v="1"/>
    <s v="Research Scientist"/>
    <s v="Research Scientist"/>
    <s v="1Low"/>
    <s v="Low"/>
    <s v="Single"/>
    <s v="Single"/>
    <n v="3785"/>
    <n v="3785"/>
    <m/>
    <n v="8489"/>
    <n v="8489"/>
    <n v="1"/>
    <n v="1"/>
    <s v="No"/>
    <s v="No"/>
    <m/>
    <n v="15.206064782908339"/>
    <s v="3Excellent"/>
    <s v="Excellent"/>
    <s v="2Medium"/>
    <s v="Medium"/>
    <n v="3"/>
    <n v="3"/>
    <s v="1Bad"/>
    <s v="Bad"/>
    <s v="No"/>
    <x v="1"/>
    <m/>
  </r>
  <r>
    <n v="2914"/>
    <n v="50"/>
    <n v="50"/>
    <s v="Travel_Rarely"/>
    <s v="Travel_Rarely"/>
    <n v="410"/>
    <n v="410"/>
    <s v="Sales"/>
    <s v="Sales"/>
    <n v="28"/>
    <n v="28"/>
    <s v="3Bachelor"/>
    <x v="3"/>
    <s v="Marketing"/>
    <s v="Marketing"/>
    <s v="4Ver High"/>
    <s v="Ver High"/>
    <s v="Male"/>
    <s v="Male"/>
    <n v="39"/>
    <n v="39"/>
    <s v="2Medium"/>
    <s v="Medium"/>
    <n v="3"/>
    <n v="3"/>
    <s v="Sales Executive"/>
    <s v="Sales Executive"/>
    <s v="1Low"/>
    <s v="Low"/>
    <s v="Divorced"/>
    <s v="Divorced"/>
    <n v="10854"/>
    <n v="10854"/>
    <m/>
    <n v="16586"/>
    <n v="16586"/>
    <n v="4"/>
    <n v="4"/>
    <s v="Yes"/>
    <s v="Yes"/>
    <n v="13"/>
    <n v="13"/>
    <s v="3Excellent"/>
    <s v="Excellent"/>
    <s v="2Medium"/>
    <s v="Medium"/>
    <n v="3"/>
    <n v="3"/>
    <s v="3Better"/>
    <s v="Better"/>
    <s v="Yes"/>
    <x v="0"/>
    <m/>
  </r>
  <r>
    <n v="2915"/>
    <m/>
    <n v="36.98203178991016"/>
    <s v="Travel_Rarely"/>
    <s v="Travel_Rarely"/>
    <m/>
    <n v="808.82510288065839"/>
    <s v="Sales"/>
    <s v="Sales"/>
    <n v="24"/>
    <n v="24"/>
    <s v="1Below College"/>
    <x v="1"/>
    <s v="Marketing"/>
    <s v="Marketing"/>
    <s v="2Medium"/>
    <s v="Medium"/>
    <s v="Female"/>
    <s v="Female"/>
    <n v="250"/>
    <n v="250"/>
    <s v="2Medium"/>
    <s v="Medium"/>
    <n v="4"/>
    <n v="4"/>
    <s v="Sales Executive"/>
    <s v="Sales Executive"/>
    <s v="4Very High"/>
    <s v="Very High"/>
    <s v="Married"/>
    <s v="Married"/>
    <n v="12031"/>
    <n v="12031"/>
    <m/>
    <n v="8828"/>
    <n v="8828"/>
    <n v="0"/>
    <n v="0"/>
    <s v="No"/>
    <s v="No"/>
    <n v="11"/>
    <n v="11"/>
    <s v="3Excellent"/>
    <s v="Excellent"/>
    <m/>
    <s v="High"/>
    <n v="2"/>
    <n v="2"/>
    <s v="2Good"/>
    <s v="Good"/>
    <s v="No"/>
    <x v="1"/>
    <m/>
  </r>
  <r>
    <n v="2916"/>
    <n v="31"/>
    <n v="31"/>
    <s v="Non-Travel"/>
    <s v="Non-Travel"/>
    <n v="325"/>
    <n v="325"/>
    <s v="Research &amp; Development"/>
    <s v="Research &amp; Development"/>
    <n v="5"/>
    <n v="5"/>
    <s v="3Bachelor"/>
    <x v="3"/>
    <s v="Medical"/>
    <s v="Medical"/>
    <s v="2Medium"/>
    <s v="Medium"/>
    <s v="Male"/>
    <s v="Male"/>
    <n v="74"/>
    <n v="74"/>
    <s v="3High"/>
    <s v="High"/>
    <n v="2"/>
    <n v="2"/>
    <s v="Manufacturing Director"/>
    <s v="Manufacturing Director"/>
    <s v="1Low"/>
    <s v="Low"/>
    <m/>
    <s v="Single"/>
    <n v="9936"/>
    <n v="9936"/>
    <m/>
    <n v="3787"/>
    <n v="3787"/>
    <n v="0"/>
    <n v="0"/>
    <s v="No"/>
    <s v="No"/>
    <n v="19"/>
    <n v="19"/>
    <s v="3Excellent"/>
    <s v="Excellent"/>
    <s v="2Medium"/>
    <s v="Medium"/>
    <n v="2"/>
    <n v="2"/>
    <s v="3Better"/>
    <s v="Better"/>
    <s v="No"/>
    <x v="1"/>
    <m/>
  </r>
  <r>
    <n v="2917"/>
    <n v="26"/>
    <n v="26"/>
    <s v="Travel_Rarely"/>
    <s v="Travel_Rarely"/>
    <n v="1167"/>
    <n v="1167"/>
    <s v="Sales"/>
    <s v="Sales"/>
    <n v="5"/>
    <n v="5"/>
    <s v="3Bachelor"/>
    <x v="3"/>
    <s v="Other"/>
    <s v="Other"/>
    <s v="4Ver High"/>
    <s v="Ver High"/>
    <s v="Female"/>
    <s v="Female"/>
    <n v="30"/>
    <n v="30"/>
    <s v="2Medium"/>
    <s v="Medium"/>
    <n v="1"/>
    <n v="1"/>
    <s v="Sales Representative"/>
    <s v="Sales Representative"/>
    <s v="3High"/>
    <s v="High"/>
    <s v="Single"/>
    <s v="Single"/>
    <n v="2966"/>
    <n v="2966"/>
    <m/>
    <n v="21378"/>
    <n v="21378"/>
    <n v="0"/>
    <n v="0"/>
    <s v="No"/>
    <s v="No"/>
    <n v="18"/>
    <n v="18"/>
    <s v="3Excellent"/>
    <s v="Excellent"/>
    <s v="4Very High"/>
    <s v="Very High"/>
    <n v="2"/>
    <n v="2"/>
    <s v="3Better"/>
    <s v="Better"/>
    <s v="No"/>
    <x v="1"/>
    <m/>
  </r>
  <r>
    <n v="2918"/>
    <n v="36"/>
    <n v="36"/>
    <s v="Travel_Frequently"/>
    <s v="Travel_Frequently"/>
    <n v="884"/>
    <n v="884"/>
    <s v="Research &amp; Development"/>
    <s v="Research &amp; Development"/>
    <n v="23"/>
    <n v="23"/>
    <s v="2College"/>
    <x v="0"/>
    <s v="Medical"/>
    <s v="Medical"/>
    <s v="3High"/>
    <s v="High"/>
    <s v="Male"/>
    <s v="Male"/>
    <n v="41"/>
    <n v="41"/>
    <s v="4Very High"/>
    <s v="Very High"/>
    <n v="2"/>
    <n v="2"/>
    <s v="Laboratory Technician"/>
    <s v="Laboratory Technician"/>
    <s v="4Very High"/>
    <s v="Very High"/>
    <s v="Married"/>
    <s v="Married"/>
    <n v="2571"/>
    <n v="2571"/>
    <m/>
    <n v="12290"/>
    <n v="12290"/>
    <n v="4"/>
    <n v="4"/>
    <s v="No"/>
    <s v="No"/>
    <n v="17"/>
    <n v="17"/>
    <s v="3Excellent"/>
    <s v="Excellent"/>
    <s v="3High"/>
    <s v="High"/>
    <n v="3"/>
    <n v="3"/>
    <s v="3Better"/>
    <s v="Better"/>
    <s v="No"/>
    <x v="1"/>
    <m/>
  </r>
  <r>
    <n v="2919"/>
    <n v="39"/>
    <n v="39"/>
    <s v="Travel_Rarely"/>
    <s v="Travel_Rarely"/>
    <n v="613"/>
    <n v="613"/>
    <s v="Research &amp; Development"/>
    <s v="Research &amp; Development"/>
    <n v="6"/>
    <n v="6"/>
    <s v="1Below College"/>
    <x v="1"/>
    <s v="Medical"/>
    <s v="Medical"/>
    <s v="4Ver High"/>
    <s v="Ver High"/>
    <s v="Male"/>
    <s v="Male"/>
    <n v="42"/>
    <n v="42"/>
    <s v="2Medium"/>
    <s v="Medium"/>
    <n v="3"/>
    <n v="3"/>
    <s v="Healthcare Representative"/>
    <s v="Healthcare Representative"/>
    <s v="1Low"/>
    <s v="Low"/>
    <s v="Married"/>
    <s v="Married"/>
    <n v="9991"/>
    <n v="9991"/>
    <m/>
    <n v="21457"/>
    <n v="21457"/>
    <n v="4"/>
    <n v="4"/>
    <s v="No"/>
    <s v="No"/>
    <n v="15"/>
    <n v="15"/>
    <s v="3Excellent"/>
    <s v="Excellent"/>
    <s v="1Low"/>
    <s v="Low"/>
    <n v="5"/>
    <n v="5"/>
    <s v="3Better"/>
    <s v="Better"/>
    <s v="No"/>
    <x v="1"/>
    <m/>
  </r>
  <r>
    <n v="2920"/>
    <n v="27"/>
    <n v="27"/>
    <s v="Travel_Rarely"/>
    <s v="Travel_Rarely"/>
    <n v="155"/>
    <n v="155"/>
    <s v="Research &amp; Development"/>
    <s v="Research &amp; Development"/>
    <n v="4"/>
    <n v="4"/>
    <s v="3Bachelor"/>
    <x v="3"/>
    <s v="Life Sciences"/>
    <s v="Life Sciences"/>
    <s v="2Medium"/>
    <s v="Medium"/>
    <s v="Male"/>
    <s v="Male"/>
    <m/>
    <n v="66.992424242424249"/>
    <s v="4Very High"/>
    <s v="Very High"/>
    <n v="2"/>
    <n v="2"/>
    <s v="Manufacturing Director"/>
    <s v="Manufacturing Director"/>
    <s v="2Medium"/>
    <s v="Medium"/>
    <s v="Married"/>
    <s v="Married"/>
    <n v="6142"/>
    <n v="6142"/>
    <m/>
    <n v="5174"/>
    <n v="5174"/>
    <n v="1"/>
    <n v="1"/>
    <s v="Yes"/>
    <s v="Yes"/>
    <n v="20"/>
    <n v="20"/>
    <s v="4Outstanding"/>
    <s v="Outstanding"/>
    <s v="2Medium"/>
    <s v="Medium"/>
    <n v="0"/>
    <n v="0"/>
    <s v="3Better"/>
    <s v="Better"/>
    <s v="No"/>
    <x v="1"/>
    <m/>
  </r>
  <r>
    <n v="2921"/>
    <n v="49"/>
    <n v="49"/>
    <s v="Travel_Frequently"/>
    <s v="Travel_Frequently"/>
    <n v="1023"/>
    <n v="1023"/>
    <s v="Sales"/>
    <s v="Sales"/>
    <n v="2"/>
    <n v="2"/>
    <s v="3Bachelor"/>
    <x v="3"/>
    <s v="Medical"/>
    <s v="Medical"/>
    <s v="4Ver High"/>
    <s v="Ver High"/>
    <s v="Male"/>
    <s v="Male"/>
    <n v="63"/>
    <n v="63"/>
    <s v="2Medium"/>
    <s v="Medium"/>
    <n v="2"/>
    <n v="2"/>
    <s v="Sales Executive"/>
    <s v="Sales Executive"/>
    <s v="2Medium"/>
    <s v="Medium"/>
    <s v="Married"/>
    <s v="Married"/>
    <n v="5390"/>
    <n v="5390"/>
    <m/>
    <n v="13243"/>
    <n v="13243"/>
    <n v="2"/>
    <n v="2"/>
    <s v="No"/>
    <s v="No"/>
    <n v="14"/>
    <n v="14"/>
    <s v="3Excellent"/>
    <s v="Excellent"/>
    <s v="4Very High"/>
    <s v="Very High"/>
    <n v="3"/>
    <n v="3"/>
    <s v="2Good"/>
    <s v="Good"/>
    <s v="No"/>
    <x v="1"/>
    <m/>
  </r>
  <r>
    <n v="2922"/>
    <n v="34"/>
    <n v="34"/>
    <s v="Travel_Rarely"/>
    <s v="Travel_Rarely"/>
    <n v="628"/>
    <n v="628"/>
    <s v="Research &amp; Development"/>
    <s v="Research &amp; Development"/>
    <n v="8"/>
    <n v="8"/>
    <s v="3Bachelor"/>
    <x v="3"/>
    <s v="Medical"/>
    <s v="Medical"/>
    <s v="2Medium"/>
    <s v="Medium"/>
    <s v="Male"/>
    <s v="Male"/>
    <n v="82"/>
    <n v="82"/>
    <s v="4Very High"/>
    <s v="Very High"/>
    <n v="2"/>
    <n v="2"/>
    <s v="Laboratory Technician"/>
    <s v="Laboratory Technician"/>
    <s v="3High"/>
    <s v="High"/>
    <s v="Married"/>
    <s v="Married"/>
    <n v="4404"/>
    <n v="4404"/>
    <m/>
    <n v="10228"/>
    <n v="10228"/>
    <n v="2"/>
    <n v="2"/>
    <s v="No"/>
    <s v="No"/>
    <n v="12"/>
    <n v="12"/>
    <s v="3Excellent"/>
    <s v="Excellent"/>
    <s v="1Low"/>
    <s v="Low"/>
    <n v="3"/>
    <n v="3"/>
    <s v="4Best"/>
    <s v="Best"/>
    <s v="No"/>
    <x v="1"/>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1453"/>
    <n v="41"/>
    <x v="0"/>
    <s v="Travel_Rarely"/>
    <s v="Travel_Rarely"/>
    <n v="1102"/>
    <n v="1102"/>
    <s v="Sales"/>
    <x v="0"/>
    <n v="1"/>
    <n v="1"/>
    <s v="2College"/>
    <x v="0"/>
    <x v="0"/>
    <x v="0"/>
    <s v="2Medium"/>
    <s v="Medium"/>
    <s v="Female"/>
    <x v="0"/>
    <n v="94"/>
    <n v="94"/>
    <s v="3High"/>
    <s v="High"/>
    <m/>
    <n v="1"/>
    <s v="Sales Executive"/>
    <x v="0"/>
    <s v="4Very High"/>
    <s v="Very High"/>
    <s v="Single"/>
    <x v="0"/>
    <n v="5993"/>
    <n v="5993"/>
    <n v="6509.4320987654319"/>
    <n v="19479"/>
    <n v="19479"/>
    <n v="8"/>
    <n v="8"/>
    <s v="Yes"/>
    <s v="Yes"/>
    <n v="11"/>
    <n v="11"/>
    <s v="3Excellent"/>
    <s v="Excellent"/>
    <s v="1Low"/>
    <s v="Low"/>
    <n v="0"/>
    <n v="0"/>
    <s v="1Bad"/>
    <s v="Bad"/>
    <s v="Yes"/>
    <s v="Yes"/>
    <n v="1"/>
    <x v="0"/>
  </r>
  <r>
    <n v="1454"/>
    <n v="49"/>
    <x v="1"/>
    <s v="Travel_Frequently"/>
    <s v="Travel_Frequently"/>
    <n v="279"/>
    <n v="279"/>
    <s v="Research &amp; Development"/>
    <x v="1"/>
    <n v="8"/>
    <n v="8"/>
    <s v="1Below College"/>
    <x v="1"/>
    <x v="0"/>
    <x v="0"/>
    <s v="3High"/>
    <s v="High"/>
    <s v="Male"/>
    <x v="1"/>
    <n v="61"/>
    <n v="61"/>
    <s v="2Medium"/>
    <s v="Medium"/>
    <n v="2"/>
    <n v="2"/>
    <s v="Research Scientist"/>
    <x v="1"/>
    <s v="2Medium"/>
    <s v="Medium"/>
    <s v="Married"/>
    <x v="1"/>
    <n v="5130"/>
    <n v="5130"/>
    <m/>
    <n v="24907"/>
    <n v="24907"/>
    <n v="1"/>
    <n v="1"/>
    <s v="No"/>
    <s v="No"/>
    <n v="23"/>
    <n v="23"/>
    <s v="4Outstanding"/>
    <s v="Outstanding"/>
    <s v="4Very High"/>
    <s v="Very High"/>
    <n v="3"/>
    <n v="3"/>
    <s v="3Better"/>
    <s v="Better"/>
    <s v="No"/>
    <s v="No"/>
    <n v="0"/>
    <x v="1"/>
  </r>
  <r>
    <n v="1455"/>
    <n v="37"/>
    <x v="2"/>
    <s v="Travel_Rarely"/>
    <s v="Travel_Rarely"/>
    <n v="1373"/>
    <n v="1373"/>
    <s v="Research &amp; Development"/>
    <x v="1"/>
    <n v="2"/>
    <n v="2"/>
    <s v="2College"/>
    <x v="0"/>
    <x v="1"/>
    <x v="1"/>
    <s v="4Ver High"/>
    <s v="Ver High"/>
    <s v="Male"/>
    <x v="1"/>
    <m/>
    <n v="66.992424242424249"/>
    <s v="2Medium"/>
    <s v="Medium"/>
    <n v="1"/>
    <n v="1"/>
    <s v="Laboratory Technician"/>
    <x v="2"/>
    <s v="3High"/>
    <s v="High"/>
    <s v="Single"/>
    <x v="0"/>
    <n v="2090"/>
    <n v="2090"/>
    <m/>
    <n v="2396"/>
    <n v="2396"/>
    <n v="6"/>
    <n v="6"/>
    <s v="Yes"/>
    <s v="Yes"/>
    <n v="15"/>
    <n v="15"/>
    <s v="3Excellent"/>
    <s v="Excellent"/>
    <s v="2Medium"/>
    <s v="Medium"/>
    <n v="3"/>
    <n v="3"/>
    <s v="3Better"/>
    <s v="Better"/>
    <s v="Yes"/>
    <s v="Yes"/>
    <n v="1"/>
    <x v="0"/>
  </r>
  <r>
    <n v="1456"/>
    <n v="33"/>
    <x v="3"/>
    <s v="Travel_Frequently"/>
    <s v="Travel_Frequently"/>
    <n v="1392"/>
    <n v="1392"/>
    <m/>
    <x v="1"/>
    <n v="3"/>
    <n v="3"/>
    <s v="4Master"/>
    <x v="2"/>
    <x v="0"/>
    <x v="0"/>
    <s v="4Ver High"/>
    <s v="Ver High"/>
    <s v="Female"/>
    <x v="0"/>
    <n v="56"/>
    <n v="56"/>
    <s v="3High"/>
    <s v="High"/>
    <n v="1"/>
    <n v="1"/>
    <s v="Research Scientist"/>
    <x v="1"/>
    <m/>
    <s v="Very High"/>
    <s v="Married"/>
    <x v="1"/>
    <n v="2909"/>
    <n v="2909"/>
    <m/>
    <n v="23159"/>
    <n v="23159"/>
    <n v="1"/>
    <n v="1"/>
    <s v="Yes"/>
    <s v="Yes"/>
    <n v="11"/>
    <n v="11"/>
    <s v="3Excellent"/>
    <s v="Excellent"/>
    <s v="3High"/>
    <s v="High"/>
    <n v="3"/>
    <n v="3"/>
    <s v="3Better"/>
    <s v="Better"/>
    <s v="No"/>
    <s v="No"/>
    <n v="0"/>
    <x v="1"/>
  </r>
  <r>
    <n v="1457"/>
    <n v="27"/>
    <x v="4"/>
    <s v="Travel_Rarely"/>
    <s v="Travel_Rarely"/>
    <n v="591"/>
    <n v="591"/>
    <s v="Research &amp; Development"/>
    <x v="1"/>
    <n v="2"/>
    <n v="2"/>
    <s v="1Below College"/>
    <x v="1"/>
    <x v="2"/>
    <x v="2"/>
    <s v="1Low"/>
    <s v="Low"/>
    <s v="Male"/>
    <x v="1"/>
    <n v="40"/>
    <n v="40"/>
    <s v="3High"/>
    <s v="High"/>
    <n v="1"/>
    <n v="1"/>
    <s v="Laboratory Technician"/>
    <x v="2"/>
    <s v="2Medium"/>
    <s v="Medium"/>
    <s v="Married"/>
    <x v="1"/>
    <n v="3468"/>
    <n v="3468"/>
    <m/>
    <n v="16632"/>
    <n v="16632"/>
    <n v="9"/>
    <n v="9"/>
    <s v="No"/>
    <s v="No"/>
    <n v="12"/>
    <n v="12"/>
    <s v="3Excellent"/>
    <s v="Excellent"/>
    <s v="4Very High"/>
    <s v="Very High"/>
    <n v="3"/>
    <n v="3"/>
    <s v="3Better"/>
    <s v="Better"/>
    <s v="No"/>
    <s v="No"/>
    <n v="0"/>
    <x v="1"/>
  </r>
  <r>
    <n v="1458"/>
    <n v="32"/>
    <x v="5"/>
    <s v="Travel_Frequently"/>
    <s v="Travel_Frequently"/>
    <n v="1005"/>
    <n v="1005"/>
    <s v="Research &amp; Development"/>
    <x v="1"/>
    <n v="2"/>
    <n v="2"/>
    <s v="2College"/>
    <x v="0"/>
    <x v="0"/>
    <x v="0"/>
    <s v="4Ver High"/>
    <s v="Ver High"/>
    <s v="Male"/>
    <x v="1"/>
    <n v="79"/>
    <n v="79"/>
    <s v="3High"/>
    <s v="High"/>
    <n v="1"/>
    <n v="1"/>
    <s v="Laboratory Technician"/>
    <x v="2"/>
    <s v="4Very High"/>
    <s v="Very High"/>
    <s v="Single"/>
    <x v="0"/>
    <n v="3068"/>
    <n v="3068"/>
    <m/>
    <n v="11864"/>
    <n v="11864"/>
    <n v="0"/>
    <n v="0"/>
    <s v="No"/>
    <s v="No"/>
    <n v="13"/>
    <n v="13"/>
    <s v="3Excellent"/>
    <s v="Excellent"/>
    <s v="3High"/>
    <s v="High"/>
    <n v="2"/>
    <n v="2"/>
    <s v="2Good"/>
    <s v="Good"/>
    <s v="No"/>
    <s v="No"/>
    <n v="0"/>
    <x v="1"/>
  </r>
  <r>
    <n v="1459"/>
    <n v="59"/>
    <x v="6"/>
    <s v="Travel_Rarely"/>
    <s v="Travel_Rarely"/>
    <n v="1324"/>
    <n v="1324"/>
    <s v="Research &amp; Development"/>
    <x v="1"/>
    <n v="3"/>
    <n v="3"/>
    <s v="3Bachelor"/>
    <x v="3"/>
    <x v="2"/>
    <x v="2"/>
    <s v="3High"/>
    <s v="High"/>
    <s v="Female"/>
    <x v="0"/>
    <n v="81"/>
    <n v="81"/>
    <s v="4Very High"/>
    <s v="Very High"/>
    <n v="1"/>
    <n v="1"/>
    <s v="Laboratory Technician"/>
    <x v="2"/>
    <s v="1Low"/>
    <s v="Low"/>
    <s v="Married"/>
    <x v="1"/>
    <n v="2670"/>
    <n v="2670"/>
    <m/>
    <n v="9964"/>
    <n v="9964"/>
    <n v="4"/>
    <n v="4"/>
    <s v="Yes"/>
    <s v="Yes"/>
    <n v="20"/>
    <n v="20"/>
    <s v="4Outstanding"/>
    <s v="Outstanding"/>
    <s v="1Low"/>
    <s v="Low"/>
    <n v="3"/>
    <n v="3"/>
    <s v="2Good"/>
    <s v="Good"/>
    <s v="No"/>
    <s v="No"/>
    <n v="0"/>
    <x v="1"/>
  </r>
  <r>
    <n v="1460"/>
    <n v="30"/>
    <x v="7"/>
    <s v="Travel_Rarely"/>
    <s v="Travel_Rarely"/>
    <n v="1358"/>
    <n v="1358"/>
    <s v="Research &amp; Development"/>
    <x v="1"/>
    <n v="24"/>
    <n v="24"/>
    <s v="1Below College"/>
    <x v="1"/>
    <x v="0"/>
    <x v="0"/>
    <s v="4Ver High"/>
    <s v="Ver High"/>
    <s v="M"/>
    <x v="1"/>
    <n v="67"/>
    <n v="67"/>
    <s v="3High"/>
    <s v="High"/>
    <n v="1"/>
    <n v="1"/>
    <s v="Laboratory Technician"/>
    <x v="2"/>
    <s v="3High"/>
    <s v="High"/>
    <s v="Divorced"/>
    <x v="2"/>
    <n v="2693"/>
    <n v="2693"/>
    <m/>
    <n v="13335"/>
    <n v="13335"/>
    <n v="1"/>
    <n v="1"/>
    <s v="No"/>
    <s v="No"/>
    <n v="22"/>
    <n v="22"/>
    <s v="4Outstanding"/>
    <s v="Outstanding"/>
    <s v="2Medium"/>
    <s v="Medium"/>
    <n v="2"/>
    <n v="2"/>
    <s v="3Better"/>
    <s v="Better"/>
    <s v="No"/>
    <s v="No"/>
    <n v="0"/>
    <x v="1"/>
  </r>
  <r>
    <n v="1461"/>
    <n v="38"/>
    <x v="8"/>
    <s v="Travel_Frequently"/>
    <s v="Travel_Frequently"/>
    <n v="216"/>
    <n v="216"/>
    <s v="Research &amp; Development"/>
    <x v="1"/>
    <n v="23"/>
    <n v="23"/>
    <s v="3Bachelor"/>
    <x v="3"/>
    <x v="3"/>
    <x v="0"/>
    <s v="4Ver High"/>
    <s v="Ver High"/>
    <s v="Male"/>
    <x v="1"/>
    <m/>
    <n v="66.992424242424249"/>
    <m/>
    <s v="High"/>
    <n v="3"/>
    <n v="3"/>
    <s v="Manufacturing Director"/>
    <x v="3"/>
    <s v="3High"/>
    <s v="High"/>
    <s v="Single"/>
    <x v="0"/>
    <n v="9526"/>
    <n v="9526"/>
    <m/>
    <n v="8787"/>
    <n v="8787"/>
    <n v="0"/>
    <n v="0"/>
    <s v="No"/>
    <s v="No"/>
    <n v="21"/>
    <n v="21"/>
    <s v="4Outstanding"/>
    <s v="Outstanding"/>
    <s v="2Medium"/>
    <s v="Medium"/>
    <n v="2"/>
    <n v="2"/>
    <s v="3Better"/>
    <s v="Better"/>
    <s v="No"/>
    <s v="No"/>
    <n v="0"/>
    <x v="1"/>
  </r>
  <r>
    <n v="1462"/>
    <n v="36"/>
    <x v="9"/>
    <s v="Travel_Rarely"/>
    <s v="Travel_Rarely"/>
    <n v="1299"/>
    <n v="1299"/>
    <s v="Research &amp; Development"/>
    <x v="1"/>
    <n v="27"/>
    <n v="27"/>
    <s v="3Bachelor"/>
    <x v="3"/>
    <x v="2"/>
    <x v="2"/>
    <s v="3High"/>
    <s v="High"/>
    <s v="Male"/>
    <x v="1"/>
    <n v="94"/>
    <n v="94"/>
    <s v="3High"/>
    <s v="High"/>
    <n v="2"/>
    <n v="2"/>
    <s v="Healthcare Representative"/>
    <x v="4"/>
    <s v="3High"/>
    <s v="High"/>
    <s v="Married"/>
    <x v="1"/>
    <n v="5237"/>
    <n v="5237"/>
    <m/>
    <n v="16577"/>
    <n v="16577"/>
    <n v="6"/>
    <n v="6"/>
    <s v="No"/>
    <s v="No"/>
    <n v="13"/>
    <n v="13"/>
    <s v="3Excellent"/>
    <s v="Excellent"/>
    <s v="2Medium"/>
    <s v="Medium"/>
    <n v="3"/>
    <n v="3"/>
    <m/>
    <s v="Better"/>
    <s v="No"/>
    <s v="No"/>
    <n v="0"/>
    <x v="1"/>
  </r>
  <r>
    <n v="1463"/>
    <n v="35"/>
    <x v="10"/>
    <s v="Travel_Rarely"/>
    <s v="Travel_Rarely"/>
    <n v="809"/>
    <n v="809"/>
    <s v="Research &amp; Development"/>
    <x v="1"/>
    <n v="16"/>
    <n v="16"/>
    <s v="3Bachelor"/>
    <x v="3"/>
    <x v="2"/>
    <x v="2"/>
    <s v="1Low"/>
    <s v="Low"/>
    <s v="Male"/>
    <x v="1"/>
    <n v="84"/>
    <n v="84"/>
    <s v="4Very High"/>
    <s v="Very High"/>
    <n v="1"/>
    <n v="1"/>
    <s v="Laboratory Technician"/>
    <x v="2"/>
    <s v="2Medium"/>
    <s v="Medium"/>
    <s v="Married"/>
    <x v="1"/>
    <n v="2426"/>
    <n v="2426"/>
    <m/>
    <n v="16479"/>
    <n v="16479"/>
    <n v="0"/>
    <n v="0"/>
    <s v="No"/>
    <s v="No"/>
    <n v="13"/>
    <n v="13"/>
    <s v="3Excellent"/>
    <s v="Excellent"/>
    <s v="3High"/>
    <s v="High"/>
    <n v="5"/>
    <n v="5"/>
    <s v="3Better"/>
    <s v="Better"/>
    <s v="No"/>
    <s v="No"/>
    <n v="0"/>
    <x v="1"/>
  </r>
  <r>
    <n v="1464"/>
    <n v="29"/>
    <x v="11"/>
    <s v="Travel_Rarely"/>
    <s v="Travel_Rarely"/>
    <n v="153"/>
    <n v="153"/>
    <s v="Research &amp; Development"/>
    <x v="1"/>
    <n v="15"/>
    <n v="15"/>
    <s v="2College"/>
    <x v="0"/>
    <x v="0"/>
    <x v="0"/>
    <s v="4Ver High"/>
    <s v="Ver High"/>
    <s v="Female"/>
    <x v="0"/>
    <n v="49"/>
    <n v="49"/>
    <s v="2Medium"/>
    <s v="Medium"/>
    <n v="2"/>
    <n v="2"/>
    <s v="Laboratory Technician"/>
    <x v="2"/>
    <s v="3High"/>
    <s v="High"/>
    <s v="Single"/>
    <x v="0"/>
    <n v="4193"/>
    <n v="4193"/>
    <m/>
    <n v="12682"/>
    <n v="12682"/>
    <n v="0"/>
    <n v="0"/>
    <s v="Yes"/>
    <s v="Yes"/>
    <n v="12"/>
    <n v="12"/>
    <s v="3Excellent"/>
    <s v="Excellent"/>
    <s v="4Very High"/>
    <s v="Very High"/>
    <n v="3"/>
    <n v="3"/>
    <s v="3Better"/>
    <s v="Better"/>
    <s v="No"/>
    <s v="No"/>
    <n v="0"/>
    <x v="1"/>
  </r>
  <r>
    <n v="1465"/>
    <m/>
    <x v="12"/>
    <s v="Travel_Rarely"/>
    <s v="Travel_Rarely"/>
    <n v="670"/>
    <n v="670"/>
    <s v="Research &amp; Development"/>
    <x v="1"/>
    <n v="26"/>
    <n v="26"/>
    <s v="1Below College"/>
    <x v="1"/>
    <x v="0"/>
    <x v="0"/>
    <s v="1Low"/>
    <s v="Low"/>
    <s v="Male"/>
    <x v="1"/>
    <n v="31"/>
    <n v="31"/>
    <s v="3High"/>
    <s v="High"/>
    <n v="1"/>
    <n v="1"/>
    <s v="Research Scientist"/>
    <x v="1"/>
    <s v="3High"/>
    <s v="High"/>
    <s v="Divorced"/>
    <x v="2"/>
    <n v="2911"/>
    <n v="2911"/>
    <m/>
    <n v="15170"/>
    <n v="15170"/>
    <n v="1"/>
    <n v="1"/>
    <s v="No"/>
    <s v="No"/>
    <n v="17"/>
    <n v="17"/>
    <s v="3Excellent"/>
    <s v="Excellent"/>
    <s v="4Very High"/>
    <s v="Very High"/>
    <n v="1"/>
    <n v="1"/>
    <s v="2Good"/>
    <s v="Good"/>
    <s v="No"/>
    <s v="No"/>
    <n v="0"/>
    <x v="1"/>
  </r>
  <r>
    <n v="1466"/>
    <n v="34"/>
    <x v="13"/>
    <s v="Travel_Rarely"/>
    <s v="Travel_Rarely"/>
    <n v="1346"/>
    <n v="1346"/>
    <s v="Research &amp; Development"/>
    <x v="1"/>
    <m/>
    <n v="6.5817958901025673"/>
    <s v="2College"/>
    <x v="0"/>
    <x v="2"/>
    <x v="2"/>
    <s v="2Medium"/>
    <s v="Medium"/>
    <s v="Male"/>
    <x v="1"/>
    <n v="93"/>
    <n v="93"/>
    <s v="3High"/>
    <s v="High"/>
    <n v="1"/>
    <n v="1"/>
    <s v="Laboratory Technician"/>
    <x v="2"/>
    <s v="4Very High"/>
    <s v="Very High"/>
    <m/>
    <x v="0"/>
    <n v="2661"/>
    <n v="2661"/>
    <m/>
    <n v="8758"/>
    <n v="8758"/>
    <n v="0"/>
    <n v="0"/>
    <s v="No"/>
    <s v="No"/>
    <n v="11"/>
    <n v="11"/>
    <s v="3Excellent"/>
    <s v="Excellent"/>
    <s v="3High"/>
    <s v="High"/>
    <n v="2"/>
    <n v="2"/>
    <s v="3Better"/>
    <s v="Better"/>
    <s v="No"/>
    <s v="No"/>
    <n v="0"/>
    <x v="1"/>
  </r>
  <r>
    <n v="1467"/>
    <n v="28"/>
    <x v="14"/>
    <s v="Travel_Rarely"/>
    <s v="Travel_Rarely"/>
    <n v="103"/>
    <n v="103"/>
    <s v="Research &amp; Development"/>
    <x v="1"/>
    <n v="24"/>
    <n v="24"/>
    <s v="3Bachelor"/>
    <x v="3"/>
    <x v="0"/>
    <x v="0"/>
    <s v="3High"/>
    <s v="High"/>
    <s v="Male"/>
    <x v="1"/>
    <n v="50"/>
    <n v="50"/>
    <s v="2Medium"/>
    <s v="Medium"/>
    <n v="1"/>
    <n v="1"/>
    <s v="Laboratory Technician"/>
    <x v="2"/>
    <s v="3High"/>
    <s v="High"/>
    <s v="Single"/>
    <x v="0"/>
    <n v="2028"/>
    <n v="2028"/>
    <m/>
    <n v="12947"/>
    <n v="12947"/>
    <n v="5"/>
    <n v="5"/>
    <s v="Yes"/>
    <s v="Yes"/>
    <n v="14"/>
    <n v="14"/>
    <s v="3Excellent"/>
    <s v="Excellent"/>
    <s v="2Medium"/>
    <s v="Medium"/>
    <n v="4"/>
    <n v="4"/>
    <s v="3Better"/>
    <s v="Better"/>
    <s v="Yes"/>
    <s v="Yes"/>
    <n v="1"/>
    <x v="0"/>
  </r>
  <r>
    <n v="1468"/>
    <n v="29"/>
    <x v="11"/>
    <s v="Travel_Rarely"/>
    <s v="Travel_Rarely"/>
    <n v="1389"/>
    <n v="1389"/>
    <s v="Research &amp; Development"/>
    <x v="1"/>
    <n v="21"/>
    <n v="21"/>
    <s v="4Master"/>
    <x v="2"/>
    <x v="0"/>
    <x v="0"/>
    <s v="2Medium"/>
    <s v="Medium"/>
    <s v="Female"/>
    <x v="0"/>
    <n v="51"/>
    <n v="51"/>
    <s v="4Very High"/>
    <s v="Very High"/>
    <n v="3"/>
    <n v="3"/>
    <s v="Manufacturing Director"/>
    <x v="3"/>
    <s v="1Low"/>
    <s v="Low"/>
    <s v="Divorced"/>
    <x v="2"/>
    <n v="9980"/>
    <n v="9980"/>
    <m/>
    <n v="10195"/>
    <n v="10195"/>
    <n v="1"/>
    <n v="1"/>
    <s v="No"/>
    <s v="No"/>
    <n v="11"/>
    <n v="11"/>
    <s v="3Excellent"/>
    <s v="Excellent"/>
    <s v="3High"/>
    <s v="High"/>
    <n v="1"/>
    <n v="1"/>
    <s v="3Better"/>
    <s v="Better"/>
    <s v="No"/>
    <s v="No"/>
    <n v="0"/>
    <x v="1"/>
  </r>
  <r>
    <n v="1469"/>
    <n v="32"/>
    <x v="5"/>
    <s v="Travel_Rarely"/>
    <s v="Travel_Rarely"/>
    <n v="334"/>
    <n v="334"/>
    <s v="Research &amp; Development"/>
    <x v="1"/>
    <n v="5"/>
    <n v="5"/>
    <s v="2College"/>
    <x v="0"/>
    <x v="0"/>
    <x v="0"/>
    <s v="1Low"/>
    <s v="Low"/>
    <s v="Male"/>
    <x v="1"/>
    <n v="700"/>
    <n v="700"/>
    <s v="4Very High"/>
    <s v="Very High"/>
    <n v="1"/>
    <n v="1"/>
    <s v="Research Scientist"/>
    <x v="1"/>
    <s v="2Medium"/>
    <s v="Medium"/>
    <s v="Divorced"/>
    <x v="2"/>
    <n v="3298"/>
    <n v="3298"/>
    <m/>
    <n v="15053"/>
    <n v="15053"/>
    <n v="0"/>
    <n v="0"/>
    <s v="Yes"/>
    <s v="Yes"/>
    <n v="12"/>
    <n v="12"/>
    <s v="3Excellent"/>
    <s v="Excellent"/>
    <s v="4Very High"/>
    <s v="Very High"/>
    <n v="5"/>
    <n v="5"/>
    <s v="2Good"/>
    <s v="Good"/>
    <s v="No"/>
    <s v="No"/>
    <n v="0"/>
    <x v="1"/>
  </r>
  <r>
    <n v="1470"/>
    <n v="22"/>
    <x v="15"/>
    <s v="Non-Travel"/>
    <s v="Non-Travel"/>
    <n v="1123"/>
    <n v="1123"/>
    <s v="Research &amp; Development"/>
    <x v="1"/>
    <n v="16"/>
    <n v="16"/>
    <s v="2College"/>
    <x v="0"/>
    <x v="2"/>
    <x v="2"/>
    <s v="4Ver High"/>
    <s v="Ver High"/>
    <s v="Male"/>
    <x v="1"/>
    <n v="96"/>
    <n v="96"/>
    <s v="4Very High"/>
    <s v="Very High"/>
    <n v="1"/>
    <n v="1"/>
    <s v="Laboratory Technician"/>
    <x v="2"/>
    <s v="4Very High"/>
    <s v="Very High"/>
    <s v="Divorced"/>
    <x v="2"/>
    <n v="2935"/>
    <n v="2935"/>
    <m/>
    <n v="7324"/>
    <n v="7324"/>
    <n v="1"/>
    <n v="1"/>
    <s v="Yes"/>
    <s v="Yes"/>
    <n v="13"/>
    <n v="13"/>
    <s v="3Excellent"/>
    <s v="Excellent"/>
    <s v="2Medium"/>
    <s v="Medium"/>
    <n v="2"/>
    <n v="2"/>
    <s v="2Good"/>
    <s v="Good"/>
    <s v="No"/>
    <s v="No"/>
    <n v="0"/>
    <x v="1"/>
  </r>
  <r>
    <n v="1471"/>
    <n v="53"/>
    <x v="16"/>
    <s v="Travel_Rarely"/>
    <s v="Travel_Rarely"/>
    <n v="1219"/>
    <n v="1219"/>
    <s v="Sales"/>
    <x v="0"/>
    <n v="2"/>
    <n v="2"/>
    <s v="4Master"/>
    <x v="2"/>
    <x v="0"/>
    <x v="0"/>
    <s v="1Low"/>
    <s v="Low"/>
    <s v="Female"/>
    <x v="0"/>
    <n v="78"/>
    <n v="78"/>
    <s v="2Medium"/>
    <s v="Medium"/>
    <n v="4"/>
    <n v="4"/>
    <s v="Manager"/>
    <x v="5"/>
    <s v="4Very High"/>
    <s v="Very High"/>
    <s v="Married"/>
    <x v="1"/>
    <n v="15427"/>
    <n v="15427"/>
    <m/>
    <n v="22021"/>
    <n v="22021"/>
    <n v="2"/>
    <n v="2"/>
    <s v="No"/>
    <s v="No"/>
    <n v="16"/>
    <n v="16"/>
    <s v="3Excellent"/>
    <s v="Excellent"/>
    <s v="3High"/>
    <s v="High"/>
    <n v="3"/>
    <n v="3"/>
    <s v="3Better"/>
    <s v="Better"/>
    <s v="No"/>
    <s v="No"/>
    <n v="0"/>
    <x v="1"/>
  </r>
  <r>
    <n v="1472"/>
    <n v="38"/>
    <x v="8"/>
    <s v="Travel_Rarely"/>
    <s v="Travel_Rarely"/>
    <n v="371"/>
    <n v="371"/>
    <s v="Research &amp; Development"/>
    <x v="1"/>
    <n v="2"/>
    <n v="2"/>
    <s v="3Bachelor"/>
    <x v="3"/>
    <x v="0"/>
    <x v="0"/>
    <s v="4Ver High"/>
    <s v="Ver High"/>
    <s v="Male"/>
    <x v="1"/>
    <n v="45"/>
    <n v="45"/>
    <s v="3High"/>
    <s v="High"/>
    <n v="1"/>
    <n v="1"/>
    <m/>
    <x v="0"/>
    <s v="4Very High"/>
    <s v="Very High"/>
    <s v="Single"/>
    <x v="0"/>
    <n v="3944"/>
    <n v="3944"/>
    <m/>
    <n v="4306"/>
    <n v="4306"/>
    <n v="5"/>
    <n v="5"/>
    <s v="Yes"/>
    <s v="Yes"/>
    <n v="11"/>
    <n v="11"/>
    <s v="3Excellent"/>
    <s v="Excellent"/>
    <s v="3High"/>
    <s v="High"/>
    <n v="3"/>
    <n v="3"/>
    <s v="3Better"/>
    <s v="Better"/>
    <s v="No"/>
    <s v="No"/>
    <n v="0"/>
    <x v="1"/>
  </r>
  <r>
    <n v="1473"/>
    <n v="24"/>
    <x v="17"/>
    <s v="Non-Travel"/>
    <s v="Non-Travel"/>
    <n v="673"/>
    <n v="673"/>
    <s v="Research &amp; Development"/>
    <x v="1"/>
    <n v="11"/>
    <n v="11"/>
    <s v="2College"/>
    <x v="0"/>
    <x v="1"/>
    <x v="1"/>
    <s v="1Low"/>
    <s v="Low"/>
    <s v="Female"/>
    <x v="0"/>
    <n v="96"/>
    <n v="96"/>
    <s v="4Very High"/>
    <s v="Very High"/>
    <n v="2"/>
    <n v="2"/>
    <s v="Manufacturing Director"/>
    <x v="3"/>
    <s v="3High"/>
    <s v="High"/>
    <s v="Divorced"/>
    <x v="2"/>
    <n v="4011"/>
    <n v="4011"/>
    <m/>
    <n v="8232"/>
    <n v="8232"/>
    <n v="0"/>
    <n v="0"/>
    <s v="No"/>
    <s v="No"/>
    <n v="18"/>
    <n v="18"/>
    <s v="3Excellent"/>
    <s v="Excellent"/>
    <s v="4Very High"/>
    <s v="Very High"/>
    <n v="5"/>
    <n v="5"/>
    <s v="2Good"/>
    <s v="Good"/>
    <s v="No"/>
    <s v="No"/>
    <n v="0"/>
    <x v="1"/>
  </r>
  <r>
    <n v="1474"/>
    <n v="36"/>
    <x v="9"/>
    <s v="Travel_Rarely"/>
    <s v="Travel_Rarely"/>
    <n v="1218"/>
    <n v="1218"/>
    <s v="Sales"/>
    <x v="0"/>
    <n v="9"/>
    <n v="9"/>
    <s v="4Master"/>
    <x v="2"/>
    <x v="0"/>
    <x v="0"/>
    <s v="3High"/>
    <s v="High"/>
    <s v="Male"/>
    <x v="1"/>
    <n v="82"/>
    <n v="82"/>
    <s v="2Medium"/>
    <s v="Medium"/>
    <n v="1"/>
    <n v="1"/>
    <s v="Sales Representative"/>
    <x v="6"/>
    <s v="1Low"/>
    <s v="Low"/>
    <s v="Single"/>
    <x v="0"/>
    <n v="3407"/>
    <n v="3407"/>
    <m/>
    <n v="6986"/>
    <n v="6986"/>
    <n v="7"/>
    <n v="7"/>
    <s v="No"/>
    <s v="No"/>
    <n v="23"/>
    <n v="23"/>
    <s v="4Outstanding"/>
    <s v="Outstanding"/>
    <s v="2Medium"/>
    <s v="Medium"/>
    <n v="4"/>
    <n v="4"/>
    <s v="3Better"/>
    <s v="Better"/>
    <s v="Yes"/>
    <s v="Yes"/>
    <n v="1"/>
    <x v="0"/>
  </r>
  <r>
    <n v="1475"/>
    <n v="34"/>
    <x v="13"/>
    <s v="Travel_Rarely"/>
    <s v="Travel_Rarely"/>
    <n v="419"/>
    <n v="419"/>
    <s v="Research &amp; Development"/>
    <x v="1"/>
    <n v="7"/>
    <n v="7"/>
    <s v="4Master"/>
    <x v="2"/>
    <x v="0"/>
    <x v="0"/>
    <s v="1Low"/>
    <s v="Low"/>
    <s v="Female"/>
    <x v="0"/>
    <n v="53"/>
    <n v="53"/>
    <s v="3High"/>
    <s v="High"/>
    <n v="3"/>
    <n v="3"/>
    <s v="Research Director"/>
    <x v="7"/>
    <s v="2Medium"/>
    <s v="Medium"/>
    <s v="Single"/>
    <x v="0"/>
    <n v="11994"/>
    <n v="11994"/>
    <m/>
    <n v="21293"/>
    <n v="21293"/>
    <n v="0"/>
    <n v="0"/>
    <s v="No"/>
    <s v="No"/>
    <n v="11"/>
    <n v="11"/>
    <s v="3Excellent"/>
    <s v="Excellent"/>
    <s v="3High"/>
    <s v="High"/>
    <n v="4"/>
    <n v="4"/>
    <s v="3Better"/>
    <s v="Better"/>
    <s v="No"/>
    <s v="No"/>
    <n v="0"/>
    <x v="1"/>
  </r>
  <r>
    <n v="1476"/>
    <n v="21"/>
    <x v="18"/>
    <s v="Travel_Rarely"/>
    <s v="Travel_Rarely"/>
    <n v="391"/>
    <n v="391"/>
    <s v="Research &amp; Development"/>
    <x v="1"/>
    <n v="15"/>
    <n v="15"/>
    <s v="2College"/>
    <x v="0"/>
    <x v="0"/>
    <x v="0"/>
    <s v="3High"/>
    <s v="High"/>
    <s v="Male"/>
    <x v="1"/>
    <n v="96"/>
    <n v="96"/>
    <s v="3High"/>
    <s v="High"/>
    <n v="1"/>
    <n v="1"/>
    <s v="Research Scientist"/>
    <x v="1"/>
    <s v="4Very High"/>
    <s v="Very High"/>
    <s v="Single"/>
    <x v="0"/>
    <n v="1232"/>
    <n v="1232"/>
    <m/>
    <n v="19281"/>
    <n v="19281"/>
    <n v="1"/>
    <n v="1"/>
    <s v="No"/>
    <s v="No"/>
    <n v="14"/>
    <n v="14"/>
    <s v="3Excellent"/>
    <s v="Excellent"/>
    <s v="4Very High"/>
    <s v="Very High"/>
    <n v="6"/>
    <n v="6"/>
    <s v="3Better"/>
    <s v="Better"/>
    <s v="No"/>
    <s v="No"/>
    <n v="0"/>
    <x v="1"/>
  </r>
  <r>
    <n v="1477"/>
    <n v="34"/>
    <x v="13"/>
    <s v="Travel_Rarely"/>
    <s v="Travel_Rarely"/>
    <n v="699"/>
    <n v="699"/>
    <s v="Research &amp; Development"/>
    <x v="1"/>
    <n v="6"/>
    <n v="6"/>
    <s v="1Below College"/>
    <x v="1"/>
    <x v="2"/>
    <x v="2"/>
    <s v="2Medium"/>
    <s v="Medium"/>
    <s v="Male"/>
    <x v="1"/>
    <n v="83"/>
    <n v="83"/>
    <s v="3High"/>
    <s v="High"/>
    <n v="1"/>
    <n v="1"/>
    <s v="Research Scientist"/>
    <x v="1"/>
    <s v="1Low"/>
    <s v="Low"/>
    <s v="Single"/>
    <x v="0"/>
    <n v="2960"/>
    <n v="2960"/>
    <m/>
    <n v="17102"/>
    <n v="17102"/>
    <n v="2"/>
    <n v="2"/>
    <s v="No"/>
    <s v="No"/>
    <n v="11"/>
    <n v="11"/>
    <s v="3Excellent"/>
    <s v="Excellent"/>
    <s v="3High"/>
    <s v="High"/>
    <n v="2"/>
    <n v="2"/>
    <s v="3Better"/>
    <s v="Better"/>
    <s v="Yes"/>
    <s v="Yes"/>
    <n v="1"/>
    <x v="0"/>
  </r>
  <r>
    <n v="1478"/>
    <n v="53"/>
    <x v="16"/>
    <s v="Travel_Rarely"/>
    <s v="Travel_Rarely"/>
    <n v="1282"/>
    <n v="1282"/>
    <s v="Research &amp; Development"/>
    <x v="1"/>
    <n v="5"/>
    <n v="5"/>
    <s v="3Bachelor"/>
    <x v="3"/>
    <x v="1"/>
    <x v="1"/>
    <s v="3High"/>
    <s v="High"/>
    <s v="Female"/>
    <x v="0"/>
    <n v="58"/>
    <n v="58"/>
    <s v="3High"/>
    <s v="High"/>
    <n v="5"/>
    <n v="5"/>
    <s v="Manager"/>
    <x v="5"/>
    <s v="3High"/>
    <s v="High"/>
    <s v="Divorced"/>
    <x v="2"/>
    <n v="19094"/>
    <n v="19094"/>
    <m/>
    <n v="10735"/>
    <n v="10735"/>
    <n v="4"/>
    <n v="4"/>
    <s v="No"/>
    <s v="No"/>
    <n v="11"/>
    <n v="11"/>
    <s v="3Excellent"/>
    <s v="Excellent"/>
    <s v="4Very High"/>
    <s v="Very High"/>
    <n v="3"/>
    <n v="3"/>
    <s v="2Good"/>
    <s v="Good"/>
    <s v="No"/>
    <s v="No"/>
    <n v="0"/>
    <x v="1"/>
  </r>
  <r>
    <n v="1479"/>
    <n v="32"/>
    <x v="5"/>
    <s v="Travel_Frequently"/>
    <s v="Travel_Frequently"/>
    <n v="1125"/>
    <n v="1125"/>
    <s v="Research &amp; Development"/>
    <x v="1"/>
    <n v="16"/>
    <n v="16"/>
    <m/>
    <x v="3"/>
    <x v="0"/>
    <x v="0"/>
    <s v="2Medium"/>
    <s v="Medium"/>
    <s v="Female"/>
    <x v="0"/>
    <n v="72"/>
    <n v="72"/>
    <s v="1Low"/>
    <s v="Low"/>
    <n v="1"/>
    <n v="1"/>
    <s v="Research Scientist"/>
    <x v="1"/>
    <s v="1Low"/>
    <s v="Low"/>
    <s v="Single"/>
    <x v="0"/>
    <n v="3919"/>
    <n v="3919"/>
    <m/>
    <n v="4681"/>
    <n v="4681"/>
    <n v="1"/>
    <n v="1"/>
    <s v="Yes"/>
    <s v="Yes"/>
    <n v="22"/>
    <n v="22"/>
    <s v="4Outstanding"/>
    <s v="Outstanding"/>
    <s v="2Medium"/>
    <s v="Medium"/>
    <n v="5"/>
    <n v="5"/>
    <s v="3Better"/>
    <s v="Better"/>
    <s v="Yes"/>
    <s v="Yes"/>
    <n v="1"/>
    <x v="0"/>
  </r>
  <r>
    <n v="1480"/>
    <n v="42"/>
    <x v="19"/>
    <s v="Travel_Rarely"/>
    <s v="Travel_Rarely"/>
    <n v="691"/>
    <n v="691"/>
    <s v="Sales"/>
    <x v="0"/>
    <n v="8"/>
    <n v="8"/>
    <s v="4Master"/>
    <x v="2"/>
    <x v="4"/>
    <x v="3"/>
    <s v="3High"/>
    <s v="High"/>
    <s v="Male"/>
    <x v="1"/>
    <n v="48"/>
    <n v="48"/>
    <s v="3High"/>
    <s v="High"/>
    <n v="2"/>
    <n v="2"/>
    <s v="Sales Executive"/>
    <x v="0"/>
    <s v="2Medium"/>
    <s v="Medium"/>
    <s v="Married"/>
    <x v="1"/>
    <n v="6825"/>
    <n v="6825"/>
    <m/>
    <n v="21173"/>
    <n v="21173"/>
    <n v="0"/>
    <n v="0"/>
    <s v="No"/>
    <s v="No"/>
    <n v="11"/>
    <n v="11"/>
    <s v="3Excellent"/>
    <s v="Excellent"/>
    <s v="4Very High"/>
    <s v="Very High"/>
    <n v="2"/>
    <n v="2"/>
    <s v="3Better"/>
    <s v="Better"/>
    <s v="No"/>
    <s v="No"/>
    <n v="0"/>
    <x v="1"/>
  </r>
  <r>
    <n v="1481"/>
    <n v="44"/>
    <x v="20"/>
    <s v="Travel_Rarely"/>
    <s v="Travel_Rarely"/>
    <n v="477"/>
    <n v="477"/>
    <s v="Research &amp; Development"/>
    <x v="1"/>
    <n v="7"/>
    <n v="7"/>
    <s v="4Master"/>
    <x v="2"/>
    <x v="2"/>
    <x v="2"/>
    <s v="1Low"/>
    <s v="Low"/>
    <s v="F"/>
    <x v="0"/>
    <n v="42"/>
    <n v="42"/>
    <s v="2Medium"/>
    <s v="Medium"/>
    <n v="3"/>
    <n v="3"/>
    <s v="Healthcare Representative"/>
    <x v="4"/>
    <m/>
    <s v="Very High"/>
    <s v="Married"/>
    <x v="1"/>
    <n v="10248"/>
    <n v="10248"/>
    <m/>
    <n v="2094"/>
    <n v="2094"/>
    <n v="3"/>
    <n v="3"/>
    <s v="No"/>
    <s v="No"/>
    <n v="14"/>
    <n v="14"/>
    <s v="3Excellent"/>
    <s v="Excellent"/>
    <s v="4Very High"/>
    <s v="Very High"/>
    <n v="4"/>
    <n v="4"/>
    <s v="3Better"/>
    <s v="Better"/>
    <s v="No"/>
    <s v="No"/>
    <n v="0"/>
    <x v="1"/>
  </r>
  <r>
    <n v="1482"/>
    <n v="46"/>
    <x v="21"/>
    <s v="Travel_Rarely"/>
    <s v="Travel_Rarely"/>
    <n v="705"/>
    <n v="705"/>
    <s v="Sales"/>
    <x v="0"/>
    <n v="2"/>
    <n v="2"/>
    <s v="4Master"/>
    <x v="2"/>
    <x v="4"/>
    <x v="3"/>
    <s v="2Medium"/>
    <s v="Medium"/>
    <s v="Female"/>
    <x v="0"/>
    <n v="83"/>
    <n v="83"/>
    <s v="3High"/>
    <s v="High"/>
    <n v="5"/>
    <n v="5"/>
    <s v="Manager"/>
    <x v="5"/>
    <s v="1Low"/>
    <s v="Low"/>
    <s v="Single"/>
    <x v="0"/>
    <n v="18947"/>
    <n v="18947"/>
    <m/>
    <n v="22822"/>
    <n v="22822"/>
    <n v="3"/>
    <n v="3"/>
    <s v="No"/>
    <s v="No"/>
    <n v="12"/>
    <n v="12"/>
    <s v="3Excellent"/>
    <s v="Excellent"/>
    <s v="4Very High"/>
    <s v="Very High"/>
    <n v="2"/>
    <n v="2"/>
    <s v="2Good"/>
    <s v="Good"/>
    <s v="No"/>
    <s v="No"/>
    <n v="0"/>
    <x v="1"/>
  </r>
  <r>
    <n v="1483"/>
    <n v="33"/>
    <x v="3"/>
    <s v="Travel_Rarely"/>
    <s v="Travel_Rarely"/>
    <n v="924"/>
    <n v="924"/>
    <s v="Research &amp; Development"/>
    <x v="1"/>
    <n v="2"/>
    <n v="2"/>
    <s v="3Bachelor"/>
    <x v="3"/>
    <x v="2"/>
    <x v="2"/>
    <s v="3High"/>
    <s v="High"/>
    <s v="Male"/>
    <x v="1"/>
    <n v="78"/>
    <n v="78"/>
    <s v="3High"/>
    <s v="High"/>
    <n v="1"/>
    <n v="1"/>
    <s v="Laboratory Technician"/>
    <x v="2"/>
    <s v="4Very High"/>
    <s v="Very High"/>
    <s v="Single"/>
    <x v="0"/>
    <n v="2496"/>
    <n v="2496"/>
    <m/>
    <n v="6670"/>
    <n v="6670"/>
    <n v="4"/>
    <n v="4"/>
    <s v="No"/>
    <s v="No"/>
    <n v="11"/>
    <n v="11"/>
    <s v="3Excellent"/>
    <s v="Excellent"/>
    <s v="4Very High"/>
    <s v="Very High"/>
    <n v="3"/>
    <n v="3"/>
    <s v="3Better"/>
    <s v="Better"/>
    <s v="No"/>
    <s v="No"/>
    <n v="0"/>
    <x v="1"/>
  </r>
  <r>
    <n v="1484"/>
    <n v="44"/>
    <x v="20"/>
    <s v="Travel_Rarely"/>
    <s v="Travel_Rarely"/>
    <n v="1459"/>
    <n v="1459"/>
    <s v="Research &amp; Development"/>
    <x v="1"/>
    <n v="10"/>
    <n v="10"/>
    <s v="4Master"/>
    <x v="2"/>
    <x v="1"/>
    <x v="1"/>
    <s v="4Ver High"/>
    <s v="Ver High"/>
    <s v="Male"/>
    <x v="1"/>
    <n v="41"/>
    <n v="41"/>
    <s v="3High"/>
    <s v="High"/>
    <n v="2"/>
    <n v="2"/>
    <s v="Healthcare Representative"/>
    <x v="4"/>
    <s v="4Very High"/>
    <s v="Very High"/>
    <s v="Married"/>
    <x v="1"/>
    <n v="6465"/>
    <n v="6465"/>
    <m/>
    <n v="19121"/>
    <n v="19121"/>
    <n v="2"/>
    <n v="2"/>
    <s v="Yes"/>
    <s v="Yes"/>
    <n v="13"/>
    <n v="13"/>
    <s v="3Excellent"/>
    <s v="Excellent"/>
    <s v="4Very High"/>
    <s v="Very High"/>
    <n v="5"/>
    <n v="5"/>
    <s v="4Best"/>
    <s v="Best"/>
    <s v="No"/>
    <s v="No"/>
    <n v="0"/>
    <x v="1"/>
  </r>
  <r>
    <n v="1485"/>
    <m/>
    <x v="12"/>
    <s v="Travel_Rarely"/>
    <s v="Travel_Rarely"/>
    <n v="125"/>
    <n v="125"/>
    <s v="Research &amp; Development"/>
    <x v="1"/>
    <n v="9"/>
    <n v="9"/>
    <s v="2College"/>
    <x v="0"/>
    <x v="2"/>
    <x v="2"/>
    <s v="4Ver High"/>
    <s v="Ver High"/>
    <s v="Male"/>
    <x v="1"/>
    <n v="83"/>
    <n v="83"/>
    <s v="2Medium"/>
    <s v="Medium"/>
    <n v="1"/>
    <n v="1"/>
    <s v="Laboratory Technician"/>
    <x v="2"/>
    <s v="3High"/>
    <s v="High"/>
    <s v="Single"/>
    <x v="0"/>
    <n v="2206"/>
    <n v="2206"/>
    <m/>
    <n v="16117"/>
    <n v="16117"/>
    <n v="1"/>
    <n v="1"/>
    <s v="No"/>
    <s v="No"/>
    <n v="13"/>
    <n v="13"/>
    <s v="3Excellent"/>
    <s v="Excellent"/>
    <s v="1Low"/>
    <s v="Low"/>
    <n v="5"/>
    <n v="5"/>
    <s v="3Better"/>
    <s v="Better"/>
    <s v="No"/>
    <s v="No"/>
    <n v="0"/>
    <x v="1"/>
  </r>
  <r>
    <n v="1486"/>
    <n v="39"/>
    <x v="22"/>
    <s v="Travel_Rarely"/>
    <s v="Travel_Rarely"/>
    <n v="895"/>
    <n v="895"/>
    <s v="Sales"/>
    <x v="0"/>
    <n v="5"/>
    <n v="5"/>
    <s v="3Bachelor"/>
    <x v="3"/>
    <x v="5"/>
    <x v="4"/>
    <s v="4Ver High"/>
    <s v="Ver High"/>
    <s v="Male"/>
    <x v="1"/>
    <n v="56"/>
    <n v="56"/>
    <s v="3High"/>
    <s v="High"/>
    <n v="2"/>
    <n v="2"/>
    <s v="Sales Representative"/>
    <x v="6"/>
    <s v="4Very High"/>
    <s v="Very High"/>
    <s v="Married"/>
    <x v="1"/>
    <n v="2086"/>
    <n v="2086"/>
    <m/>
    <n v="3335"/>
    <n v="3335"/>
    <n v="3"/>
    <n v="3"/>
    <s v="No"/>
    <s v="No"/>
    <n v="14"/>
    <n v="14"/>
    <s v="3Excellent"/>
    <s v="Excellent"/>
    <s v="3High"/>
    <s v="High"/>
    <n v="6"/>
    <n v="6"/>
    <s v="4Best"/>
    <s v="Best"/>
    <s v="Yes"/>
    <s v="Yes"/>
    <n v="1"/>
    <x v="0"/>
  </r>
  <r>
    <n v="1487"/>
    <n v="24"/>
    <x v="17"/>
    <s v="Travel_Rarely"/>
    <s v="Travel_Rarely"/>
    <n v="813"/>
    <n v="813"/>
    <s v="Research &amp; Development"/>
    <x v="1"/>
    <n v="1"/>
    <n v="1"/>
    <s v="3Bachelor"/>
    <x v="3"/>
    <x v="2"/>
    <x v="2"/>
    <s v="2Medium"/>
    <s v="Medium"/>
    <s v="Male"/>
    <x v="1"/>
    <n v="61"/>
    <n v="61"/>
    <s v="3High"/>
    <s v="High"/>
    <n v="1"/>
    <n v="1"/>
    <s v="Research Scientist"/>
    <x v="1"/>
    <s v="4Very High"/>
    <s v="Very High"/>
    <s v="Married"/>
    <x v="1"/>
    <n v="2293"/>
    <n v="2293"/>
    <m/>
    <n v="3020"/>
    <n v="3020"/>
    <n v="2"/>
    <n v="2"/>
    <s v="Yes"/>
    <s v="Yes"/>
    <n v="16"/>
    <n v="16"/>
    <s v="3Excellent"/>
    <s v="Excellent"/>
    <s v="1Low"/>
    <s v="Low"/>
    <n v="2"/>
    <n v="2"/>
    <s v="2Good"/>
    <s v="Good"/>
    <s v="Yes"/>
    <s v="Yes"/>
    <n v="1"/>
    <x v="0"/>
  </r>
  <r>
    <n v="1488"/>
    <n v="43"/>
    <x v="23"/>
    <s v="Travel_Rarely"/>
    <s v="Travel_Rarely"/>
    <n v="1273"/>
    <n v="1273"/>
    <s v="Research &amp; Development"/>
    <x v="1"/>
    <n v="2"/>
    <n v="2"/>
    <s v="2College"/>
    <x v="0"/>
    <x v="2"/>
    <x v="2"/>
    <s v="4Ver High"/>
    <s v="Ver High"/>
    <s v="Female"/>
    <x v="0"/>
    <n v="72"/>
    <n v="72"/>
    <s v="4Very High"/>
    <s v="Very High"/>
    <n v="1"/>
    <n v="1"/>
    <s v="Research Scientist"/>
    <x v="1"/>
    <s v="3High"/>
    <s v="High"/>
    <s v="Divorced"/>
    <x v="2"/>
    <n v="2645"/>
    <n v="2645"/>
    <m/>
    <n v="21923"/>
    <n v="21923"/>
    <n v="1"/>
    <n v="1"/>
    <s v="No"/>
    <s v="No"/>
    <n v="12"/>
    <n v="12"/>
    <s v="3Excellent"/>
    <s v="Excellent"/>
    <s v="4Very High"/>
    <s v="Very High"/>
    <n v="3"/>
    <n v="3"/>
    <s v="2Good"/>
    <s v="Good"/>
    <s v="No"/>
    <s v="No"/>
    <n v="0"/>
    <x v="1"/>
  </r>
  <r>
    <n v="1489"/>
    <n v="50"/>
    <x v="24"/>
    <s v="Travel_Rarely"/>
    <s v="Travel_Rarely"/>
    <n v="869"/>
    <n v="869"/>
    <s v="Sales"/>
    <x v="0"/>
    <n v="3"/>
    <n v="3"/>
    <s v="2College"/>
    <x v="0"/>
    <x v="4"/>
    <x v="3"/>
    <s v="1Low"/>
    <s v="Low"/>
    <s v="Male"/>
    <x v="1"/>
    <n v="86"/>
    <n v="86"/>
    <s v="2Medium"/>
    <s v="Medium"/>
    <n v="1"/>
    <n v="1"/>
    <s v="Sales Representative"/>
    <x v="6"/>
    <s v="3High"/>
    <s v="High"/>
    <s v="Married"/>
    <x v="1"/>
    <n v="2683"/>
    <n v="2683"/>
    <m/>
    <n v="3810"/>
    <n v="3810"/>
    <n v="1"/>
    <n v="1"/>
    <s v="Yes"/>
    <s v="Yes"/>
    <n v="14"/>
    <n v="14"/>
    <s v="3Excellent"/>
    <s v="Excellent"/>
    <s v="3High"/>
    <s v="High"/>
    <m/>
    <n v="2.8005502063273728"/>
    <s v="3Better"/>
    <s v="Better"/>
    <s v="Yes"/>
    <s v="Yes"/>
    <n v="1"/>
    <x v="0"/>
  </r>
  <r>
    <n v="1490"/>
    <n v="35"/>
    <x v="10"/>
    <s v="Travel_Rarely"/>
    <s v="Travel_Rarely"/>
    <n v="890"/>
    <n v="890"/>
    <s v="Sales"/>
    <x v="0"/>
    <n v="2"/>
    <n v="2"/>
    <s v="3Bachelor"/>
    <x v="3"/>
    <x v="4"/>
    <x v="3"/>
    <s v="4Ver High"/>
    <s v="Ver High"/>
    <s v="Female"/>
    <x v="0"/>
    <n v="97"/>
    <n v="97"/>
    <s v="3High"/>
    <s v="High"/>
    <n v="1"/>
    <n v="1"/>
    <s v="Sales Representative"/>
    <x v="6"/>
    <s v="4Very High"/>
    <s v="Very High"/>
    <s v="Married"/>
    <x v="1"/>
    <n v="2014"/>
    <n v="2014"/>
    <m/>
    <n v="9687"/>
    <n v="9687"/>
    <n v="1"/>
    <n v="1"/>
    <s v="No"/>
    <s v="No"/>
    <n v="13"/>
    <n v="13"/>
    <s v="3Excellent"/>
    <s v="Excellent"/>
    <s v="1Low"/>
    <s v="Low"/>
    <n v="3"/>
    <n v="3"/>
    <s v="3Better"/>
    <s v="Better"/>
    <s v="No"/>
    <s v="No"/>
    <n v="0"/>
    <x v="1"/>
  </r>
  <r>
    <n v="1491"/>
    <n v="36"/>
    <x v="9"/>
    <s v="Travel_Rarely"/>
    <s v="Travel_Rarely"/>
    <n v="852"/>
    <n v="852"/>
    <s v="Research &amp; Development"/>
    <x v="1"/>
    <n v="5"/>
    <n v="5"/>
    <s v="4Master"/>
    <x v="2"/>
    <x v="0"/>
    <x v="0"/>
    <s v="2Medium"/>
    <s v="Medium"/>
    <s v="Female"/>
    <x v="0"/>
    <n v="82"/>
    <n v="82"/>
    <s v="2Medium"/>
    <s v="Medium"/>
    <n v="1"/>
    <n v="1"/>
    <s v="Research Scientist"/>
    <x v="1"/>
    <s v="1Low"/>
    <s v="Low"/>
    <s v="Married"/>
    <x v="1"/>
    <n v="3419"/>
    <n v="3419"/>
    <m/>
    <n v="13072"/>
    <n v="13072"/>
    <n v="9"/>
    <n v="9"/>
    <s v="Yes"/>
    <s v="Yes"/>
    <n v="14"/>
    <n v="14"/>
    <s v="3Excellent"/>
    <s v="Excellent"/>
    <s v="4Very High"/>
    <s v="Very High"/>
    <n v="3"/>
    <n v="3"/>
    <s v="4Best"/>
    <s v="Best"/>
    <s v="No"/>
    <s v="No"/>
    <n v="0"/>
    <x v="1"/>
  </r>
  <r>
    <n v="1492"/>
    <n v="33"/>
    <x v="3"/>
    <s v="Travel_Frequently"/>
    <s v="Travel_Frequently"/>
    <n v="1141"/>
    <n v="1141"/>
    <s v="Sales"/>
    <x v="0"/>
    <n v="1"/>
    <n v="1"/>
    <s v="3Bachelor"/>
    <x v="3"/>
    <x v="0"/>
    <x v="0"/>
    <s v="3High"/>
    <s v="High"/>
    <s v="Female"/>
    <x v="0"/>
    <n v="42"/>
    <n v="42"/>
    <s v="4Very High"/>
    <s v="Very High"/>
    <n v="2"/>
    <n v="2"/>
    <s v="Sales Executive"/>
    <x v="0"/>
    <s v="1Low"/>
    <s v="Low"/>
    <s v="Married"/>
    <x v="1"/>
    <n v="5376"/>
    <n v="5376"/>
    <m/>
    <n v="3193"/>
    <n v="3193"/>
    <n v="2"/>
    <n v="2"/>
    <s v="No"/>
    <s v="No"/>
    <n v="19"/>
    <n v="19"/>
    <s v="3Excellent"/>
    <s v="Excellent"/>
    <s v="1Low"/>
    <s v="Low"/>
    <n v="3"/>
    <n v="3"/>
    <s v="3Better"/>
    <s v="Better"/>
    <s v="No"/>
    <s v="No"/>
    <n v="0"/>
    <x v="1"/>
  </r>
  <r>
    <n v="1493"/>
    <n v="35"/>
    <x v="10"/>
    <s v="Travel_Rarely"/>
    <s v="Travel_Rarely"/>
    <n v="464"/>
    <n v="464"/>
    <s v="Research &amp; Development"/>
    <x v="1"/>
    <n v="4"/>
    <n v="4"/>
    <s v="2College"/>
    <x v="0"/>
    <x v="1"/>
    <x v="1"/>
    <s v="3High"/>
    <s v="High"/>
    <s v="Male"/>
    <x v="1"/>
    <n v="75"/>
    <n v="75"/>
    <s v="3High"/>
    <s v="High"/>
    <n v="1"/>
    <n v="1"/>
    <s v="Laboratory Technician"/>
    <x v="2"/>
    <s v="4Very High"/>
    <s v="Very High"/>
    <s v="Divorced"/>
    <x v="2"/>
    <n v="1951"/>
    <n v="1951"/>
    <m/>
    <n v="10910"/>
    <n v="10910"/>
    <n v="1"/>
    <n v="1"/>
    <s v="No"/>
    <s v="No"/>
    <n v="12"/>
    <n v="12"/>
    <s v="3Excellent"/>
    <s v="Excellent"/>
    <s v="3High"/>
    <s v="High"/>
    <n v="3"/>
    <n v="3"/>
    <s v="3Better"/>
    <s v="Better"/>
    <s v="No"/>
    <s v="No"/>
    <n v="0"/>
    <x v="1"/>
  </r>
  <r>
    <n v="1494"/>
    <n v="27"/>
    <x v="4"/>
    <s v="Travel_Rarely"/>
    <s v="Travel_Rarely"/>
    <n v="1240"/>
    <n v="1240"/>
    <s v="Research &amp; Development"/>
    <x v="1"/>
    <n v="2"/>
    <n v="2"/>
    <s v="4Master"/>
    <x v="2"/>
    <x v="0"/>
    <x v="0"/>
    <s v="4Ver High"/>
    <s v="Ver High"/>
    <s v="Female"/>
    <x v="0"/>
    <n v="33"/>
    <n v="33"/>
    <s v="3High"/>
    <s v="High"/>
    <n v="1"/>
    <n v="1"/>
    <s v="Laboratory Technician"/>
    <x v="2"/>
    <s v="1Low"/>
    <s v="Low"/>
    <s v="Divorced"/>
    <x v="2"/>
    <n v="2341"/>
    <n v="2341"/>
    <m/>
    <n v="19715"/>
    <n v="19715"/>
    <n v="1"/>
    <n v="1"/>
    <s v="No"/>
    <s v="No"/>
    <n v="13"/>
    <n v="13"/>
    <s v="3Excellent"/>
    <s v="Excellent"/>
    <s v="4Very High"/>
    <s v="Very High"/>
    <n v="6"/>
    <n v="6"/>
    <s v="3Better"/>
    <s v="Better"/>
    <s v="No"/>
    <s v="No"/>
    <n v="0"/>
    <x v="1"/>
  </r>
  <r>
    <n v="1495"/>
    <n v="26"/>
    <x v="25"/>
    <s v="Travel_Rarely"/>
    <s v="Travel_Rarely"/>
    <n v="1357"/>
    <n v="1357"/>
    <s v="Research &amp; Development"/>
    <x v="1"/>
    <n v="25"/>
    <n v="25"/>
    <s v="3Bachelor"/>
    <x v="3"/>
    <x v="0"/>
    <x v="0"/>
    <s v="1Low"/>
    <s v="Low"/>
    <s v="Male"/>
    <x v="1"/>
    <n v="48"/>
    <n v="48"/>
    <s v="1Low"/>
    <s v="Low"/>
    <n v="1"/>
    <n v="1"/>
    <s v="Laboratory Technician"/>
    <x v="2"/>
    <s v="3High"/>
    <s v="High"/>
    <s v="Single"/>
    <x v="0"/>
    <n v="2293"/>
    <n v="2293"/>
    <m/>
    <n v="10558"/>
    <n v="10558"/>
    <n v="1"/>
    <n v="1"/>
    <s v="No"/>
    <s v="No"/>
    <n v="12"/>
    <n v="12"/>
    <s v="3Excellent"/>
    <s v="Excellent"/>
    <s v="3High"/>
    <s v="High"/>
    <n v="2"/>
    <n v="2"/>
    <s v="2Good"/>
    <s v="Good"/>
    <s v="Yes"/>
    <s v="Yes"/>
    <n v="1"/>
    <x v="0"/>
  </r>
  <r>
    <n v="1496"/>
    <n v="27"/>
    <x v="4"/>
    <s v="Travel_Frequently"/>
    <s v="Travel_Frequently"/>
    <n v="994"/>
    <n v="994"/>
    <s v="Sales"/>
    <x v="0"/>
    <n v="8"/>
    <n v="8"/>
    <s v="3Bachelor"/>
    <x v="3"/>
    <x v="0"/>
    <x v="0"/>
    <s v="4Ver High"/>
    <s v="Ver High"/>
    <s v="Male"/>
    <x v="1"/>
    <n v="900"/>
    <n v="900"/>
    <m/>
    <s v="High"/>
    <n v="3"/>
    <n v="3"/>
    <s v="Sales Executive"/>
    <x v="0"/>
    <s v="3High"/>
    <s v="High"/>
    <s v="Single"/>
    <x v="0"/>
    <n v="8726"/>
    <n v="8726"/>
    <m/>
    <n v="2975"/>
    <n v="2975"/>
    <n v="1"/>
    <n v="1"/>
    <s v="No"/>
    <s v="No"/>
    <m/>
    <n v="15.206064782908339"/>
    <s v="3Excellent"/>
    <s v="Excellent"/>
    <s v="4Very High"/>
    <s v="Very High"/>
    <n v="0"/>
    <n v="0"/>
    <s v="3Better"/>
    <s v="Better"/>
    <s v="No"/>
    <s v="No"/>
    <n v="0"/>
    <x v="1"/>
  </r>
  <r>
    <n v="1497"/>
    <n v="30"/>
    <x v="7"/>
    <s v="Travel_Frequently"/>
    <s v="Travel_Frequently"/>
    <n v="721"/>
    <n v="721"/>
    <s v="Research &amp; Development"/>
    <x v="1"/>
    <n v="1"/>
    <n v="1"/>
    <s v="2College"/>
    <x v="0"/>
    <x v="2"/>
    <x v="2"/>
    <s v="3High"/>
    <s v="High"/>
    <s v="Female"/>
    <x v="0"/>
    <n v="58"/>
    <n v="58"/>
    <s v="3High"/>
    <s v="High"/>
    <n v="2"/>
    <n v="2"/>
    <s v="Laboratory Technician"/>
    <x v="2"/>
    <s v="4Very High"/>
    <s v="Very High"/>
    <s v="Single"/>
    <x v="0"/>
    <n v="4011"/>
    <n v="4011"/>
    <m/>
    <n v="10781"/>
    <n v="10781"/>
    <n v="1"/>
    <n v="1"/>
    <s v="No"/>
    <s v="No"/>
    <n v="23"/>
    <n v="23"/>
    <s v="4Outstanding"/>
    <s v="Outstanding"/>
    <s v="4Very High"/>
    <s v="Very High"/>
    <n v="2"/>
    <n v="2"/>
    <s v="3Better"/>
    <s v="Better"/>
    <s v="No"/>
    <s v="No"/>
    <n v="0"/>
    <x v="1"/>
  </r>
  <r>
    <n v="1498"/>
    <n v="41"/>
    <x v="0"/>
    <s v="Travel_Rarely"/>
    <s v="Travel_Rarely"/>
    <n v="1360"/>
    <n v="1360"/>
    <s v="Research &amp; Development"/>
    <x v="1"/>
    <n v="12"/>
    <n v="12"/>
    <s v="3Bachelor"/>
    <x v="3"/>
    <x v="5"/>
    <x v="4"/>
    <s v="2Medium"/>
    <s v="Medium"/>
    <s v="Female"/>
    <x v="0"/>
    <n v="49"/>
    <n v="49"/>
    <s v="3High"/>
    <s v="High"/>
    <n v="5"/>
    <n v="5"/>
    <s v="Research Director"/>
    <x v="7"/>
    <s v="3High"/>
    <s v="High"/>
    <s v="Married"/>
    <x v="1"/>
    <n v="19545"/>
    <n v="19545"/>
    <m/>
    <n v="16280"/>
    <n v="16280"/>
    <n v="1"/>
    <n v="1"/>
    <s v="No"/>
    <s v="No"/>
    <n v="12"/>
    <n v="12"/>
    <s v="3Excellent"/>
    <s v="Excellent"/>
    <s v="4Very High"/>
    <s v="Very High"/>
    <n v="0"/>
    <n v="0"/>
    <s v="3Better"/>
    <s v="Better"/>
    <s v="Yes"/>
    <s v="Yes"/>
    <n v="1"/>
    <x v="0"/>
  </r>
  <r>
    <n v="1499"/>
    <n v="34"/>
    <x v="13"/>
    <s v="Non-Travel"/>
    <s v="Non-Travel"/>
    <n v="1065"/>
    <n v="1065"/>
    <s v="Sales"/>
    <x v="0"/>
    <n v="23"/>
    <n v="23"/>
    <s v="4Master"/>
    <x v="2"/>
    <x v="4"/>
    <x v="3"/>
    <s v="2Medium"/>
    <s v="Medium"/>
    <s v="Male"/>
    <x v="1"/>
    <n v="72"/>
    <n v="72"/>
    <s v="3High"/>
    <s v="High"/>
    <n v="2"/>
    <n v="2"/>
    <s v="Sales Executive"/>
    <x v="0"/>
    <s v="3High"/>
    <s v="High"/>
    <s v="Single"/>
    <x v="0"/>
    <n v="4568"/>
    <n v="4568"/>
    <m/>
    <n v="10034"/>
    <n v="10034"/>
    <n v="0"/>
    <n v="0"/>
    <s v="No"/>
    <s v="No"/>
    <n v="20"/>
    <n v="20"/>
    <s v="4Outstanding"/>
    <s v="Outstanding"/>
    <s v="3High"/>
    <s v="High"/>
    <n v="2"/>
    <n v="2"/>
    <s v="3Better"/>
    <s v="Better"/>
    <s v="No"/>
    <s v="No"/>
    <n v="0"/>
    <x v="1"/>
  </r>
  <r>
    <n v="1500"/>
    <n v="37"/>
    <x v="2"/>
    <s v="Travel_Rarely"/>
    <s v="Travel_Rarely"/>
    <n v="408"/>
    <n v="408"/>
    <s v="Research &amp; Development"/>
    <x v="1"/>
    <n v="19"/>
    <n v="19"/>
    <s v="2College"/>
    <x v="0"/>
    <x v="0"/>
    <x v="0"/>
    <s v="2Medium"/>
    <s v="Medium"/>
    <s v="Male"/>
    <x v="1"/>
    <n v="73"/>
    <n v="73"/>
    <s v="3High"/>
    <s v="High"/>
    <n v="1"/>
    <n v="1"/>
    <s v="Research Scientist"/>
    <x v="1"/>
    <s v="2Medium"/>
    <s v="Medium"/>
    <s v="Married"/>
    <x v="1"/>
    <n v="3022"/>
    <n v="3022"/>
    <m/>
    <n v="10227"/>
    <n v="10227"/>
    <n v="4"/>
    <n v="4"/>
    <s v="No"/>
    <s v="No"/>
    <n v="21"/>
    <n v="21"/>
    <s v="4Outstanding"/>
    <s v="Outstanding"/>
    <s v="1Low"/>
    <s v="Low"/>
    <n v="1"/>
    <n v="1"/>
    <s v="3Better"/>
    <s v="Better"/>
    <s v="No"/>
    <s v="No"/>
    <n v="0"/>
    <x v="1"/>
  </r>
  <r>
    <n v="1501"/>
    <n v="46"/>
    <x v="21"/>
    <s v="Travel_Frequently"/>
    <s v="Travel_Frequently"/>
    <n v="1211"/>
    <n v="1211"/>
    <s v="Sales"/>
    <x v="0"/>
    <n v="5"/>
    <n v="5"/>
    <s v="4Master"/>
    <x v="2"/>
    <x v="4"/>
    <x v="3"/>
    <s v="1Low"/>
    <s v="Low"/>
    <s v="Male"/>
    <x v="1"/>
    <n v="98"/>
    <n v="98"/>
    <s v="3High"/>
    <s v="High"/>
    <n v="2"/>
    <n v="2"/>
    <s v="Sales Executive"/>
    <x v="0"/>
    <s v="4Very High"/>
    <s v="Very High"/>
    <s v="Single"/>
    <x v="0"/>
    <n v="5772"/>
    <n v="5772"/>
    <m/>
    <n v="20445"/>
    <n v="20445"/>
    <n v="4"/>
    <n v="4"/>
    <s v="Yes"/>
    <s v="Yes"/>
    <n v="21"/>
    <n v="21"/>
    <s v="4Outstanding"/>
    <s v="Outstanding"/>
    <s v="3High"/>
    <s v="High"/>
    <m/>
    <n v="2.8005502063273728"/>
    <s v="3Better"/>
    <s v="Better"/>
    <s v="No"/>
    <s v="No"/>
    <n v="0"/>
    <x v="1"/>
  </r>
  <r>
    <n v="1502"/>
    <n v="35"/>
    <x v="10"/>
    <s v="Travel_Rarely"/>
    <s v="Travel_Rarely"/>
    <n v="1229"/>
    <n v="1229"/>
    <s v="Research &amp; Development"/>
    <x v="1"/>
    <n v="8"/>
    <n v="8"/>
    <s v="1Below College"/>
    <x v="1"/>
    <x v="0"/>
    <x v="0"/>
    <s v="4Ver High"/>
    <s v="Ver High"/>
    <s v="M"/>
    <x v="1"/>
    <n v="36"/>
    <n v="36"/>
    <s v="4Very High"/>
    <s v="Very High"/>
    <n v="1"/>
    <n v="1"/>
    <s v="Laboratory Technician"/>
    <x v="2"/>
    <s v="4Very High"/>
    <s v="Very High"/>
    <s v="Married"/>
    <x v="1"/>
    <n v="2269"/>
    <n v="2269"/>
    <m/>
    <n v="4892"/>
    <n v="4892"/>
    <n v="1"/>
    <n v="1"/>
    <s v="No"/>
    <s v="No"/>
    <n v="19"/>
    <n v="19"/>
    <s v="3Excellent"/>
    <s v="Excellent"/>
    <s v="4Very High"/>
    <s v="Very High"/>
    <n v="2"/>
    <n v="2"/>
    <s v="3Better"/>
    <s v="Better"/>
    <s v="No"/>
    <s v="No"/>
    <n v="0"/>
    <x v="1"/>
  </r>
  <r>
    <n v="1503"/>
    <n v="48"/>
    <x v="26"/>
    <s v="Travel_Rarely"/>
    <s v="Travel_Rarely"/>
    <n v="626"/>
    <n v="626"/>
    <s v="Research &amp; Development"/>
    <x v="1"/>
    <n v="1"/>
    <n v="1"/>
    <s v="2College"/>
    <x v="0"/>
    <x v="0"/>
    <x v="0"/>
    <s v="1Low"/>
    <s v="Low"/>
    <s v="Male"/>
    <x v="1"/>
    <n v="98"/>
    <n v="98"/>
    <s v="2Medium"/>
    <s v="Medium"/>
    <n v="3"/>
    <n v="3"/>
    <s v="Laboratory Technician"/>
    <x v="2"/>
    <s v="3High"/>
    <s v="High"/>
    <s v="Single"/>
    <x v="0"/>
    <n v="5381"/>
    <n v="5381"/>
    <m/>
    <n v="19294"/>
    <n v="19294"/>
    <m/>
    <n v="1"/>
    <s v="Yes"/>
    <s v="Yes"/>
    <n v="13"/>
    <n v="13"/>
    <s v="3Excellent"/>
    <s v="Excellent"/>
    <s v="4Very High"/>
    <s v="Very High"/>
    <n v="2"/>
    <n v="2"/>
    <m/>
    <s v="Better"/>
    <s v="Yes"/>
    <s v="Yes"/>
    <n v="1"/>
    <x v="0"/>
  </r>
  <r>
    <n v="1504"/>
    <m/>
    <x v="12"/>
    <s v="Travel_Rarely"/>
    <s v="Travel_Rarely"/>
    <n v="1434"/>
    <n v="1434"/>
    <s v="Research &amp; Development"/>
    <x v="1"/>
    <n v="5"/>
    <n v="5"/>
    <s v="4Master"/>
    <x v="2"/>
    <x v="5"/>
    <x v="4"/>
    <s v="3High"/>
    <s v="High"/>
    <s v="Male"/>
    <x v="1"/>
    <n v="50"/>
    <n v="50"/>
    <s v="3High"/>
    <s v="High"/>
    <n v="1"/>
    <n v="1"/>
    <s v="Laboratory Technician"/>
    <x v="2"/>
    <s v="3High"/>
    <s v="High"/>
    <s v="Single"/>
    <x v="0"/>
    <n v="3441"/>
    <n v="3441"/>
    <m/>
    <n v="11179"/>
    <n v="11179"/>
    <n v="1"/>
    <n v="1"/>
    <s v="Yes"/>
    <s v="Yes"/>
    <n v="13"/>
    <n v="13"/>
    <s v="3Excellent"/>
    <s v="Excellent"/>
    <s v="3High"/>
    <s v="High"/>
    <n v="3"/>
    <n v="3"/>
    <s v="2Good"/>
    <s v="Good"/>
    <s v="Yes"/>
    <s v="Yes"/>
    <n v="1"/>
    <x v="0"/>
  </r>
  <r>
    <n v="1505"/>
    <m/>
    <x v="12"/>
    <s v="Travel_Rarely"/>
    <s v="Travel_Rarely"/>
    <n v="1488"/>
    <n v="1488"/>
    <s v="Sales"/>
    <x v="0"/>
    <n v="1"/>
    <n v="1"/>
    <s v="5Doctor"/>
    <x v="4"/>
    <x v="4"/>
    <x v="3"/>
    <s v="2Medium"/>
    <s v="Medium"/>
    <s v="Female"/>
    <x v="0"/>
    <n v="75"/>
    <n v="75"/>
    <s v="3High"/>
    <s v="High"/>
    <n v="2"/>
    <n v="2"/>
    <s v="Sales Executive"/>
    <x v="0"/>
    <s v="1Low"/>
    <s v="Low"/>
    <s v="Divorced"/>
    <x v="2"/>
    <m/>
    <n v="6509.4320987654319"/>
    <m/>
    <n v="4009"/>
    <n v="4009"/>
    <n v="5"/>
    <n v="5"/>
    <s v="Yes"/>
    <s v="Yes"/>
    <n v="21"/>
    <n v="21"/>
    <s v="4Outstanding"/>
    <s v="Outstanding"/>
    <s v="3High"/>
    <s v="High"/>
    <n v="2"/>
    <n v="2"/>
    <s v="2Good"/>
    <s v="Good"/>
    <s v="No"/>
    <s v="No"/>
    <n v="0"/>
    <x v="1"/>
  </r>
  <r>
    <n v="1506"/>
    <n v="35"/>
    <x v="10"/>
    <s v="Non-Travel"/>
    <s v="Non-Travel"/>
    <n v="1097"/>
    <n v="1097"/>
    <s v="Research &amp; Development"/>
    <x v="1"/>
    <n v="11"/>
    <n v="11"/>
    <s v="2College"/>
    <x v="0"/>
    <x v="2"/>
    <x v="2"/>
    <s v="3High"/>
    <s v="High"/>
    <s v="Male"/>
    <x v="1"/>
    <n v="79"/>
    <n v="79"/>
    <s v="2Medium"/>
    <s v="Medium"/>
    <n v="3"/>
    <n v="3"/>
    <s v="Healthcare Representative"/>
    <x v="4"/>
    <s v="1Low"/>
    <s v="Low"/>
    <s v="Married"/>
    <x v="1"/>
    <n v="9884"/>
    <n v="9884"/>
    <m/>
    <n v="8302"/>
    <n v="8302"/>
    <m/>
    <n v="1"/>
    <s v="Yes"/>
    <s v="Yes"/>
    <n v="13"/>
    <n v="13"/>
    <s v="3Excellent"/>
    <s v="Excellent"/>
    <s v="3High"/>
    <s v="High"/>
    <n v="3"/>
    <n v="3"/>
    <s v="3Better"/>
    <s v="Better"/>
    <s v="No"/>
    <s v="No"/>
    <n v="0"/>
    <x v="1"/>
  </r>
  <r>
    <n v="1507"/>
    <n v="26"/>
    <x v="25"/>
    <s v="Travel_Rarely"/>
    <s v="Travel_Rarely"/>
    <n v="1443"/>
    <n v="1443"/>
    <s v="Sales"/>
    <x v="0"/>
    <n v="23"/>
    <n v="23"/>
    <s v="3Bachelor"/>
    <x v="3"/>
    <x v="4"/>
    <x v="3"/>
    <s v="3High"/>
    <s v="High"/>
    <s v="Female"/>
    <x v="0"/>
    <n v="47"/>
    <n v="47"/>
    <s v="2Medium"/>
    <s v="Medium"/>
    <n v="2"/>
    <n v="2"/>
    <s v="Sales Executive"/>
    <x v="0"/>
    <s v="4Very High"/>
    <s v="Very High"/>
    <s v="Married"/>
    <x v="1"/>
    <n v="4157"/>
    <n v="4157"/>
    <m/>
    <n v="21436"/>
    <n v="21436"/>
    <n v="7"/>
    <n v="7"/>
    <s v="Yes"/>
    <s v="Yes"/>
    <n v="19"/>
    <n v="19"/>
    <s v="3Excellent"/>
    <s v="Excellent"/>
    <s v="3High"/>
    <s v="High"/>
    <n v="2"/>
    <n v="2"/>
    <s v="2Good"/>
    <s v="Good"/>
    <s v="No"/>
    <s v="No"/>
    <n v="0"/>
    <x v="1"/>
  </r>
  <r>
    <n v="1508"/>
    <n v="33"/>
    <x v="3"/>
    <s v="Travel_Frequently"/>
    <s v="Travel_Frequently"/>
    <n v="515"/>
    <n v="515"/>
    <s v="Research &amp; Development"/>
    <x v="1"/>
    <n v="1"/>
    <n v="1"/>
    <s v="2College"/>
    <x v="0"/>
    <x v="0"/>
    <x v="0"/>
    <s v="1Low"/>
    <s v="Low"/>
    <s v="Female"/>
    <x v="0"/>
    <n v="98"/>
    <n v="98"/>
    <s v="3High"/>
    <s v="High"/>
    <n v="3"/>
    <n v="3"/>
    <s v="Research Director"/>
    <x v="7"/>
    <s v="4Very High"/>
    <s v="Very High"/>
    <s v="Single"/>
    <x v="0"/>
    <n v="13458"/>
    <n v="13458"/>
    <m/>
    <n v="15146"/>
    <n v="15146"/>
    <n v="1"/>
    <n v="1"/>
    <s v="Yes"/>
    <s v="Yes"/>
    <n v="12"/>
    <n v="12"/>
    <s v="3Excellent"/>
    <s v="Excellent"/>
    <s v="3High"/>
    <s v="High"/>
    <n v="1"/>
    <n v="1"/>
    <s v="3Better"/>
    <s v="Better"/>
    <s v="No"/>
    <s v="No"/>
    <n v="0"/>
    <x v="1"/>
  </r>
  <r>
    <n v="1509"/>
    <n v="35"/>
    <x v="10"/>
    <s v="Travel_Frequently"/>
    <s v="Travel_Frequently"/>
    <n v="853"/>
    <n v="853"/>
    <s v="Sales"/>
    <x v="0"/>
    <n v="18"/>
    <n v="18"/>
    <s v="5Doctor"/>
    <x v="4"/>
    <x v="0"/>
    <x v="0"/>
    <s v="2Medium"/>
    <s v="Medium"/>
    <s v="Male"/>
    <x v="1"/>
    <n v="71"/>
    <n v="71"/>
    <s v="3High"/>
    <s v="High"/>
    <n v="3"/>
    <n v="3"/>
    <s v="Sales Executive"/>
    <x v="0"/>
    <s v="1Low"/>
    <s v="Low"/>
    <s v="Married"/>
    <x v="1"/>
    <n v="9069"/>
    <n v="9069"/>
    <m/>
    <n v="11031"/>
    <n v="11031"/>
    <n v="1"/>
    <n v="1"/>
    <s v="No"/>
    <s v="No"/>
    <n v="22"/>
    <n v="22"/>
    <s v="4Outstanding"/>
    <s v="Outstanding"/>
    <s v="4Very High"/>
    <s v="Very High"/>
    <n v="3"/>
    <n v="3"/>
    <s v="2Good"/>
    <s v="Good"/>
    <s v="No"/>
    <s v="No"/>
    <n v="0"/>
    <x v="1"/>
  </r>
  <r>
    <n v="1510"/>
    <n v="35"/>
    <x v="10"/>
    <s v="Travel_Rarely"/>
    <s v="Travel_Rarely"/>
    <n v="1142"/>
    <n v="1142"/>
    <s v="Research &amp; Development"/>
    <x v="1"/>
    <n v="23"/>
    <n v="23"/>
    <s v="4Master"/>
    <x v="2"/>
    <x v="2"/>
    <x v="2"/>
    <s v="3High"/>
    <s v="High"/>
    <s v="F"/>
    <x v="0"/>
    <n v="30"/>
    <n v="30"/>
    <s v="3High"/>
    <s v="High"/>
    <n v="1"/>
    <n v="1"/>
    <s v="Laboratory Technician"/>
    <x v="2"/>
    <s v="1Low"/>
    <s v="Low"/>
    <s v="Married"/>
    <x v="1"/>
    <n v="4014"/>
    <n v="4014"/>
    <m/>
    <n v="16002"/>
    <n v="16002"/>
    <n v="3"/>
    <n v="3"/>
    <s v="Yes"/>
    <s v="Yes"/>
    <n v="15"/>
    <n v="15"/>
    <s v="3Excellent"/>
    <s v="Excellent"/>
    <s v="3High"/>
    <s v="High"/>
    <n v="3"/>
    <n v="3"/>
    <s v="3Better"/>
    <s v="Better"/>
    <s v="No"/>
    <s v="No"/>
    <n v="0"/>
    <x v="1"/>
  </r>
  <r>
    <n v="1511"/>
    <n v="31"/>
    <x v="27"/>
    <s v="Travel_Rarely"/>
    <s v="Travel_Rarely"/>
    <n v="655"/>
    <n v="655"/>
    <s v="Research &amp; Development"/>
    <x v="1"/>
    <n v="7"/>
    <n v="7"/>
    <s v="4Master"/>
    <x v="2"/>
    <x v="0"/>
    <x v="0"/>
    <s v="4Ver High"/>
    <s v="Ver High"/>
    <s v="Male"/>
    <x v="1"/>
    <n v="48"/>
    <n v="48"/>
    <s v="3High"/>
    <s v="High"/>
    <n v="2"/>
    <n v="2"/>
    <s v="Laboratory Technician"/>
    <x v="2"/>
    <s v="4Very High"/>
    <s v="Very High"/>
    <s v="Divorced"/>
    <x v="2"/>
    <n v="5915"/>
    <n v="5915"/>
    <m/>
    <n v="9528"/>
    <n v="9528"/>
    <n v="3"/>
    <n v="3"/>
    <s v="No"/>
    <s v="No"/>
    <n v="22"/>
    <n v="22"/>
    <s v="4Outstanding"/>
    <s v="Outstanding"/>
    <s v="4Very High"/>
    <s v="Very High"/>
    <n v="3"/>
    <n v="3"/>
    <s v="2Good"/>
    <s v="Good"/>
    <s v="No"/>
    <s v="No"/>
    <n v="0"/>
    <x v="1"/>
  </r>
  <r>
    <n v="1512"/>
    <n v="37"/>
    <x v="2"/>
    <s v="Travel_Rarely"/>
    <s v="Travel_Rarely"/>
    <n v="1115"/>
    <n v="1115"/>
    <s v="Research &amp; Development"/>
    <x v="1"/>
    <n v="1"/>
    <n v="1"/>
    <s v="4Master"/>
    <x v="2"/>
    <x v="0"/>
    <x v="0"/>
    <s v="1Low"/>
    <s v="Low"/>
    <s v="Male"/>
    <x v="1"/>
    <n v="51"/>
    <n v="51"/>
    <s v="2Medium"/>
    <s v="Medium"/>
    <n v="2"/>
    <n v="2"/>
    <s v="Manufacturing Director"/>
    <x v="3"/>
    <s v="3High"/>
    <s v="High"/>
    <s v="Divorced"/>
    <x v="2"/>
    <n v="5993"/>
    <n v="5993"/>
    <m/>
    <n v="2689"/>
    <n v="2689"/>
    <n v="1"/>
    <n v="1"/>
    <s v="No"/>
    <s v="No"/>
    <n v="18"/>
    <n v="18"/>
    <s v="3Excellent"/>
    <s v="Excellent"/>
    <s v="3High"/>
    <s v="High"/>
    <n v="2"/>
    <n v="2"/>
    <s v="4Best"/>
    <s v="Best"/>
    <s v="No"/>
    <s v="No"/>
    <n v="0"/>
    <x v="1"/>
  </r>
  <r>
    <n v="1513"/>
    <n v="32"/>
    <x v="5"/>
    <m/>
    <s v="Travel_Rarely"/>
    <n v="427"/>
    <n v="427"/>
    <s v="Research &amp; Development"/>
    <x v="1"/>
    <n v="1"/>
    <n v="1"/>
    <s v="3Bachelor"/>
    <x v="3"/>
    <x v="2"/>
    <x v="2"/>
    <s v="1Low"/>
    <s v="Low"/>
    <s v="Male"/>
    <x v="1"/>
    <n v="33"/>
    <n v="33"/>
    <s v="3High"/>
    <s v="High"/>
    <n v="2"/>
    <n v="2"/>
    <s v="Manufacturing Director"/>
    <x v="3"/>
    <s v="4Very High"/>
    <s v="Very High"/>
    <s v="Married"/>
    <x v="1"/>
    <n v="6162"/>
    <n v="6162"/>
    <m/>
    <n v="10877"/>
    <n v="10877"/>
    <n v="1"/>
    <n v="1"/>
    <s v="Yes"/>
    <s v="Yes"/>
    <n v="22"/>
    <n v="22"/>
    <s v="4Outstanding"/>
    <s v="Outstanding"/>
    <s v="2Medium"/>
    <s v="Medium"/>
    <n v="3"/>
    <n v="3"/>
    <s v="3Better"/>
    <s v="Better"/>
    <s v="No"/>
    <s v="No"/>
    <n v="0"/>
    <x v="1"/>
  </r>
  <r>
    <n v="1514"/>
    <n v="38"/>
    <x v="8"/>
    <s v="Travel_Frequently"/>
    <s v="Travel_Frequently"/>
    <n v="653"/>
    <n v="653"/>
    <m/>
    <x v="1"/>
    <n v="29"/>
    <n v="29"/>
    <s v="5Doctor"/>
    <x v="4"/>
    <x v="0"/>
    <x v="0"/>
    <s v="4Ver High"/>
    <s v="Ver High"/>
    <s v="Female"/>
    <x v="0"/>
    <n v="50"/>
    <n v="50"/>
    <s v="3High"/>
    <s v="High"/>
    <n v="2"/>
    <n v="2"/>
    <s v="Laboratory Technician"/>
    <x v="2"/>
    <s v="4Very High"/>
    <s v="Very High"/>
    <s v="Single"/>
    <x v="0"/>
    <n v="2406"/>
    <n v="2406"/>
    <m/>
    <n v="5456"/>
    <n v="5456"/>
    <n v="1"/>
    <n v="1"/>
    <s v="No"/>
    <s v="No"/>
    <n v="11"/>
    <n v="11"/>
    <s v="3Excellent"/>
    <s v="Excellent"/>
    <s v="4Very High"/>
    <s v="Very High"/>
    <n v="2"/>
    <n v="2"/>
    <s v="3Better"/>
    <s v="Better"/>
    <s v="No"/>
    <s v="No"/>
    <n v="0"/>
    <x v="1"/>
  </r>
  <r>
    <n v="1515"/>
    <n v="50"/>
    <x v="24"/>
    <s v="Travel_Rarely"/>
    <s v="Travel_Rarely"/>
    <n v="989"/>
    <n v="989"/>
    <s v="Research &amp; Development"/>
    <x v="1"/>
    <n v="7"/>
    <n v="7"/>
    <s v="2College"/>
    <x v="0"/>
    <x v="2"/>
    <x v="2"/>
    <s v="2Medium"/>
    <s v="Medium"/>
    <s v="Female"/>
    <x v="0"/>
    <n v="43"/>
    <n v="43"/>
    <s v="2Medium"/>
    <s v="Medium"/>
    <n v="5"/>
    <n v="5"/>
    <s v="Research Director"/>
    <x v="7"/>
    <s v="3High"/>
    <s v="High"/>
    <s v="Divorced"/>
    <x v="2"/>
    <n v="18740"/>
    <n v="18740"/>
    <m/>
    <n v="16701"/>
    <n v="16701"/>
    <n v="5"/>
    <n v="5"/>
    <s v="Yes"/>
    <s v="Yes"/>
    <n v="12"/>
    <n v="12"/>
    <s v="3Excellent"/>
    <s v="Excellent"/>
    <s v="4Very High"/>
    <s v="Very High"/>
    <n v="2"/>
    <n v="2"/>
    <s v="2Good"/>
    <s v="Good"/>
    <s v="No"/>
    <s v="No"/>
    <n v="0"/>
    <x v="1"/>
  </r>
  <r>
    <n v="1516"/>
    <n v="59"/>
    <x v="6"/>
    <s v="Travel_Rarely"/>
    <s v="Travel_Rarely"/>
    <n v="1435"/>
    <n v="1435"/>
    <s v="Sales"/>
    <x v="0"/>
    <n v="25"/>
    <n v="25"/>
    <s v="3Bachelor"/>
    <x v="3"/>
    <x v="0"/>
    <x v="0"/>
    <s v="1Low"/>
    <s v="Low"/>
    <s v="Female"/>
    <x v="0"/>
    <n v="99"/>
    <n v="99"/>
    <s v="3High"/>
    <s v="High"/>
    <n v="3"/>
    <n v="3"/>
    <s v="Sales Executive"/>
    <x v="0"/>
    <s v="1Low"/>
    <s v="Low"/>
    <s v="Single"/>
    <x v="0"/>
    <n v="7637"/>
    <n v="7637"/>
    <m/>
    <n v="2354"/>
    <n v="2354"/>
    <n v="7"/>
    <n v="7"/>
    <s v="No"/>
    <s v="No"/>
    <n v="11"/>
    <n v="11"/>
    <s v="3Excellent"/>
    <s v="Excellent"/>
    <s v="4Very High"/>
    <s v="Very High"/>
    <n v="3"/>
    <n v="3"/>
    <s v="2Good"/>
    <s v="Good"/>
    <s v="No"/>
    <s v="No"/>
    <n v="0"/>
    <x v="1"/>
  </r>
  <r>
    <n v="1517"/>
    <n v="36"/>
    <x v="9"/>
    <s v="Travel_Rarely"/>
    <s v="Travel_Rarely"/>
    <n v="1223"/>
    <n v="1223"/>
    <s v="Research &amp; Development"/>
    <x v="1"/>
    <n v="8"/>
    <n v="8"/>
    <s v="3Bachelor"/>
    <x v="3"/>
    <x v="5"/>
    <x v="4"/>
    <s v="3High"/>
    <s v="High"/>
    <s v="Female"/>
    <x v="0"/>
    <n v="59"/>
    <n v="59"/>
    <s v="3High"/>
    <s v="High"/>
    <n v="3"/>
    <n v="3"/>
    <s v="Healthcare Representative"/>
    <x v="4"/>
    <s v="3High"/>
    <s v="High"/>
    <s v="Divorced"/>
    <x v="2"/>
    <n v="10096"/>
    <n v="10096"/>
    <m/>
    <n v="8202"/>
    <n v="8202"/>
    <n v="1"/>
    <n v="1"/>
    <s v="No"/>
    <s v="No"/>
    <n v="13"/>
    <n v="13"/>
    <s v="3Excellent"/>
    <s v="Excellent"/>
    <s v="2Medium"/>
    <s v="Medium"/>
    <n v="2"/>
    <n v="2"/>
    <s v="3Better"/>
    <s v="Better"/>
    <s v="No"/>
    <s v="No"/>
    <n v="0"/>
    <x v="1"/>
  </r>
  <r>
    <n v="1518"/>
    <n v="55"/>
    <x v="28"/>
    <s v="Travel_Rarely"/>
    <s v="Travel_Rarely"/>
    <n v="836"/>
    <n v="836"/>
    <s v="Research &amp; Development"/>
    <x v="1"/>
    <n v="8"/>
    <n v="8"/>
    <s v="3Bachelor"/>
    <x v="3"/>
    <x v="2"/>
    <x v="2"/>
    <s v="4Ver High"/>
    <s v="Ver High"/>
    <s v="Female"/>
    <x v="0"/>
    <n v="33"/>
    <n v="33"/>
    <s v="3High"/>
    <s v="High"/>
    <n v="4"/>
    <n v="4"/>
    <s v="Manager"/>
    <x v="5"/>
    <s v="3High"/>
    <s v="High"/>
    <s v="Divorced"/>
    <x v="2"/>
    <n v="14756"/>
    <n v="14756"/>
    <m/>
    <n v="19730"/>
    <n v="19730"/>
    <n v="2"/>
    <n v="2"/>
    <s v="Yes"/>
    <s v="Yes"/>
    <n v="14"/>
    <n v="14"/>
    <s v="3Excellent"/>
    <s v="Excellent"/>
    <s v="3High"/>
    <s v="High"/>
    <n v="2"/>
    <n v="2"/>
    <s v="3Better"/>
    <s v="Better"/>
    <s v="No"/>
    <s v="No"/>
    <n v="0"/>
    <x v="1"/>
  </r>
  <r>
    <n v="1519"/>
    <n v="36"/>
    <x v="9"/>
    <s v="Travel_Frequently"/>
    <s v="Travel_Frequently"/>
    <n v="1195"/>
    <n v="1195"/>
    <s v="Research &amp; Development"/>
    <x v="1"/>
    <n v="11"/>
    <n v="11"/>
    <s v="3Bachelor"/>
    <x v="3"/>
    <x v="0"/>
    <x v="0"/>
    <s v="2Medium"/>
    <s v="Medium"/>
    <s v="Male"/>
    <x v="1"/>
    <n v="95"/>
    <n v="95"/>
    <s v="2Medium"/>
    <s v="Medium"/>
    <n v="2"/>
    <n v="2"/>
    <s v="Manufacturing Director"/>
    <x v="3"/>
    <s v="2Medium"/>
    <s v="Medium"/>
    <s v="Single"/>
    <x v="0"/>
    <n v="6499"/>
    <n v="6499"/>
    <m/>
    <n v="22656"/>
    <n v="22656"/>
    <n v="1"/>
    <n v="1"/>
    <s v="No"/>
    <s v="No"/>
    <n v="13"/>
    <n v="13"/>
    <s v="3Excellent"/>
    <s v="Excellent"/>
    <s v="3High"/>
    <s v="High"/>
    <n v="3"/>
    <n v="3"/>
    <s v="3Better"/>
    <s v="Better"/>
    <s v="No"/>
    <s v="No"/>
    <n v="0"/>
    <x v="1"/>
  </r>
  <r>
    <n v="1520"/>
    <n v="45"/>
    <x v="29"/>
    <s v="Travel_Rarely"/>
    <s v="Travel_Rarely"/>
    <n v="1339"/>
    <n v="1339"/>
    <s v="Research &amp; Development"/>
    <x v="1"/>
    <n v="7"/>
    <n v="7"/>
    <s v="3Bachelor"/>
    <x v="3"/>
    <x v="0"/>
    <x v="0"/>
    <s v="2Medium"/>
    <s v="Medium"/>
    <s v="Male"/>
    <x v="1"/>
    <n v="59"/>
    <n v="59"/>
    <s v="3High"/>
    <s v="High"/>
    <n v="3"/>
    <n v="3"/>
    <s v="Research Scientist"/>
    <x v="1"/>
    <s v="1Low"/>
    <s v="Low"/>
    <s v="Divorced"/>
    <x v="2"/>
    <n v="9724"/>
    <n v="9724"/>
    <m/>
    <n v="18787"/>
    <n v="18787"/>
    <n v="2"/>
    <n v="2"/>
    <s v="No"/>
    <s v="No"/>
    <n v="17"/>
    <n v="17"/>
    <s v="3Excellent"/>
    <s v="Excellent"/>
    <s v="3High"/>
    <s v="High"/>
    <n v="2"/>
    <n v="2"/>
    <s v="3Better"/>
    <s v="Better"/>
    <s v="No"/>
    <s v="No"/>
    <n v="0"/>
    <x v="1"/>
  </r>
  <r>
    <n v="1521"/>
    <n v="35"/>
    <x v="10"/>
    <s v="Travel_Frequently"/>
    <s v="Travel_Frequently"/>
    <n v="664"/>
    <n v="664"/>
    <s v="Research &amp; Development"/>
    <x v="1"/>
    <n v="1"/>
    <n v="1"/>
    <s v="3Bachelor"/>
    <x v="3"/>
    <x v="2"/>
    <x v="2"/>
    <s v="2Medium"/>
    <s v="Medium"/>
    <s v="Male"/>
    <x v="1"/>
    <n v="79"/>
    <n v="79"/>
    <s v="3High"/>
    <s v="High"/>
    <n v="1"/>
    <n v="1"/>
    <s v="Research Scientist"/>
    <x v="1"/>
    <s v="1Low"/>
    <s v="Low"/>
    <s v="Married"/>
    <x v="1"/>
    <n v="2194"/>
    <n v="2194"/>
    <m/>
    <n v="5868"/>
    <n v="5868"/>
    <n v="4"/>
    <n v="4"/>
    <s v="No"/>
    <s v="No"/>
    <n v="13"/>
    <n v="13"/>
    <s v="3Excellent"/>
    <s v="Excellent"/>
    <s v="4Very High"/>
    <s v="Very High"/>
    <n v="2"/>
    <n v="2"/>
    <s v="2Good"/>
    <s v="Good"/>
    <s v="No"/>
    <s v="No"/>
    <n v="0"/>
    <x v="1"/>
  </r>
  <r>
    <n v="1522"/>
    <n v="36"/>
    <x v="9"/>
    <s v="Travel_Rarely"/>
    <s v="Travel_Rarely"/>
    <n v="318"/>
    <n v="318"/>
    <s v="Research &amp; Development"/>
    <x v="1"/>
    <n v="9"/>
    <n v="9"/>
    <s v="3Bachelor"/>
    <x v="3"/>
    <x v="2"/>
    <x v="2"/>
    <s v="4Ver High"/>
    <s v="Ver High"/>
    <s v="Male"/>
    <x v="1"/>
    <m/>
    <n v="66.992424242424249"/>
    <s v="2Medium"/>
    <s v="Medium"/>
    <n v="1"/>
    <n v="1"/>
    <s v="Research Scientist"/>
    <x v="1"/>
    <s v="3High"/>
    <s v="High"/>
    <s v="Married"/>
    <x v="1"/>
    <n v="3388"/>
    <n v="3388"/>
    <m/>
    <n v="21777"/>
    <n v="21777"/>
    <n v="0"/>
    <n v="0"/>
    <s v="Yes"/>
    <s v="Yes"/>
    <n v="17"/>
    <n v="17"/>
    <s v="3Excellent"/>
    <s v="Excellent"/>
    <s v="1Low"/>
    <s v="Low"/>
    <n v="0"/>
    <n v="0"/>
    <s v="2Good"/>
    <s v="Good"/>
    <s v="Yes"/>
    <s v="Yes"/>
    <n v="1"/>
    <x v="0"/>
  </r>
  <r>
    <n v="1523"/>
    <n v="59"/>
    <x v="6"/>
    <s v="Travel_Frequently"/>
    <s v="Travel_Frequently"/>
    <n v="1225"/>
    <n v="1225"/>
    <s v="Sales"/>
    <x v="0"/>
    <n v="1"/>
    <n v="1"/>
    <s v="1Below College"/>
    <x v="1"/>
    <x v="0"/>
    <x v="0"/>
    <s v="1Low"/>
    <s v="Low"/>
    <s v="Female"/>
    <x v="0"/>
    <n v="57"/>
    <n v="57"/>
    <s v="2Medium"/>
    <s v="Medium"/>
    <n v="2"/>
    <n v="2"/>
    <s v="Sales Executive"/>
    <x v="0"/>
    <s v="3High"/>
    <s v="High"/>
    <s v="Single"/>
    <x v="0"/>
    <n v="5473"/>
    <n v="5473"/>
    <m/>
    <n v="24668"/>
    <n v="24668"/>
    <n v="7"/>
    <n v="7"/>
    <s v="No"/>
    <s v="No"/>
    <n v="11"/>
    <n v="11"/>
    <s v="3Excellent"/>
    <s v="Excellent"/>
    <s v="4Very High"/>
    <s v="Very High"/>
    <n v="2"/>
    <n v="2"/>
    <s v="2Good"/>
    <s v="Good"/>
    <s v="No"/>
    <s v="No"/>
    <n v="0"/>
    <x v="1"/>
  </r>
  <r>
    <n v="1524"/>
    <n v="29"/>
    <x v="11"/>
    <s v="Travel_Rarely"/>
    <s v="Travel_Rarely"/>
    <n v="1328"/>
    <n v="1328"/>
    <s v="Research &amp; Development"/>
    <x v="1"/>
    <n v="2"/>
    <n v="2"/>
    <s v="3Bachelor"/>
    <x v="3"/>
    <x v="0"/>
    <x v="0"/>
    <s v="3High"/>
    <s v="High"/>
    <s v="Male"/>
    <x v="1"/>
    <n v="76"/>
    <n v="76"/>
    <s v="3High"/>
    <s v="High"/>
    <m/>
    <n v="1"/>
    <s v="Research Scientist"/>
    <x v="1"/>
    <s v="2Medium"/>
    <s v="Medium"/>
    <s v="Married"/>
    <x v="1"/>
    <n v="2703"/>
    <n v="2703"/>
    <m/>
    <n v="4956"/>
    <n v="4956"/>
    <n v="0"/>
    <n v="0"/>
    <s v="No"/>
    <s v="No"/>
    <n v="23"/>
    <n v="23"/>
    <s v="4Outstanding"/>
    <s v="Outstanding"/>
    <s v="4Very High"/>
    <s v="Very High"/>
    <n v="3"/>
    <n v="3"/>
    <s v="3Better"/>
    <s v="Better"/>
    <s v="No"/>
    <s v="No"/>
    <n v="0"/>
    <x v="1"/>
  </r>
  <r>
    <n v="1525"/>
    <n v="31"/>
    <x v="27"/>
    <s v="Travel_Rarely"/>
    <s v="Travel_Rarely"/>
    <n v="1082"/>
    <n v="1082"/>
    <s v="Research &amp; Development"/>
    <x v="1"/>
    <n v="1"/>
    <n v="1"/>
    <s v="4Master"/>
    <x v="2"/>
    <x v="2"/>
    <x v="2"/>
    <s v="3High"/>
    <s v="High"/>
    <s v="Male"/>
    <x v="1"/>
    <n v="87"/>
    <n v="87"/>
    <s v="3High"/>
    <s v="High"/>
    <n v="1"/>
    <n v="1"/>
    <s v="Research Scientist"/>
    <x v="1"/>
    <s v="2Medium"/>
    <s v="Medium"/>
    <s v="Single"/>
    <x v="0"/>
    <n v="2501"/>
    <n v="2501"/>
    <m/>
    <n v="18775"/>
    <n v="18775"/>
    <n v="1"/>
    <n v="1"/>
    <s v="No"/>
    <s v="No"/>
    <n v="17"/>
    <n v="17"/>
    <s v="3Excellent"/>
    <s v="Excellent"/>
    <s v="2Medium"/>
    <s v="Medium"/>
    <n v="4"/>
    <n v="4"/>
    <s v="3Better"/>
    <s v="Better"/>
    <s v="No"/>
    <s v="No"/>
    <n v="0"/>
    <x v="1"/>
  </r>
  <r>
    <n v="1526"/>
    <n v="32"/>
    <x v="5"/>
    <s v="Travel_Rarely"/>
    <s v="Travel_Rarely"/>
    <n v="548"/>
    <n v="548"/>
    <s v="Research &amp; Development"/>
    <x v="1"/>
    <n v="1"/>
    <n v="1"/>
    <s v="3Bachelor"/>
    <x v="3"/>
    <x v="0"/>
    <x v="0"/>
    <s v="2Medium"/>
    <s v="Medium"/>
    <s v="Male"/>
    <x v="1"/>
    <n v="66"/>
    <n v="66"/>
    <s v="3High"/>
    <s v="High"/>
    <n v="2"/>
    <n v="2"/>
    <s v="Research Scientist"/>
    <x v="1"/>
    <s v="2Medium"/>
    <s v="Medium"/>
    <s v="Married"/>
    <x v="1"/>
    <n v="6220"/>
    <n v="6220"/>
    <m/>
    <n v="7346"/>
    <n v="7346"/>
    <n v="1"/>
    <n v="1"/>
    <s v="No"/>
    <s v="No"/>
    <n v="17"/>
    <n v="17"/>
    <s v="3Excellent"/>
    <s v="Excellent"/>
    <s v="2Medium"/>
    <s v="Medium"/>
    <n v="3"/>
    <n v="3"/>
    <s v="3Better"/>
    <s v="Better"/>
    <s v="No"/>
    <s v="No"/>
    <n v="0"/>
    <x v="1"/>
  </r>
  <r>
    <n v="1527"/>
    <n v="36"/>
    <x v="9"/>
    <s v="Travel_Rarely"/>
    <s v="Travel_Rarely"/>
    <n v="132"/>
    <n v="132"/>
    <s v="Research &amp; Development"/>
    <x v="1"/>
    <n v="6"/>
    <n v="6"/>
    <s v="3Bachelor"/>
    <x v="3"/>
    <x v="0"/>
    <x v="0"/>
    <s v="2Medium"/>
    <s v="Medium"/>
    <s v="Female"/>
    <x v="0"/>
    <n v="55"/>
    <n v="55"/>
    <s v="4Very High"/>
    <s v="Very High"/>
    <n v="1"/>
    <n v="1"/>
    <s v="Laboratory Technician"/>
    <x v="2"/>
    <s v="4Very High"/>
    <s v="Very High"/>
    <s v="Married"/>
    <x v="1"/>
    <n v="3038"/>
    <n v="3038"/>
    <m/>
    <n v="22002"/>
    <n v="22002"/>
    <n v="3"/>
    <n v="3"/>
    <s v="No"/>
    <s v="No"/>
    <n v="12"/>
    <n v="12"/>
    <s v="3Excellent"/>
    <s v="Excellent"/>
    <s v="2Medium"/>
    <s v="Medium"/>
    <n v="3"/>
    <n v="3"/>
    <s v="3Better"/>
    <s v="Better"/>
    <s v="No"/>
    <s v="No"/>
    <n v="0"/>
    <x v="1"/>
  </r>
  <r>
    <n v="1528"/>
    <n v="31"/>
    <x v="27"/>
    <s v="Travel_Rarely"/>
    <s v="Travel_Rarely"/>
    <n v="746"/>
    <n v="746"/>
    <s v="Research &amp; Development"/>
    <x v="1"/>
    <n v="8"/>
    <n v="8"/>
    <s v="4Master"/>
    <x v="2"/>
    <x v="0"/>
    <x v="0"/>
    <s v="3High"/>
    <s v="High"/>
    <s v="Female"/>
    <x v="0"/>
    <n v="61"/>
    <n v="61"/>
    <s v="3High"/>
    <s v="High"/>
    <n v="2"/>
    <n v="2"/>
    <s v="Manufacturing Director"/>
    <x v="3"/>
    <s v="4Very High"/>
    <s v="Very High"/>
    <s v="Single"/>
    <x v="0"/>
    <n v="4424"/>
    <n v="4424"/>
    <m/>
    <n v="20682"/>
    <n v="20682"/>
    <n v="1"/>
    <n v="1"/>
    <s v="No"/>
    <s v="No"/>
    <n v="23"/>
    <n v="23"/>
    <s v="4Outstanding"/>
    <s v="Outstanding"/>
    <s v="4Very High"/>
    <s v="Very High"/>
    <n v="2"/>
    <n v="2"/>
    <s v="3Better"/>
    <s v="Better"/>
    <s v="No"/>
    <s v="No"/>
    <n v="0"/>
    <x v="1"/>
  </r>
  <r>
    <n v="1529"/>
    <n v="35"/>
    <x v="10"/>
    <s v="Travel_Rarely"/>
    <s v="Travel_Rarely"/>
    <n v="776"/>
    <n v="776"/>
    <s v="Sales"/>
    <x v="0"/>
    <n v="1"/>
    <n v="1"/>
    <s v="4Master"/>
    <x v="2"/>
    <x v="4"/>
    <x v="3"/>
    <s v="3High"/>
    <s v="High"/>
    <s v="Male"/>
    <x v="1"/>
    <n v="32"/>
    <n v="32"/>
    <s v="2Medium"/>
    <s v="Medium"/>
    <n v="2"/>
    <n v="2"/>
    <s v="Sales Executive"/>
    <x v="0"/>
    <s v="1Low"/>
    <s v="Low"/>
    <s v="Single"/>
    <x v="0"/>
    <n v="4312"/>
    <n v="4312"/>
    <m/>
    <n v="23016"/>
    <n v="23016"/>
    <n v="0"/>
    <n v="0"/>
    <s v="No"/>
    <s v="No"/>
    <n v="14"/>
    <n v="14"/>
    <s v="3Excellent"/>
    <s v="Excellent"/>
    <s v="2Medium"/>
    <s v="Medium"/>
    <n v="2"/>
    <n v="2"/>
    <s v="3Better"/>
    <s v="Better"/>
    <s v="No"/>
    <s v="No"/>
    <n v="0"/>
    <x v="1"/>
  </r>
  <r>
    <n v="1530"/>
    <n v="45"/>
    <x v="29"/>
    <s v="Travel_Rarely"/>
    <s v="Travel_Rarely"/>
    <n v="193"/>
    <n v="193"/>
    <s v="Research &amp; Development"/>
    <x v="1"/>
    <n v="6"/>
    <n v="6"/>
    <s v="4Master"/>
    <x v="2"/>
    <x v="1"/>
    <x v="1"/>
    <s v="4Ver High"/>
    <s v="Ver High"/>
    <s v="Male"/>
    <x v="1"/>
    <n v="52"/>
    <n v="52"/>
    <s v="3High"/>
    <s v="High"/>
    <n v="3"/>
    <n v="3"/>
    <s v="Research Director"/>
    <x v="7"/>
    <s v="1Low"/>
    <s v="Low"/>
    <s v="Married"/>
    <x v="1"/>
    <n v="13245"/>
    <n v="13245"/>
    <m/>
    <n v="15067"/>
    <n v="15067"/>
    <n v="4"/>
    <n v="4"/>
    <s v="Yes"/>
    <s v="Yes"/>
    <n v="14"/>
    <n v="14"/>
    <m/>
    <s v="Excellent"/>
    <s v="2Medium"/>
    <s v="Medium"/>
    <n v="3"/>
    <n v="3"/>
    <s v="4Best"/>
    <s v="Best"/>
    <s v="No"/>
    <s v="No"/>
    <n v="0"/>
    <x v="1"/>
  </r>
  <r>
    <n v="1531"/>
    <n v="37"/>
    <x v="2"/>
    <s v="Travel_Rarely"/>
    <s v="Travel_Rarely"/>
    <n v="397"/>
    <n v="397"/>
    <s v="Research &amp; Development"/>
    <x v="1"/>
    <n v="7"/>
    <n v="7"/>
    <s v="4Master"/>
    <x v="2"/>
    <x v="2"/>
    <x v="2"/>
    <s v="1Low"/>
    <s v="Low"/>
    <s v="Male"/>
    <x v="1"/>
    <n v="30"/>
    <n v="30"/>
    <s v="3High"/>
    <s v="High"/>
    <n v="3"/>
    <n v="3"/>
    <s v="Research Director"/>
    <x v="7"/>
    <s v="3High"/>
    <s v="High"/>
    <s v="Single"/>
    <x v="0"/>
    <n v="13664"/>
    <n v="13664"/>
    <m/>
    <n v="25258"/>
    <n v="25258"/>
    <n v="4"/>
    <n v="4"/>
    <s v="No"/>
    <s v="No"/>
    <n v="13"/>
    <n v="13"/>
    <s v="3Excellent"/>
    <s v="Excellent"/>
    <s v="1Low"/>
    <s v="Low"/>
    <n v="3"/>
    <n v="3"/>
    <s v="4Best"/>
    <s v="Best"/>
    <s v="No"/>
    <s v="No"/>
    <n v="0"/>
    <x v="1"/>
  </r>
  <r>
    <n v="1532"/>
    <n v="46"/>
    <x v="21"/>
    <s v="Travel_Rarely"/>
    <s v="Travel_Rarely"/>
    <n v="945"/>
    <n v="945"/>
    <s v="Human Resources"/>
    <x v="2"/>
    <n v="5"/>
    <n v="5"/>
    <s v="2College"/>
    <x v="0"/>
    <x v="2"/>
    <x v="2"/>
    <s v="2Medium"/>
    <s v="Medium"/>
    <s v="Male"/>
    <x v="1"/>
    <n v="80"/>
    <n v="80"/>
    <s v="3High"/>
    <s v="High"/>
    <n v="2"/>
    <n v="2"/>
    <s v="Human Resources"/>
    <x v="8"/>
    <s v="2Medium"/>
    <s v="Medium"/>
    <s v="Divorced"/>
    <x v="2"/>
    <n v="5021"/>
    <n v="5021"/>
    <m/>
    <n v="10425"/>
    <n v="10425"/>
    <n v="8"/>
    <n v="8"/>
    <s v="Yes"/>
    <s v="Yes"/>
    <n v="22"/>
    <n v="22"/>
    <s v="4Outstanding"/>
    <s v="Outstanding"/>
    <s v="4Very High"/>
    <s v="Very High"/>
    <n v="2"/>
    <n v="2"/>
    <s v="3Better"/>
    <s v="Better"/>
    <s v="No"/>
    <s v="No"/>
    <n v="0"/>
    <x v="1"/>
  </r>
  <r>
    <n v="1533"/>
    <n v="30"/>
    <x v="7"/>
    <s v="Travel_Rarely"/>
    <s v="Travel_Rarely"/>
    <n v="852"/>
    <n v="852"/>
    <s v="Research &amp; Development"/>
    <x v="1"/>
    <n v="1"/>
    <n v="1"/>
    <s v="1Below College"/>
    <x v="1"/>
    <x v="0"/>
    <x v="0"/>
    <s v="4Ver High"/>
    <s v="Ver High"/>
    <s v="Male"/>
    <x v="1"/>
    <n v="55"/>
    <n v="55"/>
    <s v="2Medium"/>
    <s v="Medium"/>
    <n v="2"/>
    <n v="2"/>
    <s v="Laboratory Technician"/>
    <x v="2"/>
    <s v="4Very High"/>
    <s v="Very High"/>
    <s v="Married"/>
    <x v="1"/>
    <n v="5126"/>
    <n v="5126"/>
    <m/>
    <n v="15998"/>
    <n v="15998"/>
    <n v="1"/>
    <n v="1"/>
    <s v="Yes"/>
    <s v="Yes"/>
    <n v="12"/>
    <n v="12"/>
    <s v="3Excellent"/>
    <s v="Excellent"/>
    <s v="3High"/>
    <s v="High"/>
    <n v="1"/>
    <n v="1"/>
    <s v="2Good"/>
    <s v="Good"/>
    <s v="No"/>
    <s v="No"/>
    <n v="0"/>
    <x v="1"/>
  </r>
  <r>
    <n v="1534"/>
    <n v="35"/>
    <x v="10"/>
    <s v="Travel_Rarely"/>
    <s v="Travel_Rarely"/>
    <n v="1214"/>
    <n v="1214"/>
    <s v="Research &amp; Development"/>
    <x v="1"/>
    <n v="1"/>
    <n v="1"/>
    <s v="3Bachelor"/>
    <x v="3"/>
    <x v="2"/>
    <x v="2"/>
    <s v="2Medium"/>
    <s v="Medium"/>
    <s v="Male"/>
    <x v="1"/>
    <n v="30"/>
    <n v="30"/>
    <s v="2Medium"/>
    <s v="Medium"/>
    <n v="1"/>
    <n v="1"/>
    <s v="Research Scientist"/>
    <x v="1"/>
    <s v="3High"/>
    <s v="High"/>
    <s v="Single"/>
    <x v="0"/>
    <n v="2859"/>
    <n v="2859"/>
    <m/>
    <n v="26278"/>
    <n v="26278"/>
    <n v="1"/>
    <n v="1"/>
    <s v="No"/>
    <s v="No"/>
    <n v="18"/>
    <n v="18"/>
    <s v="3Excellent"/>
    <s v="Excellent"/>
    <s v="1Low"/>
    <s v="Low"/>
    <n v="3"/>
    <n v="3"/>
    <s v="3Better"/>
    <s v="Better"/>
    <s v="No"/>
    <s v="No"/>
    <n v="0"/>
    <x v="1"/>
  </r>
  <r>
    <n v="1535"/>
    <n v="55"/>
    <x v="28"/>
    <s v="Travel_Rarely"/>
    <s v="Travel_Rarely"/>
    <n v="111"/>
    <n v="111"/>
    <s v="Sales"/>
    <x v="0"/>
    <n v="1"/>
    <n v="1"/>
    <s v="2College"/>
    <x v="0"/>
    <x v="0"/>
    <x v="0"/>
    <s v="1Low"/>
    <s v="Low"/>
    <s v="Male"/>
    <x v="1"/>
    <n v="70"/>
    <n v="70"/>
    <s v="3High"/>
    <s v="High"/>
    <n v="3"/>
    <n v="3"/>
    <s v="Sales Executive"/>
    <x v="0"/>
    <s v="4Very High"/>
    <s v="Very High"/>
    <s v="Married"/>
    <x v="1"/>
    <n v="10239"/>
    <n v="10239"/>
    <m/>
    <n v="18092"/>
    <n v="18092"/>
    <n v="3"/>
    <n v="3"/>
    <s v="No"/>
    <s v="No"/>
    <n v="14"/>
    <n v="14"/>
    <s v="3Excellent"/>
    <s v="Excellent"/>
    <s v="4Very High"/>
    <s v="Very High"/>
    <n v="4"/>
    <n v="4"/>
    <s v="3Better"/>
    <s v="Better"/>
    <s v="No"/>
    <s v="No"/>
    <n v="0"/>
    <x v="1"/>
  </r>
  <r>
    <n v="1536"/>
    <n v="38"/>
    <x v="8"/>
    <s v="Non-Travel"/>
    <s v="Non-Travel"/>
    <n v="573"/>
    <n v="573"/>
    <s v="Research &amp; Development"/>
    <x v="1"/>
    <n v="6"/>
    <n v="6"/>
    <s v="3Bachelor"/>
    <x v="3"/>
    <x v="2"/>
    <x v="2"/>
    <s v="2Medium"/>
    <s v="Medium"/>
    <s v="Female"/>
    <x v="0"/>
    <n v="79"/>
    <n v="79"/>
    <s v="1Low"/>
    <s v="Low"/>
    <n v="2"/>
    <n v="2"/>
    <s v="Research Scientist"/>
    <x v="1"/>
    <s v="4Very High"/>
    <s v="Very High"/>
    <s v="Divorced"/>
    <x v="2"/>
    <n v="5329"/>
    <n v="5329"/>
    <m/>
    <n v="15717"/>
    <n v="15717"/>
    <n v="7"/>
    <n v="7"/>
    <s v="Yes"/>
    <s v="Yes"/>
    <n v="12"/>
    <n v="12"/>
    <s v="3Excellent"/>
    <s v="Excellent"/>
    <s v="4Very High"/>
    <s v="Very High"/>
    <n v="3"/>
    <n v="3"/>
    <s v="3Better"/>
    <s v="Better"/>
    <s v="No"/>
    <s v="No"/>
    <n v="0"/>
    <x v="1"/>
  </r>
  <r>
    <n v="1537"/>
    <n v="34"/>
    <x v="13"/>
    <s v="Travel_Rarely"/>
    <s v="Travel_Rarely"/>
    <n v="1153"/>
    <n v="1153"/>
    <s v="Research &amp; Development"/>
    <x v="1"/>
    <n v="1"/>
    <n v="1"/>
    <s v="2College"/>
    <x v="0"/>
    <x v="2"/>
    <x v="2"/>
    <s v="1Low"/>
    <s v="Low"/>
    <s v="Male"/>
    <x v="1"/>
    <n v="94"/>
    <n v="94"/>
    <s v="3High"/>
    <s v="High"/>
    <n v="2"/>
    <n v="2"/>
    <s v="Manufacturing Director"/>
    <x v="3"/>
    <s v="2Medium"/>
    <s v="Medium"/>
    <s v="Married"/>
    <x v="1"/>
    <n v="4325"/>
    <n v="4325"/>
    <m/>
    <n v="17736"/>
    <n v="17736"/>
    <n v="1"/>
    <n v="1"/>
    <s v="No"/>
    <s v="No"/>
    <n v="15"/>
    <n v="15"/>
    <s v="3Excellent"/>
    <s v="Excellent"/>
    <s v="3High"/>
    <s v="High"/>
    <n v="2"/>
    <n v="2"/>
    <s v="3Better"/>
    <s v="Better"/>
    <s v="No"/>
    <s v="No"/>
    <n v="0"/>
    <x v="1"/>
  </r>
  <r>
    <n v="1538"/>
    <n v="56"/>
    <x v="30"/>
    <s v="Travel_Rarely"/>
    <s v="Travel_Rarely"/>
    <n v="1400"/>
    <n v="1400"/>
    <s v="Research &amp; Development"/>
    <x v="1"/>
    <n v="7"/>
    <n v="7"/>
    <s v="3Bachelor"/>
    <x v="3"/>
    <x v="0"/>
    <x v="0"/>
    <s v="4Ver High"/>
    <s v="Ver High"/>
    <s v="Male"/>
    <x v="1"/>
    <n v="49"/>
    <n v="49"/>
    <s v="1Low"/>
    <s v="Low"/>
    <n v="3"/>
    <n v="3"/>
    <s v="Manufacturing Director"/>
    <x v="3"/>
    <s v="4Very High"/>
    <s v="Very High"/>
    <s v="Single"/>
    <x v="0"/>
    <n v="7260"/>
    <n v="7260"/>
    <m/>
    <n v="21698"/>
    <n v="21698"/>
    <n v="4"/>
    <n v="4"/>
    <s v="No"/>
    <s v="No"/>
    <n v="11"/>
    <n v="11"/>
    <s v="3Excellent"/>
    <s v="Excellent"/>
    <s v="1Low"/>
    <s v="Low"/>
    <n v="3"/>
    <n v="3"/>
    <s v="2Good"/>
    <s v="Good"/>
    <s v="No"/>
    <s v="No"/>
    <n v="0"/>
    <x v="1"/>
  </r>
  <r>
    <n v="1539"/>
    <n v="23"/>
    <x v="31"/>
    <s v="Travel_Rarely"/>
    <s v="Travel_Rarely"/>
    <n v="541"/>
    <n v="541"/>
    <s v="Sales"/>
    <x v="0"/>
    <n v="2"/>
    <n v="2"/>
    <s v="1Below College"/>
    <x v="1"/>
    <x v="5"/>
    <x v="4"/>
    <s v="3High"/>
    <s v="High"/>
    <s v="Male"/>
    <x v="1"/>
    <n v="62"/>
    <n v="62"/>
    <s v="3High"/>
    <s v="High"/>
    <n v="1"/>
    <n v="1"/>
    <s v="Sales Representative"/>
    <x v="6"/>
    <s v="1Low"/>
    <s v="Low"/>
    <s v="Divorced"/>
    <x v="2"/>
    <n v="2322"/>
    <n v="2322"/>
    <m/>
    <n v="9518"/>
    <n v="9518"/>
    <n v="3"/>
    <n v="3"/>
    <s v="No"/>
    <s v="No"/>
    <n v="13"/>
    <n v="13"/>
    <s v="3Excellent"/>
    <s v="Excellent"/>
    <s v="3High"/>
    <s v="High"/>
    <n v="3"/>
    <n v="3"/>
    <s v="3Better"/>
    <s v="Better"/>
    <s v="No"/>
    <s v="No"/>
    <n v="0"/>
    <x v="1"/>
  </r>
  <r>
    <n v="1540"/>
    <n v="51"/>
    <x v="32"/>
    <s v="Travel_Rarely"/>
    <s v="Travel_Rarely"/>
    <n v="432"/>
    <n v="432"/>
    <s v="Research &amp; Development"/>
    <x v="1"/>
    <n v="9"/>
    <n v="9"/>
    <s v="4Master"/>
    <x v="2"/>
    <x v="0"/>
    <x v="0"/>
    <s v="4Ver High"/>
    <s v="Ver High"/>
    <s v="Male"/>
    <x v="1"/>
    <n v="96"/>
    <n v="96"/>
    <s v="3High"/>
    <s v="High"/>
    <n v="1"/>
    <n v="1"/>
    <s v="Laboratory Technician"/>
    <x v="2"/>
    <s v="4Very High"/>
    <s v="Very High"/>
    <s v="Married"/>
    <x v="1"/>
    <n v="2075"/>
    <n v="2075"/>
    <m/>
    <n v="18725"/>
    <n v="18725"/>
    <n v="3"/>
    <n v="3"/>
    <s v="No"/>
    <s v="No"/>
    <n v="23"/>
    <n v="23"/>
    <s v="4Outstanding"/>
    <s v="Outstanding"/>
    <s v="2Medium"/>
    <s v="Medium"/>
    <n v="4"/>
    <n v="4"/>
    <s v="3Better"/>
    <s v="Better"/>
    <s v="No"/>
    <s v="No"/>
    <n v="0"/>
    <x v="1"/>
  </r>
  <r>
    <n v="1541"/>
    <n v="30"/>
    <x v="7"/>
    <s v="Travel_Rarely"/>
    <s v="Travel_Rarely"/>
    <n v="288"/>
    <n v="288"/>
    <s v="Research &amp; Development"/>
    <x v="1"/>
    <n v="2"/>
    <n v="2"/>
    <s v="3Bachelor"/>
    <x v="3"/>
    <x v="0"/>
    <x v="0"/>
    <s v="3High"/>
    <s v="High"/>
    <s v="Male"/>
    <x v="1"/>
    <n v="99"/>
    <n v="99"/>
    <s v="2Medium"/>
    <s v="Medium"/>
    <n v="2"/>
    <n v="2"/>
    <s v="Healthcare Representative"/>
    <x v="4"/>
    <s v="4Very High"/>
    <s v="Very High"/>
    <s v="Married"/>
    <x v="1"/>
    <n v="4152"/>
    <n v="4152"/>
    <m/>
    <n v="15830"/>
    <n v="15830"/>
    <n v="1"/>
    <n v="1"/>
    <s v="No"/>
    <s v="No"/>
    <n v="19"/>
    <n v="19"/>
    <s v="3Excellent"/>
    <s v="Excellent"/>
    <s v="1Low"/>
    <s v="Low"/>
    <n v="3"/>
    <n v="3"/>
    <s v="3Better"/>
    <s v="Better"/>
    <s v="No"/>
    <s v="No"/>
    <n v="0"/>
    <x v="1"/>
  </r>
  <r>
    <n v="1542"/>
    <n v="46"/>
    <x v="21"/>
    <s v="Travel_Rarely"/>
    <s v="Travel_Rarely"/>
    <n v="669"/>
    <n v="669"/>
    <s v="Sales"/>
    <x v="0"/>
    <n v="9"/>
    <n v="9"/>
    <s v="2College"/>
    <x v="0"/>
    <x v="2"/>
    <x v="2"/>
    <s v="3High"/>
    <s v="High"/>
    <s v="Male"/>
    <x v="1"/>
    <n v="64"/>
    <n v="64"/>
    <s v="2Medium"/>
    <s v="Medium"/>
    <n v="3"/>
    <n v="3"/>
    <s v="Sales Executive"/>
    <x v="0"/>
    <s v="4Very High"/>
    <s v="Very High"/>
    <s v="Single"/>
    <x v="0"/>
    <n v="9619"/>
    <n v="9619"/>
    <m/>
    <n v="13596"/>
    <n v="13596"/>
    <n v="1"/>
    <n v="1"/>
    <s v="No"/>
    <s v="No"/>
    <n v="16"/>
    <n v="16"/>
    <s v="3Excellent"/>
    <s v="Excellent"/>
    <s v="4Very High"/>
    <s v="Very High"/>
    <n v="3"/>
    <n v="3"/>
    <s v="3Better"/>
    <s v="Better"/>
    <s v="Yes"/>
    <s v="Yes"/>
    <n v="1"/>
    <x v="0"/>
  </r>
  <r>
    <n v="1543"/>
    <n v="40"/>
    <x v="33"/>
    <s v="Travel_Frequently"/>
    <s v="Travel_Frequently"/>
    <n v="530"/>
    <n v="530"/>
    <s v="Research &amp; Development"/>
    <x v="1"/>
    <n v="1"/>
    <n v="1"/>
    <s v="4Master"/>
    <x v="2"/>
    <x v="0"/>
    <x v="0"/>
    <s v="3High"/>
    <s v="High"/>
    <m/>
    <x v="1"/>
    <n v="78"/>
    <n v="78"/>
    <s v="2Medium"/>
    <s v="Medium"/>
    <n v="4"/>
    <n v="4"/>
    <s v="Healthcare Representative"/>
    <x v="4"/>
    <s v="2Medium"/>
    <s v="Medium"/>
    <s v="Married"/>
    <x v="1"/>
    <n v="13503"/>
    <n v="13503"/>
    <m/>
    <n v="14115"/>
    <n v="14115"/>
    <n v="1"/>
    <n v="1"/>
    <s v="No"/>
    <s v="No"/>
    <n v="22"/>
    <n v="22"/>
    <s v="4Outstanding"/>
    <s v="Outstanding"/>
    <s v="4Very High"/>
    <s v="Very High"/>
    <n v="3"/>
    <n v="3"/>
    <s v="2Good"/>
    <s v="Good"/>
    <s v="No"/>
    <s v="No"/>
    <n v="0"/>
    <x v="1"/>
  </r>
  <r>
    <n v="1544"/>
    <n v="51"/>
    <x v="32"/>
    <s v="Travel_Rarely"/>
    <s v="Travel_Rarely"/>
    <n v="632"/>
    <n v="632"/>
    <s v="Sales"/>
    <x v="0"/>
    <n v="21"/>
    <n v="21"/>
    <s v="4Master"/>
    <x v="2"/>
    <x v="4"/>
    <x v="3"/>
    <s v="3High"/>
    <s v="High"/>
    <s v="Male"/>
    <x v="1"/>
    <n v="71"/>
    <n v="71"/>
    <s v="3High"/>
    <s v="High"/>
    <n v="2"/>
    <n v="2"/>
    <s v="Sales Executive"/>
    <x v="0"/>
    <s v="4Very High"/>
    <s v="Very High"/>
    <s v="Single"/>
    <x v="0"/>
    <n v="5441"/>
    <n v="5441"/>
    <m/>
    <n v="8423"/>
    <n v="8423"/>
    <n v="0"/>
    <n v="0"/>
    <s v="Yes"/>
    <s v="Yes"/>
    <n v="22"/>
    <n v="22"/>
    <s v="4Outstanding"/>
    <s v="Outstanding"/>
    <s v="4Very High"/>
    <s v="Very High"/>
    <n v="2"/>
    <n v="2"/>
    <s v="1Bad"/>
    <s v="Bad"/>
    <s v="No"/>
    <s v="No"/>
    <n v="0"/>
    <x v="1"/>
  </r>
  <r>
    <n v="1545"/>
    <n v="30"/>
    <x v="7"/>
    <s v="Travel_Rarely"/>
    <s v="Travel_Rarely"/>
    <n v="1334"/>
    <n v="1334"/>
    <s v="Sales"/>
    <x v="0"/>
    <n v="4"/>
    <n v="4"/>
    <s v="2College"/>
    <x v="0"/>
    <x v="2"/>
    <x v="2"/>
    <s v="3High"/>
    <s v="High"/>
    <s v="Female"/>
    <x v="0"/>
    <n v="63"/>
    <n v="63"/>
    <s v="2Medium"/>
    <s v="Medium"/>
    <n v="2"/>
    <n v="2"/>
    <s v="Sales Executive"/>
    <x v="0"/>
    <s v="2Medium"/>
    <s v="Medium"/>
    <s v="Divorced"/>
    <x v="2"/>
    <n v="5209"/>
    <n v="5209"/>
    <m/>
    <n v="19760"/>
    <n v="19760"/>
    <n v="1"/>
    <n v="1"/>
    <s v="Yes"/>
    <s v="Yes"/>
    <n v="12"/>
    <n v="12"/>
    <s v="3Excellent"/>
    <s v="Excellent"/>
    <s v="2Medium"/>
    <s v="Medium"/>
    <n v="4"/>
    <n v="4"/>
    <s v="2Good"/>
    <s v="Good"/>
    <s v="No"/>
    <s v="No"/>
    <n v="0"/>
    <x v="1"/>
  </r>
  <r>
    <n v="1546"/>
    <n v="46"/>
    <x v="21"/>
    <s v="Travel_Frequently"/>
    <s v="Travel_Frequently"/>
    <n v="638"/>
    <n v="638"/>
    <s v="Research &amp; Development"/>
    <x v="1"/>
    <n v="1"/>
    <n v="1"/>
    <s v="3Bachelor"/>
    <x v="3"/>
    <x v="2"/>
    <x v="2"/>
    <s v="3High"/>
    <s v="High"/>
    <s v="Male"/>
    <x v="1"/>
    <n v="40"/>
    <n v="40"/>
    <s v="2Medium"/>
    <s v="Medium"/>
    <n v="3"/>
    <n v="3"/>
    <s v="Healthcare Representative"/>
    <x v="4"/>
    <s v="1Low"/>
    <s v="Low"/>
    <s v="Married"/>
    <x v="1"/>
    <n v="10673"/>
    <n v="10673"/>
    <m/>
    <n v="3142"/>
    <n v="3142"/>
    <n v="2"/>
    <n v="2"/>
    <s v="Yes"/>
    <s v="Yes"/>
    <n v="13"/>
    <n v="13"/>
    <s v="3Excellent"/>
    <s v="Excellent"/>
    <s v="3High"/>
    <s v="High"/>
    <n v="5"/>
    <n v="5"/>
    <s v="2Good"/>
    <s v="Good"/>
    <s v="No"/>
    <s v="No"/>
    <n v="0"/>
    <x v="1"/>
  </r>
  <r>
    <n v="1547"/>
    <n v="32"/>
    <x v="5"/>
    <s v="Travel_Rarely"/>
    <s v="Travel_Rarely"/>
    <n v="1093"/>
    <n v="1093"/>
    <s v="Sales"/>
    <x v="0"/>
    <n v="6"/>
    <n v="6"/>
    <s v="4Master"/>
    <x v="2"/>
    <x v="2"/>
    <x v="2"/>
    <s v="2Medium"/>
    <s v="Medium"/>
    <s v="Male"/>
    <x v="1"/>
    <n v="87"/>
    <n v="87"/>
    <s v="3High"/>
    <s v="High"/>
    <n v="2"/>
    <n v="2"/>
    <s v="Sales Executive"/>
    <x v="0"/>
    <s v="3High"/>
    <s v="High"/>
    <s v="Single"/>
    <x v="0"/>
    <n v="5010"/>
    <n v="5010"/>
    <m/>
    <n v="24301"/>
    <n v="24301"/>
    <n v="1"/>
    <n v="1"/>
    <s v="No"/>
    <s v="No"/>
    <n v="16"/>
    <n v="16"/>
    <s v="3Excellent"/>
    <s v="Excellent"/>
    <s v="1Low"/>
    <s v="Low"/>
    <n v="0"/>
    <n v="0"/>
    <s v="3Better"/>
    <s v="Better"/>
    <s v="No"/>
    <s v="No"/>
    <n v="0"/>
    <x v="1"/>
  </r>
  <r>
    <n v="1548"/>
    <n v="54"/>
    <x v="34"/>
    <s v="Travel_Rarely"/>
    <s v="Travel_Rarely"/>
    <n v="1217"/>
    <n v="1217"/>
    <s v="Research &amp; Development"/>
    <x v="1"/>
    <n v="2"/>
    <n v="2"/>
    <s v="4Master"/>
    <x v="2"/>
    <x v="5"/>
    <x v="4"/>
    <s v="1Low"/>
    <s v="Low"/>
    <s v="Female"/>
    <x v="0"/>
    <n v="60"/>
    <n v="60"/>
    <s v="3High"/>
    <s v="High"/>
    <n v="3"/>
    <n v="3"/>
    <s v="Research Director"/>
    <x v="7"/>
    <s v="3High"/>
    <s v="High"/>
    <s v="Married"/>
    <x v="1"/>
    <n v="13549"/>
    <n v="13549"/>
    <m/>
    <n v="24001"/>
    <n v="24001"/>
    <n v="9"/>
    <n v="9"/>
    <s v="No"/>
    <s v="No"/>
    <n v="12"/>
    <n v="12"/>
    <m/>
    <s v="Excellent"/>
    <s v="1Low"/>
    <s v="Low"/>
    <n v="5"/>
    <n v="5"/>
    <s v="1Bad"/>
    <s v="Bad"/>
    <s v="No"/>
    <s v="No"/>
    <n v="0"/>
    <x v="1"/>
  </r>
  <r>
    <n v="1549"/>
    <n v="24"/>
    <x v="17"/>
    <s v="Travel_Rarely"/>
    <s v="Travel_Rarely"/>
    <n v="1353"/>
    <n v="1353"/>
    <s v="Sales"/>
    <x v="0"/>
    <n v="3"/>
    <n v="3"/>
    <s v="2College"/>
    <x v="0"/>
    <x v="1"/>
    <x v="1"/>
    <s v="1Low"/>
    <s v="Low"/>
    <s v="Female"/>
    <x v="0"/>
    <n v="33"/>
    <n v="33"/>
    <s v="3High"/>
    <s v="High"/>
    <n v="2"/>
    <n v="2"/>
    <s v="Sales Executive"/>
    <x v="0"/>
    <s v="3High"/>
    <s v="High"/>
    <s v="Married"/>
    <x v="1"/>
    <n v="4999"/>
    <n v="4999"/>
    <m/>
    <n v="17519"/>
    <n v="17519"/>
    <n v="0"/>
    <n v="0"/>
    <s v="No"/>
    <s v="No"/>
    <n v="21"/>
    <n v="21"/>
    <s v="4Outstanding"/>
    <s v="Outstanding"/>
    <s v="1Low"/>
    <s v="Low"/>
    <n v="2"/>
    <n v="2"/>
    <s v="2Good"/>
    <s v="Good"/>
    <s v="No"/>
    <s v="No"/>
    <n v="0"/>
    <x v="1"/>
  </r>
  <r>
    <n v="1550"/>
    <n v="28"/>
    <x v="14"/>
    <s v="Non-Travel"/>
    <s v="Non-Travel"/>
    <n v="120"/>
    <n v="120"/>
    <s v="Sales"/>
    <x v="0"/>
    <n v="4"/>
    <n v="4"/>
    <s v="3Bachelor"/>
    <x v="3"/>
    <x v="2"/>
    <x v="2"/>
    <s v="2Medium"/>
    <s v="Medium"/>
    <s v="Male"/>
    <x v="1"/>
    <n v="43"/>
    <n v="43"/>
    <s v="3High"/>
    <s v="High"/>
    <n v="2"/>
    <n v="2"/>
    <s v="Sales Executive"/>
    <x v="0"/>
    <s v="3High"/>
    <s v="High"/>
    <s v="Married"/>
    <x v="1"/>
    <n v="4221"/>
    <n v="4221"/>
    <m/>
    <n v="8863"/>
    <n v="8863"/>
    <n v="1"/>
    <n v="1"/>
    <s v="No"/>
    <s v="No"/>
    <n v="15"/>
    <n v="15"/>
    <s v="3Excellent"/>
    <s v="Excellent"/>
    <s v="2Medium"/>
    <s v="Medium"/>
    <n v="3"/>
    <n v="3"/>
    <s v="4Best"/>
    <s v="Best"/>
    <s v="No"/>
    <s v="No"/>
    <n v="0"/>
    <x v="1"/>
  </r>
  <r>
    <n v="1551"/>
    <n v="58"/>
    <x v="35"/>
    <s v="Travel_Rarely"/>
    <s v="Travel_Rarely"/>
    <n v="682"/>
    <n v="682"/>
    <s v="Sales"/>
    <x v="0"/>
    <n v="10"/>
    <n v="10"/>
    <s v="4Master"/>
    <x v="2"/>
    <x v="2"/>
    <x v="2"/>
    <s v="4Ver High"/>
    <s v="Ver High"/>
    <s v="Male"/>
    <x v="1"/>
    <n v="37"/>
    <n v="37"/>
    <m/>
    <s v="High"/>
    <n v="4"/>
    <n v="4"/>
    <s v="Sales Executive"/>
    <x v="0"/>
    <s v="3High"/>
    <s v="High"/>
    <s v="Single"/>
    <x v="0"/>
    <n v="13872"/>
    <n v="13872"/>
    <m/>
    <n v="98657"/>
    <n v="98657"/>
    <n v="0"/>
    <n v="0"/>
    <s v="No"/>
    <s v="No"/>
    <n v="13"/>
    <n v="13"/>
    <s v="3Excellent"/>
    <s v="Excellent"/>
    <s v="3High"/>
    <s v="High"/>
    <n v="1"/>
    <n v="1"/>
    <s v="2Good"/>
    <s v="Good"/>
    <s v="No"/>
    <s v="No"/>
    <n v="0"/>
    <x v="1"/>
  </r>
  <r>
    <n v="1552"/>
    <n v="44"/>
    <x v="20"/>
    <s v="Non-Travel"/>
    <s v="Non-Travel"/>
    <n v="489"/>
    <n v="489"/>
    <s v="Research &amp; Development"/>
    <x v="1"/>
    <n v="23"/>
    <n v="23"/>
    <s v="3Bachelor"/>
    <x v="3"/>
    <x v="2"/>
    <x v="2"/>
    <s v="2Medium"/>
    <s v="Medium"/>
    <s v="Male"/>
    <x v="1"/>
    <n v="67"/>
    <n v="67"/>
    <s v="3High"/>
    <s v="High"/>
    <n v="2"/>
    <n v="2"/>
    <s v="Laboratory Technician"/>
    <x v="2"/>
    <s v="2Medium"/>
    <s v="Medium"/>
    <s v="Married"/>
    <x v="1"/>
    <n v="2042"/>
    <n v="2042"/>
    <m/>
    <n v="25043"/>
    <n v="25043"/>
    <n v="4"/>
    <n v="4"/>
    <s v="No"/>
    <s v="No"/>
    <n v="12"/>
    <n v="12"/>
    <s v="3Excellent"/>
    <s v="Excellent"/>
    <s v="3High"/>
    <s v="High"/>
    <n v="3"/>
    <n v="3"/>
    <s v="4Best"/>
    <s v="Best"/>
    <s v="No"/>
    <s v="No"/>
    <n v="0"/>
    <x v="1"/>
  </r>
  <r>
    <n v="1553"/>
    <n v="37"/>
    <x v="2"/>
    <s v="Travel_Rarely"/>
    <s v="Travel_Rarely"/>
    <n v="807"/>
    <n v="807"/>
    <s v="Human Resources"/>
    <x v="2"/>
    <n v="6"/>
    <n v="6"/>
    <s v="4Master"/>
    <x v="2"/>
    <x v="6"/>
    <x v="5"/>
    <s v="3High"/>
    <s v="High"/>
    <s v="Male"/>
    <x v="1"/>
    <n v="63"/>
    <n v="63"/>
    <s v="3High"/>
    <s v="High"/>
    <n v="1"/>
    <n v="1"/>
    <s v="Human Resources"/>
    <x v="8"/>
    <s v="1Low"/>
    <s v="Low"/>
    <s v="Divorced"/>
    <x v="2"/>
    <n v="2073"/>
    <n v="2073"/>
    <m/>
    <n v="23648"/>
    <n v="23648"/>
    <n v="4"/>
    <n v="4"/>
    <s v="Yes"/>
    <s v="Yes"/>
    <n v="22"/>
    <n v="22"/>
    <s v="4Outstanding"/>
    <s v="Outstanding"/>
    <s v="4Very High"/>
    <s v="Very High"/>
    <n v="3"/>
    <n v="3"/>
    <s v="3Better"/>
    <s v="Better"/>
    <s v="Yes"/>
    <s v="Yes"/>
    <n v="1"/>
    <x v="0"/>
  </r>
  <r>
    <n v="1554"/>
    <n v="32"/>
    <x v="5"/>
    <s v="Travel_Rarely"/>
    <s v="Travel_Rarely"/>
    <n v="827"/>
    <n v="827"/>
    <s v="Research &amp; Development"/>
    <x v="1"/>
    <n v="1"/>
    <n v="1"/>
    <s v="1Below College"/>
    <x v="1"/>
    <x v="0"/>
    <x v="0"/>
    <s v="4Ver High"/>
    <s v="Ver High"/>
    <s v="Male"/>
    <x v="1"/>
    <n v="71"/>
    <n v="71"/>
    <s v="3High"/>
    <s v="High"/>
    <n v="1"/>
    <n v="1"/>
    <s v="Research Scientist"/>
    <x v="1"/>
    <s v="1Low"/>
    <s v="Low"/>
    <s v="Single"/>
    <x v="0"/>
    <n v="2956"/>
    <n v="2956"/>
    <m/>
    <m/>
    <n v="14436.693360711841"/>
    <n v="1"/>
    <n v="1"/>
    <s v="No"/>
    <s v="No"/>
    <n v="13"/>
    <n v="13"/>
    <s v="3Excellent"/>
    <s v="Excellent"/>
    <s v="4Very High"/>
    <s v="Very High"/>
    <n v="2"/>
    <n v="2"/>
    <s v="3Better"/>
    <s v="Better"/>
    <s v="No"/>
    <s v="No"/>
    <n v="0"/>
    <x v="1"/>
  </r>
  <r>
    <n v="1555"/>
    <n v="20"/>
    <x v="36"/>
    <s v="Travel_Frequently"/>
    <s v="Travel_Frequently"/>
    <n v="871"/>
    <n v="871"/>
    <s v="Research &amp; Development"/>
    <x v="1"/>
    <n v="6"/>
    <n v="6"/>
    <s v="3Bachelor"/>
    <x v="3"/>
    <x v="0"/>
    <x v="0"/>
    <s v="4Ver High"/>
    <s v="Ver High"/>
    <s v="Female"/>
    <x v="0"/>
    <n v="66"/>
    <n v="66"/>
    <s v="2Medium"/>
    <s v="Medium"/>
    <n v="1"/>
    <n v="1"/>
    <s v="Laboratory Technician"/>
    <x v="2"/>
    <s v="4Very High"/>
    <s v="Very High"/>
    <s v="Single"/>
    <x v="0"/>
    <n v="2926"/>
    <n v="2926"/>
    <m/>
    <n v="19783"/>
    <n v="19783"/>
    <n v="1"/>
    <n v="1"/>
    <s v="Yes"/>
    <s v="Yes"/>
    <n v="18"/>
    <n v="18"/>
    <s v="3Excellent"/>
    <s v="Excellent"/>
    <s v="2Medium"/>
    <s v="Medium"/>
    <n v="5"/>
    <n v="5"/>
    <s v="3Better"/>
    <s v="Better"/>
    <s v="Yes"/>
    <s v="Yes"/>
    <n v="1"/>
    <x v="0"/>
  </r>
  <r>
    <n v="1556"/>
    <n v="34"/>
    <x v="13"/>
    <s v="Travel_Rarely"/>
    <s v="Travel_Rarely"/>
    <n v="665"/>
    <n v="665"/>
    <s v="Research &amp; Development"/>
    <x v="1"/>
    <n v="6"/>
    <n v="6"/>
    <s v="4Master"/>
    <x v="2"/>
    <x v="1"/>
    <x v="1"/>
    <s v="1Low"/>
    <s v="Low"/>
    <s v="Female"/>
    <x v="0"/>
    <n v="41"/>
    <n v="41"/>
    <s v="3High"/>
    <s v="High"/>
    <n v="2"/>
    <n v="2"/>
    <s v="Research Scientist"/>
    <x v="1"/>
    <s v="3High"/>
    <s v="High"/>
    <s v="Single"/>
    <x v="0"/>
    <n v="4809"/>
    <n v="4809"/>
    <m/>
    <n v="12482"/>
    <n v="12482"/>
    <n v="1"/>
    <n v="1"/>
    <s v="No"/>
    <s v="No"/>
    <n v="14"/>
    <n v="14"/>
    <s v="3Excellent"/>
    <s v="Excellent"/>
    <s v="3High"/>
    <s v="High"/>
    <n v="3"/>
    <n v="3"/>
    <s v="3Better"/>
    <s v="Better"/>
    <s v="No"/>
    <s v="No"/>
    <n v="0"/>
    <x v="1"/>
  </r>
  <r>
    <n v="1557"/>
    <n v="37"/>
    <x v="2"/>
    <s v="Non-Travel"/>
    <s v="Non-Travel"/>
    <n v="1040"/>
    <n v="1040"/>
    <s v="Research &amp; Development"/>
    <x v="1"/>
    <n v="2"/>
    <n v="2"/>
    <s v="2College"/>
    <x v="0"/>
    <x v="0"/>
    <x v="0"/>
    <s v="3High"/>
    <s v="High"/>
    <m/>
    <x v="1"/>
    <n v="100"/>
    <n v="100"/>
    <s v="2Medium"/>
    <s v="Medium"/>
    <n v="2"/>
    <n v="2"/>
    <s v="Healthcare Representative"/>
    <x v="4"/>
    <s v="4Very High"/>
    <s v="Very High"/>
    <s v="Divorced"/>
    <x v="2"/>
    <n v="5163"/>
    <n v="5163"/>
    <m/>
    <n v="15850"/>
    <n v="15850"/>
    <n v="5"/>
    <n v="5"/>
    <s v="No"/>
    <s v="No"/>
    <n v="14"/>
    <n v="14"/>
    <s v="3Excellent"/>
    <s v="Excellent"/>
    <s v="4Very High"/>
    <s v="Very High"/>
    <n v="2"/>
    <n v="2"/>
    <s v="4Best"/>
    <s v="Best"/>
    <s v="No"/>
    <s v="No"/>
    <n v="0"/>
    <x v="1"/>
  </r>
  <r>
    <n v="1558"/>
    <n v="59"/>
    <x v="6"/>
    <s v="Non-Travel"/>
    <s v="Non-Travel"/>
    <n v="1420"/>
    <n v="1420"/>
    <s v="Human Resources"/>
    <x v="2"/>
    <n v="2"/>
    <n v="2"/>
    <s v="4Master"/>
    <x v="2"/>
    <x v="6"/>
    <x v="5"/>
    <s v="3High"/>
    <s v="High"/>
    <s v="Female"/>
    <x v="0"/>
    <n v="32"/>
    <n v="32"/>
    <s v="2Medium"/>
    <s v="Medium"/>
    <n v="5"/>
    <n v="5"/>
    <s v="Manager"/>
    <x v="5"/>
    <s v="4Very High"/>
    <s v="Very High"/>
    <s v="Married"/>
    <x v="1"/>
    <n v="18844"/>
    <n v="18844"/>
    <m/>
    <n v="21922"/>
    <n v="21922"/>
    <n v="9"/>
    <n v="9"/>
    <s v="No"/>
    <s v="No"/>
    <n v="21"/>
    <n v="21"/>
    <s v="4Outstanding"/>
    <s v="Outstanding"/>
    <s v="4Very High"/>
    <s v="Very High"/>
    <n v="3"/>
    <n v="3"/>
    <s v="3Better"/>
    <s v="Better"/>
    <s v="No"/>
    <s v="No"/>
    <n v="0"/>
    <x v="1"/>
  </r>
  <r>
    <n v="1559"/>
    <n v="50"/>
    <x v="24"/>
    <s v="Travel_Frequently"/>
    <s v="Travel_Frequently"/>
    <n v="1115"/>
    <n v="1115"/>
    <s v="Research &amp; Development"/>
    <x v="1"/>
    <n v="1"/>
    <n v="1"/>
    <s v="3Bachelor"/>
    <x v="3"/>
    <x v="0"/>
    <x v="0"/>
    <s v="1Low"/>
    <s v="Low"/>
    <s v="Female"/>
    <x v="0"/>
    <n v="73"/>
    <n v="73"/>
    <s v="3High"/>
    <s v="High"/>
    <n v="5"/>
    <n v="5"/>
    <s v="Research Director"/>
    <x v="7"/>
    <s v="2Medium"/>
    <s v="Medium"/>
    <s v="Married"/>
    <x v="1"/>
    <n v="18172"/>
    <n v="18172"/>
    <m/>
    <n v="9755"/>
    <n v="9755"/>
    <n v="3"/>
    <n v="3"/>
    <m/>
    <s v="No"/>
    <n v="19"/>
    <n v="19"/>
    <s v="3Excellent"/>
    <s v="Excellent"/>
    <s v="1Low"/>
    <s v="Low"/>
    <n v="1"/>
    <n v="1"/>
    <s v="2Good"/>
    <s v="Good"/>
    <s v="No"/>
    <s v="No"/>
    <n v="0"/>
    <x v="1"/>
  </r>
  <r>
    <n v="1560"/>
    <n v="25"/>
    <x v="37"/>
    <s v="Travel_Rarely"/>
    <s v="Travel_Rarely"/>
    <n v="240"/>
    <n v="240"/>
    <s v="Sales"/>
    <x v="0"/>
    <n v="5"/>
    <n v="5"/>
    <s v="3Bachelor"/>
    <x v="3"/>
    <x v="4"/>
    <x v="3"/>
    <s v="3High"/>
    <s v="High"/>
    <s v="Male"/>
    <x v="1"/>
    <n v="46"/>
    <n v="46"/>
    <s v="2Medium"/>
    <s v="Medium"/>
    <n v="2"/>
    <n v="2"/>
    <m/>
    <x v="0"/>
    <s v="3High"/>
    <s v="High"/>
    <s v="Single"/>
    <x v="0"/>
    <n v="5744"/>
    <n v="5744"/>
    <m/>
    <n v="26959"/>
    <n v="26959"/>
    <n v="1"/>
    <n v="1"/>
    <s v="Yes"/>
    <s v="Yes"/>
    <n v="11"/>
    <n v="11"/>
    <s v="3Excellent"/>
    <s v="Excellent"/>
    <s v="4Very High"/>
    <s v="Very High"/>
    <n v="1"/>
    <n v="1"/>
    <s v="3Better"/>
    <s v="Better"/>
    <s v="Yes"/>
    <s v="Yes"/>
    <n v="1"/>
    <x v="0"/>
  </r>
  <r>
    <n v="1561"/>
    <n v="25"/>
    <x v="37"/>
    <s v="Travel_Rarely"/>
    <s v="Travel_Rarely"/>
    <n v="1280"/>
    <n v="1280"/>
    <s v="Research &amp; Development"/>
    <x v="1"/>
    <n v="7"/>
    <n v="7"/>
    <s v="1Below College"/>
    <x v="1"/>
    <x v="2"/>
    <x v="2"/>
    <s v="4Ver High"/>
    <s v="Ver High"/>
    <s v="M"/>
    <x v="1"/>
    <n v="64"/>
    <n v="64"/>
    <s v="2Medium"/>
    <s v="Medium"/>
    <n v="1"/>
    <n v="1"/>
    <s v="Research Scientist"/>
    <x v="1"/>
    <s v="4Very High"/>
    <s v="Very High"/>
    <s v="Married"/>
    <x v="1"/>
    <n v="2889"/>
    <n v="2889"/>
    <m/>
    <n v="26897"/>
    <n v="26897"/>
    <n v="1"/>
    <n v="1"/>
    <s v="No"/>
    <s v="No"/>
    <n v="11"/>
    <n v="11"/>
    <s v="3Excellent"/>
    <s v="Excellent"/>
    <s v="3High"/>
    <s v="High"/>
    <n v="2"/>
    <n v="2"/>
    <s v="3Better"/>
    <s v="Better"/>
    <s v="No"/>
    <s v="No"/>
    <n v="0"/>
    <x v="1"/>
  </r>
  <r>
    <n v="1562"/>
    <n v="22"/>
    <x v="15"/>
    <s v="Travel_Rarely"/>
    <s v="Travel_Rarely"/>
    <n v="534"/>
    <n v="534"/>
    <s v="Research &amp; Development"/>
    <x v="1"/>
    <n v="15"/>
    <n v="15"/>
    <s v="3Bachelor"/>
    <x v="3"/>
    <x v="2"/>
    <x v="2"/>
    <s v="2Medium"/>
    <s v="Medium"/>
    <s v="Female"/>
    <x v="0"/>
    <n v="59"/>
    <n v="59"/>
    <s v="3High"/>
    <s v="High"/>
    <n v="1"/>
    <n v="1"/>
    <s v="Laboratory Technician"/>
    <x v="2"/>
    <s v="4Very High"/>
    <s v="Very High"/>
    <s v="Single"/>
    <x v="0"/>
    <n v="2871"/>
    <n v="2871"/>
    <m/>
    <n v="23785"/>
    <n v="23785"/>
    <n v="1"/>
    <n v="1"/>
    <s v="No"/>
    <s v="No"/>
    <n v="15"/>
    <n v="15"/>
    <s v="3Excellent"/>
    <s v="Excellent"/>
    <s v="3High"/>
    <s v="High"/>
    <n v="5"/>
    <n v="5"/>
    <s v="3Better"/>
    <s v="Better"/>
    <s v="No"/>
    <s v="No"/>
    <n v="0"/>
    <x v="1"/>
  </r>
  <r>
    <n v="1563"/>
    <n v="51"/>
    <x v="32"/>
    <s v="Travel_Frequently"/>
    <s v="Travel_Frequently"/>
    <n v="1456"/>
    <n v="1456"/>
    <s v="Research &amp; Development"/>
    <x v="1"/>
    <n v="1"/>
    <n v="1"/>
    <s v="4Master"/>
    <x v="2"/>
    <x v="2"/>
    <x v="2"/>
    <s v="1Low"/>
    <s v="Low"/>
    <s v="Female"/>
    <x v="0"/>
    <n v="30"/>
    <n v="30"/>
    <s v="2Medium"/>
    <s v="Medium"/>
    <n v="3"/>
    <n v="3"/>
    <s v="Healthcare Representative"/>
    <x v="4"/>
    <s v="1Low"/>
    <s v="Low"/>
    <s v="Single"/>
    <x v="0"/>
    <n v="7484"/>
    <n v="7484"/>
    <m/>
    <n v="25796"/>
    <n v="25796"/>
    <n v="3"/>
    <n v="3"/>
    <s v="No"/>
    <s v="No"/>
    <n v="20"/>
    <n v="20"/>
    <s v="4Outstanding"/>
    <s v="Outstanding"/>
    <s v="3High"/>
    <s v="High"/>
    <m/>
    <n v="2.8005502063273728"/>
    <s v="2Good"/>
    <s v="Good"/>
    <s v="No"/>
    <s v="No"/>
    <n v="0"/>
    <x v="1"/>
  </r>
  <r>
    <n v="1564"/>
    <n v="34"/>
    <x v="13"/>
    <s v="Travel_Frequently"/>
    <s v="Travel_Frequently"/>
    <n v="658"/>
    <n v="658"/>
    <s v="Research &amp; Development"/>
    <x v="1"/>
    <n v="7"/>
    <n v="7"/>
    <s v="3Bachelor"/>
    <x v="3"/>
    <x v="0"/>
    <x v="0"/>
    <s v="1Low"/>
    <s v="Low"/>
    <s v="Male"/>
    <x v="1"/>
    <n v="66"/>
    <n v="66"/>
    <s v="1Low"/>
    <s v="Low"/>
    <n v="2"/>
    <n v="2"/>
    <s v="Laboratory Technician"/>
    <x v="2"/>
    <s v="3High"/>
    <s v="High"/>
    <s v="Single"/>
    <x v="0"/>
    <n v="6074"/>
    <n v="6074"/>
    <m/>
    <n v="22887"/>
    <n v="22887"/>
    <n v="1"/>
    <n v="1"/>
    <s v="Yes"/>
    <s v="Yes"/>
    <n v="24"/>
    <n v="24"/>
    <s v="4Outstanding"/>
    <s v="Outstanding"/>
    <s v="4Very High"/>
    <s v="Very High"/>
    <n v="3"/>
    <n v="3"/>
    <s v="3Better"/>
    <s v="Better"/>
    <s v="Yes"/>
    <s v="Yes"/>
    <n v="1"/>
    <x v="0"/>
  </r>
  <r>
    <n v="1565"/>
    <n v="54"/>
    <x v="34"/>
    <s v="Non-Travel"/>
    <s v="Non-Travel"/>
    <n v="142"/>
    <n v="142"/>
    <s v="Human Resources"/>
    <x v="2"/>
    <n v="26"/>
    <n v="26"/>
    <s v="3Bachelor"/>
    <x v="3"/>
    <x v="6"/>
    <x v="5"/>
    <s v="4Ver High"/>
    <s v="Ver High"/>
    <s v="Female"/>
    <x v="0"/>
    <n v="30"/>
    <n v="30"/>
    <s v="4Very High"/>
    <s v="Very High"/>
    <n v="4"/>
    <n v="4"/>
    <s v="Manager"/>
    <x v="5"/>
    <s v="4Very High"/>
    <s v="Very High"/>
    <s v="Single"/>
    <x v="0"/>
    <n v="17328"/>
    <n v="17328"/>
    <m/>
    <n v="13871"/>
    <n v="13871"/>
    <n v="2"/>
    <n v="2"/>
    <s v="Yes"/>
    <s v="Yes"/>
    <n v="12"/>
    <n v="12"/>
    <s v="3Excellent"/>
    <s v="Excellent"/>
    <s v="3High"/>
    <s v="High"/>
    <n v="3"/>
    <n v="3"/>
    <s v="3Better"/>
    <s v="Better"/>
    <s v="No"/>
    <s v="No"/>
    <n v="0"/>
    <x v="1"/>
  </r>
  <r>
    <n v="1566"/>
    <n v="24"/>
    <x v="17"/>
    <s v="Travel_Rarely"/>
    <s v="Travel_Rarely"/>
    <n v="1127"/>
    <n v="1127"/>
    <s v="Research &amp; Development"/>
    <x v="1"/>
    <n v="18"/>
    <n v="18"/>
    <s v="1Below College"/>
    <x v="1"/>
    <x v="0"/>
    <x v="0"/>
    <s v="2Medium"/>
    <s v="Medium"/>
    <s v="Male"/>
    <x v="1"/>
    <n v="52"/>
    <n v="52"/>
    <s v="3High"/>
    <s v="High"/>
    <n v="1"/>
    <n v="1"/>
    <s v="Laboratory Technician"/>
    <x v="2"/>
    <s v="3High"/>
    <s v="High"/>
    <s v="Married"/>
    <x v="1"/>
    <n v="2774"/>
    <n v="2774"/>
    <m/>
    <n v="13257"/>
    <n v="13257"/>
    <n v="0"/>
    <n v="0"/>
    <s v="No"/>
    <s v="No"/>
    <n v="12"/>
    <n v="12"/>
    <s v="3Excellent"/>
    <s v="Excellent"/>
    <s v="3High"/>
    <s v="High"/>
    <n v="2"/>
    <n v="2"/>
    <s v="3Better"/>
    <s v="Better"/>
    <s v="No"/>
    <s v="No"/>
    <n v="0"/>
    <x v="1"/>
  </r>
  <r>
    <n v="1567"/>
    <n v="34"/>
    <x v="13"/>
    <s v="Travel_Rarely"/>
    <s v="Travel_Rarely"/>
    <n v="1031"/>
    <n v="1031"/>
    <s v="Research &amp; Development"/>
    <x v="1"/>
    <n v="6"/>
    <n v="6"/>
    <s v="4Master"/>
    <x v="2"/>
    <x v="0"/>
    <x v="0"/>
    <s v="3High"/>
    <s v="High"/>
    <s v="Female"/>
    <x v="0"/>
    <n v="45"/>
    <n v="45"/>
    <s v="2Medium"/>
    <s v="Medium"/>
    <n v="2"/>
    <n v="2"/>
    <s v="Research Scientist"/>
    <x v="1"/>
    <s v="2Medium"/>
    <s v="Medium"/>
    <s v="Divorced"/>
    <x v="2"/>
    <n v="4505"/>
    <n v="4505"/>
    <m/>
    <n v="15000"/>
    <n v="15000"/>
    <n v="6"/>
    <n v="6"/>
    <s v="No"/>
    <s v="No"/>
    <n v="15"/>
    <n v="15"/>
    <s v="3Excellent"/>
    <s v="Excellent"/>
    <s v="3High"/>
    <s v="High"/>
    <n v="3"/>
    <n v="3"/>
    <s v="3Better"/>
    <s v="Better"/>
    <s v="No"/>
    <s v="No"/>
    <n v="0"/>
    <x v="1"/>
  </r>
  <r>
    <n v="1568"/>
    <n v="37"/>
    <x v="2"/>
    <s v="Travel_Rarely"/>
    <s v="Travel_Rarely"/>
    <n v="1189"/>
    <n v="1189"/>
    <s v="Sales"/>
    <x v="0"/>
    <n v="3"/>
    <n v="3"/>
    <s v="3Bachelor"/>
    <x v="3"/>
    <x v="0"/>
    <x v="0"/>
    <s v="3High"/>
    <s v="High"/>
    <s v="Male"/>
    <x v="1"/>
    <n v="87"/>
    <n v="87"/>
    <s v="3High"/>
    <s v="High"/>
    <n v="3"/>
    <n v="3"/>
    <s v="Sales Executive"/>
    <x v="0"/>
    <s v="4Very High"/>
    <s v="Very High"/>
    <s v="Single"/>
    <x v="0"/>
    <n v="7428"/>
    <n v="7428"/>
    <m/>
    <n v="14506"/>
    <n v="14506"/>
    <n v="2"/>
    <n v="2"/>
    <s v="No"/>
    <s v="No"/>
    <n v="12"/>
    <n v="12"/>
    <s v="3Excellent"/>
    <s v="Excellent"/>
    <s v="1Low"/>
    <s v="Low"/>
    <n v="3"/>
    <n v="3"/>
    <s v="3Better"/>
    <s v="Better"/>
    <s v="No"/>
    <s v="No"/>
    <n v="0"/>
    <x v="1"/>
  </r>
  <r>
    <n v="1569"/>
    <n v="34"/>
    <x v="13"/>
    <s v="Travel_Rarely"/>
    <s v="Travel_Rarely"/>
    <n v="1354"/>
    <n v="1354"/>
    <s v="Research &amp; Development"/>
    <x v="1"/>
    <n v="5"/>
    <n v="5"/>
    <s v="3Bachelor"/>
    <x v="3"/>
    <x v="2"/>
    <x v="2"/>
    <s v="3High"/>
    <s v="High"/>
    <s v="Female"/>
    <x v="0"/>
    <n v="45"/>
    <n v="45"/>
    <s v="2Medium"/>
    <s v="Medium"/>
    <n v="3"/>
    <n v="3"/>
    <s v="Manager"/>
    <x v="5"/>
    <s v="1Low"/>
    <s v="Low"/>
    <s v="Single"/>
    <x v="0"/>
    <n v="11631"/>
    <n v="11631"/>
    <m/>
    <n v="5615"/>
    <n v="5615"/>
    <n v="2"/>
    <n v="2"/>
    <s v="No"/>
    <s v="No"/>
    <n v="12"/>
    <n v="12"/>
    <s v="3Excellent"/>
    <s v="Excellent"/>
    <s v="4Very High"/>
    <s v="Very High"/>
    <n v="6"/>
    <n v="6"/>
    <s v="3Better"/>
    <s v="Better"/>
    <s v="No"/>
    <s v="No"/>
    <n v="0"/>
    <x v="1"/>
  </r>
  <r>
    <n v="1570"/>
    <n v="36"/>
    <x v="9"/>
    <s v="Travel_Frequently"/>
    <s v="Travel_Frequently"/>
    <n v="1467"/>
    <n v="1467"/>
    <s v="Sales"/>
    <x v="0"/>
    <n v="11"/>
    <n v="11"/>
    <s v="2College"/>
    <x v="0"/>
    <x v="5"/>
    <x v="4"/>
    <s v="2Medium"/>
    <s v="Medium"/>
    <s v="Female"/>
    <x v="0"/>
    <n v="92"/>
    <n v="92"/>
    <m/>
    <s v="High"/>
    <n v="3"/>
    <n v="3"/>
    <s v="Sales Executive"/>
    <x v="0"/>
    <s v="4Very High"/>
    <s v="Very High"/>
    <s v="Married"/>
    <x v="1"/>
    <n v="9738"/>
    <n v="9738"/>
    <m/>
    <n v="22952"/>
    <n v="22952"/>
    <n v="0"/>
    <n v="0"/>
    <s v="No"/>
    <s v="No"/>
    <n v="14"/>
    <n v="14"/>
    <s v="3Excellent"/>
    <s v="Excellent"/>
    <s v="3High"/>
    <s v="High"/>
    <n v="6"/>
    <n v="6"/>
    <s v="3Better"/>
    <s v="Better"/>
    <s v="No"/>
    <s v="No"/>
    <n v="0"/>
    <x v="1"/>
  </r>
  <r>
    <n v="1571"/>
    <n v="36"/>
    <x v="9"/>
    <s v="Travel_Rarely"/>
    <s v="Travel_Rarely"/>
    <n v="922"/>
    <n v="922"/>
    <s v="Research &amp; Development"/>
    <x v="1"/>
    <n v="3"/>
    <n v="3"/>
    <s v="2College"/>
    <x v="0"/>
    <x v="0"/>
    <x v="0"/>
    <s v="1Low"/>
    <s v="Low"/>
    <s v="Female"/>
    <x v="0"/>
    <n v="39"/>
    <n v="39"/>
    <s v="3High"/>
    <s v="High"/>
    <n v="1"/>
    <n v="1"/>
    <s v="Laboratory Technician"/>
    <x v="2"/>
    <s v="4Very High"/>
    <s v="Very High"/>
    <s v="Divorced"/>
    <x v="2"/>
    <n v="2835"/>
    <n v="2835"/>
    <m/>
    <n v="2561"/>
    <n v="2561"/>
    <n v="5"/>
    <n v="5"/>
    <s v="No"/>
    <s v="No"/>
    <n v="22"/>
    <n v="22"/>
    <s v="4Outstanding"/>
    <s v="Outstanding"/>
    <s v="1Low"/>
    <s v="Low"/>
    <n v="2"/>
    <n v="2"/>
    <s v="3Better"/>
    <s v="Better"/>
    <s v="No"/>
    <s v="No"/>
    <n v="0"/>
    <x v="1"/>
  </r>
  <r>
    <n v="1572"/>
    <n v="43"/>
    <x v="23"/>
    <s v="Travel_Frequently"/>
    <s v="Travel_Frequently"/>
    <n v="394"/>
    <n v="394"/>
    <s v="Sales"/>
    <x v="0"/>
    <n v="26"/>
    <n v="26"/>
    <s v="2College"/>
    <x v="0"/>
    <x v="0"/>
    <x v="0"/>
    <s v="3High"/>
    <s v="High"/>
    <s v="Male"/>
    <x v="1"/>
    <n v="92"/>
    <n v="92"/>
    <s v="3High"/>
    <s v="High"/>
    <n v="4"/>
    <n v="4"/>
    <s v="Manager"/>
    <x v="5"/>
    <s v="4Very High"/>
    <s v="Very High"/>
    <s v="Married"/>
    <x v="1"/>
    <n v="16959"/>
    <n v="16959"/>
    <m/>
    <n v="19494"/>
    <n v="19494"/>
    <n v="1"/>
    <n v="1"/>
    <s v="Yes"/>
    <s v="Yes"/>
    <m/>
    <n v="15.206064782908339"/>
    <s v="3Excellent"/>
    <s v="Excellent"/>
    <s v="4Very High"/>
    <s v="Very High"/>
    <n v="3"/>
    <n v="3"/>
    <s v="4Best"/>
    <s v="Best"/>
    <s v="No"/>
    <s v="No"/>
    <n v="0"/>
    <x v="1"/>
  </r>
  <r>
    <n v="1573"/>
    <n v="30"/>
    <x v="7"/>
    <s v="Travel_Frequently"/>
    <s v="Travel_Frequently"/>
    <n v="1312"/>
    <n v="1312"/>
    <s v="Research &amp; Development"/>
    <x v="1"/>
    <n v="23"/>
    <n v="23"/>
    <s v="3Bachelor"/>
    <x v="3"/>
    <x v="0"/>
    <x v="0"/>
    <s v="1Low"/>
    <s v="Low"/>
    <s v="Male"/>
    <x v="1"/>
    <n v="96"/>
    <n v="96"/>
    <s v="1Low"/>
    <s v="Low"/>
    <n v="1"/>
    <n v="1"/>
    <s v="Research Scientist"/>
    <x v="1"/>
    <s v="3High"/>
    <s v="High"/>
    <s v="Divorced"/>
    <x v="2"/>
    <n v="2613"/>
    <n v="2613"/>
    <m/>
    <n v="22310"/>
    <n v="22310"/>
    <n v="1"/>
    <n v="1"/>
    <s v="No"/>
    <s v="No"/>
    <n v="25"/>
    <n v="25"/>
    <s v="4Outstanding"/>
    <s v="Outstanding"/>
    <s v="3High"/>
    <s v="High"/>
    <n v="2"/>
    <n v="2"/>
    <s v="2Good"/>
    <s v="Good"/>
    <s v="No"/>
    <s v="No"/>
    <n v="0"/>
    <x v="1"/>
  </r>
  <r>
    <n v="1574"/>
    <n v="33"/>
    <x v="3"/>
    <s v="Non-Travel"/>
    <s v="Non-Travel"/>
    <n v="750"/>
    <n v="750"/>
    <s v="Sales"/>
    <x v="0"/>
    <n v="22"/>
    <n v="22"/>
    <s v="2College"/>
    <x v="0"/>
    <x v="4"/>
    <x v="3"/>
    <s v="3High"/>
    <s v="High"/>
    <s v="Male"/>
    <x v="1"/>
    <n v="95"/>
    <n v="95"/>
    <s v="3High"/>
    <s v="High"/>
    <n v="2"/>
    <n v="2"/>
    <s v="Sales Executive"/>
    <x v="0"/>
    <s v="2Medium"/>
    <s v="Medium"/>
    <s v="Married"/>
    <x v="1"/>
    <n v="6146"/>
    <n v="6146"/>
    <m/>
    <n v="15480"/>
    <n v="15480"/>
    <n v="0"/>
    <n v="0"/>
    <s v="No"/>
    <s v="No"/>
    <n v="13"/>
    <n v="13"/>
    <s v="3Excellent"/>
    <s v="Excellent"/>
    <s v="1Low"/>
    <s v="Low"/>
    <n v="2"/>
    <n v="2"/>
    <s v="4Best"/>
    <s v="Best"/>
    <s v="No"/>
    <s v="No"/>
    <n v="0"/>
    <x v="1"/>
  </r>
  <r>
    <n v="1575"/>
    <n v="56"/>
    <x v="30"/>
    <s v="Travel_Rarely"/>
    <s v="Travel_Rarely"/>
    <n v="441"/>
    <n v="441"/>
    <s v="Research &amp; Development"/>
    <x v="1"/>
    <n v="14"/>
    <n v="14"/>
    <s v="4Master"/>
    <x v="2"/>
    <x v="0"/>
    <x v="0"/>
    <s v="2Medium"/>
    <s v="Medium"/>
    <s v="Female"/>
    <x v="0"/>
    <n v="72"/>
    <n v="72"/>
    <s v="3High"/>
    <s v="High"/>
    <n v="1"/>
    <n v="1"/>
    <s v="Research Scientist"/>
    <x v="1"/>
    <s v="2Medium"/>
    <s v="Medium"/>
    <s v="Married"/>
    <x v="1"/>
    <n v="4963"/>
    <n v="4963"/>
    <m/>
    <n v="4510"/>
    <n v="4510"/>
    <n v="9"/>
    <n v="9"/>
    <s v="Yes"/>
    <s v="Yes"/>
    <m/>
    <n v="15.206064782908339"/>
    <s v="3Excellent"/>
    <s v="Excellent"/>
    <s v="1Low"/>
    <s v="Low"/>
    <n v="2"/>
    <n v="2"/>
    <s v="3Better"/>
    <s v="Better"/>
    <s v="Yes"/>
    <s v="Yes"/>
    <n v="1"/>
    <x v="0"/>
  </r>
  <r>
    <n v="1576"/>
    <n v="51"/>
    <x v="32"/>
    <s v="Travel_Rarely"/>
    <s v="Travel_Rarely"/>
    <n v="684"/>
    <n v="684"/>
    <s v="Research &amp; Development"/>
    <x v="1"/>
    <n v="6"/>
    <n v="6"/>
    <s v="3Bachelor"/>
    <x v="3"/>
    <x v="0"/>
    <x v="0"/>
    <s v="1Low"/>
    <s v="Low"/>
    <s v="Male"/>
    <x v="1"/>
    <n v="51"/>
    <n v="51"/>
    <s v="3High"/>
    <s v="High"/>
    <n v="5"/>
    <n v="5"/>
    <s v="Research Director"/>
    <x v="7"/>
    <s v="3High"/>
    <s v="High"/>
    <s v="Single"/>
    <x v="0"/>
    <n v="19537"/>
    <n v="19537"/>
    <m/>
    <n v="6462"/>
    <n v="6462"/>
    <n v="7"/>
    <n v="7"/>
    <s v="No"/>
    <s v="No"/>
    <n v="13"/>
    <n v="13"/>
    <s v="3Excellent"/>
    <s v="Excellent"/>
    <s v="3High"/>
    <s v="High"/>
    <n v="5"/>
    <n v="5"/>
    <s v="3Better"/>
    <s v="Better"/>
    <s v="No"/>
    <s v="No"/>
    <n v="0"/>
    <x v="1"/>
  </r>
  <r>
    <n v="1577"/>
    <n v="31"/>
    <x v="27"/>
    <s v="Travel_Rarely"/>
    <s v="Travel_Rarely"/>
    <n v="249"/>
    <n v="249"/>
    <s v="Sales"/>
    <x v="0"/>
    <n v="6"/>
    <n v="6"/>
    <s v="4Master"/>
    <x v="2"/>
    <x v="0"/>
    <x v="0"/>
    <s v="2Medium"/>
    <s v="Medium"/>
    <s v="Male"/>
    <x v="1"/>
    <n v="76"/>
    <n v="76"/>
    <s v="1Low"/>
    <s v="Low"/>
    <n v="2"/>
    <n v="2"/>
    <s v="Sales Executive"/>
    <x v="0"/>
    <s v="3High"/>
    <s v="High"/>
    <s v="Married"/>
    <x v="1"/>
    <n v="6172"/>
    <n v="6172"/>
    <m/>
    <n v="20739"/>
    <n v="20739"/>
    <n v="4"/>
    <n v="4"/>
    <s v="Yes"/>
    <s v="Yes"/>
    <n v="18"/>
    <n v="18"/>
    <s v="3Excellent"/>
    <s v="Excellent"/>
    <s v="2Medium"/>
    <s v="Medium"/>
    <n v="3"/>
    <n v="3"/>
    <s v="2Good"/>
    <s v="Good"/>
    <s v="Yes"/>
    <s v="Yes"/>
    <n v="1"/>
    <x v="0"/>
  </r>
  <r>
    <n v="1578"/>
    <n v="26"/>
    <x v="25"/>
    <s v="Travel_Rarely"/>
    <s v="Travel_Rarely"/>
    <n v="841"/>
    <n v="841"/>
    <s v="Research &amp; Development"/>
    <x v="1"/>
    <n v="6"/>
    <n v="6"/>
    <s v="3Bachelor"/>
    <x v="3"/>
    <x v="1"/>
    <x v="1"/>
    <s v="3High"/>
    <s v="High"/>
    <s v="Female"/>
    <x v="0"/>
    <n v="46"/>
    <n v="46"/>
    <s v="2Medium"/>
    <s v="Medium"/>
    <n v="1"/>
    <n v="1"/>
    <s v="Research Scientist"/>
    <x v="1"/>
    <s v="2Medium"/>
    <s v="Medium"/>
    <s v="Married"/>
    <x v="1"/>
    <n v="2368"/>
    <n v="2368"/>
    <m/>
    <n v="23300"/>
    <n v="23300"/>
    <n v="1"/>
    <n v="1"/>
    <s v="No"/>
    <s v="No"/>
    <n v="19"/>
    <n v="19"/>
    <s v="3Excellent"/>
    <s v="Excellent"/>
    <s v="3High"/>
    <s v="High"/>
    <n v="3"/>
    <n v="3"/>
    <s v="2Good"/>
    <s v="Good"/>
    <s v="No"/>
    <s v="No"/>
    <n v="0"/>
    <x v="1"/>
  </r>
  <r>
    <n v="1579"/>
    <n v="58"/>
    <x v="35"/>
    <s v="Travel_Rarely"/>
    <s v="Travel_Rarely"/>
    <n v="147"/>
    <n v="147"/>
    <s v="Research &amp; Development"/>
    <x v="1"/>
    <n v="23"/>
    <n v="23"/>
    <s v="4Master"/>
    <x v="2"/>
    <x v="2"/>
    <x v="2"/>
    <s v="4Ver High"/>
    <s v="Ver High"/>
    <s v="Female"/>
    <x v="0"/>
    <n v="94"/>
    <n v="94"/>
    <s v="3High"/>
    <s v="High"/>
    <n v="3"/>
    <n v="3"/>
    <s v="Healthcare Representative"/>
    <x v="4"/>
    <s v="4Very High"/>
    <s v="Very High"/>
    <s v="Married"/>
    <x v="1"/>
    <n v="10312"/>
    <n v="10312"/>
    <m/>
    <n v="3465"/>
    <n v="3465"/>
    <n v="1"/>
    <n v="1"/>
    <s v="No"/>
    <s v="No"/>
    <n v="12"/>
    <n v="12"/>
    <s v="3Excellent"/>
    <s v="Excellent"/>
    <s v="4Very High"/>
    <s v="Very High"/>
    <n v="3"/>
    <n v="3"/>
    <s v="2Good"/>
    <s v="Good"/>
    <s v="Yes"/>
    <s v="Yes"/>
    <n v="1"/>
    <x v="0"/>
  </r>
  <r>
    <n v="1580"/>
    <n v="19"/>
    <x v="38"/>
    <s v="Travel_Rarely"/>
    <s v="Travel_Rarely"/>
    <n v="528"/>
    <n v="528"/>
    <s v="Sales"/>
    <x v="0"/>
    <n v="22"/>
    <n v="22"/>
    <s v="1Below College"/>
    <x v="1"/>
    <x v="4"/>
    <x v="3"/>
    <s v="4Ver High"/>
    <s v="Ver High"/>
    <s v="Male"/>
    <x v="1"/>
    <n v="50"/>
    <n v="50"/>
    <s v="3High"/>
    <s v="High"/>
    <n v="1"/>
    <n v="1"/>
    <s v="Sales Representative"/>
    <x v="6"/>
    <s v="3High"/>
    <s v="High"/>
    <s v="Single"/>
    <x v="0"/>
    <n v="1675"/>
    <n v="1675"/>
    <m/>
    <n v="26820"/>
    <n v="26820"/>
    <n v="1"/>
    <n v="1"/>
    <s v="Yes"/>
    <s v="Yes"/>
    <n v="19"/>
    <n v="19"/>
    <s v="3Excellent"/>
    <s v="Excellent"/>
    <s v="4Very High"/>
    <s v="Very High"/>
    <m/>
    <n v="2.8005502063273728"/>
    <s v="2Good"/>
    <s v="Good"/>
    <s v="Yes"/>
    <s v="Yes"/>
    <n v="1"/>
    <x v="0"/>
  </r>
  <r>
    <n v="1581"/>
    <n v="22"/>
    <x v="15"/>
    <s v="Travel_Rarely"/>
    <s v="Travel_Rarely"/>
    <n v="594"/>
    <n v="594"/>
    <s v="Research &amp; Development"/>
    <x v="1"/>
    <n v="2"/>
    <n v="2"/>
    <s v="1Below College"/>
    <x v="1"/>
    <x v="5"/>
    <x v="4"/>
    <s v="3High"/>
    <s v="High"/>
    <s v="Male"/>
    <x v="1"/>
    <n v="100"/>
    <n v="100"/>
    <s v="3High"/>
    <s v="High"/>
    <n v="1"/>
    <n v="1"/>
    <s v="Laboratory Technician"/>
    <x v="2"/>
    <s v="4Very High"/>
    <s v="Very High"/>
    <s v="Married"/>
    <x v="1"/>
    <n v="2523"/>
    <n v="2523"/>
    <m/>
    <n v="19299"/>
    <n v="19299"/>
    <n v="0"/>
    <n v="0"/>
    <s v="No"/>
    <s v="No"/>
    <n v="14"/>
    <n v="14"/>
    <s v="3Excellent"/>
    <s v="Excellent"/>
    <s v="3High"/>
    <s v="High"/>
    <n v="2"/>
    <n v="2"/>
    <s v="3Better"/>
    <s v="Better"/>
    <s v="No"/>
    <s v="No"/>
    <n v="0"/>
    <x v="1"/>
  </r>
  <r>
    <n v="1582"/>
    <n v="49"/>
    <x v="1"/>
    <s v="Travel_Rarely"/>
    <s v="Travel_Rarely"/>
    <n v="470"/>
    <n v="470"/>
    <s v="Research &amp; Development"/>
    <x v="1"/>
    <n v="20"/>
    <n v="20"/>
    <s v="4Master"/>
    <x v="2"/>
    <x v="2"/>
    <x v="2"/>
    <s v="3High"/>
    <s v="High"/>
    <s v="Female"/>
    <x v="0"/>
    <n v="96"/>
    <n v="96"/>
    <s v="3High"/>
    <s v="High"/>
    <n v="2"/>
    <n v="2"/>
    <s v="Manufacturing Director"/>
    <x v="3"/>
    <s v="1Low"/>
    <s v="Low"/>
    <s v="Married"/>
    <x v="1"/>
    <n v="6567"/>
    <n v="6567"/>
    <m/>
    <n v="5549"/>
    <n v="5549"/>
    <n v="1"/>
    <n v="1"/>
    <s v="No"/>
    <s v="No"/>
    <n v="14"/>
    <n v="14"/>
    <s v="3Excellent"/>
    <s v="Excellent"/>
    <s v="3High"/>
    <s v="High"/>
    <n v="2"/>
    <n v="2"/>
    <s v="2Good"/>
    <s v="Good"/>
    <s v="No"/>
    <s v="No"/>
    <n v="0"/>
    <x v="1"/>
  </r>
  <r>
    <n v="1583"/>
    <n v="43"/>
    <x v="23"/>
    <s v="Travel_Frequently"/>
    <s v="Travel_Frequently"/>
    <n v="957"/>
    <n v="957"/>
    <m/>
    <x v="1"/>
    <n v="28"/>
    <n v="28"/>
    <m/>
    <x v="3"/>
    <x v="2"/>
    <x v="2"/>
    <s v="2Medium"/>
    <s v="Medium"/>
    <s v="Female"/>
    <x v="0"/>
    <n v="72"/>
    <n v="72"/>
    <s v="4Very High"/>
    <s v="Very High"/>
    <n v="1"/>
    <n v="1"/>
    <s v="Research Scientist"/>
    <x v="1"/>
    <s v="3High"/>
    <s v="High"/>
    <s v="Single"/>
    <x v="0"/>
    <n v="4739"/>
    <n v="4739"/>
    <m/>
    <n v="16090"/>
    <n v="16090"/>
    <n v="4"/>
    <n v="4"/>
    <s v="No"/>
    <s v="No"/>
    <n v="12"/>
    <n v="12"/>
    <s v="3Excellent"/>
    <s v="Excellent"/>
    <s v="4Very High"/>
    <s v="Very High"/>
    <n v="2"/>
    <n v="2"/>
    <s v="3Better"/>
    <s v="Better"/>
    <s v="No"/>
    <s v="No"/>
    <n v="0"/>
    <x v="1"/>
  </r>
  <r>
    <n v="1584"/>
    <n v="50"/>
    <x v="24"/>
    <s v="Travel_Frequently"/>
    <s v="Travel_Frequently"/>
    <n v="809"/>
    <n v="809"/>
    <s v="Sales"/>
    <x v="0"/>
    <n v="12"/>
    <n v="12"/>
    <s v="3Bachelor"/>
    <x v="3"/>
    <x v="4"/>
    <x v="3"/>
    <s v="3High"/>
    <s v="High"/>
    <s v="Female"/>
    <x v="0"/>
    <n v="77"/>
    <n v="77"/>
    <s v="3High"/>
    <s v="High"/>
    <n v="3"/>
    <n v="3"/>
    <s v="Sales Executive"/>
    <x v="0"/>
    <s v="4Very High"/>
    <s v="Very High"/>
    <s v="Single"/>
    <x v="0"/>
    <n v="9208"/>
    <n v="9208"/>
    <m/>
    <n v="6645"/>
    <n v="6645"/>
    <n v="4"/>
    <n v="4"/>
    <s v="No"/>
    <s v="No"/>
    <n v="11"/>
    <n v="11"/>
    <s v="3Excellent"/>
    <s v="Excellent"/>
    <s v="4Very High"/>
    <s v="Very High"/>
    <n v="3"/>
    <n v="3"/>
    <s v="3Better"/>
    <s v="Better"/>
    <s v="No"/>
    <s v="No"/>
    <n v="0"/>
    <x v="1"/>
  </r>
  <r>
    <n v="1585"/>
    <n v="31"/>
    <x v="27"/>
    <s v="Travel_Rarely"/>
    <s v="Travel_Rarely"/>
    <n v="542"/>
    <n v="542"/>
    <s v="Sales"/>
    <x v="0"/>
    <m/>
    <n v="6.5817958901025673"/>
    <s v="3Bachelor"/>
    <x v="3"/>
    <x v="0"/>
    <x v="0"/>
    <s v="2Medium"/>
    <s v="Medium"/>
    <s v="Female"/>
    <x v="0"/>
    <n v="71"/>
    <n v="71"/>
    <s v="1Low"/>
    <s v="Low"/>
    <n v="2"/>
    <n v="2"/>
    <s v="Sales Executive"/>
    <x v="0"/>
    <s v="3High"/>
    <s v="High"/>
    <s v="Married"/>
    <x v="1"/>
    <n v="4559"/>
    <n v="4559"/>
    <m/>
    <n v="24788"/>
    <n v="24788"/>
    <n v="3"/>
    <n v="3"/>
    <s v="Yes"/>
    <s v="Yes"/>
    <n v="11"/>
    <n v="11"/>
    <s v="3Excellent"/>
    <s v="Excellent"/>
    <s v="3High"/>
    <s v="High"/>
    <n v="2"/>
    <n v="2"/>
    <s v="3Better"/>
    <s v="Better"/>
    <s v="Yes"/>
    <s v="Yes"/>
    <n v="1"/>
    <x v="0"/>
  </r>
  <r>
    <n v="1586"/>
    <n v="41"/>
    <x v="0"/>
    <s v="Travel_Rarely"/>
    <s v="Travel_Rarely"/>
    <n v="802"/>
    <n v="802"/>
    <s v="Sales"/>
    <x v="0"/>
    <n v="9"/>
    <n v="9"/>
    <s v="1Below College"/>
    <x v="1"/>
    <x v="0"/>
    <x v="0"/>
    <s v="3High"/>
    <s v="High"/>
    <s v="Male"/>
    <x v="1"/>
    <n v="96"/>
    <n v="96"/>
    <s v="3High"/>
    <s v="High"/>
    <n v="3"/>
    <n v="3"/>
    <s v="Sales Executive"/>
    <x v="0"/>
    <s v="3High"/>
    <s v="High"/>
    <s v="Divorced"/>
    <x v="2"/>
    <n v="8189"/>
    <n v="8189"/>
    <m/>
    <n v="21196"/>
    <n v="21196"/>
    <n v="3"/>
    <n v="3"/>
    <s v="Yes"/>
    <s v="Yes"/>
    <n v="13"/>
    <n v="13"/>
    <s v="3Excellent"/>
    <s v="Excellent"/>
    <s v="3High"/>
    <s v="High"/>
    <n v="2"/>
    <n v="2"/>
    <s v="3Better"/>
    <s v="Better"/>
    <s v="No"/>
    <s v="No"/>
    <n v="0"/>
    <x v="1"/>
  </r>
  <r>
    <n v="1587"/>
    <n v="26"/>
    <x v="25"/>
    <s v="Travel_Rarely"/>
    <s v="Travel_Rarely"/>
    <n v="1355"/>
    <n v="1355"/>
    <s v="Human Resources"/>
    <x v="2"/>
    <n v="25"/>
    <n v="25"/>
    <s v="1Below College"/>
    <x v="1"/>
    <x v="0"/>
    <x v="0"/>
    <s v="3High"/>
    <s v="High"/>
    <s v="Female"/>
    <x v="0"/>
    <n v="61"/>
    <n v="61"/>
    <s v="3High"/>
    <s v="High"/>
    <n v="1"/>
    <n v="1"/>
    <s v="Human Resources"/>
    <x v="8"/>
    <s v="3High"/>
    <s v="High"/>
    <s v="Married"/>
    <x v="1"/>
    <n v="2942"/>
    <n v="2942"/>
    <m/>
    <n v="8916"/>
    <n v="8916"/>
    <n v="1"/>
    <n v="1"/>
    <s v="No"/>
    <s v="No"/>
    <n v="23"/>
    <n v="23"/>
    <s v="4Outstanding"/>
    <s v="Outstanding"/>
    <s v="4Very High"/>
    <s v="Very High"/>
    <n v="3"/>
    <n v="3"/>
    <s v="3Better"/>
    <s v="Better"/>
    <s v="No"/>
    <s v="No"/>
    <n v="0"/>
    <x v="1"/>
  </r>
  <r>
    <n v="1588"/>
    <n v="36"/>
    <x v="9"/>
    <s v="Travel_Rarely"/>
    <s v="Travel_Rarely"/>
    <n v="216"/>
    <n v="216"/>
    <s v="Research &amp; Development"/>
    <x v="1"/>
    <n v="6"/>
    <n v="6"/>
    <s v="2College"/>
    <x v="0"/>
    <x v="2"/>
    <x v="2"/>
    <s v="2Medium"/>
    <s v="Medium"/>
    <s v="Male"/>
    <x v="1"/>
    <n v="84"/>
    <n v="84"/>
    <s v="3High"/>
    <s v="High"/>
    <n v="2"/>
    <n v="2"/>
    <s v="Manufacturing Director"/>
    <x v="3"/>
    <s v="2Medium"/>
    <s v="Medium"/>
    <s v="Divorced"/>
    <x v="2"/>
    <n v="4941"/>
    <n v="4941"/>
    <m/>
    <n v="2819"/>
    <n v="2819"/>
    <n v="6"/>
    <n v="6"/>
    <s v="No"/>
    <s v="No"/>
    <n v="20"/>
    <n v="20"/>
    <s v="4Outstanding"/>
    <s v="Outstanding"/>
    <s v="4Very High"/>
    <s v="Very High"/>
    <n v="0"/>
    <n v="0"/>
    <s v="3Better"/>
    <s v="Better"/>
    <s v="No"/>
    <s v="No"/>
    <n v="0"/>
    <x v="1"/>
  </r>
  <r>
    <n v="1589"/>
    <n v="51"/>
    <x v="32"/>
    <s v="Travel_Frequently"/>
    <s v="Travel_Frequently"/>
    <n v="1150"/>
    <n v="1150"/>
    <s v="Research &amp; Development"/>
    <x v="1"/>
    <n v="8"/>
    <n v="8"/>
    <s v="4Master"/>
    <x v="2"/>
    <x v="0"/>
    <x v="0"/>
    <s v="1Low"/>
    <s v="Low"/>
    <s v="Male"/>
    <x v="1"/>
    <n v="53"/>
    <n v="53"/>
    <s v="1Low"/>
    <s v="Low"/>
    <n v="3"/>
    <n v="3"/>
    <s v="Manufacturing Director"/>
    <x v="3"/>
    <s v="4Very High"/>
    <s v="Very High"/>
    <s v="Single"/>
    <x v="0"/>
    <n v="10650"/>
    <n v="10650"/>
    <m/>
    <n v="25150"/>
    <n v="25150"/>
    <n v="2"/>
    <n v="2"/>
    <s v="No"/>
    <s v="No"/>
    <n v="15"/>
    <n v="15"/>
    <s v="3Excellent"/>
    <s v="Excellent"/>
    <s v="4Very High"/>
    <s v="Very High"/>
    <n v="2"/>
    <n v="2"/>
    <s v="3Better"/>
    <s v="Better"/>
    <s v="Yes"/>
    <s v="Yes"/>
    <n v="1"/>
    <x v="0"/>
  </r>
  <r>
    <n v="1590"/>
    <n v="39"/>
    <x v="22"/>
    <s v="Travel_Rarely"/>
    <s v="Travel_Rarely"/>
    <n v="1329"/>
    <n v="1329"/>
    <s v="Sales"/>
    <x v="0"/>
    <n v="4"/>
    <n v="4"/>
    <s v="4Master"/>
    <x v="2"/>
    <x v="0"/>
    <x v="0"/>
    <s v="4Ver High"/>
    <s v="Ver High"/>
    <s v="Female"/>
    <x v="0"/>
    <n v="47"/>
    <n v="47"/>
    <s v="2Medium"/>
    <s v="Medium"/>
    <n v="2"/>
    <n v="2"/>
    <s v="Sales Executive"/>
    <x v="0"/>
    <s v="3High"/>
    <s v="High"/>
    <s v="Married"/>
    <x v="1"/>
    <n v="5902"/>
    <n v="5902"/>
    <m/>
    <n v="14590"/>
    <n v="14590"/>
    <n v="4"/>
    <n v="4"/>
    <s v="No"/>
    <s v="No"/>
    <n v="14"/>
    <n v="14"/>
    <s v="3Excellent"/>
    <s v="Excellent"/>
    <s v="3High"/>
    <s v="High"/>
    <n v="1"/>
    <n v="1"/>
    <s v="4Best"/>
    <s v="Best"/>
    <s v="No"/>
    <s v="No"/>
    <n v="0"/>
    <x v="1"/>
  </r>
  <r>
    <n v="1591"/>
    <n v="25"/>
    <x v="37"/>
    <s v="Travel_Rarely"/>
    <s v="Travel_Rarely"/>
    <n v="959"/>
    <n v="959"/>
    <s v="Sales"/>
    <x v="0"/>
    <n v="28"/>
    <n v="28"/>
    <s v="3Bachelor"/>
    <x v="3"/>
    <x v="0"/>
    <x v="0"/>
    <s v="1Low"/>
    <s v="Low"/>
    <s v="Male"/>
    <x v="1"/>
    <n v="41"/>
    <n v="41"/>
    <s v="2Medium"/>
    <s v="Medium"/>
    <n v="2"/>
    <n v="2"/>
    <s v="Sales Executive"/>
    <x v="0"/>
    <s v="3High"/>
    <s v="High"/>
    <s v="Married"/>
    <x v="1"/>
    <n v="8639"/>
    <n v="8639"/>
    <m/>
    <n v="24835"/>
    <n v="24835"/>
    <n v="2"/>
    <n v="2"/>
    <s v="No"/>
    <s v="No"/>
    <n v="18"/>
    <n v="18"/>
    <s v="3Excellent"/>
    <s v="Excellent"/>
    <s v="4Very High"/>
    <s v="Very High"/>
    <n v="3"/>
    <n v="3"/>
    <s v="3Better"/>
    <s v="Better"/>
    <s v="No"/>
    <s v="No"/>
    <n v="0"/>
    <x v="1"/>
  </r>
  <r>
    <n v="1592"/>
    <n v="30"/>
    <x v="7"/>
    <s v="Travel_Rarely"/>
    <s v="Travel_Rarely"/>
    <n v="1240"/>
    <n v="1240"/>
    <s v="Human Resources"/>
    <x v="2"/>
    <n v="9"/>
    <n v="9"/>
    <s v="3Bachelor"/>
    <x v="3"/>
    <x v="6"/>
    <x v="5"/>
    <s v="3High"/>
    <s v="High"/>
    <s v="Male"/>
    <x v="1"/>
    <n v="48"/>
    <n v="48"/>
    <s v="3High"/>
    <s v="High"/>
    <n v="2"/>
    <n v="2"/>
    <s v="Human Resources"/>
    <x v="8"/>
    <s v="4Very High"/>
    <s v="Very High"/>
    <s v="Married"/>
    <x v="1"/>
    <n v="6347"/>
    <n v="6347"/>
    <m/>
    <n v="13982"/>
    <n v="13982"/>
    <n v="0"/>
    <n v="0"/>
    <s v="Yes"/>
    <s v="Yes"/>
    <n v="19"/>
    <n v="19"/>
    <s v="3Excellent"/>
    <s v="Excellent"/>
    <s v="4Very High"/>
    <s v="Very High"/>
    <n v="2"/>
    <n v="2"/>
    <s v="1Bad"/>
    <s v="Bad"/>
    <s v="No"/>
    <s v="No"/>
    <n v="0"/>
    <x v="1"/>
  </r>
  <r>
    <n v="1593"/>
    <n v="32"/>
    <x v="5"/>
    <s v="Travel_Rarely"/>
    <s v="Travel_Rarely"/>
    <n v="1033"/>
    <n v="1033"/>
    <s v="Research &amp; Development"/>
    <x v="1"/>
    <n v="9"/>
    <n v="9"/>
    <s v="3Bachelor"/>
    <x v="3"/>
    <x v="2"/>
    <x v="2"/>
    <s v="1Low"/>
    <s v="Low"/>
    <s v="Female"/>
    <x v="0"/>
    <n v="41"/>
    <n v="41"/>
    <s v="3High"/>
    <s v="High"/>
    <n v="1"/>
    <n v="1"/>
    <s v="Laboratory Technician"/>
    <x v="2"/>
    <s v="1Low"/>
    <s v="Low"/>
    <s v="Single"/>
    <x v="0"/>
    <n v="4200"/>
    <n v="4200"/>
    <m/>
    <n v="10224"/>
    <n v="10224"/>
    <n v="7"/>
    <n v="7"/>
    <s v="No"/>
    <s v="No"/>
    <n v="22"/>
    <n v="22"/>
    <s v="4Outstanding"/>
    <s v="Outstanding"/>
    <s v="1Low"/>
    <s v="Low"/>
    <n v="2"/>
    <n v="2"/>
    <s v="4Best"/>
    <s v="Best"/>
    <s v="Yes"/>
    <s v="Yes"/>
    <n v="1"/>
    <x v="0"/>
  </r>
  <r>
    <n v="1594"/>
    <n v="45"/>
    <x v="29"/>
    <s v="Travel_Rarely"/>
    <s v="Travel_Rarely"/>
    <n v="1316"/>
    <n v="1316"/>
    <s v="Research &amp; Development"/>
    <x v="1"/>
    <n v="29"/>
    <n v="29"/>
    <s v="3Bachelor"/>
    <x v="3"/>
    <x v="2"/>
    <x v="2"/>
    <s v="3High"/>
    <s v="High"/>
    <s v="Male"/>
    <x v="1"/>
    <n v="83"/>
    <n v="83"/>
    <s v="3High"/>
    <s v="High"/>
    <n v="1"/>
    <n v="1"/>
    <s v="Research Scientist"/>
    <x v="1"/>
    <s v="4Very High"/>
    <s v="Very High"/>
    <s v="Single"/>
    <x v="0"/>
    <n v="3452"/>
    <n v="3452"/>
    <m/>
    <n v="9752"/>
    <n v="9752"/>
    <n v="5"/>
    <n v="5"/>
    <s v="No"/>
    <s v="No"/>
    <n v="13"/>
    <n v="13"/>
    <s v="3Excellent"/>
    <s v="Excellent"/>
    <s v="2Medium"/>
    <s v="Medium"/>
    <n v="2"/>
    <n v="2"/>
    <s v="2Good"/>
    <s v="Good"/>
    <s v="No"/>
    <s v="No"/>
    <n v="0"/>
    <x v="1"/>
  </r>
  <r>
    <n v="1595"/>
    <n v="38"/>
    <x v="8"/>
    <s v="Travel_Rarely"/>
    <s v="Travel_Rarely"/>
    <n v="364"/>
    <n v="364"/>
    <s v="Research &amp; Development"/>
    <x v="1"/>
    <n v="3"/>
    <n v="3"/>
    <s v="5Doctor"/>
    <x v="4"/>
    <x v="5"/>
    <x v="4"/>
    <s v="4Ver High"/>
    <s v="Ver High"/>
    <s v="Female"/>
    <x v="0"/>
    <n v="32"/>
    <n v="32"/>
    <s v="3High"/>
    <s v="High"/>
    <n v="2"/>
    <n v="2"/>
    <s v="Research Scientist"/>
    <x v="1"/>
    <s v="3High"/>
    <s v="High"/>
    <s v="Single"/>
    <x v="0"/>
    <n v="4317"/>
    <n v="4317"/>
    <m/>
    <n v="2302"/>
    <n v="2302"/>
    <n v="3"/>
    <n v="3"/>
    <s v="Yes"/>
    <s v="Yes"/>
    <n v="20"/>
    <n v="20"/>
    <s v="4Outstanding"/>
    <s v="Outstanding"/>
    <s v="2Medium"/>
    <s v="Medium"/>
    <n v="2"/>
    <n v="2"/>
    <s v="3Better"/>
    <s v="Better"/>
    <s v="No"/>
    <s v="No"/>
    <n v="0"/>
    <x v="1"/>
  </r>
  <r>
    <n v="1596"/>
    <n v="30"/>
    <x v="7"/>
    <s v="Travel_Rarely"/>
    <s v="Travel_Rarely"/>
    <n v="438"/>
    <n v="438"/>
    <s v="Research &amp; Development"/>
    <x v="1"/>
    <n v="18"/>
    <n v="18"/>
    <s v="3Bachelor"/>
    <x v="3"/>
    <x v="0"/>
    <x v="0"/>
    <s v="1Low"/>
    <s v="Low"/>
    <s v="Female"/>
    <x v="0"/>
    <n v="75"/>
    <n v="75"/>
    <s v="3High"/>
    <s v="High"/>
    <n v="1"/>
    <n v="1"/>
    <s v="Research Scientist"/>
    <x v="1"/>
    <s v="3High"/>
    <s v="High"/>
    <s v="Single"/>
    <x v="0"/>
    <n v="2632"/>
    <n v="2632"/>
    <m/>
    <n v="23910"/>
    <n v="23910"/>
    <n v="1"/>
    <n v="1"/>
    <s v="No"/>
    <s v="No"/>
    <n v="14"/>
    <n v="14"/>
    <s v="3Excellent"/>
    <s v="Excellent"/>
    <s v="3High"/>
    <s v="High"/>
    <n v="4"/>
    <n v="4"/>
    <s v="2Good"/>
    <s v="Good"/>
    <s v="No"/>
    <s v="No"/>
    <n v="0"/>
    <x v="1"/>
  </r>
  <r>
    <n v="1597"/>
    <n v="32"/>
    <x v="5"/>
    <s v="Travel_Frequently"/>
    <s v="Travel_Frequently"/>
    <n v="689"/>
    <n v="689"/>
    <s v="Sales"/>
    <x v="0"/>
    <n v="9"/>
    <n v="9"/>
    <s v="2College"/>
    <x v="0"/>
    <x v="2"/>
    <x v="2"/>
    <s v="4Ver High"/>
    <s v="Ver High"/>
    <s v="Male"/>
    <x v="1"/>
    <n v="35"/>
    <n v="35"/>
    <m/>
    <s v="High"/>
    <n v="2"/>
    <n v="2"/>
    <m/>
    <x v="0"/>
    <s v="4Very High"/>
    <s v="Very High"/>
    <s v="Divorced"/>
    <x v="2"/>
    <n v="4668"/>
    <n v="4668"/>
    <m/>
    <n v="22812"/>
    <n v="22812"/>
    <n v="0"/>
    <n v="0"/>
    <s v="No"/>
    <s v="No"/>
    <n v="17"/>
    <n v="17"/>
    <s v="3Excellent"/>
    <s v="Excellent"/>
    <s v="4Very High"/>
    <s v="Very High"/>
    <n v="2"/>
    <n v="2"/>
    <s v="4Best"/>
    <s v="Best"/>
    <s v="No"/>
    <s v="No"/>
    <n v="0"/>
    <x v="1"/>
  </r>
  <r>
    <n v="1598"/>
    <n v="30"/>
    <x v="7"/>
    <s v="Travel_Rarely"/>
    <s v="Travel_Rarely"/>
    <n v="201"/>
    <n v="201"/>
    <s v="Research &amp; Development"/>
    <x v="1"/>
    <n v="5"/>
    <n v="5"/>
    <s v="3Bachelor"/>
    <x v="3"/>
    <x v="5"/>
    <x v="4"/>
    <s v="4Ver High"/>
    <s v="Ver High"/>
    <s v="Female"/>
    <x v="0"/>
    <n v="84"/>
    <n v="84"/>
    <s v="3High"/>
    <s v="High"/>
    <n v="1"/>
    <n v="1"/>
    <s v="Research Scientist"/>
    <x v="1"/>
    <s v="1Low"/>
    <s v="Low"/>
    <s v="Divorced"/>
    <x v="2"/>
    <n v="3204"/>
    <n v="3204"/>
    <m/>
    <n v="10415"/>
    <n v="10415"/>
    <n v="5"/>
    <n v="5"/>
    <s v="No"/>
    <s v="No"/>
    <n v="14"/>
    <n v="14"/>
    <s v="3Excellent"/>
    <s v="Excellent"/>
    <s v="4Very High"/>
    <s v="Very High"/>
    <n v="3"/>
    <n v="3"/>
    <s v="3Better"/>
    <s v="Better"/>
    <s v="No"/>
    <s v="No"/>
    <n v="0"/>
    <x v="1"/>
  </r>
  <r>
    <n v="1599"/>
    <n v="30"/>
    <x v="7"/>
    <s v="Travel_Rarely"/>
    <s v="Travel_Rarely"/>
    <n v="1427"/>
    <n v="1427"/>
    <s v="Research &amp; Development"/>
    <x v="1"/>
    <n v="2"/>
    <n v="2"/>
    <s v="1Below College"/>
    <x v="1"/>
    <x v="2"/>
    <x v="2"/>
    <s v="2Medium"/>
    <s v="Medium"/>
    <s v="Male"/>
    <x v="1"/>
    <n v="35"/>
    <n v="35"/>
    <s v="2Medium"/>
    <s v="Medium"/>
    <n v="1"/>
    <n v="1"/>
    <s v="Laboratory Technician"/>
    <x v="2"/>
    <s v="4Very High"/>
    <s v="Very High"/>
    <s v="Single"/>
    <x v="0"/>
    <n v="2720"/>
    <n v="2720"/>
    <m/>
    <n v="11162"/>
    <n v="11162"/>
    <n v="0"/>
    <n v="0"/>
    <s v="No"/>
    <s v="No"/>
    <n v="13"/>
    <n v="13"/>
    <s v="3Excellent"/>
    <s v="Excellent"/>
    <s v="4Very High"/>
    <s v="Very High"/>
    <n v="3"/>
    <n v="3"/>
    <s v="3Better"/>
    <s v="Better"/>
    <s v="No"/>
    <s v="No"/>
    <n v="0"/>
    <x v="1"/>
  </r>
  <r>
    <n v="1600"/>
    <n v="41"/>
    <x v="0"/>
    <s v="Travel_Frequently"/>
    <s v="Travel_Frequently"/>
    <n v="857"/>
    <n v="857"/>
    <s v="Research &amp; Development"/>
    <x v="1"/>
    <n v="10"/>
    <n v="10"/>
    <s v="3Bachelor"/>
    <x v="3"/>
    <x v="0"/>
    <x v="0"/>
    <s v="4Ver High"/>
    <s v="Ver High"/>
    <s v="Male"/>
    <x v="1"/>
    <n v="91"/>
    <n v="91"/>
    <s v="2Medium"/>
    <s v="Medium"/>
    <n v="4"/>
    <n v="4"/>
    <s v="Manager"/>
    <x v="5"/>
    <s v="1Low"/>
    <s v="Low"/>
    <s v="Divorced"/>
    <x v="2"/>
    <n v="17181"/>
    <n v="17181"/>
    <m/>
    <n v="12888"/>
    <n v="12888"/>
    <n v="4"/>
    <n v="4"/>
    <s v="No"/>
    <s v="No"/>
    <n v="13"/>
    <n v="13"/>
    <s v="3Excellent"/>
    <s v="Excellent"/>
    <s v="2Medium"/>
    <s v="Medium"/>
    <n v="2"/>
    <n v="2"/>
    <s v="2Good"/>
    <s v="Good"/>
    <s v="No"/>
    <s v="No"/>
    <n v="0"/>
    <x v="1"/>
  </r>
  <r>
    <n v="1601"/>
    <n v="41"/>
    <x v="0"/>
    <s v="Travel_Rarely"/>
    <s v="Travel_Rarely"/>
    <n v="933"/>
    <n v="933"/>
    <s v="Research &amp; Development"/>
    <x v="1"/>
    <n v="9"/>
    <n v="9"/>
    <s v="4Master"/>
    <x v="2"/>
    <x v="0"/>
    <x v="0"/>
    <s v="3High"/>
    <s v="High"/>
    <s v="Male"/>
    <x v="1"/>
    <n v="94"/>
    <n v="94"/>
    <s v="3High"/>
    <s v="High"/>
    <n v="1"/>
    <n v="1"/>
    <s v="Laboratory Technician"/>
    <x v="2"/>
    <s v="1Low"/>
    <s v="Low"/>
    <s v="Married"/>
    <x v="1"/>
    <n v="2238"/>
    <n v="2238"/>
    <m/>
    <n v="6961"/>
    <n v="6961"/>
    <n v="2"/>
    <n v="2"/>
    <s v="No"/>
    <s v="No"/>
    <n v="21"/>
    <n v="21"/>
    <s v="4Outstanding"/>
    <s v="Outstanding"/>
    <s v="4Very High"/>
    <s v="Very High"/>
    <n v="2"/>
    <n v="2"/>
    <s v="3Better"/>
    <s v="Better"/>
    <s v="No"/>
    <s v="No"/>
    <n v="0"/>
    <x v="1"/>
  </r>
  <r>
    <n v="1602"/>
    <n v="19"/>
    <x v="38"/>
    <s v="Travel_Rarely"/>
    <s v="Travel_Rarely"/>
    <n v="1181"/>
    <n v="1181"/>
    <s v="Research &amp; Development"/>
    <x v="1"/>
    <n v="3"/>
    <n v="3"/>
    <s v="1Below College"/>
    <x v="1"/>
    <x v="2"/>
    <x v="2"/>
    <s v="2Medium"/>
    <s v="Medium"/>
    <s v="Female"/>
    <x v="0"/>
    <n v="79"/>
    <n v="79"/>
    <s v="3High"/>
    <s v="High"/>
    <n v="1"/>
    <n v="1"/>
    <s v="Laboratory Technician"/>
    <x v="2"/>
    <s v="2Medium"/>
    <s v="Medium"/>
    <s v="Single"/>
    <x v="0"/>
    <n v="1483"/>
    <n v="1483"/>
    <m/>
    <n v="16102"/>
    <n v="16102"/>
    <n v="1"/>
    <n v="1"/>
    <s v="No"/>
    <s v="No"/>
    <n v="14"/>
    <n v="14"/>
    <s v="3Excellent"/>
    <s v="Excellent"/>
    <s v="4Very High"/>
    <s v="Very High"/>
    <n v="3"/>
    <n v="3"/>
    <s v="3Better"/>
    <s v="Better"/>
    <s v="No"/>
    <s v="No"/>
    <n v="0"/>
    <x v="1"/>
  </r>
  <r>
    <n v="1603"/>
    <n v="40"/>
    <x v="33"/>
    <s v="Travel_Frequently"/>
    <s v="Travel_Frequently"/>
    <n v="1395"/>
    <n v="1395"/>
    <s v="Research &amp; Development"/>
    <x v="1"/>
    <n v="26"/>
    <n v="26"/>
    <s v="3Bachelor"/>
    <x v="3"/>
    <x v="2"/>
    <x v="2"/>
    <s v="2Medium"/>
    <s v="Medium"/>
    <s v="Female"/>
    <x v="0"/>
    <n v="54"/>
    <n v="54"/>
    <s v="3High"/>
    <s v="High"/>
    <n v="2"/>
    <n v="2"/>
    <s v="Research Scientist"/>
    <x v="1"/>
    <s v="2Medium"/>
    <s v="Medium"/>
    <s v="Divorced"/>
    <x v="2"/>
    <n v="5605"/>
    <n v="5605"/>
    <m/>
    <n v="8504"/>
    <n v="8504"/>
    <n v="1"/>
    <n v="1"/>
    <s v="No"/>
    <s v="No"/>
    <n v="11"/>
    <n v="11"/>
    <s v="3Excellent"/>
    <s v="Excellent"/>
    <s v="1Low"/>
    <s v="Low"/>
    <n v="2"/>
    <n v="2"/>
    <s v="3Better"/>
    <s v="Better"/>
    <s v="No"/>
    <s v="No"/>
    <n v="0"/>
    <x v="1"/>
  </r>
  <r>
    <n v="1604"/>
    <n v="35"/>
    <x v="10"/>
    <s v="Travel_Rarely"/>
    <s v="Travel_Rarely"/>
    <n v="662"/>
    <n v="662"/>
    <s v="Sales"/>
    <x v="0"/>
    <n v="1"/>
    <n v="1"/>
    <s v="5Doctor"/>
    <x v="4"/>
    <x v="4"/>
    <x v="3"/>
    <s v="3High"/>
    <s v="High"/>
    <s v="Male"/>
    <x v="1"/>
    <m/>
    <n v="66.992424242424249"/>
    <s v="3High"/>
    <s v="High"/>
    <n v="3"/>
    <n v="3"/>
    <s v="Sales Executive"/>
    <x v="0"/>
    <s v="2Medium"/>
    <s v="Medium"/>
    <s v="Married"/>
    <x v="1"/>
    <n v="7295"/>
    <n v="7295"/>
    <m/>
    <n v="11439"/>
    <n v="11439"/>
    <n v="1"/>
    <n v="1"/>
    <s v="No"/>
    <s v="No"/>
    <n v="13"/>
    <n v="13"/>
    <s v="3Excellent"/>
    <s v="Excellent"/>
    <s v="1Low"/>
    <s v="Low"/>
    <n v="3"/>
    <n v="3"/>
    <s v="3Better"/>
    <s v="Better"/>
    <s v="No"/>
    <s v="No"/>
    <n v="0"/>
    <x v="1"/>
  </r>
  <r>
    <n v="1605"/>
    <n v="53"/>
    <x v="16"/>
    <s v="Travel_Rarely"/>
    <s v="Travel_Rarely"/>
    <n v="1436"/>
    <n v="1436"/>
    <s v="Sales"/>
    <x v="0"/>
    <n v="6"/>
    <n v="6"/>
    <s v="2College"/>
    <x v="0"/>
    <x v="4"/>
    <x v="3"/>
    <s v="2Medium"/>
    <s v="Medium"/>
    <s v="Male"/>
    <x v="1"/>
    <n v="34"/>
    <n v="34"/>
    <s v="3High"/>
    <s v="High"/>
    <n v="2"/>
    <n v="2"/>
    <s v="Sales Representative"/>
    <x v="6"/>
    <s v="3High"/>
    <s v="High"/>
    <s v="Married"/>
    <x v="1"/>
    <n v="2306"/>
    <n v="2306"/>
    <m/>
    <n v="16047"/>
    <n v="16047"/>
    <m/>
    <n v="1"/>
    <s v="Yes"/>
    <s v="Yes"/>
    <n v="20"/>
    <n v="20"/>
    <s v="4Outstanding"/>
    <s v="Outstanding"/>
    <s v="4Very High"/>
    <s v="Very High"/>
    <n v="3"/>
    <n v="3"/>
    <s v="1Bad"/>
    <s v="Bad"/>
    <s v="No"/>
    <s v="No"/>
    <n v="0"/>
    <x v="1"/>
  </r>
  <r>
    <n v="1606"/>
    <n v="45"/>
    <x v="29"/>
    <s v="Travel_Rarely"/>
    <s v="Travel_Rarely"/>
    <n v="194"/>
    <n v="194"/>
    <s v="Research &amp; Development"/>
    <x v="1"/>
    <n v="9"/>
    <n v="9"/>
    <s v="3Bachelor"/>
    <x v="3"/>
    <x v="0"/>
    <x v="0"/>
    <s v="2Medium"/>
    <s v="Medium"/>
    <s v="Male"/>
    <x v="1"/>
    <n v="60"/>
    <n v="60"/>
    <s v="3High"/>
    <s v="High"/>
    <n v="2"/>
    <n v="2"/>
    <s v="Laboratory Technician"/>
    <x v="2"/>
    <s v="2Medium"/>
    <s v="Medium"/>
    <s v="Divorced"/>
    <x v="2"/>
    <n v="2348"/>
    <n v="2348"/>
    <m/>
    <n v="10901"/>
    <n v="10901"/>
    <n v="8"/>
    <n v="8"/>
    <s v="No"/>
    <s v="No"/>
    <n v="18"/>
    <n v="18"/>
    <s v="3Excellent"/>
    <s v="Excellent"/>
    <s v="3High"/>
    <s v="High"/>
    <n v="2"/>
    <n v="2"/>
    <s v="1Bad"/>
    <s v="Bad"/>
    <s v="No"/>
    <s v="No"/>
    <n v="0"/>
    <x v="1"/>
  </r>
  <r>
    <n v="1607"/>
    <n v="32"/>
    <x v="5"/>
    <s v="Travel_Frequently"/>
    <s v="Travel_Frequently"/>
    <n v="967"/>
    <n v="967"/>
    <s v="Sales"/>
    <x v="0"/>
    <n v="8"/>
    <n v="8"/>
    <s v="3Bachelor"/>
    <x v="3"/>
    <x v="4"/>
    <x v="3"/>
    <s v="2Medium"/>
    <s v="Medium"/>
    <s v="Female"/>
    <x v="0"/>
    <n v="43"/>
    <n v="43"/>
    <s v="3High"/>
    <s v="High"/>
    <n v="3"/>
    <n v="3"/>
    <s v="Sales Executive"/>
    <x v="0"/>
    <s v="4Very High"/>
    <s v="Very High"/>
    <s v="Single"/>
    <x v="0"/>
    <n v="8998"/>
    <n v="8998"/>
    <m/>
    <n v="15589"/>
    <n v="15589"/>
    <n v="1"/>
    <n v="1"/>
    <s v="No"/>
    <s v="No"/>
    <n v="14"/>
    <n v="14"/>
    <s v="3Excellent"/>
    <s v="Excellent"/>
    <s v="4Very High"/>
    <s v="Very High"/>
    <n v="2"/>
    <n v="2"/>
    <s v="3Better"/>
    <s v="Better"/>
    <s v="No"/>
    <s v="No"/>
    <n v="0"/>
    <x v="1"/>
  </r>
  <r>
    <n v="1608"/>
    <n v="29"/>
    <x v="11"/>
    <s v="Non-Travel"/>
    <s v="Non-Travel"/>
    <n v="1496"/>
    <n v="1496"/>
    <s v="Research &amp; Development"/>
    <x v="1"/>
    <n v="1"/>
    <n v="1"/>
    <s v="1Below College"/>
    <x v="1"/>
    <x v="5"/>
    <x v="4"/>
    <s v="4Ver High"/>
    <s v="Ver High"/>
    <s v="Male"/>
    <x v="1"/>
    <n v="41"/>
    <n v="41"/>
    <s v="3High"/>
    <s v="High"/>
    <n v="2"/>
    <n v="2"/>
    <s v="Manufacturing Director"/>
    <x v="3"/>
    <s v="3High"/>
    <s v="High"/>
    <s v="Married"/>
    <x v="1"/>
    <n v="4319"/>
    <n v="4319"/>
    <m/>
    <n v="26283"/>
    <n v="26283"/>
    <n v="1"/>
    <n v="1"/>
    <s v="No"/>
    <s v="No"/>
    <n v="13"/>
    <n v="13"/>
    <s v="3Excellent"/>
    <s v="Excellent"/>
    <s v="1Low"/>
    <s v="Low"/>
    <n v="1"/>
    <n v="1"/>
    <s v="3Better"/>
    <s v="Better"/>
    <s v="No"/>
    <s v="No"/>
    <n v="0"/>
    <x v="1"/>
  </r>
  <r>
    <n v="1609"/>
    <n v="51"/>
    <x v="32"/>
    <s v="Travel_Rarely"/>
    <s v="Travel_Rarely"/>
    <n v="1169"/>
    <n v="1169"/>
    <s v="Research &amp; Development"/>
    <x v="1"/>
    <n v="7"/>
    <n v="7"/>
    <s v="4Master"/>
    <x v="2"/>
    <x v="2"/>
    <x v="2"/>
    <s v="2Medium"/>
    <s v="Medium"/>
    <s v="Male"/>
    <x v="1"/>
    <n v="34"/>
    <n v="34"/>
    <s v="2Medium"/>
    <s v="Medium"/>
    <n v="2"/>
    <n v="2"/>
    <s v="Manufacturing Director"/>
    <x v="3"/>
    <s v="3High"/>
    <s v="High"/>
    <s v="Married"/>
    <x v="1"/>
    <n v="6132"/>
    <n v="6132"/>
    <m/>
    <n v="13983"/>
    <n v="13983"/>
    <n v="2"/>
    <n v="2"/>
    <s v="No"/>
    <s v="No"/>
    <n v="17"/>
    <n v="17"/>
    <s v="3Excellent"/>
    <s v="Excellent"/>
    <s v="3High"/>
    <s v="High"/>
    <n v="2"/>
    <n v="2"/>
    <s v="3Better"/>
    <s v="Better"/>
    <s v="No"/>
    <s v="No"/>
    <n v="0"/>
    <x v="1"/>
  </r>
  <r>
    <n v="1610"/>
    <n v="58"/>
    <x v="35"/>
    <s v="Travel_Rarely"/>
    <s v="Travel_Rarely"/>
    <n v="1145"/>
    <n v="1145"/>
    <s v="Research &amp; Development"/>
    <x v="1"/>
    <n v="9"/>
    <n v="9"/>
    <s v="3Bachelor"/>
    <x v="3"/>
    <x v="2"/>
    <x v="2"/>
    <s v="2Medium"/>
    <s v="Medium"/>
    <s v="Female"/>
    <x v="0"/>
    <n v="75"/>
    <n v="75"/>
    <s v="2Medium"/>
    <s v="Medium"/>
    <n v="1"/>
    <n v="1"/>
    <s v="Research Scientist"/>
    <x v="1"/>
    <s v="2Medium"/>
    <s v="Medium"/>
    <s v="Married"/>
    <x v="1"/>
    <n v="3346"/>
    <n v="3346"/>
    <m/>
    <n v="11873"/>
    <n v="11873"/>
    <n v="4"/>
    <n v="4"/>
    <s v="Yes"/>
    <s v="Yes"/>
    <n v="20"/>
    <n v="20"/>
    <s v="4Outstanding"/>
    <s v="Outstanding"/>
    <s v="2Medium"/>
    <s v="Medium"/>
    <n v="3"/>
    <n v="3"/>
    <s v="2Good"/>
    <s v="Good"/>
    <s v="No"/>
    <s v="No"/>
    <n v="0"/>
    <x v="1"/>
  </r>
  <r>
    <n v="1611"/>
    <n v="40"/>
    <x v="33"/>
    <s v="Travel_Rarely"/>
    <s v="Travel_Rarely"/>
    <n v="630"/>
    <n v="630"/>
    <s v="Sales"/>
    <x v="0"/>
    <n v="4"/>
    <n v="4"/>
    <s v="4Master"/>
    <x v="2"/>
    <x v="4"/>
    <x v="3"/>
    <s v="3High"/>
    <s v="High"/>
    <s v="Male"/>
    <x v="1"/>
    <n v="67"/>
    <n v="67"/>
    <s v="2Medium"/>
    <s v="Medium"/>
    <n v="3"/>
    <n v="3"/>
    <s v="Sales Executive"/>
    <x v="0"/>
    <s v="4Very High"/>
    <s v="Very High"/>
    <s v="Married"/>
    <x v="1"/>
    <n v="10855"/>
    <n v="10855"/>
    <m/>
    <n v="8552"/>
    <n v="8552"/>
    <n v="7"/>
    <n v="7"/>
    <s v="No"/>
    <s v="No"/>
    <n v="11"/>
    <n v="11"/>
    <s v="3Excellent"/>
    <s v="Excellent"/>
    <s v="1Low"/>
    <s v="Low"/>
    <n v="2"/>
    <n v="2"/>
    <s v="2Good"/>
    <s v="Good"/>
    <s v="No"/>
    <s v="No"/>
    <n v="0"/>
    <x v="1"/>
  </r>
  <r>
    <n v="1612"/>
    <n v="34"/>
    <x v="13"/>
    <s v="Travel_Frequently"/>
    <s v="Travel_Frequently"/>
    <n v="303"/>
    <n v="303"/>
    <s v="Sales"/>
    <x v="0"/>
    <n v="2"/>
    <n v="2"/>
    <s v="4Master"/>
    <x v="2"/>
    <x v="4"/>
    <x v="3"/>
    <s v="3High"/>
    <s v="High"/>
    <s v="Female"/>
    <x v="0"/>
    <n v="75"/>
    <n v="75"/>
    <s v="3High"/>
    <s v="High"/>
    <n v="1"/>
    <n v="1"/>
    <s v="Sales Representative"/>
    <x v="6"/>
    <s v="3High"/>
    <s v="High"/>
    <s v="Married"/>
    <x v="1"/>
    <n v="2231"/>
    <n v="2231"/>
    <m/>
    <n v="11314"/>
    <n v="11314"/>
    <n v="6"/>
    <n v="6"/>
    <s v="No"/>
    <s v="No"/>
    <n v="18"/>
    <n v="18"/>
    <s v="3Excellent"/>
    <s v="Excellent"/>
    <s v="4Very High"/>
    <s v="Very High"/>
    <n v="3"/>
    <n v="3"/>
    <s v="3Better"/>
    <s v="Better"/>
    <s v="No"/>
    <s v="No"/>
    <n v="0"/>
    <x v="1"/>
  </r>
  <r>
    <n v="1613"/>
    <n v="22"/>
    <x v="15"/>
    <s v="Travel_Rarely"/>
    <s v="Travel_Rarely"/>
    <n v="1256"/>
    <n v="1256"/>
    <s v="Research &amp; Development"/>
    <x v="1"/>
    <n v="19"/>
    <n v="19"/>
    <s v="1Below College"/>
    <x v="1"/>
    <x v="2"/>
    <x v="2"/>
    <s v="3High"/>
    <s v="High"/>
    <s v="Male"/>
    <x v="1"/>
    <n v="80"/>
    <n v="80"/>
    <s v="3High"/>
    <s v="High"/>
    <n v="1"/>
    <n v="1"/>
    <s v="Research Scientist"/>
    <x v="1"/>
    <s v="4Very High"/>
    <s v="Very High"/>
    <s v="Married"/>
    <x v="1"/>
    <n v="2323"/>
    <n v="2323"/>
    <m/>
    <n v="11992"/>
    <n v="11992"/>
    <n v="1"/>
    <n v="1"/>
    <s v="No"/>
    <s v="No"/>
    <m/>
    <n v="15.206064782908339"/>
    <s v="4Outstanding"/>
    <s v="Outstanding"/>
    <s v="1Low"/>
    <s v="Low"/>
    <n v="6"/>
    <n v="6"/>
    <s v="3Better"/>
    <s v="Better"/>
    <s v="No"/>
    <s v="No"/>
    <n v="0"/>
    <x v="1"/>
  </r>
  <r>
    <n v="1614"/>
    <n v="27"/>
    <x v="4"/>
    <s v="Non-Travel"/>
    <s v="Non-Travel"/>
    <n v="691"/>
    <n v="691"/>
    <s v="Research &amp; Development"/>
    <x v="1"/>
    <n v="9"/>
    <n v="9"/>
    <s v="3Bachelor"/>
    <x v="3"/>
    <x v="2"/>
    <x v="2"/>
    <s v="4Ver High"/>
    <s v="Ver High"/>
    <s v="Male"/>
    <x v="1"/>
    <n v="57"/>
    <n v="57"/>
    <s v="3High"/>
    <s v="High"/>
    <n v="1"/>
    <n v="1"/>
    <s v="Research Scientist"/>
    <x v="1"/>
    <s v="2Medium"/>
    <s v="Medium"/>
    <s v="Divorced"/>
    <x v="2"/>
    <n v="2024"/>
    <n v="2024"/>
    <m/>
    <n v="5970"/>
    <n v="5970"/>
    <n v="6"/>
    <n v="6"/>
    <s v="No"/>
    <s v="No"/>
    <n v="18"/>
    <n v="18"/>
    <s v="3Excellent"/>
    <s v="Excellent"/>
    <s v="4Very High"/>
    <s v="Very High"/>
    <n v="1"/>
    <n v="1"/>
    <s v="1Bad"/>
    <s v="Bad"/>
    <s v="No"/>
    <s v="No"/>
    <n v="0"/>
    <x v="1"/>
  </r>
  <r>
    <n v="1615"/>
    <n v="28"/>
    <x v="14"/>
    <s v="Travel_Rarely"/>
    <s v="Travel_Rarely"/>
    <n v="440"/>
    <n v="440"/>
    <s v="Research &amp; Development"/>
    <x v="1"/>
    <n v="21"/>
    <n v="21"/>
    <s v="3Bachelor"/>
    <x v="3"/>
    <x v="2"/>
    <x v="2"/>
    <s v="3High"/>
    <s v="High"/>
    <s v="Male"/>
    <x v="1"/>
    <n v="42"/>
    <n v="42"/>
    <s v="3High"/>
    <s v="High"/>
    <n v="1"/>
    <n v="1"/>
    <s v="Research Scientist"/>
    <x v="1"/>
    <s v="4Very High"/>
    <s v="Very High"/>
    <s v="Married"/>
    <x v="1"/>
    <n v="2713"/>
    <n v="2713"/>
    <m/>
    <n v="6672"/>
    <n v="6672"/>
    <n v="1"/>
    <n v="1"/>
    <s v="No"/>
    <s v="No"/>
    <n v="11"/>
    <n v="11"/>
    <m/>
    <s v="Excellent"/>
    <s v="3High"/>
    <s v="High"/>
    <n v="2"/>
    <n v="2"/>
    <s v="1Bad"/>
    <s v="Bad"/>
    <s v="No"/>
    <s v="No"/>
    <n v="0"/>
    <x v="1"/>
  </r>
  <r>
    <n v="1616"/>
    <n v="57"/>
    <x v="39"/>
    <s v="Travel_Rarely"/>
    <s v="Travel_Rarely"/>
    <n v="334"/>
    <n v="334"/>
    <s v="Research &amp; Development"/>
    <x v="1"/>
    <n v="24"/>
    <n v="24"/>
    <s v="2College"/>
    <x v="0"/>
    <x v="0"/>
    <x v="0"/>
    <s v="3High"/>
    <s v="High"/>
    <s v="Male"/>
    <x v="1"/>
    <n v="83"/>
    <n v="83"/>
    <s v="4Very High"/>
    <s v="Very High"/>
    <n v="3"/>
    <n v="3"/>
    <s v="Healthcare Representative"/>
    <x v="4"/>
    <s v="4Very High"/>
    <s v="Very High"/>
    <s v="Divorced"/>
    <x v="2"/>
    <n v="9439"/>
    <n v="9439"/>
    <m/>
    <n v="23402"/>
    <n v="23402"/>
    <m/>
    <n v="1"/>
    <s v="Yes"/>
    <s v="Yes"/>
    <n v="16"/>
    <n v="16"/>
    <s v="3Excellent"/>
    <s v="Excellent"/>
    <s v="2Medium"/>
    <s v="Medium"/>
    <n v="2"/>
    <n v="2"/>
    <s v="1Bad"/>
    <s v="Bad"/>
    <s v="No"/>
    <s v="No"/>
    <n v="0"/>
    <x v="1"/>
  </r>
  <r>
    <n v="1617"/>
    <n v="27"/>
    <x v="4"/>
    <s v="Non-Travel"/>
    <s v="Non-Travel"/>
    <n v="1450"/>
    <n v="1450"/>
    <s v="Research &amp; Development"/>
    <x v="1"/>
    <n v="3"/>
    <n v="3"/>
    <s v="3Bachelor"/>
    <x v="3"/>
    <x v="2"/>
    <x v="2"/>
    <s v="3High"/>
    <s v="High"/>
    <s v="Male"/>
    <x v="1"/>
    <n v="79"/>
    <n v="79"/>
    <s v="2Medium"/>
    <s v="Medium"/>
    <n v="1"/>
    <n v="1"/>
    <s v="Research Scientist"/>
    <x v="1"/>
    <s v="3High"/>
    <s v="High"/>
    <s v="Divorced"/>
    <x v="2"/>
    <n v="2566"/>
    <n v="2566"/>
    <m/>
    <n v="25326"/>
    <n v="25326"/>
    <n v="1"/>
    <n v="1"/>
    <s v="Yes"/>
    <s v="Yes"/>
    <n v="15"/>
    <n v="15"/>
    <s v="3Excellent"/>
    <s v="Excellent"/>
    <s v="4Very High"/>
    <s v="Very High"/>
    <n v="2"/>
    <n v="2"/>
    <s v="2Good"/>
    <s v="Good"/>
    <s v="No"/>
    <s v="No"/>
    <n v="0"/>
    <x v="1"/>
  </r>
  <r>
    <n v="1618"/>
    <n v="50"/>
    <x v="24"/>
    <s v="Travel_Rarely"/>
    <s v="Travel_Rarely"/>
    <n v="1452"/>
    <n v="1452"/>
    <s v="Research &amp; Development"/>
    <x v="1"/>
    <n v="11"/>
    <n v="11"/>
    <s v="3Bachelor"/>
    <x v="3"/>
    <x v="0"/>
    <x v="0"/>
    <s v="3High"/>
    <s v="High"/>
    <s v="Female"/>
    <x v="0"/>
    <n v="53"/>
    <n v="53"/>
    <s v="3High"/>
    <s v="High"/>
    <m/>
    <n v="1"/>
    <s v="Manager"/>
    <x v="5"/>
    <s v="2Medium"/>
    <s v="Medium"/>
    <s v="Single"/>
    <x v="0"/>
    <n v="19926"/>
    <n v="19926"/>
    <m/>
    <n v="17053"/>
    <n v="17053"/>
    <n v="3"/>
    <n v="3"/>
    <s v="No"/>
    <s v="No"/>
    <n v="15"/>
    <n v="15"/>
    <s v="3Excellent"/>
    <s v="Excellent"/>
    <s v="2Medium"/>
    <s v="Medium"/>
    <n v="5"/>
    <n v="5"/>
    <s v="3Better"/>
    <s v="Better"/>
    <s v="No"/>
    <s v="No"/>
    <n v="0"/>
    <x v="1"/>
  </r>
  <r>
    <n v="1619"/>
    <n v="41"/>
    <x v="0"/>
    <s v="Travel_Rarely"/>
    <s v="Travel_Rarely"/>
    <n v="465"/>
    <n v="465"/>
    <s v="Research &amp; Development"/>
    <x v="1"/>
    <n v="14"/>
    <n v="14"/>
    <s v="3Bachelor"/>
    <x v="3"/>
    <x v="0"/>
    <x v="0"/>
    <s v="1Low"/>
    <s v="Low"/>
    <s v="Male"/>
    <x v="1"/>
    <n v="56"/>
    <n v="56"/>
    <s v="3High"/>
    <s v="High"/>
    <n v="1"/>
    <n v="1"/>
    <s v="Research Scientist"/>
    <x v="1"/>
    <s v="3High"/>
    <s v="High"/>
    <s v="Divorced"/>
    <x v="2"/>
    <n v="2451"/>
    <n v="2451"/>
    <m/>
    <n v="4609"/>
    <n v="4609"/>
    <n v="4"/>
    <n v="4"/>
    <m/>
    <s v="No"/>
    <n v="12"/>
    <n v="12"/>
    <s v="3Excellent"/>
    <s v="Excellent"/>
    <s v="1Low"/>
    <s v="Low"/>
    <n v="2"/>
    <n v="2"/>
    <s v="3Better"/>
    <s v="Better"/>
    <s v="No"/>
    <s v="No"/>
    <n v="0"/>
    <x v="1"/>
  </r>
  <r>
    <n v="1620"/>
    <m/>
    <x v="12"/>
    <s v="Travel_Rarely"/>
    <s v="Travel_Rarely"/>
    <n v="1339"/>
    <n v="1339"/>
    <s v="Sales"/>
    <x v="0"/>
    <n v="5"/>
    <n v="5"/>
    <s v="3Bachelor"/>
    <x v="3"/>
    <x v="0"/>
    <x v="0"/>
    <s v="2Medium"/>
    <s v="Medium"/>
    <s v="Female"/>
    <x v="0"/>
    <n v="41"/>
    <n v="41"/>
    <s v="3High"/>
    <s v="High"/>
    <n v="3"/>
    <n v="3"/>
    <s v="Sales Executive"/>
    <x v="0"/>
    <s v="4Very High"/>
    <s v="Very High"/>
    <s v="Married"/>
    <x v="1"/>
    <n v="9419"/>
    <n v="9419"/>
    <m/>
    <n v="8053"/>
    <n v="8053"/>
    <n v="2"/>
    <n v="2"/>
    <s v="No"/>
    <s v="No"/>
    <n v="12"/>
    <n v="12"/>
    <s v="3Excellent"/>
    <s v="Excellent"/>
    <s v="3High"/>
    <s v="High"/>
    <n v="2"/>
    <n v="2"/>
    <s v="3Better"/>
    <s v="Better"/>
    <s v="No"/>
    <s v="No"/>
    <n v="0"/>
    <x v="1"/>
  </r>
  <r>
    <n v="1621"/>
    <n v="38"/>
    <x v="8"/>
    <s v="Travel_Rarely"/>
    <s v="Travel_Rarely"/>
    <n v="702"/>
    <n v="702"/>
    <s v="Sales"/>
    <x v="0"/>
    <n v="1"/>
    <n v="1"/>
    <s v="4Master"/>
    <x v="2"/>
    <x v="0"/>
    <x v="0"/>
    <s v="1Low"/>
    <s v="Low"/>
    <s v="Female"/>
    <x v="0"/>
    <n v="59"/>
    <n v="59"/>
    <s v="2Medium"/>
    <s v="Medium"/>
    <n v="2"/>
    <n v="2"/>
    <s v="Sales Executive"/>
    <x v="0"/>
    <s v="4Very High"/>
    <s v="Very High"/>
    <s v="Single"/>
    <x v="0"/>
    <n v="8686"/>
    <n v="8686"/>
    <m/>
    <n v="12930"/>
    <n v="12930"/>
    <n v="4"/>
    <n v="4"/>
    <s v="No"/>
    <s v="No"/>
    <n v="22"/>
    <n v="22"/>
    <s v="4Outstanding"/>
    <s v="Outstanding"/>
    <s v="3High"/>
    <s v="High"/>
    <n v="2"/>
    <n v="2"/>
    <s v="4Best"/>
    <s v="Best"/>
    <s v="No"/>
    <s v="No"/>
    <n v="0"/>
    <x v="1"/>
  </r>
  <r>
    <n v="1622"/>
    <n v="32"/>
    <x v="5"/>
    <s v="Travel_Rarely"/>
    <s v="Travel_Rarely"/>
    <n v="120"/>
    <n v="120"/>
    <s v="Research &amp; Development"/>
    <x v="1"/>
    <n v="6"/>
    <n v="6"/>
    <s v="5Doctor"/>
    <x v="4"/>
    <x v="0"/>
    <x v="0"/>
    <s v="3High"/>
    <s v="High"/>
    <s v="Male"/>
    <x v="1"/>
    <n v="43"/>
    <n v="43"/>
    <s v="3High"/>
    <s v="High"/>
    <n v="1"/>
    <n v="1"/>
    <s v="Research Scientist"/>
    <x v="1"/>
    <s v="3High"/>
    <s v="High"/>
    <s v="Single"/>
    <x v="0"/>
    <n v="3038"/>
    <n v="3038"/>
    <m/>
    <n v="12430"/>
    <n v="12430"/>
    <n v="3"/>
    <n v="3"/>
    <s v="No"/>
    <s v="No"/>
    <n v="20"/>
    <n v="20"/>
    <s v="4Outstanding"/>
    <s v="Outstanding"/>
    <s v="1Low"/>
    <s v="Low"/>
    <n v="2"/>
    <n v="2"/>
    <s v="3Better"/>
    <s v="Better"/>
    <s v="No"/>
    <s v="No"/>
    <n v="0"/>
    <x v="1"/>
  </r>
  <r>
    <n v="1623"/>
    <n v="27"/>
    <x v="4"/>
    <s v="Travel_Rarely"/>
    <s v="Travel_Rarely"/>
    <n v="1157"/>
    <n v="1157"/>
    <s v="Research &amp; Development"/>
    <x v="1"/>
    <n v="17"/>
    <n v="17"/>
    <s v="3Bachelor"/>
    <x v="3"/>
    <x v="5"/>
    <x v="4"/>
    <s v="3High"/>
    <s v="High"/>
    <s v="Male"/>
    <x v="1"/>
    <n v="51"/>
    <n v="51"/>
    <s v="3High"/>
    <s v="High"/>
    <n v="1"/>
    <n v="1"/>
    <s v="Research Scientist"/>
    <x v="1"/>
    <s v="2Medium"/>
    <s v="Medium"/>
    <s v="Married"/>
    <x v="1"/>
    <n v="3058"/>
    <n v="3058"/>
    <m/>
    <n v="13364"/>
    <n v="13364"/>
    <n v="0"/>
    <n v="0"/>
    <s v="Yes"/>
    <s v="Yes"/>
    <n v="16"/>
    <n v="16"/>
    <s v="3Excellent"/>
    <s v="Excellent"/>
    <s v="4Very High"/>
    <s v="Very High"/>
    <n v="3"/>
    <n v="3"/>
    <s v="2Good"/>
    <s v="Good"/>
    <s v="No"/>
    <s v="No"/>
    <n v="0"/>
    <x v="1"/>
  </r>
  <r>
    <n v="1624"/>
    <n v="19"/>
    <x v="38"/>
    <s v="Travel_Frequently"/>
    <s v="Travel_Frequently"/>
    <n v="602"/>
    <n v="602"/>
    <s v="Sales"/>
    <x v="0"/>
    <n v="1"/>
    <n v="1"/>
    <s v="1Below College"/>
    <x v="1"/>
    <x v="5"/>
    <x v="4"/>
    <s v="3High"/>
    <s v="High"/>
    <s v="Female"/>
    <x v="0"/>
    <n v="100"/>
    <n v="100"/>
    <s v="1Low"/>
    <s v="Low"/>
    <n v="1"/>
    <n v="1"/>
    <s v="Sales Representative"/>
    <x v="6"/>
    <s v="1Low"/>
    <s v="Low"/>
    <s v="Single"/>
    <x v="0"/>
    <n v="2325"/>
    <n v="2325"/>
    <m/>
    <n v="20989"/>
    <n v="20989"/>
    <n v="0"/>
    <n v="0"/>
    <s v="No"/>
    <s v="No"/>
    <n v="21"/>
    <n v="21"/>
    <s v="4Outstanding"/>
    <s v="Outstanding"/>
    <s v="1Low"/>
    <s v="Low"/>
    <n v="5"/>
    <n v="5"/>
    <s v="4Best"/>
    <s v="Best"/>
    <s v="Yes"/>
    <s v="Yes"/>
    <n v="1"/>
    <x v="0"/>
  </r>
  <r>
    <n v="1625"/>
    <n v="36"/>
    <x v="9"/>
    <s v="Travel_Frequently"/>
    <s v="Travel_Frequently"/>
    <n v="1480"/>
    <n v="1480"/>
    <s v="Research &amp; Development"/>
    <x v="1"/>
    <n v="3"/>
    <n v="3"/>
    <s v="2College"/>
    <x v="0"/>
    <x v="2"/>
    <x v="2"/>
    <s v="4Ver High"/>
    <s v="Ver High"/>
    <s v="Male"/>
    <x v="1"/>
    <n v="30"/>
    <n v="30"/>
    <s v="3High"/>
    <s v="High"/>
    <n v="1"/>
    <n v="1"/>
    <s v="Laboratory Technician"/>
    <x v="2"/>
    <s v="2Medium"/>
    <s v="Medium"/>
    <s v="Single"/>
    <x v="0"/>
    <n v="2088"/>
    <n v="2088"/>
    <m/>
    <n v="15062"/>
    <n v="15062"/>
    <n v="4"/>
    <n v="4"/>
    <s v="No"/>
    <s v="No"/>
    <n v="12"/>
    <n v="12"/>
    <s v="3Excellent"/>
    <s v="Excellent"/>
    <s v="3High"/>
    <s v="High"/>
    <n v="3"/>
    <n v="3"/>
    <s v="2Good"/>
    <s v="Good"/>
    <s v="No"/>
    <s v="No"/>
    <n v="0"/>
    <x v="1"/>
  </r>
  <r>
    <n v="1626"/>
    <n v="30"/>
    <x v="7"/>
    <s v="Non-Travel"/>
    <s v="Non-Travel"/>
    <n v="111"/>
    <n v="111"/>
    <s v="Research &amp; Development"/>
    <x v="1"/>
    <n v="9"/>
    <n v="9"/>
    <s v="3Bachelor"/>
    <x v="3"/>
    <x v="2"/>
    <x v="2"/>
    <s v="3High"/>
    <s v="High"/>
    <s v="Male"/>
    <x v="1"/>
    <n v="66"/>
    <n v="66"/>
    <s v="3High"/>
    <s v="High"/>
    <n v="2"/>
    <n v="2"/>
    <s v="Laboratory Technician"/>
    <x v="2"/>
    <s v="1Low"/>
    <s v="Low"/>
    <s v="Divorced"/>
    <x v="2"/>
    <n v="3072"/>
    <n v="3072"/>
    <m/>
    <n v="11012"/>
    <n v="11012"/>
    <n v="1"/>
    <n v="1"/>
    <s v="No"/>
    <s v="No"/>
    <n v="11"/>
    <n v="11"/>
    <s v="3Excellent"/>
    <s v="Excellent"/>
    <s v="3High"/>
    <s v="High"/>
    <n v="4"/>
    <n v="4"/>
    <s v="3Better"/>
    <s v="Better"/>
    <s v="No"/>
    <s v="No"/>
    <n v="0"/>
    <x v="1"/>
  </r>
  <r>
    <n v="1627"/>
    <n v="45"/>
    <x v="29"/>
    <s v="Travel_Rarely"/>
    <s v="Travel_Rarely"/>
    <n v="1268"/>
    <n v="1268"/>
    <s v="Sales"/>
    <x v="0"/>
    <n v="4"/>
    <n v="4"/>
    <s v="2College"/>
    <x v="0"/>
    <x v="0"/>
    <x v="0"/>
    <s v="3High"/>
    <s v="High"/>
    <s v="Female"/>
    <x v="0"/>
    <n v="30"/>
    <n v="30"/>
    <s v="3High"/>
    <s v="High"/>
    <n v="2"/>
    <n v="2"/>
    <s v="Sales Executive"/>
    <x v="0"/>
    <s v="1Low"/>
    <s v="Low"/>
    <s v="Divorced"/>
    <x v="2"/>
    <n v="5006"/>
    <n v="5006"/>
    <m/>
    <n v="6319"/>
    <n v="6319"/>
    <n v="4"/>
    <n v="4"/>
    <s v="Yes"/>
    <s v="Yes"/>
    <n v="11"/>
    <n v="11"/>
    <s v="3Excellent"/>
    <s v="Excellent"/>
    <s v="1Low"/>
    <s v="Low"/>
    <n v="3"/>
    <n v="3"/>
    <s v="4Best"/>
    <s v="Best"/>
    <s v="No"/>
    <s v="No"/>
    <n v="0"/>
    <x v="1"/>
  </r>
  <r>
    <n v="1628"/>
    <n v="56"/>
    <x v="30"/>
    <s v="Travel_Rarely"/>
    <s v="Travel_Rarely"/>
    <n v="713"/>
    <n v="713"/>
    <s v="Research &amp; Development"/>
    <x v="1"/>
    <n v="8"/>
    <n v="8"/>
    <s v="3Bachelor"/>
    <x v="3"/>
    <x v="0"/>
    <x v="0"/>
    <s v="3High"/>
    <s v="High"/>
    <s v="Female"/>
    <x v="0"/>
    <n v="67"/>
    <n v="67"/>
    <s v="3High"/>
    <s v="High"/>
    <n v="1"/>
    <n v="1"/>
    <s v="Research Scientist"/>
    <x v="1"/>
    <s v="1Low"/>
    <s v="Low"/>
    <s v="Divorced"/>
    <x v="2"/>
    <n v="4257"/>
    <n v="4257"/>
    <m/>
    <n v="13939"/>
    <n v="13939"/>
    <n v="4"/>
    <n v="4"/>
    <s v="Yes"/>
    <s v="Yes"/>
    <n v="18"/>
    <n v="18"/>
    <s v="3Excellent"/>
    <s v="Excellent"/>
    <s v="3High"/>
    <s v="High"/>
    <n v="3"/>
    <n v="3"/>
    <s v="3Better"/>
    <s v="Better"/>
    <s v="No"/>
    <s v="No"/>
    <n v="0"/>
    <x v="1"/>
  </r>
  <r>
    <n v="1629"/>
    <n v="33"/>
    <x v="3"/>
    <s v="Travel_Rarely"/>
    <s v="Travel_Rarely"/>
    <n v="134"/>
    <n v="134"/>
    <s v="Research &amp; Development"/>
    <x v="1"/>
    <n v="2"/>
    <n v="2"/>
    <s v="3Bachelor"/>
    <x v="3"/>
    <x v="0"/>
    <x v="0"/>
    <s v="3High"/>
    <s v="High"/>
    <s v="Male"/>
    <x v="1"/>
    <n v="90"/>
    <n v="90"/>
    <s v="3High"/>
    <s v="High"/>
    <n v="1"/>
    <n v="1"/>
    <s v="Research Scientist"/>
    <x v="1"/>
    <s v="4Very High"/>
    <s v="Very High"/>
    <s v="Single"/>
    <x v="0"/>
    <n v="2500"/>
    <n v="2500"/>
    <m/>
    <n v="10515"/>
    <n v="10515"/>
    <n v="0"/>
    <n v="0"/>
    <s v="No"/>
    <s v="No"/>
    <n v="14"/>
    <n v="14"/>
    <s v="3Excellent"/>
    <s v="Excellent"/>
    <s v="1Low"/>
    <s v="Low"/>
    <n v="2"/>
    <n v="2"/>
    <s v="4Best"/>
    <s v="Best"/>
    <s v="No"/>
    <s v="No"/>
    <n v="0"/>
    <x v="1"/>
  </r>
  <r>
    <n v="1630"/>
    <n v="19"/>
    <x v="38"/>
    <s v="Travel_Rarely"/>
    <s v="Travel_Rarely"/>
    <n v="303"/>
    <n v="303"/>
    <s v="Research &amp; Development"/>
    <x v="1"/>
    <n v="2"/>
    <n v="2"/>
    <s v="3Bachelor"/>
    <x v="3"/>
    <x v="0"/>
    <x v="0"/>
    <s v="2Medium"/>
    <s v="Medium"/>
    <s v="Male"/>
    <x v="1"/>
    <n v="47"/>
    <n v="47"/>
    <s v="2Medium"/>
    <s v="Medium"/>
    <n v="1"/>
    <n v="1"/>
    <s v="Laboratory Technician"/>
    <x v="2"/>
    <s v="4Very High"/>
    <s v="Very High"/>
    <s v="Single"/>
    <x v="0"/>
    <n v="1102"/>
    <n v="1102"/>
    <m/>
    <n v="9241"/>
    <n v="9241"/>
    <n v="1"/>
    <n v="1"/>
    <s v="No"/>
    <s v="No"/>
    <n v="22"/>
    <n v="22"/>
    <s v="4Outstanding"/>
    <s v="Outstanding"/>
    <s v="3High"/>
    <s v="High"/>
    <n v="3"/>
    <n v="3"/>
    <s v="2Good"/>
    <s v="Good"/>
    <s v="Yes"/>
    <s v="Yes"/>
    <n v="1"/>
    <x v="0"/>
  </r>
  <r>
    <n v="1631"/>
    <n v="46"/>
    <x v="21"/>
    <s v="Travel_Rarely"/>
    <s v="Travel_Rarely"/>
    <n v="526"/>
    <n v="526"/>
    <s v="Sales"/>
    <x v="0"/>
    <n v="1"/>
    <n v="1"/>
    <s v="2College"/>
    <x v="0"/>
    <x v="4"/>
    <x v="3"/>
    <s v="2Medium"/>
    <s v="Medium"/>
    <s v="Female"/>
    <x v="0"/>
    <n v="92"/>
    <n v="92"/>
    <s v="3High"/>
    <s v="High"/>
    <n v="3"/>
    <n v="3"/>
    <s v="Sales Executive"/>
    <x v="0"/>
    <s v="1Low"/>
    <s v="Low"/>
    <s v="Divorced"/>
    <x v="2"/>
    <n v="10453"/>
    <n v="10453"/>
    <m/>
    <n v="2137"/>
    <n v="2137"/>
    <n v="1"/>
    <n v="1"/>
    <s v="No"/>
    <s v="No"/>
    <n v="25"/>
    <n v="25"/>
    <s v="4Outstanding"/>
    <s v="Outstanding"/>
    <s v="3High"/>
    <s v="High"/>
    <n v="2"/>
    <n v="2"/>
    <s v="3Better"/>
    <s v="Better"/>
    <s v="No"/>
    <s v="No"/>
    <n v="0"/>
    <x v="1"/>
  </r>
  <r>
    <n v="1632"/>
    <n v="38"/>
    <x v="8"/>
    <s v="Travel_Rarely"/>
    <s v="Travel_Rarely"/>
    <n v="1380"/>
    <n v="1380"/>
    <s v="Research &amp; Development"/>
    <x v="1"/>
    <n v="9"/>
    <n v="9"/>
    <s v="2College"/>
    <x v="0"/>
    <x v="0"/>
    <x v="0"/>
    <s v="3High"/>
    <s v="High"/>
    <s v="Female"/>
    <x v="0"/>
    <n v="75"/>
    <n v="75"/>
    <s v="3High"/>
    <s v="High"/>
    <n v="1"/>
    <n v="1"/>
    <s v="Laboratory Technician"/>
    <x v="2"/>
    <s v="4Very High"/>
    <s v="Very High"/>
    <s v="Single"/>
    <x v="0"/>
    <n v="2288"/>
    <n v="2288"/>
    <m/>
    <n v="6319"/>
    <n v="6319"/>
    <n v="1"/>
    <n v="1"/>
    <s v="No"/>
    <s v="No"/>
    <n v="12"/>
    <n v="12"/>
    <s v="3Excellent"/>
    <s v="Excellent"/>
    <s v="3High"/>
    <s v="High"/>
    <n v="3"/>
    <n v="3"/>
    <s v="3Better"/>
    <s v="Better"/>
    <s v="No"/>
    <s v="No"/>
    <n v="0"/>
    <x v="1"/>
  </r>
  <r>
    <n v="1633"/>
    <n v="31"/>
    <x v="27"/>
    <s v="Travel_Rarely"/>
    <s v="Travel_Rarely"/>
    <n v="140"/>
    <n v="140"/>
    <s v="Research &amp; Development"/>
    <x v="1"/>
    <n v="12"/>
    <n v="12"/>
    <s v="1Below College"/>
    <x v="1"/>
    <x v="2"/>
    <x v="2"/>
    <s v="3High"/>
    <s v="High"/>
    <s v="Female"/>
    <x v="0"/>
    <n v="95"/>
    <n v="95"/>
    <s v="3High"/>
    <s v="High"/>
    <n v="1"/>
    <n v="1"/>
    <s v="Research Scientist"/>
    <x v="1"/>
    <s v="4Very High"/>
    <s v="Very High"/>
    <s v="Married"/>
    <x v="1"/>
    <n v="3929"/>
    <n v="3929"/>
    <m/>
    <n v="6984"/>
    <n v="6984"/>
    <n v="8"/>
    <n v="8"/>
    <s v="Yes"/>
    <s v="Yes"/>
    <n v="23"/>
    <n v="23"/>
    <s v="4Outstanding"/>
    <s v="Outstanding"/>
    <s v="3High"/>
    <s v="High"/>
    <n v="0"/>
    <n v="0"/>
    <s v="3Better"/>
    <s v="Better"/>
    <s v="No"/>
    <s v="No"/>
    <n v="0"/>
    <x v="1"/>
  </r>
  <r>
    <n v="1634"/>
    <n v="34"/>
    <x v="13"/>
    <s v="Travel_Rarely"/>
    <s v="Travel_Rarely"/>
    <n v="629"/>
    <n v="629"/>
    <s v="Research &amp; Development"/>
    <x v="1"/>
    <n v="27"/>
    <n v="27"/>
    <m/>
    <x v="3"/>
    <x v="2"/>
    <x v="2"/>
    <s v="4Ver High"/>
    <s v="Ver High"/>
    <s v="Female"/>
    <x v="0"/>
    <n v="95"/>
    <n v="95"/>
    <s v="3High"/>
    <s v="High"/>
    <n v="1"/>
    <n v="1"/>
    <s v="Research Scientist"/>
    <x v="1"/>
    <s v="2Medium"/>
    <s v="Medium"/>
    <s v="Single"/>
    <x v="0"/>
    <n v="2311"/>
    <n v="2311"/>
    <m/>
    <n v="5711"/>
    <n v="5711"/>
    <n v="2"/>
    <n v="2"/>
    <s v="No"/>
    <s v="No"/>
    <m/>
    <n v="15.206064782908339"/>
    <s v="3Excellent"/>
    <s v="Excellent"/>
    <s v="4Very High"/>
    <s v="Very High"/>
    <n v="3"/>
    <n v="3"/>
    <s v="3Better"/>
    <s v="Better"/>
    <s v="No"/>
    <s v="No"/>
    <n v="0"/>
    <x v="1"/>
  </r>
  <r>
    <n v="1635"/>
    <n v="41"/>
    <x v="0"/>
    <s v="Travel_Rarely"/>
    <s v="Travel_Rarely"/>
    <n v="1356"/>
    <n v="1356"/>
    <s v="Sales"/>
    <x v="0"/>
    <n v="20"/>
    <n v="20"/>
    <s v="2College"/>
    <x v="0"/>
    <x v="4"/>
    <x v="3"/>
    <m/>
    <s v="High"/>
    <s v="Female"/>
    <x v="0"/>
    <n v="70"/>
    <n v="70"/>
    <s v="3High"/>
    <s v="High"/>
    <n v="1"/>
    <n v="1"/>
    <s v="Sales Representative"/>
    <x v="6"/>
    <s v="2Medium"/>
    <s v="Medium"/>
    <s v="Single"/>
    <x v="0"/>
    <n v="3140"/>
    <n v="3140"/>
    <m/>
    <n v="21728"/>
    <n v="21728"/>
    <n v="1"/>
    <n v="1"/>
    <s v="Yes"/>
    <s v="Yes"/>
    <n v="22"/>
    <n v="22"/>
    <s v="4Outstanding"/>
    <s v="Outstanding"/>
    <s v="4Very High"/>
    <s v="Very High"/>
    <n v="5"/>
    <n v="5"/>
    <s v="2Good"/>
    <s v="Good"/>
    <s v="Yes"/>
    <s v="Yes"/>
    <n v="1"/>
    <x v="0"/>
  </r>
  <r>
    <n v="1636"/>
    <n v="50"/>
    <x v="24"/>
    <s v="Travel_Rarely"/>
    <s v="Travel_Rarely"/>
    <n v="328"/>
    <n v="328"/>
    <s v="Research &amp; Development"/>
    <x v="1"/>
    <n v="1"/>
    <n v="1"/>
    <s v="3Bachelor"/>
    <x v="3"/>
    <x v="2"/>
    <x v="2"/>
    <s v="3High"/>
    <s v="High"/>
    <s v="Male"/>
    <x v="1"/>
    <n v="86"/>
    <n v="86"/>
    <s v="2Medium"/>
    <s v="Medium"/>
    <n v="1"/>
    <n v="1"/>
    <s v="Laboratory Technician"/>
    <x v="2"/>
    <s v="3High"/>
    <s v="High"/>
    <s v="Married"/>
    <x v="1"/>
    <n v="3690"/>
    <n v="3690"/>
    <m/>
    <n v="3425"/>
    <n v="3425"/>
    <n v="2"/>
    <n v="2"/>
    <s v="No"/>
    <s v="No"/>
    <n v="15"/>
    <n v="15"/>
    <s v="3Excellent"/>
    <s v="Excellent"/>
    <s v="4Very High"/>
    <s v="Very High"/>
    <m/>
    <n v="2.8005502063273728"/>
    <s v="2Good"/>
    <s v="Good"/>
    <s v="No"/>
    <s v="No"/>
    <n v="0"/>
    <x v="1"/>
  </r>
  <r>
    <n v="1637"/>
    <n v="53"/>
    <x v="16"/>
    <s v="Travel_Rarely"/>
    <s v="Travel_Rarely"/>
    <n v="1084"/>
    <n v="1084"/>
    <s v="Research &amp; Development"/>
    <x v="1"/>
    <n v="13"/>
    <n v="13"/>
    <s v="2College"/>
    <x v="0"/>
    <x v="2"/>
    <x v="2"/>
    <s v="4Ver High"/>
    <s v="Ver High"/>
    <s v="Female"/>
    <x v="0"/>
    <n v="57"/>
    <n v="57"/>
    <s v="4Very High"/>
    <s v="Very High"/>
    <n v="2"/>
    <n v="2"/>
    <s v="Manufacturing Director"/>
    <x v="3"/>
    <s v="1Low"/>
    <s v="Low"/>
    <s v="Divorced"/>
    <x v="2"/>
    <n v="4450"/>
    <n v="4450"/>
    <m/>
    <n v="26250"/>
    <n v="26250"/>
    <n v="1"/>
    <n v="1"/>
    <s v="No"/>
    <s v="No"/>
    <n v="11"/>
    <n v="11"/>
    <s v="3Excellent"/>
    <s v="Excellent"/>
    <s v="3High"/>
    <s v="High"/>
    <n v="3"/>
    <n v="3"/>
    <s v="3Better"/>
    <s v="Better"/>
    <s v="No"/>
    <s v="No"/>
    <n v="0"/>
    <x v="1"/>
  </r>
  <r>
    <n v="1638"/>
    <n v="33"/>
    <x v="3"/>
    <s v="Travel_Rarely"/>
    <s v="Travel_Rarely"/>
    <n v="931"/>
    <n v="931"/>
    <s v="Research &amp; Development"/>
    <x v="1"/>
    <n v="14"/>
    <n v="14"/>
    <s v="3Bachelor"/>
    <x v="3"/>
    <x v="2"/>
    <x v="2"/>
    <s v="4Ver High"/>
    <s v="Ver High"/>
    <s v="Female"/>
    <x v="0"/>
    <n v="72"/>
    <n v="72"/>
    <s v="3High"/>
    <s v="High"/>
    <n v="1"/>
    <n v="1"/>
    <s v="Research Scientist"/>
    <x v="1"/>
    <s v="2Medium"/>
    <s v="Medium"/>
    <s v="Married"/>
    <x v="1"/>
    <n v="2756"/>
    <n v="2756"/>
    <m/>
    <n v="4673"/>
    <n v="4673"/>
    <n v="1"/>
    <n v="1"/>
    <s v="No"/>
    <s v="No"/>
    <n v="13"/>
    <n v="13"/>
    <s v="3Excellent"/>
    <s v="Excellent"/>
    <s v="4Very High"/>
    <s v="Very High"/>
    <n v="5"/>
    <n v="5"/>
    <s v="3Better"/>
    <s v="Better"/>
    <s v="No"/>
    <s v="No"/>
    <n v="0"/>
    <x v="1"/>
  </r>
  <r>
    <n v="1639"/>
    <n v="40"/>
    <x v="33"/>
    <s v="Travel_Rarely"/>
    <s v="Travel_Rarely"/>
    <n v="989"/>
    <n v="989"/>
    <s v="Research &amp; Development"/>
    <x v="1"/>
    <n v="4"/>
    <n v="4"/>
    <s v="1Below College"/>
    <x v="1"/>
    <x v="2"/>
    <x v="2"/>
    <s v="4Ver High"/>
    <s v="Ver High"/>
    <s v="Female"/>
    <x v="0"/>
    <n v="46"/>
    <n v="46"/>
    <s v="3High"/>
    <s v="High"/>
    <n v="5"/>
    <n v="5"/>
    <s v="Manager"/>
    <x v="5"/>
    <s v="3High"/>
    <s v="High"/>
    <s v="Married"/>
    <x v="1"/>
    <n v="19033"/>
    <n v="19033"/>
    <m/>
    <n v="6499"/>
    <n v="6499"/>
    <n v="1"/>
    <n v="1"/>
    <s v="No"/>
    <s v="No"/>
    <n v="14"/>
    <n v="14"/>
    <s v="3Excellent"/>
    <s v="Excellent"/>
    <s v="2Medium"/>
    <s v="Medium"/>
    <n v="2"/>
    <n v="2"/>
    <s v="3Better"/>
    <s v="Better"/>
    <s v="No"/>
    <s v="No"/>
    <n v="0"/>
    <x v="1"/>
  </r>
  <r>
    <n v="1640"/>
    <n v="55"/>
    <x v="28"/>
    <s v="Travel_Rarely"/>
    <s v="Travel_Rarely"/>
    <n v="692"/>
    <n v="692"/>
    <s v="Research &amp; Development"/>
    <x v="1"/>
    <n v="14"/>
    <n v="14"/>
    <s v="4Master"/>
    <x v="2"/>
    <x v="2"/>
    <x v="2"/>
    <s v="3High"/>
    <s v="High"/>
    <s v="Male"/>
    <x v="1"/>
    <n v="61"/>
    <n v="61"/>
    <s v="4Very High"/>
    <s v="Very High"/>
    <n v="5"/>
    <n v="5"/>
    <s v="Research Director"/>
    <x v="7"/>
    <s v="2Medium"/>
    <s v="Medium"/>
    <s v="Single"/>
    <x v="0"/>
    <n v="18722"/>
    <n v="18722"/>
    <m/>
    <n v="13339"/>
    <n v="13339"/>
    <n v="8"/>
    <n v="8"/>
    <s v="No"/>
    <s v="No"/>
    <n v="11"/>
    <n v="11"/>
    <s v="3Excellent"/>
    <s v="Excellent"/>
    <s v="4Very High"/>
    <s v="Very High"/>
    <n v="3"/>
    <n v="3"/>
    <s v="3Better"/>
    <s v="Better"/>
    <s v="No"/>
    <s v="No"/>
    <n v="0"/>
    <x v="1"/>
  </r>
  <r>
    <n v="1641"/>
    <n v="34"/>
    <x v="13"/>
    <s v="Travel_Frequently"/>
    <s v="Travel_Frequently"/>
    <n v="1069"/>
    <n v="1069"/>
    <s v="Research &amp; Development"/>
    <x v="1"/>
    <n v="2"/>
    <n v="2"/>
    <s v="1Below College"/>
    <x v="1"/>
    <x v="0"/>
    <x v="0"/>
    <s v="4Ver High"/>
    <s v="Ver High"/>
    <s v="Male"/>
    <x v="1"/>
    <n v="45"/>
    <n v="45"/>
    <s v="2Medium"/>
    <s v="Medium"/>
    <n v="2"/>
    <n v="2"/>
    <s v="Manufacturing Director"/>
    <x v="3"/>
    <s v="3High"/>
    <s v="High"/>
    <s v="Married"/>
    <x v="1"/>
    <n v="9547"/>
    <n v="9547"/>
    <m/>
    <n v="14074"/>
    <n v="14074"/>
    <n v="1"/>
    <n v="1"/>
    <s v="No"/>
    <s v="No"/>
    <n v="17"/>
    <n v="17"/>
    <s v="3Excellent"/>
    <s v="Excellent"/>
    <s v="3High"/>
    <s v="High"/>
    <n v="2"/>
    <n v="2"/>
    <s v="2Good"/>
    <s v="Good"/>
    <s v="No"/>
    <s v="No"/>
    <n v="0"/>
    <x v="1"/>
  </r>
  <r>
    <n v="1642"/>
    <n v="51"/>
    <x v="32"/>
    <s v="Travel_Rarely"/>
    <s v="Travel_Rarely"/>
    <n v="313"/>
    <n v="313"/>
    <s v="Research &amp; Development"/>
    <x v="1"/>
    <n v="3"/>
    <n v="3"/>
    <s v="3Bachelor"/>
    <x v="3"/>
    <x v="2"/>
    <x v="2"/>
    <s v="4Ver High"/>
    <s v="Ver High"/>
    <s v="Female"/>
    <x v="0"/>
    <n v="98"/>
    <n v="98"/>
    <s v="3High"/>
    <s v="High"/>
    <n v="4"/>
    <n v="4"/>
    <s v="Healthcare Representative"/>
    <x v="4"/>
    <s v="2Medium"/>
    <s v="Medium"/>
    <s v="Single"/>
    <x v="0"/>
    <n v="13734"/>
    <n v="13734"/>
    <m/>
    <n v="7192"/>
    <n v="7192"/>
    <n v="3"/>
    <n v="3"/>
    <s v="No"/>
    <s v="No"/>
    <n v="18"/>
    <n v="18"/>
    <s v="3Excellent"/>
    <s v="Excellent"/>
    <s v="3High"/>
    <s v="High"/>
    <n v="6"/>
    <n v="6"/>
    <s v="3Better"/>
    <s v="Better"/>
    <s v="No"/>
    <s v="No"/>
    <n v="0"/>
    <x v="1"/>
  </r>
  <r>
    <n v="1643"/>
    <n v="52"/>
    <x v="40"/>
    <s v="Travel_Rarely"/>
    <s v="Travel_Rarely"/>
    <n v="699"/>
    <n v="699"/>
    <s v="Research &amp; Development"/>
    <x v="1"/>
    <n v="1"/>
    <n v="1"/>
    <s v="4Master"/>
    <x v="2"/>
    <x v="0"/>
    <x v="0"/>
    <s v="3High"/>
    <s v="High"/>
    <s v="Male"/>
    <x v="1"/>
    <n v="65"/>
    <n v="65"/>
    <s v="2Medium"/>
    <s v="Medium"/>
    <n v="5"/>
    <n v="5"/>
    <s v="Manager"/>
    <x v="5"/>
    <s v="3High"/>
    <s v="High"/>
    <s v="Married"/>
    <x v="1"/>
    <n v="19999"/>
    <n v="19999"/>
    <m/>
    <n v="5678"/>
    <n v="5678"/>
    <n v="0"/>
    <n v="0"/>
    <s v="No"/>
    <s v="No"/>
    <n v="14"/>
    <n v="14"/>
    <s v="3Excellent"/>
    <s v="Excellent"/>
    <s v="1Low"/>
    <s v="Low"/>
    <n v="5"/>
    <n v="5"/>
    <s v="3Better"/>
    <s v="Better"/>
    <s v="No"/>
    <s v="No"/>
    <n v="0"/>
    <x v="1"/>
  </r>
  <r>
    <n v="1644"/>
    <n v="27"/>
    <x v="4"/>
    <s v="Travel_Rarely"/>
    <s v="Travel_Rarely"/>
    <n v="894"/>
    <n v="894"/>
    <s v="Research &amp; Development"/>
    <x v="1"/>
    <n v="9"/>
    <n v="9"/>
    <s v="3Bachelor"/>
    <x v="3"/>
    <x v="2"/>
    <x v="2"/>
    <s v="4Ver High"/>
    <s v="Ver High"/>
    <s v="Female"/>
    <x v="0"/>
    <n v="99"/>
    <n v="99"/>
    <s v="3High"/>
    <s v="High"/>
    <n v="1"/>
    <n v="1"/>
    <s v="Research Scientist"/>
    <x v="1"/>
    <s v="2Medium"/>
    <s v="Medium"/>
    <s v="Single"/>
    <x v="0"/>
    <n v="2279"/>
    <n v="2279"/>
    <m/>
    <n v="11781"/>
    <n v="11781"/>
    <n v="1"/>
    <n v="1"/>
    <s v="No"/>
    <s v="No"/>
    <n v="16"/>
    <n v="16"/>
    <s v="3Excellent"/>
    <s v="Excellent"/>
    <s v="4Very High"/>
    <s v="Very High"/>
    <n v="2"/>
    <n v="2"/>
    <s v="2Good"/>
    <s v="Good"/>
    <s v="No"/>
    <s v="No"/>
    <n v="0"/>
    <x v="1"/>
  </r>
  <r>
    <n v="1645"/>
    <n v="35"/>
    <x v="10"/>
    <s v="Travel_Rarely"/>
    <s v="Travel_Rarely"/>
    <n v="556"/>
    <n v="556"/>
    <s v="Research &amp; Development"/>
    <x v="1"/>
    <n v="23"/>
    <n v="23"/>
    <s v="2College"/>
    <x v="0"/>
    <x v="0"/>
    <x v="0"/>
    <s v="2Medium"/>
    <s v="Medium"/>
    <s v="Male"/>
    <x v="1"/>
    <n v="50"/>
    <n v="50"/>
    <s v="2Medium"/>
    <s v="Medium"/>
    <n v="2"/>
    <n v="2"/>
    <s v="Manufacturing Director"/>
    <x v="3"/>
    <s v="3High"/>
    <s v="High"/>
    <s v="Married"/>
    <x v="1"/>
    <n v="5916"/>
    <n v="5916"/>
    <m/>
    <n v="15497"/>
    <n v="15497"/>
    <n v="3"/>
    <n v="3"/>
    <s v="Yes"/>
    <s v="Yes"/>
    <n v="13"/>
    <n v="13"/>
    <s v="3Excellent"/>
    <s v="Excellent"/>
    <s v="1Low"/>
    <s v="Low"/>
    <n v="1"/>
    <n v="1"/>
    <s v="3Better"/>
    <s v="Better"/>
    <s v="Yes"/>
    <s v="Yes"/>
    <n v="1"/>
    <x v="0"/>
  </r>
  <r>
    <n v="1646"/>
    <n v="43"/>
    <x v="23"/>
    <s v="Non-Travel"/>
    <s v="Non-Travel"/>
    <n v="1344"/>
    <n v="1344"/>
    <s v="Research &amp; Development"/>
    <x v="1"/>
    <n v="7"/>
    <n v="7"/>
    <s v="3Bachelor"/>
    <x v="3"/>
    <x v="2"/>
    <x v="2"/>
    <s v="4Ver High"/>
    <s v="Ver High"/>
    <s v="Male"/>
    <x v="1"/>
    <n v="37"/>
    <n v="37"/>
    <s v="4Very High"/>
    <s v="Very High"/>
    <n v="1"/>
    <n v="1"/>
    <s v="Research Scientist"/>
    <x v="1"/>
    <s v="4Very High"/>
    <s v="Very High"/>
    <s v="Divorced"/>
    <x v="2"/>
    <n v="2089"/>
    <n v="2089"/>
    <m/>
    <n v="5228"/>
    <n v="5228"/>
    <n v="4"/>
    <n v="4"/>
    <s v="No"/>
    <s v="No"/>
    <n v="14"/>
    <n v="14"/>
    <s v="3Excellent"/>
    <s v="Excellent"/>
    <s v="4Very High"/>
    <s v="Very High"/>
    <n v="3"/>
    <n v="3"/>
    <s v="4Best"/>
    <s v="Best"/>
    <s v="No"/>
    <s v="No"/>
    <n v="0"/>
    <x v="1"/>
  </r>
  <r>
    <n v="1647"/>
    <n v="45"/>
    <x v="29"/>
    <s v="Non-Travel"/>
    <s v="Non-Travel"/>
    <n v="1195"/>
    <n v="1195"/>
    <s v="Research &amp; Development"/>
    <x v="1"/>
    <m/>
    <n v="6.5817958901025673"/>
    <s v="2College"/>
    <x v="0"/>
    <x v="2"/>
    <x v="2"/>
    <s v="1Low"/>
    <s v="Low"/>
    <s v="Male"/>
    <x v="1"/>
    <n v="65"/>
    <n v="65"/>
    <s v="2Medium"/>
    <s v="Medium"/>
    <n v="4"/>
    <n v="4"/>
    <s v="Manager"/>
    <x v="5"/>
    <s v="4Very High"/>
    <s v="Very High"/>
    <s v="Married"/>
    <x v="1"/>
    <n v="16792"/>
    <n v="16792"/>
    <m/>
    <n v="20462"/>
    <n v="20462"/>
    <n v="9"/>
    <n v="9"/>
    <s v="No"/>
    <s v="No"/>
    <n v="23"/>
    <n v="23"/>
    <s v="4Outstanding"/>
    <s v="Outstanding"/>
    <s v="4Very High"/>
    <s v="Very High"/>
    <n v="1"/>
    <n v="1"/>
    <s v="3Better"/>
    <s v="Better"/>
    <s v="No"/>
    <s v="No"/>
    <n v="0"/>
    <x v="1"/>
  </r>
  <r>
    <n v="1648"/>
    <n v="37"/>
    <x v="2"/>
    <s v="Travel_Rarely"/>
    <s v="Travel_Rarely"/>
    <n v="290"/>
    <n v="290"/>
    <s v="Research &amp; Development"/>
    <x v="1"/>
    <n v="21"/>
    <n v="21"/>
    <s v="3Bachelor"/>
    <x v="3"/>
    <x v="0"/>
    <x v="0"/>
    <s v="2Medium"/>
    <s v="Medium"/>
    <s v="Male"/>
    <x v="1"/>
    <n v="65"/>
    <n v="65"/>
    <s v="4Very High"/>
    <s v="Very High"/>
    <n v="1"/>
    <n v="1"/>
    <s v="Research Scientist"/>
    <x v="1"/>
    <s v="1Low"/>
    <s v="Low"/>
    <s v="Married"/>
    <x v="1"/>
    <n v="3564"/>
    <n v="3564"/>
    <m/>
    <n v="22977"/>
    <n v="22977"/>
    <n v="1"/>
    <n v="1"/>
    <s v="Yes"/>
    <s v="Yes"/>
    <n v="12"/>
    <n v="12"/>
    <s v="3Excellent"/>
    <s v="Excellent"/>
    <s v="1Low"/>
    <s v="Low"/>
    <n v="3"/>
    <n v="3"/>
    <s v="2Good"/>
    <s v="Good"/>
    <s v="No"/>
    <s v="No"/>
    <n v="0"/>
    <x v="1"/>
  </r>
  <r>
    <n v="1649"/>
    <n v="35"/>
    <x v="10"/>
    <s v="Travel_Frequently"/>
    <s v="Travel_Frequently"/>
    <n v="138"/>
    <n v="138"/>
    <s v="Research &amp; Development"/>
    <x v="1"/>
    <n v="2"/>
    <n v="2"/>
    <s v="3Bachelor"/>
    <x v="3"/>
    <x v="2"/>
    <x v="2"/>
    <s v="2Medium"/>
    <s v="Medium"/>
    <s v="Female"/>
    <x v="0"/>
    <m/>
    <n v="66.992424242424249"/>
    <s v="3High"/>
    <s v="High"/>
    <n v="2"/>
    <n v="2"/>
    <s v="Laboratory Technician"/>
    <x v="2"/>
    <s v="2Medium"/>
    <s v="Medium"/>
    <s v="Single"/>
    <x v="0"/>
    <n v="4425"/>
    <n v="4425"/>
    <m/>
    <n v="15986"/>
    <n v="15986"/>
    <n v="5"/>
    <n v="5"/>
    <s v="No"/>
    <s v="No"/>
    <n v="11"/>
    <n v="11"/>
    <s v="3Excellent"/>
    <s v="Excellent"/>
    <s v="4Very High"/>
    <s v="Very High"/>
    <n v="5"/>
    <n v="5"/>
    <s v="3Better"/>
    <s v="Better"/>
    <s v="No"/>
    <s v="No"/>
    <n v="0"/>
    <x v="1"/>
  </r>
  <r>
    <n v="1650"/>
    <n v="42"/>
    <x v="19"/>
    <s v="Non-Travel"/>
    <s v="Non-Travel"/>
    <n v="926"/>
    <n v="926"/>
    <s v="Research &amp; Development"/>
    <x v="1"/>
    <n v="21"/>
    <n v="21"/>
    <s v="2College"/>
    <x v="0"/>
    <x v="2"/>
    <x v="2"/>
    <s v="3High"/>
    <s v="High"/>
    <s v="Female"/>
    <x v="0"/>
    <n v="36"/>
    <n v="36"/>
    <s v="3High"/>
    <s v="High"/>
    <n v="2"/>
    <n v="2"/>
    <s v="Manufacturing Director"/>
    <x v="3"/>
    <s v="3High"/>
    <s v="High"/>
    <s v="Divorced"/>
    <x v="2"/>
    <n v="5265"/>
    <n v="5265"/>
    <m/>
    <n v="16439"/>
    <n v="16439"/>
    <n v="2"/>
    <n v="2"/>
    <s v="No"/>
    <s v="No"/>
    <n v="16"/>
    <n v="16"/>
    <s v="3Excellent"/>
    <s v="Excellent"/>
    <s v="2Medium"/>
    <s v="Medium"/>
    <n v="5"/>
    <n v="5"/>
    <s v="3Better"/>
    <s v="Better"/>
    <s v="No"/>
    <s v="No"/>
    <n v="0"/>
    <x v="1"/>
  </r>
  <r>
    <n v="1651"/>
    <n v="38"/>
    <x v="8"/>
    <s v="Travel_Rarely"/>
    <s v="Travel_Rarely"/>
    <n v="1261"/>
    <n v="1261"/>
    <s v="Research &amp; Development"/>
    <x v="1"/>
    <m/>
    <n v="6.5817958901025673"/>
    <s v="4Master"/>
    <x v="2"/>
    <x v="0"/>
    <x v="0"/>
    <s v="4Ver High"/>
    <s v="Ver High"/>
    <s v="Male"/>
    <x v="1"/>
    <n v="88"/>
    <n v="88"/>
    <s v="3High"/>
    <s v="High"/>
    <n v="2"/>
    <n v="2"/>
    <s v="Manufacturing Director"/>
    <x v="3"/>
    <s v="3High"/>
    <s v="High"/>
    <s v="Married"/>
    <x v="1"/>
    <n v="6553"/>
    <n v="6553"/>
    <m/>
    <n v="7259"/>
    <n v="7259"/>
    <n v="9"/>
    <n v="9"/>
    <s v="No"/>
    <s v="No"/>
    <m/>
    <n v="15.206064782908339"/>
    <s v="3Excellent"/>
    <s v="Excellent"/>
    <s v="2Medium"/>
    <s v="Medium"/>
    <n v="3"/>
    <n v="3"/>
    <s v="3Better"/>
    <s v="Better"/>
    <s v="No"/>
    <s v="No"/>
    <n v="0"/>
    <x v="1"/>
  </r>
  <r>
    <n v="1652"/>
    <n v="38"/>
    <x v="8"/>
    <s v="Travel_Rarely"/>
    <s v="Travel_Rarely"/>
    <n v="1084"/>
    <n v="1084"/>
    <s v="Research &amp; Development"/>
    <x v="1"/>
    <n v="29"/>
    <n v="29"/>
    <s v="3Bachelor"/>
    <x v="3"/>
    <x v="5"/>
    <x v="4"/>
    <s v="4Ver High"/>
    <s v="Ver High"/>
    <s v="Male"/>
    <x v="1"/>
    <n v="54"/>
    <n v="54"/>
    <s v="3High"/>
    <s v="High"/>
    <n v="2"/>
    <n v="2"/>
    <s v="Manufacturing Director"/>
    <x v="3"/>
    <s v="4Very High"/>
    <s v="Very High"/>
    <s v="Married"/>
    <x v="1"/>
    <n v="6261"/>
    <n v="6261"/>
    <m/>
    <n v="4185"/>
    <n v="4185"/>
    <n v="3"/>
    <n v="3"/>
    <s v="No"/>
    <s v="No"/>
    <n v="18"/>
    <n v="18"/>
    <s v="3Excellent"/>
    <s v="Excellent"/>
    <s v="1Low"/>
    <s v="Low"/>
    <n v="3"/>
    <n v="3"/>
    <s v="1Bad"/>
    <s v="Bad"/>
    <s v="No"/>
    <s v="No"/>
    <n v="0"/>
    <x v="1"/>
  </r>
  <r>
    <n v="1653"/>
    <n v="27"/>
    <x v="4"/>
    <s v="Travel_Frequently"/>
    <s v="Travel_Frequently"/>
    <n v="472"/>
    <n v="472"/>
    <s v="Research &amp; Development"/>
    <x v="1"/>
    <n v="1"/>
    <n v="1"/>
    <s v="1Below College"/>
    <x v="1"/>
    <x v="5"/>
    <x v="4"/>
    <s v="3High"/>
    <s v="High"/>
    <s v="Male"/>
    <x v="1"/>
    <n v="60"/>
    <n v="60"/>
    <s v="2Medium"/>
    <s v="Medium"/>
    <n v="2"/>
    <n v="2"/>
    <s v="Manufacturing Director"/>
    <x v="3"/>
    <s v="1Low"/>
    <s v="Low"/>
    <s v="Married"/>
    <x v="1"/>
    <n v="4298"/>
    <n v="4298"/>
    <m/>
    <n v="9679"/>
    <n v="9679"/>
    <n v="5"/>
    <n v="5"/>
    <s v="No"/>
    <s v="No"/>
    <n v="19"/>
    <n v="19"/>
    <s v="3Excellent"/>
    <s v="Excellent"/>
    <s v="3High"/>
    <s v="High"/>
    <n v="1"/>
    <n v="1"/>
    <s v="3Better"/>
    <s v="Better"/>
    <s v="No"/>
    <s v="No"/>
    <n v="0"/>
    <x v="1"/>
  </r>
  <r>
    <n v="1654"/>
    <n v="49"/>
    <x v="1"/>
    <s v="Non-Travel"/>
    <s v="Non-Travel"/>
    <n v="1002"/>
    <n v="1002"/>
    <s v="Research &amp; Development"/>
    <x v="1"/>
    <n v="18"/>
    <n v="18"/>
    <s v="4Master"/>
    <x v="2"/>
    <x v="0"/>
    <x v="0"/>
    <s v="4Ver High"/>
    <s v="Ver High"/>
    <s v="Male"/>
    <x v="1"/>
    <n v="92"/>
    <n v="92"/>
    <s v="3High"/>
    <s v="High"/>
    <n v="2"/>
    <n v="2"/>
    <s v="Manufacturing Director"/>
    <x v="3"/>
    <s v="4Very High"/>
    <s v="Very High"/>
    <s v="Divorced"/>
    <x v="2"/>
    <n v="6804"/>
    <n v="6804"/>
    <m/>
    <n v="23793"/>
    <n v="23793"/>
    <n v="1"/>
    <n v="1"/>
    <s v="Yes"/>
    <s v="Yes"/>
    <n v="15"/>
    <n v="15"/>
    <s v="3Excellent"/>
    <s v="Excellent"/>
    <s v="1Low"/>
    <s v="Low"/>
    <n v="0"/>
    <n v="0"/>
    <s v="3Better"/>
    <s v="Better"/>
    <s v="No"/>
    <s v="No"/>
    <n v="0"/>
    <x v="1"/>
  </r>
  <r>
    <n v="1655"/>
    <n v="34"/>
    <x v="13"/>
    <s v="Travel_Frequently"/>
    <s v="Travel_Frequently"/>
    <n v="878"/>
    <n v="878"/>
    <s v="Research &amp; Development"/>
    <x v="1"/>
    <n v="10"/>
    <n v="10"/>
    <s v="4Master"/>
    <x v="2"/>
    <x v="2"/>
    <x v="2"/>
    <s v="4Ver High"/>
    <s v="Ver High"/>
    <s v="Male"/>
    <x v="1"/>
    <n v="43"/>
    <n v="43"/>
    <s v="3High"/>
    <s v="High"/>
    <n v="1"/>
    <n v="1"/>
    <s v="Research Scientist"/>
    <x v="1"/>
    <s v="3High"/>
    <s v="High"/>
    <s v="Divorced"/>
    <x v="2"/>
    <n v="3815"/>
    <n v="3815"/>
    <m/>
    <n v="5972"/>
    <n v="5972"/>
    <n v="1"/>
    <n v="1"/>
    <s v="Yes"/>
    <s v="Yes"/>
    <n v="17"/>
    <n v="17"/>
    <s v="3Excellent"/>
    <s v="Excellent"/>
    <s v="4Very High"/>
    <s v="Very High"/>
    <n v="4"/>
    <n v="4"/>
    <s v="4Best"/>
    <s v="Best"/>
    <s v="No"/>
    <s v="No"/>
    <n v="0"/>
    <x v="1"/>
  </r>
  <r>
    <n v="1656"/>
    <n v="40"/>
    <x v="33"/>
    <s v="Travel_Rarely"/>
    <s v="Travel_Rarely"/>
    <n v="905"/>
    <n v="905"/>
    <s v="Research &amp; Development"/>
    <x v="1"/>
    <n v="19"/>
    <n v="19"/>
    <s v="2College"/>
    <x v="0"/>
    <x v="2"/>
    <x v="2"/>
    <s v="3High"/>
    <s v="High"/>
    <s v="Male"/>
    <x v="1"/>
    <n v="99"/>
    <n v="99"/>
    <s v="3High"/>
    <s v="High"/>
    <n v="2"/>
    <n v="2"/>
    <s v="Laboratory Technician"/>
    <x v="2"/>
    <s v="4Very High"/>
    <s v="Very High"/>
    <s v="Married"/>
    <x v="1"/>
    <n v="2741"/>
    <n v="2741"/>
    <m/>
    <n v="16523"/>
    <n v="16523"/>
    <n v="8"/>
    <n v="8"/>
    <s v="Yes"/>
    <s v="Yes"/>
    <n v="15"/>
    <n v="15"/>
    <s v="3Excellent"/>
    <s v="Excellent"/>
    <s v="3High"/>
    <s v="High"/>
    <n v="2"/>
    <n v="2"/>
    <s v="4Best"/>
    <s v="Best"/>
    <s v="No"/>
    <s v="No"/>
    <n v="0"/>
    <x v="1"/>
  </r>
  <r>
    <n v="1657"/>
    <n v="38"/>
    <x v="8"/>
    <s v="Travel_Rarely"/>
    <s v="Travel_Rarely"/>
    <n v="1180"/>
    <n v="1180"/>
    <s v="Research &amp; Development"/>
    <x v="1"/>
    <n v="29"/>
    <n v="29"/>
    <s v="1Below College"/>
    <x v="1"/>
    <x v="2"/>
    <x v="2"/>
    <s v="2Medium"/>
    <s v="Medium"/>
    <s v="Male"/>
    <x v="1"/>
    <n v="70"/>
    <n v="70"/>
    <s v="3High"/>
    <s v="High"/>
    <n v="2"/>
    <n v="2"/>
    <s v="Healthcare Representative"/>
    <x v="4"/>
    <s v="1Low"/>
    <s v="Low"/>
    <s v="Married"/>
    <x v="1"/>
    <n v="6673"/>
    <n v="6673"/>
    <m/>
    <n v="11354"/>
    <n v="11354"/>
    <n v="7"/>
    <n v="7"/>
    <s v="Yes"/>
    <s v="Yes"/>
    <n v="19"/>
    <n v="19"/>
    <s v="3Excellent"/>
    <s v="Excellent"/>
    <s v="2Medium"/>
    <s v="Medium"/>
    <n v="2"/>
    <n v="2"/>
    <s v="3Better"/>
    <s v="Better"/>
    <s v="Yes"/>
    <s v="Yes"/>
    <n v="1"/>
    <x v="0"/>
  </r>
  <r>
    <n v="1658"/>
    <n v="29"/>
    <x v="11"/>
    <m/>
    <s v="Travel_Rarely"/>
    <n v="121"/>
    <n v="121"/>
    <s v="Sales"/>
    <x v="0"/>
    <n v="27"/>
    <n v="27"/>
    <s v="3Bachelor"/>
    <x v="3"/>
    <x v="4"/>
    <x v="3"/>
    <s v="2Medium"/>
    <s v="Medium"/>
    <s v="Female"/>
    <x v="0"/>
    <n v="35"/>
    <n v="35"/>
    <s v="3High"/>
    <s v="High"/>
    <n v="3"/>
    <n v="3"/>
    <s v="Sales Executive"/>
    <x v="0"/>
    <s v="4Very High"/>
    <s v="Very High"/>
    <s v="Married"/>
    <x v="1"/>
    <n v="7639"/>
    <n v="7639"/>
    <m/>
    <n v="24525"/>
    <n v="24525"/>
    <n v="1"/>
    <n v="1"/>
    <s v="No"/>
    <s v="No"/>
    <n v="22"/>
    <n v="22"/>
    <s v="4Outstanding"/>
    <s v="Outstanding"/>
    <s v="4Very High"/>
    <s v="Very High"/>
    <n v="3"/>
    <n v="3"/>
    <s v="2Good"/>
    <s v="Good"/>
    <s v="Yes"/>
    <s v="Yes"/>
    <n v="1"/>
    <x v="0"/>
  </r>
  <r>
    <n v="1659"/>
    <n v="22"/>
    <x v="15"/>
    <s v="Travel_Rarely"/>
    <s v="Travel_Rarely"/>
    <n v="1136"/>
    <n v="1136"/>
    <s v="Research &amp; Development"/>
    <x v="1"/>
    <n v="5"/>
    <n v="5"/>
    <s v="3Bachelor"/>
    <x v="3"/>
    <x v="0"/>
    <x v="0"/>
    <s v="4Ver High"/>
    <s v="Ver High"/>
    <s v="Male"/>
    <x v="1"/>
    <n v="60"/>
    <n v="60"/>
    <s v="4Very High"/>
    <s v="Very High"/>
    <n v="1"/>
    <n v="1"/>
    <s v="Research Scientist"/>
    <x v="1"/>
    <s v="2Medium"/>
    <s v="Medium"/>
    <s v="Divorced"/>
    <x v="2"/>
    <n v="2328"/>
    <n v="2328"/>
    <m/>
    <n v="12392"/>
    <n v="12392"/>
    <n v="1"/>
    <n v="1"/>
    <s v="Yes"/>
    <s v="Yes"/>
    <n v="16"/>
    <n v="16"/>
    <s v="3Excellent"/>
    <s v="Excellent"/>
    <s v="1Low"/>
    <s v="Low"/>
    <n v="2"/>
    <n v="2"/>
    <s v="2Good"/>
    <s v="Good"/>
    <s v="No"/>
    <s v="No"/>
    <n v="0"/>
    <x v="1"/>
  </r>
  <r>
    <n v="1660"/>
    <n v="36"/>
    <x v="9"/>
    <s v="Travel_Frequently"/>
    <s v="Travel_Frequently"/>
    <n v="635"/>
    <n v="635"/>
    <m/>
    <x v="1"/>
    <n v="18"/>
    <n v="18"/>
    <s v="1Below College"/>
    <x v="1"/>
    <x v="2"/>
    <x v="2"/>
    <s v="2Medium"/>
    <s v="Medium"/>
    <s v="Female"/>
    <x v="0"/>
    <n v="73"/>
    <n v="73"/>
    <s v="3High"/>
    <s v="High"/>
    <n v="1"/>
    <n v="1"/>
    <s v="Laboratory Technician"/>
    <x v="2"/>
    <s v="4Very High"/>
    <s v="Very High"/>
    <s v="Single"/>
    <x v="0"/>
    <n v="2153"/>
    <n v="2153"/>
    <m/>
    <n v="7703"/>
    <n v="7703"/>
    <n v="1"/>
    <n v="1"/>
    <s v="No"/>
    <s v="No"/>
    <n v="13"/>
    <n v="13"/>
    <s v="3Excellent"/>
    <s v="Excellent"/>
    <s v="1Low"/>
    <s v="Low"/>
    <n v="2"/>
    <n v="2"/>
    <s v="3Better"/>
    <s v="Better"/>
    <s v="No"/>
    <s v="No"/>
    <n v="0"/>
    <x v="1"/>
  </r>
  <r>
    <n v="1661"/>
    <n v="40"/>
    <x v="33"/>
    <s v="Non-Travel"/>
    <s v="Non-Travel"/>
    <n v="1151"/>
    <n v="1151"/>
    <s v="Research &amp; Development"/>
    <x v="1"/>
    <n v="9"/>
    <n v="9"/>
    <s v="5Doctor"/>
    <x v="4"/>
    <x v="0"/>
    <x v="0"/>
    <s v="4Ver High"/>
    <s v="Ver High"/>
    <s v="Male"/>
    <x v="1"/>
    <n v="63"/>
    <n v="63"/>
    <s v="2Medium"/>
    <s v="Medium"/>
    <n v="2"/>
    <n v="2"/>
    <s v="Healthcare Representative"/>
    <x v="4"/>
    <s v="4Very High"/>
    <s v="Very High"/>
    <s v="Married"/>
    <x v="1"/>
    <n v="4876"/>
    <n v="4876"/>
    <m/>
    <m/>
    <n v="14436.693360711841"/>
    <n v="9"/>
    <n v="9"/>
    <s v="No"/>
    <s v="No"/>
    <n v="14"/>
    <n v="14"/>
    <s v="3Excellent"/>
    <s v="Excellent"/>
    <s v="4Very High"/>
    <s v="Very High"/>
    <n v="5"/>
    <n v="5"/>
    <s v="1Bad"/>
    <s v="Bad"/>
    <s v="No"/>
    <s v="No"/>
    <n v="0"/>
    <x v="1"/>
  </r>
  <r>
    <n v="1662"/>
    <n v="46"/>
    <x v="21"/>
    <s v="Travel_Rarely"/>
    <s v="Travel_Rarely"/>
    <n v="644"/>
    <n v="644"/>
    <s v="Research &amp; Development"/>
    <x v="1"/>
    <n v="1"/>
    <n v="1"/>
    <s v="4Master"/>
    <x v="2"/>
    <x v="2"/>
    <x v="2"/>
    <s v="4Ver High"/>
    <s v="Ver High"/>
    <s v="Male"/>
    <x v="1"/>
    <n v="97"/>
    <n v="97"/>
    <s v="3High"/>
    <s v="High"/>
    <n v="3"/>
    <n v="3"/>
    <s v="Healthcare Representative"/>
    <x v="4"/>
    <s v="1Low"/>
    <s v="Low"/>
    <s v="Divorced"/>
    <x v="2"/>
    <n v="9396"/>
    <n v="9396"/>
    <m/>
    <n v="12368"/>
    <n v="12368"/>
    <n v="7"/>
    <n v="7"/>
    <s v="No"/>
    <s v="No"/>
    <n v="16"/>
    <n v="16"/>
    <s v="3Excellent"/>
    <s v="Excellent"/>
    <s v="3High"/>
    <s v="High"/>
    <n v="3"/>
    <n v="3"/>
    <s v="3Better"/>
    <s v="Better"/>
    <s v="No"/>
    <s v="No"/>
    <n v="0"/>
    <x v="1"/>
  </r>
  <r>
    <n v="1663"/>
    <n v="32"/>
    <x v="5"/>
    <s v="Travel_Rarely"/>
    <s v="Travel_Rarely"/>
    <n v="1045"/>
    <n v="1045"/>
    <s v="Sales"/>
    <x v="0"/>
    <n v="4"/>
    <n v="4"/>
    <s v="4Master"/>
    <x v="2"/>
    <x v="2"/>
    <x v="2"/>
    <s v="4Ver High"/>
    <s v="Ver High"/>
    <s v="Male"/>
    <x v="1"/>
    <n v="32"/>
    <n v="32"/>
    <s v="1Low"/>
    <s v="Low"/>
    <n v="3"/>
    <n v="3"/>
    <s v="Sales Executive"/>
    <x v="0"/>
    <s v="4Very High"/>
    <s v="Very High"/>
    <s v="Married"/>
    <x v="1"/>
    <n v="10400"/>
    <n v="10400"/>
    <m/>
    <n v="25812"/>
    <n v="25812"/>
    <n v="1"/>
    <n v="1"/>
    <s v="No"/>
    <s v="No"/>
    <n v="11"/>
    <n v="11"/>
    <s v="3Excellent"/>
    <s v="Excellent"/>
    <s v="3High"/>
    <s v="High"/>
    <n v="2"/>
    <n v="2"/>
    <s v="2Good"/>
    <s v="Good"/>
    <s v="Yes"/>
    <s v="Yes"/>
    <n v="1"/>
    <x v="0"/>
  </r>
  <r>
    <n v="1664"/>
    <n v="30"/>
    <x v="7"/>
    <s v="Non-Travel"/>
    <s v="Non-Travel"/>
    <n v="829"/>
    <n v="829"/>
    <s v="Research &amp; Development"/>
    <x v="1"/>
    <n v="1"/>
    <n v="1"/>
    <s v="1Below College"/>
    <x v="1"/>
    <x v="0"/>
    <x v="0"/>
    <s v="3High"/>
    <s v="High"/>
    <s v="Male"/>
    <x v="1"/>
    <n v="88"/>
    <n v="88"/>
    <s v="2Medium"/>
    <s v="Medium"/>
    <n v="3"/>
    <n v="3"/>
    <s v="Manufacturing Director"/>
    <x v="3"/>
    <s v="3High"/>
    <s v="High"/>
    <s v="Single"/>
    <x v="0"/>
    <n v="8474"/>
    <n v="8474"/>
    <m/>
    <n v="20925"/>
    <n v="20925"/>
    <n v="1"/>
    <n v="1"/>
    <s v="No"/>
    <s v="No"/>
    <n v="22"/>
    <n v="22"/>
    <s v="4Outstanding"/>
    <s v="Outstanding"/>
    <s v="3High"/>
    <s v="High"/>
    <n v="2"/>
    <n v="2"/>
    <s v="3Better"/>
    <s v="Better"/>
    <s v="No"/>
    <s v="No"/>
    <n v="0"/>
    <x v="1"/>
  </r>
  <r>
    <n v="1665"/>
    <n v="27"/>
    <x v="4"/>
    <s v="Travel_Frequently"/>
    <s v="Travel_Frequently"/>
    <n v="1242"/>
    <n v="1242"/>
    <s v="Sales"/>
    <x v="0"/>
    <n v="20"/>
    <n v="20"/>
    <s v="3Bachelor"/>
    <x v="3"/>
    <x v="0"/>
    <x v="0"/>
    <s v="4Ver High"/>
    <s v="Ver High"/>
    <s v="Female"/>
    <x v="0"/>
    <n v="90"/>
    <n v="90"/>
    <s v="3High"/>
    <s v="High"/>
    <n v="2"/>
    <n v="2"/>
    <s v="Sales Executive"/>
    <x v="0"/>
    <s v="3High"/>
    <s v="High"/>
    <s v="Single"/>
    <x v="0"/>
    <n v="9981"/>
    <n v="9981"/>
    <m/>
    <n v="12916"/>
    <n v="12916"/>
    <n v="1"/>
    <n v="1"/>
    <s v="No"/>
    <s v="No"/>
    <n v="14"/>
    <n v="14"/>
    <s v="3Excellent"/>
    <s v="Excellent"/>
    <s v="4Very High"/>
    <s v="Very High"/>
    <n v="2"/>
    <n v="2"/>
    <s v="3Better"/>
    <s v="Better"/>
    <s v="No"/>
    <s v="No"/>
    <n v="0"/>
    <x v="1"/>
  </r>
  <r>
    <n v="1666"/>
    <n v="51"/>
    <x v="32"/>
    <s v="Travel_Rarely"/>
    <s v="Travel_Rarely"/>
    <n v="1469"/>
    <n v="1469"/>
    <s v="Research &amp; Development"/>
    <x v="1"/>
    <n v="8"/>
    <n v="8"/>
    <s v="4Master"/>
    <x v="2"/>
    <x v="0"/>
    <x v="0"/>
    <s v="2Medium"/>
    <s v="Medium"/>
    <s v="Male"/>
    <x v="1"/>
    <n v="81"/>
    <n v="81"/>
    <s v="2Medium"/>
    <s v="Medium"/>
    <n v="3"/>
    <n v="3"/>
    <s v="Research Director"/>
    <x v="7"/>
    <s v="2Medium"/>
    <s v="Medium"/>
    <s v="Married"/>
    <x v="1"/>
    <n v="12490"/>
    <n v="12490"/>
    <m/>
    <n v="15736"/>
    <n v="15736"/>
    <n v="5"/>
    <n v="5"/>
    <s v="No"/>
    <s v="No"/>
    <n v="16"/>
    <n v="16"/>
    <s v="3Excellent"/>
    <s v="Excellent"/>
    <s v="4Very High"/>
    <s v="Very High"/>
    <n v="5"/>
    <n v="5"/>
    <s v="1Bad"/>
    <s v="Bad"/>
    <s v="No"/>
    <s v="No"/>
    <n v="0"/>
    <x v="1"/>
  </r>
  <r>
    <n v="1667"/>
    <n v="30"/>
    <x v="7"/>
    <s v="Travel_Rarely"/>
    <s v="Travel_Rarely"/>
    <n v="1005"/>
    <n v="1005"/>
    <s v="Research &amp; Development"/>
    <x v="1"/>
    <n v="3"/>
    <n v="3"/>
    <m/>
    <x v="3"/>
    <x v="5"/>
    <x v="4"/>
    <s v="4Ver High"/>
    <s v="Ver High"/>
    <s v="Female"/>
    <x v="0"/>
    <n v="88"/>
    <n v="88"/>
    <s v="3High"/>
    <s v="High"/>
    <n v="1"/>
    <n v="1"/>
    <s v="Research Scientist"/>
    <x v="1"/>
    <s v="1Low"/>
    <s v="Low"/>
    <s v="Single"/>
    <x v="0"/>
    <n v="2657"/>
    <n v="2657"/>
    <m/>
    <n v="8556"/>
    <n v="8556"/>
    <n v="5"/>
    <n v="5"/>
    <s v="Yes"/>
    <s v="Yes"/>
    <n v="11"/>
    <n v="11"/>
    <s v="3Excellent"/>
    <s v="Excellent"/>
    <s v="3High"/>
    <s v="High"/>
    <n v="5"/>
    <n v="5"/>
    <s v="3Better"/>
    <s v="Better"/>
    <s v="Yes"/>
    <s v="Yes"/>
    <n v="1"/>
    <x v="0"/>
  </r>
  <r>
    <n v="1668"/>
    <n v="41"/>
    <x v="0"/>
    <s v="Travel_Rarely"/>
    <s v="Travel_Rarely"/>
    <n v="896"/>
    <n v="896"/>
    <s v="Sales"/>
    <x v="0"/>
    <n v="6"/>
    <n v="6"/>
    <s v="3Bachelor"/>
    <x v="3"/>
    <x v="0"/>
    <x v="0"/>
    <s v="4Ver High"/>
    <s v="Ver High"/>
    <s v="Female"/>
    <x v="0"/>
    <n v="75"/>
    <n v="75"/>
    <s v="3High"/>
    <s v="High"/>
    <n v="3"/>
    <n v="3"/>
    <s v="Manager"/>
    <x v="5"/>
    <s v="4Very High"/>
    <s v="Very High"/>
    <s v="Single"/>
    <x v="0"/>
    <n v="13591"/>
    <n v="13591"/>
    <m/>
    <n v="14674"/>
    <n v="14674"/>
    <n v="3"/>
    <n v="3"/>
    <s v="Yes"/>
    <s v="Yes"/>
    <n v="18"/>
    <n v="18"/>
    <s v="3Excellent"/>
    <s v="Excellent"/>
    <s v="3High"/>
    <s v="High"/>
    <n v="3"/>
    <n v="3"/>
    <s v="3Better"/>
    <s v="Better"/>
    <s v="No"/>
    <s v="No"/>
    <n v="0"/>
    <x v="1"/>
  </r>
  <r>
    <n v="1669"/>
    <n v="30"/>
    <x v="7"/>
    <s v="Travel_Frequently"/>
    <s v="Travel_Frequently"/>
    <n v="334"/>
    <n v="334"/>
    <s v="Sales"/>
    <x v="0"/>
    <n v="26"/>
    <n v="26"/>
    <s v="4Master"/>
    <x v="2"/>
    <x v="4"/>
    <x v="3"/>
    <s v="3High"/>
    <s v="High"/>
    <s v="Female"/>
    <x v="0"/>
    <n v="52"/>
    <n v="52"/>
    <s v="2Medium"/>
    <s v="Medium"/>
    <n v="2"/>
    <n v="2"/>
    <s v="Sales Executive"/>
    <x v="0"/>
    <m/>
    <s v="Very High"/>
    <s v="Single"/>
    <x v="0"/>
    <n v="6696"/>
    <n v="6696"/>
    <m/>
    <n v="22967"/>
    <n v="22967"/>
    <n v="5"/>
    <n v="5"/>
    <s v="No"/>
    <s v="No"/>
    <n v="15"/>
    <n v="15"/>
    <s v="3Excellent"/>
    <s v="Excellent"/>
    <s v="3High"/>
    <s v="High"/>
    <n v="5"/>
    <n v="5"/>
    <s v="2Good"/>
    <s v="Good"/>
    <s v="Yes"/>
    <s v="Yes"/>
    <n v="1"/>
    <x v="0"/>
  </r>
  <r>
    <n v="1670"/>
    <n v="29"/>
    <x v="11"/>
    <s v="Travel_Rarely"/>
    <s v="Travel_Rarely"/>
    <n v="992"/>
    <n v="992"/>
    <s v="Research &amp; Development"/>
    <x v="1"/>
    <n v="1"/>
    <n v="1"/>
    <s v="3Bachelor"/>
    <x v="3"/>
    <x v="5"/>
    <x v="4"/>
    <s v="3High"/>
    <s v="High"/>
    <s v="Male"/>
    <x v="1"/>
    <n v="85"/>
    <n v="85"/>
    <s v="3High"/>
    <s v="High"/>
    <n v="1"/>
    <n v="1"/>
    <s v="Research Scientist"/>
    <x v="1"/>
    <s v="3High"/>
    <s v="High"/>
    <s v="Single"/>
    <x v="0"/>
    <n v="2058"/>
    <n v="2058"/>
    <m/>
    <n v="19757"/>
    <n v="19757"/>
    <n v="0"/>
    <n v="0"/>
    <s v="No"/>
    <s v="No"/>
    <n v="14"/>
    <n v="14"/>
    <s v="3Excellent"/>
    <s v="Excellent"/>
    <s v="4Very High"/>
    <s v="Very High"/>
    <n v="1"/>
    <n v="1"/>
    <s v="2Good"/>
    <s v="Good"/>
    <s v="Yes"/>
    <s v="Yes"/>
    <n v="1"/>
    <x v="0"/>
  </r>
  <r>
    <n v="1671"/>
    <n v="45"/>
    <x v="29"/>
    <s v="Non-Travel"/>
    <s v="Non-Travel"/>
    <n v="1052"/>
    <n v="1052"/>
    <s v="Sales"/>
    <x v="0"/>
    <n v="6"/>
    <n v="6"/>
    <s v="3Bachelor"/>
    <x v="3"/>
    <x v="2"/>
    <x v="2"/>
    <s v="4Ver High"/>
    <s v="Ver High"/>
    <s v="Female"/>
    <x v="0"/>
    <n v="57"/>
    <n v="57"/>
    <s v="2Medium"/>
    <s v="Medium"/>
    <n v="3"/>
    <n v="3"/>
    <s v="Sales Executive"/>
    <x v="0"/>
    <s v="4Very High"/>
    <s v="Very High"/>
    <s v="Single"/>
    <x v="0"/>
    <n v="8865"/>
    <n v="8865"/>
    <m/>
    <n v="16840"/>
    <n v="16840"/>
    <n v="6"/>
    <n v="6"/>
    <s v="No"/>
    <s v="No"/>
    <n v="12"/>
    <n v="12"/>
    <s v="3Excellent"/>
    <s v="Excellent"/>
    <s v="4Very High"/>
    <s v="Very High"/>
    <n v="2"/>
    <n v="2"/>
    <s v="3Better"/>
    <s v="Better"/>
    <s v="No"/>
    <s v="No"/>
    <n v="0"/>
    <x v="1"/>
  </r>
  <r>
    <n v="1672"/>
    <n v="54"/>
    <x v="34"/>
    <s v="Travel_Rarely"/>
    <s v="Travel_Rarely"/>
    <n v="1147"/>
    <n v="1147"/>
    <s v="Sales"/>
    <x v="0"/>
    <n v="3"/>
    <n v="3"/>
    <s v="3Bachelor"/>
    <x v="3"/>
    <x v="4"/>
    <x v="3"/>
    <s v="4Ver High"/>
    <s v="Ver High"/>
    <s v="Female"/>
    <x v="0"/>
    <n v="52"/>
    <n v="52"/>
    <s v="3High"/>
    <s v="High"/>
    <n v="2"/>
    <n v="2"/>
    <s v="Sales Executive"/>
    <x v="0"/>
    <s v="1Low"/>
    <s v="Low"/>
    <s v="Married"/>
    <x v="1"/>
    <n v="5940"/>
    <n v="5940"/>
    <m/>
    <n v="17011"/>
    <n v="17011"/>
    <n v="2"/>
    <n v="2"/>
    <s v="No"/>
    <s v="No"/>
    <n v="14"/>
    <n v="14"/>
    <s v="3Excellent"/>
    <s v="Excellent"/>
    <s v="4Very High"/>
    <s v="Very High"/>
    <n v="4"/>
    <n v="4"/>
    <s v="3Better"/>
    <s v="Better"/>
    <s v="No"/>
    <s v="No"/>
    <n v="0"/>
    <x v="1"/>
  </r>
  <r>
    <n v="1673"/>
    <m/>
    <x v="12"/>
    <s v="Travel_Rarely"/>
    <s v="Travel_Rarely"/>
    <n v="1396"/>
    <n v="1396"/>
    <s v="Research &amp; Development"/>
    <x v="1"/>
    <n v="5"/>
    <n v="5"/>
    <s v="2College"/>
    <x v="0"/>
    <x v="0"/>
    <x v="0"/>
    <s v="4Ver High"/>
    <s v="Ver High"/>
    <s v="Male"/>
    <x v="1"/>
    <n v="62"/>
    <n v="62"/>
    <s v="3High"/>
    <s v="High"/>
    <n v="2"/>
    <n v="2"/>
    <s v="Laboratory Technician"/>
    <x v="2"/>
    <s v="2Medium"/>
    <s v="Medium"/>
    <s v="Single"/>
    <x v="0"/>
    <n v="5914"/>
    <n v="5914"/>
    <m/>
    <n v="9945"/>
    <n v="9945"/>
    <n v="8"/>
    <n v="8"/>
    <m/>
    <s v="No"/>
    <n v="16"/>
    <n v="16"/>
    <s v="3Excellent"/>
    <s v="Excellent"/>
    <s v="4Very High"/>
    <s v="Very High"/>
    <n v="3"/>
    <n v="3"/>
    <s v="4Best"/>
    <s v="Best"/>
    <s v="No"/>
    <s v="No"/>
    <n v="0"/>
    <x v="1"/>
  </r>
  <r>
    <n v="1674"/>
    <n v="33"/>
    <x v="3"/>
    <s v="Travel_Rarely"/>
    <s v="Travel_Rarely"/>
    <n v="147"/>
    <n v="147"/>
    <s v="Research &amp; Development"/>
    <x v="1"/>
    <n v="4"/>
    <n v="4"/>
    <s v="4Master"/>
    <x v="2"/>
    <x v="2"/>
    <x v="2"/>
    <s v="3High"/>
    <s v="High"/>
    <s v="Female"/>
    <x v="0"/>
    <n v="47"/>
    <n v="47"/>
    <s v="2Medium"/>
    <s v="Medium"/>
    <n v="1"/>
    <n v="1"/>
    <s v="Research Scientist"/>
    <x v="1"/>
    <s v="2Medium"/>
    <s v="Medium"/>
    <s v="Married"/>
    <x v="1"/>
    <n v="2622"/>
    <n v="2622"/>
    <m/>
    <n v="13248"/>
    <n v="13248"/>
    <n v="6"/>
    <n v="6"/>
    <s v="No"/>
    <s v="No"/>
    <n v="21"/>
    <n v="21"/>
    <s v="4Outstanding"/>
    <s v="Outstanding"/>
    <s v="4Very High"/>
    <s v="Very High"/>
    <n v="3"/>
    <n v="3"/>
    <s v="3Better"/>
    <s v="Better"/>
    <s v="No"/>
    <s v="No"/>
    <n v="0"/>
    <x v="1"/>
  </r>
  <r>
    <n v="1675"/>
    <n v="37"/>
    <x v="2"/>
    <s v="Travel_Frequently"/>
    <s v="Travel_Frequently"/>
    <n v="663"/>
    <n v="663"/>
    <s v="Research &amp; Development"/>
    <x v="1"/>
    <n v="11"/>
    <n v="11"/>
    <s v="3Bachelor"/>
    <x v="3"/>
    <x v="1"/>
    <x v="1"/>
    <s v="2Medium"/>
    <s v="Medium"/>
    <s v="Male"/>
    <x v="1"/>
    <n v="47"/>
    <n v="47"/>
    <s v="3High"/>
    <s v="High"/>
    <n v="3"/>
    <n v="3"/>
    <s v="Research Director"/>
    <x v="7"/>
    <s v="4Very High"/>
    <s v="Very High"/>
    <s v="Divorced"/>
    <x v="2"/>
    <n v="12185"/>
    <n v="12185"/>
    <m/>
    <n v="10056"/>
    <n v="10056"/>
    <n v="1"/>
    <n v="1"/>
    <s v="Yes"/>
    <s v="Yes"/>
    <n v="14"/>
    <n v="14"/>
    <s v="3Excellent"/>
    <s v="Excellent"/>
    <s v="3High"/>
    <s v="High"/>
    <n v="1"/>
    <n v="1"/>
    <s v="3Better"/>
    <s v="Better"/>
    <s v="No"/>
    <s v="No"/>
    <n v="0"/>
    <x v="1"/>
  </r>
  <r>
    <n v="1676"/>
    <n v="38"/>
    <x v="8"/>
    <s v="Travel_Rarely"/>
    <s v="Travel_Rarely"/>
    <n v="119"/>
    <n v="119"/>
    <s v="Sales"/>
    <x v="0"/>
    <n v="3"/>
    <n v="3"/>
    <s v="3Bachelor"/>
    <x v="3"/>
    <x v="0"/>
    <x v="0"/>
    <s v="1Low"/>
    <s v="Low"/>
    <s v="Male"/>
    <x v="1"/>
    <n v="76"/>
    <n v="76"/>
    <s v="3High"/>
    <s v="High"/>
    <n v="3"/>
    <n v="3"/>
    <s v="Sales Executive"/>
    <x v="0"/>
    <s v="3High"/>
    <s v="High"/>
    <s v="Divorced"/>
    <x v="2"/>
    <n v="10609"/>
    <n v="10609"/>
    <m/>
    <n v="9647"/>
    <n v="9647"/>
    <n v="0"/>
    <n v="0"/>
    <s v="No"/>
    <s v="No"/>
    <n v="12"/>
    <n v="12"/>
    <s v="3Excellent"/>
    <s v="Excellent"/>
    <s v="3High"/>
    <s v="High"/>
    <n v="6"/>
    <n v="6"/>
    <s v="2Good"/>
    <s v="Good"/>
    <s v="No"/>
    <s v="No"/>
    <n v="0"/>
    <x v="1"/>
  </r>
  <r>
    <n v="1677"/>
    <n v="31"/>
    <x v="27"/>
    <s v="Non-Travel"/>
    <s v="Non-Travel"/>
    <n v="979"/>
    <n v="979"/>
    <s v="Research &amp; Development"/>
    <x v="1"/>
    <n v="1"/>
    <n v="1"/>
    <s v="4Master"/>
    <x v="2"/>
    <x v="2"/>
    <x v="2"/>
    <s v="3High"/>
    <s v="High"/>
    <s v="Male"/>
    <x v="1"/>
    <n v="90"/>
    <n v="90"/>
    <s v="1Low"/>
    <s v="Low"/>
    <n v="2"/>
    <n v="2"/>
    <s v="Manufacturing Director"/>
    <x v="3"/>
    <s v="3High"/>
    <s v="High"/>
    <s v="Married"/>
    <x v="1"/>
    <n v="4345"/>
    <n v="4345"/>
    <m/>
    <n v="4381"/>
    <n v="4381"/>
    <n v="0"/>
    <n v="0"/>
    <s v="No"/>
    <s v="No"/>
    <n v="12"/>
    <n v="12"/>
    <s v="3Excellent"/>
    <s v="Excellent"/>
    <s v="4Very High"/>
    <s v="Very High"/>
    <n v="2"/>
    <n v="2"/>
    <s v="3Better"/>
    <s v="Better"/>
    <s v="No"/>
    <s v="No"/>
    <n v="0"/>
    <x v="1"/>
  </r>
  <r>
    <n v="1678"/>
    <n v="59"/>
    <x v="6"/>
    <s v="Travel_Rarely"/>
    <s v="Travel_Rarely"/>
    <n v="142"/>
    <n v="142"/>
    <s v="Research &amp; Development"/>
    <x v="1"/>
    <n v="3"/>
    <n v="3"/>
    <s v="3Bachelor"/>
    <x v="3"/>
    <x v="0"/>
    <x v="0"/>
    <s v="3High"/>
    <s v="High"/>
    <s v="Male"/>
    <x v="1"/>
    <n v="70"/>
    <n v="70"/>
    <s v="2Medium"/>
    <s v="Medium"/>
    <n v="1"/>
    <n v="1"/>
    <s v="Research Scientist"/>
    <x v="1"/>
    <s v="4Very High"/>
    <s v="Very High"/>
    <s v="Married"/>
    <x v="1"/>
    <n v="2177"/>
    <n v="2177"/>
    <m/>
    <n v="8456"/>
    <n v="8456"/>
    <n v="3"/>
    <n v="3"/>
    <s v="No"/>
    <s v="No"/>
    <n v="17"/>
    <n v="17"/>
    <s v="3Excellent"/>
    <s v="Excellent"/>
    <s v="1Low"/>
    <s v="Low"/>
    <n v="6"/>
    <n v="6"/>
    <s v="3Better"/>
    <s v="Better"/>
    <s v="No"/>
    <s v="No"/>
    <n v="0"/>
    <x v="1"/>
  </r>
  <r>
    <n v="1679"/>
    <n v="37"/>
    <x v="2"/>
    <s v="Travel_Frequently"/>
    <s v="Travel_Frequently"/>
    <n v="319"/>
    <n v="319"/>
    <s v="Sales"/>
    <x v="0"/>
    <n v="4"/>
    <n v="4"/>
    <s v="4Master"/>
    <x v="2"/>
    <x v="4"/>
    <x v="3"/>
    <s v="1Low"/>
    <s v="Low"/>
    <s v="Male"/>
    <x v="1"/>
    <n v="41"/>
    <n v="41"/>
    <s v="3High"/>
    <s v="High"/>
    <n v="1"/>
    <n v="1"/>
    <s v="Sales Representative"/>
    <x v="6"/>
    <s v="4Very High"/>
    <s v="Very High"/>
    <s v="Divorced"/>
    <x v="2"/>
    <n v="2793"/>
    <n v="2793"/>
    <m/>
    <n v="2539"/>
    <n v="2539"/>
    <n v="4"/>
    <n v="4"/>
    <s v="No"/>
    <s v="No"/>
    <n v="17"/>
    <n v="17"/>
    <s v="3Excellent"/>
    <s v="Excellent"/>
    <s v="3High"/>
    <s v="High"/>
    <n v="2"/>
    <n v="2"/>
    <s v="3Better"/>
    <s v="Better"/>
    <s v="No"/>
    <s v="No"/>
    <n v="0"/>
    <x v="1"/>
  </r>
  <r>
    <n v="1680"/>
    <n v="29"/>
    <x v="11"/>
    <s v="Travel_Frequently"/>
    <s v="Travel_Frequently"/>
    <n v="1413"/>
    <n v="1413"/>
    <s v="Sales"/>
    <x v="0"/>
    <n v="1"/>
    <n v="1"/>
    <s v="1Below College"/>
    <x v="1"/>
    <x v="2"/>
    <x v="2"/>
    <s v="2Medium"/>
    <s v="Medium"/>
    <s v="Female"/>
    <x v="0"/>
    <n v="42"/>
    <n v="42"/>
    <s v="3High"/>
    <s v="High"/>
    <n v="3"/>
    <n v="3"/>
    <s v="Sales Executive"/>
    <x v="0"/>
    <s v="4Very High"/>
    <s v="Very High"/>
    <s v="Married"/>
    <x v="1"/>
    <n v="7918"/>
    <n v="7918"/>
    <m/>
    <n v="6599"/>
    <n v="6599"/>
    <n v="1"/>
    <n v="1"/>
    <s v="No"/>
    <s v="No"/>
    <n v="14"/>
    <n v="14"/>
    <s v="3Excellent"/>
    <s v="Excellent"/>
    <s v="4Very High"/>
    <s v="Very High"/>
    <n v="5"/>
    <n v="5"/>
    <s v="3Better"/>
    <s v="Better"/>
    <s v="No"/>
    <s v="No"/>
    <n v="0"/>
    <x v="1"/>
  </r>
  <r>
    <n v="1681"/>
    <n v="35"/>
    <x v="10"/>
    <s v="Travel_Frequently"/>
    <s v="Travel_Frequently"/>
    <n v="944"/>
    <n v="944"/>
    <s v="Sales"/>
    <x v="0"/>
    <n v="1"/>
    <n v="1"/>
    <s v="3Bachelor"/>
    <x v="3"/>
    <x v="4"/>
    <x v="3"/>
    <s v="3High"/>
    <s v="High"/>
    <s v="Female"/>
    <x v="0"/>
    <n v="92"/>
    <n v="92"/>
    <s v="3High"/>
    <s v="High"/>
    <n v="3"/>
    <n v="3"/>
    <s v="Sales Executive"/>
    <x v="0"/>
    <s v="3High"/>
    <s v="High"/>
    <s v="Single"/>
    <x v="0"/>
    <n v="8789"/>
    <n v="8789"/>
    <m/>
    <n v="9096"/>
    <n v="9096"/>
    <n v="1"/>
    <n v="1"/>
    <s v="No"/>
    <s v="No"/>
    <n v="14"/>
    <n v="14"/>
    <m/>
    <s v="Excellent"/>
    <s v="1Low"/>
    <s v="Low"/>
    <n v="3"/>
    <n v="3"/>
    <s v="4Best"/>
    <s v="Best"/>
    <s v="No"/>
    <s v="No"/>
    <n v="0"/>
    <x v="1"/>
  </r>
  <r>
    <n v="1682"/>
    <n v="29"/>
    <x v="11"/>
    <s v="Travel_Rarely"/>
    <s v="Travel_Rarely"/>
    <n v="896"/>
    <n v="896"/>
    <s v="Research &amp; Development"/>
    <x v="1"/>
    <n v="18"/>
    <n v="18"/>
    <s v="1Below College"/>
    <x v="1"/>
    <x v="2"/>
    <x v="2"/>
    <s v="3High"/>
    <s v="High"/>
    <s v="Male"/>
    <x v="1"/>
    <n v="86"/>
    <n v="86"/>
    <s v="2Medium"/>
    <s v="Medium"/>
    <n v="1"/>
    <n v="1"/>
    <s v="Research Scientist"/>
    <x v="1"/>
    <s v="4Very High"/>
    <s v="Very High"/>
    <s v="Single"/>
    <x v="0"/>
    <n v="2389"/>
    <n v="2389"/>
    <m/>
    <n v="14961"/>
    <n v="14961"/>
    <n v="1"/>
    <n v="1"/>
    <s v="Yes"/>
    <s v="Yes"/>
    <n v="13"/>
    <n v="13"/>
    <s v="3Excellent"/>
    <s v="Excellent"/>
    <s v="3High"/>
    <s v="High"/>
    <n v="3"/>
    <n v="3"/>
    <s v="2Good"/>
    <s v="Good"/>
    <s v="Yes"/>
    <s v="Yes"/>
    <n v="1"/>
    <x v="0"/>
  </r>
  <r>
    <n v="1683"/>
    <n v="52"/>
    <x v="40"/>
    <s v="Travel_Rarely"/>
    <s v="Travel_Rarely"/>
    <n v="1323"/>
    <n v="1323"/>
    <s v="Research &amp; Development"/>
    <x v="1"/>
    <n v="2"/>
    <n v="2"/>
    <s v="3Bachelor"/>
    <x v="3"/>
    <x v="0"/>
    <x v="0"/>
    <s v="3High"/>
    <s v="High"/>
    <s v="Female"/>
    <x v="0"/>
    <n v="89"/>
    <n v="89"/>
    <s v="2Medium"/>
    <s v="Medium"/>
    <n v="1"/>
    <n v="1"/>
    <s v="Laboratory Technician"/>
    <x v="2"/>
    <s v="4Very High"/>
    <s v="Very High"/>
    <s v="Single"/>
    <x v="0"/>
    <n v="3212"/>
    <n v="3212"/>
    <m/>
    <n v="3300"/>
    <n v="3300"/>
    <n v="7"/>
    <n v="7"/>
    <s v="No"/>
    <s v="No"/>
    <n v="15"/>
    <n v="15"/>
    <s v="3Excellent"/>
    <s v="Excellent"/>
    <s v="2Medium"/>
    <s v="Medium"/>
    <n v="3"/>
    <n v="3"/>
    <s v="2Good"/>
    <s v="Good"/>
    <s v="No"/>
    <s v="No"/>
    <n v="0"/>
    <x v="1"/>
  </r>
  <r>
    <n v="1684"/>
    <n v="42"/>
    <x v="19"/>
    <s v="Travel_Rarely"/>
    <s v="Travel_Rarely"/>
    <n v="532"/>
    <n v="532"/>
    <s v="Research &amp; Development"/>
    <x v="1"/>
    <n v="4"/>
    <n v="4"/>
    <s v="2College"/>
    <x v="0"/>
    <x v="5"/>
    <x v="4"/>
    <s v="3High"/>
    <s v="High"/>
    <s v="Male"/>
    <x v="1"/>
    <n v="58"/>
    <n v="58"/>
    <s v="3High"/>
    <s v="High"/>
    <n v="5"/>
    <n v="5"/>
    <s v="Manager"/>
    <x v="5"/>
    <s v="4Very High"/>
    <s v="Very High"/>
    <s v="Married"/>
    <x v="1"/>
    <n v="19232"/>
    <n v="19232"/>
    <m/>
    <n v="4933"/>
    <n v="4933"/>
    <n v="1"/>
    <n v="1"/>
    <s v="No"/>
    <s v="No"/>
    <n v="11"/>
    <n v="11"/>
    <s v="3Excellent"/>
    <s v="Excellent"/>
    <s v="4Very High"/>
    <s v="Very High"/>
    <n v="3"/>
    <n v="3"/>
    <s v="3Better"/>
    <s v="Better"/>
    <s v="No"/>
    <s v="No"/>
    <n v="0"/>
    <x v="1"/>
  </r>
  <r>
    <n v="1685"/>
    <n v="59"/>
    <x v="6"/>
    <s v="Travel_Rarely"/>
    <s v="Travel_Rarely"/>
    <n v="818"/>
    <n v="818"/>
    <s v="Human Resources"/>
    <x v="2"/>
    <n v="6"/>
    <n v="6"/>
    <s v="2College"/>
    <x v="0"/>
    <x v="2"/>
    <x v="2"/>
    <s v="2Medium"/>
    <s v="Medium"/>
    <s v="Male"/>
    <x v="1"/>
    <n v="52"/>
    <n v="52"/>
    <s v="3High"/>
    <s v="High"/>
    <n v="1"/>
    <n v="1"/>
    <s v="Human Resources"/>
    <x v="8"/>
    <s v="3High"/>
    <s v="High"/>
    <s v="Married"/>
    <x v="1"/>
    <n v="2267"/>
    <n v="2267"/>
    <m/>
    <n v="25657"/>
    <n v="25657"/>
    <n v="8"/>
    <n v="8"/>
    <s v="No"/>
    <s v="No"/>
    <n v="17"/>
    <n v="17"/>
    <s v="3Excellent"/>
    <s v="Excellent"/>
    <s v="4Very High"/>
    <s v="Very High"/>
    <n v="2"/>
    <n v="2"/>
    <s v="2Good"/>
    <s v="Good"/>
    <s v="No"/>
    <s v="No"/>
    <n v="0"/>
    <x v="1"/>
  </r>
  <r>
    <n v="1686"/>
    <n v="50"/>
    <x v="24"/>
    <s v="Travel_Rarely"/>
    <s v="Travel_Rarely"/>
    <n v="854"/>
    <n v="854"/>
    <s v="Sales"/>
    <x v="0"/>
    <n v="1"/>
    <n v="1"/>
    <s v="4Master"/>
    <x v="2"/>
    <x v="2"/>
    <x v="2"/>
    <s v="4Ver High"/>
    <s v="Ver High"/>
    <s v="Female"/>
    <x v="0"/>
    <n v="68"/>
    <n v="68"/>
    <s v="3High"/>
    <s v="High"/>
    <n v="5"/>
    <n v="5"/>
    <s v="Manager"/>
    <x v="5"/>
    <s v="4Very High"/>
    <s v="Very High"/>
    <s v="Divorced"/>
    <x v="2"/>
    <n v="19517"/>
    <n v="19517"/>
    <m/>
    <n v="24118"/>
    <n v="24118"/>
    <n v="3"/>
    <n v="3"/>
    <s v="No"/>
    <s v="No"/>
    <n v="11"/>
    <n v="11"/>
    <s v="3Excellent"/>
    <s v="Excellent"/>
    <s v="3High"/>
    <s v="High"/>
    <n v="3"/>
    <n v="3"/>
    <s v="2Good"/>
    <s v="Good"/>
    <s v="No"/>
    <s v="No"/>
    <n v="0"/>
    <x v="1"/>
  </r>
  <r>
    <n v="1687"/>
    <n v="33"/>
    <x v="3"/>
    <s v="Travel_Rarely"/>
    <s v="Travel_Rarely"/>
    <m/>
    <n v="808.82510288065839"/>
    <s v="Research &amp; Development"/>
    <x v="1"/>
    <n v="14"/>
    <n v="14"/>
    <s v="3Bachelor"/>
    <x v="3"/>
    <x v="2"/>
    <x v="2"/>
    <s v="3High"/>
    <s v="High"/>
    <s v="Male"/>
    <x v="1"/>
    <n v="58"/>
    <n v="58"/>
    <s v="3High"/>
    <s v="High"/>
    <n v="1"/>
    <n v="1"/>
    <s v="Laboratory Technician"/>
    <x v="2"/>
    <s v="4Very High"/>
    <s v="Very High"/>
    <s v="Married"/>
    <x v="1"/>
    <n v="2436"/>
    <n v="2436"/>
    <m/>
    <n v="22149"/>
    <n v="22149"/>
    <n v="5"/>
    <n v="5"/>
    <s v="Yes"/>
    <s v="Yes"/>
    <n v="13"/>
    <n v="13"/>
    <s v="3Excellent"/>
    <s v="Excellent"/>
    <s v="3High"/>
    <s v="High"/>
    <n v="2"/>
    <n v="2"/>
    <s v="1Bad"/>
    <s v="Bad"/>
    <s v="Yes"/>
    <s v="Yes"/>
    <n v="1"/>
    <x v="0"/>
  </r>
  <r>
    <n v="1688"/>
    <n v="43"/>
    <x v="23"/>
    <s v="Travel_Rarely"/>
    <s v="Travel_Rarely"/>
    <n v="1034"/>
    <n v="1034"/>
    <s v="Sales"/>
    <x v="0"/>
    <n v="16"/>
    <n v="16"/>
    <s v="3Bachelor"/>
    <x v="3"/>
    <x v="4"/>
    <x v="3"/>
    <s v="4Ver High"/>
    <s v="Ver High"/>
    <s v="Female"/>
    <x v="0"/>
    <n v="80"/>
    <n v="80"/>
    <s v="3High"/>
    <s v="High"/>
    <n v="4"/>
    <n v="4"/>
    <s v="Manager"/>
    <x v="5"/>
    <s v="4Very High"/>
    <s v="Very High"/>
    <s v="Married"/>
    <x v="1"/>
    <n v="16064"/>
    <n v="16064"/>
    <m/>
    <n v="7744"/>
    <n v="7744"/>
    <n v="5"/>
    <n v="5"/>
    <s v="Yes"/>
    <s v="Yes"/>
    <n v="22"/>
    <n v="22"/>
    <s v="4Outstanding"/>
    <s v="Outstanding"/>
    <s v="3High"/>
    <s v="High"/>
    <n v="3"/>
    <n v="3"/>
    <s v="3Better"/>
    <s v="Better"/>
    <s v="No"/>
    <s v="No"/>
    <n v="0"/>
    <x v="1"/>
  </r>
  <r>
    <n v="1689"/>
    <n v="33"/>
    <x v="3"/>
    <s v="Travel_Rarely"/>
    <s v="Travel_Rarely"/>
    <m/>
    <n v="808.82510288065839"/>
    <s v="Research &amp; Development"/>
    <x v="1"/>
    <n v="2"/>
    <n v="2"/>
    <s v="2College"/>
    <x v="0"/>
    <x v="0"/>
    <x v="0"/>
    <s v="1Low"/>
    <s v="Low"/>
    <s v="Female"/>
    <x v="0"/>
    <n v="39"/>
    <n v="39"/>
    <s v="3High"/>
    <s v="High"/>
    <n v="1"/>
    <n v="1"/>
    <s v="Laboratory Technician"/>
    <x v="2"/>
    <s v="1Low"/>
    <s v="Low"/>
    <s v="Married"/>
    <x v="1"/>
    <n v="2707"/>
    <n v="2707"/>
    <m/>
    <n v="21509"/>
    <n v="21509"/>
    <n v="7"/>
    <n v="7"/>
    <s v="No"/>
    <s v="No"/>
    <n v="20"/>
    <n v="20"/>
    <s v="4Outstanding"/>
    <s v="Outstanding"/>
    <s v="1Low"/>
    <s v="Low"/>
    <n v="3"/>
    <n v="3"/>
    <s v="4Best"/>
    <s v="Best"/>
    <s v="Yes"/>
    <s v="Yes"/>
    <n v="1"/>
    <x v="0"/>
  </r>
  <r>
    <n v="1690"/>
    <n v="52"/>
    <x v="40"/>
    <s v="Non-Travel"/>
    <s v="Non-Travel"/>
    <n v="771"/>
    <n v="771"/>
    <s v="Sales"/>
    <x v="0"/>
    <n v="2"/>
    <n v="2"/>
    <s v="4Master"/>
    <x v="2"/>
    <x v="0"/>
    <x v="0"/>
    <s v="1Low"/>
    <s v="Low"/>
    <s v="Male"/>
    <x v="1"/>
    <n v="79"/>
    <n v="79"/>
    <s v="2Medium"/>
    <s v="Medium"/>
    <n v="5"/>
    <n v="5"/>
    <s v="Manager"/>
    <x v="5"/>
    <s v="3High"/>
    <s v="High"/>
    <s v="Single"/>
    <x v="0"/>
    <n v="19068"/>
    <n v="19068"/>
    <m/>
    <n v="21030"/>
    <n v="21030"/>
    <n v="1"/>
    <n v="1"/>
    <s v="Yes"/>
    <s v="Yes"/>
    <n v="18"/>
    <n v="18"/>
    <s v="3Excellent"/>
    <s v="Excellent"/>
    <s v="4Very High"/>
    <s v="Very High"/>
    <n v="2"/>
    <n v="2"/>
    <s v="4Best"/>
    <s v="Best"/>
    <s v="No"/>
    <s v="No"/>
    <n v="0"/>
    <x v="1"/>
  </r>
  <r>
    <n v="1691"/>
    <n v="32"/>
    <x v="5"/>
    <s v="Travel_Rarely"/>
    <s v="Travel_Rarely"/>
    <n v="1401"/>
    <n v="1401"/>
    <s v="Sales"/>
    <x v="0"/>
    <n v="4"/>
    <n v="4"/>
    <s v="2College"/>
    <x v="0"/>
    <x v="0"/>
    <x v="0"/>
    <s v="3High"/>
    <s v="High"/>
    <s v="Female"/>
    <x v="0"/>
    <n v="56"/>
    <n v="56"/>
    <s v="3High"/>
    <s v="High"/>
    <n v="1"/>
    <n v="1"/>
    <s v="Sales Representative"/>
    <x v="6"/>
    <s v="2Medium"/>
    <s v="Medium"/>
    <s v="Married"/>
    <x v="1"/>
    <n v="3931"/>
    <n v="3931"/>
    <m/>
    <n v="20990"/>
    <n v="20990"/>
    <n v="2"/>
    <n v="2"/>
    <s v="No"/>
    <s v="No"/>
    <n v="11"/>
    <n v="11"/>
    <s v="3Excellent"/>
    <s v="Excellent"/>
    <s v="1Low"/>
    <s v="Low"/>
    <n v="5"/>
    <n v="5"/>
    <s v="3Better"/>
    <s v="Better"/>
    <s v="No"/>
    <s v="No"/>
    <n v="0"/>
    <x v="1"/>
  </r>
  <r>
    <n v="1692"/>
    <n v="32"/>
    <x v="5"/>
    <s v="Travel_Rarely"/>
    <s v="Travel_Rarely"/>
    <n v="515"/>
    <n v="515"/>
    <s v="Research &amp; Development"/>
    <x v="1"/>
    <n v="1"/>
    <n v="1"/>
    <s v="3Bachelor"/>
    <x v="3"/>
    <x v="0"/>
    <x v="0"/>
    <s v="4Ver High"/>
    <s v="Ver High"/>
    <s v="Male"/>
    <x v="1"/>
    <n v="62"/>
    <n v="62"/>
    <s v="2Medium"/>
    <s v="Medium"/>
    <n v="1"/>
    <n v="1"/>
    <s v="Laboratory Technician"/>
    <x v="2"/>
    <s v="3High"/>
    <s v="High"/>
    <s v="Single"/>
    <x v="0"/>
    <n v="3730"/>
    <n v="3730"/>
    <m/>
    <n v="9571"/>
    <n v="9571"/>
    <n v="0"/>
    <n v="0"/>
    <s v="Yes"/>
    <s v="Yes"/>
    <n v="14"/>
    <n v="14"/>
    <s v="3Excellent"/>
    <s v="Excellent"/>
    <s v="4Very High"/>
    <s v="Very High"/>
    <n v="2"/>
    <n v="2"/>
    <s v="1Bad"/>
    <s v="Bad"/>
    <s v="Yes"/>
    <s v="Yes"/>
    <n v="1"/>
    <x v="0"/>
  </r>
  <r>
    <n v="1693"/>
    <n v="39"/>
    <x v="22"/>
    <s v="Travel_Rarely"/>
    <s v="Travel_Rarely"/>
    <n v="1431"/>
    <n v="1431"/>
    <s v="Research &amp; Development"/>
    <x v="1"/>
    <n v="1"/>
    <n v="1"/>
    <s v="4Master"/>
    <x v="2"/>
    <x v="2"/>
    <x v="2"/>
    <s v="3High"/>
    <s v="High"/>
    <s v="Female"/>
    <x v="0"/>
    <n v="96"/>
    <n v="96"/>
    <s v="3High"/>
    <s v="High"/>
    <n v="1"/>
    <n v="1"/>
    <s v="Laboratory Technician"/>
    <x v="2"/>
    <s v="3High"/>
    <s v="High"/>
    <s v="Divorced"/>
    <x v="2"/>
    <n v="2232"/>
    <n v="2232"/>
    <m/>
    <n v="15417"/>
    <n v="15417"/>
    <n v="7"/>
    <n v="7"/>
    <s v="No"/>
    <s v="No"/>
    <n v="14"/>
    <n v="14"/>
    <s v="3Excellent"/>
    <s v="Excellent"/>
    <s v="3High"/>
    <s v="High"/>
    <n v="1"/>
    <n v="1"/>
    <s v="3Better"/>
    <s v="Better"/>
    <s v="No"/>
    <s v="No"/>
    <n v="0"/>
    <x v="1"/>
  </r>
  <r>
    <n v="1694"/>
    <n v="32"/>
    <x v="5"/>
    <s v="Non-Travel"/>
    <s v="Non-Travel"/>
    <n v="976"/>
    <n v="976"/>
    <s v="Sales"/>
    <x v="0"/>
    <n v="26"/>
    <n v="26"/>
    <s v="4Master"/>
    <x v="2"/>
    <x v="4"/>
    <x v="3"/>
    <s v="3High"/>
    <s v="High"/>
    <s v="Male"/>
    <x v="1"/>
    <n v="100"/>
    <n v="100"/>
    <s v="3High"/>
    <s v="High"/>
    <n v="2"/>
    <n v="2"/>
    <s v="Sales Executive"/>
    <x v="0"/>
    <s v="4Very High"/>
    <s v="Very High"/>
    <s v="Married"/>
    <x v="1"/>
    <n v="4465"/>
    <n v="4465"/>
    <m/>
    <n v="12069"/>
    <n v="12069"/>
    <n v="0"/>
    <n v="0"/>
    <s v="No"/>
    <s v="No"/>
    <n v="18"/>
    <n v="18"/>
    <s v="3Excellent"/>
    <s v="Excellent"/>
    <s v="1Low"/>
    <s v="Low"/>
    <n v="2"/>
    <n v="2"/>
    <s v="3Better"/>
    <s v="Better"/>
    <s v="No"/>
    <s v="No"/>
    <n v="0"/>
    <x v="1"/>
  </r>
  <r>
    <n v="1695"/>
    <n v="41"/>
    <x v="0"/>
    <s v="Travel_Rarely"/>
    <s v="Travel_Rarely"/>
    <n v="1411"/>
    <n v="1411"/>
    <s v="Research &amp; Development"/>
    <x v="1"/>
    <n v="19"/>
    <n v="19"/>
    <s v="2College"/>
    <x v="0"/>
    <x v="0"/>
    <x v="0"/>
    <s v="3High"/>
    <s v="High"/>
    <s v="Male"/>
    <x v="1"/>
    <n v="36"/>
    <n v="36"/>
    <s v="3High"/>
    <s v="High"/>
    <n v="2"/>
    <n v="2"/>
    <s v="Research Scientist"/>
    <x v="1"/>
    <s v="1Low"/>
    <s v="Low"/>
    <s v="Divorced"/>
    <x v="2"/>
    <n v="3072"/>
    <n v="3072"/>
    <m/>
    <n v="19877"/>
    <n v="19877"/>
    <n v="2"/>
    <n v="2"/>
    <s v="No"/>
    <s v="No"/>
    <n v="16"/>
    <n v="16"/>
    <s v="3Excellent"/>
    <s v="Excellent"/>
    <s v="1Low"/>
    <s v="Low"/>
    <n v="2"/>
    <n v="2"/>
    <s v="2Good"/>
    <s v="Good"/>
    <s v="No"/>
    <s v="No"/>
    <n v="0"/>
    <x v="1"/>
  </r>
  <r>
    <n v="1696"/>
    <n v="40"/>
    <x v="33"/>
    <s v="Travel_Rarely"/>
    <s v="Travel_Rarely"/>
    <n v="1300"/>
    <n v="1300"/>
    <s v="Research &amp; Development"/>
    <x v="1"/>
    <n v="24"/>
    <n v="24"/>
    <s v="2College"/>
    <x v="0"/>
    <x v="5"/>
    <x v="4"/>
    <s v="1Low"/>
    <s v="Low"/>
    <s v="Male"/>
    <x v="1"/>
    <n v="62"/>
    <n v="62"/>
    <s v="3High"/>
    <s v="High"/>
    <n v="2"/>
    <n v="2"/>
    <s v="Research Scientist"/>
    <x v="1"/>
    <s v="4Very High"/>
    <s v="Very High"/>
    <s v="Divorced"/>
    <x v="2"/>
    <n v="3319"/>
    <n v="3319"/>
    <m/>
    <n v="24447"/>
    <n v="24447"/>
    <n v="1"/>
    <n v="1"/>
    <s v="No"/>
    <s v="No"/>
    <n v="17"/>
    <n v="17"/>
    <s v="3Excellent"/>
    <s v="Excellent"/>
    <s v="1Low"/>
    <s v="Low"/>
    <n v="3"/>
    <n v="3"/>
    <s v="3Better"/>
    <s v="Better"/>
    <s v="No"/>
    <s v="No"/>
    <n v="0"/>
    <x v="1"/>
  </r>
  <r>
    <n v="1697"/>
    <n v="45"/>
    <x v="29"/>
    <s v="Travel_Rarely"/>
    <s v="Travel_Rarely"/>
    <n v="252"/>
    <n v="252"/>
    <s v="Research &amp; Development"/>
    <x v="1"/>
    <n v="1"/>
    <n v="1"/>
    <s v="3Bachelor"/>
    <x v="3"/>
    <x v="1"/>
    <x v="1"/>
    <s v="3High"/>
    <s v="High"/>
    <s v="Male"/>
    <x v="1"/>
    <n v="70"/>
    <n v="70"/>
    <s v="4Very High"/>
    <s v="Very High"/>
    <n v="5"/>
    <n v="5"/>
    <s v="Manager"/>
    <x v="5"/>
    <s v="4Very High"/>
    <s v="Very High"/>
    <s v="Married"/>
    <x v="1"/>
    <n v="19202"/>
    <n v="19202"/>
    <m/>
    <n v="15970"/>
    <n v="15970"/>
    <n v="0"/>
    <n v="0"/>
    <s v="No"/>
    <s v="No"/>
    <n v="11"/>
    <n v="11"/>
    <s v="3Excellent"/>
    <s v="Excellent"/>
    <s v="3High"/>
    <s v="High"/>
    <n v="2"/>
    <n v="2"/>
    <s v="3Better"/>
    <s v="Better"/>
    <s v="No"/>
    <s v="No"/>
    <n v="0"/>
    <x v="1"/>
  </r>
  <r>
    <n v="1698"/>
    <n v="31"/>
    <x v="27"/>
    <s v="Travel_Frequently"/>
    <s v="Travel_Frequently"/>
    <n v="1327"/>
    <n v="1327"/>
    <s v="Research &amp; Development"/>
    <x v="1"/>
    <n v="3"/>
    <n v="3"/>
    <s v="4Master"/>
    <x v="2"/>
    <x v="2"/>
    <x v="2"/>
    <s v="2Medium"/>
    <s v="Medium"/>
    <s v="Male"/>
    <x v="1"/>
    <n v="73"/>
    <n v="73"/>
    <s v="3High"/>
    <s v="High"/>
    <n v="3"/>
    <n v="3"/>
    <s v="Research Director"/>
    <x v="7"/>
    <s v="3High"/>
    <s v="High"/>
    <s v="Divorced"/>
    <x v="2"/>
    <n v="13675"/>
    <n v="13675"/>
    <m/>
    <n v="13523"/>
    <n v="13523"/>
    <n v="9"/>
    <n v="9"/>
    <s v="No"/>
    <s v="No"/>
    <n v="12"/>
    <n v="12"/>
    <s v="3Excellent"/>
    <s v="Excellent"/>
    <s v="1Low"/>
    <s v="Low"/>
    <m/>
    <n v="2.8005502063273728"/>
    <s v="3Better"/>
    <s v="Better"/>
    <s v="Yes"/>
    <s v="Yes"/>
    <n v="1"/>
    <x v="0"/>
  </r>
  <r>
    <n v="1699"/>
    <n v="33"/>
    <x v="3"/>
    <s v="Travel_Rarely"/>
    <s v="Travel_Rarely"/>
    <n v="832"/>
    <n v="832"/>
    <s v="Research &amp; Development"/>
    <x v="1"/>
    <n v="5"/>
    <n v="5"/>
    <s v="4Master"/>
    <x v="2"/>
    <x v="0"/>
    <x v="0"/>
    <s v="3High"/>
    <s v="High"/>
    <s v="Female"/>
    <x v="0"/>
    <n v="63"/>
    <n v="63"/>
    <s v="2Medium"/>
    <s v="Medium"/>
    <n v="1"/>
    <n v="1"/>
    <s v="Research Scientist"/>
    <x v="1"/>
    <s v="4Very High"/>
    <s v="Very High"/>
    <s v="Married"/>
    <x v="1"/>
    <n v="2911"/>
    <n v="2911"/>
    <m/>
    <n v="14776"/>
    <n v="14776"/>
    <n v="1"/>
    <n v="1"/>
    <s v="No"/>
    <s v="No"/>
    <n v="13"/>
    <n v="13"/>
    <s v="3Excellent"/>
    <s v="Excellent"/>
    <s v="3High"/>
    <s v="High"/>
    <n v="2"/>
    <n v="2"/>
    <s v="2Good"/>
    <s v="Good"/>
    <s v="No"/>
    <s v="No"/>
    <n v="0"/>
    <x v="1"/>
  </r>
  <r>
    <n v="1700"/>
    <n v="34"/>
    <x v="13"/>
    <s v="Travel_Rarely"/>
    <s v="Travel_Rarely"/>
    <n v="470"/>
    <n v="470"/>
    <s v="Research &amp; Development"/>
    <x v="1"/>
    <n v="2"/>
    <n v="2"/>
    <m/>
    <x v="3"/>
    <x v="0"/>
    <x v="0"/>
    <s v="4Ver High"/>
    <s v="Ver High"/>
    <s v="Male"/>
    <x v="1"/>
    <n v="84"/>
    <n v="84"/>
    <s v="2Medium"/>
    <s v="Medium"/>
    <n v="2"/>
    <n v="2"/>
    <s v="Manufacturing Director"/>
    <x v="3"/>
    <s v="1Low"/>
    <s v="Low"/>
    <s v="Married"/>
    <x v="1"/>
    <n v="5957"/>
    <n v="5957"/>
    <m/>
    <n v="23687"/>
    <n v="23687"/>
    <n v="6"/>
    <n v="6"/>
    <s v="No"/>
    <s v="No"/>
    <n v="13"/>
    <n v="13"/>
    <s v="3Excellent"/>
    <s v="Excellent"/>
    <s v="2Medium"/>
    <s v="Medium"/>
    <n v="3"/>
    <n v="3"/>
    <s v="3Better"/>
    <s v="Better"/>
    <s v="No"/>
    <s v="No"/>
    <n v="0"/>
    <x v="1"/>
  </r>
  <r>
    <n v="1701"/>
    <n v="37"/>
    <x v="2"/>
    <s v="Travel_Rarely"/>
    <s v="Travel_Rarely"/>
    <n v="1017"/>
    <n v="1017"/>
    <s v="Research &amp; Development"/>
    <x v="1"/>
    <n v="1"/>
    <n v="1"/>
    <s v="2College"/>
    <x v="0"/>
    <x v="2"/>
    <x v="2"/>
    <s v="3High"/>
    <s v="High"/>
    <s v="Female"/>
    <x v="0"/>
    <n v="83"/>
    <n v="83"/>
    <s v="2Medium"/>
    <s v="Medium"/>
    <n v="1"/>
    <n v="1"/>
    <s v="Research Scientist"/>
    <x v="1"/>
    <s v="1Low"/>
    <s v="Low"/>
    <s v="Married"/>
    <x v="1"/>
    <n v="3920"/>
    <n v="3920"/>
    <m/>
    <n v="18697"/>
    <n v="18697"/>
    <n v="2"/>
    <n v="2"/>
    <s v="No"/>
    <s v="No"/>
    <n v="14"/>
    <n v="14"/>
    <s v="3Excellent"/>
    <s v="Excellent"/>
    <s v="1Low"/>
    <s v="Low"/>
    <n v="2"/>
    <n v="2"/>
    <s v="2Good"/>
    <s v="Good"/>
    <s v="No"/>
    <s v="No"/>
    <n v="0"/>
    <x v="1"/>
  </r>
  <r>
    <n v="1702"/>
    <n v="45"/>
    <x v="29"/>
    <s v="Travel_Frequently"/>
    <s v="Travel_Frequently"/>
    <n v="1199"/>
    <n v="1199"/>
    <s v="Research &amp; Development"/>
    <x v="1"/>
    <n v="7"/>
    <n v="7"/>
    <s v="4Master"/>
    <x v="2"/>
    <x v="0"/>
    <x v="0"/>
    <s v="1Low"/>
    <s v="Low"/>
    <s v="Male"/>
    <x v="1"/>
    <n v="77"/>
    <n v="77"/>
    <s v="4Very High"/>
    <s v="Very High"/>
    <n v="2"/>
    <n v="2"/>
    <s v="Manufacturing Director"/>
    <x v="3"/>
    <s v="3High"/>
    <s v="High"/>
    <s v="Married"/>
    <x v="1"/>
    <n v="6434"/>
    <n v="6434"/>
    <m/>
    <n v="5118"/>
    <n v="5118"/>
    <n v="4"/>
    <n v="4"/>
    <s v="No"/>
    <s v="No"/>
    <n v="17"/>
    <n v="17"/>
    <s v="3Excellent"/>
    <s v="Excellent"/>
    <s v="4Very High"/>
    <s v="Very High"/>
    <n v="1"/>
    <n v="1"/>
    <s v="3Better"/>
    <s v="Better"/>
    <s v="No"/>
    <s v="No"/>
    <n v="0"/>
    <x v="1"/>
  </r>
  <r>
    <n v="1703"/>
    <n v="37"/>
    <x v="2"/>
    <s v="Travel_Frequently"/>
    <s v="Travel_Frequently"/>
    <n v="504"/>
    <n v="504"/>
    <s v="Research &amp; Development"/>
    <x v="1"/>
    <n v="10"/>
    <n v="10"/>
    <s v="3Bachelor"/>
    <x v="3"/>
    <x v="2"/>
    <x v="2"/>
    <s v="1Low"/>
    <s v="Low"/>
    <s v="Male"/>
    <x v="1"/>
    <n v="61"/>
    <n v="61"/>
    <s v="3High"/>
    <s v="High"/>
    <n v="3"/>
    <n v="3"/>
    <s v="Manufacturing Director"/>
    <x v="3"/>
    <s v="3High"/>
    <s v="High"/>
    <s v="Divorced"/>
    <x v="2"/>
    <n v="10048"/>
    <n v="10048"/>
    <m/>
    <n v="22573"/>
    <n v="22573"/>
    <n v="6"/>
    <n v="6"/>
    <s v="No"/>
    <s v="No"/>
    <n v="11"/>
    <n v="11"/>
    <s v="3Excellent"/>
    <s v="Excellent"/>
    <s v="2Medium"/>
    <s v="Medium"/>
    <n v="5"/>
    <n v="5"/>
    <s v="3Better"/>
    <s v="Better"/>
    <s v="Yes"/>
    <s v="Yes"/>
    <n v="1"/>
    <x v="0"/>
  </r>
  <r>
    <n v="1704"/>
    <n v="39"/>
    <x v="22"/>
    <s v="Travel_Frequently"/>
    <s v="Travel_Frequently"/>
    <n v="505"/>
    <n v="505"/>
    <s v="Research &amp; Development"/>
    <x v="1"/>
    <n v="2"/>
    <n v="2"/>
    <s v="4Master"/>
    <x v="2"/>
    <x v="5"/>
    <x v="4"/>
    <s v="3High"/>
    <s v="High"/>
    <s v="Female"/>
    <x v="0"/>
    <n v="64"/>
    <n v="64"/>
    <s v="3High"/>
    <s v="High"/>
    <n v="3"/>
    <n v="3"/>
    <s v="Healthcare Representative"/>
    <x v="4"/>
    <s v="3High"/>
    <s v="High"/>
    <s v="Single"/>
    <x v="0"/>
    <n v="10938"/>
    <n v="10938"/>
    <m/>
    <n v="6420"/>
    <n v="6420"/>
    <n v="0"/>
    <n v="0"/>
    <s v="No"/>
    <s v="No"/>
    <n v="25"/>
    <n v="25"/>
    <s v="4Outstanding"/>
    <s v="Outstanding"/>
    <s v="4Very High"/>
    <s v="Very High"/>
    <n v="1"/>
    <n v="1"/>
    <s v="3Better"/>
    <s v="Better"/>
    <s v="No"/>
    <s v="No"/>
    <n v="0"/>
    <x v="1"/>
  </r>
  <r>
    <n v="1705"/>
    <n v="29"/>
    <x v="11"/>
    <s v="Travel_Rarely"/>
    <s v="Travel_Rarely"/>
    <n v="665"/>
    <n v="665"/>
    <s v="Research &amp; Development"/>
    <x v="1"/>
    <n v="15"/>
    <n v="15"/>
    <s v="3Bachelor"/>
    <x v="3"/>
    <x v="0"/>
    <x v="0"/>
    <s v="3High"/>
    <s v="High"/>
    <s v="Male"/>
    <x v="1"/>
    <n v="60"/>
    <n v="60"/>
    <s v="3High"/>
    <s v="High"/>
    <n v="1"/>
    <n v="1"/>
    <s v="Research Scientist"/>
    <x v="1"/>
    <s v="4Very High"/>
    <s v="Very High"/>
    <s v="Single"/>
    <x v="0"/>
    <n v="2340"/>
    <n v="2340"/>
    <m/>
    <n v="22673"/>
    <n v="22673"/>
    <n v="1"/>
    <n v="1"/>
    <m/>
    <s v="No"/>
    <n v="19"/>
    <n v="19"/>
    <s v="3Excellent"/>
    <s v="Excellent"/>
    <s v="1Low"/>
    <s v="Low"/>
    <n v="1"/>
    <n v="1"/>
    <s v="3Better"/>
    <s v="Better"/>
    <s v="No"/>
    <s v="No"/>
    <n v="0"/>
    <x v="1"/>
  </r>
  <r>
    <n v="1706"/>
    <n v="42"/>
    <x v="19"/>
    <s v="Travel_Rarely"/>
    <s v="Travel_Rarely"/>
    <n v="916"/>
    <n v="916"/>
    <s v="Research &amp; Development"/>
    <x v="1"/>
    <n v="17"/>
    <n v="17"/>
    <s v="2College"/>
    <x v="0"/>
    <x v="0"/>
    <x v="0"/>
    <s v="4Ver High"/>
    <s v="Ver High"/>
    <s v="Female"/>
    <x v="0"/>
    <n v="82"/>
    <n v="82"/>
    <s v="4Very High"/>
    <s v="Very High"/>
    <n v="2"/>
    <n v="2"/>
    <s v="Research Scientist"/>
    <x v="1"/>
    <s v="1Low"/>
    <s v="Low"/>
    <s v="Single"/>
    <x v="0"/>
    <n v="6545"/>
    <n v="6545"/>
    <m/>
    <n v="23016"/>
    <n v="23016"/>
    <n v="3"/>
    <n v="3"/>
    <s v="Yes"/>
    <s v="Yes"/>
    <m/>
    <n v="15.206064782908339"/>
    <s v="3Excellent"/>
    <s v="Excellent"/>
    <s v="3High"/>
    <s v="High"/>
    <n v="1"/>
    <n v="1"/>
    <s v="3Better"/>
    <s v="Better"/>
    <s v="No"/>
    <s v="No"/>
    <n v="0"/>
    <x v="1"/>
  </r>
  <r>
    <n v="1707"/>
    <n v="29"/>
    <x v="11"/>
    <s v="Travel_Rarely"/>
    <s v="Travel_Rarely"/>
    <n v="1247"/>
    <n v="1247"/>
    <s v="Sales"/>
    <x v="0"/>
    <n v="20"/>
    <n v="20"/>
    <s v="2College"/>
    <x v="0"/>
    <x v="4"/>
    <x v="3"/>
    <s v="4Ver High"/>
    <s v="Ver High"/>
    <s v="Male"/>
    <x v="1"/>
    <n v="45"/>
    <n v="45"/>
    <s v="3High"/>
    <s v="High"/>
    <n v="2"/>
    <n v="2"/>
    <s v="Sales Executive"/>
    <x v="0"/>
    <s v="4Very High"/>
    <s v="Very High"/>
    <s v="Divorced"/>
    <x v="2"/>
    <n v="6931"/>
    <n v="6931"/>
    <m/>
    <n v="10732"/>
    <n v="10732"/>
    <n v="2"/>
    <n v="2"/>
    <s v="No"/>
    <s v="No"/>
    <n v="14"/>
    <n v="14"/>
    <s v="3Excellent"/>
    <s v="Excellent"/>
    <s v="4Very High"/>
    <s v="Very High"/>
    <n v="2"/>
    <n v="2"/>
    <s v="3Better"/>
    <s v="Better"/>
    <s v="No"/>
    <s v="No"/>
    <n v="0"/>
    <x v="1"/>
  </r>
  <r>
    <n v="1708"/>
    <n v="25"/>
    <x v="37"/>
    <s v="Travel_Rarely"/>
    <s v="Travel_Rarely"/>
    <n v="685"/>
    <n v="685"/>
    <s v="Research &amp; Development"/>
    <x v="1"/>
    <n v="1"/>
    <n v="1"/>
    <s v="3Bachelor"/>
    <x v="3"/>
    <x v="0"/>
    <x v="0"/>
    <s v="1Low"/>
    <s v="Low"/>
    <s v="Female"/>
    <x v="0"/>
    <n v="62"/>
    <n v="62"/>
    <s v="3High"/>
    <s v="High"/>
    <n v="2"/>
    <n v="2"/>
    <s v="Manufacturing Director"/>
    <x v="3"/>
    <s v="3High"/>
    <s v="High"/>
    <s v="Married"/>
    <x v="1"/>
    <n v="4898"/>
    <n v="4898"/>
    <m/>
    <n v="7505"/>
    <n v="7505"/>
    <n v="0"/>
    <n v="0"/>
    <s v="No"/>
    <s v="No"/>
    <n v="12"/>
    <n v="12"/>
    <s v="3Excellent"/>
    <s v="Excellent"/>
    <s v="4Very High"/>
    <s v="Very High"/>
    <n v="3"/>
    <n v="3"/>
    <s v="3Better"/>
    <s v="Better"/>
    <s v="No"/>
    <s v="No"/>
    <n v="0"/>
    <x v="1"/>
  </r>
  <r>
    <n v="1709"/>
    <n v="42"/>
    <x v="19"/>
    <s v="Travel_Rarely"/>
    <s v="Travel_Rarely"/>
    <n v="269"/>
    <n v="269"/>
    <s v="Research &amp; Development"/>
    <x v="1"/>
    <n v="2"/>
    <n v="2"/>
    <s v="3Bachelor"/>
    <x v="3"/>
    <x v="2"/>
    <x v="2"/>
    <s v="4Ver High"/>
    <s v="Ver High"/>
    <s v="Female"/>
    <x v="0"/>
    <n v="56"/>
    <n v="56"/>
    <s v="2Medium"/>
    <s v="Medium"/>
    <n v="1"/>
    <n v="1"/>
    <s v="Laboratory Technician"/>
    <x v="2"/>
    <s v="1Low"/>
    <s v="Low"/>
    <s v="Divorced"/>
    <x v="2"/>
    <n v="2593"/>
    <n v="2593"/>
    <m/>
    <n v="8007"/>
    <n v="8007"/>
    <n v="0"/>
    <n v="0"/>
    <s v="Yes"/>
    <s v="Yes"/>
    <n v="11"/>
    <n v="11"/>
    <s v="3Excellent"/>
    <s v="Excellent"/>
    <s v="3High"/>
    <s v="High"/>
    <n v="4"/>
    <n v="4"/>
    <s v="3Better"/>
    <s v="Better"/>
    <s v="No"/>
    <s v="No"/>
    <n v="0"/>
    <x v="1"/>
  </r>
  <r>
    <n v="1710"/>
    <n v="40"/>
    <x v="33"/>
    <s v="Travel_Rarely"/>
    <s v="Travel_Rarely"/>
    <n v="1416"/>
    <n v="1416"/>
    <s v="Research &amp; Development"/>
    <x v="1"/>
    <n v="2"/>
    <n v="2"/>
    <s v="2College"/>
    <x v="0"/>
    <x v="2"/>
    <x v="2"/>
    <s v="1Low"/>
    <s v="Low"/>
    <s v="Male"/>
    <x v="1"/>
    <n v="49"/>
    <n v="49"/>
    <s v="3High"/>
    <s v="High"/>
    <n v="5"/>
    <n v="5"/>
    <s v="Research Director"/>
    <x v="7"/>
    <s v="3High"/>
    <s v="High"/>
    <s v="Divorced"/>
    <x v="2"/>
    <n v="19436"/>
    <n v="19436"/>
    <m/>
    <n v="5949"/>
    <n v="5949"/>
    <n v="0"/>
    <n v="0"/>
    <s v="No"/>
    <s v="No"/>
    <n v="19"/>
    <n v="19"/>
    <s v="3Excellent"/>
    <s v="Excellent"/>
    <s v="4Very High"/>
    <s v="Very High"/>
    <n v="5"/>
    <n v="5"/>
    <s v="3Better"/>
    <s v="Better"/>
    <s v="No"/>
    <s v="No"/>
    <n v="0"/>
    <x v="1"/>
  </r>
  <r>
    <n v="1711"/>
    <n v="51"/>
    <x v="32"/>
    <s v="Travel_Rarely"/>
    <s v="Travel_Rarely"/>
    <n v="833"/>
    <n v="833"/>
    <s v="Research &amp; Development"/>
    <x v="1"/>
    <n v="1"/>
    <n v="1"/>
    <s v="3Bachelor"/>
    <x v="3"/>
    <x v="0"/>
    <x v="0"/>
    <s v="3High"/>
    <s v="High"/>
    <s v="Male"/>
    <x v="1"/>
    <n v="96"/>
    <n v="96"/>
    <s v="3High"/>
    <s v="High"/>
    <n v="1"/>
    <n v="1"/>
    <s v="Research Scientist"/>
    <x v="1"/>
    <s v="4Very High"/>
    <s v="Very High"/>
    <s v="Married"/>
    <x v="1"/>
    <n v="2723"/>
    <n v="2723"/>
    <m/>
    <n v="23231"/>
    <n v="23231"/>
    <n v="1"/>
    <n v="1"/>
    <s v="No"/>
    <s v="No"/>
    <n v="11"/>
    <n v="11"/>
    <s v="3Excellent"/>
    <s v="Excellent"/>
    <s v="2Medium"/>
    <s v="Medium"/>
    <n v="0"/>
    <n v="0"/>
    <s v="2Good"/>
    <s v="Good"/>
    <s v="No"/>
    <s v="No"/>
    <n v="0"/>
    <x v="1"/>
  </r>
  <r>
    <n v="1712"/>
    <n v="31"/>
    <x v="27"/>
    <s v="Travel_Frequently"/>
    <s v="Travel_Frequently"/>
    <n v="307"/>
    <n v="307"/>
    <s v="Research &amp; Development"/>
    <x v="1"/>
    <n v="29"/>
    <n v="29"/>
    <s v="2College"/>
    <x v="0"/>
    <x v="2"/>
    <x v="2"/>
    <s v="3High"/>
    <s v="High"/>
    <s v="Male"/>
    <x v="1"/>
    <n v="71"/>
    <n v="71"/>
    <s v="2Medium"/>
    <s v="Medium"/>
    <n v="1"/>
    <n v="1"/>
    <s v="Laboratory Technician"/>
    <x v="2"/>
    <s v="2Medium"/>
    <s v="Medium"/>
    <s v="Single"/>
    <x v="0"/>
    <n v="3479"/>
    <n v="3479"/>
    <m/>
    <n v="11652"/>
    <n v="11652"/>
    <n v="0"/>
    <n v="0"/>
    <s v="No"/>
    <s v="No"/>
    <n v="11"/>
    <n v="11"/>
    <s v="3Excellent"/>
    <s v="Excellent"/>
    <s v="2Medium"/>
    <s v="Medium"/>
    <n v="2"/>
    <n v="2"/>
    <s v="4Best"/>
    <s v="Best"/>
    <s v="Yes"/>
    <s v="Yes"/>
    <n v="1"/>
    <x v="0"/>
  </r>
  <r>
    <n v="1713"/>
    <n v="32"/>
    <x v="5"/>
    <s v="Travel_Frequently"/>
    <s v="Travel_Frequently"/>
    <n v="1311"/>
    <n v="1311"/>
    <s v="Research &amp; Development"/>
    <x v="1"/>
    <n v="7"/>
    <n v="7"/>
    <s v="3Bachelor"/>
    <x v="3"/>
    <x v="0"/>
    <x v="0"/>
    <s v="2Medium"/>
    <s v="Medium"/>
    <s v="Male"/>
    <x v="1"/>
    <n v="100"/>
    <n v="100"/>
    <s v="4Very High"/>
    <s v="Very High"/>
    <n v="1"/>
    <n v="1"/>
    <s v="Laboratory Technician"/>
    <x v="2"/>
    <s v="2Medium"/>
    <s v="Medium"/>
    <s v="Married"/>
    <x v="1"/>
    <n v="2794"/>
    <n v="2794"/>
    <m/>
    <n v="26062"/>
    <n v="26062"/>
    <n v="1"/>
    <n v="1"/>
    <s v="No"/>
    <s v="No"/>
    <n v="20"/>
    <n v="20"/>
    <s v="4Outstanding"/>
    <s v="Outstanding"/>
    <s v="3High"/>
    <s v="High"/>
    <n v="3"/>
    <n v="3"/>
    <s v="1Bad"/>
    <s v="Bad"/>
    <s v="No"/>
    <s v="No"/>
    <n v="0"/>
    <x v="1"/>
  </r>
  <r>
    <n v="1714"/>
    <n v="38"/>
    <x v="8"/>
    <s v="Non-Travel"/>
    <s v="Non-Travel"/>
    <n v="1327"/>
    <n v="1327"/>
    <s v="Sales"/>
    <x v="0"/>
    <n v="2"/>
    <n v="2"/>
    <s v="2College"/>
    <x v="0"/>
    <x v="0"/>
    <x v="0"/>
    <s v="4Ver High"/>
    <s v="Ver High"/>
    <s v="Male"/>
    <x v="1"/>
    <n v="39"/>
    <n v="39"/>
    <s v="2Medium"/>
    <s v="Medium"/>
    <n v="2"/>
    <n v="2"/>
    <s v="Sales Executive"/>
    <x v="0"/>
    <s v="4Very High"/>
    <s v="Very High"/>
    <s v="Married"/>
    <x v="1"/>
    <n v="5249"/>
    <n v="5249"/>
    <m/>
    <n v="19682"/>
    <n v="19682"/>
    <n v="3"/>
    <n v="3"/>
    <s v="No"/>
    <s v="No"/>
    <n v="18"/>
    <n v="18"/>
    <s v="3Excellent"/>
    <s v="Excellent"/>
    <s v="4Very High"/>
    <s v="Very High"/>
    <n v="0"/>
    <n v="0"/>
    <s v="3Better"/>
    <s v="Better"/>
    <s v="No"/>
    <s v="No"/>
    <n v="0"/>
    <x v="1"/>
  </r>
  <r>
    <n v="1715"/>
    <n v="32"/>
    <x v="5"/>
    <s v="Travel_Rarely"/>
    <s v="Travel_Rarely"/>
    <n v="128"/>
    <n v="128"/>
    <s v="Research &amp; Development"/>
    <x v="1"/>
    <n v="2"/>
    <n v="2"/>
    <s v="1Below College"/>
    <x v="1"/>
    <x v="5"/>
    <x v="4"/>
    <s v="4Ver High"/>
    <s v="Ver High"/>
    <s v="Male"/>
    <x v="1"/>
    <n v="84"/>
    <n v="84"/>
    <s v="2Medium"/>
    <s v="Medium"/>
    <n v="2"/>
    <n v="2"/>
    <s v="Laboratory Technician"/>
    <x v="2"/>
    <s v="1Low"/>
    <s v="Low"/>
    <s v="Single"/>
    <x v="0"/>
    <n v="2176"/>
    <n v="2176"/>
    <m/>
    <n v="19737"/>
    <n v="19737"/>
    <n v="4"/>
    <n v="4"/>
    <s v="No"/>
    <s v="No"/>
    <n v="13"/>
    <n v="13"/>
    <s v="3Excellent"/>
    <s v="Excellent"/>
    <s v="4Very High"/>
    <s v="Very High"/>
    <n v="5"/>
    <n v="5"/>
    <s v="3Better"/>
    <s v="Better"/>
    <s v="No"/>
    <s v="No"/>
    <n v="0"/>
    <x v="1"/>
  </r>
  <r>
    <n v="1716"/>
    <n v="46"/>
    <x v="21"/>
    <s v="Travel_Rarely"/>
    <s v="Travel_Rarely"/>
    <n v="488"/>
    <n v="488"/>
    <s v="Sales"/>
    <x v="0"/>
    <n v="2"/>
    <n v="2"/>
    <s v="3Bachelor"/>
    <x v="3"/>
    <x v="5"/>
    <x v="4"/>
    <s v="3High"/>
    <s v="High"/>
    <s v="Female"/>
    <x v="0"/>
    <n v="75"/>
    <n v="75"/>
    <s v="1Low"/>
    <s v="Low"/>
    <n v="4"/>
    <n v="4"/>
    <s v="Manager"/>
    <x v="5"/>
    <s v="2Medium"/>
    <s v="Medium"/>
    <s v="Married"/>
    <x v="1"/>
    <n v="16872"/>
    <n v="16872"/>
    <m/>
    <n v="14977"/>
    <n v="14977"/>
    <n v="3"/>
    <n v="3"/>
    <s v="Yes"/>
    <s v="Yes"/>
    <n v="12"/>
    <n v="12"/>
    <s v="3Excellent"/>
    <s v="Excellent"/>
    <s v="2Medium"/>
    <s v="Medium"/>
    <n v="2"/>
    <n v="2"/>
    <s v="2Good"/>
    <s v="Good"/>
    <s v="No"/>
    <s v="No"/>
    <n v="0"/>
    <x v="1"/>
  </r>
  <r>
    <n v="1717"/>
    <n v="28"/>
    <x v="14"/>
    <s v="Travel_Rarely"/>
    <s v="Travel_Rarely"/>
    <n v="529"/>
    <n v="529"/>
    <s v="Research &amp; Development"/>
    <x v="1"/>
    <n v="2"/>
    <n v="2"/>
    <s v="4Master"/>
    <x v="2"/>
    <x v="0"/>
    <x v="0"/>
    <s v="1Low"/>
    <s v="Low"/>
    <s v="Male"/>
    <x v="1"/>
    <n v="79"/>
    <n v="79"/>
    <s v="3High"/>
    <s v="High"/>
    <n v="1"/>
    <n v="1"/>
    <s v="Laboratory Technician"/>
    <x v="2"/>
    <s v="3High"/>
    <s v="High"/>
    <s v="Single"/>
    <x v="0"/>
    <n v="3485"/>
    <n v="3485"/>
    <m/>
    <n v="14935"/>
    <n v="14935"/>
    <n v="2"/>
    <n v="2"/>
    <s v="No"/>
    <s v="No"/>
    <n v="11"/>
    <n v="11"/>
    <s v="3Excellent"/>
    <s v="Excellent"/>
    <s v="3High"/>
    <s v="High"/>
    <n v="5"/>
    <n v="5"/>
    <s v="1Bad"/>
    <s v="Bad"/>
    <s v="Yes"/>
    <s v="Yes"/>
    <n v="1"/>
    <x v="0"/>
  </r>
  <r>
    <n v="1718"/>
    <n v="29"/>
    <x v="11"/>
    <s v="Travel_Rarely"/>
    <s v="Travel_Rarely"/>
    <n v="1210"/>
    <n v="1210"/>
    <s v="Sales"/>
    <x v="0"/>
    <n v="2"/>
    <n v="2"/>
    <s v="3Bachelor"/>
    <x v="3"/>
    <x v="2"/>
    <x v="2"/>
    <s v="1Low"/>
    <s v="Low"/>
    <s v="Male"/>
    <x v="1"/>
    <n v="78"/>
    <n v="78"/>
    <s v="2Medium"/>
    <s v="Medium"/>
    <n v="2"/>
    <n v="2"/>
    <s v="Sales Executive"/>
    <x v="0"/>
    <s v="2Medium"/>
    <s v="Medium"/>
    <s v="Married"/>
    <x v="1"/>
    <n v="6644"/>
    <n v="6644"/>
    <m/>
    <n v="3687"/>
    <n v="3687"/>
    <n v="2"/>
    <n v="2"/>
    <s v="No"/>
    <s v="No"/>
    <n v="19"/>
    <n v="19"/>
    <s v="3Excellent"/>
    <s v="Excellent"/>
    <s v="2Medium"/>
    <s v="Medium"/>
    <n v="2"/>
    <n v="2"/>
    <s v="3Better"/>
    <s v="Better"/>
    <s v="No"/>
    <s v="No"/>
    <n v="0"/>
    <x v="1"/>
  </r>
  <r>
    <n v="1719"/>
    <n v="31"/>
    <x v="27"/>
    <s v="Travel_Rarely"/>
    <s v="Travel_Rarely"/>
    <n v="1463"/>
    <n v="1463"/>
    <s v="Research &amp; Development"/>
    <x v="1"/>
    <n v="23"/>
    <n v="23"/>
    <s v="3Bachelor"/>
    <x v="3"/>
    <x v="2"/>
    <x v="2"/>
    <s v="2Medium"/>
    <s v="Medium"/>
    <s v="Male"/>
    <x v="1"/>
    <n v="64"/>
    <n v="64"/>
    <s v="2Medium"/>
    <s v="Medium"/>
    <n v="2"/>
    <n v="2"/>
    <s v="Healthcare Representative"/>
    <x v="4"/>
    <s v="4Very High"/>
    <s v="Very High"/>
    <s v="Married"/>
    <x v="1"/>
    <n v="5582"/>
    <n v="5582"/>
    <m/>
    <n v="14408"/>
    <n v="14408"/>
    <n v="0"/>
    <n v="0"/>
    <s v="No"/>
    <s v="No"/>
    <n v="21"/>
    <n v="21"/>
    <s v="4Outstanding"/>
    <s v="Outstanding"/>
    <s v="2Medium"/>
    <s v="Medium"/>
    <n v="2"/>
    <n v="2"/>
    <s v="3Better"/>
    <s v="Better"/>
    <s v="No"/>
    <s v="No"/>
    <n v="0"/>
    <x v="1"/>
  </r>
  <r>
    <n v="1720"/>
    <n v="25"/>
    <x v="37"/>
    <s v="Non-Travel"/>
    <s v="Non-Travel"/>
    <n v="675"/>
    <n v="675"/>
    <s v="Research &amp; Development"/>
    <x v="1"/>
    <n v="5"/>
    <n v="5"/>
    <s v="2College"/>
    <x v="0"/>
    <x v="0"/>
    <x v="0"/>
    <s v="2Medium"/>
    <s v="Medium"/>
    <s v="Male"/>
    <x v="1"/>
    <n v="85"/>
    <n v="85"/>
    <s v="4Very High"/>
    <s v="Very High"/>
    <n v="2"/>
    <n v="2"/>
    <s v="Healthcare Representative"/>
    <x v="4"/>
    <s v="1Low"/>
    <s v="Low"/>
    <s v="Divorced"/>
    <x v="2"/>
    <n v="4000"/>
    <n v="4000"/>
    <m/>
    <n v="18384"/>
    <n v="18384"/>
    <n v="1"/>
    <n v="1"/>
    <s v="No"/>
    <s v="No"/>
    <n v="12"/>
    <n v="12"/>
    <s v="3Excellent"/>
    <s v="Excellent"/>
    <s v="4Very High"/>
    <s v="Very High"/>
    <n v="2"/>
    <n v="2"/>
    <s v="3Better"/>
    <s v="Better"/>
    <s v="No"/>
    <s v="No"/>
    <n v="0"/>
    <x v="1"/>
  </r>
  <r>
    <n v="1721"/>
    <n v="45"/>
    <x v="29"/>
    <s v="Travel_Rarely"/>
    <s v="Travel_Rarely"/>
    <n v="1385"/>
    <n v="1385"/>
    <s v="Research &amp; Development"/>
    <x v="1"/>
    <n v="20"/>
    <n v="20"/>
    <s v="2College"/>
    <x v="0"/>
    <x v="2"/>
    <x v="2"/>
    <s v="3High"/>
    <s v="High"/>
    <s v="Male"/>
    <x v="1"/>
    <n v="79"/>
    <n v="79"/>
    <s v="3High"/>
    <s v="High"/>
    <n v="4"/>
    <n v="4"/>
    <s v="Healthcare Representative"/>
    <x v="4"/>
    <s v="4Very High"/>
    <s v="Very High"/>
    <s v="Married"/>
    <x v="1"/>
    <n v="13496"/>
    <n v="13496"/>
    <m/>
    <n v="7501"/>
    <n v="7501"/>
    <n v="0"/>
    <n v="0"/>
    <s v="Yes"/>
    <s v="Yes"/>
    <n v="14"/>
    <n v="14"/>
    <s v="3Excellent"/>
    <s v="Excellent"/>
    <s v="2Medium"/>
    <s v="Medium"/>
    <n v="2"/>
    <n v="2"/>
    <s v="3Better"/>
    <s v="Better"/>
    <s v="No"/>
    <s v="No"/>
    <n v="0"/>
    <x v="1"/>
  </r>
  <r>
    <n v="1722"/>
    <n v="36"/>
    <x v="9"/>
    <s v="Travel_Rarely"/>
    <s v="Travel_Rarely"/>
    <n v="1403"/>
    <n v="1403"/>
    <s v="Research &amp; Development"/>
    <x v="1"/>
    <n v="6"/>
    <n v="6"/>
    <s v="3Bachelor"/>
    <x v="3"/>
    <x v="0"/>
    <x v="0"/>
    <s v="4Ver High"/>
    <s v="Ver High"/>
    <s v="Male"/>
    <x v="1"/>
    <n v="47"/>
    <n v="47"/>
    <s v="3High"/>
    <s v="High"/>
    <n v="1"/>
    <n v="1"/>
    <s v="Laboratory Technician"/>
    <x v="2"/>
    <s v="4Very High"/>
    <s v="Very High"/>
    <s v="Married"/>
    <x v="1"/>
    <n v="3210"/>
    <n v="3210"/>
    <m/>
    <n v="20251"/>
    <n v="20251"/>
    <n v="0"/>
    <n v="0"/>
    <s v="No"/>
    <s v="No"/>
    <n v="11"/>
    <n v="11"/>
    <s v="3Excellent"/>
    <s v="Excellent"/>
    <s v="3High"/>
    <s v="High"/>
    <n v="4"/>
    <n v="4"/>
    <s v="3Better"/>
    <s v="Better"/>
    <s v="No"/>
    <s v="No"/>
    <n v="0"/>
    <x v="1"/>
  </r>
  <r>
    <n v="1723"/>
    <n v="55"/>
    <x v="28"/>
    <s v="Travel_Rarely"/>
    <s v="Travel_Rarely"/>
    <n v="452"/>
    <n v="452"/>
    <s v="Research &amp; Development"/>
    <x v="1"/>
    <n v="1"/>
    <n v="1"/>
    <s v="3Bachelor"/>
    <x v="3"/>
    <x v="2"/>
    <x v="2"/>
    <s v="4Ver High"/>
    <s v="Ver High"/>
    <s v="Male"/>
    <x v="1"/>
    <n v="81"/>
    <n v="81"/>
    <s v="3High"/>
    <s v="High"/>
    <n v="5"/>
    <n v="5"/>
    <s v="Manager"/>
    <x v="5"/>
    <s v="1Low"/>
    <s v="Low"/>
    <s v="Single"/>
    <x v="0"/>
    <n v="19045"/>
    <n v="19045"/>
    <m/>
    <n v="18938"/>
    <n v="18938"/>
    <n v="0"/>
    <n v="0"/>
    <s v="Yes"/>
    <s v="Yes"/>
    <n v="14"/>
    <n v="14"/>
    <s v="3Excellent"/>
    <s v="Excellent"/>
    <s v="3High"/>
    <s v="High"/>
    <n v="2"/>
    <n v="2"/>
    <s v="3Better"/>
    <s v="Better"/>
    <s v="No"/>
    <s v="No"/>
    <n v="0"/>
    <x v="1"/>
  </r>
  <r>
    <n v="1724"/>
    <n v="47"/>
    <x v="41"/>
    <s v="Non-Travel"/>
    <s v="Non-Travel"/>
    <n v="666"/>
    <n v="666"/>
    <s v="Research &amp; Development"/>
    <x v="1"/>
    <n v="29"/>
    <n v="29"/>
    <s v="4Master"/>
    <x v="2"/>
    <x v="0"/>
    <x v="0"/>
    <s v="1Low"/>
    <s v="Low"/>
    <s v="Male"/>
    <x v="1"/>
    <n v="88"/>
    <n v="88"/>
    <s v="3High"/>
    <s v="High"/>
    <n v="3"/>
    <n v="3"/>
    <s v="Manager"/>
    <x v="5"/>
    <s v="2Medium"/>
    <s v="Medium"/>
    <s v="Married"/>
    <x v="1"/>
    <n v="11849"/>
    <n v="11849"/>
    <m/>
    <n v="10268"/>
    <n v="10268"/>
    <n v="1"/>
    <n v="1"/>
    <s v="Yes"/>
    <s v="Yes"/>
    <n v="12"/>
    <n v="12"/>
    <s v="3Excellent"/>
    <s v="Excellent"/>
    <s v="4Very High"/>
    <s v="Very High"/>
    <n v="2"/>
    <n v="2"/>
    <s v="2Good"/>
    <s v="Good"/>
    <s v="Yes"/>
    <s v="Yes"/>
    <n v="1"/>
    <x v="0"/>
  </r>
  <r>
    <n v="1725"/>
    <n v="28"/>
    <x v="14"/>
    <s v="Travel_Rarely"/>
    <s v="Travel_Rarely"/>
    <n v="1158"/>
    <n v="1158"/>
    <s v="Research &amp; Development"/>
    <x v="1"/>
    <n v="9"/>
    <n v="9"/>
    <s v="3Bachelor"/>
    <x v="3"/>
    <x v="2"/>
    <x v="2"/>
    <s v="4Ver High"/>
    <s v="Ver High"/>
    <s v="Male"/>
    <x v="1"/>
    <n v="94"/>
    <n v="94"/>
    <s v="3High"/>
    <s v="High"/>
    <n v="1"/>
    <n v="1"/>
    <s v="Research Scientist"/>
    <x v="1"/>
    <s v="4Very High"/>
    <s v="Very High"/>
    <s v="Married"/>
    <x v="1"/>
    <n v="2070"/>
    <n v="2070"/>
    <m/>
    <n v="2613"/>
    <n v="2613"/>
    <n v="1"/>
    <n v="1"/>
    <s v="No"/>
    <s v="No"/>
    <n v="23"/>
    <n v="23"/>
    <s v="4Outstanding"/>
    <s v="Outstanding"/>
    <s v="4Very High"/>
    <s v="Very High"/>
    <n v="3"/>
    <n v="3"/>
    <s v="2Good"/>
    <s v="Good"/>
    <s v="No"/>
    <s v="No"/>
    <n v="0"/>
    <x v="1"/>
  </r>
  <r>
    <n v="1726"/>
    <n v="37"/>
    <x v="2"/>
    <s v="Travel_Rarely"/>
    <s v="Travel_Rarely"/>
    <n v="228"/>
    <n v="228"/>
    <s v="Sales"/>
    <x v="0"/>
    <n v="6"/>
    <n v="6"/>
    <s v="4Master"/>
    <x v="2"/>
    <x v="2"/>
    <x v="2"/>
    <s v="3High"/>
    <s v="High"/>
    <s v="Male"/>
    <x v="1"/>
    <n v="98"/>
    <n v="98"/>
    <s v="3High"/>
    <s v="High"/>
    <n v="2"/>
    <n v="2"/>
    <s v="Sales Executive"/>
    <x v="0"/>
    <s v="4Very High"/>
    <s v="Very High"/>
    <s v="Married"/>
    <x v="1"/>
    <n v="6502"/>
    <n v="6502"/>
    <m/>
    <n v="22825"/>
    <n v="22825"/>
    <n v="4"/>
    <n v="4"/>
    <s v="No"/>
    <s v="No"/>
    <n v="14"/>
    <n v="14"/>
    <s v="3Excellent"/>
    <s v="Excellent"/>
    <s v="2Medium"/>
    <s v="Medium"/>
    <n v="5"/>
    <n v="5"/>
    <s v="4Best"/>
    <s v="Best"/>
    <s v="No"/>
    <s v="No"/>
    <n v="0"/>
    <x v="1"/>
  </r>
  <r>
    <n v="1727"/>
    <n v="21"/>
    <x v="18"/>
    <s v="Travel_Rarely"/>
    <s v="Travel_Rarely"/>
    <n v="996"/>
    <n v="996"/>
    <s v="Research &amp; Development"/>
    <x v="1"/>
    <n v="3"/>
    <n v="3"/>
    <s v="2College"/>
    <x v="0"/>
    <x v="2"/>
    <x v="2"/>
    <s v="4Ver High"/>
    <s v="Ver High"/>
    <s v="Male"/>
    <x v="1"/>
    <n v="100"/>
    <n v="100"/>
    <s v="2Medium"/>
    <s v="Medium"/>
    <n v="1"/>
    <n v="1"/>
    <s v="Research Scientist"/>
    <x v="1"/>
    <s v="3High"/>
    <s v="High"/>
    <s v="Single"/>
    <x v="0"/>
    <n v="3230"/>
    <n v="3230"/>
    <m/>
    <n v="10531"/>
    <n v="10531"/>
    <n v="1"/>
    <n v="1"/>
    <s v="No"/>
    <s v="No"/>
    <n v="17"/>
    <n v="17"/>
    <s v="3Excellent"/>
    <s v="Excellent"/>
    <s v="1Low"/>
    <s v="Low"/>
    <n v="4"/>
    <n v="4"/>
    <s v="4Best"/>
    <s v="Best"/>
    <s v="No"/>
    <s v="No"/>
    <n v="0"/>
    <x v="1"/>
  </r>
  <r>
    <n v="1728"/>
    <n v="37"/>
    <x v="2"/>
    <s v="Non-Travel"/>
    <s v="Non-Travel"/>
    <n v="728"/>
    <n v="728"/>
    <s v="Research &amp; Development"/>
    <x v="1"/>
    <n v="1"/>
    <n v="1"/>
    <s v="4Master"/>
    <x v="2"/>
    <x v="2"/>
    <x v="2"/>
    <s v="1Low"/>
    <s v="Low"/>
    <s v="Female"/>
    <x v="0"/>
    <n v="80"/>
    <n v="80"/>
    <s v="3High"/>
    <s v="High"/>
    <n v="3"/>
    <n v="3"/>
    <s v="Research Director"/>
    <x v="7"/>
    <s v="4Very High"/>
    <s v="Very High"/>
    <s v="Divorced"/>
    <x v="2"/>
    <n v="13603"/>
    <n v="13603"/>
    <m/>
    <n v="11677"/>
    <n v="11677"/>
    <n v="2"/>
    <n v="2"/>
    <s v="Yes"/>
    <s v="Yes"/>
    <n v="18"/>
    <n v="18"/>
    <s v="3Excellent"/>
    <s v="Excellent"/>
    <s v="1Low"/>
    <s v="Low"/>
    <n v="2"/>
    <n v="2"/>
    <s v="3Better"/>
    <s v="Better"/>
    <s v="No"/>
    <s v="No"/>
    <n v="0"/>
    <x v="1"/>
  </r>
  <r>
    <n v="1729"/>
    <n v="35"/>
    <x v="10"/>
    <s v="Travel_Rarely"/>
    <s v="Travel_Rarely"/>
    <n v="1315"/>
    <n v="1315"/>
    <s v="Research &amp; Development"/>
    <x v="1"/>
    <n v="22"/>
    <n v="22"/>
    <s v="3Bachelor"/>
    <x v="3"/>
    <x v="0"/>
    <x v="0"/>
    <s v="2Medium"/>
    <s v="Medium"/>
    <s v="Female"/>
    <x v="0"/>
    <n v="71"/>
    <n v="71"/>
    <s v="4Very High"/>
    <s v="Very High"/>
    <n v="3"/>
    <n v="3"/>
    <s v="Manager"/>
    <x v="5"/>
    <s v="2Medium"/>
    <s v="Medium"/>
    <s v="Divorced"/>
    <x v="2"/>
    <n v="11996"/>
    <n v="11996"/>
    <m/>
    <n v="19100"/>
    <n v="19100"/>
    <n v="7"/>
    <n v="7"/>
    <s v="No"/>
    <s v="No"/>
    <n v="18"/>
    <n v="18"/>
    <s v="3Excellent"/>
    <s v="Excellent"/>
    <s v="2Medium"/>
    <s v="Medium"/>
    <n v="6"/>
    <n v="6"/>
    <s v="2Good"/>
    <s v="Good"/>
    <s v="No"/>
    <s v="No"/>
    <n v="0"/>
    <x v="1"/>
  </r>
  <r>
    <n v="1730"/>
    <n v="38"/>
    <x v="8"/>
    <s v="Travel_Rarely"/>
    <s v="Travel_Rarely"/>
    <n v="322"/>
    <n v="322"/>
    <s v="Sales"/>
    <x v="0"/>
    <n v="7"/>
    <n v="7"/>
    <s v="2College"/>
    <x v="0"/>
    <x v="2"/>
    <x v="2"/>
    <s v="1Low"/>
    <s v="Low"/>
    <s v="Female"/>
    <x v="0"/>
    <n v="44"/>
    <n v="44"/>
    <s v="4Very High"/>
    <s v="Very High"/>
    <n v="2"/>
    <n v="2"/>
    <s v="Sales Executive"/>
    <x v="0"/>
    <s v="1Low"/>
    <s v="Low"/>
    <s v="Divorced"/>
    <x v="2"/>
    <n v="5605"/>
    <n v="5605"/>
    <m/>
    <n v="19191"/>
    <n v="19191"/>
    <n v="1"/>
    <n v="1"/>
    <s v="Yes"/>
    <s v="Yes"/>
    <n v="24"/>
    <n v="24"/>
    <s v="4Outstanding"/>
    <s v="Outstanding"/>
    <s v="3High"/>
    <s v="High"/>
    <n v="3"/>
    <n v="3"/>
    <s v="3Better"/>
    <s v="Better"/>
    <s v="No"/>
    <s v="No"/>
    <n v="0"/>
    <x v="1"/>
  </r>
  <r>
    <n v="1731"/>
    <n v="26"/>
    <x v="25"/>
    <s v="Travel_Frequently"/>
    <s v="Travel_Frequently"/>
    <n v="1479"/>
    <n v="1479"/>
    <s v="Research &amp; Development"/>
    <x v="1"/>
    <n v="1"/>
    <n v="1"/>
    <s v="3Bachelor"/>
    <x v="3"/>
    <x v="0"/>
    <x v="0"/>
    <s v="3High"/>
    <s v="High"/>
    <s v="Female"/>
    <x v="0"/>
    <n v="84"/>
    <n v="84"/>
    <s v="3High"/>
    <s v="High"/>
    <n v="2"/>
    <n v="2"/>
    <s v="Manufacturing Director"/>
    <x v="3"/>
    <s v="2Medium"/>
    <s v="Medium"/>
    <s v="Divorced"/>
    <x v="2"/>
    <n v="6397"/>
    <n v="6397"/>
    <m/>
    <n v="26767"/>
    <n v="26767"/>
    <n v="1"/>
    <n v="1"/>
    <s v="No"/>
    <s v="No"/>
    <n v="20"/>
    <n v="20"/>
    <s v="4Outstanding"/>
    <s v="Outstanding"/>
    <s v="1Low"/>
    <s v="Low"/>
    <n v="6"/>
    <n v="6"/>
    <s v="1Bad"/>
    <s v="Bad"/>
    <s v="No"/>
    <s v="No"/>
    <n v="0"/>
    <x v="1"/>
  </r>
  <r>
    <n v="1732"/>
    <n v="50"/>
    <x v="24"/>
    <s v="Travel_Rarely"/>
    <s v="Travel_Rarely"/>
    <n v="797"/>
    <n v="797"/>
    <s v="Research &amp; Development"/>
    <x v="1"/>
    <n v="4"/>
    <n v="4"/>
    <s v="1Below College"/>
    <x v="1"/>
    <x v="0"/>
    <x v="0"/>
    <s v="1Low"/>
    <s v="Low"/>
    <s v="Male"/>
    <x v="1"/>
    <n v="96"/>
    <n v="96"/>
    <s v="3High"/>
    <s v="High"/>
    <n v="5"/>
    <n v="5"/>
    <s v="Research Director"/>
    <x v="7"/>
    <s v="2Medium"/>
    <s v="Medium"/>
    <s v="Divorced"/>
    <x v="2"/>
    <n v="19144"/>
    <n v="19144"/>
    <m/>
    <n v="15815"/>
    <n v="15815"/>
    <n v="3"/>
    <n v="3"/>
    <s v="No"/>
    <s v="No"/>
    <n v="14"/>
    <n v="14"/>
    <s v="3Excellent"/>
    <s v="Excellent"/>
    <s v="1Low"/>
    <s v="Low"/>
    <n v="4"/>
    <n v="4"/>
    <s v="2Good"/>
    <s v="Good"/>
    <s v="No"/>
    <s v="No"/>
    <n v="0"/>
    <x v="1"/>
  </r>
  <r>
    <n v="1733"/>
    <n v="53"/>
    <x v="16"/>
    <s v="Travel_Rarely"/>
    <s v="Travel_Rarely"/>
    <n v="1070"/>
    <n v="1070"/>
    <s v="Research &amp; Development"/>
    <x v="1"/>
    <n v="3"/>
    <n v="3"/>
    <s v="4Master"/>
    <x v="2"/>
    <x v="2"/>
    <x v="2"/>
    <s v="3High"/>
    <s v="High"/>
    <s v="Male"/>
    <x v="1"/>
    <n v="45"/>
    <n v="45"/>
    <s v="3High"/>
    <s v="High"/>
    <n v="4"/>
    <n v="4"/>
    <s v="Research Director"/>
    <x v="7"/>
    <s v="3High"/>
    <s v="High"/>
    <s v="Married"/>
    <x v="1"/>
    <n v="17584"/>
    <n v="17584"/>
    <m/>
    <n v="21016"/>
    <n v="21016"/>
    <n v="3"/>
    <n v="3"/>
    <s v="Yes"/>
    <s v="Yes"/>
    <n v="16"/>
    <n v="16"/>
    <s v="3Excellent"/>
    <s v="Excellent"/>
    <s v="4Very High"/>
    <s v="Very High"/>
    <n v="5"/>
    <n v="5"/>
    <s v="2Good"/>
    <s v="Good"/>
    <s v="No"/>
    <s v="No"/>
    <n v="0"/>
    <x v="1"/>
  </r>
  <r>
    <n v="1734"/>
    <n v="42"/>
    <x v="19"/>
    <s v="Travel_Rarely"/>
    <s v="Travel_Rarely"/>
    <n v="635"/>
    <n v="635"/>
    <s v="Sales"/>
    <x v="0"/>
    <n v="1"/>
    <n v="1"/>
    <s v="1Below College"/>
    <x v="1"/>
    <x v="0"/>
    <x v="0"/>
    <s v="2Medium"/>
    <s v="Medium"/>
    <s v="Male"/>
    <x v="1"/>
    <n v="99"/>
    <n v="99"/>
    <s v="3High"/>
    <s v="High"/>
    <n v="2"/>
    <n v="2"/>
    <s v="Sales Executive"/>
    <x v="0"/>
    <s v="3High"/>
    <s v="High"/>
    <s v="Married"/>
    <x v="1"/>
    <n v="4907"/>
    <n v="4907"/>
    <m/>
    <n v="24532"/>
    <n v="24532"/>
    <n v="1"/>
    <n v="1"/>
    <s v="No"/>
    <s v="No"/>
    <n v="25"/>
    <n v="25"/>
    <s v="4Outstanding"/>
    <s v="Outstanding"/>
    <s v="3High"/>
    <s v="High"/>
    <n v="3"/>
    <n v="3"/>
    <s v="3Better"/>
    <s v="Better"/>
    <s v="No"/>
    <s v="No"/>
    <n v="0"/>
    <x v="1"/>
  </r>
  <r>
    <n v="1735"/>
    <n v="29"/>
    <x v="11"/>
    <s v="Travel_Frequently"/>
    <s v="Travel_Frequently"/>
    <n v="442"/>
    <n v="442"/>
    <s v="Sales"/>
    <x v="0"/>
    <n v="2"/>
    <n v="2"/>
    <s v="2College"/>
    <x v="0"/>
    <x v="0"/>
    <x v="0"/>
    <s v="2Medium"/>
    <s v="Medium"/>
    <s v="Male"/>
    <x v="1"/>
    <m/>
    <n v="66.992424242424249"/>
    <s v="3High"/>
    <s v="High"/>
    <n v="2"/>
    <n v="2"/>
    <s v="Sales Executive"/>
    <x v="0"/>
    <s v="4Very High"/>
    <s v="Very High"/>
    <s v="Single"/>
    <x v="0"/>
    <n v="4554"/>
    <n v="4554"/>
    <m/>
    <n v="20260"/>
    <n v="20260"/>
    <n v="1"/>
    <n v="1"/>
    <s v="No"/>
    <s v="No"/>
    <n v="18"/>
    <n v="18"/>
    <s v="3Excellent"/>
    <s v="Excellent"/>
    <s v="1Low"/>
    <s v="Low"/>
    <n v="3"/>
    <n v="3"/>
    <s v="2Good"/>
    <s v="Good"/>
    <s v="No"/>
    <s v="No"/>
    <n v="0"/>
    <x v="1"/>
  </r>
  <r>
    <n v="1736"/>
    <n v="55"/>
    <x v="28"/>
    <s v="Travel_Rarely"/>
    <s v="Travel_Rarely"/>
    <n v="147"/>
    <n v="147"/>
    <s v="Research &amp; Development"/>
    <x v="1"/>
    <n v="20"/>
    <n v="20"/>
    <s v="2College"/>
    <x v="0"/>
    <x v="5"/>
    <x v="4"/>
    <s v="2Medium"/>
    <s v="Medium"/>
    <s v="Male"/>
    <x v="1"/>
    <n v="37"/>
    <n v="37"/>
    <s v="3High"/>
    <s v="High"/>
    <n v="2"/>
    <n v="2"/>
    <s v="Laboratory Technician"/>
    <x v="2"/>
    <s v="4Very High"/>
    <s v="Very High"/>
    <s v="Married"/>
    <x v="1"/>
    <n v="5415"/>
    <n v="5415"/>
    <m/>
    <n v="15972"/>
    <n v="15972"/>
    <n v="3"/>
    <n v="3"/>
    <s v="Yes"/>
    <s v="Yes"/>
    <n v="19"/>
    <n v="19"/>
    <s v="3Excellent"/>
    <s v="Excellent"/>
    <s v="4Very High"/>
    <s v="Very High"/>
    <n v="4"/>
    <n v="4"/>
    <s v="3Better"/>
    <s v="Better"/>
    <s v="No"/>
    <s v="No"/>
    <n v="0"/>
    <x v="1"/>
  </r>
  <r>
    <n v="1737"/>
    <n v="26"/>
    <x v="25"/>
    <s v="Travel_Frequently"/>
    <s v="Travel_Frequently"/>
    <n v="496"/>
    <n v="496"/>
    <s v="Research &amp; Development"/>
    <x v="1"/>
    <n v="11"/>
    <n v="11"/>
    <s v="2College"/>
    <x v="0"/>
    <x v="2"/>
    <x v="2"/>
    <s v="1Low"/>
    <s v="Low"/>
    <s v="Male"/>
    <x v="1"/>
    <n v="60"/>
    <n v="60"/>
    <s v="3High"/>
    <s v="High"/>
    <n v="2"/>
    <n v="2"/>
    <s v="Healthcare Representative"/>
    <x v="4"/>
    <s v="1Low"/>
    <s v="Low"/>
    <s v="Married"/>
    <x v="1"/>
    <n v="4741"/>
    <n v="4741"/>
    <m/>
    <n v="22722"/>
    <n v="22722"/>
    <n v="1"/>
    <n v="1"/>
    <s v="Yes"/>
    <s v="Yes"/>
    <n v="13"/>
    <n v="13"/>
    <s v="3Excellent"/>
    <s v="Excellent"/>
    <s v="3High"/>
    <s v="High"/>
    <n v="3"/>
    <n v="3"/>
    <s v="3Better"/>
    <s v="Better"/>
    <s v="No"/>
    <s v="No"/>
    <n v="0"/>
    <x v="1"/>
  </r>
  <r>
    <n v="1738"/>
    <n v="37"/>
    <x v="2"/>
    <s v="Travel_Rarely"/>
    <s v="Travel_Rarely"/>
    <n v="1372"/>
    <n v="1372"/>
    <s v="Research &amp; Development"/>
    <x v="1"/>
    <n v="1"/>
    <n v="1"/>
    <s v="3Bachelor"/>
    <x v="3"/>
    <x v="0"/>
    <x v="0"/>
    <s v="4Ver High"/>
    <s v="Ver High"/>
    <s v="Female"/>
    <x v="0"/>
    <n v="42"/>
    <n v="42"/>
    <s v="3High"/>
    <s v="High"/>
    <n v="1"/>
    <n v="1"/>
    <s v="Research Scientist"/>
    <x v="1"/>
    <s v="4Very High"/>
    <s v="Very High"/>
    <s v="Single"/>
    <x v="0"/>
    <n v="2115"/>
    <n v="2115"/>
    <m/>
    <n v="15881"/>
    <n v="15881"/>
    <n v="1"/>
    <n v="1"/>
    <s v="No"/>
    <s v="No"/>
    <n v="12"/>
    <n v="12"/>
    <s v="3Excellent"/>
    <s v="Excellent"/>
    <s v="2Medium"/>
    <s v="Medium"/>
    <n v="3"/>
    <n v="3"/>
    <s v="3Better"/>
    <s v="Better"/>
    <s v="No"/>
    <s v="No"/>
    <n v="0"/>
    <x v="1"/>
  </r>
  <r>
    <n v="1739"/>
    <n v="44"/>
    <x v="20"/>
    <s v="Travel_Frequently"/>
    <s v="Travel_Frequently"/>
    <n v="920"/>
    <n v="920"/>
    <s v="Research &amp; Development"/>
    <x v="1"/>
    <n v="24"/>
    <n v="24"/>
    <s v="3Bachelor"/>
    <x v="3"/>
    <x v="0"/>
    <x v="0"/>
    <s v="4Ver High"/>
    <s v="Ver High"/>
    <s v="Male"/>
    <x v="1"/>
    <n v="43"/>
    <n v="43"/>
    <s v="3High"/>
    <s v="High"/>
    <n v="1"/>
    <n v="1"/>
    <s v="Laboratory Technician"/>
    <x v="2"/>
    <s v="3High"/>
    <s v="High"/>
    <s v="Divorced"/>
    <x v="2"/>
    <n v="3161"/>
    <n v="3161"/>
    <m/>
    <n v="19920"/>
    <n v="19920"/>
    <n v="3"/>
    <n v="3"/>
    <s v="Yes"/>
    <s v="Yes"/>
    <n v="22"/>
    <n v="22"/>
    <s v="4Outstanding"/>
    <s v="Outstanding"/>
    <s v="4Very High"/>
    <s v="Very High"/>
    <n v="0"/>
    <n v="0"/>
    <s v="1Bad"/>
    <s v="Bad"/>
    <s v="Yes"/>
    <s v="Yes"/>
    <n v="1"/>
    <x v="0"/>
  </r>
  <r>
    <n v="1740"/>
    <n v="38"/>
    <x v="8"/>
    <s v="Travel_Rarely"/>
    <s v="Travel_Rarely"/>
    <n v="688"/>
    <n v="688"/>
    <s v="Research &amp; Development"/>
    <x v="1"/>
    <n v="23"/>
    <n v="23"/>
    <s v="4Master"/>
    <x v="2"/>
    <x v="0"/>
    <x v="0"/>
    <s v="4Ver High"/>
    <s v="Ver High"/>
    <s v="Male"/>
    <x v="1"/>
    <n v="82"/>
    <n v="82"/>
    <s v="3High"/>
    <s v="High"/>
    <n v="2"/>
    <n v="2"/>
    <s v="Healthcare Representative"/>
    <x v="4"/>
    <s v="4Very High"/>
    <s v="Very High"/>
    <s v="Divorced"/>
    <x v="2"/>
    <n v="5745"/>
    <n v="5745"/>
    <m/>
    <n v="18899"/>
    <n v="18899"/>
    <n v="9"/>
    <n v="9"/>
    <s v="No"/>
    <s v="No"/>
    <n v="14"/>
    <n v="14"/>
    <s v="3Excellent"/>
    <s v="Excellent"/>
    <s v="2Medium"/>
    <s v="Medium"/>
    <n v="2"/>
    <n v="2"/>
    <s v="3Better"/>
    <s v="Better"/>
    <s v="No"/>
    <s v="No"/>
    <n v="0"/>
    <x v="1"/>
  </r>
  <r>
    <n v="1741"/>
    <n v="26"/>
    <x v="25"/>
    <s v="Travel_Rarely"/>
    <s v="Travel_Rarely"/>
    <n v="1449"/>
    <n v="1449"/>
    <s v="Research &amp; Development"/>
    <x v="1"/>
    <n v="16"/>
    <n v="16"/>
    <s v="4Master"/>
    <x v="2"/>
    <x v="2"/>
    <x v="2"/>
    <s v="1Low"/>
    <s v="Low"/>
    <s v="Male"/>
    <x v="1"/>
    <n v="45"/>
    <n v="45"/>
    <s v="3High"/>
    <s v="High"/>
    <n v="1"/>
    <n v="1"/>
    <s v="Laboratory Technician"/>
    <x v="2"/>
    <s v="2Medium"/>
    <s v="Medium"/>
    <s v="Divorced"/>
    <x v="2"/>
    <n v="2373"/>
    <n v="2373"/>
    <m/>
    <n v="14180"/>
    <n v="14180"/>
    <n v="2"/>
    <n v="2"/>
    <s v="Yes"/>
    <s v="Yes"/>
    <n v="13"/>
    <n v="13"/>
    <s v="3Excellent"/>
    <s v="Excellent"/>
    <s v="4Very High"/>
    <s v="Very High"/>
    <n v="2"/>
    <n v="2"/>
    <s v="3Better"/>
    <s v="Better"/>
    <s v="Yes"/>
    <s v="Yes"/>
    <n v="1"/>
    <x v="0"/>
  </r>
  <r>
    <n v="1742"/>
    <n v="28"/>
    <x v="14"/>
    <s v="Travel_Rarely"/>
    <s v="Travel_Rarely"/>
    <n v="1117"/>
    <n v="1117"/>
    <s v="Research &amp; Development"/>
    <x v="1"/>
    <n v="8"/>
    <n v="8"/>
    <s v="2College"/>
    <x v="0"/>
    <x v="0"/>
    <x v="0"/>
    <s v="4Ver High"/>
    <s v="Ver High"/>
    <s v="Female"/>
    <x v="0"/>
    <n v="66"/>
    <n v="66"/>
    <s v="3High"/>
    <s v="High"/>
    <n v="1"/>
    <n v="1"/>
    <s v="Research Scientist"/>
    <x v="1"/>
    <s v="4Very High"/>
    <s v="Very High"/>
    <s v="Single"/>
    <x v="0"/>
    <n v="3310"/>
    <n v="3310"/>
    <m/>
    <n v="4488"/>
    <n v="4488"/>
    <n v="1"/>
    <n v="1"/>
    <s v="No"/>
    <s v="No"/>
    <n v="21"/>
    <n v="21"/>
    <s v="4Outstanding"/>
    <s v="Outstanding"/>
    <s v="4Very High"/>
    <s v="Very High"/>
    <n v="3"/>
    <n v="3"/>
    <s v="3Better"/>
    <s v="Better"/>
    <s v="No"/>
    <s v="No"/>
    <n v="0"/>
    <x v="1"/>
  </r>
  <r>
    <n v="1743"/>
    <n v="49"/>
    <x v="1"/>
    <s v="Travel_Frequently"/>
    <s v="Travel_Frequently"/>
    <n v="636"/>
    <n v="636"/>
    <s v="Research &amp; Development"/>
    <x v="1"/>
    <n v="10"/>
    <n v="10"/>
    <s v="4Master"/>
    <x v="2"/>
    <x v="0"/>
    <x v="0"/>
    <s v="3High"/>
    <s v="High"/>
    <s v="Female"/>
    <x v="0"/>
    <n v="35"/>
    <n v="35"/>
    <s v="3High"/>
    <s v="High"/>
    <n v="5"/>
    <n v="5"/>
    <s v="Research Director"/>
    <x v="7"/>
    <s v="1Low"/>
    <s v="Low"/>
    <s v="Single"/>
    <x v="0"/>
    <n v="18665"/>
    <n v="18665"/>
    <m/>
    <n v="25594"/>
    <n v="25594"/>
    <n v="9"/>
    <n v="9"/>
    <s v="Yes"/>
    <s v="Yes"/>
    <n v="11"/>
    <n v="11"/>
    <s v="3Excellent"/>
    <s v="Excellent"/>
    <s v="4Very High"/>
    <s v="Very High"/>
    <n v="4"/>
    <n v="4"/>
    <s v="3Better"/>
    <s v="Better"/>
    <s v="No"/>
    <s v="No"/>
    <n v="0"/>
    <x v="1"/>
  </r>
  <r>
    <n v="1744"/>
    <n v="36"/>
    <x v="9"/>
    <s v="Travel_Rarely"/>
    <s v="Travel_Rarely"/>
    <n v="506"/>
    <n v="506"/>
    <s v="Research &amp; Development"/>
    <x v="1"/>
    <n v="3"/>
    <n v="3"/>
    <s v="3Bachelor"/>
    <x v="3"/>
    <x v="5"/>
    <x v="4"/>
    <s v="3High"/>
    <s v="High"/>
    <s v="Male"/>
    <x v="1"/>
    <n v="30"/>
    <n v="30"/>
    <s v="3High"/>
    <s v="High"/>
    <n v="2"/>
    <n v="2"/>
    <s v="Research Scientist"/>
    <x v="1"/>
    <s v="2Medium"/>
    <s v="Medium"/>
    <s v="Single"/>
    <x v="0"/>
    <n v="4485"/>
    <n v="4485"/>
    <m/>
    <n v="26285"/>
    <n v="26285"/>
    <n v="4"/>
    <n v="4"/>
    <s v="No"/>
    <s v="No"/>
    <n v="12"/>
    <n v="12"/>
    <s v="3Excellent"/>
    <s v="Excellent"/>
    <s v="4Very High"/>
    <s v="Very High"/>
    <n v="2"/>
    <n v="2"/>
    <s v="3Better"/>
    <s v="Better"/>
    <s v="No"/>
    <s v="No"/>
    <n v="0"/>
    <x v="1"/>
  </r>
  <r>
    <n v="1745"/>
    <n v="31"/>
    <x v="27"/>
    <s v="Travel_Frequently"/>
    <s v="Travel_Frequently"/>
    <n v="444"/>
    <n v="444"/>
    <s v="Sales"/>
    <x v="0"/>
    <n v="5"/>
    <n v="5"/>
    <s v="3Bachelor"/>
    <x v="3"/>
    <x v="4"/>
    <x v="3"/>
    <s v="4Ver High"/>
    <s v="Ver High"/>
    <s v="Female"/>
    <x v="0"/>
    <n v="84"/>
    <n v="84"/>
    <s v="3High"/>
    <s v="High"/>
    <n v="1"/>
    <n v="1"/>
    <s v="Sales Representative"/>
    <x v="6"/>
    <s v="2Medium"/>
    <s v="Medium"/>
    <s v="Divorced"/>
    <x v="2"/>
    <n v="2789"/>
    <n v="2789"/>
    <m/>
    <n v="3909"/>
    <n v="3909"/>
    <n v="1"/>
    <n v="1"/>
    <s v="No"/>
    <s v="No"/>
    <n v="11"/>
    <n v="11"/>
    <s v="3Excellent"/>
    <s v="Excellent"/>
    <s v="3High"/>
    <s v="High"/>
    <n v="5"/>
    <n v="5"/>
    <s v="2Good"/>
    <s v="Good"/>
    <s v="No"/>
    <s v="No"/>
    <n v="0"/>
    <x v="1"/>
  </r>
  <r>
    <n v="1746"/>
    <m/>
    <x v="12"/>
    <s v="Travel_Rarely"/>
    <s v="Travel_Rarely"/>
    <n v="950"/>
    <n v="950"/>
    <s v="Sales"/>
    <x v="0"/>
    <n v="4"/>
    <n v="4"/>
    <s v="4Master"/>
    <x v="2"/>
    <x v="4"/>
    <x v="3"/>
    <s v="4Ver High"/>
    <s v="Ver High"/>
    <s v="Male"/>
    <x v="1"/>
    <n v="48"/>
    <n v="48"/>
    <s v="2Medium"/>
    <s v="Medium"/>
    <n v="2"/>
    <n v="2"/>
    <s v="Sales Executive"/>
    <x v="0"/>
    <s v="4Very High"/>
    <s v="Very High"/>
    <s v="Single"/>
    <x v="0"/>
    <n v="5828"/>
    <n v="5828"/>
    <m/>
    <n v="8450"/>
    <n v="8450"/>
    <n v="1"/>
    <n v="1"/>
    <s v="Yes"/>
    <s v="Yes"/>
    <n v="12"/>
    <n v="12"/>
    <s v="3Excellent"/>
    <s v="Excellent"/>
    <s v="2Medium"/>
    <s v="Medium"/>
    <n v="0"/>
    <n v="0"/>
    <s v="3Better"/>
    <s v="Better"/>
    <s v="Yes"/>
    <s v="Yes"/>
    <n v="1"/>
    <x v="0"/>
  </r>
  <r>
    <n v="1747"/>
    <n v="37"/>
    <x v="2"/>
    <s v="Travel_Frequently"/>
    <s v="Travel_Frequently"/>
    <n v="889"/>
    <n v="889"/>
    <s v="Research &amp; Development"/>
    <x v="1"/>
    <n v="9"/>
    <n v="9"/>
    <s v="3Bachelor"/>
    <x v="3"/>
    <x v="2"/>
    <x v="2"/>
    <s v="2Medium"/>
    <s v="Medium"/>
    <s v="Male"/>
    <x v="1"/>
    <n v="53"/>
    <n v="53"/>
    <s v="3High"/>
    <s v="High"/>
    <n v="1"/>
    <n v="1"/>
    <s v="Research Scientist"/>
    <x v="1"/>
    <s v="4Very High"/>
    <s v="Very High"/>
    <s v="Married"/>
    <x v="1"/>
    <n v="2326"/>
    <n v="2326"/>
    <m/>
    <n v="11411"/>
    <n v="11411"/>
    <n v="1"/>
    <n v="1"/>
    <s v="Yes"/>
    <s v="Yes"/>
    <n v="12"/>
    <n v="12"/>
    <s v="3Excellent"/>
    <s v="Excellent"/>
    <s v="3High"/>
    <s v="High"/>
    <m/>
    <n v="2.8005502063273728"/>
    <s v="2Good"/>
    <s v="Good"/>
    <s v="No"/>
    <s v="No"/>
    <n v="0"/>
    <x v="1"/>
  </r>
  <r>
    <n v="1748"/>
    <n v="42"/>
    <x v="19"/>
    <s v="Travel_Frequently"/>
    <s v="Travel_Frequently"/>
    <n v="555"/>
    <n v="555"/>
    <s v="Sales"/>
    <x v="0"/>
    <n v="26"/>
    <n v="26"/>
    <s v="3Bachelor"/>
    <x v="3"/>
    <x v="4"/>
    <x v="3"/>
    <s v="3High"/>
    <s v="High"/>
    <s v="Female"/>
    <x v="0"/>
    <n v="77"/>
    <n v="77"/>
    <s v="3High"/>
    <s v="High"/>
    <n v="4"/>
    <n v="4"/>
    <s v="Sales Executive"/>
    <x v="0"/>
    <s v="2Medium"/>
    <s v="Medium"/>
    <s v="Married"/>
    <x v="1"/>
    <n v="13525"/>
    <n v="13525"/>
    <m/>
    <n v="14864"/>
    <n v="14864"/>
    <n v="5"/>
    <n v="5"/>
    <s v="No"/>
    <s v="No"/>
    <n v="14"/>
    <n v="14"/>
    <s v="3Excellent"/>
    <s v="Excellent"/>
    <s v="4Very High"/>
    <s v="Very High"/>
    <n v="2"/>
    <n v="2"/>
    <s v="4Best"/>
    <s v="Best"/>
    <s v="No"/>
    <s v="No"/>
    <n v="0"/>
    <x v="1"/>
  </r>
  <r>
    <n v="1749"/>
    <n v="18"/>
    <x v="42"/>
    <s v="Travel_Rarely"/>
    <s v="Travel_Rarely"/>
    <n v="230"/>
    <n v="230"/>
    <s v="Research &amp; Development"/>
    <x v="1"/>
    <n v="3"/>
    <n v="3"/>
    <s v="3Bachelor"/>
    <x v="3"/>
    <x v="0"/>
    <x v="0"/>
    <s v="3High"/>
    <s v="High"/>
    <s v="Male"/>
    <x v="1"/>
    <n v="54"/>
    <n v="54"/>
    <s v="3High"/>
    <s v="High"/>
    <n v="1"/>
    <n v="1"/>
    <s v="Laboratory Technician"/>
    <x v="2"/>
    <s v="3High"/>
    <s v="High"/>
    <s v="Single"/>
    <x v="0"/>
    <n v="1420"/>
    <n v="1420"/>
    <m/>
    <n v="25233"/>
    <n v="25233"/>
    <n v="1"/>
    <n v="1"/>
    <s v="No"/>
    <s v="No"/>
    <n v="13"/>
    <n v="13"/>
    <s v="3Excellent"/>
    <s v="Excellent"/>
    <s v="3High"/>
    <s v="High"/>
    <n v="2"/>
    <n v="2"/>
    <s v="3Better"/>
    <s v="Better"/>
    <s v="Yes"/>
    <s v="Yes"/>
    <n v="1"/>
    <x v="0"/>
  </r>
  <r>
    <n v="1750"/>
    <n v="35"/>
    <x v="10"/>
    <s v="Travel_Rarely"/>
    <s v="Travel_Rarely"/>
    <n v="1232"/>
    <n v="1232"/>
    <s v="Sales"/>
    <x v="0"/>
    <n v="16"/>
    <n v="16"/>
    <s v="3Bachelor"/>
    <x v="3"/>
    <x v="4"/>
    <x v="3"/>
    <s v="3High"/>
    <s v="High"/>
    <s v="Male"/>
    <x v="1"/>
    <n v="96"/>
    <n v="96"/>
    <s v="3High"/>
    <s v="High"/>
    <n v="3"/>
    <n v="3"/>
    <s v="Sales Executive"/>
    <x v="0"/>
    <s v="2Medium"/>
    <s v="Medium"/>
    <s v="Married"/>
    <x v="1"/>
    <n v="8020"/>
    <n v="8020"/>
    <m/>
    <n v="5100"/>
    <n v="5100"/>
    <n v="0"/>
    <n v="0"/>
    <s v="No"/>
    <s v="No"/>
    <n v="15"/>
    <n v="15"/>
    <s v="3Excellent"/>
    <s v="Excellent"/>
    <s v="3High"/>
    <s v="High"/>
    <n v="3"/>
    <n v="3"/>
    <s v="2Good"/>
    <s v="Good"/>
    <s v="No"/>
    <s v="No"/>
    <n v="0"/>
    <x v="1"/>
  </r>
  <r>
    <n v="1751"/>
    <n v="36"/>
    <x v="9"/>
    <s v="Travel_Frequently"/>
    <s v="Travel_Frequently"/>
    <n v="566"/>
    <n v="566"/>
    <s v="Research &amp; Development"/>
    <x v="1"/>
    <n v="18"/>
    <n v="18"/>
    <s v="4Master"/>
    <x v="2"/>
    <x v="0"/>
    <x v="0"/>
    <s v="3High"/>
    <s v="High"/>
    <s v="Male"/>
    <x v="1"/>
    <n v="81"/>
    <n v="81"/>
    <s v="4Very High"/>
    <s v="Very High"/>
    <n v="1"/>
    <n v="1"/>
    <s v="Laboratory Technician"/>
    <x v="2"/>
    <s v="4Very High"/>
    <s v="Very High"/>
    <s v="Married"/>
    <x v="1"/>
    <n v="3688"/>
    <n v="3688"/>
    <m/>
    <n v="7122"/>
    <n v="7122"/>
    <n v="4"/>
    <n v="4"/>
    <s v="No"/>
    <s v="No"/>
    <n v="18"/>
    <n v="18"/>
    <s v="3Excellent"/>
    <s v="Excellent"/>
    <s v="4Very High"/>
    <s v="Very High"/>
    <n v="2"/>
    <n v="2"/>
    <s v="3Better"/>
    <s v="Better"/>
    <s v="No"/>
    <s v="No"/>
    <n v="0"/>
    <x v="1"/>
  </r>
  <r>
    <n v="1752"/>
    <n v="51"/>
    <x v="32"/>
    <s v="Travel_Rarely"/>
    <s v="Travel_Rarely"/>
    <n v="1302"/>
    <n v="1302"/>
    <s v="Research &amp; Development"/>
    <x v="1"/>
    <n v="2"/>
    <n v="2"/>
    <s v="3Bachelor"/>
    <x v="3"/>
    <x v="2"/>
    <x v="2"/>
    <s v="4Ver High"/>
    <s v="Ver High"/>
    <s v="Male"/>
    <x v="1"/>
    <n v="84"/>
    <n v="84"/>
    <s v="1Low"/>
    <s v="Low"/>
    <n v="2"/>
    <n v="2"/>
    <s v="Manufacturing Director"/>
    <x v="3"/>
    <s v="2Medium"/>
    <s v="Medium"/>
    <s v="Divorced"/>
    <x v="2"/>
    <n v="5482"/>
    <n v="5482"/>
    <m/>
    <n v="16321"/>
    <n v="16321"/>
    <n v="5"/>
    <n v="5"/>
    <s v="No"/>
    <s v="No"/>
    <n v="18"/>
    <n v="18"/>
    <s v="3Excellent"/>
    <s v="Excellent"/>
    <s v="4Very High"/>
    <s v="Very High"/>
    <n v="3"/>
    <n v="3"/>
    <s v="3Better"/>
    <s v="Better"/>
    <s v="No"/>
    <s v="No"/>
    <n v="0"/>
    <x v="1"/>
  </r>
  <r>
    <n v="1753"/>
    <n v="41"/>
    <x v="0"/>
    <s v="Travel_Rarely"/>
    <s v="Travel_Rarely"/>
    <n v="334"/>
    <n v="334"/>
    <s v="Sales"/>
    <x v="0"/>
    <n v="2"/>
    <n v="2"/>
    <s v="4Master"/>
    <x v="2"/>
    <x v="0"/>
    <x v="0"/>
    <s v="4Ver High"/>
    <s v="Ver High"/>
    <s v="Male"/>
    <x v="1"/>
    <n v="88"/>
    <n v="88"/>
    <s v="3High"/>
    <s v="High"/>
    <n v="4"/>
    <n v="4"/>
    <s v="Manager"/>
    <x v="5"/>
    <s v="2Medium"/>
    <s v="Medium"/>
    <s v="Single"/>
    <x v="0"/>
    <n v="16015"/>
    <n v="16015"/>
    <m/>
    <n v="15896"/>
    <n v="15896"/>
    <n v="1"/>
    <n v="1"/>
    <s v="No"/>
    <s v="No"/>
    <n v="19"/>
    <n v="19"/>
    <s v="3Excellent"/>
    <s v="Excellent"/>
    <s v="2Medium"/>
    <s v="Medium"/>
    <n v="2"/>
    <n v="2"/>
    <s v="3Better"/>
    <s v="Better"/>
    <s v="No"/>
    <s v="No"/>
    <n v="0"/>
    <x v="1"/>
  </r>
  <r>
    <n v="1754"/>
    <n v="18"/>
    <x v="42"/>
    <s v="Travel_Rarely"/>
    <s v="Travel_Rarely"/>
    <n v="812"/>
    <n v="812"/>
    <s v="Sales"/>
    <x v="0"/>
    <n v="10"/>
    <n v="10"/>
    <s v="3Bachelor"/>
    <x v="3"/>
    <x v="2"/>
    <x v="2"/>
    <s v="4Ver High"/>
    <s v="Ver High"/>
    <s v="Female"/>
    <x v="0"/>
    <n v="69"/>
    <n v="69"/>
    <s v="2Medium"/>
    <s v="Medium"/>
    <n v="1"/>
    <n v="1"/>
    <s v="Sales Representative"/>
    <x v="6"/>
    <s v="3High"/>
    <s v="High"/>
    <s v="Single"/>
    <x v="0"/>
    <n v="1200"/>
    <n v="1200"/>
    <m/>
    <n v="9724"/>
    <n v="9724"/>
    <n v="1"/>
    <n v="1"/>
    <s v="No"/>
    <s v="No"/>
    <n v="12"/>
    <n v="12"/>
    <s v="3Excellent"/>
    <s v="Excellent"/>
    <s v="1Low"/>
    <s v="Low"/>
    <n v="2"/>
    <n v="2"/>
    <s v="3Better"/>
    <s v="Better"/>
    <s v="No"/>
    <s v="No"/>
    <n v="0"/>
    <x v="1"/>
  </r>
  <r>
    <n v="1755"/>
    <n v="28"/>
    <x v="14"/>
    <s v="Travel_Rarely"/>
    <s v="Travel_Rarely"/>
    <n v="1476"/>
    <n v="1476"/>
    <s v="Research &amp; Development"/>
    <x v="1"/>
    <n v="16"/>
    <n v="16"/>
    <s v="2College"/>
    <x v="0"/>
    <x v="2"/>
    <x v="2"/>
    <s v="2Medium"/>
    <s v="Medium"/>
    <s v="Male"/>
    <x v="1"/>
    <n v="68"/>
    <n v="68"/>
    <s v="4Very High"/>
    <s v="Very High"/>
    <n v="2"/>
    <n v="2"/>
    <s v="Healthcare Representative"/>
    <x v="4"/>
    <s v="1Low"/>
    <s v="Low"/>
    <s v="Single"/>
    <x v="0"/>
    <n v="5661"/>
    <n v="5661"/>
    <m/>
    <n v="4824"/>
    <n v="4824"/>
    <n v="0"/>
    <n v="0"/>
    <s v="No"/>
    <s v="No"/>
    <n v="19"/>
    <n v="19"/>
    <s v="3Excellent"/>
    <s v="Excellent"/>
    <s v="3High"/>
    <s v="High"/>
    <n v="2"/>
    <n v="2"/>
    <s v="3Better"/>
    <s v="Better"/>
    <s v="No"/>
    <s v="No"/>
    <n v="0"/>
    <x v="1"/>
  </r>
  <r>
    <n v="1756"/>
    <n v="31"/>
    <x v="27"/>
    <s v="Travel_Rarely"/>
    <s v="Travel_Rarely"/>
    <n v="218"/>
    <n v="218"/>
    <s v="Sales"/>
    <x v="0"/>
    <n v="7"/>
    <n v="7"/>
    <s v="3Bachelor"/>
    <x v="3"/>
    <x v="5"/>
    <x v="4"/>
    <s v="2Medium"/>
    <s v="Medium"/>
    <s v="Male"/>
    <x v="1"/>
    <n v="100"/>
    <n v="100"/>
    <s v="4Very High"/>
    <s v="Very High"/>
    <n v="2"/>
    <n v="2"/>
    <s v="Sales Executive"/>
    <x v="0"/>
    <s v="4Very High"/>
    <s v="Very High"/>
    <s v="Married"/>
    <x v="1"/>
    <n v="6929"/>
    <n v="6929"/>
    <m/>
    <n v="12241"/>
    <n v="12241"/>
    <n v="4"/>
    <n v="4"/>
    <s v="No"/>
    <s v="No"/>
    <n v="11"/>
    <n v="11"/>
    <s v="3Excellent"/>
    <s v="Excellent"/>
    <s v="2Medium"/>
    <s v="Medium"/>
    <n v="3"/>
    <n v="3"/>
    <s v="2Good"/>
    <s v="Good"/>
    <s v="No"/>
    <s v="No"/>
    <n v="0"/>
    <x v="1"/>
  </r>
  <r>
    <n v="1757"/>
    <n v="39"/>
    <x v="22"/>
    <s v="Travel_Rarely"/>
    <s v="Travel_Rarely"/>
    <n v="1132"/>
    <n v="1132"/>
    <s v="Research &amp; Development"/>
    <x v="1"/>
    <n v="1"/>
    <n v="1"/>
    <s v="3Bachelor"/>
    <x v="3"/>
    <x v="2"/>
    <x v="2"/>
    <s v="3High"/>
    <s v="High"/>
    <s v="Male"/>
    <x v="1"/>
    <n v="48"/>
    <n v="48"/>
    <s v="4Very High"/>
    <s v="Very High"/>
    <n v="3"/>
    <n v="3"/>
    <s v="Healthcare Representative"/>
    <x v="4"/>
    <s v="4Very High"/>
    <s v="Very High"/>
    <s v="Divorced"/>
    <x v="2"/>
    <n v="9613"/>
    <n v="9613"/>
    <m/>
    <n v="10942"/>
    <n v="10942"/>
    <n v="0"/>
    <n v="0"/>
    <s v="No"/>
    <s v="No"/>
    <n v="17"/>
    <n v="17"/>
    <s v="3Excellent"/>
    <s v="Excellent"/>
    <s v="1Low"/>
    <s v="Low"/>
    <n v="5"/>
    <n v="5"/>
    <s v="2Good"/>
    <s v="Good"/>
    <s v="No"/>
    <s v="No"/>
    <n v="0"/>
    <x v="1"/>
  </r>
  <r>
    <n v="1758"/>
    <n v="36"/>
    <x v="9"/>
    <s v="Non-Travel"/>
    <s v="Non-Travel"/>
    <n v="1105"/>
    <n v="1105"/>
    <s v="Research &amp; Development"/>
    <x v="1"/>
    <n v="24"/>
    <n v="24"/>
    <s v="4Master"/>
    <x v="2"/>
    <x v="0"/>
    <x v="0"/>
    <s v="2Medium"/>
    <s v="Medium"/>
    <s v="Female"/>
    <x v="0"/>
    <n v="47"/>
    <n v="47"/>
    <s v="3High"/>
    <s v="High"/>
    <n v="2"/>
    <n v="2"/>
    <s v="Laboratory Technician"/>
    <x v="2"/>
    <s v="2Medium"/>
    <s v="Medium"/>
    <s v="Married"/>
    <x v="1"/>
    <n v="5674"/>
    <n v="5674"/>
    <m/>
    <n v="6927"/>
    <n v="6927"/>
    <n v="7"/>
    <n v="7"/>
    <s v="No"/>
    <s v="No"/>
    <n v="15"/>
    <n v="15"/>
    <s v="3Excellent"/>
    <s v="Excellent"/>
    <s v="3High"/>
    <s v="High"/>
    <n v="3"/>
    <n v="3"/>
    <s v="3Better"/>
    <s v="Better"/>
    <s v="No"/>
    <s v="No"/>
    <n v="0"/>
    <x v="1"/>
  </r>
  <r>
    <n v="1759"/>
    <n v="32"/>
    <x v="5"/>
    <s v="Travel_Rarely"/>
    <s v="Travel_Rarely"/>
    <n v="906"/>
    <n v="906"/>
    <s v="Sales"/>
    <x v="0"/>
    <n v="7"/>
    <n v="7"/>
    <s v="3Bachelor"/>
    <x v="3"/>
    <x v="0"/>
    <x v="0"/>
    <s v="4Ver High"/>
    <s v="Ver High"/>
    <s v="Male"/>
    <x v="1"/>
    <n v="91"/>
    <n v="91"/>
    <s v="2Medium"/>
    <s v="Medium"/>
    <n v="2"/>
    <n v="2"/>
    <s v="Sales Executive"/>
    <x v="0"/>
    <s v="3High"/>
    <s v="High"/>
    <s v="Married"/>
    <x v="1"/>
    <n v="5484"/>
    <n v="5484"/>
    <m/>
    <n v="16985"/>
    <n v="16985"/>
    <n v="1"/>
    <n v="1"/>
    <s v="No"/>
    <s v="No"/>
    <n v="14"/>
    <n v="14"/>
    <s v="3Excellent"/>
    <s v="Excellent"/>
    <s v="3High"/>
    <s v="High"/>
    <n v="3"/>
    <n v="3"/>
    <s v="2Good"/>
    <s v="Good"/>
    <s v="No"/>
    <s v="No"/>
    <n v="0"/>
    <x v="1"/>
  </r>
  <r>
    <n v="1760"/>
    <n v="38"/>
    <x v="8"/>
    <s v="Travel_Rarely"/>
    <s v="Travel_Rarely"/>
    <n v="849"/>
    <n v="849"/>
    <s v="Research &amp; Development"/>
    <x v="1"/>
    <n v="25"/>
    <n v="25"/>
    <s v="2College"/>
    <x v="0"/>
    <x v="0"/>
    <x v="0"/>
    <s v="1Low"/>
    <s v="Low"/>
    <s v="Female"/>
    <x v="0"/>
    <n v="81"/>
    <n v="81"/>
    <s v="2Medium"/>
    <s v="Medium"/>
    <n v="3"/>
    <n v="3"/>
    <s v="Research Director"/>
    <x v="7"/>
    <s v="2Medium"/>
    <s v="Medium"/>
    <s v="Married"/>
    <x v="1"/>
    <n v="12061"/>
    <n v="12061"/>
    <m/>
    <n v="26707"/>
    <n v="26707"/>
    <n v="3"/>
    <n v="3"/>
    <s v="No"/>
    <s v="No"/>
    <n v="17"/>
    <n v="17"/>
    <s v="3Excellent"/>
    <s v="Excellent"/>
    <s v="3High"/>
    <s v="High"/>
    <n v="2"/>
    <n v="2"/>
    <s v="3Better"/>
    <s v="Better"/>
    <s v="No"/>
    <s v="No"/>
    <n v="0"/>
    <x v="1"/>
  </r>
  <r>
    <n v="1761"/>
    <n v="58"/>
    <x v="35"/>
    <s v="Non-Travel"/>
    <s v="Non-Travel"/>
    <n v="390"/>
    <n v="390"/>
    <s v="Research &amp; Development"/>
    <x v="1"/>
    <n v="1"/>
    <n v="1"/>
    <s v="4Master"/>
    <x v="2"/>
    <x v="0"/>
    <x v="0"/>
    <s v="4Ver High"/>
    <s v="Ver High"/>
    <s v="Male"/>
    <x v="1"/>
    <n v="32"/>
    <n v="32"/>
    <s v="1Low"/>
    <s v="Low"/>
    <n v="2"/>
    <n v="2"/>
    <s v="Healthcare Representative"/>
    <x v="4"/>
    <s v="3High"/>
    <s v="High"/>
    <s v="Divorced"/>
    <x v="2"/>
    <n v="5660"/>
    <n v="5660"/>
    <m/>
    <n v="17056"/>
    <n v="17056"/>
    <n v="2"/>
    <n v="2"/>
    <s v="Yes"/>
    <s v="Yes"/>
    <n v="13"/>
    <n v="13"/>
    <s v="3Excellent"/>
    <s v="Excellent"/>
    <s v="4Very High"/>
    <s v="Very High"/>
    <n v="2"/>
    <n v="2"/>
    <s v="3Better"/>
    <s v="Better"/>
    <s v="No"/>
    <s v="No"/>
    <n v="0"/>
    <x v="1"/>
  </r>
  <r>
    <n v="1762"/>
    <n v="31"/>
    <x v="27"/>
    <s v="Travel_Rarely"/>
    <s v="Travel_Rarely"/>
    <n v="691"/>
    <n v="691"/>
    <s v="Research &amp; Development"/>
    <x v="1"/>
    <n v="5"/>
    <n v="5"/>
    <s v="4Master"/>
    <x v="2"/>
    <x v="5"/>
    <x v="4"/>
    <s v="3High"/>
    <s v="High"/>
    <s v="Male"/>
    <x v="1"/>
    <n v="86"/>
    <n v="86"/>
    <s v="3High"/>
    <s v="High"/>
    <n v="1"/>
    <n v="1"/>
    <s v="Research Scientist"/>
    <x v="1"/>
    <s v="4Very High"/>
    <s v="Very High"/>
    <s v="Married"/>
    <x v="1"/>
    <n v="4821"/>
    <n v="4821"/>
    <m/>
    <n v="10077"/>
    <n v="10077"/>
    <n v="0"/>
    <n v="0"/>
    <s v="Yes"/>
    <s v="Yes"/>
    <n v="12"/>
    <n v="12"/>
    <s v="3Excellent"/>
    <s v="Excellent"/>
    <s v="3High"/>
    <s v="High"/>
    <n v="4"/>
    <n v="4"/>
    <s v="3Better"/>
    <s v="Better"/>
    <s v="No"/>
    <s v="No"/>
    <n v="0"/>
    <x v="1"/>
  </r>
  <r>
    <n v="1763"/>
    <n v="31"/>
    <x v="27"/>
    <s v="Travel_Rarely"/>
    <s v="Travel_Rarely"/>
    <n v="106"/>
    <n v="106"/>
    <s v="Human Resources"/>
    <x v="2"/>
    <n v="2"/>
    <n v="2"/>
    <s v="3Bachelor"/>
    <x v="3"/>
    <x v="6"/>
    <x v="5"/>
    <s v="1Low"/>
    <s v="Low"/>
    <s v="Male"/>
    <x v="1"/>
    <n v="62"/>
    <n v="62"/>
    <s v="2Medium"/>
    <s v="Medium"/>
    <n v="2"/>
    <n v="2"/>
    <s v="Human Resources"/>
    <x v="8"/>
    <s v="1Low"/>
    <s v="Low"/>
    <s v="Married"/>
    <x v="1"/>
    <n v="6410"/>
    <n v="6410"/>
    <m/>
    <n v="17822"/>
    <n v="17822"/>
    <n v="3"/>
    <n v="3"/>
    <s v="No"/>
    <s v="No"/>
    <n v="12"/>
    <n v="12"/>
    <s v="3Excellent"/>
    <s v="Excellent"/>
    <s v="4Very High"/>
    <s v="Very High"/>
    <m/>
    <n v="2.8005502063273728"/>
    <s v="3Better"/>
    <s v="Better"/>
    <s v="No"/>
    <s v="No"/>
    <n v="0"/>
    <x v="1"/>
  </r>
  <r>
    <n v="1764"/>
    <n v="45"/>
    <x v="29"/>
    <s v="Travel_Frequently"/>
    <s v="Travel_Frequently"/>
    <n v="1249"/>
    <n v="1249"/>
    <s v="Research &amp; Development"/>
    <x v="1"/>
    <n v="7"/>
    <n v="7"/>
    <s v="3Bachelor"/>
    <x v="3"/>
    <x v="0"/>
    <x v="0"/>
    <s v="1Low"/>
    <s v="Low"/>
    <s v="Male"/>
    <x v="1"/>
    <n v="97"/>
    <n v="97"/>
    <s v="3High"/>
    <s v="High"/>
    <n v="3"/>
    <n v="3"/>
    <s v="Laboratory Technician"/>
    <x v="2"/>
    <s v="1Low"/>
    <s v="Low"/>
    <s v="Divorced"/>
    <x v="2"/>
    <n v="5210"/>
    <n v="5210"/>
    <m/>
    <n v="20308"/>
    <n v="20308"/>
    <n v="1"/>
    <n v="1"/>
    <s v="No"/>
    <s v="No"/>
    <n v="18"/>
    <n v="18"/>
    <s v="3Excellent"/>
    <s v="Excellent"/>
    <s v="1Low"/>
    <s v="Low"/>
    <n v="2"/>
    <n v="2"/>
    <s v="3Better"/>
    <s v="Better"/>
    <s v="No"/>
    <s v="No"/>
    <n v="0"/>
    <x v="1"/>
  </r>
  <r>
    <n v="1765"/>
    <n v="31"/>
    <x v="27"/>
    <s v="Travel_Rarely"/>
    <s v="Travel_Rarely"/>
    <n v="192"/>
    <n v="192"/>
    <s v="Research &amp; Development"/>
    <x v="1"/>
    <n v="2"/>
    <n v="2"/>
    <s v="4Master"/>
    <x v="2"/>
    <x v="0"/>
    <x v="0"/>
    <s v="3High"/>
    <s v="High"/>
    <s v="Male"/>
    <x v="1"/>
    <n v="32"/>
    <n v="32"/>
    <s v="3High"/>
    <s v="High"/>
    <n v="1"/>
    <n v="1"/>
    <s v="Research Scientist"/>
    <x v="1"/>
    <s v="4Very High"/>
    <s v="Very High"/>
    <s v="Divorced"/>
    <x v="2"/>
    <n v="2695"/>
    <n v="2695"/>
    <m/>
    <n v="7747"/>
    <n v="7747"/>
    <n v="0"/>
    <n v="0"/>
    <s v="Yes"/>
    <s v="Yes"/>
    <n v="18"/>
    <n v="18"/>
    <s v="3Excellent"/>
    <s v="Excellent"/>
    <s v="2Medium"/>
    <s v="Medium"/>
    <n v="2"/>
    <n v="2"/>
    <s v="1Bad"/>
    <s v="Bad"/>
    <s v="No"/>
    <s v="No"/>
    <n v="0"/>
    <x v="1"/>
  </r>
  <r>
    <n v="1766"/>
    <n v="33"/>
    <x v="3"/>
    <s v="Travel_Frequently"/>
    <s v="Travel_Frequently"/>
    <n v="553"/>
    <n v="553"/>
    <s v="Research &amp; Development"/>
    <x v="1"/>
    <n v="5"/>
    <n v="5"/>
    <m/>
    <x v="3"/>
    <x v="0"/>
    <x v="0"/>
    <s v="4Ver High"/>
    <s v="Ver High"/>
    <s v="Female"/>
    <x v="0"/>
    <n v="74"/>
    <n v="74"/>
    <s v="3High"/>
    <s v="High"/>
    <n v="3"/>
    <n v="3"/>
    <s v="Manager"/>
    <x v="5"/>
    <s v="2Medium"/>
    <s v="Medium"/>
    <s v="Married"/>
    <x v="1"/>
    <n v="11878"/>
    <n v="11878"/>
    <m/>
    <n v="23364"/>
    <n v="23364"/>
    <n v="6"/>
    <n v="6"/>
    <s v="No"/>
    <s v="No"/>
    <n v="11"/>
    <n v="11"/>
    <s v="3Excellent"/>
    <s v="Excellent"/>
    <s v="2Medium"/>
    <s v="Medium"/>
    <n v="2"/>
    <n v="2"/>
    <s v="3Better"/>
    <s v="Better"/>
    <s v="No"/>
    <s v="No"/>
    <n v="0"/>
    <x v="1"/>
  </r>
  <r>
    <n v="1767"/>
    <n v="39"/>
    <x v="22"/>
    <s v="Travel_Rarely"/>
    <s v="Travel_Rarely"/>
    <n v="117"/>
    <n v="117"/>
    <s v="Research &amp; Development"/>
    <x v="1"/>
    <n v="10"/>
    <n v="10"/>
    <s v="1Below College"/>
    <x v="1"/>
    <x v="2"/>
    <x v="2"/>
    <s v="3High"/>
    <s v="High"/>
    <s v="Male"/>
    <x v="1"/>
    <n v="99"/>
    <n v="99"/>
    <s v="3High"/>
    <s v="High"/>
    <n v="4"/>
    <n v="4"/>
    <s v="Manager"/>
    <x v="5"/>
    <s v="1Low"/>
    <s v="Low"/>
    <s v="Married"/>
    <x v="1"/>
    <n v="17068"/>
    <n v="17068"/>
    <m/>
    <n v="5355"/>
    <n v="5355"/>
    <n v="1"/>
    <n v="1"/>
    <s v="Yes"/>
    <s v="Yes"/>
    <n v="14"/>
    <n v="14"/>
    <s v="3Excellent"/>
    <s v="Excellent"/>
    <s v="4Very High"/>
    <s v="Very High"/>
    <n v="3"/>
    <n v="3"/>
    <s v="3Better"/>
    <s v="Better"/>
    <s v="No"/>
    <s v="No"/>
    <n v="0"/>
    <x v="1"/>
  </r>
  <r>
    <n v="1768"/>
    <n v="43"/>
    <x v="23"/>
    <s v="Travel_Frequently"/>
    <s v="Travel_Frequently"/>
    <n v="185"/>
    <n v="185"/>
    <s v="Research &amp; Development"/>
    <x v="1"/>
    <n v="10"/>
    <n v="10"/>
    <s v="4Master"/>
    <x v="2"/>
    <x v="0"/>
    <x v="0"/>
    <s v="3High"/>
    <s v="High"/>
    <s v="Female"/>
    <x v="0"/>
    <n v="33"/>
    <n v="33"/>
    <s v="3High"/>
    <s v="High"/>
    <n v="1"/>
    <n v="1"/>
    <s v="Laboratory Technician"/>
    <x v="2"/>
    <s v="4Very High"/>
    <s v="Very High"/>
    <s v="Single"/>
    <x v="0"/>
    <n v="2455"/>
    <n v="2455"/>
    <m/>
    <n v="10675"/>
    <n v="10675"/>
    <n v="0"/>
    <n v="0"/>
    <s v="No"/>
    <s v="No"/>
    <n v="19"/>
    <n v="19"/>
    <s v="3Excellent"/>
    <s v="Excellent"/>
    <s v="1Low"/>
    <s v="Low"/>
    <n v="5"/>
    <n v="5"/>
    <s v="3Better"/>
    <s v="Better"/>
    <s v="No"/>
    <s v="No"/>
    <n v="0"/>
    <x v="1"/>
  </r>
  <r>
    <n v="1769"/>
    <n v="49"/>
    <x v="1"/>
    <s v="Travel_Rarely"/>
    <s v="Travel_Rarely"/>
    <n v="1091"/>
    <n v="1091"/>
    <s v="Research &amp; Development"/>
    <x v="1"/>
    <n v="1"/>
    <n v="1"/>
    <s v="2College"/>
    <x v="0"/>
    <x v="5"/>
    <x v="4"/>
    <s v="3High"/>
    <s v="High"/>
    <s v="Female"/>
    <x v="0"/>
    <n v="90"/>
    <n v="90"/>
    <s v="2Medium"/>
    <s v="Medium"/>
    <n v="4"/>
    <n v="4"/>
    <s v="Healthcare Representative"/>
    <x v="4"/>
    <s v="3High"/>
    <s v="High"/>
    <s v="Single"/>
    <x v="0"/>
    <n v="13964"/>
    <n v="13964"/>
    <m/>
    <n v="17810"/>
    <n v="17810"/>
    <n v="7"/>
    <n v="7"/>
    <m/>
    <s v="No"/>
    <n v="12"/>
    <n v="12"/>
    <s v="3Excellent"/>
    <s v="Excellent"/>
    <s v="4Very High"/>
    <s v="Very High"/>
    <n v="2"/>
    <n v="2"/>
    <s v="3Better"/>
    <s v="Better"/>
    <s v="No"/>
    <s v="No"/>
    <n v="0"/>
    <x v="1"/>
  </r>
  <r>
    <n v="1770"/>
    <n v="52"/>
    <x v="40"/>
    <s v="Travel_Rarely"/>
    <s v="Travel_Rarely"/>
    <n v="723"/>
    <n v="723"/>
    <s v="Research &amp; Development"/>
    <x v="1"/>
    <n v="8"/>
    <n v="8"/>
    <m/>
    <x v="3"/>
    <x v="2"/>
    <x v="2"/>
    <s v="3High"/>
    <s v="High"/>
    <s v="Male"/>
    <x v="1"/>
    <n v="85"/>
    <n v="85"/>
    <s v="2Medium"/>
    <s v="Medium"/>
    <n v="2"/>
    <n v="2"/>
    <s v="Research Scientist"/>
    <x v="1"/>
    <s v="2Medium"/>
    <s v="Medium"/>
    <s v="Married"/>
    <x v="1"/>
    <n v="4941"/>
    <n v="4941"/>
    <m/>
    <n v="17747"/>
    <n v="17747"/>
    <n v="2"/>
    <n v="2"/>
    <s v="No"/>
    <s v="No"/>
    <n v="15"/>
    <n v="15"/>
    <s v="3Excellent"/>
    <s v="Excellent"/>
    <s v="1Low"/>
    <s v="Low"/>
    <n v="3"/>
    <n v="3"/>
    <s v="2Good"/>
    <s v="Good"/>
    <s v="Yes"/>
    <s v="Yes"/>
    <n v="1"/>
    <x v="0"/>
  </r>
  <r>
    <n v="1771"/>
    <n v="27"/>
    <x v="4"/>
    <s v="Travel_Rarely"/>
    <s v="Travel_Rarely"/>
    <n v="1220"/>
    <n v="1220"/>
    <s v="Research &amp; Development"/>
    <x v="1"/>
    <n v="5"/>
    <n v="5"/>
    <s v="3Bachelor"/>
    <x v="3"/>
    <x v="0"/>
    <x v="0"/>
    <s v="3High"/>
    <s v="High"/>
    <s v="Female"/>
    <x v="0"/>
    <n v="85"/>
    <n v="85"/>
    <s v="3High"/>
    <s v="High"/>
    <n v="1"/>
    <n v="1"/>
    <s v="Research Scientist"/>
    <x v="1"/>
    <s v="2Medium"/>
    <s v="Medium"/>
    <s v="Single"/>
    <x v="0"/>
    <n v="2478"/>
    <n v="2478"/>
    <m/>
    <n v="20938"/>
    <n v="20938"/>
    <n v="1"/>
    <n v="1"/>
    <s v="Yes"/>
    <s v="Yes"/>
    <n v="12"/>
    <n v="12"/>
    <s v="3Excellent"/>
    <s v="Excellent"/>
    <s v="2Medium"/>
    <s v="Medium"/>
    <n v="2"/>
    <n v="2"/>
    <s v="2Good"/>
    <s v="Good"/>
    <s v="No"/>
    <s v="No"/>
    <n v="0"/>
    <x v="1"/>
  </r>
  <r>
    <n v="1772"/>
    <n v="32"/>
    <x v="5"/>
    <s v="Travel_Rarely"/>
    <s v="Travel_Rarely"/>
    <n v="588"/>
    <n v="588"/>
    <s v="Sales"/>
    <x v="0"/>
    <n v="8"/>
    <n v="8"/>
    <s v="2College"/>
    <x v="0"/>
    <x v="5"/>
    <x v="4"/>
    <s v="3High"/>
    <s v="High"/>
    <s v="Female"/>
    <x v="0"/>
    <n v="65"/>
    <n v="65"/>
    <s v="2Medium"/>
    <s v="Medium"/>
    <n v="2"/>
    <n v="2"/>
    <s v="Sales Executive"/>
    <x v="0"/>
    <s v="2Medium"/>
    <s v="Medium"/>
    <s v="Married"/>
    <x v="1"/>
    <n v="5228"/>
    <n v="5228"/>
    <m/>
    <n v="24624"/>
    <n v="24624"/>
    <n v="1"/>
    <n v="1"/>
    <s v="Yes"/>
    <s v="Yes"/>
    <n v="11"/>
    <n v="11"/>
    <s v="3Excellent"/>
    <s v="Excellent"/>
    <s v="4Very High"/>
    <s v="Very High"/>
    <n v="2"/>
    <n v="2"/>
    <s v="3Better"/>
    <s v="Better"/>
    <s v="No"/>
    <s v="No"/>
    <n v="0"/>
    <x v="1"/>
  </r>
  <r>
    <n v="1773"/>
    <n v="27"/>
    <x v="4"/>
    <s v="Travel_Rarely"/>
    <s v="Travel_Rarely"/>
    <n v="1377"/>
    <n v="1377"/>
    <s v="Sales"/>
    <x v="0"/>
    <n v="2"/>
    <n v="2"/>
    <s v="3Bachelor"/>
    <x v="3"/>
    <x v="0"/>
    <x v="0"/>
    <s v="4Ver High"/>
    <s v="Ver High"/>
    <s v="Male"/>
    <x v="1"/>
    <n v="74"/>
    <n v="74"/>
    <s v="3High"/>
    <s v="High"/>
    <n v="2"/>
    <n v="2"/>
    <s v="Sales Executive"/>
    <x v="0"/>
    <s v="3High"/>
    <s v="High"/>
    <s v="Single"/>
    <x v="0"/>
    <n v="4478"/>
    <n v="4478"/>
    <m/>
    <n v="5242"/>
    <n v="5242"/>
    <n v="1"/>
    <n v="1"/>
    <s v="Yes"/>
    <s v="Yes"/>
    <n v="11"/>
    <n v="11"/>
    <s v="3Excellent"/>
    <s v="Excellent"/>
    <s v="1Low"/>
    <s v="Low"/>
    <n v="3"/>
    <n v="3"/>
    <s v="3Better"/>
    <s v="Better"/>
    <s v="No"/>
    <s v="No"/>
    <n v="0"/>
    <x v="1"/>
  </r>
  <r>
    <n v="1774"/>
    <n v="31"/>
    <x v="27"/>
    <s v="Travel_Rarely"/>
    <s v="Travel_Rarely"/>
    <n v="691"/>
    <n v="691"/>
    <s v="Sales"/>
    <x v="0"/>
    <n v="7"/>
    <n v="7"/>
    <s v="3Bachelor"/>
    <x v="3"/>
    <x v="4"/>
    <x v="3"/>
    <s v="4Ver High"/>
    <s v="Ver High"/>
    <s v="Male"/>
    <x v="1"/>
    <n v="73"/>
    <n v="73"/>
    <s v="3High"/>
    <s v="High"/>
    <n v="2"/>
    <n v="2"/>
    <s v="Sales Executive"/>
    <x v="0"/>
    <s v="4Very High"/>
    <s v="Very High"/>
    <s v="Divorced"/>
    <x v="2"/>
    <n v="7547"/>
    <n v="7547"/>
    <m/>
    <n v="7143"/>
    <n v="7143"/>
    <n v="4"/>
    <n v="4"/>
    <s v="No"/>
    <s v="No"/>
    <n v="12"/>
    <n v="12"/>
    <s v="3Excellent"/>
    <s v="Excellent"/>
    <s v="4Very High"/>
    <s v="Very High"/>
    <n v="3"/>
    <n v="3"/>
    <s v="3Better"/>
    <s v="Better"/>
    <s v="No"/>
    <s v="No"/>
    <n v="0"/>
    <x v="1"/>
  </r>
  <r>
    <n v="1775"/>
    <n v="32"/>
    <x v="5"/>
    <s v="Travel_Rarely"/>
    <s v="Travel_Rarely"/>
    <n v="1018"/>
    <n v="1018"/>
    <s v="Research &amp; Development"/>
    <x v="1"/>
    <n v="2"/>
    <n v="2"/>
    <s v="4Master"/>
    <x v="2"/>
    <x v="2"/>
    <x v="2"/>
    <s v="1Low"/>
    <s v="Low"/>
    <s v="Female"/>
    <x v="0"/>
    <n v="74"/>
    <n v="74"/>
    <s v="4Very High"/>
    <s v="Very High"/>
    <n v="2"/>
    <n v="2"/>
    <s v="Research Scientist"/>
    <x v="1"/>
    <s v="4Very High"/>
    <s v="Very High"/>
    <s v="Single"/>
    <x v="0"/>
    <m/>
    <n v="6509.4320987654319"/>
    <m/>
    <n v="10557"/>
    <n v="10557"/>
    <n v="7"/>
    <n v="7"/>
    <s v="No"/>
    <s v="No"/>
    <n v="16"/>
    <n v="16"/>
    <m/>
    <s v="Excellent"/>
    <s v="3High"/>
    <s v="High"/>
    <n v="0"/>
    <n v="0"/>
    <s v="2Good"/>
    <s v="Good"/>
    <s v="No"/>
    <s v="No"/>
    <n v="0"/>
    <x v="1"/>
  </r>
  <r>
    <n v="1776"/>
    <n v="28"/>
    <x v="14"/>
    <s v="Travel_Rarely"/>
    <s v="Travel_Rarely"/>
    <n v="1157"/>
    <n v="1157"/>
    <s v="Research &amp; Development"/>
    <x v="1"/>
    <n v="2"/>
    <n v="2"/>
    <s v="4Master"/>
    <x v="2"/>
    <x v="2"/>
    <x v="2"/>
    <s v="1Low"/>
    <s v="Low"/>
    <s v="Male"/>
    <x v="1"/>
    <n v="84"/>
    <n v="84"/>
    <s v="1Low"/>
    <s v="Low"/>
    <n v="1"/>
    <n v="1"/>
    <s v="Research Scientist"/>
    <x v="1"/>
    <s v="4Very High"/>
    <s v="Very High"/>
    <s v="Married"/>
    <x v="1"/>
    <n v="3464"/>
    <n v="3464"/>
    <m/>
    <n v="24737"/>
    <n v="24737"/>
    <n v="5"/>
    <n v="5"/>
    <s v="Yes"/>
    <s v="Yes"/>
    <n v="13"/>
    <n v="13"/>
    <s v="3Excellent"/>
    <s v="Excellent"/>
    <s v="4Very High"/>
    <s v="Very High"/>
    <n v="4"/>
    <n v="4"/>
    <s v="2Good"/>
    <s v="Good"/>
    <s v="Yes"/>
    <s v="Yes"/>
    <n v="1"/>
    <x v="0"/>
  </r>
  <r>
    <n v="1777"/>
    <n v="30"/>
    <x v="7"/>
    <s v="Travel_Rarely"/>
    <s v="Travel_Rarely"/>
    <n v="1275"/>
    <n v="1275"/>
    <s v="Research &amp; Development"/>
    <x v="1"/>
    <n v="28"/>
    <n v="28"/>
    <s v="2College"/>
    <x v="0"/>
    <x v="2"/>
    <x v="2"/>
    <s v="4Ver High"/>
    <s v="Ver High"/>
    <s v="Female"/>
    <x v="0"/>
    <n v="64"/>
    <n v="64"/>
    <s v="3High"/>
    <s v="High"/>
    <n v="2"/>
    <n v="2"/>
    <s v="Research Scientist"/>
    <x v="1"/>
    <s v="4Very High"/>
    <s v="Very High"/>
    <s v="Married"/>
    <x v="1"/>
    <n v="5775"/>
    <n v="5775"/>
    <m/>
    <n v="11934"/>
    <n v="11934"/>
    <n v="1"/>
    <n v="1"/>
    <s v="No"/>
    <s v="No"/>
    <n v="13"/>
    <n v="13"/>
    <s v="3Excellent"/>
    <s v="Excellent"/>
    <s v="4Very High"/>
    <s v="Very High"/>
    <n v="2"/>
    <n v="2"/>
    <s v="3Better"/>
    <s v="Better"/>
    <s v="No"/>
    <s v="No"/>
    <n v="0"/>
    <x v="1"/>
  </r>
  <r>
    <n v="1778"/>
    <n v="31"/>
    <x v="27"/>
    <s v="Travel_Frequently"/>
    <s v="Travel_Frequently"/>
    <n v="798"/>
    <n v="798"/>
    <s v="Research &amp; Development"/>
    <x v="1"/>
    <n v="7"/>
    <n v="7"/>
    <s v="2College"/>
    <x v="0"/>
    <x v="0"/>
    <x v="0"/>
    <s v="3High"/>
    <s v="High"/>
    <s v="Female"/>
    <x v="0"/>
    <n v="48"/>
    <n v="48"/>
    <s v="2Medium"/>
    <s v="Medium"/>
    <n v="3"/>
    <n v="3"/>
    <s v="Manufacturing Director"/>
    <x v="3"/>
    <s v="3High"/>
    <s v="High"/>
    <s v="Married"/>
    <x v="1"/>
    <n v="8943"/>
    <n v="8943"/>
    <m/>
    <n v="14034"/>
    <n v="14034"/>
    <n v="1"/>
    <n v="1"/>
    <s v="No"/>
    <s v="No"/>
    <n v="24"/>
    <n v="24"/>
    <s v="4Outstanding"/>
    <s v="Outstanding"/>
    <s v="1Low"/>
    <s v="Low"/>
    <n v="2"/>
    <n v="2"/>
    <s v="3Better"/>
    <s v="Better"/>
    <s v="No"/>
    <s v="No"/>
    <n v="0"/>
    <x v="1"/>
  </r>
  <r>
    <n v="1779"/>
    <n v="39"/>
    <x v="22"/>
    <s v="Travel_Frequently"/>
    <s v="Travel_Frequently"/>
    <n v="672"/>
    <n v="672"/>
    <s v="Research &amp; Development"/>
    <x v="1"/>
    <n v="7"/>
    <n v="7"/>
    <s v="2College"/>
    <x v="0"/>
    <x v="2"/>
    <x v="2"/>
    <s v="3High"/>
    <s v="High"/>
    <s v="Male"/>
    <x v="1"/>
    <n v="54"/>
    <n v="54"/>
    <s v="2Medium"/>
    <s v="Medium"/>
    <n v="5"/>
    <n v="5"/>
    <s v="Manager"/>
    <x v="5"/>
    <s v="4Very High"/>
    <s v="Very High"/>
    <s v="Married"/>
    <x v="1"/>
    <n v="19272"/>
    <n v="19272"/>
    <m/>
    <n v="21141"/>
    <n v="21141"/>
    <n v="1"/>
    <n v="1"/>
    <s v="No"/>
    <s v="No"/>
    <n v="15"/>
    <n v="15"/>
    <s v="3Excellent"/>
    <s v="Excellent"/>
    <s v="1Low"/>
    <s v="Low"/>
    <n v="2"/>
    <n v="2"/>
    <s v="3Better"/>
    <s v="Better"/>
    <s v="No"/>
    <s v="No"/>
    <n v="0"/>
    <x v="1"/>
  </r>
  <r>
    <n v="1780"/>
    <n v="39"/>
    <x v="22"/>
    <s v="Travel_Rarely"/>
    <s v="Travel_Rarely"/>
    <n v="1162"/>
    <n v="1162"/>
    <s v="Sales"/>
    <x v="0"/>
    <n v="3"/>
    <n v="3"/>
    <s v="2College"/>
    <x v="0"/>
    <x v="2"/>
    <x v="2"/>
    <s v="4Ver High"/>
    <s v="Ver High"/>
    <s v="Female"/>
    <x v="0"/>
    <n v="41"/>
    <n v="41"/>
    <s v="3High"/>
    <s v="High"/>
    <n v="2"/>
    <n v="2"/>
    <s v="Sales Executive"/>
    <x v="0"/>
    <s v="3High"/>
    <s v="High"/>
    <s v="Married"/>
    <x v="1"/>
    <n v="5238"/>
    <n v="5238"/>
    <m/>
    <n v="17778"/>
    <n v="17778"/>
    <n v="4"/>
    <n v="4"/>
    <s v="Yes"/>
    <s v="Yes"/>
    <n v="18"/>
    <n v="18"/>
    <s v="3Excellent"/>
    <s v="Excellent"/>
    <s v="1Low"/>
    <s v="Low"/>
    <n v="3"/>
    <n v="3"/>
    <s v="2Good"/>
    <s v="Good"/>
    <s v="Yes"/>
    <s v="Yes"/>
    <n v="1"/>
    <x v="0"/>
  </r>
  <r>
    <n v="1781"/>
    <n v="33"/>
    <x v="3"/>
    <s v="Travel_Frequently"/>
    <s v="Travel_Frequently"/>
    <n v="508"/>
    <n v="508"/>
    <s v="Sales"/>
    <x v="0"/>
    <n v="10"/>
    <n v="10"/>
    <s v="3Bachelor"/>
    <x v="3"/>
    <x v="4"/>
    <x v="3"/>
    <s v="2Medium"/>
    <s v="Medium"/>
    <s v="Male"/>
    <x v="1"/>
    <n v="46"/>
    <n v="46"/>
    <s v="2Medium"/>
    <s v="Medium"/>
    <n v="2"/>
    <n v="2"/>
    <s v="Sales Executive"/>
    <x v="0"/>
    <s v="4Very High"/>
    <s v="Very High"/>
    <s v="Single"/>
    <x v="0"/>
    <n v="4682"/>
    <n v="4682"/>
    <m/>
    <n v="4317"/>
    <n v="4317"/>
    <n v="3"/>
    <n v="3"/>
    <s v="No"/>
    <s v="No"/>
    <n v="14"/>
    <n v="14"/>
    <s v="3Excellent"/>
    <s v="Excellent"/>
    <s v="3High"/>
    <s v="High"/>
    <n v="6"/>
    <n v="6"/>
    <s v="2Good"/>
    <s v="Good"/>
    <s v="No"/>
    <s v="No"/>
    <n v="0"/>
    <x v="1"/>
  </r>
  <r>
    <n v="1782"/>
    <n v="47"/>
    <x v="41"/>
    <s v="Travel_Rarely"/>
    <s v="Travel_Rarely"/>
    <n v="1482"/>
    <n v="1482"/>
    <s v="Research &amp; Development"/>
    <x v="1"/>
    <n v="5"/>
    <n v="5"/>
    <s v="5Doctor"/>
    <x v="4"/>
    <x v="0"/>
    <x v="0"/>
    <s v="4Ver High"/>
    <s v="Ver High"/>
    <s v="Male"/>
    <x v="1"/>
    <n v="42"/>
    <n v="42"/>
    <s v="3High"/>
    <s v="High"/>
    <n v="5"/>
    <n v="5"/>
    <s v="Research Director"/>
    <x v="7"/>
    <s v="3High"/>
    <s v="High"/>
    <s v="Married"/>
    <x v="1"/>
    <n v="18300"/>
    <n v="18300"/>
    <m/>
    <n v="16375"/>
    <n v="16375"/>
    <n v="4"/>
    <n v="4"/>
    <s v="No"/>
    <s v="No"/>
    <n v="11"/>
    <n v="11"/>
    <s v="3Excellent"/>
    <s v="Excellent"/>
    <s v="2Medium"/>
    <s v="Medium"/>
    <n v="2"/>
    <n v="2"/>
    <s v="3Better"/>
    <s v="Better"/>
    <s v="No"/>
    <s v="No"/>
    <n v="0"/>
    <x v="1"/>
  </r>
  <r>
    <n v="1783"/>
    <n v="43"/>
    <x v="23"/>
    <s v="Travel_Frequently"/>
    <s v="Travel_Frequently"/>
    <n v="559"/>
    <n v="559"/>
    <s v="Research &amp; Development"/>
    <x v="1"/>
    <n v="10"/>
    <n v="10"/>
    <s v="4Master"/>
    <x v="2"/>
    <x v="0"/>
    <x v="0"/>
    <s v="3High"/>
    <s v="High"/>
    <s v="Female"/>
    <x v="0"/>
    <n v="82"/>
    <n v="82"/>
    <s v="2Medium"/>
    <s v="Medium"/>
    <n v="2"/>
    <n v="2"/>
    <s v="Laboratory Technician"/>
    <x v="2"/>
    <s v="3High"/>
    <s v="High"/>
    <s v="Divorced"/>
    <x v="2"/>
    <n v="5257"/>
    <n v="5257"/>
    <m/>
    <n v="6227"/>
    <n v="6227"/>
    <n v="1"/>
    <n v="1"/>
    <s v="No"/>
    <s v="No"/>
    <n v="11"/>
    <n v="11"/>
    <s v="3Excellent"/>
    <s v="Excellent"/>
    <s v="2Medium"/>
    <s v="Medium"/>
    <m/>
    <n v="2.8005502063273728"/>
    <s v="4Best"/>
    <s v="Best"/>
    <s v="No"/>
    <s v="No"/>
    <n v="0"/>
    <x v="1"/>
  </r>
  <r>
    <n v="1784"/>
    <n v="27"/>
    <x v="4"/>
    <s v="Non-Travel"/>
    <s v="Non-Travel"/>
    <n v="210"/>
    <n v="210"/>
    <s v="Sales"/>
    <x v="0"/>
    <n v="1"/>
    <n v="1"/>
    <s v="1Below College"/>
    <x v="1"/>
    <x v="4"/>
    <x v="3"/>
    <s v="3High"/>
    <s v="High"/>
    <s v="Male"/>
    <x v="1"/>
    <n v="73"/>
    <n v="73"/>
    <s v="3High"/>
    <s v="High"/>
    <n v="2"/>
    <n v="2"/>
    <s v="Sales Executive"/>
    <x v="0"/>
    <s v="2Medium"/>
    <s v="Medium"/>
    <s v="Married"/>
    <x v="1"/>
    <n v="6349"/>
    <n v="6349"/>
    <m/>
    <n v="22107"/>
    <n v="22107"/>
    <n v="0"/>
    <n v="0"/>
    <s v="Yes"/>
    <s v="Yes"/>
    <n v="13"/>
    <n v="13"/>
    <s v="3Excellent"/>
    <s v="Excellent"/>
    <s v="4Very High"/>
    <s v="Very High"/>
    <n v="0"/>
    <n v="0"/>
    <s v="3Better"/>
    <s v="Better"/>
    <s v="No"/>
    <s v="No"/>
    <n v="0"/>
    <x v="1"/>
  </r>
  <r>
    <n v="1785"/>
    <n v="54"/>
    <x v="34"/>
    <s v="Travel_Frequently"/>
    <s v="Travel_Frequently"/>
    <n v="928"/>
    <n v="928"/>
    <s v="Research &amp; Development"/>
    <x v="1"/>
    <n v="20"/>
    <n v="20"/>
    <s v="4Master"/>
    <x v="2"/>
    <x v="0"/>
    <x v="0"/>
    <s v="4Ver High"/>
    <s v="Ver High"/>
    <s v="Female"/>
    <x v="0"/>
    <n v="31"/>
    <n v="31"/>
    <s v="3High"/>
    <s v="High"/>
    <n v="2"/>
    <n v="2"/>
    <s v="Research Scientist"/>
    <x v="1"/>
    <s v="3High"/>
    <s v="High"/>
    <s v="Single"/>
    <x v="0"/>
    <n v="4869"/>
    <n v="4869"/>
    <m/>
    <n v="16885"/>
    <n v="16885"/>
    <n v="3"/>
    <n v="3"/>
    <s v="No"/>
    <s v="No"/>
    <n v="12"/>
    <n v="12"/>
    <s v="3Excellent"/>
    <s v="Excellent"/>
    <s v="4Very High"/>
    <s v="Very High"/>
    <n v="4"/>
    <n v="4"/>
    <s v="2Good"/>
    <s v="Good"/>
    <s v="No"/>
    <s v="No"/>
    <n v="0"/>
    <x v="1"/>
  </r>
  <r>
    <n v="1786"/>
    <n v="43"/>
    <x v="23"/>
    <s v="Travel_Rarely"/>
    <s v="Travel_Rarely"/>
    <n v="1001"/>
    <n v="1001"/>
    <s v="Research &amp; Development"/>
    <x v="1"/>
    <n v="7"/>
    <n v="7"/>
    <s v="3Bachelor"/>
    <x v="3"/>
    <x v="0"/>
    <x v="0"/>
    <s v="3High"/>
    <s v="High"/>
    <s v="Female"/>
    <x v="0"/>
    <n v="43"/>
    <n v="43"/>
    <s v="3High"/>
    <s v="High"/>
    <n v="3"/>
    <n v="3"/>
    <s v="Healthcare Representative"/>
    <x v="4"/>
    <s v="1Low"/>
    <s v="Low"/>
    <s v="Married"/>
    <x v="1"/>
    <n v="9985"/>
    <n v="9985"/>
    <m/>
    <n v="9262"/>
    <n v="9262"/>
    <n v="8"/>
    <n v="8"/>
    <s v="No"/>
    <s v="No"/>
    <n v="16"/>
    <n v="16"/>
    <s v="3Excellent"/>
    <s v="Excellent"/>
    <s v="1Low"/>
    <s v="Low"/>
    <n v="1"/>
    <n v="1"/>
    <s v="2Good"/>
    <s v="Good"/>
    <s v="No"/>
    <s v="No"/>
    <n v="0"/>
    <x v="1"/>
  </r>
  <r>
    <n v="1787"/>
    <n v="45"/>
    <x v="29"/>
    <s v="Travel_Rarely"/>
    <s v="Travel_Rarely"/>
    <n v="549"/>
    <n v="549"/>
    <s v="Research &amp; Development"/>
    <x v="1"/>
    <n v="8"/>
    <n v="8"/>
    <s v="4Master"/>
    <x v="2"/>
    <x v="1"/>
    <x v="1"/>
    <s v="4Ver High"/>
    <s v="Ver High"/>
    <s v="Male"/>
    <x v="1"/>
    <n v="75"/>
    <n v="75"/>
    <s v="3High"/>
    <s v="High"/>
    <n v="2"/>
    <n v="2"/>
    <s v="Research Scientist"/>
    <x v="1"/>
    <s v="4Very High"/>
    <s v="Very High"/>
    <s v="Married"/>
    <x v="1"/>
    <n v="3697"/>
    <n v="3697"/>
    <m/>
    <n v="9278"/>
    <n v="9278"/>
    <n v="9"/>
    <n v="9"/>
    <s v="No"/>
    <s v="No"/>
    <n v="14"/>
    <n v="14"/>
    <s v="3Excellent"/>
    <s v="Excellent"/>
    <s v="1Low"/>
    <s v="Low"/>
    <n v="3"/>
    <n v="3"/>
    <s v="3Better"/>
    <s v="Better"/>
    <s v="No"/>
    <s v="No"/>
    <n v="0"/>
    <x v="1"/>
  </r>
  <r>
    <n v="1788"/>
    <n v="40"/>
    <x v="33"/>
    <s v="Travel_Rarely"/>
    <s v="Travel_Rarely"/>
    <n v="1124"/>
    <n v="1124"/>
    <s v="Sales"/>
    <x v="0"/>
    <n v="1"/>
    <n v="1"/>
    <s v="2College"/>
    <x v="0"/>
    <x v="2"/>
    <x v="2"/>
    <s v="2Medium"/>
    <s v="Medium"/>
    <s v="Male"/>
    <x v="1"/>
    <n v="57"/>
    <n v="57"/>
    <s v="1Low"/>
    <s v="Low"/>
    <n v="2"/>
    <n v="2"/>
    <s v="Sales Executive"/>
    <x v="0"/>
    <s v="4Very High"/>
    <s v="Very High"/>
    <s v="Married"/>
    <x v="1"/>
    <n v="7457"/>
    <n v="7457"/>
    <m/>
    <n v="13273"/>
    <n v="13273"/>
    <n v="2"/>
    <n v="2"/>
    <s v="Yes"/>
    <s v="Yes"/>
    <n v="22"/>
    <n v="22"/>
    <s v="4Outstanding"/>
    <s v="Outstanding"/>
    <s v="3High"/>
    <s v="High"/>
    <n v="2"/>
    <n v="2"/>
    <s v="2Good"/>
    <s v="Good"/>
    <s v="No"/>
    <s v="No"/>
    <n v="0"/>
    <x v="1"/>
  </r>
  <r>
    <n v="1789"/>
    <n v="29"/>
    <x v="11"/>
    <s v="Travel_Rarely"/>
    <s v="Travel_Rarely"/>
    <n v="318"/>
    <n v="318"/>
    <s v="Research &amp; Development"/>
    <x v="1"/>
    <n v="8"/>
    <n v="8"/>
    <s v="4Master"/>
    <x v="2"/>
    <x v="1"/>
    <x v="1"/>
    <s v="2Medium"/>
    <s v="Medium"/>
    <m/>
    <x v="1"/>
    <n v="77"/>
    <n v="77"/>
    <s v="1Low"/>
    <s v="Low"/>
    <n v="1"/>
    <n v="1"/>
    <s v="Laboratory Technician"/>
    <x v="2"/>
    <s v="1Low"/>
    <s v="Low"/>
    <s v="Married"/>
    <x v="1"/>
    <n v="2119"/>
    <n v="2119"/>
    <m/>
    <n v="4759"/>
    <n v="4759"/>
    <n v="1"/>
    <n v="1"/>
    <s v="Yes"/>
    <s v="Yes"/>
    <n v="11"/>
    <n v="11"/>
    <s v="3Excellent"/>
    <s v="Excellent"/>
    <s v="4Very High"/>
    <s v="Very High"/>
    <n v="4"/>
    <n v="4"/>
    <s v="2Good"/>
    <s v="Good"/>
    <s v="Yes"/>
    <s v="Yes"/>
    <n v="1"/>
    <x v="0"/>
  </r>
  <r>
    <n v="1790"/>
    <n v="29"/>
    <x v="11"/>
    <s v="Travel_Rarely"/>
    <s v="Travel_Rarely"/>
    <n v="738"/>
    <n v="738"/>
    <s v="Research &amp; Development"/>
    <x v="1"/>
    <n v="9"/>
    <n v="9"/>
    <s v="5Doctor"/>
    <x v="4"/>
    <x v="1"/>
    <x v="1"/>
    <s v="2Medium"/>
    <s v="Medium"/>
    <s v="Male"/>
    <x v="1"/>
    <n v="30"/>
    <n v="30"/>
    <s v="2Medium"/>
    <s v="Medium"/>
    <n v="1"/>
    <n v="1"/>
    <s v="Laboratory Technician"/>
    <x v="2"/>
    <s v="4Very High"/>
    <s v="Very High"/>
    <s v="Single"/>
    <x v="0"/>
    <n v="3983"/>
    <n v="3983"/>
    <m/>
    <n v="7621"/>
    <n v="7621"/>
    <n v="0"/>
    <n v="0"/>
    <s v="No"/>
    <s v="No"/>
    <n v="17"/>
    <n v="17"/>
    <s v="3Excellent"/>
    <s v="Excellent"/>
    <s v="3High"/>
    <s v="High"/>
    <n v="2"/>
    <n v="2"/>
    <s v="3Better"/>
    <s v="Better"/>
    <s v="No"/>
    <s v="No"/>
    <n v="0"/>
    <x v="1"/>
  </r>
  <r>
    <n v="1791"/>
    <n v="30"/>
    <x v="7"/>
    <s v="Travel_Rarely"/>
    <s v="Travel_Rarely"/>
    <n v="570"/>
    <n v="570"/>
    <s v="Sales"/>
    <x v="0"/>
    <n v="5"/>
    <n v="5"/>
    <s v="3Bachelor"/>
    <x v="3"/>
    <x v="4"/>
    <x v="3"/>
    <s v="4Ver High"/>
    <s v="Ver High"/>
    <s v="Female"/>
    <x v="0"/>
    <n v="30"/>
    <n v="30"/>
    <s v="2Medium"/>
    <s v="Medium"/>
    <n v="2"/>
    <n v="2"/>
    <s v="Sales Executive"/>
    <x v="0"/>
    <s v="3High"/>
    <s v="High"/>
    <s v="Divorced"/>
    <x v="2"/>
    <n v="6118"/>
    <n v="6118"/>
    <m/>
    <n v="5431"/>
    <n v="5431"/>
    <n v="1"/>
    <n v="1"/>
    <s v="No"/>
    <s v="No"/>
    <n v="13"/>
    <n v="13"/>
    <s v="3Excellent"/>
    <s v="Excellent"/>
    <s v="3High"/>
    <s v="High"/>
    <n v="2"/>
    <n v="2"/>
    <s v="3Better"/>
    <s v="Better"/>
    <s v="No"/>
    <s v="No"/>
    <n v="0"/>
    <x v="1"/>
  </r>
  <r>
    <n v="1792"/>
    <n v="27"/>
    <x v="4"/>
    <s v="Travel_Rarely"/>
    <s v="Travel_Rarely"/>
    <n v="1130"/>
    <n v="1130"/>
    <s v="Sales"/>
    <x v="0"/>
    <n v="8"/>
    <n v="8"/>
    <s v="4Master"/>
    <x v="2"/>
    <x v="4"/>
    <x v="3"/>
    <s v="2Medium"/>
    <s v="Medium"/>
    <s v="Female"/>
    <x v="0"/>
    <n v="56"/>
    <n v="56"/>
    <s v="3High"/>
    <s v="High"/>
    <n v="2"/>
    <n v="2"/>
    <s v="Sales Executive"/>
    <x v="0"/>
    <s v="2Medium"/>
    <s v="Medium"/>
    <s v="Married"/>
    <x v="1"/>
    <n v="6214"/>
    <n v="6214"/>
    <m/>
    <n v="3415"/>
    <n v="3415"/>
    <n v="1"/>
    <n v="1"/>
    <s v="No"/>
    <s v="No"/>
    <n v="18"/>
    <n v="18"/>
    <s v="3Excellent"/>
    <s v="Excellent"/>
    <s v="1Low"/>
    <s v="Low"/>
    <n v="3"/>
    <n v="3"/>
    <s v="3Better"/>
    <s v="Better"/>
    <s v="No"/>
    <s v="No"/>
    <n v="0"/>
    <x v="1"/>
  </r>
  <r>
    <n v="1793"/>
    <n v="37"/>
    <x v="2"/>
    <s v="Travel_Rarely"/>
    <s v="Travel_Rarely"/>
    <m/>
    <n v="808.82510288065839"/>
    <s v="Research &amp; Development"/>
    <x v="1"/>
    <n v="5"/>
    <n v="5"/>
    <s v="2College"/>
    <x v="0"/>
    <x v="2"/>
    <x v="2"/>
    <s v="4Ver High"/>
    <s v="Ver High"/>
    <s v="Male"/>
    <x v="1"/>
    <n v="61"/>
    <n v="61"/>
    <s v="3High"/>
    <s v="High"/>
    <n v="2"/>
    <n v="2"/>
    <s v="Manufacturing Director"/>
    <x v="3"/>
    <s v="4Very High"/>
    <s v="Very High"/>
    <s v="Divorced"/>
    <x v="2"/>
    <n v="6347"/>
    <n v="6347"/>
    <m/>
    <n v="23177"/>
    <n v="23177"/>
    <n v="7"/>
    <n v="7"/>
    <s v="No"/>
    <s v="No"/>
    <n v="16"/>
    <n v="16"/>
    <s v="3Excellent"/>
    <s v="Excellent"/>
    <s v="3High"/>
    <s v="High"/>
    <n v="2"/>
    <n v="2"/>
    <s v="2Good"/>
    <s v="Good"/>
    <s v="No"/>
    <s v="No"/>
    <n v="0"/>
    <x v="1"/>
  </r>
  <r>
    <n v="1794"/>
    <n v="38"/>
    <x v="8"/>
    <s v="Travel_Rarely"/>
    <s v="Travel_Rarely"/>
    <n v="343"/>
    <n v="343"/>
    <s v="Research &amp; Development"/>
    <x v="1"/>
    <n v="15"/>
    <n v="15"/>
    <s v="2College"/>
    <x v="0"/>
    <x v="0"/>
    <x v="0"/>
    <s v="3High"/>
    <s v="High"/>
    <s v="Male"/>
    <x v="1"/>
    <n v="92"/>
    <n v="92"/>
    <s v="2Medium"/>
    <s v="Medium"/>
    <n v="3"/>
    <n v="3"/>
    <s v="Research Director"/>
    <x v="7"/>
    <s v="4Very High"/>
    <s v="Very High"/>
    <s v="Divorced"/>
    <x v="2"/>
    <n v="11510"/>
    <n v="11510"/>
    <m/>
    <n v="15682"/>
    <n v="15682"/>
    <n v="0"/>
    <n v="0"/>
    <s v="Yes"/>
    <s v="Yes"/>
    <n v="14"/>
    <n v="14"/>
    <s v="3Excellent"/>
    <s v="Excellent"/>
    <s v="2Medium"/>
    <s v="Medium"/>
    <n v="3"/>
    <n v="3"/>
    <s v="3Better"/>
    <s v="Better"/>
    <s v="No"/>
    <s v="No"/>
    <n v="0"/>
    <x v="1"/>
  </r>
  <r>
    <n v="1795"/>
    <n v="31"/>
    <x v="27"/>
    <s v="Travel_Rarely"/>
    <s v="Travel_Rarely"/>
    <n v="1232"/>
    <n v="1232"/>
    <s v="Research &amp; Development"/>
    <x v="1"/>
    <n v="7"/>
    <n v="7"/>
    <s v="4Master"/>
    <x v="2"/>
    <x v="2"/>
    <x v="2"/>
    <s v="3High"/>
    <s v="High"/>
    <s v="Female"/>
    <x v="0"/>
    <n v="39"/>
    <n v="39"/>
    <s v="3High"/>
    <s v="High"/>
    <n v="3"/>
    <n v="3"/>
    <s v="Manufacturing Director"/>
    <x v="3"/>
    <s v="4Very High"/>
    <s v="Very High"/>
    <s v="Single"/>
    <x v="0"/>
    <n v="7143"/>
    <n v="7143"/>
    <m/>
    <n v="25713"/>
    <n v="25713"/>
    <n v="1"/>
    <n v="1"/>
    <s v="Yes"/>
    <s v="Yes"/>
    <n v="14"/>
    <n v="14"/>
    <s v="3Excellent"/>
    <s v="Excellent"/>
    <s v="3High"/>
    <s v="High"/>
    <n v="2"/>
    <n v="2"/>
    <s v="2Good"/>
    <s v="Good"/>
    <s v="No"/>
    <s v="No"/>
    <n v="0"/>
    <x v="1"/>
  </r>
  <r>
    <n v="1796"/>
    <n v="29"/>
    <x v="11"/>
    <s v="Travel_Rarely"/>
    <s v="Travel_Rarely"/>
    <n v="144"/>
    <n v="144"/>
    <s v="Sales"/>
    <x v="0"/>
    <m/>
    <n v="6.5817958901025673"/>
    <s v="1Below College"/>
    <x v="1"/>
    <x v="4"/>
    <x v="3"/>
    <s v="4Ver High"/>
    <s v="Ver High"/>
    <s v="Female"/>
    <x v="0"/>
    <n v="39"/>
    <n v="39"/>
    <s v="2Medium"/>
    <s v="Medium"/>
    <n v="2"/>
    <n v="2"/>
    <s v="Sales Executive"/>
    <x v="0"/>
    <s v="2Medium"/>
    <s v="Medium"/>
    <s v="Divorced"/>
    <x v="2"/>
    <n v="8268"/>
    <n v="8268"/>
    <m/>
    <n v="11866"/>
    <n v="11866"/>
    <n v="1"/>
    <n v="1"/>
    <s v="Yes"/>
    <s v="Yes"/>
    <n v="14"/>
    <n v="14"/>
    <s v="3Excellent"/>
    <s v="Excellent"/>
    <s v="1Low"/>
    <s v="Low"/>
    <n v="2"/>
    <n v="2"/>
    <s v="3Better"/>
    <s v="Better"/>
    <s v="No"/>
    <s v="No"/>
    <n v="0"/>
    <x v="1"/>
  </r>
  <r>
    <n v="1797"/>
    <n v="35"/>
    <x v="10"/>
    <s v="Travel_Rarely"/>
    <s v="Travel_Rarely"/>
    <n v="1296"/>
    <n v="1296"/>
    <s v="Research &amp; Development"/>
    <x v="1"/>
    <n v="5"/>
    <n v="5"/>
    <s v="4Master"/>
    <x v="2"/>
    <x v="5"/>
    <x v="4"/>
    <s v="3High"/>
    <s v="High"/>
    <s v="Male"/>
    <x v="1"/>
    <n v="62"/>
    <n v="62"/>
    <s v="3High"/>
    <s v="High"/>
    <n v="3"/>
    <n v="3"/>
    <s v="Manufacturing Director"/>
    <x v="3"/>
    <s v="2Medium"/>
    <s v="Medium"/>
    <s v="Single"/>
    <x v="0"/>
    <n v="8095"/>
    <n v="8095"/>
    <m/>
    <n v="18264"/>
    <n v="18264"/>
    <n v="0"/>
    <n v="0"/>
    <s v="No"/>
    <s v="No"/>
    <n v="13"/>
    <n v="13"/>
    <s v="3Excellent"/>
    <s v="Excellent"/>
    <s v="4Very High"/>
    <s v="Very High"/>
    <n v="5"/>
    <n v="5"/>
    <s v="3Better"/>
    <s v="Better"/>
    <s v="No"/>
    <s v="No"/>
    <n v="0"/>
    <x v="1"/>
  </r>
  <r>
    <n v="1798"/>
    <n v="23"/>
    <x v="31"/>
    <s v="Travel_Rarely"/>
    <s v="Travel_Rarely"/>
    <n v="1309"/>
    <n v="1309"/>
    <s v="Research &amp; Development"/>
    <x v="1"/>
    <n v="26"/>
    <n v="26"/>
    <s v="1Below College"/>
    <x v="1"/>
    <x v="0"/>
    <x v="0"/>
    <s v="3High"/>
    <s v="High"/>
    <s v="Male"/>
    <x v="1"/>
    <n v="83"/>
    <n v="83"/>
    <s v="3High"/>
    <s v="High"/>
    <n v="1"/>
    <n v="1"/>
    <s v="Research Scientist"/>
    <x v="1"/>
    <s v="4Very High"/>
    <s v="Very High"/>
    <s v="Divorced"/>
    <x v="2"/>
    <n v="2904"/>
    <n v="2904"/>
    <m/>
    <n v="16092"/>
    <n v="16092"/>
    <n v="1"/>
    <n v="1"/>
    <s v="No"/>
    <s v="No"/>
    <n v="12"/>
    <n v="12"/>
    <s v="3Excellent"/>
    <s v="Excellent"/>
    <s v="3High"/>
    <s v="High"/>
    <n v="2"/>
    <n v="2"/>
    <s v="2Good"/>
    <s v="Good"/>
    <s v="No"/>
    <s v="No"/>
    <n v="0"/>
    <x v="1"/>
  </r>
  <r>
    <n v="1799"/>
    <n v="41"/>
    <x v="0"/>
    <s v="Travel_Rarely"/>
    <s v="Travel_Rarely"/>
    <n v="483"/>
    <n v="483"/>
    <s v="Research &amp; Development"/>
    <x v="1"/>
    <n v="6"/>
    <n v="6"/>
    <s v="3Bachelor"/>
    <x v="3"/>
    <x v="2"/>
    <x v="2"/>
    <s v="4Ver High"/>
    <s v="Ver High"/>
    <m/>
    <x v="1"/>
    <n v="95"/>
    <n v="95"/>
    <s v="2Medium"/>
    <s v="Medium"/>
    <m/>
    <n v="1"/>
    <s v="Manufacturing Director"/>
    <x v="3"/>
    <s v="2Medium"/>
    <s v="Medium"/>
    <s v="Single"/>
    <x v="0"/>
    <n v="6032"/>
    <n v="6032"/>
    <m/>
    <n v="10110"/>
    <n v="10110"/>
    <n v="6"/>
    <n v="6"/>
    <s v="Yes"/>
    <s v="Yes"/>
    <n v="15"/>
    <n v="15"/>
    <s v="3Excellent"/>
    <s v="Excellent"/>
    <s v="4Very High"/>
    <s v="Very High"/>
    <n v="3"/>
    <n v="3"/>
    <s v="3Better"/>
    <s v="Better"/>
    <s v="No"/>
    <s v="No"/>
    <n v="0"/>
    <x v="1"/>
  </r>
  <r>
    <n v="1800"/>
    <n v="47"/>
    <x v="41"/>
    <s v="Travel_Frequently"/>
    <s v="Travel_Frequently"/>
    <n v="1309"/>
    <n v="1309"/>
    <s v="Sales"/>
    <x v="0"/>
    <n v="4"/>
    <n v="4"/>
    <s v="1Below College"/>
    <x v="1"/>
    <x v="2"/>
    <x v="2"/>
    <s v="2Medium"/>
    <s v="Medium"/>
    <s v="Male"/>
    <x v="1"/>
    <n v="99"/>
    <n v="99"/>
    <s v="3High"/>
    <s v="High"/>
    <n v="2"/>
    <n v="2"/>
    <s v="Sales Representative"/>
    <x v="6"/>
    <s v="3High"/>
    <s v="High"/>
    <s v="Single"/>
    <x v="0"/>
    <n v="2976"/>
    <n v="2976"/>
    <m/>
    <n v="25751"/>
    <n v="25751"/>
    <n v="3"/>
    <n v="3"/>
    <s v="No"/>
    <s v="No"/>
    <n v="19"/>
    <n v="19"/>
    <s v="3Excellent"/>
    <s v="Excellent"/>
    <s v="1Low"/>
    <s v="Low"/>
    <n v="3"/>
    <n v="3"/>
    <s v="3Better"/>
    <s v="Better"/>
    <s v="No"/>
    <s v="No"/>
    <n v="0"/>
    <x v="1"/>
  </r>
  <r>
    <n v="1801"/>
    <m/>
    <x v="12"/>
    <s v="Travel_Rarely"/>
    <s v="Travel_Rarely"/>
    <n v="810"/>
    <n v="810"/>
    <s v="Research &amp; Development"/>
    <x v="1"/>
    <n v="23"/>
    <n v="23"/>
    <s v="5Doctor"/>
    <x v="4"/>
    <x v="0"/>
    <x v="0"/>
    <s v="1Low"/>
    <s v="Low"/>
    <s v="Female"/>
    <x v="0"/>
    <n v="44"/>
    <n v="44"/>
    <s v="3High"/>
    <s v="High"/>
    <n v="4"/>
    <n v="4"/>
    <s v="Research Director"/>
    <x v="7"/>
    <s v="4Very High"/>
    <s v="Very High"/>
    <s v="Single"/>
    <x v="0"/>
    <n v="15992"/>
    <n v="15992"/>
    <m/>
    <n v="15901"/>
    <n v="15901"/>
    <n v="2"/>
    <n v="2"/>
    <s v="No"/>
    <s v="No"/>
    <n v="14"/>
    <n v="14"/>
    <s v="3Excellent"/>
    <s v="Excellent"/>
    <s v="2Medium"/>
    <s v="Medium"/>
    <n v="2"/>
    <n v="2"/>
    <s v="3Better"/>
    <s v="Better"/>
    <s v="No"/>
    <s v="No"/>
    <n v="0"/>
    <x v="1"/>
  </r>
  <r>
    <n v="1802"/>
    <n v="29"/>
    <x v="11"/>
    <s v="Non-Travel"/>
    <s v="Non-Travel"/>
    <n v="746"/>
    <n v="746"/>
    <s v="Sales"/>
    <x v="0"/>
    <n v="2"/>
    <n v="2"/>
    <s v="3Bachelor"/>
    <x v="3"/>
    <x v="0"/>
    <x v="0"/>
    <s v="4Ver High"/>
    <s v="Ver High"/>
    <s v="Male"/>
    <x v="1"/>
    <n v="61"/>
    <n v="61"/>
    <s v="3High"/>
    <s v="High"/>
    <n v="2"/>
    <n v="2"/>
    <s v="Sales Executive"/>
    <x v="0"/>
    <s v="3High"/>
    <s v="High"/>
    <s v="Married"/>
    <x v="1"/>
    <n v="4649"/>
    <n v="4649"/>
    <m/>
    <n v="16928"/>
    <n v="16928"/>
    <n v="1"/>
    <n v="1"/>
    <s v="No"/>
    <s v="No"/>
    <n v="14"/>
    <n v="14"/>
    <s v="3Excellent"/>
    <s v="Excellent"/>
    <s v="1Low"/>
    <s v="Low"/>
    <n v="3"/>
    <n v="3"/>
    <s v="2Good"/>
    <s v="Good"/>
    <s v="No"/>
    <s v="No"/>
    <n v="0"/>
    <x v="1"/>
  </r>
  <r>
    <n v="1803"/>
    <n v="42"/>
    <x v="19"/>
    <s v="Travel_Rarely"/>
    <s v="Travel_Rarely"/>
    <n v="544"/>
    <n v="544"/>
    <s v="Human Resources"/>
    <x v="2"/>
    <n v="2"/>
    <n v="2"/>
    <s v="1Below College"/>
    <x v="1"/>
    <x v="5"/>
    <x v="4"/>
    <s v="3High"/>
    <s v="High"/>
    <s v="Male"/>
    <x v="1"/>
    <n v="52"/>
    <n v="52"/>
    <s v="3High"/>
    <s v="High"/>
    <n v="1"/>
    <n v="1"/>
    <s v="Human Resources"/>
    <x v="8"/>
    <s v="3High"/>
    <s v="High"/>
    <s v="Divorced"/>
    <x v="2"/>
    <n v="2696"/>
    <n v="2696"/>
    <m/>
    <n v="24017"/>
    <n v="24017"/>
    <n v="0"/>
    <n v="0"/>
    <s v="Yes"/>
    <s v="Yes"/>
    <n v="11"/>
    <n v="11"/>
    <s v="3Excellent"/>
    <s v="Excellent"/>
    <s v="3High"/>
    <s v="High"/>
    <n v="5"/>
    <n v="5"/>
    <s v="3Better"/>
    <s v="Better"/>
    <s v="No"/>
    <s v="No"/>
    <n v="0"/>
    <x v="1"/>
  </r>
  <r>
    <n v="1804"/>
    <n v="32"/>
    <x v="5"/>
    <s v="Travel_Rarely"/>
    <s v="Travel_Rarely"/>
    <n v="1062"/>
    <n v="1062"/>
    <s v="Research &amp; Development"/>
    <x v="1"/>
    <n v="2"/>
    <n v="2"/>
    <s v="3Bachelor"/>
    <x v="3"/>
    <x v="2"/>
    <x v="2"/>
    <s v="3High"/>
    <s v="High"/>
    <s v="Female"/>
    <x v="0"/>
    <n v="75"/>
    <n v="75"/>
    <s v="3High"/>
    <s v="High"/>
    <n v="1"/>
    <n v="1"/>
    <s v="Laboratory Technician"/>
    <x v="2"/>
    <s v="2Medium"/>
    <s v="Medium"/>
    <s v="Married"/>
    <x v="1"/>
    <n v="2370"/>
    <n v="2370"/>
    <m/>
    <n v="3956"/>
    <n v="3956"/>
    <n v="1"/>
    <n v="1"/>
    <s v="No"/>
    <s v="No"/>
    <n v="13"/>
    <n v="13"/>
    <s v="3Excellent"/>
    <s v="Excellent"/>
    <s v="3High"/>
    <s v="High"/>
    <n v="4"/>
    <n v="4"/>
    <s v="3Better"/>
    <s v="Better"/>
    <s v="No"/>
    <s v="No"/>
    <n v="0"/>
    <x v="1"/>
  </r>
  <r>
    <n v="1805"/>
    <n v="48"/>
    <x v="26"/>
    <s v="Travel_Rarely"/>
    <s v="Travel_Rarely"/>
    <n v="530"/>
    <n v="530"/>
    <s v="Sales"/>
    <x v="0"/>
    <n v="29"/>
    <n v="29"/>
    <s v="1Below College"/>
    <x v="1"/>
    <x v="2"/>
    <x v="2"/>
    <s v="1Low"/>
    <s v="Low"/>
    <s v="Female"/>
    <x v="0"/>
    <n v="91"/>
    <n v="91"/>
    <s v="3High"/>
    <s v="High"/>
    <n v="3"/>
    <n v="3"/>
    <s v="Manager"/>
    <x v="5"/>
    <s v="3High"/>
    <s v="High"/>
    <s v="Married"/>
    <x v="1"/>
    <n v="12504"/>
    <n v="12504"/>
    <m/>
    <n v="23978"/>
    <n v="23978"/>
    <n v="3"/>
    <n v="3"/>
    <s v="No"/>
    <s v="No"/>
    <n v="21"/>
    <n v="21"/>
    <s v="4Outstanding"/>
    <s v="Outstanding"/>
    <s v="2Medium"/>
    <s v="Medium"/>
    <n v="3"/>
    <n v="3"/>
    <s v="1Bad"/>
    <s v="Bad"/>
    <s v="No"/>
    <s v="No"/>
    <n v="0"/>
    <x v="1"/>
  </r>
  <r>
    <n v="1806"/>
    <n v="37"/>
    <x v="2"/>
    <s v="Travel_Rarely"/>
    <s v="Travel_Rarely"/>
    <n v="1319"/>
    <n v="1319"/>
    <s v="Research &amp; Development"/>
    <x v="1"/>
    <n v="6"/>
    <n v="6"/>
    <s v="3Bachelor"/>
    <x v="3"/>
    <x v="2"/>
    <x v="2"/>
    <s v="3High"/>
    <s v="High"/>
    <s v="Male"/>
    <x v="1"/>
    <n v="51"/>
    <n v="51"/>
    <s v="4Very High"/>
    <s v="Very High"/>
    <n v="2"/>
    <n v="2"/>
    <s v="Research Scientist"/>
    <x v="1"/>
    <s v="1Low"/>
    <s v="Low"/>
    <s v="Divorced"/>
    <x v="2"/>
    <n v="5974"/>
    <n v="5974"/>
    <m/>
    <n v="17001"/>
    <n v="17001"/>
    <n v="4"/>
    <n v="4"/>
    <s v="Yes"/>
    <s v="Yes"/>
    <n v="13"/>
    <n v="13"/>
    <s v="3Excellent"/>
    <s v="Excellent"/>
    <s v="1Low"/>
    <s v="Low"/>
    <n v="2"/>
    <n v="2"/>
    <s v="3Better"/>
    <s v="Better"/>
    <s v="No"/>
    <s v="No"/>
    <n v="0"/>
    <x v="1"/>
  </r>
  <r>
    <n v="1807"/>
    <n v="30"/>
    <x v="7"/>
    <s v="Non-Travel"/>
    <s v="Non-Travel"/>
    <n v="641"/>
    <n v="641"/>
    <s v="Sales"/>
    <x v="0"/>
    <n v="25"/>
    <n v="25"/>
    <s v="2College"/>
    <x v="0"/>
    <x v="5"/>
    <x v="4"/>
    <s v="4Ver High"/>
    <s v="Ver High"/>
    <s v="Female"/>
    <x v="0"/>
    <n v="85"/>
    <n v="85"/>
    <s v="3High"/>
    <s v="High"/>
    <n v="2"/>
    <n v="2"/>
    <s v="Sales Executive"/>
    <x v="0"/>
    <s v="3High"/>
    <s v="High"/>
    <s v="Married"/>
    <x v="1"/>
    <n v="4736"/>
    <n v="4736"/>
    <m/>
    <n v="6069"/>
    <n v="6069"/>
    <n v="7"/>
    <n v="7"/>
    <s v="Yes"/>
    <s v="Yes"/>
    <n v="12"/>
    <n v="12"/>
    <s v="3Excellent"/>
    <s v="Excellent"/>
    <s v="2Medium"/>
    <s v="Medium"/>
    <n v="2"/>
    <n v="2"/>
    <s v="4Best"/>
    <s v="Best"/>
    <s v="No"/>
    <s v="No"/>
    <n v="0"/>
    <x v="1"/>
  </r>
  <r>
    <n v="1808"/>
    <n v="26"/>
    <x v="25"/>
    <s v="Travel_Rarely"/>
    <s v="Travel_Rarely"/>
    <n v="933"/>
    <n v="933"/>
    <s v="Sales"/>
    <x v="0"/>
    <n v="1"/>
    <n v="1"/>
    <s v="3Bachelor"/>
    <x v="3"/>
    <x v="0"/>
    <x v="0"/>
    <s v="3High"/>
    <s v="High"/>
    <s v="Male"/>
    <x v="1"/>
    <n v="57"/>
    <n v="57"/>
    <s v="3High"/>
    <s v="High"/>
    <n v="2"/>
    <n v="2"/>
    <s v="Sales Executive"/>
    <x v="0"/>
    <s v="3High"/>
    <s v="High"/>
    <s v="Married"/>
    <x v="1"/>
    <n v="5296"/>
    <n v="5296"/>
    <m/>
    <n v="20156"/>
    <n v="20156"/>
    <n v="1"/>
    <n v="1"/>
    <s v="No"/>
    <s v="No"/>
    <n v="17"/>
    <n v="17"/>
    <s v="3Excellent"/>
    <s v="Excellent"/>
    <s v="2Medium"/>
    <s v="Medium"/>
    <n v="3"/>
    <n v="3"/>
    <s v="3Better"/>
    <s v="Better"/>
    <s v="No"/>
    <s v="No"/>
    <n v="0"/>
    <x v="1"/>
  </r>
  <r>
    <n v="1809"/>
    <n v="42"/>
    <x v="19"/>
    <s v="Travel_Rarely"/>
    <s v="Travel_Rarely"/>
    <n v="1332"/>
    <n v="1332"/>
    <s v="Research &amp; Development"/>
    <x v="1"/>
    <n v="2"/>
    <n v="2"/>
    <s v="4Master"/>
    <x v="2"/>
    <x v="1"/>
    <x v="1"/>
    <s v="1Low"/>
    <s v="Low"/>
    <s v="Male"/>
    <x v="1"/>
    <n v="98"/>
    <n v="98"/>
    <s v="2Medium"/>
    <s v="Medium"/>
    <n v="2"/>
    <n v="2"/>
    <s v="Healthcare Representative"/>
    <x v="4"/>
    <s v="4Very High"/>
    <s v="Very High"/>
    <s v="Single"/>
    <x v="0"/>
    <n v="6781"/>
    <n v="6781"/>
    <m/>
    <n v="17078"/>
    <n v="17078"/>
    <n v="3"/>
    <n v="3"/>
    <s v="No"/>
    <s v="No"/>
    <n v="23"/>
    <n v="23"/>
    <s v="4Outstanding"/>
    <s v="Outstanding"/>
    <s v="2Medium"/>
    <s v="Medium"/>
    <n v="6"/>
    <n v="6"/>
    <s v="3Better"/>
    <s v="Better"/>
    <s v="No"/>
    <s v="No"/>
    <n v="0"/>
    <x v="1"/>
  </r>
  <r>
    <n v="1810"/>
    <n v="21"/>
    <x v="18"/>
    <s v="Travel_Frequently"/>
    <s v="Travel_Frequently"/>
    <n v="756"/>
    <n v="756"/>
    <s v="Sales"/>
    <x v="0"/>
    <n v="1"/>
    <n v="1"/>
    <s v="1Below College"/>
    <x v="1"/>
    <x v="5"/>
    <x v="4"/>
    <s v="1Low"/>
    <s v="Low"/>
    <s v="Female"/>
    <x v="0"/>
    <n v="99"/>
    <n v="99"/>
    <s v="2Medium"/>
    <s v="Medium"/>
    <n v="1"/>
    <n v="1"/>
    <s v="Sales Representative"/>
    <x v="6"/>
    <s v="2Medium"/>
    <s v="Medium"/>
    <s v="Single"/>
    <x v="0"/>
    <n v="2174"/>
    <n v="2174"/>
    <m/>
    <n v="9150"/>
    <n v="9150"/>
    <n v="1"/>
    <n v="1"/>
    <s v="Yes"/>
    <s v="Yes"/>
    <n v="11"/>
    <n v="11"/>
    <s v="3Excellent"/>
    <s v="Excellent"/>
    <s v="3High"/>
    <s v="High"/>
    <n v="3"/>
    <n v="3"/>
    <s v="3Better"/>
    <s v="Better"/>
    <s v="Yes"/>
    <s v="Yes"/>
    <n v="1"/>
    <x v="0"/>
  </r>
  <r>
    <n v="1811"/>
    <n v="36"/>
    <x v="9"/>
    <s v="Non-Travel"/>
    <s v="Non-Travel"/>
    <n v="845"/>
    <n v="845"/>
    <s v="Sales"/>
    <x v="0"/>
    <n v="1"/>
    <n v="1"/>
    <s v="5Doctor"/>
    <x v="4"/>
    <x v="2"/>
    <x v="2"/>
    <s v="4Ver High"/>
    <s v="Ver High"/>
    <s v="Female"/>
    <x v="0"/>
    <n v="45"/>
    <n v="45"/>
    <s v="3High"/>
    <s v="High"/>
    <n v="2"/>
    <n v="2"/>
    <s v="Sales Executive"/>
    <x v="0"/>
    <s v="4Very High"/>
    <s v="Very High"/>
    <s v="Single"/>
    <x v="0"/>
    <n v="6653"/>
    <n v="6653"/>
    <m/>
    <n v="15276"/>
    <n v="15276"/>
    <n v="4"/>
    <n v="4"/>
    <s v="No"/>
    <s v="No"/>
    <n v="15"/>
    <n v="15"/>
    <s v="3Excellent"/>
    <s v="Excellent"/>
    <s v="2Medium"/>
    <s v="Medium"/>
    <n v="6"/>
    <n v="6"/>
    <s v="3Better"/>
    <s v="Better"/>
    <s v="No"/>
    <s v="No"/>
    <n v="0"/>
    <x v="1"/>
  </r>
  <r>
    <n v="1812"/>
    <n v="36"/>
    <x v="9"/>
    <s v="Travel_Frequently"/>
    <s v="Travel_Frequently"/>
    <n v="541"/>
    <n v="541"/>
    <s v="Sales"/>
    <x v="0"/>
    <n v="3"/>
    <n v="3"/>
    <s v="4Master"/>
    <x v="2"/>
    <x v="2"/>
    <x v="2"/>
    <s v="1Low"/>
    <s v="Low"/>
    <s v="Male"/>
    <x v="1"/>
    <n v="48"/>
    <n v="48"/>
    <s v="2Medium"/>
    <s v="Medium"/>
    <n v="3"/>
    <n v="3"/>
    <s v="Sales Executive"/>
    <x v="0"/>
    <s v="4Very High"/>
    <s v="Very High"/>
    <s v="Married"/>
    <x v="1"/>
    <n v="9699"/>
    <n v="9699"/>
    <m/>
    <n v="7246"/>
    <n v="7246"/>
    <n v="4"/>
    <n v="4"/>
    <s v="No"/>
    <s v="No"/>
    <n v="11"/>
    <n v="11"/>
    <s v="3Excellent"/>
    <s v="Excellent"/>
    <s v="1Low"/>
    <s v="Low"/>
    <n v="2"/>
    <n v="2"/>
    <s v="3Better"/>
    <s v="Better"/>
    <s v="No"/>
    <s v="No"/>
    <n v="0"/>
    <x v="1"/>
  </r>
  <r>
    <n v="1813"/>
    <n v="57"/>
    <x v="39"/>
    <s v="Travel_Rarely"/>
    <s v="Travel_Rarely"/>
    <n v="593"/>
    <n v="593"/>
    <s v="Research &amp; Development"/>
    <x v="1"/>
    <n v="1"/>
    <n v="1"/>
    <s v="4Master"/>
    <x v="2"/>
    <x v="2"/>
    <x v="2"/>
    <s v="4Ver High"/>
    <s v="Ver High"/>
    <s v="Male"/>
    <x v="1"/>
    <n v="88"/>
    <n v="88"/>
    <s v="3High"/>
    <s v="High"/>
    <n v="2"/>
    <n v="2"/>
    <s v="Healthcare Representative"/>
    <x v="4"/>
    <s v="3High"/>
    <s v="High"/>
    <s v="Married"/>
    <x v="1"/>
    <n v="6755"/>
    <n v="6755"/>
    <m/>
    <n v="2967"/>
    <n v="2967"/>
    <n v="2"/>
    <n v="2"/>
    <s v="No"/>
    <s v="No"/>
    <n v="11"/>
    <n v="11"/>
    <s v="3Excellent"/>
    <s v="Excellent"/>
    <s v="3High"/>
    <s v="High"/>
    <n v="2"/>
    <n v="2"/>
    <s v="3Better"/>
    <s v="Better"/>
    <s v="No"/>
    <s v="No"/>
    <n v="0"/>
    <x v="1"/>
  </r>
  <r>
    <n v="1814"/>
    <n v="40"/>
    <x v="33"/>
    <s v="Travel_Rarely"/>
    <s v="Travel_Rarely"/>
    <n v="1171"/>
    <n v="1171"/>
    <s v="Research &amp; Development"/>
    <x v="1"/>
    <n v="10"/>
    <n v="10"/>
    <s v="4Master"/>
    <x v="2"/>
    <x v="0"/>
    <x v="0"/>
    <s v="4Ver High"/>
    <s v="Ver High"/>
    <s v="Female"/>
    <x v="0"/>
    <n v="46"/>
    <n v="46"/>
    <s v="4Very High"/>
    <s v="Very High"/>
    <n v="1"/>
    <n v="1"/>
    <s v="Laboratory Technician"/>
    <x v="2"/>
    <s v="3High"/>
    <s v="High"/>
    <s v="Married"/>
    <x v="1"/>
    <n v="2213"/>
    <n v="2213"/>
    <m/>
    <n v="22495"/>
    <n v="22495"/>
    <n v="3"/>
    <n v="3"/>
    <s v="Yes"/>
    <s v="Yes"/>
    <n v="13"/>
    <n v="13"/>
    <s v="3Excellent"/>
    <s v="Excellent"/>
    <s v="3High"/>
    <s v="High"/>
    <n v="3"/>
    <n v="3"/>
    <s v="3Better"/>
    <s v="Better"/>
    <s v="No"/>
    <s v="No"/>
    <n v="0"/>
    <x v="1"/>
  </r>
  <r>
    <n v="1815"/>
    <n v="21"/>
    <x v="18"/>
    <s v="Non-Travel"/>
    <s v="Non-Travel"/>
    <n v="895"/>
    <n v="895"/>
    <s v="Sales"/>
    <x v="0"/>
    <n v="9"/>
    <n v="9"/>
    <s v="2College"/>
    <x v="0"/>
    <x v="2"/>
    <x v="2"/>
    <s v="1Low"/>
    <s v="Low"/>
    <s v="Male"/>
    <x v="1"/>
    <n v="39"/>
    <n v="39"/>
    <s v="3High"/>
    <s v="High"/>
    <n v="1"/>
    <n v="1"/>
    <s v="Sales Representative"/>
    <x v="6"/>
    <s v="4Very High"/>
    <s v="Very High"/>
    <s v="Single"/>
    <x v="0"/>
    <n v="2610"/>
    <n v="2610"/>
    <m/>
    <n v="2851"/>
    <n v="2851"/>
    <n v="1"/>
    <n v="1"/>
    <s v="No"/>
    <s v="No"/>
    <n v="24"/>
    <n v="24"/>
    <s v="4Outstanding"/>
    <s v="Outstanding"/>
    <s v="3High"/>
    <s v="High"/>
    <n v="3"/>
    <n v="3"/>
    <s v="2Good"/>
    <s v="Good"/>
    <s v="No"/>
    <s v="No"/>
    <n v="0"/>
    <x v="1"/>
  </r>
  <r>
    <n v="1816"/>
    <n v="33"/>
    <x v="3"/>
    <s v="Travel_Rarely"/>
    <s v="Travel_Rarely"/>
    <n v="350"/>
    <n v="350"/>
    <s v="Sales"/>
    <x v="0"/>
    <n v="5"/>
    <n v="5"/>
    <s v="3Bachelor"/>
    <x v="3"/>
    <x v="4"/>
    <x v="3"/>
    <s v="4Ver High"/>
    <s v="Ver High"/>
    <s v="Female"/>
    <x v="0"/>
    <n v="34"/>
    <n v="34"/>
    <s v="3High"/>
    <s v="High"/>
    <n v="1"/>
    <n v="1"/>
    <s v="Sales Representative"/>
    <x v="6"/>
    <s v="3High"/>
    <s v="High"/>
    <s v="Single"/>
    <x v="0"/>
    <n v="2851"/>
    <n v="2851"/>
    <m/>
    <n v="9150"/>
    <n v="9150"/>
    <n v="1"/>
    <n v="1"/>
    <s v="Yes"/>
    <s v="Yes"/>
    <n v="13"/>
    <n v="13"/>
    <s v="3Excellent"/>
    <s v="Excellent"/>
    <s v="2Medium"/>
    <s v="Medium"/>
    <n v="2"/>
    <n v="2"/>
    <s v="3Better"/>
    <s v="Better"/>
    <s v="Yes"/>
    <s v="Yes"/>
    <n v="1"/>
    <x v="0"/>
  </r>
  <r>
    <n v="1817"/>
    <n v="37"/>
    <x v="2"/>
    <s v="Travel_Rarely"/>
    <s v="Travel_Rarely"/>
    <n v="921"/>
    <n v="921"/>
    <s v="Research &amp; Development"/>
    <x v="1"/>
    <n v="10"/>
    <n v="10"/>
    <s v="3Bachelor"/>
    <x v="3"/>
    <x v="2"/>
    <x v="2"/>
    <s v="3High"/>
    <s v="High"/>
    <s v="Female"/>
    <x v="0"/>
    <m/>
    <n v="66.992424242424249"/>
    <s v="3High"/>
    <s v="High"/>
    <n v="1"/>
    <n v="1"/>
    <s v="Laboratory Technician"/>
    <x v="2"/>
    <s v="1Low"/>
    <s v="Low"/>
    <s v="Married"/>
    <x v="1"/>
    <n v="3452"/>
    <n v="3452"/>
    <m/>
    <n v="17663"/>
    <n v="17663"/>
    <n v="6"/>
    <n v="6"/>
    <s v="No"/>
    <s v="No"/>
    <n v="20"/>
    <n v="20"/>
    <s v="4Outstanding"/>
    <s v="Outstanding"/>
    <s v="2Medium"/>
    <s v="Medium"/>
    <n v="3"/>
    <n v="3"/>
    <s v="3Better"/>
    <s v="Better"/>
    <s v="No"/>
    <s v="No"/>
    <n v="0"/>
    <x v="1"/>
  </r>
  <r>
    <n v="1818"/>
    <n v="46"/>
    <x v="21"/>
    <s v="Non-Travel"/>
    <s v="Non-Travel"/>
    <n v="1144"/>
    <n v="1144"/>
    <s v="Research &amp; Development"/>
    <x v="1"/>
    <n v="7"/>
    <n v="7"/>
    <s v="4Master"/>
    <x v="2"/>
    <x v="2"/>
    <x v="2"/>
    <s v="3High"/>
    <s v="High"/>
    <s v="Female"/>
    <x v="0"/>
    <n v="30"/>
    <n v="30"/>
    <s v="3High"/>
    <s v="High"/>
    <n v="2"/>
    <n v="2"/>
    <s v="Manufacturing Director"/>
    <x v="3"/>
    <s v="3High"/>
    <s v="High"/>
    <s v="Married"/>
    <x v="1"/>
    <n v="5258"/>
    <n v="5258"/>
    <m/>
    <n v="16044"/>
    <n v="16044"/>
    <n v="2"/>
    <n v="2"/>
    <s v="No"/>
    <s v="No"/>
    <n v="14"/>
    <n v="14"/>
    <s v="3Excellent"/>
    <s v="Excellent"/>
    <s v="3High"/>
    <s v="High"/>
    <n v="2"/>
    <n v="2"/>
    <s v="4Best"/>
    <s v="Best"/>
    <s v="No"/>
    <s v="No"/>
    <n v="0"/>
    <x v="1"/>
  </r>
  <r>
    <n v="1819"/>
    <n v="41"/>
    <x v="0"/>
    <s v="Travel_Frequently"/>
    <s v="Travel_Frequently"/>
    <n v="143"/>
    <n v="143"/>
    <s v="Sales"/>
    <x v="0"/>
    <m/>
    <n v="6.5817958901025673"/>
    <s v="3Bachelor"/>
    <x v="3"/>
    <x v="4"/>
    <x v="3"/>
    <s v="1Low"/>
    <s v="Low"/>
    <s v="Male"/>
    <x v="1"/>
    <n v="56"/>
    <n v="56"/>
    <s v="3High"/>
    <s v="High"/>
    <n v="2"/>
    <n v="2"/>
    <s v="Sales Executive"/>
    <x v="0"/>
    <s v="2Medium"/>
    <s v="Medium"/>
    <s v="Single"/>
    <x v="0"/>
    <n v="9355"/>
    <n v="9355"/>
    <m/>
    <n v="9558"/>
    <n v="9558"/>
    <n v="1"/>
    <n v="1"/>
    <s v="No"/>
    <s v="No"/>
    <n v="18"/>
    <n v="18"/>
    <s v="3Excellent"/>
    <s v="Excellent"/>
    <s v="3High"/>
    <s v="High"/>
    <n v="5"/>
    <n v="5"/>
    <s v="3Better"/>
    <s v="Better"/>
    <s v="Yes"/>
    <s v="Yes"/>
    <n v="1"/>
    <x v="0"/>
  </r>
  <r>
    <n v="1820"/>
    <n v="50"/>
    <x v="24"/>
    <s v="Travel_Rarely"/>
    <s v="Travel_Rarely"/>
    <n v="1046"/>
    <n v="1046"/>
    <s v="Research &amp; Development"/>
    <x v="1"/>
    <n v="10"/>
    <n v="10"/>
    <s v="3Bachelor"/>
    <x v="3"/>
    <x v="5"/>
    <x v="4"/>
    <s v="4Ver High"/>
    <s v="Ver High"/>
    <s v="Male"/>
    <x v="1"/>
    <n v="100"/>
    <n v="100"/>
    <s v="2Medium"/>
    <s v="Medium"/>
    <n v="3"/>
    <n v="3"/>
    <s v="Healthcare Representative"/>
    <x v="4"/>
    <s v="4Very High"/>
    <s v="Very High"/>
    <s v="Single"/>
    <x v="0"/>
    <n v="10496"/>
    <n v="10496"/>
    <m/>
    <n v="2755"/>
    <n v="2755"/>
    <n v="6"/>
    <n v="6"/>
    <s v="No"/>
    <s v="No"/>
    <n v="15"/>
    <n v="15"/>
    <s v="3Excellent"/>
    <s v="Excellent"/>
    <s v="4Very High"/>
    <s v="Very High"/>
    <n v="2"/>
    <n v="2"/>
    <s v="3Better"/>
    <s v="Better"/>
    <s v="No"/>
    <s v="No"/>
    <n v="0"/>
    <x v="1"/>
  </r>
  <r>
    <n v="1821"/>
    <n v="40"/>
    <x v="33"/>
    <s v="Travel_Rarely"/>
    <s v="Travel_Rarely"/>
    <n v="575"/>
    <n v="575"/>
    <s v="Sales"/>
    <x v="0"/>
    <n v="22"/>
    <n v="22"/>
    <s v="2College"/>
    <x v="0"/>
    <x v="4"/>
    <x v="3"/>
    <s v="3High"/>
    <s v="High"/>
    <s v="Male"/>
    <x v="1"/>
    <n v="68"/>
    <n v="68"/>
    <s v="2Medium"/>
    <s v="Medium"/>
    <n v="2"/>
    <n v="2"/>
    <s v="Sales Executive"/>
    <x v="0"/>
    <s v="3High"/>
    <s v="High"/>
    <s v="Married"/>
    <x v="1"/>
    <n v="6380"/>
    <n v="6380"/>
    <m/>
    <n v="6110"/>
    <n v="6110"/>
    <n v="2"/>
    <n v="2"/>
    <s v="Yes"/>
    <s v="Yes"/>
    <n v="12"/>
    <n v="12"/>
    <s v="3Excellent"/>
    <s v="Excellent"/>
    <s v="1Low"/>
    <s v="Low"/>
    <n v="6"/>
    <n v="6"/>
    <s v="3Better"/>
    <s v="Better"/>
    <s v="Yes"/>
    <s v="Yes"/>
    <n v="1"/>
    <x v="0"/>
  </r>
  <r>
    <n v="1822"/>
    <m/>
    <x v="12"/>
    <s v="Travel_Rarely"/>
    <s v="Travel_Rarely"/>
    <n v="408"/>
    <n v="408"/>
    <s v="Research &amp; Development"/>
    <x v="1"/>
    <n v="9"/>
    <n v="9"/>
    <s v="4Master"/>
    <x v="2"/>
    <x v="0"/>
    <x v="0"/>
    <s v="3High"/>
    <s v="High"/>
    <s v="Male"/>
    <x v="1"/>
    <n v="42"/>
    <n v="42"/>
    <s v="2Medium"/>
    <s v="Medium"/>
    <n v="1"/>
    <n v="1"/>
    <s v="Research Scientist"/>
    <x v="1"/>
    <s v="2Medium"/>
    <s v="Medium"/>
    <s v="Single"/>
    <x v="0"/>
    <n v="2657"/>
    <n v="2657"/>
    <m/>
    <n v="7551"/>
    <n v="7551"/>
    <n v="0"/>
    <n v="0"/>
    <s v="Yes"/>
    <s v="Yes"/>
    <n v="16"/>
    <n v="16"/>
    <s v="3Excellent"/>
    <s v="Excellent"/>
    <s v="4Very High"/>
    <s v="Very High"/>
    <n v="5"/>
    <n v="5"/>
    <s v="3Better"/>
    <s v="Better"/>
    <s v="No"/>
    <s v="No"/>
    <n v="0"/>
    <x v="1"/>
  </r>
  <r>
    <n v="1823"/>
    <n v="21"/>
    <x v="18"/>
    <s v="Travel_Rarely"/>
    <s v="Travel_Rarely"/>
    <n v="156"/>
    <n v="156"/>
    <s v="Sales"/>
    <x v="0"/>
    <n v="12"/>
    <n v="12"/>
    <s v="3Bachelor"/>
    <x v="3"/>
    <x v="0"/>
    <x v="0"/>
    <s v="3High"/>
    <s v="High"/>
    <s v="Female"/>
    <x v="0"/>
    <n v="90"/>
    <n v="90"/>
    <s v="4Very High"/>
    <s v="Very High"/>
    <n v="1"/>
    <n v="1"/>
    <s v="Sales Representative"/>
    <x v="6"/>
    <s v="2Medium"/>
    <s v="Medium"/>
    <s v="Single"/>
    <x v="0"/>
    <n v="2716"/>
    <n v="2716"/>
    <m/>
    <n v="25422"/>
    <n v="25422"/>
    <n v="1"/>
    <n v="1"/>
    <s v="No"/>
    <s v="No"/>
    <n v="15"/>
    <n v="15"/>
    <s v="3Excellent"/>
    <s v="Excellent"/>
    <s v="4Very High"/>
    <s v="Very High"/>
    <n v="0"/>
    <n v="0"/>
    <s v="3Better"/>
    <s v="Better"/>
    <s v="Yes"/>
    <s v="Yes"/>
    <n v="1"/>
    <x v="0"/>
  </r>
  <r>
    <n v="1824"/>
    <n v="29"/>
    <x v="11"/>
    <s v="Travel_Rarely"/>
    <s v="Travel_Rarely"/>
    <n v="1283"/>
    <n v="1283"/>
    <s v="Research &amp; Development"/>
    <x v="1"/>
    <n v="23"/>
    <n v="23"/>
    <s v="3Bachelor"/>
    <x v="3"/>
    <x v="0"/>
    <x v="0"/>
    <s v="4Ver High"/>
    <s v="Ver High"/>
    <s v="Male"/>
    <x v="1"/>
    <n v="54"/>
    <n v="54"/>
    <s v="3High"/>
    <s v="High"/>
    <n v="1"/>
    <n v="1"/>
    <s v="Research Scientist"/>
    <x v="1"/>
    <s v="4Very High"/>
    <s v="Very High"/>
    <s v="Single"/>
    <x v="0"/>
    <n v="2201"/>
    <n v="2201"/>
    <m/>
    <n v="18168"/>
    <n v="18168"/>
    <n v="9"/>
    <n v="9"/>
    <s v="No"/>
    <s v="No"/>
    <n v="16"/>
    <n v="16"/>
    <s v="3Excellent"/>
    <s v="Excellent"/>
    <s v="4Very High"/>
    <s v="Very High"/>
    <n v="4"/>
    <n v="4"/>
    <s v="3Better"/>
    <s v="Better"/>
    <s v="No"/>
    <s v="No"/>
    <n v="0"/>
    <x v="1"/>
  </r>
  <r>
    <n v="1825"/>
    <n v="35"/>
    <x v="10"/>
    <s v="Travel_Rarely"/>
    <s v="Travel_Rarely"/>
    <n v="755"/>
    <n v="755"/>
    <s v="Research &amp; Development"/>
    <x v="1"/>
    <n v="9"/>
    <n v="9"/>
    <s v="4Master"/>
    <x v="2"/>
    <x v="0"/>
    <x v="0"/>
    <s v="3High"/>
    <s v="High"/>
    <s v="Male"/>
    <x v="1"/>
    <n v="97"/>
    <n v="97"/>
    <s v="2Medium"/>
    <s v="Medium"/>
    <n v="2"/>
    <n v="2"/>
    <s v="Healthcare Representative"/>
    <x v="4"/>
    <s v="2Medium"/>
    <s v="Medium"/>
    <s v="Single"/>
    <x v="0"/>
    <n v="6540"/>
    <n v="6540"/>
    <m/>
    <n v="19394"/>
    <n v="19394"/>
    <n v="9"/>
    <n v="9"/>
    <s v="No"/>
    <s v="No"/>
    <n v="19"/>
    <n v="19"/>
    <s v="3Excellent"/>
    <s v="Excellent"/>
    <s v="3High"/>
    <s v="High"/>
    <n v="5"/>
    <n v="5"/>
    <s v="3Better"/>
    <s v="Better"/>
    <s v="No"/>
    <s v="No"/>
    <n v="0"/>
    <x v="1"/>
  </r>
  <r>
    <n v="1826"/>
    <n v="27"/>
    <x v="4"/>
    <s v="Travel_Rarely"/>
    <s v="Travel_Rarely"/>
    <n v="1469"/>
    <n v="1469"/>
    <s v="Research &amp; Development"/>
    <x v="1"/>
    <n v="1"/>
    <n v="1"/>
    <s v="2College"/>
    <x v="0"/>
    <x v="2"/>
    <x v="2"/>
    <s v="4Ver High"/>
    <s v="Ver High"/>
    <s v="Male"/>
    <x v="1"/>
    <n v="82"/>
    <n v="82"/>
    <s v="3High"/>
    <s v="High"/>
    <n v="1"/>
    <n v="1"/>
    <s v="Laboratory Technician"/>
    <x v="2"/>
    <s v="2Medium"/>
    <s v="Medium"/>
    <s v="Divorced"/>
    <x v="2"/>
    <n v="3816"/>
    <n v="3816"/>
    <m/>
    <n v="17881"/>
    <n v="17881"/>
    <n v="1"/>
    <n v="1"/>
    <s v="No"/>
    <s v="No"/>
    <n v="11"/>
    <n v="11"/>
    <s v="3Excellent"/>
    <s v="Excellent"/>
    <s v="2Medium"/>
    <s v="Medium"/>
    <n v="2"/>
    <n v="2"/>
    <s v="3Better"/>
    <s v="Better"/>
    <s v="No"/>
    <s v="No"/>
    <n v="0"/>
    <x v="1"/>
  </r>
  <r>
    <n v="1827"/>
    <n v="28"/>
    <x v="14"/>
    <s v="Travel_Rarely"/>
    <s v="Travel_Rarely"/>
    <n v="304"/>
    <n v="304"/>
    <s v="Sales"/>
    <x v="0"/>
    <n v="9"/>
    <n v="9"/>
    <s v="4Master"/>
    <x v="2"/>
    <x v="0"/>
    <x v="0"/>
    <s v="2Medium"/>
    <s v="Medium"/>
    <s v="Male"/>
    <x v="1"/>
    <n v="92"/>
    <n v="92"/>
    <s v="3High"/>
    <s v="High"/>
    <n v="2"/>
    <n v="2"/>
    <s v="Sales Executive"/>
    <x v="0"/>
    <s v="4Very High"/>
    <s v="Very High"/>
    <s v="Single"/>
    <x v="0"/>
    <n v="5253"/>
    <n v="5253"/>
    <m/>
    <n v="20750"/>
    <n v="20750"/>
    <n v="1"/>
    <n v="1"/>
    <s v="No"/>
    <s v="No"/>
    <n v="16"/>
    <n v="16"/>
    <s v="3Excellent"/>
    <s v="Excellent"/>
    <s v="4Very High"/>
    <s v="Very High"/>
    <n v="1"/>
    <n v="1"/>
    <s v="3Better"/>
    <s v="Better"/>
    <s v="No"/>
    <s v="No"/>
    <n v="0"/>
    <x v="1"/>
  </r>
  <r>
    <n v="1828"/>
    <n v="49"/>
    <x v="1"/>
    <s v="Travel_Rarely"/>
    <s v="Travel_Rarely"/>
    <n v="1261"/>
    <n v="1261"/>
    <s v="Research &amp; Development"/>
    <x v="1"/>
    <n v="7"/>
    <n v="7"/>
    <s v="3Bachelor"/>
    <x v="3"/>
    <x v="1"/>
    <x v="1"/>
    <s v="2Medium"/>
    <s v="Medium"/>
    <s v="Male"/>
    <x v="1"/>
    <n v="31"/>
    <n v="31"/>
    <s v="2Medium"/>
    <s v="Medium"/>
    <n v="3"/>
    <n v="3"/>
    <s v="Healthcare Representative"/>
    <x v="4"/>
    <s v="3High"/>
    <s v="High"/>
    <s v="Single"/>
    <x v="0"/>
    <n v="10965"/>
    <n v="10965"/>
    <m/>
    <n v="12066"/>
    <n v="12066"/>
    <n v="8"/>
    <n v="8"/>
    <s v="No"/>
    <s v="No"/>
    <n v="24"/>
    <n v="24"/>
    <s v="4Outstanding"/>
    <s v="Outstanding"/>
    <s v="3High"/>
    <s v="High"/>
    <n v="2"/>
    <n v="2"/>
    <s v="3Better"/>
    <s v="Better"/>
    <s v="No"/>
    <s v="No"/>
    <n v="0"/>
    <x v="1"/>
  </r>
  <r>
    <n v="1829"/>
    <n v="51"/>
    <x v="32"/>
    <s v="Travel_Rarely"/>
    <s v="Travel_Rarely"/>
    <n v="1178"/>
    <n v="1178"/>
    <s v="Sales"/>
    <x v="0"/>
    <n v="14"/>
    <n v="14"/>
    <s v="2College"/>
    <x v="0"/>
    <x v="0"/>
    <x v="0"/>
    <s v="3High"/>
    <s v="High"/>
    <s v="Female"/>
    <x v="0"/>
    <n v="87"/>
    <n v="87"/>
    <s v="3High"/>
    <s v="High"/>
    <n v="2"/>
    <n v="2"/>
    <s v="Sales Executive"/>
    <x v="0"/>
    <s v="4Very High"/>
    <s v="Very High"/>
    <s v="Married"/>
    <x v="1"/>
    <n v="4936"/>
    <n v="4936"/>
    <m/>
    <n v="14862"/>
    <n v="14862"/>
    <n v="4"/>
    <n v="4"/>
    <s v="No"/>
    <s v="No"/>
    <n v="11"/>
    <n v="11"/>
    <s v="3Excellent"/>
    <s v="Excellent"/>
    <s v="3High"/>
    <s v="High"/>
    <n v="2"/>
    <n v="2"/>
    <s v="2Good"/>
    <s v="Good"/>
    <s v="No"/>
    <s v="No"/>
    <n v="0"/>
    <x v="1"/>
  </r>
  <r>
    <n v="1830"/>
    <n v="36"/>
    <x v="9"/>
    <s v="Travel_Rarely"/>
    <s v="Travel_Rarely"/>
    <n v="329"/>
    <n v="329"/>
    <s v="Research &amp; Development"/>
    <x v="1"/>
    <n v="2"/>
    <n v="2"/>
    <s v="3Bachelor"/>
    <x v="3"/>
    <x v="0"/>
    <x v="0"/>
    <s v="4Ver High"/>
    <s v="Ver High"/>
    <s v="Female"/>
    <x v="0"/>
    <n v="96"/>
    <n v="96"/>
    <s v="3High"/>
    <s v="High"/>
    <n v="1"/>
    <n v="1"/>
    <s v="Research Scientist"/>
    <x v="1"/>
    <s v="3High"/>
    <s v="High"/>
    <s v="Married"/>
    <x v="1"/>
    <n v="2543"/>
    <n v="2543"/>
    <m/>
    <n v="11868"/>
    <n v="11868"/>
    <n v="4"/>
    <n v="4"/>
    <s v="No"/>
    <s v="No"/>
    <n v="13"/>
    <n v="13"/>
    <s v="3Excellent"/>
    <s v="Excellent"/>
    <s v="2Medium"/>
    <s v="Medium"/>
    <n v="3"/>
    <n v="3"/>
    <s v="3Better"/>
    <s v="Better"/>
    <s v="No"/>
    <s v="No"/>
    <n v="0"/>
    <x v="1"/>
  </r>
  <r>
    <n v="1831"/>
    <n v="34"/>
    <x v="13"/>
    <s v="Non-Travel"/>
    <s v="Non-Travel"/>
    <n v="1362"/>
    <n v="1362"/>
    <s v="Sales"/>
    <x v="0"/>
    <n v="19"/>
    <n v="19"/>
    <s v="3Bachelor"/>
    <x v="3"/>
    <x v="4"/>
    <x v="3"/>
    <s v="1Low"/>
    <s v="Low"/>
    <s v="Male"/>
    <x v="1"/>
    <n v="67"/>
    <n v="67"/>
    <s v="4Very High"/>
    <s v="Very High"/>
    <n v="2"/>
    <n v="2"/>
    <s v="Sales Executive"/>
    <x v="0"/>
    <s v="4Very High"/>
    <s v="Very High"/>
    <s v="Single"/>
    <x v="0"/>
    <n v="5304"/>
    <n v="5304"/>
    <m/>
    <n v="4652"/>
    <n v="4652"/>
    <n v="8"/>
    <n v="8"/>
    <s v="Yes"/>
    <s v="Yes"/>
    <n v="13"/>
    <n v="13"/>
    <s v="3Excellent"/>
    <s v="Excellent"/>
    <s v="2Medium"/>
    <s v="Medium"/>
    <n v="3"/>
    <n v="3"/>
    <s v="2Good"/>
    <s v="Good"/>
    <s v="Yes"/>
    <s v="Yes"/>
    <n v="1"/>
    <x v="0"/>
  </r>
  <r>
    <n v="1832"/>
    <n v="55"/>
    <x v="28"/>
    <s v="Travel_Rarely"/>
    <s v="Travel_Rarely"/>
    <n v="1311"/>
    <n v="1311"/>
    <s v="Research &amp; Development"/>
    <x v="1"/>
    <n v="2"/>
    <n v="2"/>
    <s v="3Bachelor"/>
    <x v="3"/>
    <x v="0"/>
    <x v="0"/>
    <s v="3High"/>
    <s v="High"/>
    <s v="Female"/>
    <x v="0"/>
    <n v="97"/>
    <n v="97"/>
    <s v="3High"/>
    <s v="High"/>
    <n v="4"/>
    <n v="4"/>
    <s v="Manager"/>
    <x v="5"/>
    <s v="4Very High"/>
    <s v="Very High"/>
    <s v="Single"/>
    <x v="0"/>
    <n v="16659"/>
    <n v="16659"/>
    <m/>
    <n v="23258"/>
    <n v="23258"/>
    <n v="2"/>
    <n v="2"/>
    <s v="Yes"/>
    <s v="Yes"/>
    <n v="13"/>
    <n v="13"/>
    <s v="3Excellent"/>
    <s v="Excellent"/>
    <s v="3High"/>
    <s v="High"/>
    <n v="2"/>
    <n v="2"/>
    <s v="3Better"/>
    <s v="Better"/>
    <s v="No"/>
    <s v="No"/>
    <n v="0"/>
    <x v="1"/>
  </r>
  <r>
    <n v="1833"/>
    <n v="24"/>
    <x v="17"/>
    <s v="Travel_Rarely"/>
    <s v="Travel_Rarely"/>
    <n v="1371"/>
    <n v="1371"/>
    <s v="Sales"/>
    <x v="0"/>
    <n v="10"/>
    <n v="10"/>
    <s v="4Master"/>
    <x v="2"/>
    <x v="4"/>
    <x v="3"/>
    <s v="4Ver High"/>
    <s v="Ver High"/>
    <s v="Female"/>
    <x v="0"/>
    <n v="77"/>
    <n v="77"/>
    <s v="3High"/>
    <s v="High"/>
    <n v="2"/>
    <n v="2"/>
    <s v="Sales Executive"/>
    <x v="0"/>
    <s v="3High"/>
    <s v="High"/>
    <s v="Divorced"/>
    <x v="2"/>
    <n v="4260"/>
    <n v="4260"/>
    <m/>
    <n v="5915"/>
    <n v="5915"/>
    <n v="1"/>
    <n v="1"/>
    <s v="Yes"/>
    <s v="Yes"/>
    <n v="12"/>
    <n v="12"/>
    <s v="3Excellent"/>
    <s v="Excellent"/>
    <s v="4Very High"/>
    <s v="Very High"/>
    <n v="2"/>
    <n v="2"/>
    <s v="4Best"/>
    <s v="Best"/>
    <s v="No"/>
    <s v="No"/>
    <n v="0"/>
    <x v="1"/>
  </r>
  <r>
    <n v="1834"/>
    <n v="30"/>
    <x v="7"/>
    <s v="Travel_Rarely"/>
    <s v="Travel_Rarely"/>
    <n v="202"/>
    <n v="202"/>
    <s v="Sales"/>
    <x v="0"/>
    <n v="2"/>
    <n v="2"/>
    <s v="1Below College"/>
    <x v="1"/>
    <x v="5"/>
    <x v="4"/>
    <s v="3High"/>
    <s v="High"/>
    <s v="Male"/>
    <x v="1"/>
    <n v="72"/>
    <n v="72"/>
    <s v="3High"/>
    <s v="High"/>
    <n v="1"/>
    <n v="1"/>
    <s v="Sales Representative"/>
    <x v="6"/>
    <s v="2Medium"/>
    <s v="Medium"/>
    <s v="Married"/>
    <x v="1"/>
    <n v="2476"/>
    <n v="2476"/>
    <m/>
    <n v="17434"/>
    <n v="17434"/>
    <n v="1"/>
    <n v="1"/>
    <s v="No"/>
    <s v="No"/>
    <n v="18"/>
    <n v="18"/>
    <s v="3Excellent"/>
    <s v="Excellent"/>
    <s v="1Low"/>
    <s v="Low"/>
    <n v="3"/>
    <n v="3"/>
    <s v="3Better"/>
    <s v="Better"/>
    <s v="No"/>
    <s v="No"/>
    <n v="0"/>
    <x v="1"/>
  </r>
  <r>
    <n v="1835"/>
    <n v="26"/>
    <x v="25"/>
    <s v="Travel_Frequently"/>
    <s v="Travel_Frequently"/>
    <n v="575"/>
    <n v="575"/>
    <s v="Research &amp; Development"/>
    <x v="1"/>
    <n v="3"/>
    <n v="3"/>
    <s v="1Below College"/>
    <x v="1"/>
    <x v="5"/>
    <x v="4"/>
    <s v="3High"/>
    <s v="High"/>
    <s v="Male"/>
    <x v="1"/>
    <n v="73"/>
    <n v="73"/>
    <s v="3High"/>
    <s v="High"/>
    <n v="1"/>
    <n v="1"/>
    <s v="Research Scientist"/>
    <x v="1"/>
    <s v="1Low"/>
    <s v="Low"/>
    <s v="Single"/>
    <x v="0"/>
    <n v="3102"/>
    <n v="3102"/>
    <m/>
    <n v="6582"/>
    <n v="6582"/>
    <n v="0"/>
    <n v="0"/>
    <s v="No"/>
    <s v="No"/>
    <n v="22"/>
    <n v="22"/>
    <s v="4Outstanding"/>
    <s v="Outstanding"/>
    <s v="3High"/>
    <s v="High"/>
    <n v="2"/>
    <n v="2"/>
    <s v="3Better"/>
    <s v="Better"/>
    <s v="Yes"/>
    <s v="Yes"/>
    <n v="1"/>
    <x v="0"/>
  </r>
  <r>
    <n v="1836"/>
    <n v="22"/>
    <x v="15"/>
    <s v="Travel_Rarely"/>
    <s v="Travel_Rarely"/>
    <n v="253"/>
    <n v="253"/>
    <s v="Research &amp; Development"/>
    <x v="1"/>
    <n v="11"/>
    <n v="11"/>
    <s v="3Bachelor"/>
    <x v="3"/>
    <x v="2"/>
    <x v="2"/>
    <s v="1Low"/>
    <s v="Low"/>
    <s v="Female"/>
    <x v="0"/>
    <n v="43"/>
    <n v="43"/>
    <s v="3High"/>
    <s v="High"/>
    <n v="1"/>
    <n v="1"/>
    <s v="Research Scientist"/>
    <x v="1"/>
    <s v="2Medium"/>
    <s v="Medium"/>
    <s v="Married"/>
    <x v="1"/>
    <n v="2244"/>
    <n v="2244"/>
    <m/>
    <n v="24440"/>
    <n v="24440"/>
    <n v="1"/>
    <n v="1"/>
    <s v="No"/>
    <s v="No"/>
    <n v="13"/>
    <n v="13"/>
    <s v="3Excellent"/>
    <s v="Excellent"/>
    <s v="4Very High"/>
    <s v="Very High"/>
    <n v="1"/>
    <n v="1"/>
    <s v="3Better"/>
    <s v="Better"/>
    <s v="No"/>
    <s v="No"/>
    <n v="0"/>
    <x v="1"/>
  </r>
  <r>
    <n v="1837"/>
    <n v="36"/>
    <x v="9"/>
    <s v="Travel_Rarely"/>
    <s v="Travel_Rarely"/>
    <n v="164"/>
    <n v="164"/>
    <s v="Sales"/>
    <x v="0"/>
    <n v="2"/>
    <n v="2"/>
    <s v="2College"/>
    <x v="0"/>
    <x v="2"/>
    <x v="2"/>
    <s v="2Medium"/>
    <s v="Medium"/>
    <s v="Male"/>
    <x v="1"/>
    <n v="61"/>
    <n v="61"/>
    <s v="2Medium"/>
    <s v="Medium"/>
    <n v="3"/>
    <n v="3"/>
    <s v="Sales Executive"/>
    <x v="0"/>
    <s v="3High"/>
    <s v="High"/>
    <s v="Married"/>
    <x v="1"/>
    <n v="7596"/>
    <n v="7596"/>
    <m/>
    <n v="3809"/>
    <n v="3809"/>
    <n v="1"/>
    <n v="1"/>
    <s v="No"/>
    <s v="No"/>
    <n v="13"/>
    <n v="13"/>
    <s v="3Excellent"/>
    <s v="Excellent"/>
    <s v="2Medium"/>
    <s v="Medium"/>
    <n v="2"/>
    <n v="2"/>
    <s v="3Better"/>
    <s v="Better"/>
    <s v="No"/>
    <s v="No"/>
    <n v="0"/>
    <x v="1"/>
  </r>
  <r>
    <n v="1838"/>
    <n v="30"/>
    <x v="7"/>
    <s v="Travel_Frequently"/>
    <s v="Travel_Frequently"/>
    <n v="464"/>
    <n v="464"/>
    <s v="Research &amp; Development"/>
    <x v="1"/>
    <n v="4"/>
    <n v="4"/>
    <s v="3Bachelor"/>
    <x v="3"/>
    <x v="5"/>
    <x v="4"/>
    <s v="3High"/>
    <s v="High"/>
    <s v="Male"/>
    <x v="1"/>
    <n v="40"/>
    <n v="40"/>
    <s v="3High"/>
    <s v="High"/>
    <n v="1"/>
    <n v="1"/>
    <s v="Research Scientist"/>
    <x v="1"/>
    <s v="4Very High"/>
    <s v="Very High"/>
    <s v="Single"/>
    <x v="0"/>
    <n v="2285"/>
    <n v="2285"/>
    <m/>
    <n v="3427"/>
    <n v="3427"/>
    <n v="9"/>
    <n v="9"/>
    <s v="Yes"/>
    <s v="Yes"/>
    <n v="23"/>
    <n v="23"/>
    <s v="4Outstanding"/>
    <s v="Outstanding"/>
    <s v="3High"/>
    <s v="High"/>
    <n v="4"/>
    <n v="4"/>
    <s v="3Better"/>
    <s v="Better"/>
    <s v="Yes"/>
    <s v="Yes"/>
    <n v="1"/>
    <x v="0"/>
  </r>
  <r>
    <n v="1839"/>
    <n v="37"/>
    <x v="2"/>
    <s v="Travel_Rarely"/>
    <s v="Travel_Rarely"/>
    <n v="1107"/>
    <n v="1107"/>
    <s v="Research &amp; Development"/>
    <x v="1"/>
    <n v="14"/>
    <n v="14"/>
    <s v="3Bachelor"/>
    <x v="3"/>
    <x v="0"/>
    <x v="0"/>
    <s v="4Ver High"/>
    <s v="Ver High"/>
    <s v="Female"/>
    <x v="0"/>
    <n v="95"/>
    <n v="95"/>
    <s v="3High"/>
    <s v="High"/>
    <n v="1"/>
    <n v="1"/>
    <s v="Laboratory Technician"/>
    <x v="2"/>
    <s v="1Low"/>
    <s v="Low"/>
    <s v="Divorced"/>
    <x v="2"/>
    <n v="3034"/>
    <n v="3034"/>
    <m/>
    <n v="26914"/>
    <n v="26914"/>
    <n v="1"/>
    <n v="1"/>
    <s v="No"/>
    <s v="No"/>
    <n v="12"/>
    <n v="12"/>
    <s v="3Excellent"/>
    <s v="Excellent"/>
    <s v="3High"/>
    <s v="High"/>
    <n v="2"/>
    <n v="2"/>
    <s v="2Good"/>
    <s v="Good"/>
    <s v="No"/>
    <s v="No"/>
    <n v="0"/>
    <x v="1"/>
  </r>
  <r>
    <n v="1840"/>
    <n v="40"/>
    <x v="33"/>
    <s v="Travel_Rarely"/>
    <s v="Travel_Rarely"/>
    <n v="759"/>
    <n v="759"/>
    <s v="Sales"/>
    <x v="0"/>
    <n v="2"/>
    <n v="2"/>
    <s v="2College"/>
    <x v="0"/>
    <x v="4"/>
    <x v="3"/>
    <s v="4Ver High"/>
    <s v="Ver High"/>
    <s v="Female"/>
    <x v="0"/>
    <n v="46"/>
    <n v="46"/>
    <s v="3High"/>
    <s v="High"/>
    <n v="2"/>
    <n v="2"/>
    <s v="Sales Executive"/>
    <x v="0"/>
    <s v="2Medium"/>
    <s v="Medium"/>
    <s v="Divorced"/>
    <x v="2"/>
    <n v="5715"/>
    <n v="5715"/>
    <m/>
    <n v="22553"/>
    <n v="22553"/>
    <n v="7"/>
    <n v="7"/>
    <s v="No"/>
    <s v="No"/>
    <n v="12"/>
    <n v="12"/>
    <s v="3Excellent"/>
    <s v="Excellent"/>
    <s v="3High"/>
    <s v="High"/>
    <n v="5"/>
    <n v="5"/>
    <s v="3Better"/>
    <s v="Better"/>
    <s v="No"/>
    <s v="No"/>
    <n v="0"/>
    <x v="1"/>
  </r>
  <r>
    <n v="1841"/>
    <n v="42"/>
    <x v="19"/>
    <s v="Travel_Rarely"/>
    <s v="Travel_Rarely"/>
    <n v="201"/>
    <n v="201"/>
    <s v="Research &amp; Development"/>
    <x v="1"/>
    <n v="1"/>
    <n v="1"/>
    <s v="4Master"/>
    <x v="2"/>
    <x v="0"/>
    <x v="0"/>
    <s v="2Medium"/>
    <s v="Medium"/>
    <s v="Female"/>
    <x v="0"/>
    <m/>
    <n v="66.992424242424249"/>
    <s v="3High"/>
    <s v="High"/>
    <n v="1"/>
    <n v="1"/>
    <s v="Laboratory Technician"/>
    <x v="2"/>
    <s v="1Low"/>
    <s v="Low"/>
    <s v="Divorced"/>
    <x v="2"/>
    <n v="2576"/>
    <n v="2576"/>
    <m/>
    <n v="20490"/>
    <n v="20490"/>
    <n v="3"/>
    <n v="3"/>
    <s v="No"/>
    <s v="No"/>
    <n v="16"/>
    <n v="16"/>
    <s v="3Excellent"/>
    <s v="Excellent"/>
    <s v="2Medium"/>
    <s v="Medium"/>
    <n v="5"/>
    <n v="5"/>
    <s v="3Better"/>
    <s v="Better"/>
    <s v="No"/>
    <s v="No"/>
    <n v="0"/>
    <x v="1"/>
  </r>
  <r>
    <n v="1842"/>
    <n v="37"/>
    <x v="2"/>
    <s v="Travel_Rarely"/>
    <s v="Travel_Rarely"/>
    <n v="1305"/>
    <n v="1305"/>
    <s v="Research &amp; Development"/>
    <x v="1"/>
    <n v="10"/>
    <n v="10"/>
    <s v="4Master"/>
    <x v="2"/>
    <x v="0"/>
    <x v="0"/>
    <s v="3High"/>
    <s v="High"/>
    <s v="Male"/>
    <x v="1"/>
    <n v="49"/>
    <n v="49"/>
    <s v="3High"/>
    <s v="High"/>
    <n v="2"/>
    <n v="2"/>
    <s v="Manufacturing Director"/>
    <x v="3"/>
    <s v="2Medium"/>
    <s v="Medium"/>
    <s v="Single"/>
    <x v="0"/>
    <n v="4197"/>
    <n v="4197"/>
    <m/>
    <n v="21123"/>
    <n v="21123"/>
    <n v="2"/>
    <n v="2"/>
    <s v="Yes"/>
    <s v="Yes"/>
    <n v="12"/>
    <n v="12"/>
    <s v="3Excellent"/>
    <s v="Excellent"/>
    <s v="4Very High"/>
    <s v="Very High"/>
    <n v="2"/>
    <n v="2"/>
    <s v="2Good"/>
    <s v="Good"/>
    <s v="No"/>
    <s v="No"/>
    <n v="0"/>
    <x v="1"/>
  </r>
  <r>
    <n v="1843"/>
    <n v="43"/>
    <x v="23"/>
    <s v="Travel_Rarely"/>
    <s v="Travel_Rarely"/>
    <n v="982"/>
    <n v="982"/>
    <s v="Research &amp; Development"/>
    <x v="1"/>
    <n v="12"/>
    <n v="12"/>
    <s v="3Bachelor"/>
    <x v="3"/>
    <x v="0"/>
    <x v="0"/>
    <m/>
    <s v="High"/>
    <s v="Male"/>
    <x v="1"/>
    <n v="59"/>
    <n v="59"/>
    <s v="2Medium"/>
    <s v="Medium"/>
    <n v="4"/>
    <n v="4"/>
    <s v="Research Director"/>
    <x v="7"/>
    <s v="2Medium"/>
    <s v="Medium"/>
    <s v="Divorced"/>
    <x v="2"/>
    <n v="14336"/>
    <n v="14336"/>
    <m/>
    <n v="4345"/>
    <n v="4345"/>
    <n v="1"/>
    <n v="1"/>
    <s v="No"/>
    <s v="No"/>
    <n v="11"/>
    <n v="11"/>
    <s v="3Excellent"/>
    <s v="Excellent"/>
    <s v="3High"/>
    <s v="High"/>
    <n v="3"/>
    <n v="3"/>
    <s v="3Better"/>
    <s v="Better"/>
    <s v="No"/>
    <s v="No"/>
    <n v="0"/>
    <x v="1"/>
  </r>
  <r>
    <n v="1844"/>
    <n v="40"/>
    <x v="33"/>
    <s v="Travel_Rarely"/>
    <s v="Travel_Rarely"/>
    <n v="555"/>
    <n v="555"/>
    <s v="Research &amp; Development"/>
    <x v="1"/>
    <n v="2"/>
    <n v="2"/>
    <s v="3Bachelor"/>
    <x v="3"/>
    <x v="2"/>
    <x v="2"/>
    <s v="2Medium"/>
    <s v="Medium"/>
    <s v="Female"/>
    <x v="0"/>
    <n v="78"/>
    <n v="78"/>
    <s v="2Medium"/>
    <s v="Medium"/>
    <n v="2"/>
    <n v="2"/>
    <s v="Laboratory Technician"/>
    <x v="2"/>
    <s v="3High"/>
    <s v="High"/>
    <s v="Married"/>
    <x v="1"/>
    <n v="3448"/>
    <n v="3448"/>
    <m/>
    <n v="13436"/>
    <n v="13436"/>
    <n v="6"/>
    <n v="6"/>
    <s v="No"/>
    <s v="No"/>
    <n v="22"/>
    <n v="22"/>
    <s v="4Outstanding"/>
    <s v="Outstanding"/>
    <s v="2Medium"/>
    <s v="Medium"/>
    <n v="3"/>
    <n v="3"/>
    <s v="3Better"/>
    <s v="Better"/>
    <s v="No"/>
    <s v="No"/>
    <n v="0"/>
    <x v="1"/>
  </r>
  <r>
    <n v="1845"/>
    <n v="54"/>
    <x v="34"/>
    <s v="Travel_Rarely"/>
    <s v="Travel_Rarely"/>
    <n v="821"/>
    <n v="821"/>
    <s v="Research &amp; Development"/>
    <x v="1"/>
    <n v="5"/>
    <n v="5"/>
    <s v="2College"/>
    <x v="0"/>
    <x v="2"/>
    <x v="2"/>
    <s v="1Low"/>
    <s v="Low"/>
    <s v="Male"/>
    <x v="1"/>
    <n v="86"/>
    <n v="86"/>
    <s v="3High"/>
    <s v="High"/>
    <n v="5"/>
    <n v="5"/>
    <s v="Research Director"/>
    <x v="7"/>
    <s v="1Low"/>
    <s v="Low"/>
    <s v="Married"/>
    <x v="1"/>
    <n v="19406"/>
    <n v="19406"/>
    <m/>
    <n v="8509"/>
    <n v="8509"/>
    <n v="4"/>
    <n v="4"/>
    <s v="No"/>
    <s v="No"/>
    <n v="11"/>
    <n v="11"/>
    <s v="3Excellent"/>
    <s v="Excellent"/>
    <s v="3High"/>
    <s v="High"/>
    <n v="4"/>
    <n v="4"/>
    <s v="2Good"/>
    <s v="Good"/>
    <s v="No"/>
    <s v="No"/>
    <n v="0"/>
    <x v="1"/>
  </r>
  <r>
    <n v="1846"/>
    <n v="34"/>
    <x v="13"/>
    <s v="Non-Travel"/>
    <s v="Non-Travel"/>
    <n v="1381"/>
    <n v="1381"/>
    <s v="Sales"/>
    <x v="0"/>
    <n v="4"/>
    <n v="4"/>
    <s v="4Master"/>
    <x v="2"/>
    <x v="4"/>
    <x v="3"/>
    <s v="3High"/>
    <s v="High"/>
    <s v="Female"/>
    <x v="0"/>
    <n v="72"/>
    <n v="72"/>
    <s v="3High"/>
    <s v="High"/>
    <n v="2"/>
    <n v="2"/>
    <s v="Sales Executive"/>
    <x v="0"/>
    <s v="3High"/>
    <s v="High"/>
    <s v="Married"/>
    <x v="1"/>
    <n v="6538"/>
    <n v="6538"/>
    <m/>
    <n v="12740"/>
    <n v="12740"/>
    <n v="9"/>
    <n v="9"/>
    <s v="No"/>
    <s v="No"/>
    <n v="15"/>
    <n v="15"/>
    <s v="3Excellent"/>
    <s v="Excellent"/>
    <s v="1Low"/>
    <s v="Low"/>
    <n v="3"/>
    <n v="3"/>
    <s v="3Better"/>
    <s v="Better"/>
    <s v="No"/>
    <s v="No"/>
    <n v="0"/>
    <x v="1"/>
  </r>
  <r>
    <n v="1847"/>
    <n v="31"/>
    <x v="27"/>
    <s v="Travel_Rarely"/>
    <s v="Travel_Rarely"/>
    <n v="480"/>
    <n v="480"/>
    <s v="Research &amp; Development"/>
    <x v="1"/>
    <n v="7"/>
    <n v="7"/>
    <s v="2College"/>
    <x v="0"/>
    <x v="2"/>
    <x v="2"/>
    <s v="2Medium"/>
    <s v="Medium"/>
    <s v="Female"/>
    <x v="0"/>
    <n v="31"/>
    <n v="31"/>
    <s v="3High"/>
    <s v="High"/>
    <n v="2"/>
    <n v="2"/>
    <s v="Manufacturing Director"/>
    <x v="3"/>
    <s v="1Low"/>
    <s v="Low"/>
    <s v="Married"/>
    <x v="1"/>
    <n v="4306"/>
    <n v="4306"/>
    <m/>
    <n v="4156"/>
    <n v="4156"/>
    <n v="1"/>
    <n v="1"/>
    <m/>
    <s v="No"/>
    <n v="12"/>
    <n v="12"/>
    <s v="3Excellent"/>
    <s v="Excellent"/>
    <s v="2Medium"/>
    <s v="Medium"/>
    <n v="5"/>
    <n v="5"/>
    <s v="1Bad"/>
    <s v="Bad"/>
    <s v="No"/>
    <s v="No"/>
    <n v="0"/>
    <x v="1"/>
  </r>
  <r>
    <n v="1848"/>
    <n v="43"/>
    <x v="23"/>
    <s v="Travel_Frequently"/>
    <s v="Travel_Frequently"/>
    <m/>
    <n v="808.82510288065839"/>
    <s v="Research &amp; Development"/>
    <x v="1"/>
    <n v="21"/>
    <n v="21"/>
    <s v="3Bachelor"/>
    <x v="3"/>
    <x v="2"/>
    <x v="2"/>
    <s v="4Ver High"/>
    <s v="Ver High"/>
    <s v="Male"/>
    <x v="1"/>
    <n v="61"/>
    <n v="61"/>
    <s v="3High"/>
    <s v="High"/>
    <n v="1"/>
    <n v="1"/>
    <s v="Laboratory Technician"/>
    <x v="2"/>
    <s v="4Very High"/>
    <s v="Very High"/>
    <s v="Married"/>
    <x v="1"/>
    <n v="2258"/>
    <n v="2258"/>
    <m/>
    <n v="15238"/>
    <n v="15238"/>
    <n v="7"/>
    <n v="7"/>
    <s v="No"/>
    <s v="No"/>
    <n v="20"/>
    <n v="20"/>
    <s v="4Outstanding"/>
    <s v="Outstanding"/>
    <m/>
    <s v="High"/>
    <n v="1"/>
    <n v="1"/>
    <s v="3Better"/>
    <s v="Better"/>
    <s v="No"/>
    <s v="No"/>
    <n v="0"/>
    <x v="1"/>
  </r>
  <r>
    <n v="1849"/>
    <n v="43"/>
    <x v="23"/>
    <s v="Travel_Rarely"/>
    <s v="Travel_Rarely"/>
    <n v="1473"/>
    <n v="1473"/>
    <s v="Research &amp; Development"/>
    <x v="1"/>
    <n v="8"/>
    <n v="8"/>
    <s v="4Master"/>
    <x v="2"/>
    <x v="1"/>
    <x v="1"/>
    <s v="3High"/>
    <s v="High"/>
    <s v="Female"/>
    <x v="0"/>
    <n v="74"/>
    <n v="74"/>
    <s v="3High"/>
    <s v="High"/>
    <n v="2"/>
    <n v="2"/>
    <s v="Healthcare Representative"/>
    <x v="4"/>
    <s v="3High"/>
    <s v="High"/>
    <s v="Divorced"/>
    <x v="2"/>
    <n v="4522"/>
    <n v="4522"/>
    <m/>
    <n v="2227"/>
    <n v="2227"/>
    <n v="4"/>
    <n v="4"/>
    <s v="Yes"/>
    <s v="Yes"/>
    <n v="14"/>
    <n v="14"/>
    <s v="3Excellent"/>
    <s v="Excellent"/>
    <s v="4Very High"/>
    <s v="Very High"/>
    <n v="3"/>
    <n v="3"/>
    <s v="3Better"/>
    <s v="Better"/>
    <s v="No"/>
    <s v="No"/>
    <n v="0"/>
    <x v="1"/>
  </r>
  <r>
    <n v="1850"/>
    <n v="25"/>
    <x v="37"/>
    <s v="Travel_Rarely"/>
    <s v="Travel_Rarely"/>
    <n v="891"/>
    <n v="891"/>
    <s v="Sales"/>
    <x v="0"/>
    <n v="4"/>
    <n v="4"/>
    <s v="2College"/>
    <x v="0"/>
    <x v="0"/>
    <x v="0"/>
    <s v="2Medium"/>
    <s v="Medium"/>
    <s v="Female"/>
    <x v="0"/>
    <n v="99"/>
    <n v="99"/>
    <s v="2Medium"/>
    <s v="Medium"/>
    <n v="2"/>
    <n v="2"/>
    <s v="Sales Executive"/>
    <x v="0"/>
    <s v="4Very High"/>
    <s v="Very High"/>
    <s v="Single"/>
    <x v="0"/>
    <n v="4487"/>
    <n v="4487"/>
    <m/>
    <n v="12090"/>
    <n v="12090"/>
    <n v="1"/>
    <n v="1"/>
    <s v="Yes"/>
    <s v="Yes"/>
    <n v="11"/>
    <n v="11"/>
    <s v="3Excellent"/>
    <s v="Excellent"/>
    <s v="2Medium"/>
    <s v="Medium"/>
    <n v="3"/>
    <n v="3"/>
    <s v="3Better"/>
    <s v="Better"/>
    <s v="No"/>
    <s v="No"/>
    <n v="0"/>
    <x v="1"/>
  </r>
  <r>
    <n v="1851"/>
    <n v="37"/>
    <x v="2"/>
    <s v="Non-Travel"/>
    <s v="Non-Travel"/>
    <n v="1063"/>
    <n v="1063"/>
    <s v="Research &amp; Development"/>
    <x v="1"/>
    <n v="25"/>
    <n v="25"/>
    <s v="5Doctor"/>
    <x v="4"/>
    <x v="2"/>
    <x v="2"/>
    <s v="2Medium"/>
    <s v="Medium"/>
    <s v="Female"/>
    <x v="0"/>
    <n v="72"/>
    <n v="72"/>
    <s v="3High"/>
    <s v="High"/>
    <n v="2"/>
    <n v="2"/>
    <s v="Research Scientist"/>
    <x v="1"/>
    <s v="3High"/>
    <s v="High"/>
    <s v="Married"/>
    <x v="1"/>
    <n v="4449"/>
    <n v="4449"/>
    <m/>
    <n v="23866"/>
    <n v="23866"/>
    <n v="3"/>
    <n v="3"/>
    <s v="Yes"/>
    <s v="Yes"/>
    <n v="15"/>
    <n v="15"/>
    <s v="3Excellent"/>
    <s v="Excellent"/>
    <s v="1Low"/>
    <s v="Low"/>
    <n v="2"/>
    <n v="2"/>
    <s v="3Better"/>
    <s v="Better"/>
    <s v="No"/>
    <s v="No"/>
    <n v="0"/>
    <x v="1"/>
  </r>
  <r>
    <n v="1852"/>
    <n v="31"/>
    <x v="27"/>
    <s v="Travel_Rarely"/>
    <s v="Travel_Rarely"/>
    <n v="329"/>
    <n v="329"/>
    <s v="Research &amp; Development"/>
    <x v="1"/>
    <n v="1"/>
    <n v="1"/>
    <s v="2College"/>
    <x v="0"/>
    <x v="0"/>
    <x v="0"/>
    <s v="4Ver High"/>
    <s v="Ver High"/>
    <s v="Male"/>
    <x v="1"/>
    <n v="98"/>
    <n v="98"/>
    <s v="2Medium"/>
    <s v="Medium"/>
    <n v="1"/>
    <n v="1"/>
    <s v="Laboratory Technician"/>
    <x v="2"/>
    <s v="1Low"/>
    <s v="Low"/>
    <s v="Married"/>
    <x v="1"/>
    <n v="2218"/>
    <n v="2218"/>
    <m/>
    <n v="16193"/>
    <n v="16193"/>
    <n v="1"/>
    <n v="1"/>
    <s v="No"/>
    <s v="No"/>
    <n v="12"/>
    <n v="12"/>
    <s v="3Excellent"/>
    <s v="Excellent"/>
    <s v="3High"/>
    <s v="High"/>
    <n v="3"/>
    <n v="3"/>
    <s v="3Better"/>
    <s v="Better"/>
    <s v="No"/>
    <s v="No"/>
    <n v="0"/>
    <x v="1"/>
  </r>
  <r>
    <n v="1853"/>
    <n v="39"/>
    <x v="22"/>
    <s v="Travel_Frequently"/>
    <s v="Travel_Frequently"/>
    <n v="1218"/>
    <n v="1218"/>
    <s v="Research &amp; Development"/>
    <x v="1"/>
    <n v="1"/>
    <n v="1"/>
    <s v="1Below College"/>
    <x v="1"/>
    <x v="0"/>
    <x v="0"/>
    <m/>
    <s v="High"/>
    <s v="Male"/>
    <x v="1"/>
    <n v="52"/>
    <n v="52"/>
    <s v="3High"/>
    <s v="High"/>
    <n v="5"/>
    <n v="5"/>
    <s v="Manager"/>
    <x v="5"/>
    <s v="3High"/>
    <s v="High"/>
    <s v="Divorced"/>
    <x v="2"/>
    <n v="19197"/>
    <n v="19197"/>
    <m/>
    <n v="8213"/>
    <n v="8213"/>
    <n v="1"/>
    <n v="1"/>
    <s v="Yes"/>
    <s v="Yes"/>
    <n v="14"/>
    <n v="14"/>
    <s v="3Excellent"/>
    <s v="Excellent"/>
    <s v="3High"/>
    <s v="High"/>
    <n v="3"/>
    <n v="3"/>
    <s v="3Better"/>
    <s v="Better"/>
    <s v="No"/>
    <s v="No"/>
    <n v="0"/>
    <x v="1"/>
  </r>
  <r>
    <n v="1854"/>
    <n v="56"/>
    <x v="30"/>
    <s v="Travel_Frequently"/>
    <s v="Travel_Frequently"/>
    <n v="906"/>
    <n v="906"/>
    <s v="Sales"/>
    <x v="0"/>
    <n v="6"/>
    <n v="6"/>
    <s v="3Bachelor"/>
    <x v="3"/>
    <x v="0"/>
    <x v="0"/>
    <s v="3High"/>
    <s v="High"/>
    <s v="Female"/>
    <x v="0"/>
    <n v="86"/>
    <n v="86"/>
    <s v="4Very High"/>
    <s v="Very High"/>
    <n v="4"/>
    <n v="4"/>
    <s v="Sales Executive"/>
    <x v="0"/>
    <s v="1Low"/>
    <s v="Low"/>
    <s v="Married"/>
    <x v="1"/>
    <n v="13212"/>
    <n v="13212"/>
    <m/>
    <n v="18256"/>
    <n v="18256"/>
    <n v="9"/>
    <n v="9"/>
    <s v="No"/>
    <s v="No"/>
    <n v="11"/>
    <n v="11"/>
    <s v="3Excellent"/>
    <s v="Excellent"/>
    <s v="4Very High"/>
    <s v="Very High"/>
    <n v="0"/>
    <n v="0"/>
    <s v="2Good"/>
    <s v="Good"/>
    <s v="No"/>
    <s v="No"/>
    <n v="0"/>
    <x v="1"/>
  </r>
  <r>
    <n v="1855"/>
    <n v="30"/>
    <x v="7"/>
    <s v="Travel_Rarely"/>
    <s v="Travel_Rarely"/>
    <n v="1082"/>
    <n v="1082"/>
    <s v="Sales"/>
    <x v="0"/>
    <n v="12"/>
    <n v="12"/>
    <s v="3Bachelor"/>
    <x v="3"/>
    <x v="5"/>
    <x v="4"/>
    <s v="2Medium"/>
    <s v="Medium"/>
    <s v="Female"/>
    <x v="0"/>
    <n v="83"/>
    <n v="83"/>
    <s v="3High"/>
    <s v="High"/>
    <n v="2"/>
    <n v="2"/>
    <s v="Sales Executive"/>
    <x v="0"/>
    <s v="3High"/>
    <s v="High"/>
    <s v="Single"/>
    <x v="0"/>
    <n v="6577"/>
    <n v="6577"/>
    <m/>
    <n v="19558"/>
    <n v="19558"/>
    <n v="0"/>
    <n v="0"/>
    <s v="No"/>
    <s v="No"/>
    <n v="11"/>
    <n v="11"/>
    <s v="3Excellent"/>
    <s v="Excellent"/>
    <s v="2Medium"/>
    <s v="Medium"/>
    <n v="6"/>
    <n v="6"/>
    <s v="3Better"/>
    <s v="Better"/>
    <s v="No"/>
    <s v="No"/>
    <n v="0"/>
    <x v="1"/>
  </r>
  <r>
    <n v="1856"/>
    <n v="41"/>
    <x v="0"/>
    <s v="Travel_Rarely"/>
    <s v="Travel_Rarely"/>
    <n v="645"/>
    <n v="645"/>
    <s v="Sales"/>
    <x v="0"/>
    <n v="1"/>
    <n v="1"/>
    <s v="3Bachelor"/>
    <x v="3"/>
    <x v="4"/>
    <x v="3"/>
    <s v="2Medium"/>
    <s v="Medium"/>
    <s v="Male"/>
    <x v="1"/>
    <n v="49"/>
    <n v="49"/>
    <s v="4Very High"/>
    <s v="Very High"/>
    <n v="3"/>
    <n v="3"/>
    <s v="Sales Executive"/>
    <x v="0"/>
    <s v="1Low"/>
    <s v="Low"/>
    <s v="Married"/>
    <x v="1"/>
    <n v="8392"/>
    <n v="8392"/>
    <m/>
    <n v="19566"/>
    <n v="19566"/>
    <n v="1"/>
    <n v="1"/>
    <s v="No"/>
    <s v="No"/>
    <n v="16"/>
    <n v="16"/>
    <s v="3Excellent"/>
    <s v="Excellent"/>
    <s v="3High"/>
    <s v="High"/>
    <n v="2"/>
    <n v="2"/>
    <s v="3Better"/>
    <s v="Better"/>
    <s v="No"/>
    <s v="No"/>
    <n v="0"/>
    <x v="1"/>
  </r>
  <r>
    <n v="1857"/>
    <n v="28"/>
    <x v="14"/>
    <s v="Travel_Rarely"/>
    <s v="Travel_Rarely"/>
    <n v="1300"/>
    <n v="1300"/>
    <s v="Research &amp; Development"/>
    <x v="1"/>
    <n v="17"/>
    <n v="17"/>
    <s v="2College"/>
    <x v="0"/>
    <x v="2"/>
    <x v="2"/>
    <s v="3High"/>
    <s v="High"/>
    <s v="Male"/>
    <x v="1"/>
    <n v="79"/>
    <n v="79"/>
    <s v="3High"/>
    <s v="High"/>
    <n v="2"/>
    <n v="2"/>
    <s v="Laboratory Technician"/>
    <x v="2"/>
    <s v="1Low"/>
    <s v="Low"/>
    <s v="Divorced"/>
    <x v="2"/>
    <n v="4558"/>
    <n v="4558"/>
    <m/>
    <n v="13535"/>
    <n v="13535"/>
    <n v="1"/>
    <n v="1"/>
    <s v="No"/>
    <s v="No"/>
    <n v="12"/>
    <n v="12"/>
    <s v="3Excellent"/>
    <s v="Excellent"/>
    <s v="4Very High"/>
    <s v="Very High"/>
    <n v="2"/>
    <n v="2"/>
    <s v="3Better"/>
    <s v="Better"/>
    <s v="No"/>
    <s v="No"/>
    <n v="0"/>
    <x v="1"/>
  </r>
  <r>
    <n v="1858"/>
    <n v="25"/>
    <x v="37"/>
    <s v="Travel_Rarely"/>
    <s v="Travel_Rarely"/>
    <n v="688"/>
    <n v="688"/>
    <s v="Research &amp; Development"/>
    <x v="1"/>
    <n v="3"/>
    <n v="3"/>
    <s v="3Bachelor"/>
    <x v="3"/>
    <x v="2"/>
    <x v="2"/>
    <s v="1Low"/>
    <s v="Low"/>
    <s v="Male"/>
    <x v="1"/>
    <n v="91"/>
    <n v="91"/>
    <s v="3High"/>
    <s v="High"/>
    <n v="1"/>
    <n v="1"/>
    <s v="Laboratory Technician"/>
    <x v="2"/>
    <s v="1Low"/>
    <s v="Low"/>
    <s v="Married"/>
    <x v="1"/>
    <n v="4031"/>
    <n v="4031"/>
    <m/>
    <n v="9396"/>
    <n v="9396"/>
    <n v="5"/>
    <n v="5"/>
    <s v="No"/>
    <s v="No"/>
    <n v="13"/>
    <n v="13"/>
    <s v="3Excellent"/>
    <s v="Excellent"/>
    <s v="3High"/>
    <s v="High"/>
    <n v="5"/>
    <n v="5"/>
    <s v="3Better"/>
    <s v="Better"/>
    <s v="Yes"/>
    <s v="Yes"/>
    <n v="1"/>
    <x v="0"/>
  </r>
  <r>
    <n v="1859"/>
    <n v="52"/>
    <x v="40"/>
    <s v="Travel_Rarely"/>
    <s v="Travel_Rarely"/>
    <n v="319"/>
    <n v="319"/>
    <s v="Research &amp; Development"/>
    <x v="1"/>
    <n v="3"/>
    <n v="3"/>
    <s v="3Bachelor"/>
    <x v="3"/>
    <x v="2"/>
    <x v="2"/>
    <s v="4Ver High"/>
    <s v="Ver High"/>
    <s v="Male"/>
    <x v="1"/>
    <n v="39"/>
    <n v="39"/>
    <s v="2Medium"/>
    <s v="Medium"/>
    <n v="3"/>
    <n v="3"/>
    <s v="Manufacturing Director"/>
    <x v="3"/>
    <s v="3High"/>
    <s v="High"/>
    <s v="Married"/>
    <x v="1"/>
    <n v="7969"/>
    <n v="7969"/>
    <m/>
    <n v="19609"/>
    <n v="19609"/>
    <n v="2"/>
    <n v="2"/>
    <s v="Yes"/>
    <s v="Yes"/>
    <m/>
    <n v="15.206064782908339"/>
    <s v="3Excellent"/>
    <s v="Excellent"/>
    <s v="3High"/>
    <s v="High"/>
    <n v="4"/>
    <n v="4"/>
    <s v="3Better"/>
    <s v="Better"/>
    <s v="No"/>
    <s v="No"/>
    <n v="0"/>
    <x v="1"/>
  </r>
  <r>
    <n v="1860"/>
    <n v="45"/>
    <x v="29"/>
    <s v="Travel_Rarely"/>
    <s v="Travel_Rarely"/>
    <n v="192"/>
    <n v="192"/>
    <s v="Research &amp; Development"/>
    <x v="1"/>
    <n v="10"/>
    <n v="10"/>
    <s v="2College"/>
    <x v="0"/>
    <x v="0"/>
    <x v="0"/>
    <s v="1Low"/>
    <s v="Low"/>
    <s v="Male"/>
    <x v="1"/>
    <n v="69"/>
    <n v="69"/>
    <s v="3High"/>
    <s v="High"/>
    <n v="1"/>
    <n v="1"/>
    <s v="Research Scientist"/>
    <x v="1"/>
    <s v="4Very High"/>
    <s v="Very High"/>
    <s v="Married"/>
    <x v="1"/>
    <n v="2654"/>
    <n v="2654"/>
    <m/>
    <n v="9655"/>
    <n v="9655"/>
    <n v="3"/>
    <n v="3"/>
    <s v="No"/>
    <s v="No"/>
    <n v="21"/>
    <n v="21"/>
    <s v="4Outstanding"/>
    <s v="Outstanding"/>
    <s v="4Very High"/>
    <s v="Very High"/>
    <n v="3"/>
    <n v="3"/>
    <s v="2Good"/>
    <s v="Good"/>
    <s v="No"/>
    <s v="No"/>
    <n v="0"/>
    <x v="1"/>
  </r>
  <r>
    <n v="1861"/>
    <n v="52"/>
    <x v="40"/>
    <s v="Travel_Rarely"/>
    <s v="Travel_Rarely"/>
    <n v="1490"/>
    <n v="1490"/>
    <s v="Research &amp; Development"/>
    <x v="1"/>
    <n v="4"/>
    <n v="4"/>
    <s v="2College"/>
    <x v="0"/>
    <x v="0"/>
    <x v="0"/>
    <s v="4Ver High"/>
    <s v="Ver High"/>
    <m/>
    <x v="1"/>
    <n v="30"/>
    <n v="30"/>
    <s v="3High"/>
    <s v="High"/>
    <n v="4"/>
    <n v="4"/>
    <s v="Manager"/>
    <x v="5"/>
    <s v="4Very High"/>
    <s v="Very High"/>
    <s v="Married"/>
    <x v="1"/>
    <n v="16555"/>
    <n v="16555"/>
    <m/>
    <n v="10310"/>
    <n v="10310"/>
    <n v="2"/>
    <n v="2"/>
    <s v="No"/>
    <s v="No"/>
    <n v="13"/>
    <n v="13"/>
    <s v="3Excellent"/>
    <s v="Excellent"/>
    <s v="4Very High"/>
    <s v="Very High"/>
    <n v="2"/>
    <n v="2"/>
    <s v="1Bad"/>
    <s v="Bad"/>
    <s v="No"/>
    <s v="No"/>
    <n v="0"/>
    <x v="1"/>
  </r>
  <r>
    <n v="1862"/>
    <n v="42"/>
    <x v="19"/>
    <s v="Travel_Frequently"/>
    <s v="Travel_Frequently"/>
    <n v="532"/>
    <n v="532"/>
    <s v="Research &amp; Development"/>
    <x v="1"/>
    <n v="29"/>
    <n v="29"/>
    <s v="2College"/>
    <x v="0"/>
    <x v="0"/>
    <x v="0"/>
    <s v="1Low"/>
    <s v="Low"/>
    <s v="Female"/>
    <x v="0"/>
    <n v="92"/>
    <n v="92"/>
    <s v="3High"/>
    <s v="High"/>
    <n v="2"/>
    <n v="2"/>
    <s v="Research Scientist"/>
    <x v="1"/>
    <s v="3High"/>
    <s v="High"/>
    <s v="Divorced"/>
    <x v="2"/>
    <n v="4556"/>
    <n v="4556"/>
    <m/>
    <n v="12932"/>
    <n v="12932"/>
    <n v="2"/>
    <n v="2"/>
    <s v="No"/>
    <s v="No"/>
    <n v="11"/>
    <n v="11"/>
    <s v="3Excellent"/>
    <s v="Excellent"/>
    <s v="2Medium"/>
    <s v="Medium"/>
    <n v="3"/>
    <n v="3"/>
    <s v="3Better"/>
    <s v="Better"/>
    <s v="No"/>
    <s v="No"/>
    <n v="0"/>
    <x v="1"/>
  </r>
  <r>
    <n v="1863"/>
    <n v="30"/>
    <x v="7"/>
    <s v="Travel_Rarely"/>
    <s v="Travel_Rarely"/>
    <n v="317"/>
    <n v="317"/>
    <s v="Research &amp; Development"/>
    <x v="1"/>
    <n v="2"/>
    <n v="2"/>
    <s v="3Bachelor"/>
    <x v="3"/>
    <x v="0"/>
    <x v="0"/>
    <s v="3High"/>
    <s v="High"/>
    <s v="Female"/>
    <x v="0"/>
    <n v="43"/>
    <n v="43"/>
    <s v="1Low"/>
    <s v="Low"/>
    <n v="2"/>
    <n v="2"/>
    <s v="Manufacturing Director"/>
    <x v="3"/>
    <s v="4Very High"/>
    <s v="Very High"/>
    <s v="Single"/>
    <x v="0"/>
    <n v="6091"/>
    <n v="6091"/>
    <m/>
    <n v="24793"/>
    <n v="24793"/>
    <n v="2"/>
    <n v="2"/>
    <s v="No"/>
    <s v="No"/>
    <n v="20"/>
    <n v="20"/>
    <s v="4Outstanding"/>
    <s v="Outstanding"/>
    <s v="3High"/>
    <s v="High"/>
    <n v="2"/>
    <n v="2"/>
    <s v="3Better"/>
    <s v="Better"/>
    <s v="No"/>
    <s v="No"/>
    <n v="0"/>
    <x v="1"/>
  </r>
  <r>
    <n v="1864"/>
    <n v="60"/>
    <x v="43"/>
    <s v="Travel_Rarely"/>
    <s v="Travel_Rarely"/>
    <n v="422"/>
    <n v="422"/>
    <s v="Research &amp; Development"/>
    <x v="1"/>
    <n v="7"/>
    <n v="7"/>
    <s v="3Bachelor"/>
    <x v="3"/>
    <x v="0"/>
    <x v="0"/>
    <s v="1Low"/>
    <s v="Low"/>
    <s v="Female"/>
    <x v="0"/>
    <n v="41"/>
    <n v="41"/>
    <s v="3High"/>
    <s v="High"/>
    <n v="5"/>
    <n v="5"/>
    <s v="Manager"/>
    <x v="5"/>
    <s v="1Low"/>
    <s v="Low"/>
    <s v="Married"/>
    <x v="1"/>
    <n v="19566"/>
    <n v="19566"/>
    <m/>
    <n v="3854"/>
    <n v="3854"/>
    <n v="5"/>
    <n v="5"/>
    <s v="No"/>
    <s v="No"/>
    <n v="11"/>
    <n v="11"/>
    <s v="3Excellent"/>
    <s v="Excellent"/>
    <s v="4Very High"/>
    <s v="Very High"/>
    <n v="5"/>
    <n v="5"/>
    <s v="1Bad"/>
    <s v="Bad"/>
    <s v="No"/>
    <s v="No"/>
    <n v="0"/>
    <x v="1"/>
  </r>
  <r>
    <n v="1865"/>
    <n v="46"/>
    <x v="21"/>
    <s v="Travel_Rarely"/>
    <s v="Travel_Rarely"/>
    <n v="1485"/>
    <n v="1485"/>
    <s v="Research &amp; Development"/>
    <x v="1"/>
    <n v="18"/>
    <n v="18"/>
    <s v="3Bachelor"/>
    <x v="3"/>
    <x v="2"/>
    <x v="2"/>
    <s v="3High"/>
    <s v="High"/>
    <s v="Female"/>
    <x v="0"/>
    <n v="87"/>
    <n v="87"/>
    <s v="3High"/>
    <s v="High"/>
    <n v="2"/>
    <n v="2"/>
    <s v="Manufacturing Director"/>
    <x v="3"/>
    <s v="3High"/>
    <s v="High"/>
    <s v="Divorced"/>
    <x v="2"/>
    <n v="4810"/>
    <n v="4810"/>
    <m/>
    <n v="26314"/>
    <n v="26314"/>
    <n v="2"/>
    <n v="2"/>
    <s v="No"/>
    <s v="No"/>
    <n v="14"/>
    <n v="14"/>
    <s v="3Excellent"/>
    <s v="Excellent"/>
    <s v="3High"/>
    <s v="High"/>
    <n v="5"/>
    <n v="5"/>
    <s v="2Good"/>
    <s v="Good"/>
    <s v="No"/>
    <s v="No"/>
    <n v="0"/>
    <x v="1"/>
  </r>
  <r>
    <n v="1866"/>
    <n v="42"/>
    <x v="19"/>
    <s v="Travel_Frequently"/>
    <s v="Travel_Frequently"/>
    <n v="1368"/>
    <n v="1368"/>
    <s v="Research &amp; Development"/>
    <x v="1"/>
    <n v="28"/>
    <n v="28"/>
    <s v="4Master"/>
    <x v="2"/>
    <x v="5"/>
    <x v="4"/>
    <s v="4Ver High"/>
    <s v="Ver High"/>
    <s v="Female"/>
    <x v="0"/>
    <n v="88"/>
    <n v="88"/>
    <s v="2Medium"/>
    <s v="Medium"/>
    <n v="2"/>
    <n v="2"/>
    <s v="Healthcare Representative"/>
    <x v="4"/>
    <s v="4Very High"/>
    <s v="Very High"/>
    <s v="Married"/>
    <x v="1"/>
    <n v="4523"/>
    <n v="4523"/>
    <m/>
    <n v="4386"/>
    <n v="4386"/>
    <n v="0"/>
    <n v="0"/>
    <s v="No"/>
    <s v="No"/>
    <n v="11"/>
    <n v="11"/>
    <s v="3Excellent"/>
    <s v="Excellent"/>
    <s v="4Very High"/>
    <s v="Very High"/>
    <n v="4"/>
    <n v="4"/>
    <s v="4Best"/>
    <s v="Best"/>
    <s v="No"/>
    <s v="No"/>
    <n v="0"/>
    <x v="1"/>
  </r>
  <r>
    <n v="1867"/>
    <n v="24"/>
    <x v="17"/>
    <s v="Travel_Rarely"/>
    <s v="Travel_Rarely"/>
    <n v="1448"/>
    <n v="1448"/>
    <s v="Sales"/>
    <x v="0"/>
    <n v="1"/>
    <n v="1"/>
    <s v="1Below College"/>
    <x v="1"/>
    <x v="5"/>
    <x v="4"/>
    <s v="1Low"/>
    <s v="Low"/>
    <s v="Female"/>
    <x v="0"/>
    <n v="62"/>
    <n v="62"/>
    <s v="3High"/>
    <s v="High"/>
    <n v="1"/>
    <n v="1"/>
    <s v="Sales Representative"/>
    <x v="6"/>
    <s v="2Medium"/>
    <s v="Medium"/>
    <s v="Single"/>
    <x v="0"/>
    <n v="3202"/>
    <n v="3202"/>
    <m/>
    <n v="21972"/>
    <n v="21972"/>
    <n v="1"/>
    <n v="1"/>
    <s v="Yes"/>
    <s v="Yes"/>
    <n v="16"/>
    <n v="16"/>
    <s v="3Excellent"/>
    <s v="Excellent"/>
    <s v="2Medium"/>
    <s v="Medium"/>
    <n v="4"/>
    <n v="4"/>
    <s v="3Better"/>
    <s v="Better"/>
    <s v="Yes"/>
    <s v="Yes"/>
    <n v="1"/>
    <x v="0"/>
  </r>
  <r>
    <n v="1868"/>
    <n v="34"/>
    <x v="13"/>
    <s v="Travel_Frequently"/>
    <s v="Travel_Frequently"/>
    <n v="296"/>
    <n v="296"/>
    <s v="Sales"/>
    <x v="0"/>
    <n v="6"/>
    <n v="6"/>
    <s v="2College"/>
    <x v="0"/>
    <x v="4"/>
    <x v="3"/>
    <s v="4Ver High"/>
    <s v="Ver High"/>
    <s v="Female"/>
    <x v="0"/>
    <n v="33"/>
    <n v="33"/>
    <s v="1Low"/>
    <s v="Low"/>
    <n v="1"/>
    <n v="1"/>
    <s v="Sales Representative"/>
    <x v="6"/>
    <s v="3High"/>
    <s v="High"/>
    <s v="Divorced"/>
    <x v="2"/>
    <n v="2351"/>
    <n v="2351"/>
    <m/>
    <n v="12253"/>
    <n v="12253"/>
    <n v="0"/>
    <n v="0"/>
    <s v="No"/>
    <s v="No"/>
    <n v="16"/>
    <n v="16"/>
    <s v="3Excellent"/>
    <s v="Excellent"/>
    <s v="4Very High"/>
    <s v="Very High"/>
    <n v="3"/>
    <n v="3"/>
    <s v="2Good"/>
    <s v="Good"/>
    <s v="Yes"/>
    <s v="Yes"/>
    <n v="1"/>
    <x v="0"/>
  </r>
  <r>
    <n v="1869"/>
    <n v="38"/>
    <x v="8"/>
    <s v="Travel_Frequently"/>
    <s v="Travel_Frequently"/>
    <n v="1490"/>
    <n v="1490"/>
    <s v="Research &amp; Development"/>
    <x v="1"/>
    <n v="2"/>
    <n v="2"/>
    <s v="2College"/>
    <x v="0"/>
    <x v="0"/>
    <x v="0"/>
    <s v="4Ver High"/>
    <s v="Ver High"/>
    <s v="Male"/>
    <x v="1"/>
    <n v="42"/>
    <n v="42"/>
    <s v="3High"/>
    <s v="High"/>
    <n v="1"/>
    <n v="1"/>
    <s v="Laboratory Technician"/>
    <x v="2"/>
    <s v="4Very High"/>
    <s v="Very High"/>
    <s v="Married"/>
    <x v="1"/>
    <m/>
    <n v="6509.4320987654319"/>
    <m/>
    <n v="12106"/>
    <n v="12106"/>
    <n v="1"/>
    <n v="1"/>
    <s v="Yes"/>
    <s v="Yes"/>
    <n v="23"/>
    <n v="23"/>
    <m/>
    <s v="Excellent"/>
    <s v="3High"/>
    <s v="High"/>
    <n v="3"/>
    <n v="3"/>
    <s v="3Better"/>
    <s v="Better"/>
    <s v="No"/>
    <s v="No"/>
    <n v="0"/>
    <x v="1"/>
  </r>
  <r>
    <n v="1870"/>
    <n v="40"/>
    <x v="33"/>
    <s v="Travel_Rarely"/>
    <s v="Travel_Rarely"/>
    <n v="1398"/>
    <n v="1398"/>
    <s v="Sales"/>
    <x v="0"/>
    <n v="2"/>
    <n v="2"/>
    <s v="4Master"/>
    <x v="2"/>
    <x v="0"/>
    <x v="0"/>
    <s v="3High"/>
    <s v="High"/>
    <s v="Female"/>
    <x v="0"/>
    <n v="79"/>
    <n v="79"/>
    <s v="3High"/>
    <s v="High"/>
    <n v="5"/>
    <n v="5"/>
    <s v="Manager"/>
    <x v="5"/>
    <s v="3High"/>
    <s v="High"/>
    <s v="Married"/>
    <x v="1"/>
    <n v="18041"/>
    <n v="18041"/>
    <m/>
    <n v="13022"/>
    <n v="13022"/>
    <n v="0"/>
    <n v="0"/>
    <s v="No"/>
    <s v="No"/>
    <n v="14"/>
    <n v="14"/>
    <s v="3Excellent"/>
    <s v="Excellent"/>
    <s v="4Very High"/>
    <s v="Very High"/>
    <n v="2"/>
    <n v="2"/>
    <s v="3Better"/>
    <s v="Better"/>
    <s v="No"/>
    <s v="No"/>
    <n v="0"/>
    <x v="1"/>
  </r>
  <r>
    <n v="1871"/>
    <n v="26"/>
    <x v="25"/>
    <s v="Travel_Rarely"/>
    <s v="Travel_Rarely"/>
    <n v="1349"/>
    <n v="1349"/>
    <s v="Research &amp; Development"/>
    <x v="1"/>
    <n v="23"/>
    <n v="23"/>
    <s v="3Bachelor"/>
    <x v="3"/>
    <x v="0"/>
    <x v="0"/>
    <s v="1Low"/>
    <s v="Low"/>
    <s v="Female"/>
    <x v="0"/>
    <n v="90"/>
    <n v="90"/>
    <s v="3High"/>
    <s v="High"/>
    <n v="1"/>
    <n v="1"/>
    <s v="Research Scientist"/>
    <x v="1"/>
    <s v="4Very High"/>
    <s v="Very High"/>
    <s v="Divorced"/>
    <x v="2"/>
    <n v="2886"/>
    <n v="2886"/>
    <m/>
    <n v="3032"/>
    <n v="3032"/>
    <n v="1"/>
    <n v="1"/>
    <s v="No"/>
    <s v="No"/>
    <n v="22"/>
    <n v="22"/>
    <s v="4Outstanding"/>
    <s v="Outstanding"/>
    <s v="2Medium"/>
    <s v="Medium"/>
    <n v="3"/>
    <n v="3"/>
    <s v="1Bad"/>
    <s v="Bad"/>
    <s v="No"/>
    <s v="No"/>
    <n v="0"/>
    <x v="1"/>
  </r>
  <r>
    <n v="1872"/>
    <n v="30"/>
    <x v="7"/>
    <s v="Non-Travel"/>
    <s v="Non-Travel"/>
    <n v="1400"/>
    <n v="1400"/>
    <s v="Research &amp; Development"/>
    <x v="1"/>
    <n v="3"/>
    <n v="3"/>
    <s v="3Bachelor"/>
    <x v="3"/>
    <x v="0"/>
    <x v="0"/>
    <s v="3High"/>
    <s v="High"/>
    <s v="Male"/>
    <x v="1"/>
    <n v="53"/>
    <n v="53"/>
    <s v="3High"/>
    <s v="High"/>
    <n v="1"/>
    <n v="1"/>
    <s v="Laboratory Technician"/>
    <x v="2"/>
    <s v="4Very High"/>
    <s v="Very High"/>
    <s v="Married"/>
    <x v="1"/>
    <n v="2097"/>
    <n v="2097"/>
    <m/>
    <n v="16734"/>
    <n v="16734"/>
    <n v="4"/>
    <n v="4"/>
    <s v="No"/>
    <s v="No"/>
    <n v="15"/>
    <n v="15"/>
    <s v="3Excellent"/>
    <s v="Excellent"/>
    <s v="3High"/>
    <s v="High"/>
    <n v="3"/>
    <n v="3"/>
    <s v="1Bad"/>
    <s v="Bad"/>
    <s v="No"/>
    <s v="No"/>
    <n v="0"/>
    <x v="1"/>
  </r>
  <r>
    <n v="1873"/>
    <n v="29"/>
    <x v="11"/>
    <s v="Travel_Rarely"/>
    <s v="Travel_Rarely"/>
    <n v="986"/>
    <n v="986"/>
    <s v="Research &amp; Development"/>
    <x v="1"/>
    <n v="3"/>
    <n v="3"/>
    <s v="4Master"/>
    <x v="2"/>
    <x v="2"/>
    <x v="2"/>
    <s v="2Medium"/>
    <s v="Medium"/>
    <s v="Male"/>
    <x v="1"/>
    <n v="93"/>
    <n v="93"/>
    <s v="2Medium"/>
    <s v="Medium"/>
    <n v="3"/>
    <n v="3"/>
    <s v="Research Director"/>
    <x v="7"/>
    <s v="3High"/>
    <s v="High"/>
    <s v="Married"/>
    <x v="1"/>
    <n v="11935"/>
    <n v="11935"/>
    <m/>
    <n v="21526"/>
    <n v="21526"/>
    <n v="1"/>
    <n v="1"/>
    <s v="No"/>
    <s v="No"/>
    <n v="18"/>
    <n v="18"/>
    <s v="3Excellent"/>
    <s v="Excellent"/>
    <s v="3High"/>
    <s v="High"/>
    <n v="2"/>
    <n v="2"/>
    <s v="3Better"/>
    <s v="Better"/>
    <s v="No"/>
    <s v="No"/>
    <n v="0"/>
    <x v="1"/>
  </r>
  <r>
    <n v="1874"/>
    <n v="29"/>
    <x v="11"/>
    <s v="Travel_Rarely"/>
    <s v="Travel_Rarely"/>
    <n v="408"/>
    <n v="408"/>
    <s v="Research &amp; Development"/>
    <x v="1"/>
    <n v="25"/>
    <n v="25"/>
    <s v="5Doctor"/>
    <x v="4"/>
    <x v="5"/>
    <x v="4"/>
    <s v="3High"/>
    <s v="High"/>
    <s v="Female"/>
    <x v="0"/>
    <n v="71"/>
    <n v="71"/>
    <s v="2Medium"/>
    <s v="Medium"/>
    <n v="1"/>
    <n v="1"/>
    <s v="Research Scientist"/>
    <x v="1"/>
    <s v="2Medium"/>
    <s v="Medium"/>
    <s v="Married"/>
    <x v="1"/>
    <n v="2546"/>
    <n v="2546"/>
    <m/>
    <n v="18300"/>
    <n v="18300"/>
    <n v="5"/>
    <n v="5"/>
    <s v="No"/>
    <s v="No"/>
    <n v="16"/>
    <n v="16"/>
    <s v="3Excellent"/>
    <s v="Excellent"/>
    <s v="2Medium"/>
    <s v="Medium"/>
    <n v="2"/>
    <n v="2"/>
    <s v="4Best"/>
    <s v="Best"/>
    <s v="Yes"/>
    <s v="Yes"/>
    <n v="1"/>
    <x v="0"/>
  </r>
  <r>
    <n v="1875"/>
    <n v="19"/>
    <x v="38"/>
    <s v="Travel_Rarely"/>
    <s v="Travel_Rarely"/>
    <n v="489"/>
    <n v="489"/>
    <s v="Human Resources"/>
    <x v="2"/>
    <n v="2"/>
    <n v="2"/>
    <s v="2College"/>
    <x v="0"/>
    <x v="5"/>
    <x v="4"/>
    <s v="1Low"/>
    <s v="Low"/>
    <s v="Male"/>
    <x v="1"/>
    <n v="52"/>
    <n v="52"/>
    <s v="2Medium"/>
    <s v="Medium"/>
    <n v="1"/>
    <n v="1"/>
    <s v="Human Resources"/>
    <x v="8"/>
    <s v="4Very High"/>
    <s v="Very High"/>
    <s v="Single"/>
    <x v="0"/>
    <n v="2564"/>
    <n v="2564"/>
    <m/>
    <n v="18437"/>
    <n v="18437"/>
    <n v="1"/>
    <n v="1"/>
    <s v="No"/>
    <s v="No"/>
    <n v="12"/>
    <n v="12"/>
    <s v="3Excellent"/>
    <s v="Excellent"/>
    <s v="3High"/>
    <s v="High"/>
    <n v="3"/>
    <n v="3"/>
    <s v="4Best"/>
    <s v="Best"/>
    <s v="Yes"/>
    <s v="Yes"/>
    <n v="1"/>
    <x v="0"/>
  </r>
  <r>
    <n v="1876"/>
    <n v="30"/>
    <x v="7"/>
    <s v="Non-Travel"/>
    <s v="Non-Travel"/>
    <n v="1398"/>
    <n v="1398"/>
    <s v="Sales"/>
    <x v="0"/>
    <n v="22"/>
    <n v="22"/>
    <s v="4Master"/>
    <x v="2"/>
    <x v="1"/>
    <x v="1"/>
    <s v="3High"/>
    <s v="High"/>
    <s v="Female"/>
    <x v="0"/>
    <n v="69"/>
    <n v="69"/>
    <s v="3High"/>
    <s v="High"/>
    <n v="3"/>
    <n v="3"/>
    <s v="Sales Executive"/>
    <x v="0"/>
    <s v="1Low"/>
    <s v="Low"/>
    <s v="Married"/>
    <x v="1"/>
    <n v="8412"/>
    <n v="8412"/>
    <m/>
    <n v="2890"/>
    <n v="2890"/>
    <n v="0"/>
    <n v="0"/>
    <s v="No"/>
    <s v="No"/>
    <n v="11"/>
    <n v="11"/>
    <s v="3Excellent"/>
    <s v="Excellent"/>
    <s v="3High"/>
    <s v="High"/>
    <n v="3"/>
    <n v="3"/>
    <s v="3Better"/>
    <s v="Better"/>
    <s v="No"/>
    <s v="No"/>
    <n v="0"/>
    <x v="1"/>
  </r>
  <r>
    <n v="1877"/>
    <n v="57"/>
    <x v="39"/>
    <s v="Travel_Rarely"/>
    <s v="Travel_Rarely"/>
    <n v="210"/>
    <n v="210"/>
    <s v="Sales"/>
    <x v="0"/>
    <n v="29"/>
    <n v="29"/>
    <s v="3Bachelor"/>
    <x v="3"/>
    <x v="4"/>
    <x v="3"/>
    <s v="1Low"/>
    <s v="Low"/>
    <s v="Male"/>
    <x v="1"/>
    <n v="56"/>
    <n v="56"/>
    <s v="2Medium"/>
    <s v="Medium"/>
    <n v="4"/>
    <n v="4"/>
    <s v="Manager"/>
    <x v="5"/>
    <m/>
    <s v="Very High"/>
    <s v="Divorced"/>
    <x v="2"/>
    <n v="14118"/>
    <n v="14118"/>
    <m/>
    <n v="22102"/>
    <n v="22102"/>
    <n v="3"/>
    <n v="3"/>
    <m/>
    <s v="No"/>
    <n v="12"/>
    <n v="12"/>
    <s v="3Excellent"/>
    <s v="Excellent"/>
    <s v="3High"/>
    <s v="High"/>
    <n v="3"/>
    <n v="3"/>
    <s v="2Good"/>
    <s v="Good"/>
    <s v="No"/>
    <s v="No"/>
    <n v="0"/>
    <x v="1"/>
  </r>
  <r>
    <n v="1878"/>
    <n v="50"/>
    <x v="24"/>
    <s v="Travel_Rarely"/>
    <s v="Travel_Rarely"/>
    <n v="1099"/>
    <n v="1099"/>
    <s v="Research &amp; Development"/>
    <x v="1"/>
    <n v="29"/>
    <n v="29"/>
    <s v="4Master"/>
    <x v="2"/>
    <x v="0"/>
    <x v="0"/>
    <s v="2Medium"/>
    <s v="Medium"/>
    <s v="Male"/>
    <x v="1"/>
    <n v="88"/>
    <n v="88"/>
    <s v="2Medium"/>
    <s v="Medium"/>
    <n v="4"/>
    <n v="4"/>
    <s v="Manager"/>
    <x v="5"/>
    <s v="3High"/>
    <s v="High"/>
    <s v="Married"/>
    <x v="1"/>
    <n v="17046"/>
    <n v="17046"/>
    <m/>
    <n v="9314"/>
    <n v="9314"/>
    <n v="0"/>
    <n v="0"/>
    <s v="No"/>
    <s v="No"/>
    <n v="15"/>
    <n v="15"/>
    <s v="3Excellent"/>
    <s v="Excellent"/>
    <s v="2Medium"/>
    <s v="Medium"/>
    <n v="2"/>
    <n v="2"/>
    <s v="3Better"/>
    <s v="Better"/>
    <s v="No"/>
    <s v="No"/>
    <n v="0"/>
    <x v="1"/>
  </r>
  <r>
    <n v="1879"/>
    <n v="30"/>
    <x v="7"/>
    <s v="Non-Travel"/>
    <s v="Non-Travel"/>
    <n v="1116"/>
    <n v="1116"/>
    <s v="Research &amp; Development"/>
    <x v="1"/>
    <n v="2"/>
    <n v="2"/>
    <s v="3Bachelor"/>
    <x v="3"/>
    <x v="2"/>
    <x v="2"/>
    <s v="3High"/>
    <s v="High"/>
    <s v="Female"/>
    <x v="0"/>
    <n v="49"/>
    <n v="49"/>
    <s v="3High"/>
    <s v="High"/>
    <n v="1"/>
    <n v="1"/>
    <s v="Laboratory Technician"/>
    <x v="2"/>
    <s v="4Very High"/>
    <s v="Very High"/>
    <s v="Single"/>
    <x v="0"/>
    <n v="2564"/>
    <n v="2564"/>
    <m/>
    <n v="7181"/>
    <n v="7181"/>
    <n v="0"/>
    <n v="0"/>
    <s v="No"/>
    <s v="No"/>
    <n v="14"/>
    <n v="14"/>
    <s v="3Excellent"/>
    <s v="Excellent"/>
    <s v="3High"/>
    <s v="High"/>
    <n v="2"/>
    <n v="2"/>
    <s v="2Good"/>
    <s v="Good"/>
    <s v="No"/>
    <s v="No"/>
    <n v="0"/>
    <x v="1"/>
  </r>
  <r>
    <n v="1880"/>
    <n v="60"/>
    <x v="43"/>
    <s v="Travel_Frequently"/>
    <s v="Travel_Frequently"/>
    <n v="1499"/>
    <n v="1499"/>
    <s v="Sales"/>
    <x v="0"/>
    <n v="28"/>
    <n v="28"/>
    <s v="3Bachelor"/>
    <x v="3"/>
    <x v="4"/>
    <x v="3"/>
    <s v="3High"/>
    <s v="High"/>
    <s v="Female"/>
    <x v="0"/>
    <n v="80"/>
    <n v="80"/>
    <s v="2Medium"/>
    <s v="Medium"/>
    <n v="3"/>
    <n v="3"/>
    <s v="Sales Executive"/>
    <x v="0"/>
    <s v="1Low"/>
    <s v="Low"/>
    <s v="Married"/>
    <x v="1"/>
    <n v="10266"/>
    <n v="10266"/>
    <m/>
    <n v="2845"/>
    <n v="2845"/>
    <n v="4"/>
    <n v="4"/>
    <s v="No"/>
    <s v="No"/>
    <n v="19"/>
    <n v="19"/>
    <s v="3Excellent"/>
    <s v="Excellent"/>
    <s v="4Very High"/>
    <s v="Very High"/>
    <n v="5"/>
    <n v="5"/>
    <s v="4Best"/>
    <s v="Best"/>
    <s v="No"/>
    <s v="No"/>
    <n v="0"/>
    <x v="1"/>
  </r>
  <r>
    <n v="1881"/>
    <n v="47"/>
    <x v="41"/>
    <s v="Travel_Rarely"/>
    <s v="Travel_Rarely"/>
    <n v="983"/>
    <n v="983"/>
    <s v="Research &amp; Development"/>
    <x v="1"/>
    <n v="2"/>
    <n v="2"/>
    <s v="2College"/>
    <x v="0"/>
    <x v="2"/>
    <x v="2"/>
    <s v="1Low"/>
    <s v="Low"/>
    <s v="Female"/>
    <x v="0"/>
    <n v="65"/>
    <n v="65"/>
    <s v="3High"/>
    <s v="High"/>
    <n v="2"/>
    <n v="2"/>
    <s v="Manufacturing Director"/>
    <x v="3"/>
    <s v="4Very High"/>
    <s v="Very High"/>
    <s v="Divorced"/>
    <x v="2"/>
    <n v="5070"/>
    <n v="5070"/>
    <m/>
    <n v="7389"/>
    <n v="7389"/>
    <n v="5"/>
    <n v="5"/>
    <s v="No"/>
    <s v="No"/>
    <n v="13"/>
    <n v="13"/>
    <s v="3Excellent"/>
    <s v="Excellent"/>
    <s v="3High"/>
    <s v="High"/>
    <n v="2"/>
    <n v="2"/>
    <s v="3Better"/>
    <s v="Better"/>
    <s v="No"/>
    <s v="No"/>
    <n v="0"/>
    <x v="1"/>
  </r>
  <r>
    <n v="1882"/>
    <n v="46"/>
    <x v="21"/>
    <s v="Travel_Rarely"/>
    <s v="Travel_Rarely"/>
    <n v="1009"/>
    <n v="1009"/>
    <s v="Research &amp; Development"/>
    <x v="1"/>
    <n v="2"/>
    <n v="2"/>
    <s v="3Bachelor"/>
    <x v="3"/>
    <x v="0"/>
    <x v="0"/>
    <s v="1Low"/>
    <s v="Low"/>
    <s v="Male"/>
    <x v="1"/>
    <n v="51"/>
    <n v="51"/>
    <s v="3High"/>
    <s v="High"/>
    <n v="4"/>
    <n v="4"/>
    <s v="Research Director"/>
    <x v="7"/>
    <s v="3High"/>
    <s v="High"/>
    <s v="Married"/>
    <x v="1"/>
    <n v="17861"/>
    <n v="17861"/>
    <m/>
    <n v="2288"/>
    <n v="2288"/>
    <n v="6"/>
    <n v="6"/>
    <s v="No"/>
    <s v="No"/>
    <n v="13"/>
    <n v="13"/>
    <s v="3Excellent"/>
    <s v="Excellent"/>
    <s v="3High"/>
    <s v="High"/>
    <n v="2"/>
    <n v="2"/>
    <s v="1Bad"/>
    <s v="Bad"/>
    <s v="No"/>
    <s v="No"/>
    <n v="0"/>
    <x v="1"/>
  </r>
  <r>
    <n v="1883"/>
    <n v="35"/>
    <x v="10"/>
    <s v="Travel_Rarely"/>
    <s v="Travel_Rarely"/>
    <n v="144"/>
    <n v="144"/>
    <s v="Research &amp; Development"/>
    <x v="1"/>
    <n v="22"/>
    <n v="22"/>
    <s v="3Bachelor"/>
    <x v="3"/>
    <x v="0"/>
    <x v="0"/>
    <s v="4Ver High"/>
    <s v="Ver High"/>
    <s v="Male"/>
    <x v="1"/>
    <n v="46"/>
    <n v="46"/>
    <s v="1Low"/>
    <s v="Low"/>
    <n v="1"/>
    <n v="1"/>
    <s v="Laboratory Technician"/>
    <x v="2"/>
    <s v="3High"/>
    <s v="High"/>
    <s v="Single"/>
    <x v="0"/>
    <n v="4230"/>
    <n v="4230"/>
    <m/>
    <n v="19225"/>
    <n v="19225"/>
    <n v="0"/>
    <n v="0"/>
    <s v="No"/>
    <s v="No"/>
    <n v="15"/>
    <n v="15"/>
    <s v="3Excellent"/>
    <s v="Excellent"/>
    <s v="3High"/>
    <s v="High"/>
    <n v="2"/>
    <n v="2"/>
    <s v="3Better"/>
    <s v="Better"/>
    <s v="No"/>
    <s v="No"/>
    <n v="0"/>
    <x v="1"/>
  </r>
  <r>
    <n v="1884"/>
    <n v="54"/>
    <x v="34"/>
    <s v="Travel_Rarely"/>
    <s v="Travel_Rarely"/>
    <n v="548"/>
    <n v="548"/>
    <s v="Research &amp; Development"/>
    <x v="1"/>
    <n v="8"/>
    <n v="8"/>
    <s v="4Master"/>
    <x v="2"/>
    <x v="0"/>
    <x v="0"/>
    <s v="3High"/>
    <s v="High"/>
    <s v="Female"/>
    <x v="0"/>
    <n v="42"/>
    <n v="42"/>
    <s v="3High"/>
    <s v="High"/>
    <n v="2"/>
    <n v="2"/>
    <s v="Laboratory Technician"/>
    <x v="2"/>
    <s v="3High"/>
    <s v="High"/>
    <s v="Single"/>
    <x v="0"/>
    <n v="3780"/>
    <n v="3780"/>
    <m/>
    <n v="23428"/>
    <n v="23428"/>
    <n v="7"/>
    <n v="7"/>
    <s v="No"/>
    <s v="No"/>
    <n v="11"/>
    <n v="11"/>
    <s v="3Excellent"/>
    <s v="Excellent"/>
    <s v="3High"/>
    <s v="High"/>
    <n v="3"/>
    <n v="3"/>
    <s v="3Better"/>
    <s v="Better"/>
    <s v="No"/>
    <s v="No"/>
    <n v="0"/>
    <x v="1"/>
  </r>
  <r>
    <n v="1885"/>
    <n v="34"/>
    <x v="13"/>
    <s v="Travel_Rarely"/>
    <s v="Travel_Rarely"/>
    <n v="1303"/>
    <n v="1303"/>
    <s v="Research &amp; Development"/>
    <x v="1"/>
    <n v="2"/>
    <n v="2"/>
    <s v="4Master"/>
    <x v="2"/>
    <x v="0"/>
    <x v="0"/>
    <s v="4Ver High"/>
    <s v="Ver High"/>
    <s v="Male"/>
    <x v="1"/>
    <n v="62"/>
    <n v="62"/>
    <s v="2Medium"/>
    <s v="Medium"/>
    <n v="1"/>
    <n v="1"/>
    <s v="Research Scientist"/>
    <x v="1"/>
    <s v="3High"/>
    <s v="High"/>
    <s v="Divorced"/>
    <x v="2"/>
    <n v="2768"/>
    <n v="2768"/>
    <m/>
    <n v="8416"/>
    <n v="8416"/>
    <n v="3"/>
    <n v="3"/>
    <s v="No"/>
    <s v="No"/>
    <n v="12"/>
    <n v="12"/>
    <s v="3Excellent"/>
    <s v="Excellent"/>
    <s v="3High"/>
    <s v="High"/>
    <n v="3"/>
    <n v="3"/>
    <s v="3Better"/>
    <s v="Better"/>
    <s v="No"/>
    <s v="No"/>
    <n v="0"/>
    <x v="1"/>
  </r>
  <r>
    <n v="1886"/>
    <n v="46"/>
    <x v="21"/>
    <s v="Travel_Rarely"/>
    <s v="Travel_Rarely"/>
    <n v="1125"/>
    <n v="1125"/>
    <s v="Sales"/>
    <x v="0"/>
    <n v="10"/>
    <n v="10"/>
    <s v="3Bachelor"/>
    <x v="3"/>
    <x v="4"/>
    <x v="3"/>
    <s v="3High"/>
    <s v="High"/>
    <s v="Female"/>
    <x v="0"/>
    <n v="94"/>
    <n v="94"/>
    <s v="2Medium"/>
    <s v="Medium"/>
    <n v="3"/>
    <n v="3"/>
    <s v="Sales Executive"/>
    <x v="0"/>
    <s v="4Very High"/>
    <s v="Very High"/>
    <s v="Married"/>
    <x v="1"/>
    <n v="9071"/>
    <n v="9071"/>
    <m/>
    <n v="11563"/>
    <n v="11563"/>
    <n v="2"/>
    <n v="2"/>
    <s v="Yes"/>
    <s v="Yes"/>
    <n v="19"/>
    <n v="19"/>
    <s v="3Excellent"/>
    <s v="Excellent"/>
    <s v="3High"/>
    <s v="High"/>
    <n v="3"/>
    <n v="3"/>
    <s v="3Better"/>
    <s v="Better"/>
    <s v="No"/>
    <s v="No"/>
    <n v="0"/>
    <x v="1"/>
  </r>
  <r>
    <n v="1887"/>
    <n v="31"/>
    <x v="27"/>
    <s v="Travel_Rarely"/>
    <s v="Travel_Rarely"/>
    <n v="1274"/>
    <n v="1274"/>
    <s v="Research &amp; Development"/>
    <x v="1"/>
    <n v="9"/>
    <n v="9"/>
    <s v="1Below College"/>
    <x v="1"/>
    <x v="0"/>
    <x v="0"/>
    <s v="3High"/>
    <s v="High"/>
    <s v="Male"/>
    <x v="1"/>
    <n v="33"/>
    <n v="33"/>
    <s v="3High"/>
    <s v="High"/>
    <n v="3"/>
    <n v="3"/>
    <s v="Manufacturing Director"/>
    <x v="3"/>
    <s v="2Medium"/>
    <s v="Medium"/>
    <s v="Divorced"/>
    <x v="2"/>
    <n v="10648"/>
    <n v="10648"/>
    <m/>
    <n v="14394"/>
    <n v="14394"/>
    <n v="1"/>
    <n v="1"/>
    <s v="No"/>
    <s v="No"/>
    <m/>
    <n v="15.206064782908339"/>
    <s v="4Outstanding"/>
    <s v="Outstanding"/>
    <s v="4Very High"/>
    <s v="Very High"/>
    <n v="6"/>
    <n v="6"/>
    <s v="4Best"/>
    <s v="Best"/>
    <s v="No"/>
    <s v="No"/>
    <n v="0"/>
    <x v="1"/>
  </r>
  <r>
    <n v="1888"/>
    <n v="33"/>
    <x v="3"/>
    <s v="Travel_Rarely"/>
    <s v="Travel_Rarely"/>
    <n v="1277"/>
    <n v="1277"/>
    <s v="Research &amp; Development"/>
    <x v="1"/>
    <n v="15"/>
    <n v="15"/>
    <s v="1Below College"/>
    <x v="1"/>
    <x v="2"/>
    <x v="2"/>
    <s v="2Medium"/>
    <s v="Medium"/>
    <s v="Male"/>
    <x v="1"/>
    <n v="56"/>
    <n v="56"/>
    <s v="3High"/>
    <s v="High"/>
    <n v="3"/>
    <n v="3"/>
    <s v="Manager"/>
    <x v="5"/>
    <s v="3High"/>
    <s v="High"/>
    <s v="Married"/>
    <x v="1"/>
    <n v="13610"/>
    <n v="13610"/>
    <m/>
    <n v="24619"/>
    <n v="24619"/>
    <n v="7"/>
    <n v="7"/>
    <s v="Yes"/>
    <s v="Yes"/>
    <n v="12"/>
    <n v="12"/>
    <m/>
    <s v="Excellent"/>
    <s v="4Very High"/>
    <s v="Very High"/>
    <n v="2"/>
    <n v="2"/>
    <s v="4Best"/>
    <s v="Best"/>
    <s v="Yes"/>
    <s v="Yes"/>
    <n v="1"/>
    <x v="0"/>
  </r>
  <r>
    <n v="1889"/>
    <n v="33"/>
    <x v="3"/>
    <s v="Travel_Rarely"/>
    <s v="Travel_Rarely"/>
    <n v="587"/>
    <n v="587"/>
    <s v="Research &amp; Development"/>
    <x v="1"/>
    <n v="10"/>
    <n v="10"/>
    <s v="1Below College"/>
    <x v="1"/>
    <x v="2"/>
    <x v="2"/>
    <s v="1Low"/>
    <s v="Low"/>
    <s v="Male"/>
    <x v="1"/>
    <n v="38"/>
    <n v="38"/>
    <s v="1Low"/>
    <s v="Low"/>
    <n v="1"/>
    <n v="1"/>
    <s v="Laboratory Technician"/>
    <x v="2"/>
    <s v="4Very High"/>
    <s v="Very High"/>
    <s v="Divorced"/>
    <x v="2"/>
    <n v="3408"/>
    <n v="3408"/>
    <m/>
    <n v="6705"/>
    <n v="6705"/>
    <n v="7"/>
    <n v="7"/>
    <s v="No"/>
    <s v="No"/>
    <n v="13"/>
    <n v="13"/>
    <s v="3Excellent"/>
    <s v="Excellent"/>
    <s v="1Low"/>
    <s v="Low"/>
    <n v="2"/>
    <n v="2"/>
    <s v="3Better"/>
    <s v="Better"/>
    <s v="Yes"/>
    <s v="Yes"/>
    <n v="1"/>
    <x v="0"/>
  </r>
  <r>
    <n v="1890"/>
    <n v="30"/>
    <x v="7"/>
    <s v="Travel_Rarely"/>
    <s v="Travel_Rarely"/>
    <n v="413"/>
    <n v="413"/>
    <s v="Sales"/>
    <x v="0"/>
    <n v="7"/>
    <n v="7"/>
    <s v="1Below College"/>
    <x v="1"/>
    <x v="4"/>
    <x v="3"/>
    <s v="4Ver High"/>
    <s v="Ver High"/>
    <s v="Male"/>
    <x v="1"/>
    <n v="57"/>
    <n v="57"/>
    <s v="3High"/>
    <s v="High"/>
    <n v="1"/>
    <n v="1"/>
    <s v="Sales Representative"/>
    <x v="6"/>
    <s v="2Medium"/>
    <s v="Medium"/>
    <s v="Single"/>
    <x v="0"/>
    <n v="2983"/>
    <n v="2983"/>
    <m/>
    <n v="18398"/>
    <n v="18398"/>
    <n v="0"/>
    <n v="0"/>
    <s v="No"/>
    <s v="No"/>
    <n v="14"/>
    <n v="14"/>
    <s v="3Excellent"/>
    <s v="Excellent"/>
    <s v="1Low"/>
    <s v="Low"/>
    <n v="3"/>
    <n v="3"/>
    <s v="3Better"/>
    <s v="Better"/>
    <s v="No"/>
    <s v="No"/>
    <n v="0"/>
    <x v="1"/>
  </r>
  <r>
    <n v="1891"/>
    <n v="35"/>
    <x v="10"/>
    <s v="Travel_Rarely"/>
    <s v="Travel_Rarely"/>
    <n v="1276"/>
    <n v="1276"/>
    <s v="Research &amp; Development"/>
    <x v="1"/>
    <n v="16"/>
    <n v="16"/>
    <s v="3Bachelor"/>
    <x v="3"/>
    <x v="0"/>
    <x v="0"/>
    <s v="4Ver High"/>
    <s v="Ver High"/>
    <s v="Male"/>
    <x v="1"/>
    <n v="72"/>
    <n v="72"/>
    <s v="3High"/>
    <s v="High"/>
    <n v="3"/>
    <n v="3"/>
    <s v="Healthcare Representative"/>
    <x v="4"/>
    <s v="3High"/>
    <s v="High"/>
    <s v="Married"/>
    <x v="1"/>
    <n v="7632"/>
    <n v="7632"/>
    <m/>
    <n v="14295"/>
    <n v="14295"/>
    <n v="4"/>
    <n v="4"/>
    <s v="Yes"/>
    <s v="Yes"/>
    <n v="12"/>
    <n v="12"/>
    <s v="3Excellent"/>
    <s v="Excellent"/>
    <s v="3High"/>
    <s v="High"/>
    <n v="2"/>
    <n v="2"/>
    <s v="3Better"/>
    <s v="Better"/>
    <s v="No"/>
    <s v="No"/>
    <n v="0"/>
    <x v="1"/>
  </r>
  <r>
    <n v="1892"/>
    <n v="31"/>
    <x v="27"/>
    <s v="Travel_Frequently"/>
    <s v="Travel_Frequently"/>
    <n v="534"/>
    <n v="534"/>
    <s v="Research &amp; Development"/>
    <x v="1"/>
    <n v="20"/>
    <n v="20"/>
    <s v="3Bachelor"/>
    <x v="3"/>
    <x v="0"/>
    <x v="0"/>
    <s v="1Low"/>
    <s v="Low"/>
    <s v="Male"/>
    <x v="1"/>
    <n v="66"/>
    <n v="66"/>
    <s v="3High"/>
    <s v="High"/>
    <n v="3"/>
    <n v="3"/>
    <s v="Healthcare Representative"/>
    <x v="4"/>
    <s v="3High"/>
    <s v="High"/>
    <s v="Married"/>
    <x v="1"/>
    <n v="9824"/>
    <n v="9824"/>
    <m/>
    <n v="22908"/>
    <n v="22908"/>
    <n v="3"/>
    <n v="3"/>
    <s v="No"/>
    <s v="No"/>
    <n v="12"/>
    <n v="12"/>
    <s v="3Excellent"/>
    <s v="Excellent"/>
    <s v="1Low"/>
    <s v="Low"/>
    <n v="2"/>
    <n v="2"/>
    <s v="3Better"/>
    <s v="Better"/>
    <s v="Yes"/>
    <s v="Yes"/>
    <n v="1"/>
    <x v="0"/>
  </r>
  <r>
    <n v="1893"/>
    <m/>
    <x v="12"/>
    <s v="Travel_Frequently"/>
    <s v="Travel_Frequently"/>
    <n v="988"/>
    <n v="988"/>
    <s v="Human Resources"/>
    <x v="2"/>
    <n v="23"/>
    <n v="23"/>
    <s v="3Bachelor"/>
    <x v="3"/>
    <x v="6"/>
    <x v="5"/>
    <s v="2Medium"/>
    <s v="Medium"/>
    <s v="Female"/>
    <x v="0"/>
    <n v="43"/>
    <n v="43"/>
    <s v="3High"/>
    <s v="High"/>
    <n v="3"/>
    <n v="3"/>
    <s v="Human Resources"/>
    <x v="8"/>
    <s v="1Low"/>
    <s v="Low"/>
    <s v="Divorced"/>
    <x v="2"/>
    <n v="9950"/>
    <n v="9950"/>
    <m/>
    <n v="11533"/>
    <n v="11533"/>
    <n v="9"/>
    <n v="9"/>
    <s v="Yes"/>
    <s v="Yes"/>
    <n v="15"/>
    <n v="15"/>
    <s v="3Excellent"/>
    <s v="Excellent"/>
    <s v="3High"/>
    <s v="High"/>
    <n v="2"/>
    <n v="2"/>
    <s v="3Better"/>
    <s v="Better"/>
    <s v="Yes"/>
    <s v="Yes"/>
    <n v="1"/>
    <x v="0"/>
  </r>
  <r>
    <n v="1894"/>
    <n v="42"/>
    <x v="19"/>
    <s v="Travel_Frequently"/>
    <s v="Travel_Frequently"/>
    <n v="1474"/>
    <n v="1474"/>
    <s v="Research &amp; Development"/>
    <x v="1"/>
    <n v="5"/>
    <n v="5"/>
    <s v="2College"/>
    <x v="0"/>
    <x v="1"/>
    <x v="1"/>
    <s v="2Medium"/>
    <s v="Medium"/>
    <s v="Male"/>
    <x v="1"/>
    <n v="97"/>
    <n v="97"/>
    <s v="3High"/>
    <s v="High"/>
    <n v="1"/>
    <n v="1"/>
    <s v="Laboratory Technician"/>
    <x v="2"/>
    <s v="3High"/>
    <s v="High"/>
    <s v="Married"/>
    <x v="1"/>
    <n v="2093"/>
    <n v="2093"/>
    <m/>
    <n v="9260"/>
    <n v="9260"/>
    <n v="4"/>
    <n v="4"/>
    <s v="No"/>
    <s v="No"/>
    <n v="17"/>
    <n v="17"/>
    <s v="3Excellent"/>
    <s v="Excellent"/>
    <s v="4Very High"/>
    <s v="Very High"/>
    <n v="4"/>
    <n v="4"/>
    <s v="3Better"/>
    <s v="Better"/>
    <s v="No"/>
    <s v="No"/>
    <n v="0"/>
    <x v="1"/>
  </r>
  <r>
    <n v="1895"/>
    <n v="36"/>
    <x v="9"/>
    <s v="Non-Travel"/>
    <s v="Non-Travel"/>
    <n v="635"/>
    <n v="635"/>
    <m/>
    <x v="1"/>
    <n v="10"/>
    <n v="10"/>
    <s v="4Master"/>
    <x v="2"/>
    <x v="2"/>
    <x v="2"/>
    <s v="2Medium"/>
    <s v="Medium"/>
    <s v="Male"/>
    <x v="1"/>
    <n v="32"/>
    <n v="32"/>
    <s v="3High"/>
    <s v="High"/>
    <n v="3"/>
    <n v="3"/>
    <s v="Sales Executive"/>
    <x v="0"/>
    <s v="4Very High"/>
    <s v="Very High"/>
    <s v="Single"/>
    <x v="0"/>
    <n v="9980"/>
    <n v="9980"/>
    <m/>
    <n v="15318"/>
    <n v="15318"/>
    <n v="1"/>
    <n v="1"/>
    <s v="No"/>
    <s v="No"/>
    <n v="14"/>
    <n v="14"/>
    <s v="3Excellent"/>
    <s v="Excellent"/>
    <s v="4Very High"/>
    <s v="Very High"/>
    <n v="3"/>
    <n v="3"/>
    <s v="2Good"/>
    <s v="Good"/>
    <s v="No"/>
    <s v="No"/>
    <n v="0"/>
    <x v="1"/>
  </r>
  <r>
    <n v="1896"/>
    <n v="22"/>
    <x v="15"/>
    <s v="Travel_Frequently"/>
    <s v="Travel_Frequently"/>
    <n v="1368"/>
    <n v="1368"/>
    <s v="Research &amp; Development"/>
    <x v="1"/>
    <n v="4"/>
    <n v="4"/>
    <s v="1Below College"/>
    <x v="1"/>
    <x v="5"/>
    <x v="4"/>
    <s v="3High"/>
    <s v="High"/>
    <s v="Male"/>
    <x v="1"/>
    <n v="99"/>
    <n v="99"/>
    <s v="2Medium"/>
    <s v="Medium"/>
    <n v="1"/>
    <n v="1"/>
    <s v="Laboratory Technician"/>
    <x v="2"/>
    <s v="3High"/>
    <s v="High"/>
    <s v="Single"/>
    <x v="0"/>
    <n v="3894"/>
    <n v="3894"/>
    <m/>
    <n v="9129"/>
    <n v="9129"/>
    <n v="5"/>
    <n v="5"/>
    <s v="No"/>
    <s v="No"/>
    <n v="16"/>
    <n v="16"/>
    <s v="3Excellent"/>
    <s v="Excellent"/>
    <s v="3High"/>
    <s v="High"/>
    <n v="3"/>
    <n v="3"/>
    <s v="3Better"/>
    <s v="Better"/>
    <s v="Yes"/>
    <s v="Yes"/>
    <n v="1"/>
    <x v="0"/>
  </r>
  <r>
    <n v="1897"/>
    <n v="48"/>
    <x v="26"/>
    <s v="Travel_Rarely"/>
    <s v="Travel_Rarely"/>
    <n v="163"/>
    <n v="163"/>
    <s v="Sales"/>
    <x v="0"/>
    <n v="2"/>
    <n v="2"/>
    <s v="5Doctor"/>
    <x v="4"/>
    <x v="4"/>
    <x v="3"/>
    <s v="2Medium"/>
    <s v="Medium"/>
    <s v="Female"/>
    <x v="0"/>
    <n v="37"/>
    <n v="37"/>
    <s v="3High"/>
    <s v="High"/>
    <n v="2"/>
    <n v="2"/>
    <s v="Sales Executive"/>
    <x v="0"/>
    <s v="4Very High"/>
    <s v="Very High"/>
    <s v="Married"/>
    <x v="1"/>
    <n v="4051"/>
    <n v="4051"/>
    <m/>
    <n v="19658"/>
    <n v="19658"/>
    <n v="2"/>
    <n v="2"/>
    <s v="No"/>
    <s v="No"/>
    <n v="14"/>
    <n v="14"/>
    <s v="3Excellent"/>
    <s v="Excellent"/>
    <s v="1Low"/>
    <s v="Low"/>
    <n v="2"/>
    <n v="2"/>
    <s v="3Better"/>
    <s v="Better"/>
    <s v="No"/>
    <s v="No"/>
    <n v="0"/>
    <x v="1"/>
  </r>
  <r>
    <n v="1898"/>
    <n v="55"/>
    <x v="28"/>
    <s v="Travel_Rarely"/>
    <s v="Travel_Rarely"/>
    <n v="1117"/>
    <n v="1117"/>
    <s v="Sales"/>
    <x v="0"/>
    <n v="18"/>
    <n v="18"/>
    <s v="5Doctor"/>
    <x v="4"/>
    <x v="0"/>
    <x v="0"/>
    <s v="1Low"/>
    <s v="Low"/>
    <s v="Female"/>
    <x v="0"/>
    <n v="83"/>
    <n v="83"/>
    <s v="3High"/>
    <s v="High"/>
    <n v="4"/>
    <n v="4"/>
    <s v="Manager"/>
    <x v="5"/>
    <s v="2Medium"/>
    <s v="Medium"/>
    <s v="Single"/>
    <x v="0"/>
    <n v="16835"/>
    <n v="16835"/>
    <m/>
    <n v="9873"/>
    <n v="9873"/>
    <n v="3"/>
    <n v="3"/>
    <s v="No"/>
    <s v="No"/>
    <n v="23"/>
    <n v="23"/>
    <s v="4Outstanding"/>
    <s v="Outstanding"/>
    <s v="4Very High"/>
    <s v="Very High"/>
    <n v="2"/>
    <n v="2"/>
    <s v="3Better"/>
    <s v="Better"/>
    <s v="No"/>
    <s v="No"/>
    <n v="0"/>
    <x v="1"/>
  </r>
  <r>
    <n v="1899"/>
    <n v="41"/>
    <x v="0"/>
    <s v="Non-Travel"/>
    <s v="Non-Travel"/>
    <n v="267"/>
    <n v="267"/>
    <s v="Sales"/>
    <x v="0"/>
    <n v="10"/>
    <n v="10"/>
    <s v="2College"/>
    <x v="0"/>
    <x v="0"/>
    <x v="0"/>
    <s v="4Ver High"/>
    <s v="Ver High"/>
    <s v="Male"/>
    <x v="1"/>
    <n v="56"/>
    <n v="56"/>
    <s v="3High"/>
    <s v="High"/>
    <n v="2"/>
    <n v="2"/>
    <s v="Sales Executive"/>
    <x v="0"/>
    <s v="4Very High"/>
    <s v="Very High"/>
    <s v="Single"/>
    <x v="0"/>
    <n v="6230"/>
    <n v="6230"/>
    <m/>
    <n v="13430"/>
    <n v="13430"/>
    <n v="7"/>
    <n v="7"/>
    <s v="No"/>
    <s v="No"/>
    <n v="14"/>
    <n v="14"/>
    <s v="3Excellent"/>
    <s v="Excellent"/>
    <s v="4Very High"/>
    <s v="Very High"/>
    <n v="3"/>
    <n v="3"/>
    <s v="3Better"/>
    <s v="Better"/>
    <s v="No"/>
    <s v="No"/>
    <n v="0"/>
    <x v="1"/>
  </r>
  <r>
    <n v="1900"/>
    <n v="35"/>
    <x v="10"/>
    <s v="Travel_Rarely"/>
    <s v="Travel_Rarely"/>
    <n v="619"/>
    <n v="619"/>
    <s v="Sales"/>
    <x v="0"/>
    <n v="1"/>
    <n v="1"/>
    <s v="3Bachelor"/>
    <x v="3"/>
    <x v="4"/>
    <x v="3"/>
    <s v="2Medium"/>
    <s v="Medium"/>
    <s v="Male"/>
    <x v="1"/>
    <n v="85"/>
    <n v="85"/>
    <s v="3High"/>
    <s v="High"/>
    <n v="2"/>
    <n v="2"/>
    <s v="Sales Executive"/>
    <x v="0"/>
    <s v="3High"/>
    <s v="High"/>
    <s v="Married"/>
    <x v="1"/>
    <n v="4717"/>
    <n v="4717"/>
    <m/>
    <n v="18659"/>
    <n v="18659"/>
    <n v="9"/>
    <n v="9"/>
    <s v="No"/>
    <s v="No"/>
    <n v="11"/>
    <n v="11"/>
    <s v="3Excellent"/>
    <s v="Excellent"/>
    <s v="3High"/>
    <s v="High"/>
    <n v="2"/>
    <n v="2"/>
    <s v="3Better"/>
    <s v="Better"/>
    <s v="No"/>
    <s v="No"/>
    <n v="0"/>
    <x v="1"/>
  </r>
  <r>
    <n v="1901"/>
    <n v="40"/>
    <x v="33"/>
    <s v="Travel_Rarely"/>
    <s v="Travel_Rarely"/>
    <n v="302"/>
    <n v="302"/>
    <s v="Research &amp; Development"/>
    <x v="1"/>
    <n v="6"/>
    <n v="6"/>
    <s v="3Bachelor"/>
    <x v="3"/>
    <x v="0"/>
    <x v="0"/>
    <s v="2Medium"/>
    <s v="Medium"/>
    <s v="Female"/>
    <x v="0"/>
    <n v="75"/>
    <n v="75"/>
    <s v="3High"/>
    <s v="High"/>
    <n v="4"/>
    <n v="4"/>
    <s v="Manufacturing Director"/>
    <x v="3"/>
    <s v="3High"/>
    <s v="High"/>
    <s v="Single"/>
    <x v="0"/>
    <n v="13237"/>
    <n v="13237"/>
    <m/>
    <n v="20364"/>
    <n v="20364"/>
    <n v="7"/>
    <n v="7"/>
    <s v="No"/>
    <s v="No"/>
    <n v="15"/>
    <n v="15"/>
    <s v="3Excellent"/>
    <s v="Excellent"/>
    <s v="3High"/>
    <s v="High"/>
    <n v="3"/>
    <n v="3"/>
    <s v="3Better"/>
    <s v="Better"/>
    <s v="No"/>
    <s v="No"/>
    <n v="0"/>
    <x v="1"/>
  </r>
  <r>
    <n v="1902"/>
    <n v="39"/>
    <x v="22"/>
    <s v="Travel_Frequently"/>
    <s v="Travel_Frequently"/>
    <n v="443"/>
    <n v="443"/>
    <s v="Research &amp; Development"/>
    <x v="1"/>
    <n v="8"/>
    <n v="8"/>
    <s v="1Below College"/>
    <x v="1"/>
    <x v="0"/>
    <x v="0"/>
    <s v="3High"/>
    <s v="High"/>
    <s v="Female"/>
    <x v="0"/>
    <n v="48"/>
    <n v="48"/>
    <s v="3High"/>
    <s v="High"/>
    <n v="1"/>
    <n v="1"/>
    <s v="Laboratory Technician"/>
    <x v="2"/>
    <s v="3High"/>
    <s v="High"/>
    <s v="Married"/>
    <x v="1"/>
    <n v="3755"/>
    <n v="3755"/>
    <m/>
    <n v="17872"/>
    <n v="17872"/>
    <n v="1"/>
    <n v="1"/>
    <s v="No"/>
    <s v="No"/>
    <n v="11"/>
    <n v="11"/>
    <s v="3Excellent"/>
    <s v="Excellent"/>
    <s v="1Low"/>
    <s v="Low"/>
    <n v="3"/>
    <n v="3"/>
    <s v="3Better"/>
    <s v="Better"/>
    <s v="No"/>
    <s v="No"/>
    <n v="0"/>
    <x v="1"/>
  </r>
  <r>
    <n v="1903"/>
    <n v="31"/>
    <x v="27"/>
    <s v="Travel_Rarely"/>
    <s v="Travel_Rarely"/>
    <n v="828"/>
    <n v="828"/>
    <s v="Sales"/>
    <x v="0"/>
    <n v="2"/>
    <n v="2"/>
    <s v="1Below College"/>
    <x v="1"/>
    <x v="0"/>
    <x v="0"/>
    <s v="2Medium"/>
    <s v="Medium"/>
    <s v="Male"/>
    <x v="1"/>
    <n v="77"/>
    <n v="77"/>
    <s v="3High"/>
    <s v="High"/>
    <n v="2"/>
    <n v="2"/>
    <s v="Sales Executive"/>
    <x v="0"/>
    <s v="4Very High"/>
    <s v="Very High"/>
    <s v="Single"/>
    <x v="0"/>
    <n v="6582"/>
    <n v="6582"/>
    <m/>
    <n v="8346"/>
    <n v="8346"/>
    <n v="4"/>
    <n v="4"/>
    <s v="Yes"/>
    <s v="Yes"/>
    <n v="13"/>
    <n v="13"/>
    <s v="3Excellent"/>
    <s v="Excellent"/>
    <s v="3High"/>
    <s v="High"/>
    <n v="2"/>
    <n v="2"/>
    <s v="4Best"/>
    <s v="Best"/>
    <s v="No"/>
    <s v="No"/>
    <n v="0"/>
    <x v="1"/>
  </r>
  <r>
    <n v="1904"/>
    <n v="42"/>
    <x v="19"/>
    <s v="Travel_Rarely"/>
    <s v="Travel_Rarely"/>
    <n v="319"/>
    <n v="319"/>
    <s v="Research &amp; Development"/>
    <x v="1"/>
    <n v="24"/>
    <n v="24"/>
    <s v="3Bachelor"/>
    <x v="3"/>
    <x v="2"/>
    <x v="2"/>
    <s v="4Ver High"/>
    <s v="Ver High"/>
    <s v="Male"/>
    <x v="1"/>
    <n v="56"/>
    <n v="56"/>
    <s v="3High"/>
    <s v="High"/>
    <n v="3"/>
    <n v="3"/>
    <s v="Manufacturing Director"/>
    <x v="3"/>
    <s v="1Low"/>
    <s v="Low"/>
    <s v="Married"/>
    <x v="1"/>
    <n v="7406"/>
    <n v="7406"/>
    <m/>
    <n v="6950"/>
    <n v="6950"/>
    <n v="1"/>
    <n v="1"/>
    <s v="Yes"/>
    <s v="Yes"/>
    <n v="21"/>
    <n v="21"/>
    <s v="4Outstanding"/>
    <s v="Outstanding"/>
    <s v="4Very High"/>
    <s v="Very High"/>
    <n v="5"/>
    <n v="5"/>
    <s v="2Good"/>
    <s v="Good"/>
    <s v="No"/>
    <s v="No"/>
    <n v="0"/>
    <x v="1"/>
  </r>
  <r>
    <n v="1905"/>
    <n v="45"/>
    <x v="29"/>
    <s v="Travel_Rarely"/>
    <s v="Travel_Rarely"/>
    <n v="561"/>
    <n v="561"/>
    <s v="Sales"/>
    <x v="0"/>
    <n v="2"/>
    <n v="2"/>
    <s v="3Bachelor"/>
    <x v="3"/>
    <x v="1"/>
    <x v="1"/>
    <s v="4Ver High"/>
    <s v="Ver High"/>
    <s v="Male"/>
    <x v="1"/>
    <n v="61"/>
    <n v="61"/>
    <s v="3High"/>
    <s v="High"/>
    <n v="2"/>
    <n v="2"/>
    <s v="Sales Executive"/>
    <x v="0"/>
    <s v="2Medium"/>
    <s v="Medium"/>
    <s v="Married"/>
    <x v="1"/>
    <n v="4805"/>
    <n v="4805"/>
    <m/>
    <n v="16177"/>
    <n v="16177"/>
    <n v="0"/>
    <n v="0"/>
    <s v="No"/>
    <s v="No"/>
    <n v="19"/>
    <n v="19"/>
    <s v="3Excellent"/>
    <s v="Excellent"/>
    <s v="2Medium"/>
    <s v="Medium"/>
    <n v="3"/>
    <n v="3"/>
    <s v="4Best"/>
    <s v="Best"/>
    <s v="No"/>
    <s v="No"/>
    <n v="0"/>
    <x v="1"/>
  </r>
  <r>
    <n v="1906"/>
    <n v="26"/>
    <x v="25"/>
    <s v="Travel_Frequently"/>
    <s v="Travel_Frequently"/>
    <n v="426"/>
    <n v="426"/>
    <s v="Human Resources"/>
    <x v="2"/>
    <n v="17"/>
    <n v="17"/>
    <s v="4Master"/>
    <x v="2"/>
    <x v="0"/>
    <x v="0"/>
    <s v="2Medium"/>
    <s v="Medium"/>
    <s v="Female"/>
    <x v="0"/>
    <n v="58"/>
    <n v="58"/>
    <s v="3High"/>
    <s v="High"/>
    <n v="1"/>
    <n v="1"/>
    <s v="Human Resources"/>
    <x v="8"/>
    <s v="3High"/>
    <s v="High"/>
    <s v="Divorced"/>
    <x v="2"/>
    <n v="2741"/>
    <n v="2741"/>
    <m/>
    <n v="22808"/>
    <n v="22808"/>
    <n v="0"/>
    <n v="0"/>
    <s v="Yes"/>
    <s v="Yes"/>
    <m/>
    <n v="15.206064782908339"/>
    <s v="3Excellent"/>
    <s v="Excellent"/>
    <s v="2Medium"/>
    <s v="Medium"/>
    <n v="2"/>
    <n v="2"/>
    <s v="2Good"/>
    <s v="Good"/>
    <s v="Yes"/>
    <s v="Yes"/>
    <n v="1"/>
    <x v="0"/>
  </r>
  <r>
    <n v="1907"/>
    <n v="29"/>
    <x v="11"/>
    <s v="Travel_Rarely"/>
    <s v="Travel_Rarely"/>
    <n v="232"/>
    <n v="232"/>
    <s v="Research &amp; Development"/>
    <x v="1"/>
    <n v="19"/>
    <n v="19"/>
    <s v="3Bachelor"/>
    <x v="3"/>
    <x v="5"/>
    <x v="4"/>
    <s v="4Ver High"/>
    <s v="Ver High"/>
    <s v="Male"/>
    <x v="1"/>
    <n v="34"/>
    <n v="34"/>
    <s v="3High"/>
    <s v="High"/>
    <n v="2"/>
    <n v="2"/>
    <s v="Manufacturing Director"/>
    <x v="3"/>
    <s v="4Very High"/>
    <s v="Very High"/>
    <s v="Divorced"/>
    <x v="2"/>
    <n v="4262"/>
    <n v="4262"/>
    <m/>
    <n v="22645"/>
    <n v="22645"/>
    <n v="4"/>
    <n v="4"/>
    <s v="No"/>
    <s v="No"/>
    <n v="12"/>
    <n v="12"/>
    <s v="3Excellent"/>
    <s v="Excellent"/>
    <s v="2Medium"/>
    <s v="Medium"/>
    <n v="2"/>
    <n v="2"/>
    <s v="4Best"/>
    <s v="Best"/>
    <s v="No"/>
    <s v="No"/>
    <n v="0"/>
    <x v="1"/>
  </r>
  <r>
    <n v="1908"/>
    <n v="33"/>
    <x v="3"/>
    <s v="Travel_Rarely"/>
    <s v="Travel_Rarely"/>
    <n v="922"/>
    <n v="922"/>
    <s v="Research &amp; Development"/>
    <x v="1"/>
    <n v="1"/>
    <n v="1"/>
    <s v="5Doctor"/>
    <x v="4"/>
    <x v="2"/>
    <x v="2"/>
    <s v="1Low"/>
    <s v="Low"/>
    <s v="Female"/>
    <x v="0"/>
    <n v="95"/>
    <n v="95"/>
    <s v="4Very High"/>
    <s v="Very High"/>
    <n v="4"/>
    <n v="4"/>
    <s v="Research Director"/>
    <x v="7"/>
    <s v="3High"/>
    <s v="High"/>
    <s v="Divorced"/>
    <x v="2"/>
    <n v="16184"/>
    <n v="16184"/>
    <m/>
    <m/>
    <n v="14436.693360711841"/>
    <n v="4"/>
    <n v="4"/>
    <s v="No"/>
    <s v="No"/>
    <n v="19"/>
    <n v="19"/>
    <s v="3Excellent"/>
    <s v="Excellent"/>
    <s v="3High"/>
    <s v="High"/>
    <n v="2"/>
    <n v="2"/>
    <s v="3Better"/>
    <s v="Better"/>
    <s v="No"/>
    <s v="No"/>
    <n v="0"/>
    <x v="1"/>
  </r>
  <r>
    <n v="1909"/>
    <n v="31"/>
    <x v="27"/>
    <m/>
    <s v="Travel_Rarely"/>
    <n v="688"/>
    <n v="688"/>
    <s v="Sales"/>
    <x v="0"/>
    <n v="7"/>
    <n v="7"/>
    <s v="3Bachelor"/>
    <x v="3"/>
    <x v="0"/>
    <x v="0"/>
    <s v="3High"/>
    <s v="High"/>
    <s v="Male"/>
    <x v="1"/>
    <n v="44"/>
    <n v="44"/>
    <s v="2Medium"/>
    <s v="Medium"/>
    <n v="3"/>
    <n v="3"/>
    <s v="Manager"/>
    <x v="5"/>
    <s v="4Very High"/>
    <s v="Very High"/>
    <s v="Divorced"/>
    <x v="2"/>
    <n v="11557"/>
    <n v="11557"/>
    <m/>
    <n v="25291"/>
    <n v="25291"/>
    <n v="9"/>
    <n v="9"/>
    <s v="No"/>
    <s v="No"/>
    <n v="21"/>
    <n v="21"/>
    <s v="4Outstanding"/>
    <s v="Outstanding"/>
    <s v="3High"/>
    <s v="High"/>
    <n v="3"/>
    <n v="3"/>
    <s v="2Good"/>
    <s v="Good"/>
    <s v="No"/>
    <s v="No"/>
    <n v="0"/>
    <x v="1"/>
  </r>
  <r>
    <n v="1910"/>
    <n v="18"/>
    <x v="42"/>
    <s v="Travel_Frequently"/>
    <s v="Travel_Frequently"/>
    <n v="1306"/>
    <n v="1306"/>
    <s v="Sales"/>
    <x v="0"/>
    <n v="5"/>
    <n v="5"/>
    <s v="3Bachelor"/>
    <x v="3"/>
    <x v="4"/>
    <x v="3"/>
    <s v="2Medium"/>
    <s v="Medium"/>
    <s v="Male"/>
    <x v="1"/>
    <n v="69"/>
    <n v="69"/>
    <s v="3High"/>
    <s v="High"/>
    <n v="1"/>
    <n v="1"/>
    <s v="Sales Representative"/>
    <x v="6"/>
    <s v="2Medium"/>
    <s v="Medium"/>
    <s v="Single"/>
    <x v="0"/>
    <n v="1878"/>
    <n v="1878"/>
    <m/>
    <n v="8059"/>
    <n v="8059"/>
    <n v="1"/>
    <n v="1"/>
    <s v="Yes"/>
    <s v="Yes"/>
    <n v="14"/>
    <n v="14"/>
    <s v="3Excellent"/>
    <s v="Excellent"/>
    <s v="4Very High"/>
    <s v="Very High"/>
    <n v="3"/>
    <n v="3"/>
    <s v="3Better"/>
    <s v="Better"/>
    <s v="Yes"/>
    <s v="Yes"/>
    <n v="1"/>
    <x v="0"/>
  </r>
  <r>
    <n v="1911"/>
    <n v="40"/>
    <x v="33"/>
    <s v="Non-Travel"/>
    <s v="Non-Travel"/>
    <n v="1094"/>
    <n v="1094"/>
    <s v="Sales"/>
    <x v="0"/>
    <n v="28"/>
    <n v="28"/>
    <s v="3Bachelor"/>
    <x v="3"/>
    <x v="1"/>
    <x v="1"/>
    <s v="3High"/>
    <s v="High"/>
    <s v="Male"/>
    <x v="1"/>
    <n v="58"/>
    <n v="58"/>
    <s v="1Low"/>
    <s v="Low"/>
    <n v="3"/>
    <n v="3"/>
    <s v="Sales Executive"/>
    <x v="0"/>
    <s v="1Low"/>
    <s v="Low"/>
    <s v="Divorced"/>
    <x v="2"/>
    <n v="10932"/>
    <n v="10932"/>
    <m/>
    <n v="11373"/>
    <n v="11373"/>
    <n v="3"/>
    <n v="3"/>
    <s v="No"/>
    <s v="No"/>
    <n v="15"/>
    <n v="15"/>
    <s v="3Excellent"/>
    <s v="Excellent"/>
    <s v="3High"/>
    <s v="High"/>
    <n v="2"/>
    <n v="2"/>
    <s v="3Better"/>
    <s v="Better"/>
    <s v="No"/>
    <s v="No"/>
    <n v="0"/>
    <x v="1"/>
  </r>
  <r>
    <n v="1912"/>
    <m/>
    <x v="12"/>
    <s v="Non-Travel"/>
    <s v="Non-Travel"/>
    <n v="509"/>
    <n v="509"/>
    <s v="Research &amp; Development"/>
    <x v="1"/>
    <n v="2"/>
    <n v="2"/>
    <s v="4Master"/>
    <x v="2"/>
    <x v="1"/>
    <x v="1"/>
    <s v="1Low"/>
    <s v="Low"/>
    <s v="Female"/>
    <x v="0"/>
    <n v="62"/>
    <n v="62"/>
    <s v="2Medium"/>
    <s v="Medium"/>
    <n v="2"/>
    <n v="2"/>
    <s v="Healthcare Representative"/>
    <x v="4"/>
    <s v="3High"/>
    <s v="High"/>
    <s v="Single"/>
    <x v="0"/>
    <n v="6811"/>
    <n v="6811"/>
    <m/>
    <n v="2112"/>
    <n v="2112"/>
    <n v="2"/>
    <n v="2"/>
    <s v="Yes"/>
    <s v="Yes"/>
    <n v="17"/>
    <n v="17"/>
    <s v="3Excellent"/>
    <s v="Excellent"/>
    <s v="1Low"/>
    <s v="Low"/>
    <n v="3"/>
    <n v="3"/>
    <s v="3Better"/>
    <s v="Better"/>
    <s v="No"/>
    <s v="No"/>
    <n v="0"/>
    <x v="1"/>
  </r>
  <r>
    <n v="1913"/>
    <n v="26"/>
    <x v="25"/>
    <s v="Travel_Rarely"/>
    <s v="Travel_Rarely"/>
    <n v="775"/>
    <n v="775"/>
    <s v="Sales"/>
    <x v="0"/>
    <n v="29"/>
    <n v="29"/>
    <s v="2College"/>
    <x v="0"/>
    <x v="2"/>
    <x v="2"/>
    <s v="1Low"/>
    <s v="Low"/>
    <s v="Male"/>
    <x v="1"/>
    <n v="45"/>
    <n v="45"/>
    <s v="3High"/>
    <s v="High"/>
    <n v="2"/>
    <n v="2"/>
    <s v="Sales Executive"/>
    <x v="0"/>
    <s v="3High"/>
    <s v="High"/>
    <s v="Divorced"/>
    <x v="2"/>
    <n v="4306"/>
    <n v="4306"/>
    <m/>
    <n v="4267"/>
    <n v="4267"/>
    <n v="5"/>
    <n v="5"/>
    <s v="No"/>
    <s v="No"/>
    <n v="12"/>
    <n v="12"/>
    <s v="3Excellent"/>
    <s v="Excellent"/>
    <s v="1Low"/>
    <s v="Low"/>
    <n v="5"/>
    <n v="5"/>
    <s v="3Better"/>
    <s v="Better"/>
    <s v="No"/>
    <s v="No"/>
    <n v="0"/>
    <x v="1"/>
  </r>
  <r>
    <n v="1914"/>
    <n v="35"/>
    <x v="10"/>
    <s v="Travel_Rarely"/>
    <s v="Travel_Rarely"/>
    <n v="195"/>
    <n v="195"/>
    <s v="Sales"/>
    <x v="0"/>
    <n v="1"/>
    <n v="1"/>
    <s v="3Bachelor"/>
    <x v="3"/>
    <x v="2"/>
    <x v="2"/>
    <s v="1Low"/>
    <s v="Low"/>
    <s v="Female"/>
    <x v="0"/>
    <n v="80"/>
    <n v="80"/>
    <s v="3High"/>
    <s v="High"/>
    <n v="2"/>
    <n v="2"/>
    <s v="Sales Executive"/>
    <x v="0"/>
    <s v="3High"/>
    <s v="High"/>
    <s v="Single"/>
    <x v="0"/>
    <n v="4859"/>
    <n v="4859"/>
    <m/>
    <n v="6698"/>
    <n v="6698"/>
    <n v="1"/>
    <n v="1"/>
    <s v="No"/>
    <s v="No"/>
    <n v="16"/>
    <n v="16"/>
    <s v="3Excellent"/>
    <s v="Excellent"/>
    <s v="4Very High"/>
    <s v="Very High"/>
    <n v="3"/>
    <n v="3"/>
    <s v="3Better"/>
    <s v="Better"/>
    <s v="No"/>
    <s v="No"/>
    <n v="0"/>
    <x v="1"/>
  </r>
  <r>
    <n v="1915"/>
    <n v="34"/>
    <x v="13"/>
    <s v="Travel_Rarely"/>
    <s v="Travel_Rarely"/>
    <n v="258"/>
    <n v="258"/>
    <s v="Sales"/>
    <x v="0"/>
    <n v="21"/>
    <n v="21"/>
    <m/>
    <x v="3"/>
    <x v="0"/>
    <x v="0"/>
    <s v="4Ver High"/>
    <s v="Ver High"/>
    <s v="Male"/>
    <x v="1"/>
    <n v="74"/>
    <n v="74"/>
    <s v="4Very High"/>
    <s v="Very High"/>
    <n v="2"/>
    <n v="2"/>
    <s v="Sales Executive"/>
    <x v="0"/>
    <s v="4Very High"/>
    <s v="Very High"/>
    <s v="Single"/>
    <x v="0"/>
    <n v="5337"/>
    <n v="5337"/>
    <m/>
    <n v="19921"/>
    <n v="19921"/>
    <n v="1"/>
    <n v="1"/>
    <s v="No"/>
    <s v="No"/>
    <n v="12"/>
    <n v="12"/>
    <s v="3Excellent"/>
    <s v="Excellent"/>
    <s v="4Very High"/>
    <s v="Very High"/>
    <n v="3"/>
    <n v="3"/>
    <s v="3Better"/>
    <s v="Better"/>
    <s v="No"/>
    <s v="No"/>
    <n v="0"/>
    <x v="1"/>
  </r>
  <r>
    <n v="1916"/>
    <n v="26"/>
    <x v="25"/>
    <s v="Travel_Rarely"/>
    <s v="Travel_Rarely"/>
    <n v="471"/>
    <n v="471"/>
    <s v="Research &amp; Development"/>
    <x v="1"/>
    <n v="24"/>
    <n v="24"/>
    <s v="3Bachelor"/>
    <x v="3"/>
    <x v="5"/>
    <x v="4"/>
    <s v="3High"/>
    <s v="High"/>
    <s v="Male"/>
    <x v="1"/>
    <n v="66"/>
    <n v="66"/>
    <s v="1Low"/>
    <s v="Low"/>
    <n v="1"/>
    <n v="1"/>
    <s v="Laboratory Technician"/>
    <x v="2"/>
    <s v="4Very High"/>
    <s v="Very High"/>
    <s v="Single"/>
    <x v="0"/>
    <n v="2340"/>
    <n v="2340"/>
    <m/>
    <n v="23213"/>
    <n v="23213"/>
    <n v="1"/>
    <n v="1"/>
    <s v="Yes"/>
    <s v="Yes"/>
    <n v="18"/>
    <n v="18"/>
    <s v="3Excellent"/>
    <s v="Excellent"/>
    <s v="2Medium"/>
    <s v="Medium"/>
    <n v="3"/>
    <n v="3"/>
    <s v="1Bad"/>
    <s v="Bad"/>
    <s v="Yes"/>
    <s v="Yes"/>
    <n v="1"/>
    <x v="0"/>
  </r>
  <r>
    <n v="1917"/>
    <n v="37"/>
    <x v="2"/>
    <s v="Travel_Rarely"/>
    <s v="Travel_Rarely"/>
    <n v="799"/>
    <n v="799"/>
    <s v="Research &amp; Development"/>
    <x v="1"/>
    <n v="1"/>
    <n v="1"/>
    <s v="3Bachelor"/>
    <x v="3"/>
    <x v="5"/>
    <x v="4"/>
    <s v="2Medium"/>
    <s v="Medium"/>
    <s v="Female"/>
    <x v="0"/>
    <n v="59"/>
    <n v="59"/>
    <s v="3High"/>
    <s v="High"/>
    <n v="3"/>
    <n v="3"/>
    <s v="Manufacturing Director"/>
    <x v="3"/>
    <s v="4Very High"/>
    <s v="Very High"/>
    <s v="Single"/>
    <x v="0"/>
    <n v="7491"/>
    <n v="7491"/>
    <m/>
    <n v="23848"/>
    <n v="23848"/>
    <n v="4"/>
    <n v="4"/>
    <s v="No"/>
    <s v="No"/>
    <n v="17"/>
    <n v="17"/>
    <s v="3Excellent"/>
    <s v="Excellent"/>
    <s v="4Very High"/>
    <s v="Very High"/>
    <n v="3"/>
    <n v="3"/>
    <s v="4Best"/>
    <s v="Best"/>
    <s v="No"/>
    <s v="No"/>
    <n v="0"/>
    <x v="1"/>
  </r>
  <r>
    <n v="1918"/>
    <n v="46"/>
    <x v="21"/>
    <s v="Travel_Frequently"/>
    <s v="Travel_Frequently"/>
    <n v="1034"/>
    <n v="1034"/>
    <s v="Research &amp; Development"/>
    <x v="1"/>
    <n v="18"/>
    <n v="18"/>
    <s v="1Below College"/>
    <x v="1"/>
    <x v="2"/>
    <x v="2"/>
    <s v="1Low"/>
    <s v="Low"/>
    <s v="Female"/>
    <x v="0"/>
    <n v="86"/>
    <n v="86"/>
    <s v="3High"/>
    <s v="High"/>
    <n v="3"/>
    <n v="3"/>
    <s v="Healthcare Representative"/>
    <x v="4"/>
    <s v="3High"/>
    <s v="High"/>
    <s v="Married"/>
    <x v="1"/>
    <n v="10527"/>
    <n v="10527"/>
    <m/>
    <n v="8984"/>
    <n v="8984"/>
    <n v="5"/>
    <n v="5"/>
    <s v="No"/>
    <s v="No"/>
    <n v="11"/>
    <n v="11"/>
    <s v="3Excellent"/>
    <s v="Excellent"/>
    <s v="4Very High"/>
    <s v="Very High"/>
    <n v="3"/>
    <n v="3"/>
    <s v="2Good"/>
    <s v="Good"/>
    <s v="No"/>
    <s v="No"/>
    <n v="0"/>
    <x v="1"/>
  </r>
  <r>
    <n v="1919"/>
    <n v="41"/>
    <x v="0"/>
    <s v="Travel_Rarely"/>
    <s v="Travel_Rarely"/>
    <n v="1276"/>
    <n v="1276"/>
    <s v="Sales"/>
    <x v="0"/>
    <n v="2"/>
    <n v="2"/>
    <s v="5Doctor"/>
    <x v="4"/>
    <x v="0"/>
    <x v="0"/>
    <s v="2Medium"/>
    <s v="Medium"/>
    <s v="Female"/>
    <x v="0"/>
    <n v="91"/>
    <n v="91"/>
    <s v="3High"/>
    <s v="High"/>
    <n v="4"/>
    <n v="4"/>
    <s v="Manager"/>
    <x v="5"/>
    <s v="1Low"/>
    <s v="Low"/>
    <s v="Married"/>
    <x v="1"/>
    <n v="16595"/>
    <n v="16595"/>
    <m/>
    <n v="5626"/>
    <n v="5626"/>
    <n v="7"/>
    <n v="7"/>
    <s v="No"/>
    <s v="No"/>
    <n v="16"/>
    <n v="16"/>
    <s v="3Excellent"/>
    <s v="Excellent"/>
    <s v="2Medium"/>
    <s v="Medium"/>
    <n v="2"/>
    <n v="2"/>
    <s v="3Better"/>
    <s v="Better"/>
    <s v="No"/>
    <s v="No"/>
    <n v="0"/>
    <x v="1"/>
  </r>
  <r>
    <n v="1920"/>
    <n v="37"/>
    <x v="2"/>
    <s v="Non-Travel"/>
    <s v="Non-Travel"/>
    <n v="142"/>
    <n v="142"/>
    <s v="Sales"/>
    <x v="0"/>
    <n v="9"/>
    <n v="9"/>
    <s v="4Master"/>
    <x v="2"/>
    <x v="2"/>
    <x v="2"/>
    <s v="1Low"/>
    <s v="Low"/>
    <s v="Male"/>
    <x v="1"/>
    <n v="69"/>
    <n v="69"/>
    <s v="3High"/>
    <s v="High"/>
    <m/>
    <n v="1"/>
    <s v="Sales Executive"/>
    <x v="0"/>
    <s v="2Medium"/>
    <s v="Medium"/>
    <s v="Divorced"/>
    <x v="2"/>
    <n v="8834"/>
    <n v="8834"/>
    <m/>
    <n v="24666"/>
    <n v="24666"/>
    <n v="1"/>
    <n v="1"/>
    <s v="No"/>
    <s v="No"/>
    <n v="13"/>
    <n v="13"/>
    <s v="3Excellent"/>
    <s v="Excellent"/>
    <s v="4Very High"/>
    <s v="Very High"/>
    <n v="6"/>
    <n v="6"/>
    <s v="3Better"/>
    <s v="Better"/>
    <s v="No"/>
    <s v="No"/>
    <n v="0"/>
    <x v="1"/>
  </r>
  <r>
    <n v="1921"/>
    <n v="52"/>
    <x v="40"/>
    <s v="Travel_Rarely"/>
    <s v="Travel_Rarely"/>
    <n v="956"/>
    <n v="956"/>
    <s v="Research &amp; Development"/>
    <x v="1"/>
    <n v="6"/>
    <n v="6"/>
    <s v="2College"/>
    <x v="0"/>
    <x v="5"/>
    <x v="4"/>
    <s v="4Ver High"/>
    <s v="Ver High"/>
    <s v="Male"/>
    <x v="1"/>
    <n v="78"/>
    <n v="78"/>
    <s v="3High"/>
    <s v="High"/>
    <n v="2"/>
    <n v="2"/>
    <s v="Research Scientist"/>
    <x v="1"/>
    <s v="1Low"/>
    <s v="Low"/>
    <s v="Divorced"/>
    <x v="2"/>
    <n v="5577"/>
    <n v="5577"/>
    <m/>
    <n v="22087"/>
    <n v="22087"/>
    <n v="3"/>
    <n v="3"/>
    <s v="Yes"/>
    <s v="Yes"/>
    <n v="12"/>
    <n v="12"/>
    <s v="3Excellent"/>
    <s v="Excellent"/>
    <s v="2Medium"/>
    <s v="Medium"/>
    <n v="3"/>
    <n v="3"/>
    <m/>
    <s v="Better"/>
    <s v="No"/>
    <s v="No"/>
    <n v="0"/>
    <x v="1"/>
  </r>
  <r>
    <n v="1922"/>
    <n v="32"/>
    <x v="5"/>
    <s v="Non-Travel"/>
    <s v="Non-Travel"/>
    <n v="1474"/>
    <n v="1474"/>
    <s v="Sales"/>
    <x v="0"/>
    <n v="11"/>
    <n v="11"/>
    <s v="4Master"/>
    <x v="2"/>
    <x v="1"/>
    <x v="1"/>
    <s v="4Ver High"/>
    <s v="Ver High"/>
    <s v="Male"/>
    <x v="1"/>
    <n v="60"/>
    <n v="60"/>
    <s v="4Very High"/>
    <s v="Very High"/>
    <n v="2"/>
    <n v="2"/>
    <s v="Sales Executive"/>
    <x v="0"/>
    <s v="3High"/>
    <s v="High"/>
    <s v="Married"/>
    <x v="1"/>
    <n v="4707"/>
    <n v="4707"/>
    <m/>
    <n v="23914"/>
    <n v="23914"/>
    <n v="8"/>
    <n v="8"/>
    <s v="No"/>
    <s v="No"/>
    <n v="12"/>
    <n v="12"/>
    <s v="3Excellent"/>
    <s v="Excellent"/>
    <s v="4Very High"/>
    <s v="Very High"/>
    <n v="2"/>
    <n v="2"/>
    <s v="3Better"/>
    <s v="Better"/>
    <s v="Yes"/>
    <s v="Yes"/>
    <n v="1"/>
    <x v="0"/>
  </r>
  <r>
    <n v="1923"/>
    <n v="24"/>
    <x v="17"/>
    <s v="Travel_Frequently"/>
    <s v="Travel_Frequently"/>
    <n v="535"/>
    <n v="535"/>
    <s v="Sales"/>
    <x v="0"/>
    <n v="24"/>
    <n v="24"/>
    <s v="3Bachelor"/>
    <x v="3"/>
    <x v="2"/>
    <x v="2"/>
    <s v="4Ver High"/>
    <s v="Ver High"/>
    <s v="Male"/>
    <x v="1"/>
    <n v="38"/>
    <n v="38"/>
    <s v="3High"/>
    <s v="High"/>
    <n v="1"/>
    <n v="1"/>
    <s v="Sales Representative"/>
    <x v="6"/>
    <s v="4Very High"/>
    <s v="Very High"/>
    <s v="Married"/>
    <x v="1"/>
    <n v="2400"/>
    <n v="2400"/>
    <m/>
    <n v="5530"/>
    <n v="5530"/>
    <n v="0"/>
    <n v="0"/>
    <s v="No"/>
    <s v="No"/>
    <m/>
    <n v="15.206064782908339"/>
    <s v="3Excellent"/>
    <s v="Excellent"/>
    <s v="3High"/>
    <s v="High"/>
    <n v="3"/>
    <n v="3"/>
    <s v="3Better"/>
    <s v="Better"/>
    <s v="No"/>
    <s v="No"/>
    <n v="0"/>
    <x v="1"/>
  </r>
  <r>
    <n v="1924"/>
    <n v="38"/>
    <x v="8"/>
    <s v="Travel_Rarely"/>
    <s v="Travel_Rarely"/>
    <n v="1495"/>
    <n v="1495"/>
    <s v="Research &amp; Development"/>
    <x v="1"/>
    <n v="10"/>
    <n v="10"/>
    <s v="3Bachelor"/>
    <x v="3"/>
    <x v="2"/>
    <x v="2"/>
    <s v="3High"/>
    <s v="High"/>
    <s v="Female"/>
    <x v="0"/>
    <n v="76"/>
    <n v="76"/>
    <s v="3High"/>
    <s v="High"/>
    <n v="2"/>
    <n v="2"/>
    <s v="Healthcare Representative"/>
    <x v="4"/>
    <s v="3High"/>
    <s v="High"/>
    <s v="Married"/>
    <x v="1"/>
    <n v="9824"/>
    <n v="9824"/>
    <m/>
    <n v="22174"/>
    <n v="22174"/>
    <n v="3"/>
    <n v="3"/>
    <s v="No"/>
    <s v="No"/>
    <n v="19"/>
    <n v="19"/>
    <s v="3Excellent"/>
    <s v="Excellent"/>
    <s v="3High"/>
    <s v="High"/>
    <n v="4"/>
    <n v="4"/>
    <s v="3Better"/>
    <s v="Better"/>
    <s v="No"/>
    <s v="No"/>
    <n v="0"/>
    <x v="1"/>
  </r>
  <r>
    <n v="1925"/>
    <n v="37"/>
    <x v="2"/>
    <s v="Travel_Rarely"/>
    <s v="Travel_Rarely"/>
    <n v="446"/>
    <n v="446"/>
    <s v="Research &amp; Development"/>
    <x v="1"/>
    <n v="1"/>
    <n v="1"/>
    <s v="4Master"/>
    <x v="2"/>
    <x v="0"/>
    <x v="0"/>
    <s v="2Medium"/>
    <s v="Medium"/>
    <s v="Female"/>
    <x v="0"/>
    <n v="65"/>
    <n v="65"/>
    <s v="3High"/>
    <s v="High"/>
    <n v="2"/>
    <n v="2"/>
    <s v="Manufacturing Director"/>
    <x v="3"/>
    <s v="2Medium"/>
    <s v="Medium"/>
    <s v="Married"/>
    <x v="1"/>
    <n v="6447"/>
    <n v="6447"/>
    <m/>
    <n v="15701"/>
    <n v="15701"/>
    <n v="6"/>
    <n v="6"/>
    <s v="No"/>
    <s v="No"/>
    <n v="12"/>
    <n v="12"/>
    <s v="3Excellent"/>
    <s v="Excellent"/>
    <s v="2Medium"/>
    <s v="Medium"/>
    <n v="2"/>
    <n v="2"/>
    <s v="2Good"/>
    <s v="Good"/>
    <s v="No"/>
    <s v="No"/>
    <n v="0"/>
    <x v="1"/>
  </r>
  <r>
    <n v="1926"/>
    <n v="49"/>
    <x v="1"/>
    <s v="Travel_Rarely"/>
    <s v="Travel_Rarely"/>
    <n v="1245"/>
    <n v="1245"/>
    <s v="Research &amp; Development"/>
    <x v="1"/>
    <n v="18"/>
    <n v="18"/>
    <s v="4Master"/>
    <x v="2"/>
    <x v="0"/>
    <x v="0"/>
    <s v="4Ver High"/>
    <s v="Ver High"/>
    <s v="Male"/>
    <x v="1"/>
    <n v="58"/>
    <n v="58"/>
    <s v="2Medium"/>
    <s v="Medium"/>
    <n v="5"/>
    <n v="5"/>
    <s v="Research Director"/>
    <x v="7"/>
    <s v="3High"/>
    <s v="High"/>
    <s v="Divorced"/>
    <x v="2"/>
    <n v="19502"/>
    <n v="19502"/>
    <m/>
    <n v="2125"/>
    <n v="2125"/>
    <n v="1"/>
    <n v="1"/>
    <s v="Yes"/>
    <s v="Yes"/>
    <n v="17"/>
    <n v="17"/>
    <s v="3Excellent"/>
    <s v="Excellent"/>
    <s v="3High"/>
    <s v="High"/>
    <n v="5"/>
    <n v="5"/>
    <s v="3Better"/>
    <s v="Better"/>
    <s v="No"/>
    <s v="No"/>
    <n v="0"/>
    <x v="1"/>
  </r>
  <r>
    <n v="1927"/>
    <n v="24"/>
    <x v="17"/>
    <s v="Travel_Rarely"/>
    <s v="Travel_Rarely"/>
    <n v="691"/>
    <n v="691"/>
    <s v="Research &amp; Development"/>
    <x v="1"/>
    <n v="23"/>
    <n v="23"/>
    <s v="3Bachelor"/>
    <x v="3"/>
    <x v="2"/>
    <x v="2"/>
    <s v="2Medium"/>
    <s v="Medium"/>
    <s v="Male"/>
    <x v="1"/>
    <n v="89"/>
    <n v="89"/>
    <s v="4Very High"/>
    <s v="Very High"/>
    <n v="1"/>
    <n v="1"/>
    <s v="Research Scientist"/>
    <x v="1"/>
    <s v="4Very High"/>
    <s v="Very High"/>
    <s v="Married"/>
    <x v="1"/>
    <n v="2725"/>
    <n v="2725"/>
    <m/>
    <n v="21630"/>
    <n v="21630"/>
    <n v="1"/>
    <n v="1"/>
    <s v="Yes"/>
    <s v="Yes"/>
    <n v="11"/>
    <n v="11"/>
    <s v="3Excellent"/>
    <s v="Excellent"/>
    <s v="2Medium"/>
    <s v="Medium"/>
    <n v="3"/>
    <n v="3"/>
    <s v="3Better"/>
    <s v="Better"/>
    <s v="No"/>
    <s v="No"/>
    <n v="0"/>
    <x v="1"/>
  </r>
  <r>
    <n v="1928"/>
    <n v="26"/>
    <x v="25"/>
    <s v="Travel_Rarely"/>
    <s v="Travel_Rarely"/>
    <n v="703"/>
    <n v="703"/>
    <s v="Sales"/>
    <x v="0"/>
    <n v="28"/>
    <n v="28"/>
    <s v="2College"/>
    <x v="0"/>
    <x v="4"/>
    <x v="3"/>
    <s v="1Low"/>
    <s v="Low"/>
    <s v="Male"/>
    <x v="1"/>
    <n v="66"/>
    <n v="66"/>
    <s v="3High"/>
    <s v="High"/>
    <n v="2"/>
    <n v="2"/>
    <s v="Sales Executive"/>
    <x v="0"/>
    <s v="2Medium"/>
    <s v="Medium"/>
    <s v="Married"/>
    <x v="1"/>
    <n v="6272"/>
    <n v="6272"/>
    <m/>
    <n v="7428"/>
    <n v="7428"/>
    <n v="1"/>
    <n v="1"/>
    <s v="No"/>
    <s v="No"/>
    <n v="20"/>
    <n v="20"/>
    <s v="4Outstanding"/>
    <s v="Outstanding"/>
    <s v="4Very High"/>
    <s v="Very High"/>
    <n v="5"/>
    <n v="5"/>
    <s v="4Best"/>
    <s v="Best"/>
    <s v="No"/>
    <s v="No"/>
    <n v="0"/>
    <x v="1"/>
  </r>
  <r>
    <n v="1929"/>
    <n v="24"/>
    <x v="17"/>
    <s v="Travel_Rarely"/>
    <s v="Travel_Rarely"/>
    <n v="823"/>
    <n v="823"/>
    <s v="Research &amp; Development"/>
    <x v="1"/>
    <n v="17"/>
    <n v="17"/>
    <s v="2College"/>
    <x v="0"/>
    <x v="1"/>
    <x v="1"/>
    <s v="4Ver High"/>
    <s v="Ver High"/>
    <s v="Male"/>
    <x v="1"/>
    <n v="94"/>
    <n v="94"/>
    <s v="2Medium"/>
    <s v="Medium"/>
    <n v="1"/>
    <n v="1"/>
    <s v="Laboratory Technician"/>
    <x v="2"/>
    <s v="2Medium"/>
    <s v="Medium"/>
    <s v="Married"/>
    <x v="1"/>
    <n v="2127"/>
    <n v="2127"/>
    <m/>
    <n v="9100"/>
    <n v="9100"/>
    <n v="1"/>
    <n v="1"/>
    <s v="No"/>
    <s v="No"/>
    <n v="21"/>
    <n v="21"/>
    <s v="4Outstanding"/>
    <s v="Outstanding"/>
    <s v="4Very High"/>
    <s v="Very High"/>
    <n v="2"/>
    <n v="2"/>
    <s v="3Better"/>
    <s v="Better"/>
    <s v="No"/>
    <s v="No"/>
    <n v="0"/>
    <x v="1"/>
  </r>
  <r>
    <n v="1930"/>
    <n v="50"/>
    <x v="24"/>
    <s v="Travel_Frequently"/>
    <s v="Travel_Frequently"/>
    <n v="1246"/>
    <n v="1246"/>
    <s v="Human Resources"/>
    <x v="2"/>
    <n v="3"/>
    <n v="3"/>
    <s v="3Bachelor"/>
    <x v="3"/>
    <x v="2"/>
    <x v="2"/>
    <s v="1Low"/>
    <s v="Low"/>
    <s v="Male"/>
    <x v="1"/>
    <n v="99"/>
    <n v="99"/>
    <s v="3High"/>
    <s v="High"/>
    <n v="5"/>
    <n v="5"/>
    <s v="Manager"/>
    <x v="5"/>
    <s v="2Medium"/>
    <s v="Medium"/>
    <s v="Married"/>
    <x v="1"/>
    <n v="18200"/>
    <n v="18200"/>
    <m/>
    <n v="7999"/>
    <n v="7999"/>
    <n v="1"/>
    <n v="1"/>
    <s v="No"/>
    <s v="No"/>
    <n v="11"/>
    <n v="11"/>
    <s v="3Excellent"/>
    <s v="Excellent"/>
    <s v="3High"/>
    <s v="High"/>
    <n v="2"/>
    <n v="2"/>
    <s v="3Better"/>
    <s v="Better"/>
    <s v="No"/>
    <s v="No"/>
    <n v="0"/>
    <x v="1"/>
  </r>
  <r>
    <n v="1931"/>
    <n v="25"/>
    <x v="37"/>
    <s v="Travel_Rarely"/>
    <s v="Travel_Rarely"/>
    <n v="622"/>
    <n v="622"/>
    <s v="Sales"/>
    <x v="0"/>
    <n v="13"/>
    <n v="13"/>
    <s v="1Below College"/>
    <x v="1"/>
    <x v="2"/>
    <x v="2"/>
    <s v="2Medium"/>
    <s v="Medium"/>
    <s v="Male"/>
    <x v="1"/>
    <n v="40"/>
    <n v="40"/>
    <s v="3High"/>
    <s v="High"/>
    <n v="1"/>
    <n v="1"/>
    <s v="Sales Representative"/>
    <x v="6"/>
    <s v="3High"/>
    <s v="High"/>
    <s v="Married"/>
    <x v="1"/>
    <n v="2096"/>
    <n v="2096"/>
    <m/>
    <n v="26376"/>
    <n v="26376"/>
    <n v="1"/>
    <n v="1"/>
    <s v="No"/>
    <s v="No"/>
    <n v="11"/>
    <n v="11"/>
    <s v="3Excellent"/>
    <s v="Excellent"/>
    <s v="3High"/>
    <s v="High"/>
    <n v="1"/>
    <n v="1"/>
    <s v="3Better"/>
    <s v="Better"/>
    <s v="No"/>
    <s v="No"/>
    <n v="0"/>
    <x v="1"/>
  </r>
  <r>
    <n v="1932"/>
    <n v="24"/>
    <x v="17"/>
    <s v="Travel_Frequently"/>
    <s v="Travel_Frequently"/>
    <n v="1287"/>
    <n v="1287"/>
    <s v="Research &amp; Development"/>
    <x v="1"/>
    <n v="7"/>
    <n v="7"/>
    <s v="3Bachelor"/>
    <x v="3"/>
    <x v="0"/>
    <x v="0"/>
    <s v="1Low"/>
    <s v="Low"/>
    <s v="Female"/>
    <x v="0"/>
    <n v="55"/>
    <n v="55"/>
    <m/>
    <s v="High"/>
    <n v="1"/>
    <n v="1"/>
    <s v="Laboratory Technician"/>
    <x v="2"/>
    <s v="3High"/>
    <s v="High"/>
    <s v="Married"/>
    <x v="1"/>
    <n v="2886"/>
    <n v="2886"/>
    <m/>
    <n v="14168"/>
    <n v="14168"/>
    <n v="1"/>
    <n v="1"/>
    <s v="Yes"/>
    <s v="Yes"/>
    <n v="16"/>
    <n v="16"/>
    <s v="3Excellent"/>
    <s v="Excellent"/>
    <s v="4Very High"/>
    <s v="Very High"/>
    <n v="4"/>
    <n v="4"/>
    <s v="3Better"/>
    <s v="Better"/>
    <s v="Yes"/>
    <s v="Yes"/>
    <n v="1"/>
    <x v="0"/>
  </r>
  <r>
    <n v="1933"/>
    <n v="30"/>
    <x v="7"/>
    <m/>
    <s v="Travel_Rarely"/>
    <n v="448"/>
    <n v="448"/>
    <s v="Sales"/>
    <x v="0"/>
    <n v="12"/>
    <n v="12"/>
    <s v="4Master"/>
    <x v="2"/>
    <x v="0"/>
    <x v="0"/>
    <s v="2Medium"/>
    <s v="Medium"/>
    <s v="Male"/>
    <x v="1"/>
    <n v="74"/>
    <n v="74"/>
    <s v="2Medium"/>
    <s v="Medium"/>
    <n v="1"/>
    <n v="1"/>
    <s v="Sales Representative"/>
    <x v="6"/>
    <s v="1Low"/>
    <s v="Low"/>
    <s v="Married"/>
    <x v="1"/>
    <n v="2033"/>
    <n v="2033"/>
    <m/>
    <n v="14470"/>
    <n v="14470"/>
    <n v="1"/>
    <n v="1"/>
    <s v="No"/>
    <s v="No"/>
    <n v="18"/>
    <n v="18"/>
    <s v="3Excellent"/>
    <s v="Excellent"/>
    <s v="3High"/>
    <s v="High"/>
    <n v="2"/>
    <n v="2"/>
    <s v="4Best"/>
    <s v="Best"/>
    <s v="Yes"/>
    <s v="Yes"/>
    <n v="1"/>
    <x v="0"/>
  </r>
  <r>
    <n v="1934"/>
    <m/>
    <x v="12"/>
    <s v="Travel_Rarely"/>
    <s v="Travel_Rarely"/>
    <n v="254"/>
    <n v="254"/>
    <s v="Research &amp; Development"/>
    <x v="1"/>
    <n v="1"/>
    <n v="1"/>
    <s v="2College"/>
    <x v="0"/>
    <x v="0"/>
    <x v="0"/>
    <s v="2Medium"/>
    <s v="Medium"/>
    <s v="Male"/>
    <x v="1"/>
    <n v="83"/>
    <n v="83"/>
    <s v="2Medium"/>
    <s v="Medium"/>
    <n v="1"/>
    <n v="1"/>
    <s v="Research Scientist"/>
    <x v="1"/>
    <s v="4Very High"/>
    <s v="Very High"/>
    <s v="Married"/>
    <x v="1"/>
    <n v="3622"/>
    <n v="3622"/>
    <m/>
    <n v="22794"/>
    <n v="22794"/>
    <n v="1"/>
    <n v="1"/>
    <s v="Yes"/>
    <s v="Yes"/>
    <n v="13"/>
    <n v="13"/>
    <s v="3Excellent"/>
    <s v="Excellent"/>
    <s v="4Very High"/>
    <s v="Very High"/>
    <n v="3"/>
    <n v="3"/>
    <s v="3Better"/>
    <s v="Better"/>
    <s v="No"/>
    <s v="No"/>
    <n v="0"/>
    <x v="1"/>
  </r>
  <r>
    <n v="1935"/>
    <n v="31"/>
    <x v="27"/>
    <s v="Travel_Rarely"/>
    <s v="Travel_Rarely"/>
    <n v="1365"/>
    <n v="1365"/>
    <s v="Sales"/>
    <x v="0"/>
    <n v="13"/>
    <n v="13"/>
    <s v="4Master"/>
    <x v="2"/>
    <x v="2"/>
    <x v="2"/>
    <s v="2Medium"/>
    <s v="Medium"/>
    <s v="Male"/>
    <x v="1"/>
    <n v="46"/>
    <n v="46"/>
    <s v="3High"/>
    <s v="High"/>
    <n v="2"/>
    <n v="2"/>
    <s v="Sales Executive"/>
    <x v="0"/>
    <s v="1Low"/>
    <s v="Low"/>
    <s v="Divorced"/>
    <x v="2"/>
    <n v="4233"/>
    <n v="4233"/>
    <m/>
    <n v="11512"/>
    <n v="11512"/>
    <n v="2"/>
    <n v="2"/>
    <s v="No"/>
    <s v="No"/>
    <n v="17"/>
    <n v="17"/>
    <m/>
    <s v="Excellent"/>
    <s v="3High"/>
    <s v="High"/>
    <n v="2"/>
    <n v="2"/>
    <s v="1Bad"/>
    <s v="Bad"/>
    <s v="Yes"/>
    <s v="Yes"/>
    <n v="1"/>
    <x v="0"/>
  </r>
  <r>
    <n v="1936"/>
    <n v="35"/>
    <x v="10"/>
    <s v="Travel_Rarely"/>
    <s v="Travel_Rarely"/>
    <n v="538"/>
    <n v="538"/>
    <s v="Research &amp; Development"/>
    <x v="1"/>
    <n v="25"/>
    <n v="25"/>
    <s v="2College"/>
    <x v="0"/>
    <x v="1"/>
    <x v="1"/>
    <s v="1Low"/>
    <s v="Low"/>
    <s v="Male"/>
    <x v="1"/>
    <n v="54"/>
    <n v="54"/>
    <s v="2Medium"/>
    <s v="Medium"/>
    <n v="2"/>
    <n v="2"/>
    <s v="Laboratory Technician"/>
    <x v="2"/>
    <s v="4Very High"/>
    <s v="Very High"/>
    <s v="Single"/>
    <x v="0"/>
    <n v="3681"/>
    <n v="3681"/>
    <m/>
    <n v="14004"/>
    <n v="14004"/>
    <n v="4"/>
    <n v="4"/>
    <s v="No"/>
    <s v="No"/>
    <n v="14"/>
    <n v="14"/>
    <s v="3Excellent"/>
    <s v="Excellent"/>
    <s v="4Very High"/>
    <s v="Very High"/>
    <n v="3"/>
    <n v="3"/>
    <s v="3Better"/>
    <s v="Better"/>
    <s v="No"/>
    <s v="No"/>
    <n v="0"/>
    <x v="1"/>
  </r>
  <r>
    <n v="1937"/>
    <n v="31"/>
    <x v="27"/>
    <s v="Travel_Rarely"/>
    <s v="Travel_Rarely"/>
    <n v="525"/>
    <n v="525"/>
    <s v="Sales"/>
    <x v="0"/>
    <n v="6"/>
    <n v="6"/>
    <s v="4Master"/>
    <x v="2"/>
    <x v="2"/>
    <x v="2"/>
    <s v="1Low"/>
    <s v="Low"/>
    <s v="Male"/>
    <x v="1"/>
    <n v="66"/>
    <n v="66"/>
    <s v="4Very High"/>
    <s v="Very High"/>
    <n v="2"/>
    <n v="2"/>
    <s v="Sales Executive"/>
    <x v="0"/>
    <s v="4Very High"/>
    <s v="Very High"/>
    <s v="Divorced"/>
    <x v="2"/>
    <n v="5460"/>
    <n v="5460"/>
    <m/>
    <n v="6219"/>
    <n v="6219"/>
    <n v="4"/>
    <n v="4"/>
    <s v="No"/>
    <s v="No"/>
    <n v="22"/>
    <n v="22"/>
    <s v="4Outstanding"/>
    <s v="Outstanding"/>
    <s v="4Very High"/>
    <s v="Very High"/>
    <n v="4"/>
    <n v="4"/>
    <s v="4Best"/>
    <s v="Best"/>
    <s v="No"/>
    <s v="No"/>
    <n v="0"/>
    <x v="1"/>
  </r>
  <r>
    <n v="1938"/>
    <n v="27"/>
    <x v="4"/>
    <s v="Travel_Rarely"/>
    <s v="Travel_Rarely"/>
    <n v="798"/>
    <n v="798"/>
    <s v="Research &amp; Development"/>
    <x v="1"/>
    <n v="6"/>
    <n v="6"/>
    <s v="4Master"/>
    <x v="2"/>
    <x v="2"/>
    <x v="2"/>
    <s v="1Low"/>
    <s v="Low"/>
    <s v="Female"/>
    <x v="0"/>
    <n v="66"/>
    <n v="66"/>
    <s v="2Medium"/>
    <s v="Medium"/>
    <n v="1"/>
    <n v="1"/>
    <s v="Research Scientist"/>
    <x v="1"/>
    <s v="3High"/>
    <s v="High"/>
    <s v="Divorced"/>
    <x v="2"/>
    <n v="2187"/>
    <n v="2187"/>
    <m/>
    <n v="5013"/>
    <n v="5013"/>
    <n v="0"/>
    <n v="0"/>
    <s v="No"/>
    <s v="No"/>
    <n v="12"/>
    <n v="12"/>
    <s v="3Excellent"/>
    <s v="Excellent"/>
    <s v="3High"/>
    <s v="High"/>
    <n v="5"/>
    <n v="5"/>
    <s v="2Good"/>
    <s v="Good"/>
    <s v="No"/>
    <s v="No"/>
    <n v="0"/>
    <x v="1"/>
  </r>
  <r>
    <n v="1939"/>
    <n v="37"/>
    <x v="2"/>
    <s v="Travel_Rarely"/>
    <s v="Travel_Rarely"/>
    <n v="558"/>
    <n v="558"/>
    <s v="Sales"/>
    <x v="0"/>
    <n v="2"/>
    <n v="2"/>
    <s v="3Bachelor"/>
    <x v="3"/>
    <x v="4"/>
    <x v="3"/>
    <s v="4Ver High"/>
    <s v="Ver High"/>
    <s v="Male"/>
    <x v="1"/>
    <n v="75"/>
    <n v="75"/>
    <s v="3High"/>
    <s v="High"/>
    <n v="2"/>
    <n v="2"/>
    <s v="Sales Executive"/>
    <x v="0"/>
    <s v="3High"/>
    <s v="High"/>
    <s v="Married"/>
    <x v="1"/>
    <n v="9602"/>
    <n v="9602"/>
    <m/>
    <n v="3010"/>
    <n v="3010"/>
    <n v="4"/>
    <n v="4"/>
    <s v="Yes"/>
    <s v="Yes"/>
    <n v="11"/>
    <n v="11"/>
    <s v="3Excellent"/>
    <s v="Excellent"/>
    <s v="3High"/>
    <s v="High"/>
    <n v="3"/>
    <n v="3"/>
    <s v="2Good"/>
    <s v="Good"/>
    <s v="No"/>
    <s v="No"/>
    <n v="0"/>
    <x v="1"/>
  </r>
  <r>
    <n v="1940"/>
    <n v="20"/>
    <x v="36"/>
    <s v="Travel_Rarely"/>
    <s v="Travel_Rarely"/>
    <n v="959"/>
    <n v="959"/>
    <s v="Research &amp; Development"/>
    <x v="1"/>
    <n v="1"/>
    <n v="1"/>
    <s v="3Bachelor"/>
    <x v="3"/>
    <x v="0"/>
    <x v="0"/>
    <s v="4Ver High"/>
    <s v="Ver High"/>
    <s v="Female"/>
    <x v="0"/>
    <n v="83"/>
    <n v="83"/>
    <s v="2Medium"/>
    <s v="Medium"/>
    <n v="1"/>
    <n v="1"/>
    <s v="Research Scientist"/>
    <x v="1"/>
    <s v="2Medium"/>
    <s v="Medium"/>
    <m/>
    <x v="0"/>
    <n v="2836"/>
    <n v="2836"/>
    <m/>
    <n v="11757"/>
    <n v="11757"/>
    <n v="1"/>
    <n v="1"/>
    <s v="No"/>
    <s v="No"/>
    <n v="13"/>
    <n v="13"/>
    <s v="3Excellent"/>
    <s v="Excellent"/>
    <s v="4Very High"/>
    <s v="Very High"/>
    <n v="0"/>
    <n v="0"/>
    <s v="4Best"/>
    <s v="Best"/>
    <s v="No"/>
    <s v="No"/>
    <n v="0"/>
    <x v="1"/>
  </r>
  <r>
    <n v="1941"/>
    <n v="42"/>
    <x v="19"/>
    <s v="Travel_Rarely"/>
    <s v="Travel_Rarely"/>
    <n v="622"/>
    <n v="622"/>
    <s v="Research &amp; Development"/>
    <x v="1"/>
    <n v="2"/>
    <n v="2"/>
    <s v="4Master"/>
    <x v="2"/>
    <x v="0"/>
    <x v="0"/>
    <s v="3High"/>
    <s v="High"/>
    <s v="Female"/>
    <x v="0"/>
    <n v="81"/>
    <n v="81"/>
    <s v="3High"/>
    <s v="High"/>
    <n v="2"/>
    <n v="2"/>
    <s v="Healthcare Representative"/>
    <x v="4"/>
    <s v="4Very High"/>
    <s v="Very High"/>
    <s v="Married"/>
    <x v="1"/>
    <n v="4089"/>
    <n v="4089"/>
    <m/>
    <n v="5718"/>
    <n v="5718"/>
    <n v="1"/>
    <n v="1"/>
    <s v="No"/>
    <s v="No"/>
    <n v="13"/>
    <n v="13"/>
    <s v="3Excellent"/>
    <s v="Excellent"/>
    <s v="2Medium"/>
    <s v="Medium"/>
    <n v="4"/>
    <n v="4"/>
    <s v="3Better"/>
    <s v="Better"/>
    <s v="No"/>
    <s v="No"/>
    <n v="0"/>
    <x v="1"/>
  </r>
  <r>
    <n v="1942"/>
    <n v="43"/>
    <x v="23"/>
    <s v="Travel_Rarely"/>
    <s v="Travel_Rarely"/>
    <n v="782"/>
    <n v="782"/>
    <s v="Research &amp; Development"/>
    <x v="1"/>
    <n v="6"/>
    <n v="6"/>
    <s v="4Master"/>
    <x v="2"/>
    <x v="1"/>
    <x v="1"/>
    <s v="2Medium"/>
    <s v="Medium"/>
    <s v="Male"/>
    <x v="1"/>
    <n v="50"/>
    <n v="50"/>
    <s v="2Medium"/>
    <s v="Medium"/>
    <n v="4"/>
    <n v="4"/>
    <s v="Research Director"/>
    <x v="7"/>
    <s v="4Very High"/>
    <s v="Very High"/>
    <s v="Divorced"/>
    <x v="2"/>
    <n v="16627"/>
    <n v="16627"/>
    <m/>
    <n v="2671"/>
    <n v="2671"/>
    <n v="4"/>
    <n v="4"/>
    <s v="Yes"/>
    <s v="Yes"/>
    <n v="14"/>
    <n v="14"/>
    <s v="3Excellent"/>
    <s v="Excellent"/>
    <s v="3High"/>
    <s v="High"/>
    <n v="3"/>
    <n v="3"/>
    <s v="2Good"/>
    <s v="Good"/>
    <s v="No"/>
    <s v="No"/>
    <n v="0"/>
    <x v="1"/>
  </r>
  <r>
    <n v="1943"/>
    <n v="38"/>
    <x v="8"/>
    <s v="Travel_Rarely"/>
    <s v="Travel_Rarely"/>
    <n v="362"/>
    <n v="362"/>
    <s v="Research &amp; Development"/>
    <x v="1"/>
    <n v="1"/>
    <n v="1"/>
    <s v="1Below College"/>
    <x v="1"/>
    <x v="0"/>
    <x v="0"/>
    <s v="3High"/>
    <s v="High"/>
    <s v="Female"/>
    <x v="0"/>
    <n v="43"/>
    <n v="43"/>
    <s v="3High"/>
    <s v="High"/>
    <n v="1"/>
    <n v="1"/>
    <s v="Research Scientist"/>
    <x v="1"/>
    <s v="1Low"/>
    <s v="Low"/>
    <s v="Single"/>
    <x v="0"/>
    <n v="2619"/>
    <n v="2619"/>
    <m/>
    <n v="14561"/>
    <n v="14561"/>
    <n v="3"/>
    <n v="3"/>
    <s v="No"/>
    <s v="No"/>
    <n v="17"/>
    <n v="17"/>
    <s v="3Excellent"/>
    <s v="Excellent"/>
    <s v="4Very High"/>
    <s v="Very High"/>
    <n v="3"/>
    <n v="3"/>
    <s v="2Good"/>
    <s v="Good"/>
    <s v="No"/>
    <s v="No"/>
    <n v="0"/>
    <x v="1"/>
  </r>
  <r>
    <n v="1944"/>
    <n v="43"/>
    <x v="23"/>
    <s v="Travel_Frequently"/>
    <s v="Travel_Frequently"/>
    <n v="1001"/>
    <n v="1001"/>
    <s v="Research &amp; Development"/>
    <x v="1"/>
    <n v="9"/>
    <n v="9"/>
    <s v="5Doctor"/>
    <x v="4"/>
    <x v="2"/>
    <x v="2"/>
    <s v="4Ver High"/>
    <s v="Ver High"/>
    <s v="Male"/>
    <x v="1"/>
    <n v="72"/>
    <n v="72"/>
    <s v="3High"/>
    <s v="High"/>
    <n v="2"/>
    <n v="2"/>
    <s v="Laboratory Technician"/>
    <x v="2"/>
    <s v="3High"/>
    <s v="High"/>
    <s v="Divorced"/>
    <x v="2"/>
    <n v="5679"/>
    <n v="5679"/>
    <m/>
    <n v="19627"/>
    <n v="19627"/>
    <n v="3"/>
    <n v="3"/>
    <s v="Yes"/>
    <s v="Yes"/>
    <n v="13"/>
    <n v="13"/>
    <m/>
    <s v="Excellent"/>
    <s v="2Medium"/>
    <s v="Medium"/>
    <n v="3"/>
    <n v="3"/>
    <s v="3Better"/>
    <s v="Better"/>
    <s v="No"/>
    <s v="No"/>
    <n v="0"/>
    <x v="1"/>
  </r>
  <r>
    <n v="1945"/>
    <n v="48"/>
    <x v="26"/>
    <s v="Travel_Rarely"/>
    <s v="Travel_Rarely"/>
    <n v="1236"/>
    <n v="1236"/>
    <s v="Research &amp; Development"/>
    <x v="1"/>
    <n v="1"/>
    <n v="1"/>
    <s v="4Master"/>
    <x v="2"/>
    <x v="0"/>
    <x v="0"/>
    <s v="4Ver High"/>
    <s v="Ver High"/>
    <s v="Female"/>
    <x v="0"/>
    <n v="40"/>
    <n v="40"/>
    <s v="2Medium"/>
    <s v="Medium"/>
    <n v="4"/>
    <n v="4"/>
    <s v="Manager"/>
    <x v="5"/>
    <s v="1Low"/>
    <s v="Low"/>
    <s v="Married"/>
    <x v="1"/>
    <n v="15402"/>
    <n v="15402"/>
    <m/>
    <n v="17997"/>
    <n v="17997"/>
    <m/>
    <n v="1"/>
    <s v="No"/>
    <s v="No"/>
    <n v="11"/>
    <n v="11"/>
    <s v="3Excellent"/>
    <s v="Excellent"/>
    <s v="1Low"/>
    <s v="Low"/>
    <n v="3"/>
    <n v="3"/>
    <s v="1Bad"/>
    <s v="Bad"/>
    <s v="No"/>
    <s v="No"/>
    <n v="0"/>
    <x v="1"/>
  </r>
  <r>
    <n v="1946"/>
    <n v="44"/>
    <x v="20"/>
    <s v="Travel_Rarely"/>
    <s v="Travel_Rarely"/>
    <n v="1112"/>
    <n v="1112"/>
    <s v="Human Resources"/>
    <x v="2"/>
    <n v="1"/>
    <n v="1"/>
    <s v="4Master"/>
    <x v="2"/>
    <x v="0"/>
    <x v="0"/>
    <s v="1Low"/>
    <s v="Low"/>
    <s v="Female"/>
    <x v="0"/>
    <n v="50"/>
    <n v="50"/>
    <s v="2Medium"/>
    <s v="Medium"/>
    <n v="2"/>
    <n v="2"/>
    <s v="Human Resources"/>
    <x v="8"/>
    <s v="3High"/>
    <s v="High"/>
    <s v="Single"/>
    <x v="0"/>
    <n v="5985"/>
    <n v="5985"/>
    <m/>
    <n v="26894"/>
    <n v="26894"/>
    <n v="4"/>
    <n v="4"/>
    <s v="No"/>
    <s v="No"/>
    <n v="11"/>
    <n v="11"/>
    <s v="3Excellent"/>
    <s v="Excellent"/>
    <s v="2Medium"/>
    <s v="Medium"/>
    <n v="1"/>
    <n v="1"/>
    <s v="4Best"/>
    <s v="Best"/>
    <s v="No"/>
    <s v="No"/>
    <n v="0"/>
    <x v="1"/>
  </r>
  <r>
    <n v="1947"/>
    <n v="34"/>
    <x v="13"/>
    <s v="Travel_Rarely"/>
    <s v="Travel_Rarely"/>
    <n v="204"/>
    <n v="204"/>
    <s v="Sales"/>
    <x v="0"/>
    <n v="14"/>
    <n v="14"/>
    <s v="3Bachelor"/>
    <x v="3"/>
    <x v="5"/>
    <x v="4"/>
    <s v="3High"/>
    <s v="High"/>
    <s v="Female"/>
    <x v="0"/>
    <n v="31"/>
    <n v="31"/>
    <s v="3High"/>
    <s v="High"/>
    <n v="1"/>
    <n v="1"/>
    <s v="Sales Representative"/>
    <x v="6"/>
    <s v="3High"/>
    <s v="High"/>
    <s v="Divorced"/>
    <x v="2"/>
    <n v="2579"/>
    <n v="2579"/>
    <m/>
    <n v="2912"/>
    <n v="2912"/>
    <n v="1"/>
    <n v="1"/>
    <s v="Yes"/>
    <s v="Yes"/>
    <n v="18"/>
    <n v="18"/>
    <s v="3Excellent"/>
    <s v="Excellent"/>
    <s v="4Very High"/>
    <s v="Very High"/>
    <n v="3"/>
    <n v="3"/>
    <s v="3Better"/>
    <s v="Better"/>
    <s v="No"/>
    <s v="No"/>
    <n v="0"/>
    <x v="1"/>
  </r>
  <r>
    <n v="1948"/>
    <n v="27"/>
    <x v="4"/>
    <s v="Travel_Rarely"/>
    <s v="Travel_Rarely"/>
    <n v="1420"/>
    <n v="1420"/>
    <s v="Sales"/>
    <x v="0"/>
    <n v="2"/>
    <n v="2"/>
    <s v="1Below College"/>
    <x v="1"/>
    <x v="4"/>
    <x v="3"/>
    <s v="3High"/>
    <s v="High"/>
    <s v="Male"/>
    <x v="1"/>
    <n v="85"/>
    <n v="85"/>
    <s v="3High"/>
    <s v="High"/>
    <n v="1"/>
    <n v="1"/>
    <s v="Sales Representative"/>
    <x v="6"/>
    <s v="1Low"/>
    <s v="Low"/>
    <s v="Divorced"/>
    <x v="2"/>
    <n v="3041"/>
    <n v="3041"/>
    <m/>
    <n v="16346"/>
    <n v="16346"/>
    <n v="0"/>
    <n v="0"/>
    <s v="No"/>
    <s v="No"/>
    <n v="11"/>
    <n v="11"/>
    <s v="3Excellent"/>
    <s v="Excellent"/>
    <s v="2Medium"/>
    <s v="Medium"/>
    <n v="3"/>
    <n v="3"/>
    <s v="3Better"/>
    <s v="Better"/>
    <s v="Yes"/>
    <s v="Yes"/>
    <n v="1"/>
    <x v="0"/>
  </r>
  <r>
    <n v="1949"/>
    <n v="21"/>
    <x v="18"/>
    <s v="Travel_Rarely"/>
    <s v="Travel_Rarely"/>
    <n v="1343"/>
    <n v="1343"/>
    <s v="Sales"/>
    <x v="0"/>
    <n v="22"/>
    <n v="22"/>
    <s v="1Below College"/>
    <x v="1"/>
    <x v="5"/>
    <x v="4"/>
    <s v="3High"/>
    <s v="High"/>
    <s v="Male"/>
    <x v="1"/>
    <n v="49"/>
    <n v="49"/>
    <s v="3High"/>
    <s v="High"/>
    <n v="1"/>
    <n v="1"/>
    <s v="Sales Representative"/>
    <x v="6"/>
    <s v="3High"/>
    <s v="High"/>
    <s v="Single"/>
    <x v="0"/>
    <n v="3447"/>
    <n v="3447"/>
    <m/>
    <n v="24444"/>
    <n v="24444"/>
    <n v="1"/>
    <n v="1"/>
    <s v="No"/>
    <s v="No"/>
    <n v="11"/>
    <n v="11"/>
    <s v="3Excellent"/>
    <s v="Excellent"/>
    <s v="3High"/>
    <s v="High"/>
    <n v="2"/>
    <n v="2"/>
    <s v="3Better"/>
    <s v="Better"/>
    <s v="No"/>
    <s v="No"/>
    <n v="0"/>
    <x v="1"/>
  </r>
  <r>
    <n v="1950"/>
    <n v="44"/>
    <x v="20"/>
    <s v="Travel_Rarely"/>
    <s v="Travel_Rarely"/>
    <n v="1315"/>
    <n v="1315"/>
    <s v="Research &amp; Development"/>
    <x v="1"/>
    <n v="3"/>
    <n v="3"/>
    <s v="4Master"/>
    <x v="2"/>
    <x v="1"/>
    <x v="1"/>
    <s v="4Ver High"/>
    <s v="Ver High"/>
    <s v="Male"/>
    <x v="1"/>
    <n v="35"/>
    <n v="35"/>
    <s v="3High"/>
    <s v="High"/>
    <n v="5"/>
    <n v="5"/>
    <s v="Manager"/>
    <x v="5"/>
    <s v="4Very High"/>
    <s v="Very High"/>
    <s v="Married"/>
    <x v="1"/>
    <n v="19513"/>
    <n v="19513"/>
    <m/>
    <n v="9358"/>
    <n v="9358"/>
    <n v="4"/>
    <n v="4"/>
    <s v="Yes"/>
    <s v="Yes"/>
    <n v="12"/>
    <n v="12"/>
    <s v="3Excellent"/>
    <s v="Excellent"/>
    <s v="1Low"/>
    <s v="Low"/>
    <n v="2"/>
    <n v="2"/>
    <s v="4Best"/>
    <s v="Best"/>
    <s v="No"/>
    <s v="No"/>
    <n v="0"/>
    <x v="1"/>
  </r>
  <r>
    <n v="1951"/>
    <n v="22"/>
    <x v="15"/>
    <s v="Travel_Rarely"/>
    <s v="Travel_Rarely"/>
    <n v="604"/>
    <n v="604"/>
    <s v="Research &amp; Development"/>
    <x v="1"/>
    <n v="6"/>
    <n v="6"/>
    <s v="1Below College"/>
    <x v="1"/>
    <x v="2"/>
    <x v="2"/>
    <s v="1Low"/>
    <s v="Low"/>
    <s v="Male"/>
    <x v="1"/>
    <n v="69"/>
    <n v="69"/>
    <s v="3High"/>
    <s v="High"/>
    <n v="1"/>
    <n v="1"/>
    <s v="Research Scientist"/>
    <x v="1"/>
    <s v="3High"/>
    <s v="High"/>
    <s v="Married"/>
    <x v="1"/>
    <n v="2773"/>
    <n v="2773"/>
    <m/>
    <n v="12145"/>
    <n v="12145"/>
    <n v="0"/>
    <n v="0"/>
    <s v="No"/>
    <s v="No"/>
    <n v="20"/>
    <n v="20"/>
    <s v="4Outstanding"/>
    <s v="Outstanding"/>
    <s v="4Very High"/>
    <s v="Very High"/>
    <n v="3"/>
    <n v="3"/>
    <s v="3Better"/>
    <s v="Better"/>
    <s v="No"/>
    <s v="No"/>
    <n v="0"/>
    <x v="1"/>
  </r>
  <r>
    <n v="1952"/>
    <n v="33"/>
    <x v="3"/>
    <s v="Travel_Rarely"/>
    <s v="Travel_Rarely"/>
    <n v="1216"/>
    <n v="1216"/>
    <s v="Sales"/>
    <x v="0"/>
    <n v="8"/>
    <n v="8"/>
    <s v="4Master"/>
    <x v="2"/>
    <x v="4"/>
    <x v="3"/>
    <s v="3High"/>
    <s v="High"/>
    <s v="Male"/>
    <x v="1"/>
    <n v="39"/>
    <n v="39"/>
    <s v="3High"/>
    <s v="High"/>
    <n v="2"/>
    <n v="2"/>
    <s v="Sales Executive"/>
    <x v="0"/>
    <s v="3High"/>
    <s v="High"/>
    <s v="Divorced"/>
    <x v="2"/>
    <n v="7104"/>
    <n v="7104"/>
    <m/>
    <n v="20431"/>
    <n v="20431"/>
    <n v="0"/>
    <n v="0"/>
    <s v="No"/>
    <s v="No"/>
    <n v="12"/>
    <n v="12"/>
    <s v="3Excellent"/>
    <s v="Excellent"/>
    <s v="4Very High"/>
    <s v="Very High"/>
    <n v="3"/>
    <n v="3"/>
    <s v="3Better"/>
    <s v="Better"/>
    <s v="No"/>
    <s v="No"/>
    <n v="0"/>
    <x v="1"/>
  </r>
  <r>
    <n v="1953"/>
    <n v="32"/>
    <x v="5"/>
    <s v="Travel_Rarely"/>
    <s v="Travel_Rarely"/>
    <n v="646"/>
    <n v="646"/>
    <s v="Research &amp; Development"/>
    <x v="1"/>
    <n v="9"/>
    <n v="9"/>
    <s v="4Master"/>
    <x v="2"/>
    <x v="0"/>
    <x v="0"/>
    <s v="1Low"/>
    <s v="Low"/>
    <s v="Female"/>
    <x v="0"/>
    <n v="92"/>
    <n v="92"/>
    <s v="3High"/>
    <s v="High"/>
    <n v="2"/>
    <n v="2"/>
    <s v="Research Scientist"/>
    <x v="1"/>
    <s v="4Very High"/>
    <s v="Very High"/>
    <s v="Married"/>
    <x v="1"/>
    <n v="6322"/>
    <n v="6322"/>
    <m/>
    <n v="18089"/>
    <n v="18089"/>
    <n v="1"/>
    <n v="1"/>
    <s v="Yes"/>
    <s v="Yes"/>
    <n v="12"/>
    <n v="12"/>
    <s v="3Excellent"/>
    <s v="Excellent"/>
    <s v="4Very High"/>
    <s v="Very High"/>
    <n v="2"/>
    <n v="2"/>
    <s v="2Good"/>
    <s v="Good"/>
    <s v="No"/>
    <s v="No"/>
    <n v="0"/>
    <x v="1"/>
  </r>
  <r>
    <n v="1954"/>
    <n v="30"/>
    <x v="7"/>
    <s v="Travel_Frequently"/>
    <s v="Travel_Frequently"/>
    <n v="160"/>
    <n v="160"/>
    <s v="Research &amp; Development"/>
    <x v="1"/>
    <n v="3"/>
    <n v="3"/>
    <s v="3Bachelor"/>
    <x v="3"/>
    <x v="2"/>
    <x v="2"/>
    <s v="3High"/>
    <s v="High"/>
    <s v="Female"/>
    <x v="0"/>
    <n v="71"/>
    <n v="71"/>
    <s v="3High"/>
    <s v="High"/>
    <n v="1"/>
    <n v="1"/>
    <s v="Research Scientist"/>
    <x v="1"/>
    <s v="3High"/>
    <s v="High"/>
    <s v="Divorced"/>
    <x v="2"/>
    <n v="2083"/>
    <n v="2083"/>
    <m/>
    <n v="22653"/>
    <n v="22653"/>
    <n v="1"/>
    <n v="1"/>
    <s v="No"/>
    <s v="No"/>
    <n v="20"/>
    <n v="20"/>
    <s v="4Outstanding"/>
    <s v="Outstanding"/>
    <s v="3High"/>
    <s v="High"/>
    <n v="2"/>
    <n v="2"/>
    <s v="3Better"/>
    <s v="Better"/>
    <s v="No"/>
    <s v="No"/>
    <n v="0"/>
    <x v="1"/>
  </r>
  <r>
    <n v="1955"/>
    <n v="53"/>
    <x v="16"/>
    <s v="Travel_Rarely"/>
    <s v="Travel_Rarely"/>
    <n v="238"/>
    <n v="238"/>
    <s v="Sales"/>
    <x v="0"/>
    <n v="1"/>
    <n v="1"/>
    <s v="1Below College"/>
    <x v="1"/>
    <x v="2"/>
    <x v="2"/>
    <s v="4Ver High"/>
    <s v="Ver High"/>
    <s v="Female"/>
    <x v="0"/>
    <n v="34"/>
    <n v="34"/>
    <s v="3High"/>
    <s v="High"/>
    <n v="2"/>
    <n v="2"/>
    <s v="Sales Executive"/>
    <x v="0"/>
    <s v="1Low"/>
    <s v="Low"/>
    <s v="Single"/>
    <x v="0"/>
    <n v="8381"/>
    <n v="8381"/>
    <m/>
    <n v="7507"/>
    <n v="7507"/>
    <n v="7"/>
    <n v="7"/>
    <s v="No"/>
    <s v="No"/>
    <n v="20"/>
    <n v="20"/>
    <s v="4Outstanding"/>
    <s v="Outstanding"/>
    <s v="4Very High"/>
    <s v="Very High"/>
    <n v="2"/>
    <n v="2"/>
    <s v="4Best"/>
    <s v="Best"/>
    <s v="No"/>
    <s v="No"/>
    <n v="0"/>
    <x v="1"/>
  </r>
  <r>
    <n v="1956"/>
    <n v="34"/>
    <x v="13"/>
    <s v="Travel_Rarely"/>
    <s v="Travel_Rarely"/>
    <n v="1397"/>
    <n v="1397"/>
    <s v="Research &amp; Development"/>
    <x v="1"/>
    <n v="1"/>
    <n v="1"/>
    <s v="5Doctor"/>
    <x v="4"/>
    <x v="0"/>
    <x v="0"/>
    <s v="2Medium"/>
    <s v="Medium"/>
    <s v="Male"/>
    <x v="1"/>
    <n v="42"/>
    <n v="42"/>
    <s v="3High"/>
    <s v="High"/>
    <n v="1"/>
    <n v="1"/>
    <s v="Research Scientist"/>
    <x v="1"/>
    <s v="4Very High"/>
    <s v="Very High"/>
    <s v="Married"/>
    <x v="1"/>
    <n v="2691"/>
    <n v="2691"/>
    <m/>
    <n v="7660"/>
    <n v="7660"/>
    <n v="1"/>
    <n v="1"/>
    <s v="No"/>
    <s v="No"/>
    <n v="12"/>
    <n v="12"/>
    <s v="3Excellent"/>
    <s v="Excellent"/>
    <s v="4Very High"/>
    <s v="Very High"/>
    <n v="4"/>
    <n v="4"/>
    <s v="2Good"/>
    <s v="Good"/>
    <s v="No"/>
    <s v="No"/>
    <n v="0"/>
    <x v="1"/>
  </r>
  <r>
    <n v="1957"/>
    <n v="45"/>
    <x v="29"/>
    <s v="Travel_Frequently"/>
    <s v="Travel_Frequently"/>
    <n v="306"/>
    <n v="306"/>
    <s v="Sales"/>
    <x v="0"/>
    <n v="26"/>
    <n v="26"/>
    <s v="4Master"/>
    <x v="2"/>
    <x v="0"/>
    <x v="0"/>
    <s v="1Low"/>
    <s v="Low"/>
    <s v="Female"/>
    <x v="0"/>
    <n v="100"/>
    <n v="100"/>
    <s v="3High"/>
    <s v="High"/>
    <n v="2"/>
    <n v="2"/>
    <s v="Sales Executive"/>
    <x v="0"/>
    <s v="1Low"/>
    <s v="Low"/>
    <s v="Married"/>
    <x v="1"/>
    <n v="4286"/>
    <n v="4286"/>
    <m/>
    <n v="5630"/>
    <n v="5630"/>
    <n v="2"/>
    <n v="2"/>
    <s v="No"/>
    <s v="No"/>
    <n v="14"/>
    <n v="14"/>
    <s v="3Excellent"/>
    <s v="Excellent"/>
    <s v="4Very High"/>
    <s v="Very High"/>
    <n v="4"/>
    <n v="4"/>
    <s v="3Better"/>
    <s v="Better"/>
    <s v="Yes"/>
    <s v="Yes"/>
    <n v="1"/>
    <x v="0"/>
  </r>
  <r>
    <n v="1958"/>
    <n v="26"/>
    <x v="25"/>
    <s v="Travel_Rarely"/>
    <s v="Travel_Rarely"/>
    <n v="991"/>
    <n v="991"/>
    <s v="Research &amp; Development"/>
    <x v="1"/>
    <n v="6"/>
    <n v="6"/>
    <s v="3Bachelor"/>
    <x v="3"/>
    <x v="0"/>
    <x v="0"/>
    <s v="3High"/>
    <s v="High"/>
    <s v="Female"/>
    <x v="0"/>
    <n v="71"/>
    <n v="71"/>
    <s v="3High"/>
    <s v="High"/>
    <n v="1"/>
    <n v="1"/>
    <s v="Laboratory Technician"/>
    <x v="2"/>
    <s v="4Very High"/>
    <s v="Very High"/>
    <s v="Married"/>
    <x v="1"/>
    <n v="2659"/>
    <n v="2659"/>
    <m/>
    <n v="17759"/>
    <n v="17759"/>
    <n v="1"/>
    <n v="1"/>
    <s v="Yes"/>
    <s v="Yes"/>
    <n v="13"/>
    <n v="13"/>
    <s v="3Excellent"/>
    <s v="Excellent"/>
    <s v="3High"/>
    <s v="High"/>
    <n v="2"/>
    <n v="2"/>
    <s v="3Better"/>
    <s v="Better"/>
    <s v="No"/>
    <s v="No"/>
    <n v="0"/>
    <x v="1"/>
  </r>
  <r>
    <n v="1959"/>
    <n v="37"/>
    <x v="2"/>
    <s v="Travel_Rarely"/>
    <s v="Travel_Rarely"/>
    <n v="482"/>
    <n v="482"/>
    <s v="Research &amp; Development"/>
    <x v="1"/>
    <n v="3"/>
    <n v="3"/>
    <s v="3Bachelor"/>
    <x v="3"/>
    <x v="1"/>
    <x v="1"/>
    <s v="3High"/>
    <s v="High"/>
    <s v="Male"/>
    <x v="1"/>
    <n v="36"/>
    <n v="36"/>
    <s v="3High"/>
    <s v="High"/>
    <n v="3"/>
    <n v="3"/>
    <s v="Manufacturing Director"/>
    <x v="3"/>
    <s v="3High"/>
    <s v="High"/>
    <s v="Married"/>
    <x v="1"/>
    <n v="9434"/>
    <n v="9434"/>
    <m/>
    <n v="9606"/>
    <n v="9606"/>
    <n v="1"/>
    <n v="1"/>
    <s v="No"/>
    <s v="No"/>
    <n v="15"/>
    <n v="15"/>
    <s v="3Excellent"/>
    <s v="Excellent"/>
    <s v="3High"/>
    <s v="High"/>
    <n v="2"/>
    <n v="2"/>
    <s v="3Better"/>
    <s v="Better"/>
    <s v="No"/>
    <s v="No"/>
    <n v="0"/>
    <x v="1"/>
  </r>
  <r>
    <n v="1960"/>
    <n v="29"/>
    <x v="11"/>
    <s v="Travel_Rarely"/>
    <s v="Travel_Rarely"/>
    <n v="1176"/>
    <n v="1176"/>
    <s v="Sales"/>
    <x v="0"/>
    <n v="3"/>
    <n v="3"/>
    <s v="2College"/>
    <x v="0"/>
    <x v="2"/>
    <x v="2"/>
    <s v="2Medium"/>
    <s v="Medium"/>
    <s v="Female"/>
    <x v="0"/>
    <n v="62"/>
    <n v="62"/>
    <s v="3High"/>
    <s v="High"/>
    <n v="2"/>
    <n v="2"/>
    <s v="Sales Executive"/>
    <x v="0"/>
    <s v="3High"/>
    <s v="High"/>
    <s v="Married"/>
    <x v="1"/>
    <n v="5561"/>
    <n v="5561"/>
    <m/>
    <n v="3487"/>
    <n v="3487"/>
    <n v="1"/>
    <n v="1"/>
    <s v="No"/>
    <s v="No"/>
    <n v="14"/>
    <n v="14"/>
    <s v="3Excellent"/>
    <s v="Excellent"/>
    <s v="1Low"/>
    <s v="Low"/>
    <n v="5"/>
    <n v="5"/>
    <s v="2Good"/>
    <s v="Good"/>
    <s v="No"/>
    <s v="No"/>
    <n v="0"/>
    <x v="1"/>
  </r>
  <r>
    <n v="1961"/>
    <n v="35"/>
    <x v="10"/>
    <s v="Travel_Rarely"/>
    <s v="Travel_Rarely"/>
    <n v="1017"/>
    <n v="1017"/>
    <s v="Research &amp; Development"/>
    <x v="1"/>
    <n v="6"/>
    <n v="6"/>
    <s v="4Master"/>
    <x v="2"/>
    <x v="0"/>
    <x v="0"/>
    <s v="2Medium"/>
    <s v="Medium"/>
    <s v="Male"/>
    <x v="1"/>
    <n v="82"/>
    <n v="82"/>
    <s v="1Low"/>
    <s v="Low"/>
    <n v="2"/>
    <n v="2"/>
    <s v="Research Scientist"/>
    <x v="1"/>
    <s v="4Very High"/>
    <s v="Very High"/>
    <s v="Single"/>
    <x v="0"/>
    <n v="6646"/>
    <n v="6646"/>
    <m/>
    <n v="19368"/>
    <n v="19368"/>
    <n v="1"/>
    <n v="1"/>
    <s v="No"/>
    <s v="No"/>
    <n v="13"/>
    <n v="13"/>
    <s v="3Excellent"/>
    <s v="Excellent"/>
    <s v="2Medium"/>
    <s v="Medium"/>
    <n v="3"/>
    <n v="3"/>
    <s v="3Better"/>
    <s v="Better"/>
    <s v="No"/>
    <s v="No"/>
    <n v="0"/>
    <x v="1"/>
  </r>
  <r>
    <n v="1962"/>
    <n v="33"/>
    <x v="3"/>
    <s v="Travel_Frequently"/>
    <s v="Travel_Frequently"/>
    <n v="1296"/>
    <n v="1296"/>
    <s v="Research &amp; Development"/>
    <x v="1"/>
    <n v="6"/>
    <n v="6"/>
    <s v="3Bachelor"/>
    <x v="3"/>
    <x v="0"/>
    <x v="0"/>
    <s v="3High"/>
    <s v="High"/>
    <s v="Male"/>
    <x v="1"/>
    <n v="30"/>
    <n v="30"/>
    <s v="3High"/>
    <s v="High"/>
    <n v="2"/>
    <n v="2"/>
    <s v="Healthcare Representative"/>
    <x v="4"/>
    <s v="4Very High"/>
    <s v="Very High"/>
    <s v="Divorced"/>
    <x v="2"/>
    <n v="7725"/>
    <n v="7725"/>
    <m/>
    <n v="5335"/>
    <n v="5335"/>
    <n v="3"/>
    <n v="3"/>
    <s v="No"/>
    <s v="No"/>
    <n v="23"/>
    <n v="23"/>
    <s v="4Outstanding"/>
    <s v="Outstanding"/>
    <s v="3High"/>
    <s v="High"/>
    <n v="2"/>
    <n v="2"/>
    <s v="1Bad"/>
    <s v="Bad"/>
    <s v="No"/>
    <s v="No"/>
    <n v="0"/>
    <x v="1"/>
  </r>
  <r>
    <n v="1963"/>
    <n v="54"/>
    <x v="34"/>
    <s v="Travel_Rarely"/>
    <s v="Travel_Rarely"/>
    <n v="397"/>
    <n v="397"/>
    <s v="Human Resources"/>
    <x v="2"/>
    <n v="19"/>
    <n v="19"/>
    <s v="4Master"/>
    <x v="2"/>
    <x v="2"/>
    <x v="2"/>
    <s v="3High"/>
    <s v="High"/>
    <s v="Male"/>
    <x v="1"/>
    <n v="88"/>
    <n v="88"/>
    <s v="3High"/>
    <s v="High"/>
    <n v="3"/>
    <n v="3"/>
    <s v="Human Resources"/>
    <x v="8"/>
    <s v="2Medium"/>
    <s v="Medium"/>
    <s v="Married"/>
    <x v="1"/>
    <n v="10725"/>
    <n v="10725"/>
    <m/>
    <n v="6729"/>
    <n v="6729"/>
    <n v="2"/>
    <n v="2"/>
    <s v="No"/>
    <s v="No"/>
    <n v="15"/>
    <n v="15"/>
    <s v="3Excellent"/>
    <s v="Excellent"/>
    <s v="3High"/>
    <s v="High"/>
    <n v="1"/>
    <n v="1"/>
    <s v="4Best"/>
    <s v="Best"/>
    <s v="No"/>
    <s v="No"/>
    <n v="0"/>
    <x v="1"/>
  </r>
  <r>
    <n v="1964"/>
    <n v="36"/>
    <x v="9"/>
    <s v="Travel_Rarely"/>
    <s v="Travel_Rarely"/>
    <n v="913"/>
    <n v="913"/>
    <s v="Research &amp; Development"/>
    <x v="1"/>
    <n v="9"/>
    <n v="9"/>
    <s v="2College"/>
    <x v="0"/>
    <x v="2"/>
    <x v="2"/>
    <s v="2Medium"/>
    <s v="Medium"/>
    <s v="Male"/>
    <x v="1"/>
    <n v="48"/>
    <n v="48"/>
    <s v="2Medium"/>
    <s v="Medium"/>
    <n v="2"/>
    <n v="2"/>
    <s v="Manufacturing Director"/>
    <x v="3"/>
    <s v="2Medium"/>
    <s v="Medium"/>
    <s v="Divorced"/>
    <x v="2"/>
    <n v="8847"/>
    <n v="8847"/>
    <m/>
    <n v="13934"/>
    <n v="13934"/>
    <n v="2"/>
    <n v="2"/>
    <s v="Yes"/>
    <s v="Yes"/>
    <n v="11"/>
    <n v="11"/>
    <s v="3Excellent"/>
    <s v="Excellent"/>
    <s v="3High"/>
    <s v="High"/>
    <n v="2"/>
    <n v="2"/>
    <s v="3Better"/>
    <s v="Better"/>
    <s v="No"/>
    <s v="No"/>
    <n v="0"/>
    <x v="1"/>
  </r>
  <r>
    <n v="1965"/>
    <n v="27"/>
    <x v="4"/>
    <s v="Travel_Rarely"/>
    <s v="Travel_Rarely"/>
    <n v="1115"/>
    <n v="1115"/>
    <s v="Research &amp; Development"/>
    <x v="1"/>
    <n v="3"/>
    <n v="3"/>
    <s v="4Master"/>
    <x v="2"/>
    <x v="2"/>
    <x v="2"/>
    <s v="1Low"/>
    <s v="Low"/>
    <s v="Male"/>
    <x v="1"/>
    <n v="54"/>
    <n v="54"/>
    <s v="2Medium"/>
    <s v="Medium"/>
    <n v="1"/>
    <n v="1"/>
    <s v="Research Scientist"/>
    <x v="1"/>
    <s v="4Very High"/>
    <s v="Very High"/>
    <s v="Single"/>
    <x v="0"/>
    <n v="2045"/>
    <n v="2045"/>
    <m/>
    <n v="15174"/>
    <n v="15174"/>
    <n v="0"/>
    <n v="0"/>
    <s v="No"/>
    <s v="No"/>
    <n v="13"/>
    <n v="13"/>
    <s v="3Excellent"/>
    <s v="Excellent"/>
    <s v="4Very High"/>
    <s v="Very High"/>
    <n v="0"/>
    <n v="0"/>
    <s v="3Better"/>
    <s v="Better"/>
    <s v="No"/>
    <s v="No"/>
    <n v="0"/>
    <x v="1"/>
  </r>
  <r>
    <n v="1966"/>
    <n v="20"/>
    <x v="36"/>
    <s v="Travel_Rarely"/>
    <s v="Travel_Rarely"/>
    <n v="1362"/>
    <n v="1362"/>
    <s v="Research &amp; Development"/>
    <x v="1"/>
    <n v="10"/>
    <n v="10"/>
    <s v="1Below College"/>
    <x v="1"/>
    <x v="2"/>
    <x v="2"/>
    <s v="4Ver High"/>
    <s v="Ver High"/>
    <s v="Male"/>
    <x v="1"/>
    <n v="32"/>
    <n v="32"/>
    <s v="3High"/>
    <s v="High"/>
    <n v="1"/>
    <n v="1"/>
    <s v="Research Scientist"/>
    <x v="1"/>
    <s v="3High"/>
    <s v="High"/>
    <s v="Single"/>
    <x v="0"/>
    <n v="1009"/>
    <n v="1009"/>
    <m/>
    <n v="26999"/>
    <n v="26999"/>
    <n v="1"/>
    <n v="1"/>
    <s v="Yes"/>
    <s v="Yes"/>
    <n v="11"/>
    <n v="11"/>
    <s v="3Excellent"/>
    <s v="Excellent"/>
    <s v="4Very High"/>
    <s v="Very High"/>
    <n v="5"/>
    <n v="5"/>
    <s v="3Better"/>
    <s v="Better"/>
    <s v="Yes"/>
    <s v="Yes"/>
    <n v="1"/>
    <x v="0"/>
  </r>
  <r>
    <n v="1967"/>
    <n v="33"/>
    <x v="3"/>
    <s v="Travel_Frequently"/>
    <s v="Travel_Frequently"/>
    <n v="1076"/>
    <n v="1076"/>
    <s v="Research &amp; Development"/>
    <x v="1"/>
    <n v="3"/>
    <n v="3"/>
    <s v="3Bachelor"/>
    <x v="3"/>
    <x v="0"/>
    <x v="0"/>
    <s v="1Low"/>
    <s v="Low"/>
    <s v="Male"/>
    <x v="1"/>
    <n v="70"/>
    <n v="70"/>
    <s v="3High"/>
    <s v="High"/>
    <n v="1"/>
    <n v="1"/>
    <s v="Research Scientist"/>
    <x v="1"/>
    <s v="1Low"/>
    <s v="Low"/>
    <s v="Single"/>
    <x v="0"/>
    <n v="3348"/>
    <n v="3348"/>
    <m/>
    <n v="3164"/>
    <n v="3164"/>
    <n v="1"/>
    <n v="1"/>
    <s v="Yes"/>
    <s v="Yes"/>
    <n v="11"/>
    <n v="11"/>
    <s v="3Excellent"/>
    <s v="Excellent"/>
    <s v="1Low"/>
    <s v="Low"/>
    <n v="3"/>
    <n v="3"/>
    <s v="3Better"/>
    <s v="Better"/>
    <s v="Yes"/>
    <s v="Yes"/>
    <n v="1"/>
    <x v="0"/>
  </r>
  <r>
    <n v="1968"/>
    <n v="35"/>
    <x v="10"/>
    <s v="Non-Travel"/>
    <s v="Non-Travel"/>
    <n v="727"/>
    <n v="727"/>
    <s v="Research &amp; Development"/>
    <x v="1"/>
    <n v="3"/>
    <n v="3"/>
    <s v="3Bachelor"/>
    <x v="3"/>
    <x v="0"/>
    <x v="0"/>
    <s v="3High"/>
    <s v="High"/>
    <s v="Male"/>
    <x v="1"/>
    <n v="41"/>
    <n v="41"/>
    <s v="2Medium"/>
    <s v="Medium"/>
    <n v="1"/>
    <n v="1"/>
    <s v="Laboratory Technician"/>
    <x v="2"/>
    <s v="3High"/>
    <s v="High"/>
    <s v="Married"/>
    <x v="1"/>
    <m/>
    <n v="6509.4320987654319"/>
    <m/>
    <n v="16900"/>
    <n v="16900"/>
    <n v="1"/>
    <n v="1"/>
    <s v="No"/>
    <s v="No"/>
    <n v="18"/>
    <n v="18"/>
    <s v="3Excellent"/>
    <s v="Excellent"/>
    <s v="3High"/>
    <s v="High"/>
    <n v="3"/>
    <n v="3"/>
    <s v="3Better"/>
    <s v="Better"/>
    <s v="No"/>
    <s v="No"/>
    <n v="0"/>
    <x v="1"/>
  </r>
  <r>
    <n v="1969"/>
    <n v="23"/>
    <x v="31"/>
    <s v="Travel_Rarely"/>
    <s v="Travel_Rarely"/>
    <n v="885"/>
    <n v="885"/>
    <s v="Research &amp; Development"/>
    <x v="1"/>
    <n v="4"/>
    <n v="4"/>
    <s v="3Bachelor"/>
    <x v="3"/>
    <x v="2"/>
    <x v="2"/>
    <s v="1Low"/>
    <s v="Low"/>
    <s v="Male"/>
    <x v="1"/>
    <n v="58"/>
    <n v="58"/>
    <s v="4Very High"/>
    <s v="Very High"/>
    <n v="1"/>
    <n v="1"/>
    <s v="Research Scientist"/>
    <x v="1"/>
    <s v="1Low"/>
    <s v="Low"/>
    <s v="Married"/>
    <x v="1"/>
    <n v="2819"/>
    <n v="2819"/>
    <m/>
    <n v="8544"/>
    <n v="8544"/>
    <n v="2"/>
    <n v="2"/>
    <s v="No"/>
    <s v="No"/>
    <n v="16"/>
    <n v="16"/>
    <s v="3Excellent"/>
    <s v="Excellent"/>
    <s v="1Low"/>
    <s v="Low"/>
    <n v="3"/>
    <n v="3"/>
    <s v="4Best"/>
    <s v="Best"/>
    <s v="No"/>
    <s v="No"/>
    <n v="0"/>
    <x v="1"/>
  </r>
  <r>
    <n v="1970"/>
    <n v="25"/>
    <x v="37"/>
    <s v="Travel_Rarely"/>
    <s v="Travel_Rarely"/>
    <n v="810"/>
    <n v="810"/>
    <s v="Sales"/>
    <x v="0"/>
    <n v="8"/>
    <n v="8"/>
    <s v="3Bachelor"/>
    <x v="3"/>
    <x v="0"/>
    <x v="0"/>
    <s v="4Ver High"/>
    <s v="Ver High"/>
    <s v="Male"/>
    <x v="1"/>
    <n v="57"/>
    <n v="57"/>
    <s v="4Very High"/>
    <s v="Very High"/>
    <n v="2"/>
    <n v="2"/>
    <s v="Sales Executive"/>
    <x v="0"/>
    <s v="2Medium"/>
    <s v="Medium"/>
    <s v="Married"/>
    <x v="1"/>
    <n v="4851"/>
    <n v="4851"/>
    <m/>
    <n v="15678"/>
    <n v="15678"/>
    <n v="0"/>
    <n v="0"/>
    <s v="No"/>
    <s v="No"/>
    <n v="22"/>
    <n v="22"/>
    <s v="4Outstanding"/>
    <s v="Outstanding"/>
    <s v="3High"/>
    <s v="High"/>
    <n v="4"/>
    <n v="4"/>
    <s v="3Better"/>
    <s v="Better"/>
    <s v="No"/>
    <s v="No"/>
    <n v="0"/>
    <x v="1"/>
  </r>
  <r>
    <n v="1971"/>
    <n v="38"/>
    <x v="8"/>
    <s v="Travel_Rarely"/>
    <s v="Travel_Rarely"/>
    <n v="243"/>
    <n v="243"/>
    <s v="Sales"/>
    <x v="0"/>
    <n v="7"/>
    <n v="7"/>
    <s v="4Master"/>
    <x v="2"/>
    <x v="4"/>
    <x v="3"/>
    <s v="4Ver High"/>
    <s v="Ver High"/>
    <s v="Female"/>
    <x v="0"/>
    <n v="46"/>
    <n v="46"/>
    <s v="2Medium"/>
    <s v="Medium"/>
    <n v="2"/>
    <n v="2"/>
    <s v="Sales Executive"/>
    <x v="0"/>
    <s v="4Very High"/>
    <s v="Very High"/>
    <s v="Single"/>
    <x v="0"/>
    <n v="4028"/>
    <n v="4028"/>
    <m/>
    <n v="7791"/>
    <n v="7791"/>
    <n v="0"/>
    <n v="0"/>
    <m/>
    <s v="No"/>
    <n v="20"/>
    <n v="20"/>
    <s v="4Outstanding"/>
    <s v="Outstanding"/>
    <s v="1Low"/>
    <s v="Low"/>
    <n v="2"/>
    <n v="2"/>
    <s v="3Better"/>
    <s v="Better"/>
    <s v="No"/>
    <s v="No"/>
    <n v="0"/>
    <x v="1"/>
  </r>
  <r>
    <n v="1972"/>
    <n v="29"/>
    <x v="11"/>
    <s v="Travel_Frequently"/>
    <s v="Travel_Frequently"/>
    <n v="806"/>
    <n v="806"/>
    <s v="Research &amp; Development"/>
    <x v="1"/>
    <n v="1"/>
    <n v="1"/>
    <s v="4Master"/>
    <x v="2"/>
    <x v="0"/>
    <x v="0"/>
    <s v="2Medium"/>
    <s v="Medium"/>
    <s v="Male"/>
    <x v="1"/>
    <n v="76"/>
    <n v="76"/>
    <s v="1Low"/>
    <s v="Low"/>
    <n v="1"/>
    <n v="1"/>
    <s v="Research Scientist"/>
    <x v="1"/>
    <s v="4Very High"/>
    <s v="Very High"/>
    <s v="Divorced"/>
    <x v="2"/>
    <n v="2720"/>
    <n v="2720"/>
    <m/>
    <n v="18959"/>
    <n v="18959"/>
    <n v="1"/>
    <n v="1"/>
    <s v="No"/>
    <s v="No"/>
    <n v="18"/>
    <n v="18"/>
    <s v="3Excellent"/>
    <s v="Excellent"/>
    <s v="4Very High"/>
    <s v="Very High"/>
    <n v="5"/>
    <n v="5"/>
    <s v="3Better"/>
    <s v="Better"/>
    <s v="No"/>
    <s v="No"/>
    <n v="0"/>
    <x v="1"/>
  </r>
  <r>
    <n v="1973"/>
    <n v="48"/>
    <x v="26"/>
    <s v="Travel_Rarely"/>
    <s v="Travel_Rarely"/>
    <n v="817"/>
    <n v="817"/>
    <s v="Sales"/>
    <x v="0"/>
    <n v="2"/>
    <n v="2"/>
    <s v="1Below College"/>
    <x v="1"/>
    <x v="4"/>
    <x v="3"/>
    <s v="2Medium"/>
    <s v="Medium"/>
    <s v="Male"/>
    <x v="1"/>
    <n v="56"/>
    <n v="56"/>
    <s v="4Very High"/>
    <s v="Very High"/>
    <n v="2"/>
    <n v="2"/>
    <s v="Sales Executive"/>
    <x v="0"/>
    <s v="2Medium"/>
    <s v="Medium"/>
    <s v="Married"/>
    <x v="1"/>
    <n v="8120"/>
    <n v="8120"/>
    <m/>
    <n v="18597"/>
    <n v="18597"/>
    <n v="3"/>
    <n v="3"/>
    <s v="No"/>
    <s v="No"/>
    <n v="12"/>
    <n v="12"/>
    <s v="3Excellent"/>
    <s v="Excellent"/>
    <s v="4Very High"/>
    <s v="Very High"/>
    <n v="3"/>
    <n v="3"/>
    <s v="3Better"/>
    <s v="Better"/>
    <s v="No"/>
    <s v="No"/>
    <n v="0"/>
    <x v="1"/>
  </r>
  <r>
    <n v="1974"/>
    <n v="27"/>
    <x v="4"/>
    <s v="Travel_Frequently"/>
    <s v="Travel_Frequently"/>
    <n v="1410"/>
    <n v="1410"/>
    <s v="Sales"/>
    <x v="0"/>
    <n v="3"/>
    <n v="3"/>
    <s v="1Below College"/>
    <x v="1"/>
    <x v="3"/>
    <x v="0"/>
    <s v="4Ver High"/>
    <s v="Ver High"/>
    <s v="Female"/>
    <x v="0"/>
    <n v="71"/>
    <n v="71"/>
    <s v="4Very High"/>
    <s v="Very High"/>
    <n v="2"/>
    <n v="2"/>
    <s v="Sales Executive"/>
    <x v="0"/>
    <s v="4Very High"/>
    <s v="Very High"/>
    <s v="Divorced"/>
    <x v="2"/>
    <n v="4647"/>
    <n v="4647"/>
    <m/>
    <n v="16673"/>
    <n v="16673"/>
    <n v="1"/>
    <n v="1"/>
    <s v="Yes"/>
    <s v="Yes"/>
    <n v="20"/>
    <n v="20"/>
    <s v="4Outstanding"/>
    <s v="Outstanding"/>
    <s v="2Medium"/>
    <s v="Medium"/>
    <m/>
    <n v="2.8005502063273728"/>
    <s v="3Better"/>
    <s v="Better"/>
    <s v="No"/>
    <s v="No"/>
    <n v="0"/>
    <x v="1"/>
  </r>
  <r>
    <n v="1975"/>
    <n v="37"/>
    <x v="2"/>
    <s v="Travel_Rarely"/>
    <s v="Travel_Rarely"/>
    <n v="1225"/>
    <n v="1225"/>
    <s v="Research &amp; Development"/>
    <x v="1"/>
    <n v="10"/>
    <n v="10"/>
    <s v="2College"/>
    <x v="0"/>
    <x v="0"/>
    <x v="0"/>
    <s v="4Ver High"/>
    <s v="Ver High"/>
    <m/>
    <x v="1"/>
    <n v="80"/>
    <n v="80"/>
    <s v="4Very High"/>
    <s v="Very High"/>
    <n v="1"/>
    <n v="1"/>
    <s v="Research Scientist"/>
    <x v="1"/>
    <s v="4Very High"/>
    <s v="Very High"/>
    <s v="Single"/>
    <x v="0"/>
    <n v="4680"/>
    <n v="4680"/>
    <m/>
    <n v="15232"/>
    <n v="15232"/>
    <n v="3"/>
    <n v="3"/>
    <s v="No"/>
    <s v="No"/>
    <n v="17"/>
    <n v="17"/>
    <s v="3Excellent"/>
    <s v="Excellent"/>
    <s v="1Low"/>
    <s v="Low"/>
    <n v="2"/>
    <n v="2"/>
    <s v="3Better"/>
    <s v="Better"/>
    <s v="No"/>
    <s v="No"/>
    <n v="0"/>
    <x v="1"/>
  </r>
  <r>
    <n v="1976"/>
    <n v="50"/>
    <x v="24"/>
    <s v="Travel_Rarely"/>
    <s v="Travel_Rarely"/>
    <n v="1207"/>
    <n v="1207"/>
    <s v="Research &amp; Development"/>
    <x v="1"/>
    <n v="28"/>
    <n v="28"/>
    <s v="1Below College"/>
    <x v="1"/>
    <x v="2"/>
    <x v="2"/>
    <s v="4Ver High"/>
    <s v="Ver High"/>
    <s v="Male"/>
    <x v="1"/>
    <n v="74"/>
    <n v="74"/>
    <s v="4Very High"/>
    <s v="Very High"/>
    <n v="1"/>
    <n v="1"/>
    <s v="Laboratory Technician"/>
    <x v="2"/>
    <s v="3High"/>
    <s v="High"/>
    <s v="Married"/>
    <x v="1"/>
    <n v="3221"/>
    <n v="3221"/>
    <m/>
    <n v="3297"/>
    <n v="3297"/>
    <n v="1"/>
    <n v="1"/>
    <s v="Yes"/>
    <s v="Yes"/>
    <n v="11"/>
    <n v="11"/>
    <s v="3Excellent"/>
    <s v="Excellent"/>
    <s v="3High"/>
    <s v="High"/>
    <n v="3"/>
    <n v="3"/>
    <s v="3Better"/>
    <s v="Better"/>
    <s v="No"/>
    <s v="No"/>
    <n v="0"/>
    <x v="1"/>
  </r>
  <r>
    <n v="1977"/>
    <n v="34"/>
    <x v="13"/>
    <s v="Travel_Rarely"/>
    <s v="Travel_Rarely"/>
    <n v="1442"/>
    <n v="1442"/>
    <s v="Research &amp; Development"/>
    <x v="1"/>
    <n v="9"/>
    <n v="9"/>
    <s v="3Bachelor"/>
    <x v="3"/>
    <x v="2"/>
    <x v="2"/>
    <s v="4Ver High"/>
    <s v="Ver High"/>
    <s v="Female"/>
    <x v="0"/>
    <n v="46"/>
    <n v="46"/>
    <s v="2Medium"/>
    <s v="Medium"/>
    <n v="3"/>
    <n v="3"/>
    <s v="Healthcare Representative"/>
    <x v="4"/>
    <s v="2Medium"/>
    <s v="Medium"/>
    <s v="Single"/>
    <x v="0"/>
    <n v="8621"/>
    <n v="8621"/>
    <m/>
    <n v="17654"/>
    <n v="17654"/>
    <n v="1"/>
    <n v="1"/>
    <s v="No"/>
    <s v="No"/>
    <n v="14"/>
    <n v="14"/>
    <s v="3Excellent"/>
    <s v="Excellent"/>
    <s v="2Medium"/>
    <s v="Medium"/>
    <n v="3"/>
    <n v="3"/>
    <s v="4Best"/>
    <s v="Best"/>
    <s v="No"/>
    <s v="No"/>
    <n v="0"/>
    <x v="1"/>
  </r>
  <r>
    <n v="1978"/>
    <n v="24"/>
    <x v="17"/>
    <s v="Travel_Rarely"/>
    <s v="Travel_Rarely"/>
    <n v="693"/>
    <n v="693"/>
    <s v="Sales"/>
    <x v="0"/>
    <n v="3"/>
    <n v="3"/>
    <s v="2College"/>
    <x v="0"/>
    <x v="0"/>
    <x v="0"/>
    <s v="1Low"/>
    <s v="Low"/>
    <s v="Female"/>
    <x v="0"/>
    <n v="65"/>
    <n v="65"/>
    <s v="3High"/>
    <s v="High"/>
    <n v="2"/>
    <n v="2"/>
    <s v="Sales Executive"/>
    <x v="0"/>
    <s v="3High"/>
    <s v="High"/>
    <s v="Single"/>
    <x v="0"/>
    <n v="4577"/>
    <n v="4577"/>
    <m/>
    <n v="24785"/>
    <n v="24785"/>
    <n v="9"/>
    <n v="9"/>
    <s v="No"/>
    <s v="No"/>
    <n v="14"/>
    <n v="14"/>
    <s v="3Excellent"/>
    <s v="Excellent"/>
    <s v="1Low"/>
    <s v="Low"/>
    <n v="3"/>
    <n v="3"/>
    <s v="3Better"/>
    <s v="Better"/>
    <s v="Yes"/>
    <s v="Yes"/>
    <n v="1"/>
    <x v="0"/>
  </r>
  <r>
    <n v="1979"/>
    <n v="39"/>
    <x v="22"/>
    <s v="Travel_Rarely"/>
    <s v="Travel_Rarely"/>
    <n v="408"/>
    <n v="408"/>
    <s v="Research &amp; Development"/>
    <x v="1"/>
    <n v="2"/>
    <n v="2"/>
    <s v="4Master"/>
    <x v="2"/>
    <x v="5"/>
    <x v="4"/>
    <s v="4Ver High"/>
    <s v="Ver High"/>
    <m/>
    <x v="1"/>
    <n v="80"/>
    <n v="80"/>
    <s v="2Medium"/>
    <s v="Medium"/>
    <n v="2"/>
    <n v="2"/>
    <s v="Healthcare Representative"/>
    <x v="4"/>
    <s v="3High"/>
    <s v="High"/>
    <s v="Single"/>
    <x v="0"/>
    <n v="4553"/>
    <n v="4553"/>
    <m/>
    <n v="20978"/>
    <n v="20978"/>
    <n v="1"/>
    <n v="1"/>
    <s v="No"/>
    <s v="No"/>
    <n v="11"/>
    <n v="11"/>
    <s v="3Excellent"/>
    <s v="Excellent"/>
    <s v="1Low"/>
    <s v="Low"/>
    <n v="4"/>
    <n v="4"/>
    <s v="3Better"/>
    <s v="Better"/>
    <s v="No"/>
    <s v="No"/>
    <n v="0"/>
    <x v="1"/>
  </r>
  <r>
    <n v="1980"/>
    <n v="32"/>
    <x v="5"/>
    <s v="Travel_Rarely"/>
    <s v="Travel_Rarely"/>
    <n v="929"/>
    <n v="929"/>
    <s v="Sales"/>
    <x v="0"/>
    <n v="10"/>
    <n v="10"/>
    <s v="3Bachelor"/>
    <x v="3"/>
    <x v="4"/>
    <x v="3"/>
    <s v="4Ver High"/>
    <s v="Ver High"/>
    <s v="Male"/>
    <x v="1"/>
    <n v="55"/>
    <n v="55"/>
    <s v="3High"/>
    <s v="High"/>
    <n v="2"/>
    <n v="2"/>
    <s v="Sales Executive"/>
    <x v="0"/>
    <s v="4Very High"/>
    <s v="Very High"/>
    <s v="Single"/>
    <x v="0"/>
    <n v="5396"/>
    <n v="5396"/>
    <m/>
    <n v="21703"/>
    <n v="21703"/>
    <n v="1"/>
    <n v="1"/>
    <s v="No"/>
    <s v="No"/>
    <n v="12"/>
    <n v="12"/>
    <s v="3Excellent"/>
    <s v="Excellent"/>
    <s v="4Very High"/>
    <s v="Very High"/>
    <n v="2"/>
    <n v="2"/>
    <s v="2Good"/>
    <s v="Good"/>
    <s v="No"/>
    <s v="No"/>
    <n v="0"/>
    <x v="1"/>
  </r>
  <r>
    <n v="1981"/>
    <n v="50"/>
    <x v="24"/>
    <s v="Travel_Frequently"/>
    <s v="Travel_Frequently"/>
    <n v="562"/>
    <n v="562"/>
    <s v="Sales"/>
    <x v="0"/>
    <n v="8"/>
    <n v="8"/>
    <s v="2College"/>
    <x v="0"/>
    <x v="5"/>
    <x v="4"/>
    <s v="2Medium"/>
    <s v="Medium"/>
    <s v="Male"/>
    <x v="1"/>
    <m/>
    <n v="66.992424242424249"/>
    <s v="3High"/>
    <s v="High"/>
    <n v="2"/>
    <n v="2"/>
    <s v="Sales Executive"/>
    <x v="0"/>
    <s v="3High"/>
    <s v="High"/>
    <s v="Married"/>
    <x v="1"/>
    <n v="6796"/>
    <n v="6796"/>
    <m/>
    <n v="23452"/>
    <n v="23452"/>
    <n v="3"/>
    <n v="3"/>
    <s v="Yes"/>
    <s v="Yes"/>
    <n v="14"/>
    <n v="14"/>
    <s v="3Excellent"/>
    <s v="Excellent"/>
    <s v="1Low"/>
    <s v="Low"/>
    <n v="4"/>
    <n v="4"/>
    <s v="3Better"/>
    <s v="Better"/>
    <s v="Yes"/>
    <s v="Yes"/>
    <n v="1"/>
    <x v="0"/>
  </r>
  <r>
    <n v="1982"/>
    <n v="38"/>
    <x v="8"/>
    <s v="Travel_Rarely"/>
    <s v="Travel_Rarely"/>
    <n v="827"/>
    <n v="827"/>
    <s v="Research &amp; Development"/>
    <x v="1"/>
    <n v="1"/>
    <n v="1"/>
    <s v="4Master"/>
    <x v="2"/>
    <x v="0"/>
    <x v="0"/>
    <s v="2Medium"/>
    <s v="Medium"/>
    <s v="Female"/>
    <x v="0"/>
    <n v="33"/>
    <n v="33"/>
    <s v="4Very High"/>
    <s v="Very High"/>
    <n v="2"/>
    <n v="2"/>
    <s v="Healthcare Representative"/>
    <x v="4"/>
    <s v="4Very High"/>
    <s v="Very High"/>
    <s v="Single"/>
    <x v="0"/>
    <n v="7625"/>
    <n v="7625"/>
    <m/>
    <n v="19383"/>
    <n v="19383"/>
    <n v="0"/>
    <n v="0"/>
    <s v="No"/>
    <s v="No"/>
    <n v="13"/>
    <n v="13"/>
    <s v="3Excellent"/>
    <s v="Excellent"/>
    <s v="3High"/>
    <s v="High"/>
    <n v="4"/>
    <n v="4"/>
    <s v="2Good"/>
    <s v="Good"/>
    <s v="No"/>
    <s v="No"/>
    <n v="0"/>
    <x v="1"/>
  </r>
  <r>
    <n v="1983"/>
    <n v="27"/>
    <x v="4"/>
    <s v="Travel_Rarely"/>
    <s v="Travel_Rarely"/>
    <n v="608"/>
    <n v="608"/>
    <s v="Research &amp; Development"/>
    <x v="1"/>
    <n v="1"/>
    <n v="1"/>
    <s v="2College"/>
    <x v="0"/>
    <x v="0"/>
    <x v="0"/>
    <s v="3High"/>
    <s v="High"/>
    <s v="Female"/>
    <x v="0"/>
    <n v="68"/>
    <n v="68"/>
    <s v="3High"/>
    <s v="High"/>
    <n v="3"/>
    <n v="3"/>
    <s v="Manufacturing Director"/>
    <x v="3"/>
    <s v="1Low"/>
    <s v="Low"/>
    <s v="Married"/>
    <x v="1"/>
    <n v="7412"/>
    <n v="7412"/>
    <m/>
    <n v="6009"/>
    <n v="6009"/>
    <n v="1"/>
    <n v="1"/>
    <s v="No"/>
    <s v="No"/>
    <n v="11"/>
    <n v="11"/>
    <s v="3Excellent"/>
    <s v="Excellent"/>
    <s v="4Very High"/>
    <s v="Very High"/>
    <n v="3"/>
    <n v="3"/>
    <s v="3Better"/>
    <s v="Better"/>
    <s v="No"/>
    <s v="No"/>
    <n v="0"/>
    <x v="1"/>
  </r>
  <r>
    <n v="1984"/>
    <n v="32"/>
    <x v="5"/>
    <s v="Travel_Rarely"/>
    <s v="Travel_Rarely"/>
    <n v="1018"/>
    <n v="1018"/>
    <s v="Research &amp; Development"/>
    <x v="1"/>
    <n v="3"/>
    <n v="3"/>
    <s v="2College"/>
    <x v="0"/>
    <x v="0"/>
    <x v="0"/>
    <s v="3High"/>
    <s v="High"/>
    <s v="Female"/>
    <x v="0"/>
    <n v="39"/>
    <n v="39"/>
    <s v="3High"/>
    <s v="High"/>
    <n v="3"/>
    <n v="3"/>
    <s v="Research Director"/>
    <x v="7"/>
    <s v="4Very High"/>
    <s v="Very High"/>
    <s v="Single"/>
    <x v="0"/>
    <n v="11159"/>
    <n v="11159"/>
    <m/>
    <n v="19373"/>
    <n v="19373"/>
    <n v="3"/>
    <n v="3"/>
    <s v="No"/>
    <s v="No"/>
    <n v="15"/>
    <n v="15"/>
    <s v="3Excellent"/>
    <s v="Excellent"/>
    <s v="4Very High"/>
    <s v="Very High"/>
    <n v="6"/>
    <n v="6"/>
    <s v="3Better"/>
    <s v="Better"/>
    <s v="No"/>
    <s v="No"/>
    <n v="0"/>
    <x v="1"/>
  </r>
  <r>
    <n v="1985"/>
    <n v="47"/>
    <x v="41"/>
    <s v="Travel_Rarely"/>
    <s v="Travel_Rarely"/>
    <n v="703"/>
    <n v="703"/>
    <s v="Sales"/>
    <x v="0"/>
    <n v="14"/>
    <n v="14"/>
    <s v="4Master"/>
    <x v="2"/>
    <x v="4"/>
    <x v="3"/>
    <s v="4Ver High"/>
    <s v="Ver High"/>
    <s v="Male"/>
    <x v="1"/>
    <n v="42"/>
    <n v="42"/>
    <s v="3High"/>
    <s v="High"/>
    <n v="2"/>
    <n v="2"/>
    <s v="Sales Executive"/>
    <x v="0"/>
    <s v="1Low"/>
    <s v="Low"/>
    <s v="Single"/>
    <x v="0"/>
    <n v="4960"/>
    <n v="4960"/>
    <m/>
    <n v="11825"/>
    <n v="11825"/>
    <n v="2"/>
    <n v="2"/>
    <s v="No"/>
    <s v="No"/>
    <n v="12"/>
    <n v="12"/>
    <s v="3Excellent"/>
    <s v="Excellent"/>
    <s v="4Very High"/>
    <s v="Very High"/>
    <n v="2"/>
    <n v="2"/>
    <s v="3Better"/>
    <s v="Better"/>
    <s v="No"/>
    <s v="No"/>
    <n v="0"/>
    <x v="1"/>
  </r>
  <r>
    <n v="1986"/>
    <n v="40"/>
    <x v="33"/>
    <s v="Travel_Frequently"/>
    <s v="Travel_Frequently"/>
    <n v="580"/>
    <n v="580"/>
    <s v="Sales"/>
    <x v="0"/>
    <n v="5"/>
    <n v="5"/>
    <s v="4Master"/>
    <x v="2"/>
    <x v="0"/>
    <x v="0"/>
    <s v="4Ver High"/>
    <s v="Ver High"/>
    <s v="Male"/>
    <x v="1"/>
    <n v="48"/>
    <n v="48"/>
    <s v="2Medium"/>
    <s v="Medium"/>
    <n v="3"/>
    <n v="3"/>
    <s v="Sales Executive"/>
    <x v="0"/>
    <s v="1Low"/>
    <s v="Low"/>
    <s v="Married"/>
    <x v="1"/>
    <n v="10475"/>
    <n v="10475"/>
    <m/>
    <n v="23772"/>
    <n v="23772"/>
    <n v="5"/>
    <n v="5"/>
    <s v="Yes"/>
    <s v="Yes"/>
    <n v="21"/>
    <n v="21"/>
    <s v="4Outstanding"/>
    <s v="Outstanding"/>
    <s v="3High"/>
    <s v="High"/>
    <n v="2"/>
    <n v="2"/>
    <s v="3Better"/>
    <s v="Better"/>
    <s v="No"/>
    <s v="No"/>
    <n v="0"/>
    <x v="1"/>
  </r>
  <r>
    <n v="1987"/>
    <n v="53"/>
    <x v="16"/>
    <s v="Travel_Rarely"/>
    <s v="Travel_Rarely"/>
    <n v="970"/>
    <n v="970"/>
    <s v="Research &amp; Development"/>
    <x v="1"/>
    <n v="7"/>
    <n v="7"/>
    <s v="3Bachelor"/>
    <x v="3"/>
    <x v="0"/>
    <x v="0"/>
    <s v="3High"/>
    <s v="High"/>
    <s v="Male"/>
    <x v="1"/>
    <n v="59"/>
    <n v="59"/>
    <s v="4Very High"/>
    <s v="Very High"/>
    <n v="4"/>
    <n v="4"/>
    <s v="Research Director"/>
    <x v="7"/>
    <s v="3High"/>
    <s v="High"/>
    <s v="Married"/>
    <x v="1"/>
    <n v="14814"/>
    <n v="14814"/>
    <m/>
    <n v="13514"/>
    <n v="13514"/>
    <n v="3"/>
    <n v="3"/>
    <s v="No"/>
    <s v="No"/>
    <n v="19"/>
    <n v="19"/>
    <s v="3Excellent"/>
    <s v="Excellent"/>
    <s v="3High"/>
    <s v="High"/>
    <n v="3"/>
    <n v="3"/>
    <s v="3Better"/>
    <s v="Better"/>
    <s v="No"/>
    <s v="No"/>
    <n v="0"/>
    <x v="1"/>
  </r>
  <r>
    <n v="1988"/>
    <n v="41"/>
    <x v="0"/>
    <s v="Travel_Rarely"/>
    <s v="Travel_Rarely"/>
    <n v="427"/>
    <n v="427"/>
    <s v="Human Resources"/>
    <x v="2"/>
    <n v="10"/>
    <n v="10"/>
    <s v="4Master"/>
    <x v="2"/>
    <x v="6"/>
    <x v="5"/>
    <s v="2Medium"/>
    <s v="Medium"/>
    <s v="Male"/>
    <x v="1"/>
    <n v="73"/>
    <n v="73"/>
    <s v="2Medium"/>
    <s v="Medium"/>
    <n v="5"/>
    <n v="5"/>
    <s v="Manager"/>
    <x v="5"/>
    <s v="4Very High"/>
    <s v="Very High"/>
    <s v="Divorced"/>
    <x v="2"/>
    <n v="19141"/>
    <n v="19141"/>
    <m/>
    <n v="8861"/>
    <n v="8861"/>
    <n v="3"/>
    <n v="3"/>
    <s v="No"/>
    <s v="No"/>
    <n v="15"/>
    <n v="15"/>
    <s v="3Excellent"/>
    <s v="Excellent"/>
    <s v="2Medium"/>
    <s v="Medium"/>
    <n v="2"/>
    <n v="2"/>
    <s v="2Good"/>
    <s v="Good"/>
    <s v="No"/>
    <s v="No"/>
    <n v="0"/>
    <x v="1"/>
  </r>
  <r>
    <n v="1989"/>
    <n v="60"/>
    <x v="43"/>
    <s v="Travel_Rarely"/>
    <s v="Travel_Rarely"/>
    <n v="1179"/>
    <n v="1179"/>
    <s v="Sales"/>
    <x v="0"/>
    <n v="16"/>
    <n v="16"/>
    <s v="4Master"/>
    <x v="2"/>
    <x v="3"/>
    <x v="0"/>
    <s v="1Low"/>
    <s v="Low"/>
    <s v="Male"/>
    <x v="1"/>
    <n v="84"/>
    <n v="84"/>
    <s v="3High"/>
    <s v="High"/>
    <n v="2"/>
    <n v="2"/>
    <s v="Sales Executive"/>
    <x v="0"/>
    <s v="1Low"/>
    <s v="Low"/>
    <s v="Single"/>
    <x v="0"/>
    <n v="5405"/>
    <n v="5405"/>
    <m/>
    <n v="11924"/>
    <n v="11924"/>
    <n v="8"/>
    <n v="8"/>
    <s v="No"/>
    <s v="No"/>
    <n v="14"/>
    <n v="14"/>
    <s v="3Excellent"/>
    <s v="Excellent"/>
    <s v="4Very High"/>
    <s v="Very High"/>
    <n v="1"/>
    <n v="1"/>
    <s v="3Better"/>
    <s v="Better"/>
    <s v="No"/>
    <s v="No"/>
    <n v="0"/>
    <x v="1"/>
  </r>
  <r>
    <n v="1990"/>
    <n v="27"/>
    <x v="4"/>
    <s v="Travel_Frequently"/>
    <s v="Travel_Frequently"/>
    <n v="294"/>
    <n v="294"/>
    <s v="Research &amp; Development"/>
    <x v="1"/>
    <n v="10"/>
    <n v="10"/>
    <s v="2College"/>
    <x v="0"/>
    <x v="0"/>
    <x v="0"/>
    <s v="4Ver High"/>
    <s v="Ver High"/>
    <s v="Male"/>
    <x v="1"/>
    <n v="32"/>
    <n v="32"/>
    <s v="3High"/>
    <s v="High"/>
    <n v="3"/>
    <n v="3"/>
    <s v="Manufacturing Director"/>
    <x v="3"/>
    <s v="1Low"/>
    <s v="Low"/>
    <s v="Divorced"/>
    <x v="2"/>
    <n v="8793"/>
    <n v="8793"/>
    <m/>
    <n v="4809"/>
    <n v="4809"/>
    <n v="1"/>
    <n v="1"/>
    <s v="No"/>
    <s v="No"/>
    <n v="21"/>
    <n v="21"/>
    <s v="4Outstanding"/>
    <s v="Outstanding"/>
    <s v="3High"/>
    <s v="High"/>
    <n v="4"/>
    <n v="4"/>
    <s v="2Good"/>
    <s v="Good"/>
    <s v="No"/>
    <s v="No"/>
    <n v="0"/>
    <x v="1"/>
  </r>
  <r>
    <n v="1991"/>
    <n v="41"/>
    <x v="0"/>
    <s v="Travel_Rarely"/>
    <s v="Travel_Rarely"/>
    <n v="314"/>
    <n v="314"/>
    <s v="Human Resources"/>
    <x v="2"/>
    <n v="1"/>
    <n v="1"/>
    <s v="3Bachelor"/>
    <x v="3"/>
    <x v="6"/>
    <x v="5"/>
    <s v="4Ver High"/>
    <s v="Ver High"/>
    <s v="Male"/>
    <x v="1"/>
    <n v="59"/>
    <n v="59"/>
    <s v="2Medium"/>
    <s v="Medium"/>
    <n v="5"/>
    <n v="5"/>
    <s v="Manager"/>
    <x v="5"/>
    <s v="3High"/>
    <s v="High"/>
    <s v="Married"/>
    <x v="1"/>
    <n v="19189"/>
    <n v="19189"/>
    <m/>
    <n v="19562"/>
    <n v="19562"/>
    <n v="1"/>
    <n v="1"/>
    <s v="No"/>
    <s v="No"/>
    <n v="12"/>
    <n v="12"/>
    <s v="3Excellent"/>
    <s v="Excellent"/>
    <s v="2Medium"/>
    <s v="Medium"/>
    <n v="3"/>
    <n v="3"/>
    <s v="3Better"/>
    <s v="Better"/>
    <s v="No"/>
    <s v="No"/>
    <n v="0"/>
    <x v="1"/>
  </r>
  <r>
    <n v="1992"/>
    <n v="50"/>
    <x v="24"/>
    <s v="Travel_Rarely"/>
    <s v="Travel_Rarely"/>
    <n v="316"/>
    <n v="316"/>
    <s v="Sales"/>
    <x v="0"/>
    <n v="8"/>
    <n v="8"/>
    <s v="4Master"/>
    <x v="2"/>
    <x v="4"/>
    <x v="3"/>
    <s v="4Ver High"/>
    <s v="Ver High"/>
    <s v="Male"/>
    <x v="1"/>
    <n v="54"/>
    <n v="54"/>
    <s v="3High"/>
    <s v="High"/>
    <n v="1"/>
    <n v="1"/>
    <s v="Sales Representative"/>
    <x v="6"/>
    <s v="2Medium"/>
    <s v="Medium"/>
    <s v="Married"/>
    <x v="1"/>
    <n v="3875"/>
    <n v="3875"/>
    <m/>
    <n v="9983"/>
    <n v="9983"/>
    <n v="7"/>
    <n v="7"/>
    <s v="No"/>
    <s v="No"/>
    <n v="15"/>
    <n v="15"/>
    <s v="3Excellent"/>
    <s v="Excellent"/>
    <m/>
    <s v="High"/>
    <n v="2"/>
    <n v="2"/>
    <s v="3Better"/>
    <s v="Better"/>
    <s v="No"/>
    <s v="No"/>
    <n v="0"/>
    <x v="1"/>
  </r>
  <r>
    <n v="1993"/>
    <n v="28"/>
    <x v="14"/>
    <s v="Travel_Rarely"/>
    <s v="Travel_Rarely"/>
    <n v="654"/>
    <n v="654"/>
    <s v="Research &amp; Development"/>
    <x v="1"/>
    <n v="1"/>
    <n v="1"/>
    <s v="2College"/>
    <x v="0"/>
    <x v="0"/>
    <x v="0"/>
    <s v="1Low"/>
    <s v="Low"/>
    <s v="Female"/>
    <x v="0"/>
    <n v="67"/>
    <n v="67"/>
    <s v="1Low"/>
    <s v="Low"/>
    <n v="1"/>
    <n v="1"/>
    <s v="Research Scientist"/>
    <x v="1"/>
    <s v="2Medium"/>
    <s v="Medium"/>
    <m/>
    <x v="0"/>
    <n v="2216"/>
    <n v="2216"/>
    <m/>
    <n v="3872"/>
    <n v="3872"/>
    <n v="7"/>
    <n v="7"/>
    <s v="Yes"/>
    <s v="Yes"/>
    <n v="13"/>
    <n v="13"/>
    <s v="3Excellent"/>
    <s v="Excellent"/>
    <s v="4Very High"/>
    <s v="Very High"/>
    <n v="4"/>
    <n v="4"/>
    <s v="3Better"/>
    <s v="Better"/>
    <s v="Yes"/>
    <s v="Yes"/>
    <n v="1"/>
    <x v="0"/>
  </r>
  <r>
    <n v="1994"/>
    <n v="36"/>
    <x v="9"/>
    <s v="Non-Travel"/>
    <s v="Non-Travel"/>
    <n v="427"/>
    <n v="427"/>
    <s v="Research &amp; Development"/>
    <x v="1"/>
    <n v="8"/>
    <n v="8"/>
    <m/>
    <x v="3"/>
    <x v="0"/>
    <x v="0"/>
    <s v="1Low"/>
    <s v="Low"/>
    <s v="Female"/>
    <x v="0"/>
    <n v="63"/>
    <n v="63"/>
    <s v="4Very High"/>
    <s v="Very High"/>
    <n v="3"/>
    <n v="3"/>
    <s v="Research Director"/>
    <x v="7"/>
    <s v="1Low"/>
    <s v="Low"/>
    <s v="Married"/>
    <x v="1"/>
    <n v="11713"/>
    <n v="11713"/>
    <m/>
    <n v="20335"/>
    <n v="20335"/>
    <n v="9"/>
    <n v="9"/>
    <s v="No"/>
    <s v="No"/>
    <n v="14"/>
    <n v="14"/>
    <s v="3Excellent"/>
    <s v="Excellent"/>
    <s v="1Low"/>
    <s v="Low"/>
    <n v="2"/>
    <n v="2"/>
    <s v="3Better"/>
    <s v="Better"/>
    <s v="No"/>
    <s v="No"/>
    <n v="0"/>
    <x v="1"/>
  </r>
  <r>
    <n v="1995"/>
    <n v="38"/>
    <x v="8"/>
    <s v="Travel_Rarely"/>
    <s v="Travel_Rarely"/>
    <n v="168"/>
    <n v="168"/>
    <s v="Research &amp; Development"/>
    <x v="1"/>
    <n v="1"/>
    <n v="1"/>
    <s v="3Bachelor"/>
    <x v="3"/>
    <x v="0"/>
    <x v="0"/>
    <s v="3High"/>
    <s v="High"/>
    <s v="Female"/>
    <x v="0"/>
    <n v="81"/>
    <n v="81"/>
    <s v="3High"/>
    <s v="High"/>
    <n v="3"/>
    <n v="3"/>
    <s v="Manufacturing Director"/>
    <x v="3"/>
    <s v="3High"/>
    <s v="High"/>
    <s v="Single"/>
    <x v="0"/>
    <n v="7861"/>
    <n v="7861"/>
    <m/>
    <n v="15397"/>
    <n v="15397"/>
    <n v="4"/>
    <n v="4"/>
    <s v="Yes"/>
    <s v="Yes"/>
    <n v="14"/>
    <n v="14"/>
    <s v="3Excellent"/>
    <s v="Excellent"/>
    <s v="4Very High"/>
    <s v="Very High"/>
    <n v="4"/>
    <n v="4"/>
    <s v="4Best"/>
    <s v="Best"/>
    <s v="No"/>
    <s v="No"/>
    <n v="0"/>
    <x v="1"/>
  </r>
  <r>
    <n v="1996"/>
    <n v="44"/>
    <x v="20"/>
    <s v="Non-Travel"/>
    <s v="Non-Travel"/>
    <n v="381"/>
    <n v="381"/>
    <s v="Research &amp; Development"/>
    <x v="1"/>
    <n v="24"/>
    <n v="24"/>
    <s v="3Bachelor"/>
    <x v="3"/>
    <x v="2"/>
    <x v="2"/>
    <s v="1Low"/>
    <s v="Low"/>
    <s v="Male"/>
    <x v="1"/>
    <n v="49"/>
    <n v="49"/>
    <s v="1Low"/>
    <s v="Low"/>
    <n v="1"/>
    <n v="1"/>
    <s v="Laboratory Technician"/>
    <x v="2"/>
    <s v="3High"/>
    <s v="High"/>
    <s v="Single"/>
    <x v="0"/>
    <n v="3708"/>
    <n v="3708"/>
    <m/>
    <n v="2104"/>
    <n v="2104"/>
    <n v="2"/>
    <n v="2"/>
    <s v="No"/>
    <s v="No"/>
    <n v="14"/>
    <n v="14"/>
    <s v="3Excellent"/>
    <s v="Excellent"/>
    <s v="3High"/>
    <s v="High"/>
    <n v="5"/>
    <n v="5"/>
    <s v="3Better"/>
    <s v="Better"/>
    <s v="No"/>
    <s v="No"/>
    <n v="0"/>
    <x v="1"/>
  </r>
  <r>
    <n v="1997"/>
    <n v="47"/>
    <x v="41"/>
    <s v="Travel_Frequently"/>
    <s v="Travel_Frequently"/>
    <n v="217"/>
    <n v="217"/>
    <s v="Sales"/>
    <x v="0"/>
    <n v="3"/>
    <n v="3"/>
    <s v="3Bachelor"/>
    <x v="3"/>
    <x v="2"/>
    <x v="2"/>
    <s v="4Ver High"/>
    <s v="Ver High"/>
    <s v="Female"/>
    <x v="0"/>
    <n v="49"/>
    <n v="49"/>
    <s v="3High"/>
    <s v="High"/>
    <n v="4"/>
    <n v="4"/>
    <s v="Sales Executive"/>
    <x v="0"/>
    <s v="3High"/>
    <s v="High"/>
    <s v="Divorced"/>
    <x v="2"/>
    <n v="13770"/>
    <n v="13770"/>
    <m/>
    <n v="10225"/>
    <n v="10225"/>
    <n v="9"/>
    <n v="9"/>
    <s v="Yes"/>
    <s v="Yes"/>
    <n v="12"/>
    <n v="12"/>
    <s v="3Excellent"/>
    <s v="Excellent"/>
    <s v="4Very High"/>
    <s v="Very High"/>
    <n v="2"/>
    <n v="2"/>
    <s v="2Good"/>
    <s v="Good"/>
    <s v="No"/>
    <s v="No"/>
    <n v="0"/>
    <x v="1"/>
  </r>
  <r>
    <n v="1998"/>
    <n v="30"/>
    <x v="7"/>
    <s v="Travel_Rarely"/>
    <s v="Travel_Rarely"/>
    <n v="501"/>
    <n v="501"/>
    <s v="Sales"/>
    <x v="0"/>
    <n v="27"/>
    <n v="27"/>
    <s v="5Doctor"/>
    <x v="4"/>
    <x v="4"/>
    <x v="3"/>
    <s v="3High"/>
    <s v="High"/>
    <s v="Male"/>
    <x v="1"/>
    <n v="99"/>
    <n v="99"/>
    <s v="3High"/>
    <s v="High"/>
    <n v="2"/>
    <n v="2"/>
    <s v="Sales Executive"/>
    <x v="0"/>
    <s v="4Very High"/>
    <s v="Very High"/>
    <s v="Divorced"/>
    <x v="2"/>
    <n v="5304"/>
    <n v="5304"/>
    <m/>
    <n v="25275"/>
    <n v="25275"/>
    <n v="7"/>
    <n v="7"/>
    <s v="No"/>
    <s v="No"/>
    <n v="23"/>
    <n v="23"/>
    <s v="4Outstanding"/>
    <s v="Outstanding"/>
    <s v="4Very High"/>
    <s v="Very High"/>
    <n v="2"/>
    <n v="2"/>
    <s v="2Good"/>
    <s v="Good"/>
    <s v="No"/>
    <s v="No"/>
    <n v="0"/>
    <x v="1"/>
  </r>
  <r>
    <n v="1999"/>
    <n v="29"/>
    <x v="11"/>
    <s v="Travel_Rarely"/>
    <s v="Travel_Rarely"/>
    <n v="1396"/>
    <n v="1396"/>
    <s v="Sales"/>
    <x v="0"/>
    <n v="10"/>
    <n v="10"/>
    <s v="3Bachelor"/>
    <x v="3"/>
    <x v="0"/>
    <x v="0"/>
    <s v="3High"/>
    <s v="High"/>
    <s v="Male"/>
    <x v="1"/>
    <n v="99"/>
    <n v="99"/>
    <s v="3High"/>
    <s v="High"/>
    <n v="1"/>
    <n v="1"/>
    <s v="Sales Representative"/>
    <x v="6"/>
    <s v="3High"/>
    <s v="High"/>
    <s v="Single"/>
    <x v="0"/>
    <n v="2642"/>
    <n v="2642"/>
    <m/>
    <n v="2755"/>
    <n v="2755"/>
    <n v="1"/>
    <n v="1"/>
    <s v="No"/>
    <s v="No"/>
    <n v="11"/>
    <n v="11"/>
    <s v="3Excellent"/>
    <s v="Excellent"/>
    <s v="3High"/>
    <s v="High"/>
    <n v="6"/>
    <n v="6"/>
    <s v="3Better"/>
    <s v="Better"/>
    <s v="No"/>
    <s v="No"/>
    <n v="0"/>
    <x v="1"/>
  </r>
  <r>
    <n v="2000"/>
    <n v="42"/>
    <x v="19"/>
    <s v="Travel_Frequently"/>
    <s v="Travel_Frequently"/>
    <n v="933"/>
    <n v="933"/>
    <s v="Research &amp; Development"/>
    <x v="1"/>
    <n v="19"/>
    <n v="19"/>
    <s v="3Bachelor"/>
    <x v="3"/>
    <x v="2"/>
    <x v="2"/>
    <s v="3High"/>
    <s v="High"/>
    <s v="Male"/>
    <x v="1"/>
    <n v="57"/>
    <n v="57"/>
    <s v="4Very High"/>
    <s v="Very High"/>
    <n v="1"/>
    <n v="1"/>
    <s v="Research Scientist"/>
    <x v="1"/>
    <s v="3High"/>
    <s v="High"/>
    <s v="Divorced"/>
    <x v="2"/>
    <n v="2759"/>
    <n v="2759"/>
    <m/>
    <n v="20366"/>
    <n v="20366"/>
    <n v="6"/>
    <n v="6"/>
    <s v="Yes"/>
    <s v="Yes"/>
    <n v="12"/>
    <n v="12"/>
    <s v="3Excellent"/>
    <s v="Excellent"/>
    <s v="4Very High"/>
    <s v="Very High"/>
    <n v="2"/>
    <n v="2"/>
    <s v="3Better"/>
    <s v="Better"/>
    <s v="Yes"/>
    <s v="Yes"/>
    <n v="1"/>
    <x v="0"/>
  </r>
  <r>
    <n v="2001"/>
    <n v="43"/>
    <x v="23"/>
    <s v="Travel_Frequently"/>
    <s v="Travel_Frequently"/>
    <m/>
    <n v="808.82510288065839"/>
    <s v="Sales"/>
    <x v="0"/>
    <n v="15"/>
    <n v="15"/>
    <s v="3Bachelor"/>
    <x v="3"/>
    <x v="0"/>
    <x v="0"/>
    <s v="4Ver High"/>
    <s v="Ver High"/>
    <s v="Male"/>
    <x v="1"/>
    <n v="47"/>
    <n v="47"/>
    <s v="2Medium"/>
    <s v="Medium"/>
    <n v="2"/>
    <n v="2"/>
    <s v="Sales Executive"/>
    <x v="0"/>
    <s v="4Very High"/>
    <s v="Very High"/>
    <s v="Married"/>
    <x v="1"/>
    <n v="6804"/>
    <n v="6804"/>
    <m/>
    <n v="23683"/>
    <n v="23683"/>
    <n v="3"/>
    <n v="3"/>
    <s v="No"/>
    <s v="No"/>
    <n v="18"/>
    <n v="18"/>
    <m/>
    <s v="Excellent"/>
    <s v="3High"/>
    <s v="High"/>
    <n v="5"/>
    <n v="5"/>
    <s v="3Better"/>
    <s v="Better"/>
    <s v="No"/>
    <s v="No"/>
    <n v="0"/>
    <x v="1"/>
  </r>
  <r>
    <n v="2002"/>
    <n v="34"/>
    <x v="13"/>
    <s v="Travel_Rarely"/>
    <s v="Travel_Rarely"/>
    <n v="970"/>
    <n v="970"/>
    <s v="Research &amp; Development"/>
    <x v="1"/>
    <n v="8"/>
    <n v="8"/>
    <s v="2College"/>
    <x v="0"/>
    <x v="2"/>
    <x v="2"/>
    <s v="2Medium"/>
    <s v="Medium"/>
    <s v="Female"/>
    <x v="0"/>
    <n v="96"/>
    <n v="96"/>
    <s v="3High"/>
    <s v="High"/>
    <n v="2"/>
    <n v="2"/>
    <s v="Healthcare Representative"/>
    <x v="4"/>
    <s v="3High"/>
    <s v="High"/>
    <s v="Single"/>
    <x v="0"/>
    <n v="6142"/>
    <n v="6142"/>
    <m/>
    <n v="7360"/>
    <n v="7360"/>
    <n v="3"/>
    <n v="3"/>
    <s v="No"/>
    <s v="No"/>
    <n v="11"/>
    <n v="11"/>
    <s v="3Excellent"/>
    <s v="Excellent"/>
    <s v="4Very High"/>
    <s v="Very High"/>
    <n v="2"/>
    <n v="2"/>
    <s v="3Better"/>
    <s v="Better"/>
    <s v="No"/>
    <s v="No"/>
    <n v="0"/>
    <x v="1"/>
  </r>
  <r>
    <n v="2003"/>
    <n v="23"/>
    <x v="31"/>
    <s v="Travel_Rarely"/>
    <s v="Travel_Rarely"/>
    <n v="650"/>
    <n v="650"/>
    <s v="Research &amp; Development"/>
    <x v="1"/>
    <n v="9"/>
    <n v="9"/>
    <s v="1Below College"/>
    <x v="1"/>
    <x v="2"/>
    <x v="2"/>
    <s v="2Medium"/>
    <s v="Medium"/>
    <s v="Male"/>
    <x v="1"/>
    <n v="37"/>
    <n v="37"/>
    <s v="3High"/>
    <s v="High"/>
    <n v="1"/>
    <n v="1"/>
    <s v="Laboratory Technician"/>
    <x v="2"/>
    <s v="1Low"/>
    <s v="Low"/>
    <s v="Married"/>
    <x v="1"/>
    <n v="2500"/>
    <n v="2500"/>
    <m/>
    <n v="4344"/>
    <n v="4344"/>
    <n v="1"/>
    <n v="1"/>
    <s v="No"/>
    <s v="No"/>
    <n v="14"/>
    <n v="14"/>
    <s v="3Excellent"/>
    <s v="Excellent"/>
    <s v="4Very High"/>
    <s v="Very High"/>
    <n v="2"/>
    <n v="2"/>
    <s v="4Best"/>
    <s v="Best"/>
    <s v="No"/>
    <s v="No"/>
    <n v="0"/>
    <x v="1"/>
  </r>
  <r>
    <n v="2004"/>
    <n v="39"/>
    <x v="22"/>
    <s v="Travel_Rarely"/>
    <s v="Travel_Rarely"/>
    <n v="141"/>
    <n v="141"/>
    <s v="Human Resources"/>
    <x v="2"/>
    <n v="3"/>
    <n v="3"/>
    <s v="3Bachelor"/>
    <x v="3"/>
    <x v="6"/>
    <x v="5"/>
    <s v="3High"/>
    <s v="High"/>
    <s v="Female"/>
    <x v="0"/>
    <n v="44"/>
    <n v="44"/>
    <s v="4Very High"/>
    <s v="Very High"/>
    <n v="2"/>
    <n v="2"/>
    <s v="Human Resources"/>
    <x v="8"/>
    <s v="2Medium"/>
    <s v="Medium"/>
    <s v="Married"/>
    <x v="1"/>
    <n v="6389"/>
    <n v="6389"/>
    <m/>
    <n v="18767"/>
    <n v="18767"/>
    <n v="9"/>
    <n v="9"/>
    <s v="No"/>
    <s v="No"/>
    <n v="15"/>
    <n v="15"/>
    <s v="3Excellent"/>
    <s v="Excellent"/>
    <s v="3High"/>
    <s v="High"/>
    <n v="3"/>
    <n v="3"/>
    <s v="1Bad"/>
    <s v="Bad"/>
    <s v="No"/>
    <s v="No"/>
    <n v="0"/>
    <x v="1"/>
  </r>
  <r>
    <n v="2005"/>
    <n v="56"/>
    <x v="30"/>
    <s v="Travel_Rarely"/>
    <s v="Travel_Rarely"/>
    <n v="832"/>
    <n v="832"/>
    <s v="Research &amp; Development"/>
    <x v="1"/>
    <n v="9"/>
    <n v="9"/>
    <s v="3Bachelor"/>
    <x v="3"/>
    <x v="2"/>
    <x v="2"/>
    <s v="3High"/>
    <s v="High"/>
    <s v="Male"/>
    <x v="1"/>
    <n v="81"/>
    <n v="81"/>
    <s v="3High"/>
    <s v="High"/>
    <n v="4"/>
    <n v="4"/>
    <s v="Healthcare Representative"/>
    <x v="4"/>
    <s v="4Very High"/>
    <s v="Very High"/>
    <s v="Married"/>
    <x v="1"/>
    <n v="11103"/>
    <n v="11103"/>
    <m/>
    <n v="20420"/>
    <n v="20420"/>
    <m/>
    <n v="1"/>
    <s v="No"/>
    <s v="No"/>
    <n v="11"/>
    <n v="11"/>
    <s v="3Excellent"/>
    <s v="Excellent"/>
    <s v="3High"/>
    <s v="High"/>
    <n v="1"/>
    <n v="1"/>
    <s v="2Good"/>
    <s v="Good"/>
    <s v="No"/>
    <s v="No"/>
    <n v="0"/>
    <x v="1"/>
  </r>
  <r>
    <n v="2006"/>
    <n v="40"/>
    <x v="33"/>
    <s v="Travel_Rarely"/>
    <s v="Travel_Rarely"/>
    <n v="804"/>
    <n v="804"/>
    <s v="Research &amp; Development"/>
    <x v="1"/>
    <n v="2"/>
    <n v="2"/>
    <s v="1Below College"/>
    <x v="1"/>
    <x v="2"/>
    <x v="2"/>
    <s v="4Ver High"/>
    <s v="Ver High"/>
    <s v="Female"/>
    <x v="0"/>
    <n v="86"/>
    <n v="86"/>
    <s v="2Medium"/>
    <s v="Medium"/>
    <n v="1"/>
    <n v="1"/>
    <s v="Research Scientist"/>
    <x v="1"/>
    <s v="4Very High"/>
    <s v="Very High"/>
    <s v="Single"/>
    <x v="0"/>
    <n v="2342"/>
    <n v="2342"/>
    <m/>
    <n v="22929"/>
    <n v="22929"/>
    <n v="0"/>
    <n v="0"/>
    <s v="Yes"/>
    <s v="Yes"/>
    <n v="20"/>
    <n v="20"/>
    <s v="4Outstanding"/>
    <s v="Outstanding"/>
    <s v="4Very High"/>
    <s v="Very High"/>
    <n v="2"/>
    <n v="2"/>
    <s v="2Good"/>
    <s v="Good"/>
    <s v="No"/>
    <s v="No"/>
    <n v="0"/>
    <x v="1"/>
  </r>
  <r>
    <n v="2007"/>
    <n v="27"/>
    <x v="4"/>
    <s v="Travel_Rarely"/>
    <s v="Travel_Rarely"/>
    <n v="975"/>
    <n v="975"/>
    <s v="Research &amp; Development"/>
    <x v="1"/>
    <n v="7"/>
    <n v="7"/>
    <s v="3Bachelor"/>
    <x v="3"/>
    <x v="2"/>
    <x v="2"/>
    <s v="4Ver High"/>
    <s v="Ver High"/>
    <s v="Female"/>
    <x v="0"/>
    <n v="55"/>
    <n v="55"/>
    <s v="2Medium"/>
    <s v="Medium"/>
    <n v="2"/>
    <n v="2"/>
    <s v="Healthcare Representative"/>
    <x v="4"/>
    <s v="1Low"/>
    <s v="Low"/>
    <s v="Single"/>
    <x v="0"/>
    <n v="6811"/>
    <n v="6811"/>
    <m/>
    <n v="23398"/>
    <n v="23398"/>
    <n v="8"/>
    <n v="8"/>
    <s v="No"/>
    <s v="No"/>
    <n v="19"/>
    <n v="19"/>
    <s v="3Excellent"/>
    <s v="Excellent"/>
    <s v="1Low"/>
    <s v="Low"/>
    <n v="2"/>
    <n v="2"/>
    <s v="1Bad"/>
    <s v="Bad"/>
    <s v="No"/>
    <s v="No"/>
    <n v="0"/>
    <x v="1"/>
  </r>
  <r>
    <n v="2008"/>
    <n v="29"/>
    <x v="11"/>
    <s v="Travel_Rarely"/>
    <s v="Travel_Rarely"/>
    <n v="1090"/>
    <n v="1090"/>
    <s v="Sales"/>
    <x v="0"/>
    <n v="10"/>
    <n v="10"/>
    <s v="3Bachelor"/>
    <x v="3"/>
    <x v="4"/>
    <x v="3"/>
    <s v="4Ver High"/>
    <s v="Ver High"/>
    <s v="Male"/>
    <x v="1"/>
    <n v="83"/>
    <n v="83"/>
    <s v="3High"/>
    <s v="High"/>
    <n v="1"/>
    <n v="1"/>
    <s v="Sales Representative"/>
    <x v="6"/>
    <s v="2Medium"/>
    <s v="Medium"/>
    <s v="Divorced"/>
    <x v="2"/>
    <n v="2297"/>
    <n v="2297"/>
    <m/>
    <n v="17967"/>
    <n v="17967"/>
    <n v="1"/>
    <n v="1"/>
    <s v="No"/>
    <s v="No"/>
    <n v="14"/>
    <n v="14"/>
    <s v="3Excellent"/>
    <s v="Excellent"/>
    <s v="4Very High"/>
    <s v="Very High"/>
    <n v="2"/>
    <n v="2"/>
    <s v="3Better"/>
    <s v="Better"/>
    <s v="No"/>
    <s v="No"/>
    <n v="0"/>
    <x v="1"/>
  </r>
  <r>
    <n v="2009"/>
    <n v="53"/>
    <x v="16"/>
    <s v="Travel_Rarely"/>
    <s v="Travel_Rarely"/>
    <n v="346"/>
    <n v="346"/>
    <s v="Research &amp; Development"/>
    <x v="1"/>
    <n v="6"/>
    <n v="6"/>
    <s v="3Bachelor"/>
    <x v="3"/>
    <x v="0"/>
    <x v="0"/>
    <m/>
    <s v="High"/>
    <s v="Male"/>
    <x v="1"/>
    <n v="86"/>
    <n v="86"/>
    <s v="3High"/>
    <s v="High"/>
    <n v="2"/>
    <n v="2"/>
    <s v="Laboratory Technician"/>
    <x v="2"/>
    <s v="4Very High"/>
    <s v="Very High"/>
    <s v="Single"/>
    <x v="0"/>
    <n v="2450"/>
    <n v="2450"/>
    <m/>
    <n v="10919"/>
    <n v="10919"/>
    <n v="2"/>
    <n v="2"/>
    <s v="No"/>
    <s v="No"/>
    <n v="17"/>
    <n v="17"/>
    <s v="3Excellent"/>
    <s v="Excellent"/>
    <s v="4Very High"/>
    <s v="Very High"/>
    <n v="4"/>
    <n v="4"/>
    <s v="3Better"/>
    <s v="Better"/>
    <s v="No"/>
    <s v="No"/>
    <n v="0"/>
    <x v="1"/>
  </r>
  <r>
    <n v="2010"/>
    <n v="35"/>
    <x v="10"/>
    <s v="Non-Travel"/>
    <s v="Non-Travel"/>
    <n v="1225"/>
    <n v="1225"/>
    <s v="Research &amp; Development"/>
    <x v="1"/>
    <n v="2"/>
    <n v="2"/>
    <s v="4Master"/>
    <x v="2"/>
    <x v="0"/>
    <x v="0"/>
    <s v="4Ver High"/>
    <s v="Ver High"/>
    <s v="Female"/>
    <x v="0"/>
    <n v="61"/>
    <n v="61"/>
    <s v="3High"/>
    <s v="High"/>
    <n v="2"/>
    <n v="2"/>
    <s v="Healthcare Representative"/>
    <x v="4"/>
    <s v="1Low"/>
    <s v="Low"/>
    <s v="Divorced"/>
    <x v="2"/>
    <n v="5093"/>
    <n v="5093"/>
    <m/>
    <n v="4761"/>
    <n v="4761"/>
    <n v="2"/>
    <n v="2"/>
    <s v="No"/>
    <s v="No"/>
    <n v="11"/>
    <n v="11"/>
    <s v="3Excellent"/>
    <s v="Excellent"/>
    <s v="1Low"/>
    <s v="Low"/>
    <n v="2"/>
    <n v="2"/>
    <s v="4Best"/>
    <s v="Best"/>
    <s v="No"/>
    <s v="No"/>
    <n v="0"/>
    <x v="1"/>
  </r>
  <r>
    <n v="2011"/>
    <n v="32"/>
    <x v="5"/>
    <s v="Travel_Frequently"/>
    <s v="Travel_Frequently"/>
    <n v="430"/>
    <n v="430"/>
    <s v="Research &amp; Development"/>
    <x v="1"/>
    <n v="24"/>
    <n v="24"/>
    <s v="4Master"/>
    <x v="2"/>
    <x v="0"/>
    <x v="0"/>
    <s v="1Low"/>
    <s v="Low"/>
    <s v="Male"/>
    <x v="1"/>
    <n v="80"/>
    <n v="80"/>
    <s v="3High"/>
    <s v="High"/>
    <n v="2"/>
    <n v="2"/>
    <s v="Laboratory Technician"/>
    <x v="2"/>
    <s v="4Very High"/>
    <s v="Very High"/>
    <s v="Married"/>
    <x v="1"/>
    <n v="5309"/>
    <n v="5309"/>
    <m/>
    <n v="21146"/>
    <n v="21146"/>
    <n v="1"/>
    <n v="1"/>
    <s v="No"/>
    <s v="No"/>
    <n v="15"/>
    <n v="15"/>
    <s v="3Excellent"/>
    <s v="Excellent"/>
    <s v="4Very High"/>
    <s v="Very High"/>
    <n v="2"/>
    <n v="2"/>
    <s v="3Better"/>
    <s v="Better"/>
    <s v="No"/>
    <s v="No"/>
    <n v="0"/>
    <x v="1"/>
  </r>
  <r>
    <n v="2012"/>
    <n v="38"/>
    <x v="8"/>
    <s v="Travel_Rarely"/>
    <s v="Travel_Rarely"/>
    <n v="268"/>
    <n v="268"/>
    <s v="Research &amp; Development"/>
    <x v="1"/>
    <n v="2"/>
    <n v="2"/>
    <s v="5Doctor"/>
    <x v="4"/>
    <x v="2"/>
    <x v="2"/>
    <s v="4Ver High"/>
    <s v="Ver High"/>
    <s v="Male"/>
    <x v="1"/>
    <n v="92"/>
    <n v="92"/>
    <s v="3High"/>
    <s v="High"/>
    <n v="1"/>
    <n v="1"/>
    <s v="Research Scientist"/>
    <x v="1"/>
    <s v="3High"/>
    <s v="High"/>
    <s v="Married"/>
    <x v="1"/>
    <n v="3057"/>
    <n v="3057"/>
    <m/>
    <n v="20471"/>
    <n v="20471"/>
    <n v="6"/>
    <n v="6"/>
    <s v="Yes"/>
    <s v="Yes"/>
    <n v="13"/>
    <n v="13"/>
    <s v="3Excellent"/>
    <s v="Excellent"/>
    <s v="2Medium"/>
    <s v="Medium"/>
    <n v="0"/>
    <n v="0"/>
    <s v="1Bad"/>
    <s v="Bad"/>
    <s v="No"/>
    <s v="No"/>
    <n v="0"/>
    <x v="1"/>
  </r>
  <r>
    <n v="2013"/>
    <n v="34"/>
    <x v="13"/>
    <s v="Travel_Rarely"/>
    <s v="Travel_Rarely"/>
    <n v="167"/>
    <n v="167"/>
    <s v="Research &amp; Development"/>
    <x v="1"/>
    <n v="8"/>
    <n v="8"/>
    <s v="5Doctor"/>
    <x v="4"/>
    <x v="0"/>
    <x v="0"/>
    <s v="2Medium"/>
    <s v="Medium"/>
    <s v="Female"/>
    <x v="0"/>
    <n v="32"/>
    <n v="32"/>
    <s v="3High"/>
    <s v="High"/>
    <n v="2"/>
    <n v="2"/>
    <s v="Manufacturing Director"/>
    <x v="3"/>
    <m/>
    <s v="Very High"/>
    <s v="Divorced"/>
    <x v="2"/>
    <n v="5121"/>
    <n v="5121"/>
    <m/>
    <n v="4187"/>
    <n v="4187"/>
    <n v="3"/>
    <n v="3"/>
    <s v="No"/>
    <s v="No"/>
    <n v="14"/>
    <n v="14"/>
    <s v="3Excellent"/>
    <s v="Excellent"/>
    <s v="3High"/>
    <s v="High"/>
    <n v="3"/>
    <n v="3"/>
    <s v="3Better"/>
    <s v="Better"/>
    <s v="No"/>
    <s v="No"/>
    <n v="0"/>
    <x v="1"/>
  </r>
  <r>
    <n v="2014"/>
    <n v="52"/>
    <x v="40"/>
    <s v="Travel_Rarely"/>
    <s v="Travel_Rarely"/>
    <n v="621"/>
    <n v="621"/>
    <s v="Sales"/>
    <x v="0"/>
    <n v="3"/>
    <n v="3"/>
    <s v="4Master"/>
    <x v="2"/>
    <x v="4"/>
    <x v="3"/>
    <s v="3High"/>
    <s v="High"/>
    <s v="Male"/>
    <x v="1"/>
    <n v="31"/>
    <n v="31"/>
    <s v="2Medium"/>
    <s v="Medium"/>
    <m/>
    <n v="1"/>
    <s v="Manager"/>
    <x v="5"/>
    <s v="1Low"/>
    <s v="Low"/>
    <s v="Married"/>
    <x v="1"/>
    <n v="16856"/>
    <n v="16856"/>
    <m/>
    <n v="10084"/>
    <n v="10084"/>
    <n v="1"/>
    <n v="1"/>
    <s v="No"/>
    <s v="No"/>
    <n v="11"/>
    <n v="11"/>
    <s v="3Excellent"/>
    <s v="Excellent"/>
    <s v="1Low"/>
    <s v="Low"/>
    <n v="3"/>
    <n v="3"/>
    <s v="4Best"/>
    <s v="Best"/>
    <s v="No"/>
    <s v="No"/>
    <n v="0"/>
    <x v="1"/>
  </r>
  <r>
    <n v="2015"/>
    <n v="33"/>
    <x v="3"/>
    <s v="Travel_Rarely"/>
    <s v="Travel_Rarely"/>
    <n v="527"/>
    <n v="527"/>
    <s v="Research &amp; Development"/>
    <x v="1"/>
    <n v="1"/>
    <n v="1"/>
    <s v="4Master"/>
    <x v="2"/>
    <x v="1"/>
    <x v="1"/>
    <s v="4Ver High"/>
    <s v="Ver High"/>
    <s v="Male"/>
    <x v="1"/>
    <n v="63"/>
    <n v="63"/>
    <s v="3High"/>
    <s v="High"/>
    <n v="1"/>
    <n v="1"/>
    <s v="Research Scientist"/>
    <x v="1"/>
    <s v="4Very High"/>
    <s v="Very High"/>
    <s v="Single"/>
    <x v="0"/>
    <n v="2686"/>
    <n v="2686"/>
    <m/>
    <n v="5207"/>
    <n v="5207"/>
    <m/>
    <n v="1"/>
    <s v="Yes"/>
    <s v="Yes"/>
    <n v="13"/>
    <n v="13"/>
    <s v="3Excellent"/>
    <s v="Excellent"/>
    <s v="3High"/>
    <s v="High"/>
    <n v="2"/>
    <n v="2"/>
    <s v="2Good"/>
    <s v="Good"/>
    <s v="Yes"/>
    <s v="Yes"/>
    <n v="1"/>
    <x v="0"/>
  </r>
  <r>
    <n v="2016"/>
    <n v="25"/>
    <x v="37"/>
    <m/>
    <s v="Travel_Rarely"/>
    <n v="883"/>
    <n v="883"/>
    <s v="Sales"/>
    <x v="0"/>
    <n v="26"/>
    <n v="26"/>
    <s v="1Below College"/>
    <x v="1"/>
    <x v="2"/>
    <x v="2"/>
    <s v="3High"/>
    <s v="High"/>
    <s v="Female"/>
    <x v="0"/>
    <n v="32"/>
    <n v="32"/>
    <s v="3High"/>
    <s v="High"/>
    <n v="2"/>
    <n v="2"/>
    <s v="Sales Executive"/>
    <x v="0"/>
    <s v="4Very High"/>
    <s v="Very High"/>
    <s v="Single"/>
    <x v="0"/>
    <n v="6180"/>
    <n v="6180"/>
    <m/>
    <n v="22807"/>
    <n v="22807"/>
    <n v="1"/>
    <n v="1"/>
    <s v="No"/>
    <s v="No"/>
    <n v="23"/>
    <n v="23"/>
    <s v="4Outstanding"/>
    <s v="Outstanding"/>
    <s v="2Medium"/>
    <s v="Medium"/>
    <n v="5"/>
    <n v="5"/>
    <s v="2Good"/>
    <s v="Good"/>
    <s v="No"/>
    <s v="No"/>
    <n v="0"/>
    <x v="1"/>
  </r>
  <r>
    <n v="2017"/>
    <n v="45"/>
    <x v="29"/>
    <s v="Travel_Rarely"/>
    <s v="Travel_Rarely"/>
    <n v="954"/>
    <n v="954"/>
    <s v="Sales"/>
    <x v="0"/>
    <n v="2"/>
    <n v="2"/>
    <s v="2College"/>
    <x v="0"/>
    <x v="5"/>
    <x v="4"/>
    <s v="2Medium"/>
    <s v="Medium"/>
    <s v="Male"/>
    <x v="1"/>
    <n v="46"/>
    <n v="46"/>
    <s v="1Low"/>
    <s v="Low"/>
    <n v="2"/>
    <n v="2"/>
    <s v="Sales Representative"/>
    <x v="6"/>
    <s v="3High"/>
    <s v="High"/>
    <s v="Single"/>
    <x v="0"/>
    <n v="6632"/>
    <n v="6632"/>
    <m/>
    <n v="12388"/>
    <n v="12388"/>
    <n v="0"/>
    <n v="0"/>
    <s v="No"/>
    <s v="No"/>
    <n v="13"/>
    <n v="13"/>
    <s v="3Excellent"/>
    <s v="Excellent"/>
    <s v="1Low"/>
    <s v="Low"/>
    <n v="3"/>
    <n v="3"/>
    <s v="3Better"/>
    <s v="Better"/>
    <s v="No"/>
    <s v="No"/>
    <n v="0"/>
    <x v="1"/>
  </r>
  <r>
    <n v="2018"/>
    <n v="23"/>
    <x v="31"/>
    <s v="Travel_Rarely"/>
    <s v="Travel_Rarely"/>
    <n v="310"/>
    <n v="310"/>
    <s v="Research &amp; Development"/>
    <x v="1"/>
    <n v="10"/>
    <n v="10"/>
    <s v="1Below College"/>
    <x v="1"/>
    <x v="2"/>
    <x v="2"/>
    <s v="1Low"/>
    <s v="Low"/>
    <s v="Male"/>
    <x v="1"/>
    <n v="79"/>
    <n v="79"/>
    <s v="4Very High"/>
    <s v="Very High"/>
    <n v="1"/>
    <n v="1"/>
    <s v="Research Scientist"/>
    <x v="1"/>
    <s v="3High"/>
    <s v="High"/>
    <s v="Single"/>
    <x v="0"/>
    <n v="3505"/>
    <n v="3505"/>
    <m/>
    <n v="19630"/>
    <n v="19630"/>
    <n v="1"/>
    <n v="1"/>
    <s v="No"/>
    <s v="No"/>
    <n v="18"/>
    <n v="18"/>
    <s v="3Excellent"/>
    <s v="Excellent"/>
    <s v="4Very High"/>
    <s v="Very High"/>
    <n v="3"/>
    <n v="3"/>
    <s v="3Better"/>
    <s v="Better"/>
    <s v="No"/>
    <s v="No"/>
    <n v="0"/>
    <x v="1"/>
  </r>
  <r>
    <n v="2019"/>
    <n v="47"/>
    <x v="41"/>
    <s v="Travel_Frequently"/>
    <s v="Travel_Frequently"/>
    <n v="719"/>
    <n v="719"/>
    <s v="Sales"/>
    <x v="0"/>
    <n v="27"/>
    <n v="27"/>
    <s v="2College"/>
    <x v="0"/>
    <x v="0"/>
    <x v="0"/>
    <s v="2Medium"/>
    <s v="Medium"/>
    <s v="Female"/>
    <x v="0"/>
    <n v="77"/>
    <n v="77"/>
    <s v="4Very High"/>
    <s v="Very High"/>
    <n v="2"/>
    <n v="2"/>
    <s v="Sales Executive"/>
    <x v="0"/>
    <s v="3High"/>
    <s v="High"/>
    <s v="Single"/>
    <x v="0"/>
    <n v="6397"/>
    <n v="6397"/>
    <m/>
    <n v="10339"/>
    <n v="10339"/>
    <n v="4"/>
    <n v="4"/>
    <s v="Yes"/>
    <s v="Yes"/>
    <n v="12"/>
    <n v="12"/>
    <s v="3Excellent"/>
    <s v="Excellent"/>
    <s v="4Very High"/>
    <s v="Very High"/>
    <n v="2"/>
    <n v="2"/>
    <s v="3Better"/>
    <s v="Better"/>
    <s v="Yes"/>
    <s v="Yes"/>
    <n v="1"/>
    <x v="0"/>
  </r>
  <r>
    <n v="2020"/>
    <n v="34"/>
    <x v="13"/>
    <s v="Travel_Rarely"/>
    <s v="Travel_Rarely"/>
    <n v="304"/>
    <n v="304"/>
    <s v="Sales"/>
    <x v="0"/>
    <n v="2"/>
    <n v="2"/>
    <s v="3Bachelor"/>
    <x v="3"/>
    <x v="1"/>
    <x v="1"/>
    <s v="4Ver High"/>
    <s v="Ver High"/>
    <s v="Male"/>
    <x v="1"/>
    <n v="60"/>
    <n v="60"/>
    <s v="3High"/>
    <s v="High"/>
    <n v="2"/>
    <n v="2"/>
    <s v="Sales Executive"/>
    <x v="0"/>
    <s v="4Very High"/>
    <s v="Very High"/>
    <s v="Single"/>
    <x v="0"/>
    <n v="6274"/>
    <n v="6274"/>
    <m/>
    <n v="18686"/>
    <n v="18686"/>
    <n v="1"/>
    <n v="1"/>
    <s v="No"/>
    <s v="No"/>
    <n v="22"/>
    <n v="22"/>
    <s v="4Outstanding"/>
    <s v="Outstanding"/>
    <s v="3High"/>
    <s v="High"/>
    <n v="5"/>
    <n v="5"/>
    <s v="3Better"/>
    <s v="Better"/>
    <s v="No"/>
    <s v="No"/>
    <n v="0"/>
    <x v="1"/>
  </r>
  <r>
    <n v="2021"/>
    <n v="55"/>
    <x v="28"/>
    <s v="Travel_Rarely"/>
    <s v="Travel_Rarely"/>
    <n v="725"/>
    <n v="725"/>
    <s v="Research &amp; Development"/>
    <x v="1"/>
    <n v="2"/>
    <n v="2"/>
    <s v="3Bachelor"/>
    <x v="3"/>
    <x v="2"/>
    <x v="2"/>
    <s v="4Ver High"/>
    <s v="Ver High"/>
    <s v="Male"/>
    <x v="1"/>
    <n v="78"/>
    <n v="78"/>
    <s v="3High"/>
    <s v="High"/>
    <n v="5"/>
    <n v="5"/>
    <s v="Manager"/>
    <x v="5"/>
    <s v="1Low"/>
    <s v="Low"/>
    <s v="Married"/>
    <x v="1"/>
    <n v="19859"/>
    <n v="19859"/>
    <m/>
    <n v="21199"/>
    <n v="21199"/>
    <n v="5"/>
    <n v="5"/>
    <s v="Yes"/>
    <s v="Yes"/>
    <n v="13"/>
    <n v="13"/>
    <s v="3Excellent"/>
    <s v="Excellent"/>
    <s v="4Very High"/>
    <s v="Very High"/>
    <n v="2"/>
    <n v="2"/>
    <s v="3Better"/>
    <s v="Better"/>
    <s v="Yes"/>
    <s v="Yes"/>
    <n v="1"/>
    <x v="0"/>
  </r>
  <r>
    <n v="2022"/>
    <n v="36"/>
    <x v="9"/>
    <s v="Non-Travel"/>
    <s v="Non-Travel"/>
    <n v="1434"/>
    <n v="1434"/>
    <s v="Sales"/>
    <x v="0"/>
    <n v="8"/>
    <n v="8"/>
    <s v="4Master"/>
    <x v="2"/>
    <x v="0"/>
    <x v="0"/>
    <s v="1Low"/>
    <s v="Low"/>
    <s v="Male"/>
    <x v="1"/>
    <n v="76"/>
    <n v="76"/>
    <s v="2Medium"/>
    <s v="Medium"/>
    <n v="3"/>
    <n v="3"/>
    <s v="Sales Executive"/>
    <x v="0"/>
    <s v="1Low"/>
    <s v="Low"/>
    <s v="Single"/>
    <x v="0"/>
    <n v="7587"/>
    <n v="7587"/>
    <m/>
    <n v="14229"/>
    <n v="14229"/>
    <m/>
    <n v="1"/>
    <s v="No"/>
    <s v="No"/>
    <n v="15"/>
    <n v="15"/>
    <s v="3Excellent"/>
    <s v="Excellent"/>
    <s v="2Medium"/>
    <s v="Medium"/>
    <n v="1"/>
    <n v="1"/>
    <s v="3Better"/>
    <s v="Better"/>
    <s v="No"/>
    <s v="No"/>
    <n v="0"/>
    <x v="1"/>
  </r>
  <r>
    <n v="2023"/>
    <n v="52"/>
    <x v="40"/>
    <s v="Non-Travel"/>
    <s v="Non-Travel"/>
    <n v="715"/>
    <n v="715"/>
    <s v="Research &amp; Development"/>
    <x v="1"/>
    <n v="19"/>
    <n v="19"/>
    <s v="4Master"/>
    <x v="2"/>
    <x v="2"/>
    <x v="2"/>
    <s v="4Ver High"/>
    <s v="Ver High"/>
    <s v="Male"/>
    <x v="1"/>
    <n v="41"/>
    <n v="41"/>
    <s v="3High"/>
    <s v="High"/>
    <n v="1"/>
    <n v="1"/>
    <s v="Research Scientist"/>
    <x v="1"/>
    <s v="4Very High"/>
    <s v="Very High"/>
    <s v="Married"/>
    <x v="1"/>
    <n v="4258"/>
    <n v="4258"/>
    <m/>
    <n v="26589"/>
    <n v="26589"/>
    <n v="0"/>
    <n v="0"/>
    <s v="No"/>
    <s v="No"/>
    <n v="18"/>
    <n v="18"/>
    <s v="3Excellent"/>
    <s v="Excellent"/>
    <s v="1Low"/>
    <s v="Low"/>
    <n v="3"/>
    <n v="3"/>
    <s v="3Better"/>
    <s v="Better"/>
    <s v="No"/>
    <s v="No"/>
    <n v="0"/>
    <x v="1"/>
  </r>
  <r>
    <n v="2024"/>
    <n v="26"/>
    <x v="25"/>
    <s v="Travel_Frequently"/>
    <s v="Travel_Frequently"/>
    <n v="575"/>
    <n v="575"/>
    <s v="Research &amp; Development"/>
    <x v="1"/>
    <n v="1"/>
    <n v="1"/>
    <s v="2College"/>
    <x v="0"/>
    <x v="0"/>
    <x v="0"/>
    <s v="1Low"/>
    <s v="Low"/>
    <s v="Female"/>
    <x v="0"/>
    <n v="71"/>
    <n v="71"/>
    <s v="1Low"/>
    <s v="Low"/>
    <n v="1"/>
    <n v="1"/>
    <s v="Laboratory Technician"/>
    <x v="2"/>
    <s v="4Very High"/>
    <s v="Very High"/>
    <s v="Divorced"/>
    <x v="2"/>
    <n v="4364"/>
    <n v="4364"/>
    <m/>
    <n v="5288"/>
    <n v="5288"/>
    <n v="3"/>
    <n v="3"/>
    <s v="No"/>
    <s v="No"/>
    <n v="14"/>
    <n v="14"/>
    <s v="3Excellent"/>
    <s v="Excellent"/>
    <s v="1Low"/>
    <s v="Low"/>
    <n v="2"/>
    <n v="2"/>
    <s v="3Better"/>
    <s v="Better"/>
    <s v="No"/>
    <s v="No"/>
    <n v="0"/>
    <x v="1"/>
  </r>
  <r>
    <n v="2025"/>
    <n v="29"/>
    <x v="11"/>
    <s v="Travel_Rarely"/>
    <s v="Travel_Rarely"/>
    <n v="657"/>
    <n v="657"/>
    <s v="Research &amp; Development"/>
    <x v="1"/>
    <n v="27"/>
    <n v="27"/>
    <s v="3Bachelor"/>
    <x v="3"/>
    <x v="2"/>
    <x v="2"/>
    <s v="2Medium"/>
    <s v="Medium"/>
    <s v="Female"/>
    <x v="0"/>
    <n v="66"/>
    <n v="66"/>
    <s v="3High"/>
    <s v="High"/>
    <n v="2"/>
    <n v="2"/>
    <s v="Healthcare Representative"/>
    <x v="4"/>
    <s v="3High"/>
    <s v="High"/>
    <s v="Married"/>
    <x v="1"/>
    <n v="4335"/>
    <n v="4335"/>
    <m/>
    <n v="25549"/>
    <n v="25549"/>
    <n v="4"/>
    <n v="4"/>
    <s v="No"/>
    <s v="No"/>
    <n v="12"/>
    <n v="12"/>
    <s v="3Excellent"/>
    <s v="Excellent"/>
    <s v="1Low"/>
    <s v="Low"/>
    <n v="3"/>
    <n v="3"/>
    <s v="2Good"/>
    <s v="Good"/>
    <s v="No"/>
    <s v="No"/>
    <n v="0"/>
    <x v="1"/>
  </r>
  <r>
    <n v="2026"/>
    <n v="26"/>
    <x v="25"/>
    <s v="Travel_Rarely"/>
    <s v="Travel_Rarely"/>
    <n v="1146"/>
    <n v="1146"/>
    <s v="Sales"/>
    <x v="0"/>
    <n v="8"/>
    <n v="8"/>
    <s v="3Bachelor"/>
    <x v="3"/>
    <x v="5"/>
    <x v="4"/>
    <s v="4Ver High"/>
    <s v="Ver High"/>
    <s v="Male"/>
    <x v="1"/>
    <n v="38"/>
    <n v="38"/>
    <s v="2Medium"/>
    <s v="Medium"/>
    <n v="2"/>
    <n v="2"/>
    <s v="Sales Executive"/>
    <x v="0"/>
    <s v="1Low"/>
    <s v="Low"/>
    <s v="Single"/>
    <x v="0"/>
    <n v="5326"/>
    <n v="5326"/>
    <m/>
    <n v="3064"/>
    <n v="3064"/>
    <n v="6"/>
    <n v="6"/>
    <s v="No"/>
    <s v="No"/>
    <n v="17"/>
    <n v="17"/>
    <s v="3Excellent"/>
    <s v="Excellent"/>
    <s v="3High"/>
    <s v="High"/>
    <n v="2"/>
    <n v="2"/>
    <s v="2Good"/>
    <s v="Good"/>
    <s v="Yes"/>
    <s v="Yes"/>
    <n v="1"/>
    <x v="0"/>
  </r>
  <r>
    <n v="2027"/>
    <n v="34"/>
    <x v="13"/>
    <s v="Travel_Rarely"/>
    <s v="Travel_Rarely"/>
    <n v="182"/>
    <n v="182"/>
    <s v="Research &amp; Development"/>
    <x v="1"/>
    <n v="1"/>
    <n v="1"/>
    <s v="4Master"/>
    <x v="2"/>
    <x v="0"/>
    <x v="0"/>
    <s v="2Medium"/>
    <s v="Medium"/>
    <s v="Female"/>
    <x v="0"/>
    <n v="72"/>
    <n v="72"/>
    <s v="4Very High"/>
    <s v="Very High"/>
    <n v="1"/>
    <n v="1"/>
    <s v="Research Scientist"/>
    <x v="1"/>
    <s v="4Very High"/>
    <s v="Very High"/>
    <s v="Single"/>
    <x v="0"/>
    <n v="3280"/>
    <n v="3280"/>
    <m/>
    <n v="13551"/>
    <n v="13551"/>
    <n v="2"/>
    <n v="2"/>
    <s v="No"/>
    <s v="No"/>
    <n v="16"/>
    <n v="16"/>
    <s v="3Excellent"/>
    <s v="Excellent"/>
    <s v="3High"/>
    <s v="High"/>
    <n v="2"/>
    <n v="2"/>
    <s v="3Better"/>
    <s v="Better"/>
    <s v="No"/>
    <s v="No"/>
    <n v="0"/>
    <x v="1"/>
  </r>
  <r>
    <n v="2028"/>
    <n v="54"/>
    <x v="34"/>
    <s v="Travel_Rarely"/>
    <s v="Travel_Rarely"/>
    <n v="376"/>
    <n v="376"/>
    <s v="Research &amp; Development"/>
    <x v="1"/>
    <n v="19"/>
    <n v="19"/>
    <s v="4Master"/>
    <x v="2"/>
    <x v="2"/>
    <x v="2"/>
    <s v="4Ver High"/>
    <s v="Ver High"/>
    <s v="Female"/>
    <x v="0"/>
    <n v="95"/>
    <n v="95"/>
    <s v="3High"/>
    <s v="High"/>
    <n v="2"/>
    <n v="2"/>
    <s v="Manufacturing Director"/>
    <x v="3"/>
    <s v="1Low"/>
    <s v="Low"/>
    <s v="Divorced"/>
    <x v="2"/>
    <n v="5485"/>
    <n v="5485"/>
    <m/>
    <n v="22670"/>
    <n v="22670"/>
    <n v="9"/>
    <n v="9"/>
    <s v="Yes"/>
    <s v="Yes"/>
    <m/>
    <n v="15.206064782908339"/>
    <s v="3Excellent"/>
    <s v="Excellent"/>
    <s v="2Medium"/>
    <s v="Medium"/>
    <n v="4"/>
    <n v="4"/>
    <s v="3Better"/>
    <s v="Better"/>
    <s v="No"/>
    <s v="No"/>
    <n v="0"/>
    <x v="1"/>
  </r>
  <r>
    <n v="2029"/>
    <n v="27"/>
    <x v="4"/>
    <s v="Travel_Frequently"/>
    <s v="Travel_Frequently"/>
    <n v="829"/>
    <n v="829"/>
    <s v="Sales"/>
    <x v="0"/>
    <n v="8"/>
    <n v="8"/>
    <s v="1Below College"/>
    <x v="1"/>
    <x v="4"/>
    <x v="3"/>
    <s v="3High"/>
    <s v="High"/>
    <m/>
    <x v="1"/>
    <n v="84"/>
    <n v="84"/>
    <s v="3High"/>
    <s v="High"/>
    <n v="2"/>
    <n v="2"/>
    <s v="Sales Executive"/>
    <x v="0"/>
    <s v="4Very High"/>
    <s v="Very High"/>
    <s v="Married"/>
    <x v="1"/>
    <n v="4342"/>
    <n v="4342"/>
    <m/>
    <n v="24008"/>
    <n v="24008"/>
    <n v="0"/>
    <n v="0"/>
    <s v="No"/>
    <s v="No"/>
    <n v="19"/>
    <n v="19"/>
    <s v="3Excellent"/>
    <s v="Excellent"/>
    <s v="2Medium"/>
    <s v="Medium"/>
    <n v="3"/>
    <n v="3"/>
    <s v="3Better"/>
    <s v="Better"/>
    <s v="No"/>
    <s v="No"/>
    <n v="0"/>
    <x v="1"/>
  </r>
  <r>
    <n v="2030"/>
    <n v="37"/>
    <x v="2"/>
    <s v="Travel_Rarely"/>
    <s v="Travel_Rarely"/>
    <n v="571"/>
    <n v="571"/>
    <s v="Research &amp; Development"/>
    <x v="1"/>
    <n v="10"/>
    <n v="10"/>
    <s v="1Below College"/>
    <x v="1"/>
    <x v="0"/>
    <x v="0"/>
    <s v="4Ver High"/>
    <s v="Ver High"/>
    <s v="Female"/>
    <x v="0"/>
    <m/>
    <n v="66.992424242424249"/>
    <s v="3High"/>
    <s v="High"/>
    <n v="1"/>
    <n v="1"/>
    <s v="Research Scientist"/>
    <x v="1"/>
    <s v="1Low"/>
    <s v="Low"/>
    <s v="Divorced"/>
    <x v="2"/>
    <n v="2782"/>
    <n v="2782"/>
    <m/>
    <n v="19905"/>
    <n v="19905"/>
    <n v="0"/>
    <n v="0"/>
    <s v="Yes"/>
    <s v="Yes"/>
    <n v="13"/>
    <n v="13"/>
    <s v="3Excellent"/>
    <s v="Excellent"/>
    <s v="2Medium"/>
    <s v="Medium"/>
    <n v="3"/>
    <n v="3"/>
    <s v="2Good"/>
    <s v="Good"/>
    <s v="No"/>
    <s v="No"/>
    <n v="0"/>
    <x v="1"/>
  </r>
  <r>
    <n v="2031"/>
    <n v="38"/>
    <x v="8"/>
    <s v="Travel_Frequently"/>
    <s v="Travel_Frequently"/>
    <n v="240"/>
    <n v="240"/>
    <s v="Research &amp; Development"/>
    <x v="1"/>
    <n v="2"/>
    <n v="2"/>
    <s v="4Master"/>
    <x v="2"/>
    <x v="0"/>
    <x v="0"/>
    <s v="1Low"/>
    <s v="Low"/>
    <s v="Female"/>
    <x v="0"/>
    <n v="75"/>
    <n v="75"/>
    <s v="4Very High"/>
    <s v="Very High"/>
    <n v="2"/>
    <n v="2"/>
    <s v="Manufacturing Director"/>
    <x v="3"/>
    <s v="1Low"/>
    <s v="Low"/>
    <s v="Single"/>
    <x v="0"/>
    <n v="5980"/>
    <n v="5980"/>
    <m/>
    <n v="26085"/>
    <n v="26085"/>
    <n v="6"/>
    <n v="6"/>
    <s v="Yes"/>
    <s v="Yes"/>
    <n v="12"/>
    <n v="12"/>
    <s v="3Excellent"/>
    <s v="Excellent"/>
    <s v="4Very High"/>
    <s v="Very High"/>
    <n v="2"/>
    <n v="2"/>
    <s v="3Better"/>
    <s v="Better"/>
    <s v="No"/>
    <s v="No"/>
    <n v="0"/>
    <x v="1"/>
  </r>
  <r>
    <n v="2032"/>
    <n v="34"/>
    <x v="13"/>
    <s v="Travel_Rarely"/>
    <s v="Travel_Rarely"/>
    <n v="121"/>
    <n v="121"/>
    <s v="Research &amp; Development"/>
    <x v="1"/>
    <n v="2"/>
    <n v="2"/>
    <s v="4Master"/>
    <x v="2"/>
    <x v="2"/>
    <x v="2"/>
    <s v="3High"/>
    <s v="High"/>
    <s v="Female"/>
    <x v="0"/>
    <n v="86"/>
    <n v="86"/>
    <s v="2Medium"/>
    <s v="Medium"/>
    <n v="1"/>
    <n v="1"/>
    <s v="Research Scientist"/>
    <x v="1"/>
    <s v="1Low"/>
    <s v="Low"/>
    <s v="Single"/>
    <x v="0"/>
    <n v="4381"/>
    <n v="4381"/>
    <m/>
    <n v="7530"/>
    <n v="7530"/>
    <n v="1"/>
    <n v="1"/>
    <s v="No"/>
    <s v="No"/>
    <n v="11"/>
    <n v="11"/>
    <s v="3Excellent"/>
    <s v="Excellent"/>
    <s v="3High"/>
    <s v="High"/>
    <m/>
    <n v="2.8005502063273728"/>
    <s v="3Better"/>
    <s v="Better"/>
    <s v="No"/>
    <s v="No"/>
    <n v="0"/>
    <x v="1"/>
  </r>
  <r>
    <n v="2033"/>
    <n v="35"/>
    <x v="10"/>
    <s v="Travel_Rarely"/>
    <s v="Travel_Rarely"/>
    <n v="384"/>
    <n v="384"/>
    <s v="Sales"/>
    <x v="0"/>
    <n v="8"/>
    <n v="8"/>
    <s v="4Master"/>
    <x v="2"/>
    <x v="0"/>
    <x v="0"/>
    <s v="1Low"/>
    <s v="Low"/>
    <s v="Female"/>
    <x v="0"/>
    <n v="72"/>
    <n v="72"/>
    <s v="3High"/>
    <s v="High"/>
    <n v="1"/>
    <n v="1"/>
    <s v="Sales Representative"/>
    <x v="6"/>
    <s v="4Very High"/>
    <s v="Very High"/>
    <s v="Married"/>
    <x v="1"/>
    <n v="2572"/>
    <n v="2572"/>
    <m/>
    <n v="20317"/>
    <n v="20317"/>
    <n v="1"/>
    <n v="1"/>
    <s v="No"/>
    <s v="No"/>
    <n v="16"/>
    <n v="16"/>
    <s v="3Excellent"/>
    <s v="Excellent"/>
    <s v="2Medium"/>
    <s v="Medium"/>
    <n v="1"/>
    <n v="1"/>
    <s v="2Good"/>
    <s v="Good"/>
    <s v="No"/>
    <s v="No"/>
    <n v="0"/>
    <x v="1"/>
  </r>
  <r>
    <n v="2034"/>
    <n v="30"/>
    <x v="7"/>
    <s v="Travel_Rarely"/>
    <s v="Travel_Rarely"/>
    <n v="921"/>
    <n v="921"/>
    <s v="Research &amp; Development"/>
    <x v="1"/>
    <n v="1"/>
    <n v="1"/>
    <s v="3Bachelor"/>
    <x v="3"/>
    <x v="0"/>
    <x v="0"/>
    <s v="4Ver High"/>
    <s v="Ver High"/>
    <s v="Male"/>
    <x v="1"/>
    <n v="38"/>
    <n v="38"/>
    <s v="1Low"/>
    <s v="Low"/>
    <n v="1"/>
    <n v="1"/>
    <s v="Laboratory Technician"/>
    <x v="2"/>
    <s v="3High"/>
    <s v="High"/>
    <s v="Married"/>
    <x v="1"/>
    <n v="3833"/>
    <n v="3833"/>
    <m/>
    <n v="24375"/>
    <n v="24375"/>
    <n v="3"/>
    <n v="3"/>
    <s v="No"/>
    <s v="No"/>
    <n v="21"/>
    <n v="21"/>
    <s v="4Outstanding"/>
    <s v="Outstanding"/>
    <s v="3High"/>
    <s v="High"/>
    <n v="2"/>
    <n v="2"/>
    <s v="3Better"/>
    <s v="Better"/>
    <s v="No"/>
    <s v="No"/>
    <n v="0"/>
    <x v="1"/>
  </r>
  <r>
    <n v="2035"/>
    <n v="40"/>
    <x v="33"/>
    <s v="Travel_Frequently"/>
    <s v="Travel_Frequently"/>
    <n v="791"/>
    <n v="791"/>
    <s v="Research &amp; Development"/>
    <x v="1"/>
    <n v="2"/>
    <n v="2"/>
    <s v="2College"/>
    <x v="0"/>
    <x v="2"/>
    <x v="2"/>
    <s v="3High"/>
    <s v="High"/>
    <s v="Female"/>
    <x v="0"/>
    <n v="38"/>
    <n v="38"/>
    <s v="4Very High"/>
    <s v="Very High"/>
    <m/>
    <n v="1"/>
    <s v="Healthcare Representative"/>
    <x v="4"/>
    <s v="2Medium"/>
    <s v="Medium"/>
    <s v="Married"/>
    <x v="1"/>
    <n v="4244"/>
    <n v="4244"/>
    <m/>
    <n v="9931"/>
    <n v="9931"/>
    <n v="1"/>
    <n v="1"/>
    <s v="No"/>
    <s v="No"/>
    <n v="24"/>
    <n v="24"/>
    <s v="4Outstanding"/>
    <s v="Outstanding"/>
    <s v="4Very High"/>
    <s v="Very High"/>
    <n v="2"/>
    <n v="2"/>
    <s v="3Better"/>
    <s v="Better"/>
    <s v="No"/>
    <s v="No"/>
    <n v="0"/>
    <x v="1"/>
  </r>
  <r>
    <n v="2036"/>
    <n v="34"/>
    <x v="13"/>
    <s v="Travel_Rarely"/>
    <s v="Travel_Rarely"/>
    <n v="1111"/>
    <n v="1111"/>
    <s v="Sales"/>
    <x v="0"/>
    <n v="8"/>
    <n v="8"/>
    <s v="2College"/>
    <x v="0"/>
    <x v="0"/>
    <x v="0"/>
    <s v="3High"/>
    <s v="High"/>
    <s v="Female"/>
    <x v="0"/>
    <n v="93"/>
    <n v="93"/>
    <s v="3High"/>
    <s v="High"/>
    <n v="2"/>
    <n v="2"/>
    <s v="Sales Executive"/>
    <x v="0"/>
    <s v="1Low"/>
    <s v="Low"/>
    <s v="Married"/>
    <x v="1"/>
    <n v="6500"/>
    <n v="6500"/>
    <m/>
    <n v="13305"/>
    <n v="13305"/>
    <n v="5"/>
    <n v="5"/>
    <s v="No"/>
    <s v="No"/>
    <n v="17"/>
    <n v="17"/>
    <s v="3Excellent"/>
    <s v="Excellent"/>
    <s v="2Medium"/>
    <s v="Medium"/>
    <n v="1"/>
    <n v="1"/>
    <s v="3Better"/>
    <s v="Better"/>
    <s v="No"/>
    <s v="No"/>
    <n v="0"/>
    <x v="1"/>
  </r>
  <r>
    <n v="2037"/>
    <n v="42"/>
    <x v="19"/>
    <s v="Travel_Frequently"/>
    <s v="Travel_Frequently"/>
    <n v="570"/>
    <n v="570"/>
    <s v="Research &amp; Development"/>
    <x v="1"/>
    <n v="8"/>
    <n v="8"/>
    <s v="3Bachelor"/>
    <x v="3"/>
    <x v="0"/>
    <x v="0"/>
    <s v="2Medium"/>
    <s v="Medium"/>
    <m/>
    <x v="1"/>
    <n v="66"/>
    <n v="66"/>
    <s v="3High"/>
    <s v="High"/>
    <n v="5"/>
    <n v="5"/>
    <s v="Manager"/>
    <x v="5"/>
    <s v="4Very High"/>
    <s v="Very High"/>
    <s v="Divorced"/>
    <x v="2"/>
    <n v="18430"/>
    <n v="18430"/>
    <m/>
    <n v="16225"/>
    <n v="16225"/>
    <n v="1"/>
    <n v="1"/>
    <s v="No"/>
    <s v="No"/>
    <n v="13"/>
    <n v="13"/>
    <s v="3Excellent"/>
    <s v="Excellent"/>
    <s v="2Medium"/>
    <s v="Medium"/>
    <n v="4"/>
    <n v="4"/>
    <s v="2Good"/>
    <s v="Good"/>
    <s v="No"/>
    <s v="No"/>
    <n v="0"/>
    <x v="1"/>
  </r>
  <r>
    <n v="2038"/>
    <n v="23"/>
    <x v="31"/>
    <s v="Travel_Rarely"/>
    <s v="Travel_Rarely"/>
    <n v="1243"/>
    <n v="1243"/>
    <s v="Research &amp; Development"/>
    <x v="1"/>
    <n v="6"/>
    <n v="6"/>
    <s v="3Bachelor"/>
    <x v="3"/>
    <x v="0"/>
    <x v="0"/>
    <s v="3High"/>
    <s v="High"/>
    <s v="Male"/>
    <x v="1"/>
    <n v="63"/>
    <n v="63"/>
    <s v="4Very High"/>
    <s v="Very High"/>
    <n v="1"/>
    <n v="1"/>
    <s v="Laboratory Technician"/>
    <x v="2"/>
    <s v="1Low"/>
    <s v="Low"/>
    <s v="Married"/>
    <x v="1"/>
    <n v="1601"/>
    <n v="1601"/>
    <m/>
    <n v="3445"/>
    <n v="3445"/>
    <n v="1"/>
    <n v="1"/>
    <s v="Yes"/>
    <s v="Yes"/>
    <n v="21"/>
    <n v="21"/>
    <s v="4Outstanding"/>
    <s v="Outstanding"/>
    <s v="3High"/>
    <s v="High"/>
    <n v="2"/>
    <n v="2"/>
    <s v="3Better"/>
    <s v="Better"/>
    <s v="Yes"/>
    <s v="Yes"/>
    <n v="1"/>
    <x v="0"/>
  </r>
  <r>
    <n v="2039"/>
    <n v="24"/>
    <x v="17"/>
    <s v="Non-Travel"/>
    <s v="Non-Travel"/>
    <n v="1092"/>
    <n v="1092"/>
    <s v="Research &amp; Development"/>
    <x v="1"/>
    <n v="9"/>
    <n v="9"/>
    <s v="3Bachelor"/>
    <x v="3"/>
    <x v="0"/>
    <x v="0"/>
    <s v="3High"/>
    <s v="High"/>
    <s v="Male"/>
    <x v="1"/>
    <n v="60"/>
    <n v="60"/>
    <s v="2Medium"/>
    <s v="Medium"/>
    <n v="1"/>
    <n v="1"/>
    <s v="Laboratory Technician"/>
    <x v="2"/>
    <s v="2Medium"/>
    <s v="Medium"/>
    <s v="Divorced"/>
    <x v="2"/>
    <n v="2694"/>
    <n v="2694"/>
    <m/>
    <n v="26551"/>
    <n v="26551"/>
    <n v="1"/>
    <n v="1"/>
    <s v="No"/>
    <s v="No"/>
    <n v="11"/>
    <n v="11"/>
    <s v="3Excellent"/>
    <s v="Excellent"/>
    <m/>
    <s v="High"/>
    <n v="4"/>
    <n v="4"/>
    <s v="3Better"/>
    <s v="Better"/>
    <s v="No"/>
    <s v="No"/>
    <n v="0"/>
    <x v="1"/>
  </r>
  <r>
    <n v="2040"/>
    <n v="52"/>
    <x v="40"/>
    <s v="Travel_Rarely"/>
    <s v="Travel_Rarely"/>
    <n v="1325"/>
    <n v="1325"/>
    <s v="Research &amp; Development"/>
    <x v="1"/>
    <n v="11"/>
    <n v="11"/>
    <s v="4Master"/>
    <x v="2"/>
    <x v="0"/>
    <x v="0"/>
    <s v="4Ver High"/>
    <s v="Ver High"/>
    <s v="Female"/>
    <x v="0"/>
    <n v="82"/>
    <n v="82"/>
    <s v="3High"/>
    <s v="High"/>
    <n v="2"/>
    <n v="2"/>
    <s v="Laboratory Technician"/>
    <x v="2"/>
    <s v="3High"/>
    <s v="High"/>
    <s v="Married"/>
    <x v="1"/>
    <n v="3149"/>
    <n v="3149"/>
    <m/>
    <n v="21821"/>
    <n v="21821"/>
    <n v="8"/>
    <n v="8"/>
    <s v="No"/>
    <s v="No"/>
    <n v="20"/>
    <n v="20"/>
    <s v="4Outstanding"/>
    <s v="Outstanding"/>
    <s v="2Medium"/>
    <s v="Medium"/>
    <n v="3"/>
    <n v="3"/>
    <s v="3Better"/>
    <s v="Better"/>
    <s v="No"/>
    <s v="No"/>
    <n v="0"/>
    <x v="1"/>
  </r>
  <r>
    <n v="2041"/>
    <n v="50"/>
    <x v="24"/>
    <s v="Travel_Rarely"/>
    <s v="Travel_Rarely"/>
    <n v="691"/>
    <n v="691"/>
    <s v="Research &amp; Development"/>
    <x v="1"/>
    <n v="2"/>
    <n v="2"/>
    <s v="3Bachelor"/>
    <x v="3"/>
    <x v="2"/>
    <x v="2"/>
    <s v="3High"/>
    <s v="High"/>
    <s v="Male"/>
    <x v="1"/>
    <n v="64"/>
    <n v="64"/>
    <s v="3High"/>
    <s v="High"/>
    <n v="4"/>
    <n v="4"/>
    <s v="Research Director"/>
    <x v="7"/>
    <s v="3High"/>
    <s v="High"/>
    <s v="Married"/>
    <x v="1"/>
    <n v="17639"/>
    <n v="17639"/>
    <m/>
    <n v="6881"/>
    <n v="6881"/>
    <n v="5"/>
    <n v="5"/>
    <m/>
    <s v="No"/>
    <n v="16"/>
    <n v="16"/>
    <s v="3Excellent"/>
    <s v="Excellent"/>
    <s v="4Very High"/>
    <s v="Very High"/>
    <n v="3"/>
    <n v="3"/>
    <s v="3Better"/>
    <s v="Better"/>
    <s v="No"/>
    <s v="No"/>
    <n v="0"/>
    <x v="1"/>
  </r>
  <r>
    <n v="2042"/>
    <n v="29"/>
    <x v="11"/>
    <s v="Travel_Rarely"/>
    <s v="Travel_Rarely"/>
    <n v="805"/>
    <n v="805"/>
    <s v="Research &amp; Development"/>
    <x v="1"/>
    <n v="1"/>
    <n v="1"/>
    <s v="2College"/>
    <x v="0"/>
    <x v="0"/>
    <x v="0"/>
    <s v="2Medium"/>
    <s v="Medium"/>
    <s v="Female"/>
    <x v="0"/>
    <n v="36"/>
    <n v="36"/>
    <s v="2Medium"/>
    <s v="Medium"/>
    <n v="1"/>
    <n v="1"/>
    <s v="Laboratory Technician"/>
    <x v="2"/>
    <s v="1Low"/>
    <s v="Low"/>
    <s v="Married"/>
    <x v="1"/>
    <n v="2319"/>
    <n v="2319"/>
    <m/>
    <n v="6689"/>
    <n v="6689"/>
    <n v="1"/>
    <n v="1"/>
    <s v="Yes"/>
    <s v="Yes"/>
    <n v="11"/>
    <n v="11"/>
    <s v="3Excellent"/>
    <s v="Excellent"/>
    <m/>
    <s v="High"/>
    <n v="1"/>
    <n v="1"/>
    <s v="3Better"/>
    <s v="Better"/>
    <s v="Yes"/>
    <s v="Yes"/>
    <n v="1"/>
    <x v="0"/>
  </r>
  <r>
    <n v="2043"/>
    <n v="33"/>
    <x v="3"/>
    <s v="Travel_Rarely"/>
    <s v="Travel_Rarely"/>
    <n v="213"/>
    <n v="213"/>
    <s v="Research &amp; Development"/>
    <x v="1"/>
    <n v="7"/>
    <n v="7"/>
    <s v="3Bachelor"/>
    <x v="3"/>
    <x v="2"/>
    <x v="2"/>
    <s v="3High"/>
    <s v="High"/>
    <s v="Male"/>
    <x v="1"/>
    <n v="49"/>
    <n v="49"/>
    <s v="3High"/>
    <s v="High"/>
    <n v="3"/>
    <n v="3"/>
    <s v="Research Director"/>
    <x v="7"/>
    <s v="3High"/>
    <s v="High"/>
    <s v="Married"/>
    <x v="1"/>
    <n v="11691"/>
    <n v="11691"/>
    <m/>
    <n v="25995"/>
    <n v="25995"/>
    <n v="0"/>
    <n v="0"/>
    <m/>
    <s v="No"/>
    <n v="11"/>
    <n v="11"/>
    <s v="3Excellent"/>
    <s v="Excellent"/>
    <s v="4Very High"/>
    <s v="Very High"/>
    <n v="3"/>
    <n v="3"/>
    <s v="4Best"/>
    <s v="Best"/>
    <s v="No"/>
    <s v="No"/>
    <n v="0"/>
    <x v="1"/>
  </r>
  <r>
    <n v="2044"/>
    <n v="33"/>
    <x v="3"/>
    <s v="Travel_Rarely"/>
    <s v="Travel_Rarely"/>
    <n v="118"/>
    <n v="118"/>
    <s v="Sales"/>
    <x v="0"/>
    <n v="16"/>
    <n v="16"/>
    <s v="3Bachelor"/>
    <x v="3"/>
    <x v="4"/>
    <x v="3"/>
    <s v="1Low"/>
    <s v="Low"/>
    <s v="Female"/>
    <x v="0"/>
    <n v="69"/>
    <n v="69"/>
    <s v="3High"/>
    <s v="High"/>
    <n v="2"/>
    <n v="2"/>
    <s v="Sales Executive"/>
    <x v="0"/>
    <s v="1Low"/>
    <s v="Low"/>
    <s v="Single"/>
    <x v="0"/>
    <n v="5324"/>
    <n v="5324"/>
    <m/>
    <n v="26507"/>
    <n v="26507"/>
    <n v="5"/>
    <n v="5"/>
    <s v="No"/>
    <s v="No"/>
    <n v="15"/>
    <n v="15"/>
    <s v="3Excellent"/>
    <s v="Excellent"/>
    <m/>
    <s v="High"/>
    <n v="3"/>
    <n v="3"/>
    <s v="3Better"/>
    <s v="Better"/>
    <s v="Yes"/>
    <s v="Yes"/>
    <n v="1"/>
    <x v="0"/>
  </r>
  <r>
    <n v="2045"/>
    <n v="47"/>
    <x v="41"/>
    <s v="Travel_Rarely"/>
    <s v="Travel_Rarely"/>
    <n v="202"/>
    <n v="202"/>
    <s v="Research &amp; Development"/>
    <x v="1"/>
    <n v="2"/>
    <n v="2"/>
    <s v="2College"/>
    <x v="0"/>
    <x v="1"/>
    <x v="1"/>
    <s v="3High"/>
    <s v="High"/>
    <s v="Female"/>
    <x v="0"/>
    <n v="33"/>
    <n v="33"/>
    <s v="3High"/>
    <s v="High"/>
    <n v="4"/>
    <n v="4"/>
    <s v="Manager"/>
    <x v="5"/>
    <s v="4Very High"/>
    <s v="Very High"/>
    <s v="Married"/>
    <x v="1"/>
    <n v="16752"/>
    <n v="16752"/>
    <m/>
    <n v="12982"/>
    <n v="12982"/>
    <n v="1"/>
    <n v="1"/>
    <s v="Yes"/>
    <s v="Yes"/>
    <n v="11"/>
    <n v="11"/>
    <s v="3Excellent"/>
    <s v="Excellent"/>
    <s v="3High"/>
    <s v="High"/>
    <n v="3"/>
    <n v="3"/>
    <s v="2Good"/>
    <s v="Good"/>
    <s v="No"/>
    <s v="No"/>
    <n v="0"/>
    <x v="1"/>
  </r>
  <r>
    <n v="2046"/>
    <n v="36"/>
    <x v="9"/>
    <s v="Travel_Rarely"/>
    <s v="Travel_Rarely"/>
    <n v="676"/>
    <n v="676"/>
    <s v="Research &amp; Development"/>
    <x v="1"/>
    <n v="1"/>
    <n v="1"/>
    <m/>
    <x v="3"/>
    <x v="1"/>
    <x v="1"/>
    <s v="3High"/>
    <s v="High"/>
    <s v="Female"/>
    <x v="0"/>
    <n v="35"/>
    <n v="35"/>
    <s v="3High"/>
    <s v="High"/>
    <n v="2"/>
    <n v="2"/>
    <s v="Manufacturing Director"/>
    <x v="3"/>
    <s v="2Medium"/>
    <s v="Medium"/>
    <s v="Married"/>
    <x v="1"/>
    <n v="5228"/>
    <n v="5228"/>
    <m/>
    <n v="23361"/>
    <n v="23361"/>
    <n v="0"/>
    <n v="0"/>
    <s v="No"/>
    <s v="No"/>
    <n v="15"/>
    <n v="15"/>
    <s v="3Excellent"/>
    <s v="Excellent"/>
    <s v="1Low"/>
    <s v="Low"/>
    <n v="2"/>
    <n v="2"/>
    <s v="3Better"/>
    <s v="Better"/>
    <s v="No"/>
    <s v="No"/>
    <n v="0"/>
    <x v="1"/>
  </r>
  <r>
    <n v="2047"/>
    <n v="29"/>
    <x v="11"/>
    <s v="Travel_Rarely"/>
    <s v="Travel_Rarely"/>
    <n v="1252"/>
    <n v="1252"/>
    <s v="Research &amp; Development"/>
    <x v="1"/>
    <n v="23"/>
    <n v="23"/>
    <s v="2College"/>
    <x v="0"/>
    <x v="0"/>
    <x v="0"/>
    <s v="3High"/>
    <s v="High"/>
    <s v="Male"/>
    <x v="1"/>
    <n v="81"/>
    <n v="81"/>
    <s v="4Very High"/>
    <s v="Very High"/>
    <n v="1"/>
    <n v="1"/>
    <s v="Research Scientist"/>
    <x v="1"/>
    <s v="3High"/>
    <s v="High"/>
    <s v="Married"/>
    <x v="1"/>
    <n v="2700"/>
    <n v="2700"/>
    <m/>
    <n v="23779"/>
    <n v="23779"/>
    <n v="1"/>
    <n v="1"/>
    <s v="No"/>
    <s v="No"/>
    <n v="24"/>
    <n v="24"/>
    <s v="4Outstanding"/>
    <s v="Outstanding"/>
    <s v="3High"/>
    <s v="High"/>
    <n v="3"/>
    <n v="3"/>
    <s v="3Better"/>
    <s v="Better"/>
    <s v="No"/>
    <s v="No"/>
    <n v="0"/>
    <x v="1"/>
  </r>
  <r>
    <n v="2048"/>
    <n v="58"/>
    <x v="35"/>
    <s v="Travel_Rarely"/>
    <s v="Travel_Rarely"/>
    <n v="286"/>
    <n v="286"/>
    <s v="Research &amp; Development"/>
    <x v="1"/>
    <n v="2"/>
    <n v="2"/>
    <s v="4Master"/>
    <x v="2"/>
    <x v="0"/>
    <x v="0"/>
    <s v="4Ver High"/>
    <s v="Ver High"/>
    <s v="Male"/>
    <x v="1"/>
    <n v="31"/>
    <n v="31"/>
    <s v="3High"/>
    <s v="High"/>
    <n v="5"/>
    <n v="5"/>
    <s v="Research Director"/>
    <x v="7"/>
    <s v="2Medium"/>
    <s v="Medium"/>
    <s v="Single"/>
    <x v="0"/>
    <n v="19246"/>
    <n v="19246"/>
    <m/>
    <n v="25761"/>
    <n v="25761"/>
    <n v="7"/>
    <n v="7"/>
    <s v="Yes"/>
    <s v="Yes"/>
    <n v="12"/>
    <n v="12"/>
    <s v="3Excellent"/>
    <s v="Excellent"/>
    <s v="4Very High"/>
    <s v="Very High"/>
    <n v="2"/>
    <n v="2"/>
    <s v="3Better"/>
    <s v="Better"/>
    <s v="Yes"/>
    <s v="Yes"/>
    <n v="1"/>
    <x v="0"/>
  </r>
  <r>
    <n v="2049"/>
    <n v="35"/>
    <x v="10"/>
    <s v="Travel_Rarely"/>
    <s v="Travel_Rarely"/>
    <n v="1258"/>
    <n v="1258"/>
    <s v="Research &amp; Development"/>
    <x v="1"/>
    <n v="1"/>
    <n v="1"/>
    <s v="4Master"/>
    <x v="2"/>
    <x v="0"/>
    <x v="0"/>
    <s v="4Ver High"/>
    <s v="Ver High"/>
    <s v="Female"/>
    <x v="0"/>
    <n v="40"/>
    <n v="40"/>
    <s v="4Very High"/>
    <s v="Very High"/>
    <n v="1"/>
    <n v="1"/>
    <s v="Research Scientist"/>
    <x v="1"/>
    <s v="3High"/>
    <s v="High"/>
    <s v="Single"/>
    <x v="0"/>
    <n v="2506"/>
    <n v="2506"/>
    <m/>
    <n v="13301"/>
    <n v="13301"/>
    <n v="3"/>
    <n v="3"/>
    <s v="No"/>
    <s v="No"/>
    <n v="13"/>
    <n v="13"/>
    <s v="3Excellent"/>
    <s v="Excellent"/>
    <s v="3High"/>
    <s v="High"/>
    <n v="0"/>
    <n v="0"/>
    <s v="3Better"/>
    <s v="Better"/>
    <s v="No"/>
    <s v="No"/>
    <n v="0"/>
    <x v="1"/>
  </r>
  <r>
    <n v="2050"/>
    <n v="42"/>
    <x v="19"/>
    <s v="Travel_Rarely"/>
    <s v="Travel_Rarely"/>
    <n v="932"/>
    <n v="932"/>
    <s v="Research &amp; Development"/>
    <x v="1"/>
    <n v="1"/>
    <n v="1"/>
    <s v="2College"/>
    <x v="0"/>
    <x v="0"/>
    <x v="0"/>
    <s v="4Ver High"/>
    <s v="Ver High"/>
    <s v="Female"/>
    <x v="0"/>
    <m/>
    <n v="66.992424242424249"/>
    <s v="2Medium"/>
    <s v="Medium"/>
    <n v="2"/>
    <n v="2"/>
    <s v="Manufacturing Director"/>
    <x v="3"/>
    <s v="4Very High"/>
    <s v="Very High"/>
    <s v="Married"/>
    <x v="1"/>
    <n v="6062"/>
    <n v="6062"/>
    <m/>
    <n v="4051"/>
    <n v="4051"/>
    <n v="9"/>
    <n v="9"/>
    <s v="Yes"/>
    <s v="Yes"/>
    <n v="13"/>
    <n v="13"/>
    <s v="3Excellent"/>
    <s v="Excellent"/>
    <s v="4Very High"/>
    <s v="Very High"/>
    <n v="4"/>
    <n v="4"/>
    <s v="3Better"/>
    <s v="Better"/>
    <s v="No"/>
    <s v="No"/>
    <n v="0"/>
    <x v="1"/>
  </r>
  <r>
    <n v="2051"/>
    <n v="28"/>
    <x v="14"/>
    <s v="Travel_Rarely"/>
    <s v="Travel_Rarely"/>
    <n v="890"/>
    <n v="890"/>
    <s v="Research &amp; Development"/>
    <x v="1"/>
    <n v="2"/>
    <n v="2"/>
    <s v="4Master"/>
    <x v="2"/>
    <x v="2"/>
    <x v="2"/>
    <s v="3High"/>
    <s v="High"/>
    <s v="Male"/>
    <x v="1"/>
    <n v="46"/>
    <n v="46"/>
    <s v="3High"/>
    <s v="High"/>
    <n v="1"/>
    <n v="1"/>
    <s v="Research Scientist"/>
    <x v="1"/>
    <s v="3High"/>
    <s v="High"/>
    <s v="Single"/>
    <x v="0"/>
    <n v="4382"/>
    <n v="4382"/>
    <m/>
    <n v="16374"/>
    <n v="16374"/>
    <n v="6"/>
    <n v="6"/>
    <s v="No"/>
    <s v="No"/>
    <n v="17"/>
    <n v="17"/>
    <s v="3Excellent"/>
    <s v="Excellent"/>
    <s v="4Very High"/>
    <s v="Very High"/>
    <n v="3"/>
    <n v="3"/>
    <s v="2Good"/>
    <s v="Good"/>
    <s v="Yes"/>
    <s v="Yes"/>
    <n v="1"/>
    <x v="0"/>
  </r>
  <r>
    <n v="2052"/>
    <n v="36"/>
    <x v="9"/>
    <s v="Travel_Rarely"/>
    <s v="Travel_Rarely"/>
    <n v="1041"/>
    <n v="1041"/>
    <m/>
    <x v="1"/>
    <n v="13"/>
    <n v="13"/>
    <s v="3Bachelor"/>
    <x v="3"/>
    <x v="6"/>
    <x v="5"/>
    <s v="3High"/>
    <s v="High"/>
    <s v="Male"/>
    <x v="1"/>
    <n v="36"/>
    <n v="36"/>
    <s v="3High"/>
    <s v="High"/>
    <n v="1"/>
    <n v="1"/>
    <s v="Human Resources"/>
    <x v="8"/>
    <s v="2Medium"/>
    <s v="Medium"/>
    <s v="Married"/>
    <x v="1"/>
    <n v="2143"/>
    <n v="2143"/>
    <m/>
    <n v="25527"/>
    <n v="25527"/>
    <n v="4"/>
    <n v="4"/>
    <s v="No"/>
    <s v="No"/>
    <n v="13"/>
    <n v="13"/>
    <s v="3Excellent"/>
    <s v="Excellent"/>
    <s v="2Medium"/>
    <s v="Medium"/>
    <n v="2"/>
    <n v="2"/>
    <s v="3Better"/>
    <s v="Better"/>
    <s v="No"/>
    <s v="No"/>
    <n v="0"/>
    <x v="1"/>
  </r>
  <r>
    <n v="2053"/>
    <n v="32"/>
    <x v="5"/>
    <s v="Travel_Rarely"/>
    <s v="Travel_Rarely"/>
    <n v="859"/>
    <n v="859"/>
    <s v="Research &amp; Development"/>
    <x v="1"/>
    <n v="4"/>
    <n v="4"/>
    <s v="3Bachelor"/>
    <x v="3"/>
    <x v="0"/>
    <x v="0"/>
    <s v="3High"/>
    <s v="High"/>
    <s v="Female"/>
    <x v="0"/>
    <n v="98"/>
    <n v="98"/>
    <s v="2Medium"/>
    <s v="Medium"/>
    <n v="2"/>
    <n v="2"/>
    <s v="Manufacturing Director"/>
    <x v="3"/>
    <s v="3High"/>
    <s v="High"/>
    <s v="Married"/>
    <x v="1"/>
    <n v="6162"/>
    <n v="6162"/>
    <m/>
    <n v="19124"/>
    <n v="19124"/>
    <n v="1"/>
    <n v="1"/>
    <s v="No"/>
    <s v="No"/>
    <n v="12"/>
    <n v="12"/>
    <s v="3Excellent"/>
    <s v="Excellent"/>
    <s v="3High"/>
    <s v="High"/>
    <n v="3"/>
    <n v="3"/>
    <s v="3Better"/>
    <s v="Better"/>
    <s v="No"/>
    <s v="No"/>
    <n v="0"/>
    <x v="1"/>
  </r>
  <r>
    <n v="2054"/>
    <n v="40"/>
    <x v="33"/>
    <s v="Travel_Frequently"/>
    <s v="Travel_Frequently"/>
    <n v="720"/>
    <n v="720"/>
    <s v="Research &amp; Development"/>
    <x v="1"/>
    <n v="16"/>
    <n v="16"/>
    <s v="4Master"/>
    <x v="2"/>
    <x v="2"/>
    <x v="2"/>
    <s v="1Low"/>
    <s v="Low"/>
    <s v="Male"/>
    <x v="1"/>
    <n v="51"/>
    <n v="51"/>
    <s v="2Medium"/>
    <s v="Medium"/>
    <n v="2"/>
    <n v="2"/>
    <s v="Laboratory Technician"/>
    <x v="2"/>
    <s v="3High"/>
    <s v="High"/>
    <s v="Single"/>
    <x v="0"/>
    <n v="5094"/>
    <n v="5094"/>
    <m/>
    <n v="11983"/>
    <n v="11983"/>
    <n v="6"/>
    <n v="6"/>
    <s v="No"/>
    <s v="No"/>
    <n v="14"/>
    <n v="14"/>
    <s v="3Excellent"/>
    <s v="Excellent"/>
    <s v="4Very High"/>
    <s v="Very High"/>
    <n v="6"/>
    <n v="6"/>
    <s v="3Better"/>
    <s v="Better"/>
    <s v="No"/>
    <s v="No"/>
    <n v="0"/>
    <x v="1"/>
  </r>
  <r>
    <n v="2055"/>
    <n v="30"/>
    <x v="7"/>
    <s v="Travel_Rarely"/>
    <s v="Travel_Rarely"/>
    <n v="946"/>
    <n v="946"/>
    <s v="Research &amp; Development"/>
    <x v="1"/>
    <n v="2"/>
    <n v="2"/>
    <s v="3Bachelor"/>
    <x v="3"/>
    <x v="2"/>
    <x v="2"/>
    <s v="3High"/>
    <s v="High"/>
    <s v="Female"/>
    <x v="0"/>
    <n v="52"/>
    <n v="52"/>
    <s v="2Medium"/>
    <s v="Medium"/>
    <n v="2"/>
    <n v="2"/>
    <s v="Manufacturing Director"/>
    <x v="3"/>
    <s v="4Very High"/>
    <s v="Very High"/>
    <s v="Single"/>
    <x v="0"/>
    <n v="6877"/>
    <n v="6877"/>
    <m/>
    <m/>
    <n v="14436.693360711841"/>
    <n v="5"/>
    <n v="5"/>
    <s v="Yes"/>
    <s v="Yes"/>
    <m/>
    <n v="15.206064782908339"/>
    <s v="4Outstanding"/>
    <s v="Outstanding"/>
    <s v="2Medium"/>
    <s v="Medium"/>
    <n v="4"/>
    <n v="4"/>
    <s v="2Good"/>
    <s v="Good"/>
    <s v="No"/>
    <s v="No"/>
    <n v="0"/>
    <x v="1"/>
  </r>
  <r>
    <n v="2056"/>
    <n v="45"/>
    <x v="29"/>
    <s v="Travel_Rarely"/>
    <s v="Travel_Rarely"/>
    <n v="252"/>
    <n v="252"/>
    <s v="Research &amp; Development"/>
    <x v="1"/>
    <n v="2"/>
    <n v="2"/>
    <s v="3Bachelor"/>
    <x v="3"/>
    <x v="0"/>
    <x v="0"/>
    <s v="2Medium"/>
    <s v="Medium"/>
    <s v="Female"/>
    <x v="0"/>
    <n v="95"/>
    <n v="95"/>
    <s v="2Medium"/>
    <s v="Medium"/>
    <n v="1"/>
    <n v="1"/>
    <s v="Research Scientist"/>
    <x v="1"/>
    <s v="3High"/>
    <s v="High"/>
    <s v="Single"/>
    <x v="0"/>
    <n v="2274"/>
    <n v="2274"/>
    <m/>
    <n v="6153"/>
    <n v="6153"/>
    <n v="1"/>
    <n v="1"/>
    <s v="No"/>
    <s v="No"/>
    <n v="14"/>
    <n v="14"/>
    <s v="3Excellent"/>
    <s v="Excellent"/>
    <s v="4Very High"/>
    <s v="Very High"/>
    <n v="3"/>
    <n v="3"/>
    <s v="3Better"/>
    <s v="Better"/>
    <s v="No"/>
    <s v="No"/>
    <n v="0"/>
    <x v="1"/>
  </r>
  <r>
    <n v="2057"/>
    <n v="42"/>
    <x v="19"/>
    <s v="Travel_Rarely"/>
    <s v="Travel_Rarely"/>
    <n v="933"/>
    <n v="933"/>
    <s v="Research &amp; Development"/>
    <x v="1"/>
    <n v="29"/>
    <n v="29"/>
    <s v="3Bachelor"/>
    <x v="3"/>
    <x v="0"/>
    <x v="0"/>
    <s v="2Medium"/>
    <s v="Medium"/>
    <s v="Male"/>
    <x v="1"/>
    <n v="98"/>
    <n v="98"/>
    <s v="3High"/>
    <s v="High"/>
    <n v="2"/>
    <n v="2"/>
    <s v="Manufacturing Director"/>
    <x v="3"/>
    <s v="2Medium"/>
    <s v="Medium"/>
    <s v="Married"/>
    <x v="1"/>
    <n v="4434"/>
    <n v="4434"/>
    <m/>
    <n v="11806"/>
    <n v="11806"/>
    <n v="1"/>
    <n v="1"/>
    <s v="No"/>
    <s v="No"/>
    <n v="13"/>
    <n v="13"/>
    <s v="3Excellent"/>
    <s v="Excellent"/>
    <s v="4Very High"/>
    <s v="Very High"/>
    <n v="3"/>
    <n v="3"/>
    <s v="2Good"/>
    <s v="Good"/>
    <s v="No"/>
    <s v="No"/>
    <n v="0"/>
    <x v="1"/>
  </r>
  <r>
    <n v="2058"/>
    <n v="38"/>
    <x v="8"/>
    <s v="Travel_Frequently"/>
    <s v="Travel_Frequently"/>
    <n v="471"/>
    <n v="471"/>
    <s v="Research &amp; Development"/>
    <x v="1"/>
    <n v="12"/>
    <n v="12"/>
    <s v="3Bachelor"/>
    <x v="3"/>
    <x v="0"/>
    <x v="0"/>
    <s v="1Low"/>
    <s v="Low"/>
    <s v="Male"/>
    <x v="1"/>
    <n v="45"/>
    <n v="45"/>
    <s v="2Medium"/>
    <s v="Medium"/>
    <n v="2"/>
    <n v="2"/>
    <s v="Healthcare Representative"/>
    <x v="4"/>
    <s v="1Low"/>
    <s v="Low"/>
    <s v="Divorced"/>
    <x v="2"/>
    <n v="6288"/>
    <n v="6288"/>
    <m/>
    <n v="4284"/>
    <n v="4284"/>
    <n v="2"/>
    <n v="2"/>
    <s v="No"/>
    <s v="No"/>
    <n v="15"/>
    <n v="15"/>
    <s v="3Excellent"/>
    <s v="Excellent"/>
    <s v="3High"/>
    <s v="High"/>
    <n v="3"/>
    <n v="3"/>
    <s v="2Good"/>
    <s v="Good"/>
    <s v="No"/>
    <s v="No"/>
    <n v="0"/>
    <x v="1"/>
  </r>
  <r>
    <n v="2059"/>
    <n v="34"/>
    <x v="13"/>
    <s v="Travel_Frequently"/>
    <s v="Travel_Frequently"/>
    <n v="702"/>
    <n v="702"/>
    <s v="Research &amp; Development"/>
    <x v="1"/>
    <n v="16"/>
    <n v="16"/>
    <s v="4Master"/>
    <x v="2"/>
    <x v="0"/>
    <x v="0"/>
    <s v="3High"/>
    <s v="High"/>
    <s v="Female"/>
    <x v="0"/>
    <n v="100"/>
    <n v="100"/>
    <s v="2Medium"/>
    <s v="Medium"/>
    <n v="1"/>
    <n v="1"/>
    <s v="Research Scientist"/>
    <x v="1"/>
    <s v="4Very High"/>
    <s v="Very High"/>
    <s v="Single"/>
    <x v="0"/>
    <n v="2553"/>
    <n v="2553"/>
    <m/>
    <n v="8306"/>
    <n v="8306"/>
    <n v="1"/>
    <n v="1"/>
    <s v="No"/>
    <s v="No"/>
    <n v="16"/>
    <n v="16"/>
    <s v="3Excellent"/>
    <s v="Excellent"/>
    <s v="3High"/>
    <s v="High"/>
    <n v="3"/>
    <n v="3"/>
    <s v="3Better"/>
    <s v="Better"/>
    <s v="No"/>
    <s v="No"/>
    <n v="0"/>
    <x v="1"/>
  </r>
  <r>
    <n v="2060"/>
    <n v="49"/>
    <x v="1"/>
    <s v="Travel_Rarely"/>
    <s v="Travel_Rarely"/>
    <n v="1184"/>
    <n v="1184"/>
    <s v="Sales"/>
    <x v="0"/>
    <n v="11"/>
    <n v="11"/>
    <s v="3Bachelor"/>
    <x v="3"/>
    <x v="4"/>
    <x v="3"/>
    <s v="3High"/>
    <s v="High"/>
    <s v="Female"/>
    <x v="0"/>
    <n v="43"/>
    <n v="43"/>
    <s v="3High"/>
    <s v="High"/>
    <n v="3"/>
    <n v="3"/>
    <s v="Sales Executive"/>
    <x v="0"/>
    <s v="4Very High"/>
    <s v="Very High"/>
    <s v="Married"/>
    <x v="1"/>
    <n v="7654"/>
    <n v="7654"/>
    <m/>
    <n v="5860"/>
    <n v="5860"/>
    <n v="1"/>
    <n v="1"/>
    <s v="No"/>
    <s v="No"/>
    <n v="18"/>
    <n v="18"/>
    <s v="3Excellent"/>
    <s v="Excellent"/>
    <s v="1Low"/>
    <s v="Low"/>
    <n v="3"/>
    <n v="3"/>
    <s v="4Best"/>
    <s v="Best"/>
    <s v="Yes"/>
    <s v="Yes"/>
    <n v="1"/>
    <x v="0"/>
  </r>
  <r>
    <n v="2061"/>
    <n v="55"/>
    <x v="28"/>
    <s v="Travel_Rarely"/>
    <s v="Travel_Rarely"/>
    <n v="436"/>
    <n v="436"/>
    <s v="Sales"/>
    <x v="0"/>
    <n v="2"/>
    <n v="2"/>
    <s v="1Below College"/>
    <x v="1"/>
    <x v="2"/>
    <x v="2"/>
    <s v="3High"/>
    <s v="High"/>
    <s v="Male"/>
    <x v="1"/>
    <n v="37"/>
    <n v="37"/>
    <s v="3High"/>
    <s v="High"/>
    <n v="2"/>
    <n v="2"/>
    <s v="Sales Executive"/>
    <x v="0"/>
    <s v="4Very High"/>
    <s v="Very High"/>
    <m/>
    <x v="0"/>
    <n v="5160"/>
    <n v="5160"/>
    <m/>
    <n v="21519"/>
    <n v="21519"/>
    <n v="4"/>
    <n v="4"/>
    <s v="No"/>
    <s v="No"/>
    <n v="16"/>
    <n v="16"/>
    <s v="3Excellent"/>
    <s v="Excellent"/>
    <s v="3High"/>
    <s v="High"/>
    <n v="3"/>
    <n v="3"/>
    <s v="2Good"/>
    <s v="Good"/>
    <s v="Yes"/>
    <s v="Yes"/>
    <n v="1"/>
    <x v="0"/>
  </r>
  <r>
    <n v="2062"/>
    <n v="43"/>
    <x v="23"/>
    <s v="Travel_Rarely"/>
    <s v="Travel_Rarely"/>
    <n v="589"/>
    <n v="589"/>
    <s v="Research &amp; Development"/>
    <x v="1"/>
    <n v="14"/>
    <n v="14"/>
    <s v="2College"/>
    <x v="0"/>
    <x v="0"/>
    <x v="0"/>
    <s v="2Medium"/>
    <s v="Medium"/>
    <s v="Male"/>
    <x v="1"/>
    <n v="94"/>
    <n v="94"/>
    <s v="3High"/>
    <s v="High"/>
    <n v="4"/>
    <n v="4"/>
    <s v="Research Director"/>
    <x v="7"/>
    <s v="1Low"/>
    <s v="Low"/>
    <s v="Married"/>
    <x v="1"/>
    <n v="17159"/>
    <n v="17159"/>
    <m/>
    <n v="5200"/>
    <n v="5200"/>
    <n v="6"/>
    <n v="6"/>
    <s v="No"/>
    <s v="No"/>
    <n v="24"/>
    <n v="24"/>
    <s v="4Outstanding"/>
    <s v="Outstanding"/>
    <s v="3High"/>
    <s v="High"/>
    <n v="3"/>
    <n v="3"/>
    <s v="3Better"/>
    <s v="Better"/>
    <s v="No"/>
    <s v="No"/>
    <n v="0"/>
    <x v="1"/>
  </r>
  <r>
    <n v="2063"/>
    <n v="27"/>
    <x v="4"/>
    <s v="Travel_Rarely"/>
    <s v="Travel_Rarely"/>
    <n v="269"/>
    <n v="269"/>
    <s v="Research &amp; Development"/>
    <x v="1"/>
    <n v="5"/>
    <n v="5"/>
    <s v="1Below College"/>
    <x v="1"/>
    <x v="5"/>
    <x v="4"/>
    <s v="3High"/>
    <s v="High"/>
    <s v="Male"/>
    <x v="1"/>
    <n v="42"/>
    <n v="42"/>
    <s v="2Medium"/>
    <s v="Medium"/>
    <n v="3"/>
    <n v="3"/>
    <s v="Research Director"/>
    <x v="7"/>
    <s v="4Very High"/>
    <s v="Very High"/>
    <s v="Divorced"/>
    <x v="2"/>
    <n v="12808"/>
    <n v="12808"/>
    <m/>
    <n v="8842"/>
    <n v="8842"/>
    <n v="1"/>
    <n v="1"/>
    <s v="Yes"/>
    <s v="Yes"/>
    <n v="16"/>
    <n v="16"/>
    <s v="3Excellent"/>
    <s v="Excellent"/>
    <s v="2Medium"/>
    <s v="Medium"/>
    <n v="3"/>
    <n v="3"/>
    <s v="3Better"/>
    <s v="Better"/>
    <s v="No"/>
    <s v="No"/>
    <n v="0"/>
    <x v="1"/>
  </r>
  <r>
    <n v="2064"/>
    <n v="35"/>
    <x v="10"/>
    <s v="Travel_Rarely"/>
    <s v="Travel_Rarely"/>
    <n v="950"/>
    <n v="950"/>
    <s v="Research &amp; Development"/>
    <x v="1"/>
    <n v="7"/>
    <n v="7"/>
    <s v="3Bachelor"/>
    <x v="3"/>
    <x v="1"/>
    <x v="1"/>
    <s v="3High"/>
    <s v="High"/>
    <s v="Male"/>
    <x v="1"/>
    <n v="59"/>
    <n v="59"/>
    <s v="3High"/>
    <s v="High"/>
    <n v="3"/>
    <n v="3"/>
    <s v="Manufacturing Director"/>
    <x v="3"/>
    <s v="3High"/>
    <s v="High"/>
    <s v="Single"/>
    <x v="0"/>
    <n v="10221"/>
    <n v="10221"/>
    <m/>
    <n v="18869"/>
    <n v="18869"/>
    <n v="3"/>
    <n v="3"/>
    <s v="No"/>
    <s v="No"/>
    <n v="21"/>
    <n v="21"/>
    <s v="4Outstanding"/>
    <s v="Outstanding"/>
    <s v="2Medium"/>
    <s v="Medium"/>
    <n v="3"/>
    <n v="3"/>
    <s v="4Best"/>
    <s v="Best"/>
    <s v="No"/>
    <s v="No"/>
    <n v="0"/>
    <x v="1"/>
  </r>
  <r>
    <n v="2065"/>
    <n v="28"/>
    <x v="14"/>
    <s v="Travel_Rarely"/>
    <s v="Travel_Rarely"/>
    <n v="760"/>
    <n v="760"/>
    <s v="Sales"/>
    <x v="0"/>
    <n v="2"/>
    <n v="2"/>
    <s v="4Master"/>
    <x v="2"/>
    <x v="4"/>
    <x v="3"/>
    <s v="2Medium"/>
    <s v="Medium"/>
    <s v="Female"/>
    <x v="0"/>
    <n v="81"/>
    <n v="81"/>
    <s v="3High"/>
    <s v="High"/>
    <n v="2"/>
    <n v="2"/>
    <s v="Sales Executive"/>
    <x v="0"/>
    <s v="2Medium"/>
    <s v="Medium"/>
    <s v="Married"/>
    <x v="1"/>
    <n v="4779"/>
    <n v="4779"/>
    <m/>
    <n v="3698"/>
    <n v="3698"/>
    <n v="1"/>
    <n v="1"/>
    <s v="Yes"/>
    <s v="Yes"/>
    <n v="20"/>
    <n v="20"/>
    <s v="4Outstanding"/>
    <s v="Outstanding"/>
    <s v="1Low"/>
    <s v="Low"/>
    <n v="2"/>
    <n v="2"/>
    <s v="3Better"/>
    <s v="Better"/>
    <s v="No"/>
    <s v="No"/>
    <n v="0"/>
    <x v="1"/>
  </r>
  <r>
    <n v="2066"/>
    <n v="34"/>
    <x v="13"/>
    <s v="Travel_Rarely"/>
    <s v="Travel_Rarely"/>
    <n v="829"/>
    <n v="829"/>
    <s v="Human Resources"/>
    <x v="2"/>
    <n v="3"/>
    <n v="3"/>
    <s v="2College"/>
    <x v="0"/>
    <x v="6"/>
    <x v="5"/>
    <s v="3High"/>
    <s v="High"/>
    <s v="Male"/>
    <x v="1"/>
    <n v="88"/>
    <n v="88"/>
    <s v="3High"/>
    <s v="High"/>
    <n v="1"/>
    <n v="1"/>
    <s v="Human Resources"/>
    <x v="8"/>
    <s v="4Very High"/>
    <s v="Very High"/>
    <s v="Married"/>
    <x v="1"/>
    <n v="3737"/>
    <n v="3737"/>
    <m/>
    <n v="2243"/>
    <n v="2243"/>
    <n v="0"/>
    <n v="0"/>
    <s v="No"/>
    <s v="No"/>
    <n v="19"/>
    <n v="19"/>
    <s v="3Excellent"/>
    <s v="Excellent"/>
    <s v="3High"/>
    <s v="High"/>
    <n v="1"/>
    <n v="1"/>
    <s v="1Bad"/>
    <s v="Bad"/>
    <s v="No"/>
    <s v="No"/>
    <n v="0"/>
    <x v="1"/>
  </r>
  <r>
    <n v="2067"/>
    <n v="26"/>
    <x v="25"/>
    <s v="Travel_Frequently"/>
    <s v="Travel_Frequently"/>
    <n v="887"/>
    <n v="887"/>
    <s v="Research &amp; Development"/>
    <x v="1"/>
    <n v="5"/>
    <n v="5"/>
    <s v="2College"/>
    <x v="0"/>
    <x v="2"/>
    <x v="2"/>
    <s v="3High"/>
    <s v="High"/>
    <s v="Female"/>
    <x v="0"/>
    <n v="88"/>
    <n v="88"/>
    <s v="2Medium"/>
    <s v="Medium"/>
    <n v="1"/>
    <n v="1"/>
    <s v="Research Scientist"/>
    <x v="1"/>
    <s v="3High"/>
    <s v="High"/>
    <s v="Married"/>
    <x v="1"/>
    <n v="2366"/>
    <n v="2366"/>
    <m/>
    <n v="20898"/>
    <n v="20898"/>
    <n v="1"/>
    <n v="1"/>
    <s v="Yes"/>
    <s v="Yes"/>
    <n v="14"/>
    <n v="14"/>
    <s v="3Excellent"/>
    <s v="Excellent"/>
    <s v="1Low"/>
    <s v="Low"/>
    <n v="2"/>
    <n v="2"/>
    <s v="3Better"/>
    <s v="Better"/>
    <s v="Yes"/>
    <s v="Yes"/>
    <n v="1"/>
    <x v="0"/>
  </r>
  <r>
    <n v="2068"/>
    <n v="27"/>
    <x v="4"/>
    <s v="Non-Travel"/>
    <s v="Non-Travel"/>
    <n v="443"/>
    <n v="443"/>
    <s v="Research &amp; Development"/>
    <x v="1"/>
    <n v="3"/>
    <n v="3"/>
    <s v="3Bachelor"/>
    <x v="3"/>
    <x v="2"/>
    <x v="2"/>
    <s v="4Ver High"/>
    <s v="Ver High"/>
    <s v="Male"/>
    <x v="1"/>
    <n v="50"/>
    <n v="50"/>
    <s v="3High"/>
    <s v="High"/>
    <n v="1"/>
    <n v="1"/>
    <s v="Research Scientist"/>
    <x v="1"/>
    <s v="4Very High"/>
    <s v="Very High"/>
    <s v="Married"/>
    <x v="1"/>
    <n v="1706"/>
    <n v="1706"/>
    <m/>
    <n v="16571"/>
    <n v="16571"/>
    <n v="1"/>
    <n v="1"/>
    <s v="No"/>
    <s v="No"/>
    <n v="11"/>
    <n v="11"/>
    <s v="3Excellent"/>
    <s v="Excellent"/>
    <s v="3High"/>
    <s v="High"/>
    <n v="6"/>
    <n v="6"/>
    <s v="2Good"/>
    <s v="Good"/>
    <s v="No"/>
    <s v="No"/>
    <n v="0"/>
    <x v="1"/>
  </r>
  <r>
    <n v="2069"/>
    <n v="51"/>
    <x v="32"/>
    <s v="Travel_Rarely"/>
    <s v="Travel_Rarely"/>
    <n v="1318"/>
    <n v="1318"/>
    <s v="Sales"/>
    <x v="0"/>
    <n v="26"/>
    <n v="26"/>
    <s v="4Master"/>
    <x v="2"/>
    <x v="4"/>
    <x v="3"/>
    <s v="1Low"/>
    <s v="Low"/>
    <s v="Female"/>
    <x v="0"/>
    <n v="66"/>
    <n v="66"/>
    <s v="3High"/>
    <s v="High"/>
    <n v="4"/>
    <n v="4"/>
    <s v="Manager"/>
    <x v="5"/>
    <s v="3High"/>
    <s v="High"/>
    <s v="Married"/>
    <x v="1"/>
    <n v="16307"/>
    <n v="16307"/>
    <m/>
    <n v="5594"/>
    <n v="5594"/>
    <n v="2"/>
    <n v="2"/>
    <s v="No"/>
    <s v="No"/>
    <n v="14"/>
    <n v="14"/>
    <s v="3Excellent"/>
    <s v="Excellent"/>
    <s v="3High"/>
    <s v="High"/>
    <n v="2"/>
    <n v="2"/>
    <s v="2Good"/>
    <s v="Good"/>
    <s v="No"/>
    <s v="No"/>
    <n v="0"/>
    <x v="1"/>
  </r>
  <r>
    <n v="2070"/>
    <n v="44"/>
    <x v="20"/>
    <s v="Travel_Rarely"/>
    <s v="Travel_Rarely"/>
    <n v="625"/>
    <n v="625"/>
    <s v="Research &amp; Development"/>
    <x v="1"/>
    <n v="4"/>
    <n v="4"/>
    <s v="3Bachelor"/>
    <x v="3"/>
    <x v="2"/>
    <x v="2"/>
    <s v="4Ver High"/>
    <s v="Ver High"/>
    <s v="Male"/>
    <x v="1"/>
    <n v="50"/>
    <n v="50"/>
    <s v="3High"/>
    <s v="High"/>
    <n v="2"/>
    <n v="2"/>
    <s v="Healthcare Representative"/>
    <x v="4"/>
    <s v="2Medium"/>
    <s v="Medium"/>
    <s v="Single"/>
    <x v="0"/>
    <n v="5933"/>
    <n v="5933"/>
    <m/>
    <n v="5197"/>
    <n v="5197"/>
    <n v="9"/>
    <n v="9"/>
    <s v="No"/>
    <s v="No"/>
    <n v="12"/>
    <n v="12"/>
    <s v="3Excellent"/>
    <s v="Excellent"/>
    <s v="4Very High"/>
    <s v="Very High"/>
    <n v="2"/>
    <n v="2"/>
    <s v="2Good"/>
    <s v="Good"/>
    <s v="No"/>
    <s v="No"/>
    <n v="0"/>
    <x v="1"/>
  </r>
  <r>
    <n v="2071"/>
    <n v="25"/>
    <x v="37"/>
    <s v="Travel_Rarely"/>
    <s v="Travel_Rarely"/>
    <n v="180"/>
    <n v="180"/>
    <s v="Research &amp; Development"/>
    <x v="1"/>
    <n v="2"/>
    <n v="2"/>
    <s v="1Below College"/>
    <x v="1"/>
    <x v="2"/>
    <x v="2"/>
    <s v="1Low"/>
    <s v="Low"/>
    <s v="Male"/>
    <x v="1"/>
    <n v="65"/>
    <n v="65"/>
    <s v="4Very High"/>
    <s v="Very High"/>
    <n v="1"/>
    <n v="1"/>
    <s v="Research Scientist"/>
    <x v="1"/>
    <s v="1Low"/>
    <s v="Low"/>
    <s v="Single"/>
    <x v="0"/>
    <n v="3424"/>
    <n v="3424"/>
    <m/>
    <n v="21632"/>
    <n v="21632"/>
    <n v="7"/>
    <n v="7"/>
    <s v="No"/>
    <s v="No"/>
    <n v="13"/>
    <n v="13"/>
    <s v="3Excellent"/>
    <s v="Excellent"/>
    <s v="3High"/>
    <s v="High"/>
    <n v="3"/>
    <n v="3"/>
    <s v="2Good"/>
    <s v="Good"/>
    <s v="No"/>
    <s v="No"/>
    <n v="0"/>
    <x v="1"/>
  </r>
  <r>
    <n v="2072"/>
    <n v="33"/>
    <x v="3"/>
    <s v="Travel_Rarely"/>
    <s v="Travel_Rarely"/>
    <n v="586"/>
    <n v="586"/>
    <s v="Sales"/>
    <x v="0"/>
    <n v="1"/>
    <n v="1"/>
    <s v="3Bachelor"/>
    <x v="3"/>
    <x v="2"/>
    <x v="2"/>
    <s v="1Low"/>
    <s v="Low"/>
    <s v="Male"/>
    <x v="1"/>
    <n v="48"/>
    <n v="48"/>
    <s v="4Very High"/>
    <s v="Very High"/>
    <n v="2"/>
    <n v="2"/>
    <s v="Sales Executive"/>
    <x v="0"/>
    <s v="1Low"/>
    <s v="Low"/>
    <s v="Divorced"/>
    <x v="2"/>
    <n v="4037"/>
    <n v="4037"/>
    <m/>
    <n v="21816"/>
    <n v="21816"/>
    <n v="1"/>
    <n v="1"/>
    <s v="No"/>
    <s v="No"/>
    <n v="22"/>
    <n v="22"/>
    <s v="4Outstanding"/>
    <s v="Outstanding"/>
    <s v="1Low"/>
    <s v="Low"/>
    <n v="5"/>
    <n v="5"/>
    <s v="3Better"/>
    <s v="Better"/>
    <s v="No"/>
    <s v="No"/>
    <n v="0"/>
    <x v="1"/>
  </r>
  <r>
    <n v="2073"/>
    <n v="35"/>
    <x v="10"/>
    <s v="Travel_Rarely"/>
    <s v="Travel_Rarely"/>
    <n v="1343"/>
    <n v="1343"/>
    <s v="Research &amp; Development"/>
    <x v="1"/>
    <n v="27"/>
    <n v="27"/>
    <s v="1Below College"/>
    <x v="1"/>
    <x v="2"/>
    <x v="2"/>
    <s v="3High"/>
    <s v="High"/>
    <s v="Female"/>
    <x v="0"/>
    <n v="53"/>
    <n v="53"/>
    <s v="2Medium"/>
    <s v="Medium"/>
    <n v="1"/>
    <n v="1"/>
    <s v="Research Scientist"/>
    <x v="1"/>
    <s v="1Low"/>
    <s v="Low"/>
    <s v="Single"/>
    <x v="0"/>
    <n v="2559"/>
    <n v="2559"/>
    <m/>
    <n v="17852"/>
    <n v="17852"/>
    <n v="1"/>
    <n v="1"/>
    <s v="No"/>
    <s v="No"/>
    <n v="11"/>
    <n v="11"/>
    <s v="3Excellent"/>
    <s v="Excellent"/>
    <s v="4Very High"/>
    <s v="Very High"/>
    <n v="3"/>
    <n v="3"/>
    <s v="2Good"/>
    <s v="Good"/>
    <s v="No"/>
    <s v="No"/>
    <n v="0"/>
    <x v="1"/>
  </r>
  <r>
    <n v="2074"/>
    <n v="36"/>
    <x v="9"/>
    <s v="Travel_Rarely"/>
    <s v="Travel_Rarely"/>
    <n v="928"/>
    <n v="928"/>
    <s v="Sales"/>
    <x v="0"/>
    <n v="1"/>
    <n v="1"/>
    <s v="2College"/>
    <x v="0"/>
    <x v="0"/>
    <x v="0"/>
    <s v="2Medium"/>
    <s v="Medium"/>
    <s v="Male"/>
    <x v="1"/>
    <n v="56"/>
    <n v="56"/>
    <s v="3High"/>
    <s v="High"/>
    <n v="2"/>
    <n v="2"/>
    <s v="Sales Executive"/>
    <x v="0"/>
    <s v="4Very High"/>
    <s v="Very High"/>
    <s v="Married"/>
    <x v="1"/>
    <n v="6201"/>
    <n v="6201"/>
    <m/>
    <n v="2823"/>
    <n v="2823"/>
    <n v="1"/>
    <n v="1"/>
    <s v="Yes"/>
    <s v="Yes"/>
    <n v="14"/>
    <n v="14"/>
    <s v="3Excellent"/>
    <s v="Excellent"/>
    <s v="4Very High"/>
    <s v="Very High"/>
    <n v="1"/>
    <n v="1"/>
    <s v="2Good"/>
    <s v="Good"/>
    <s v="No"/>
    <s v="No"/>
    <n v="0"/>
    <x v="1"/>
  </r>
  <r>
    <n v="2075"/>
    <n v="32"/>
    <x v="5"/>
    <s v="Travel_Rarely"/>
    <s v="Travel_Rarely"/>
    <n v="117"/>
    <n v="117"/>
    <s v="Sales"/>
    <x v="0"/>
    <n v="13"/>
    <n v="13"/>
    <s v="4Master"/>
    <x v="2"/>
    <x v="0"/>
    <x v="0"/>
    <s v="2Medium"/>
    <s v="Medium"/>
    <s v="Male"/>
    <x v="1"/>
    <n v="73"/>
    <n v="73"/>
    <s v="3High"/>
    <s v="High"/>
    <n v="2"/>
    <n v="2"/>
    <s v="Sales Executive"/>
    <x v="0"/>
    <s v="4Very High"/>
    <s v="Very High"/>
    <s v="Divorced"/>
    <x v="2"/>
    <n v="4403"/>
    <n v="4403"/>
    <m/>
    <n v="9250"/>
    <n v="9250"/>
    <n v="2"/>
    <n v="2"/>
    <s v="No"/>
    <s v="No"/>
    <n v="11"/>
    <n v="11"/>
    <s v="3Excellent"/>
    <s v="Excellent"/>
    <s v="3High"/>
    <s v="High"/>
    <n v="3"/>
    <n v="3"/>
    <s v="2Good"/>
    <s v="Good"/>
    <s v="No"/>
    <s v="No"/>
    <n v="0"/>
    <x v="1"/>
  </r>
  <r>
    <n v="2076"/>
    <n v="30"/>
    <x v="7"/>
    <s v="Travel_Frequently"/>
    <s v="Travel_Frequently"/>
    <n v="1012"/>
    <n v="1012"/>
    <s v="Research &amp; Development"/>
    <x v="1"/>
    <n v="5"/>
    <n v="5"/>
    <s v="4Master"/>
    <x v="2"/>
    <x v="0"/>
    <x v="0"/>
    <s v="2Medium"/>
    <s v="Medium"/>
    <s v="Male"/>
    <x v="1"/>
    <n v="75"/>
    <n v="75"/>
    <s v="2Medium"/>
    <s v="Medium"/>
    <n v="1"/>
    <n v="1"/>
    <s v="Research Scientist"/>
    <x v="1"/>
    <s v="4Very High"/>
    <s v="Very High"/>
    <s v="Divorced"/>
    <x v="2"/>
    <n v="3761"/>
    <n v="3761"/>
    <m/>
    <n v="2373"/>
    <n v="2373"/>
    <n v="9"/>
    <n v="9"/>
    <s v="No"/>
    <s v="No"/>
    <n v="12"/>
    <n v="12"/>
    <s v="3Excellent"/>
    <s v="Excellent"/>
    <s v="2Medium"/>
    <s v="Medium"/>
    <n v="3"/>
    <n v="3"/>
    <s v="2Good"/>
    <s v="Good"/>
    <s v="No"/>
    <s v="No"/>
    <n v="0"/>
    <x v="1"/>
  </r>
  <r>
    <n v="2077"/>
    <n v="53"/>
    <x v="16"/>
    <s v="Travel_Rarely"/>
    <s v="Travel_Rarely"/>
    <n v="661"/>
    <n v="661"/>
    <s v="Sales"/>
    <x v="0"/>
    <n v="7"/>
    <n v="7"/>
    <s v="2College"/>
    <x v="0"/>
    <x v="4"/>
    <x v="3"/>
    <s v="1Low"/>
    <s v="Low"/>
    <s v="Female"/>
    <x v="0"/>
    <n v="78"/>
    <n v="78"/>
    <s v="2Medium"/>
    <s v="Medium"/>
    <n v="3"/>
    <n v="3"/>
    <s v="Sales Executive"/>
    <x v="0"/>
    <s v="4Very High"/>
    <s v="Very High"/>
    <s v="Married"/>
    <x v="1"/>
    <n v="10934"/>
    <n v="10934"/>
    <m/>
    <n v="20715"/>
    <n v="20715"/>
    <n v="7"/>
    <n v="7"/>
    <s v="Yes"/>
    <s v="Yes"/>
    <n v="18"/>
    <n v="18"/>
    <s v="3Excellent"/>
    <s v="Excellent"/>
    <s v="4Very High"/>
    <s v="Very High"/>
    <n v="3"/>
    <n v="3"/>
    <s v="3Better"/>
    <s v="Better"/>
    <s v="No"/>
    <s v="No"/>
    <n v="0"/>
    <x v="1"/>
  </r>
  <r>
    <n v="2078"/>
    <n v="45"/>
    <x v="29"/>
    <s v="Travel_Rarely"/>
    <s v="Travel_Rarely"/>
    <n v="930"/>
    <n v="930"/>
    <s v="Sales"/>
    <x v="0"/>
    <n v="9"/>
    <n v="9"/>
    <s v="3Bachelor"/>
    <x v="3"/>
    <x v="4"/>
    <x v="3"/>
    <s v="4Ver High"/>
    <s v="Ver High"/>
    <s v="Male"/>
    <x v="1"/>
    <n v="74"/>
    <n v="74"/>
    <s v="3High"/>
    <s v="High"/>
    <n v="3"/>
    <n v="3"/>
    <s v="Sales Executive"/>
    <x v="0"/>
    <s v="1Low"/>
    <s v="Low"/>
    <s v="Divorced"/>
    <x v="2"/>
    <n v="10761"/>
    <n v="10761"/>
    <m/>
    <n v="19239"/>
    <n v="19239"/>
    <n v="4"/>
    <n v="4"/>
    <s v="Yes"/>
    <s v="Yes"/>
    <n v="12"/>
    <n v="12"/>
    <s v="3Excellent"/>
    <s v="Excellent"/>
    <s v="3High"/>
    <s v="High"/>
    <n v="2"/>
    <n v="2"/>
    <s v="3Better"/>
    <s v="Better"/>
    <s v="No"/>
    <s v="No"/>
    <n v="0"/>
    <x v="1"/>
  </r>
  <r>
    <n v="2079"/>
    <n v="32"/>
    <x v="5"/>
    <s v="Travel_Rarely"/>
    <s v="Travel_Rarely"/>
    <n v="638"/>
    <n v="638"/>
    <s v="Research &amp; Development"/>
    <x v="1"/>
    <n v="8"/>
    <n v="8"/>
    <m/>
    <x v="3"/>
    <x v="2"/>
    <x v="2"/>
    <s v="3High"/>
    <s v="High"/>
    <s v="Female"/>
    <x v="0"/>
    <n v="91"/>
    <n v="91"/>
    <s v="4Very High"/>
    <s v="Very High"/>
    <n v="2"/>
    <n v="2"/>
    <s v="Research Scientist"/>
    <x v="1"/>
    <s v="3High"/>
    <s v="High"/>
    <s v="Married"/>
    <x v="1"/>
    <n v="5175"/>
    <n v="5175"/>
    <m/>
    <n v="22162"/>
    <n v="22162"/>
    <n v="5"/>
    <n v="5"/>
    <s v="No"/>
    <s v="No"/>
    <n v="12"/>
    <n v="12"/>
    <s v="3Excellent"/>
    <s v="Excellent"/>
    <s v="3High"/>
    <s v="High"/>
    <n v="3"/>
    <n v="3"/>
    <s v="2Good"/>
    <s v="Good"/>
    <s v="No"/>
    <s v="No"/>
    <n v="0"/>
    <x v="1"/>
  </r>
  <r>
    <n v="2080"/>
    <n v="52"/>
    <x v="40"/>
    <s v="Travel_Frequently"/>
    <s v="Travel_Frequently"/>
    <n v="890"/>
    <n v="890"/>
    <s v="Research &amp; Development"/>
    <x v="1"/>
    <n v="25"/>
    <n v="25"/>
    <s v="4Master"/>
    <x v="2"/>
    <x v="2"/>
    <x v="2"/>
    <s v="3High"/>
    <s v="High"/>
    <s v="Female"/>
    <x v="0"/>
    <n v="81"/>
    <n v="81"/>
    <s v="2Medium"/>
    <s v="Medium"/>
    <n v="4"/>
    <n v="4"/>
    <s v="Manufacturing Director"/>
    <x v="3"/>
    <s v="4Very High"/>
    <s v="Very High"/>
    <s v="Married"/>
    <x v="1"/>
    <n v="13826"/>
    <n v="13826"/>
    <m/>
    <n v="19028"/>
    <n v="19028"/>
    <n v="3"/>
    <n v="3"/>
    <s v="No"/>
    <s v="No"/>
    <n v="22"/>
    <n v="22"/>
    <s v="4Outstanding"/>
    <s v="Outstanding"/>
    <m/>
    <s v="High"/>
    <n v="3"/>
    <n v="3"/>
    <s v="3Better"/>
    <s v="Better"/>
    <s v="No"/>
    <s v="No"/>
    <n v="0"/>
    <x v="1"/>
  </r>
  <r>
    <n v="2081"/>
    <n v="37"/>
    <x v="2"/>
    <s v="Travel_Rarely"/>
    <s v="Travel_Rarely"/>
    <n v="342"/>
    <n v="342"/>
    <s v="Sales"/>
    <x v="0"/>
    <n v="16"/>
    <n v="16"/>
    <s v="4Master"/>
    <x v="2"/>
    <x v="4"/>
    <x v="3"/>
    <s v="4Ver High"/>
    <s v="Ver High"/>
    <s v="Male"/>
    <x v="1"/>
    <n v="66"/>
    <n v="66"/>
    <s v="2Medium"/>
    <s v="Medium"/>
    <n v="2"/>
    <n v="2"/>
    <s v="Sales Executive"/>
    <x v="0"/>
    <s v="3High"/>
    <s v="High"/>
    <s v="Divorced"/>
    <x v="2"/>
    <n v="6334"/>
    <n v="6334"/>
    <m/>
    <n v="24558"/>
    <n v="24558"/>
    <n v="4"/>
    <n v="4"/>
    <s v="No"/>
    <s v="No"/>
    <n v="19"/>
    <n v="19"/>
    <s v="3Excellent"/>
    <s v="Excellent"/>
    <s v="4Very High"/>
    <s v="Very High"/>
    <n v="2"/>
    <n v="2"/>
    <s v="3Better"/>
    <s v="Better"/>
    <s v="No"/>
    <s v="No"/>
    <n v="0"/>
    <x v="1"/>
  </r>
  <r>
    <n v="2082"/>
    <n v="28"/>
    <x v="14"/>
    <s v="Travel_Rarely"/>
    <s v="Travel_Rarely"/>
    <n v="1169"/>
    <n v="1169"/>
    <s v="Human Resources"/>
    <x v="2"/>
    <n v="8"/>
    <n v="8"/>
    <s v="2College"/>
    <x v="0"/>
    <x v="2"/>
    <x v="2"/>
    <m/>
    <s v="High"/>
    <s v="Male"/>
    <x v="1"/>
    <n v="63"/>
    <n v="63"/>
    <s v="2Medium"/>
    <s v="Medium"/>
    <n v="1"/>
    <n v="1"/>
    <s v="Human Resources"/>
    <x v="8"/>
    <s v="4Very High"/>
    <s v="Very High"/>
    <s v="Divorced"/>
    <x v="2"/>
    <n v="4936"/>
    <n v="4936"/>
    <m/>
    <n v="23965"/>
    <n v="23965"/>
    <n v="1"/>
    <n v="1"/>
    <s v="No"/>
    <s v="No"/>
    <n v="13"/>
    <n v="13"/>
    <s v="3Excellent"/>
    <s v="Excellent"/>
    <s v="4Very High"/>
    <s v="Very High"/>
    <n v="6"/>
    <n v="6"/>
    <s v="3Better"/>
    <s v="Better"/>
    <s v="No"/>
    <s v="No"/>
    <n v="0"/>
    <x v="1"/>
  </r>
  <r>
    <n v="2083"/>
    <n v="22"/>
    <x v="15"/>
    <s v="Travel_Rarely"/>
    <s v="Travel_Rarely"/>
    <n v="1230"/>
    <n v="1230"/>
    <s v="Research &amp; Development"/>
    <x v="1"/>
    <n v="1"/>
    <n v="1"/>
    <s v="2College"/>
    <x v="0"/>
    <x v="0"/>
    <x v="0"/>
    <s v="4Ver High"/>
    <s v="Ver High"/>
    <s v="Male"/>
    <x v="1"/>
    <n v="33"/>
    <n v="33"/>
    <s v="2Medium"/>
    <s v="Medium"/>
    <n v="2"/>
    <n v="2"/>
    <s v="Manufacturing Director"/>
    <x v="3"/>
    <s v="4Very High"/>
    <s v="Very High"/>
    <s v="Married"/>
    <x v="1"/>
    <n v="4775"/>
    <n v="4775"/>
    <m/>
    <n v="19146"/>
    <n v="19146"/>
    <n v="6"/>
    <n v="6"/>
    <s v="No"/>
    <s v="No"/>
    <n v="22"/>
    <n v="22"/>
    <s v="4Outstanding"/>
    <s v="Outstanding"/>
    <s v="1Low"/>
    <s v="Low"/>
    <n v="2"/>
    <n v="2"/>
    <s v="1Bad"/>
    <s v="Bad"/>
    <s v="No"/>
    <s v="No"/>
    <n v="0"/>
    <x v="1"/>
  </r>
  <r>
    <n v="2084"/>
    <n v="44"/>
    <x v="20"/>
    <s v="Travel_Rarely"/>
    <s v="Travel_Rarely"/>
    <n v="986"/>
    <n v="986"/>
    <s v="Research &amp; Development"/>
    <x v="1"/>
    <n v="8"/>
    <n v="8"/>
    <s v="4Master"/>
    <x v="2"/>
    <x v="0"/>
    <x v="0"/>
    <s v="1Low"/>
    <s v="Low"/>
    <s v="Male"/>
    <x v="1"/>
    <n v="62"/>
    <n v="62"/>
    <s v="4Very High"/>
    <s v="Very High"/>
    <n v="1"/>
    <n v="1"/>
    <s v="Laboratory Technician"/>
    <x v="2"/>
    <s v="4Very High"/>
    <s v="Very High"/>
    <s v="Married"/>
    <x v="1"/>
    <n v="2818"/>
    <n v="2818"/>
    <m/>
    <n v="5044"/>
    <n v="5044"/>
    <n v="2"/>
    <n v="2"/>
    <s v="Yes"/>
    <s v="Yes"/>
    <n v="24"/>
    <n v="24"/>
    <s v="4Outstanding"/>
    <s v="Outstanding"/>
    <s v="3High"/>
    <s v="High"/>
    <n v="2"/>
    <n v="2"/>
    <s v="2Good"/>
    <s v="Good"/>
    <s v="No"/>
    <s v="No"/>
    <n v="0"/>
    <x v="1"/>
  </r>
  <r>
    <n v="2085"/>
    <n v="42"/>
    <x v="19"/>
    <s v="Travel_Frequently"/>
    <s v="Travel_Frequently"/>
    <n v="1271"/>
    <n v="1271"/>
    <s v="Research &amp; Development"/>
    <x v="1"/>
    <n v="2"/>
    <n v="2"/>
    <s v="1Below College"/>
    <x v="1"/>
    <x v="2"/>
    <x v="2"/>
    <s v="2Medium"/>
    <s v="Medium"/>
    <s v="Male"/>
    <x v="1"/>
    <n v="35"/>
    <n v="35"/>
    <s v="3High"/>
    <s v="High"/>
    <n v="1"/>
    <n v="1"/>
    <s v="Research Scientist"/>
    <x v="1"/>
    <s v="4Very High"/>
    <s v="Very High"/>
    <s v="Single"/>
    <x v="0"/>
    <n v="2515"/>
    <n v="2515"/>
    <m/>
    <n v="9068"/>
    <n v="9068"/>
    <n v="5"/>
    <n v="5"/>
    <s v="Yes"/>
    <s v="Yes"/>
    <n v="14"/>
    <n v="14"/>
    <s v="3Excellent"/>
    <s v="Excellent"/>
    <s v="4Very High"/>
    <s v="Very High"/>
    <n v="2"/>
    <n v="2"/>
    <s v="3Better"/>
    <s v="Better"/>
    <s v="No"/>
    <s v="No"/>
    <n v="0"/>
    <x v="1"/>
  </r>
  <r>
    <n v="2086"/>
    <n v="36"/>
    <x v="9"/>
    <s v="Travel_Rarely"/>
    <s v="Travel_Rarely"/>
    <n v="1278"/>
    <n v="1278"/>
    <s v="Human Resources"/>
    <x v="2"/>
    <n v="8"/>
    <n v="8"/>
    <s v="3Bachelor"/>
    <x v="3"/>
    <x v="0"/>
    <x v="0"/>
    <s v="1Low"/>
    <s v="Low"/>
    <s v="Male"/>
    <x v="1"/>
    <n v="77"/>
    <n v="77"/>
    <s v="2Medium"/>
    <s v="Medium"/>
    <n v="1"/>
    <n v="1"/>
    <s v="Human Resources"/>
    <x v="8"/>
    <s v="1Low"/>
    <s v="Low"/>
    <s v="Married"/>
    <x v="1"/>
    <n v="2342"/>
    <n v="2342"/>
    <m/>
    <n v="8635"/>
    <n v="8635"/>
    <n v="0"/>
    <n v="0"/>
    <s v="No"/>
    <s v="No"/>
    <n v="21"/>
    <n v="21"/>
    <s v="4Outstanding"/>
    <s v="Outstanding"/>
    <s v="3High"/>
    <s v="High"/>
    <n v="3"/>
    <n v="3"/>
    <s v="3Better"/>
    <s v="Better"/>
    <s v="No"/>
    <s v="No"/>
    <n v="0"/>
    <x v="1"/>
  </r>
  <r>
    <n v="2087"/>
    <n v="25"/>
    <x v="37"/>
    <s v="Travel_Rarely"/>
    <s v="Travel_Rarely"/>
    <n v="141"/>
    <n v="141"/>
    <s v="Sales"/>
    <x v="0"/>
    <n v="3"/>
    <n v="3"/>
    <s v="1Below College"/>
    <x v="1"/>
    <x v="1"/>
    <x v="1"/>
    <s v="3High"/>
    <s v="High"/>
    <s v="Male"/>
    <x v="1"/>
    <n v="98"/>
    <n v="98"/>
    <s v="3High"/>
    <s v="High"/>
    <n v="2"/>
    <n v="2"/>
    <s v="Sales Executive"/>
    <x v="0"/>
    <s v="1Low"/>
    <s v="Low"/>
    <s v="Married"/>
    <x v="1"/>
    <m/>
    <n v="6509.4320987654319"/>
    <m/>
    <n v="14363"/>
    <n v="14363"/>
    <n v="1"/>
    <n v="1"/>
    <s v="Yes"/>
    <s v="Yes"/>
    <n v="18"/>
    <n v="18"/>
    <s v="3Excellent"/>
    <s v="Excellent"/>
    <s v="4Very High"/>
    <s v="Very High"/>
    <n v="3"/>
    <n v="3"/>
    <s v="3Better"/>
    <s v="Better"/>
    <s v="No"/>
    <s v="No"/>
    <n v="0"/>
    <x v="1"/>
  </r>
  <r>
    <n v="2088"/>
    <n v="35"/>
    <x v="10"/>
    <s v="Travel_Rarely"/>
    <s v="Travel_Rarely"/>
    <n v="607"/>
    <n v="607"/>
    <m/>
    <x v="1"/>
    <n v="9"/>
    <n v="9"/>
    <s v="3Bachelor"/>
    <x v="3"/>
    <x v="0"/>
    <x v="0"/>
    <s v="4Ver High"/>
    <s v="Ver High"/>
    <s v="Female"/>
    <x v="0"/>
    <n v="66"/>
    <n v="66"/>
    <s v="2Medium"/>
    <s v="Medium"/>
    <n v="3"/>
    <n v="3"/>
    <s v="Manufacturing Director"/>
    <x v="3"/>
    <s v="3High"/>
    <s v="High"/>
    <s v="Married"/>
    <x v="1"/>
    <n v="10685"/>
    <n v="10685"/>
    <m/>
    <n v="23457"/>
    <n v="23457"/>
    <n v="1"/>
    <n v="1"/>
    <s v="Yes"/>
    <s v="Yes"/>
    <n v="20"/>
    <n v="20"/>
    <s v="4Outstanding"/>
    <s v="Outstanding"/>
    <s v="2Medium"/>
    <s v="Medium"/>
    <n v="2"/>
    <n v="2"/>
    <s v="3Better"/>
    <s v="Better"/>
    <s v="No"/>
    <s v="No"/>
    <n v="0"/>
    <x v="1"/>
  </r>
  <r>
    <n v="2089"/>
    <n v="35"/>
    <x v="10"/>
    <s v="Travel_Frequently"/>
    <s v="Travel_Frequently"/>
    <n v="130"/>
    <n v="130"/>
    <s v="Research &amp; Development"/>
    <x v="1"/>
    <n v="25"/>
    <n v="25"/>
    <s v="4Master"/>
    <x v="2"/>
    <x v="0"/>
    <x v="0"/>
    <s v="4Ver High"/>
    <s v="Ver High"/>
    <s v="Female"/>
    <x v="0"/>
    <n v="96"/>
    <n v="96"/>
    <s v="3High"/>
    <s v="High"/>
    <n v="1"/>
    <n v="1"/>
    <s v="Research Scientist"/>
    <x v="1"/>
    <s v="2Medium"/>
    <s v="Medium"/>
    <s v="Divorced"/>
    <x v="2"/>
    <n v="2022"/>
    <n v="2022"/>
    <m/>
    <n v="16612"/>
    <n v="16612"/>
    <n v="1"/>
    <n v="1"/>
    <s v="Yes"/>
    <s v="Yes"/>
    <n v="19"/>
    <n v="19"/>
    <s v="3Excellent"/>
    <s v="Excellent"/>
    <s v="1Low"/>
    <s v="Low"/>
    <n v="3"/>
    <n v="3"/>
    <s v="2Good"/>
    <s v="Good"/>
    <s v="Yes"/>
    <s v="Yes"/>
    <n v="1"/>
    <x v="0"/>
  </r>
  <r>
    <n v="2090"/>
    <n v="32"/>
    <x v="5"/>
    <s v="Non-Travel"/>
    <s v="Non-Travel"/>
    <n v="300"/>
    <n v="300"/>
    <s v="Research &amp; Development"/>
    <x v="1"/>
    <n v="1"/>
    <n v="1"/>
    <m/>
    <x v="3"/>
    <x v="0"/>
    <x v="0"/>
    <s v="4Ver High"/>
    <s v="Ver High"/>
    <s v="Male"/>
    <x v="1"/>
    <n v="61"/>
    <n v="61"/>
    <s v="3High"/>
    <s v="High"/>
    <n v="1"/>
    <n v="1"/>
    <s v="Laboratory Technician"/>
    <x v="2"/>
    <s v="4Very High"/>
    <s v="Very High"/>
    <s v="Divorced"/>
    <x v="2"/>
    <n v="2314"/>
    <n v="2314"/>
    <m/>
    <n v="9148"/>
    <n v="9148"/>
    <n v="0"/>
    <n v="0"/>
    <s v="No"/>
    <s v="No"/>
    <n v="12"/>
    <n v="12"/>
    <s v="3Excellent"/>
    <s v="Excellent"/>
    <s v="2Medium"/>
    <s v="Medium"/>
    <n v="2"/>
    <n v="2"/>
    <s v="3Better"/>
    <s v="Better"/>
    <s v="No"/>
    <s v="No"/>
    <n v="0"/>
    <x v="1"/>
  </r>
  <r>
    <n v="2091"/>
    <n v="25"/>
    <x v="37"/>
    <s v="Travel_Rarely"/>
    <s v="Travel_Rarely"/>
    <n v="583"/>
    <n v="583"/>
    <s v="Sales"/>
    <x v="0"/>
    <n v="4"/>
    <n v="4"/>
    <s v="1Below College"/>
    <x v="1"/>
    <x v="4"/>
    <x v="3"/>
    <s v="3High"/>
    <s v="High"/>
    <s v="Male"/>
    <x v="1"/>
    <n v="87"/>
    <n v="87"/>
    <s v="2Medium"/>
    <s v="Medium"/>
    <n v="2"/>
    <n v="2"/>
    <s v="Sales Executive"/>
    <x v="0"/>
    <s v="1Low"/>
    <s v="Low"/>
    <s v="Married"/>
    <x v="1"/>
    <n v="4256"/>
    <n v="4256"/>
    <m/>
    <n v="18154"/>
    <n v="18154"/>
    <n v="1"/>
    <n v="1"/>
    <s v="No"/>
    <s v="No"/>
    <n v="12"/>
    <n v="12"/>
    <s v="3Excellent"/>
    <s v="Excellent"/>
    <s v="1Low"/>
    <s v="Low"/>
    <n v="1"/>
    <n v="1"/>
    <s v="4Best"/>
    <s v="Best"/>
    <s v="No"/>
    <s v="No"/>
    <n v="0"/>
    <x v="1"/>
  </r>
  <r>
    <n v="2092"/>
    <n v="49"/>
    <x v="1"/>
    <s v="Travel_Rarely"/>
    <s v="Travel_Rarely"/>
    <n v="1418"/>
    <n v="1418"/>
    <s v="Research &amp; Development"/>
    <x v="1"/>
    <n v="1"/>
    <n v="1"/>
    <s v="3Bachelor"/>
    <x v="3"/>
    <x v="5"/>
    <x v="4"/>
    <s v="3High"/>
    <s v="High"/>
    <s v="Female"/>
    <x v="0"/>
    <n v="36"/>
    <n v="36"/>
    <s v="3High"/>
    <s v="High"/>
    <n v="1"/>
    <n v="1"/>
    <s v="Research Scientist"/>
    <x v="1"/>
    <s v="1Low"/>
    <s v="Low"/>
    <s v="Married"/>
    <x v="1"/>
    <n v="3580"/>
    <n v="3580"/>
    <m/>
    <n v="10554"/>
    <n v="10554"/>
    <n v="2"/>
    <n v="2"/>
    <s v="No"/>
    <s v="No"/>
    <n v="16"/>
    <n v="16"/>
    <s v="3Excellent"/>
    <s v="Excellent"/>
    <s v="2Medium"/>
    <s v="Medium"/>
    <n v="2"/>
    <n v="2"/>
    <s v="3Better"/>
    <s v="Better"/>
    <s v="No"/>
    <s v="No"/>
    <n v="0"/>
    <x v="1"/>
  </r>
  <r>
    <n v="2093"/>
    <n v="24"/>
    <x v="17"/>
    <s v="Non-Travel"/>
    <s v="Non-Travel"/>
    <n v="1269"/>
    <n v="1269"/>
    <s v="Research &amp; Development"/>
    <x v="1"/>
    <n v="4"/>
    <n v="4"/>
    <s v="1Below College"/>
    <x v="1"/>
    <x v="0"/>
    <x v="0"/>
    <s v="1Low"/>
    <s v="Low"/>
    <s v="Male"/>
    <x v="1"/>
    <n v="46"/>
    <n v="46"/>
    <s v="2Medium"/>
    <s v="Medium"/>
    <n v="1"/>
    <n v="1"/>
    <s v="Laboratory Technician"/>
    <x v="2"/>
    <m/>
    <s v="Very High"/>
    <s v="Married"/>
    <x v="1"/>
    <n v="3162"/>
    <n v="3162"/>
    <m/>
    <n v="10778"/>
    <n v="10778"/>
    <n v="0"/>
    <n v="0"/>
    <s v="No"/>
    <s v="No"/>
    <n v="17"/>
    <n v="17"/>
    <s v="3Excellent"/>
    <s v="Excellent"/>
    <s v="4Very High"/>
    <s v="Very High"/>
    <n v="2"/>
    <n v="2"/>
    <s v="2Good"/>
    <s v="Good"/>
    <s v="No"/>
    <s v="No"/>
    <n v="0"/>
    <x v="1"/>
  </r>
  <r>
    <n v="2094"/>
    <n v="32"/>
    <x v="5"/>
    <s v="Travel_Frequently"/>
    <s v="Travel_Frequently"/>
    <n v="379"/>
    <n v="379"/>
    <s v="Sales"/>
    <x v="0"/>
    <n v="5"/>
    <n v="5"/>
    <s v="2College"/>
    <x v="0"/>
    <x v="0"/>
    <x v="0"/>
    <s v="2Medium"/>
    <s v="Medium"/>
    <s v="Male"/>
    <x v="1"/>
    <n v="48"/>
    <n v="48"/>
    <s v="3High"/>
    <s v="High"/>
    <n v="2"/>
    <n v="2"/>
    <s v="Sales Executive"/>
    <x v="0"/>
    <s v="2Medium"/>
    <s v="Medium"/>
    <s v="Married"/>
    <x v="1"/>
    <n v="6524"/>
    <n v="6524"/>
    <m/>
    <n v="8891"/>
    <n v="8891"/>
    <n v="1"/>
    <n v="1"/>
    <s v="No"/>
    <s v="No"/>
    <n v="14"/>
    <n v="14"/>
    <s v="3Excellent"/>
    <s v="Excellent"/>
    <s v="4Very High"/>
    <s v="Very High"/>
    <n v="3"/>
    <n v="3"/>
    <s v="3Better"/>
    <s v="Better"/>
    <s v="No"/>
    <s v="No"/>
    <n v="0"/>
    <x v="1"/>
  </r>
  <r>
    <n v="2095"/>
    <n v="38"/>
    <x v="8"/>
    <s v="Travel_Rarely"/>
    <s v="Travel_Rarely"/>
    <n v="395"/>
    <n v="395"/>
    <s v="Sales"/>
    <x v="0"/>
    <n v="9"/>
    <n v="9"/>
    <s v="3Bachelor"/>
    <x v="3"/>
    <x v="4"/>
    <x v="3"/>
    <s v="2Medium"/>
    <s v="Medium"/>
    <s v="Male"/>
    <x v="1"/>
    <n v="98"/>
    <n v="98"/>
    <s v="2Medium"/>
    <s v="Medium"/>
    <n v="1"/>
    <n v="1"/>
    <s v="Sales Representative"/>
    <x v="6"/>
    <s v="2Medium"/>
    <s v="Medium"/>
    <s v="Married"/>
    <x v="1"/>
    <n v="2899"/>
    <n v="2899"/>
    <m/>
    <n v="12102"/>
    <n v="12102"/>
    <n v="0"/>
    <n v="0"/>
    <s v="No"/>
    <s v="No"/>
    <n v="19"/>
    <n v="19"/>
    <s v="3Excellent"/>
    <s v="Excellent"/>
    <s v="4Very High"/>
    <s v="Very High"/>
    <n v="3"/>
    <n v="3"/>
    <s v="3Better"/>
    <s v="Better"/>
    <s v="No"/>
    <s v="No"/>
    <n v="0"/>
    <x v="1"/>
  </r>
  <r>
    <n v="2096"/>
    <n v="42"/>
    <x v="19"/>
    <s v="Travel_Rarely"/>
    <s v="Travel_Rarely"/>
    <n v="1265"/>
    <n v="1265"/>
    <s v="Research &amp; Development"/>
    <x v="1"/>
    <n v="3"/>
    <n v="3"/>
    <s v="3Bachelor"/>
    <x v="3"/>
    <x v="0"/>
    <x v="0"/>
    <s v="3High"/>
    <s v="High"/>
    <s v="Female"/>
    <x v="0"/>
    <n v="95"/>
    <n v="95"/>
    <s v="4Very High"/>
    <s v="Very High"/>
    <n v="2"/>
    <n v="2"/>
    <s v="Laboratory Technician"/>
    <x v="2"/>
    <s v="4Very High"/>
    <s v="Very High"/>
    <s v="Married"/>
    <x v="1"/>
    <n v="5231"/>
    <n v="5231"/>
    <m/>
    <n v="23726"/>
    <n v="23726"/>
    <n v="2"/>
    <n v="2"/>
    <s v="Yes"/>
    <s v="Yes"/>
    <n v="13"/>
    <n v="13"/>
    <s v="3Excellent"/>
    <s v="Excellent"/>
    <s v="2Medium"/>
    <s v="Medium"/>
    <n v="1"/>
    <n v="1"/>
    <s v="2Good"/>
    <s v="Good"/>
    <s v="No"/>
    <s v="No"/>
    <n v="0"/>
    <x v="1"/>
  </r>
  <r>
    <n v="2097"/>
    <n v="31"/>
    <x v="27"/>
    <s v="Travel_Rarely"/>
    <s v="Travel_Rarely"/>
    <n v="1222"/>
    <n v="1222"/>
    <s v="Research &amp; Development"/>
    <x v="1"/>
    <m/>
    <n v="6.5817958901025673"/>
    <s v="4Master"/>
    <x v="2"/>
    <x v="0"/>
    <x v="0"/>
    <m/>
    <s v="High"/>
    <s v="Male"/>
    <x v="1"/>
    <n v="48"/>
    <n v="48"/>
    <s v="3High"/>
    <s v="High"/>
    <n v="1"/>
    <n v="1"/>
    <s v="Research Scientist"/>
    <x v="1"/>
    <s v="4Very High"/>
    <s v="Very High"/>
    <s v="Married"/>
    <x v="1"/>
    <n v="2356"/>
    <n v="2356"/>
    <m/>
    <n v="14871"/>
    <n v="14871"/>
    <n v="3"/>
    <n v="3"/>
    <s v="Yes"/>
    <s v="Yes"/>
    <n v="19"/>
    <n v="19"/>
    <s v="3Excellent"/>
    <s v="Excellent"/>
    <s v="2Medium"/>
    <s v="Medium"/>
    <n v="2"/>
    <n v="2"/>
    <s v="3Better"/>
    <s v="Better"/>
    <s v="No"/>
    <s v="No"/>
    <n v="0"/>
    <x v="1"/>
  </r>
  <r>
    <n v="2098"/>
    <n v="29"/>
    <x v="11"/>
    <s v="Travel_Rarely"/>
    <s v="Travel_Rarely"/>
    <n v="341"/>
    <n v="341"/>
    <s v="Sales"/>
    <x v="0"/>
    <n v="1"/>
    <n v="1"/>
    <s v="3Bachelor"/>
    <x v="3"/>
    <x v="2"/>
    <x v="2"/>
    <s v="2Medium"/>
    <s v="Medium"/>
    <s v="Female"/>
    <x v="0"/>
    <n v="48"/>
    <n v="48"/>
    <s v="2Medium"/>
    <s v="Medium"/>
    <n v="1"/>
    <n v="1"/>
    <s v="Sales Representative"/>
    <x v="6"/>
    <s v="3High"/>
    <s v="High"/>
    <s v="Divorced"/>
    <x v="2"/>
    <n v="2800"/>
    <n v="2800"/>
    <m/>
    <n v="23522"/>
    <n v="23522"/>
    <n v="6"/>
    <n v="6"/>
    <s v="Yes"/>
    <s v="Yes"/>
    <n v="19"/>
    <n v="19"/>
    <s v="3Excellent"/>
    <s v="Excellent"/>
    <s v="3High"/>
    <s v="High"/>
    <n v="3"/>
    <n v="3"/>
    <s v="3Better"/>
    <s v="Better"/>
    <s v="Yes"/>
    <s v="Yes"/>
    <n v="1"/>
    <x v="0"/>
  </r>
  <r>
    <n v="2099"/>
    <n v="53"/>
    <x v="16"/>
    <s v="Travel_Rarely"/>
    <s v="Travel_Rarely"/>
    <n v="868"/>
    <n v="868"/>
    <s v="Sales"/>
    <x v="0"/>
    <n v="8"/>
    <n v="8"/>
    <s v="3Bachelor"/>
    <x v="3"/>
    <x v="4"/>
    <x v="3"/>
    <s v="1Low"/>
    <s v="Low"/>
    <s v="Male"/>
    <x v="1"/>
    <n v="73"/>
    <n v="73"/>
    <s v="3High"/>
    <s v="High"/>
    <n v="4"/>
    <n v="4"/>
    <s v="Sales Executive"/>
    <x v="0"/>
    <s v="4Very High"/>
    <s v="Very High"/>
    <s v="Married"/>
    <x v="1"/>
    <n v="11836"/>
    <n v="11836"/>
    <m/>
    <n v="22789"/>
    <n v="22789"/>
    <n v="5"/>
    <n v="5"/>
    <s v="No"/>
    <s v="No"/>
    <n v="14"/>
    <n v="14"/>
    <s v="3Excellent"/>
    <s v="Excellent"/>
    <s v="3High"/>
    <s v="High"/>
    <n v="3"/>
    <n v="3"/>
    <s v="3Better"/>
    <s v="Better"/>
    <s v="No"/>
    <s v="No"/>
    <n v="0"/>
    <x v="1"/>
  </r>
  <r>
    <n v="2100"/>
    <n v="35"/>
    <x v="10"/>
    <m/>
    <s v="Travel_Rarely"/>
    <n v="672"/>
    <n v="672"/>
    <s v="Research &amp; Development"/>
    <x v="1"/>
    <n v="25"/>
    <n v="25"/>
    <s v="3Bachelor"/>
    <x v="3"/>
    <x v="5"/>
    <x v="4"/>
    <s v="4Ver High"/>
    <s v="Ver High"/>
    <s v="Male"/>
    <x v="1"/>
    <n v="78"/>
    <n v="78"/>
    <s v="2Medium"/>
    <s v="Medium"/>
    <n v="3"/>
    <n v="3"/>
    <s v="Manufacturing Director"/>
    <x v="3"/>
    <s v="2Medium"/>
    <s v="Medium"/>
    <s v="Married"/>
    <x v="1"/>
    <n v="10903"/>
    <n v="10903"/>
    <m/>
    <n v="9129"/>
    <n v="9129"/>
    <n v="3"/>
    <n v="3"/>
    <s v="No"/>
    <s v="No"/>
    <n v="16"/>
    <n v="16"/>
    <s v="3Excellent"/>
    <s v="Excellent"/>
    <s v="1Low"/>
    <s v="Low"/>
    <n v="2"/>
    <n v="2"/>
    <s v="3Better"/>
    <s v="Better"/>
    <s v="No"/>
    <s v="No"/>
    <n v="0"/>
    <x v="1"/>
  </r>
  <r>
    <n v="2101"/>
    <n v="37"/>
    <x v="2"/>
    <s v="Travel_Frequently"/>
    <s v="Travel_Frequently"/>
    <n v="1231"/>
    <n v="1231"/>
    <s v="Sales"/>
    <x v="0"/>
    <n v="21"/>
    <n v="21"/>
    <s v="2College"/>
    <x v="0"/>
    <x v="2"/>
    <x v="2"/>
    <s v="3High"/>
    <s v="High"/>
    <s v="Female"/>
    <x v="0"/>
    <n v="54"/>
    <n v="54"/>
    <s v="3High"/>
    <s v="High"/>
    <n v="1"/>
    <n v="1"/>
    <s v="Sales Representative"/>
    <x v="6"/>
    <s v="4Very High"/>
    <s v="Very High"/>
    <s v="Married"/>
    <x v="1"/>
    <n v="2973"/>
    <n v="2973"/>
    <m/>
    <n v="21222"/>
    <n v="21222"/>
    <n v="5"/>
    <n v="5"/>
    <s v="No"/>
    <s v="No"/>
    <n v="15"/>
    <n v="15"/>
    <s v="3Excellent"/>
    <s v="Excellent"/>
    <s v="2Medium"/>
    <s v="Medium"/>
    <n v="3"/>
    <n v="3"/>
    <s v="3Better"/>
    <s v="Better"/>
    <s v="No"/>
    <s v="No"/>
    <n v="0"/>
    <x v="1"/>
  </r>
  <r>
    <n v="2102"/>
    <n v="53"/>
    <x v="16"/>
    <s v="Travel_Rarely"/>
    <s v="Travel_Rarely"/>
    <n v="102"/>
    <n v="102"/>
    <s v="Research &amp; Development"/>
    <x v="1"/>
    <n v="23"/>
    <n v="23"/>
    <s v="4Master"/>
    <x v="2"/>
    <x v="0"/>
    <x v="0"/>
    <s v="4Ver High"/>
    <s v="Ver High"/>
    <s v="Female"/>
    <x v="0"/>
    <n v="72"/>
    <n v="72"/>
    <s v="3High"/>
    <s v="High"/>
    <n v="4"/>
    <n v="4"/>
    <s v="Research Director"/>
    <x v="7"/>
    <s v="4Very High"/>
    <s v="Very High"/>
    <s v="Single"/>
    <x v="0"/>
    <n v="14275"/>
    <n v="14275"/>
    <m/>
    <n v="20206"/>
    <n v="20206"/>
    <n v="6"/>
    <n v="6"/>
    <s v="No"/>
    <s v="No"/>
    <n v="18"/>
    <n v="18"/>
    <s v="3Excellent"/>
    <s v="Excellent"/>
    <s v="3High"/>
    <s v="High"/>
    <n v="0"/>
    <n v="0"/>
    <s v="3Better"/>
    <s v="Better"/>
    <s v="No"/>
    <s v="No"/>
    <n v="0"/>
    <x v="1"/>
  </r>
  <r>
    <n v="2103"/>
    <n v="43"/>
    <x v="23"/>
    <s v="Travel_Frequently"/>
    <s v="Travel_Frequently"/>
    <n v="422"/>
    <n v="422"/>
    <s v="Research &amp; Development"/>
    <x v="1"/>
    <n v="1"/>
    <n v="1"/>
    <s v="3Bachelor"/>
    <x v="3"/>
    <x v="0"/>
    <x v="0"/>
    <s v="4Ver High"/>
    <s v="Ver High"/>
    <s v="Female"/>
    <x v="0"/>
    <n v="33"/>
    <n v="33"/>
    <s v="3High"/>
    <s v="High"/>
    <n v="2"/>
    <n v="2"/>
    <s v="Healthcare Representative"/>
    <x v="4"/>
    <s v="4Very High"/>
    <s v="Very High"/>
    <s v="Married"/>
    <x v="1"/>
    <n v="5562"/>
    <n v="5562"/>
    <m/>
    <n v="21782"/>
    <n v="21782"/>
    <n v="4"/>
    <n v="4"/>
    <s v="No"/>
    <s v="No"/>
    <n v="13"/>
    <n v="13"/>
    <s v="3Excellent"/>
    <s v="Excellent"/>
    <s v="2Medium"/>
    <s v="Medium"/>
    <n v="2"/>
    <n v="2"/>
    <s v="2Good"/>
    <s v="Good"/>
    <s v="No"/>
    <s v="No"/>
    <n v="0"/>
    <x v="1"/>
  </r>
  <r>
    <n v="2104"/>
    <n v="47"/>
    <x v="41"/>
    <s v="Travel_Rarely"/>
    <s v="Travel_Rarely"/>
    <n v="249"/>
    <n v="249"/>
    <s v="Sales"/>
    <x v="0"/>
    <n v="2"/>
    <n v="2"/>
    <s v="2College"/>
    <x v="0"/>
    <x v="4"/>
    <x v="3"/>
    <s v="3High"/>
    <s v="High"/>
    <s v="Female"/>
    <x v="0"/>
    <n v="35"/>
    <n v="35"/>
    <s v="3High"/>
    <s v="High"/>
    <n v="2"/>
    <n v="2"/>
    <s v="Sales Executive"/>
    <x v="0"/>
    <s v="4Very High"/>
    <s v="Very High"/>
    <s v="Married"/>
    <x v="1"/>
    <n v="4537"/>
    <n v="4537"/>
    <m/>
    <n v="17783"/>
    <n v="17783"/>
    <n v="0"/>
    <n v="0"/>
    <s v="Yes"/>
    <s v="Yes"/>
    <n v="22"/>
    <n v="22"/>
    <s v="4Outstanding"/>
    <s v="Outstanding"/>
    <s v="1Low"/>
    <s v="Low"/>
    <n v="2"/>
    <n v="2"/>
    <s v="3Better"/>
    <s v="Better"/>
    <s v="No"/>
    <s v="No"/>
    <n v="0"/>
    <x v="1"/>
  </r>
  <r>
    <n v="2105"/>
    <n v="37"/>
    <x v="2"/>
    <s v="Non-Travel"/>
    <s v="Non-Travel"/>
    <n v="1252"/>
    <n v="1252"/>
    <s v="Sales"/>
    <x v="0"/>
    <n v="19"/>
    <n v="19"/>
    <s v="2College"/>
    <x v="0"/>
    <x v="2"/>
    <x v="2"/>
    <s v="1Low"/>
    <s v="Low"/>
    <s v="Male"/>
    <x v="1"/>
    <n v="32"/>
    <n v="32"/>
    <s v="3High"/>
    <s v="High"/>
    <n v="3"/>
    <n v="3"/>
    <s v="Sales Executive"/>
    <x v="0"/>
    <s v="2Medium"/>
    <s v="Medium"/>
    <s v="Single"/>
    <x v="0"/>
    <n v="7642"/>
    <n v="7642"/>
    <m/>
    <n v="4814"/>
    <n v="4814"/>
    <n v="1"/>
    <n v="1"/>
    <s v="Yes"/>
    <s v="Yes"/>
    <n v="13"/>
    <n v="13"/>
    <s v="3Excellent"/>
    <s v="Excellent"/>
    <s v="4Very High"/>
    <s v="Very High"/>
    <n v="2"/>
    <n v="2"/>
    <s v="3Better"/>
    <s v="Better"/>
    <s v="No"/>
    <s v="No"/>
    <n v="0"/>
    <x v="1"/>
  </r>
  <r>
    <n v="2106"/>
    <n v="50"/>
    <x v="24"/>
    <s v="Non-Travel"/>
    <s v="Non-Travel"/>
    <n v="881"/>
    <n v="881"/>
    <s v="Research &amp; Development"/>
    <x v="1"/>
    <n v="2"/>
    <n v="2"/>
    <s v="4Master"/>
    <x v="2"/>
    <x v="0"/>
    <x v="0"/>
    <s v="1Low"/>
    <s v="Low"/>
    <s v="Male"/>
    <x v="1"/>
    <n v="98"/>
    <n v="98"/>
    <s v="3High"/>
    <s v="High"/>
    <n v="4"/>
    <n v="4"/>
    <s v="Manager"/>
    <x v="5"/>
    <s v="1Low"/>
    <s v="Low"/>
    <s v="Divorced"/>
    <x v="2"/>
    <n v="17924"/>
    <n v="17924"/>
    <m/>
    <n v="4544"/>
    <n v="4544"/>
    <n v="1"/>
    <n v="1"/>
    <s v="No"/>
    <s v="No"/>
    <n v="11"/>
    <n v="11"/>
    <s v="3Excellent"/>
    <s v="Excellent"/>
    <s v="4Very High"/>
    <s v="Very High"/>
    <n v="3"/>
    <n v="3"/>
    <s v="3Better"/>
    <s v="Better"/>
    <s v="No"/>
    <s v="No"/>
    <n v="0"/>
    <x v="1"/>
  </r>
  <r>
    <n v="2107"/>
    <n v="39"/>
    <x v="22"/>
    <s v="Travel_Rarely"/>
    <s v="Travel_Rarely"/>
    <n v="1383"/>
    <n v="1383"/>
    <s v="Human Resources"/>
    <x v="2"/>
    <m/>
    <n v="6.5817958901025673"/>
    <s v="3Bachelor"/>
    <x v="3"/>
    <x v="0"/>
    <x v="0"/>
    <s v="4Ver High"/>
    <s v="Ver High"/>
    <s v="Female"/>
    <x v="0"/>
    <n v="42"/>
    <n v="42"/>
    <s v="2Medium"/>
    <s v="Medium"/>
    <n v="2"/>
    <n v="2"/>
    <s v="Human Resources"/>
    <x v="8"/>
    <s v="4Very High"/>
    <s v="Very High"/>
    <s v="Married"/>
    <x v="1"/>
    <m/>
    <n v="6509.4320987654319"/>
    <m/>
    <n v="7790"/>
    <n v="7790"/>
    <n v="8"/>
    <n v="8"/>
    <s v="No"/>
    <s v="No"/>
    <n v="11"/>
    <n v="11"/>
    <s v="3Excellent"/>
    <s v="Excellent"/>
    <s v="3High"/>
    <s v="High"/>
    <n v="2"/>
    <n v="2"/>
    <s v="3Better"/>
    <s v="Better"/>
    <s v="No"/>
    <s v="No"/>
    <n v="0"/>
    <x v="1"/>
  </r>
  <r>
    <n v="2108"/>
    <n v="33"/>
    <x v="3"/>
    <s v="Travel_Rarely"/>
    <s v="Travel_Rarely"/>
    <n v="1075"/>
    <n v="1075"/>
    <s v="Human Resources"/>
    <x v="2"/>
    <n v="3"/>
    <n v="3"/>
    <s v="2College"/>
    <x v="0"/>
    <x v="6"/>
    <x v="5"/>
    <s v="4Ver High"/>
    <s v="Ver High"/>
    <s v="Male"/>
    <x v="1"/>
    <n v="57"/>
    <n v="57"/>
    <s v="3High"/>
    <s v="High"/>
    <n v="1"/>
    <n v="1"/>
    <s v="Human Resources"/>
    <x v="8"/>
    <s v="2Medium"/>
    <s v="Medium"/>
    <s v="Divorced"/>
    <x v="2"/>
    <n v="2277"/>
    <n v="2277"/>
    <m/>
    <n v="22650"/>
    <n v="22650"/>
    <n v="3"/>
    <n v="3"/>
    <s v="Yes"/>
    <s v="Yes"/>
    <n v="11"/>
    <n v="11"/>
    <s v="3Excellent"/>
    <s v="Excellent"/>
    <s v="3High"/>
    <s v="High"/>
    <n v="4"/>
    <n v="4"/>
    <s v="4Best"/>
    <s v="Best"/>
    <s v="No"/>
    <s v="No"/>
    <n v="0"/>
    <x v="1"/>
  </r>
  <r>
    <n v="2109"/>
    <n v="32"/>
    <x v="5"/>
    <s v="Travel_Rarely"/>
    <s v="Travel_Rarely"/>
    <n v="374"/>
    <n v="374"/>
    <s v="Research &amp; Development"/>
    <x v="1"/>
    <n v="25"/>
    <n v="25"/>
    <s v="4Master"/>
    <x v="2"/>
    <x v="0"/>
    <x v="0"/>
    <s v="1Low"/>
    <s v="Low"/>
    <s v="Male"/>
    <x v="1"/>
    <n v="87"/>
    <n v="87"/>
    <s v="3High"/>
    <s v="High"/>
    <n v="1"/>
    <n v="1"/>
    <s v="Laboratory Technician"/>
    <x v="2"/>
    <s v="4Very High"/>
    <s v="Very High"/>
    <s v="Single"/>
    <x v="0"/>
    <n v="2795"/>
    <n v="2795"/>
    <m/>
    <n v="18016"/>
    <n v="18016"/>
    <n v="1"/>
    <n v="1"/>
    <s v="Yes"/>
    <s v="Yes"/>
    <n v="24"/>
    <n v="24"/>
    <s v="4Outstanding"/>
    <s v="Outstanding"/>
    <s v="3High"/>
    <s v="High"/>
    <n v="2"/>
    <n v="2"/>
    <s v="1Bad"/>
    <s v="Bad"/>
    <s v="Yes"/>
    <s v="Yes"/>
    <n v="1"/>
    <x v="0"/>
  </r>
  <r>
    <n v="2110"/>
    <n v="29"/>
    <x v="11"/>
    <s v="Travel_Rarely"/>
    <s v="Travel_Rarely"/>
    <n v="1086"/>
    <n v="1086"/>
    <s v="Research &amp; Development"/>
    <x v="1"/>
    <n v="7"/>
    <n v="7"/>
    <s v="1Below College"/>
    <x v="1"/>
    <x v="2"/>
    <x v="2"/>
    <s v="1Low"/>
    <s v="Low"/>
    <s v="Female"/>
    <x v="0"/>
    <n v="62"/>
    <n v="62"/>
    <s v="2Medium"/>
    <s v="Medium"/>
    <n v="1"/>
    <n v="1"/>
    <s v="Laboratory Technician"/>
    <x v="2"/>
    <s v="4Very High"/>
    <s v="Very High"/>
    <s v="Divorced"/>
    <x v="2"/>
    <n v="2532"/>
    <n v="2532"/>
    <m/>
    <n v="6054"/>
    <n v="6054"/>
    <n v="6"/>
    <n v="6"/>
    <s v="No"/>
    <s v="No"/>
    <n v="14"/>
    <n v="14"/>
    <s v="3Excellent"/>
    <s v="Excellent"/>
    <s v="3High"/>
    <s v="High"/>
    <n v="5"/>
    <n v="5"/>
    <s v="3Better"/>
    <s v="Better"/>
    <s v="No"/>
    <s v="No"/>
    <n v="0"/>
    <x v="1"/>
  </r>
  <r>
    <n v="2111"/>
    <n v="44"/>
    <x v="20"/>
    <s v="Travel_Rarely"/>
    <s v="Travel_Rarely"/>
    <n v="661"/>
    <n v="661"/>
    <s v="Research &amp; Development"/>
    <x v="1"/>
    <n v="9"/>
    <n v="9"/>
    <s v="2College"/>
    <x v="0"/>
    <x v="0"/>
    <x v="0"/>
    <s v="2Medium"/>
    <s v="Medium"/>
    <s v="Male"/>
    <x v="1"/>
    <n v="61"/>
    <n v="61"/>
    <s v="3High"/>
    <s v="High"/>
    <n v="1"/>
    <n v="1"/>
    <s v="Research Scientist"/>
    <x v="1"/>
    <s v="1Low"/>
    <s v="Low"/>
    <s v="Married"/>
    <x v="1"/>
    <n v="2559"/>
    <n v="2559"/>
    <m/>
    <n v="7508"/>
    <n v="7508"/>
    <n v="1"/>
    <n v="1"/>
    <s v="Yes"/>
    <s v="Yes"/>
    <n v="13"/>
    <n v="13"/>
    <s v="3Excellent"/>
    <s v="Excellent"/>
    <s v="4Very High"/>
    <s v="Very High"/>
    <n v="0"/>
    <n v="0"/>
    <s v="3Better"/>
    <s v="Better"/>
    <s v="No"/>
    <s v="No"/>
    <n v="0"/>
    <x v="1"/>
  </r>
  <r>
    <n v="2112"/>
    <n v="28"/>
    <x v="14"/>
    <s v="Travel_Rarely"/>
    <s v="Travel_Rarely"/>
    <n v="821"/>
    <n v="821"/>
    <s v="Sales"/>
    <x v="0"/>
    <n v="5"/>
    <n v="5"/>
    <m/>
    <x v="3"/>
    <x v="2"/>
    <x v="2"/>
    <s v="1Low"/>
    <s v="Low"/>
    <s v="Male"/>
    <x v="1"/>
    <n v="98"/>
    <n v="98"/>
    <s v="3High"/>
    <s v="High"/>
    <n v="2"/>
    <n v="2"/>
    <s v="Sales Executive"/>
    <x v="0"/>
    <s v="4Very High"/>
    <s v="Very High"/>
    <s v="Single"/>
    <x v="0"/>
    <n v="4908"/>
    <n v="4908"/>
    <m/>
    <n v="24252"/>
    <n v="24252"/>
    <n v="1"/>
    <n v="1"/>
    <s v="No"/>
    <s v="No"/>
    <n v="14"/>
    <n v="14"/>
    <m/>
    <s v="Excellent"/>
    <s v="2Medium"/>
    <s v="Medium"/>
    <n v="3"/>
    <n v="3"/>
    <s v="3Better"/>
    <s v="Better"/>
    <s v="No"/>
    <s v="No"/>
    <n v="0"/>
    <x v="1"/>
  </r>
  <r>
    <n v="2113"/>
    <n v="58"/>
    <x v="35"/>
    <s v="Travel_Frequently"/>
    <s v="Travel_Frequently"/>
    <n v="781"/>
    <n v="781"/>
    <s v="Research &amp; Development"/>
    <x v="1"/>
    <n v="2"/>
    <n v="2"/>
    <s v="1Below College"/>
    <x v="1"/>
    <x v="0"/>
    <x v="0"/>
    <s v="4Ver High"/>
    <s v="Ver High"/>
    <s v="Male"/>
    <x v="1"/>
    <n v="57"/>
    <n v="57"/>
    <s v="2Medium"/>
    <s v="Medium"/>
    <n v="1"/>
    <n v="1"/>
    <s v="Laboratory Technician"/>
    <x v="2"/>
    <s v="4Very High"/>
    <s v="Very High"/>
    <s v="Divorced"/>
    <x v="2"/>
    <n v="2380"/>
    <n v="2380"/>
    <m/>
    <n v="13384"/>
    <n v="13384"/>
    <n v="9"/>
    <n v="9"/>
    <s v="Yes"/>
    <s v="Yes"/>
    <n v="14"/>
    <n v="14"/>
    <s v="3Excellent"/>
    <s v="Excellent"/>
    <s v="4Very High"/>
    <s v="Very High"/>
    <n v="3"/>
    <n v="3"/>
    <s v="2Good"/>
    <s v="Good"/>
    <s v="Yes"/>
    <s v="Yes"/>
    <n v="1"/>
    <x v="0"/>
  </r>
  <r>
    <n v="2114"/>
    <n v="43"/>
    <x v="23"/>
    <s v="Travel_Rarely"/>
    <s v="Travel_Rarely"/>
    <n v="177"/>
    <n v="177"/>
    <s v="Research &amp; Development"/>
    <x v="1"/>
    <n v="8"/>
    <n v="8"/>
    <s v="3Bachelor"/>
    <x v="3"/>
    <x v="0"/>
    <x v="0"/>
    <s v="1Low"/>
    <s v="Low"/>
    <s v="Female"/>
    <x v="0"/>
    <n v="55"/>
    <n v="55"/>
    <s v="3High"/>
    <s v="High"/>
    <n v="2"/>
    <n v="2"/>
    <s v="Manufacturing Director"/>
    <x v="3"/>
    <s v="2Medium"/>
    <s v="Medium"/>
    <s v="Divorced"/>
    <x v="2"/>
    <n v="4765"/>
    <n v="4765"/>
    <m/>
    <n v="23814"/>
    <n v="23814"/>
    <n v="4"/>
    <n v="4"/>
    <s v="No"/>
    <s v="No"/>
    <n v="21"/>
    <n v="21"/>
    <s v="4Outstanding"/>
    <s v="Outstanding"/>
    <s v="3High"/>
    <s v="High"/>
    <n v="2"/>
    <n v="2"/>
    <s v="4Best"/>
    <s v="Best"/>
    <s v="No"/>
    <s v="No"/>
    <n v="0"/>
    <x v="1"/>
  </r>
  <r>
    <n v="2115"/>
    <n v="20"/>
    <x v="36"/>
    <s v="Travel_Rarely"/>
    <s v="Travel_Rarely"/>
    <n v="500"/>
    <n v="500"/>
    <s v="Sales"/>
    <x v="0"/>
    <n v="2"/>
    <n v="2"/>
    <s v="3Bachelor"/>
    <x v="3"/>
    <x v="2"/>
    <x v="2"/>
    <s v="3High"/>
    <s v="High"/>
    <s v="Female"/>
    <x v="0"/>
    <n v="49"/>
    <n v="49"/>
    <s v="2Medium"/>
    <s v="Medium"/>
    <n v="1"/>
    <n v="1"/>
    <s v="Sales Representative"/>
    <x v="6"/>
    <s v="3High"/>
    <s v="High"/>
    <s v="Single"/>
    <x v="0"/>
    <n v="2044"/>
    <n v="2044"/>
    <m/>
    <n v="22052"/>
    <n v="22052"/>
    <n v="1"/>
    <n v="1"/>
    <s v="No"/>
    <s v="No"/>
    <n v="13"/>
    <n v="13"/>
    <s v="3Excellent"/>
    <s v="Excellent"/>
    <s v="4Very High"/>
    <s v="Very High"/>
    <n v="3"/>
    <n v="3"/>
    <s v="2Good"/>
    <s v="Good"/>
    <s v="Yes"/>
    <s v="Yes"/>
    <n v="1"/>
    <x v="0"/>
  </r>
  <r>
    <n v="2116"/>
    <n v="21"/>
    <x v="18"/>
    <s v="Travel_Rarely"/>
    <s v="Travel_Rarely"/>
    <n v="1427"/>
    <n v="1427"/>
    <s v="Research &amp; Development"/>
    <x v="1"/>
    <n v="18"/>
    <n v="18"/>
    <s v="1Below College"/>
    <x v="1"/>
    <x v="1"/>
    <x v="1"/>
    <s v="4Ver High"/>
    <s v="Ver High"/>
    <s v="Female"/>
    <x v="0"/>
    <n v="65"/>
    <n v="65"/>
    <s v="3High"/>
    <s v="High"/>
    <n v="1"/>
    <n v="1"/>
    <s v="Research Scientist"/>
    <x v="1"/>
    <s v="4Very High"/>
    <s v="Very High"/>
    <s v="Single"/>
    <x v="0"/>
    <n v="2693"/>
    <n v="2693"/>
    <m/>
    <n v="8870"/>
    <n v="8870"/>
    <n v="1"/>
    <n v="1"/>
    <s v="No"/>
    <s v="No"/>
    <n v="19"/>
    <n v="19"/>
    <s v="3Excellent"/>
    <s v="Excellent"/>
    <s v="1Low"/>
    <s v="Low"/>
    <n v="3"/>
    <n v="3"/>
    <s v="2Good"/>
    <s v="Good"/>
    <s v="Yes"/>
    <s v="Yes"/>
    <n v="1"/>
    <x v="0"/>
  </r>
  <r>
    <n v="2117"/>
    <n v="36"/>
    <x v="9"/>
    <s v="Travel_Rarely"/>
    <s v="Travel_Rarely"/>
    <n v="1425"/>
    <n v="1425"/>
    <s v="Research &amp; Development"/>
    <x v="1"/>
    <n v="14"/>
    <n v="14"/>
    <s v="1Below College"/>
    <x v="1"/>
    <x v="0"/>
    <x v="0"/>
    <s v="3High"/>
    <s v="High"/>
    <s v="Male"/>
    <x v="1"/>
    <n v="68"/>
    <n v="68"/>
    <s v="3High"/>
    <s v="High"/>
    <n v="2"/>
    <n v="2"/>
    <s v="Healthcare Representative"/>
    <x v="4"/>
    <s v="4Very High"/>
    <s v="Very High"/>
    <s v="Married"/>
    <x v="1"/>
    <n v="6586"/>
    <n v="6586"/>
    <m/>
    <n v="4821"/>
    <n v="4821"/>
    <n v="0"/>
    <n v="0"/>
    <s v="Yes"/>
    <s v="Yes"/>
    <m/>
    <n v="15.206064782908339"/>
    <s v="3Excellent"/>
    <s v="Excellent"/>
    <s v="1Low"/>
    <s v="Low"/>
    <n v="2"/>
    <n v="2"/>
    <s v="2Good"/>
    <s v="Good"/>
    <s v="No"/>
    <s v="No"/>
    <n v="0"/>
    <x v="1"/>
  </r>
  <r>
    <n v="2118"/>
    <n v="47"/>
    <x v="41"/>
    <s v="Travel_Rarely"/>
    <s v="Travel_Rarely"/>
    <n v="1454"/>
    <n v="1454"/>
    <s v="Sales"/>
    <x v="0"/>
    <n v="2"/>
    <n v="2"/>
    <s v="4Master"/>
    <x v="2"/>
    <x v="0"/>
    <x v="0"/>
    <s v="4Ver High"/>
    <s v="Ver High"/>
    <s v="Female"/>
    <x v="0"/>
    <n v="65"/>
    <n v="65"/>
    <s v="2Medium"/>
    <s v="Medium"/>
    <n v="1"/>
    <n v="1"/>
    <s v="Sales Representative"/>
    <x v="6"/>
    <s v="4Very High"/>
    <s v="Very High"/>
    <s v="Single"/>
    <x v="0"/>
    <n v="3294"/>
    <n v="3294"/>
    <m/>
    <n v="13137"/>
    <n v="13137"/>
    <n v="1"/>
    <n v="1"/>
    <s v="Yes"/>
    <s v="Yes"/>
    <n v="18"/>
    <n v="18"/>
    <s v="3Excellent"/>
    <s v="Excellent"/>
    <s v="1Low"/>
    <s v="Low"/>
    <n v="3"/>
    <n v="3"/>
    <s v="2Good"/>
    <s v="Good"/>
    <s v="No"/>
    <s v="No"/>
    <n v="0"/>
    <x v="1"/>
  </r>
  <r>
    <n v="2119"/>
    <n v="22"/>
    <x v="15"/>
    <s v="Travel_Rarely"/>
    <s v="Travel_Rarely"/>
    <n v="617"/>
    <n v="617"/>
    <s v="Research &amp; Development"/>
    <x v="1"/>
    <n v="3"/>
    <n v="3"/>
    <s v="1Below College"/>
    <x v="1"/>
    <x v="0"/>
    <x v="0"/>
    <s v="2Medium"/>
    <s v="Medium"/>
    <s v="Female"/>
    <x v="0"/>
    <n v="34"/>
    <n v="34"/>
    <s v="3High"/>
    <s v="High"/>
    <n v="2"/>
    <n v="2"/>
    <s v="Manufacturing Director"/>
    <x v="3"/>
    <s v="3High"/>
    <s v="High"/>
    <s v="Married"/>
    <x v="1"/>
    <n v="4171"/>
    <n v="4171"/>
    <m/>
    <n v="10022"/>
    <n v="10022"/>
    <n v="0"/>
    <n v="0"/>
    <s v="Yes"/>
    <s v="Yes"/>
    <n v="19"/>
    <n v="19"/>
    <s v="3Excellent"/>
    <s v="Excellent"/>
    <s v="1Low"/>
    <s v="Low"/>
    <n v="3"/>
    <n v="3"/>
    <s v="4Best"/>
    <s v="Best"/>
    <s v="Yes"/>
    <s v="Yes"/>
    <n v="1"/>
    <x v="0"/>
  </r>
  <r>
    <n v="2120"/>
    <n v="41"/>
    <x v="0"/>
    <s v="Travel_Rarely"/>
    <s v="Travel_Rarely"/>
    <n v="1085"/>
    <n v="1085"/>
    <s v="Research &amp; Development"/>
    <x v="1"/>
    <n v="2"/>
    <n v="2"/>
    <s v="4Master"/>
    <x v="2"/>
    <x v="0"/>
    <x v="0"/>
    <s v="2Medium"/>
    <s v="Medium"/>
    <s v="Female"/>
    <x v="0"/>
    <n v="57"/>
    <n v="57"/>
    <s v="1Low"/>
    <s v="Low"/>
    <n v="1"/>
    <n v="1"/>
    <s v="Laboratory Technician"/>
    <x v="2"/>
    <s v="4Very High"/>
    <s v="Very High"/>
    <s v="Divorced"/>
    <x v="2"/>
    <n v="2778"/>
    <n v="2778"/>
    <m/>
    <n v="17725"/>
    <n v="17725"/>
    <n v="4"/>
    <n v="4"/>
    <s v="Yes"/>
    <s v="Yes"/>
    <n v="13"/>
    <n v="13"/>
    <s v="3Excellent"/>
    <s v="Excellent"/>
    <s v="3High"/>
    <s v="High"/>
    <n v="1"/>
    <n v="1"/>
    <s v="2Good"/>
    <s v="Good"/>
    <s v="Yes"/>
    <s v="Yes"/>
    <n v="1"/>
    <x v="0"/>
  </r>
  <r>
    <n v="2121"/>
    <n v="28"/>
    <x v="14"/>
    <s v="Travel_Rarely"/>
    <s v="Travel_Rarely"/>
    <n v="995"/>
    <n v="995"/>
    <s v="Research &amp; Development"/>
    <x v="1"/>
    <n v="9"/>
    <n v="9"/>
    <s v="3Bachelor"/>
    <x v="3"/>
    <x v="2"/>
    <x v="2"/>
    <s v="3High"/>
    <s v="High"/>
    <s v="Female"/>
    <x v="0"/>
    <n v="77"/>
    <n v="77"/>
    <s v="3High"/>
    <s v="High"/>
    <n v="1"/>
    <n v="1"/>
    <s v="Research Scientist"/>
    <x v="1"/>
    <s v="3High"/>
    <s v="High"/>
    <s v="Divorced"/>
    <x v="2"/>
    <n v="2377"/>
    <n v="2377"/>
    <m/>
    <n v="9834"/>
    <n v="9834"/>
    <n v="5"/>
    <n v="5"/>
    <s v="No"/>
    <s v="No"/>
    <n v="18"/>
    <n v="18"/>
    <s v="3Excellent"/>
    <s v="Excellent"/>
    <s v="2Medium"/>
    <s v="Medium"/>
    <n v="2"/>
    <n v="2"/>
    <s v="3Better"/>
    <s v="Better"/>
    <s v="No"/>
    <s v="No"/>
    <n v="0"/>
    <x v="1"/>
  </r>
  <r>
    <n v="2122"/>
    <n v="39"/>
    <x v="22"/>
    <s v="Travel_Rarely"/>
    <s v="Travel_Rarely"/>
    <n v="1122"/>
    <n v="1122"/>
    <s v="Research &amp; Development"/>
    <x v="1"/>
    <n v="6"/>
    <n v="6"/>
    <s v="3Bachelor"/>
    <x v="3"/>
    <x v="2"/>
    <x v="2"/>
    <s v="4Ver High"/>
    <s v="Ver High"/>
    <s v="Male"/>
    <x v="1"/>
    <n v="70"/>
    <n v="70"/>
    <s v="3High"/>
    <s v="High"/>
    <n v="1"/>
    <n v="1"/>
    <s v="Laboratory Technician"/>
    <x v="2"/>
    <s v="1Low"/>
    <s v="Low"/>
    <s v="Married"/>
    <x v="1"/>
    <n v="2404"/>
    <n v="2404"/>
    <m/>
    <n v="4303"/>
    <n v="4303"/>
    <n v="7"/>
    <n v="7"/>
    <s v="Yes"/>
    <s v="Yes"/>
    <n v="21"/>
    <n v="21"/>
    <s v="4Outstanding"/>
    <s v="Outstanding"/>
    <s v="4Very High"/>
    <s v="Very High"/>
    <n v="2"/>
    <n v="2"/>
    <s v="1Bad"/>
    <s v="Bad"/>
    <s v="Yes"/>
    <s v="Yes"/>
    <n v="1"/>
    <x v="0"/>
  </r>
  <r>
    <n v="2123"/>
    <n v="27"/>
    <x v="4"/>
    <s v="Travel_Rarely"/>
    <s v="Travel_Rarely"/>
    <n v="618"/>
    <n v="618"/>
    <s v="Research &amp; Development"/>
    <x v="1"/>
    <n v="4"/>
    <n v="4"/>
    <s v="3Bachelor"/>
    <x v="3"/>
    <x v="0"/>
    <x v="0"/>
    <s v="2Medium"/>
    <s v="Medium"/>
    <s v="Female"/>
    <x v="0"/>
    <n v="76"/>
    <n v="76"/>
    <s v="3High"/>
    <s v="High"/>
    <n v="1"/>
    <n v="1"/>
    <s v="Research Scientist"/>
    <x v="1"/>
    <s v="3High"/>
    <s v="High"/>
    <s v="Single"/>
    <x v="0"/>
    <n v="2318"/>
    <n v="2318"/>
    <m/>
    <n v="17808"/>
    <n v="17808"/>
    <n v="1"/>
    <n v="1"/>
    <s v="No"/>
    <s v="No"/>
    <n v="19"/>
    <n v="19"/>
    <s v="3Excellent"/>
    <s v="Excellent"/>
    <s v="3High"/>
    <s v="High"/>
    <n v="2"/>
    <n v="2"/>
    <s v="3Better"/>
    <s v="Better"/>
    <s v="No"/>
    <s v="No"/>
    <n v="0"/>
    <x v="1"/>
  </r>
  <r>
    <n v="2124"/>
    <m/>
    <x v="12"/>
    <s v="Travel_Rarely"/>
    <s v="Travel_Rarely"/>
    <n v="546"/>
    <n v="546"/>
    <s v="Research &amp; Development"/>
    <x v="1"/>
    <n v="10"/>
    <n v="10"/>
    <s v="3Bachelor"/>
    <x v="3"/>
    <x v="0"/>
    <x v="0"/>
    <s v="2Medium"/>
    <s v="Medium"/>
    <s v="Male"/>
    <x v="1"/>
    <n v="83"/>
    <n v="83"/>
    <s v="3High"/>
    <s v="High"/>
    <n v="1"/>
    <n v="1"/>
    <s v="Laboratory Technician"/>
    <x v="2"/>
    <s v="2Medium"/>
    <s v="Medium"/>
    <s v="Divorced"/>
    <x v="2"/>
    <n v="2008"/>
    <n v="2008"/>
    <m/>
    <n v="6896"/>
    <n v="6896"/>
    <n v="1"/>
    <n v="1"/>
    <s v="No"/>
    <s v="No"/>
    <n v="14"/>
    <n v="14"/>
    <s v="3Excellent"/>
    <s v="Excellent"/>
    <s v="2Medium"/>
    <s v="Medium"/>
    <n v="3"/>
    <n v="3"/>
    <s v="3Better"/>
    <s v="Better"/>
    <s v="No"/>
    <s v="No"/>
    <n v="0"/>
    <x v="1"/>
  </r>
  <r>
    <n v="2125"/>
    <n v="42"/>
    <x v="19"/>
    <s v="Travel_Rarely"/>
    <s v="Travel_Rarely"/>
    <n v="462"/>
    <n v="462"/>
    <s v="Sales"/>
    <x v="0"/>
    <n v="14"/>
    <n v="14"/>
    <s v="2College"/>
    <x v="0"/>
    <x v="2"/>
    <x v="2"/>
    <s v="3High"/>
    <s v="High"/>
    <s v="Female"/>
    <x v="0"/>
    <n v="68"/>
    <n v="68"/>
    <s v="2Medium"/>
    <s v="Medium"/>
    <n v="2"/>
    <n v="2"/>
    <s v="Sales Executive"/>
    <x v="0"/>
    <s v="3High"/>
    <s v="High"/>
    <s v="Single"/>
    <x v="0"/>
    <n v="6244"/>
    <n v="6244"/>
    <m/>
    <n v="7824"/>
    <n v="7824"/>
    <n v="7"/>
    <n v="7"/>
    <s v="No"/>
    <s v="No"/>
    <n v="17"/>
    <n v="17"/>
    <s v="3Excellent"/>
    <s v="Excellent"/>
    <s v="1Low"/>
    <s v="Low"/>
    <n v="6"/>
    <n v="6"/>
    <s v="3Better"/>
    <s v="Better"/>
    <s v="No"/>
    <s v="No"/>
    <n v="0"/>
    <x v="1"/>
  </r>
  <r>
    <n v="2126"/>
    <n v="33"/>
    <x v="3"/>
    <s v="Travel_Rarely"/>
    <s v="Travel_Rarely"/>
    <n v="1198"/>
    <n v="1198"/>
    <s v="Research &amp; Development"/>
    <x v="1"/>
    <n v="1"/>
    <n v="1"/>
    <s v="4Master"/>
    <x v="2"/>
    <x v="1"/>
    <x v="1"/>
    <s v="3High"/>
    <s v="High"/>
    <s v="Male"/>
    <x v="1"/>
    <n v="100"/>
    <n v="100"/>
    <s v="2Medium"/>
    <s v="Medium"/>
    <n v="1"/>
    <n v="1"/>
    <s v="Research Scientist"/>
    <x v="1"/>
    <s v="1Low"/>
    <s v="Low"/>
    <s v="Single"/>
    <x v="0"/>
    <n v="2799"/>
    <n v="2799"/>
    <m/>
    <n v="3339"/>
    <n v="3339"/>
    <n v="3"/>
    <n v="3"/>
    <s v="Yes"/>
    <s v="Yes"/>
    <n v="11"/>
    <n v="11"/>
    <s v="3Excellent"/>
    <s v="Excellent"/>
    <m/>
    <s v="High"/>
    <n v="1"/>
    <n v="1"/>
    <s v="3Better"/>
    <s v="Better"/>
    <s v="No"/>
    <s v="No"/>
    <n v="0"/>
    <x v="1"/>
  </r>
  <r>
    <n v="2127"/>
    <n v="58"/>
    <x v="35"/>
    <s v="Travel_Rarely"/>
    <s v="Travel_Rarely"/>
    <n v="1272"/>
    <n v="1272"/>
    <s v="Research &amp; Development"/>
    <x v="1"/>
    <n v="5"/>
    <n v="5"/>
    <s v="3Bachelor"/>
    <x v="3"/>
    <x v="5"/>
    <x v="4"/>
    <s v="3High"/>
    <s v="High"/>
    <s v="Female"/>
    <x v="0"/>
    <n v="37"/>
    <n v="37"/>
    <s v="2Medium"/>
    <s v="Medium"/>
    <n v="3"/>
    <n v="3"/>
    <s v="Healthcare Representative"/>
    <x v="4"/>
    <s v="2Medium"/>
    <s v="Medium"/>
    <s v="Divorced"/>
    <x v="2"/>
    <n v="10552"/>
    <n v="10552"/>
    <m/>
    <n v="9255"/>
    <n v="9255"/>
    <n v="2"/>
    <n v="2"/>
    <m/>
    <s v="No"/>
    <n v="13"/>
    <n v="13"/>
    <s v="3Excellent"/>
    <s v="Excellent"/>
    <s v="4Very High"/>
    <s v="Very High"/>
    <n v="3"/>
    <n v="3"/>
    <s v="3Better"/>
    <s v="Better"/>
    <s v="No"/>
    <s v="No"/>
    <n v="0"/>
    <x v="1"/>
  </r>
  <r>
    <n v="2128"/>
    <n v="31"/>
    <x v="27"/>
    <s v="Travel_Rarely"/>
    <s v="Travel_Rarely"/>
    <n v="154"/>
    <n v="154"/>
    <s v="Sales"/>
    <x v="0"/>
    <n v="7"/>
    <n v="7"/>
    <s v="4Master"/>
    <x v="2"/>
    <x v="0"/>
    <x v="0"/>
    <s v="2Medium"/>
    <s v="Medium"/>
    <s v="Male"/>
    <x v="1"/>
    <n v="41"/>
    <n v="41"/>
    <s v="2Medium"/>
    <s v="Medium"/>
    <n v="1"/>
    <n v="1"/>
    <s v="Sales Representative"/>
    <x v="6"/>
    <s v="3High"/>
    <s v="High"/>
    <s v="Married"/>
    <x v="1"/>
    <n v="2329"/>
    <n v="2329"/>
    <m/>
    <n v="11737"/>
    <n v="11737"/>
    <n v="3"/>
    <n v="3"/>
    <s v="No"/>
    <s v="No"/>
    <n v="15"/>
    <n v="15"/>
    <s v="3Excellent"/>
    <s v="Excellent"/>
    <s v="2Medium"/>
    <s v="Medium"/>
    <n v="2"/>
    <n v="2"/>
    <s v="4Best"/>
    <s v="Best"/>
    <s v="No"/>
    <s v="No"/>
    <n v="0"/>
    <x v="1"/>
  </r>
  <r>
    <n v="2129"/>
    <n v="35"/>
    <x v="10"/>
    <s v="Travel_Rarely"/>
    <s v="Travel_Rarely"/>
    <n v="1137"/>
    <n v="1137"/>
    <s v="Research &amp; Development"/>
    <x v="1"/>
    <n v="21"/>
    <n v="21"/>
    <s v="1Below College"/>
    <x v="1"/>
    <x v="0"/>
    <x v="0"/>
    <s v="4Ver High"/>
    <s v="Ver High"/>
    <s v="Female"/>
    <x v="0"/>
    <n v="51"/>
    <n v="51"/>
    <s v="3High"/>
    <s v="High"/>
    <n v="2"/>
    <n v="2"/>
    <s v="Healthcare Representative"/>
    <x v="4"/>
    <s v="4Very High"/>
    <s v="Very High"/>
    <s v="Married"/>
    <x v="1"/>
    <n v="4014"/>
    <n v="4014"/>
    <m/>
    <n v="19170"/>
    <n v="19170"/>
    <n v="1"/>
    <n v="1"/>
    <s v="Yes"/>
    <s v="Yes"/>
    <n v="25"/>
    <n v="25"/>
    <s v="4Outstanding"/>
    <s v="Outstanding"/>
    <s v="4Very High"/>
    <s v="Very High"/>
    <n v="2"/>
    <n v="2"/>
    <s v="1Bad"/>
    <s v="Bad"/>
    <s v="No"/>
    <s v="No"/>
    <n v="0"/>
    <x v="1"/>
  </r>
  <r>
    <n v="2130"/>
    <n v="49"/>
    <x v="1"/>
    <s v="Travel_Rarely"/>
    <s v="Travel_Rarely"/>
    <n v="527"/>
    <n v="527"/>
    <s v="Research &amp; Development"/>
    <x v="1"/>
    <n v="8"/>
    <n v="8"/>
    <s v="2College"/>
    <x v="0"/>
    <x v="1"/>
    <x v="1"/>
    <s v="1Low"/>
    <s v="Low"/>
    <s v="Female"/>
    <x v="0"/>
    <n v="51"/>
    <n v="51"/>
    <s v="3High"/>
    <s v="High"/>
    <n v="3"/>
    <n v="3"/>
    <s v="Laboratory Technician"/>
    <x v="2"/>
    <s v="2Medium"/>
    <s v="Medium"/>
    <s v="Married"/>
    <x v="1"/>
    <n v="7403"/>
    <n v="7403"/>
    <m/>
    <n v="22477"/>
    <n v="22477"/>
    <m/>
    <n v="1"/>
    <s v="No"/>
    <s v="No"/>
    <n v="11"/>
    <n v="11"/>
    <s v="3Excellent"/>
    <s v="Excellent"/>
    <s v="3High"/>
    <s v="High"/>
    <n v="3"/>
    <n v="3"/>
    <s v="2Good"/>
    <s v="Good"/>
    <s v="No"/>
    <s v="No"/>
    <n v="0"/>
    <x v="1"/>
  </r>
  <r>
    <n v="2131"/>
    <n v="48"/>
    <x v="26"/>
    <s v="Travel_Rarely"/>
    <s v="Travel_Rarely"/>
    <n v="1469"/>
    <n v="1469"/>
    <s v="Research &amp; Development"/>
    <x v="1"/>
    <n v="20"/>
    <n v="20"/>
    <s v="4Master"/>
    <x v="2"/>
    <x v="2"/>
    <x v="2"/>
    <s v="4Ver High"/>
    <s v="Ver High"/>
    <s v="Male"/>
    <x v="1"/>
    <n v="51"/>
    <n v="51"/>
    <s v="3High"/>
    <s v="High"/>
    <n v="1"/>
    <n v="1"/>
    <s v="Research Scientist"/>
    <x v="1"/>
    <s v="3High"/>
    <s v="High"/>
    <s v="Married"/>
    <x v="1"/>
    <n v="2259"/>
    <n v="2259"/>
    <m/>
    <n v="5543"/>
    <n v="5543"/>
    <n v="4"/>
    <n v="4"/>
    <s v="No"/>
    <s v="No"/>
    <n v="17"/>
    <n v="17"/>
    <s v="3Excellent"/>
    <s v="Excellent"/>
    <s v="1Low"/>
    <s v="Low"/>
    <n v="2"/>
    <n v="2"/>
    <s v="2Good"/>
    <s v="Good"/>
    <s v="No"/>
    <s v="No"/>
    <n v="0"/>
    <x v="1"/>
  </r>
  <r>
    <n v="2132"/>
    <n v="31"/>
    <x v="27"/>
    <s v="Non-Travel"/>
    <s v="Non-Travel"/>
    <n v="1188"/>
    <n v="1188"/>
    <s v="Sales"/>
    <x v="0"/>
    <n v="20"/>
    <n v="20"/>
    <s v="2College"/>
    <x v="0"/>
    <x v="4"/>
    <x v="3"/>
    <s v="4Ver High"/>
    <s v="Ver High"/>
    <s v="Female"/>
    <x v="0"/>
    <n v="45"/>
    <n v="45"/>
    <s v="3High"/>
    <s v="High"/>
    <n v="2"/>
    <n v="2"/>
    <s v="Sales Executive"/>
    <x v="0"/>
    <s v="3High"/>
    <s v="High"/>
    <s v="Married"/>
    <x v="1"/>
    <n v="6932"/>
    <n v="6932"/>
    <m/>
    <n v="24406"/>
    <n v="24406"/>
    <n v="1"/>
    <n v="1"/>
    <s v="No"/>
    <s v="No"/>
    <n v="13"/>
    <n v="13"/>
    <s v="3Excellent"/>
    <s v="Excellent"/>
    <s v="4Very High"/>
    <s v="Very High"/>
    <n v="2"/>
    <n v="2"/>
    <s v="2Good"/>
    <s v="Good"/>
    <s v="No"/>
    <s v="No"/>
    <n v="0"/>
    <x v="1"/>
  </r>
  <r>
    <n v="2133"/>
    <n v="36"/>
    <x v="9"/>
    <s v="Travel_Rarely"/>
    <s v="Travel_Rarely"/>
    <n v="188"/>
    <n v="188"/>
    <s v="Research &amp; Development"/>
    <x v="1"/>
    <n v="7"/>
    <n v="7"/>
    <s v="4Master"/>
    <x v="2"/>
    <x v="1"/>
    <x v="1"/>
    <s v="2Medium"/>
    <s v="Medium"/>
    <s v="Male"/>
    <x v="1"/>
    <n v="65"/>
    <n v="65"/>
    <s v="3High"/>
    <s v="High"/>
    <n v="1"/>
    <n v="1"/>
    <s v="Research Scientist"/>
    <x v="1"/>
    <s v="4Very High"/>
    <s v="Very High"/>
    <s v="Single"/>
    <x v="0"/>
    <n v="4678"/>
    <n v="4678"/>
    <m/>
    <n v="23293"/>
    <n v="23293"/>
    <n v="2"/>
    <n v="2"/>
    <s v="No"/>
    <s v="No"/>
    <n v="18"/>
    <n v="18"/>
    <s v="3Excellent"/>
    <s v="Excellent"/>
    <s v="3High"/>
    <s v="High"/>
    <n v="6"/>
    <n v="6"/>
    <s v="3Better"/>
    <s v="Better"/>
    <s v="No"/>
    <s v="No"/>
    <n v="0"/>
    <x v="1"/>
  </r>
  <r>
    <n v="2134"/>
    <n v="38"/>
    <x v="8"/>
    <s v="Travel_Rarely"/>
    <s v="Travel_Rarely"/>
    <n v="1333"/>
    <n v="1333"/>
    <s v="Research &amp; Development"/>
    <x v="1"/>
    <n v="1"/>
    <n v="1"/>
    <s v="3Bachelor"/>
    <x v="3"/>
    <x v="5"/>
    <x v="4"/>
    <s v="4Ver High"/>
    <s v="Ver High"/>
    <s v="Female"/>
    <x v="0"/>
    <n v="80"/>
    <n v="80"/>
    <s v="3High"/>
    <s v="High"/>
    <n v="3"/>
    <n v="3"/>
    <s v="Research Director"/>
    <x v="7"/>
    <s v="1Low"/>
    <s v="Low"/>
    <s v="Married"/>
    <x v="1"/>
    <n v="13582"/>
    <n v="13582"/>
    <m/>
    <n v="16292"/>
    <n v="16292"/>
    <n v="1"/>
    <n v="1"/>
    <s v="No"/>
    <s v="No"/>
    <n v="13"/>
    <n v="13"/>
    <s v="3Excellent"/>
    <s v="Excellent"/>
    <s v="2Medium"/>
    <s v="Medium"/>
    <n v="3"/>
    <n v="3"/>
    <s v="3Better"/>
    <s v="Better"/>
    <s v="No"/>
    <s v="No"/>
    <n v="0"/>
    <x v="1"/>
  </r>
  <r>
    <n v="2135"/>
    <n v="32"/>
    <x v="5"/>
    <s v="Non-Travel"/>
    <s v="Non-Travel"/>
    <n v="1184"/>
    <n v="1184"/>
    <s v="Research &amp; Development"/>
    <x v="1"/>
    <n v="1"/>
    <n v="1"/>
    <s v="3Bachelor"/>
    <x v="3"/>
    <x v="0"/>
    <x v="0"/>
    <s v="3High"/>
    <s v="High"/>
    <s v="Female"/>
    <x v="0"/>
    <n v="70"/>
    <n v="70"/>
    <s v="2Medium"/>
    <s v="Medium"/>
    <n v="1"/>
    <n v="1"/>
    <s v="Laboratory Technician"/>
    <x v="2"/>
    <s v="2Medium"/>
    <s v="Medium"/>
    <s v="Married"/>
    <x v="1"/>
    <n v="2332"/>
    <n v="2332"/>
    <m/>
    <n v="3974"/>
    <n v="3974"/>
    <n v="6"/>
    <n v="6"/>
    <s v="No"/>
    <s v="No"/>
    <n v="20"/>
    <n v="20"/>
    <s v="4Outstanding"/>
    <s v="Outstanding"/>
    <s v="3High"/>
    <s v="High"/>
    <n v="3"/>
    <n v="3"/>
    <s v="3Better"/>
    <s v="Better"/>
    <s v="No"/>
    <s v="No"/>
    <n v="0"/>
    <x v="1"/>
  </r>
  <r>
    <n v="2136"/>
    <n v="25"/>
    <x v="37"/>
    <s v="Travel_Rarely"/>
    <s v="Travel_Rarely"/>
    <n v="867"/>
    <n v="867"/>
    <s v="Sales"/>
    <x v="0"/>
    <n v="19"/>
    <n v="19"/>
    <s v="2College"/>
    <x v="0"/>
    <x v="4"/>
    <x v="3"/>
    <m/>
    <s v="High"/>
    <s v="Male"/>
    <x v="1"/>
    <n v="36"/>
    <n v="36"/>
    <s v="2Medium"/>
    <s v="Medium"/>
    <n v="1"/>
    <n v="1"/>
    <s v="Sales Representative"/>
    <x v="6"/>
    <s v="2Medium"/>
    <s v="Medium"/>
    <s v="Married"/>
    <x v="1"/>
    <n v="2413"/>
    <n v="2413"/>
    <m/>
    <n v="18798"/>
    <n v="18798"/>
    <n v="1"/>
    <n v="1"/>
    <s v="Yes"/>
    <s v="Yes"/>
    <n v="18"/>
    <n v="18"/>
    <m/>
    <s v="Excellent"/>
    <s v="3High"/>
    <s v="High"/>
    <n v="2"/>
    <n v="2"/>
    <s v="3Better"/>
    <s v="Better"/>
    <s v="Yes"/>
    <s v="Yes"/>
    <n v="1"/>
    <x v="0"/>
  </r>
  <r>
    <n v="2137"/>
    <n v="40"/>
    <x v="33"/>
    <s v="Travel_Rarely"/>
    <s v="Travel_Rarely"/>
    <n v="658"/>
    <n v="658"/>
    <s v="Sales"/>
    <x v="0"/>
    <n v="10"/>
    <n v="10"/>
    <s v="4Master"/>
    <x v="2"/>
    <x v="4"/>
    <x v="3"/>
    <s v="1Low"/>
    <s v="Low"/>
    <s v="Male"/>
    <x v="1"/>
    <n v="67"/>
    <n v="67"/>
    <s v="2Medium"/>
    <s v="Medium"/>
    <n v="3"/>
    <n v="3"/>
    <s v="Sales Executive"/>
    <x v="0"/>
    <s v="2Medium"/>
    <s v="Medium"/>
    <s v="Divorced"/>
    <x v="2"/>
    <n v="9705"/>
    <n v="9705"/>
    <m/>
    <n v="20652"/>
    <n v="20652"/>
    <n v="2"/>
    <n v="2"/>
    <s v="No"/>
    <s v="No"/>
    <n v="12"/>
    <n v="12"/>
    <s v="3Excellent"/>
    <s v="Excellent"/>
    <s v="2Medium"/>
    <s v="Medium"/>
    <n v="2"/>
    <n v="2"/>
    <s v="2Good"/>
    <s v="Good"/>
    <s v="No"/>
    <s v="No"/>
    <n v="0"/>
    <x v="1"/>
  </r>
  <r>
    <n v="2138"/>
    <n v="26"/>
    <x v="25"/>
    <s v="Travel_Frequently"/>
    <s v="Travel_Frequently"/>
    <n v="1283"/>
    <n v="1283"/>
    <s v="Sales"/>
    <x v="0"/>
    <n v="1"/>
    <n v="1"/>
    <s v="3Bachelor"/>
    <x v="3"/>
    <x v="2"/>
    <x v="2"/>
    <s v="3High"/>
    <s v="High"/>
    <s v="Male"/>
    <x v="1"/>
    <n v="52"/>
    <n v="52"/>
    <s v="2Medium"/>
    <s v="Medium"/>
    <n v="2"/>
    <n v="2"/>
    <s v="Sales Executive"/>
    <x v="0"/>
    <s v="1Low"/>
    <s v="Low"/>
    <s v="Single"/>
    <x v="0"/>
    <n v="4294"/>
    <n v="4294"/>
    <m/>
    <n v="11148"/>
    <n v="11148"/>
    <n v="1"/>
    <n v="1"/>
    <s v="No"/>
    <s v="No"/>
    <n v="12"/>
    <n v="12"/>
    <s v="3Excellent"/>
    <s v="Excellent"/>
    <s v="2Medium"/>
    <s v="Medium"/>
    <n v="2"/>
    <n v="2"/>
    <s v="3Better"/>
    <s v="Better"/>
    <s v="No"/>
    <s v="No"/>
    <n v="0"/>
    <x v="1"/>
  </r>
  <r>
    <n v="2139"/>
    <n v="41"/>
    <x v="0"/>
    <s v="Travel_Rarely"/>
    <s v="Travel_Rarely"/>
    <n v="263"/>
    <n v="263"/>
    <s v="Research &amp; Development"/>
    <x v="1"/>
    <n v="6"/>
    <n v="6"/>
    <s v="3Bachelor"/>
    <x v="3"/>
    <x v="2"/>
    <x v="2"/>
    <s v="4Ver High"/>
    <s v="Ver High"/>
    <s v="Male"/>
    <x v="1"/>
    <n v="59"/>
    <n v="59"/>
    <s v="3High"/>
    <s v="High"/>
    <n v="1"/>
    <n v="1"/>
    <s v="Laboratory Technician"/>
    <x v="2"/>
    <s v="1Low"/>
    <s v="Low"/>
    <s v="Single"/>
    <x v="0"/>
    <n v="4721"/>
    <n v="4721"/>
    <m/>
    <n v="3119"/>
    <n v="3119"/>
    <n v="2"/>
    <n v="2"/>
    <s v="Yes"/>
    <s v="Yes"/>
    <n v="13"/>
    <n v="13"/>
    <s v="3Excellent"/>
    <s v="Excellent"/>
    <s v="3High"/>
    <s v="High"/>
    <n v="3"/>
    <n v="3"/>
    <s v="3Better"/>
    <s v="Better"/>
    <s v="No"/>
    <s v="No"/>
    <n v="0"/>
    <x v="1"/>
  </r>
  <r>
    <n v="2140"/>
    <n v="36"/>
    <x v="9"/>
    <s v="Travel_Rarely"/>
    <s v="Travel_Rarely"/>
    <n v="938"/>
    <n v="938"/>
    <s v="Research &amp; Development"/>
    <x v="1"/>
    <n v="2"/>
    <n v="2"/>
    <s v="4Master"/>
    <x v="2"/>
    <x v="2"/>
    <x v="2"/>
    <s v="3High"/>
    <s v="High"/>
    <s v="Male"/>
    <x v="1"/>
    <n v="79"/>
    <n v="79"/>
    <s v="3High"/>
    <s v="High"/>
    <n v="1"/>
    <n v="1"/>
    <s v="Laboratory Technician"/>
    <x v="2"/>
    <s v="3High"/>
    <s v="High"/>
    <s v="Single"/>
    <x v="0"/>
    <n v="2519"/>
    <n v="2519"/>
    <m/>
    <n v="12287"/>
    <n v="12287"/>
    <n v="4"/>
    <n v="4"/>
    <s v="No"/>
    <s v="No"/>
    <n v="21"/>
    <n v="21"/>
    <s v="4Outstanding"/>
    <s v="Outstanding"/>
    <s v="3High"/>
    <s v="High"/>
    <n v="6"/>
    <n v="6"/>
    <s v="3Better"/>
    <s v="Better"/>
    <s v="No"/>
    <s v="No"/>
    <n v="0"/>
    <x v="1"/>
  </r>
  <r>
    <n v="2141"/>
    <n v="19"/>
    <x v="38"/>
    <s v="Travel_Rarely"/>
    <s v="Travel_Rarely"/>
    <n v="419"/>
    <n v="419"/>
    <s v="Sales"/>
    <x v="0"/>
    <n v="21"/>
    <n v="21"/>
    <s v="3Bachelor"/>
    <x v="3"/>
    <x v="1"/>
    <x v="1"/>
    <s v="4Ver High"/>
    <s v="Ver High"/>
    <s v="Male"/>
    <x v="1"/>
    <n v="37"/>
    <n v="37"/>
    <s v="2Medium"/>
    <s v="Medium"/>
    <n v="1"/>
    <n v="1"/>
    <s v="Sales Representative"/>
    <x v="6"/>
    <s v="2Medium"/>
    <s v="Medium"/>
    <s v="Single"/>
    <x v="0"/>
    <n v="2121"/>
    <n v="2121"/>
    <m/>
    <n v="9947"/>
    <n v="9947"/>
    <n v="1"/>
    <n v="1"/>
    <s v="Yes"/>
    <s v="Yes"/>
    <n v="13"/>
    <n v="13"/>
    <m/>
    <s v="Excellent"/>
    <s v="2Medium"/>
    <s v="Medium"/>
    <n v="3"/>
    <n v="3"/>
    <s v="4Best"/>
    <s v="Best"/>
    <s v="Yes"/>
    <s v="Yes"/>
    <n v="1"/>
    <x v="0"/>
  </r>
  <r>
    <n v="2142"/>
    <n v="20"/>
    <x v="36"/>
    <s v="Travel_Rarely"/>
    <s v="Travel_Rarely"/>
    <n v="129"/>
    <n v="129"/>
    <s v="Research &amp; Development"/>
    <x v="1"/>
    <n v="4"/>
    <n v="4"/>
    <s v="3Bachelor"/>
    <x v="3"/>
    <x v="5"/>
    <x v="4"/>
    <s v="1Low"/>
    <s v="Low"/>
    <s v="Male"/>
    <x v="1"/>
    <n v="84"/>
    <n v="84"/>
    <s v="3High"/>
    <s v="High"/>
    <n v="1"/>
    <n v="1"/>
    <s v="Laboratory Technician"/>
    <x v="2"/>
    <s v="1Low"/>
    <s v="Low"/>
    <s v="Single"/>
    <x v="0"/>
    <n v="2973"/>
    <n v="2973"/>
    <m/>
    <n v="13008"/>
    <n v="13008"/>
    <n v="1"/>
    <n v="1"/>
    <s v="No"/>
    <s v="No"/>
    <n v="19"/>
    <n v="19"/>
    <s v="3Excellent"/>
    <s v="Excellent"/>
    <s v="2Medium"/>
    <s v="Medium"/>
    <n v="2"/>
    <n v="2"/>
    <s v="3Better"/>
    <s v="Better"/>
    <s v="Yes"/>
    <s v="Yes"/>
    <n v="1"/>
    <x v="0"/>
  </r>
  <r>
    <n v="2143"/>
    <n v="31"/>
    <x v="27"/>
    <s v="Travel_Rarely"/>
    <s v="Travel_Rarely"/>
    <n v="616"/>
    <n v="616"/>
    <s v="Research &amp; Development"/>
    <x v="1"/>
    <n v="12"/>
    <n v="12"/>
    <s v="3Bachelor"/>
    <x v="3"/>
    <x v="2"/>
    <x v="2"/>
    <s v="4Ver High"/>
    <s v="Ver High"/>
    <s v="Female"/>
    <x v="0"/>
    <n v="41"/>
    <n v="41"/>
    <s v="3High"/>
    <s v="High"/>
    <n v="2"/>
    <n v="2"/>
    <s v="Healthcare Representative"/>
    <x v="4"/>
    <s v="4Very High"/>
    <s v="Very High"/>
    <s v="Married"/>
    <x v="1"/>
    <n v="5855"/>
    <n v="5855"/>
    <m/>
    <n v="17369"/>
    <n v="17369"/>
    <n v="0"/>
    <n v="0"/>
    <s v="Yes"/>
    <s v="Yes"/>
    <n v="11"/>
    <n v="11"/>
    <s v="3Excellent"/>
    <s v="Excellent"/>
    <s v="3High"/>
    <s v="High"/>
    <n v="2"/>
    <n v="2"/>
    <s v="1Bad"/>
    <s v="Bad"/>
    <s v="No"/>
    <s v="No"/>
    <n v="0"/>
    <x v="1"/>
  </r>
  <r>
    <n v="2144"/>
    <n v="40"/>
    <x v="33"/>
    <s v="Travel_Frequently"/>
    <s v="Travel_Frequently"/>
    <n v="1469"/>
    <n v="1469"/>
    <m/>
    <x v="1"/>
    <n v="9"/>
    <n v="9"/>
    <s v="4Master"/>
    <x v="2"/>
    <x v="2"/>
    <x v="2"/>
    <s v="4Ver High"/>
    <s v="Ver High"/>
    <s v="Male"/>
    <x v="1"/>
    <n v="35"/>
    <n v="35"/>
    <s v="3High"/>
    <s v="High"/>
    <n v="1"/>
    <n v="1"/>
    <s v="Research Scientist"/>
    <x v="1"/>
    <s v="2Medium"/>
    <s v="Medium"/>
    <s v="Divorced"/>
    <x v="2"/>
    <n v="3617"/>
    <n v="3617"/>
    <m/>
    <n v="25063"/>
    <n v="25063"/>
    <n v="8"/>
    <n v="8"/>
    <s v="Yes"/>
    <s v="Yes"/>
    <n v="14"/>
    <n v="14"/>
    <s v="3Excellent"/>
    <s v="Excellent"/>
    <s v="4Very High"/>
    <s v="Very High"/>
    <n v="2"/>
    <n v="2"/>
    <s v="3Better"/>
    <s v="Better"/>
    <s v="No"/>
    <s v="No"/>
    <n v="0"/>
    <x v="1"/>
  </r>
  <r>
    <n v="2145"/>
    <n v="32"/>
    <x v="5"/>
    <s v="Travel_Rarely"/>
    <s v="Travel_Rarely"/>
    <n v="498"/>
    <n v="498"/>
    <s v="Research &amp; Development"/>
    <x v="1"/>
    <n v="3"/>
    <n v="3"/>
    <s v="4Master"/>
    <x v="2"/>
    <x v="2"/>
    <x v="2"/>
    <s v="3High"/>
    <s v="High"/>
    <s v="Female"/>
    <x v="0"/>
    <n v="93"/>
    <n v="93"/>
    <s v="3High"/>
    <s v="High"/>
    <n v="2"/>
    <n v="2"/>
    <s v="Manufacturing Director"/>
    <x v="3"/>
    <s v="1Low"/>
    <s v="Low"/>
    <s v="Married"/>
    <x v="1"/>
    <n v="6725"/>
    <n v="6725"/>
    <m/>
    <n v="13554"/>
    <n v="13554"/>
    <n v="1"/>
    <n v="1"/>
    <s v="No"/>
    <s v="No"/>
    <n v="12"/>
    <n v="12"/>
    <s v="3Excellent"/>
    <s v="Excellent"/>
    <s v="3High"/>
    <s v="High"/>
    <n v="2"/>
    <n v="2"/>
    <s v="4Best"/>
    <s v="Best"/>
    <s v="No"/>
    <s v="No"/>
    <n v="0"/>
    <x v="1"/>
  </r>
  <r>
    <n v="2146"/>
    <n v="36"/>
    <x v="9"/>
    <s v="Travel_Rarely"/>
    <s v="Travel_Rarely"/>
    <n v="530"/>
    <n v="530"/>
    <s v="Sales"/>
    <x v="0"/>
    <n v="3"/>
    <n v="3"/>
    <s v="1Below College"/>
    <x v="1"/>
    <x v="0"/>
    <x v="0"/>
    <s v="3High"/>
    <s v="High"/>
    <s v="Male"/>
    <x v="1"/>
    <n v="51"/>
    <n v="51"/>
    <s v="2Medium"/>
    <s v="Medium"/>
    <n v="3"/>
    <n v="3"/>
    <s v="Sales Executive"/>
    <x v="0"/>
    <s v="4Very High"/>
    <s v="Very High"/>
    <s v="Married"/>
    <x v="1"/>
    <n v="10325"/>
    <n v="10325"/>
    <m/>
    <n v="5518"/>
    <n v="5518"/>
    <n v="1"/>
    <n v="1"/>
    <s v="Yes"/>
    <s v="Yes"/>
    <n v="11"/>
    <n v="11"/>
    <s v="3Excellent"/>
    <s v="Excellent"/>
    <s v="1Low"/>
    <s v="Low"/>
    <n v="6"/>
    <n v="6"/>
    <s v="3Better"/>
    <s v="Better"/>
    <s v="Yes"/>
    <s v="Yes"/>
    <n v="1"/>
    <x v="0"/>
  </r>
  <r>
    <n v="2147"/>
    <n v="33"/>
    <x v="3"/>
    <s v="Travel_Rarely"/>
    <s v="Travel_Rarely"/>
    <n v="1069"/>
    <n v="1069"/>
    <s v="Research &amp; Development"/>
    <x v="1"/>
    <n v="1"/>
    <n v="1"/>
    <s v="3Bachelor"/>
    <x v="3"/>
    <x v="0"/>
    <x v="0"/>
    <s v="2Medium"/>
    <s v="Medium"/>
    <s v="Female"/>
    <x v="0"/>
    <n v="42"/>
    <n v="42"/>
    <s v="2Medium"/>
    <s v="Medium"/>
    <n v="2"/>
    <n v="2"/>
    <s v="Healthcare Representative"/>
    <x v="4"/>
    <s v="4Very High"/>
    <s v="Very High"/>
    <s v="Single"/>
    <x v="0"/>
    <n v="6949"/>
    <n v="6949"/>
    <m/>
    <n v="12291"/>
    <n v="12291"/>
    <n v="0"/>
    <n v="0"/>
    <s v="No"/>
    <s v="No"/>
    <n v="14"/>
    <n v="14"/>
    <s v="3Excellent"/>
    <s v="Excellent"/>
    <s v="1Low"/>
    <s v="Low"/>
    <n v="3"/>
    <n v="3"/>
    <s v="3Better"/>
    <s v="Better"/>
    <s v="No"/>
    <s v="No"/>
    <n v="0"/>
    <x v="1"/>
  </r>
  <r>
    <n v="2148"/>
    <n v="37"/>
    <x v="2"/>
    <s v="Travel_Rarely"/>
    <s v="Travel_Rarely"/>
    <n v="625"/>
    <n v="625"/>
    <s v="Sales"/>
    <x v="0"/>
    <n v="1"/>
    <n v="1"/>
    <s v="4Master"/>
    <x v="2"/>
    <x v="0"/>
    <x v="0"/>
    <s v="1Low"/>
    <s v="Low"/>
    <s v="Male"/>
    <x v="1"/>
    <m/>
    <n v="66.992424242424249"/>
    <s v="2Medium"/>
    <s v="Medium"/>
    <n v="3"/>
    <n v="3"/>
    <s v="Sales Executive"/>
    <x v="0"/>
    <s v="3High"/>
    <s v="High"/>
    <s v="Married"/>
    <x v="1"/>
    <n v="10609"/>
    <n v="10609"/>
    <m/>
    <n v="14922"/>
    <n v="14922"/>
    <n v="5"/>
    <n v="5"/>
    <s v="No"/>
    <s v="No"/>
    <n v="11"/>
    <n v="11"/>
    <s v="3Excellent"/>
    <s v="Excellent"/>
    <s v="3High"/>
    <s v="High"/>
    <n v="2"/>
    <n v="2"/>
    <s v="1Bad"/>
    <s v="Bad"/>
    <s v="Yes"/>
    <s v="Yes"/>
    <n v="1"/>
    <x v="0"/>
  </r>
  <r>
    <n v="2149"/>
    <n v="45"/>
    <x v="29"/>
    <s v="Non-Travel"/>
    <s v="Non-Travel"/>
    <n v="805"/>
    <n v="805"/>
    <s v="Research &amp; Development"/>
    <x v="1"/>
    <n v="4"/>
    <n v="4"/>
    <s v="2College"/>
    <x v="0"/>
    <x v="0"/>
    <x v="0"/>
    <s v="3High"/>
    <s v="High"/>
    <s v="Male"/>
    <x v="1"/>
    <n v="57"/>
    <n v="57"/>
    <s v="3High"/>
    <s v="High"/>
    <n v="2"/>
    <n v="2"/>
    <s v="Laboratory Technician"/>
    <x v="2"/>
    <s v="2Medium"/>
    <s v="Medium"/>
    <s v="Married"/>
    <x v="1"/>
    <n v="4447"/>
    <n v="4447"/>
    <m/>
    <n v="23163"/>
    <n v="23163"/>
    <n v="1"/>
    <n v="1"/>
    <s v="No"/>
    <s v="No"/>
    <n v="12"/>
    <n v="12"/>
    <s v="3Excellent"/>
    <s v="Excellent"/>
    <s v="2Medium"/>
    <s v="Medium"/>
    <n v="5"/>
    <n v="5"/>
    <s v="2Good"/>
    <s v="Good"/>
    <s v="No"/>
    <s v="No"/>
    <n v="0"/>
    <x v="1"/>
  </r>
  <r>
    <n v="2150"/>
    <n v="29"/>
    <x v="11"/>
    <s v="Travel_Frequently"/>
    <s v="Travel_Frequently"/>
    <n v="1404"/>
    <n v="1404"/>
    <s v="Sales"/>
    <x v="0"/>
    <n v="20"/>
    <n v="20"/>
    <s v="3Bachelor"/>
    <x v="3"/>
    <x v="5"/>
    <x v="4"/>
    <s v="3High"/>
    <s v="High"/>
    <s v="Female"/>
    <x v="0"/>
    <n v="84"/>
    <n v="84"/>
    <s v="3High"/>
    <s v="High"/>
    <n v="1"/>
    <n v="1"/>
    <s v="Sales Representative"/>
    <x v="6"/>
    <s v="4Very High"/>
    <s v="Very High"/>
    <s v="Married"/>
    <x v="1"/>
    <n v="2157"/>
    <n v="2157"/>
    <m/>
    <n v="18203"/>
    <n v="18203"/>
    <n v="1"/>
    <n v="1"/>
    <s v="No"/>
    <s v="No"/>
    <n v="15"/>
    <n v="15"/>
    <s v="3Excellent"/>
    <s v="Excellent"/>
    <s v="2Medium"/>
    <s v="Medium"/>
    <n v="5"/>
    <n v="5"/>
    <s v="3Better"/>
    <s v="Better"/>
    <s v="No"/>
    <s v="No"/>
    <n v="0"/>
    <x v="1"/>
  </r>
  <r>
    <n v="2151"/>
    <n v="35"/>
    <x v="10"/>
    <s v="Travel_Rarely"/>
    <s v="Travel_Rarely"/>
    <n v="1219"/>
    <n v="1219"/>
    <s v="Sales"/>
    <x v="0"/>
    <n v="18"/>
    <n v="18"/>
    <s v="3Bachelor"/>
    <x v="3"/>
    <x v="2"/>
    <x v="2"/>
    <s v="3High"/>
    <s v="High"/>
    <s v="Female"/>
    <x v="0"/>
    <n v="86"/>
    <n v="86"/>
    <s v="3High"/>
    <s v="High"/>
    <n v="2"/>
    <n v="2"/>
    <s v="Sales Executive"/>
    <x v="0"/>
    <s v="3High"/>
    <s v="High"/>
    <s v="Married"/>
    <x v="1"/>
    <n v="4601"/>
    <n v="4601"/>
    <m/>
    <n v="6179"/>
    <n v="6179"/>
    <n v="1"/>
    <n v="1"/>
    <s v="No"/>
    <s v="No"/>
    <n v="16"/>
    <n v="16"/>
    <s v="3Excellent"/>
    <s v="Excellent"/>
    <s v="2Medium"/>
    <s v="Medium"/>
    <n v="3"/>
    <n v="3"/>
    <s v="3Better"/>
    <s v="Better"/>
    <s v="No"/>
    <s v="No"/>
    <n v="0"/>
    <x v="1"/>
  </r>
  <r>
    <n v="2152"/>
    <n v="52"/>
    <x v="40"/>
    <s v="Travel_Rarely"/>
    <s v="Travel_Rarely"/>
    <n v="1053"/>
    <n v="1053"/>
    <s v="Research &amp; Development"/>
    <x v="1"/>
    <n v="1"/>
    <n v="1"/>
    <s v="2College"/>
    <x v="0"/>
    <x v="0"/>
    <x v="0"/>
    <s v="4Ver High"/>
    <s v="Ver High"/>
    <s v="Male"/>
    <x v="1"/>
    <n v="70"/>
    <n v="70"/>
    <s v="3High"/>
    <s v="High"/>
    <n v="4"/>
    <n v="4"/>
    <s v="Manager"/>
    <x v="5"/>
    <s v="4Very High"/>
    <s v="Very High"/>
    <s v="Married"/>
    <x v="1"/>
    <n v="17099"/>
    <n v="17099"/>
    <m/>
    <n v="13829"/>
    <n v="13829"/>
    <n v="2"/>
    <n v="2"/>
    <s v="No"/>
    <s v="No"/>
    <n v="15"/>
    <n v="15"/>
    <s v="3Excellent"/>
    <s v="Excellent"/>
    <s v="2Medium"/>
    <s v="Medium"/>
    <n v="2"/>
    <n v="2"/>
    <s v="2Good"/>
    <s v="Good"/>
    <s v="No"/>
    <s v="No"/>
    <n v="0"/>
    <x v="1"/>
  </r>
  <r>
    <n v="2153"/>
    <n v="58"/>
    <x v="35"/>
    <s v="Travel_Rarely"/>
    <s v="Travel_Rarely"/>
    <n v="289"/>
    <n v="289"/>
    <s v="Research &amp; Development"/>
    <x v="1"/>
    <n v="2"/>
    <n v="2"/>
    <s v="3Bachelor"/>
    <x v="3"/>
    <x v="5"/>
    <x v="4"/>
    <s v="4Ver High"/>
    <s v="Ver High"/>
    <s v="Male"/>
    <x v="1"/>
    <n v="51"/>
    <n v="51"/>
    <s v="3High"/>
    <s v="High"/>
    <n v="1"/>
    <n v="1"/>
    <s v="Research Scientist"/>
    <x v="1"/>
    <s v="3High"/>
    <s v="High"/>
    <s v="Single"/>
    <x v="0"/>
    <n v="2479"/>
    <n v="2479"/>
    <m/>
    <n v="26227"/>
    <n v="26227"/>
    <n v="4"/>
    <n v="4"/>
    <s v="No"/>
    <s v="No"/>
    <n v="24"/>
    <n v="24"/>
    <s v="4Outstanding"/>
    <s v="Outstanding"/>
    <s v="1Low"/>
    <s v="Low"/>
    <n v="4"/>
    <n v="4"/>
    <s v="3Better"/>
    <s v="Better"/>
    <s v="Yes"/>
    <s v="Yes"/>
    <n v="1"/>
    <x v="0"/>
  </r>
  <r>
    <n v="2154"/>
    <n v="53"/>
    <x v="16"/>
    <s v="Travel_Rarely"/>
    <s v="Travel_Rarely"/>
    <n v="1376"/>
    <n v="1376"/>
    <s v="Sales"/>
    <x v="0"/>
    <n v="2"/>
    <n v="2"/>
    <s v="2College"/>
    <x v="0"/>
    <x v="2"/>
    <x v="2"/>
    <s v="3High"/>
    <s v="High"/>
    <s v="Male"/>
    <x v="1"/>
    <n v="45"/>
    <n v="45"/>
    <s v="3High"/>
    <s v="High"/>
    <n v="4"/>
    <n v="4"/>
    <s v="Manager"/>
    <x v="5"/>
    <s v="3High"/>
    <s v="High"/>
    <s v="Divorced"/>
    <x v="2"/>
    <n v="14852"/>
    <n v="14852"/>
    <m/>
    <n v="13938"/>
    <n v="13938"/>
    <n v="6"/>
    <n v="6"/>
    <s v="No"/>
    <s v="No"/>
    <n v="13"/>
    <n v="13"/>
    <s v="3Excellent"/>
    <s v="Excellent"/>
    <s v="3High"/>
    <s v="High"/>
    <n v="3"/>
    <n v="3"/>
    <s v="4Best"/>
    <s v="Best"/>
    <s v="No"/>
    <s v="No"/>
    <n v="0"/>
    <x v="1"/>
  </r>
  <r>
    <n v="2155"/>
    <n v="30"/>
    <x v="7"/>
    <s v="Travel_Rarely"/>
    <s v="Travel_Rarely"/>
    <n v="231"/>
    <n v="231"/>
    <s v="Sales"/>
    <x v="0"/>
    <n v="8"/>
    <n v="8"/>
    <s v="2College"/>
    <x v="0"/>
    <x v="1"/>
    <x v="1"/>
    <s v="3High"/>
    <s v="High"/>
    <s v="Male"/>
    <x v="1"/>
    <n v="62"/>
    <n v="62"/>
    <s v="3High"/>
    <s v="High"/>
    <n v="3"/>
    <n v="3"/>
    <s v="Sales Executive"/>
    <x v="0"/>
    <s v="3High"/>
    <s v="High"/>
    <s v="Divorced"/>
    <x v="2"/>
    <n v="7264"/>
    <n v="7264"/>
    <m/>
    <n v="9977"/>
    <n v="9977"/>
    <n v="5"/>
    <n v="5"/>
    <s v="No"/>
    <s v="No"/>
    <n v="11"/>
    <n v="11"/>
    <s v="3Excellent"/>
    <s v="Excellent"/>
    <s v="1Low"/>
    <s v="Low"/>
    <n v="2"/>
    <n v="2"/>
    <s v="4Best"/>
    <s v="Best"/>
    <s v="No"/>
    <s v="No"/>
    <n v="0"/>
    <x v="1"/>
  </r>
  <r>
    <n v="2156"/>
    <n v="38"/>
    <x v="8"/>
    <s v="Non-Travel"/>
    <s v="Non-Travel"/>
    <n v="152"/>
    <n v="152"/>
    <s v="Sales"/>
    <x v="0"/>
    <n v="10"/>
    <n v="10"/>
    <s v="3Bachelor"/>
    <x v="3"/>
    <x v="5"/>
    <x v="4"/>
    <s v="3High"/>
    <s v="High"/>
    <s v="Female"/>
    <x v="0"/>
    <n v="85"/>
    <n v="85"/>
    <s v="3High"/>
    <s v="High"/>
    <n v="2"/>
    <n v="2"/>
    <s v="Sales Executive"/>
    <x v="0"/>
    <s v="4Very High"/>
    <s v="Very High"/>
    <s v="Single"/>
    <x v="0"/>
    <n v="5666"/>
    <n v="5666"/>
    <m/>
    <n v="19899"/>
    <n v="19899"/>
    <n v="1"/>
    <n v="1"/>
    <s v="Yes"/>
    <s v="Yes"/>
    <n v="13"/>
    <n v="13"/>
    <s v="3Excellent"/>
    <s v="Excellent"/>
    <s v="2Medium"/>
    <s v="Medium"/>
    <n v="1"/>
    <n v="1"/>
    <s v="3Better"/>
    <s v="Better"/>
    <s v="No"/>
    <s v="No"/>
    <n v="0"/>
    <x v="1"/>
  </r>
  <r>
    <n v="2157"/>
    <n v="35"/>
    <x v="10"/>
    <s v="Travel_Rarely"/>
    <s v="Travel_Rarely"/>
    <n v="882"/>
    <n v="882"/>
    <s v="Sales"/>
    <x v="0"/>
    <n v="3"/>
    <n v="3"/>
    <s v="4Master"/>
    <x v="2"/>
    <x v="0"/>
    <x v="0"/>
    <s v="4Ver High"/>
    <s v="Ver High"/>
    <s v="Male"/>
    <x v="1"/>
    <n v="92"/>
    <n v="92"/>
    <s v="3High"/>
    <s v="High"/>
    <n v="3"/>
    <n v="3"/>
    <s v="Sales Executive"/>
    <x v="0"/>
    <s v="4Very High"/>
    <s v="Very High"/>
    <s v="Divorced"/>
    <x v="2"/>
    <n v="7823"/>
    <n v="7823"/>
    <m/>
    <n v="6812"/>
    <n v="6812"/>
    <n v="6"/>
    <n v="6"/>
    <s v="No"/>
    <s v="No"/>
    <n v="13"/>
    <n v="13"/>
    <s v="3Excellent"/>
    <s v="Excellent"/>
    <s v="2Medium"/>
    <s v="Medium"/>
    <n v="2"/>
    <n v="2"/>
    <s v="3Better"/>
    <s v="Better"/>
    <s v="No"/>
    <s v="No"/>
    <n v="0"/>
    <x v="1"/>
  </r>
  <r>
    <n v="2158"/>
    <n v="39"/>
    <x v="22"/>
    <s v="Travel_Rarely"/>
    <s v="Travel_Rarely"/>
    <n v="903"/>
    <n v="903"/>
    <s v="Sales"/>
    <x v="0"/>
    <n v="2"/>
    <n v="2"/>
    <s v="5Doctor"/>
    <x v="4"/>
    <x v="0"/>
    <x v="0"/>
    <s v="1Low"/>
    <s v="Low"/>
    <s v="Male"/>
    <x v="1"/>
    <n v="41"/>
    <n v="41"/>
    <s v="4Very High"/>
    <s v="Very High"/>
    <n v="3"/>
    <n v="3"/>
    <s v="Sales Executive"/>
    <x v="0"/>
    <s v="3High"/>
    <s v="High"/>
    <s v="Single"/>
    <x v="0"/>
    <n v="7880"/>
    <n v="7880"/>
    <m/>
    <n v="2560"/>
    <n v="2560"/>
    <n v="0"/>
    <n v="0"/>
    <s v="No"/>
    <s v="No"/>
    <n v="18"/>
    <n v="18"/>
    <s v="3Excellent"/>
    <s v="Excellent"/>
    <s v="4Very High"/>
    <s v="Very High"/>
    <n v="3"/>
    <n v="3"/>
    <s v="3Better"/>
    <s v="Better"/>
    <s v="No"/>
    <s v="No"/>
    <n v="0"/>
    <x v="1"/>
  </r>
  <r>
    <n v="2159"/>
    <n v="40"/>
    <x v="33"/>
    <s v="Non-Travel"/>
    <s v="Non-Travel"/>
    <n v="1479"/>
    <n v="1479"/>
    <s v="Sales"/>
    <x v="0"/>
    <n v="24"/>
    <n v="24"/>
    <s v="3Bachelor"/>
    <x v="3"/>
    <x v="0"/>
    <x v="0"/>
    <s v="2Medium"/>
    <s v="Medium"/>
    <s v="Female"/>
    <x v="0"/>
    <n v="100"/>
    <n v="100"/>
    <s v="4Very High"/>
    <s v="Very High"/>
    <n v="4"/>
    <n v="4"/>
    <s v="Sales Executive"/>
    <x v="0"/>
    <s v="2Medium"/>
    <s v="Medium"/>
    <s v="Single"/>
    <x v="0"/>
    <n v="13194"/>
    <n v="13194"/>
    <m/>
    <n v="17071"/>
    <n v="17071"/>
    <n v="4"/>
    <n v="4"/>
    <s v="Yes"/>
    <s v="Yes"/>
    <n v="16"/>
    <n v="16"/>
    <s v="3Excellent"/>
    <s v="Excellent"/>
    <s v="4Very High"/>
    <s v="Very High"/>
    <n v="2"/>
    <n v="2"/>
    <s v="2Good"/>
    <s v="Good"/>
    <s v="Yes"/>
    <s v="Yes"/>
    <n v="1"/>
    <x v="0"/>
  </r>
  <r>
    <n v="2160"/>
    <n v="47"/>
    <x v="41"/>
    <s v="Travel_Frequently"/>
    <s v="Travel_Frequently"/>
    <n v="1379"/>
    <n v="1379"/>
    <s v="Research &amp; Development"/>
    <x v="1"/>
    <n v="16"/>
    <n v="16"/>
    <s v="4Master"/>
    <x v="2"/>
    <x v="2"/>
    <x v="2"/>
    <s v="3High"/>
    <s v="High"/>
    <s v="Male"/>
    <x v="1"/>
    <n v="64"/>
    <n v="64"/>
    <s v="4Very High"/>
    <s v="Very High"/>
    <n v="2"/>
    <n v="2"/>
    <s v="Manufacturing Director"/>
    <x v="3"/>
    <s v="3High"/>
    <s v="High"/>
    <s v="Divorced"/>
    <x v="2"/>
    <n v="5067"/>
    <n v="5067"/>
    <m/>
    <n v="6759"/>
    <n v="6759"/>
    <n v="1"/>
    <n v="1"/>
    <s v="Yes"/>
    <s v="Yes"/>
    <n v="19"/>
    <n v="19"/>
    <s v="3Excellent"/>
    <s v="Excellent"/>
    <s v="3High"/>
    <s v="High"/>
    <n v="3"/>
    <n v="3"/>
    <s v="4Best"/>
    <s v="Best"/>
    <s v="No"/>
    <s v="No"/>
    <n v="0"/>
    <x v="1"/>
  </r>
  <r>
    <n v="2161"/>
    <n v="36"/>
    <x v="9"/>
    <s v="Non-Travel"/>
    <s v="Non-Travel"/>
    <n v="1229"/>
    <n v="1229"/>
    <s v="Sales"/>
    <x v="0"/>
    <n v="8"/>
    <n v="8"/>
    <s v="4Master"/>
    <x v="2"/>
    <x v="5"/>
    <x v="4"/>
    <s v="1Low"/>
    <s v="Low"/>
    <s v="Male"/>
    <x v="1"/>
    <n v="84"/>
    <n v="84"/>
    <s v="3High"/>
    <s v="High"/>
    <n v="2"/>
    <n v="2"/>
    <s v="Sales Executive"/>
    <x v="0"/>
    <s v="4Very High"/>
    <s v="Very High"/>
    <s v="Divorced"/>
    <x v="2"/>
    <n v="5079"/>
    <n v="5079"/>
    <m/>
    <n v="25952"/>
    <n v="25952"/>
    <n v="4"/>
    <n v="4"/>
    <s v="No"/>
    <s v="No"/>
    <n v="13"/>
    <n v="13"/>
    <s v="3Excellent"/>
    <s v="Excellent"/>
    <s v="4Very High"/>
    <s v="Very High"/>
    <n v="3"/>
    <n v="3"/>
    <s v="3Better"/>
    <s v="Better"/>
    <s v="No"/>
    <s v="No"/>
    <n v="0"/>
    <x v="1"/>
  </r>
  <r>
    <n v="2162"/>
    <n v="31"/>
    <x v="27"/>
    <s v="Non-Travel"/>
    <s v="Non-Travel"/>
    <n v="335"/>
    <n v="335"/>
    <s v="Research &amp; Development"/>
    <x v="1"/>
    <n v="9"/>
    <n v="9"/>
    <s v="2College"/>
    <x v="0"/>
    <x v="2"/>
    <x v="2"/>
    <s v="3High"/>
    <s v="High"/>
    <m/>
    <x v="1"/>
    <n v="46"/>
    <n v="46"/>
    <s v="2Medium"/>
    <s v="Medium"/>
    <n v="1"/>
    <n v="1"/>
    <s v="Research Scientist"/>
    <x v="1"/>
    <s v="1Low"/>
    <s v="Low"/>
    <s v="Single"/>
    <x v="0"/>
    <n v="2321"/>
    <n v="2321"/>
    <m/>
    <n v="10322"/>
    <n v="10322"/>
    <n v="0"/>
    <n v="0"/>
    <s v="Yes"/>
    <s v="Yes"/>
    <n v="22"/>
    <n v="22"/>
    <s v="4Outstanding"/>
    <s v="Outstanding"/>
    <s v="1Low"/>
    <s v="Low"/>
    <n v="0"/>
    <n v="0"/>
    <s v="3Better"/>
    <s v="Better"/>
    <s v="Yes"/>
    <s v="Yes"/>
    <n v="1"/>
    <x v="0"/>
  </r>
  <r>
    <n v="2163"/>
    <n v="33"/>
    <x v="3"/>
    <s v="Non-Travel"/>
    <s v="Non-Travel"/>
    <n v="722"/>
    <n v="722"/>
    <s v="Sales"/>
    <x v="0"/>
    <n v="17"/>
    <n v="17"/>
    <s v="3Bachelor"/>
    <x v="3"/>
    <x v="0"/>
    <x v="0"/>
    <s v="4Ver High"/>
    <s v="Ver High"/>
    <s v="Male"/>
    <x v="1"/>
    <n v="38"/>
    <n v="38"/>
    <s v="3High"/>
    <s v="High"/>
    <n v="4"/>
    <n v="4"/>
    <s v="Manager"/>
    <x v="5"/>
    <s v="3High"/>
    <s v="High"/>
    <s v="Single"/>
    <x v="0"/>
    <n v="17444"/>
    <n v="17444"/>
    <m/>
    <n v="20489"/>
    <n v="20489"/>
    <n v="1"/>
    <n v="1"/>
    <s v="No"/>
    <s v="No"/>
    <n v="11"/>
    <n v="11"/>
    <s v="3Excellent"/>
    <s v="Excellent"/>
    <s v="4Very High"/>
    <s v="Very High"/>
    <n v="2"/>
    <n v="2"/>
    <s v="3Better"/>
    <s v="Better"/>
    <s v="No"/>
    <s v="No"/>
    <n v="0"/>
    <x v="1"/>
  </r>
  <r>
    <n v="2164"/>
    <n v="29"/>
    <x v="11"/>
    <s v="Travel_Rarely"/>
    <s v="Travel_Rarely"/>
    <n v="906"/>
    <n v="906"/>
    <s v="Research &amp; Development"/>
    <x v="1"/>
    <n v="10"/>
    <n v="10"/>
    <s v="3Bachelor"/>
    <x v="3"/>
    <x v="0"/>
    <x v="0"/>
    <s v="4Ver High"/>
    <s v="Ver High"/>
    <s v="Female"/>
    <x v="0"/>
    <n v="92"/>
    <n v="92"/>
    <s v="2Medium"/>
    <s v="Medium"/>
    <n v="1"/>
    <n v="1"/>
    <s v="Research Scientist"/>
    <x v="1"/>
    <s v="1Low"/>
    <s v="Low"/>
    <s v="Single"/>
    <x v="0"/>
    <n v="2404"/>
    <n v="2404"/>
    <m/>
    <n v="11479"/>
    <n v="11479"/>
    <n v="6"/>
    <n v="6"/>
    <s v="Yes"/>
    <s v="Yes"/>
    <n v="20"/>
    <n v="20"/>
    <s v="4Outstanding"/>
    <s v="Outstanding"/>
    <s v="3High"/>
    <s v="High"/>
    <n v="5"/>
    <n v="5"/>
    <s v="3Better"/>
    <s v="Better"/>
    <s v="Yes"/>
    <s v="Yes"/>
    <n v="1"/>
    <x v="0"/>
  </r>
  <r>
    <n v="2165"/>
    <n v="33"/>
    <x v="3"/>
    <m/>
    <s v="Travel_Rarely"/>
    <n v="461"/>
    <n v="461"/>
    <s v="Research &amp; Development"/>
    <x v="1"/>
    <n v="13"/>
    <n v="13"/>
    <s v="1Below College"/>
    <x v="1"/>
    <x v="0"/>
    <x v="0"/>
    <s v="2Medium"/>
    <s v="Medium"/>
    <s v="Female"/>
    <x v="0"/>
    <n v="53"/>
    <n v="53"/>
    <s v="3High"/>
    <s v="High"/>
    <n v="1"/>
    <n v="1"/>
    <s v="Research Scientist"/>
    <x v="1"/>
    <s v="4Very High"/>
    <s v="Very High"/>
    <s v="Single"/>
    <x v="0"/>
    <n v="3452"/>
    <n v="3452"/>
    <m/>
    <n v="17241"/>
    <n v="17241"/>
    <n v="3"/>
    <n v="3"/>
    <s v="No"/>
    <s v="No"/>
    <n v="18"/>
    <n v="18"/>
    <s v="3Excellent"/>
    <s v="Excellent"/>
    <s v="1Low"/>
    <s v="Low"/>
    <n v="4"/>
    <n v="4"/>
    <s v="3Better"/>
    <s v="Better"/>
    <s v="No"/>
    <s v="No"/>
    <n v="0"/>
    <x v="1"/>
  </r>
  <r>
    <n v="2166"/>
    <n v="45"/>
    <x v="29"/>
    <s v="Travel_Rarely"/>
    <s v="Travel_Rarely"/>
    <n v="974"/>
    <n v="974"/>
    <s v="Research &amp; Development"/>
    <x v="1"/>
    <n v="1"/>
    <n v="1"/>
    <s v="4Master"/>
    <x v="2"/>
    <x v="2"/>
    <x v="2"/>
    <m/>
    <s v="High"/>
    <s v="Female"/>
    <x v="0"/>
    <n v="91"/>
    <n v="91"/>
    <s v="3High"/>
    <s v="High"/>
    <n v="1"/>
    <n v="1"/>
    <s v="Laboratory Technician"/>
    <x v="2"/>
    <s v="4Very High"/>
    <s v="Very High"/>
    <s v="Divorced"/>
    <x v="2"/>
    <n v="2270"/>
    <n v="2270"/>
    <m/>
    <n v="11005"/>
    <n v="11005"/>
    <n v="3"/>
    <n v="3"/>
    <s v="No"/>
    <s v="No"/>
    <n v="14"/>
    <n v="14"/>
    <s v="3Excellent"/>
    <s v="Excellent"/>
    <s v="4Very High"/>
    <s v="Very High"/>
    <n v="2"/>
    <n v="2"/>
    <s v="3Better"/>
    <s v="Better"/>
    <s v="No"/>
    <s v="No"/>
    <n v="0"/>
    <x v="1"/>
  </r>
  <r>
    <n v="2167"/>
    <n v="50"/>
    <x v="24"/>
    <s v="Travel_Rarely"/>
    <s v="Travel_Rarely"/>
    <n v="1126"/>
    <n v="1126"/>
    <s v="Research &amp; Development"/>
    <x v="1"/>
    <n v="1"/>
    <n v="1"/>
    <s v="2College"/>
    <x v="0"/>
    <x v="2"/>
    <x v="2"/>
    <s v="4Ver High"/>
    <s v="Ver High"/>
    <s v="Male"/>
    <x v="1"/>
    <n v="66"/>
    <n v="66"/>
    <s v="3High"/>
    <s v="High"/>
    <n v="4"/>
    <n v="4"/>
    <s v="Research Director"/>
    <x v="7"/>
    <s v="4Very High"/>
    <s v="Very High"/>
    <s v="Divorced"/>
    <x v="2"/>
    <n v="17399"/>
    <n v="17399"/>
    <m/>
    <n v="6615"/>
    <n v="6615"/>
    <n v="9"/>
    <n v="9"/>
    <s v="No"/>
    <s v="No"/>
    <n v="22"/>
    <n v="22"/>
    <s v="4Outstanding"/>
    <s v="Outstanding"/>
    <s v="3High"/>
    <s v="High"/>
    <n v="1"/>
    <n v="1"/>
    <s v="2Good"/>
    <s v="Good"/>
    <s v="No"/>
    <s v="No"/>
    <n v="0"/>
    <x v="1"/>
  </r>
  <r>
    <n v="2168"/>
    <n v="33"/>
    <x v="3"/>
    <s v="Travel_Frequently"/>
    <s v="Travel_Frequently"/>
    <n v="827"/>
    <n v="827"/>
    <s v="Research &amp; Development"/>
    <x v="1"/>
    <n v="1"/>
    <n v="1"/>
    <s v="4Master"/>
    <x v="2"/>
    <x v="1"/>
    <x v="1"/>
    <s v="3High"/>
    <s v="High"/>
    <s v="Female"/>
    <x v="0"/>
    <n v="84"/>
    <n v="84"/>
    <s v="4Very High"/>
    <s v="Very High"/>
    <n v="2"/>
    <n v="2"/>
    <s v="Healthcare Representative"/>
    <x v="4"/>
    <s v="2Medium"/>
    <s v="Medium"/>
    <s v="Married"/>
    <x v="1"/>
    <n v="5488"/>
    <n v="5488"/>
    <m/>
    <n v="20161"/>
    <n v="20161"/>
    <n v="1"/>
    <n v="1"/>
    <s v="Yes"/>
    <s v="Yes"/>
    <n v="13"/>
    <n v="13"/>
    <s v="3Excellent"/>
    <s v="Excellent"/>
    <s v="1Low"/>
    <s v="Low"/>
    <n v="2"/>
    <n v="2"/>
    <s v="3Better"/>
    <s v="Better"/>
    <s v="No"/>
    <s v="No"/>
    <n v="0"/>
    <x v="1"/>
  </r>
  <r>
    <n v="2169"/>
    <n v="41"/>
    <x v="0"/>
    <s v="Travel_Frequently"/>
    <s v="Travel_Frequently"/>
    <n v="840"/>
    <n v="840"/>
    <s v="Research &amp; Development"/>
    <x v="1"/>
    <n v="9"/>
    <n v="9"/>
    <s v="3Bachelor"/>
    <x v="3"/>
    <x v="2"/>
    <x v="2"/>
    <s v="1Low"/>
    <s v="Low"/>
    <s v="Male"/>
    <x v="1"/>
    <n v="64"/>
    <n v="64"/>
    <s v="3High"/>
    <s v="High"/>
    <n v="5"/>
    <n v="5"/>
    <s v="Research Director"/>
    <x v="7"/>
    <s v="3High"/>
    <s v="High"/>
    <s v="Divorced"/>
    <x v="2"/>
    <n v="19419"/>
    <n v="19419"/>
    <m/>
    <n v="3735"/>
    <n v="3735"/>
    <n v="2"/>
    <n v="2"/>
    <s v="No"/>
    <s v="No"/>
    <n v="17"/>
    <n v="17"/>
    <s v="3Excellent"/>
    <s v="Excellent"/>
    <s v="2Medium"/>
    <s v="Medium"/>
    <n v="2"/>
    <n v="2"/>
    <s v="4Best"/>
    <s v="Best"/>
    <s v="Yes"/>
    <s v="Yes"/>
    <n v="1"/>
    <x v="0"/>
  </r>
  <r>
    <n v="2170"/>
    <n v="27"/>
    <x v="4"/>
    <s v="Travel_Rarely"/>
    <s v="Travel_Rarely"/>
    <n v="1134"/>
    <n v="1134"/>
    <s v="Research &amp; Development"/>
    <x v="1"/>
    <n v="16"/>
    <n v="16"/>
    <s v="4Master"/>
    <x v="2"/>
    <x v="5"/>
    <x v="4"/>
    <s v="3High"/>
    <s v="High"/>
    <s v="Female"/>
    <x v="0"/>
    <n v="37"/>
    <n v="37"/>
    <s v="3High"/>
    <s v="High"/>
    <n v="1"/>
    <n v="1"/>
    <s v="Laboratory Technician"/>
    <x v="2"/>
    <s v="2Medium"/>
    <s v="Medium"/>
    <s v="Married"/>
    <x v="1"/>
    <n v="2811"/>
    <n v="2811"/>
    <m/>
    <n v="12086"/>
    <n v="12086"/>
    <n v="9"/>
    <n v="9"/>
    <s v="No"/>
    <s v="No"/>
    <n v="14"/>
    <n v="14"/>
    <s v="3Excellent"/>
    <s v="Excellent"/>
    <s v="2Medium"/>
    <s v="Medium"/>
    <n v="2"/>
    <n v="2"/>
    <s v="3Better"/>
    <s v="Better"/>
    <s v="No"/>
    <s v="No"/>
    <n v="0"/>
    <x v="1"/>
  </r>
  <r>
    <n v="2171"/>
    <n v="45"/>
    <x v="29"/>
    <s v="Non-Travel"/>
    <s v="Non-Travel"/>
    <n v="248"/>
    <n v="248"/>
    <s v="Research &amp; Development"/>
    <x v="1"/>
    <n v="23"/>
    <n v="23"/>
    <s v="2College"/>
    <x v="0"/>
    <x v="0"/>
    <x v="0"/>
    <s v="4Ver High"/>
    <s v="Ver High"/>
    <s v="Male"/>
    <x v="1"/>
    <n v="42"/>
    <n v="42"/>
    <s v="3High"/>
    <s v="High"/>
    <n v="2"/>
    <n v="2"/>
    <s v="Laboratory Technician"/>
    <x v="2"/>
    <s v="1Low"/>
    <s v="Low"/>
    <s v="Married"/>
    <x v="1"/>
    <n v="3633"/>
    <n v="3633"/>
    <m/>
    <n v="14039"/>
    <n v="14039"/>
    <n v="1"/>
    <n v="1"/>
    <s v="Yes"/>
    <s v="Yes"/>
    <n v="15"/>
    <n v="15"/>
    <s v="3Excellent"/>
    <s v="Excellent"/>
    <s v="3High"/>
    <s v="High"/>
    <n v="2"/>
    <n v="2"/>
    <s v="3Better"/>
    <s v="Better"/>
    <s v="No"/>
    <s v="No"/>
    <n v="0"/>
    <x v="1"/>
  </r>
  <r>
    <n v="2172"/>
    <n v="47"/>
    <x v="41"/>
    <s v="Travel_Rarely"/>
    <s v="Travel_Rarely"/>
    <n v="955"/>
    <n v="955"/>
    <s v="Sales"/>
    <x v="0"/>
    <n v="4"/>
    <n v="4"/>
    <s v="2College"/>
    <x v="0"/>
    <x v="0"/>
    <x v="0"/>
    <s v="4Ver High"/>
    <s v="Ver High"/>
    <s v="Female"/>
    <x v="0"/>
    <n v="83"/>
    <n v="83"/>
    <s v="3High"/>
    <s v="High"/>
    <m/>
    <n v="1"/>
    <s v="Sales Executive"/>
    <x v="0"/>
    <s v="4Very High"/>
    <s v="Very High"/>
    <s v="Single"/>
    <x v="0"/>
    <n v="4163"/>
    <n v="4163"/>
    <m/>
    <n v="8571"/>
    <n v="8571"/>
    <n v="1"/>
    <n v="1"/>
    <s v="Yes"/>
    <s v="Yes"/>
    <m/>
    <n v="15.206064782908339"/>
    <s v="3Excellent"/>
    <s v="Excellent"/>
    <s v="3High"/>
    <s v="High"/>
    <n v="0"/>
    <n v="0"/>
    <s v="3Better"/>
    <s v="Better"/>
    <s v="No"/>
    <s v="No"/>
    <n v="0"/>
    <x v="1"/>
  </r>
  <r>
    <n v="2173"/>
    <n v="30"/>
    <x v="7"/>
    <s v="Travel_Rarely"/>
    <s v="Travel_Rarely"/>
    <n v="138"/>
    <n v="138"/>
    <s v="Research &amp; Development"/>
    <x v="1"/>
    <n v="22"/>
    <n v="22"/>
    <s v="3Bachelor"/>
    <x v="3"/>
    <x v="0"/>
    <x v="0"/>
    <s v="1Low"/>
    <s v="Low"/>
    <s v="Female"/>
    <x v="0"/>
    <n v="48"/>
    <n v="48"/>
    <s v="3High"/>
    <s v="High"/>
    <n v="1"/>
    <n v="1"/>
    <s v="Research Scientist"/>
    <x v="1"/>
    <s v="3High"/>
    <s v="High"/>
    <s v="Married"/>
    <x v="1"/>
    <n v="2132"/>
    <n v="2132"/>
    <m/>
    <n v="11539"/>
    <n v="11539"/>
    <n v="4"/>
    <n v="4"/>
    <s v="Yes"/>
    <s v="Yes"/>
    <n v="11"/>
    <n v="11"/>
    <s v="3Excellent"/>
    <s v="Excellent"/>
    <s v="2Medium"/>
    <s v="Medium"/>
    <n v="2"/>
    <n v="2"/>
    <s v="3Better"/>
    <s v="Better"/>
    <s v="Yes"/>
    <s v="Yes"/>
    <n v="1"/>
    <x v="0"/>
  </r>
  <r>
    <n v="2174"/>
    <n v="50"/>
    <x v="24"/>
    <s v="Travel_Rarely"/>
    <s v="Travel_Rarely"/>
    <n v="939"/>
    <n v="939"/>
    <s v="Research &amp; Development"/>
    <x v="1"/>
    <n v="24"/>
    <n v="24"/>
    <s v="3Bachelor"/>
    <x v="3"/>
    <x v="0"/>
    <x v="0"/>
    <s v="4Ver High"/>
    <s v="Ver High"/>
    <s v="Male"/>
    <x v="1"/>
    <n v="95"/>
    <n v="95"/>
    <s v="3High"/>
    <s v="High"/>
    <n v="4"/>
    <n v="4"/>
    <s v="Manufacturing Director"/>
    <x v="3"/>
    <s v="3High"/>
    <s v="High"/>
    <s v="Married"/>
    <x v="1"/>
    <n v="13973"/>
    <n v="13973"/>
    <m/>
    <n v="4161"/>
    <n v="4161"/>
    <n v="3"/>
    <n v="3"/>
    <s v="Yes"/>
    <s v="Yes"/>
    <n v="18"/>
    <n v="18"/>
    <s v="3Excellent"/>
    <s v="Excellent"/>
    <s v="4Very High"/>
    <s v="Very High"/>
    <n v="2"/>
    <n v="2"/>
    <s v="3Better"/>
    <s v="Better"/>
    <s v="No"/>
    <s v="No"/>
    <n v="0"/>
    <x v="1"/>
  </r>
  <r>
    <n v="2175"/>
    <n v="38"/>
    <x v="8"/>
    <s v="Travel_Frequently"/>
    <s v="Travel_Frequently"/>
    <n v="1391"/>
    <n v="1391"/>
    <s v="Research &amp; Development"/>
    <x v="1"/>
    <n v="10"/>
    <n v="10"/>
    <s v="1Below College"/>
    <x v="1"/>
    <x v="2"/>
    <x v="2"/>
    <s v="3High"/>
    <s v="High"/>
    <s v="Male"/>
    <x v="1"/>
    <n v="66"/>
    <n v="66"/>
    <s v="3High"/>
    <s v="High"/>
    <n v="1"/>
    <n v="1"/>
    <s v="Research Scientist"/>
    <x v="1"/>
    <s v="3High"/>
    <s v="High"/>
    <s v="Married"/>
    <x v="1"/>
    <n v="2684"/>
    <n v="2684"/>
    <m/>
    <n v="12127"/>
    <n v="12127"/>
    <n v="0"/>
    <n v="0"/>
    <s v="No"/>
    <s v="No"/>
    <n v="17"/>
    <n v="17"/>
    <s v="3Excellent"/>
    <s v="Excellent"/>
    <s v="2Medium"/>
    <s v="Medium"/>
    <n v="0"/>
    <n v="0"/>
    <s v="2Good"/>
    <s v="Good"/>
    <s v="No"/>
    <s v="No"/>
    <n v="0"/>
    <x v="1"/>
  </r>
  <r>
    <n v="2176"/>
    <n v="46"/>
    <x v="21"/>
    <s v="Travel_Rarely"/>
    <s v="Travel_Rarely"/>
    <n v="566"/>
    <n v="566"/>
    <s v="Research &amp; Development"/>
    <x v="1"/>
    <n v="7"/>
    <n v="7"/>
    <s v="2College"/>
    <x v="0"/>
    <x v="2"/>
    <x v="2"/>
    <s v="4Ver High"/>
    <s v="Ver High"/>
    <s v="Male"/>
    <x v="1"/>
    <n v="75"/>
    <n v="75"/>
    <s v="3High"/>
    <s v="High"/>
    <n v="3"/>
    <n v="3"/>
    <s v="Manufacturing Director"/>
    <x v="3"/>
    <s v="3High"/>
    <s v="High"/>
    <s v="Divorced"/>
    <x v="2"/>
    <n v="10845"/>
    <n v="10845"/>
    <m/>
    <n v="24208"/>
    <n v="24208"/>
    <n v="6"/>
    <n v="6"/>
    <s v="No"/>
    <s v="No"/>
    <n v="13"/>
    <n v="13"/>
    <s v="3Excellent"/>
    <s v="Excellent"/>
    <s v="2Medium"/>
    <s v="Medium"/>
    <n v="3"/>
    <n v="3"/>
    <s v="3Better"/>
    <s v="Better"/>
    <s v="No"/>
    <s v="No"/>
    <n v="0"/>
    <x v="1"/>
  </r>
  <r>
    <n v="2177"/>
    <n v="24"/>
    <x v="17"/>
    <s v="Travel_Rarely"/>
    <s v="Travel_Rarely"/>
    <n v="1206"/>
    <n v="1206"/>
    <s v="Research &amp; Development"/>
    <x v="1"/>
    <n v="17"/>
    <n v="17"/>
    <s v="1Below College"/>
    <x v="1"/>
    <x v="2"/>
    <x v="2"/>
    <s v="4Ver High"/>
    <s v="Ver High"/>
    <s v="Female"/>
    <x v="0"/>
    <n v="41"/>
    <n v="41"/>
    <s v="2Medium"/>
    <s v="Medium"/>
    <n v="2"/>
    <n v="2"/>
    <s v="Manufacturing Director"/>
    <x v="3"/>
    <s v="3High"/>
    <s v="High"/>
    <s v="Divorced"/>
    <x v="2"/>
    <n v="4377"/>
    <n v="4377"/>
    <m/>
    <n v="24117"/>
    <n v="24117"/>
    <n v="1"/>
    <n v="1"/>
    <s v="No"/>
    <s v="No"/>
    <n v="15"/>
    <n v="15"/>
    <s v="3Excellent"/>
    <s v="Excellent"/>
    <s v="2Medium"/>
    <s v="Medium"/>
    <n v="6"/>
    <n v="6"/>
    <s v="3Better"/>
    <s v="Better"/>
    <s v="No"/>
    <s v="No"/>
    <n v="0"/>
    <x v="1"/>
  </r>
  <r>
    <n v="2178"/>
    <n v="35"/>
    <x v="10"/>
    <s v="Travel_Rarely"/>
    <s v="Travel_Rarely"/>
    <n v="622"/>
    <n v="622"/>
    <s v="Research &amp; Development"/>
    <x v="1"/>
    <n v="14"/>
    <n v="14"/>
    <s v="4Master"/>
    <x v="2"/>
    <x v="1"/>
    <x v="1"/>
    <s v="3High"/>
    <s v="High"/>
    <s v="Male"/>
    <x v="1"/>
    <n v="39"/>
    <n v="39"/>
    <s v="2Medium"/>
    <s v="Medium"/>
    <n v="1"/>
    <n v="1"/>
    <s v="Laboratory Technician"/>
    <x v="2"/>
    <s v="2Medium"/>
    <s v="Medium"/>
    <s v="Divorced"/>
    <x v="2"/>
    <n v="3743"/>
    <n v="3743"/>
    <m/>
    <n v="10074"/>
    <n v="10074"/>
    <n v="1"/>
    <n v="1"/>
    <s v="Yes"/>
    <s v="Yes"/>
    <n v="24"/>
    <n v="24"/>
    <s v="4Outstanding"/>
    <s v="Outstanding"/>
    <s v="4Very High"/>
    <s v="Very High"/>
    <n v="2"/>
    <n v="2"/>
    <s v="1Bad"/>
    <s v="Bad"/>
    <s v="Yes"/>
    <s v="Yes"/>
    <n v="1"/>
    <x v="0"/>
  </r>
  <r>
    <n v="2179"/>
    <n v="31"/>
    <x v="27"/>
    <s v="Travel_Frequently"/>
    <s v="Travel_Frequently"/>
    <n v="853"/>
    <n v="853"/>
    <s v="Research &amp; Development"/>
    <x v="1"/>
    <n v="1"/>
    <n v="1"/>
    <s v="1Below College"/>
    <x v="1"/>
    <x v="0"/>
    <x v="0"/>
    <s v="3High"/>
    <s v="High"/>
    <s v="Female"/>
    <x v="0"/>
    <n v="96"/>
    <n v="96"/>
    <s v="3High"/>
    <s v="High"/>
    <n v="2"/>
    <n v="2"/>
    <s v="Manufacturing Director"/>
    <x v="3"/>
    <s v="1Low"/>
    <s v="Low"/>
    <s v="Married"/>
    <x v="1"/>
    <n v="4148"/>
    <n v="4148"/>
    <m/>
    <n v="11275"/>
    <n v="11275"/>
    <n v="1"/>
    <n v="1"/>
    <s v="No"/>
    <s v="No"/>
    <n v="12"/>
    <n v="12"/>
    <s v="3Excellent"/>
    <s v="Excellent"/>
    <s v="3High"/>
    <s v="High"/>
    <n v="1"/>
    <n v="1"/>
    <s v="3Better"/>
    <s v="Better"/>
    <s v="No"/>
    <s v="No"/>
    <n v="0"/>
    <x v="1"/>
  </r>
  <r>
    <n v="2180"/>
    <n v="18"/>
    <x v="42"/>
    <s v="Non-Travel"/>
    <s v="Non-Travel"/>
    <n v="287"/>
    <n v="287"/>
    <s v="Research &amp; Development"/>
    <x v="1"/>
    <n v="5"/>
    <n v="5"/>
    <s v="2College"/>
    <x v="0"/>
    <x v="0"/>
    <x v="0"/>
    <s v="2Medium"/>
    <s v="Medium"/>
    <s v="Male"/>
    <x v="1"/>
    <n v="73"/>
    <n v="73"/>
    <s v="3High"/>
    <s v="High"/>
    <n v="1"/>
    <n v="1"/>
    <s v="Research Scientist"/>
    <x v="1"/>
    <s v="4Very High"/>
    <s v="Very High"/>
    <s v="Single"/>
    <x v="0"/>
    <n v="1051"/>
    <n v="1051"/>
    <m/>
    <n v="13493"/>
    <n v="13493"/>
    <n v="1"/>
    <n v="1"/>
    <s v="No"/>
    <s v="No"/>
    <n v="15"/>
    <n v="15"/>
    <s v="3Excellent"/>
    <s v="Excellent"/>
    <s v="4Very High"/>
    <s v="Very High"/>
    <n v="2"/>
    <n v="2"/>
    <s v="3Better"/>
    <s v="Better"/>
    <s v="No"/>
    <s v="No"/>
    <n v="0"/>
    <x v="1"/>
  </r>
  <r>
    <n v="2181"/>
    <n v="54"/>
    <x v="34"/>
    <s v="Travel_Rarely"/>
    <s v="Travel_Rarely"/>
    <n v="1441"/>
    <n v="1441"/>
    <s v="Research &amp; Development"/>
    <x v="1"/>
    <n v="17"/>
    <n v="17"/>
    <s v="3Bachelor"/>
    <x v="3"/>
    <x v="5"/>
    <x v="4"/>
    <s v="3High"/>
    <s v="High"/>
    <s v="Female"/>
    <x v="0"/>
    <n v="56"/>
    <n v="56"/>
    <s v="3High"/>
    <s v="High"/>
    <n v="3"/>
    <n v="3"/>
    <s v="Manufacturing Director"/>
    <x v="3"/>
    <s v="3High"/>
    <s v="High"/>
    <s v="Married"/>
    <x v="1"/>
    <n v="10739"/>
    <n v="10739"/>
    <m/>
    <n v="13943"/>
    <n v="13943"/>
    <n v="8"/>
    <n v="8"/>
    <s v="No"/>
    <s v="No"/>
    <n v="11"/>
    <n v="11"/>
    <s v="3Excellent"/>
    <s v="Excellent"/>
    <s v="3High"/>
    <s v="High"/>
    <n v="2"/>
    <n v="2"/>
    <s v="3Better"/>
    <s v="Better"/>
    <s v="No"/>
    <s v="No"/>
    <n v="0"/>
    <x v="1"/>
  </r>
  <r>
    <n v="2182"/>
    <n v="35"/>
    <x v="10"/>
    <s v="Travel_Rarely"/>
    <s v="Travel_Rarely"/>
    <n v="583"/>
    <n v="583"/>
    <s v="Research &amp; Development"/>
    <x v="1"/>
    <n v="25"/>
    <n v="25"/>
    <s v="4Master"/>
    <x v="2"/>
    <x v="2"/>
    <x v="2"/>
    <s v="3High"/>
    <s v="High"/>
    <s v="Female"/>
    <x v="0"/>
    <n v="57"/>
    <n v="57"/>
    <s v="3High"/>
    <s v="High"/>
    <n v="3"/>
    <n v="3"/>
    <s v="Healthcare Representative"/>
    <x v="4"/>
    <s v="3High"/>
    <s v="High"/>
    <s v="Divorced"/>
    <x v="2"/>
    <n v="10388"/>
    <n v="10388"/>
    <m/>
    <n v="6975"/>
    <n v="6975"/>
    <n v="1"/>
    <n v="1"/>
    <s v="Yes"/>
    <s v="Yes"/>
    <n v="11"/>
    <n v="11"/>
    <s v="3Excellent"/>
    <s v="Excellent"/>
    <s v="3High"/>
    <s v="High"/>
    <n v="3"/>
    <n v="3"/>
    <s v="2Good"/>
    <s v="Good"/>
    <s v="No"/>
    <s v="No"/>
    <n v="0"/>
    <x v="1"/>
  </r>
  <r>
    <n v="2183"/>
    <n v="30"/>
    <x v="7"/>
    <s v="Travel_Rarely"/>
    <s v="Travel_Rarely"/>
    <n v="153"/>
    <n v="153"/>
    <s v="Research &amp; Development"/>
    <x v="1"/>
    <n v="8"/>
    <n v="8"/>
    <s v="2College"/>
    <x v="0"/>
    <x v="0"/>
    <x v="0"/>
    <s v="2Medium"/>
    <s v="Medium"/>
    <s v="Female"/>
    <x v="0"/>
    <n v="73"/>
    <n v="73"/>
    <s v="4Very High"/>
    <s v="Very High"/>
    <n v="3"/>
    <n v="3"/>
    <s v="Research Director"/>
    <x v="7"/>
    <s v="1Low"/>
    <s v="Low"/>
    <s v="Married"/>
    <x v="1"/>
    <n v="11416"/>
    <n v="11416"/>
    <m/>
    <n v="17802"/>
    <n v="17802"/>
    <n v="0"/>
    <n v="0"/>
    <s v="Yes"/>
    <s v="Yes"/>
    <n v="12"/>
    <n v="12"/>
    <s v="3Excellent"/>
    <s v="Excellent"/>
    <s v="3High"/>
    <s v="High"/>
    <n v="4"/>
    <n v="4"/>
    <s v="2Good"/>
    <s v="Good"/>
    <s v="No"/>
    <s v="No"/>
    <n v="0"/>
    <x v="1"/>
  </r>
  <r>
    <n v="2184"/>
    <n v="20"/>
    <x v="36"/>
    <s v="Travel_Rarely"/>
    <s v="Travel_Rarely"/>
    <n v="1097"/>
    <n v="1097"/>
    <s v="Research &amp; Development"/>
    <x v="1"/>
    <n v="11"/>
    <n v="11"/>
    <s v="3Bachelor"/>
    <x v="3"/>
    <x v="2"/>
    <x v="2"/>
    <s v="4Ver High"/>
    <s v="Ver High"/>
    <s v="Female"/>
    <x v="0"/>
    <n v="98"/>
    <n v="98"/>
    <s v="2Medium"/>
    <s v="Medium"/>
    <n v="1"/>
    <n v="1"/>
    <s v="Research Scientist"/>
    <x v="1"/>
    <s v="1Low"/>
    <s v="Low"/>
    <s v="Single"/>
    <x v="0"/>
    <n v="2600"/>
    <n v="2600"/>
    <m/>
    <n v="18275"/>
    <n v="18275"/>
    <n v="1"/>
    <n v="1"/>
    <s v="Yes"/>
    <s v="Yes"/>
    <n v="15"/>
    <n v="15"/>
    <s v="3Excellent"/>
    <s v="Excellent"/>
    <s v="1Low"/>
    <s v="Low"/>
    <n v="2"/>
    <n v="2"/>
    <s v="3Better"/>
    <s v="Better"/>
    <s v="Yes"/>
    <s v="Yes"/>
    <n v="1"/>
    <x v="0"/>
  </r>
  <r>
    <n v="2185"/>
    <n v="30"/>
    <x v="7"/>
    <s v="Travel_Frequently"/>
    <s v="Travel_Frequently"/>
    <n v="109"/>
    <n v="109"/>
    <s v="Research &amp; Development"/>
    <x v="1"/>
    <n v="5"/>
    <n v="5"/>
    <s v="3Bachelor"/>
    <x v="3"/>
    <x v="2"/>
    <x v="2"/>
    <s v="2Medium"/>
    <s v="Medium"/>
    <s v="Female"/>
    <x v="0"/>
    <n v="60"/>
    <n v="60"/>
    <s v="3High"/>
    <s v="High"/>
    <n v="1"/>
    <n v="1"/>
    <s v="Laboratory Technician"/>
    <x v="2"/>
    <s v="2Medium"/>
    <s v="Medium"/>
    <s v="Single"/>
    <x v="0"/>
    <n v="2422"/>
    <n v="2422"/>
    <m/>
    <n v="25725"/>
    <n v="25725"/>
    <n v="0"/>
    <n v="0"/>
    <s v="No"/>
    <s v="No"/>
    <n v="17"/>
    <n v="17"/>
    <s v="3Excellent"/>
    <s v="Excellent"/>
    <s v="1Low"/>
    <s v="Low"/>
    <n v="3"/>
    <n v="3"/>
    <s v="3Better"/>
    <s v="Better"/>
    <s v="Yes"/>
    <s v="Yes"/>
    <n v="1"/>
    <x v="0"/>
  </r>
  <r>
    <n v="2186"/>
    <n v="26"/>
    <x v="25"/>
    <s v="Travel_Rarely"/>
    <s v="Travel_Rarely"/>
    <n v="1066"/>
    <n v="1066"/>
    <s v="Research &amp; Development"/>
    <x v="1"/>
    <n v="2"/>
    <n v="2"/>
    <s v="2College"/>
    <x v="0"/>
    <x v="2"/>
    <x v="2"/>
    <s v="4Ver High"/>
    <s v="Ver High"/>
    <s v="Male"/>
    <x v="1"/>
    <n v="32"/>
    <n v="32"/>
    <s v="4Very High"/>
    <s v="Very High"/>
    <n v="2"/>
    <n v="2"/>
    <s v="Manufacturing Director"/>
    <x v="3"/>
    <s v="4Very High"/>
    <s v="Very High"/>
    <s v="Married"/>
    <x v="1"/>
    <n v="5472"/>
    <n v="5472"/>
    <m/>
    <n v="3334"/>
    <n v="3334"/>
    <n v="1"/>
    <n v="1"/>
    <s v="No"/>
    <s v="No"/>
    <n v="12"/>
    <n v="12"/>
    <s v="3Excellent"/>
    <s v="Excellent"/>
    <s v="2Medium"/>
    <s v="Medium"/>
    <n v="2"/>
    <n v="2"/>
    <s v="3Better"/>
    <s v="Better"/>
    <s v="No"/>
    <s v="No"/>
    <n v="0"/>
    <x v="1"/>
  </r>
  <r>
    <n v="2187"/>
    <n v="22"/>
    <x v="15"/>
    <s v="Travel_Rarely"/>
    <s v="Travel_Rarely"/>
    <n v="217"/>
    <n v="217"/>
    <s v="Research &amp; Development"/>
    <x v="1"/>
    <n v="8"/>
    <n v="8"/>
    <s v="1Below College"/>
    <x v="1"/>
    <x v="0"/>
    <x v="0"/>
    <s v="2Medium"/>
    <s v="Medium"/>
    <s v="Male"/>
    <x v="1"/>
    <n v="94"/>
    <n v="94"/>
    <s v="1Low"/>
    <s v="Low"/>
    <n v="1"/>
    <n v="1"/>
    <s v="Laboratory Technician"/>
    <x v="2"/>
    <s v="1Low"/>
    <s v="Low"/>
    <s v="Married"/>
    <x v="1"/>
    <n v="2451"/>
    <n v="2451"/>
    <m/>
    <n v="6881"/>
    <n v="6881"/>
    <n v="1"/>
    <n v="1"/>
    <s v="No"/>
    <s v="No"/>
    <n v="15"/>
    <n v="15"/>
    <s v="3Excellent"/>
    <s v="Excellent"/>
    <s v="1Low"/>
    <s v="Low"/>
    <n v="3"/>
    <n v="3"/>
    <s v="2Good"/>
    <s v="Good"/>
    <s v="No"/>
    <s v="No"/>
    <n v="0"/>
    <x v="1"/>
  </r>
  <r>
    <n v="2188"/>
    <n v="48"/>
    <x v="26"/>
    <s v="Travel_Rarely"/>
    <s v="Travel_Rarely"/>
    <n v="277"/>
    <n v="277"/>
    <s v="Research &amp; Development"/>
    <x v="1"/>
    <n v="6"/>
    <n v="6"/>
    <s v="3Bachelor"/>
    <x v="3"/>
    <x v="0"/>
    <x v="0"/>
    <s v="1Low"/>
    <s v="Low"/>
    <s v="Male"/>
    <x v="1"/>
    <n v="97"/>
    <n v="97"/>
    <s v="2Medium"/>
    <s v="Medium"/>
    <n v="2"/>
    <n v="2"/>
    <s v="Healthcare Representative"/>
    <x v="4"/>
    <m/>
    <s v="Very High"/>
    <s v="Single"/>
    <x v="0"/>
    <n v="4240"/>
    <n v="4240"/>
    <m/>
    <n v="13119"/>
    <n v="13119"/>
    <n v="2"/>
    <n v="2"/>
    <s v="No"/>
    <s v="No"/>
    <n v="13"/>
    <n v="13"/>
    <s v="3Excellent"/>
    <s v="Excellent"/>
    <s v="4Very High"/>
    <s v="Very High"/>
    <n v="0"/>
    <n v="0"/>
    <s v="3Better"/>
    <s v="Better"/>
    <s v="No"/>
    <s v="No"/>
    <n v="0"/>
    <x v="1"/>
  </r>
  <r>
    <n v="2189"/>
    <n v="48"/>
    <x v="26"/>
    <s v="Travel_Rarely"/>
    <s v="Travel_Rarely"/>
    <n v="1355"/>
    <n v="1355"/>
    <s v="Research &amp; Development"/>
    <x v="1"/>
    <n v="4"/>
    <n v="4"/>
    <s v="4Master"/>
    <x v="2"/>
    <x v="0"/>
    <x v="0"/>
    <s v="3High"/>
    <s v="High"/>
    <s v="Male"/>
    <x v="1"/>
    <n v="78"/>
    <n v="78"/>
    <s v="2Medium"/>
    <s v="Medium"/>
    <n v="3"/>
    <n v="3"/>
    <s v="Healthcare Representative"/>
    <x v="4"/>
    <s v="3High"/>
    <s v="High"/>
    <s v="Single"/>
    <x v="0"/>
    <n v="10999"/>
    <n v="10999"/>
    <m/>
    <n v="22245"/>
    <n v="22245"/>
    <n v="7"/>
    <n v="7"/>
    <s v="No"/>
    <s v="No"/>
    <n v="14"/>
    <n v="14"/>
    <s v="3Excellent"/>
    <s v="Excellent"/>
    <s v="2Medium"/>
    <s v="Medium"/>
    <n v="3"/>
    <n v="3"/>
    <s v="3Better"/>
    <s v="Better"/>
    <s v="No"/>
    <s v="No"/>
    <n v="0"/>
    <x v="1"/>
  </r>
  <r>
    <n v="2190"/>
    <n v="41"/>
    <x v="0"/>
    <s v="Travel_Rarely"/>
    <s v="Travel_Rarely"/>
    <n v="549"/>
    <n v="549"/>
    <s v="Research &amp; Development"/>
    <x v="1"/>
    <n v="7"/>
    <n v="7"/>
    <s v="2College"/>
    <x v="0"/>
    <x v="2"/>
    <x v="2"/>
    <s v="4Ver High"/>
    <s v="Ver High"/>
    <s v="Female"/>
    <x v="0"/>
    <n v="42"/>
    <n v="42"/>
    <s v="3High"/>
    <s v="High"/>
    <n v="2"/>
    <n v="2"/>
    <s v="Manufacturing Director"/>
    <x v="3"/>
    <s v="3High"/>
    <s v="High"/>
    <s v="Single"/>
    <x v="0"/>
    <n v="5003"/>
    <n v="5003"/>
    <m/>
    <n v="23371"/>
    <n v="23371"/>
    <n v="6"/>
    <n v="6"/>
    <s v="No"/>
    <s v="No"/>
    <n v="14"/>
    <n v="14"/>
    <s v="3Excellent"/>
    <s v="Excellent"/>
    <s v="2Medium"/>
    <s v="Medium"/>
    <n v="6"/>
    <n v="6"/>
    <s v="3Better"/>
    <s v="Better"/>
    <s v="No"/>
    <s v="No"/>
    <n v="0"/>
    <x v="1"/>
  </r>
  <r>
    <n v="2191"/>
    <n v="39"/>
    <x v="22"/>
    <s v="Travel_Rarely"/>
    <s v="Travel_Rarely"/>
    <n v="466"/>
    <n v="466"/>
    <s v="Research &amp; Development"/>
    <x v="1"/>
    <n v="1"/>
    <n v="1"/>
    <s v="1Below College"/>
    <x v="1"/>
    <x v="0"/>
    <x v="0"/>
    <s v="4Ver High"/>
    <s v="Ver High"/>
    <s v="Female"/>
    <x v="0"/>
    <n v="65"/>
    <n v="65"/>
    <s v="2Medium"/>
    <s v="Medium"/>
    <n v="4"/>
    <n v="4"/>
    <s v="Manufacturing Director"/>
    <x v="3"/>
    <s v="4Very High"/>
    <s v="Very High"/>
    <s v="Married"/>
    <x v="1"/>
    <n v="12742"/>
    <n v="12742"/>
    <m/>
    <n v="7060"/>
    <n v="7060"/>
    <n v="1"/>
    <n v="1"/>
    <s v="No"/>
    <s v="No"/>
    <n v="16"/>
    <n v="16"/>
    <s v="3Excellent"/>
    <s v="Excellent"/>
    <s v="3High"/>
    <s v="High"/>
    <n v="3"/>
    <n v="3"/>
    <s v="3Better"/>
    <s v="Better"/>
    <s v="No"/>
    <s v="No"/>
    <n v="0"/>
    <x v="1"/>
  </r>
  <r>
    <n v="2192"/>
    <n v="27"/>
    <x v="4"/>
    <s v="Travel_Rarely"/>
    <s v="Travel_Rarely"/>
    <n v="1055"/>
    <n v="1055"/>
    <s v="Research &amp; Development"/>
    <x v="1"/>
    <n v="2"/>
    <n v="2"/>
    <s v="4Master"/>
    <x v="2"/>
    <x v="0"/>
    <x v="0"/>
    <s v="1Low"/>
    <s v="Low"/>
    <s v="Female"/>
    <x v="0"/>
    <n v="47"/>
    <n v="47"/>
    <s v="3High"/>
    <s v="High"/>
    <n v="2"/>
    <n v="2"/>
    <s v="Manufacturing Director"/>
    <x v="3"/>
    <s v="4Very High"/>
    <s v="Very High"/>
    <s v="Married"/>
    <x v="1"/>
    <n v="4227"/>
    <n v="4227"/>
    <m/>
    <n v="4658"/>
    <n v="4658"/>
    <n v="0"/>
    <n v="0"/>
    <s v="No"/>
    <s v="No"/>
    <n v="18"/>
    <n v="18"/>
    <s v="3Excellent"/>
    <s v="Excellent"/>
    <s v="2Medium"/>
    <s v="Medium"/>
    <n v="2"/>
    <n v="2"/>
    <s v="3Better"/>
    <s v="Better"/>
    <s v="No"/>
    <s v="No"/>
    <n v="0"/>
    <x v="1"/>
  </r>
  <r>
    <n v="2193"/>
    <n v="35"/>
    <x v="10"/>
    <s v="Travel_Rarely"/>
    <s v="Travel_Rarely"/>
    <n v="802"/>
    <n v="802"/>
    <s v="Research &amp; Development"/>
    <x v="1"/>
    <n v="10"/>
    <n v="10"/>
    <s v="3Bachelor"/>
    <x v="3"/>
    <x v="1"/>
    <x v="1"/>
    <s v="2Medium"/>
    <s v="Medium"/>
    <s v="Male"/>
    <x v="1"/>
    <n v="45"/>
    <n v="45"/>
    <s v="3High"/>
    <s v="High"/>
    <n v="1"/>
    <n v="1"/>
    <s v="Laboratory Technician"/>
    <x v="2"/>
    <s v="4Very High"/>
    <s v="Very High"/>
    <s v="Divorced"/>
    <x v="2"/>
    <n v="3917"/>
    <n v="3917"/>
    <m/>
    <n v="9541"/>
    <n v="9541"/>
    <n v="1"/>
    <n v="1"/>
    <s v="No"/>
    <s v="No"/>
    <n v="20"/>
    <n v="20"/>
    <s v="4Outstanding"/>
    <s v="Outstanding"/>
    <s v="1Low"/>
    <s v="Low"/>
    <n v="4"/>
    <n v="4"/>
    <s v="2Good"/>
    <s v="Good"/>
    <s v="No"/>
    <s v="No"/>
    <n v="0"/>
    <x v="1"/>
  </r>
  <r>
    <n v="2194"/>
    <n v="42"/>
    <x v="19"/>
    <s v="Travel_Rarely"/>
    <s v="Travel_Rarely"/>
    <n v="265"/>
    <n v="265"/>
    <s v="Sales"/>
    <x v="0"/>
    <n v="5"/>
    <n v="5"/>
    <s v="2College"/>
    <x v="0"/>
    <x v="4"/>
    <x v="3"/>
    <s v="4Ver High"/>
    <s v="Ver High"/>
    <s v="Male"/>
    <x v="1"/>
    <n v="90"/>
    <n v="90"/>
    <s v="3High"/>
    <s v="High"/>
    <n v="5"/>
    <n v="5"/>
    <s v="Manager"/>
    <x v="5"/>
    <s v="3High"/>
    <s v="High"/>
    <s v="Married"/>
    <x v="1"/>
    <n v="18303"/>
    <n v="18303"/>
    <m/>
    <n v="7770"/>
    <n v="7770"/>
    <n v="6"/>
    <n v="6"/>
    <s v="No"/>
    <s v="No"/>
    <n v="13"/>
    <n v="13"/>
    <s v="3Excellent"/>
    <s v="Excellent"/>
    <s v="2Medium"/>
    <s v="Medium"/>
    <n v="3"/>
    <n v="3"/>
    <s v="4Best"/>
    <s v="Best"/>
    <s v="No"/>
    <s v="No"/>
    <n v="0"/>
    <x v="1"/>
  </r>
  <r>
    <n v="2195"/>
    <n v="50"/>
    <x v="24"/>
    <s v="Travel_Rarely"/>
    <s v="Travel_Rarely"/>
    <n v="804"/>
    <n v="804"/>
    <s v="Research &amp; Development"/>
    <x v="1"/>
    <n v="9"/>
    <n v="9"/>
    <s v="3Bachelor"/>
    <x v="3"/>
    <x v="0"/>
    <x v="0"/>
    <s v="1Low"/>
    <s v="Low"/>
    <s v="Male"/>
    <x v="1"/>
    <n v="64"/>
    <n v="64"/>
    <s v="3High"/>
    <s v="High"/>
    <n v="1"/>
    <n v="1"/>
    <s v="Laboratory Technician"/>
    <x v="2"/>
    <s v="4Very High"/>
    <s v="Very High"/>
    <s v="Married"/>
    <x v="1"/>
    <n v="2380"/>
    <n v="2380"/>
    <m/>
    <n v="20165"/>
    <n v="20165"/>
    <n v="4"/>
    <n v="4"/>
    <s v="No"/>
    <s v="No"/>
    <n v="18"/>
    <n v="18"/>
    <s v="3Excellent"/>
    <s v="Excellent"/>
    <s v="2Medium"/>
    <s v="Medium"/>
    <n v="5"/>
    <n v="5"/>
    <s v="3Better"/>
    <s v="Better"/>
    <s v="No"/>
    <s v="No"/>
    <n v="0"/>
    <x v="1"/>
  </r>
  <r>
    <n v="2196"/>
    <n v="59"/>
    <x v="6"/>
    <s v="Travel_Rarely"/>
    <s v="Travel_Rarely"/>
    <n v="715"/>
    <n v="715"/>
    <s v="Research &amp; Development"/>
    <x v="1"/>
    <n v="2"/>
    <n v="2"/>
    <s v="3Bachelor"/>
    <x v="3"/>
    <x v="0"/>
    <x v="0"/>
    <s v="3High"/>
    <s v="High"/>
    <s v="Female"/>
    <x v="0"/>
    <n v="69"/>
    <n v="69"/>
    <s v="2Medium"/>
    <s v="Medium"/>
    <n v="4"/>
    <n v="4"/>
    <s v="Manufacturing Director"/>
    <x v="3"/>
    <s v="4Very High"/>
    <s v="Very High"/>
    <s v="Single"/>
    <x v="0"/>
    <n v="13726"/>
    <n v="13726"/>
    <m/>
    <n v="21829"/>
    <n v="21829"/>
    <n v="3"/>
    <n v="3"/>
    <s v="Yes"/>
    <s v="Yes"/>
    <n v="13"/>
    <n v="13"/>
    <s v="3Excellent"/>
    <s v="Excellent"/>
    <s v="1Low"/>
    <s v="Low"/>
    <n v="4"/>
    <n v="4"/>
    <s v="3Better"/>
    <s v="Better"/>
    <s v="No"/>
    <s v="No"/>
    <n v="0"/>
    <x v="1"/>
  </r>
  <r>
    <n v="2197"/>
    <n v="37"/>
    <x v="2"/>
    <s v="Travel_Rarely"/>
    <s v="Travel_Rarely"/>
    <n v="1141"/>
    <n v="1141"/>
    <s v="Research &amp; Development"/>
    <x v="1"/>
    <n v="11"/>
    <n v="11"/>
    <s v="2College"/>
    <x v="0"/>
    <x v="2"/>
    <x v="2"/>
    <s v="1Low"/>
    <s v="Low"/>
    <s v="Female"/>
    <x v="0"/>
    <n v="61"/>
    <n v="61"/>
    <s v="1Low"/>
    <s v="Low"/>
    <n v="2"/>
    <n v="2"/>
    <s v="Healthcare Representative"/>
    <x v="4"/>
    <s v="2Medium"/>
    <s v="Medium"/>
    <s v="Married"/>
    <x v="1"/>
    <n v="4777"/>
    <n v="4777"/>
    <m/>
    <n v="14382"/>
    <n v="14382"/>
    <n v="5"/>
    <n v="5"/>
    <s v="No"/>
    <s v="No"/>
    <n v="15"/>
    <n v="15"/>
    <s v="3Excellent"/>
    <s v="Excellent"/>
    <s v="1Low"/>
    <s v="Low"/>
    <n v="2"/>
    <n v="2"/>
    <s v="1Bad"/>
    <s v="Bad"/>
    <s v="Yes"/>
    <s v="Yes"/>
    <n v="1"/>
    <x v="0"/>
  </r>
  <r>
    <n v="2198"/>
    <n v="55"/>
    <x v="28"/>
    <s v="Travel_Frequently"/>
    <s v="Travel_Frequently"/>
    <n v="135"/>
    <n v="135"/>
    <s v="Research &amp; Development"/>
    <x v="1"/>
    <n v="18"/>
    <n v="18"/>
    <s v="4Master"/>
    <x v="2"/>
    <x v="2"/>
    <x v="2"/>
    <m/>
    <s v="High"/>
    <s v="Male"/>
    <x v="1"/>
    <n v="62"/>
    <n v="62"/>
    <s v="3High"/>
    <s v="High"/>
    <n v="2"/>
    <n v="2"/>
    <s v="Healthcare Representative"/>
    <x v="4"/>
    <s v="2Medium"/>
    <s v="Medium"/>
    <s v="Married"/>
    <x v="1"/>
    <n v="6385"/>
    <n v="6385"/>
    <m/>
    <n v="12992"/>
    <n v="12992"/>
    <n v="3"/>
    <n v="3"/>
    <s v="Yes"/>
    <s v="Yes"/>
    <n v="14"/>
    <n v="14"/>
    <s v="3Excellent"/>
    <s v="Excellent"/>
    <s v="4Very High"/>
    <s v="Very High"/>
    <n v="3"/>
    <n v="3"/>
    <s v="3Better"/>
    <s v="Better"/>
    <s v="No"/>
    <s v="No"/>
    <n v="0"/>
    <x v="1"/>
  </r>
  <r>
    <n v="2199"/>
    <n v="41"/>
    <x v="0"/>
    <s v="Non-Travel"/>
    <s v="Non-Travel"/>
    <n v="247"/>
    <n v="247"/>
    <s v="Research &amp; Development"/>
    <x v="1"/>
    <n v="7"/>
    <n v="7"/>
    <s v="1Below College"/>
    <x v="1"/>
    <x v="0"/>
    <x v="0"/>
    <s v="2Medium"/>
    <s v="Medium"/>
    <s v="Female"/>
    <x v="0"/>
    <n v="55"/>
    <n v="55"/>
    <s v="1Low"/>
    <s v="Low"/>
    <n v="5"/>
    <n v="5"/>
    <s v="Research Director"/>
    <x v="7"/>
    <s v="3High"/>
    <s v="High"/>
    <s v="Divorced"/>
    <x v="2"/>
    <n v="19973"/>
    <n v="19973"/>
    <m/>
    <n v="20284"/>
    <n v="20284"/>
    <n v="1"/>
    <n v="1"/>
    <s v="No"/>
    <s v="No"/>
    <n v="22"/>
    <n v="22"/>
    <s v="4Outstanding"/>
    <s v="Outstanding"/>
    <s v="2Medium"/>
    <s v="Medium"/>
    <n v="3"/>
    <n v="3"/>
    <s v="3Better"/>
    <s v="Better"/>
    <s v="No"/>
    <s v="No"/>
    <n v="0"/>
    <x v="1"/>
  </r>
  <r>
    <n v="2200"/>
    <n v="38"/>
    <x v="8"/>
    <s v="Travel_Rarely"/>
    <s v="Travel_Rarely"/>
    <n v="1035"/>
    <n v="1035"/>
    <s v="Sales"/>
    <x v="0"/>
    <n v="3"/>
    <n v="3"/>
    <s v="4Master"/>
    <x v="2"/>
    <x v="0"/>
    <x v="0"/>
    <s v="2Medium"/>
    <s v="Medium"/>
    <s v="Male"/>
    <x v="1"/>
    <n v="42"/>
    <n v="42"/>
    <s v="3High"/>
    <s v="High"/>
    <n v="2"/>
    <n v="2"/>
    <s v="Sales Executive"/>
    <x v="0"/>
    <s v="4Very High"/>
    <s v="Very High"/>
    <s v="Single"/>
    <x v="0"/>
    <n v="6861"/>
    <n v="6861"/>
    <m/>
    <n v="4981"/>
    <n v="4981"/>
    <n v="8"/>
    <n v="8"/>
    <s v="Yes"/>
    <s v="Yes"/>
    <n v="12"/>
    <n v="12"/>
    <s v="3Excellent"/>
    <s v="Excellent"/>
    <s v="3High"/>
    <s v="High"/>
    <n v="1"/>
    <n v="1"/>
    <s v="3Better"/>
    <s v="Better"/>
    <s v="No"/>
    <s v="No"/>
    <n v="0"/>
    <x v="1"/>
  </r>
  <r>
    <n v="2201"/>
    <n v="26"/>
    <x v="25"/>
    <s v="Non-Travel"/>
    <s v="Non-Travel"/>
    <n v="265"/>
    <n v="265"/>
    <s v="Sales"/>
    <x v="0"/>
    <n v="29"/>
    <n v="29"/>
    <s v="2College"/>
    <x v="0"/>
    <x v="2"/>
    <x v="2"/>
    <s v="2Medium"/>
    <s v="Medium"/>
    <s v="Male"/>
    <x v="1"/>
    <n v="79"/>
    <n v="79"/>
    <s v="1Low"/>
    <s v="Low"/>
    <n v="2"/>
    <n v="2"/>
    <s v="Sales Executive"/>
    <x v="0"/>
    <s v="1Low"/>
    <s v="Low"/>
    <s v="Single"/>
    <x v="0"/>
    <n v="4969"/>
    <n v="4969"/>
    <m/>
    <n v="21813"/>
    <n v="21813"/>
    <n v="8"/>
    <n v="8"/>
    <s v="No"/>
    <s v="No"/>
    <n v="18"/>
    <n v="18"/>
    <s v="3Excellent"/>
    <s v="Excellent"/>
    <s v="4Very High"/>
    <s v="Very High"/>
    <n v="6"/>
    <n v="6"/>
    <s v="3Better"/>
    <s v="Better"/>
    <s v="Yes"/>
    <s v="Yes"/>
    <n v="1"/>
    <x v="0"/>
  </r>
  <r>
    <n v="2202"/>
    <n v="52"/>
    <x v="40"/>
    <s v="Travel_Rarely"/>
    <s v="Travel_Rarely"/>
    <n v="266"/>
    <n v="266"/>
    <s v="Sales"/>
    <x v="0"/>
    <n v="2"/>
    <n v="2"/>
    <s v="1Below College"/>
    <x v="1"/>
    <x v="4"/>
    <x v="3"/>
    <s v="1Low"/>
    <s v="Low"/>
    <s v="Female"/>
    <x v="0"/>
    <n v="57"/>
    <n v="57"/>
    <s v="1Low"/>
    <s v="Low"/>
    <n v="5"/>
    <n v="5"/>
    <s v="Manager"/>
    <x v="5"/>
    <s v="4Very High"/>
    <s v="Very High"/>
    <s v="Married"/>
    <x v="1"/>
    <n v="19845"/>
    <n v="19845"/>
    <m/>
    <n v="25846"/>
    <n v="25846"/>
    <n v="1"/>
    <n v="1"/>
    <s v="No"/>
    <s v="No"/>
    <n v="15"/>
    <n v="15"/>
    <s v="3Excellent"/>
    <s v="Excellent"/>
    <s v="4Very High"/>
    <s v="Very High"/>
    <n v="3"/>
    <n v="3"/>
    <s v="3Better"/>
    <s v="Better"/>
    <s v="Yes"/>
    <s v="Yes"/>
    <n v="1"/>
    <x v="0"/>
  </r>
  <r>
    <n v="2203"/>
    <n v="44"/>
    <x v="20"/>
    <s v="Travel_Rarely"/>
    <s v="Travel_Rarely"/>
    <n v="1448"/>
    <n v="1448"/>
    <s v="Sales"/>
    <x v="0"/>
    <n v="28"/>
    <n v="28"/>
    <s v="3Bachelor"/>
    <x v="3"/>
    <x v="2"/>
    <x v="2"/>
    <s v="4Ver High"/>
    <s v="Ver High"/>
    <s v="Female"/>
    <x v="0"/>
    <n v="53"/>
    <n v="53"/>
    <s v="4Very High"/>
    <s v="Very High"/>
    <n v="4"/>
    <n v="4"/>
    <s v="Sales Executive"/>
    <x v="0"/>
    <s v="4Very High"/>
    <s v="Very High"/>
    <s v="Married"/>
    <x v="1"/>
    <n v="13320"/>
    <n v="13320"/>
    <m/>
    <n v="11737"/>
    <n v="11737"/>
    <n v="3"/>
    <n v="3"/>
    <s v="Yes"/>
    <s v="Yes"/>
    <n v="18"/>
    <n v="18"/>
    <s v="3Excellent"/>
    <s v="Excellent"/>
    <s v="3High"/>
    <s v="High"/>
    <n v="2"/>
    <n v="2"/>
    <s v="3Better"/>
    <s v="Better"/>
    <s v="No"/>
    <s v="No"/>
    <n v="0"/>
    <x v="1"/>
  </r>
  <r>
    <n v="2204"/>
    <n v="50"/>
    <x v="24"/>
    <s v="Non-Travel"/>
    <s v="Non-Travel"/>
    <n v="145"/>
    <n v="145"/>
    <s v="Sales"/>
    <x v="0"/>
    <n v="1"/>
    <n v="1"/>
    <s v="3Bachelor"/>
    <x v="3"/>
    <x v="0"/>
    <x v="0"/>
    <s v="4Ver High"/>
    <s v="Ver High"/>
    <s v="Female"/>
    <x v="0"/>
    <n v="95"/>
    <n v="95"/>
    <s v="3High"/>
    <s v="High"/>
    <n v="2"/>
    <n v="2"/>
    <s v="Sales Executive"/>
    <x v="0"/>
    <s v="3High"/>
    <s v="High"/>
    <s v="Married"/>
    <x v="1"/>
    <n v="6347"/>
    <n v="6347"/>
    <m/>
    <n v="24920"/>
    <n v="24920"/>
    <n v="0"/>
    <n v="0"/>
    <s v="No"/>
    <s v="No"/>
    <n v="12"/>
    <n v="12"/>
    <s v="3Excellent"/>
    <s v="Excellent"/>
    <s v="1Low"/>
    <s v="Low"/>
    <n v="3"/>
    <n v="3"/>
    <s v="3Better"/>
    <s v="Better"/>
    <s v="No"/>
    <s v="No"/>
    <n v="0"/>
    <x v="1"/>
  </r>
  <r>
    <n v="2205"/>
    <n v="36"/>
    <x v="9"/>
    <s v="Travel_Rarely"/>
    <s v="Travel_Rarely"/>
    <n v="885"/>
    <n v="885"/>
    <s v="Research &amp; Development"/>
    <x v="1"/>
    <n v="16"/>
    <n v="16"/>
    <s v="4Master"/>
    <x v="2"/>
    <x v="0"/>
    <x v="0"/>
    <s v="3High"/>
    <s v="High"/>
    <s v="Female"/>
    <x v="0"/>
    <n v="43"/>
    <n v="43"/>
    <s v="4Very High"/>
    <s v="Very High"/>
    <n v="1"/>
    <n v="1"/>
    <s v="Laboratory Technician"/>
    <x v="2"/>
    <s v="1Low"/>
    <s v="Low"/>
    <s v="Single"/>
    <x v="0"/>
    <n v="2743"/>
    <n v="2743"/>
    <m/>
    <n v="8269"/>
    <n v="8269"/>
    <n v="1"/>
    <n v="1"/>
    <s v="No"/>
    <s v="No"/>
    <n v="16"/>
    <n v="16"/>
    <s v="3Excellent"/>
    <s v="Excellent"/>
    <s v="3High"/>
    <s v="High"/>
    <n v="1"/>
    <n v="1"/>
    <s v="3Better"/>
    <s v="Better"/>
    <s v="Yes"/>
    <s v="Yes"/>
    <n v="1"/>
    <x v="0"/>
  </r>
  <r>
    <n v="2206"/>
    <n v="39"/>
    <x v="22"/>
    <s v="Travel_Frequently"/>
    <s v="Travel_Frequently"/>
    <n v="945"/>
    <n v="945"/>
    <s v="Research &amp; Development"/>
    <x v="1"/>
    <n v="22"/>
    <n v="22"/>
    <s v="3Bachelor"/>
    <x v="3"/>
    <x v="2"/>
    <x v="2"/>
    <s v="4Ver High"/>
    <s v="Ver High"/>
    <s v="Female"/>
    <x v="0"/>
    <n v="82"/>
    <n v="82"/>
    <s v="3High"/>
    <s v="High"/>
    <n v="3"/>
    <n v="3"/>
    <s v="Manufacturing Director"/>
    <x v="3"/>
    <s v="1Low"/>
    <s v="Low"/>
    <s v="Single"/>
    <x v="0"/>
    <m/>
    <n v="6509.4320987654319"/>
    <m/>
    <n v="5083"/>
    <n v="5083"/>
    <n v="1"/>
    <n v="1"/>
    <s v="Yes"/>
    <s v="Yes"/>
    <n v="13"/>
    <n v="13"/>
    <s v="3Excellent"/>
    <s v="Excellent"/>
    <s v="3High"/>
    <s v="High"/>
    <n v="2"/>
    <n v="2"/>
    <s v="3Better"/>
    <s v="Better"/>
    <s v="No"/>
    <s v="No"/>
    <n v="0"/>
    <x v="1"/>
  </r>
  <r>
    <n v="2207"/>
    <n v="33"/>
    <x v="3"/>
    <s v="Non-Travel"/>
    <s v="Non-Travel"/>
    <n v="1038"/>
    <n v="1038"/>
    <s v="Sales"/>
    <x v="0"/>
    <n v="8"/>
    <n v="8"/>
    <s v="1Below College"/>
    <x v="1"/>
    <x v="0"/>
    <x v="0"/>
    <s v="2Medium"/>
    <s v="Medium"/>
    <s v="Female"/>
    <x v="0"/>
    <n v="88"/>
    <n v="88"/>
    <s v="2Medium"/>
    <s v="Medium"/>
    <n v="1"/>
    <n v="1"/>
    <s v="Sales Representative"/>
    <x v="6"/>
    <s v="4Very High"/>
    <s v="Very High"/>
    <s v="Single"/>
    <x v="0"/>
    <n v="2342"/>
    <n v="2342"/>
    <m/>
    <n v="21437"/>
    <n v="21437"/>
    <n v="0"/>
    <n v="0"/>
    <s v="No"/>
    <s v="No"/>
    <n v="19"/>
    <n v="19"/>
    <s v="3Excellent"/>
    <s v="Excellent"/>
    <s v="4Very High"/>
    <s v="Very High"/>
    <n v="2"/>
    <n v="2"/>
    <s v="2Good"/>
    <s v="Good"/>
    <s v="No"/>
    <s v="No"/>
    <n v="0"/>
    <x v="1"/>
  </r>
  <r>
    <n v="2208"/>
    <n v="45"/>
    <x v="29"/>
    <s v="Travel_Rarely"/>
    <s v="Travel_Rarely"/>
    <n v="1234"/>
    <n v="1234"/>
    <s v="Sales"/>
    <x v="0"/>
    <n v="11"/>
    <n v="11"/>
    <s v="2College"/>
    <x v="0"/>
    <x v="0"/>
    <x v="0"/>
    <s v="4Ver High"/>
    <s v="Ver High"/>
    <s v="Female"/>
    <x v="0"/>
    <n v="90"/>
    <n v="90"/>
    <s v="3High"/>
    <s v="High"/>
    <n v="4"/>
    <n v="4"/>
    <s v="Manager"/>
    <x v="5"/>
    <s v="4Very High"/>
    <s v="Very High"/>
    <s v="Married"/>
    <x v="1"/>
    <n v="17650"/>
    <n v="17650"/>
    <m/>
    <n v="5404"/>
    <n v="5404"/>
    <n v="3"/>
    <n v="3"/>
    <s v="No"/>
    <s v="No"/>
    <n v="13"/>
    <n v="13"/>
    <s v="3Excellent"/>
    <s v="Excellent"/>
    <s v="2Medium"/>
    <s v="Medium"/>
    <n v="4"/>
    <n v="4"/>
    <s v="4Best"/>
    <s v="Best"/>
    <s v="No"/>
    <s v="No"/>
    <n v="0"/>
    <x v="1"/>
  </r>
  <r>
    <n v="2209"/>
    <n v="32"/>
    <x v="5"/>
    <s v="Non-Travel"/>
    <s v="Non-Travel"/>
    <m/>
    <n v="808.82510288065839"/>
    <s v="Research &amp; Development"/>
    <x v="1"/>
    <n v="29"/>
    <n v="29"/>
    <s v="4Master"/>
    <x v="2"/>
    <x v="2"/>
    <x v="2"/>
    <s v="4Ver High"/>
    <s v="Ver High"/>
    <s v="Female"/>
    <x v="0"/>
    <n v="69"/>
    <n v="69"/>
    <s v="3High"/>
    <s v="High"/>
    <n v="1"/>
    <n v="1"/>
    <s v="Laboratory Technician"/>
    <x v="2"/>
    <s v="3High"/>
    <s v="High"/>
    <s v="Single"/>
    <x v="0"/>
    <n v="4025"/>
    <n v="4025"/>
    <m/>
    <n v="11135"/>
    <n v="11135"/>
    <n v="9"/>
    <n v="9"/>
    <s v="No"/>
    <s v="No"/>
    <n v="12"/>
    <n v="12"/>
    <s v="3Excellent"/>
    <s v="Excellent"/>
    <s v="2Medium"/>
    <s v="Medium"/>
    <n v="2"/>
    <n v="2"/>
    <s v="3Better"/>
    <s v="Better"/>
    <s v="No"/>
    <s v="No"/>
    <n v="0"/>
    <x v="1"/>
  </r>
  <r>
    <n v="2210"/>
    <n v="34"/>
    <x v="13"/>
    <s v="Travel_Rarely"/>
    <s v="Travel_Rarely"/>
    <n v="216"/>
    <n v="216"/>
    <s v="Sales"/>
    <x v="0"/>
    <n v="1"/>
    <n v="1"/>
    <s v="4Master"/>
    <x v="2"/>
    <x v="4"/>
    <x v="3"/>
    <s v="2Medium"/>
    <s v="Medium"/>
    <s v="Male"/>
    <x v="1"/>
    <n v="75"/>
    <n v="75"/>
    <s v="4Very High"/>
    <s v="Very High"/>
    <n v="2"/>
    <n v="2"/>
    <s v="Sales Executive"/>
    <x v="0"/>
    <s v="4Very High"/>
    <s v="Very High"/>
    <m/>
    <x v="0"/>
    <n v="9725"/>
    <n v="9725"/>
    <m/>
    <n v="12278"/>
    <n v="12278"/>
    <n v="0"/>
    <n v="0"/>
    <s v="No"/>
    <s v="No"/>
    <n v="11"/>
    <n v="11"/>
    <s v="3Excellent"/>
    <s v="Excellent"/>
    <s v="4Very High"/>
    <s v="Very High"/>
    <n v="2"/>
    <n v="2"/>
    <s v="2Good"/>
    <s v="Good"/>
    <s v="No"/>
    <s v="No"/>
    <n v="0"/>
    <x v="1"/>
  </r>
  <r>
    <n v="2211"/>
    <n v="59"/>
    <x v="6"/>
    <s v="Travel_Rarely"/>
    <s v="Travel_Rarely"/>
    <n v="1089"/>
    <n v="1089"/>
    <s v="Sales"/>
    <x v="0"/>
    <n v="1"/>
    <n v="1"/>
    <s v="2College"/>
    <x v="0"/>
    <x v="5"/>
    <x v="4"/>
    <s v="2Medium"/>
    <s v="Medium"/>
    <s v="Male"/>
    <x v="1"/>
    <n v="66"/>
    <n v="66"/>
    <s v="3High"/>
    <s v="High"/>
    <n v="3"/>
    <n v="3"/>
    <s v="Manager"/>
    <x v="5"/>
    <m/>
    <s v="Very High"/>
    <s v="Married"/>
    <x v="1"/>
    <n v="11904"/>
    <n v="11904"/>
    <m/>
    <n v="11038"/>
    <n v="11038"/>
    <n v="3"/>
    <n v="3"/>
    <s v="Yes"/>
    <s v="Yes"/>
    <n v="14"/>
    <n v="14"/>
    <s v="3Excellent"/>
    <s v="Excellent"/>
    <s v="3High"/>
    <s v="High"/>
    <n v="1"/>
    <n v="1"/>
    <s v="1Bad"/>
    <s v="Bad"/>
    <m/>
    <s v="No"/>
    <n v="0"/>
    <x v="1"/>
  </r>
  <r>
    <n v="2212"/>
    <n v="45"/>
    <x v="29"/>
    <s v="Travel_Rarely"/>
    <s v="Travel_Rarely"/>
    <n v="788"/>
    <n v="788"/>
    <s v="Human Resources"/>
    <x v="2"/>
    <n v="24"/>
    <n v="24"/>
    <s v="4Master"/>
    <x v="2"/>
    <x v="2"/>
    <x v="2"/>
    <s v="2Medium"/>
    <s v="Medium"/>
    <s v="Male"/>
    <x v="1"/>
    <n v="36"/>
    <n v="36"/>
    <s v="3High"/>
    <s v="High"/>
    <n v="1"/>
    <n v="1"/>
    <s v="Human Resources"/>
    <x v="8"/>
    <s v="2Medium"/>
    <s v="Medium"/>
    <s v="Single"/>
    <x v="0"/>
    <n v="2177"/>
    <n v="2177"/>
    <m/>
    <n v="8318"/>
    <n v="8318"/>
    <n v="1"/>
    <n v="1"/>
    <s v="No"/>
    <s v="No"/>
    <n v="16"/>
    <n v="16"/>
    <s v="3Excellent"/>
    <s v="Excellent"/>
    <s v="1Low"/>
    <s v="Low"/>
    <n v="3"/>
    <n v="3"/>
    <s v="3Better"/>
    <s v="Better"/>
    <s v="No"/>
    <s v="No"/>
    <n v="0"/>
    <x v="1"/>
  </r>
  <r>
    <n v="2213"/>
    <n v="53"/>
    <x v="16"/>
    <s v="Travel_Frequently"/>
    <s v="Travel_Frequently"/>
    <n v="124"/>
    <n v="124"/>
    <s v="Sales"/>
    <x v="0"/>
    <n v="2"/>
    <n v="2"/>
    <s v="3Bachelor"/>
    <x v="3"/>
    <x v="4"/>
    <x v="3"/>
    <s v="3High"/>
    <s v="High"/>
    <s v="Female"/>
    <x v="0"/>
    <n v="38"/>
    <n v="38"/>
    <s v="2Medium"/>
    <s v="Medium"/>
    <n v="3"/>
    <n v="3"/>
    <s v="Sales Executive"/>
    <x v="0"/>
    <s v="2Medium"/>
    <s v="Medium"/>
    <m/>
    <x v="0"/>
    <n v="7525"/>
    <n v="7525"/>
    <m/>
    <n v="23537"/>
    <n v="23537"/>
    <n v="2"/>
    <n v="2"/>
    <s v="No"/>
    <s v="No"/>
    <n v="12"/>
    <n v="12"/>
    <s v="3Excellent"/>
    <s v="Excellent"/>
    <s v="1Low"/>
    <s v="Low"/>
    <n v="2"/>
    <n v="2"/>
    <s v="3Better"/>
    <s v="Better"/>
    <s v="No"/>
    <s v="No"/>
    <n v="0"/>
    <x v="1"/>
  </r>
  <r>
    <n v="2214"/>
    <n v="36"/>
    <x v="9"/>
    <s v="Travel_Rarely"/>
    <s v="Travel_Rarely"/>
    <n v="660"/>
    <n v="660"/>
    <s v="Research &amp; Development"/>
    <x v="1"/>
    <n v="15"/>
    <n v="15"/>
    <s v="3Bachelor"/>
    <x v="3"/>
    <x v="1"/>
    <x v="1"/>
    <s v="1Low"/>
    <s v="Low"/>
    <s v="Male"/>
    <x v="1"/>
    <n v="81"/>
    <n v="81"/>
    <s v="3High"/>
    <s v="High"/>
    <n v="2"/>
    <n v="2"/>
    <s v="Laboratory Technician"/>
    <x v="2"/>
    <s v="3High"/>
    <s v="High"/>
    <s v="Divorced"/>
    <x v="2"/>
    <n v="4834"/>
    <n v="4834"/>
    <m/>
    <n v="7858"/>
    <n v="7858"/>
    <n v="7"/>
    <n v="7"/>
    <s v="No"/>
    <s v="No"/>
    <n v="14"/>
    <n v="14"/>
    <s v="3Excellent"/>
    <s v="Excellent"/>
    <s v="2Medium"/>
    <s v="Medium"/>
    <n v="3"/>
    <n v="3"/>
    <s v="2Good"/>
    <s v="Good"/>
    <s v="Yes"/>
    <s v="Yes"/>
    <n v="1"/>
    <x v="0"/>
  </r>
  <r>
    <n v="2215"/>
    <n v="26"/>
    <x v="25"/>
    <s v="Travel_Frequently"/>
    <s v="Travel_Frequently"/>
    <n v="342"/>
    <n v="342"/>
    <s v="Research &amp; Development"/>
    <x v="1"/>
    <n v="2"/>
    <n v="2"/>
    <s v="3Bachelor"/>
    <x v="3"/>
    <x v="0"/>
    <x v="0"/>
    <s v="1Low"/>
    <s v="Low"/>
    <s v="Male"/>
    <x v="1"/>
    <n v="57"/>
    <n v="57"/>
    <s v="3High"/>
    <s v="High"/>
    <n v="1"/>
    <n v="1"/>
    <m/>
    <x v="0"/>
    <s v="1Low"/>
    <s v="Low"/>
    <s v="Married"/>
    <x v="1"/>
    <n v="2042"/>
    <n v="2042"/>
    <m/>
    <n v="15346"/>
    <n v="15346"/>
    <n v="6"/>
    <n v="6"/>
    <s v="Yes"/>
    <s v="Yes"/>
    <n v="14"/>
    <n v="14"/>
    <s v="3Excellent"/>
    <s v="Excellent"/>
    <s v="2Medium"/>
    <s v="Medium"/>
    <n v="2"/>
    <n v="2"/>
    <s v="3Better"/>
    <s v="Better"/>
    <s v="Yes"/>
    <s v="Yes"/>
    <n v="1"/>
    <x v="0"/>
  </r>
  <r>
    <n v="2216"/>
    <n v="34"/>
    <x v="13"/>
    <s v="Travel_Rarely"/>
    <s v="Travel_Rarely"/>
    <n v="1333"/>
    <n v="1333"/>
    <s v="Sales"/>
    <x v="0"/>
    <n v="10"/>
    <n v="10"/>
    <s v="4Master"/>
    <x v="2"/>
    <x v="0"/>
    <x v="0"/>
    <s v="3High"/>
    <s v="High"/>
    <s v="Female"/>
    <x v="0"/>
    <n v="87"/>
    <n v="87"/>
    <s v="3High"/>
    <s v="High"/>
    <n v="1"/>
    <n v="1"/>
    <m/>
    <x v="0"/>
    <s v="3High"/>
    <s v="High"/>
    <s v="Married"/>
    <x v="1"/>
    <n v="2220"/>
    <n v="2220"/>
    <m/>
    <n v="18410"/>
    <n v="18410"/>
    <n v="1"/>
    <n v="1"/>
    <s v="Yes"/>
    <s v="Yes"/>
    <n v="19"/>
    <n v="19"/>
    <s v="3Excellent"/>
    <s v="Excellent"/>
    <s v="4Very High"/>
    <s v="Very High"/>
    <n v="2"/>
    <n v="2"/>
    <s v="3Better"/>
    <s v="Better"/>
    <s v="No"/>
    <s v="No"/>
    <n v="0"/>
    <x v="1"/>
  </r>
  <r>
    <n v="2217"/>
    <n v="28"/>
    <x v="14"/>
    <m/>
    <s v="Travel_Rarely"/>
    <n v="1144"/>
    <n v="1144"/>
    <s v="Sales"/>
    <x v="0"/>
    <n v="10"/>
    <n v="10"/>
    <s v="1Below College"/>
    <x v="1"/>
    <x v="2"/>
    <x v="2"/>
    <s v="4Ver High"/>
    <s v="Ver High"/>
    <s v="Male"/>
    <x v="1"/>
    <n v="74"/>
    <n v="74"/>
    <s v="3High"/>
    <s v="High"/>
    <n v="1"/>
    <n v="1"/>
    <s v="Sales Representative"/>
    <x v="6"/>
    <s v="2Medium"/>
    <s v="Medium"/>
    <s v="Married"/>
    <x v="1"/>
    <n v="1052"/>
    <n v="1052"/>
    <m/>
    <n v="23384"/>
    <n v="23384"/>
    <n v="1"/>
    <n v="1"/>
    <s v="No"/>
    <s v="No"/>
    <n v="22"/>
    <n v="22"/>
    <s v="4Outstanding"/>
    <s v="Outstanding"/>
    <s v="2Medium"/>
    <s v="Medium"/>
    <n v="5"/>
    <n v="5"/>
    <s v="3Better"/>
    <s v="Better"/>
    <s v="No"/>
    <s v="No"/>
    <n v="0"/>
    <x v="1"/>
  </r>
  <r>
    <n v="2218"/>
    <n v="38"/>
    <x v="8"/>
    <s v="Travel_Frequently"/>
    <s v="Travel_Frequently"/>
    <n v="1186"/>
    <n v="1186"/>
    <s v="Research &amp; Development"/>
    <x v="1"/>
    <n v="3"/>
    <n v="3"/>
    <s v="4Master"/>
    <x v="2"/>
    <x v="1"/>
    <x v="1"/>
    <s v="3High"/>
    <s v="High"/>
    <s v="Male"/>
    <x v="1"/>
    <n v="44"/>
    <n v="44"/>
    <s v="3High"/>
    <s v="High"/>
    <n v="1"/>
    <n v="1"/>
    <s v="Research Scientist"/>
    <x v="1"/>
    <s v="3High"/>
    <s v="High"/>
    <s v="Married"/>
    <x v="1"/>
    <n v="2821"/>
    <n v="2821"/>
    <m/>
    <n v="2997"/>
    <n v="2997"/>
    <n v="3"/>
    <n v="3"/>
    <s v="No"/>
    <s v="No"/>
    <n v="16"/>
    <n v="16"/>
    <s v="3Excellent"/>
    <s v="Excellent"/>
    <s v="1Low"/>
    <s v="Low"/>
    <n v="2"/>
    <n v="2"/>
    <s v="3Better"/>
    <s v="Better"/>
    <s v="No"/>
    <s v="No"/>
    <n v="0"/>
    <x v="1"/>
  </r>
  <r>
    <n v="2219"/>
    <n v="50"/>
    <x v="24"/>
    <s v="Travel_Rarely"/>
    <s v="Travel_Rarely"/>
    <n v="1464"/>
    <n v="1464"/>
    <s v="Research &amp; Development"/>
    <x v="1"/>
    <n v="2"/>
    <n v="2"/>
    <s v="4Master"/>
    <x v="2"/>
    <x v="2"/>
    <x v="2"/>
    <s v="2Medium"/>
    <s v="Medium"/>
    <s v="Male"/>
    <x v="1"/>
    <n v="62"/>
    <n v="62"/>
    <s v="3High"/>
    <s v="High"/>
    <n v="5"/>
    <n v="5"/>
    <s v="Research Director"/>
    <x v="7"/>
    <s v="3High"/>
    <s v="High"/>
    <s v="Married"/>
    <x v="1"/>
    <n v="19237"/>
    <n v="19237"/>
    <m/>
    <n v="12853"/>
    <n v="12853"/>
    <m/>
    <n v="1"/>
    <s v="Yes"/>
    <s v="Yes"/>
    <n v="11"/>
    <n v="11"/>
    <s v="3Excellent"/>
    <s v="Excellent"/>
    <s v="4Very High"/>
    <s v="Very High"/>
    <n v="2"/>
    <n v="2"/>
    <s v="2Good"/>
    <s v="Good"/>
    <s v="No"/>
    <s v="No"/>
    <n v="0"/>
    <x v="1"/>
  </r>
  <r>
    <n v="2220"/>
    <n v="37"/>
    <x v="2"/>
    <s v="Travel_Rarely"/>
    <s v="Travel_Rarely"/>
    <n v="124"/>
    <n v="124"/>
    <s v="Research &amp; Development"/>
    <x v="1"/>
    <n v="3"/>
    <n v="3"/>
    <s v="3Bachelor"/>
    <x v="3"/>
    <x v="1"/>
    <x v="1"/>
    <s v="4Ver High"/>
    <s v="Ver High"/>
    <s v="Female"/>
    <x v="0"/>
    <n v="35"/>
    <n v="35"/>
    <s v="3High"/>
    <s v="High"/>
    <n v="2"/>
    <n v="2"/>
    <s v="Healthcare Representative"/>
    <x v="4"/>
    <s v="2Medium"/>
    <s v="Medium"/>
    <s v="Single"/>
    <x v="0"/>
    <n v="4107"/>
    <n v="4107"/>
    <m/>
    <n v="13848"/>
    <n v="13848"/>
    <n v="3"/>
    <n v="3"/>
    <s v="No"/>
    <s v="No"/>
    <n v="15"/>
    <n v="15"/>
    <s v="3Excellent"/>
    <s v="Excellent"/>
    <s v="1Low"/>
    <s v="Low"/>
    <n v="3"/>
    <n v="3"/>
    <s v="2Good"/>
    <s v="Good"/>
    <s v="No"/>
    <s v="No"/>
    <n v="0"/>
    <x v="1"/>
  </r>
  <r>
    <n v="2221"/>
    <n v="40"/>
    <x v="33"/>
    <s v="Travel_Rarely"/>
    <s v="Travel_Rarely"/>
    <n v="300"/>
    <n v="300"/>
    <s v="Sales"/>
    <x v="0"/>
    <n v="26"/>
    <n v="26"/>
    <s v="3Bachelor"/>
    <x v="3"/>
    <x v="4"/>
    <x v="3"/>
    <s v="3High"/>
    <s v="High"/>
    <s v="Male"/>
    <x v="1"/>
    <n v="74"/>
    <n v="74"/>
    <s v="3High"/>
    <s v="High"/>
    <n v="2"/>
    <n v="2"/>
    <s v="Sales Executive"/>
    <x v="0"/>
    <s v="1Low"/>
    <s v="Low"/>
    <s v="Married"/>
    <x v="1"/>
    <n v="8396"/>
    <n v="8396"/>
    <m/>
    <n v="22217"/>
    <n v="22217"/>
    <n v="1"/>
    <n v="1"/>
    <s v="No"/>
    <s v="No"/>
    <n v="14"/>
    <n v="14"/>
    <s v="3Excellent"/>
    <s v="Excellent"/>
    <s v="2Medium"/>
    <s v="Medium"/>
    <n v="3"/>
    <n v="3"/>
    <s v="2Good"/>
    <s v="Good"/>
    <s v="No"/>
    <s v="No"/>
    <n v="0"/>
    <x v="1"/>
  </r>
  <r>
    <n v="2222"/>
    <n v="26"/>
    <x v="25"/>
    <s v="Travel_Frequently"/>
    <s v="Travel_Frequently"/>
    <n v="921"/>
    <n v="921"/>
    <s v="Research &amp; Development"/>
    <x v="1"/>
    <n v="1"/>
    <n v="1"/>
    <s v="1Below College"/>
    <x v="1"/>
    <x v="2"/>
    <x v="2"/>
    <s v="1Low"/>
    <s v="Low"/>
    <s v="Female"/>
    <x v="0"/>
    <n v="66"/>
    <n v="66"/>
    <s v="2Medium"/>
    <s v="Medium"/>
    <n v="1"/>
    <n v="1"/>
    <s v="Research Scientist"/>
    <x v="1"/>
    <s v="3High"/>
    <s v="High"/>
    <s v="Divorced"/>
    <x v="2"/>
    <n v="2007"/>
    <n v="2007"/>
    <m/>
    <n v="25265"/>
    <n v="25265"/>
    <n v="1"/>
    <n v="1"/>
    <s v="No"/>
    <s v="No"/>
    <n v="13"/>
    <n v="13"/>
    <s v="3Excellent"/>
    <s v="Excellent"/>
    <s v="3High"/>
    <s v="High"/>
    <n v="5"/>
    <n v="5"/>
    <s v="3Better"/>
    <s v="Better"/>
    <s v="No"/>
    <s v="No"/>
    <n v="0"/>
    <x v="1"/>
  </r>
  <r>
    <n v="2223"/>
    <n v="46"/>
    <x v="21"/>
    <s v="Travel_Rarely"/>
    <s v="Travel_Rarely"/>
    <n v="430"/>
    <n v="430"/>
    <s v="Research &amp; Development"/>
    <x v="1"/>
    <n v="1"/>
    <n v="1"/>
    <s v="4Master"/>
    <x v="2"/>
    <x v="2"/>
    <x v="2"/>
    <s v="4Ver High"/>
    <s v="Ver High"/>
    <s v="Male"/>
    <x v="1"/>
    <n v="40"/>
    <n v="40"/>
    <s v="3High"/>
    <s v="High"/>
    <n v="5"/>
    <n v="5"/>
    <s v="Research Director"/>
    <x v="7"/>
    <s v="4Very High"/>
    <s v="Very High"/>
    <s v="Divorced"/>
    <x v="2"/>
    <n v="19627"/>
    <n v="19627"/>
    <m/>
    <n v="21445"/>
    <n v="21445"/>
    <n v="9"/>
    <n v="9"/>
    <s v="No"/>
    <s v="No"/>
    <n v="17"/>
    <n v="17"/>
    <s v="3Excellent"/>
    <s v="Excellent"/>
    <s v="4Very High"/>
    <s v="Very High"/>
    <n v="0"/>
    <n v="0"/>
    <s v="3Better"/>
    <s v="Better"/>
    <s v="No"/>
    <s v="No"/>
    <n v="0"/>
    <x v="1"/>
  </r>
  <r>
    <n v="2224"/>
    <n v="54"/>
    <x v="34"/>
    <s v="Travel_Rarely"/>
    <s v="Travel_Rarely"/>
    <n v="1082"/>
    <n v="1082"/>
    <s v="Sales"/>
    <x v="0"/>
    <n v="2"/>
    <n v="2"/>
    <s v="4Master"/>
    <x v="2"/>
    <x v="0"/>
    <x v="0"/>
    <s v="3High"/>
    <s v="High"/>
    <s v="Female"/>
    <x v="0"/>
    <n v="41"/>
    <n v="41"/>
    <s v="2Medium"/>
    <s v="Medium"/>
    <n v="3"/>
    <n v="3"/>
    <s v="Sales Executive"/>
    <x v="0"/>
    <s v="3High"/>
    <s v="High"/>
    <s v="Married"/>
    <x v="1"/>
    <m/>
    <n v="6509.4320987654319"/>
    <m/>
    <n v="8392"/>
    <n v="8392"/>
    <n v="6"/>
    <n v="6"/>
    <s v="No"/>
    <s v="No"/>
    <m/>
    <n v="15.206064782908339"/>
    <s v="3Excellent"/>
    <s v="Excellent"/>
    <s v="2Medium"/>
    <s v="Medium"/>
    <n v="4"/>
    <n v="4"/>
    <s v="3Better"/>
    <s v="Better"/>
    <s v="No"/>
    <s v="No"/>
    <n v="0"/>
    <x v="1"/>
  </r>
  <r>
    <n v="2225"/>
    <n v="56"/>
    <x v="30"/>
    <s v="Travel_Frequently"/>
    <s v="Travel_Frequently"/>
    <n v="1240"/>
    <n v="1240"/>
    <s v="Research &amp; Development"/>
    <x v="1"/>
    <n v="9"/>
    <n v="9"/>
    <s v="3Bachelor"/>
    <x v="3"/>
    <x v="2"/>
    <x v="2"/>
    <s v="1Low"/>
    <s v="Low"/>
    <s v="Female"/>
    <x v="0"/>
    <n v="63"/>
    <n v="63"/>
    <s v="3High"/>
    <s v="High"/>
    <n v="1"/>
    <n v="1"/>
    <s v="Research Scientist"/>
    <x v="1"/>
    <s v="3High"/>
    <s v="High"/>
    <s v="Married"/>
    <x v="1"/>
    <n v="2942"/>
    <n v="2942"/>
    <m/>
    <n v="12154"/>
    <n v="12154"/>
    <n v="2"/>
    <n v="2"/>
    <s v="No"/>
    <s v="No"/>
    <n v="19"/>
    <n v="19"/>
    <s v="3Excellent"/>
    <s v="Excellent"/>
    <s v="2Medium"/>
    <s v="Medium"/>
    <n v="4"/>
    <n v="4"/>
    <s v="3Better"/>
    <s v="Better"/>
    <s v="No"/>
    <s v="No"/>
    <n v="0"/>
    <x v="1"/>
  </r>
  <r>
    <n v="2226"/>
    <n v="36"/>
    <x v="9"/>
    <s v="Travel_Rarely"/>
    <s v="Travel_Rarely"/>
    <n v="796"/>
    <n v="796"/>
    <s v="Research &amp; Development"/>
    <x v="1"/>
    <n v="12"/>
    <n v="12"/>
    <s v="5Doctor"/>
    <x v="4"/>
    <x v="2"/>
    <x v="2"/>
    <s v="4Ver High"/>
    <s v="Ver High"/>
    <s v="Female"/>
    <x v="0"/>
    <n v="51"/>
    <n v="51"/>
    <s v="2Medium"/>
    <s v="Medium"/>
    <n v="3"/>
    <n v="3"/>
    <s v="Manufacturing Director"/>
    <x v="3"/>
    <s v="4Very High"/>
    <s v="Very High"/>
    <s v="Single"/>
    <x v="0"/>
    <n v="8858"/>
    <n v="8858"/>
    <m/>
    <n v="15669"/>
    <n v="15669"/>
    <n v="0"/>
    <n v="0"/>
    <s v="No"/>
    <s v="No"/>
    <n v="11"/>
    <n v="11"/>
    <s v="3Excellent"/>
    <s v="Excellent"/>
    <s v="2Medium"/>
    <s v="Medium"/>
    <n v="2"/>
    <n v="2"/>
    <s v="2Good"/>
    <s v="Good"/>
    <s v="No"/>
    <s v="No"/>
    <n v="0"/>
    <x v="1"/>
  </r>
  <r>
    <n v="2227"/>
    <n v="55"/>
    <x v="28"/>
    <s v="Non-Travel"/>
    <s v="Non-Travel"/>
    <n v="444"/>
    <n v="444"/>
    <s v="Research &amp; Development"/>
    <x v="1"/>
    <n v="2"/>
    <n v="2"/>
    <s v="1Below College"/>
    <x v="1"/>
    <x v="2"/>
    <x v="2"/>
    <s v="3High"/>
    <s v="High"/>
    <s v="Male"/>
    <x v="1"/>
    <n v="40"/>
    <n v="40"/>
    <s v="2Medium"/>
    <s v="Medium"/>
    <n v="4"/>
    <n v="4"/>
    <s v="Manager"/>
    <x v="5"/>
    <s v="1Low"/>
    <s v="Low"/>
    <s v="Single"/>
    <x v="0"/>
    <n v="16756"/>
    <n v="16756"/>
    <m/>
    <n v="17323"/>
    <n v="17323"/>
    <n v="7"/>
    <n v="7"/>
    <s v="No"/>
    <s v="No"/>
    <n v="15"/>
    <n v="15"/>
    <s v="3Excellent"/>
    <s v="Excellent"/>
    <s v="2Medium"/>
    <s v="Medium"/>
    <n v="3"/>
    <n v="3"/>
    <s v="4Best"/>
    <s v="Best"/>
    <s v="No"/>
    <s v="No"/>
    <n v="0"/>
    <x v="1"/>
  </r>
  <r>
    <n v="2228"/>
    <n v="43"/>
    <x v="23"/>
    <s v="Travel_Rarely"/>
    <s v="Travel_Rarely"/>
    <n v="415"/>
    <n v="415"/>
    <s v="Sales"/>
    <x v="0"/>
    <n v="25"/>
    <n v="25"/>
    <s v="3Bachelor"/>
    <x v="3"/>
    <x v="2"/>
    <x v="2"/>
    <s v="3High"/>
    <s v="High"/>
    <s v="Male"/>
    <x v="1"/>
    <n v="79"/>
    <n v="79"/>
    <s v="2Medium"/>
    <s v="Medium"/>
    <n v="3"/>
    <n v="3"/>
    <s v="Sales Executive"/>
    <x v="0"/>
    <s v="4Very High"/>
    <s v="Very High"/>
    <s v="Divorced"/>
    <x v="2"/>
    <n v="10798"/>
    <n v="10798"/>
    <m/>
    <n v="5268"/>
    <n v="5268"/>
    <n v="5"/>
    <n v="5"/>
    <s v="No"/>
    <s v="No"/>
    <n v="13"/>
    <n v="13"/>
    <s v="3Excellent"/>
    <s v="Excellent"/>
    <s v="3High"/>
    <s v="High"/>
    <n v="5"/>
    <n v="5"/>
    <s v="3Better"/>
    <s v="Better"/>
    <s v="No"/>
    <s v="No"/>
    <n v="0"/>
    <x v="1"/>
  </r>
  <r>
    <n v="2229"/>
    <n v="20"/>
    <x v="36"/>
    <s v="Travel_Frequently"/>
    <s v="Travel_Frequently"/>
    <n v="769"/>
    <n v="769"/>
    <s v="Sales"/>
    <x v="0"/>
    <n v="9"/>
    <n v="9"/>
    <s v="3Bachelor"/>
    <x v="3"/>
    <x v="3"/>
    <x v="0"/>
    <s v="4Ver High"/>
    <s v="Ver High"/>
    <s v="Female"/>
    <x v="0"/>
    <n v="54"/>
    <n v="54"/>
    <s v="3High"/>
    <s v="High"/>
    <n v="1"/>
    <n v="1"/>
    <s v="Sales Representative"/>
    <x v="6"/>
    <s v="4Very High"/>
    <s v="Very High"/>
    <s v="Single"/>
    <x v="0"/>
    <n v="2323"/>
    <n v="2323"/>
    <m/>
    <n v="17205"/>
    <n v="17205"/>
    <n v="1"/>
    <n v="1"/>
    <s v="Yes"/>
    <s v="Yes"/>
    <n v="14"/>
    <n v="14"/>
    <s v="3Excellent"/>
    <s v="Excellent"/>
    <s v="2Medium"/>
    <s v="Medium"/>
    <n v="3"/>
    <n v="3"/>
    <s v="3Better"/>
    <s v="Better"/>
    <s v="Yes"/>
    <s v="Yes"/>
    <n v="1"/>
    <x v="0"/>
  </r>
  <r>
    <n v="2230"/>
    <n v="21"/>
    <x v="18"/>
    <s v="Travel_Rarely"/>
    <s v="Travel_Rarely"/>
    <n v="1334"/>
    <n v="1334"/>
    <s v="Research &amp; Development"/>
    <x v="1"/>
    <n v="10"/>
    <n v="10"/>
    <s v="3Bachelor"/>
    <x v="3"/>
    <x v="0"/>
    <x v="0"/>
    <s v="3High"/>
    <s v="High"/>
    <s v="Female"/>
    <x v="0"/>
    <n v="36"/>
    <n v="36"/>
    <m/>
    <s v="High"/>
    <n v="1"/>
    <n v="1"/>
    <s v="Laboratory Technician"/>
    <x v="2"/>
    <s v="1Low"/>
    <s v="Low"/>
    <s v="Single"/>
    <x v="0"/>
    <n v="1416"/>
    <n v="1416"/>
    <m/>
    <n v="17258"/>
    <n v="17258"/>
    <n v="1"/>
    <n v="1"/>
    <s v="No"/>
    <s v="No"/>
    <n v="13"/>
    <n v="13"/>
    <s v="3Excellent"/>
    <s v="Excellent"/>
    <s v="1Low"/>
    <s v="Low"/>
    <n v="6"/>
    <n v="6"/>
    <s v="2Good"/>
    <s v="Good"/>
    <s v="Yes"/>
    <s v="Yes"/>
    <n v="1"/>
    <x v="0"/>
  </r>
  <r>
    <n v="2231"/>
    <n v="46"/>
    <x v="21"/>
    <s v="Travel_Rarely"/>
    <s v="Travel_Rarely"/>
    <n v="1003"/>
    <n v="1003"/>
    <s v="Research &amp; Development"/>
    <x v="1"/>
    <n v="8"/>
    <n v="8"/>
    <s v="4Master"/>
    <x v="2"/>
    <x v="0"/>
    <x v="0"/>
    <s v="4Ver High"/>
    <s v="Ver High"/>
    <s v="Female"/>
    <x v="0"/>
    <n v="74"/>
    <n v="74"/>
    <s v="2Medium"/>
    <s v="Medium"/>
    <n v="2"/>
    <n v="2"/>
    <s v="Research Scientist"/>
    <x v="1"/>
    <s v="1Low"/>
    <s v="Low"/>
    <s v="Divorced"/>
    <x v="2"/>
    <n v="4615"/>
    <n v="4615"/>
    <m/>
    <n v="21029"/>
    <n v="21029"/>
    <n v="8"/>
    <n v="8"/>
    <s v="Yes"/>
    <s v="Yes"/>
    <n v="23"/>
    <n v="23"/>
    <s v="4Outstanding"/>
    <s v="Outstanding"/>
    <s v="1Low"/>
    <s v="Low"/>
    <n v="2"/>
    <n v="2"/>
    <s v="3Better"/>
    <s v="Better"/>
    <s v="No"/>
    <s v="No"/>
    <n v="0"/>
    <x v="1"/>
  </r>
  <r>
    <n v="2232"/>
    <n v="51"/>
    <x v="32"/>
    <s v="Travel_Rarely"/>
    <s v="Travel_Rarely"/>
    <n v="1323"/>
    <n v="1323"/>
    <s v="Research &amp; Development"/>
    <x v="1"/>
    <n v="4"/>
    <n v="4"/>
    <s v="4Master"/>
    <x v="2"/>
    <x v="0"/>
    <x v="0"/>
    <s v="1Low"/>
    <s v="Low"/>
    <s v="Male"/>
    <x v="1"/>
    <n v="34"/>
    <n v="34"/>
    <s v="3High"/>
    <s v="High"/>
    <n v="1"/>
    <n v="1"/>
    <s v="Research Scientist"/>
    <x v="1"/>
    <s v="3High"/>
    <s v="High"/>
    <s v="Married"/>
    <x v="1"/>
    <n v="2461"/>
    <n v="2461"/>
    <m/>
    <n v="10332"/>
    <n v="10332"/>
    <n v="9"/>
    <n v="9"/>
    <s v="Yes"/>
    <s v="Yes"/>
    <n v="12"/>
    <n v="12"/>
    <s v="3Excellent"/>
    <s v="Excellent"/>
    <s v="3High"/>
    <s v="High"/>
    <n v="2"/>
    <n v="2"/>
    <s v="4Best"/>
    <s v="Best"/>
    <s v="Yes"/>
    <s v="Yes"/>
    <n v="1"/>
    <x v="0"/>
  </r>
  <r>
    <n v="2233"/>
    <n v="28"/>
    <x v="14"/>
    <s v="Non-Travel"/>
    <s v="Non-Travel"/>
    <n v="1366"/>
    <n v="1366"/>
    <s v="Research &amp; Development"/>
    <x v="1"/>
    <n v="24"/>
    <n v="24"/>
    <s v="2College"/>
    <x v="0"/>
    <x v="5"/>
    <x v="4"/>
    <s v="2Medium"/>
    <s v="Medium"/>
    <s v="Male"/>
    <x v="1"/>
    <n v="72"/>
    <n v="72"/>
    <s v="2Medium"/>
    <s v="Medium"/>
    <n v="3"/>
    <n v="3"/>
    <s v="Healthcare Representative"/>
    <x v="4"/>
    <s v="1Low"/>
    <s v="Low"/>
    <s v="Single"/>
    <x v="0"/>
    <n v="8722"/>
    <n v="8722"/>
    <m/>
    <n v="12355"/>
    <n v="12355"/>
    <n v="1"/>
    <n v="1"/>
    <s v="No"/>
    <s v="No"/>
    <n v="12"/>
    <n v="12"/>
    <s v="3Excellent"/>
    <s v="Excellent"/>
    <s v="1Low"/>
    <s v="Low"/>
    <n v="2"/>
    <n v="2"/>
    <s v="2Good"/>
    <s v="Good"/>
    <s v="Yes"/>
    <s v="Yes"/>
    <n v="1"/>
    <x v="0"/>
  </r>
  <r>
    <n v="2234"/>
    <n v="26"/>
    <x v="25"/>
    <s v="Travel_Rarely"/>
    <s v="Travel_Rarely"/>
    <n v="192"/>
    <n v="192"/>
    <s v="Research &amp; Development"/>
    <x v="1"/>
    <n v="1"/>
    <n v="1"/>
    <s v="2College"/>
    <x v="0"/>
    <x v="2"/>
    <x v="2"/>
    <s v="1Low"/>
    <s v="Low"/>
    <s v="Male"/>
    <x v="1"/>
    <n v="59"/>
    <n v="59"/>
    <s v="2Medium"/>
    <s v="Medium"/>
    <n v="1"/>
    <n v="1"/>
    <s v="Laboratory Technician"/>
    <x v="2"/>
    <s v="1Low"/>
    <s v="Low"/>
    <s v="Married"/>
    <x v="1"/>
    <n v="3955"/>
    <n v="3955"/>
    <m/>
    <n v="11141"/>
    <n v="11141"/>
    <n v="1"/>
    <n v="1"/>
    <s v="No"/>
    <s v="No"/>
    <n v="16"/>
    <n v="16"/>
    <s v="3Excellent"/>
    <s v="Excellent"/>
    <s v="1Low"/>
    <s v="Low"/>
    <n v="2"/>
    <n v="2"/>
    <s v="3Better"/>
    <s v="Better"/>
    <s v="No"/>
    <s v="No"/>
    <n v="0"/>
    <x v="1"/>
  </r>
  <r>
    <n v="2235"/>
    <n v="30"/>
    <x v="7"/>
    <s v="Travel_Rarely"/>
    <s v="Travel_Rarely"/>
    <n v="1176"/>
    <n v="1176"/>
    <s v="Research &amp; Development"/>
    <x v="1"/>
    <n v="20"/>
    <n v="20"/>
    <s v="3Bachelor"/>
    <x v="3"/>
    <x v="1"/>
    <x v="1"/>
    <s v="3High"/>
    <s v="High"/>
    <s v="Male"/>
    <x v="1"/>
    <n v="85"/>
    <n v="85"/>
    <s v="3High"/>
    <s v="High"/>
    <n v="2"/>
    <n v="2"/>
    <s v="Manufacturing Director"/>
    <x v="3"/>
    <s v="1Low"/>
    <s v="Low"/>
    <s v="Married"/>
    <x v="1"/>
    <n v="9957"/>
    <n v="9957"/>
    <m/>
    <n v="9096"/>
    <n v="9096"/>
    <n v="0"/>
    <n v="0"/>
    <s v="No"/>
    <s v="No"/>
    <n v="15"/>
    <n v="15"/>
    <s v="3Excellent"/>
    <s v="Excellent"/>
    <s v="3High"/>
    <s v="High"/>
    <n v="1"/>
    <n v="1"/>
    <s v="2Good"/>
    <s v="Good"/>
    <s v="No"/>
    <s v="No"/>
    <n v="0"/>
    <x v="1"/>
  </r>
  <r>
    <n v="2236"/>
    <n v="41"/>
    <x v="0"/>
    <s v="Travel_Rarely"/>
    <s v="Travel_Rarely"/>
    <n v="509"/>
    <n v="509"/>
    <s v="Research &amp; Development"/>
    <x v="1"/>
    <n v="7"/>
    <n v="7"/>
    <s v="2College"/>
    <x v="0"/>
    <x v="5"/>
    <x v="4"/>
    <s v="2Medium"/>
    <s v="Medium"/>
    <s v="Female"/>
    <x v="0"/>
    <n v="43"/>
    <n v="43"/>
    <s v="4Very High"/>
    <s v="Very High"/>
    <n v="1"/>
    <n v="1"/>
    <s v="Research Scientist"/>
    <x v="1"/>
    <s v="3High"/>
    <s v="High"/>
    <s v="Married"/>
    <x v="1"/>
    <n v="3376"/>
    <n v="3376"/>
    <m/>
    <n v="18863"/>
    <n v="18863"/>
    <n v="1"/>
    <n v="1"/>
    <s v="No"/>
    <s v="No"/>
    <n v="13"/>
    <n v="13"/>
    <s v="3Excellent"/>
    <s v="Excellent"/>
    <s v="3High"/>
    <s v="High"/>
    <n v="3"/>
    <n v="3"/>
    <s v="3Better"/>
    <s v="Better"/>
    <s v="No"/>
    <s v="No"/>
    <n v="0"/>
    <x v="1"/>
  </r>
  <r>
    <n v="2237"/>
    <n v="38"/>
    <x v="8"/>
    <s v="Travel_Rarely"/>
    <s v="Travel_Rarely"/>
    <n v="330"/>
    <n v="330"/>
    <s v="Research &amp; Development"/>
    <x v="1"/>
    <n v="17"/>
    <n v="17"/>
    <s v="1Below College"/>
    <x v="1"/>
    <x v="0"/>
    <x v="0"/>
    <s v="3High"/>
    <s v="High"/>
    <s v="Female"/>
    <x v="0"/>
    <n v="65"/>
    <n v="65"/>
    <s v="2Medium"/>
    <s v="Medium"/>
    <n v="3"/>
    <n v="3"/>
    <s v="Healthcare Representative"/>
    <x v="4"/>
    <s v="3High"/>
    <s v="High"/>
    <s v="Married"/>
    <x v="1"/>
    <n v="8823"/>
    <n v="8823"/>
    <m/>
    <n v="24608"/>
    <n v="24608"/>
    <n v="0"/>
    <n v="0"/>
    <s v="No"/>
    <s v="No"/>
    <n v="18"/>
    <n v="18"/>
    <s v="3Excellent"/>
    <s v="Excellent"/>
    <s v="1Low"/>
    <s v="Low"/>
    <n v="4"/>
    <n v="4"/>
    <s v="2Good"/>
    <s v="Good"/>
    <s v="No"/>
    <s v="No"/>
    <n v="0"/>
    <x v="1"/>
  </r>
  <r>
    <n v="2238"/>
    <n v="40"/>
    <x v="33"/>
    <s v="Travel_Rarely"/>
    <s v="Travel_Rarely"/>
    <n v="1492"/>
    <n v="1492"/>
    <s v="Research &amp; Development"/>
    <x v="1"/>
    <n v="20"/>
    <n v="20"/>
    <s v="4Master"/>
    <x v="2"/>
    <x v="5"/>
    <x v="4"/>
    <s v="1Low"/>
    <s v="Low"/>
    <s v="Male"/>
    <x v="1"/>
    <n v="61"/>
    <n v="61"/>
    <s v="3High"/>
    <s v="High"/>
    <n v="3"/>
    <n v="3"/>
    <s v="Healthcare Representative"/>
    <x v="4"/>
    <s v="4Very High"/>
    <s v="Very High"/>
    <s v="Married"/>
    <x v="1"/>
    <n v="10322"/>
    <n v="10322"/>
    <m/>
    <n v="26542"/>
    <n v="26542"/>
    <n v="4"/>
    <n v="4"/>
    <s v="No"/>
    <s v="No"/>
    <n v="20"/>
    <n v="20"/>
    <s v="4Outstanding"/>
    <s v="Outstanding"/>
    <s v="4Very High"/>
    <s v="Very High"/>
    <n v="6"/>
    <n v="6"/>
    <s v="3Better"/>
    <s v="Better"/>
    <s v="No"/>
    <s v="No"/>
    <n v="0"/>
    <x v="1"/>
  </r>
  <r>
    <n v="2239"/>
    <n v="27"/>
    <x v="4"/>
    <s v="Non-Travel"/>
    <s v="Non-Travel"/>
    <n v="1277"/>
    <n v="1277"/>
    <s v="Research &amp; Development"/>
    <x v="1"/>
    <n v="8"/>
    <n v="8"/>
    <s v="5Doctor"/>
    <x v="4"/>
    <x v="0"/>
    <x v="0"/>
    <s v="1Low"/>
    <s v="Low"/>
    <s v="Male"/>
    <x v="1"/>
    <n v="87"/>
    <n v="87"/>
    <s v="1Low"/>
    <s v="Low"/>
    <n v="1"/>
    <n v="1"/>
    <s v="Laboratory Technician"/>
    <x v="2"/>
    <s v="3High"/>
    <s v="High"/>
    <s v="Married"/>
    <x v="1"/>
    <n v="4621"/>
    <n v="4621"/>
    <m/>
    <n v="5869"/>
    <n v="5869"/>
    <n v="1"/>
    <n v="1"/>
    <s v="No"/>
    <s v="No"/>
    <n v="19"/>
    <n v="19"/>
    <s v="3Excellent"/>
    <s v="Excellent"/>
    <s v="4Very High"/>
    <s v="Very High"/>
    <n v="4"/>
    <n v="4"/>
    <s v="3Better"/>
    <s v="Better"/>
    <s v="No"/>
    <s v="No"/>
    <n v="0"/>
    <x v="1"/>
  </r>
  <r>
    <n v="2240"/>
    <n v="55"/>
    <x v="28"/>
    <s v="Travel_Frequently"/>
    <s v="Travel_Frequently"/>
    <n v="1091"/>
    <n v="1091"/>
    <s v="Research &amp; Development"/>
    <x v="1"/>
    <n v="2"/>
    <n v="2"/>
    <s v="1Below College"/>
    <x v="1"/>
    <x v="0"/>
    <x v="0"/>
    <s v="4Ver High"/>
    <s v="Ver High"/>
    <s v="Male"/>
    <x v="1"/>
    <n v="65"/>
    <n v="65"/>
    <s v="3High"/>
    <s v="High"/>
    <n v="3"/>
    <n v="3"/>
    <s v="Manufacturing Director"/>
    <x v="3"/>
    <s v="2Medium"/>
    <s v="Medium"/>
    <s v="Married"/>
    <x v="1"/>
    <n v="10976"/>
    <n v="10976"/>
    <m/>
    <n v="15813"/>
    <n v="15813"/>
    <n v="3"/>
    <n v="3"/>
    <s v="No"/>
    <s v="No"/>
    <n v="18"/>
    <n v="18"/>
    <s v="3Excellent"/>
    <s v="Excellent"/>
    <s v="2Medium"/>
    <s v="Medium"/>
    <n v="4"/>
    <n v="4"/>
    <s v="3Better"/>
    <s v="Better"/>
    <s v="No"/>
    <s v="No"/>
    <n v="0"/>
    <x v="1"/>
  </r>
  <r>
    <n v="2241"/>
    <n v="28"/>
    <x v="14"/>
    <s v="Travel_Rarely"/>
    <s v="Travel_Rarely"/>
    <n v="857"/>
    <n v="857"/>
    <s v="Research &amp; Development"/>
    <x v="1"/>
    <n v="10"/>
    <n v="10"/>
    <s v="3Bachelor"/>
    <x v="3"/>
    <x v="1"/>
    <x v="1"/>
    <s v="3High"/>
    <s v="High"/>
    <s v="Female"/>
    <x v="0"/>
    <n v="59"/>
    <n v="59"/>
    <s v="3High"/>
    <s v="High"/>
    <n v="2"/>
    <n v="2"/>
    <s v="Research Scientist"/>
    <x v="1"/>
    <s v="3High"/>
    <s v="High"/>
    <s v="Single"/>
    <x v="0"/>
    <n v="3660"/>
    <n v="3660"/>
    <m/>
    <n v="7909"/>
    <n v="7909"/>
    <n v="3"/>
    <n v="3"/>
    <s v="No"/>
    <s v="No"/>
    <n v="13"/>
    <n v="13"/>
    <s v="3Excellent"/>
    <s v="Excellent"/>
    <s v="4Very High"/>
    <s v="Very High"/>
    <n v="4"/>
    <n v="4"/>
    <s v="4Best"/>
    <s v="Best"/>
    <s v="No"/>
    <s v="No"/>
    <n v="0"/>
    <x v="1"/>
  </r>
  <r>
    <n v="2242"/>
    <n v="44"/>
    <x v="20"/>
    <s v="Travel_Rarely"/>
    <s v="Travel_Rarely"/>
    <n v="1376"/>
    <n v="1376"/>
    <s v="Human Resources"/>
    <x v="2"/>
    <n v="1"/>
    <n v="1"/>
    <s v="2College"/>
    <x v="0"/>
    <x v="2"/>
    <x v="2"/>
    <s v="2Medium"/>
    <s v="Medium"/>
    <s v="Male"/>
    <x v="1"/>
    <n v="91"/>
    <n v="91"/>
    <s v="2Medium"/>
    <s v="Medium"/>
    <n v="3"/>
    <n v="3"/>
    <s v="Human Resources"/>
    <x v="8"/>
    <s v="1Low"/>
    <s v="Low"/>
    <s v="Married"/>
    <x v="1"/>
    <n v="10482"/>
    <n v="10482"/>
    <m/>
    <n v="2326"/>
    <n v="2326"/>
    <n v="9"/>
    <n v="9"/>
    <s v="No"/>
    <s v="No"/>
    <n v="14"/>
    <n v="14"/>
    <s v="3Excellent"/>
    <s v="Excellent"/>
    <s v="4Very High"/>
    <s v="Very High"/>
    <n v="1"/>
    <n v="1"/>
    <s v="3Better"/>
    <s v="Better"/>
    <s v="Yes"/>
    <s v="Yes"/>
    <n v="1"/>
    <x v="0"/>
  </r>
  <r>
    <n v="2243"/>
    <n v="33"/>
    <x v="3"/>
    <s v="Travel_Rarely"/>
    <s v="Travel_Rarely"/>
    <n v="654"/>
    <n v="654"/>
    <s v="Research &amp; Development"/>
    <x v="1"/>
    <n v="5"/>
    <n v="5"/>
    <m/>
    <x v="3"/>
    <x v="0"/>
    <x v="0"/>
    <s v="4Ver High"/>
    <s v="Ver High"/>
    <s v="Male"/>
    <x v="1"/>
    <n v="34"/>
    <n v="34"/>
    <s v="2Medium"/>
    <s v="Medium"/>
    <n v="3"/>
    <n v="3"/>
    <s v="Healthcare Representative"/>
    <x v="4"/>
    <s v="4Very High"/>
    <s v="Very High"/>
    <s v="Divorced"/>
    <x v="2"/>
    <n v="7119"/>
    <n v="7119"/>
    <m/>
    <n v="21214"/>
    <n v="21214"/>
    <n v="4"/>
    <n v="4"/>
    <s v="No"/>
    <s v="No"/>
    <n v="15"/>
    <n v="15"/>
    <s v="3Excellent"/>
    <s v="Excellent"/>
    <s v="3High"/>
    <s v="High"/>
    <n v="2"/>
    <n v="2"/>
    <s v="3Better"/>
    <s v="Better"/>
    <s v="No"/>
    <s v="No"/>
    <n v="0"/>
    <x v="1"/>
  </r>
  <r>
    <n v="2244"/>
    <n v="35"/>
    <x v="10"/>
    <s v="Travel_Rarely"/>
    <s v="Travel_Rarely"/>
    <n v="1204"/>
    <n v="1204"/>
    <s v="Sales"/>
    <x v="0"/>
    <m/>
    <n v="6.5817958901025673"/>
    <s v="3Bachelor"/>
    <x v="3"/>
    <x v="5"/>
    <x v="4"/>
    <s v="4Ver High"/>
    <s v="Ver High"/>
    <s v="Male"/>
    <x v="1"/>
    <n v="86"/>
    <n v="86"/>
    <s v="3High"/>
    <s v="High"/>
    <n v="3"/>
    <n v="3"/>
    <s v="Sales Executive"/>
    <x v="0"/>
    <s v="1Low"/>
    <s v="Low"/>
    <s v="Single"/>
    <x v="0"/>
    <n v="9582"/>
    <n v="9582"/>
    <m/>
    <n v="10333"/>
    <n v="10333"/>
    <n v="0"/>
    <n v="0"/>
    <s v="Yes"/>
    <s v="Yes"/>
    <n v="22"/>
    <n v="22"/>
    <s v="4Outstanding"/>
    <s v="Outstanding"/>
    <s v="1Low"/>
    <s v="Low"/>
    <n v="2"/>
    <n v="2"/>
    <s v="3Better"/>
    <s v="Better"/>
    <s v="Yes"/>
    <s v="Yes"/>
    <n v="1"/>
    <x v="0"/>
  </r>
  <r>
    <n v="2245"/>
    <n v="33"/>
    <x v="3"/>
    <s v="Travel_Frequently"/>
    <s v="Travel_Frequently"/>
    <n v="827"/>
    <n v="827"/>
    <s v="Research &amp; Development"/>
    <x v="1"/>
    <n v="29"/>
    <n v="29"/>
    <s v="4Master"/>
    <x v="2"/>
    <x v="2"/>
    <x v="2"/>
    <s v="1Low"/>
    <s v="Low"/>
    <s v="Female"/>
    <x v="0"/>
    <n v="54"/>
    <n v="54"/>
    <s v="2Medium"/>
    <s v="Medium"/>
    <n v="2"/>
    <n v="2"/>
    <s v="Research Scientist"/>
    <x v="1"/>
    <s v="3High"/>
    <s v="High"/>
    <s v="Single"/>
    <x v="0"/>
    <n v="4508"/>
    <n v="4508"/>
    <m/>
    <n v="3129"/>
    <n v="3129"/>
    <n v="1"/>
    <n v="1"/>
    <s v="No"/>
    <s v="No"/>
    <n v="22"/>
    <n v="22"/>
    <s v="4Outstanding"/>
    <s v="Outstanding"/>
    <s v="2Medium"/>
    <s v="Medium"/>
    <n v="4"/>
    <n v="4"/>
    <s v="3Better"/>
    <s v="Better"/>
    <s v="Yes"/>
    <s v="Yes"/>
    <n v="1"/>
    <x v="0"/>
  </r>
  <r>
    <n v="2246"/>
    <n v="28"/>
    <x v="14"/>
    <s v="Travel_Rarely"/>
    <s v="Travel_Rarely"/>
    <n v="895"/>
    <n v="895"/>
    <s v="Research &amp; Development"/>
    <x v="1"/>
    <n v="15"/>
    <n v="15"/>
    <s v="2College"/>
    <x v="0"/>
    <x v="0"/>
    <x v="0"/>
    <s v="1Low"/>
    <s v="Low"/>
    <s v="Male"/>
    <x v="1"/>
    <n v="50"/>
    <n v="50"/>
    <s v="3High"/>
    <s v="High"/>
    <m/>
    <n v="1"/>
    <s v="Laboratory Technician"/>
    <x v="2"/>
    <s v="3High"/>
    <s v="High"/>
    <s v="Divorced"/>
    <x v="2"/>
    <n v="2207"/>
    <n v="2207"/>
    <m/>
    <n v="22482"/>
    <n v="22482"/>
    <n v="1"/>
    <n v="1"/>
    <s v="No"/>
    <s v="No"/>
    <n v="16"/>
    <n v="16"/>
    <s v="3Excellent"/>
    <s v="Excellent"/>
    <s v="4Very High"/>
    <s v="Very High"/>
    <n v="5"/>
    <n v="5"/>
    <s v="2Good"/>
    <s v="Good"/>
    <s v="No"/>
    <s v="No"/>
    <n v="0"/>
    <x v="1"/>
  </r>
  <r>
    <n v="2247"/>
    <n v="34"/>
    <x v="13"/>
    <s v="Travel_Frequently"/>
    <s v="Travel_Frequently"/>
    <n v="618"/>
    <n v="618"/>
    <s v="Research &amp; Development"/>
    <x v="1"/>
    <n v="3"/>
    <n v="3"/>
    <s v="1Below College"/>
    <x v="1"/>
    <x v="0"/>
    <x v="0"/>
    <m/>
    <s v="High"/>
    <m/>
    <x v="1"/>
    <n v="45"/>
    <n v="45"/>
    <s v="3High"/>
    <s v="High"/>
    <n v="2"/>
    <n v="2"/>
    <s v="Healthcare Representative"/>
    <x v="4"/>
    <s v="4Very High"/>
    <s v="Very High"/>
    <s v="Single"/>
    <x v="0"/>
    <n v="7756"/>
    <n v="7756"/>
    <m/>
    <n v="22266"/>
    <n v="22266"/>
    <n v="0"/>
    <n v="0"/>
    <s v="No"/>
    <s v="No"/>
    <n v="17"/>
    <n v="17"/>
    <s v="3Excellent"/>
    <s v="Excellent"/>
    <s v="3High"/>
    <s v="High"/>
    <n v="1"/>
    <n v="1"/>
    <s v="2Good"/>
    <s v="Good"/>
    <s v="No"/>
    <s v="No"/>
    <n v="0"/>
    <x v="1"/>
  </r>
  <r>
    <n v="2248"/>
    <n v="37"/>
    <x v="2"/>
    <s v="Travel_Rarely"/>
    <s v="Travel_Rarely"/>
    <n v="309"/>
    <n v="309"/>
    <s v="Sales"/>
    <x v="0"/>
    <n v="10"/>
    <n v="10"/>
    <s v="4Master"/>
    <x v="2"/>
    <x v="0"/>
    <x v="0"/>
    <s v="4Ver High"/>
    <s v="Ver High"/>
    <s v="Female"/>
    <x v="0"/>
    <n v="88"/>
    <n v="88"/>
    <s v="2Medium"/>
    <s v="Medium"/>
    <n v="2"/>
    <n v="2"/>
    <s v="Sales Executive"/>
    <x v="0"/>
    <s v="4Very High"/>
    <s v="Very High"/>
    <s v="Divorced"/>
    <x v="2"/>
    <n v="6694"/>
    <n v="6694"/>
    <m/>
    <n v="24223"/>
    <n v="24223"/>
    <n v="2"/>
    <n v="2"/>
    <s v="Yes"/>
    <s v="Yes"/>
    <n v="14"/>
    <n v="14"/>
    <s v="3Excellent"/>
    <s v="Excellent"/>
    <s v="3High"/>
    <s v="High"/>
    <n v="5"/>
    <n v="5"/>
    <s v="3Better"/>
    <s v="Better"/>
    <s v="No"/>
    <s v="No"/>
    <n v="0"/>
    <x v="1"/>
  </r>
  <r>
    <n v="2249"/>
    <n v="25"/>
    <x v="37"/>
    <s v="Travel_Rarely"/>
    <s v="Travel_Rarely"/>
    <n v="1219"/>
    <n v="1219"/>
    <s v="Research &amp; Development"/>
    <x v="1"/>
    <n v="4"/>
    <n v="4"/>
    <s v="1Below College"/>
    <x v="1"/>
    <x v="5"/>
    <x v="4"/>
    <s v="4Ver High"/>
    <s v="Ver High"/>
    <s v="Male"/>
    <x v="1"/>
    <n v="32"/>
    <n v="32"/>
    <s v="3High"/>
    <s v="High"/>
    <n v="1"/>
    <n v="1"/>
    <s v="Laboratory Technician"/>
    <x v="2"/>
    <s v="4Very High"/>
    <s v="Very High"/>
    <s v="Married"/>
    <x v="1"/>
    <n v="3691"/>
    <n v="3691"/>
    <m/>
    <n v="4605"/>
    <n v="4605"/>
    <n v="1"/>
    <n v="1"/>
    <s v="Yes"/>
    <s v="Yes"/>
    <n v="15"/>
    <n v="15"/>
    <s v="3Excellent"/>
    <s v="Excellent"/>
    <s v="2Medium"/>
    <s v="Medium"/>
    <n v="3"/>
    <n v="3"/>
    <s v="4Best"/>
    <s v="Best"/>
    <s v="Yes"/>
    <s v="Yes"/>
    <n v="1"/>
    <x v="0"/>
  </r>
  <r>
    <n v="2250"/>
    <n v="26"/>
    <x v="25"/>
    <s v="Travel_Rarely"/>
    <s v="Travel_Rarely"/>
    <n v="1330"/>
    <n v="1330"/>
    <m/>
    <x v="1"/>
    <n v="21"/>
    <n v="21"/>
    <s v="3Bachelor"/>
    <x v="3"/>
    <x v="2"/>
    <x v="2"/>
    <s v="1Low"/>
    <s v="Low"/>
    <s v="Male"/>
    <x v="1"/>
    <n v="37"/>
    <n v="37"/>
    <s v="3High"/>
    <s v="High"/>
    <n v="1"/>
    <n v="1"/>
    <s v="Laboratory Technician"/>
    <x v="2"/>
    <s v="3High"/>
    <s v="High"/>
    <s v="Divorced"/>
    <x v="2"/>
    <n v="2377"/>
    <n v="2377"/>
    <m/>
    <n v="19373"/>
    <n v="19373"/>
    <n v="1"/>
    <n v="1"/>
    <s v="No"/>
    <s v="No"/>
    <n v="20"/>
    <n v="20"/>
    <s v="4Outstanding"/>
    <s v="Outstanding"/>
    <s v="3High"/>
    <s v="High"/>
    <n v="0"/>
    <n v="0"/>
    <s v="2Good"/>
    <s v="Good"/>
    <s v="Yes"/>
    <s v="Yes"/>
    <n v="1"/>
    <x v="0"/>
  </r>
  <r>
    <n v="2251"/>
    <n v="33"/>
    <x v="3"/>
    <s v="Travel_Rarely"/>
    <s v="Travel_Rarely"/>
    <n v="1017"/>
    <n v="1017"/>
    <s v="Research &amp; Development"/>
    <x v="1"/>
    <n v="25"/>
    <n v="25"/>
    <s v="3Bachelor"/>
    <x v="3"/>
    <x v="2"/>
    <x v="2"/>
    <s v="1Low"/>
    <s v="Low"/>
    <s v="Male"/>
    <x v="1"/>
    <n v="55"/>
    <n v="55"/>
    <s v="2Medium"/>
    <s v="Medium"/>
    <n v="1"/>
    <n v="1"/>
    <s v="Research Scientist"/>
    <x v="1"/>
    <s v="2Medium"/>
    <s v="Medium"/>
    <s v="Single"/>
    <x v="0"/>
    <n v="2313"/>
    <n v="2313"/>
    <m/>
    <n v="2993"/>
    <n v="2993"/>
    <n v="4"/>
    <n v="4"/>
    <s v="Yes"/>
    <s v="Yes"/>
    <n v="20"/>
    <n v="20"/>
    <s v="4Outstanding"/>
    <s v="Outstanding"/>
    <s v="2Medium"/>
    <s v="Medium"/>
    <n v="0"/>
    <n v="0"/>
    <s v="3Better"/>
    <s v="Better"/>
    <s v="Yes"/>
    <s v="Yes"/>
    <n v="1"/>
    <x v="0"/>
  </r>
  <r>
    <n v="2252"/>
    <n v="42"/>
    <x v="19"/>
    <s v="Travel_Rarely"/>
    <s v="Travel_Rarely"/>
    <n v="469"/>
    <n v="469"/>
    <s v="Research &amp; Development"/>
    <x v="1"/>
    <n v="2"/>
    <n v="2"/>
    <s v="2College"/>
    <x v="0"/>
    <x v="2"/>
    <x v="2"/>
    <s v="4Ver High"/>
    <s v="Ver High"/>
    <s v="Male"/>
    <x v="1"/>
    <n v="35"/>
    <n v="35"/>
    <s v="3High"/>
    <s v="High"/>
    <n v="4"/>
    <n v="4"/>
    <s v="Manager"/>
    <x v="5"/>
    <s v="1Low"/>
    <s v="Low"/>
    <s v="Married"/>
    <x v="1"/>
    <n v="17665"/>
    <n v="17665"/>
    <m/>
    <n v="14399"/>
    <n v="14399"/>
    <n v="0"/>
    <n v="0"/>
    <s v="No"/>
    <s v="No"/>
    <n v="17"/>
    <n v="17"/>
    <s v="3Excellent"/>
    <s v="Excellent"/>
    <s v="4Very High"/>
    <s v="Very High"/>
    <n v="3"/>
    <n v="3"/>
    <s v="3Better"/>
    <s v="Better"/>
    <s v="No"/>
    <s v="No"/>
    <n v="0"/>
    <x v="1"/>
  </r>
  <r>
    <n v="2253"/>
    <n v="28"/>
    <x v="14"/>
    <s v="Travel_Frequently"/>
    <s v="Travel_Frequently"/>
    <n v="1009"/>
    <n v="1009"/>
    <s v="Research &amp; Development"/>
    <x v="1"/>
    <n v="1"/>
    <n v="1"/>
    <s v="3Bachelor"/>
    <x v="3"/>
    <x v="2"/>
    <x v="2"/>
    <s v="1Low"/>
    <s v="Low"/>
    <s v="Male"/>
    <x v="1"/>
    <n v="45"/>
    <n v="45"/>
    <s v="2Medium"/>
    <s v="Medium"/>
    <n v="1"/>
    <n v="1"/>
    <s v="Laboratory Technician"/>
    <x v="2"/>
    <s v="2Medium"/>
    <s v="Medium"/>
    <s v="Divorced"/>
    <x v="2"/>
    <n v="2596"/>
    <n v="2596"/>
    <m/>
    <n v="7160"/>
    <n v="7160"/>
    <n v="1"/>
    <n v="1"/>
    <s v="No"/>
    <s v="No"/>
    <n v="15"/>
    <n v="15"/>
    <s v="3Excellent"/>
    <s v="Excellent"/>
    <s v="1Low"/>
    <s v="Low"/>
    <n v="2"/>
    <n v="2"/>
    <s v="3Better"/>
    <s v="Better"/>
    <s v="Yes"/>
    <s v="Yes"/>
    <n v="1"/>
    <x v="0"/>
  </r>
  <r>
    <n v="2254"/>
    <n v="50"/>
    <x v="24"/>
    <s v="Travel_Frequently"/>
    <s v="Travel_Frequently"/>
    <n v="959"/>
    <n v="959"/>
    <s v="Sales"/>
    <x v="0"/>
    <n v="1"/>
    <n v="1"/>
    <s v="4Master"/>
    <x v="2"/>
    <x v="1"/>
    <x v="1"/>
    <s v="4Ver High"/>
    <s v="Ver High"/>
    <s v="Male"/>
    <x v="1"/>
    <n v="81"/>
    <n v="81"/>
    <s v="3High"/>
    <s v="High"/>
    <n v="2"/>
    <n v="2"/>
    <s v="Sales Executive"/>
    <x v="0"/>
    <s v="3High"/>
    <s v="High"/>
    <s v="Single"/>
    <x v="0"/>
    <n v="4728"/>
    <n v="4728"/>
    <m/>
    <n v="17251"/>
    <n v="17251"/>
    <n v="3"/>
    <n v="3"/>
    <s v="Yes"/>
    <s v="Yes"/>
    <n v="14"/>
    <n v="14"/>
    <s v="3Excellent"/>
    <s v="Excellent"/>
    <s v="4Very High"/>
    <s v="Very High"/>
    <n v="4"/>
    <n v="4"/>
    <s v="3Better"/>
    <s v="Better"/>
    <s v="Yes"/>
    <s v="Yes"/>
    <n v="1"/>
    <x v="0"/>
  </r>
  <r>
    <n v="2255"/>
    <n v="33"/>
    <x v="3"/>
    <s v="Travel_Frequently"/>
    <s v="Travel_Frequently"/>
    <n v="970"/>
    <n v="970"/>
    <s v="Sales"/>
    <x v="0"/>
    <n v="7"/>
    <n v="7"/>
    <s v="3Bachelor"/>
    <x v="3"/>
    <x v="0"/>
    <x v="0"/>
    <s v="4Ver High"/>
    <s v="Ver High"/>
    <s v="Female"/>
    <x v="0"/>
    <n v="30"/>
    <n v="30"/>
    <s v="3High"/>
    <s v="High"/>
    <n v="2"/>
    <n v="2"/>
    <s v="Sales Executive"/>
    <x v="0"/>
    <s v="2Medium"/>
    <s v="Medium"/>
    <s v="Married"/>
    <x v="1"/>
    <n v="4302"/>
    <n v="4302"/>
    <m/>
    <n v="13401"/>
    <n v="13401"/>
    <n v="0"/>
    <n v="0"/>
    <s v="No"/>
    <s v="No"/>
    <n v="17"/>
    <n v="17"/>
    <s v="3Excellent"/>
    <s v="Excellent"/>
    <s v="3High"/>
    <s v="High"/>
    <n v="3"/>
    <n v="3"/>
    <s v="3Better"/>
    <s v="Better"/>
    <s v="No"/>
    <s v="No"/>
    <n v="0"/>
    <x v="1"/>
  </r>
  <r>
    <n v="2256"/>
    <n v="34"/>
    <x v="13"/>
    <s v="Non-Travel"/>
    <s v="Non-Travel"/>
    <n v="697"/>
    <n v="697"/>
    <s v="Research &amp; Development"/>
    <x v="1"/>
    <n v="3"/>
    <n v="3"/>
    <s v="4Master"/>
    <x v="2"/>
    <x v="0"/>
    <x v="0"/>
    <s v="3High"/>
    <s v="High"/>
    <s v="Male"/>
    <x v="1"/>
    <n v="40"/>
    <n v="40"/>
    <s v="2Medium"/>
    <s v="Medium"/>
    <n v="1"/>
    <n v="1"/>
    <s v="Research Scientist"/>
    <x v="1"/>
    <s v="4Very High"/>
    <s v="Very High"/>
    <s v="Married"/>
    <x v="1"/>
    <n v="2979"/>
    <n v="2979"/>
    <m/>
    <n v="22478"/>
    <n v="22478"/>
    <n v="3"/>
    <n v="3"/>
    <s v="No"/>
    <s v="No"/>
    <n v="17"/>
    <n v="17"/>
    <s v="3Excellent"/>
    <s v="Excellent"/>
    <s v="4Very High"/>
    <s v="Very High"/>
    <n v="2"/>
    <n v="2"/>
    <s v="3Better"/>
    <s v="Better"/>
    <s v="No"/>
    <s v="No"/>
    <n v="0"/>
    <x v="1"/>
  </r>
  <r>
    <n v="2257"/>
    <n v="48"/>
    <x v="26"/>
    <s v="Non-Travel"/>
    <s v="Non-Travel"/>
    <n v="1262"/>
    <n v="1262"/>
    <s v="Research &amp; Development"/>
    <x v="1"/>
    <n v="1"/>
    <n v="1"/>
    <s v="4Master"/>
    <x v="2"/>
    <x v="2"/>
    <x v="2"/>
    <s v="1Low"/>
    <s v="Low"/>
    <s v="Male"/>
    <x v="1"/>
    <n v="35"/>
    <n v="35"/>
    <s v="4Very High"/>
    <s v="Very High"/>
    <n v="4"/>
    <n v="4"/>
    <s v="Manager"/>
    <x v="5"/>
    <s v="4Very High"/>
    <s v="Very High"/>
    <s v="Single"/>
    <x v="0"/>
    <n v="16885"/>
    <n v="16885"/>
    <m/>
    <n v="16154"/>
    <n v="16154"/>
    <n v="2"/>
    <n v="2"/>
    <s v="No"/>
    <s v="No"/>
    <n v="22"/>
    <n v="22"/>
    <s v="4Outstanding"/>
    <s v="Outstanding"/>
    <s v="3High"/>
    <s v="High"/>
    <n v="3"/>
    <n v="3"/>
    <s v="2Good"/>
    <s v="Good"/>
    <s v="No"/>
    <s v="No"/>
    <n v="0"/>
    <x v="1"/>
  </r>
  <r>
    <n v="2258"/>
    <n v="45"/>
    <x v="29"/>
    <s v="Non-Travel"/>
    <s v="Non-Travel"/>
    <n v="1050"/>
    <n v="1050"/>
    <s v="Sales"/>
    <x v="0"/>
    <n v="9"/>
    <n v="9"/>
    <s v="4Master"/>
    <x v="2"/>
    <x v="0"/>
    <x v="0"/>
    <s v="2Medium"/>
    <s v="Medium"/>
    <s v="Female"/>
    <x v="0"/>
    <n v="65"/>
    <n v="65"/>
    <s v="2Medium"/>
    <s v="Medium"/>
    <n v="2"/>
    <n v="2"/>
    <s v="Sales Executive"/>
    <x v="0"/>
    <s v="3High"/>
    <s v="High"/>
    <s v="Married"/>
    <x v="1"/>
    <n v="5593"/>
    <n v="5593"/>
    <m/>
    <n v="17970"/>
    <n v="17970"/>
    <n v="1"/>
    <n v="1"/>
    <s v="No"/>
    <s v="No"/>
    <n v="13"/>
    <n v="13"/>
    <s v="3Excellent"/>
    <s v="Excellent"/>
    <s v="4Very High"/>
    <s v="Very High"/>
    <n v="2"/>
    <n v="2"/>
    <s v="3Better"/>
    <s v="Better"/>
    <s v="No"/>
    <s v="No"/>
    <n v="0"/>
    <x v="1"/>
  </r>
  <r>
    <n v="2259"/>
    <n v="52"/>
    <x v="40"/>
    <s v="Travel_Rarely"/>
    <s v="Travel_Rarely"/>
    <n v="994"/>
    <n v="994"/>
    <s v="Research &amp; Development"/>
    <x v="1"/>
    <n v="7"/>
    <n v="7"/>
    <s v="4Master"/>
    <x v="2"/>
    <x v="0"/>
    <x v="0"/>
    <s v="2Medium"/>
    <s v="Medium"/>
    <s v="Male"/>
    <x v="1"/>
    <n v="87"/>
    <n v="87"/>
    <s v="3High"/>
    <s v="High"/>
    <n v="3"/>
    <n v="3"/>
    <s v="Healthcare Representative"/>
    <x v="4"/>
    <s v="2Medium"/>
    <s v="Medium"/>
    <s v="Single"/>
    <x v="0"/>
    <n v="10445"/>
    <n v="10445"/>
    <m/>
    <n v="15322"/>
    <n v="15322"/>
    <n v="7"/>
    <n v="7"/>
    <s v="No"/>
    <s v="No"/>
    <n v="19"/>
    <n v="19"/>
    <s v="3Excellent"/>
    <s v="Excellent"/>
    <s v="4Very High"/>
    <s v="Very High"/>
    <n v="4"/>
    <n v="4"/>
    <s v="3Better"/>
    <s v="Better"/>
    <s v="No"/>
    <s v="No"/>
    <n v="0"/>
    <x v="1"/>
  </r>
  <r>
    <n v="2260"/>
    <n v="38"/>
    <x v="8"/>
    <s v="Travel_Rarely"/>
    <s v="Travel_Rarely"/>
    <n v="770"/>
    <n v="770"/>
    <s v="Sales"/>
    <x v="0"/>
    <n v="10"/>
    <n v="10"/>
    <s v="4Master"/>
    <x v="2"/>
    <x v="4"/>
    <x v="3"/>
    <s v="3High"/>
    <s v="High"/>
    <s v="Male"/>
    <x v="1"/>
    <n v="73"/>
    <n v="73"/>
    <s v="2Medium"/>
    <s v="Medium"/>
    <n v="3"/>
    <n v="3"/>
    <s v="Sales Executive"/>
    <x v="0"/>
    <s v="3High"/>
    <s v="High"/>
    <s v="Divorced"/>
    <x v="2"/>
    <n v="8740"/>
    <n v="8740"/>
    <m/>
    <n v="5569"/>
    <n v="5569"/>
    <n v="0"/>
    <n v="0"/>
    <s v="Yes"/>
    <s v="Yes"/>
    <n v="14"/>
    <n v="14"/>
    <s v="3Excellent"/>
    <s v="Excellent"/>
    <s v="2Medium"/>
    <s v="Medium"/>
    <n v="2"/>
    <n v="2"/>
    <s v="3Better"/>
    <s v="Better"/>
    <s v="No"/>
    <s v="No"/>
    <n v="0"/>
    <x v="1"/>
  </r>
  <r>
    <n v="2261"/>
    <n v="29"/>
    <x v="11"/>
    <s v="Travel_Rarely"/>
    <s v="Travel_Rarely"/>
    <n v="1107"/>
    <n v="1107"/>
    <s v="Research &amp; Development"/>
    <x v="1"/>
    <n v="28"/>
    <n v="28"/>
    <s v="4Master"/>
    <x v="2"/>
    <x v="0"/>
    <x v="0"/>
    <s v="3High"/>
    <s v="High"/>
    <s v="Female"/>
    <x v="0"/>
    <n v="93"/>
    <n v="93"/>
    <s v="3High"/>
    <s v="High"/>
    <n v="1"/>
    <n v="1"/>
    <s v="Research Scientist"/>
    <x v="1"/>
    <s v="4Very High"/>
    <s v="Very High"/>
    <s v="Divorced"/>
    <x v="2"/>
    <n v="2514"/>
    <n v="2514"/>
    <m/>
    <n v="26968"/>
    <n v="26968"/>
    <n v="4"/>
    <n v="4"/>
    <s v="No"/>
    <s v="No"/>
    <n v="22"/>
    <n v="22"/>
    <s v="4Outstanding"/>
    <s v="Outstanding"/>
    <s v="1Low"/>
    <s v="Low"/>
    <n v="1"/>
    <n v="1"/>
    <s v="3Better"/>
    <s v="Better"/>
    <s v="No"/>
    <s v="No"/>
    <n v="0"/>
    <x v="1"/>
  </r>
  <r>
    <n v="2262"/>
    <n v="28"/>
    <x v="14"/>
    <s v="Travel_Rarely"/>
    <s v="Travel_Rarely"/>
    <n v="950"/>
    <n v="950"/>
    <s v="Research &amp; Development"/>
    <x v="1"/>
    <n v="3"/>
    <n v="3"/>
    <s v="3Bachelor"/>
    <x v="3"/>
    <x v="2"/>
    <x v="2"/>
    <s v="4Ver High"/>
    <s v="Ver High"/>
    <s v="Female"/>
    <x v="0"/>
    <n v="93"/>
    <n v="93"/>
    <s v="3High"/>
    <s v="High"/>
    <n v="3"/>
    <n v="3"/>
    <s v="Manufacturing Director"/>
    <x v="3"/>
    <s v="2Medium"/>
    <s v="Medium"/>
    <s v="Divorced"/>
    <x v="2"/>
    <n v="7655"/>
    <n v="7655"/>
    <m/>
    <n v="8039"/>
    <n v="8039"/>
    <n v="0"/>
    <n v="0"/>
    <s v="No"/>
    <s v="No"/>
    <n v="17"/>
    <n v="17"/>
    <s v="3Excellent"/>
    <s v="Excellent"/>
    <s v="2Medium"/>
    <s v="Medium"/>
    <n v="3"/>
    <n v="3"/>
    <s v="2Good"/>
    <s v="Good"/>
    <s v="No"/>
    <s v="No"/>
    <n v="0"/>
    <x v="1"/>
  </r>
  <r>
    <n v="2263"/>
    <n v="46"/>
    <x v="21"/>
    <s v="Travel_Rarely"/>
    <s v="Travel_Rarely"/>
    <n v="406"/>
    <n v="406"/>
    <s v="Sales"/>
    <x v="0"/>
    <n v="3"/>
    <n v="3"/>
    <s v="1Below College"/>
    <x v="1"/>
    <x v="4"/>
    <x v="3"/>
    <s v="1Low"/>
    <s v="Low"/>
    <s v="Male"/>
    <x v="1"/>
    <n v="52"/>
    <n v="52"/>
    <s v="3High"/>
    <s v="High"/>
    <m/>
    <n v="1"/>
    <s v="Manager"/>
    <x v="5"/>
    <s v="3High"/>
    <s v="High"/>
    <s v="Married"/>
    <x v="1"/>
    <n v="17465"/>
    <n v="17465"/>
    <m/>
    <n v="15596"/>
    <n v="15596"/>
    <n v="3"/>
    <n v="3"/>
    <s v="No"/>
    <s v="No"/>
    <m/>
    <n v="15.206064782908339"/>
    <s v="3Excellent"/>
    <s v="Excellent"/>
    <s v="4Very High"/>
    <s v="Very High"/>
    <n v="3"/>
    <n v="3"/>
    <s v="3Better"/>
    <s v="Better"/>
    <s v="No"/>
    <s v="No"/>
    <n v="0"/>
    <x v="1"/>
  </r>
  <r>
    <n v="2264"/>
    <n v="38"/>
    <x v="8"/>
    <s v="Travel_Rarely"/>
    <s v="Travel_Rarely"/>
    <n v="130"/>
    <n v="130"/>
    <s v="Sales"/>
    <x v="0"/>
    <n v="2"/>
    <n v="2"/>
    <s v="2College"/>
    <x v="0"/>
    <x v="4"/>
    <x v="3"/>
    <s v="4Ver High"/>
    <s v="Ver High"/>
    <s v="Male"/>
    <x v="1"/>
    <n v="32"/>
    <n v="32"/>
    <s v="3High"/>
    <s v="High"/>
    <n v="3"/>
    <n v="3"/>
    <s v="Sales Executive"/>
    <x v="0"/>
    <s v="2Medium"/>
    <s v="Medium"/>
    <s v="Single"/>
    <x v="0"/>
    <n v="7351"/>
    <n v="7351"/>
    <m/>
    <n v="20619"/>
    <n v="20619"/>
    <n v="7"/>
    <n v="7"/>
    <s v="No"/>
    <s v="No"/>
    <n v="16"/>
    <n v="16"/>
    <s v="3Excellent"/>
    <s v="Excellent"/>
    <s v="3High"/>
    <s v="High"/>
    <n v="2"/>
    <n v="2"/>
    <s v="3Better"/>
    <s v="Better"/>
    <s v="No"/>
    <s v="No"/>
    <n v="0"/>
    <x v="1"/>
  </r>
  <r>
    <n v="2265"/>
    <n v="43"/>
    <x v="23"/>
    <s v="Travel_Frequently"/>
    <s v="Travel_Frequently"/>
    <n v="1082"/>
    <n v="1082"/>
    <s v="Research &amp; Development"/>
    <x v="1"/>
    <n v="27"/>
    <n v="27"/>
    <s v="3Bachelor"/>
    <x v="3"/>
    <x v="0"/>
    <x v="0"/>
    <s v="3High"/>
    <s v="High"/>
    <s v="Female"/>
    <x v="0"/>
    <n v="83"/>
    <n v="83"/>
    <s v="3High"/>
    <s v="High"/>
    <n v="3"/>
    <n v="3"/>
    <s v="Manufacturing Director"/>
    <x v="3"/>
    <s v="1Low"/>
    <s v="Low"/>
    <s v="Married"/>
    <x v="1"/>
    <n v="10820"/>
    <n v="10820"/>
    <m/>
    <n v="11535"/>
    <n v="11535"/>
    <n v="8"/>
    <n v="8"/>
    <s v="No"/>
    <s v="No"/>
    <n v="11"/>
    <n v="11"/>
    <s v="3Excellent"/>
    <s v="Excellent"/>
    <s v="3High"/>
    <s v="High"/>
    <n v="1"/>
    <n v="1"/>
    <s v="3Better"/>
    <s v="Better"/>
    <s v="No"/>
    <s v="No"/>
    <n v="0"/>
    <x v="1"/>
  </r>
  <r>
    <n v="2266"/>
    <n v="39"/>
    <x v="22"/>
    <s v="Travel_Frequently"/>
    <s v="Travel_Frequently"/>
    <n v="203"/>
    <n v="203"/>
    <s v="Research &amp; Development"/>
    <x v="1"/>
    <n v="2"/>
    <n v="2"/>
    <s v="3Bachelor"/>
    <x v="3"/>
    <x v="0"/>
    <x v="0"/>
    <s v="1Low"/>
    <s v="Low"/>
    <s v="Male"/>
    <x v="1"/>
    <n v="84"/>
    <n v="84"/>
    <s v="3High"/>
    <s v="High"/>
    <n v="4"/>
    <n v="4"/>
    <s v="Healthcare Representative"/>
    <x v="4"/>
    <s v="4Very High"/>
    <s v="Very High"/>
    <s v="Divorced"/>
    <x v="2"/>
    <n v="12169"/>
    <n v="12169"/>
    <m/>
    <n v="13547"/>
    <n v="13547"/>
    <n v="7"/>
    <n v="7"/>
    <s v="No"/>
    <s v="No"/>
    <n v="11"/>
    <n v="11"/>
    <s v="3Excellent"/>
    <s v="Excellent"/>
    <s v="4Very High"/>
    <s v="Very High"/>
    <n v="4"/>
    <n v="4"/>
    <s v="3Better"/>
    <s v="Better"/>
    <s v="Yes"/>
    <s v="Yes"/>
    <n v="1"/>
    <x v="0"/>
  </r>
  <r>
    <n v="2267"/>
    <n v="40"/>
    <x v="33"/>
    <s v="Travel_Rarely"/>
    <s v="Travel_Rarely"/>
    <n v="1308"/>
    <n v="1308"/>
    <s v="Research &amp; Development"/>
    <x v="1"/>
    <n v="14"/>
    <n v="14"/>
    <s v="3Bachelor"/>
    <x v="3"/>
    <x v="2"/>
    <x v="2"/>
    <s v="3High"/>
    <s v="High"/>
    <s v="Male"/>
    <x v="1"/>
    <n v="44"/>
    <n v="44"/>
    <s v="2Medium"/>
    <s v="Medium"/>
    <n v="5"/>
    <n v="5"/>
    <s v="Research Director"/>
    <x v="7"/>
    <s v="3High"/>
    <s v="High"/>
    <s v="Single"/>
    <x v="0"/>
    <n v="19626"/>
    <n v="19626"/>
    <m/>
    <n v="17544"/>
    <n v="17544"/>
    <n v="1"/>
    <n v="1"/>
    <s v="No"/>
    <s v="No"/>
    <n v="14"/>
    <n v="14"/>
    <s v="3Excellent"/>
    <s v="Excellent"/>
    <s v="1Low"/>
    <s v="Low"/>
    <n v="2"/>
    <n v="2"/>
    <s v="4Best"/>
    <s v="Best"/>
    <s v="No"/>
    <s v="No"/>
    <n v="0"/>
    <x v="1"/>
  </r>
  <r>
    <n v="2268"/>
    <n v="21"/>
    <x v="18"/>
    <s v="Travel_Rarely"/>
    <s v="Travel_Rarely"/>
    <n v="984"/>
    <n v="984"/>
    <s v="Research &amp; Development"/>
    <x v="1"/>
    <n v="1"/>
    <n v="1"/>
    <s v="1Below College"/>
    <x v="1"/>
    <x v="5"/>
    <x v="4"/>
    <s v="4Ver High"/>
    <s v="Ver High"/>
    <s v="Female"/>
    <x v="0"/>
    <n v="70"/>
    <n v="70"/>
    <s v="2Medium"/>
    <s v="Medium"/>
    <n v="1"/>
    <n v="1"/>
    <s v="Research Scientist"/>
    <x v="1"/>
    <s v="2Medium"/>
    <s v="Medium"/>
    <s v="Single"/>
    <x v="0"/>
    <n v="2070"/>
    <n v="2070"/>
    <m/>
    <n v="25326"/>
    <n v="25326"/>
    <n v="1"/>
    <n v="1"/>
    <s v="Yes"/>
    <s v="Yes"/>
    <n v="11"/>
    <n v="11"/>
    <s v="3Excellent"/>
    <s v="Excellent"/>
    <s v="3High"/>
    <s v="High"/>
    <n v="6"/>
    <n v="6"/>
    <s v="4Best"/>
    <s v="Best"/>
    <s v="No"/>
    <s v="No"/>
    <n v="0"/>
    <x v="1"/>
  </r>
  <r>
    <n v="2269"/>
    <n v="39"/>
    <x v="22"/>
    <s v="Non-Travel"/>
    <s v="Non-Travel"/>
    <n v="439"/>
    <n v="439"/>
    <s v="Research &amp; Development"/>
    <x v="1"/>
    <n v="9"/>
    <n v="9"/>
    <s v="3Bachelor"/>
    <x v="3"/>
    <x v="0"/>
    <x v="0"/>
    <s v="3High"/>
    <s v="High"/>
    <s v="Male"/>
    <x v="1"/>
    <n v="70"/>
    <n v="70"/>
    <s v="3High"/>
    <s v="High"/>
    <n v="2"/>
    <n v="2"/>
    <s v="Laboratory Technician"/>
    <x v="2"/>
    <s v="2Medium"/>
    <s v="Medium"/>
    <s v="Single"/>
    <x v="0"/>
    <n v="6782"/>
    <n v="6782"/>
    <m/>
    <n v="8770"/>
    <n v="8770"/>
    <n v="9"/>
    <n v="9"/>
    <s v="No"/>
    <s v="No"/>
    <n v="15"/>
    <n v="15"/>
    <s v="3Excellent"/>
    <s v="Excellent"/>
    <s v="3High"/>
    <s v="High"/>
    <n v="2"/>
    <n v="2"/>
    <s v="2Good"/>
    <s v="Good"/>
    <s v="No"/>
    <s v="No"/>
    <n v="0"/>
    <x v="1"/>
  </r>
  <r>
    <n v="2270"/>
    <n v="36"/>
    <x v="9"/>
    <s v="Non-Travel"/>
    <s v="Non-Travel"/>
    <n v="217"/>
    <n v="217"/>
    <s v="Research &amp; Development"/>
    <x v="1"/>
    <n v="18"/>
    <n v="18"/>
    <s v="4Master"/>
    <x v="2"/>
    <x v="0"/>
    <x v="0"/>
    <s v="1Low"/>
    <s v="Low"/>
    <s v="Male"/>
    <x v="1"/>
    <n v="78"/>
    <n v="78"/>
    <s v="3High"/>
    <s v="High"/>
    <n v="2"/>
    <n v="2"/>
    <s v="Manufacturing Director"/>
    <x v="3"/>
    <s v="4Very High"/>
    <s v="Very High"/>
    <s v="Single"/>
    <x v="0"/>
    <n v="7779"/>
    <n v="7779"/>
    <m/>
    <n v="23238"/>
    <n v="23238"/>
    <n v="2"/>
    <n v="2"/>
    <s v="No"/>
    <s v="No"/>
    <n v="20"/>
    <n v="20"/>
    <s v="4Outstanding"/>
    <s v="Outstanding"/>
    <s v="1Low"/>
    <s v="Low"/>
    <n v="0"/>
    <n v="0"/>
    <s v="3Better"/>
    <s v="Better"/>
    <s v="No"/>
    <s v="No"/>
    <n v="0"/>
    <x v="1"/>
  </r>
  <r>
    <n v="2271"/>
    <n v="31"/>
    <x v="27"/>
    <s v="Travel_Frequently"/>
    <s v="Travel_Frequently"/>
    <n v="793"/>
    <n v="793"/>
    <s v="Sales"/>
    <x v="0"/>
    <n v="20"/>
    <n v="20"/>
    <s v="3Bachelor"/>
    <x v="3"/>
    <x v="0"/>
    <x v="0"/>
    <s v="3High"/>
    <s v="High"/>
    <s v="Male"/>
    <x v="1"/>
    <n v="67"/>
    <n v="67"/>
    <s v="4Very High"/>
    <s v="Very High"/>
    <n v="1"/>
    <n v="1"/>
    <s v="Sales Representative"/>
    <x v="6"/>
    <s v="4Very High"/>
    <s v="Very High"/>
    <s v="Married"/>
    <x v="1"/>
    <n v="2791"/>
    <n v="2791"/>
    <m/>
    <n v="21981"/>
    <n v="21981"/>
    <n v="0"/>
    <n v="0"/>
    <s v="No"/>
    <s v="No"/>
    <n v="12"/>
    <n v="12"/>
    <s v="3Excellent"/>
    <s v="Excellent"/>
    <s v="1Low"/>
    <s v="Low"/>
    <n v="4"/>
    <n v="4"/>
    <s v="3Better"/>
    <s v="Better"/>
    <s v="No"/>
    <s v="No"/>
    <n v="0"/>
    <x v="1"/>
  </r>
  <r>
    <n v="2272"/>
    <n v="28"/>
    <x v="14"/>
    <s v="Travel_Rarely"/>
    <s v="Travel_Rarely"/>
    <n v="1451"/>
    <n v="1451"/>
    <s v="Research &amp; Development"/>
    <x v="1"/>
    <n v="2"/>
    <n v="2"/>
    <s v="1Below College"/>
    <x v="1"/>
    <x v="0"/>
    <x v="0"/>
    <s v="1Low"/>
    <s v="Low"/>
    <s v="Male"/>
    <x v="1"/>
    <n v="67"/>
    <n v="67"/>
    <s v="2Medium"/>
    <s v="Medium"/>
    <n v="1"/>
    <n v="1"/>
    <s v="Research Scientist"/>
    <x v="1"/>
    <s v="2Medium"/>
    <s v="Medium"/>
    <s v="Married"/>
    <x v="1"/>
    <n v="3201"/>
    <n v="3201"/>
    <m/>
    <n v="19911"/>
    <n v="19911"/>
    <n v="0"/>
    <n v="0"/>
    <s v="No"/>
    <s v="No"/>
    <n v="17"/>
    <n v="17"/>
    <s v="3Excellent"/>
    <s v="Excellent"/>
    <s v="1Low"/>
    <s v="Low"/>
    <n v="2"/>
    <n v="2"/>
    <s v="1Bad"/>
    <s v="Bad"/>
    <s v="No"/>
    <s v="No"/>
    <n v="0"/>
    <x v="1"/>
  </r>
  <r>
    <n v="2273"/>
    <n v="35"/>
    <x v="10"/>
    <s v="Travel_Frequently"/>
    <s v="Travel_Frequently"/>
    <n v="1182"/>
    <n v="1182"/>
    <s v="Sales"/>
    <x v="0"/>
    <n v="11"/>
    <n v="11"/>
    <s v="2College"/>
    <x v="0"/>
    <x v="4"/>
    <x v="3"/>
    <s v="4Ver High"/>
    <s v="Ver High"/>
    <s v="Male"/>
    <x v="1"/>
    <n v="54"/>
    <n v="54"/>
    <s v="3High"/>
    <s v="High"/>
    <n v="2"/>
    <n v="2"/>
    <s v="Sales Executive"/>
    <x v="0"/>
    <s v="4Very High"/>
    <s v="Very High"/>
    <s v="Divorced"/>
    <x v="2"/>
    <n v="4968"/>
    <n v="4968"/>
    <m/>
    <n v="18500"/>
    <n v="18500"/>
    <n v="1"/>
    <n v="1"/>
    <s v="No"/>
    <s v="No"/>
    <n v="11"/>
    <n v="11"/>
    <s v="3Excellent"/>
    <s v="Excellent"/>
    <s v="4Very High"/>
    <s v="Very High"/>
    <n v="3"/>
    <n v="3"/>
    <s v="3Better"/>
    <s v="Better"/>
    <s v="No"/>
    <s v="No"/>
    <n v="0"/>
    <x v="1"/>
  </r>
  <r>
    <n v="2274"/>
    <n v="49"/>
    <x v="1"/>
    <s v="Travel_Rarely"/>
    <s v="Travel_Rarely"/>
    <n v="174"/>
    <n v="174"/>
    <s v="Sales"/>
    <x v="0"/>
    <n v="8"/>
    <n v="8"/>
    <s v="4Master"/>
    <x v="2"/>
    <x v="5"/>
    <x v="4"/>
    <s v="4Ver High"/>
    <s v="Ver High"/>
    <s v="Male"/>
    <x v="1"/>
    <n v="56"/>
    <n v="56"/>
    <s v="2Medium"/>
    <s v="Medium"/>
    <n v="4"/>
    <n v="4"/>
    <s v="Sales Executive"/>
    <x v="0"/>
    <s v="2Medium"/>
    <s v="Medium"/>
    <s v="Married"/>
    <x v="1"/>
    <n v="13120"/>
    <n v="13120"/>
    <m/>
    <n v="11879"/>
    <n v="11879"/>
    <n v="6"/>
    <n v="6"/>
    <s v="No"/>
    <s v="No"/>
    <n v="17"/>
    <n v="17"/>
    <s v="3Excellent"/>
    <s v="Excellent"/>
    <s v="2Medium"/>
    <s v="Medium"/>
    <n v="3"/>
    <n v="3"/>
    <s v="3Better"/>
    <s v="Better"/>
    <s v="No"/>
    <s v="No"/>
    <n v="0"/>
    <x v="1"/>
  </r>
  <r>
    <n v="2275"/>
    <n v="34"/>
    <x v="13"/>
    <s v="Travel_Frequently"/>
    <s v="Travel_Frequently"/>
    <n v="1003"/>
    <n v="1003"/>
    <s v="Research &amp; Development"/>
    <x v="1"/>
    <n v="2"/>
    <n v="2"/>
    <s v="2College"/>
    <x v="0"/>
    <x v="0"/>
    <x v="0"/>
    <s v="4Ver High"/>
    <s v="Ver High"/>
    <s v="Male"/>
    <x v="1"/>
    <n v="95"/>
    <n v="95"/>
    <s v="3High"/>
    <s v="High"/>
    <n v="2"/>
    <n v="2"/>
    <s v="Manufacturing Director"/>
    <x v="3"/>
    <s v="3High"/>
    <s v="High"/>
    <s v="Single"/>
    <x v="0"/>
    <n v="4033"/>
    <n v="4033"/>
    <m/>
    <n v="15834"/>
    <n v="15834"/>
    <n v="2"/>
    <n v="2"/>
    <s v="No"/>
    <s v="No"/>
    <n v="11"/>
    <n v="11"/>
    <s v="3Excellent"/>
    <s v="Excellent"/>
    <s v="4Very High"/>
    <s v="Very High"/>
    <n v="3"/>
    <n v="3"/>
    <s v="2Good"/>
    <s v="Good"/>
    <s v="No"/>
    <s v="No"/>
    <n v="0"/>
    <x v="1"/>
  </r>
  <r>
    <n v="2276"/>
    <n v="29"/>
    <x v="11"/>
    <s v="Travel_Frequently"/>
    <s v="Travel_Frequently"/>
    <n v="490"/>
    <n v="490"/>
    <s v="Research &amp; Development"/>
    <x v="1"/>
    <n v="10"/>
    <n v="10"/>
    <s v="3Bachelor"/>
    <x v="3"/>
    <x v="0"/>
    <x v="0"/>
    <s v="4Ver High"/>
    <s v="Ver High"/>
    <s v="Female"/>
    <x v="0"/>
    <n v="61"/>
    <n v="61"/>
    <s v="3High"/>
    <s v="High"/>
    <n v="1"/>
    <n v="1"/>
    <s v="Research Scientist"/>
    <x v="1"/>
    <s v="2Medium"/>
    <s v="Medium"/>
    <s v="Divorced"/>
    <x v="2"/>
    <n v="3291"/>
    <n v="3291"/>
    <m/>
    <n v="17940"/>
    <n v="17940"/>
    <n v="0"/>
    <n v="0"/>
    <s v="No"/>
    <s v="No"/>
    <n v="14"/>
    <n v="14"/>
    <s v="3Excellent"/>
    <s v="Excellent"/>
    <s v="4Very High"/>
    <s v="Very High"/>
    <n v="2"/>
    <n v="2"/>
    <s v="2Good"/>
    <s v="Good"/>
    <s v="No"/>
    <s v="No"/>
    <n v="0"/>
    <x v="1"/>
  </r>
  <r>
    <n v="2277"/>
    <n v="42"/>
    <x v="19"/>
    <s v="Travel_Rarely"/>
    <s v="Travel_Rarely"/>
    <n v="188"/>
    <n v="188"/>
    <s v="Research &amp; Development"/>
    <x v="1"/>
    <n v="29"/>
    <n v="29"/>
    <s v="3Bachelor"/>
    <x v="3"/>
    <x v="2"/>
    <x v="2"/>
    <s v="2Medium"/>
    <s v="Medium"/>
    <s v="Male"/>
    <x v="1"/>
    <n v="56"/>
    <n v="56"/>
    <s v="1Low"/>
    <s v="Low"/>
    <n v="2"/>
    <n v="2"/>
    <s v="Laboratory Technician"/>
    <x v="2"/>
    <s v="4Very High"/>
    <s v="Very High"/>
    <s v="Single"/>
    <x v="0"/>
    <n v="4272"/>
    <n v="4272"/>
    <m/>
    <n v="9558"/>
    <n v="9558"/>
    <n v="4"/>
    <n v="4"/>
    <s v="No"/>
    <s v="No"/>
    <n v="19"/>
    <n v="19"/>
    <s v="3Excellent"/>
    <s v="Excellent"/>
    <s v="1Low"/>
    <s v="Low"/>
    <n v="3"/>
    <n v="3"/>
    <s v="3Better"/>
    <s v="Better"/>
    <s v="No"/>
    <s v="No"/>
    <n v="0"/>
    <x v="1"/>
  </r>
  <r>
    <n v="2278"/>
    <n v="29"/>
    <x v="11"/>
    <s v="Travel_Rarely"/>
    <s v="Travel_Rarely"/>
    <n v="718"/>
    <n v="718"/>
    <s v="Research &amp; Development"/>
    <x v="1"/>
    <n v="8"/>
    <n v="8"/>
    <s v="1Below College"/>
    <x v="1"/>
    <x v="2"/>
    <x v="2"/>
    <s v="2Medium"/>
    <s v="Medium"/>
    <s v="Male"/>
    <x v="1"/>
    <n v="79"/>
    <n v="79"/>
    <s v="2Medium"/>
    <s v="Medium"/>
    <n v="2"/>
    <n v="2"/>
    <s v="Manufacturing Director"/>
    <x v="3"/>
    <s v="4Very High"/>
    <s v="Very High"/>
    <s v="Married"/>
    <x v="1"/>
    <n v="5056"/>
    <n v="5056"/>
    <m/>
    <n v="17689"/>
    <n v="17689"/>
    <n v="1"/>
    <n v="1"/>
    <m/>
    <s v="No"/>
    <n v="15"/>
    <n v="15"/>
    <s v="3Excellent"/>
    <s v="Excellent"/>
    <s v="3High"/>
    <s v="High"/>
    <n v="2"/>
    <n v="2"/>
    <s v="2Good"/>
    <s v="Good"/>
    <s v="No"/>
    <s v="No"/>
    <n v="0"/>
    <x v="1"/>
  </r>
  <r>
    <n v="2279"/>
    <n v="38"/>
    <x v="8"/>
    <s v="Travel_Rarely"/>
    <s v="Travel_Rarely"/>
    <n v="433"/>
    <n v="433"/>
    <s v="Human Resources"/>
    <x v="2"/>
    <n v="1"/>
    <n v="1"/>
    <s v="3Bachelor"/>
    <x v="3"/>
    <x v="6"/>
    <x v="5"/>
    <s v="3High"/>
    <s v="High"/>
    <s v="Male"/>
    <x v="1"/>
    <n v="37"/>
    <n v="37"/>
    <s v="4Very High"/>
    <s v="Very High"/>
    <n v="1"/>
    <n v="1"/>
    <s v="Human Resources"/>
    <x v="8"/>
    <s v="3High"/>
    <s v="High"/>
    <s v="Married"/>
    <x v="1"/>
    <n v="2844"/>
    <n v="2844"/>
    <m/>
    <n v="6004"/>
    <n v="6004"/>
    <n v="1"/>
    <n v="1"/>
    <s v="No"/>
    <s v="No"/>
    <n v="13"/>
    <n v="13"/>
    <s v="3Excellent"/>
    <s v="Excellent"/>
    <s v="4Very High"/>
    <s v="Very High"/>
    <n v="2"/>
    <n v="2"/>
    <s v="4Best"/>
    <s v="Best"/>
    <s v="No"/>
    <s v="No"/>
    <n v="0"/>
    <x v="1"/>
  </r>
  <r>
    <n v="2280"/>
    <n v="28"/>
    <x v="14"/>
    <s v="Travel_Frequently"/>
    <s v="Travel_Frequently"/>
    <n v="773"/>
    <n v="773"/>
    <s v="Research &amp; Development"/>
    <x v="1"/>
    <n v="6"/>
    <n v="6"/>
    <s v="3Bachelor"/>
    <x v="3"/>
    <x v="0"/>
    <x v="0"/>
    <s v="3High"/>
    <s v="High"/>
    <s v="Male"/>
    <x v="1"/>
    <n v="39"/>
    <n v="39"/>
    <s v="2Medium"/>
    <s v="Medium"/>
    <n v="1"/>
    <n v="1"/>
    <s v="Research Scientist"/>
    <x v="1"/>
    <s v="3High"/>
    <s v="High"/>
    <s v="Divorced"/>
    <x v="2"/>
    <n v="2703"/>
    <n v="2703"/>
    <m/>
    <n v="22088"/>
    <n v="22088"/>
    <n v="1"/>
    <n v="1"/>
    <s v="Yes"/>
    <s v="Yes"/>
    <n v="14"/>
    <n v="14"/>
    <s v="3Excellent"/>
    <s v="Excellent"/>
    <s v="4Very High"/>
    <s v="Very High"/>
    <n v="2"/>
    <n v="2"/>
    <s v="3Better"/>
    <s v="Better"/>
    <s v="No"/>
    <s v="No"/>
    <n v="0"/>
    <x v="1"/>
  </r>
  <r>
    <n v="2281"/>
    <n v="18"/>
    <x v="42"/>
    <s v="Non-Travel"/>
    <s v="Non-Travel"/>
    <n v="247"/>
    <n v="247"/>
    <s v="Research &amp; Development"/>
    <x v="1"/>
    <n v="8"/>
    <n v="8"/>
    <s v="1Below College"/>
    <x v="1"/>
    <x v="2"/>
    <x v="2"/>
    <s v="3High"/>
    <s v="High"/>
    <s v="Male"/>
    <x v="1"/>
    <n v="80"/>
    <n v="80"/>
    <s v="3High"/>
    <s v="High"/>
    <n v="1"/>
    <n v="1"/>
    <s v="Laboratory Technician"/>
    <x v="2"/>
    <s v="3High"/>
    <s v="High"/>
    <s v="Single"/>
    <x v="0"/>
    <n v="1904"/>
    <n v="1904"/>
    <m/>
    <n v="13556"/>
    <n v="13556"/>
    <n v="1"/>
    <n v="1"/>
    <s v="No"/>
    <s v="No"/>
    <n v="12"/>
    <n v="12"/>
    <s v="3Excellent"/>
    <s v="Excellent"/>
    <s v="4Very High"/>
    <s v="Very High"/>
    <n v="0"/>
    <n v="0"/>
    <s v="3Better"/>
    <s v="Better"/>
    <s v="Yes"/>
    <s v="Yes"/>
    <n v="1"/>
    <x v="0"/>
  </r>
  <r>
    <n v="2282"/>
    <n v="33"/>
    <x v="3"/>
    <s v="Travel_Rarely"/>
    <s v="Travel_Rarely"/>
    <n v="603"/>
    <n v="603"/>
    <s v="Sales"/>
    <x v="0"/>
    <n v="9"/>
    <n v="9"/>
    <s v="4Master"/>
    <x v="2"/>
    <x v="4"/>
    <x v="3"/>
    <s v="1Low"/>
    <s v="Low"/>
    <s v="Female"/>
    <x v="0"/>
    <n v="77"/>
    <n v="77"/>
    <s v="3High"/>
    <s v="High"/>
    <n v="2"/>
    <n v="2"/>
    <s v="Sales Executive"/>
    <x v="0"/>
    <s v="1Low"/>
    <s v="Low"/>
    <s v="Single"/>
    <x v="0"/>
    <n v="8224"/>
    <n v="8224"/>
    <m/>
    <n v="18385"/>
    <n v="18385"/>
    <n v="0"/>
    <n v="0"/>
    <s v="Yes"/>
    <s v="Yes"/>
    <n v="17"/>
    <n v="17"/>
    <s v="3Excellent"/>
    <s v="Excellent"/>
    <s v="1Low"/>
    <s v="Low"/>
    <n v="3"/>
    <n v="3"/>
    <s v="3Better"/>
    <s v="Better"/>
    <s v="Yes"/>
    <s v="Yes"/>
    <n v="1"/>
    <x v="0"/>
  </r>
  <r>
    <n v="2283"/>
    <n v="41"/>
    <x v="0"/>
    <s v="Travel_Rarely"/>
    <s v="Travel_Rarely"/>
    <n v="167"/>
    <n v="167"/>
    <s v="Research &amp; Development"/>
    <x v="1"/>
    <n v="12"/>
    <n v="12"/>
    <s v="4Master"/>
    <x v="2"/>
    <x v="0"/>
    <x v="0"/>
    <s v="2Medium"/>
    <s v="Medium"/>
    <s v="Male"/>
    <x v="1"/>
    <n v="46"/>
    <n v="46"/>
    <s v="3High"/>
    <s v="High"/>
    <n v="1"/>
    <n v="1"/>
    <s v="Laboratory Technician"/>
    <x v="2"/>
    <s v="4Very High"/>
    <s v="Very High"/>
    <s v="Married"/>
    <x v="1"/>
    <n v="4766"/>
    <n v="4766"/>
    <m/>
    <n v="9051"/>
    <n v="9051"/>
    <n v="3"/>
    <n v="3"/>
    <s v="Yes"/>
    <s v="Yes"/>
    <n v="11"/>
    <n v="11"/>
    <m/>
    <s v="Excellent"/>
    <s v="1Low"/>
    <s v="Low"/>
    <n v="4"/>
    <n v="4"/>
    <s v="3Better"/>
    <s v="Better"/>
    <s v="No"/>
    <s v="No"/>
    <n v="0"/>
    <x v="1"/>
  </r>
  <r>
    <n v="2284"/>
    <n v="31"/>
    <x v="27"/>
    <s v="Travel_Frequently"/>
    <s v="Travel_Frequently"/>
    <n v="874"/>
    <n v="874"/>
    <s v="Research &amp; Development"/>
    <x v="1"/>
    <n v="15"/>
    <n v="15"/>
    <s v="3Bachelor"/>
    <x v="3"/>
    <x v="2"/>
    <x v="2"/>
    <s v="3High"/>
    <s v="High"/>
    <s v="Male"/>
    <x v="1"/>
    <n v="72"/>
    <n v="72"/>
    <s v="3High"/>
    <s v="High"/>
    <n v="1"/>
    <n v="1"/>
    <s v="Laboratory Technician"/>
    <x v="2"/>
    <s v="3High"/>
    <s v="High"/>
    <s v="Married"/>
    <x v="1"/>
    <n v="2610"/>
    <n v="2610"/>
    <m/>
    <n v="6233"/>
    <n v="6233"/>
    <n v="1"/>
    <n v="1"/>
    <s v="No"/>
    <s v="No"/>
    <n v="12"/>
    <n v="12"/>
    <s v="3Excellent"/>
    <s v="Excellent"/>
    <s v="3High"/>
    <s v="High"/>
    <n v="5"/>
    <n v="5"/>
    <s v="2Good"/>
    <s v="Good"/>
    <s v="Yes"/>
    <s v="Yes"/>
    <n v="1"/>
    <x v="0"/>
  </r>
  <r>
    <n v="2285"/>
    <n v="37"/>
    <x v="2"/>
    <s v="Travel_Rarely"/>
    <s v="Travel_Rarely"/>
    <n v="367"/>
    <n v="367"/>
    <s v="Research &amp; Development"/>
    <x v="1"/>
    <m/>
    <n v="6.5817958901025673"/>
    <s v="2College"/>
    <x v="0"/>
    <x v="2"/>
    <x v="2"/>
    <s v="3High"/>
    <s v="High"/>
    <s v="Female"/>
    <x v="0"/>
    <n v="52"/>
    <n v="52"/>
    <s v="2Medium"/>
    <s v="Medium"/>
    <n v="2"/>
    <n v="2"/>
    <s v="Healthcare Representative"/>
    <x v="4"/>
    <s v="4Very High"/>
    <s v="Very High"/>
    <s v="Divorced"/>
    <x v="2"/>
    <n v="5731"/>
    <n v="5731"/>
    <m/>
    <n v="17171"/>
    <n v="17171"/>
    <n v="7"/>
    <n v="7"/>
    <s v="No"/>
    <s v="No"/>
    <n v="13"/>
    <n v="13"/>
    <s v="3Excellent"/>
    <s v="Excellent"/>
    <s v="3High"/>
    <s v="High"/>
    <n v="2"/>
    <n v="2"/>
    <s v="3Better"/>
    <s v="Better"/>
    <s v="No"/>
    <s v="No"/>
    <n v="0"/>
    <x v="1"/>
  </r>
  <r>
    <n v="2286"/>
    <n v="27"/>
    <x v="4"/>
    <s v="Travel_Rarely"/>
    <s v="Travel_Rarely"/>
    <n v="199"/>
    <n v="199"/>
    <s v="Research &amp; Development"/>
    <x v="1"/>
    <n v="6"/>
    <n v="6"/>
    <s v="3Bachelor"/>
    <x v="3"/>
    <x v="0"/>
    <x v="0"/>
    <s v="4Ver High"/>
    <s v="Ver High"/>
    <s v="Male"/>
    <x v="1"/>
    <n v="55"/>
    <n v="55"/>
    <s v="2Medium"/>
    <s v="Medium"/>
    <n v="1"/>
    <n v="1"/>
    <s v="Research Scientist"/>
    <x v="1"/>
    <s v="3High"/>
    <s v="High"/>
    <s v="Married"/>
    <x v="1"/>
    <n v="2539"/>
    <n v="2539"/>
    <m/>
    <n v="7950"/>
    <n v="7950"/>
    <n v="1"/>
    <n v="1"/>
    <s v="No"/>
    <s v="No"/>
    <n v="13"/>
    <n v="13"/>
    <s v="3Excellent"/>
    <s v="Excellent"/>
    <s v="3High"/>
    <s v="High"/>
    <n v="0"/>
    <n v="0"/>
    <s v="3Better"/>
    <s v="Better"/>
    <s v="No"/>
    <s v="No"/>
    <n v="0"/>
    <x v="1"/>
  </r>
  <r>
    <n v="2287"/>
    <n v="34"/>
    <x v="13"/>
    <s v="Travel_Rarely"/>
    <s v="Travel_Rarely"/>
    <m/>
    <n v="808.82510288065839"/>
    <s v="Sales"/>
    <x v="0"/>
    <n v="9"/>
    <n v="9"/>
    <s v="1Below College"/>
    <x v="1"/>
    <x v="0"/>
    <x v="0"/>
    <s v="2Medium"/>
    <s v="Medium"/>
    <s v="Female"/>
    <x v="0"/>
    <n v="70"/>
    <n v="70"/>
    <s v="3High"/>
    <s v="High"/>
    <n v="2"/>
    <n v="2"/>
    <s v="Sales Executive"/>
    <x v="0"/>
    <s v="3High"/>
    <s v="High"/>
    <s v="Married"/>
    <x v="1"/>
    <n v="5714"/>
    <n v="5714"/>
    <m/>
    <n v="5829"/>
    <n v="5829"/>
    <n v="1"/>
    <n v="1"/>
    <s v="No"/>
    <s v="No"/>
    <n v="20"/>
    <n v="20"/>
    <s v="4Outstanding"/>
    <s v="Outstanding"/>
    <s v="1Low"/>
    <s v="Low"/>
    <n v="3"/>
    <n v="3"/>
    <s v="2Good"/>
    <s v="Good"/>
    <s v="No"/>
    <s v="No"/>
    <n v="0"/>
    <x v="1"/>
  </r>
  <r>
    <n v="2288"/>
    <n v="35"/>
    <x v="10"/>
    <s v="Travel_Rarely"/>
    <s v="Travel_Rarely"/>
    <n v="528"/>
    <n v="528"/>
    <s v="Human Resources"/>
    <x v="2"/>
    <n v="8"/>
    <n v="8"/>
    <s v="4Master"/>
    <x v="2"/>
    <x v="5"/>
    <x v="4"/>
    <s v="3High"/>
    <s v="High"/>
    <s v="Male"/>
    <x v="1"/>
    <n v="100"/>
    <n v="100"/>
    <s v="3High"/>
    <s v="High"/>
    <n v="1"/>
    <n v="1"/>
    <s v="Human Resources"/>
    <x v="8"/>
    <s v="3High"/>
    <s v="High"/>
    <s v="Single"/>
    <x v="0"/>
    <n v="4323"/>
    <n v="4323"/>
    <m/>
    <n v="7108"/>
    <n v="7108"/>
    <n v="1"/>
    <n v="1"/>
    <s v="No"/>
    <s v="No"/>
    <n v="17"/>
    <n v="17"/>
    <s v="3Excellent"/>
    <s v="Excellent"/>
    <s v="2Medium"/>
    <s v="Medium"/>
    <n v="2"/>
    <n v="2"/>
    <s v="1Bad"/>
    <s v="Bad"/>
    <s v="No"/>
    <s v="No"/>
    <n v="0"/>
    <x v="1"/>
  </r>
  <r>
    <n v="2289"/>
    <n v="29"/>
    <x v="11"/>
    <s v="Travel_Rarely"/>
    <s v="Travel_Rarely"/>
    <n v="408"/>
    <n v="408"/>
    <s v="Sales"/>
    <x v="0"/>
    <n v="23"/>
    <n v="23"/>
    <s v="1Below College"/>
    <x v="1"/>
    <x v="0"/>
    <x v="0"/>
    <s v="4Ver High"/>
    <s v="Ver High"/>
    <s v="Female"/>
    <x v="0"/>
    <n v="45"/>
    <n v="45"/>
    <s v="2Medium"/>
    <s v="Medium"/>
    <n v="3"/>
    <n v="3"/>
    <s v="Sales Executive"/>
    <x v="0"/>
    <s v="1Low"/>
    <s v="Low"/>
    <s v="Married"/>
    <x v="1"/>
    <n v="7336"/>
    <n v="7336"/>
    <m/>
    <n v="11162"/>
    <n v="11162"/>
    <n v="1"/>
    <n v="1"/>
    <s v="No"/>
    <s v="No"/>
    <n v="13"/>
    <n v="13"/>
    <s v="3Excellent"/>
    <s v="Excellent"/>
    <s v="1Low"/>
    <s v="Low"/>
    <n v="3"/>
    <n v="3"/>
    <s v="1Bad"/>
    <s v="Bad"/>
    <s v="Yes"/>
    <s v="Yes"/>
    <n v="1"/>
    <x v="0"/>
  </r>
  <r>
    <n v="2290"/>
    <n v="40"/>
    <x v="33"/>
    <s v="Travel_Frequently"/>
    <s v="Travel_Frequently"/>
    <n v="593"/>
    <n v="593"/>
    <s v="Research &amp; Development"/>
    <x v="1"/>
    <n v="9"/>
    <n v="9"/>
    <s v="4Master"/>
    <x v="2"/>
    <x v="2"/>
    <x v="2"/>
    <m/>
    <s v="High"/>
    <s v="Female"/>
    <x v="0"/>
    <n v="88"/>
    <n v="88"/>
    <s v="3High"/>
    <s v="High"/>
    <n v="3"/>
    <n v="3"/>
    <s v="Research Director"/>
    <x v="7"/>
    <s v="3High"/>
    <s v="High"/>
    <s v="Single"/>
    <x v="0"/>
    <n v="13499"/>
    <n v="13499"/>
    <m/>
    <n v="13782"/>
    <n v="13782"/>
    <n v="9"/>
    <n v="9"/>
    <s v="No"/>
    <s v="No"/>
    <n v="17"/>
    <n v="17"/>
    <s v="3Excellent"/>
    <s v="Excellent"/>
    <s v="3High"/>
    <s v="High"/>
    <n v="3"/>
    <n v="3"/>
    <s v="2Good"/>
    <s v="Good"/>
    <s v="No"/>
    <s v="No"/>
    <n v="0"/>
    <x v="1"/>
  </r>
  <r>
    <n v="2291"/>
    <n v="42"/>
    <x v="19"/>
    <s v="Travel_Frequently"/>
    <s v="Travel_Frequently"/>
    <n v="481"/>
    <n v="481"/>
    <s v="Sales"/>
    <x v="0"/>
    <n v="12"/>
    <n v="12"/>
    <s v="3Bachelor"/>
    <x v="3"/>
    <x v="0"/>
    <x v="0"/>
    <s v="3High"/>
    <s v="High"/>
    <s v="Male"/>
    <x v="1"/>
    <n v="44"/>
    <n v="44"/>
    <s v="3High"/>
    <s v="High"/>
    <n v="4"/>
    <n v="4"/>
    <s v="Sales Executive"/>
    <x v="0"/>
    <s v="1Low"/>
    <s v="Low"/>
    <s v="Single"/>
    <x v="0"/>
    <n v="13758"/>
    <n v="13758"/>
    <m/>
    <n v="2447"/>
    <n v="2447"/>
    <n v="0"/>
    <n v="0"/>
    <s v="Yes"/>
    <s v="Yes"/>
    <n v="12"/>
    <n v="12"/>
    <s v="3Excellent"/>
    <s v="Excellent"/>
    <s v="2Medium"/>
    <s v="Medium"/>
    <n v="2"/>
    <n v="2"/>
    <s v="2Good"/>
    <s v="Good"/>
    <s v="Yes"/>
    <s v="Yes"/>
    <n v="1"/>
    <x v="0"/>
  </r>
  <r>
    <n v="2292"/>
    <n v="42"/>
    <x v="19"/>
    <s v="Travel_Rarely"/>
    <s v="Travel_Rarely"/>
    <n v="647"/>
    <n v="647"/>
    <s v="Sales"/>
    <x v="0"/>
    <n v="4"/>
    <n v="4"/>
    <s v="4Master"/>
    <x v="2"/>
    <x v="4"/>
    <x v="3"/>
    <s v="2Medium"/>
    <s v="Medium"/>
    <s v="Male"/>
    <x v="1"/>
    <n v="45"/>
    <n v="45"/>
    <s v="3High"/>
    <s v="High"/>
    <n v="2"/>
    <n v="2"/>
    <s v="Sales Executive"/>
    <x v="0"/>
    <s v="1Low"/>
    <s v="Low"/>
    <s v="Single"/>
    <x v="0"/>
    <n v="5155"/>
    <n v="5155"/>
    <m/>
    <n v="2253"/>
    <n v="2253"/>
    <n v="7"/>
    <n v="7"/>
    <s v="No"/>
    <s v="No"/>
    <n v="13"/>
    <n v="13"/>
    <s v="3Excellent"/>
    <s v="Excellent"/>
    <s v="4Very High"/>
    <s v="Very High"/>
    <n v="3"/>
    <n v="3"/>
    <s v="4Best"/>
    <s v="Best"/>
    <s v="No"/>
    <s v="No"/>
    <n v="0"/>
    <x v="1"/>
  </r>
  <r>
    <n v="2293"/>
    <n v="35"/>
    <x v="10"/>
    <s v="Travel_Rarely"/>
    <s v="Travel_Rarely"/>
    <n v="982"/>
    <n v="982"/>
    <s v="Research &amp; Development"/>
    <x v="1"/>
    <n v="1"/>
    <n v="1"/>
    <s v="4Master"/>
    <x v="2"/>
    <x v="2"/>
    <x v="2"/>
    <s v="4Ver High"/>
    <s v="Ver High"/>
    <s v="Male"/>
    <x v="1"/>
    <n v="58"/>
    <n v="58"/>
    <s v="2Medium"/>
    <s v="Medium"/>
    <n v="1"/>
    <n v="1"/>
    <s v="Laboratory Technician"/>
    <x v="2"/>
    <s v="3High"/>
    <s v="High"/>
    <s v="Married"/>
    <x v="1"/>
    <n v="2258"/>
    <n v="2258"/>
    <m/>
    <n v="16340"/>
    <n v="16340"/>
    <n v="6"/>
    <n v="6"/>
    <s v="No"/>
    <s v="No"/>
    <n v="12"/>
    <n v="12"/>
    <s v="3Excellent"/>
    <s v="Excellent"/>
    <s v="2Medium"/>
    <s v="Medium"/>
    <n v="2"/>
    <n v="2"/>
    <s v="3Better"/>
    <s v="Better"/>
    <s v="No"/>
    <s v="No"/>
    <n v="0"/>
    <x v="1"/>
  </r>
  <r>
    <n v="2294"/>
    <n v="24"/>
    <x v="17"/>
    <s v="Travel_Rarely"/>
    <s v="Travel_Rarely"/>
    <n v="477"/>
    <n v="477"/>
    <s v="Research &amp; Development"/>
    <x v="1"/>
    <n v="24"/>
    <n v="24"/>
    <s v="3Bachelor"/>
    <x v="3"/>
    <x v="2"/>
    <x v="2"/>
    <s v="4Ver High"/>
    <s v="Ver High"/>
    <s v="Male"/>
    <x v="1"/>
    <n v="49"/>
    <n v="49"/>
    <s v="3High"/>
    <s v="High"/>
    <n v="1"/>
    <n v="1"/>
    <s v="Laboratory Technician"/>
    <x v="2"/>
    <s v="2Medium"/>
    <s v="Medium"/>
    <s v="Single"/>
    <x v="0"/>
    <n v="3597"/>
    <n v="3597"/>
    <m/>
    <n v="6409"/>
    <n v="6409"/>
    <n v="8"/>
    <n v="8"/>
    <s v="No"/>
    <s v="No"/>
    <n v="22"/>
    <n v="22"/>
    <s v="4Outstanding"/>
    <s v="Outstanding"/>
    <s v="4Very High"/>
    <s v="Very High"/>
    <n v="2"/>
    <n v="2"/>
    <s v="3Better"/>
    <s v="Better"/>
    <s v="No"/>
    <s v="No"/>
    <n v="0"/>
    <x v="1"/>
  </r>
  <r>
    <n v="2295"/>
    <n v="28"/>
    <x v="14"/>
    <s v="Travel_Rarely"/>
    <s v="Travel_Rarely"/>
    <n v="1485"/>
    <n v="1485"/>
    <m/>
    <x v="1"/>
    <n v="12"/>
    <n v="12"/>
    <s v="1Below College"/>
    <x v="1"/>
    <x v="0"/>
    <x v="0"/>
    <s v="3High"/>
    <s v="High"/>
    <s v="Female"/>
    <x v="0"/>
    <n v="79"/>
    <n v="79"/>
    <s v="3High"/>
    <s v="High"/>
    <n v="1"/>
    <n v="1"/>
    <s v="Laboratory Technician"/>
    <x v="2"/>
    <s v="4Very High"/>
    <s v="Very High"/>
    <s v="Married"/>
    <x v="1"/>
    <n v="2515"/>
    <n v="2515"/>
    <m/>
    <n v="22955"/>
    <n v="22955"/>
    <n v="1"/>
    <n v="1"/>
    <s v="Yes"/>
    <s v="Yes"/>
    <n v="11"/>
    <n v="11"/>
    <s v="3Excellent"/>
    <s v="Excellent"/>
    <s v="4Very High"/>
    <s v="Very High"/>
    <n v="4"/>
    <n v="4"/>
    <s v="2Good"/>
    <s v="Good"/>
    <s v="Yes"/>
    <s v="Yes"/>
    <n v="1"/>
    <x v="0"/>
  </r>
  <r>
    <n v="2296"/>
    <n v="26"/>
    <x v="25"/>
    <s v="Travel_Rarely"/>
    <s v="Travel_Rarely"/>
    <n v="1384"/>
    <n v="1384"/>
    <s v="Research &amp; Development"/>
    <x v="1"/>
    <n v="3"/>
    <n v="3"/>
    <s v="4Master"/>
    <x v="2"/>
    <x v="2"/>
    <x v="2"/>
    <s v="1Low"/>
    <s v="Low"/>
    <s v="Male"/>
    <x v="1"/>
    <n v="82"/>
    <n v="82"/>
    <s v="4Very High"/>
    <s v="Very High"/>
    <n v="1"/>
    <n v="1"/>
    <s v="Laboratory Technician"/>
    <x v="2"/>
    <s v="4Very High"/>
    <s v="Very High"/>
    <s v="Married"/>
    <x v="1"/>
    <n v="4420"/>
    <n v="4420"/>
    <m/>
    <n v="13421"/>
    <n v="13421"/>
    <n v="1"/>
    <n v="1"/>
    <s v="No"/>
    <s v="No"/>
    <n v="22"/>
    <n v="22"/>
    <s v="4Outstanding"/>
    <s v="Outstanding"/>
    <s v="2Medium"/>
    <s v="Medium"/>
    <n v="2"/>
    <n v="2"/>
    <s v="3Better"/>
    <s v="Better"/>
    <s v="No"/>
    <s v="No"/>
    <n v="0"/>
    <x v="1"/>
  </r>
  <r>
    <n v="2297"/>
    <n v="30"/>
    <x v="7"/>
    <s v="Travel_Rarely"/>
    <s v="Travel_Rarely"/>
    <n v="852"/>
    <n v="852"/>
    <s v="Sales"/>
    <x v="0"/>
    <n v="10"/>
    <n v="10"/>
    <s v="3Bachelor"/>
    <x v="3"/>
    <x v="4"/>
    <x v="3"/>
    <s v="3High"/>
    <s v="High"/>
    <s v="Male"/>
    <x v="1"/>
    <n v="72"/>
    <n v="72"/>
    <s v="2Medium"/>
    <s v="Medium"/>
    <n v="2"/>
    <n v="2"/>
    <s v="Sales Executive"/>
    <x v="0"/>
    <s v="3High"/>
    <s v="High"/>
    <s v="Married"/>
    <x v="1"/>
    <n v="6578"/>
    <n v="6578"/>
    <m/>
    <n v="2706"/>
    <n v="2706"/>
    <n v="1"/>
    <n v="1"/>
    <s v="No"/>
    <s v="No"/>
    <n v="18"/>
    <n v="18"/>
    <s v="3Excellent"/>
    <s v="Excellent"/>
    <s v="1Low"/>
    <s v="Low"/>
    <n v="3"/>
    <n v="3"/>
    <s v="3Better"/>
    <s v="Better"/>
    <s v="No"/>
    <s v="No"/>
    <n v="0"/>
    <x v="1"/>
  </r>
  <r>
    <n v="2298"/>
    <n v="40"/>
    <x v="33"/>
    <s v="Travel_Frequently"/>
    <s v="Travel_Frequently"/>
    <n v="902"/>
    <n v="902"/>
    <s v="Research &amp; Development"/>
    <x v="1"/>
    <n v="26"/>
    <n v="26"/>
    <s v="2College"/>
    <x v="0"/>
    <x v="2"/>
    <x v="2"/>
    <s v="3High"/>
    <s v="High"/>
    <s v="Female"/>
    <x v="0"/>
    <n v="92"/>
    <n v="92"/>
    <s v="2Medium"/>
    <s v="Medium"/>
    <n v="2"/>
    <n v="2"/>
    <s v="Research Scientist"/>
    <x v="1"/>
    <s v="4Very High"/>
    <s v="Very High"/>
    <s v="Married"/>
    <x v="1"/>
    <n v="4422"/>
    <n v="4422"/>
    <m/>
    <n v="21203"/>
    <n v="21203"/>
    <n v="3"/>
    <n v="3"/>
    <s v="Yes"/>
    <s v="Yes"/>
    <n v="13"/>
    <n v="13"/>
    <s v="3Excellent"/>
    <s v="Excellent"/>
    <s v="4Very High"/>
    <s v="Very High"/>
    <n v="3"/>
    <n v="3"/>
    <s v="1Bad"/>
    <s v="Bad"/>
    <s v="No"/>
    <s v="No"/>
    <n v="0"/>
    <x v="1"/>
  </r>
  <r>
    <n v="2299"/>
    <n v="35"/>
    <x v="10"/>
    <s v="Travel_Rarely"/>
    <s v="Travel_Rarely"/>
    <n v="819"/>
    <n v="819"/>
    <s v="Research &amp; Development"/>
    <x v="1"/>
    <n v="2"/>
    <n v="2"/>
    <s v="3Bachelor"/>
    <x v="3"/>
    <x v="0"/>
    <x v="0"/>
    <s v="3High"/>
    <s v="High"/>
    <s v="Male"/>
    <x v="1"/>
    <n v="44"/>
    <n v="44"/>
    <s v="2Medium"/>
    <s v="Medium"/>
    <n v="3"/>
    <n v="3"/>
    <s v="Manufacturing Director"/>
    <x v="3"/>
    <s v="2Medium"/>
    <s v="Medium"/>
    <s v="Divorced"/>
    <x v="2"/>
    <n v="10274"/>
    <n v="10274"/>
    <m/>
    <n v="19588"/>
    <n v="19588"/>
    <n v="2"/>
    <n v="2"/>
    <s v="No"/>
    <s v="No"/>
    <n v="18"/>
    <n v="18"/>
    <s v="3Excellent"/>
    <s v="Excellent"/>
    <s v="2Medium"/>
    <s v="Medium"/>
    <n v="2"/>
    <n v="2"/>
    <s v="4Best"/>
    <s v="Best"/>
    <s v="No"/>
    <s v="No"/>
    <n v="0"/>
    <x v="1"/>
  </r>
  <r>
    <n v="2300"/>
    <m/>
    <x v="12"/>
    <m/>
    <s v="Travel_Rarely"/>
    <n v="669"/>
    <n v="669"/>
    <m/>
    <x v="1"/>
    <n v="1"/>
    <n v="1"/>
    <s v="3Bachelor"/>
    <x v="3"/>
    <x v="2"/>
    <x v="2"/>
    <s v="4Ver High"/>
    <s v="Ver High"/>
    <s v="Male"/>
    <x v="1"/>
    <n v="97"/>
    <n v="97"/>
    <s v="2Medium"/>
    <s v="Medium"/>
    <n v="2"/>
    <n v="2"/>
    <s v="Healthcare Representative"/>
    <x v="4"/>
    <s v="1Low"/>
    <s v="Low"/>
    <s v="Single"/>
    <x v="0"/>
    <n v="5343"/>
    <n v="5343"/>
    <m/>
    <n v="25755"/>
    <n v="25755"/>
    <n v="0"/>
    <n v="0"/>
    <s v="No"/>
    <s v="No"/>
    <n v="20"/>
    <n v="20"/>
    <s v="4Outstanding"/>
    <s v="Outstanding"/>
    <s v="3High"/>
    <s v="High"/>
    <n v="3"/>
    <n v="3"/>
    <s v="3Better"/>
    <s v="Better"/>
    <s v="No"/>
    <s v="No"/>
    <n v="0"/>
    <x v="1"/>
  </r>
  <r>
    <n v="2301"/>
    <n v="35"/>
    <x v="10"/>
    <s v="Travel_Frequently"/>
    <s v="Travel_Frequently"/>
    <n v="636"/>
    <n v="636"/>
    <s v="Research &amp; Development"/>
    <x v="1"/>
    <n v="4"/>
    <n v="4"/>
    <s v="4Master"/>
    <x v="2"/>
    <x v="1"/>
    <x v="1"/>
    <s v="4Ver High"/>
    <s v="Ver High"/>
    <s v="Male"/>
    <x v="1"/>
    <n v="47"/>
    <n v="47"/>
    <s v="2Medium"/>
    <s v="Medium"/>
    <n v="1"/>
    <n v="1"/>
    <s v="Laboratory Technician"/>
    <x v="2"/>
    <s v="4Very High"/>
    <s v="Very High"/>
    <s v="Married"/>
    <x v="1"/>
    <n v="2376"/>
    <n v="2376"/>
    <m/>
    <n v="26537"/>
    <n v="26537"/>
    <n v="1"/>
    <n v="1"/>
    <s v="No"/>
    <s v="No"/>
    <n v="13"/>
    <n v="13"/>
    <s v="3Excellent"/>
    <s v="Excellent"/>
    <s v="2Medium"/>
    <s v="Medium"/>
    <n v="2"/>
    <n v="2"/>
    <s v="4Best"/>
    <s v="Best"/>
    <s v="No"/>
    <s v="No"/>
    <n v="0"/>
    <x v="1"/>
  </r>
  <r>
    <n v="2302"/>
    <n v="43"/>
    <x v="23"/>
    <s v="Travel_Rarely"/>
    <s v="Travel_Rarely"/>
    <n v="1372"/>
    <n v="1372"/>
    <s v="Sales"/>
    <x v="0"/>
    <n v="9"/>
    <n v="9"/>
    <s v="3Bachelor"/>
    <x v="3"/>
    <x v="4"/>
    <x v="3"/>
    <s v="1Low"/>
    <s v="Low"/>
    <s v="Female"/>
    <x v="0"/>
    <n v="85"/>
    <n v="85"/>
    <s v="1Low"/>
    <s v="Low"/>
    <n v="2"/>
    <n v="2"/>
    <m/>
    <x v="0"/>
    <s v="3High"/>
    <s v="High"/>
    <s v="Single"/>
    <x v="0"/>
    <n v="5346"/>
    <n v="5346"/>
    <m/>
    <n v="9489"/>
    <n v="9489"/>
    <n v="8"/>
    <n v="8"/>
    <s v="No"/>
    <s v="No"/>
    <n v="13"/>
    <n v="13"/>
    <s v="3Excellent"/>
    <s v="Excellent"/>
    <s v="2Medium"/>
    <s v="Medium"/>
    <n v="2"/>
    <n v="2"/>
    <s v="2Good"/>
    <s v="Good"/>
    <s v="Yes"/>
    <s v="Yes"/>
    <n v="1"/>
    <x v="0"/>
  </r>
  <r>
    <n v="2303"/>
    <n v="32"/>
    <x v="5"/>
    <s v="Non-Travel"/>
    <s v="Non-Travel"/>
    <n v="862"/>
    <n v="862"/>
    <s v="Sales"/>
    <x v="0"/>
    <n v="2"/>
    <n v="2"/>
    <s v="1Below College"/>
    <x v="1"/>
    <x v="0"/>
    <x v="0"/>
    <s v="3High"/>
    <s v="High"/>
    <s v="Female"/>
    <x v="0"/>
    <n v="76"/>
    <n v="76"/>
    <s v="3High"/>
    <s v="High"/>
    <n v="1"/>
    <n v="1"/>
    <s v="Sales Representative"/>
    <x v="6"/>
    <s v="1Low"/>
    <s v="Low"/>
    <s v="Divorced"/>
    <x v="2"/>
    <n v="2827"/>
    <n v="2827"/>
    <m/>
    <n v="14947"/>
    <n v="14947"/>
    <n v="1"/>
    <n v="1"/>
    <s v="No"/>
    <s v="No"/>
    <n v="12"/>
    <n v="12"/>
    <s v="3Excellent"/>
    <s v="Excellent"/>
    <s v="3High"/>
    <s v="High"/>
    <n v="3"/>
    <n v="3"/>
    <s v="3Better"/>
    <s v="Better"/>
    <s v="No"/>
    <s v="No"/>
    <n v="0"/>
    <x v="1"/>
  </r>
  <r>
    <n v="2304"/>
    <n v="56"/>
    <x v="30"/>
    <s v="Travel_Rarely"/>
    <s v="Travel_Rarely"/>
    <n v="718"/>
    <n v="718"/>
    <s v="Research &amp; Development"/>
    <x v="1"/>
    <n v="4"/>
    <n v="4"/>
    <s v="4Master"/>
    <x v="2"/>
    <x v="5"/>
    <x v="4"/>
    <s v="4Ver High"/>
    <s v="Ver High"/>
    <s v="Female"/>
    <x v="0"/>
    <n v="92"/>
    <n v="92"/>
    <s v="3High"/>
    <s v="High"/>
    <n v="5"/>
    <n v="5"/>
    <s v="Manager"/>
    <x v="5"/>
    <s v="1Low"/>
    <s v="Low"/>
    <s v="Divorced"/>
    <x v="2"/>
    <n v="19943"/>
    <n v="19943"/>
    <m/>
    <n v="18575"/>
    <n v="18575"/>
    <n v="4"/>
    <n v="4"/>
    <s v="No"/>
    <s v="No"/>
    <n v="13"/>
    <n v="13"/>
    <s v="3Excellent"/>
    <s v="Excellent"/>
    <s v="4Very High"/>
    <s v="Very High"/>
    <n v="2"/>
    <n v="2"/>
    <s v="3Better"/>
    <s v="Better"/>
    <s v="No"/>
    <s v="No"/>
    <n v="0"/>
    <x v="1"/>
  </r>
  <r>
    <n v="2305"/>
    <n v="29"/>
    <x v="11"/>
    <s v="Travel_Rarely"/>
    <s v="Travel_Rarely"/>
    <n v="1401"/>
    <n v="1401"/>
    <s v="Research &amp; Development"/>
    <x v="1"/>
    <n v="6"/>
    <n v="6"/>
    <s v="1Below College"/>
    <x v="1"/>
    <x v="2"/>
    <x v="2"/>
    <s v="2Medium"/>
    <s v="Medium"/>
    <s v="Female"/>
    <x v="0"/>
    <n v="54"/>
    <n v="54"/>
    <s v="3High"/>
    <s v="High"/>
    <n v="1"/>
    <n v="1"/>
    <s v="Laboratory Technician"/>
    <x v="2"/>
    <s v="4Very High"/>
    <s v="Very High"/>
    <s v="Married"/>
    <x v="1"/>
    <n v="3131"/>
    <n v="3131"/>
    <m/>
    <n v="26342"/>
    <n v="26342"/>
    <n v="1"/>
    <n v="1"/>
    <s v="No"/>
    <s v="No"/>
    <n v="13"/>
    <n v="13"/>
    <s v="3Excellent"/>
    <s v="Excellent"/>
    <s v="1Low"/>
    <s v="Low"/>
    <n v="5"/>
    <n v="5"/>
    <s v="3Better"/>
    <s v="Better"/>
    <s v="No"/>
    <s v="No"/>
    <n v="0"/>
    <x v="1"/>
  </r>
  <r>
    <n v="2306"/>
    <n v="19"/>
    <x v="38"/>
    <s v="Travel_Rarely"/>
    <s v="Travel_Rarely"/>
    <n v="645"/>
    <n v="645"/>
    <s v="Research &amp; Development"/>
    <x v="1"/>
    <n v="9"/>
    <n v="9"/>
    <s v="2College"/>
    <x v="0"/>
    <x v="0"/>
    <x v="0"/>
    <s v="3High"/>
    <s v="High"/>
    <s v="Male"/>
    <x v="1"/>
    <n v="54"/>
    <n v="54"/>
    <s v="3High"/>
    <s v="High"/>
    <n v="1"/>
    <n v="1"/>
    <s v="Research Scientist"/>
    <x v="1"/>
    <s v="1Low"/>
    <s v="Low"/>
    <s v="Single"/>
    <x v="0"/>
    <n v="2552"/>
    <n v="2552"/>
    <m/>
    <n v="7172"/>
    <n v="7172"/>
    <n v="1"/>
    <n v="1"/>
    <s v="No"/>
    <s v="No"/>
    <n v="25"/>
    <n v="25"/>
    <s v="4Outstanding"/>
    <s v="Outstanding"/>
    <s v="3High"/>
    <s v="High"/>
    <n v="4"/>
    <n v="4"/>
    <s v="3Better"/>
    <s v="Better"/>
    <s v="No"/>
    <s v="No"/>
    <n v="0"/>
    <x v="1"/>
  </r>
  <r>
    <n v="2307"/>
    <n v="45"/>
    <x v="29"/>
    <s v="Travel_Rarely"/>
    <s v="Travel_Rarely"/>
    <n v="1457"/>
    <n v="1457"/>
    <s v="Research &amp; Development"/>
    <x v="1"/>
    <n v="7"/>
    <n v="7"/>
    <s v="3Bachelor"/>
    <x v="3"/>
    <x v="2"/>
    <x v="2"/>
    <s v="1Low"/>
    <s v="Low"/>
    <s v="Female"/>
    <x v="0"/>
    <n v="83"/>
    <n v="83"/>
    <s v="3High"/>
    <s v="High"/>
    <n v="1"/>
    <n v="1"/>
    <s v="Research Scientist"/>
    <x v="1"/>
    <s v="3High"/>
    <s v="High"/>
    <s v="Married"/>
    <x v="1"/>
    <n v="4477"/>
    <n v="4477"/>
    <m/>
    <n v="20100"/>
    <n v="20100"/>
    <n v="4"/>
    <n v="4"/>
    <s v="Yes"/>
    <s v="Yes"/>
    <n v="19"/>
    <n v="19"/>
    <s v="3Excellent"/>
    <s v="Excellent"/>
    <s v="3High"/>
    <s v="High"/>
    <n v="2"/>
    <n v="2"/>
    <s v="2Good"/>
    <s v="Good"/>
    <s v="No"/>
    <s v="No"/>
    <n v="0"/>
    <x v="1"/>
  </r>
  <r>
    <n v="2308"/>
    <n v="37"/>
    <x v="2"/>
    <s v="Travel_Rarely"/>
    <s v="Travel_Rarely"/>
    <n v="977"/>
    <n v="977"/>
    <s v="Research &amp; Development"/>
    <x v="1"/>
    <n v="1"/>
    <n v="1"/>
    <s v="3Bachelor"/>
    <x v="3"/>
    <x v="0"/>
    <x v="0"/>
    <s v="4Ver High"/>
    <s v="Ver High"/>
    <s v="Female"/>
    <x v="0"/>
    <n v="56"/>
    <n v="56"/>
    <s v="2Medium"/>
    <s v="Medium"/>
    <n v="2"/>
    <n v="2"/>
    <s v="Manufacturing Director"/>
    <x v="3"/>
    <s v="4Very High"/>
    <s v="Very High"/>
    <s v="Married"/>
    <x v="1"/>
    <n v="6474"/>
    <n v="6474"/>
    <m/>
    <n v="9961"/>
    <n v="9961"/>
    <n v="1"/>
    <n v="1"/>
    <s v="No"/>
    <s v="No"/>
    <n v="13"/>
    <n v="13"/>
    <s v="3Excellent"/>
    <s v="Excellent"/>
    <s v="2Medium"/>
    <s v="Medium"/>
    <n v="2"/>
    <n v="2"/>
    <s v="2Good"/>
    <s v="Good"/>
    <s v="No"/>
    <s v="No"/>
    <n v="0"/>
    <x v="1"/>
  </r>
  <r>
    <n v="2309"/>
    <n v="20"/>
    <x v="36"/>
    <s v="Travel_Rarely"/>
    <s v="Travel_Rarely"/>
    <n v="805"/>
    <n v="805"/>
    <s v="Research &amp; Development"/>
    <x v="1"/>
    <n v="3"/>
    <n v="3"/>
    <s v="3Bachelor"/>
    <x v="3"/>
    <x v="0"/>
    <x v="0"/>
    <s v="1Low"/>
    <s v="Low"/>
    <s v="Male"/>
    <x v="1"/>
    <n v="87"/>
    <n v="87"/>
    <s v="2Medium"/>
    <s v="Medium"/>
    <n v="1"/>
    <n v="1"/>
    <s v="Laboratory Technician"/>
    <x v="2"/>
    <s v="3High"/>
    <s v="High"/>
    <s v="Single"/>
    <x v="0"/>
    <n v="3033"/>
    <n v="3033"/>
    <m/>
    <n v="12828"/>
    <n v="12828"/>
    <n v="1"/>
    <n v="1"/>
    <s v="No"/>
    <s v="No"/>
    <n v="12"/>
    <n v="12"/>
    <s v="3Excellent"/>
    <s v="Excellent"/>
    <s v="1Low"/>
    <s v="Low"/>
    <n v="2"/>
    <n v="2"/>
    <s v="2Good"/>
    <s v="Good"/>
    <s v="No"/>
    <s v="No"/>
    <n v="0"/>
    <x v="1"/>
  </r>
  <r>
    <n v="2310"/>
    <n v="44"/>
    <x v="20"/>
    <s v="Travel_Rarely"/>
    <s v="Travel_Rarely"/>
    <n v="1097"/>
    <n v="1097"/>
    <s v="Research &amp; Development"/>
    <x v="1"/>
    <n v="10"/>
    <n v="10"/>
    <s v="4Master"/>
    <x v="2"/>
    <x v="0"/>
    <x v="0"/>
    <s v="3High"/>
    <s v="High"/>
    <s v="Male"/>
    <x v="1"/>
    <n v="96"/>
    <n v="96"/>
    <s v="3High"/>
    <s v="High"/>
    <n v="1"/>
    <n v="1"/>
    <s v="Research Scientist"/>
    <x v="1"/>
    <s v="3High"/>
    <s v="High"/>
    <s v="Single"/>
    <x v="0"/>
    <n v="2936"/>
    <n v="2936"/>
    <m/>
    <n v="10826"/>
    <n v="10826"/>
    <n v="1"/>
    <n v="1"/>
    <s v="Yes"/>
    <s v="Yes"/>
    <n v="11"/>
    <n v="11"/>
    <s v="3Excellent"/>
    <s v="Excellent"/>
    <s v="3High"/>
    <s v="High"/>
    <n v="4"/>
    <n v="4"/>
    <s v="3Better"/>
    <s v="Better"/>
    <s v="Yes"/>
    <s v="Yes"/>
    <n v="1"/>
    <x v="0"/>
  </r>
  <r>
    <n v="2311"/>
    <n v="53"/>
    <x v="16"/>
    <s v="Travel_Rarely"/>
    <s v="Travel_Rarely"/>
    <n v="1223"/>
    <n v="1223"/>
    <s v="Research &amp; Development"/>
    <x v="1"/>
    <n v="7"/>
    <n v="7"/>
    <s v="2College"/>
    <x v="0"/>
    <x v="2"/>
    <x v="2"/>
    <s v="4Ver High"/>
    <s v="Ver High"/>
    <s v="Female"/>
    <x v="0"/>
    <n v="50"/>
    <n v="50"/>
    <s v="3High"/>
    <s v="High"/>
    <n v="5"/>
    <n v="5"/>
    <s v="Manager"/>
    <x v="5"/>
    <s v="3High"/>
    <s v="High"/>
    <s v="Divorced"/>
    <x v="2"/>
    <n v="18606"/>
    <n v="18606"/>
    <m/>
    <n v="18640"/>
    <n v="18640"/>
    <n v="3"/>
    <n v="3"/>
    <s v="No"/>
    <s v="No"/>
    <n v="18"/>
    <n v="18"/>
    <s v="3Excellent"/>
    <s v="Excellent"/>
    <s v="2Medium"/>
    <s v="Medium"/>
    <n v="6"/>
    <n v="6"/>
    <s v="3Better"/>
    <s v="Better"/>
    <s v="No"/>
    <s v="No"/>
    <n v="0"/>
    <x v="1"/>
  </r>
  <r>
    <n v="2312"/>
    <n v="29"/>
    <x v="11"/>
    <s v="Travel_Rarely"/>
    <s v="Travel_Rarely"/>
    <n v="942"/>
    <n v="942"/>
    <s v="Research &amp; Development"/>
    <x v="1"/>
    <n v="15"/>
    <n v="15"/>
    <s v="1Below College"/>
    <x v="1"/>
    <x v="0"/>
    <x v="0"/>
    <s v="2Medium"/>
    <s v="Medium"/>
    <s v="Female"/>
    <x v="0"/>
    <n v="69"/>
    <n v="69"/>
    <s v="1Low"/>
    <s v="Low"/>
    <n v="1"/>
    <n v="1"/>
    <s v="Research Scientist"/>
    <x v="1"/>
    <s v="4Very High"/>
    <s v="Very High"/>
    <s v="Married"/>
    <x v="1"/>
    <n v="2168"/>
    <n v="2168"/>
    <m/>
    <n v="26933"/>
    <n v="26933"/>
    <n v="0"/>
    <n v="0"/>
    <s v="Yes"/>
    <s v="Yes"/>
    <n v="18"/>
    <n v="18"/>
    <s v="3Excellent"/>
    <s v="Excellent"/>
    <s v="1Low"/>
    <s v="Low"/>
    <n v="2"/>
    <n v="2"/>
    <s v="2Good"/>
    <s v="Good"/>
    <s v="No"/>
    <s v="No"/>
    <n v="0"/>
    <x v="1"/>
  </r>
  <r>
    <n v="2313"/>
    <n v="22"/>
    <x v="15"/>
    <s v="Travel_Frequently"/>
    <s v="Travel_Frequently"/>
    <n v="1256"/>
    <n v="1256"/>
    <s v="Research &amp; Development"/>
    <x v="1"/>
    <n v="3"/>
    <n v="3"/>
    <s v="4Master"/>
    <x v="2"/>
    <x v="0"/>
    <x v="0"/>
    <s v="3High"/>
    <s v="High"/>
    <s v="Male"/>
    <x v="1"/>
    <n v="48"/>
    <n v="48"/>
    <s v="2Medium"/>
    <s v="Medium"/>
    <n v="1"/>
    <n v="1"/>
    <s v="Research Scientist"/>
    <x v="1"/>
    <s v="4Very High"/>
    <s v="Very High"/>
    <s v="Married"/>
    <x v="1"/>
    <n v="2853"/>
    <n v="2853"/>
    <m/>
    <n v="4223"/>
    <n v="4223"/>
    <n v="0"/>
    <n v="0"/>
    <s v="Yes"/>
    <s v="Yes"/>
    <n v="11"/>
    <n v="11"/>
    <s v="3Excellent"/>
    <s v="Excellent"/>
    <s v="2Medium"/>
    <s v="Medium"/>
    <n v="5"/>
    <n v="5"/>
    <s v="3Better"/>
    <s v="Better"/>
    <s v="Yes"/>
    <s v="Yes"/>
    <n v="1"/>
    <x v="0"/>
  </r>
  <r>
    <n v="2314"/>
    <n v="46"/>
    <x v="21"/>
    <s v="Travel_Rarely"/>
    <s v="Travel_Rarely"/>
    <n v="1402"/>
    <n v="1402"/>
    <s v="Sales"/>
    <x v="0"/>
    <n v="2"/>
    <n v="2"/>
    <s v="3Bachelor"/>
    <x v="3"/>
    <x v="4"/>
    <x v="3"/>
    <s v="3High"/>
    <s v="High"/>
    <s v="Female"/>
    <x v="0"/>
    <n v="69"/>
    <n v="69"/>
    <s v="3High"/>
    <s v="High"/>
    <n v="4"/>
    <n v="4"/>
    <s v="Manager"/>
    <x v="5"/>
    <s v="1Low"/>
    <s v="Low"/>
    <s v="Married"/>
    <x v="1"/>
    <n v="17048"/>
    <n v="17048"/>
    <m/>
    <n v="24097"/>
    <n v="24097"/>
    <n v="8"/>
    <n v="8"/>
    <s v="No"/>
    <s v="No"/>
    <n v="23"/>
    <n v="23"/>
    <s v="4Outstanding"/>
    <s v="Outstanding"/>
    <s v="1Low"/>
    <s v="Low"/>
    <n v="2"/>
    <n v="2"/>
    <s v="3Better"/>
    <s v="Better"/>
    <s v="No"/>
    <s v="No"/>
    <n v="0"/>
    <x v="1"/>
  </r>
  <r>
    <n v="2315"/>
    <n v="44"/>
    <x v="20"/>
    <m/>
    <s v="Travel_Rarely"/>
    <n v="111"/>
    <n v="111"/>
    <s v="Research &amp; Development"/>
    <x v="1"/>
    <n v="17"/>
    <n v="17"/>
    <s v="3Bachelor"/>
    <x v="3"/>
    <x v="0"/>
    <x v="0"/>
    <s v="4Ver High"/>
    <s v="Ver High"/>
    <s v="Male"/>
    <x v="1"/>
    <n v="74"/>
    <n v="74"/>
    <s v="1Low"/>
    <s v="Low"/>
    <n v="1"/>
    <n v="1"/>
    <s v="Research Scientist"/>
    <x v="1"/>
    <s v="3High"/>
    <s v="High"/>
    <s v="Single"/>
    <x v="0"/>
    <n v="2290"/>
    <n v="2290"/>
    <m/>
    <n v="4279"/>
    <n v="4279"/>
    <n v="2"/>
    <n v="2"/>
    <s v="No"/>
    <s v="No"/>
    <n v="13"/>
    <n v="13"/>
    <s v="3Excellent"/>
    <s v="Excellent"/>
    <s v="4Very High"/>
    <s v="Very High"/>
    <n v="3"/>
    <n v="3"/>
    <s v="3Better"/>
    <s v="Better"/>
    <s v="No"/>
    <s v="No"/>
    <n v="0"/>
    <x v="1"/>
  </r>
  <r>
    <n v="2316"/>
    <n v="33"/>
    <x v="3"/>
    <s v="Travel_Rarely"/>
    <s v="Travel_Rarely"/>
    <n v="147"/>
    <n v="147"/>
    <s v="Human Resources"/>
    <x v="2"/>
    <n v="2"/>
    <n v="2"/>
    <s v="3Bachelor"/>
    <x v="3"/>
    <x v="6"/>
    <x v="5"/>
    <s v="2Medium"/>
    <s v="Medium"/>
    <s v="Male"/>
    <x v="1"/>
    <n v="99"/>
    <n v="99"/>
    <s v="3High"/>
    <s v="High"/>
    <n v="1"/>
    <n v="1"/>
    <s v="Human Resources"/>
    <x v="8"/>
    <s v="3High"/>
    <s v="High"/>
    <s v="Married"/>
    <x v="1"/>
    <n v="3600"/>
    <n v="3600"/>
    <m/>
    <n v="8429"/>
    <n v="8429"/>
    <n v="1"/>
    <n v="1"/>
    <s v="No"/>
    <s v="No"/>
    <n v="13"/>
    <n v="13"/>
    <s v="3Excellent"/>
    <s v="Excellent"/>
    <s v="4Very High"/>
    <s v="Very High"/>
    <n v="2"/>
    <n v="2"/>
    <s v="3Better"/>
    <s v="Better"/>
    <s v="No"/>
    <s v="No"/>
    <n v="0"/>
    <x v="1"/>
  </r>
  <r>
    <n v="2317"/>
    <n v="41"/>
    <x v="0"/>
    <s v="Non-Travel"/>
    <s v="Non-Travel"/>
    <n v="906"/>
    <n v="906"/>
    <s v="Research &amp; Development"/>
    <x v="1"/>
    <n v="5"/>
    <n v="5"/>
    <s v="2College"/>
    <x v="0"/>
    <x v="0"/>
    <x v="0"/>
    <s v="1Low"/>
    <s v="Low"/>
    <s v="Male"/>
    <x v="1"/>
    <n v="95"/>
    <n v="95"/>
    <s v="2Medium"/>
    <s v="Medium"/>
    <n v="1"/>
    <n v="1"/>
    <s v="Research Scientist"/>
    <x v="1"/>
    <s v="1Low"/>
    <s v="Low"/>
    <s v="Divorced"/>
    <x v="2"/>
    <n v="2107"/>
    <n v="2107"/>
    <m/>
    <n v="20293"/>
    <n v="20293"/>
    <n v="6"/>
    <n v="6"/>
    <s v="No"/>
    <s v="No"/>
    <n v="17"/>
    <n v="17"/>
    <s v="3Excellent"/>
    <s v="Excellent"/>
    <s v="1Low"/>
    <s v="Low"/>
    <n v="2"/>
    <n v="2"/>
    <s v="1Bad"/>
    <s v="Bad"/>
    <s v="Yes"/>
    <s v="Yes"/>
    <n v="1"/>
    <x v="0"/>
  </r>
  <r>
    <n v="2318"/>
    <n v="30"/>
    <x v="7"/>
    <s v="Travel_Rarely"/>
    <s v="Travel_Rarely"/>
    <n v="1329"/>
    <n v="1329"/>
    <s v="Sales"/>
    <x v="0"/>
    <n v="29"/>
    <n v="29"/>
    <s v="4Master"/>
    <x v="2"/>
    <x v="0"/>
    <x v="0"/>
    <s v="3High"/>
    <s v="High"/>
    <s v="Male"/>
    <x v="1"/>
    <n v="61"/>
    <n v="61"/>
    <s v="3High"/>
    <s v="High"/>
    <n v="2"/>
    <n v="2"/>
    <s v="Sales Executive"/>
    <x v="0"/>
    <s v="1Low"/>
    <s v="Low"/>
    <s v="Divorced"/>
    <x v="2"/>
    <n v="4115"/>
    <n v="4115"/>
    <m/>
    <n v="13192"/>
    <n v="13192"/>
    <n v="8"/>
    <n v="8"/>
    <s v="No"/>
    <s v="No"/>
    <n v="19"/>
    <n v="19"/>
    <s v="3Excellent"/>
    <s v="Excellent"/>
    <s v="3High"/>
    <s v="High"/>
    <n v="3"/>
    <n v="3"/>
    <s v="3Better"/>
    <s v="Better"/>
    <s v="No"/>
    <s v="No"/>
    <n v="0"/>
    <x v="1"/>
  </r>
  <r>
    <n v="2319"/>
    <n v="40"/>
    <x v="33"/>
    <s v="Travel_Frequently"/>
    <s v="Travel_Frequently"/>
    <n v="1184"/>
    <n v="1184"/>
    <s v="Sales"/>
    <x v="0"/>
    <n v="2"/>
    <n v="2"/>
    <s v="4Master"/>
    <x v="2"/>
    <x v="2"/>
    <x v="2"/>
    <s v="2Medium"/>
    <s v="Medium"/>
    <s v="Male"/>
    <x v="1"/>
    <n v="62"/>
    <n v="62"/>
    <s v="3High"/>
    <s v="High"/>
    <n v="2"/>
    <n v="2"/>
    <s v="Sales Executive"/>
    <x v="0"/>
    <s v="2Medium"/>
    <s v="Medium"/>
    <s v="Married"/>
    <x v="1"/>
    <n v="4327"/>
    <n v="4327"/>
    <m/>
    <n v="25440"/>
    <n v="25440"/>
    <n v="5"/>
    <n v="5"/>
    <s v="No"/>
    <s v="No"/>
    <n v="12"/>
    <n v="12"/>
    <s v="3Excellent"/>
    <s v="Excellent"/>
    <s v="4Very High"/>
    <s v="Very High"/>
    <n v="2"/>
    <n v="2"/>
    <s v="3Better"/>
    <s v="Better"/>
    <s v="No"/>
    <s v="No"/>
    <n v="0"/>
    <x v="1"/>
  </r>
  <r>
    <n v="2320"/>
    <n v="50"/>
    <x v="24"/>
    <s v="Travel_Frequently"/>
    <s v="Travel_Frequently"/>
    <n v="1421"/>
    <n v="1421"/>
    <s v="Research &amp; Development"/>
    <x v="1"/>
    <n v="2"/>
    <n v="2"/>
    <s v="3Bachelor"/>
    <x v="3"/>
    <x v="2"/>
    <x v="2"/>
    <s v="4Ver High"/>
    <s v="Ver High"/>
    <s v="Female"/>
    <x v="0"/>
    <n v="30"/>
    <n v="30"/>
    <s v="3High"/>
    <s v="High"/>
    <n v="4"/>
    <n v="4"/>
    <s v="Manager"/>
    <x v="5"/>
    <s v="1Low"/>
    <s v="Low"/>
    <s v="Married"/>
    <x v="1"/>
    <n v="17856"/>
    <n v="17856"/>
    <m/>
    <n v="9490"/>
    <n v="9490"/>
    <n v="2"/>
    <n v="2"/>
    <s v="No"/>
    <s v="No"/>
    <n v="22"/>
    <n v="22"/>
    <s v="4Outstanding"/>
    <s v="Outstanding"/>
    <s v="3High"/>
    <s v="High"/>
    <n v="3"/>
    <n v="3"/>
    <s v="3Better"/>
    <s v="Better"/>
    <s v="No"/>
    <s v="No"/>
    <n v="0"/>
    <x v="1"/>
  </r>
  <r>
    <n v="2321"/>
    <n v="28"/>
    <x v="14"/>
    <s v="Travel_Rarely"/>
    <s v="Travel_Rarely"/>
    <n v="1179"/>
    <n v="1179"/>
    <s v="Research &amp; Development"/>
    <x v="1"/>
    <n v="19"/>
    <n v="19"/>
    <s v="4Master"/>
    <x v="2"/>
    <x v="2"/>
    <x v="2"/>
    <s v="4Ver High"/>
    <s v="Ver High"/>
    <s v="Male"/>
    <x v="1"/>
    <n v="78"/>
    <n v="78"/>
    <s v="2Medium"/>
    <s v="Medium"/>
    <n v="1"/>
    <n v="1"/>
    <s v="Laboratory Technician"/>
    <x v="2"/>
    <s v="1Low"/>
    <s v="Low"/>
    <s v="Married"/>
    <x v="1"/>
    <n v="3196"/>
    <n v="3196"/>
    <m/>
    <n v="12449"/>
    <n v="12449"/>
    <n v="1"/>
    <n v="1"/>
    <s v="No"/>
    <s v="No"/>
    <n v="12"/>
    <n v="12"/>
    <s v="3Excellent"/>
    <s v="Excellent"/>
    <s v="3High"/>
    <s v="High"/>
    <n v="2"/>
    <n v="2"/>
    <s v="3Better"/>
    <s v="Better"/>
    <s v="No"/>
    <s v="No"/>
    <n v="0"/>
    <x v="1"/>
  </r>
  <r>
    <n v="2322"/>
    <n v="46"/>
    <x v="21"/>
    <s v="Travel_Rarely"/>
    <s v="Travel_Rarely"/>
    <n v="1450"/>
    <n v="1450"/>
    <s v="Research &amp; Development"/>
    <x v="1"/>
    <n v="15"/>
    <n v="15"/>
    <s v="2College"/>
    <x v="0"/>
    <x v="0"/>
    <x v="0"/>
    <s v="4Ver High"/>
    <s v="Ver High"/>
    <s v="Male"/>
    <x v="1"/>
    <n v="52"/>
    <n v="52"/>
    <s v="3High"/>
    <s v="High"/>
    <n v="5"/>
    <n v="5"/>
    <s v="Research Director"/>
    <x v="7"/>
    <s v="2Medium"/>
    <s v="Medium"/>
    <s v="Married"/>
    <x v="1"/>
    <n v="19081"/>
    <n v="19081"/>
    <m/>
    <n v="10849"/>
    <n v="10849"/>
    <n v="5"/>
    <n v="5"/>
    <s v="No"/>
    <s v="No"/>
    <n v="11"/>
    <n v="11"/>
    <s v="3Excellent"/>
    <s v="Excellent"/>
    <s v="1Low"/>
    <s v="Low"/>
    <n v="2"/>
    <n v="2"/>
    <s v="3Better"/>
    <s v="Better"/>
    <s v="No"/>
    <s v="No"/>
    <n v="0"/>
    <x v="1"/>
  </r>
  <r>
    <n v="2323"/>
    <n v="35"/>
    <x v="10"/>
    <s v="Travel_Rarely"/>
    <s v="Travel_Rarely"/>
    <n v="1361"/>
    <n v="1361"/>
    <s v="Sales"/>
    <x v="0"/>
    <n v="17"/>
    <n v="17"/>
    <s v="4Master"/>
    <x v="2"/>
    <x v="0"/>
    <x v="0"/>
    <s v="3High"/>
    <s v="High"/>
    <s v="Male"/>
    <x v="1"/>
    <n v="94"/>
    <n v="94"/>
    <s v="3High"/>
    <s v="High"/>
    <n v="2"/>
    <n v="2"/>
    <s v="Sales Executive"/>
    <x v="0"/>
    <s v="1Low"/>
    <s v="Low"/>
    <s v="Married"/>
    <x v="1"/>
    <n v="8966"/>
    <n v="8966"/>
    <m/>
    <m/>
    <n v="14436.693360711841"/>
    <n v="3"/>
    <n v="3"/>
    <s v="Yes"/>
    <s v="Yes"/>
    <n v="15"/>
    <n v="15"/>
    <s v="3Excellent"/>
    <s v="Excellent"/>
    <s v="4Very High"/>
    <s v="Very High"/>
    <n v="2"/>
    <n v="2"/>
    <s v="3Better"/>
    <s v="Better"/>
    <s v="No"/>
    <s v="No"/>
    <n v="0"/>
    <x v="1"/>
  </r>
  <r>
    <n v="2324"/>
    <n v="24"/>
    <x v="17"/>
    <s v="Travel_Rarely"/>
    <s v="Travel_Rarely"/>
    <n v="984"/>
    <n v="984"/>
    <s v="Research &amp; Development"/>
    <x v="1"/>
    <n v="17"/>
    <n v="17"/>
    <s v="2College"/>
    <x v="0"/>
    <x v="0"/>
    <x v="0"/>
    <s v="4Ver High"/>
    <s v="Ver High"/>
    <s v="Female"/>
    <x v="0"/>
    <n v="97"/>
    <n v="97"/>
    <s v="3High"/>
    <s v="High"/>
    <n v="1"/>
    <n v="1"/>
    <s v="Laboratory Technician"/>
    <x v="2"/>
    <s v="2Medium"/>
    <s v="Medium"/>
    <s v="Married"/>
    <x v="1"/>
    <n v="2210"/>
    <n v="2210"/>
    <m/>
    <n v="3372"/>
    <n v="3372"/>
    <n v="1"/>
    <n v="1"/>
    <s v="No"/>
    <s v="No"/>
    <n v="13"/>
    <n v="13"/>
    <m/>
    <s v="Excellent"/>
    <s v="1Low"/>
    <s v="Low"/>
    <n v="3"/>
    <n v="3"/>
    <s v="1Bad"/>
    <s v="Bad"/>
    <s v="Yes"/>
    <s v="Yes"/>
    <n v="1"/>
    <x v="0"/>
  </r>
  <r>
    <n v="2325"/>
    <n v="33"/>
    <x v="3"/>
    <s v="Travel_Frequently"/>
    <s v="Travel_Frequently"/>
    <n v="1146"/>
    <n v="1146"/>
    <s v="Sales"/>
    <x v="0"/>
    <n v="25"/>
    <n v="25"/>
    <s v="3Bachelor"/>
    <x v="3"/>
    <x v="2"/>
    <x v="2"/>
    <s v="2Medium"/>
    <s v="Medium"/>
    <s v="Female"/>
    <x v="0"/>
    <n v="82"/>
    <n v="82"/>
    <s v="3High"/>
    <s v="High"/>
    <n v="2"/>
    <n v="2"/>
    <s v="Sales Executive"/>
    <x v="0"/>
    <s v="3High"/>
    <s v="High"/>
    <s v="Married"/>
    <x v="1"/>
    <n v="4539"/>
    <n v="4539"/>
    <m/>
    <n v="4905"/>
    <n v="4905"/>
    <n v="1"/>
    <n v="1"/>
    <s v="No"/>
    <s v="No"/>
    <n v="12"/>
    <n v="12"/>
    <s v="3Excellent"/>
    <s v="Excellent"/>
    <s v="1Low"/>
    <s v="Low"/>
    <n v="3"/>
    <n v="3"/>
    <s v="2Good"/>
    <s v="Good"/>
    <s v="No"/>
    <s v="No"/>
    <n v="0"/>
    <x v="1"/>
  </r>
  <r>
    <n v="2326"/>
    <n v="36"/>
    <x v="9"/>
    <s v="Travel_Rarely"/>
    <s v="Travel_Rarely"/>
    <n v="917"/>
    <n v="917"/>
    <s v="Research &amp; Development"/>
    <x v="1"/>
    <n v="6"/>
    <n v="6"/>
    <s v="4Master"/>
    <x v="2"/>
    <x v="0"/>
    <x v="0"/>
    <s v="3High"/>
    <s v="High"/>
    <s v="Male"/>
    <x v="1"/>
    <n v="60"/>
    <n v="60"/>
    <s v="1Low"/>
    <s v="Low"/>
    <n v="1"/>
    <n v="1"/>
    <s v="Laboratory Technician"/>
    <x v="2"/>
    <s v="3High"/>
    <s v="High"/>
    <s v="Divorced"/>
    <x v="2"/>
    <n v="2741"/>
    <n v="2741"/>
    <m/>
    <n v="6865"/>
    <n v="6865"/>
    <n v="1"/>
    <n v="1"/>
    <s v="No"/>
    <s v="No"/>
    <n v="14"/>
    <n v="14"/>
    <s v="3Excellent"/>
    <s v="Excellent"/>
    <s v="3High"/>
    <s v="High"/>
    <n v="4"/>
    <n v="4"/>
    <s v="3Better"/>
    <s v="Better"/>
    <s v="No"/>
    <s v="No"/>
    <n v="0"/>
    <x v="1"/>
  </r>
  <r>
    <n v="2327"/>
    <n v="30"/>
    <x v="7"/>
    <s v="Travel_Rarely"/>
    <s v="Travel_Rarely"/>
    <n v="853"/>
    <n v="853"/>
    <s v="Research &amp; Development"/>
    <x v="1"/>
    <n v="7"/>
    <n v="7"/>
    <s v="4Master"/>
    <x v="2"/>
    <x v="0"/>
    <x v="0"/>
    <s v="3High"/>
    <s v="High"/>
    <s v="Male"/>
    <x v="1"/>
    <n v="49"/>
    <n v="49"/>
    <s v="3High"/>
    <s v="High"/>
    <n v="2"/>
    <n v="2"/>
    <s v="Laboratory Technician"/>
    <x v="2"/>
    <s v="3High"/>
    <s v="High"/>
    <s v="Divorced"/>
    <x v="2"/>
    <n v="3491"/>
    <n v="3491"/>
    <m/>
    <n v="11309"/>
    <n v="11309"/>
    <n v="1"/>
    <n v="1"/>
    <s v="No"/>
    <s v="No"/>
    <n v="13"/>
    <n v="13"/>
    <s v="3Excellent"/>
    <s v="Excellent"/>
    <s v="1Low"/>
    <s v="Low"/>
    <n v="4"/>
    <n v="4"/>
    <s v="2Good"/>
    <s v="Good"/>
    <s v="No"/>
    <s v="No"/>
    <n v="0"/>
    <x v="1"/>
  </r>
  <r>
    <n v="2328"/>
    <n v="44"/>
    <x v="20"/>
    <s v="Travel_Rarely"/>
    <s v="Travel_Rarely"/>
    <n v="200"/>
    <n v="200"/>
    <s v="Research &amp; Development"/>
    <x v="1"/>
    <n v="29"/>
    <n v="29"/>
    <s v="4Master"/>
    <x v="2"/>
    <x v="1"/>
    <x v="1"/>
    <s v="4Ver High"/>
    <s v="Ver High"/>
    <s v="Male"/>
    <x v="1"/>
    <n v="32"/>
    <n v="32"/>
    <s v="3High"/>
    <s v="High"/>
    <n v="2"/>
    <n v="2"/>
    <s v="Research Scientist"/>
    <x v="1"/>
    <s v="4Very High"/>
    <s v="Very High"/>
    <s v="Single"/>
    <x v="0"/>
    <n v="4541"/>
    <n v="4541"/>
    <m/>
    <n v="7744"/>
    <n v="7744"/>
    <n v="1"/>
    <n v="1"/>
    <s v="No"/>
    <s v="No"/>
    <n v="25"/>
    <n v="25"/>
    <s v="4Outstanding"/>
    <s v="Outstanding"/>
    <s v="2Medium"/>
    <s v="Medium"/>
    <n v="3"/>
    <n v="3"/>
    <s v="3Better"/>
    <s v="Better"/>
    <s v="No"/>
    <s v="No"/>
    <n v="0"/>
    <x v="1"/>
  </r>
  <r>
    <n v="2329"/>
    <n v="20"/>
    <x v="36"/>
    <s v="Travel_Rarely"/>
    <s v="Travel_Rarely"/>
    <n v="654"/>
    <n v="654"/>
    <s v="Sales"/>
    <x v="0"/>
    <n v="21"/>
    <n v="21"/>
    <s v="3Bachelor"/>
    <x v="3"/>
    <x v="4"/>
    <x v="3"/>
    <s v="3High"/>
    <s v="High"/>
    <s v="Male"/>
    <x v="1"/>
    <n v="43"/>
    <n v="43"/>
    <s v="4Very High"/>
    <s v="Very High"/>
    <n v="1"/>
    <n v="1"/>
    <s v="Sales Representative"/>
    <x v="6"/>
    <s v="4Very High"/>
    <s v="Very High"/>
    <s v="Single"/>
    <x v="0"/>
    <n v="2678"/>
    <n v="2678"/>
    <m/>
    <n v="5050"/>
    <n v="5050"/>
    <n v="1"/>
    <n v="1"/>
    <s v="No"/>
    <s v="No"/>
    <n v="17"/>
    <n v="17"/>
    <s v="3Excellent"/>
    <s v="Excellent"/>
    <s v="4Very High"/>
    <s v="Very High"/>
    <n v="2"/>
    <n v="2"/>
    <s v="3Better"/>
    <s v="Better"/>
    <s v="No"/>
    <s v="No"/>
    <n v="0"/>
    <x v="1"/>
  </r>
  <r>
    <n v="2330"/>
    <n v="46"/>
    <x v="21"/>
    <s v="Travel_Rarely"/>
    <s v="Travel_Rarely"/>
    <n v="150"/>
    <n v="150"/>
    <s v="Research &amp; Development"/>
    <x v="1"/>
    <n v="2"/>
    <n v="2"/>
    <s v="4Master"/>
    <x v="2"/>
    <x v="5"/>
    <x v="4"/>
    <s v="4Ver High"/>
    <s v="Ver High"/>
    <s v="Male"/>
    <x v="1"/>
    <n v="60"/>
    <n v="60"/>
    <s v="3High"/>
    <s v="High"/>
    <n v="2"/>
    <n v="2"/>
    <s v="Manufacturing Director"/>
    <x v="3"/>
    <s v="4Very High"/>
    <s v="Very High"/>
    <s v="Divorced"/>
    <x v="2"/>
    <n v="7379"/>
    <n v="7379"/>
    <m/>
    <n v="17433"/>
    <n v="17433"/>
    <n v="2"/>
    <n v="2"/>
    <s v="No"/>
    <s v="No"/>
    <n v="11"/>
    <n v="11"/>
    <s v="3Excellent"/>
    <s v="Excellent"/>
    <s v="3High"/>
    <s v="High"/>
    <n v="3"/>
    <n v="3"/>
    <s v="2Good"/>
    <s v="Good"/>
    <s v="No"/>
    <s v="No"/>
    <n v="0"/>
    <x v="1"/>
  </r>
  <r>
    <n v="2331"/>
    <n v="42"/>
    <x v="19"/>
    <s v="Non-Travel"/>
    <s v="Non-Travel"/>
    <n v="179"/>
    <n v="179"/>
    <s v="Human Resources"/>
    <x v="2"/>
    <n v="2"/>
    <n v="2"/>
    <s v="5Doctor"/>
    <x v="4"/>
    <x v="2"/>
    <x v="2"/>
    <s v="4Ver High"/>
    <s v="Ver High"/>
    <s v="Male"/>
    <x v="1"/>
    <n v="79"/>
    <n v="79"/>
    <s v="4Very High"/>
    <s v="Very High"/>
    <n v="2"/>
    <n v="2"/>
    <s v="Human Resources"/>
    <x v="8"/>
    <s v="1Low"/>
    <s v="Low"/>
    <s v="Married"/>
    <x v="1"/>
    <n v="6272"/>
    <n v="6272"/>
    <m/>
    <n v="12858"/>
    <n v="12858"/>
    <n v="7"/>
    <n v="7"/>
    <s v="No"/>
    <s v="No"/>
    <n v="16"/>
    <n v="16"/>
    <s v="3Excellent"/>
    <s v="Excellent"/>
    <s v="1Low"/>
    <s v="Low"/>
    <n v="3"/>
    <n v="3"/>
    <s v="4Best"/>
    <s v="Best"/>
    <s v="No"/>
    <s v="No"/>
    <n v="0"/>
    <x v="1"/>
  </r>
  <r>
    <n v="2332"/>
    <n v="60"/>
    <x v="43"/>
    <s v="Travel_Rarely"/>
    <s v="Travel_Rarely"/>
    <n v="696"/>
    <n v="696"/>
    <s v="Sales"/>
    <x v="0"/>
    <n v="7"/>
    <n v="7"/>
    <m/>
    <x v="3"/>
    <x v="4"/>
    <x v="3"/>
    <s v="2Medium"/>
    <s v="Medium"/>
    <s v="Male"/>
    <x v="1"/>
    <n v="52"/>
    <n v="52"/>
    <s v="4Very High"/>
    <s v="Very High"/>
    <n v="2"/>
    <n v="2"/>
    <s v="Sales Executive"/>
    <x v="0"/>
    <s v="4Very High"/>
    <s v="Very High"/>
    <s v="Divorced"/>
    <x v="2"/>
    <n v="5220"/>
    <n v="5220"/>
    <m/>
    <n v="10893"/>
    <n v="10893"/>
    <n v="0"/>
    <n v="0"/>
    <s v="Yes"/>
    <s v="Yes"/>
    <n v="18"/>
    <n v="18"/>
    <s v="3Excellent"/>
    <s v="Excellent"/>
    <s v="2Medium"/>
    <s v="Medium"/>
    <n v="3"/>
    <n v="3"/>
    <s v="3Better"/>
    <s v="Better"/>
    <s v="No"/>
    <s v="No"/>
    <n v="0"/>
    <x v="1"/>
  </r>
  <r>
    <n v="2333"/>
    <n v="32"/>
    <x v="5"/>
    <s v="Travel_Frequently"/>
    <s v="Travel_Frequently"/>
    <n v="116"/>
    <n v="116"/>
    <s v="Research &amp; Development"/>
    <x v="1"/>
    <n v="13"/>
    <n v="13"/>
    <s v="3Bachelor"/>
    <x v="3"/>
    <x v="1"/>
    <x v="1"/>
    <s v="3High"/>
    <s v="High"/>
    <s v="Female"/>
    <x v="0"/>
    <n v="77"/>
    <n v="77"/>
    <s v="2Medium"/>
    <s v="Medium"/>
    <n v="1"/>
    <n v="1"/>
    <s v="Laboratory Technician"/>
    <x v="2"/>
    <s v="2Medium"/>
    <s v="Medium"/>
    <s v="Married"/>
    <x v="1"/>
    <n v="2743"/>
    <n v="2743"/>
    <m/>
    <n v="7331"/>
    <n v="7331"/>
    <n v="1"/>
    <n v="1"/>
    <s v="No"/>
    <s v="No"/>
    <n v="20"/>
    <n v="20"/>
    <s v="4Outstanding"/>
    <s v="Outstanding"/>
    <s v="3High"/>
    <s v="High"/>
    <n v="2"/>
    <n v="2"/>
    <s v="3Better"/>
    <s v="Better"/>
    <s v="No"/>
    <s v="No"/>
    <n v="0"/>
    <x v="1"/>
  </r>
  <r>
    <n v="2334"/>
    <n v="32"/>
    <x v="5"/>
    <s v="Travel_Frequently"/>
    <s v="Travel_Frequently"/>
    <n v="1316"/>
    <n v="1316"/>
    <s v="Research &amp; Development"/>
    <x v="1"/>
    <n v="2"/>
    <n v="2"/>
    <s v="2College"/>
    <x v="0"/>
    <x v="3"/>
    <x v="0"/>
    <s v="4Ver High"/>
    <s v="Ver High"/>
    <s v="Female"/>
    <x v="0"/>
    <n v="38"/>
    <n v="38"/>
    <s v="3High"/>
    <s v="High"/>
    <n v="2"/>
    <n v="2"/>
    <s v="Research Scientist"/>
    <x v="1"/>
    <s v="3High"/>
    <s v="High"/>
    <s v="Single"/>
    <x v="0"/>
    <n v="4998"/>
    <n v="4998"/>
    <m/>
    <n v="2338"/>
    <n v="2338"/>
    <n v="4"/>
    <n v="4"/>
    <s v="Yes"/>
    <s v="Yes"/>
    <n v="14"/>
    <n v="14"/>
    <s v="3Excellent"/>
    <s v="Excellent"/>
    <s v="4Very High"/>
    <s v="Very High"/>
    <n v="2"/>
    <n v="2"/>
    <s v="3Better"/>
    <s v="Better"/>
    <s v="No"/>
    <s v="No"/>
    <n v="0"/>
    <x v="1"/>
  </r>
  <r>
    <n v="2335"/>
    <n v="36"/>
    <x v="9"/>
    <s v="Travel_Rarely"/>
    <s v="Travel_Rarely"/>
    <n v="363"/>
    <n v="363"/>
    <s v="Research &amp; Development"/>
    <x v="1"/>
    <n v="1"/>
    <n v="1"/>
    <s v="3Bachelor"/>
    <x v="3"/>
    <x v="5"/>
    <x v="4"/>
    <s v="3High"/>
    <s v="High"/>
    <s v="Female"/>
    <x v="0"/>
    <n v="77"/>
    <n v="77"/>
    <s v="1Low"/>
    <s v="Low"/>
    <n v="3"/>
    <n v="3"/>
    <s v="Manufacturing Director"/>
    <x v="3"/>
    <s v="1Low"/>
    <s v="Low"/>
    <s v="Divorced"/>
    <x v="2"/>
    <n v="10252"/>
    <n v="10252"/>
    <m/>
    <n v="4235"/>
    <n v="4235"/>
    <n v="2"/>
    <n v="2"/>
    <s v="Yes"/>
    <s v="Yes"/>
    <n v="21"/>
    <n v="21"/>
    <s v="4Outstanding"/>
    <s v="Outstanding"/>
    <s v="3High"/>
    <s v="High"/>
    <n v="2"/>
    <n v="2"/>
    <s v="3Better"/>
    <s v="Better"/>
    <s v="No"/>
    <s v="No"/>
    <n v="0"/>
    <x v="1"/>
  </r>
  <r>
    <n v="2336"/>
    <n v="33"/>
    <x v="3"/>
    <s v="Travel_Rarely"/>
    <s v="Travel_Rarely"/>
    <n v="117"/>
    <n v="117"/>
    <s v="Research &amp; Development"/>
    <x v="1"/>
    <n v="9"/>
    <n v="9"/>
    <s v="3Bachelor"/>
    <x v="3"/>
    <x v="2"/>
    <x v="2"/>
    <s v="1Low"/>
    <s v="Low"/>
    <s v="Male"/>
    <x v="1"/>
    <n v="60"/>
    <n v="60"/>
    <s v="3High"/>
    <s v="High"/>
    <n v="1"/>
    <n v="1"/>
    <s v="Research Scientist"/>
    <x v="1"/>
    <s v="4Very High"/>
    <s v="Very High"/>
    <s v="Married"/>
    <x v="1"/>
    <n v="2781"/>
    <n v="2781"/>
    <m/>
    <n v="6311"/>
    <n v="6311"/>
    <n v="0"/>
    <n v="0"/>
    <s v="No"/>
    <s v="No"/>
    <n v="13"/>
    <n v="13"/>
    <s v="3Excellent"/>
    <s v="Excellent"/>
    <s v="2Medium"/>
    <s v="Medium"/>
    <n v="5"/>
    <n v="5"/>
    <s v="3Better"/>
    <s v="Better"/>
    <s v="No"/>
    <s v="No"/>
    <n v="0"/>
    <x v="1"/>
  </r>
  <r>
    <n v="2337"/>
    <n v="40"/>
    <x v="33"/>
    <s v="Travel_Rarely"/>
    <s v="Travel_Rarely"/>
    <n v="107"/>
    <n v="107"/>
    <s v="Sales"/>
    <x v="0"/>
    <n v="10"/>
    <n v="10"/>
    <s v="3Bachelor"/>
    <x v="3"/>
    <x v="5"/>
    <x v="4"/>
    <s v="2Medium"/>
    <s v="Medium"/>
    <s v="Female"/>
    <x v="0"/>
    <n v="84"/>
    <n v="84"/>
    <s v="2Medium"/>
    <s v="Medium"/>
    <n v="2"/>
    <n v="2"/>
    <s v="Sales Executive"/>
    <x v="0"/>
    <s v="2Medium"/>
    <s v="Medium"/>
    <s v="Divorced"/>
    <x v="2"/>
    <n v="6852"/>
    <n v="6852"/>
    <m/>
    <n v="11591"/>
    <n v="11591"/>
    <n v="7"/>
    <n v="7"/>
    <s v="No"/>
    <s v="No"/>
    <n v="12"/>
    <n v="12"/>
    <s v="3Excellent"/>
    <s v="Excellent"/>
    <s v="2Medium"/>
    <s v="Medium"/>
    <n v="2"/>
    <n v="2"/>
    <s v="4Best"/>
    <s v="Best"/>
    <s v="No"/>
    <s v="No"/>
    <n v="0"/>
    <x v="1"/>
  </r>
  <r>
    <n v="2338"/>
    <n v="25"/>
    <x v="37"/>
    <s v="Travel_Rarely"/>
    <s v="Travel_Rarely"/>
    <n v="1356"/>
    <n v="1356"/>
    <s v="Sales"/>
    <x v="0"/>
    <n v="10"/>
    <n v="10"/>
    <s v="4Master"/>
    <x v="2"/>
    <x v="0"/>
    <x v="0"/>
    <s v="3High"/>
    <s v="High"/>
    <s v="Male"/>
    <x v="1"/>
    <n v="57"/>
    <n v="57"/>
    <s v="3High"/>
    <s v="High"/>
    <n v="2"/>
    <n v="2"/>
    <s v="Sales Executive"/>
    <x v="0"/>
    <s v="4Very High"/>
    <s v="Very High"/>
    <s v="Single"/>
    <x v="0"/>
    <n v="4950"/>
    <n v="4950"/>
    <m/>
    <n v="20623"/>
    <n v="20623"/>
    <n v="0"/>
    <n v="0"/>
    <s v="No"/>
    <s v="No"/>
    <n v="14"/>
    <n v="14"/>
    <s v="3Excellent"/>
    <s v="Excellent"/>
    <s v="2Medium"/>
    <s v="Medium"/>
    <n v="4"/>
    <n v="4"/>
    <s v="3Better"/>
    <s v="Better"/>
    <s v="No"/>
    <s v="No"/>
    <n v="0"/>
    <x v="1"/>
  </r>
  <r>
    <n v="2339"/>
    <n v="30"/>
    <x v="7"/>
    <s v="Travel_Rarely"/>
    <s v="Travel_Rarely"/>
    <n v="1465"/>
    <n v="1465"/>
    <s v="Research &amp; Development"/>
    <x v="1"/>
    <n v="1"/>
    <n v="1"/>
    <s v="3Bachelor"/>
    <x v="3"/>
    <x v="2"/>
    <x v="2"/>
    <s v="4Ver High"/>
    <s v="Ver High"/>
    <s v="Male"/>
    <x v="1"/>
    <n v="63"/>
    <n v="63"/>
    <s v="3High"/>
    <s v="High"/>
    <n v="1"/>
    <n v="1"/>
    <s v="Research Scientist"/>
    <x v="1"/>
    <s v="2Medium"/>
    <s v="Medium"/>
    <s v="Married"/>
    <x v="1"/>
    <n v="3579"/>
    <n v="3579"/>
    <m/>
    <n v="9369"/>
    <n v="9369"/>
    <n v="0"/>
    <n v="0"/>
    <s v="Yes"/>
    <s v="Yes"/>
    <n v="21"/>
    <n v="21"/>
    <s v="4Outstanding"/>
    <s v="Outstanding"/>
    <s v="1Low"/>
    <s v="Low"/>
    <n v="2"/>
    <n v="2"/>
    <s v="3Better"/>
    <s v="Better"/>
    <s v="No"/>
    <s v="No"/>
    <n v="0"/>
    <x v="1"/>
  </r>
  <r>
    <n v="2340"/>
    <n v="42"/>
    <x v="19"/>
    <s v="Travel_Frequently"/>
    <s v="Travel_Frequently"/>
    <n v="458"/>
    <n v="458"/>
    <s v="Research &amp; Development"/>
    <x v="1"/>
    <n v="26"/>
    <n v="26"/>
    <s v="5Doctor"/>
    <x v="4"/>
    <x v="2"/>
    <x v="2"/>
    <s v="1Low"/>
    <s v="Low"/>
    <s v="Female"/>
    <x v="0"/>
    <n v="60"/>
    <n v="60"/>
    <s v="3High"/>
    <s v="High"/>
    <n v="3"/>
    <n v="3"/>
    <s v="Research Director"/>
    <x v="7"/>
    <s v="1Low"/>
    <s v="Low"/>
    <s v="Married"/>
    <x v="1"/>
    <n v="13191"/>
    <n v="13191"/>
    <m/>
    <n v="23281"/>
    <n v="23281"/>
    <n v="3"/>
    <n v="3"/>
    <s v="Yes"/>
    <s v="Yes"/>
    <n v="17"/>
    <n v="17"/>
    <s v="3Excellent"/>
    <s v="Excellent"/>
    <s v="3High"/>
    <s v="High"/>
    <n v="6"/>
    <n v="6"/>
    <s v="3Better"/>
    <s v="Better"/>
    <s v="No"/>
    <s v="No"/>
    <n v="0"/>
    <x v="1"/>
  </r>
  <r>
    <n v="2341"/>
    <n v="35"/>
    <x v="10"/>
    <s v="Non-Travel"/>
    <s v="Non-Travel"/>
    <n v="1212"/>
    <n v="1212"/>
    <s v="Sales"/>
    <x v="0"/>
    <n v="8"/>
    <n v="8"/>
    <s v="2College"/>
    <x v="0"/>
    <x v="4"/>
    <x v="3"/>
    <s v="3High"/>
    <s v="High"/>
    <s v="Female"/>
    <x v="0"/>
    <n v="78"/>
    <n v="78"/>
    <s v="2Medium"/>
    <s v="Medium"/>
    <n v="3"/>
    <n v="3"/>
    <s v="Sales Executive"/>
    <x v="0"/>
    <s v="4Very High"/>
    <s v="Very High"/>
    <s v="Married"/>
    <x v="1"/>
    <n v="10377"/>
    <n v="10377"/>
    <m/>
    <n v="13755"/>
    <n v="13755"/>
    <n v="4"/>
    <n v="4"/>
    <s v="Yes"/>
    <s v="Yes"/>
    <n v="11"/>
    <n v="11"/>
    <s v="3Excellent"/>
    <s v="Excellent"/>
    <s v="2Medium"/>
    <s v="Medium"/>
    <n v="6"/>
    <n v="6"/>
    <s v="2Good"/>
    <s v="Good"/>
    <s v="No"/>
    <s v="No"/>
    <n v="0"/>
    <x v="1"/>
  </r>
  <r>
    <n v="2342"/>
    <n v="27"/>
    <x v="4"/>
    <s v="Travel_Rarely"/>
    <s v="Travel_Rarely"/>
    <n v="1103"/>
    <n v="1103"/>
    <s v="Research &amp; Development"/>
    <x v="1"/>
    <n v="14"/>
    <n v="14"/>
    <s v="3Bachelor"/>
    <x v="3"/>
    <x v="0"/>
    <x v="0"/>
    <s v="1Low"/>
    <s v="Low"/>
    <s v="Male"/>
    <x v="1"/>
    <n v="42"/>
    <n v="42"/>
    <s v="3High"/>
    <s v="High"/>
    <n v="1"/>
    <n v="1"/>
    <s v="Research Scientist"/>
    <x v="1"/>
    <s v="1Low"/>
    <s v="Low"/>
    <s v="Married"/>
    <x v="1"/>
    <n v="2235"/>
    <n v="2235"/>
    <m/>
    <n v="14377"/>
    <n v="14377"/>
    <n v="1"/>
    <n v="1"/>
    <s v="Yes"/>
    <s v="Yes"/>
    <n v="14"/>
    <n v="14"/>
    <s v="3Excellent"/>
    <s v="Excellent"/>
    <s v="4Very High"/>
    <s v="Very High"/>
    <n v="3"/>
    <n v="3"/>
    <s v="2Good"/>
    <s v="Good"/>
    <s v="No"/>
    <s v="No"/>
    <n v="0"/>
    <x v="1"/>
  </r>
  <r>
    <n v="2343"/>
    <n v="54"/>
    <x v="34"/>
    <s v="Travel_Frequently"/>
    <s v="Travel_Frequently"/>
    <n v="966"/>
    <n v="966"/>
    <s v="Research &amp; Development"/>
    <x v="1"/>
    <n v="1"/>
    <n v="1"/>
    <s v="4Master"/>
    <x v="2"/>
    <x v="0"/>
    <x v="0"/>
    <s v="4Ver High"/>
    <s v="Ver High"/>
    <s v="Female"/>
    <x v="0"/>
    <n v="53"/>
    <n v="53"/>
    <s v="3High"/>
    <s v="High"/>
    <n v="3"/>
    <n v="3"/>
    <s v="Manufacturing Director"/>
    <x v="3"/>
    <s v="3High"/>
    <s v="High"/>
    <s v="Divorced"/>
    <x v="2"/>
    <n v="10502"/>
    <n v="10502"/>
    <m/>
    <n v="9659"/>
    <n v="9659"/>
    <n v="7"/>
    <n v="7"/>
    <s v="No"/>
    <s v="No"/>
    <n v="17"/>
    <n v="17"/>
    <s v="3Excellent"/>
    <s v="Excellent"/>
    <s v="1Low"/>
    <s v="Low"/>
    <n v="2"/>
    <n v="2"/>
    <s v="1Bad"/>
    <s v="Bad"/>
    <s v="No"/>
    <s v="No"/>
    <n v="0"/>
    <x v="1"/>
  </r>
  <r>
    <n v="2344"/>
    <n v="44"/>
    <x v="20"/>
    <s v="Travel_Rarely"/>
    <s v="Travel_Rarely"/>
    <n v="1117"/>
    <n v="1117"/>
    <s v="Research &amp; Development"/>
    <x v="1"/>
    <n v="2"/>
    <n v="2"/>
    <s v="1Below College"/>
    <x v="1"/>
    <x v="0"/>
    <x v="0"/>
    <s v="1Low"/>
    <s v="Low"/>
    <s v="Female"/>
    <x v="0"/>
    <n v="72"/>
    <n v="72"/>
    <s v="4Very High"/>
    <s v="Very High"/>
    <n v="1"/>
    <n v="1"/>
    <s v="Research Scientist"/>
    <x v="1"/>
    <s v="4Very High"/>
    <s v="Very High"/>
    <s v="Married"/>
    <x v="1"/>
    <n v="2011"/>
    <n v="2011"/>
    <m/>
    <n v="19982"/>
    <n v="19982"/>
    <n v="1"/>
    <n v="1"/>
    <s v="No"/>
    <s v="No"/>
    <n v="13"/>
    <n v="13"/>
    <s v="3Excellent"/>
    <s v="Excellent"/>
    <s v="4Very High"/>
    <s v="Very High"/>
    <n v="5"/>
    <n v="5"/>
    <s v="3Better"/>
    <s v="Better"/>
    <s v="No"/>
    <s v="No"/>
    <n v="0"/>
    <x v="1"/>
  </r>
  <r>
    <n v="2345"/>
    <n v="19"/>
    <x v="38"/>
    <s v="Non-Travel"/>
    <s v="Non-Travel"/>
    <n v="504"/>
    <n v="504"/>
    <s v="Research &amp; Development"/>
    <x v="1"/>
    <m/>
    <n v="6.5817958901025673"/>
    <s v="3Bachelor"/>
    <x v="3"/>
    <x v="2"/>
    <x v="2"/>
    <s v="1Low"/>
    <s v="Low"/>
    <s v="Female"/>
    <x v="0"/>
    <n v="96"/>
    <n v="96"/>
    <s v="2Medium"/>
    <s v="Medium"/>
    <n v="1"/>
    <n v="1"/>
    <s v="Research Scientist"/>
    <x v="1"/>
    <s v="2Medium"/>
    <s v="Medium"/>
    <s v="Single"/>
    <x v="0"/>
    <n v="1859"/>
    <n v="1859"/>
    <m/>
    <n v="6148"/>
    <n v="6148"/>
    <n v="1"/>
    <n v="1"/>
    <s v="Yes"/>
    <s v="Yes"/>
    <n v="25"/>
    <n v="25"/>
    <s v="4Outstanding"/>
    <s v="Outstanding"/>
    <s v="2Medium"/>
    <s v="Medium"/>
    <n v="2"/>
    <n v="2"/>
    <s v="4Best"/>
    <s v="Best"/>
    <s v="Yes"/>
    <s v="Yes"/>
    <n v="1"/>
    <x v="0"/>
  </r>
  <r>
    <n v="2346"/>
    <n v="29"/>
    <x v="11"/>
    <s v="Travel_Rarely"/>
    <s v="Travel_Rarely"/>
    <n v="1010"/>
    <n v="1010"/>
    <s v="Research &amp; Development"/>
    <x v="1"/>
    <n v="1"/>
    <n v="1"/>
    <s v="3Bachelor"/>
    <x v="3"/>
    <x v="0"/>
    <x v="0"/>
    <s v="1Low"/>
    <s v="Low"/>
    <s v="Female"/>
    <x v="0"/>
    <n v="97"/>
    <n v="97"/>
    <s v="3High"/>
    <s v="High"/>
    <n v="1"/>
    <n v="1"/>
    <s v="Research Scientist"/>
    <x v="1"/>
    <s v="4Very High"/>
    <s v="Very High"/>
    <s v="Divorced"/>
    <x v="2"/>
    <n v="3760"/>
    <n v="3760"/>
    <m/>
    <n v="5598"/>
    <n v="5598"/>
    <n v="1"/>
    <n v="1"/>
    <s v="No"/>
    <s v="No"/>
    <n v="15"/>
    <n v="15"/>
    <s v="3Excellent"/>
    <s v="Excellent"/>
    <s v="1Low"/>
    <s v="Low"/>
    <n v="5"/>
    <n v="5"/>
    <s v="3Better"/>
    <s v="Better"/>
    <s v="No"/>
    <s v="No"/>
    <n v="0"/>
    <x v="1"/>
  </r>
  <r>
    <n v="2347"/>
    <n v="54"/>
    <x v="34"/>
    <s v="Travel_Rarely"/>
    <s v="Travel_Rarely"/>
    <n v="685"/>
    <n v="685"/>
    <s v="Research &amp; Development"/>
    <x v="1"/>
    <n v="3"/>
    <n v="3"/>
    <s v="3Bachelor"/>
    <x v="3"/>
    <x v="0"/>
    <x v="0"/>
    <s v="4Ver High"/>
    <s v="Ver High"/>
    <s v="Male"/>
    <x v="1"/>
    <n v="85"/>
    <n v="85"/>
    <s v="3High"/>
    <s v="High"/>
    <n v="4"/>
    <n v="4"/>
    <s v="Research Director"/>
    <x v="7"/>
    <s v="4Very High"/>
    <s v="Very High"/>
    <s v="Married"/>
    <x v="1"/>
    <n v="17779"/>
    <n v="17779"/>
    <m/>
    <n v="23474"/>
    <n v="23474"/>
    <n v="3"/>
    <n v="3"/>
    <s v="No"/>
    <s v="No"/>
    <n v="14"/>
    <n v="14"/>
    <s v="3Excellent"/>
    <s v="Excellent"/>
    <s v="1Low"/>
    <s v="Low"/>
    <n v="2"/>
    <n v="2"/>
    <s v="3Better"/>
    <s v="Better"/>
    <s v="No"/>
    <s v="No"/>
    <n v="0"/>
    <x v="1"/>
  </r>
  <r>
    <n v="2348"/>
    <m/>
    <x v="12"/>
    <s v="Travel_Rarely"/>
    <s v="Travel_Rarely"/>
    <n v="1332"/>
    <n v="1332"/>
    <s v="Research &amp; Development"/>
    <x v="1"/>
    <n v="11"/>
    <n v="11"/>
    <s v="2College"/>
    <x v="0"/>
    <x v="2"/>
    <x v="2"/>
    <s v="3High"/>
    <s v="High"/>
    <s v="Male"/>
    <x v="1"/>
    <n v="80"/>
    <n v="80"/>
    <s v="3High"/>
    <s v="High"/>
    <n v="2"/>
    <n v="2"/>
    <s v="Healthcare Representative"/>
    <x v="4"/>
    <s v="1Low"/>
    <s v="Low"/>
    <s v="Married"/>
    <x v="1"/>
    <n v="6833"/>
    <n v="6833"/>
    <m/>
    <n v="17089"/>
    <n v="17089"/>
    <n v="1"/>
    <n v="1"/>
    <s v="Yes"/>
    <s v="Yes"/>
    <n v="12"/>
    <n v="12"/>
    <s v="3Excellent"/>
    <s v="Excellent"/>
    <s v="4Very High"/>
    <s v="Very High"/>
    <n v="2"/>
    <n v="2"/>
    <m/>
    <s v="Better"/>
    <s v="No"/>
    <s v="No"/>
    <n v="0"/>
    <x v="1"/>
  </r>
  <r>
    <n v="2349"/>
    <n v="31"/>
    <x v="27"/>
    <s v="Travel_Rarely"/>
    <s v="Travel_Rarely"/>
    <n v="1062"/>
    <n v="1062"/>
    <s v="Research &amp; Development"/>
    <x v="1"/>
    <n v="24"/>
    <n v="24"/>
    <s v="3Bachelor"/>
    <x v="3"/>
    <x v="2"/>
    <x v="2"/>
    <s v="3High"/>
    <s v="High"/>
    <s v="Female"/>
    <x v="0"/>
    <n v="96"/>
    <n v="96"/>
    <s v="2Medium"/>
    <s v="Medium"/>
    <n v="2"/>
    <n v="2"/>
    <s v="Healthcare Representative"/>
    <x v="4"/>
    <s v="1Low"/>
    <s v="Low"/>
    <s v="Single"/>
    <x v="0"/>
    <n v="6812"/>
    <n v="6812"/>
    <m/>
    <n v="17198"/>
    <n v="17198"/>
    <n v="1"/>
    <n v="1"/>
    <s v="No"/>
    <s v="No"/>
    <n v="19"/>
    <n v="19"/>
    <s v="3Excellent"/>
    <s v="Excellent"/>
    <s v="2Medium"/>
    <s v="Medium"/>
    <n v="2"/>
    <n v="2"/>
    <s v="3Better"/>
    <s v="Better"/>
    <s v="No"/>
    <s v="No"/>
    <n v="0"/>
    <x v="1"/>
  </r>
  <r>
    <n v="2350"/>
    <n v="59"/>
    <x v="6"/>
    <s v="Travel_Rarely"/>
    <s v="Travel_Rarely"/>
    <n v="326"/>
    <n v="326"/>
    <s v="Sales"/>
    <x v="0"/>
    <n v="3"/>
    <n v="3"/>
    <s v="3Bachelor"/>
    <x v="3"/>
    <x v="0"/>
    <x v="0"/>
    <s v="3High"/>
    <s v="High"/>
    <s v="Female"/>
    <x v="0"/>
    <n v="48"/>
    <n v="48"/>
    <s v="2Medium"/>
    <s v="Medium"/>
    <n v="2"/>
    <n v="2"/>
    <s v="Sales Executive"/>
    <x v="0"/>
    <s v="4Very High"/>
    <s v="Very High"/>
    <s v="Single"/>
    <x v="0"/>
    <n v="5171"/>
    <n v="5171"/>
    <m/>
    <n v="16490"/>
    <n v="16490"/>
    <n v="5"/>
    <n v="5"/>
    <s v="No"/>
    <s v="No"/>
    <n v="17"/>
    <n v="17"/>
    <s v="3Excellent"/>
    <s v="Excellent"/>
    <s v="4Very High"/>
    <s v="Very High"/>
    <n v="2"/>
    <n v="2"/>
    <s v="3Better"/>
    <s v="Better"/>
    <s v="No"/>
    <s v="No"/>
    <n v="0"/>
    <x v="1"/>
  </r>
  <r>
    <n v="2351"/>
    <n v="43"/>
    <x v="23"/>
    <s v="Travel_Rarely"/>
    <s v="Travel_Rarely"/>
    <n v="920"/>
    <n v="920"/>
    <s v="Research &amp; Development"/>
    <x v="1"/>
    <n v="3"/>
    <n v="3"/>
    <s v="3Bachelor"/>
    <x v="3"/>
    <x v="0"/>
    <x v="0"/>
    <s v="3High"/>
    <s v="High"/>
    <s v="Male"/>
    <x v="1"/>
    <n v="96"/>
    <n v="96"/>
    <s v="1Low"/>
    <s v="Low"/>
    <n v="5"/>
    <n v="5"/>
    <s v="Research Director"/>
    <x v="7"/>
    <s v="4Very High"/>
    <s v="Very High"/>
    <s v="Married"/>
    <x v="1"/>
    <n v="19740"/>
    <n v="19740"/>
    <m/>
    <n v="18625"/>
    <n v="18625"/>
    <n v="3"/>
    <n v="3"/>
    <s v="No"/>
    <s v="No"/>
    <n v="14"/>
    <n v="14"/>
    <s v="3Excellent"/>
    <s v="Excellent"/>
    <s v="2Medium"/>
    <s v="Medium"/>
    <n v="2"/>
    <n v="2"/>
    <s v="3Better"/>
    <s v="Better"/>
    <s v="No"/>
    <s v="No"/>
    <n v="0"/>
    <x v="1"/>
  </r>
  <r>
    <n v="2352"/>
    <n v="49"/>
    <x v="1"/>
    <s v="Travel_Rarely"/>
    <s v="Travel_Rarely"/>
    <n v="1098"/>
    <n v="1098"/>
    <s v="Research &amp; Development"/>
    <x v="1"/>
    <n v="4"/>
    <n v="4"/>
    <s v="2College"/>
    <x v="0"/>
    <x v="2"/>
    <x v="2"/>
    <s v="1Low"/>
    <s v="Low"/>
    <s v="Male"/>
    <x v="1"/>
    <n v="85"/>
    <n v="85"/>
    <s v="2Medium"/>
    <s v="Medium"/>
    <n v="5"/>
    <n v="5"/>
    <s v="Manager"/>
    <x v="5"/>
    <s v="3High"/>
    <s v="High"/>
    <s v="Married"/>
    <x v="1"/>
    <n v="18711"/>
    <n v="18711"/>
    <m/>
    <n v="12124"/>
    <n v="12124"/>
    <n v="2"/>
    <n v="2"/>
    <s v="No"/>
    <s v="No"/>
    <n v="13"/>
    <n v="13"/>
    <s v="3Excellent"/>
    <s v="Excellent"/>
    <s v="3High"/>
    <s v="High"/>
    <n v="2"/>
    <n v="2"/>
    <s v="4Best"/>
    <s v="Best"/>
    <s v="No"/>
    <s v="No"/>
    <n v="0"/>
    <x v="1"/>
  </r>
  <r>
    <n v="2353"/>
    <n v="36"/>
    <x v="9"/>
    <s v="Travel_Frequently"/>
    <s v="Travel_Frequently"/>
    <n v="469"/>
    <n v="469"/>
    <s v="Research &amp; Development"/>
    <x v="1"/>
    <m/>
    <n v="6.5817958901025673"/>
    <s v="3Bachelor"/>
    <x v="3"/>
    <x v="5"/>
    <x v="4"/>
    <s v="3High"/>
    <s v="High"/>
    <s v="Male"/>
    <x v="1"/>
    <n v="46"/>
    <n v="46"/>
    <s v="3High"/>
    <s v="High"/>
    <n v="1"/>
    <n v="1"/>
    <s v="Research Scientist"/>
    <x v="1"/>
    <s v="2Medium"/>
    <s v="Medium"/>
    <s v="Married"/>
    <x v="1"/>
    <n v="3692"/>
    <n v="3692"/>
    <m/>
    <n v="9256"/>
    <n v="9256"/>
    <n v="1"/>
    <n v="1"/>
    <s v="No"/>
    <s v="No"/>
    <n v="12"/>
    <n v="12"/>
    <s v="3Excellent"/>
    <s v="Excellent"/>
    <s v="3High"/>
    <s v="High"/>
    <n v="2"/>
    <n v="2"/>
    <s v="2Good"/>
    <s v="Good"/>
    <s v="No"/>
    <s v="No"/>
    <n v="0"/>
    <x v="1"/>
  </r>
  <r>
    <n v="2354"/>
    <n v="48"/>
    <x v="26"/>
    <s v="Travel_Rarely"/>
    <s v="Travel_Rarely"/>
    <n v="969"/>
    <n v="969"/>
    <s v="Research &amp; Development"/>
    <x v="1"/>
    <n v="2"/>
    <n v="2"/>
    <s v="2College"/>
    <x v="0"/>
    <x v="5"/>
    <x v="4"/>
    <s v="4Ver High"/>
    <s v="Ver High"/>
    <s v="Male"/>
    <x v="1"/>
    <n v="76"/>
    <n v="76"/>
    <s v="4Very High"/>
    <s v="Very High"/>
    <n v="1"/>
    <n v="1"/>
    <s v="Laboratory Technician"/>
    <x v="2"/>
    <s v="2Medium"/>
    <s v="Medium"/>
    <s v="Single"/>
    <x v="0"/>
    <n v="2559"/>
    <n v="2559"/>
    <m/>
    <n v="16620"/>
    <n v="16620"/>
    <n v="5"/>
    <n v="5"/>
    <s v="No"/>
    <s v="No"/>
    <n v="11"/>
    <n v="11"/>
    <s v="3Excellent"/>
    <s v="Excellent"/>
    <s v="3High"/>
    <s v="High"/>
    <n v="4"/>
    <n v="4"/>
    <s v="2Good"/>
    <s v="Good"/>
    <s v="No"/>
    <s v="No"/>
    <n v="0"/>
    <x v="1"/>
  </r>
  <r>
    <n v="2355"/>
    <n v="27"/>
    <x v="4"/>
    <s v="Travel_Rarely"/>
    <s v="Travel_Rarely"/>
    <n v="1167"/>
    <n v="1167"/>
    <s v="Research &amp; Development"/>
    <x v="1"/>
    <n v="4"/>
    <n v="4"/>
    <s v="2College"/>
    <x v="0"/>
    <x v="0"/>
    <x v="0"/>
    <s v="1Low"/>
    <s v="Low"/>
    <s v="Male"/>
    <x v="1"/>
    <n v="76"/>
    <n v="76"/>
    <s v="3High"/>
    <s v="High"/>
    <n v="1"/>
    <n v="1"/>
    <s v="Research Scientist"/>
    <x v="1"/>
    <s v="3High"/>
    <s v="High"/>
    <s v="Divorced"/>
    <x v="2"/>
    <n v="2517"/>
    <n v="2517"/>
    <m/>
    <n v="3208"/>
    <n v="3208"/>
    <n v="1"/>
    <n v="1"/>
    <s v="No"/>
    <s v="No"/>
    <n v="11"/>
    <n v="11"/>
    <s v="3Excellent"/>
    <s v="Excellent"/>
    <s v="2Medium"/>
    <s v="Medium"/>
    <n v="2"/>
    <n v="2"/>
    <s v="3Better"/>
    <s v="Better"/>
    <s v="No"/>
    <s v="No"/>
    <n v="0"/>
    <x v="1"/>
  </r>
  <r>
    <n v="2356"/>
    <n v="29"/>
    <x v="11"/>
    <s v="Travel_Rarely"/>
    <s v="Travel_Rarely"/>
    <n v="1329"/>
    <n v="1329"/>
    <s v="Research &amp; Development"/>
    <x v="1"/>
    <n v="7"/>
    <n v="7"/>
    <s v="3Bachelor"/>
    <x v="3"/>
    <x v="0"/>
    <x v="0"/>
    <s v="3High"/>
    <s v="High"/>
    <s v="Male"/>
    <x v="1"/>
    <n v="82"/>
    <n v="82"/>
    <s v="3High"/>
    <s v="High"/>
    <n v="2"/>
    <n v="2"/>
    <s v="Healthcare Representative"/>
    <x v="4"/>
    <s v="4Very High"/>
    <s v="Very High"/>
    <s v="Divorced"/>
    <x v="2"/>
    <n v="6623"/>
    <n v="6623"/>
    <m/>
    <n v="4204"/>
    <n v="4204"/>
    <n v="1"/>
    <n v="1"/>
    <s v="Yes"/>
    <s v="Yes"/>
    <n v="11"/>
    <n v="11"/>
    <s v="3Excellent"/>
    <s v="Excellent"/>
    <s v="2Medium"/>
    <s v="Medium"/>
    <n v="2"/>
    <n v="2"/>
    <s v="3Better"/>
    <s v="Better"/>
    <s v="No"/>
    <s v="No"/>
    <n v="0"/>
    <x v="1"/>
  </r>
  <r>
    <n v="2357"/>
    <n v="48"/>
    <x v="26"/>
    <s v="Travel_Rarely"/>
    <s v="Travel_Rarely"/>
    <n v="715"/>
    <n v="715"/>
    <s v="Research &amp; Development"/>
    <x v="1"/>
    <n v="1"/>
    <n v="1"/>
    <s v="3Bachelor"/>
    <x v="3"/>
    <x v="0"/>
    <x v="0"/>
    <s v="4Ver High"/>
    <s v="Ver High"/>
    <s v="Male"/>
    <x v="1"/>
    <n v="76"/>
    <n v="76"/>
    <s v="2Medium"/>
    <s v="Medium"/>
    <n v="5"/>
    <n v="5"/>
    <s v="Research Director"/>
    <x v="7"/>
    <s v="4Very High"/>
    <s v="Very High"/>
    <s v="Single"/>
    <x v="0"/>
    <n v="18265"/>
    <n v="18265"/>
    <m/>
    <n v="8733"/>
    <n v="8733"/>
    <n v="6"/>
    <n v="6"/>
    <s v="No"/>
    <s v="No"/>
    <n v="12"/>
    <n v="12"/>
    <s v="3Excellent"/>
    <s v="Excellent"/>
    <s v="3High"/>
    <s v="High"/>
    <n v="3"/>
    <n v="3"/>
    <s v="4Best"/>
    <s v="Best"/>
    <s v="No"/>
    <s v="No"/>
    <n v="0"/>
    <x v="1"/>
  </r>
  <r>
    <n v="2358"/>
    <n v="29"/>
    <x v="11"/>
    <s v="Travel_Rarely"/>
    <s v="Travel_Rarely"/>
    <n v="694"/>
    <n v="694"/>
    <s v="Research &amp; Development"/>
    <x v="1"/>
    <n v="1"/>
    <n v="1"/>
    <s v="3Bachelor"/>
    <x v="3"/>
    <x v="0"/>
    <x v="0"/>
    <s v="4Ver High"/>
    <s v="Ver High"/>
    <s v="Female"/>
    <x v="0"/>
    <n v="87"/>
    <n v="87"/>
    <s v="2Medium"/>
    <s v="Medium"/>
    <n v="4"/>
    <n v="4"/>
    <s v="Research Director"/>
    <x v="7"/>
    <s v="4Very High"/>
    <s v="Very High"/>
    <s v="Divorced"/>
    <x v="2"/>
    <n v="16124"/>
    <n v="16124"/>
    <m/>
    <n v="3423"/>
    <n v="3423"/>
    <n v="3"/>
    <n v="3"/>
    <s v="No"/>
    <s v="No"/>
    <n v="14"/>
    <n v="14"/>
    <s v="3Excellent"/>
    <s v="Excellent"/>
    <s v="2Medium"/>
    <s v="Medium"/>
    <n v="2"/>
    <n v="2"/>
    <s v="2Good"/>
    <s v="Good"/>
    <s v="No"/>
    <s v="No"/>
    <n v="0"/>
    <x v="1"/>
  </r>
  <r>
    <n v="2359"/>
    <n v="34"/>
    <x v="13"/>
    <s v="Travel_Rarely"/>
    <s v="Travel_Rarely"/>
    <n v="1320"/>
    <n v="1320"/>
    <s v="Research &amp; Development"/>
    <x v="1"/>
    <n v="20"/>
    <n v="20"/>
    <s v="3Bachelor"/>
    <x v="3"/>
    <x v="5"/>
    <x v="4"/>
    <s v="3High"/>
    <s v="High"/>
    <s v="Female"/>
    <x v="0"/>
    <n v="89"/>
    <n v="89"/>
    <s v="4Very High"/>
    <s v="Very High"/>
    <n v="1"/>
    <n v="1"/>
    <s v="Research Scientist"/>
    <x v="1"/>
    <s v="3High"/>
    <s v="High"/>
    <s v="Married"/>
    <x v="1"/>
    <n v="2585"/>
    <n v="2585"/>
    <m/>
    <n v="21643"/>
    <n v="21643"/>
    <n v="0"/>
    <n v="0"/>
    <m/>
    <s v="No"/>
    <n v="17"/>
    <n v="17"/>
    <s v="3Excellent"/>
    <s v="Excellent"/>
    <s v="4Very High"/>
    <s v="Very High"/>
    <n v="5"/>
    <n v="5"/>
    <s v="2Good"/>
    <s v="Good"/>
    <s v="No"/>
    <s v="No"/>
    <n v="0"/>
    <x v="1"/>
  </r>
  <r>
    <n v="2360"/>
    <n v="44"/>
    <x v="20"/>
    <s v="Travel_Rarely"/>
    <s v="Travel_Rarely"/>
    <n v="1099"/>
    <n v="1099"/>
    <s v="Sales"/>
    <x v="0"/>
    <n v="5"/>
    <n v="5"/>
    <s v="3Bachelor"/>
    <x v="3"/>
    <x v="4"/>
    <x v="3"/>
    <s v="2Medium"/>
    <s v="Medium"/>
    <s v="Male"/>
    <x v="1"/>
    <n v="88"/>
    <n v="88"/>
    <s v="3High"/>
    <s v="High"/>
    <n v="5"/>
    <n v="5"/>
    <s v="Manager"/>
    <x v="5"/>
    <s v="2Medium"/>
    <s v="Medium"/>
    <s v="Married"/>
    <x v="1"/>
    <n v="18213"/>
    <n v="18213"/>
    <m/>
    <n v="8751"/>
    <n v="8751"/>
    <n v="7"/>
    <n v="7"/>
    <s v="No"/>
    <s v="No"/>
    <n v="11"/>
    <n v="11"/>
    <s v="3Excellent"/>
    <s v="Excellent"/>
    <s v="3High"/>
    <s v="High"/>
    <n v="5"/>
    <n v="5"/>
    <s v="3Better"/>
    <s v="Better"/>
    <s v="No"/>
    <s v="No"/>
    <n v="0"/>
    <x v="1"/>
  </r>
  <r>
    <n v="2361"/>
    <n v="33"/>
    <x v="3"/>
    <s v="Travel_Rarely"/>
    <s v="Travel_Rarely"/>
    <n v="536"/>
    <n v="536"/>
    <s v="Sales"/>
    <x v="0"/>
    <n v="10"/>
    <n v="10"/>
    <s v="5Doctor"/>
    <x v="4"/>
    <x v="4"/>
    <x v="3"/>
    <s v="4Ver High"/>
    <s v="Ver High"/>
    <s v="Male"/>
    <x v="1"/>
    <n v="82"/>
    <n v="82"/>
    <s v="4Very High"/>
    <s v="Very High"/>
    <n v="3"/>
    <n v="3"/>
    <s v="Sales Executive"/>
    <x v="0"/>
    <s v="3High"/>
    <s v="High"/>
    <s v="Divorced"/>
    <x v="2"/>
    <n v="8380"/>
    <n v="8380"/>
    <m/>
    <n v="21708"/>
    <n v="21708"/>
    <n v="0"/>
    <n v="0"/>
    <s v="Yes"/>
    <s v="Yes"/>
    <n v="14"/>
    <n v="14"/>
    <s v="3Excellent"/>
    <s v="Excellent"/>
    <s v="4Very High"/>
    <s v="Very High"/>
    <n v="3"/>
    <n v="3"/>
    <s v="3Better"/>
    <s v="Better"/>
    <s v="No"/>
    <s v="No"/>
    <n v="0"/>
    <x v="1"/>
  </r>
  <r>
    <n v="2362"/>
    <n v="19"/>
    <x v="38"/>
    <s v="Travel_Rarely"/>
    <s v="Travel_Rarely"/>
    <n v="265"/>
    <n v="265"/>
    <s v="Research &amp; Development"/>
    <x v="1"/>
    <n v="25"/>
    <n v="25"/>
    <s v="3Bachelor"/>
    <x v="3"/>
    <x v="0"/>
    <x v="0"/>
    <s v="2Medium"/>
    <s v="Medium"/>
    <s v="Female"/>
    <x v="0"/>
    <n v="57"/>
    <n v="57"/>
    <s v="4Very High"/>
    <s v="Very High"/>
    <n v="1"/>
    <n v="1"/>
    <s v="Research Scientist"/>
    <x v="1"/>
    <s v="4Very High"/>
    <s v="Very High"/>
    <s v="Single"/>
    <x v="0"/>
    <n v="2994"/>
    <n v="2994"/>
    <m/>
    <n v="21221"/>
    <n v="21221"/>
    <n v="1"/>
    <n v="1"/>
    <s v="Yes"/>
    <s v="Yes"/>
    <n v="12"/>
    <n v="12"/>
    <s v="3Excellent"/>
    <s v="Excellent"/>
    <s v="4Very High"/>
    <s v="Very High"/>
    <n v="2"/>
    <n v="2"/>
    <s v="3Better"/>
    <s v="Better"/>
    <s v="No"/>
    <s v="No"/>
    <n v="0"/>
    <x v="1"/>
  </r>
  <r>
    <n v="2363"/>
    <n v="23"/>
    <x v="31"/>
    <s v="Travel_Rarely"/>
    <s v="Travel_Rarely"/>
    <n v="373"/>
    <n v="373"/>
    <s v="Research &amp; Development"/>
    <x v="1"/>
    <n v="1"/>
    <n v="1"/>
    <s v="2College"/>
    <x v="0"/>
    <x v="0"/>
    <x v="0"/>
    <s v="4Ver High"/>
    <s v="Ver High"/>
    <s v="Male"/>
    <x v="1"/>
    <n v="47"/>
    <n v="47"/>
    <s v="3High"/>
    <s v="High"/>
    <n v="1"/>
    <n v="1"/>
    <s v="Research Scientist"/>
    <x v="1"/>
    <s v="3High"/>
    <s v="High"/>
    <s v="Married"/>
    <x v="1"/>
    <n v="1223"/>
    <n v="1223"/>
    <m/>
    <n v="99999"/>
    <n v="99999"/>
    <n v="1"/>
    <n v="1"/>
    <s v="No"/>
    <s v="No"/>
    <n v="22"/>
    <n v="22"/>
    <s v="4Outstanding"/>
    <s v="Outstanding"/>
    <s v="4Very High"/>
    <s v="Very High"/>
    <n v="2"/>
    <n v="2"/>
    <s v="3Better"/>
    <s v="Better"/>
    <m/>
    <s v="No"/>
    <n v="0"/>
    <x v="1"/>
  </r>
  <r>
    <n v="2364"/>
    <n v="25"/>
    <x v="37"/>
    <s v="Travel_Frequently"/>
    <s v="Travel_Frequently"/>
    <n v="599"/>
    <n v="599"/>
    <s v="Sales"/>
    <x v="0"/>
    <n v="24"/>
    <n v="24"/>
    <s v="1Below College"/>
    <x v="1"/>
    <x v="0"/>
    <x v="0"/>
    <s v="3High"/>
    <s v="High"/>
    <s v="Male"/>
    <x v="1"/>
    <n v="73"/>
    <n v="73"/>
    <s v="1Low"/>
    <s v="Low"/>
    <n v="1"/>
    <n v="1"/>
    <s v="Sales Representative"/>
    <x v="6"/>
    <s v="4Very High"/>
    <s v="Very High"/>
    <s v="Single"/>
    <x v="0"/>
    <n v="1118"/>
    <n v="1118"/>
    <m/>
    <n v="8040"/>
    <n v="8040"/>
    <n v="1"/>
    <n v="1"/>
    <s v="Yes"/>
    <s v="Yes"/>
    <n v="14"/>
    <n v="14"/>
    <s v="3Excellent"/>
    <s v="Excellent"/>
    <s v="4Very High"/>
    <s v="Very High"/>
    <n v="4"/>
    <n v="4"/>
    <s v="3Better"/>
    <s v="Better"/>
    <s v="Yes"/>
    <s v="Yes"/>
    <n v="1"/>
    <x v="0"/>
  </r>
  <r>
    <n v="2365"/>
    <n v="26"/>
    <x v="25"/>
    <s v="Travel_Rarely"/>
    <s v="Travel_Rarely"/>
    <n v="583"/>
    <n v="583"/>
    <s v="Research &amp; Development"/>
    <x v="1"/>
    <n v="4"/>
    <n v="4"/>
    <s v="2College"/>
    <x v="0"/>
    <x v="0"/>
    <x v="0"/>
    <s v="3High"/>
    <s v="High"/>
    <s v="Male"/>
    <x v="1"/>
    <n v="53"/>
    <n v="53"/>
    <s v="3High"/>
    <s v="High"/>
    <n v="1"/>
    <n v="1"/>
    <s v="Research Scientist"/>
    <x v="1"/>
    <s v="4Very High"/>
    <s v="Very High"/>
    <s v="Single"/>
    <x v="0"/>
    <n v="2875"/>
    <n v="2875"/>
    <m/>
    <n v="9973"/>
    <n v="9973"/>
    <n v="1"/>
    <n v="1"/>
    <s v="Yes"/>
    <s v="Yes"/>
    <n v="20"/>
    <n v="20"/>
    <s v="4Outstanding"/>
    <s v="Outstanding"/>
    <s v="2Medium"/>
    <s v="Medium"/>
    <n v="2"/>
    <n v="2"/>
    <s v="2Good"/>
    <s v="Good"/>
    <s v="No"/>
    <s v="No"/>
    <n v="0"/>
    <x v="1"/>
  </r>
  <r>
    <n v="2366"/>
    <n v="45"/>
    <x v="29"/>
    <s v="Travel_Rarely"/>
    <s v="Travel_Rarely"/>
    <n v="1449"/>
    <n v="1449"/>
    <s v="Sales"/>
    <x v="0"/>
    <n v="2"/>
    <n v="2"/>
    <s v="3Bachelor"/>
    <x v="3"/>
    <x v="4"/>
    <x v="3"/>
    <s v="1Low"/>
    <s v="Low"/>
    <s v="Female"/>
    <x v="0"/>
    <n v="94"/>
    <n v="94"/>
    <s v="1Low"/>
    <s v="Low"/>
    <n v="5"/>
    <n v="5"/>
    <s v="Manager"/>
    <x v="5"/>
    <s v="2Medium"/>
    <s v="Medium"/>
    <s v="Single"/>
    <x v="0"/>
    <n v="18824"/>
    <n v="18824"/>
    <m/>
    <n v="2493"/>
    <n v="2493"/>
    <n v="2"/>
    <n v="2"/>
    <s v="Yes"/>
    <s v="Yes"/>
    <n v="16"/>
    <n v="16"/>
    <s v="3Excellent"/>
    <s v="Excellent"/>
    <s v="1Low"/>
    <s v="Low"/>
    <n v="2"/>
    <n v="2"/>
    <s v="3Better"/>
    <s v="Better"/>
    <s v="Yes"/>
    <s v="Yes"/>
    <n v="1"/>
    <x v="0"/>
  </r>
  <r>
    <n v="2367"/>
    <m/>
    <x v="12"/>
    <s v="Non-Travel"/>
    <s v="Non-Travel"/>
    <n v="177"/>
    <n v="177"/>
    <s v="Research &amp; Development"/>
    <x v="1"/>
    <n v="8"/>
    <n v="8"/>
    <s v="1Below College"/>
    <x v="1"/>
    <x v="2"/>
    <x v="2"/>
    <s v="4Ver High"/>
    <s v="Ver High"/>
    <s v="Male"/>
    <x v="1"/>
    <n v="37"/>
    <n v="37"/>
    <s v="2Medium"/>
    <s v="Medium"/>
    <n v="4"/>
    <n v="4"/>
    <s v="Healthcare Representative"/>
    <x v="4"/>
    <s v="2Medium"/>
    <s v="Medium"/>
    <s v="Divorced"/>
    <x v="2"/>
    <n v="13577"/>
    <n v="13577"/>
    <m/>
    <n v="25592"/>
    <n v="25592"/>
    <n v="1"/>
    <n v="1"/>
    <m/>
    <s v="No"/>
    <n v="15"/>
    <n v="15"/>
    <s v="3Excellent"/>
    <s v="Excellent"/>
    <s v="4Very High"/>
    <s v="Very High"/>
    <n v="3"/>
    <n v="3"/>
    <s v="3Better"/>
    <s v="Better"/>
    <s v="No"/>
    <s v="No"/>
    <n v="0"/>
    <x v="1"/>
  </r>
  <r>
    <n v="2368"/>
    <n v="21"/>
    <x v="18"/>
    <s v="Travel_Frequently"/>
    <s v="Travel_Frequently"/>
    <n v="251"/>
    <n v="251"/>
    <s v="Research &amp; Development"/>
    <x v="1"/>
    <n v="10"/>
    <n v="10"/>
    <s v="2College"/>
    <x v="0"/>
    <x v="0"/>
    <x v="0"/>
    <s v="1Low"/>
    <s v="Low"/>
    <s v="Female"/>
    <x v="0"/>
    <n v="45"/>
    <n v="45"/>
    <s v="2Medium"/>
    <s v="Medium"/>
    <n v="1"/>
    <n v="1"/>
    <s v="Laboratory Technician"/>
    <x v="2"/>
    <s v="3High"/>
    <s v="High"/>
    <s v="Single"/>
    <x v="0"/>
    <n v="2625"/>
    <n v="2625"/>
    <m/>
    <n v="25308"/>
    <n v="25308"/>
    <n v="1"/>
    <n v="1"/>
    <s v="No"/>
    <s v="No"/>
    <n v="20"/>
    <n v="20"/>
    <s v="4Outstanding"/>
    <s v="Outstanding"/>
    <m/>
    <s v="High"/>
    <n v="2"/>
    <n v="2"/>
    <s v="1Bad"/>
    <s v="Bad"/>
    <s v="Yes"/>
    <s v="Yes"/>
    <n v="1"/>
    <x v="0"/>
  </r>
  <r>
    <n v="2369"/>
    <n v="46"/>
    <x v="21"/>
    <s v="Travel_Rarely"/>
    <s v="Travel_Rarely"/>
    <n v="168"/>
    <n v="168"/>
    <s v="Sales"/>
    <x v="0"/>
    <n v="4"/>
    <n v="4"/>
    <s v="2College"/>
    <x v="0"/>
    <x v="4"/>
    <x v="3"/>
    <s v="4Ver High"/>
    <s v="Ver High"/>
    <s v="Female"/>
    <x v="0"/>
    <n v="33"/>
    <n v="33"/>
    <s v="2Medium"/>
    <s v="Medium"/>
    <n v="5"/>
    <n v="5"/>
    <s v="Manager"/>
    <x v="5"/>
    <s v="2Medium"/>
    <s v="Medium"/>
    <s v="Married"/>
    <x v="1"/>
    <n v="18789"/>
    <n v="18789"/>
    <m/>
    <n v="9946"/>
    <n v="9946"/>
    <n v="2"/>
    <n v="2"/>
    <s v="No"/>
    <s v="No"/>
    <n v="14"/>
    <n v="14"/>
    <s v="3Excellent"/>
    <s v="Excellent"/>
    <s v="3High"/>
    <s v="High"/>
    <n v="2"/>
    <n v="2"/>
    <s v="3Better"/>
    <s v="Better"/>
    <s v="No"/>
    <s v="No"/>
    <n v="0"/>
    <x v="1"/>
  </r>
  <r>
    <n v="2370"/>
    <n v="34"/>
    <x v="13"/>
    <s v="Travel_Rarely"/>
    <s v="Travel_Rarely"/>
    <n v="131"/>
    <n v="131"/>
    <s v="Sales"/>
    <x v="0"/>
    <n v="2"/>
    <n v="2"/>
    <s v="3Bachelor"/>
    <x v="3"/>
    <x v="4"/>
    <x v="3"/>
    <s v="3High"/>
    <s v="High"/>
    <s v="Female"/>
    <x v="0"/>
    <n v="86"/>
    <n v="86"/>
    <s v="3High"/>
    <s v="High"/>
    <n v="2"/>
    <n v="2"/>
    <s v="Sales Executive"/>
    <x v="0"/>
    <s v="1Low"/>
    <s v="Low"/>
    <s v="Single"/>
    <x v="0"/>
    <n v="4538"/>
    <n v="4538"/>
    <m/>
    <n v="6039"/>
    <n v="6039"/>
    <n v="0"/>
    <n v="0"/>
    <s v="Yes"/>
    <s v="Yes"/>
    <n v="12"/>
    <n v="12"/>
    <s v="3Excellent"/>
    <s v="Excellent"/>
    <s v="4Very High"/>
    <s v="Very High"/>
    <n v="3"/>
    <n v="3"/>
    <s v="3Better"/>
    <s v="Better"/>
    <s v="No"/>
    <s v="No"/>
    <n v="0"/>
    <x v="1"/>
  </r>
  <r>
    <n v="2371"/>
    <n v="51"/>
    <x v="32"/>
    <s v="Travel_Frequently"/>
    <s v="Travel_Frequently"/>
    <n v="237"/>
    <n v="237"/>
    <s v="Sales"/>
    <x v="0"/>
    <n v="9"/>
    <n v="9"/>
    <s v="3Bachelor"/>
    <x v="3"/>
    <x v="0"/>
    <x v="0"/>
    <s v="4Ver High"/>
    <s v="Ver High"/>
    <s v="Male"/>
    <x v="1"/>
    <n v="83"/>
    <n v="83"/>
    <s v="3High"/>
    <s v="High"/>
    <n v="5"/>
    <n v="5"/>
    <s v="Manager"/>
    <x v="5"/>
    <s v="2Medium"/>
    <s v="Medium"/>
    <s v="Divorced"/>
    <x v="2"/>
    <n v="19847"/>
    <n v="19847"/>
    <m/>
    <n v="19196"/>
    <n v="19196"/>
    <n v="4"/>
    <n v="4"/>
    <s v="Yes"/>
    <s v="Yes"/>
    <n v="24"/>
    <n v="24"/>
    <s v="4Outstanding"/>
    <s v="Outstanding"/>
    <s v="1Low"/>
    <s v="Low"/>
    <n v="5"/>
    <n v="5"/>
    <s v="2Good"/>
    <s v="Good"/>
    <s v="No"/>
    <s v="No"/>
    <n v="0"/>
    <x v="1"/>
  </r>
  <r>
    <n v="2372"/>
    <n v="59"/>
    <x v="6"/>
    <s v="Travel_Rarely"/>
    <s v="Travel_Rarely"/>
    <n v="1429"/>
    <n v="1429"/>
    <s v="Research &amp; Development"/>
    <x v="1"/>
    <n v="18"/>
    <n v="18"/>
    <s v="4Master"/>
    <x v="2"/>
    <x v="2"/>
    <x v="2"/>
    <s v="4Ver High"/>
    <s v="Ver High"/>
    <s v="Male"/>
    <x v="1"/>
    <n v="67"/>
    <n v="67"/>
    <s v="3High"/>
    <s v="High"/>
    <n v="3"/>
    <n v="3"/>
    <s v="Manufacturing Director"/>
    <x v="3"/>
    <s v="4Very High"/>
    <s v="Very High"/>
    <s v="Single"/>
    <x v="0"/>
    <n v="10512"/>
    <n v="10512"/>
    <m/>
    <n v="20002"/>
    <n v="20002"/>
    <n v="6"/>
    <n v="6"/>
    <s v="No"/>
    <s v="No"/>
    <n v="12"/>
    <n v="12"/>
    <s v="3Excellent"/>
    <s v="Excellent"/>
    <s v="4Very High"/>
    <s v="Very High"/>
    <n v="6"/>
    <n v="6"/>
    <s v="2Good"/>
    <s v="Good"/>
    <s v="No"/>
    <s v="No"/>
    <n v="0"/>
    <x v="1"/>
  </r>
  <r>
    <n v="2373"/>
    <n v="34"/>
    <x v="13"/>
    <s v="Travel_Frequently"/>
    <s v="Travel_Frequently"/>
    <n v="135"/>
    <n v="135"/>
    <s v="Research &amp; Development"/>
    <x v="1"/>
    <n v="19"/>
    <n v="19"/>
    <s v="3Bachelor"/>
    <x v="3"/>
    <x v="2"/>
    <x v="2"/>
    <s v="3High"/>
    <s v="High"/>
    <s v="Female"/>
    <x v="0"/>
    <n v="46"/>
    <n v="46"/>
    <s v="3High"/>
    <s v="High"/>
    <n v="2"/>
    <n v="2"/>
    <s v="Laboratory Technician"/>
    <x v="2"/>
    <s v="2Medium"/>
    <s v="Medium"/>
    <s v="Divorced"/>
    <x v="2"/>
    <n v="4444"/>
    <n v="4444"/>
    <m/>
    <n v="22534"/>
    <n v="22534"/>
    <n v="4"/>
    <n v="4"/>
    <s v="No"/>
    <s v="No"/>
    <n v="13"/>
    <n v="13"/>
    <s v="3Excellent"/>
    <s v="Excellent"/>
    <s v="3High"/>
    <s v="High"/>
    <n v="2"/>
    <n v="2"/>
    <s v="4Best"/>
    <s v="Best"/>
    <s v="No"/>
    <s v="No"/>
    <n v="0"/>
    <x v="1"/>
  </r>
  <r>
    <n v="2374"/>
    <n v="28"/>
    <x v="14"/>
    <s v="Travel_Frequently"/>
    <s v="Travel_Frequently"/>
    <n v="791"/>
    <n v="791"/>
    <s v="Research &amp; Development"/>
    <x v="1"/>
    <n v="1"/>
    <n v="1"/>
    <s v="4Master"/>
    <x v="2"/>
    <x v="2"/>
    <x v="2"/>
    <s v="4Ver High"/>
    <s v="Ver High"/>
    <s v="Male"/>
    <x v="1"/>
    <n v="44"/>
    <n v="44"/>
    <s v="3High"/>
    <s v="High"/>
    <n v="1"/>
    <n v="1"/>
    <s v="Laboratory Technician"/>
    <x v="2"/>
    <s v="3High"/>
    <s v="High"/>
    <s v="Single"/>
    <x v="0"/>
    <n v="2154"/>
    <n v="2154"/>
    <m/>
    <n v="6842"/>
    <n v="6842"/>
    <n v="0"/>
    <n v="0"/>
    <s v="Yes"/>
    <s v="Yes"/>
    <n v="11"/>
    <n v="11"/>
    <s v="3Excellent"/>
    <s v="Excellent"/>
    <s v="3High"/>
    <s v="High"/>
    <n v="2"/>
    <n v="2"/>
    <s v="2Good"/>
    <s v="Good"/>
    <s v="No"/>
    <s v="No"/>
    <n v="0"/>
    <x v="1"/>
  </r>
  <r>
    <n v="2375"/>
    <n v="44"/>
    <x v="20"/>
    <s v="Travel_Rarely"/>
    <s v="Travel_Rarely"/>
    <n v="1199"/>
    <n v="1199"/>
    <s v="Research &amp; Development"/>
    <x v="1"/>
    <n v="4"/>
    <n v="4"/>
    <s v="2College"/>
    <x v="0"/>
    <x v="0"/>
    <x v="0"/>
    <s v="3High"/>
    <s v="High"/>
    <s v="Male"/>
    <x v="1"/>
    <n v="92"/>
    <n v="92"/>
    <s v="4Very High"/>
    <s v="Very High"/>
    <n v="5"/>
    <n v="5"/>
    <s v="Manager"/>
    <x v="5"/>
    <s v="1Low"/>
    <s v="Low"/>
    <s v="Divorced"/>
    <x v="2"/>
    <n v="19190"/>
    <n v="19190"/>
    <m/>
    <n v="17477"/>
    <n v="17477"/>
    <n v="1"/>
    <n v="1"/>
    <s v="No"/>
    <s v="No"/>
    <n v="14"/>
    <n v="14"/>
    <s v="3Excellent"/>
    <s v="Excellent"/>
    <s v="4Very High"/>
    <s v="Very High"/>
    <n v="4"/>
    <n v="4"/>
    <s v="2Good"/>
    <s v="Good"/>
    <s v="No"/>
    <s v="No"/>
    <n v="0"/>
    <x v="1"/>
  </r>
  <r>
    <n v="2376"/>
    <n v="34"/>
    <x v="13"/>
    <s v="Travel_Frequently"/>
    <s v="Travel_Frequently"/>
    <n v="648"/>
    <n v="648"/>
    <s v="Human Resources"/>
    <x v="2"/>
    <n v="11"/>
    <n v="11"/>
    <s v="3Bachelor"/>
    <x v="3"/>
    <x v="0"/>
    <x v="0"/>
    <s v="3High"/>
    <s v="High"/>
    <s v="Male"/>
    <x v="1"/>
    <n v="56"/>
    <n v="56"/>
    <s v="2Medium"/>
    <s v="Medium"/>
    <n v="2"/>
    <n v="2"/>
    <s v="Human Resources"/>
    <x v="8"/>
    <s v="2Medium"/>
    <s v="Medium"/>
    <s v="Married"/>
    <x v="1"/>
    <n v="4490"/>
    <n v="4490"/>
    <m/>
    <n v="21833"/>
    <n v="21833"/>
    <n v="4"/>
    <n v="4"/>
    <s v="No"/>
    <s v="No"/>
    <n v="11"/>
    <n v="11"/>
    <s v="3Excellent"/>
    <s v="Excellent"/>
    <s v="4Very High"/>
    <s v="Very High"/>
    <n v="5"/>
    <n v="5"/>
    <s v="4Best"/>
    <s v="Best"/>
    <s v="No"/>
    <s v="No"/>
    <n v="0"/>
    <x v="1"/>
  </r>
  <r>
    <n v="2377"/>
    <n v="35"/>
    <x v="10"/>
    <s v="Travel_Rarely"/>
    <s v="Travel_Rarely"/>
    <n v="735"/>
    <n v="735"/>
    <s v="Research &amp; Development"/>
    <x v="1"/>
    <n v="6"/>
    <n v="6"/>
    <s v="1Below College"/>
    <x v="1"/>
    <x v="0"/>
    <x v="0"/>
    <s v="3High"/>
    <s v="High"/>
    <s v="Male"/>
    <x v="1"/>
    <n v="66"/>
    <n v="66"/>
    <s v="3High"/>
    <s v="High"/>
    <n v="1"/>
    <n v="1"/>
    <s v="Research Scientist"/>
    <x v="1"/>
    <s v="3High"/>
    <s v="High"/>
    <s v="Married"/>
    <x v="1"/>
    <n v="3506"/>
    <n v="3506"/>
    <m/>
    <n v="6020"/>
    <n v="6020"/>
    <n v="0"/>
    <n v="0"/>
    <s v="Yes"/>
    <s v="Yes"/>
    <n v="14"/>
    <n v="14"/>
    <s v="3Excellent"/>
    <s v="Excellent"/>
    <s v="4Very High"/>
    <s v="Very High"/>
    <n v="3"/>
    <n v="3"/>
    <s v="3Better"/>
    <s v="Better"/>
    <s v="No"/>
    <s v="No"/>
    <n v="0"/>
    <x v="1"/>
  </r>
  <r>
    <n v="2378"/>
    <n v="42"/>
    <x v="19"/>
    <s v="Travel_Rarely"/>
    <s v="Travel_Rarely"/>
    <n v="603"/>
    <n v="603"/>
    <s v="Research &amp; Development"/>
    <x v="1"/>
    <n v="7"/>
    <n v="7"/>
    <s v="4Master"/>
    <x v="2"/>
    <x v="2"/>
    <x v="2"/>
    <s v="2Medium"/>
    <s v="Medium"/>
    <s v="Female"/>
    <x v="0"/>
    <n v="78"/>
    <n v="78"/>
    <s v="4Very High"/>
    <s v="Very High"/>
    <n v="2"/>
    <n v="2"/>
    <s v="Research Scientist"/>
    <x v="1"/>
    <s v="2Medium"/>
    <s v="Medium"/>
    <s v="Married"/>
    <x v="1"/>
    <n v="2372"/>
    <n v="2372"/>
    <m/>
    <n v="5628"/>
    <n v="5628"/>
    <n v="6"/>
    <n v="6"/>
    <s v="Yes"/>
    <s v="Yes"/>
    <n v="16"/>
    <n v="16"/>
    <s v="3Excellent"/>
    <s v="Excellent"/>
    <s v="4Very High"/>
    <s v="Very High"/>
    <n v="2"/>
    <n v="2"/>
    <s v="3Better"/>
    <s v="Better"/>
    <s v="No"/>
    <s v="No"/>
    <n v="0"/>
    <x v="1"/>
  </r>
  <r>
    <n v="2379"/>
    <n v="43"/>
    <x v="23"/>
    <s v="Travel_Rarely"/>
    <s v="Travel_Rarely"/>
    <n v="531"/>
    <n v="531"/>
    <s v="Sales"/>
    <x v="0"/>
    <n v="4"/>
    <n v="4"/>
    <s v="4Master"/>
    <x v="2"/>
    <x v="4"/>
    <x v="3"/>
    <s v="4Ver High"/>
    <s v="Ver High"/>
    <s v="Female"/>
    <x v="0"/>
    <n v="56"/>
    <n v="56"/>
    <s v="2Medium"/>
    <s v="Medium"/>
    <n v="3"/>
    <n v="3"/>
    <s v="Sales Executive"/>
    <x v="0"/>
    <s v="4Very High"/>
    <s v="Very High"/>
    <s v="Single"/>
    <x v="0"/>
    <n v="10231"/>
    <n v="10231"/>
    <m/>
    <n v="20364"/>
    <n v="20364"/>
    <n v="3"/>
    <n v="3"/>
    <s v="No"/>
    <s v="No"/>
    <n v="14"/>
    <n v="14"/>
    <s v="3Excellent"/>
    <s v="Excellent"/>
    <s v="4Very High"/>
    <s v="Very High"/>
    <n v="3"/>
    <n v="3"/>
    <s v="4Best"/>
    <s v="Best"/>
    <s v="No"/>
    <s v="No"/>
    <n v="0"/>
    <x v="1"/>
  </r>
  <r>
    <n v="2380"/>
    <n v="36"/>
    <x v="9"/>
    <s v="Travel_Rarely"/>
    <s v="Travel_Rarely"/>
    <n v="429"/>
    <n v="429"/>
    <s v="Research &amp; Development"/>
    <x v="1"/>
    <n v="2"/>
    <n v="2"/>
    <s v="4Master"/>
    <x v="2"/>
    <x v="0"/>
    <x v="0"/>
    <s v="3High"/>
    <s v="High"/>
    <s v="Female"/>
    <x v="0"/>
    <n v="53"/>
    <n v="53"/>
    <s v="3High"/>
    <s v="High"/>
    <n v="2"/>
    <n v="2"/>
    <s v="Manufacturing Director"/>
    <x v="3"/>
    <s v="2Medium"/>
    <s v="Medium"/>
    <s v="Single"/>
    <x v="0"/>
    <n v="5410"/>
    <n v="5410"/>
    <m/>
    <n v="2323"/>
    <n v="2323"/>
    <n v="9"/>
    <n v="9"/>
    <s v="Yes"/>
    <s v="Yes"/>
    <n v="11"/>
    <n v="11"/>
    <s v="3Excellent"/>
    <s v="Excellent"/>
    <s v="4Very High"/>
    <s v="Very High"/>
    <n v="2"/>
    <n v="2"/>
    <s v="3Better"/>
    <s v="Better"/>
    <s v="No"/>
    <s v="No"/>
    <n v="0"/>
    <x v="1"/>
  </r>
  <r>
    <n v="2381"/>
    <n v="44"/>
    <x v="20"/>
    <s v="Travel_Rarely"/>
    <s v="Travel_Rarely"/>
    <n v="621"/>
    <n v="621"/>
    <s v="Research &amp; Development"/>
    <x v="1"/>
    <n v="15"/>
    <n v="15"/>
    <s v="3Bachelor"/>
    <x v="3"/>
    <x v="2"/>
    <x v="2"/>
    <s v="1Low"/>
    <s v="Low"/>
    <s v="Female"/>
    <x v="0"/>
    <n v="73"/>
    <n v="73"/>
    <s v="3High"/>
    <s v="High"/>
    <n v="3"/>
    <n v="3"/>
    <s v="Healthcare Representative"/>
    <x v="4"/>
    <s v="4Very High"/>
    <s v="Very High"/>
    <s v="Married"/>
    <x v="1"/>
    <n v="7978"/>
    <n v="7978"/>
    <m/>
    <n v="14075"/>
    <n v="14075"/>
    <n v="1"/>
    <n v="1"/>
    <s v="No"/>
    <s v="No"/>
    <n v="11"/>
    <n v="11"/>
    <s v="3Excellent"/>
    <s v="Excellent"/>
    <s v="4Very High"/>
    <s v="Very High"/>
    <n v="2"/>
    <n v="2"/>
    <s v="3Better"/>
    <s v="Better"/>
    <s v="Yes"/>
    <s v="Yes"/>
    <n v="1"/>
    <x v="0"/>
  </r>
  <r>
    <n v="2382"/>
    <n v="28"/>
    <x v="14"/>
    <s v="Travel_Frequently"/>
    <s v="Travel_Frequently"/>
    <n v="193"/>
    <n v="193"/>
    <s v="Research &amp; Development"/>
    <x v="1"/>
    <n v="2"/>
    <n v="2"/>
    <s v="3Bachelor"/>
    <x v="3"/>
    <x v="0"/>
    <x v="0"/>
    <s v="4Ver High"/>
    <s v="Ver High"/>
    <s v="Male"/>
    <x v="1"/>
    <n v="52"/>
    <n v="52"/>
    <s v="2Medium"/>
    <s v="Medium"/>
    <m/>
    <n v="1"/>
    <s v="Laboratory Technician"/>
    <x v="2"/>
    <s v="4Very High"/>
    <s v="Very High"/>
    <s v="Married"/>
    <x v="1"/>
    <n v="3867"/>
    <n v="3867"/>
    <m/>
    <n v="14222"/>
    <n v="14222"/>
    <n v="1"/>
    <n v="1"/>
    <s v="Yes"/>
    <s v="Yes"/>
    <n v="12"/>
    <n v="12"/>
    <s v="3Excellent"/>
    <s v="Excellent"/>
    <s v="2Medium"/>
    <s v="Medium"/>
    <n v="2"/>
    <n v="2"/>
    <s v="3Better"/>
    <s v="Better"/>
    <s v="No"/>
    <s v="No"/>
    <n v="0"/>
    <x v="1"/>
  </r>
  <r>
    <n v="2383"/>
    <n v="51"/>
    <x v="32"/>
    <s v="Travel_Frequently"/>
    <s v="Travel_Frequently"/>
    <n v="968"/>
    <n v="968"/>
    <s v="Research &amp; Development"/>
    <x v="1"/>
    <n v="6"/>
    <n v="6"/>
    <s v="2College"/>
    <x v="0"/>
    <x v="2"/>
    <x v="2"/>
    <s v="2Medium"/>
    <s v="Medium"/>
    <s v="Female"/>
    <x v="0"/>
    <n v="40"/>
    <n v="40"/>
    <s v="2Medium"/>
    <s v="Medium"/>
    <n v="1"/>
    <n v="1"/>
    <s v="Laboratory Technician"/>
    <x v="2"/>
    <s v="3High"/>
    <s v="High"/>
    <s v="Single"/>
    <x v="0"/>
    <n v="2838"/>
    <n v="2838"/>
    <m/>
    <n v="4257"/>
    <n v="4257"/>
    <n v="0"/>
    <n v="0"/>
    <s v="No"/>
    <s v="No"/>
    <n v="14"/>
    <n v="14"/>
    <s v="3Excellent"/>
    <s v="Excellent"/>
    <s v="2Medium"/>
    <s v="Medium"/>
    <n v="6"/>
    <n v="6"/>
    <s v="2Good"/>
    <s v="Good"/>
    <s v="No"/>
    <s v="No"/>
    <n v="0"/>
    <x v="1"/>
  </r>
  <r>
    <n v="2384"/>
    <n v="30"/>
    <x v="7"/>
    <s v="Non-Travel"/>
    <s v="Non-Travel"/>
    <n v="879"/>
    <n v="879"/>
    <s v="Research &amp; Development"/>
    <x v="1"/>
    <n v="9"/>
    <n v="9"/>
    <s v="2College"/>
    <x v="0"/>
    <x v="2"/>
    <x v="2"/>
    <s v="3High"/>
    <s v="High"/>
    <s v="Female"/>
    <x v="0"/>
    <n v="72"/>
    <n v="72"/>
    <s v="3High"/>
    <s v="High"/>
    <n v="2"/>
    <n v="2"/>
    <s v="Manufacturing Director"/>
    <x v="3"/>
    <s v="3High"/>
    <s v="High"/>
    <s v="Single"/>
    <x v="0"/>
    <n v="4695"/>
    <n v="4695"/>
    <m/>
    <n v="12858"/>
    <n v="12858"/>
    <n v="7"/>
    <n v="7"/>
    <s v="Yes"/>
    <s v="Yes"/>
    <n v="18"/>
    <n v="18"/>
    <s v="3Excellent"/>
    <s v="Excellent"/>
    <s v="3High"/>
    <s v="High"/>
    <n v="3"/>
    <n v="3"/>
    <s v="3Better"/>
    <s v="Better"/>
    <s v="No"/>
    <s v="No"/>
    <n v="0"/>
    <x v="1"/>
  </r>
  <r>
    <n v="2385"/>
    <n v="29"/>
    <x v="11"/>
    <s v="Travel_Rarely"/>
    <s v="Travel_Rarely"/>
    <n v="806"/>
    <n v="806"/>
    <s v="Research &amp; Development"/>
    <x v="1"/>
    <n v="7"/>
    <n v="7"/>
    <s v="3Bachelor"/>
    <x v="3"/>
    <x v="5"/>
    <x v="4"/>
    <s v="2Medium"/>
    <s v="Medium"/>
    <s v="Female"/>
    <x v="0"/>
    <n v="39"/>
    <n v="39"/>
    <s v="3High"/>
    <s v="High"/>
    <n v="1"/>
    <n v="1"/>
    <s v="Laboratory Technician"/>
    <x v="2"/>
    <s v="3High"/>
    <s v="High"/>
    <s v="Divorced"/>
    <x v="2"/>
    <n v="3339"/>
    <n v="3339"/>
    <m/>
    <n v="17285"/>
    <n v="17285"/>
    <n v="3"/>
    <n v="3"/>
    <m/>
    <s v="No"/>
    <n v="13"/>
    <n v="13"/>
    <s v="3Excellent"/>
    <s v="Excellent"/>
    <s v="1Low"/>
    <s v="Low"/>
    <n v="2"/>
    <n v="2"/>
    <m/>
    <s v="Better"/>
    <s v="Yes"/>
    <s v="Yes"/>
    <n v="1"/>
    <x v="0"/>
  </r>
  <r>
    <n v="2386"/>
    <n v="28"/>
    <x v="14"/>
    <s v="Travel_Rarely"/>
    <s v="Travel_Rarely"/>
    <n v="640"/>
    <n v="640"/>
    <s v="Research &amp; Development"/>
    <x v="1"/>
    <n v="1"/>
    <n v="1"/>
    <s v="3Bachelor"/>
    <x v="3"/>
    <x v="5"/>
    <x v="4"/>
    <s v="4Ver High"/>
    <s v="Ver High"/>
    <s v="Male"/>
    <x v="1"/>
    <n v="84"/>
    <n v="84"/>
    <s v="3High"/>
    <s v="High"/>
    <n v="1"/>
    <n v="1"/>
    <s v="Research Scientist"/>
    <x v="1"/>
    <s v="1Low"/>
    <s v="Low"/>
    <s v="Single"/>
    <x v="0"/>
    <n v="2080"/>
    <n v="2080"/>
    <m/>
    <n v="4732"/>
    <n v="4732"/>
    <n v="2"/>
    <n v="2"/>
    <s v="No"/>
    <s v="No"/>
    <n v="11"/>
    <n v="11"/>
    <s v="3Excellent"/>
    <s v="Excellent"/>
    <s v="2Medium"/>
    <s v="Medium"/>
    <n v="2"/>
    <n v="2"/>
    <s v="2Good"/>
    <s v="Good"/>
    <s v="No"/>
    <s v="No"/>
    <n v="0"/>
    <x v="1"/>
  </r>
  <r>
    <n v="2387"/>
    <n v="25"/>
    <x v="37"/>
    <s v="Travel_Rarely"/>
    <s v="Travel_Rarely"/>
    <n v="266"/>
    <n v="266"/>
    <s v="Research &amp; Development"/>
    <x v="1"/>
    <n v="1"/>
    <n v="1"/>
    <s v="3Bachelor"/>
    <x v="3"/>
    <x v="2"/>
    <x v="2"/>
    <s v="4Ver High"/>
    <s v="Ver High"/>
    <s v="Female"/>
    <x v="0"/>
    <n v="40"/>
    <n v="40"/>
    <s v="3High"/>
    <s v="High"/>
    <n v="1"/>
    <n v="1"/>
    <s v="Research Scientist"/>
    <x v="1"/>
    <s v="2Medium"/>
    <s v="Medium"/>
    <s v="Single"/>
    <x v="0"/>
    <n v="2096"/>
    <n v="2096"/>
    <m/>
    <n v="18830"/>
    <n v="18830"/>
    <n v="1"/>
    <n v="1"/>
    <s v="No"/>
    <s v="No"/>
    <n v="18"/>
    <n v="18"/>
    <s v="3Excellent"/>
    <s v="Excellent"/>
    <s v="4Very High"/>
    <s v="Very High"/>
    <n v="3"/>
    <n v="3"/>
    <m/>
    <s v="Better"/>
    <s v="No"/>
    <s v="No"/>
    <n v="0"/>
    <x v="1"/>
  </r>
  <r>
    <n v="2388"/>
    <n v="32"/>
    <x v="5"/>
    <s v="Travel_Rarely"/>
    <s v="Travel_Rarely"/>
    <n v="604"/>
    <n v="604"/>
    <s v="Sales"/>
    <x v="0"/>
    <n v="8"/>
    <n v="8"/>
    <s v="3Bachelor"/>
    <x v="3"/>
    <x v="2"/>
    <x v="2"/>
    <s v="3High"/>
    <s v="High"/>
    <s v="Male"/>
    <x v="1"/>
    <n v="56"/>
    <n v="56"/>
    <s v="4Very High"/>
    <s v="Very High"/>
    <n v="2"/>
    <n v="2"/>
    <s v="Sales Executive"/>
    <x v="0"/>
    <s v="4Very High"/>
    <s v="Very High"/>
    <s v="Married"/>
    <x v="1"/>
    <n v="6209"/>
    <n v="6209"/>
    <m/>
    <n v="11693"/>
    <n v="11693"/>
    <n v="1"/>
    <n v="1"/>
    <s v="No"/>
    <s v="No"/>
    <n v="15"/>
    <n v="15"/>
    <s v="3Excellent"/>
    <s v="Excellent"/>
    <s v="3High"/>
    <s v="High"/>
    <n v="4"/>
    <n v="4"/>
    <s v="4Best"/>
    <s v="Best"/>
    <s v="No"/>
    <s v="No"/>
    <n v="0"/>
    <x v="1"/>
  </r>
  <r>
    <n v="2389"/>
    <m/>
    <x v="12"/>
    <m/>
    <s v="Travel_Rarely"/>
    <n v="364"/>
    <n v="364"/>
    <s v="Research &amp; Development"/>
    <x v="1"/>
    <n v="25"/>
    <n v="25"/>
    <s v="3Bachelor"/>
    <x v="3"/>
    <x v="2"/>
    <x v="2"/>
    <s v="2Medium"/>
    <s v="Medium"/>
    <s v="Female"/>
    <x v="0"/>
    <n v="83"/>
    <n v="83"/>
    <s v="3High"/>
    <s v="High"/>
    <n v="5"/>
    <n v="5"/>
    <s v="Manager"/>
    <x v="5"/>
    <s v="2Medium"/>
    <s v="Medium"/>
    <s v="Single"/>
    <x v="0"/>
    <n v="18061"/>
    <n v="18061"/>
    <m/>
    <n v="13035"/>
    <n v="13035"/>
    <n v="3"/>
    <n v="3"/>
    <s v="No"/>
    <s v="No"/>
    <n v="22"/>
    <n v="22"/>
    <s v="4Outstanding"/>
    <s v="Outstanding"/>
    <s v="3High"/>
    <s v="High"/>
    <n v="4"/>
    <n v="4"/>
    <s v="3Better"/>
    <s v="Better"/>
    <s v="No"/>
    <s v="No"/>
    <n v="0"/>
    <x v="1"/>
  </r>
  <r>
    <n v="2390"/>
    <n v="39"/>
    <x v="22"/>
    <s v="Travel_Rarely"/>
    <s v="Travel_Rarely"/>
    <n v="412"/>
    <n v="412"/>
    <s v="Research &amp; Development"/>
    <x v="1"/>
    <n v="13"/>
    <n v="13"/>
    <s v="4Master"/>
    <x v="2"/>
    <x v="2"/>
    <x v="2"/>
    <s v="3High"/>
    <s v="High"/>
    <s v="Female"/>
    <x v="0"/>
    <n v="94"/>
    <n v="94"/>
    <s v="2Medium"/>
    <s v="Medium"/>
    <n v="4"/>
    <n v="4"/>
    <s v="Manager"/>
    <x v="5"/>
    <s v="2Medium"/>
    <s v="Medium"/>
    <s v="Divorced"/>
    <x v="2"/>
    <n v="17123"/>
    <n v="17123"/>
    <m/>
    <n v="17334"/>
    <n v="17334"/>
    <n v="6"/>
    <n v="6"/>
    <s v="Yes"/>
    <s v="Yes"/>
    <n v="13"/>
    <n v="13"/>
    <s v="3Excellent"/>
    <s v="Excellent"/>
    <s v="4Very High"/>
    <s v="Very High"/>
    <n v="4"/>
    <n v="4"/>
    <s v="3Better"/>
    <s v="Better"/>
    <s v="No"/>
    <s v="No"/>
    <n v="0"/>
    <x v="1"/>
  </r>
  <r>
    <n v="2391"/>
    <n v="58"/>
    <x v="35"/>
    <m/>
    <s v="Travel_Rarely"/>
    <n v="848"/>
    <n v="848"/>
    <s v="Research &amp; Development"/>
    <x v="1"/>
    <n v="23"/>
    <n v="23"/>
    <s v="4Master"/>
    <x v="2"/>
    <x v="0"/>
    <x v="0"/>
    <s v="1Low"/>
    <s v="Low"/>
    <s v="Male"/>
    <x v="1"/>
    <n v="88"/>
    <n v="88"/>
    <s v="3High"/>
    <s v="High"/>
    <n v="1"/>
    <n v="1"/>
    <s v="Research Scientist"/>
    <x v="1"/>
    <s v="3High"/>
    <s v="High"/>
    <s v="Divorced"/>
    <x v="2"/>
    <n v="2372"/>
    <n v="2372"/>
    <m/>
    <n v="26076"/>
    <n v="26076"/>
    <n v="1"/>
    <n v="1"/>
    <s v="No"/>
    <s v="No"/>
    <n v="12"/>
    <n v="12"/>
    <s v="3Excellent"/>
    <s v="Excellent"/>
    <s v="4Very High"/>
    <s v="Very High"/>
    <n v="3"/>
    <n v="3"/>
    <s v="3Better"/>
    <s v="Better"/>
    <s v="No"/>
    <s v="No"/>
    <n v="0"/>
    <x v="1"/>
  </r>
  <r>
    <n v="2392"/>
    <n v="32"/>
    <x v="5"/>
    <s v="Travel_Rarely"/>
    <s v="Travel_Rarely"/>
    <n v="1089"/>
    <n v="1089"/>
    <s v="Research &amp; Development"/>
    <x v="1"/>
    <n v="7"/>
    <n v="7"/>
    <s v="2College"/>
    <x v="0"/>
    <x v="0"/>
    <x v="0"/>
    <s v="4Ver High"/>
    <s v="Ver High"/>
    <s v="Male"/>
    <x v="1"/>
    <n v="79"/>
    <n v="79"/>
    <s v="3High"/>
    <s v="High"/>
    <n v="2"/>
    <n v="2"/>
    <s v="Laboratory Technician"/>
    <x v="2"/>
    <s v="3High"/>
    <s v="High"/>
    <s v="Married"/>
    <x v="1"/>
    <n v="4883"/>
    <n v="4883"/>
    <m/>
    <n v="22845"/>
    <n v="22845"/>
    <n v="1"/>
    <n v="1"/>
    <s v="No"/>
    <s v="No"/>
    <n v="18"/>
    <n v="18"/>
    <s v="3Excellent"/>
    <s v="Excellent"/>
    <s v="1Low"/>
    <s v="Low"/>
    <n v="3"/>
    <n v="3"/>
    <s v="3Better"/>
    <s v="Better"/>
    <s v="Yes"/>
    <s v="Yes"/>
    <n v="1"/>
    <x v="0"/>
  </r>
  <r>
    <n v="2393"/>
    <n v="39"/>
    <x v="22"/>
    <s v="Travel_Rarely"/>
    <s v="Travel_Rarely"/>
    <n v="360"/>
    <n v="360"/>
    <s v="Research &amp; Development"/>
    <x v="1"/>
    <n v="23"/>
    <n v="23"/>
    <s v="3Bachelor"/>
    <x v="3"/>
    <x v="2"/>
    <x v="2"/>
    <s v="3High"/>
    <s v="High"/>
    <s v="Male"/>
    <x v="1"/>
    <n v="93"/>
    <n v="93"/>
    <s v="3High"/>
    <s v="High"/>
    <n v="1"/>
    <n v="1"/>
    <s v="Research Scientist"/>
    <x v="1"/>
    <s v="1Low"/>
    <s v="Low"/>
    <s v="Single"/>
    <x v="0"/>
    <n v="3904"/>
    <n v="3904"/>
    <m/>
    <n v="22154"/>
    <n v="22154"/>
    <n v="0"/>
    <n v="0"/>
    <s v="No"/>
    <s v="No"/>
    <n v="13"/>
    <n v="13"/>
    <s v="3Excellent"/>
    <s v="Excellent"/>
    <s v="1Low"/>
    <s v="Low"/>
    <n v="2"/>
    <n v="2"/>
    <s v="3Better"/>
    <s v="Better"/>
    <s v="Yes"/>
    <s v="Yes"/>
    <n v="1"/>
    <x v="0"/>
  </r>
  <r>
    <n v="2394"/>
    <n v="30"/>
    <x v="7"/>
    <s v="Travel_Rarely"/>
    <s v="Travel_Rarely"/>
    <n v="1138"/>
    <n v="1138"/>
    <s v="Research &amp; Development"/>
    <x v="1"/>
    <n v="6"/>
    <n v="6"/>
    <s v="3Bachelor"/>
    <x v="3"/>
    <x v="5"/>
    <x v="4"/>
    <s v="1Low"/>
    <s v="Low"/>
    <s v="Female"/>
    <x v="0"/>
    <n v="48"/>
    <n v="48"/>
    <s v="2Medium"/>
    <s v="Medium"/>
    <n v="2"/>
    <n v="2"/>
    <s v="Laboratory Technician"/>
    <x v="2"/>
    <s v="4Very High"/>
    <s v="Very High"/>
    <s v="Married"/>
    <x v="1"/>
    <n v="4627"/>
    <n v="4627"/>
    <m/>
    <n v="23631"/>
    <n v="23631"/>
    <n v="0"/>
    <n v="0"/>
    <s v="No"/>
    <s v="No"/>
    <n v="12"/>
    <n v="12"/>
    <s v="3Excellent"/>
    <s v="Excellent"/>
    <s v="1Low"/>
    <s v="Low"/>
    <n v="6"/>
    <n v="6"/>
    <s v="3Better"/>
    <s v="Better"/>
    <s v="No"/>
    <s v="No"/>
    <n v="0"/>
    <x v="1"/>
  </r>
  <r>
    <n v="2395"/>
    <n v="36"/>
    <x v="9"/>
    <s v="Travel_Rarely"/>
    <s v="Travel_Rarely"/>
    <n v="325"/>
    <n v="325"/>
    <s v="Research &amp; Development"/>
    <x v="1"/>
    <n v="10"/>
    <n v="10"/>
    <s v="4Master"/>
    <x v="2"/>
    <x v="5"/>
    <x v="4"/>
    <s v="4Ver High"/>
    <s v="Ver High"/>
    <s v="Female"/>
    <x v="0"/>
    <n v="63"/>
    <n v="63"/>
    <s v="3High"/>
    <s v="High"/>
    <n v="3"/>
    <n v="3"/>
    <s v="Healthcare Representative"/>
    <x v="4"/>
    <s v="3High"/>
    <s v="High"/>
    <s v="Married"/>
    <x v="1"/>
    <n v="7094"/>
    <n v="7094"/>
    <m/>
    <n v="5747"/>
    <n v="5747"/>
    <n v="3"/>
    <n v="3"/>
    <s v="No"/>
    <s v="No"/>
    <n v="12"/>
    <n v="12"/>
    <s v="3Excellent"/>
    <s v="Excellent"/>
    <s v="1Low"/>
    <s v="Low"/>
    <n v="0"/>
    <n v="0"/>
    <s v="3Better"/>
    <s v="Better"/>
    <s v="No"/>
    <s v="No"/>
    <n v="0"/>
    <x v="1"/>
  </r>
  <r>
    <n v="2396"/>
    <n v="46"/>
    <x v="21"/>
    <s v="Travel_Rarely"/>
    <s v="Travel_Rarely"/>
    <n v="991"/>
    <n v="991"/>
    <s v="Human Resources"/>
    <x v="2"/>
    <n v="1"/>
    <n v="1"/>
    <s v="2College"/>
    <x v="0"/>
    <x v="0"/>
    <x v="0"/>
    <s v="4Ver High"/>
    <s v="Ver High"/>
    <s v="Female"/>
    <x v="0"/>
    <n v="44"/>
    <n v="44"/>
    <s v="3High"/>
    <s v="High"/>
    <n v="1"/>
    <n v="1"/>
    <s v="Human Resources"/>
    <x v="8"/>
    <s v="1Low"/>
    <s v="Low"/>
    <s v="Single"/>
    <x v="0"/>
    <n v="3423"/>
    <n v="3423"/>
    <m/>
    <n v="22957"/>
    <n v="22957"/>
    <n v="6"/>
    <n v="6"/>
    <s v="No"/>
    <s v="No"/>
    <n v="12"/>
    <n v="12"/>
    <s v="3Excellent"/>
    <s v="Excellent"/>
    <s v="3High"/>
    <s v="High"/>
    <n v="3"/>
    <n v="3"/>
    <s v="4Best"/>
    <s v="Best"/>
    <s v="No"/>
    <s v="No"/>
    <n v="0"/>
    <x v="1"/>
  </r>
  <r>
    <n v="2397"/>
    <n v="28"/>
    <x v="14"/>
    <s v="Non-Travel"/>
    <s v="Non-Travel"/>
    <n v="1476"/>
    <n v="1476"/>
    <s v="Research &amp; Development"/>
    <x v="1"/>
    <n v="1"/>
    <n v="1"/>
    <s v="3Bachelor"/>
    <x v="3"/>
    <x v="0"/>
    <x v="0"/>
    <s v="3High"/>
    <s v="High"/>
    <s v="Female"/>
    <x v="0"/>
    <n v="55"/>
    <n v="55"/>
    <s v="1Low"/>
    <s v="Low"/>
    <n v="2"/>
    <n v="2"/>
    <s v="Laboratory Technician"/>
    <x v="2"/>
    <s v="4Very High"/>
    <s v="Very High"/>
    <s v="Married"/>
    <x v="1"/>
    <n v="6674"/>
    <n v="6674"/>
    <m/>
    <n v="16392"/>
    <n v="16392"/>
    <m/>
    <n v="1"/>
    <s v="No"/>
    <s v="No"/>
    <n v="11"/>
    <n v="11"/>
    <s v="3Excellent"/>
    <s v="Excellent"/>
    <s v="1Low"/>
    <s v="Low"/>
    <n v="6"/>
    <n v="6"/>
    <m/>
    <s v="Better"/>
    <s v="No"/>
    <s v="No"/>
    <n v="0"/>
    <x v="1"/>
  </r>
  <r>
    <n v="2398"/>
    <n v="50"/>
    <x v="24"/>
    <s v="Travel_Rarely"/>
    <s v="Travel_Rarely"/>
    <n v="1322"/>
    <n v="1322"/>
    <s v="Research &amp; Development"/>
    <x v="1"/>
    <n v="28"/>
    <n v="28"/>
    <s v="3Bachelor"/>
    <x v="3"/>
    <x v="0"/>
    <x v="0"/>
    <s v="4Ver High"/>
    <s v="Ver High"/>
    <s v="Female"/>
    <x v="0"/>
    <n v="43"/>
    <n v="43"/>
    <s v="3High"/>
    <s v="High"/>
    <n v="4"/>
    <n v="4"/>
    <s v="Research Director"/>
    <x v="7"/>
    <s v="1Low"/>
    <s v="Low"/>
    <s v="Married"/>
    <x v="1"/>
    <n v="16880"/>
    <n v="16880"/>
    <m/>
    <n v="22422"/>
    <n v="22422"/>
    <n v="4"/>
    <n v="4"/>
    <s v="Yes"/>
    <s v="Yes"/>
    <n v="11"/>
    <n v="11"/>
    <s v="3Excellent"/>
    <s v="Excellent"/>
    <s v="2Medium"/>
    <s v="Medium"/>
    <n v="2"/>
    <n v="2"/>
    <s v="3Better"/>
    <s v="Better"/>
    <s v="No"/>
    <s v="No"/>
    <n v="0"/>
    <x v="1"/>
  </r>
  <r>
    <n v="2399"/>
    <n v="40"/>
    <x v="33"/>
    <s v="Travel_Rarely"/>
    <s v="Travel_Rarely"/>
    <n v="299"/>
    <n v="299"/>
    <s v="Sales"/>
    <x v="0"/>
    <n v="25"/>
    <n v="25"/>
    <s v="4Master"/>
    <x v="2"/>
    <x v="4"/>
    <x v="3"/>
    <s v="4Ver High"/>
    <s v="Ver High"/>
    <s v="Male"/>
    <x v="1"/>
    <n v="57"/>
    <n v="57"/>
    <s v="2Medium"/>
    <s v="Medium"/>
    <n v="3"/>
    <n v="3"/>
    <s v="Sales Executive"/>
    <x v="0"/>
    <s v="2Medium"/>
    <s v="Medium"/>
    <s v="Single"/>
    <x v="0"/>
    <n v="9094"/>
    <n v="9094"/>
    <m/>
    <n v="17235"/>
    <n v="17235"/>
    <n v="2"/>
    <n v="2"/>
    <s v="Yes"/>
    <s v="Yes"/>
    <n v="12"/>
    <n v="12"/>
    <s v="3Excellent"/>
    <s v="Excellent"/>
    <s v="3High"/>
    <s v="High"/>
    <n v="2"/>
    <n v="2"/>
    <s v="3Better"/>
    <s v="Better"/>
    <s v="Yes"/>
    <s v="Yes"/>
    <n v="1"/>
    <x v="0"/>
  </r>
  <r>
    <n v="2400"/>
    <n v="52"/>
    <x v="40"/>
    <s v="Travel_Rarely"/>
    <s v="Travel_Rarely"/>
    <n v="1030"/>
    <n v="1030"/>
    <s v="Sales"/>
    <x v="0"/>
    <n v="5"/>
    <n v="5"/>
    <s v="3Bachelor"/>
    <x v="3"/>
    <x v="0"/>
    <x v="0"/>
    <s v="2Medium"/>
    <s v="Medium"/>
    <s v="Male"/>
    <x v="1"/>
    <n v="64"/>
    <n v="64"/>
    <s v="3High"/>
    <s v="High"/>
    <n v="3"/>
    <n v="3"/>
    <s v="Sales Executive"/>
    <x v="0"/>
    <s v="2Medium"/>
    <s v="Medium"/>
    <m/>
    <x v="0"/>
    <n v="8446"/>
    <n v="8446"/>
    <m/>
    <n v="21534"/>
    <n v="21534"/>
    <n v="9"/>
    <n v="9"/>
    <s v="Yes"/>
    <s v="Yes"/>
    <n v="19"/>
    <n v="19"/>
    <s v="3Excellent"/>
    <s v="Excellent"/>
    <s v="3High"/>
    <s v="High"/>
    <n v="2"/>
    <n v="2"/>
    <s v="2Good"/>
    <s v="Good"/>
    <s v="Yes"/>
    <s v="Yes"/>
    <n v="1"/>
    <x v="0"/>
  </r>
  <r>
    <n v="2401"/>
    <n v="30"/>
    <x v="7"/>
    <s v="Travel_Rarely"/>
    <s v="Travel_Rarely"/>
    <n v="634"/>
    <n v="634"/>
    <s v="Research &amp; Development"/>
    <x v="1"/>
    <n v="17"/>
    <n v="17"/>
    <s v="4Master"/>
    <x v="2"/>
    <x v="2"/>
    <x v="2"/>
    <s v="2Medium"/>
    <s v="Medium"/>
    <s v="Female"/>
    <x v="0"/>
    <n v="95"/>
    <n v="95"/>
    <s v="3High"/>
    <s v="High"/>
    <n v="3"/>
    <n v="3"/>
    <s v="Manager"/>
    <x v="5"/>
    <s v="1Low"/>
    <s v="Low"/>
    <s v="Married"/>
    <x v="1"/>
    <n v="11916"/>
    <n v="11916"/>
    <m/>
    <n v="25927"/>
    <n v="25927"/>
    <n v="1"/>
    <n v="1"/>
    <s v="Yes"/>
    <s v="Yes"/>
    <n v="23"/>
    <n v="23"/>
    <s v="4Outstanding"/>
    <s v="Outstanding"/>
    <s v="4Very High"/>
    <s v="Very High"/>
    <n v="2"/>
    <n v="2"/>
    <s v="3Better"/>
    <s v="Better"/>
    <s v="No"/>
    <s v="No"/>
    <n v="0"/>
    <x v="1"/>
  </r>
  <r>
    <n v="2402"/>
    <n v="39"/>
    <x v="22"/>
    <s v="Travel_Rarely"/>
    <s v="Travel_Rarely"/>
    <n v="524"/>
    <n v="524"/>
    <s v="Research &amp; Development"/>
    <x v="1"/>
    <n v="18"/>
    <n v="18"/>
    <s v="2College"/>
    <x v="0"/>
    <x v="0"/>
    <x v="0"/>
    <s v="1Low"/>
    <s v="Low"/>
    <s v="Male"/>
    <x v="1"/>
    <n v="32"/>
    <n v="32"/>
    <s v="3High"/>
    <s v="High"/>
    <n v="2"/>
    <n v="2"/>
    <s v="Manufacturing Director"/>
    <x v="3"/>
    <s v="3High"/>
    <s v="High"/>
    <s v="Single"/>
    <x v="0"/>
    <n v="4534"/>
    <n v="4534"/>
    <m/>
    <n v="13352"/>
    <n v="13352"/>
    <n v="0"/>
    <n v="0"/>
    <s v="No"/>
    <s v="No"/>
    <n v="11"/>
    <n v="11"/>
    <s v="3Excellent"/>
    <s v="Excellent"/>
    <s v="1Low"/>
    <s v="Low"/>
    <n v="6"/>
    <n v="6"/>
    <s v="3Better"/>
    <s v="Better"/>
    <s v="No"/>
    <s v="No"/>
    <n v="0"/>
    <x v="1"/>
  </r>
  <r>
    <n v="2403"/>
    <n v="31"/>
    <x v="27"/>
    <s v="Non-Travel"/>
    <s v="Non-Travel"/>
    <n v="587"/>
    <n v="587"/>
    <s v="Sales"/>
    <x v="0"/>
    <n v="2"/>
    <n v="2"/>
    <s v="4Master"/>
    <x v="2"/>
    <x v="0"/>
    <x v="0"/>
    <m/>
    <s v="High"/>
    <s v="Female"/>
    <x v="0"/>
    <n v="57"/>
    <n v="57"/>
    <s v="3High"/>
    <s v="High"/>
    <n v="3"/>
    <n v="3"/>
    <s v="Sales Executive"/>
    <x v="0"/>
    <s v="3High"/>
    <s v="High"/>
    <s v="Divorced"/>
    <x v="2"/>
    <n v="9852"/>
    <n v="9852"/>
    <m/>
    <n v="8935"/>
    <n v="8935"/>
    <n v="1"/>
    <n v="1"/>
    <s v="Yes"/>
    <s v="Yes"/>
    <n v="19"/>
    <n v="19"/>
    <s v="3Excellent"/>
    <s v="Excellent"/>
    <s v="1Low"/>
    <s v="Low"/>
    <n v="5"/>
    <n v="5"/>
    <s v="2Good"/>
    <s v="Good"/>
    <s v="No"/>
    <s v="No"/>
    <n v="0"/>
    <x v="1"/>
  </r>
  <r>
    <n v="2404"/>
    <n v="41"/>
    <x v="0"/>
    <s v="Non-Travel"/>
    <s v="Non-Travel"/>
    <n v="256"/>
    <n v="256"/>
    <s v="Sales"/>
    <x v="0"/>
    <n v="10"/>
    <n v="10"/>
    <s v="2College"/>
    <x v="0"/>
    <x v="3"/>
    <x v="0"/>
    <s v="3High"/>
    <s v="High"/>
    <s v="Male"/>
    <x v="1"/>
    <n v="40"/>
    <n v="40"/>
    <s v="1Low"/>
    <s v="Low"/>
    <n v="2"/>
    <n v="2"/>
    <s v="Sales Executive"/>
    <x v="0"/>
    <s v="2Medium"/>
    <s v="Medium"/>
    <s v="Single"/>
    <x v="0"/>
    <n v="6151"/>
    <n v="6151"/>
    <m/>
    <n v="22074"/>
    <n v="22074"/>
    <n v="1"/>
    <n v="1"/>
    <s v="No"/>
    <s v="No"/>
    <n v="13"/>
    <n v="13"/>
    <s v="3Excellent"/>
    <s v="Excellent"/>
    <s v="1Low"/>
    <s v="Low"/>
    <n v="4"/>
    <n v="4"/>
    <m/>
    <s v="Better"/>
    <s v="No"/>
    <s v="No"/>
    <n v="0"/>
    <x v="1"/>
  </r>
  <r>
    <n v="2405"/>
    <n v="31"/>
    <x v="27"/>
    <s v="Travel_Frequently"/>
    <s v="Travel_Frequently"/>
    <n v="1060"/>
    <n v="1060"/>
    <s v="Sales"/>
    <x v="0"/>
    <n v="1"/>
    <n v="1"/>
    <s v="3Bachelor"/>
    <x v="3"/>
    <x v="0"/>
    <x v="0"/>
    <s v="4Ver High"/>
    <s v="Ver High"/>
    <s v="Female"/>
    <x v="0"/>
    <n v="54"/>
    <n v="54"/>
    <s v="3High"/>
    <s v="High"/>
    <n v="1"/>
    <n v="1"/>
    <s v="Sales Representative"/>
    <x v="6"/>
    <s v="2Medium"/>
    <s v="Medium"/>
    <s v="Single"/>
    <x v="0"/>
    <n v="2302"/>
    <n v="2302"/>
    <m/>
    <n v="8319"/>
    <n v="8319"/>
    <n v="1"/>
    <n v="1"/>
    <s v="Yes"/>
    <s v="Yes"/>
    <n v="11"/>
    <n v="11"/>
    <s v="3Excellent"/>
    <s v="Excellent"/>
    <s v="1Low"/>
    <s v="Low"/>
    <n v="2"/>
    <n v="2"/>
    <s v="4Best"/>
    <s v="Best"/>
    <s v="Yes"/>
    <s v="Yes"/>
    <n v="1"/>
    <x v="0"/>
  </r>
  <r>
    <n v="2406"/>
    <n v="44"/>
    <x v="20"/>
    <s v="Travel_Rarely"/>
    <s v="Travel_Rarely"/>
    <n v="935"/>
    <n v="935"/>
    <s v="Research &amp; Development"/>
    <x v="1"/>
    <n v="3"/>
    <n v="3"/>
    <s v="3Bachelor"/>
    <x v="3"/>
    <x v="0"/>
    <x v="0"/>
    <s v="1Low"/>
    <s v="Low"/>
    <s v="Male"/>
    <x v="1"/>
    <n v="89"/>
    <n v="89"/>
    <s v="3High"/>
    <s v="High"/>
    <n v="1"/>
    <n v="1"/>
    <s v="Laboratory Technician"/>
    <x v="2"/>
    <s v="1Low"/>
    <s v="Low"/>
    <s v="Married"/>
    <x v="1"/>
    <n v="2362"/>
    <n v="2362"/>
    <m/>
    <n v="14669"/>
    <n v="14669"/>
    <n v="4"/>
    <n v="4"/>
    <s v="No"/>
    <s v="No"/>
    <n v="12"/>
    <n v="12"/>
    <s v="3Excellent"/>
    <s v="Excellent"/>
    <s v="3High"/>
    <s v="High"/>
    <n v="4"/>
    <n v="4"/>
    <s v="4Best"/>
    <s v="Best"/>
    <s v="Yes"/>
    <s v="Yes"/>
    <n v="1"/>
    <x v="0"/>
  </r>
  <r>
    <n v="2407"/>
    <n v="42"/>
    <x v="19"/>
    <s v="Non-Travel"/>
    <s v="Non-Travel"/>
    <n v="495"/>
    <n v="495"/>
    <s v="Research &amp; Development"/>
    <x v="1"/>
    <n v="2"/>
    <n v="2"/>
    <s v="1Below College"/>
    <x v="1"/>
    <x v="0"/>
    <x v="0"/>
    <s v="3High"/>
    <s v="High"/>
    <s v="Male"/>
    <x v="1"/>
    <n v="37"/>
    <n v="37"/>
    <s v="3High"/>
    <s v="High"/>
    <n v="4"/>
    <n v="4"/>
    <s v="Manager"/>
    <x v="5"/>
    <s v="3High"/>
    <s v="High"/>
    <s v="Married"/>
    <x v="1"/>
    <n v="17861"/>
    <n v="17861"/>
    <m/>
    <n v="26582"/>
    <n v="26582"/>
    <n v="0"/>
    <n v="0"/>
    <s v="Yes"/>
    <s v="Yes"/>
    <n v="13"/>
    <n v="13"/>
    <s v="3Excellent"/>
    <s v="Excellent"/>
    <s v="4Very High"/>
    <s v="Very High"/>
    <n v="3"/>
    <n v="3"/>
    <s v="2Good"/>
    <s v="Good"/>
    <s v="No"/>
    <s v="No"/>
    <n v="0"/>
    <x v="1"/>
  </r>
  <r>
    <n v="2408"/>
    <n v="55"/>
    <x v="28"/>
    <s v="Travel_Rarely"/>
    <s v="Travel_Rarely"/>
    <n v="282"/>
    <n v="282"/>
    <s v="Research &amp; Development"/>
    <x v="1"/>
    <n v="2"/>
    <n v="2"/>
    <s v="2College"/>
    <x v="0"/>
    <x v="2"/>
    <x v="2"/>
    <s v="4Ver High"/>
    <s v="Ver High"/>
    <s v="Female"/>
    <x v="0"/>
    <n v="58"/>
    <n v="58"/>
    <s v="1Low"/>
    <s v="Low"/>
    <n v="5"/>
    <n v="5"/>
    <s v="Manager"/>
    <x v="5"/>
    <s v="3High"/>
    <s v="High"/>
    <s v="Married"/>
    <x v="1"/>
    <n v="19187"/>
    <n v="19187"/>
    <m/>
    <n v="6992"/>
    <n v="6992"/>
    <n v="4"/>
    <n v="4"/>
    <s v="No"/>
    <s v="No"/>
    <n v="14"/>
    <n v="14"/>
    <s v="3Excellent"/>
    <s v="Excellent"/>
    <s v="4Very High"/>
    <s v="Very High"/>
    <n v="5"/>
    <n v="5"/>
    <s v="3Better"/>
    <s v="Better"/>
    <s v="No"/>
    <s v="No"/>
    <n v="0"/>
    <x v="1"/>
  </r>
  <r>
    <n v="2409"/>
    <n v="56"/>
    <x v="30"/>
    <s v="Travel_Rarely"/>
    <s v="Travel_Rarely"/>
    <n v="206"/>
    <n v="206"/>
    <s v="Human Resources"/>
    <x v="2"/>
    <n v="8"/>
    <n v="8"/>
    <s v="4Master"/>
    <x v="2"/>
    <x v="0"/>
    <x v="0"/>
    <s v="4Ver High"/>
    <s v="Ver High"/>
    <s v="Male"/>
    <x v="1"/>
    <n v="99"/>
    <n v="99"/>
    <s v="3High"/>
    <s v="High"/>
    <n v="5"/>
    <n v="5"/>
    <s v="Manager"/>
    <x v="5"/>
    <s v="2Medium"/>
    <s v="Medium"/>
    <s v="Single"/>
    <x v="0"/>
    <n v="19717"/>
    <n v="19717"/>
    <m/>
    <n v="4022"/>
    <n v="4022"/>
    <n v="6"/>
    <n v="6"/>
    <s v="No"/>
    <s v="No"/>
    <n v="14"/>
    <n v="14"/>
    <s v="3Excellent"/>
    <s v="Excellent"/>
    <s v="1Low"/>
    <s v="Low"/>
    <n v="4"/>
    <n v="4"/>
    <s v="3Better"/>
    <s v="Better"/>
    <s v="No"/>
    <s v="No"/>
    <n v="0"/>
    <x v="1"/>
  </r>
  <r>
    <n v="2410"/>
    <n v="40"/>
    <x v="33"/>
    <s v="Non-Travel"/>
    <s v="Non-Travel"/>
    <n v="458"/>
    <n v="458"/>
    <s v="Research &amp; Development"/>
    <x v="1"/>
    <n v="16"/>
    <n v="16"/>
    <s v="2College"/>
    <x v="0"/>
    <x v="0"/>
    <x v="0"/>
    <s v="3High"/>
    <s v="High"/>
    <s v="Male"/>
    <x v="1"/>
    <n v="74"/>
    <n v="74"/>
    <s v="3High"/>
    <s v="High"/>
    <n v="1"/>
    <n v="1"/>
    <s v="Research Scientist"/>
    <x v="1"/>
    <s v="3High"/>
    <s v="High"/>
    <s v="Divorced"/>
    <x v="2"/>
    <n v="3544"/>
    <n v="3544"/>
    <m/>
    <n v="8532"/>
    <n v="8532"/>
    <n v="9"/>
    <n v="9"/>
    <s v="No"/>
    <s v="No"/>
    <n v="16"/>
    <n v="16"/>
    <s v="3Excellent"/>
    <s v="Excellent"/>
    <s v="2Medium"/>
    <s v="Medium"/>
    <n v="0"/>
    <n v="0"/>
    <s v="3Better"/>
    <s v="Better"/>
    <s v="No"/>
    <s v="No"/>
    <n v="0"/>
    <x v="1"/>
  </r>
  <r>
    <n v="2411"/>
    <n v="34"/>
    <x v="13"/>
    <s v="Travel_Rarely"/>
    <s v="Travel_Rarely"/>
    <n v="943"/>
    <n v="943"/>
    <s v="Research &amp; Development"/>
    <x v="1"/>
    <n v="9"/>
    <n v="9"/>
    <s v="3Bachelor"/>
    <x v="3"/>
    <x v="0"/>
    <x v="0"/>
    <s v="4Ver High"/>
    <s v="Ver High"/>
    <s v="Male"/>
    <x v="1"/>
    <n v="86"/>
    <n v="86"/>
    <s v="3High"/>
    <s v="High"/>
    <n v="3"/>
    <n v="3"/>
    <s v="Healthcare Representative"/>
    <x v="4"/>
    <s v="4Very High"/>
    <s v="Very High"/>
    <s v="Divorced"/>
    <x v="2"/>
    <n v="8500"/>
    <n v="8500"/>
    <m/>
    <n v="5494"/>
    <n v="5494"/>
    <n v="0"/>
    <n v="0"/>
    <s v="No"/>
    <s v="No"/>
    <n v="11"/>
    <n v="11"/>
    <s v="3Excellent"/>
    <s v="Excellent"/>
    <s v="4Very High"/>
    <s v="Very High"/>
    <n v="0"/>
    <n v="0"/>
    <s v="2Good"/>
    <s v="Good"/>
    <s v="No"/>
    <s v="No"/>
    <n v="0"/>
    <x v="1"/>
  </r>
  <r>
    <n v="2412"/>
    <n v="40"/>
    <x v="33"/>
    <s v="Travel_Rarely"/>
    <s v="Travel_Rarely"/>
    <n v="523"/>
    <n v="523"/>
    <s v="Research &amp; Development"/>
    <x v="1"/>
    <n v="2"/>
    <n v="2"/>
    <s v="3Bachelor"/>
    <x v="3"/>
    <x v="0"/>
    <x v="0"/>
    <s v="3High"/>
    <s v="High"/>
    <s v="Male"/>
    <x v="1"/>
    <n v="98"/>
    <n v="98"/>
    <s v="3High"/>
    <s v="High"/>
    <n v="2"/>
    <n v="2"/>
    <s v="Research Scientist"/>
    <x v="1"/>
    <s v="4Very High"/>
    <s v="Very High"/>
    <s v="Single"/>
    <x v="0"/>
    <n v="4661"/>
    <n v="4661"/>
    <m/>
    <n v="22455"/>
    <n v="22455"/>
    <n v="1"/>
    <n v="1"/>
    <s v="No"/>
    <s v="No"/>
    <n v="13"/>
    <n v="13"/>
    <s v="3Excellent"/>
    <s v="Excellent"/>
    <s v="3High"/>
    <s v="High"/>
    <n v="4"/>
    <n v="4"/>
    <s v="3Better"/>
    <s v="Better"/>
    <s v="No"/>
    <s v="No"/>
    <n v="0"/>
    <x v="1"/>
  </r>
  <r>
    <n v="2413"/>
    <n v="41"/>
    <x v="0"/>
    <s v="Travel_Frequently"/>
    <s v="Travel_Frequently"/>
    <n v="1018"/>
    <n v="1018"/>
    <s v="Sales"/>
    <x v="0"/>
    <n v="1"/>
    <n v="1"/>
    <s v="3Bachelor"/>
    <x v="3"/>
    <x v="4"/>
    <x v="3"/>
    <s v="3High"/>
    <s v="High"/>
    <s v="Female"/>
    <x v="0"/>
    <n v="66"/>
    <n v="66"/>
    <s v="3High"/>
    <s v="High"/>
    <n v="2"/>
    <n v="2"/>
    <m/>
    <x v="0"/>
    <s v="1Low"/>
    <s v="Low"/>
    <s v="Divorced"/>
    <x v="2"/>
    <n v="4103"/>
    <n v="4103"/>
    <m/>
    <n v="4297"/>
    <n v="4297"/>
    <n v="0"/>
    <n v="0"/>
    <s v="No"/>
    <s v="No"/>
    <n v="17"/>
    <n v="17"/>
    <s v="3Excellent"/>
    <s v="Excellent"/>
    <s v="4Very High"/>
    <s v="Very High"/>
    <n v="2"/>
    <n v="2"/>
    <s v="3Better"/>
    <s v="Better"/>
    <s v="No"/>
    <s v="No"/>
    <n v="0"/>
    <x v="1"/>
  </r>
  <r>
    <n v="2414"/>
    <n v="35"/>
    <x v="10"/>
    <s v="Travel_Frequently"/>
    <s v="Travel_Frequently"/>
    <n v="482"/>
    <n v="482"/>
    <s v="Research &amp; Development"/>
    <x v="1"/>
    <n v="4"/>
    <n v="4"/>
    <s v="4Master"/>
    <x v="2"/>
    <x v="0"/>
    <x v="0"/>
    <s v="3High"/>
    <s v="High"/>
    <s v="Male"/>
    <x v="1"/>
    <n v="87"/>
    <n v="87"/>
    <s v="3High"/>
    <s v="High"/>
    <n v="2"/>
    <n v="2"/>
    <s v="Research Scientist"/>
    <x v="1"/>
    <s v="3High"/>
    <s v="High"/>
    <s v="Single"/>
    <x v="0"/>
    <n v="4249"/>
    <n v="4249"/>
    <m/>
    <n v="2690"/>
    <n v="2690"/>
    <n v="1"/>
    <n v="1"/>
    <s v="Yes"/>
    <s v="Yes"/>
    <n v="11"/>
    <n v="11"/>
    <s v="3Excellent"/>
    <s v="Excellent"/>
    <s v="2Medium"/>
    <s v="Medium"/>
    <n v="3"/>
    <n v="3"/>
    <s v="3Better"/>
    <s v="Better"/>
    <s v="No"/>
    <s v="No"/>
    <n v="0"/>
    <x v="1"/>
  </r>
  <r>
    <n v="2415"/>
    <n v="51"/>
    <x v="32"/>
    <s v="Travel_Rarely"/>
    <s v="Travel_Rarely"/>
    <n v="770"/>
    <n v="770"/>
    <s v="Human Resources"/>
    <x v="2"/>
    <n v="5"/>
    <n v="5"/>
    <s v="3Bachelor"/>
    <x v="3"/>
    <x v="0"/>
    <x v="0"/>
    <s v="3High"/>
    <s v="High"/>
    <s v="Male"/>
    <x v="1"/>
    <n v="84"/>
    <n v="84"/>
    <s v="3High"/>
    <s v="High"/>
    <n v="4"/>
    <n v="4"/>
    <s v="Manager"/>
    <x v="5"/>
    <s v="2Medium"/>
    <s v="Medium"/>
    <s v="Divorced"/>
    <x v="2"/>
    <n v="14026"/>
    <n v="14026"/>
    <m/>
    <n v="17588"/>
    <n v="17588"/>
    <n v="1"/>
    <n v="1"/>
    <s v="Yes"/>
    <s v="Yes"/>
    <n v="11"/>
    <n v="11"/>
    <s v="3Excellent"/>
    <s v="Excellent"/>
    <s v="2Medium"/>
    <s v="Medium"/>
    <n v="2"/>
    <n v="2"/>
    <s v="3Better"/>
    <s v="Better"/>
    <s v="No"/>
    <s v="No"/>
    <n v="0"/>
    <x v="1"/>
  </r>
  <r>
    <n v="2416"/>
    <n v="38"/>
    <x v="8"/>
    <s v="Travel_Rarely"/>
    <s v="Travel_Rarely"/>
    <n v="1009"/>
    <n v="1009"/>
    <s v="Sales"/>
    <x v="0"/>
    <n v="2"/>
    <n v="2"/>
    <s v="2College"/>
    <x v="0"/>
    <x v="0"/>
    <x v="0"/>
    <s v="2Medium"/>
    <s v="Medium"/>
    <s v="Female"/>
    <x v="0"/>
    <n v="31"/>
    <n v="31"/>
    <s v="3High"/>
    <s v="High"/>
    <n v="2"/>
    <n v="2"/>
    <s v="Sales Executive"/>
    <x v="0"/>
    <s v="1Low"/>
    <s v="Low"/>
    <s v="Divorced"/>
    <x v="2"/>
    <n v="6893"/>
    <n v="6893"/>
    <m/>
    <n v="19461"/>
    <n v="19461"/>
    <n v="3"/>
    <n v="3"/>
    <s v="No"/>
    <s v="No"/>
    <n v="15"/>
    <n v="15"/>
    <s v="3Excellent"/>
    <s v="Excellent"/>
    <s v="4Very High"/>
    <s v="Very High"/>
    <n v="3"/>
    <n v="3"/>
    <s v="3Better"/>
    <s v="Better"/>
    <s v="No"/>
    <s v="No"/>
    <n v="0"/>
    <x v="1"/>
  </r>
  <r>
    <n v="2417"/>
    <n v="34"/>
    <x v="13"/>
    <s v="Travel_Rarely"/>
    <s v="Travel_Rarely"/>
    <n v="507"/>
    <n v="507"/>
    <s v="Sales"/>
    <x v="0"/>
    <n v="15"/>
    <n v="15"/>
    <s v="2College"/>
    <x v="0"/>
    <x v="2"/>
    <x v="2"/>
    <s v="3High"/>
    <s v="High"/>
    <s v="Female"/>
    <x v="0"/>
    <n v="66"/>
    <n v="66"/>
    <s v="3High"/>
    <s v="High"/>
    <n v="2"/>
    <n v="2"/>
    <s v="Sales Executive"/>
    <x v="0"/>
    <s v="1Low"/>
    <s v="Low"/>
    <s v="Single"/>
    <x v="0"/>
    <n v="6125"/>
    <n v="6125"/>
    <m/>
    <n v="23553"/>
    <n v="23553"/>
    <n v="1"/>
    <n v="1"/>
    <s v="No"/>
    <s v="No"/>
    <n v="12"/>
    <n v="12"/>
    <s v="3Excellent"/>
    <s v="Excellent"/>
    <s v="4Very High"/>
    <s v="Very High"/>
    <n v="6"/>
    <n v="6"/>
    <s v="4Best"/>
    <s v="Best"/>
    <s v="No"/>
    <s v="No"/>
    <n v="0"/>
    <x v="1"/>
  </r>
  <r>
    <n v="2418"/>
    <n v="25"/>
    <x v="37"/>
    <s v="Travel_Rarely"/>
    <s v="Travel_Rarely"/>
    <n v="882"/>
    <n v="882"/>
    <s v="Research &amp; Development"/>
    <x v="1"/>
    <n v="19"/>
    <n v="19"/>
    <s v="1Below College"/>
    <x v="1"/>
    <x v="2"/>
    <x v="2"/>
    <s v="4Ver High"/>
    <s v="Ver High"/>
    <s v="Male"/>
    <x v="1"/>
    <n v="67"/>
    <n v="67"/>
    <s v="3High"/>
    <s v="High"/>
    <n v="1"/>
    <n v="1"/>
    <s v="Laboratory Technician"/>
    <x v="2"/>
    <s v="4Very High"/>
    <s v="Very High"/>
    <s v="Married"/>
    <x v="1"/>
    <n v="3669"/>
    <n v="3669"/>
    <m/>
    <n v="9075"/>
    <n v="9075"/>
    <n v="3"/>
    <n v="3"/>
    <s v="No"/>
    <s v="No"/>
    <n v="11"/>
    <n v="11"/>
    <s v="3Excellent"/>
    <s v="Excellent"/>
    <s v="3High"/>
    <s v="High"/>
    <n v="6"/>
    <n v="6"/>
    <s v="2Good"/>
    <s v="Good"/>
    <s v="No"/>
    <s v="No"/>
    <n v="0"/>
    <x v="1"/>
  </r>
  <r>
    <n v="2419"/>
    <n v="58"/>
    <x v="35"/>
    <s v="Travel_Rarely"/>
    <s v="Travel_Rarely"/>
    <n v="601"/>
    <n v="601"/>
    <s v="Research &amp; Development"/>
    <x v="1"/>
    <n v="7"/>
    <n v="7"/>
    <s v="4Master"/>
    <x v="2"/>
    <x v="3"/>
    <x v="0"/>
    <s v="3High"/>
    <s v="High"/>
    <s v="Female"/>
    <x v="0"/>
    <n v="53"/>
    <n v="53"/>
    <s v="2Medium"/>
    <s v="Medium"/>
    <n v="3"/>
    <n v="3"/>
    <s v="Manufacturing Director"/>
    <x v="3"/>
    <s v="1Low"/>
    <s v="Low"/>
    <s v="Married"/>
    <x v="1"/>
    <n v="10008"/>
    <n v="10008"/>
    <m/>
    <n v="12023"/>
    <n v="12023"/>
    <n v="7"/>
    <n v="7"/>
    <s v="Yes"/>
    <s v="Yes"/>
    <n v="14"/>
    <n v="14"/>
    <s v="3Excellent"/>
    <s v="Excellent"/>
    <s v="4Very High"/>
    <s v="Very High"/>
    <n v="0"/>
    <n v="0"/>
    <s v="2Good"/>
    <s v="Good"/>
    <s v="Yes"/>
    <s v="Yes"/>
    <n v="1"/>
    <x v="0"/>
  </r>
  <r>
    <n v="2420"/>
    <n v="40"/>
    <x v="33"/>
    <s v="Travel_Rarely"/>
    <s v="Travel_Rarely"/>
    <n v="329"/>
    <n v="329"/>
    <s v="Research &amp; Development"/>
    <x v="1"/>
    <n v="1"/>
    <n v="1"/>
    <s v="4Master"/>
    <x v="2"/>
    <x v="0"/>
    <x v="0"/>
    <s v="2Medium"/>
    <s v="Medium"/>
    <s v="Male"/>
    <x v="1"/>
    <n v="88"/>
    <n v="88"/>
    <s v="3High"/>
    <s v="High"/>
    <n v="1"/>
    <n v="1"/>
    <s v="Laboratory Technician"/>
    <x v="2"/>
    <s v="2Medium"/>
    <s v="Medium"/>
    <s v="Married"/>
    <x v="1"/>
    <n v="2387"/>
    <n v="2387"/>
    <m/>
    <n v="6762"/>
    <n v="6762"/>
    <n v="3"/>
    <n v="3"/>
    <s v="No"/>
    <s v="No"/>
    <n v="22"/>
    <n v="22"/>
    <s v="4Outstanding"/>
    <s v="Outstanding"/>
    <s v="3High"/>
    <s v="High"/>
    <n v="3"/>
    <n v="3"/>
    <s v="3Better"/>
    <s v="Better"/>
    <s v="No"/>
    <s v="No"/>
    <n v="0"/>
    <x v="1"/>
  </r>
  <r>
    <n v="2421"/>
    <n v="36"/>
    <x v="9"/>
    <s v="Travel_Frequently"/>
    <s v="Travel_Frequently"/>
    <n v="607"/>
    <n v="607"/>
    <s v="Sales"/>
    <x v="0"/>
    <n v="7"/>
    <n v="7"/>
    <s v="3Bachelor"/>
    <x v="3"/>
    <x v="4"/>
    <x v="3"/>
    <s v="1Low"/>
    <s v="Low"/>
    <s v="Female"/>
    <x v="0"/>
    <n v="83"/>
    <n v="83"/>
    <s v="4Very High"/>
    <s v="Very High"/>
    <n v="2"/>
    <n v="2"/>
    <s v="Sales Executive"/>
    <x v="0"/>
    <s v="1Low"/>
    <s v="Low"/>
    <s v="Married"/>
    <x v="1"/>
    <n v="4639"/>
    <n v="4639"/>
    <m/>
    <n v="2261"/>
    <n v="2261"/>
    <n v="2"/>
    <n v="2"/>
    <s v="No"/>
    <s v="No"/>
    <n v="16"/>
    <n v="16"/>
    <s v="3Excellent"/>
    <s v="Excellent"/>
    <s v="4Very High"/>
    <s v="Very High"/>
    <n v="2"/>
    <n v="2"/>
    <s v="2Good"/>
    <s v="Good"/>
    <s v="No"/>
    <s v="No"/>
    <n v="0"/>
    <x v="1"/>
  </r>
  <r>
    <n v="2422"/>
    <n v="48"/>
    <x v="26"/>
    <s v="Travel_Rarely"/>
    <s v="Travel_Rarely"/>
    <n v="855"/>
    <n v="855"/>
    <s v="Research &amp; Development"/>
    <x v="1"/>
    <n v="4"/>
    <n v="4"/>
    <s v="3Bachelor"/>
    <x v="3"/>
    <x v="0"/>
    <x v="0"/>
    <s v="4Ver High"/>
    <s v="Ver High"/>
    <s v="Male"/>
    <x v="1"/>
    <n v="54"/>
    <n v="54"/>
    <s v="3High"/>
    <s v="High"/>
    <n v="3"/>
    <n v="3"/>
    <s v="Manufacturing Director"/>
    <x v="3"/>
    <s v="4Very High"/>
    <s v="Very High"/>
    <s v="Single"/>
    <x v="0"/>
    <n v="7898"/>
    <n v="7898"/>
    <m/>
    <n v="18706"/>
    <n v="18706"/>
    <n v="1"/>
    <n v="1"/>
    <m/>
    <s v="No"/>
    <n v="11"/>
    <n v="11"/>
    <s v="3Excellent"/>
    <s v="Excellent"/>
    <s v="3High"/>
    <s v="High"/>
    <n v="2"/>
    <n v="2"/>
    <s v="3Better"/>
    <s v="Better"/>
    <s v="No"/>
    <s v="No"/>
    <n v="0"/>
    <x v="1"/>
  </r>
  <r>
    <n v="2423"/>
    <n v="27"/>
    <x v="4"/>
    <s v="Travel_Rarely"/>
    <s v="Travel_Rarely"/>
    <n v="1291"/>
    <n v="1291"/>
    <s v="Sales"/>
    <x v="0"/>
    <n v="11"/>
    <n v="11"/>
    <s v="3Bachelor"/>
    <x v="3"/>
    <x v="2"/>
    <x v="2"/>
    <s v="3High"/>
    <s v="High"/>
    <s v="Female"/>
    <x v="0"/>
    <n v="98"/>
    <n v="98"/>
    <s v="4Very High"/>
    <s v="Very High"/>
    <n v="1"/>
    <n v="1"/>
    <s v="Sales Representative"/>
    <x v="6"/>
    <s v="4Very High"/>
    <s v="Very High"/>
    <s v="Married"/>
    <x v="1"/>
    <n v="2534"/>
    <n v="2534"/>
    <m/>
    <n v="6527"/>
    <n v="6527"/>
    <n v="8"/>
    <n v="8"/>
    <s v="No"/>
    <s v="No"/>
    <n v="14"/>
    <n v="14"/>
    <s v="3Excellent"/>
    <s v="Excellent"/>
    <s v="2Medium"/>
    <s v="Medium"/>
    <n v="4"/>
    <n v="4"/>
    <s v="3Better"/>
    <s v="Better"/>
    <s v="No"/>
    <s v="No"/>
    <n v="0"/>
    <x v="1"/>
  </r>
  <r>
    <n v="2424"/>
    <n v="51"/>
    <x v="32"/>
    <s v="Travel_Rarely"/>
    <s v="Travel_Rarely"/>
    <n v="1405"/>
    <n v="1405"/>
    <s v="Research &amp; Development"/>
    <x v="1"/>
    <n v="11"/>
    <n v="11"/>
    <s v="2College"/>
    <x v="0"/>
    <x v="5"/>
    <x v="4"/>
    <s v="4Ver High"/>
    <s v="Ver High"/>
    <s v="Female"/>
    <x v="0"/>
    <n v="82"/>
    <n v="82"/>
    <s v="2Medium"/>
    <s v="Medium"/>
    <n v="4"/>
    <n v="4"/>
    <s v="Manufacturing Director"/>
    <x v="3"/>
    <s v="2Medium"/>
    <s v="Medium"/>
    <s v="Single"/>
    <x v="0"/>
    <n v="13142"/>
    <n v="13142"/>
    <m/>
    <n v="24439"/>
    <n v="24439"/>
    <n v="3"/>
    <n v="3"/>
    <s v="No"/>
    <s v="No"/>
    <n v="16"/>
    <n v="16"/>
    <s v="3Excellent"/>
    <s v="Excellent"/>
    <s v="2Medium"/>
    <s v="Medium"/>
    <n v="1"/>
    <n v="1"/>
    <s v="2Good"/>
    <s v="Good"/>
    <s v="No"/>
    <s v="No"/>
    <n v="0"/>
    <x v="1"/>
  </r>
  <r>
    <n v="2425"/>
    <n v="18"/>
    <x v="42"/>
    <s v="Non-Travel"/>
    <s v="Non-Travel"/>
    <n v="1124"/>
    <n v="1124"/>
    <s v="Research &amp; Development"/>
    <x v="1"/>
    <n v="1"/>
    <n v="1"/>
    <s v="3Bachelor"/>
    <x v="3"/>
    <x v="0"/>
    <x v="0"/>
    <s v="4Ver High"/>
    <s v="Ver High"/>
    <s v="Female"/>
    <x v="0"/>
    <n v="97"/>
    <n v="97"/>
    <s v="3High"/>
    <s v="High"/>
    <n v="1"/>
    <n v="1"/>
    <s v="Laboratory Technician"/>
    <x v="2"/>
    <s v="4Very High"/>
    <s v="Very High"/>
    <s v="Single"/>
    <x v="0"/>
    <n v="1611"/>
    <n v="1611"/>
    <m/>
    <n v="19305"/>
    <n v="19305"/>
    <n v="1"/>
    <n v="1"/>
    <s v="No"/>
    <s v="No"/>
    <n v="15"/>
    <n v="15"/>
    <s v="3Excellent"/>
    <s v="Excellent"/>
    <s v="3High"/>
    <s v="High"/>
    <n v="5"/>
    <n v="5"/>
    <s v="4Best"/>
    <s v="Best"/>
    <s v="No"/>
    <s v="No"/>
    <n v="0"/>
    <x v="1"/>
  </r>
  <r>
    <n v="2426"/>
    <n v="35"/>
    <x v="10"/>
    <s v="Travel_Rarely"/>
    <s v="Travel_Rarely"/>
    <n v="817"/>
    <n v="817"/>
    <s v="Research &amp; Development"/>
    <x v="1"/>
    <n v="1"/>
    <n v="1"/>
    <s v="3Bachelor"/>
    <x v="3"/>
    <x v="2"/>
    <x v="2"/>
    <s v="4Ver High"/>
    <s v="Ver High"/>
    <s v="Female"/>
    <x v="0"/>
    <n v="60"/>
    <n v="60"/>
    <s v="2Medium"/>
    <s v="Medium"/>
    <n v="2"/>
    <n v="2"/>
    <s v="Laboratory Technician"/>
    <x v="2"/>
    <s v="4Very High"/>
    <s v="Very High"/>
    <s v="Married"/>
    <x v="1"/>
    <n v="5363"/>
    <n v="5363"/>
    <m/>
    <n v="10846"/>
    <n v="10846"/>
    <n v="0"/>
    <n v="0"/>
    <s v="No"/>
    <s v="No"/>
    <n v="12"/>
    <n v="12"/>
    <s v="3Excellent"/>
    <s v="Excellent"/>
    <s v="2Medium"/>
    <s v="Medium"/>
    <n v="0"/>
    <n v="0"/>
    <s v="3Better"/>
    <s v="Better"/>
    <s v="No"/>
    <s v="No"/>
    <n v="0"/>
    <x v="1"/>
  </r>
  <r>
    <n v="2427"/>
    <n v="27"/>
    <x v="4"/>
    <s v="Travel_Frequently"/>
    <s v="Travel_Frequently"/>
    <n v="793"/>
    <n v="793"/>
    <s v="Sales"/>
    <x v="0"/>
    <n v="2"/>
    <n v="2"/>
    <s v="1Below College"/>
    <x v="1"/>
    <x v="0"/>
    <x v="0"/>
    <s v="4Ver High"/>
    <s v="Ver High"/>
    <s v="Male"/>
    <x v="1"/>
    <n v="43"/>
    <n v="43"/>
    <s v="1Low"/>
    <s v="Low"/>
    <n v="2"/>
    <n v="2"/>
    <s v="Sales Executive"/>
    <x v="0"/>
    <s v="4Very High"/>
    <s v="Very High"/>
    <s v="Single"/>
    <x v="0"/>
    <n v="5071"/>
    <n v="5071"/>
    <m/>
    <n v="20392"/>
    <n v="20392"/>
    <n v="3"/>
    <n v="3"/>
    <s v="No"/>
    <s v="No"/>
    <n v="20"/>
    <n v="20"/>
    <s v="4Outstanding"/>
    <s v="Outstanding"/>
    <s v="2Medium"/>
    <s v="Medium"/>
    <n v="3"/>
    <n v="3"/>
    <s v="3Better"/>
    <s v="Better"/>
    <s v="No"/>
    <s v="No"/>
    <n v="0"/>
    <x v="1"/>
  </r>
  <r>
    <n v="2428"/>
    <n v="55"/>
    <x v="28"/>
    <s v="Travel_Rarely"/>
    <s v="Travel_Rarely"/>
    <n v="267"/>
    <n v="267"/>
    <s v="Sales"/>
    <x v="0"/>
    <n v="13"/>
    <n v="13"/>
    <s v="4Master"/>
    <x v="2"/>
    <x v="4"/>
    <x v="3"/>
    <s v="1Low"/>
    <s v="Low"/>
    <s v="Male"/>
    <x v="1"/>
    <n v="85"/>
    <n v="85"/>
    <s v="4Very High"/>
    <s v="Very High"/>
    <n v="4"/>
    <n v="4"/>
    <s v="Sales Executive"/>
    <x v="0"/>
    <s v="3High"/>
    <s v="High"/>
    <s v="Single"/>
    <x v="0"/>
    <n v="13695"/>
    <n v="13695"/>
    <m/>
    <n v="9277"/>
    <n v="9277"/>
    <n v="6"/>
    <n v="6"/>
    <s v="Yes"/>
    <s v="Yes"/>
    <n v="17"/>
    <n v="17"/>
    <s v="3Excellent"/>
    <s v="Excellent"/>
    <s v="3High"/>
    <s v="High"/>
    <n v="2"/>
    <n v="2"/>
    <s v="2Good"/>
    <s v="Good"/>
    <s v="Yes"/>
    <s v="Yes"/>
    <n v="1"/>
    <x v="0"/>
  </r>
  <r>
    <n v="2429"/>
    <n v="56"/>
    <x v="30"/>
    <s v="Travel_Rarely"/>
    <s v="Travel_Rarely"/>
    <n v="1369"/>
    <n v="1369"/>
    <s v="Research &amp; Development"/>
    <x v="1"/>
    <n v="23"/>
    <n v="23"/>
    <s v="3Bachelor"/>
    <x v="3"/>
    <x v="0"/>
    <x v="0"/>
    <s v="4Ver High"/>
    <s v="Ver High"/>
    <s v="Male"/>
    <x v="1"/>
    <n v="68"/>
    <n v="68"/>
    <s v="3High"/>
    <s v="High"/>
    <n v="4"/>
    <n v="4"/>
    <s v="Manufacturing Director"/>
    <x v="3"/>
    <s v="2Medium"/>
    <s v="Medium"/>
    <s v="Married"/>
    <x v="1"/>
    <n v="13402"/>
    <n v="13402"/>
    <m/>
    <n v="18235"/>
    <n v="18235"/>
    <n v="4"/>
    <n v="4"/>
    <s v="Yes"/>
    <s v="Yes"/>
    <n v="12"/>
    <n v="12"/>
    <s v="3Excellent"/>
    <s v="Excellent"/>
    <s v="1Low"/>
    <s v="Low"/>
    <n v="0"/>
    <n v="0"/>
    <s v="3Better"/>
    <s v="Better"/>
    <s v="No"/>
    <s v="No"/>
    <n v="0"/>
    <x v="1"/>
  </r>
  <r>
    <n v="2430"/>
    <n v="34"/>
    <x v="13"/>
    <s v="Non-Travel"/>
    <s v="Non-Travel"/>
    <n v="999"/>
    <n v="999"/>
    <s v="Research &amp; Development"/>
    <x v="1"/>
    <n v="26"/>
    <n v="26"/>
    <s v="1Below College"/>
    <x v="1"/>
    <x v="5"/>
    <x v="4"/>
    <s v="1Low"/>
    <s v="Low"/>
    <s v="Female"/>
    <x v="0"/>
    <n v="92"/>
    <n v="92"/>
    <s v="2Medium"/>
    <s v="Medium"/>
    <n v="1"/>
    <n v="1"/>
    <s v="Research Scientist"/>
    <x v="1"/>
    <s v="3High"/>
    <s v="High"/>
    <s v="Divorced"/>
    <x v="2"/>
    <n v="2029"/>
    <n v="2029"/>
    <m/>
    <n v="15891"/>
    <n v="15891"/>
    <n v="1"/>
    <n v="1"/>
    <s v="No"/>
    <s v="No"/>
    <n v="20"/>
    <n v="20"/>
    <s v="4Outstanding"/>
    <s v="Outstanding"/>
    <s v="3High"/>
    <s v="High"/>
    <n v="2"/>
    <n v="2"/>
    <s v="3Better"/>
    <s v="Better"/>
    <s v="No"/>
    <s v="No"/>
    <n v="0"/>
    <x v="1"/>
  </r>
  <r>
    <n v="2431"/>
    <n v="40"/>
    <x v="33"/>
    <s v="Travel_Rarely"/>
    <s v="Travel_Rarely"/>
    <n v="1202"/>
    <n v="1202"/>
    <s v="Research &amp; Development"/>
    <x v="1"/>
    <n v="2"/>
    <n v="2"/>
    <s v="1Below College"/>
    <x v="1"/>
    <x v="2"/>
    <x v="2"/>
    <s v="2Medium"/>
    <s v="Medium"/>
    <s v="Female"/>
    <x v="0"/>
    <n v="89"/>
    <n v="89"/>
    <s v="4Very High"/>
    <s v="Very High"/>
    <n v="2"/>
    <n v="2"/>
    <s v="Healthcare Representative"/>
    <x v="4"/>
    <s v="3High"/>
    <s v="High"/>
    <s v="Divorced"/>
    <x v="2"/>
    <n v="6377"/>
    <n v="6377"/>
    <m/>
    <n v="13888"/>
    <n v="13888"/>
    <n v="5"/>
    <n v="5"/>
    <s v="No"/>
    <s v="No"/>
    <n v="20"/>
    <n v="20"/>
    <s v="4Outstanding"/>
    <s v="Outstanding"/>
    <s v="2Medium"/>
    <s v="Medium"/>
    <n v="0"/>
    <n v="0"/>
    <s v="3Better"/>
    <s v="Better"/>
    <s v="No"/>
    <s v="No"/>
    <n v="0"/>
    <x v="1"/>
  </r>
  <r>
    <n v="2432"/>
    <n v="34"/>
    <x v="13"/>
    <s v="Travel_Rarely"/>
    <s v="Travel_Rarely"/>
    <n v="285"/>
    <n v="285"/>
    <s v="Research &amp; Development"/>
    <x v="1"/>
    <n v="29"/>
    <n v="29"/>
    <s v="3Bachelor"/>
    <x v="3"/>
    <x v="2"/>
    <x v="2"/>
    <s v="2Medium"/>
    <s v="Medium"/>
    <s v="Male"/>
    <x v="1"/>
    <n v="86"/>
    <n v="86"/>
    <s v="3High"/>
    <s v="High"/>
    <n v="2"/>
    <n v="2"/>
    <s v="Laboratory Technician"/>
    <x v="2"/>
    <s v="3High"/>
    <s v="High"/>
    <s v="Married"/>
    <x v="1"/>
    <n v="5429"/>
    <n v="5429"/>
    <m/>
    <n v="17491"/>
    <n v="17491"/>
    <n v="4"/>
    <n v="4"/>
    <s v="No"/>
    <s v="No"/>
    <n v="13"/>
    <n v="13"/>
    <s v="3Excellent"/>
    <s v="Excellent"/>
    <s v="1Low"/>
    <s v="Low"/>
    <n v="1"/>
    <n v="1"/>
    <s v="3Better"/>
    <s v="Better"/>
    <s v="No"/>
    <s v="No"/>
    <n v="0"/>
    <x v="1"/>
  </r>
  <r>
    <n v="2433"/>
    <n v="31"/>
    <x v="27"/>
    <s v="Travel_Frequently"/>
    <s v="Travel_Frequently"/>
    <n v="703"/>
    <n v="703"/>
    <s v="Sales"/>
    <x v="0"/>
    <n v="2"/>
    <n v="2"/>
    <s v="3Bachelor"/>
    <x v="3"/>
    <x v="0"/>
    <x v="0"/>
    <s v="3High"/>
    <s v="High"/>
    <s v="Female"/>
    <x v="0"/>
    <n v="90"/>
    <n v="90"/>
    <s v="2Medium"/>
    <s v="Medium"/>
    <n v="1"/>
    <n v="1"/>
    <s v="Sales Representative"/>
    <x v="6"/>
    <s v="4Very High"/>
    <s v="Very High"/>
    <s v="Single"/>
    <x v="0"/>
    <n v="2785"/>
    <n v="2785"/>
    <m/>
    <n v="11882"/>
    <n v="11882"/>
    <n v="7"/>
    <n v="7"/>
    <s v="No"/>
    <s v="No"/>
    <n v="14"/>
    <n v="14"/>
    <s v="3Excellent"/>
    <s v="Excellent"/>
    <s v="3High"/>
    <s v="High"/>
    <n v="3"/>
    <n v="3"/>
    <s v="4Best"/>
    <s v="Best"/>
    <s v="Yes"/>
    <s v="Yes"/>
    <n v="1"/>
    <x v="0"/>
  </r>
  <r>
    <n v="2434"/>
    <n v="35"/>
    <x v="10"/>
    <s v="Travel_Frequently"/>
    <s v="Travel_Frequently"/>
    <n v="662"/>
    <n v="662"/>
    <s v="Sales"/>
    <x v="0"/>
    <n v="18"/>
    <n v="18"/>
    <s v="4Master"/>
    <x v="2"/>
    <x v="4"/>
    <x v="3"/>
    <s v="4Ver High"/>
    <s v="Ver High"/>
    <s v="Female"/>
    <x v="0"/>
    <n v="67"/>
    <n v="67"/>
    <s v="3High"/>
    <s v="High"/>
    <n v="2"/>
    <n v="2"/>
    <s v="Sales Executive"/>
    <x v="0"/>
    <s v="3High"/>
    <s v="High"/>
    <s v="Married"/>
    <x v="1"/>
    <n v="4614"/>
    <n v="4614"/>
    <m/>
    <n v="23288"/>
    <n v="23288"/>
    <n v="0"/>
    <n v="0"/>
    <s v="Yes"/>
    <s v="Yes"/>
    <n v="18"/>
    <n v="18"/>
    <s v="3Excellent"/>
    <s v="Excellent"/>
    <s v="3High"/>
    <s v="High"/>
    <n v="0"/>
    <n v="0"/>
    <s v="2Good"/>
    <s v="Good"/>
    <s v="Yes"/>
    <s v="Yes"/>
    <n v="1"/>
    <x v="0"/>
  </r>
  <r>
    <n v="2435"/>
    <n v="38"/>
    <x v="8"/>
    <s v="Travel_Frequently"/>
    <s v="Travel_Frequently"/>
    <n v="693"/>
    <n v="693"/>
    <s v="Research &amp; Development"/>
    <x v="1"/>
    <n v="7"/>
    <n v="7"/>
    <s v="3Bachelor"/>
    <x v="3"/>
    <x v="0"/>
    <x v="0"/>
    <s v="4Ver High"/>
    <s v="Ver High"/>
    <s v="Male"/>
    <x v="1"/>
    <n v="57"/>
    <n v="57"/>
    <s v="4Very High"/>
    <s v="Very High"/>
    <n v="1"/>
    <n v="1"/>
    <s v="Research Scientist"/>
    <x v="1"/>
    <s v="3High"/>
    <s v="High"/>
    <s v="Divorced"/>
    <x v="2"/>
    <n v="2610"/>
    <n v="2610"/>
    <m/>
    <n v="15748"/>
    <n v="15748"/>
    <n v="1"/>
    <n v="1"/>
    <s v="No"/>
    <s v="No"/>
    <n v="11"/>
    <n v="11"/>
    <s v="3Excellent"/>
    <s v="Excellent"/>
    <s v="4Very High"/>
    <s v="Very High"/>
    <n v="2"/>
    <n v="2"/>
    <s v="3Better"/>
    <s v="Better"/>
    <s v="No"/>
    <s v="No"/>
    <n v="0"/>
    <x v="1"/>
  </r>
  <r>
    <n v="2436"/>
    <n v="34"/>
    <x v="13"/>
    <s v="Travel_Rarely"/>
    <s v="Travel_Rarely"/>
    <n v="404"/>
    <n v="404"/>
    <s v="Research &amp; Development"/>
    <x v="1"/>
    <n v="2"/>
    <n v="2"/>
    <s v="4Master"/>
    <x v="2"/>
    <x v="5"/>
    <x v="4"/>
    <s v="3High"/>
    <s v="High"/>
    <s v="Female"/>
    <x v="0"/>
    <n v="98"/>
    <n v="98"/>
    <s v="3High"/>
    <s v="High"/>
    <n v="2"/>
    <n v="2"/>
    <s v="Healthcare Representative"/>
    <x v="4"/>
    <s v="4Very High"/>
    <s v="Very High"/>
    <m/>
    <x v="0"/>
    <n v="6687"/>
    <n v="6687"/>
    <m/>
    <n v="6163"/>
    <n v="6163"/>
    <n v="1"/>
    <n v="1"/>
    <s v="No"/>
    <s v="No"/>
    <n v="11"/>
    <n v="11"/>
    <s v="3Excellent"/>
    <s v="Excellent"/>
    <s v="4Very High"/>
    <s v="Very High"/>
    <n v="2"/>
    <n v="2"/>
    <s v="4Best"/>
    <s v="Best"/>
    <s v="No"/>
    <s v="No"/>
    <n v="0"/>
    <x v="1"/>
  </r>
  <r>
    <n v="2437"/>
    <n v="28"/>
    <x v="14"/>
    <s v="Travel_Rarely"/>
    <s v="Travel_Rarely"/>
    <n v="736"/>
    <n v="736"/>
    <s v="Sales"/>
    <x v="0"/>
    <n v="26"/>
    <n v="26"/>
    <s v="3Bachelor"/>
    <x v="3"/>
    <x v="0"/>
    <x v="0"/>
    <s v="3High"/>
    <s v="High"/>
    <s v="Male"/>
    <x v="1"/>
    <n v="48"/>
    <n v="48"/>
    <s v="2Medium"/>
    <s v="Medium"/>
    <n v="2"/>
    <n v="2"/>
    <s v="Sales Executive"/>
    <x v="0"/>
    <s v="1Low"/>
    <s v="Low"/>
    <s v="Married"/>
    <x v="1"/>
    <n v="4724"/>
    <n v="4724"/>
    <m/>
    <n v="24232"/>
    <n v="24232"/>
    <n v="1"/>
    <n v="1"/>
    <s v="No"/>
    <s v="No"/>
    <n v="11"/>
    <n v="11"/>
    <s v="3Excellent"/>
    <s v="Excellent"/>
    <s v="3High"/>
    <s v="High"/>
    <n v="0"/>
    <n v="0"/>
    <s v="3Better"/>
    <s v="Better"/>
    <s v="No"/>
    <s v="No"/>
    <n v="0"/>
    <x v="1"/>
  </r>
  <r>
    <n v="2438"/>
    <n v="31"/>
    <x v="27"/>
    <s v="Travel_Rarely"/>
    <s v="Travel_Rarely"/>
    <n v="330"/>
    <n v="330"/>
    <s v="Research &amp; Development"/>
    <x v="1"/>
    <n v="22"/>
    <n v="22"/>
    <s v="4Master"/>
    <x v="2"/>
    <x v="2"/>
    <x v="2"/>
    <s v="4Ver High"/>
    <s v="Ver High"/>
    <s v="Male"/>
    <x v="1"/>
    <n v="98"/>
    <n v="98"/>
    <s v="3High"/>
    <s v="High"/>
    <n v="2"/>
    <n v="2"/>
    <s v="Manufacturing Director"/>
    <x v="3"/>
    <s v="3High"/>
    <s v="High"/>
    <s v="Married"/>
    <x v="1"/>
    <n v="6179"/>
    <n v="6179"/>
    <m/>
    <n v="21057"/>
    <n v="21057"/>
    <n v="1"/>
    <n v="1"/>
    <s v="Yes"/>
    <s v="Yes"/>
    <n v="15"/>
    <n v="15"/>
    <s v="3Excellent"/>
    <s v="Excellent"/>
    <s v="4Very High"/>
    <s v="Very High"/>
    <n v="3"/>
    <n v="3"/>
    <s v="2Good"/>
    <s v="Good"/>
    <s v="Yes"/>
    <s v="Yes"/>
    <n v="1"/>
    <x v="0"/>
  </r>
  <r>
    <n v="2439"/>
    <n v="39"/>
    <x v="22"/>
    <s v="Travel_Rarely"/>
    <s v="Travel_Rarely"/>
    <n v="1498"/>
    <n v="1498"/>
    <s v="Sales"/>
    <x v="0"/>
    <n v="21"/>
    <n v="21"/>
    <s v="4Master"/>
    <x v="2"/>
    <x v="0"/>
    <x v="0"/>
    <s v="1Low"/>
    <s v="Low"/>
    <s v="Male"/>
    <x v="1"/>
    <n v="44"/>
    <n v="44"/>
    <s v="2Medium"/>
    <s v="Medium"/>
    <n v="2"/>
    <n v="2"/>
    <s v="Sales Executive"/>
    <x v="0"/>
    <s v="4Very High"/>
    <s v="Very High"/>
    <s v="Married"/>
    <x v="1"/>
    <n v="6120"/>
    <n v="6120"/>
    <m/>
    <n v="3567"/>
    <n v="3567"/>
    <n v="3"/>
    <n v="3"/>
    <s v="Yes"/>
    <s v="Yes"/>
    <n v="12"/>
    <n v="12"/>
    <s v="3Excellent"/>
    <s v="Excellent"/>
    <s v="4Very High"/>
    <s v="Very High"/>
    <n v="2"/>
    <n v="2"/>
    <s v="4Best"/>
    <s v="Best"/>
    <s v="No"/>
    <s v="No"/>
    <n v="0"/>
    <x v="1"/>
  </r>
  <r>
    <n v="2440"/>
    <n v="51"/>
    <x v="32"/>
    <s v="Travel_Frequently"/>
    <s v="Travel_Frequently"/>
    <n v="541"/>
    <n v="541"/>
    <s v="Sales"/>
    <x v="0"/>
    <n v="2"/>
    <n v="2"/>
    <s v="3Bachelor"/>
    <x v="3"/>
    <x v="4"/>
    <x v="3"/>
    <s v="2Medium"/>
    <s v="Medium"/>
    <s v="Male"/>
    <x v="1"/>
    <n v="52"/>
    <n v="52"/>
    <s v="3High"/>
    <s v="High"/>
    <n v="3"/>
    <n v="3"/>
    <s v="Sales Executive"/>
    <x v="0"/>
    <s v="2Medium"/>
    <s v="Medium"/>
    <s v="Married"/>
    <x v="1"/>
    <n v="10596"/>
    <n v="10596"/>
    <m/>
    <n v="15395"/>
    <n v="15395"/>
    <n v="2"/>
    <n v="2"/>
    <s v="No"/>
    <s v="No"/>
    <n v="11"/>
    <n v="11"/>
    <s v="3Excellent"/>
    <s v="Excellent"/>
    <s v="2Medium"/>
    <s v="Medium"/>
    <n v="5"/>
    <n v="5"/>
    <s v="3Better"/>
    <s v="Better"/>
    <s v="No"/>
    <s v="No"/>
    <n v="0"/>
    <x v="1"/>
  </r>
  <r>
    <n v="2441"/>
    <n v="41"/>
    <x v="0"/>
    <m/>
    <s v="Travel_Rarely"/>
    <n v="1200"/>
    <n v="1200"/>
    <s v="Research &amp; Development"/>
    <x v="1"/>
    <n v="22"/>
    <n v="22"/>
    <s v="3Bachelor"/>
    <x v="3"/>
    <x v="0"/>
    <x v="0"/>
    <s v="4Ver High"/>
    <s v="Ver High"/>
    <s v="Female"/>
    <x v="0"/>
    <n v="75"/>
    <n v="75"/>
    <s v="3High"/>
    <s v="High"/>
    <n v="2"/>
    <n v="2"/>
    <s v="Research Scientist"/>
    <x v="1"/>
    <s v="4Very High"/>
    <s v="Very High"/>
    <s v="Divorced"/>
    <x v="2"/>
    <n v="5467"/>
    <n v="5467"/>
    <m/>
    <n v="13953"/>
    <n v="13953"/>
    <n v="3"/>
    <n v="3"/>
    <s v="Yes"/>
    <s v="Yes"/>
    <n v="14"/>
    <n v="14"/>
    <s v="3Excellent"/>
    <s v="Excellent"/>
    <s v="1Low"/>
    <s v="Low"/>
    <n v="4"/>
    <n v="4"/>
    <s v="2Good"/>
    <s v="Good"/>
    <s v="No"/>
    <s v="No"/>
    <n v="0"/>
    <x v="1"/>
  </r>
  <r>
    <n v="2442"/>
    <n v="37"/>
    <x v="2"/>
    <s v="Travel_Rarely"/>
    <s v="Travel_Rarely"/>
    <n v="1439"/>
    <n v="1439"/>
    <s v="Research &amp; Development"/>
    <x v="1"/>
    <n v="4"/>
    <n v="4"/>
    <s v="1Below College"/>
    <x v="1"/>
    <x v="0"/>
    <x v="0"/>
    <s v="3High"/>
    <s v="High"/>
    <s v="Male"/>
    <x v="1"/>
    <n v="54"/>
    <n v="54"/>
    <s v="3High"/>
    <s v="High"/>
    <n v="1"/>
    <n v="1"/>
    <s v="Research Scientist"/>
    <x v="1"/>
    <s v="3High"/>
    <s v="High"/>
    <s v="Married"/>
    <x v="1"/>
    <n v="2996"/>
    <n v="2996"/>
    <m/>
    <n v="5182"/>
    <n v="5182"/>
    <n v="7"/>
    <n v="7"/>
    <s v="Yes"/>
    <s v="Yes"/>
    <n v="15"/>
    <n v="15"/>
    <s v="3Excellent"/>
    <s v="Excellent"/>
    <s v="4Very High"/>
    <s v="Very High"/>
    <n v="2"/>
    <n v="2"/>
    <s v="3Better"/>
    <s v="Better"/>
    <s v="No"/>
    <s v="No"/>
    <n v="0"/>
    <x v="1"/>
  </r>
  <r>
    <n v="2443"/>
    <n v="33"/>
    <x v="3"/>
    <s v="Travel_Frequently"/>
    <s v="Travel_Frequently"/>
    <n v="1111"/>
    <n v="1111"/>
    <m/>
    <x v="1"/>
    <n v="5"/>
    <n v="5"/>
    <s v="1Below College"/>
    <x v="1"/>
    <x v="0"/>
    <x v="0"/>
    <s v="2Medium"/>
    <s v="Medium"/>
    <s v="Male"/>
    <x v="1"/>
    <n v="61"/>
    <n v="61"/>
    <s v="3High"/>
    <s v="High"/>
    <n v="2"/>
    <n v="2"/>
    <s v="Sales Executive"/>
    <x v="0"/>
    <s v="4Very High"/>
    <s v="Very High"/>
    <s v="Married"/>
    <x v="1"/>
    <n v="9998"/>
    <n v="9998"/>
    <m/>
    <n v="19293"/>
    <n v="19293"/>
    <n v="6"/>
    <n v="6"/>
    <s v="No"/>
    <s v="No"/>
    <n v="13"/>
    <n v="13"/>
    <s v="3Excellent"/>
    <s v="Excellent"/>
    <s v="1Low"/>
    <s v="Low"/>
    <n v="2"/>
    <n v="2"/>
    <s v="4Best"/>
    <s v="Best"/>
    <s v="No"/>
    <s v="No"/>
    <n v="0"/>
    <x v="1"/>
  </r>
  <r>
    <n v="2444"/>
    <n v="32"/>
    <x v="5"/>
    <s v="Travel_Rarely"/>
    <s v="Travel_Rarely"/>
    <n v="499"/>
    <n v="499"/>
    <s v="Sales"/>
    <x v="0"/>
    <n v="2"/>
    <n v="2"/>
    <s v="1Below College"/>
    <x v="1"/>
    <x v="4"/>
    <x v="3"/>
    <s v="3High"/>
    <s v="High"/>
    <s v="Male"/>
    <x v="1"/>
    <n v="36"/>
    <n v="36"/>
    <s v="3High"/>
    <s v="High"/>
    <n v="2"/>
    <n v="2"/>
    <s v="Sales Executive"/>
    <x v="0"/>
    <s v="2Medium"/>
    <s v="Medium"/>
    <s v="Married"/>
    <x v="1"/>
    <n v="4078"/>
    <n v="4078"/>
    <m/>
    <n v="20497"/>
    <n v="20497"/>
    <n v="0"/>
    <n v="0"/>
    <s v="Yes"/>
    <s v="Yes"/>
    <n v="13"/>
    <n v="13"/>
    <s v="3Excellent"/>
    <s v="Excellent"/>
    <s v="1Low"/>
    <s v="Low"/>
    <n v="3"/>
    <n v="3"/>
    <s v="2Good"/>
    <s v="Good"/>
    <s v="No"/>
    <s v="No"/>
    <n v="0"/>
    <x v="1"/>
  </r>
  <r>
    <n v="2445"/>
    <n v="39"/>
    <x v="22"/>
    <s v="Non-Travel"/>
    <s v="Non-Travel"/>
    <n v="1485"/>
    <n v="1485"/>
    <s v="Research &amp; Development"/>
    <x v="1"/>
    <n v="25"/>
    <n v="25"/>
    <s v="2College"/>
    <x v="0"/>
    <x v="0"/>
    <x v="0"/>
    <s v="3High"/>
    <s v="High"/>
    <s v="Male"/>
    <x v="1"/>
    <n v="71"/>
    <n v="71"/>
    <s v="3High"/>
    <s v="High"/>
    <n v="3"/>
    <n v="3"/>
    <s v="Healthcare Representative"/>
    <x v="4"/>
    <s v="3High"/>
    <s v="High"/>
    <s v="Married"/>
    <x v="1"/>
    <n v="10920"/>
    <n v="10920"/>
    <m/>
    <n v="3449"/>
    <n v="3449"/>
    <n v="3"/>
    <n v="3"/>
    <s v="No"/>
    <s v="No"/>
    <n v="21"/>
    <n v="21"/>
    <s v="4Outstanding"/>
    <s v="Outstanding"/>
    <s v="2Medium"/>
    <s v="Medium"/>
    <n v="2"/>
    <n v="2"/>
    <s v="3Better"/>
    <s v="Better"/>
    <s v="No"/>
    <s v="No"/>
    <n v="0"/>
    <x v="1"/>
  </r>
  <r>
    <n v="2446"/>
    <n v="25"/>
    <x v="37"/>
    <s v="Travel_Rarely"/>
    <s v="Travel_Rarely"/>
    <n v="1372"/>
    <n v="1372"/>
    <s v="Sales"/>
    <x v="0"/>
    <n v="18"/>
    <n v="18"/>
    <s v="1Below College"/>
    <x v="1"/>
    <x v="0"/>
    <x v="0"/>
    <s v="1Low"/>
    <s v="Low"/>
    <s v="Male"/>
    <x v="1"/>
    <n v="93"/>
    <n v="93"/>
    <s v="4Very High"/>
    <s v="Very High"/>
    <n v="2"/>
    <n v="2"/>
    <s v="Sales Executive"/>
    <x v="0"/>
    <s v="3High"/>
    <s v="High"/>
    <s v="Married"/>
    <x v="1"/>
    <n v="6232"/>
    <n v="6232"/>
    <m/>
    <n v="12477"/>
    <n v="12477"/>
    <n v="2"/>
    <n v="2"/>
    <s v="No"/>
    <s v="No"/>
    <n v="11"/>
    <n v="11"/>
    <s v="3Excellent"/>
    <s v="Excellent"/>
    <s v="2Medium"/>
    <s v="Medium"/>
    <n v="3"/>
    <n v="3"/>
    <s v="2Good"/>
    <s v="Good"/>
    <s v="No"/>
    <s v="No"/>
    <n v="0"/>
    <x v="1"/>
  </r>
  <r>
    <n v="2447"/>
    <n v="52"/>
    <x v="40"/>
    <s v="Travel_Frequently"/>
    <s v="Travel_Frequently"/>
    <n v="322"/>
    <n v="322"/>
    <s v="Research &amp; Development"/>
    <x v="1"/>
    <n v="28"/>
    <n v="28"/>
    <m/>
    <x v="3"/>
    <x v="2"/>
    <x v="2"/>
    <s v="4Ver High"/>
    <s v="Ver High"/>
    <s v="Female"/>
    <x v="0"/>
    <n v="59"/>
    <n v="59"/>
    <s v="4Very High"/>
    <s v="Very High"/>
    <n v="4"/>
    <n v="4"/>
    <s v="Manufacturing Director"/>
    <x v="3"/>
    <s v="3High"/>
    <s v="High"/>
    <s v="Married"/>
    <x v="1"/>
    <n v="13247"/>
    <n v="13247"/>
    <m/>
    <n v="9731"/>
    <n v="9731"/>
    <n v="2"/>
    <n v="2"/>
    <s v="Yes"/>
    <s v="Yes"/>
    <n v="11"/>
    <n v="11"/>
    <s v="3Excellent"/>
    <s v="Excellent"/>
    <s v="2Medium"/>
    <s v="Medium"/>
    <n v="3"/>
    <n v="3"/>
    <s v="2Good"/>
    <s v="Good"/>
    <s v="No"/>
    <s v="No"/>
    <n v="0"/>
    <x v="1"/>
  </r>
  <r>
    <n v="2448"/>
    <n v="43"/>
    <x v="23"/>
    <s v="Travel_Rarely"/>
    <s v="Travel_Rarely"/>
    <n v="930"/>
    <n v="930"/>
    <s v="Research &amp; Development"/>
    <x v="1"/>
    <n v="6"/>
    <n v="6"/>
    <s v="3Bachelor"/>
    <x v="3"/>
    <x v="2"/>
    <x v="2"/>
    <s v="1Low"/>
    <s v="Low"/>
    <s v="Female"/>
    <x v="0"/>
    <n v="73"/>
    <n v="73"/>
    <s v="2Medium"/>
    <s v="Medium"/>
    <n v="2"/>
    <n v="2"/>
    <s v="Research Scientist"/>
    <x v="1"/>
    <s v="3High"/>
    <s v="High"/>
    <s v="Single"/>
    <x v="0"/>
    <n v="4081"/>
    <n v="4081"/>
    <m/>
    <n v="20003"/>
    <n v="20003"/>
    <n v="1"/>
    <n v="1"/>
    <s v="Yes"/>
    <s v="Yes"/>
    <n v="14"/>
    <n v="14"/>
    <s v="3Excellent"/>
    <s v="Excellent"/>
    <s v="1Low"/>
    <s v="Low"/>
    <n v="3"/>
    <n v="3"/>
    <s v="1Bad"/>
    <s v="Bad"/>
    <s v="No"/>
    <s v="No"/>
    <n v="0"/>
    <x v="1"/>
  </r>
  <r>
    <n v="2449"/>
    <n v="27"/>
    <x v="4"/>
    <s v="Travel_Rarely"/>
    <s v="Travel_Rarely"/>
    <n v="205"/>
    <n v="205"/>
    <s v="Sales"/>
    <x v="0"/>
    <n v="10"/>
    <n v="10"/>
    <s v="3Bachelor"/>
    <x v="3"/>
    <x v="4"/>
    <x v="3"/>
    <s v="4Ver High"/>
    <s v="Ver High"/>
    <s v="Female"/>
    <x v="0"/>
    <n v="98"/>
    <n v="98"/>
    <s v="2Medium"/>
    <s v="Medium"/>
    <n v="2"/>
    <n v="2"/>
    <s v="Sales Executive"/>
    <x v="0"/>
    <s v="4Very High"/>
    <s v="Very High"/>
    <s v="Married"/>
    <x v="1"/>
    <n v="5769"/>
    <n v="5769"/>
    <m/>
    <n v="7100"/>
    <n v="7100"/>
    <n v="1"/>
    <n v="1"/>
    <s v="Yes"/>
    <s v="Yes"/>
    <n v="11"/>
    <n v="11"/>
    <s v="3Excellent"/>
    <s v="Excellent"/>
    <s v="4Very High"/>
    <s v="Very High"/>
    <n v="3"/>
    <n v="3"/>
    <s v="3Better"/>
    <s v="Better"/>
    <s v="No"/>
    <s v="No"/>
    <n v="0"/>
    <x v="1"/>
  </r>
  <r>
    <n v="2450"/>
    <n v="27"/>
    <x v="4"/>
    <s v="Travel_Rarely"/>
    <s v="Travel_Rarely"/>
    <n v="135"/>
    <n v="135"/>
    <s v="Research &amp; Development"/>
    <x v="1"/>
    <n v="17"/>
    <n v="17"/>
    <s v="4Master"/>
    <x v="2"/>
    <x v="0"/>
    <x v="0"/>
    <s v="4Ver High"/>
    <s v="Ver High"/>
    <s v="Female"/>
    <x v="0"/>
    <n v="51"/>
    <n v="51"/>
    <s v="3High"/>
    <s v="High"/>
    <n v="1"/>
    <n v="1"/>
    <s v="Research Scientist"/>
    <x v="1"/>
    <s v="3High"/>
    <s v="High"/>
    <s v="Single"/>
    <x v="0"/>
    <n v="2394"/>
    <n v="2394"/>
    <m/>
    <n v="25681"/>
    <n v="25681"/>
    <n v="1"/>
    <n v="1"/>
    <s v="Yes"/>
    <s v="Yes"/>
    <n v="13"/>
    <n v="13"/>
    <s v="3Excellent"/>
    <s v="Excellent"/>
    <s v="4Very High"/>
    <s v="Very High"/>
    <n v="2"/>
    <n v="2"/>
    <s v="3Better"/>
    <s v="Better"/>
    <s v="Yes"/>
    <s v="Yes"/>
    <n v="1"/>
    <x v="0"/>
  </r>
  <r>
    <n v="2451"/>
    <n v="26"/>
    <x v="25"/>
    <s v="Travel_Rarely"/>
    <s v="Travel_Rarely"/>
    <n v="683"/>
    <n v="683"/>
    <s v="Research &amp; Development"/>
    <x v="1"/>
    <n v="2"/>
    <n v="2"/>
    <s v="1Below College"/>
    <x v="1"/>
    <x v="2"/>
    <x v="2"/>
    <s v="1Low"/>
    <s v="Low"/>
    <s v="Male"/>
    <x v="1"/>
    <n v="36"/>
    <n v="36"/>
    <s v="2Medium"/>
    <s v="Medium"/>
    <n v="1"/>
    <n v="1"/>
    <s v="Research Scientist"/>
    <x v="1"/>
    <s v="4Very High"/>
    <s v="Very High"/>
    <s v="Single"/>
    <x v="0"/>
    <n v="3904"/>
    <n v="3904"/>
    <m/>
    <n v="4050"/>
    <n v="4050"/>
    <n v="0"/>
    <n v="0"/>
    <s v="No"/>
    <s v="No"/>
    <n v="12"/>
    <n v="12"/>
    <s v="3Excellent"/>
    <s v="Excellent"/>
    <s v="4Very High"/>
    <s v="Very High"/>
    <n v="2"/>
    <n v="2"/>
    <s v="3Better"/>
    <s v="Better"/>
    <s v="No"/>
    <s v="No"/>
    <n v="0"/>
    <x v="1"/>
  </r>
  <r>
    <n v="2452"/>
    <n v="42"/>
    <x v="19"/>
    <s v="Travel_Rarely"/>
    <s v="Travel_Rarely"/>
    <n v="1147"/>
    <n v="1147"/>
    <s v="Human Resources"/>
    <x v="2"/>
    <n v="10"/>
    <n v="10"/>
    <s v="3Bachelor"/>
    <x v="3"/>
    <x v="6"/>
    <x v="5"/>
    <s v="3High"/>
    <s v="High"/>
    <s v="Female"/>
    <x v="0"/>
    <n v="31"/>
    <n v="31"/>
    <s v="3High"/>
    <s v="High"/>
    <n v="4"/>
    <n v="4"/>
    <s v="Manager"/>
    <x v="5"/>
    <s v="1Low"/>
    <s v="Low"/>
    <s v="Married"/>
    <x v="1"/>
    <n v="16799"/>
    <n v="16799"/>
    <m/>
    <n v="16616"/>
    <n v="16616"/>
    <n v="0"/>
    <n v="0"/>
    <s v="No"/>
    <s v="No"/>
    <n v="14"/>
    <n v="14"/>
    <s v="3Excellent"/>
    <s v="Excellent"/>
    <s v="3High"/>
    <s v="High"/>
    <n v="5"/>
    <n v="5"/>
    <s v="3Better"/>
    <s v="Better"/>
    <s v="No"/>
    <s v="No"/>
    <n v="0"/>
    <x v="1"/>
  </r>
  <r>
    <n v="2453"/>
    <n v="52"/>
    <x v="40"/>
    <s v="Travel_Rarely"/>
    <s v="Travel_Rarely"/>
    <n v="258"/>
    <n v="258"/>
    <s v="Research &amp; Development"/>
    <x v="1"/>
    <n v="8"/>
    <n v="8"/>
    <s v="4Master"/>
    <x v="2"/>
    <x v="1"/>
    <x v="1"/>
    <s v="3High"/>
    <s v="High"/>
    <s v="Female"/>
    <x v="0"/>
    <n v="54"/>
    <n v="54"/>
    <s v="3High"/>
    <s v="High"/>
    <n v="1"/>
    <n v="1"/>
    <s v="Laboratory Technician"/>
    <x v="2"/>
    <s v="1Low"/>
    <s v="Low"/>
    <s v="Married"/>
    <x v="1"/>
    <n v="2950"/>
    <n v="2950"/>
    <m/>
    <n v="17363"/>
    <n v="17363"/>
    <n v="9"/>
    <n v="9"/>
    <s v="No"/>
    <s v="No"/>
    <n v="13"/>
    <n v="13"/>
    <s v="3Excellent"/>
    <s v="Excellent"/>
    <s v="3High"/>
    <s v="High"/>
    <n v="2"/>
    <n v="2"/>
    <s v="1Bad"/>
    <s v="Bad"/>
    <s v="No"/>
    <s v="No"/>
    <n v="0"/>
    <x v="1"/>
  </r>
  <r>
    <n v="2454"/>
    <n v="37"/>
    <x v="2"/>
    <s v="Travel_Rarely"/>
    <s v="Travel_Rarely"/>
    <n v="1462"/>
    <n v="1462"/>
    <s v="Research &amp; Development"/>
    <x v="1"/>
    <n v="11"/>
    <n v="11"/>
    <s v="3Bachelor"/>
    <x v="3"/>
    <x v="2"/>
    <x v="2"/>
    <s v="1Low"/>
    <s v="Low"/>
    <s v="Female"/>
    <x v="0"/>
    <n v="94"/>
    <n v="94"/>
    <s v="3High"/>
    <s v="High"/>
    <n v="1"/>
    <n v="1"/>
    <s v="Laboratory Technician"/>
    <x v="2"/>
    <s v="3High"/>
    <s v="High"/>
    <s v="Single"/>
    <x v="0"/>
    <n v="3629"/>
    <n v="3629"/>
    <m/>
    <n v="19106"/>
    <n v="19106"/>
    <n v="4"/>
    <n v="4"/>
    <s v="No"/>
    <s v="No"/>
    <n v="18"/>
    <n v="18"/>
    <s v="3Excellent"/>
    <s v="Excellent"/>
    <s v="1Low"/>
    <s v="Low"/>
    <n v="6"/>
    <n v="6"/>
    <s v="3Better"/>
    <s v="Better"/>
    <s v="No"/>
    <s v="No"/>
    <n v="0"/>
    <x v="1"/>
  </r>
  <r>
    <n v="2455"/>
    <n v="35"/>
    <x v="10"/>
    <s v="Travel_Frequently"/>
    <s v="Travel_Frequently"/>
    <n v="200"/>
    <n v="200"/>
    <s v="Research &amp; Development"/>
    <x v="1"/>
    <n v="18"/>
    <n v="18"/>
    <s v="2College"/>
    <x v="0"/>
    <x v="0"/>
    <x v="0"/>
    <s v="3High"/>
    <s v="High"/>
    <s v="Male"/>
    <x v="1"/>
    <n v="60"/>
    <n v="60"/>
    <s v="3High"/>
    <s v="High"/>
    <n v="3"/>
    <n v="3"/>
    <s v="Manufacturing Director"/>
    <x v="3"/>
    <s v="4Very High"/>
    <s v="Very High"/>
    <s v="Single"/>
    <x v="0"/>
    <n v="9362"/>
    <n v="9362"/>
    <m/>
    <n v="19944"/>
    <n v="19944"/>
    <n v="2"/>
    <n v="2"/>
    <s v="No"/>
    <s v="No"/>
    <n v="11"/>
    <n v="11"/>
    <s v="3Excellent"/>
    <s v="Excellent"/>
    <s v="3High"/>
    <s v="High"/>
    <n v="2"/>
    <n v="2"/>
    <s v="3Better"/>
    <s v="Better"/>
    <s v="No"/>
    <s v="No"/>
    <n v="0"/>
    <x v="1"/>
  </r>
  <r>
    <n v="2456"/>
    <n v="25"/>
    <x v="37"/>
    <s v="Travel_Rarely"/>
    <s v="Travel_Rarely"/>
    <n v="949"/>
    <n v="949"/>
    <s v="Research &amp; Development"/>
    <x v="1"/>
    <n v="1"/>
    <n v="1"/>
    <s v="3Bachelor"/>
    <x v="3"/>
    <x v="5"/>
    <x v="4"/>
    <s v="1Low"/>
    <s v="Low"/>
    <s v="Male"/>
    <x v="1"/>
    <n v="81"/>
    <n v="81"/>
    <s v="3High"/>
    <s v="High"/>
    <n v="1"/>
    <n v="1"/>
    <s v="Laboratory Technician"/>
    <x v="2"/>
    <s v="4Very High"/>
    <s v="Very High"/>
    <s v="Married"/>
    <x v="1"/>
    <n v="3229"/>
    <n v="3229"/>
    <m/>
    <n v="4910"/>
    <n v="4910"/>
    <n v="4"/>
    <n v="4"/>
    <s v="No"/>
    <s v="No"/>
    <n v="11"/>
    <n v="11"/>
    <s v="3Excellent"/>
    <s v="Excellent"/>
    <s v="2Medium"/>
    <s v="Medium"/>
    <n v="2"/>
    <n v="2"/>
    <s v="2Good"/>
    <s v="Good"/>
    <s v="No"/>
    <s v="No"/>
    <n v="0"/>
    <x v="1"/>
  </r>
  <r>
    <n v="2457"/>
    <n v="26"/>
    <x v="25"/>
    <s v="Travel_Rarely"/>
    <s v="Travel_Rarely"/>
    <n v="652"/>
    <n v="652"/>
    <s v="Research &amp; Development"/>
    <x v="1"/>
    <n v="7"/>
    <n v="7"/>
    <s v="3Bachelor"/>
    <x v="3"/>
    <x v="1"/>
    <x v="1"/>
    <s v="3High"/>
    <s v="High"/>
    <s v="Male"/>
    <x v="1"/>
    <n v="100"/>
    <n v="100"/>
    <s v="4Very High"/>
    <s v="Very High"/>
    <n v="1"/>
    <n v="1"/>
    <s v="Laboratory Technician"/>
    <x v="2"/>
    <s v="1Low"/>
    <s v="Low"/>
    <s v="Single"/>
    <x v="0"/>
    <n v="3578"/>
    <n v="3578"/>
    <m/>
    <n v="23577"/>
    <n v="23577"/>
    <n v="0"/>
    <n v="0"/>
    <s v="No"/>
    <s v="No"/>
    <n v="12"/>
    <n v="12"/>
    <s v="3Excellent"/>
    <s v="Excellent"/>
    <s v="4Very High"/>
    <s v="Very High"/>
    <n v="2"/>
    <n v="2"/>
    <s v="3Better"/>
    <s v="Better"/>
    <s v="No"/>
    <s v="No"/>
    <n v="0"/>
    <x v="1"/>
  </r>
  <r>
    <n v="2458"/>
    <n v="29"/>
    <x v="11"/>
    <s v="Travel_Rarely"/>
    <s v="Travel_Rarely"/>
    <n v="332"/>
    <n v="332"/>
    <s v="Human Resources"/>
    <x v="2"/>
    <n v="17"/>
    <n v="17"/>
    <s v="3Bachelor"/>
    <x v="3"/>
    <x v="1"/>
    <x v="1"/>
    <s v="2Medium"/>
    <s v="Medium"/>
    <s v="Male"/>
    <x v="1"/>
    <n v="51"/>
    <n v="51"/>
    <s v="2Medium"/>
    <s v="Medium"/>
    <n v="3"/>
    <n v="3"/>
    <s v="Human Resources"/>
    <x v="8"/>
    <s v="1Low"/>
    <s v="Low"/>
    <s v="Single"/>
    <x v="0"/>
    <n v="7988"/>
    <n v="7988"/>
    <m/>
    <n v="9769"/>
    <n v="9769"/>
    <n v="1"/>
    <n v="1"/>
    <s v="No"/>
    <s v="No"/>
    <n v="13"/>
    <n v="13"/>
    <s v="3Excellent"/>
    <s v="Excellent"/>
    <s v="1Low"/>
    <s v="Low"/>
    <n v="3"/>
    <n v="3"/>
    <s v="2Good"/>
    <s v="Good"/>
    <s v="No"/>
    <s v="No"/>
    <n v="0"/>
    <x v="1"/>
  </r>
  <r>
    <n v="2459"/>
    <n v="49"/>
    <x v="1"/>
    <s v="Travel_Frequently"/>
    <s v="Travel_Frequently"/>
    <n v="1475"/>
    <n v="1475"/>
    <s v="Research &amp; Development"/>
    <x v="1"/>
    <n v="28"/>
    <n v="28"/>
    <s v="2College"/>
    <x v="0"/>
    <x v="0"/>
    <x v="0"/>
    <s v="1Low"/>
    <s v="Low"/>
    <s v="Male"/>
    <x v="1"/>
    <n v="97"/>
    <n v="97"/>
    <s v="2Medium"/>
    <s v="Medium"/>
    <n v="2"/>
    <n v="2"/>
    <s v="Laboratory Technician"/>
    <x v="2"/>
    <s v="1Low"/>
    <s v="Low"/>
    <s v="Single"/>
    <x v="0"/>
    <n v="4284"/>
    <n v="4284"/>
    <m/>
    <n v="22710"/>
    <n v="22710"/>
    <n v="3"/>
    <n v="3"/>
    <s v="No"/>
    <s v="No"/>
    <n v="20"/>
    <n v="20"/>
    <s v="4Outstanding"/>
    <s v="Outstanding"/>
    <s v="1Low"/>
    <s v="Low"/>
    <n v="2"/>
    <n v="2"/>
    <s v="3Better"/>
    <s v="Better"/>
    <s v="Yes"/>
    <s v="Yes"/>
    <n v="1"/>
    <x v="0"/>
  </r>
  <r>
    <n v="2460"/>
    <n v="29"/>
    <x v="11"/>
    <s v="Travel_Frequently"/>
    <s v="Travel_Frequently"/>
    <n v="337"/>
    <n v="337"/>
    <s v="Research &amp; Development"/>
    <x v="1"/>
    <n v="14"/>
    <n v="14"/>
    <s v="1Below College"/>
    <x v="1"/>
    <x v="1"/>
    <x v="1"/>
    <s v="3High"/>
    <s v="High"/>
    <s v="Female"/>
    <x v="0"/>
    <n v="84"/>
    <n v="84"/>
    <s v="3High"/>
    <s v="High"/>
    <n v="3"/>
    <n v="3"/>
    <s v="Healthcare Representative"/>
    <x v="4"/>
    <s v="4Very High"/>
    <s v="Very High"/>
    <s v="Single"/>
    <x v="0"/>
    <n v="7553"/>
    <n v="7553"/>
    <m/>
    <n v="22930"/>
    <n v="22930"/>
    <n v="0"/>
    <n v="0"/>
    <m/>
    <s v="No"/>
    <n v="12"/>
    <n v="12"/>
    <s v="3Excellent"/>
    <s v="Excellent"/>
    <s v="1Low"/>
    <s v="Low"/>
    <n v="1"/>
    <n v="1"/>
    <s v="3Better"/>
    <s v="Better"/>
    <s v="Yes"/>
    <s v="Yes"/>
    <n v="1"/>
    <x v="0"/>
  </r>
  <r>
    <n v="2461"/>
    <n v="54"/>
    <x v="34"/>
    <s v="Travel_Rarely"/>
    <s v="Travel_Rarely"/>
    <n v="971"/>
    <n v="971"/>
    <s v="Research &amp; Development"/>
    <x v="1"/>
    <n v="1"/>
    <n v="1"/>
    <s v="3Bachelor"/>
    <x v="3"/>
    <x v="2"/>
    <x v="2"/>
    <s v="4Ver High"/>
    <s v="Ver High"/>
    <s v="Female"/>
    <x v="0"/>
    <n v="54"/>
    <n v="54"/>
    <s v="3High"/>
    <s v="High"/>
    <n v="4"/>
    <n v="4"/>
    <s v="Research Director"/>
    <x v="7"/>
    <s v="4Very High"/>
    <s v="Very High"/>
    <s v="Single"/>
    <x v="0"/>
    <n v="17328"/>
    <n v="17328"/>
    <m/>
    <n v="5652"/>
    <n v="5652"/>
    <n v="6"/>
    <n v="6"/>
    <s v="No"/>
    <s v="No"/>
    <n v="19"/>
    <n v="19"/>
    <s v="3Excellent"/>
    <s v="Excellent"/>
    <s v="4Very High"/>
    <s v="Very High"/>
    <n v="3"/>
    <n v="3"/>
    <s v="2Good"/>
    <s v="Good"/>
    <s v="No"/>
    <s v="No"/>
    <n v="0"/>
    <x v="1"/>
  </r>
  <r>
    <n v="2462"/>
    <n v="58"/>
    <x v="35"/>
    <s v="Travel_Rarely"/>
    <s v="Travel_Rarely"/>
    <n v="1055"/>
    <n v="1055"/>
    <s v="Research &amp; Development"/>
    <x v="1"/>
    <n v="1"/>
    <n v="1"/>
    <s v="3Bachelor"/>
    <x v="3"/>
    <x v="2"/>
    <x v="2"/>
    <s v="4Ver High"/>
    <s v="Ver High"/>
    <s v="Female"/>
    <x v="0"/>
    <n v="76"/>
    <n v="76"/>
    <s v="3High"/>
    <s v="High"/>
    <n v="5"/>
    <n v="5"/>
    <s v="Research Director"/>
    <x v="7"/>
    <s v="1Low"/>
    <s v="Low"/>
    <s v="Married"/>
    <x v="1"/>
    <n v="19701"/>
    <n v="19701"/>
    <m/>
    <n v="22456"/>
    <n v="22456"/>
    <n v="3"/>
    <n v="3"/>
    <s v="Yes"/>
    <s v="Yes"/>
    <n v="21"/>
    <n v="21"/>
    <s v="4Outstanding"/>
    <s v="Outstanding"/>
    <s v="3High"/>
    <s v="High"/>
    <n v="3"/>
    <n v="3"/>
    <s v="3Better"/>
    <s v="Better"/>
    <s v="No"/>
    <s v="No"/>
    <n v="0"/>
    <x v="1"/>
  </r>
  <r>
    <n v="2463"/>
    <n v="55"/>
    <x v="28"/>
    <s v="Travel_Rarely"/>
    <s v="Travel_Rarely"/>
    <n v="1136"/>
    <n v="1136"/>
    <s v="Research &amp; Development"/>
    <x v="1"/>
    <n v="1"/>
    <n v="1"/>
    <s v="4Master"/>
    <x v="2"/>
    <x v="2"/>
    <x v="2"/>
    <s v="2Medium"/>
    <s v="Medium"/>
    <s v="Male"/>
    <x v="1"/>
    <n v="81"/>
    <n v="81"/>
    <s v="4Very High"/>
    <s v="Very High"/>
    <n v="4"/>
    <n v="4"/>
    <s v="Research Director"/>
    <x v="7"/>
    <s v="4Very High"/>
    <s v="Very High"/>
    <s v="Divorced"/>
    <x v="2"/>
    <n v="14732"/>
    <n v="14732"/>
    <m/>
    <n v="12414"/>
    <n v="12414"/>
    <n v="2"/>
    <n v="2"/>
    <s v="No"/>
    <s v="No"/>
    <n v="13"/>
    <n v="13"/>
    <s v="3Excellent"/>
    <s v="Excellent"/>
    <s v="4Very High"/>
    <s v="Very High"/>
    <n v="4"/>
    <n v="4"/>
    <s v="4Best"/>
    <s v="Best"/>
    <s v="No"/>
    <s v="No"/>
    <n v="0"/>
    <x v="1"/>
  </r>
  <r>
    <n v="2464"/>
    <n v="36"/>
    <x v="9"/>
    <s v="Travel_Rarely"/>
    <s v="Travel_Rarely"/>
    <n v="1174"/>
    <n v="1174"/>
    <s v="Sales"/>
    <x v="0"/>
    <n v="3"/>
    <n v="3"/>
    <s v="4Master"/>
    <x v="2"/>
    <x v="4"/>
    <x v="3"/>
    <s v="1Low"/>
    <s v="Low"/>
    <s v="Female"/>
    <x v="0"/>
    <n v="99"/>
    <n v="99"/>
    <s v="3High"/>
    <s v="High"/>
    <n v="2"/>
    <n v="2"/>
    <s v="Sales Executive"/>
    <x v="0"/>
    <s v="2Medium"/>
    <s v="Medium"/>
    <s v="Single"/>
    <x v="0"/>
    <n v="9278"/>
    <n v="9278"/>
    <m/>
    <n v="20763"/>
    <n v="20763"/>
    <n v="3"/>
    <n v="3"/>
    <s v="Yes"/>
    <s v="Yes"/>
    <n v="16"/>
    <n v="16"/>
    <s v="3Excellent"/>
    <s v="Excellent"/>
    <s v="4Very High"/>
    <s v="Very High"/>
    <n v="3"/>
    <n v="3"/>
    <s v="3Better"/>
    <s v="Better"/>
    <s v="No"/>
    <s v="No"/>
    <n v="0"/>
    <x v="1"/>
  </r>
  <r>
    <n v="2465"/>
    <n v="31"/>
    <x v="27"/>
    <s v="Travel_Frequently"/>
    <s v="Travel_Frequently"/>
    <n v="667"/>
    <n v="667"/>
    <s v="Sales"/>
    <x v="0"/>
    <n v="1"/>
    <n v="1"/>
    <s v="4Master"/>
    <x v="2"/>
    <x v="0"/>
    <x v="0"/>
    <s v="2Medium"/>
    <s v="Medium"/>
    <s v="Female"/>
    <x v="0"/>
    <n v="50"/>
    <n v="50"/>
    <s v="1Low"/>
    <s v="Low"/>
    <n v="1"/>
    <n v="1"/>
    <s v="Sales Representative"/>
    <x v="6"/>
    <s v="3High"/>
    <s v="High"/>
    <s v="Single"/>
    <x v="0"/>
    <n v="1359"/>
    <n v="1359"/>
    <m/>
    <n v="16154"/>
    <n v="16154"/>
    <n v="1"/>
    <n v="1"/>
    <s v="No"/>
    <s v="No"/>
    <n v="12"/>
    <n v="12"/>
    <s v="3Excellent"/>
    <s v="Excellent"/>
    <s v="2Medium"/>
    <s v="Medium"/>
    <n v="3"/>
    <n v="3"/>
    <s v="3Better"/>
    <s v="Better"/>
    <s v="Yes"/>
    <s v="Yes"/>
    <n v="1"/>
    <x v="0"/>
  </r>
  <r>
    <n v="2466"/>
    <n v="30"/>
    <x v="7"/>
    <s v="Travel_Rarely"/>
    <s v="Travel_Rarely"/>
    <n v="855"/>
    <n v="855"/>
    <s v="Sales"/>
    <x v="0"/>
    <n v="7"/>
    <n v="7"/>
    <s v="4Master"/>
    <x v="2"/>
    <x v="4"/>
    <x v="3"/>
    <s v="4Ver High"/>
    <s v="Ver High"/>
    <s v="Female"/>
    <x v="0"/>
    <n v="73"/>
    <n v="73"/>
    <s v="3High"/>
    <s v="High"/>
    <n v="2"/>
    <n v="2"/>
    <s v="Sales Executive"/>
    <x v="0"/>
    <s v="1Low"/>
    <s v="Low"/>
    <s v="Divorced"/>
    <x v="2"/>
    <n v="4779"/>
    <n v="4779"/>
    <m/>
    <n v="12761"/>
    <n v="12761"/>
    <n v="7"/>
    <n v="7"/>
    <s v="No"/>
    <s v="No"/>
    <n v="14"/>
    <n v="14"/>
    <s v="3Excellent"/>
    <s v="Excellent"/>
    <s v="2Medium"/>
    <s v="Medium"/>
    <n v="3"/>
    <n v="3"/>
    <s v="3Better"/>
    <s v="Better"/>
    <s v="No"/>
    <s v="No"/>
    <n v="0"/>
    <x v="1"/>
  </r>
  <r>
    <n v="2467"/>
    <n v="31"/>
    <x v="27"/>
    <s v="Travel_Rarely"/>
    <s v="Travel_Rarely"/>
    <n v="182"/>
    <n v="182"/>
    <s v="Research &amp; Development"/>
    <x v="1"/>
    <n v="8"/>
    <n v="8"/>
    <s v="5Doctor"/>
    <x v="4"/>
    <x v="0"/>
    <x v="0"/>
    <s v="1Low"/>
    <s v="Low"/>
    <s v="Female"/>
    <x v="0"/>
    <n v="93"/>
    <n v="93"/>
    <s v="3High"/>
    <s v="High"/>
    <n v="4"/>
    <n v="4"/>
    <s v="Research Director"/>
    <x v="7"/>
    <s v="2Medium"/>
    <s v="Medium"/>
    <s v="Single"/>
    <x v="0"/>
    <n v="16422"/>
    <n v="16422"/>
    <m/>
    <n v="8847"/>
    <n v="8847"/>
    <n v="3"/>
    <n v="3"/>
    <s v="No"/>
    <s v="No"/>
    <n v="11"/>
    <n v="11"/>
    <s v="3Excellent"/>
    <s v="Excellent"/>
    <s v="3High"/>
    <s v="High"/>
    <n v="3"/>
    <n v="3"/>
    <s v="4Best"/>
    <s v="Best"/>
    <s v="No"/>
    <s v="No"/>
    <n v="0"/>
    <x v="1"/>
  </r>
  <r>
    <n v="2468"/>
    <n v="34"/>
    <x v="13"/>
    <s v="Travel_Frequently"/>
    <s v="Travel_Frequently"/>
    <n v="560"/>
    <n v="560"/>
    <s v="Research &amp; Development"/>
    <x v="1"/>
    <m/>
    <n v="6.5817958901025673"/>
    <s v="4Master"/>
    <x v="2"/>
    <x v="1"/>
    <x v="1"/>
    <s v="4Ver High"/>
    <s v="Ver High"/>
    <s v="Male"/>
    <x v="1"/>
    <n v="91"/>
    <n v="91"/>
    <s v="3High"/>
    <s v="High"/>
    <n v="1"/>
    <n v="1"/>
    <s v="Research Scientist"/>
    <x v="1"/>
    <s v="1Low"/>
    <s v="Low"/>
    <s v="Divorced"/>
    <x v="2"/>
    <n v="2996"/>
    <n v="2996"/>
    <m/>
    <n v="20284"/>
    <n v="20284"/>
    <n v="5"/>
    <n v="5"/>
    <s v="No"/>
    <s v="No"/>
    <n v="14"/>
    <n v="14"/>
    <s v="3Excellent"/>
    <s v="Excellent"/>
    <s v="3High"/>
    <s v="High"/>
    <n v="2"/>
    <n v="2"/>
    <s v="3Better"/>
    <s v="Better"/>
    <s v="No"/>
    <s v="No"/>
    <n v="0"/>
    <x v="1"/>
  </r>
  <r>
    <n v="2469"/>
    <n v="31"/>
    <x v="27"/>
    <s v="Travel_Rarely"/>
    <s v="Travel_Rarely"/>
    <n v="202"/>
    <n v="202"/>
    <s v="Research &amp; Development"/>
    <x v="1"/>
    <n v="8"/>
    <n v="8"/>
    <m/>
    <x v="3"/>
    <x v="0"/>
    <x v="0"/>
    <m/>
    <s v="High"/>
    <s v="Female"/>
    <x v="0"/>
    <n v="34"/>
    <n v="34"/>
    <s v="2Medium"/>
    <s v="Medium"/>
    <n v="1"/>
    <n v="1"/>
    <m/>
    <x v="0"/>
    <s v="2Medium"/>
    <s v="Medium"/>
    <s v="Single"/>
    <x v="0"/>
    <n v="1261"/>
    <n v="1261"/>
    <m/>
    <n v="22262"/>
    <n v="22262"/>
    <n v="1"/>
    <n v="1"/>
    <s v="No"/>
    <s v="No"/>
    <n v="12"/>
    <n v="12"/>
    <s v="3Excellent"/>
    <s v="Excellent"/>
    <s v="3High"/>
    <s v="High"/>
    <n v="3"/>
    <n v="3"/>
    <s v="4Best"/>
    <s v="Best"/>
    <s v="Yes"/>
    <s v="Yes"/>
    <n v="1"/>
    <x v="0"/>
  </r>
  <r>
    <n v="2470"/>
    <n v="27"/>
    <x v="4"/>
    <s v="Travel_Rarely"/>
    <s v="Travel_Rarely"/>
    <n v="1377"/>
    <n v="1377"/>
    <s v="Research &amp; Development"/>
    <x v="1"/>
    <n v="11"/>
    <n v="11"/>
    <s v="1Below College"/>
    <x v="1"/>
    <x v="0"/>
    <x v="0"/>
    <s v="2Medium"/>
    <s v="Medium"/>
    <s v="Male"/>
    <x v="1"/>
    <n v="91"/>
    <n v="91"/>
    <s v="3High"/>
    <s v="High"/>
    <n v="1"/>
    <n v="1"/>
    <s v="Laboratory Technician"/>
    <x v="2"/>
    <s v="1Low"/>
    <s v="Low"/>
    <s v="Married"/>
    <x v="1"/>
    <n v="2099"/>
    <n v="2099"/>
    <m/>
    <n v="7679"/>
    <n v="7679"/>
    <n v="0"/>
    <n v="0"/>
    <s v="No"/>
    <s v="No"/>
    <n v="14"/>
    <n v="14"/>
    <s v="3Excellent"/>
    <s v="Excellent"/>
    <s v="2Medium"/>
    <s v="Medium"/>
    <n v="3"/>
    <n v="3"/>
    <s v="4Best"/>
    <s v="Best"/>
    <s v="No"/>
    <s v="No"/>
    <n v="0"/>
    <x v="1"/>
  </r>
  <r>
    <n v="2471"/>
    <n v="36"/>
    <x v="9"/>
    <s v="Travel_Rarely"/>
    <s v="Travel_Rarely"/>
    <n v="172"/>
    <n v="172"/>
    <s v="Research &amp; Development"/>
    <x v="1"/>
    <n v="4"/>
    <n v="4"/>
    <s v="4Master"/>
    <x v="2"/>
    <x v="0"/>
    <x v="0"/>
    <s v="1Low"/>
    <s v="Low"/>
    <s v="Male"/>
    <x v="1"/>
    <n v="37"/>
    <n v="37"/>
    <s v="2Medium"/>
    <s v="Medium"/>
    <n v="2"/>
    <n v="2"/>
    <s v="Laboratory Technician"/>
    <x v="2"/>
    <s v="4Very High"/>
    <s v="Very High"/>
    <s v="Single"/>
    <x v="0"/>
    <n v="5810"/>
    <n v="5810"/>
    <m/>
    <n v="22604"/>
    <n v="22604"/>
    <n v="1"/>
    <n v="1"/>
    <s v="No"/>
    <s v="No"/>
    <n v="16"/>
    <n v="16"/>
    <s v="3Excellent"/>
    <s v="Excellent"/>
    <s v="3High"/>
    <s v="High"/>
    <n v="2"/>
    <n v="2"/>
    <s v="2Good"/>
    <s v="Good"/>
    <s v="No"/>
    <s v="No"/>
    <n v="0"/>
    <x v="1"/>
  </r>
  <r>
    <n v="2472"/>
    <n v="36"/>
    <x v="9"/>
    <s v="Travel_Rarely"/>
    <s v="Travel_Rarely"/>
    <n v="329"/>
    <n v="329"/>
    <s v="Sales"/>
    <x v="0"/>
    <n v="16"/>
    <n v="16"/>
    <s v="4Master"/>
    <x v="2"/>
    <x v="4"/>
    <x v="3"/>
    <s v="3High"/>
    <s v="High"/>
    <s v="Female"/>
    <x v="0"/>
    <n v="98"/>
    <n v="98"/>
    <s v="2Medium"/>
    <s v="Medium"/>
    <n v="2"/>
    <n v="2"/>
    <s v="Sales Executive"/>
    <x v="0"/>
    <s v="1Low"/>
    <s v="Low"/>
    <s v="Married"/>
    <x v="1"/>
    <n v="5647"/>
    <n v="5647"/>
    <m/>
    <n v="13494"/>
    <n v="13494"/>
    <n v="4"/>
    <n v="4"/>
    <s v="No"/>
    <s v="No"/>
    <n v="13"/>
    <n v="13"/>
    <s v="3Excellent"/>
    <s v="Excellent"/>
    <s v="1Low"/>
    <s v="Low"/>
    <n v="3"/>
    <n v="3"/>
    <s v="2Good"/>
    <s v="Good"/>
    <s v="No"/>
    <s v="No"/>
    <n v="0"/>
    <x v="1"/>
  </r>
  <r>
    <n v="2473"/>
    <m/>
    <x v="12"/>
    <s v="Travel_Rarely"/>
    <s v="Travel_Rarely"/>
    <n v="465"/>
    <n v="465"/>
    <s v="Research &amp; Development"/>
    <x v="1"/>
    <n v="1"/>
    <n v="1"/>
    <s v="3Bachelor"/>
    <x v="3"/>
    <x v="5"/>
    <x v="4"/>
    <s v="1Low"/>
    <s v="Low"/>
    <s v="Male"/>
    <x v="1"/>
    <m/>
    <n v="66.992424242424249"/>
    <s v="3High"/>
    <s v="High"/>
    <n v="1"/>
    <n v="1"/>
    <s v="Research Scientist"/>
    <x v="1"/>
    <s v="4Very High"/>
    <s v="Very High"/>
    <s v="Married"/>
    <x v="1"/>
    <n v="3420"/>
    <n v="3420"/>
    <m/>
    <n v="10205"/>
    <n v="10205"/>
    <n v="7"/>
    <n v="7"/>
    <s v="No"/>
    <s v="No"/>
    <n v="12"/>
    <n v="12"/>
    <s v="3Excellent"/>
    <s v="Excellent"/>
    <s v="3High"/>
    <s v="High"/>
    <n v="2"/>
    <n v="2"/>
    <s v="2Good"/>
    <s v="Good"/>
    <s v="No"/>
    <s v="No"/>
    <n v="0"/>
    <x v="1"/>
  </r>
  <r>
    <n v="2474"/>
    <n v="25"/>
    <x v="37"/>
    <s v="Travel_Rarely"/>
    <s v="Travel_Rarely"/>
    <n v="383"/>
    <n v="383"/>
    <s v="Sales"/>
    <x v="0"/>
    <n v="9"/>
    <n v="9"/>
    <s v="2College"/>
    <x v="0"/>
    <x v="0"/>
    <x v="0"/>
    <s v="1Low"/>
    <s v="Low"/>
    <s v="Male"/>
    <x v="1"/>
    <n v="68"/>
    <n v="68"/>
    <s v="2Medium"/>
    <s v="Medium"/>
    <n v="1"/>
    <n v="1"/>
    <s v="Sales Representative"/>
    <x v="6"/>
    <s v="1Low"/>
    <s v="Low"/>
    <s v="Married"/>
    <x v="1"/>
    <n v="4400"/>
    <n v="4400"/>
    <m/>
    <n v="15182"/>
    <n v="15182"/>
    <n v="3"/>
    <n v="3"/>
    <s v="No"/>
    <s v="No"/>
    <n v="12"/>
    <n v="12"/>
    <s v="3Excellent"/>
    <s v="Excellent"/>
    <s v="1Low"/>
    <s v="Low"/>
    <n v="2"/>
    <n v="2"/>
    <s v="3Better"/>
    <s v="Better"/>
    <s v="Yes"/>
    <s v="Yes"/>
    <n v="1"/>
    <x v="0"/>
  </r>
  <r>
    <n v="2475"/>
    <n v="37"/>
    <x v="2"/>
    <s v="Non-Travel"/>
    <s v="Non-Travel"/>
    <n v="1413"/>
    <n v="1413"/>
    <s v="Research &amp; Development"/>
    <x v="1"/>
    <n v="5"/>
    <n v="5"/>
    <s v="2College"/>
    <x v="0"/>
    <x v="5"/>
    <x v="4"/>
    <s v="3High"/>
    <s v="High"/>
    <s v="Male"/>
    <x v="1"/>
    <n v="84"/>
    <n v="84"/>
    <s v="4Very High"/>
    <s v="Very High"/>
    <n v="1"/>
    <n v="1"/>
    <s v="Laboratory Technician"/>
    <x v="2"/>
    <s v="3High"/>
    <s v="High"/>
    <s v="Single"/>
    <x v="0"/>
    <n v="3500"/>
    <n v="3500"/>
    <m/>
    <n v="25470"/>
    <n v="25470"/>
    <n v="0"/>
    <n v="0"/>
    <s v="No"/>
    <s v="No"/>
    <n v="14"/>
    <n v="14"/>
    <s v="3Excellent"/>
    <s v="Excellent"/>
    <s v="1Low"/>
    <s v="Low"/>
    <n v="2"/>
    <n v="2"/>
    <s v="1Bad"/>
    <s v="Bad"/>
    <s v="No"/>
    <s v="No"/>
    <n v="0"/>
    <x v="1"/>
  </r>
  <r>
    <n v="2476"/>
    <n v="56"/>
    <x v="30"/>
    <s v="Travel_Rarely"/>
    <s v="Travel_Rarely"/>
    <n v="1255"/>
    <n v="1255"/>
    <s v="Research &amp; Development"/>
    <x v="1"/>
    <n v="1"/>
    <n v="1"/>
    <s v="2College"/>
    <x v="0"/>
    <x v="0"/>
    <x v="0"/>
    <s v="1Low"/>
    <s v="Low"/>
    <s v="Female"/>
    <x v="0"/>
    <n v="90"/>
    <n v="90"/>
    <s v="3High"/>
    <s v="High"/>
    <n v="1"/>
    <n v="1"/>
    <s v="Research Scientist"/>
    <x v="1"/>
    <s v="1Low"/>
    <s v="Low"/>
    <s v="Married"/>
    <x v="1"/>
    <n v="2066"/>
    <n v="2066"/>
    <m/>
    <n v="10494"/>
    <n v="10494"/>
    <n v="2"/>
    <n v="2"/>
    <s v="No"/>
    <s v="No"/>
    <n v="22"/>
    <n v="22"/>
    <m/>
    <s v="Excellent"/>
    <s v="4Very High"/>
    <s v="Very High"/>
    <n v="3"/>
    <n v="3"/>
    <s v="4Best"/>
    <s v="Best"/>
    <s v="No"/>
    <s v="No"/>
    <n v="0"/>
    <x v="1"/>
  </r>
  <r>
    <n v="2477"/>
    <n v="47"/>
    <x v="41"/>
    <s v="Travel_Rarely"/>
    <s v="Travel_Rarely"/>
    <n v="359"/>
    <n v="359"/>
    <s v="Research &amp; Development"/>
    <x v="1"/>
    <n v="2"/>
    <n v="2"/>
    <s v="4Master"/>
    <x v="2"/>
    <x v="2"/>
    <x v="2"/>
    <s v="1Low"/>
    <s v="Low"/>
    <s v="Female"/>
    <x v="0"/>
    <n v="82"/>
    <n v="82"/>
    <s v="3High"/>
    <s v="High"/>
    <n v="4"/>
    <n v="4"/>
    <s v="Research Director"/>
    <x v="7"/>
    <s v="3High"/>
    <s v="High"/>
    <s v="Married"/>
    <x v="1"/>
    <n v="17169"/>
    <n v="17169"/>
    <m/>
    <n v="26703"/>
    <n v="26703"/>
    <n v="3"/>
    <n v="3"/>
    <s v="No"/>
    <s v="No"/>
    <n v="19"/>
    <n v="19"/>
    <s v="3Excellent"/>
    <s v="Excellent"/>
    <s v="2Medium"/>
    <s v="Medium"/>
    <n v="2"/>
    <n v="2"/>
    <s v="4Best"/>
    <s v="Best"/>
    <s v="No"/>
    <s v="No"/>
    <n v="0"/>
    <x v="1"/>
  </r>
  <r>
    <n v="2478"/>
    <n v="24"/>
    <x v="17"/>
    <s v="Travel_Rarely"/>
    <s v="Travel_Rarely"/>
    <n v="1476"/>
    <n v="1476"/>
    <s v="Sales"/>
    <x v="0"/>
    <n v="4"/>
    <n v="4"/>
    <s v="1Below College"/>
    <x v="1"/>
    <x v="2"/>
    <x v="2"/>
    <s v="4Ver High"/>
    <s v="Ver High"/>
    <s v="Female"/>
    <x v="0"/>
    <n v="42"/>
    <n v="42"/>
    <s v="3High"/>
    <s v="High"/>
    <n v="2"/>
    <n v="2"/>
    <s v="Sales Executive"/>
    <x v="0"/>
    <s v="3High"/>
    <s v="High"/>
    <s v="Married"/>
    <x v="1"/>
    <n v="4162"/>
    <n v="4162"/>
    <m/>
    <n v="15211"/>
    <n v="15211"/>
    <n v="1"/>
    <n v="1"/>
    <s v="Yes"/>
    <s v="Yes"/>
    <n v="12"/>
    <n v="12"/>
    <s v="3Excellent"/>
    <s v="Excellent"/>
    <s v="3High"/>
    <s v="High"/>
    <n v="3"/>
    <n v="3"/>
    <s v="3Better"/>
    <s v="Better"/>
    <s v="No"/>
    <s v="No"/>
    <n v="0"/>
    <x v="1"/>
  </r>
  <r>
    <n v="2479"/>
    <n v="32"/>
    <x v="5"/>
    <s v="Travel_Rarely"/>
    <s v="Travel_Rarely"/>
    <n v="601"/>
    <n v="601"/>
    <s v="Sales"/>
    <x v="0"/>
    <n v="7"/>
    <n v="7"/>
    <s v="5Doctor"/>
    <x v="4"/>
    <x v="4"/>
    <x v="3"/>
    <s v="4Ver High"/>
    <s v="Ver High"/>
    <s v="Male"/>
    <x v="1"/>
    <n v="97"/>
    <n v="97"/>
    <s v="3High"/>
    <s v="High"/>
    <n v="2"/>
    <n v="2"/>
    <s v="Sales Executive"/>
    <x v="0"/>
    <s v="4Very High"/>
    <s v="Very High"/>
    <s v="Married"/>
    <x v="1"/>
    <n v="9204"/>
    <n v="9204"/>
    <m/>
    <n v="23343"/>
    <n v="23343"/>
    <n v="4"/>
    <n v="4"/>
    <s v="No"/>
    <s v="No"/>
    <n v="12"/>
    <n v="12"/>
    <s v="3Excellent"/>
    <s v="Excellent"/>
    <s v="3High"/>
    <s v="High"/>
    <n v="3"/>
    <n v="3"/>
    <s v="2Good"/>
    <s v="Good"/>
    <s v="No"/>
    <s v="No"/>
    <n v="0"/>
    <x v="1"/>
  </r>
  <r>
    <n v="2480"/>
    <n v="34"/>
    <x v="13"/>
    <s v="Travel_Rarely"/>
    <s v="Travel_Rarely"/>
    <n v="401"/>
    <n v="401"/>
    <s v="Research &amp; Development"/>
    <x v="1"/>
    <n v="1"/>
    <n v="1"/>
    <s v="3Bachelor"/>
    <x v="3"/>
    <x v="0"/>
    <x v="0"/>
    <s v="4Ver High"/>
    <s v="Ver High"/>
    <s v="Female"/>
    <x v="0"/>
    <n v="86"/>
    <n v="86"/>
    <s v="2Medium"/>
    <s v="Medium"/>
    <n v="1"/>
    <n v="1"/>
    <s v="Laboratory Technician"/>
    <x v="2"/>
    <s v="2Medium"/>
    <s v="Medium"/>
    <s v="Married"/>
    <x v="1"/>
    <n v="3294"/>
    <n v="3294"/>
    <m/>
    <n v="3708"/>
    <n v="3708"/>
    <n v="5"/>
    <n v="5"/>
    <s v="No"/>
    <s v="No"/>
    <n v="17"/>
    <n v="17"/>
    <s v="3Excellent"/>
    <s v="Excellent"/>
    <s v="1Low"/>
    <s v="Low"/>
    <n v="2"/>
    <n v="2"/>
    <s v="2Good"/>
    <s v="Good"/>
    <s v="No"/>
    <s v="No"/>
    <n v="0"/>
    <x v="1"/>
  </r>
  <r>
    <n v="2481"/>
    <n v="41"/>
    <x v="0"/>
    <s v="Travel_Rarely"/>
    <s v="Travel_Rarely"/>
    <n v="1283"/>
    <n v="1283"/>
    <s v="Research &amp; Development"/>
    <x v="1"/>
    <n v="5"/>
    <n v="5"/>
    <s v="5Doctor"/>
    <x v="4"/>
    <x v="2"/>
    <x v="2"/>
    <s v="2Medium"/>
    <s v="Medium"/>
    <s v="Male"/>
    <x v="1"/>
    <n v="90"/>
    <n v="90"/>
    <s v="4Very High"/>
    <s v="Very High"/>
    <n v="1"/>
    <n v="1"/>
    <s v="Research Scientist"/>
    <x v="1"/>
    <s v="3High"/>
    <s v="High"/>
    <s v="Married"/>
    <x v="1"/>
    <n v="2127"/>
    <n v="2127"/>
    <m/>
    <n v="5561"/>
    <n v="5561"/>
    <n v="2"/>
    <n v="2"/>
    <s v="Yes"/>
    <s v="Yes"/>
    <n v="12"/>
    <n v="12"/>
    <s v="3Excellent"/>
    <s v="Excellent"/>
    <s v="1Low"/>
    <s v="Low"/>
    <n v="5"/>
    <n v="5"/>
    <s v="2Good"/>
    <s v="Good"/>
    <s v="No"/>
    <s v="No"/>
    <n v="0"/>
    <x v="1"/>
  </r>
  <r>
    <n v="2482"/>
    <n v="40"/>
    <x v="33"/>
    <s v="Non-Travel"/>
    <s v="Non-Travel"/>
    <n v="663"/>
    <n v="663"/>
    <s v="Research &amp; Development"/>
    <x v="1"/>
    <n v="9"/>
    <n v="9"/>
    <s v="4Master"/>
    <x v="2"/>
    <x v="1"/>
    <x v="1"/>
    <s v="3High"/>
    <s v="High"/>
    <s v="Male"/>
    <x v="1"/>
    <n v="81"/>
    <n v="81"/>
    <s v="3High"/>
    <s v="High"/>
    <n v="2"/>
    <n v="2"/>
    <s v="Laboratory Technician"/>
    <x v="2"/>
    <s v="3High"/>
    <s v="High"/>
    <s v="Divorced"/>
    <x v="2"/>
    <n v="3975"/>
    <n v="3975"/>
    <m/>
    <n v="23099"/>
    <n v="23099"/>
    <n v="3"/>
    <n v="3"/>
    <s v="No"/>
    <s v="No"/>
    <n v="11"/>
    <n v="11"/>
    <s v="3Excellent"/>
    <s v="Excellent"/>
    <s v="3High"/>
    <s v="High"/>
    <n v="2"/>
    <n v="2"/>
    <s v="4Best"/>
    <s v="Best"/>
    <s v="No"/>
    <s v="No"/>
    <n v="0"/>
    <x v="1"/>
  </r>
  <r>
    <n v="2483"/>
    <n v="31"/>
    <x v="27"/>
    <s v="Travel_Rarely"/>
    <s v="Travel_Rarely"/>
    <n v="326"/>
    <n v="326"/>
    <s v="Sales"/>
    <x v="0"/>
    <n v="8"/>
    <n v="8"/>
    <s v="2College"/>
    <x v="0"/>
    <x v="0"/>
    <x v="0"/>
    <m/>
    <s v="High"/>
    <s v="Male"/>
    <x v="1"/>
    <n v="31"/>
    <n v="31"/>
    <s v="3High"/>
    <s v="High"/>
    <n v="3"/>
    <n v="3"/>
    <s v="Sales Executive"/>
    <x v="0"/>
    <s v="4Very High"/>
    <s v="Very High"/>
    <s v="Divorced"/>
    <x v="2"/>
    <n v="10793"/>
    <n v="10793"/>
    <m/>
    <n v="8386"/>
    <n v="8386"/>
    <n v="1"/>
    <n v="1"/>
    <s v="No"/>
    <s v="No"/>
    <n v="18"/>
    <n v="18"/>
    <s v="3Excellent"/>
    <s v="Excellent"/>
    <s v="1Low"/>
    <s v="Low"/>
    <n v="5"/>
    <n v="5"/>
    <s v="3Better"/>
    <s v="Better"/>
    <s v="No"/>
    <s v="No"/>
    <n v="0"/>
    <x v="1"/>
  </r>
  <r>
    <n v="2484"/>
    <n v="46"/>
    <x v="21"/>
    <s v="Travel_Rarely"/>
    <s v="Travel_Rarely"/>
    <n v="377"/>
    <n v="377"/>
    <s v="Sales"/>
    <x v="0"/>
    <n v="9"/>
    <n v="9"/>
    <s v="3Bachelor"/>
    <x v="3"/>
    <x v="4"/>
    <x v="3"/>
    <s v="1Low"/>
    <s v="Low"/>
    <s v="Male"/>
    <x v="1"/>
    <n v="52"/>
    <n v="52"/>
    <s v="3High"/>
    <s v="High"/>
    <n v="3"/>
    <n v="3"/>
    <s v="Sales Executive"/>
    <x v="0"/>
    <s v="4Very High"/>
    <s v="Very High"/>
    <s v="Divorced"/>
    <x v="2"/>
    <n v="10096"/>
    <n v="10096"/>
    <m/>
    <n v="15986"/>
    <n v="15986"/>
    <n v="4"/>
    <n v="4"/>
    <s v="No"/>
    <s v="No"/>
    <n v="11"/>
    <n v="11"/>
    <s v="3Excellent"/>
    <s v="Excellent"/>
    <s v="1Low"/>
    <s v="Low"/>
    <n v="1"/>
    <n v="1"/>
    <s v="4Best"/>
    <s v="Best"/>
    <s v="Yes"/>
    <s v="Yes"/>
    <n v="1"/>
    <x v="0"/>
  </r>
  <r>
    <n v="2485"/>
    <n v="39"/>
    <x v="22"/>
    <s v="Non-Travel"/>
    <s v="Non-Travel"/>
    <n v="592"/>
    <n v="592"/>
    <s v="Research &amp; Development"/>
    <x v="1"/>
    <n v="2"/>
    <n v="2"/>
    <s v="3Bachelor"/>
    <x v="3"/>
    <x v="0"/>
    <x v="0"/>
    <s v="1Low"/>
    <s v="Low"/>
    <s v="Female"/>
    <x v="0"/>
    <n v="54"/>
    <n v="54"/>
    <s v="2Medium"/>
    <s v="Medium"/>
    <n v="1"/>
    <n v="1"/>
    <s v="Laboratory Technician"/>
    <x v="2"/>
    <s v="1Low"/>
    <s v="Low"/>
    <s v="Single"/>
    <x v="0"/>
    <n v="3646"/>
    <n v="3646"/>
    <m/>
    <n v="17181"/>
    <n v="17181"/>
    <n v="2"/>
    <n v="2"/>
    <s v="Yes"/>
    <s v="Yes"/>
    <n v="23"/>
    <n v="23"/>
    <s v="4Outstanding"/>
    <s v="Outstanding"/>
    <s v="2Medium"/>
    <s v="Medium"/>
    <n v="2"/>
    <n v="2"/>
    <s v="4Best"/>
    <s v="Best"/>
    <s v="Yes"/>
    <s v="Yes"/>
    <n v="1"/>
    <x v="0"/>
  </r>
  <r>
    <n v="2486"/>
    <n v="31"/>
    <x v="27"/>
    <s v="Travel_Frequently"/>
    <s v="Travel_Frequently"/>
    <n v="1445"/>
    <n v="1445"/>
    <s v="Research &amp; Development"/>
    <x v="1"/>
    <n v="1"/>
    <n v="1"/>
    <s v="5Doctor"/>
    <x v="4"/>
    <x v="0"/>
    <x v="0"/>
    <s v="3High"/>
    <s v="High"/>
    <s v="Female"/>
    <x v="0"/>
    <n v="100"/>
    <n v="100"/>
    <s v="4Very High"/>
    <s v="Very High"/>
    <n v="3"/>
    <n v="3"/>
    <s v="Manufacturing Director"/>
    <x v="3"/>
    <s v="2Medium"/>
    <s v="Medium"/>
    <s v="Single"/>
    <x v="0"/>
    <n v="7446"/>
    <n v="7446"/>
    <m/>
    <n v="8931"/>
    <n v="8931"/>
    <n v="1"/>
    <n v="1"/>
    <s v="No"/>
    <s v="No"/>
    <n v="11"/>
    <n v="11"/>
    <s v="3Excellent"/>
    <s v="Excellent"/>
    <s v="1Low"/>
    <s v="Low"/>
    <n v="2"/>
    <n v="2"/>
    <s v="3Better"/>
    <s v="Better"/>
    <s v="Yes"/>
    <s v="Yes"/>
    <n v="1"/>
    <x v="0"/>
  </r>
  <r>
    <n v="2487"/>
    <n v="45"/>
    <x v="29"/>
    <s v="Travel_Rarely"/>
    <s v="Travel_Rarely"/>
    <n v="1038"/>
    <n v="1038"/>
    <s v="Research &amp; Development"/>
    <x v="1"/>
    <n v="20"/>
    <n v="20"/>
    <s v="3Bachelor"/>
    <x v="3"/>
    <x v="2"/>
    <x v="2"/>
    <s v="2Medium"/>
    <s v="Medium"/>
    <s v="Male"/>
    <x v="1"/>
    <n v="95"/>
    <n v="95"/>
    <s v="1Low"/>
    <s v="Low"/>
    <n v="3"/>
    <n v="3"/>
    <s v="Healthcare Representative"/>
    <x v="4"/>
    <s v="1Low"/>
    <s v="Low"/>
    <s v="Divorced"/>
    <x v="2"/>
    <n v="10851"/>
    <n v="10851"/>
    <m/>
    <n v="19863"/>
    <n v="19863"/>
    <n v="2"/>
    <n v="2"/>
    <s v="Yes"/>
    <s v="Yes"/>
    <n v="18"/>
    <n v="18"/>
    <s v="3Excellent"/>
    <s v="Excellent"/>
    <s v="2Medium"/>
    <s v="Medium"/>
    <n v="2"/>
    <n v="2"/>
    <s v="3Better"/>
    <s v="Better"/>
    <s v="No"/>
    <s v="No"/>
    <n v="0"/>
    <x v="1"/>
  </r>
  <r>
    <n v="2488"/>
    <n v="31"/>
    <x v="27"/>
    <s v="Travel_Rarely"/>
    <s v="Travel_Rarely"/>
    <n v="1398"/>
    <n v="1398"/>
    <s v="Human Resources"/>
    <x v="2"/>
    <n v="8"/>
    <n v="8"/>
    <s v="2College"/>
    <x v="0"/>
    <x v="2"/>
    <x v="2"/>
    <s v="4Ver High"/>
    <s v="Ver High"/>
    <s v="Female"/>
    <x v="0"/>
    <n v="96"/>
    <n v="96"/>
    <s v="4Very High"/>
    <s v="Very High"/>
    <n v="1"/>
    <n v="1"/>
    <s v="Human Resources"/>
    <x v="8"/>
    <s v="2Medium"/>
    <s v="Medium"/>
    <s v="Single"/>
    <x v="0"/>
    <n v="2109"/>
    <n v="2109"/>
    <m/>
    <n v="24609"/>
    <n v="24609"/>
    <n v="9"/>
    <n v="9"/>
    <s v="No"/>
    <s v="No"/>
    <n v="18"/>
    <n v="18"/>
    <s v="3Excellent"/>
    <s v="Excellent"/>
    <s v="4Very High"/>
    <s v="Very High"/>
    <n v="3"/>
    <n v="3"/>
    <s v="3Better"/>
    <s v="Better"/>
    <s v="No"/>
    <s v="No"/>
    <n v="0"/>
    <x v="1"/>
  </r>
  <r>
    <n v="2489"/>
    <m/>
    <x v="12"/>
    <s v="Travel_Frequently"/>
    <s v="Travel_Frequently"/>
    <n v="523"/>
    <n v="523"/>
    <s v="Research &amp; Development"/>
    <x v="1"/>
    <n v="2"/>
    <n v="2"/>
    <s v="3Bachelor"/>
    <x v="3"/>
    <x v="0"/>
    <x v="0"/>
    <s v="2Medium"/>
    <s v="Medium"/>
    <s v="Male"/>
    <x v="1"/>
    <n v="94"/>
    <n v="94"/>
    <s v="3High"/>
    <s v="High"/>
    <n v="1"/>
    <n v="1"/>
    <s v="Laboratory Technician"/>
    <x v="2"/>
    <s v="4Very High"/>
    <s v="Very High"/>
    <s v="Married"/>
    <x v="1"/>
    <n v="3722"/>
    <n v="3722"/>
    <m/>
    <n v="21081"/>
    <n v="21081"/>
    <n v="6"/>
    <n v="6"/>
    <s v="Yes"/>
    <s v="Yes"/>
    <n v="13"/>
    <n v="13"/>
    <s v="3Excellent"/>
    <s v="Excellent"/>
    <s v="3High"/>
    <s v="High"/>
    <n v="2"/>
    <n v="2"/>
    <s v="1Bad"/>
    <s v="Bad"/>
    <s v="Yes"/>
    <s v="Yes"/>
    <n v="1"/>
    <x v="0"/>
  </r>
  <r>
    <n v="2490"/>
    <n v="45"/>
    <x v="29"/>
    <s v="Travel_Rarely"/>
    <s v="Travel_Rarely"/>
    <n v="1448"/>
    <n v="1448"/>
    <s v="Research &amp; Development"/>
    <x v="1"/>
    <n v="29"/>
    <n v="29"/>
    <s v="3Bachelor"/>
    <x v="3"/>
    <x v="5"/>
    <x v="4"/>
    <s v="2Medium"/>
    <s v="Medium"/>
    <s v="Male"/>
    <x v="1"/>
    <n v="55"/>
    <n v="55"/>
    <s v="3High"/>
    <s v="High"/>
    <n v="3"/>
    <n v="3"/>
    <s v="Manufacturing Director"/>
    <x v="3"/>
    <s v="4Very High"/>
    <s v="Very High"/>
    <s v="Married"/>
    <x v="1"/>
    <n v="9380"/>
    <n v="9380"/>
    <m/>
    <n v="14720"/>
    <n v="14720"/>
    <n v="4"/>
    <n v="4"/>
    <s v="Yes"/>
    <s v="Yes"/>
    <n v="18"/>
    <n v="18"/>
    <s v="3Excellent"/>
    <s v="Excellent"/>
    <s v="4Very High"/>
    <s v="Very High"/>
    <n v="4"/>
    <n v="4"/>
    <s v="4Best"/>
    <s v="Best"/>
    <s v="No"/>
    <s v="No"/>
    <n v="0"/>
    <x v="1"/>
  </r>
  <r>
    <n v="2491"/>
    <n v="48"/>
    <x v="26"/>
    <s v="Travel_Rarely"/>
    <s v="Travel_Rarely"/>
    <n v="1221"/>
    <n v="1221"/>
    <s v="Sales"/>
    <x v="0"/>
    <m/>
    <n v="6.5817958901025673"/>
    <s v="3Bachelor"/>
    <x v="3"/>
    <x v="4"/>
    <x v="3"/>
    <s v="3High"/>
    <s v="High"/>
    <s v="Male"/>
    <x v="1"/>
    <n v="96"/>
    <n v="96"/>
    <s v="3High"/>
    <s v="High"/>
    <n v="2"/>
    <n v="2"/>
    <s v="Sales Executive"/>
    <x v="0"/>
    <s v="1Low"/>
    <s v="Low"/>
    <s v="Divorced"/>
    <x v="2"/>
    <n v="5486"/>
    <n v="5486"/>
    <m/>
    <n v="24795"/>
    <n v="24795"/>
    <n v="4"/>
    <n v="4"/>
    <s v="No"/>
    <s v="No"/>
    <n v="11"/>
    <n v="11"/>
    <s v="3Excellent"/>
    <s v="Excellent"/>
    <s v="1Low"/>
    <s v="Low"/>
    <n v="3"/>
    <n v="3"/>
    <s v="3Better"/>
    <s v="Better"/>
    <s v="No"/>
    <s v="No"/>
    <n v="0"/>
    <x v="1"/>
  </r>
  <r>
    <n v="2492"/>
    <n v="34"/>
    <x v="13"/>
    <s v="Travel_Rarely"/>
    <s v="Travel_Rarely"/>
    <n v="1107"/>
    <n v="1107"/>
    <s v="Human Resources"/>
    <x v="2"/>
    <n v="9"/>
    <n v="9"/>
    <s v="4Master"/>
    <x v="2"/>
    <x v="5"/>
    <x v="4"/>
    <s v="1Low"/>
    <s v="Low"/>
    <s v="Female"/>
    <x v="0"/>
    <n v="52"/>
    <n v="52"/>
    <s v="3High"/>
    <s v="High"/>
    <n v="1"/>
    <n v="1"/>
    <s v="Human Resources"/>
    <x v="8"/>
    <s v="3High"/>
    <s v="High"/>
    <s v="Married"/>
    <x v="1"/>
    <n v="2742"/>
    <n v="2742"/>
    <m/>
    <n v="3072"/>
    <n v="3072"/>
    <n v="1"/>
    <n v="1"/>
    <s v="No"/>
    <s v="No"/>
    <n v="15"/>
    <n v="15"/>
    <s v="3Excellent"/>
    <s v="Excellent"/>
    <s v="4Very High"/>
    <s v="Very High"/>
    <n v="0"/>
    <n v="0"/>
    <s v="3Better"/>
    <s v="Better"/>
    <s v="Yes"/>
    <s v="Yes"/>
    <n v="1"/>
    <x v="0"/>
  </r>
  <r>
    <n v="2493"/>
    <n v="40"/>
    <x v="33"/>
    <s v="Non-Travel"/>
    <s v="Non-Travel"/>
    <n v="218"/>
    <n v="218"/>
    <s v="Research &amp; Development"/>
    <x v="1"/>
    <n v="8"/>
    <n v="8"/>
    <s v="1Below College"/>
    <x v="1"/>
    <x v="2"/>
    <x v="2"/>
    <s v="4Ver High"/>
    <s v="Ver High"/>
    <s v="Male"/>
    <x v="1"/>
    <n v="55"/>
    <n v="55"/>
    <s v="2Medium"/>
    <s v="Medium"/>
    <n v="3"/>
    <n v="3"/>
    <s v="Research Director"/>
    <x v="7"/>
    <s v="2Medium"/>
    <s v="Medium"/>
    <s v="Divorced"/>
    <x v="2"/>
    <n v="13757"/>
    <n v="13757"/>
    <m/>
    <n v="25178"/>
    <n v="25178"/>
    <n v="2"/>
    <n v="2"/>
    <s v="No"/>
    <s v="No"/>
    <n v="11"/>
    <n v="11"/>
    <s v="3Excellent"/>
    <s v="Excellent"/>
    <s v="3High"/>
    <s v="High"/>
    <n v="5"/>
    <n v="5"/>
    <s v="3Better"/>
    <s v="Better"/>
    <s v="No"/>
    <s v="No"/>
    <n v="0"/>
    <x v="1"/>
  </r>
  <r>
    <n v="2494"/>
    <n v="28"/>
    <x v="14"/>
    <s v="Travel_Rarely"/>
    <s v="Travel_Rarely"/>
    <n v="866"/>
    <n v="866"/>
    <s v="Sales"/>
    <x v="0"/>
    <n v="5"/>
    <n v="5"/>
    <s v="3Bachelor"/>
    <x v="3"/>
    <x v="2"/>
    <x v="2"/>
    <s v="4Ver High"/>
    <s v="Ver High"/>
    <s v="Male"/>
    <x v="1"/>
    <n v="84"/>
    <n v="84"/>
    <s v="3High"/>
    <s v="High"/>
    <n v="2"/>
    <n v="2"/>
    <s v="Sales Executive"/>
    <x v="0"/>
    <s v="1Low"/>
    <s v="Low"/>
    <s v="Single"/>
    <x v="0"/>
    <n v="8463"/>
    <n v="8463"/>
    <m/>
    <n v="23490"/>
    <n v="23490"/>
    <n v="0"/>
    <n v="0"/>
    <s v="No"/>
    <s v="No"/>
    <n v="18"/>
    <n v="18"/>
    <s v="3Excellent"/>
    <s v="Excellent"/>
    <s v="4Very High"/>
    <s v="Very High"/>
    <n v="4"/>
    <n v="4"/>
    <s v="3Better"/>
    <s v="Better"/>
    <s v="No"/>
    <s v="No"/>
    <n v="0"/>
    <x v="1"/>
  </r>
  <r>
    <n v="2495"/>
    <n v="44"/>
    <x v="20"/>
    <s v="Non-Travel"/>
    <s v="Non-Travel"/>
    <n v="981"/>
    <n v="981"/>
    <s v="Research &amp; Development"/>
    <x v="1"/>
    <n v="5"/>
    <n v="5"/>
    <s v="3Bachelor"/>
    <x v="3"/>
    <x v="0"/>
    <x v="0"/>
    <s v="3High"/>
    <s v="High"/>
    <s v="Male"/>
    <x v="1"/>
    <m/>
    <n v="66.992424242424249"/>
    <s v="2Medium"/>
    <s v="Medium"/>
    <n v="1"/>
    <n v="1"/>
    <s v="Laboratory Technician"/>
    <x v="2"/>
    <s v="3High"/>
    <s v="High"/>
    <s v="Single"/>
    <x v="0"/>
    <n v="3162"/>
    <n v="3162"/>
    <m/>
    <n v="7973"/>
    <n v="7973"/>
    <n v="3"/>
    <n v="3"/>
    <s v="No"/>
    <s v="No"/>
    <n v="14"/>
    <n v="14"/>
    <s v="3Excellent"/>
    <s v="Excellent"/>
    <s v="4Very High"/>
    <s v="Very High"/>
    <n v="5"/>
    <n v="5"/>
    <s v="3Better"/>
    <s v="Better"/>
    <s v="No"/>
    <s v="No"/>
    <n v="0"/>
    <x v="1"/>
  </r>
  <r>
    <n v="2496"/>
    <n v="53"/>
    <x v="16"/>
    <s v="Travel_Rarely"/>
    <s v="Travel_Rarely"/>
    <n v="447"/>
    <n v="447"/>
    <s v="Research &amp; Development"/>
    <x v="1"/>
    <n v="2"/>
    <n v="2"/>
    <s v="3Bachelor"/>
    <x v="3"/>
    <x v="2"/>
    <x v="2"/>
    <s v="4Ver High"/>
    <s v="Ver High"/>
    <s v="Male"/>
    <x v="1"/>
    <n v="39"/>
    <n v="39"/>
    <s v="4Very High"/>
    <s v="Very High"/>
    <n v="4"/>
    <n v="4"/>
    <m/>
    <x v="0"/>
    <s v="2Medium"/>
    <s v="Medium"/>
    <s v="Single"/>
    <x v="0"/>
    <n v="16598"/>
    <n v="16598"/>
    <m/>
    <n v="19764"/>
    <n v="19764"/>
    <n v="4"/>
    <n v="4"/>
    <s v="No"/>
    <s v="No"/>
    <n v="12"/>
    <n v="12"/>
    <s v="3Excellent"/>
    <s v="Excellent"/>
    <s v="2Medium"/>
    <s v="Medium"/>
    <n v="2"/>
    <n v="2"/>
    <s v="2Good"/>
    <s v="Good"/>
    <s v="No"/>
    <s v="No"/>
    <n v="0"/>
    <x v="1"/>
  </r>
  <r>
    <n v="2497"/>
    <n v="49"/>
    <x v="1"/>
    <s v="Travel_Rarely"/>
    <s v="Travel_Rarely"/>
    <n v="1495"/>
    <n v="1495"/>
    <s v="Research &amp; Development"/>
    <x v="1"/>
    <n v="5"/>
    <n v="5"/>
    <s v="4Master"/>
    <x v="2"/>
    <x v="5"/>
    <x v="4"/>
    <s v="1Low"/>
    <s v="Low"/>
    <s v="Male"/>
    <x v="1"/>
    <n v="96"/>
    <n v="96"/>
    <s v="3High"/>
    <s v="High"/>
    <n v="2"/>
    <n v="2"/>
    <s v="Healthcare Representative"/>
    <x v="4"/>
    <s v="3High"/>
    <s v="High"/>
    <s v="Married"/>
    <x v="1"/>
    <n v="6651"/>
    <n v="6651"/>
    <m/>
    <n v="21534"/>
    <n v="21534"/>
    <n v="2"/>
    <n v="2"/>
    <s v="No"/>
    <s v="No"/>
    <n v="14"/>
    <n v="14"/>
    <s v="3Excellent"/>
    <s v="Excellent"/>
    <s v="2Medium"/>
    <s v="Medium"/>
    <n v="0"/>
    <n v="0"/>
    <s v="2Good"/>
    <s v="Good"/>
    <s v="No"/>
    <s v="No"/>
    <n v="0"/>
    <x v="1"/>
  </r>
  <r>
    <n v="2498"/>
    <n v="40"/>
    <x v="33"/>
    <s v="Travel_Rarely"/>
    <s v="Travel_Rarely"/>
    <n v="896"/>
    <n v="896"/>
    <s v="Research &amp; Development"/>
    <x v="1"/>
    <n v="2"/>
    <n v="2"/>
    <s v="3Bachelor"/>
    <x v="3"/>
    <x v="2"/>
    <x v="2"/>
    <s v="3High"/>
    <s v="High"/>
    <s v="Male"/>
    <x v="1"/>
    <n v="68"/>
    <n v="68"/>
    <s v="3High"/>
    <s v="High"/>
    <n v="1"/>
    <n v="1"/>
    <s v="Research Scientist"/>
    <x v="1"/>
    <s v="3High"/>
    <s v="High"/>
    <s v="Divorced"/>
    <x v="2"/>
    <n v="2345"/>
    <n v="2345"/>
    <m/>
    <n v="8045"/>
    <n v="8045"/>
    <n v="2"/>
    <n v="2"/>
    <s v="No"/>
    <s v="No"/>
    <n v="14"/>
    <n v="14"/>
    <s v="3Excellent"/>
    <s v="Excellent"/>
    <s v="3High"/>
    <s v="High"/>
    <n v="3"/>
    <n v="3"/>
    <s v="4Best"/>
    <s v="Best"/>
    <s v="No"/>
    <s v="No"/>
    <n v="0"/>
    <x v="1"/>
  </r>
  <r>
    <n v="2499"/>
    <n v="44"/>
    <x v="20"/>
    <s v="Travel_Rarely"/>
    <s v="Travel_Rarely"/>
    <n v="1467"/>
    <n v="1467"/>
    <s v="Research &amp; Development"/>
    <x v="1"/>
    <n v="20"/>
    <n v="20"/>
    <s v="3Bachelor"/>
    <x v="3"/>
    <x v="0"/>
    <x v="0"/>
    <s v="4Ver High"/>
    <s v="Ver High"/>
    <s v="Male"/>
    <x v="1"/>
    <n v="49"/>
    <n v="49"/>
    <s v="3High"/>
    <s v="High"/>
    <n v="1"/>
    <n v="1"/>
    <s v="Research Scientist"/>
    <x v="1"/>
    <s v="2Medium"/>
    <s v="Medium"/>
    <s v="Single"/>
    <x v="0"/>
    <n v="3420"/>
    <n v="3420"/>
    <m/>
    <n v="21158"/>
    <n v="21158"/>
    <n v="1"/>
    <n v="1"/>
    <s v="No"/>
    <s v="No"/>
    <n v="13"/>
    <n v="13"/>
    <s v="3Excellent"/>
    <s v="Excellent"/>
    <s v="3High"/>
    <s v="High"/>
    <n v="3"/>
    <n v="3"/>
    <s v="2Good"/>
    <s v="Good"/>
    <s v="No"/>
    <s v="No"/>
    <n v="0"/>
    <x v="1"/>
  </r>
  <r>
    <n v="2500"/>
    <n v="33"/>
    <x v="3"/>
    <s v="Travel_Frequently"/>
    <s v="Travel_Frequently"/>
    <n v="430"/>
    <n v="430"/>
    <s v="Sales"/>
    <x v="0"/>
    <n v="7"/>
    <n v="7"/>
    <s v="3Bachelor"/>
    <x v="3"/>
    <x v="2"/>
    <x v="2"/>
    <s v="4Ver High"/>
    <s v="Ver High"/>
    <s v="Male"/>
    <x v="1"/>
    <n v="54"/>
    <n v="54"/>
    <s v="3High"/>
    <s v="High"/>
    <n v="2"/>
    <n v="2"/>
    <s v="Sales Executive"/>
    <x v="0"/>
    <s v="1Low"/>
    <s v="Low"/>
    <s v="Married"/>
    <x v="1"/>
    <n v="4373"/>
    <n v="4373"/>
    <m/>
    <n v="17456"/>
    <n v="17456"/>
    <n v="0"/>
    <n v="0"/>
    <s v="No"/>
    <s v="No"/>
    <n v="14"/>
    <n v="14"/>
    <s v="3Excellent"/>
    <s v="Excellent"/>
    <s v="1Low"/>
    <s v="Low"/>
    <n v="2"/>
    <n v="2"/>
    <s v="3Better"/>
    <s v="Better"/>
    <s v="No"/>
    <s v="No"/>
    <n v="0"/>
    <x v="1"/>
  </r>
  <r>
    <n v="2501"/>
    <n v="34"/>
    <x v="13"/>
    <s v="Travel_Rarely"/>
    <s v="Travel_Rarely"/>
    <n v="1326"/>
    <n v="1326"/>
    <s v="Sales"/>
    <x v="0"/>
    <n v="3"/>
    <n v="3"/>
    <s v="3Bachelor"/>
    <x v="3"/>
    <x v="1"/>
    <x v="1"/>
    <s v="4Ver High"/>
    <s v="Ver High"/>
    <s v="Male"/>
    <x v="1"/>
    <n v="81"/>
    <n v="81"/>
    <s v="1Low"/>
    <s v="Low"/>
    <n v="2"/>
    <n v="2"/>
    <s v="Sales Executive"/>
    <x v="0"/>
    <s v="1Low"/>
    <s v="Low"/>
    <s v="Single"/>
    <x v="0"/>
    <n v="4759"/>
    <n v="4759"/>
    <m/>
    <n v="15891"/>
    <n v="15891"/>
    <n v="3"/>
    <n v="3"/>
    <s v="No"/>
    <s v="No"/>
    <n v="18"/>
    <n v="18"/>
    <s v="3Excellent"/>
    <s v="Excellent"/>
    <s v="4Very High"/>
    <s v="Very High"/>
    <n v="2"/>
    <n v="2"/>
    <s v="3Better"/>
    <s v="Better"/>
    <s v="No"/>
    <s v="No"/>
    <n v="0"/>
    <x v="1"/>
  </r>
  <r>
    <n v="2502"/>
    <n v="30"/>
    <x v="7"/>
    <s v="Travel_Rarely"/>
    <s v="Travel_Rarely"/>
    <n v="1358"/>
    <n v="1358"/>
    <s v="Sales"/>
    <x v="0"/>
    <n v="16"/>
    <n v="16"/>
    <s v="1Below College"/>
    <x v="1"/>
    <x v="0"/>
    <x v="0"/>
    <s v="4Ver High"/>
    <s v="Ver High"/>
    <s v="Male"/>
    <x v="1"/>
    <n v="96"/>
    <n v="96"/>
    <s v="3High"/>
    <s v="High"/>
    <n v="2"/>
    <n v="2"/>
    <s v="Sales Executive"/>
    <x v="0"/>
    <s v="3High"/>
    <s v="High"/>
    <s v="Married"/>
    <x v="1"/>
    <n v="5301"/>
    <n v="5301"/>
    <m/>
    <n v="2939"/>
    <n v="2939"/>
    <n v="8"/>
    <n v="8"/>
    <s v="No"/>
    <s v="No"/>
    <n v="15"/>
    <n v="15"/>
    <s v="3Excellent"/>
    <s v="Excellent"/>
    <s v="3High"/>
    <s v="High"/>
    <n v="2"/>
    <n v="2"/>
    <s v="2Good"/>
    <s v="Good"/>
    <s v="No"/>
    <s v="No"/>
    <n v="0"/>
    <x v="1"/>
  </r>
  <r>
    <n v="2503"/>
    <n v="42"/>
    <x v="19"/>
    <s v="Travel_Frequently"/>
    <s v="Travel_Frequently"/>
    <n v="748"/>
    <n v="748"/>
    <s v="Research &amp; Development"/>
    <x v="1"/>
    <n v="9"/>
    <n v="9"/>
    <s v="2College"/>
    <x v="0"/>
    <x v="2"/>
    <x v="2"/>
    <s v="1Low"/>
    <s v="Low"/>
    <s v="Female"/>
    <x v="0"/>
    <n v="74"/>
    <n v="74"/>
    <s v="3High"/>
    <s v="High"/>
    <n v="1"/>
    <n v="1"/>
    <s v="Laboratory Technician"/>
    <x v="2"/>
    <s v="4Very High"/>
    <s v="Very High"/>
    <s v="Single"/>
    <x v="0"/>
    <n v="3673"/>
    <n v="3673"/>
    <m/>
    <n v="16458"/>
    <n v="16458"/>
    <n v="1"/>
    <n v="1"/>
    <s v="No"/>
    <s v="No"/>
    <n v="13"/>
    <n v="13"/>
    <s v="3Excellent"/>
    <s v="Excellent"/>
    <s v="3High"/>
    <s v="High"/>
    <n v="3"/>
    <n v="3"/>
    <s v="3Better"/>
    <s v="Better"/>
    <s v="No"/>
    <s v="No"/>
    <n v="0"/>
    <x v="1"/>
  </r>
  <r>
    <n v="2504"/>
    <n v="44"/>
    <x v="20"/>
    <s v="Travel_Frequently"/>
    <s v="Travel_Frequently"/>
    <n v="383"/>
    <n v="383"/>
    <s v="Sales"/>
    <x v="0"/>
    <n v="1"/>
    <n v="1"/>
    <s v="5Doctor"/>
    <x v="4"/>
    <x v="4"/>
    <x v="3"/>
    <s v="1Low"/>
    <s v="Low"/>
    <s v="Female"/>
    <x v="0"/>
    <n v="79"/>
    <n v="79"/>
    <s v="3High"/>
    <s v="High"/>
    <n v="2"/>
    <n v="2"/>
    <s v="Sales Executive"/>
    <x v="0"/>
    <s v="3High"/>
    <s v="High"/>
    <s v="Married"/>
    <x v="1"/>
    <n v="4768"/>
    <n v="4768"/>
    <m/>
    <n v="9282"/>
    <n v="9282"/>
    <n v="7"/>
    <n v="7"/>
    <s v="No"/>
    <s v="No"/>
    <n v="12"/>
    <n v="12"/>
    <s v="3Excellent"/>
    <s v="Excellent"/>
    <s v="3High"/>
    <s v="High"/>
    <n v="4"/>
    <n v="4"/>
    <s v="2Good"/>
    <s v="Good"/>
    <s v="No"/>
    <s v="No"/>
    <n v="0"/>
    <x v="1"/>
  </r>
  <r>
    <n v="2505"/>
    <n v="30"/>
    <x v="7"/>
    <s v="Non-Travel"/>
    <s v="Non-Travel"/>
    <n v="990"/>
    <n v="990"/>
    <s v="Research &amp; Development"/>
    <x v="1"/>
    <n v="7"/>
    <n v="7"/>
    <s v="3Bachelor"/>
    <x v="3"/>
    <x v="5"/>
    <x v="4"/>
    <s v="3High"/>
    <s v="High"/>
    <s v="Male"/>
    <x v="1"/>
    <n v="64"/>
    <n v="64"/>
    <s v="3High"/>
    <s v="High"/>
    <n v="1"/>
    <n v="1"/>
    <s v="Research Scientist"/>
    <x v="1"/>
    <s v="3High"/>
    <s v="High"/>
    <s v="Divorced"/>
    <x v="2"/>
    <n v="1274"/>
    <n v="1274"/>
    <m/>
    <n v="7152"/>
    <n v="7152"/>
    <n v="1"/>
    <n v="1"/>
    <s v="No"/>
    <s v="No"/>
    <n v="13"/>
    <n v="13"/>
    <s v="3Excellent"/>
    <s v="Excellent"/>
    <s v="2Medium"/>
    <s v="Medium"/>
    <n v="2"/>
    <n v="2"/>
    <s v="2Good"/>
    <s v="Good"/>
    <s v="No"/>
    <s v="No"/>
    <n v="0"/>
    <x v="1"/>
  </r>
  <r>
    <n v="2506"/>
    <n v="57"/>
    <x v="39"/>
    <s v="Travel_Rarely"/>
    <s v="Travel_Rarely"/>
    <n v="405"/>
    <n v="405"/>
    <s v="Research &amp; Development"/>
    <x v="1"/>
    <n v="1"/>
    <n v="1"/>
    <s v="2College"/>
    <x v="0"/>
    <x v="0"/>
    <x v="0"/>
    <s v="2Medium"/>
    <s v="Medium"/>
    <s v="Male"/>
    <x v="1"/>
    <n v="93"/>
    <n v="93"/>
    <s v="4Very High"/>
    <s v="Very High"/>
    <n v="2"/>
    <n v="2"/>
    <s v="Research Scientist"/>
    <x v="1"/>
    <s v="3High"/>
    <s v="High"/>
    <s v="Married"/>
    <x v="1"/>
    <n v="4900"/>
    <n v="4900"/>
    <m/>
    <n v="2721"/>
    <n v="2721"/>
    <n v="0"/>
    <n v="0"/>
    <s v="No"/>
    <s v="No"/>
    <n v="24"/>
    <n v="24"/>
    <s v="4Outstanding"/>
    <s v="Outstanding"/>
    <s v="1Low"/>
    <s v="Low"/>
    <n v="2"/>
    <n v="2"/>
    <s v="2Good"/>
    <s v="Good"/>
    <s v="No"/>
    <s v="No"/>
    <n v="0"/>
    <x v="1"/>
  </r>
  <r>
    <n v="2507"/>
    <n v="49"/>
    <x v="1"/>
    <s v="Travel_Rarely"/>
    <s v="Travel_Rarely"/>
    <n v="1490"/>
    <n v="1490"/>
    <s v="Research &amp; Development"/>
    <x v="1"/>
    <n v="7"/>
    <n v="7"/>
    <s v="4Master"/>
    <x v="2"/>
    <x v="0"/>
    <x v="0"/>
    <s v="3High"/>
    <s v="High"/>
    <s v="Male"/>
    <x v="1"/>
    <n v="35"/>
    <n v="35"/>
    <s v="3High"/>
    <s v="High"/>
    <n v="3"/>
    <n v="3"/>
    <s v="Healthcare Representative"/>
    <x v="4"/>
    <s v="2Medium"/>
    <s v="Medium"/>
    <s v="Divorced"/>
    <x v="2"/>
    <n v="10466"/>
    <n v="10466"/>
    <m/>
    <n v="20948"/>
    <n v="20948"/>
    <n v="3"/>
    <n v="3"/>
    <s v="No"/>
    <s v="No"/>
    <n v="14"/>
    <n v="14"/>
    <s v="3Excellent"/>
    <s v="Excellent"/>
    <s v="2Medium"/>
    <s v="Medium"/>
    <n v="3"/>
    <n v="3"/>
    <s v="3Better"/>
    <s v="Better"/>
    <s v="No"/>
    <s v="No"/>
    <n v="0"/>
    <x v="1"/>
  </r>
  <r>
    <n v="2508"/>
    <n v="34"/>
    <x v="13"/>
    <s v="Travel_Frequently"/>
    <s v="Travel_Frequently"/>
    <n v="829"/>
    <n v="829"/>
    <s v="Research &amp; Development"/>
    <x v="1"/>
    <n v="15"/>
    <n v="15"/>
    <s v="3Bachelor"/>
    <x v="3"/>
    <x v="2"/>
    <x v="2"/>
    <s v="2Medium"/>
    <s v="Medium"/>
    <s v="Male"/>
    <x v="1"/>
    <n v="71"/>
    <n v="71"/>
    <s v="3High"/>
    <s v="High"/>
    <m/>
    <n v="1"/>
    <s v="Research Director"/>
    <x v="7"/>
    <s v="1Low"/>
    <s v="Low"/>
    <s v="Divorced"/>
    <x v="2"/>
    <n v="17007"/>
    <n v="17007"/>
    <m/>
    <n v="11929"/>
    <n v="11929"/>
    <n v="7"/>
    <n v="7"/>
    <s v="No"/>
    <s v="No"/>
    <n v="14"/>
    <n v="14"/>
    <s v="3Excellent"/>
    <s v="Excellent"/>
    <s v="4Very High"/>
    <s v="Very High"/>
    <n v="3"/>
    <n v="3"/>
    <s v="2Good"/>
    <s v="Good"/>
    <s v="No"/>
    <s v="No"/>
    <n v="0"/>
    <x v="1"/>
  </r>
  <r>
    <n v="2509"/>
    <n v="28"/>
    <x v="14"/>
    <s v="Travel_Frequently"/>
    <s v="Travel_Frequently"/>
    <n v="1496"/>
    <n v="1496"/>
    <s v="Sales"/>
    <x v="0"/>
    <n v="1"/>
    <n v="1"/>
    <s v="3Bachelor"/>
    <x v="3"/>
    <x v="5"/>
    <x v="4"/>
    <s v="1Low"/>
    <s v="Low"/>
    <s v="Male"/>
    <x v="1"/>
    <n v="92"/>
    <n v="92"/>
    <s v="3High"/>
    <s v="High"/>
    <n v="1"/>
    <n v="1"/>
    <s v="Sales Representative"/>
    <x v="6"/>
    <s v="3High"/>
    <s v="High"/>
    <s v="Married"/>
    <x v="1"/>
    <n v="2909"/>
    <n v="2909"/>
    <m/>
    <n v="15747"/>
    <n v="15747"/>
    <n v="3"/>
    <n v="3"/>
    <s v="No"/>
    <s v="No"/>
    <n v="15"/>
    <n v="15"/>
    <s v="3Excellent"/>
    <s v="Excellent"/>
    <s v="4Very High"/>
    <s v="Very High"/>
    <n v="3"/>
    <n v="3"/>
    <s v="4Best"/>
    <s v="Best"/>
    <s v="Yes"/>
    <s v="Yes"/>
    <n v="1"/>
    <x v="0"/>
  </r>
  <r>
    <n v="2510"/>
    <n v="29"/>
    <x v="11"/>
    <s v="Travel_Frequently"/>
    <s v="Travel_Frequently"/>
    <n v="115"/>
    <n v="115"/>
    <s v="Sales"/>
    <x v="0"/>
    <n v="13"/>
    <n v="13"/>
    <s v="3Bachelor"/>
    <x v="3"/>
    <x v="5"/>
    <x v="4"/>
    <s v="1Low"/>
    <s v="Low"/>
    <s v="Female"/>
    <x v="0"/>
    <n v="51"/>
    <n v="51"/>
    <s v="3High"/>
    <s v="High"/>
    <n v="2"/>
    <n v="2"/>
    <s v="Sales Executive"/>
    <x v="0"/>
    <s v="2Medium"/>
    <s v="Medium"/>
    <s v="Single"/>
    <x v="0"/>
    <n v="5765"/>
    <n v="5765"/>
    <m/>
    <n v="17485"/>
    <n v="17485"/>
    <n v="5"/>
    <n v="5"/>
    <s v="No"/>
    <s v="No"/>
    <n v="11"/>
    <n v="11"/>
    <s v="3Excellent"/>
    <s v="Excellent"/>
    <s v="1Low"/>
    <s v="Low"/>
    <n v="4"/>
    <n v="4"/>
    <s v="1Bad"/>
    <s v="Bad"/>
    <s v="Yes"/>
    <s v="Yes"/>
    <n v="1"/>
    <x v="0"/>
  </r>
  <r>
    <n v="2511"/>
    <n v="34"/>
    <x v="13"/>
    <s v="Travel_Rarely"/>
    <s v="Travel_Rarely"/>
    <n v="790"/>
    <n v="790"/>
    <s v="Sales"/>
    <x v="0"/>
    <n v="24"/>
    <n v="24"/>
    <s v="4Master"/>
    <x v="2"/>
    <x v="2"/>
    <x v="2"/>
    <s v="1Low"/>
    <s v="Low"/>
    <s v="Female"/>
    <x v="0"/>
    <n v="40"/>
    <n v="40"/>
    <s v="2Medium"/>
    <s v="Medium"/>
    <n v="2"/>
    <n v="2"/>
    <s v="Sales Executive"/>
    <x v="0"/>
    <s v="2Medium"/>
    <s v="Medium"/>
    <s v="Single"/>
    <x v="0"/>
    <n v="4599"/>
    <n v="4599"/>
    <m/>
    <n v="7815"/>
    <n v="7815"/>
    <n v="0"/>
    <n v="0"/>
    <s v="Yes"/>
    <s v="Yes"/>
    <n v="23"/>
    <n v="23"/>
    <s v="4Outstanding"/>
    <s v="Outstanding"/>
    <s v="3High"/>
    <s v="High"/>
    <n v="2"/>
    <n v="2"/>
    <s v="4Best"/>
    <s v="Best"/>
    <s v="Yes"/>
    <s v="Yes"/>
    <n v="1"/>
    <x v="0"/>
  </r>
  <r>
    <n v="2512"/>
    <n v="35"/>
    <x v="10"/>
    <s v="Travel_Rarely"/>
    <s v="Travel_Rarely"/>
    <m/>
    <n v="808.82510288065839"/>
    <s v="Sales"/>
    <x v="0"/>
    <n v="7"/>
    <n v="7"/>
    <s v="1Below College"/>
    <x v="1"/>
    <x v="0"/>
    <x v="0"/>
    <s v="4Ver High"/>
    <s v="Ver High"/>
    <s v="Male"/>
    <x v="1"/>
    <n v="76"/>
    <n v="76"/>
    <s v="3High"/>
    <s v="High"/>
    <n v="1"/>
    <n v="1"/>
    <s v="Sales Representative"/>
    <x v="6"/>
    <s v="3High"/>
    <s v="High"/>
    <s v="Married"/>
    <x v="1"/>
    <n v="2404"/>
    <n v="2404"/>
    <m/>
    <n v="16192"/>
    <n v="16192"/>
    <n v="1"/>
    <n v="1"/>
    <m/>
    <s v="No"/>
    <n v="13"/>
    <n v="13"/>
    <s v="3Excellent"/>
    <s v="Excellent"/>
    <s v="1Low"/>
    <s v="Low"/>
    <n v="3"/>
    <n v="3"/>
    <s v="3Better"/>
    <s v="Better"/>
    <s v="No"/>
    <s v="No"/>
    <n v="0"/>
    <x v="1"/>
  </r>
  <r>
    <n v="2513"/>
    <n v="24"/>
    <x v="17"/>
    <s v="Travel_Frequently"/>
    <s v="Travel_Frequently"/>
    <n v="381"/>
    <n v="381"/>
    <s v="Research &amp; Development"/>
    <x v="1"/>
    <n v="9"/>
    <n v="9"/>
    <s v="3Bachelor"/>
    <x v="3"/>
    <x v="2"/>
    <x v="2"/>
    <s v="2Medium"/>
    <s v="Medium"/>
    <s v="Male"/>
    <x v="1"/>
    <n v="89"/>
    <n v="89"/>
    <s v="3High"/>
    <s v="High"/>
    <n v="1"/>
    <n v="1"/>
    <s v="Laboratory Technician"/>
    <x v="2"/>
    <s v="1Low"/>
    <s v="Low"/>
    <s v="Single"/>
    <x v="0"/>
    <n v="3172"/>
    <n v="3172"/>
    <m/>
    <n v="16998"/>
    <n v="16998"/>
    <n v="2"/>
    <n v="2"/>
    <s v="Yes"/>
    <s v="Yes"/>
    <n v="11"/>
    <n v="11"/>
    <s v="3Excellent"/>
    <s v="Excellent"/>
    <s v="3High"/>
    <s v="High"/>
    <n v="2"/>
    <n v="2"/>
    <s v="2Good"/>
    <s v="Good"/>
    <s v="Yes"/>
    <s v="Yes"/>
    <n v="1"/>
    <x v="0"/>
  </r>
  <r>
    <n v="2514"/>
    <n v="24"/>
    <x v="17"/>
    <s v="Non-Travel"/>
    <s v="Non-Travel"/>
    <n v="830"/>
    <n v="830"/>
    <s v="Sales"/>
    <x v="0"/>
    <n v="13"/>
    <n v="13"/>
    <s v="2College"/>
    <x v="0"/>
    <x v="0"/>
    <x v="0"/>
    <s v="4Ver High"/>
    <s v="Ver High"/>
    <s v="Female"/>
    <x v="0"/>
    <n v="78"/>
    <n v="78"/>
    <s v="3High"/>
    <s v="High"/>
    <m/>
    <n v="1"/>
    <s v="Sales Representative"/>
    <x v="6"/>
    <s v="2Medium"/>
    <s v="Medium"/>
    <s v="Married"/>
    <x v="1"/>
    <n v="2033"/>
    <n v="2033"/>
    <m/>
    <n v="7103"/>
    <n v="7103"/>
    <n v="1"/>
    <n v="1"/>
    <s v="No"/>
    <s v="No"/>
    <n v="13"/>
    <n v="13"/>
    <s v="3Excellent"/>
    <s v="Excellent"/>
    <s v="3High"/>
    <s v="High"/>
    <n v="2"/>
    <n v="2"/>
    <s v="3Better"/>
    <s v="Better"/>
    <s v="No"/>
    <s v="No"/>
    <n v="0"/>
    <x v="1"/>
  </r>
  <r>
    <n v="2515"/>
    <n v="44"/>
    <x v="20"/>
    <s v="Travel_Frequently"/>
    <s v="Travel_Frequently"/>
    <n v="1193"/>
    <n v="1193"/>
    <s v="Research &amp; Development"/>
    <x v="1"/>
    <n v="2"/>
    <n v="2"/>
    <s v="1Below College"/>
    <x v="1"/>
    <x v="2"/>
    <x v="2"/>
    <s v="2Medium"/>
    <s v="Medium"/>
    <s v="Male"/>
    <x v="1"/>
    <n v="86"/>
    <n v="86"/>
    <s v="3High"/>
    <s v="High"/>
    <n v="3"/>
    <n v="3"/>
    <s v="Manufacturing Director"/>
    <x v="3"/>
    <s v="3High"/>
    <s v="High"/>
    <s v="Single"/>
    <x v="0"/>
    <n v="10209"/>
    <n v="10209"/>
    <m/>
    <n v="19719"/>
    <n v="19719"/>
    <n v="5"/>
    <n v="5"/>
    <s v="Yes"/>
    <s v="Yes"/>
    <n v="18"/>
    <n v="18"/>
    <s v="3Excellent"/>
    <s v="Excellent"/>
    <s v="2Medium"/>
    <s v="Medium"/>
    <n v="2"/>
    <n v="2"/>
    <s v="2Good"/>
    <s v="Good"/>
    <m/>
    <s v="No"/>
    <n v="0"/>
    <x v="1"/>
  </r>
  <r>
    <n v="2516"/>
    <n v="29"/>
    <x v="11"/>
    <s v="Travel_Rarely"/>
    <s v="Travel_Rarely"/>
    <n v="1246"/>
    <n v="1246"/>
    <s v="Sales"/>
    <x v="0"/>
    <n v="19"/>
    <n v="19"/>
    <s v="3Bachelor"/>
    <x v="3"/>
    <x v="0"/>
    <x v="0"/>
    <s v="3High"/>
    <s v="High"/>
    <s v="Male"/>
    <x v="1"/>
    <n v="77"/>
    <n v="77"/>
    <s v="2Medium"/>
    <s v="Medium"/>
    <n v="2"/>
    <n v="2"/>
    <s v="Sales Executive"/>
    <x v="0"/>
    <s v="3High"/>
    <s v="High"/>
    <s v="Divorced"/>
    <x v="2"/>
    <n v="8620"/>
    <n v="8620"/>
    <m/>
    <n v="23757"/>
    <n v="23757"/>
    <n v="1"/>
    <n v="1"/>
    <s v="No"/>
    <s v="No"/>
    <n v="14"/>
    <n v="14"/>
    <m/>
    <s v="Excellent"/>
    <s v="3High"/>
    <s v="High"/>
    <n v="3"/>
    <n v="3"/>
    <s v="3Better"/>
    <s v="Better"/>
    <s v="No"/>
    <s v="No"/>
    <n v="0"/>
    <x v="1"/>
  </r>
  <r>
    <n v="2517"/>
    <n v="30"/>
    <x v="7"/>
    <s v="Travel_Rarely"/>
    <s v="Travel_Rarely"/>
    <n v="330"/>
    <n v="330"/>
    <s v="Human Resources"/>
    <x v="2"/>
    <n v="1"/>
    <n v="1"/>
    <s v="3Bachelor"/>
    <x v="3"/>
    <x v="0"/>
    <x v="0"/>
    <s v="3High"/>
    <s v="High"/>
    <s v="Male"/>
    <x v="1"/>
    <n v="46"/>
    <n v="46"/>
    <s v="3High"/>
    <s v="High"/>
    <n v="1"/>
    <n v="1"/>
    <s v="Human Resources"/>
    <x v="8"/>
    <s v="3High"/>
    <s v="High"/>
    <s v="Divorced"/>
    <x v="2"/>
    <n v="2064"/>
    <n v="2064"/>
    <m/>
    <n v="15428"/>
    <n v="15428"/>
    <n v="0"/>
    <n v="0"/>
    <s v="No"/>
    <s v="No"/>
    <n v="21"/>
    <n v="21"/>
    <s v="4Outstanding"/>
    <s v="Outstanding"/>
    <s v="1Low"/>
    <s v="Low"/>
    <n v="3"/>
    <n v="3"/>
    <s v="4Best"/>
    <s v="Best"/>
    <s v="No"/>
    <s v="No"/>
    <n v="0"/>
    <x v="1"/>
  </r>
  <r>
    <n v="2518"/>
    <n v="55"/>
    <x v="28"/>
    <s v="Travel_Rarely"/>
    <s v="Travel_Rarely"/>
    <n v="1229"/>
    <n v="1229"/>
    <s v="Research &amp; Development"/>
    <x v="1"/>
    <n v="4"/>
    <n v="4"/>
    <s v="4Master"/>
    <x v="2"/>
    <x v="0"/>
    <x v="0"/>
    <s v="4Ver High"/>
    <s v="Ver High"/>
    <s v="Male"/>
    <x v="1"/>
    <n v="30"/>
    <n v="30"/>
    <s v="3High"/>
    <s v="High"/>
    <n v="2"/>
    <n v="2"/>
    <s v="Healthcare Representative"/>
    <x v="4"/>
    <s v="3High"/>
    <s v="High"/>
    <s v="Married"/>
    <x v="1"/>
    <n v="4035"/>
    <n v="4035"/>
    <m/>
    <n v="16143"/>
    <n v="16143"/>
    <n v="0"/>
    <n v="0"/>
    <s v="Yes"/>
    <s v="Yes"/>
    <n v="16"/>
    <n v="16"/>
    <s v="3Excellent"/>
    <s v="Excellent"/>
    <s v="2Medium"/>
    <s v="Medium"/>
    <n v="2"/>
    <n v="2"/>
    <s v="3Better"/>
    <s v="Better"/>
    <s v="No"/>
    <s v="No"/>
    <n v="0"/>
    <x v="1"/>
  </r>
  <r>
    <n v="2519"/>
    <n v="33"/>
    <x v="3"/>
    <s v="Travel_Rarely"/>
    <s v="Travel_Rarely"/>
    <n v="1099"/>
    <n v="1099"/>
    <s v="Research &amp; Development"/>
    <x v="1"/>
    <n v="4"/>
    <n v="4"/>
    <s v="4Master"/>
    <x v="2"/>
    <x v="2"/>
    <x v="2"/>
    <s v="1Low"/>
    <s v="Low"/>
    <s v="Female"/>
    <x v="0"/>
    <n v="82"/>
    <n v="82"/>
    <s v="2Medium"/>
    <s v="Medium"/>
    <n v="1"/>
    <n v="1"/>
    <s v="Laboratory Technician"/>
    <x v="2"/>
    <s v="2Medium"/>
    <s v="Medium"/>
    <s v="Married"/>
    <x v="1"/>
    <n v="3838"/>
    <n v="3838"/>
    <m/>
    <n v="8192"/>
    <n v="8192"/>
    <n v="8"/>
    <n v="8"/>
    <s v="No"/>
    <s v="No"/>
    <n v="11"/>
    <n v="11"/>
    <s v="3Excellent"/>
    <s v="Excellent"/>
    <s v="4Very High"/>
    <s v="Very High"/>
    <n v="5"/>
    <n v="5"/>
    <s v="3Better"/>
    <s v="Better"/>
    <s v="No"/>
    <s v="No"/>
    <n v="0"/>
    <x v="1"/>
  </r>
  <r>
    <n v="2520"/>
    <n v="47"/>
    <x v="41"/>
    <s v="Travel_Rarely"/>
    <s v="Travel_Rarely"/>
    <n v="571"/>
    <n v="571"/>
    <s v="Sales"/>
    <x v="0"/>
    <n v="14"/>
    <n v="14"/>
    <s v="3Bachelor"/>
    <x v="3"/>
    <x v="2"/>
    <x v="2"/>
    <s v="3High"/>
    <s v="High"/>
    <s v="Female"/>
    <x v="0"/>
    <n v="78"/>
    <n v="78"/>
    <s v="3High"/>
    <s v="High"/>
    <n v="2"/>
    <n v="2"/>
    <s v="Sales Executive"/>
    <x v="0"/>
    <s v="3High"/>
    <s v="High"/>
    <s v="Married"/>
    <x v="1"/>
    <n v="4591"/>
    <n v="4591"/>
    <m/>
    <n v="24200"/>
    <n v="24200"/>
    <n v="3"/>
    <n v="3"/>
    <s v="Yes"/>
    <s v="Yes"/>
    <n v="17"/>
    <n v="17"/>
    <s v="3Excellent"/>
    <s v="Excellent"/>
    <s v="3High"/>
    <s v="High"/>
    <n v="4"/>
    <n v="4"/>
    <s v="2Good"/>
    <s v="Good"/>
    <m/>
    <s v="No"/>
    <n v="0"/>
    <x v="1"/>
  </r>
  <r>
    <n v="2521"/>
    <n v="28"/>
    <x v="14"/>
    <s v="Travel_Frequently"/>
    <s v="Travel_Frequently"/>
    <n v="289"/>
    <n v="289"/>
    <s v="Research &amp; Development"/>
    <x v="1"/>
    <n v="2"/>
    <n v="2"/>
    <s v="2College"/>
    <x v="0"/>
    <x v="2"/>
    <x v="2"/>
    <s v="3High"/>
    <s v="High"/>
    <s v="Male"/>
    <x v="1"/>
    <n v="38"/>
    <n v="38"/>
    <s v="2Medium"/>
    <s v="Medium"/>
    <n v="1"/>
    <n v="1"/>
    <s v="Laboratory Technician"/>
    <x v="2"/>
    <s v="1Low"/>
    <s v="Low"/>
    <s v="Single"/>
    <x v="0"/>
    <n v="2561"/>
    <n v="2561"/>
    <m/>
    <n v="5355"/>
    <n v="5355"/>
    <n v="7"/>
    <n v="7"/>
    <s v="No"/>
    <s v="No"/>
    <n v="11"/>
    <n v="11"/>
    <s v="3Excellent"/>
    <s v="Excellent"/>
    <s v="3High"/>
    <s v="High"/>
    <n v="2"/>
    <n v="2"/>
    <s v="2Good"/>
    <s v="Good"/>
    <s v="Yes"/>
    <s v="Yes"/>
    <n v="1"/>
    <x v="0"/>
  </r>
  <r>
    <n v="2522"/>
    <n v="28"/>
    <x v="14"/>
    <s v="Travel_Rarely"/>
    <s v="Travel_Rarely"/>
    <n v="1423"/>
    <n v="1423"/>
    <s v="Research &amp; Development"/>
    <x v="1"/>
    <n v="1"/>
    <n v="1"/>
    <s v="3Bachelor"/>
    <x v="3"/>
    <x v="0"/>
    <x v="0"/>
    <s v="1Low"/>
    <s v="Low"/>
    <s v="Male"/>
    <x v="1"/>
    <n v="72"/>
    <n v="72"/>
    <s v="2Medium"/>
    <s v="Medium"/>
    <n v="1"/>
    <n v="1"/>
    <s v="Research Scientist"/>
    <x v="1"/>
    <s v="3High"/>
    <s v="High"/>
    <s v="Divorced"/>
    <x v="2"/>
    <n v="1563"/>
    <n v="1563"/>
    <m/>
    <n v="12530"/>
    <n v="12530"/>
    <n v="1"/>
    <n v="1"/>
    <s v="No"/>
    <s v="No"/>
    <n v="14"/>
    <n v="14"/>
    <s v="3Excellent"/>
    <s v="Excellent"/>
    <s v="4Very High"/>
    <s v="Very High"/>
    <n v="2"/>
    <n v="2"/>
    <s v="1Bad"/>
    <s v="Bad"/>
    <s v="No"/>
    <s v="No"/>
    <n v="0"/>
    <x v="1"/>
  </r>
  <r>
    <n v="2523"/>
    <n v="28"/>
    <x v="14"/>
    <s v="Travel_Frequently"/>
    <s v="Travel_Frequently"/>
    <n v="467"/>
    <n v="467"/>
    <s v="Sales"/>
    <x v="0"/>
    <n v="7"/>
    <n v="7"/>
    <s v="3Bachelor"/>
    <x v="3"/>
    <x v="0"/>
    <x v="0"/>
    <s v="3High"/>
    <s v="High"/>
    <s v="Male"/>
    <x v="1"/>
    <m/>
    <n v="66.992424242424249"/>
    <s v="3High"/>
    <s v="High"/>
    <n v="2"/>
    <n v="2"/>
    <s v="Sales Executive"/>
    <x v="0"/>
    <s v="1Low"/>
    <s v="Low"/>
    <s v="Single"/>
    <x v="0"/>
    <n v="4898"/>
    <n v="4898"/>
    <m/>
    <n v="11827"/>
    <n v="11827"/>
    <n v="0"/>
    <n v="0"/>
    <s v="No"/>
    <s v="No"/>
    <n v="14"/>
    <n v="14"/>
    <s v="3Excellent"/>
    <s v="Excellent"/>
    <s v="4Very High"/>
    <s v="Very High"/>
    <n v="5"/>
    <n v="5"/>
    <s v="3Better"/>
    <s v="Better"/>
    <s v="No"/>
    <s v="No"/>
    <n v="0"/>
    <x v="1"/>
  </r>
  <r>
    <n v="2524"/>
    <n v="49"/>
    <x v="1"/>
    <s v="Travel_Rarely"/>
    <s v="Travel_Rarely"/>
    <n v="271"/>
    <n v="271"/>
    <s v="Research &amp; Development"/>
    <x v="1"/>
    <n v="3"/>
    <n v="3"/>
    <s v="2College"/>
    <x v="0"/>
    <x v="2"/>
    <x v="2"/>
    <s v="3High"/>
    <s v="High"/>
    <s v="Female"/>
    <x v="0"/>
    <n v="43"/>
    <n v="43"/>
    <s v="2Medium"/>
    <s v="Medium"/>
    <n v="2"/>
    <n v="2"/>
    <s v="Laboratory Technician"/>
    <x v="2"/>
    <s v="1Low"/>
    <s v="Low"/>
    <s v="Married"/>
    <x v="1"/>
    <n v="4789"/>
    <n v="4789"/>
    <m/>
    <n v="23070"/>
    <n v="23070"/>
    <n v="4"/>
    <n v="4"/>
    <s v="No"/>
    <s v="No"/>
    <n v="25"/>
    <n v="25"/>
    <s v="4Outstanding"/>
    <s v="Outstanding"/>
    <s v="1Low"/>
    <s v="Low"/>
    <n v="3"/>
    <n v="3"/>
    <s v="3Better"/>
    <s v="Better"/>
    <s v="No"/>
    <s v="No"/>
    <n v="0"/>
    <x v="1"/>
  </r>
  <r>
    <n v="2525"/>
    <n v="29"/>
    <x v="11"/>
    <s v="Travel_Frequently"/>
    <s v="Travel_Frequently"/>
    <n v="410"/>
    <n v="410"/>
    <s v="Research &amp; Development"/>
    <x v="1"/>
    <n v="2"/>
    <n v="2"/>
    <s v="1Below College"/>
    <x v="1"/>
    <x v="0"/>
    <x v="0"/>
    <s v="4Ver High"/>
    <s v="Ver High"/>
    <s v="Female"/>
    <x v="0"/>
    <n v="97"/>
    <n v="97"/>
    <s v="3High"/>
    <s v="High"/>
    <n v="1"/>
    <n v="1"/>
    <s v="Laboratory Technician"/>
    <x v="2"/>
    <s v="2Medium"/>
    <s v="Medium"/>
    <s v="Married"/>
    <x v="1"/>
    <n v="3180"/>
    <n v="3180"/>
    <m/>
    <n v="4668"/>
    <n v="4668"/>
    <n v="0"/>
    <n v="0"/>
    <s v="No"/>
    <s v="No"/>
    <n v="13"/>
    <n v="13"/>
    <s v="3Excellent"/>
    <s v="Excellent"/>
    <s v="3High"/>
    <s v="High"/>
    <n v="3"/>
    <n v="3"/>
    <s v="3Better"/>
    <s v="Better"/>
    <s v="No"/>
    <s v="No"/>
    <n v="0"/>
    <x v="1"/>
  </r>
  <r>
    <n v="2526"/>
    <n v="28"/>
    <x v="14"/>
    <s v="Travel_Rarely"/>
    <s v="Travel_Rarely"/>
    <n v="1083"/>
    <n v="1083"/>
    <m/>
    <x v="1"/>
    <n v="29"/>
    <n v="29"/>
    <s v="1Below College"/>
    <x v="1"/>
    <x v="0"/>
    <x v="0"/>
    <s v="3High"/>
    <s v="High"/>
    <s v="Male"/>
    <x v="1"/>
    <n v="96"/>
    <n v="96"/>
    <s v="1Low"/>
    <s v="Low"/>
    <n v="2"/>
    <n v="2"/>
    <s v="Manufacturing Director"/>
    <x v="3"/>
    <s v="2Medium"/>
    <s v="Medium"/>
    <s v="Married"/>
    <x v="1"/>
    <n v="6549"/>
    <n v="6549"/>
    <m/>
    <n v="3173"/>
    <n v="3173"/>
    <n v="1"/>
    <n v="1"/>
    <s v="No"/>
    <s v="No"/>
    <n v="14"/>
    <n v="14"/>
    <s v="3Excellent"/>
    <s v="Excellent"/>
    <s v="2Medium"/>
    <s v="Medium"/>
    <n v="2"/>
    <n v="2"/>
    <s v="2Good"/>
    <s v="Good"/>
    <s v="No"/>
    <s v="No"/>
    <n v="0"/>
    <x v="1"/>
  </r>
  <r>
    <n v="2527"/>
    <n v="33"/>
    <x v="3"/>
    <s v="Travel_Rarely"/>
    <s v="Travel_Rarely"/>
    <n v="516"/>
    <n v="516"/>
    <s v="Research &amp; Development"/>
    <x v="1"/>
    <n v="8"/>
    <n v="8"/>
    <s v="5Doctor"/>
    <x v="4"/>
    <x v="0"/>
    <x v="0"/>
    <s v="4Ver High"/>
    <s v="Ver High"/>
    <s v="Male"/>
    <x v="1"/>
    <n v="69"/>
    <n v="69"/>
    <s v="3High"/>
    <s v="High"/>
    <n v="2"/>
    <n v="2"/>
    <s v="Healthcare Representative"/>
    <x v="4"/>
    <s v="3High"/>
    <s v="High"/>
    <s v="Single"/>
    <x v="0"/>
    <n v="6388"/>
    <n v="6388"/>
    <m/>
    <n v="22049"/>
    <n v="22049"/>
    <n v="2"/>
    <n v="2"/>
    <s v="Yes"/>
    <s v="Yes"/>
    <n v="17"/>
    <n v="17"/>
    <s v="3Excellent"/>
    <s v="Excellent"/>
    <s v="1Low"/>
    <s v="Low"/>
    <n v="6"/>
    <n v="6"/>
    <s v="3Better"/>
    <s v="Better"/>
    <s v="No"/>
    <s v="No"/>
    <n v="0"/>
    <x v="1"/>
  </r>
  <r>
    <n v="2528"/>
    <n v="32"/>
    <x v="5"/>
    <s v="Travel_Rarely"/>
    <s v="Travel_Rarely"/>
    <n v="495"/>
    <n v="495"/>
    <s v="Research &amp; Development"/>
    <x v="1"/>
    <n v="10"/>
    <n v="10"/>
    <s v="3Bachelor"/>
    <x v="3"/>
    <x v="2"/>
    <x v="2"/>
    <s v="3High"/>
    <s v="High"/>
    <s v="Male"/>
    <x v="1"/>
    <n v="64"/>
    <n v="64"/>
    <s v="3High"/>
    <s v="High"/>
    <n v="3"/>
    <n v="3"/>
    <s v="Manager"/>
    <x v="5"/>
    <s v="4Very High"/>
    <s v="Very High"/>
    <s v="Single"/>
    <x v="0"/>
    <n v="11244"/>
    <n v="11244"/>
    <m/>
    <n v="21072"/>
    <n v="21072"/>
    <n v="2"/>
    <n v="2"/>
    <s v="No"/>
    <s v="No"/>
    <n v="25"/>
    <n v="25"/>
    <s v="4Outstanding"/>
    <s v="Outstanding"/>
    <s v="2Medium"/>
    <s v="Medium"/>
    <n v="5"/>
    <n v="5"/>
    <s v="4Best"/>
    <s v="Best"/>
    <s v="No"/>
    <s v="No"/>
    <n v="0"/>
    <x v="1"/>
  </r>
  <r>
    <n v="2529"/>
    <n v="54"/>
    <x v="34"/>
    <s v="Travel_Frequently"/>
    <s v="Travel_Frequently"/>
    <n v="1050"/>
    <n v="1050"/>
    <s v="Research &amp; Development"/>
    <x v="1"/>
    <n v="11"/>
    <n v="11"/>
    <s v="4Master"/>
    <x v="2"/>
    <x v="2"/>
    <x v="2"/>
    <s v="2Medium"/>
    <s v="Medium"/>
    <s v="Female"/>
    <x v="0"/>
    <n v="87"/>
    <n v="87"/>
    <s v="3High"/>
    <s v="High"/>
    <n v="4"/>
    <n v="4"/>
    <s v="Manager"/>
    <x v="5"/>
    <s v="4Very High"/>
    <s v="Very High"/>
    <s v="Divorced"/>
    <x v="2"/>
    <n v="16032"/>
    <n v="16032"/>
    <m/>
    <n v="24456"/>
    <n v="24456"/>
    <n v="3"/>
    <n v="3"/>
    <s v="No"/>
    <s v="No"/>
    <n v="20"/>
    <n v="20"/>
    <s v="4Outstanding"/>
    <s v="Outstanding"/>
    <s v="1Low"/>
    <s v="Low"/>
    <n v="2"/>
    <n v="2"/>
    <s v="3Better"/>
    <s v="Better"/>
    <s v="No"/>
    <s v="No"/>
    <n v="0"/>
    <x v="1"/>
  </r>
  <r>
    <n v="2530"/>
    <n v="29"/>
    <x v="11"/>
    <s v="Travel_Rarely"/>
    <s v="Travel_Rarely"/>
    <n v="224"/>
    <n v="224"/>
    <s v="Research &amp; Development"/>
    <x v="1"/>
    <n v="1"/>
    <n v="1"/>
    <s v="4Master"/>
    <x v="2"/>
    <x v="5"/>
    <x v="4"/>
    <s v="1Low"/>
    <s v="Low"/>
    <s v="Male"/>
    <x v="1"/>
    <n v="100"/>
    <n v="100"/>
    <s v="2Medium"/>
    <s v="Medium"/>
    <n v="1"/>
    <n v="1"/>
    <s v="Research Scientist"/>
    <x v="1"/>
    <s v="1Low"/>
    <s v="Low"/>
    <s v="Single"/>
    <x v="0"/>
    <n v="2362"/>
    <n v="2362"/>
    <m/>
    <n v="7568"/>
    <n v="7568"/>
    <n v="6"/>
    <n v="6"/>
    <s v="No"/>
    <s v="No"/>
    <n v="13"/>
    <n v="13"/>
    <s v="3Excellent"/>
    <s v="Excellent"/>
    <s v="3High"/>
    <s v="High"/>
    <n v="2"/>
    <n v="2"/>
    <s v="1Bad"/>
    <s v="Bad"/>
    <s v="Yes"/>
    <s v="Yes"/>
    <n v="1"/>
    <x v="0"/>
  </r>
  <r>
    <n v="2531"/>
    <n v="44"/>
    <x v="20"/>
    <s v="Travel_Rarely"/>
    <s v="Travel_Rarely"/>
    <n v="136"/>
    <n v="136"/>
    <s v="Research &amp; Development"/>
    <x v="1"/>
    <n v="28"/>
    <n v="28"/>
    <s v="3Bachelor"/>
    <x v="3"/>
    <x v="0"/>
    <x v="0"/>
    <s v="4Ver High"/>
    <s v="Ver High"/>
    <s v="Male"/>
    <x v="1"/>
    <n v="32"/>
    <n v="32"/>
    <s v="3High"/>
    <s v="High"/>
    <n v="4"/>
    <n v="4"/>
    <s v="Research Director"/>
    <x v="7"/>
    <s v="1Low"/>
    <s v="Low"/>
    <s v="Married"/>
    <x v="1"/>
    <n v="16328"/>
    <n v="16328"/>
    <m/>
    <n v="22074"/>
    <n v="22074"/>
    <n v="3"/>
    <n v="3"/>
    <s v="No"/>
    <s v="No"/>
    <n v="13"/>
    <n v="13"/>
    <s v="3Excellent"/>
    <s v="Excellent"/>
    <s v="3High"/>
    <s v="High"/>
    <n v="1"/>
    <n v="1"/>
    <s v="4Best"/>
    <s v="Best"/>
    <s v="No"/>
    <s v="No"/>
    <n v="0"/>
    <x v="1"/>
  </r>
  <r>
    <n v="2532"/>
    <n v="39"/>
    <x v="22"/>
    <s v="Travel_Rarely"/>
    <s v="Travel_Rarely"/>
    <n v="1089"/>
    <n v="1089"/>
    <s v="Research &amp; Development"/>
    <x v="1"/>
    <n v="6"/>
    <n v="6"/>
    <s v="3Bachelor"/>
    <x v="3"/>
    <x v="0"/>
    <x v="0"/>
    <m/>
    <s v="High"/>
    <s v="Female"/>
    <x v="0"/>
    <n v="32"/>
    <n v="32"/>
    <s v="3High"/>
    <s v="High"/>
    <n v="3"/>
    <n v="3"/>
    <s v="Manufacturing Director"/>
    <x v="3"/>
    <s v="2Medium"/>
    <s v="Medium"/>
    <s v="Single"/>
    <x v="0"/>
    <n v="8376"/>
    <n v="8376"/>
    <m/>
    <n v="9150"/>
    <n v="9150"/>
    <n v="4"/>
    <n v="4"/>
    <s v="No"/>
    <s v="No"/>
    <n v="18"/>
    <n v="18"/>
    <s v="3Excellent"/>
    <s v="Excellent"/>
    <s v="4Very High"/>
    <s v="Very High"/>
    <n v="3"/>
    <n v="3"/>
    <s v="3Better"/>
    <s v="Better"/>
    <s v="No"/>
    <s v="No"/>
    <n v="0"/>
    <x v="1"/>
  </r>
  <r>
    <n v="2533"/>
    <n v="46"/>
    <x v="21"/>
    <s v="Travel_Rarely"/>
    <s v="Travel_Rarely"/>
    <n v="228"/>
    <n v="228"/>
    <s v="Sales"/>
    <x v="0"/>
    <n v="3"/>
    <n v="3"/>
    <s v="3Bachelor"/>
    <x v="3"/>
    <x v="0"/>
    <x v="0"/>
    <s v="3High"/>
    <s v="High"/>
    <s v="Female"/>
    <x v="0"/>
    <n v="51"/>
    <n v="51"/>
    <s v="3High"/>
    <s v="High"/>
    <n v="4"/>
    <n v="4"/>
    <s v="Manager"/>
    <x v="5"/>
    <s v="2Medium"/>
    <s v="Medium"/>
    <s v="Married"/>
    <x v="1"/>
    <n v="16606"/>
    <n v="16606"/>
    <m/>
    <n v="11380"/>
    <n v="11380"/>
    <n v="8"/>
    <n v="8"/>
    <s v="No"/>
    <s v="No"/>
    <n v="12"/>
    <n v="12"/>
    <s v="3Excellent"/>
    <s v="Excellent"/>
    <s v="4Very High"/>
    <s v="Very High"/>
    <n v="2"/>
    <n v="2"/>
    <s v="4Best"/>
    <s v="Best"/>
    <s v="No"/>
    <s v="No"/>
    <n v="0"/>
    <x v="1"/>
  </r>
  <r>
    <n v="2534"/>
    <n v="35"/>
    <x v="10"/>
    <s v="Travel_Rarely"/>
    <s v="Travel_Rarely"/>
    <n v="1029"/>
    <n v="1029"/>
    <s v="Research &amp; Development"/>
    <x v="1"/>
    <n v="16"/>
    <n v="16"/>
    <s v="3Bachelor"/>
    <x v="3"/>
    <x v="0"/>
    <x v="0"/>
    <s v="4Ver High"/>
    <s v="Ver High"/>
    <s v="Female"/>
    <x v="0"/>
    <n v="91"/>
    <n v="91"/>
    <s v="2Medium"/>
    <s v="Medium"/>
    <n v="3"/>
    <n v="3"/>
    <s v="Healthcare Representative"/>
    <x v="4"/>
    <s v="2Medium"/>
    <s v="Medium"/>
    <s v="Single"/>
    <x v="0"/>
    <n v="8606"/>
    <n v="8606"/>
    <m/>
    <n v="21195"/>
    <n v="21195"/>
    <n v="1"/>
    <n v="1"/>
    <s v="No"/>
    <s v="No"/>
    <n v="19"/>
    <n v="19"/>
    <s v="3Excellent"/>
    <s v="Excellent"/>
    <s v="4Very High"/>
    <s v="Very High"/>
    <n v="3"/>
    <n v="3"/>
    <s v="1Bad"/>
    <s v="Bad"/>
    <s v="No"/>
    <s v="No"/>
    <n v="0"/>
    <x v="1"/>
  </r>
  <r>
    <n v="2535"/>
    <n v="23"/>
    <x v="31"/>
    <s v="Travel_Rarely"/>
    <s v="Travel_Rarely"/>
    <n v="507"/>
    <n v="507"/>
    <s v="Research &amp; Development"/>
    <x v="1"/>
    <n v="20"/>
    <n v="20"/>
    <s v="1Below College"/>
    <x v="1"/>
    <x v="0"/>
    <x v="0"/>
    <s v="1Low"/>
    <s v="Low"/>
    <s v="Male"/>
    <x v="1"/>
    <n v="97"/>
    <n v="97"/>
    <s v="3High"/>
    <s v="High"/>
    <n v="2"/>
    <n v="2"/>
    <s v="Laboratory Technician"/>
    <x v="2"/>
    <s v="3High"/>
    <s v="High"/>
    <s v="Single"/>
    <x v="0"/>
    <n v="2272"/>
    <n v="2272"/>
    <m/>
    <n v="24812"/>
    <n v="24812"/>
    <n v="0"/>
    <n v="0"/>
    <s v="No"/>
    <s v="No"/>
    <n v="14"/>
    <n v="14"/>
    <s v="3Excellent"/>
    <s v="Excellent"/>
    <s v="2Medium"/>
    <s v="Medium"/>
    <n v="2"/>
    <n v="2"/>
    <s v="3Better"/>
    <s v="Better"/>
    <s v="No"/>
    <s v="No"/>
    <n v="0"/>
    <x v="1"/>
  </r>
  <r>
    <n v="2536"/>
    <n v="40"/>
    <x v="33"/>
    <s v="Travel_Rarely"/>
    <s v="Travel_Rarely"/>
    <m/>
    <n v="808.82510288065839"/>
    <s v="Research &amp; Development"/>
    <x v="1"/>
    <n v="9"/>
    <n v="9"/>
    <s v="4Master"/>
    <x v="2"/>
    <x v="0"/>
    <x v="0"/>
    <s v="4Ver High"/>
    <s v="Ver High"/>
    <s v="Male"/>
    <x v="1"/>
    <n v="86"/>
    <n v="86"/>
    <s v="3High"/>
    <s v="High"/>
    <n v="1"/>
    <n v="1"/>
    <s v="Laboratory Technician"/>
    <x v="2"/>
    <s v="1Low"/>
    <s v="Low"/>
    <s v="Single"/>
    <x v="0"/>
    <n v="2018"/>
    <n v="2018"/>
    <m/>
    <n v="21831"/>
    <n v="21831"/>
    <n v="3"/>
    <n v="3"/>
    <s v="No"/>
    <s v="No"/>
    <n v="14"/>
    <n v="14"/>
    <s v="3Excellent"/>
    <s v="Excellent"/>
    <s v="2Medium"/>
    <s v="Medium"/>
    <n v="3"/>
    <n v="3"/>
    <s v="1Bad"/>
    <s v="Bad"/>
    <s v="Yes"/>
    <s v="Yes"/>
    <n v="1"/>
    <x v="0"/>
  </r>
  <r>
    <n v="2537"/>
    <n v="34"/>
    <x v="13"/>
    <s v="Travel_Rarely"/>
    <s v="Travel_Rarely"/>
    <n v="971"/>
    <n v="971"/>
    <s v="Sales"/>
    <x v="0"/>
    <n v="1"/>
    <n v="1"/>
    <s v="3Bachelor"/>
    <x v="3"/>
    <x v="5"/>
    <x v="4"/>
    <s v="4Ver High"/>
    <s v="Ver High"/>
    <s v="Male"/>
    <x v="1"/>
    <n v="64"/>
    <n v="64"/>
    <s v="2Medium"/>
    <s v="Medium"/>
    <n v="3"/>
    <n v="3"/>
    <s v="Sales Executive"/>
    <x v="0"/>
    <s v="3High"/>
    <s v="High"/>
    <s v="Married"/>
    <x v="1"/>
    <n v="7083"/>
    <n v="7083"/>
    <m/>
    <n v="12288"/>
    <n v="12288"/>
    <n v="1"/>
    <n v="1"/>
    <s v="Yes"/>
    <s v="Yes"/>
    <n v="14"/>
    <n v="14"/>
    <s v="3Excellent"/>
    <s v="Excellent"/>
    <s v="4Very High"/>
    <s v="Very High"/>
    <n v="3"/>
    <n v="3"/>
    <s v="3Better"/>
    <s v="Better"/>
    <s v="No"/>
    <s v="No"/>
    <n v="0"/>
    <x v="1"/>
  </r>
  <r>
    <n v="2538"/>
    <n v="31"/>
    <x v="27"/>
    <s v="Travel_Frequently"/>
    <s v="Travel_Frequently"/>
    <n v="561"/>
    <n v="561"/>
    <s v="Research &amp; Development"/>
    <x v="1"/>
    <n v="3"/>
    <n v="3"/>
    <s v="3Bachelor"/>
    <x v="3"/>
    <x v="0"/>
    <x v="0"/>
    <s v="4Ver High"/>
    <s v="Ver High"/>
    <s v="Female"/>
    <x v="0"/>
    <n v="33"/>
    <n v="33"/>
    <s v="3High"/>
    <s v="High"/>
    <n v="1"/>
    <n v="1"/>
    <s v="Research Scientist"/>
    <x v="1"/>
    <s v="3High"/>
    <s v="High"/>
    <s v="Single"/>
    <x v="0"/>
    <n v="4084"/>
    <n v="4084"/>
    <m/>
    <n v="4156"/>
    <n v="4156"/>
    <n v="1"/>
    <n v="1"/>
    <s v="No"/>
    <s v="No"/>
    <n v="12"/>
    <n v="12"/>
    <s v="3Excellent"/>
    <s v="Excellent"/>
    <s v="1Low"/>
    <s v="Low"/>
    <n v="2"/>
    <n v="2"/>
    <s v="1Bad"/>
    <s v="Bad"/>
    <s v="Yes"/>
    <s v="Yes"/>
    <n v="1"/>
    <x v="0"/>
  </r>
  <r>
    <n v="2539"/>
    <n v="50"/>
    <x v="24"/>
    <s v="Travel_Frequently"/>
    <s v="Travel_Frequently"/>
    <n v="333"/>
    <n v="333"/>
    <s v="Research &amp; Development"/>
    <x v="1"/>
    <n v="22"/>
    <n v="22"/>
    <s v="5Doctor"/>
    <x v="4"/>
    <x v="2"/>
    <x v="2"/>
    <s v="3High"/>
    <s v="High"/>
    <s v="Male"/>
    <x v="1"/>
    <n v="88"/>
    <n v="88"/>
    <s v="1Low"/>
    <s v="Low"/>
    <n v="4"/>
    <n v="4"/>
    <s v="Research Director"/>
    <x v="7"/>
    <s v="4Very High"/>
    <s v="Very High"/>
    <s v="Single"/>
    <x v="0"/>
    <n v="14411"/>
    <n v="14411"/>
    <m/>
    <n v="24450"/>
    <n v="24450"/>
    <n v="1"/>
    <n v="1"/>
    <s v="Yes"/>
    <s v="Yes"/>
    <n v="13"/>
    <n v="13"/>
    <s v="3Excellent"/>
    <s v="Excellent"/>
    <s v="4Very High"/>
    <s v="Very High"/>
    <n v="2"/>
    <n v="2"/>
    <s v="3Better"/>
    <s v="Better"/>
    <s v="No"/>
    <s v="No"/>
    <n v="0"/>
    <x v="1"/>
  </r>
  <r>
    <n v="2540"/>
    <n v="34"/>
    <x v="13"/>
    <s v="Travel_Rarely"/>
    <s v="Travel_Rarely"/>
    <n v="1440"/>
    <n v="1440"/>
    <s v="Sales"/>
    <x v="0"/>
    <n v="7"/>
    <n v="7"/>
    <s v="2College"/>
    <x v="0"/>
    <x v="5"/>
    <x v="4"/>
    <s v="2Medium"/>
    <s v="Medium"/>
    <s v="Male"/>
    <x v="1"/>
    <n v="55"/>
    <n v="55"/>
    <s v="3High"/>
    <s v="High"/>
    <n v="1"/>
    <n v="1"/>
    <s v="Sales Representative"/>
    <x v="6"/>
    <s v="3High"/>
    <s v="High"/>
    <s v="Married"/>
    <x v="1"/>
    <n v="2308"/>
    <n v="2308"/>
    <m/>
    <n v="4944"/>
    <n v="4944"/>
    <n v="0"/>
    <n v="0"/>
    <s v="Yes"/>
    <s v="Yes"/>
    <n v="25"/>
    <n v="25"/>
    <s v="4Outstanding"/>
    <s v="Outstanding"/>
    <s v="2Medium"/>
    <s v="Medium"/>
    <n v="4"/>
    <n v="4"/>
    <s v="3Better"/>
    <s v="Better"/>
    <s v="No"/>
    <s v="No"/>
    <n v="0"/>
    <x v="1"/>
  </r>
  <r>
    <n v="2541"/>
    <n v="42"/>
    <x v="19"/>
    <s v="Travel_Rarely"/>
    <s v="Travel_Rarely"/>
    <n v="1210"/>
    <n v="1210"/>
    <s v="Research &amp; Development"/>
    <x v="1"/>
    <n v="2"/>
    <n v="2"/>
    <s v="3Bachelor"/>
    <x v="3"/>
    <x v="2"/>
    <x v="2"/>
    <s v="3High"/>
    <s v="High"/>
    <s v="Male"/>
    <x v="1"/>
    <n v="68"/>
    <n v="68"/>
    <s v="2Medium"/>
    <s v="Medium"/>
    <n v="1"/>
    <n v="1"/>
    <s v="Laboratory Technician"/>
    <x v="2"/>
    <s v="2Medium"/>
    <s v="Medium"/>
    <s v="Married"/>
    <x v="1"/>
    <n v="4841"/>
    <n v="4841"/>
    <m/>
    <n v="24052"/>
    <n v="24052"/>
    <n v="4"/>
    <n v="4"/>
    <s v="No"/>
    <s v="No"/>
    <n v="14"/>
    <n v="14"/>
    <s v="3Excellent"/>
    <s v="Excellent"/>
    <s v="2Medium"/>
    <s v="Medium"/>
    <n v="3"/>
    <n v="3"/>
    <s v="3Better"/>
    <s v="Better"/>
    <s v="No"/>
    <s v="No"/>
    <n v="0"/>
    <x v="1"/>
  </r>
  <r>
    <n v="2542"/>
    <n v="37"/>
    <x v="2"/>
    <s v="Travel_Rarely"/>
    <s v="Travel_Rarely"/>
    <n v="674"/>
    <n v="674"/>
    <s v="Research &amp; Development"/>
    <x v="1"/>
    <n v="13"/>
    <n v="13"/>
    <s v="3Bachelor"/>
    <x v="3"/>
    <x v="2"/>
    <x v="2"/>
    <s v="1Low"/>
    <s v="Low"/>
    <s v="Male"/>
    <x v="1"/>
    <n v="47"/>
    <n v="47"/>
    <s v="3High"/>
    <s v="High"/>
    <n v="2"/>
    <n v="2"/>
    <s v="Research Scientist"/>
    <x v="1"/>
    <s v="4Very High"/>
    <s v="Very High"/>
    <s v="Married"/>
    <x v="1"/>
    <n v="4285"/>
    <n v="4285"/>
    <m/>
    <n v="3031"/>
    <n v="3031"/>
    <n v="1"/>
    <n v="1"/>
    <s v="No"/>
    <s v="No"/>
    <n v="17"/>
    <n v="17"/>
    <s v="3Excellent"/>
    <s v="Excellent"/>
    <s v="1Low"/>
    <s v="Low"/>
    <n v="2"/>
    <n v="2"/>
    <s v="3Better"/>
    <s v="Better"/>
    <s v="No"/>
    <s v="No"/>
    <n v="0"/>
    <x v="1"/>
  </r>
  <r>
    <n v="2543"/>
    <n v="29"/>
    <x v="11"/>
    <s v="Travel_Rarely"/>
    <s v="Travel_Rarely"/>
    <n v="441"/>
    <n v="441"/>
    <s v="Research &amp; Development"/>
    <x v="1"/>
    <n v="8"/>
    <n v="8"/>
    <s v="1Below College"/>
    <x v="1"/>
    <x v="1"/>
    <x v="1"/>
    <s v="3High"/>
    <s v="High"/>
    <s v="Female"/>
    <x v="0"/>
    <n v="39"/>
    <n v="39"/>
    <s v="1Low"/>
    <s v="Low"/>
    <n v="2"/>
    <n v="2"/>
    <s v="Healthcare Representative"/>
    <x v="4"/>
    <s v="1Low"/>
    <s v="Low"/>
    <s v="Married"/>
    <x v="1"/>
    <n v="9715"/>
    <n v="9715"/>
    <m/>
    <n v="7288"/>
    <n v="7288"/>
    <n v="3"/>
    <n v="3"/>
    <s v="No"/>
    <s v="No"/>
    <n v="13"/>
    <n v="13"/>
    <s v="3Excellent"/>
    <s v="Excellent"/>
    <s v="3High"/>
    <s v="High"/>
    <n v="3"/>
    <n v="3"/>
    <s v="3Better"/>
    <s v="Better"/>
    <s v="No"/>
    <s v="No"/>
    <n v="0"/>
    <x v="1"/>
  </r>
  <r>
    <n v="2544"/>
    <n v="33"/>
    <x v="3"/>
    <s v="Travel_Rarely"/>
    <s v="Travel_Rarely"/>
    <n v="575"/>
    <n v="575"/>
    <s v="Research &amp; Development"/>
    <x v="1"/>
    <n v="25"/>
    <n v="25"/>
    <s v="3Bachelor"/>
    <x v="3"/>
    <x v="0"/>
    <x v="0"/>
    <s v="4Ver High"/>
    <s v="Ver High"/>
    <s v="Male"/>
    <x v="1"/>
    <n v="44"/>
    <n v="44"/>
    <s v="2Medium"/>
    <s v="Medium"/>
    <n v="2"/>
    <n v="2"/>
    <s v="Manufacturing Director"/>
    <x v="3"/>
    <s v="2Medium"/>
    <s v="Medium"/>
    <s v="Single"/>
    <x v="0"/>
    <n v="4320"/>
    <n v="4320"/>
    <m/>
    <n v="24152"/>
    <n v="24152"/>
    <n v="1"/>
    <n v="1"/>
    <s v="No"/>
    <s v="No"/>
    <n v="13"/>
    <n v="13"/>
    <s v="3Excellent"/>
    <s v="Excellent"/>
    <s v="4Very High"/>
    <s v="Very High"/>
    <n v="2"/>
    <n v="2"/>
    <s v="3Better"/>
    <s v="Better"/>
    <s v="No"/>
    <s v="No"/>
    <n v="0"/>
    <x v="1"/>
  </r>
  <r>
    <n v="2545"/>
    <n v="45"/>
    <x v="29"/>
    <s v="Travel_Rarely"/>
    <s v="Travel_Rarely"/>
    <n v="950"/>
    <n v="950"/>
    <s v="Research &amp; Development"/>
    <x v="1"/>
    <n v="28"/>
    <n v="28"/>
    <s v="3Bachelor"/>
    <x v="3"/>
    <x v="5"/>
    <x v="4"/>
    <s v="4Ver High"/>
    <s v="Ver High"/>
    <s v="Male"/>
    <x v="1"/>
    <n v="97"/>
    <n v="97"/>
    <s v="3High"/>
    <s v="High"/>
    <n v="1"/>
    <n v="1"/>
    <s v="Research Scientist"/>
    <x v="1"/>
    <s v="4Very High"/>
    <s v="Very High"/>
    <s v="Married"/>
    <x v="1"/>
    <n v="2132"/>
    <n v="2132"/>
    <m/>
    <n v="4585"/>
    <n v="4585"/>
    <n v="4"/>
    <n v="4"/>
    <s v="No"/>
    <s v="No"/>
    <n v="20"/>
    <n v="20"/>
    <s v="4Outstanding"/>
    <s v="Outstanding"/>
    <s v="4Very High"/>
    <s v="Very High"/>
    <n v="3"/>
    <n v="3"/>
    <s v="3Better"/>
    <s v="Better"/>
    <s v="No"/>
    <s v="No"/>
    <n v="0"/>
    <x v="1"/>
  </r>
  <r>
    <n v="2546"/>
    <n v="42"/>
    <x v="19"/>
    <s v="Travel_Frequently"/>
    <s v="Travel_Frequently"/>
    <n v="288"/>
    <n v="288"/>
    <s v="Research &amp; Development"/>
    <x v="1"/>
    <n v="2"/>
    <n v="2"/>
    <s v="3Bachelor"/>
    <x v="3"/>
    <x v="0"/>
    <x v="0"/>
    <s v="4Ver High"/>
    <s v="Ver High"/>
    <s v="Male"/>
    <x v="1"/>
    <n v="40"/>
    <n v="40"/>
    <s v="3High"/>
    <s v="High"/>
    <n v="3"/>
    <n v="3"/>
    <s v="Healthcare Representative"/>
    <x v="4"/>
    <s v="4Very High"/>
    <s v="Very High"/>
    <s v="Married"/>
    <x v="1"/>
    <n v="10124"/>
    <n v="10124"/>
    <m/>
    <n v="18611"/>
    <n v="18611"/>
    <n v="2"/>
    <n v="2"/>
    <s v="Yes"/>
    <s v="Yes"/>
    <n v="14"/>
    <n v="14"/>
    <s v="3Excellent"/>
    <s v="Excellent"/>
    <s v="3High"/>
    <s v="High"/>
    <n v="3"/>
    <n v="3"/>
    <s v="1Bad"/>
    <s v="Bad"/>
    <s v="No"/>
    <s v="No"/>
    <n v="0"/>
    <x v="1"/>
  </r>
  <r>
    <n v="2547"/>
    <n v="40"/>
    <x v="33"/>
    <m/>
    <s v="Travel_Rarely"/>
    <n v="1342"/>
    <n v="1342"/>
    <s v="Sales"/>
    <x v="0"/>
    <n v="9"/>
    <n v="9"/>
    <s v="2College"/>
    <x v="0"/>
    <x v="2"/>
    <x v="2"/>
    <s v="1Low"/>
    <s v="Low"/>
    <s v="Male"/>
    <x v="1"/>
    <n v="47"/>
    <n v="47"/>
    <s v="3High"/>
    <s v="High"/>
    <n v="2"/>
    <n v="2"/>
    <s v="Sales Executive"/>
    <x v="0"/>
    <s v="1Low"/>
    <s v="Low"/>
    <s v="Married"/>
    <x v="1"/>
    <n v="5473"/>
    <n v="5473"/>
    <m/>
    <n v="19345"/>
    <n v="19345"/>
    <n v="0"/>
    <n v="0"/>
    <s v="No"/>
    <s v="No"/>
    <n v="12"/>
    <n v="12"/>
    <s v="3Excellent"/>
    <s v="Excellent"/>
    <s v="4Very High"/>
    <s v="Very High"/>
    <n v="5"/>
    <n v="5"/>
    <s v="4Best"/>
    <s v="Best"/>
    <s v="No"/>
    <s v="No"/>
    <n v="0"/>
    <x v="1"/>
  </r>
  <r>
    <n v="2548"/>
    <n v="33"/>
    <x v="3"/>
    <s v="Travel_Rarely"/>
    <s v="Travel_Rarely"/>
    <n v="589"/>
    <n v="589"/>
    <s v="Research &amp; Development"/>
    <x v="1"/>
    <n v="28"/>
    <n v="28"/>
    <s v="4Master"/>
    <x v="2"/>
    <x v="0"/>
    <x v="0"/>
    <s v="2Medium"/>
    <s v="Medium"/>
    <s v="Male"/>
    <x v="1"/>
    <n v="79"/>
    <n v="79"/>
    <s v="3High"/>
    <s v="High"/>
    <n v="2"/>
    <n v="2"/>
    <s v="Laboratory Technician"/>
    <x v="2"/>
    <s v="3High"/>
    <s v="High"/>
    <s v="Married"/>
    <x v="1"/>
    <n v="5207"/>
    <n v="5207"/>
    <m/>
    <n v="22949"/>
    <n v="22949"/>
    <n v="1"/>
    <n v="1"/>
    <s v="Yes"/>
    <s v="Yes"/>
    <n v="12"/>
    <n v="12"/>
    <s v="3Excellent"/>
    <s v="Excellent"/>
    <s v="2Medium"/>
    <s v="Medium"/>
    <n v="3"/>
    <n v="3"/>
    <s v="3Better"/>
    <s v="Better"/>
    <s v="No"/>
    <s v="No"/>
    <n v="0"/>
    <x v="1"/>
  </r>
  <r>
    <n v="2549"/>
    <n v="40"/>
    <x v="33"/>
    <s v="Travel_Rarely"/>
    <s v="Travel_Rarely"/>
    <n v="898"/>
    <n v="898"/>
    <s v="Human Resources"/>
    <x v="2"/>
    <n v="6"/>
    <n v="6"/>
    <s v="2College"/>
    <x v="0"/>
    <x v="2"/>
    <x v="2"/>
    <s v="3High"/>
    <s v="High"/>
    <s v="Male"/>
    <x v="1"/>
    <n v="38"/>
    <n v="38"/>
    <s v="3High"/>
    <s v="High"/>
    <n v="4"/>
    <n v="4"/>
    <s v="Manager"/>
    <x v="5"/>
    <s v="4Very High"/>
    <s v="Very High"/>
    <s v="Single"/>
    <x v="0"/>
    <n v="16437"/>
    <n v="16437"/>
    <m/>
    <n v="17381"/>
    <n v="17381"/>
    <n v="1"/>
    <n v="1"/>
    <s v="Yes"/>
    <s v="Yes"/>
    <n v="21"/>
    <n v="21"/>
    <m/>
    <s v="Excellent"/>
    <s v="4Very High"/>
    <s v="Very High"/>
    <n v="2"/>
    <n v="2"/>
    <s v="3Better"/>
    <s v="Better"/>
    <s v="No"/>
    <s v="No"/>
    <n v="0"/>
    <x v="1"/>
  </r>
  <r>
    <n v="2550"/>
    <n v="24"/>
    <x v="17"/>
    <s v="Travel_Rarely"/>
    <s v="Travel_Rarely"/>
    <n v="350"/>
    <n v="350"/>
    <s v="Research &amp; Development"/>
    <x v="1"/>
    <n v="21"/>
    <n v="21"/>
    <s v="2College"/>
    <x v="0"/>
    <x v="5"/>
    <x v="4"/>
    <s v="3High"/>
    <s v="High"/>
    <s v="Male"/>
    <x v="1"/>
    <n v="57"/>
    <n v="57"/>
    <s v="2Medium"/>
    <s v="Medium"/>
    <n v="1"/>
    <n v="1"/>
    <s v="Laboratory Technician"/>
    <x v="2"/>
    <s v="1Low"/>
    <s v="Low"/>
    <s v="Divorced"/>
    <x v="2"/>
    <n v="2296"/>
    <n v="2296"/>
    <m/>
    <n v="10036"/>
    <n v="10036"/>
    <n v="0"/>
    <n v="0"/>
    <s v="No"/>
    <s v="No"/>
    <n v="14"/>
    <n v="14"/>
    <s v="3Excellent"/>
    <s v="Excellent"/>
    <s v="2Medium"/>
    <s v="Medium"/>
    <n v="3"/>
    <n v="3"/>
    <s v="3Better"/>
    <s v="Better"/>
    <s v="No"/>
    <s v="No"/>
    <n v="0"/>
    <x v="1"/>
  </r>
  <r>
    <n v="2551"/>
    <n v="40"/>
    <x v="33"/>
    <s v="Non-Travel"/>
    <s v="Non-Travel"/>
    <n v="1142"/>
    <n v="1142"/>
    <s v="Research &amp; Development"/>
    <x v="1"/>
    <n v="8"/>
    <n v="8"/>
    <s v="2College"/>
    <x v="0"/>
    <x v="0"/>
    <x v="0"/>
    <s v="4Ver High"/>
    <s v="Ver High"/>
    <s v="Male"/>
    <x v="1"/>
    <n v="72"/>
    <n v="72"/>
    <s v="3High"/>
    <s v="High"/>
    <n v="2"/>
    <n v="2"/>
    <s v="Healthcare Representative"/>
    <x v="4"/>
    <s v="4Very High"/>
    <s v="Very High"/>
    <s v="Divorced"/>
    <x v="2"/>
    <n v="4069"/>
    <n v="4069"/>
    <m/>
    <n v="8841"/>
    <n v="8841"/>
    <n v="3"/>
    <n v="3"/>
    <s v="Yes"/>
    <s v="Yes"/>
    <n v="18"/>
    <n v="18"/>
    <s v="3Excellent"/>
    <s v="Excellent"/>
    <s v="3High"/>
    <s v="High"/>
    <n v="2"/>
    <n v="2"/>
    <s v="3Better"/>
    <s v="Better"/>
    <s v="No"/>
    <s v="No"/>
    <n v="0"/>
    <x v="1"/>
  </r>
  <r>
    <n v="2552"/>
    <n v="45"/>
    <x v="29"/>
    <s v="Travel_Rarely"/>
    <s v="Travel_Rarely"/>
    <n v="538"/>
    <n v="538"/>
    <s v="Research &amp; Development"/>
    <x v="1"/>
    <n v="1"/>
    <n v="1"/>
    <s v="4Master"/>
    <x v="2"/>
    <x v="5"/>
    <x v="4"/>
    <s v="1Low"/>
    <s v="Low"/>
    <s v="Male"/>
    <x v="1"/>
    <n v="66"/>
    <n v="66"/>
    <s v="3High"/>
    <s v="High"/>
    <n v="3"/>
    <n v="3"/>
    <s v="Healthcare Representative"/>
    <x v="4"/>
    <s v="2Medium"/>
    <s v="Medium"/>
    <s v="Divorced"/>
    <x v="2"/>
    <n v="7441"/>
    <n v="7441"/>
    <m/>
    <n v="20933"/>
    <n v="20933"/>
    <n v="1"/>
    <n v="1"/>
    <s v="No"/>
    <s v="No"/>
    <n v="12"/>
    <n v="12"/>
    <s v="3Excellent"/>
    <s v="Excellent"/>
    <s v="1Low"/>
    <s v="Low"/>
    <n v="4"/>
    <n v="4"/>
    <s v="3Better"/>
    <s v="Better"/>
    <s v="No"/>
    <s v="No"/>
    <n v="0"/>
    <x v="1"/>
  </r>
  <r>
    <n v="2553"/>
    <n v="35"/>
    <x v="10"/>
    <s v="Travel_Rarely"/>
    <s v="Travel_Rarely"/>
    <n v="1402"/>
    <n v="1402"/>
    <s v="Sales"/>
    <x v="0"/>
    <n v="28"/>
    <n v="28"/>
    <s v="4Master"/>
    <x v="2"/>
    <x v="0"/>
    <x v="0"/>
    <s v="2Medium"/>
    <s v="Medium"/>
    <s v="Female"/>
    <x v="0"/>
    <n v="98"/>
    <n v="98"/>
    <s v="2Medium"/>
    <s v="Medium"/>
    <n v="1"/>
    <n v="1"/>
    <s v="Sales Representative"/>
    <x v="6"/>
    <s v="3High"/>
    <s v="High"/>
    <s v="Married"/>
    <x v="1"/>
    <n v="2430"/>
    <n v="2430"/>
    <m/>
    <n v="26204"/>
    <n v="26204"/>
    <n v="0"/>
    <n v="0"/>
    <s v="No"/>
    <s v="No"/>
    <n v="23"/>
    <n v="23"/>
    <s v="4Outstanding"/>
    <s v="Outstanding"/>
    <s v="1Low"/>
    <s v="Low"/>
    <n v="5"/>
    <n v="5"/>
    <s v="3Better"/>
    <s v="Better"/>
    <s v="No"/>
    <s v="No"/>
    <n v="0"/>
    <x v="1"/>
  </r>
  <r>
    <n v="2554"/>
    <n v="32"/>
    <x v="5"/>
    <s v="Travel_Rarely"/>
    <s v="Travel_Rarely"/>
    <n v="824"/>
    <n v="824"/>
    <s v="Research &amp; Development"/>
    <x v="1"/>
    <n v="5"/>
    <n v="5"/>
    <s v="2College"/>
    <x v="0"/>
    <x v="0"/>
    <x v="0"/>
    <s v="4Ver High"/>
    <s v="Ver High"/>
    <s v="Female"/>
    <x v="0"/>
    <n v="67"/>
    <n v="67"/>
    <s v="2Medium"/>
    <s v="Medium"/>
    <n v="2"/>
    <n v="2"/>
    <s v="Research Scientist"/>
    <x v="1"/>
    <s v="2Medium"/>
    <s v="Medium"/>
    <s v="Married"/>
    <x v="1"/>
    <n v="5878"/>
    <n v="5878"/>
    <m/>
    <n v="15624"/>
    <n v="15624"/>
    <n v="3"/>
    <n v="3"/>
    <s v="No"/>
    <s v="No"/>
    <n v="12"/>
    <n v="12"/>
    <s v="3Excellent"/>
    <s v="Excellent"/>
    <s v="1Low"/>
    <s v="Low"/>
    <n v="2"/>
    <n v="2"/>
    <s v="3Better"/>
    <s v="Better"/>
    <s v="No"/>
    <s v="No"/>
    <n v="0"/>
    <x v="1"/>
  </r>
  <r>
    <n v="2555"/>
    <n v="36"/>
    <x v="9"/>
    <s v="Travel_Rarely"/>
    <s v="Travel_Rarely"/>
    <n v="1157"/>
    <n v="1157"/>
    <s v="Sales"/>
    <x v="0"/>
    <n v="2"/>
    <n v="2"/>
    <s v="4Master"/>
    <x v="2"/>
    <x v="0"/>
    <x v="0"/>
    <s v="3High"/>
    <s v="High"/>
    <s v="Male"/>
    <x v="1"/>
    <n v="70"/>
    <n v="70"/>
    <s v="3High"/>
    <s v="High"/>
    <n v="1"/>
    <n v="1"/>
    <s v="Sales Representative"/>
    <x v="6"/>
    <s v="4Very High"/>
    <s v="Very High"/>
    <s v="Single"/>
    <x v="0"/>
    <n v="2644"/>
    <n v="2644"/>
    <m/>
    <n v="17001"/>
    <n v="17001"/>
    <n v="3"/>
    <n v="3"/>
    <s v="Yes"/>
    <s v="Yes"/>
    <n v="21"/>
    <n v="21"/>
    <s v="4Outstanding"/>
    <s v="Outstanding"/>
    <s v="4Very High"/>
    <s v="Very High"/>
    <n v="3"/>
    <n v="3"/>
    <s v="2Good"/>
    <s v="Good"/>
    <s v="No"/>
    <s v="No"/>
    <n v="0"/>
    <x v="1"/>
  </r>
  <r>
    <n v="2556"/>
    <n v="48"/>
    <x v="26"/>
    <s v="Travel_Rarely"/>
    <s v="Travel_Rarely"/>
    <n v="492"/>
    <n v="492"/>
    <s v="Sales"/>
    <x v="0"/>
    <n v="16"/>
    <n v="16"/>
    <s v="4Master"/>
    <x v="2"/>
    <x v="0"/>
    <x v="0"/>
    <s v="3High"/>
    <s v="High"/>
    <s v="Female"/>
    <x v="0"/>
    <n v="96"/>
    <n v="96"/>
    <s v="3High"/>
    <s v="High"/>
    <n v="2"/>
    <n v="2"/>
    <s v="Sales Executive"/>
    <x v="0"/>
    <s v="3High"/>
    <s v="High"/>
    <s v="Divorced"/>
    <x v="2"/>
    <n v="6439"/>
    <n v="6439"/>
    <m/>
    <n v="13693"/>
    <n v="13693"/>
    <n v="8"/>
    <n v="8"/>
    <s v="No"/>
    <s v="No"/>
    <n v="14"/>
    <n v="14"/>
    <s v="3Excellent"/>
    <s v="Excellent"/>
    <s v="3High"/>
    <s v="High"/>
    <n v="2"/>
    <n v="2"/>
    <s v="3Better"/>
    <s v="Better"/>
    <s v="No"/>
    <s v="No"/>
    <n v="0"/>
    <x v="1"/>
  </r>
  <r>
    <n v="2557"/>
    <n v="29"/>
    <x v="11"/>
    <s v="Travel_Rarely"/>
    <s v="Travel_Rarely"/>
    <n v="598"/>
    <n v="598"/>
    <s v="Research &amp; Development"/>
    <x v="1"/>
    <n v="9"/>
    <n v="9"/>
    <s v="3Bachelor"/>
    <x v="3"/>
    <x v="0"/>
    <x v="0"/>
    <s v="3High"/>
    <s v="High"/>
    <s v="Male"/>
    <x v="1"/>
    <n v="91"/>
    <n v="91"/>
    <s v="4Very High"/>
    <s v="Very High"/>
    <n v="1"/>
    <n v="1"/>
    <s v="Research Scientist"/>
    <x v="1"/>
    <s v="3High"/>
    <s v="High"/>
    <s v="Married"/>
    <x v="1"/>
    <n v="2451"/>
    <n v="2451"/>
    <m/>
    <n v="22376"/>
    <n v="22376"/>
    <n v="6"/>
    <n v="6"/>
    <s v="No"/>
    <s v="No"/>
    <n v="18"/>
    <n v="18"/>
    <s v="3Excellent"/>
    <s v="Excellent"/>
    <s v="1Low"/>
    <s v="Low"/>
    <n v="2"/>
    <n v="2"/>
    <s v="2Good"/>
    <s v="Good"/>
    <s v="No"/>
    <s v="No"/>
    <n v="0"/>
    <x v="1"/>
  </r>
  <r>
    <n v="2558"/>
    <n v="33"/>
    <x v="3"/>
    <s v="Travel_Rarely"/>
    <s v="Travel_Rarely"/>
    <n v="1242"/>
    <n v="1242"/>
    <s v="Sales"/>
    <x v="0"/>
    <n v="8"/>
    <n v="8"/>
    <s v="4Master"/>
    <x v="2"/>
    <x v="0"/>
    <x v="0"/>
    <s v="1Low"/>
    <s v="Low"/>
    <s v="Male"/>
    <x v="1"/>
    <n v="46"/>
    <n v="46"/>
    <s v="3High"/>
    <s v="High"/>
    <n v="2"/>
    <n v="2"/>
    <s v="Sales Executive"/>
    <x v="0"/>
    <s v="1Low"/>
    <s v="Low"/>
    <s v="Married"/>
    <x v="1"/>
    <n v="6392"/>
    <n v="6392"/>
    <m/>
    <n v="10589"/>
    <n v="10589"/>
    <n v="2"/>
    <n v="2"/>
    <s v="No"/>
    <s v="No"/>
    <n v="13"/>
    <n v="13"/>
    <s v="3Excellent"/>
    <s v="Excellent"/>
    <s v="4Very High"/>
    <s v="Very High"/>
    <n v="6"/>
    <n v="6"/>
    <s v="1Bad"/>
    <s v="Bad"/>
    <s v="No"/>
    <s v="No"/>
    <n v="0"/>
    <x v="1"/>
  </r>
  <r>
    <n v="2559"/>
    <n v="30"/>
    <x v="7"/>
    <s v="Travel_Rarely"/>
    <s v="Travel_Rarely"/>
    <n v="740"/>
    <n v="740"/>
    <s v="Sales"/>
    <x v="0"/>
    <n v="1"/>
    <n v="1"/>
    <s v="3Bachelor"/>
    <x v="3"/>
    <x v="0"/>
    <x v="0"/>
    <s v="2Medium"/>
    <s v="Medium"/>
    <s v="Male"/>
    <x v="1"/>
    <n v="64"/>
    <n v="64"/>
    <s v="2Medium"/>
    <s v="Medium"/>
    <n v="2"/>
    <n v="2"/>
    <s v="Sales Executive"/>
    <x v="0"/>
    <s v="1Low"/>
    <s v="Low"/>
    <s v="Married"/>
    <x v="1"/>
    <n v="9714"/>
    <n v="9714"/>
    <m/>
    <n v="5323"/>
    <n v="5323"/>
    <n v="1"/>
    <n v="1"/>
    <s v="No"/>
    <s v="No"/>
    <n v="11"/>
    <n v="11"/>
    <s v="3Excellent"/>
    <s v="Excellent"/>
    <s v="4Very High"/>
    <s v="Very High"/>
    <n v="4"/>
    <n v="4"/>
    <s v="3Better"/>
    <s v="Better"/>
    <s v="Yes"/>
    <s v="Yes"/>
    <n v="1"/>
    <x v="0"/>
  </r>
  <r>
    <n v="2560"/>
    <n v="38"/>
    <x v="8"/>
    <s v="Travel_Frequently"/>
    <s v="Travel_Frequently"/>
    <n v="888"/>
    <n v="888"/>
    <s v="Human Resources"/>
    <x v="2"/>
    <n v="10"/>
    <n v="10"/>
    <s v="4Master"/>
    <x v="2"/>
    <x v="6"/>
    <x v="5"/>
    <s v="3High"/>
    <s v="High"/>
    <s v="Male"/>
    <x v="1"/>
    <n v="71"/>
    <n v="71"/>
    <s v="3High"/>
    <s v="High"/>
    <n v="2"/>
    <n v="2"/>
    <s v="Human Resources"/>
    <x v="8"/>
    <s v="3High"/>
    <s v="High"/>
    <s v="Married"/>
    <x v="1"/>
    <n v="6077"/>
    <n v="6077"/>
    <m/>
    <n v="14814"/>
    <n v="14814"/>
    <n v="3"/>
    <n v="3"/>
    <s v="No"/>
    <s v="No"/>
    <n v="11"/>
    <n v="11"/>
    <s v="3Excellent"/>
    <s v="Excellent"/>
    <s v="3High"/>
    <s v="High"/>
    <n v="2"/>
    <n v="2"/>
    <s v="3Better"/>
    <s v="Better"/>
    <s v="No"/>
    <s v="No"/>
    <n v="0"/>
    <x v="1"/>
  </r>
  <r>
    <n v="2561"/>
    <n v="35"/>
    <x v="10"/>
    <s v="Travel_Rarely"/>
    <s v="Travel_Rarely"/>
    <n v="992"/>
    <n v="992"/>
    <s v="Research &amp; Development"/>
    <x v="1"/>
    <n v="1"/>
    <n v="1"/>
    <s v="3Bachelor"/>
    <x v="3"/>
    <x v="2"/>
    <x v="2"/>
    <s v="4Ver High"/>
    <s v="Ver High"/>
    <s v="Male"/>
    <x v="1"/>
    <n v="68"/>
    <n v="68"/>
    <s v="2Medium"/>
    <s v="Medium"/>
    <n v="1"/>
    <n v="1"/>
    <s v="Laboratory Technician"/>
    <x v="2"/>
    <s v="1Low"/>
    <s v="Low"/>
    <s v="Single"/>
    <x v="0"/>
    <n v="2450"/>
    <n v="2450"/>
    <m/>
    <n v="21731"/>
    <n v="21731"/>
    <n v="1"/>
    <n v="1"/>
    <s v="No"/>
    <s v="No"/>
    <n v="19"/>
    <n v="19"/>
    <s v="3Excellent"/>
    <s v="Excellent"/>
    <s v="2Medium"/>
    <s v="Medium"/>
    <n v="3"/>
    <n v="3"/>
    <s v="3Better"/>
    <s v="Better"/>
    <s v="No"/>
    <s v="No"/>
    <n v="0"/>
    <x v="1"/>
  </r>
  <r>
    <n v="2562"/>
    <n v="30"/>
    <x v="7"/>
    <s v="Travel_Rarely"/>
    <s v="Travel_Rarely"/>
    <n v="1288"/>
    <n v="1288"/>
    <s v="Sales"/>
    <x v="0"/>
    <n v="29"/>
    <n v="29"/>
    <s v="4Master"/>
    <x v="2"/>
    <x v="5"/>
    <x v="4"/>
    <s v="3High"/>
    <s v="High"/>
    <s v="Male"/>
    <x v="1"/>
    <n v="33"/>
    <n v="33"/>
    <s v="3High"/>
    <s v="High"/>
    <n v="3"/>
    <n v="3"/>
    <s v="Sales Executive"/>
    <x v="0"/>
    <s v="2Medium"/>
    <s v="Medium"/>
    <s v="Married"/>
    <x v="1"/>
    <n v="9250"/>
    <n v="9250"/>
    <m/>
    <n v="17799"/>
    <n v="17799"/>
    <n v="3"/>
    <n v="3"/>
    <s v="No"/>
    <s v="No"/>
    <n v="12"/>
    <n v="12"/>
    <s v="3Excellent"/>
    <s v="Excellent"/>
    <s v="2Medium"/>
    <s v="Medium"/>
    <n v="3"/>
    <n v="3"/>
    <s v="3Better"/>
    <s v="Better"/>
    <s v="No"/>
    <s v="No"/>
    <n v="0"/>
    <x v="1"/>
  </r>
  <r>
    <n v="2563"/>
    <n v="35"/>
    <x v="10"/>
    <s v="Travel_Rarely"/>
    <s v="Travel_Rarely"/>
    <n v="104"/>
    <n v="104"/>
    <s v="Research &amp; Development"/>
    <x v="1"/>
    <n v="2"/>
    <n v="2"/>
    <s v="3Bachelor"/>
    <x v="3"/>
    <x v="0"/>
    <x v="0"/>
    <s v="1Low"/>
    <s v="Low"/>
    <s v="Female"/>
    <x v="0"/>
    <n v="69"/>
    <n v="69"/>
    <s v="3High"/>
    <s v="High"/>
    <n v="1"/>
    <n v="1"/>
    <s v="Laboratory Technician"/>
    <x v="2"/>
    <s v="1Low"/>
    <s v="Low"/>
    <s v="Divorced"/>
    <x v="2"/>
    <n v="2074"/>
    <n v="2074"/>
    <m/>
    <n v="26619"/>
    <n v="26619"/>
    <n v="1"/>
    <n v="1"/>
    <s v="Yes"/>
    <s v="Yes"/>
    <n v="12"/>
    <n v="12"/>
    <s v="3Excellent"/>
    <s v="Excellent"/>
    <s v="4Very High"/>
    <s v="Very High"/>
    <n v="2"/>
    <n v="2"/>
    <s v="3Better"/>
    <s v="Better"/>
    <s v="Yes"/>
    <s v="Yes"/>
    <n v="1"/>
    <x v="0"/>
  </r>
  <r>
    <n v="2564"/>
    <n v="53"/>
    <x v="16"/>
    <s v="Travel_Rarely"/>
    <s v="Travel_Rarely"/>
    <n v="607"/>
    <n v="607"/>
    <s v="Research &amp; Development"/>
    <x v="1"/>
    <n v="2"/>
    <n v="2"/>
    <s v="5Doctor"/>
    <x v="4"/>
    <x v="5"/>
    <x v="4"/>
    <s v="3High"/>
    <s v="High"/>
    <s v="Female"/>
    <x v="0"/>
    <n v="78"/>
    <n v="78"/>
    <s v="2Medium"/>
    <s v="Medium"/>
    <n v="3"/>
    <n v="3"/>
    <s v="Manufacturing Director"/>
    <x v="3"/>
    <s v="4Very High"/>
    <s v="Very High"/>
    <s v="Married"/>
    <x v="1"/>
    <n v="10169"/>
    <n v="10169"/>
    <m/>
    <n v="14618"/>
    <n v="14618"/>
    <n v="0"/>
    <n v="0"/>
    <s v="No"/>
    <s v="No"/>
    <n v="16"/>
    <n v="16"/>
    <s v="3Excellent"/>
    <s v="Excellent"/>
    <s v="2Medium"/>
    <s v="Medium"/>
    <n v="4"/>
    <n v="4"/>
    <s v="3Better"/>
    <s v="Better"/>
    <s v="Yes"/>
    <s v="Yes"/>
    <n v="1"/>
    <x v="0"/>
  </r>
  <r>
    <n v="2565"/>
    <n v="38"/>
    <x v="8"/>
    <s v="Travel_Rarely"/>
    <s v="Travel_Rarely"/>
    <n v="903"/>
    <n v="903"/>
    <s v="Research &amp; Development"/>
    <x v="1"/>
    <n v="2"/>
    <n v="2"/>
    <s v="3Bachelor"/>
    <x v="3"/>
    <x v="2"/>
    <x v="2"/>
    <s v="3High"/>
    <s v="High"/>
    <s v="Male"/>
    <x v="1"/>
    <n v="81"/>
    <n v="81"/>
    <s v="3High"/>
    <s v="High"/>
    <n v="2"/>
    <n v="2"/>
    <s v="Manufacturing Director"/>
    <x v="3"/>
    <s v="2Medium"/>
    <s v="Medium"/>
    <s v="Married"/>
    <x v="1"/>
    <n v="4855"/>
    <n v="4855"/>
    <m/>
    <n v="7653"/>
    <n v="7653"/>
    <n v="4"/>
    <n v="4"/>
    <s v="No"/>
    <s v="No"/>
    <n v="11"/>
    <n v="11"/>
    <s v="3Excellent"/>
    <s v="Excellent"/>
    <s v="1Low"/>
    <s v="Low"/>
    <n v="2"/>
    <n v="2"/>
    <s v="3Better"/>
    <s v="Better"/>
    <s v="Yes"/>
    <s v="Yes"/>
    <n v="1"/>
    <x v="0"/>
  </r>
  <r>
    <n v="2566"/>
    <n v="32"/>
    <x v="5"/>
    <s v="Non-Travel"/>
    <s v="Non-Travel"/>
    <n v="1200"/>
    <n v="1200"/>
    <s v="Research &amp; Development"/>
    <x v="1"/>
    <n v="1"/>
    <n v="1"/>
    <s v="4Master"/>
    <x v="2"/>
    <x v="5"/>
    <x v="4"/>
    <s v="4Ver High"/>
    <s v="Ver High"/>
    <s v="Male"/>
    <x v="1"/>
    <n v="62"/>
    <n v="62"/>
    <s v="3High"/>
    <s v="High"/>
    <n v="2"/>
    <n v="2"/>
    <s v="Research Scientist"/>
    <x v="1"/>
    <s v="1Low"/>
    <s v="Low"/>
    <s v="Married"/>
    <x v="1"/>
    <n v="4087"/>
    <n v="4087"/>
    <m/>
    <n v="25174"/>
    <n v="25174"/>
    <n v="4"/>
    <n v="4"/>
    <s v="No"/>
    <s v="No"/>
    <n v="14"/>
    <n v="14"/>
    <s v="3Excellent"/>
    <s v="Excellent"/>
    <s v="2Medium"/>
    <s v="Medium"/>
    <n v="3"/>
    <n v="3"/>
    <s v="2Good"/>
    <s v="Good"/>
    <s v="No"/>
    <s v="No"/>
    <n v="0"/>
    <x v="1"/>
  </r>
  <r>
    <n v="2567"/>
    <n v="48"/>
    <x v="26"/>
    <s v="Travel_Rarely"/>
    <s v="Travel_Rarely"/>
    <n v="1108"/>
    <n v="1108"/>
    <s v="Research &amp; Development"/>
    <x v="1"/>
    <n v="15"/>
    <n v="15"/>
    <s v="4Master"/>
    <x v="2"/>
    <x v="1"/>
    <x v="1"/>
    <s v="3High"/>
    <s v="High"/>
    <s v="Female"/>
    <x v="0"/>
    <n v="65"/>
    <n v="65"/>
    <s v="3High"/>
    <s v="High"/>
    <n v="1"/>
    <n v="1"/>
    <s v="Research Scientist"/>
    <x v="1"/>
    <s v="1Low"/>
    <s v="Low"/>
    <s v="Married"/>
    <x v="1"/>
    <n v="2367"/>
    <n v="2367"/>
    <m/>
    <n v="16530"/>
    <n v="16530"/>
    <n v="8"/>
    <n v="8"/>
    <s v="No"/>
    <s v="No"/>
    <n v="12"/>
    <n v="12"/>
    <s v="3Excellent"/>
    <s v="Excellent"/>
    <s v="4Very High"/>
    <s v="Very High"/>
    <n v="3"/>
    <n v="3"/>
    <s v="2Good"/>
    <s v="Good"/>
    <s v="No"/>
    <s v="No"/>
    <n v="0"/>
    <x v="1"/>
  </r>
  <r>
    <n v="2568"/>
    <n v="34"/>
    <x v="13"/>
    <s v="Travel_Rarely"/>
    <s v="Travel_Rarely"/>
    <n v="479"/>
    <n v="479"/>
    <s v="Research &amp; Development"/>
    <x v="1"/>
    <n v="7"/>
    <n v="7"/>
    <s v="4Master"/>
    <x v="2"/>
    <x v="2"/>
    <x v="2"/>
    <s v="1Low"/>
    <s v="Low"/>
    <s v="Male"/>
    <x v="1"/>
    <n v="35"/>
    <n v="35"/>
    <s v="3High"/>
    <s v="High"/>
    <n v="1"/>
    <n v="1"/>
    <s v="Research Scientist"/>
    <x v="1"/>
    <s v="4Very High"/>
    <s v="Very High"/>
    <s v="Single"/>
    <x v="0"/>
    <n v="2972"/>
    <n v="2972"/>
    <m/>
    <n v="22061"/>
    <n v="22061"/>
    <n v="1"/>
    <n v="1"/>
    <s v="No"/>
    <s v="No"/>
    <n v="13"/>
    <n v="13"/>
    <s v="3Excellent"/>
    <s v="Excellent"/>
    <s v="3High"/>
    <s v="High"/>
    <n v="4"/>
    <n v="4"/>
    <s v="1Bad"/>
    <s v="Bad"/>
    <s v="No"/>
    <s v="No"/>
    <n v="0"/>
    <x v="1"/>
  </r>
  <r>
    <n v="2569"/>
    <n v="55"/>
    <x v="28"/>
    <s v="Travel_Rarely"/>
    <s v="Travel_Rarely"/>
    <n v="685"/>
    <n v="685"/>
    <s v="Sales"/>
    <x v="0"/>
    <n v="26"/>
    <n v="26"/>
    <s v="5Doctor"/>
    <x v="4"/>
    <x v="4"/>
    <x v="3"/>
    <s v="3High"/>
    <s v="High"/>
    <s v="Male"/>
    <x v="1"/>
    <n v="60"/>
    <n v="60"/>
    <s v="2Medium"/>
    <s v="Medium"/>
    <n v="5"/>
    <n v="5"/>
    <s v="Manager"/>
    <x v="5"/>
    <s v="4Very High"/>
    <s v="Very High"/>
    <s v="Married"/>
    <x v="1"/>
    <n v="19586"/>
    <n v="19586"/>
    <m/>
    <n v="23037"/>
    <n v="23037"/>
    <n v="1"/>
    <n v="1"/>
    <s v="No"/>
    <s v="No"/>
    <n v="21"/>
    <n v="21"/>
    <s v="4Outstanding"/>
    <s v="Outstanding"/>
    <s v="3High"/>
    <s v="High"/>
    <n v="3"/>
    <n v="3"/>
    <s v="3Better"/>
    <s v="Better"/>
    <s v="No"/>
    <s v="No"/>
    <n v="0"/>
    <x v="1"/>
  </r>
  <r>
    <n v="2570"/>
    <n v="34"/>
    <x v="13"/>
    <s v="Travel_Rarely"/>
    <s v="Travel_Rarely"/>
    <n v="1351"/>
    <n v="1351"/>
    <s v="Research &amp; Development"/>
    <x v="1"/>
    <n v="1"/>
    <n v="1"/>
    <s v="4Master"/>
    <x v="2"/>
    <x v="0"/>
    <x v="0"/>
    <s v="2Medium"/>
    <s v="Medium"/>
    <s v="Male"/>
    <x v="1"/>
    <n v="45"/>
    <n v="45"/>
    <s v="3High"/>
    <s v="High"/>
    <n v="2"/>
    <n v="2"/>
    <s v="Research Scientist"/>
    <x v="1"/>
    <s v="4Very High"/>
    <s v="Very High"/>
    <s v="Married"/>
    <x v="1"/>
    <n v="5484"/>
    <n v="5484"/>
    <m/>
    <n v="13008"/>
    <n v="13008"/>
    <n v="9"/>
    <n v="9"/>
    <s v="No"/>
    <s v="No"/>
    <n v="17"/>
    <n v="17"/>
    <s v="3Excellent"/>
    <s v="Excellent"/>
    <s v="2Medium"/>
    <s v="Medium"/>
    <n v="3"/>
    <n v="3"/>
    <s v="2Good"/>
    <s v="Good"/>
    <s v="No"/>
    <s v="No"/>
    <n v="0"/>
    <x v="1"/>
  </r>
  <r>
    <n v="2571"/>
    <n v="26"/>
    <x v="25"/>
    <s v="Travel_Rarely"/>
    <s v="Travel_Rarely"/>
    <n v="474"/>
    <n v="474"/>
    <s v="Research &amp; Development"/>
    <x v="1"/>
    <n v="3"/>
    <n v="3"/>
    <s v="3Bachelor"/>
    <x v="3"/>
    <x v="0"/>
    <x v="0"/>
    <s v="1Low"/>
    <s v="Low"/>
    <s v="Female"/>
    <x v="0"/>
    <n v="89"/>
    <n v="89"/>
    <s v="3High"/>
    <s v="High"/>
    <n v="1"/>
    <n v="1"/>
    <s v="Research Scientist"/>
    <x v="1"/>
    <s v="4Very High"/>
    <s v="Very High"/>
    <s v="Married"/>
    <x v="1"/>
    <n v="2061"/>
    <n v="2061"/>
    <m/>
    <n v="11133"/>
    <n v="11133"/>
    <n v="1"/>
    <n v="1"/>
    <s v="No"/>
    <s v="No"/>
    <n v="21"/>
    <n v="21"/>
    <s v="4Outstanding"/>
    <s v="Outstanding"/>
    <s v="1Low"/>
    <s v="Low"/>
    <n v="5"/>
    <n v="5"/>
    <s v="3Better"/>
    <s v="Better"/>
    <s v="No"/>
    <s v="No"/>
    <n v="0"/>
    <x v="1"/>
  </r>
  <r>
    <n v="2572"/>
    <n v="38"/>
    <x v="8"/>
    <s v="Travel_Rarely"/>
    <s v="Travel_Rarely"/>
    <n v="1245"/>
    <n v="1245"/>
    <s v="Sales"/>
    <x v="0"/>
    <n v="14"/>
    <n v="14"/>
    <s v="3Bachelor"/>
    <x v="3"/>
    <x v="0"/>
    <x v="0"/>
    <s v="3High"/>
    <s v="High"/>
    <s v="Male"/>
    <x v="1"/>
    <n v="80"/>
    <n v="80"/>
    <s v="3High"/>
    <s v="High"/>
    <n v="2"/>
    <n v="2"/>
    <s v="Sales Executive"/>
    <x v="0"/>
    <m/>
    <s v="Very High"/>
    <s v="Married"/>
    <x v="1"/>
    <n v="9924"/>
    <n v="9924"/>
    <m/>
    <n v="12355"/>
    <n v="12355"/>
    <n v="0"/>
    <n v="0"/>
    <s v="No"/>
    <s v="No"/>
    <n v="11"/>
    <n v="11"/>
    <s v="3Excellent"/>
    <s v="Excellent"/>
    <s v="4Very High"/>
    <s v="Very High"/>
    <n v="3"/>
    <n v="3"/>
    <s v="3Better"/>
    <s v="Better"/>
    <s v="No"/>
    <s v="No"/>
    <n v="0"/>
    <x v="1"/>
  </r>
  <r>
    <n v="2573"/>
    <n v="38"/>
    <x v="8"/>
    <s v="Travel_Rarely"/>
    <s v="Travel_Rarely"/>
    <n v="437"/>
    <n v="437"/>
    <s v="Sales"/>
    <x v="0"/>
    <n v="16"/>
    <n v="16"/>
    <s v="3Bachelor"/>
    <x v="3"/>
    <x v="0"/>
    <x v="0"/>
    <s v="2Medium"/>
    <s v="Medium"/>
    <s v="Female"/>
    <x v="0"/>
    <n v="90"/>
    <n v="90"/>
    <s v="3High"/>
    <s v="High"/>
    <n v="2"/>
    <n v="2"/>
    <s v="Sales Executive"/>
    <x v="0"/>
    <s v="2Medium"/>
    <s v="Medium"/>
    <s v="Single"/>
    <x v="0"/>
    <n v="4198"/>
    <n v="4198"/>
    <m/>
    <n v="16379"/>
    <n v="16379"/>
    <n v="2"/>
    <n v="2"/>
    <s v="No"/>
    <s v="No"/>
    <n v="12"/>
    <n v="12"/>
    <m/>
    <s v="Excellent"/>
    <s v="2Medium"/>
    <s v="Medium"/>
    <n v="5"/>
    <n v="5"/>
    <s v="4Best"/>
    <s v="Best"/>
    <s v="No"/>
    <s v="No"/>
    <n v="0"/>
    <x v="1"/>
  </r>
  <r>
    <n v="2574"/>
    <n v="36"/>
    <x v="9"/>
    <s v="Travel_Rarely"/>
    <s v="Travel_Rarely"/>
    <n v="884"/>
    <n v="884"/>
    <s v="Sales"/>
    <x v="0"/>
    <n v="1"/>
    <n v="1"/>
    <s v="4Master"/>
    <x v="2"/>
    <x v="0"/>
    <x v="0"/>
    <s v="2Medium"/>
    <s v="Medium"/>
    <s v="Female"/>
    <x v="0"/>
    <n v="73"/>
    <n v="73"/>
    <s v="3High"/>
    <s v="High"/>
    <n v="2"/>
    <n v="2"/>
    <s v="Sales Executive"/>
    <x v="0"/>
    <s v="3High"/>
    <s v="High"/>
    <s v="Single"/>
    <x v="0"/>
    <n v="6815"/>
    <n v="6815"/>
    <m/>
    <n v="21447"/>
    <n v="21447"/>
    <n v="6"/>
    <n v="6"/>
    <s v="No"/>
    <s v="No"/>
    <n v="13"/>
    <n v="13"/>
    <s v="3Excellent"/>
    <s v="Excellent"/>
    <s v="1Low"/>
    <s v="Low"/>
    <n v="5"/>
    <n v="5"/>
    <s v="3Better"/>
    <s v="Better"/>
    <s v="No"/>
    <s v="No"/>
    <n v="0"/>
    <x v="1"/>
  </r>
  <r>
    <n v="2575"/>
    <n v="29"/>
    <x v="11"/>
    <s v="Travel_Rarely"/>
    <s v="Travel_Rarely"/>
    <n v="1370"/>
    <n v="1370"/>
    <s v="Research &amp; Development"/>
    <x v="1"/>
    <n v="3"/>
    <n v="3"/>
    <s v="1Below College"/>
    <x v="1"/>
    <x v="2"/>
    <x v="2"/>
    <s v="2Medium"/>
    <s v="Medium"/>
    <s v="Male"/>
    <x v="1"/>
    <n v="87"/>
    <n v="87"/>
    <s v="3High"/>
    <s v="High"/>
    <n v="1"/>
    <n v="1"/>
    <s v="Laboratory Technician"/>
    <x v="2"/>
    <s v="1Low"/>
    <s v="Low"/>
    <s v="Single"/>
    <x v="0"/>
    <n v="4723"/>
    <n v="4723"/>
    <m/>
    <n v="16213"/>
    <n v="16213"/>
    <n v="1"/>
    <n v="1"/>
    <s v="Yes"/>
    <s v="Yes"/>
    <n v="18"/>
    <n v="18"/>
    <s v="3Excellent"/>
    <s v="Excellent"/>
    <s v="4Very High"/>
    <s v="Very High"/>
    <n v="3"/>
    <n v="3"/>
    <s v="3Better"/>
    <s v="Better"/>
    <s v="No"/>
    <s v="No"/>
    <n v="0"/>
    <x v="1"/>
  </r>
  <r>
    <n v="2576"/>
    <n v="35"/>
    <x v="10"/>
    <s v="Travel_Rarely"/>
    <s v="Travel_Rarely"/>
    <n v="670"/>
    <n v="670"/>
    <s v="Research &amp; Development"/>
    <x v="1"/>
    <n v="10"/>
    <n v="10"/>
    <s v="4Master"/>
    <x v="2"/>
    <x v="2"/>
    <x v="2"/>
    <s v="1Low"/>
    <s v="Low"/>
    <s v="Female"/>
    <x v="0"/>
    <n v="51"/>
    <n v="51"/>
    <s v="3High"/>
    <s v="High"/>
    <n v="2"/>
    <n v="2"/>
    <s v="Healthcare Representative"/>
    <x v="4"/>
    <s v="3High"/>
    <s v="High"/>
    <s v="Single"/>
    <x v="0"/>
    <n v="6142"/>
    <n v="6142"/>
    <m/>
    <n v="4223"/>
    <n v="4223"/>
    <n v="3"/>
    <n v="3"/>
    <s v="Yes"/>
    <s v="Yes"/>
    <n v="16"/>
    <n v="16"/>
    <s v="3Excellent"/>
    <s v="Excellent"/>
    <s v="3High"/>
    <s v="High"/>
    <n v="4"/>
    <n v="4"/>
    <s v="3Better"/>
    <s v="Better"/>
    <s v="No"/>
    <s v="No"/>
    <n v="0"/>
    <x v="1"/>
  </r>
  <r>
    <n v="2577"/>
    <n v="39"/>
    <x v="22"/>
    <s v="Travel_Rarely"/>
    <s v="Travel_Rarely"/>
    <n v="1462"/>
    <n v="1462"/>
    <s v="Sales"/>
    <x v="0"/>
    <n v="6"/>
    <n v="6"/>
    <s v="3Bachelor"/>
    <x v="3"/>
    <x v="2"/>
    <x v="2"/>
    <s v="4Ver High"/>
    <s v="Ver High"/>
    <s v="Male"/>
    <x v="1"/>
    <n v="38"/>
    <n v="38"/>
    <s v="4Very High"/>
    <s v="Very High"/>
    <n v="3"/>
    <n v="3"/>
    <s v="Sales Executive"/>
    <x v="0"/>
    <s v="3High"/>
    <s v="High"/>
    <s v="Married"/>
    <x v="1"/>
    <n v="8237"/>
    <n v="8237"/>
    <m/>
    <n v="4658"/>
    <n v="4658"/>
    <n v="2"/>
    <n v="2"/>
    <s v="No"/>
    <s v="No"/>
    <n v="11"/>
    <n v="11"/>
    <s v="3Excellent"/>
    <s v="Excellent"/>
    <s v="1Low"/>
    <s v="Low"/>
    <n v="3"/>
    <n v="3"/>
    <s v="3Better"/>
    <s v="Better"/>
    <s v="No"/>
    <s v="No"/>
    <n v="0"/>
    <x v="1"/>
  </r>
  <r>
    <n v="2578"/>
    <n v="29"/>
    <x v="11"/>
    <s v="Travel_Frequently"/>
    <s v="Travel_Frequently"/>
    <n v="995"/>
    <n v="995"/>
    <s v="Research &amp; Development"/>
    <x v="1"/>
    <n v="2"/>
    <n v="2"/>
    <s v="1Below College"/>
    <x v="1"/>
    <x v="0"/>
    <x v="0"/>
    <s v="1Low"/>
    <s v="Low"/>
    <s v="Male"/>
    <x v="1"/>
    <n v="87"/>
    <n v="87"/>
    <s v="3High"/>
    <s v="High"/>
    <n v="2"/>
    <n v="2"/>
    <s v="Healthcare Representative"/>
    <x v="4"/>
    <s v="4Very High"/>
    <s v="Very High"/>
    <s v="Divorced"/>
    <x v="2"/>
    <n v="8853"/>
    <n v="8853"/>
    <m/>
    <n v="24483"/>
    <n v="24483"/>
    <n v="1"/>
    <n v="1"/>
    <s v="No"/>
    <s v="No"/>
    <n v="19"/>
    <n v="19"/>
    <s v="3Excellent"/>
    <s v="Excellent"/>
    <s v="4Very High"/>
    <s v="Very High"/>
    <n v="0"/>
    <n v="0"/>
    <s v="4Best"/>
    <s v="Best"/>
    <s v="No"/>
    <s v="No"/>
    <n v="0"/>
    <x v="1"/>
  </r>
  <r>
    <n v="2579"/>
    <n v="50"/>
    <x v="24"/>
    <s v="Travel_Rarely"/>
    <s v="Travel_Rarely"/>
    <n v="264"/>
    <n v="264"/>
    <s v="Sales"/>
    <x v="0"/>
    <n v="9"/>
    <n v="9"/>
    <s v="3Bachelor"/>
    <x v="3"/>
    <x v="4"/>
    <x v="3"/>
    <s v="3High"/>
    <s v="High"/>
    <s v="Male"/>
    <x v="1"/>
    <n v="59"/>
    <n v="59"/>
    <s v="3High"/>
    <s v="High"/>
    <n v="5"/>
    <n v="5"/>
    <s v="Manager"/>
    <x v="5"/>
    <s v="3High"/>
    <s v="High"/>
    <s v="Married"/>
    <x v="1"/>
    <n v="19331"/>
    <n v="19331"/>
    <m/>
    <n v="19519"/>
    <n v="19519"/>
    <n v="4"/>
    <n v="4"/>
    <s v="Yes"/>
    <s v="Yes"/>
    <n v="16"/>
    <n v="16"/>
    <s v="3Excellent"/>
    <s v="Excellent"/>
    <s v="3High"/>
    <s v="High"/>
    <n v="2"/>
    <n v="2"/>
    <s v="3Better"/>
    <s v="Better"/>
    <s v="No"/>
    <s v="No"/>
    <n v="0"/>
    <x v="1"/>
  </r>
  <r>
    <n v="2580"/>
    <n v="23"/>
    <x v="31"/>
    <s v="Travel_Rarely"/>
    <s v="Travel_Rarely"/>
    <n v="977"/>
    <n v="977"/>
    <s v="Research &amp; Development"/>
    <x v="1"/>
    <n v="10"/>
    <n v="10"/>
    <s v="3Bachelor"/>
    <x v="3"/>
    <x v="5"/>
    <x v="4"/>
    <s v="4Ver High"/>
    <s v="Ver High"/>
    <s v="Male"/>
    <x v="1"/>
    <n v="45"/>
    <n v="45"/>
    <s v="4Very High"/>
    <s v="Very High"/>
    <n v="1"/>
    <n v="1"/>
    <s v="Research Scientist"/>
    <x v="1"/>
    <s v="3High"/>
    <s v="High"/>
    <s v="Married"/>
    <x v="1"/>
    <n v="2073"/>
    <n v="2073"/>
    <m/>
    <n v="12826"/>
    <n v="12826"/>
    <n v="2"/>
    <n v="2"/>
    <m/>
    <s v="No"/>
    <n v="16"/>
    <n v="16"/>
    <s v="3Excellent"/>
    <s v="Excellent"/>
    <s v="4Very High"/>
    <s v="Very High"/>
    <n v="2"/>
    <n v="2"/>
    <s v="3Better"/>
    <s v="Better"/>
    <s v="No"/>
    <s v="No"/>
    <n v="0"/>
    <x v="1"/>
  </r>
  <r>
    <n v="2581"/>
    <n v="36"/>
    <x v="9"/>
    <s v="Travel_Frequently"/>
    <s v="Travel_Frequently"/>
    <n v="1302"/>
    <n v="1302"/>
    <s v="Research &amp; Development"/>
    <x v="1"/>
    <n v="6"/>
    <n v="6"/>
    <s v="4Master"/>
    <x v="2"/>
    <x v="0"/>
    <x v="0"/>
    <s v="1Low"/>
    <s v="Low"/>
    <s v="Male"/>
    <x v="1"/>
    <n v="80"/>
    <n v="80"/>
    <s v="4Very High"/>
    <s v="Very High"/>
    <n v="2"/>
    <n v="2"/>
    <s v="Laboratory Technician"/>
    <x v="2"/>
    <s v="1Low"/>
    <s v="Low"/>
    <s v="Married"/>
    <x v="1"/>
    <n v="5562"/>
    <n v="5562"/>
    <m/>
    <n v="19711"/>
    <n v="19711"/>
    <n v="3"/>
    <n v="3"/>
    <s v="Yes"/>
    <s v="Yes"/>
    <n v="13"/>
    <n v="13"/>
    <s v="3Excellent"/>
    <s v="Excellent"/>
    <s v="4Very High"/>
    <s v="Very High"/>
    <n v="3"/>
    <n v="3"/>
    <s v="3Better"/>
    <s v="Better"/>
    <s v="No"/>
    <s v="No"/>
    <n v="0"/>
    <x v="1"/>
  </r>
  <r>
    <n v="2582"/>
    <n v="42"/>
    <x v="19"/>
    <s v="Travel_Rarely"/>
    <s v="Travel_Rarely"/>
    <n v="1059"/>
    <n v="1059"/>
    <s v="Research &amp; Development"/>
    <x v="1"/>
    <n v="9"/>
    <n v="9"/>
    <s v="2College"/>
    <x v="0"/>
    <x v="1"/>
    <x v="1"/>
    <s v="4Ver High"/>
    <s v="Ver High"/>
    <s v="Male"/>
    <x v="1"/>
    <n v="93"/>
    <n v="93"/>
    <s v="2Medium"/>
    <s v="Medium"/>
    <n v="5"/>
    <n v="5"/>
    <s v="Manager"/>
    <x v="5"/>
    <s v="4Very High"/>
    <s v="Very High"/>
    <s v="Single"/>
    <x v="0"/>
    <n v="19613"/>
    <n v="19613"/>
    <m/>
    <n v="26362"/>
    <n v="26362"/>
    <n v="8"/>
    <n v="8"/>
    <s v="No"/>
    <s v="No"/>
    <n v="22"/>
    <n v="22"/>
    <s v="4Outstanding"/>
    <s v="Outstanding"/>
    <s v="4Very High"/>
    <s v="Very High"/>
    <n v="2"/>
    <n v="2"/>
    <s v="3Better"/>
    <s v="Better"/>
    <s v="No"/>
    <s v="No"/>
    <n v="0"/>
    <x v="1"/>
  </r>
  <r>
    <n v="2583"/>
    <n v="35"/>
    <x v="10"/>
    <s v="Travel_Rarely"/>
    <s v="Travel_Rarely"/>
    <n v="750"/>
    <n v="750"/>
    <s v="Research &amp; Development"/>
    <x v="1"/>
    <n v="28"/>
    <n v="28"/>
    <s v="3Bachelor"/>
    <x v="3"/>
    <x v="0"/>
    <x v="0"/>
    <s v="2Medium"/>
    <s v="Medium"/>
    <s v="Male"/>
    <x v="1"/>
    <n v="46"/>
    <n v="46"/>
    <s v="4Very High"/>
    <s v="Very High"/>
    <n v="2"/>
    <n v="2"/>
    <s v="Laboratory Technician"/>
    <x v="2"/>
    <s v="3High"/>
    <s v="High"/>
    <s v="Married"/>
    <x v="1"/>
    <n v="3407"/>
    <n v="3407"/>
    <m/>
    <n v="25348"/>
    <n v="25348"/>
    <n v="1"/>
    <n v="1"/>
    <s v="No"/>
    <s v="No"/>
    <n v="17"/>
    <n v="17"/>
    <s v="3Excellent"/>
    <s v="Excellent"/>
    <s v="4Very High"/>
    <s v="Very High"/>
    <n v="3"/>
    <n v="3"/>
    <s v="2Good"/>
    <s v="Good"/>
    <s v="No"/>
    <s v="No"/>
    <n v="0"/>
    <x v="1"/>
  </r>
  <r>
    <n v="2584"/>
    <n v="34"/>
    <x v="13"/>
    <s v="Travel_Frequently"/>
    <s v="Travel_Frequently"/>
    <n v="653"/>
    <n v="653"/>
    <s v="Research &amp; Development"/>
    <x v="1"/>
    <n v="10"/>
    <n v="10"/>
    <s v="4Master"/>
    <x v="2"/>
    <x v="5"/>
    <x v="4"/>
    <s v="4Ver High"/>
    <s v="Ver High"/>
    <s v="Male"/>
    <x v="1"/>
    <n v="92"/>
    <n v="92"/>
    <s v="2Medium"/>
    <s v="Medium"/>
    <n v="2"/>
    <n v="2"/>
    <s v="Healthcare Representative"/>
    <x v="4"/>
    <s v="3High"/>
    <s v="High"/>
    <s v="Married"/>
    <x v="1"/>
    <n v="5063"/>
    <n v="5063"/>
    <m/>
    <n v="15332"/>
    <n v="15332"/>
    <n v="1"/>
    <n v="1"/>
    <s v="No"/>
    <s v="No"/>
    <n v="14"/>
    <n v="14"/>
    <s v="3Excellent"/>
    <s v="Excellent"/>
    <s v="2Medium"/>
    <s v="Medium"/>
    <n v="3"/>
    <n v="3"/>
    <s v="2Good"/>
    <s v="Good"/>
    <s v="No"/>
    <s v="No"/>
    <n v="0"/>
    <x v="1"/>
  </r>
  <r>
    <n v="2585"/>
    <n v="40"/>
    <x v="33"/>
    <s v="Travel_Rarely"/>
    <s v="Travel_Rarely"/>
    <n v="118"/>
    <n v="118"/>
    <s v="Sales"/>
    <x v="0"/>
    <n v="14"/>
    <n v="14"/>
    <s v="2College"/>
    <x v="0"/>
    <x v="0"/>
    <x v="0"/>
    <s v="4Ver High"/>
    <s v="Ver High"/>
    <s v="Female"/>
    <x v="0"/>
    <n v="84"/>
    <n v="84"/>
    <s v="3High"/>
    <s v="High"/>
    <n v="2"/>
    <n v="2"/>
    <s v="Sales Executive"/>
    <x v="0"/>
    <s v="1Low"/>
    <s v="Low"/>
    <s v="Married"/>
    <x v="1"/>
    <n v="4639"/>
    <n v="4639"/>
    <m/>
    <n v="11262"/>
    <n v="11262"/>
    <n v="1"/>
    <n v="1"/>
    <s v="No"/>
    <s v="No"/>
    <n v="15"/>
    <n v="15"/>
    <s v="3Excellent"/>
    <s v="Excellent"/>
    <s v="3High"/>
    <s v="High"/>
    <n v="2"/>
    <n v="2"/>
    <s v="3Better"/>
    <s v="Better"/>
    <s v="No"/>
    <s v="No"/>
    <n v="0"/>
    <x v="1"/>
  </r>
  <r>
    <n v="2586"/>
    <n v="43"/>
    <x v="23"/>
    <s v="Travel_Rarely"/>
    <s v="Travel_Rarely"/>
    <n v="990"/>
    <n v="990"/>
    <s v="Research &amp; Development"/>
    <x v="1"/>
    <n v="27"/>
    <n v="27"/>
    <s v="3Bachelor"/>
    <x v="3"/>
    <x v="5"/>
    <x v="4"/>
    <s v="4Ver High"/>
    <s v="Ver High"/>
    <s v="Male"/>
    <x v="1"/>
    <n v="87"/>
    <n v="87"/>
    <s v="4Very High"/>
    <s v="Very High"/>
    <n v="1"/>
    <n v="1"/>
    <s v="Laboratory Technician"/>
    <x v="2"/>
    <s v="2Medium"/>
    <s v="Medium"/>
    <s v="Divorced"/>
    <x v="2"/>
    <n v="4876"/>
    <n v="4876"/>
    <m/>
    <n v="5855"/>
    <n v="5855"/>
    <n v="5"/>
    <n v="5"/>
    <s v="No"/>
    <s v="No"/>
    <n v="12"/>
    <n v="12"/>
    <s v="3Excellent"/>
    <s v="Excellent"/>
    <s v="3High"/>
    <s v="High"/>
    <n v="0"/>
    <n v="0"/>
    <s v="3Better"/>
    <s v="Better"/>
    <s v="No"/>
    <s v="No"/>
    <n v="0"/>
    <x v="1"/>
  </r>
  <r>
    <n v="2587"/>
    <n v="35"/>
    <x v="10"/>
    <s v="Travel_Rarely"/>
    <s v="Travel_Rarely"/>
    <n v="1349"/>
    <n v="1349"/>
    <s v="Research &amp; Development"/>
    <x v="1"/>
    <n v="7"/>
    <n v="7"/>
    <s v="2College"/>
    <x v="0"/>
    <x v="0"/>
    <x v="0"/>
    <s v="3High"/>
    <s v="High"/>
    <s v="Male"/>
    <x v="1"/>
    <n v="63"/>
    <n v="63"/>
    <s v="2Medium"/>
    <s v="Medium"/>
    <n v="1"/>
    <n v="1"/>
    <s v="Laboratory Technician"/>
    <x v="2"/>
    <s v="4Very High"/>
    <s v="Very High"/>
    <s v="Married"/>
    <x v="1"/>
    <n v="2690"/>
    <n v="2690"/>
    <m/>
    <n v="7713"/>
    <n v="7713"/>
    <n v="1"/>
    <n v="1"/>
    <s v="No"/>
    <s v="No"/>
    <n v="18"/>
    <n v="18"/>
    <s v="3Excellent"/>
    <s v="Excellent"/>
    <s v="4Very High"/>
    <s v="Very High"/>
    <n v="5"/>
    <n v="5"/>
    <s v="2Good"/>
    <s v="Good"/>
    <s v="No"/>
    <s v="No"/>
    <n v="0"/>
    <x v="1"/>
  </r>
  <r>
    <n v="2588"/>
    <n v="46"/>
    <x v="21"/>
    <s v="Travel_Rarely"/>
    <s v="Travel_Rarely"/>
    <n v="563"/>
    <n v="563"/>
    <s v="Sales"/>
    <x v="0"/>
    <n v="1"/>
    <n v="1"/>
    <s v="4Master"/>
    <x v="2"/>
    <x v="0"/>
    <x v="0"/>
    <s v="4Ver High"/>
    <s v="Ver High"/>
    <s v="Male"/>
    <x v="1"/>
    <n v="56"/>
    <n v="56"/>
    <s v="4Very High"/>
    <s v="Very High"/>
    <n v="4"/>
    <n v="4"/>
    <s v="Manager"/>
    <x v="5"/>
    <s v="1Low"/>
    <s v="Low"/>
    <s v="Single"/>
    <x v="0"/>
    <n v="17567"/>
    <n v="17567"/>
    <m/>
    <n v="3156"/>
    <n v="3156"/>
    <n v="1"/>
    <n v="1"/>
    <s v="No"/>
    <s v="No"/>
    <n v="15"/>
    <n v="15"/>
    <s v="3Excellent"/>
    <s v="Excellent"/>
    <s v="2Medium"/>
    <s v="Medium"/>
    <n v="5"/>
    <n v="5"/>
    <s v="1Bad"/>
    <s v="Bad"/>
    <s v="No"/>
    <s v="No"/>
    <n v="0"/>
    <x v="1"/>
  </r>
  <r>
    <n v="2589"/>
    <n v="28"/>
    <x v="14"/>
    <s v="Travel_Rarely"/>
    <s v="Travel_Rarely"/>
    <n v="329"/>
    <n v="329"/>
    <s v="Research &amp; Development"/>
    <x v="1"/>
    <n v="24"/>
    <n v="24"/>
    <s v="3Bachelor"/>
    <x v="3"/>
    <x v="2"/>
    <x v="2"/>
    <s v="3High"/>
    <s v="High"/>
    <s v="Male"/>
    <x v="1"/>
    <n v="51"/>
    <n v="51"/>
    <s v="3High"/>
    <s v="High"/>
    <n v="1"/>
    <n v="1"/>
    <s v="Laboratory Technician"/>
    <x v="2"/>
    <s v="2Medium"/>
    <s v="Medium"/>
    <s v="Married"/>
    <x v="1"/>
    <n v="2408"/>
    <n v="2408"/>
    <m/>
    <n v="7324"/>
    <n v="7324"/>
    <n v="1"/>
    <n v="1"/>
    <s v="Yes"/>
    <s v="Yes"/>
    <n v="17"/>
    <n v="17"/>
    <s v="3Excellent"/>
    <s v="Excellent"/>
    <s v="3High"/>
    <s v="High"/>
    <n v="3"/>
    <n v="3"/>
    <s v="3Better"/>
    <s v="Better"/>
    <s v="Yes"/>
    <s v="Yes"/>
    <n v="1"/>
    <x v="0"/>
  </r>
  <r>
    <n v="2590"/>
    <n v="22"/>
    <x v="15"/>
    <s v="Non-Travel"/>
    <s v="Non-Travel"/>
    <n v="457"/>
    <n v="457"/>
    <s v="Research &amp; Development"/>
    <x v="1"/>
    <n v="26"/>
    <n v="26"/>
    <s v="2College"/>
    <x v="0"/>
    <x v="1"/>
    <x v="1"/>
    <s v="2Medium"/>
    <s v="Medium"/>
    <s v="Female"/>
    <x v="0"/>
    <n v="85"/>
    <n v="85"/>
    <s v="2Medium"/>
    <s v="Medium"/>
    <n v="1"/>
    <n v="1"/>
    <s v="Research Scientist"/>
    <x v="1"/>
    <s v="3High"/>
    <s v="High"/>
    <s v="Married"/>
    <x v="1"/>
    <n v="2814"/>
    <n v="2814"/>
    <m/>
    <n v="10293"/>
    <n v="10293"/>
    <n v="1"/>
    <n v="1"/>
    <s v="Yes"/>
    <s v="Yes"/>
    <n v="14"/>
    <n v="14"/>
    <s v="3Excellent"/>
    <s v="Excellent"/>
    <s v="2Medium"/>
    <s v="Medium"/>
    <n v="2"/>
    <n v="2"/>
    <s v="2Good"/>
    <s v="Good"/>
    <s v="No"/>
    <s v="No"/>
    <n v="0"/>
    <x v="1"/>
  </r>
  <r>
    <n v="2591"/>
    <n v="50"/>
    <x v="24"/>
    <s v="Travel_Frequently"/>
    <s v="Travel_Frequently"/>
    <n v="1234"/>
    <n v="1234"/>
    <s v="Research &amp; Development"/>
    <x v="1"/>
    <n v="20"/>
    <n v="20"/>
    <s v="5Doctor"/>
    <x v="4"/>
    <x v="2"/>
    <x v="2"/>
    <s v="2Medium"/>
    <s v="Medium"/>
    <s v="Male"/>
    <x v="1"/>
    <n v="41"/>
    <n v="41"/>
    <s v="3High"/>
    <s v="High"/>
    <n v="4"/>
    <n v="4"/>
    <s v="Healthcare Representative"/>
    <x v="4"/>
    <s v="3High"/>
    <s v="High"/>
    <s v="Married"/>
    <x v="1"/>
    <n v="11245"/>
    <n v="11245"/>
    <m/>
    <n v="20689"/>
    <n v="20689"/>
    <n v="2"/>
    <n v="2"/>
    <s v="Yes"/>
    <s v="Yes"/>
    <n v="15"/>
    <n v="15"/>
    <s v="3Excellent"/>
    <s v="Excellent"/>
    <s v="3High"/>
    <s v="High"/>
    <n v="3"/>
    <n v="3"/>
    <s v="3Better"/>
    <s v="Better"/>
    <s v="No"/>
    <s v="No"/>
    <n v="0"/>
    <x v="1"/>
  </r>
  <r>
    <n v="2592"/>
    <n v="32"/>
    <x v="5"/>
    <s v="Travel_Rarely"/>
    <s v="Travel_Rarely"/>
    <n v="634"/>
    <n v="634"/>
    <s v="Research &amp; Development"/>
    <x v="1"/>
    <n v="5"/>
    <n v="5"/>
    <s v="4Master"/>
    <x v="2"/>
    <x v="1"/>
    <x v="1"/>
    <s v="2Medium"/>
    <s v="Medium"/>
    <s v="Female"/>
    <x v="0"/>
    <n v="35"/>
    <n v="35"/>
    <s v="4Very High"/>
    <s v="Very High"/>
    <n v="1"/>
    <n v="1"/>
    <s v="Research Scientist"/>
    <x v="1"/>
    <s v="4Very High"/>
    <s v="Very High"/>
    <s v="Married"/>
    <x v="1"/>
    <n v="3312"/>
    <n v="3312"/>
    <m/>
    <n v="18783"/>
    <n v="18783"/>
    <n v="3"/>
    <n v="3"/>
    <s v="No"/>
    <s v="No"/>
    <n v="17"/>
    <n v="17"/>
    <s v="3Excellent"/>
    <s v="Excellent"/>
    <s v="4Very High"/>
    <s v="Very High"/>
    <n v="3"/>
    <n v="3"/>
    <s v="3Better"/>
    <s v="Better"/>
    <s v="No"/>
    <s v="No"/>
    <n v="0"/>
    <x v="1"/>
  </r>
  <r>
    <n v="2593"/>
    <n v="44"/>
    <x v="20"/>
    <s v="Travel_Rarely"/>
    <s v="Travel_Rarely"/>
    <n v="1313"/>
    <n v="1313"/>
    <s v="Research &amp; Development"/>
    <x v="1"/>
    <n v="7"/>
    <n v="7"/>
    <s v="3Bachelor"/>
    <x v="3"/>
    <x v="2"/>
    <x v="2"/>
    <s v="2Medium"/>
    <s v="Medium"/>
    <s v="Female"/>
    <x v="0"/>
    <n v="31"/>
    <n v="31"/>
    <s v="3High"/>
    <s v="High"/>
    <n v="5"/>
    <n v="5"/>
    <s v="Research Director"/>
    <x v="7"/>
    <s v="4Very High"/>
    <s v="Very High"/>
    <s v="Divorced"/>
    <x v="2"/>
    <n v="19049"/>
    <n v="19049"/>
    <m/>
    <n v="3549"/>
    <n v="3549"/>
    <n v="0"/>
    <n v="0"/>
    <s v="Yes"/>
    <s v="Yes"/>
    <n v="14"/>
    <n v="14"/>
    <s v="3Excellent"/>
    <s v="Excellent"/>
    <s v="4Very High"/>
    <s v="Very High"/>
    <n v="4"/>
    <n v="4"/>
    <s v="2Good"/>
    <s v="Good"/>
    <s v="No"/>
    <s v="No"/>
    <n v="0"/>
    <x v="1"/>
  </r>
  <r>
    <n v="2594"/>
    <n v="30"/>
    <x v="7"/>
    <s v="Travel_Rarely"/>
    <s v="Travel_Rarely"/>
    <n v="241"/>
    <n v="241"/>
    <s v="Research &amp; Development"/>
    <x v="1"/>
    <n v="7"/>
    <n v="7"/>
    <s v="3Bachelor"/>
    <x v="3"/>
    <x v="2"/>
    <x v="2"/>
    <s v="2Medium"/>
    <s v="Medium"/>
    <s v="Male"/>
    <x v="1"/>
    <n v="48"/>
    <n v="48"/>
    <s v="2Medium"/>
    <s v="Medium"/>
    <n v="1"/>
    <n v="1"/>
    <s v="Research Scientist"/>
    <x v="1"/>
    <s v="2Medium"/>
    <s v="Medium"/>
    <s v="Married"/>
    <x v="1"/>
    <n v="2141"/>
    <n v="2141"/>
    <m/>
    <n v="5348"/>
    <n v="5348"/>
    <n v="1"/>
    <n v="1"/>
    <s v="No"/>
    <s v="No"/>
    <n v="12"/>
    <n v="12"/>
    <s v="3Excellent"/>
    <s v="Excellent"/>
    <s v="2Medium"/>
    <s v="Medium"/>
    <n v="3"/>
    <n v="3"/>
    <s v="2Good"/>
    <s v="Good"/>
    <s v="No"/>
    <s v="No"/>
    <n v="0"/>
    <x v="1"/>
  </r>
  <r>
    <n v="2595"/>
    <n v="45"/>
    <x v="29"/>
    <s v="Travel_Rarely"/>
    <s v="Travel_Rarely"/>
    <n v="1015"/>
    <n v="1015"/>
    <s v="Research &amp; Development"/>
    <x v="1"/>
    <n v="5"/>
    <n v="5"/>
    <s v="5Doctor"/>
    <x v="4"/>
    <x v="2"/>
    <x v="2"/>
    <s v="3High"/>
    <s v="High"/>
    <s v="Female"/>
    <x v="0"/>
    <n v="50"/>
    <n v="50"/>
    <s v="1Low"/>
    <s v="Low"/>
    <n v="2"/>
    <n v="2"/>
    <s v="Laboratory Technician"/>
    <x v="2"/>
    <s v="1Low"/>
    <s v="Low"/>
    <s v="Single"/>
    <x v="0"/>
    <n v="5769"/>
    <n v="5769"/>
    <m/>
    <n v="23447"/>
    <n v="23447"/>
    <n v="1"/>
    <n v="1"/>
    <s v="Yes"/>
    <s v="Yes"/>
    <n v="14"/>
    <n v="14"/>
    <s v="3Excellent"/>
    <s v="Excellent"/>
    <s v="1Low"/>
    <s v="Low"/>
    <n v="3"/>
    <n v="3"/>
    <s v="3Better"/>
    <s v="Better"/>
    <s v="No"/>
    <s v="No"/>
    <n v="0"/>
    <x v="1"/>
  </r>
  <r>
    <n v="2596"/>
    <n v="45"/>
    <x v="29"/>
    <s v="Non-Travel"/>
    <s v="Non-Travel"/>
    <n v="336"/>
    <n v="336"/>
    <s v="Sales"/>
    <x v="0"/>
    <n v="26"/>
    <n v="26"/>
    <s v="3Bachelor"/>
    <x v="3"/>
    <x v="4"/>
    <x v="3"/>
    <s v="1Low"/>
    <s v="Low"/>
    <s v="Male"/>
    <x v="1"/>
    <n v="52"/>
    <n v="52"/>
    <s v="2Medium"/>
    <s v="Medium"/>
    <n v="2"/>
    <n v="2"/>
    <s v="Sales Executive"/>
    <x v="0"/>
    <s v="1Low"/>
    <s v="Low"/>
    <s v="Married"/>
    <x v="1"/>
    <n v="4385"/>
    <n v="4385"/>
    <m/>
    <n v="24162"/>
    <n v="24162"/>
    <n v="1"/>
    <n v="1"/>
    <s v="No"/>
    <s v="No"/>
    <n v="15"/>
    <n v="15"/>
    <s v="3Excellent"/>
    <s v="Excellent"/>
    <s v="1Low"/>
    <s v="Low"/>
    <n v="2"/>
    <n v="2"/>
    <s v="3Better"/>
    <s v="Better"/>
    <s v="No"/>
    <s v="No"/>
    <n v="0"/>
    <x v="1"/>
  </r>
  <r>
    <n v="2597"/>
    <n v="31"/>
    <x v="27"/>
    <s v="Travel_Frequently"/>
    <s v="Travel_Frequently"/>
    <n v="715"/>
    <n v="715"/>
    <s v="Sales"/>
    <x v="0"/>
    <n v="2"/>
    <n v="2"/>
    <s v="4Master"/>
    <x v="2"/>
    <x v="1"/>
    <x v="1"/>
    <s v="4Ver High"/>
    <s v="Ver High"/>
    <s v="Male"/>
    <x v="1"/>
    <n v="54"/>
    <n v="54"/>
    <s v="3High"/>
    <s v="High"/>
    <n v="2"/>
    <n v="2"/>
    <s v="Sales Executive"/>
    <x v="0"/>
    <s v="1Low"/>
    <s v="Low"/>
    <m/>
    <x v="0"/>
    <n v="5332"/>
    <n v="5332"/>
    <m/>
    <n v="21602"/>
    <n v="21602"/>
    <n v="7"/>
    <n v="7"/>
    <s v="No"/>
    <s v="No"/>
    <n v="13"/>
    <n v="13"/>
    <s v="3Excellent"/>
    <s v="Excellent"/>
    <s v="4Very High"/>
    <s v="Very High"/>
    <n v="3"/>
    <n v="3"/>
    <s v="3Better"/>
    <s v="Better"/>
    <s v="No"/>
    <s v="No"/>
    <n v="0"/>
    <x v="1"/>
  </r>
  <r>
    <n v="2598"/>
    <n v="36"/>
    <x v="9"/>
    <s v="Travel_Rarely"/>
    <s v="Travel_Rarely"/>
    <n v="559"/>
    <n v="559"/>
    <s v="Research &amp; Development"/>
    <x v="1"/>
    <n v="12"/>
    <n v="12"/>
    <s v="4Master"/>
    <x v="2"/>
    <x v="0"/>
    <x v="0"/>
    <s v="3High"/>
    <s v="High"/>
    <s v="Female"/>
    <x v="0"/>
    <n v="76"/>
    <n v="76"/>
    <s v="3High"/>
    <s v="High"/>
    <n v="2"/>
    <n v="2"/>
    <s v="Manufacturing Director"/>
    <x v="3"/>
    <s v="3High"/>
    <s v="High"/>
    <s v="Married"/>
    <x v="1"/>
    <n v="4663"/>
    <n v="4663"/>
    <m/>
    <n v="12421"/>
    <n v="12421"/>
    <n v="9"/>
    <n v="9"/>
    <s v="Yes"/>
    <s v="Yes"/>
    <n v="12"/>
    <n v="12"/>
    <s v="3Excellent"/>
    <s v="Excellent"/>
    <s v="2Medium"/>
    <s v="Medium"/>
    <n v="2"/>
    <n v="2"/>
    <m/>
    <s v="Better"/>
    <s v="No"/>
    <s v="No"/>
    <n v="0"/>
    <x v="1"/>
  </r>
  <r>
    <n v="2599"/>
    <n v="34"/>
    <x v="13"/>
    <s v="Travel_Frequently"/>
    <s v="Travel_Frequently"/>
    <n v="426"/>
    <n v="426"/>
    <s v="Research &amp; Development"/>
    <x v="1"/>
    <n v="10"/>
    <n v="10"/>
    <s v="4Master"/>
    <x v="2"/>
    <x v="0"/>
    <x v="0"/>
    <s v="3High"/>
    <s v="High"/>
    <s v="Male"/>
    <x v="1"/>
    <n v="42"/>
    <n v="42"/>
    <s v="4Very High"/>
    <s v="Very High"/>
    <n v="2"/>
    <n v="2"/>
    <s v="Manufacturing Director"/>
    <x v="3"/>
    <s v="4Very High"/>
    <s v="Very High"/>
    <s v="Divorced"/>
    <x v="2"/>
    <n v="4724"/>
    <n v="4724"/>
    <m/>
    <n v="17000"/>
    <n v="17000"/>
    <n v="1"/>
    <n v="1"/>
    <s v="No"/>
    <s v="No"/>
    <n v="13"/>
    <n v="13"/>
    <s v="3Excellent"/>
    <s v="Excellent"/>
    <s v="1Low"/>
    <s v="Low"/>
    <n v="3"/>
    <n v="3"/>
    <s v="3Better"/>
    <s v="Better"/>
    <s v="No"/>
    <s v="No"/>
    <n v="0"/>
    <x v="1"/>
  </r>
  <r>
    <n v="2600"/>
    <n v="49"/>
    <x v="1"/>
    <s v="Travel_Rarely"/>
    <s v="Travel_Rarely"/>
    <n v="722"/>
    <n v="722"/>
    <s v="Research &amp; Development"/>
    <x v="1"/>
    <n v="25"/>
    <n v="25"/>
    <s v="4Master"/>
    <x v="2"/>
    <x v="0"/>
    <x v="0"/>
    <s v="3High"/>
    <s v="High"/>
    <s v="Female"/>
    <x v="0"/>
    <n v="84"/>
    <n v="84"/>
    <s v="3High"/>
    <s v="High"/>
    <n v="1"/>
    <n v="1"/>
    <s v="Laboratory Technician"/>
    <x v="2"/>
    <s v="1Low"/>
    <s v="Low"/>
    <s v="Married"/>
    <x v="1"/>
    <n v="3211"/>
    <n v="3211"/>
    <m/>
    <n v="22102"/>
    <n v="22102"/>
    <n v="1"/>
    <n v="1"/>
    <s v="No"/>
    <s v="No"/>
    <n v="14"/>
    <n v="14"/>
    <s v="3Excellent"/>
    <s v="Excellent"/>
    <s v="4Very High"/>
    <s v="Very High"/>
    <n v="3"/>
    <n v="3"/>
    <s v="2Good"/>
    <s v="Good"/>
    <s v="No"/>
    <s v="No"/>
    <n v="0"/>
    <x v="1"/>
  </r>
  <r>
    <n v="2601"/>
    <n v="39"/>
    <x v="22"/>
    <s v="Travel_Rarely"/>
    <s v="Travel_Rarely"/>
    <n v="1387"/>
    <n v="1387"/>
    <s v="Research &amp; Development"/>
    <x v="1"/>
    <n v="10"/>
    <n v="10"/>
    <s v="5Doctor"/>
    <x v="4"/>
    <x v="2"/>
    <x v="2"/>
    <s v="2Medium"/>
    <s v="Medium"/>
    <s v="Male"/>
    <x v="1"/>
    <n v="76"/>
    <n v="76"/>
    <s v="3High"/>
    <s v="High"/>
    <n v="2"/>
    <n v="2"/>
    <s v="Manufacturing Director"/>
    <x v="3"/>
    <s v="1Low"/>
    <s v="Low"/>
    <s v="Married"/>
    <x v="1"/>
    <n v="5377"/>
    <n v="5377"/>
    <m/>
    <n v="3835"/>
    <n v="3835"/>
    <n v="2"/>
    <n v="2"/>
    <s v="No"/>
    <s v="No"/>
    <n v="13"/>
    <n v="13"/>
    <s v="3Excellent"/>
    <s v="Excellent"/>
    <s v="4Very High"/>
    <s v="Very High"/>
    <n v="3"/>
    <n v="3"/>
    <s v="3Better"/>
    <s v="Better"/>
    <s v="No"/>
    <s v="No"/>
    <n v="0"/>
    <x v="1"/>
  </r>
  <r>
    <n v="2602"/>
    <n v="27"/>
    <x v="4"/>
    <s v="Travel_Rarely"/>
    <s v="Travel_Rarely"/>
    <n v="1302"/>
    <n v="1302"/>
    <s v="Research &amp; Development"/>
    <x v="1"/>
    <n v="19"/>
    <n v="19"/>
    <s v="3Bachelor"/>
    <x v="3"/>
    <x v="1"/>
    <x v="1"/>
    <s v="4Ver High"/>
    <s v="Ver High"/>
    <s v="Male"/>
    <x v="1"/>
    <n v="67"/>
    <n v="67"/>
    <s v="2Medium"/>
    <s v="Medium"/>
    <n v="1"/>
    <n v="1"/>
    <s v="Laboratory Technician"/>
    <x v="2"/>
    <s v="1Low"/>
    <s v="Low"/>
    <s v="Divorced"/>
    <x v="2"/>
    <n v="4066"/>
    <n v="4066"/>
    <m/>
    <n v="16290"/>
    <n v="16290"/>
    <n v="1"/>
    <n v="1"/>
    <s v="No"/>
    <s v="No"/>
    <n v="11"/>
    <n v="11"/>
    <s v="3Excellent"/>
    <s v="Excellent"/>
    <s v="1Low"/>
    <s v="Low"/>
    <n v="3"/>
    <n v="3"/>
    <s v="3Better"/>
    <s v="Better"/>
    <s v="No"/>
    <s v="No"/>
    <n v="0"/>
    <x v="1"/>
  </r>
  <r>
    <n v="2603"/>
    <n v="35"/>
    <x v="10"/>
    <s v="Travel_Rarely"/>
    <s v="Travel_Rarely"/>
    <n v="819"/>
    <n v="819"/>
    <s v="Research &amp; Development"/>
    <x v="1"/>
    <n v="18"/>
    <n v="18"/>
    <s v="5Doctor"/>
    <x v="4"/>
    <x v="0"/>
    <x v="0"/>
    <s v="2Medium"/>
    <s v="Medium"/>
    <s v="Male"/>
    <x v="1"/>
    <n v="48"/>
    <n v="48"/>
    <s v="4Very High"/>
    <s v="Very High"/>
    <n v="2"/>
    <n v="2"/>
    <s v="Research Scientist"/>
    <x v="1"/>
    <s v="1Low"/>
    <s v="Low"/>
    <s v="Married"/>
    <x v="1"/>
    <n v="5208"/>
    <n v="5208"/>
    <m/>
    <n v="26312"/>
    <n v="26312"/>
    <n v="1"/>
    <n v="1"/>
    <s v="No"/>
    <s v="No"/>
    <n v="11"/>
    <n v="11"/>
    <s v="3Excellent"/>
    <s v="Excellent"/>
    <s v="4Very High"/>
    <s v="Very High"/>
    <n v="2"/>
    <n v="2"/>
    <s v="3Better"/>
    <s v="Better"/>
    <s v="No"/>
    <s v="No"/>
    <n v="0"/>
    <x v="1"/>
  </r>
  <r>
    <n v="2604"/>
    <n v="28"/>
    <x v="14"/>
    <s v="Travel_Rarely"/>
    <s v="Travel_Rarely"/>
    <n v="580"/>
    <n v="580"/>
    <s v="Research &amp; Development"/>
    <x v="1"/>
    <n v="27"/>
    <n v="27"/>
    <s v="3Bachelor"/>
    <x v="3"/>
    <x v="2"/>
    <x v="2"/>
    <s v="2Medium"/>
    <s v="Medium"/>
    <s v="Female"/>
    <x v="0"/>
    <n v="39"/>
    <n v="39"/>
    <s v="1Low"/>
    <s v="Low"/>
    <n v="2"/>
    <n v="2"/>
    <s v="Manufacturing Director"/>
    <x v="3"/>
    <s v="1Low"/>
    <s v="Low"/>
    <s v="Divorced"/>
    <x v="2"/>
    <n v="4877"/>
    <n v="4877"/>
    <m/>
    <n v="20460"/>
    <n v="20460"/>
    <n v="0"/>
    <n v="0"/>
    <s v="No"/>
    <s v="No"/>
    <n v="21"/>
    <n v="21"/>
    <s v="4Outstanding"/>
    <s v="Outstanding"/>
    <s v="2Medium"/>
    <s v="Medium"/>
    <m/>
    <n v="2.8005502063273728"/>
    <s v="2Good"/>
    <s v="Good"/>
    <s v="No"/>
    <s v="No"/>
    <n v="0"/>
    <x v="1"/>
  </r>
  <r>
    <n v="2605"/>
    <n v="21"/>
    <x v="18"/>
    <s v="Travel_Rarely"/>
    <s v="Travel_Rarely"/>
    <n v="546"/>
    <n v="546"/>
    <s v="Research &amp; Development"/>
    <x v="1"/>
    <n v="5"/>
    <n v="5"/>
    <s v="1Below College"/>
    <x v="1"/>
    <x v="2"/>
    <x v="2"/>
    <s v="3High"/>
    <s v="High"/>
    <s v="Male"/>
    <x v="1"/>
    <n v="97"/>
    <n v="97"/>
    <s v="3High"/>
    <s v="High"/>
    <n v="1"/>
    <n v="1"/>
    <s v="Research Scientist"/>
    <x v="1"/>
    <s v="4Very High"/>
    <s v="Very High"/>
    <s v="Single"/>
    <x v="0"/>
    <n v="3117"/>
    <n v="3117"/>
    <m/>
    <n v="26009"/>
    <n v="26009"/>
    <n v="1"/>
    <n v="1"/>
    <s v="No"/>
    <s v="No"/>
    <n v="18"/>
    <n v="18"/>
    <s v="3Excellent"/>
    <s v="Excellent"/>
    <s v="3High"/>
    <s v="High"/>
    <n v="2"/>
    <n v="2"/>
    <s v="3Better"/>
    <s v="Better"/>
    <s v="No"/>
    <s v="No"/>
    <n v="0"/>
    <x v="1"/>
  </r>
  <r>
    <n v="2606"/>
    <n v="18"/>
    <x v="42"/>
    <s v="Travel_Frequently"/>
    <s v="Travel_Frequently"/>
    <n v="544"/>
    <n v="544"/>
    <s v="Sales"/>
    <x v="0"/>
    <n v="3"/>
    <n v="3"/>
    <s v="2College"/>
    <x v="0"/>
    <x v="2"/>
    <x v="2"/>
    <s v="2Medium"/>
    <s v="Medium"/>
    <s v="Female"/>
    <x v="0"/>
    <n v="70"/>
    <n v="70"/>
    <s v="3High"/>
    <s v="High"/>
    <n v="1"/>
    <n v="1"/>
    <s v="Sales Representative"/>
    <x v="6"/>
    <s v="4Very High"/>
    <s v="Very High"/>
    <s v="Single"/>
    <x v="0"/>
    <n v="1569"/>
    <n v="1569"/>
    <m/>
    <n v="18420"/>
    <n v="18420"/>
    <n v="1"/>
    <n v="1"/>
    <s v="Yes"/>
    <s v="Yes"/>
    <n v="12"/>
    <n v="12"/>
    <s v="3Excellent"/>
    <s v="Excellent"/>
    <s v="3High"/>
    <s v="High"/>
    <n v="2"/>
    <n v="2"/>
    <s v="4Best"/>
    <s v="Best"/>
    <s v="Yes"/>
    <s v="Yes"/>
    <n v="1"/>
    <x v="0"/>
  </r>
  <r>
    <n v="2607"/>
    <n v="47"/>
    <x v="41"/>
    <s v="Travel_Rarely"/>
    <s v="Travel_Rarely"/>
    <n v="1176"/>
    <n v="1176"/>
    <s v="Human Resources"/>
    <x v="2"/>
    <n v="26"/>
    <n v="26"/>
    <s v="4Master"/>
    <x v="2"/>
    <x v="0"/>
    <x v="0"/>
    <s v="4Ver High"/>
    <s v="Ver High"/>
    <s v="Female"/>
    <x v="0"/>
    <n v="98"/>
    <n v="98"/>
    <s v="3High"/>
    <s v="High"/>
    <n v="5"/>
    <n v="5"/>
    <s v="Manager"/>
    <x v="5"/>
    <s v="3High"/>
    <s v="High"/>
    <s v="Married"/>
    <x v="1"/>
    <n v="19658"/>
    <n v="19658"/>
    <m/>
    <n v="5220"/>
    <n v="5220"/>
    <n v="3"/>
    <n v="3"/>
    <s v="No"/>
    <s v="No"/>
    <n v="11"/>
    <n v="11"/>
    <s v="3Excellent"/>
    <s v="Excellent"/>
    <s v="3High"/>
    <s v="High"/>
    <n v="2"/>
    <n v="2"/>
    <s v="3Better"/>
    <s v="Better"/>
    <s v="No"/>
    <s v="No"/>
    <n v="0"/>
    <x v="1"/>
  </r>
  <r>
    <n v="2608"/>
    <n v="39"/>
    <x v="22"/>
    <s v="Travel_Rarely"/>
    <s v="Travel_Rarely"/>
    <n v="170"/>
    <n v="170"/>
    <s v="Research &amp; Development"/>
    <x v="1"/>
    <n v="3"/>
    <n v="3"/>
    <s v="2College"/>
    <x v="0"/>
    <x v="2"/>
    <x v="2"/>
    <s v="3High"/>
    <s v="High"/>
    <s v="Male"/>
    <x v="1"/>
    <n v="76"/>
    <n v="76"/>
    <s v="2Medium"/>
    <s v="Medium"/>
    <n v="2"/>
    <n v="2"/>
    <s v="Laboratory Technician"/>
    <x v="2"/>
    <s v="3High"/>
    <s v="High"/>
    <s v="Divorced"/>
    <x v="2"/>
    <n v="3069"/>
    <n v="3069"/>
    <m/>
    <n v="10302"/>
    <n v="10302"/>
    <n v="0"/>
    <n v="0"/>
    <s v="No"/>
    <s v="No"/>
    <n v="15"/>
    <n v="15"/>
    <s v="3Excellent"/>
    <s v="Excellent"/>
    <s v="4Very High"/>
    <s v="Very High"/>
    <n v="3"/>
    <n v="3"/>
    <s v="3Better"/>
    <s v="Better"/>
    <s v="No"/>
    <s v="No"/>
    <n v="0"/>
    <x v="1"/>
  </r>
  <r>
    <n v="2609"/>
    <n v="40"/>
    <x v="33"/>
    <s v="Travel_Rarely"/>
    <s v="Travel_Rarely"/>
    <n v="884"/>
    <n v="884"/>
    <s v="Research &amp; Development"/>
    <x v="1"/>
    <n v="15"/>
    <n v="15"/>
    <s v="3Bachelor"/>
    <x v="3"/>
    <x v="0"/>
    <x v="0"/>
    <s v="1Low"/>
    <s v="Low"/>
    <s v="Female"/>
    <x v="0"/>
    <n v="80"/>
    <n v="80"/>
    <s v="2Medium"/>
    <s v="Medium"/>
    <n v="3"/>
    <n v="3"/>
    <s v="Manufacturing Director"/>
    <x v="3"/>
    <s v="3High"/>
    <s v="High"/>
    <s v="Married"/>
    <x v="1"/>
    <n v="10435"/>
    <n v="10435"/>
    <m/>
    <n v="25800"/>
    <n v="25800"/>
    <n v="1"/>
    <n v="1"/>
    <s v="No"/>
    <s v="No"/>
    <n v="13"/>
    <n v="13"/>
    <s v="3Excellent"/>
    <s v="Excellent"/>
    <s v="4Very High"/>
    <s v="Very High"/>
    <n v="2"/>
    <n v="2"/>
    <s v="3Better"/>
    <s v="Better"/>
    <s v="No"/>
    <s v="No"/>
    <n v="0"/>
    <x v="1"/>
  </r>
  <r>
    <n v="2610"/>
    <n v="35"/>
    <x v="10"/>
    <s v="Non-Travel"/>
    <s v="Non-Travel"/>
    <n v="208"/>
    <n v="208"/>
    <s v="Research &amp; Development"/>
    <x v="1"/>
    <n v="8"/>
    <n v="8"/>
    <s v="4Master"/>
    <x v="2"/>
    <x v="0"/>
    <x v="0"/>
    <s v="3High"/>
    <s v="High"/>
    <s v="Female"/>
    <x v="0"/>
    <n v="52"/>
    <n v="52"/>
    <s v="3High"/>
    <s v="High"/>
    <n v="2"/>
    <n v="2"/>
    <s v="Healthcare Representative"/>
    <x v="4"/>
    <s v="3High"/>
    <s v="High"/>
    <s v="Married"/>
    <x v="1"/>
    <m/>
    <n v="6509.4320987654319"/>
    <m/>
    <n v="12250"/>
    <n v="12250"/>
    <n v="1"/>
    <n v="1"/>
    <s v="No"/>
    <s v="No"/>
    <n v="12"/>
    <n v="12"/>
    <s v="3Excellent"/>
    <s v="Excellent"/>
    <s v="4Very High"/>
    <s v="Very High"/>
    <n v="5"/>
    <n v="5"/>
    <s v="3Better"/>
    <s v="Better"/>
    <s v="No"/>
    <s v="No"/>
    <n v="0"/>
    <x v="1"/>
  </r>
  <r>
    <n v="2611"/>
    <n v="37"/>
    <x v="2"/>
    <s v="Travel_Rarely"/>
    <s v="Travel_Rarely"/>
    <n v="671"/>
    <n v="671"/>
    <s v="Research &amp; Development"/>
    <x v="1"/>
    <n v="19"/>
    <n v="19"/>
    <s v="3Bachelor"/>
    <x v="3"/>
    <x v="0"/>
    <x v="0"/>
    <s v="3High"/>
    <s v="High"/>
    <s v="Male"/>
    <x v="1"/>
    <n v="85"/>
    <n v="85"/>
    <s v="3High"/>
    <s v="High"/>
    <n v="2"/>
    <n v="2"/>
    <s v="Manufacturing Director"/>
    <x v="3"/>
    <s v="3High"/>
    <s v="High"/>
    <s v="Married"/>
    <x v="1"/>
    <n v="5768"/>
    <n v="5768"/>
    <m/>
    <n v="26493"/>
    <n v="26493"/>
    <n v="3"/>
    <n v="3"/>
    <s v="No"/>
    <s v="No"/>
    <n v="17"/>
    <n v="17"/>
    <s v="3Excellent"/>
    <s v="Excellent"/>
    <s v="1Low"/>
    <s v="Low"/>
    <n v="2"/>
    <n v="2"/>
    <s v="2Good"/>
    <s v="Good"/>
    <s v="No"/>
    <s v="No"/>
    <n v="0"/>
    <x v="1"/>
  </r>
  <r>
    <n v="2612"/>
    <n v="39"/>
    <x v="22"/>
    <s v="Travel_Frequently"/>
    <s v="Travel_Frequently"/>
    <n v="711"/>
    <n v="711"/>
    <s v="Research &amp; Development"/>
    <x v="1"/>
    <n v="4"/>
    <n v="4"/>
    <s v="3Bachelor"/>
    <x v="3"/>
    <x v="2"/>
    <x v="2"/>
    <s v="1Low"/>
    <s v="Low"/>
    <s v="Female"/>
    <x v="0"/>
    <n v="81"/>
    <n v="81"/>
    <s v="3High"/>
    <s v="High"/>
    <n v="2"/>
    <n v="2"/>
    <s v="Manufacturing Director"/>
    <x v="3"/>
    <s v="3High"/>
    <s v="High"/>
    <s v="Single"/>
    <x v="0"/>
    <n v="5042"/>
    <n v="5042"/>
    <m/>
    <n v="3140"/>
    <n v="3140"/>
    <n v="0"/>
    <n v="0"/>
    <s v="No"/>
    <s v="No"/>
    <n v="13"/>
    <n v="13"/>
    <s v="3Excellent"/>
    <s v="Excellent"/>
    <s v="4Very High"/>
    <s v="Very High"/>
    <n v="2"/>
    <n v="2"/>
    <s v="1Bad"/>
    <s v="Bad"/>
    <s v="No"/>
    <s v="No"/>
    <n v="0"/>
    <x v="1"/>
  </r>
  <r>
    <n v="2613"/>
    <n v="45"/>
    <x v="29"/>
    <s v="Travel_Rarely"/>
    <s v="Travel_Rarely"/>
    <n v="1329"/>
    <n v="1329"/>
    <s v="Research &amp; Development"/>
    <x v="1"/>
    <n v="2"/>
    <n v="2"/>
    <s v="2College"/>
    <x v="0"/>
    <x v="1"/>
    <x v="1"/>
    <s v="4Ver High"/>
    <s v="Ver High"/>
    <s v="Female"/>
    <x v="0"/>
    <n v="59"/>
    <n v="59"/>
    <s v="2Medium"/>
    <s v="Medium"/>
    <n v="2"/>
    <n v="2"/>
    <s v="Manufacturing Director"/>
    <x v="3"/>
    <s v="4Very High"/>
    <s v="Very High"/>
    <s v="Divorced"/>
    <x v="2"/>
    <n v="5770"/>
    <n v="5770"/>
    <m/>
    <n v="5388"/>
    <n v="5388"/>
    <n v="1"/>
    <n v="1"/>
    <s v="No"/>
    <s v="No"/>
    <n v="19"/>
    <n v="19"/>
    <s v="3Excellent"/>
    <s v="Excellent"/>
    <s v="1Low"/>
    <s v="Low"/>
    <n v="3"/>
    <n v="3"/>
    <s v="3Better"/>
    <s v="Better"/>
    <s v="No"/>
    <s v="No"/>
    <n v="0"/>
    <x v="1"/>
  </r>
  <r>
    <n v="2614"/>
    <n v="38"/>
    <x v="8"/>
    <s v="Travel_Rarely"/>
    <s v="Travel_Rarely"/>
    <n v="397"/>
    <n v="397"/>
    <s v="Research &amp; Development"/>
    <x v="1"/>
    <n v="2"/>
    <n v="2"/>
    <s v="2College"/>
    <x v="0"/>
    <x v="2"/>
    <x v="2"/>
    <s v="4Ver High"/>
    <s v="Ver High"/>
    <s v="Female"/>
    <x v="0"/>
    <n v="54"/>
    <n v="54"/>
    <s v="2Medium"/>
    <s v="Medium"/>
    <n v="3"/>
    <n v="3"/>
    <s v="Manufacturing Director"/>
    <x v="3"/>
    <s v="3High"/>
    <s v="High"/>
    <s v="Married"/>
    <x v="1"/>
    <n v="7756"/>
    <n v="7756"/>
    <m/>
    <n v="14199"/>
    <n v="14199"/>
    <m/>
    <n v="1"/>
    <s v="Yes"/>
    <s v="Yes"/>
    <n v="19"/>
    <n v="19"/>
    <s v="3Excellent"/>
    <s v="Excellent"/>
    <s v="4Very High"/>
    <s v="Very High"/>
    <n v="6"/>
    <n v="6"/>
    <s v="4Best"/>
    <s v="Best"/>
    <s v="No"/>
    <s v="No"/>
    <n v="0"/>
    <x v="1"/>
  </r>
  <r>
    <n v="2615"/>
    <n v="35"/>
    <x v="10"/>
    <s v="Travel_Rarely"/>
    <s v="Travel_Rarely"/>
    <n v="737"/>
    <n v="737"/>
    <s v="Sales"/>
    <x v="0"/>
    <n v="10"/>
    <n v="10"/>
    <s v="3Bachelor"/>
    <x v="3"/>
    <x v="2"/>
    <x v="2"/>
    <s v="4Ver High"/>
    <s v="Ver High"/>
    <s v="Male"/>
    <x v="1"/>
    <n v="55"/>
    <n v="55"/>
    <s v="2Medium"/>
    <s v="Medium"/>
    <n v="3"/>
    <n v="3"/>
    <s v="Sales Executive"/>
    <x v="0"/>
    <s v="1Low"/>
    <s v="Low"/>
    <s v="Married"/>
    <x v="1"/>
    <n v="10306"/>
    <n v="10306"/>
    <m/>
    <n v="21530"/>
    <n v="21530"/>
    <n v="9"/>
    <n v="9"/>
    <s v="No"/>
    <s v="No"/>
    <n v="17"/>
    <n v="17"/>
    <s v="3Excellent"/>
    <s v="Excellent"/>
    <s v="3High"/>
    <s v="High"/>
    <n v="3"/>
    <n v="3"/>
    <s v="3Better"/>
    <s v="Better"/>
    <s v="Yes"/>
    <s v="Yes"/>
    <n v="1"/>
    <x v="0"/>
  </r>
  <r>
    <n v="2616"/>
    <n v="37"/>
    <x v="2"/>
    <s v="Travel_Rarely"/>
    <s v="Travel_Rarely"/>
    <n v="1470"/>
    <n v="1470"/>
    <s v="Research &amp; Development"/>
    <x v="1"/>
    <n v="10"/>
    <n v="10"/>
    <s v="3Bachelor"/>
    <x v="3"/>
    <x v="2"/>
    <x v="2"/>
    <s v="2Medium"/>
    <s v="Medium"/>
    <s v="Female"/>
    <x v="0"/>
    <n v="71"/>
    <n v="71"/>
    <s v="3High"/>
    <s v="High"/>
    <n v="1"/>
    <n v="1"/>
    <s v="Research Scientist"/>
    <x v="1"/>
    <s v="2Medium"/>
    <s v="Medium"/>
    <s v="Married"/>
    <x v="1"/>
    <n v="3936"/>
    <n v="3936"/>
    <m/>
    <m/>
    <n v="14436.693360711841"/>
    <n v="1"/>
    <n v="1"/>
    <s v="No"/>
    <s v="No"/>
    <n v="11"/>
    <n v="11"/>
    <s v="3Excellent"/>
    <s v="Excellent"/>
    <s v="1Low"/>
    <s v="Low"/>
    <n v="2"/>
    <n v="2"/>
    <s v="1Bad"/>
    <s v="Bad"/>
    <s v="No"/>
    <s v="No"/>
    <n v="0"/>
    <x v="1"/>
  </r>
  <r>
    <n v="2617"/>
    <n v="40"/>
    <x v="33"/>
    <s v="Travel_Rarely"/>
    <s v="Travel_Rarely"/>
    <n v="448"/>
    <n v="448"/>
    <s v="Research &amp; Development"/>
    <x v="1"/>
    <n v="16"/>
    <n v="16"/>
    <s v="3Bachelor"/>
    <x v="3"/>
    <x v="0"/>
    <x v="0"/>
    <s v="3High"/>
    <s v="High"/>
    <s v="Female"/>
    <x v="0"/>
    <n v="84"/>
    <n v="84"/>
    <s v="3High"/>
    <s v="High"/>
    <n v="3"/>
    <n v="3"/>
    <s v="Manufacturing Director"/>
    <x v="3"/>
    <s v="4Very High"/>
    <s v="Very High"/>
    <s v="Single"/>
    <x v="0"/>
    <n v="7945"/>
    <n v="7945"/>
    <m/>
    <n v="19948"/>
    <n v="19948"/>
    <n v="6"/>
    <n v="6"/>
    <s v="Yes"/>
    <s v="Yes"/>
    <n v="15"/>
    <n v="15"/>
    <s v="3Excellent"/>
    <s v="Excellent"/>
    <s v="4Very High"/>
    <s v="Very High"/>
    <n v="2"/>
    <n v="2"/>
    <s v="2Good"/>
    <s v="Good"/>
    <s v="No"/>
    <s v="No"/>
    <n v="0"/>
    <x v="1"/>
  </r>
  <r>
    <n v="2618"/>
    <n v="44"/>
    <x v="20"/>
    <s v="Travel_Frequently"/>
    <s v="Travel_Frequently"/>
    <n v="602"/>
    <n v="602"/>
    <s v="Human Resources"/>
    <x v="2"/>
    <n v="1"/>
    <n v="1"/>
    <s v="5Doctor"/>
    <x v="4"/>
    <x v="6"/>
    <x v="5"/>
    <s v="1Low"/>
    <s v="Low"/>
    <s v="Male"/>
    <x v="1"/>
    <n v="37"/>
    <n v="37"/>
    <s v="3High"/>
    <s v="High"/>
    <n v="2"/>
    <n v="2"/>
    <s v="Human Resources"/>
    <x v="8"/>
    <s v="4Very High"/>
    <s v="Very High"/>
    <s v="Married"/>
    <x v="1"/>
    <n v="5743"/>
    <n v="5743"/>
    <m/>
    <n v="10503"/>
    <n v="10503"/>
    <n v="4"/>
    <n v="4"/>
    <s v="Yes"/>
    <s v="Yes"/>
    <n v="11"/>
    <n v="11"/>
    <s v="3Excellent"/>
    <s v="Excellent"/>
    <s v="3High"/>
    <s v="High"/>
    <n v="3"/>
    <n v="3"/>
    <s v="3Better"/>
    <s v="Better"/>
    <s v="No"/>
    <s v="No"/>
    <n v="0"/>
    <x v="1"/>
  </r>
  <r>
    <n v="2619"/>
    <n v="48"/>
    <x v="26"/>
    <s v="Travel_Frequently"/>
    <s v="Travel_Frequently"/>
    <n v="365"/>
    <n v="365"/>
    <s v="Research &amp; Development"/>
    <x v="1"/>
    <n v="4"/>
    <n v="4"/>
    <s v="5Doctor"/>
    <x v="4"/>
    <x v="2"/>
    <x v="2"/>
    <s v="3High"/>
    <s v="High"/>
    <s v="Male"/>
    <x v="1"/>
    <n v="89"/>
    <n v="89"/>
    <s v="2Medium"/>
    <s v="Medium"/>
    <n v="4"/>
    <n v="4"/>
    <s v="Manager"/>
    <x v="5"/>
    <s v="4Very High"/>
    <s v="Very High"/>
    <s v="Married"/>
    <x v="1"/>
    <n v="15202"/>
    <n v="15202"/>
    <m/>
    <n v="5602"/>
    <n v="5602"/>
    <n v="2"/>
    <n v="2"/>
    <s v="No"/>
    <s v="No"/>
    <n v="25"/>
    <n v="25"/>
    <s v="4Outstanding"/>
    <s v="Outstanding"/>
    <s v="2Medium"/>
    <s v="Medium"/>
    <n v="3"/>
    <n v="3"/>
    <s v="3Better"/>
    <s v="Better"/>
    <s v="No"/>
    <s v="No"/>
    <n v="0"/>
    <x v="1"/>
  </r>
  <r>
    <n v="2620"/>
    <n v="35"/>
    <x v="10"/>
    <s v="Travel_Rarely"/>
    <s v="Travel_Rarely"/>
    <n v="763"/>
    <n v="763"/>
    <s v="Sales"/>
    <x v="0"/>
    <n v="15"/>
    <n v="15"/>
    <s v="2College"/>
    <x v="0"/>
    <x v="2"/>
    <x v="2"/>
    <s v="1Low"/>
    <s v="Low"/>
    <s v="Male"/>
    <x v="1"/>
    <n v="59"/>
    <n v="59"/>
    <s v="1Low"/>
    <s v="Low"/>
    <n v="2"/>
    <n v="2"/>
    <s v="Sales Executive"/>
    <x v="0"/>
    <s v="4Very High"/>
    <s v="Very High"/>
    <s v="Divorced"/>
    <x v="2"/>
    <n v="5440"/>
    <n v="5440"/>
    <m/>
    <n v="22098"/>
    <n v="22098"/>
    <n v="6"/>
    <n v="6"/>
    <s v="Yes"/>
    <s v="Yes"/>
    <n v="14"/>
    <n v="14"/>
    <s v="3Excellent"/>
    <s v="Excellent"/>
    <s v="4Very High"/>
    <s v="Very High"/>
    <n v="2"/>
    <n v="2"/>
    <s v="2Good"/>
    <s v="Good"/>
    <s v="Yes"/>
    <s v="Yes"/>
    <n v="1"/>
    <x v="0"/>
  </r>
  <r>
    <n v="2621"/>
    <n v="24"/>
    <x v="17"/>
    <s v="Travel_Frequently"/>
    <s v="Travel_Frequently"/>
    <n v="567"/>
    <n v="567"/>
    <s v="Research &amp; Development"/>
    <x v="1"/>
    <n v="2"/>
    <n v="2"/>
    <s v="1Below College"/>
    <x v="1"/>
    <x v="5"/>
    <x v="4"/>
    <s v="1Low"/>
    <s v="Low"/>
    <s v="Female"/>
    <x v="0"/>
    <n v="32"/>
    <n v="32"/>
    <s v="3High"/>
    <s v="High"/>
    <n v="1"/>
    <n v="1"/>
    <s v="Research Scientist"/>
    <x v="1"/>
    <s v="4Very High"/>
    <s v="Very High"/>
    <s v="Single"/>
    <x v="0"/>
    <n v="3760"/>
    <n v="3760"/>
    <m/>
    <n v="17218"/>
    <n v="17218"/>
    <n v="1"/>
    <n v="1"/>
    <s v="Yes"/>
    <s v="Yes"/>
    <n v="13"/>
    <n v="13"/>
    <s v="3Excellent"/>
    <s v="Excellent"/>
    <s v="3High"/>
    <s v="High"/>
    <n v="2"/>
    <n v="2"/>
    <s v="3Better"/>
    <s v="Better"/>
    <s v="No"/>
    <s v="No"/>
    <n v="0"/>
    <x v="1"/>
  </r>
  <r>
    <n v="2622"/>
    <n v="27"/>
    <x v="4"/>
    <s v="Travel_Rarely"/>
    <s v="Travel_Rarely"/>
    <n v="486"/>
    <n v="486"/>
    <s v="Research &amp; Development"/>
    <x v="1"/>
    <n v="8"/>
    <n v="8"/>
    <s v="3Bachelor"/>
    <x v="3"/>
    <x v="2"/>
    <x v="2"/>
    <s v="2Medium"/>
    <s v="Medium"/>
    <s v="Female"/>
    <x v="0"/>
    <n v="86"/>
    <n v="86"/>
    <s v="4Very High"/>
    <s v="Very High"/>
    <n v="1"/>
    <n v="1"/>
    <s v="Research Scientist"/>
    <x v="1"/>
    <s v="3High"/>
    <s v="High"/>
    <s v="Married"/>
    <x v="1"/>
    <n v="3517"/>
    <n v="3517"/>
    <m/>
    <n v="22490"/>
    <n v="22490"/>
    <n v="7"/>
    <n v="7"/>
    <s v="No"/>
    <s v="No"/>
    <n v="17"/>
    <n v="17"/>
    <s v="3Excellent"/>
    <s v="Excellent"/>
    <s v="1Low"/>
    <s v="Low"/>
    <n v="0"/>
    <n v="0"/>
    <s v="3Better"/>
    <s v="Better"/>
    <s v="No"/>
    <s v="No"/>
    <n v="0"/>
    <x v="1"/>
  </r>
  <r>
    <n v="2623"/>
    <n v="27"/>
    <x v="4"/>
    <s v="Travel_Frequently"/>
    <s v="Travel_Frequently"/>
    <n v="591"/>
    <n v="591"/>
    <s v="Research &amp; Development"/>
    <x v="1"/>
    <n v="2"/>
    <n v="2"/>
    <s v="3Bachelor"/>
    <x v="3"/>
    <x v="2"/>
    <x v="2"/>
    <s v="4Ver High"/>
    <s v="Ver High"/>
    <s v="Male"/>
    <x v="1"/>
    <n v="87"/>
    <n v="87"/>
    <s v="3High"/>
    <s v="High"/>
    <n v="1"/>
    <n v="1"/>
    <s v="Research Scientist"/>
    <x v="1"/>
    <s v="4Very High"/>
    <s v="Very High"/>
    <s v="Single"/>
    <x v="0"/>
    <n v="2580"/>
    <n v="2580"/>
    <m/>
    <n v="6297"/>
    <n v="6297"/>
    <n v="2"/>
    <n v="2"/>
    <s v="No"/>
    <s v="No"/>
    <n v="13"/>
    <n v="13"/>
    <s v="3Excellent"/>
    <s v="Excellent"/>
    <s v="3High"/>
    <s v="High"/>
    <n v="0"/>
    <n v="0"/>
    <s v="2Good"/>
    <s v="Good"/>
    <s v="No"/>
    <s v="No"/>
    <n v="0"/>
    <x v="1"/>
  </r>
  <r>
    <n v="2624"/>
    <n v="40"/>
    <x v="33"/>
    <s v="Travel_Rarely"/>
    <s v="Travel_Rarely"/>
    <n v="1329"/>
    <n v="1329"/>
    <s v="Research &amp; Development"/>
    <x v="1"/>
    <n v="7"/>
    <n v="7"/>
    <s v="3Bachelor"/>
    <x v="3"/>
    <x v="0"/>
    <x v="0"/>
    <s v="1Low"/>
    <s v="Low"/>
    <s v="Male"/>
    <x v="1"/>
    <n v="73"/>
    <n v="73"/>
    <s v="3High"/>
    <s v="High"/>
    <n v="1"/>
    <n v="1"/>
    <s v="Laboratory Technician"/>
    <x v="2"/>
    <s v="1Low"/>
    <s v="Low"/>
    <s v="Single"/>
    <x v="0"/>
    <n v="2166"/>
    <n v="2166"/>
    <m/>
    <n v="3339"/>
    <n v="3339"/>
    <n v="3"/>
    <n v="3"/>
    <s v="Yes"/>
    <s v="Yes"/>
    <n v="14"/>
    <n v="14"/>
    <s v="3Excellent"/>
    <s v="Excellent"/>
    <s v="2Medium"/>
    <s v="Medium"/>
    <n v="3"/>
    <n v="3"/>
    <s v="1Bad"/>
    <s v="Bad"/>
    <s v="Yes"/>
    <s v="Yes"/>
    <n v="1"/>
    <x v="0"/>
  </r>
  <r>
    <n v="2625"/>
    <n v="29"/>
    <x v="11"/>
    <s v="Travel_Rarely"/>
    <s v="Travel_Rarely"/>
    <n v="469"/>
    <n v="469"/>
    <s v="Sales"/>
    <x v="0"/>
    <n v="10"/>
    <n v="10"/>
    <s v="3Bachelor"/>
    <x v="3"/>
    <x v="2"/>
    <x v="2"/>
    <s v="3High"/>
    <s v="High"/>
    <s v="Male"/>
    <x v="1"/>
    <n v="42"/>
    <n v="42"/>
    <s v="2Medium"/>
    <s v="Medium"/>
    <n v="2"/>
    <n v="2"/>
    <s v="Sales Executive"/>
    <x v="0"/>
    <s v="3High"/>
    <s v="High"/>
    <s v="Single"/>
    <x v="0"/>
    <n v="5869"/>
    <n v="5869"/>
    <m/>
    <n v="23413"/>
    <n v="23413"/>
    <n v="9"/>
    <n v="9"/>
    <s v="No"/>
    <s v="No"/>
    <n v="11"/>
    <n v="11"/>
    <s v="3Excellent"/>
    <s v="Excellent"/>
    <s v="3High"/>
    <s v="High"/>
    <n v="2"/>
    <n v="2"/>
    <s v="3Better"/>
    <s v="Better"/>
    <s v="No"/>
    <s v="No"/>
    <n v="0"/>
    <x v="1"/>
  </r>
  <r>
    <n v="2626"/>
    <n v="36"/>
    <x v="9"/>
    <s v="Travel_Rarely"/>
    <s v="Travel_Rarely"/>
    <n v="711"/>
    <n v="711"/>
    <s v="Research &amp; Development"/>
    <x v="1"/>
    <n v="5"/>
    <n v="5"/>
    <s v="4Master"/>
    <x v="2"/>
    <x v="0"/>
    <x v="0"/>
    <s v="2Medium"/>
    <s v="Medium"/>
    <s v="Female"/>
    <x v="0"/>
    <n v="42"/>
    <n v="42"/>
    <s v="3High"/>
    <s v="High"/>
    <n v="3"/>
    <n v="3"/>
    <s v="Healthcare Representative"/>
    <x v="4"/>
    <s v="1Low"/>
    <s v="Low"/>
    <s v="Married"/>
    <x v="1"/>
    <n v="8008"/>
    <n v="8008"/>
    <m/>
    <n v="22792"/>
    <n v="22792"/>
    <n v="4"/>
    <n v="4"/>
    <s v="No"/>
    <s v="No"/>
    <n v="12"/>
    <n v="12"/>
    <s v="3Excellent"/>
    <s v="Excellent"/>
    <s v="3High"/>
    <s v="High"/>
    <n v="6"/>
    <n v="6"/>
    <s v="3Better"/>
    <s v="Better"/>
    <s v="No"/>
    <s v="No"/>
    <n v="0"/>
    <x v="1"/>
  </r>
  <r>
    <n v="2627"/>
    <n v="25"/>
    <x v="37"/>
    <s v="Travel_Frequently"/>
    <s v="Travel_Frequently"/>
    <n v="772"/>
    <n v="772"/>
    <s v="Research &amp; Development"/>
    <x v="1"/>
    <n v="2"/>
    <n v="2"/>
    <s v="1Below College"/>
    <x v="1"/>
    <x v="0"/>
    <x v="0"/>
    <s v="4Ver High"/>
    <s v="Ver High"/>
    <s v="Male"/>
    <x v="1"/>
    <n v="77"/>
    <n v="77"/>
    <s v="4Very High"/>
    <s v="Very High"/>
    <n v="2"/>
    <n v="2"/>
    <s v="Manufacturing Director"/>
    <x v="3"/>
    <s v="3High"/>
    <s v="High"/>
    <s v="Divorced"/>
    <x v="2"/>
    <n v="5206"/>
    <n v="5206"/>
    <m/>
    <n v="4973"/>
    <n v="4973"/>
    <n v="1"/>
    <n v="1"/>
    <s v="No"/>
    <s v="No"/>
    <n v="17"/>
    <n v="17"/>
    <s v="3Excellent"/>
    <s v="Excellent"/>
    <s v="3High"/>
    <s v="High"/>
    <n v="6"/>
    <n v="6"/>
    <s v="3Better"/>
    <s v="Better"/>
    <s v="No"/>
    <s v="No"/>
    <n v="0"/>
    <x v="1"/>
  </r>
  <r>
    <n v="2628"/>
    <n v="39"/>
    <x v="22"/>
    <s v="Travel_Rarely"/>
    <s v="Travel_Rarely"/>
    <n v="492"/>
    <n v="492"/>
    <s v="Research &amp; Development"/>
    <x v="1"/>
    <n v="12"/>
    <n v="12"/>
    <s v="3Bachelor"/>
    <x v="3"/>
    <x v="2"/>
    <x v="2"/>
    <s v="4Ver High"/>
    <s v="Ver High"/>
    <s v="Male"/>
    <x v="1"/>
    <n v="66"/>
    <n v="66"/>
    <s v="3High"/>
    <s v="High"/>
    <n v="2"/>
    <n v="2"/>
    <s v="Manufacturing Director"/>
    <x v="3"/>
    <s v="2Medium"/>
    <s v="Medium"/>
    <s v="Married"/>
    <x v="1"/>
    <n v="5295"/>
    <n v="5295"/>
    <m/>
    <n v="7693"/>
    <n v="7693"/>
    <n v="4"/>
    <n v="4"/>
    <s v="No"/>
    <s v="No"/>
    <n v="21"/>
    <n v="21"/>
    <s v="4Outstanding"/>
    <s v="Outstanding"/>
    <s v="3High"/>
    <s v="High"/>
    <n v="3"/>
    <n v="3"/>
    <s v="3Better"/>
    <s v="Better"/>
    <s v="No"/>
    <s v="No"/>
    <n v="0"/>
    <x v="1"/>
  </r>
  <r>
    <n v="2629"/>
    <n v="49"/>
    <x v="1"/>
    <s v="Travel_Rarely"/>
    <s v="Travel_Rarely"/>
    <n v="301"/>
    <n v="301"/>
    <s v="Research &amp; Development"/>
    <x v="1"/>
    <n v="22"/>
    <n v="22"/>
    <s v="4Master"/>
    <x v="2"/>
    <x v="1"/>
    <x v="1"/>
    <s v="1Low"/>
    <s v="Low"/>
    <s v="Female"/>
    <x v="0"/>
    <n v="72"/>
    <n v="72"/>
    <s v="3High"/>
    <s v="High"/>
    <n v="4"/>
    <n v="4"/>
    <s v="Research Director"/>
    <x v="7"/>
    <s v="2Medium"/>
    <s v="Medium"/>
    <s v="Married"/>
    <x v="1"/>
    <n v="16413"/>
    <n v="16413"/>
    <m/>
    <n v="3498"/>
    <n v="3498"/>
    <n v="3"/>
    <n v="3"/>
    <s v="No"/>
    <s v="No"/>
    <n v="16"/>
    <n v="16"/>
    <s v="3Excellent"/>
    <s v="Excellent"/>
    <s v="2Medium"/>
    <s v="Medium"/>
    <n v="2"/>
    <n v="2"/>
    <s v="3Better"/>
    <s v="Better"/>
    <s v="No"/>
    <s v="No"/>
    <n v="0"/>
    <x v="1"/>
  </r>
  <r>
    <n v="2630"/>
    <n v="50"/>
    <x v="24"/>
    <s v="Travel_Rarely"/>
    <s v="Travel_Rarely"/>
    <n v="813"/>
    <n v="813"/>
    <s v="Research &amp; Development"/>
    <x v="1"/>
    <n v="17"/>
    <n v="17"/>
    <s v="5Doctor"/>
    <x v="4"/>
    <x v="0"/>
    <x v="0"/>
    <s v="4Ver High"/>
    <s v="Ver High"/>
    <s v="Female"/>
    <x v="0"/>
    <n v="50"/>
    <n v="50"/>
    <s v="2Medium"/>
    <s v="Medium"/>
    <n v="3"/>
    <n v="3"/>
    <s v="Research Director"/>
    <x v="7"/>
    <m/>
    <s v="Very High"/>
    <s v="Divorced"/>
    <x v="2"/>
    <n v="13269"/>
    <n v="13269"/>
    <m/>
    <n v="21981"/>
    <n v="21981"/>
    <n v="5"/>
    <n v="5"/>
    <s v="No"/>
    <s v="No"/>
    <n v="15"/>
    <n v="15"/>
    <s v="3Excellent"/>
    <s v="Excellent"/>
    <s v="3High"/>
    <s v="High"/>
    <n v="3"/>
    <n v="3"/>
    <s v="3Better"/>
    <s v="Better"/>
    <s v="No"/>
    <s v="No"/>
    <n v="0"/>
    <x v="1"/>
  </r>
  <r>
    <n v="2631"/>
    <n v="20"/>
    <x v="36"/>
    <s v="Travel_Rarely"/>
    <s v="Travel_Rarely"/>
    <n v="1141"/>
    <n v="1141"/>
    <s v="Sales"/>
    <x v="0"/>
    <n v="2"/>
    <n v="2"/>
    <s v="3Bachelor"/>
    <x v="3"/>
    <x v="2"/>
    <x v="2"/>
    <s v="3High"/>
    <s v="High"/>
    <s v="Female"/>
    <x v="0"/>
    <n v="31"/>
    <n v="31"/>
    <s v="3High"/>
    <s v="High"/>
    <n v="1"/>
    <n v="1"/>
    <s v="Sales Representative"/>
    <x v="6"/>
    <s v="3High"/>
    <s v="High"/>
    <s v="Single"/>
    <x v="0"/>
    <n v="2783"/>
    <n v="2783"/>
    <m/>
    <n v="13251"/>
    <n v="13251"/>
    <n v="1"/>
    <n v="1"/>
    <s v="No"/>
    <s v="No"/>
    <n v="19"/>
    <n v="19"/>
    <s v="3Excellent"/>
    <s v="Excellent"/>
    <s v="1Low"/>
    <s v="Low"/>
    <n v="3"/>
    <n v="3"/>
    <s v="3Better"/>
    <s v="Better"/>
    <s v="No"/>
    <s v="No"/>
    <n v="0"/>
    <x v="1"/>
  </r>
  <r>
    <n v="2632"/>
    <n v="34"/>
    <x v="13"/>
    <s v="Travel_Rarely"/>
    <s v="Travel_Rarely"/>
    <n v="1130"/>
    <n v="1130"/>
    <s v="Research &amp; Development"/>
    <x v="1"/>
    <n v="3"/>
    <n v="3"/>
    <s v="3Bachelor"/>
    <x v="3"/>
    <x v="0"/>
    <x v="0"/>
    <s v="4Ver High"/>
    <s v="Ver High"/>
    <s v="Female"/>
    <x v="0"/>
    <n v="66"/>
    <n v="66"/>
    <s v="3High"/>
    <s v="High"/>
    <n v="2"/>
    <n v="2"/>
    <s v="Research Scientist"/>
    <x v="1"/>
    <s v="2Medium"/>
    <s v="Medium"/>
    <s v="Divorced"/>
    <x v="2"/>
    <n v="5433"/>
    <n v="5433"/>
    <m/>
    <n v="19332"/>
    <n v="19332"/>
    <n v="1"/>
    <n v="1"/>
    <s v="No"/>
    <s v="No"/>
    <n v="12"/>
    <n v="12"/>
    <s v="3Excellent"/>
    <s v="Excellent"/>
    <s v="3High"/>
    <s v="High"/>
    <n v="2"/>
    <n v="2"/>
    <s v="3Better"/>
    <s v="Better"/>
    <s v="No"/>
    <s v="No"/>
    <n v="0"/>
    <x v="1"/>
  </r>
  <r>
    <n v="2633"/>
    <n v="36"/>
    <x v="9"/>
    <s v="Travel_Rarely"/>
    <s v="Travel_Rarely"/>
    <n v="311"/>
    <n v="311"/>
    <s v="Research &amp; Development"/>
    <x v="1"/>
    <n v="7"/>
    <n v="7"/>
    <s v="3Bachelor"/>
    <x v="3"/>
    <x v="0"/>
    <x v="0"/>
    <s v="1Low"/>
    <s v="Low"/>
    <s v="Male"/>
    <x v="1"/>
    <n v="77"/>
    <n v="77"/>
    <s v="3High"/>
    <s v="High"/>
    <n v="1"/>
    <n v="1"/>
    <s v="Laboratory Technician"/>
    <x v="2"/>
    <s v="2Medium"/>
    <s v="Medium"/>
    <s v="Single"/>
    <x v="0"/>
    <n v="2013"/>
    <n v="2013"/>
    <m/>
    <n v="10950"/>
    <n v="10950"/>
    <n v="2"/>
    <n v="2"/>
    <s v="No"/>
    <s v="No"/>
    <n v="11"/>
    <n v="11"/>
    <s v="3Excellent"/>
    <s v="Excellent"/>
    <s v="3High"/>
    <s v="High"/>
    <n v="4"/>
    <n v="4"/>
    <s v="3Better"/>
    <s v="Better"/>
    <s v="No"/>
    <s v="No"/>
    <n v="0"/>
    <x v="1"/>
  </r>
  <r>
    <n v="2634"/>
    <n v="49"/>
    <x v="1"/>
    <s v="Travel_Rarely"/>
    <s v="Travel_Rarely"/>
    <n v="465"/>
    <n v="465"/>
    <s v="Research &amp; Development"/>
    <x v="1"/>
    <n v="6"/>
    <n v="6"/>
    <s v="1Below College"/>
    <x v="1"/>
    <x v="0"/>
    <x v="0"/>
    <s v="3High"/>
    <s v="High"/>
    <s v="Female"/>
    <x v="0"/>
    <n v="41"/>
    <n v="41"/>
    <s v="2Medium"/>
    <s v="Medium"/>
    <n v="4"/>
    <n v="4"/>
    <s v="Healthcare Representative"/>
    <x v="4"/>
    <s v="3High"/>
    <s v="High"/>
    <s v="Married"/>
    <x v="1"/>
    <n v="13966"/>
    <n v="13966"/>
    <m/>
    <n v="11652"/>
    <n v="11652"/>
    <n v="2"/>
    <n v="2"/>
    <s v="Yes"/>
    <s v="Yes"/>
    <n v="19"/>
    <n v="19"/>
    <s v="3Excellent"/>
    <s v="Excellent"/>
    <s v="2Medium"/>
    <s v="Medium"/>
    <n v="3"/>
    <n v="3"/>
    <s v="3Better"/>
    <s v="Better"/>
    <s v="No"/>
    <s v="No"/>
    <n v="0"/>
    <x v="1"/>
  </r>
  <r>
    <n v="2635"/>
    <n v="36"/>
    <x v="9"/>
    <s v="Non-Travel"/>
    <s v="Non-Travel"/>
    <n v="894"/>
    <n v="894"/>
    <s v="Research &amp; Development"/>
    <x v="1"/>
    <n v="1"/>
    <n v="1"/>
    <s v="4Master"/>
    <x v="2"/>
    <x v="2"/>
    <x v="2"/>
    <s v="4Ver High"/>
    <s v="Ver High"/>
    <s v="Female"/>
    <x v="0"/>
    <n v="33"/>
    <n v="33"/>
    <s v="2Medium"/>
    <s v="Medium"/>
    <n v="2"/>
    <n v="2"/>
    <s v="Manufacturing Director"/>
    <x v="3"/>
    <s v="3High"/>
    <s v="High"/>
    <s v="Married"/>
    <x v="1"/>
    <n v="4374"/>
    <n v="4374"/>
    <m/>
    <n v="15411"/>
    <n v="15411"/>
    <n v="0"/>
    <n v="0"/>
    <s v="No"/>
    <s v="No"/>
    <n v="15"/>
    <n v="15"/>
    <s v="3Excellent"/>
    <s v="Excellent"/>
    <s v="3High"/>
    <s v="High"/>
    <n v="6"/>
    <n v="6"/>
    <s v="3Better"/>
    <s v="Better"/>
    <s v="No"/>
    <s v="No"/>
    <n v="0"/>
    <x v="1"/>
  </r>
  <r>
    <n v="2636"/>
    <n v="36"/>
    <x v="9"/>
    <s v="Travel_Rarely"/>
    <s v="Travel_Rarely"/>
    <n v="1040"/>
    <n v="1040"/>
    <s v="Research &amp; Development"/>
    <x v="1"/>
    <n v="3"/>
    <n v="3"/>
    <s v="2College"/>
    <x v="0"/>
    <x v="0"/>
    <x v="0"/>
    <s v="4Ver High"/>
    <s v="Ver High"/>
    <s v="Male"/>
    <x v="1"/>
    <n v="79"/>
    <n v="79"/>
    <s v="4Very High"/>
    <s v="Very High"/>
    <n v="2"/>
    <n v="2"/>
    <s v="Healthcare Representative"/>
    <x v="4"/>
    <s v="1Low"/>
    <s v="Low"/>
    <s v="Divorced"/>
    <x v="2"/>
    <n v="6842"/>
    <n v="6842"/>
    <m/>
    <n v="26308"/>
    <n v="26308"/>
    <n v="6"/>
    <n v="6"/>
    <s v="No"/>
    <s v="No"/>
    <n v="20"/>
    <n v="20"/>
    <s v="4Outstanding"/>
    <s v="Outstanding"/>
    <s v="1Low"/>
    <s v="Low"/>
    <n v="3"/>
    <n v="3"/>
    <s v="3Better"/>
    <s v="Better"/>
    <s v="No"/>
    <s v="No"/>
    <n v="0"/>
    <x v="1"/>
  </r>
  <r>
    <n v="2637"/>
    <n v="54"/>
    <x v="34"/>
    <s v="Travel_Rarely"/>
    <s v="Travel_Rarely"/>
    <n v="584"/>
    <n v="584"/>
    <s v="Research &amp; Development"/>
    <x v="1"/>
    <n v="22"/>
    <n v="22"/>
    <s v="5Doctor"/>
    <x v="4"/>
    <x v="2"/>
    <x v="2"/>
    <s v="2Medium"/>
    <s v="Medium"/>
    <s v="Female"/>
    <x v="0"/>
    <n v="91"/>
    <n v="91"/>
    <s v="3High"/>
    <s v="High"/>
    <n v="4"/>
    <n v="4"/>
    <s v="Manager"/>
    <x v="5"/>
    <s v="3High"/>
    <s v="High"/>
    <s v="Married"/>
    <x v="1"/>
    <n v="17426"/>
    <n v="17426"/>
    <m/>
    <n v="18685"/>
    <n v="18685"/>
    <n v="3"/>
    <n v="3"/>
    <s v="No"/>
    <s v="No"/>
    <n v="25"/>
    <n v="25"/>
    <s v="4Outstanding"/>
    <s v="Outstanding"/>
    <s v="3High"/>
    <s v="High"/>
    <n v="6"/>
    <n v="6"/>
    <s v="3Better"/>
    <s v="Better"/>
    <s v="No"/>
    <s v="No"/>
    <n v="0"/>
    <x v="1"/>
  </r>
  <r>
    <n v="2638"/>
    <n v="43"/>
    <x v="23"/>
    <s v="Travel_Rarely"/>
    <s v="Travel_Rarely"/>
    <n v="1291"/>
    <n v="1291"/>
    <s v="Research &amp; Development"/>
    <x v="1"/>
    <n v="15"/>
    <n v="15"/>
    <s v="2College"/>
    <x v="0"/>
    <x v="0"/>
    <x v="0"/>
    <s v="3High"/>
    <s v="High"/>
    <s v="Male"/>
    <x v="1"/>
    <n v="65"/>
    <n v="65"/>
    <s v="2Medium"/>
    <s v="Medium"/>
    <n v="4"/>
    <n v="4"/>
    <s v="Research Director"/>
    <x v="7"/>
    <s v="3High"/>
    <s v="High"/>
    <s v="Married"/>
    <x v="1"/>
    <n v="17603"/>
    <n v="17603"/>
    <m/>
    <n v="3525"/>
    <n v="3525"/>
    <n v="1"/>
    <n v="1"/>
    <s v="No"/>
    <s v="No"/>
    <n v="24"/>
    <n v="24"/>
    <s v="4Outstanding"/>
    <s v="Outstanding"/>
    <s v="1Low"/>
    <s v="Low"/>
    <n v="3"/>
    <n v="3"/>
    <s v="3Better"/>
    <s v="Better"/>
    <s v="No"/>
    <s v="No"/>
    <n v="0"/>
    <x v="1"/>
  </r>
  <r>
    <n v="2639"/>
    <n v="35"/>
    <x v="10"/>
    <s v="Travel_Frequently"/>
    <s v="Travel_Frequently"/>
    <n v="880"/>
    <n v="880"/>
    <s v="Sales"/>
    <x v="0"/>
    <n v="12"/>
    <n v="12"/>
    <s v="4Master"/>
    <x v="2"/>
    <x v="1"/>
    <x v="1"/>
    <s v="4Ver High"/>
    <s v="Ver High"/>
    <s v="Male"/>
    <x v="1"/>
    <n v="36"/>
    <n v="36"/>
    <s v="3High"/>
    <s v="High"/>
    <n v="2"/>
    <n v="2"/>
    <s v="Sales Executive"/>
    <x v="0"/>
    <s v="4Very High"/>
    <s v="Very High"/>
    <s v="Single"/>
    <x v="0"/>
    <n v="4581"/>
    <n v="4581"/>
    <m/>
    <n v="10414"/>
    <n v="10414"/>
    <n v="3"/>
    <n v="3"/>
    <s v="Yes"/>
    <s v="Yes"/>
    <n v="24"/>
    <n v="24"/>
    <s v="4Outstanding"/>
    <s v="Outstanding"/>
    <s v="1Low"/>
    <s v="Low"/>
    <n v="2"/>
    <n v="2"/>
    <s v="4Best"/>
    <s v="Best"/>
    <s v="Yes"/>
    <s v="Yes"/>
    <n v="1"/>
    <x v="0"/>
  </r>
  <r>
    <n v="2640"/>
    <n v="38"/>
    <x v="8"/>
    <s v="Travel_Frequently"/>
    <s v="Travel_Frequently"/>
    <n v="1189"/>
    <n v="1189"/>
    <s v="Research &amp; Development"/>
    <x v="1"/>
    <n v="1"/>
    <n v="1"/>
    <s v="3Bachelor"/>
    <x v="3"/>
    <x v="0"/>
    <x v="0"/>
    <s v="4Ver High"/>
    <s v="Ver High"/>
    <s v="Male"/>
    <x v="1"/>
    <n v="90"/>
    <n v="90"/>
    <s v="3High"/>
    <s v="High"/>
    <n v="2"/>
    <n v="2"/>
    <s v="Research Scientist"/>
    <x v="1"/>
    <s v="4Very High"/>
    <s v="Very High"/>
    <s v="Married"/>
    <x v="1"/>
    <n v="4735"/>
    <n v="4735"/>
    <m/>
    <n v="9867"/>
    <n v="9867"/>
    <n v="7"/>
    <n v="7"/>
    <s v="No"/>
    <s v="No"/>
    <n v="15"/>
    <n v="15"/>
    <s v="3Excellent"/>
    <s v="Excellent"/>
    <s v="4Very High"/>
    <s v="Very High"/>
    <n v="4"/>
    <n v="4"/>
    <s v="4Best"/>
    <s v="Best"/>
    <s v="No"/>
    <s v="No"/>
    <n v="0"/>
    <x v="1"/>
  </r>
  <r>
    <n v="2641"/>
    <n v="29"/>
    <x v="11"/>
    <s v="Travel_Rarely"/>
    <s v="Travel_Rarely"/>
    <n v="991"/>
    <n v="991"/>
    <s v="Sales"/>
    <x v="0"/>
    <n v="5"/>
    <n v="5"/>
    <s v="3Bachelor"/>
    <x v="3"/>
    <x v="2"/>
    <x v="2"/>
    <s v="1Low"/>
    <s v="Low"/>
    <s v="Male"/>
    <x v="1"/>
    <n v="43"/>
    <n v="43"/>
    <s v="2Medium"/>
    <s v="Medium"/>
    <n v="2"/>
    <n v="2"/>
    <s v="Sales Executive"/>
    <x v="0"/>
    <s v="2Medium"/>
    <s v="Medium"/>
    <s v="Divorced"/>
    <x v="2"/>
    <n v="4187"/>
    <n v="4187"/>
    <m/>
    <n v="3356"/>
    <n v="3356"/>
    <n v="1"/>
    <n v="1"/>
    <s v="Yes"/>
    <s v="Yes"/>
    <n v="13"/>
    <n v="13"/>
    <s v="3Excellent"/>
    <s v="Excellent"/>
    <m/>
    <s v="High"/>
    <n v="3"/>
    <n v="3"/>
    <s v="2Good"/>
    <s v="Good"/>
    <s v="No"/>
    <s v="No"/>
    <n v="0"/>
    <x v="1"/>
  </r>
  <r>
    <n v="2642"/>
    <n v="33"/>
    <x v="3"/>
    <s v="Travel_Rarely"/>
    <s v="Travel_Rarely"/>
    <n v="392"/>
    <n v="392"/>
    <s v="Sales"/>
    <x v="0"/>
    <n v="2"/>
    <n v="2"/>
    <s v="4Master"/>
    <x v="2"/>
    <x v="2"/>
    <x v="2"/>
    <s v="4Ver High"/>
    <s v="Ver High"/>
    <s v="Male"/>
    <x v="1"/>
    <n v="93"/>
    <n v="93"/>
    <s v="3High"/>
    <s v="High"/>
    <n v="2"/>
    <n v="2"/>
    <s v="Sales Executive"/>
    <x v="0"/>
    <s v="4Very High"/>
    <s v="Very High"/>
    <s v="Divorced"/>
    <x v="2"/>
    <n v="5505"/>
    <n v="5505"/>
    <m/>
    <n v="3921"/>
    <n v="3921"/>
    <n v="1"/>
    <n v="1"/>
    <s v="No"/>
    <s v="No"/>
    <n v="14"/>
    <n v="14"/>
    <s v="3Excellent"/>
    <s v="Excellent"/>
    <s v="3High"/>
    <s v="High"/>
    <n v="5"/>
    <n v="5"/>
    <s v="3Better"/>
    <s v="Better"/>
    <s v="No"/>
    <s v="No"/>
    <n v="0"/>
    <x v="1"/>
  </r>
  <r>
    <n v="2643"/>
    <n v="32"/>
    <x v="5"/>
    <s v="Travel_Rarely"/>
    <s v="Travel_Rarely"/>
    <n v="977"/>
    <n v="977"/>
    <s v="Research &amp; Development"/>
    <x v="1"/>
    <n v="2"/>
    <n v="2"/>
    <s v="3Bachelor"/>
    <x v="3"/>
    <x v="2"/>
    <x v="2"/>
    <s v="4Ver High"/>
    <s v="Ver High"/>
    <s v="Male"/>
    <x v="1"/>
    <n v="45"/>
    <n v="45"/>
    <s v="3High"/>
    <s v="High"/>
    <n v="2"/>
    <n v="2"/>
    <s v="Research Scientist"/>
    <x v="1"/>
    <s v="2Medium"/>
    <s v="Medium"/>
    <s v="Divorced"/>
    <x v="2"/>
    <n v="5470"/>
    <n v="5470"/>
    <m/>
    <n v="25518"/>
    <n v="25518"/>
    <n v="0"/>
    <n v="0"/>
    <s v="No"/>
    <s v="No"/>
    <n v="13"/>
    <n v="13"/>
    <s v="3Excellent"/>
    <s v="Excellent"/>
    <s v="3High"/>
    <s v="High"/>
    <n v="4"/>
    <n v="4"/>
    <s v="2Good"/>
    <s v="Good"/>
    <s v="No"/>
    <s v="No"/>
    <n v="0"/>
    <x v="1"/>
  </r>
  <r>
    <n v="2644"/>
    <n v="31"/>
    <x v="27"/>
    <s v="Travel_Rarely"/>
    <s v="Travel_Rarely"/>
    <n v="1112"/>
    <n v="1112"/>
    <s v="Sales"/>
    <x v="0"/>
    <n v="5"/>
    <n v="5"/>
    <s v="4Master"/>
    <x v="2"/>
    <x v="0"/>
    <x v="0"/>
    <s v="1Low"/>
    <s v="Low"/>
    <s v="Female"/>
    <x v="0"/>
    <n v="67"/>
    <n v="67"/>
    <s v="3High"/>
    <s v="High"/>
    <n v="2"/>
    <n v="2"/>
    <s v="Sales Executive"/>
    <x v="0"/>
    <s v="4Very High"/>
    <s v="Very High"/>
    <s v="Married"/>
    <x v="1"/>
    <n v="5476"/>
    <n v="5476"/>
    <m/>
    <n v="22589"/>
    <n v="22589"/>
    <n v="1"/>
    <n v="1"/>
    <s v="No"/>
    <s v="No"/>
    <n v="11"/>
    <n v="11"/>
    <s v="3Excellent"/>
    <s v="Excellent"/>
    <s v="1Low"/>
    <s v="Low"/>
    <n v="2"/>
    <n v="2"/>
    <s v="3Better"/>
    <s v="Better"/>
    <s v="No"/>
    <s v="No"/>
    <n v="0"/>
    <x v="1"/>
  </r>
  <r>
    <n v="2645"/>
    <n v="49"/>
    <x v="1"/>
    <s v="Travel_Rarely"/>
    <s v="Travel_Rarely"/>
    <n v="464"/>
    <n v="464"/>
    <s v="Research &amp; Development"/>
    <x v="1"/>
    <n v="16"/>
    <n v="16"/>
    <s v="3Bachelor"/>
    <x v="3"/>
    <x v="2"/>
    <x v="2"/>
    <s v="4Ver High"/>
    <s v="Ver High"/>
    <s v="Female"/>
    <x v="0"/>
    <n v="74"/>
    <n v="74"/>
    <s v="3High"/>
    <s v="High"/>
    <n v="1"/>
    <n v="1"/>
    <s v="Laboratory Technician"/>
    <x v="2"/>
    <s v="1Low"/>
    <s v="Low"/>
    <s v="Divorced"/>
    <x v="2"/>
    <n v="2587"/>
    <n v="2587"/>
    <m/>
    <n v="24941"/>
    <n v="24941"/>
    <n v="4"/>
    <n v="4"/>
    <s v="Yes"/>
    <s v="Yes"/>
    <n v="16"/>
    <n v="16"/>
    <s v="3Excellent"/>
    <s v="Excellent"/>
    <s v="2Medium"/>
    <s v="Medium"/>
    <n v="2"/>
    <n v="2"/>
    <s v="2Good"/>
    <s v="Good"/>
    <s v="No"/>
    <s v="No"/>
    <n v="0"/>
    <x v="1"/>
  </r>
  <r>
    <n v="2646"/>
    <n v="38"/>
    <x v="8"/>
    <s v="Travel_Frequently"/>
    <s v="Travel_Frequently"/>
    <n v="148"/>
    <n v="148"/>
    <s v="Research &amp; Development"/>
    <x v="1"/>
    <n v="2"/>
    <n v="2"/>
    <s v="3Bachelor"/>
    <x v="3"/>
    <x v="2"/>
    <x v="2"/>
    <s v="4Ver High"/>
    <s v="Ver High"/>
    <s v="Female"/>
    <x v="0"/>
    <n v="42"/>
    <n v="42"/>
    <s v="2Medium"/>
    <s v="Medium"/>
    <n v="1"/>
    <n v="1"/>
    <s v="Laboratory Technician"/>
    <x v="2"/>
    <m/>
    <s v="Very High"/>
    <s v="Single"/>
    <x v="0"/>
    <n v="2440"/>
    <n v="2440"/>
    <m/>
    <n v="23826"/>
    <n v="23826"/>
    <n v="1"/>
    <n v="1"/>
    <s v="No"/>
    <s v="No"/>
    <n v="22"/>
    <n v="22"/>
    <s v="4Outstanding"/>
    <s v="Outstanding"/>
    <s v="2Medium"/>
    <s v="Medium"/>
    <n v="3"/>
    <n v="3"/>
    <s v="3Better"/>
    <s v="Better"/>
    <s v="No"/>
    <s v="No"/>
    <n v="0"/>
    <x v="1"/>
  </r>
  <r>
    <n v="2647"/>
    <n v="47"/>
    <x v="41"/>
    <s v="Travel_Rarely"/>
    <s v="Travel_Rarely"/>
    <n v="1225"/>
    <n v="1225"/>
    <s v="Sales"/>
    <x v="0"/>
    <n v="2"/>
    <n v="2"/>
    <s v="4Master"/>
    <x v="2"/>
    <x v="0"/>
    <x v="0"/>
    <s v="2Medium"/>
    <s v="Medium"/>
    <s v="Female"/>
    <x v="0"/>
    <n v="47"/>
    <n v="47"/>
    <s v="4Very High"/>
    <s v="Very High"/>
    <n v="4"/>
    <n v="4"/>
    <s v="Manager"/>
    <x v="5"/>
    <s v="2Medium"/>
    <s v="Medium"/>
    <s v="Divorced"/>
    <x v="2"/>
    <n v="15972"/>
    <n v="15972"/>
    <m/>
    <n v="21086"/>
    <n v="21086"/>
    <n v="6"/>
    <n v="6"/>
    <s v="No"/>
    <s v="No"/>
    <n v="14"/>
    <n v="14"/>
    <s v="3Excellent"/>
    <s v="Excellent"/>
    <s v="3High"/>
    <s v="High"/>
    <n v="2"/>
    <n v="2"/>
    <s v="3Better"/>
    <s v="Better"/>
    <s v="No"/>
    <s v="No"/>
    <n v="0"/>
    <x v="1"/>
  </r>
  <r>
    <n v="2648"/>
    <n v="49"/>
    <x v="1"/>
    <s v="Travel_Rarely"/>
    <s v="Travel_Rarely"/>
    <n v="809"/>
    <n v="809"/>
    <s v="Research &amp; Development"/>
    <x v="1"/>
    <n v="1"/>
    <n v="1"/>
    <s v="3Bachelor"/>
    <x v="3"/>
    <x v="0"/>
    <x v="0"/>
    <s v="3High"/>
    <s v="High"/>
    <s v="Male"/>
    <x v="1"/>
    <n v="36"/>
    <n v="36"/>
    <s v="3High"/>
    <s v="High"/>
    <n v="4"/>
    <n v="4"/>
    <s v="Manager"/>
    <x v="5"/>
    <s v="3High"/>
    <s v="High"/>
    <s v="Single"/>
    <x v="0"/>
    <n v="15379"/>
    <n v="15379"/>
    <m/>
    <n v="22384"/>
    <n v="22384"/>
    <n v="4"/>
    <n v="4"/>
    <s v="No"/>
    <s v="No"/>
    <n v="14"/>
    <n v="14"/>
    <s v="3Excellent"/>
    <s v="Excellent"/>
    <s v="1Low"/>
    <s v="Low"/>
    <n v="2"/>
    <n v="2"/>
    <s v="3Better"/>
    <s v="Better"/>
    <s v="No"/>
    <s v="No"/>
    <n v="0"/>
    <x v="1"/>
  </r>
  <r>
    <n v="2649"/>
    <n v="41"/>
    <x v="0"/>
    <s v="Travel_Rarely"/>
    <s v="Travel_Rarely"/>
    <n v="1206"/>
    <n v="1206"/>
    <s v="Sales"/>
    <x v="0"/>
    <n v="23"/>
    <n v="23"/>
    <s v="2College"/>
    <x v="0"/>
    <x v="0"/>
    <x v="0"/>
    <s v="4Ver High"/>
    <s v="Ver High"/>
    <s v="Male"/>
    <x v="1"/>
    <n v="80"/>
    <n v="80"/>
    <s v="3High"/>
    <s v="High"/>
    <n v="3"/>
    <n v="3"/>
    <s v="Sales Executive"/>
    <x v="0"/>
    <s v="3High"/>
    <s v="High"/>
    <s v="Single"/>
    <x v="0"/>
    <n v="7082"/>
    <n v="7082"/>
    <m/>
    <n v="11591"/>
    <n v="11591"/>
    <n v="3"/>
    <n v="3"/>
    <s v="Yes"/>
    <s v="Yes"/>
    <n v="16"/>
    <n v="16"/>
    <s v="3Excellent"/>
    <s v="Excellent"/>
    <s v="4Very High"/>
    <s v="Very High"/>
    <n v="2"/>
    <n v="2"/>
    <s v="3Better"/>
    <s v="Better"/>
    <s v="No"/>
    <s v="No"/>
    <n v="0"/>
    <x v="1"/>
  </r>
  <r>
    <n v="2650"/>
    <n v="20"/>
    <x v="36"/>
    <s v="Travel_Rarely"/>
    <s v="Travel_Rarely"/>
    <n v="727"/>
    <n v="727"/>
    <s v="Sales"/>
    <x v="0"/>
    <n v="9"/>
    <n v="9"/>
    <s v="1Below College"/>
    <x v="1"/>
    <x v="0"/>
    <x v="0"/>
    <s v="4Ver High"/>
    <s v="Ver High"/>
    <s v="Male"/>
    <x v="1"/>
    <n v="54"/>
    <n v="54"/>
    <s v="3High"/>
    <s v="High"/>
    <n v="1"/>
    <n v="1"/>
    <s v="Sales Representative"/>
    <x v="6"/>
    <s v="1Low"/>
    <s v="Low"/>
    <s v="Single"/>
    <x v="0"/>
    <n v="2728"/>
    <n v="2728"/>
    <m/>
    <n v="21082"/>
    <n v="21082"/>
    <n v="1"/>
    <n v="1"/>
    <s v="No"/>
    <s v="No"/>
    <n v="11"/>
    <n v="11"/>
    <s v="3Excellent"/>
    <s v="Excellent"/>
    <s v="1Low"/>
    <s v="Low"/>
    <n v="3"/>
    <n v="3"/>
    <s v="3Better"/>
    <s v="Better"/>
    <s v="No"/>
    <s v="No"/>
    <n v="0"/>
    <x v="1"/>
  </r>
  <r>
    <n v="2651"/>
    <n v="33"/>
    <x v="3"/>
    <s v="Non-Travel"/>
    <s v="Non-Travel"/>
    <n v="530"/>
    <n v="530"/>
    <s v="Sales"/>
    <x v="0"/>
    <n v="16"/>
    <n v="16"/>
    <s v="3Bachelor"/>
    <x v="3"/>
    <x v="0"/>
    <x v="0"/>
    <s v="3High"/>
    <s v="High"/>
    <s v="Female"/>
    <x v="0"/>
    <n v="36"/>
    <n v="36"/>
    <s v="3High"/>
    <s v="High"/>
    <n v="2"/>
    <n v="2"/>
    <s v="Sales Executive"/>
    <x v="0"/>
    <s v="4Very High"/>
    <s v="Very High"/>
    <s v="Divorced"/>
    <x v="2"/>
    <n v="5368"/>
    <n v="5368"/>
    <m/>
    <n v="16130"/>
    <n v="16130"/>
    <n v="1"/>
    <n v="1"/>
    <s v="Yes"/>
    <s v="Yes"/>
    <n v="25"/>
    <n v="25"/>
    <s v="4Outstanding"/>
    <s v="Outstanding"/>
    <s v="3High"/>
    <s v="High"/>
    <n v="2"/>
    <n v="2"/>
    <s v="3Better"/>
    <s v="Better"/>
    <s v="No"/>
    <s v="No"/>
    <n v="0"/>
    <x v="1"/>
  </r>
  <r>
    <n v="2652"/>
    <n v="36"/>
    <x v="9"/>
    <s v="Travel_Rarely"/>
    <s v="Travel_Rarely"/>
    <n v="1351"/>
    <n v="1351"/>
    <s v="Research &amp; Development"/>
    <x v="1"/>
    <n v="26"/>
    <n v="26"/>
    <s v="4Master"/>
    <x v="2"/>
    <x v="0"/>
    <x v="0"/>
    <s v="1Low"/>
    <s v="Low"/>
    <s v="Male"/>
    <x v="1"/>
    <n v="80"/>
    <n v="80"/>
    <s v="3High"/>
    <s v="High"/>
    <n v="2"/>
    <n v="2"/>
    <s v="Healthcare Representative"/>
    <x v="4"/>
    <s v="3High"/>
    <s v="High"/>
    <s v="Married"/>
    <x v="1"/>
    <n v="5347"/>
    <n v="5347"/>
    <m/>
    <n v="7419"/>
    <n v="7419"/>
    <n v="6"/>
    <n v="6"/>
    <s v="No"/>
    <s v="No"/>
    <n v="14"/>
    <n v="14"/>
    <s v="3Excellent"/>
    <s v="Excellent"/>
    <s v="2Medium"/>
    <s v="Medium"/>
    <n v="2"/>
    <n v="2"/>
    <s v="2Good"/>
    <s v="Good"/>
    <s v="No"/>
    <s v="No"/>
    <n v="0"/>
    <x v="1"/>
  </r>
  <r>
    <n v="2653"/>
    <n v="44"/>
    <x v="20"/>
    <s v="Travel_Rarely"/>
    <s v="Travel_Rarely"/>
    <n v="528"/>
    <n v="528"/>
    <s v="Human Resources"/>
    <x v="2"/>
    <n v="1"/>
    <n v="1"/>
    <s v="3Bachelor"/>
    <x v="3"/>
    <x v="0"/>
    <x v="0"/>
    <s v="3High"/>
    <s v="High"/>
    <s v="Female"/>
    <x v="0"/>
    <n v="44"/>
    <n v="44"/>
    <s v="3High"/>
    <s v="High"/>
    <n v="1"/>
    <n v="1"/>
    <s v="Human Resources"/>
    <x v="8"/>
    <s v="4Very High"/>
    <s v="Very High"/>
    <s v="Divorced"/>
    <x v="2"/>
    <n v="3195"/>
    <n v="3195"/>
    <m/>
    <n v="4167"/>
    <n v="4167"/>
    <n v="4"/>
    <n v="4"/>
    <s v="Yes"/>
    <s v="Yes"/>
    <n v="18"/>
    <n v="18"/>
    <s v="3Excellent"/>
    <s v="Excellent"/>
    <s v="1Low"/>
    <s v="Low"/>
    <n v="2"/>
    <n v="2"/>
    <s v="3Better"/>
    <s v="Better"/>
    <s v="No"/>
    <s v="No"/>
    <n v="0"/>
    <x v="1"/>
  </r>
  <r>
    <n v="2654"/>
    <n v="23"/>
    <x v="31"/>
    <s v="Travel_Rarely"/>
    <s v="Travel_Rarely"/>
    <n v="1320"/>
    <n v="1320"/>
    <s v="Research &amp; Development"/>
    <x v="1"/>
    <n v="8"/>
    <n v="8"/>
    <s v="1Below College"/>
    <x v="1"/>
    <x v="2"/>
    <x v="2"/>
    <s v="4Ver High"/>
    <s v="Ver High"/>
    <s v="Male"/>
    <x v="1"/>
    <n v="93"/>
    <n v="93"/>
    <s v="2Medium"/>
    <s v="Medium"/>
    <n v="1"/>
    <n v="1"/>
    <s v="Laboratory Technician"/>
    <x v="2"/>
    <s v="3High"/>
    <s v="High"/>
    <s v="Single"/>
    <x v="0"/>
    <n v="3989"/>
    <n v="3989"/>
    <m/>
    <n v="20586"/>
    <n v="20586"/>
    <n v="1"/>
    <n v="1"/>
    <s v="Yes"/>
    <s v="Yes"/>
    <n v="11"/>
    <n v="11"/>
    <s v="3Excellent"/>
    <s v="Excellent"/>
    <s v="1Low"/>
    <s v="Low"/>
    <n v="2"/>
    <n v="2"/>
    <s v="3Better"/>
    <s v="Better"/>
    <s v="Yes"/>
    <s v="Yes"/>
    <n v="1"/>
    <x v="0"/>
  </r>
  <r>
    <n v="2655"/>
    <n v="38"/>
    <x v="8"/>
    <s v="Travel_Rarely"/>
    <s v="Travel_Rarely"/>
    <n v="1495"/>
    <n v="1495"/>
    <s v="Research &amp; Development"/>
    <x v="1"/>
    <n v="4"/>
    <n v="4"/>
    <s v="2College"/>
    <x v="0"/>
    <x v="2"/>
    <x v="2"/>
    <s v="4Ver High"/>
    <s v="Ver High"/>
    <s v="Female"/>
    <x v="0"/>
    <n v="87"/>
    <n v="87"/>
    <s v="3High"/>
    <s v="High"/>
    <n v="1"/>
    <n v="1"/>
    <s v="Laboratory Technician"/>
    <x v="2"/>
    <s v="3High"/>
    <s v="High"/>
    <s v="Married"/>
    <x v="1"/>
    <n v="3306"/>
    <n v="3306"/>
    <m/>
    <n v="26176"/>
    <n v="26176"/>
    <n v="7"/>
    <n v="7"/>
    <s v="No"/>
    <s v="No"/>
    <n v="19"/>
    <n v="19"/>
    <s v="3Excellent"/>
    <s v="Excellent"/>
    <s v="4Very High"/>
    <s v="Very High"/>
    <n v="5"/>
    <n v="5"/>
    <s v="2Good"/>
    <s v="Good"/>
    <s v="No"/>
    <s v="No"/>
    <n v="0"/>
    <x v="1"/>
  </r>
  <r>
    <n v="2656"/>
    <n v="53"/>
    <x v="16"/>
    <s v="Travel_Rarely"/>
    <s v="Travel_Rarely"/>
    <n v="1395"/>
    <n v="1395"/>
    <s v="Research &amp; Development"/>
    <x v="1"/>
    <n v="24"/>
    <n v="24"/>
    <s v="4Master"/>
    <x v="2"/>
    <x v="2"/>
    <x v="2"/>
    <s v="2Medium"/>
    <s v="Medium"/>
    <s v="Male"/>
    <x v="1"/>
    <n v="48"/>
    <n v="48"/>
    <s v="4Very High"/>
    <s v="Very High"/>
    <n v="3"/>
    <n v="3"/>
    <s v="Healthcare Representative"/>
    <x v="4"/>
    <s v="4Very High"/>
    <s v="Very High"/>
    <s v="Married"/>
    <x v="1"/>
    <n v="7005"/>
    <n v="7005"/>
    <m/>
    <n v="3458"/>
    <n v="3458"/>
    <n v="3"/>
    <n v="3"/>
    <s v="No"/>
    <s v="No"/>
    <n v="15"/>
    <n v="15"/>
    <s v="3Excellent"/>
    <s v="Excellent"/>
    <s v="3High"/>
    <s v="High"/>
    <n v="2"/>
    <n v="2"/>
    <s v="3Better"/>
    <s v="Better"/>
    <s v="No"/>
    <s v="No"/>
    <n v="0"/>
    <x v="1"/>
  </r>
  <r>
    <n v="2657"/>
    <n v="48"/>
    <x v="26"/>
    <s v="Travel_Frequently"/>
    <s v="Travel_Frequently"/>
    <n v="708"/>
    <n v="708"/>
    <s v="Sales"/>
    <x v="0"/>
    <n v="7"/>
    <n v="7"/>
    <s v="2College"/>
    <x v="0"/>
    <x v="2"/>
    <x v="2"/>
    <s v="4Ver High"/>
    <s v="Ver High"/>
    <s v="Female"/>
    <x v="0"/>
    <n v="95"/>
    <n v="95"/>
    <s v="3High"/>
    <s v="High"/>
    <n v="1"/>
    <n v="1"/>
    <s v="Sales Representative"/>
    <x v="6"/>
    <s v="3High"/>
    <s v="High"/>
    <s v="Married"/>
    <x v="1"/>
    <n v="2655"/>
    <n v="2655"/>
    <m/>
    <n v="11740"/>
    <n v="11740"/>
    <n v="2"/>
    <n v="2"/>
    <s v="Yes"/>
    <s v="Yes"/>
    <n v="11"/>
    <n v="11"/>
    <s v="3Excellent"/>
    <s v="Excellent"/>
    <s v="3High"/>
    <s v="High"/>
    <n v="3"/>
    <n v="3"/>
    <s v="3Better"/>
    <s v="Better"/>
    <s v="Yes"/>
    <s v="Yes"/>
    <n v="1"/>
    <x v="0"/>
  </r>
  <r>
    <n v="2658"/>
    <n v="32"/>
    <x v="5"/>
    <s v="Travel_Rarely"/>
    <s v="Travel_Rarely"/>
    <n v="1259"/>
    <n v="1259"/>
    <s v="Research &amp; Development"/>
    <x v="1"/>
    <n v="2"/>
    <n v="2"/>
    <s v="4Master"/>
    <x v="2"/>
    <x v="0"/>
    <x v="0"/>
    <s v="4Ver High"/>
    <s v="Ver High"/>
    <s v="Male"/>
    <x v="1"/>
    <n v="95"/>
    <n v="95"/>
    <s v="3High"/>
    <s v="High"/>
    <n v="1"/>
    <n v="1"/>
    <s v="Laboratory Technician"/>
    <x v="2"/>
    <s v="2Medium"/>
    <s v="Medium"/>
    <s v="Single"/>
    <x v="0"/>
    <n v="1393"/>
    <n v="1393"/>
    <m/>
    <n v="24852"/>
    <n v="24852"/>
    <n v="1"/>
    <n v="1"/>
    <s v="No"/>
    <s v="No"/>
    <n v="12"/>
    <n v="12"/>
    <s v="3Excellent"/>
    <s v="Excellent"/>
    <s v="1Low"/>
    <s v="Low"/>
    <n v="2"/>
    <n v="2"/>
    <s v="3Better"/>
    <s v="Better"/>
    <s v="Yes"/>
    <s v="Yes"/>
    <n v="1"/>
    <x v="0"/>
  </r>
  <r>
    <n v="2659"/>
    <n v="26"/>
    <x v="25"/>
    <s v="Non-Travel"/>
    <s v="Non-Travel"/>
    <n v="786"/>
    <n v="786"/>
    <s v="Research &amp; Development"/>
    <x v="1"/>
    <n v="7"/>
    <n v="7"/>
    <s v="3Bachelor"/>
    <x v="3"/>
    <x v="2"/>
    <x v="2"/>
    <s v="4Ver High"/>
    <s v="Ver High"/>
    <s v="Male"/>
    <x v="1"/>
    <n v="76"/>
    <n v="76"/>
    <s v="3High"/>
    <s v="High"/>
    <n v="1"/>
    <n v="1"/>
    <s v="Laboratory Technician"/>
    <x v="2"/>
    <s v="4Very High"/>
    <s v="Very High"/>
    <s v="Single"/>
    <x v="0"/>
    <n v="2570"/>
    <n v="2570"/>
    <m/>
    <n v="11925"/>
    <n v="11925"/>
    <m/>
    <n v="1"/>
    <s v="No"/>
    <s v="No"/>
    <n v="20"/>
    <n v="20"/>
    <m/>
    <s v="Excellent"/>
    <s v="3High"/>
    <s v="High"/>
    <n v="5"/>
    <n v="5"/>
    <s v="3Better"/>
    <s v="Better"/>
    <s v="No"/>
    <s v="No"/>
    <n v="0"/>
    <x v="1"/>
  </r>
  <r>
    <n v="2660"/>
    <n v="55"/>
    <x v="28"/>
    <s v="Travel_Rarely"/>
    <s v="Travel_Rarely"/>
    <n v="1441"/>
    <n v="1441"/>
    <s v="Research &amp; Development"/>
    <x v="1"/>
    <n v="22"/>
    <n v="22"/>
    <s v="3Bachelor"/>
    <x v="3"/>
    <x v="5"/>
    <x v="4"/>
    <s v="1Low"/>
    <s v="Low"/>
    <s v="Male"/>
    <x v="1"/>
    <n v="94"/>
    <n v="94"/>
    <s v="2Medium"/>
    <s v="Medium"/>
    <n v="1"/>
    <n v="1"/>
    <s v="Research Scientist"/>
    <x v="1"/>
    <s v="2Medium"/>
    <s v="Medium"/>
    <s v="Divorced"/>
    <x v="2"/>
    <n v="3537"/>
    <n v="3537"/>
    <m/>
    <n v="23737"/>
    <n v="23737"/>
    <n v="5"/>
    <n v="5"/>
    <s v="No"/>
    <s v="No"/>
    <n v="12"/>
    <n v="12"/>
    <s v="3Excellent"/>
    <s v="Excellent"/>
    <s v="4Very High"/>
    <s v="Very High"/>
    <n v="1"/>
    <n v="1"/>
    <s v="3Better"/>
    <s v="Better"/>
    <s v="No"/>
    <s v="No"/>
    <n v="0"/>
    <x v="1"/>
  </r>
  <r>
    <n v="2661"/>
    <n v="34"/>
    <x v="13"/>
    <s v="Travel_Rarely"/>
    <s v="Travel_Rarely"/>
    <n v="1157"/>
    <n v="1157"/>
    <s v="Research &amp; Development"/>
    <x v="1"/>
    <n v="5"/>
    <n v="5"/>
    <s v="2College"/>
    <x v="0"/>
    <x v="2"/>
    <x v="2"/>
    <s v="2Medium"/>
    <s v="Medium"/>
    <s v="Male"/>
    <x v="1"/>
    <n v="57"/>
    <n v="57"/>
    <s v="2Medium"/>
    <s v="Medium"/>
    <n v="2"/>
    <n v="2"/>
    <s v="Laboratory Technician"/>
    <x v="2"/>
    <s v="4Very High"/>
    <s v="Very High"/>
    <s v="Married"/>
    <x v="1"/>
    <n v="3986"/>
    <n v="3986"/>
    <m/>
    <n v="11912"/>
    <n v="11912"/>
    <n v="1"/>
    <n v="1"/>
    <s v="No"/>
    <s v="No"/>
    <n v="14"/>
    <n v="14"/>
    <s v="3Excellent"/>
    <s v="Excellent"/>
    <s v="3High"/>
    <s v="High"/>
    <n v="3"/>
    <n v="3"/>
    <s v="4Best"/>
    <s v="Best"/>
    <s v="No"/>
    <s v="No"/>
    <n v="0"/>
    <x v="1"/>
  </r>
  <r>
    <n v="2662"/>
    <n v="60"/>
    <x v="43"/>
    <s v="Travel_Rarely"/>
    <s v="Travel_Rarely"/>
    <n v="370"/>
    <n v="370"/>
    <s v="Research &amp; Development"/>
    <x v="1"/>
    <n v="1"/>
    <n v="1"/>
    <s v="4Master"/>
    <x v="2"/>
    <x v="2"/>
    <x v="2"/>
    <s v="3High"/>
    <s v="High"/>
    <s v="Male"/>
    <x v="1"/>
    <n v="92"/>
    <n v="92"/>
    <s v="1Low"/>
    <s v="Low"/>
    <n v="3"/>
    <n v="3"/>
    <s v="Healthcare Representative"/>
    <x v="4"/>
    <s v="4Very High"/>
    <s v="Very High"/>
    <s v="Divorced"/>
    <x v="2"/>
    <n v="10883"/>
    <n v="10883"/>
    <m/>
    <n v="20467"/>
    <n v="20467"/>
    <n v="3"/>
    <n v="3"/>
    <s v="No"/>
    <s v="No"/>
    <n v="20"/>
    <n v="20"/>
    <s v="4Outstanding"/>
    <s v="Outstanding"/>
    <s v="3High"/>
    <s v="High"/>
    <n v="2"/>
    <n v="2"/>
    <s v="4Best"/>
    <s v="Best"/>
    <s v="No"/>
    <s v="No"/>
    <n v="0"/>
    <x v="1"/>
  </r>
  <r>
    <n v="2663"/>
    <n v="33"/>
    <x v="3"/>
    <s v="Travel_Rarely"/>
    <s v="Travel_Rarely"/>
    <n v="267"/>
    <n v="267"/>
    <s v="Research &amp; Development"/>
    <x v="1"/>
    <n v="21"/>
    <n v="21"/>
    <s v="3Bachelor"/>
    <x v="3"/>
    <x v="2"/>
    <x v="2"/>
    <s v="2Medium"/>
    <s v="Medium"/>
    <s v="Male"/>
    <x v="1"/>
    <n v="79"/>
    <n v="79"/>
    <s v="4Very High"/>
    <s v="Very High"/>
    <n v="1"/>
    <n v="1"/>
    <s v="Laboratory Technician"/>
    <x v="2"/>
    <s v="2Medium"/>
    <s v="Medium"/>
    <s v="Married"/>
    <x v="1"/>
    <n v="2028"/>
    <n v="2028"/>
    <m/>
    <n v="13637"/>
    <n v="13637"/>
    <n v="1"/>
    <n v="1"/>
    <s v="No"/>
    <s v="No"/>
    <n v="18"/>
    <n v="18"/>
    <s v="3Excellent"/>
    <s v="Excellent"/>
    <s v="4Very High"/>
    <s v="Very High"/>
    <n v="6"/>
    <n v="6"/>
    <s v="3Better"/>
    <s v="Better"/>
    <s v="No"/>
    <s v="No"/>
    <n v="0"/>
    <x v="1"/>
  </r>
  <r>
    <n v="2664"/>
    <n v="37"/>
    <x v="2"/>
    <s v="Travel_Frequently"/>
    <s v="Travel_Frequently"/>
    <n v="1278"/>
    <n v="1278"/>
    <s v="Sales"/>
    <x v="0"/>
    <n v="1"/>
    <n v="1"/>
    <s v="4Master"/>
    <x v="2"/>
    <x v="2"/>
    <x v="2"/>
    <s v="3High"/>
    <s v="High"/>
    <s v="Male"/>
    <x v="1"/>
    <n v="31"/>
    <n v="31"/>
    <s v="1Low"/>
    <s v="Low"/>
    <n v="2"/>
    <n v="2"/>
    <s v="Sales Executive"/>
    <x v="0"/>
    <s v="4Very High"/>
    <s v="Very High"/>
    <s v="Divorced"/>
    <x v="2"/>
    <n v="9525"/>
    <n v="9525"/>
    <m/>
    <n v="7677"/>
    <n v="7677"/>
    <n v="1"/>
    <n v="1"/>
    <s v="No"/>
    <s v="No"/>
    <n v="14"/>
    <n v="14"/>
    <s v="3Excellent"/>
    <s v="Excellent"/>
    <s v="3High"/>
    <s v="High"/>
    <n v="2"/>
    <n v="2"/>
    <s v="2Good"/>
    <s v="Good"/>
    <s v="No"/>
    <s v="No"/>
    <n v="0"/>
    <x v="1"/>
  </r>
  <r>
    <n v="2665"/>
    <n v="34"/>
    <x v="13"/>
    <s v="Travel_Rarely"/>
    <s v="Travel_Rarely"/>
    <n v="678"/>
    <n v="678"/>
    <s v="Research &amp; Development"/>
    <x v="1"/>
    <n v="19"/>
    <n v="19"/>
    <s v="3Bachelor"/>
    <x v="3"/>
    <x v="0"/>
    <x v="0"/>
    <s v="2Medium"/>
    <s v="Medium"/>
    <s v="Female"/>
    <x v="0"/>
    <n v="35"/>
    <n v="35"/>
    <s v="2Medium"/>
    <s v="Medium"/>
    <n v="1"/>
    <n v="1"/>
    <s v="Research Scientist"/>
    <x v="1"/>
    <s v="4Very High"/>
    <s v="Very High"/>
    <s v="Married"/>
    <x v="1"/>
    <n v="2929"/>
    <n v="2929"/>
    <m/>
    <n v="20338"/>
    <n v="20338"/>
    <n v="1"/>
    <n v="1"/>
    <s v="No"/>
    <s v="No"/>
    <n v="12"/>
    <n v="12"/>
    <s v="3Excellent"/>
    <s v="Excellent"/>
    <s v="2Medium"/>
    <s v="Medium"/>
    <m/>
    <n v="2.8005502063273728"/>
    <s v="3Better"/>
    <s v="Better"/>
    <s v="No"/>
    <s v="No"/>
    <n v="0"/>
    <x v="1"/>
  </r>
  <r>
    <n v="2666"/>
    <n v="23"/>
    <x v="31"/>
    <s v="Travel_Rarely"/>
    <s v="Travel_Rarely"/>
    <n v="427"/>
    <n v="427"/>
    <s v="Sales"/>
    <x v="0"/>
    <n v="7"/>
    <n v="7"/>
    <s v="3Bachelor"/>
    <x v="3"/>
    <x v="0"/>
    <x v="0"/>
    <s v="3High"/>
    <s v="High"/>
    <s v="Male"/>
    <x v="1"/>
    <n v="99"/>
    <n v="99"/>
    <s v="3High"/>
    <s v="High"/>
    <n v="1"/>
    <n v="1"/>
    <s v="Sales Representative"/>
    <x v="6"/>
    <s v="4Very High"/>
    <s v="Very High"/>
    <s v="Divorced"/>
    <x v="2"/>
    <n v="2275"/>
    <n v="2275"/>
    <m/>
    <n v="25103"/>
    <n v="25103"/>
    <n v="1"/>
    <n v="1"/>
    <s v="Yes"/>
    <s v="Yes"/>
    <n v="21"/>
    <n v="21"/>
    <s v="4Outstanding"/>
    <s v="Outstanding"/>
    <s v="2Medium"/>
    <s v="Medium"/>
    <n v="2"/>
    <n v="2"/>
    <s v="3Better"/>
    <s v="Better"/>
    <s v="Yes"/>
    <s v="Yes"/>
    <n v="1"/>
    <x v="0"/>
  </r>
  <r>
    <n v="2667"/>
    <n v="44"/>
    <x v="20"/>
    <s v="Travel_Rarely"/>
    <s v="Travel_Rarely"/>
    <n v="921"/>
    <n v="921"/>
    <s v="Research &amp; Development"/>
    <x v="1"/>
    <n v="2"/>
    <n v="2"/>
    <s v="3Bachelor"/>
    <x v="3"/>
    <x v="0"/>
    <x v="0"/>
    <s v="3High"/>
    <s v="High"/>
    <s v="Female"/>
    <x v="0"/>
    <n v="96"/>
    <n v="96"/>
    <s v="4Very High"/>
    <s v="Very High"/>
    <n v="3"/>
    <n v="3"/>
    <s v="Healthcare Representative"/>
    <x v="4"/>
    <s v="4Very High"/>
    <s v="Very High"/>
    <s v="Married"/>
    <x v="1"/>
    <n v="7879"/>
    <n v="7879"/>
    <m/>
    <n v="14810"/>
    <n v="14810"/>
    <n v="1"/>
    <n v="1"/>
    <s v="Yes"/>
    <s v="Yes"/>
    <n v="19"/>
    <n v="19"/>
    <s v="3Excellent"/>
    <s v="Excellent"/>
    <s v="2Medium"/>
    <s v="Medium"/>
    <n v="2"/>
    <n v="2"/>
    <s v="3Better"/>
    <s v="Better"/>
    <s v="No"/>
    <s v="No"/>
    <n v="0"/>
    <x v="1"/>
  </r>
  <r>
    <n v="2668"/>
    <n v="35"/>
    <x v="10"/>
    <s v="Travel_Frequently"/>
    <s v="Travel_Frequently"/>
    <n v="146"/>
    <n v="146"/>
    <s v="Research &amp; Development"/>
    <x v="1"/>
    <n v="2"/>
    <n v="2"/>
    <s v="4Master"/>
    <x v="2"/>
    <x v="2"/>
    <x v="2"/>
    <s v="1Low"/>
    <s v="Low"/>
    <s v="Male"/>
    <x v="1"/>
    <n v="79"/>
    <n v="79"/>
    <s v="2Medium"/>
    <s v="Medium"/>
    <n v="1"/>
    <n v="1"/>
    <s v="Research Scientist"/>
    <x v="1"/>
    <s v="4Very High"/>
    <s v="Very High"/>
    <s v="Single"/>
    <x v="0"/>
    <n v="4930"/>
    <n v="4930"/>
    <m/>
    <n v="13970"/>
    <n v="13970"/>
    <m/>
    <n v="1"/>
    <s v="Yes"/>
    <s v="Yes"/>
    <m/>
    <n v="15.206064782908339"/>
    <s v="3Excellent"/>
    <s v="Excellent"/>
    <s v="3High"/>
    <s v="High"/>
    <n v="2"/>
    <n v="2"/>
    <s v="4Best"/>
    <s v="Best"/>
    <s v="No"/>
    <s v="No"/>
    <n v="0"/>
    <x v="1"/>
  </r>
  <r>
    <n v="2669"/>
    <n v="43"/>
    <x v="23"/>
    <s v="Travel_Rarely"/>
    <s v="Travel_Rarely"/>
    <n v="1179"/>
    <n v="1179"/>
    <s v="Sales"/>
    <x v="0"/>
    <n v="2"/>
    <n v="2"/>
    <s v="3Bachelor"/>
    <x v="3"/>
    <x v="2"/>
    <x v="2"/>
    <s v="4Ver High"/>
    <s v="Ver High"/>
    <s v="Male"/>
    <x v="1"/>
    <n v="73"/>
    <n v="73"/>
    <s v="3High"/>
    <s v="High"/>
    <n v="2"/>
    <n v="2"/>
    <s v="Sales Executive"/>
    <x v="0"/>
    <s v="4Very High"/>
    <s v="Very High"/>
    <s v="Married"/>
    <x v="1"/>
    <n v="7847"/>
    <n v="7847"/>
    <m/>
    <n v="6069"/>
    <n v="6069"/>
    <n v="1"/>
    <n v="1"/>
    <s v="Yes"/>
    <s v="Yes"/>
    <n v="17"/>
    <n v="17"/>
    <s v="3Excellent"/>
    <s v="Excellent"/>
    <s v="1Low"/>
    <s v="Low"/>
    <n v="3"/>
    <n v="3"/>
    <s v="3Better"/>
    <s v="Better"/>
    <s v="No"/>
    <s v="No"/>
    <n v="0"/>
    <x v="1"/>
  </r>
  <r>
    <n v="2670"/>
    <n v="24"/>
    <x v="17"/>
    <s v="Travel_Rarely"/>
    <s v="Travel_Rarely"/>
    <n v="581"/>
    <n v="581"/>
    <s v="Research &amp; Development"/>
    <x v="1"/>
    <n v="9"/>
    <n v="9"/>
    <s v="3Bachelor"/>
    <x v="3"/>
    <x v="2"/>
    <x v="2"/>
    <s v="3High"/>
    <s v="High"/>
    <s v="Male"/>
    <x v="1"/>
    <n v="62"/>
    <n v="62"/>
    <s v="4Very High"/>
    <s v="Very High"/>
    <n v="1"/>
    <n v="1"/>
    <s v="Research Scientist"/>
    <x v="1"/>
    <s v="3High"/>
    <s v="High"/>
    <s v="Married"/>
    <x v="1"/>
    <n v="4401"/>
    <n v="4401"/>
    <m/>
    <n v="17616"/>
    <n v="17616"/>
    <n v="1"/>
    <n v="1"/>
    <s v="No"/>
    <s v="No"/>
    <n v="16"/>
    <n v="16"/>
    <s v="3Excellent"/>
    <s v="Excellent"/>
    <s v="4Very High"/>
    <s v="Very High"/>
    <n v="1"/>
    <n v="1"/>
    <s v="3Better"/>
    <s v="Better"/>
    <s v="No"/>
    <s v="No"/>
    <n v="0"/>
    <x v="1"/>
  </r>
  <r>
    <n v="2671"/>
    <n v="41"/>
    <x v="0"/>
    <s v="Travel_Rarely"/>
    <s v="Travel_Rarely"/>
    <n v="918"/>
    <n v="918"/>
    <s v="Sales"/>
    <x v="0"/>
    <n v="6"/>
    <n v="6"/>
    <s v="3Bachelor"/>
    <x v="3"/>
    <x v="4"/>
    <x v="3"/>
    <s v="4Ver High"/>
    <s v="Ver High"/>
    <s v="Male"/>
    <x v="1"/>
    <n v="35"/>
    <n v="35"/>
    <s v="3High"/>
    <s v="High"/>
    <n v="3"/>
    <n v="3"/>
    <s v="Sales Executive"/>
    <x v="0"/>
    <s v="3High"/>
    <s v="High"/>
    <s v="Single"/>
    <x v="0"/>
    <n v="9241"/>
    <n v="9241"/>
    <m/>
    <n v="15869"/>
    <n v="15869"/>
    <n v="1"/>
    <n v="1"/>
    <s v="No"/>
    <s v="No"/>
    <n v="12"/>
    <n v="12"/>
    <s v="3Excellent"/>
    <s v="Excellent"/>
    <s v="2Medium"/>
    <s v="Medium"/>
    <n v="3"/>
    <n v="3"/>
    <s v="3Better"/>
    <s v="Better"/>
    <s v="No"/>
    <s v="No"/>
    <n v="0"/>
    <x v="1"/>
  </r>
  <r>
    <n v="2672"/>
    <n v="29"/>
    <x v="11"/>
    <s v="Travel_Rarely"/>
    <s v="Travel_Rarely"/>
    <n v="1082"/>
    <n v="1082"/>
    <s v="Research &amp; Development"/>
    <x v="1"/>
    <n v="9"/>
    <n v="9"/>
    <s v="4Master"/>
    <x v="2"/>
    <x v="2"/>
    <x v="2"/>
    <s v="4Ver High"/>
    <s v="Ver High"/>
    <s v="Female"/>
    <x v="0"/>
    <n v="43"/>
    <n v="43"/>
    <s v="3High"/>
    <s v="High"/>
    <n v="1"/>
    <n v="1"/>
    <s v="Laboratory Technician"/>
    <x v="2"/>
    <s v="3High"/>
    <s v="High"/>
    <s v="Married"/>
    <x v="1"/>
    <n v="2974"/>
    <n v="2974"/>
    <m/>
    <n v="25412"/>
    <n v="25412"/>
    <n v="9"/>
    <n v="9"/>
    <s v="No"/>
    <s v="No"/>
    <n v="17"/>
    <n v="17"/>
    <s v="3Excellent"/>
    <s v="Excellent"/>
    <s v="3High"/>
    <s v="High"/>
    <n v="2"/>
    <n v="2"/>
    <s v="3Better"/>
    <s v="Better"/>
    <s v="No"/>
    <s v="No"/>
    <n v="0"/>
    <x v="1"/>
  </r>
  <r>
    <n v="2673"/>
    <n v="36"/>
    <x v="9"/>
    <s v="Travel_Rarely"/>
    <s v="Travel_Rarely"/>
    <n v="530"/>
    <n v="530"/>
    <s v="Sales"/>
    <x v="0"/>
    <n v="2"/>
    <n v="2"/>
    <s v="4Master"/>
    <x v="2"/>
    <x v="0"/>
    <x v="0"/>
    <s v="3High"/>
    <s v="High"/>
    <s v="Female"/>
    <x v="0"/>
    <n v="51"/>
    <n v="51"/>
    <s v="3High"/>
    <s v="High"/>
    <n v="2"/>
    <n v="2"/>
    <s v="Sales Representative"/>
    <x v="6"/>
    <s v="4Very High"/>
    <s v="Very High"/>
    <s v="Single"/>
    <x v="0"/>
    <n v="4502"/>
    <n v="4502"/>
    <m/>
    <n v="7439"/>
    <n v="7439"/>
    <n v="3"/>
    <n v="3"/>
    <s v="No"/>
    <s v="No"/>
    <n v="15"/>
    <n v="15"/>
    <s v="3Excellent"/>
    <s v="Excellent"/>
    <s v="3High"/>
    <s v="High"/>
    <n v="2"/>
    <n v="2"/>
    <s v="2Good"/>
    <s v="Good"/>
    <s v="No"/>
    <s v="No"/>
    <n v="0"/>
    <x v="1"/>
  </r>
  <r>
    <n v="2674"/>
    <n v="45"/>
    <x v="29"/>
    <s v="Non-Travel"/>
    <s v="Non-Travel"/>
    <n v="1238"/>
    <n v="1238"/>
    <s v="Research &amp; Development"/>
    <x v="1"/>
    <n v="1"/>
    <n v="1"/>
    <s v="1Below College"/>
    <x v="1"/>
    <x v="0"/>
    <x v="0"/>
    <s v="3High"/>
    <s v="High"/>
    <s v="Male"/>
    <x v="1"/>
    <n v="74"/>
    <n v="74"/>
    <s v="2Medium"/>
    <s v="Medium"/>
    <n v="3"/>
    <n v="3"/>
    <s v="Healthcare Representative"/>
    <x v="4"/>
    <s v="3High"/>
    <s v="High"/>
    <s v="Married"/>
    <x v="1"/>
    <n v="10748"/>
    <n v="10748"/>
    <m/>
    <n v="3395"/>
    <n v="3395"/>
    <n v="3"/>
    <n v="3"/>
    <s v="No"/>
    <s v="No"/>
    <n v="23"/>
    <n v="23"/>
    <s v="4Outstanding"/>
    <s v="Outstanding"/>
    <s v="4Very High"/>
    <s v="Very High"/>
    <n v="3"/>
    <n v="3"/>
    <s v="2Good"/>
    <s v="Good"/>
    <m/>
    <s v="No"/>
    <n v="0"/>
    <x v="1"/>
  </r>
  <r>
    <n v="2675"/>
    <n v="24"/>
    <x v="17"/>
    <s v="Travel_Rarely"/>
    <s v="Travel_Rarely"/>
    <n v="240"/>
    <n v="240"/>
    <s v="Human Resources"/>
    <x v="2"/>
    <n v="22"/>
    <n v="22"/>
    <s v="1Below College"/>
    <x v="1"/>
    <x v="6"/>
    <x v="5"/>
    <s v="4Ver High"/>
    <s v="Ver High"/>
    <s v="Male"/>
    <x v="1"/>
    <n v="58"/>
    <n v="58"/>
    <s v="1Low"/>
    <s v="Low"/>
    <n v="1"/>
    <n v="1"/>
    <s v="Human Resources"/>
    <x v="8"/>
    <s v="3High"/>
    <s v="High"/>
    <s v="Married"/>
    <x v="1"/>
    <n v="1555"/>
    <n v="1555"/>
    <m/>
    <n v="11585"/>
    <n v="11585"/>
    <n v="1"/>
    <n v="1"/>
    <s v="No"/>
    <s v="No"/>
    <n v="11"/>
    <n v="11"/>
    <s v="3Excellent"/>
    <s v="Excellent"/>
    <s v="3High"/>
    <s v="High"/>
    <n v="2"/>
    <n v="2"/>
    <s v="3Better"/>
    <s v="Better"/>
    <s v="Yes"/>
    <s v="Yes"/>
    <n v="1"/>
    <x v="0"/>
  </r>
  <r>
    <n v="2676"/>
    <n v="47"/>
    <x v="41"/>
    <s v="Travel_Frequently"/>
    <s v="Travel_Frequently"/>
    <n v="1093"/>
    <n v="1093"/>
    <s v="Sales"/>
    <x v="0"/>
    <n v="9"/>
    <n v="9"/>
    <s v="3Bachelor"/>
    <x v="3"/>
    <x v="0"/>
    <x v="0"/>
    <s v="3High"/>
    <s v="High"/>
    <s v="Male"/>
    <x v="1"/>
    <n v="82"/>
    <n v="82"/>
    <s v="1Low"/>
    <s v="Low"/>
    <n v="4"/>
    <n v="4"/>
    <s v="Sales Executive"/>
    <x v="0"/>
    <s v="3High"/>
    <s v="High"/>
    <s v="Married"/>
    <x v="1"/>
    <n v="12936"/>
    <n v="12936"/>
    <m/>
    <n v="24164"/>
    <n v="24164"/>
    <n v="7"/>
    <n v="7"/>
    <s v="No"/>
    <s v="No"/>
    <n v="11"/>
    <n v="11"/>
    <s v="3Excellent"/>
    <s v="Excellent"/>
    <m/>
    <s v="High"/>
    <n v="3"/>
    <n v="3"/>
    <s v="1Bad"/>
    <s v="Bad"/>
    <s v="Yes"/>
    <s v="Yes"/>
    <n v="1"/>
    <x v="0"/>
  </r>
  <r>
    <n v="2677"/>
    <n v="26"/>
    <x v="25"/>
    <s v="Travel_Rarely"/>
    <s v="Travel_Rarely"/>
    <n v="390"/>
    <n v="390"/>
    <s v="Research &amp; Development"/>
    <x v="1"/>
    <n v="17"/>
    <n v="17"/>
    <m/>
    <x v="3"/>
    <x v="2"/>
    <x v="2"/>
    <s v="4Ver High"/>
    <s v="Ver High"/>
    <s v="Male"/>
    <x v="1"/>
    <n v="62"/>
    <n v="62"/>
    <s v="1Low"/>
    <s v="Low"/>
    <n v="1"/>
    <n v="1"/>
    <s v="Laboratory Technician"/>
    <x v="2"/>
    <s v="3High"/>
    <s v="High"/>
    <s v="Married"/>
    <x v="1"/>
    <n v="2305"/>
    <n v="2305"/>
    <m/>
    <n v="6217"/>
    <n v="6217"/>
    <n v="1"/>
    <n v="1"/>
    <s v="No"/>
    <s v="No"/>
    <n v="15"/>
    <n v="15"/>
    <s v="3Excellent"/>
    <s v="Excellent"/>
    <s v="3High"/>
    <s v="High"/>
    <m/>
    <n v="2.8005502063273728"/>
    <s v="4Best"/>
    <s v="Best"/>
    <s v="No"/>
    <s v="No"/>
    <n v="0"/>
    <x v="1"/>
  </r>
  <r>
    <n v="2678"/>
    <n v="45"/>
    <x v="29"/>
    <s v="Travel_Rarely"/>
    <s v="Travel_Rarely"/>
    <n v="1005"/>
    <n v="1005"/>
    <s v="Research &amp; Development"/>
    <x v="1"/>
    <n v="28"/>
    <n v="28"/>
    <s v="2College"/>
    <x v="0"/>
    <x v="5"/>
    <x v="4"/>
    <s v="4Ver High"/>
    <s v="Ver High"/>
    <s v="Female"/>
    <x v="0"/>
    <n v="48"/>
    <n v="48"/>
    <s v="2Medium"/>
    <s v="Medium"/>
    <n v="4"/>
    <n v="4"/>
    <s v="Research Director"/>
    <x v="7"/>
    <s v="2Medium"/>
    <s v="Medium"/>
    <s v="Single"/>
    <x v="0"/>
    <n v="16704"/>
    <n v="16704"/>
    <m/>
    <n v="17119"/>
    <n v="17119"/>
    <n v="1"/>
    <n v="1"/>
    <s v="No"/>
    <s v="No"/>
    <n v="11"/>
    <n v="11"/>
    <s v="3Excellent"/>
    <s v="Excellent"/>
    <s v="3High"/>
    <s v="High"/>
    <n v="2"/>
    <n v="2"/>
    <s v="3Better"/>
    <s v="Better"/>
    <s v="No"/>
    <s v="No"/>
    <n v="0"/>
    <x v="1"/>
  </r>
  <r>
    <n v="2679"/>
    <m/>
    <x v="12"/>
    <s v="Travel_Frequently"/>
    <s v="Travel_Frequently"/>
    <n v="585"/>
    <n v="585"/>
    <s v="Research &amp; Development"/>
    <x v="1"/>
    <n v="10"/>
    <n v="10"/>
    <s v="3Bachelor"/>
    <x v="3"/>
    <x v="0"/>
    <x v="0"/>
    <s v="1Low"/>
    <s v="Low"/>
    <s v="Male"/>
    <x v="1"/>
    <n v="56"/>
    <n v="56"/>
    <s v="3High"/>
    <s v="High"/>
    <n v="1"/>
    <n v="1"/>
    <s v="Research Scientist"/>
    <x v="1"/>
    <s v="3High"/>
    <s v="High"/>
    <s v="Married"/>
    <x v="1"/>
    <n v="3433"/>
    <n v="3433"/>
    <m/>
    <n v="17360"/>
    <n v="17360"/>
    <n v="6"/>
    <n v="6"/>
    <s v="No"/>
    <s v="No"/>
    <n v="13"/>
    <n v="13"/>
    <s v="3Excellent"/>
    <s v="Excellent"/>
    <s v="1Low"/>
    <s v="Low"/>
    <n v="3"/>
    <n v="3"/>
    <s v="2Good"/>
    <s v="Good"/>
    <s v="No"/>
    <s v="No"/>
    <n v="0"/>
    <x v="1"/>
  </r>
  <r>
    <n v="2680"/>
    <n v="31"/>
    <x v="27"/>
    <s v="Travel_Rarely"/>
    <s v="Travel_Rarely"/>
    <n v="741"/>
    <n v="741"/>
    <s v="Research &amp; Development"/>
    <x v="1"/>
    <n v="2"/>
    <n v="2"/>
    <s v="4Master"/>
    <x v="2"/>
    <x v="0"/>
    <x v="0"/>
    <s v="2Medium"/>
    <s v="Medium"/>
    <s v="Male"/>
    <x v="1"/>
    <n v="69"/>
    <n v="69"/>
    <s v="3High"/>
    <s v="High"/>
    <n v="1"/>
    <n v="1"/>
    <s v="Laboratory Technician"/>
    <x v="2"/>
    <s v="3High"/>
    <s v="High"/>
    <s v="Married"/>
    <x v="1"/>
    <n v="3477"/>
    <n v="3477"/>
    <m/>
    <n v="18103"/>
    <n v="18103"/>
    <n v="1"/>
    <n v="1"/>
    <s v="No"/>
    <s v="No"/>
    <n v="14"/>
    <n v="14"/>
    <s v="3Excellent"/>
    <s v="Excellent"/>
    <s v="4Very High"/>
    <s v="Very High"/>
    <n v="2"/>
    <n v="2"/>
    <s v="4Best"/>
    <s v="Best"/>
    <s v="No"/>
    <s v="No"/>
    <n v="0"/>
    <x v="1"/>
  </r>
  <r>
    <n v="2681"/>
    <n v="41"/>
    <x v="0"/>
    <s v="Non-Travel"/>
    <s v="Non-Travel"/>
    <n v="552"/>
    <n v="552"/>
    <s v="Human Resources"/>
    <x v="2"/>
    <n v="4"/>
    <n v="4"/>
    <s v="3Bachelor"/>
    <x v="3"/>
    <x v="6"/>
    <x v="5"/>
    <s v="3High"/>
    <s v="High"/>
    <s v="Male"/>
    <x v="1"/>
    <n v="60"/>
    <n v="60"/>
    <s v="1Low"/>
    <s v="Low"/>
    <n v="2"/>
    <n v="2"/>
    <s v="Human Resources"/>
    <x v="8"/>
    <s v="2Medium"/>
    <s v="Medium"/>
    <s v="Married"/>
    <x v="1"/>
    <n v="6430"/>
    <n v="6430"/>
    <m/>
    <n v="20794"/>
    <n v="20794"/>
    <n v="6"/>
    <n v="6"/>
    <s v="No"/>
    <s v="No"/>
    <n v="19"/>
    <n v="19"/>
    <s v="3Excellent"/>
    <s v="Excellent"/>
    <s v="2Medium"/>
    <s v="Medium"/>
    <n v="4"/>
    <n v="4"/>
    <s v="3Better"/>
    <s v="Better"/>
    <s v="No"/>
    <s v="No"/>
    <n v="0"/>
    <x v="1"/>
  </r>
  <r>
    <n v="2682"/>
    <n v="40"/>
    <x v="33"/>
    <s v="Travel_Rarely"/>
    <s v="Travel_Rarely"/>
    <n v="369"/>
    <n v="369"/>
    <s v="Research &amp; Development"/>
    <x v="1"/>
    <n v="8"/>
    <n v="8"/>
    <s v="2College"/>
    <x v="0"/>
    <x v="0"/>
    <x v="0"/>
    <s v="2Medium"/>
    <s v="Medium"/>
    <s v="Female"/>
    <x v="0"/>
    <n v="92"/>
    <n v="92"/>
    <s v="3High"/>
    <s v="High"/>
    <n v="2"/>
    <n v="2"/>
    <s v="Manufacturing Director"/>
    <x v="3"/>
    <s v="1Low"/>
    <s v="Low"/>
    <s v="Married"/>
    <x v="1"/>
    <n v="6516"/>
    <n v="6516"/>
    <m/>
    <n v="5041"/>
    <n v="5041"/>
    <n v="2"/>
    <n v="2"/>
    <s v="Yes"/>
    <s v="Yes"/>
    <n v="16"/>
    <n v="16"/>
    <s v="3Excellent"/>
    <s v="Excellent"/>
    <s v="2Medium"/>
    <s v="Medium"/>
    <n v="3"/>
    <n v="3"/>
    <s v="3Better"/>
    <s v="Better"/>
    <s v="No"/>
    <s v="No"/>
    <n v="0"/>
    <x v="1"/>
  </r>
  <r>
    <n v="2683"/>
    <n v="24"/>
    <x v="17"/>
    <s v="Travel_Rarely"/>
    <s v="Travel_Rarely"/>
    <n v="506"/>
    <n v="506"/>
    <s v="Research &amp; Development"/>
    <x v="1"/>
    <n v="29"/>
    <n v="29"/>
    <s v="1Below College"/>
    <x v="1"/>
    <x v="2"/>
    <x v="2"/>
    <s v="2Medium"/>
    <s v="Medium"/>
    <s v="Male"/>
    <x v="1"/>
    <n v="91"/>
    <n v="91"/>
    <s v="3High"/>
    <s v="High"/>
    <n v="1"/>
    <n v="1"/>
    <s v="Laboratory Technician"/>
    <x v="2"/>
    <s v="1Low"/>
    <s v="Low"/>
    <s v="Divorced"/>
    <x v="2"/>
    <n v="3907"/>
    <n v="3907"/>
    <m/>
    <n v="3622"/>
    <n v="3622"/>
    <n v="1"/>
    <n v="1"/>
    <s v="No"/>
    <s v="No"/>
    <n v="13"/>
    <n v="13"/>
    <s v="3Excellent"/>
    <s v="Excellent"/>
    <s v="2Medium"/>
    <s v="Medium"/>
    <n v="2"/>
    <n v="2"/>
    <s v="4Best"/>
    <s v="Best"/>
    <s v="No"/>
    <s v="No"/>
    <n v="0"/>
    <x v="1"/>
  </r>
  <r>
    <n v="2684"/>
    <n v="46"/>
    <x v="21"/>
    <s v="Travel_Rarely"/>
    <s v="Travel_Rarely"/>
    <n v="717"/>
    <n v="717"/>
    <s v="Research &amp; Development"/>
    <x v="1"/>
    <n v="13"/>
    <n v="13"/>
    <s v="4Master"/>
    <x v="2"/>
    <x v="0"/>
    <x v="0"/>
    <s v="3High"/>
    <s v="High"/>
    <s v="Male"/>
    <x v="1"/>
    <n v="34"/>
    <n v="34"/>
    <s v="3High"/>
    <s v="High"/>
    <n v="2"/>
    <n v="2"/>
    <s v="Healthcare Representative"/>
    <x v="4"/>
    <s v="2Medium"/>
    <s v="Medium"/>
    <s v="Single"/>
    <x v="0"/>
    <n v="5562"/>
    <n v="5562"/>
    <m/>
    <n v="9697"/>
    <n v="9697"/>
    <n v="6"/>
    <n v="6"/>
    <s v="No"/>
    <s v="No"/>
    <n v="14"/>
    <n v="14"/>
    <s v="3Excellent"/>
    <s v="Excellent"/>
    <s v="4Very High"/>
    <s v="Very High"/>
    <n v="3"/>
    <n v="3"/>
    <s v="3Better"/>
    <s v="Better"/>
    <s v="No"/>
    <s v="No"/>
    <n v="0"/>
    <x v="1"/>
  </r>
  <r>
    <n v="2685"/>
    <n v="35"/>
    <x v="10"/>
    <s v="Travel_Rarely"/>
    <s v="Travel_Rarely"/>
    <n v="1370"/>
    <n v="1370"/>
    <s v="Research &amp; Development"/>
    <x v="1"/>
    <n v="27"/>
    <n v="27"/>
    <s v="4Master"/>
    <x v="2"/>
    <x v="0"/>
    <x v="0"/>
    <s v="4Ver High"/>
    <s v="Ver High"/>
    <s v="Male"/>
    <x v="1"/>
    <n v="49"/>
    <n v="49"/>
    <s v="3High"/>
    <s v="High"/>
    <n v="2"/>
    <n v="2"/>
    <m/>
    <x v="0"/>
    <s v="3High"/>
    <s v="High"/>
    <s v="Married"/>
    <x v="1"/>
    <n v="6883"/>
    <n v="6883"/>
    <m/>
    <n v="5151"/>
    <n v="5151"/>
    <n v="2"/>
    <n v="2"/>
    <s v="No"/>
    <s v="No"/>
    <n v="16"/>
    <n v="16"/>
    <s v="3Excellent"/>
    <s v="Excellent"/>
    <s v="2Medium"/>
    <s v="Medium"/>
    <n v="3"/>
    <n v="3"/>
    <s v="3Better"/>
    <s v="Better"/>
    <s v="No"/>
    <s v="No"/>
    <n v="0"/>
    <x v="1"/>
  </r>
  <r>
    <n v="2686"/>
    <n v="30"/>
    <x v="7"/>
    <s v="Travel_Rarely"/>
    <s v="Travel_Rarely"/>
    <n v="793"/>
    <n v="793"/>
    <s v="Research &amp; Development"/>
    <x v="1"/>
    <n v="16"/>
    <n v="16"/>
    <s v="1Below College"/>
    <x v="1"/>
    <x v="0"/>
    <x v="0"/>
    <s v="2Medium"/>
    <s v="Medium"/>
    <s v="Male"/>
    <x v="1"/>
    <n v="33"/>
    <n v="33"/>
    <s v="3High"/>
    <s v="High"/>
    <n v="1"/>
    <n v="1"/>
    <s v="Research Scientist"/>
    <x v="1"/>
    <s v="4Very High"/>
    <s v="Very High"/>
    <s v="Married"/>
    <x v="1"/>
    <n v="2862"/>
    <n v="2862"/>
    <m/>
    <n v="3811"/>
    <n v="3811"/>
    <n v="1"/>
    <n v="1"/>
    <s v="No"/>
    <s v="No"/>
    <n v="12"/>
    <n v="12"/>
    <s v="3Excellent"/>
    <s v="Excellent"/>
    <s v="2Medium"/>
    <s v="Medium"/>
    <n v="2"/>
    <n v="2"/>
    <s v="2Good"/>
    <s v="Good"/>
    <s v="No"/>
    <s v="No"/>
    <n v="0"/>
    <x v="1"/>
  </r>
  <r>
    <n v="2687"/>
    <n v="47"/>
    <x v="41"/>
    <s v="Non-Travel"/>
    <s v="Non-Travel"/>
    <n v="543"/>
    <n v="543"/>
    <s v="Sales"/>
    <x v="0"/>
    <n v="2"/>
    <n v="2"/>
    <s v="4Master"/>
    <x v="2"/>
    <x v="4"/>
    <x v="3"/>
    <s v="3High"/>
    <s v="High"/>
    <s v="Male"/>
    <x v="1"/>
    <n v="87"/>
    <n v="87"/>
    <s v="3High"/>
    <s v="High"/>
    <n v="2"/>
    <n v="2"/>
    <s v="Sales Executive"/>
    <x v="0"/>
    <s v="2Medium"/>
    <s v="Medium"/>
    <s v="Married"/>
    <x v="1"/>
    <n v="4978"/>
    <n v="4978"/>
    <m/>
    <n v="3536"/>
    <n v="3536"/>
    <n v="7"/>
    <n v="7"/>
    <s v="No"/>
    <s v="No"/>
    <n v="11"/>
    <n v="11"/>
    <s v="3Excellent"/>
    <s v="Excellent"/>
    <s v="4Very High"/>
    <s v="Very High"/>
    <n v="3"/>
    <n v="3"/>
    <s v="1Bad"/>
    <s v="Bad"/>
    <s v="No"/>
    <s v="No"/>
    <n v="0"/>
    <x v="1"/>
  </r>
  <r>
    <n v="2688"/>
    <n v="46"/>
    <x v="21"/>
    <s v="Travel_Rarely"/>
    <s v="Travel_Rarely"/>
    <n v="1277"/>
    <n v="1277"/>
    <s v="Sales"/>
    <x v="0"/>
    <n v="2"/>
    <n v="2"/>
    <s v="3Bachelor"/>
    <x v="3"/>
    <x v="0"/>
    <x v="0"/>
    <s v="3High"/>
    <s v="High"/>
    <s v="Male"/>
    <x v="1"/>
    <n v="74"/>
    <n v="74"/>
    <s v="3High"/>
    <s v="High"/>
    <n v="3"/>
    <n v="3"/>
    <s v="Sales Executive"/>
    <x v="0"/>
    <s v="4Very High"/>
    <s v="Very High"/>
    <s v="Divorced"/>
    <x v="2"/>
    <n v="10368"/>
    <n v="10368"/>
    <m/>
    <n v="5596"/>
    <n v="5596"/>
    <n v="4"/>
    <n v="4"/>
    <s v="Yes"/>
    <s v="Yes"/>
    <n v="12"/>
    <n v="12"/>
    <s v="3Excellent"/>
    <s v="Excellent"/>
    <s v="2Medium"/>
    <s v="Medium"/>
    <n v="5"/>
    <n v="5"/>
    <s v="2Good"/>
    <s v="Good"/>
    <s v="No"/>
    <s v="No"/>
    <n v="0"/>
    <x v="1"/>
  </r>
  <r>
    <n v="2689"/>
    <n v="36"/>
    <x v="9"/>
    <s v="Travel_Rarely"/>
    <s v="Travel_Rarely"/>
    <n v="1456"/>
    <n v="1456"/>
    <s v="Sales"/>
    <x v="0"/>
    <n v="13"/>
    <n v="13"/>
    <s v="5Doctor"/>
    <x v="4"/>
    <x v="4"/>
    <x v="3"/>
    <s v="2Medium"/>
    <s v="Medium"/>
    <s v="Male"/>
    <x v="1"/>
    <n v="96"/>
    <n v="96"/>
    <s v="2Medium"/>
    <s v="Medium"/>
    <n v="2"/>
    <n v="2"/>
    <s v="Sales Executive"/>
    <x v="0"/>
    <s v="1Low"/>
    <s v="Low"/>
    <s v="Divorced"/>
    <x v="2"/>
    <n v="6134"/>
    <n v="6134"/>
    <m/>
    <n v="8658"/>
    <n v="8658"/>
    <n v="5"/>
    <n v="5"/>
    <s v="Yes"/>
    <s v="Yes"/>
    <n v="13"/>
    <n v="13"/>
    <s v="3Excellent"/>
    <s v="Excellent"/>
    <s v="2Medium"/>
    <s v="Medium"/>
    <n v="3"/>
    <n v="3"/>
    <s v="3Better"/>
    <s v="Better"/>
    <s v="Yes"/>
    <s v="Yes"/>
    <n v="1"/>
    <x v="0"/>
  </r>
  <r>
    <n v="2690"/>
    <n v="32"/>
    <x v="5"/>
    <s v="Travel_Rarely"/>
    <s v="Travel_Rarely"/>
    <n v="964"/>
    <n v="964"/>
    <s v="Sales"/>
    <x v="0"/>
    <n v="1"/>
    <n v="1"/>
    <s v="2College"/>
    <x v="0"/>
    <x v="0"/>
    <x v="0"/>
    <s v="1Low"/>
    <s v="Low"/>
    <s v="Male"/>
    <x v="1"/>
    <n v="34"/>
    <n v="34"/>
    <s v="1Low"/>
    <s v="Low"/>
    <n v="2"/>
    <n v="2"/>
    <s v="Sales Executive"/>
    <x v="0"/>
    <s v="2Medium"/>
    <s v="Medium"/>
    <s v="Single"/>
    <x v="0"/>
    <n v="6735"/>
    <n v="6735"/>
    <m/>
    <n v="12147"/>
    <n v="12147"/>
    <n v="6"/>
    <n v="6"/>
    <s v="No"/>
    <s v="No"/>
    <n v="15"/>
    <n v="15"/>
    <s v="3Excellent"/>
    <s v="Excellent"/>
    <s v="2Medium"/>
    <s v="Medium"/>
    <n v="2"/>
    <n v="2"/>
    <s v="3Better"/>
    <s v="Better"/>
    <s v="Yes"/>
    <s v="Yes"/>
    <n v="1"/>
    <x v="0"/>
  </r>
  <r>
    <n v="2691"/>
    <n v="23"/>
    <x v="31"/>
    <s v="Travel_Rarely"/>
    <s v="Travel_Rarely"/>
    <n v="160"/>
    <n v="160"/>
    <s v="Research &amp; Development"/>
    <x v="1"/>
    <n v="4"/>
    <n v="4"/>
    <s v="1Below College"/>
    <x v="1"/>
    <x v="2"/>
    <x v="2"/>
    <s v="3High"/>
    <s v="High"/>
    <s v="Female"/>
    <x v="0"/>
    <n v="51"/>
    <n v="51"/>
    <s v="3High"/>
    <s v="High"/>
    <n v="1"/>
    <n v="1"/>
    <s v="Laboratory Technician"/>
    <x v="2"/>
    <s v="2Medium"/>
    <s v="Medium"/>
    <s v="Single"/>
    <x v="0"/>
    <n v="3295"/>
    <n v="3295"/>
    <m/>
    <n v="12862"/>
    <n v="12862"/>
    <n v="1"/>
    <n v="1"/>
    <s v="No"/>
    <s v="No"/>
    <n v="13"/>
    <n v="13"/>
    <s v="3Excellent"/>
    <s v="Excellent"/>
    <s v="3High"/>
    <s v="High"/>
    <n v="3"/>
    <n v="3"/>
    <s v="1Bad"/>
    <s v="Bad"/>
    <s v="No"/>
    <s v="No"/>
    <n v="0"/>
    <x v="1"/>
  </r>
  <r>
    <n v="2692"/>
    <n v="31"/>
    <x v="27"/>
    <s v="Travel_Frequently"/>
    <s v="Travel_Frequently"/>
    <n v="163"/>
    <n v="163"/>
    <s v="Research &amp; Development"/>
    <x v="1"/>
    <n v="24"/>
    <n v="24"/>
    <s v="1Below College"/>
    <x v="1"/>
    <x v="5"/>
    <x v="4"/>
    <s v="4Ver High"/>
    <s v="Ver High"/>
    <s v="Female"/>
    <x v="0"/>
    <n v="30"/>
    <n v="30"/>
    <s v="3High"/>
    <s v="High"/>
    <n v="2"/>
    <n v="2"/>
    <s v="Manufacturing Director"/>
    <x v="3"/>
    <s v="4Very High"/>
    <s v="Very High"/>
    <s v="Single"/>
    <x v="0"/>
    <n v="5238"/>
    <n v="5238"/>
    <m/>
    <n v="6670"/>
    <n v="6670"/>
    <n v="2"/>
    <n v="2"/>
    <s v="No"/>
    <s v="No"/>
    <n v="20"/>
    <n v="20"/>
    <s v="4Outstanding"/>
    <s v="Outstanding"/>
    <s v="4Very High"/>
    <s v="Very High"/>
    <n v="3"/>
    <n v="3"/>
    <s v="2Good"/>
    <s v="Good"/>
    <s v="No"/>
    <s v="No"/>
    <n v="0"/>
    <x v="1"/>
  </r>
  <r>
    <n v="2693"/>
    <n v="39"/>
    <x v="22"/>
    <s v="Non-Travel"/>
    <s v="Non-Travel"/>
    <n v="792"/>
    <n v="792"/>
    <s v="Research &amp; Development"/>
    <x v="1"/>
    <n v="1"/>
    <n v="1"/>
    <s v="3Bachelor"/>
    <x v="3"/>
    <x v="0"/>
    <x v="0"/>
    <s v="4Ver High"/>
    <s v="Ver High"/>
    <s v="Male"/>
    <x v="1"/>
    <n v="77"/>
    <n v="77"/>
    <s v="3High"/>
    <s v="High"/>
    <n v="2"/>
    <n v="2"/>
    <s v="Laboratory Technician"/>
    <x v="2"/>
    <s v="4Very High"/>
    <s v="Very High"/>
    <s v="Married"/>
    <x v="1"/>
    <n v="6472"/>
    <n v="6472"/>
    <m/>
    <n v="8989"/>
    <n v="8989"/>
    <n v="1"/>
    <n v="1"/>
    <s v="Yes"/>
    <s v="Yes"/>
    <n v="15"/>
    <n v="15"/>
    <s v="3Excellent"/>
    <s v="Excellent"/>
    <s v="4Very High"/>
    <s v="Very High"/>
    <n v="2"/>
    <n v="2"/>
    <s v="3Better"/>
    <s v="Better"/>
    <s v="No"/>
    <s v="No"/>
    <n v="0"/>
    <x v="1"/>
  </r>
  <r>
    <n v="2694"/>
    <n v="32"/>
    <x v="5"/>
    <s v="Travel_Rarely"/>
    <s v="Travel_Rarely"/>
    <n v="371"/>
    <n v="371"/>
    <s v="Sales"/>
    <x v="0"/>
    <n v="19"/>
    <n v="19"/>
    <s v="3Bachelor"/>
    <x v="3"/>
    <x v="0"/>
    <x v="0"/>
    <s v="4Ver High"/>
    <s v="Ver High"/>
    <s v="Male"/>
    <x v="1"/>
    <n v="80"/>
    <n v="80"/>
    <s v="1Low"/>
    <s v="Low"/>
    <n v="3"/>
    <n v="3"/>
    <s v="Sales Executive"/>
    <x v="0"/>
    <s v="3High"/>
    <s v="High"/>
    <s v="Married"/>
    <x v="1"/>
    <n v="9610"/>
    <n v="9610"/>
    <m/>
    <n v="3840"/>
    <n v="3840"/>
    <n v="3"/>
    <n v="3"/>
    <s v="No"/>
    <s v="No"/>
    <n v="13"/>
    <n v="13"/>
    <s v="3Excellent"/>
    <s v="Excellent"/>
    <s v="3High"/>
    <s v="High"/>
    <n v="2"/>
    <n v="2"/>
    <s v="1Bad"/>
    <s v="Bad"/>
    <s v="No"/>
    <s v="No"/>
    <n v="0"/>
    <x v="1"/>
  </r>
  <r>
    <n v="2695"/>
    <n v="40"/>
    <x v="33"/>
    <s v="Travel_Rarely"/>
    <s v="Travel_Rarely"/>
    <n v="611"/>
    <n v="611"/>
    <s v="Sales"/>
    <x v="0"/>
    <n v="7"/>
    <n v="7"/>
    <s v="4Master"/>
    <x v="2"/>
    <x v="2"/>
    <x v="2"/>
    <s v="2Medium"/>
    <s v="Medium"/>
    <s v="Male"/>
    <x v="1"/>
    <n v="88"/>
    <n v="88"/>
    <s v="3High"/>
    <s v="High"/>
    <n v="5"/>
    <n v="5"/>
    <s v="Manager"/>
    <x v="5"/>
    <s v="2Medium"/>
    <s v="Medium"/>
    <s v="Single"/>
    <x v="0"/>
    <n v="19833"/>
    <n v="19833"/>
    <m/>
    <n v="4349"/>
    <n v="4349"/>
    <n v="1"/>
    <n v="1"/>
    <s v="No"/>
    <s v="No"/>
    <n v="14"/>
    <n v="14"/>
    <s v="3Excellent"/>
    <s v="Excellent"/>
    <s v="2Medium"/>
    <s v="Medium"/>
    <n v="3"/>
    <n v="3"/>
    <s v="2Good"/>
    <s v="Good"/>
    <s v="No"/>
    <s v="No"/>
    <n v="0"/>
    <x v="1"/>
  </r>
  <r>
    <n v="2696"/>
    <n v="45"/>
    <x v="29"/>
    <s v="Travel_Rarely"/>
    <s v="Travel_Rarely"/>
    <n v="176"/>
    <n v="176"/>
    <s v="Human Resources"/>
    <x v="2"/>
    <n v="4"/>
    <n v="4"/>
    <s v="3Bachelor"/>
    <x v="3"/>
    <x v="0"/>
    <x v="0"/>
    <s v="3High"/>
    <s v="High"/>
    <s v="Female"/>
    <x v="0"/>
    <n v="56"/>
    <n v="56"/>
    <s v="1Low"/>
    <s v="Low"/>
    <n v="3"/>
    <n v="3"/>
    <s v="Human Resources"/>
    <x v="8"/>
    <s v="3High"/>
    <s v="High"/>
    <s v="Married"/>
    <x v="1"/>
    <n v="9756"/>
    <n v="9756"/>
    <m/>
    <n v="6595"/>
    <n v="6595"/>
    <n v="4"/>
    <n v="4"/>
    <s v="No"/>
    <s v="No"/>
    <n v="21"/>
    <n v="21"/>
    <s v="4Outstanding"/>
    <s v="Outstanding"/>
    <s v="3High"/>
    <s v="High"/>
    <n v="2"/>
    <n v="2"/>
    <s v="4Best"/>
    <s v="Best"/>
    <s v="No"/>
    <s v="No"/>
    <n v="0"/>
    <x v="1"/>
  </r>
  <r>
    <n v="2697"/>
    <n v="30"/>
    <x v="7"/>
    <s v="Travel_Frequently"/>
    <s v="Travel_Frequently"/>
    <n v="1312"/>
    <n v="1312"/>
    <s v="Research &amp; Development"/>
    <x v="1"/>
    <n v="2"/>
    <n v="2"/>
    <s v="4Master"/>
    <x v="2"/>
    <x v="5"/>
    <x v="4"/>
    <s v="4Ver High"/>
    <s v="Ver High"/>
    <s v="Female"/>
    <x v="0"/>
    <n v="78"/>
    <n v="78"/>
    <s v="2Medium"/>
    <s v="Medium"/>
    <n v="1"/>
    <n v="1"/>
    <s v="Research Scientist"/>
    <x v="1"/>
    <s v="1Low"/>
    <s v="Low"/>
    <s v="Single"/>
    <x v="0"/>
    <n v="4968"/>
    <n v="4968"/>
    <m/>
    <n v="26427"/>
    <n v="26427"/>
    <n v="0"/>
    <n v="0"/>
    <m/>
    <s v="No"/>
    <n v="16"/>
    <n v="16"/>
    <s v="3Excellent"/>
    <s v="Excellent"/>
    <s v="4Very High"/>
    <s v="Very High"/>
    <n v="2"/>
    <n v="2"/>
    <s v="3Better"/>
    <s v="Better"/>
    <s v="No"/>
    <s v="No"/>
    <n v="0"/>
    <x v="1"/>
  </r>
  <r>
    <n v="2698"/>
    <n v="24"/>
    <x v="17"/>
    <s v="Travel_Frequently"/>
    <s v="Travel_Frequently"/>
    <n v="897"/>
    <n v="897"/>
    <s v="Human Resources"/>
    <x v="2"/>
    <n v="10"/>
    <n v="10"/>
    <s v="3Bachelor"/>
    <x v="3"/>
    <x v="2"/>
    <x v="2"/>
    <s v="1Low"/>
    <s v="Low"/>
    <s v="Male"/>
    <x v="1"/>
    <n v="59"/>
    <n v="59"/>
    <s v="3High"/>
    <s v="High"/>
    <n v="1"/>
    <n v="1"/>
    <s v="Human Resources"/>
    <x v="8"/>
    <s v="4Very High"/>
    <s v="Very High"/>
    <s v="Married"/>
    <x v="1"/>
    <n v="2145"/>
    <n v="2145"/>
    <m/>
    <n v="2097"/>
    <n v="2097"/>
    <n v="0"/>
    <n v="0"/>
    <s v="No"/>
    <s v="No"/>
    <n v="14"/>
    <n v="14"/>
    <s v="3Excellent"/>
    <s v="Excellent"/>
    <s v="4Very High"/>
    <s v="Very High"/>
    <n v="2"/>
    <n v="2"/>
    <s v="3Better"/>
    <s v="Better"/>
    <s v="No"/>
    <s v="No"/>
    <n v="0"/>
    <x v="1"/>
  </r>
  <r>
    <n v="2699"/>
    <n v="30"/>
    <x v="7"/>
    <s v="Travel_Frequently"/>
    <s v="Travel_Frequently"/>
    <n v="600"/>
    <n v="600"/>
    <s v="Human Resources"/>
    <x v="2"/>
    <n v="8"/>
    <n v="8"/>
    <s v="3Bachelor"/>
    <x v="3"/>
    <x v="6"/>
    <x v="5"/>
    <s v="3High"/>
    <s v="High"/>
    <s v="Female"/>
    <x v="0"/>
    <n v="66"/>
    <n v="66"/>
    <s v="2Medium"/>
    <s v="Medium"/>
    <n v="1"/>
    <n v="1"/>
    <s v="Human Resources"/>
    <x v="8"/>
    <s v="4Very High"/>
    <s v="Very High"/>
    <s v="Divorced"/>
    <x v="2"/>
    <n v="2180"/>
    <n v="2180"/>
    <m/>
    <n v="9732"/>
    <n v="9732"/>
    <n v="6"/>
    <n v="6"/>
    <s v="No"/>
    <s v="No"/>
    <n v="11"/>
    <n v="11"/>
    <s v="3Excellent"/>
    <s v="Excellent"/>
    <s v="3High"/>
    <s v="High"/>
    <n v="0"/>
    <n v="0"/>
    <s v="2Good"/>
    <s v="Good"/>
    <s v="Yes"/>
    <s v="Yes"/>
    <n v="1"/>
    <x v="0"/>
  </r>
  <r>
    <n v="2700"/>
    <n v="31"/>
    <x v="27"/>
    <s v="Travel_Rarely"/>
    <s v="Travel_Rarely"/>
    <n v="1003"/>
    <n v="1003"/>
    <s v="Sales"/>
    <x v="0"/>
    <n v="5"/>
    <n v="5"/>
    <s v="3Bachelor"/>
    <x v="3"/>
    <x v="5"/>
    <x v="4"/>
    <s v="1Low"/>
    <s v="Low"/>
    <s v="Male"/>
    <x v="1"/>
    <n v="51"/>
    <n v="51"/>
    <s v="3High"/>
    <s v="High"/>
    <n v="2"/>
    <n v="2"/>
    <s v="Sales Executive"/>
    <x v="0"/>
    <s v="3High"/>
    <s v="High"/>
    <s v="Married"/>
    <x v="1"/>
    <n v="8346"/>
    <n v="8346"/>
    <m/>
    <n v="20943"/>
    <n v="20943"/>
    <n v="1"/>
    <n v="1"/>
    <s v="No"/>
    <s v="No"/>
    <n v="19"/>
    <n v="19"/>
    <s v="3Excellent"/>
    <s v="Excellent"/>
    <s v="3High"/>
    <s v="High"/>
    <n v="3"/>
    <n v="3"/>
    <s v="3Better"/>
    <s v="Better"/>
    <s v="No"/>
    <s v="No"/>
    <n v="0"/>
    <x v="1"/>
  </r>
  <r>
    <n v="2701"/>
    <n v="27"/>
    <x v="4"/>
    <s v="Travel_Rarely"/>
    <s v="Travel_Rarely"/>
    <n v="1054"/>
    <n v="1054"/>
    <s v="Research &amp; Development"/>
    <x v="1"/>
    <n v="8"/>
    <n v="8"/>
    <s v="3Bachelor"/>
    <x v="3"/>
    <x v="2"/>
    <x v="2"/>
    <s v="3High"/>
    <s v="High"/>
    <s v="Female"/>
    <x v="0"/>
    <n v="67"/>
    <n v="67"/>
    <s v="3High"/>
    <s v="High"/>
    <n v="1"/>
    <n v="1"/>
    <s v="Research Scientist"/>
    <x v="1"/>
    <s v="4Very High"/>
    <s v="Very High"/>
    <s v="Single"/>
    <x v="0"/>
    <n v="3445"/>
    <n v="3445"/>
    <m/>
    <n v="6152"/>
    <n v="6152"/>
    <n v="1"/>
    <n v="1"/>
    <s v="No"/>
    <s v="No"/>
    <n v="11"/>
    <n v="11"/>
    <s v="3Excellent"/>
    <s v="Excellent"/>
    <s v="3High"/>
    <s v="High"/>
    <n v="5"/>
    <n v="5"/>
    <s v="2Good"/>
    <s v="Good"/>
    <s v="No"/>
    <s v="No"/>
    <n v="0"/>
    <x v="1"/>
  </r>
  <r>
    <n v="2702"/>
    <n v="29"/>
    <x v="11"/>
    <s v="Travel_Rarely"/>
    <s v="Travel_Rarely"/>
    <n v="428"/>
    <n v="428"/>
    <s v="Sales"/>
    <x v="0"/>
    <n v="9"/>
    <n v="9"/>
    <s v="3Bachelor"/>
    <x v="3"/>
    <x v="4"/>
    <x v="3"/>
    <s v="2Medium"/>
    <s v="Medium"/>
    <s v="Female"/>
    <x v="0"/>
    <n v="52"/>
    <n v="52"/>
    <s v="1Low"/>
    <s v="Low"/>
    <n v="1"/>
    <n v="1"/>
    <s v="Sales Representative"/>
    <x v="6"/>
    <s v="2Medium"/>
    <s v="Medium"/>
    <s v="Single"/>
    <x v="0"/>
    <n v="2760"/>
    <n v="2760"/>
    <m/>
    <n v="14630"/>
    <n v="14630"/>
    <n v="1"/>
    <n v="1"/>
    <s v="No"/>
    <s v="No"/>
    <n v="13"/>
    <n v="13"/>
    <s v="3Excellent"/>
    <s v="Excellent"/>
    <s v="3High"/>
    <s v="High"/>
    <n v="3"/>
    <n v="3"/>
    <s v="3Better"/>
    <s v="Better"/>
    <s v="Yes"/>
    <s v="Yes"/>
    <n v="1"/>
    <x v="0"/>
  </r>
  <r>
    <n v="2703"/>
    <n v="29"/>
    <x v="11"/>
    <s v="Travel_Frequently"/>
    <s v="Travel_Frequently"/>
    <n v="461"/>
    <n v="461"/>
    <s v="Research &amp; Development"/>
    <x v="1"/>
    <n v="1"/>
    <n v="1"/>
    <s v="3Bachelor"/>
    <x v="3"/>
    <x v="0"/>
    <x v="0"/>
    <s v="4Ver High"/>
    <s v="Ver High"/>
    <s v="Male"/>
    <x v="1"/>
    <n v="70"/>
    <n v="70"/>
    <s v="4Very High"/>
    <s v="Very High"/>
    <n v="2"/>
    <n v="2"/>
    <s v="Healthcare Representative"/>
    <x v="4"/>
    <s v="3High"/>
    <s v="High"/>
    <s v="Single"/>
    <x v="0"/>
    <n v="6294"/>
    <n v="6294"/>
    <m/>
    <n v="23060"/>
    <n v="23060"/>
    <n v="8"/>
    <n v="8"/>
    <s v="Yes"/>
    <s v="Yes"/>
    <n v="12"/>
    <n v="12"/>
    <s v="3Excellent"/>
    <s v="Excellent"/>
    <s v="4Very High"/>
    <s v="Very High"/>
    <n v="5"/>
    <n v="5"/>
    <s v="4Best"/>
    <s v="Best"/>
    <s v="No"/>
    <s v="No"/>
    <n v="0"/>
    <x v="1"/>
  </r>
  <r>
    <n v="2704"/>
    <n v="30"/>
    <x v="7"/>
    <s v="Travel_Rarely"/>
    <s v="Travel_Rarely"/>
    <n v="979"/>
    <n v="979"/>
    <s v="Sales"/>
    <x v="0"/>
    <n v="15"/>
    <n v="15"/>
    <s v="2College"/>
    <x v="0"/>
    <x v="4"/>
    <x v="3"/>
    <s v="3High"/>
    <s v="High"/>
    <s v="Male"/>
    <x v="1"/>
    <n v="94"/>
    <n v="94"/>
    <s v="2Medium"/>
    <s v="Medium"/>
    <n v="3"/>
    <n v="3"/>
    <s v="Sales Executive"/>
    <x v="0"/>
    <s v="1Low"/>
    <s v="Low"/>
    <s v="Divorced"/>
    <x v="2"/>
    <n v="7140"/>
    <n v="7140"/>
    <m/>
    <n v="3088"/>
    <n v="3088"/>
    <n v="2"/>
    <n v="2"/>
    <s v="No"/>
    <s v="No"/>
    <n v="11"/>
    <n v="11"/>
    <s v="3Excellent"/>
    <s v="Excellent"/>
    <s v="1Low"/>
    <s v="Low"/>
    <n v="2"/>
    <n v="2"/>
    <m/>
    <s v="Better"/>
    <s v="No"/>
    <s v="No"/>
    <n v="0"/>
    <x v="1"/>
  </r>
  <r>
    <n v="2705"/>
    <n v="34"/>
    <x v="13"/>
    <s v="Travel_Rarely"/>
    <s v="Travel_Rarely"/>
    <n v="181"/>
    <n v="181"/>
    <s v="Research &amp; Development"/>
    <x v="1"/>
    <n v="2"/>
    <n v="2"/>
    <s v="4Master"/>
    <x v="2"/>
    <x v="2"/>
    <x v="2"/>
    <s v="4Ver High"/>
    <s v="Ver High"/>
    <s v="Male"/>
    <x v="1"/>
    <n v="97"/>
    <n v="97"/>
    <s v="4Very High"/>
    <s v="Very High"/>
    <n v="1"/>
    <n v="1"/>
    <s v="Research Scientist"/>
    <x v="1"/>
    <s v="4Very High"/>
    <s v="Very High"/>
    <s v="Married"/>
    <x v="1"/>
    <n v="2932"/>
    <n v="2932"/>
    <m/>
    <n v="5586"/>
    <n v="5586"/>
    <n v="0"/>
    <n v="0"/>
    <s v="Yes"/>
    <s v="Yes"/>
    <n v="14"/>
    <n v="14"/>
    <s v="3Excellent"/>
    <s v="Excellent"/>
    <s v="1Low"/>
    <s v="Low"/>
    <n v="3"/>
    <n v="3"/>
    <s v="3Better"/>
    <s v="Better"/>
    <s v="No"/>
    <s v="No"/>
    <n v="0"/>
    <x v="1"/>
  </r>
  <r>
    <n v="2706"/>
    <n v="33"/>
    <x v="3"/>
    <s v="Non-Travel"/>
    <s v="Non-Travel"/>
    <n v="1283"/>
    <n v="1283"/>
    <s v="Sales"/>
    <x v="0"/>
    <n v="2"/>
    <n v="2"/>
    <s v="3Bachelor"/>
    <x v="3"/>
    <x v="4"/>
    <x v="3"/>
    <s v="4Ver High"/>
    <s v="Ver High"/>
    <s v="Female"/>
    <x v="0"/>
    <n v="62"/>
    <n v="62"/>
    <s v="3High"/>
    <s v="High"/>
    <n v="2"/>
    <n v="2"/>
    <s v="Sales Executive"/>
    <x v="0"/>
    <s v="2Medium"/>
    <s v="Medium"/>
    <s v="Single"/>
    <x v="0"/>
    <n v="5147"/>
    <n v="5147"/>
    <m/>
    <n v="10697"/>
    <n v="10697"/>
    <n v="8"/>
    <n v="8"/>
    <s v="No"/>
    <s v="No"/>
    <n v="15"/>
    <n v="15"/>
    <s v="3Excellent"/>
    <s v="Excellent"/>
    <s v="4Very High"/>
    <s v="Very High"/>
    <n v="2"/>
    <n v="2"/>
    <s v="2Good"/>
    <s v="Good"/>
    <s v="No"/>
    <s v="No"/>
    <n v="0"/>
    <x v="1"/>
  </r>
  <r>
    <n v="2707"/>
    <n v="49"/>
    <x v="1"/>
    <s v="Travel_Rarely"/>
    <s v="Travel_Rarely"/>
    <n v="1313"/>
    <n v="1313"/>
    <s v="Sales"/>
    <x v="0"/>
    <n v="11"/>
    <n v="11"/>
    <s v="4Master"/>
    <x v="2"/>
    <x v="4"/>
    <x v="3"/>
    <s v="4Ver High"/>
    <s v="Ver High"/>
    <s v="Female"/>
    <x v="0"/>
    <n v="80"/>
    <n v="80"/>
    <s v="3High"/>
    <s v="High"/>
    <n v="2"/>
    <n v="2"/>
    <s v="Sales Executive"/>
    <x v="0"/>
    <s v="4Very High"/>
    <s v="Very High"/>
    <s v="Single"/>
    <x v="0"/>
    <n v="4507"/>
    <n v="4507"/>
    <m/>
    <n v="8191"/>
    <n v="8191"/>
    <n v="3"/>
    <n v="3"/>
    <s v="No"/>
    <s v="No"/>
    <n v="12"/>
    <n v="12"/>
    <s v="3Excellent"/>
    <s v="Excellent"/>
    <s v="3High"/>
    <s v="High"/>
    <n v="1"/>
    <n v="1"/>
    <s v="4Best"/>
    <s v="Best"/>
    <s v="No"/>
    <s v="No"/>
    <n v="0"/>
    <x v="1"/>
  </r>
  <r>
    <n v="2708"/>
    <n v="33"/>
    <x v="3"/>
    <s v="Travel_Rarely"/>
    <s v="Travel_Rarely"/>
    <n v="211"/>
    <n v="211"/>
    <s v="Sales"/>
    <x v="0"/>
    <n v="16"/>
    <n v="16"/>
    <s v="3Bachelor"/>
    <x v="3"/>
    <x v="0"/>
    <x v="0"/>
    <s v="1Low"/>
    <s v="Low"/>
    <s v="Female"/>
    <x v="0"/>
    <n v="74"/>
    <n v="74"/>
    <s v="3High"/>
    <s v="High"/>
    <n v="3"/>
    <n v="3"/>
    <s v="Sales Executive"/>
    <x v="0"/>
    <s v="1Low"/>
    <s v="Low"/>
    <s v="Single"/>
    <x v="0"/>
    <n v="8564"/>
    <n v="8564"/>
    <m/>
    <n v="10092"/>
    <n v="10092"/>
    <n v="2"/>
    <n v="2"/>
    <s v="Yes"/>
    <s v="Yes"/>
    <n v="20"/>
    <n v="20"/>
    <s v="4Outstanding"/>
    <s v="Outstanding"/>
    <s v="3High"/>
    <s v="High"/>
    <n v="2"/>
    <n v="2"/>
    <s v="2Good"/>
    <s v="Good"/>
    <s v="Yes"/>
    <s v="Yes"/>
    <n v="1"/>
    <x v="0"/>
  </r>
  <r>
    <n v="2709"/>
    <n v="38"/>
    <x v="8"/>
    <s v="Travel_Frequently"/>
    <s v="Travel_Frequently"/>
    <n v="594"/>
    <n v="594"/>
    <s v="Research &amp; Development"/>
    <x v="1"/>
    <n v="2"/>
    <n v="2"/>
    <s v="2College"/>
    <x v="0"/>
    <x v="2"/>
    <x v="2"/>
    <s v="3High"/>
    <s v="High"/>
    <s v="Female"/>
    <x v="0"/>
    <n v="75"/>
    <n v="75"/>
    <s v="2Medium"/>
    <s v="Medium"/>
    <n v="1"/>
    <n v="1"/>
    <m/>
    <x v="0"/>
    <s v="2Medium"/>
    <s v="Medium"/>
    <s v="Married"/>
    <x v="1"/>
    <n v="2468"/>
    <n v="2468"/>
    <m/>
    <n v="15963"/>
    <n v="15963"/>
    <n v="4"/>
    <n v="4"/>
    <s v="No"/>
    <s v="No"/>
    <n v="14"/>
    <n v="14"/>
    <s v="3Excellent"/>
    <s v="Excellent"/>
    <s v="2Medium"/>
    <s v="Medium"/>
    <n v="4"/>
    <n v="4"/>
    <s v="2Good"/>
    <s v="Good"/>
    <s v="No"/>
    <s v="No"/>
    <n v="0"/>
    <x v="1"/>
  </r>
  <r>
    <n v="2710"/>
    <n v="31"/>
    <x v="27"/>
    <s v="Travel_Rarely"/>
    <s v="Travel_Rarely"/>
    <n v="1079"/>
    <n v="1079"/>
    <s v="Sales"/>
    <x v="0"/>
    <n v="16"/>
    <n v="16"/>
    <s v="4Master"/>
    <x v="2"/>
    <x v="4"/>
    <x v="3"/>
    <s v="1Low"/>
    <s v="Low"/>
    <s v="Male"/>
    <x v="1"/>
    <n v="70"/>
    <n v="70"/>
    <s v="3High"/>
    <s v="High"/>
    <n v="3"/>
    <n v="3"/>
    <s v="Sales Executive"/>
    <x v="0"/>
    <s v="3High"/>
    <s v="High"/>
    <s v="Married"/>
    <x v="1"/>
    <n v="8161"/>
    <n v="8161"/>
    <m/>
    <n v="19002"/>
    <n v="19002"/>
    <n v="2"/>
    <n v="2"/>
    <s v="No"/>
    <s v="No"/>
    <n v="13"/>
    <n v="13"/>
    <s v="3Excellent"/>
    <s v="Excellent"/>
    <s v="1Low"/>
    <s v="Low"/>
    <n v="2"/>
    <n v="2"/>
    <s v="3Better"/>
    <s v="Better"/>
    <s v="Yes"/>
    <s v="Yes"/>
    <n v="1"/>
    <x v="0"/>
  </r>
  <r>
    <n v="2711"/>
    <n v="29"/>
    <x v="11"/>
    <s v="Travel_Rarely"/>
    <s v="Travel_Rarely"/>
    <n v="590"/>
    <n v="590"/>
    <s v="Research &amp; Development"/>
    <x v="1"/>
    <n v="4"/>
    <n v="4"/>
    <s v="3Bachelor"/>
    <x v="3"/>
    <x v="5"/>
    <x v="4"/>
    <s v="4Ver High"/>
    <s v="Ver High"/>
    <s v="Female"/>
    <x v="0"/>
    <n v="91"/>
    <n v="91"/>
    <s v="2Medium"/>
    <s v="Medium"/>
    <n v="1"/>
    <n v="1"/>
    <s v="Research Scientist"/>
    <x v="1"/>
    <s v="1Low"/>
    <s v="Low"/>
    <s v="Divorced"/>
    <x v="2"/>
    <n v="2109"/>
    <n v="2109"/>
    <m/>
    <n v="10007"/>
    <n v="10007"/>
    <n v="1"/>
    <n v="1"/>
    <s v="No"/>
    <s v="No"/>
    <n v="13"/>
    <n v="13"/>
    <s v="3Excellent"/>
    <s v="Excellent"/>
    <s v="3High"/>
    <s v="High"/>
    <n v="2"/>
    <n v="2"/>
    <s v="3Better"/>
    <s v="Better"/>
    <s v="No"/>
    <s v="No"/>
    <n v="0"/>
    <x v="1"/>
  </r>
  <r>
    <n v="2712"/>
    <n v="30"/>
    <x v="7"/>
    <s v="Travel_Rarely"/>
    <s v="Travel_Rarely"/>
    <n v="305"/>
    <n v="305"/>
    <s v="Research &amp; Development"/>
    <x v="1"/>
    <n v="16"/>
    <n v="16"/>
    <s v="3Bachelor"/>
    <x v="3"/>
    <x v="0"/>
    <x v="0"/>
    <s v="3High"/>
    <s v="High"/>
    <s v="Male"/>
    <x v="1"/>
    <n v="58"/>
    <n v="58"/>
    <s v="4Very High"/>
    <s v="Very High"/>
    <n v="2"/>
    <n v="2"/>
    <s v="Healthcare Representative"/>
    <x v="4"/>
    <s v="3High"/>
    <s v="High"/>
    <s v="Married"/>
    <x v="1"/>
    <n v="5294"/>
    <n v="5294"/>
    <m/>
    <n v="9128"/>
    <n v="9128"/>
    <n v="3"/>
    <n v="3"/>
    <s v="No"/>
    <s v="No"/>
    <n v="16"/>
    <n v="16"/>
    <s v="3Excellent"/>
    <s v="Excellent"/>
    <s v="3High"/>
    <s v="High"/>
    <n v="3"/>
    <n v="3"/>
    <s v="3Better"/>
    <s v="Better"/>
    <s v="No"/>
    <s v="No"/>
    <n v="0"/>
    <x v="1"/>
  </r>
  <r>
    <n v="2713"/>
    <n v="32"/>
    <x v="5"/>
    <s v="Non-Travel"/>
    <s v="Non-Travel"/>
    <n v="953"/>
    <n v="953"/>
    <s v="Research &amp; Development"/>
    <x v="1"/>
    <n v="5"/>
    <n v="5"/>
    <s v="4Master"/>
    <x v="2"/>
    <x v="5"/>
    <x v="4"/>
    <s v="2Medium"/>
    <s v="Medium"/>
    <s v="Male"/>
    <x v="1"/>
    <n v="65"/>
    <n v="65"/>
    <s v="3High"/>
    <s v="High"/>
    <n v="1"/>
    <n v="1"/>
    <s v="Research Scientist"/>
    <x v="1"/>
    <s v="2Medium"/>
    <s v="Medium"/>
    <s v="Single"/>
    <x v="0"/>
    <n v="2718"/>
    <n v="2718"/>
    <m/>
    <n v="17674"/>
    <n v="17674"/>
    <n v="2"/>
    <n v="2"/>
    <s v="No"/>
    <s v="No"/>
    <n v="14"/>
    <n v="14"/>
    <s v="3Excellent"/>
    <s v="Excellent"/>
    <s v="2Medium"/>
    <s v="Medium"/>
    <n v="3"/>
    <n v="3"/>
    <s v="3Better"/>
    <s v="Better"/>
    <s v="No"/>
    <s v="No"/>
    <n v="0"/>
    <x v="1"/>
  </r>
  <r>
    <n v="2714"/>
    <n v="38"/>
    <x v="8"/>
    <s v="Travel_Rarely"/>
    <s v="Travel_Rarely"/>
    <n v="833"/>
    <n v="833"/>
    <s v="Research &amp; Development"/>
    <x v="1"/>
    <n v="18"/>
    <n v="18"/>
    <s v="3Bachelor"/>
    <x v="3"/>
    <x v="2"/>
    <x v="2"/>
    <s v="2Medium"/>
    <s v="Medium"/>
    <s v="Male"/>
    <x v="1"/>
    <n v="60"/>
    <n v="60"/>
    <m/>
    <s v="High"/>
    <n v="2"/>
    <n v="2"/>
    <s v="Healthcare Representative"/>
    <x v="4"/>
    <s v="4Very High"/>
    <s v="Very High"/>
    <s v="Married"/>
    <x v="1"/>
    <n v="5811"/>
    <n v="5811"/>
    <m/>
    <n v="24539"/>
    <n v="24539"/>
    <n v="3"/>
    <n v="3"/>
    <s v="Yes"/>
    <s v="Yes"/>
    <n v="16"/>
    <n v="16"/>
    <s v="3Excellent"/>
    <s v="Excellent"/>
    <s v="3High"/>
    <s v="High"/>
    <n v="2"/>
    <n v="2"/>
    <s v="3Better"/>
    <s v="Better"/>
    <s v="No"/>
    <s v="No"/>
    <n v="0"/>
    <x v="1"/>
  </r>
  <r>
    <n v="2715"/>
    <n v="43"/>
    <x v="23"/>
    <s v="Travel_Frequently"/>
    <s v="Travel_Frequently"/>
    <n v="807"/>
    <n v="807"/>
    <s v="Research &amp; Development"/>
    <x v="1"/>
    <n v="17"/>
    <n v="17"/>
    <s v="3Bachelor"/>
    <x v="3"/>
    <x v="5"/>
    <x v="4"/>
    <s v="3High"/>
    <s v="High"/>
    <s v="Male"/>
    <x v="1"/>
    <n v="38"/>
    <n v="38"/>
    <s v="2Medium"/>
    <s v="Medium"/>
    <n v="1"/>
    <n v="1"/>
    <s v="Research Scientist"/>
    <x v="1"/>
    <s v="3High"/>
    <s v="High"/>
    <s v="Married"/>
    <x v="1"/>
    <n v="2437"/>
    <n v="2437"/>
    <m/>
    <n v="15587"/>
    <n v="15587"/>
    <n v="9"/>
    <n v="9"/>
    <s v="Yes"/>
    <s v="Yes"/>
    <n v="16"/>
    <n v="16"/>
    <s v="3Excellent"/>
    <s v="Excellent"/>
    <s v="4Very High"/>
    <s v="Very High"/>
    <n v="4"/>
    <n v="4"/>
    <s v="3Better"/>
    <s v="Better"/>
    <s v="Yes"/>
    <s v="Yes"/>
    <n v="1"/>
    <x v="0"/>
  </r>
  <r>
    <n v="2716"/>
    <n v="42"/>
    <x v="19"/>
    <s v="Travel_Rarely"/>
    <s v="Travel_Rarely"/>
    <n v="855"/>
    <n v="855"/>
    <s v="Research &amp; Development"/>
    <x v="1"/>
    <n v="12"/>
    <n v="12"/>
    <s v="3Bachelor"/>
    <x v="3"/>
    <x v="2"/>
    <x v="2"/>
    <s v="2Medium"/>
    <s v="Medium"/>
    <s v="Male"/>
    <x v="1"/>
    <n v="57"/>
    <n v="57"/>
    <s v="3High"/>
    <s v="High"/>
    <n v="1"/>
    <n v="1"/>
    <s v="Laboratory Technician"/>
    <x v="2"/>
    <s v="2Medium"/>
    <s v="Medium"/>
    <s v="Divorced"/>
    <x v="2"/>
    <n v="2766"/>
    <n v="2766"/>
    <m/>
    <n v="8952"/>
    <n v="8952"/>
    <n v="8"/>
    <n v="8"/>
    <s v="No"/>
    <s v="No"/>
    <n v="22"/>
    <n v="22"/>
    <s v="4Outstanding"/>
    <s v="Outstanding"/>
    <s v="2Medium"/>
    <s v="Medium"/>
    <n v="6"/>
    <n v="6"/>
    <s v="2Good"/>
    <s v="Good"/>
    <s v="No"/>
    <s v="No"/>
    <n v="0"/>
    <x v="1"/>
  </r>
  <r>
    <n v="2717"/>
    <n v="55"/>
    <x v="28"/>
    <s v="Travel_Rarely"/>
    <s v="Travel_Rarely"/>
    <n v="478"/>
    <n v="478"/>
    <s v="Research &amp; Development"/>
    <x v="1"/>
    <n v="2"/>
    <n v="2"/>
    <s v="3Bachelor"/>
    <x v="3"/>
    <x v="2"/>
    <x v="2"/>
    <s v="3High"/>
    <s v="High"/>
    <s v="Male"/>
    <x v="1"/>
    <n v="60"/>
    <n v="60"/>
    <s v="2Medium"/>
    <s v="Medium"/>
    <n v="5"/>
    <n v="5"/>
    <s v="Research Director"/>
    <x v="7"/>
    <s v="1Low"/>
    <s v="Low"/>
    <s v="Married"/>
    <x v="1"/>
    <n v="19038"/>
    <n v="19038"/>
    <m/>
    <n v="19805"/>
    <n v="19805"/>
    <n v="8"/>
    <n v="8"/>
    <s v="No"/>
    <s v="No"/>
    <n v="12"/>
    <n v="12"/>
    <s v="3Excellent"/>
    <s v="Excellent"/>
    <s v="2Medium"/>
    <s v="Medium"/>
    <n v="2"/>
    <n v="2"/>
    <s v="3Better"/>
    <s v="Better"/>
    <s v="No"/>
    <s v="No"/>
    <n v="0"/>
    <x v="1"/>
  </r>
  <r>
    <n v="2718"/>
    <n v="33"/>
    <x v="3"/>
    <s v="Non-Travel"/>
    <s v="Non-Travel"/>
    <n v="775"/>
    <n v="775"/>
    <s v="Research &amp; Development"/>
    <x v="1"/>
    <n v="4"/>
    <n v="4"/>
    <s v="3Bachelor"/>
    <x v="3"/>
    <x v="5"/>
    <x v="4"/>
    <s v="4Ver High"/>
    <s v="Ver High"/>
    <s v="Male"/>
    <x v="1"/>
    <n v="90"/>
    <n v="90"/>
    <s v="3High"/>
    <s v="High"/>
    <n v="2"/>
    <n v="2"/>
    <s v="Research Scientist"/>
    <x v="1"/>
    <s v="2Medium"/>
    <s v="Medium"/>
    <s v="Divorced"/>
    <x v="2"/>
    <n v="3055"/>
    <n v="3055"/>
    <m/>
    <n v="6194"/>
    <n v="6194"/>
    <n v="5"/>
    <n v="5"/>
    <s v="No"/>
    <s v="No"/>
    <n v="15"/>
    <n v="15"/>
    <s v="3Excellent"/>
    <s v="Excellent"/>
    <m/>
    <s v="High"/>
    <n v="2"/>
    <n v="2"/>
    <s v="2Good"/>
    <s v="Good"/>
    <s v="No"/>
    <s v="No"/>
    <n v="0"/>
    <x v="1"/>
  </r>
  <r>
    <n v="2719"/>
    <n v="41"/>
    <x v="0"/>
    <s v="Travel_Rarely"/>
    <s v="Travel_Rarely"/>
    <n v="548"/>
    <n v="548"/>
    <s v="Research &amp; Development"/>
    <x v="1"/>
    <n v="9"/>
    <n v="9"/>
    <s v="4Master"/>
    <x v="2"/>
    <x v="0"/>
    <x v="0"/>
    <s v="3High"/>
    <s v="High"/>
    <s v="Male"/>
    <x v="1"/>
    <n v="94"/>
    <n v="94"/>
    <s v="3High"/>
    <s v="High"/>
    <n v="1"/>
    <n v="1"/>
    <s v="Laboratory Technician"/>
    <x v="2"/>
    <s v="1Low"/>
    <s v="Low"/>
    <s v="Divorced"/>
    <x v="2"/>
    <n v="2289"/>
    <n v="2289"/>
    <m/>
    <n v="20520"/>
    <n v="20520"/>
    <n v="1"/>
    <n v="1"/>
    <s v="No"/>
    <s v="No"/>
    <n v="20"/>
    <n v="20"/>
    <s v="4Outstanding"/>
    <s v="Outstanding"/>
    <s v="2Medium"/>
    <s v="Medium"/>
    <n v="2"/>
    <n v="2"/>
    <s v="3Better"/>
    <s v="Better"/>
    <s v="No"/>
    <s v="No"/>
    <n v="0"/>
    <x v="1"/>
  </r>
  <r>
    <n v="2720"/>
    <n v="34"/>
    <x v="13"/>
    <s v="Non-Travel"/>
    <s v="Non-Travel"/>
    <n v="1375"/>
    <n v="1375"/>
    <s v="Sales"/>
    <x v="0"/>
    <n v="10"/>
    <n v="10"/>
    <s v="3Bachelor"/>
    <x v="3"/>
    <x v="0"/>
    <x v="0"/>
    <s v="4Ver High"/>
    <s v="Ver High"/>
    <s v="Male"/>
    <x v="1"/>
    <n v="87"/>
    <n v="87"/>
    <s v="3High"/>
    <s v="High"/>
    <n v="2"/>
    <n v="2"/>
    <s v="Sales Executive"/>
    <x v="0"/>
    <s v="3High"/>
    <s v="High"/>
    <s v="Divorced"/>
    <x v="2"/>
    <n v="4001"/>
    <n v="4001"/>
    <m/>
    <n v="12313"/>
    <n v="12313"/>
    <n v="1"/>
    <n v="1"/>
    <s v="Yes"/>
    <s v="Yes"/>
    <n v="14"/>
    <n v="14"/>
    <s v="3Excellent"/>
    <s v="Excellent"/>
    <s v="3High"/>
    <s v="High"/>
    <n v="3"/>
    <n v="3"/>
    <s v="3Better"/>
    <s v="Better"/>
    <s v="No"/>
    <s v="No"/>
    <n v="0"/>
    <x v="1"/>
  </r>
  <r>
    <n v="2721"/>
    <n v="53"/>
    <x v="16"/>
    <s v="Non-Travel"/>
    <s v="Non-Travel"/>
    <n v="661"/>
    <n v="661"/>
    <s v="Research &amp; Development"/>
    <x v="1"/>
    <n v="1"/>
    <n v="1"/>
    <s v="4Master"/>
    <x v="2"/>
    <x v="2"/>
    <x v="2"/>
    <s v="1Low"/>
    <s v="Low"/>
    <s v="Female"/>
    <x v="0"/>
    <n v="60"/>
    <n v="60"/>
    <s v="2Medium"/>
    <s v="Medium"/>
    <n v="4"/>
    <n v="4"/>
    <s v="Manufacturing Director"/>
    <x v="3"/>
    <s v="3High"/>
    <s v="High"/>
    <s v="Married"/>
    <x v="1"/>
    <n v="12965"/>
    <n v="12965"/>
    <m/>
    <n v="22308"/>
    <n v="22308"/>
    <n v="4"/>
    <n v="4"/>
    <s v="Yes"/>
    <s v="Yes"/>
    <n v="20"/>
    <n v="20"/>
    <s v="4Outstanding"/>
    <s v="Outstanding"/>
    <s v="4Very High"/>
    <s v="Very High"/>
    <n v="2"/>
    <n v="2"/>
    <s v="2Good"/>
    <s v="Good"/>
    <s v="No"/>
    <s v="No"/>
    <n v="0"/>
    <x v="1"/>
  </r>
  <r>
    <n v="2722"/>
    <n v="43"/>
    <x v="23"/>
    <s v="Travel_Rarely"/>
    <s v="Travel_Rarely"/>
    <n v="244"/>
    <n v="244"/>
    <s v="Human Resources"/>
    <x v="2"/>
    <n v="2"/>
    <n v="2"/>
    <s v="3Bachelor"/>
    <x v="3"/>
    <x v="0"/>
    <x v="0"/>
    <s v="2Medium"/>
    <s v="Medium"/>
    <s v="Male"/>
    <x v="1"/>
    <n v="97"/>
    <n v="97"/>
    <s v="3High"/>
    <s v="High"/>
    <m/>
    <n v="1"/>
    <s v="Human Resources"/>
    <x v="8"/>
    <s v="4Very High"/>
    <s v="Very High"/>
    <s v="Single"/>
    <x v="0"/>
    <n v="3539"/>
    <n v="3539"/>
    <m/>
    <n v="5033"/>
    <n v="5033"/>
    <n v="0"/>
    <n v="0"/>
    <s v="No"/>
    <s v="No"/>
    <n v="13"/>
    <n v="13"/>
    <s v="3Excellent"/>
    <s v="Excellent"/>
    <s v="2Medium"/>
    <s v="Medium"/>
    <n v="5"/>
    <n v="5"/>
    <s v="3Better"/>
    <s v="Better"/>
    <s v="No"/>
    <s v="No"/>
    <n v="0"/>
    <x v="1"/>
  </r>
  <r>
    <n v="2723"/>
    <n v="34"/>
    <x v="13"/>
    <s v="Travel_Rarely"/>
    <s v="Travel_Rarely"/>
    <n v="511"/>
    <n v="511"/>
    <s v="Sales"/>
    <x v="0"/>
    <n v="3"/>
    <n v="3"/>
    <s v="2College"/>
    <x v="0"/>
    <x v="0"/>
    <x v="0"/>
    <s v="4Ver High"/>
    <s v="Ver High"/>
    <s v="Female"/>
    <x v="0"/>
    <n v="32"/>
    <n v="32"/>
    <s v="1Low"/>
    <s v="Low"/>
    <n v="2"/>
    <n v="2"/>
    <s v="Sales Executive"/>
    <x v="0"/>
    <s v="4Very High"/>
    <s v="Very High"/>
    <s v="Single"/>
    <x v="0"/>
    <n v="6029"/>
    <n v="6029"/>
    <m/>
    <n v="25353"/>
    <n v="25353"/>
    <n v="5"/>
    <n v="5"/>
    <s v="No"/>
    <s v="No"/>
    <n v="12"/>
    <n v="12"/>
    <s v="3Excellent"/>
    <s v="Excellent"/>
    <s v="1Low"/>
    <s v="Low"/>
    <n v="3"/>
    <n v="3"/>
    <s v="3Better"/>
    <s v="Better"/>
    <s v="No"/>
    <s v="No"/>
    <n v="0"/>
    <x v="1"/>
  </r>
  <r>
    <n v="2724"/>
    <n v="21"/>
    <x v="18"/>
    <s v="Travel_Rarely"/>
    <s v="Travel_Rarely"/>
    <n v="337"/>
    <n v="337"/>
    <s v="Sales"/>
    <x v="0"/>
    <n v="7"/>
    <n v="7"/>
    <s v="1Below College"/>
    <x v="1"/>
    <x v="4"/>
    <x v="3"/>
    <s v="2Medium"/>
    <s v="Medium"/>
    <s v="Male"/>
    <x v="1"/>
    <n v="31"/>
    <n v="31"/>
    <s v="3High"/>
    <s v="High"/>
    <n v="1"/>
    <n v="1"/>
    <s v="Sales Representative"/>
    <x v="6"/>
    <s v="2Medium"/>
    <s v="Medium"/>
    <s v="Single"/>
    <x v="0"/>
    <n v="2679"/>
    <n v="2679"/>
    <m/>
    <n v="4567"/>
    <n v="4567"/>
    <n v="1"/>
    <n v="1"/>
    <s v="No"/>
    <s v="No"/>
    <n v="13"/>
    <n v="13"/>
    <s v="3Excellent"/>
    <s v="Excellent"/>
    <s v="2Medium"/>
    <s v="Medium"/>
    <n v="3"/>
    <n v="3"/>
    <s v="3Better"/>
    <s v="Better"/>
    <s v="Yes"/>
    <s v="Yes"/>
    <n v="1"/>
    <x v="0"/>
  </r>
  <r>
    <n v="2725"/>
    <n v="38"/>
    <x v="8"/>
    <s v="Travel_Rarely"/>
    <s v="Travel_Rarely"/>
    <n v="1153"/>
    <n v="1153"/>
    <s v="Research &amp; Development"/>
    <x v="1"/>
    <n v="6"/>
    <n v="6"/>
    <s v="2College"/>
    <x v="0"/>
    <x v="1"/>
    <x v="1"/>
    <s v="4Ver High"/>
    <s v="Ver High"/>
    <s v="Female"/>
    <x v="0"/>
    <n v="40"/>
    <n v="40"/>
    <s v="2Medium"/>
    <s v="Medium"/>
    <n v="1"/>
    <n v="1"/>
    <s v="Laboratory Technician"/>
    <x v="2"/>
    <s v="3High"/>
    <s v="High"/>
    <s v="Married"/>
    <x v="1"/>
    <n v="3702"/>
    <n v="3702"/>
    <m/>
    <n v="16376"/>
    <n v="16376"/>
    <n v="1"/>
    <n v="1"/>
    <s v="No"/>
    <s v="No"/>
    <n v="11"/>
    <n v="11"/>
    <s v="3Excellent"/>
    <s v="Excellent"/>
    <s v="2Medium"/>
    <s v="Medium"/>
    <n v="3"/>
    <n v="3"/>
    <s v="3Better"/>
    <s v="Better"/>
    <s v="No"/>
    <s v="No"/>
    <n v="0"/>
    <x v="1"/>
  </r>
  <r>
    <n v="2726"/>
    <n v="22"/>
    <x v="15"/>
    <s v="Travel_Rarely"/>
    <s v="Travel_Rarely"/>
    <n v="1294"/>
    <n v="1294"/>
    <s v="Research &amp; Development"/>
    <x v="1"/>
    <n v="8"/>
    <n v="8"/>
    <s v="1Below College"/>
    <x v="1"/>
    <x v="2"/>
    <x v="2"/>
    <s v="3High"/>
    <s v="High"/>
    <s v="Female"/>
    <x v="0"/>
    <n v="79"/>
    <n v="79"/>
    <s v="3High"/>
    <s v="High"/>
    <n v="1"/>
    <n v="1"/>
    <s v="Laboratory Technician"/>
    <x v="2"/>
    <s v="1Low"/>
    <s v="Low"/>
    <s v="Married"/>
    <x v="1"/>
    <n v="2398"/>
    <n v="2398"/>
    <m/>
    <n v="15999"/>
    <n v="15999"/>
    <n v="1"/>
    <n v="1"/>
    <s v="Yes"/>
    <s v="Yes"/>
    <n v="17"/>
    <n v="17"/>
    <s v="3Excellent"/>
    <s v="Excellent"/>
    <s v="3High"/>
    <s v="High"/>
    <n v="6"/>
    <n v="6"/>
    <s v="3Better"/>
    <s v="Better"/>
    <s v="Yes"/>
    <s v="Yes"/>
    <n v="1"/>
    <x v="0"/>
  </r>
  <r>
    <n v="2727"/>
    <n v="31"/>
    <x v="27"/>
    <s v="Travel_Rarely"/>
    <s v="Travel_Rarely"/>
    <n v="196"/>
    <n v="196"/>
    <s v="Sales"/>
    <x v="0"/>
    <n v="29"/>
    <n v="29"/>
    <s v="4Master"/>
    <x v="2"/>
    <x v="4"/>
    <x v="3"/>
    <s v="1Low"/>
    <s v="Low"/>
    <s v="Female"/>
    <x v="0"/>
    <n v="91"/>
    <n v="91"/>
    <s v="2Medium"/>
    <s v="Medium"/>
    <n v="2"/>
    <n v="2"/>
    <s v="Sales Executive"/>
    <x v="0"/>
    <s v="4Very High"/>
    <s v="Very High"/>
    <s v="Married"/>
    <x v="1"/>
    <n v="5468"/>
    <n v="5468"/>
    <m/>
    <n v="13402"/>
    <n v="13402"/>
    <n v="1"/>
    <n v="1"/>
    <s v="No"/>
    <s v="No"/>
    <n v="14"/>
    <n v="14"/>
    <s v="3Excellent"/>
    <s v="Excellent"/>
    <s v="1Low"/>
    <s v="Low"/>
    <n v="3"/>
    <n v="3"/>
    <s v="3Better"/>
    <s v="Better"/>
    <s v="No"/>
    <s v="No"/>
    <n v="0"/>
    <x v="1"/>
  </r>
  <r>
    <n v="2728"/>
    <n v="51"/>
    <x v="32"/>
    <s v="Travel_Rarely"/>
    <s v="Travel_Rarely"/>
    <n v="942"/>
    <n v="942"/>
    <s v="Research &amp; Development"/>
    <x v="1"/>
    <n v="3"/>
    <n v="3"/>
    <s v="3Bachelor"/>
    <x v="3"/>
    <x v="5"/>
    <x v="4"/>
    <s v="1Low"/>
    <s v="Low"/>
    <s v="Female"/>
    <x v="0"/>
    <n v="53"/>
    <n v="53"/>
    <s v="3High"/>
    <s v="High"/>
    <n v="3"/>
    <n v="3"/>
    <s v="Manager"/>
    <x v="5"/>
    <s v="3High"/>
    <s v="High"/>
    <s v="Married"/>
    <x v="1"/>
    <n v="13116"/>
    <n v="13116"/>
    <m/>
    <n v="22984"/>
    <n v="22984"/>
    <m/>
    <n v="1"/>
    <s v="No"/>
    <s v="No"/>
    <n v="11"/>
    <n v="11"/>
    <s v="3Excellent"/>
    <s v="Excellent"/>
    <s v="4Very High"/>
    <s v="Very High"/>
    <n v="2"/>
    <n v="2"/>
    <m/>
    <s v="Better"/>
    <s v="No"/>
    <s v="No"/>
    <n v="0"/>
    <x v="1"/>
  </r>
  <r>
    <n v="2729"/>
    <n v="37"/>
    <x v="2"/>
    <s v="Travel_Rarely"/>
    <s v="Travel_Rarely"/>
    <n v="589"/>
    <n v="589"/>
    <s v="Sales"/>
    <x v="0"/>
    <n v="9"/>
    <n v="9"/>
    <s v="2College"/>
    <x v="0"/>
    <x v="4"/>
    <x v="3"/>
    <s v="2Medium"/>
    <s v="Medium"/>
    <s v="Male"/>
    <x v="1"/>
    <n v="46"/>
    <n v="46"/>
    <s v="2Medium"/>
    <s v="Medium"/>
    <n v="2"/>
    <n v="2"/>
    <s v="Sales Executive"/>
    <x v="0"/>
    <s v="2Medium"/>
    <s v="Medium"/>
    <s v="Married"/>
    <x v="1"/>
    <n v="4189"/>
    <n v="4189"/>
    <m/>
    <n v="8800"/>
    <n v="8800"/>
    <n v="1"/>
    <n v="1"/>
    <s v="No"/>
    <s v="No"/>
    <n v="14"/>
    <n v="14"/>
    <s v="3Excellent"/>
    <s v="Excellent"/>
    <s v="1Low"/>
    <s v="Low"/>
    <n v="2"/>
    <n v="2"/>
    <s v="3Better"/>
    <s v="Better"/>
    <s v="No"/>
    <s v="No"/>
    <n v="0"/>
    <x v="1"/>
  </r>
  <r>
    <n v="2730"/>
    <n v="46"/>
    <x v="21"/>
    <s v="Travel_Rarely"/>
    <s v="Travel_Rarely"/>
    <n v="734"/>
    <n v="734"/>
    <s v="Research &amp; Development"/>
    <x v="1"/>
    <n v="2"/>
    <n v="2"/>
    <s v="4Master"/>
    <x v="2"/>
    <x v="2"/>
    <x v="2"/>
    <s v="3High"/>
    <s v="High"/>
    <s v="Male"/>
    <x v="1"/>
    <n v="46"/>
    <n v="46"/>
    <s v="3High"/>
    <s v="High"/>
    <n v="5"/>
    <n v="5"/>
    <s v="Research Director"/>
    <x v="7"/>
    <s v="4Very High"/>
    <s v="Very High"/>
    <s v="Divorced"/>
    <x v="2"/>
    <n v="19328"/>
    <n v="19328"/>
    <m/>
    <n v="14218"/>
    <n v="14218"/>
    <n v="7"/>
    <n v="7"/>
    <s v="Yes"/>
    <s v="Yes"/>
    <n v="17"/>
    <n v="17"/>
    <s v="3Excellent"/>
    <s v="Excellent"/>
    <s v="3High"/>
    <s v="High"/>
    <n v="3"/>
    <n v="3"/>
    <s v="3Better"/>
    <s v="Better"/>
    <s v="No"/>
    <s v="No"/>
    <n v="0"/>
    <x v="1"/>
  </r>
  <r>
    <n v="2731"/>
    <n v="36"/>
    <x v="9"/>
    <s v="Travel_Rarely"/>
    <s v="Travel_Rarely"/>
    <n v="1383"/>
    <n v="1383"/>
    <s v="Research &amp; Development"/>
    <x v="1"/>
    <n v="10"/>
    <n v="10"/>
    <s v="3Bachelor"/>
    <x v="3"/>
    <x v="3"/>
    <x v="0"/>
    <s v="4Ver High"/>
    <s v="Ver High"/>
    <s v="Male"/>
    <x v="1"/>
    <n v="90"/>
    <n v="90"/>
    <s v="3High"/>
    <s v="High"/>
    <n v="3"/>
    <n v="3"/>
    <s v="Healthcare Representative"/>
    <x v="4"/>
    <s v="1Low"/>
    <s v="Low"/>
    <s v="Married"/>
    <x v="1"/>
    <n v="8321"/>
    <n v="8321"/>
    <m/>
    <n v="25949"/>
    <n v="25949"/>
    <n v="7"/>
    <n v="7"/>
    <s v="Yes"/>
    <s v="Yes"/>
    <n v="13"/>
    <n v="13"/>
    <s v="3Excellent"/>
    <s v="Excellent"/>
    <s v="4Very High"/>
    <s v="Very High"/>
    <n v="1"/>
    <n v="1"/>
    <s v="3Better"/>
    <s v="Better"/>
    <s v="No"/>
    <s v="No"/>
    <n v="0"/>
    <x v="1"/>
  </r>
  <r>
    <n v="2732"/>
    <n v="44"/>
    <x v="20"/>
    <s v="Travel_Frequently"/>
    <s v="Travel_Frequently"/>
    <n v="429"/>
    <n v="429"/>
    <s v="Research &amp; Development"/>
    <x v="1"/>
    <n v="1"/>
    <n v="1"/>
    <s v="2College"/>
    <x v="0"/>
    <x v="2"/>
    <x v="2"/>
    <s v="3High"/>
    <s v="High"/>
    <s v="Male"/>
    <x v="1"/>
    <n v="99"/>
    <n v="99"/>
    <s v="3High"/>
    <s v="High"/>
    <n v="1"/>
    <n v="1"/>
    <s v="Research Scientist"/>
    <x v="1"/>
    <s v="2Medium"/>
    <s v="Medium"/>
    <s v="Divorced"/>
    <x v="2"/>
    <n v="2342"/>
    <n v="2342"/>
    <m/>
    <n v="11092"/>
    <n v="11092"/>
    <n v="1"/>
    <n v="1"/>
    <s v="Yes"/>
    <s v="Yes"/>
    <n v="12"/>
    <n v="12"/>
    <s v="3Excellent"/>
    <s v="Excellent"/>
    <s v="3High"/>
    <s v="High"/>
    <n v="2"/>
    <n v="2"/>
    <s v="2Good"/>
    <s v="Good"/>
    <s v="Yes"/>
    <s v="Yes"/>
    <n v="1"/>
    <x v="0"/>
  </r>
  <r>
    <n v="2733"/>
    <n v="37"/>
    <x v="2"/>
    <s v="Travel_Rarely"/>
    <s v="Travel_Rarely"/>
    <n v="1239"/>
    <n v="1239"/>
    <s v="Human Resources"/>
    <x v="2"/>
    <n v="8"/>
    <n v="8"/>
    <s v="2College"/>
    <x v="0"/>
    <x v="1"/>
    <x v="1"/>
    <s v="3High"/>
    <s v="High"/>
    <s v="Male"/>
    <x v="1"/>
    <n v="89"/>
    <n v="89"/>
    <s v="3High"/>
    <s v="High"/>
    <n v="2"/>
    <n v="2"/>
    <s v="Human Resources"/>
    <x v="8"/>
    <s v="2Medium"/>
    <s v="Medium"/>
    <s v="Divorced"/>
    <x v="2"/>
    <n v="4071"/>
    <n v="4071"/>
    <m/>
    <n v="12832"/>
    <n v="12832"/>
    <n v="2"/>
    <n v="2"/>
    <s v="No"/>
    <s v="No"/>
    <n v="13"/>
    <n v="13"/>
    <s v="3Excellent"/>
    <s v="Excellent"/>
    <s v="3High"/>
    <s v="High"/>
    <n v="4"/>
    <n v="4"/>
    <s v="2Good"/>
    <s v="Good"/>
    <s v="No"/>
    <s v="No"/>
    <n v="0"/>
    <x v="1"/>
  </r>
  <r>
    <n v="2734"/>
    <n v="35"/>
    <x v="10"/>
    <s v="Travel_Rarely"/>
    <s v="Travel_Rarely"/>
    <n v="303"/>
    <n v="303"/>
    <s v="Sales"/>
    <x v="0"/>
    <n v="27"/>
    <n v="27"/>
    <s v="3Bachelor"/>
    <x v="3"/>
    <x v="0"/>
    <x v="0"/>
    <s v="3High"/>
    <s v="High"/>
    <s v="Male"/>
    <x v="1"/>
    <n v="84"/>
    <n v="84"/>
    <s v="3High"/>
    <s v="High"/>
    <n v="2"/>
    <n v="2"/>
    <s v="Sales Executive"/>
    <x v="0"/>
    <s v="4Very High"/>
    <s v="Very High"/>
    <s v="Single"/>
    <x v="0"/>
    <n v="5813"/>
    <n v="5813"/>
    <m/>
    <m/>
    <n v="14436.693360711841"/>
    <n v="1"/>
    <n v="1"/>
    <s v="Yes"/>
    <s v="Yes"/>
    <n v="18"/>
    <n v="18"/>
    <s v="3Excellent"/>
    <s v="Excellent"/>
    <s v="4Very High"/>
    <s v="Very High"/>
    <n v="2"/>
    <n v="2"/>
    <s v="3Better"/>
    <s v="Better"/>
    <s v="Yes"/>
    <s v="Yes"/>
    <n v="1"/>
    <x v="0"/>
  </r>
  <r>
    <n v="2735"/>
    <n v="33"/>
    <x v="3"/>
    <s v="Travel_Rarely"/>
    <s v="Travel_Rarely"/>
    <n v="867"/>
    <n v="867"/>
    <s v="Research &amp; Development"/>
    <x v="1"/>
    <n v="8"/>
    <n v="8"/>
    <s v="4Master"/>
    <x v="2"/>
    <x v="0"/>
    <x v="0"/>
    <s v="4Ver High"/>
    <s v="Ver High"/>
    <s v="Male"/>
    <x v="1"/>
    <n v="90"/>
    <n v="90"/>
    <s v="4Very High"/>
    <s v="Very High"/>
    <n v="1"/>
    <n v="1"/>
    <s v="Research Scientist"/>
    <x v="1"/>
    <s v="1Low"/>
    <s v="Low"/>
    <s v="Married"/>
    <x v="1"/>
    <n v="3143"/>
    <n v="3143"/>
    <m/>
    <n v="6076"/>
    <n v="6076"/>
    <n v="6"/>
    <n v="6"/>
    <s v="No"/>
    <s v="No"/>
    <n v="19"/>
    <n v="19"/>
    <s v="3Excellent"/>
    <s v="Excellent"/>
    <s v="2Medium"/>
    <s v="Medium"/>
    <n v="1"/>
    <n v="1"/>
    <s v="3Better"/>
    <s v="Better"/>
    <s v="No"/>
    <s v="No"/>
    <n v="0"/>
    <x v="1"/>
  </r>
  <r>
    <n v="2736"/>
    <n v="28"/>
    <x v="14"/>
    <s v="Travel_Rarely"/>
    <s v="Travel_Rarely"/>
    <n v="1181"/>
    <n v="1181"/>
    <s v="Research &amp; Development"/>
    <x v="1"/>
    <n v="1"/>
    <n v="1"/>
    <s v="3Bachelor"/>
    <x v="3"/>
    <x v="0"/>
    <x v="0"/>
    <s v="3High"/>
    <s v="High"/>
    <s v="Male"/>
    <x v="1"/>
    <n v="82"/>
    <n v="82"/>
    <s v="3High"/>
    <s v="High"/>
    <n v="1"/>
    <n v="1"/>
    <s v="Research Scientist"/>
    <x v="1"/>
    <s v="4Very High"/>
    <s v="Very High"/>
    <s v="Married"/>
    <x v="1"/>
    <n v="2044"/>
    <n v="2044"/>
    <m/>
    <n v="5531"/>
    <n v="5531"/>
    <n v="1"/>
    <n v="1"/>
    <s v="No"/>
    <s v="No"/>
    <n v="11"/>
    <n v="11"/>
    <s v="3Excellent"/>
    <s v="Excellent"/>
    <s v="3High"/>
    <s v="High"/>
    <n v="6"/>
    <n v="6"/>
    <s v="4Best"/>
    <s v="Best"/>
    <s v="No"/>
    <s v="No"/>
    <n v="0"/>
    <x v="1"/>
  </r>
  <r>
    <n v="2737"/>
    <n v="39"/>
    <x v="22"/>
    <s v="Travel_Rarely"/>
    <s v="Travel_Rarely"/>
    <n v="1253"/>
    <n v="1253"/>
    <s v="Research &amp; Development"/>
    <x v="1"/>
    <n v="10"/>
    <n v="10"/>
    <s v="1Below College"/>
    <x v="1"/>
    <x v="2"/>
    <x v="2"/>
    <s v="3High"/>
    <s v="High"/>
    <s v="Male"/>
    <x v="1"/>
    <n v="65"/>
    <n v="65"/>
    <s v="3High"/>
    <s v="High"/>
    <n v="3"/>
    <n v="3"/>
    <s v="Research Director"/>
    <x v="7"/>
    <s v="3High"/>
    <s v="High"/>
    <s v="Single"/>
    <x v="0"/>
    <n v="13464"/>
    <n v="13464"/>
    <m/>
    <n v="7914"/>
    <n v="7914"/>
    <n v="7"/>
    <n v="7"/>
    <s v="No"/>
    <s v="No"/>
    <n v="21"/>
    <n v="21"/>
    <s v="4Outstanding"/>
    <s v="Outstanding"/>
    <s v="3High"/>
    <s v="High"/>
    <n v="3"/>
    <n v="3"/>
    <s v="3Better"/>
    <s v="Better"/>
    <s v="No"/>
    <s v="No"/>
    <n v="0"/>
    <x v="1"/>
  </r>
  <r>
    <n v="2738"/>
    <n v="46"/>
    <x v="21"/>
    <s v="Non-Travel"/>
    <s v="Non-Travel"/>
    <n v="849"/>
    <n v="849"/>
    <s v="Sales"/>
    <x v="0"/>
    <n v="26"/>
    <n v="26"/>
    <s v="2College"/>
    <x v="0"/>
    <x v="0"/>
    <x v="0"/>
    <s v="2Medium"/>
    <s v="Medium"/>
    <s v="Male"/>
    <x v="1"/>
    <n v="98"/>
    <n v="98"/>
    <s v="2Medium"/>
    <s v="Medium"/>
    <n v="2"/>
    <n v="2"/>
    <s v="Sales Executive"/>
    <x v="0"/>
    <s v="2Medium"/>
    <s v="Medium"/>
    <s v="Single"/>
    <x v="0"/>
    <m/>
    <n v="6509.4320987654319"/>
    <m/>
    <n v="25166"/>
    <n v="25166"/>
    <n v="8"/>
    <n v="8"/>
    <s v="No"/>
    <s v="No"/>
    <n v="15"/>
    <n v="15"/>
    <s v="3Excellent"/>
    <s v="Excellent"/>
    <s v="3High"/>
    <s v="High"/>
    <n v="3"/>
    <n v="3"/>
    <s v="3Better"/>
    <s v="Better"/>
    <s v="No"/>
    <s v="No"/>
    <n v="0"/>
    <x v="1"/>
  </r>
  <r>
    <n v="2739"/>
    <n v="40"/>
    <x v="33"/>
    <s v="Travel_Rarely"/>
    <s v="Travel_Rarely"/>
    <n v="616"/>
    <n v="616"/>
    <s v="Research &amp; Development"/>
    <x v="1"/>
    <n v="2"/>
    <n v="2"/>
    <s v="2College"/>
    <x v="0"/>
    <x v="0"/>
    <x v="0"/>
    <s v="3High"/>
    <s v="High"/>
    <s v="Female"/>
    <x v="0"/>
    <n v="99"/>
    <n v="99"/>
    <s v="3High"/>
    <s v="High"/>
    <n v="1"/>
    <n v="1"/>
    <s v="Laboratory Technician"/>
    <x v="2"/>
    <s v="1Low"/>
    <s v="Low"/>
    <s v="Married"/>
    <x v="1"/>
    <n v="3377"/>
    <n v="3377"/>
    <m/>
    <n v="25605"/>
    <n v="25605"/>
    <n v="4"/>
    <n v="4"/>
    <s v="No"/>
    <s v="No"/>
    <n v="17"/>
    <n v="17"/>
    <s v="3Excellent"/>
    <s v="Excellent"/>
    <s v="4Very High"/>
    <s v="Very High"/>
    <n v="5"/>
    <n v="5"/>
    <s v="2Good"/>
    <s v="Good"/>
    <s v="No"/>
    <s v="No"/>
    <n v="0"/>
    <x v="1"/>
  </r>
  <r>
    <n v="2740"/>
    <n v="42"/>
    <x v="19"/>
    <s v="Travel_Rarely"/>
    <s v="Travel_Rarely"/>
    <n v="1128"/>
    <n v="1128"/>
    <s v="Research &amp; Development"/>
    <x v="1"/>
    <n v="13"/>
    <n v="13"/>
    <s v="3Bachelor"/>
    <x v="3"/>
    <x v="2"/>
    <x v="2"/>
    <s v="2Medium"/>
    <s v="Medium"/>
    <s v="Male"/>
    <x v="1"/>
    <n v="95"/>
    <n v="95"/>
    <s v="4Very High"/>
    <s v="Very High"/>
    <n v="2"/>
    <n v="2"/>
    <s v="Healthcare Representative"/>
    <x v="4"/>
    <s v="1Low"/>
    <s v="Low"/>
    <s v="Married"/>
    <x v="1"/>
    <n v="5538"/>
    <n v="5538"/>
    <m/>
    <n v="5696"/>
    <n v="5696"/>
    <n v="5"/>
    <n v="5"/>
    <s v="No"/>
    <s v="No"/>
    <n v="18"/>
    <n v="18"/>
    <s v="3Excellent"/>
    <s v="Excellent"/>
    <s v="3High"/>
    <s v="High"/>
    <n v="2"/>
    <n v="2"/>
    <s v="2Good"/>
    <s v="Good"/>
    <s v="No"/>
    <s v="No"/>
    <n v="0"/>
    <x v="1"/>
  </r>
  <r>
    <n v="2741"/>
    <n v="35"/>
    <x v="10"/>
    <s v="Non-Travel"/>
    <s v="Non-Travel"/>
    <n v="1180"/>
    <n v="1180"/>
    <s v="Research &amp; Development"/>
    <x v="1"/>
    <n v="2"/>
    <n v="2"/>
    <s v="2College"/>
    <x v="0"/>
    <x v="2"/>
    <x v="2"/>
    <s v="2Medium"/>
    <s v="Medium"/>
    <s v="Male"/>
    <x v="1"/>
    <n v="90"/>
    <n v="90"/>
    <s v="3High"/>
    <s v="High"/>
    <n v="2"/>
    <n v="2"/>
    <s v="Manufacturing Director"/>
    <x v="3"/>
    <s v="4Very High"/>
    <s v="Very High"/>
    <s v="Divorced"/>
    <x v="2"/>
    <n v="5762"/>
    <n v="5762"/>
    <m/>
    <n v="24442"/>
    <n v="24442"/>
    <n v="2"/>
    <n v="2"/>
    <s v="No"/>
    <s v="No"/>
    <n v="14"/>
    <n v="14"/>
    <s v="3Excellent"/>
    <s v="Excellent"/>
    <s v="3High"/>
    <s v="High"/>
    <n v="6"/>
    <n v="6"/>
    <s v="3Better"/>
    <s v="Better"/>
    <s v="No"/>
    <s v="No"/>
    <n v="0"/>
    <x v="1"/>
  </r>
  <r>
    <n v="2742"/>
    <n v="38"/>
    <x v="8"/>
    <s v="Non-Travel"/>
    <s v="Non-Travel"/>
    <n v="1336"/>
    <n v="1336"/>
    <s v="Human Resources"/>
    <x v="2"/>
    <n v="2"/>
    <n v="2"/>
    <s v="3Bachelor"/>
    <x v="3"/>
    <x v="6"/>
    <x v="5"/>
    <s v="1Low"/>
    <s v="Low"/>
    <s v="Male"/>
    <x v="1"/>
    <n v="100"/>
    <n v="100"/>
    <s v="3High"/>
    <s v="High"/>
    <n v="1"/>
    <n v="1"/>
    <s v="Human Resources"/>
    <x v="8"/>
    <s v="2Medium"/>
    <s v="Medium"/>
    <s v="Divorced"/>
    <x v="2"/>
    <n v="2592"/>
    <n v="2592"/>
    <m/>
    <n v="7129"/>
    <n v="7129"/>
    <n v="5"/>
    <n v="5"/>
    <s v="No"/>
    <s v="No"/>
    <n v="13"/>
    <n v="13"/>
    <s v="3Excellent"/>
    <s v="Excellent"/>
    <s v="4Very High"/>
    <s v="Very High"/>
    <n v="3"/>
    <n v="3"/>
    <s v="3Better"/>
    <s v="Better"/>
    <s v="No"/>
    <s v="No"/>
    <n v="0"/>
    <x v="1"/>
  </r>
  <r>
    <n v="2743"/>
    <n v="34"/>
    <x v="13"/>
    <s v="Travel_Frequently"/>
    <s v="Travel_Frequently"/>
    <n v="234"/>
    <n v="234"/>
    <s v="Research &amp; Development"/>
    <x v="1"/>
    <n v="9"/>
    <n v="9"/>
    <s v="4Master"/>
    <x v="2"/>
    <x v="0"/>
    <x v="0"/>
    <s v="4Ver High"/>
    <s v="Ver High"/>
    <s v="Male"/>
    <x v="1"/>
    <n v="93"/>
    <n v="93"/>
    <s v="3High"/>
    <s v="High"/>
    <n v="2"/>
    <n v="2"/>
    <s v="Laboratory Technician"/>
    <x v="2"/>
    <s v="1Low"/>
    <s v="Low"/>
    <s v="Married"/>
    <x v="1"/>
    <n v="5346"/>
    <n v="5346"/>
    <m/>
    <n v="6208"/>
    <n v="6208"/>
    <n v="4"/>
    <n v="4"/>
    <s v="No"/>
    <s v="No"/>
    <n v="17"/>
    <n v="17"/>
    <s v="3Excellent"/>
    <s v="Excellent"/>
    <s v="3High"/>
    <s v="High"/>
    <n v="3"/>
    <n v="3"/>
    <s v="2Good"/>
    <s v="Good"/>
    <s v="Yes"/>
    <s v="Yes"/>
    <n v="1"/>
    <x v="0"/>
  </r>
  <r>
    <n v="2744"/>
    <n v="37"/>
    <x v="2"/>
    <s v="Travel_Rarely"/>
    <s v="Travel_Rarely"/>
    <n v="370"/>
    <n v="370"/>
    <s v="Research &amp; Development"/>
    <x v="1"/>
    <n v="10"/>
    <n v="10"/>
    <s v="4Master"/>
    <x v="2"/>
    <x v="2"/>
    <x v="2"/>
    <m/>
    <s v="High"/>
    <s v="Male"/>
    <x v="1"/>
    <n v="58"/>
    <n v="58"/>
    <s v="3High"/>
    <s v="High"/>
    <n v="2"/>
    <n v="2"/>
    <s v="Manufacturing Director"/>
    <x v="3"/>
    <s v="1Low"/>
    <s v="Low"/>
    <s v="Single"/>
    <x v="0"/>
    <n v="4213"/>
    <n v="4213"/>
    <m/>
    <n v="4992"/>
    <n v="4992"/>
    <n v="1"/>
    <n v="1"/>
    <s v="No"/>
    <s v="No"/>
    <n v="15"/>
    <n v="15"/>
    <s v="3Excellent"/>
    <s v="Excellent"/>
    <s v="2Medium"/>
    <s v="Medium"/>
    <n v="4"/>
    <n v="4"/>
    <s v="1Bad"/>
    <s v="Bad"/>
    <s v="Yes"/>
    <s v="Yes"/>
    <n v="1"/>
    <x v="0"/>
  </r>
  <r>
    <n v="2745"/>
    <n v="39"/>
    <x v="22"/>
    <s v="Travel_Frequently"/>
    <s v="Travel_Frequently"/>
    <n v="766"/>
    <n v="766"/>
    <s v="Sales"/>
    <x v="0"/>
    <n v="20"/>
    <n v="20"/>
    <s v="3Bachelor"/>
    <x v="3"/>
    <x v="0"/>
    <x v="0"/>
    <s v="3High"/>
    <s v="High"/>
    <s v="Male"/>
    <x v="1"/>
    <n v="83"/>
    <n v="83"/>
    <s v="3High"/>
    <s v="High"/>
    <n v="2"/>
    <n v="2"/>
    <s v="Sales Executive"/>
    <x v="0"/>
    <s v="4Very High"/>
    <s v="Very High"/>
    <s v="Divorced"/>
    <x v="2"/>
    <n v="4127"/>
    <n v="4127"/>
    <m/>
    <n v="19188"/>
    <n v="19188"/>
    <n v="2"/>
    <n v="2"/>
    <s v="No"/>
    <s v="No"/>
    <n v="18"/>
    <n v="18"/>
    <s v="3Excellent"/>
    <s v="Excellent"/>
    <s v="4Very High"/>
    <s v="Very High"/>
    <n v="6"/>
    <n v="6"/>
    <s v="3Better"/>
    <s v="Better"/>
    <s v="No"/>
    <s v="No"/>
    <n v="0"/>
    <x v="1"/>
  </r>
  <r>
    <n v="2746"/>
    <n v="43"/>
    <x v="23"/>
    <s v="Non-Travel"/>
    <s v="Non-Travel"/>
    <n v="343"/>
    <n v="343"/>
    <s v="Research &amp; Development"/>
    <x v="1"/>
    <n v="9"/>
    <n v="9"/>
    <s v="3Bachelor"/>
    <x v="3"/>
    <x v="0"/>
    <x v="0"/>
    <s v="1Low"/>
    <s v="Low"/>
    <s v="Male"/>
    <x v="1"/>
    <n v="52"/>
    <n v="52"/>
    <s v="3High"/>
    <s v="High"/>
    <n v="1"/>
    <n v="1"/>
    <s v="Research Scientist"/>
    <x v="1"/>
    <s v="3High"/>
    <s v="High"/>
    <s v="Single"/>
    <x v="0"/>
    <n v="2438"/>
    <n v="2438"/>
    <m/>
    <n v="24978"/>
    <n v="24978"/>
    <n v="4"/>
    <n v="4"/>
    <s v="No"/>
    <s v="No"/>
    <n v="13"/>
    <n v="13"/>
    <s v="3Excellent"/>
    <s v="Excellent"/>
    <s v="3High"/>
    <s v="High"/>
    <n v="2"/>
    <n v="2"/>
    <s v="2Good"/>
    <s v="Good"/>
    <s v="No"/>
    <s v="No"/>
    <n v="0"/>
    <x v="1"/>
  </r>
  <r>
    <n v="2747"/>
    <n v="41"/>
    <x v="0"/>
    <s v="Travel_Rarely"/>
    <s v="Travel_Rarely"/>
    <n v="447"/>
    <n v="447"/>
    <m/>
    <x v="1"/>
    <n v="5"/>
    <n v="5"/>
    <s v="3Bachelor"/>
    <x v="3"/>
    <x v="0"/>
    <x v="0"/>
    <s v="2Medium"/>
    <s v="Medium"/>
    <s v="Male"/>
    <x v="1"/>
    <n v="85"/>
    <n v="85"/>
    <s v="4Very High"/>
    <s v="Very High"/>
    <n v="2"/>
    <n v="2"/>
    <s v="Healthcare Representative"/>
    <x v="4"/>
    <s v="2Medium"/>
    <s v="Medium"/>
    <s v="Single"/>
    <x v="0"/>
    <n v="6870"/>
    <n v="6870"/>
    <m/>
    <n v="15530"/>
    <n v="15530"/>
    <n v="3"/>
    <n v="3"/>
    <s v="No"/>
    <s v="No"/>
    <n v="12"/>
    <n v="12"/>
    <s v="3Excellent"/>
    <s v="Excellent"/>
    <s v="1Low"/>
    <s v="Low"/>
    <n v="3"/>
    <n v="3"/>
    <s v="1Bad"/>
    <s v="Bad"/>
    <s v="No"/>
    <s v="No"/>
    <n v="0"/>
    <x v="1"/>
  </r>
  <r>
    <n v="2748"/>
    <n v="41"/>
    <x v="0"/>
    <s v="Travel_Rarely"/>
    <s v="Travel_Rarely"/>
    <n v="796"/>
    <n v="796"/>
    <s v="Sales"/>
    <x v="0"/>
    <n v="4"/>
    <n v="4"/>
    <s v="1Below College"/>
    <x v="1"/>
    <x v="4"/>
    <x v="3"/>
    <s v="3High"/>
    <s v="High"/>
    <m/>
    <x v="1"/>
    <n v="81"/>
    <n v="81"/>
    <s v="3High"/>
    <s v="High"/>
    <n v="3"/>
    <n v="3"/>
    <s v="Sales Executive"/>
    <x v="0"/>
    <s v="3High"/>
    <s v="High"/>
    <s v="Divorced"/>
    <x v="2"/>
    <n v="10447"/>
    <n v="10447"/>
    <m/>
    <n v="26458"/>
    <n v="26458"/>
    <n v="0"/>
    <n v="0"/>
    <s v="Yes"/>
    <s v="Yes"/>
    <n v="13"/>
    <n v="13"/>
    <s v="3Excellent"/>
    <s v="Excellent"/>
    <s v="4Very High"/>
    <s v="Very High"/>
    <n v="3"/>
    <n v="3"/>
    <s v="4Best"/>
    <s v="Best"/>
    <s v="No"/>
    <s v="No"/>
    <n v="0"/>
    <x v="1"/>
  </r>
  <r>
    <n v="2749"/>
    <n v="30"/>
    <x v="7"/>
    <s v="Travel_Rarely"/>
    <s v="Travel_Rarely"/>
    <n v="1092"/>
    <n v="1092"/>
    <s v="Research &amp; Development"/>
    <x v="1"/>
    <n v="10"/>
    <n v="10"/>
    <s v="3Bachelor"/>
    <x v="3"/>
    <x v="2"/>
    <x v="2"/>
    <s v="1Low"/>
    <s v="Low"/>
    <s v="Female"/>
    <x v="0"/>
    <n v="64"/>
    <n v="64"/>
    <s v="3High"/>
    <s v="High"/>
    <n v="3"/>
    <n v="3"/>
    <s v="Manufacturing Director"/>
    <x v="3"/>
    <s v="3High"/>
    <s v="High"/>
    <s v="Single"/>
    <x v="0"/>
    <n v="9667"/>
    <n v="9667"/>
    <m/>
    <n v="2739"/>
    <n v="2739"/>
    <n v="9"/>
    <n v="9"/>
    <s v="No"/>
    <s v="No"/>
    <n v="14"/>
    <n v="14"/>
    <s v="3Excellent"/>
    <s v="Excellent"/>
    <s v="2Medium"/>
    <s v="Medium"/>
    <n v="3"/>
    <n v="3"/>
    <s v="3Better"/>
    <s v="Better"/>
    <s v="No"/>
    <s v="No"/>
    <n v="0"/>
    <x v="1"/>
  </r>
  <r>
    <n v="2750"/>
    <n v="26"/>
    <x v="25"/>
    <s v="Travel_Rarely"/>
    <s v="Travel_Rarely"/>
    <n v="920"/>
    <n v="920"/>
    <s v="Human Resources"/>
    <x v="2"/>
    <n v="20"/>
    <n v="20"/>
    <s v="2College"/>
    <x v="0"/>
    <x v="2"/>
    <x v="2"/>
    <s v="4Ver High"/>
    <s v="Ver High"/>
    <s v="Female"/>
    <x v="0"/>
    <n v="69"/>
    <n v="69"/>
    <s v="3High"/>
    <s v="High"/>
    <n v="1"/>
    <n v="1"/>
    <s v="Human Resources"/>
    <x v="8"/>
    <s v="2Medium"/>
    <s v="Medium"/>
    <s v="Married"/>
    <x v="1"/>
    <n v="2148"/>
    <n v="2148"/>
    <m/>
    <n v="6889"/>
    <n v="6889"/>
    <n v="0"/>
    <n v="0"/>
    <s v="Yes"/>
    <s v="Yes"/>
    <n v="11"/>
    <n v="11"/>
    <s v="3Excellent"/>
    <s v="Excellent"/>
    <s v="3High"/>
    <s v="High"/>
    <n v="3"/>
    <n v="3"/>
    <s v="3Better"/>
    <s v="Better"/>
    <s v="Yes"/>
    <s v="Yes"/>
    <n v="1"/>
    <x v="0"/>
  </r>
  <r>
    <n v="2751"/>
    <n v="46"/>
    <x v="21"/>
    <s v="Travel_Rarely"/>
    <s v="Travel_Rarely"/>
    <n v="261"/>
    <n v="261"/>
    <s v="Research &amp; Development"/>
    <x v="1"/>
    <n v="21"/>
    <n v="21"/>
    <s v="2College"/>
    <x v="0"/>
    <x v="2"/>
    <x v="2"/>
    <s v="4Ver High"/>
    <s v="Ver High"/>
    <s v="Female"/>
    <x v="0"/>
    <n v="66"/>
    <n v="66"/>
    <s v="3High"/>
    <s v="High"/>
    <n v="2"/>
    <n v="2"/>
    <s v="Healthcare Representative"/>
    <x v="4"/>
    <s v="2Medium"/>
    <s v="Medium"/>
    <s v="Married"/>
    <x v="1"/>
    <n v="8926"/>
    <n v="8926"/>
    <m/>
    <n v="10842"/>
    <n v="10842"/>
    <n v="4"/>
    <n v="4"/>
    <s v="No"/>
    <s v="No"/>
    <n v="22"/>
    <n v="22"/>
    <s v="4Outstanding"/>
    <s v="Outstanding"/>
    <s v="4Very High"/>
    <s v="Very High"/>
    <n v="2"/>
    <n v="2"/>
    <s v="4Best"/>
    <s v="Best"/>
    <s v="Yes"/>
    <s v="Yes"/>
    <n v="1"/>
    <x v="0"/>
  </r>
  <r>
    <n v="2752"/>
    <n v="40"/>
    <x v="33"/>
    <s v="Travel_Rarely"/>
    <s v="Travel_Rarely"/>
    <n v="1194"/>
    <n v="1194"/>
    <s v="Research &amp; Development"/>
    <x v="1"/>
    <n v="1"/>
    <n v="1"/>
    <s v="3Bachelor"/>
    <x v="3"/>
    <x v="0"/>
    <x v="0"/>
    <s v="3High"/>
    <s v="High"/>
    <s v="Female"/>
    <x v="0"/>
    <n v="52"/>
    <n v="52"/>
    <s v="3High"/>
    <s v="High"/>
    <n v="2"/>
    <n v="2"/>
    <s v="Healthcare Representative"/>
    <x v="4"/>
    <s v="4Very High"/>
    <s v="Very High"/>
    <s v="Divorced"/>
    <x v="2"/>
    <n v="6513"/>
    <n v="6513"/>
    <m/>
    <n v="9060"/>
    <n v="9060"/>
    <n v="4"/>
    <n v="4"/>
    <s v="No"/>
    <s v="No"/>
    <n v="17"/>
    <n v="17"/>
    <s v="3Excellent"/>
    <s v="Excellent"/>
    <s v="4Very High"/>
    <s v="Very High"/>
    <n v="3"/>
    <n v="3"/>
    <s v="3Better"/>
    <s v="Better"/>
    <s v="No"/>
    <s v="No"/>
    <n v="0"/>
    <x v="1"/>
  </r>
  <r>
    <n v="2753"/>
    <n v="34"/>
    <x v="13"/>
    <s v="Travel_Rarely"/>
    <s v="Travel_Rarely"/>
    <n v="810"/>
    <n v="810"/>
    <s v="Sales"/>
    <x v="0"/>
    <n v="8"/>
    <n v="8"/>
    <s v="2College"/>
    <x v="0"/>
    <x v="5"/>
    <x v="4"/>
    <s v="2Medium"/>
    <s v="Medium"/>
    <s v="Male"/>
    <x v="1"/>
    <n v="92"/>
    <n v="92"/>
    <s v="4Very High"/>
    <s v="Very High"/>
    <n v="2"/>
    <n v="2"/>
    <s v="Sales Executive"/>
    <x v="0"/>
    <s v="3High"/>
    <s v="High"/>
    <s v="Married"/>
    <x v="1"/>
    <n v="6799"/>
    <n v="6799"/>
    <m/>
    <n v="22128"/>
    <n v="22128"/>
    <m/>
    <n v="1"/>
    <s v="No"/>
    <s v="No"/>
    <n v="21"/>
    <n v="21"/>
    <s v="4Outstanding"/>
    <s v="Outstanding"/>
    <s v="3High"/>
    <s v="High"/>
    <n v="5"/>
    <n v="5"/>
    <s v="3Better"/>
    <s v="Better"/>
    <s v="No"/>
    <s v="No"/>
    <n v="0"/>
    <x v="1"/>
  </r>
  <r>
    <n v="2754"/>
    <n v="58"/>
    <x v="35"/>
    <s v="Non-Travel"/>
    <s v="Non-Travel"/>
    <n v="350"/>
    <n v="350"/>
    <s v="Sales"/>
    <x v="0"/>
    <n v="2"/>
    <n v="2"/>
    <s v="3Bachelor"/>
    <x v="3"/>
    <x v="2"/>
    <x v="2"/>
    <s v="2Medium"/>
    <s v="Medium"/>
    <s v="Male"/>
    <x v="1"/>
    <n v="52"/>
    <n v="52"/>
    <s v="3High"/>
    <s v="High"/>
    <n v="4"/>
    <n v="4"/>
    <s v="Manager"/>
    <x v="5"/>
    <s v="2Medium"/>
    <s v="Medium"/>
    <s v="Divorced"/>
    <x v="2"/>
    <n v="16291"/>
    <n v="16291"/>
    <m/>
    <m/>
    <n v="14436.693360711841"/>
    <n v="4"/>
    <n v="4"/>
    <s v="No"/>
    <s v="No"/>
    <n v="22"/>
    <n v="22"/>
    <s v="4Outstanding"/>
    <s v="Outstanding"/>
    <s v="4Very High"/>
    <s v="Very High"/>
    <n v="0"/>
    <n v="0"/>
    <s v="2Good"/>
    <s v="Good"/>
    <s v="No"/>
    <s v="No"/>
    <n v="0"/>
    <x v="1"/>
  </r>
  <r>
    <n v="2755"/>
    <n v="35"/>
    <x v="10"/>
    <s v="Travel_Rarely"/>
    <s v="Travel_Rarely"/>
    <n v="185"/>
    <n v="185"/>
    <s v="Research &amp; Development"/>
    <x v="1"/>
    <n v="23"/>
    <n v="23"/>
    <s v="4Master"/>
    <x v="2"/>
    <x v="2"/>
    <x v="2"/>
    <s v="2Medium"/>
    <s v="Medium"/>
    <s v="Male"/>
    <x v="1"/>
    <n v="91"/>
    <n v="91"/>
    <s v="1Low"/>
    <s v="Low"/>
    <n v="1"/>
    <n v="1"/>
    <s v="Laboratory Technician"/>
    <x v="2"/>
    <s v="3High"/>
    <s v="High"/>
    <s v="Married"/>
    <x v="1"/>
    <n v="2705"/>
    <n v="2705"/>
    <m/>
    <n v="9696"/>
    <n v="9696"/>
    <n v="0"/>
    <n v="0"/>
    <s v="No"/>
    <s v="No"/>
    <n v="16"/>
    <n v="16"/>
    <s v="3Excellent"/>
    <s v="Excellent"/>
    <s v="2Medium"/>
    <s v="Medium"/>
    <n v="2"/>
    <n v="2"/>
    <s v="4Best"/>
    <s v="Best"/>
    <s v="No"/>
    <s v="No"/>
    <n v="0"/>
    <x v="1"/>
  </r>
  <r>
    <n v="2756"/>
    <n v="47"/>
    <x v="41"/>
    <s v="Travel_Rarely"/>
    <s v="Travel_Rarely"/>
    <n v="1001"/>
    <n v="1001"/>
    <s v="Research &amp; Development"/>
    <x v="1"/>
    <n v="4"/>
    <n v="4"/>
    <s v="3Bachelor"/>
    <x v="3"/>
    <x v="0"/>
    <x v="0"/>
    <s v="3High"/>
    <s v="High"/>
    <s v="Female"/>
    <x v="0"/>
    <n v="92"/>
    <n v="92"/>
    <s v="2Medium"/>
    <s v="Medium"/>
    <n v="3"/>
    <n v="3"/>
    <s v="Manufacturing Director"/>
    <x v="3"/>
    <s v="2Medium"/>
    <s v="Medium"/>
    <s v="Divorced"/>
    <x v="2"/>
    <n v="10333"/>
    <n v="10333"/>
    <m/>
    <n v="19271"/>
    <n v="19271"/>
    <n v="8"/>
    <n v="8"/>
    <s v="Yes"/>
    <s v="Yes"/>
    <n v="12"/>
    <n v="12"/>
    <s v="3Excellent"/>
    <s v="Excellent"/>
    <s v="3High"/>
    <s v="High"/>
    <n v="4"/>
    <n v="4"/>
    <s v="3Better"/>
    <s v="Better"/>
    <s v="No"/>
    <s v="No"/>
    <n v="0"/>
    <x v="1"/>
  </r>
  <r>
    <n v="2757"/>
    <n v="40"/>
    <x v="33"/>
    <s v="Travel_Rarely"/>
    <s v="Travel_Rarely"/>
    <n v="750"/>
    <n v="750"/>
    <s v="Research &amp; Development"/>
    <x v="1"/>
    <n v="12"/>
    <n v="12"/>
    <s v="3Bachelor"/>
    <x v="3"/>
    <x v="0"/>
    <x v="0"/>
    <s v="2Medium"/>
    <s v="Medium"/>
    <s v="Female"/>
    <x v="0"/>
    <n v="47"/>
    <n v="47"/>
    <s v="3High"/>
    <s v="High"/>
    <n v="2"/>
    <n v="2"/>
    <m/>
    <x v="0"/>
    <s v="1Low"/>
    <s v="Low"/>
    <s v="Divorced"/>
    <x v="2"/>
    <n v="4448"/>
    <n v="4448"/>
    <m/>
    <n v="10748"/>
    <n v="10748"/>
    <n v="2"/>
    <n v="2"/>
    <s v="No"/>
    <s v="No"/>
    <n v="12"/>
    <n v="12"/>
    <s v="3Excellent"/>
    <s v="Excellent"/>
    <s v="2Medium"/>
    <s v="Medium"/>
    <n v="3"/>
    <n v="3"/>
    <s v="3Better"/>
    <s v="Better"/>
    <s v="No"/>
    <s v="No"/>
    <n v="0"/>
    <x v="1"/>
  </r>
  <r>
    <n v="2758"/>
    <n v="54"/>
    <x v="34"/>
    <s v="Travel_Rarely"/>
    <s v="Travel_Rarely"/>
    <n v="431"/>
    <n v="431"/>
    <s v="Research &amp; Development"/>
    <x v="1"/>
    <n v="7"/>
    <n v="7"/>
    <s v="4Master"/>
    <x v="2"/>
    <x v="2"/>
    <x v="2"/>
    <s v="4Ver High"/>
    <s v="Ver High"/>
    <s v="Female"/>
    <x v="0"/>
    <n v="68"/>
    <n v="68"/>
    <s v="3High"/>
    <s v="High"/>
    <n v="2"/>
    <n v="2"/>
    <s v="Research Scientist"/>
    <x v="1"/>
    <s v="4Very High"/>
    <s v="Very High"/>
    <s v="Married"/>
    <x v="1"/>
    <n v="6854"/>
    <n v="6854"/>
    <m/>
    <n v="15696"/>
    <n v="15696"/>
    <n v="4"/>
    <n v="4"/>
    <s v="No"/>
    <s v="No"/>
    <n v="15"/>
    <n v="15"/>
    <m/>
    <s v="Excellent"/>
    <s v="2Medium"/>
    <s v="Medium"/>
    <n v="2"/>
    <n v="2"/>
    <s v="2Good"/>
    <s v="Good"/>
    <s v="No"/>
    <s v="No"/>
    <n v="0"/>
    <x v="1"/>
  </r>
  <r>
    <n v="2759"/>
    <n v="31"/>
    <x v="27"/>
    <s v="Travel_Frequently"/>
    <s v="Travel_Frequently"/>
    <n v="1125"/>
    <n v="1125"/>
    <s v="Sales"/>
    <x v="0"/>
    <n v="7"/>
    <n v="7"/>
    <s v="4Master"/>
    <x v="2"/>
    <x v="4"/>
    <x v="3"/>
    <s v="1Low"/>
    <s v="Low"/>
    <s v="Female"/>
    <x v="0"/>
    <n v="68"/>
    <n v="68"/>
    <s v="3High"/>
    <s v="High"/>
    <n v="3"/>
    <n v="3"/>
    <s v="Sales Executive"/>
    <x v="0"/>
    <s v="1Low"/>
    <s v="Low"/>
    <s v="Married"/>
    <x v="1"/>
    <n v="9637"/>
    <n v="9637"/>
    <m/>
    <n v="8277"/>
    <n v="8277"/>
    <n v="2"/>
    <n v="2"/>
    <s v="No"/>
    <s v="No"/>
    <n v="14"/>
    <n v="14"/>
    <s v="3Excellent"/>
    <s v="Excellent"/>
    <s v="4Very High"/>
    <s v="Very High"/>
    <n v="3"/>
    <n v="3"/>
    <s v="3Better"/>
    <s v="Better"/>
    <s v="No"/>
    <s v="No"/>
    <n v="0"/>
    <x v="1"/>
  </r>
  <r>
    <n v="2760"/>
    <n v="28"/>
    <x v="14"/>
    <s v="Travel_Rarely"/>
    <s v="Travel_Rarely"/>
    <n v="1217"/>
    <n v="1217"/>
    <s v="Research &amp; Development"/>
    <x v="1"/>
    <m/>
    <n v="6.5817958901025673"/>
    <s v="3Bachelor"/>
    <x v="3"/>
    <x v="2"/>
    <x v="2"/>
    <s v="3High"/>
    <s v="High"/>
    <s v="Female"/>
    <x v="0"/>
    <n v="67"/>
    <n v="67"/>
    <s v="3High"/>
    <s v="High"/>
    <n v="1"/>
    <n v="1"/>
    <s v="Research Scientist"/>
    <x v="1"/>
    <s v="1Low"/>
    <s v="Low"/>
    <s v="Married"/>
    <x v="1"/>
    <n v="3591"/>
    <n v="3591"/>
    <m/>
    <n v="12719"/>
    <n v="12719"/>
    <n v="1"/>
    <n v="1"/>
    <s v="No"/>
    <s v="No"/>
    <n v="25"/>
    <n v="25"/>
    <s v="4Outstanding"/>
    <s v="Outstanding"/>
    <s v="3High"/>
    <s v="High"/>
    <n v="3"/>
    <n v="3"/>
    <s v="3Better"/>
    <s v="Better"/>
    <s v="No"/>
    <s v="No"/>
    <n v="0"/>
    <x v="1"/>
  </r>
  <r>
    <n v="2761"/>
    <n v="38"/>
    <x v="8"/>
    <s v="Travel_Rarely"/>
    <s v="Travel_Rarely"/>
    <n v="723"/>
    <n v="723"/>
    <s v="Sales"/>
    <x v="0"/>
    <n v="2"/>
    <n v="2"/>
    <s v="4Master"/>
    <x v="2"/>
    <x v="4"/>
    <x v="3"/>
    <s v="2Medium"/>
    <s v="Medium"/>
    <s v="Female"/>
    <x v="0"/>
    <n v="77"/>
    <n v="77"/>
    <s v="1Low"/>
    <s v="Low"/>
    <n v="2"/>
    <n v="2"/>
    <s v="Sales Representative"/>
    <x v="6"/>
    <s v="4Very High"/>
    <s v="Very High"/>
    <s v="Married"/>
    <x v="1"/>
    <n v="5405"/>
    <n v="5405"/>
    <m/>
    <n v="4244"/>
    <n v="4244"/>
    <n v="2"/>
    <n v="2"/>
    <s v="Yes"/>
    <s v="Yes"/>
    <n v="20"/>
    <n v="20"/>
    <s v="4Outstanding"/>
    <s v="Outstanding"/>
    <s v="1Low"/>
    <s v="Low"/>
    <n v="4"/>
    <n v="4"/>
    <s v="2Good"/>
    <s v="Good"/>
    <s v="No"/>
    <s v="No"/>
    <n v="0"/>
    <x v="1"/>
  </r>
  <r>
    <n v="2762"/>
    <n v="26"/>
    <x v="25"/>
    <s v="Travel_Rarely"/>
    <s v="Travel_Rarely"/>
    <n v="572"/>
    <n v="572"/>
    <s v="Sales"/>
    <x v="0"/>
    <n v="10"/>
    <n v="10"/>
    <s v="3Bachelor"/>
    <x v="3"/>
    <x v="2"/>
    <x v="2"/>
    <s v="3High"/>
    <s v="High"/>
    <s v="Male"/>
    <x v="1"/>
    <n v="46"/>
    <n v="46"/>
    <s v="3High"/>
    <s v="High"/>
    <n v="2"/>
    <n v="2"/>
    <s v="Sales Executive"/>
    <x v="0"/>
    <s v="4Very High"/>
    <s v="Very High"/>
    <s v="Single"/>
    <x v="0"/>
    <n v="4684"/>
    <n v="4684"/>
    <m/>
    <n v="9125"/>
    <n v="9125"/>
    <n v="1"/>
    <n v="1"/>
    <s v="No"/>
    <s v="No"/>
    <n v="13"/>
    <n v="13"/>
    <s v="3Excellent"/>
    <s v="Excellent"/>
    <s v="1Low"/>
    <s v="Low"/>
    <n v="4"/>
    <n v="4"/>
    <s v="3Better"/>
    <s v="Better"/>
    <s v="No"/>
    <s v="No"/>
    <n v="0"/>
    <x v="1"/>
  </r>
  <r>
    <n v="2763"/>
    <n v="58"/>
    <x v="35"/>
    <s v="Travel_Frequently"/>
    <s v="Travel_Frequently"/>
    <n v="1216"/>
    <n v="1216"/>
    <s v="Research &amp; Development"/>
    <x v="1"/>
    <n v="15"/>
    <n v="15"/>
    <s v="4Master"/>
    <x v="2"/>
    <x v="0"/>
    <x v="0"/>
    <m/>
    <s v="High"/>
    <s v="Male"/>
    <x v="1"/>
    <n v="87"/>
    <n v="87"/>
    <s v="3High"/>
    <s v="High"/>
    <n v="4"/>
    <n v="4"/>
    <s v="Research Director"/>
    <x v="7"/>
    <s v="3High"/>
    <s v="High"/>
    <s v="Married"/>
    <x v="1"/>
    <n v="15787"/>
    <n v="15787"/>
    <m/>
    <n v="21624"/>
    <n v="21624"/>
    <n v="2"/>
    <n v="2"/>
    <s v="Yes"/>
    <s v="Yes"/>
    <n v="14"/>
    <n v="14"/>
    <s v="3Excellent"/>
    <s v="Excellent"/>
    <s v="2Medium"/>
    <s v="Medium"/>
    <n v="3"/>
    <n v="3"/>
    <s v="3Better"/>
    <s v="Better"/>
    <s v="No"/>
    <s v="No"/>
    <n v="0"/>
    <x v="1"/>
  </r>
  <r>
    <n v="2764"/>
    <n v="18"/>
    <x v="42"/>
    <s v="Non-Travel"/>
    <s v="Non-Travel"/>
    <n v="1431"/>
    <n v="1431"/>
    <s v="Research &amp; Development"/>
    <x v="1"/>
    <n v="14"/>
    <n v="14"/>
    <s v="3Bachelor"/>
    <x v="3"/>
    <x v="2"/>
    <x v="2"/>
    <s v="2Medium"/>
    <s v="Medium"/>
    <s v="Female"/>
    <x v="0"/>
    <n v="33"/>
    <n v="33"/>
    <s v="3High"/>
    <s v="High"/>
    <n v="1"/>
    <n v="1"/>
    <s v="Research Scientist"/>
    <x v="1"/>
    <s v="3High"/>
    <s v="High"/>
    <s v="Single"/>
    <x v="0"/>
    <n v="1514"/>
    <n v="1514"/>
    <m/>
    <n v="8018"/>
    <n v="8018"/>
    <n v="1"/>
    <n v="1"/>
    <s v="No"/>
    <s v="No"/>
    <n v="16"/>
    <n v="16"/>
    <s v="3Excellent"/>
    <s v="Excellent"/>
    <s v="3High"/>
    <s v="High"/>
    <n v="4"/>
    <n v="4"/>
    <s v="1Bad"/>
    <s v="Bad"/>
    <s v="No"/>
    <s v="No"/>
    <n v="0"/>
    <x v="1"/>
  </r>
  <r>
    <n v="2765"/>
    <n v="31"/>
    <x v="27"/>
    <s v="Travel_Rarely"/>
    <s v="Travel_Rarely"/>
    <n v="359"/>
    <n v="359"/>
    <s v="Human Resources"/>
    <x v="2"/>
    <n v="18"/>
    <n v="18"/>
    <s v="5Doctor"/>
    <x v="4"/>
    <x v="6"/>
    <x v="5"/>
    <s v="4Ver High"/>
    <s v="Ver High"/>
    <s v="Male"/>
    <x v="1"/>
    <n v="89"/>
    <n v="89"/>
    <s v="4Very High"/>
    <s v="Very High"/>
    <n v="1"/>
    <n v="1"/>
    <s v="Human Resources"/>
    <x v="8"/>
    <s v="1Low"/>
    <s v="Low"/>
    <s v="Married"/>
    <x v="1"/>
    <n v="2956"/>
    <n v="2956"/>
    <m/>
    <n v="21495"/>
    <n v="21495"/>
    <n v="0"/>
    <n v="0"/>
    <s v="No"/>
    <s v="No"/>
    <n v="17"/>
    <n v="17"/>
    <s v="3Excellent"/>
    <s v="Excellent"/>
    <s v="3High"/>
    <s v="High"/>
    <n v="4"/>
    <n v="4"/>
    <s v="3Better"/>
    <s v="Better"/>
    <s v="Yes"/>
    <s v="Yes"/>
    <n v="1"/>
    <x v="0"/>
  </r>
  <r>
    <n v="2766"/>
    <n v="29"/>
    <x v="11"/>
    <s v="Travel_Rarely"/>
    <s v="Travel_Rarely"/>
    <n v="350"/>
    <n v="350"/>
    <s v="Human Resources"/>
    <x v="2"/>
    <n v="13"/>
    <n v="13"/>
    <s v="3Bachelor"/>
    <x v="3"/>
    <x v="6"/>
    <x v="5"/>
    <s v="1Low"/>
    <s v="Low"/>
    <s v="Male"/>
    <x v="1"/>
    <n v="56"/>
    <n v="56"/>
    <s v="2Medium"/>
    <s v="Medium"/>
    <n v="1"/>
    <n v="1"/>
    <s v="Human Resources"/>
    <x v="8"/>
    <s v="1Low"/>
    <s v="Low"/>
    <s v="Divorced"/>
    <x v="2"/>
    <n v="2335"/>
    <n v="2335"/>
    <m/>
    <n v="3157"/>
    <n v="3157"/>
    <n v="4"/>
    <n v="4"/>
    <s v="Yes"/>
    <s v="Yes"/>
    <n v="15"/>
    <n v="15"/>
    <s v="3Excellent"/>
    <s v="Excellent"/>
    <s v="4Very High"/>
    <s v="Very High"/>
    <n v="3"/>
    <n v="3"/>
    <s v="3Better"/>
    <s v="Better"/>
    <s v="Yes"/>
    <s v="Yes"/>
    <n v="1"/>
    <x v="0"/>
  </r>
  <r>
    <n v="2767"/>
    <n v="45"/>
    <x v="29"/>
    <s v="Non-Travel"/>
    <s v="Non-Travel"/>
    <n v="589"/>
    <n v="589"/>
    <s v="Sales"/>
    <x v="0"/>
    <n v="2"/>
    <n v="2"/>
    <s v="4Master"/>
    <x v="2"/>
    <x v="0"/>
    <x v="0"/>
    <s v="3High"/>
    <s v="High"/>
    <s v="Female"/>
    <x v="0"/>
    <n v="67"/>
    <n v="67"/>
    <s v="3High"/>
    <s v="High"/>
    <n v="2"/>
    <n v="2"/>
    <s v="Sales Executive"/>
    <x v="0"/>
    <s v="3High"/>
    <s v="High"/>
    <s v="Married"/>
    <x v="1"/>
    <n v="5154"/>
    <n v="5154"/>
    <m/>
    <n v="19665"/>
    <n v="19665"/>
    <n v="4"/>
    <n v="4"/>
    <s v="No"/>
    <s v="No"/>
    <n v="22"/>
    <n v="22"/>
    <s v="4Outstanding"/>
    <s v="Outstanding"/>
    <s v="2Medium"/>
    <s v="Medium"/>
    <n v="3"/>
    <n v="3"/>
    <s v="4Best"/>
    <s v="Best"/>
    <s v="No"/>
    <s v="No"/>
    <n v="0"/>
    <x v="1"/>
  </r>
  <r>
    <n v="2768"/>
    <n v="36"/>
    <x v="9"/>
    <s v="Travel_Rarely"/>
    <s v="Travel_Rarely"/>
    <n v="430"/>
    <n v="430"/>
    <s v="Research &amp; Development"/>
    <x v="1"/>
    <n v="2"/>
    <n v="2"/>
    <s v="4Master"/>
    <x v="2"/>
    <x v="1"/>
    <x v="1"/>
    <s v="4Ver High"/>
    <s v="Ver High"/>
    <s v="Female"/>
    <x v="0"/>
    <n v="73"/>
    <n v="73"/>
    <s v="3High"/>
    <s v="High"/>
    <n v="2"/>
    <n v="2"/>
    <s v="Research Scientist"/>
    <x v="1"/>
    <s v="2Medium"/>
    <s v="Medium"/>
    <s v="Married"/>
    <x v="1"/>
    <n v="6962"/>
    <n v="6962"/>
    <m/>
    <n v="19573"/>
    <n v="19573"/>
    <n v="4"/>
    <n v="4"/>
    <s v="Yes"/>
    <s v="Yes"/>
    <n v="22"/>
    <n v="22"/>
    <s v="4Outstanding"/>
    <s v="Outstanding"/>
    <s v="4Very High"/>
    <s v="Very High"/>
    <n v="2"/>
    <n v="2"/>
    <s v="3Better"/>
    <s v="Better"/>
    <s v="No"/>
    <s v="No"/>
    <n v="0"/>
    <x v="1"/>
  </r>
  <r>
    <n v="2769"/>
    <n v="43"/>
    <x v="23"/>
    <s v="Travel_Frequently"/>
    <s v="Travel_Frequently"/>
    <n v="1422"/>
    <n v="1422"/>
    <s v="Sales"/>
    <x v="0"/>
    <n v="2"/>
    <n v="2"/>
    <s v="4Master"/>
    <x v="2"/>
    <x v="0"/>
    <x v="0"/>
    <s v="1Low"/>
    <s v="Low"/>
    <s v="Male"/>
    <x v="1"/>
    <n v="92"/>
    <n v="92"/>
    <s v="3High"/>
    <s v="High"/>
    <n v="2"/>
    <n v="2"/>
    <s v="Sales Executive"/>
    <x v="0"/>
    <s v="4Very High"/>
    <s v="Very High"/>
    <s v="Married"/>
    <x v="1"/>
    <n v="5675"/>
    <n v="5675"/>
    <m/>
    <n v="19246"/>
    <n v="19246"/>
    <n v="1"/>
    <n v="1"/>
    <s v="No"/>
    <s v="No"/>
    <n v="20"/>
    <n v="20"/>
    <s v="4Outstanding"/>
    <s v="Outstanding"/>
    <s v="3High"/>
    <s v="High"/>
    <n v="5"/>
    <n v="5"/>
    <s v="3Better"/>
    <s v="Better"/>
    <s v="No"/>
    <s v="No"/>
    <n v="0"/>
    <x v="1"/>
  </r>
  <r>
    <n v="2770"/>
    <n v="27"/>
    <x v="4"/>
    <s v="Travel_Frequently"/>
    <s v="Travel_Frequently"/>
    <n v="1297"/>
    <n v="1297"/>
    <s v="Research &amp; Development"/>
    <x v="1"/>
    <n v="5"/>
    <n v="5"/>
    <s v="2College"/>
    <x v="0"/>
    <x v="0"/>
    <x v="0"/>
    <s v="4Ver High"/>
    <s v="Ver High"/>
    <s v="Female"/>
    <x v="0"/>
    <n v="53"/>
    <n v="53"/>
    <s v="3High"/>
    <s v="High"/>
    <n v="1"/>
    <n v="1"/>
    <m/>
    <x v="0"/>
    <s v="4Very High"/>
    <s v="Very High"/>
    <s v="Single"/>
    <x v="0"/>
    <n v="2379"/>
    <n v="2379"/>
    <m/>
    <n v="19826"/>
    <n v="19826"/>
    <n v="0"/>
    <n v="0"/>
    <s v="Yes"/>
    <s v="Yes"/>
    <n v="14"/>
    <n v="14"/>
    <s v="3Excellent"/>
    <s v="Excellent"/>
    <s v="3High"/>
    <s v="High"/>
    <n v="3"/>
    <n v="3"/>
    <s v="2Good"/>
    <s v="Good"/>
    <s v="No"/>
    <s v="No"/>
    <n v="0"/>
    <x v="1"/>
  </r>
  <r>
    <n v="2771"/>
    <n v="29"/>
    <x v="11"/>
    <s v="Travel_Frequently"/>
    <s v="Travel_Frequently"/>
    <n v="574"/>
    <n v="574"/>
    <s v="Research &amp; Development"/>
    <x v="1"/>
    <n v="20"/>
    <n v="20"/>
    <s v="1Below College"/>
    <x v="1"/>
    <x v="2"/>
    <x v="2"/>
    <s v="4Ver High"/>
    <s v="Ver High"/>
    <s v="Male"/>
    <x v="1"/>
    <n v="40"/>
    <n v="40"/>
    <s v="3High"/>
    <s v="High"/>
    <n v="1"/>
    <n v="1"/>
    <s v="Laboratory Technician"/>
    <x v="2"/>
    <s v="4Very High"/>
    <s v="Very High"/>
    <s v="Married"/>
    <x v="1"/>
    <n v="3812"/>
    <n v="3812"/>
    <m/>
    <n v="7003"/>
    <n v="7003"/>
    <n v="1"/>
    <n v="1"/>
    <s v="No"/>
    <s v="No"/>
    <n v="13"/>
    <n v="13"/>
    <s v="3Excellent"/>
    <s v="Excellent"/>
    <s v="2Medium"/>
    <s v="Medium"/>
    <n v="3"/>
    <n v="3"/>
    <s v="4Best"/>
    <s v="Best"/>
    <s v="No"/>
    <s v="No"/>
    <n v="0"/>
    <x v="1"/>
  </r>
  <r>
    <n v="2772"/>
    <n v="32"/>
    <x v="5"/>
    <s v="Travel_Frequently"/>
    <s v="Travel_Frequently"/>
    <n v="1318"/>
    <n v="1318"/>
    <s v="Sales"/>
    <x v="0"/>
    <n v="10"/>
    <n v="10"/>
    <s v="4Master"/>
    <x v="2"/>
    <x v="4"/>
    <x v="3"/>
    <s v="4Ver High"/>
    <s v="Ver High"/>
    <s v="Male"/>
    <x v="1"/>
    <n v="79"/>
    <n v="79"/>
    <s v="3High"/>
    <s v="High"/>
    <n v="2"/>
    <n v="2"/>
    <s v="Sales Executive"/>
    <x v="0"/>
    <s v="4Very High"/>
    <s v="Very High"/>
    <s v="Single"/>
    <x v="0"/>
    <m/>
    <n v="6509.4320987654319"/>
    <m/>
    <n v="26075"/>
    <n v="26075"/>
    <n v="8"/>
    <n v="8"/>
    <s v="No"/>
    <s v="No"/>
    <n v="13"/>
    <n v="13"/>
    <s v="3Excellent"/>
    <s v="Excellent"/>
    <s v="3High"/>
    <s v="High"/>
    <n v="2"/>
    <n v="2"/>
    <s v="4Best"/>
    <s v="Best"/>
    <s v="No"/>
    <s v="No"/>
    <n v="0"/>
    <x v="1"/>
  </r>
  <r>
    <n v="2773"/>
    <n v="42"/>
    <x v="19"/>
    <s v="Non-Travel"/>
    <s v="Non-Travel"/>
    <n v="355"/>
    <n v="355"/>
    <s v="Research &amp; Development"/>
    <x v="1"/>
    <n v="10"/>
    <n v="10"/>
    <s v="4Master"/>
    <x v="2"/>
    <x v="5"/>
    <x v="4"/>
    <s v="3High"/>
    <s v="High"/>
    <s v="Male"/>
    <x v="1"/>
    <n v="38"/>
    <n v="38"/>
    <s v="3High"/>
    <s v="High"/>
    <n v="1"/>
    <n v="1"/>
    <s v="Research Scientist"/>
    <x v="1"/>
    <s v="3High"/>
    <s v="High"/>
    <s v="Married"/>
    <x v="1"/>
    <n v="2936"/>
    <n v="2936"/>
    <m/>
    <n v="6161"/>
    <n v="6161"/>
    <n v="3"/>
    <n v="3"/>
    <s v="No"/>
    <s v="No"/>
    <n v="22"/>
    <n v="22"/>
    <s v="4Outstanding"/>
    <s v="Outstanding"/>
    <s v="2Medium"/>
    <s v="Medium"/>
    <n v="1"/>
    <n v="1"/>
    <s v="2Good"/>
    <s v="Good"/>
    <s v="No"/>
    <s v="No"/>
    <n v="0"/>
    <x v="1"/>
  </r>
  <r>
    <n v="2774"/>
    <n v="47"/>
    <x v="41"/>
    <s v="Travel_Rarely"/>
    <s v="Travel_Rarely"/>
    <n v="207"/>
    <n v="207"/>
    <s v="Research &amp; Development"/>
    <x v="1"/>
    <n v="9"/>
    <n v="9"/>
    <s v="4Master"/>
    <x v="2"/>
    <x v="0"/>
    <x v="0"/>
    <s v="2Medium"/>
    <s v="Medium"/>
    <s v="Female"/>
    <x v="0"/>
    <n v="64"/>
    <n v="64"/>
    <s v="3High"/>
    <s v="High"/>
    <n v="1"/>
    <n v="1"/>
    <s v="Laboratory Technician"/>
    <x v="2"/>
    <s v="3High"/>
    <s v="High"/>
    <s v="Single"/>
    <x v="0"/>
    <n v="2105"/>
    <n v="2105"/>
    <m/>
    <n v="5411"/>
    <n v="5411"/>
    <n v="4"/>
    <n v="4"/>
    <s v="No"/>
    <s v="No"/>
    <n v="12"/>
    <n v="12"/>
    <s v="3Excellent"/>
    <s v="Excellent"/>
    <s v="3High"/>
    <s v="High"/>
    <n v="2"/>
    <n v="2"/>
    <m/>
    <s v="Better"/>
    <s v="No"/>
    <s v="No"/>
    <n v="0"/>
    <x v="1"/>
  </r>
  <r>
    <n v="2775"/>
    <n v="46"/>
    <x v="21"/>
    <s v="Travel_Rarely"/>
    <s v="Travel_Rarely"/>
    <n v="706"/>
    <n v="706"/>
    <s v="Research &amp; Development"/>
    <x v="1"/>
    <n v="2"/>
    <n v="2"/>
    <s v="2College"/>
    <x v="0"/>
    <x v="0"/>
    <x v="0"/>
    <s v="4Ver High"/>
    <s v="Ver High"/>
    <s v="Male"/>
    <x v="1"/>
    <n v="82"/>
    <n v="82"/>
    <s v="3High"/>
    <s v="High"/>
    <n v="3"/>
    <n v="3"/>
    <s v="Manufacturing Director"/>
    <x v="3"/>
    <s v="4Very High"/>
    <s v="Very High"/>
    <s v="Divorced"/>
    <x v="2"/>
    <n v="8578"/>
    <n v="8578"/>
    <m/>
    <n v="19989"/>
    <n v="19989"/>
    <n v="3"/>
    <n v="3"/>
    <s v="No"/>
    <s v="No"/>
    <n v="14"/>
    <n v="14"/>
    <s v="3Excellent"/>
    <s v="Excellent"/>
    <s v="3High"/>
    <s v="High"/>
    <n v="4"/>
    <n v="4"/>
    <s v="2Good"/>
    <s v="Good"/>
    <s v="No"/>
    <s v="No"/>
    <n v="0"/>
    <x v="1"/>
  </r>
  <r>
    <n v="2776"/>
    <n v="28"/>
    <x v="14"/>
    <s v="Non-Travel"/>
    <s v="Non-Travel"/>
    <n v="280"/>
    <n v="280"/>
    <s v="Human Resources"/>
    <x v="2"/>
    <n v="1"/>
    <n v="1"/>
    <s v="2College"/>
    <x v="0"/>
    <x v="0"/>
    <x v="0"/>
    <s v="3High"/>
    <s v="High"/>
    <s v="Male"/>
    <x v="1"/>
    <n v="43"/>
    <n v="43"/>
    <s v="3High"/>
    <s v="High"/>
    <n v="1"/>
    <n v="1"/>
    <s v="Human Resources"/>
    <x v="8"/>
    <s v="4Very High"/>
    <s v="Very High"/>
    <s v="Divorced"/>
    <x v="2"/>
    <n v="2706"/>
    <n v="2706"/>
    <m/>
    <n v="10494"/>
    <n v="10494"/>
    <n v="1"/>
    <n v="1"/>
    <s v="No"/>
    <s v="No"/>
    <n v="15"/>
    <n v="15"/>
    <s v="3Excellent"/>
    <s v="Excellent"/>
    <s v="2Medium"/>
    <s v="Medium"/>
    <n v="2"/>
    <n v="2"/>
    <s v="3Better"/>
    <s v="Better"/>
    <s v="No"/>
    <s v="No"/>
    <n v="0"/>
    <x v="1"/>
  </r>
  <r>
    <n v="2777"/>
    <n v="29"/>
    <x v="11"/>
    <s v="Travel_Rarely"/>
    <s v="Travel_Rarely"/>
    <n v="726"/>
    <n v="726"/>
    <s v="Research &amp; Development"/>
    <x v="1"/>
    <n v="29"/>
    <n v="29"/>
    <s v="1Below College"/>
    <x v="1"/>
    <x v="0"/>
    <x v="0"/>
    <s v="4Ver High"/>
    <s v="Ver High"/>
    <s v="Male"/>
    <x v="1"/>
    <n v="93"/>
    <n v="93"/>
    <s v="1Low"/>
    <s v="Low"/>
    <n v="2"/>
    <n v="2"/>
    <s v="Healthcare Representative"/>
    <x v="4"/>
    <s v="3High"/>
    <s v="High"/>
    <s v="Divorced"/>
    <x v="2"/>
    <n v="6384"/>
    <n v="6384"/>
    <m/>
    <n v="21143"/>
    <n v="21143"/>
    <n v="8"/>
    <n v="8"/>
    <s v="No"/>
    <s v="No"/>
    <n v="17"/>
    <n v="17"/>
    <s v="3Excellent"/>
    <s v="Excellent"/>
    <s v="4Very High"/>
    <s v="Very High"/>
    <n v="3"/>
    <n v="3"/>
    <s v="3Better"/>
    <s v="Better"/>
    <s v="No"/>
    <s v="No"/>
    <n v="0"/>
    <x v="1"/>
  </r>
  <r>
    <n v="2778"/>
    <n v="42"/>
    <x v="19"/>
    <s v="Travel_Rarely"/>
    <s v="Travel_Rarely"/>
    <n v="1142"/>
    <n v="1142"/>
    <s v="Research &amp; Development"/>
    <x v="1"/>
    <n v="8"/>
    <n v="8"/>
    <s v="3Bachelor"/>
    <x v="3"/>
    <x v="0"/>
    <x v="0"/>
    <s v="4Ver High"/>
    <s v="Ver High"/>
    <s v="Male"/>
    <x v="1"/>
    <n v="81"/>
    <n v="81"/>
    <s v="3High"/>
    <s v="High"/>
    <n v="1"/>
    <n v="1"/>
    <s v="Laboratory Technician"/>
    <x v="2"/>
    <s v="3High"/>
    <s v="High"/>
    <s v="Single"/>
    <x v="0"/>
    <n v="3968"/>
    <n v="3968"/>
    <m/>
    <n v="13624"/>
    <n v="13624"/>
    <n v="4"/>
    <n v="4"/>
    <s v="No"/>
    <s v="No"/>
    <n v="13"/>
    <n v="13"/>
    <s v="3Excellent"/>
    <s v="Excellent"/>
    <s v="4Very High"/>
    <s v="Very High"/>
    <n v="3"/>
    <n v="3"/>
    <s v="3Better"/>
    <s v="Better"/>
    <s v="No"/>
    <s v="No"/>
    <n v="0"/>
    <x v="1"/>
  </r>
  <r>
    <n v="2779"/>
    <n v="32"/>
    <x v="5"/>
    <s v="Travel_Rarely"/>
    <s v="Travel_Rarely"/>
    <n v="414"/>
    <n v="414"/>
    <s v="Sales"/>
    <x v="0"/>
    <n v="2"/>
    <n v="2"/>
    <s v="4Master"/>
    <x v="2"/>
    <x v="4"/>
    <x v="3"/>
    <s v="3High"/>
    <s v="High"/>
    <s v="Male"/>
    <x v="1"/>
    <n v="82"/>
    <n v="82"/>
    <s v="2Medium"/>
    <s v="Medium"/>
    <n v="2"/>
    <n v="2"/>
    <s v="Sales Executive"/>
    <x v="0"/>
    <s v="2Medium"/>
    <s v="Medium"/>
    <s v="Single"/>
    <x v="0"/>
    <n v="9907"/>
    <n v="9907"/>
    <m/>
    <n v="26186"/>
    <n v="26186"/>
    <n v="7"/>
    <n v="7"/>
    <s v="Yes"/>
    <s v="Yes"/>
    <n v="12"/>
    <n v="12"/>
    <s v="3Excellent"/>
    <s v="Excellent"/>
    <s v="3High"/>
    <s v="High"/>
    <n v="3"/>
    <n v="3"/>
    <s v="2Good"/>
    <s v="Good"/>
    <s v="Yes"/>
    <s v="Yes"/>
    <n v="1"/>
    <x v="0"/>
  </r>
  <r>
    <n v="2780"/>
    <n v="46"/>
    <x v="21"/>
    <s v="Travel_Rarely"/>
    <s v="Travel_Rarely"/>
    <n v="1319"/>
    <n v="1319"/>
    <s v="Sales"/>
    <x v="0"/>
    <n v="3"/>
    <n v="3"/>
    <s v="3Bachelor"/>
    <x v="3"/>
    <x v="5"/>
    <x v="4"/>
    <s v="1Low"/>
    <s v="Low"/>
    <s v="Female"/>
    <x v="0"/>
    <n v="45"/>
    <n v="45"/>
    <s v="4Very High"/>
    <s v="Very High"/>
    <n v="4"/>
    <n v="4"/>
    <s v="Sales Executive"/>
    <x v="0"/>
    <s v="1Low"/>
    <s v="Low"/>
    <s v="Divorced"/>
    <x v="2"/>
    <n v="13225"/>
    <n v="13225"/>
    <m/>
    <n v="7739"/>
    <n v="7739"/>
    <n v="2"/>
    <n v="2"/>
    <s v="No"/>
    <s v="No"/>
    <n v="12"/>
    <n v="12"/>
    <s v="3Excellent"/>
    <s v="Excellent"/>
    <s v="4Very High"/>
    <s v="Very High"/>
    <n v="5"/>
    <n v="5"/>
    <s v="3Better"/>
    <s v="Better"/>
    <s v="No"/>
    <s v="No"/>
    <n v="0"/>
    <x v="1"/>
  </r>
  <r>
    <n v="2781"/>
    <n v="27"/>
    <x v="4"/>
    <s v="Travel_Rarely"/>
    <s v="Travel_Rarely"/>
    <n v="728"/>
    <n v="728"/>
    <s v="Sales"/>
    <x v="0"/>
    <n v="23"/>
    <n v="23"/>
    <s v="1Below College"/>
    <x v="1"/>
    <x v="2"/>
    <x v="2"/>
    <s v="2Medium"/>
    <s v="Medium"/>
    <s v="Female"/>
    <x v="0"/>
    <n v="36"/>
    <n v="36"/>
    <s v="2Medium"/>
    <s v="Medium"/>
    <n v="2"/>
    <n v="2"/>
    <s v="Sales Representative"/>
    <x v="6"/>
    <s v="3High"/>
    <s v="High"/>
    <s v="Married"/>
    <x v="1"/>
    <n v="3540"/>
    <n v="3540"/>
    <m/>
    <n v="7018"/>
    <n v="7018"/>
    <n v="1"/>
    <n v="1"/>
    <s v="No"/>
    <s v="No"/>
    <n v="21"/>
    <n v="21"/>
    <s v="4Outstanding"/>
    <s v="Outstanding"/>
    <s v="4Very High"/>
    <s v="Very High"/>
    <n v="5"/>
    <n v="5"/>
    <s v="3Better"/>
    <s v="Better"/>
    <s v="No"/>
    <s v="No"/>
    <n v="0"/>
    <x v="1"/>
  </r>
  <r>
    <n v="2782"/>
    <n v="29"/>
    <x v="11"/>
    <s v="Travel_Rarely"/>
    <s v="Travel_Rarely"/>
    <n v="352"/>
    <n v="352"/>
    <s v="Human Resources"/>
    <x v="2"/>
    <n v="6"/>
    <n v="6"/>
    <s v="1Below College"/>
    <x v="1"/>
    <x v="2"/>
    <x v="2"/>
    <s v="4Ver High"/>
    <s v="Ver High"/>
    <s v="Male"/>
    <x v="1"/>
    <n v="87"/>
    <n v="87"/>
    <s v="2Medium"/>
    <s v="Medium"/>
    <n v="1"/>
    <n v="1"/>
    <s v="Human Resources"/>
    <x v="8"/>
    <s v="2Medium"/>
    <s v="Medium"/>
    <s v="Married"/>
    <x v="1"/>
    <n v="2804"/>
    <n v="2804"/>
    <m/>
    <n v="15434"/>
    <n v="15434"/>
    <n v="1"/>
    <n v="1"/>
    <s v="No"/>
    <s v="No"/>
    <n v="11"/>
    <n v="11"/>
    <s v="3Excellent"/>
    <s v="Excellent"/>
    <s v="4Very High"/>
    <s v="Very High"/>
    <n v="3"/>
    <n v="3"/>
    <s v="3Better"/>
    <s v="Better"/>
    <s v="No"/>
    <s v="No"/>
    <n v="0"/>
    <x v="1"/>
  </r>
  <r>
    <n v="2783"/>
    <n v="43"/>
    <x v="23"/>
    <s v="Travel_Rarely"/>
    <s v="Travel_Rarely"/>
    <n v="823"/>
    <n v="823"/>
    <s v="Research &amp; Development"/>
    <x v="1"/>
    <n v="6"/>
    <n v="6"/>
    <s v="3Bachelor"/>
    <x v="3"/>
    <x v="3"/>
    <x v="0"/>
    <s v="1Low"/>
    <s v="Low"/>
    <s v="Female"/>
    <x v="0"/>
    <n v="81"/>
    <n v="81"/>
    <s v="2Medium"/>
    <s v="Medium"/>
    <n v="5"/>
    <n v="5"/>
    <s v="Manager"/>
    <x v="5"/>
    <s v="3High"/>
    <s v="High"/>
    <s v="Married"/>
    <x v="1"/>
    <n v="19392"/>
    <n v="19392"/>
    <m/>
    <n v="22539"/>
    <n v="22539"/>
    <n v="7"/>
    <n v="7"/>
    <s v="No"/>
    <s v="No"/>
    <n v="13"/>
    <n v="13"/>
    <s v="3Excellent"/>
    <s v="Excellent"/>
    <s v="4Very High"/>
    <s v="Very High"/>
    <n v="2"/>
    <n v="2"/>
    <s v="3Better"/>
    <s v="Better"/>
    <s v="No"/>
    <s v="No"/>
    <n v="0"/>
    <x v="1"/>
  </r>
  <r>
    <n v="2784"/>
    <n v="48"/>
    <x v="26"/>
    <s v="Travel_Rarely"/>
    <s v="Travel_Rarely"/>
    <n v="1224"/>
    <n v="1224"/>
    <s v="Research &amp; Development"/>
    <x v="1"/>
    <n v="10"/>
    <n v="10"/>
    <s v="3Bachelor"/>
    <x v="3"/>
    <x v="0"/>
    <x v="0"/>
    <s v="4Ver High"/>
    <s v="Ver High"/>
    <s v="Male"/>
    <x v="1"/>
    <n v="91"/>
    <n v="91"/>
    <s v="2Medium"/>
    <s v="Medium"/>
    <n v="5"/>
    <n v="5"/>
    <s v="Research Director"/>
    <x v="7"/>
    <s v="2Medium"/>
    <s v="Medium"/>
    <s v="Married"/>
    <x v="1"/>
    <n v="19665"/>
    <n v="19665"/>
    <m/>
    <n v="13583"/>
    <n v="13583"/>
    <n v="4"/>
    <n v="4"/>
    <s v="No"/>
    <s v="No"/>
    <n v="12"/>
    <n v="12"/>
    <s v="3Excellent"/>
    <s v="Excellent"/>
    <s v="4Very High"/>
    <s v="Very High"/>
    <n v="3"/>
    <n v="3"/>
    <s v="3Better"/>
    <s v="Better"/>
    <s v="No"/>
    <s v="No"/>
    <n v="0"/>
    <x v="1"/>
  </r>
  <r>
    <n v="2785"/>
    <n v="29"/>
    <x v="11"/>
    <s v="Travel_Frequently"/>
    <s v="Travel_Frequently"/>
    <n v="459"/>
    <n v="459"/>
    <s v="Research &amp; Development"/>
    <x v="1"/>
    <n v="24"/>
    <n v="24"/>
    <s v="2College"/>
    <x v="0"/>
    <x v="0"/>
    <x v="0"/>
    <s v="4Ver High"/>
    <s v="Ver High"/>
    <s v="Male"/>
    <x v="1"/>
    <n v="73"/>
    <n v="73"/>
    <s v="2Medium"/>
    <s v="Medium"/>
    <m/>
    <n v="1"/>
    <s v="Research Scientist"/>
    <x v="1"/>
    <s v="4Very High"/>
    <s v="Very High"/>
    <s v="Single"/>
    <x v="0"/>
    <n v="2439"/>
    <n v="2439"/>
    <m/>
    <n v="14753"/>
    <n v="14753"/>
    <n v="1"/>
    <n v="1"/>
    <s v="Yes"/>
    <s v="Yes"/>
    <n v="24"/>
    <n v="24"/>
    <s v="4Outstanding"/>
    <s v="Outstanding"/>
    <s v="2Medium"/>
    <s v="Medium"/>
    <n v="3"/>
    <n v="3"/>
    <s v="2Good"/>
    <s v="Good"/>
    <s v="Yes"/>
    <s v="Yes"/>
    <n v="1"/>
    <x v="0"/>
  </r>
  <r>
    <n v="2786"/>
    <n v="46"/>
    <x v="21"/>
    <s v="Travel_Rarely"/>
    <s v="Travel_Rarely"/>
    <n v="1254"/>
    <n v="1254"/>
    <s v="Sales"/>
    <x v="0"/>
    <n v="10"/>
    <n v="10"/>
    <s v="3Bachelor"/>
    <x v="3"/>
    <x v="0"/>
    <x v="0"/>
    <s v="3High"/>
    <s v="High"/>
    <s v="Female"/>
    <x v="0"/>
    <n v="64"/>
    <n v="64"/>
    <s v="3High"/>
    <s v="High"/>
    <n v="3"/>
    <n v="3"/>
    <s v="Sales Executive"/>
    <x v="0"/>
    <s v="2Medium"/>
    <s v="Medium"/>
    <s v="Married"/>
    <x v="1"/>
    <m/>
    <n v="6509.4320987654319"/>
    <m/>
    <n v="14011"/>
    <n v="14011"/>
    <n v="5"/>
    <n v="5"/>
    <s v="No"/>
    <s v="No"/>
    <n v="21"/>
    <n v="21"/>
    <s v="4Outstanding"/>
    <s v="Outstanding"/>
    <s v="3High"/>
    <s v="High"/>
    <n v="2"/>
    <n v="2"/>
    <s v="3Better"/>
    <s v="Better"/>
    <s v="Yes"/>
    <s v="Yes"/>
    <n v="1"/>
    <x v="0"/>
  </r>
  <r>
    <n v="2787"/>
    <n v="27"/>
    <x v="4"/>
    <s v="Travel_Frequently"/>
    <s v="Travel_Frequently"/>
    <n v="1131"/>
    <n v="1131"/>
    <s v="Research &amp; Development"/>
    <x v="1"/>
    <n v="15"/>
    <n v="15"/>
    <s v="3Bachelor"/>
    <x v="3"/>
    <x v="0"/>
    <x v="0"/>
    <s v="4Ver High"/>
    <s v="Ver High"/>
    <s v="Female"/>
    <x v="0"/>
    <n v="77"/>
    <n v="77"/>
    <s v="2Medium"/>
    <s v="Medium"/>
    <n v="1"/>
    <n v="1"/>
    <s v="Research Scientist"/>
    <x v="1"/>
    <s v="1Low"/>
    <s v="Low"/>
    <s v="Married"/>
    <x v="1"/>
    <n v="4774"/>
    <n v="4774"/>
    <m/>
    <n v="23844"/>
    <n v="23844"/>
    <n v="0"/>
    <n v="0"/>
    <s v="No"/>
    <s v="No"/>
    <n v="19"/>
    <n v="19"/>
    <s v="3Excellent"/>
    <s v="Excellent"/>
    <s v="4Very High"/>
    <s v="Very High"/>
    <n v="2"/>
    <n v="2"/>
    <s v="2Good"/>
    <s v="Good"/>
    <s v="No"/>
    <s v="No"/>
    <n v="0"/>
    <x v="1"/>
  </r>
  <r>
    <n v="2788"/>
    <n v="39"/>
    <x v="22"/>
    <s v="Travel_Rarely"/>
    <s v="Travel_Rarely"/>
    <n v="835"/>
    <n v="835"/>
    <s v="Research &amp; Development"/>
    <x v="1"/>
    <n v="19"/>
    <n v="19"/>
    <s v="4Master"/>
    <x v="2"/>
    <x v="1"/>
    <x v="1"/>
    <s v="4Ver High"/>
    <s v="Ver High"/>
    <s v="Male"/>
    <x v="1"/>
    <n v="41"/>
    <n v="41"/>
    <s v="3High"/>
    <s v="High"/>
    <n v="2"/>
    <n v="2"/>
    <s v="Research Scientist"/>
    <x v="1"/>
    <s v="4Very High"/>
    <s v="Very High"/>
    <s v="Divorced"/>
    <x v="2"/>
    <n v="3902"/>
    <n v="3902"/>
    <m/>
    <n v="5141"/>
    <n v="5141"/>
    <n v="8"/>
    <n v="8"/>
    <s v="No"/>
    <s v="No"/>
    <n v="14"/>
    <n v="14"/>
    <s v="3Excellent"/>
    <s v="Excellent"/>
    <s v="2Medium"/>
    <s v="Medium"/>
    <n v="2"/>
    <n v="2"/>
    <s v="3Better"/>
    <s v="Better"/>
    <s v="No"/>
    <s v="No"/>
    <n v="0"/>
    <x v="1"/>
  </r>
  <r>
    <n v="2789"/>
    <n v="55"/>
    <x v="28"/>
    <s v="Travel_Rarely"/>
    <s v="Travel_Rarely"/>
    <n v="836"/>
    <n v="836"/>
    <s v="Research &amp; Development"/>
    <x v="1"/>
    <n v="2"/>
    <n v="2"/>
    <s v="4Master"/>
    <x v="2"/>
    <x v="5"/>
    <x v="4"/>
    <s v="2Medium"/>
    <s v="Medium"/>
    <s v="Male"/>
    <x v="1"/>
    <n v="98"/>
    <n v="98"/>
    <s v="2Medium"/>
    <s v="Medium"/>
    <n v="1"/>
    <n v="1"/>
    <s v="Research Scientist"/>
    <x v="1"/>
    <s v="4Very High"/>
    <s v="Very High"/>
    <s v="Married"/>
    <x v="1"/>
    <n v="2662"/>
    <n v="2662"/>
    <m/>
    <n v="7975"/>
    <n v="7975"/>
    <n v="8"/>
    <n v="8"/>
    <s v="No"/>
    <s v="No"/>
    <n v="20"/>
    <n v="20"/>
    <s v="4Outstanding"/>
    <s v="Outstanding"/>
    <s v="2Medium"/>
    <s v="Medium"/>
    <n v="2"/>
    <n v="2"/>
    <s v="4Best"/>
    <s v="Best"/>
    <s v="No"/>
    <s v="No"/>
    <n v="0"/>
    <x v="1"/>
  </r>
  <r>
    <n v="2790"/>
    <n v="28"/>
    <x v="14"/>
    <s v="Travel_Rarely"/>
    <s v="Travel_Rarely"/>
    <n v="1172"/>
    <n v="1172"/>
    <s v="Sales"/>
    <x v="0"/>
    <n v="3"/>
    <n v="3"/>
    <s v="3Bachelor"/>
    <x v="3"/>
    <x v="2"/>
    <x v="2"/>
    <s v="2Medium"/>
    <s v="Medium"/>
    <s v="Female"/>
    <x v="0"/>
    <n v="78"/>
    <n v="78"/>
    <s v="3High"/>
    <s v="High"/>
    <n v="1"/>
    <n v="1"/>
    <s v="Sales Representative"/>
    <x v="6"/>
    <s v="2Medium"/>
    <s v="Medium"/>
    <s v="Married"/>
    <x v="1"/>
    <n v="2856"/>
    <n v="2856"/>
    <m/>
    <n v="3692"/>
    <n v="3692"/>
    <n v="1"/>
    <n v="1"/>
    <s v="No"/>
    <s v="No"/>
    <n v="19"/>
    <n v="19"/>
    <s v="3Excellent"/>
    <s v="Excellent"/>
    <s v="4Very High"/>
    <s v="Very High"/>
    <n v="3"/>
    <n v="3"/>
    <s v="3Better"/>
    <s v="Better"/>
    <s v="No"/>
    <s v="No"/>
    <n v="0"/>
    <x v="1"/>
  </r>
  <r>
    <n v="2791"/>
    <n v="30"/>
    <x v="7"/>
    <s v="Travel_Rarely"/>
    <s v="Travel_Rarely"/>
    <n v="945"/>
    <n v="945"/>
    <s v="Sales"/>
    <x v="0"/>
    <m/>
    <n v="6.5817958901025673"/>
    <s v="3Bachelor"/>
    <x v="3"/>
    <x v="2"/>
    <x v="2"/>
    <s v="2Medium"/>
    <s v="Medium"/>
    <s v="Male"/>
    <x v="1"/>
    <n v="89"/>
    <n v="89"/>
    <s v="3High"/>
    <s v="High"/>
    <n v="1"/>
    <n v="1"/>
    <s v="Sales Representative"/>
    <x v="6"/>
    <s v="4Very High"/>
    <s v="Very High"/>
    <s v="Single"/>
    <x v="0"/>
    <n v="1081"/>
    <n v="1081"/>
    <m/>
    <n v="16019"/>
    <n v="16019"/>
    <n v="1"/>
    <n v="1"/>
    <s v="No"/>
    <s v="No"/>
    <n v="13"/>
    <n v="13"/>
    <s v="3Excellent"/>
    <s v="Excellent"/>
    <s v="3High"/>
    <s v="High"/>
    <n v="3"/>
    <n v="3"/>
    <s v="2Good"/>
    <s v="Good"/>
    <s v="Yes"/>
    <s v="Yes"/>
    <n v="1"/>
    <x v="0"/>
  </r>
  <r>
    <n v="2792"/>
    <n v="22"/>
    <x v="15"/>
    <s v="Travel_Rarely"/>
    <s v="Travel_Rarely"/>
    <n v="391"/>
    <n v="391"/>
    <s v="Research &amp; Development"/>
    <x v="1"/>
    <n v="7"/>
    <n v="7"/>
    <s v="1Below College"/>
    <x v="1"/>
    <x v="0"/>
    <x v="0"/>
    <s v="4Ver High"/>
    <s v="Ver High"/>
    <s v="Male"/>
    <x v="1"/>
    <n v="75"/>
    <n v="75"/>
    <s v="3High"/>
    <s v="High"/>
    <n v="1"/>
    <n v="1"/>
    <s v="Research Scientist"/>
    <x v="1"/>
    <s v="2Medium"/>
    <s v="Medium"/>
    <s v="Single"/>
    <x v="0"/>
    <n v="2472"/>
    <n v="2472"/>
    <m/>
    <n v="26092"/>
    <n v="26092"/>
    <n v="1"/>
    <n v="1"/>
    <s v="Yes"/>
    <s v="Yes"/>
    <n v="23"/>
    <n v="23"/>
    <s v="4Outstanding"/>
    <s v="Outstanding"/>
    <s v="1Low"/>
    <s v="Low"/>
    <n v="2"/>
    <n v="2"/>
    <s v="3Better"/>
    <s v="Better"/>
    <s v="Yes"/>
    <s v="Yes"/>
    <n v="1"/>
    <x v="0"/>
  </r>
  <r>
    <n v="2793"/>
    <n v="36"/>
    <x v="9"/>
    <s v="Travel_Rarely"/>
    <s v="Travel_Rarely"/>
    <n v="1266"/>
    <n v="1266"/>
    <s v="Sales"/>
    <x v="0"/>
    <n v="10"/>
    <n v="10"/>
    <s v="4Master"/>
    <x v="2"/>
    <x v="5"/>
    <x v="4"/>
    <s v="2Medium"/>
    <s v="Medium"/>
    <s v="Female"/>
    <x v="0"/>
    <n v="63"/>
    <n v="63"/>
    <s v="2Medium"/>
    <s v="Medium"/>
    <n v="2"/>
    <n v="2"/>
    <s v="Sales Executive"/>
    <x v="0"/>
    <s v="3High"/>
    <s v="High"/>
    <s v="Married"/>
    <x v="1"/>
    <n v="5673"/>
    <n v="5673"/>
    <m/>
    <n v="6060"/>
    <n v="6060"/>
    <n v="1"/>
    <n v="1"/>
    <s v="Yes"/>
    <s v="Yes"/>
    <n v="13"/>
    <n v="13"/>
    <s v="3Excellent"/>
    <s v="Excellent"/>
    <s v="1Low"/>
    <s v="Low"/>
    <n v="4"/>
    <n v="4"/>
    <s v="3Better"/>
    <s v="Better"/>
    <s v="No"/>
    <s v="No"/>
    <n v="0"/>
    <x v="1"/>
  </r>
  <r>
    <n v="2794"/>
    <n v="31"/>
    <x v="27"/>
    <s v="Travel_Rarely"/>
    <s v="Travel_Rarely"/>
    <n v="311"/>
    <n v="311"/>
    <s v="Research &amp; Development"/>
    <x v="1"/>
    <n v="20"/>
    <n v="20"/>
    <s v="3Bachelor"/>
    <x v="3"/>
    <x v="0"/>
    <x v="0"/>
    <s v="2Medium"/>
    <s v="Medium"/>
    <s v="Male"/>
    <x v="1"/>
    <n v="89"/>
    <n v="89"/>
    <s v="3High"/>
    <s v="High"/>
    <n v="2"/>
    <n v="2"/>
    <s v="Laboratory Technician"/>
    <x v="2"/>
    <s v="3High"/>
    <s v="High"/>
    <s v="Divorced"/>
    <x v="2"/>
    <n v="4197"/>
    <n v="4197"/>
    <m/>
    <n v="18624"/>
    <n v="18624"/>
    <n v="1"/>
    <n v="1"/>
    <s v="No"/>
    <s v="No"/>
    <n v="11"/>
    <n v="11"/>
    <s v="3Excellent"/>
    <s v="Excellent"/>
    <s v="1Low"/>
    <s v="Low"/>
    <n v="2"/>
    <n v="2"/>
    <s v="3Better"/>
    <s v="Better"/>
    <s v="No"/>
    <s v="No"/>
    <n v="0"/>
    <x v="1"/>
  </r>
  <r>
    <n v="2795"/>
    <n v="34"/>
    <x v="13"/>
    <s v="Travel_Rarely"/>
    <s v="Travel_Rarely"/>
    <n v="1480"/>
    <n v="1480"/>
    <s v="Sales"/>
    <x v="0"/>
    <n v="4"/>
    <n v="4"/>
    <s v="3Bachelor"/>
    <x v="3"/>
    <x v="0"/>
    <x v="0"/>
    <s v="3High"/>
    <s v="High"/>
    <s v="Male"/>
    <x v="1"/>
    <n v="64"/>
    <n v="64"/>
    <s v="3High"/>
    <s v="High"/>
    <n v="3"/>
    <n v="3"/>
    <s v="Sales Executive"/>
    <x v="0"/>
    <s v="4Very High"/>
    <s v="Very High"/>
    <s v="Married"/>
    <x v="1"/>
    <n v="9713"/>
    <n v="9713"/>
    <m/>
    <n v="24444"/>
    <n v="24444"/>
    <n v="2"/>
    <n v="2"/>
    <s v="Yes"/>
    <s v="Yes"/>
    <n v="13"/>
    <n v="13"/>
    <s v="3Excellent"/>
    <s v="Excellent"/>
    <s v="4Very High"/>
    <s v="Very High"/>
    <n v="3"/>
    <n v="3"/>
    <s v="3Better"/>
    <s v="Better"/>
    <s v="No"/>
    <s v="No"/>
    <n v="0"/>
    <x v="1"/>
  </r>
  <r>
    <n v="2796"/>
    <n v="29"/>
    <x v="11"/>
    <s v="Travel_Rarely"/>
    <s v="Travel_Rarely"/>
    <n v="592"/>
    <n v="592"/>
    <s v="Research &amp; Development"/>
    <x v="1"/>
    <n v="7"/>
    <n v="7"/>
    <s v="3Bachelor"/>
    <x v="3"/>
    <x v="0"/>
    <x v="0"/>
    <s v="4Ver High"/>
    <s v="Ver High"/>
    <s v="Male"/>
    <x v="1"/>
    <n v="59"/>
    <n v="59"/>
    <s v="3High"/>
    <s v="High"/>
    <n v="1"/>
    <n v="1"/>
    <s v="Laboratory Technician"/>
    <x v="2"/>
    <s v="1Low"/>
    <s v="Low"/>
    <s v="Single"/>
    <x v="0"/>
    <n v="2062"/>
    <n v="2062"/>
    <m/>
    <n v="19384"/>
    <n v="19384"/>
    <n v="3"/>
    <n v="3"/>
    <s v="No"/>
    <s v="No"/>
    <n v="14"/>
    <n v="14"/>
    <s v="3Excellent"/>
    <s v="Excellent"/>
    <s v="2Medium"/>
    <s v="Medium"/>
    <n v="2"/>
    <n v="2"/>
    <s v="3Better"/>
    <s v="Better"/>
    <s v="No"/>
    <s v="No"/>
    <n v="0"/>
    <x v="1"/>
  </r>
  <r>
    <n v="2797"/>
    <n v="37"/>
    <x v="2"/>
    <s v="Travel_Rarely"/>
    <s v="Travel_Rarely"/>
    <n v="783"/>
    <n v="783"/>
    <s v="Research &amp; Development"/>
    <x v="1"/>
    <n v="7"/>
    <n v="7"/>
    <s v="4Master"/>
    <x v="2"/>
    <x v="2"/>
    <x v="2"/>
    <s v="4Ver High"/>
    <s v="Ver High"/>
    <s v="Male"/>
    <x v="1"/>
    <n v="78"/>
    <n v="78"/>
    <s v="3High"/>
    <s v="High"/>
    <n v="2"/>
    <n v="2"/>
    <s v="Research Scientist"/>
    <x v="1"/>
    <s v="1Low"/>
    <s v="Low"/>
    <s v="Married"/>
    <x v="1"/>
    <n v="4284"/>
    <n v="4284"/>
    <m/>
    <n v="13588"/>
    <n v="13588"/>
    <n v="5"/>
    <n v="5"/>
    <s v="Yes"/>
    <s v="Yes"/>
    <n v="22"/>
    <n v="22"/>
    <s v="4Outstanding"/>
    <s v="Outstanding"/>
    <s v="3High"/>
    <s v="High"/>
    <n v="2"/>
    <n v="2"/>
    <s v="3Better"/>
    <s v="Better"/>
    <s v="No"/>
    <s v="No"/>
    <n v="0"/>
    <x v="1"/>
  </r>
  <r>
    <n v="2798"/>
    <n v="35"/>
    <x v="10"/>
    <s v="Travel_Rarely"/>
    <s v="Travel_Rarely"/>
    <n v="219"/>
    <n v="219"/>
    <s v="Research &amp; Development"/>
    <x v="1"/>
    <n v="16"/>
    <n v="16"/>
    <s v="2College"/>
    <x v="0"/>
    <x v="1"/>
    <x v="1"/>
    <s v="4Ver High"/>
    <s v="Ver High"/>
    <s v="Female"/>
    <x v="0"/>
    <n v="44"/>
    <n v="44"/>
    <s v="2Medium"/>
    <s v="Medium"/>
    <n v="2"/>
    <n v="2"/>
    <s v="Manufacturing Director"/>
    <x v="3"/>
    <s v="2Medium"/>
    <s v="Medium"/>
    <s v="Married"/>
    <x v="1"/>
    <n v="4788"/>
    <n v="4788"/>
    <m/>
    <n v="25388"/>
    <n v="25388"/>
    <n v="0"/>
    <n v="0"/>
    <s v="Yes"/>
    <s v="Yes"/>
    <n v="11"/>
    <n v="11"/>
    <s v="3Excellent"/>
    <s v="Excellent"/>
    <s v="4Very High"/>
    <s v="Very High"/>
    <n v="2"/>
    <n v="2"/>
    <s v="3Better"/>
    <s v="Better"/>
    <s v="No"/>
    <s v="No"/>
    <n v="0"/>
    <x v="1"/>
  </r>
  <r>
    <n v="2799"/>
    <n v="45"/>
    <x v="29"/>
    <s v="Travel_Rarely"/>
    <s v="Travel_Rarely"/>
    <n v="556"/>
    <n v="556"/>
    <s v="Research &amp; Development"/>
    <x v="1"/>
    <n v="25"/>
    <n v="25"/>
    <s v="2College"/>
    <x v="0"/>
    <x v="3"/>
    <x v="0"/>
    <s v="2Medium"/>
    <s v="Medium"/>
    <s v="Female"/>
    <x v="0"/>
    <n v="93"/>
    <n v="93"/>
    <s v="2Medium"/>
    <s v="Medium"/>
    <n v="2"/>
    <n v="2"/>
    <s v="Manufacturing Director"/>
    <x v="3"/>
    <s v="4Very High"/>
    <s v="Very High"/>
    <s v="Married"/>
    <x v="1"/>
    <n v="5906"/>
    <n v="5906"/>
    <m/>
    <n v="23888"/>
    <n v="23888"/>
    <n v="0"/>
    <n v="0"/>
    <s v="No"/>
    <s v="No"/>
    <n v="13"/>
    <n v="13"/>
    <s v="3Excellent"/>
    <s v="Excellent"/>
    <s v="4Very High"/>
    <s v="Very High"/>
    <n v="2"/>
    <n v="2"/>
    <s v="2Good"/>
    <s v="Good"/>
    <s v="No"/>
    <s v="No"/>
    <n v="0"/>
    <x v="1"/>
  </r>
  <r>
    <n v="2800"/>
    <n v="36"/>
    <x v="9"/>
    <s v="Travel_Frequently"/>
    <s v="Travel_Frequently"/>
    <n v="1213"/>
    <n v="1213"/>
    <s v="Human Resources"/>
    <x v="2"/>
    <n v="2"/>
    <n v="2"/>
    <s v="1Below College"/>
    <x v="1"/>
    <x v="6"/>
    <x v="5"/>
    <s v="2Medium"/>
    <s v="Medium"/>
    <s v="Male"/>
    <x v="1"/>
    <n v="94"/>
    <n v="94"/>
    <s v="2Medium"/>
    <s v="Medium"/>
    <n v="2"/>
    <n v="2"/>
    <s v="Human Resources"/>
    <x v="8"/>
    <s v="4Very High"/>
    <s v="Very High"/>
    <s v="Single"/>
    <x v="0"/>
    <n v="3886"/>
    <n v="3886"/>
    <m/>
    <n v="4223"/>
    <n v="4223"/>
    <n v="1"/>
    <n v="1"/>
    <s v="No"/>
    <s v="No"/>
    <n v="21"/>
    <n v="21"/>
    <s v="4Outstanding"/>
    <s v="Outstanding"/>
    <s v="4Very High"/>
    <s v="Very High"/>
    <n v="2"/>
    <n v="2"/>
    <s v="2Good"/>
    <s v="Good"/>
    <s v="No"/>
    <s v="No"/>
    <n v="0"/>
    <x v="1"/>
  </r>
  <r>
    <n v="2801"/>
    <n v="40"/>
    <x v="33"/>
    <s v="Travel_Rarely"/>
    <s v="Travel_Rarely"/>
    <n v="1137"/>
    <n v="1137"/>
    <s v="Research &amp; Development"/>
    <x v="1"/>
    <n v="1"/>
    <n v="1"/>
    <s v="4Master"/>
    <x v="2"/>
    <x v="0"/>
    <x v="0"/>
    <s v="1Low"/>
    <s v="Low"/>
    <s v="Male"/>
    <x v="1"/>
    <n v="98"/>
    <n v="98"/>
    <s v="3High"/>
    <s v="High"/>
    <n v="4"/>
    <n v="4"/>
    <s v="Manager"/>
    <x v="5"/>
    <s v="1Low"/>
    <s v="Low"/>
    <s v="Divorced"/>
    <x v="2"/>
    <n v="16823"/>
    <n v="16823"/>
    <m/>
    <n v="18991"/>
    <n v="18991"/>
    <n v="2"/>
    <n v="2"/>
    <s v="No"/>
    <s v="No"/>
    <n v="11"/>
    <n v="11"/>
    <s v="3Excellent"/>
    <s v="Excellent"/>
    <s v="1Low"/>
    <s v="Low"/>
    <n v="3"/>
    <n v="3"/>
    <s v="3Better"/>
    <s v="Better"/>
    <s v="No"/>
    <s v="No"/>
    <n v="0"/>
    <x v="1"/>
  </r>
  <r>
    <n v="2802"/>
    <n v="26"/>
    <x v="25"/>
    <s v="Travel_Rarely"/>
    <s v="Travel_Rarely"/>
    <m/>
    <n v="808.82510288065839"/>
    <s v="Research &amp; Development"/>
    <x v="1"/>
    <n v="1"/>
    <n v="1"/>
    <s v="2College"/>
    <x v="0"/>
    <x v="0"/>
    <x v="0"/>
    <s v="2Medium"/>
    <s v="Medium"/>
    <s v="Female"/>
    <x v="0"/>
    <n v="90"/>
    <n v="90"/>
    <s v="2Medium"/>
    <s v="Medium"/>
    <n v="1"/>
    <n v="1"/>
    <s v="Research Scientist"/>
    <x v="1"/>
    <s v="3High"/>
    <s v="High"/>
    <s v="Married"/>
    <x v="1"/>
    <n v="2933"/>
    <n v="2933"/>
    <m/>
    <n v="14908"/>
    <n v="14908"/>
    <n v="1"/>
    <n v="1"/>
    <s v="Yes"/>
    <s v="Yes"/>
    <n v="13"/>
    <n v="13"/>
    <s v="3Excellent"/>
    <s v="Excellent"/>
    <s v="3High"/>
    <s v="High"/>
    <n v="3"/>
    <n v="3"/>
    <s v="2Good"/>
    <s v="Good"/>
    <s v="No"/>
    <s v="No"/>
    <n v="0"/>
    <x v="1"/>
  </r>
  <r>
    <n v="2803"/>
    <n v="27"/>
    <x v="4"/>
    <s v="Travel_Rarely"/>
    <s v="Travel_Rarely"/>
    <n v="511"/>
    <n v="511"/>
    <s v="Sales"/>
    <x v="0"/>
    <n v="2"/>
    <n v="2"/>
    <s v="2College"/>
    <x v="0"/>
    <x v="2"/>
    <x v="2"/>
    <s v="1Low"/>
    <s v="Low"/>
    <s v="Female"/>
    <x v="0"/>
    <n v="89"/>
    <n v="89"/>
    <s v="4Very High"/>
    <s v="Very High"/>
    <n v="2"/>
    <n v="2"/>
    <s v="Sales Executive"/>
    <x v="0"/>
    <s v="3High"/>
    <s v="High"/>
    <s v="Single"/>
    <x v="0"/>
    <n v="6500"/>
    <n v="6500"/>
    <m/>
    <n v="26997"/>
    <n v="26997"/>
    <n v="0"/>
    <n v="0"/>
    <s v="No"/>
    <s v="No"/>
    <n v="14"/>
    <n v="14"/>
    <s v="3Excellent"/>
    <s v="Excellent"/>
    <s v="2Medium"/>
    <s v="Medium"/>
    <n v="5"/>
    <n v="5"/>
    <s v="2Good"/>
    <s v="Good"/>
    <s v="No"/>
    <s v="No"/>
    <n v="0"/>
    <x v="1"/>
  </r>
  <r>
    <n v="2804"/>
    <n v="48"/>
    <x v="26"/>
    <s v="Travel_Frequently"/>
    <s v="Travel_Frequently"/>
    <n v="117"/>
    <n v="117"/>
    <s v="Research &amp; Development"/>
    <x v="1"/>
    <n v="22"/>
    <n v="22"/>
    <s v="3Bachelor"/>
    <x v="3"/>
    <x v="2"/>
    <x v="2"/>
    <s v="4Ver High"/>
    <s v="Ver High"/>
    <s v="Female"/>
    <x v="0"/>
    <n v="58"/>
    <n v="58"/>
    <s v="3High"/>
    <s v="High"/>
    <n v="4"/>
    <n v="4"/>
    <s v="Manager"/>
    <x v="5"/>
    <s v="4Very High"/>
    <s v="Very High"/>
    <s v="Divorced"/>
    <x v="2"/>
    <n v="17174"/>
    <n v="17174"/>
    <m/>
    <n v="2437"/>
    <n v="2437"/>
    <m/>
    <n v="1"/>
    <s v="No"/>
    <s v="No"/>
    <n v="11"/>
    <n v="11"/>
    <s v="3Excellent"/>
    <s v="Excellent"/>
    <s v="2Medium"/>
    <s v="Medium"/>
    <n v="3"/>
    <n v="3"/>
    <s v="3Better"/>
    <s v="Better"/>
    <s v="No"/>
    <s v="No"/>
    <n v="0"/>
    <x v="1"/>
  </r>
  <r>
    <n v="2805"/>
    <n v="44"/>
    <x v="20"/>
    <s v="Travel_Rarely"/>
    <s v="Travel_Rarely"/>
    <n v="170"/>
    <n v="170"/>
    <s v="Research &amp; Development"/>
    <x v="1"/>
    <n v="1"/>
    <n v="1"/>
    <s v="4Master"/>
    <x v="2"/>
    <x v="0"/>
    <x v="0"/>
    <s v="2Medium"/>
    <s v="Medium"/>
    <s v="Male"/>
    <x v="1"/>
    <n v="78"/>
    <n v="78"/>
    <s v="4Very High"/>
    <s v="Very High"/>
    <n v="2"/>
    <n v="2"/>
    <s v="Healthcare Representative"/>
    <x v="4"/>
    <s v="1Low"/>
    <s v="Low"/>
    <s v="Married"/>
    <x v="1"/>
    <n v="5033"/>
    <n v="5033"/>
    <m/>
    <n v="9364"/>
    <n v="9364"/>
    <n v="2"/>
    <n v="2"/>
    <s v="No"/>
    <s v="No"/>
    <n v="15"/>
    <n v="15"/>
    <s v="3Excellent"/>
    <s v="Excellent"/>
    <s v="4Very High"/>
    <s v="Very High"/>
    <n v="5"/>
    <n v="5"/>
    <s v="3Better"/>
    <s v="Better"/>
    <s v="No"/>
    <s v="No"/>
    <n v="0"/>
    <x v="1"/>
  </r>
  <r>
    <n v="2806"/>
    <n v="34"/>
    <x v="13"/>
    <m/>
    <s v="Travel_Rarely"/>
    <n v="967"/>
    <n v="967"/>
    <s v="Research &amp; Development"/>
    <x v="1"/>
    <n v="16"/>
    <n v="16"/>
    <s v="4Master"/>
    <x v="2"/>
    <x v="5"/>
    <x v="4"/>
    <s v="4Ver High"/>
    <s v="Ver High"/>
    <s v="Male"/>
    <x v="1"/>
    <n v="85"/>
    <n v="85"/>
    <s v="1Low"/>
    <s v="Low"/>
    <n v="1"/>
    <n v="1"/>
    <s v="Research Scientist"/>
    <x v="1"/>
    <s v="1Low"/>
    <s v="Low"/>
    <s v="Married"/>
    <x v="1"/>
    <n v="2307"/>
    <n v="2307"/>
    <m/>
    <n v="14460"/>
    <n v="14460"/>
    <n v="1"/>
    <n v="1"/>
    <s v="Yes"/>
    <s v="Yes"/>
    <n v="23"/>
    <n v="23"/>
    <s v="4Outstanding"/>
    <s v="Outstanding"/>
    <s v="2Medium"/>
    <s v="Medium"/>
    <n v="2"/>
    <n v="2"/>
    <s v="3Better"/>
    <s v="Better"/>
    <s v="Yes"/>
    <s v="Yes"/>
    <n v="1"/>
    <x v="0"/>
  </r>
  <r>
    <n v="2807"/>
    <n v="56"/>
    <x v="30"/>
    <s v="Travel_Rarely"/>
    <s v="Travel_Rarely"/>
    <n v="1162"/>
    <n v="1162"/>
    <s v="Research &amp; Development"/>
    <x v="1"/>
    <n v="24"/>
    <n v="24"/>
    <s v="2College"/>
    <x v="0"/>
    <x v="0"/>
    <x v="0"/>
    <s v="1Low"/>
    <s v="Low"/>
    <s v="Male"/>
    <x v="1"/>
    <n v="97"/>
    <n v="97"/>
    <s v="3High"/>
    <s v="High"/>
    <n v="1"/>
    <n v="1"/>
    <s v="Laboratory Technician"/>
    <x v="2"/>
    <s v="4Very High"/>
    <s v="Very High"/>
    <s v="Single"/>
    <x v="0"/>
    <n v="2587"/>
    <n v="2587"/>
    <m/>
    <n v="10261"/>
    <n v="10261"/>
    <n v="1"/>
    <n v="1"/>
    <s v="No"/>
    <s v="No"/>
    <n v="16"/>
    <n v="16"/>
    <s v="3Excellent"/>
    <s v="Excellent"/>
    <s v="4Very High"/>
    <s v="Very High"/>
    <n v="3"/>
    <n v="3"/>
    <s v="3Better"/>
    <s v="Better"/>
    <s v="Yes"/>
    <s v="Yes"/>
    <n v="1"/>
    <x v="0"/>
  </r>
  <r>
    <n v="2808"/>
    <n v="36"/>
    <x v="9"/>
    <s v="Travel_Rarely"/>
    <s v="Travel_Rarely"/>
    <n v="335"/>
    <n v="335"/>
    <s v="Sales"/>
    <x v="0"/>
    <n v="17"/>
    <n v="17"/>
    <s v="2College"/>
    <x v="0"/>
    <x v="4"/>
    <x v="3"/>
    <s v="3High"/>
    <s v="High"/>
    <s v="Male"/>
    <x v="1"/>
    <n v="33"/>
    <n v="33"/>
    <s v="2Medium"/>
    <s v="Medium"/>
    <n v="2"/>
    <n v="2"/>
    <s v="Sales Executive"/>
    <x v="0"/>
    <s v="2Medium"/>
    <s v="Medium"/>
    <s v="Married"/>
    <x v="1"/>
    <n v="5507"/>
    <n v="5507"/>
    <m/>
    <n v="16822"/>
    <n v="16822"/>
    <n v="2"/>
    <n v="2"/>
    <s v="No"/>
    <s v="No"/>
    <n v="16"/>
    <n v="16"/>
    <s v="3Excellent"/>
    <s v="Excellent"/>
    <s v="3High"/>
    <s v="High"/>
    <n v="1"/>
    <n v="1"/>
    <s v="1Bad"/>
    <s v="Bad"/>
    <s v="No"/>
    <s v="No"/>
    <n v="0"/>
    <x v="1"/>
  </r>
  <r>
    <n v="2809"/>
    <n v="41"/>
    <x v="0"/>
    <s v="Travel_Rarely"/>
    <s v="Travel_Rarely"/>
    <n v="337"/>
    <n v="337"/>
    <s v="Sales"/>
    <x v="0"/>
    <n v="8"/>
    <n v="8"/>
    <s v="3Bachelor"/>
    <x v="3"/>
    <x v="4"/>
    <x v="3"/>
    <s v="3High"/>
    <s v="High"/>
    <s v="Female"/>
    <x v="0"/>
    <n v="54"/>
    <n v="54"/>
    <s v="3High"/>
    <s v="High"/>
    <n v="2"/>
    <n v="2"/>
    <s v="Sales Executive"/>
    <x v="0"/>
    <s v="2Medium"/>
    <s v="Medium"/>
    <s v="Married"/>
    <x v="1"/>
    <n v="4393"/>
    <n v="4393"/>
    <m/>
    <n v="26841"/>
    <n v="26841"/>
    <n v="5"/>
    <n v="5"/>
    <s v="No"/>
    <s v="No"/>
    <n v="21"/>
    <n v="21"/>
    <s v="4Outstanding"/>
    <s v="Outstanding"/>
    <s v="3High"/>
    <s v="High"/>
    <n v="3"/>
    <n v="3"/>
    <s v="3Better"/>
    <s v="Better"/>
    <s v="No"/>
    <s v="No"/>
    <n v="0"/>
    <x v="1"/>
  </r>
  <r>
    <n v="2810"/>
    <n v="42"/>
    <x v="19"/>
    <s v="Travel_Rarely"/>
    <s v="Travel_Rarely"/>
    <n v="1396"/>
    <n v="1396"/>
    <s v="Research &amp; Development"/>
    <x v="1"/>
    <n v="6"/>
    <n v="6"/>
    <s v="3Bachelor"/>
    <x v="3"/>
    <x v="2"/>
    <x v="2"/>
    <s v="3High"/>
    <s v="High"/>
    <s v="Male"/>
    <x v="1"/>
    <n v="83"/>
    <n v="83"/>
    <s v="3High"/>
    <s v="High"/>
    <n v="3"/>
    <n v="3"/>
    <s v="Research Director"/>
    <x v="7"/>
    <s v="1Low"/>
    <s v="Low"/>
    <s v="Married"/>
    <x v="1"/>
    <n v="13348"/>
    <n v="13348"/>
    <m/>
    <n v="14842"/>
    <n v="14842"/>
    <n v="9"/>
    <n v="9"/>
    <s v="No"/>
    <s v="No"/>
    <n v="13"/>
    <n v="13"/>
    <s v="3Excellent"/>
    <s v="Excellent"/>
    <s v="2Medium"/>
    <s v="Medium"/>
    <n v="3"/>
    <n v="3"/>
    <s v="4Best"/>
    <s v="Best"/>
    <s v="No"/>
    <s v="No"/>
    <n v="0"/>
    <x v="1"/>
  </r>
  <r>
    <n v="2811"/>
    <n v="31"/>
    <x v="27"/>
    <s v="Travel_Rarely"/>
    <s v="Travel_Rarely"/>
    <n v="1079"/>
    <n v="1079"/>
    <s v="Sales"/>
    <x v="0"/>
    <n v="10"/>
    <n v="10"/>
    <s v="2College"/>
    <x v="0"/>
    <x v="2"/>
    <x v="2"/>
    <s v="3High"/>
    <s v="High"/>
    <s v="Female"/>
    <x v="0"/>
    <n v="86"/>
    <n v="86"/>
    <s v="3High"/>
    <s v="High"/>
    <n v="2"/>
    <n v="2"/>
    <s v="Sales Executive"/>
    <x v="0"/>
    <s v="4Very High"/>
    <s v="Very High"/>
    <s v="Divorced"/>
    <x v="2"/>
    <n v="6583"/>
    <n v="6583"/>
    <m/>
    <n v="20115"/>
    <n v="20115"/>
    <n v="2"/>
    <n v="2"/>
    <s v="Yes"/>
    <s v="Yes"/>
    <n v="11"/>
    <n v="11"/>
    <s v="3Excellent"/>
    <s v="Excellent"/>
    <s v="4Very High"/>
    <s v="Very High"/>
    <n v="2"/>
    <n v="2"/>
    <s v="3Better"/>
    <s v="Better"/>
    <s v="No"/>
    <s v="No"/>
    <n v="0"/>
    <x v="1"/>
  </r>
  <r>
    <n v="2812"/>
    <n v="34"/>
    <x v="13"/>
    <s v="Travel_Rarely"/>
    <s v="Travel_Rarely"/>
    <n v="735"/>
    <n v="735"/>
    <s v="Sales"/>
    <x v="0"/>
    <n v="3"/>
    <n v="3"/>
    <s v="1Below College"/>
    <x v="1"/>
    <x v="2"/>
    <x v="2"/>
    <s v="4Ver High"/>
    <s v="Ver High"/>
    <s v="Female"/>
    <x v="0"/>
    <n v="75"/>
    <n v="75"/>
    <s v="2Medium"/>
    <s v="Medium"/>
    <n v="2"/>
    <n v="2"/>
    <s v="Sales Executive"/>
    <x v="0"/>
    <s v="4Very High"/>
    <s v="Very High"/>
    <s v="Married"/>
    <x v="1"/>
    <n v="8103"/>
    <n v="8103"/>
    <m/>
    <n v="16495"/>
    <n v="16495"/>
    <n v="3"/>
    <n v="3"/>
    <s v="Yes"/>
    <s v="Yes"/>
    <n v="12"/>
    <n v="12"/>
    <s v="3Excellent"/>
    <s v="Excellent"/>
    <s v="3High"/>
    <s v="High"/>
    <n v="3"/>
    <n v="3"/>
    <s v="2Good"/>
    <s v="Good"/>
    <s v="No"/>
    <s v="No"/>
    <n v="0"/>
    <x v="1"/>
  </r>
  <r>
    <n v="2813"/>
    <n v="31"/>
    <x v="27"/>
    <m/>
    <s v="Travel_Rarely"/>
    <n v="471"/>
    <n v="471"/>
    <s v="Research &amp; Development"/>
    <x v="1"/>
    <n v="4"/>
    <n v="4"/>
    <s v="3Bachelor"/>
    <x v="3"/>
    <x v="2"/>
    <x v="2"/>
    <s v="1Low"/>
    <s v="Low"/>
    <s v="Female"/>
    <x v="0"/>
    <n v="62"/>
    <n v="62"/>
    <s v="4Very High"/>
    <s v="Very High"/>
    <n v="1"/>
    <n v="1"/>
    <s v="Laboratory Technician"/>
    <x v="2"/>
    <s v="3High"/>
    <s v="High"/>
    <s v="Divorced"/>
    <x v="2"/>
    <n v="3978"/>
    <n v="3978"/>
    <m/>
    <n v="16031"/>
    <n v="16031"/>
    <n v="8"/>
    <n v="8"/>
    <s v="No"/>
    <s v="No"/>
    <n v="12"/>
    <n v="12"/>
    <s v="3Excellent"/>
    <s v="Excellent"/>
    <s v="2Medium"/>
    <s v="Medium"/>
    <n v="0"/>
    <n v="0"/>
    <s v="2Good"/>
    <s v="Good"/>
    <s v="No"/>
    <s v="No"/>
    <n v="0"/>
    <x v="1"/>
  </r>
  <r>
    <n v="2814"/>
    <n v="26"/>
    <x v="25"/>
    <s v="Travel_Frequently"/>
    <s v="Travel_Frequently"/>
    <n v="1096"/>
    <n v="1096"/>
    <s v="Research &amp; Development"/>
    <x v="1"/>
    <n v="6"/>
    <n v="6"/>
    <s v="3Bachelor"/>
    <x v="3"/>
    <x v="1"/>
    <x v="1"/>
    <s v="3High"/>
    <s v="High"/>
    <s v="Male"/>
    <x v="1"/>
    <n v="61"/>
    <n v="61"/>
    <s v="4Very High"/>
    <s v="Very High"/>
    <n v="1"/>
    <n v="1"/>
    <s v="Laboratory Technician"/>
    <x v="2"/>
    <s v="4Very High"/>
    <s v="Very High"/>
    <s v="Married"/>
    <x v="1"/>
    <n v="2544"/>
    <n v="2544"/>
    <m/>
    <n v="7102"/>
    <n v="7102"/>
    <n v="0"/>
    <n v="0"/>
    <s v="No"/>
    <s v="No"/>
    <n v="18"/>
    <n v="18"/>
    <s v="3Excellent"/>
    <s v="Excellent"/>
    <s v="1Low"/>
    <s v="Low"/>
    <n v="3"/>
    <n v="3"/>
    <s v="3Better"/>
    <s v="Better"/>
    <s v="No"/>
    <s v="No"/>
    <n v="0"/>
    <x v="1"/>
  </r>
  <r>
    <n v="2815"/>
    <n v="45"/>
    <x v="29"/>
    <s v="Travel_Frequently"/>
    <s v="Travel_Frequently"/>
    <n v="1297"/>
    <n v="1297"/>
    <s v="Research &amp; Development"/>
    <x v="1"/>
    <n v="1"/>
    <n v="1"/>
    <s v="4Master"/>
    <x v="2"/>
    <x v="2"/>
    <x v="2"/>
    <s v="2Medium"/>
    <s v="Medium"/>
    <s v="Male"/>
    <x v="1"/>
    <n v="44"/>
    <n v="44"/>
    <s v="3High"/>
    <s v="High"/>
    <n v="2"/>
    <n v="2"/>
    <s v="Healthcare Representative"/>
    <x v="4"/>
    <s v="3High"/>
    <s v="High"/>
    <s v="Single"/>
    <x v="0"/>
    <n v="5399"/>
    <n v="5399"/>
    <m/>
    <n v="14511"/>
    <n v="14511"/>
    <n v="4"/>
    <n v="4"/>
    <s v="No"/>
    <s v="No"/>
    <n v="12"/>
    <n v="12"/>
    <s v="3Excellent"/>
    <s v="Excellent"/>
    <s v="3High"/>
    <s v="High"/>
    <n v="3"/>
    <n v="3"/>
    <s v="3Better"/>
    <s v="Better"/>
    <s v="No"/>
    <s v="No"/>
    <n v="0"/>
    <x v="1"/>
  </r>
  <r>
    <n v="2816"/>
    <n v="33"/>
    <x v="3"/>
    <s v="Travel_Rarely"/>
    <s v="Travel_Rarely"/>
    <n v="217"/>
    <n v="217"/>
    <s v="Sales"/>
    <x v="0"/>
    <n v="10"/>
    <n v="10"/>
    <s v="4Master"/>
    <x v="2"/>
    <x v="4"/>
    <x v="3"/>
    <s v="2Medium"/>
    <s v="Medium"/>
    <s v="Male"/>
    <x v="1"/>
    <n v="43"/>
    <n v="43"/>
    <s v="3High"/>
    <s v="High"/>
    <n v="2"/>
    <n v="2"/>
    <s v="Sales Executive"/>
    <x v="0"/>
    <s v="3High"/>
    <s v="High"/>
    <s v="Single"/>
    <x v="0"/>
    <n v="5487"/>
    <n v="5487"/>
    <m/>
    <n v="10410"/>
    <n v="10410"/>
    <n v="1"/>
    <n v="1"/>
    <s v="No"/>
    <s v="No"/>
    <n v="14"/>
    <n v="14"/>
    <s v="3Excellent"/>
    <s v="Excellent"/>
    <s v="2Medium"/>
    <s v="Medium"/>
    <n v="2"/>
    <n v="2"/>
    <s v="2Good"/>
    <s v="Good"/>
    <s v="No"/>
    <s v="No"/>
    <n v="0"/>
    <x v="1"/>
  </r>
  <r>
    <n v="2817"/>
    <n v="28"/>
    <x v="14"/>
    <s v="Travel_Frequently"/>
    <s v="Travel_Frequently"/>
    <n v="783"/>
    <n v="783"/>
    <s v="Sales"/>
    <x v="0"/>
    <n v="1"/>
    <n v="1"/>
    <s v="2College"/>
    <x v="0"/>
    <x v="0"/>
    <x v="0"/>
    <s v="3High"/>
    <s v="High"/>
    <s v="Male"/>
    <x v="1"/>
    <n v="42"/>
    <n v="42"/>
    <s v="2Medium"/>
    <s v="Medium"/>
    <n v="2"/>
    <n v="2"/>
    <s v="Sales Executive"/>
    <x v="0"/>
    <s v="4Very High"/>
    <s v="Very High"/>
    <s v="Married"/>
    <x v="1"/>
    <n v="6834"/>
    <n v="6834"/>
    <m/>
    <n v="19255"/>
    <n v="19255"/>
    <n v="1"/>
    <n v="1"/>
    <s v="Yes"/>
    <s v="Yes"/>
    <n v="12"/>
    <n v="12"/>
    <s v="3Excellent"/>
    <s v="Excellent"/>
    <s v="3High"/>
    <s v="High"/>
    <n v="2"/>
    <n v="2"/>
    <s v="3Better"/>
    <s v="Better"/>
    <s v="No"/>
    <s v="No"/>
    <n v="0"/>
    <x v="1"/>
  </r>
  <r>
    <n v="2818"/>
    <n v="29"/>
    <x v="11"/>
    <s v="Travel_Frequently"/>
    <s v="Travel_Frequently"/>
    <n v="746"/>
    <n v="746"/>
    <s v="Sales"/>
    <x v="0"/>
    <n v="24"/>
    <n v="24"/>
    <s v="3Bachelor"/>
    <x v="3"/>
    <x v="5"/>
    <x v="4"/>
    <s v="3High"/>
    <s v="High"/>
    <s v="Male"/>
    <x v="1"/>
    <n v="45"/>
    <n v="45"/>
    <s v="4Very High"/>
    <s v="Very High"/>
    <n v="1"/>
    <n v="1"/>
    <s v="Sales Representative"/>
    <x v="6"/>
    <s v="1Low"/>
    <s v="Low"/>
    <s v="Single"/>
    <x v="0"/>
    <n v="1091"/>
    <n v="1091"/>
    <m/>
    <n v="10642"/>
    <n v="10642"/>
    <n v="1"/>
    <n v="1"/>
    <s v="No"/>
    <s v="No"/>
    <n v="17"/>
    <n v="17"/>
    <s v="3Excellent"/>
    <s v="Excellent"/>
    <s v="4Very High"/>
    <s v="Very High"/>
    <n v="3"/>
    <n v="3"/>
    <s v="3Better"/>
    <s v="Better"/>
    <s v="Yes"/>
    <s v="Yes"/>
    <n v="1"/>
    <x v="0"/>
  </r>
  <r>
    <n v="2819"/>
    <n v="39"/>
    <x v="22"/>
    <s v="Non-Travel"/>
    <s v="Non-Travel"/>
    <n v="1251"/>
    <n v="1251"/>
    <s v="Sales"/>
    <x v="0"/>
    <n v="21"/>
    <n v="21"/>
    <s v="4Master"/>
    <x v="2"/>
    <x v="0"/>
    <x v="0"/>
    <s v="1Low"/>
    <s v="Low"/>
    <s v="Female"/>
    <x v="0"/>
    <n v="32"/>
    <n v="32"/>
    <s v="1Low"/>
    <s v="Low"/>
    <n v="2"/>
    <n v="2"/>
    <s v="Sales Executive"/>
    <x v="0"/>
    <s v="3High"/>
    <s v="High"/>
    <s v="Married"/>
    <x v="1"/>
    <n v="5736"/>
    <n v="5736"/>
    <m/>
    <n v="3987"/>
    <n v="3987"/>
    <n v="6"/>
    <n v="6"/>
    <s v="No"/>
    <s v="No"/>
    <n v="19"/>
    <n v="19"/>
    <s v="3Excellent"/>
    <s v="Excellent"/>
    <s v="3High"/>
    <s v="High"/>
    <n v="1"/>
    <n v="1"/>
    <s v="3Better"/>
    <s v="Better"/>
    <s v="No"/>
    <s v="No"/>
    <n v="0"/>
    <x v="1"/>
  </r>
  <r>
    <n v="2820"/>
    <n v="27"/>
    <x v="4"/>
    <s v="Travel_Rarely"/>
    <s v="Travel_Rarely"/>
    <n v="1354"/>
    <n v="1354"/>
    <s v="Research &amp; Development"/>
    <x v="1"/>
    <n v="2"/>
    <n v="2"/>
    <s v="4Master"/>
    <x v="2"/>
    <x v="5"/>
    <x v="4"/>
    <s v="2Medium"/>
    <s v="Medium"/>
    <s v="Male"/>
    <x v="1"/>
    <n v="41"/>
    <n v="41"/>
    <s v="3High"/>
    <s v="High"/>
    <n v="1"/>
    <n v="1"/>
    <s v="Research Scientist"/>
    <x v="1"/>
    <s v="2Medium"/>
    <s v="Medium"/>
    <s v="Married"/>
    <x v="1"/>
    <n v="2226"/>
    <n v="2226"/>
    <m/>
    <n v="6073"/>
    <n v="6073"/>
    <n v="1"/>
    <n v="1"/>
    <s v="No"/>
    <s v="No"/>
    <n v="11"/>
    <n v="11"/>
    <s v="3Excellent"/>
    <s v="Excellent"/>
    <s v="3High"/>
    <s v="High"/>
    <n v="3"/>
    <n v="3"/>
    <s v="2Good"/>
    <s v="Good"/>
    <s v="No"/>
    <s v="No"/>
    <n v="0"/>
    <x v="1"/>
  </r>
  <r>
    <n v="2821"/>
    <n v="34"/>
    <x v="13"/>
    <s v="Travel_Frequently"/>
    <s v="Travel_Frequently"/>
    <n v="735"/>
    <n v="735"/>
    <s v="Research &amp; Development"/>
    <x v="1"/>
    <n v="22"/>
    <n v="22"/>
    <s v="4Master"/>
    <x v="2"/>
    <x v="1"/>
    <x v="1"/>
    <s v="3High"/>
    <s v="High"/>
    <s v="Male"/>
    <x v="1"/>
    <n v="86"/>
    <n v="86"/>
    <s v="2Medium"/>
    <s v="Medium"/>
    <n v="2"/>
    <n v="2"/>
    <s v="Research Scientist"/>
    <x v="1"/>
    <s v="4Very High"/>
    <s v="Very High"/>
    <s v="Married"/>
    <x v="1"/>
    <n v="5747"/>
    <n v="5747"/>
    <m/>
    <n v="26496"/>
    <n v="26496"/>
    <n v="1"/>
    <n v="1"/>
    <s v="Yes"/>
    <s v="Yes"/>
    <n v="15"/>
    <n v="15"/>
    <s v="3Excellent"/>
    <s v="Excellent"/>
    <s v="2Medium"/>
    <s v="Medium"/>
    <n v="3"/>
    <n v="3"/>
    <s v="3Better"/>
    <s v="Better"/>
    <s v="No"/>
    <s v="No"/>
    <n v="0"/>
    <x v="1"/>
  </r>
  <r>
    <n v="2822"/>
    <n v="28"/>
    <x v="14"/>
    <s v="Travel_Rarely"/>
    <s v="Travel_Rarely"/>
    <n v="1475"/>
    <n v="1475"/>
    <s v="Sales"/>
    <x v="0"/>
    <n v="13"/>
    <n v="13"/>
    <s v="2College"/>
    <x v="0"/>
    <x v="4"/>
    <x v="3"/>
    <s v="4Ver High"/>
    <s v="Ver High"/>
    <s v="Female"/>
    <x v="0"/>
    <n v="84"/>
    <n v="84"/>
    <s v="3High"/>
    <s v="High"/>
    <n v="2"/>
    <n v="2"/>
    <s v="Sales Executive"/>
    <x v="0"/>
    <s v="3High"/>
    <s v="High"/>
    <s v="Single"/>
    <x v="0"/>
    <n v="9854"/>
    <n v="9854"/>
    <m/>
    <n v="23352"/>
    <n v="23352"/>
    <n v="3"/>
    <n v="3"/>
    <s v="Yes"/>
    <s v="Yes"/>
    <n v="11"/>
    <n v="11"/>
    <s v="3Excellent"/>
    <s v="Excellent"/>
    <s v="4Very High"/>
    <s v="Very High"/>
    <n v="0"/>
    <n v="0"/>
    <s v="3Better"/>
    <s v="Better"/>
    <s v="Yes"/>
    <s v="Yes"/>
    <n v="1"/>
    <x v="0"/>
  </r>
  <r>
    <n v="2823"/>
    <n v="47"/>
    <x v="41"/>
    <s v="Non-Travel"/>
    <s v="Non-Travel"/>
    <n v="1169"/>
    <n v="1169"/>
    <s v="Research &amp; Development"/>
    <x v="1"/>
    <n v="14"/>
    <n v="14"/>
    <s v="4Master"/>
    <x v="2"/>
    <x v="5"/>
    <x v="4"/>
    <s v="3High"/>
    <s v="High"/>
    <s v="Male"/>
    <x v="1"/>
    <n v="64"/>
    <n v="64"/>
    <s v="3High"/>
    <s v="High"/>
    <n v="2"/>
    <n v="2"/>
    <s v="Research Scientist"/>
    <x v="1"/>
    <s v="2Medium"/>
    <s v="Medium"/>
    <s v="Married"/>
    <x v="1"/>
    <n v="5467"/>
    <n v="5467"/>
    <m/>
    <n v="2125"/>
    <n v="2125"/>
    <n v="8"/>
    <n v="8"/>
    <s v="No"/>
    <s v="No"/>
    <n v="18"/>
    <n v="18"/>
    <s v="3Excellent"/>
    <s v="Excellent"/>
    <s v="3High"/>
    <s v="High"/>
    <n v="4"/>
    <n v="4"/>
    <s v="4Best"/>
    <s v="Best"/>
    <s v="No"/>
    <s v="No"/>
    <n v="0"/>
    <x v="1"/>
  </r>
  <r>
    <n v="2824"/>
    <n v="56"/>
    <x v="30"/>
    <s v="Travel_Rarely"/>
    <s v="Travel_Rarely"/>
    <n v="1443"/>
    <n v="1443"/>
    <s v="Sales"/>
    <x v="0"/>
    <n v="11"/>
    <n v="11"/>
    <s v="5Doctor"/>
    <x v="4"/>
    <x v="4"/>
    <x v="3"/>
    <s v="4Ver High"/>
    <s v="Ver High"/>
    <s v="Female"/>
    <x v="0"/>
    <n v="89"/>
    <n v="89"/>
    <s v="2Medium"/>
    <s v="Medium"/>
    <n v="2"/>
    <n v="2"/>
    <s v="Sales Executive"/>
    <x v="0"/>
    <s v="1Low"/>
    <s v="Low"/>
    <s v="Married"/>
    <x v="1"/>
    <n v="5380"/>
    <n v="5380"/>
    <m/>
    <n v="20328"/>
    <n v="20328"/>
    <n v="4"/>
    <n v="4"/>
    <s v="No"/>
    <s v="No"/>
    <n v="16"/>
    <n v="16"/>
    <s v="3Excellent"/>
    <s v="Excellent"/>
    <s v="3High"/>
    <s v="High"/>
    <n v="3"/>
    <n v="3"/>
    <s v="3Better"/>
    <s v="Better"/>
    <s v="No"/>
    <s v="No"/>
    <n v="0"/>
    <x v="1"/>
  </r>
  <r>
    <n v="2825"/>
    <n v="39"/>
    <x v="22"/>
    <s v="Travel_Rarely"/>
    <s v="Travel_Rarely"/>
    <n v="867"/>
    <n v="867"/>
    <s v="Research &amp; Development"/>
    <x v="1"/>
    <n v="9"/>
    <n v="9"/>
    <s v="2College"/>
    <x v="0"/>
    <x v="2"/>
    <x v="2"/>
    <s v="1Low"/>
    <s v="Low"/>
    <s v="Male"/>
    <x v="1"/>
    <n v="87"/>
    <n v="87"/>
    <s v="3High"/>
    <s v="High"/>
    <n v="2"/>
    <n v="2"/>
    <s v="Manufacturing Director"/>
    <x v="3"/>
    <s v="1Low"/>
    <s v="Low"/>
    <s v="Married"/>
    <x v="1"/>
    <n v="5151"/>
    <n v="5151"/>
    <m/>
    <n v="12315"/>
    <n v="12315"/>
    <n v="1"/>
    <n v="1"/>
    <s v="No"/>
    <s v="No"/>
    <n v="25"/>
    <n v="25"/>
    <s v="4Outstanding"/>
    <s v="Outstanding"/>
    <s v="4Very High"/>
    <s v="Very High"/>
    <n v="3"/>
    <n v="3"/>
    <s v="3Better"/>
    <s v="Better"/>
    <s v="No"/>
    <s v="No"/>
    <n v="0"/>
    <x v="1"/>
  </r>
  <r>
    <n v="2826"/>
    <n v="38"/>
    <x v="8"/>
    <s v="Travel_Frequently"/>
    <s v="Travel_Frequently"/>
    <n v="1394"/>
    <n v="1394"/>
    <s v="Research &amp; Development"/>
    <x v="1"/>
    <n v="8"/>
    <n v="8"/>
    <s v="3Bachelor"/>
    <x v="3"/>
    <x v="2"/>
    <x v="2"/>
    <s v="4Ver High"/>
    <s v="Ver High"/>
    <s v="Female"/>
    <x v="0"/>
    <n v="58"/>
    <n v="58"/>
    <s v="2Medium"/>
    <s v="Medium"/>
    <n v="2"/>
    <n v="2"/>
    <s v="Research Scientist"/>
    <x v="1"/>
    <s v="2Medium"/>
    <s v="Medium"/>
    <s v="Divorced"/>
    <x v="2"/>
    <n v="2133"/>
    <n v="2133"/>
    <m/>
    <n v="18115"/>
    <n v="18115"/>
    <n v="1"/>
    <n v="1"/>
    <s v="Yes"/>
    <s v="Yes"/>
    <n v="16"/>
    <n v="16"/>
    <s v="3Excellent"/>
    <s v="Excellent"/>
    <s v="3High"/>
    <s v="High"/>
    <n v="3"/>
    <n v="3"/>
    <s v="3Better"/>
    <s v="Better"/>
    <s v="No"/>
    <s v="No"/>
    <n v="0"/>
    <x v="1"/>
  </r>
  <r>
    <n v="2827"/>
    <n v="58"/>
    <x v="35"/>
    <s v="Travel_Rarely"/>
    <s v="Travel_Rarely"/>
    <n v="605"/>
    <n v="605"/>
    <s v="Sales"/>
    <x v="0"/>
    <n v="21"/>
    <n v="21"/>
    <s v="3Bachelor"/>
    <x v="3"/>
    <x v="0"/>
    <x v="0"/>
    <s v="4Ver High"/>
    <s v="Ver High"/>
    <s v="Female"/>
    <x v="0"/>
    <n v="72"/>
    <n v="72"/>
    <s v="3High"/>
    <s v="High"/>
    <n v="4"/>
    <n v="4"/>
    <s v="Manager"/>
    <x v="5"/>
    <s v="4Very High"/>
    <s v="Very High"/>
    <s v="Married"/>
    <x v="1"/>
    <n v="17875"/>
    <n v="17875"/>
    <m/>
    <n v="11761"/>
    <n v="11761"/>
    <n v="4"/>
    <n v="4"/>
    <s v="Yes"/>
    <s v="Yes"/>
    <n v="13"/>
    <n v="13"/>
    <s v="3Excellent"/>
    <s v="Excellent"/>
    <s v="3High"/>
    <s v="High"/>
    <n v="2"/>
    <n v="2"/>
    <s v="2Good"/>
    <s v="Good"/>
    <s v="No"/>
    <s v="No"/>
    <n v="0"/>
    <x v="1"/>
  </r>
  <r>
    <n v="2828"/>
    <n v="32"/>
    <x v="5"/>
    <s v="Travel_Frequently"/>
    <s v="Travel_Frequently"/>
    <n v="238"/>
    <n v="238"/>
    <s v="Research &amp; Development"/>
    <x v="1"/>
    <n v="5"/>
    <n v="5"/>
    <s v="2College"/>
    <x v="0"/>
    <x v="0"/>
    <x v="0"/>
    <s v="1Low"/>
    <s v="Low"/>
    <s v="Female"/>
    <x v="0"/>
    <n v="47"/>
    <n v="47"/>
    <s v="4Very High"/>
    <s v="Very High"/>
    <n v="1"/>
    <n v="1"/>
    <s v="Research Scientist"/>
    <x v="1"/>
    <s v="3High"/>
    <s v="High"/>
    <s v="Single"/>
    <x v="0"/>
    <n v="2432"/>
    <n v="2432"/>
    <m/>
    <n v="15318"/>
    <n v="15318"/>
    <n v="3"/>
    <n v="3"/>
    <s v="Yes"/>
    <s v="Yes"/>
    <n v="14"/>
    <n v="14"/>
    <s v="3Excellent"/>
    <s v="Excellent"/>
    <s v="1Low"/>
    <s v="Low"/>
    <n v="2"/>
    <n v="2"/>
    <s v="3Better"/>
    <s v="Better"/>
    <s v="Yes"/>
    <s v="Yes"/>
    <n v="1"/>
    <x v="0"/>
  </r>
  <r>
    <n v="2829"/>
    <n v="38"/>
    <x v="8"/>
    <s v="Travel_Rarely"/>
    <s v="Travel_Rarely"/>
    <n v="1206"/>
    <n v="1206"/>
    <s v="Research &amp; Development"/>
    <x v="1"/>
    <n v="9"/>
    <n v="9"/>
    <s v="2College"/>
    <x v="0"/>
    <x v="0"/>
    <x v="0"/>
    <s v="2Medium"/>
    <s v="Medium"/>
    <s v="Male"/>
    <x v="1"/>
    <n v="71"/>
    <n v="71"/>
    <s v="3High"/>
    <s v="High"/>
    <n v="1"/>
    <n v="1"/>
    <s v="Research Scientist"/>
    <x v="1"/>
    <s v="4Very High"/>
    <s v="Very High"/>
    <s v="Divorced"/>
    <x v="2"/>
    <n v="4771"/>
    <n v="4771"/>
    <m/>
    <n v="14293"/>
    <n v="14293"/>
    <n v="2"/>
    <n v="2"/>
    <s v="No"/>
    <s v="No"/>
    <n v="19"/>
    <n v="19"/>
    <s v="3Excellent"/>
    <s v="Excellent"/>
    <s v="4Very High"/>
    <s v="Very High"/>
    <n v="0"/>
    <n v="0"/>
    <s v="4Best"/>
    <s v="Best"/>
    <s v="No"/>
    <s v="No"/>
    <n v="0"/>
    <x v="1"/>
  </r>
  <r>
    <n v="2830"/>
    <n v="49"/>
    <x v="1"/>
    <s v="Travel_Frequently"/>
    <s v="Travel_Frequently"/>
    <n v="1064"/>
    <n v="1064"/>
    <s v="Research &amp; Development"/>
    <x v="1"/>
    <n v="2"/>
    <n v="2"/>
    <s v="1Below College"/>
    <x v="1"/>
    <x v="0"/>
    <x v="0"/>
    <s v="2Medium"/>
    <s v="Medium"/>
    <s v="Male"/>
    <x v="1"/>
    <n v="42"/>
    <n v="42"/>
    <s v="3High"/>
    <s v="High"/>
    <n v="5"/>
    <n v="5"/>
    <s v="Research Director"/>
    <x v="7"/>
    <s v="4Very High"/>
    <s v="Very High"/>
    <s v="Married"/>
    <x v="1"/>
    <n v="19161"/>
    <n v="19161"/>
    <m/>
    <n v="13738"/>
    <n v="13738"/>
    <n v="3"/>
    <n v="3"/>
    <s v="No"/>
    <s v="No"/>
    <n v="15"/>
    <n v="15"/>
    <s v="3Excellent"/>
    <s v="Excellent"/>
    <s v="4Very High"/>
    <s v="Very High"/>
    <n v="3"/>
    <n v="3"/>
    <s v="3Better"/>
    <s v="Better"/>
    <s v="No"/>
    <s v="No"/>
    <n v="0"/>
    <x v="1"/>
  </r>
  <r>
    <n v="2831"/>
    <n v="42"/>
    <x v="19"/>
    <s v="Travel_Rarely"/>
    <s v="Travel_Rarely"/>
    <n v="419"/>
    <n v="419"/>
    <s v="Sales"/>
    <x v="0"/>
    <n v="12"/>
    <n v="12"/>
    <s v="4Master"/>
    <x v="2"/>
    <x v="4"/>
    <x v="3"/>
    <s v="2Medium"/>
    <s v="Medium"/>
    <s v="Male"/>
    <x v="1"/>
    <n v="77"/>
    <n v="77"/>
    <s v="3High"/>
    <s v="High"/>
    <n v="2"/>
    <n v="2"/>
    <s v="Sales Executive"/>
    <x v="0"/>
    <s v="4Very High"/>
    <s v="Very High"/>
    <s v="Divorced"/>
    <x v="2"/>
    <n v="5087"/>
    <n v="5087"/>
    <m/>
    <n v="2900"/>
    <n v="2900"/>
    <n v="3"/>
    <n v="3"/>
    <s v="Yes"/>
    <s v="Yes"/>
    <n v="12"/>
    <n v="12"/>
    <s v="3Excellent"/>
    <s v="Excellent"/>
    <s v="3High"/>
    <s v="High"/>
    <n v="4"/>
    <n v="4"/>
    <s v="3Better"/>
    <s v="Better"/>
    <s v="No"/>
    <s v="No"/>
    <n v="0"/>
    <x v="1"/>
  </r>
  <r>
    <n v="2832"/>
    <n v="27"/>
    <x v="4"/>
    <s v="Travel_Frequently"/>
    <s v="Travel_Frequently"/>
    <n v="1337"/>
    <n v="1337"/>
    <s v="Human Resources"/>
    <x v="2"/>
    <n v="22"/>
    <n v="22"/>
    <s v="3Bachelor"/>
    <x v="3"/>
    <x v="6"/>
    <x v="5"/>
    <s v="1Low"/>
    <s v="Low"/>
    <s v="Female"/>
    <x v="0"/>
    <n v="58"/>
    <n v="58"/>
    <m/>
    <s v="High"/>
    <n v="1"/>
    <n v="1"/>
    <s v="Human Resources"/>
    <x v="8"/>
    <s v="2Medium"/>
    <s v="Medium"/>
    <s v="Married"/>
    <x v="1"/>
    <n v="2863"/>
    <n v="2863"/>
    <m/>
    <n v="19555"/>
    <n v="19555"/>
    <n v="1"/>
    <n v="1"/>
    <s v="No"/>
    <s v="No"/>
    <n v="12"/>
    <n v="12"/>
    <s v="3Excellent"/>
    <s v="Excellent"/>
    <s v="1Low"/>
    <s v="Low"/>
    <n v="2"/>
    <n v="2"/>
    <s v="3Better"/>
    <s v="Better"/>
    <s v="Yes"/>
    <s v="Yes"/>
    <n v="1"/>
    <x v="0"/>
  </r>
  <r>
    <n v="2833"/>
    <n v="35"/>
    <x v="10"/>
    <s v="Travel_Rarely"/>
    <s v="Travel_Rarely"/>
    <n v="682"/>
    <n v="682"/>
    <s v="Sales"/>
    <x v="0"/>
    <n v="18"/>
    <n v="18"/>
    <s v="4Master"/>
    <x v="2"/>
    <x v="2"/>
    <x v="2"/>
    <s v="2Medium"/>
    <s v="Medium"/>
    <s v="Male"/>
    <x v="1"/>
    <n v="71"/>
    <n v="71"/>
    <s v="3High"/>
    <s v="High"/>
    <n v="2"/>
    <n v="2"/>
    <s v="Sales Executive"/>
    <x v="0"/>
    <s v="1Low"/>
    <s v="Low"/>
    <s v="Married"/>
    <x v="1"/>
    <n v="5561"/>
    <n v="5561"/>
    <m/>
    <n v="15975"/>
    <n v="15975"/>
    <n v="0"/>
    <n v="0"/>
    <s v="No"/>
    <s v="No"/>
    <n v="16"/>
    <n v="16"/>
    <s v="3Excellent"/>
    <s v="Excellent"/>
    <s v="4Very High"/>
    <s v="Very High"/>
    <n v="2"/>
    <n v="2"/>
    <s v="1Bad"/>
    <s v="Bad"/>
    <s v="No"/>
    <s v="No"/>
    <n v="0"/>
    <x v="1"/>
  </r>
  <r>
    <n v="2834"/>
    <n v="28"/>
    <x v="14"/>
    <s v="Non-Travel"/>
    <s v="Non-Travel"/>
    <n v="1103"/>
    <n v="1103"/>
    <s v="Research &amp; Development"/>
    <x v="1"/>
    <n v="16"/>
    <n v="16"/>
    <s v="3Bachelor"/>
    <x v="3"/>
    <x v="2"/>
    <x v="2"/>
    <s v="3High"/>
    <s v="High"/>
    <s v="Male"/>
    <x v="1"/>
    <n v="49"/>
    <n v="49"/>
    <s v="3High"/>
    <s v="High"/>
    <n v="1"/>
    <n v="1"/>
    <s v="Research Scientist"/>
    <x v="1"/>
    <s v="3High"/>
    <s v="High"/>
    <s v="Single"/>
    <x v="0"/>
    <n v="2144"/>
    <n v="2144"/>
    <m/>
    <n v="2122"/>
    <n v="2122"/>
    <n v="1"/>
    <n v="1"/>
    <s v="No"/>
    <s v="No"/>
    <n v="14"/>
    <n v="14"/>
    <s v="3Excellent"/>
    <s v="Excellent"/>
    <s v="3High"/>
    <s v="High"/>
    <n v="3"/>
    <n v="3"/>
    <s v="2Good"/>
    <s v="Good"/>
    <s v="No"/>
    <s v="No"/>
    <n v="0"/>
    <x v="1"/>
  </r>
  <r>
    <n v="2835"/>
    <n v="31"/>
    <x v="27"/>
    <s v="Non-Travel"/>
    <s v="Non-Travel"/>
    <n v="976"/>
    <n v="976"/>
    <s v="Research &amp; Development"/>
    <x v="1"/>
    <n v="3"/>
    <n v="3"/>
    <s v="2College"/>
    <x v="0"/>
    <x v="2"/>
    <x v="2"/>
    <s v="3High"/>
    <s v="High"/>
    <s v="Male"/>
    <x v="1"/>
    <n v="48"/>
    <n v="48"/>
    <s v="3High"/>
    <s v="High"/>
    <n v="1"/>
    <n v="1"/>
    <s v="Research Scientist"/>
    <x v="1"/>
    <s v="1Low"/>
    <s v="Low"/>
    <s v="Divorced"/>
    <x v="2"/>
    <n v="3065"/>
    <n v="3065"/>
    <m/>
    <n v="3995"/>
    <n v="3995"/>
    <n v="1"/>
    <n v="1"/>
    <s v="Yes"/>
    <s v="Yes"/>
    <n v="13"/>
    <n v="13"/>
    <s v="3Excellent"/>
    <s v="Excellent"/>
    <s v="4Very High"/>
    <s v="Very High"/>
    <n v="3"/>
    <n v="3"/>
    <s v="4Best"/>
    <s v="Best"/>
    <s v="No"/>
    <s v="No"/>
    <n v="0"/>
    <x v="1"/>
  </r>
  <r>
    <n v="2836"/>
    <n v="36"/>
    <x v="9"/>
    <s v="Non-Travel"/>
    <s v="Non-Travel"/>
    <n v="1351"/>
    <n v="1351"/>
    <s v="Research &amp; Development"/>
    <x v="1"/>
    <n v="9"/>
    <n v="9"/>
    <s v="4Master"/>
    <x v="2"/>
    <x v="0"/>
    <x v="0"/>
    <s v="1Low"/>
    <s v="Low"/>
    <s v="Male"/>
    <x v="1"/>
    <n v="66"/>
    <n v="66"/>
    <s v="4Very High"/>
    <s v="Very High"/>
    <n v="1"/>
    <n v="1"/>
    <s v="Laboratory Technician"/>
    <x v="2"/>
    <s v="2Medium"/>
    <s v="Medium"/>
    <s v="Married"/>
    <x v="1"/>
    <n v="2810"/>
    <n v="2810"/>
    <m/>
    <n v="9238"/>
    <n v="9238"/>
    <n v="1"/>
    <n v="1"/>
    <s v="No"/>
    <s v="No"/>
    <n v="22"/>
    <n v="22"/>
    <s v="4Outstanding"/>
    <s v="Outstanding"/>
    <s v="2Medium"/>
    <s v="Medium"/>
    <n v="3"/>
    <n v="3"/>
    <s v="3Better"/>
    <s v="Better"/>
    <s v="No"/>
    <s v="No"/>
    <n v="0"/>
    <x v="1"/>
  </r>
  <r>
    <n v="2837"/>
    <n v="34"/>
    <x v="13"/>
    <s v="Travel_Rarely"/>
    <s v="Travel_Rarely"/>
    <n v="937"/>
    <n v="937"/>
    <s v="Sales"/>
    <x v="0"/>
    <n v="1"/>
    <n v="1"/>
    <s v="3Bachelor"/>
    <x v="3"/>
    <x v="4"/>
    <x v="3"/>
    <s v="1Low"/>
    <s v="Low"/>
    <s v="Male"/>
    <x v="1"/>
    <n v="32"/>
    <n v="32"/>
    <s v="3High"/>
    <s v="High"/>
    <n v="3"/>
    <n v="3"/>
    <s v="Sales Executive"/>
    <x v="0"/>
    <s v="4Very High"/>
    <s v="Very High"/>
    <s v="Single"/>
    <x v="0"/>
    <n v="9888"/>
    <n v="9888"/>
    <m/>
    <n v="6770"/>
    <n v="6770"/>
    <n v="1"/>
    <n v="1"/>
    <s v="No"/>
    <s v="No"/>
    <n v="21"/>
    <n v="21"/>
    <s v="4Outstanding"/>
    <s v="Outstanding"/>
    <s v="1Low"/>
    <s v="Low"/>
    <n v="3"/>
    <n v="3"/>
    <s v="2Good"/>
    <s v="Good"/>
    <s v="No"/>
    <s v="No"/>
    <n v="0"/>
    <x v="1"/>
  </r>
  <r>
    <n v="2838"/>
    <n v="34"/>
    <x v="13"/>
    <s v="Travel_Rarely"/>
    <s v="Travel_Rarely"/>
    <n v="1239"/>
    <n v="1239"/>
    <s v="Sales"/>
    <x v="0"/>
    <n v="13"/>
    <n v="13"/>
    <s v="4Master"/>
    <x v="2"/>
    <x v="2"/>
    <x v="2"/>
    <s v="4Ver High"/>
    <s v="Ver High"/>
    <s v="Male"/>
    <x v="1"/>
    <n v="39"/>
    <n v="39"/>
    <s v="3High"/>
    <s v="High"/>
    <n v="3"/>
    <n v="3"/>
    <s v="Sales Executive"/>
    <x v="0"/>
    <s v="3High"/>
    <s v="High"/>
    <s v="Divorced"/>
    <x v="2"/>
    <n v="8628"/>
    <n v="8628"/>
    <m/>
    <n v="22914"/>
    <n v="22914"/>
    <n v="1"/>
    <n v="1"/>
    <s v="No"/>
    <s v="No"/>
    <n v="18"/>
    <n v="18"/>
    <s v="3Excellent"/>
    <s v="Excellent"/>
    <s v="3High"/>
    <s v="High"/>
    <n v="2"/>
    <n v="2"/>
    <s v="2Good"/>
    <s v="Good"/>
    <s v="No"/>
    <s v="No"/>
    <n v="0"/>
    <x v="1"/>
  </r>
  <r>
    <n v="2839"/>
    <n v="26"/>
    <x v="25"/>
    <s v="Travel_Rarely"/>
    <s v="Travel_Rarely"/>
    <n v="157"/>
    <n v="157"/>
    <s v="Research &amp; Development"/>
    <x v="1"/>
    <n v="1"/>
    <n v="1"/>
    <s v="3Bachelor"/>
    <x v="3"/>
    <x v="2"/>
    <x v="2"/>
    <s v="3High"/>
    <s v="High"/>
    <s v="Male"/>
    <x v="1"/>
    <n v="95"/>
    <n v="95"/>
    <s v="3High"/>
    <s v="High"/>
    <n v="1"/>
    <n v="1"/>
    <s v="Laboratory Technician"/>
    <x v="2"/>
    <s v="1Low"/>
    <s v="Low"/>
    <s v="Single"/>
    <x v="0"/>
    <n v="2867"/>
    <n v="2867"/>
    <m/>
    <n v="20006"/>
    <n v="20006"/>
    <n v="0"/>
    <n v="0"/>
    <s v="No"/>
    <s v="No"/>
    <n v="13"/>
    <n v="13"/>
    <s v="3Excellent"/>
    <s v="Excellent"/>
    <s v="4Very High"/>
    <s v="Very High"/>
    <n v="6"/>
    <n v="6"/>
    <s v="2Good"/>
    <s v="Good"/>
    <s v="No"/>
    <s v="No"/>
    <n v="0"/>
    <x v="1"/>
  </r>
  <r>
    <n v="2840"/>
    <n v="29"/>
    <x v="11"/>
    <s v="Travel_Rarely"/>
    <s v="Travel_Rarely"/>
    <n v="136"/>
    <n v="136"/>
    <s v="Research &amp; Development"/>
    <x v="1"/>
    <n v="1"/>
    <n v="1"/>
    <s v="3Bachelor"/>
    <x v="3"/>
    <x v="0"/>
    <x v="0"/>
    <s v="1Low"/>
    <s v="Low"/>
    <s v="Male"/>
    <x v="1"/>
    <n v="89"/>
    <n v="89"/>
    <s v="3High"/>
    <s v="High"/>
    <n v="2"/>
    <n v="2"/>
    <s v="Healthcare Representative"/>
    <x v="4"/>
    <s v="1Low"/>
    <s v="Low"/>
    <s v="Married"/>
    <x v="1"/>
    <n v="5373"/>
    <n v="5373"/>
    <m/>
    <n v="6225"/>
    <n v="6225"/>
    <n v="0"/>
    <n v="0"/>
    <s v="No"/>
    <s v="No"/>
    <n v="12"/>
    <n v="12"/>
    <s v="3Excellent"/>
    <s v="Excellent"/>
    <s v="1Low"/>
    <s v="Low"/>
    <n v="5"/>
    <n v="5"/>
    <s v="2Good"/>
    <s v="Good"/>
    <s v="No"/>
    <s v="No"/>
    <n v="0"/>
    <x v="1"/>
  </r>
  <r>
    <n v="2841"/>
    <n v="32"/>
    <x v="5"/>
    <s v="Non-Travel"/>
    <s v="Non-Travel"/>
    <n v="1146"/>
    <n v="1146"/>
    <s v="Research &amp; Development"/>
    <x v="1"/>
    <n v="15"/>
    <n v="15"/>
    <s v="4Master"/>
    <x v="2"/>
    <x v="2"/>
    <x v="2"/>
    <s v="3High"/>
    <s v="High"/>
    <m/>
    <x v="1"/>
    <n v="34"/>
    <n v="34"/>
    <s v="3High"/>
    <s v="High"/>
    <n v="2"/>
    <n v="2"/>
    <s v="Healthcare Representative"/>
    <x v="4"/>
    <s v="4Very High"/>
    <s v="Very High"/>
    <s v="Divorced"/>
    <x v="2"/>
    <n v="6667"/>
    <n v="6667"/>
    <m/>
    <n v="16542"/>
    <n v="16542"/>
    <n v="5"/>
    <n v="5"/>
    <s v="No"/>
    <s v="No"/>
    <n v="18"/>
    <n v="18"/>
    <s v="3Excellent"/>
    <s v="Excellent"/>
    <s v="2Medium"/>
    <s v="Medium"/>
    <n v="6"/>
    <n v="6"/>
    <s v="3Better"/>
    <s v="Better"/>
    <s v="No"/>
    <s v="No"/>
    <n v="0"/>
    <x v="1"/>
  </r>
  <r>
    <n v="2842"/>
    <n v="31"/>
    <x v="27"/>
    <s v="Travel_Frequently"/>
    <s v="Travel_Frequently"/>
    <n v="1125"/>
    <n v="1125"/>
    <s v="Research &amp; Development"/>
    <x v="1"/>
    <n v="1"/>
    <n v="1"/>
    <s v="3Bachelor"/>
    <x v="3"/>
    <x v="0"/>
    <x v="0"/>
    <s v="4Ver High"/>
    <s v="Ver High"/>
    <s v="Male"/>
    <x v="1"/>
    <n v="48"/>
    <n v="48"/>
    <s v="1Low"/>
    <s v="Low"/>
    <n v="2"/>
    <n v="2"/>
    <s v="Research Scientist"/>
    <x v="1"/>
    <s v="1Low"/>
    <s v="Low"/>
    <s v="Married"/>
    <x v="1"/>
    <n v="5003"/>
    <n v="5003"/>
    <m/>
    <n v="5771"/>
    <n v="5771"/>
    <n v="1"/>
    <n v="1"/>
    <s v="No"/>
    <s v="No"/>
    <n v="21"/>
    <n v="21"/>
    <s v="4Outstanding"/>
    <s v="Outstanding"/>
    <s v="2Medium"/>
    <s v="Medium"/>
    <n v="6"/>
    <n v="6"/>
    <s v="3Better"/>
    <s v="Better"/>
    <s v="No"/>
    <s v="No"/>
    <n v="0"/>
    <x v="1"/>
  </r>
  <r>
    <n v="2843"/>
    <n v="28"/>
    <x v="14"/>
    <s v="Travel_Rarely"/>
    <s v="Travel_Rarely"/>
    <n v="1404"/>
    <n v="1404"/>
    <s v="Research &amp; Development"/>
    <x v="1"/>
    <n v="17"/>
    <n v="17"/>
    <s v="3Bachelor"/>
    <x v="3"/>
    <x v="5"/>
    <x v="4"/>
    <s v="3High"/>
    <s v="High"/>
    <s v="Male"/>
    <x v="1"/>
    <n v="32"/>
    <n v="32"/>
    <s v="2Medium"/>
    <s v="Medium"/>
    <n v="1"/>
    <n v="1"/>
    <s v="Laboratory Technician"/>
    <x v="2"/>
    <s v="4Very High"/>
    <s v="Very High"/>
    <s v="Divorced"/>
    <x v="2"/>
    <n v="2367"/>
    <n v="2367"/>
    <m/>
    <n v="18779"/>
    <n v="18779"/>
    <n v="5"/>
    <n v="5"/>
    <s v="No"/>
    <s v="No"/>
    <n v="12"/>
    <n v="12"/>
    <s v="3Excellent"/>
    <s v="Excellent"/>
    <s v="1Low"/>
    <s v="Low"/>
    <n v="2"/>
    <n v="2"/>
    <s v="2Good"/>
    <s v="Good"/>
    <s v="Yes"/>
    <s v="Yes"/>
    <n v="1"/>
    <x v="0"/>
  </r>
  <r>
    <n v="2844"/>
    <n v="38"/>
    <x v="8"/>
    <s v="Travel_Rarely"/>
    <s v="Travel_Rarely"/>
    <n v="1404"/>
    <n v="1404"/>
    <s v="Sales"/>
    <x v="0"/>
    <n v="1"/>
    <n v="1"/>
    <s v="3Bachelor"/>
    <x v="3"/>
    <x v="0"/>
    <x v="0"/>
    <s v="1Low"/>
    <s v="Low"/>
    <s v="Male"/>
    <x v="1"/>
    <n v="59"/>
    <n v="59"/>
    <s v="2Medium"/>
    <s v="Medium"/>
    <n v="1"/>
    <n v="1"/>
    <s v="Sales Representative"/>
    <x v="6"/>
    <s v="1Low"/>
    <s v="Low"/>
    <s v="Single"/>
    <x v="0"/>
    <n v="2858"/>
    <n v="2858"/>
    <m/>
    <n v="11473"/>
    <n v="11473"/>
    <n v="4"/>
    <n v="4"/>
    <s v="No"/>
    <s v="No"/>
    <n v="14"/>
    <n v="14"/>
    <s v="3Excellent"/>
    <s v="Excellent"/>
    <s v="1Low"/>
    <s v="Low"/>
    <n v="3"/>
    <n v="3"/>
    <s v="2Good"/>
    <s v="Good"/>
    <s v="No"/>
    <s v="No"/>
    <n v="0"/>
    <x v="1"/>
  </r>
  <r>
    <n v="2845"/>
    <n v="35"/>
    <x v="10"/>
    <s v="Travel_Rarely"/>
    <s v="Travel_Rarely"/>
    <n v="1224"/>
    <n v="1224"/>
    <s v="Sales"/>
    <x v="0"/>
    <n v="7"/>
    <n v="7"/>
    <s v="4Master"/>
    <x v="2"/>
    <x v="0"/>
    <x v="0"/>
    <s v="3High"/>
    <s v="High"/>
    <s v="Female"/>
    <x v="0"/>
    <n v="55"/>
    <n v="55"/>
    <s v="3High"/>
    <s v="High"/>
    <n v="2"/>
    <n v="2"/>
    <s v="Sales Executive"/>
    <x v="0"/>
    <s v="4Very High"/>
    <s v="Very High"/>
    <s v="Married"/>
    <x v="1"/>
    <n v="5204"/>
    <n v="5204"/>
    <m/>
    <n v="13586"/>
    <n v="13586"/>
    <n v="1"/>
    <n v="1"/>
    <s v="Yes"/>
    <s v="Yes"/>
    <n v="11"/>
    <n v="11"/>
    <s v="3Excellent"/>
    <s v="Excellent"/>
    <s v="4Very High"/>
    <s v="Very High"/>
    <n v="2"/>
    <n v="2"/>
    <s v="3Better"/>
    <s v="Better"/>
    <s v="No"/>
    <s v="No"/>
    <n v="0"/>
    <x v="1"/>
  </r>
  <r>
    <n v="2846"/>
    <n v="27"/>
    <x v="4"/>
    <s v="Travel_Rarely"/>
    <s v="Travel_Rarely"/>
    <n v="954"/>
    <n v="954"/>
    <s v="Sales"/>
    <x v="0"/>
    <n v="9"/>
    <n v="9"/>
    <s v="3Bachelor"/>
    <x v="3"/>
    <x v="4"/>
    <x v="3"/>
    <s v="4Ver High"/>
    <s v="Ver High"/>
    <s v="Male"/>
    <x v="1"/>
    <n v="44"/>
    <n v="44"/>
    <s v="3High"/>
    <s v="High"/>
    <n v="2"/>
    <n v="2"/>
    <s v="Sales Executive"/>
    <x v="0"/>
    <s v="4Very High"/>
    <s v="Very High"/>
    <s v="Single"/>
    <x v="0"/>
    <n v="4105"/>
    <n v="4105"/>
    <m/>
    <n v="5099"/>
    <n v="5099"/>
    <n v="1"/>
    <n v="1"/>
    <s v="No"/>
    <s v="No"/>
    <n v="14"/>
    <n v="14"/>
    <s v="3Excellent"/>
    <s v="Excellent"/>
    <s v="1Low"/>
    <s v="Low"/>
    <n v="5"/>
    <n v="5"/>
    <s v="3Better"/>
    <s v="Better"/>
    <s v="No"/>
    <s v="No"/>
    <n v="0"/>
    <x v="1"/>
  </r>
  <r>
    <n v="2847"/>
    <n v="32"/>
    <x v="5"/>
    <s v="Travel_Rarely"/>
    <s v="Travel_Rarely"/>
    <n v="1373"/>
    <n v="1373"/>
    <s v="Research &amp; Development"/>
    <x v="1"/>
    <n v="5"/>
    <n v="5"/>
    <s v="4Master"/>
    <x v="2"/>
    <x v="0"/>
    <x v="0"/>
    <s v="4Ver High"/>
    <s v="Ver High"/>
    <s v="Male"/>
    <x v="1"/>
    <m/>
    <n v="66.992424242424249"/>
    <s v="2Medium"/>
    <s v="Medium"/>
    <n v="2"/>
    <n v="2"/>
    <s v="Manufacturing Director"/>
    <x v="3"/>
    <s v="4Very High"/>
    <s v="Very High"/>
    <s v="Single"/>
    <x v="0"/>
    <n v="9679"/>
    <n v="9679"/>
    <m/>
    <n v="10138"/>
    <n v="10138"/>
    <n v="8"/>
    <n v="8"/>
    <s v="No"/>
    <s v="No"/>
    <n v="24"/>
    <n v="24"/>
    <s v="4Outstanding"/>
    <s v="Outstanding"/>
    <s v="2Medium"/>
    <s v="Medium"/>
    <n v="1"/>
    <n v="1"/>
    <s v="3Better"/>
    <s v="Better"/>
    <s v="No"/>
    <s v="No"/>
    <n v="0"/>
    <x v="1"/>
  </r>
  <r>
    <n v="2848"/>
    <n v="31"/>
    <x v="27"/>
    <s v="Travel_Frequently"/>
    <s v="Travel_Frequently"/>
    <n v="754"/>
    <n v="754"/>
    <s v="Sales"/>
    <x v="0"/>
    <n v="26"/>
    <n v="26"/>
    <s v="4Master"/>
    <x v="2"/>
    <x v="4"/>
    <x v="3"/>
    <s v="1Low"/>
    <s v="Low"/>
    <s v="Male"/>
    <x v="1"/>
    <n v="63"/>
    <n v="63"/>
    <s v="3High"/>
    <s v="High"/>
    <n v="2"/>
    <n v="2"/>
    <s v="Sales Executive"/>
    <x v="0"/>
    <s v="4Very High"/>
    <s v="Very High"/>
    <s v="Married"/>
    <x v="1"/>
    <n v="5617"/>
    <n v="5617"/>
    <m/>
    <n v="21075"/>
    <n v="21075"/>
    <n v="1"/>
    <n v="1"/>
    <s v="Yes"/>
    <s v="Yes"/>
    <n v="11"/>
    <n v="11"/>
    <m/>
    <s v="Excellent"/>
    <s v="3High"/>
    <s v="High"/>
    <n v="4"/>
    <n v="4"/>
    <s v="3Better"/>
    <s v="Better"/>
    <s v="Yes"/>
    <s v="Yes"/>
    <n v="1"/>
    <x v="0"/>
  </r>
  <r>
    <n v="2849"/>
    <n v="53"/>
    <x v="16"/>
    <s v="Travel_Rarely"/>
    <s v="Travel_Rarely"/>
    <n v="1168"/>
    <n v="1168"/>
    <s v="Sales"/>
    <x v="0"/>
    <n v="24"/>
    <n v="24"/>
    <s v="4Master"/>
    <x v="2"/>
    <x v="0"/>
    <x v="0"/>
    <s v="1Low"/>
    <s v="Low"/>
    <s v="Male"/>
    <x v="1"/>
    <n v="66"/>
    <n v="66"/>
    <s v="3High"/>
    <s v="High"/>
    <n v="3"/>
    <n v="3"/>
    <s v="Sales Executive"/>
    <x v="0"/>
    <s v="1Low"/>
    <s v="Low"/>
    <s v="Single"/>
    <x v="0"/>
    <n v="10448"/>
    <n v="10448"/>
    <m/>
    <n v="5843"/>
    <n v="5843"/>
    <n v="6"/>
    <n v="6"/>
    <s v="Yes"/>
    <s v="Yes"/>
    <n v="13"/>
    <n v="13"/>
    <s v="3Excellent"/>
    <s v="Excellent"/>
    <s v="2Medium"/>
    <s v="Medium"/>
    <n v="2"/>
    <n v="2"/>
    <s v="2Good"/>
    <s v="Good"/>
    <s v="Yes"/>
    <s v="Yes"/>
    <n v="1"/>
    <x v="0"/>
  </r>
  <r>
    <n v="2850"/>
    <n v="54"/>
    <x v="34"/>
    <s v="Travel_Rarely"/>
    <s v="Travel_Rarely"/>
    <n v="155"/>
    <n v="155"/>
    <s v="Research &amp; Development"/>
    <x v="1"/>
    <n v="9"/>
    <n v="9"/>
    <s v="2College"/>
    <x v="0"/>
    <x v="0"/>
    <x v="0"/>
    <s v="1Low"/>
    <s v="Low"/>
    <s v="Female"/>
    <x v="0"/>
    <n v="67"/>
    <n v="67"/>
    <s v="3High"/>
    <s v="High"/>
    <n v="2"/>
    <n v="2"/>
    <s v="Research Scientist"/>
    <x v="1"/>
    <s v="3High"/>
    <s v="High"/>
    <s v="Married"/>
    <x v="1"/>
    <n v="2897"/>
    <n v="2897"/>
    <m/>
    <n v="22474"/>
    <n v="22474"/>
    <n v="3"/>
    <n v="3"/>
    <s v="No"/>
    <s v="No"/>
    <n v="11"/>
    <n v="11"/>
    <s v="3Excellent"/>
    <s v="Excellent"/>
    <s v="3High"/>
    <s v="High"/>
    <n v="6"/>
    <n v="6"/>
    <s v="2Good"/>
    <s v="Good"/>
    <s v="No"/>
    <s v="No"/>
    <n v="0"/>
    <x v="1"/>
  </r>
  <r>
    <n v="2851"/>
    <n v="33"/>
    <x v="3"/>
    <s v="Travel_Frequently"/>
    <s v="Travel_Frequently"/>
    <n v="1303"/>
    <n v="1303"/>
    <s v="Research &amp; Development"/>
    <x v="1"/>
    <n v="7"/>
    <n v="7"/>
    <s v="2College"/>
    <x v="0"/>
    <x v="0"/>
    <x v="0"/>
    <s v="4Ver High"/>
    <s v="Ver High"/>
    <s v="Male"/>
    <x v="1"/>
    <n v="36"/>
    <n v="36"/>
    <s v="3High"/>
    <s v="High"/>
    <n v="2"/>
    <n v="2"/>
    <s v="Healthcare Representative"/>
    <x v="4"/>
    <s v="3High"/>
    <s v="High"/>
    <s v="Divorced"/>
    <x v="2"/>
    <n v="5968"/>
    <n v="5968"/>
    <m/>
    <n v="18079"/>
    <n v="18079"/>
    <n v="1"/>
    <n v="1"/>
    <s v="No"/>
    <s v="No"/>
    <n v="20"/>
    <n v="20"/>
    <s v="4Outstanding"/>
    <s v="Outstanding"/>
    <s v="3High"/>
    <s v="High"/>
    <n v="2"/>
    <n v="2"/>
    <s v="3Better"/>
    <s v="Better"/>
    <s v="No"/>
    <s v="No"/>
    <n v="0"/>
    <x v="1"/>
  </r>
  <r>
    <n v="2852"/>
    <n v="43"/>
    <x v="23"/>
    <s v="Travel_Rarely"/>
    <s v="Travel_Rarely"/>
    <n v="574"/>
    <n v="574"/>
    <s v="Research &amp; Development"/>
    <x v="1"/>
    <n v="11"/>
    <n v="11"/>
    <s v="3Bachelor"/>
    <x v="3"/>
    <x v="0"/>
    <x v="0"/>
    <s v="1Low"/>
    <s v="Low"/>
    <s v="Male"/>
    <x v="1"/>
    <n v="30"/>
    <n v="30"/>
    <s v="3High"/>
    <s v="High"/>
    <n v="3"/>
    <n v="3"/>
    <s v="Healthcare Representative"/>
    <x v="4"/>
    <s v="3High"/>
    <s v="High"/>
    <s v="Married"/>
    <x v="1"/>
    <n v="7510"/>
    <n v="7510"/>
    <m/>
    <n v="16873"/>
    <n v="16873"/>
    <n v="1"/>
    <n v="1"/>
    <s v="No"/>
    <s v="No"/>
    <n v="17"/>
    <n v="17"/>
    <s v="3Excellent"/>
    <s v="Excellent"/>
    <s v="2Medium"/>
    <s v="Medium"/>
    <n v="1"/>
    <n v="1"/>
    <s v="3Better"/>
    <s v="Better"/>
    <s v="Yes"/>
    <s v="Yes"/>
    <n v="1"/>
    <x v="0"/>
  </r>
  <r>
    <n v="2853"/>
    <n v="38"/>
    <x v="8"/>
    <s v="Travel_Frequently"/>
    <s v="Travel_Frequently"/>
    <n v="1444"/>
    <n v="1444"/>
    <s v="Human Resources"/>
    <x v="2"/>
    <n v="1"/>
    <n v="1"/>
    <s v="4Master"/>
    <x v="2"/>
    <x v="1"/>
    <x v="1"/>
    <s v="4Ver High"/>
    <s v="Ver High"/>
    <s v="Male"/>
    <x v="1"/>
    <n v="88"/>
    <n v="88"/>
    <s v="3High"/>
    <s v="High"/>
    <n v="1"/>
    <n v="1"/>
    <s v="Human Resources"/>
    <x v="8"/>
    <s v="2Medium"/>
    <s v="Medium"/>
    <s v="Married"/>
    <x v="1"/>
    <n v="2991"/>
    <n v="2991"/>
    <m/>
    <n v="5224"/>
    <n v="5224"/>
    <n v="0"/>
    <n v="0"/>
    <s v="Yes"/>
    <s v="Yes"/>
    <n v="11"/>
    <n v="11"/>
    <s v="3Excellent"/>
    <s v="Excellent"/>
    <s v="2Medium"/>
    <s v="Medium"/>
    <n v="2"/>
    <n v="2"/>
    <s v="3Better"/>
    <s v="Better"/>
    <s v="No"/>
    <s v="No"/>
    <n v="0"/>
    <x v="1"/>
  </r>
  <r>
    <n v="2854"/>
    <n v="55"/>
    <x v="28"/>
    <s v="Travel_Rarely"/>
    <s v="Travel_Rarely"/>
    <n v="189"/>
    <n v="189"/>
    <s v="Human Resources"/>
    <x v="2"/>
    <n v="26"/>
    <n v="26"/>
    <s v="4Master"/>
    <x v="2"/>
    <x v="6"/>
    <x v="5"/>
    <s v="3High"/>
    <s v="High"/>
    <s v="Male"/>
    <x v="1"/>
    <n v="71"/>
    <n v="71"/>
    <s v="4Very High"/>
    <s v="Very High"/>
    <n v="5"/>
    <n v="5"/>
    <s v="Manager"/>
    <x v="5"/>
    <s v="2Medium"/>
    <s v="Medium"/>
    <s v="Married"/>
    <x v="1"/>
    <n v="19636"/>
    <n v="19636"/>
    <m/>
    <n v="25811"/>
    <n v="25811"/>
    <n v="4"/>
    <n v="4"/>
    <s v="Yes"/>
    <s v="Yes"/>
    <n v="18"/>
    <n v="18"/>
    <s v="3Excellent"/>
    <s v="Excellent"/>
    <s v="1Low"/>
    <s v="Low"/>
    <n v="0"/>
    <n v="0"/>
    <s v="3Better"/>
    <s v="Better"/>
    <s v="No"/>
    <s v="No"/>
    <n v="0"/>
    <x v="1"/>
  </r>
  <r>
    <n v="2855"/>
    <n v="31"/>
    <x v="27"/>
    <s v="Travel_Rarely"/>
    <s v="Travel_Rarely"/>
    <n v="1276"/>
    <n v="1276"/>
    <s v="Research &amp; Development"/>
    <x v="1"/>
    <n v="2"/>
    <n v="2"/>
    <s v="1Below College"/>
    <x v="1"/>
    <x v="2"/>
    <x v="2"/>
    <s v="4Ver High"/>
    <s v="Ver High"/>
    <s v="Female"/>
    <x v="0"/>
    <n v="59"/>
    <n v="59"/>
    <s v="1Low"/>
    <s v="Low"/>
    <n v="1"/>
    <n v="1"/>
    <s v="Laboratory Technician"/>
    <x v="2"/>
    <s v="4Very High"/>
    <s v="Very High"/>
    <s v="Divorced"/>
    <x v="2"/>
    <n v="1129"/>
    <n v="1129"/>
    <m/>
    <n v="17536"/>
    <n v="17536"/>
    <n v="1"/>
    <n v="1"/>
    <s v="Yes"/>
    <s v="Yes"/>
    <n v="11"/>
    <n v="11"/>
    <s v="3Excellent"/>
    <s v="Excellent"/>
    <s v="3High"/>
    <s v="High"/>
    <n v="4"/>
    <n v="4"/>
    <s v="3Better"/>
    <s v="Better"/>
    <s v="No"/>
    <s v="No"/>
    <n v="0"/>
    <x v="1"/>
  </r>
  <r>
    <n v="2856"/>
    <n v="39"/>
    <x v="22"/>
    <s v="Travel_Rarely"/>
    <s v="Travel_Rarely"/>
    <n v="119"/>
    <n v="119"/>
    <s v="Sales"/>
    <x v="0"/>
    <n v="15"/>
    <n v="15"/>
    <s v="4Master"/>
    <x v="2"/>
    <x v="4"/>
    <x v="3"/>
    <s v="2Medium"/>
    <s v="Medium"/>
    <s v="Male"/>
    <x v="1"/>
    <n v="77"/>
    <n v="77"/>
    <s v="3High"/>
    <s v="High"/>
    <n v="4"/>
    <n v="4"/>
    <s v="Sales Executive"/>
    <x v="0"/>
    <s v="1Low"/>
    <s v="Low"/>
    <s v="Single"/>
    <x v="0"/>
    <n v="13341"/>
    <n v="13341"/>
    <m/>
    <n v="25098"/>
    <n v="25098"/>
    <n v="0"/>
    <n v="0"/>
    <s v="No"/>
    <s v="No"/>
    <n v="12"/>
    <n v="12"/>
    <s v="3Excellent"/>
    <s v="Excellent"/>
    <s v="1Low"/>
    <s v="Low"/>
    <n v="3"/>
    <n v="3"/>
    <s v="3Better"/>
    <s v="Better"/>
    <s v="No"/>
    <s v="No"/>
    <n v="0"/>
    <x v="1"/>
  </r>
  <r>
    <n v="2857"/>
    <n v="42"/>
    <x v="19"/>
    <s v="Non-Travel"/>
    <s v="Non-Travel"/>
    <n v="335"/>
    <n v="335"/>
    <s v="Research &amp; Development"/>
    <x v="1"/>
    <n v="23"/>
    <n v="23"/>
    <s v="2College"/>
    <x v="0"/>
    <x v="0"/>
    <x v="0"/>
    <s v="4Ver High"/>
    <s v="Ver High"/>
    <s v="Male"/>
    <x v="1"/>
    <n v="37"/>
    <n v="37"/>
    <s v="2Medium"/>
    <s v="Medium"/>
    <n v="2"/>
    <n v="2"/>
    <s v="Research Scientist"/>
    <x v="1"/>
    <s v="3High"/>
    <s v="High"/>
    <s v="Single"/>
    <x v="0"/>
    <n v="4332"/>
    <n v="4332"/>
    <m/>
    <n v="14811"/>
    <n v="14811"/>
    <n v="1"/>
    <n v="1"/>
    <s v="No"/>
    <s v="No"/>
    <n v="12"/>
    <n v="12"/>
    <s v="3Excellent"/>
    <s v="Excellent"/>
    <s v="4Very High"/>
    <s v="Very High"/>
    <n v="2"/>
    <n v="2"/>
    <s v="3Better"/>
    <s v="Better"/>
    <s v="No"/>
    <s v="No"/>
    <n v="0"/>
    <x v="1"/>
  </r>
  <r>
    <n v="2858"/>
    <n v="31"/>
    <x v="27"/>
    <s v="Non-Travel"/>
    <s v="Non-Travel"/>
    <n v="697"/>
    <n v="697"/>
    <s v="Research &amp; Development"/>
    <x v="1"/>
    <n v="10"/>
    <n v="10"/>
    <s v="3Bachelor"/>
    <x v="3"/>
    <x v="2"/>
    <x v="2"/>
    <s v="3High"/>
    <s v="High"/>
    <s v="Female"/>
    <x v="0"/>
    <n v="40"/>
    <n v="40"/>
    <s v="3High"/>
    <s v="High"/>
    <n v="3"/>
    <n v="3"/>
    <s v="Research Director"/>
    <x v="7"/>
    <s v="3High"/>
    <s v="High"/>
    <s v="Married"/>
    <x v="1"/>
    <n v="11031"/>
    <n v="11031"/>
    <m/>
    <n v="26862"/>
    <n v="26862"/>
    <n v="4"/>
    <n v="4"/>
    <s v="No"/>
    <s v="No"/>
    <n v="20"/>
    <n v="20"/>
    <s v="4Outstanding"/>
    <s v="Outstanding"/>
    <s v="3High"/>
    <s v="High"/>
    <m/>
    <n v="2.8005502063273728"/>
    <s v="4Best"/>
    <s v="Best"/>
    <s v="No"/>
    <s v="No"/>
    <n v="0"/>
    <x v="1"/>
  </r>
  <r>
    <n v="2859"/>
    <n v="54"/>
    <x v="34"/>
    <s v="Travel_Rarely"/>
    <s v="Travel_Rarely"/>
    <n v="157"/>
    <n v="157"/>
    <s v="Research &amp; Development"/>
    <x v="1"/>
    <n v="10"/>
    <n v="10"/>
    <s v="3Bachelor"/>
    <x v="3"/>
    <x v="2"/>
    <x v="2"/>
    <s v="3High"/>
    <s v="High"/>
    <s v="Female"/>
    <x v="0"/>
    <n v="77"/>
    <n v="77"/>
    <s v="3High"/>
    <s v="High"/>
    <n v="2"/>
    <n v="2"/>
    <s v="Manufacturing Director"/>
    <x v="3"/>
    <s v="1Low"/>
    <s v="Low"/>
    <s v="Single"/>
    <x v="0"/>
    <n v="4440"/>
    <n v="4440"/>
    <m/>
    <n v="25198"/>
    <n v="25198"/>
    <n v="6"/>
    <n v="6"/>
    <s v="Yes"/>
    <s v="Yes"/>
    <n v="19"/>
    <n v="19"/>
    <s v="3Excellent"/>
    <s v="Excellent"/>
    <s v="4Very High"/>
    <s v="Very High"/>
    <n v="3"/>
    <n v="3"/>
    <s v="3Better"/>
    <s v="Better"/>
    <s v="No"/>
    <s v="No"/>
    <n v="0"/>
    <x v="1"/>
  </r>
  <r>
    <n v="2860"/>
    <n v="24"/>
    <x v="17"/>
    <s v="Travel_Rarely"/>
    <s v="Travel_Rarely"/>
    <n v="771"/>
    <n v="771"/>
    <s v="Research &amp; Development"/>
    <x v="1"/>
    <n v="1"/>
    <n v="1"/>
    <s v="2College"/>
    <x v="0"/>
    <x v="0"/>
    <x v="0"/>
    <s v="2Medium"/>
    <s v="Medium"/>
    <s v="Male"/>
    <x v="1"/>
    <n v="45"/>
    <n v="45"/>
    <s v="2Medium"/>
    <s v="Medium"/>
    <n v="2"/>
    <n v="2"/>
    <s v="Healthcare Representative"/>
    <x v="4"/>
    <s v="3High"/>
    <s v="High"/>
    <s v="Single"/>
    <x v="0"/>
    <n v="4617"/>
    <n v="4617"/>
    <m/>
    <n v="14120"/>
    <n v="14120"/>
    <n v="1"/>
    <n v="1"/>
    <s v="No"/>
    <s v="No"/>
    <n v="12"/>
    <n v="12"/>
    <s v="3Excellent"/>
    <s v="Excellent"/>
    <s v="2Medium"/>
    <s v="Medium"/>
    <n v="2"/>
    <n v="2"/>
    <s v="2Good"/>
    <s v="Good"/>
    <s v="No"/>
    <s v="No"/>
    <n v="0"/>
    <x v="1"/>
  </r>
  <r>
    <n v="2861"/>
    <n v="23"/>
    <x v="31"/>
    <s v="Travel_Rarely"/>
    <s v="Travel_Rarely"/>
    <n v="571"/>
    <n v="571"/>
    <s v="Research &amp; Development"/>
    <x v="1"/>
    <n v="12"/>
    <n v="12"/>
    <s v="2College"/>
    <x v="0"/>
    <x v="1"/>
    <x v="1"/>
    <s v="4Ver High"/>
    <s v="Ver High"/>
    <s v="Male"/>
    <x v="1"/>
    <n v="78"/>
    <n v="78"/>
    <s v="3High"/>
    <s v="High"/>
    <n v="1"/>
    <n v="1"/>
    <s v="Laboratory Technician"/>
    <x v="2"/>
    <s v="4Very High"/>
    <s v="Very High"/>
    <s v="Single"/>
    <x v="0"/>
    <n v="2647"/>
    <n v="2647"/>
    <m/>
    <n v="13672"/>
    <n v="13672"/>
    <n v="1"/>
    <n v="1"/>
    <s v="No"/>
    <s v="No"/>
    <n v="13"/>
    <n v="13"/>
    <s v="3Excellent"/>
    <s v="Excellent"/>
    <s v="3High"/>
    <s v="High"/>
    <n v="6"/>
    <n v="6"/>
    <s v="4Best"/>
    <s v="Best"/>
    <s v="No"/>
    <s v="No"/>
    <n v="0"/>
    <x v="1"/>
  </r>
  <r>
    <n v="2862"/>
    <n v="40"/>
    <x v="33"/>
    <s v="Travel_Frequently"/>
    <s v="Travel_Frequently"/>
    <n v="692"/>
    <n v="692"/>
    <s v="Research &amp; Development"/>
    <x v="1"/>
    <n v="11"/>
    <n v="11"/>
    <s v="3Bachelor"/>
    <x v="3"/>
    <x v="5"/>
    <x v="4"/>
    <s v="4Ver High"/>
    <s v="Ver High"/>
    <s v="Female"/>
    <x v="0"/>
    <n v="73"/>
    <n v="73"/>
    <s v="3High"/>
    <s v="High"/>
    <n v="2"/>
    <n v="2"/>
    <m/>
    <x v="0"/>
    <s v="3High"/>
    <s v="High"/>
    <s v="Married"/>
    <x v="1"/>
    <n v="6323"/>
    <n v="6323"/>
    <m/>
    <n v="26849"/>
    <n v="26849"/>
    <n v="1"/>
    <n v="1"/>
    <s v="No"/>
    <s v="No"/>
    <n v="11"/>
    <n v="11"/>
    <s v="3Excellent"/>
    <s v="Excellent"/>
    <m/>
    <s v="High"/>
    <n v="2"/>
    <n v="2"/>
    <s v="4Best"/>
    <s v="Best"/>
    <s v="No"/>
    <s v="No"/>
    <n v="0"/>
    <x v="1"/>
  </r>
  <r>
    <n v="2863"/>
    <n v="40"/>
    <x v="33"/>
    <s v="Travel_Rarely"/>
    <s v="Travel_Rarely"/>
    <n v="444"/>
    <n v="444"/>
    <s v="Sales"/>
    <x v="0"/>
    <n v="2"/>
    <n v="2"/>
    <s v="2College"/>
    <x v="0"/>
    <x v="4"/>
    <x v="3"/>
    <s v="2Medium"/>
    <s v="Medium"/>
    <s v="Female"/>
    <x v="0"/>
    <n v="92"/>
    <n v="92"/>
    <s v="3High"/>
    <s v="High"/>
    <n v="2"/>
    <n v="2"/>
    <s v="Sales Executive"/>
    <x v="0"/>
    <s v="2Medium"/>
    <s v="Medium"/>
    <s v="Married"/>
    <x v="1"/>
    <n v="5677"/>
    <n v="5677"/>
    <m/>
    <n v="4258"/>
    <n v="4258"/>
    <n v="3"/>
    <n v="3"/>
    <s v="No"/>
    <s v="No"/>
    <n v="14"/>
    <n v="14"/>
    <s v="3Excellent"/>
    <s v="Excellent"/>
    <s v="3High"/>
    <s v="High"/>
    <n v="4"/>
    <n v="4"/>
    <s v="3Better"/>
    <s v="Better"/>
    <s v="No"/>
    <s v="No"/>
    <n v="0"/>
    <x v="1"/>
  </r>
  <r>
    <n v="2864"/>
    <n v="25"/>
    <x v="37"/>
    <s v="Travel_Rarely"/>
    <s v="Travel_Rarely"/>
    <n v="309"/>
    <n v="309"/>
    <s v="Human Resources"/>
    <x v="2"/>
    <n v="2"/>
    <n v="2"/>
    <s v="3Bachelor"/>
    <x v="3"/>
    <x v="6"/>
    <x v="5"/>
    <s v="3High"/>
    <s v="High"/>
    <s v="Female"/>
    <x v="0"/>
    <n v="82"/>
    <n v="82"/>
    <s v="3High"/>
    <s v="High"/>
    <n v="1"/>
    <n v="1"/>
    <s v="Human Resources"/>
    <x v="8"/>
    <s v="2Medium"/>
    <s v="Medium"/>
    <s v="Married"/>
    <x v="1"/>
    <n v="2187"/>
    <n v="2187"/>
    <m/>
    <n v="19655"/>
    <n v="19655"/>
    <n v="4"/>
    <n v="4"/>
    <s v="No"/>
    <s v="No"/>
    <n v="14"/>
    <n v="14"/>
    <s v="3Excellent"/>
    <s v="Excellent"/>
    <s v="3High"/>
    <s v="High"/>
    <n v="3"/>
    <n v="3"/>
    <s v="3Better"/>
    <s v="Better"/>
    <s v="No"/>
    <s v="No"/>
    <n v="0"/>
    <x v="1"/>
  </r>
  <r>
    <n v="2865"/>
    <n v="30"/>
    <x v="7"/>
    <s v="Travel_Rarely"/>
    <s v="Travel_Rarely"/>
    <n v="911"/>
    <n v="911"/>
    <s v="Research &amp; Development"/>
    <x v="1"/>
    <n v="1"/>
    <n v="1"/>
    <s v="2College"/>
    <x v="0"/>
    <x v="2"/>
    <x v="2"/>
    <s v="4Ver High"/>
    <s v="Ver High"/>
    <s v="Male"/>
    <x v="1"/>
    <n v="76"/>
    <n v="76"/>
    <s v="3High"/>
    <s v="High"/>
    <n v="1"/>
    <n v="1"/>
    <s v="Laboratory Technician"/>
    <x v="2"/>
    <s v="2Medium"/>
    <s v="Medium"/>
    <s v="Married"/>
    <x v="1"/>
    <n v="3748"/>
    <n v="3748"/>
    <m/>
    <n v="4077"/>
    <n v="4077"/>
    <n v="1"/>
    <n v="1"/>
    <s v="No"/>
    <s v="No"/>
    <n v="13"/>
    <n v="13"/>
    <s v="3Excellent"/>
    <s v="Excellent"/>
    <s v="3High"/>
    <s v="High"/>
    <n v="6"/>
    <n v="6"/>
    <s v="2Good"/>
    <s v="Good"/>
    <s v="No"/>
    <s v="No"/>
    <n v="0"/>
    <x v="1"/>
  </r>
  <r>
    <n v="2866"/>
    <n v="25"/>
    <x v="37"/>
    <s v="Travel_Rarely"/>
    <s v="Travel_Rarely"/>
    <n v="977"/>
    <n v="977"/>
    <s v="Research &amp; Development"/>
    <x v="1"/>
    <n v="2"/>
    <n v="2"/>
    <s v="1Below College"/>
    <x v="1"/>
    <x v="1"/>
    <x v="1"/>
    <s v="4Ver High"/>
    <s v="Ver High"/>
    <s v="Male"/>
    <x v="1"/>
    <n v="57"/>
    <n v="57"/>
    <s v="3High"/>
    <s v="High"/>
    <n v="1"/>
    <n v="1"/>
    <s v="Laboratory Technician"/>
    <x v="2"/>
    <s v="3High"/>
    <s v="High"/>
    <s v="Divorced"/>
    <x v="2"/>
    <n v="3977"/>
    <n v="3977"/>
    <m/>
    <n v="7298"/>
    <n v="7298"/>
    <n v="6"/>
    <n v="6"/>
    <s v="Yes"/>
    <s v="Yes"/>
    <n v="19"/>
    <n v="19"/>
    <s v="3Excellent"/>
    <s v="Excellent"/>
    <s v="3High"/>
    <s v="High"/>
    <n v="2"/>
    <n v="2"/>
    <s v="2Good"/>
    <s v="Good"/>
    <s v="No"/>
    <s v="No"/>
    <n v="0"/>
    <x v="1"/>
  </r>
  <r>
    <n v="2867"/>
    <n v="47"/>
    <x v="41"/>
    <s v="Travel_Rarely"/>
    <s v="Travel_Rarely"/>
    <n v="1180"/>
    <n v="1180"/>
    <s v="Research &amp; Development"/>
    <x v="1"/>
    <n v="25"/>
    <n v="25"/>
    <s v="3Bachelor"/>
    <x v="3"/>
    <x v="2"/>
    <x v="2"/>
    <s v="1Low"/>
    <s v="Low"/>
    <s v="Male"/>
    <x v="1"/>
    <n v="84"/>
    <n v="84"/>
    <s v="3High"/>
    <s v="High"/>
    <n v="3"/>
    <n v="3"/>
    <s v="Healthcare Representative"/>
    <x v="4"/>
    <s v="3High"/>
    <s v="High"/>
    <s v="Single"/>
    <x v="0"/>
    <n v="8633"/>
    <n v="8633"/>
    <m/>
    <n v="13084"/>
    <n v="13084"/>
    <n v="2"/>
    <n v="2"/>
    <s v="No"/>
    <s v="No"/>
    <n v="23"/>
    <n v="23"/>
    <s v="4Outstanding"/>
    <s v="Outstanding"/>
    <s v="2Medium"/>
    <s v="Medium"/>
    <n v="3"/>
    <n v="3"/>
    <s v="3Better"/>
    <s v="Better"/>
    <s v="No"/>
    <s v="No"/>
    <n v="0"/>
    <x v="1"/>
  </r>
  <r>
    <n v="2868"/>
    <n v="33"/>
    <x v="3"/>
    <s v="Non-Travel"/>
    <s v="Non-Travel"/>
    <n v="1313"/>
    <n v="1313"/>
    <s v="Research &amp; Development"/>
    <x v="1"/>
    <n v="1"/>
    <n v="1"/>
    <s v="2College"/>
    <x v="0"/>
    <x v="2"/>
    <x v="2"/>
    <s v="2Medium"/>
    <s v="Medium"/>
    <s v="Male"/>
    <x v="1"/>
    <n v="59"/>
    <n v="59"/>
    <s v="2Medium"/>
    <s v="Medium"/>
    <n v="1"/>
    <n v="1"/>
    <s v="Laboratory Technician"/>
    <x v="2"/>
    <s v="3High"/>
    <s v="High"/>
    <s v="Divorced"/>
    <x v="2"/>
    <n v="2008"/>
    <n v="2008"/>
    <m/>
    <n v="20439"/>
    <n v="20439"/>
    <n v="1"/>
    <n v="1"/>
    <s v="No"/>
    <s v="No"/>
    <n v="12"/>
    <n v="12"/>
    <s v="3Excellent"/>
    <s v="Excellent"/>
    <s v="3High"/>
    <s v="High"/>
    <n v="2"/>
    <n v="2"/>
    <s v="2Good"/>
    <s v="Good"/>
    <s v="No"/>
    <s v="No"/>
    <n v="0"/>
    <x v="1"/>
  </r>
  <r>
    <n v="2869"/>
    <n v="38"/>
    <x v="8"/>
    <s v="Travel_Rarely"/>
    <s v="Travel_Rarely"/>
    <n v="1321"/>
    <n v="1321"/>
    <s v="Sales"/>
    <x v="0"/>
    <n v="1"/>
    <n v="1"/>
    <s v="4Master"/>
    <x v="2"/>
    <x v="3"/>
    <x v="0"/>
    <s v="4Ver High"/>
    <s v="Ver High"/>
    <s v="Male"/>
    <x v="1"/>
    <n v="86"/>
    <n v="86"/>
    <s v="3High"/>
    <s v="High"/>
    <n v="2"/>
    <n v="2"/>
    <s v="Sales Executive"/>
    <x v="0"/>
    <s v="2Medium"/>
    <s v="Medium"/>
    <s v="Married"/>
    <x v="1"/>
    <n v="4440"/>
    <n v="4440"/>
    <m/>
    <n v="7636"/>
    <n v="7636"/>
    <n v="0"/>
    <n v="0"/>
    <s v="No"/>
    <s v="No"/>
    <n v="15"/>
    <n v="15"/>
    <s v="3Excellent"/>
    <s v="Excellent"/>
    <s v="1Low"/>
    <s v="Low"/>
    <n v="3"/>
    <n v="3"/>
    <s v="3Better"/>
    <s v="Better"/>
    <s v="No"/>
    <s v="No"/>
    <n v="0"/>
    <x v="1"/>
  </r>
  <r>
    <n v="2870"/>
    <n v="31"/>
    <x v="27"/>
    <s v="Travel_Rarely"/>
    <s v="Travel_Rarely"/>
    <n v="1154"/>
    <n v="1154"/>
    <s v="Sales"/>
    <x v="0"/>
    <n v="2"/>
    <n v="2"/>
    <s v="2College"/>
    <x v="0"/>
    <x v="0"/>
    <x v="0"/>
    <s v="1Low"/>
    <s v="Low"/>
    <s v="Male"/>
    <x v="1"/>
    <n v="54"/>
    <n v="54"/>
    <s v="3High"/>
    <s v="High"/>
    <n v="1"/>
    <n v="1"/>
    <s v="Sales Representative"/>
    <x v="6"/>
    <s v="3High"/>
    <s v="High"/>
    <s v="Married"/>
    <x v="1"/>
    <n v="3067"/>
    <n v="3067"/>
    <m/>
    <n v="6393"/>
    <n v="6393"/>
    <n v="0"/>
    <n v="0"/>
    <s v="No"/>
    <s v="No"/>
    <n v="19"/>
    <n v="19"/>
    <s v="3Excellent"/>
    <s v="Excellent"/>
    <s v="3High"/>
    <s v="High"/>
    <n v="1"/>
    <n v="1"/>
    <s v="3Better"/>
    <s v="Better"/>
    <s v="No"/>
    <s v="No"/>
    <n v="0"/>
    <x v="1"/>
  </r>
  <r>
    <n v="2871"/>
    <n v="38"/>
    <x v="8"/>
    <s v="Travel_Frequently"/>
    <s v="Travel_Frequently"/>
    <n v="508"/>
    <n v="508"/>
    <s v="Research &amp; Development"/>
    <x v="1"/>
    <n v="6"/>
    <n v="6"/>
    <s v="4Master"/>
    <x v="2"/>
    <x v="0"/>
    <x v="0"/>
    <s v="1Low"/>
    <s v="Low"/>
    <s v="Male"/>
    <x v="1"/>
    <n v="72"/>
    <n v="72"/>
    <s v="2Medium"/>
    <s v="Medium"/>
    <n v="2"/>
    <n v="2"/>
    <s v="Manufacturing Director"/>
    <x v="3"/>
    <s v="3High"/>
    <s v="High"/>
    <s v="Married"/>
    <x v="1"/>
    <n v="5321"/>
    <n v="5321"/>
    <m/>
    <n v="14284"/>
    <n v="14284"/>
    <n v="2"/>
    <n v="2"/>
    <s v="No"/>
    <s v="No"/>
    <n v="11"/>
    <n v="11"/>
    <s v="3Excellent"/>
    <s v="Excellent"/>
    <s v="4Very High"/>
    <s v="Very High"/>
    <n v="1"/>
    <n v="1"/>
    <s v="3Better"/>
    <s v="Better"/>
    <s v="No"/>
    <s v="No"/>
    <n v="0"/>
    <x v="1"/>
  </r>
  <r>
    <n v="2872"/>
    <n v="42"/>
    <x v="19"/>
    <s v="Travel_Rarely"/>
    <s v="Travel_Rarely"/>
    <n v="557"/>
    <n v="557"/>
    <s v="Research &amp; Development"/>
    <x v="1"/>
    <n v="18"/>
    <n v="18"/>
    <s v="4Master"/>
    <x v="2"/>
    <x v="0"/>
    <x v="0"/>
    <s v="4Ver High"/>
    <s v="Ver High"/>
    <s v="Male"/>
    <x v="1"/>
    <n v="35"/>
    <n v="35"/>
    <s v="3High"/>
    <s v="High"/>
    <n v="2"/>
    <n v="2"/>
    <s v="Research Scientist"/>
    <x v="1"/>
    <s v="1Low"/>
    <s v="Low"/>
    <s v="Divorced"/>
    <x v="2"/>
    <n v="5410"/>
    <n v="5410"/>
    <m/>
    <n v="11189"/>
    <n v="11189"/>
    <n v="6"/>
    <n v="6"/>
    <s v="Yes"/>
    <s v="Yes"/>
    <n v="17"/>
    <n v="17"/>
    <s v="3Excellent"/>
    <s v="Excellent"/>
    <s v="3High"/>
    <s v="High"/>
    <n v="3"/>
    <n v="3"/>
    <s v="2Good"/>
    <s v="Good"/>
    <s v="No"/>
    <s v="No"/>
    <n v="0"/>
    <x v="1"/>
  </r>
  <r>
    <n v="2873"/>
    <n v="41"/>
    <x v="0"/>
    <s v="Travel_Rarely"/>
    <s v="Travel_Rarely"/>
    <n v="642"/>
    <n v="642"/>
    <s v="Research &amp; Development"/>
    <x v="1"/>
    <n v="1"/>
    <n v="1"/>
    <s v="3Bachelor"/>
    <x v="3"/>
    <x v="0"/>
    <x v="0"/>
    <s v="4Ver High"/>
    <s v="Ver High"/>
    <s v="Male"/>
    <x v="1"/>
    <n v="76"/>
    <n v="76"/>
    <s v="3High"/>
    <s v="High"/>
    <n v="1"/>
    <n v="1"/>
    <s v="Research Scientist"/>
    <x v="1"/>
    <s v="4Very High"/>
    <s v="Very High"/>
    <s v="Married"/>
    <x v="1"/>
    <n v="2782"/>
    <n v="2782"/>
    <m/>
    <n v="21412"/>
    <n v="21412"/>
    <n v="3"/>
    <n v="3"/>
    <s v="No"/>
    <s v="No"/>
    <n v="22"/>
    <n v="22"/>
    <s v="4Outstanding"/>
    <s v="Outstanding"/>
    <s v="1Low"/>
    <s v="Low"/>
    <n v="3"/>
    <n v="3"/>
    <s v="3Better"/>
    <s v="Better"/>
    <s v="No"/>
    <s v="No"/>
    <n v="0"/>
    <x v="1"/>
  </r>
  <r>
    <n v="2874"/>
    <n v="47"/>
    <x v="41"/>
    <s v="Non-Travel"/>
    <s v="Non-Travel"/>
    <n v="1162"/>
    <n v="1162"/>
    <s v="Research &amp; Development"/>
    <x v="1"/>
    <n v="1"/>
    <n v="1"/>
    <s v="1Below College"/>
    <x v="1"/>
    <x v="2"/>
    <x v="2"/>
    <s v="3High"/>
    <s v="High"/>
    <s v="Female"/>
    <x v="0"/>
    <n v="98"/>
    <n v="98"/>
    <s v="3High"/>
    <s v="High"/>
    <n v="3"/>
    <n v="3"/>
    <s v="Research Director"/>
    <x v="7"/>
    <s v="2Medium"/>
    <s v="Medium"/>
    <s v="Married"/>
    <x v="1"/>
    <n v="11957"/>
    <n v="11957"/>
    <m/>
    <n v="17231"/>
    <n v="17231"/>
    <n v="0"/>
    <n v="0"/>
    <s v="No"/>
    <s v="No"/>
    <n v="18"/>
    <n v="18"/>
    <s v="3Excellent"/>
    <s v="Excellent"/>
    <s v="1Low"/>
    <s v="Low"/>
    <n v="3"/>
    <n v="3"/>
    <s v="1Bad"/>
    <s v="Bad"/>
    <s v="No"/>
    <s v="No"/>
    <n v="0"/>
    <x v="1"/>
  </r>
  <r>
    <n v="2875"/>
    <n v="35"/>
    <x v="10"/>
    <s v="Travel_Rarely"/>
    <s v="Travel_Rarely"/>
    <n v="1490"/>
    <n v="1490"/>
    <s v="Research &amp; Development"/>
    <x v="1"/>
    <n v="11"/>
    <n v="11"/>
    <s v="4Master"/>
    <x v="2"/>
    <x v="2"/>
    <x v="2"/>
    <s v="4Ver High"/>
    <s v="Ver High"/>
    <s v="Male"/>
    <x v="1"/>
    <n v="43"/>
    <n v="43"/>
    <s v="3High"/>
    <s v="High"/>
    <n v="1"/>
    <n v="1"/>
    <s v="Laboratory Technician"/>
    <x v="2"/>
    <s v="3High"/>
    <s v="High"/>
    <s v="Married"/>
    <x v="1"/>
    <n v="2660"/>
    <n v="2660"/>
    <m/>
    <n v="20232"/>
    <n v="20232"/>
    <n v="7"/>
    <n v="7"/>
    <s v="Yes"/>
    <s v="Yes"/>
    <n v="11"/>
    <n v="11"/>
    <s v="3Excellent"/>
    <s v="Excellent"/>
    <s v="3High"/>
    <s v="High"/>
    <n v="3"/>
    <n v="3"/>
    <s v="3Better"/>
    <s v="Better"/>
    <s v="No"/>
    <s v="No"/>
    <n v="0"/>
    <x v="1"/>
  </r>
  <r>
    <n v="2876"/>
    <n v="22"/>
    <x v="15"/>
    <s v="Travel_Rarely"/>
    <s v="Travel_Rarely"/>
    <n v="581"/>
    <n v="581"/>
    <s v="Research &amp; Development"/>
    <x v="1"/>
    <n v="1"/>
    <n v="1"/>
    <s v="2College"/>
    <x v="0"/>
    <x v="0"/>
    <x v="0"/>
    <s v="4Ver High"/>
    <s v="Ver High"/>
    <s v="Male"/>
    <x v="1"/>
    <n v="63"/>
    <n v="63"/>
    <s v="3High"/>
    <s v="High"/>
    <n v="1"/>
    <n v="1"/>
    <s v="Research Scientist"/>
    <x v="1"/>
    <s v="3High"/>
    <s v="High"/>
    <s v="Single"/>
    <x v="0"/>
    <n v="3375"/>
    <n v="3375"/>
    <m/>
    <n v="17624"/>
    <n v="17624"/>
    <n v="0"/>
    <n v="0"/>
    <s v="No"/>
    <s v="No"/>
    <n v="12"/>
    <n v="12"/>
    <s v="3Excellent"/>
    <s v="Excellent"/>
    <s v="4Very High"/>
    <s v="Very High"/>
    <n v="2"/>
    <n v="2"/>
    <s v="4Best"/>
    <s v="Best"/>
    <s v="No"/>
    <s v="No"/>
    <n v="0"/>
    <x v="1"/>
  </r>
  <r>
    <n v="2877"/>
    <n v="35"/>
    <x v="10"/>
    <s v="Travel_Rarely"/>
    <s v="Travel_Rarely"/>
    <n v="1395"/>
    <n v="1395"/>
    <s v="Research &amp; Development"/>
    <x v="1"/>
    <n v="9"/>
    <n v="9"/>
    <s v="4Master"/>
    <x v="2"/>
    <x v="2"/>
    <x v="2"/>
    <s v="2Medium"/>
    <s v="Medium"/>
    <s v="Male"/>
    <x v="1"/>
    <n v="48"/>
    <n v="48"/>
    <s v="3High"/>
    <s v="High"/>
    <n v="2"/>
    <n v="2"/>
    <s v="Research Scientist"/>
    <x v="1"/>
    <s v="3High"/>
    <s v="High"/>
    <s v="Single"/>
    <x v="0"/>
    <n v="5098"/>
    <n v="5098"/>
    <m/>
    <m/>
    <n v="14436.693360711841"/>
    <n v="1"/>
    <n v="1"/>
    <s v="No"/>
    <s v="No"/>
    <n v="19"/>
    <n v="19"/>
    <s v="3Excellent"/>
    <s v="Excellent"/>
    <s v="2Medium"/>
    <s v="Medium"/>
    <n v="5"/>
    <n v="5"/>
    <s v="3Better"/>
    <s v="Better"/>
    <s v="No"/>
    <s v="No"/>
    <n v="0"/>
    <x v="1"/>
  </r>
  <r>
    <n v="2878"/>
    <n v="33"/>
    <x v="3"/>
    <s v="Travel_Rarely"/>
    <s v="Travel_Rarely"/>
    <n v="501"/>
    <n v="501"/>
    <s v="Research &amp; Development"/>
    <x v="1"/>
    <n v="15"/>
    <n v="15"/>
    <s v="2College"/>
    <x v="0"/>
    <x v="2"/>
    <x v="2"/>
    <s v="2Medium"/>
    <s v="Medium"/>
    <s v="Female"/>
    <x v="0"/>
    <n v="95"/>
    <n v="95"/>
    <s v="3High"/>
    <s v="High"/>
    <n v="2"/>
    <n v="2"/>
    <s v="Healthcare Representative"/>
    <x v="4"/>
    <s v="4Very High"/>
    <s v="Very High"/>
    <s v="Married"/>
    <x v="1"/>
    <n v="4878"/>
    <n v="4878"/>
    <m/>
    <n v="21653"/>
    <n v="21653"/>
    <m/>
    <n v="1"/>
    <s v="Yes"/>
    <s v="Yes"/>
    <n v="13"/>
    <n v="13"/>
    <s v="3Excellent"/>
    <s v="Excellent"/>
    <s v="1Low"/>
    <s v="Low"/>
    <n v="6"/>
    <n v="6"/>
    <s v="3Better"/>
    <s v="Better"/>
    <s v="No"/>
    <s v="No"/>
    <n v="0"/>
    <x v="1"/>
  </r>
  <r>
    <n v="2879"/>
    <n v="32"/>
    <x v="5"/>
    <s v="Travel_Rarely"/>
    <s v="Travel_Rarely"/>
    <n v="267"/>
    <n v="267"/>
    <s v="Research &amp; Development"/>
    <x v="1"/>
    <n v="29"/>
    <n v="29"/>
    <s v="4Master"/>
    <x v="2"/>
    <x v="0"/>
    <x v="0"/>
    <s v="3High"/>
    <s v="High"/>
    <s v="Female"/>
    <x v="0"/>
    <n v="49"/>
    <n v="49"/>
    <s v="2Medium"/>
    <s v="Medium"/>
    <n v="1"/>
    <n v="1"/>
    <s v="Laboratory Technician"/>
    <x v="2"/>
    <s v="2Medium"/>
    <s v="Medium"/>
    <s v="Single"/>
    <x v="0"/>
    <n v="2837"/>
    <n v="2837"/>
    <m/>
    <n v="15919"/>
    <n v="15919"/>
    <n v="1"/>
    <n v="1"/>
    <s v="No"/>
    <s v="No"/>
    <n v="13"/>
    <n v="13"/>
    <s v="3Excellent"/>
    <s v="Excellent"/>
    <s v="3High"/>
    <s v="High"/>
    <n v="3"/>
    <n v="3"/>
    <s v="3Better"/>
    <s v="Better"/>
    <s v="No"/>
    <s v="No"/>
    <n v="0"/>
    <x v="1"/>
  </r>
  <r>
    <n v="2880"/>
    <n v="40"/>
    <x v="33"/>
    <s v="Travel_Rarely"/>
    <s v="Travel_Rarely"/>
    <n v="543"/>
    <n v="543"/>
    <m/>
    <x v="1"/>
    <n v="1"/>
    <n v="1"/>
    <s v="4Master"/>
    <x v="2"/>
    <x v="0"/>
    <x v="0"/>
    <s v="1Low"/>
    <s v="Low"/>
    <s v="Male"/>
    <x v="1"/>
    <n v="83"/>
    <n v="83"/>
    <s v="3High"/>
    <s v="High"/>
    <m/>
    <n v="1"/>
    <s v="Laboratory Technician"/>
    <x v="2"/>
    <s v="4Very High"/>
    <s v="Very High"/>
    <s v="Married"/>
    <x v="1"/>
    <n v="2406"/>
    <n v="2406"/>
    <m/>
    <n v="4060"/>
    <n v="4060"/>
    <n v="8"/>
    <n v="8"/>
    <s v="No"/>
    <s v="No"/>
    <n v="19"/>
    <n v="19"/>
    <s v="3Excellent"/>
    <s v="Excellent"/>
    <s v="3High"/>
    <s v="High"/>
    <n v="3"/>
    <n v="3"/>
    <s v="2Good"/>
    <s v="Good"/>
    <s v="No"/>
    <s v="No"/>
    <n v="0"/>
    <x v="1"/>
  </r>
  <r>
    <n v="2881"/>
    <n v="32"/>
    <x v="5"/>
    <s v="Travel_Rarely"/>
    <s v="Travel_Rarely"/>
    <n v="234"/>
    <n v="234"/>
    <s v="Sales"/>
    <x v="0"/>
    <n v="1"/>
    <n v="1"/>
    <s v="4Master"/>
    <x v="2"/>
    <x v="2"/>
    <x v="2"/>
    <s v="2Medium"/>
    <s v="Medium"/>
    <s v="Male"/>
    <x v="1"/>
    <n v="68"/>
    <n v="68"/>
    <s v="2Medium"/>
    <s v="Medium"/>
    <n v="1"/>
    <n v="1"/>
    <s v="Sales Representative"/>
    <x v="6"/>
    <s v="2Medium"/>
    <s v="Medium"/>
    <s v="Married"/>
    <x v="1"/>
    <n v="2269"/>
    <n v="2269"/>
    <m/>
    <n v="18024"/>
    <n v="18024"/>
    <n v="0"/>
    <n v="0"/>
    <s v="No"/>
    <s v="No"/>
    <n v="14"/>
    <n v="14"/>
    <s v="3Excellent"/>
    <s v="Excellent"/>
    <s v="2Medium"/>
    <s v="Medium"/>
    <n v="2"/>
    <n v="2"/>
    <s v="3Better"/>
    <s v="Better"/>
    <s v="No"/>
    <s v="No"/>
    <n v="0"/>
    <x v="1"/>
  </r>
  <r>
    <n v="2882"/>
    <n v="39"/>
    <x v="22"/>
    <s v="Travel_Rarely"/>
    <s v="Travel_Rarely"/>
    <n v="116"/>
    <n v="116"/>
    <s v="Research &amp; Development"/>
    <x v="1"/>
    <n v="24"/>
    <n v="24"/>
    <s v="1Below College"/>
    <x v="1"/>
    <x v="0"/>
    <x v="0"/>
    <s v="1Low"/>
    <s v="Low"/>
    <s v="Male"/>
    <x v="1"/>
    <n v="52"/>
    <n v="52"/>
    <s v="3High"/>
    <s v="High"/>
    <n v="2"/>
    <n v="2"/>
    <s v="Research Scientist"/>
    <x v="1"/>
    <s v="4Very High"/>
    <s v="Very High"/>
    <s v="Single"/>
    <x v="0"/>
    <n v="4108"/>
    <n v="4108"/>
    <m/>
    <n v="5340"/>
    <n v="5340"/>
    <n v="7"/>
    <n v="7"/>
    <s v="No"/>
    <s v="No"/>
    <n v="13"/>
    <n v="13"/>
    <s v="3Excellent"/>
    <s v="Excellent"/>
    <s v="1Low"/>
    <s v="Low"/>
    <n v="2"/>
    <n v="2"/>
    <s v="3Better"/>
    <s v="Better"/>
    <s v="No"/>
    <s v="No"/>
    <n v="0"/>
    <x v="1"/>
  </r>
  <r>
    <n v="2883"/>
    <n v="38"/>
    <x v="8"/>
    <s v="Travel_Rarely"/>
    <s v="Travel_Rarely"/>
    <n v="201"/>
    <n v="201"/>
    <s v="Research &amp; Development"/>
    <x v="1"/>
    <n v="10"/>
    <n v="10"/>
    <s v="3Bachelor"/>
    <x v="3"/>
    <x v="2"/>
    <x v="2"/>
    <s v="2Medium"/>
    <s v="Medium"/>
    <s v="Female"/>
    <x v="0"/>
    <n v="99"/>
    <n v="99"/>
    <s v="1Low"/>
    <s v="Low"/>
    <n v="3"/>
    <n v="3"/>
    <s v="Research Director"/>
    <x v="7"/>
    <s v="3High"/>
    <s v="High"/>
    <s v="Married"/>
    <x v="1"/>
    <n v="13206"/>
    <n v="13206"/>
    <m/>
    <n v="3376"/>
    <n v="3376"/>
    <n v="3"/>
    <n v="3"/>
    <s v="No"/>
    <s v="No"/>
    <n v="12"/>
    <n v="12"/>
    <s v="3Excellent"/>
    <s v="Excellent"/>
    <s v="1Low"/>
    <s v="Low"/>
    <n v="3"/>
    <n v="3"/>
    <s v="3Better"/>
    <s v="Better"/>
    <s v="No"/>
    <s v="No"/>
    <n v="0"/>
    <x v="1"/>
  </r>
  <r>
    <n v="2884"/>
    <n v="32"/>
    <x v="5"/>
    <s v="Travel_Rarely"/>
    <s v="Travel_Rarely"/>
    <n v="801"/>
    <n v="801"/>
    <s v="Sales"/>
    <x v="0"/>
    <n v="1"/>
    <n v="1"/>
    <s v="4Master"/>
    <x v="2"/>
    <x v="4"/>
    <x v="3"/>
    <s v="3High"/>
    <s v="High"/>
    <s v="Female"/>
    <x v="0"/>
    <n v="48"/>
    <n v="48"/>
    <s v="3High"/>
    <s v="High"/>
    <n v="3"/>
    <n v="3"/>
    <s v="Sales Executive"/>
    <x v="0"/>
    <s v="4Very High"/>
    <s v="Very High"/>
    <s v="Married"/>
    <x v="1"/>
    <n v="10422"/>
    <n v="10422"/>
    <m/>
    <n v="24032"/>
    <n v="24032"/>
    <n v="1"/>
    <n v="1"/>
    <s v="No"/>
    <s v="No"/>
    <n v="19"/>
    <n v="19"/>
    <s v="3Excellent"/>
    <s v="Excellent"/>
    <s v="3High"/>
    <s v="High"/>
    <n v="3"/>
    <n v="3"/>
    <s v="3Better"/>
    <s v="Better"/>
    <s v="No"/>
    <s v="No"/>
    <n v="0"/>
    <x v="1"/>
  </r>
  <r>
    <n v="2885"/>
    <n v="37"/>
    <x v="2"/>
    <s v="Travel_Rarely"/>
    <s v="Travel_Rarely"/>
    <n v="161"/>
    <n v="161"/>
    <s v="Research &amp; Development"/>
    <x v="1"/>
    <n v="10"/>
    <n v="10"/>
    <s v="3Bachelor"/>
    <x v="3"/>
    <x v="3"/>
    <x v="0"/>
    <s v="3High"/>
    <s v="High"/>
    <s v="Female"/>
    <x v="0"/>
    <n v="42"/>
    <n v="42"/>
    <s v="4Very High"/>
    <s v="Very High"/>
    <n v="3"/>
    <n v="3"/>
    <s v="Research Director"/>
    <x v="7"/>
    <s v="4Very High"/>
    <s v="Very High"/>
    <s v="Married"/>
    <x v="1"/>
    <n v="13744"/>
    <n v="13744"/>
    <m/>
    <n v="15471"/>
    <n v="15471"/>
    <n v="1"/>
    <n v="1"/>
    <s v="Yes"/>
    <s v="Yes"/>
    <n v="25"/>
    <n v="25"/>
    <s v="4Outstanding"/>
    <s v="Outstanding"/>
    <s v="1Low"/>
    <s v="Low"/>
    <n v="2"/>
    <n v="2"/>
    <s v="3Better"/>
    <s v="Better"/>
    <s v="No"/>
    <s v="No"/>
    <n v="0"/>
    <x v="1"/>
  </r>
  <r>
    <n v="2886"/>
    <n v="25"/>
    <x v="37"/>
    <s v="Travel_Rarely"/>
    <s v="Travel_Rarely"/>
    <n v="1382"/>
    <n v="1382"/>
    <s v="Sales"/>
    <x v="0"/>
    <n v="8"/>
    <n v="8"/>
    <s v="2College"/>
    <x v="0"/>
    <x v="1"/>
    <x v="1"/>
    <s v="1Low"/>
    <s v="Low"/>
    <s v="Female"/>
    <x v="0"/>
    <n v="85"/>
    <n v="85"/>
    <s v="3High"/>
    <s v="High"/>
    <n v="2"/>
    <n v="2"/>
    <s v="Sales Executive"/>
    <x v="0"/>
    <s v="3High"/>
    <s v="High"/>
    <s v="Divorced"/>
    <x v="2"/>
    <n v="4907"/>
    <n v="4907"/>
    <m/>
    <n v="13684"/>
    <n v="13684"/>
    <n v="0"/>
    <n v="0"/>
    <s v="Yes"/>
    <s v="Yes"/>
    <n v="22"/>
    <n v="22"/>
    <s v="4Outstanding"/>
    <s v="Outstanding"/>
    <s v="2Medium"/>
    <s v="Medium"/>
    <n v="3"/>
    <n v="3"/>
    <s v="2Good"/>
    <s v="Good"/>
    <s v="No"/>
    <s v="No"/>
    <n v="0"/>
    <x v="1"/>
  </r>
  <r>
    <n v="2887"/>
    <n v="52"/>
    <x v="40"/>
    <s v="Non-Travel"/>
    <s v="Non-Travel"/>
    <m/>
    <n v="808.82510288065839"/>
    <s v="Sales"/>
    <x v="0"/>
    <n v="29"/>
    <n v="29"/>
    <s v="4Master"/>
    <x v="2"/>
    <x v="0"/>
    <x v="0"/>
    <s v="1Low"/>
    <s v="Low"/>
    <s v="Male"/>
    <x v="1"/>
    <n v="40"/>
    <n v="40"/>
    <s v="3High"/>
    <s v="High"/>
    <n v="1"/>
    <n v="1"/>
    <s v="Sales Representative"/>
    <x v="6"/>
    <s v="4Very High"/>
    <s v="Very High"/>
    <s v="Divorced"/>
    <x v="2"/>
    <n v="3482"/>
    <n v="3482"/>
    <m/>
    <n v="19788"/>
    <n v="19788"/>
    <n v="2"/>
    <n v="2"/>
    <s v="No"/>
    <s v="No"/>
    <n v="15"/>
    <n v="15"/>
    <s v="3Excellent"/>
    <s v="Excellent"/>
    <s v="2Medium"/>
    <s v="Medium"/>
    <n v="3"/>
    <n v="3"/>
    <s v="2Good"/>
    <s v="Good"/>
    <s v="No"/>
    <s v="No"/>
    <n v="0"/>
    <x v="1"/>
  </r>
  <r>
    <n v="2888"/>
    <n v="44"/>
    <x v="20"/>
    <s v="Travel_Rarely"/>
    <s v="Travel_Rarely"/>
    <n v="1037"/>
    <n v="1037"/>
    <s v="Research &amp; Development"/>
    <x v="1"/>
    <n v="1"/>
    <n v="1"/>
    <s v="3Bachelor"/>
    <x v="3"/>
    <x v="2"/>
    <x v="2"/>
    <s v="2Medium"/>
    <s v="Medium"/>
    <s v="Male"/>
    <x v="1"/>
    <n v="42"/>
    <n v="42"/>
    <s v="3High"/>
    <s v="High"/>
    <n v="1"/>
    <n v="1"/>
    <s v="Research Scientist"/>
    <x v="1"/>
    <s v="4Very High"/>
    <s v="Very High"/>
    <s v="Single"/>
    <x v="0"/>
    <n v="2436"/>
    <n v="2436"/>
    <m/>
    <n v="13422"/>
    <n v="13422"/>
    <n v="6"/>
    <n v="6"/>
    <s v="Yes"/>
    <s v="Yes"/>
    <n v="12"/>
    <n v="12"/>
    <s v="3Excellent"/>
    <s v="Excellent"/>
    <s v="3High"/>
    <s v="High"/>
    <n v="2"/>
    <n v="2"/>
    <s v="3Better"/>
    <s v="Better"/>
    <s v="No"/>
    <s v="No"/>
    <n v="0"/>
    <x v="1"/>
  </r>
  <r>
    <n v="2889"/>
    <n v="21"/>
    <x v="18"/>
    <s v="Travel_Rarely"/>
    <s v="Travel_Rarely"/>
    <n v="501"/>
    <n v="501"/>
    <s v="Sales"/>
    <x v="0"/>
    <n v="5"/>
    <n v="5"/>
    <s v="1Below College"/>
    <x v="1"/>
    <x v="2"/>
    <x v="2"/>
    <s v="3High"/>
    <s v="High"/>
    <s v="Male"/>
    <x v="1"/>
    <n v="58"/>
    <n v="58"/>
    <s v="3High"/>
    <s v="High"/>
    <n v="1"/>
    <n v="1"/>
    <s v="Sales Representative"/>
    <x v="6"/>
    <s v="1Low"/>
    <s v="Low"/>
    <s v="Single"/>
    <x v="0"/>
    <n v="2380"/>
    <n v="2380"/>
    <m/>
    <n v="25479"/>
    <n v="25479"/>
    <n v="1"/>
    <n v="1"/>
    <s v="Yes"/>
    <s v="Yes"/>
    <n v="11"/>
    <n v="11"/>
    <s v="3Excellent"/>
    <s v="Excellent"/>
    <s v="4Very High"/>
    <s v="Very High"/>
    <n v="6"/>
    <n v="6"/>
    <s v="3Better"/>
    <s v="Better"/>
    <s v="No"/>
    <s v="No"/>
    <n v="0"/>
    <x v="1"/>
  </r>
  <r>
    <n v="2890"/>
    <m/>
    <x v="12"/>
    <s v="Non-Travel"/>
    <s v="Non-Travel"/>
    <n v="105"/>
    <n v="105"/>
    <s v="Research &amp; Development"/>
    <x v="1"/>
    <n v="9"/>
    <n v="9"/>
    <s v="3Bachelor"/>
    <x v="3"/>
    <x v="0"/>
    <x v="0"/>
    <s v="4Ver High"/>
    <s v="Ver High"/>
    <s v="Male"/>
    <x v="1"/>
    <n v="87"/>
    <n v="87"/>
    <s v="3High"/>
    <s v="High"/>
    <n v="5"/>
    <n v="5"/>
    <s v="Manager"/>
    <x v="5"/>
    <s v="4Very High"/>
    <s v="Very High"/>
    <s v="Single"/>
    <x v="0"/>
    <n v="19431"/>
    <n v="19431"/>
    <m/>
    <n v="15302"/>
    <n v="15302"/>
    <n v="2"/>
    <n v="2"/>
    <s v="No"/>
    <s v="No"/>
    <n v="13"/>
    <n v="13"/>
    <s v="3Excellent"/>
    <s v="Excellent"/>
    <s v="3High"/>
    <s v="High"/>
    <n v="3"/>
    <n v="3"/>
    <s v="2Good"/>
    <s v="Good"/>
    <s v="No"/>
    <s v="No"/>
    <n v="0"/>
    <x v="1"/>
  </r>
  <r>
    <n v="2891"/>
    <n v="23"/>
    <x v="31"/>
    <s v="Travel_Frequently"/>
    <s v="Travel_Frequently"/>
    <n v="638"/>
    <n v="638"/>
    <m/>
    <x v="1"/>
    <n v="9"/>
    <n v="9"/>
    <s v="3Bachelor"/>
    <x v="3"/>
    <x v="4"/>
    <x v="3"/>
    <s v="4Ver High"/>
    <s v="Ver High"/>
    <s v="Male"/>
    <x v="1"/>
    <n v="33"/>
    <n v="33"/>
    <s v="3High"/>
    <s v="High"/>
    <n v="1"/>
    <n v="1"/>
    <s v="Sales Representative"/>
    <x v="6"/>
    <s v="1Low"/>
    <s v="Low"/>
    <s v="Married"/>
    <x v="1"/>
    <n v="1790"/>
    <n v="1790"/>
    <m/>
    <n v="26956"/>
    <n v="26956"/>
    <n v="1"/>
    <n v="1"/>
    <s v="No"/>
    <s v="No"/>
    <n v="19"/>
    <n v="19"/>
    <s v="3Excellent"/>
    <s v="Excellent"/>
    <s v="1Low"/>
    <s v="Low"/>
    <m/>
    <n v="2.8005502063273728"/>
    <s v="2Good"/>
    <s v="Good"/>
    <s v="Yes"/>
    <s v="Yes"/>
    <n v="1"/>
    <x v="0"/>
  </r>
  <r>
    <n v="2892"/>
    <n v="36"/>
    <x v="9"/>
    <s v="Travel_Rarely"/>
    <s v="Travel_Rarely"/>
    <n v="557"/>
    <n v="557"/>
    <s v="Sales"/>
    <x v="0"/>
    <n v="3"/>
    <n v="3"/>
    <s v="3Bachelor"/>
    <x v="3"/>
    <x v="3"/>
    <x v="0"/>
    <s v="1Low"/>
    <s v="Low"/>
    <s v="Female"/>
    <x v="0"/>
    <m/>
    <n v="66.992424242424249"/>
    <s v="2Medium"/>
    <s v="Medium"/>
    <n v="3"/>
    <n v="3"/>
    <s v="Sales Executive"/>
    <x v="0"/>
    <s v="4Very High"/>
    <s v="Very High"/>
    <s v="Married"/>
    <x v="1"/>
    <n v="7644"/>
    <n v="7644"/>
    <m/>
    <n v="12695"/>
    <n v="12695"/>
    <n v="0"/>
    <n v="0"/>
    <s v="No"/>
    <s v="No"/>
    <n v="19"/>
    <n v="19"/>
    <s v="3Excellent"/>
    <s v="Excellent"/>
    <s v="3High"/>
    <s v="High"/>
    <n v="2"/>
    <n v="2"/>
    <s v="3Better"/>
    <s v="Better"/>
    <s v="No"/>
    <s v="No"/>
    <n v="0"/>
    <x v="1"/>
  </r>
  <r>
    <n v="2893"/>
    <n v="36"/>
    <x v="9"/>
    <s v="Travel_Frequently"/>
    <s v="Travel_Frequently"/>
    <n v="688"/>
    <n v="688"/>
    <s v="Research &amp; Development"/>
    <x v="1"/>
    <n v="4"/>
    <n v="4"/>
    <s v="2College"/>
    <x v="0"/>
    <x v="0"/>
    <x v="0"/>
    <s v="4Ver High"/>
    <s v="Ver High"/>
    <s v="Female"/>
    <x v="0"/>
    <n v="97"/>
    <n v="97"/>
    <s v="3High"/>
    <s v="High"/>
    <n v="2"/>
    <n v="2"/>
    <s v="Manufacturing Director"/>
    <x v="3"/>
    <s v="2Medium"/>
    <s v="Medium"/>
    <s v="Divorced"/>
    <x v="2"/>
    <n v="5131"/>
    <n v="5131"/>
    <m/>
    <n v="9192"/>
    <n v="9192"/>
    <n v="7"/>
    <n v="7"/>
    <s v="No"/>
    <s v="No"/>
    <n v="13"/>
    <n v="13"/>
    <s v="3Excellent"/>
    <s v="Excellent"/>
    <s v="2Medium"/>
    <s v="Medium"/>
    <n v="3"/>
    <n v="3"/>
    <s v="3Better"/>
    <s v="Better"/>
    <s v="No"/>
    <s v="No"/>
    <n v="0"/>
    <x v="1"/>
  </r>
  <r>
    <n v="2894"/>
    <n v="56"/>
    <x v="30"/>
    <s v="Non-Travel"/>
    <s v="Non-Travel"/>
    <n v="667"/>
    <n v="667"/>
    <m/>
    <x v="1"/>
    <n v="1"/>
    <n v="1"/>
    <s v="4Master"/>
    <x v="2"/>
    <x v="0"/>
    <x v="0"/>
    <s v="3High"/>
    <s v="High"/>
    <s v="Male"/>
    <x v="1"/>
    <n v="57"/>
    <n v="57"/>
    <s v="3High"/>
    <s v="High"/>
    <n v="2"/>
    <n v="2"/>
    <s v="Healthcare Representative"/>
    <x v="4"/>
    <s v="3High"/>
    <s v="High"/>
    <s v="Divorced"/>
    <x v="2"/>
    <n v="6306"/>
    <n v="6306"/>
    <m/>
    <n v="26236"/>
    <n v="26236"/>
    <n v="1"/>
    <n v="1"/>
    <s v="No"/>
    <s v="No"/>
    <n v="21"/>
    <n v="21"/>
    <s v="4Outstanding"/>
    <s v="Outstanding"/>
    <s v="1Low"/>
    <s v="Low"/>
    <n v="2"/>
    <n v="2"/>
    <s v="2Good"/>
    <s v="Good"/>
    <s v="No"/>
    <s v="No"/>
    <n v="0"/>
    <x v="1"/>
  </r>
  <r>
    <n v="2895"/>
    <m/>
    <x v="12"/>
    <s v="Travel_Rarely"/>
    <s v="Travel_Rarely"/>
    <n v="1092"/>
    <n v="1092"/>
    <s v="Research &amp; Development"/>
    <x v="1"/>
    <n v="1"/>
    <n v="1"/>
    <s v="4Master"/>
    <x v="2"/>
    <x v="2"/>
    <x v="2"/>
    <s v="1Low"/>
    <s v="Low"/>
    <s v="Male"/>
    <x v="1"/>
    <n v="36"/>
    <n v="36"/>
    <s v="3High"/>
    <s v="High"/>
    <n v="1"/>
    <n v="1"/>
    <s v="Research Scientist"/>
    <x v="1"/>
    <s v="4Very High"/>
    <s v="Very High"/>
    <s v="Married"/>
    <x v="1"/>
    <n v="4787"/>
    <n v="4787"/>
    <m/>
    <n v="26124"/>
    <n v="26124"/>
    <n v="9"/>
    <n v="9"/>
    <s v="Yes"/>
    <s v="Yes"/>
    <n v="14"/>
    <n v="14"/>
    <s v="3Excellent"/>
    <s v="Excellent"/>
    <s v="2Medium"/>
    <s v="Medium"/>
    <n v="3"/>
    <n v="3"/>
    <s v="4Best"/>
    <s v="Best"/>
    <s v="Yes"/>
    <s v="Yes"/>
    <n v="1"/>
    <x v="0"/>
  </r>
  <r>
    <n v="2896"/>
    <n v="42"/>
    <x v="19"/>
    <s v="Travel_Rarely"/>
    <s v="Travel_Rarely"/>
    <n v="300"/>
    <n v="300"/>
    <s v="Research &amp; Development"/>
    <x v="1"/>
    <n v="2"/>
    <n v="2"/>
    <s v="3Bachelor"/>
    <x v="3"/>
    <x v="0"/>
    <x v="0"/>
    <s v="1Low"/>
    <s v="Low"/>
    <s v="Male"/>
    <x v="1"/>
    <n v="56"/>
    <n v="56"/>
    <s v="3High"/>
    <s v="High"/>
    <n v="5"/>
    <n v="5"/>
    <s v="Manager"/>
    <x v="5"/>
    <s v="3High"/>
    <s v="High"/>
    <s v="Married"/>
    <x v="1"/>
    <n v="18880"/>
    <n v="18880"/>
    <m/>
    <n v="17312"/>
    <n v="17312"/>
    <n v="5"/>
    <n v="5"/>
    <s v="No"/>
    <s v="No"/>
    <n v="11"/>
    <n v="11"/>
    <s v="3Excellent"/>
    <s v="Excellent"/>
    <s v="1Low"/>
    <s v="Low"/>
    <n v="2"/>
    <n v="2"/>
    <s v="2Good"/>
    <s v="Good"/>
    <s v="No"/>
    <s v="No"/>
    <n v="0"/>
    <x v="1"/>
  </r>
  <r>
    <n v="2897"/>
    <n v="56"/>
    <x v="30"/>
    <s v="Travel_Rarely"/>
    <s v="Travel_Rarely"/>
    <n v="310"/>
    <n v="310"/>
    <s v="Research &amp; Development"/>
    <x v="1"/>
    <n v="7"/>
    <n v="7"/>
    <s v="2College"/>
    <x v="0"/>
    <x v="5"/>
    <x v="4"/>
    <s v="4Ver High"/>
    <s v="Ver High"/>
    <s v="Male"/>
    <x v="1"/>
    <n v="72"/>
    <n v="72"/>
    <s v="3High"/>
    <s v="High"/>
    <n v="1"/>
    <n v="1"/>
    <s v="Laboratory Technician"/>
    <x v="2"/>
    <s v="3High"/>
    <s v="High"/>
    <s v="Married"/>
    <x v="1"/>
    <n v="2339"/>
    <n v="2339"/>
    <m/>
    <n v="56045"/>
    <n v="56045"/>
    <n v="8"/>
    <n v="8"/>
    <s v="No"/>
    <s v="No"/>
    <n v="11"/>
    <n v="11"/>
    <s v="3Excellent"/>
    <s v="Excellent"/>
    <s v="4Very High"/>
    <s v="Very High"/>
    <n v="4"/>
    <n v="4"/>
    <s v="1Bad"/>
    <s v="Bad"/>
    <s v="Yes"/>
    <s v="Yes"/>
    <n v="1"/>
    <x v="0"/>
  </r>
  <r>
    <n v="2898"/>
    <n v="99"/>
    <x v="44"/>
    <s v="Travel_Rarely"/>
    <s v="Travel_Rarely"/>
    <n v="582"/>
    <n v="582"/>
    <s v="Research &amp; Development"/>
    <x v="1"/>
    <n v="28"/>
    <n v="28"/>
    <s v="4Master"/>
    <x v="2"/>
    <x v="0"/>
    <x v="0"/>
    <s v="1Low"/>
    <s v="Low"/>
    <s v="Female"/>
    <x v="0"/>
    <n v="60"/>
    <n v="60"/>
    <s v="2Medium"/>
    <s v="Medium"/>
    <n v="4"/>
    <n v="4"/>
    <s v="Manufacturing Director"/>
    <x v="3"/>
    <s v="2Medium"/>
    <s v="Medium"/>
    <s v="Married"/>
    <x v="1"/>
    <n v="13570"/>
    <n v="13570"/>
    <m/>
    <n v="5640"/>
    <n v="5640"/>
    <n v="0"/>
    <n v="0"/>
    <s v="No"/>
    <s v="No"/>
    <n v="23"/>
    <n v="23"/>
    <s v="4Outstanding"/>
    <s v="Outstanding"/>
    <s v="3High"/>
    <s v="High"/>
    <n v="3"/>
    <n v="3"/>
    <s v="3Better"/>
    <s v="Better"/>
    <s v="No"/>
    <s v="No"/>
    <n v="0"/>
    <x v="1"/>
  </r>
  <r>
    <n v="2899"/>
    <n v="34"/>
    <x v="13"/>
    <s v="Travel_Rarely"/>
    <s v="Travel_Rarely"/>
    <n v="704"/>
    <n v="704"/>
    <s v="Sales"/>
    <x v="0"/>
    <n v="28"/>
    <n v="28"/>
    <s v="3Bachelor"/>
    <x v="3"/>
    <x v="4"/>
    <x v="3"/>
    <s v="4Ver High"/>
    <s v="Ver High"/>
    <s v="Female"/>
    <x v="0"/>
    <n v="95"/>
    <n v="95"/>
    <s v="2Medium"/>
    <s v="Medium"/>
    <n v="2"/>
    <n v="2"/>
    <s v="Sales Executive"/>
    <x v="0"/>
    <s v="3High"/>
    <s v="High"/>
    <s v="Married"/>
    <x v="1"/>
    <n v="6712"/>
    <n v="6712"/>
    <m/>
    <n v="8978"/>
    <n v="8978"/>
    <n v="1"/>
    <n v="1"/>
    <s v="No"/>
    <s v="No"/>
    <n v="21"/>
    <n v="21"/>
    <s v="4Outstanding"/>
    <s v="Outstanding"/>
    <s v="4Very High"/>
    <s v="Very High"/>
    <n v="2"/>
    <n v="2"/>
    <s v="3Better"/>
    <s v="Better"/>
    <s v="No"/>
    <s v="No"/>
    <n v="0"/>
    <x v="1"/>
  </r>
  <r>
    <n v="2900"/>
    <n v="36"/>
    <x v="9"/>
    <s v="Non-Travel"/>
    <s v="Non-Travel"/>
    <n v="301"/>
    <n v="301"/>
    <m/>
    <x v="1"/>
    <n v="15"/>
    <n v="15"/>
    <s v="4Master"/>
    <x v="2"/>
    <x v="4"/>
    <x v="3"/>
    <s v="4Ver High"/>
    <s v="Ver High"/>
    <s v="Male"/>
    <x v="1"/>
    <n v="88"/>
    <n v="88"/>
    <s v="1Low"/>
    <s v="Low"/>
    <n v="2"/>
    <n v="2"/>
    <s v="Sales Executive"/>
    <x v="0"/>
    <s v="4Very High"/>
    <s v="Very High"/>
    <s v="Divorced"/>
    <x v="2"/>
    <n v="5406"/>
    <n v="5406"/>
    <m/>
    <n v="10436"/>
    <n v="10436"/>
    <n v="1"/>
    <n v="1"/>
    <s v="No"/>
    <s v="No"/>
    <n v="24"/>
    <n v="24"/>
    <s v="4Outstanding"/>
    <s v="Outstanding"/>
    <s v="1Low"/>
    <s v="Low"/>
    <n v="4"/>
    <n v="4"/>
    <s v="2Good"/>
    <s v="Good"/>
    <s v="No"/>
    <s v="No"/>
    <n v="0"/>
    <x v="1"/>
  </r>
  <r>
    <n v="2901"/>
    <n v="41"/>
    <x v="0"/>
    <s v="Travel_Rarely"/>
    <s v="Travel_Rarely"/>
    <n v="930"/>
    <n v="930"/>
    <s v="Sales"/>
    <x v="0"/>
    <n v="3"/>
    <n v="3"/>
    <s v="3Bachelor"/>
    <x v="3"/>
    <x v="0"/>
    <x v="0"/>
    <s v="3High"/>
    <s v="High"/>
    <s v="Male"/>
    <x v="1"/>
    <n v="57"/>
    <n v="57"/>
    <s v="2Medium"/>
    <s v="Medium"/>
    <n v="2"/>
    <n v="2"/>
    <s v="Sales Executive"/>
    <x v="0"/>
    <s v="2Medium"/>
    <s v="Medium"/>
    <s v="Divorced"/>
    <x v="2"/>
    <n v="8938"/>
    <n v="8938"/>
    <m/>
    <n v="12227"/>
    <n v="12227"/>
    <n v="2"/>
    <n v="2"/>
    <s v="No"/>
    <s v="No"/>
    <n v="11"/>
    <n v="11"/>
    <s v="3Excellent"/>
    <s v="Excellent"/>
    <s v="3High"/>
    <s v="High"/>
    <n v="5"/>
    <n v="5"/>
    <s v="3Better"/>
    <s v="Better"/>
    <s v="No"/>
    <s v="No"/>
    <n v="0"/>
    <x v="1"/>
  </r>
  <r>
    <n v="2902"/>
    <n v="32"/>
    <x v="5"/>
    <s v="Travel_Rarely"/>
    <s v="Travel_Rarely"/>
    <n v="529"/>
    <n v="529"/>
    <s v="Research &amp; Development"/>
    <x v="1"/>
    <n v="2"/>
    <n v="2"/>
    <s v="3Bachelor"/>
    <x v="3"/>
    <x v="5"/>
    <x v="4"/>
    <s v="4Ver High"/>
    <s v="Ver High"/>
    <s v="Male"/>
    <x v="1"/>
    <n v="78"/>
    <n v="78"/>
    <s v="3High"/>
    <s v="High"/>
    <n v="1"/>
    <n v="1"/>
    <s v="Research Scientist"/>
    <x v="1"/>
    <s v="1Low"/>
    <s v="Low"/>
    <s v="Single"/>
    <x v="0"/>
    <n v="2439"/>
    <n v="2439"/>
    <m/>
    <n v="11288"/>
    <n v="11288"/>
    <n v="1"/>
    <n v="1"/>
    <s v="No"/>
    <s v="No"/>
    <n v="14"/>
    <n v="14"/>
    <s v="3Excellent"/>
    <s v="Excellent"/>
    <s v="4Very High"/>
    <s v="Very High"/>
    <n v="4"/>
    <n v="4"/>
    <s v="3Better"/>
    <s v="Better"/>
    <s v="No"/>
    <s v="No"/>
    <n v="0"/>
    <x v="1"/>
  </r>
  <r>
    <n v="2903"/>
    <n v="35"/>
    <x v="10"/>
    <s v="Travel_Rarely"/>
    <s v="Travel_Rarely"/>
    <n v="1146"/>
    <n v="1146"/>
    <s v="Human Resources"/>
    <x v="2"/>
    <n v="26"/>
    <n v="26"/>
    <s v="4Master"/>
    <x v="2"/>
    <x v="0"/>
    <x v="0"/>
    <s v="3High"/>
    <s v="High"/>
    <s v="Female"/>
    <x v="0"/>
    <n v="31"/>
    <n v="31"/>
    <s v="3High"/>
    <s v="High"/>
    <n v="3"/>
    <n v="3"/>
    <s v="Human Resources"/>
    <x v="8"/>
    <s v="4Very High"/>
    <s v="Very High"/>
    <s v="Single"/>
    <x v="0"/>
    <n v="8837"/>
    <n v="8837"/>
    <m/>
    <n v="16642"/>
    <n v="16642"/>
    <n v="1"/>
    <n v="1"/>
    <s v="Yes"/>
    <s v="Yes"/>
    <n v="16"/>
    <n v="16"/>
    <s v="3Excellent"/>
    <s v="Excellent"/>
    <s v="3High"/>
    <s v="High"/>
    <n v="2"/>
    <n v="2"/>
    <s v="3Better"/>
    <s v="Better"/>
    <s v="No"/>
    <s v="No"/>
    <n v="0"/>
    <x v="1"/>
  </r>
  <r>
    <n v="2904"/>
    <n v="38"/>
    <x v="8"/>
    <s v="Travel_Rarely"/>
    <s v="Travel_Rarely"/>
    <n v="345"/>
    <n v="345"/>
    <s v="Sales"/>
    <x v="0"/>
    <n v="10"/>
    <n v="10"/>
    <s v="2College"/>
    <x v="0"/>
    <x v="0"/>
    <x v="0"/>
    <s v="1Low"/>
    <s v="Low"/>
    <s v="Female"/>
    <x v="0"/>
    <n v="100"/>
    <n v="100"/>
    <s v="3High"/>
    <s v="High"/>
    <n v="2"/>
    <n v="2"/>
    <s v="Sales Executive"/>
    <x v="0"/>
    <s v="4Very High"/>
    <s v="Very High"/>
    <s v="Married"/>
    <x v="1"/>
    <n v="5343"/>
    <n v="5343"/>
    <m/>
    <n v="5982"/>
    <n v="5982"/>
    <n v="1"/>
    <n v="1"/>
    <s v="No"/>
    <s v="No"/>
    <n v="11"/>
    <n v="11"/>
    <s v="3Excellent"/>
    <s v="Excellent"/>
    <s v="3High"/>
    <s v="High"/>
    <n v="1"/>
    <n v="1"/>
    <s v="3Better"/>
    <s v="Better"/>
    <m/>
    <s v="No"/>
    <n v="0"/>
    <x v="1"/>
  </r>
  <r>
    <n v="2905"/>
    <n v="50"/>
    <x v="24"/>
    <s v="Travel_Frequently"/>
    <s v="Travel_Frequently"/>
    <n v="878"/>
    <n v="878"/>
    <s v="Sales"/>
    <x v="0"/>
    <n v="1"/>
    <n v="1"/>
    <s v="4Master"/>
    <x v="2"/>
    <x v="0"/>
    <x v="0"/>
    <s v="2Medium"/>
    <s v="Medium"/>
    <s v="Male"/>
    <x v="1"/>
    <n v="94"/>
    <n v="94"/>
    <s v="3High"/>
    <s v="High"/>
    <n v="2"/>
    <n v="2"/>
    <s v="Sales Executive"/>
    <x v="0"/>
    <s v="3High"/>
    <s v="High"/>
    <s v="Divorced"/>
    <x v="2"/>
    <n v="6728"/>
    <n v="6728"/>
    <m/>
    <n v="14255"/>
    <n v="14255"/>
    <n v="7"/>
    <n v="7"/>
    <s v="No"/>
    <s v="No"/>
    <n v="12"/>
    <n v="12"/>
    <s v="3Excellent"/>
    <s v="Excellent"/>
    <s v="4Very High"/>
    <s v="Very High"/>
    <n v="3"/>
    <n v="3"/>
    <s v="3Better"/>
    <s v="Better"/>
    <s v="Yes"/>
    <s v="Yes"/>
    <n v="1"/>
    <x v="0"/>
  </r>
  <r>
    <n v="2906"/>
    <n v="36"/>
    <x v="9"/>
    <m/>
    <s v="Travel_Rarely"/>
    <n v="1120"/>
    <n v="1120"/>
    <s v="Sales"/>
    <x v="0"/>
    <n v="11"/>
    <n v="11"/>
    <s v="4Master"/>
    <x v="2"/>
    <x v="4"/>
    <x v="3"/>
    <s v="2Medium"/>
    <s v="Medium"/>
    <s v="Female"/>
    <x v="0"/>
    <n v="100"/>
    <n v="100"/>
    <s v="2Medium"/>
    <s v="Medium"/>
    <n v="2"/>
    <n v="2"/>
    <s v="Sales Executive"/>
    <x v="0"/>
    <s v="4Very High"/>
    <s v="Very High"/>
    <s v="Married"/>
    <x v="1"/>
    <n v="6652"/>
    <n v="6652"/>
    <m/>
    <n v="14369"/>
    <n v="14369"/>
    <n v="4"/>
    <n v="4"/>
    <s v="No"/>
    <s v="No"/>
    <n v="13"/>
    <n v="13"/>
    <m/>
    <s v="Excellent"/>
    <s v="1Low"/>
    <s v="Low"/>
    <n v="2"/>
    <n v="2"/>
    <s v="2Good"/>
    <s v="Good"/>
    <s v="No"/>
    <s v="No"/>
    <n v="0"/>
    <x v="1"/>
  </r>
  <r>
    <n v="2907"/>
    <n v="45"/>
    <x v="29"/>
    <s v="Travel_Rarely"/>
    <s v="Travel_Rarely"/>
    <n v="374"/>
    <n v="374"/>
    <s v="Sales"/>
    <x v="0"/>
    <n v="20"/>
    <n v="20"/>
    <s v="3Bachelor"/>
    <x v="3"/>
    <x v="0"/>
    <x v="0"/>
    <s v="4Ver High"/>
    <s v="Ver High"/>
    <m/>
    <x v="1"/>
    <n v="50"/>
    <n v="50"/>
    <s v="3High"/>
    <s v="High"/>
    <n v="2"/>
    <n v="2"/>
    <m/>
    <x v="0"/>
    <s v="3High"/>
    <s v="High"/>
    <s v="Single"/>
    <x v="0"/>
    <n v="4850"/>
    <n v="4850"/>
    <m/>
    <n v="23333"/>
    <n v="23333"/>
    <n v="8"/>
    <n v="8"/>
    <s v="No"/>
    <s v="No"/>
    <n v="15"/>
    <n v="15"/>
    <s v="3Excellent"/>
    <s v="Excellent"/>
    <s v="3High"/>
    <s v="High"/>
    <n v="3"/>
    <n v="3"/>
    <s v="3Better"/>
    <s v="Better"/>
    <s v="No"/>
    <s v="No"/>
    <n v="0"/>
    <x v="1"/>
  </r>
  <r>
    <n v="2908"/>
    <n v="40"/>
    <x v="33"/>
    <s v="Travel_Rarely"/>
    <s v="Travel_Rarely"/>
    <n v="1322"/>
    <n v="1322"/>
    <s v="Research &amp; Development"/>
    <x v="1"/>
    <n v="2"/>
    <n v="2"/>
    <s v="4Master"/>
    <x v="2"/>
    <x v="0"/>
    <x v="0"/>
    <s v="3High"/>
    <s v="High"/>
    <s v="Male"/>
    <x v="1"/>
    <n v="52"/>
    <n v="52"/>
    <s v="2Medium"/>
    <s v="Medium"/>
    <n v="1"/>
    <n v="1"/>
    <s v="Research Scientist"/>
    <x v="1"/>
    <s v="3High"/>
    <s v="High"/>
    <s v="Single"/>
    <x v="0"/>
    <n v="2809"/>
    <n v="2809"/>
    <m/>
    <n v="2725"/>
    <n v="2725"/>
    <n v="2"/>
    <n v="2"/>
    <s v="No"/>
    <s v="No"/>
    <n v="14"/>
    <n v="14"/>
    <s v="3Excellent"/>
    <s v="Excellent"/>
    <s v="4Very High"/>
    <s v="Very High"/>
    <n v="2"/>
    <n v="2"/>
    <s v="3Better"/>
    <s v="Better"/>
    <s v="No"/>
    <s v="No"/>
    <n v="0"/>
    <x v="1"/>
  </r>
  <r>
    <n v="2909"/>
    <n v="35"/>
    <x v="10"/>
    <s v="Travel_Frequently"/>
    <s v="Travel_Frequently"/>
    <n v="1199"/>
    <n v="1199"/>
    <s v="Research &amp; Development"/>
    <x v="1"/>
    <n v="18"/>
    <n v="18"/>
    <s v="4Master"/>
    <x v="2"/>
    <x v="0"/>
    <x v="0"/>
    <s v="3High"/>
    <s v="High"/>
    <s v="Male"/>
    <x v="1"/>
    <n v="80"/>
    <n v="80"/>
    <s v="3High"/>
    <s v="High"/>
    <n v="2"/>
    <n v="2"/>
    <s v="Healthcare Representative"/>
    <x v="4"/>
    <s v="3High"/>
    <s v="High"/>
    <s v="Married"/>
    <x v="1"/>
    <n v="5689"/>
    <n v="5689"/>
    <m/>
    <n v="24594"/>
    <n v="24594"/>
    <n v="1"/>
    <n v="1"/>
    <s v="Yes"/>
    <s v="Yes"/>
    <n v="14"/>
    <n v="14"/>
    <s v="3Excellent"/>
    <s v="Excellent"/>
    <m/>
    <s v="High"/>
    <n v="2"/>
    <n v="2"/>
    <s v="4Best"/>
    <s v="Best"/>
    <s v="No"/>
    <s v="No"/>
    <n v="0"/>
    <x v="1"/>
  </r>
  <r>
    <n v="2910"/>
    <n v="40"/>
    <x v="33"/>
    <s v="Travel_Rarely"/>
    <s v="Travel_Rarely"/>
    <n v="9999"/>
    <n v="9999"/>
    <s v="Research &amp; Development"/>
    <x v="1"/>
    <n v="2"/>
    <n v="2"/>
    <s v="4Master"/>
    <x v="2"/>
    <x v="2"/>
    <x v="2"/>
    <s v="3High"/>
    <s v="High"/>
    <s v="Female"/>
    <x v="0"/>
    <n v="98"/>
    <n v="98"/>
    <s v="3High"/>
    <s v="High"/>
    <n v="1"/>
    <n v="1"/>
    <s v="Research Scientist"/>
    <x v="1"/>
    <s v="3High"/>
    <s v="High"/>
    <s v="Married"/>
    <x v="1"/>
    <n v="2001"/>
    <n v="2001"/>
    <m/>
    <n v="12549"/>
    <n v="12549"/>
    <n v="2"/>
    <n v="2"/>
    <s v="No"/>
    <s v="No"/>
    <n v="14"/>
    <n v="14"/>
    <s v="3Excellent"/>
    <s v="Excellent"/>
    <s v="2Medium"/>
    <s v="Medium"/>
    <n v="2"/>
    <n v="2"/>
    <s v="3Better"/>
    <s v="Better"/>
    <s v="No"/>
    <s v="No"/>
    <n v="0"/>
    <x v="1"/>
  </r>
  <r>
    <n v="2911"/>
    <n v="35"/>
    <x v="10"/>
    <s v="Travel_Rarely"/>
    <s v="Travel_Rarely"/>
    <n v="287"/>
    <n v="287"/>
    <s v="Research &amp; Development"/>
    <x v="1"/>
    <n v="1"/>
    <n v="1"/>
    <s v="4Master"/>
    <x v="2"/>
    <x v="0"/>
    <x v="0"/>
    <s v="3High"/>
    <s v="High"/>
    <s v="Female"/>
    <x v="0"/>
    <n v="62"/>
    <n v="62"/>
    <s v="1Low"/>
    <s v="Low"/>
    <n v="1"/>
    <n v="1"/>
    <s v="Research Scientist"/>
    <x v="1"/>
    <s v="4Very High"/>
    <s v="Very High"/>
    <s v="Married"/>
    <x v="1"/>
    <n v="2977"/>
    <n v="2977"/>
    <m/>
    <n v="8952"/>
    <n v="8952"/>
    <n v="1"/>
    <n v="1"/>
    <s v="No"/>
    <s v="No"/>
    <n v="12"/>
    <n v="12"/>
    <s v="3Excellent"/>
    <s v="Excellent"/>
    <s v="4Very High"/>
    <s v="Very High"/>
    <n v="5"/>
    <n v="5"/>
    <s v="3Better"/>
    <s v="Better"/>
    <s v="No"/>
    <s v="No"/>
    <n v="0"/>
    <x v="1"/>
  </r>
  <r>
    <n v="2912"/>
    <n v="29"/>
    <x v="11"/>
    <s v="Travel_Rarely"/>
    <s v="Travel_Rarely"/>
    <n v="1378"/>
    <n v="1378"/>
    <s v="Research &amp; Development"/>
    <x v="1"/>
    <n v="13"/>
    <n v="13"/>
    <s v="2College"/>
    <x v="0"/>
    <x v="1"/>
    <x v="1"/>
    <s v="4Ver High"/>
    <s v="Ver High"/>
    <s v="Male"/>
    <x v="1"/>
    <n v="46"/>
    <n v="46"/>
    <s v="2Medium"/>
    <s v="Medium"/>
    <n v="2"/>
    <n v="2"/>
    <s v="Laboratory Technician"/>
    <x v="2"/>
    <s v="2Medium"/>
    <s v="Medium"/>
    <s v="Married"/>
    <x v="1"/>
    <n v="4025"/>
    <n v="4025"/>
    <m/>
    <n v="23679"/>
    <n v="23679"/>
    <n v="4"/>
    <n v="4"/>
    <s v="Yes"/>
    <s v="Yes"/>
    <n v="13"/>
    <n v="13"/>
    <s v="3Excellent"/>
    <s v="Excellent"/>
    <s v="1Low"/>
    <s v="Low"/>
    <n v="2"/>
    <n v="2"/>
    <s v="3Better"/>
    <s v="Better"/>
    <s v="No"/>
    <s v="No"/>
    <n v="0"/>
    <x v="1"/>
  </r>
  <r>
    <n v="2913"/>
    <n v="29"/>
    <x v="11"/>
    <s v="Travel_Rarely"/>
    <s v="Travel_Rarely"/>
    <n v="468"/>
    <n v="468"/>
    <s v="Research &amp; Development"/>
    <x v="1"/>
    <n v="28"/>
    <n v="28"/>
    <s v="4Master"/>
    <x v="2"/>
    <x v="2"/>
    <x v="2"/>
    <s v="4Ver High"/>
    <s v="Ver High"/>
    <s v="Female"/>
    <x v="0"/>
    <n v="73"/>
    <n v="73"/>
    <s v="2Medium"/>
    <s v="Medium"/>
    <n v="1"/>
    <n v="1"/>
    <s v="Research Scientist"/>
    <x v="1"/>
    <s v="1Low"/>
    <s v="Low"/>
    <s v="Single"/>
    <x v="0"/>
    <n v="3785"/>
    <n v="3785"/>
    <m/>
    <n v="8489"/>
    <n v="8489"/>
    <n v="1"/>
    <n v="1"/>
    <s v="No"/>
    <s v="No"/>
    <m/>
    <n v="15.206064782908339"/>
    <s v="3Excellent"/>
    <s v="Excellent"/>
    <s v="2Medium"/>
    <s v="Medium"/>
    <n v="3"/>
    <n v="3"/>
    <s v="1Bad"/>
    <s v="Bad"/>
    <s v="No"/>
    <s v="No"/>
    <n v="0"/>
    <x v="1"/>
  </r>
  <r>
    <n v="2914"/>
    <n v="50"/>
    <x v="24"/>
    <s v="Travel_Rarely"/>
    <s v="Travel_Rarely"/>
    <n v="410"/>
    <n v="410"/>
    <s v="Sales"/>
    <x v="0"/>
    <n v="28"/>
    <n v="28"/>
    <s v="3Bachelor"/>
    <x v="3"/>
    <x v="4"/>
    <x v="3"/>
    <s v="4Ver High"/>
    <s v="Ver High"/>
    <s v="Male"/>
    <x v="1"/>
    <n v="39"/>
    <n v="39"/>
    <s v="2Medium"/>
    <s v="Medium"/>
    <n v="3"/>
    <n v="3"/>
    <s v="Sales Executive"/>
    <x v="0"/>
    <s v="1Low"/>
    <s v="Low"/>
    <s v="Divorced"/>
    <x v="2"/>
    <n v="10854"/>
    <n v="10854"/>
    <m/>
    <n v="16586"/>
    <n v="16586"/>
    <n v="4"/>
    <n v="4"/>
    <s v="Yes"/>
    <s v="Yes"/>
    <n v="13"/>
    <n v="13"/>
    <s v="3Excellent"/>
    <s v="Excellent"/>
    <s v="2Medium"/>
    <s v="Medium"/>
    <n v="3"/>
    <n v="3"/>
    <s v="3Better"/>
    <s v="Better"/>
    <s v="Yes"/>
    <s v="Yes"/>
    <n v="1"/>
    <x v="0"/>
  </r>
  <r>
    <n v="2915"/>
    <m/>
    <x v="12"/>
    <s v="Travel_Rarely"/>
    <s v="Travel_Rarely"/>
    <m/>
    <n v="808.82510288065839"/>
    <s v="Sales"/>
    <x v="0"/>
    <n v="24"/>
    <n v="24"/>
    <s v="1Below College"/>
    <x v="1"/>
    <x v="4"/>
    <x v="3"/>
    <s v="2Medium"/>
    <s v="Medium"/>
    <s v="Female"/>
    <x v="0"/>
    <n v="250"/>
    <n v="250"/>
    <s v="2Medium"/>
    <s v="Medium"/>
    <n v="4"/>
    <n v="4"/>
    <s v="Sales Executive"/>
    <x v="0"/>
    <s v="4Very High"/>
    <s v="Very High"/>
    <s v="Married"/>
    <x v="1"/>
    <n v="12031"/>
    <n v="12031"/>
    <m/>
    <n v="8828"/>
    <n v="8828"/>
    <n v="0"/>
    <n v="0"/>
    <s v="No"/>
    <s v="No"/>
    <n v="11"/>
    <n v="11"/>
    <s v="3Excellent"/>
    <s v="Excellent"/>
    <m/>
    <s v="High"/>
    <n v="2"/>
    <n v="2"/>
    <s v="2Good"/>
    <s v="Good"/>
    <s v="No"/>
    <s v="No"/>
    <n v="0"/>
    <x v="1"/>
  </r>
  <r>
    <n v="2916"/>
    <n v="31"/>
    <x v="27"/>
    <s v="Non-Travel"/>
    <s v="Non-Travel"/>
    <n v="325"/>
    <n v="325"/>
    <s v="Research &amp; Development"/>
    <x v="1"/>
    <n v="5"/>
    <n v="5"/>
    <s v="3Bachelor"/>
    <x v="3"/>
    <x v="2"/>
    <x v="2"/>
    <s v="2Medium"/>
    <s v="Medium"/>
    <s v="Male"/>
    <x v="1"/>
    <n v="74"/>
    <n v="74"/>
    <s v="3High"/>
    <s v="High"/>
    <n v="2"/>
    <n v="2"/>
    <s v="Manufacturing Director"/>
    <x v="3"/>
    <s v="1Low"/>
    <s v="Low"/>
    <m/>
    <x v="0"/>
    <n v="9936"/>
    <n v="9936"/>
    <m/>
    <n v="3787"/>
    <n v="3787"/>
    <n v="0"/>
    <n v="0"/>
    <s v="No"/>
    <s v="No"/>
    <n v="19"/>
    <n v="19"/>
    <s v="3Excellent"/>
    <s v="Excellent"/>
    <s v="2Medium"/>
    <s v="Medium"/>
    <n v="2"/>
    <n v="2"/>
    <s v="3Better"/>
    <s v="Better"/>
    <s v="No"/>
    <s v="No"/>
    <n v="0"/>
    <x v="1"/>
  </r>
  <r>
    <n v="2917"/>
    <n v="26"/>
    <x v="25"/>
    <s v="Travel_Rarely"/>
    <s v="Travel_Rarely"/>
    <n v="1167"/>
    <n v="1167"/>
    <s v="Sales"/>
    <x v="0"/>
    <n v="5"/>
    <n v="5"/>
    <s v="3Bachelor"/>
    <x v="3"/>
    <x v="1"/>
    <x v="1"/>
    <s v="4Ver High"/>
    <s v="Ver High"/>
    <s v="Female"/>
    <x v="0"/>
    <n v="30"/>
    <n v="30"/>
    <s v="2Medium"/>
    <s v="Medium"/>
    <n v="1"/>
    <n v="1"/>
    <s v="Sales Representative"/>
    <x v="6"/>
    <s v="3High"/>
    <s v="High"/>
    <s v="Single"/>
    <x v="0"/>
    <n v="2966"/>
    <n v="2966"/>
    <m/>
    <n v="21378"/>
    <n v="21378"/>
    <n v="0"/>
    <n v="0"/>
    <s v="No"/>
    <s v="No"/>
    <n v="18"/>
    <n v="18"/>
    <s v="3Excellent"/>
    <s v="Excellent"/>
    <s v="4Very High"/>
    <s v="Very High"/>
    <n v="2"/>
    <n v="2"/>
    <s v="3Better"/>
    <s v="Better"/>
    <s v="No"/>
    <s v="No"/>
    <n v="0"/>
    <x v="1"/>
  </r>
  <r>
    <n v="2918"/>
    <n v="36"/>
    <x v="9"/>
    <s v="Travel_Frequently"/>
    <s v="Travel_Frequently"/>
    <n v="884"/>
    <n v="884"/>
    <s v="Research &amp; Development"/>
    <x v="1"/>
    <n v="23"/>
    <n v="23"/>
    <s v="2College"/>
    <x v="0"/>
    <x v="2"/>
    <x v="2"/>
    <s v="3High"/>
    <s v="High"/>
    <s v="Male"/>
    <x v="1"/>
    <n v="41"/>
    <n v="41"/>
    <s v="4Very High"/>
    <s v="Very High"/>
    <n v="2"/>
    <n v="2"/>
    <s v="Laboratory Technician"/>
    <x v="2"/>
    <s v="4Very High"/>
    <s v="Very High"/>
    <s v="Married"/>
    <x v="1"/>
    <n v="2571"/>
    <n v="2571"/>
    <m/>
    <n v="12290"/>
    <n v="12290"/>
    <n v="4"/>
    <n v="4"/>
    <s v="No"/>
    <s v="No"/>
    <n v="17"/>
    <n v="17"/>
    <s v="3Excellent"/>
    <s v="Excellent"/>
    <s v="3High"/>
    <s v="High"/>
    <n v="3"/>
    <n v="3"/>
    <s v="3Better"/>
    <s v="Better"/>
    <s v="No"/>
    <s v="No"/>
    <n v="0"/>
    <x v="1"/>
  </r>
  <r>
    <n v="2919"/>
    <n v="39"/>
    <x v="22"/>
    <s v="Travel_Rarely"/>
    <s v="Travel_Rarely"/>
    <n v="613"/>
    <n v="613"/>
    <s v="Research &amp; Development"/>
    <x v="1"/>
    <n v="6"/>
    <n v="6"/>
    <s v="1Below College"/>
    <x v="1"/>
    <x v="2"/>
    <x v="2"/>
    <s v="4Ver High"/>
    <s v="Ver High"/>
    <s v="Male"/>
    <x v="1"/>
    <n v="42"/>
    <n v="42"/>
    <s v="2Medium"/>
    <s v="Medium"/>
    <n v="3"/>
    <n v="3"/>
    <s v="Healthcare Representative"/>
    <x v="4"/>
    <s v="1Low"/>
    <s v="Low"/>
    <s v="Married"/>
    <x v="1"/>
    <n v="9991"/>
    <n v="9991"/>
    <m/>
    <n v="21457"/>
    <n v="21457"/>
    <n v="4"/>
    <n v="4"/>
    <s v="No"/>
    <s v="No"/>
    <n v="15"/>
    <n v="15"/>
    <s v="3Excellent"/>
    <s v="Excellent"/>
    <s v="1Low"/>
    <s v="Low"/>
    <n v="5"/>
    <n v="5"/>
    <s v="3Better"/>
    <s v="Better"/>
    <s v="No"/>
    <s v="No"/>
    <n v="0"/>
    <x v="1"/>
  </r>
  <r>
    <n v="2920"/>
    <n v="27"/>
    <x v="4"/>
    <s v="Travel_Rarely"/>
    <s v="Travel_Rarely"/>
    <n v="155"/>
    <n v="155"/>
    <s v="Research &amp; Development"/>
    <x v="1"/>
    <n v="4"/>
    <n v="4"/>
    <s v="3Bachelor"/>
    <x v="3"/>
    <x v="0"/>
    <x v="0"/>
    <s v="2Medium"/>
    <s v="Medium"/>
    <s v="Male"/>
    <x v="1"/>
    <m/>
    <n v="66.992424242424249"/>
    <s v="4Very High"/>
    <s v="Very High"/>
    <n v="2"/>
    <n v="2"/>
    <s v="Manufacturing Director"/>
    <x v="3"/>
    <s v="2Medium"/>
    <s v="Medium"/>
    <s v="Married"/>
    <x v="1"/>
    <n v="6142"/>
    <n v="6142"/>
    <m/>
    <n v="5174"/>
    <n v="5174"/>
    <n v="1"/>
    <n v="1"/>
    <s v="Yes"/>
    <s v="Yes"/>
    <n v="20"/>
    <n v="20"/>
    <s v="4Outstanding"/>
    <s v="Outstanding"/>
    <s v="2Medium"/>
    <s v="Medium"/>
    <n v="0"/>
    <n v="0"/>
    <s v="3Better"/>
    <s v="Better"/>
    <s v="No"/>
    <s v="No"/>
    <n v="0"/>
    <x v="1"/>
  </r>
  <r>
    <n v="2921"/>
    <n v="49"/>
    <x v="1"/>
    <s v="Travel_Frequently"/>
    <s v="Travel_Frequently"/>
    <n v="1023"/>
    <n v="1023"/>
    <s v="Sales"/>
    <x v="0"/>
    <n v="2"/>
    <n v="2"/>
    <s v="3Bachelor"/>
    <x v="3"/>
    <x v="2"/>
    <x v="2"/>
    <s v="4Ver High"/>
    <s v="Ver High"/>
    <s v="Male"/>
    <x v="1"/>
    <n v="63"/>
    <n v="63"/>
    <s v="2Medium"/>
    <s v="Medium"/>
    <n v="2"/>
    <n v="2"/>
    <s v="Sales Executive"/>
    <x v="0"/>
    <s v="2Medium"/>
    <s v="Medium"/>
    <s v="Married"/>
    <x v="1"/>
    <n v="5390"/>
    <n v="5390"/>
    <m/>
    <n v="13243"/>
    <n v="13243"/>
    <n v="2"/>
    <n v="2"/>
    <s v="No"/>
    <s v="No"/>
    <n v="14"/>
    <n v="14"/>
    <s v="3Excellent"/>
    <s v="Excellent"/>
    <s v="4Very High"/>
    <s v="Very High"/>
    <n v="3"/>
    <n v="3"/>
    <s v="2Good"/>
    <s v="Good"/>
    <s v="No"/>
    <s v="No"/>
    <n v="0"/>
    <x v="1"/>
  </r>
  <r>
    <n v="2922"/>
    <n v="34"/>
    <x v="13"/>
    <s v="Travel_Rarely"/>
    <s v="Travel_Rarely"/>
    <n v="628"/>
    <n v="628"/>
    <s v="Research &amp; Development"/>
    <x v="1"/>
    <n v="8"/>
    <n v="8"/>
    <s v="3Bachelor"/>
    <x v="3"/>
    <x v="2"/>
    <x v="2"/>
    <s v="2Medium"/>
    <s v="Medium"/>
    <s v="Male"/>
    <x v="1"/>
    <n v="82"/>
    <n v="82"/>
    <s v="4Very High"/>
    <s v="Very High"/>
    <n v="2"/>
    <n v="2"/>
    <s v="Laboratory Technician"/>
    <x v="2"/>
    <s v="3High"/>
    <s v="High"/>
    <s v="Married"/>
    <x v="1"/>
    <n v="4404"/>
    <n v="4404"/>
    <m/>
    <n v="10228"/>
    <n v="10228"/>
    <n v="2"/>
    <n v="2"/>
    <s v="No"/>
    <s v="No"/>
    <n v="12"/>
    <n v="12"/>
    <s v="3Excellent"/>
    <s v="Excellent"/>
    <s v="1Low"/>
    <s v="Low"/>
    <n v="3"/>
    <n v="3"/>
    <s v="4Best"/>
    <s v="Best"/>
    <s v="No"/>
    <s v="No"/>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78A93C-8056-4BC7-9650-F06107F295CB}"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C2" firstHeaderRow="0" firstDataRow="1" firstDataCol="0"/>
  <pivotFields count="53">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3">
    <i>
      <x/>
    </i>
    <i i="1">
      <x v="1"/>
    </i>
    <i i="2">
      <x v="2"/>
    </i>
  </colItems>
  <dataFields count="3">
    <dataField name="Count of employee_id" fld="0" subtotal="count" baseField="0" baseItem="0"/>
    <dataField name="Sum of attrition_yes" fld="52" baseField="0" baseItem="0"/>
    <dataField name="Average of age clear" fld="2" subtotal="average" baseField="0" baseItem="1"/>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2"/>
          </reference>
        </references>
      </pivotArea>
    </chartFormat>
    <chartFormat chart="1" format="1" series="1">
      <pivotArea type="data" outline="0" fieldPosition="0">
        <references count="1">
          <reference field="4294967294" count="1" selected="0">
            <x v="2"/>
          </reference>
        </references>
      </pivotArea>
    </chartFormat>
    <chartFormat chart="0" format="2"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216B0D-1254-43A7-B21D-7D11FD3FFADB}"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A1:C4" firstHeaderRow="0" firstDataRow="1" firstDataCol="1"/>
  <pivotFields count="5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s>
  <rowFields count="1">
    <field x="18"/>
  </rowFields>
  <rowItems count="3">
    <i>
      <x/>
    </i>
    <i>
      <x v="1"/>
    </i>
    <i t="grand">
      <x/>
    </i>
  </rowItems>
  <colFields count="1">
    <field x="-2"/>
  </colFields>
  <colItems count="2">
    <i>
      <x/>
    </i>
    <i i="1">
      <x v="1"/>
    </i>
  </colItems>
  <dataFields count="2">
    <dataField name="Count of attrition_clean" fld="51" subtotal="count" baseField="0" baseItem="0"/>
    <dataField name="Count of attrition_clean2" fld="51" subtotal="count" showDataAs="percentOfCol" baseField="18" baseItem="0" numFmtId="9"/>
  </dataFields>
  <formats count="2">
    <format dxfId="68">
      <pivotArea outline="0" collapsedLevelsAreSubtotals="1" fieldPosition="0">
        <references count="1">
          <reference field="4294967294" count="1" selected="0">
            <x v="1"/>
          </reference>
        </references>
      </pivotArea>
    </format>
    <format dxfId="67">
      <pivotArea dataOnly="0" labelOnly="1" outline="0" fieldPosition="0">
        <references count="1">
          <reference field="4294967294" count="1">
            <x v="1"/>
          </reference>
        </references>
      </pivotArea>
    </format>
  </formats>
  <chartFormats count="12">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8" count="1" selected="0">
            <x v="0"/>
          </reference>
        </references>
      </pivotArea>
    </chartFormat>
    <chartFormat chart="8" format="4">
      <pivotArea type="data" outline="0" fieldPosition="0">
        <references count="2">
          <reference field="4294967294" count="1" selected="0">
            <x v="0"/>
          </reference>
          <reference field="18" count="1" selected="0">
            <x v="1"/>
          </reference>
        </references>
      </pivotArea>
    </chartFormat>
    <chartFormat chart="8" format="5" series="1">
      <pivotArea type="data" outline="0" fieldPosition="0">
        <references count="1">
          <reference field="4294967294" count="1" selected="0">
            <x v="1"/>
          </reference>
        </references>
      </pivotArea>
    </chartFormat>
    <chartFormat chart="8" format="6">
      <pivotArea type="data" outline="0" fieldPosition="0">
        <references count="2">
          <reference field="4294967294" count="1" selected="0">
            <x v="1"/>
          </reference>
          <reference field="18" count="1" selected="0">
            <x v="0"/>
          </reference>
        </references>
      </pivotArea>
    </chartFormat>
    <chartFormat chart="8" format="7">
      <pivotArea type="data" outline="0" fieldPosition="0">
        <references count="2">
          <reference field="4294967294" count="1" selected="0">
            <x v="1"/>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46E63D-5789-438D-8A44-001434ECA804}"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5" firstHeaderRow="1" firstDataRow="1" firstDataCol="1"/>
  <pivotFields count="54">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0"/>
  </rowFields>
  <rowItems count="4">
    <i>
      <x/>
    </i>
    <i>
      <x v="1"/>
    </i>
    <i>
      <x v="2"/>
    </i>
    <i t="grand">
      <x/>
    </i>
  </rowItems>
  <colItems count="1">
    <i/>
  </colItems>
  <dataFields count="1">
    <dataField name="Sum of Attrition_yes" fld="53" baseField="3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9F5359-85B7-49F9-9442-C47F6D35C93B}"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5" firstHeaderRow="1" firstDataRow="1" firstDataCol="1"/>
  <pivotFields count="54">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8"/>
  </rowFields>
  <rowItems count="4">
    <i>
      <x/>
    </i>
    <i>
      <x v="1"/>
    </i>
    <i>
      <x v="2"/>
    </i>
    <i t="grand">
      <x/>
    </i>
  </rowItems>
  <colItems count="1">
    <i/>
  </colItems>
  <dataFields count="1">
    <dataField name="Sum of Attrition_yes" fld="53" baseField="8" baseItem="0"/>
  </dataFields>
  <chartFormats count="7">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8" count="1" selected="0">
            <x v="0"/>
          </reference>
        </references>
      </pivotArea>
    </chartFormat>
    <chartFormat chart="4" format="7">
      <pivotArea type="data" outline="0" fieldPosition="0">
        <references count="2">
          <reference field="4294967294" count="1" selected="0">
            <x v="0"/>
          </reference>
          <reference field="8" count="1" selected="0">
            <x v="1"/>
          </reference>
        </references>
      </pivotArea>
    </chartFormat>
    <chartFormat chart="4" format="8">
      <pivotArea type="data" outline="0" fieldPosition="0">
        <references count="2">
          <reference field="4294967294" count="1" selected="0">
            <x v="0"/>
          </reference>
          <reference field="8" count="1" selected="0">
            <x v="2"/>
          </reference>
        </references>
      </pivotArea>
    </chartFormat>
    <chartFormat chart="2" format="1">
      <pivotArea type="data" outline="0" fieldPosition="0">
        <references count="2">
          <reference field="4294967294" count="1" selected="0">
            <x v="0"/>
          </reference>
          <reference field="8" count="1" selected="0">
            <x v="0"/>
          </reference>
        </references>
      </pivotArea>
    </chartFormat>
    <chartFormat chart="2"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292499-4ACF-4180-BC31-CAC4DB72B3E9}"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11" firstHeaderRow="1" firstDataRow="1" firstDataCol="1"/>
  <pivotFields count="54">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6"/>
  </rowFields>
  <rowItems count="10">
    <i>
      <x/>
    </i>
    <i>
      <x v="1"/>
    </i>
    <i>
      <x v="2"/>
    </i>
    <i>
      <x v="3"/>
    </i>
    <i>
      <x v="4"/>
    </i>
    <i>
      <x v="5"/>
    </i>
    <i>
      <x v="6"/>
    </i>
    <i>
      <x v="7"/>
    </i>
    <i>
      <x v="8"/>
    </i>
    <i t="grand">
      <x/>
    </i>
  </rowItems>
  <colItems count="1">
    <i/>
  </colItems>
  <dataFields count="1">
    <dataField name="Sum of Attrition_yes" fld="53" baseField="2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D77298-C12A-4483-A760-3BEA5F8A6A29}"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7" firstHeaderRow="1" firstDataRow="1" firstDataCol="1"/>
  <pivotFields count="54">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axis="axisRow" showAll="0">
      <items count="6">
        <item x="3"/>
        <item x="1"/>
        <item x="0"/>
        <item x="4"/>
        <item x="2"/>
        <item t="default"/>
      </items>
    </pivotField>
    <pivotField showAll="0"/>
    <pivotField showAll="0">
      <items count="7">
        <item x="5"/>
        <item x="0"/>
        <item x="3"/>
        <item x="2"/>
        <item x="1"/>
        <item x="4"/>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2"/>
  </rowFields>
  <rowItems count="6">
    <i>
      <x/>
    </i>
    <i>
      <x v="1"/>
    </i>
    <i>
      <x v="2"/>
    </i>
    <i>
      <x v="3"/>
    </i>
    <i>
      <x v="4"/>
    </i>
    <i t="grand">
      <x/>
    </i>
  </rowItems>
  <colItems count="1">
    <i/>
  </colItems>
  <dataFields count="1">
    <dataField name="Sum of Attrition_yes" fld="53" baseField="12"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86AD1A-2951-47CA-8F27-148A1D2F253F}" name="PivotTable1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B4" firstHeaderRow="1" firstDataRow="1" firstDataCol="1"/>
  <pivotFields count="54">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s>
  <rowFields count="1">
    <field x="18"/>
  </rowFields>
  <rowItems count="3">
    <i>
      <x/>
    </i>
    <i>
      <x v="1"/>
    </i>
    <i t="grand">
      <x/>
    </i>
  </rowItems>
  <colItems count="1">
    <i/>
  </colItems>
  <dataFields count="1">
    <dataField name="Sum of Attrition_yes" fld="53" baseField="18" baseItem="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8" count="1" selected="0">
            <x v="0"/>
          </reference>
        </references>
      </pivotArea>
    </chartFormat>
    <chartFormat chart="2" format="2">
      <pivotArea type="data" outline="0" fieldPosition="0">
        <references count="2">
          <reference field="4294967294" count="1" selected="0">
            <x v="0"/>
          </reference>
          <reference field="18" count="1" selected="0">
            <x v="1"/>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18" count="1" selected="0">
            <x v="0"/>
          </reference>
        </references>
      </pivotArea>
    </chartFormat>
    <chartFormat chart="17" format="8">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715B2D4-7C5B-4B9E-AE32-EEC5EC31C6B2}" name="PivotTable7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age">
  <location ref="B131:D145" firstHeaderRow="0" firstDataRow="1" firstDataCol="1"/>
  <pivotFields count="51">
    <pivotField dataField="1" showAll="0"/>
    <pivotField showAll="0"/>
    <pivotField axis="axisRow"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14">
    <i>
      <x v="1"/>
    </i>
    <i>
      <x v="2"/>
    </i>
    <i>
      <x v="3"/>
    </i>
    <i>
      <x v="4"/>
    </i>
    <i>
      <x v="5"/>
    </i>
    <i>
      <x v="6"/>
    </i>
    <i>
      <x v="7"/>
    </i>
    <i>
      <x v="8"/>
    </i>
    <i>
      <x v="9"/>
    </i>
    <i>
      <x v="10"/>
    </i>
    <i>
      <x v="11"/>
    </i>
    <i>
      <x v="12"/>
    </i>
    <i>
      <x v="21"/>
    </i>
    <i t="grand">
      <x/>
    </i>
  </rowItems>
  <colFields count="1">
    <field x="-2"/>
  </colFields>
  <colItems count="2">
    <i>
      <x/>
    </i>
    <i i="1">
      <x v="1"/>
    </i>
  </colItems>
  <dataFields count="2">
    <dataField name="Count of attrition_clean" fld="50" subtotal="count" baseField="0" baseItem="0"/>
    <dataField name="Sum of employee_id" fld="0" showDataAs="percentOfCol" baseField="2" baseItem="4"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0FE9EA-883D-4081-A144-DE9ECD8F4EA7}" name="PivotTable7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job level">
  <location ref="B181:D187"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axis="axisRow" showAll="0">
      <items count="6">
        <item x="0"/>
        <item x="1"/>
        <item x="2"/>
        <item x="3"/>
        <item x="4"/>
        <item t="default"/>
      </items>
    </pivotField>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4"/>
  </rowFields>
  <rowItems count="6">
    <i>
      <x/>
    </i>
    <i>
      <x v="1"/>
    </i>
    <i>
      <x v="2"/>
    </i>
    <i>
      <x v="3"/>
    </i>
    <i>
      <x v="4"/>
    </i>
    <i t="grand">
      <x/>
    </i>
  </rowItems>
  <colFields count="1">
    <field x="-2"/>
  </colFields>
  <colItems count="2">
    <i>
      <x/>
    </i>
    <i i="1">
      <x v="1"/>
    </i>
  </colItems>
  <dataFields count="2">
    <dataField name="Count " fld="50" subtotal="count" baseField="8" baseItem="0"/>
    <dataField name="percentage" fld="50" subtotal="count" showDataAs="percentOfCol" baseField="8" baseItem="0" numFmtId="9"/>
  </dataFields>
  <formats count="1">
    <format dxfId="41">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3337982-F204-43DE-B03D-F2AF7A26D1D9}" name="PivotTable8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department">
  <location ref="B40:D44" firstHeaderRow="0" firstDataRow="1" firstDataCol="1"/>
  <pivotFields count="51">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h="1" x="0"/>
        <item t="default"/>
      </items>
    </pivotField>
  </pivotFields>
  <rowFields count="1">
    <field x="8"/>
  </rowFields>
  <rowItems count="4">
    <i>
      <x/>
    </i>
    <i>
      <x v="1"/>
    </i>
    <i>
      <x v="2"/>
    </i>
    <i t="grand">
      <x/>
    </i>
  </rowItems>
  <colFields count="1">
    <field x="-2"/>
  </colFields>
  <colItems count="2">
    <i>
      <x/>
    </i>
    <i i="1">
      <x v="1"/>
    </i>
  </colItems>
  <dataFields count="2">
    <dataField name="Count" fld="50" subtotal="count" baseField="14" baseItem="0"/>
    <dataField name="percentage" fld="50" subtotal="count" showDataAs="percentOfCol" baseField="14" baseItem="0" numFmtId="9"/>
  </dataFields>
  <formats count="1">
    <format dxfId="42">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0818D03-FA73-4450-AAD2-9E939EA1662C}" name="PivotTable7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job satisfaction">
  <location ref="B221:D226"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axis="axisRow" showAll="0">
      <items count="5">
        <item x="2"/>
        <item x="3"/>
        <item x="1"/>
        <item x="0"/>
        <item t="default"/>
      </items>
    </pivotField>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8"/>
  </rowFields>
  <rowItems count="5">
    <i>
      <x/>
    </i>
    <i>
      <x v="1"/>
    </i>
    <i>
      <x v="2"/>
    </i>
    <i>
      <x v="3"/>
    </i>
    <i t="grand">
      <x/>
    </i>
  </rowItems>
  <colFields count="1">
    <field x="-2"/>
  </colFields>
  <colItems count="2">
    <i>
      <x/>
    </i>
    <i i="1">
      <x v="1"/>
    </i>
  </colItems>
  <dataFields count="2">
    <dataField name="Count " fld="50" subtotal="count" baseField="8" baseItem="0"/>
    <dataField name="percentage" fld="50" subtotal="count" showDataAs="percentOfCol" baseField="8" baseItem="0" numFmtId="9"/>
  </dataFields>
  <formats count="1">
    <format dxfId="43">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5EB4CDC-70F1-4F74-AAD6-BB2794872067}" name="PivotTable7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gender">
  <location ref="B415:D418" firstHeaderRow="0" firstDataRow="1" firstDataCol="1"/>
  <pivotFields count="51">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h="1" x="0"/>
        <item t="default"/>
      </items>
    </pivotField>
  </pivotFields>
  <rowFields count="1">
    <field x="18"/>
  </rowFields>
  <rowItems count="3">
    <i>
      <x/>
    </i>
    <i>
      <x v="1"/>
    </i>
    <i t="grand">
      <x/>
    </i>
  </rowItems>
  <colFields count="1">
    <field x="-2"/>
  </colFields>
  <colItems count="2">
    <i>
      <x/>
    </i>
    <i i="1">
      <x v="1"/>
    </i>
  </colItems>
  <dataFields count="2">
    <dataField name="Count" fld="50" subtotal="count" baseField="14" baseItem="0"/>
    <dataField name="percentage" fld="50" subtotal="count" showDataAs="percentOfCol" baseField="14" baseItem="0" numFmtId="9"/>
  </dataFields>
  <formats count="1">
    <format dxfId="44">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966E7F4-B9DE-4703-BEC6-C6A410B6E001}" name="PivotTable8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oney income">
  <location ref="B256:D262"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showAll="0">
      <items count="4">
        <item x="2"/>
        <item x="1"/>
        <item x="0"/>
        <item t="default"/>
      </items>
    </pivotField>
    <pivotField showAll="0"/>
    <pivotField axis="axisRow"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2"/>
  </rowFields>
  <rowItems count="6">
    <i>
      <x v="1"/>
    </i>
    <i>
      <x v="2"/>
    </i>
    <i>
      <x v="3"/>
    </i>
    <i>
      <x v="4"/>
    </i>
    <i>
      <x v="5"/>
    </i>
    <i t="grand">
      <x/>
    </i>
  </rowItems>
  <colFields count="1">
    <field x="-2"/>
  </colFields>
  <colItems count="2">
    <i>
      <x/>
    </i>
    <i i="1">
      <x v="1"/>
    </i>
  </colItems>
  <dataFields count="2">
    <dataField name="Count " fld="50" subtotal="count" baseField="8" baseItem="0"/>
    <dataField name="percentage" fld="50" subtotal="count" showDataAs="percentOfCol" baseField="8" baseItem="0" numFmtId="9"/>
  </dataFields>
  <formats count="1">
    <format dxfId="45">
      <pivotArea outline="0" collapsedLevelsAreSubtotals="1" fieldPosition="0">
        <references count="1">
          <reference field="4294967294" count="1" selected="0">
            <x v="1"/>
          </reference>
        </references>
      </pivotArea>
    </format>
  </format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B660F50-22D7-415E-8A0A-3C98F837468A}" name="PivotTable6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ENVIRONMENT SATISFACTION">
  <location ref="B117:D122"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axis="axisRow"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6"/>
  </rowFields>
  <rowItems count="5">
    <i>
      <x/>
    </i>
    <i>
      <x v="1"/>
    </i>
    <i>
      <x v="2"/>
    </i>
    <i>
      <x v="3"/>
    </i>
    <i t="grand">
      <x/>
    </i>
  </rowItems>
  <colFields count="1">
    <field x="-2"/>
  </colFields>
  <colItems count="2">
    <i>
      <x/>
    </i>
    <i i="1">
      <x v="1"/>
    </i>
  </colItems>
  <dataFields count="2">
    <dataField name="Count " fld="50" subtotal="count" baseField="8" baseItem="0"/>
    <dataField name="percentage" fld="50" subtotal="count" showDataAs="percentOfCol" baseField="8" baseItem="0" numFmtId="9"/>
  </dataFields>
  <formats count="1">
    <format dxfId="46">
      <pivotArea outline="0" collapsedLevelsAreSubtotals="1" fieldPosition="0">
        <references count="1">
          <reference field="4294967294" count="1" selected="0">
            <x v="1"/>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0"/>
          </reference>
          <reference field="16" count="1" selected="0">
            <x v="0"/>
          </reference>
        </references>
      </pivotArea>
    </chartFormat>
    <chartFormat chart="2" format="3">
      <pivotArea type="data" outline="0" fieldPosition="0">
        <references count="2">
          <reference field="4294967294" count="1" selected="0">
            <x v="0"/>
          </reference>
          <reference field="16" count="1" selected="0">
            <x v="1"/>
          </reference>
        </references>
      </pivotArea>
    </chartFormat>
    <chartFormat chart="2" format="4">
      <pivotArea type="data" outline="0" fieldPosition="0">
        <references count="2">
          <reference field="4294967294" count="1" selected="0">
            <x v="0"/>
          </reference>
          <reference field="16" count="1" selected="0">
            <x v="2"/>
          </reference>
        </references>
      </pivotArea>
    </chartFormat>
    <chartFormat chart="2" format="5">
      <pivotArea type="data" outline="0" fieldPosition="0">
        <references count="2">
          <reference field="4294967294" count="1" selected="0">
            <x v="0"/>
          </reference>
          <reference field="16" count="1" selected="0">
            <x v="3"/>
          </reference>
        </references>
      </pivotArea>
    </chartFormat>
    <chartFormat chart="2" format="6">
      <pivotArea type="data" outline="0" fieldPosition="0">
        <references count="2">
          <reference field="4294967294" count="1" selected="0">
            <x v="1"/>
          </reference>
          <reference field="16" count="1" selected="0">
            <x v="0"/>
          </reference>
        </references>
      </pivotArea>
    </chartFormat>
    <chartFormat chart="2" format="7">
      <pivotArea type="data" outline="0" fieldPosition="0">
        <references count="2">
          <reference field="4294967294" count="1" selected="0">
            <x v="1"/>
          </reference>
          <reference field="16" count="1" selected="0">
            <x v="1"/>
          </reference>
        </references>
      </pivotArea>
    </chartFormat>
    <chartFormat chart="2" format="8">
      <pivotArea type="data" outline="0" fieldPosition="0">
        <references count="2">
          <reference field="4294967294" count="1" selected="0">
            <x v="1"/>
          </reference>
          <reference field="16" count="1" selected="0">
            <x v="2"/>
          </reference>
        </references>
      </pivotArea>
    </chartFormat>
    <chartFormat chart="2" format="9">
      <pivotArea type="data" outline="0" fieldPosition="0">
        <references count="2">
          <reference field="4294967294" count="1" selected="0">
            <x v="1"/>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93CA3EA-5690-4A26-AA17-1FCA091049DE}" name="PivotTable8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education field">
  <location ref="B97:D104" firstHeaderRow="0" firstDataRow="1" firstDataCol="1"/>
  <pivotFields count="51">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axis="axisRow" showAll="0">
      <items count="7">
        <item x="5"/>
        <item x="0"/>
        <item x="3"/>
        <item x="2"/>
        <item x="1"/>
        <item x="4"/>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h="1" x="0"/>
        <item t="default"/>
      </items>
    </pivotField>
  </pivotFields>
  <rowFields count="1">
    <field x="14"/>
  </rowFields>
  <rowItems count="7">
    <i>
      <x/>
    </i>
    <i>
      <x v="1"/>
    </i>
    <i>
      <x v="2"/>
    </i>
    <i>
      <x v="3"/>
    </i>
    <i>
      <x v="4"/>
    </i>
    <i>
      <x v="5"/>
    </i>
    <i t="grand">
      <x/>
    </i>
  </rowItems>
  <colFields count="1">
    <field x="-2"/>
  </colFields>
  <colItems count="2">
    <i>
      <x/>
    </i>
    <i i="1">
      <x v="1"/>
    </i>
  </colItems>
  <dataFields count="2">
    <dataField name="Count" fld="50" subtotal="count" baseField="14" baseItem="0"/>
    <dataField name="percentage" fld="50" subtotal="count" showDataAs="percentOfCol" baseField="14" baseItem="0" numFmtId="9"/>
  </dataFields>
  <formats count="1">
    <format dxfId="47">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8B9F964-9EA1-46DA-AC69-3B128B975C25}" name="PivotTable6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ercent salary hike">
  <location ref="B326:D334"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showAll="0">
      <items count="4">
        <item x="2"/>
        <item x="1"/>
        <item x="0"/>
        <item t="default"/>
      </items>
    </pivotField>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items count="11">
        <item x="4"/>
        <item x="1"/>
        <item x="7"/>
        <item x="9"/>
        <item x="5"/>
        <item x="6"/>
        <item x="2"/>
        <item x="8"/>
        <item x="0"/>
        <item x="3"/>
        <item t="default"/>
      </items>
    </pivotField>
    <pivotField showAll="0"/>
    <pivotField showAll="0">
      <items count="3">
        <item x="1"/>
        <item x="0"/>
        <item t="default"/>
      </items>
    </pivotField>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dataField="1" showAll="0"/>
  </pivotFields>
  <rowFields count="1">
    <field x="40"/>
  </rowFields>
  <rowItems count="8">
    <i>
      <x v="1"/>
    </i>
    <i>
      <x v="2"/>
    </i>
    <i>
      <x v="3"/>
    </i>
    <i>
      <x v="4"/>
    </i>
    <i>
      <x v="5"/>
    </i>
    <i>
      <x v="6"/>
    </i>
    <i>
      <x v="7"/>
    </i>
    <i t="grand">
      <x/>
    </i>
  </rowItems>
  <colFields count="1">
    <field x="-2"/>
  </colFields>
  <colItems count="2">
    <i>
      <x/>
    </i>
    <i i="1">
      <x v="1"/>
    </i>
  </colItems>
  <dataFields count="2">
    <dataField name="Count " fld="50" subtotal="count" baseField="8" baseItem="0"/>
    <dataField name="percentage" fld="50" subtotal="count" showDataAs="percentOfCol" baseField="8" baseItem="0" numFmtId="9"/>
  </dataFields>
  <formats count="1">
    <format dxfId="48">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2C32473-C27F-46E9-A0DD-8992E7D7EF62}" name="PivotTable7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daily rate">
  <location ref="B23:D33"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axis="axisRow" showAl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6"/>
  </rowFields>
  <rowItems count="10">
    <i>
      <x v="1"/>
    </i>
    <i>
      <x v="2"/>
    </i>
    <i>
      <x v="3"/>
    </i>
    <i>
      <x v="4"/>
    </i>
    <i>
      <x v="5"/>
    </i>
    <i>
      <x v="6"/>
    </i>
    <i>
      <x v="7"/>
    </i>
    <i>
      <x v="8"/>
    </i>
    <i>
      <x v="50"/>
    </i>
    <i t="grand">
      <x/>
    </i>
  </rowItems>
  <colFields count="1">
    <field x="-2"/>
  </colFields>
  <colItems count="2">
    <i>
      <x/>
    </i>
    <i i="1">
      <x v="1"/>
    </i>
  </colItems>
  <dataFields count="2">
    <dataField name="Count " fld="50" subtotal="count" baseField="6" baseItem="1"/>
    <dataField name="percentage" fld="50" subtotal="count" showDataAs="percentOfCol" baseField="6" baseItem="1" numFmtId="9"/>
  </dataFields>
  <formats count="2">
    <format dxfId="50">
      <pivotArea outline="0" collapsedLevelsAreSubtotals="1" fieldPosition="0">
        <references count="1">
          <reference field="4294967294" count="1" selected="0">
            <x v="1"/>
          </reference>
        </references>
      </pivotArea>
    </format>
    <format dxfId="49">
      <pivotArea dataOnly="0" labelOnly="1" outline="0" fieldPosition="0">
        <references count="1">
          <reference field="4294967294"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796B5F6-C81B-4B99-BCEC-BEA35FA93EF9}" name="PivotTable5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job role">
  <location ref="B201:D211"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6"/>
  </rowFields>
  <rowItems count="10">
    <i>
      <x/>
    </i>
    <i>
      <x v="1"/>
    </i>
    <i>
      <x v="2"/>
    </i>
    <i>
      <x v="3"/>
    </i>
    <i>
      <x v="4"/>
    </i>
    <i>
      <x v="5"/>
    </i>
    <i>
      <x v="6"/>
    </i>
    <i>
      <x v="7"/>
    </i>
    <i>
      <x v="8"/>
    </i>
    <i t="grand">
      <x/>
    </i>
  </rowItems>
  <colFields count="1">
    <field x="-2"/>
  </colFields>
  <colItems count="2">
    <i>
      <x/>
    </i>
    <i i="1">
      <x v="1"/>
    </i>
  </colItems>
  <dataFields count="2">
    <dataField name="Count " fld="50" subtotal="count" baseField="8" baseItem="0"/>
    <dataField name="percentage" fld="50" subtotal="count" showDataAs="percentOfCol" baseField="8" baseItem="0" numFmtId="9"/>
  </dataFields>
  <formats count="1">
    <format dxfId="51">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529CFF0-72E3-4F65-99CE-931F530DEEC5}" name="PivotTable6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EDUCATION">
  <location ref="B79:D85"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axis="axisRow" showAll="0">
      <items count="6">
        <item x="3"/>
        <item x="1"/>
        <item x="0"/>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2"/>
  </rowFields>
  <rowItems count="6">
    <i>
      <x/>
    </i>
    <i>
      <x v="1"/>
    </i>
    <i>
      <x v="2"/>
    </i>
    <i>
      <x v="3"/>
    </i>
    <i>
      <x v="4"/>
    </i>
    <i t="grand">
      <x/>
    </i>
  </rowItems>
  <colFields count="1">
    <field x="-2"/>
  </colFields>
  <colItems count="2">
    <i>
      <x/>
    </i>
    <i i="1">
      <x v="1"/>
    </i>
  </colItems>
  <dataFields count="2">
    <dataField name="Count " fld="50" subtotal="count" baseField="8" baseItem="0"/>
    <dataField name="percentage" fld="50" subtotal="count" showDataAs="percentOfCol" baseField="8" baseItem="0" numFmtId="9"/>
  </dataFields>
  <formats count="1">
    <format dxfId="52">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0185601-6C14-4860-9B50-937D9CA7129C}" name="PivotTable6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Job involvement">
  <location ref="B163:D168"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axis="axisRow"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2"/>
  </rowFields>
  <rowItems count="5">
    <i>
      <x/>
    </i>
    <i>
      <x v="1"/>
    </i>
    <i>
      <x v="2"/>
    </i>
    <i>
      <x v="3"/>
    </i>
    <i t="grand">
      <x/>
    </i>
  </rowItems>
  <colFields count="1">
    <field x="-2"/>
  </colFields>
  <colItems count="2">
    <i>
      <x/>
    </i>
    <i i="1">
      <x v="1"/>
    </i>
  </colItems>
  <dataFields count="2">
    <dataField name="Count " fld="50" subtotal="count" baseField="8" baseItem="0"/>
    <dataField name="percentage" fld="50" subtotal="count" showDataAs="percentOfCol" baseField="8" baseItem="0" numFmtId="9"/>
  </dataFields>
  <formats count="1">
    <format dxfId="53">
      <pivotArea outline="0" collapsedLevelsAreSubtotals="1" fieldPosition="0">
        <references count="1">
          <reference field="4294967294" count="1" selected="0">
            <x v="1"/>
          </reference>
        </references>
      </pivotArea>
    </format>
  </format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F670DB7-B53C-48C0-A2A5-38907455230C}" name="PivotTable7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over time">
  <location ref="B309:D312"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showAll="0">
      <items count="4">
        <item x="2"/>
        <item x="1"/>
        <item x="0"/>
        <item t="default"/>
      </items>
    </pivotField>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items count="11">
        <item x="4"/>
        <item x="1"/>
        <item x="7"/>
        <item x="9"/>
        <item x="5"/>
        <item x="6"/>
        <item x="2"/>
        <item x="8"/>
        <item x="0"/>
        <item x="3"/>
        <item t="default"/>
      </items>
    </pivotField>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8"/>
  </rowFields>
  <rowItems count="3">
    <i>
      <x/>
    </i>
    <i>
      <x v="1"/>
    </i>
    <i t="grand">
      <x/>
    </i>
  </rowItems>
  <colFields count="1">
    <field x="-2"/>
  </colFields>
  <colItems count="2">
    <i>
      <x/>
    </i>
    <i i="1">
      <x v="1"/>
    </i>
  </colItems>
  <dataFields count="2">
    <dataField name="Count " fld="50" subtotal="count" baseField="8" baseItem="0"/>
    <dataField name="percentage" fld="50" subtotal="count" showDataAs="percentOfCol" baseField="8" baseItem="0" numFmtId="9"/>
  </dataFields>
  <formats count="1">
    <format dxfId="54">
      <pivotArea outline="0" collapsedLevelsAreSubtotals="1" fieldPosition="0">
        <references count="1">
          <reference field="4294967294" count="1" selected="0">
            <x v="1"/>
          </reference>
        </references>
      </pivotArea>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0"/>
          </reference>
          <reference field="38" count="1" selected="0">
            <x v="1"/>
          </reference>
        </references>
      </pivotArea>
    </chartFormat>
    <chartFormat chart="2" format="3">
      <pivotArea type="data" outline="0" fieldPosition="0">
        <references count="2">
          <reference field="4294967294" count="1" selected="0">
            <x v="0"/>
          </reference>
          <reference field="38" count="1" selected="0">
            <x v="0"/>
          </reference>
        </references>
      </pivotArea>
    </chartFormat>
    <chartFormat chart="2" format="4">
      <pivotArea type="data" outline="0" fieldPosition="0">
        <references count="2">
          <reference field="4294967294" count="1" selected="0">
            <x v="1"/>
          </reference>
          <reference field="38" count="1" selected="0">
            <x v="0"/>
          </reference>
        </references>
      </pivotArea>
    </chartFormat>
    <chartFormat chart="2" format="5">
      <pivotArea type="data" outline="0" fieldPosition="0">
        <references count="2">
          <reference field="4294967294" count="1" selected="0">
            <x v="1"/>
          </reference>
          <reference field="3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93170D0-125A-4902-B0F6-33003135AAD5}" name="PivotTable6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numcompanies worked">
  <location ref="B292:D303"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showAll="0">
      <items count="4">
        <item x="2"/>
        <item x="1"/>
        <item x="0"/>
        <item t="default"/>
      </items>
    </pivotField>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axis="axisRow" showAll="0">
      <items count="11">
        <item x="4"/>
        <item x="1"/>
        <item x="7"/>
        <item x="9"/>
        <item x="5"/>
        <item x="6"/>
        <item x="2"/>
        <item x="8"/>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6"/>
  </rowFields>
  <rowItems count="11">
    <i>
      <x/>
    </i>
    <i>
      <x v="1"/>
    </i>
    <i>
      <x v="2"/>
    </i>
    <i>
      <x v="3"/>
    </i>
    <i>
      <x v="4"/>
    </i>
    <i>
      <x v="5"/>
    </i>
    <i>
      <x v="6"/>
    </i>
    <i>
      <x v="7"/>
    </i>
    <i>
      <x v="8"/>
    </i>
    <i>
      <x v="9"/>
    </i>
    <i t="grand">
      <x/>
    </i>
  </rowItems>
  <colFields count="1">
    <field x="-2"/>
  </colFields>
  <colItems count="2">
    <i>
      <x/>
    </i>
    <i i="1">
      <x v="1"/>
    </i>
  </colItems>
  <dataFields count="2">
    <dataField name="Count " fld="50" subtotal="count" baseField="8" baseItem="0"/>
    <dataField name="percentage" fld="50" subtotal="count" showDataAs="percentOfCol" baseField="8" baseItem="0" numFmtId="9"/>
  </dataFields>
  <formats count="1">
    <format dxfId="55">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4085961-2868-46D4-AF09-E3016B7917C6}" name="PivotTable6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arital status">
  <location ref="B238:D242"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axis="axisRow" showAll="0">
      <items count="4">
        <item x="2"/>
        <item x="1"/>
        <item x="0"/>
        <item t="default"/>
      </items>
    </pivotField>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0"/>
  </rowFields>
  <rowItems count="4">
    <i>
      <x/>
    </i>
    <i>
      <x v="1"/>
    </i>
    <i>
      <x v="2"/>
    </i>
    <i t="grand">
      <x/>
    </i>
  </rowItems>
  <colFields count="1">
    <field x="-2"/>
  </colFields>
  <colItems count="2">
    <i>
      <x/>
    </i>
    <i i="1">
      <x v="1"/>
    </i>
  </colItems>
  <dataFields count="2">
    <dataField name="Count " fld="50" subtotal="count" baseField="8" baseItem="0"/>
    <dataField name="percentage" fld="50" subtotal="count" showDataAs="percentOfCol" baseField="8" baseItem="0" numFmtId="9"/>
  </dataFields>
  <formats count="1">
    <format dxfId="56">
      <pivotArea outline="0" collapsedLevelsAreSubtotals="1" fieldPosition="0">
        <references count="1">
          <reference field="4294967294" count="1" selected="0">
            <x v="1"/>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0"/>
          </reference>
          <reference field="30" count="1" selected="0">
            <x v="0"/>
          </reference>
        </references>
      </pivotArea>
    </chartFormat>
    <chartFormat chart="2" format="3">
      <pivotArea type="data" outline="0" fieldPosition="0">
        <references count="2">
          <reference field="4294967294" count="1" selected="0">
            <x v="0"/>
          </reference>
          <reference field="30" count="1" selected="0">
            <x v="1"/>
          </reference>
        </references>
      </pivotArea>
    </chartFormat>
    <chartFormat chart="2" format="4">
      <pivotArea type="data" outline="0" fieldPosition="0">
        <references count="2">
          <reference field="4294967294" count="1" selected="0">
            <x v="0"/>
          </reference>
          <reference field="30" count="1" selected="0">
            <x v="2"/>
          </reference>
        </references>
      </pivotArea>
    </chartFormat>
    <chartFormat chart="2" format="5">
      <pivotArea type="data" outline="0" fieldPosition="0">
        <references count="2">
          <reference field="4294967294" count="1" selected="0">
            <x v="1"/>
          </reference>
          <reference field="30" count="1" selected="0">
            <x v="0"/>
          </reference>
        </references>
      </pivotArea>
    </chartFormat>
    <chartFormat chart="2" format="6">
      <pivotArea type="data" outline="0" fieldPosition="0">
        <references count="2">
          <reference field="4294967294" count="1" selected="0">
            <x v="1"/>
          </reference>
          <reference field="30" count="1" selected="0">
            <x v="1"/>
          </reference>
        </references>
      </pivotArea>
    </chartFormat>
    <chartFormat chart="2" format="7">
      <pivotArea type="data" outline="0" fieldPosition="0">
        <references count="2">
          <reference field="4294967294" count="1" selected="0">
            <x v="1"/>
          </reference>
          <reference field="3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7F92F127-3B15-484C-93B8-686EFF101942}" name="PivotTable7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erformance rating">
  <location ref="B344:D347"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showAll="0">
      <items count="4">
        <item x="2"/>
        <item x="1"/>
        <item x="0"/>
        <item t="default"/>
      </items>
    </pivotField>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items count="11">
        <item x="4"/>
        <item x="1"/>
        <item x="7"/>
        <item x="9"/>
        <item x="5"/>
        <item x="6"/>
        <item x="2"/>
        <item x="8"/>
        <item x="0"/>
        <item x="3"/>
        <item t="default"/>
      </items>
    </pivotField>
    <pivotField showAll="0"/>
    <pivotField showAll="0">
      <items count="3">
        <item x="1"/>
        <item x="0"/>
        <item t="default"/>
      </items>
    </pivotField>
    <pivotField showAll="0"/>
    <pivotField showAll="0">
      <items count="10">
        <item x="0"/>
        <item x="1"/>
        <item x="2"/>
        <item x="3"/>
        <item x="4"/>
        <item x="5"/>
        <item x="6"/>
        <item x="7"/>
        <item x="8"/>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pivotField dataField="1" showAll="0"/>
  </pivotFields>
  <rowFields count="1">
    <field x="42"/>
  </rowFields>
  <rowItems count="3">
    <i>
      <x/>
    </i>
    <i>
      <x v="1"/>
    </i>
    <i t="grand">
      <x/>
    </i>
  </rowItems>
  <colFields count="1">
    <field x="-2"/>
  </colFields>
  <colItems count="2">
    <i>
      <x/>
    </i>
    <i i="1">
      <x v="1"/>
    </i>
  </colItems>
  <dataFields count="2">
    <dataField name="Count " fld="50" subtotal="count" baseField="8" baseItem="0"/>
    <dataField name="percentage" fld="50" subtotal="count" showDataAs="percentOfCol" baseField="8" baseItem="0" numFmtId="9"/>
  </dataFields>
  <formats count="1">
    <format dxfId="57">
      <pivotArea outline="0" collapsedLevelsAreSubtotals="1" fieldPosition="0">
        <references count="1">
          <reference field="4294967294" count="1" selected="0">
            <x v="1"/>
          </reference>
        </references>
      </pivotArea>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0"/>
          </reference>
          <reference field="42" count="1" selected="0">
            <x v="0"/>
          </reference>
        </references>
      </pivotArea>
    </chartFormat>
    <chartFormat chart="2" format="3">
      <pivotArea type="data" outline="0" fieldPosition="0">
        <references count="2">
          <reference field="4294967294" count="1" selected="0">
            <x v="0"/>
          </reference>
          <reference field="42" count="1" selected="0">
            <x v="1"/>
          </reference>
        </references>
      </pivotArea>
    </chartFormat>
    <chartFormat chart="2" format="4">
      <pivotArea type="data" outline="0" fieldPosition="0">
        <references count="2">
          <reference field="4294967294" count="1" selected="0">
            <x v="1"/>
          </reference>
          <reference field="42" count="1" selected="0">
            <x v="0"/>
          </reference>
        </references>
      </pivotArea>
    </chartFormat>
    <chartFormat chart="2" format="5">
      <pivotArea type="data" outline="0" fieldPosition="0">
        <references count="2">
          <reference field="4294967294" count="1" selected="0">
            <x v="1"/>
          </reference>
          <reference field="4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1F953E4-D63F-4444-A163-66775E84CFC3}" name="PivotTable8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work life">
  <location ref="B397:D402"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showAll="0">
      <items count="4">
        <item x="2"/>
        <item x="1"/>
        <item x="0"/>
        <item t="default"/>
      </items>
    </pivotField>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items count="11">
        <item x="4"/>
        <item x="1"/>
        <item x="7"/>
        <item x="9"/>
        <item x="5"/>
        <item x="6"/>
        <item x="2"/>
        <item x="8"/>
        <item x="0"/>
        <item x="3"/>
        <item t="default"/>
      </items>
    </pivotField>
    <pivotField showAll="0"/>
    <pivotField showAll="0">
      <items count="3">
        <item x="1"/>
        <item x="0"/>
        <item t="default"/>
      </items>
    </pivotField>
    <pivotField showAll="0"/>
    <pivotField showAll="0">
      <items count="10">
        <item x="0"/>
        <item x="1"/>
        <item x="2"/>
        <item x="3"/>
        <item x="4"/>
        <item x="5"/>
        <item x="6"/>
        <item x="7"/>
        <item x="8"/>
        <item t="default"/>
      </items>
    </pivotField>
    <pivotField showAll="0"/>
    <pivotField showAll="0">
      <items count="3">
        <item x="0"/>
        <item x="1"/>
        <item t="default"/>
      </items>
    </pivotField>
    <pivotField showAll="0"/>
    <pivotField showAll="0">
      <items count="5">
        <item x="3"/>
        <item x="0"/>
        <item x="2"/>
        <item x="1"/>
        <item t="default"/>
      </items>
    </pivotField>
    <pivotField showAll="0"/>
    <pivotField showAll="0">
      <items count="9">
        <item x="0"/>
        <item x="4"/>
        <item x="2"/>
        <item x="7"/>
        <item x="1"/>
        <item x="5"/>
        <item x="3"/>
        <item x="6"/>
        <item t="default"/>
      </items>
    </pivotField>
    <pivotField showAll="0"/>
    <pivotField axis="axisRow" showAll="0">
      <items count="5">
        <item x="0"/>
        <item x="3"/>
        <item x="1"/>
        <item x="2"/>
        <item t="default"/>
      </items>
    </pivotField>
    <pivotField showAll="0"/>
    <pivotField dataField="1" showAll="0"/>
  </pivotFields>
  <rowFields count="1">
    <field x="48"/>
  </rowFields>
  <rowItems count="5">
    <i>
      <x/>
    </i>
    <i>
      <x v="1"/>
    </i>
    <i>
      <x v="2"/>
    </i>
    <i>
      <x v="3"/>
    </i>
    <i t="grand">
      <x/>
    </i>
  </rowItems>
  <colFields count="1">
    <field x="-2"/>
  </colFields>
  <colItems count="2">
    <i>
      <x/>
    </i>
    <i i="1">
      <x v="1"/>
    </i>
  </colItems>
  <dataFields count="2">
    <dataField name="Count " fld="50" subtotal="count" baseField="8" baseItem="0"/>
    <dataField name="percentage" fld="50" subtotal="count" showDataAs="percentOfCol" baseField="8" baseItem="0" numFmtId="9"/>
  </dataFields>
  <formats count="1">
    <format dxfId="58">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C04CAE79-1128-498A-B4F3-0BFB7A1D5E94}" name="PivotTable7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elation ship">
  <location ref="B360:D365"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showAll="0">
      <items count="4">
        <item x="2"/>
        <item x="1"/>
        <item x="0"/>
        <item t="default"/>
      </items>
    </pivotField>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items count="11">
        <item x="4"/>
        <item x="1"/>
        <item x="7"/>
        <item x="9"/>
        <item x="5"/>
        <item x="6"/>
        <item x="2"/>
        <item x="8"/>
        <item x="0"/>
        <item x="3"/>
        <item t="default"/>
      </items>
    </pivotField>
    <pivotField showAll="0"/>
    <pivotField showAll="0">
      <items count="3">
        <item x="1"/>
        <item x="0"/>
        <item t="default"/>
      </items>
    </pivotField>
    <pivotField showAll="0"/>
    <pivotField showAll="0">
      <items count="10">
        <item x="0"/>
        <item x="1"/>
        <item x="2"/>
        <item x="3"/>
        <item x="4"/>
        <item x="5"/>
        <item x="6"/>
        <item x="7"/>
        <item x="8"/>
        <item t="default"/>
      </items>
    </pivotField>
    <pivotField showAll="0"/>
    <pivotField showAll="0">
      <items count="3">
        <item x="0"/>
        <item x="1"/>
        <item t="default"/>
      </items>
    </pivotField>
    <pivotField showAll="0"/>
    <pivotField axis="axisRow" showAll="0">
      <items count="5">
        <item x="3"/>
        <item x="0"/>
        <item x="2"/>
        <item x="1"/>
        <item t="default"/>
      </items>
    </pivotField>
    <pivotField showAll="0"/>
    <pivotField showAll="0"/>
    <pivotField showAll="0"/>
    <pivotField showAll="0"/>
    <pivotField showAll="0"/>
    <pivotField dataField="1" showAll="0"/>
  </pivotFields>
  <rowFields count="1">
    <field x="44"/>
  </rowFields>
  <rowItems count="5">
    <i>
      <x/>
    </i>
    <i>
      <x v="1"/>
    </i>
    <i>
      <x v="2"/>
    </i>
    <i>
      <x v="3"/>
    </i>
    <i t="grand">
      <x/>
    </i>
  </rowItems>
  <colFields count="1">
    <field x="-2"/>
  </colFields>
  <colItems count="2">
    <i>
      <x/>
    </i>
    <i i="1">
      <x v="1"/>
    </i>
  </colItems>
  <dataFields count="2">
    <dataField name="Count " fld="50" subtotal="count" baseField="8" baseItem="0"/>
    <dataField name="percentage" fld="50" subtotal="count" showDataAs="percentOfCol" baseField="8" baseItem="0" numFmtId="9"/>
  </dataFields>
  <formats count="1">
    <format dxfId="59">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81966DD-9222-45A8-9555-D7F41FD055CB}" name="PivotTable6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onthly rate">
  <location ref="B271:D277"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showAll="0">
      <items count="4">
        <item x="2"/>
        <item x="1"/>
        <item x="0"/>
        <item t="default"/>
      </items>
    </pivotField>
    <pivotField showAll="0"/>
    <pivotField showAll="0">
      <items count="8">
        <item x="0"/>
        <item x="1"/>
        <item x="2"/>
        <item x="3"/>
        <item x="4"/>
        <item x="5"/>
        <item x="6"/>
        <item t="default"/>
      </items>
    </pivotField>
    <pivotField showAll="0"/>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4"/>
  </rowFields>
  <rowItems count="6">
    <i>
      <x v="1"/>
    </i>
    <i>
      <x v="2"/>
    </i>
    <i>
      <x v="3"/>
    </i>
    <i>
      <x v="6"/>
    </i>
    <i>
      <x v="10"/>
    </i>
    <i t="grand">
      <x/>
    </i>
  </rowItems>
  <colFields count="1">
    <field x="-2"/>
  </colFields>
  <colItems count="2">
    <i>
      <x/>
    </i>
    <i i="1">
      <x v="1"/>
    </i>
  </colItems>
  <dataFields count="2">
    <dataField name="Count " fld="50" subtotal="count" baseField="8" baseItem="0"/>
    <dataField name="percentage" fld="50" subtotal="count" showDataAs="percentOfCol" baseField="8" baseItem="0" numFmtId="9"/>
  </dataFields>
  <formats count="1">
    <format dxfId="6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083B926-A0AA-42A9-A590-B9DAE756307C}" name="PivotTable7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47:D154"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axis="axisRow"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0"/>
  </rowFields>
  <rowItems count="7">
    <i>
      <x v="1"/>
    </i>
    <i>
      <x v="2"/>
    </i>
    <i>
      <x v="3"/>
    </i>
    <i>
      <x v="10"/>
    </i>
    <i>
      <x v="28"/>
    </i>
    <i>
      <x v="37"/>
    </i>
    <i t="grand">
      <x/>
    </i>
  </rowItems>
  <colFields count="1">
    <field x="-2"/>
  </colFields>
  <colItems count="2">
    <i>
      <x/>
    </i>
    <i i="1">
      <x v="1"/>
    </i>
  </colItems>
  <dataFields count="2">
    <dataField name="Count " fld="50" subtotal="count" baseField="8" baseItem="0"/>
    <dataField name="percentage" fld="50" subtotal="count" showDataAs="percentOfCol" baseField="8" baseItem="0" numFmtId="9"/>
  </dataFields>
  <formats count="1">
    <format dxfId="61">
      <pivotArea outline="0" collapsedLevelsAreSubtotals="1" fieldPosition="0">
        <references count="1">
          <reference field="4294967294" count="1" selected="0">
            <x v="1"/>
          </reference>
        </references>
      </pivotArea>
    </format>
  </format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44323EB-84E7-4C21-958C-BE989BF37AF0}" name="PivotTable7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business travelG+B2:D32">
  <location ref="B2:D6"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5">
        <item x="2"/>
        <item x="1"/>
        <item x="0"/>
        <item x="3"/>
        <item t="default"/>
      </items>
    </pivotField>
    <pivotField name="Business Travel" axis="axisRow" showAll="0">
      <items count="4">
        <item x="2"/>
        <item x="1"/>
        <item x="0"/>
        <item t="default"/>
      </items>
    </pivotField>
    <pivotField showAll="0"/>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4">
    <i>
      <x/>
    </i>
    <i>
      <x v="1"/>
    </i>
    <i>
      <x v="2"/>
    </i>
    <i t="grand">
      <x/>
    </i>
  </rowItems>
  <colFields count="1">
    <field x="-2"/>
  </colFields>
  <colItems count="2">
    <i>
      <x/>
    </i>
    <i i="1">
      <x v="1"/>
    </i>
  </colItems>
  <dataFields count="2">
    <dataField name="Count " fld="50" subtotal="count" baseField="4" baseItem="0"/>
    <dataField name="percentage" fld="50" subtotal="count" showDataAs="percentOfCol" baseField="4" baseItem="0" numFmtId="9"/>
  </dataFields>
  <formats count="1">
    <format dxfId="62">
      <pivotArea outline="0" collapsedLevelsAreSubtotals="1" fieldPosition="0">
        <references count="1">
          <reference field="4294967294" count="1" selected="0">
            <x v="1"/>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0"/>
          </reference>
          <reference field="4" count="1" selected="0">
            <x v="0"/>
          </reference>
        </references>
      </pivotArea>
    </chartFormat>
    <chartFormat chart="2" format="3">
      <pivotArea type="data" outline="0" fieldPosition="0">
        <references count="2">
          <reference field="4294967294" count="1" selected="0">
            <x v="0"/>
          </reference>
          <reference field="4" count="1" selected="0">
            <x v="1"/>
          </reference>
        </references>
      </pivotArea>
    </chartFormat>
    <chartFormat chart="2" format="4">
      <pivotArea type="data" outline="0" fieldPosition="0">
        <references count="2">
          <reference field="4294967294" count="1" selected="0">
            <x v="0"/>
          </reference>
          <reference field="4" count="1" selected="0">
            <x v="2"/>
          </reference>
        </references>
      </pivotArea>
    </chartFormat>
    <chartFormat chart="2" format="5">
      <pivotArea type="data" outline="0" fieldPosition="0">
        <references count="2">
          <reference field="4294967294" count="1" selected="0">
            <x v="1"/>
          </reference>
          <reference field="4" count="1" selected="0">
            <x v="0"/>
          </reference>
        </references>
      </pivotArea>
    </chartFormat>
    <chartFormat chart="2" format="6">
      <pivotArea type="data" outline="0" fieldPosition="0">
        <references count="2">
          <reference field="4294967294" count="1" selected="0">
            <x v="1"/>
          </reference>
          <reference field="4" count="1" selected="0">
            <x v="1"/>
          </reference>
        </references>
      </pivotArea>
    </chartFormat>
    <chartFormat chart="2" format="7">
      <pivotArea type="data" outline="0" fieldPosition="0">
        <references count="2">
          <reference field="4294967294" count="1" selected="0">
            <x v="1"/>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8007A49D-E95B-4822-BBF6-3A768EC1EFF4}" name="PivotTable6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attrition">
  <location ref="B406:D409"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items count="5">
        <item x="3"/>
        <item x="1"/>
        <item x="0"/>
        <item x="2"/>
        <item t="default"/>
      </items>
    </pivotField>
    <pivotField showAll="0">
      <items count="5">
        <item x="3"/>
        <item x="1"/>
        <item x="2"/>
        <item x="0"/>
        <item t="default"/>
      </items>
    </pivotField>
    <pivotField showAll="0"/>
    <pivotField showAll="0"/>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s>
  <rowFields count="1">
    <field x="50"/>
  </rowFields>
  <rowItems count="3">
    <i>
      <x/>
    </i>
    <i>
      <x v="1"/>
    </i>
    <i t="grand">
      <x/>
    </i>
  </rowItems>
  <colFields count="1">
    <field x="-2"/>
  </colFields>
  <colItems count="2">
    <i>
      <x/>
    </i>
    <i i="1">
      <x v="1"/>
    </i>
  </colItems>
  <dataFields count="2">
    <dataField name="count" fld="50" subtotal="count" baseField="50" baseItem="0"/>
    <dataField name="percentage" fld="50" subtotal="count" showDataAs="percentOfCol" baseField="50" baseItem="0" numFmtId="9"/>
  </dataFields>
  <formats count="2">
    <format dxfId="64">
      <pivotArea outline="0" collapsedLevelsAreSubtotals="1" fieldPosition="0">
        <references count="1">
          <reference field="4294967294" count="1" selected="0">
            <x v="1"/>
          </reference>
        </references>
      </pivotArea>
    </format>
    <format dxfId="63">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530E53B6-9EFE-4F15-BCAB-F9553EB9CF9F}" name="PivotTable6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DISTANCE FROM HOME">
  <location ref="B59:D67"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items count="5">
        <item x="3"/>
        <item x="1"/>
        <item x="2"/>
        <item x="0"/>
        <item t="default"/>
      </items>
    </pivotField>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0"/>
  </rowFields>
  <rowItems count="8">
    <i>
      <x v="1"/>
    </i>
    <i>
      <x v="2"/>
    </i>
    <i>
      <x v="3"/>
    </i>
    <i>
      <x v="4"/>
    </i>
    <i>
      <x v="5"/>
    </i>
    <i>
      <x v="6"/>
    </i>
    <i>
      <x v="7"/>
    </i>
    <i t="grand">
      <x/>
    </i>
  </rowItems>
  <colFields count="1">
    <field x="-2"/>
  </colFields>
  <colItems count="2">
    <i>
      <x/>
    </i>
    <i i="1">
      <x v="1"/>
    </i>
  </colItems>
  <dataFields count="2">
    <dataField name="Count " fld="50" subtotal="count" baseField="8" baseItem="0"/>
    <dataField name="percentage" fld="50" subtotal="count" showDataAs="percentOfCol" baseField="8" baseItem="0" numFmtId="9"/>
  </dataFields>
  <formats count="1">
    <format dxfId="65">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FF06240F-96FB-4C66-A141-7C340DA6859F}" name="PivotTable6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raining time last year">
  <location ref="B379:D388" firstHeaderRow="0" firstDataRow="1"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showAll="0">
      <items count="4">
        <item x="2"/>
        <item x="1"/>
        <item x="0"/>
        <item t="default"/>
      </items>
    </pivotField>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items count="11">
        <item x="4"/>
        <item x="1"/>
        <item x="7"/>
        <item x="9"/>
        <item x="5"/>
        <item x="6"/>
        <item x="2"/>
        <item x="8"/>
        <item x="0"/>
        <item x="3"/>
        <item t="default"/>
      </items>
    </pivotField>
    <pivotField showAll="0"/>
    <pivotField showAll="0">
      <items count="3">
        <item x="1"/>
        <item x="0"/>
        <item t="default"/>
      </items>
    </pivotField>
    <pivotField showAll="0"/>
    <pivotField showAll="0">
      <items count="10">
        <item x="0"/>
        <item x="1"/>
        <item x="2"/>
        <item x="3"/>
        <item x="4"/>
        <item x="5"/>
        <item x="6"/>
        <item x="7"/>
        <item x="8"/>
        <item t="default"/>
      </items>
    </pivotField>
    <pivotField showAll="0"/>
    <pivotField showAll="0">
      <items count="3">
        <item x="0"/>
        <item x="1"/>
        <item t="default"/>
      </items>
    </pivotField>
    <pivotField showAll="0"/>
    <pivotField showAll="0">
      <items count="5">
        <item x="3"/>
        <item x="0"/>
        <item x="2"/>
        <item x="1"/>
        <item t="default"/>
      </items>
    </pivotField>
    <pivotField showAll="0"/>
    <pivotField axis="axisRow" showAll="0">
      <items count="9">
        <item x="0"/>
        <item x="4"/>
        <item x="2"/>
        <item x="7"/>
        <item x="1"/>
        <item x="5"/>
        <item x="3"/>
        <item x="6"/>
        <item t="default"/>
      </items>
    </pivotField>
    <pivotField showAll="0"/>
    <pivotField showAll="0"/>
    <pivotField showAll="0"/>
    <pivotField dataField="1" showAll="0"/>
  </pivotFields>
  <rowFields count="1">
    <field x="46"/>
  </rowFields>
  <rowItems count="9">
    <i>
      <x/>
    </i>
    <i>
      <x v="1"/>
    </i>
    <i>
      <x v="2"/>
    </i>
    <i>
      <x v="3"/>
    </i>
    <i>
      <x v="4"/>
    </i>
    <i>
      <x v="5"/>
    </i>
    <i>
      <x v="6"/>
    </i>
    <i>
      <x v="7"/>
    </i>
    <i t="grand">
      <x/>
    </i>
  </rowItems>
  <colFields count="1">
    <field x="-2"/>
  </colFields>
  <colItems count="2">
    <i>
      <x/>
    </i>
    <i i="1">
      <x v="1"/>
    </i>
  </colItems>
  <dataFields count="2">
    <dataField name="Count " fld="50" subtotal="count" baseField="8" baseItem="0"/>
    <dataField name="percentage" fld="50" subtotal="count" showDataAs="percentOfCol" baseField="8" baseItem="0" numFmtId="9"/>
  </dataFields>
  <formats count="1">
    <format dxfId="66">
      <pivotArea outline="0" collapsedLevelsAreSubtotals="1" fieldPosition="0">
        <references count="1">
          <reference field="4294967294" count="1" selected="0">
            <x v="1"/>
          </reference>
        </references>
      </pivotArea>
    </format>
  </format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7F18B92-AAC3-4054-B492-011686B33961}" name="PivotTable5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job role">
  <location ref="C135:F146"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5">
        <item x="2"/>
        <item x="1"/>
        <item x="0"/>
        <item x="3"/>
        <item t="default"/>
      </items>
    </pivotField>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26"/>
  </rowFields>
  <rowItems count="10">
    <i>
      <x/>
    </i>
    <i>
      <x v="1"/>
    </i>
    <i>
      <x v="2"/>
    </i>
    <i>
      <x v="3"/>
    </i>
    <i>
      <x v="4"/>
    </i>
    <i>
      <x v="5"/>
    </i>
    <i>
      <x v="6"/>
    </i>
    <i>
      <x v="7"/>
    </i>
    <i>
      <x v="8"/>
    </i>
    <i t="grand">
      <x/>
    </i>
  </rowItems>
  <colFields count="1">
    <field x="50"/>
  </colFields>
  <colItems count="3">
    <i>
      <x/>
    </i>
    <i>
      <x v="1"/>
    </i>
    <i t="grand">
      <x/>
    </i>
  </colItems>
  <dataFields count="1">
    <dataField name="Count of attrition_clean" fld="50" subtotal="count" showDataAs="percentOfRow" baseField="14" baseItem="3" numFmtId="9"/>
  </dataFields>
  <formats count="2">
    <format dxfId="1">
      <pivotArea outline="0" fieldPosition="0">
        <references count="1">
          <reference field="4294967294" count="1">
            <x v="0"/>
          </reference>
        </references>
      </pivotArea>
    </format>
    <format dxfId="0">
      <pivotArea outline="0" collapsedLevelsAreSubtotals="1" fieldPosition="0"/>
    </format>
  </formats>
  <chartFormats count="2">
    <chartFormat chart="2" format="0" series="1">
      <pivotArea type="data" outline="0" fieldPosition="0">
        <references count="2">
          <reference field="4294967294" count="1" selected="0">
            <x v="0"/>
          </reference>
          <reference field="50" count="1" selected="0">
            <x v="0"/>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617812E1-7496-46A4-8988-9FABC4BD3D89}" name="PivotTable5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job involvement">
  <location ref="C112:F118"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5">
        <item x="2"/>
        <item x="1"/>
        <item x="0"/>
        <item x="3"/>
        <item t="default"/>
      </items>
    </pivotField>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axis="axisRow"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22"/>
  </rowFields>
  <rowItems count="5">
    <i>
      <x/>
    </i>
    <i>
      <x v="1"/>
    </i>
    <i>
      <x v="2"/>
    </i>
    <i>
      <x v="3"/>
    </i>
    <i t="grand">
      <x/>
    </i>
  </rowItems>
  <colFields count="1">
    <field x="50"/>
  </colFields>
  <colItems count="3">
    <i>
      <x/>
    </i>
    <i>
      <x v="1"/>
    </i>
    <i t="grand">
      <x/>
    </i>
  </colItems>
  <dataFields count="1">
    <dataField name="Count of attrition_clean" fld="50" subtotal="count" showDataAs="percentOfRow" baseField="14" baseItem="3" numFmtId="9"/>
  </dataFields>
  <formats count="2">
    <format dxfId="3">
      <pivotArea outline="0" fieldPosition="0">
        <references count="1">
          <reference field="4294967294" count="1">
            <x v="0"/>
          </reference>
        </references>
      </pivotArea>
    </format>
    <format dxfId="2">
      <pivotArea outline="0" collapsedLevelsAreSubtotals="1" fieldPosition="0"/>
    </format>
  </formats>
  <chartFormats count="2">
    <chartFormat chart="2" format="0" series="1">
      <pivotArea type="data" outline="0" fieldPosition="0">
        <references count="2">
          <reference field="4294967294" count="1" selected="0">
            <x v="0"/>
          </reference>
          <reference field="50" count="1" selected="0">
            <x v="0"/>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5D0E79A4-2533-4370-B584-44245672D396}" name="PivotTable5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job satisfaction">
  <location ref="C151:F157"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5">
        <item x="2"/>
        <item x="1"/>
        <item x="0"/>
        <item x="3"/>
        <item t="default"/>
      </items>
    </pivotField>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axis="axisRow" showAll="0">
      <items count="5">
        <item x="2"/>
        <item x="3"/>
        <item x="1"/>
        <item x="0"/>
        <item t="default"/>
      </items>
    </pivotField>
    <pivotField showAll="0"/>
    <pivotField showAll="0"/>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28"/>
  </rowFields>
  <rowItems count="5">
    <i>
      <x/>
    </i>
    <i>
      <x v="1"/>
    </i>
    <i>
      <x v="2"/>
    </i>
    <i>
      <x v="3"/>
    </i>
    <i t="grand">
      <x/>
    </i>
  </rowItems>
  <colFields count="1">
    <field x="50"/>
  </colFields>
  <colItems count="3">
    <i>
      <x/>
    </i>
    <i>
      <x v="1"/>
    </i>
    <i t="grand">
      <x/>
    </i>
  </colItems>
  <dataFields count="1">
    <dataField name="Count of attrition_clean" fld="50" subtotal="count" showDataAs="percentOfRow" baseField="14" baseItem="3" numFmtId="9"/>
  </dataFields>
  <formats count="2">
    <format dxfId="5">
      <pivotArea outline="0" fieldPosition="0">
        <references count="1">
          <reference field="4294967294" count="1">
            <x v="0"/>
          </reference>
        </references>
      </pivotArea>
    </format>
    <format dxfId="4">
      <pivotArea outline="0" collapsedLevelsAreSubtotals="1" fieldPosition="0"/>
    </format>
  </formats>
  <chartFormats count="2">
    <chartFormat chart="2" format="0" series="1">
      <pivotArea type="data" outline="0" fieldPosition="0">
        <references count="2">
          <reference field="4294967294" count="1" selected="0">
            <x v="0"/>
          </reference>
          <reference field="50" count="1" selected="0">
            <x v="0"/>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B3702EB-3A6B-432D-A4FD-8C3507626BE7}" name="PivotTable5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raining time last year">
  <location ref="C277:F287"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5">
        <item x="2"/>
        <item x="1"/>
        <item x="0"/>
        <item x="3"/>
        <item t="default"/>
      </items>
    </pivotField>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showAll="0">
      <items count="4">
        <item x="2"/>
        <item x="1"/>
        <item x="0"/>
        <item t="default"/>
      </items>
    </pivotField>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items count="11">
        <item x="4"/>
        <item x="1"/>
        <item x="7"/>
        <item x="9"/>
        <item x="5"/>
        <item x="6"/>
        <item x="2"/>
        <item x="8"/>
        <item x="0"/>
        <item x="3"/>
        <item t="default"/>
      </items>
    </pivotField>
    <pivotField showAll="0"/>
    <pivotField showAll="0">
      <items count="3">
        <item x="1"/>
        <item x="0"/>
        <item t="default"/>
      </items>
    </pivotField>
    <pivotField showAll="0"/>
    <pivotField showAll="0">
      <items count="10">
        <item x="0"/>
        <item x="1"/>
        <item x="2"/>
        <item x="3"/>
        <item x="4"/>
        <item x="5"/>
        <item x="6"/>
        <item x="7"/>
        <item x="8"/>
        <item t="default"/>
      </items>
    </pivotField>
    <pivotField showAll="0"/>
    <pivotField showAll="0">
      <items count="3">
        <item x="0"/>
        <item x="1"/>
        <item t="default"/>
      </items>
    </pivotField>
    <pivotField showAll="0"/>
    <pivotField showAll="0">
      <items count="5">
        <item x="3"/>
        <item x="0"/>
        <item x="2"/>
        <item x="1"/>
        <item t="default"/>
      </items>
    </pivotField>
    <pivotField showAll="0"/>
    <pivotField axis="axisRow" showAll="0">
      <items count="9">
        <item x="0"/>
        <item x="4"/>
        <item x="2"/>
        <item x="7"/>
        <item x="1"/>
        <item x="5"/>
        <item x="3"/>
        <item x="6"/>
        <item t="default"/>
      </items>
    </pivotField>
    <pivotField showAll="0"/>
    <pivotField showAll="0"/>
    <pivotField showAll="0"/>
    <pivotField axis="axisCol" dataField="1" showAll="0">
      <items count="3">
        <item x="1"/>
        <item x="0"/>
        <item t="default"/>
      </items>
    </pivotField>
  </pivotFields>
  <rowFields count="1">
    <field x="46"/>
  </rowFields>
  <rowItems count="9">
    <i>
      <x/>
    </i>
    <i>
      <x v="1"/>
    </i>
    <i>
      <x v="2"/>
    </i>
    <i>
      <x v="3"/>
    </i>
    <i>
      <x v="4"/>
    </i>
    <i>
      <x v="5"/>
    </i>
    <i>
      <x v="6"/>
    </i>
    <i>
      <x v="7"/>
    </i>
    <i t="grand">
      <x/>
    </i>
  </rowItems>
  <colFields count="1">
    <field x="50"/>
  </colFields>
  <colItems count="3">
    <i>
      <x/>
    </i>
    <i>
      <x v="1"/>
    </i>
    <i t="grand">
      <x/>
    </i>
  </colItems>
  <dataFields count="1">
    <dataField name="Count of attrition_clean" fld="50" subtotal="count" showDataAs="percentOfRow" baseField="14" baseItem="3" numFmtId="9"/>
  </dataFields>
  <formats count="2">
    <format dxfId="7">
      <pivotArea outline="0" fieldPosition="0">
        <references count="1">
          <reference field="4294967294" count="1">
            <x v="0"/>
          </reference>
        </references>
      </pivotArea>
    </format>
    <format dxfId="6">
      <pivotArea outline="0" collapsedLevelsAreSubtotals="1" fieldPosition="0"/>
    </format>
  </formats>
  <chartFormats count="2">
    <chartFormat chart="2" format="0" series="1">
      <pivotArea type="data" outline="0" fieldPosition="0">
        <references count="2">
          <reference field="4294967294" count="1" selected="0">
            <x v="0"/>
          </reference>
          <reference field="50" count="1" selected="0">
            <x v="0"/>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1C4D2D04-4148-443F-A13D-55E7C446F795}" name="PivotTable4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elationship satisfaction">
  <location ref="C266:F272"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5">
        <item x="2"/>
        <item x="1"/>
        <item x="0"/>
        <item x="3"/>
        <item t="default"/>
      </items>
    </pivotField>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showAll="0">
      <items count="4">
        <item x="2"/>
        <item x="1"/>
        <item x="0"/>
        <item t="default"/>
      </items>
    </pivotField>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items count="11">
        <item x="4"/>
        <item x="1"/>
        <item x="7"/>
        <item x="9"/>
        <item x="5"/>
        <item x="6"/>
        <item x="2"/>
        <item x="8"/>
        <item x="0"/>
        <item x="3"/>
        <item t="default"/>
      </items>
    </pivotField>
    <pivotField showAll="0"/>
    <pivotField showAll="0">
      <items count="3">
        <item x="1"/>
        <item x="0"/>
        <item t="default"/>
      </items>
    </pivotField>
    <pivotField showAll="0"/>
    <pivotField showAll="0">
      <items count="10">
        <item x="0"/>
        <item x="1"/>
        <item x="2"/>
        <item x="3"/>
        <item x="4"/>
        <item x="5"/>
        <item x="6"/>
        <item x="7"/>
        <item x="8"/>
        <item t="default"/>
      </items>
    </pivotField>
    <pivotField showAll="0"/>
    <pivotField showAll="0">
      <items count="3">
        <item x="0"/>
        <item x="1"/>
        <item t="default"/>
      </items>
    </pivotField>
    <pivotField showAll="0"/>
    <pivotField axis="axisRow" showAll="0">
      <items count="5">
        <item x="3"/>
        <item x="0"/>
        <item x="2"/>
        <item x="1"/>
        <item t="default"/>
      </items>
    </pivotField>
    <pivotField showAll="0"/>
    <pivotField showAll="0"/>
    <pivotField showAll="0"/>
    <pivotField showAll="0"/>
    <pivotField showAll="0"/>
    <pivotField axis="axisCol" dataField="1" showAll="0">
      <items count="3">
        <item x="1"/>
        <item x="0"/>
        <item t="default"/>
      </items>
    </pivotField>
  </pivotFields>
  <rowFields count="1">
    <field x="44"/>
  </rowFields>
  <rowItems count="5">
    <i>
      <x/>
    </i>
    <i>
      <x v="1"/>
    </i>
    <i>
      <x v="2"/>
    </i>
    <i>
      <x v="3"/>
    </i>
    <i t="grand">
      <x/>
    </i>
  </rowItems>
  <colFields count="1">
    <field x="50"/>
  </colFields>
  <colItems count="3">
    <i>
      <x/>
    </i>
    <i>
      <x v="1"/>
    </i>
    <i t="grand">
      <x/>
    </i>
  </colItems>
  <dataFields count="1">
    <dataField name="Count of attrition_clean" fld="50" subtotal="count" showDataAs="percentOfRow" baseField="14" baseItem="3" numFmtId="9"/>
  </dataFields>
  <formats count="2">
    <format dxfId="9">
      <pivotArea outline="0" fieldPosition="0">
        <references count="1">
          <reference field="4294967294" count="1">
            <x v="0"/>
          </reference>
        </references>
      </pivotArea>
    </format>
    <format dxfId="8">
      <pivotArea outline="0" collapsedLevelsAreSubtotals="1" fieldPosition="0"/>
    </format>
  </formats>
  <chartFormats count="2">
    <chartFormat chart="2" format="0" series="1">
      <pivotArea type="data" outline="0" fieldPosition="0">
        <references count="2">
          <reference field="4294967294" count="1" selected="0">
            <x v="0"/>
          </reference>
          <reference field="50" count="1" selected="0">
            <x v="0"/>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EB110AEB-2524-4A46-A6DB-3DB1D66E468E}" name="PivotTable4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6:F17"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axis="axisRow" showAl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6"/>
  </rowFields>
  <rowItems count="10">
    <i>
      <x v="1"/>
    </i>
    <i>
      <x v="2"/>
    </i>
    <i>
      <x v="3"/>
    </i>
    <i>
      <x v="4"/>
    </i>
    <i>
      <x v="5"/>
    </i>
    <i>
      <x v="6"/>
    </i>
    <i>
      <x v="7"/>
    </i>
    <i>
      <x v="8"/>
    </i>
    <i>
      <x v="50"/>
    </i>
    <i t="grand">
      <x/>
    </i>
  </rowItems>
  <colFields count="1">
    <field x="50"/>
  </colFields>
  <colItems count="3">
    <i>
      <x/>
    </i>
    <i>
      <x v="1"/>
    </i>
    <i t="grand">
      <x/>
    </i>
  </colItems>
  <dataFields count="1">
    <dataField name="daily rate" fld="50" subtotal="count" showDataAs="percentOfRow" baseField="6" baseItem="5" numFmtId="9"/>
  </dataFields>
  <formats count="3">
    <format dxfId="12">
      <pivotArea field="6" type="button" dataOnly="0" labelOnly="1" outline="0" axis="axisRow" fieldPosition="0"/>
    </format>
    <format dxfId="11">
      <pivotArea outline="0" fieldPosition="0">
        <references count="1">
          <reference field="4294967294" count="1">
            <x v="0"/>
          </reference>
        </references>
      </pivotArea>
    </format>
    <format dxfId="10">
      <pivotArea outline="0" collapsedLevelsAreSubtotals="1" fieldPosition="0"/>
    </format>
  </formats>
  <chartFormats count="2">
    <chartFormat chart="6" format="0" series="1">
      <pivotArea type="data" outline="0" fieldPosition="0">
        <references count="2">
          <reference field="4294967294" count="1" selected="0">
            <x v="0"/>
          </reference>
          <reference field="50" count="1" selected="0">
            <x v="0"/>
          </reference>
        </references>
      </pivotArea>
    </chartFormat>
    <chartFormat chart="6"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8B426F01-44A4-459F-AB2D-59181FBEF152}" name="PivotTable4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education">
  <location ref="C55:F63" firstHeaderRow="1" firstDataRow="2" firstDataCol="1"/>
  <pivotFields count="51">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3"/>
        <item x="1"/>
        <item x="0"/>
        <item x="4"/>
        <item x="2"/>
        <item t="default"/>
      </items>
    </pivotField>
    <pivotField showAll="0"/>
    <pivotField axis="axisRow"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14"/>
  </rowFields>
  <rowItems count="7">
    <i>
      <x/>
    </i>
    <i>
      <x v="1"/>
    </i>
    <i>
      <x v="2"/>
    </i>
    <i>
      <x v="3"/>
    </i>
    <i>
      <x v="4"/>
    </i>
    <i>
      <x v="5"/>
    </i>
    <i t="grand">
      <x/>
    </i>
  </rowItems>
  <colFields count="1">
    <field x="50"/>
  </colFields>
  <colItems count="3">
    <i>
      <x/>
    </i>
    <i>
      <x v="1"/>
    </i>
    <i t="grand">
      <x/>
    </i>
  </colItems>
  <dataFields count="1">
    <dataField name="Count of attrition_clean" fld="50" subtotal="count" showDataAs="percentOfRow" baseField="14" baseItem="0" numFmtId="9"/>
  </dataFields>
  <formats count="1">
    <format dxfId="13">
      <pivotArea type="all" dataOnly="0" outline="0" fieldPosition="0"/>
    </format>
  </formats>
  <chartFormats count="2">
    <chartFormat chart="0" format="0" series="1">
      <pivotArea type="data" outline="0" fieldPosition="0">
        <references count="1">
          <reference field="50" count="1" selected="0">
            <x v="0"/>
          </reference>
        </references>
      </pivotArea>
    </chartFormat>
    <chartFormat chart="0" format="1" series="1">
      <pivotArea type="data" outline="0" fieldPosition="0">
        <references count="1">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82E64496-4684-495D-AA1C-F8077BBF9700}" name="PivotTable3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education">
  <location ref="C44:F51"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5">
        <item x="2"/>
        <item x="1"/>
        <item x="0"/>
        <item x="3"/>
        <item t="default"/>
      </items>
    </pivotField>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axis="axisRow" showAll="0">
      <items count="6">
        <item x="3"/>
        <item x="1"/>
        <item x="0"/>
        <item x="4"/>
        <item x="2"/>
        <item t="default"/>
      </items>
    </pivotField>
    <pivotField showAll="0"/>
    <pivotField showAll="0"/>
    <pivotField showAll="0"/>
    <pivotField showAll="0"/>
    <pivotField showAll="0"/>
    <pivotField showAll="0"/>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12"/>
  </rowFields>
  <rowItems count="6">
    <i>
      <x/>
    </i>
    <i>
      <x v="1"/>
    </i>
    <i>
      <x v="2"/>
    </i>
    <i>
      <x v="3"/>
    </i>
    <i>
      <x v="4"/>
    </i>
    <i t="grand">
      <x/>
    </i>
  </rowItems>
  <colFields count="1">
    <field x="50"/>
  </colFields>
  <colItems count="3">
    <i>
      <x/>
    </i>
    <i>
      <x v="1"/>
    </i>
    <i t="grand">
      <x/>
    </i>
  </colItems>
  <dataFields count="1">
    <dataField name="Count of attrition_clean" fld="50" subtotal="count" showDataAs="percentOfRow" baseField="12" baseItem="0" numFmtId="9"/>
  </dataFields>
  <formats count="3">
    <format dxfId="16">
      <pivotArea collapsedLevelsAreSubtotals="1" fieldPosition="0">
        <references count="2">
          <reference field="12" count="1">
            <x v="1"/>
          </reference>
          <reference field="50" count="1" selected="0">
            <x v="0"/>
          </reference>
        </references>
      </pivotArea>
    </format>
    <format dxfId="15">
      <pivotArea outline="0" fieldPosition="0">
        <references count="1">
          <reference field="4294967294" count="1">
            <x v="0"/>
          </reference>
        </references>
      </pivotArea>
    </format>
    <format dxfId="14">
      <pivotArea outline="0" collapsedLevelsAreSubtotals="1" fieldPosition="0"/>
    </format>
  </format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50" count="1" selected="0">
            <x v="1"/>
          </reference>
        </references>
      </pivotArea>
    </chartFormat>
    <chartFormat chart="2" format="0" series="1">
      <pivotArea type="data" outline="0" fieldPosition="0">
        <references count="2">
          <reference field="4294967294" count="1" selected="0">
            <x v="0"/>
          </reference>
          <reference field="50" count="1" selected="0">
            <x v="0"/>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5DD5C003-CAE8-41A0-A8AC-8E6CA30AA904}" name="PivotTable4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environtment satisfaction">
  <location ref="C71:F77"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5">
        <item x="2"/>
        <item x="1"/>
        <item x="0"/>
        <item x="3"/>
        <item t="default"/>
      </items>
    </pivotField>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axis="axisRow" showAll="0">
      <items count="5">
        <item x="1"/>
        <item x="3"/>
        <item x="0"/>
        <item x="2"/>
        <item t="default"/>
      </items>
    </pivotField>
    <pivotField showAll="0"/>
    <pivotField showAll="0"/>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16"/>
  </rowFields>
  <rowItems count="5">
    <i>
      <x/>
    </i>
    <i>
      <x v="1"/>
    </i>
    <i>
      <x v="2"/>
    </i>
    <i>
      <x v="3"/>
    </i>
    <i t="grand">
      <x/>
    </i>
  </rowItems>
  <colFields count="1">
    <field x="50"/>
  </colFields>
  <colItems count="3">
    <i>
      <x/>
    </i>
    <i>
      <x v="1"/>
    </i>
    <i t="grand">
      <x/>
    </i>
  </colItems>
  <dataFields count="1">
    <dataField name="Count of attrition_clean" fld="50" subtotal="count" showDataAs="percentOfRow" baseField="14" baseItem="3" numFmtId="9"/>
  </dataFields>
  <formats count="2">
    <format dxfId="18">
      <pivotArea outline="0" fieldPosition="0">
        <references count="1">
          <reference field="4294967294" count="1">
            <x v="0"/>
          </reference>
        </references>
      </pivotArea>
    </format>
    <format dxfId="17">
      <pivotArea outline="0" collapsedLevelsAreSubtotals="1" fieldPosition="0"/>
    </format>
  </formats>
  <chartFormats count="4">
    <chartFormat chart="0" format="5" series="1">
      <pivotArea type="data" outline="0" fieldPosition="0">
        <references count="1">
          <reference field="50" count="1" selected="0">
            <x v="0"/>
          </reference>
        </references>
      </pivotArea>
    </chartFormat>
    <chartFormat chart="0" format="6" series="1">
      <pivotArea type="data" outline="0" fieldPosition="0">
        <references count="1">
          <reference field="50" count="1" selected="0">
            <x v="1"/>
          </reference>
        </references>
      </pivotArea>
    </chartFormat>
    <chartFormat chart="2" format="0" series="1">
      <pivotArea type="data" outline="0" fieldPosition="0">
        <references count="2">
          <reference field="4294967294" count="1" selected="0">
            <x v="0"/>
          </reference>
          <reference field="50" count="1" selected="0">
            <x v="0"/>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455F9CF0-64B1-4109-A2FA-6998D3809556}" name="PivotTable4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department">
  <location ref="C33:F38" firstHeaderRow="1" firstDataRow="2" firstDataCol="1"/>
  <pivotFields count="51">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8"/>
  </rowFields>
  <rowItems count="4">
    <i>
      <x/>
    </i>
    <i>
      <x v="1"/>
    </i>
    <i>
      <x v="2"/>
    </i>
    <i t="grand">
      <x/>
    </i>
  </rowItems>
  <colFields count="1">
    <field x="50"/>
  </colFields>
  <colItems count="3">
    <i>
      <x/>
    </i>
    <i>
      <x v="1"/>
    </i>
    <i t="grand">
      <x/>
    </i>
  </colItems>
  <dataFields count="1">
    <dataField name="Count of attrition_clean" fld="50" subtotal="count" baseField="0" baseItem="0"/>
  </dataFields>
  <chartFormats count="2">
    <chartFormat chart="0" format="0" series="1">
      <pivotArea type="data" outline="0" fieldPosition="0">
        <references count="1">
          <reference field="50" count="1" selected="0">
            <x v="0"/>
          </reference>
        </references>
      </pivotArea>
    </chartFormat>
    <chartFormat chart="0" format="1" series="1">
      <pivotArea type="data" outline="0" fieldPosition="0">
        <references count="1">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F6F269DD-70C5-4F18-BB8D-80C7ED9CCB31}"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ercent salary">
  <location ref="C244:F253"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5">
        <item x="2"/>
        <item x="1"/>
        <item x="0"/>
        <item x="3"/>
        <item t="default"/>
      </items>
    </pivotField>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showAll="0">
      <items count="4">
        <item x="2"/>
        <item x="1"/>
        <item x="0"/>
        <item t="default"/>
      </items>
    </pivotField>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items count="11">
        <item x="4"/>
        <item x="1"/>
        <item x="7"/>
        <item x="9"/>
        <item x="5"/>
        <item x="6"/>
        <item x="2"/>
        <item x="8"/>
        <item x="0"/>
        <item x="3"/>
        <item t="default"/>
      </items>
    </pivotField>
    <pivotField showAll="0"/>
    <pivotField showAll="0">
      <items count="3">
        <item x="1"/>
        <item x="0"/>
        <item t="default"/>
      </items>
    </pivotField>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40"/>
  </rowFields>
  <rowItems count="8">
    <i>
      <x v="1"/>
    </i>
    <i>
      <x v="2"/>
    </i>
    <i>
      <x v="3"/>
    </i>
    <i>
      <x v="4"/>
    </i>
    <i>
      <x v="5"/>
    </i>
    <i>
      <x v="6"/>
    </i>
    <i>
      <x v="7"/>
    </i>
    <i t="grand">
      <x/>
    </i>
  </rowItems>
  <colFields count="1">
    <field x="50"/>
  </colFields>
  <colItems count="3">
    <i>
      <x/>
    </i>
    <i>
      <x v="1"/>
    </i>
    <i t="grand">
      <x/>
    </i>
  </colItems>
  <dataFields count="1">
    <dataField name="Count of attrition_clean" fld="50" subtotal="count" showDataAs="percentOfRow" baseField="14" baseItem="3" numFmtId="9"/>
  </dataFields>
  <formats count="2">
    <format dxfId="20">
      <pivotArea outline="0" fieldPosition="0">
        <references count="1">
          <reference field="4294967294" count="1">
            <x v="0"/>
          </reference>
        </references>
      </pivotArea>
    </format>
    <format dxfId="19">
      <pivotArea outline="0" collapsedLevelsAreSubtotals="1" fieldPosition="0"/>
    </format>
  </formats>
  <chartFormats count="2">
    <chartFormat chart="2" format="0" series="1">
      <pivotArea type="data" outline="0" fieldPosition="0">
        <references count="2">
          <reference field="4294967294" count="1" selected="0">
            <x v="0"/>
          </reference>
          <reference field="50" count="1" selected="0">
            <x v="0"/>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36923E0F-9621-4606-BC32-02505F511B9E}" name="PivotTable5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onthly income">
  <location ref="C174:F181"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5">
        <item x="2"/>
        <item x="1"/>
        <item x="0"/>
        <item x="3"/>
        <item t="default"/>
      </items>
    </pivotField>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showAll="0">
      <items count="4">
        <item x="2"/>
        <item x="1"/>
        <item x="0"/>
        <item t="default"/>
      </items>
    </pivotField>
    <pivotField showAll="0"/>
    <pivotField axis="axisRow"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32"/>
  </rowFields>
  <rowItems count="6">
    <i>
      <x v="1"/>
    </i>
    <i>
      <x v="2"/>
    </i>
    <i>
      <x v="3"/>
    </i>
    <i>
      <x v="4"/>
    </i>
    <i>
      <x v="5"/>
    </i>
    <i t="grand">
      <x/>
    </i>
  </rowItems>
  <colFields count="1">
    <field x="50"/>
  </colFields>
  <colItems count="3">
    <i>
      <x/>
    </i>
    <i>
      <x v="1"/>
    </i>
    <i t="grand">
      <x/>
    </i>
  </colItems>
  <dataFields count="1">
    <dataField name="Count of attrition_clean" fld="50" subtotal="count" showDataAs="percentOfRow" baseField="14" baseItem="3" numFmtId="9"/>
  </dataFields>
  <formats count="2">
    <format dxfId="22">
      <pivotArea outline="0" fieldPosition="0">
        <references count="1">
          <reference field="4294967294" count="1">
            <x v="0"/>
          </reference>
        </references>
      </pivotArea>
    </format>
    <format dxfId="21">
      <pivotArea outline="0" collapsedLevelsAreSubtotals="1" fieldPosition="0"/>
    </format>
  </formats>
  <chartFormats count="2">
    <chartFormat chart="2" format="0" series="1">
      <pivotArea type="data" outline="0" fieldPosition="0">
        <references count="2">
          <reference field="4294967294" count="1" selected="0">
            <x v="0"/>
          </reference>
          <reference field="50" count="1" selected="0">
            <x v="0"/>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E232BA89-FFC3-4974-922C-4B0F8E88903F}" name="PivotTable5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work life">
  <location ref="C293:F299"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5">
        <item x="2"/>
        <item x="1"/>
        <item x="0"/>
        <item x="3"/>
        <item t="default"/>
      </items>
    </pivotField>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showAll="0">
      <items count="4">
        <item x="2"/>
        <item x="1"/>
        <item x="0"/>
        <item t="default"/>
      </items>
    </pivotField>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items count="11">
        <item x="4"/>
        <item x="1"/>
        <item x="7"/>
        <item x="9"/>
        <item x="5"/>
        <item x="6"/>
        <item x="2"/>
        <item x="8"/>
        <item x="0"/>
        <item x="3"/>
        <item t="default"/>
      </items>
    </pivotField>
    <pivotField showAll="0"/>
    <pivotField showAll="0">
      <items count="3">
        <item x="1"/>
        <item x="0"/>
        <item t="default"/>
      </items>
    </pivotField>
    <pivotField showAll="0"/>
    <pivotField showAll="0">
      <items count="10">
        <item x="0"/>
        <item x="1"/>
        <item x="2"/>
        <item x="3"/>
        <item x="4"/>
        <item x="5"/>
        <item x="6"/>
        <item x="7"/>
        <item x="8"/>
        <item t="default"/>
      </items>
    </pivotField>
    <pivotField showAll="0"/>
    <pivotField showAll="0">
      <items count="3">
        <item x="0"/>
        <item x="1"/>
        <item t="default"/>
      </items>
    </pivotField>
    <pivotField showAll="0"/>
    <pivotField showAll="0">
      <items count="5">
        <item x="3"/>
        <item x="0"/>
        <item x="2"/>
        <item x="1"/>
        <item t="default"/>
      </items>
    </pivotField>
    <pivotField showAll="0"/>
    <pivotField showAll="0">
      <items count="9">
        <item x="0"/>
        <item x="4"/>
        <item x="2"/>
        <item x="7"/>
        <item x="1"/>
        <item x="5"/>
        <item x="3"/>
        <item x="6"/>
        <item t="default"/>
      </items>
    </pivotField>
    <pivotField showAll="0"/>
    <pivotField axis="axisRow" showAll="0">
      <items count="5">
        <item x="0"/>
        <item x="3"/>
        <item x="1"/>
        <item x="2"/>
        <item t="default"/>
      </items>
    </pivotField>
    <pivotField showAll="0"/>
    <pivotField axis="axisCol" dataField="1" showAll="0">
      <items count="3">
        <item x="1"/>
        <item x="0"/>
        <item t="default"/>
      </items>
    </pivotField>
  </pivotFields>
  <rowFields count="1">
    <field x="48"/>
  </rowFields>
  <rowItems count="5">
    <i>
      <x/>
    </i>
    <i>
      <x v="1"/>
    </i>
    <i>
      <x v="2"/>
    </i>
    <i>
      <x v="3"/>
    </i>
    <i t="grand">
      <x/>
    </i>
  </rowItems>
  <colFields count="1">
    <field x="50"/>
  </colFields>
  <colItems count="3">
    <i>
      <x/>
    </i>
    <i>
      <x v="1"/>
    </i>
    <i t="grand">
      <x/>
    </i>
  </colItems>
  <dataFields count="1">
    <dataField name="Count of attrition_clean" fld="50" subtotal="count" showDataAs="percentOfRow" baseField="14" baseItem="3" numFmtId="9"/>
  </dataFields>
  <formats count="2">
    <format dxfId="24">
      <pivotArea outline="0" fieldPosition="0">
        <references count="1">
          <reference field="4294967294" count="1">
            <x v="0"/>
          </reference>
        </references>
      </pivotArea>
    </format>
    <format dxfId="23">
      <pivotArea outline="0" collapsedLevelsAreSubtotals="1" fieldPosition="0"/>
    </format>
  </formats>
  <chartFormats count="2">
    <chartFormat chart="2" format="0" series="1">
      <pivotArea type="data" outline="0" fieldPosition="0">
        <references count="2">
          <reference field="4294967294" count="1" selected="0">
            <x v="0"/>
          </reference>
          <reference field="50" count="1" selected="0">
            <x v="0"/>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AF1AE9C6-9848-4487-B4B9-D683E8D788F7}" name="PivotTable4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erformance rating">
  <location ref="C257:F261"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5">
        <item x="2"/>
        <item x="1"/>
        <item x="0"/>
        <item x="3"/>
        <item t="default"/>
      </items>
    </pivotField>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showAll="0">
      <items count="4">
        <item x="2"/>
        <item x="1"/>
        <item x="0"/>
        <item t="default"/>
      </items>
    </pivotField>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items count="11">
        <item x="4"/>
        <item x="1"/>
        <item x="7"/>
        <item x="9"/>
        <item x="5"/>
        <item x="6"/>
        <item x="2"/>
        <item x="8"/>
        <item x="0"/>
        <item x="3"/>
        <item t="default"/>
      </items>
    </pivotField>
    <pivotField showAll="0"/>
    <pivotField showAll="0">
      <items count="3">
        <item x="1"/>
        <item x="0"/>
        <item t="default"/>
      </items>
    </pivotField>
    <pivotField showAll="0"/>
    <pivotField showAll="0">
      <items count="10">
        <item x="0"/>
        <item x="1"/>
        <item x="2"/>
        <item x="3"/>
        <item x="4"/>
        <item x="5"/>
        <item x="6"/>
        <item x="7"/>
        <item x="8"/>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42"/>
  </rowFields>
  <rowItems count="3">
    <i>
      <x/>
    </i>
    <i>
      <x v="1"/>
    </i>
    <i t="grand">
      <x/>
    </i>
  </rowItems>
  <colFields count="1">
    <field x="50"/>
  </colFields>
  <colItems count="3">
    <i>
      <x/>
    </i>
    <i>
      <x v="1"/>
    </i>
    <i t="grand">
      <x/>
    </i>
  </colItems>
  <dataFields count="1">
    <dataField name="Count of attrition_clean" fld="50" subtotal="count" showDataAs="percentOfRow" baseField="14" baseItem="3" numFmtId="9"/>
  </dataFields>
  <formats count="2">
    <format dxfId="26">
      <pivotArea outline="0" fieldPosition="0">
        <references count="1">
          <reference field="4294967294" count="1">
            <x v="0"/>
          </reference>
        </references>
      </pivotArea>
    </format>
    <format dxfId="25">
      <pivotArea outline="0" collapsedLevelsAreSubtotals="1" fieldPosition="0"/>
    </format>
  </formats>
  <chartFormats count="2">
    <chartFormat chart="2" format="0" series="1">
      <pivotArea type="data" outline="0" fieldPosition="0">
        <references count="2">
          <reference field="4294967294" count="1" selected="0">
            <x v="0"/>
          </reference>
          <reference field="50" count="1" selected="0">
            <x v="0"/>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AE14DF25-DB6B-4C5F-9A9C-8827D43D637C}" name="PivotTable5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arital status">
  <location ref="C163:F168"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5">
        <item x="2"/>
        <item x="1"/>
        <item x="0"/>
        <item x="3"/>
        <item t="default"/>
      </items>
    </pivotField>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axis="axisRow" showAll="0">
      <items count="4">
        <item x="2"/>
        <item x="1"/>
        <item x="0"/>
        <item t="default"/>
      </items>
    </pivotField>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30"/>
  </rowFields>
  <rowItems count="4">
    <i>
      <x/>
    </i>
    <i>
      <x v="1"/>
    </i>
    <i>
      <x v="2"/>
    </i>
    <i t="grand">
      <x/>
    </i>
  </rowItems>
  <colFields count="1">
    <field x="50"/>
  </colFields>
  <colItems count="3">
    <i>
      <x/>
    </i>
    <i>
      <x v="1"/>
    </i>
    <i t="grand">
      <x/>
    </i>
  </colItems>
  <dataFields count="1">
    <dataField name="Count of attrition_clean" fld="50" subtotal="count" showDataAs="percentOfRow" baseField="14" baseItem="3" numFmtId="9"/>
  </dataFields>
  <formats count="2">
    <format dxfId="28">
      <pivotArea outline="0" fieldPosition="0">
        <references count="1">
          <reference field="4294967294" count="1">
            <x v="0"/>
          </reference>
        </references>
      </pivotArea>
    </format>
    <format dxfId="27">
      <pivotArea outline="0" collapsedLevelsAreSubtotals="1" fieldPosition="0"/>
    </format>
  </formats>
  <chartFormats count="2">
    <chartFormat chart="2" format="0" series="1">
      <pivotArea type="data" outline="0" fieldPosition="0">
        <references count="2">
          <reference field="4294967294" count="1" selected="0">
            <x v="0"/>
          </reference>
          <reference field="50" count="1" selected="0">
            <x v="0"/>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DF83DB03-0F45-42E6-B1B5-463EF74CF1E6}" name="PivotTable3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over time">
  <location ref="C219:F223"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5">
        <item x="2"/>
        <item x="1"/>
        <item x="0"/>
        <item x="3"/>
        <item t="default"/>
      </items>
    </pivotField>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showAll="0">
      <items count="4">
        <item x="2"/>
        <item x="1"/>
        <item x="0"/>
        <item t="default"/>
      </items>
    </pivotField>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items count="11">
        <item x="4"/>
        <item x="1"/>
        <item x="7"/>
        <item x="9"/>
        <item x="5"/>
        <item x="6"/>
        <item x="2"/>
        <item x="8"/>
        <item x="0"/>
        <item x="3"/>
        <item t="default"/>
      </items>
    </pivotField>
    <pivotField showAll="0"/>
    <pivotField axis="axisRow" showAll="0">
      <items count="3">
        <item x="1"/>
        <item x="0"/>
        <item t="default"/>
      </items>
    </pivotField>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38"/>
  </rowFields>
  <rowItems count="3">
    <i>
      <x/>
    </i>
    <i>
      <x v="1"/>
    </i>
    <i t="grand">
      <x/>
    </i>
  </rowItems>
  <colFields count="1">
    <field x="50"/>
  </colFields>
  <colItems count="3">
    <i>
      <x/>
    </i>
    <i>
      <x v="1"/>
    </i>
    <i t="grand">
      <x/>
    </i>
  </colItems>
  <dataFields count="1">
    <dataField name="Count of attrition_clean" fld="50" subtotal="count" showDataAs="percentOfRow" baseField="14" baseItem="3" numFmtId="9"/>
  </dataFields>
  <formats count="2">
    <format dxfId="30">
      <pivotArea outline="0" fieldPosition="0">
        <references count="1">
          <reference field="4294967294" count="1">
            <x v="0"/>
          </reference>
        </references>
      </pivotArea>
    </format>
    <format dxfId="29">
      <pivotArea outline="0" collapsedLevelsAreSubtotals="1" fieldPosition="0"/>
    </format>
  </formats>
  <chartFormats count="2">
    <chartFormat chart="2" format="0" series="1">
      <pivotArea type="data" outline="0" fieldPosition="0">
        <references count="2">
          <reference field="4294967294" count="1" selected="0">
            <x v="0"/>
          </reference>
          <reference field="50" count="1" selected="0">
            <x v="0"/>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E82BDDB3-7428-4391-9922-F5D381DFF230}" name="PivotTable5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number company worked">
  <location ref="C202:F214"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5">
        <item x="2"/>
        <item x="1"/>
        <item x="0"/>
        <item x="3"/>
        <item t="default"/>
      </items>
    </pivotField>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showAll="0">
      <items count="4">
        <item x="2"/>
        <item x="1"/>
        <item x="0"/>
        <item t="default"/>
      </items>
    </pivotField>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axis="axisRow" showAll="0">
      <items count="11">
        <item x="4"/>
        <item x="1"/>
        <item x="7"/>
        <item x="9"/>
        <item x="5"/>
        <item x="6"/>
        <item x="2"/>
        <item x="8"/>
        <item x="0"/>
        <item x="3"/>
        <item t="default"/>
      </items>
    </pivotField>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36"/>
  </rowFields>
  <rowItems count="11">
    <i>
      <x/>
    </i>
    <i>
      <x v="1"/>
    </i>
    <i>
      <x v="2"/>
    </i>
    <i>
      <x v="3"/>
    </i>
    <i>
      <x v="4"/>
    </i>
    <i>
      <x v="5"/>
    </i>
    <i>
      <x v="6"/>
    </i>
    <i>
      <x v="7"/>
    </i>
    <i>
      <x v="8"/>
    </i>
    <i>
      <x v="9"/>
    </i>
    <i t="grand">
      <x/>
    </i>
  </rowItems>
  <colFields count="1">
    <field x="50"/>
  </colFields>
  <colItems count="3">
    <i>
      <x/>
    </i>
    <i>
      <x v="1"/>
    </i>
    <i t="grand">
      <x/>
    </i>
  </colItems>
  <dataFields count="1">
    <dataField name="Count of attrition_clean" fld="50" subtotal="count" showDataAs="percentOfRow" baseField="14" baseItem="3" numFmtId="9"/>
  </dataFields>
  <formats count="2">
    <format dxfId="32">
      <pivotArea outline="0" fieldPosition="0">
        <references count="1">
          <reference field="4294967294" count="1">
            <x v="0"/>
          </reference>
        </references>
      </pivotArea>
    </format>
    <format dxfId="31">
      <pivotArea outline="0" collapsedLevelsAreSubtotals="1" fieldPosition="0"/>
    </format>
  </formats>
  <chartFormats count="2">
    <chartFormat chart="2" format="0" series="1">
      <pivotArea type="data" outline="0" fieldPosition="0">
        <references count="2">
          <reference field="4294967294" count="1" selected="0">
            <x v="0"/>
          </reference>
          <reference field="50" count="1" selected="0">
            <x v="0"/>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6AFADA14-DA09-4DA9-BDF0-7543D3294BF4}" name="PivotTable3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business travel">
  <location ref="C23:F28"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axis="axisRow" showAll="0">
      <items count="4">
        <item x="2"/>
        <item x="1"/>
        <item x="0"/>
        <item t="default"/>
      </items>
    </pivotField>
    <pivotField showAll="0"/>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4"/>
  </rowFields>
  <rowItems count="4">
    <i>
      <x/>
    </i>
    <i>
      <x v="1"/>
    </i>
    <i>
      <x v="2"/>
    </i>
    <i t="grand">
      <x/>
    </i>
  </rowItems>
  <colFields count="1">
    <field x="50"/>
  </colFields>
  <colItems count="3">
    <i>
      <x/>
    </i>
    <i>
      <x v="1"/>
    </i>
    <i t="grand">
      <x/>
    </i>
  </colItems>
  <dataFields count="1">
    <dataField name="business travel" fld="50" subtotal="count" showDataAs="percentOfRow" baseField="4" baseItem="0" numFmtId="9"/>
  </dataFields>
  <formats count="1">
    <format dxfId="3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0" count="1" selected="0">
            <x v="1"/>
          </reference>
        </references>
      </pivotArea>
    </chartFormat>
    <chartFormat chart="2" format="0" series="1">
      <pivotArea type="data" outline="0" fieldPosition="0">
        <references count="2">
          <reference field="4294967294" count="1" selected="0">
            <x v="0"/>
          </reference>
          <reference field="50" count="1" selected="0">
            <x v="0"/>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 chart="3" format="0" series="1">
      <pivotArea type="data" outline="0" fieldPosition="0">
        <references count="2">
          <reference field="4294967294" count="1" selected="0">
            <x v="0"/>
          </reference>
          <reference field="50" count="1" selected="0">
            <x v="0"/>
          </reference>
        </references>
      </pivotArea>
    </chartFormat>
    <chartFormat chart="3" format="1" series="1">
      <pivotArea type="data" outline="0" fieldPosition="0">
        <references count="2">
          <reference field="4294967294" count="1" selected="0">
            <x v="0"/>
          </reference>
          <reference field="50" count="1" selected="0">
            <x v="1"/>
          </reference>
        </references>
      </pivotArea>
    </chartFormat>
    <chartFormat chart="5" format="0" series="1">
      <pivotArea type="data" outline="0" fieldPosition="0">
        <references count="2">
          <reference field="4294967294" count="1" selected="0">
            <x v="0"/>
          </reference>
          <reference field="50" count="1" selected="0">
            <x v="0"/>
          </reference>
        </references>
      </pivotArea>
    </chartFormat>
    <chartFormat chart="5"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3E57402F-0F91-4B54-A442-ADECF0A461EE}" name="PivotTable4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gender">
  <location ref="C304:F308" firstHeaderRow="1" firstDataRow="2" firstDataCol="1"/>
  <pivotFields count="5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18"/>
  </rowFields>
  <rowItems count="3">
    <i>
      <x/>
    </i>
    <i>
      <x v="1"/>
    </i>
    <i t="grand">
      <x/>
    </i>
  </rowItems>
  <colFields count="1">
    <field x="50"/>
  </colFields>
  <colItems count="3">
    <i>
      <x/>
    </i>
    <i>
      <x v="1"/>
    </i>
    <i t="grand">
      <x/>
    </i>
  </colItems>
  <dataFields count="1">
    <dataField name="Count of attrition_clean" fld="50" subtotal="count" showDataAs="percentOfRow" baseField="18" baseItem="0" numFmtId="9"/>
  </dataFields>
  <formats count="1">
    <format dxfId="34">
      <pivotArea type="all" dataOnly="0" outline="0"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BF5DBF03-7564-4D36-92DD-F7E1492AA0B1}" name="PivotTable4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hourly rate">
  <location ref="C100:F108"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5">
        <item x="2"/>
        <item x="1"/>
        <item x="0"/>
        <item x="3"/>
        <item t="default"/>
      </items>
    </pivotField>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axis="axisRow"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20"/>
  </rowFields>
  <rowItems count="7">
    <i>
      <x v="1"/>
    </i>
    <i>
      <x v="2"/>
    </i>
    <i>
      <x v="3"/>
    </i>
    <i>
      <x v="10"/>
    </i>
    <i>
      <x v="28"/>
    </i>
    <i>
      <x v="37"/>
    </i>
    <i t="grand">
      <x/>
    </i>
  </rowItems>
  <colFields count="1">
    <field x="50"/>
  </colFields>
  <colItems count="3">
    <i>
      <x/>
    </i>
    <i>
      <x v="1"/>
    </i>
    <i t="grand">
      <x/>
    </i>
  </colItems>
  <dataFields count="1">
    <dataField name="Count of attrition_clean" fld="50" subtotal="count" showDataAs="percentOfRow" baseField="14" baseItem="3" numFmtId="9"/>
  </dataFields>
  <formats count="2">
    <format dxfId="36">
      <pivotArea outline="0" fieldPosition="0">
        <references count="1">
          <reference field="4294967294" count="1">
            <x v="0"/>
          </reference>
        </references>
      </pivotArea>
    </format>
    <format dxfId="35">
      <pivotArea outline="0" collapsedLevelsAreSubtotals="1" fieldPosition="0"/>
    </format>
  </formats>
  <chartFormats count="4">
    <chartFormat chart="0" format="5" series="1">
      <pivotArea type="data" outline="0" fieldPosition="0">
        <references count="1">
          <reference field="50" count="1" selected="0">
            <x v="0"/>
          </reference>
        </references>
      </pivotArea>
    </chartFormat>
    <chartFormat chart="0" format="6" series="1">
      <pivotArea type="data" outline="0" fieldPosition="0">
        <references count="1">
          <reference field="50" count="1" selected="0">
            <x v="1"/>
          </reference>
        </references>
      </pivotArea>
    </chartFormat>
    <chartFormat chart="2" format="0" series="1">
      <pivotArea type="data" outline="0" fieldPosition="0">
        <references count="2">
          <reference field="4294967294" count="1" selected="0">
            <x v="0"/>
          </reference>
          <reference field="50" count="1" selected="0">
            <x v="0"/>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37414147-1DD2-47F2-8C04-10CB8E3A5AA1}" name="PivotTable4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onthly rate">
  <location ref="C189:F196"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5">
        <item x="2"/>
        <item x="1"/>
        <item x="0"/>
        <item x="3"/>
        <item t="default"/>
      </items>
    </pivotField>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showAll="0">
      <items count="6">
        <item x="0"/>
        <item x="1"/>
        <item x="2"/>
        <item x="3"/>
        <item x="4"/>
        <item t="default"/>
      </items>
    </pivotField>
    <pivotField showAll="0"/>
    <pivotField showAll="0">
      <items count="10">
        <item x="4"/>
        <item x="8"/>
        <item x="2"/>
        <item x="5"/>
        <item x="3"/>
        <item x="7"/>
        <item x="1"/>
        <item x="0"/>
        <item x="6"/>
        <item t="default"/>
      </items>
    </pivotField>
    <pivotField showAll="0"/>
    <pivotField showAll="0">
      <items count="5">
        <item x="2"/>
        <item x="3"/>
        <item x="1"/>
        <item x="0"/>
        <item t="default"/>
      </items>
    </pivotField>
    <pivotField showAll="0"/>
    <pivotField showAll="0">
      <items count="4">
        <item x="2"/>
        <item x="1"/>
        <item x="0"/>
        <item t="default"/>
      </items>
    </pivotField>
    <pivotField showAll="0"/>
    <pivotField showAll="0">
      <items count="8">
        <item x="0"/>
        <item x="1"/>
        <item x="2"/>
        <item x="3"/>
        <item x="4"/>
        <item x="5"/>
        <item x="6"/>
        <item t="default"/>
      </items>
    </pivotField>
    <pivotField showAll="0"/>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34"/>
  </rowFields>
  <rowItems count="6">
    <i>
      <x v="1"/>
    </i>
    <i>
      <x v="2"/>
    </i>
    <i>
      <x v="3"/>
    </i>
    <i>
      <x v="6"/>
    </i>
    <i>
      <x v="10"/>
    </i>
    <i t="grand">
      <x/>
    </i>
  </rowItems>
  <colFields count="1">
    <field x="50"/>
  </colFields>
  <colItems count="3">
    <i>
      <x/>
    </i>
    <i>
      <x v="1"/>
    </i>
    <i t="grand">
      <x/>
    </i>
  </colItems>
  <dataFields count="1">
    <dataField name="Count of attrition_clean" fld="50" subtotal="count" showDataAs="percentOfRow" baseField="14" baseItem="3" numFmtId="9"/>
  </dataFields>
  <formats count="2">
    <format dxfId="38">
      <pivotArea outline="0" fieldPosition="0">
        <references count="1">
          <reference field="4294967294" count="1">
            <x v="0"/>
          </reference>
        </references>
      </pivotArea>
    </format>
    <format dxfId="37">
      <pivotArea outline="0" collapsedLevelsAreSubtotals="1" fieldPosition="0"/>
    </format>
  </formats>
  <chartFormats count="2">
    <chartFormat chart="2" format="0" series="1">
      <pivotArea type="data" outline="0" fieldPosition="0">
        <references count="2">
          <reference field="4294967294" count="1" selected="0">
            <x v="0"/>
          </reference>
          <reference field="50" count="1" selected="0">
            <x v="0"/>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51330CAD-8556-4FD3-AEEB-CAC55C94F63A}" name="PivotTable5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job level">
  <location ref="C123:F130" firstHeaderRow="1" firstDataRow="2" firstDataCol="1"/>
  <pivotFields count="51">
    <pivotField showAll="0"/>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5">
        <item x="2"/>
        <item x="1"/>
        <item x="0"/>
        <item x="3"/>
        <item t="default"/>
      </items>
    </pivotField>
    <pivotField showAll="0"/>
    <pivotField showAll="0"/>
    <pivotField showAll="0"/>
    <pivotField showAll="0"/>
    <pivotField showAll="0">
      <items count="5">
        <item x="3"/>
        <item x="1"/>
        <item x="2"/>
        <item x="0"/>
        <item t="default"/>
      </items>
    </pivotField>
    <pivotField showAll="0"/>
    <pivotField showAll="0">
      <items count="10">
        <item x="0"/>
        <item x="1"/>
        <item x="2"/>
        <item x="3"/>
        <item x="4"/>
        <item x="5"/>
        <item x="6"/>
        <item x="7"/>
        <item x="8"/>
        <item t="default"/>
      </items>
    </pivotField>
    <pivotField showAll="0"/>
    <pivotField showAll="0">
      <items count="6">
        <item x="3"/>
        <item x="1"/>
        <item x="0"/>
        <item x="4"/>
        <item x="2"/>
        <item t="default"/>
      </items>
    </pivotField>
    <pivotField showAll="0"/>
    <pivotField showAll="0">
      <items count="8">
        <item x="6"/>
        <item x="3"/>
        <item x="0"/>
        <item x="4"/>
        <item x="2"/>
        <item x="1"/>
        <item x="5"/>
        <item t="default"/>
      </items>
    </pivotField>
    <pivotField showAll="0"/>
    <pivotField showAll="0">
      <items count="5">
        <item x="1"/>
        <item x="3"/>
        <item x="0"/>
        <item x="2"/>
        <item t="default"/>
      </items>
    </pivotField>
    <pivotField showAll="0"/>
    <pivotField showAll="0">
      <items count="5">
        <item x="3"/>
        <item x="0"/>
        <item x="2"/>
        <item x="1"/>
        <item t="default"/>
      </items>
    </pivotField>
    <pivotField showAll="0"/>
    <pivotField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items count="5">
        <item x="0"/>
        <item x="3"/>
        <item x="1"/>
        <item x="2"/>
        <item t="default"/>
      </items>
    </pivotField>
    <pivotField showAll="0"/>
    <pivotField axis="axisRow" showAll="0">
      <items count="6">
        <item x="0"/>
        <item x="1"/>
        <item x="2"/>
        <item x="3"/>
        <item x="4"/>
        <item t="default"/>
      </items>
    </pivotField>
    <pivotField showAll="0"/>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24"/>
  </rowFields>
  <rowItems count="6">
    <i>
      <x/>
    </i>
    <i>
      <x v="1"/>
    </i>
    <i>
      <x v="2"/>
    </i>
    <i>
      <x v="3"/>
    </i>
    <i>
      <x v="4"/>
    </i>
    <i t="grand">
      <x/>
    </i>
  </rowItems>
  <colFields count="1">
    <field x="50"/>
  </colFields>
  <colItems count="3">
    <i>
      <x/>
    </i>
    <i>
      <x v="1"/>
    </i>
    <i t="grand">
      <x/>
    </i>
  </colItems>
  <dataFields count="1">
    <dataField name="Count of attrition_clean" fld="50" subtotal="count" showDataAs="percentOfRow" baseField="14" baseItem="3" numFmtId="9"/>
  </dataFields>
  <formats count="2">
    <format dxfId="40">
      <pivotArea outline="0" fieldPosition="0">
        <references count="1">
          <reference field="4294967294" count="1">
            <x v="0"/>
          </reference>
        </references>
      </pivotArea>
    </format>
    <format dxfId="39">
      <pivotArea outline="0" collapsedLevelsAreSubtotals="1" fieldPosition="0"/>
    </format>
  </formats>
  <chartFormats count="2">
    <chartFormat chart="2" format="0" series="1">
      <pivotArea type="data" outline="0" fieldPosition="0">
        <references count="2">
          <reference field="4294967294" count="1" selected="0">
            <x v="0"/>
          </reference>
          <reference field="50" count="1" selected="0">
            <x v="0"/>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_clean" xr10:uid="{6F0ECB83-A81D-4351-9194-98BF3C6BFBEA}" sourceName="education field_clean">
  <pivotTables>
    <pivotTable tabId="25" name="PivotTable1"/>
  </pivotTables>
  <data>
    <tabular pivotCacheId="212391140">
      <items count="6">
        <i x="5" s="1"/>
        <i x="0" s="1"/>
        <i x="3" s="1"/>
        <i x="2" s="1"/>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1" xr10:uid="{3730A348-13D9-443B-861F-633A87D199F4}" sourceName="gender2">
  <pivotTables>
    <pivotTable tabId="25" name="PivotTable1"/>
  </pivotTables>
  <data>
    <tabular pivotCacheId="212391140">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clean" xr10:uid="{323F5268-8590-4A7A-983B-86D5C9DCF940}" sourceName="department_clean">
  <pivotTables>
    <pivotTable tabId="37" name="PivotTable10"/>
    <pivotTable tabId="34" name="PivotTable7"/>
    <pivotTable tabId="36" name="PivotTable9"/>
    <pivotTable tabId="35" name="PivotTable8"/>
    <pivotTable tabId="33" name="PivotTable7"/>
  </pivotTables>
  <data>
    <tabular pivotCacheId="948357114">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_clean1" xr10:uid="{EBD94EB3-275B-49CC-9A7D-E3D9994C1A7F}" sourceName="education field_clean">
  <pivotTables>
    <pivotTable tabId="37" name="PivotTable10"/>
    <pivotTable tabId="34" name="PivotTable7"/>
    <pivotTable tabId="36" name="PivotTable9"/>
    <pivotTable tabId="35" name="PivotTable8"/>
    <pivotTable tabId="33" name="PivotTable7"/>
  </pivotTables>
  <data>
    <tabular pivotCacheId="948357114">
      <items count="6">
        <i x="5" s="1"/>
        <i x="0" s="1"/>
        <i x="3" s="1"/>
        <i x="2" s="1"/>
        <i x="1"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2" xr10:uid="{79121E6D-57B8-4987-8C0C-E76537FCCFB7}" sourceName="gender2">
  <pivotTables>
    <pivotTable tabId="37" name="PivotTable10"/>
    <pivotTable tabId="34" name="PivotTable7"/>
    <pivotTable tabId="36" name="PivotTable9"/>
    <pivotTable tabId="35" name="PivotTable8"/>
    <pivotTable tabId="33" name="PivotTable7"/>
  </pivotTables>
  <data>
    <tabular pivotCacheId="948357114">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_clean" xr10:uid="{DD0F2CF5-CADE-4F4F-9D35-E2C2A53E9D62}" cache="Slicer_education_field_clean" caption="education field_clean" rowHeight="241300"/>
  <slicer name="gender2 1" xr10:uid="{07DD3048-5275-42FF-9875-0277AAF37981}" cache="Slicer_gender21" caption="gender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_clean 3" xr10:uid="{703E3080-2FBB-40AD-9790-5234A713E756}" cache="Slicer_education_field_clean" caption="education field_clean" rowHeight="241300"/>
  <slicer name="department_clean 2" xr10:uid="{90D8B49F-43BF-4BA1-AE01-496BF4B119B7}" cache="Slicer_department_clean" caption="department_clean" startItem="1" rowHeight="241300"/>
  <slicer name="gender2 2" xr10:uid="{93F91EA2-4AE2-4F0A-88A4-EAE884A9C41B}" cache="Slicer_gender22" caption="gender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_clean 1" xr10:uid="{B3A01DB0-B230-4B99-A448-C1FD2AF33866}" cache="Slicer_department_clean" caption="Department" style="Slicer Style 1" rowHeight="241300"/>
  <slicer name="education field_clean 2" xr10:uid="{D71FB5F4-F30D-441A-A8D9-FC4FE6F41917}" cache="Slicer_education_field_clean1" caption="Education Feild" startItem="1" style="Slicer Style 1" rowHeight="241300"/>
  <slicer name="gender2 3" xr10:uid="{EBA2109C-1107-4DD8-9AFF-CB6B32AE64CB}" cache="Slicer_gender22" caption="gender2"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18" Type="http://schemas.openxmlformats.org/officeDocument/2006/relationships/pivotTable" Target="../pivotTables/pivotTable25.xml"/><Relationship Id="rId3" Type="http://schemas.openxmlformats.org/officeDocument/2006/relationships/pivotTable" Target="../pivotTables/pivotTable10.xml"/><Relationship Id="rId21" Type="http://schemas.openxmlformats.org/officeDocument/2006/relationships/pivotTable" Target="../pivotTables/pivotTable28.xml"/><Relationship Id="rId7" Type="http://schemas.openxmlformats.org/officeDocument/2006/relationships/pivotTable" Target="../pivotTables/pivotTable14.xml"/><Relationship Id="rId12" Type="http://schemas.openxmlformats.org/officeDocument/2006/relationships/pivotTable" Target="../pivotTables/pivotTable19.xml"/><Relationship Id="rId17" Type="http://schemas.openxmlformats.org/officeDocument/2006/relationships/pivotTable" Target="../pivotTables/pivotTable24.xml"/><Relationship Id="rId25" Type="http://schemas.openxmlformats.org/officeDocument/2006/relationships/pivotTable" Target="../pivotTables/pivotTable32.xml"/><Relationship Id="rId2" Type="http://schemas.openxmlformats.org/officeDocument/2006/relationships/pivotTable" Target="../pivotTables/pivotTable9.xml"/><Relationship Id="rId16" Type="http://schemas.openxmlformats.org/officeDocument/2006/relationships/pivotTable" Target="../pivotTables/pivotTable23.xml"/><Relationship Id="rId20" Type="http://schemas.openxmlformats.org/officeDocument/2006/relationships/pivotTable" Target="../pivotTables/pivotTable27.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24" Type="http://schemas.openxmlformats.org/officeDocument/2006/relationships/pivotTable" Target="../pivotTables/pivotTable31.xml"/><Relationship Id="rId5" Type="http://schemas.openxmlformats.org/officeDocument/2006/relationships/pivotTable" Target="../pivotTables/pivotTable12.xml"/><Relationship Id="rId15" Type="http://schemas.openxmlformats.org/officeDocument/2006/relationships/pivotTable" Target="../pivotTables/pivotTable22.xml"/><Relationship Id="rId23" Type="http://schemas.openxmlformats.org/officeDocument/2006/relationships/pivotTable" Target="../pivotTables/pivotTable30.xml"/><Relationship Id="rId10" Type="http://schemas.openxmlformats.org/officeDocument/2006/relationships/pivotTable" Target="../pivotTables/pivotTable17.xml"/><Relationship Id="rId19" Type="http://schemas.openxmlformats.org/officeDocument/2006/relationships/pivotTable" Target="../pivotTables/pivotTable26.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pivotTable" Target="../pivotTables/pivotTable21.xml"/><Relationship Id="rId22" Type="http://schemas.openxmlformats.org/officeDocument/2006/relationships/pivotTable" Target="../pivotTables/pivotTable2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40.xml"/><Relationship Id="rId13" Type="http://schemas.openxmlformats.org/officeDocument/2006/relationships/pivotTable" Target="../pivotTables/pivotTable45.xml"/><Relationship Id="rId18" Type="http://schemas.openxmlformats.org/officeDocument/2006/relationships/pivotTable" Target="../pivotTables/pivotTable50.xml"/><Relationship Id="rId3" Type="http://schemas.openxmlformats.org/officeDocument/2006/relationships/pivotTable" Target="../pivotTables/pivotTable35.xml"/><Relationship Id="rId21" Type="http://schemas.openxmlformats.org/officeDocument/2006/relationships/pivotTable" Target="../pivotTables/pivotTable53.xml"/><Relationship Id="rId7" Type="http://schemas.openxmlformats.org/officeDocument/2006/relationships/pivotTable" Target="../pivotTables/pivotTable39.xml"/><Relationship Id="rId12" Type="http://schemas.openxmlformats.org/officeDocument/2006/relationships/pivotTable" Target="../pivotTables/pivotTable44.xml"/><Relationship Id="rId17" Type="http://schemas.openxmlformats.org/officeDocument/2006/relationships/pivotTable" Target="../pivotTables/pivotTable49.xml"/><Relationship Id="rId2" Type="http://schemas.openxmlformats.org/officeDocument/2006/relationships/pivotTable" Target="../pivotTables/pivotTable34.xml"/><Relationship Id="rId16" Type="http://schemas.openxmlformats.org/officeDocument/2006/relationships/pivotTable" Target="../pivotTables/pivotTable48.xml"/><Relationship Id="rId20" Type="http://schemas.openxmlformats.org/officeDocument/2006/relationships/pivotTable" Target="../pivotTables/pivotTable52.xml"/><Relationship Id="rId1" Type="http://schemas.openxmlformats.org/officeDocument/2006/relationships/pivotTable" Target="../pivotTables/pivotTable33.xml"/><Relationship Id="rId6" Type="http://schemas.openxmlformats.org/officeDocument/2006/relationships/pivotTable" Target="../pivotTables/pivotTable38.xml"/><Relationship Id="rId11" Type="http://schemas.openxmlformats.org/officeDocument/2006/relationships/pivotTable" Target="../pivotTables/pivotTable43.xml"/><Relationship Id="rId5" Type="http://schemas.openxmlformats.org/officeDocument/2006/relationships/pivotTable" Target="../pivotTables/pivotTable37.xml"/><Relationship Id="rId15" Type="http://schemas.openxmlformats.org/officeDocument/2006/relationships/pivotTable" Target="../pivotTables/pivotTable47.xml"/><Relationship Id="rId10" Type="http://schemas.openxmlformats.org/officeDocument/2006/relationships/pivotTable" Target="../pivotTables/pivotTable42.xml"/><Relationship Id="rId19" Type="http://schemas.openxmlformats.org/officeDocument/2006/relationships/pivotTable" Target="../pivotTables/pivotTable51.xml"/><Relationship Id="rId4" Type="http://schemas.openxmlformats.org/officeDocument/2006/relationships/pivotTable" Target="../pivotTables/pivotTable36.xml"/><Relationship Id="rId9" Type="http://schemas.openxmlformats.org/officeDocument/2006/relationships/pivotTable" Target="../pivotTables/pivotTable41.xml"/><Relationship Id="rId14" Type="http://schemas.openxmlformats.org/officeDocument/2006/relationships/pivotTable" Target="../pivotTables/pivotTable46.xml"/><Relationship Id="rId22" Type="http://schemas.openxmlformats.org/officeDocument/2006/relationships/pivotTable" Target="../pivotTables/pivotTable5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CE591-B213-4190-AAEE-76ABFADA6B9F}">
  <dimension ref="A1:H5"/>
  <sheetViews>
    <sheetView workbookViewId="0">
      <selection activeCell="B16" sqref="B16"/>
    </sheetView>
  </sheetViews>
  <sheetFormatPr defaultRowHeight="14.5" x14ac:dyDescent="0.35"/>
  <cols>
    <col min="1" max="1" width="19.453125" bestFit="1" customWidth="1"/>
    <col min="2" max="2" width="18" bestFit="1" customWidth="1"/>
    <col min="3" max="3" width="17.7265625" bestFit="1" customWidth="1"/>
  </cols>
  <sheetData>
    <row r="1" spans="1:8" x14ac:dyDescent="0.35">
      <c r="A1" t="s">
        <v>233</v>
      </c>
      <c r="B1" t="s">
        <v>236</v>
      </c>
      <c r="C1" t="s">
        <v>234</v>
      </c>
    </row>
    <row r="2" spans="1:8" x14ac:dyDescent="0.35">
      <c r="A2">
        <v>1470</v>
      </c>
      <c r="B2">
        <v>240</v>
      </c>
      <c r="C2">
        <v>36.982031789910138</v>
      </c>
      <c r="H2" t="s">
        <v>242</v>
      </c>
    </row>
    <row r="4" spans="1:8" x14ac:dyDescent="0.35">
      <c r="A4" t="s">
        <v>237</v>
      </c>
      <c r="B4" t="s">
        <v>238</v>
      </c>
      <c r="C4" t="s">
        <v>239</v>
      </c>
      <c r="D4" t="s">
        <v>240</v>
      </c>
      <c r="E4" t="s">
        <v>241</v>
      </c>
    </row>
    <row r="5" spans="1:8" x14ac:dyDescent="0.35">
      <c r="A5">
        <f>GETPIVOTDATA("Count of employee_id",$A$1)</f>
        <v>1470</v>
      </c>
      <c r="B5">
        <f>GETPIVOTDATA("Sum of attrition_yes",$A$1)</f>
        <v>240</v>
      </c>
      <c r="C5" s="14">
        <f>GETPIVOTDATA("Average of age clear",$A$1)</f>
        <v>36.982031789910138</v>
      </c>
      <c r="D5">
        <f>A5-B5</f>
        <v>1230</v>
      </c>
      <c r="E5" s="13">
        <f>B5/A5</f>
        <v>0.16326530612244897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0637A-C31E-4C23-9197-9D9757AC5D3B}">
  <dimension ref="A1:C8"/>
  <sheetViews>
    <sheetView workbookViewId="0">
      <selection activeCell="C6" activeCellId="1" sqref="A6:A8 C6:C8"/>
    </sheetView>
  </sheetViews>
  <sheetFormatPr defaultRowHeight="14.5" x14ac:dyDescent="0.35"/>
  <cols>
    <col min="1" max="1" width="12.36328125" bestFit="1" customWidth="1"/>
    <col min="2" max="2" width="21.1796875" bestFit="1" customWidth="1"/>
    <col min="3" max="3" width="22.1796875" bestFit="1" customWidth="1"/>
    <col min="4" max="4" width="10.7265625" bestFit="1" customWidth="1"/>
  </cols>
  <sheetData>
    <row r="1" spans="1:3" x14ac:dyDescent="0.35">
      <c r="A1" s="1" t="s">
        <v>99</v>
      </c>
      <c r="B1" t="s">
        <v>111</v>
      </c>
      <c r="C1" s="2" t="s">
        <v>222</v>
      </c>
    </row>
    <row r="2" spans="1:3" x14ac:dyDescent="0.35">
      <c r="A2" s="3" t="s">
        <v>57</v>
      </c>
      <c r="B2">
        <v>583</v>
      </c>
      <c r="C2" s="2">
        <v>0.39659863945578233</v>
      </c>
    </row>
    <row r="3" spans="1:3" x14ac:dyDescent="0.35">
      <c r="A3" s="3" t="s">
        <v>69</v>
      </c>
      <c r="B3">
        <v>887</v>
      </c>
      <c r="C3" s="2">
        <v>0.60340136054421767</v>
      </c>
    </row>
    <row r="4" spans="1:3" x14ac:dyDescent="0.35">
      <c r="A4" s="3" t="s">
        <v>100</v>
      </c>
      <c r="B4">
        <v>1470</v>
      </c>
      <c r="C4" s="2">
        <v>1</v>
      </c>
    </row>
    <row r="6" spans="1:3" x14ac:dyDescent="0.35">
      <c r="A6" s="3" t="s">
        <v>17</v>
      </c>
      <c r="B6" t="s">
        <v>50</v>
      </c>
      <c r="C6" t="s">
        <v>247</v>
      </c>
    </row>
    <row r="7" spans="1:3" x14ac:dyDescent="0.35">
      <c r="A7" t="str">
        <f>A2</f>
        <v>Female</v>
      </c>
      <c r="B7">
        <f>GETPIVOTDATA("Count of attrition_clean",$A$1,"gender2","Female")</f>
        <v>583</v>
      </c>
      <c r="C7" s="17">
        <f>GETPIVOTDATA("Count of attrition_clean2",$A$1,"gender2","Female")</f>
        <v>0.39659863945578233</v>
      </c>
    </row>
    <row r="8" spans="1:3" x14ac:dyDescent="0.35">
      <c r="A8" t="str">
        <f>A3</f>
        <v>Male</v>
      </c>
      <c r="B8">
        <f>GETPIVOTDATA("Count of attrition_clean",$A$1,"gender2","Male")</f>
        <v>887</v>
      </c>
      <c r="C8" s="17">
        <f>GETPIVOTDATA("Count of attrition_clean2",$A$1,"gender2","Male")</f>
        <v>0.60340136054421767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5F0DC-E0C6-4133-B26F-B7FD580619D6}">
  <dimension ref="A1:E5"/>
  <sheetViews>
    <sheetView workbookViewId="0">
      <selection activeCell="P14" sqref="P14"/>
    </sheetView>
  </sheetViews>
  <sheetFormatPr defaultRowHeight="14.5" x14ac:dyDescent="0.35"/>
  <cols>
    <col min="1" max="1" width="12.36328125" bestFit="1" customWidth="1"/>
    <col min="2" max="2" width="18.1796875" bestFit="1" customWidth="1"/>
  </cols>
  <sheetData>
    <row r="1" spans="1:5" x14ac:dyDescent="0.35">
      <c r="A1" s="1" t="s">
        <v>99</v>
      </c>
      <c r="B1" t="s">
        <v>245</v>
      </c>
      <c r="D1" t="s">
        <v>246</v>
      </c>
      <c r="E1" t="s">
        <v>50</v>
      </c>
    </row>
    <row r="2" spans="1:5" x14ac:dyDescent="0.35">
      <c r="A2" s="3" t="s">
        <v>83</v>
      </c>
      <c r="B2" s="18">
        <v>35</v>
      </c>
      <c r="D2" t="str">
        <f>A2</f>
        <v>Divorced</v>
      </c>
      <c r="E2">
        <f>GETPIVOTDATA("Attrition_yes",$A$1,"maritalstatus_clean","Divorced")</f>
        <v>35</v>
      </c>
    </row>
    <row r="3" spans="1:5" x14ac:dyDescent="0.35">
      <c r="A3" s="3" t="s">
        <v>71</v>
      </c>
      <c r="B3" s="18">
        <v>85</v>
      </c>
      <c r="D3" t="str">
        <f>A3</f>
        <v>Married</v>
      </c>
      <c r="E3">
        <f>GETPIVOTDATA("Attrition_yes",$A$1,"maritalstatus_clean","Married")</f>
        <v>85</v>
      </c>
    </row>
    <row r="4" spans="1:5" x14ac:dyDescent="0.35">
      <c r="A4" s="3" t="s">
        <v>61</v>
      </c>
      <c r="B4" s="18">
        <v>120</v>
      </c>
      <c r="D4" t="str">
        <f>A4</f>
        <v>Single</v>
      </c>
      <c r="E4">
        <f>GETPIVOTDATA("Attrition_yes",$A$1,"maritalstatus_clean","Single")</f>
        <v>120</v>
      </c>
    </row>
    <row r="5" spans="1:5" x14ac:dyDescent="0.35">
      <c r="A5" s="3" t="s">
        <v>100</v>
      </c>
      <c r="B5" s="18">
        <v>240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E0970-2BE3-4EFF-8F97-611352C08243}">
  <dimension ref="A1:B5"/>
  <sheetViews>
    <sheetView workbookViewId="0">
      <selection activeCell="B15" sqref="B15"/>
    </sheetView>
  </sheetViews>
  <sheetFormatPr defaultRowHeight="14.5" x14ac:dyDescent="0.35"/>
  <cols>
    <col min="1" max="1" width="22.08984375" bestFit="1" customWidth="1"/>
    <col min="2" max="2" width="18.1796875" bestFit="1" customWidth="1"/>
  </cols>
  <sheetData>
    <row r="1" spans="1:2" x14ac:dyDescent="0.35">
      <c r="A1" s="1" t="s">
        <v>99</v>
      </c>
      <c r="B1" t="s">
        <v>245</v>
      </c>
    </row>
    <row r="2" spans="1:2" x14ac:dyDescent="0.35">
      <c r="A2" s="3" t="s">
        <v>95</v>
      </c>
      <c r="B2" s="18">
        <v>12</v>
      </c>
    </row>
    <row r="3" spans="1:2" x14ac:dyDescent="0.35">
      <c r="A3" s="3" t="s">
        <v>67</v>
      </c>
      <c r="B3" s="18">
        <v>137</v>
      </c>
    </row>
    <row r="4" spans="1:2" x14ac:dyDescent="0.35">
      <c r="A4" s="3" t="s">
        <v>53</v>
      </c>
      <c r="B4" s="18">
        <v>91</v>
      </c>
    </row>
    <row r="5" spans="1:2" x14ac:dyDescent="0.35">
      <c r="A5" s="3" t="s">
        <v>100</v>
      </c>
      <c r="B5" s="18">
        <v>240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C6435-1117-4C96-A71A-DF854613B891}">
  <dimension ref="A1:D11"/>
  <sheetViews>
    <sheetView workbookViewId="0">
      <selection activeCell="D18" sqref="D18"/>
    </sheetView>
  </sheetViews>
  <sheetFormatPr defaultRowHeight="14.5" x14ac:dyDescent="0.35"/>
  <cols>
    <col min="1" max="1" width="23" bestFit="1" customWidth="1"/>
    <col min="2" max="2" width="18.1796875" bestFit="1" customWidth="1"/>
    <col min="3" max="3" width="20.81640625" customWidth="1"/>
  </cols>
  <sheetData>
    <row r="1" spans="1:4" x14ac:dyDescent="0.35">
      <c r="A1" s="1" t="s">
        <v>99</v>
      </c>
      <c r="B1" t="s">
        <v>245</v>
      </c>
    </row>
    <row r="2" spans="1:4" x14ac:dyDescent="0.35">
      <c r="A2" s="3" t="s">
        <v>85</v>
      </c>
      <c r="B2" s="18">
        <v>10</v>
      </c>
      <c r="C2" t="str">
        <f>A2</f>
        <v>Healthcare Representative</v>
      </c>
      <c r="D2">
        <f>GETPIVOTDATA("Attrition_yes",$A$1,"jobrole_clean",A2)</f>
        <v>10</v>
      </c>
    </row>
    <row r="3" spans="1:4" x14ac:dyDescent="0.35">
      <c r="A3" s="3" t="s">
        <v>95</v>
      </c>
      <c r="B3" s="18">
        <v>12</v>
      </c>
      <c r="C3" t="str">
        <f t="shared" ref="C3:C10" si="0">A3</f>
        <v>Human Resources</v>
      </c>
      <c r="D3">
        <f t="shared" ref="D3:D10" si="1">GETPIVOTDATA("Attrition_yes",$A$1,"jobrole_clean",A3)</f>
        <v>12</v>
      </c>
    </row>
    <row r="4" spans="1:4" x14ac:dyDescent="0.35">
      <c r="A4" s="3" t="s">
        <v>77</v>
      </c>
      <c r="B4" s="18">
        <v>62</v>
      </c>
      <c r="C4" t="str">
        <f t="shared" si="0"/>
        <v>Laboratory Technician</v>
      </c>
      <c r="D4">
        <f t="shared" si="1"/>
        <v>62</v>
      </c>
    </row>
    <row r="5" spans="1:4" x14ac:dyDescent="0.35">
      <c r="A5" s="3" t="s">
        <v>87</v>
      </c>
      <c r="B5" s="18">
        <v>5</v>
      </c>
      <c r="C5" t="str">
        <f t="shared" si="0"/>
        <v>Manager</v>
      </c>
      <c r="D5">
        <f t="shared" si="1"/>
        <v>5</v>
      </c>
    </row>
    <row r="6" spans="1:4" x14ac:dyDescent="0.35">
      <c r="A6" s="3" t="s">
        <v>84</v>
      </c>
      <c r="B6" s="18">
        <v>10</v>
      </c>
      <c r="C6" t="str">
        <f t="shared" si="0"/>
        <v>Manufacturing Director</v>
      </c>
      <c r="D6">
        <f t="shared" si="1"/>
        <v>10</v>
      </c>
    </row>
    <row r="7" spans="1:4" x14ac:dyDescent="0.35">
      <c r="A7" s="3" t="s">
        <v>89</v>
      </c>
      <c r="B7" s="18">
        <v>4</v>
      </c>
      <c r="C7" t="str">
        <f t="shared" si="0"/>
        <v>Research Director</v>
      </c>
      <c r="D7">
        <f t="shared" si="1"/>
        <v>4</v>
      </c>
    </row>
    <row r="8" spans="1:4" x14ac:dyDescent="0.35">
      <c r="A8" s="3" t="s">
        <v>70</v>
      </c>
      <c r="B8" s="18">
        <v>45</v>
      </c>
      <c r="C8" t="str">
        <f t="shared" si="0"/>
        <v>Research Scientist</v>
      </c>
      <c r="D8">
        <f t="shared" si="1"/>
        <v>45</v>
      </c>
    </row>
    <row r="9" spans="1:4" x14ac:dyDescent="0.35">
      <c r="A9" s="3" t="s">
        <v>59</v>
      </c>
      <c r="B9" s="18">
        <v>59</v>
      </c>
      <c r="C9" t="str">
        <f t="shared" si="0"/>
        <v>Sales Executive</v>
      </c>
      <c r="D9">
        <f t="shared" si="1"/>
        <v>59</v>
      </c>
    </row>
    <row r="10" spans="1:4" x14ac:dyDescent="0.35">
      <c r="A10" s="3" t="s">
        <v>88</v>
      </c>
      <c r="B10" s="18">
        <v>33</v>
      </c>
      <c r="C10" t="str">
        <f t="shared" si="0"/>
        <v>Sales Representative</v>
      </c>
      <c r="D10">
        <f t="shared" si="1"/>
        <v>33</v>
      </c>
    </row>
    <row r="11" spans="1:4" x14ac:dyDescent="0.35">
      <c r="A11" s="3" t="s">
        <v>100</v>
      </c>
      <c r="B11" s="18">
        <v>240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4FEDB-DA58-4884-A856-7373BCD058C6}">
  <dimension ref="A1:B7"/>
  <sheetViews>
    <sheetView workbookViewId="0">
      <selection sqref="A1:B7"/>
    </sheetView>
  </sheetViews>
  <sheetFormatPr defaultRowHeight="14.5" x14ac:dyDescent="0.35"/>
  <cols>
    <col min="1" max="1" width="12.36328125" bestFit="1" customWidth="1"/>
    <col min="2" max="2" width="18.1796875" bestFit="1" customWidth="1"/>
  </cols>
  <sheetData>
    <row r="1" spans="1:2" x14ac:dyDescent="0.35">
      <c r="A1" s="1" t="s">
        <v>99</v>
      </c>
      <c r="B1" t="s">
        <v>245</v>
      </c>
    </row>
    <row r="2" spans="1:2" x14ac:dyDescent="0.35">
      <c r="A2" s="3" t="s">
        <v>114</v>
      </c>
      <c r="B2" s="18">
        <v>103</v>
      </c>
    </row>
    <row r="3" spans="1:2" x14ac:dyDescent="0.35">
      <c r="A3" s="3" t="s">
        <v>115</v>
      </c>
      <c r="B3" s="18">
        <v>30</v>
      </c>
    </row>
    <row r="4" spans="1:2" x14ac:dyDescent="0.35">
      <c r="A4" s="3" t="s">
        <v>116</v>
      </c>
      <c r="B4" s="18">
        <v>44</v>
      </c>
    </row>
    <row r="5" spans="1:2" x14ac:dyDescent="0.35">
      <c r="A5" s="3" t="s">
        <v>117</v>
      </c>
      <c r="B5" s="18">
        <v>5</v>
      </c>
    </row>
    <row r="6" spans="1:2" x14ac:dyDescent="0.35">
      <c r="A6" s="3" t="s">
        <v>118</v>
      </c>
      <c r="B6" s="18">
        <v>58</v>
      </c>
    </row>
    <row r="7" spans="1:2" x14ac:dyDescent="0.35">
      <c r="A7" s="3" t="s">
        <v>100</v>
      </c>
      <c r="B7" s="18">
        <v>240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72DF3-25D5-45C2-A3A4-8A13C34187E4}">
  <dimension ref="A1:B4"/>
  <sheetViews>
    <sheetView workbookViewId="0">
      <selection activeCell="Q13" sqref="Q13"/>
    </sheetView>
  </sheetViews>
  <sheetFormatPr defaultRowHeight="14.5" x14ac:dyDescent="0.35"/>
  <cols>
    <col min="1" max="1" width="12.36328125" bestFit="1" customWidth="1"/>
    <col min="2" max="2" width="18.1796875" bestFit="1" customWidth="1"/>
  </cols>
  <sheetData>
    <row r="1" spans="1:2" x14ac:dyDescent="0.35">
      <c r="A1" s="1" t="s">
        <v>99</v>
      </c>
      <c r="B1" t="s">
        <v>245</v>
      </c>
    </row>
    <row r="2" spans="1:2" x14ac:dyDescent="0.35">
      <c r="A2" s="3" t="s">
        <v>57</v>
      </c>
      <c r="B2" s="18">
        <v>87</v>
      </c>
    </row>
    <row r="3" spans="1:2" x14ac:dyDescent="0.35">
      <c r="A3" s="3" t="s">
        <v>69</v>
      </c>
      <c r="B3" s="18">
        <v>153</v>
      </c>
    </row>
    <row r="4" spans="1:2" x14ac:dyDescent="0.35">
      <c r="A4" s="3" t="s">
        <v>100</v>
      </c>
      <c r="B4" s="18">
        <v>240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5ED1B-BC32-4613-BF79-55DD6597AE3D}">
  <dimension ref="A1"/>
  <sheetViews>
    <sheetView showGridLines="0" tabSelected="1" topLeftCell="A2" zoomScale="50" zoomScaleNormal="50" workbookViewId="0">
      <selection activeCell="AF53" sqref="AF53"/>
    </sheetView>
  </sheetViews>
  <sheetFormatPr defaultRowHeight="14.5" x14ac:dyDescent="0.35"/>
  <cols>
    <col min="1" max="16384" width="8.7265625" style="1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DCC90-1C33-49E4-9BBC-AA46ED594EFB}">
  <dimension ref="A1:BD1471"/>
  <sheetViews>
    <sheetView workbookViewId="0">
      <selection sqref="A1:BB1471"/>
    </sheetView>
  </sheetViews>
  <sheetFormatPr defaultRowHeight="14.5" x14ac:dyDescent="0.35"/>
  <cols>
    <col min="4" max="4" width="14.453125" customWidth="1"/>
    <col min="5" max="5" width="14.54296875" customWidth="1"/>
    <col min="6" max="6" width="16.1796875" customWidth="1"/>
    <col min="7" max="7" width="15.81640625" customWidth="1"/>
    <col min="8" max="8" width="12.90625" customWidth="1"/>
    <col min="9" max="9" width="13" customWidth="1"/>
    <col min="12" max="12" width="15" customWidth="1"/>
    <col min="33" max="33" width="12.81640625" customWidth="1"/>
    <col min="34" max="34" width="11.6328125" customWidth="1"/>
    <col min="35" max="35" width="13.26953125" customWidth="1"/>
    <col min="36" max="36" width="16.54296875" customWidth="1"/>
    <col min="37" max="37" width="12" customWidth="1"/>
    <col min="52" max="54" width="16.08984375" customWidth="1"/>
    <col min="55" max="55" width="17.1796875" customWidth="1"/>
  </cols>
  <sheetData>
    <row r="1" spans="1:5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243</v>
      </c>
      <c r="BB1" t="s">
        <v>244</v>
      </c>
      <c r="BC1" t="s">
        <v>235</v>
      </c>
      <c r="BD1" t="s">
        <v>223</v>
      </c>
    </row>
    <row r="2" spans="1:56" x14ac:dyDescent="0.35">
      <c r="A2">
        <v>1453</v>
      </c>
      <c r="B2">
        <v>41</v>
      </c>
      <c r="C2">
        <f>IF(ISBLANK(B2),AVERAGE(B2:B1471),B2)</f>
        <v>41</v>
      </c>
      <c r="D2" t="s">
        <v>52</v>
      </c>
      <c r="E2" t="str">
        <f>IF(ISBLANK(D2),"Travel_Rarely",D2)</f>
        <v>Travel_Rarely</v>
      </c>
      <c r="F2">
        <v>1102</v>
      </c>
      <c r="G2">
        <f t="shared" ref="G2:G65" si="0">IF(ISBLANK(F2),AVERAGE($F$2:$F$1471),F2)</f>
        <v>1102</v>
      </c>
      <c r="H2" t="s">
        <v>53</v>
      </c>
      <c r="I2" t="str">
        <f>IF(ISBLANK(H2),"Research &amp; Development",H2)</f>
        <v>Sales</v>
      </c>
      <c r="J2">
        <v>1</v>
      </c>
      <c r="K2">
        <f t="shared" ref="K2:K65" si="1">IF(ISBLANK(J2),AVEDEV($J$2:$J$1471),J2)</f>
        <v>1</v>
      </c>
      <c r="L2" t="s">
        <v>54</v>
      </c>
      <c r="M2" t="str">
        <f>IF(ISBLANK(L2),"bachelor",MID(L2,2,LEN(L2)))</f>
        <v>College</v>
      </c>
      <c r="N2" t="s">
        <v>55</v>
      </c>
      <c r="O2" t="str">
        <f>IF(ISBLANK(N2),"Life Sciences",N2)</f>
        <v>Life Sciences</v>
      </c>
      <c r="P2" t="s">
        <v>56</v>
      </c>
      <c r="Q2" t="str">
        <f>IF(ISBLANK(P2),"high", MID(P2,2,LEN(P2)))</f>
        <v>Medium</v>
      </c>
      <c r="R2" t="s">
        <v>57</v>
      </c>
      <c r="S2" t="str">
        <f>IF(ISBLANK(R2),"Male",IF(R2="M","Male",IF(R2="F","Female",R2)))</f>
        <v>Female</v>
      </c>
      <c r="T2">
        <v>94</v>
      </c>
      <c r="U2">
        <f t="shared" ref="U2:U65" si="2">IF(ISBLANK(T2),AVERAGE($T$2:$T$1471),T2)</f>
        <v>94</v>
      </c>
      <c r="V2" t="s">
        <v>58</v>
      </c>
      <c r="W2" t="str">
        <f>IF(ISBLANK(V2),"high", MID(V2,2,LEN(V2)))</f>
        <v>High</v>
      </c>
      <c r="Y2">
        <f>IF(ISBLANK(X2),1,X2)</f>
        <v>1</v>
      </c>
      <c r="Z2" t="s">
        <v>59</v>
      </c>
      <c r="AA2" t="str">
        <f>IF(ISBLANK(Z2),"sales executive",Z2)</f>
        <v>Sales Executive</v>
      </c>
      <c r="AB2" t="s">
        <v>60</v>
      </c>
      <c r="AC2" t="str">
        <f>IF(ISBLANK(AB2),"very high", MID(AB2,2,LEN(AB2)))</f>
        <v>Very High</v>
      </c>
      <c r="AD2" t="s">
        <v>61</v>
      </c>
      <c r="AE2" t="str">
        <f>IF(ISBLANK(AD2),"single",AD2)</f>
        <v>Single</v>
      </c>
      <c r="AF2">
        <v>5993</v>
      </c>
      <c r="AG2">
        <f t="shared" ref="AG2:AG65" si="3">IF(ISBLANK(AF2),AVERAGE($AF$2:$AF$1471),AF2)</f>
        <v>5993</v>
      </c>
      <c r="AH2">
        <f>AVERAGE(AG2:AG1471)</f>
        <v>6509.4320987654319</v>
      </c>
      <c r="AI2">
        <v>19479</v>
      </c>
      <c r="AJ2">
        <f t="shared" ref="AJ2:AJ65" si="4">IF(ISBLANK(AI2),AVERAGE($AI$2:$AI$1471),AI2)</f>
        <v>19479</v>
      </c>
      <c r="AK2">
        <v>8</v>
      </c>
      <c r="AL2">
        <f>IF(ISBLANK(AK2),1,AK2)</f>
        <v>8</v>
      </c>
      <c r="AM2" t="s">
        <v>62</v>
      </c>
      <c r="AN2" t="str">
        <f>IF(ISBLANK(AM2),"No",AM2)</f>
        <v>Yes</v>
      </c>
      <c r="AO2">
        <v>11</v>
      </c>
      <c r="AP2">
        <f t="shared" ref="AP2:AP65" si="5">IF(ISBLANK(AO2),AVERAGE($AO$2:$AO$1471),AO2)</f>
        <v>11</v>
      </c>
      <c r="AQ2" t="s">
        <v>63</v>
      </c>
      <c r="AR2" t="str">
        <f>IF(ISBLANK(AQ2),"Excellent", MID(AQ2,2,LEN(AQ2)))</f>
        <v>Excellent</v>
      </c>
      <c r="AS2" t="s">
        <v>64</v>
      </c>
      <c r="AT2" t="str">
        <f>IF(ISBLANK(AS2),"High", MID(AS2,2,LEN(AS2)))</f>
        <v>Low</v>
      </c>
      <c r="AU2">
        <v>0</v>
      </c>
      <c r="AV2">
        <f t="shared" ref="AV2:AV65" si="6">IF(ISBLANK(AU2),AVERAGE($AU$2:$AU$1471),AU2)</f>
        <v>0</v>
      </c>
      <c r="AW2" t="s">
        <v>65</v>
      </c>
      <c r="AX2" t="str">
        <f>IF(ISBLANK(AW2),"better", MID(AW2,2,LEN(AW2)))</f>
        <v>Bad</v>
      </c>
      <c r="AY2" t="s">
        <v>62</v>
      </c>
      <c r="AZ2" t="str">
        <f>IF(ISBLANK(AY2),"no",AY2)</f>
        <v>Yes</v>
      </c>
      <c r="BA2">
        <f>IF(AZ2="Yes",1,0)</f>
        <v>1</v>
      </c>
      <c r="BB2">
        <f>IF(BA2=1,1,"")</f>
        <v>1</v>
      </c>
      <c r="BC2">
        <f>COUNTIF(AZ2:AZ1471,"Yes")</f>
        <v>240</v>
      </c>
      <c r="BD2">
        <f>COUNT(A2:A1471)</f>
        <v>1470</v>
      </c>
    </row>
    <row r="3" spans="1:56" x14ac:dyDescent="0.35">
      <c r="A3">
        <v>1454</v>
      </c>
      <c r="B3">
        <v>49</v>
      </c>
      <c r="C3">
        <f t="shared" ref="C3:C66" si="7">IF(ISBLANK(B3),AVERAGE($B$2:$B$1471),B3)</f>
        <v>49</v>
      </c>
      <c r="D3" t="s">
        <v>66</v>
      </c>
      <c r="E3" t="str">
        <f>IF(ISBLANK(D3),"Travel_Rarely",D3)</f>
        <v>Travel_Frequently</v>
      </c>
      <c r="F3">
        <v>279</v>
      </c>
      <c r="G3">
        <f t="shared" si="0"/>
        <v>279</v>
      </c>
      <c r="H3" t="s">
        <v>67</v>
      </c>
      <c r="I3" t="str">
        <f t="shared" ref="I3:I66" si="8">IF(ISBLANK(H3),"Research &amp; Development",H3)</f>
        <v>Research &amp; Development</v>
      </c>
      <c r="J3">
        <v>8</v>
      </c>
      <c r="K3">
        <f t="shared" si="1"/>
        <v>8</v>
      </c>
      <c r="L3" t="s">
        <v>68</v>
      </c>
      <c r="M3" t="str">
        <f t="shared" ref="M3:M66" si="9">IF(ISBLANK(L3),"bachelor",MID(L3,2,LEN(L3)))</f>
        <v>Below College</v>
      </c>
      <c r="N3" t="s">
        <v>55</v>
      </c>
      <c r="O3" t="str">
        <f t="shared" ref="O3:O66" si="10">IF(ISBLANK(N3),"Life Sciences",N3)</f>
        <v>Life Sciences</v>
      </c>
      <c r="P3" t="s">
        <v>58</v>
      </c>
      <c r="Q3" t="str">
        <f t="shared" ref="Q3:Q66" si="11">IF(ISBLANK(P3),"high", MID(P3,2,LEN(P3)))</f>
        <v>High</v>
      </c>
      <c r="R3" t="s">
        <v>69</v>
      </c>
      <c r="S3" t="str">
        <f t="shared" ref="S3:S66" si="12">IF(ISBLANK(R3),"Male",IF(R3="M","Male",IF(R3="F","Female",R3)))</f>
        <v>Male</v>
      </c>
      <c r="T3">
        <v>61</v>
      </c>
      <c r="U3">
        <f t="shared" si="2"/>
        <v>61</v>
      </c>
      <c r="V3" t="s">
        <v>56</v>
      </c>
      <c r="W3" t="str">
        <f t="shared" ref="W3:W66" si="13">IF(ISBLANK(V3),"high", MID(V3,2,LEN(V3)))</f>
        <v>Medium</v>
      </c>
      <c r="X3">
        <v>2</v>
      </c>
      <c r="Y3">
        <f t="shared" ref="Y3:Y66" si="14">IF(ISBLANK(X3),1,X3)</f>
        <v>2</v>
      </c>
      <c r="Z3" t="s">
        <v>70</v>
      </c>
      <c r="AA3" t="str">
        <f t="shared" ref="AA3:AA66" si="15">IF(ISBLANK(Z3),"sales executive",Z3)</f>
        <v>Research Scientist</v>
      </c>
      <c r="AB3" t="s">
        <v>56</v>
      </c>
      <c r="AC3" t="str">
        <f t="shared" ref="AC3:AC66" si="16">IF(ISBLANK(AB3),"very high", MID(AB3,2,LEN(AB3)))</f>
        <v>Medium</v>
      </c>
      <c r="AD3" t="s">
        <v>71</v>
      </c>
      <c r="AE3" t="str">
        <f t="shared" ref="AE3:AE66" si="17">IF(ISBLANK(AD3),"single",AD3)</f>
        <v>Married</v>
      </c>
      <c r="AF3">
        <v>5130</v>
      </c>
      <c r="AG3">
        <f t="shared" si="3"/>
        <v>5130</v>
      </c>
      <c r="AI3">
        <v>24907</v>
      </c>
      <c r="AJ3">
        <f t="shared" si="4"/>
        <v>24907</v>
      </c>
      <c r="AK3">
        <v>1</v>
      </c>
      <c r="AL3">
        <f t="shared" ref="AL3:AL66" si="18">IF(ISBLANK(AK3),1,AK3)</f>
        <v>1</v>
      </c>
      <c r="AM3" t="s">
        <v>72</v>
      </c>
      <c r="AN3" t="str">
        <f t="shared" ref="AN3:AN66" si="19">IF(ISBLANK(AM3),"No",AM3)</f>
        <v>No</v>
      </c>
      <c r="AO3">
        <v>23</v>
      </c>
      <c r="AP3">
        <f t="shared" si="5"/>
        <v>23</v>
      </c>
      <c r="AQ3" t="s">
        <v>73</v>
      </c>
      <c r="AR3" t="str">
        <f t="shared" ref="AR3:AR66" si="20">IF(ISBLANK(AQ3),"Excellent", MID(AQ3,2,LEN(AQ3)))</f>
        <v>Outstanding</v>
      </c>
      <c r="AS3" t="s">
        <v>60</v>
      </c>
      <c r="AT3" t="str">
        <f t="shared" ref="AT3:AT66" si="21">IF(ISBLANK(AS3),"High", MID(AS3,2,LEN(AS3)))</f>
        <v>Very High</v>
      </c>
      <c r="AU3">
        <v>3</v>
      </c>
      <c r="AV3">
        <f t="shared" si="6"/>
        <v>3</v>
      </c>
      <c r="AW3" t="s">
        <v>74</v>
      </c>
      <c r="AX3" t="str">
        <f t="shared" ref="AX3:AX66" si="22">IF(ISBLANK(AW3),"better", MID(AW3,2,LEN(AW3)))</f>
        <v>Better</v>
      </c>
      <c r="AY3" t="s">
        <v>72</v>
      </c>
      <c r="AZ3" t="str">
        <f t="shared" ref="AZ3:AZ66" si="23">IF(ISBLANK(AY3),"no",AY3)</f>
        <v>No</v>
      </c>
      <c r="BA3">
        <f t="shared" ref="BA3:BA66" si="24">IF(AZ3="Yes",1,0)</f>
        <v>0</v>
      </c>
      <c r="BB3" t="str">
        <f t="shared" ref="BB3:BB66" si="25">IF(BA3=1,1,"")</f>
        <v/>
      </c>
      <c r="BD3">
        <f>COUNTIF(AY2:AY1471,"yes")</f>
        <v>240</v>
      </c>
    </row>
    <row r="4" spans="1:56" x14ac:dyDescent="0.35">
      <c r="A4">
        <v>1455</v>
      </c>
      <c r="B4">
        <v>37</v>
      </c>
      <c r="C4">
        <f t="shared" si="7"/>
        <v>37</v>
      </c>
      <c r="D4" t="s">
        <v>52</v>
      </c>
      <c r="E4" t="str">
        <f t="shared" ref="E4:E67" si="26">IF(ISBLANK(D4),"Travel_Rarely",D4)</f>
        <v>Travel_Rarely</v>
      </c>
      <c r="F4">
        <v>1373</v>
      </c>
      <c r="G4">
        <f t="shared" si="0"/>
        <v>1373</v>
      </c>
      <c r="H4" t="s">
        <v>67</v>
      </c>
      <c r="I4" t="str">
        <f t="shared" si="8"/>
        <v>Research &amp; Development</v>
      </c>
      <c r="J4">
        <v>2</v>
      </c>
      <c r="K4">
        <f t="shared" si="1"/>
        <v>2</v>
      </c>
      <c r="L4" t="s">
        <v>54</v>
      </c>
      <c r="M4" t="str">
        <f t="shared" si="9"/>
        <v>College</v>
      </c>
      <c r="N4" t="s">
        <v>75</v>
      </c>
      <c r="O4" t="str">
        <f t="shared" si="10"/>
        <v>Other</v>
      </c>
      <c r="P4" t="s">
        <v>76</v>
      </c>
      <c r="Q4" t="str">
        <f t="shared" si="11"/>
        <v>Ver High</v>
      </c>
      <c r="R4" t="s">
        <v>69</v>
      </c>
      <c r="S4" t="str">
        <f t="shared" si="12"/>
        <v>Male</v>
      </c>
      <c r="U4">
        <f t="shared" si="2"/>
        <v>66.992424242424249</v>
      </c>
      <c r="V4" t="s">
        <v>56</v>
      </c>
      <c r="W4" t="str">
        <f t="shared" si="13"/>
        <v>Medium</v>
      </c>
      <c r="X4">
        <v>1</v>
      </c>
      <c r="Y4">
        <f t="shared" si="14"/>
        <v>1</v>
      </c>
      <c r="Z4" t="s">
        <v>77</v>
      </c>
      <c r="AA4" t="str">
        <f t="shared" si="15"/>
        <v>Laboratory Technician</v>
      </c>
      <c r="AB4" t="s">
        <v>58</v>
      </c>
      <c r="AC4" t="str">
        <f t="shared" si="16"/>
        <v>High</v>
      </c>
      <c r="AD4" t="s">
        <v>61</v>
      </c>
      <c r="AE4" t="str">
        <f t="shared" si="17"/>
        <v>Single</v>
      </c>
      <c r="AF4">
        <v>2090</v>
      </c>
      <c r="AG4">
        <f t="shared" si="3"/>
        <v>2090</v>
      </c>
      <c r="AI4">
        <v>2396</v>
      </c>
      <c r="AJ4">
        <f t="shared" si="4"/>
        <v>2396</v>
      </c>
      <c r="AK4">
        <v>6</v>
      </c>
      <c r="AL4">
        <f t="shared" si="18"/>
        <v>6</v>
      </c>
      <c r="AM4" t="s">
        <v>62</v>
      </c>
      <c r="AN4" t="str">
        <f t="shared" si="19"/>
        <v>Yes</v>
      </c>
      <c r="AO4">
        <v>15</v>
      </c>
      <c r="AP4">
        <f t="shared" si="5"/>
        <v>15</v>
      </c>
      <c r="AQ4" t="s">
        <v>63</v>
      </c>
      <c r="AR4" t="str">
        <f t="shared" si="20"/>
        <v>Excellent</v>
      </c>
      <c r="AS4" t="s">
        <v>56</v>
      </c>
      <c r="AT4" t="str">
        <f t="shared" si="21"/>
        <v>Medium</v>
      </c>
      <c r="AU4">
        <v>3</v>
      </c>
      <c r="AV4">
        <f t="shared" si="6"/>
        <v>3</v>
      </c>
      <c r="AW4" t="s">
        <v>74</v>
      </c>
      <c r="AX4" t="str">
        <f t="shared" si="22"/>
        <v>Better</v>
      </c>
      <c r="AY4" t="s">
        <v>62</v>
      </c>
      <c r="AZ4" t="str">
        <f t="shared" si="23"/>
        <v>Yes</v>
      </c>
      <c r="BA4">
        <f t="shared" si="24"/>
        <v>1</v>
      </c>
      <c r="BB4">
        <f t="shared" si="25"/>
        <v>1</v>
      </c>
      <c r="BD4">
        <f>AVERAGE(C2:C1471)</f>
        <v>36.982031789910138</v>
      </c>
    </row>
    <row r="5" spans="1:56" x14ac:dyDescent="0.35">
      <c r="A5">
        <v>1456</v>
      </c>
      <c r="B5">
        <v>33</v>
      </c>
      <c r="C5">
        <f t="shared" si="7"/>
        <v>33</v>
      </c>
      <c r="D5" t="s">
        <v>66</v>
      </c>
      <c r="E5" t="str">
        <f t="shared" si="26"/>
        <v>Travel_Frequently</v>
      </c>
      <c r="F5">
        <v>1392</v>
      </c>
      <c r="G5">
        <f t="shared" si="0"/>
        <v>1392</v>
      </c>
      <c r="I5" t="str">
        <f t="shared" si="8"/>
        <v>Research &amp; Development</v>
      </c>
      <c r="J5">
        <v>3</v>
      </c>
      <c r="K5">
        <f t="shared" si="1"/>
        <v>3</v>
      </c>
      <c r="L5" t="s">
        <v>78</v>
      </c>
      <c r="M5" t="str">
        <f t="shared" si="9"/>
        <v>Master</v>
      </c>
      <c r="N5" t="s">
        <v>55</v>
      </c>
      <c r="O5" t="str">
        <f t="shared" si="10"/>
        <v>Life Sciences</v>
      </c>
      <c r="P5" t="s">
        <v>76</v>
      </c>
      <c r="Q5" t="str">
        <f t="shared" si="11"/>
        <v>Ver High</v>
      </c>
      <c r="R5" t="s">
        <v>57</v>
      </c>
      <c r="S5" t="str">
        <f t="shared" si="12"/>
        <v>Female</v>
      </c>
      <c r="T5">
        <v>56</v>
      </c>
      <c r="U5">
        <f t="shared" si="2"/>
        <v>56</v>
      </c>
      <c r="V5" t="s">
        <v>58</v>
      </c>
      <c r="W5" t="str">
        <f t="shared" si="13"/>
        <v>High</v>
      </c>
      <c r="X5">
        <v>1</v>
      </c>
      <c r="Y5">
        <f t="shared" si="14"/>
        <v>1</v>
      </c>
      <c r="Z5" t="s">
        <v>70</v>
      </c>
      <c r="AA5" t="str">
        <f t="shared" si="15"/>
        <v>Research Scientist</v>
      </c>
      <c r="AC5" t="str">
        <f t="shared" si="16"/>
        <v>very high</v>
      </c>
      <c r="AD5" t="s">
        <v>71</v>
      </c>
      <c r="AE5" t="str">
        <f t="shared" si="17"/>
        <v>Married</v>
      </c>
      <c r="AF5">
        <v>2909</v>
      </c>
      <c r="AG5">
        <f t="shared" si="3"/>
        <v>2909</v>
      </c>
      <c r="AI5">
        <v>23159</v>
      </c>
      <c r="AJ5">
        <f t="shared" si="4"/>
        <v>23159</v>
      </c>
      <c r="AK5">
        <v>1</v>
      </c>
      <c r="AL5">
        <f t="shared" si="18"/>
        <v>1</v>
      </c>
      <c r="AM5" t="s">
        <v>62</v>
      </c>
      <c r="AN5" t="str">
        <f t="shared" si="19"/>
        <v>Yes</v>
      </c>
      <c r="AO5">
        <v>11</v>
      </c>
      <c r="AP5">
        <f t="shared" si="5"/>
        <v>11</v>
      </c>
      <c r="AQ5" t="s">
        <v>63</v>
      </c>
      <c r="AR5" t="str">
        <f t="shared" si="20"/>
        <v>Excellent</v>
      </c>
      <c r="AS5" t="s">
        <v>58</v>
      </c>
      <c r="AT5" t="str">
        <f t="shared" si="21"/>
        <v>High</v>
      </c>
      <c r="AU5">
        <v>3</v>
      </c>
      <c r="AV5">
        <f t="shared" si="6"/>
        <v>3</v>
      </c>
      <c r="AW5" t="s">
        <v>74</v>
      </c>
      <c r="AX5" t="str">
        <f t="shared" si="22"/>
        <v>Better</v>
      </c>
      <c r="AY5" t="s">
        <v>72</v>
      </c>
      <c r="AZ5" t="str">
        <f t="shared" si="23"/>
        <v>No</v>
      </c>
      <c r="BA5">
        <f t="shared" si="24"/>
        <v>0</v>
      </c>
      <c r="BB5" t="str">
        <f t="shared" si="25"/>
        <v/>
      </c>
    </row>
    <row r="6" spans="1:56" x14ac:dyDescent="0.35">
      <c r="A6">
        <v>1457</v>
      </c>
      <c r="B6">
        <v>27</v>
      </c>
      <c r="C6">
        <f t="shared" si="7"/>
        <v>27</v>
      </c>
      <c r="D6" t="s">
        <v>52</v>
      </c>
      <c r="E6" t="str">
        <f t="shared" si="26"/>
        <v>Travel_Rarely</v>
      </c>
      <c r="F6">
        <v>591</v>
      </c>
      <c r="G6">
        <f t="shared" si="0"/>
        <v>591</v>
      </c>
      <c r="H6" t="s">
        <v>67</v>
      </c>
      <c r="I6" t="str">
        <f t="shared" si="8"/>
        <v>Research &amp; Development</v>
      </c>
      <c r="J6">
        <v>2</v>
      </c>
      <c r="K6">
        <f t="shared" si="1"/>
        <v>2</v>
      </c>
      <c r="L6" t="s">
        <v>68</v>
      </c>
      <c r="M6" t="str">
        <f t="shared" si="9"/>
        <v>Below College</v>
      </c>
      <c r="N6" t="s">
        <v>79</v>
      </c>
      <c r="O6" t="str">
        <f t="shared" si="10"/>
        <v>Medical</v>
      </c>
      <c r="P6" t="s">
        <v>64</v>
      </c>
      <c r="Q6" t="str">
        <f t="shared" si="11"/>
        <v>Low</v>
      </c>
      <c r="R6" t="s">
        <v>69</v>
      </c>
      <c r="S6" t="str">
        <f t="shared" si="12"/>
        <v>Male</v>
      </c>
      <c r="T6">
        <v>40</v>
      </c>
      <c r="U6">
        <f t="shared" si="2"/>
        <v>40</v>
      </c>
      <c r="V6" t="s">
        <v>58</v>
      </c>
      <c r="W6" t="str">
        <f t="shared" si="13"/>
        <v>High</v>
      </c>
      <c r="X6">
        <v>1</v>
      </c>
      <c r="Y6">
        <f t="shared" si="14"/>
        <v>1</v>
      </c>
      <c r="Z6" t="s">
        <v>77</v>
      </c>
      <c r="AA6" t="str">
        <f t="shared" si="15"/>
        <v>Laboratory Technician</v>
      </c>
      <c r="AB6" t="s">
        <v>56</v>
      </c>
      <c r="AC6" t="str">
        <f t="shared" si="16"/>
        <v>Medium</v>
      </c>
      <c r="AD6" t="s">
        <v>71</v>
      </c>
      <c r="AE6" t="str">
        <f t="shared" si="17"/>
        <v>Married</v>
      </c>
      <c r="AF6">
        <v>3468</v>
      </c>
      <c r="AG6">
        <f t="shared" si="3"/>
        <v>3468</v>
      </c>
      <c r="AI6">
        <v>16632</v>
      </c>
      <c r="AJ6">
        <f t="shared" si="4"/>
        <v>16632</v>
      </c>
      <c r="AK6">
        <v>9</v>
      </c>
      <c r="AL6">
        <f t="shared" si="18"/>
        <v>9</v>
      </c>
      <c r="AM6" t="s">
        <v>72</v>
      </c>
      <c r="AN6" t="str">
        <f t="shared" si="19"/>
        <v>No</v>
      </c>
      <c r="AO6">
        <v>12</v>
      </c>
      <c r="AP6">
        <f t="shared" si="5"/>
        <v>12</v>
      </c>
      <c r="AQ6" t="s">
        <v>63</v>
      </c>
      <c r="AR6" t="str">
        <f t="shared" si="20"/>
        <v>Excellent</v>
      </c>
      <c r="AS6" t="s">
        <v>60</v>
      </c>
      <c r="AT6" t="str">
        <f t="shared" si="21"/>
        <v>Very High</v>
      </c>
      <c r="AU6">
        <v>3</v>
      </c>
      <c r="AV6">
        <f t="shared" si="6"/>
        <v>3</v>
      </c>
      <c r="AW6" t="s">
        <v>74</v>
      </c>
      <c r="AX6" t="str">
        <f t="shared" si="22"/>
        <v>Better</v>
      </c>
      <c r="AY6" t="s">
        <v>72</v>
      </c>
      <c r="AZ6" t="str">
        <f t="shared" si="23"/>
        <v>No</v>
      </c>
      <c r="BA6">
        <f t="shared" si="24"/>
        <v>0</v>
      </c>
      <c r="BB6" t="str">
        <f t="shared" si="25"/>
        <v/>
      </c>
    </row>
    <row r="7" spans="1:56" x14ac:dyDescent="0.35">
      <c r="A7">
        <v>1458</v>
      </c>
      <c r="B7">
        <v>32</v>
      </c>
      <c r="C7">
        <f t="shared" si="7"/>
        <v>32</v>
      </c>
      <c r="D7" t="s">
        <v>66</v>
      </c>
      <c r="E7" t="str">
        <f t="shared" si="26"/>
        <v>Travel_Frequently</v>
      </c>
      <c r="F7">
        <v>1005</v>
      </c>
      <c r="G7">
        <f t="shared" si="0"/>
        <v>1005</v>
      </c>
      <c r="H7" t="s">
        <v>67</v>
      </c>
      <c r="I7" t="str">
        <f t="shared" si="8"/>
        <v>Research &amp; Development</v>
      </c>
      <c r="J7">
        <v>2</v>
      </c>
      <c r="K7">
        <f t="shared" si="1"/>
        <v>2</v>
      </c>
      <c r="L7" t="s">
        <v>54</v>
      </c>
      <c r="M7" t="str">
        <f t="shared" si="9"/>
        <v>College</v>
      </c>
      <c r="N7" t="s">
        <v>55</v>
      </c>
      <c r="O7" t="str">
        <f t="shared" si="10"/>
        <v>Life Sciences</v>
      </c>
      <c r="P7" t="s">
        <v>76</v>
      </c>
      <c r="Q7" t="str">
        <f t="shared" si="11"/>
        <v>Ver High</v>
      </c>
      <c r="R7" t="s">
        <v>69</v>
      </c>
      <c r="S7" t="str">
        <f t="shared" si="12"/>
        <v>Male</v>
      </c>
      <c r="T7">
        <v>79</v>
      </c>
      <c r="U7">
        <f t="shared" si="2"/>
        <v>79</v>
      </c>
      <c r="V7" t="s">
        <v>58</v>
      </c>
      <c r="W7" t="str">
        <f t="shared" si="13"/>
        <v>High</v>
      </c>
      <c r="X7">
        <v>1</v>
      </c>
      <c r="Y7">
        <f t="shared" si="14"/>
        <v>1</v>
      </c>
      <c r="Z7" t="s">
        <v>77</v>
      </c>
      <c r="AA7" t="str">
        <f t="shared" si="15"/>
        <v>Laboratory Technician</v>
      </c>
      <c r="AB7" t="s">
        <v>60</v>
      </c>
      <c r="AC7" t="str">
        <f t="shared" si="16"/>
        <v>Very High</v>
      </c>
      <c r="AD7" t="s">
        <v>61</v>
      </c>
      <c r="AE7" t="str">
        <f t="shared" si="17"/>
        <v>Single</v>
      </c>
      <c r="AF7">
        <v>3068</v>
      </c>
      <c r="AG7">
        <f t="shared" si="3"/>
        <v>3068</v>
      </c>
      <c r="AI7">
        <v>11864</v>
      </c>
      <c r="AJ7">
        <f t="shared" si="4"/>
        <v>11864</v>
      </c>
      <c r="AK7">
        <v>0</v>
      </c>
      <c r="AL7">
        <f t="shared" si="18"/>
        <v>0</v>
      </c>
      <c r="AM7" t="s">
        <v>72</v>
      </c>
      <c r="AN7" t="str">
        <f t="shared" si="19"/>
        <v>No</v>
      </c>
      <c r="AO7">
        <v>13</v>
      </c>
      <c r="AP7">
        <f t="shared" si="5"/>
        <v>13</v>
      </c>
      <c r="AQ7" t="s">
        <v>63</v>
      </c>
      <c r="AR7" t="str">
        <f t="shared" si="20"/>
        <v>Excellent</v>
      </c>
      <c r="AS7" t="s">
        <v>58</v>
      </c>
      <c r="AT7" t="str">
        <f t="shared" si="21"/>
        <v>High</v>
      </c>
      <c r="AU7">
        <v>2</v>
      </c>
      <c r="AV7">
        <f t="shared" si="6"/>
        <v>2</v>
      </c>
      <c r="AW7" t="s">
        <v>80</v>
      </c>
      <c r="AX7" t="str">
        <f t="shared" si="22"/>
        <v>Good</v>
      </c>
      <c r="AY7" t="s">
        <v>72</v>
      </c>
      <c r="AZ7" t="str">
        <f t="shared" si="23"/>
        <v>No</v>
      </c>
      <c r="BA7">
        <f t="shared" si="24"/>
        <v>0</v>
      </c>
      <c r="BB7" t="str">
        <f t="shared" si="25"/>
        <v/>
      </c>
    </row>
    <row r="8" spans="1:56" x14ac:dyDescent="0.35">
      <c r="A8">
        <v>1459</v>
      </c>
      <c r="B8">
        <v>59</v>
      </c>
      <c r="C8">
        <f t="shared" si="7"/>
        <v>59</v>
      </c>
      <c r="D8" t="s">
        <v>52</v>
      </c>
      <c r="E8" t="str">
        <f t="shared" si="26"/>
        <v>Travel_Rarely</v>
      </c>
      <c r="F8">
        <v>1324</v>
      </c>
      <c r="G8">
        <f t="shared" si="0"/>
        <v>1324</v>
      </c>
      <c r="H8" t="s">
        <v>67</v>
      </c>
      <c r="I8" t="str">
        <f t="shared" si="8"/>
        <v>Research &amp; Development</v>
      </c>
      <c r="J8">
        <v>3</v>
      </c>
      <c r="K8">
        <f t="shared" si="1"/>
        <v>3</v>
      </c>
      <c r="L8" t="s">
        <v>81</v>
      </c>
      <c r="M8" t="str">
        <f t="shared" si="9"/>
        <v>Bachelor</v>
      </c>
      <c r="N8" t="s">
        <v>79</v>
      </c>
      <c r="O8" t="str">
        <f t="shared" si="10"/>
        <v>Medical</v>
      </c>
      <c r="P8" t="s">
        <v>58</v>
      </c>
      <c r="Q8" t="str">
        <f t="shared" si="11"/>
        <v>High</v>
      </c>
      <c r="R8" t="s">
        <v>57</v>
      </c>
      <c r="S8" t="str">
        <f t="shared" si="12"/>
        <v>Female</v>
      </c>
      <c r="T8">
        <v>81</v>
      </c>
      <c r="U8">
        <f t="shared" si="2"/>
        <v>81</v>
      </c>
      <c r="V8" t="s">
        <v>60</v>
      </c>
      <c r="W8" t="str">
        <f t="shared" si="13"/>
        <v>Very High</v>
      </c>
      <c r="X8">
        <v>1</v>
      </c>
      <c r="Y8">
        <f t="shared" si="14"/>
        <v>1</v>
      </c>
      <c r="Z8" t="s">
        <v>77</v>
      </c>
      <c r="AA8" t="str">
        <f t="shared" si="15"/>
        <v>Laboratory Technician</v>
      </c>
      <c r="AB8" t="s">
        <v>64</v>
      </c>
      <c r="AC8" t="str">
        <f t="shared" si="16"/>
        <v>Low</v>
      </c>
      <c r="AD8" t="s">
        <v>71</v>
      </c>
      <c r="AE8" t="str">
        <f t="shared" si="17"/>
        <v>Married</v>
      </c>
      <c r="AF8">
        <v>2670</v>
      </c>
      <c r="AG8">
        <f t="shared" si="3"/>
        <v>2670</v>
      </c>
      <c r="AI8">
        <v>9964</v>
      </c>
      <c r="AJ8">
        <f t="shared" si="4"/>
        <v>9964</v>
      </c>
      <c r="AK8">
        <v>4</v>
      </c>
      <c r="AL8">
        <f t="shared" si="18"/>
        <v>4</v>
      </c>
      <c r="AM8" t="s">
        <v>62</v>
      </c>
      <c r="AN8" t="str">
        <f t="shared" si="19"/>
        <v>Yes</v>
      </c>
      <c r="AO8">
        <v>20</v>
      </c>
      <c r="AP8">
        <f t="shared" si="5"/>
        <v>20</v>
      </c>
      <c r="AQ8" t="s">
        <v>73</v>
      </c>
      <c r="AR8" t="str">
        <f t="shared" si="20"/>
        <v>Outstanding</v>
      </c>
      <c r="AS8" t="s">
        <v>64</v>
      </c>
      <c r="AT8" t="str">
        <f t="shared" si="21"/>
        <v>Low</v>
      </c>
      <c r="AU8">
        <v>3</v>
      </c>
      <c r="AV8">
        <f t="shared" si="6"/>
        <v>3</v>
      </c>
      <c r="AW8" t="s">
        <v>80</v>
      </c>
      <c r="AX8" t="str">
        <f t="shared" si="22"/>
        <v>Good</v>
      </c>
      <c r="AY8" t="s">
        <v>72</v>
      </c>
      <c r="AZ8" t="str">
        <f t="shared" si="23"/>
        <v>No</v>
      </c>
      <c r="BA8">
        <f t="shared" si="24"/>
        <v>0</v>
      </c>
      <c r="BB8" t="str">
        <f t="shared" si="25"/>
        <v/>
      </c>
    </row>
    <row r="9" spans="1:56" x14ac:dyDescent="0.35">
      <c r="A9">
        <v>1460</v>
      </c>
      <c r="B9">
        <v>30</v>
      </c>
      <c r="C9">
        <f t="shared" si="7"/>
        <v>30</v>
      </c>
      <c r="D9" t="s">
        <v>52</v>
      </c>
      <c r="E9" t="str">
        <f t="shared" si="26"/>
        <v>Travel_Rarely</v>
      </c>
      <c r="F9">
        <v>1358</v>
      </c>
      <c r="G9">
        <f t="shared" si="0"/>
        <v>1358</v>
      </c>
      <c r="H9" t="s">
        <v>67</v>
      </c>
      <c r="I9" t="str">
        <f t="shared" si="8"/>
        <v>Research &amp; Development</v>
      </c>
      <c r="J9">
        <v>24</v>
      </c>
      <c r="K9">
        <f t="shared" si="1"/>
        <v>24</v>
      </c>
      <c r="L9" t="s">
        <v>68</v>
      </c>
      <c r="M9" t="str">
        <f t="shared" si="9"/>
        <v>Below College</v>
      </c>
      <c r="N9" t="s">
        <v>55</v>
      </c>
      <c r="O9" t="str">
        <f t="shared" si="10"/>
        <v>Life Sciences</v>
      </c>
      <c r="P9" t="s">
        <v>76</v>
      </c>
      <c r="Q9" t="str">
        <f t="shared" si="11"/>
        <v>Ver High</v>
      </c>
      <c r="R9" t="s">
        <v>82</v>
      </c>
      <c r="S9" t="str">
        <f t="shared" si="12"/>
        <v>Male</v>
      </c>
      <c r="T9">
        <v>67</v>
      </c>
      <c r="U9">
        <f t="shared" si="2"/>
        <v>67</v>
      </c>
      <c r="V9" t="s">
        <v>58</v>
      </c>
      <c r="W9" t="str">
        <f t="shared" si="13"/>
        <v>High</v>
      </c>
      <c r="X9">
        <v>1</v>
      </c>
      <c r="Y9">
        <f t="shared" si="14"/>
        <v>1</v>
      </c>
      <c r="Z9" t="s">
        <v>77</v>
      </c>
      <c r="AA9" t="str">
        <f t="shared" si="15"/>
        <v>Laboratory Technician</v>
      </c>
      <c r="AB9" t="s">
        <v>58</v>
      </c>
      <c r="AC9" t="str">
        <f t="shared" si="16"/>
        <v>High</v>
      </c>
      <c r="AD9" t="s">
        <v>83</v>
      </c>
      <c r="AE9" t="str">
        <f t="shared" si="17"/>
        <v>Divorced</v>
      </c>
      <c r="AF9">
        <v>2693</v>
      </c>
      <c r="AG9">
        <f t="shared" si="3"/>
        <v>2693</v>
      </c>
      <c r="AI9">
        <v>13335</v>
      </c>
      <c r="AJ9">
        <f t="shared" si="4"/>
        <v>13335</v>
      </c>
      <c r="AK9">
        <v>1</v>
      </c>
      <c r="AL9">
        <f t="shared" si="18"/>
        <v>1</v>
      </c>
      <c r="AM9" t="s">
        <v>72</v>
      </c>
      <c r="AN9" t="str">
        <f t="shared" si="19"/>
        <v>No</v>
      </c>
      <c r="AO9">
        <v>22</v>
      </c>
      <c r="AP9">
        <f t="shared" si="5"/>
        <v>22</v>
      </c>
      <c r="AQ9" t="s">
        <v>73</v>
      </c>
      <c r="AR9" t="str">
        <f t="shared" si="20"/>
        <v>Outstanding</v>
      </c>
      <c r="AS9" t="s">
        <v>56</v>
      </c>
      <c r="AT9" t="str">
        <f t="shared" si="21"/>
        <v>Medium</v>
      </c>
      <c r="AU9">
        <v>2</v>
      </c>
      <c r="AV9">
        <f t="shared" si="6"/>
        <v>2</v>
      </c>
      <c r="AW9" t="s">
        <v>74</v>
      </c>
      <c r="AX9" t="str">
        <f t="shared" si="22"/>
        <v>Better</v>
      </c>
      <c r="AY9" t="s">
        <v>72</v>
      </c>
      <c r="AZ9" t="str">
        <f t="shared" si="23"/>
        <v>No</v>
      </c>
      <c r="BA9">
        <f t="shared" si="24"/>
        <v>0</v>
      </c>
      <c r="BB9" t="str">
        <f t="shared" si="25"/>
        <v/>
      </c>
    </row>
    <row r="10" spans="1:56" x14ac:dyDescent="0.35">
      <c r="A10">
        <v>1461</v>
      </c>
      <c r="B10">
        <v>38</v>
      </c>
      <c r="C10">
        <f t="shared" si="7"/>
        <v>38</v>
      </c>
      <c r="D10" t="s">
        <v>66</v>
      </c>
      <c r="E10" t="str">
        <f t="shared" si="26"/>
        <v>Travel_Frequently</v>
      </c>
      <c r="F10">
        <v>216</v>
      </c>
      <c r="G10">
        <f t="shared" si="0"/>
        <v>216</v>
      </c>
      <c r="H10" t="s">
        <v>67</v>
      </c>
      <c r="I10" t="str">
        <f t="shared" si="8"/>
        <v>Research &amp; Development</v>
      </c>
      <c r="J10">
        <v>23</v>
      </c>
      <c r="K10">
        <f t="shared" si="1"/>
        <v>23</v>
      </c>
      <c r="L10" t="s">
        <v>81</v>
      </c>
      <c r="M10" t="str">
        <f t="shared" si="9"/>
        <v>Bachelor</v>
      </c>
      <c r="O10" t="str">
        <f t="shared" si="10"/>
        <v>Life Sciences</v>
      </c>
      <c r="P10" t="s">
        <v>76</v>
      </c>
      <c r="Q10" t="str">
        <f t="shared" si="11"/>
        <v>Ver High</v>
      </c>
      <c r="R10" t="s">
        <v>69</v>
      </c>
      <c r="S10" t="str">
        <f t="shared" si="12"/>
        <v>Male</v>
      </c>
      <c r="U10">
        <f t="shared" si="2"/>
        <v>66.992424242424249</v>
      </c>
      <c r="W10" t="str">
        <f t="shared" si="13"/>
        <v>high</v>
      </c>
      <c r="X10">
        <v>3</v>
      </c>
      <c r="Y10">
        <f t="shared" si="14"/>
        <v>3</v>
      </c>
      <c r="Z10" t="s">
        <v>84</v>
      </c>
      <c r="AA10" t="str">
        <f t="shared" si="15"/>
        <v>Manufacturing Director</v>
      </c>
      <c r="AB10" t="s">
        <v>58</v>
      </c>
      <c r="AC10" t="str">
        <f t="shared" si="16"/>
        <v>High</v>
      </c>
      <c r="AD10" t="s">
        <v>61</v>
      </c>
      <c r="AE10" t="str">
        <f t="shared" si="17"/>
        <v>Single</v>
      </c>
      <c r="AF10">
        <v>9526</v>
      </c>
      <c r="AG10">
        <f t="shared" si="3"/>
        <v>9526</v>
      </c>
      <c r="AI10">
        <v>8787</v>
      </c>
      <c r="AJ10">
        <f t="shared" si="4"/>
        <v>8787</v>
      </c>
      <c r="AK10">
        <v>0</v>
      </c>
      <c r="AL10">
        <f t="shared" si="18"/>
        <v>0</v>
      </c>
      <c r="AM10" t="s">
        <v>72</v>
      </c>
      <c r="AN10" t="str">
        <f t="shared" si="19"/>
        <v>No</v>
      </c>
      <c r="AO10">
        <v>21</v>
      </c>
      <c r="AP10">
        <f t="shared" si="5"/>
        <v>21</v>
      </c>
      <c r="AQ10" t="s">
        <v>73</v>
      </c>
      <c r="AR10" t="str">
        <f t="shared" si="20"/>
        <v>Outstanding</v>
      </c>
      <c r="AS10" t="s">
        <v>56</v>
      </c>
      <c r="AT10" t="str">
        <f t="shared" si="21"/>
        <v>Medium</v>
      </c>
      <c r="AU10">
        <v>2</v>
      </c>
      <c r="AV10">
        <f t="shared" si="6"/>
        <v>2</v>
      </c>
      <c r="AW10" t="s">
        <v>74</v>
      </c>
      <c r="AX10" t="str">
        <f t="shared" si="22"/>
        <v>Better</v>
      </c>
      <c r="AY10" t="s">
        <v>72</v>
      </c>
      <c r="AZ10" t="str">
        <f t="shared" si="23"/>
        <v>No</v>
      </c>
      <c r="BA10">
        <f t="shared" si="24"/>
        <v>0</v>
      </c>
      <c r="BB10" t="str">
        <f t="shared" si="25"/>
        <v/>
      </c>
    </row>
    <row r="11" spans="1:56" x14ac:dyDescent="0.35">
      <c r="A11">
        <v>1462</v>
      </c>
      <c r="B11">
        <v>36</v>
      </c>
      <c r="C11">
        <f t="shared" si="7"/>
        <v>36</v>
      </c>
      <c r="D11" t="s">
        <v>52</v>
      </c>
      <c r="E11" t="str">
        <f t="shared" si="26"/>
        <v>Travel_Rarely</v>
      </c>
      <c r="F11">
        <v>1299</v>
      </c>
      <c r="G11">
        <f t="shared" si="0"/>
        <v>1299</v>
      </c>
      <c r="H11" t="s">
        <v>67</v>
      </c>
      <c r="I11" t="str">
        <f t="shared" si="8"/>
        <v>Research &amp; Development</v>
      </c>
      <c r="J11">
        <v>27</v>
      </c>
      <c r="K11">
        <f t="shared" si="1"/>
        <v>27</v>
      </c>
      <c r="L11" t="s">
        <v>81</v>
      </c>
      <c r="M11" t="str">
        <f t="shared" si="9"/>
        <v>Bachelor</v>
      </c>
      <c r="N11" t="s">
        <v>79</v>
      </c>
      <c r="O11" t="str">
        <f t="shared" si="10"/>
        <v>Medical</v>
      </c>
      <c r="P11" t="s">
        <v>58</v>
      </c>
      <c r="Q11" t="str">
        <f t="shared" si="11"/>
        <v>High</v>
      </c>
      <c r="R11" t="s">
        <v>69</v>
      </c>
      <c r="S11" t="str">
        <f t="shared" si="12"/>
        <v>Male</v>
      </c>
      <c r="T11">
        <v>94</v>
      </c>
      <c r="U11">
        <f t="shared" si="2"/>
        <v>94</v>
      </c>
      <c r="V11" t="s">
        <v>58</v>
      </c>
      <c r="W11" t="str">
        <f t="shared" si="13"/>
        <v>High</v>
      </c>
      <c r="X11">
        <v>2</v>
      </c>
      <c r="Y11">
        <f t="shared" si="14"/>
        <v>2</v>
      </c>
      <c r="Z11" t="s">
        <v>85</v>
      </c>
      <c r="AA11" t="str">
        <f t="shared" si="15"/>
        <v>Healthcare Representative</v>
      </c>
      <c r="AB11" t="s">
        <v>58</v>
      </c>
      <c r="AC11" t="str">
        <f t="shared" si="16"/>
        <v>High</v>
      </c>
      <c r="AD11" t="s">
        <v>71</v>
      </c>
      <c r="AE11" t="str">
        <f t="shared" si="17"/>
        <v>Married</v>
      </c>
      <c r="AF11">
        <v>5237</v>
      </c>
      <c r="AG11">
        <f t="shared" si="3"/>
        <v>5237</v>
      </c>
      <c r="AI11">
        <v>16577</v>
      </c>
      <c r="AJ11">
        <f t="shared" si="4"/>
        <v>16577</v>
      </c>
      <c r="AK11">
        <v>6</v>
      </c>
      <c r="AL11">
        <f t="shared" si="18"/>
        <v>6</v>
      </c>
      <c r="AM11" t="s">
        <v>72</v>
      </c>
      <c r="AN11" t="str">
        <f t="shared" si="19"/>
        <v>No</v>
      </c>
      <c r="AO11">
        <v>13</v>
      </c>
      <c r="AP11">
        <f t="shared" si="5"/>
        <v>13</v>
      </c>
      <c r="AQ11" t="s">
        <v>63</v>
      </c>
      <c r="AR11" t="str">
        <f t="shared" si="20"/>
        <v>Excellent</v>
      </c>
      <c r="AS11" t="s">
        <v>56</v>
      </c>
      <c r="AT11" t="str">
        <f t="shared" si="21"/>
        <v>Medium</v>
      </c>
      <c r="AU11">
        <v>3</v>
      </c>
      <c r="AV11">
        <f t="shared" si="6"/>
        <v>3</v>
      </c>
      <c r="AX11" t="str">
        <f t="shared" si="22"/>
        <v>better</v>
      </c>
      <c r="AY11" t="s">
        <v>72</v>
      </c>
      <c r="AZ11" t="str">
        <f t="shared" si="23"/>
        <v>No</v>
      </c>
      <c r="BA11">
        <f t="shared" si="24"/>
        <v>0</v>
      </c>
      <c r="BB11" t="str">
        <f t="shared" si="25"/>
        <v/>
      </c>
    </row>
    <row r="12" spans="1:56" x14ac:dyDescent="0.35">
      <c r="A12">
        <v>1463</v>
      </c>
      <c r="B12">
        <v>35</v>
      </c>
      <c r="C12">
        <f t="shared" si="7"/>
        <v>35</v>
      </c>
      <c r="D12" t="s">
        <v>52</v>
      </c>
      <c r="E12" t="str">
        <f t="shared" si="26"/>
        <v>Travel_Rarely</v>
      </c>
      <c r="F12">
        <v>809</v>
      </c>
      <c r="G12">
        <f t="shared" si="0"/>
        <v>809</v>
      </c>
      <c r="H12" t="s">
        <v>67</v>
      </c>
      <c r="I12" t="str">
        <f t="shared" si="8"/>
        <v>Research &amp; Development</v>
      </c>
      <c r="J12">
        <v>16</v>
      </c>
      <c r="K12">
        <f t="shared" si="1"/>
        <v>16</v>
      </c>
      <c r="L12" t="s">
        <v>81</v>
      </c>
      <c r="M12" t="str">
        <f t="shared" si="9"/>
        <v>Bachelor</v>
      </c>
      <c r="N12" t="s">
        <v>79</v>
      </c>
      <c r="O12" t="str">
        <f t="shared" si="10"/>
        <v>Medical</v>
      </c>
      <c r="P12" t="s">
        <v>64</v>
      </c>
      <c r="Q12" t="str">
        <f t="shared" si="11"/>
        <v>Low</v>
      </c>
      <c r="R12" t="s">
        <v>69</v>
      </c>
      <c r="S12" t="str">
        <f t="shared" si="12"/>
        <v>Male</v>
      </c>
      <c r="T12">
        <v>84</v>
      </c>
      <c r="U12">
        <f t="shared" si="2"/>
        <v>84</v>
      </c>
      <c r="V12" t="s">
        <v>60</v>
      </c>
      <c r="W12" t="str">
        <f t="shared" si="13"/>
        <v>Very High</v>
      </c>
      <c r="X12">
        <v>1</v>
      </c>
      <c r="Y12">
        <f t="shared" si="14"/>
        <v>1</v>
      </c>
      <c r="Z12" t="s">
        <v>77</v>
      </c>
      <c r="AA12" t="str">
        <f t="shared" si="15"/>
        <v>Laboratory Technician</v>
      </c>
      <c r="AB12" t="s">
        <v>56</v>
      </c>
      <c r="AC12" t="str">
        <f t="shared" si="16"/>
        <v>Medium</v>
      </c>
      <c r="AD12" t="s">
        <v>71</v>
      </c>
      <c r="AE12" t="str">
        <f t="shared" si="17"/>
        <v>Married</v>
      </c>
      <c r="AF12">
        <v>2426</v>
      </c>
      <c r="AG12">
        <f t="shared" si="3"/>
        <v>2426</v>
      </c>
      <c r="AI12">
        <v>16479</v>
      </c>
      <c r="AJ12">
        <f t="shared" si="4"/>
        <v>16479</v>
      </c>
      <c r="AK12">
        <v>0</v>
      </c>
      <c r="AL12">
        <f t="shared" si="18"/>
        <v>0</v>
      </c>
      <c r="AM12" t="s">
        <v>72</v>
      </c>
      <c r="AN12" t="str">
        <f t="shared" si="19"/>
        <v>No</v>
      </c>
      <c r="AO12">
        <v>13</v>
      </c>
      <c r="AP12">
        <f t="shared" si="5"/>
        <v>13</v>
      </c>
      <c r="AQ12" t="s">
        <v>63</v>
      </c>
      <c r="AR12" t="str">
        <f t="shared" si="20"/>
        <v>Excellent</v>
      </c>
      <c r="AS12" t="s">
        <v>58</v>
      </c>
      <c r="AT12" t="str">
        <f t="shared" si="21"/>
        <v>High</v>
      </c>
      <c r="AU12">
        <v>5</v>
      </c>
      <c r="AV12">
        <f t="shared" si="6"/>
        <v>5</v>
      </c>
      <c r="AW12" t="s">
        <v>74</v>
      </c>
      <c r="AX12" t="str">
        <f t="shared" si="22"/>
        <v>Better</v>
      </c>
      <c r="AY12" t="s">
        <v>72</v>
      </c>
      <c r="AZ12" t="str">
        <f t="shared" si="23"/>
        <v>No</v>
      </c>
      <c r="BA12">
        <f t="shared" si="24"/>
        <v>0</v>
      </c>
      <c r="BB12" t="str">
        <f t="shared" si="25"/>
        <v/>
      </c>
    </row>
    <row r="13" spans="1:56" x14ac:dyDescent="0.35">
      <c r="A13">
        <v>1464</v>
      </c>
      <c r="B13">
        <v>29</v>
      </c>
      <c r="C13">
        <f t="shared" si="7"/>
        <v>29</v>
      </c>
      <c r="D13" t="s">
        <v>52</v>
      </c>
      <c r="E13" t="str">
        <f t="shared" si="26"/>
        <v>Travel_Rarely</v>
      </c>
      <c r="F13">
        <v>153</v>
      </c>
      <c r="G13">
        <f t="shared" si="0"/>
        <v>153</v>
      </c>
      <c r="H13" t="s">
        <v>67</v>
      </c>
      <c r="I13" t="str">
        <f t="shared" si="8"/>
        <v>Research &amp; Development</v>
      </c>
      <c r="J13">
        <v>15</v>
      </c>
      <c r="K13">
        <f t="shared" si="1"/>
        <v>15</v>
      </c>
      <c r="L13" t="s">
        <v>54</v>
      </c>
      <c r="M13" t="str">
        <f t="shared" si="9"/>
        <v>College</v>
      </c>
      <c r="N13" t="s">
        <v>55</v>
      </c>
      <c r="O13" t="str">
        <f t="shared" si="10"/>
        <v>Life Sciences</v>
      </c>
      <c r="P13" t="s">
        <v>76</v>
      </c>
      <c r="Q13" t="str">
        <f t="shared" si="11"/>
        <v>Ver High</v>
      </c>
      <c r="R13" t="s">
        <v>57</v>
      </c>
      <c r="S13" t="str">
        <f t="shared" si="12"/>
        <v>Female</v>
      </c>
      <c r="T13">
        <v>49</v>
      </c>
      <c r="U13">
        <f t="shared" si="2"/>
        <v>49</v>
      </c>
      <c r="V13" t="s">
        <v>56</v>
      </c>
      <c r="W13" t="str">
        <f t="shared" si="13"/>
        <v>Medium</v>
      </c>
      <c r="X13">
        <v>2</v>
      </c>
      <c r="Y13">
        <f t="shared" si="14"/>
        <v>2</v>
      </c>
      <c r="Z13" t="s">
        <v>77</v>
      </c>
      <c r="AA13" t="str">
        <f t="shared" si="15"/>
        <v>Laboratory Technician</v>
      </c>
      <c r="AB13" t="s">
        <v>58</v>
      </c>
      <c r="AC13" t="str">
        <f t="shared" si="16"/>
        <v>High</v>
      </c>
      <c r="AD13" t="s">
        <v>61</v>
      </c>
      <c r="AE13" t="str">
        <f t="shared" si="17"/>
        <v>Single</v>
      </c>
      <c r="AF13">
        <v>4193</v>
      </c>
      <c r="AG13">
        <f t="shared" si="3"/>
        <v>4193</v>
      </c>
      <c r="AI13">
        <v>12682</v>
      </c>
      <c r="AJ13">
        <f t="shared" si="4"/>
        <v>12682</v>
      </c>
      <c r="AK13">
        <v>0</v>
      </c>
      <c r="AL13">
        <f t="shared" si="18"/>
        <v>0</v>
      </c>
      <c r="AM13" t="s">
        <v>62</v>
      </c>
      <c r="AN13" t="str">
        <f t="shared" si="19"/>
        <v>Yes</v>
      </c>
      <c r="AO13">
        <v>12</v>
      </c>
      <c r="AP13">
        <f t="shared" si="5"/>
        <v>12</v>
      </c>
      <c r="AQ13" t="s">
        <v>63</v>
      </c>
      <c r="AR13" t="str">
        <f t="shared" si="20"/>
        <v>Excellent</v>
      </c>
      <c r="AS13" t="s">
        <v>60</v>
      </c>
      <c r="AT13" t="str">
        <f t="shared" si="21"/>
        <v>Very High</v>
      </c>
      <c r="AU13">
        <v>3</v>
      </c>
      <c r="AV13">
        <f t="shared" si="6"/>
        <v>3</v>
      </c>
      <c r="AW13" t="s">
        <v>74</v>
      </c>
      <c r="AX13" t="str">
        <f t="shared" si="22"/>
        <v>Better</v>
      </c>
      <c r="AY13" t="s">
        <v>72</v>
      </c>
      <c r="AZ13" t="str">
        <f t="shared" si="23"/>
        <v>No</v>
      </c>
      <c r="BA13">
        <f t="shared" si="24"/>
        <v>0</v>
      </c>
      <c r="BB13" t="str">
        <f t="shared" si="25"/>
        <v/>
      </c>
    </row>
    <row r="14" spans="1:56" x14ac:dyDescent="0.35">
      <c r="A14">
        <v>1465</v>
      </c>
      <c r="C14">
        <f t="shared" si="7"/>
        <v>36.98203178991016</v>
      </c>
      <c r="D14" t="s">
        <v>52</v>
      </c>
      <c r="E14" t="str">
        <f t="shared" si="26"/>
        <v>Travel_Rarely</v>
      </c>
      <c r="F14">
        <v>670</v>
      </c>
      <c r="G14">
        <f t="shared" si="0"/>
        <v>670</v>
      </c>
      <c r="H14" t="s">
        <v>67</v>
      </c>
      <c r="I14" t="str">
        <f t="shared" si="8"/>
        <v>Research &amp; Development</v>
      </c>
      <c r="J14">
        <v>26</v>
      </c>
      <c r="K14">
        <f t="shared" si="1"/>
        <v>26</v>
      </c>
      <c r="L14" t="s">
        <v>68</v>
      </c>
      <c r="M14" t="str">
        <f t="shared" si="9"/>
        <v>Below College</v>
      </c>
      <c r="N14" t="s">
        <v>55</v>
      </c>
      <c r="O14" t="str">
        <f t="shared" si="10"/>
        <v>Life Sciences</v>
      </c>
      <c r="P14" t="s">
        <v>64</v>
      </c>
      <c r="Q14" t="str">
        <f t="shared" si="11"/>
        <v>Low</v>
      </c>
      <c r="R14" t="s">
        <v>69</v>
      </c>
      <c r="S14" t="str">
        <f t="shared" si="12"/>
        <v>Male</v>
      </c>
      <c r="T14">
        <v>31</v>
      </c>
      <c r="U14">
        <f t="shared" si="2"/>
        <v>31</v>
      </c>
      <c r="V14" t="s">
        <v>58</v>
      </c>
      <c r="W14" t="str">
        <f t="shared" si="13"/>
        <v>High</v>
      </c>
      <c r="X14">
        <v>1</v>
      </c>
      <c r="Y14">
        <f t="shared" si="14"/>
        <v>1</v>
      </c>
      <c r="Z14" t="s">
        <v>70</v>
      </c>
      <c r="AA14" t="str">
        <f t="shared" si="15"/>
        <v>Research Scientist</v>
      </c>
      <c r="AB14" t="s">
        <v>58</v>
      </c>
      <c r="AC14" t="str">
        <f t="shared" si="16"/>
        <v>High</v>
      </c>
      <c r="AD14" t="s">
        <v>83</v>
      </c>
      <c r="AE14" t="str">
        <f t="shared" si="17"/>
        <v>Divorced</v>
      </c>
      <c r="AF14">
        <v>2911</v>
      </c>
      <c r="AG14">
        <f t="shared" si="3"/>
        <v>2911</v>
      </c>
      <c r="AI14">
        <v>15170</v>
      </c>
      <c r="AJ14">
        <f t="shared" si="4"/>
        <v>15170</v>
      </c>
      <c r="AK14">
        <v>1</v>
      </c>
      <c r="AL14">
        <f t="shared" si="18"/>
        <v>1</v>
      </c>
      <c r="AM14" t="s">
        <v>72</v>
      </c>
      <c r="AN14" t="str">
        <f t="shared" si="19"/>
        <v>No</v>
      </c>
      <c r="AO14">
        <v>17</v>
      </c>
      <c r="AP14">
        <f t="shared" si="5"/>
        <v>17</v>
      </c>
      <c r="AQ14" t="s">
        <v>63</v>
      </c>
      <c r="AR14" t="str">
        <f t="shared" si="20"/>
        <v>Excellent</v>
      </c>
      <c r="AS14" t="s">
        <v>60</v>
      </c>
      <c r="AT14" t="str">
        <f t="shared" si="21"/>
        <v>Very High</v>
      </c>
      <c r="AU14">
        <v>1</v>
      </c>
      <c r="AV14">
        <f t="shared" si="6"/>
        <v>1</v>
      </c>
      <c r="AW14" t="s">
        <v>80</v>
      </c>
      <c r="AX14" t="str">
        <f t="shared" si="22"/>
        <v>Good</v>
      </c>
      <c r="AY14" t="s">
        <v>72</v>
      </c>
      <c r="AZ14" t="str">
        <f t="shared" si="23"/>
        <v>No</v>
      </c>
      <c r="BA14">
        <f t="shared" si="24"/>
        <v>0</v>
      </c>
      <c r="BB14" t="str">
        <f t="shared" si="25"/>
        <v/>
      </c>
    </row>
    <row r="15" spans="1:56" x14ac:dyDescent="0.35">
      <c r="A15">
        <v>1466</v>
      </c>
      <c r="B15">
        <v>34</v>
      </c>
      <c r="C15">
        <f t="shared" si="7"/>
        <v>34</v>
      </c>
      <c r="D15" t="s">
        <v>52</v>
      </c>
      <c r="E15" t="str">
        <f t="shared" si="26"/>
        <v>Travel_Rarely</v>
      </c>
      <c r="F15">
        <v>1346</v>
      </c>
      <c r="G15">
        <f t="shared" si="0"/>
        <v>1346</v>
      </c>
      <c r="H15" t="s">
        <v>67</v>
      </c>
      <c r="I15" t="str">
        <f t="shared" si="8"/>
        <v>Research &amp; Development</v>
      </c>
      <c r="K15">
        <f t="shared" si="1"/>
        <v>6.5817958901025673</v>
      </c>
      <c r="L15" t="s">
        <v>54</v>
      </c>
      <c r="M15" t="str">
        <f t="shared" si="9"/>
        <v>College</v>
      </c>
      <c r="N15" t="s">
        <v>79</v>
      </c>
      <c r="O15" t="str">
        <f t="shared" si="10"/>
        <v>Medical</v>
      </c>
      <c r="P15" t="s">
        <v>56</v>
      </c>
      <c r="Q15" t="str">
        <f t="shared" si="11"/>
        <v>Medium</v>
      </c>
      <c r="R15" t="s">
        <v>69</v>
      </c>
      <c r="S15" t="str">
        <f t="shared" si="12"/>
        <v>Male</v>
      </c>
      <c r="T15">
        <v>93</v>
      </c>
      <c r="U15">
        <f t="shared" si="2"/>
        <v>93</v>
      </c>
      <c r="V15" t="s">
        <v>58</v>
      </c>
      <c r="W15" t="str">
        <f t="shared" si="13"/>
        <v>High</v>
      </c>
      <c r="X15">
        <v>1</v>
      </c>
      <c r="Y15">
        <f t="shared" si="14"/>
        <v>1</v>
      </c>
      <c r="Z15" t="s">
        <v>77</v>
      </c>
      <c r="AA15" t="str">
        <f t="shared" si="15"/>
        <v>Laboratory Technician</v>
      </c>
      <c r="AB15" t="s">
        <v>60</v>
      </c>
      <c r="AC15" t="str">
        <f t="shared" si="16"/>
        <v>Very High</v>
      </c>
      <c r="AE15" t="str">
        <f t="shared" si="17"/>
        <v>single</v>
      </c>
      <c r="AF15">
        <v>2661</v>
      </c>
      <c r="AG15">
        <f t="shared" si="3"/>
        <v>2661</v>
      </c>
      <c r="AI15">
        <v>8758</v>
      </c>
      <c r="AJ15">
        <f t="shared" si="4"/>
        <v>8758</v>
      </c>
      <c r="AK15">
        <v>0</v>
      </c>
      <c r="AL15">
        <f t="shared" si="18"/>
        <v>0</v>
      </c>
      <c r="AM15" t="s">
        <v>72</v>
      </c>
      <c r="AN15" t="str">
        <f t="shared" si="19"/>
        <v>No</v>
      </c>
      <c r="AO15">
        <v>11</v>
      </c>
      <c r="AP15">
        <f t="shared" si="5"/>
        <v>11</v>
      </c>
      <c r="AQ15" t="s">
        <v>63</v>
      </c>
      <c r="AR15" t="str">
        <f t="shared" si="20"/>
        <v>Excellent</v>
      </c>
      <c r="AS15" t="s">
        <v>58</v>
      </c>
      <c r="AT15" t="str">
        <f t="shared" si="21"/>
        <v>High</v>
      </c>
      <c r="AU15">
        <v>2</v>
      </c>
      <c r="AV15">
        <f t="shared" si="6"/>
        <v>2</v>
      </c>
      <c r="AW15" t="s">
        <v>74</v>
      </c>
      <c r="AX15" t="str">
        <f t="shared" si="22"/>
        <v>Better</v>
      </c>
      <c r="AY15" t="s">
        <v>72</v>
      </c>
      <c r="AZ15" t="str">
        <f t="shared" si="23"/>
        <v>No</v>
      </c>
      <c r="BA15">
        <f t="shared" si="24"/>
        <v>0</v>
      </c>
      <c r="BB15" t="str">
        <f t="shared" si="25"/>
        <v/>
      </c>
    </row>
    <row r="16" spans="1:56" x14ac:dyDescent="0.35">
      <c r="A16">
        <v>1467</v>
      </c>
      <c r="B16">
        <v>28</v>
      </c>
      <c r="C16">
        <f t="shared" si="7"/>
        <v>28</v>
      </c>
      <c r="D16" t="s">
        <v>52</v>
      </c>
      <c r="E16" t="str">
        <f t="shared" si="26"/>
        <v>Travel_Rarely</v>
      </c>
      <c r="F16">
        <v>103</v>
      </c>
      <c r="G16">
        <f t="shared" si="0"/>
        <v>103</v>
      </c>
      <c r="H16" t="s">
        <v>67</v>
      </c>
      <c r="I16" t="str">
        <f t="shared" si="8"/>
        <v>Research &amp; Development</v>
      </c>
      <c r="J16">
        <v>24</v>
      </c>
      <c r="K16">
        <f t="shared" si="1"/>
        <v>24</v>
      </c>
      <c r="L16" t="s">
        <v>81</v>
      </c>
      <c r="M16" t="str">
        <f t="shared" si="9"/>
        <v>Bachelor</v>
      </c>
      <c r="N16" t="s">
        <v>55</v>
      </c>
      <c r="O16" t="str">
        <f t="shared" si="10"/>
        <v>Life Sciences</v>
      </c>
      <c r="P16" t="s">
        <v>58</v>
      </c>
      <c r="Q16" t="str">
        <f t="shared" si="11"/>
        <v>High</v>
      </c>
      <c r="R16" t="s">
        <v>69</v>
      </c>
      <c r="S16" t="str">
        <f t="shared" si="12"/>
        <v>Male</v>
      </c>
      <c r="T16">
        <v>50</v>
      </c>
      <c r="U16">
        <f t="shared" si="2"/>
        <v>50</v>
      </c>
      <c r="V16" t="s">
        <v>56</v>
      </c>
      <c r="W16" t="str">
        <f t="shared" si="13"/>
        <v>Medium</v>
      </c>
      <c r="X16">
        <v>1</v>
      </c>
      <c r="Y16">
        <f t="shared" si="14"/>
        <v>1</v>
      </c>
      <c r="Z16" t="s">
        <v>77</v>
      </c>
      <c r="AA16" t="str">
        <f t="shared" si="15"/>
        <v>Laboratory Technician</v>
      </c>
      <c r="AB16" t="s">
        <v>58</v>
      </c>
      <c r="AC16" t="str">
        <f t="shared" si="16"/>
        <v>High</v>
      </c>
      <c r="AD16" t="s">
        <v>61</v>
      </c>
      <c r="AE16" t="str">
        <f t="shared" si="17"/>
        <v>Single</v>
      </c>
      <c r="AF16">
        <v>2028</v>
      </c>
      <c r="AG16">
        <f t="shared" si="3"/>
        <v>2028</v>
      </c>
      <c r="AI16">
        <v>12947</v>
      </c>
      <c r="AJ16">
        <f t="shared" si="4"/>
        <v>12947</v>
      </c>
      <c r="AK16">
        <v>5</v>
      </c>
      <c r="AL16">
        <f t="shared" si="18"/>
        <v>5</v>
      </c>
      <c r="AM16" t="s">
        <v>62</v>
      </c>
      <c r="AN16" t="str">
        <f t="shared" si="19"/>
        <v>Yes</v>
      </c>
      <c r="AO16">
        <v>14</v>
      </c>
      <c r="AP16">
        <f t="shared" si="5"/>
        <v>14</v>
      </c>
      <c r="AQ16" t="s">
        <v>63</v>
      </c>
      <c r="AR16" t="str">
        <f t="shared" si="20"/>
        <v>Excellent</v>
      </c>
      <c r="AS16" t="s">
        <v>56</v>
      </c>
      <c r="AT16" t="str">
        <f t="shared" si="21"/>
        <v>Medium</v>
      </c>
      <c r="AU16">
        <v>4</v>
      </c>
      <c r="AV16">
        <f t="shared" si="6"/>
        <v>4</v>
      </c>
      <c r="AW16" t="s">
        <v>74</v>
      </c>
      <c r="AX16" t="str">
        <f t="shared" si="22"/>
        <v>Better</v>
      </c>
      <c r="AY16" t="s">
        <v>62</v>
      </c>
      <c r="AZ16" t="str">
        <f t="shared" si="23"/>
        <v>Yes</v>
      </c>
      <c r="BA16">
        <f t="shared" si="24"/>
        <v>1</v>
      </c>
      <c r="BB16">
        <f t="shared" si="25"/>
        <v>1</v>
      </c>
    </row>
    <row r="17" spans="1:55" x14ac:dyDescent="0.35">
      <c r="A17">
        <v>1468</v>
      </c>
      <c r="B17">
        <v>29</v>
      </c>
      <c r="C17">
        <f t="shared" si="7"/>
        <v>29</v>
      </c>
      <c r="D17" t="s">
        <v>52</v>
      </c>
      <c r="E17" t="str">
        <f t="shared" si="26"/>
        <v>Travel_Rarely</v>
      </c>
      <c r="F17">
        <v>1389</v>
      </c>
      <c r="G17">
        <f t="shared" si="0"/>
        <v>1389</v>
      </c>
      <c r="H17" t="s">
        <v>67</v>
      </c>
      <c r="I17" t="str">
        <f t="shared" si="8"/>
        <v>Research &amp; Development</v>
      </c>
      <c r="J17">
        <v>21</v>
      </c>
      <c r="K17">
        <f t="shared" si="1"/>
        <v>21</v>
      </c>
      <c r="L17" t="s">
        <v>78</v>
      </c>
      <c r="M17" t="str">
        <f t="shared" si="9"/>
        <v>Master</v>
      </c>
      <c r="N17" t="s">
        <v>55</v>
      </c>
      <c r="O17" t="str">
        <f t="shared" si="10"/>
        <v>Life Sciences</v>
      </c>
      <c r="P17" t="s">
        <v>56</v>
      </c>
      <c r="Q17" t="str">
        <f t="shared" si="11"/>
        <v>Medium</v>
      </c>
      <c r="R17" t="s">
        <v>57</v>
      </c>
      <c r="S17" t="str">
        <f t="shared" si="12"/>
        <v>Female</v>
      </c>
      <c r="T17">
        <v>51</v>
      </c>
      <c r="U17">
        <f t="shared" si="2"/>
        <v>51</v>
      </c>
      <c r="V17" t="s">
        <v>60</v>
      </c>
      <c r="W17" t="str">
        <f t="shared" si="13"/>
        <v>Very High</v>
      </c>
      <c r="X17">
        <v>3</v>
      </c>
      <c r="Y17">
        <f t="shared" si="14"/>
        <v>3</v>
      </c>
      <c r="Z17" t="s">
        <v>84</v>
      </c>
      <c r="AA17" t="str">
        <f t="shared" si="15"/>
        <v>Manufacturing Director</v>
      </c>
      <c r="AB17" t="s">
        <v>64</v>
      </c>
      <c r="AC17" t="str">
        <f t="shared" si="16"/>
        <v>Low</v>
      </c>
      <c r="AD17" t="s">
        <v>83</v>
      </c>
      <c r="AE17" t="str">
        <f t="shared" si="17"/>
        <v>Divorced</v>
      </c>
      <c r="AF17">
        <v>9980</v>
      </c>
      <c r="AG17">
        <f t="shared" si="3"/>
        <v>9980</v>
      </c>
      <c r="AI17">
        <v>10195</v>
      </c>
      <c r="AJ17">
        <f t="shared" si="4"/>
        <v>10195</v>
      </c>
      <c r="AK17">
        <v>1</v>
      </c>
      <c r="AL17">
        <f t="shared" si="18"/>
        <v>1</v>
      </c>
      <c r="AM17" t="s">
        <v>72</v>
      </c>
      <c r="AN17" t="str">
        <f t="shared" si="19"/>
        <v>No</v>
      </c>
      <c r="AO17">
        <v>11</v>
      </c>
      <c r="AP17">
        <f t="shared" si="5"/>
        <v>11</v>
      </c>
      <c r="AQ17" t="s">
        <v>63</v>
      </c>
      <c r="AR17" t="str">
        <f t="shared" si="20"/>
        <v>Excellent</v>
      </c>
      <c r="AS17" t="s">
        <v>58</v>
      </c>
      <c r="AT17" t="str">
        <f t="shared" si="21"/>
        <v>High</v>
      </c>
      <c r="AU17">
        <v>1</v>
      </c>
      <c r="AV17">
        <f t="shared" si="6"/>
        <v>1</v>
      </c>
      <c r="AW17" t="s">
        <v>74</v>
      </c>
      <c r="AX17" t="str">
        <f t="shared" si="22"/>
        <v>Better</v>
      </c>
      <c r="AY17" t="s">
        <v>72</v>
      </c>
      <c r="AZ17" t="str">
        <f t="shared" si="23"/>
        <v>No</v>
      </c>
      <c r="BA17">
        <f t="shared" si="24"/>
        <v>0</v>
      </c>
      <c r="BB17" t="str">
        <f t="shared" si="25"/>
        <v/>
      </c>
      <c r="BC17" s="15"/>
    </row>
    <row r="18" spans="1:55" x14ac:dyDescent="0.35">
      <c r="A18">
        <v>1469</v>
      </c>
      <c r="B18">
        <v>32</v>
      </c>
      <c r="C18">
        <f t="shared" si="7"/>
        <v>32</v>
      </c>
      <c r="D18" t="s">
        <v>52</v>
      </c>
      <c r="E18" t="str">
        <f t="shared" si="26"/>
        <v>Travel_Rarely</v>
      </c>
      <c r="F18">
        <v>334</v>
      </c>
      <c r="G18">
        <f t="shared" si="0"/>
        <v>334</v>
      </c>
      <c r="H18" t="s">
        <v>67</v>
      </c>
      <c r="I18" t="str">
        <f t="shared" si="8"/>
        <v>Research &amp; Development</v>
      </c>
      <c r="J18">
        <v>5</v>
      </c>
      <c r="K18">
        <f t="shared" si="1"/>
        <v>5</v>
      </c>
      <c r="L18" t="s">
        <v>54</v>
      </c>
      <c r="M18" t="str">
        <f t="shared" si="9"/>
        <v>College</v>
      </c>
      <c r="N18" t="s">
        <v>55</v>
      </c>
      <c r="O18" t="str">
        <f t="shared" si="10"/>
        <v>Life Sciences</v>
      </c>
      <c r="P18" t="s">
        <v>64</v>
      </c>
      <c r="Q18" t="str">
        <f t="shared" si="11"/>
        <v>Low</v>
      </c>
      <c r="R18" t="s">
        <v>69</v>
      </c>
      <c r="S18" t="str">
        <f t="shared" si="12"/>
        <v>Male</v>
      </c>
      <c r="T18">
        <v>700</v>
      </c>
      <c r="U18">
        <f t="shared" si="2"/>
        <v>700</v>
      </c>
      <c r="V18" t="s">
        <v>60</v>
      </c>
      <c r="W18" t="str">
        <f t="shared" si="13"/>
        <v>Very High</v>
      </c>
      <c r="X18">
        <v>1</v>
      </c>
      <c r="Y18">
        <f t="shared" si="14"/>
        <v>1</v>
      </c>
      <c r="Z18" t="s">
        <v>70</v>
      </c>
      <c r="AA18" t="str">
        <f t="shared" si="15"/>
        <v>Research Scientist</v>
      </c>
      <c r="AB18" t="s">
        <v>56</v>
      </c>
      <c r="AC18" t="str">
        <f t="shared" si="16"/>
        <v>Medium</v>
      </c>
      <c r="AD18" t="s">
        <v>83</v>
      </c>
      <c r="AE18" t="str">
        <f t="shared" si="17"/>
        <v>Divorced</v>
      </c>
      <c r="AF18">
        <v>3298</v>
      </c>
      <c r="AG18">
        <f t="shared" si="3"/>
        <v>3298</v>
      </c>
      <c r="AI18">
        <v>15053</v>
      </c>
      <c r="AJ18">
        <f t="shared" si="4"/>
        <v>15053</v>
      </c>
      <c r="AK18">
        <v>0</v>
      </c>
      <c r="AL18">
        <f t="shared" si="18"/>
        <v>0</v>
      </c>
      <c r="AM18" t="s">
        <v>62</v>
      </c>
      <c r="AN18" t="str">
        <f t="shared" si="19"/>
        <v>Yes</v>
      </c>
      <c r="AO18">
        <v>12</v>
      </c>
      <c r="AP18">
        <f t="shared" si="5"/>
        <v>12</v>
      </c>
      <c r="AQ18" t="s">
        <v>63</v>
      </c>
      <c r="AR18" t="str">
        <f t="shared" si="20"/>
        <v>Excellent</v>
      </c>
      <c r="AS18" t="s">
        <v>60</v>
      </c>
      <c r="AT18" t="str">
        <f t="shared" si="21"/>
        <v>Very High</v>
      </c>
      <c r="AU18">
        <v>5</v>
      </c>
      <c r="AV18">
        <f t="shared" si="6"/>
        <v>5</v>
      </c>
      <c r="AW18" t="s">
        <v>80</v>
      </c>
      <c r="AX18" t="str">
        <f t="shared" si="22"/>
        <v>Good</v>
      </c>
      <c r="AY18" t="s">
        <v>72</v>
      </c>
      <c r="AZ18" t="str">
        <f t="shared" si="23"/>
        <v>No</v>
      </c>
      <c r="BA18">
        <f t="shared" si="24"/>
        <v>0</v>
      </c>
      <c r="BB18" t="str">
        <f t="shared" si="25"/>
        <v/>
      </c>
    </row>
    <row r="19" spans="1:55" x14ac:dyDescent="0.35">
      <c r="A19">
        <v>1470</v>
      </c>
      <c r="B19">
        <v>22</v>
      </c>
      <c r="C19">
        <f t="shared" si="7"/>
        <v>22</v>
      </c>
      <c r="D19" t="s">
        <v>86</v>
      </c>
      <c r="E19" t="str">
        <f t="shared" si="26"/>
        <v>Non-Travel</v>
      </c>
      <c r="F19">
        <v>1123</v>
      </c>
      <c r="G19">
        <f t="shared" si="0"/>
        <v>1123</v>
      </c>
      <c r="H19" t="s">
        <v>67</v>
      </c>
      <c r="I19" t="str">
        <f t="shared" si="8"/>
        <v>Research &amp; Development</v>
      </c>
      <c r="J19">
        <v>16</v>
      </c>
      <c r="K19">
        <f t="shared" si="1"/>
        <v>16</v>
      </c>
      <c r="L19" t="s">
        <v>54</v>
      </c>
      <c r="M19" t="str">
        <f t="shared" si="9"/>
        <v>College</v>
      </c>
      <c r="N19" t="s">
        <v>79</v>
      </c>
      <c r="O19" t="str">
        <f t="shared" si="10"/>
        <v>Medical</v>
      </c>
      <c r="P19" t="s">
        <v>76</v>
      </c>
      <c r="Q19" t="str">
        <f t="shared" si="11"/>
        <v>Ver High</v>
      </c>
      <c r="R19" t="s">
        <v>69</v>
      </c>
      <c r="S19" t="str">
        <f t="shared" si="12"/>
        <v>Male</v>
      </c>
      <c r="T19">
        <v>96</v>
      </c>
      <c r="U19">
        <f t="shared" si="2"/>
        <v>96</v>
      </c>
      <c r="V19" t="s">
        <v>60</v>
      </c>
      <c r="W19" t="str">
        <f t="shared" si="13"/>
        <v>Very High</v>
      </c>
      <c r="X19">
        <v>1</v>
      </c>
      <c r="Y19">
        <f t="shared" si="14"/>
        <v>1</v>
      </c>
      <c r="Z19" t="s">
        <v>77</v>
      </c>
      <c r="AA19" t="str">
        <f t="shared" si="15"/>
        <v>Laboratory Technician</v>
      </c>
      <c r="AB19" t="s">
        <v>60</v>
      </c>
      <c r="AC19" t="str">
        <f t="shared" si="16"/>
        <v>Very High</v>
      </c>
      <c r="AD19" t="s">
        <v>83</v>
      </c>
      <c r="AE19" t="str">
        <f t="shared" si="17"/>
        <v>Divorced</v>
      </c>
      <c r="AF19">
        <v>2935</v>
      </c>
      <c r="AG19">
        <f t="shared" si="3"/>
        <v>2935</v>
      </c>
      <c r="AI19">
        <v>7324</v>
      </c>
      <c r="AJ19">
        <f t="shared" si="4"/>
        <v>7324</v>
      </c>
      <c r="AK19">
        <v>1</v>
      </c>
      <c r="AL19">
        <f t="shared" si="18"/>
        <v>1</v>
      </c>
      <c r="AM19" t="s">
        <v>62</v>
      </c>
      <c r="AN19" t="str">
        <f t="shared" si="19"/>
        <v>Yes</v>
      </c>
      <c r="AO19">
        <v>13</v>
      </c>
      <c r="AP19">
        <f t="shared" si="5"/>
        <v>13</v>
      </c>
      <c r="AQ19" t="s">
        <v>63</v>
      </c>
      <c r="AR19" t="str">
        <f t="shared" si="20"/>
        <v>Excellent</v>
      </c>
      <c r="AS19" t="s">
        <v>56</v>
      </c>
      <c r="AT19" t="str">
        <f t="shared" si="21"/>
        <v>Medium</v>
      </c>
      <c r="AU19">
        <v>2</v>
      </c>
      <c r="AV19">
        <f t="shared" si="6"/>
        <v>2</v>
      </c>
      <c r="AW19" t="s">
        <v>80</v>
      </c>
      <c r="AX19" t="str">
        <f t="shared" si="22"/>
        <v>Good</v>
      </c>
      <c r="AY19" t="s">
        <v>72</v>
      </c>
      <c r="AZ19" t="str">
        <f t="shared" si="23"/>
        <v>No</v>
      </c>
      <c r="BA19">
        <f t="shared" si="24"/>
        <v>0</v>
      </c>
      <c r="BB19" t="str">
        <f t="shared" si="25"/>
        <v/>
      </c>
    </row>
    <row r="20" spans="1:55" x14ac:dyDescent="0.35">
      <c r="A20">
        <v>1471</v>
      </c>
      <c r="B20">
        <v>53</v>
      </c>
      <c r="C20">
        <f t="shared" si="7"/>
        <v>53</v>
      </c>
      <c r="D20" t="s">
        <v>52</v>
      </c>
      <c r="E20" t="str">
        <f t="shared" si="26"/>
        <v>Travel_Rarely</v>
      </c>
      <c r="F20">
        <v>1219</v>
      </c>
      <c r="G20">
        <f t="shared" si="0"/>
        <v>1219</v>
      </c>
      <c r="H20" t="s">
        <v>53</v>
      </c>
      <c r="I20" t="str">
        <f t="shared" si="8"/>
        <v>Sales</v>
      </c>
      <c r="J20">
        <v>2</v>
      </c>
      <c r="K20">
        <f t="shared" si="1"/>
        <v>2</v>
      </c>
      <c r="L20" t="s">
        <v>78</v>
      </c>
      <c r="M20" t="str">
        <f t="shared" si="9"/>
        <v>Master</v>
      </c>
      <c r="N20" t="s">
        <v>55</v>
      </c>
      <c r="O20" t="str">
        <f t="shared" si="10"/>
        <v>Life Sciences</v>
      </c>
      <c r="P20" t="s">
        <v>64</v>
      </c>
      <c r="Q20" t="str">
        <f t="shared" si="11"/>
        <v>Low</v>
      </c>
      <c r="R20" t="s">
        <v>57</v>
      </c>
      <c r="S20" t="str">
        <f t="shared" si="12"/>
        <v>Female</v>
      </c>
      <c r="T20">
        <v>78</v>
      </c>
      <c r="U20">
        <f t="shared" si="2"/>
        <v>78</v>
      </c>
      <c r="V20" t="s">
        <v>56</v>
      </c>
      <c r="W20" t="str">
        <f t="shared" si="13"/>
        <v>Medium</v>
      </c>
      <c r="X20">
        <v>4</v>
      </c>
      <c r="Y20">
        <f t="shared" si="14"/>
        <v>4</v>
      </c>
      <c r="Z20" t="s">
        <v>87</v>
      </c>
      <c r="AA20" t="str">
        <f t="shared" si="15"/>
        <v>Manager</v>
      </c>
      <c r="AB20" t="s">
        <v>60</v>
      </c>
      <c r="AC20" t="str">
        <f t="shared" si="16"/>
        <v>Very High</v>
      </c>
      <c r="AD20" t="s">
        <v>71</v>
      </c>
      <c r="AE20" t="str">
        <f t="shared" si="17"/>
        <v>Married</v>
      </c>
      <c r="AF20">
        <v>15427</v>
      </c>
      <c r="AG20">
        <f t="shared" si="3"/>
        <v>15427</v>
      </c>
      <c r="AI20">
        <v>22021</v>
      </c>
      <c r="AJ20">
        <f t="shared" si="4"/>
        <v>22021</v>
      </c>
      <c r="AK20">
        <v>2</v>
      </c>
      <c r="AL20">
        <f t="shared" si="18"/>
        <v>2</v>
      </c>
      <c r="AM20" t="s">
        <v>72</v>
      </c>
      <c r="AN20" t="str">
        <f t="shared" si="19"/>
        <v>No</v>
      </c>
      <c r="AO20">
        <v>16</v>
      </c>
      <c r="AP20">
        <f t="shared" si="5"/>
        <v>16</v>
      </c>
      <c r="AQ20" t="s">
        <v>63</v>
      </c>
      <c r="AR20" t="str">
        <f t="shared" si="20"/>
        <v>Excellent</v>
      </c>
      <c r="AS20" t="s">
        <v>58</v>
      </c>
      <c r="AT20" t="str">
        <f t="shared" si="21"/>
        <v>High</v>
      </c>
      <c r="AU20">
        <v>3</v>
      </c>
      <c r="AV20">
        <f t="shared" si="6"/>
        <v>3</v>
      </c>
      <c r="AW20" t="s">
        <v>74</v>
      </c>
      <c r="AX20" t="str">
        <f t="shared" si="22"/>
        <v>Better</v>
      </c>
      <c r="AY20" t="s">
        <v>72</v>
      </c>
      <c r="AZ20" t="str">
        <f t="shared" si="23"/>
        <v>No</v>
      </c>
      <c r="BA20">
        <f t="shared" si="24"/>
        <v>0</v>
      </c>
      <c r="BB20" t="str">
        <f t="shared" si="25"/>
        <v/>
      </c>
    </row>
    <row r="21" spans="1:55" x14ac:dyDescent="0.35">
      <c r="A21">
        <v>1472</v>
      </c>
      <c r="B21">
        <v>38</v>
      </c>
      <c r="C21">
        <f t="shared" si="7"/>
        <v>38</v>
      </c>
      <c r="D21" t="s">
        <v>52</v>
      </c>
      <c r="E21" t="str">
        <f t="shared" si="26"/>
        <v>Travel_Rarely</v>
      </c>
      <c r="F21">
        <v>371</v>
      </c>
      <c r="G21">
        <f t="shared" si="0"/>
        <v>371</v>
      </c>
      <c r="H21" t="s">
        <v>67</v>
      </c>
      <c r="I21" t="str">
        <f t="shared" si="8"/>
        <v>Research &amp; Development</v>
      </c>
      <c r="J21">
        <v>2</v>
      </c>
      <c r="K21">
        <f t="shared" si="1"/>
        <v>2</v>
      </c>
      <c r="L21" t="s">
        <v>81</v>
      </c>
      <c r="M21" t="str">
        <f t="shared" si="9"/>
        <v>Bachelor</v>
      </c>
      <c r="N21" t="s">
        <v>55</v>
      </c>
      <c r="O21" t="str">
        <f t="shared" si="10"/>
        <v>Life Sciences</v>
      </c>
      <c r="P21" t="s">
        <v>76</v>
      </c>
      <c r="Q21" t="str">
        <f t="shared" si="11"/>
        <v>Ver High</v>
      </c>
      <c r="R21" t="s">
        <v>69</v>
      </c>
      <c r="S21" t="str">
        <f t="shared" si="12"/>
        <v>Male</v>
      </c>
      <c r="T21">
        <v>45</v>
      </c>
      <c r="U21">
        <f t="shared" si="2"/>
        <v>45</v>
      </c>
      <c r="V21" t="s">
        <v>58</v>
      </c>
      <c r="W21" t="str">
        <f t="shared" si="13"/>
        <v>High</v>
      </c>
      <c r="X21">
        <v>1</v>
      </c>
      <c r="Y21">
        <f t="shared" si="14"/>
        <v>1</v>
      </c>
      <c r="AA21" t="str">
        <f t="shared" si="15"/>
        <v>sales executive</v>
      </c>
      <c r="AB21" t="s">
        <v>60</v>
      </c>
      <c r="AC21" t="str">
        <f t="shared" si="16"/>
        <v>Very High</v>
      </c>
      <c r="AD21" t="s">
        <v>61</v>
      </c>
      <c r="AE21" t="str">
        <f t="shared" si="17"/>
        <v>Single</v>
      </c>
      <c r="AF21">
        <v>3944</v>
      </c>
      <c r="AG21">
        <f t="shared" si="3"/>
        <v>3944</v>
      </c>
      <c r="AI21">
        <v>4306</v>
      </c>
      <c r="AJ21">
        <f t="shared" si="4"/>
        <v>4306</v>
      </c>
      <c r="AK21">
        <v>5</v>
      </c>
      <c r="AL21">
        <f t="shared" si="18"/>
        <v>5</v>
      </c>
      <c r="AM21" t="s">
        <v>62</v>
      </c>
      <c r="AN21" t="str">
        <f t="shared" si="19"/>
        <v>Yes</v>
      </c>
      <c r="AO21">
        <v>11</v>
      </c>
      <c r="AP21">
        <f t="shared" si="5"/>
        <v>11</v>
      </c>
      <c r="AQ21" t="s">
        <v>63</v>
      </c>
      <c r="AR21" t="str">
        <f t="shared" si="20"/>
        <v>Excellent</v>
      </c>
      <c r="AS21" t="s">
        <v>58</v>
      </c>
      <c r="AT21" t="str">
        <f t="shared" si="21"/>
        <v>High</v>
      </c>
      <c r="AU21">
        <v>3</v>
      </c>
      <c r="AV21">
        <f t="shared" si="6"/>
        <v>3</v>
      </c>
      <c r="AW21" t="s">
        <v>74</v>
      </c>
      <c r="AX21" t="str">
        <f t="shared" si="22"/>
        <v>Better</v>
      </c>
      <c r="AY21" t="s">
        <v>72</v>
      </c>
      <c r="AZ21" t="str">
        <f t="shared" si="23"/>
        <v>No</v>
      </c>
      <c r="BA21">
        <f t="shared" si="24"/>
        <v>0</v>
      </c>
      <c r="BB21" t="str">
        <f t="shared" si="25"/>
        <v/>
      </c>
    </row>
    <row r="22" spans="1:55" x14ac:dyDescent="0.35">
      <c r="A22">
        <v>1473</v>
      </c>
      <c r="B22">
        <v>24</v>
      </c>
      <c r="C22">
        <f t="shared" si="7"/>
        <v>24</v>
      </c>
      <c r="D22" t="s">
        <v>86</v>
      </c>
      <c r="E22" t="str">
        <f t="shared" si="26"/>
        <v>Non-Travel</v>
      </c>
      <c r="F22">
        <v>673</v>
      </c>
      <c r="G22">
        <f t="shared" si="0"/>
        <v>673</v>
      </c>
      <c r="H22" t="s">
        <v>67</v>
      </c>
      <c r="I22" t="str">
        <f t="shared" si="8"/>
        <v>Research &amp; Development</v>
      </c>
      <c r="J22">
        <v>11</v>
      </c>
      <c r="K22">
        <f t="shared" si="1"/>
        <v>11</v>
      </c>
      <c r="L22" t="s">
        <v>54</v>
      </c>
      <c r="M22" t="str">
        <f t="shared" si="9"/>
        <v>College</v>
      </c>
      <c r="N22" t="s">
        <v>75</v>
      </c>
      <c r="O22" t="str">
        <f t="shared" si="10"/>
        <v>Other</v>
      </c>
      <c r="P22" t="s">
        <v>64</v>
      </c>
      <c r="Q22" t="str">
        <f t="shared" si="11"/>
        <v>Low</v>
      </c>
      <c r="R22" t="s">
        <v>57</v>
      </c>
      <c r="S22" t="str">
        <f t="shared" si="12"/>
        <v>Female</v>
      </c>
      <c r="T22">
        <v>96</v>
      </c>
      <c r="U22">
        <f t="shared" si="2"/>
        <v>96</v>
      </c>
      <c r="V22" t="s">
        <v>60</v>
      </c>
      <c r="W22" t="str">
        <f t="shared" si="13"/>
        <v>Very High</v>
      </c>
      <c r="X22">
        <v>2</v>
      </c>
      <c r="Y22">
        <f t="shared" si="14"/>
        <v>2</v>
      </c>
      <c r="Z22" t="s">
        <v>84</v>
      </c>
      <c r="AA22" t="str">
        <f t="shared" si="15"/>
        <v>Manufacturing Director</v>
      </c>
      <c r="AB22" t="s">
        <v>58</v>
      </c>
      <c r="AC22" t="str">
        <f t="shared" si="16"/>
        <v>High</v>
      </c>
      <c r="AD22" t="s">
        <v>83</v>
      </c>
      <c r="AE22" t="str">
        <f t="shared" si="17"/>
        <v>Divorced</v>
      </c>
      <c r="AF22">
        <v>4011</v>
      </c>
      <c r="AG22">
        <f t="shared" si="3"/>
        <v>4011</v>
      </c>
      <c r="AI22">
        <v>8232</v>
      </c>
      <c r="AJ22">
        <f t="shared" si="4"/>
        <v>8232</v>
      </c>
      <c r="AK22">
        <v>0</v>
      </c>
      <c r="AL22">
        <f t="shared" si="18"/>
        <v>0</v>
      </c>
      <c r="AM22" t="s">
        <v>72</v>
      </c>
      <c r="AN22" t="str">
        <f t="shared" si="19"/>
        <v>No</v>
      </c>
      <c r="AO22">
        <v>18</v>
      </c>
      <c r="AP22">
        <f t="shared" si="5"/>
        <v>18</v>
      </c>
      <c r="AQ22" t="s">
        <v>63</v>
      </c>
      <c r="AR22" t="str">
        <f t="shared" si="20"/>
        <v>Excellent</v>
      </c>
      <c r="AS22" t="s">
        <v>60</v>
      </c>
      <c r="AT22" t="str">
        <f t="shared" si="21"/>
        <v>Very High</v>
      </c>
      <c r="AU22">
        <v>5</v>
      </c>
      <c r="AV22">
        <f t="shared" si="6"/>
        <v>5</v>
      </c>
      <c r="AW22" t="s">
        <v>80</v>
      </c>
      <c r="AX22" t="str">
        <f t="shared" si="22"/>
        <v>Good</v>
      </c>
      <c r="AY22" t="s">
        <v>72</v>
      </c>
      <c r="AZ22" t="str">
        <f t="shared" si="23"/>
        <v>No</v>
      </c>
      <c r="BA22">
        <f t="shared" si="24"/>
        <v>0</v>
      </c>
      <c r="BB22" t="str">
        <f t="shared" si="25"/>
        <v/>
      </c>
    </row>
    <row r="23" spans="1:55" x14ac:dyDescent="0.35">
      <c r="A23">
        <v>1474</v>
      </c>
      <c r="B23">
        <v>36</v>
      </c>
      <c r="C23">
        <f t="shared" si="7"/>
        <v>36</v>
      </c>
      <c r="D23" t="s">
        <v>52</v>
      </c>
      <c r="E23" t="str">
        <f t="shared" si="26"/>
        <v>Travel_Rarely</v>
      </c>
      <c r="F23">
        <v>1218</v>
      </c>
      <c r="G23">
        <f t="shared" si="0"/>
        <v>1218</v>
      </c>
      <c r="H23" t="s">
        <v>53</v>
      </c>
      <c r="I23" t="str">
        <f t="shared" si="8"/>
        <v>Sales</v>
      </c>
      <c r="J23">
        <v>9</v>
      </c>
      <c r="K23">
        <f t="shared" si="1"/>
        <v>9</v>
      </c>
      <c r="L23" t="s">
        <v>78</v>
      </c>
      <c r="M23" t="str">
        <f t="shared" si="9"/>
        <v>Master</v>
      </c>
      <c r="N23" t="s">
        <v>55</v>
      </c>
      <c r="O23" t="str">
        <f t="shared" si="10"/>
        <v>Life Sciences</v>
      </c>
      <c r="P23" t="s">
        <v>58</v>
      </c>
      <c r="Q23" t="str">
        <f t="shared" si="11"/>
        <v>High</v>
      </c>
      <c r="R23" t="s">
        <v>69</v>
      </c>
      <c r="S23" t="str">
        <f t="shared" si="12"/>
        <v>Male</v>
      </c>
      <c r="T23">
        <v>82</v>
      </c>
      <c r="U23">
        <f t="shared" si="2"/>
        <v>82</v>
      </c>
      <c r="V23" t="s">
        <v>56</v>
      </c>
      <c r="W23" t="str">
        <f t="shared" si="13"/>
        <v>Medium</v>
      </c>
      <c r="X23">
        <v>1</v>
      </c>
      <c r="Y23">
        <f t="shared" si="14"/>
        <v>1</v>
      </c>
      <c r="Z23" t="s">
        <v>88</v>
      </c>
      <c r="AA23" t="str">
        <f t="shared" si="15"/>
        <v>Sales Representative</v>
      </c>
      <c r="AB23" t="s">
        <v>64</v>
      </c>
      <c r="AC23" t="str">
        <f t="shared" si="16"/>
        <v>Low</v>
      </c>
      <c r="AD23" t="s">
        <v>61</v>
      </c>
      <c r="AE23" t="str">
        <f t="shared" si="17"/>
        <v>Single</v>
      </c>
      <c r="AF23">
        <v>3407</v>
      </c>
      <c r="AG23">
        <f t="shared" si="3"/>
        <v>3407</v>
      </c>
      <c r="AI23">
        <v>6986</v>
      </c>
      <c r="AJ23">
        <f t="shared" si="4"/>
        <v>6986</v>
      </c>
      <c r="AK23">
        <v>7</v>
      </c>
      <c r="AL23">
        <f t="shared" si="18"/>
        <v>7</v>
      </c>
      <c r="AM23" t="s">
        <v>72</v>
      </c>
      <c r="AN23" t="str">
        <f t="shared" si="19"/>
        <v>No</v>
      </c>
      <c r="AO23">
        <v>23</v>
      </c>
      <c r="AP23">
        <f t="shared" si="5"/>
        <v>23</v>
      </c>
      <c r="AQ23" t="s">
        <v>73</v>
      </c>
      <c r="AR23" t="str">
        <f t="shared" si="20"/>
        <v>Outstanding</v>
      </c>
      <c r="AS23" t="s">
        <v>56</v>
      </c>
      <c r="AT23" t="str">
        <f t="shared" si="21"/>
        <v>Medium</v>
      </c>
      <c r="AU23">
        <v>4</v>
      </c>
      <c r="AV23">
        <f t="shared" si="6"/>
        <v>4</v>
      </c>
      <c r="AW23" t="s">
        <v>74</v>
      </c>
      <c r="AX23" t="str">
        <f t="shared" si="22"/>
        <v>Better</v>
      </c>
      <c r="AY23" t="s">
        <v>62</v>
      </c>
      <c r="AZ23" t="str">
        <f t="shared" si="23"/>
        <v>Yes</v>
      </c>
      <c r="BA23">
        <f t="shared" si="24"/>
        <v>1</v>
      </c>
      <c r="BB23">
        <f t="shared" si="25"/>
        <v>1</v>
      </c>
    </row>
    <row r="24" spans="1:55" x14ac:dyDescent="0.35">
      <c r="A24">
        <v>1475</v>
      </c>
      <c r="B24">
        <v>34</v>
      </c>
      <c r="C24">
        <f t="shared" si="7"/>
        <v>34</v>
      </c>
      <c r="D24" t="s">
        <v>52</v>
      </c>
      <c r="E24" t="str">
        <f t="shared" si="26"/>
        <v>Travel_Rarely</v>
      </c>
      <c r="F24">
        <v>419</v>
      </c>
      <c r="G24">
        <f t="shared" si="0"/>
        <v>419</v>
      </c>
      <c r="H24" t="s">
        <v>67</v>
      </c>
      <c r="I24" t="str">
        <f t="shared" si="8"/>
        <v>Research &amp; Development</v>
      </c>
      <c r="J24">
        <v>7</v>
      </c>
      <c r="K24">
        <f t="shared" si="1"/>
        <v>7</v>
      </c>
      <c r="L24" t="s">
        <v>78</v>
      </c>
      <c r="M24" t="str">
        <f t="shared" si="9"/>
        <v>Master</v>
      </c>
      <c r="N24" t="s">
        <v>55</v>
      </c>
      <c r="O24" t="str">
        <f t="shared" si="10"/>
        <v>Life Sciences</v>
      </c>
      <c r="P24" t="s">
        <v>64</v>
      </c>
      <c r="Q24" t="str">
        <f t="shared" si="11"/>
        <v>Low</v>
      </c>
      <c r="R24" t="s">
        <v>57</v>
      </c>
      <c r="S24" t="str">
        <f t="shared" si="12"/>
        <v>Female</v>
      </c>
      <c r="T24">
        <v>53</v>
      </c>
      <c r="U24">
        <f t="shared" si="2"/>
        <v>53</v>
      </c>
      <c r="V24" t="s">
        <v>58</v>
      </c>
      <c r="W24" t="str">
        <f t="shared" si="13"/>
        <v>High</v>
      </c>
      <c r="X24">
        <v>3</v>
      </c>
      <c r="Y24">
        <f t="shared" si="14"/>
        <v>3</v>
      </c>
      <c r="Z24" t="s">
        <v>89</v>
      </c>
      <c r="AA24" t="str">
        <f t="shared" si="15"/>
        <v>Research Director</v>
      </c>
      <c r="AB24" t="s">
        <v>56</v>
      </c>
      <c r="AC24" t="str">
        <f t="shared" si="16"/>
        <v>Medium</v>
      </c>
      <c r="AD24" t="s">
        <v>61</v>
      </c>
      <c r="AE24" t="str">
        <f t="shared" si="17"/>
        <v>Single</v>
      </c>
      <c r="AF24">
        <v>11994</v>
      </c>
      <c r="AG24">
        <f t="shared" si="3"/>
        <v>11994</v>
      </c>
      <c r="AI24">
        <v>21293</v>
      </c>
      <c r="AJ24">
        <f t="shared" si="4"/>
        <v>21293</v>
      </c>
      <c r="AK24">
        <v>0</v>
      </c>
      <c r="AL24">
        <f t="shared" si="18"/>
        <v>0</v>
      </c>
      <c r="AM24" t="s">
        <v>72</v>
      </c>
      <c r="AN24" t="str">
        <f t="shared" si="19"/>
        <v>No</v>
      </c>
      <c r="AO24">
        <v>11</v>
      </c>
      <c r="AP24">
        <f t="shared" si="5"/>
        <v>11</v>
      </c>
      <c r="AQ24" t="s">
        <v>63</v>
      </c>
      <c r="AR24" t="str">
        <f t="shared" si="20"/>
        <v>Excellent</v>
      </c>
      <c r="AS24" t="s">
        <v>58</v>
      </c>
      <c r="AT24" t="str">
        <f t="shared" si="21"/>
        <v>High</v>
      </c>
      <c r="AU24">
        <v>4</v>
      </c>
      <c r="AV24">
        <f t="shared" si="6"/>
        <v>4</v>
      </c>
      <c r="AW24" t="s">
        <v>74</v>
      </c>
      <c r="AX24" t="str">
        <f t="shared" si="22"/>
        <v>Better</v>
      </c>
      <c r="AY24" t="s">
        <v>72</v>
      </c>
      <c r="AZ24" t="str">
        <f t="shared" si="23"/>
        <v>No</v>
      </c>
      <c r="BA24">
        <f t="shared" si="24"/>
        <v>0</v>
      </c>
      <c r="BB24" t="str">
        <f t="shared" si="25"/>
        <v/>
      </c>
    </row>
    <row r="25" spans="1:55" x14ac:dyDescent="0.35">
      <c r="A25">
        <v>1476</v>
      </c>
      <c r="B25">
        <v>21</v>
      </c>
      <c r="C25">
        <f t="shared" si="7"/>
        <v>21</v>
      </c>
      <c r="D25" t="s">
        <v>52</v>
      </c>
      <c r="E25" t="str">
        <f t="shared" si="26"/>
        <v>Travel_Rarely</v>
      </c>
      <c r="F25">
        <v>391</v>
      </c>
      <c r="G25">
        <f t="shared" si="0"/>
        <v>391</v>
      </c>
      <c r="H25" t="s">
        <v>67</v>
      </c>
      <c r="I25" t="str">
        <f t="shared" si="8"/>
        <v>Research &amp; Development</v>
      </c>
      <c r="J25">
        <v>15</v>
      </c>
      <c r="K25">
        <f t="shared" si="1"/>
        <v>15</v>
      </c>
      <c r="L25" t="s">
        <v>54</v>
      </c>
      <c r="M25" t="str">
        <f t="shared" si="9"/>
        <v>College</v>
      </c>
      <c r="N25" t="s">
        <v>55</v>
      </c>
      <c r="O25" t="str">
        <f t="shared" si="10"/>
        <v>Life Sciences</v>
      </c>
      <c r="P25" t="s">
        <v>58</v>
      </c>
      <c r="Q25" t="str">
        <f t="shared" si="11"/>
        <v>High</v>
      </c>
      <c r="R25" t="s">
        <v>69</v>
      </c>
      <c r="S25" t="str">
        <f t="shared" si="12"/>
        <v>Male</v>
      </c>
      <c r="T25">
        <v>96</v>
      </c>
      <c r="U25">
        <f t="shared" si="2"/>
        <v>96</v>
      </c>
      <c r="V25" t="s">
        <v>58</v>
      </c>
      <c r="W25" t="str">
        <f t="shared" si="13"/>
        <v>High</v>
      </c>
      <c r="X25">
        <v>1</v>
      </c>
      <c r="Y25">
        <f t="shared" si="14"/>
        <v>1</v>
      </c>
      <c r="Z25" t="s">
        <v>70</v>
      </c>
      <c r="AA25" t="str">
        <f t="shared" si="15"/>
        <v>Research Scientist</v>
      </c>
      <c r="AB25" t="s">
        <v>60</v>
      </c>
      <c r="AC25" t="str">
        <f t="shared" si="16"/>
        <v>Very High</v>
      </c>
      <c r="AD25" t="s">
        <v>61</v>
      </c>
      <c r="AE25" t="str">
        <f t="shared" si="17"/>
        <v>Single</v>
      </c>
      <c r="AF25">
        <v>1232</v>
      </c>
      <c r="AG25">
        <f t="shared" si="3"/>
        <v>1232</v>
      </c>
      <c r="AI25">
        <v>19281</v>
      </c>
      <c r="AJ25">
        <f t="shared" si="4"/>
        <v>19281</v>
      </c>
      <c r="AK25">
        <v>1</v>
      </c>
      <c r="AL25">
        <f t="shared" si="18"/>
        <v>1</v>
      </c>
      <c r="AM25" t="s">
        <v>72</v>
      </c>
      <c r="AN25" t="str">
        <f t="shared" si="19"/>
        <v>No</v>
      </c>
      <c r="AO25">
        <v>14</v>
      </c>
      <c r="AP25">
        <f t="shared" si="5"/>
        <v>14</v>
      </c>
      <c r="AQ25" t="s">
        <v>63</v>
      </c>
      <c r="AR25" t="str">
        <f t="shared" si="20"/>
        <v>Excellent</v>
      </c>
      <c r="AS25" t="s">
        <v>60</v>
      </c>
      <c r="AT25" t="str">
        <f t="shared" si="21"/>
        <v>Very High</v>
      </c>
      <c r="AU25">
        <v>6</v>
      </c>
      <c r="AV25">
        <f t="shared" si="6"/>
        <v>6</v>
      </c>
      <c r="AW25" t="s">
        <v>74</v>
      </c>
      <c r="AX25" t="str">
        <f t="shared" si="22"/>
        <v>Better</v>
      </c>
      <c r="AY25" t="s">
        <v>72</v>
      </c>
      <c r="AZ25" t="str">
        <f t="shared" si="23"/>
        <v>No</v>
      </c>
      <c r="BA25">
        <f t="shared" si="24"/>
        <v>0</v>
      </c>
      <c r="BB25" t="str">
        <f t="shared" si="25"/>
        <v/>
      </c>
    </row>
    <row r="26" spans="1:55" x14ac:dyDescent="0.35">
      <c r="A26">
        <v>1477</v>
      </c>
      <c r="B26">
        <v>34</v>
      </c>
      <c r="C26">
        <f t="shared" si="7"/>
        <v>34</v>
      </c>
      <c r="D26" t="s">
        <v>52</v>
      </c>
      <c r="E26" t="str">
        <f t="shared" si="26"/>
        <v>Travel_Rarely</v>
      </c>
      <c r="F26">
        <v>699</v>
      </c>
      <c r="G26">
        <f t="shared" si="0"/>
        <v>699</v>
      </c>
      <c r="H26" t="s">
        <v>67</v>
      </c>
      <c r="I26" t="str">
        <f t="shared" si="8"/>
        <v>Research &amp; Development</v>
      </c>
      <c r="J26">
        <v>6</v>
      </c>
      <c r="K26">
        <f t="shared" si="1"/>
        <v>6</v>
      </c>
      <c r="L26" t="s">
        <v>68</v>
      </c>
      <c r="M26" t="str">
        <f t="shared" si="9"/>
        <v>Below College</v>
      </c>
      <c r="N26" t="s">
        <v>79</v>
      </c>
      <c r="O26" t="str">
        <f t="shared" si="10"/>
        <v>Medical</v>
      </c>
      <c r="P26" t="s">
        <v>56</v>
      </c>
      <c r="Q26" t="str">
        <f t="shared" si="11"/>
        <v>Medium</v>
      </c>
      <c r="R26" t="s">
        <v>69</v>
      </c>
      <c r="S26" t="str">
        <f t="shared" si="12"/>
        <v>Male</v>
      </c>
      <c r="T26">
        <v>83</v>
      </c>
      <c r="U26">
        <f t="shared" si="2"/>
        <v>83</v>
      </c>
      <c r="V26" t="s">
        <v>58</v>
      </c>
      <c r="W26" t="str">
        <f t="shared" si="13"/>
        <v>High</v>
      </c>
      <c r="X26">
        <v>1</v>
      </c>
      <c r="Y26">
        <f t="shared" si="14"/>
        <v>1</v>
      </c>
      <c r="Z26" t="s">
        <v>70</v>
      </c>
      <c r="AA26" t="str">
        <f t="shared" si="15"/>
        <v>Research Scientist</v>
      </c>
      <c r="AB26" t="s">
        <v>64</v>
      </c>
      <c r="AC26" t="str">
        <f t="shared" si="16"/>
        <v>Low</v>
      </c>
      <c r="AD26" t="s">
        <v>61</v>
      </c>
      <c r="AE26" t="str">
        <f t="shared" si="17"/>
        <v>Single</v>
      </c>
      <c r="AF26">
        <v>2960</v>
      </c>
      <c r="AG26">
        <f t="shared" si="3"/>
        <v>2960</v>
      </c>
      <c r="AI26">
        <v>17102</v>
      </c>
      <c r="AJ26">
        <f t="shared" si="4"/>
        <v>17102</v>
      </c>
      <c r="AK26">
        <v>2</v>
      </c>
      <c r="AL26">
        <f t="shared" si="18"/>
        <v>2</v>
      </c>
      <c r="AM26" t="s">
        <v>72</v>
      </c>
      <c r="AN26" t="str">
        <f t="shared" si="19"/>
        <v>No</v>
      </c>
      <c r="AO26">
        <v>11</v>
      </c>
      <c r="AP26">
        <f t="shared" si="5"/>
        <v>11</v>
      </c>
      <c r="AQ26" t="s">
        <v>63</v>
      </c>
      <c r="AR26" t="str">
        <f t="shared" si="20"/>
        <v>Excellent</v>
      </c>
      <c r="AS26" t="s">
        <v>58</v>
      </c>
      <c r="AT26" t="str">
        <f t="shared" si="21"/>
        <v>High</v>
      </c>
      <c r="AU26">
        <v>2</v>
      </c>
      <c r="AV26">
        <f t="shared" si="6"/>
        <v>2</v>
      </c>
      <c r="AW26" t="s">
        <v>74</v>
      </c>
      <c r="AX26" t="str">
        <f t="shared" si="22"/>
        <v>Better</v>
      </c>
      <c r="AY26" t="s">
        <v>62</v>
      </c>
      <c r="AZ26" t="str">
        <f t="shared" si="23"/>
        <v>Yes</v>
      </c>
      <c r="BA26">
        <f t="shared" si="24"/>
        <v>1</v>
      </c>
      <c r="BB26">
        <f t="shared" si="25"/>
        <v>1</v>
      </c>
    </row>
    <row r="27" spans="1:55" x14ac:dyDescent="0.35">
      <c r="A27">
        <v>1478</v>
      </c>
      <c r="B27">
        <v>53</v>
      </c>
      <c r="C27">
        <f t="shared" si="7"/>
        <v>53</v>
      </c>
      <c r="D27" t="s">
        <v>52</v>
      </c>
      <c r="E27" t="str">
        <f t="shared" si="26"/>
        <v>Travel_Rarely</v>
      </c>
      <c r="F27">
        <v>1282</v>
      </c>
      <c r="G27">
        <f t="shared" si="0"/>
        <v>1282</v>
      </c>
      <c r="H27" t="s">
        <v>67</v>
      </c>
      <c r="I27" t="str">
        <f t="shared" si="8"/>
        <v>Research &amp; Development</v>
      </c>
      <c r="J27">
        <v>5</v>
      </c>
      <c r="K27">
        <f t="shared" si="1"/>
        <v>5</v>
      </c>
      <c r="L27" t="s">
        <v>81</v>
      </c>
      <c r="M27" t="str">
        <f t="shared" si="9"/>
        <v>Bachelor</v>
      </c>
      <c r="N27" t="s">
        <v>75</v>
      </c>
      <c r="O27" t="str">
        <f t="shared" si="10"/>
        <v>Other</v>
      </c>
      <c r="P27" t="s">
        <v>58</v>
      </c>
      <c r="Q27" t="str">
        <f t="shared" si="11"/>
        <v>High</v>
      </c>
      <c r="R27" t="s">
        <v>57</v>
      </c>
      <c r="S27" t="str">
        <f t="shared" si="12"/>
        <v>Female</v>
      </c>
      <c r="T27">
        <v>58</v>
      </c>
      <c r="U27">
        <f t="shared" si="2"/>
        <v>58</v>
      </c>
      <c r="V27" t="s">
        <v>58</v>
      </c>
      <c r="W27" t="str">
        <f t="shared" si="13"/>
        <v>High</v>
      </c>
      <c r="X27">
        <v>5</v>
      </c>
      <c r="Y27">
        <f t="shared" si="14"/>
        <v>5</v>
      </c>
      <c r="Z27" t="s">
        <v>87</v>
      </c>
      <c r="AA27" t="str">
        <f t="shared" si="15"/>
        <v>Manager</v>
      </c>
      <c r="AB27" t="s">
        <v>58</v>
      </c>
      <c r="AC27" t="str">
        <f t="shared" si="16"/>
        <v>High</v>
      </c>
      <c r="AD27" t="s">
        <v>83</v>
      </c>
      <c r="AE27" t="str">
        <f t="shared" si="17"/>
        <v>Divorced</v>
      </c>
      <c r="AF27">
        <v>19094</v>
      </c>
      <c r="AG27">
        <f t="shared" si="3"/>
        <v>19094</v>
      </c>
      <c r="AI27">
        <v>10735</v>
      </c>
      <c r="AJ27">
        <f t="shared" si="4"/>
        <v>10735</v>
      </c>
      <c r="AK27">
        <v>4</v>
      </c>
      <c r="AL27">
        <f t="shared" si="18"/>
        <v>4</v>
      </c>
      <c r="AM27" t="s">
        <v>72</v>
      </c>
      <c r="AN27" t="str">
        <f t="shared" si="19"/>
        <v>No</v>
      </c>
      <c r="AO27">
        <v>11</v>
      </c>
      <c r="AP27">
        <f t="shared" si="5"/>
        <v>11</v>
      </c>
      <c r="AQ27" t="s">
        <v>63</v>
      </c>
      <c r="AR27" t="str">
        <f t="shared" si="20"/>
        <v>Excellent</v>
      </c>
      <c r="AS27" t="s">
        <v>60</v>
      </c>
      <c r="AT27" t="str">
        <f t="shared" si="21"/>
        <v>Very High</v>
      </c>
      <c r="AU27">
        <v>3</v>
      </c>
      <c r="AV27">
        <f t="shared" si="6"/>
        <v>3</v>
      </c>
      <c r="AW27" t="s">
        <v>80</v>
      </c>
      <c r="AX27" t="str">
        <f t="shared" si="22"/>
        <v>Good</v>
      </c>
      <c r="AY27" t="s">
        <v>72</v>
      </c>
      <c r="AZ27" t="str">
        <f t="shared" si="23"/>
        <v>No</v>
      </c>
      <c r="BA27">
        <f t="shared" si="24"/>
        <v>0</v>
      </c>
      <c r="BB27" t="str">
        <f t="shared" si="25"/>
        <v/>
      </c>
    </row>
    <row r="28" spans="1:55" x14ac:dyDescent="0.35">
      <c r="A28">
        <v>1479</v>
      </c>
      <c r="B28">
        <v>32</v>
      </c>
      <c r="C28">
        <f t="shared" si="7"/>
        <v>32</v>
      </c>
      <c r="D28" t="s">
        <v>66</v>
      </c>
      <c r="E28" t="str">
        <f t="shared" si="26"/>
        <v>Travel_Frequently</v>
      </c>
      <c r="F28">
        <v>1125</v>
      </c>
      <c r="G28">
        <f t="shared" si="0"/>
        <v>1125</v>
      </c>
      <c r="H28" t="s">
        <v>67</v>
      </c>
      <c r="I28" t="str">
        <f t="shared" si="8"/>
        <v>Research &amp; Development</v>
      </c>
      <c r="J28">
        <v>16</v>
      </c>
      <c r="K28">
        <f t="shared" si="1"/>
        <v>16</v>
      </c>
      <c r="M28" t="str">
        <f t="shared" si="9"/>
        <v>bachelor</v>
      </c>
      <c r="N28" t="s">
        <v>55</v>
      </c>
      <c r="O28" t="str">
        <f t="shared" si="10"/>
        <v>Life Sciences</v>
      </c>
      <c r="P28" t="s">
        <v>56</v>
      </c>
      <c r="Q28" t="str">
        <f t="shared" si="11"/>
        <v>Medium</v>
      </c>
      <c r="R28" t="s">
        <v>57</v>
      </c>
      <c r="S28" t="str">
        <f t="shared" si="12"/>
        <v>Female</v>
      </c>
      <c r="T28">
        <v>72</v>
      </c>
      <c r="U28">
        <f t="shared" si="2"/>
        <v>72</v>
      </c>
      <c r="V28" t="s">
        <v>64</v>
      </c>
      <c r="W28" t="str">
        <f t="shared" si="13"/>
        <v>Low</v>
      </c>
      <c r="X28">
        <v>1</v>
      </c>
      <c r="Y28">
        <f t="shared" si="14"/>
        <v>1</v>
      </c>
      <c r="Z28" t="s">
        <v>70</v>
      </c>
      <c r="AA28" t="str">
        <f t="shared" si="15"/>
        <v>Research Scientist</v>
      </c>
      <c r="AB28" t="s">
        <v>64</v>
      </c>
      <c r="AC28" t="str">
        <f t="shared" si="16"/>
        <v>Low</v>
      </c>
      <c r="AD28" t="s">
        <v>61</v>
      </c>
      <c r="AE28" t="str">
        <f t="shared" si="17"/>
        <v>Single</v>
      </c>
      <c r="AF28">
        <v>3919</v>
      </c>
      <c r="AG28">
        <f t="shared" si="3"/>
        <v>3919</v>
      </c>
      <c r="AI28">
        <v>4681</v>
      </c>
      <c r="AJ28">
        <f t="shared" si="4"/>
        <v>4681</v>
      </c>
      <c r="AK28">
        <v>1</v>
      </c>
      <c r="AL28">
        <f t="shared" si="18"/>
        <v>1</v>
      </c>
      <c r="AM28" t="s">
        <v>62</v>
      </c>
      <c r="AN28" t="str">
        <f t="shared" si="19"/>
        <v>Yes</v>
      </c>
      <c r="AO28">
        <v>22</v>
      </c>
      <c r="AP28">
        <f t="shared" si="5"/>
        <v>22</v>
      </c>
      <c r="AQ28" t="s">
        <v>73</v>
      </c>
      <c r="AR28" t="str">
        <f t="shared" si="20"/>
        <v>Outstanding</v>
      </c>
      <c r="AS28" t="s">
        <v>56</v>
      </c>
      <c r="AT28" t="str">
        <f t="shared" si="21"/>
        <v>Medium</v>
      </c>
      <c r="AU28">
        <v>5</v>
      </c>
      <c r="AV28">
        <f t="shared" si="6"/>
        <v>5</v>
      </c>
      <c r="AW28" t="s">
        <v>74</v>
      </c>
      <c r="AX28" t="str">
        <f t="shared" si="22"/>
        <v>Better</v>
      </c>
      <c r="AY28" t="s">
        <v>62</v>
      </c>
      <c r="AZ28" t="str">
        <f t="shared" si="23"/>
        <v>Yes</v>
      </c>
      <c r="BA28">
        <f t="shared" si="24"/>
        <v>1</v>
      </c>
      <c r="BB28">
        <f t="shared" si="25"/>
        <v>1</v>
      </c>
    </row>
    <row r="29" spans="1:55" x14ac:dyDescent="0.35">
      <c r="A29">
        <v>1480</v>
      </c>
      <c r="B29">
        <v>42</v>
      </c>
      <c r="C29">
        <f t="shared" si="7"/>
        <v>42</v>
      </c>
      <c r="D29" t="s">
        <v>52</v>
      </c>
      <c r="E29" t="str">
        <f t="shared" si="26"/>
        <v>Travel_Rarely</v>
      </c>
      <c r="F29">
        <v>691</v>
      </c>
      <c r="G29">
        <f t="shared" si="0"/>
        <v>691</v>
      </c>
      <c r="H29" t="s">
        <v>53</v>
      </c>
      <c r="I29" t="str">
        <f t="shared" si="8"/>
        <v>Sales</v>
      </c>
      <c r="J29">
        <v>8</v>
      </c>
      <c r="K29">
        <f t="shared" si="1"/>
        <v>8</v>
      </c>
      <c r="L29" t="s">
        <v>78</v>
      </c>
      <c r="M29" t="str">
        <f t="shared" si="9"/>
        <v>Master</v>
      </c>
      <c r="N29" t="s">
        <v>90</v>
      </c>
      <c r="O29" t="str">
        <f t="shared" si="10"/>
        <v>Marketing</v>
      </c>
      <c r="P29" t="s">
        <v>58</v>
      </c>
      <c r="Q29" t="str">
        <f t="shared" si="11"/>
        <v>High</v>
      </c>
      <c r="R29" t="s">
        <v>69</v>
      </c>
      <c r="S29" t="str">
        <f t="shared" si="12"/>
        <v>Male</v>
      </c>
      <c r="T29">
        <v>48</v>
      </c>
      <c r="U29">
        <f t="shared" si="2"/>
        <v>48</v>
      </c>
      <c r="V29" t="s">
        <v>58</v>
      </c>
      <c r="W29" t="str">
        <f t="shared" si="13"/>
        <v>High</v>
      </c>
      <c r="X29">
        <v>2</v>
      </c>
      <c r="Y29">
        <f t="shared" si="14"/>
        <v>2</v>
      </c>
      <c r="Z29" t="s">
        <v>59</v>
      </c>
      <c r="AA29" t="str">
        <f t="shared" si="15"/>
        <v>Sales Executive</v>
      </c>
      <c r="AB29" t="s">
        <v>56</v>
      </c>
      <c r="AC29" t="str">
        <f t="shared" si="16"/>
        <v>Medium</v>
      </c>
      <c r="AD29" t="s">
        <v>71</v>
      </c>
      <c r="AE29" t="str">
        <f t="shared" si="17"/>
        <v>Married</v>
      </c>
      <c r="AF29">
        <v>6825</v>
      </c>
      <c r="AG29">
        <f t="shared" si="3"/>
        <v>6825</v>
      </c>
      <c r="AI29">
        <v>21173</v>
      </c>
      <c r="AJ29">
        <f t="shared" si="4"/>
        <v>21173</v>
      </c>
      <c r="AK29">
        <v>0</v>
      </c>
      <c r="AL29">
        <f t="shared" si="18"/>
        <v>0</v>
      </c>
      <c r="AM29" t="s">
        <v>72</v>
      </c>
      <c r="AN29" t="str">
        <f t="shared" si="19"/>
        <v>No</v>
      </c>
      <c r="AO29">
        <v>11</v>
      </c>
      <c r="AP29">
        <f t="shared" si="5"/>
        <v>11</v>
      </c>
      <c r="AQ29" t="s">
        <v>63</v>
      </c>
      <c r="AR29" t="str">
        <f t="shared" si="20"/>
        <v>Excellent</v>
      </c>
      <c r="AS29" t="s">
        <v>60</v>
      </c>
      <c r="AT29" t="str">
        <f t="shared" si="21"/>
        <v>Very High</v>
      </c>
      <c r="AU29">
        <v>2</v>
      </c>
      <c r="AV29">
        <f t="shared" si="6"/>
        <v>2</v>
      </c>
      <c r="AW29" t="s">
        <v>74</v>
      </c>
      <c r="AX29" t="str">
        <f t="shared" si="22"/>
        <v>Better</v>
      </c>
      <c r="AY29" t="s">
        <v>72</v>
      </c>
      <c r="AZ29" t="str">
        <f t="shared" si="23"/>
        <v>No</v>
      </c>
      <c r="BA29">
        <f t="shared" si="24"/>
        <v>0</v>
      </c>
      <c r="BB29" t="str">
        <f t="shared" si="25"/>
        <v/>
      </c>
    </row>
    <row r="30" spans="1:55" x14ac:dyDescent="0.35">
      <c r="A30">
        <v>1481</v>
      </c>
      <c r="B30">
        <v>44</v>
      </c>
      <c r="C30">
        <f t="shared" si="7"/>
        <v>44</v>
      </c>
      <c r="D30" t="s">
        <v>52</v>
      </c>
      <c r="E30" t="str">
        <f t="shared" si="26"/>
        <v>Travel_Rarely</v>
      </c>
      <c r="F30">
        <v>477</v>
      </c>
      <c r="G30">
        <f t="shared" si="0"/>
        <v>477</v>
      </c>
      <c r="H30" t="s">
        <v>67</v>
      </c>
      <c r="I30" t="str">
        <f t="shared" si="8"/>
        <v>Research &amp; Development</v>
      </c>
      <c r="J30">
        <v>7</v>
      </c>
      <c r="K30">
        <f t="shared" si="1"/>
        <v>7</v>
      </c>
      <c r="L30" t="s">
        <v>78</v>
      </c>
      <c r="M30" t="str">
        <f t="shared" si="9"/>
        <v>Master</v>
      </c>
      <c r="N30" t="s">
        <v>79</v>
      </c>
      <c r="O30" t="str">
        <f t="shared" si="10"/>
        <v>Medical</v>
      </c>
      <c r="P30" t="s">
        <v>64</v>
      </c>
      <c r="Q30" t="str">
        <f t="shared" si="11"/>
        <v>Low</v>
      </c>
      <c r="R30" t="s">
        <v>91</v>
      </c>
      <c r="S30" t="str">
        <f t="shared" si="12"/>
        <v>Female</v>
      </c>
      <c r="T30">
        <v>42</v>
      </c>
      <c r="U30">
        <f t="shared" si="2"/>
        <v>42</v>
      </c>
      <c r="V30" t="s">
        <v>56</v>
      </c>
      <c r="W30" t="str">
        <f t="shared" si="13"/>
        <v>Medium</v>
      </c>
      <c r="X30">
        <v>3</v>
      </c>
      <c r="Y30">
        <f t="shared" si="14"/>
        <v>3</v>
      </c>
      <c r="Z30" t="s">
        <v>85</v>
      </c>
      <c r="AA30" t="str">
        <f t="shared" si="15"/>
        <v>Healthcare Representative</v>
      </c>
      <c r="AC30" t="str">
        <f t="shared" si="16"/>
        <v>very high</v>
      </c>
      <c r="AD30" t="s">
        <v>71</v>
      </c>
      <c r="AE30" t="str">
        <f t="shared" si="17"/>
        <v>Married</v>
      </c>
      <c r="AF30">
        <v>10248</v>
      </c>
      <c r="AG30">
        <f t="shared" si="3"/>
        <v>10248</v>
      </c>
      <c r="AI30">
        <v>2094</v>
      </c>
      <c r="AJ30">
        <f t="shared" si="4"/>
        <v>2094</v>
      </c>
      <c r="AK30">
        <v>3</v>
      </c>
      <c r="AL30">
        <f t="shared" si="18"/>
        <v>3</v>
      </c>
      <c r="AM30" t="s">
        <v>72</v>
      </c>
      <c r="AN30" t="str">
        <f t="shared" si="19"/>
        <v>No</v>
      </c>
      <c r="AO30">
        <v>14</v>
      </c>
      <c r="AP30">
        <f t="shared" si="5"/>
        <v>14</v>
      </c>
      <c r="AQ30" t="s">
        <v>63</v>
      </c>
      <c r="AR30" t="str">
        <f t="shared" si="20"/>
        <v>Excellent</v>
      </c>
      <c r="AS30" t="s">
        <v>60</v>
      </c>
      <c r="AT30" t="str">
        <f t="shared" si="21"/>
        <v>Very High</v>
      </c>
      <c r="AU30">
        <v>4</v>
      </c>
      <c r="AV30">
        <f t="shared" si="6"/>
        <v>4</v>
      </c>
      <c r="AW30" t="s">
        <v>74</v>
      </c>
      <c r="AX30" t="str">
        <f t="shared" si="22"/>
        <v>Better</v>
      </c>
      <c r="AY30" t="s">
        <v>72</v>
      </c>
      <c r="AZ30" t="str">
        <f t="shared" si="23"/>
        <v>No</v>
      </c>
      <c r="BA30">
        <f t="shared" si="24"/>
        <v>0</v>
      </c>
      <c r="BB30" t="str">
        <f t="shared" si="25"/>
        <v/>
      </c>
    </row>
    <row r="31" spans="1:55" x14ac:dyDescent="0.35">
      <c r="A31">
        <v>1482</v>
      </c>
      <c r="B31">
        <v>46</v>
      </c>
      <c r="C31">
        <f t="shared" si="7"/>
        <v>46</v>
      </c>
      <c r="D31" t="s">
        <v>52</v>
      </c>
      <c r="E31" t="str">
        <f t="shared" si="26"/>
        <v>Travel_Rarely</v>
      </c>
      <c r="F31">
        <v>705</v>
      </c>
      <c r="G31">
        <f t="shared" si="0"/>
        <v>705</v>
      </c>
      <c r="H31" t="s">
        <v>53</v>
      </c>
      <c r="I31" t="str">
        <f t="shared" si="8"/>
        <v>Sales</v>
      </c>
      <c r="J31">
        <v>2</v>
      </c>
      <c r="K31">
        <f t="shared" si="1"/>
        <v>2</v>
      </c>
      <c r="L31" t="s">
        <v>78</v>
      </c>
      <c r="M31" t="str">
        <f t="shared" si="9"/>
        <v>Master</v>
      </c>
      <c r="N31" t="s">
        <v>90</v>
      </c>
      <c r="O31" t="str">
        <f t="shared" si="10"/>
        <v>Marketing</v>
      </c>
      <c r="P31" t="s">
        <v>56</v>
      </c>
      <c r="Q31" t="str">
        <f t="shared" si="11"/>
        <v>Medium</v>
      </c>
      <c r="R31" t="s">
        <v>57</v>
      </c>
      <c r="S31" t="str">
        <f t="shared" si="12"/>
        <v>Female</v>
      </c>
      <c r="T31">
        <v>83</v>
      </c>
      <c r="U31">
        <f t="shared" si="2"/>
        <v>83</v>
      </c>
      <c r="V31" t="s">
        <v>58</v>
      </c>
      <c r="W31" t="str">
        <f t="shared" si="13"/>
        <v>High</v>
      </c>
      <c r="X31">
        <v>5</v>
      </c>
      <c r="Y31">
        <f t="shared" si="14"/>
        <v>5</v>
      </c>
      <c r="Z31" t="s">
        <v>87</v>
      </c>
      <c r="AA31" t="str">
        <f t="shared" si="15"/>
        <v>Manager</v>
      </c>
      <c r="AB31" t="s">
        <v>64</v>
      </c>
      <c r="AC31" t="str">
        <f t="shared" si="16"/>
        <v>Low</v>
      </c>
      <c r="AD31" t="s">
        <v>61</v>
      </c>
      <c r="AE31" t="str">
        <f t="shared" si="17"/>
        <v>Single</v>
      </c>
      <c r="AF31">
        <v>18947</v>
      </c>
      <c r="AG31">
        <f t="shared" si="3"/>
        <v>18947</v>
      </c>
      <c r="AI31">
        <v>22822</v>
      </c>
      <c r="AJ31">
        <f t="shared" si="4"/>
        <v>22822</v>
      </c>
      <c r="AK31">
        <v>3</v>
      </c>
      <c r="AL31">
        <f t="shared" si="18"/>
        <v>3</v>
      </c>
      <c r="AM31" t="s">
        <v>72</v>
      </c>
      <c r="AN31" t="str">
        <f t="shared" si="19"/>
        <v>No</v>
      </c>
      <c r="AO31">
        <v>12</v>
      </c>
      <c r="AP31">
        <f t="shared" si="5"/>
        <v>12</v>
      </c>
      <c r="AQ31" t="s">
        <v>63</v>
      </c>
      <c r="AR31" t="str">
        <f t="shared" si="20"/>
        <v>Excellent</v>
      </c>
      <c r="AS31" t="s">
        <v>60</v>
      </c>
      <c r="AT31" t="str">
        <f t="shared" si="21"/>
        <v>Very High</v>
      </c>
      <c r="AU31">
        <v>2</v>
      </c>
      <c r="AV31">
        <f t="shared" si="6"/>
        <v>2</v>
      </c>
      <c r="AW31" t="s">
        <v>80</v>
      </c>
      <c r="AX31" t="str">
        <f t="shared" si="22"/>
        <v>Good</v>
      </c>
      <c r="AY31" t="s">
        <v>72</v>
      </c>
      <c r="AZ31" t="str">
        <f t="shared" si="23"/>
        <v>No</v>
      </c>
      <c r="BA31">
        <f t="shared" si="24"/>
        <v>0</v>
      </c>
      <c r="BB31" t="str">
        <f t="shared" si="25"/>
        <v/>
      </c>
    </row>
    <row r="32" spans="1:55" x14ac:dyDescent="0.35">
      <c r="A32">
        <v>1483</v>
      </c>
      <c r="B32">
        <v>33</v>
      </c>
      <c r="C32">
        <f t="shared" si="7"/>
        <v>33</v>
      </c>
      <c r="D32" t="s">
        <v>52</v>
      </c>
      <c r="E32" t="str">
        <f t="shared" si="26"/>
        <v>Travel_Rarely</v>
      </c>
      <c r="F32">
        <v>924</v>
      </c>
      <c r="G32">
        <f t="shared" si="0"/>
        <v>924</v>
      </c>
      <c r="H32" t="s">
        <v>67</v>
      </c>
      <c r="I32" t="str">
        <f t="shared" si="8"/>
        <v>Research &amp; Development</v>
      </c>
      <c r="J32">
        <v>2</v>
      </c>
      <c r="K32">
        <f t="shared" si="1"/>
        <v>2</v>
      </c>
      <c r="L32" t="s">
        <v>81</v>
      </c>
      <c r="M32" t="str">
        <f t="shared" si="9"/>
        <v>Bachelor</v>
      </c>
      <c r="N32" t="s">
        <v>79</v>
      </c>
      <c r="O32" t="str">
        <f t="shared" si="10"/>
        <v>Medical</v>
      </c>
      <c r="P32" t="s">
        <v>58</v>
      </c>
      <c r="Q32" t="str">
        <f t="shared" si="11"/>
        <v>High</v>
      </c>
      <c r="R32" t="s">
        <v>69</v>
      </c>
      <c r="S32" t="str">
        <f t="shared" si="12"/>
        <v>Male</v>
      </c>
      <c r="T32">
        <v>78</v>
      </c>
      <c r="U32">
        <f t="shared" si="2"/>
        <v>78</v>
      </c>
      <c r="V32" t="s">
        <v>58</v>
      </c>
      <c r="W32" t="str">
        <f t="shared" si="13"/>
        <v>High</v>
      </c>
      <c r="X32">
        <v>1</v>
      </c>
      <c r="Y32">
        <f t="shared" si="14"/>
        <v>1</v>
      </c>
      <c r="Z32" t="s">
        <v>77</v>
      </c>
      <c r="AA32" t="str">
        <f t="shared" si="15"/>
        <v>Laboratory Technician</v>
      </c>
      <c r="AB32" t="s">
        <v>60</v>
      </c>
      <c r="AC32" t="str">
        <f t="shared" si="16"/>
        <v>Very High</v>
      </c>
      <c r="AD32" t="s">
        <v>61</v>
      </c>
      <c r="AE32" t="str">
        <f t="shared" si="17"/>
        <v>Single</v>
      </c>
      <c r="AF32">
        <v>2496</v>
      </c>
      <c r="AG32">
        <f t="shared" si="3"/>
        <v>2496</v>
      </c>
      <c r="AI32">
        <v>6670</v>
      </c>
      <c r="AJ32">
        <f t="shared" si="4"/>
        <v>6670</v>
      </c>
      <c r="AK32">
        <v>4</v>
      </c>
      <c r="AL32">
        <f t="shared" si="18"/>
        <v>4</v>
      </c>
      <c r="AM32" t="s">
        <v>72</v>
      </c>
      <c r="AN32" t="str">
        <f t="shared" si="19"/>
        <v>No</v>
      </c>
      <c r="AO32">
        <v>11</v>
      </c>
      <c r="AP32">
        <f t="shared" si="5"/>
        <v>11</v>
      </c>
      <c r="AQ32" t="s">
        <v>63</v>
      </c>
      <c r="AR32" t="str">
        <f t="shared" si="20"/>
        <v>Excellent</v>
      </c>
      <c r="AS32" t="s">
        <v>60</v>
      </c>
      <c r="AT32" t="str">
        <f t="shared" si="21"/>
        <v>Very High</v>
      </c>
      <c r="AU32">
        <v>3</v>
      </c>
      <c r="AV32">
        <f t="shared" si="6"/>
        <v>3</v>
      </c>
      <c r="AW32" t="s">
        <v>74</v>
      </c>
      <c r="AX32" t="str">
        <f t="shared" si="22"/>
        <v>Better</v>
      </c>
      <c r="AY32" t="s">
        <v>72</v>
      </c>
      <c r="AZ32" t="str">
        <f t="shared" si="23"/>
        <v>No</v>
      </c>
      <c r="BA32">
        <f t="shared" si="24"/>
        <v>0</v>
      </c>
      <c r="BB32" t="str">
        <f t="shared" si="25"/>
        <v/>
      </c>
    </row>
    <row r="33" spans="1:54" x14ac:dyDescent="0.35">
      <c r="A33">
        <v>1484</v>
      </c>
      <c r="B33">
        <v>44</v>
      </c>
      <c r="C33">
        <f t="shared" si="7"/>
        <v>44</v>
      </c>
      <c r="D33" t="s">
        <v>52</v>
      </c>
      <c r="E33" t="str">
        <f t="shared" si="26"/>
        <v>Travel_Rarely</v>
      </c>
      <c r="F33">
        <v>1459</v>
      </c>
      <c r="G33">
        <f t="shared" si="0"/>
        <v>1459</v>
      </c>
      <c r="H33" t="s">
        <v>67</v>
      </c>
      <c r="I33" t="str">
        <f t="shared" si="8"/>
        <v>Research &amp; Development</v>
      </c>
      <c r="J33">
        <v>10</v>
      </c>
      <c r="K33">
        <f t="shared" si="1"/>
        <v>10</v>
      </c>
      <c r="L33" t="s">
        <v>78</v>
      </c>
      <c r="M33" t="str">
        <f t="shared" si="9"/>
        <v>Master</v>
      </c>
      <c r="N33" t="s">
        <v>75</v>
      </c>
      <c r="O33" t="str">
        <f t="shared" si="10"/>
        <v>Other</v>
      </c>
      <c r="P33" t="s">
        <v>76</v>
      </c>
      <c r="Q33" t="str">
        <f t="shared" si="11"/>
        <v>Ver High</v>
      </c>
      <c r="R33" t="s">
        <v>69</v>
      </c>
      <c r="S33" t="str">
        <f t="shared" si="12"/>
        <v>Male</v>
      </c>
      <c r="T33">
        <v>41</v>
      </c>
      <c r="U33">
        <f t="shared" si="2"/>
        <v>41</v>
      </c>
      <c r="V33" t="s">
        <v>58</v>
      </c>
      <c r="W33" t="str">
        <f t="shared" si="13"/>
        <v>High</v>
      </c>
      <c r="X33">
        <v>2</v>
      </c>
      <c r="Y33">
        <f t="shared" si="14"/>
        <v>2</v>
      </c>
      <c r="Z33" t="s">
        <v>85</v>
      </c>
      <c r="AA33" t="str">
        <f t="shared" si="15"/>
        <v>Healthcare Representative</v>
      </c>
      <c r="AB33" t="s">
        <v>60</v>
      </c>
      <c r="AC33" t="str">
        <f t="shared" si="16"/>
        <v>Very High</v>
      </c>
      <c r="AD33" t="s">
        <v>71</v>
      </c>
      <c r="AE33" t="str">
        <f t="shared" si="17"/>
        <v>Married</v>
      </c>
      <c r="AF33">
        <v>6465</v>
      </c>
      <c r="AG33">
        <f t="shared" si="3"/>
        <v>6465</v>
      </c>
      <c r="AI33">
        <v>19121</v>
      </c>
      <c r="AJ33">
        <f t="shared" si="4"/>
        <v>19121</v>
      </c>
      <c r="AK33">
        <v>2</v>
      </c>
      <c r="AL33">
        <f t="shared" si="18"/>
        <v>2</v>
      </c>
      <c r="AM33" t="s">
        <v>62</v>
      </c>
      <c r="AN33" t="str">
        <f t="shared" si="19"/>
        <v>Yes</v>
      </c>
      <c r="AO33">
        <v>13</v>
      </c>
      <c r="AP33">
        <f t="shared" si="5"/>
        <v>13</v>
      </c>
      <c r="AQ33" t="s">
        <v>63</v>
      </c>
      <c r="AR33" t="str">
        <f t="shared" si="20"/>
        <v>Excellent</v>
      </c>
      <c r="AS33" t="s">
        <v>60</v>
      </c>
      <c r="AT33" t="str">
        <f t="shared" si="21"/>
        <v>Very High</v>
      </c>
      <c r="AU33">
        <v>5</v>
      </c>
      <c r="AV33">
        <f t="shared" si="6"/>
        <v>5</v>
      </c>
      <c r="AW33" t="s">
        <v>92</v>
      </c>
      <c r="AX33" t="str">
        <f t="shared" si="22"/>
        <v>Best</v>
      </c>
      <c r="AY33" t="s">
        <v>72</v>
      </c>
      <c r="AZ33" t="str">
        <f t="shared" si="23"/>
        <v>No</v>
      </c>
      <c r="BA33">
        <f t="shared" si="24"/>
        <v>0</v>
      </c>
      <c r="BB33" t="str">
        <f t="shared" si="25"/>
        <v/>
      </c>
    </row>
    <row r="34" spans="1:54" x14ac:dyDescent="0.35">
      <c r="A34">
        <v>1485</v>
      </c>
      <c r="C34">
        <f t="shared" si="7"/>
        <v>36.98203178991016</v>
      </c>
      <c r="D34" t="s">
        <v>52</v>
      </c>
      <c r="E34" t="str">
        <f t="shared" si="26"/>
        <v>Travel_Rarely</v>
      </c>
      <c r="F34">
        <v>125</v>
      </c>
      <c r="G34">
        <f t="shared" si="0"/>
        <v>125</v>
      </c>
      <c r="H34" t="s">
        <v>67</v>
      </c>
      <c r="I34" t="str">
        <f t="shared" si="8"/>
        <v>Research &amp; Development</v>
      </c>
      <c r="J34">
        <v>9</v>
      </c>
      <c r="K34">
        <f t="shared" si="1"/>
        <v>9</v>
      </c>
      <c r="L34" t="s">
        <v>54</v>
      </c>
      <c r="M34" t="str">
        <f t="shared" si="9"/>
        <v>College</v>
      </c>
      <c r="N34" t="s">
        <v>79</v>
      </c>
      <c r="O34" t="str">
        <f t="shared" si="10"/>
        <v>Medical</v>
      </c>
      <c r="P34" t="s">
        <v>76</v>
      </c>
      <c r="Q34" t="str">
        <f t="shared" si="11"/>
        <v>Ver High</v>
      </c>
      <c r="R34" t="s">
        <v>69</v>
      </c>
      <c r="S34" t="str">
        <f t="shared" si="12"/>
        <v>Male</v>
      </c>
      <c r="T34">
        <v>83</v>
      </c>
      <c r="U34">
        <f t="shared" si="2"/>
        <v>83</v>
      </c>
      <c r="V34" t="s">
        <v>56</v>
      </c>
      <c r="W34" t="str">
        <f t="shared" si="13"/>
        <v>Medium</v>
      </c>
      <c r="X34">
        <v>1</v>
      </c>
      <c r="Y34">
        <f t="shared" si="14"/>
        <v>1</v>
      </c>
      <c r="Z34" t="s">
        <v>77</v>
      </c>
      <c r="AA34" t="str">
        <f t="shared" si="15"/>
        <v>Laboratory Technician</v>
      </c>
      <c r="AB34" t="s">
        <v>58</v>
      </c>
      <c r="AC34" t="str">
        <f t="shared" si="16"/>
        <v>High</v>
      </c>
      <c r="AD34" t="s">
        <v>61</v>
      </c>
      <c r="AE34" t="str">
        <f t="shared" si="17"/>
        <v>Single</v>
      </c>
      <c r="AF34">
        <v>2206</v>
      </c>
      <c r="AG34">
        <f t="shared" si="3"/>
        <v>2206</v>
      </c>
      <c r="AI34">
        <v>16117</v>
      </c>
      <c r="AJ34">
        <f t="shared" si="4"/>
        <v>16117</v>
      </c>
      <c r="AK34">
        <v>1</v>
      </c>
      <c r="AL34">
        <f t="shared" si="18"/>
        <v>1</v>
      </c>
      <c r="AM34" t="s">
        <v>72</v>
      </c>
      <c r="AN34" t="str">
        <f t="shared" si="19"/>
        <v>No</v>
      </c>
      <c r="AO34">
        <v>13</v>
      </c>
      <c r="AP34">
        <f t="shared" si="5"/>
        <v>13</v>
      </c>
      <c r="AQ34" t="s">
        <v>63</v>
      </c>
      <c r="AR34" t="str">
        <f t="shared" si="20"/>
        <v>Excellent</v>
      </c>
      <c r="AS34" t="s">
        <v>64</v>
      </c>
      <c r="AT34" t="str">
        <f t="shared" si="21"/>
        <v>Low</v>
      </c>
      <c r="AU34">
        <v>5</v>
      </c>
      <c r="AV34">
        <f t="shared" si="6"/>
        <v>5</v>
      </c>
      <c r="AW34" t="s">
        <v>74</v>
      </c>
      <c r="AX34" t="str">
        <f t="shared" si="22"/>
        <v>Better</v>
      </c>
      <c r="AY34" t="s">
        <v>72</v>
      </c>
      <c r="AZ34" t="str">
        <f t="shared" si="23"/>
        <v>No</v>
      </c>
      <c r="BA34">
        <f t="shared" si="24"/>
        <v>0</v>
      </c>
      <c r="BB34" t="str">
        <f t="shared" si="25"/>
        <v/>
      </c>
    </row>
    <row r="35" spans="1:54" x14ac:dyDescent="0.35">
      <c r="A35">
        <v>1486</v>
      </c>
      <c r="B35">
        <v>39</v>
      </c>
      <c r="C35">
        <f t="shared" si="7"/>
        <v>39</v>
      </c>
      <c r="D35" t="s">
        <v>52</v>
      </c>
      <c r="E35" t="str">
        <f t="shared" si="26"/>
        <v>Travel_Rarely</v>
      </c>
      <c r="F35">
        <v>895</v>
      </c>
      <c r="G35">
        <f t="shared" si="0"/>
        <v>895</v>
      </c>
      <c r="H35" t="s">
        <v>53</v>
      </c>
      <c r="I35" t="str">
        <f t="shared" si="8"/>
        <v>Sales</v>
      </c>
      <c r="J35">
        <v>5</v>
      </c>
      <c r="K35">
        <f t="shared" si="1"/>
        <v>5</v>
      </c>
      <c r="L35" t="s">
        <v>81</v>
      </c>
      <c r="M35" t="str">
        <f t="shared" si="9"/>
        <v>Bachelor</v>
      </c>
      <c r="N35" t="s">
        <v>93</v>
      </c>
      <c r="O35" t="str">
        <f t="shared" si="10"/>
        <v>Technical Degree</v>
      </c>
      <c r="P35" t="s">
        <v>76</v>
      </c>
      <c r="Q35" t="str">
        <f t="shared" si="11"/>
        <v>Ver High</v>
      </c>
      <c r="R35" t="s">
        <v>69</v>
      </c>
      <c r="S35" t="str">
        <f t="shared" si="12"/>
        <v>Male</v>
      </c>
      <c r="T35">
        <v>56</v>
      </c>
      <c r="U35">
        <f t="shared" si="2"/>
        <v>56</v>
      </c>
      <c r="V35" t="s">
        <v>58</v>
      </c>
      <c r="W35" t="str">
        <f t="shared" si="13"/>
        <v>High</v>
      </c>
      <c r="X35">
        <v>2</v>
      </c>
      <c r="Y35">
        <f t="shared" si="14"/>
        <v>2</v>
      </c>
      <c r="Z35" t="s">
        <v>88</v>
      </c>
      <c r="AA35" t="str">
        <f t="shared" si="15"/>
        <v>Sales Representative</v>
      </c>
      <c r="AB35" t="s">
        <v>60</v>
      </c>
      <c r="AC35" t="str">
        <f t="shared" si="16"/>
        <v>Very High</v>
      </c>
      <c r="AD35" t="s">
        <v>71</v>
      </c>
      <c r="AE35" t="str">
        <f t="shared" si="17"/>
        <v>Married</v>
      </c>
      <c r="AF35">
        <v>2086</v>
      </c>
      <c r="AG35">
        <f t="shared" si="3"/>
        <v>2086</v>
      </c>
      <c r="AI35">
        <v>3335</v>
      </c>
      <c r="AJ35">
        <f t="shared" si="4"/>
        <v>3335</v>
      </c>
      <c r="AK35">
        <v>3</v>
      </c>
      <c r="AL35">
        <f t="shared" si="18"/>
        <v>3</v>
      </c>
      <c r="AM35" t="s">
        <v>72</v>
      </c>
      <c r="AN35" t="str">
        <f t="shared" si="19"/>
        <v>No</v>
      </c>
      <c r="AO35">
        <v>14</v>
      </c>
      <c r="AP35">
        <f t="shared" si="5"/>
        <v>14</v>
      </c>
      <c r="AQ35" t="s">
        <v>63</v>
      </c>
      <c r="AR35" t="str">
        <f t="shared" si="20"/>
        <v>Excellent</v>
      </c>
      <c r="AS35" t="s">
        <v>58</v>
      </c>
      <c r="AT35" t="str">
        <f t="shared" si="21"/>
        <v>High</v>
      </c>
      <c r="AU35">
        <v>6</v>
      </c>
      <c r="AV35">
        <f t="shared" si="6"/>
        <v>6</v>
      </c>
      <c r="AW35" t="s">
        <v>92</v>
      </c>
      <c r="AX35" t="str">
        <f t="shared" si="22"/>
        <v>Best</v>
      </c>
      <c r="AY35" t="s">
        <v>62</v>
      </c>
      <c r="AZ35" t="str">
        <f t="shared" si="23"/>
        <v>Yes</v>
      </c>
      <c r="BA35">
        <f t="shared" si="24"/>
        <v>1</v>
      </c>
      <c r="BB35">
        <f t="shared" si="25"/>
        <v>1</v>
      </c>
    </row>
    <row r="36" spans="1:54" x14ac:dyDescent="0.35">
      <c r="A36">
        <v>1487</v>
      </c>
      <c r="B36">
        <v>24</v>
      </c>
      <c r="C36">
        <f t="shared" si="7"/>
        <v>24</v>
      </c>
      <c r="D36" t="s">
        <v>52</v>
      </c>
      <c r="E36" t="str">
        <f t="shared" si="26"/>
        <v>Travel_Rarely</v>
      </c>
      <c r="F36">
        <v>813</v>
      </c>
      <c r="G36">
        <f t="shared" si="0"/>
        <v>813</v>
      </c>
      <c r="H36" t="s">
        <v>67</v>
      </c>
      <c r="I36" t="str">
        <f t="shared" si="8"/>
        <v>Research &amp; Development</v>
      </c>
      <c r="J36">
        <v>1</v>
      </c>
      <c r="K36">
        <f t="shared" si="1"/>
        <v>1</v>
      </c>
      <c r="L36" t="s">
        <v>81</v>
      </c>
      <c r="M36" t="str">
        <f t="shared" si="9"/>
        <v>Bachelor</v>
      </c>
      <c r="N36" t="s">
        <v>79</v>
      </c>
      <c r="O36" t="str">
        <f t="shared" si="10"/>
        <v>Medical</v>
      </c>
      <c r="P36" t="s">
        <v>56</v>
      </c>
      <c r="Q36" t="str">
        <f t="shared" si="11"/>
        <v>Medium</v>
      </c>
      <c r="R36" t="s">
        <v>69</v>
      </c>
      <c r="S36" t="str">
        <f t="shared" si="12"/>
        <v>Male</v>
      </c>
      <c r="T36">
        <v>61</v>
      </c>
      <c r="U36">
        <f t="shared" si="2"/>
        <v>61</v>
      </c>
      <c r="V36" t="s">
        <v>58</v>
      </c>
      <c r="W36" t="str">
        <f t="shared" si="13"/>
        <v>High</v>
      </c>
      <c r="X36">
        <v>1</v>
      </c>
      <c r="Y36">
        <f t="shared" si="14"/>
        <v>1</v>
      </c>
      <c r="Z36" t="s">
        <v>70</v>
      </c>
      <c r="AA36" t="str">
        <f t="shared" si="15"/>
        <v>Research Scientist</v>
      </c>
      <c r="AB36" t="s">
        <v>60</v>
      </c>
      <c r="AC36" t="str">
        <f t="shared" si="16"/>
        <v>Very High</v>
      </c>
      <c r="AD36" t="s">
        <v>71</v>
      </c>
      <c r="AE36" t="str">
        <f t="shared" si="17"/>
        <v>Married</v>
      </c>
      <c r="AF36">
        <v>2293</v>
      </c>
      <c r="AG36">
        <f t="shared" si="3"/>
        <v>2293</v>
      </c>
      <c r="AI36">
        <v>3020</v>
      </c>
      <c r="AJ36">
        <f t="shared" si="4"/>
        <v>3020</v>
      </c>
      <c r="AK36">
        <v>2</v>
      </c>
      <c r="AL36">
        <f t="shared" si="18"/>
        <v>2</v>
      </c>
      <c r="AM36" t="s">
        <v>62</v>
      </c>
      <c r="AN36" t="str">
        <f t="shared" si="19"/>
        <v>Yes</v>
      </c>
      <c r="AO36">
        <v>16</v>
      </c>
      <c r="AP36">
        <f t="shared" si="5"/>
        <v>16</v>
      </c>
      <c r="AQ36" t="s">
        <v>63</v>
      </c>
      <c r="AR36" t="str">
        <f t="shared" si="20"/>
        <v>Excellent</v>
      </c>
      <c r="AS36" t="s">
        <v>64</v>
      </c>
      <c r="AT36" t="str">
        <f t="shared" si="21"/>
        <v>Low</v>
      </c>
      <c r="AU36">
        <v>2</v>
      </c>
      <c r="AV36">
        <f t="shared" si="6"/>
        <v>2</v>
      </c>
      <c r="AW36" t="s">
        <v>80</v>
      </c>
      <c r="AX36" t="str">
        <f t="shared" si="22"/>
        <v>Good</v>
      </c>
      <c r="AY36" t="s">
        <v>62</v>
      </c>
      <c r="AZ36" t="str">
        <f t="shared" si="23"/>
        <v>Yes</v>
      </c>
      <c r="BA36">
        <f t="shared" si="24"/>
        <v>1</v>
      </c>
      <c r="BB36">
        <f t="shared" si="25"/>
        <v>1</v>
      </c>
    </row>
    <row r="37" spans="1:54" x14ac:dyDescent="0.35">
      <c r="A37">
        <v>1488</v>
      </c>
      <c r="B37">
        <v>43</v>
      </c>
      <c r="C37">
        <f t="shared" si="7"/>
        <v>43</v>
      </c>
      <c r="D37" t="s">
        <v>52</v>
      </c>
      <c r="E37" t="str">
        <f t="shared" si="26"/>
        <v>Travel_Rarely</v>
      </c>
      <c r="F37">
        <v>1273</v>
      </c>
      <c r="G37">
        <f t="shared" si="0"/>
        <v>1273</v>
      </c>
      <c r="H37" t="s">
        <v>67</v>
      </c>
      <c r="I37" t="str">
        <f t="shared" si="8"/>
        <v>Research &amp; Development</v>
      </c>
      <c r="J37">
        <v>2</v>
      </c>
      <c r="K37">
        <f t="shared" si="1"/>
        <v>2</v>
      </c>
      <c r="L37" t="s">
        <v>54</v>
      </c>
      <c r="M37" t="str">
        <f t="shared" si="9"/>
        <v>College</v>
      </c>
      <c r="N37" t="s">
        <v>79</v>
      </c>
      <c r="O37" t="str">
        <f t="shared" si="10"/>
        <v>Medical</v>
      </c>
      <c r="P37" t="s">
        <v>76</v>
      </c>
      <c r="Q37" t="str">
        <f t="shared" si="11"/>
        <v>Ver High</v>
      </c>
      <c r="R37" t="s">
        <v>57</v>
      </c>
      <c r="S37" t="str">
        <f t="shared" si="12"/>
        <v>Female</v>
      </c>
      <c r="T37">
        <v>72</v>
      </c>
      <c r="U37">
        <f t="shared" si="2"/>
        <v>72</v>
      </c>
      <c r="V37" t="s">
        <v>60</v>
      </c>
      <c r="W37" t="str">
        <f t="shared" si="13"/>
        <v>Very High</v>
      </c>
      <c r="X37">
        <v>1</v>
      </c>
      <c r="Y37">
        <f t="shared" si="14"/>
        <v>1</v>
      </c>
      <c r="Z37" t="s">
        <v>70</v>
      </c>
      <c r="AA37" t="str">
        <f t="shared" si="15"/>
        <v>Research Scientist</v>
      </c>
      <c r="AB37" t="s">
        <v>58</v>
      </c>
      <c r="AC37" t="str">
        <f t="shared" si="16"/>
        <v>High</v>
      </c>
      <c r="AD37" t="s">
        <v>83</v>
      </c>
      <c r="AE37" t="str">
        <f t="shared" si="17"/>
        <v>Divorced</v>
      </c>
      <c r="AF37">
        <v>2645</v>
      </c>
      <c r="AG37">
        <f t="shared" si="3"/>
        <v>2645</v>
      </c>
      <c r="AI37">
        <v>21923</v>
      </c>
      <c r="AJ37">
        <f t="shared" si="4"/>
        <v>21923</v>
      </c>
      <c r="AK37">
        <v>1</v>
      </c>
      <c r="AL37">
        <f t="shared" si="18"/>
        <v>1</v>
      </c>
      <c r="AM37" t="s">
        <v>72</v>
      </c>
      <c r="AN37" t="str">
        <f t="shared" si="19"/>
        <v>No</v>
      </c>
      <c r="AO37">
        <v>12</v>
      </c>
      <c r="AP37">
        <f t="shared" si="5"/>
        <v>12</v>
      </c>
      <c r="AQ37" t="s">
        <v>63</v>
      </c>
      <c r="AR37" t="str">
        <f t="shared" si="20"/>
        <v>Excellent</v>
      </c>
      <c r="AS37" t="s">
        <v>60</v>
      </c>
      <c r="AT37" t="str">
        <f t="shared" si="21"/>
        <v>Very High</v>
      </c>
      <c r="AU37">
        <v>3</v>
      </c>
      <c r="AV37">
        <f t="shared" si="6"/>
        <v>3</v>
      </c>
      <c r="AW37" t="s">
        <v>80</v>
      </c>
      <c r="AX37" t="str">
        <f t="shared" si="22"/>
        <v>Good</v>
      </c>
      <c r="AY37" t="s">
        <v>72</v>
      </c>
      <c r="AZ37" t="str">
        <f t="shared" si="23"/>
        <v>No</v>
      </c>
      <c r="BA37">
        <f t="shared" si="24"/>
        <v>0</v>
      </c>
      <c r="BB37" t="str">
        <f t="shared" si="25"/>
        <v/>
      </c>
    </row>
    <row r="38" spans="1:54" x14ac:dyDescent="0.35">
      <c r="A38">
        <v>1489</v>
      </c>
      <c r="B38">
        <v>50</v>
      </c>
      <c r="C38">
        <f t="shared" si="7"/>
        <v>50</v>
      </c>
      <c r="D38" t="s">
        <v>52</v>
      </c>
      <c r="E38" t="str">
        <f t="shared" si="26"/>
        <v>Travel_Rarely</v>
      </c>
      <c r="F38">
        <v>869</v>
      </c>
      <c r="G38">
        <f t="shared" si="0"/>
        <v>869</v>
      </c>
      <c r="H38" t="s">
        <v>53</v>
      </c>
      <c r="I38" t="str">
        <f t="shared" si="8"/>
        <v>Sales</v>
      </c>
      <c r="J38">
        <v>3</v>
      </c>
      <c r="K38">
        <f t="shared" si="1"/>
        <v>3</v>
      </c>
      <c r="L38" t="s">
        <v>54</v>
      </c>
      <c r="M38" t="str">
        <f t="shared" si="9"/>
        <v>College</v>
      </c>
      <c r="N38" t="s">
        <v>90</v>
      </c>
      <c r="O38" t="str">
        <f t="shared" si="10"/>
        <v>Marketing</v>
      </c>
      <c r="P38" t="s">
        <v>64</v>
      </c>
      <c r="Q38" t="str">
        <f t="shared" si="11"/>
        <v>Low</v>
      </c>
      <c r="R38" t="s">
        <v>69</v>
      </c>
      <c r="S38" t="str">
        <f t="shared" si="12"/>
        <v>Male</v>
      </c>
      <c r="T38">
        <v>86</v>
      </c>
      <c r="U38">
        <f t="shared" si="2"/>
        <v>86</v>
      </c>
      <c r="V38" t="s">
        <v>56</v>
      </c>
      <c r="W38" t="str">
        <f t="shared" si="13"/>
        <v>Medium</v>
      </c>
      <c r="X38">
        <v>1</v>
      </c>
      <c r="Y38">
        <f t="shared" si="14"/>
        <v>1</v>
      </c>
      <c r="Z38" t="s">
        <v>88</v>
      </c>
      <c r="AA38" t="str">
        <f t="shared" si="15"/>
        <v>Sales Representative</v>
      </c>
      <c r="AB38" t="s">
        <v>58</v>
      </c>
      <c r="AC38" t="str">
        <f t="shared" si="16"/>
        <v>High</v>
      </c>
      <c r="AD38" t="s">
        <v>71</v>
      </c>
      <c r="AE38" t="str">
        <f t="shared" si="17"/>
        <v>Married</v>
      </c>
      <c r="AF38">
        <v>2683</v>
      </c>
      <c r="AG38">
        <f t="shared" si="3"/>
        <v>2683</v>
      </c>
      <c r="AI38">
        <v>3810</v>
      </c>
      <c r="AJ38">
        <f t="shared" si="4"/>
        <v>3810</v>
      </c>
      <c r="AK38">
        <v>1</v>
      </c>
      <c r="AL38">
        <f t="shared" si="18"/>
        <v>1</v>
      </c>
      <c r="AM38" t="s">
        <v>62</v>
      </c>
      <c r="AN38" t="str">
        <f t="shared" si="19"/>
        <v>Yes</v>
      </c>
      <c r="AO38">
        <v>14</v>
      </c>
      <c r="AP38">
        <f t="shared" si="5"/>
        <v>14</v>
      </c>
      <c r="AQ38" t="s">
        <v>63</v>
      </c>
      <c r="AR38" t="str">
        <f t="shared" si="20"/>
        <v>Excellent</v>
      </c>
      <c r="AS38" t="s">
        <v>58</v>
      </c>
      <c r="AT38" t="str">
        <f t="shared" si="21"/>
        <v>High</v>
      </c>
      <c r="AV38">
        <f t="shared" si="6"/>
        <v>2.8005502063273728</v>
      </c>
      <c r="AW38" t="s">
        <v>74</v>
      </c>
      <c r="AX38" t="str">
        <f t="shared" si="22"/>
        <v>Better</v>
      </c>
      <c r="AY38" t="s">
        <v>62</v>
      </c>
      <c r="AZ38" t="str">
        <f t="shared" si="23"/>
        <v>Yes</v>
      </c>
      <c r="BA38">
        <f t="shared" si="24"/>
        <v>1</v>
      </c>
      <c r="BB38">
        <f t="shared" si="25"/>
        <v>1</v>
      </c>
    </row>
    <row r="39" spans="1:54" x14ac:dyDescent="0.35">
      <c r="A39">
        <v>1490</v>
      </c>
      <c r="B39">
        <v>35</v>
      </c>
      <c r="C39">
        <f t="shared" si="7"/>
        <v>35</v>
      </c>
      <c r="D39" t="s">
        <v>52</v>
      </c>
      <c r="E39" t="str">
        <f t="shared" si="26"/>
        <v>Travel_Rarely</v>
      </c>
      <c r="F39">
        <v>890</v>
      </c>
      <c r="G39">
        <f t="shared" si="0"/>
        <v>890</v>
      </c>
      <c r="H39" t="s">
        <v>53</v>
      </c>
      <c r="I39" t="str">
        <f t="shared" si="8"/>
        <v>Sales</v>
      </c>
      <c r="J39">
        <v>2</v>
      </c>
      <c r="K39">
        <f t="shared" si="1"/>
        <v>2</v>
      </c>
      <c r="L39" t="s">
        <v>81</v>
      </c>
      <c r="M39" t="str">
        <f t="shared" si="9"/>
        <v>Bachelor</v>
      </c>
      <c r="N39" t="s">
        <v>90</v>
      </c>
      <c r="O39" t="str">
        <f t="shared" si="10"/>
        <v>Marketing</v>
      </c>
      <c r="P39" t="s">
        <v>76</v>
      </c>
      <c r="Q39" t="str">
        <f t="shared" si="11"/>
        <v>Ver High</v>
      </c>
      <c r="R39" t="s">
        <v>57</v>
      </c>
      <c r="S39" t="str">
        <f t="shared" si="12"/>
        <v>Female</v>
      </c>
      <c r="T39">
        <v>97</v>
      </c>
      <c r="U39">
        <f t="shared" si="2"/>
        <v>97</v>
      </c>
      <c r="V39" t="s">
        <v>58</v>
      </c>
      <c r="W39" t="str">
        <f t="shared" si="13"/>
        <v>High</v>
      </c>
      <c r="X39">
        <v>1</v>
      </c>
      <c r="Y39">
        <f t="shared" si="14"/>
        <v>1</v>
      </c>
      <c r="Z39" t="s">
        <v>88</v>
      </c>
      <c r="AA39" t="str">
        <f t="shared" si="15"/>
        <v>Sales Representative</v>
      </c>
      <c r="AB39" t="s">
        <v>60</v>
      </c>
      <c r="AC39" t="str">
        <f t="shared" si="16"/>
        <v>Very High</v>
      </c>
      <c r="AD39" t="s">
        <v>71</v>
      </c>
      <c r="AE39" t="str">
        <f t="shared" si="17"/>
        <v>Married</v>
      </c>
      <c r="AF39">
        <v>2014</v>
      </c>
      <c r="AG39">
        <f t="shared" si="3"/>
        <v>2014</v>
      </c>
      <c r="AI39">
        <v>9687</v>
      </c>
      <c r="AJ39">
        <f t="shared" si="4"/>
        <v>9687</v>
      </c>
      <c r="AK39">
        <v>1</v>
      </c>
      <c r="AL39">
        <f t="shared" si="18"/>
        <v>1</v>
      </c>
      <c r="AM39" t="s">
        <v>72</v>
      </c>
      <c r="AN39" t="str">
        <f t="shared" si="19"/>
        <v>No</v>
      </c>
      <c r="AO39">
        <v>13</v>
      </c>
      <c r="AP39">
        <f t="shared" si="5"/>
        <v>13</v>
      </c>
      <c r="AQ39" t="s">
        <v>63</v>
      </c>
      <c r="AR39" t="str">
        <f t="shared" si="20"/>
        <v>Excellent</v>
      </c>
      <c r="AS39" t="s">
        <v>64</v>
      </c>
      <c r="AT39" t="str">
        <f t="shared" si="21"/>
        <v>Low</v>
      </c>
      <c r="AU39">
        <v>3</v>
      </c>
      <c r="AV39">
        <f t="shared" si="6"/>
        <v>3</v>
      </c>
      <c r="AW39" t="s">
        <v>74</v>
      </c>
      <c r="AX39" t="str">
        <f t="shared" si="22"/>
        <v>Better</v>
      </c>
      <c r="AY39" t="s">
        <v>72</v>
      </c>
      <c r="AZ39" t="str">
        <f t="shared" si="23"/>
        <v>No</v>
      </c>
      <c r="BA39">
        <f t="shared" si="24"/>
        <v>0</v>
      </c>
      <c r="BB39" t="str">
        <f t="shared" si="25"/>
        <v/>
      </c>
    </row>
    <row r="40" spans="1:54" x14ac:dyDescent="0.35">
      <c r="A40">
        <v>1491</v>
      </c>
      <c r="B40">
        <v>36</v>
      </c>
      <c r="C40">
        <f t="shared" si="7"/>
        <v>36</v>
      </c>
      <c r="D40" t="s">
        <v>52</v>
      </c>
      <c r="E40" t="str">
        <f t="shared" si="26"/>
        <v>Travel_Rarely</v>
      </c>
      <c r="F40">
        <v>852</v>
      </c>
      <c r="G40">
        <f t="shared" si="0"/>
        <v>852</v>
      </c>
      <c r="H40" t="s">
        <v>67</v>
      </c>
      <c r="I40" t="str">
        <f t="shared" si="8"/>
        <v>Research &amp; Development</v>
      </c>
      <c r="J40">
        <v>5</v>
      </c>
      <c r="K40">
        <f t="shared" si="1"/>
        <v>5</v>
      </c>
      <c r="L40" t="s">
        <v>78</v>
      </c>
      <c r="M40" t="str">
        <f t="shared" si="9"/>
        <v>Master</v>
      </c>
      <c r="N40" t="s">
        <v>55</v>
      </c>
      <c r="O40" t="str">
        <f t="shared" si="10"/>
        <v>Life Sciences</v>
      </c>
      <c r="P40" t="s">
        <v>56</v>
      </c>
      <c r="Q40" t="str">
        <f t="shared" si="11"/>
        <v>Medium</v>
      </c>
      <c r="R40" t="s">
        <v>57</v>
      </c>
      <c r="S40" t="str">
        <f t="shared" si="12"/>
        <v>Female</v>
      </c>
      <c r="T40">
        <v>82</v>
      </c>
      <c r="U40">
        <f t="shared" si="2"/>
        <v>82</v>
      </c>
      <c r="V40" t="s">
        <v>56</v>
      </c>
      <c r="W40" t="str">
        <f t="shared" si="13"/>
        <v>Medium</v>
      </c>
      <c r="X40">
        <v>1</v>
      </c>
      <c r="Y40">
        <f t="shared" si="14"/>
        <v>1</v>
      </c>
      <c r="Z40" t="s">
        <v>70</v>
      </c>
      <c r="AA40" t="str">
        <f t="shared" si="15"/>
        <v>Research Scientist</v>
      </c>
      <c r="AB40" t="s">
        <v>64</v>
      </c>
      <c r="AC40" t="str">
        <f t="shared" si="16"/>
        <v>Low</v>
      </c>
      <c r="AD40" t="s">
        <v>71</v>
      </c>
      <c r="AE40" t="str">
        <f t="shared" si="17"/>
        <v>Married</v>
      </c>
      <c r="AF40">
        <v>3419</v>
      </c>
      <c r="AG40">
        <f t="shared" si="3"/>
        <v>3419</v>
      </c>
      <c r="AI40">
        <v>13072</v>
      </c>
      <c r="AJ40">
        <f t="shared" si="4"/>
        <v>13072</v>
      </c>
      <c r="AK40">
        <v>9</v>
      </c>
      <c r="AL40">
        <f t="shared" si="18"/>
        <v>9</v>
      </c>
      <c r="AM40" t="s">
        <v>62</v>
      </c>
      <c r="AN40" t="str">
        <f t="shared" si="19"/>
        <v>Yes</v>
      </c>
      <c r="AO40">
        <v>14</v>
      </c>
      <c r="AP40">
        <f t="shared" si="5"/>
        <v>14</v>
      </c>
      <c r="AQ40" t="s">
        <v>63</v>
      </c>
      <c r="AR40" t="str">
        <f t="shared" si="20"/>
        <v>Excellent</v>
      </c>
      <c r="AS40" t="s">
        <v>60</v>
      </c>
      <c r="AT40" t="str">
        <f t="shared" si="21"/>
        <v>Very High</v>
      </c>
      <c r="AU40">
        <v>3</v>
      </c>
      <c r="AV40">
        <f t="shared" si="6"/>
        <v>3</v>
      </c>
      <c r="AW40" t="s">
        <v>92</v>
      </c>
      <c r="AX40" t="str">
        <f t="shared" si="22"/>
        <v>Best</v>
      </c>
      <c r="AY40" t="s">
        <v>72</v>
      </c>
      <c r="AZ40" t="str">
        <f t="shared" si="23"/>
        <v>No</v>
      </c>
      <c r="BA40">
        <f t="shared" si="24"/>
        <v>0</v>
      </c>
      <c r="BB40" t="str">
        <f t="shared" si="25"/>
        <v/>
      </c>
    </row>
    <row r="41" spans="1:54" x14ac:dyDescent="0.35">
      <c r="A41">
        <v>1492</v>
      </c>
      <c r="B41">
        <v>33</v>
      </c>
      <c r="C41">
        <f t="shared" si="7"/>
        <v>33</v>
      </c>
      <c r="D41" t="s">
        <v>66</v>
      </c>
      <c r="E41" t="str">
        <f t="shared" si="26"/>
        <v>Travel_Frequently</v>
      </c>
      <c r="F41">
        <v>1141</v>
      </c>
      <c r="G41">
        <f t="shared" si="0"/>
        <v>1141</v>
      </c>
      <c r="H41" t="s">
        <v>53</v>
      </c>
      <c r="I41" t="str">
        <f t="shared" si="8"/>
        <v>Sales</v>
      </c>
      <c r="J41">
        <v>1</v>
      </c>
      <c r="K41">
        <f t="shared" si="1"/>
        <v>1</v>
      </c>
      <c r="L41" t="s">
        <v>81</v>
      </c>
      <c r="M41" t="str">
        <f t="shared" si="9"/>
        <v>Bachelor</v>
      </c>
      <c r="N41" t="s">
        <v>55</v>
      </c>
      <c r="O41" t="str">
        <f t="shared" si="10"/>
        <v>Life Sciences</v>
      </c>
      <c r="P41" t="s">
        <v>58</v>
      </c>
      <c r="Q41" t="str">
        <f t="shared" si="11"/>
        <v>High</v>
      </c>
      <c r="R41" t="s">
        <v>57</v>
      </c>
      <c r="S41" t="str">
        <f t="shared" si="12"/>
        <v>Female</v>
      </c>
      <c r="T41">
        <v>42</v>
      </c>
      <c r="U41">
        <f t="shared" si="2"/>
        <v>42</v>
      </c>
      <c r="V41" t="s">
        <v>60</v>
      </c>
      <c r="W41" t="str">
        <f t="shared" si="13"/>
        <v>Very High</v>
      </c>
      <c r="X41">
        <v>2</v>
      </c>
      <c r="Y41">
        <f t="shared" si="14"/>
        <v>2</v>
      </c>
      <c r="Z41" t="s">
        <v>59</v>
      </c>
      <c r="AA41" t="str">
        <f t="shared" si="15"/>
        <v>Sales Executive</v>
      </c>
      <c r="AB41" t="s">
        <v>64</v>
      </c>
      <c r="AC41" t="str">
        <f t="shared" si="16"/>
        <v>Low</v>
      </c>
      <c r="AD41" t="s">
        <v>71</v>
      </c>
      <c r="AE41" t="str">
        <f t="shared" si="17"/>
        <v>Married</v>
      </c>
      <c r="AF41">
        <v>5376</v>
      </c>
      <c r="AG41">
        <f t="shared" si="3"/>
        <v>5376</v>
      </c>
      <c r="AI41">
        <v>3193</v>
      </c>
      <c r="AJ41">
        <f t="shared" si="4"/>
        <v>3193</v>
      </c>
      <c r="AK41">
        <v>2</v>
      </c>
      <c r="AL41">
        <f t="shared" si="18"/>
        <v>2</v>
      </c>
      <c r="AM41" t="s">
        <v>72</v>
      </c>
      <c r="AN41" t="str">
        <f t="shared" si="19"/>
        <v>No</v>
      </c>
      <c r="AO41">
        <v>19</v>
      </c>
      <c r="AP41">
        <f t="shared" si="5"/>
        <v>19</v>
      </c>
      <c r="AQ41" t="s">
        <v>63</v>
      </c>
      <c r="AR41" t="str">
        <f t="shared" si="20"/>
        <v>Excellent</v>
      </c>
      <c r="AS41" t="s">
        <v>64</v>
      </c>
      <c r="AT41" t="str">
        <f t="shared" si="21"/>
        <v>Low</v>
      </c>
      <c r="AU41">
        <v>3</v>
      </c>
      <c r="AV41">
        <f t="shared" si="6"/>
        <v>3</v>
      </c>
      <c r="AW41" t="s">
        <v>74</v>
      </c>
      <c r="AX41" t="str">
        <f t="shared" si="22"/>
        <v>Better</v>
      </c>
      <c r="AY41" t="s">
        <v>72</v>
      </c>
      <c r="AZ41" t="str">
        <f t="shared" si="23"/>
        <v>No</v>
      </c>
      <c r="BA41">
        <f t="shared" si="24"/>
        <v>0</v>
      </c>
      <c r="BB41" t="str">
        <f t="shared" si="25"/>
        <v/>
      </c>
    </row>
    <row r="42" spans="1:54" x14ac:dyDescent="0.35">
      <c r="A42">
        <v>1493</v>
      </c>
      <c r="B42">
        <v>35</v>
      </c>
      <c r="C42">
        <f t="shared" si="7"/>
        <v>35</v>
      </c>
      <c r="D42" t="s">
        <v>52</v>
      </c>
      <c r="E42" t="str">
        <f t="shared" si="26"/>
        <v>Travel_Rarely</v>
      </c>
      <c r="F42">
        <v>464</v>
      </c>
      <c r="G42">
        <f t="shared" si="0"/>
        <v>464</v>
      </c>
      <c r="H42" t="s">
        <v>67</v>
      </c>
      <c r="I42" t="str">
        <f t="shared" si="8"/>
        <v>Research &amp; Development</v>
      </c>
      <c r="J42">
        <v>4</v>
      </c>
      <c r="K42">
        <f t="shared" si="1"/>
        <v>4</v>
      </c>
      <c r="L42" t="s">
        <v>54</v>
      </c>
      <c r="M42" t="str">
        <f t="shared" si="9"/>
        <v>College</v>
      </c>
      <c r="N42" t="s">
        <v>75</v>
      </c>
      <c r="O42" t="str">
        <f t="shared" si="10"/>
        <v>Other</v>
      </c>
      <c r="P42" t="s">
        <v>58</v>
      </c>
      <c r="Q42" t="str">
        <f t="shared" si="11"/>
        <v>High</v>
      </c>
      <c r="R42" t="s">
        <v>69</v>
      </c>
      <c r="S42" t="str">
        <f t="shared" si="12"/>
        <v>Male</v>
      </c>
      <c r="T42">
        <v>75</v>
      </c>
      <c r="U42">
        <f t="shared" si="2"/>
        <v>75</v>
      </c>
      <c r="V42" t="s">
        <v>58</v>
      </c>
      <c r="W42" t="str">
        <f t="shared" si="13"/>
        <v>High</v>
      </c>
      <c r="X42">
        <v>1</v>
      </c>
      <c r="Y42">
        <f t="shared" si="14"/>
        <v>1</v>
      </c>
      <c r="Z42" t="s">
        <v>77</v>
      </c>
      <c r="AA42" t="str">
        <f t="shared" si="15"/>
        <v>Laboratory Technician</v>
      </c>
      <c r="AB42" t="s">
        <v>60</v>
      </c>
      <c r="AC42" t="str">
        <f t="shared" si="16"/>
        <v>Very High</v>
      </c>
      <c r="AD42" t="s">
        <v>83</v>
      </c>
      <c r="AE42" t="str">
        <f t="shared" si="17"/>
        <v>Divorced</v>
      </c>
      <c r="AF42">
        <v>1951</v>
      </c>
      <c r="AG42">
        <f t="shared" si="3"/>
        <v>1951</v>
      </c>
      <c r="AI42">
        <v>10910</v>
      </c>
      <c r="AJ42">
        <f t="shared" si="4"/>
        <v>10910</v>
      </c>
      <c r="AK42">
        <v>1</v>
      </c>
      <c r="AL42">
        <f t="shared" si="18"/>
        <v>1</v>
      </c>
      <c r="AM42" t="s">
        <v>72</v>
      </c>
      <c r="AN42" t="str">
        <f t="shared" si="19"/>
        <v>No</v>
      </c>
      <c r="AO42">
        <v>12</v>
      </c>
      <c r="AP42">
        <f t="shared" si="5"/>
        <v>12</v>
      </c>
      <c r="AQ42" t="s">
        <v>63</v>
      </c>
      <c r="AR42" t="str">
        <f t="shared" si="20"/>
        <v>Excellent</v>
      </c>
      <c r="AS42" t="s">
        <v>58</v>
      </c>
      <c r="AT42" t="str">
        <f t="shared" si="21"/>
        <v>High</v>
      </c>
      <c r="AU42">
        <v>3</v>
      </c>
      <c r="AV42">
        <f t="shared" si="6"/>
        <v>3</v>
      </c>
      <c r="AW42" t="s">
        <v>74</v>
      </c>
      <c r="AX42" t="str">
        <f t="shared" si="22"/>
        <v>Better</v>
      </c>
      <c r="AY42" t="s">
        <v>72</v>
      </c>
      <c r="AZ42" t="str">
        <f t="shared" si="23"/>
        <v>No</v>
      </c>
      <c r="BA42">
        <f t="shared" si="24"/>
        <v>0</v>
      </c>
      <c r="BB42" t="str">
        <f t="shared" si="25"/>
        <v/>
      </c>
    </row>
    <row r="43" spans="1:54" x14ac:dyDescent="0.35">
      <c r="A43">
        <v>1494</v>
      </c>
      <c r="B43">
        <v>27</v>
      </c>
      <c r="C43">
        <f t="shared" si="7"/>
        <v>27</v>
      </c>
      <c r="D43" t="s">
        <v>52</v>
      </c>
      <c r="E43" t="str">
        <f t="shared" si="26"/>
        <v>Travel_Rarely</v>
      </c>
      <c r="F43">
        <v>1240</v>
      </c>
      <c r="G43">
        <f t="shared" si="0"/>
        <v>1240</v>
      </c>
      <c r="H43" t="s">
        <v>67</v>
      </c>
      <c r="I43" t="str">
        <f t="shared" si="8"/>
        <v>Research &amp; Development</v>
      </c>
      <c r="J43">
        <v>2</v>
      </c>
      <c r="K43">
        <f t="shared" si="1"/>
        <v>2</v>
      </c>
      <c r="L43" t="s">
        <v>78</v>
      </c>
      <c r="M43" t="str">
        <f t="shared" si="9"/>
        <v>Master</v>
      </c>
      <c r="N43" t="s">
        <v>55</v>
      </c>
      <c r="O43" t="str">
        <f t="shared" si="10"/>
        <v>Life Sciences</v>
      </c>
      <c r="P43" t="s">
        <v>76</v>
      </c>
      <c r="Q43" t="str">
        <f t="shared" si="11"/>
        <v>Ver High</v>
      </c>
      <c r="R43" t="s">
        <v>57</v>
      </c>
      <c r="S43" t="str">
        <f t="shared" si="12"/>
        <v>Female</v>
      </c>
      <c r="T43">
        <v>33</v>
      </c>
      <c r="U43">
        <f t="shared" si="2"/>
        <v>33</v>
      </c>
      <c r="V43" t="s">
        <v>58</v>
      </c>
      <c r="W43" t="str">
        <f t="shared" si="13"/>
        <v>High</v>
      </c>
      <c r="X43">
        <v>1</v>
      </c>
      <c r="Y43">
        <f t="shared" si="14"/>
        <v>1</v>
      </c>
      <c r="Z43" t="s">
        <v>77</v>
      </c>
      <c r="AA43" t="str">
        <f t="shared" si="15"/>
        <v>Laboratory Technician</v>
      </c>
      <c r="AB43" t="s">
        <v>64</v>
      </c>
      <c r="AC43" t="str">
        <f t="shared" si="16"/>
        <v>Low</v>
      </c>
      <c r="AD43" t="s">
        <v>83</v>
      </c>
      <c r="AE43" t="str">
        <f t="shared" si="17"/>
        <v>Divorced</v>
      </c>
      <c r="AF43">
        <v>2341</v>
      </c>
      <c r="AG43">
        <f t="shared" si="3"/>
        <v>2341</v>
      </c>
      <c r="AI43">
        <v>19715</v>
      </c>
      <c r="AJ43">
        <f t="shared" si="4"/>
        <v>19715</v>
      </c>
      <c r="AK43">
        <v>1</v>
      </c>
      <c r="AL43">
        <f t="shared" si="18"/>
        <v>1</v>
      </c>
      <c r="AM43" t="s">
        <v>72</v>
      </c>
      <c r="AN43" t="str">
        <f t="shared" si="19"/>
        <v>No</v>
      </c>
      <c r="AO43">
        <v>13</v>
      </c>
      <c r="AP43">
        <f t="shared" si="5"/>
        <v>13</v>
      </c>
      <c r="AQ43" t="s">
        <v>63</v>
      </c>
      <c r="AR43" t="str">
        <f t="shared" si="20"/>
        <v>Excellent</v>
      </c>
      <c r="AS43" t="s">
        <v>60</v>
      </c>
      <c r="AT43" t="str">
        <f t="shared" si="21"/>
        <v>Very High</v>
      </c>
      <c r="AU43">
        <v>6</v>
      </c>
      <c r="AV43">
        <f t="shared" si="6"/>
        <v>6</v>
      </c>
      <c r="AW43" t="s">
        <v>74</v>
      </c>
      <c r="AX43" t="str">
        <f t="shared" si="22"/>
        <v>Better</v>
      </c>
      <c r="AY43" t="s">
        <v>72</v>
      </c>
      <c r="AZ43" t="str">
        <f t="shared" si="23"/>
        <v>No</v>
      </c>
      <c r="BA43">
        <f t="shared" si="24"/>
        <v>0</v>
      </c>
      <c r="BB43" t="str">
        <f t="shared" si="25"/>
        <v/>
      </c>
    </row>
    <row r="44" spans="1:54" x14ac:dyDescent="0.35">
      <c r="A44">
        <v>1495</v>
      </c>
      <c r="B44">
        <v>26</v>
      </c>
      <c r="C44">
        <f t="shared" si="7"/>
        <v>26</v>
      </c>
      <c r="D44" t="s">
        <v>52</v>
      </c>
      <c r="E44" t="str">
        <f t="shared" si="26"/>
        <v>Travel_Rarely</v>
      </c>
      <c r="F44">
        <v>1357</v>
      </c>
      <c r="G44">
        <f t="shared" si="0"/>
        <v>1357</v>
      </c>
      <c r="H44" t="s">
        <v>67</v>
      </c>
      <c r="I44" t="str">
        <f t="shared" si="8"/>
        <v>Research &amp; Development</v>
      </c>
      <c r="J44">
        <v>25</v>
      </c>
      <c r="K44">
        <f t="shared" si="1"/>
        <v>25</v>
      </c>
      <c r="L44" t="s">
        <v>81</v>
      </c>
      <c r="M44" t="str">
        <f t="shared" si="9"/>
        <v>Bachelor</v>
      </c>
      <c r="N44" t="s">
        <v>55</v>
      </c>
      <c r="O44" t="str">
        <f t="shared" si="10"/>
        <v>Life Sciences</v>
      </c>
      <c r="P44" t="s">
        <v>64</v>
      </c>
      <c r="Q44" t="str">
        <f t="shared" si="11"/>
        <v>Low</v>
      </c>
      <c r="R44" t="s">
        <v>69</v>
      </c>
      <c r="S44" t="str">
        <f t="shared" si="12"/>
        <v>Male</v>
      </c>
      <c r="T44">
        <v>48</v>
      </c>
      <c r="U44">
        <f t="shared" si="2"/>
        <v>48</v>
      </c>
      <c r="V44" t="s">
        <v>64</v>
      </c>
      <c r="W44" t="str">
        <f t="shared" si="13"/>
        <v>Low</v>
      </c>
      <c r="X44">
        <v>1</v>
      </c>
      <c r="Y44">
        <f t="shared" si="14"/>
        <v>1</v>
      </c>
      <c r="Z44" t="s">
        <v>77</v>
      </c>
      <c r="AA44" t="str">
        <f t="shared" si="15"/>
        <v>Laboratory Technician</v>
      </c>
      <c r="AB44" t="s">
        <v>58</v>
      </c>
      <c r="AC44" t="str">
        <f t="shared" si="16"/>
        <v>High</v>
      </c>
      <c r="AD44" t="s">
        <v>61</v>
      </c>
      <c r="AE44" t="str">
        <f t="shared" si="17"/>
        <v>Single</v>
      </c>
      <c r="AF44">
        <v>2293</v>
      </c>
      <c r="AG44">
        <f t="shared" si="3"/>
        <v>2293</v>
      </c>
      <c r="AI44">
        <v>10558</v>
      </c>
      <c r="AJ44">
        <f t="shared" si="4"/>
        <v>10558</v>
      </c>
      <c r="AK44">
        <v>1</v>
      </c>
      <c r="AL44">
        <f t="shared" si="18"/>
        <v>1</v>
      </c>
      <c r="AM44" t="s">
        <v>72</v>
      </c>
      <c r="AN44" t="str">
        <f t="shared" si="19"/>
        <v>No</v>
      </c>
      <c r="AO44">
        <v>12</v>
      </c>
      <c r="AP44">
        <f t="shared" si="5"/>
        <v>12</v>
      </c>
      <c r="AQ44" t="s">
        <v>63</v>
      </c>
      <c r="AR44" t="str">
        <f t="shared" si="20"/>
        <v>Excellent</v>
      </c>
      <c r="AS44" t="s">
        <v>58</v>
      </c>
      <c r="AT44" t="str">
        <f t="shared" si="21"/>
        <v>High</v>
      </c>
      <c r="AU44">
        <v>2</v>
      </c>
      <c r="AV44">
        <f t="shared" si="6"/>
        <v>2</v>
      </c>
      <c r="AW44" t="s">
        <v>80</v>
      </c>
      <c r="AX44" t="str">
        <f t="shared" si="22"/>
        <v>Good</v>
      </c>
      <c r="AY44" t="s">
        <v>62</v>
      </c>
      <c r="AZ44" t="str">
        <f t="shared" si="23"/>
        <v>Yes</v>
      </c>
      <c r="BA44">
        <f t="shared" si="24"/>
        <v>1</v>
      </c>
      <c r="BB44">
        <f t="shared" si="25"/>
        <v>1</v>
      </c>
    </row>
    <row r="45" spans="1:54" x14ac:dyDescent="0.35">
      <c r="A45">
        <v>1496</v>
      </c>
      <c r="B45">
        <v>27</v>
      </c>
      <c r="C45">
        <f t="shared" si="7"/>
        <v>27</v>
      </c>
      <c r="D45" t="s">
        <v>66</v>
      </c>
      <c r="E45" t="str">
        <f t="shared" si="26"/>
        <v>Travel_Frequently</v>
      </c>
      <c r="F45">
        <v>994</v>
      </c>
      <c r="G45">
        <f t="shared" si="0"/>
        <v>994</v>
      </c>
      <c r="H45" t="s">
        <v>53</v>
      </c>
      <c r="I45" t="str">
        <f t="shared" si="8"/>
        <v>Sales</v>
      </c>
      <c r="J45">
        <v>8</v>
      </c>
      <c r="K45">
        <f t="shared" si="1"/>
        <v>8</v>
      </c>
      <c r="L45" t="s">
        <v>81</v>
      </c>
      <c r="M45" t="str">
        <f t="shared" si="9"/>
        <v>Bachelor</v>
      </c>
      <c r="N45" t="s">
        <v>55</v>
      </c>
      <c r="O45" t="str">
        <f t="shared" si="10"/>
        <v>Life Sciences</v>
      </c>
      <c r="P45" t="s">
        <v>76</v>
      </c>
      <c r="Q45" t="str">
        <f t="shared" si="11"/>
        <v>Ver High</v>
      </c>
      <c r="R45" t="s">
        <v>69</v>
      </c>
      <c r="S45" t="str">
        <f t="shared" si="12"/>
        <v>Male</v>
      </c>
      <c r="T45">
        <v>900</v>
      </c>
      <c r="U45">
        <f t="shared" si="2"/>
        <v>900</v>
      </c>
      <c r="W45" t="str">
        <f t="shared" si="13"/>
        <v>high</v>
      </c>
      <c r="X45">
        <v>3</v>
      </c>
      <c r="Y45">
        <f t="shared" si="14"/>
        <v>3</v>
      </c>
      <c r="Z45" t="s">
        <v>59</v>
      </c>
      <c r="AA45" t="str">
        <f t="shared" si="15"/>
        <v>Sales Executive</v>
      </c>
      <c r="AB45" t="s">
        <v>58</v>
      </c>
      <c r="AC45" t="str">
        <f t="shared" si="16"/>
        <v>High</v>
      </c>
      <c r="AD45" t="s">
        <v>61</v>
      </c>
      <c r="AE45" t="str">
        <f t="shared" si="17"/>
        <v>Single</v>
      </c>
      <c r="AF45">
        <v>8726</v>
      </c>
      <c r="AG45">
        <f t="shared" si="3"/>
        <v>8726</v>
      </c>
      <c r="AI45">
        <v>2975</v>
      </c>
      <c r="AJ45">
        <f t="shared" si="4"/>
        <v>2975</v>
      </c>
      <c r="AK45">
        <v>1</v>
      </c>
      <c r="AL45">
        <f t="shared" si="18"/>
        <v>1</v>
      </c>
      <c r="AM45" t="s">
        <v>72</v>
      </c>
      <c r="AN45" t="str">
        <f t="shared" si="19"/>
        <v>No</v>
      </c>
      <c r="AP45">
        <f t="shared" si="5"/>
        <v>15.206064782908339</v>
      </c>
      <c r="AQ45" t="s">
        <v>63</v>
      </c>
      <c r="AR45" t="str">
        <f t="shared" si="20"/>
        <v>Excellent</v>
      </c>
      <c r="AS45" t="s">
        <v>60</v>
      </c>
      <c r="AT45" t="str">
        <f t="shared" si="21"/>
        <v>Very High</v>
      </c>
      <c r="AU45">
        <v>0</v>
      </c>
      <c r="AV45">
        <f t="shared" si="6"/>
        <v>0</v>
      </c>
      <c r="AW45" t="s">
        <v>74</v>
      </c>
      <c r="AX45" t="str">
        <f t="shared" si="22"/>
        <v>Better</v>
      </c>
      <c r="AY45" t="s">
        <v>72</v>
      </c>
      <c r="AZ45" t="str">
        <f t="shared" si="23"/>
        <v>No</v>
      </c>
      <c r="BA45">
        <f t="shared" si="24"/>
        <v>0</v>
      </c>
      <c r="BB45" t="str">
        <f t="shared" si="25"/>
        <v/>
      </c>
    </row>
    <row r="46" spans="1:54" x14ac:dyDescent="0.35">
      <c r="A46">
        <v>1497</v>
      </c>
      <c r="B46">
        <v>30</v>
      </c>
      <c r="C46">
        <f t="shared" si="7"/>
        <v>30</v>
      </c>
      <c r="D46" t="s">
        <v>66</v>
      </c>
      <c r="E46" t="str">
        <f t="shared" si="26"/>
        <v>Travel_Frequently</v>
      </c>
      <c r="F46">
        <v>721</v>
      </c>
      <c r="G46">
        <f t="shared" si="0"/>
        <v>721</v>
      </c>
      <c r="H46" t="s">
        <v>67</v>
      </c>
      <c r="I46" t="str">
        <f t="shared" si="8"/>
        <v>Research &amp; Development</v>
      </c>
      <c r="J46">
        <v>1</v>
      </c>
      <c r="K46">
        <f t="shared" si="1"/>
        <v>1</v>
      </c>
      <c r="L46" t="s">
        <v>54</v>
      </c>
      <c r="M46" t="str">
        <f t="shared" si="9"/>
        <v>College</v>
      </c>
      <c r="N46" t="s">
        <v>79</v>
      </c>
      <c r="O46" t="str">
        <f t="shared" si="10"/>
        <v>Medical</v>
      </c>
      <c r="P46" t="s">
        <v>58</v>
      </c>
      <c r="Q46" t="str">
        <f t="shared" si="11"/>
        <v>High</v>
      </c>
      <c r="R46" t="s">
        <v>57</v>
      </c>
      <c r="S46" t="str">
        <f t="shared" si="12"/>
        <v>Female</v>
      </c>
      <c r="T46">
        <v>58</v>
      </c>
      <c r="U46">
        <f t="shared" si="2"/>
        <v>58</v>
      </c>
      <c r="V46" t="s">
        <v>58</v>
      </c>
      <c r="W46" t="str">
        <f t="shared" si="13"/>
        <v>High</v>
      </c>
      <c r="X46">
        <v>2</v>
      </c>
      <c r="Y46">
        <f t="shared" si="14"/>
        <v>2</v>
      </c>
      <c r="Z46" t="s">
        <v>77</v>
      </c>
      <c r="AA46" t="str">
        <f t="shared" si="15"/>
        <v>Laboratory Technician</v>
      </c>
      <c r="AB46" t="s">
        <v>60</v>
      </c>
      <c r="AC46" t="str">
        <f t="shared" si="16"/>
        <v>Very High</v>
      </c>
      <c r="AD46" t="s">
        <v>61</v>
      </c>
      <c r="AE46" t="str">
        <f t="shared" si="17"/>
        <v>Single</v>
      </c>
      <c r="AF46">
        <v>4011</v>
      </c>
      <c r="AG46">
        <f t="shared" si="3"/>
        <v>4011</v>
      </c>
      <c r="AI46">
        <v>10781</v>
      </c>
      <c r="AJ46">
        <f t="shared" si="4"/>
        <v>10781</v>
      </c>
      <c r="AK46">
        <v>1</v>
      </c>
      <c r="AL46">
        <f t="shared" si="18"/>
        <v>1</v>
      </c>
      <c r="AM46" t="s">
        <v>72</v>
      </c>
      <c r="AN46" t="str">
        <f t="shared" si="19"/>
        <v>No</v>
      </c>
      <c r="AO46">
        <v>23</v>
      </c>
      <c r="AP46">
        <f t="shared" si="5"/>
        <v>23</v>
      </c>
      <c r="AQ46" t="s">
        <v>73</v>
      </c>
      <c r="AR46" t="str">
        <f t="shared" si="20"/>
        <v>Outstanding</v>
      </c>
      <c r="AS46" t="s">
        <v>60</v>
      </c>
      <c r="AT46" t="str">
        <f t="shared" si="21"/>
        <v>Very High</v>
      </c>
      <c r="AU46">
        <v>2</v>
      </c>
      <c r="AV46">
        <f t="shared" si="6"/>
        <v>2</v>
      </c>
      <c r="AW46" t="s">
        <v>74</v>
      </c>
      <c r="AX46" t="str">
        <f t="shared" si="22"/>
        <v>Better</v>
      </c>
      <c r="AY46" t="s">
        <v>72</v>
      </c>
      <c r="AZ46" t="str">
        <f t="shared" si="23"/>
        <v>No</v>
      </c>
      <c r="BA46">
        <f t="shared" si="24"/>
        <v>0</v>
      </c>
      <c r="BB46" t="str">
        <f t="shared" si="25"/>
        <v/>
      </c>
    </row>
    <row r="47" spans="1:54" x14ac:dyDescent="0.35">
      <c r="A47">
        <v>1498</v>
      </c>
      <c r="B47">
        <v>41</v>
      </c>
      <c r="C47">
        <f t="shared" si="7"/>
        <v>41</v>
      </c>
      <c r="D47" t="s">
        <v>52</v>
      </c>
      <c r="E47" t="str">
        <f t="shared" si="26"/>
        <v>Travel_Rarely</v>
      </c>
      <c r="F47">
        <v>1360</v>
      </c>
      <c r="G47">
        <f t="shared" si="0"/>
        <v>1360</v>
      </c>
      <c r="H47" t="s">
        <v>67</v>
      </c>
      <c r="I47" t="str">
        <f t="shared" si="8"/>
        <v>Research &amp; Development</v>
      </c>
      <c r="J47">
        <v>12</v>
      </c>
      <c r="K47">
        <f t="shared" si="1"/>
        <v>12</v>
      </c>
      <c r="L47" t="s">
        <v>81</v>
      </c>
      <c r="M47" t="str">
        <f t="shared" si="9"/>
        <v>Bachelor</v>
      </c>
      <c r="N47" t="s">
        <v>93</v>
      </c>
      <c r="O47" t="str">
        <f t="shared" si="10"/>
        <v>Technical Degree</v>
      </c>
      <c r="P47" t="s">
        <v>56</v>
      </c>
      <c r="Q47" t="str">
        <f t="shared" si="11"/>
        <v>Medium</v>
      </c>
      <c r="R47" t="s">
        <v>57</v>
      </c>
      <c r="S47" t="str">
        <f t="shared" si="12"/>
        <v>Female</v>
      </c>
      <c r="T47">
        <v>49</v>
      </c>
      <c r="U47">
        <f t="shared" si="2"/>
        <v>49</v>
      </c>
      <c r="V47" t="s">
        <v>58</v>
      </c>
      <c r="W47" t="str">
        <f t="shared" si="13"/>
        <v>High</v>
      </c>
      <c r="X47">
        <v>5</v>
      </c>
      <c r="Y47">
        <f t="shared" si="14"/>
        <v>5</v>
      </c>
      <c r="Z47" t="s">
        <v>89</v>
      </c>
      <c r="AA47" t="str">
        <f t="shared" si="15"/>
        <v>Research Director</v>
      </c>
      <c r="AB47" t="s">
        <v>58</v>
      </c>
      <c r="AC47" t="str">
        <f t="shared" si="16"/>
        <v>High</v>
      </c>
      <c r="AD47" t="s">
        <v>71</v>
      </c>
      <c r="AE47" t="str">
        <f t="shared" si="17"/>
        <v>Married</v>
      </c>
      <c r="AF47">
        <v>19545</v>
      </c>
      <c r="AG47">
        <f t="shared" si="3"/>
        <v>19545</v>
      </c>
      <c r="AI47">
        <v>16280</v>
      </c>
      <c r="AJ47">
        <f t="shared" si="4"/>
        <v>16280</v>
      </c>
      <c r="AK47">
        <v>1</v>
      </c>
      <c r="AL47">
        <f t="shared" si="18"/>
        <v>1</v>
      </c>
      <c r="AM47" t="s">
        <v>72</v>
      </c>
      <c r="AN47" t="str">
        <f t="shared" si="19"/>
        <v>No</v>
      </c>
      <c r="AO47">
        <v>12</v>
      </c>
      <c r="AP47">
        <f t="shared" si="5"/>
        <v>12</v>
      </c>
      <c r="AQ47" t="s">
        <v>63</v>
      </c>
      <c r="AR47" t="str">
        <f t="shared" si="20"/>
        <v>Excellent</v>
      </c>
      <c r="AS47" t="s">
        <v>60</v>
      </c>
      <c r="AT47" t="str">
        <f t="shared" si="21"/>
        <v>Very High</v>
      </c>
      <c r="AU47">
        <v>0</v>
      </c>
      <c r="AV47">
        <f t="shared" si="6"/>
        <v>0</v>
      </c>
      <c r="AW47" t="s">
        <v>74</v>
      </c>
      <c r="AX47" t="str">
        <f t="shared" si="22"/>
        <v>Better</v>
      </c>
      <c r="AY47" t="s">
        <v>62</v>
      </c>
      <c r="AZ47" t="str">
        <f t="shared" si="23"/>
        <v>Yes</v>
      </c>
      <c r="BA47">
        <f t="shared" si="24"/>
        <v>1</v>
      </c>
      <c r="BB47">
        <f t="shared" si="25"/>
        <v>1</v>
      </c>
    </row>
    <row r="48" spans="1:54" x14ac:dyDescent="0.35">
      <c r="A48">
        <v>1499</v>
      </c>
      <c r="B48">
        <v>34</v>
      </c>
      <c r="C48">
        <f t="shared" si="7"/>
        <v>34</v>
      </c>
      <c r="D48" t="s">
        <v>86</v>
      </c>
      <c r="E48" t="str">
        <f t="shared" si="26"/>
        <v>Non-Travel</v>
      </c>
      <c r="F48">
        <v>1065</v>
      </c>
      <c r="G48">
        <f t="shared" si="0"/>
        <v>1065</v>
      </c>
      <c r="H48" t="s">
        <v>53</v>
      </c>
      <c r="I48" t="str">
        <f t="shared" si="8"/>
        <v>Sales</v>
      </c>
      <c r="J48">
        <v>23</v>
      </c>
      <c r="K48">
        <f t="shared" si="1"/>
        <v>23</v>
      </c>
      <c r="L48" t="s">
        <v>78</v>
      </c>
      <c r="M48" t="str">
        <f t="shared" si="9"/>
        <v>Master</v>
      </c>
      <c r="N48" t="s">
        <v>90</v>
      </c>
      <c r="O48" t="str">
        <f t="shared" si="10"/>
        <v>Marketing</v>
      </c>
      <c r="P48" t="s">
        <v>56</v>
      </c>
      <c r="Q48" t="str">
        <f t="shared" si="11"/>
        <v>Medium</v>
      </c>
      <c r="R48" t="s">
        <v>69</v>
      </c>
      <c r="S48" t="str">
        <f t="shared" si="12"/>
        <v>Male</v>
      </c>
      <c r="T48">
        <v>72</v>
      </c>
      <c r="U48">
        <f t="shared" si="2"/>
        <v>72</v>
      </c>
      <c r="V48" t="s">
        <v>58</v>
      </c>
      <c r="W48" t="str">
        <f t="shared" si="13"/>
        <v>High</v>
      </c>
      <c r="X48">
        <v>2</v>
      </c>
      <c r="Y48">
        <f t="shared" si="14"/>
        <v>2</v>
      </c>
      <c r="Z48" t="s">
        <v>59</v>
      </c>
      <c r="AA48" t="str">
        <f t="shared" si="15"/>
        <v>Sales Executive</v>
      </c>
      <c r="AB48" t="s">
        <v>58</v>
      </c>
      <c r="AC48" t="str">
        <f t="shared" si="16"/>
        <v>High</v>
      </c>
      <c r="AD48" t="s">
        <v>61</v>
      </c>
      <c r="AE48" t="str">
        <f t="shared" si="17"/>
        <v>Single</v>
      </c>
      <c r="AF48">
        <v>4568</v>
      </c>
      <c r="AG48">
        <f t="shared" si="3"/>
        <v>4568</v>
      </c>
      <c r="AI48">
        <v>10034</v>
      </c>
      <c r="AJ48">
        <f t="shared" si="4"/>
        <v>10034</v>
      </c>
      <c r="AK48">
        <v>0</v>
      </c>
      <c r="AL48">
        <f t="shared" si="18"/>
        <v>0</v>
      </c>
      <c r="AM48" t="s">
        <v>72</v>
      </c>
      <c r="AN48" t="str">
        <f t="shared" si="19"/>
        <v>No</v>
      </c>
      <c r="AO48">
        <v>20</v>
      </c>
      <c r="AP48">
        <f t="shared" si="5"/>
        <v>20</v>
      </c>
      <c r="AQ48" t="s">
        <v>73</v>
      </c>
      <c r="AR48" t="str">
        <f t="shared" si="20"/>
        <v>Outstanding</v>
      </c>
      <c r="AS48" t="s">
        <v>58</v>
      </c>
      <c r="AT48" t="str">
        <f t="shared" si="21"/>
        <v>High</v>
      </c>
      <c r="AU48">
        <v>2</v>
      </c>
      <c r="AV48">
        <f t="shared" si="6"/>
        <v>2</v>
      </c>
      <c r="AW48" t="s">
        <v>74</v>
      </c>
      <c r="AX48" t="str">
        <f t="shared" si="22"/>
        <v>Better</v>
      </c>
      <c r="AY48" t="s">
        <v>72</v>
      </c>
      <c r="AZ48" t="str">
        <f t="shared" si="23"/>
        <v>No</v>
      </c>
      <c r="BA48">
        <f t="shared" si="24"/>
        <v>0</v>
      </c>
      <c r="BB48" t="str">
        <f t="shared" si="25"/>
        <v/>
      </c>
    </row>
    <row r="49" spans="1:54" x14ac:dyDescent="0.35">
      <c r="A49">
        <v>1500</v>
      </c>
      <c r="B49">
        <v>37</v>
      </c>
      <c r="C49">
        <f t="shared" si="7"/>
        <v>37</v>
      </c>
      <c r="D49" t="s">
        <v>52</v>
      </c>
      <c r="E49" t="str">
        <f t="shared" si="26"/>
        <v>Travel_Rarely</v>
      </c>
      <c r="F49">
        <v>408</v>
      </c>
      <c r="G49">
        <f t="shared" si="0"/>
        <v>408</v>
      </c>
      <c r="H49" t="s">
        <v>67</v>
      </c>
      <c r="I49" t="str">
        <f t="shared" si="8"/>
        <v>Research &amp; Development</v>
      </c>
      <c r="J49">
        <v>19</v>
      </c>
      <c r="K49">
        <f t="shared" si="1"/>
        <v>19</v>
      </c>
      <c r="L49" t="s">
        <v>54</v>
      </c>
      <c r="M49" t="str">
        <f t="shared" si="9"/>
        <v>College</v>
      </c>
      <c r="N49" t="s">
        <v>55</v>
      </c>
      <c r="O49" t="str">
        <f t="shared" si="10"/>
        <v>Life Sciences</v>
      </c>
      <c r="P49" t="s">
        <v>56</v>
      </c>
      <c r="Q49" t="str">
        <f t="shared" si="11"/>
        <v>Medium</v>
      </c>
      <c r="R49" t="s">
        <v>69</v>
      </c>
      <c r="S49" t="str">
        <f t="shared" si="12"/>
        <v>Male</v>
      </c>
      <c r="T49">
        <v>73</v>
      </c>
      <c r="U49">
        <f t="shared" si="2"/>
        <v>73</v>
      </c>
      <c r="V49" t="s">
        <v>58</v>
      </c>
      <c r="W49" t="str">
        <f t="shared" si="13"/>
        <v>High</v>
      </c>
      <c r="X49">
        <v>1</v>
      </c>
      <c r="Y49">
        <f t="shared" si="14"/>
        <v>1</v>
      </c>
      <c r="Z49" t="s">
        <v>70</v>
      </c>
      <c r="AA49" t="str">
        <f t="shared" si="15"/>
        <v>Research Scientist</v>
      </c>
      <c r="AB49" t="s">
        <v>56</v>
      </c>
      <c r="AC49" t="str">
        <f t="shared" si="16"/>
        <v>Medium</v>
      </c>
      <c r="AD49" t="s">
        <v>71</v>
      </c>
      <c r="AE49" t="str">
        <f t="shared" si="17"/>
        <v>Married</v>
      </c>
      <c r="AF49">
        <v>3022</v>
      </c>
      <c r="AG49">
        <f t="shared" si="3"/>
        <v>3022</v>
      </c>
      <c r="AI49">
        <v>10227</v>
      </c>
      <c r="AJ49">
        <f t="shared" si="4"/>
        <v>10227</v>
      </c>
      <c r="AK49">
        <v>4</v>
      </c>
      <c r="AL49">
        <f t="shared" si="18"/>
        <v>4</v>
      </c>
      <c r="AM49" t="s">
        <v>72</v>
      </c>
      <c r="AN49" t="str">
        <f t="shared" si="19"/>
        <v>No</v>
      </c>
      <c r="AO49">
        <v>21</v>
      </c>
      <c r="AP49">
        <f t="shared" si="5"/>
        <v>21</v>
      </c>
      <c r="AQ49" t="s">
        <v>73</v>
      </c>
      <c r="AR49" t="str">
        <f t="shared" si="20"/>
        <v>Outstanding</v>
      </c>
      <c r="AS49" t="s">
        <v>64</v>
      </c>
      <c r="AT49" t="str">
        <f t="shared" si="21"/>
        <v>Low</v>
      </c>
      <c r="AU49">
        <v>1</v>
      </c>
      <c r="AV49">
        <f t="shared" si="6"/>
        <v>1</v>
      </c>
      <c r="AW49" t="s">
        <v>74</v>
      </c>
      <c r="AX49" t="str">
        <f t="shared" si="22"/>
        <v>Better</v>
      </c>
      <c r="AY49" t="s">
        <v>72</v>
      </c>
      <c r="AZ49" t="str">
        <f t="shared" si="23"/>
        <v>No</v>
      </c>
      <c r="BA49">
        <f t="shared" si="24"/>
        <v>0</v>
      </c>
      <c r="BB49" t="str">
        <f t="shared" si="25"/>
        <v/>
      </c>
    </row>
    <row r="50" spans="1:54" x14ac:dyDescent="0.35">
      <c r="A50">
        <v>1501</v>
      </c>
      <c r="B50">
        <v>46</v>
      </c>
      <c r="C50">
        <f t="shared" si="7"/>
        <v>46</v>
      </c>
      <c r="D50" t="s">
        <v>66</v>
      </c>
      <c r="E50" t="str">
        <f t="shared" si="26"/>
        <v>Travel_Frequently</v>
      </c>
      <c r="F50">
        <v>1211</v>
      </c>
      <c r="G50">
        <f t="shared" si="0"/>
        <v>1211</v>
      </c>
      <c r="H50" t="s">
        <v>53</v>
      </c>
      <c r="I50" t="str">
        <f t="shared" si="8"/>
        <v>Sales</v>
      </c>
      <c r="J50">
        <v>5</v>
      </c>
      <c r="K50">
        <f t="shared" si="1"/>
        <v>5</v>
      </c>
      <c r="L50" t="s">
        <v>78</v>
      </c>
      <c r="M50" t="str">
        <f t="shared" si="9"/>
        <v>Master</v>
      </c>
      <c r="N50" t="s">
        <v>90</v>
      </c>
      <c r="O50" t="str">
        <f t="shared" si="10"/>
        <v>Marketing</v>
      </c>
      <c r="P50" t="s">
        <v>64</v>
      </c>
      <c r="Q50" t="str">
        <f t="shared" si="11"/>
        <v>Low</v>
      </c>
      <c r="R50" t="s">
        <v>69</v>
      </c>
      <c r="S50" t="str">
        <f t="shared" si="12"/>
        <v>Male</v>
      </c>
      <c r="T50">
        <v>98</v>
      </c>
      <c r="U50">
        <f t="shared" si="2"/>
        <v>98</v>
      </c>
      <c r="V50" t="s">
        <v>58</v>
      </c>
      <c r="W50" t="str">
        <f t="shared" si="13"/>
        <v>High</v>
      </c>
      <c r="X50">
        <v>2</v>
      </c>
      <c r="Y50">
        <f t="shared" si="14"/>
        <v>2</v>
      </c>
      <c r="Z50" t="s">
        <v>59</v>
      </c>
      <c r="AA50" t="str">
        <f t="shared" si="15"/>
        <v>Sales Executive</v>
      </c>
      <c r="AB50" t="s">
        <v>60</v>
      </c>
      <c r="AC50" t="str">
        <f t="shared" si="16"/>
        <v>Very High</v>
      </c>
      <c r="AD50" t="s">
        <v>61</v>
      </c>
      <c r="AE50" t="str">
        <f t="shared" si="17"/>
        <v>Single</v>
      </c>
      <c r="AF50">
        <v>5772</v>
      </c>
      <c r="AG50">
        <f t="shared" si="3"/>
        <v>5772</v>
      </c>
      <c r="AI50">
        <v>20445</v>
      </c>
      <c r="AJ50">
        <f t="shared" si="4"/>
        <v>20445</v>
      </c>
      <c r="AK50">
        <v>4</v>
      </c>
      <c r="AL50">
        <f t="shared" si="18"/>
        <v>4</v>
      </c>
      <c r="AM50" t="s">
        <v>62</v>
      </c>
      <c r="AN50" t="str">
        <f t="shared" si="19"/>
        <v>Yes</v>
      </c>
      <c r="AO50">
        <v>21</v>
      </c>
      <c r="AP50">
        <f t="shared" si="5"/>
        <v>21</v>
      </c>
      <c r="AQ50" t="s">
        <v>73</v>
      </c>
      <c r="AR50" t="str">
        <f t="shared" si="20"/>
        <v>Outstanding</v>
      </c>
      <c r="AS50" t="s">
        <v>58</v>
      </c>
      <c r="AT50" t="str">
        <f t="shared" si="21"/>
        <v>High</v>
      </c>
      <c r="AV50">
        <f t="shared" si="6"/>
        <v>2.8005502063273728</v>
      </c>
      <c r="AW50" t="s">
        <v>74</v>
      </c>
      <c r="AX50" t="str">
        <f t="shared" si="22"/>
        <v>Better</v>
      </c>
      <c r="AY50" t="s">
        <v>72</v>
      </c>
      <c r="AZ50" t="str">
        <f t="shared" si="23"/>
        <v>No</v>
      </c>
      <c r="BA50">
        <f t="shared" si="24"/>
        <v>0</v>
      </c>
      <c r="BB50" t="str">
        <f t="shared" si="25"/>
        <v/>
      </c>
    </row>
    <row r="51" spans="1:54" x14ac:dyDescent="0.35">
      <c r="A51">
        <v>1502</v>
      </c>
      <c r="B51">
        <v>35</v>
      </c>
      <c r="C51">
        <f t="shared" si="7"/>
        <v>35</v>
      </c>
      <c r="D51" t="s">
        <v>52</v>
      </c>
      <c r="E51" t="str">
        <f t="shared" si="26"/>
        <v>Travel_Rarely</v>
      </c>
      <c r="F51">
        <v>1229</v>
      </c>
      <c r="G51">
        <f t="shared" si="0"/>
        <v>1229</v>
      </c>
      <c r="H51" t="s">
        <v>67</v>
      </c>
      <c r="I51" t="str">
        <f t="shared" si="8"/>
        <v>Research &amp; Development</v>
      </c>
      <c r="J51">
        <v>8</v>
      </c>
      <c r="K51">
        <f t="shared" si="1"/>
        <v>8</v>
      </c>
      <c r="L51" t="s">
        <v>68</v>
      </c>
      <c r="M51" t="str">
        <f t="shared" si="9"/>
        <v>Below College</v>
      </c>
      <c r="N51" t="s">
        <v>55</v>
      </c>
      <c r="O51" t="str">
        <f t="shared" si="10"/>
        <v>Life Sciences</v>
      </c>
      <c r="P51" t="s">
        <v>76</v>
      </c>
      <c r="Q51" t="str">
        <f t="shared" si="11"/>
        <v>Ver High</v>
      </c>
      <c r="R51" t="s">
        <v>82</v>
      </c>
      <c r="S51" t="str">
        <f t="shared" si="12"/>
        <v>Male</v>
      </c>
      <c r="T51">
        <v>36</v>
      </c>
      <c r="U51">
        <f t="shared" si="2"/>
        <v>36</v>
      </c>
      <c r="V51" t="s">
        <v>60</v>
      </c>
      <c r="W51" t="str">
        <f t="shared" si="13"/>
        <v>Very High</v>
      </c>
      <c r="X51">
        <v>1</v>
      </c>
      <c r="Y51">
        <f t="shared" si="14"/>
        <v>1</v>
      </c>
      <c r="Z51" t="s">
        <v>77</v>
      </c>
      <c r="AA51" t="str">
        <f t="shared" si="15"/>
        <v>Laboratory Technician</v>
      </c>
      <c r="AB51" t="s">
        <v>60</v>
      </c>
      <c r="AC51" t="str">
        <f t="shared" si="16"/>
        <v>Very High</v>
      </c>
      <c r="AD51" t="s">
        <v>71</v>
      </c>
      <c r="AE51" t="str">
        <f t="shared" si="17"/>
        <v>Married</v>
      </c>
      <c r="AF51">
        <v>2269</v>
      </c>
      <c r="AG51">
        <f t="shared" si="3"/>
        <v>2269</v>
      </c>
      <c r="AI51">
        <v>4892</v>
      </c>
      <c r="AJ51">
        <f t="shared" si="4"/>
        <v>4892</v>
      </c>
      <c r="AK51">
        <v>1</v>
      </c>
      <c r="AL51">
        <f t="shared" si="18"/>
        <v>1</v>
      </c>
      <c r="AM51" t="s">
        <v>72</v>
      </c>
      <c r="AN51" t="str">
        <f t="shared" si="19"/>
        <v>No</v>
      </c>
      <c r="AO51">
        <v>19</v>
      </c>
      <c r="AP51">
        <f t="shared" si="5"/>
        <v>19</v>
      </c>
      <c r="AQ51" t="s">
        <v>63</v>
      </c>
      <c r="AR51" t="str">
        <f t="shared" si="20"/>
        <v>Excellent</v>
      </c>
      <c r="AS51" t="s">
        <v>60</v>
      </c>
      <c r="AT51" t="str">
        <f t="shared" si="21"/>
        <v>Very High</v>
      </c>
      <c r="AU51">
        <v>2</v>
      </c>
      <c r="AV51">
        <f t="shared" si="6"/>
        <v>2</v>
      </c>
      <c r="AW51" t="s">
        <v>74</v>
      </c>
      <c r="AX51" t="str">
        <f t="shared" si="22"/>
        <v>Better</v>
      </c>
      <c r="AY51" t="s">
        <v>72</v>
      </c>
      <c r="AZ51" t="str">
        <f t="shared" si="23"/>
        <v>No</v>
      </c>
      <c r="BA51">
        <f t="shared" si="24"/>
        <v>0</v>
      </c>
      <c r="BB51" t="str">
        <f t="shared" si="25"/>
        <v/>
      </c>
    </row>
    <row r="52" spans="1:54" x14ac:dyDescent="0.35">
      <c r="A52">
        <v>1503</v>
      </c>
      <c r="B52">
        <v>48</v>
      </c>
      <c r="C52">
        <f t="shared" si="7"/>
        <v>48</v>
      </c>
      <c r="D52" t="s">
        <v>52</v>
      </c>
      <c r="E52" t="str">
        <f t="shared" si="26"/>
        <v>Travel_Rarely</v>
      </c>
      <c r="F52">
        <v>626</v>
      </c>
      <c r="G52">
        <f t="shared" si="0"/>
        <v>626</v>
      </c>
      <c r="H52" t="s">
        <v>67</v>
      </c>
      <c r="I52" t="str">
        <f t="shared" si="8"/>
        <v>Research &amp; Development</v>
      </c>
      <c r="J52">
        <v>1</v>
      </c>
      <c r="K52">
        <f t="shared" si="1"/>
        <v>1</v>
      </c>
      <c r="L52" t="s">
        <v>54</v>
      </c>
      <c r="M52" t="str">
        <f t="shared" si="9"/>
        <v>College</v>
      </c>
      <c r="N52" t="s">
        <v>55</v>
      </c>
      <c r="O52" t="str">
        <f t="shared" si="10"/>
        <v>Life Sciences</v>
      </c>
      <c r="P52" t="s">
        <v>64</v>
      </c>
      <c r="Q52" t="str">
        <f t="shared" si="11"/>
        <v>Low</v>
      </c>
      <c r="R52" t="s">
        <v>69</v>
      </c>
      <c r="S52" t="str">
        <f t="shared" si="12"/>
        <v>Male</v>
      </c>
      <c r="T52">
        <v>98</v>
      </c>
      <c r="U52">
        <f t="shared" si="2"/>
        <v>98</v>
      </c>
      <c r="V52" t="s">
        <v>56</v>
      </c>
      <c r="W52" t="str">
        <f t="shared" si="13"/>
        <v>Medium</v>
      </c>
      <c r="X52">
        <v>3</v>
      </c>
      <c r="Y52">
        <f t="shared" si="14"/>
        <v>3</v>
      </c>
      <c r="Z52" t="s">
        <v>77</v>
      </c>
      <c r="AA52" t="str">
        <f t="shared" si="15"/>
        <v>Laboratory Technician</v>
      </c>
      <c r="AB52" t="s">
        <v>58</v>
      </c>
      <c r="AC52" t="str">
        <f t="shared" si="16"/>
        <v>High</v>
      </c>
      <c r="AD52" t="s">
        <v>61</v>
      </c>
      <c r="AE52" t="str">
        <f t="shared" si="17"/>
        <v>Single</v>
      </c>
      <c r="AF52">
        <v>5381</v>
      </c>
      <c r="AG52">
        <f t="shared" si="3"/>
        <v>5381</v>
      </c>
      <c r="AI52">
        <v>19294</v>
      </c>
      <c r="AJ52">
        <f t="shared" si="4"/>
        <v>19294</v>
      </c>
      <c r="AL52">
        <f t="shared" si="18"/>
        <v>1</v>
      </c>
      <c r="AM52" t="s">
        <v>62</v>
      </c>
      <c r="AN52" t="str">
        <f t="shared" si="19"/>
        <v>Yes</v>
      </c>
      <c r="AO52">
        <v>13</v>
      </c>
      <c r="AP52">
        <f t="shared" si="5"/>
        <v>13</v>
      </c>
      <c r="AQ52" t="s">
        <v>63</v>
      </c>
      <c r="AR52" t="str">
        <f t="shared" si="20"/>
        <v>Excellent</v>
      </c>
      <c r="AS52" t="s">
        <v>60</v>
      </c>
      <c r="AT52" t="str">
        <f t="shared" si="21"/>
        <v>Very High</v>
      </c>
      <c r="AU52">
        <v>2</v>
      </c>
      <c r="AV52">
        <f t="shared" si="6"/>
        <v>2</v>
      </c>
      <c r="AX52" t="str">
        <f t="shared" si="22"/>
        <v>better</v>
      </c>
      <c r="AY52" t="s">
        <v>62</v>
      </c>
      <c r="AZ52" t="str">
        <f t="shared" si="23"/>
        <v>Yes</v>
      </c>
      <c r="BA52">
        <f t="shared" si="24"/>
        <v>1</v>
      </c>
      <c r="BB52">
        <f t="shared" si="25"/>
        <v>1</v>
      </c>
    </row>
    <row r="53" spans="1:54" x14ac:dyDescent="0.35">
      <c r="A53">
        <v>1504</v>
      </c>
      <c r="C53">
        <f t="shared" si="7"/>
        <v>36.98203178991016</v>
      </c>
      <c r="D53" t="s">
        <v>52</v>
      </c>
      <c r="E53" t="str">
        <f t="shared" si="26"/>
        <v>Travel_Rarely</v>
      </c>
      <c r="F53">
        <v>1434</v>
      </c>
      <c r="G53">
        <f t="shared" si="0"/>
        <v>1434</v>
      </c>
      <c r="H53" t="s">
        <v>67</v>
      </c>
      <c r="I53" t="str">
        <f t="shared" si="8"/>
        <v>Research &amp; Development</v>
      </c>
      <c r="J53">
        <v>5</v>
      </c>
      <c r="K53">
        <f t="shared" si="1"/>
        <v>5</v>
      </c>
      <c r="L53" t="s">
        <v>78</v>
      </c>
      <c r="M53" t="str">
        <f t="shared" si="9"/>
        <v>Master</v>
      </c>
      <c r="N53" t="s">
        <v>93</v>
      </c>
      <c r="O53" t="str">
        <f t="shared" si="10"/>
        <v>Technical Degree</v>
      </c>
      <c r="P53" t="s">
        <v>58</v>
      </c>
      <c r="Q53" t="str">
        <f t="shared" si="11"/>
        <v>High</v>
      </c>
      <c r="R53" t="s">
        <v>69</v>
      </c>
      <c r="S53" t="str">
        <f t="shared" si="12"/>
        <v>Male</v>
      </c>
      <c r="T53">
        <v>50</v>
      </c>
      <c r="U53">
        <f t="shared" si="2"/>
        <v>50</v>
      </c>
      <c r="V53" t="s">
        <v>58</v>
      </c>
      <c r="W53" t="str">
        <f t="shared" si="13"/>
        <v>High</v>
      </c>
      <c r="X53">
        <v>1</v>
      </c>
      <c r="Y53">
        <f t="shared" si="14"/>
        <v>1</v>
      </c>
      <c r="Z53" t="s">
        <v>77</v>
      </c>
      <c r="AA53" t="str">
        <f t="shared" si="15"/>
        <v>Laboratory Technician</v>
      </c>
      <c r="AB53" t="s">
        <v>58</v>
      </c>
      <c r="AC53" t="str">
        <f t="shared" si="16"/>
        <v>High</v>
      </c>
      <c r="AD53" t="s">
        <v>61</v>
      </c>
      <c r="AE53" t="str">
        <f t="shared" si="17"/>
        <v>Single</v>
      </c>
      <c r="AF53">
        <v>3441</v>
      </c>
      <c r="AG53">
        <f t="shared" si="3"/>
        <v>3441</v>
      </c>
      <c r="AI53">
        <v>11179</v>
      </c>
      <c r="AJ53">
        <f t="shared" si="4"/>
        <v>11179</v>
      </c>
      <c r="AK53">
        <v>1</v>
      </c>
      <c r="AL53">
        <f t="shared" si="18"/>
        <v>1</v>
      </c>
      <c r="AM53" t="s">
        <v>62</v>
      </c>
      <c r="AN53" t="str">
        <f t="shared" si="19"/>
        <v>Yes</v>
      </c>
      <c r="AO53">
        <v>13</v>
      </c>
      <c r="AP53">
        <f t="shared" si="5"/>
        <v>13</v>
      </c>
      <c r="AQ53" t="s">
        <v>63</v>
      </c>
      <c r="AR53" t="str">
        <f t="shared" si="20"/>
        <v>Excellent</v>
      </c>
      <c r="AS53" t="s">
        <v>58</v>
      </c>
      <c r="AT53" t="str">
        <f t="shared" si="21"/>
        <v>High</v>
      </c>
      <c r="AU53">
        <v>3</v>
      </c>
      <c r="AV53">
        <f t="shared" si="6"/>
        <v>3</v>
      </c>
      <c r="AW53" t="s">
        <v>80</v>
      </c>
      <c r="AX53" t="str">
        <f t="shared" si="22"/>
        <v>Good</v>
      </c>
      <c r="AY53" t="s">
        <v>62</v>
      </c>
      <c r="AZ53" t="str">
        <f t="shared" si="23"/>
        <v>Yes</v>
      </c>
      <c r="BA53">
        <f t="shared" si="24"/>
        <v>1</v>
      </c>
      <c r="BB53">
        <f t="shared" si="25"/>
        <v>1</v>
      </c>
    </row>
    <row r="54" spans="1:54" x14ac:dyDescent="0.35">
      <c r="A54">
        <v>1505</v>
      </c>
      <c r="C54">
        <f t="shared" si="7"/>
        <v>36.98203178991016</v>
      </c>
      <c r="D54" t="s">
        <v>52</v>
      </c>
      <c r="E54" t="str">
        <f t="shared" si="26"/>
        <v>Travel_Rarely</v>
      </c>
      <c r="F54">
        <v>1488</v>
      </c>
      <c r="G54">
        <f t="shared" si="0"/>
        <v>1488</v>
      </c>
      <c r="H54" t="s">
        <v>53</v>
      </c>
      <c r="I54" t="str">
        <f t="shared" si="8"/>
        <v>Sales</v>
      </c>
      <c r="J54">
        <v>1</v>
      </c>
      <c r="K54">
        <f t="shared" si="1"/>
        <v>1</v>
      </c>
      <c r="L54" t="s">
        <v>94</v>
      </c>
      <c r="M54" t="str">
        <f t="shared" si="9"/>
        <v>Doctor</v>
      </c>
      <c r="N54" t="s">
        <v>90</v>
      </c>
      <c r="O54" t="str">
        <f t="shared" si="10"/>
        <v>Marketing</v>
      </c>
      <c r="P54" t="s">
        <v>56</v>
      </c>
      <c r="Q54" t="str">
        <f t="shared" si="11"/>
        <v>Medium</v>
      </c>
      <c r="R54" t="s">
        <v>57</v>
      </c>
      <c r="S54" t="str">
        <f t="shared" si="12"/>
        <v>Female</v>
      </c>
      <c r="T54">
        <v>75</v>
      </c>
      <c r="U54">
        <f t="shared" si="2"/>
        <v>75</v>
      </c>
      <c r="V54" t="s">
        <v>58</v>
      </c>
      <c r="W54" t="str">
        <f t="shared" si="13"/>
        <v>High</v>
      </c>
      <c r="X54">
        <v>2</v>
      </c>
      <c r="Y54">
        <f t="shared" si="14"/>
        <v>2</v>
      </c>
      <c r="Z54" t="s">
        <v>59</v>
      </c>
      <c r="AA54" t="str">
        <f t="shared" si="15"/>
        <v>Sales Executive</v>
      </c>
      <c r="AB54" t="s">
        <v>64</v>
      </c>
      <c r="AC54" t="str">
        <f t="shared" si="16"/>
        <v>Low</v>
      </c>
      <c r="AD54" t="s">
        <v>83</v>
      </c>
      <c r="AE54" t="str">
        <f t="shared" si="17"/>
        <v>Divorced</v>
      </c>
      <c r="AG54">
        <f t="shared" si="3"/>
        <v>6509.4320987654319</v>
      </c>
      <c r="AI54">
        <v>4009</v>
      </c>
      <c r="AJ54">
        <f t="shared" si="4"/>
        <v>4009</v>
      </c>
      <c r="AK54">
        <v>5</v>
      </c>
      <c r="AL54">
        <f t="shared" si="18"/>
        <v>5</v>
      </c>
      <c r="AM54" t="s">
        <v>62</v>
      </c>
      <c r="AN54" t="str">
        <f t="shared" si="19"/>
        <v>Yes</v>
      </c>
      <c r="AO54">
        <v>21</v>
      </c>
      <c r="AP54">
        <f t="shared" si="5"/>
        <v>21</v>
      </c>
      <c r="AQ54" t="s">
        <v>73</v>
      </c>
      <c r="AR54" t="str">
        <f t="shared" si="20"/>
        <v>Outstanding</v>
      </c>
      <c r="AS54" t="s">
        <v>58</v>
      </c>
      <c r="AT54" t="str">
        <f t="shared" si="21"/>
        <v>High</v>
      </c>
      <c r="AU54">
        <v>2</v>
      </c>
      <c r="AV54">
        <f t="shared" si="6"/>
        <v>2</v>
      </c>
      <c r="AW54" t="s">
        <v>80</v>
      </c>
      <c r="AX54" t="str">
        <f t="shared" si="22"/>
        <v>Good</v>
      </c>
      <c r="AY54" t="s">
        <v>72</v>
      </c>
      <c r="AZ54" t="str">
        <f t="shared" si="23"/>
        <v>No</v>
      </c>
      <c r="BA54">
        <f t="shared" si="24"/>
        <v>0</v>
      </c>
      <c r="BB54" t="str">
        <f t="shared" si="25"/>
        <v/>
      </c>
    </row>
    <row r="55" spans="1:54" x14ac:dyDescent="0.35">
      <c r="A55">
        <v>1506</v>
      </c>
      <c r="B55">
        <v>35</v>
      </c>
      <c r="C55">
        <f t="shared" si="7"/>
        <v>35</v>
      </c>
      <c r="D55" t="s">
        <v>86</v>
      </c>
      <c r="E55" t="str">
        <f t="shared" si="26"/>
        <v>Non-Travel</v>
      </c>
      <c r="F55">
        <v>1097</v>
      </c>
      <c r="G55">
        <f t="shared" si="0"/>
        <v>1097</v>
      </c>
      <c r="H55" t="s">
        <v>67</v>
      </c>
      <c r="I55" t="str">
        <f t="shared" si="8"/>
        <v>Research &amp; Development</v>
      </c>
      <c r="J55">
        <v>11</v>
      </c>
      <c r="K55">
        <f t="shared" si="1"/>
        <v>11</v>
      </c>
      <c r="L55" t="s">
        <v>54</v>
      </c>
      <c r="M55" t="str">
        <f t="shared" si="9"/>
        <v>College</v>
      </c>
      <c r="N55" t="s">
        <v>79</v>
      </c>
      <c r="O55" t="str">
        <f t="shared" si="10"/>
        <v>Medical</v>
      </c>
      <c r="P55" t="s">
        <v>58</v>
      </c>
      <c r="Q55" t="str">
        <f t="shared" si="11"/>
        <v>High</v>
      </c>
      <c r="R55" t="s">
        <v>69</v>
      </c>
      <c r="S55" t="str">
        <f t="shared" si="12"/>
        <v>Male</v>
      </c>
      <c r="T55">
        <v>79</v>
      </c>
      <c r="U55">
        <f t="shared" si="2"/>
        <v>79</v>
      </c>
      <c r="V55" t="s">
        <v>56</v>
      </c>
      <c r="W55" t="str">
        <f t="shared" si="13"/>
        <v>Medium</v>
      </c>
      <c r="X55">
        <v>3</v>
      </c>
      <c r="Y55">
        <f t="shared" si="14"/>
        <v>3</v>
      </c>
      <c r="Z55" t="s">
        <v>85</v>
      </c>
      <c r="AA55" t="str">
        <f t="shared" si="15"/>
        <v>Healthcare Representative</v>
      </c>
      <c r="AB55" t="s">
        <v>64</v>
      </c>
      <c r="AC55" t="str">
        <f t="shared" si="16"/>
        <v>Low</v>
      </c>
      <c r="AD55" t="s">
        <v>71</v>
      </c>
      <c r="AE55" t="str">
        <f t="shared" si="17"/>
        <v>Married</v>
      </c>
      <c r="AF55">
        <v>9884</v>
      </c>
      <c r="AG55">
        <f t="shared" si="3"/>
        <v>9884</v>
      </c>
      <c r="AI55">
        <v>8302</v>
      </c>
      <c r="AJ55">
        <f t="shared" si="4"/>
        <v>8302</v>
      </c>
      <c r="AL55">
        <f t="shared" si="18"/>
        <v>1</v>
      </c>
      <c r="AM55" t="s">
        <v>62</v>
      </c>
      <c r="AN55" t="str">
        <f t="shared" si="19"/>
        <v>Yes</v>
      </c>
      <c r="AO55">
        <v>13</v>
      </c>
      <c r="AP55">
        <f t="shared" si="5"/>
        <v>13</v>
      </c>
      <c r="AQ55" t="s">
        <v>63</v>
      </c>
      <c r="AR55" t="str">
        <f t="shared" si="20"/>
        <v>Excellent</v>
      </c>
      <c r="AS55" t="s">
        <v>58</v>
      </c>
      <c r="AT55" t="str">
        <f t="shared" si="21"/>
        <v>High</v>
      </c>
      <c r="AU55">
        <v>3</v>
      </c>
      <c r="AV55">
        <f t="shared" si="6"/>
        <v>3</v>
      </c>
      <c r="AW55" t="s">
        <v>74</v>
      </c>
      <c r="AX55" t="str">
        <f t="shared" si="22"/>
        <v>Better</v>
      </c>
      <c r="AY55" t="s">
        <v>72</v>
      </c>
      <c r="AZ55" t="str">
        <f t="shared" si="23"/>
        <v>No</v>
      </c>
      <c r="BA55">
        <f t="shared" si="24"/>
        <v>0</v>
      </c>
      <c r="BB55" t="str">
        <f t="shared" si="25"/>
        <v/>
      </c>
    </row>
    <row r="56" spans="1:54" x14ac:dyDescent="0.35">
      <c r="A56">
        <v>1507</v>
      </c>
      <c r="B56">
        <v>26</v>
      </c>
      <c r="C56">
        <f t="shared" si="7"/>
        <v>26</v>
      </c>
      <c r="D56" t="s">
        <v>52</v>
      </c>
      <c r="E56" t="str">
        <f t="shared" si="26"/>
        <v>Travel_Rarely</v>
      </c>
      <c r="F56">
        <v>1443</v>
      </c>
      <c r="G56">
        <f t="shared" si="0"/>
        <v>1443</v>
      </c>
      <c r="H56" t="s">
        <v>53</v>
      </c>
      <c r="I56" t="str">
        <f t="shared" si="8"/>
        <v>Sales</v>
      </c>
      <c r="J56">
        <v>23</v>
      </c>
      <c r="K56">
        <f t="shared" si="1"/>
        <v>23</v>
      </c>
      <c r="L56" t="s">
        <v>81</v>
      </c>
      <c r="M56" t="str">
        <f t="shared" si="9"/>
        <v>Bachelor</v>
      </c>
      <c r="N56" t="s">
        <v>90</v>
      </c>
      <c r="O56" t="str">
        <f t="shared" si="10"/>
        <v>Marketing</v>
      </c>
      <c r="P56" t="s">
        <v>58</v>
      </c>
      <c r="Q56" t="str">
        <f t="shared" si="11"/>
        <v>High</v>
      </c>
      <c r="R56" t="s">
        <v>57</v>
      </c>
      <c r="S56" t="str">
        <f t="shared" si="12"/>
        <v>Female</v>
      </c>
      <c r="T56">
        <v>47</v>
      </c>
      <c r="U56">
        <f t="shared" si="2"/>
        <v>47</v>
      </c>
      <c r="V56" t="s">
        <v>56</v>
      </c>
      <c r="W56" t="str">
        <f t="shared" si="13"/>
        <v>Medium</v>
      </c>
      <c r="X56">
        <v>2</v>
      </c>
      <c r="Y56">
        <f t="shared" si="14"/>
        <v>2</v>
      </c>
      <c r="Z56" t="s">
        <v>59</v>
      </c>
      <c r="AA56" t="str">
        <f t="shared" si="15"/>
        <v>Sales Executive</v>
      </c>
      <c r="AB56" t="s">
        <v>60</v>
      </c>
      <c r="AC56" t="str">
        <f t="shared" si="16"/>
        <v>Very High</v>
      </c>
      <c r="AD56" t="s">
        <v>71</v>
      </c>
      <c r="AE56" t="str">
        <f t="shared" si="17"/>
        <v>Married</v>
      </c>
      <c r="AF56">
        <v>4157</v>
      </c>
      <c r="AG56">
        <f t="shared" si="3"/>
        <v>4157</v>
      </c>
      <c r="AI56">
        <v>21436</v>
      </c>
      <c r="AJ56">
        <f t="shared" si="4"/>
        <v>21436</v>
      </c>
      <c r="AK56">
        <v>7</v>
      </c>
      <c r="AL56">
        <f t="shared" si="18"/>
        <v>7</v>
      </c>
      <c r="AM56" t="s">
        <v>62</v>
      </c>
      <c r="AN56" t="str">
        <f t="shared" si="19"/>
        <v>Yes</v>
      </c>
      <c r="AO56">
        <v>19</v>
      </c>
      <c r="AP56">
        <f t="shared" si="5"/>
        <v>19</v>
      </c>
      <c r="AQ56" t="s">
        <v>63</v>
      </c>
      <c r="AR56" t="str">
        <f t="shared" si="20"/>
        <v>Excellent</v>
      </c>
      <c r="AS56" t="s">
        <v>58</v>
      </c>
      <c r="AT56" t="str">
        <f t="shared" si="21"/>
        <v>High</v>
      </c>
      <c r="AU56">
        <v>2</v>
      </c>
      <c r="AV56">
        <f t="shared" si="6"/>
        <v>2</v>
      </c>
      <c r="AW56" t="s">
        <v>80</v>
      </c>
      <c r="AX56" t="str">
        <f t="shared" si="22"/>
        <v>Good</v>
      </c>
      <c r="AY56" t="s">
        <v>72</v>
      </c>
      <c r="AZ56" t="str">
        <f t="shared" si="23"/>
        <v>No</v>
      </c>
      <c r="BA56">
        <f t="shared" si="24"/>
        <v>0</v>
      </c>
      <c r="BB56" t="str">
        <f t="shared" si="25"/>
        <v/>
      </c>
    </row>
    <row r="57" spans="1:54" x14ac:dyDescent="0.35">
      <c r="A57">
        <v>1508</v>
      </c>
      <c r="B57">
        <v>33</v>
      </c>
      <c r="C57">
        <f t="shared" si="7"/>
        <v>33</v>
      </c>
      <c r="D57" t="s">
        <v>66</v>
      </c>
      <c r="E57" t="str">
        <f t="shared" si="26"/>
        <v>Travel_Frequently</v>
      </c>
      <c r="F57">
        <v>515</v>
      </c>
      <c r="G57">
        <f t="shared" si="0"/>
        <v>515</v>
      </c>
      <c r="H57" t="s">
        <v>67</v>
      </c>
      <c r="I57" t="str">
        <f t="shared" si="8"/>
        <v>Research &amp; Development</v>
      </c>
      <c r="J57">
        <v>1</v>
      </c>
      <c r="K57">
        <f t="shared" si="1"/>
        <v>1</v>
      </c>
      <c r="L57" t="s">
        <v>54</v>
      </c>
      <c r="M57" t="str">
        <f t="shared" si="9"/>
        <v>College</v>
      </c>
      <c r="N57" t="s">
        <v>55</v>
      </c>
      <c r="O57" t="str">
        <f t="shared" si="10"/>
        <v>Life Sciences</v>
      </c>
      <c r="P57" t="s">
        <v>64</v>
      </c>
      <c r="Q57" t="str">
        <f t="shared" si="11"/>
        <v>Low</v>
      </c>
      <c r="R57" t="s">
        <v>57</v>
      </c>
      <c r="S57" t="str">
        <f t="shared" si="12"/>
        <v>Female</v>
      </c>
      <c r="T57">
        <v>98</v>
      </c>
      <c r="U57">
        <f t="shared" si="2"/>
        <v>98</v>
      </c>
      <c r="V57" t="s">
        <v>58</v>
      </c>
      <c r="W57" t="str">
        <f t="shared" si="13"/>
        <v>High</v>
      </c>
      <c r="X57">
        <v>3</v>
      </c>
      <c r="Y57">
        <f t="shared" si="14"/>
        <v>3</v>
      </c>
      <c r="Z57" t="s">
        <v>89</v>
      </c>
      <c r="AA57" t="str">
        <f t="shared" si="15"/>
        <v>Research Director</v>
      </c>
      <c r="AB57" t="s">
        <v>60</v>
      </c>
      <c r="AC57" t="str">
        <f t="shared" si="16"/>
        <v>Very High</v>
      </c>
      <c r="AD57" t="s">
        <v>61</v>
      </c>
      <c r="AE57" t="str">
        <f t="shared" si="17"/>
        <v>Single</v>
      </c>
      <c r="AF57">
        <v>13458</v>
      </c>
      <c r="AG57">
        <f t="shared" si="3"/>
        <v>13458</v>
      </c>
      <c r="AI57">
        <v>15146</v>
      </c>
      <c r="AJ57">
        <f t="shared" si="4"/>
        <v>15146</v>
      </c>
      <c r="AK57">
        <v>1</v>
      </c>
      <c r="AL57">
        <f t="shared" si="18"/>
        <v>1</v>
      </c>
      <c r="AM57" t="s">
        <v>62</v>
      </c>
      <c r="AN57" t="str">
        <f t="shared" si="19"/>
        <v>Yes</v>
      </c>
      <c r="AO57">
        <v>12</v>
      </c>
      <c r="AP57">
        <f t="shared" si="5"/>
        <v>12</v>
      </c>
      <c r="AQ57" t="s">
        <v>63</v>
      </c>
      <c r="AR57" t="str">
        <f t="shared" si="20"/>
        <v>Excellent</v>
      </c>
      <c r="AS57" t="s">
        <v>58</v>
      </c>
      <c r="AT57" t="str">
        <f t="shared" si="21"/>
        <v>High</v>
      </c>
      <c r="AU57">
        <v>1</v>
      </c>
      <c r="AV57">
        <f t="shared" si="6"/>
        <v>1</v>
      </c>
      <c r="AW57" t="s">
        <v>74</v>
      </c>
      <c r="AX57" t="str">
        <f t="shared" si="22"/>
        <v>Better</v>
      </c>
      <c r="AY57" t="s">
        <v>72</v>
      </c>
      <c r="AZ57" t="str">
        <f t="shared" si="23"/>
        <v>No</v>
      </c>
      <c r="BA57">
        <f t="shared" si="24"/>
        <v>0</v>
      </c>
      <c r="BB57" t="str">
        <f t="shared" si="25"/>
        <v/>
      </c>
    </row>
    <row r="58" spans="1:54" x14ac:dyDescent="0.35">
      <c r="A58">
        <v>1509</v>
      </c>
      <c r="B58">
        <v>35</v>
      </c>
      <c r="C58">
        <f t="shared" si="7"/>
        <v>35</v>
      </c>
      <c r="D58" t="s">
        <v>66</v>
      </c>
      <c r="E58" t="str">
        <f t="shared" si="26"/>
        <v>Travel_Frequently</v>
      </c>
      <c r="F58">
        <v>853</v>
      </c>
      <c r="G58">
        <f t="shared" si="0"/>
        <v>853</v>
      </c>
      <c r="H58" t="s">
        <v>53</v>
      </c>
      <c r="I58" t="str">
        <f t="shared" si="8"/>
        <v>Sales</v>
      </c>
      <c r="J58">
        <v>18</v>
      </c>
      <c r="K58">
        <f t="shared" si="1"/>
        <v>18</v>
      </c>
      <c r="L58" t="s">
        <v>94</v>
      </c>
      <c r="M58" t="str">
        <f t="shared" si="9"/>
        <v>Doctor</v>
      </c>
      <c r="N58" t="s">
        <v>55</v>
      </c>
      <c r="O58" t="str">
        <f t="shared" si="10"/>
        <v>Life Sciences</v>
      </c>
      <c r="P58" t="s">
        <v>56</v>
      </c>
      <c r="Q58" t="str">
        <f t="shared" si="11"/>
        <v>Medium</v>
      </c>
      <c r="R58" t="s">
        <v>69</v>
      </c>
      <c r="S58" t="str">
        <f t="shared" si="12"/>
        <v>Male</v>
      </c>
      <c r="T58">
        <v>71</v>
      </c>
      <c r="U58">
        <f t="shared" si="2"/>
        <v>71</v>
      </c>
      <c r="V58" t="s">
        <v>58</v>
      </c>
      <c r="W58" t="str">
        <f t="shared" si="13"/>
        <v>High</v>
      </c>
      <c r="X58">
        <v>3</v>
      </c>
      <c r="Y58">
        <f t="shared" si="14"/>
        <v>3</v>
      </c>
      <c r="Z58" t="s">
        <v>59</v>
      </c>
      <c r="AA58" t="str">
        <f t="shared" si="15"/>
        <v>Sales Executive</v>
      </c>
      <c r="AB58" t="s">
        <v>64</v>
      </c>
      <c r="AC58" t="str">
        <f t="shared" si="16"/>
        <v>Low</v>
      </c>
      <c r="AD58" t="s">
        <v>71</v>
      </c>
      <c r="AE58" t="str">
        <f t="shared" si="17"/>
        <v>Married</v>
      </c>
      <c r="AF58">
        <v>9069</v>
      </c>
      <c r="AG58">
        <f t="shared" si="3"/>
        <v>9069</v>
      </c>
      <c r="AI58">
        <v>11031</v>
      </c>
      <c r="AJ58">
        <f t="shared" si="4"/>
        <v>11031</v>
      </c>
      <c r="AK58">
        <v>1</v>
      </c>
      <c r="AL58">
        <f t="shared" si="18"/>
        <v>1</v>
      </c>
      <c r="AM58" t="s">
        <v>72</v>
      </c>
      <c r="AN58" t="str">
        <f t="shared" si="19"/>
        <v>No</v>
      </c>
      <c r="AO58">
        <v>22</v>
      </c>
      <c r="AP58">
        <f t="shared" si="5"/>
        <v>22</v>
      </c>
      <c r="AQ58" t="s">
        <v>73</v>
      </c>
      <c r="AR58" t="str">
        <f t="shared" si="20"/>
        <v>Outstanding</v>
      </c>
      <c r="AS58" t="s">
        <v>60</v>
      </c>
      <c r="AT58" t="str">
        <f t="shared" si="21"/>
        <v>Very High</v>
      </c>
      <c r="AU58">
        <v>3</v>
      </c>
      <c r="AV58">
        <f t="shared" si="6"/>
        <v>3</v>
      </c>
      <c r="AW58" t="s">
        <v>80</v>
      </c>
      <c r="AX58" t="str">
        <f t="shared" si="22"/>
        <v>Good</v>
      </c>
      <c r="AY58" t="s">
        <v>72</v>
      </c>
      <c r="AZ58" t="str">
        <f t="shared" si="23"/>
        <v>No</v>
      </c>
      <c r="BA58">
        <f t="shared" si="24"/>
        <v>0</v>
      </c>
      <c r="BB58" t="str">
        <f t="shared" si="25"/>
        <v/>
      </c>
    </row>
    <row r="59" spans="1:54" x14ac:dyDescent="0.35">
      <c r="A59">
        <v>1510</v>
      </c>
      <c r="B59">
        <v>35</v>
      </c>
      <c r="C59">
        <f t="shared" si="7"/>
        <v>35</v>
      </c>
      <c r="D59" t="s">
        <v>52</v>
      </c>
      <c r="E59" t="str">
        <f t="shared" si="26"/>
        <v>Travel_Rarely</v>
      </c>
      <c r="F59">
        <v>1142</v>
      </c>
      <c r="G59">
        <f t="shared" si="0"/>
        <v>1142</v>
      </c>
      <c r="H59" t="s">
        <v>67</v>
      </c>
      <c r="I59" t="str">
        <f t="shared" si="8"/>
        <v>Research &amp; Development</v>
      </c>
      <c r="J59">
        <v>23</v>
      </c>
      <c r="K59">
        <f t="shared" si="1"/>
        <v>23</v>
      </c>
      <c r="L59" t="s">
        <v>78</v>
      </c>
      <c r="M59" t="str">
        <f t="shared" si="9"/>
        <v>Master</v>
      </c>
      <c r="N59" t="s">
        <v>79</v>
      </c>
      <c r="O59" t="str">
        <f t="shared" si="10"/>
        <v>Medical</v>
      </c>
      <c r="P59" t="s">
        <v>58</v>
      </c>
      <c r="Q59" t="str">
        <f t="shared" si="11"/>
        <v>High</v>
      </c>
      <c r="R59" t="s">
        <v>91</v>
      </c>
      <c r="S59" t="str">
        <f t="shared" si="12"/>
        <v>Female</v>
      </c>
      <c r="T59">
        <v>30</v>
      </c>
      <c r="U59">
        <f t="shared" si="2"/>
        <v>30</v>
      </c>
      <c r="V59" t="s">
        <v>58</v>
      </c>
      <c r="W59" t="str">
        <f t="shared" si="13"/>
        <v>High</v>
      </c>
      <c r="X59">
        <v>1</v>
      </c>
      <c r="Y59">
        <f t="shared" si="14"/>
        <v>1</v>
      </c>
      <c r="Z59" t="s">
        <v>77</v>
      </c>
      <c r="AA59" t="str">
        <f t="shared" si="15"/>
        <v>Laboratory Technician</v>
      </c>
      <c r="AB59" t="s">
        <v>64</v>
      </c>
      <c r="AC59" t="str">
        <f t="shared" si="16"/>
        <v>Low</v>
      </c>
      <c r="AD59" t="s">
        <v>71</v>
      </c>
      <c r="AE59" t="str">
        <f t="shared" si="17"/>
        <v>Married</v>
      </c>
      <c r="AF59">
        <v>4014</v>
      </c>
      <c r="AG59">
        <f t="shared" si="3"/>
        <v>4014</v>
      </c>
      <c r="AI59">
        <v>16002</v>
      </c>
      <c r="AJ59">
        <f t="shared" si="4"/>
        <v>16002</v>
      </c>
      <c r="AK59">
        <v>3</v>
      </c>
      <c r="AL59">
        <f t="shared" si="18"/>
        <v>3</v>
      </c>
      <c r="AM59" t="s">
        <v>62</v>
      </c>
      <c r="AN59" t="str">
        <f t="shared" si="19"/>
        <v>Yes</v>
      </c>
      <c r="AO59">
        <v>15</v>
      </c>
      <c r="AP59">
        <f t="shared" si="5"/>
        <v>15</v>
      </c>
      <c r="AQ59" t="s">
        <v>63</v>
      </c>
      <c r="AR59" t="str">
        <f t="shared" si="20"/>
        <v>Excellent</v>
      </c>
      <c r="AS59" t="s">
        <v>58</v>
      </c>
      <c r="AT59" t="str">
        <f t="shared" si="21"/>
        <v>High</v>
      </c>
      <c r="AU59">
        <v>3</v>
      </c>
      <c r="AV59">
        <f t="shared" si="6"/>
        <v>3</v>
      </c>
      <c r="AW59" t="s">
        <v>74</v>
      </c>
      <c r="AX59" t="str">
        <f t="shared" si="22"/>
        <v>Better</v>
      </c>
      <c r="AY59" t="s">
        <v>72</v>
      </c>
      <c r="AZ59" t="str">
        <f t="shared" si="23"/>
        <v>No</v>
      </c>
      <c r="BA59">
        <f t="shared" si="24"/>
        <v>0</v>
      </c>
      <c r="BB59" t="str">
        <f t="shared" si="25"/>
        <v/>
      </c>
    </row>
    <row r="60" spans="1:54" x14ac:dyDescent="0.35">
      <c r="A60">
        <v>1511</v>
      </c>
      <c r="B60">
        <v>31</v>
      </c>
      <c r="C60">
        <f t="shared" si="7"/>
        <v>31</v>
      </c>
      <c r="D60" t="s">
        <v>52</v>
      </c>
      <c r="E60" t="str">
        <f t="shared" si="26"/>
        <v>Travel_Rarely</v>
      </c>
      <c r="F60">
        <v>655</v>
      </c>
      <c r="G60">
        <f t="shared" si="0"/>
        <v>655</v>
      </c>
      <c r="H60" t="s">
        <v>67</v>
      </c>
      <c r="I60" t="str">
        <f t="shared" si="8"/>
        <v>Research &amp; Development</v>
      </c>
      <c r="J60">
        <v>7</v>
      </c>
      <c r="K60">
        <f t="shared" si="1"/>
        <v>7</v>
      </c>
      <c r="L60" t="s">
        <v>78</v>
      </c>
      <c r="M60" t="str">
        <f t="shared" si="9"/>
        <v>Master</v>
      </c>
      <c r="N60" t="s">
        <v>55</v>
      </c>
      <c r="O60" t="str">
        <f t="shared" si="10"/>
        <v>Life Sciences</v>
      </c>
      <c r="P60" t="s">
        <v>76</v>
      </c>
      <c r="Q60" t="str">
        <f t="shared" si="11"/>
        <v>Ver High</v>
      </c>
      <c r="R60" t="s">
        <v>69</v>
      </c>
      <c r="S60" t="str">
        <f t="shared" si="12"/>
        <v>Male</v>
      </c>
      <c r="T60">
        <v>48</v>
      </c>
      <c r="U60">
        <f t="shared" si="2"/>
        <v>48</v>
      </c>
      <c r="V60" t="s">
        <v>58</v>
      </c>
      <c r="W60" t="str">
        <f t="shared" si="13"/>
        <v>High</v>
      </c>
      <c r="X60">
        <v>2</v>
      </c>
      <c r="Y60">
        <f t="shared" si="14"/>
        <v>2</v>
      </c>
      <c r="Z60" t="s">
        <v>77</v>
      </c>
      <c r="AA60" t="str">
        <f t="shared" si="15"/>
        <v>Laboratory Technician</v>
      </c>
      <c r="AB60" t="s">
        <v>60</v>
      </c>
      <c r="AC60" t="str">
        <f t="shared" si="16"/>
        <v>Very High</v>
      </c>
      <c r="AD60" t="s">
        <v>83</v>
      </c>
      <c r="AE60" t="str">
        <f t="shared" si="17"/>
        <v>Divorced</v>
      </c>
      <c r="AF60">
        <v>5915</v>
      </c>
      <c r="AG60">
        <f t="shared" si="3"/>
        <v>5915</v>
      </c>
      <c r="AI60">
        <v>9528</v>
      </c>
      <c r="AJ60">
        <f t="shared" si="4"/>
        <v>9528</v>
      </c>
      <c r="AK60">
        <v>3</v>
      </c>
      <c r="AL60">
        <f t="shared" si="18"/>
        <v>3</v>
      </c>
      <c r="AM60" t="s">
        <v>72</v>
      </c>
      <c r="AN60" t="str">
        <f t="shared" si="19"/>
        <v>No</v>
      </c>
      <c r="AO60">
        <v>22</v>
      </c>
      <c r="AP60">
        <f t="shared" si="5"/>
        <v>22</v>
      </c>
      <c r="AQ60" t="s">
        <v>73</v>
      </c>
      <c r="AR60" t="str">
        <f t="shared" si="20"/>
        <v>Outstanding</v>
      </c>
      <c r="AS60" t="s">
        <v>60</v>
      </c>
      <c r="AT60" t="str">
        <f t="shared" si="21"/>
        <v>Very High</v>
      </c>
      <c r="AU60">
        <v>3</v>
      </c>
      <c r="AV60">
        <f t="shared" si="6"/>
        <v>3</v>
      </c>
      <c r="AW60" t="s">
        <v>80</v>
      </c>
      <c r="AX60" t="str">
        <f t="shared" si="22"/>
        <v>Good</v>
      </c>
      <c r="AY60" t="s">
        <v>72</v>
      </c>
      <c r="AZ60" t="str">
        <f t="shared" si="23"/>
        <v>No</v>
      </c>
      <c r="BA60">
        <f t="shared" si="24"/>
        <v>0</v>
      </c>
      <c r="BB60" t="str">
        <f t="shared" si="25"/>
        <v/>
      </c>
    </row>
    <row r="61" spans="1:54" x14ac:dyDescent="0.35">
      <c r="A61">
        <v>1512</v>
      </c>
      <c r="B61">
        <v>37</v>
      </c>
      <c r="C61">
        <f t="shared" si="7"/>
        <v>37</v>
      </c>
      <c r="D61" t="s">
        <v>52</v>
      </c>
      <c r="E61" t="str">
        <f t="shared" si="26"/>
        <v>Travel_Rarely</v>
      </c>
      <c r="F61">
        <v>1115</v>
      </c>
      <c r="G61">
        <f t="shared" si="0"/>
        <v>1115</v>
      </c>
      <c r="H61" t="s">
        <v>67</v>
      </c>
      <c r="I61" t="str">
        <f t="shared" si="8"/>
        <v>Research &amp; Development</v>
      </c>
      <c r="J61">
        <v>1</v>
      </c>
      <c r="K61">
        <f t="shared" si="1"/>
        <v>1</v>
      </c>
      <c r="L61" t="s">
        <v>78</v>
      </c>
      <c r="M61" t="str">
        <f t="shared" si="9"/>
        <v>Master</v>
      </c>
      <c r="N61" t="s">
        <v>55</v>
      </c>
      <c r="O61" t="str">
        <f t="shared" si="10"/>
        <v>Life Sciences</v>
      </c>
      <c r="P61" t="s">
        <v>64</v>
      </c>
      <c r="Q61" t="str">
        <f t="shared" si="11"/>
        <v>Low</v>
      </c>
      <c r="R61" t="s">
        <v>69</v>
      </c>
      <c r="S61" t="str">
        <f t="shared" si="12"/>
        <v>Male</v>
      </c>
      <c r="T61">
        <v>51</v>
      </c>
      <c r="U61">
        <f t="shared" si="2"/>
        <v>51</v>
      </c>
      <c r="V61" t="s">
        <v>56</v>
      </c>
      <c r="W61" t="str">
        <f t="shared" si="13"/>
        <v>Medium</v>
      </c>
      <c r="X61">
        <v>2</v>
      </c>
      <c r="Y61">
        <f t="shared" si="14"/>
        <v>2</v>
      </c>
      <c r="Z61" t="s">
        <v>84</v>
      </c>
      <c r="AA61" t="str">
        <f t="shared" si="15"/>
        <v>Manufacturing Director</v>
      </c>
      <c r="AB61" t="s">
        <v>58</v>
      </c>
      <c r="AC61" t="str">
        <f t="shared" si="16"/>
        <v>High</v>
      </c>
      <c r="AD61" t="s">
        <v>83</v>
      </c>
      <c r="AE61" t="str">
        <f t="shared" si="17"/>
        <v>Divorced</v>
      </c>
      <c r="AF61">
        <v>5993</v>
      </c>
      <c r="AG61">
        <f t="shared" si="3"/>
        <v>5993</v>
      </c>
      <c r="AI61">
        <v>2689</v>
      </c>
      <c r="AJ61">
        <f t="shared" si="4"/>
        <v>2689</v>
      </c>
      <c r="AK61">
        <v>1</v>
      </c>
      <c r="AL61">
        <f t="shared" si="18"/>
        <v>1</v>
      </c>
      <c r="AM61" t="s">
        <v>72</v>
      </c>
      <c r="AN61" t="str">
        <f t="shared" si="19"/>
        <v>No</v>
      </c>
      <c r="AO61">
        <v>18</v>
      </c>
      <c r="AP61">
        <f t="shared" si="5"/>
        <v>18</v>
      </c>
      <c r="AQ61" t="s">
        <v>63</v>
      </c>
      <c r="AR61" t="str">
        <f t="shared" si="20"/>
        <v>Excellent</v>
      </c>
      <c r="AS61" t="s">
        <v>58</v>
      </c>
      <c r="AT61" t="str">
        <f t="shared" si="21"/>
        <v>High</v>
      </c>
      <c r="AU61">
        <v>2</v>
      </c>
      <c r="AV61">
        <f t="shared" si="6"/>
        <v>2</v>
      </c>
      <c r="AW61" t="s">
        <v>92</v>
      </c>
      <c r="AX61" t="str">
        <f t="shared" si="22"/>
        <v>Best</v>
      </c>
      <c r="AY61" t="s">
        <v>72</v>
      </c>
      <c r="AZ61" t="str">
        <f t="shared" si="23"/>
        <v>No</v>
      </c>
      <c r="BA61">
        <f t="shared" si="24"/>
        <v>0</v>
      </c>
      <c r="BB61" t="str">
        <f t="shared" si="25"/>
        <v/>
      </c>
    </row>
    <row r="62" spans="1:54" x14ac:dyDescent="0.35">
      <c r="A62">
        <v>1513</v>
      </c>
      <c r="B62">
        <v>32</v>
      </c>
      <c r="C62">
        <f t="shared" si="7"/>
        <v>32</v>
      </c>
      <c r="E62" t="str">
        <f t="shared" si="26"/>
        <v>Travel_Rarely</v>
      </c>
      <c r="F62">
        <v>427</v>
      </c>
      <c r="G62">
        <f t="shared" si="0"/>
        <v>427</v>
      </c>
      <c r="H62" t="s">
        <v>67</v>
      </c>
      <c r="I62" t="str">
        <f t="shared" si="8"/>
        <v>Research &amp; Development</v>
      </c>
      <c r="J62">
        <v>1</v>
      </c>
      <c r="K62">
        <f t="shared" si="1"/>
        <v>1</v>
      </c>
      <c r="L62" t="s">
        <v>81</v>
      </c>
      <c r="M62" t="str">
        <f t="shared" si="9"/>
        <v>Bachelor</v>
      </c>
      <c r="N62" t="s">
        <v>79</v>
      </c>
      <c r="O62" t="str">
        <f t="shared" si="10"/>
        <v>Medical</v>
      </c>
      <c r="P62" t="s">
        <v>64</v>
      </c>
      <c r="Q62" t="str">
        <f t="shared" si="11"/>
        <v>Low</v>
      </c>
      <c r="R62" t="s">
        <v>69</v>
      </c>
      <c r="S62" t="str">
        <f t="shared" si="12"/>
        <v>Male</v>
      </c>
      <c r="T62">
        <v>33</v>
      </c>
      <c r="U62">
        <f t="shared" si="2"/>
        <v>33</v>
      </c>
      <c r="V62" t="s">
        <v>58</v>
      </c>
      <c r="W62" t="str">
        <f t="shared" si="13"/>
        <v>High</v>
      </c>
      <c r="X62">
        <v>2</v>
      </c>
      <c r="Y62">
        <f t="shared" si="14"/>
        <v>2</v>
      </c>
      <c r="Z62" t="s">
        <v>84</v>
      </c>
      <c r="AA62" t="str">
        <f t="shared" si="15"/>
        <v>Manufacturing Director</v>
      </c>
      <c r="AB62" t="s">
        <v>60</v>
      </c>
      <c r="AC62" t="str">
        <f t="shared" si="16"/>
        <v>Very High</v>
      </c>
      <c r="AD62" t="s">
        <v>71</v>
      </c>
      <c r="AE62" t="str">
        <f t="shared" si="17"/>
        <v>Married</v>
      </c>
      <c r="AF62">
        <v>6162</v>
      </c>
      <c r="AG62">
        <f t="shared" si="3"/>
        <v>6162</v>
      </c>
      <c r="AI62">
        <v>10877</v>
      </c>
      <c r="AJ62">
        <f t="shared" si="4"/>
        <v>10877</v>
      </c>
      <c r="AK62">
        <v>1</v>
      </c>
      <c r="AL62">
        <f t="shared" si="18"/>
        <v>1</v>
      </c>
      <c r="AM62" t="s">
        <v>62</v>
      </c>
      <c r="AN62" t="str">
        <f t="shared" si="19"/>
        <v>Yes</v>
      </c>
      <c r="AO62">
        <v>22</v>
      </c>
      <c r="AP62">
        <f t="shared" si="5"/>
        <v>22</v>
      </c>
      <c r="AQ62" t="s">
        <v>73</v>
      </c>
      <c r="AR62" t="str">
        <f t="shared" si="20"/>
        <v>Outstanding</v>
      </c>
      <c r="AS62" t="s">
        <v>56</v>
      </c>
      <c r="AT62" t="str">
        <f t="shared" si="21"/>
        <v>Medium</v>
      </c>
      <c r="AU62">
        <v>3</v>
      </c>
      <c r="AV62">
        <f t="shared" si="6"/>
        <v>3</v>
      </c>
      <c r="AW62" t="s">
        <v>74</v>
      </c>
      <c r="AX62" t="str">
        <f t="shared" si="22"/>
        <v>Better</v>
      </c>
      <c r="AY62" t="s">
        <v>72</v>
      </c>
      <c r="AZ62" t="str">
        <f t="shared" si="23"/>
        <v>No</v>
      </c>
      <c r="BA62">
        <f t="shared" si="24"/>
        <v>0</v>
      </c>
      <c r="BB62" t="str">
        <f t="shared" si="25"/>
        <v/>
      </c>
    </row>
    <row r="63" spans="1:54" x14ac:dyDescent="0.35">
      <c r="A63">
        <v>1514</v>
      </c>
      <c r="B63">
        <v>38</v>
      </c>
      <c r="C63">
        <f t="shared" si="7"/>
        <v>38</v>
      </c>
      <c r="D63" t="s">
        <v>66</v>
      </c>
      <c r="E63" t="str">
        <f t="shared" si="26"/>
        <v>Travel_Frequently</v>
      </c>
      <c r="F63">
        <v>653</v>
      </c>
      <c r="G63">
        <f t="shared" si="0"/>
        <v>653</v>
      </c>
      <c r="I63" t="str">
        <f t="shared" si="8"/>
        <v>Research &amp; Development</v>
      </c>
      <c r="J63">
        <v>29</v>
      </c>
      <c r="K63">
        <f t="shared" si="1"/>
        <v>29</v>
      </c>
      <c r="L63" t="s">
        <v>94</v>
      </c>
      <c r="M63" t="str">
        <f t="shared" si="9"/>
        <v>Doctor</v>
      </c>
      <c r="N63" t="s">
        <v>55</v>
      </c>
      <c r="O63" t="str">
        <f t="shared" si="10"/>
        <v>Life Sciences</v>
      </c>
      <c r="P63" t="s">
        <v>76</v>
      </c>
      <c r="Q63" t="str">
        <f t="shared" si="11"/>
        <v>Ver High</v>
      </c>
      <c r="R63" t="s">
        <v>57</v>
      </c>
      <c r="S63" t="str">
        <f t="shared" si="12"/>
        <v>Female</v>
      </c>
      <c r="T63">
        <v>50</v>
      </c>
      <c r="U63">
        <f t="shared" si="2"/>
        <v>50</v>
      </c>
      <c r="V63" t="s">
        <v>58</v>
      </c>
      <c r="W63" t="str">
        <f t="shared" si="13"/>
        <v>High</v>
      </c>
      <c r="X63">
        <v>2</v>
      </c>
      <c r="Y63">
        <f t="shared" si="14"/>
        <v>2</v>
      </c>
      <c r="Z63" t="s">
        <v>77</v>
      </c>
      <c r="AA63" t="str">
        <f t="shared" si="15"/>
        <v>Laboratory Technician</v>
      </c>
      <c r="AB63" t="s">
        <v>60</v>
      </c>
      <c r="AC63" t="str">
        <f t="shared" si="16"/>
        <v>Very High</v>
      </c>
      <c r="AD63" t="s">
        <v>61</v>
      </c>
      <c r="AE63" t="str">
        <f t="shared" si="17"/>
        <v>Single</v>
      </c>
      <c r="AF63">
        <v>2406</v>
      </c>
      <c r="AG63">
        <f t="shared" si="3"/>
        <v>2406</v>
      </c>
      <c r="AI63">
        <v>5456</v>
      </c>
      <c r="AJ63">
        <f t="shared" si="4"/>
        <v>5456</v>
      </c>
      <c r="AK63">
        <v>1</v>
      </c>
      <c r="AL63">
        <f t="shared" si="18"/>
        <v>1</v>
      </c>
      <c r="AM63" t="s">
        <v>72</v>
      </c>
      <c r="AN63" t="str">
        <f t="shared" si="19"/>
        <v>No</v>
      </c>
      <c r="AO63">
        <v>11</v>
      </c>
      <c r="AP63">
        <f t="shared" si="5"/>
        <v>11</v>
      </c>
      <c r="AQ63" t="s">
        <v>63</v>
      </c>
      <c r="AR63" t="str">
        <f t="shared" si="20"/>
        <v>Excellent</v>
      </c>
      <c r="AS63" t="s">
        <v>60</v>
      </c>
      <c r="AT63" t="str">
        <f t="shared" si="21"/>
        <v>Very High</v>
      </c>
      <c r="AU63">
        <v>2</v>
      </c>
      <c r="AV63">
        <f t="shared" si="6"/>
        <v>2</v>
      </c>
      <c r="AW63" t="s">
        <v>74</v>
      </c>
      <c r="AX63" t="str">
        <f t="shared" si="22"/>
        <v>Better</v>
      </c>
      <c r="AY63" t="s">
        <v>72</v>
      </c>
      <c r="AZ63" t="str">
        <f t="shared" si="23"/>
        <v>No</v>
      </c>
      <c r="BA63">
        <f t="shared" si="24"/>
        <v>0</v>
      </c>
      <c r="BB63" t="str">
        <f t="shared" si="25"/>
        <v/>
      </c>
    </row>
    <row r="64" spans="1:54" x14ac:dyDescent="0.35">
      <c r="A64">
        <v>1515</v>
      </c>
      <c r="B64">
        <v>50</v>
      </c>
      <c r="C64">
        <f t="shared" si="7"/>
        <v>50</v>
      </c>
      <c r="D64" t="s">
        <v>52</v>
      </c>
      <c r="E64" t="str">
        <f t="shared" si="26"/>
        <v>Travel_Rarely</v>
      </c>
      <c r="F64">
        <v>989</v>
      </c>
      <c r="G64">
        <f t="shared" si="0"/>
        <v>989</v>
      </c>
      <c r="H64" t="s">
        <v>67</v>
      </c>
      <c r="I64" t="str">
        <f t="shared" si="8"/>
        <v>Research &amp; Development</v>
      </c>
      <c r="J64">
        <v>7</v>
      </c>
      <c r="K64">
        <f t="shared" si="1"/>
        <v>7</v>
      </c>
      <c r="L64" t="s">
        <v>54</v>
      </c>
      <c r="M64" t="str">
        <f t="shared" si="9"/>
        <v>College</v>
      </c>
      <c r="N64" t="s">
        <v>79</v>
      </c>
      <c r="O64" t="str">
        <f t="shared" si="10"/>
        <v>Medical</v>
      </c>
      <c r="P64" t="s">
        <v>56</v>
      </c>
      <c r="Q64" t="str">
        <f t="shared" si="11"/>
        <v>Medium</v>
      </c>
      <c r="R64" t="s">
        <v>57</v>
      </c>
      <c r="S64" t="str">
        <f t="shared" si="12"/>
        <v>Female</v>
      </c>
      <c r="T64">
        <v>43</v>
      </c>
      <c r="U64">
        <f t="shared" si="2"/>
        <v>43</v>
      </c>
      <c r="V64" t="s">
        <v>56</v>
      </c>
      <c r="W64" t="str">
        <f t="shared" si="13"/>
        <v>Medium</v>
      </c>
      <c r="X64">
        <v>5</v>
      </c>
      <c r="Y64">
        <f t="shared" si="14"/>
        <v>5</v>
      </c>
      <c r="Z64" t="s">
        <v>89</v>
      </c>
      <c r="AA64" t="str">
        <f t="shared" si="15"/>
        <v>Research Director</v>
      </c>
      <c r="AB64" t="s">
        <v>58</v>
      </c>
      <c r="AC64" t="str">
        <f t="shared" si="16"/>
        <v>High</v>
      </c>
      <c r="AD64" t="s">
        <v>83</v>
      </c>
      <c r="AE64" t="str">
        <f t="shared" si="17"/>
        <v>Divorced</v>
      </c>
      <c r="AF64">
        <v>18740</v>
      </c>
      <c r="AG64">
        <f t="shared" si="3"/>
        <v>18740</v>
      </c>
      <c r="AI64">
        <v>16701</v>
      </c>
      <c r="AJ64">
        <f t="shared" si="4"/>
        <v>16701</v>
      </c>
      <c r="AK64">
        <v>5</v>
      </c>
      <c r="AL64">
        <f t="shared" si="18"/>
        <v>5</v>
      </c>
      <c r="AM64" t="s">
        <v>62</v>
      </c>
      <c r="AN64" t="str">
        <f t="shared" si="19"/>
        <v>Yes</v>
      </c>
      <c r="AO64">
        <v>12</v>
      </c>
      <c r="AP64">
        <f t="shared" si="5"/>
        <v>12</v>
      </c>
      <c r="AQ64" t="s">
        <v>63</v>
      </c>
      <c r="AR64" t="str">
        <f t="shared" si="20"/>
        <v>Excellent</v>
      </c>
      <c r="AS64" t="s">
        <v>60</v>
      </c>
      <c r="AT64" t="str">
        <f t="shared" si="21"/>
        <v>Very High</v>
      </c>
      <c r="AU64">
        <v>2</v>
      </c>
      <c r="AV64">
        <f t="shared" si="6"/>
        <v>2</v>
      </c>
      <c r="AW64" t="s">
        <v>80</v>
      </c>
      <c r="AX64" t="str">
        <f t="shared" si="22"/>
        <v>Good</v>
      </c>
      <c r="AY64" t="s">
        <v>72</v>
      </c>
      <c r="AZ64" t="str">
        <f t="shared" si="23"/>
        <v>No</v>
      </c>
      <c r="BA64">
        <f t="shared" si="24"/>
        <v>0</v>
      </c>
      <c r="BB64" t="str">
        <f t="shared" si="25"/>
        <v/>
      </c>
    </row>
    <row r="65" spans="1:54" x14ac:dyDescent="0.35">
      <c r="A65">
        <v>1516</v>
      </c>
      <c r="B65">
        <v>59</v>
      </c>
      <c r="C65">
        <f t="shared" si="7"/>
        <v>59</v>
      </c>
      <c r="D65" t="s">
        <v>52</v>
      </c>
      <c r="E65" t="str">
        <f t="shared" si="26"/>
        <v>Travel_Rarely</v>
      </c>
      <c r="F65">
        <v>1435</v>
      </c>
      <c r="G65">
        <f t="shared" si="0"/>
        <v>1435</v>
      </c>
      <c r="H65" t="s">
        <v>53</v>
      </c>
      <c r="I65" t="str">
        <f t="shared" si="8"/>
        <v>Sales</v>
      </c>
      <c r="J65">
        <v>25</v>
      </c>
      <c r="K65">
        <f t="shared" si="1"/>
        <v>25</v>
      </c>
      <c r="L65" t="s">
        <v>81</v>
      </c>
      <c r="M65" t="str">
        <f t="shared" si="9"/>
        <v>Bachelor</v>
      </c>
      <c r="N65" t="s">
        <v>55</v>
      </c>
      <c r="O65" t="str">
        <f t="shared" si="10"/>
        <v>Life Sciences</v>
      </c>
      <c r="P65" t="s">
        <v>64</v>
      </c>
      <c r="Q65" t="str">
        <f t="shared" si="11"/>
        <v>Low</v>
      </c>
      <c r="R65" t="s">
        <v>57</v>
      </c>
      <c r="S65" t="str">
        <f t="shared" si="12"/>
        <v>Female</v>
      </c>
      <c r="T65">
        <v>99</v>
      </c>
      <c r="U65">
        <f t="shared" si="2"/>
        <v>99</v>
      </c>
      <c r="V65" t="s">
        <v>58</v>
      </c>
      <c r="W65" t="str">
        <f t="shared" si="13"/>
        <v>High</v>
      </c>
      <c r="X65">
        <v>3</v>
      </c>
      <c r="Y65">
        <f t="shared" si="14"/>
        <v>3</v>
      </c>
      <c r="Z65" t="s">
        <v>59</v>
      </c>
      <c r="AA65" t="str">
        <f t="shared" si="15"/>
        <v>Sales Executive</v>
      </c>
      <c r="AB65" t="s">
        <v>64</v>
      </c>
      <c r="AC65" t="str">
        <f t="shared" si="16"/>
        <v>Low</v>
      </c>
      <c r="AD65" t="s">
        <v>61</v>
      </c>
      <c r="AE65" t="str">
        <f t="shared" si="17"/>
        <v>Single</v>
      </c>
      <c r="AF65">
        <v>7637</v>
      </c>
      <c r="AG65">
        <f t="shared" si="3"/>
        <v>7637</v>
      </c>
      <c r="AI65">
        <v>2354</v>
      </c>
      <c r="AJ65">
        <f t="shared" si="4"/>
        <v>2354</v>
      </c>
      <c r="AK65">
        <v>7</v>
      </c>
      <c r="AL65">
        <f t="shared" si="18"/>
        <v>7</v>
      </c>
      <c r="AM65" t="s">
        <v>72</v>
      </c>
      <c r="AN65" t="str">
        <f t="shared" si="19"/>
        <v>No</v>
      </c>
      <c r="AO65">
        <v>11</v>
      </c>
      <c r="AP65">
        <f t="shared" si="5"/>
        <v>11</v>
      </c>
      <c r="AQ65" t="s">
        <v>63</v>
      </c>
      <c r="AR65" t="str">
        <f t="shared" si="20"/>
        <v>Excellent</v>
      </c>
      <c r="AS65" t="s">
        <v>60</v>
      </c>
      <c r="AT65" t="str">
        <f t="shared" si="21"/>
        <v>Very High</v>
      </c>
      <c r="AU65">
        <v>3</v>
      </c>
      <c r="AV65">
        <f t="shared" si="6"/>
        <v>3</v>
      </c>
      <c r="AW65" t="s">
        <v>80</v>
      </c>
      <c r="AX65" t="str">
        <f t="shared" si="22"/>
        <v>Good</v>
      </c>
      <c r="AY65" t="s">
        <v>72</v>
      </c>
      <c r="AZ65" t="str">
        <f t="shared" si="23"/>
        <v>No</v>
      </c>
      <c r="BA65">
        <f t="shared" si="24"/>
        <v>0</v>
      </c>
      <c r="BB65" t="str">
        <f t="shared" si="25"/>
        <v/>
      </c>
    </row>
    <row r="66" spans="1:54" x14ac:dyDescent="0.35">
      <c r="A66">
        <v>1517</v>
      </c>
      <c r="B66">
        <v>36</v>
      </c>
      <c r="C66">
        <f t="shared" si="7"/>
        <v>36</v>
      </c>
      <c r="D66" t="s">
        <v>52</v>
      </c>
      <c r="E66" t="str">
        <f t="shared" si="26"/>
        <v>Travel_Rarely</v>
      </c>
      <c r="F66">
        <v>1223</v>
      </c>
      <c r="G66">
        <f t="shared" ref="G66:G129" si="27">IF(ISBLANK(F66),AVERAGE($F$2:$F$1471),F66)</f>
        <v>1223</v>
      </c>
      <c r="H66" t="s">
        <v>67</v>
      </c>
      <c r="I66" t="str">
        <f t="shared" si="8"/>
        <v>Research &amp; Development</v>
      </c>
      <c r="J66">
        <v>8</v>
      </c>
      <c r="K66">
        <f t="shared" ref="K66:K129" si="28">IF(ISBLANK(J66),AVEDEV($J$2:$J$1471),J66)</f>
        <v>8</v>
      </c>
      <c r="L66" t="s">
        <v>81</v>
      </c>
      <c r="M66" t="str">
        <f t="shared" si="9"/>
        <v>Bachelor</v>
      </c>
      <c r="N66" t="s">
        <v>93</v>
      </c>
      <c r="O66" t="str">
        <f t="shared" si="10"/>
        <v>Technical Degree</v>
      </c>
      <c r="P66" t="s">
        <v>58</v>
      </c>
      <c r="Q66" t="str">
        <f t="shared" si="11"/>
        <v>High</v>
      </c>
      <c r="R66" t="s">
        <v>57</v>
      </c>
      <c r="S66" t="str">
        <f t="shared" si="12"/>
        <v>Female</v>
      </c>
      <c r="T66">
        <v>59</v>
      </c>
      <c r="U66">
        <f t="shared" ref="U66:U129" si="29">IF(ISBLANK(T66),AVERAGE($T$2:$T$1471),T66)</f>
        <v>59</v>
      </c>
      <c r="V66" t="s">
        <v>58</v>
      </c>
      <c r="W66" t="str">
        <f t="shared" si="13"/>
        <v>High</v>
      </c>
      <c r="X66">
        <v>3</v>
      </c>
      <c r="Y66">
        <f t="shared" si="14"/>
        <v>3</v>
      </c>
      <c r="Z66" t="s">
        <v>85</v>
      </c>
      <c r="AA66" t="str">
        <f t="shared" si="15"/>
        <v>Healthcare Representative</v>
      </c>
      <c r="AB66" t="s">
        <v>58</v>
      </c>
      <c r="AC66" t="str">
        <f t="shared" si="16"/>
        <v>High</v>
      </c>
      <c r="AD66" t="s">
        <v>83</v>
      </c>
      <c r="AE66" t="str">
        <f t="shared" si="17"/>
        <v>Divorced</v>
      </c>
      <c r="AF66">
        <v>10096</v>
      </c>
      <c r="AG66">
        <f t="shared" ref="AG66:AG129" si="30">IF(ISBLANK(AF66),AVERAGE($AF$2:$AF$1471),AF66)</f>
        <v>10096</v>
      </c>
      <c r="AI66">
        <v>8202</v>
      </c>
      <c r="AJ66">
        <f t="shared" ref="AJ66:AJ129" si="31">IF(ISBLANK(AI66),AVERAGE($AI$2:$AI$1471),AI66)</f>
        <v>8202</v>
      </c>
      <c r="AK66">
        <v>1</v>
      </c>
      <c r="AL66">
        <f t="shared" si="18"/>
        <v>1</v>
      </c>
      <c r="AM66" t="s">
        <v>72</v>
      </c>
      <c r="AN66" t="str">
        <f t="shared" si="19"/>
        <v>No</v>
      </c>
      <c r="AO66">
        <v>13</v>
      </c>
      <c r="AP66">
        <f t="shared" ref="AP66:AP129" si="32">IF(ISBLANK(AO66),AVERAGE($AO$2:$AO$1471),AO66)</f>
        <v>13</v>
      </c>
      <c r="AQ66" t="s">
        <v>63</v>
      </c>
      <c r="AR66" t="str">
        <f t="shared" si="20"/>
        <v>Excellent</v>
      </c>
      <c r="AS66" t="s">
        <v>56</v>
      </c>
      <c r="AT66" t="str">
        <f t="shared" si="21"/>
        <v>Medium</v>
      </c>
      <c r="AU66">
        <v>2</v>
      </c>
      <c r="AV66">
        <f t="shared" ref="AV66:AV129" si="33">IF(ISBLANK(AU66),AVERAGE($AU$2:$AU$1471),AU66)</f>
        <v>2</v>
      </c>
      <c r="AW66" t="s">
        <v>74</v>
      </c>
      <c r="AX66" t="str">
        <f t="shared" si="22"/>
        <v>Better</v>
      </c>
      <c r="AY66" t="s">
        <v>72</v>
      </c>
      <c r="AZ66" t="str">
        <f t="shared" si="23"/>
        <v>No</v>
      </c>
      <c r="BA66">
        <f t="shared" si="24"/>
        <v>0</v>
      </c>
      <c r="BB66" t="str">
        <f t="shared" si="25"/>
        <v/>
      </c>
    </row>
    <row r="67" spans="1:54" x14ac:dyDescent="0.35">
      <c r="A67">
        <v>1518</v>
      </c>
      <c r="B67">
        <v>55</v>
      </c>
      <c r="C67">
        <f t="shared" ref="C67:C130" si="34">IF(ISBLANK(B67),AVERAGE($B$2:$B$1471),B67)</f>
        <v>55</v>
      </c>
      <c r="D67" t="s">
        <v>52</v>
      </c>
      <c r="E67" t="str">
        <f t="shared" si="26"/>
        <v>Travel_Rarely</v>
      </c>
      <c r="F67">
        <v>836</v>
      </c>
      <c r="G67">
        <f t="shared" si="27"/>
        <v>836</v>
      </c>
      <c r="H67" t="s">
        <v>67</v>
      </c>
      <c r="I67" t="str">
        <f t="shared" ref="I67:I130" si="35">IF(ISBLANK(H67),"Research &amp; Development",H67)</f>
        <v>Research &amp; Development</v>
      </c>
      <c r="J67">
        <v>8</v>
      </c>
      <c r="K67">
        <f t="shared" si="28"/>
        <v>8</v>
      </c>
      <c r="L67" t="s">
        <v>81</v>
      </c>
      <c r="M67" t="str">
        <f t="shared" ref="M67:M130" si="36">IF(ISBLANK(L67),"bachelor",MID(L67,2,LEN(L67)))</f>
        <v>Bachelor</v>
      </c>
      <c r="N67" t="s">
        <v>79</v>
      </c>
      <c r="O67" t="str">
        <f t="shared" ref="O67:O130" si="37">IF(ISBLANK(N67),"Life Sciences",N67)</f>
        <v>Medical</v>
      </c>
      <c r="P67" t="s">
        <v>76</v>
      </c>
      <c r="Q67" t="str">
        <f t="shared" ref="Q67:Q130" si="38">IF(ISBLANK(P67),"high", MID(P67,2,LEN(P67)))</f>
        <v>Ver High</v>
      </c>
      <c r="R67" t="s">
        <v>57</v>
      </c>
      <c r="S67" t="str">
        <f t="shared" ref="S67:S130" si="39">IF(ISBLANK(R67),"Male",IF(R67="M","Male",IF(R67="F","Female",R67)))</f>
        <v>Female</v>
      </c>
      <c r="T67">
        <v>33</v>
      </c>
      <c r="U67">
        <f t="shared" si="29"/>
        <v>33</v>
      </c>
      <c r="V67" t="s">
        <v>58</v>
      </c>
      <c r="W67" t="str">
        <f t="shared" ref="W67:W130" si="40">IF(ISBLANK(V67),"high", MID(V67,2,LEN(V67)))</f>
        <v>High</v>
      </c>
      <c r="X67">
        <v>4</v>
      </c>
      <c r="Y67">
        <f t="shared" ref="Y67:Y130" si="41">IF(ISBLANK(X67),1,X67)</f>
        <v>4</v>
      </c>
      <c r="Z67" t="s">
        <v>87</v>
      </c>
      <c r="AA67" t="str">
        <f t="shared" ref="AA67:AA130" si="42">IF(ISBLANK(Z67),"sales executive",Z67)</f>
        <v>Manager</v>
      </c>
      <c r="AB67" t="s">
        <v>58</v>
      </c>
      <c r="AC67" t="str">
        <f t="shared" ref="AC67:AC130" si="43">IF(ISBLANK(AB67),"very high", MID(AB67,2,LEN(AB67)))</f>
        <v>High</v>
      </c>
      <c r="AD67" t="s">
        <v>83</v>
      </c>
      <c r="AE67" t="str">
        <f t="shared" ref="AE67:AE130" si="44">IF(ISBLANK(AD67),"single",AD67)</f>
        <v>Divorced</v>
      </c>
      <c r="AF67">
        <v>14756</v>
      </c>
      <c r="AG67">
        <f t="shared" si="30"/>
        <v>14756</v>
      </c>
      <c r="AI67">
        <v>19730</v>
      </c>
      <c r="AJ67">
        <f t="shared" si="31"/>
        <v>19730</v>
      </c>
      <c r="AK67">
        <v>2</v>
      </c>
      <c r="AL67">
        <f t="shared" ref="AL67:AL130" si="45">IF(ISBLANK(AK67),1,AK67)</f>
        <v>2</v>
      </c>
      <c r="AM67" t="s">
        <v>62</v>
      </c>
      <c r="AN67" t="str">
        <f t="shared" ref="AN67:AN130" si="46">IF(ISBLANK(AM67),"No",AM67)</f>
        <v>Yes</v>
      </c>
      <c r="AO67">
        <v>14</v>
      </c>
      <c r="AP67">
        <f t="shared" si="32"/>
        <v>14</v>
      </c>
      <c r="AQ67" t="s">
        <v>63</v>
      </c>
      <c r="AR67" t="str">
        <f t="shared" ref="AR67:AR130" si="47">IF(ISBLANK(AQ67),"Excellent", MID(AQ67,2,LEN(AQ67)))</f>
        <v>Excellent</v>
      </c>
      <c r="AS67" t="s">
        <v>58</v>
      </c>
      <c r="AT67" t="str">
        <f t="shared" ref="AT67:AT130" si="48">IF(ISBLANK(AS67),"High", MID(AS67,2,LEN(AS67)))</f>
        <v>High</v>
      </c>
      <c r="AU67">
        <v>2</v>
      </c>
      <c r="AV67">
        <f t="shared" si="33"/>
        <v>2</v>
      </c>
      <c r="AW67" t="s">
        <v>74</v>
      </c>
      <c r="AX67" t="str">
        <f t="shared" ref="AX67:AX130" si="49">IF(ISBLANK(AW67),"better", MID(AW67,2,LEN(AW67)))</f>
        <v>Better</v>
      </c>
      <c r="AY67" t="s">
        <v>72</v>
      </c>
      <c r="AZ67" t="str">
        <f t="shared" ref="AZ67:AZ130" si="50">IF(ISBLANK(AY67),"no",AY67)</f>
        <v>No</v>
      </c>
      <c r="BA67">
        <f t="shared" ref="BA67:BA130" si="51">IF(AZ67="Yes",1,0)</f>
        <v>0</v>
      </c>
      <c r="BB67" t="str">
        <f t="shared" ref="BB67:BB130" si="52">IF(BA67=1,1,"")</f>
        <v/>
      </c>
    </row>
    <row r="68" spans="1:54" x14ac:dyDescent="0.35">
      <c r="A68">
        <v>1519</v>
      </c>
      <c r="B68">
        <v>36</v>
      </c>
      <c r="C68">
        <f t="shared" si="34"/>
        <v>36</v>
      </c>
      <c r="D68" t="s">
        <v>66</v>
      </c>
      <c r="E68" t="str">
        <f t="shared" ref="E68:E131" si="53">IF(ISBLANK(D68),"Travel_Rarely",D68)</f>
        <v>Travel_Frequently</v>
      </c>
      <c r="F68">
        <v>1195</v>
      </c>
      <c r="G68">
        <f t="shared" si="27"/>
        <v>1195</v>
      </c>
      <c r="H68" t="s">
        <v>67</v>
      </c>
      <c r="I68" t="str">
        <f t="shared" si="35"/>
        <v>Research &amp; Development</v>
      </c>
      <c r="J68">
        <v>11</v>
      </c>
      <c r="K68">
        <f t="shared" si="28"/>
        <v>11</v>
      </c>
      <c r="L68" t="s">
        <v>81</v>
      </c>
      <c r="M68" t="str">
        <f t="shared" si="36"/>
        <v>Bachelor</v>
      </c>
      <c r="N68" t="s">
        <v>55</v>
      </c>
      <c r="O68" t="str">
        <f t="shared" si="37"/>
        <v>Life Sciences</v>
      </c>
      <c r="P68" t="s">
        <v>56</v>
      </c>
      <c r="Q68" t="str">
        <f t="shared" si="38"/>
        <v>Medium</v>
      </c>
      <c r="R68" t="s">
        <v>69</v>
      </c>
      <c r="S68" t="str">
        <f t="shared" si="39"/>
        <v>Male</v>
      </c>
      <c r="T68">
        <v>95</v>
      </c>
      <c r="U68">
        <f t="shared" si="29"/>
        <v>95</v>
      </c>
      <c r="V68" t="s">
        <v>56</v>
      </c>
      <c r="W68" t="str">
        <f t="shared" si="40"/>
        <v>Medium</v>
      </c>
      <c r="X68">
        <v>2</v>
      </c>
      <c r="Y68">
        <f t="shared" si="41"/>
        <v>2</v>
      </c>
      <c r="Z68" t="s">
        <v>84</v>
      </c>
      <c r="AA68" t="str">
        <f t="shared" si="42"/>
        <v>Manufacturing Director</v>
      </c>
      <c r="AB68" t="s">
        <v>56</v>
      </c>
      <c r="AC68" t="str">
        <f t="shared" si="43"/>
        <v>Medium</v>
      </c>
      <c r="AD68" t="s">
        <v>61</v>
      </c>
      <c r="AE68" t="str">
        <f t="shared" si="44"/>
        <v>Single</v>
      </c>
      <c r="AF68">
        <v>6499</v>
      </c>
      <c r="AG68">
        <f t="shared" si="30"/>
        <v>6499</v>
      </c>
      <c r="AI68">
        <v>22656</v>
      </c>
      <c r="AJ68">
        <f t="shared" si="31"/>
        <v>22656</v>
      </c>
      <c r="AK68">
        <v>1</v>
      </c>
      <c r="AL68">
        <f t="shared" si="45"/>
        <v>1</v>
      </c>
      <c r="AM68" t="s">
        <v>72</v>
      </c>
      <c r="AN68" t="str">
        <f t="shared" si="46"/>
        <v>No</v>
      </c>
      <c r="AO68">
        <v>13</v>
      </c>
      <c r="AP68">
        <f t="shared" si="32"/>
        <v>13</v>
      </c>
      <c r="AQ68" t="s">
        <v>63</v>
      </c>
      <c r="AR68" t="str">
        <f t="shared" si="47"/>
        <v>Excellent</v>
      </c>
      <c r="AS68" t="s">
        <v>58</v>
      </c>
      <c r="AT68" t="str">
        <f t="shared" si="48"/>
        <v>High</v>
      </c>
      <c r="AU68">
        <v>3</v>
      </c>
      <c r="AV68">
        <f t="shared" si="33"/>
        <v>3</v>
      </c>
      <c r="AW68" t="s">
        <v>74</v>
      </c>
      <c r="AX68" t="str">
        <f t="shared" si="49"/>
        <v>Better</v>
      </c>
      <c r="AY68" t="s">
        <v>72</v>
      </c>
      <c r="AZ68" t="str">
        <f t="shared" si="50"/>
        <v>No</v>
      </c>
      <c r="BA68">
        <f t="shared" si="51"/>
        <v>0</v>
      </c>
      <c r="BB68" t="str">
        <f t="shared" si="52"/>
        <v/>
      </c>
    </row>
    <row r="69" spans="1:54" x14ac:dyDescent="0.35">
      <c r="A69">
        <v>1520</v>
      </c>
      <c r="B69">
        <v>45</v>
      </c>
      <c r="C69">
        <f t="shared" si="34"/>
        <v>45</v>
      </c>
      <c r="D69" t="s">
        <v>52</v>
      </c>
      <c r="E69" t="str">
        <f t="shared" si="53"/>
        <v>Travel_Rarely</v>
      </c>
      <c r="F69">
        <v>1339</v>
      </c>
      <c r="G69">
        <f t="shared" si="27"/>
        <v>1339</v>
      </c>
      <c r="H69" t="s">
        <v>67</v>
      </c>
      <c r="I69" t="str">
        <f t="shared" si="35"/>
        <v>Research &amp; Development</v>
      </c>
      <c r="J69">
        <v>7</v>
      </c>
      <c r="K69">
        <f t="shared" si="28"/>
        <v>7</v>
      </c>
      <c r="L69" t="s">
        <v>81</v>
      </c>
      <c r="M69" t="str">
        <f t="shared" si="36"/>
        <v>Bachelor</v>
      </c>
      <c r="N69" t="s">
        <v>55</v>
      </c>
      <c r="O69" t="str">
        <f t="shared" si="37"/>
        <v>Life Sciences</v>
      </c>
      <c r="P69" t="s">
        <v>56</v>
      </c>
      <c r="Q69" t="str">
        <f t="shared" si="38"/>
        <v>Medium</v>
      </c>
      <c r="R69" t="s">
        <v>69</v>
      </c>
      <c r="S69" t="str">
        <f t="shared" si="39"/>
        <v>Male</v>
      </c>
      <c r="T69">
        <v>59</v>
      </c>
      <c r="U69">
        <f t="shared" si="29"/>
        <v>59</v>
      </c>
      <c r="V69" t="s">
        <v>58</v>
      </c>
      <c r="W69" t="str">
        <f t="shared" si="40"/>
        <v>High</v>
      </c>
      <c r="X69">
        <v>3</v>
      </c>
      <c r="Y69">
        <f t="shared" si="41"/>
        <v>3</v>
      </c>
      <c r="Z69" t="s">
        <v>70</v>
      </c>
      <c r="AA69" t="str">
        <f t="shared" si="42"/>
        <v>Research Scientist</v>
      </c>
      <c r="AB69" t="s">
        <v>64</v>
      </c>
      <c r="AC69" t="str">
        <f t="shared" si="43"/>
        <v>Low</v>
      </c>
      <c r="AD69" t="s">
        <v>83</v>
      </c>
      <c r="AE69" t="str">
        <f t="shared" si="44"/>
        <v>Divorced</v>
      </c>
      <c r="AF69">
        <v>9724</v>
      </c>
      <c r="AG69">
        <f t="shared" si="30"/>
        <v>9724</v>
      </c>
      <c r="AI69">
        <v>18787</v>
      </c>
      <c r="AJ69">
        <f t="shared" si="31"/>
        <v>18787</v>
      </c>
      <c r="AK69">
        <v>2</v>
      </c>
      <c r="AL69">
        <f t="shared" si="45"/>
        <v>2</v>
      </c>
      <c r="AM69" t="s">
        <v>72</v>
      </c>
      <c r="AN69" t="str">
        <f t="shared" si="46"/>
        <v>No</v>
      </c>
      <c r="AO69">
        <v>17</v>
      </c>
      <c r="AP69">
        <f t="shared" si="32"/>
        <v>17</v>
      </c>
      <c r="AQ69" t="s">
        <v>63</v>
      </c>
      <c r="AR69" t="str">
        <f t="shared" si="47"/>
        <v>Excellent</v>
      </c>
      <c r="AS69" t="s">
        <v>58</v>
      </c>
      <c r="AT69" t="str">
        <f t="shared" si="48"/>
        <v>High</v>
      </c>
      <c r="AU69">
        <v>2</v>
      </c>
      <c r="AV69">
        <f t="shared" si="33"/>
        <v>2</v>
      </c>
      <c r="AW69" t="s">
        <v>74</v>
      </c>
      <c r="AX69" t="str">
        <f t="shared" si="49"/>
        <v>Better</v>
      </c>
      <c r="AY69" t="s">
        <v>72</v>
      </c>
      <c r="AZ69" t="str">
        <f t="shared" si="50"/>
        <v>No</v>
      </c>
      <c r="BA69">
        <f t="shared" si="51"/>
        <v>0</v>
      </c>
      <c r="BB69" t="str">
        <f t="shared" si="52"/>
        <v/>
      </c>
    </row>
    <row r="70" spans="1:54" x14ac:dyDescent="0.35">
      <c r="A70">
        <v>1521</v>
      </c>
      <c r="B70">
        <v>35</v>
      </c>
      <c r="C70">
        <f t="shared" si="34"/>
        <v>35</v>
      </c>
      <c r="D70" t="s">
        <v>66</v>
      </c>
      <c r="E70" t="str">
        <f t="shared" si="53"/>
        <v>Travel_Frequently</v>
      </c>
      <c r="F70">
        <v>664</v>
      </c>
      <c r="G70">
        <f t="shared" si="27"/>
        <v>664</v>
      </c>
      <c r="H70" t="s">
        <v>67</v>
      </c>
      <c r="I70" t="str">
        <f t="shared" si="35"/>
        <v>Research &amp; Development</v>
      </c>
      <c r="J70">
        <v>1</v>
      </c>
      <c r="K70">
        <f t="shared" si="28"/>
        <v>1</v>
      </c>
      <c r="L70" t="s">
        <v>81</v>
      </c>
      <c r="M70" t="str">
        <f t="shared" si="36"/>
        <v>Bachelor</v>
      </c>
      <c r="N70" t="s">
        <v>79</v>
      </c>
      <c r="O70" t="str">
        <f t="shared" si="37"/>
        <v>Medical</v>
      </c>
      <c r="P70" t="s">
        <v>56</v>
      </c>
      <c r="Q70" t="str">
        <f t="shared" si="38"/>
        <v>Medium</v>
      </c>
      <c r="R70" t="s">
        <v>69</v>
      </c>
      <c r="S70" t="str">
        <f t="shared" si="39"/>
        <v>Male</v>
      </c>
      <c r="T70">
        <v>79</v>
      </c>
      <c r="U70">
        <f t="shared" si="29"/>
        <v>79</v>
      </c>
      <c r="V70" t="s">
        <v>58</v>
      </c>
      <c r="W70" t="str">
        <f t="shared" si="40"/>
        <v>High</v>
      </c>
      <c r="X70">
        <v>1</v>
      </c>
      <c r="Y70">
        <f t="shared" si="41"/>
        <v>1</v>
      </c>
      <c r="Z70" t="s">
        <v>70</v>
      </c>
      <c r="AA70" t="str">
        <f t="shared" si="42"/>
        <v>Research Scientist</v>
      </c>
      <c r="AB70" t="s">
        <v>64</v>
      </c>
      <c r="AC70" t="str">
        <f t="shared" si="43"/>
        <v>Low</v>
      </c>
      <c r="AD70" t="s">
        <v>71</v>
      </c>
      <c r="AE70" t="str">
        <f t="shared" si="44"/>
        <v>Married</v>
      </c>
      <c r="AF70">
        <v>2194</v>
      </c>
      <c r="AG70">
        <f t="shared" si="30"/>
        <v>2194</v>
      </c>
      <c r="AI70">
        <v>5868</v>
      </c>
      <c r="AJ70">
        <f t="shared" si="31"/>
        <v>5868</v>
      </c>
      <c r="AK70">
        <v>4</v>
      </c>
      <c r="AL70">
        <f t="shared" si="45"/>
        <v>4</v>
      </c>
      <c r="AM70" t="s">
        <v>72</v>
      </c>
      <c r="AN70" t="str">
        <f t="shared" si="46"/>
        <v>No</v>
      </c>
      <c r="AO70">
        <v>13</v>
      </c>
      <c r="AP70">
        <f t="shared" si="32"/>
        <v>13</v>
      </c>
      <c r="AQ70" t="s">
        <v>63</v>
      </c>
      <c r="AR70" t="str">
        <f t="shared" si="47"/>
        <v>Excellent</v>
      </c>
      <c r="AS70" t="s">
        <v>60</v>
      </c>
      <c r="AT70" t="str">
        <f t="shared" si="48"/>
        <v>Very High</v>
      </c>
      <c r="AU70">
        <v>2</v>
      </c>
      <c r="AV70">
        <f t="shared" si="33"/>
        <v>2</v>
      </c>
      <c r="AW70" t="s">
        <v>80</v>
      </c>
      <c r="AX70" t="str">
        <f t="shared" si="49"/>
        <v>Good</v>
      </c>
      <c r="AY70" t="s">
        <v>72</v>
      </c>
      <c r="AZ70" t="str">
        <f t="shared" si="50"/>
        <v>No</v>
      </c>
      <c r="BA70">
        <f t="shared" si="51"/>
        <v>0</v>
      </c>
      <c r="BB70" t="str">
        <f t="shared" si="52"/>
        <v/>
      </c>
    </row>
    <row r="71" spans="1:54" x14ac:dyDescent="0.35">
      <c r="A71">
        <v>1522</v>
      </c>
      <c r="B71">
        <v>36</v>
      </c>
      <c r="C71">
        <f t="shared" si="34"/>
        <v>36</v>
      </c>
      <c r="D71" t="s">
        <v>52</v>
      </c>
      <c r="E71" t="str">
        <f t="shared" si="53"/>
        <v>Travel_Rarely</v>
      </c>
      <c r="F71">
        <v>318</v>
      </c>
      <c r="G71">
        <f t="shared" si="27"/>
        <v>318</v>
      </c>
      <c r="H71" t="s">
        <v>67</v>
      </c>
      <c r="I71" t="str">
        <f t="shared" si="35"/>
        <v>Research &amp; Development</v>
      </c>
      <c r="J71">
        <v>9</v>
      </c>
      <c r="K71">
        <f t="shared" si="28"/>
        <v>9</v>
      </c>
      <c r="L71" t="s">
        <v>81</v>
      </c>
      <c r="M71" t="str">
        <f t="shared" si="36"/>
        <v>Bachelor</v>
      </c>
      <c r="N71" t="s">
        <v>79</v>
      </c>
      <c r="O71" t="str">
        <f t="shared" si="37"/>
        <v>Medical</v>
      </c>
      <c r="P71" t="s">
        <v>76</v>
      </c>
      <c r="Q71" t="str">
        <f t="shared" si="38"/>
        <v>Ver High</v>
      </c>
      <c r="R71" t="s">
        <v>69</v>
      </c>
      <c r="S71" t="str">
        <f t="shared" si="39"/>
        <v>Male</v>
      </c>
      <c r="U71">
        <f t="shared" si="29"/>
        <v>66.992424242424249</v>
      </c>
      <c r="V71" t="s">
        <v>56</v>
      </c>
      <c r="W71" t="str">
        <f t="shared" si="40"/>
        <v>Medium</v>
      </c>
      <c r="X71">
        <v>1</v>
      </c>
      <c r="Y71">
        <f t="shared" si="41"/>
        <v>1</v>
      </c>
      <c r="Z71" t="s">
        <v>70</v>
      </c>
      <c r="AA71" t="str">
        <f t="shared" si="42"/>
        <v>Research Scientist</v>
      </c>
      <c r="AB71" t="s">
        <v>58</v>
      </c>
      <c r="AC71" t="str">
        <f t="shared" si="43"/>
        <v>High</v>
      </c>
      <c r="AD71" t="s">
        <v>71</v>
      </c>
      <c r="AE71" t="str">
        <f t="shared" si="44"/>
        <v>Married</v>
      </c>
      <c r="AF71">
        <v>3388</v>
      </c>
      <c r="AG71">
        <f t="shared" si="30"/>
        <v>3388</v>
      </c>
      <c r="AI71">
        <v>21777</v>
      </c>
      <c r="AJ71">
        <f t="shared" si="31"/>
        <v>21777</v>
      </c>
      <c r="AK71">
        <v>0</v>
      </c>
      <c r="AL71">
        <f t="shared" si="45"/>
        <v>0</v>
      </c>
      <c r="AM71" t="s">
        <v>62</v>
      </c>
      <c r="AN71" t="str">
        <f t="shared" si="46"/>
        <v>Yes</v>
      </c>
      <c r="AO71">
        <v>17</v>
      </c>
      <c r="AP71">
        <f t="shared" si="32"/>
        <v>17</v>
      </c>
      <c r="AQ71" t="s">
        <v>63</v>
      </c>
      <c r="AR71" t="str">
        <f t="shared" si="47"/>
        <v>Excellent</v>
      </c>
      <c r="AS71" t="s">
        <v>64</v>
      </c>
      <c r="AT71" t="str">
        <f t="shared" si="48"/>
        <v>Low</v>
      </c>
      <c r="AU71">
        <v>0</v>
      </c>
      <c r="AV71">
        <f t="shared" si="33"/>
        <v>0</v>
      </c>
      <c r="AW71" t="s">
        <v>80</v>
      </c>
      <c r="AX71" t="str">
        <f t="shared" si="49"/>
        <v>Good</v>
      </c>
      <c r="AY71" t="s">
        <v>62</v>
      </c>
      <c r="AZ71" t="str">
        <f t="shared" si="50"/>
        <v>Yes</v>
      </c>
      <c r="BA71">
        <f t="shared" si="51"/>
        <v>1</v>
      </c>
      <c r="BB71">
        <f t="shared" si="52"/>
        <v>1</v>
      </c>
    </row>
    <row r="72" spans="1:54" x14ac:dyDescent="0.35">
      <c r="A72">
        <v>1523</v>
      </c>
      <c r="B72">
        <v>59</v>
      </c>
      <c r="C72">
        <f t="shared" si="34"/>
        <v>59</v>
      </c>
      <c r="D72" t="s">
        <v>66</v>
      </c>
      <c r="E72" t="str">
        <f t="shared" si="53"/>
        <v>Travel_Frequently</v>
      </c>
      <c r="F72">
        <v>1225</v>
      </c>
      <c r="G72">
        <f t="shared" si="27"/>
        <v>1225</v>
      </c>
      <c r="H72" t="s">
        <v>53</v>
      </c>
      <c r="I72" t="str">
        <f t="shared" si="35"/>
        <v>Sales</v>
      </c>
      <c r="J72">
        <v>1</v>
      </c>
      <c r="K72">
        <f t="shared" si="28"/>
        <v>1</v>
      </c>
      <c r="L72" t="s">
        <v>68</v>
      </c>
      <c r="M72" t="str">
        <f t="shared" si="36"/>
        <v>Below College</v>
      </c>
      <c r="N72" t="s">
        <v>55</v>
      </c>
      <c r="O72" t="str">
        <f t="shared" si="37"/>
        <v>Life Sciences</v>
      </c>
      <c r="P72" t="s">
        <v>64</v>
      </c>
      <c r="Q72" t="str">
        <f t="shared" si="38"/>
        <v>Low</v>
      </c>
      <c r="R72" t="s">
        <v>57</v>
      </c>
      <c r="S72" t="str">
        <f t="shared" si="39"/>
        <v>Female</v>
      </c>
      <c r="T72">
        <v>57</v>
      </c>
      <c r="U72">
        <f t="shared" si="29"/>
        <v>57</v>
      </c>
      <c r="V72" t="s">
        <v>56</v>
      </c>
      <c r="W72" t="str">
        <f t="shared" si="40"/>
        <v>Medium</v>
      </c>
      <c r="X72">
        <v>2</v>
      </c>
      <c r="Y72">
        <f t="shared" si="41"/>
        <v>2</v>
      </c>
      <c r="Z72" t="s">
        <v>59</v>
      </c>
      <c r="AA72" t="str">
        <f t="shared" si="42"/>
        <v>Sales Executive</v>
      </c>
      <c r="AB72" t="s">
        <v>58</v>
      </c>
      <c r="AC72" t="str">
        <f t="shared" si="43"/>
        <v>High</v>
      </c>
      <c r="AD72" t="s">
        <v>61</v>
      </c>
      <c r="AE72" t="str">
        <f t="shared" si="44"/>
        <v>Single</v>
      </c>
      <c r="AF72">
        <v>5473</v>
      </c>
      <c r="AG72">
        <f t="shared" si="30"/>
        <v>5473</v>
      </c>
      <c r="AI72">
        <v>24668</v>
      </c>
      <c r="AJ72">
        <f t="shared" si="31"/>
        <v>24668</v>
      </c>
      <c r="AK72">
        <v>7</v>
      </c>
      <c r="AL72">
        <f t="shared" si="45"/>
        <v>7</v>
      </c>
      <c r="AM72" t="s">
        <v>72</v>
      </c>
      <c r="AN72" t="str">
        <f t="shared" si="46"/>
        <v>No</v>
      </c>
      <c r="AO72">
        <v>11</v>
      </c>
      <c r="AP72">
        <f t="shared" si="32"/>
        <v>11</v>
      </c>
      <c r="AQ72" t="s">
        <v>63</v>
      </c>
      <c r="AR72" t="str">
        <f t="shared" si="47"/>
        <v>Excellent</v>
      </c>
      <c r="AS72" t="s">
        <v>60</v>
      </c>
      <c r="AT72" t="str">
        <f t="shared" si="48"/>
        <v>Very High</v>
      </c>
      <c r="AU72">
        <v>2</v>
      </c>
      <c r="AV72">
        <f t="shared" si="33"/>
        <v>2</v>
      </c>
      <c r="AW72" t="s">
        <v>80</v>
      </c>
      <c r="AX72" t="str">
        <f t="shared" si="49"/>
        <v>Good</v>
      </c>
      <c r="AY72" t="s">
        <v>72</v>
      </c>
      <c r="AZ72" t="str">
        <f t="shared" si="50"/>
        <v>No</v>
      </c>
      <c r="BA72">
        <f t="shared" si="51"/>
        <v>0</v>
      </c>
      <c r="BB72" t="str">
        <f t="shared" si="52"/>
        <v/>
      </c>
    </row>
    <row r="73" spans="1:54" x14ac:dyDescent="0.35">
      <c r="A73">
        <v>1524</v>
      </c>
      <c r="B73">
        <v>29</v>
      </c>
      <c r="C73">
        <f t="shared" si="34"/>
        <v>29</v>
      </c>
      <c r="D73" t="s">
        <v>52</v>
      </c>
      <c r="E73" t="str">
        <f t="shared" si="53"/>
        <v>Travel_Rarely</v>
      </c>
      <c r="F73">
        <v>1328</v>
      </c>
      <c r="G73">
        <f t="shared" si="27"/>
        <v>1328</v>
      </c>
      <c r="H73" t="s">
        <v>67</v>
      </c>
      <c r="I73" t="str">
        <f t="shared" si="35"/>
        <v>Research &amp; Development</v>
      </c>
      <c r="J73">
        <v>2</v>
      </c>
      <c r="K73">
        <f t="shared" si="28"/>
        <v>2</v>
      </c>
      <c r="L73" t="s">
        <v>81</v>
      </c>
      <c r="M73" t="str">
        <f t="shared" si="36"/>
        <v>Bachelor</v>
      </c>
      <c r="N73" t="s">
        <v>55</v>
      </c>
      <c r="O73" t="str">
        <f t="shared" si="37"/>
        <v>Life Sciences</v>
      </c>
      <c r="P73" t="s">
        <v>58</v>
      </c>
      <c r="Q73" t="str">
        <f t="shared" si="38"/>
        <v>High</v>
      </c>
      <c r="R73" t="s">
        <v>69</v>
      </c>
      <c r="S73" t="str">
        <f t="shared" si="39"/>
        <v>Male</v>
      </c>
      <c r="T73">
        <v>76</v>
      </c>
      <c r="U73">
        <f t="shared" si="29"/>
        <v>76</v>
      </c>
      <c r="V73" t="s">
        <v>58</v>
      </c>
      <c r="W73" t="str">
        <f t="shared" si="40"/>
        <v>High</v>
      </c>
      <c r="Y73">
        <f t="shared" si="41"/>
        <v>1</v>
      </c>
      <c r="Z73" t="s">
        <v>70</v>
      </c>
      <c r="AA73" t="str">
        <f t="shared" si="42"/>
        <v>Research Scientist</v>
      </c>
      <c r="AB73" t="s">
        <v>56</v>
      </c>
      <c r="AC73" t="str">
        <f t="shared" si="43"/>
        <v>Medium</v>
      </c>
      <c r="AD73" t="s">
        <v>71</v>
      </c>
      <c r="AE73" t="str">
        <f t="shared" si="44"/>
        <v>Married</v>
      </c>
      <c r="AF73">
        <v>2703</v>
      </c>
      <c r="AG73">
        <f t="shared" si="30"/>
        <v>2703</v>
      </c>
      <c r="AI73">
        <v>4956</v>
      </c>
      <c r="AJ73">
        <f t="shared" si="31"/>
        <v>4956</v>
      </c>
      <c r="AK73">
        <v>0</v>
      </c>
      <c r="AL73">
        <f t="shared" si="45"/>
        <v>0</v>
      </c>
      <c r="AM73" t="s">
        <v>72</v>
      </c>
      <c r="AN73" t="str">
        <f t="shared" si="46"/>
        <v>No</v>
      </c>
      <c r="AO73">
        <v>23</v>
      </c>
      <c r="AP73">
        <f t="shared" si="32"/>
        <v>23</v>
      </c>
      <c r="AQ73" t="s">
        <v>73</v>
      </c>
      <c r="AR73" t="str">
        <f t="shared" si="47"/>
        <v>Outstanding</v>
      </c>
      <c r="AS73" t="s">
        <v>60</v>
      </c>
      <c r="AT73" t="str">
        <f t="shared" si="48"/>
        <v>Very High</v>
      </c>
      <c r="AU73">
        <v>3</v>
      </c>
      <c r="AV73">
        <f t="shared" si="33"/>
        <v>3</v>
      </c>
      <c r="AW73" t="s">
        <v>74</v>
      </c>
      <c r="AX73" t="str">
        <f t="shared" si="49"/>
        <v>Better</v>
      </c>
      <c r="AY73" t="s">
        <v>72</v>
      </c>
      <c r="AZ73" t="str">
        <f t="shared" si="50"/>
        <v>No</v>
      </c>
      <c r="BA73">
        <f t="shared" si="51"/>
        <v>0</v>
      </c>
      <c r="BB73" t="str">
        <f t="shared" si="52"/>
        <v/>
      </c>
    </row>
    <row r="74" spans="1:54" x14ac:dyDescent="0.35">
      <c r="A74">
        <v>1525</v>
      </c>
      <c r="B74">
        <v>31</v>
      </c>
      <c r="C74">
        <f t="shared" si="34"/>
        <v>31</v>
      </c>
      <c r="D74" t="s">
        <v>52</v>
      </c>
      <c r="E74" t="str">
        <f t="shared" si="53"/>
        <v>Travel_Rarely</v>
      </c>
      <c r="F74">
        <v>1082</v>
      </c>
      <c r="G74">
        <f t="shared" si="27"/>
        <v>1082</v>
      </c>
      <c r="H74" t="s">
        <v>67</v>
      </c>
      <c r="I74" t="str">
        <f t="shared" si="35"/>
        <v>Research &amp; Development</v>
      </c>
      <c r="J74">
        <v>1</v>
      </c>
      <c r="K74">
        <f t="shared" si="28"/>
        <v>1</v>
      </c>
      <c r="L74" t="s">
        <v>78</v>
      </c>
      <c r="M74" t="str">
        <f t="shared" si="36"/>
        <v>Master</v>
      </c>
      <c r="N74" t="s">
        <v>79</v>
      </c>
      <c r="O74" t="str">
        <f t="shared" si="37"/>
        <v>Medical</v>
      </c>
      <c r="P74" t="s">
        <v>58</v>
      </c>
      <c r="Q74" t="str">
        <f t="shared" si="38"/>
        <v>High</v>
      </c>
      <c r="R74" t="s">
        <v>69</v>
      </c>
      <c r="S74" t="str">
        <f t="shared" si="39"/>
        <v>Male</v>
      </c>
      <c r="T74">
        <v>87</v>
      </c>
      <c r="U74">
        <f t="shared" si="29"/>
        <v>87</v>
      </c>
      <c r="V74" t="s">
        <v>58</v>
      </c>
      <c r="W74" t="str">
        <f t="shared" si="40"/>
        <v>High</v>
      </c>
      <c r="X74">
        <v>1</v>
      </c>
      <c r="Y74">
        <f t="shared" si="41"/>
        <v>1</v>
      </c>
      <c r="Z74" t="s">
        <v>70</v>
      </c>
      <c r="AA74" t="str">
        <f t="shared" si="42"/>
        <v>Research Scientist</v>
      </c>
      <c r="AB74" t="s">
        <v>56</v>
      </c>
      <c r="AC74" t="str">
        <f t="shared" si="43"/>
        <v>Medium</v>
      </c>
      <c r="AD74" t="s">
        <v>61</v>
      </c>
      <c r="AE74" t="str">
        <f t="shared" si="44"/>
        <v>Single</v>
      </c>
      <c r="AF74">
        <v>2501</v>
      </c>
      <c r="AG74">
        <f t="shared" si="30"/>
        <v>2501</v>
      </c>
      <c r="AI74">
        <v>18775</v>
      </c>
      <c r="AJ74">
        <f t="shared" si="31"/>
        <v>18775</v>
      </c>
      <c r="AK74">
        <v>1</v>
      </c>
      <c r="AL74">
        <f t="shared" si="45"/>
        <v>1</v>
      </c>
      <c r="AM74" t="s">
        <v>72</v>
      </c>
      <c r="AN74" t="str">
        <f t="shared" si="46"/>
        <v>No</v>
      </c>
      <c r="AO74">
        <v>17</v>
      </c>
      <c r="AP74">
        <f t="shared" si="32"/>
        <v>17</v>
      </c>
      <c r="AQ74" t="s">
        <v>63</v>
      </c>
      <c r="AR74" t="str">
        <f t="shared" si="47"/>
        <v>Excellent</v>
      </c>
      <c r="AS74" t="s">
        <v>56</v>
      </c>
      <c r="AT74" t="str">
        <f t="shared" si="48"/>
        <v>Medium</v>
      </c>
      <c r="AU74">
        <v>4</v>
      </c>
      <c r="AV74">
        <f t="shared" si="33"/>
        <v>4</v>
      </c>
      <c r="AW74" t="s">
        <v>74</v>
      </c>
      <c r="AX74" t="str">
        <f t="shared" si="49"/>
        <v>Better</v>
      </c>
      <c r="AY74" t="s">
        <v>72</v>
      </c>
      <c r="AZ74" t="str">
        <f t="shared" si="50"/>
        <v>No</v>
      </c>
      <c r="BA74">
        <f t="shared" si="51"/>
        <v>0</v>
      </c>
      <c r="BB74" t="str">
        <f t="shared" si="52"/>
        <v/>
      </c>
    </row>
    <row r="75" spans="1:54" x14ac:dyDescent="0.35">
      <c r="A75">
        <v>1526</v>
      </c>
      <c r="B75">
        <v>32</v>
      </c>
      <c r="C75">
        <f t="shared" si="34"/>
        <v>32</v>
      </c>
      <c r="D75" t="s">
        <v>52</v>
      </c>
      <c r="E75" t="str">
        <f t="shared" si="53"/>
        <v>Travel_Rarely</v>
      </c>
      <c r="F75">
        <v>548</v>
      </c>
      <c r="G75">
        <f t="shared" si="27"/>
        <v>548</v>
      </c>
      <c r="H75" t="s">
        <v>67</v>
      </c>
      <c r="I75" t="str">
        <f t="shared" si="35"/>
        <v>Research &amp; Development</v>
      </c>
      <c r="J75">
        <v>1</v>
      </c>
      <c r="K75">
        <f t="shared" si="28"/>
        <v>1</v>
      </c>
      <c r="L75" t="s">
        <v>81</v>
      </c>
      <c r="M75" t="str">
        <f t="shared" si="36"/>
        <v>Bachelor</v>
      </c>
      <c r="N75" t="s">
        <v>55</v>
      </c>
      <c r="O75" t="str">
        <f t="shared" si="37"/>
        <v>Life Sciences</v>
      </c>
      <c r="P75" t="s">
        <v>56</v>
      </c>
      <c r="Q75" t="str">
        <f t="shared" si="38"/>
        <v>Medium</v>
      </c>
      <c r="R75" t="s">
        <v>69</v>
      </c>
      <c r="S75" t="str">
        <f t="shared" si="39"/>
        <v>Male</v>
      </c>
      <c r="T75">
        <v>66</v>
      </c>
      <c r="U75">
        <f t="shared" si="29"/>
        <v>66</v>
      </c>
      <c r="V75" t="s">
        <v>58</v>
      </c>
      <c r="W75" t="str">
        <f t="shared" si="40"/>
        <v>High</v>
      </c>
      <c r="X75">
        <v>2</v>
      </c>
      <c r="Y75">
        <f t="shared" si="41"/>
        <v>2</v>
      </c>
      <c r="Z75" t="s">
        <v>70</v>
      </c>
      <c r="AA75" t="str">
        <f t="shared" si="42"/>
        <v>Research Scientist</v>
      </c>
      <c r="AB75" t="s">
        <v>56</v>
      </c>
      <c r="AC75" t="str">
        <f t="shared" si="43"/>
        <v>Medium</v>
      </c>
      <c r="AD75" t="s">
        <v>71</v>
      </c>
      <c r="AE75" t="str">
        <f t="shared" si="44"/>
        <v>Married</v>
      </c>
      <c r="AF75">
        <v>6220</v>
      </c>
      <c r="AG75">
        <f t="shared" si="30"/>
        <v>6220</v>
      </c>
      <c r="AI75">
        <v>7346</v>
      </c>
      <c r="AJ75">
        <f t="shared" si="31"/>
        <v>7346</v>
      </c>
      <c r="AK75">
        <v>1</v>
      </c>
      <c r="AL75">
        <f t="shared" si="45"/>
        <v>1</v>
      </c>
      <c r="AM75" t="s">
        <v>72</v>
      </c>
      <c r="AN75" t="str">
        <f t="shared" si="46"/>
        <v>No</v>
      </c>
      <c r="AO75">
        <v>17</v>
      </c>
      <c r="AP75">
        <f t="shared" si="32"/>
        <v>17</v>
      </c>
      <c r="AQ75" t="s">
        <v>63</v>
      </c>
      <c r="AR75" t="str">
        <f t="shared" si="47"/>
        <v>Excellent</v>
      </c>
      <c r="AS75" t="s">
        <v>56</v>
      </c>
      <c r="AT75" t="str">
        <f t="shared" si="48"/>
        <v>Medium</v>
      </c>
      <c r="AU75">
        <v>3</v>
      </c>
      <c r="AV75">
        <f t="shared" si="33"/>
        <v>3</v>
      </c>
      <c r="AW75" t="s">
        <v>74</v>
      </c>
      <c r="AX75" t="str">
        <f t="shared" si="49"/>
        <v>Better</v>
      </c>
      <c r="AY75" t="s">
        <v>72</v>
      </c>
      <c r="AZ75" t="str">
        <f t="shared" si="50"/>
        <v>No</v>
      </c>
      <c r="BA75">
        <f t="shared" si="51"/>
        <v>0</v>
      </c>
      <c r="BB75" t="str">
        <f t="shared" si="52"/>
        <v/>
      </c>
    </row>
    <row r="76" spans="1:54" x14ac:dyDescent="0.35">
      <c r="A76">
        <v>1527</v>
      </c>
      <c r="B76">
        <v>36</v>
      </c>
      <c r="C76">
        <f t="shared" si="34"/>
        <v>36</v>
      </c>
      <c r="D76" t="s">
        <v>52</v>
      </c>
      <c r="E76" t="str">
        <f t="shared" si="53"/>
        <v>Travel_Rarely</v>
      </c>
      <c r="F76">
        <v>132</v>
      </c>
      <c r="G76">
        <f t="shared" si="27"/>
        <v>132</v>
      </c>
      <c r="H76" t="s">
        <v>67</v>
      </c>
      <c r="I76" t="str">
        <f t="shared" si="35"/>
        <v>Research &amp; Development</v>
      </c>
      <c r="J76">
        <v>6</v>
      </c>
      <c r="K76">
        <f t="shared" si="28"/>
        <v>6</v>
      </c>
      <c r="L76" t="s">
        <v>81</v>
      </c>
      <c r="M76" t="str">
        <f t="shared" si="36"/>
        <v>Bachelor</v>
      </c>
      <c r="N76" t="s">
        <v>55</v>
      </c>
      <c r="O76" t="str">
        <f t="shared" si="37"/>
        <v>Life Sciences</v>
      </c>
      <c r="P76" t="s">
        <v>56</v>
      </c>
      <c r="Q76" t="str">
        <f t="shared" si="38"/>
        <v>Medium</v>
      </c>
      <c r="R76" t="s">
        <v>57</v>
      </c>
      <c r="S76" t="str">
        <f t="shared" si="39"/>
        <v>Female</v>
      </c>
      <c r="T76">
        <v>55</v>
      </c>
      <c r="U76">
        <f t="shared" si="29"/>
        <v>55</v>
      </c>
      <c r="V76" t="s">
        <v>60</v>
      </c>
      <c r="W76" t="str">
        <f t="shared" si="40"/>
        <v>Very High</v>
      </c>
      <c r="X76">
        <v>1</v>
      </c>
      <c r="Y76">
        <f t="shared" si="41"/>
        <v>1</v>
      </c>
      <c r="Z76" t="s">
        <v>77</v>
      </c>
      <c r="AA76" t="str">
        <f t="shared" si="42"/>
        <v>Laboratory Technician</v>
      </c>
      <c r="AB76" t="s">
        <v>60</v>
      </c>
      <c r="AC76" t="str">
        <f t="shared" si="43"/>
        <v>Very High</v>
      </c>
      <c r="AD76" t="s">
        <v>71</v>
      </c>
      <c r="AE76" t="str">
        <f t="shared" si="44"/>
        <v>Married</v>
      </c>
      <c r="AF76">
        <v>3038</v>
      </c>
      <c r="AG76">
        <f t="shared" si="30"/>
        <v>3038</v>
      </c>
      <c r="AI76">
        <v>22002</v>
      </c>
      <c r="AJ76">
        <f t="shared" si="31"/>
        <v>22002</v>
      </c>
      <c r="AK76">
        <v>3</v>
      </c>
      <c r="AL76">
        <f t="shared" si="45"/>
        <v>3</v>
      </c>
      <c r="AM76" t="s">
        <v>72</v>
      </c>
      <c r="AN76" t="str">
        <f t="shared" si="46"/>
        <v>No</v>
      </c>
      <c r="AO76">
        <v>12</v>
      </c>
      <c r="AP76">
        <f t="shared" si="32"/>
        <v>12</v>
      </c>
      <c r="AQ76" t="s">
        <v>63</v>
      </c>
      <c r="AR76" t="str">
        <f t="shared" si="47"/>
        <v>Excellent</v>
      </c>
      <c r="AS76" t="s">
        <v>56</v>
      </c>
      <c r="AT76" t="str">
        <f t="shared" si="48"/>
        <v>Medium</v>
      </c>
      <c r="AU76">
        <v>3</v>
      </c>
      <c r="AV76">
        <f t="shared" si="33"/>
        <v>3</v>
      </c>
      <c r="AW76" t="s">
        <v>74</v>
      </c>
      <c r="AX76" t="str">
        <f t="shared" si="49"/>
        <v>Better</v>
      </c>
      <c r="AY76" t="s">
        <v>72</v>
      </c>
      <c r="AZ76" t="str">
        <f t="shared" si="50"/>
        <v>No</v>
      </c>
      <c r="BA76">
        <f t="shared" si="51"/>
        <v>0</v>
      </c>
      <c r="BB76" t="str">
        <f t="shared" si="52"/>
        <v/>
      </c>
    </row>
    <row r="77" spans="1:54" x14ac:dyDescent="0.35">
      <c r="A77">
        <v>1528</v>
      </c>
      <c r="B77">
        <v>31</v>
      </c>
      <c r="C77">
        <f t="shared" si="34"/>
        <v>31</v>
      </c>
      <c r="D77" t="s">
        <v>52</v>
      </c>
      <c r="E77" t="str">
        <f t="shared" si="53"/>
        <v>Travel_Rarely</v>
      </c>
      <c r="F77">
        <v>746</v>
      </c>
      <c r="G77">
        <f t="shared" si="27"/>
        <v>746</v>
      </c>
      <c r="H77" t="s">
        <v>67</v>
      </c>
      <c r="I77" t="str">
        <f t="shared" si="35"/>
        <v>Research &amp; Development</v>
      </c>
      <c r="J77">
        <v>8</v>
      </c>
      <c r="K77">
        <f t="shared" si="28"/>
        <v>8</v>
      </c>
      <c r="L77" t="s">
        <v>78</v>
      </c>
      <c r="M77" t="str">
        <f t="shared" si="36"/>
        <v>Master</v>
      </c>
      <c r="N77" t="s">
        <v>55</v>
      </c>
      <c r="O77" t="str">
        <f t="shared" si="37"/>
        <v>Life Sciences</v>
      </c>
      <c r="P77" t="s">
        <v>58</v>
      </c>
      <c r="Q77" t="str">
        <f t="shared" si="38"/>
        <v>High</v>
      </c>
      <c r="R77" t="s">
        <v>57</v>
      </c>
      <c r="S77" t="str">
        <f t="shared" si="39"/>
        <v>Female</v>
      </c>
      <c r="T77">
        <v>61</v>
      </c>
      <c r="U77">
        <f t="shared" si="29"/>
        <v>61</v>
      </c>
      <c r="V77" t="s">
        <v>58</v>
      </c>
      <c r="W77" t="str">
        <f t="shared" si="40"/>
        <v>High</v>
      </c>
      <c r="X77">
        <v>2</v>
      </c>
      <c r="Y77">
        <f t="shared" si="41"/>
        <v>2</v>
      </c>
      <c r="Z77" t="s">
        <v>84</v>
      </c>
      <c r="AA77" t="str">
        <f t="shared" si="42"/>
        <v>Manufacturing Director</v>
      </c>
      <c r="AB77" t="s">
        <v>60</v>
      </c>
      <c r="AC77" t="str">
        <f t="shared" si="43"/>
        <v>Very High</v>
      </c>
      <c r="AD77" t="s">
        <v>61</v>
      </c>
      <c r="AE77" t="str">
        <f t="shared" si="44"/>
        <v>Single</v>
      </c>
      <c r="AF77">
        <v>4424</v>
      </c>
      <c r="AG77">
        <f t="shared" si="30"/>
        <v>4424</v>
      </c>
      <c r="AI77">
        <v>20682</v>
      </c>
      <c r="AJ77">
        <f t="shared" si="31"/>
        <v>20682</v>
      </c>
      <c r="AK77">
        <v>1</v>
      </c>
      <c r="AL77">
        <f t="shared" si="45"/>
        <v>1</v>
      </c>
      <c r="AM77" t="s">
        <v>72</v>
      </c>
      <c r="AN77" t="str">
        <f t="shared" si="46"/>
        <v>No</v>
      </c>
      <c r="AO77">
        <v>23</v>
      </c>
      <c r="AP77">
        <f t="shared" si="32"/>
        <v>23</v>
      </c>
      <c r="AQ77" t="s">
        <v>73</v>
      </c>
      <c r="AR77" t="str">
        <f t="shared" si="47"/>
        <v>Outstanding</v>
      </c>
      <c r="AS77" t="s">
        <v>60</v>
      </c>
      <c r="AT77" t="str">
        <f t="shared" si="48"/>
        <v>Very High</v>
      </c>
      <c r="AU77">
        <v>2</v>
      </c>
      <c r="AV77">
        <f t="shared" si="33"/>
        <v>2</v>
      </c>
      <c r="AW77" t="s">
        <v>74</v>
      </c>
      <c r="AX77" t="str">
        <f t="shared" si="49"/>
        <v>Better</v>
      </c>
      <c r="AY77" t="s">
        <v>72</v>
      </c>
      <c r="AZ77" t="str">
        <f t="shared" si="50"/>
        <v>No</v>
      </c>
      <c r="BA77">
        <f t="shared" si="51"/>
        <v>0</v>
      </c>
      <c r="BB77" t="str">
        <f t="shared" si="52"/>
        <v/>
      </c>
    </row>
    <row r="78" spans="1:54" x14ac:dyDescent="0.35">
      <c r="A78">
        <v>1529</v>
      </c>
      <c r="B78">
        <v>35</v>
      </c>
      <c r="C78">
        <f t="shared" si="34"/>
        <v>35</v>
      </c>
      <c r="D78" t="s">
        <v>52</v>
      </c>
      <c r="E78" t="str">
        <f t="shared" si="53"/>
        <v>Travel_Rarely</v>
      </c>
      <c r="F78">
        <v>776</v>
      </c>
      <c r="G78">
        <f t="shared" si="27"/>
        <v>776</v>
      </c>
      <c r="H78" t="s">
        <v>53</v>
      </c>
      <c r="I78" t="str">
        <f t="shared" si="35"/>
        <v>Sales</v>
      </c>
      <c r="J78">
        <v>1</v>
      </c>
      <c r="K78">
        <f t="shared" si="28"/>
        <v>1</v>
      </c>
      <c r="L78" t="s">
        <v>78</v>
      </c>
      <c r="M78" t="str">
        <f t="shared" si="36"/>
        <v>Master</v>
      </c>
      <c r="N78" t="s">
        <v>90</v>
      </c>
      <c r="O78" t="str">
        <f t="shared" si="37"/>
        <v>Marketing</v>
      </c>
      <c r="P78" t="s">
        <v>58</v>
      </c>
      <c r="Q78" t="str">
        <f t="shared" si="38"/>
        <v>High</v>
      </c>
      <c r="R78" t="s">
        <v>69</v>
      </c>
      <c r="S78" t="str">
        <f t="shared" si="39"/>
        <v>Male</v>
      </c>
      <c r="T78">
        <v>32</v>
      </c>
      <c r="U78">
        <f t="shared" si="29"/>
        <v>32</v>
      </c>
      <c r="V78" t="s">
        <v>56</v>
      </c>
      <c r="W78" t="str">
        <f t="shared" si="40"/>
        <v>Medium</v>
      </c>
      <c r="X78">
        <v>2</v>
      </c>
      <c r="Y78">
        <f t="shared" si="41"/>
        <v>2</v>
      </c>
      <c r="Z78" t="s">
        <v>59</v>
      </c>
      <c r="AA78" t="str">
        <f t="shared" si="42"/>
        <v>Sales Executive</v>
      </c>
      <c r="AB78" t="s">
        <v>64</v>
      </c>
      <c r="AC78" t="str">
        <f t="shared" si="43"/>
        <v>Low</v>
      </c>
      <c r="AD78" t="s">
        <v>61</v>
      </c>
      <c r="AE78" t="str">
        <f t="shared" si="44"/>
        <v>Single</v>
      </c>
      <c r="AF78">
        <v>4312</v>
      </c>
      <c r="AG78">
        <f t="shared" si="30"/>
        <v>4312</v>
      </c>
      <c r="AI78">
        <v>23016</v>
      </c>
      <c r="AJ78">
        <f t="shared" si="31"/>
        <v>23016</v>
      </c>
      <c r="AK78">
        <v>0</v>
      </c>
      <c r="AL78">
        <f t="shared" si="45"/>
        <v>0</v>
      </c>
      <c r="AM78" t="s">
        <v>72</v>
      </c>
      <c r="AN78" t="str">
        <f t="shared" si="46"/>
        <v>No</v>
      </c>
      <c r="AO78">
        <v>14</v>
      </c>
      <c r="AP78">
        <f t="shared" si="32"/>
        <v>14</v>
      </c>
      <c r="AQ78" t="s">
        <v>63</v>
      </c>
      <c r="AR78" t="str">
        <f t="shared" si="47"/>
        <v>Excellent</v>
      </c>
      <c r="AS78" t="s">
        <v>56</v>
      </c>
      <c r="AT78" t="str">
        <f t="shared" si="48"/>
        <v>Medium</v>
      </c>
      <c r="AU78">
        <v>2</v>
      </c>
      <c r="AV78">
        <f t="shared" si="33"/>
        <v>2</v>
      </c>
      <c r="AW78" t="s">
        <v>74</v>
      </c>
      <c r="AX78" t="str">
        <f t="shared" si="49"/>
        <v>Better</v>
      </c>
      <c r="AY78" t="s">
        <v>72</v>
      </c>
      <c r="AZ78" t="str">
        <f t="shared" si="50"/>
        <v>No</v>
      </c>
      <c r="BA78">
        <f t="shared" si="51"/>
        <v>0</v>
      </c>
      <c r="BB78" t="str">
        <f t="shared" si="52"/>
        <v/>
      </c>
    </row>
    <row r="79" spans="1:54" x14ac:dyDescent="0.35">
      <c r="A79">
        <v>1530</v>
      </c>
      <c r="B79">
        <v>45</v>
      </c>
      <c r="C79">
        <f t="shared" si="34"/>
        <v>45</v>
      </c>
      <c r="D79" t="s">
        <v>52</v>
      </c>
      <c r="E79" t="str">
        <f t="shared" si="53"/>
        <v>Travel_Rarely</v>
      </c>
      <c r="F79">
        <v>193</v>
      </c>
      <c r="G79">
        <f t="shared" si="27"/>
        <v>193</v>
      </c>
      <c r="H79" t="s">
        <v>67</v>
      </c>
      <c r="I79" t="str">
        <f t="shared" si="35"/>
        <v>Research &amp; Development</v>
      </c>
      <c r="J79">
        <v>6</v>
      </c>
      <c r="K79">
        <f t="shared" si="28"/>
        <v>6</v>
      </c>
      <c r="L79" t="s">
        <v>78</v>
      </c>
      <c r="M79" t="str">
        <f t="shared" si="36"/>
        <v>Master</v>
      </c>
      <c r="N79" t="s">
        <v>75</v>
      </c>
      <c r="O79" t="str">
        <f t="shared" si="37"/>
        <v>Other</v>
      </c>
      <c r="P79" t="s">
        <v>76</v>
      </c>
      <c r="Q79" t="str">
        <f t="shared" si="38"/>
        <v>Ver High</v>
      </c>
      <c r="R79" t="s">
        <v>69</v>
      </c>
      <c r="S79" t="str">
        <f t="shared" si="39"/>
        <v>Male</v>
      </c>
      <c r="T79">
        <v>52</v>
      </c>
      <c r="U79">
        <f t="shared" si="29"/>
        <v>52</v>
      </c>
      <c r="V79" t="s">
        <v>58</v>
      </c>
      <c r="W79" t="str">
        <f t="shared" si="40"/>
        <v>High</v>
      </c>
      <c r="X79">
        <v>3</v>
      </c>
      <c r="Y79">
        <f t="shared" si="41"/>
        <v>3</v>
      </c>
      <c r="Z79" t="s">
        <v>89</v>
      </c>
      <c r="AA79" t="str">
        <f t="shared" si="42"/>
        <v>Research Director</v>
      </c>
      <c r="AB79" t="s">
        <v>64</v>
      </c>
      <c r="AC79" t="str">
        <f t="shared" si="43"/>
        <v>Low</v>
      </c>
      <c r="AD79" t="s">
        <v>71</v>
      </c>
      <c r="AE79" t="str">
        <f t="shared" si="44"/>
        <v>Married</v>
      </c>
      <c r="AF79">
        <v>13245</v>
      </c>
      <c r="AG79">
        <f t="shared" si="30"/>
        <v>13245</v>
      </c>
      <c r="AI79">
        <v>15067</v>
      </c>
      <c r="AJ79">
        <f t="shared" si="31"/>
        <v>15067</v>
      </c>
      <c r="AK79">
        <v>4</v>
      </c>
      <c r="AL79">
        <f t="shared" si="45"/>
        <v>4</v>
      </c>
      <c r="AM79" t="s">
        <v>62</v>
      </c>
      <c r="AN79" t="str">
        <f t="shared" si="46"/>
        <v>Yes</v>
      </c>
      <c r="AO79">
        <v>14</v>
      </c>
      <c r="AP79">
        <f t="shared" si="32"/>
        <v>14</v>
      </c>
      <c r="AR79" t="str">
        <f t="shared" si="47"/>
        <v>Excellent</v>
      </c>
      <c r="AS79" t="s">
        <v>56</v>
      </c>
      <c r="AT79" t="str">
        <f t="shared" si="48"/>
        <v>Medium</v>
      </c>
      <c r="AU79">
        <v>3</v>
      </c>
      <c r="AV79">
        <f t="shared" si="33"/>
        <v>3</v>
      </c>
      <c r="AW79" t="s">
        <v>92</v>
      </c>
      <c r="AX79" t="str">
        <f t="shared" si="49"/>
        <v>Best</v>
      </c>
      <c r="AY79" t="s">
        <v>72</v>
      </c>
      <c r="AZ79" t="str">
        <f t="shared" si="50"/>
        <v>No</v>
      </c>
      <c r="BA79">
        <f t="shared" si="51"/>
        <v>0</v>
      </c>
      <c r="BB79" t="str">
        <f t="shared" si="52"/>
        <v/>
      </c>
    </row>
    <row r="80" spans="1:54" x14ac:dyDescent="0.35">
      <c r="A80">
        <v>1531</v>
      </c>
      <c r="B80">
        <v>37</v>
      </c>
      <c r="C80">
        <f t="shared" si="34"/>
        <v>37</v>
      </c>
      <c r="D80" t="s">
        <v>52</v>
      </c>
      <c r="E80" t="str">
        <f t="shared" si="53"/>
        <v>Travel_Rarely</v>
      </c>
      <c r="F80">
        <v>397</v>
      </c>
      <c r="G80">
        <f t="shared" si="27"/>
        <v>397</v>
      </c>
      <c r="H80" t="s">
        <v>67</v>
      </c>
      <c r="I80" t="str">
        <f t="shared" si="35"/>
        <v>Research &amp; Development</v>
      </c>
      <c r="J80">
        <v>7</v>
      </c>
      <c r="K80">
        <f t="shared" si="28"/>
        <v>7</v>
      </c>
      <c r="L80" t="s">
        <v>78</v>
      </c>
      <c r="M80" t="str">
        <f t="shared" si="36"/>
        <v>Master</v>
      </c>
      <c r="N80" t="s">
        <v>79</v>
      </c>
      <c r="O80" t="str">
        <f t="shared" si="37"/>
        <v>Medical</v>
      </c>
      <c r="P80" t="s">
        <v>64</v>
      </c>
      <c r="Q80" t="str">
        <f t="shared" si="38"/>
        <v>Low</v>
      </c>
      <c r="R80" t="s">
        <v>69</v>
      </c>
      <c r="S80" t="str">
        <f t="shared" si="39"/>
        <v>Male</v>
      </c>
      <c r="T80">
        <v>30</v>
      </c>
      <c r="U80">
        <f t="shared" si="29"/>
        <v>30</v>
      </c>
      <c r="V80" t="s">
        <v>58</v>
      </c>
      <c r="W80" t="str">
        <f t="shared" si="40"/>
        <v>High</v>
      </c>
      <c r="X80">
        <v>3</v>
      </c>
      <c r="Y80">
        <f t="shared" si="41"/>
        <v>3</v>
      </c>
      <c r="Z80" t="s">
        <v>89</v>
      </c>
      <c r="AA80" t="str">
        <f t="shared" si="42"/>
        <v>Research Director</v>
      </c>
      <c r="AB80" t="s">
        <v>58</v>
      </c>
      <c r="AC80" t="str">
        <f t="shared" si="43"/>
        <v>High</v>
      </c>
      <c r="AD80" t="s">
        <v>61</v>
      </c>
      <c r="AE80" t="str">
        <f t="shared" si="44"/>
        <v>Single</v>
      </c>
      <c r="AF80">
        <v>13664</v>
      </c>
      <c r="AG80">
        <f t="shared" si="30"/>
        <v>13664</v>
      </c>
      <c r="AI80">
        <v>25258</v>
      </c>
      <c r="AJ80">
        <f t="shared" si="31"/>
        <v>25258</v>
      </c>
      <c r="AK80">
        <v>4</v>
      </c>
      <c r="AL80">
        <f t="shared" si="45"/>
        <v>4</v>
      </c>
      <c r="AM80" t="s">
        <v>72</v>
      </c>
      <c r="AN80" t="str">
        <f t="shared" si="46"/>
        <v>No</v>
      </c>
      <c r="AO80">
        <v>13</v>
      </c>
      <c r="AP80">
        <f t="shared" si="32"/>
        <v>13</v>
      </c>
      <c r="AQ80" t="s">
        <v>63</v>
      </c>
      <c r="AR80" t="str">
        <f t="shared" si="47"/>
        <v>Excellent</v>
      </c>
      <c r="AS80" t="s">
        <v>64</v>
      </c>
      <c r="AT80" t="str">
        <f t="shared" si="48"/>
        <v>Low</v>
      </c>
      <c r="AU80">
        <v>3</v>
      </c>
      <c r="AV80">
        <f t="shared" si="33"/>
        <v>3</v>
      </c>
      <c r="AW80" t="s">
        <v>92</v>
      </c>
      <c r="AX80" t="str">
        <f t="shared" si="49"/>
        <v>Best</v>
      </c>
      <c r="AY80" t="s">
        <v>72</v>
      </c>
      <c r="AZ80" t="str">
        <f t="shared" si="50"/>
        <v>No</v>
      </c>
      <c r="BA80">
        <f t="shared" si="51"/>
        <v>0</v>
      </c>
      <c r="BB80" t="str">
        <f t="shared" si="52"/>
        <v/>
      </c>
    </row>
    <row r="81" spans="1:54" x14ac:dyDescent="0.35">
      <c r="A81">
        <v>1532</v>
      </c>
      <c r="B81">
        <v>46</v>
      </c>
      <c r="C81">
        <f t="shared" si="34"/>
        <v>46</v>
      </c>
      <c r="D81" t="s">
        <v>52</v>
      </c>
      <c r="E81" t="str">
        <f t="shared" si="53"/>
        <v>Travel_Rarely</v>
      </c>
      <c r="F81">
        <v>945</v>
      </c>
      <c r="G81">
        <f t="shared" si="27"/>
        <v>945</v>
      </c>
      <c r="H81" t="s">
        <v>95</v>
      </c>
      <c r="I81" t="str">
        <f t="shared" si="35"/>
        <v>Human Resources</v>
      </c>
      <c r="J81">
        <v>5</v>
      </c>
      <c r="K81">
        <f t="shared" si="28"/>
        <v>5</v>
      </c>
      <c r="L81" t="s">
        <v>54</v>
      </c>
      <c r="M81" t="str">
        <f t="shared" si="36"/>
        <v>College</v>
      </c>
      <c r="N81" t="s">
        <v>79</v>
      </c>
      <c r="O81" t="str">
        <f t="shared" si="37"/>
        <v>Medical</v>
      </c>
      <c r="P81" t="s">
        <v>56</v>
      </c>
      <c r="Q81" t="str">
        <f t="shared" si="38"/>
        <v>Medium</v>
      </c>
      <c r="R81" t="s">
        <v>69</v>
      </c>
      <c r="S81" t="str">
        <f t="shared" si="39"/>
        <v>Male</v>
      </c>
      <c r="T81">
        <v>80</v>
      </c>
      <c r="U81">
        <f t="shared" si="29"/>
        <v>80</v>
      </c>
      <c r="V81" t="s">
        <v>58</v>
      </c>
      <c r="W81" t="str">
        <f t="shared" si="40"/>
        <v>High</v>
      </c>
      <c r="X81">
        <v>2</v>
      </c>
      <c r="Y81">
        <f t="shared" si="41"/>
        <v>2</v>
      </c>
      <c r="Z81" t="s">
        <v>95</v>
      </c>
      <c r="AA81" t="str">
        <f t="shared" si="42"/>
        <v>Human Resources</v>
      </c>
      <c r="AB81" t="s">
        <v>56</v>
      </c>
      <c r="AC81" t="str">
        <f t="shared" si="43"/>
        <v>Medium</v>
      </c>
      <c r="AD81" t="s">
        <v>83</v>
      </c>
      <c r="AE81" t="str">
        <f t="shared" si="44"/>
        <v>Divorced</v>
      </c>
      <c r="AF81">
        <v>5021</v>
      </c>
      <c r="AG81">
        <f t="shared" si="30"/>
        <v>5021</v>
      </c>
      <c r="AI81">
        <v>10425</v>
      </c>
      <c r="AJ81">
        <f t="shared" si="31"/>
        <v>10425</v>
      </c>
      <c r="AK81">
        <v>8</v>
      </c>
      <c r="AL81">
        <f t="shared" si="45"/>
        <v>8</v>
      </c>
      <c r="AM81" t="s">
        <v>62</v>
      </c>
      <c r="AN81" t="str">
        <f t="shared" si="46"/>
        <v>Yes</v>
      </c>
      <c r="AO81">
        <v>22</v>
      </c>
      <c r="AP81">
        <f t="shared" si="32"/>
        <v>22</v>
      </c>
      <c r="AQ81" t="s">
        <v>73</v>
      </c>
      <c r="AR81" t="str">
        <f t="shared" si="47"/>
        <v>Outstanding</v>
      </c>
      <c r="AS81" t="s">
        <v>60</v>
      </c>
      <c r="AT81" t="str">
        <f t="shared" si="48"/>
        <v>Very High</v>
      </c>
      <c r="AU81">
        <v>2</v>
      </c>
      <c r="AV81">
        <f t="shared" si="33"/>
        <v>2</v>
      </c>
      <c r="AW81" t="s">
        <v>74</v>
      </c>
      <c r="AX81" t="str">
        <f t="shared" si="49"/>
        <v>Better</v>
      </c>
      <c r="AY81" t="s">
        <v>72</v>
      </c>
      <c r="AZ81" t="str">
        <f t="shared" si="50"/>
        <v>No</v>
      </c>
      <c r="BA81">
        <f t="shared" si="51"/>
        <v>0</v>
      </c>
      <c r="BB81" t="str">
        <f t="shared" si="52"/>
        <v/>
      </c>
    </row>
    <row r="82" spans="1:54" x14ac:dyDescent="0.35">
      <c r="A82">
        <v>1533</v>
      </c>
      <c r="B82">
        <v>30</v>
      </c>
      <c r="C82">
        <f t="shared" si="34"/>
        <v>30</v>
      </c>
      <c r="D82" t="s">
        <v>52</v>
      </c>
      <c r="E82" t="str">
        <f t="shared" si="53"/>
        <v>Travel_Rarely</v>
      </c>
      <c r="F82">
        <v>852</v>
      </c>
      <c r="G82">
        <f t="shared" si="27"/>
        <v>852</v>
      </c>
      <c r="H82" t="s">
        <v>67</v>
      </c>
      <c r="I82" t="str">
        <f t="shared" si="35"/>
        <v>Research &amp; Development</v>
      </c>
      <c r="J82">
        <v>1</v>
      </c>
      <c r="K82">
        <f t="shared" si="28"/>
        <v>1</v>
      </c>
      <c r="L82" t="s">
        <v>68</v>
      </c>
      <c r="M82" t="str">
        <f t="shared" si="36"/>
        <v>Below College</v>
      </c>
      <c r="N82" t="s">
        <v>55</v>
      </c>
      <c r="O82" t="str">
        <f t="shared" si="37"/>
        <v>Life Sciences</v>
      </c>
      <c r="P82" t="s">
        <v>76</v>
      </c>
      <c r="Q82" t="str">
        <f t="shared" si="38"/>
        <v>Ver High</v>
      </c>
      <c r="R82" t="s">
        <v>69</v>
      </c>
      <c r="S82" t="str">
        <f t="shared" si="39"/>
        <v>Male</v>
      </c>
      <c r="T82">
        <v>55</v>
      </c>
      <c r="U82">
        <f t="shared" si="29"/>
        <v>55</v>
      </c>
      <c r="V82" t="s">
        <v>56</v>
      </c>
      <c r="W82" t="str">
        <f t="shared" si="40"/>
        <v>Medium</v>
      </c>
      <c r="X82">
        <v>2</v>
      </c>
      <c r="Y82">
        <f t="shared" si="41"/>
        <v>2</v>
      </c>
      <c r="Z82" t="s">
        <v>77</v>
      </c>
      <c r="AA82" t="str">
        <f t="shared" si="42"/>
        <v>Laboratory Technician</v>
      </c>
      <c r="AB82" t="s">
        <v>60</v>
      </c>
      <c r="AC82" t="str">
        <f t="shared" si="43"/>
        <v>Very High</v>
      </c>
      <c r="AD82" t="s">
        <v>71</v>
      </c>
      <c r="AE82" t="str">
        <f t="shared" si="44"/>
        <v>Married</v>
      </c>
      <c r="AF82">
        <v>5126</v>
      </c>
      <c r="AG82">
        <f t="shared" si="30"/>
        <v>5126</v>
      </c>
      <c r="AI82">
        <v>15998</v>
      </c>
      <c r="AJ82">
        <f t="shared" si="31"/>
        <v>15998</v>
      </c>
      <c r="AK82">
        <v>1</v>
      </c>
      <c r="AL82">
        <f t="shared" si="45"/>
        <v>1</v>
      </c>
      <c r="AM82" t="s">
        <v>62</v>
      </c>
      <c r="AN82" t="str">
        <f t="shared" si="46"/>
        <v>Yes</v>
      </c>
      <c r="AO82">
        <v>12</v>
      </c>
      <c r="AP82">
        <f t="shared" si="32"/>
        <v>12</v>
      </c>
      <c r="AQ82" t="s">
        <v>63</v>
      </c>
      <c r="AR82" t="str">
        <f t="shared" si="47"/>
        <v>Excellent</v>
      </c>
      <c r="AS82" t="s">
        <v>58</v>
      </c>
      <c r="AT82" t="str">
        <f t="shared" si="48"/>
        <v>High</v>
      </c>
      <c r="AU82">
        <v>1</v>
      </c>
      <c r="AV82">
        <f t="shared" si="33"/>
        <v>1</v>
      </c>
      <c r="AW82" t="s">
        <v>80</v>
      </c>
      <c r="AX82" t="str">
        <f t="shared" si="49"/>
        <v>Good</v>
      </c>
      <c r="AY82" t="s">
        <v>72</v>
      </c>
      <c r="AZ82" t="str">
        <f t="shared" si="50"/>
        <v>No</v>
      </c>
      <c r="BA82">
        <f t="shared" si="51"/>
        <v>0</v>
      </c>
      <c r="BB82" t="str">
        <f t="shared" si="52"/>
        <v/>
      </c>
    </row>
    <row r="83" spans="1:54" x14ac:dyDescent="0.35">
      <c r="A83">
        <v>1534</v>
      </c>
      <c r="B83">
        <v>35</v>
      </c>
      <c r="C83">
        <f t="shared" si="34"/>
        <v>35</v>
      </c>
      <c r="D83" t="s">
        <v>52</v>
      </c>
      <c r="E83" t="str">
        <f t="shared" si="53"/>
        <v>Travel_Rarely</v>
      </c>
      <c r="F83">
        <v>1214</v>
      </c>
      <c r="G83">
        <f t="shared" si="27"/>
        <v>1214</v>
      </c>
      <c r="H83" t="s">
        <v>67</v>
      </c>
      <c r="I83" t="str">
        <f t="shared" si="35"/>
        <v>Research &amp; Development</v>
      </c>
      <c r="J83">
        <v>1</v>
      </c>
      <c r="K83">
        <f t="shared" si="28"/>
        <v>1</v>
      </c>
      <c r="L83" t="s">
        <v>81</v>
      </c>
      <c r="M83" t="str">
        <f t="shared" si="36"/>
        <v>Bachelor</v>
      </c>
      <c r="N83" t="s">
        <v>79</v>
      </c>
      <c r="O83" t="str">
        <f t="shared" si="37"/>
        <v>Medical</v>
      </c>
      <c r="P83" t="s">
        <v>56</v>
      </c>
      <c r="Q83" t="str">
        <f t="shared" si="38"/>
        <v>Medium</v>
      </c>
      <c r="R83" t="s">
        <v>69</v>
      </c>
      <c r="S83" t="str">
        <f t="shared" si="39"/>
        <v>Male</v>
      </c>
      <c r="T83">
        <v>30</v>
      </c>
      <c r="U83">
        <f t="shared" si="29"/>
        <v>30</v>
      </c>
      <c r="V83" t="s">
        <v>56</v>
      </c>
      <c r="W83" t="str">
        <f t="shared" si="40"/>
        <v>Medium</v>
      </c>
      <c r="X83">
        <v>1</v>
      </c>
      <c r="Y83">
        <f t="shared" si="41"/>
        <v>1</v>
      </c>
      <c r="Z83" t="s">
        <v>70</v>
      </c>
      <c r="AA83" t="str">
        <f t="shared" si="42"/>
        <v>Research Scientist</v>
      </c>
      <c r="AB83" t="s">
        <v>58</v>
      </c>
      <c r="AC83" t="str">
        <f t="shared" si="43"/>
        <v>High</v>
      </c>
      <c r="AD83" t="s">
        <v>61</v>
      </c>
      <c r="AE83" t="str">
        <f t="shared" si="44"/>
        <v>Single</v>
      </c>
      <c r="AF83">
        <v>2859</v>
      </c>
      <c r="AG83">
        <f t="shared" si="30"/>
        <v>2859</v>
      </c>
      <c r="AI83">
        <v>26278</v>
      </c>
      <c r="AJ83">
        <f t="shared" si="31"/>
        <v>26278</v>
      </c>
      <c r="AK83">
        <v>1</v>
      </c>
      <c r="AL83">
        <f t="shared" si="45"/>
        <v>1</v>
      </c>
      <c r="AM83" t="s">
        <v>72</v>
      </c>
      <c r="AN83" t="str">
        <f t="shared" si="46"/>
        <v>No</v>
      </c>
      <c r="AO83">
        <v>18</v>
      </c>
      <c r="AP83">
        <f t="shared" si="32"/>
        <v>18</v>
      </c>
      <c r="AQ83" t="s">
        <v>63</v>
      </c>
      <c r="AR83" t="str">
        <f t="shared" si="47"/>
        <v>Excellent</v>
      </c>
      <c r="AS83" t="s">
        <v>64</v>
      </c>
      <c r="AT83" t="str">
        <f t="shared" si="48"/>
        <v>Low</v>
      </c>
      <c r="AU83">
        <v>3</v>
      </c>
      <c r="AV83">
        <f t="shared" si="33"/>
        <v>3</v>
      </c>
      <c r="AW83" t="s">
        <v>74</v>
      </c>
      <c r="AX83" t="str">
        <f t="shared" si="49"/>
        <v>Better</v>
      </c>
      <c r="AY83" t="s">
        <v>72</v>
      </c>
      <c r="AZ83" t="str">
        <f t="shared" si="50"/>
        <v>No</v>
      </c>
      <c r="BA83">
        <f t="shared" si="51"/>
        <v>0</v>
      </c>
      <c r="BB83" t="str">
        <f t="shared" si="52"/>
        <v/>
      </c>
    </row>
    <row r="84" spans="1:54" x14ac:dyDescent="0.35">
      <c r="A84">
        <v>1535</v>
      </c>
      <c r="B84">
        <v>55</v>
      </c>
      <c r="C84">
        <f t="shared" si="34"/>
        <v>55</v>
      </c>
      <c r="D84" t="s">
        <v>52</v>
      </c>
      <c r="E84" t="str">
        <f t="shared" si="53"/>
        <v>Travel_Rarely</v>
      </c>
      <c r="F84">
        <v>111</v>
      </c>
      <c r="G84">
        <f t="shared" si="27"/>
        <v>111</v>
      </c>
      <c r="H84" t="s">
        <v>53</v>
      </c>
      <c r="I84" t="str">
        <f t="shared" si="35"/>
        <v>Sales</v>
      </c>
      <c r="J84">
        <v>1</v>
      </c>
      <c r="K84">
        <f t="shared" si="28"/>
        <v>1</v>
      </c>
      <c r="L84" t="s">
        <v>54</v>
      </c>
      <c r="M84" t="str">
        <f t="shared" si="36"/>
        <v>College</v>
      </c>
      <c r="N84" t="s">
        <v>55</v>
      </c>
      <c r="O84" t="str">
        <f t="shared" si="37"/>
        <v>Life Sciences</v>
      </c>
      <c r="P84" t="s">
        <v>64</v>
      </c>
      <c r="Q84" t="str">
        <f t="shared" si="38"/>
        <v>Low</v>
      </c>
      <c r="R84" t="s">
        <v>69</v>
      </c>
      <c r="S84" t="str">
        <f t="shared" si="39"/>
        <v>Male</v>
      </c>
      <c r="T84">
        <v>70</v>
      </c>
      <c r="U84">
        <f t="shared" si="29"/>
        <v>70</v>
      </c>
      <c r="V84" t="s">
        <v>58</v>
      </c>
      <c r="W84" t="str">
        <f t="shared" si="40"/>
        <v>High</v>
      </c>
      <c r="X84">
        <v>3</v>
      </c>
      <c r="Y84">
        <f t="shared" si="41"/>
        <v>3</v>
      </c>
      <c r="Z84" t="s">
        <v>59</v>
      </c>
      <c r="AA84" t="str">
        <f t="shared" si="42"/>
        <v>Sales Executive</v>
      </c>
      <c r="AB84" t="s">
        <v>60</v>
      </c>
      <c r="AC84" t="str">
        <f t="shared" si="43"/>
        <v>Very High</v>
      </c>
      <c r="AD84" t="s">
        <v>71</v>
      </c>
      <c r="AE84" t="str">
        <f t="shared" si="44"/>
        <v>Married</v>
      </c>
      <c r="AF84">
        <v>10239</v>
      </c>
      <c r="AG84">
        <f t="shared" si="30"/>
        <v>10239</v>
      </c>
      <c r="AI84">
        <v>18092</v>
      </c>
      <c r="AJ84">
        <f t="shared" si="31"/>
        <v>18092</v>
      </c>
      <c r="AK84">
        <v>3</v>
      </c>
      <c r="AL84">
        <f t="shared" si="45"/>
        <v>3</v>
      </c>
      <c r="AM84" t="s">
        <v>72</v>
      </c>
      <c r="AN84" t="str">
        <f t="shared" si="46"/>
        <v>No</v>
      </c>
      <c r="AO84">
        <v>14</v>
      </c>
      <c r="AP84">
        <f t="shared" si="32"/>
        <v>14</v>
      </c>
      <c r="AQ84" t="s">
        <v>63</v>
      </c>
      <c r="AR84" t="str">
        <f t="shared" si="47"/>
        <v>Excellent</v>
      </c>
      <c r="AS84" t="s">
        <v>60</v>
      </c>
      <c r="AT84" t="str">
        <f t="shared" si="48"/>
        <v>Very High</v>
      </c>
      <c r="AU84">
        <v>4</v>
      </c>
      <c r="AV84">
        <f t="shared" si="33"/>
        <v>4</v>
      </c>
      <c r="AW84" t="s">
        <v>74</v>
      </c>
      <c r="AX84" t="str">
        <f t="shared" si="49"/>
        <v>Better</v>
      </c>
      <c r="AY84" t="s">
        <v>72</v>
      </c>
      <c r="AZ84" t="str">
        <f t="shared" si="50"/>
        <v>No</v>
      </c>
      <c r="BA84">
        <f t="shared" si="51"/>
        <v>0</v>
      </c>
      <c r="BB84" t="str">
        <f t="shared" si="52"/>
        <v/>
      </c>
    </row>
    <row r="85" spans="1:54" x14ac:dyDescent="0.35">
      <c r="A85">
        <v>1536</v>
      </c>
      <c r="B85">
        <v>38</v>
      </c>
      <c r="C85">
        <f t="shared" si="34"/>
        <v>38</v>
      </c>
      <c r="D85" t="s">
        <v>86</v>
      </c>
      <c r="E85" t="str">
        <f t="shared" si="53"/>
        <v>Non-Travel</v>
      </c>
      <c r="F85">
        <v>573</v>
      </c>
      <c r="G85">
        <f t="shared" si="27"/>
        <v>573</v>
      </c>
      <c r="H85" t="s">
        <v>67</v>
      </c>
      <c r="I85" t="str">
        <f t="shared" si="35"/>
        <v>Research &amp; Development</v>
      </c>
      <c r="J85">
        <v>6</v>
      </c>
      <c r="K85">
        <f t="shared" si="28"/>
        <v>6</v>
      </c>
      <c r="L85" t="s">
        <v>81</v>
      </c>
      <c r="M85" t="str">
        <f t="shared" si="36"/>
        <v>Bachelor</v>
      </c>
      <c r="N85" t="s">
        <v>79</v>
      </c>
      <c r="O85" t="str">
        <f t="shared" si="37"/>
        <v>Medical</v>
      </c>
      <c r="P85" t="s">
        <v>56</v>
      </c>
      <c r="Q85" t="str">
        <f t="shared" si="38"/>
        <v>Medium</v>
      </c>
      <c r="R85" t="s">
        <v>57</v>
      </c>
      <c r="S85" t="str">
        <f t="shared" si="39"/>
        <v>Female</v>
      </c>
      <c r="T85">
        <v>79</v>
      </c>
      <c r="U85">
        <f t="shared" si="29"/>
        <v>79</v>
      </c>
      <c r="V85" t="s">
        <v>64</v>
      </c>
      <c r="W85" t="str">
        <f t="shared" si="40"/>
        <v>Low</v>
      </c>
      <c r="X85">
        <v>2</v>
      </c>
      <c r="Y85">
        <f t="shared" si="41"/>
        <v>2</v>
      </c>
      <c r="Z85" t="s">
        <v>70</v>
      </c>
      <c r="AA85" t="str">
        <f t="shared" si="42"/>
        <v>Research Scientist</v>
      </c>
      <c r="AB85" t="s">
        <v>60</v>
      </c>
      <c r="AC85" t="str">
        <f t="shared" si="43"/>
        <v>Very High</v>
      </c>
      <c r="AD85" t="s">
        <v>83</v>
      </c>
      <c r="AE85" t="str">
        <f t="shared" si="44"/>
        <v>Divorced</v>
      </c>
      <c r="AF85">
        <v>5329</v>
      </c>
      <c r="AG85">
        <f t="shared" si="30"/>
        <v>5329</v>
      </c>
      <c r="AI85">
        <v>15717</v>
      </c>
      <c r="AJ85">
        <f t="shared" si="31"/>
        <v>15717</v>
      </c>
      <c r="AK85">
        <v>7</v>
      </c>
      <c r="AL85">
        <f t="shared" si="45"/>
        <v>7</v>
      </c>
      <c r="AM85" t="s">
        <v>62</v>
      </c>
      <c r="AN85" t="str">
        <f t="shared" si="46"/>
        <v>Yes</v>
      </c>
      <c r="AO85">
        <v>12</v>
      </c>
      <c r="AP85">
        <f t="shared" si="32"/>
        <v>12</v>
      </c>
      <c r="AQ85" t="s">
        <v>63</v>
      </c>
      <c r="AR85" t="str">
        <f t="shared" si="47"/>
        <v>Excellent</v>
      </c>
      <c r="AS85" t="s">
        <v>60</v>
      </c>
      <c r="AT85" t="str">
        <f t="shared" si="48"/>
        <v>Very High</v>
      </c>
      <c r="AU85">
        <v>3</v>
      </c>
      <c r="AV85">
        <f t="shared" si="33"/>
        <v>3</v>
      </c>
      <c r="AW85" t="s">
        <v>74</v>
      </c>
      <c r="AX85" t="str">
        <f t="shared" si="49"/>
        <v>Better</v>
      </c>
      <c r="AY85" t="s">
        <v>72</v>
      </c>
      <c r="AZ85" t="str">
        <f t="shared" si="50"/>
        <v>No</v>
      </c>
      <c r="BA85">
        <f t="shared" si="51"/>
        <v>0</v>
      </c>
      <c r="BB85" t="str">
        <f t="shared" si="52"/>
        <v/>
      </c>
    </row>
    <row r="86" spans="1:54" x14ac:dyDescent="0.35">
      <c r="A86">
        <v>1537</v>
      </c>
      <c r="B86">
        <v>34</v>
      </c>
      <c r="C86">
        <f t="shared" si="34"/>
        <v>34</v>
      </c>
      <c r="D86" t="s">
        <v>52</v>
      </c>
      <c r="E86" t="str">
        <f t="shared" si="53"/>
        <v>Travel_Rarely</v>
      </c>
      <c r="F86">
        <v>1153</v>
      </c>
      <c r="G86">
        <f t="shared" si="27"/>
        <v>1153</v>
      </c>
      <c r="H86" t="s">
        <v>67</v>
      </c>
      <c r="I86" t="str">
        <f t="shared" si="35"/>
        <v>Research &amp; Development</v>
      </c>
      <c r="J86">
        <v>1</v>
      </c>
      <c r="K86">
        <f t="shared" si="28"/>
        <v>1</v>
      </c>
      <c r="L86" t="s">
        <v>54</v>
      </c>
      <c r="M86" t="str">
        <f t="shared" si="36"/>
        <v>College</v>
      </c>
      <c r="N86" t="s">
        <v>79</v>
      </c>
      <c r="O86" t="str">
        <f t="shared" si="37"/>
        <v>Medical</v>
      </c>
      <c r="P86" t="s">
        <v>64</v>
      </c>
      <c r="Q86" t="str">
        <f t="shared" si="38"/>
        <v>Low</v>
      </c>
      <c r="R86" t="s">
        <v>69</v>
      </c>
      <c r="S86" t="str">
        <f t="shared" si="39"/>
        <v>Male</v>
      </c>
      <c r="T86">
        <v>94</v>
      </c>
      <c r="U86">
        <f t="shared" si="29"/>
        <v>94</v>
      </c>
      <c r="V86" t="s">
        <v>58</v>
      </c>
      <c r="W86" t="str">
        <f t="shared" si="40"/>
        <v>High</v>
      </c>
      <c r="X86">
        <v>2</v>
      </c>
      <c r="Y86">
        <f t="shared" si="41"/>
        <v>2</v>
      </c>
      <c r="Z86" t="s">
        <v>84</v>
      </c>
      <c r="AA86" t="str">
        <f t="shared" si="42"/>
        <v>Manufacturing Director</v>
      </c>
      <c r="AB86" t="s">
        <v>56</v>
      </c>
      <c r="AC86" t="str">
        <f t="shared" si="43"/>
        <v>Medium</v>
      </c>
      <c r="AD86" t="s">
        <v>71</v>
      </c>
      <c r="AE86" t="str">
        <f t="shared" si="44"/>
        <v>Married</v>
      </c>
      <c r="AF86">
        <v>4325</v>
      </c>
      <c r="AG86">
        <f t="shared" si="30"/>
        <v>4325</v>
      </c>
      <c r="AI86">
        <v>17736</v>
      </c>
      <c r="AJ86">
        <f t="shared" si="31"/>
        <v>17736</v>
      </c>
      <c r="AK86">
        <v>1</v>
      </c>
      <c r="AL86">
        <f t="shared" si="45"/>
        <v>1</v>
      </c>
      <c r="AM86" t="s">
        <v>72</v>
      </c>
      <c r="AN86" t="str">
        <f t="shared" si="46"/>
        <v>No</v>
      </c>
      <c r="AO86">
        <v>15</v>
      </c>
      <c r="AP86">
        <f t="shared" si="32"/>
        <v>15</v>
      </c>
      <c r="AQ86" t="s">
        <v>63</v>
      </c>
      <c r="AR86" t="str">
        <f t="shared" si="47"/>
        <v>Excellent</v>
      </c>
      <c r="AS86" t="s">
        <v>58</v>
      </c>
      <c r="AT86" t="str">
        <f t="shared" si="48"/>
        <v>High</v>
      </c>
      <c r="AU86">
        <v>2</v>
      </c>
      <c r="AV86">
        <f t="shared" si="33"/>
        <v>2</v>
      </c>
      <c r="AW86" t="s">
        <v>74</v>
      </c>
      <c r="AX86" t="str">
        <f t="shared" si="49"/>
        <v>Better</v>
      </c>
      <c r="AY86" t="s">
        <v>72</v>
      </c>
      <c r="AZ86" t="str">
        <f t="shared" si="50"/>
        <v>No</v>
      </c>
      <c r="BA86">
        <f t="shared" si="51"/>
        <v>0</v>
      </c>
      <c r="BB86" t="str">
        <f t="shared" si="52"/>
        <v/>
      </c>
    </row>
    <row r="87" spans="1:54" x14ac:dyDescent="0.35">
      <c r="A87">
        <v>1538</v>
      </c>
      <c r="B87">
        <v>56</v>
      </c>
      <c r="C87">
        <f t="shared" si="34"/>
        <v>56</v>
      </c>
      <c r="D87" t="s">
        <v>52</v>
      </c>
      <c r="E87" t="str">
        <f t="shared" si="53"/>
        <v>Travel_Rarely</v>
      </c>
      <c r="F87">
        <v>1400</v>
      </c>
      <c r="G87">
        <f t="shared" si="27"/>
        <v>1400</v>
      </c>
      <c r="H87" t="s">
        <v>67</v>
      </c>
      <c r="I87" t="str">
        <f t="shared" si="35"/>
        <v>Research &amp; Development</v>
      </c>
      <c r="J87">
        <v>7</v>
      </c>
      <c r="K87">
        <f t="shared" si="28"/>
        <v>7</v>
      </c>
      <c r="L87" t="s">
        <v>81</v>
      </c>
      <c r="M87" t="str">
        <f t="shared" si="36"/>
        <v>Bachelor</v>
      </c>
      <c r="N87" t="s">
        <v>55</v>
      </c>
      <c r="O87" t="str">
        <f t="shared" si="37"/>
        <v>Life Sciences</v>
      </c>
      <c r="P87" t="s">
        <v>76</v>
      </c>
      <c r="Q87" t="str">
        <f t="shared" si="38"/>
        <v>Ver High</v>
      </c>
      <c r="R87" t="s">
        <v>69</v>
      </c>
      <c r="S87" t="str">
        <f t="shared" si="39"/>
        <v>Male</v>
      </c>
      <c r="T87">
        <v>49</v>
      </c>
      <c r="U87">
        <f t="shared" si="29"/>
        <v>49</v>
      </c>
      <c r="V87" t="s">
        <v>64</v>
      </c>
      <c r="W87" t="str">
        <f t="shared" si="40"/>
        <v>Low</v>
      </c>
      <c r="X87">
        <v>3</v>
      </c>
      <c r="Y87">
        <f t="shared" si="41"/>
        <v>3</v>
      </c>
      <c r="Z87" t="s">
        <v>84</v>
      </c>
      <c r="AA87" t="str">
        <f t="shared" si="42"/>
        <v>Manufacturing Director</v>
      </c>
      <c r="AB87" t="s">
        <v>60</v>
      </c>
      <c r="AC87" t="str">
        <f t="shared" si="43"/>
        <v>Very High</v>
      </c>
      <c r="AD87" t="s">
        <v>61</v>
      </c>
      <c r="AE87" t="str">
        <f t="shared" si="44"/>
        <v>Single</v>
      </c>
      <c r="AF87">
        <v>7260</v>
      </c>
      <c r="AG87">
        <f t="shared" si="30"/>
        <v>7260</v>
      </c>
      <c r="AI87">
        <v>21698</v>
      </c>
      <c r="AJ87">
        <f t="shared" si="31"/>
        <v>21698</v>
      </c>
      <c r="AK87">
        <v>4</v>
      </c>
      <c r="AL87">
        <f t="shared" si="45"/>
        <v>4</v>
      </c>
      <c r="AM87" t="s">
        <v>72</v>
      </c>
      <c r="AN87" t="str">
        <f t="shared" si="46"/>
        <v>No</v>
      </c>
      <c r="AO87">
        <v>11</v>
      </c>
      <c r="AP87">
        <f t="shared" si="32"/>
        <v>11</v>
      </c>
      <c r="AQ87" t="s">
        <v>63</v>
      </c>
      <c r="AR87" t="str">
        <f t="shared" si="47"/>
        <v>Excellent</v>
      </c>
      <c r="AS87" t="s">
        <v>64</v>
      </c>
      <c r="AT87" t="str">
        <f t="shared" si="48"/>
        <v>Low</v>
      </c>
      <c r="AU87">
        <v>3</v>
      </c>
      <c r="AV87">
        <f t="shared" si="33"/>
        <v>3</v>
      </c>
      <c r="AW87" t="s">
        <v>80</v>
      </c>
      <c r="AX87" t="str">
        <f t="shared" si="49"/>
        <v>Good</v>
      </c>
      <c r="AY87" t="s">
        <v>72</v>
      </c>
      <c r="AZ87" t="str">
        <f t="shared" si="50"/>
        <v>No</v>
      </c>
      <c r="BA87">
        <f t="shared" si="51"/>
        <v>0</v>
      </c>
      <c r="BB87" t="str">
        <f t="shared" si="52"/>
        <v/>
      </c>
    </row>
    <row r="88" spans="1:54" x14ac:dyDescent="0.35">
      <c r="A88">
        <v>1539</v>
      </c>
      <c r="B88">
        <v>23</v>
      </c>
      <c r="C88">
        <f t="shared" si="34"/>
        <v>23</v>
      </c>
      <c r="D88" t="s">
        <v>52</v>
      </c>
      <c r="E88" t="str">
        <f t="shared" si="53"/>
        <v>Travel_Rarely</v>
      </c>
      <c r="F88">
        <v>541</v>
      </c>
      <c r="G88">
        <f t="shared" si="27"/>
        <v>541</v>
      </c>
      <c r="H88" t="s">
        <v>53</v>
      </c>
      <c r="I88" t="str">
        <f t="shared" si="35"/>
        <v>Sales</v>
      </c>
      <c r="J88">
        <v>2</v>
      </c>
      <c r="K88">
        <f t="shared" si="28"/>
        <v>2</v>
      </c>
      <c r="L88" t="s">
        <v>68</v>
      </c>
      <c r="M88" t="str">
        <f t="shared" si="36"/>
        <v>Below College</v>
      </c>
      <c r="N88" t="s">
        <v>93</v>
      </c>
      <c r="O88" t="str">
        <f t="shared" si="37"/>
        <v>Technical Degree</v>
      </c>
      <c r="P88" t="s">
        <v>58</v>
      </c>
      <c r="Q88" t="str">
        <f t="shared" si="38"/>
        <v>High</v>
      </c>
      <c r="R88" t="s">
        <v>69</v>
      </c>
      <c r="S88" t="str">
        <f t="shared" si="39"/>
        <v>Male</v>
      </c>
      <c r="T88">
        <v>62</v>
      </c>
      <c r="U88">
        <f t="shared" si="29"/>
        <v>62</v>
      </c>
      <c r="V88" t="s">
        <v>58</v>
      </c>
      <c r="W88" t="str">
        <f t="shared" si="40"/>
        <v>High</v>
      </c>
      <c r="X88">
        <v>1</v>
      </c>
      <c r="Y88">
        <f t="shared" si="41"/>
        <v>1</v>
      </c>
      <c r="Z88" t="s">
        <v>88</v>
      </c>
      <c r="AA88" t="str">
        <f t="shared" si="42"/>
        <v>Sales Representative</v>
      </c>
      <c r="AB88" t="s">
        <v>64</v>
      </c>
      <c r="AC88" t="str">
        <f t="shared" si="43"/>
        <v>Low</v>
      </c>
      <c r="AD88" t="s">
        <v>83</v>
      </c>
      <c r="AE88" t="str">
        <f t="shared" si="44"/>
        <v>Divorced</v>
      </c>
      <c r="AF88">
        <v>2322</v>
      </c>
      <c r="AG88">
        <f t="shared" si="30"/>
        <v>2322</v>
      </c>
      <c r="AI88">
        <v>9518</v>
      </c>
      <c r="AJ88">
        <f t="shared" si="31"/>
        <v>9518</v>
      </c>
      <c r="AK88">
        <v>3</v>
      </c>
      <c r="AL88">
        <f t="shared" si="45"/>
        <v>3</v>
      </c>
      <c r="AM88" t="s">
        <v>72</v>
      </c>
      <c r="AN88" t="str">
        <f t="shared" si="46"/>
        <v>No</v>
      </c>
      <c r="AO88">
        <v>13</v>
      </c>
      <c r="AP88">
        <f t="shared" si="32"/>
        <v>13</v>
      </c>
      <c r="AQ88" t="s">
        <v>63</v>
      </c>
      <c r="AR88" t="str">
        <f t="shared" si="47"/>
        <v>Excellent</v>
      </c>
      <c r="AS88" t="s">
        <v>58</v>
      </c>
      <c r="AT88" t="str">
        <f t="shared" si="48"/>
        <v>High</v>
      </c>
      <c r="AU88">
        <v>3</v>
      </c>
      <c r="AV88">
        <f t="shared" si="33"/>
        <v>3</v>
      </c>
      <c r="AW88" t="s">
        <v>74</v>
      </c>
      <c r="AX88" t="str">
        <f t="shared" si="49"/>
        <v>Better</v>
      </c>
      <c r="AY88" t="s">
        <v>72</v>
      </c>
      <c r="AZ88" t="str">
        <f t="shared" si="50"/>
        <v>No</v>
      </c>
      <c r="BA88">
        <f t="shared" si="51"/>
        <v>0</v>
      </c>
      <c r="BB88" t="str">
        <f t="shared" si="52"/>
        <v/>
      </c>
    </row>
    <row r="89" spans="1:54" x14ac:dyDescent="0.35">
      <c r="A89">
        <v>1540</v>
      </c>
      <c r="B89">
        <v>51</v>
      </c>
      <c r="C89">
        <f t="shared" si="34"/>
        <v>51</v>
      </c>
      <c r="D89" t="s">
        <v>52</v>
      </c>
      <c r="E89" t="str">
        <f t="shared" si="53"/>
        <v>Travel_Rarely</v>
      </c>
      <c r="F89">
        <v>432</v>
      </c>
      <c r="G89">
        <f t="shared" si="27"/>
        <v>432</v>
      </c>
      <c r="H89" t="s">
        <v>67</v>
      </c>
      <c r="I89" t="str">
        <f t="shared" si="35"/>
        <v>Research &amp; Development</v>
      </c>
      <c r="J89">
        <v>9</v>
      </c>
      <c r="K89">
        <f t="shared" si="28"/>
        <v>9</v>
      </c>
      <c r="L89" t="s">
        <v>78</v>
      </c>
      <c r="M89" t="str">
        <f t="shared" si="36"/>
        <v>Master</v>
      </c>
      <c r="N89" t="s">
        <v>55</v>
      </c>
      <c r="O89" t="str">
        <f t="shared" si="37"/>
        <v>Life Sciences</v>
      </c>
      <c r="P89" t="s">
        <v>76</v>
      </c>
      <c r="Q89" t="str">
        <f t="shared" si="38"/>
        <v>Ver High</v>
      </c>
      <c r="R89" t="s">
        <v>69</v>
      </c>
      <c r="S89" t="str">
        <f t="shared" si="39"/>
        <v>Male</v>
      </c>
      <c r="T89">
        <v>96</v>
      </c>
      <c r="U89">
        <f t="shared" si="29"/>
        <v>96</v>
      </c>
      <c r="V89" t="s">
        <v>58</v>
      </c>
      <c r="W89" t="str">
        <f t="shared" si="40"/>
        <v>High</v>
      </c>
      <c r="X89">
        <v>1</v>
      </c>
      <c r="Y89">
        <f t="shared" si="41"/>
        <v>1</v>
      </c>
      <c r="Z89" t="s">
        <v>77</v>
      </c>
      <c r="AA89" t="str">
        <f t="shared" si="42"/>
        <v>Laboratory Technician</v>
      </c>
      <c r="AB89" t="s">
        <v>60</v>
      </c>
      <c r="AC89" t="str">
        <f t="shared" si="43"/>
        <v>Very High</v>
      </c>
      <c r="AD89" t="s">
        <v>71</v>
      </c>
      <c r="AE89" t="str">
        <f t="shared" si="44"/>
        <v>Married</v>
      </c>
      <c r="AF89">
        <v>2075</v>
      </c>
      <c r="AG89">
        <f t="shared" si="30"/>
        <v>2075</v>
      </c>
      <c r="AI89">
        <v>18725</v>
      </c>
      <c r="AJ89">
        <f t="shared" si="31"/>
        <v>18725</v>
      </c>
      <c r="AK89">
        <v>3</v>
      </c>
      <c r="AL89">
        <f t="shared" si="45"/>
        <v>3</v>
      </c>
      <c r="AM89" t="s">
        <v>72</v>
      </c>
      <c r="AN89" t="str">
        <f t="shared" si="46"/>
        <v>No</v>
      </c>
      <c r="AO89">
        <v>23</v>
      </c>
      <c r="AP89">
        <f t="shared" si="32"/>
        <v>23</v>
      </c>
      <c r="AQ89" t="s">
        <v>73</v>
      </c>
      <c r="AR89" t="str">
        <f t="shared" si="47"/>
        <v>Outstanding</v>
      </c>
      <c r="AS89" t="s">
        <v>56</v>
      </c>
      <c r="AT89" t="str">
        <f t="shared" si="48"/>
        <v>Medium</v>
      </c>
      <c r="AU89">
        <v>4</v>
      </c>
      <c r="AV89">
        <f t="shared" si="33"/>
        <v>4</v>
      </c>
      <c r="AW89" t="s">
        <v>74</v>
      </c>
      <c r="AX89" t="str">
        <f t="shared" si="49"/>
        <v>Better</v>
      </c>
      <c r="AY89" t="s">
        <v>72</v>
      </c>
      <c r="AZ89" t="str">
        <f t="shared" si="50"/>
        <v>No</v>
      </c>
      <c r="BA89">
        <f t="shared" si="51"/>
        <v>0</v>
      </c>
      <c r="BB89" t="str">
        <f t="shared" si="52"/>
        <v/>
      </c>
    </row>
    <row r="90" spans="1:54" x14ac:dyDescent="0.35">
      <c r="A90">
        <v>1541</v>
      </c>
      <c r="B90">
        <v>30</v>
      </c>
      <c r="C90">
        <f t="shared" si="34"/>
        <v>30</v>
      </c>
      <c r="D90" t="s">
        <v>52</v>
      </c>
      <c r="E90" t="str">
        <f t="shared" si="53"/>
        <v>Travel_Rarely</v>
      </c>
      <c r="F90">
        <v>288</v>
      </c>
      <c r="G90">
        <f t="shared" si="27"/>
        <v>288</v>
      </c>
      <c r="H90" t="s">
        <v>67</v>
      </c>
      <c r="I90" t="str">
        <f t="shared" si="35"/>
        <v>Research &amp; Development</v>
      </c>
      <c r="J90">
        <v>2</v>
      </c>
      <c r="K90">
        <f t="shared" si="28"/>
        <v>2</v>
      </c>
      <c r="L90" t="s">
        <v>81</v>
      </c>
      <c r="M90" t="str">
        <f t="shared" si="36"/>
        <v>Bachelor</v>
      </c>
      <c r="N90" t="s">
        <v>55</v>
      </c>
      <c r="O90" t="str">
        <f t="shared" si="37"/>
        <v>Life Sciences</v>
      </c>
      <c r="P90" t="s">
        <v>58</v>
      </c>
      <c r="Q90" t="str">
        <f t="shared" si="38"/>
        <v>High</v>
      </c>
      <c r="R90" t="s">
        <v>69</v>
      </c>
      <c r="S90" t="str">
        <f t="shared" si="39"/>
        <v>Male</v>
      </c>
      <c r="T90">
        <v>99</v>
      </c>
      <c r="U90">
        <f t="shared" si="29"/>
        <v>99</v>
      </c>
      <c r="V90" t="s">
        <v>56</v>
      </c>
      <c r="W90" t="str">
        <f t="shared" si="40"/>
        <v>Medium</v>
      </c>
      <c r="X90">
        <v>2</v>
      </c>
      <c r="Y90">
        <f t="shared" si="41"/>
        <v>2</v>
      </c>
      <c r="Z90" t="s">
        <v>85</v>
      </c>
      <c r="AA90" t="str">
        <f t="shared" si="42"/>
        <v>Healthcare Representative</v>
      </c>
      <c r="AB90" t="s">
        <v>60</v>
      </c>
      <c r="AC90" t="str">
        <f t="shared" si="43"/>
        <v>Very High</v>
      </c>
      <c r="AD90" t="s">
        <v>71</v>
      </c>
      <c r="AE90" t="str">
        <f t="shared" si="44"/>
        <v>Married</v>
      </c>
      <c r="AF90">
        <v>4152</v>
      </c>
      <c r="AG90">
        <f t="shared" si="30"/>
        <v>4152</v>
      </c>
      <c r="AI90">
        <v>15830</v>
      </c>
      <c r="AJ90">
        <f t="shared" si="31"/>
        <v>15830</v>
      </c>
      <c r="AK90">
        <v>1</v>
      </c>
      <c r="AL90">
        <f t="shared" si="45"/>
        <v>1</v>
      </c>
      <c r="AM90" t="s">
        <v>72</v>
      </c>
      <c r="AN90" t="str">
        <f t="shared" si="46"/>
        <v>No</v>
      </c>
      <c r="AO90">
        <v>19</v>
      </c>
      <c r="AP90">
        <f t="shared" si="32"/>
        <v>19</v>
      </c>
      <c r="AQ90" t="s">
        <v>63</v>
      </c>
      <c r="AR90" t="str">
        <f t="shared" si="47"/>
        <v>Excellent</v>
      </c>
      <c r="AS90" t="s">
        <v>64</v>
      </c>
      <c r="AT90" t="str">
        <f t="shared" si="48"/>
        <v>Low</v>
      </c>
      <c r="AU90">
        <v>3</v>
      </c>
      <c r="AV90">
        <f t="shared" si="33"/>
        <v>3</v>
      </c>
      <c r="AW90" t="s">
        <v>74</v>
      </c>
      <c r="AX90" t="str">
        <f t="shared" si="49"/>
        <v>Better</v>
      </c>
      <c r="AY90" t="s">
        <v>72</v>
      </c>
      <c r="AZ90" t="str">
        <f t="shared" si="50"/>
        <v>No</v>
      </c>
      <c r="BA90">
        <f t="shared" si="51"/>
        <v>0</v>
      </c>
      <c r="BB90" t="str">
        <f t="shared" si="52"/>
        <v/>
      </c>
    </row>
    <row r="91" spans="1:54" x14ac:dyDescent="0.35">
      <c r="A91">
        <v>1542</v>
      </c>
      <c r="B91">
        <v>46</v>
      </c>
      <c r="C91">
        <f t="shared" si="34"/>
        <v>46</v>
      </c>
      <c r="D91" t="s">
        <v>52</v>
      </c>
      <c r="E91" t="str">
        <f t="shared" si="53"/>
        <v>Travel_Rarely</v>
      </c>
      <c r="F91">
        <v>669</v>
      </c>
      <c r="G91">
        <f t="shared" si="27"/>
        <v>669</v>
      </c>
      <c r="H91" t="s">
        <v>53</v>
      </c>
      <c r="I91" t="str">
        <f t="shared" si="35"/>
        <v>Sales</v>
      </c>
      <c r="J91">
        <v>9</v>
      </c>
      <c r="K91">
        <f t="shared" si="28"/>
        <v>9</v>
      </c>
      <c r="L91" t="s">
        <v>54</v>
      </c>
      <c r="M91" t="str">
        <f t="shared" si="36"/>
        <v>College</v>
      </c>
      <c r="N91" t="s">
        <v>79</v>
      </c>
      <c r="O91" t="str">
        <f t="shared" si="37"/>
        <v>Medical</v>
      </c>
      <c r="P91" t="s">
        <v>58</v>
      </c>
      <c r="Q91" t="str">
        <f t="shared" si="38"/>
        <v>High</v>
      </c>
      <c r="R91" t="s">
        <v>69</v>
      </c>
      <c r="S91" t="str">
        <f t="shared" si="39"/>
        <v>Male</v>
      </c>
      <c r="T91">
        <v>64</v>
      </c>
      <c r="U91">
        <f t="shared" si="29"/>
        <v>64</v>
      </c>
      <c r="V91" t="s">
        <v>56</v>
      </c>
      <c r="W91" t="str">
        <f t="shared" si="40"/>
        <v>Medium</v>
      </c>
      <c r="X91">
        <v>3</v>
      </c>
      <c r="Y91">
        <f t="shared" si="41"/>
        <v>3</v>
      </c>
      <c r="Z91" t="s">
        <v>59</v>
      </c>
      <c r="AA91" t="str">
        <f t="shared" si="42"/>
        <v>Sales Executive</v>
      </c>
      <c r="AB91" t="s">
        <v>60</v>
      </c>
      <c r="AC91" t="str">
        <f t="shared" si="43"/>
        <v>Very High</v>
      </c>
      <c r="AD91" t="s">
        <v>61</v>
      </c>
      <c r="AE91" t="str">
        <f t="shared" si="44"/>
        <v>Single</v>
      </c>
      <c r="AF91">
        <v>9619</v>
      </c>
      <c r="AG91">
        <f t="shared" si="30"/>
        <v>9619</v>
      </c>
      <c r="AI91">
        <v>13596</v>
      </c>
      <c r="AJ91">
        <f t="shared" si="31"/>
        <v>13596</v>
      </c>
      <c r="AK91">
        <v>1</v>
      </c>
      <c r="AL91">
        <f t="shared" si="45"/>
        <v>1</v>
      </c>
      <c r="AM91" t="s">
        <v>72</v>
      </c>
      <c r="AN91" t="str">
        <f t="shared" si="46"/>
        <v>No</v>
      </c>
      <c r="AO91">
        <v>16</v>
      </c>
      <c r="AP91">
        <f t="shared" si="32"/>
        <v>16</v>
      </c>
      <c r="AQ91" t="s">
        <v>63</v>
      </c>
      <c r="AR91" t="str">
        <f t="shared" si="47"/>
        <v>Excellent</v>
      </c>
      <c r="AS91" t="s">
        <v>60</v>
      </c>
      <c r="AT91" t="str">
        <f t="shared" si="48"/>
        <v>Very High</v>
      </c>
      <c r="AU91">
        <v>3</v>
      </c>
      <c r="AV91">
        <f t="shared" si="33"/>
        <v>3</v>
      </c>
      <c r="AW91" t="s">
        <v>74</v>
      </c>
      <c r="AX91" t="str">
        <f t="shared" si="49"/>
        <v>Better</v>
      </c>
      <c r="AY91" t="s">
        <v>62</v>
      </c>
      <c r="AZ91" t="str">
        <f t="shared" si="50"/>
        <v>Yes</v>
      </c>
      <c r="BA91">
        <f t="shared" si="51"/>
        <v>1</v>
      </c>
      <c r="BB91">
        <f t="shared" si="52"/>
        <v>1</v>
      </c>
    </row>
    <row r="92" spans="1:54" x14ac:dyDescent="0.35">
      <c r="A92">
        <v>1543</v>
      </c>
      <c r="B92">
        <v>40</v>
      </c>
      <c r="C92">
        <f t="shared" si="34"/>
        <v>40</v>
      </c>
      <c r="D92" t="s">
        <v>66</v>
      </c>
      <c r="E92" t="str">
        <f t="shared" si="53"/>
        <v>Travel_Frequently</v>
      </c>
      <c r="F92">
        <v>530</v>
      </c>
      <c r="G92">
        <f t="shared" si="27"/>
        <v>530</v>
      </c>
      <c r="H92" t="s">
        <v>67</v>
      </c>
      <c r="I92" t="str">
        <f t="shared" si="35"/>
        <v>Research &amp; Development</v>
      </c>
      <c r="J92">
        <v>1</v>
      </c>
      <c r="K92">
        <f t="shared" si="28"/>
        <v>1</v>
      </c>
      <c r="L92" t="s">
        <v>78</v>
      </c>
      <c r="M92" t="str">
        <f t="shared" si="36"/>
        <v>Master</v>
      </c>
      <c r="N92" t="s">
        <v>55</v>
      </c>
      <c r="O92" t="str">
        <f t="shared" si="37"/>
        <v>Life Sciences</v>
      </c>
      <c r="P92" t="s">
        <v>58</v>
      </c>
      <c r="Q92" t="str">
        <f t="shared" si="38"/>
        <v>High</v>
      </c>
      <c r="S92" t="str">
        <f t="shared" si="39"/>
        <v>Male</v>
      </c>
      <c r="T92">
        <v>78</v>
      </c>
      <c r="U92">
        <f t="shared" si="29"/>
        <v>78</v>
      </c>
      <c r="V92" t="s">
        <v>56</v>
      </c>
      <c r="W92" t="str">
        <f t="shared" si="40"/>
        <v>Medium</v>
      </c>
      <c r="X92">
        <v>4</v>
      </c>
      <c r="Y92">
        <f t="shared" si="41"/>
        <v>4</v>
      </c>
      <c r="Z92" t="s">
        <v>85</v>
      </c>
      <c r="AA92" t="str">
        <f t="shared" si="42"/>
        <v>Healthcare Representative</v>
      </c>
      <c r="AB92" t="s">
        <v>56</v>
      </c>
      <c r="AC92" t="str">
        <f t="shared" si="43"/>
        <v>Medium</v>
      </c>
      <c r="AD92" t="s">
        <v>71</v>
      </c>
      <c r="AE92" t="str">
        <f t="shared" si="44"/>
        <v>Married</v>
      </c>
      <c r="AF92">
        <v>13503</v>
      </c>
      <c r="AG92">
        <f t="shared" si="30"/>
        <v>13503</v>
      </c>
      <c r="AI92">
        <v>14115</v>
      </c>
      <c r="AJ92">
        <f t="shared" si="31"/>
        <v>14115</v>
      </c>
      <c r="AK92">
        <v>1</v>
      </c>
      <c r="AL92">
        <f t="shared" si="45"/>
        <v>1</v>
      </c>
      <c r="AM92" t="s">
        <v>72</v>
      </c>
      <c r="AN92" t="str">
        <f t="shared" si="46"/>
        <v>No</v>
      </c>
      <c r="AO92">
        <v>22</v>
      </c>
      <c r="AP92">
        <f t="shared" si="32"/>
        <v>22</v>
      </c>
      <c r="AQ92" t="s">
        <v>73</v>
      </c>
      <c r="AR92" t="str">
        <f t="shared" si="47"/>
        <v>Outstanding</v>
      </c>
      <c r="AS92" t="s">
        <v>60</v>
      </c>
      <c r="AT92" t="str">
        <f t="shared" si="48"/>
        <v>Very High</v>
      </c>
      <c r="AU92">
        <v>3</v>
      </c>
      <c r="AV92">
        <f t="shared" si="33"/>
        <v>3</v>
      </c>
      <c r="AW92" t="s">
        <v>80</v>
      </c>
      <c r="AX92" t="str">
        <f t="shared" si="49"/>
        <v>Good</v>
      </c>
      <c r="AY92" t="s">
        <v>72</v>
      </c>
      <c r="AZ92" t="str">
        <f t="shared" si="50"/>
        <v>No</v>
      </c>
      <c r="BA92">
        <f t="shared" si="51"/>
        <v>0</v>
      </c>
      <c r="BB92" t="str">
        <f t="shared" si="52"/>
        <v/>
      </c>
    </row>
    <row r="93" spans="1:54" x14ac:dyDescent="0.35">
      <c r="A93">
        <v>1544</v>
      </c>
      <c r="B93">
        <v>51</v>
      </c>
      <c r="C93">
        <f t="shared" si="34"/>
        <v>51</v>
      </c>
      <c r="D93" t="s">
        <v>52</v>
      </c>
      <c r="E93" t="str">
        <f t="shared" si="53"/>
        <v>Travel_Rarely</v>
      </c>
      <c r="F93">
        <v>632</v>
      </c>
      <c r="G93">
        <f t="shared" si="27"/>
        <v>632</v>
      </c>
      <c r="H93" t="s">
        <v>53</v>
      </c>
      <c r="I93" t="str">
        <f t="shared" si="35"/>
        <v>Sales</v>
      </c>
      <c r="J93">
        <v>21</v>
      </c>
      <c r="K93">
        <f t="shared" si="28"/>
        <v>21</v>
      </c>
      <c r="L93" t="s">
        <v>78</v>
      </c>
      <c r="M93" t="str">
        <f t="shared" si="36"/>
        <v>Master</v>
      </c>
      <c r="N93" t="s">
        <v>90</v>
      </c>
      <c r="O93" t="str">
        <f t="shared" si="37"/>
        <v>Marketing</v>
      </c>
      <c r="P93" t="s">
        <v>58</v>
      </c>
      <c r="Q93" t="str">
        <f t="shared" si="38"/>
        <v>High</v>
      </c>
      <c r="R93" t="s">
        <v>69</v>
      </c>
      <c r="S93" t="str">
        <f t="shared" si="39"/>
        <v>Male</v>
      </c>
      <c r="T93">
        <v>71</v>
      </c>
      <c r="U93">
        <f t="shared" si="29"/>
        <v>71</v>
      </c>
      <c r="V93" t="s">
        <v>58</v>
      </c>
      <c r="W93" t="str">
        <f t="shared" si="40"/>
        <v>High</v>
      </c>
      <c r="X93">
        <v>2</v>
      </c>
      <c r="Y93">
        <f t="shared" si="41"/>
        <v>2</v>
      </c>
      <c r="Z93" t="s">
        <v>59</v>
      </c>
      <c r="AA93" t="str">
        <f t="shared" si="42"/>
        <v>Sales Executive</v>
      </c>
      <c r="AB93" t="s">
        <v>60</v>
      </c>
      <c r="AC93" t="str">
        <f t="shared" si="43"/>
        <v>Very High</v>
      </c>
      <c r="AD93" t="s">
        <v>61</v>
      </c>
      <c r="AE93" t="str">
        <f t="shared" si="44"/>
        <v>Single</v>
      </c>
      <c r="AF93">
        <v>5441</v>
      </c>
      <c r="AG93">
        <f t="shared" si="30"/>
        <v>5441</v>
      </c>
      <c r="AI93">
        <v>8423</v>
      </c>
      <c r="AJ93">
        <f t="shared" si="31"/>
        <v>8423</v>
      </c>
      <c r="AK93">
        <v>0</v>
      </c>
      <c r="AL93">
        <f t="shared" si="45"/>
        <v>0</v>
      </c>
      <c r="AM93" t="s">
        <v>62</v>
      </c>
      <c r="AN93" t="str">
        <f t="shared" si="46"/>
        <v>Yes</v>
      </c>
      <c r="AO93">
        <v>22</v>
      </c>
      <c r="AP93">
        <f t="shared" si="32"/>
        <v>22</v>
      </c>
      <c r="AQ93" t="s">
        <v>73</v>
      </c>
      <c r="AR93" t="str">
        <f t="shared" si="47"/>
        <v>Outstanding</v>
      </c>
      <c r="AS93" t="s">
        <v>60</v>
      </c>
      <c r="AT93" t="str">
        <f t="shared" si="48"/>
        <v>Very High</v>
      </c>
      <c r="AU93">
        <v>2</v>
      </c>
      <c r="AV93">
        <f t="shared" si="33"/>
        <v>2</v>
      </c>
      <c r="AW93" t="s">
        <v>65</v>
      </c>
      <c r="AX93" t="str">
        <f t="shared" si="49"/>
        <v>Bad</v>
      </c>
      <c r="AY93" t="s">
        <v>72</v>
      </c>
      <c r="AZ93" t="str">
        <f t="shared" si="50"/>
        <v>No</v>
      </c>
      <c r="BA93">
        <f t="shared" si="51"/>
        <v>0</v>
      </c>
      <c r="BB93" t="str">
        <f t="shared" si="52"/>
        <v/>
      </c>
    </row>
    <row r="94" spans="1:54" x14ac:dyDescent="0.35">
      <c r="A94">
        <v>1545</v>
      </c>
      <c r="B94">
        <v>30</v>
      </c>
      <c r="C94">
        <f t="shared" si="34"/>
        <v>30</v>
      </c>
      <c r="D94" t="s">
        <v>52</v>
      </c>
      <c r="E94" t="str">
        <f t="shared" si="53"/>
        <v>Travel_Rarely</v>
      </c>
      <c r="F94">
        <v>1334</v>
      </c>
      <c r="G94">
        <f t="shared" si="27"/>
        <v>1334</v>
      </c>
      <c r="H94" t="s">
        <v>53</v>
      </c>
      <c r="I94" t="str">
        <f t="shared" si="35"/>
        <v>Sales</v>
      </c>
      <c r="J94">
        <v>4</v>
      </c>
      <c r="K94">
        <f t="shared" si="28"/>
        <v>4</v>
      </c>
      <c r="L94" t="s">
        <v>54</v>
      </c>
      <c r="M94" t="str">
        <f t="shared" si="36"/>
        <v>College</v>
      </c>
      <c r="N94" t="s">
        <v>79</v>
      </c>
      <c r="O94" t="str">
        <f t="shared" si="37"/>
        <v>Medical</v>
      </c>
      <c r="P94" t="s">
        <v>58</v>
      </c>
      <c r="Q94" t="str">
        <f t="shared" si="38"/>
        <v>High</v>
      </c>
      <c r="R94" t="s">
        <v>57</v>
      </c>
      <c r="S94" t="str">
        <f t="shared" si="39"/>
        <v>Female</v>
      </c>
      <c r="T94">
        <v>63</v>
      </c>
      <c r="U94">
        <f t="shared" si="29"/>
        <v>63</v>
      </c>
      <c r="V94" t="s">
        <v>56</v>
      </c>
      <c r="W94" t="str">
        <f t="shared" si="40"/>
        <v>Medium</v>
      </c>
      <c r="X94">
        <v>2</v>
      </c>
      <c r="Y94">
        <f t="shared" si="41"/>
        <v>2</v>
      </c>
      <c r="Z94" t="s">
        <v>59</v>
      </c>
      <c r="AA94" t="str">
        <f t="shared" si="42"/>
        <v>Sales Executive</v>
      </c>
      <c r="AB94" t="s">
        <v>56</v>
      </c>
      <c r="AC94" t="str">
        <f t="shared" si="43"/>
        <v>Medium</v>
      </c>
      <c r="AD94" t="s">
        <v>83</v>
      </c>
      <c r="AE94" t="str">
        <f t="shared" si="44"/>
        <v>Divorced</v>
      </c>
      <c r="AF94">
        <v>5209</v>
      </c>
      <c r="AG94">
        <f t="shared" si="30"/>
        <v>5209</v>
      </c>
      <c r="AI94">
        <v>19760</v>
      </c>
      <c r="AJ94">
        <f t="shared" si="31"/>
        <v>19760</v>
      </c>
      <c r="AK94">
        <v>1</v>
      </c>
      <c r="AL94">
        <f t="shared" si="45"/>
        <v>1</v>
      </c>
      <c r="AM94" t="s">
        <v>62</v>
      </c>
      <c r="AN94" t="str">
        <f t="shared" si="46"/>
        <v>Yes</v>
      </c>
      <c r="AO94">
        <v>12</v>
      </c>
      <c r="AP94">
        <f t="shared" si="32"/>
        <v>12</v>
      </c>
      <c r="AQ94" t="s">
        <v>63</v>
      </c>
      <c r="AR94" t="str">
        <f t="shared" si="47"/>
        <v>Excellent</v>
      </c>
      <c r="AS94" t="s">
        <v>56</v>
      </c>
      <c r="AT94" t="str">
        <f t="shared" si="48"/>
        <v>Medium</v>
      </c>
      <c r="AU94">
        <v>4</v>
      </c>
      <c r="AV94">
        <f t="shared" si="33"/>
        <v>4</v>
      </c>
      <c r="AW94" t="s">
        <v>80</v>
      </c>
      <c r="AX94" t="str">
        <f t="shared" si="49"/>
        <v>Good</v>
      </c>
      <c r="AY94" t="s">
        <v>72</v>
      </c>
      <c r="AZ94" t="str">
        <f t="shared" si="50"/>
        <v>No</v>
      </c>
      <c r="BA94">
        <f t="shared" si="51"/>
        <v>0</v>
      </c>
      <c r="BB94" t="str">
        <f t="shared" si="52"/>
        <v/>
      </c>
    </row>
    <row r="95" spans="1:54" x14ac:dyDescent="0.35">
      <c r="A95">
        <v>1546</v>
      </c>
      <c r="B95">
        <v>46</v>
      </c>
      <c r="C95">
        <f t="shared" si="34"/>
        <v>46</v>
      </c>
      <c r="D95" t="s">
        <v>66</v>
      </c>
      <c r="E95" t="str">
        <f t="shared" si="53"/>
        <v>Travel_Frequently</v>
      </c>
      <c r="F95">
        <v>638</v>
      </c>
      <c r="G95">
        <f t="shared" si="27"/>
        <v>638</v>
      </c>
      <c r="H95" t="s">
        <v>67</v>
      </c>
      <c r="I95" t="str">
        <f t="shared" si="35"/>
        <v>Research &amp; Development</v>
      </c>
      <c r="J95">
        <v>1</v>
      </c>
      <c r="K95">
        <f t="shared" si="28"/>
        <v>1</v>
      </c>
      <c r="L95" t="s">
        <v>81</v>
      </c>
      <c r="M95" t="str">
        <f t="shared" si="36"/>
        <v>Bachelor</v>
      </c>
      <c r="N95" t="s">
        <v>79</v>
      </c>
      <c r="O95" t="str">
        <f t="shared" si="37"/>
        <v>Medical</v>
      </c>
      <c r="P95" t="s">
        <v>58</v>
      </c>
      <c r="Q95" t="str">
        <f t="shared" si="38"/>
        <v>High</v>
      </c>
      <c r="R95" t="s">
        <v>69</v>
      </c>
      <c r="S95" t="str">
        <f t="shared" si="39"/>
        <v>Male</v>
      </c>
      <c r="T95">
        <v>40</v>
      </c>
      <c r="U95">
        <f t="shared" si="29"/>
        <v>40</v>
      </c>
      <c r="V95" t="s">
        <v>56</v>
      </c>
      <c r="W95" t="str">
        <f t="shared" si="40"/>
        <v>Medium</v>
      </c>
      <c r="X95">
        <v>3</v>
      </c>
      <c r="Y95">
        <f t="shared" si="41"/>
        <v>3</v>
      </c>
      <c r="Z95" t="s">
        <v>85</v>
      </c>
      <c r="AA95" t="str">
        <f t="shared" si="42"/>
        <v>Healthcare Representative</v>
      </c>
      <c r="AB95" t="s">
        <v>64</v>
      </c>
      <c r="AC95" t="str">
        <f t="shared" si="43"/>
        <v>Low</v>
      </c>
      <c r="AD95" t="s">
        <v>71</v>
      </c>
      <c r="AE95" t="str">
        <f t="shared" si="44"/>
        <v>Married</v>
      </c>
      <c r="AF95">
        <v>10673</v>
      </c>
      <c r="AG95">
        <f t="shared" si="30"/>
        <v>10673</v>
      </c>
      <c r="AI95">
        <v>3142</v>
      </c>
      <c r="AJ95">
        <f t="shared" si="31"/>
        <v>3142</v>
      </c>
      <c r="AK95">
        <v>2</v>
      </c>
      <c r="AL95">
        <f t="shared" si="45"/>
        <v>2</v>
      </c>
      <c r="AM95" t="s">
        <v>62</v>
      </c>
      <c r="AN95" t="str">
        <f t="shared" si="46"/>
        <v>Yes</v>
      </c>
      <c r="AO95">
        <v>13</v>
      </c>
      <c r="AP95">
        <f t="shared" si="32"/>
        <v>13</v>
      </c>
      <c r="AQ95" t="s">
        <v>63</v>
      </c>
      <c r="AR95" t="str">
        <f t="shared" si="47"/>
        <v>Excellent</v>
      </c>
      <c r="AS95" t="s">
        <v>58</v>
      </c>
      <c r="AT95" t="str">
        <f t="shared" si="48"/>
        <v>High</v>
      </c>
      <c r="AU95">
        <v>5</v>
      </c>
      <c r="AV95">
        <f t="shared" si="33"/>
        <v>5</v>
      </c>
      <c r="AW95" t="s">
        <v>80</v>
      </c>
      <c r="AX95" t="str">
        <f t="shared" si="49"/>
        <v>Good</v>
      </c>
      <c r="AY95" t="s">
        <v>72</v>
      </c>
      <c r="AZ95" t="str">
        <f t="shared" si="50"/>
        <v>No</v>
      </c>
      <c r="BA95">
        <f t="shared" si="51"/>
        <v>0</v>
      </c>
      <c r="BB95" t="str">
        <f t="shared" si="52"/>
        <v/>
      </c>
    </row>
    <row r="96" spans="1:54" x14ac:dyDescent="0.35">
      <c r="A96">
        <v>1547</v>
      </c>
      <c r="B96">
        <v>32</v>
      </c>
      <c r="C96">
        <f t="shared" si="34"/>
        <v>32</v>
      </c>
      <c r="D96" t="s">
        <v>52</v>
      </c>
      <c r="E96" t="str">
        <f t="shared" si="53"/>
        <v>Travel_Rarely</v>
      </c>
      <c r="F96">
        <v>1093</v>
      </c>
      <c r="G96">
        <f t="shared" si="27"/>
        <v>1093</v>
      </c>
      <c r="H96" t="s">
        <v>53</v>
      </c>
      <c r="I96" t="str">
        <f t="shared" si="35"/>
        <v>Sales</v>
      </c>
      <c r="J96">
        <v>6</v>
      </c>
      <c r="K96">
        <f t="shared" si="28"/>
        <v>6</v>
      </c>
      <c r="L96" t="s">
        <v>78</v>
      </c>
      <c r="M96" t="str">
        <f t="shared" si="36"/>
        <v>Master</v>
      </c>
      <c r="N96" t="s">
        <v>79</v>
      </c>
      <c r="O96" t="str">
        <f t="shared" si="37"/>
        <v>Medical</v>
      </c>
      <c r="P96" t="s">
        <v>56</v>
      </c>
      <c r="Q96" t="str">
        <f t="shared" si="38"/>
        <v>Medium</v>
      </c>
      <c r="R96" t="s">
        <v>69</v>
      </c>
      <c r="S96" t="str">
        <f t="shared" si="39"/>
        <v>Male</v>
      </c>
      <c r="T96">
        <v>87</v>
      </c>
      <c r="U96">
        <f t="shared" si="29"/>
        <v>87</v>
      </c>
      <c r="V96" t="s">
        <v>58</v>
      </c>
      <c r="W96" t="str">
        <f t="shared" si="40"/>
        <v>High</v>
      </c>
      <c r="X96">
        <v>2</v>
      </c>
      <c r="Y96">
        <f t="shared" si="41"/>
        <v>2</v>
      </c>
      <c r="Z96" t="s">
        <v>59</v>
      </c>
      <c r="AA96" t="str">
        <f t="shared" si="42"/>
        <v>Sales Executive</v>
      </c>
      <c r="AB96" t="s">
        <v>58</v>
      </c>
      <c r="AC96" t="str">
        <f t="shared" si="43"/>
        <v>High</v>
      </c>
      <c r="AD96" t="s">
        <v>61</v>
      </c>
      <c r="AE96" t="str">
        <f t="shared" si="44"/>
        <v>Single</v>
      </c>
      <c r="AF96">
        <v>5010</v>
      </c>
      <c r="AG96">
        <f t="shared" si="30"/>
        <v>5010</v>
      </c>
      <c r="AI96">
        <v>24301</v>
      </c>
      <c r="AJ96">
        <f t="shared" si="31"/>
        <v>24301</v>
      </c>
      <c r="AK96">
        <v>1</v>
      </c>
      <c r="AL96">
        <f t="shared" si="45"/>
        <v>1</v>
      </c>
      <c r="AM96" t="s">
        <v>72</v>
      </c>
      <c r="AN96" t="str">
        <f t="shared" si="46"/>
        <v>No</v>
      </c>
      <c r="AO96">
        <v>16</v>
      </c>
      <c r="AP96">
        <f t="shared" si="32"/>
        <v>16</v>
      </c>
      <c r="AQ96" t="s">
        <v>63</v>
      </c>
      <c r="AR96" t="str">
        <f t="shared" si="47"/>
        <v>Excellent</v>
      </c>
      <c r="AS96" t="s">
        <v>64</v>
      </c>
      <c r="AT96" t="str">
        <f t="shared" si="48"/>
        <v>Low</v>
      </c>
      <c r="AU96">
        <v>0</v>
      </c>
      <c r="AV96">
        <f t="shared" si="33"/>
        <v>0</v>
      </c>
      <c r="AW96" t="s">
        <v>74</v>
      </c>
      <c r="AX96" t="str">
        <f t="shared" si="49"/>
        <v>Better</v>
      </c>
      <c r="AY96" t="s">
        <v>72</v>
      </c>
      <c r="AZ96" t="str">
        <f t="shared" si="50"/>
        <v>No</v>
      </c>
      <c r="BA96">
        <f t="shared" si="51"/>
        <v>0</v>
      </c>
      <c r="BB96" t="str">
        <f t="shared" si="52"/>
        <v/>
      </c>
    </row>
    <row r="97" spans="1:54" x14ac:dyDescent="0.35">
      <c r="A97">
        <v>1548</v>
      </c>
      <c r="B97">
        <v>54</v>
      </c>
      <c r="C97">
        <f t="shared" si="34"/>
        <v>54</v>
      </c>
      <c r="D97" t="s">
        <v>52</v>
      </c>
      <c r="E97" t="str">
        <f t="shared" si="53"/>
        <v>Travel_Rarely</v>
      </c>
      <c r="F97">
        <v>1217</v>
      </c>
      <c r="G97">
        <f t="shared" si="27"/>
        <v>1217</v>
      </c>
      <c r="H97" t="s">
        <v>67</v>
      </c>
      <c r="I97" t="str">
        <f t="shared" si="35"/>
        <v>Research &amp; Development</v>
      </c>
      <c r="J97">
        <v>2</v>
      </c>
      <c r="K97">
        <f t="shared" si="28"/>
        <v>2</v>
      </c>
      <c r="L97" t="s">
        <v>78</v>
      </c>
      <c r="M97" t="str">
        <f t="shared" si="36"/>
        <v>Master</v>
      </c>
      <c r="N97" t="s">
        <v>93</v>
      </c>
      <c r="O97" t="str">
        <f t="shared" si="37"/>
        <v>Technical Degree</v>
      </c>
      <c r="P97" t="s">
        <v>64</v>
      </c>
      <c r="Q97" t="str">
        <f t="shared" si="38"/>
        <v>Low</v>
      </c>
      <c r="R97" t="s">
        <v>57</v>
      </c>
      <c r="S97" t="str">
        <f t="shared" si="39"/>
        <v>Female</v>
      </c>
      <c r="T97">
        <v>60</v>
      </c>
      <c r="U97">
        <f t="shared" si="29"/>
        <v>60</v>
      </c>
      <c r="V97" t="s">
        <v>58</v>
      </c>
      <c r="W97" t="str">
        <f t="shared" si="40"/>
        <v>High</v>
      </c>
      <c r="X97">
        <v>3</v>
      </c>
      <c r="Y97">
        <f t="shared" si="41"/>
        <v>3</v>
      </c>
      <c r="Z97" t="s">
        <v>89</v>
      </c>
      <c r="AA97" t="str">
        <f t="shared" si="42"/>
        <v>Research Director</v>
      </c>
      <c r="AB97" t="s">
        <v>58</v>
      </c>
      <c r="AC97" t="str">
        <f t="shared" si="43"/>
        <v>High</v>
      </c>
      <c r="AD97" t="s">
        <v>71</v>
      </c>
      <c r="AE97" t="str">
        <f t="shared" si="44"/>
        <v>Married</v>
      </c>
      <c r="AF97">
        <v>13549</v>
      </c>
      <c r="AG97">
        <f t="shared" si="30"/>
        <v>13549</v>
      </c>
      <c r="AI97">
        <v>24001</v>
      </c>
      <c r="AJ97">
        <f t="shared" si="31"/>
        <v>24001</v>
      </c>
      <c r="AK97">
        <v>9</v>
      </c>
      <c r="AL97">
        <f t="shared" si="45"/>
        <v>9</v>
      </c>
      <c r="AM97" t="s">
        <v>72</v>
      </c>
      <c r="AN97" t="str">
        <f t="shared" si="46"/>
        <v>No</v>
      </c>
      <c r="AO97">
        <v>12</v>
      </c>
      <c r="AP97">
        <f t="shared" si="32"/>
        <v>12</v>
      </c>
      <c r="AR97" t="str">
        <f t="shared" si="47"/>
        <v>Excellent</v>
      </c>
      <c r="AS97" t="s">
        <v>64</v>
      </c>
      <c r="AT97" t="str">
        <f t="shared" si="48"/>
        <v>Low</v>
      </c>
      <c r="AU97">
        <v>5</v>
      </c>
      <c r="AV97">
        <f t="shared" si="33"/>
        <v>5</v>
      </c>
      <c r="AW97" t="s">
        <v>65</v>
      </c>
      <c r="AX97" t="str">
        <f t="shared" si="49"/>
        <v>Bad</v>
      </c>
      <c r="AY97" t="s">
        <v>72</v>
      </c>
      <c r="AZ97" t="str">
        <f t="shared" si="50"/>
        <v>No</v>
      </c>
      <c r="BA97">
        <f t="shared" si="51"/>
        <v>0</v>
      </c>
      <c r="BB97" t="str">
        <f t="shared" si="52"/>
        <v/>
      </c>
    </row>
    <row r="98" spans="1:54" x14ac:dyDescent="0.35">
      <c r="A98">
        <v>1549</v>
      </c>
      <c r="B98">
        <v>24</v>
      </c>
      <c r="C98">
        <f t="shared" si="34"/>
        <v>24</v>
      </c>
      <c r="D98" t="s">
        <v>52</v>
      </c>
      <c r="E98" t="str">
        <f t="shared" si="53"/>
        <v>Travel_Rarely</v>
      </c>
      <c r="F98">
        <v>1353</v>
      </c>
      <c r="G98">
        <f t="shared" si="27"/>
        <v>1353</v>
      </c>
      <c r="H98" t="s">
        <v>53</v>
      </c>
      <c r="I98" t="str">
        <f t="shared" si="35"/>
        <v>Sales</v>
      </c>
      <c r="J98">
        <v>3</v>
      </c>
      <c r="K98">
        <f t="shared" si="28"/>
        <v>3</v>
      </c>
      <c r="L98" t="s">
        <v>54</v>
      </c>
      <c r="M98" t="str">
        <f t="shared" si="36"/>
        <v>College</v>
      </c>
      <c r="N98" t="s">
        <v>75</v>
      </c>
      <c r="O98" t="str">
        <f t="shared" si="37"/>
        <v>Other</v>
      </c>
      <c r="P98" t="s">
        <v>64</v>
      </c>
      <c r="Q98" t="str">
        <f t="shared" si="38"/>
        <v>Low</v>
      </c>
      <c r="R98" t="s">
        <v>57</v>
      </c>
      <c r="S98" t="str">
        <f t="shared" si="39"/>
        <v>Female</v>
      </c>
      <c r="T98">
        <v>33</v>
      </c>
      <c r="U98">
        <f t="shared" si="29"/>
        <v>33</v>
      </c>
      <c r="V98" t="s">
        <v>58</v>
      </c>
      <c r="W98" t="str">
        <f t="shared" si="40"/>
        <v>High</v>
      </c>
      <c r="X98">
        <v>2</v>
      </c>
      <c r="Y98">
        <f t="shared" si="41"/>
        <v>2</v>
      </c>
      <c r="Z98" t="s">
        <v>59</v>
      </c>
      <c r="AA98" t="str">
        <f t="shared" si="42"/>
        <v>Sales Executive</v>
      </c>
      <c r="AB98" t="s">
        <v>58</v>
      </c>
      <c r="AC98" t="str">
        <f t="shared" si="43"/>
        <v>High</v>
      </c>
      <c r="AD98" t="s">
        <v>71</v>
      </c>
      <c r="AE98" t="str">
        <f t="shared" si="44"/>
        <v>Married</v>
      </c>
      <c r="AF98">
        <v>4999</v>
      </c>
      <c r="AG98">
        <f t="shared" si="30"/>
        <v>4999</v>
      </c>
      <c r="AI98">
        <v>17519</v>
      </c>
      <c r="AJ98">
        <f t="shared" si="31"/>
        <v>17519</v>
      </c>
      <c r="AK98">
        <v>0</v>
      </c>
      <c r="AL98">
        <f t="shared" si="45"/>
        <v>0</v>
      </c>
      <c r="AM98" t="s">
        <v>72</v>
      </c>
      <c r="AN98" t="str">
        <f t="shared" si="46"/>
        <v>No</v>
      </c>
      <c r="AO98">
        <v>21</v>
      </c>
      <c r="AP98">
        <f t="shared" si="32"/>
        <v>21</v>
      </c>
      <c r="AQ98" t="s">
        <v>73</v>
      </c>
      <c r="AR98" t="str">
        <f t="shared" si="47"/>
        <v>Outstanding</v>
      </c>
      <c r="AS98" t="s">
        <v>64</v>
      </c>
      <c r="AT98" t="str">
        <f t="shared" si="48"/>
        <v>Low</v>
      </c>
      <c r="AU98">
        <v>2</v>
      </c>
      <c r="AV98">
        <f t="shared" si="33"/>
        <v>2</v>
      </c>
      <c r="AW98" t="s">
        <v>80</v>
      </c>
      <c r="AX98" t="str">
        <f t="shared" si="49"/>
        <v>Good</v>
      </c>
      <c r="AY98" t="s">
        <v>72</v>
      </c>
      <c r="AZ98" t="str">
        <f t="shared" si="50"/>
        <v>No</v>
      </c>
      <c r="BA98">
        <f t="shared" si="51"/>
        <v>0</v>
      </c>
      <c r="BB98" t="str">
        <f t="shared" si="52"/>
        <v/>
      </c>
    </row>
    <row r="99" spans="1:54" x14ac:dyDescent="0.35">
      <c r="A99">
        <v>1550</v>
      </c>
      <c r="B99">
        <v>28</v>
      </c>
      <c r="C99">
        <f t="shared" si="34"/>
        <v>28</v>
      </c>
      <c r="D99" t="s">
        <v>86</v>
      </c>
      <c r="E99" t="str">
        <f t="shared" si="53"/>
        <v>Non-Travel</v>
      </c>
      <c r="F99">
        <v>120</v>
      </c>
      <c r="G99">
        <f t="shared" si="27"/>
        <v>120</v>
      </c>
      <c r="H99" t="s">
        <v>53</v>
      </c>
      <c r="I99" t="str">
        <f t="shared" si="35"/>
        <v>Sales</v>
      </c>
      <c r="J99">
        <v>4</v>
      </c>
      <c r="K99">
        <f t="shared" si="28"/>
        <v>4</v>
      </c>
      <c r="L99" t="s">
        <v>81</v>
      </c>
      <c r="M99" t="str">
        <f t="shared" si="36"/>
        <v>Bachelor</v>
      </c>
      <c r="N99" t="s">
        <v>79</v>
      </c>
      <c r="O99" t="str">
        <f t="shared" si="37"/>
        <v>Medical</v>
      </c>
      <c r="P99" t="s">
        <v>56</v>
      </c>
      <c r="Q99" t="str">
        <f t="shared" si="38"/>
        <v>Medium</v>
      </c>
      <c r="R99" t="s">
        <v>69</v>
      </c>
      <c r="S99" t="str">
        <f t="shared" si="39"/>
        <v>Male</v>
      </c>
      <c r="T99">
        <v>43</v>
      </c>
      <c r="U99">
        <f t="shared" si="29"/>
        <v>43</v>
      </c>
      <c r="V99" t="s">
        <v>58</v>
      </c>
      <c r="W99" t="str">
        <f t="shared" si="40"/>
        <v>High</v>
      </c>
      <c r="X99">
        <v>2</v>
      </c>
      <c r="Y99">
        <f t="shared" si="41"/>
        <v>2</v>
      </c>
      <c r="Z99" t="s">
        <v>59</v>
      </c>
      <c r="AA99" t="str">
        <f t="shared" si="42"/>
        <v>Sales Executive</v>
      </c>
      <c r="AB99" t="s">
        <v>58</v>
      </c>
      <c r="AC99" t="str">
        <f t="shared" si="43"/>
        <v>High</v>
      </c>
      <c r="AD99" t="s">
        <v>71</v>
      </c>
      <c r="AE99" t="str">
        <f t="shared" si="44"/>
        <v>Married</v>
      </c>
      <c r="AF99">
        <v>4221</v>
      </c>
      <c r="AG99">
        <f t="shared" si="30"/>
        <v>4221</v>
      </c>
      <c r="AI99">
        <v>8863</v>
      </c>
      <c r="AJ99">
        <f t="shared" si="31"/>
        <v>8863</v>
      </c>
      <c r="AK99">
        <v>1</v>
      </c>
      <c r="AL99">
        <f t="shared" si="45"/>
        <v>1</v>
      </c>
      <c r="AM99" t="s">
        <v>72</v>
      </c>
      <c r="AN99" t="str">
        <f t="shared" si="46"/>
        <v>No</v>
      </c>
      <c r="AO99">
        <v>15</v>
      </c>
      <c r="AP99">
        <f t="shared" si="32"/>
        <v>15</v>
      </c>
      <c r="AQ99" t="s">
        <v>63</v>
      </c>
      <c r="AR99" t="str">
        <f t="shared" si="47"/>
        <v>Excellent</v>
      </c>
      <c r="AS99" t="s">
        <v>56</v>
      </c>
      <c r="AT99" t="str">
        <f t="shared" si="48"/>
        <v>Medium</v>
      </c>
      <c r="AU99">
        <v>3</v>
      </c>
      <c r="AV99">
        <f t="shared" si="33"/>
        <v>3</v>
      </c>
      <c r="AW99" t="s">
        <v>92</v>
      </c>
      <c r="AX99" t="str">
        <f t="shared" si="49"/>
        <v>Best</v>
      </c>
      <c r="AY99" t="s">
        <v>72</v>
      </c>
      <c r="AZ99" t="str">
        <f t="shared" si="50"/>
        <v>No</v>
      </c>
      <c r="BA99">
        <f t="shared" si="51"/>
        <v>0</v>
      </c>
      <c r="BB99" t="str">
        <f t="shared" si="52"/>
        <v/>
      </c>
    </row>
    <row r="100" spans="1:54" x14ac:dyDescent="0.35">
      <c r="A100">
        <v>1551</v>
      </c>
      <c r="B100">
        <v>58</v>
      </c>
      <c r="C100">
        <f t="shared" si="34"/>
        <v>58</v>
      </c>
      <c r="D100" t="s">
        <v>52</v>
      </c>
      <c r="E100" t="str">
        <f t="shared" si="53"/>
        <v>Travel_Rarely</v>
      </c>
      <c r="F100">
        <v>682</v>
      </c>
      <c r="G100">
        <f t="shared" si="27"/>
        <v>682</v>
      </c>
      <c r="H100" t="s">
        <v>53</v>
      </c>
      <c r="I100" t="str">
        <f t="shared" si="35"/>
        <v>Sales</v>
      </c>
      <c r="J100">
        <v>10</v>
      </c>
      <c r="K100">
        <f t="shared" si="28"/>
        <v>10</v>
      </c>
      <c r="L100" t="s">
        <v>78</v>
      </c>
      <c r="M100" t="str">
        <f t="shared" si="36"/>
        <v>Master</v>
      </c>
      <c r="N100" t="s">
        <v>79</v>
      </c>
      <c r="O100" t="str">
        <f t="shared" si="37"/>
        <v>Medical</v>
      </c>
      <c r="P100" t="s">
        <v>76</v>
      </c>
      <c r="Q100" t="str">
        <f t="shared" si="38"/>
        <v>Ver High</v>
      </c>
      <c r="R100" t="s">
        <v>69</v>
      </c>
      <c r="S100" t="str">
        <f t="shared" si="39"/>
        <v>Male</v>
      </c>
      <c r="T100">
        <v>37</v>
      </c>
      <c r="U100">
        <f t="shared" si="29"/>
        <v>37</v>
      </c>
      <c r="W100" t="str">
        <f t="shared" si="40"/>
        <v>high</v>
      </c>
      <c r="X100">
        <v>4</v>
      </c>
      <c r="Y100">
        <f t="shared" si="41"/>
        <v>4</v>
      </c>
      <c r="Z100" t="s">
        <v>59</v>
      </c>
      <c r="AA100" t="str">
        <f t="shared" si="42"/>
        <v>Sales Executive</v>
      </c>
      <c r="AB100" t="s">
        <v>58</v>
      </c>
      <c r="AC100" t="str">
        <f t="shared" si="43"/>
        <v>High</v>
      </c>
      <c r="AD100" t="s">
        <v>61</v>
      </c>
      <c r="AE100" t="str">
        <f t="shared" si="44"/>
        <v>Single</v>
      </c>
      <c r="AF100">
        <v>13872</v>
      </c>
      <c r="AG100">
        <f t="shared" si="30"/>
        <v>13872</v>
      </c>
      <c r="AI100">
        <v>98657</v>
      </c>
      <c r="AJ100">
        <f t="shared" si="31"/>
        <v>98657</v>
      </c>
      <c r="AK100">
        <v>0</v>
      </c>
      <c r="AL100">
        <f t="shared" si="45"/>
        <v>0</v>
      </c>
      <c r="AM100" t="s">
        <v>72</v>
      </c>
      <c r="AN100" t="str">
        <f t="shared" si="46"/>
        <v>No</v>
      </c>
      <c r="AO100">
        <v>13</v>
      </c>
      <c r="AP100">
        <f t="shared" si="32"/>
        <v>13</v>
      </c>
      <c r="AQ100" t="s">
        <v>63</v>
      </c>
      <c r="AR100" t="str">
        <f t="shared" si="47"/>
        <v>Excellent</v>
      </c>
      <c r="AS100" t="s">
        <v>58</v>
      </c>
      <c r="AT100" t="str">
        <f t="shared" si="48"/>
        <v>High</v>
      </c>
      <c r="AU100">
        <v>1</v>
      </c>
      <c r="AV100">
        <f t="shared" si="33"/>
        <v>1</v>
      </c>
      <c r="AW100" t="s">
        <v>80</v>
      </c>
      <c r="AX100" t="str">
        <f t="shared" si="49"/>
        <v>Good</v>
      </c>
      <c r="AY100" t="s">
        <v>72</v>
      </c>
      <c r="AZ100" t="str">
        <f t="shared" si="50"/>
        <v>No</v>
      </c>
      <c r="BA100">
        <f t="shared" si="51"/>
        <v>0</v>
      </c>
      <c r="BB100" t="str">
        <f t="shared" si="52"/>
        <v/>
      </c>
    </row>
    <row r="101" spans="1:54" x14ac:dyDescent="0.35">
      <c r="A101">
        <v>1552</v>
      </c>
      <c r="B101">
        <v>44</v>
      </c>
      <c r="C101">
        <f t="shared" si="34"/>
        <v>44</v>
      </c>
      <c r="D101" t="s">
        <v>86</v>
      </c>
      <c r="E101" t="str">
        <f t="shared" si="53"/>
        <v>Non-Travel</v>
      </c>
      <c r="F101">
        <v>489</v>
      </c>
      <c r="G101">
        <f t="shared" si="27"/>
        <v>489</v>
      </c>
      <c r="H101" t="s">
        <v>67</v>
      </c>
      <c r="I101" t="str">
        <f t="shared" si="35"/>
        <v>Research &amp; Development</v>
      </c>
      <c r="J101">
        <v>23</v>
      </c>
      <c r="K101">
        <f t="shared" si="28"/>
        <v>23</v>
      </c>
      <c r="L101" t="s">
        <v>81</v>
      </c>
      <c r="M101" t="str">
        <f t="shared" si="36"/>
        <v>Bachelor</v>
      </c>
      <c r="N101" t="s">
        <v>79</v>
      </c>
      <c r="O101" t="str">
        <f t="shared" si="37"/>
        <v>Medical</v>
      </c>
      <c r="P101" t="s">
        <v>56</v>
      </c>
      <c r="Q101" t="str">
        <f t="shared" si="38"/>
        <v>Medium</v>
      </c>
      <c r="R101" t="s">
        <v>69</v>
      </c>
      <c r="S101" t="str">
        <f t="shared" si="39"/>
        <v>Male</v>
      </c>
      <c r="T101">
        <v>67</v>
      </c>
      <c r="U101">
        <f t="shared" si="29"/>
        <v>67</v>
      </c>
      <c r="V101" t="s">
        <v>58</v>
      </c>
      <c r="W101" t="str">
        <f t="shared" si="40"/>
        <v>High</v>
      </c>
      <c r="X101">
        <v>2</v>
      </c>
      <c r="Y101">
        <f t="shared" si="41"/>
        <v>2</v>
      </c>
      <c r="Z101" t="s">
        <v>77</v>
      </c>
      <c r="AA101" t="str">
        <f t="shared" si="42"/>
        <v>Laboratory Technician</v>
      </c>
      <c r="AB101" t="s">
        <v>56</v>
      </c>
      <c r="AC101" t="str">
        <f t="shared" si="43"/>
        <v>Medium</v>
      </c>
      <c r="AD101" t="s">
        <v>71</v>
      </c>
      <c r="AE101" t="str">
        <f t="shared" si="44"/>
        <v>Married</v>
      </c>
      <c r="AF101">
        <v>2042</v>
      </c>
      <c r="AG101">
        <f t="shared" si="30"/>
        <v>2042</v>
      </c>
      <c r="AI101">
        <v>25043</v>
      </c>
      <c r="AJ101">
        <f t="shared" si="31"/>
        <v>25043</v>
      </c>
      <c r="AK101">
        <v>4</v>
      </c>
      <c r="AL101">
        <f t="shared" si="45"/>
        <v>4</v>
      </c>
      <c r="AM101" t="s">
        <v>72</v>
      </c>
      <c r="AN101" t="str">
        <f t="shared" si="46"/>
        <v>No</v>
      </c>
      <c r="AO101">
        <v>12</v>
      </c>
      <c r="AP101">
        <f t="shared" si="32"/>
        <v>12</v>
      </c>
      <c r="AQ101" t="s">
        <v>63</v>
      </c>
      <c r="AR101" t="str">
        <f t="shared" si="47"/>
        <v>Excellent</v>
      </c>
      <c r="AS101" t="s">
        <v>58</v>
      </c>
      <c r="AT101" t="str">
        <f t="shared" si="48"/>
        <v>High</v>
      </c>
      <c r="AU101">
        <v>3</v>
      </c>
      <c r="AV101">
        <f t="shared" si="33"/>
        <v>3</v>
      </c>
      <c r="AW101" t="s">
        <v>92</v>
      </c>
      <c r="AX101" t="str">
        <f t="shared" si="49"/>
        <v>Best</v>
      </c>
      <c r="AY101" t="s">
        <v>72</v>
      </c>
      <c r="AZ101" t="str">
        <f t="shared" si="50"/>
        <v>No</v>
      </c>
      <c r="BA101">
        <f t="shared" si="51"/>
        <v>0</v>
      </c>
      <c r="BB101" t="str">
        <f t="shared" si="52"/>
        <v/>
      </c>
    </row>
    <row r="102" spans="1:54" x14ac:dyDescent="0.35">
      <c r="A102">
        <v>1553</v>
      </c>
      <c r="B102">
        <v>37</v>
      </c>
      <c r="C102">
        <f t="shared" si="34"/>
        <v>37</v>
      </c>
      <c r="D102" t="s">
        <v>52</v>
      </c>
      <c r="E102" t="str">
        <f t="shared" si="53"/>
        <v>Travel_Rarely</v>
      </c>
      <c r="F102">
        <v>807</v>
      </c>
      <c r="G102">
        <f t="shared" si="27"/>
        <v>807</v>
      </c>
      <c r="H102" t="s">
        <v>95</v>
      </c>
      <c r="I102" t="str">
        <f t="shared" si="35"/>
        <v>Human Resources</v>
      </c>
      <c r="J102">
        <v>6</v>
      </c>
      <c r="K102">
        <f t="shared" si="28"/>
        <v>6</v>
      </c>
      <c r="L102" t="s">
        <v>78</v>
      </c>
      <c r="M102" t="str">
        <f t="shared" si="36"/>
        <v>Master</v>
      </c>
      <c r="N102" t="s">
        <v>95</v>
      </c>
      <c r="O102" t="str">
        <f t="shared" si="37"/>
        <v>Human Resources</v>
      </c>
      <c r="P102" t="s">
        <v>58</v>
      </c>
      <c r="Q102" t="str">
        <f t="shared" si="38"/>
        <v>High</v>
      </c>
      <c r="R102" t="s">
        <v>69</v>
      </c>
      <c r="S102" t="str">
        <f t="shared" si="39"/>
        <v>Male</v>
      </c>
      <c r="T102">
        <v>63</v>
      </c>
      <c r="U102">
        <f t="shared" si="29"/>
        <v>63</v>
      </c>
      <c r="V102" t="s">
        <v>58</v>
      </c>
      <c r="W102" t="str">
        <f t="shared" si="40"/>
        <v>High</v>
      </c>
      <c r="X102">
        <v>1</v>
      </c>
      <c r="Y102">
        <f t="shared" si="41"/>
        <v>1</v>
      </c>
      <c r="Z102" t="s">
        <v>95</v>
      </c>
      <c r="AA102" t="str">
        <f t="shared" si="42"/>
        <v>Human Resources</v>
      </c>
      <c r="AB102" t="s">
        <v>64</v>
      </c>
      <c r="AC102" t="str">
        <f t="shared" si="43"/>
        <v>Low</v>
      </c>
      <c r="AD102" t="s">
        <v>83</v>
      </c>
      <c r="AE102" t="str">
        <f t="shared" si="44"/>
        <v>Divorced</v>
      </c>
      <c r="AF102">
        <v>2073</v>
      </c>
      <c r="AG102">
        <f t="shared" si="30"/>
        <v>2073</v>
      </c>
      <c r="AI102">
        <v>23648</v>
      </c>
      <c r="AJ102">
        <f t="shared" si="31"/>
        <v>23648</v>
      </c>
      <c r="AK102">
        <v>4</v>
      </c>
      <c r="AL102">
        <f t="shared" si="45"/>
        <v>4</v>
      </c>
      <c r="AM102" t="s">
        <v>62</v>
      </c>
      <c r="AN102" t="str">
        <f t="shared" si="46"/>
        <v>Yes</v>
      </c>
      <c r="AO102">
        <v>22</v>
      </c>
      <c r="AP102">
        <f t="shared" si="32"/>
        <v>22</v>
      </c>
      <c r="AQ102" t="s">
        <v>73</v>
      </c>
      <c r="AR102" t="str">
        <f t="shared" si="47"/>
        <v>Outstanding</v>
      </c>
      <c r="AS102" t="s">
        <v>60</v>
      </c>
      <c r="AT102" t="str">
        <f t="shared" si="48"/>
        <v>Very High</v>
      </c>
      <c r="AU102">
        <v>3</v>
      </c>
      <c r="AV102">
        <f t="shared" si="33"/>
        <v>3</v>
      </c>
      <c r="AW102" t="s">
        <v>74</v>
      </c>
      <c r="AX102" t="str">
        <f t="shared" si="49"/>
        <v>Better</v>
      </c>
      <c r="AY102" t="s">
        <v>62</v>
      </c>
      <c r="AZ102" t="str">
        <f t="shared" si="50"/>
        <v>Yes</v>
      </c>
      <c r="BA102">
        <f t="shared" si="51"/>
        <v>1</v>
      </c>
      <c r="BB102">
        <f t="shared" si="52"/>
        <v>1</v>
      </c>
    </row>
    <row r="103" spans="1:54" x14ac:dyDescent="0.35">
      <c r="A103">
        <v>1554</v>
      </c>
      <c r="B103">
        <v>32</v>
      </c>
      <c r="C103">
        <f t="shared" si="34"/>
        <v>32</v>
      </c>
      <c r="D103" t="s">
        <v>52</v>
      </c>
      <c r="E103" t="str">
        <f t="shared" si="53"/>
        <v>Travel_Rarely</v>
      </c>
      <c r="F103">
        <v>827</v>
      </c>
      <c r="G103">
        <f t="shared" si="27"/>
        <v>827</v>
      </c>
      <c r="H103" t="s">
        <v>67</v>
      </c>
      <c r="I103" t="str">
        <f t="shared" si="35"/>
        <v>Research &amp; Development</v>
      </c>
      <c r="J103">
        <v>1</v>
      </c>
      <c r="K103">
        <f t="shared" si="28"/>
        <v>1</v>
      </c>
      <c r="L103" t="s">
        <v>68</v>
      </c>
      <c r="M103" t="str">
        <f t="shared" si="36"/>
        <v>Below College</v>
      </c>
      <c r="N103" t="s">
        <v>55</v>
      </c>
      <c r="O103" t="str">
        <f t="shared" si="37"/>
        <v>Life Sciences</v>
      </c>
      <c r="P103" t="s">
        <v>76</v>
      </c>
      <c r="Q103" t="str">
        <f t="shared" si="38"/>
        <v>Ver High</v>
      </c>
      <c r="R103" t="s">
        <v>69</v>
      </c>
      <c r="S103" t="str">
        <f t="shared" si="39"/>
        <v>Male</v>
      </c>
      <c r="T103">
        <v>71</v>
      </c>
      <c r="U103">
        <f t="shared" si="29"/>
        <v>71</v>
      </c>
      <c r="V103" t="s">
        <v>58</v>
      </c>
      <c r="W103" t="str">
        <f t="shared" si="40"/>
        <v>High</v>
      </c>
      <c r="X103">
        <v>1</v>
      </c>
      <c r="Y103">
        <f t="shared" si="41"/>
        <v>1</v>
      </c>
      <c r="Z103" t="s">
        <v>70</v>
      </c>
      <c r="AA103" t="str">
        <f t="shared" si="42"/>
        <v>Research Scientist</v>
      </c>
      <c r="AB103" t="s">
        <v>64</v>
      </c>
      <c r="AC103" t="str">
        <f t="shared" si="43"/>
        <v>Low</v>
      </c>
      <c r="AD103" t="s">
        <v>61</v>
      </c>
      <c r="AE103" t="str">
        <f t="shared" si="44"/>
        <v>Single</v>
      </c>
      <c r="AF103">
        <v>2956</v>
      </c>
      <c r="AG103">
        <f t="shared" si="30"/>
        <v>2956</v>
      </c>
      <c r="AJ103">
        <f t="shared" si="31"/>
        <v>14436.693360711841</v>
      </c>
      <c r="AK103">
        <v>1</v>
      </c>
      <c r="AL103">
        <f t="shared" si="45"/>
        <v>1</v>
      </c>
      <c r="AM103" t="s">
        <v>72</v>
      </c>
      <c r="AN103" t="str">
        <f t="shared" si="46"/>
        <v>No</v>
      </c>
      <c r="AO103">
        <v>13</v>
      </c>
      <c r="AP103">
        <f t="shared" si="32"/>
        <v>13</v>
      </c>
      <c r="AQ103" t="s">
        <v>63</v>
      </c>
      <c r="AR103" t="str">
        <f t="shared" si="47"/>
        <v>Excellent</v>
      </c>
      <c r="AS103" t="s">
        <v>60</v>
      </c>
      <c r="AT103" t="str">
        <f t="shared" si="48"/>
        <v>Very High</v>
      </c>
      <c r="AU103">
        <v>2</v>
      </c>
      <c r="AV103">
        <f t="shared" si="33"/>
        <v>2</v>
      </c>
      <c r="AW103" t="s">
        <v>74</v>
      </c>
      <c r="AX103" t="str">
        <f t="shared" si="49"/>
        <v>Better</v>
      </c>
      <c r="AY103" t="s">
        <v>72</v>
      </c>
      <c r="AZ103" t="str">
        <f t="shared" si="50"/>
        <v>No</v>
      </c>
      <c r="BA103">
        <f t="shared" si="51"/>
        <v>0</v>
      </c>
      <c r="BB103" t="str">
        <f t="shared" si="52"/>
        <v/>
      </c>
    </row>
    <row r="104" spans="1:54" x14ac:dyDescent="0.35">
      <c r="A104">
        <v>1555</v>
      </c>
      <c r="B104">
        <v>20</v>
      </c>
      <c r="C104">
        <f t="shared" si="34"/>
        <v>20</v>
      </c>
      <c r="D104" t="s">
        <v>66</v>
      </c>
      <c r="E104" t="str">
        <f t="shared" si="53"/>
        <v>Travel_Frequently</v>
      </c>
      <c r="F104">
        <v>871</v>
      </c>
      <c r="G104">
        <f t="shared" si="27"/>
        <v>871</v>
      </c>
      <c r="H104" t="s">
        <v>67</v>
      </c>
      <c r="I104" t="str">
        <f t="shared" si="35"/>
        <v>Research &amp; Development</v>
      </c>
      <c r="J104">
        <v>6</v>
      </c>
      <c r="K104">
        <f t="shared" si="28"/>
        <v>6</v>
      </c>
      <c r="L104" t="s">
        <v>81</v>
      </c>
      <c r="M104" t="str">
        <f t="shared" si="36"/>
        <v>Bachelor</v>
      </c>
      <c r="N104" t="s">
        <v>55</v>
      </c>
      <c r="O104" t="str">
        <f t="shared" si="37"/>
        <v>Life Sciences</v>
      </c>
      <c r="P104" t="s">
        <v>76</v>
      </c>
      <c r="Q104" t="str">
        <f t="shared" si="38"/>
        <v>Ver High</v>
      </c>
      <c r="R104" t="s">
        <v>57</v>
      </c>
      <c r="S104" t="str">
        <f t="shared" si="39"/>
        <v>Female</v>
      </c>
      <c r="T104">
        <v>66</v>
      </c>
      <c r="U104">
        <f t="shared" si="29"/>
        <v>66</v>
      </c>
      <c r="V104" t="s">
        <v>56</v>
      </c>
      <c r="W104" t="str">
        <f t="shared" si="40"/>
        <v>Medium</v>
      </c>
      <c r="X104">
        <v>1</v>
      </c>
      <c r="Y104">
        <f t="shared" si="41"/>
        <v>1</v>
      </c>
      <c r="Z104" t="s">
        <v>77</v>
      </c>
      <c r="AA104" t="str">
        <f t="shared" si="42"/>
        <v>Laboratory Technician</v>
      </c>
      <c r="AB104" t="s">
        <v>60</v>
      </c>
      <c r="AC104" t="str">
        <f t="shared" si="43"/>
        <v>Very High</v>
      </c>
      <c r="AD104" t="s">
        <v>61</v>
      </c>
      <c r="AE104" t="str">
        <f t="shared" si="44"/>
        <v>Single</v>
      </c>
      <c r="AF104">
        <v>2926</v>
      </c>
      <c r="AG104">
        <f t="shared" si="30"/>
        <v>2926</v>
      </c>
      <c r="AI104">
        <v>19783</v>
      </c>
      <c r="AJ104">
        <f t="shared" si="31"/>
        <v>19783</v>
      </c>
      <c r="AK104">
        <v>1</v>
      </c>
      <c r="AL104">
        <f t="shared" si="45"/>
        <v>1</v>
      </c>
      <c r="AM104" t="s">
        <v>62</v>
      </c>
      <c r="AN104" t="str">
        <f t="shared" si="46"/>
        <v>Yes</v>
      </c>
      <c r="AO104">
        <v>18</v>
      </c>
      <c r="AP104">
        <f t="shared" si="32"/>
        <v>18</v>
      </c>
      <c r="AQ104" t="s">
        <v>63</v>
      </c>
      <c r="AR104" t="str">
        <f t="shared" si="47"/>
        <v>Excellent</v>
      </c>
      <c r="AS104" t="s">
        <v>56</v>
      </c>
      <c r="AT104" t="str">
        <f t="shared" si="48"/>
        <v>Medium</v>
      </c>
      <c r="AU104">
        <v>5</v>
      </c>
      <c r="AV104">
        <f t="shared" si="33"/>
        <v>5</v>
      </c>
      <c r="AW104" t="s">
        <v>74</v>
      </c>
      <c r="AX104" t="str">
        <f t="shared" si="49"/>
        <v>Better</v>
      </c>
      <c r="AY104" t="s">
        <v>62</v>
      </c>
      <c r="AZ104" t="str">
        <f t="shared" si="50"/>
        <v>Yes</v>
      </c>
      <c r="BA104">
        <f t="shared" si="51"/>
        <v>1</v>
      </c>
      <c r="BB104">
        <f t="shared" si="52"/>
        <v>1</v>
      </c>
    </row>
    <row r="105" spans="1:54" x14ac:dyDescent="0.35">
      <c r="A105">
        <v>1556</v>
      </c>
      <c r="B105">
        <v>34</v>
      </c>
      <c r="C105">
        <f t="shared" si="34"/>
        <v>34</v>
      </c>
      <c r="D105" t="s">
        <v>52</v>
      </c>
      <c r="E105" t="str">
        <f t="shared" si="53"/>
        <v>Travel_Rarely</v>
      </c>
      <c r="F105">
        <v>665</v>
      </c>
      <c r="G105">
        <f t="shared" si="27"/>
        <v>665</v>
      </c>
      <c r="H105" t="s">
        <v>67</v>
      </c>
      <c r="I105" t="str">
        <f t="shared" si="35"/>
        <v>Research &amp; Development</v>
      </c>
      <c r="J105">
        <v>6</v>
      </c>
      <c r="K105">
        <f t="shared" si="28"/>
        <v>6</v>
      </c>
      <c r="L105" t="s">
        <v>78</v>
      </c>
      <c r="M105" t="str">
        <f t="shared" si="36"/>
        <v>Master</v>
      </c>
      <c r="N105" t="s">
        <v>75</v>
      </c>
      <c r="O105" t="str">
        <f t="shared" si="37"/>
        <v>Other</v>
      </c>
      <c r="P105" t="s">
        <v>64</v>
      </c>
      <c r="Q105" t="str">
        <f t="shared" si="38"/>
        <v>Low</v>
      </c>
      <c r="R105" t="s">
        <v>57</v>
      </c>
      <c r="S105" t="str">
        <f t="shared" si="39"/>
        <v>Female</v>
      </c>
      <c r="T105">
        <v>41</v>
      </c>
      <c r="U105">
        <f t="shared" si="29"/>
        <v>41</v>
      </c>
      <c r="V105" t="s">
        <v>58</v>
      </c>
      <c r="W105" t="str">
        <f t="shared" si="40"/>
        <v>High</v>
      </c>
      <c r="X105">
        <v>2</v>
      </c>
      <c r="Y105">
        <f t="shared" si="41"/>
        <v>2</v>
      </c>
      <c r="Z105" t="s">
        <v>70</v>
      </c>
      <c r="AA105" t="str">
        <f t="shared" si="42"/>
        <v>Research Scientist</v>
      </c>
      <c r="AB105" t="s">
        <v>58</v>
      </c>
      <c r="AC105" t="str">
        <f t="shared" si="43"/>
        <v>High</v>
      </c>
      <c r="AD105" t="s">
        <v>61</v>
      </c>
      <c r="AE105" t="str">
        <f t="shared" si="44"/>
        <v>Single</v>
      </c>
      <c r="AF105">
        <v>4809</v>
      </c>
      <c r="AG105">
        <f t="shared" si="30"/>
        <v>4809</v>
      </c>
      <c r="AI105">
        <v>12482</v>
      </c>
      <c r="AJ105">
        <f t="shared" si="31"/>
        <v>12482</v>
      </c>
      <c r="AK105">
        <v>1</v>
      </c>
      <c r="AL105">
        <f t="shared" si="45"/>
        <v>1</v>
      </c>
      <c r="AM105" t="s">
        <v>72</v>
      </c>
      <c r="AN105" t="str">
        <f t="shared" si="46"/>
        <v>No</v>
      </c>
      <c r="AO105">
        <v>14</v>
      </c>
      <c r="AP105">
        <f t="shared" si="32"/>
        <v>14</v>
      </c>
      <c r="AQ105" t="s">
        <v>63</v>
      </c>
      <c r="AR105" t="str">
        <f t="shared" si="47"/>
        <v>Excellent</v>
      </c>
      <c r="AS105" t="s">
        <v>58</v>
      </c>
      <c r="AT105" t="str">
        <f t="shared" si="48"/>
        <v>High</v>
      </c>
      <c r="AU105">
        <v>3</v>
      </c>
      <c r="AV105">
        <f t="shared" si="33"/>
        <v>3</v>
      </c>
      <c r="AW105" t="s">
        <v>74</v>
      </c>
      <c r="AX105" t="str">
        <f t="shared" si="49"/>
        <v>Better</v>
      </c>
      <c r="AY105" t="s">
        <v>72</v>
      </c>
      <c r="AZ105" t="str">
        <f t="shared" si="50"/>
        <v>No</v>
      </c>
      <c r="BA105">
        <f t="shared" si="51"/>
        <v>0</v>
      </c>
      <c r="BB105" t="str">
        <f t="shared" si="52"/>
        <v/>
      </c>
    </row>
    <row r="106" spans="1:54" x14ac:dyDescent="0.35">
      <c r="A106">
        <v>1557</v>
      </c>
      <c r="B106">
        <v>37</v>
      </c>
      <c r="C106">
        <f t="shared" si="34"/>
        <v>37</v>
      </c>
      <c r="D106" t="s">
        <v>86</v>
      </c>
      <c r="E106" t="str">
        <f t="shared" si="53"/>
        <v>Non-Travel</v>
      </c>
      <c r="F106">
        <v>1040</v>
      </c>
      <c r="G106">
        <f t="shared" si="27"/>
        <v>1040</v>
      </c>
      <c r="H106" t="s">
        <v>67</v>
      </c>
      <c r="I106" t="str">
        <f t="shared" si="35"/>
        <v>Research &amp; Development</v>
      </c>
      <c r="J106">
        <v>2</v>
      </c>
      <c r="K106">
        <f t="shared" si="28"/>
        <v>2</v>
      </c>
      <c r="L106" t="s">
        <v>54</v>
      </c>
      <c r="M106" t="str">
        <f t="shared" si="36"/>
        <v>College</v>
      </c>
      <c r="N106" t="s">
        <v>55</v>
      </c>
      <c r="O106" t="str">
        <f t="shared" si="37"/>
        <v>Life Sciences</v>
      </c>
      <c r="P106" t="s">
        <v>58</v>
      </c>
      <c r="Q106" t="str">
        <f t="shared" si="38"/>
        <v>High</v>
      </c>
      <c r="S106" t="str">
        <f t="shared" si="39"/>
        <v>Male</v>
      </c>
      <c r="T106">
        <v>100</v>
      </c>
      <c r="U106">
        <f t="shared" si="29"/>
        <v>100</v>
      </c>
      <c r="V106" t="s">
        <v>56</v>
      </c>
      <c r="W106" t="str">
        <f t="shared" si="40"/>
        <v>Medium</v>
      </c>
      <c r="X106">
        <v>2</v>
      </c>
      <c r="Y106">
        <f t="shared" si="41"/>
        <v>2</v>
      </c>
      <c r="Z106" t="s">
        <v>85</v>
      </c>
      <c r="AA106" t="str">
        <f t="shared" si="42"/>
        <v>Healthcare Representative</v>
      </c>
      <c r="AB106" t="s">
        <v>60</v>
      </c>
      <c r="AC106" t="str">
        <f t="shared" si="43"/>
        <v>Very High</v>
      </c>
      <c r="AD106" t="s">
        <v>83</v>
      </c>
      <c r="AE106" t="str">
        <f t="shared" si="44"/>
        <v>Divorced</v>
      </c>
      <c r="AF106">
        <v>5163</v>
      </c>
      <c r="AG106">
        <f t="shared" si="30"/>
        <v>5163</v>
      </c>
      <c r="AI106">
        <v>15850</v>
      </c>
      <c r="AJ106">
        <f t="shared" si="31"/>
        <v>15850</v>
      </c>
      <c r="AK106">
        <v>5</v>
      </c>
      <c r="AL106">
        <f t="shared" si="45"/>
        <v>5</v>
      </c>
      <c r="AM106" t="s">
        <v>72</v>
      </c>
      <c r="AN106" t="str">
        <f t="shared" si="46"/>
        <v>No</v>
      </c>
      <c r="AO106">
        <v>14</v>
      </c>
      <c r="AP106">
        <f t="shared" si="32"/>
        <v>14</v>
      </c>
      <c r="AQ106" t="s">
        <v>63</v>
      </c>
      <c r="AR106" t="str">
        <f t="shared" si="47"/>
        <v>Excellent</v>
      </c>
      <c r="AS106" t="s">
        <v>60</v>
      </c>
      <c r="AT106" t="str">
        <f t="shared" si="48"/>
        <v>Very High</v>
      </c>
      <c r="AU106">
        <v>2</v>
      </c>
      <c r="AV106">
        <f t="shared" si="33"/>
        <v>2</v>
      </c>
      <c r="AW106" t="s">
        <v>92</v>
      </c>
      <c r="AX106" t="str">
        <f t="shared" si="49"/>
        <v>Best</v>
      </c>
      <c r="AY106" t="s">
        <v>72</v>
      </c>
      <c r="AZ106" t="str">
        <f t="shared" si="50"/>
        <v>No</v>
      </c>
      <c r="BA106">
        <f t="shared" si="51"/>
        <v>0</v>
      </c>
      <c r="BB106" t="str">
        <f t="shared" si="52"/>
        <v/>
      </c>
    </row>
    <row r="107" spans="1:54" x14ac:dyDescent="0.35">
      <c r="A107">
        <v>1558</v>
      </c>
      <c r="B107">
        <v>59</v>
      </c>
      <c r="C107">
        <f t="shared" si="34"/>
        <v>59</v>
      </c>
      <c r="D107" t="s">
        <v>86</v>
      </c>
      <c r="E107" t="str">
        <f t="shared" si="53"/>
        <v>Non-Travel</v>
      </c>
      <c r="F107">
        <v>1420</v>
      </c>
      <c r="G107">
        <f t="shared" si="27"/>
        <v>1420</v>
      </c>
      <c r="H107" t="s">
        <v>95</v>
      </c>
      <c r="I107" t="str">
        <f t="shared" si="35"/>
        <v>Human Resources</v>
      </c>
      <c r="J107">
        <v>2</v>
      </c>
      <c r="K107">
        <f t="shared" si="28"/>
        <v>2</v>
      </c>
      <c r="L107" t="s">
        <v>78</v>
      </c>
      <c r="M107" t="str">
        <f t="shared" si="36"/>
        <v>Master</v>
      </c>
      <c r="N107" t="s">
        <v>95</v>
      </c>
      <c r="O107" t="str">
        <f t="shared" si="37"/>
        <v>Human Resources</v>
      </c>
      <c r="P107" t="s">
        <v>58</v>
      </c>
      <c r="Q107" t="str">
        <f t="shared" si="38"/>
        <v>High</v>
      </c>
      <c r="R107" t="s">
        <v>57</v>
      </c>
      <c r="S107" t="str">
        <f t="shared" si="39"/>
        <v>Female</v>
      </c>
      <c r="T107">
        <v>32</v>
      </c>
      <c r="U107">
        <f t="shared" si="29"/>
        <v>32</v>
      </c>
      <c r="V107" t="s">
        <v>56</v>
      </c>
      <c r="W107" t="str">
        <f t="shared" si="40"/>
        <v>Medium</v>
      </c>
      <c r="X107">
        <v>5</v>
      </c>
      <c r="Y107">
        <f t="shared" si="41"/>
        <v>5</v>
      </c>
      <c r="Z107" t="s">
        <v>87</v>
      </c>
      <c r="AA107" t="str">
        <f t="shared" si="42"/>
        <v>Manager</v>
      </c>
      <c r="AB107" t="s">
        <v>60</v>
      </c>
      <c r="AC107" t="str">
        <f t="shared" si="43"/>
        <v>Very High</v>
      </c>
      <c r="AD107" t="s">
        <v>71</v>
      </c>
      <c r="AE107" t="str">
        <f t="shared" si="44"/>
        <v>Married</v>
      </c>
      <c r="AF107">
        <v>18844</v>
      </c>
      <c r="AG107">
        <f t="shared" si="30"/>
        <v>18844</v>
      </c>
      <c r="AI107">
        <v>21922</v>
      </c>
      <c r="AJ107">
        <f t="shared" si="31"/>
        <v>21922</v>
      </c>
      <c r="AK107">
        <v>9</v>
      </c>
      <c r="AL107">
        <f t="shared" si="45"/>
        <v>9</v>
      </c>
      <c r="AM107" t="s">
        <v>72</v>
      </c>
      <c r="AN107" t="str">
        <f t="shared" si="46"/>
        <v>No</v>
      </c>
      <c r="AO107">
        <v>21</v>
      </c>
      <c r="AP107">
        <f t="shared" si="32"/>
        <v>21</v>
      </c>
      <c r="AQ107" t="s">
        <v>73</v>
      </c>
      <c r="AR107" t="str">
        <f t="shared" si="47"/>
        <v>Outstanding</v>
      </c>
      <c r="AS107" t="s">
        <v>60</v>
      </c>
      <c r="AT107" t="str">
        <f t="shared" si="48"/>
        <v>Very High</v>
      </c>
      <c r="AU107">
        <v>3</v>
      </c>
      <c r="AV107">
        <f t="shared" si="33"/>
        <v>3</v>
      </c>
      <c r="AW107" t="s">
        <v>74</v>
      </c>
      <c r="AX107" t="str">
        <f t="shared" si="49"/>
        <v>Better</v>
      </c>
      <c r="AY107" t="s">
        <v>72</v>
      </c>
      <c r="AZ107" t="str">
        <f t="shared" si="50"/>
        <v>No</v>
      </c>
      <c r="BA107">
        <f t="shared" si="51"/>
        <v>0</v>
      </c>
      <c r="BB107" t="str">
        <f t="shared" si="52"/>
        <v/>
      </c>
    </row>
    <row r="108" spans="1:54" x14ac:dyDescent="0.35">
      <c r="A108">
        <v>1559</v>
      </c>
      <c r="B108">
        <v>50</v>
      </c>
      <c r="C108">
        <f t="shared" si="34"/>
        <v>50</v>
      </c>
      <c r="D108" t="s">
        <v>66</v>
      </c>
      <c r="E108" t="str">
        <f t="shared" si="53"/>
        <v>Travel_Frequently</v>
      </c>
      <c r="F108">
        <v>1115</v>
      </c>
      <c r="G108">
        <f t="shared" si="27"/>
        <v>1115</v>
      </c>
      <c r="H108" t="s">
        <v>67</v>
      </c>
      <c r="I108" t="str">
        <f t="shared" si="35"/>
        <v>Research &amp; Development</v>
      </c>
      <c r="J108">
        <v>1</v>
      </c>
      <c r="K108">
        <f t="shared" si="28"/>
        <v>1</v>
      </c>
      <c r="L108" t="s">
        <v>81</v>
      </c>
      <c r="M108" t="str">
        <f t="shared" si="36"/>
        <v>Bachelor</v>
      </c>
      <c r="N108" t="s">
        <v>55</v>
      </c>
      <c r="O108" t="str">
        <f t="shared" si="37"/>
        <v>Life Sciences</v>
      </c>
      <c r="P108" t="s">
        <v>64</v>
      </c>
      <c r="Q108" t="str">
        <f t="shared" si="38"/>
        <v>Low</v>
      </c>
      <c r="R108" t="s">
        <v>57</v>
      </c>
      <c r="S108" t="str">
        <f t="shared" si="39"/>
        <v>Female</v>
      </c>
      <c r="T108">
        <v>73</v>
      </c>
      <c r="U108">
        <f t="shared" si="29"/>
        <v>73</v>
      </c>
      <c r="V108" t="s">
        <v>58</v>
      </c>
      <c r="W108" t="str">
        <f t="shared" si="40"/>
        <v>High</v>
      </c>
      <c r="X108">
        <v>5</v>
      </c>
      <c r="Y108">
        <f t="shared" si="41"/>
        <v>5</v>
      </c>
      <c r="Z108" t="s">
        <v>89</v>
      </c>
      <c r="AA108" t="str">
        <f t="shared" si="42"/>
        <v>Research Director</v>
      </c>
      <c r="AB108" t="s">
        <v>56</v>
      </c>
      <c r="AC108" t="str">
        <f t="shared" si="43"/>
        <v>Medium</v>
      </c>
      <c r="AD108" t="s">
        <v>71</v>
      </c>
      <c r="AE108" t="str">
        <f t="shared" si="44"/>
        <v>Married</v>
      </c>
      <c r="AF108">
        <v>18172</v>
      </c>
      <c r="AG108">
        <f t="shared" si="30"/>
        <v>18172</v>
      </c>
      <c r="AI108">
        <v>9755</v>
      </c>
      <c r="AJ108">
        <f t="shared" si="31"/>
        <v>9755</v>
      </c>
      <c r="AK108">
        <v>3</v>
      </c>
      <c r="AL108">
        <f t="shared" si="45"/>
        <v>3</v>
      </c>
      <c r="AN108" t="str">
        <f t="shared" si="46"/>
        <v>No</v>
      </c>
      <c r="AO108">
        <v>19</v>
      </c>
      <c r="AP108">
        <f t="shared" si="32"/>
        <v>19</v>
      </c>
      <c r="AQ108" t="s">
        <v>63</v>
      </c>
      <c r="AR108" t="str">
        <f t="shared" si="47"/>
        <v>Excellent</v>
      </c>
      <c r="AS108" t="s">
        <v>64</v>
      </c>
      <c r="AT108" t="str">
        <f t="shared" si="48"/>
        <v>Low</v>
      </c>
      <c r="AU108">
        <v>1</v>
      </c>
      <c r="AV108">
        <f t="shared" si="33"/>
        <v>1</v>
      </c>
      <c r="AW108" t="s">
        <v>80</v>
      </c>
      <c r="AX108" t="str">
        <f t="shared" si="49"/>
        <v>Good</v>
      </c>
      <c r="AY108" t="s">
        <v>72</v>
      </c>
      <c r="AZ108" t="str">
        <f t="shared" si="50"/>
        <v>No</v>
      </c>
      <c r="BA108">
        <f t="shared" si="51"/>
        <v>0</v>
      </c>
      <c r="BB108" t="str">
        <f t="shared" si="52"/>
        <v/>
      </c>
    </row>
    <row r="109" spans="1:54" x14ac:dyDescent="0.35">
      <c r="A109">
        <v>1560</v>
      </c>
      <c r="B109">
        <v>25</v>
      </c>
      <c r="C109">
        <f t="shared" si="34"/>
        <v>25</v>
      </c>
      <c r="D109" t="s">
        <v>52</v>
      </c>
      <c r="E109" t="str">
        <f t="shared" si="53"/>
        <v>Travel_Rarely</v>
      </c>
      <c r="F109">
        <v>240</v>
      </c>
      <c r="G109">
        <f t="shared" si="27"/>
        <v>240</v>
      </c>
      <c r="H109" t="s">
        <v>53</v>
      </c>
      <c r="I109" t="str">
        <f t="shared" si="35"/>
        <v>Sales</v>
      </c>
      <c r="J109">
        <v>5</v>
      </c>
      <c r="K109">
        <f t="shared" si="28"/>
        <v>5</v>
      </c>
      <c r="L109" t="s">
        <v>81</v>
      </c>
      <c r="M109" t="str">
        <f t="shared" si="36"/>
        <v>Bachelor</v>
      </c>
      <c r="N109" t="s">
        <v>90</v>
      </c>
      <c r="O109" t="str">
        <f t="shared" si="37"/>
        <v>Marketing</v>
      </c>
      <c r="P109" t="s">
        <v>58</v>
      </c>
      <c r="Q109" t="str">
        <f t="shared" si="38"/>
        <v>High</v>
      </c>
      <c r="R109" t="s">
        <v>69</v>
      </c>
      <c r="S109" t="str">
        <f t="shared" si="39"/>
        <v>Male</v>
      </c>
      <c r="T109">
        <v>46</v>
      </c>
      <c r="U109">
        <f t="shared" si="29"/>
        <v>46</v>
      </c>
      <c r="V109" t="s">
        <v>56</v>
      </c>
      <c r="W109" t="str">
        <f t="shared" si="40"/>
        <v>Medium</v>
      </c>
      <c r="X109">
        <v>2</v>
      </c>
      <c r="Y109">
        <f t="shared" si="41"/>
        <v>2</v>
      </c>
      <c r="AA109" t="str">
        <f t="shared" si="42"/>
        <v>sales executive</v>
      </c>
      <c r="AB109" t="s">
        <v>58</v>
      </c>
      <c r="AC109" t="str">
        <f t="shared" si="43"/>
        <v>High</v>
      </c>
      <c r="AD109" t="s">
        <v>61</v>
      </c>
      <c r="AE109" t="str">
        <f t="shared" si="44"/>
        <v>Single</v>
      </c>
      <c r="AF109">
        <v>5744</v>
      </c>
      <c r="AG109">
        <f t="shared" si="30"/>
        <v>5744</v>
      </c>
      <c r="AI109">
        <v>26959</v>
      </c>
      <c r="AJ109">
        <f t="shared" si="31"/>
        <v>26959</v>
      </c>
      <c r="AK109">
        <v>1</v>
      </c>
      <c r="AL109">
        <f t="shared" si="45"/>
        <v>1</v>
      </c>
      <c r="AM109" t="s">
        <v>62</v>
      </c>
      <c r="AN109" t="str">
        <f t="shared" si="46"/>
        <v>Yes</v>
      </c>
      <c r="AO109">
        <v>11</v>
      </c>
      <c r="AP109">
        <f t="shared" si="32"/>
        <v>11</v>
      </c>
      <c r="AQ109" t="s">
        <v>63</v>
      </c>
      <c r="AR109" t="str">
        <f t="shared" si="47"/>
        <v>Excellent</v>
      </c>
      <c r="AS109" t="s">
        <v>60</v>
      </c>
      <c r="AT109" t="str">
        <f t="shared" si="48"/>
        <v>Very High</v>
      </c>
      <c r="AU109">
        <v>1</v>
      </c>
      <c r="AV109">
        <f t="shared" si="33"/>
        <v>1</v>
      </c>
      <c r="AW109" t="s">
        <v>74</v>
      </c>
      <c r="AX109" t="str">
        <f t="shared" si="49"/>
        <v>Better</v>
      </c>
      <c r="AY109" t="s">
        <v>62</v>
      </c>
      <c r="AZ109" t="str">
        <f t="shared" si="50"/>
        <v>Yes</v>
      </c>
      <c r="BA109">
        <f t="shared" si="51"/>
        <v>1</v>
      </c>
      <c r="BB109">
        <f t="shared" si="52"/>
        <v>1</v>
      </c>
    </row>
    <row r="110" spans="1:54" x14ac:dyDescent="0.35">
      <c r="A110">
        <v>1561</v>
      </c>
      <c r="B110">
        <v>25</v>
      </c>
      <c r="C110">
        <f t="shared" si="34"/>
        <v>25</v>
      </c>
      <c r="D110" t="s">
        <v>52</v>
      </c>
      <c r="E110" t="str">
        <f t="shared" si="53"/>
        <v>Travel_Rarely</v>
      </c>
      <c r="F110">
        <v>1280</v>
      </c>
      <c r="G110">
        <f t="shared" si="27"/>
        <v>1280</v>
      </c>
      <c r="H110" t="s">
        <v>67</v>
      </c>
      <c r="I110" t="str">
        <f t="shared" si="35"/>
        <v>Research &amp; Development</v>
      </c>
      <c r="J110">
        <v>7</v>
      </c>
      <c r="K110">
        <f t="shared" si="28"/>
        <v>7</v>
      </c>
      <c r="L110" t="s">
        <v>68</v>
      </c>
      <c r="M110" t="str">
        <f t="shared" si="36"/>
        <v>Below College</v>
      </c>
      <c r="N110" t="s">
        <v>79</v>
      </c>
      <c r="O110" t="str">
        <f t="shared" si="37"/>
        <v>Medical</v>
      </c>
      <c r="P110" t="s">
        <v>76</v>
      </c>
      <c r="Q110" t="str">
        <f t="shared" si="38"/>
        <v>Ver High</v>
      </c>
      <c r="R110" t="s">
        <v>82</v>
      </c>
      <c r="S110" t="str">
        <f t="shared" si="39"/>
        <v>Male</v>
      </c>
      <c r="T110">
        <v>64</v>
      </c>
      <c r="U110">
        <f t="shared" si="29"/>
        <v>64</v>
      </c>
      <c r="V110" t="s">
        <v>56</v>
      </c>
      <c r="W110" t="str">
        <f t="shared" si="40"/>
        <v>Medium</v>
      </c>
      <c r="X110">
        <v>1</v>
      </c>
      <c r="Y110">
        <f t="shared" si="41"/>
        <v>1</v>
      </c>
      <c r="Z110" t="s">
        <v>70</v>
      </c>
      <c r="AA110" t="str">
        <f t="shared" si="42"/>
        <v>Research Scientist</v>
      </c>
      <c r="AB110" t="s">
        <v>60</v>
      </c>
      <c r="AC110" t="str">
        <f t="shared" si="43"/>
        <v>Very High</v>
      </c>
      <c r="AD110" t="s">
        <v>71</v>
      </c>
      <c r="AE110" t="str">
        <f t="shared" si="44"/>
        <v>Married</v>
      </c>
      <c r="AF110">
        <v>2889</v>
      </c>
      <c r="AG110">
        <f t="shared" si="30"/>
        <v>2889</v>
      </c>
      <c r="AI110">
        <v>26897</v>
      </c>
      <c r="AJ110">
        <f t="shared" si="31"/>
        <v>26897</v>
      </c>
      <c r="AK110">
        <v>1</v>
      </c>
      <c r="AL110">
        <f t="shared" si="45"/>
        <v>1</v>
      </c>
      <c r="AM110" t="s">
        <v>72</v>
      </c>
      <c r="AN110" t="str">
        <f t="shared" si="46"/>
        <v>No</v>
      </c>
      <c r="AO110">
        <v>11</v>
      </c>
      <c r="AP110">
        <f t="shared" si="32"/>
        <v>11</v>
      </c>
      <c r="AQ110" t="s">
        <v>63</v>
      </c>
      <c r="AR110" t="str">
        <f t="shared" si="47"/>
        <v>Excellent</v>
      </c>
      <c r="AS110" t="s">
        <v>58</v>
      </c>
      <c r="AT110" t="str">
        <f t="shared" si="48"/>
        <v>High</v>
      </c>
      <c r="AU110">
        <v>2</v>
      </c>
      <c r="AV110">
        <f t="shared" si="33"/>
        <v>2</v>
      </c>
      <c r="AW110" t="s">
        <v>74</v>
      </c>
      <c r="AX110" t="str">
        <f t="shared" si="49"/>
        <v>Better</v>
      </c>
      <c r="AY110" t="s">
        <v>72</v>
      </c>
      <c r="AZ110" t="str">
        <f t="shared" si="50"/>
        <v>No</v>
      </c>
      <c r="BA110">
        <f t="shared" si="51"/>
        <v>0</v>
      </c>
      <c r="BB110" t="str">
        <f t="shared" si="52"/>
        <v/>
      </c>
    </row>
    <row r="111" spans="1:54" x14ac:dyDescent="0.35">
      <c r="A111">
        <v>1562</v>
      </c>
      <c r="B111">
        <v>22</v>
      </c>
      <c r="C111">
        <f t="shared" si="34"/>
        <v>22</v>
      </c>
      <c r="D111" t="s">
        <v>52</v>
      </c>
      <c r="E111" t="str">
        <f t="shared" si="53"/>
        <v>Travel_Rarely</v>
      </c>
      <c r="F111">
        <v>534</v>
      </c>
      <c r="G111">
        <f t="shared" si="27"/>
        <v>534</v>
      </c>
      <c r="H111" t="s">
        <v>67</v>
      </c>
      <c r="I111" t="str">
        <f t="shared" si="35"/>
        <v>Research &amp; Development</v>
      </c>
      <c r="J111">
        <v>15</v>
      </c>
      <c r="K111">
        <f t="shared" si="28"/>
        <v>15</v>
      </c>
      <c r="L111" t="s">
        <v>81</v>
      </c>
      <c r="M111" t="str">
        <f t="shared" si="36"/>
        <v>Bachelor</v>
      </c>
      <c r="N111" t="s">
        <v>79</v>
      </c>
      <c r="O111" t="str">
        <f t="shared" si="37"/>
        <v>Medical</v>
      </c>
      <c r="P111" t="s">
        <v>56</v>
      </c>
      <c r="Q111" t="str">
        <f t="shared" si="38"/>
        <v>Medium</v>
      </c>
      <c r="R111" t="s">
        <v>57</v>
      </c>
      <c r="S111" t="str">
        <f t="shared" si="39"/>
        <v>Female</v>
      </c>
      <c r="T111">
        <v>59</v>
      </c>
      <c r="U111">
        <f t="shared" si="29"/>
        <v>59</v>
      </c>
      <c r="V111" t="s">
        <v>58</v>
      </c>
      <c r="W111" t="str">
        <f t="shared" si="40"/>
        <v>High</v>
      </c>
      <c r="X111">
        <v>1</v>
      </c>
      <c r="Y111">
        <f t="shared" si="41"/>
        <v>1</v>
      </c>
      <c r="Z111" t="s">
        <v>77</v>
      </c>
      <c r="AA111" t="str">
        <f t="shared" si="42"/>
        <v>Laboratory Technician</v>
      </c>
      <c r="AB111" t="s">
        <v>60</v>
      </c>
      <c r="AC111" t="str">
        <f t="shared" si="43"/>
        <v>Very High</v>
      </c>
      <c r="AD111" t="s">
        <v>61</v>
      </c>
      <c r="AE111" t="str">
        <f t="shared" si="44"/>
        <v>Single</v>
      </c>
      <c r="AF111">
        <v>2871</v>
      </c>
      <c r="AG111">
        <f t="shared" si="30"/>
        <v>2871</v>
      </c>
      <c r="AI111">
        <v>23785</v>
      </c>
      <c r="AJ111">
        <f t="shared" si="31"/>
        <v>23785</v>
      </c>
      <c r="AK111">
        <v>1</v>
      </c>
      <c r="AL111">
        <f t="shared" si="45"/>
        <v>1</v>
      </c>
      <c r="AM111" t="s">
        <v>72</v>
      </c>
      <c r="AN111" t="str">
        <f t="shared" si="46"/>
        <v>No</v>
      </c>
      <c r="AO111">
        <v>15</v>
      </c>
      <c r="AP111">
        <f t="shared" si="32"/>
        <v>15</v>
      </c>
      <c r="AQ111" t="s">
        <v>63</v>
      </c>
      <c r="AR111" t="str">
        <f t="shared" si="47"/>
        <v>Excellent</v>
      </c>
      <c r="AS111" t="s">
        <v>58</v>
      </c>
      <c r="AT111" t="str">
        <f t="shared" si="48"/>
        <v>High</v>
      </c>
      <c r="AU111">
        <v>5</v>
      </c>
      <c r="AV111">
        <f t="shared" si="33"/>
        <v>5</v>
      </c>
      <c r="AW111" t="s">
        <v>74</v>
      </c>
      <c r="AX111" t="str">
        <f t="shared" si="49"/>
        <v>Better</v>
      </c>
      <c r="AY111" t="s">
        <v>72</v>
      </c>
      <c r="AZ111" t="str">
        <f t="shared" si="50"/>
        <v>No</v>
      </c>
      <c r="BA111">
        <f t="shared" si="51"/>
        <v>0</v>
      </c>
      <c r="BB111" t="str">
        <f t="shared" si="52"/>
        <v/>
      </c>
    </row>
    <row r="112" spans="1:54" x14ac:dyDescent="0.35">
      <c r="A112">
        <v>1563</v>
      </c>
      <c r="B112">
        <v>51</v>
      </c>
      <c r="C112">
        <f t="shared" si="34"/>
        <v>51</v>
      </c>
      <c r="D112" t="s">
        <v>66</v>
      </c>
      <c r="E112" t="str">
        <f t="shared" si="53"/>
        <v>Travel_Frequently</v>
      </c>
      <c r="F112">
        <v>1456</v>
      </c>
      <c r="G112">
        <f t="shared" si="27"/>
        <v>1456</v>
      </c>
      <c r="H112" t="s">
        <v>67</v>
      </c>
      <c r="I112" t="str">
        <f t="shared" si="35"/>
        <v>Research &amp; Development</v>
      </c>
      <c r="J112">
        <v>1</v>
      </c>
      <c r="K112">
        <f t="shared" si="28"/>
        <v>1</v>
      </c>
      <c r="L112" t="s">
        <v>78</v>
      </c>
      <c r="M112" t="str">
        <f t="shared" si="36"/>
        <v>Master</v>
      </c>
      <c r="N112" t="s">
        <v>79</v>
      </c>
      <c r="O112" t="str">
        <f t="shared" si="37"/>
        <v>Medical</v>
      </c>
      <c r="P112" t="s">
        <v>64</v>
      </c>
      <c r="Q112" t="str">
        <f t="shared" si="38"/>
        <v>Low</v>
      </c>
      <c r="R112" t="s">
        <v>57</v>
      </c>
      <c r="S112" t="str">
        <f t="shared" si="39"/>
        <v>Female</v>
      </c>
      <c r="T112">
        <v>30</v>
      </c>
      <c r="U112">
        <f t="shared" si="29"/>
        <v>30</v>
      </c>
      <c r="V112" t="s">
        <v>56</v>
      </c>
      <c r="W112" t="str">
        <f t="shared" si="40"/>
        <v>Medium</v>
      </c>
      <c r="X112">
        <v>3</v>
      </c>
      <c r="Y112">
        <f t="shared" si="41"/>
        <v>3</v>
      </c>
      <c r="Z112" t="s">
        <v>85</v>
      </c>
      <c r="AA112" t="str">
        <f t="shared" si="42"/>
        <v>Healthcare Representative</v>
      </c>
      <c r="AB112" t="s">
        <v>64</v>
      </c>
      <c r="AC112" t="str">
        <f t="shared" si="43"/>
        <v>Low</v>
      </c>
      <c r="AD112" t="s">
        <v>61</v>
      </c>
      <c r="AE112" t="str">
        <f t="shared" si="44"/>
        <v>Single</v>
      </c>
      <c r="AF112">
        <v>7484</v>
      </c>
      <c r="AG112">
        <f t="shared" si="30"/>
        <v>7484</v>
      </c>
      <c r="AI112">
        <v>25796</v>
      </c>
      <c r="AJ112">
        <f t="shared" si="31"/>
        <v>25796</v>
      </c>
      <c r="AK112">
        <v>3</v>
      </c>
      <c r="AL112">
        <f t="shared" si="45"/>
        <v>3</v>
      </c>
      <c r="AM112" t="s">
        <v>72</v>
      </c>
      <c r="AN112" t="str">
        <f t="shared" si="46"/>
        <v>No</v>
      </c>
      <c r="AO112">
        <v>20</v>
      </c>
      <c r="AP112">
        <f t="shared" si="32"/>
        <v>20</v>
      </c>
      <c r="AQ112" t="s">
        <v>73</v>
      </c>
      <c r="AR112" t="str">
        <f t="shared" si="47"/>
        <v>Outstanding</v>
      </c>
      <c r="AS112" t="s">
        <v>58</v>
      </c>
      <c r="AT112" t="str">
        <f t="shared" si="48"/>
        <v>High</v>
      </c>
      <c r="AV112">
        <f t="shared" si="33"/>
        <v>2.8005502063273728</v>
      </c>
      <c r="AW112" t="s">
        <v>80</v>
      </c>
      <c r="AX112" t="str">
        <f t="shared" si="49"/>
        <v>Good</v>
      </c>
      <c r="AY112" t="s">
        <v>72</v>
      </c>
      <c r="AZ112" t="str">
        <f t="shared" si="50"/>
        <v>No</v>
      </c>
      <c r="BA112">
        <f t="shared" si="51"/>
        <v>0</v>
      </c>
      <c r="BB112" t="str">
        <f t="shared" si="52"/>
        <v/>
      </c>
    </row>
    <row r="113" spans="1:54" x14ac:dyDescent="0.35">
      <c r="A113">
        <v>1564</v>
      </c>
      <c r="B113">
        <v>34</v>
      </c>
      <c r="C113">
        <f t="shared" si="34"/>
        <v>34</v>
      </c>
      <c r="D113" t="s">
        <v>66</v>
      </c>
      <c r="E113" t="str">
        <f t="shared" si="53"/>
        <v>Travel_Frequently</v>
      </c>
      <c r="F113">
        <v>658</v>
      </c>
      <c r="G113">
        <f t="shared" si="27"/>
        <v>658</v>
      </c>
      <c r="H113" t="s">
        <v>67</v>
      </c>
      <c r="I113" t="str">
        <f t="shared" si="35"/>
        <v>Research &amp; Development</v>
      </c>
      <c r="J113">
        <v>7</v>
      </c>
      <c r="K113">
        <f t="shared" si="28"/>
        <v>7</v>
      </c>
      <c r="L113" t="s">
        <v>81</v>
      </c>
      <c r="M113" t="str">
        <f t="shared" si="36"/>
        <v>Bachelor</v>
      </c>
      <c r="N113" t="s">
        <v>55</v>
      </c>
      <c r="O113" t="str">
        <f t="shared" si="37"/>
        <v>Life Sciences</v>
      </c>
      <c r="P113" t="s">
        <v>64</v>
      </c>
      <c r="Q113" t="str">
        <f t="shared" si="38"/>
        <v>Low</v>
      </c>
      <c r="R113" t="s">
        <v>69</v>
      </c>
      <c r="S113" t="str">
        <f t="shared" si="39"/>
        <v>Male</v>
      </c>
      <c r="T113">
        <v>66</v>
      </c>
      <c r="U113">
        <f t="shared" si="29"/>
        <v>66</v>
      </c>
      <c r="V113" t="s">
        <v>64</v>
      </c>
      <c r="W113" t="str">
        <f t="shared" si="40"/>
        <v>Low</v>
      </c>
      <c r="X113">
        <v>2</v>
      </c>
      <c r="Y113">
        <f t="shared" si="41"/>
        <v>2</v>
      </c>
      <c r="Z113" t="s">
        <v>77</v>
      </c>
      <c r="AA113" t="str">
        <f t="shared" si="42"/>
        <v>Laboratory Technician</v>
      </c>
      <c r="AB113" t="s">
        <v>58</v>
      </c>
      <c r="AC113" t="str">
        <f t="shared" si="43"/>
        <v>High</v>
      </c>
      <c r="AD113" t="s">
        <v>61</v>
      </c>
      <c r="AE113" t="str">
        <f t="shared" si="44"/>
        <v>Single</v>
      </c>
      <c r="AF113">
        <v>6074</v>
      </c>
      <c r="AG113">
        <f t="shared" si="30"/>
        <v>6074</v>
      </c>
      <c r="AI113">
        <v>22887</v>
      </c>
      <c r="AJ113">
        <f t="shared" si="31"/>
        <v>22887</v>
      </c>
      <c r="AK113">
        <v>1</v>
      </c>
      <c r="AL113">
        <f t="shared" si="45"/>
        <v>1</v>
      </c>
      <c r="AM113" t="s">
        <v>62</v>
      </c>
      <c r="AN113" t="str">
        <f t="shared" si="46"/>
        <v>Yes</v>
      </c>
      <c r="AO113">
        <v>24</v>
      </c>
      <c r="AP113">
        <f t="shared" si="32"/>
        <v>24</v>
      </c>
      <c r="AQ113" t="s">
        <v>73</v>
      </c>
      <c r="AR113" t="str">
        <f t="shared" si="47"/>
        <v>Outstanding</v>
      </c>
      <c r="AS113" t="s">
        <v>60</v>
      </c>
      <c r="AT113" t="str">
        <f t="shared" si="48"/>
        <v>Very High</v>
      </c>
      <c r="AU113">
        <v>3</v>
      </c>
      <c r="AV113">
        <f t="shared" si="33"/>
        <v>3</v>
      </c>
      <c r="AW113" t="s">
        <v>74</v>
      </c>
      <c r="AX113" t="str">
        <f t="shared" si="49"/>
        <v>Better</v>
      </c>
      <c r="AY113" t="s">
        <v>62</v>
      </c>
      <c r="AZ113" t="str">
        <f t="shared" si="50"/>
        <v>Yes</v>
      </c>
      <c r="BA113">
        <f t="shared" si="51"/>
        <v>1</v>
      </c>
      <c r="BB113">
        <f t="shared" si="52"/>
        <v>1</v>
      </c>
    </row>
    <row r="114" spans="1:54" x14ac:dyDescent="0.35">
      <c r="A114">
        <v>1565</v>
      </c>
      <c r="B114">
        <v>54</v>
      </c>
      <c r="C114">
        <f t="shared" si="34"/>
        <v>54</v>
      </c>
      <c r="D114" t="s">
        <v>86</v>
      </c>
      <c r="E114" t="str">
        <f t="shared" si="53"/>
        <v>Non-Travel</v>
      </c>
      <c r="F114">
        <v>142</v>
      </c>
      <c r="G114">
        <f t="shared" si="27"/>
        <v>142</v>
      </c>
      <c r="H114" t="s">
        <v>95</v>
      </c>
      <c r="I114" t="str">
        <f t="shared" si="35"/>
        <v>Human Resources</v>
      </c>
      <c r="J114">
        <v>26</v>
      </c>
      <c r="K114">
        <f t="shared" si="28"/>
        <v>26</v>
      </c>
      <c r="L114" t="s">
        <v>81</v>
      </c>
      <c r="M114" t="str">
        <f t="shared" si="36"/>
        <v>Bachelor</v>
      </c>
      <c r="N114" t="s">
        <v>95</v>
      </c>
      <c r="O114" t="str">
        <f t="shared" si="37"/>
        <v>Human Resources</v>
      </c>
      <c r="P114" t="s">
        <v>76</v>
      </c>
      <c r="Q114" t="str">
        <f t="shared" si="38"/>
        <v>Ver High</v>
      </c>
      <c r="R114" t="s">
        <v>57</v>
      </c>
      <c r="S114" t="str">
        <f t="shared" si="39"/>
        <v>Female</v>
      </c>
      <c r="T114">
        <v>30</v>
      </c>
      <c r="U114">
        <f t="shared" si="29"/>
        <v>30</v>
      </c>
      <c r="V114" t="s">
        <v>60</v>
      </c>
      <c r="W114" t="str">
        <f t="shared" si="40"/>
        <v>Very High</v>
      </c>
      <c r="X114">
        <v>4</v>
      </c>
      <c r="Y114">
        <f t="shared" si="41"/>
        <v>4</v>
      </c>
      <c r="Z114" t="s">
        <v>87</v>
      </c>
      <c r="AA114" t="str">
        <f t="shared" si="42"/>
        <v>Manager</v>
      </c>
      <c r="AB114" t="s">
        <v>60</v>
      </c>
      <c r="AC114" t="str">
        <f t="shared" si="43"/>
        <v>Very High</v>
      </c>
      <c r="AD114" t="s">
        <v>61</v>
      </c>
      <c r="AE114" t="str">
        <f t="shared" si="44"/>
        <v>Single</v>
      </c>
      <c r="AF114">
        <v>17328</v>
      </c>
      <c r="AG114">
        <f t="shared" si="30"/>
        <v>17328</v>
      </c>
      <c r="AI114">
        <v>13871</v>
      </c>
      <c r="AJ114">
        <f t="shared" si="31"/>
        <v>13871</v>
      </c>
      <c r="AK114">
        <v>2</v>
      </c>
      <c r="AL114">
        <f t="shared" si="45"/>
        <v>2</v>
      </c>
      <c r="AM114" t="s">
        <v>62</v>
      </c>
      <c r="AN114" t="str">
        <f t="shared" si="46"/>
        <v>Yes</v>
      </c>
      <c r="AO114">
        <v>12</v>
      </c>
      <c r="AP114">
        <f t="shared" si="32"/>
        <v>12</v>
      </c>
      <c r="AQ114" t="s">
        <v>63</v>
      </c>
      <c r="AR114" t="str">
        <f t="shared" si="47"/>
        <v>Excellent</v>
      </c>
      <c r="AS114" t="s">
        <v>58</v>
      </c>
      <c r="AT114" t="str">
        <f t="shared" si="48"/>
        <v>High</v>
      </c>
      <c r="AU114">
        <v>3</v>
      </c>
      <c r="AV114">
        <f t="shared" si="33"/>
        <v>3</v>
      </c>
      <c r="AW114" t="s">
        <v>74</v>
      </c>
      <c r="AX114" t="str">
        <f t="shared" si="49"/>
        <v>Better</v>
      </c>
      <c r="AY114" t="s">
        <v>72</v>
      </c>
      <c r="AZ114" t="str">
        <f t="shared" si="50"/>
        <v>No</v>
      </c>
      <c r="BA114">
        <f t="shared" si="51"/>
        <v>0</v>
      </c>
      <c r="BB114" t="str">
        <f t="shared" si="52"/>
        <v/>
      </c>
    </row>
    <row r="115" spans="1:54" x14ac:dyDescent="0.35">
      <c r="A115">
        <v>1566</v>
      </c>
      <c r="B115">
        <v>24</v>
      </c>
      <c r="C115">
        <f t="shared" si="34"/>
        <v>24</v>
      </c>
      <c r="D115" t="s">
        <v>52</v>
      </c>
      <c r="E115" t="str">
        <f t="shared" si="53"/>
        <v>Travel_Rarely</v>
      </c>
      <c r="F115">
        <v>1127</v>
      </c>
      <c r="G115">
        <f t="shared" si="27"/>
        <v>1127</v>
      </c>
      <c r="H115" t="s">
        <v>67</v>
      </c>
      <c r="I115" t="str">
        <f t="shared" si="35"/>
        <v>Research &amp; Development</v>
      </c>
      <c r="J115">
        <v>18</v>
      </c>
      <c r="K115">
        <f t="shared" si="28"/>
        <v>18</v>
      </c>
      <c r="L115" t="s">
        <v>68</v>
      </c>
      <c r="M115" t="str">
        <f t="shared" si="36"/>
        <v>Below College</v>
      </c>
      <c r="N115" t="s">
        <v>55</v>
      </c>
      <c r="O115" t="str">
        <f t="shared" si="37"/>
        <v>Life Sciences</v>
      </c>
      <c r="P115" t="s">
        <v>56</v>
      </c>
      <c r="Q115" t="str">
        <f t="shared" si="38"/>
        <v>Medium</v>
      </c>
      <c r="R115" t="s">
        <v>69</v>
      </c>
      <c r="S115" t="str">
        <f t="shared" si="39"/>
        <v>Male</v>
      </c>
      <c r="T115">
        <v>52</v>
      </c>
      <c r="U115">
        <f t="shared" si="29"/>
        <v>52</v>
      </c>
      <c r="V115" t="s">
        <v>58</v>
      </c>
      <c r="W115" t="str">
        <f t="shared" si="40"/>
        <v>High</v>
      </c>
      <c r="X115">
        <v>1</v>
      </c>
      <c r="Y115">
        <f t="shared" si="41"/>
        <v>1</v>
      </c>
      <c r="Z115" t="s">
        <v>77</v>
      </c>
      <c r="AA115" t="str">
        <f t="shared" si="42"/>
        <v>Laboratory Technician</v>
      </c>
      <c r="AB115" t="s">
        <v>58</v>
      </c>
      <c r="AC115" t="str">
        <f t="shared" si="43"/>
        <v>High</v>
      </c>
      <c r="AD115" t="s">
        <v>71</v>
      </c>
      <c r="AE115" t="str">
        <f t="shared" si="44"/>
        <v>Married</v>
      </c>
      <c r="AF115">
        <v>2774</v>
      </c>
      <c r="AG115">
        <f t="shared" si="30"/>
        <v>2774</v>
      </c>
      <c r="AI115">
        <v>13257</v>
      </c>
      <c r="AJ115">
        <f t="shared" si="31"/>
        <v>13257</v>
      </c>
      <c r="AK115">
        <v>0</v>
      </c>
      <c r="AL115">
        <f t="shared" si="45"/>
        <v>0</v>
      </c>
      <c r="AM115" t="s">
        <v>72</v>
      </c>
      <c r="AN115" t="str">
        <f t="shared" si="46"/>
        <v>No</v>
      </c>
      <c r="AO115">
        <v>12</v>
      </c>
      <c r="AP115">
        <f t="shared" si="32"/>
        <v>12</v>
      </c>
      <c r="AQ115" t="s">
        <v>63</v>
      </c>
      <c r="AR115" t="str">
        <f t="shared" si="47"/>
        <v>Excellent</v>
      </c>
      <c r="AS115" t="s">
        <v>58</v>
      </c>
      <c r="AT115" t="str">
        <f t="shared" si="48"/>
        <v>High</v>
      </c>
      <c r="AU115">
        <v>2</v>
      </c>
      <c r="AV115">
        <f t="shared" si="33"/>
        <v>2</v>
      </c>
      <c r="AW115" t="s">
        <v>74</v>
      </c>
      <c r="AX115" t="str">
        <f t="shared" si="49"/>
        <v>Better</v>
      </c>
      <c r="AY115" t="s">
        <v>72</v>
      </c>
      <c r="AZ115" t="str">
        <f t="shared" si="50"/>
        <v>No</v>
      </c>
      <c r="BA115">
        <f t="shared" si="51"/>
        <v>0</v>
      </c>
      <c r="BB115" t="str">
        <f t="shared" si="52"/>
        <v/>
      </c>
    </row>
    <row r="116" spans="1:54" x14ac:dyDescent="0.35">
      <c r="A116">
        <v>1567</v>
      </c>
      <c r="B116">
        <v>34</v>
      </c>
      <c r="C116">
        <f t="shared" si="34"/>
        <v>34</v>
      </c>
      <c r="D116" t="s">
        <v>52</v>
      </c>
      <c r="E116" t="str">
        <f t="shared" si="53"/>
        <v>Travel_Rarely</v>
      </c>
      <c r="F116">
        <v>1031</v>
      </c>
      <c r="G116">
        <f t="shared" si="27"/>
        <v>1031</v>
      </c>
      <c r="H116" t="s">
        <v>67</v>
      </c>
      <c r="I116" t="str">
        <f t="shared" si="35"/>
        <v>Research &amp; Development</v>
      </c>
      <c r="J116">
        <v>6</v>
      </c>
      <c r="K116">
        <f t="shared" si="28"/>
        <v>6</v>
      </c>
      <c r="L116" t="s">
        <v>78</v>
      </c>
      <c r="M116" t="str">
        <f t="shared" si="36"/>
        <v>Master</v>
      </c>
      <c r="N116" t="s">
        <v>55</v>
      </c>
      <c r="O116" t="str">
        <f t="shared" si="37"/>
        <v>Life Sciences</v>
      </c>
      <c r="P116" t="s">
        <v>58</v>
      </c>
      <c r="Q116" t="str">
        <f t="shared" si="38"/>
        <v>High</v>
      </c>
      <c r="R116" t="s">
        <v>57</v>
      </c>
      <c r="S116" t="str">
        <f t="shared" si="39"/>
        <v>Female</v>
      </c>
      <c r="T116">
        <v>45</v>
      </c>
      <c r="U116">
        <f t="shared" si="29"/>
        <v>45</v>
      </c>
      <c r="V116" t="s">
        <v>56</v>
      </c>
      <c r="W116" t="str">
        <f t="shared" si="40"/>
        <v>Medium</v>
      </c>
      <c r="X116">
        <v>2</v>
      </c>
      <c r="Y116">
        <f t="shared" si="41"/>
        <v>2</v>
      </c>
      <c r="Z116" t="s">
        <v>70</v>
      </c>
      <c r="AA116" t="str">
        <f t="shared" si="42"/>
        <v>Research Scientist</v>
      </c>
      <c r="AB116" t="s">
        <v>56</v>
      </c>
      <c r="AC116" t="str">
        <f t="shared" si="43"/>
        <v>Medium</v>
      </c>
      <c r="AD116" t="s">
        <v>83</v>
      </c>
      <c r="AE116" t="str">
        <f t="shared" si="44"/>
        <v>Divorced</v>
      </c>
      <c r="AF116">
        <v>4505</v>
      </c>
      <c r="AG116">
        <f t="shared" si="30"/>
        <v>4505</v>
      </c>
      <c r="AI116">
        <v>15000</v>
      </c>
      <c r="AJ116">
        <f t="shared" si="31"/>
        <v>15000</v>
      </c>
      <c r="AK116">
        <v>6</v>
      </c>
      <c r="AL116">
        <f t="shared" si="45"/>
        <v>6</v>
      </c>
      <c r="AM116" t="s">
        <v>72</v>
      </c>
      <c r="AN116" t="str">
        <f t="shared" si="46"/>
        <v>No</v>
      </c>
      <c r="AO116">
        <v>15</v>
      </c>
      <c r="AP116">
        <f t="shared" si="32"/>
        <v>15</v>
      </c>
      <c r="AQ116" t="s">
        <v>63</v>
      </c>
      <c r="AR116" t="str">
        <f t="shared" si="47"/>
        <v>Excellent</v>
      </c>
      <c r="AS116" t="s">
        <v>58</v>
      </c>
      <c r="AT116" t="str">
        <f t="shared" si="48"/>
        <v>High</v>
      </c>
      <c r="AU116">
        <v>3</v>
      </c>
      <c r="AV116">
        <f t="shared" si="33"/>
        <v>3</v>
      </c>
      <c r="AW116" t="s">
        <v>74</v>
      </c>
      <c r="AX116" t="str">
        <f t="shared" si="49"/>
        <v>Better</v>
      </c>
      <c r="AY116" t="s">
        <v>72</v>
      </c>
      <c r="AZ116" t="str">
        <f t="shared" si="50"/>
        <v>No</v>
      </c>
      <c r="BA116">
        <f t="shared" si="51"/>
        <v>0</v>
      </c>
      <c r="BB116" t="str">
        <f t="shared" si="52"/>
        <v/>
      </c>
    </row>
    <row r="117" spans="1:54" x14ac:dyDescent="0.35">
      <c r="A117">
        <v>1568</v>
      </c>
      <c r="B117">
        <v>37</v>
      </c>
      <c r="C117">
        <f t="shared" si="34"/>
        <v>37</v>
      </c>
      <c r="D117" t="s">
        <v>52</v>
      </c>
      <c r="E117" t="str">
        <f t="shared" si="53"/>
        <v>Travel_Rarely</v>
      </c>
      <c r="F117">
        <v>1189</v>
      </c>
      <c r="G117">
        <f t="shared" si="27"/>
        <v>1189</v>
      </c>
      <c r="H117" t="s">
        <v>53</v>
      </c>
      <c r="I117" t="str">
        <f t="shared" si="35"/>
        <v>Sales</v>
      </c>
      <c r="J117">
        <v>3</v>
      </c>
      <c r="K117">
        <f t="shared" si="28"/>
        <v>3</v>
      </c>
      <c r="L117" t="s">
        <v>81</v>
      </c>
      <c r="M117" t="str">
        <f t="shared" si="36"/>
        <v>Bachelor</v>
      </c>
      <c r="N117" t="s">
        <v>55</v>
      </c>
      <c r="O117" t="str">
        <f t="shared" si="37"/>
        <v>Life Sciences</v>
      </c>
      <c r="P117" t="s">
        <v>58</v>
      </c>
      <c r="Q117" t="str">
        <f t="shared" si="38"/>
        <v>High</v>
      </c>
      <c r="R117" t="s">
        <v>69</v>
      </c>
      <c r="S117" t="str">
        <f t="shared" si="39"/>
        <v>Male</v>
      </c>
      <c r="T117">
        <v>87</v>
      </c>
      <c r="U117">
        <f t="shared" si="29"/>
        <v>87</v>
      </c>
      <c r="V117" t="s">
        <v>58</v>
      </c>
      <c r="W117" t="str">
        <f t="shared" si="40"/>
        <v>High</v>
      </c>
      <c r="X117">
        <v>3</v>
      </c>
      <c r="Y117">
        <f t="shared" si="41"/>
        <v>3</v>
      </c>
      <c r="Z117" t="s">
        <v>59</v>
      </c>
      <c r="AA117" t="str">
        <f t="shared" si="42"/>
        <v>Sales Executive</v>
      </c>
      <c r="AB117" t="s">
        <v>60</v>
      </c>
      <c r="AC117" t="str">
        <f t="shared" si="43"/>
        <v>Very High</v>
      </c>
      <c r="AD117" t="s">
        <v>61</v>
      </c>
      <c r="AE117" t="str">
        <f t="shared" si="44"/>
        <v>Single</v>
      </c>
      <c r="AF117">
        <v>7428</v>
      </c>
      <c r="AG117">
        <f t="shared" si="30"/>
        <v>7428</v>
      </c>
      <c r="AI117">
        <v>14506</v>
      </c>
      <c r="AJ117">
        <f t="shared" si="31"/>
        <v>14506</v>
      </c>
      <c r="AK117">
        <v>2</v>
      </c>
      <c r="AL117">
        <f t="shared" si="45"/>
        <v>2</v>
      </c>
      <c r="AM117" t="s">
        <v>72</v>
      </c>
      <c r="AN117" t="str">
        <f t="shared" si="46"/>
        <v>No</v>
      </c>
      <c r="AO117">
        <v>12</v>
      </c>
      <c r="AP117">
        <f t="shared" si="32"/>
        <v>12</v>
      </c>
      <c r="AQ117" t="s">
        <v>63</v>
      </c>
      <c r="AR117" t="str">
        <f t="shared" si="47"/>
        <v>Excellent</v>
      </c>
      <c r="AS117" t="s">
        <v>64</v>
      </c>
      <c r="AT117" t="str">
        <f t="shared" si="48"/>
        <v>Low</v>
      </c>
      <c r="AU117">
        <v>3</v>
      </c>
      <c r="AV117">
        <f t="shared" si="33"/>
        <v>3</v>
      </c>
      <c r="AW117" t="s">
        <v>74</v>
      </c>
      <c r="AX117" t="str">
        <f t="shared" si="49"/>
        <v>Better</v>
      </c>
      <c r="AY117" t="s">
        <v>72</v>
      </c>
      <c r="AZ117" t="str">
        <f t="shared" si="50"/>
        <v>No</v>
      </c>
      <c r="BA117">
        <f t="shared" si="51"/>
        <v>0</v>
      </c>
      <c r="BB117" t="str">
        <f t="shared" si="52"/>
        <v/>
      </c>
    </row>
    <row r="118" spans="1:54" x14ac:dyDescent="0.35">
      <c r="A118">
        <v>1569</v>
      </c>
      <c r="B118">
        <v>34</v>
      </c>
      <c r="C118">
        <f t="shared" si="34"/>
        <v>34</v>
      </c>
      <c r="D118" t="s">
        <v>52</v>
      </c>
      <c r="E118" t="str">
        <f t="shared" si="53"/>
        <v>Travel_Rarely</v>
      </c>
      <c r="F118">
        <v>1354</v>
      </c>
      <c r="G118">
        <f t="shared" si="27"/>
        <v>1354</v>
      </c>
      <c r="H118" t="s">
        <v>67</v>
      </c>
      <c r="I118" t="str">
        <f t="shared" si="35"/>
        <v>Research &amp; Development</v>
      </c>
      <c r="J118">
        <v>5</v>
      </c>
      <c r="K118">
        <f t="shared" si="28"/>
        <v>5</v>
      </c>
      <c r="L118" t="s">
        <v>81</v>
      </c>
      <c r="M118" t="str">
        <f t="shared" si="36"/>
        <v>Bachelor</v>
      </c>
      <c r="N118" t="s">
        <v>79</v>
      </c>
      <c r="O118" t="str">
        <f t="shared" si="37"/>
        <v>Medical</v>
      </c>
      <c r="P118" t="s">
        <v>58</v>
      </c>
      <c r="Q118" t="str">
        <f t="shared" si="38"/>
        <v>High</v>
      </c>
      <c r="R118" t="s">
        <v>96</v>
      </c>
      <c r="S118" t="str">
        <f t="shared" si="39"/>
        <v>FeMale</v>
      </c>
      <c r="T118">
        <v>45</v>
      </c>
      <c r="U118">
        <f t="shared" si="29"/>
        <v>45</v>
      </c>
      <c r="V118" t="s">
        <v>56</v>
      </c>
      <c r="W118" t="str">
        <f t="shared" si="40"/>
        <v>Medium</v>
      </c>
      <c r="X118">
        <v>3</v>
      </c>
      <c r="Y118">
        <f t="shared" si="41"/>
        <v>3</v>
      </c>
      <c r="Z118" t="s">
        <v>87</v>
      </c>
      <c r="AA118" t="str">
        <f t="shared" si="42"/>
        <v>Manager</v>
      </c>
      <c r="AB118" t="s">
        <v>64</v>
      </c>
      <c r="AC118" t="str">
        <f t="shared" si="43"/>
        <v>Low</v>
      </c>
      <c r="AD118" t="s">
        <v>61</v>
      </c>
      <c r="AE118" t="str">
        <f t="shared" si="44"/>
        <v>Single</v>
      </c>
      <c r="AF118">
        <v>11631</v>
      </c>
      <c r="AG118">
        <f t="shared" si="30"/>
        <v>11631</v>
      </c>
      <c r="AI118">
        <v>5615</v>
      </c>
      <c r="AJ118">
        <f t="shared" si="31"/>
        <v>5615</v>
      </c>
      <c r="AK118">
        <v>2</v>
      </c>
      <c r="AL118">
        <f t="shared" si="45"/>
        <v>2</v>
      </c>
      <c r="AM118" t="s">
        <v>72</v>
      </c>
      <c r="AN118" t="str">
        <f t="shared" si="46"/>
        <v>No</v>
      </c>
      <c r="AO118">
        <v>12</v>
      </c>
      <c r="AP118">
        <f t="shared" si="32"/>
        <v>12</v>
      </c>
      <c r="AQ118" t="s">
        <v>63</v>
      </c>
      <c r="AR118" t="str">
        <f t="shared" si="47"/>
        <v>Excellent</v>
      </c>
      <c r="AS118" t="s">
        <v>60</v>
      </c>
      <c r="AT118" t="str">
        <f t="shared" si="48"/>
        <v>Very High</v>
      </c>
      <c r="AU118">
        <v>6</v>
      </c>
      <c r="AV118">
        <f t="shared" si="33"/>
        <v>6</v>
      </c>
      <c r="AW118" t="s">
        <v>74</v>
      </c>
      <c r="AX118" t="str">
        <f t="shared" si="49"/>
        <v>Better</v>
      </c>
      <c r="AY118" t="s">
        <v>72</v>
      </c>
      <c r="AZ118" t="str">
        <f t="shared" si="50"/>
        <v>No</v>
      </c>
      <c r="BA118">
        <f t="shared" si="51"/>
        <v>0</v>
      </c>
      <c r="BB118" t="str">
        <f t="shared" si="52"/>
        <v/>
      </c>
    </row>
    <row r="119" spans="1:54" x14ac:dyDescent="0.35">
      <c r="A119">
        <v>1570</v>
      </c>
      <c r="B119">
        <v>36</v>
      </c>
      <c r="C119">
        <f t="shared" si="34"/>
        <v>36</v>
      </c>
      <c r="D119" t="s">
        <v>66</v>
      </c>
      <c r="E119" t="str">
        <f t="shared" si="53"/>
        <v>Travel_Frequently</v>
      </c>
      <c r="F119">
        <v>1467</v>
      </c>
      <c r="G119">
        <f t="shared" si="27"/>
        <v>1467</v>
      </c>
      <c r="H119" t="s">
        <v>53</v>
      </c>
      <c r="I119" t="str">
        <f t="shared" si="35"/>
        <v>Sales</v>
      </c>
      <c r="J119">
        <v>11</v>
      </c>
      <c r="K119">
        <f t="shared" si="28"/>
        <v>11</v>
      </c>
      <c r="L119" t="s">
        <v>54</v>
      </c>
      <c r="M119" t="str">
        <f t="shared" si="36"/>
        <v>College</v>
      </c>
      <c r="N119" t="s">
        <v>93</v>
      </c>
      <c r="O119" t="str">
        <f t="shared" si="37"/>
        <v>Technical Degree</v>
      </c>
      <c r="P119" t="s">
        <v>56</v>
      </c>
      <c r="Q119" t="str">
        <f t="shared" si="38"/>
        <v>Medium</v>
      </c>
      <c r="R119" t="s">
        <v>57</v>
      </c>
      <c r="S119" t="str">
        <f t="shared" si="39"/>
        <v>Female</v>
      </c>
      <c r="T119">
        <v>92</v>
      </c>
      <c r="U119">
        <f t="shared" si="29"/>
        <v>92</v>
      </c>
      <c r="W119" t="str">
        <f t="shared" si="40"/>
        <v>high</v>
      </c>
      <c r="X119">
        <v>3</v>
      </c>
      <c r="Y119">
        <f t="shared" si="41"/>
        <v>3</v>
      </c>
      <c r="Z119" t="s">
        <v>59</v>
      </c>
      <c r="AA119" t="str">
        <f t="shared" si="42"/>
        <v>Sales Executive</v>
      </c>
      <c r="AB119" t="s">
        <v>60</v>
      </c>
      <c r="AC119" t="str">
        <f t="shared" si="43"/>
        <v>Very High</v>
      </c>
      <c r="AD119" t="s">
        <v>71</v>
      </c>
      <c r="AE119" t="str">
        <f t="shared" si="44"/>
        <v>Married</v>
      </c>
      <c r="AF119">
        <v>9738</v>
      </c>
      <c r="AG119">
        <f t="shared" si="30"/>
        <v>9738</v>
      </c>
      <c r="AI119">
        <v>22952</v>
      </c>
      <c r="AJ119">
        <f t="shared" si="31"/>
        <v>22952</v>
      </c>
      <c r="AK119">
        <v>0</v>
      </c>
      <c r="AL119">
        <f t="shared" si="45"/>
        <v>0</v>
      </c>
      <c r="AM119" t="s">
        <v>72</v>
      </c>
      <c r="AN119" t="str">
        <f t="shared" si="46"/>
        <v>No</v>
      </c>
      <c r="AO119">
        <v>14</v>
      </c>
      <c r="AP119">
        <f t="shared" si="32"/>
        <v>14</v>
      </c>
      <c r="AQ119" t="s">
        <v>63</v>
      </c>
      <c r="AR119" t="str">
        <f t="shared" si="47"/>
        <v>Excellent</v>
      </c>
      <c r="AS119" t="s">
        <v>58</v>
      </c>
      <c r="AT119" t="str">
        <f t="shared" si="48"/>
        <v>High</v>
      </c>
      <c r="AU119">
        <v>6</v>
      </c>
      <c r="AV119">
        <f t="shared" si="33"/>
        <v>6</v>
      </c>
      <c r="AW119" t="s">
        <v>74</v>
      </c>
      <c r="AX119" t="str">
        <f t="shared" si="49"/>
        <v>Better</v>
      </c>
      <c r="AY119" t="s">
        <v>72</v>
      </c>
      <c r="AZ119" t="str">
        <f t="shared" si="50"/>
        <v>No</v>
      </c>
      <c r="BA119">
        <f t="shared" si="51"/>
        <v>0</v>
      </c>
      <c r="BB119" t="str">
        <f t="shared" si="52"/>
        <v/>
      </c>
    </row>
    <row r="120" spans="1:54" x14ac:dyDescent="0.35">
      <c r="A120">
        <v>1571</v>
      </c>
      <c r="B120">
        <v>36</v>
      </c>
      <c r="C120">
        <f t="shared" si="34"/>
        <v>36</v>
      </c>
      <c r="D120" t="s">
        <v>52</v>
      </c>
      <c r="E120" t="str">
        <f t="shared" si="53"/>
        <v>Travel_Rarely</v>
      </c>
      <c r="F120">
        <v>922</v>
      </c>
      <c r="G120">
        <f t="shared" si="27"/>
        <v>922</v>
      </c>
      <c r="H120" t="s">
        <v>67</v>
      </c>
      <c r="I120" t="str">
        <f t="shared" si="35"/>
        <v>Research &amp; Development</v>
      </c>
      <c r="J120">
        <v>3</v>
      </c>
      <c r="K120">
        <f t="shared" si="28"/>
        <v>3</v>
      </c>
      <c r="L120" t="s">
        <v>54</v>
      </c>
      <c r="M120" t="str">
        <f t="shared" si="36"/>
        <v>College</v>
      </c>
      <c r="N120" t="s">
        <v>55</v>
      </c>
      <c r="O120" t="str">
        <f t="shared" si="37"/>
        <v>Life Sciences</v>
      </c>
      <c r="P120" t="s">
        <v>64</v>
      </c>
      <c r="Q120" t="str">
        <f t="shared" si="38"/>
        <v>Low</v>
      </c>
      <c r="R120" t="s">
        <v>57</v>
      </c>
      <c r="S120" t="str">
        <f t="shared" si="39"/>
        <v>Female</v>
      </c>
      <c r="T120">
        <v>39</v>
      </c>
      <c r="U120">
        <f t="shared" si="29"/>
        <v>39</v>
      </c>
      <c r="V120" t="s">
        <v>58</v>
      </c>
      <c r="W120" t="str">
        <f t="shared" si="40"/>
        <v>High</v>
      </c>
      <c r="X120">
        <v>1</v>
      </c>
      <c r="Y120">
        <f t="shared" si="41"/>
        <v>1</v>
      </c>
      <c r="Z120" t="s">
        <v>77</v>
      </c>
      <c r="AA120" t="str">
        <f t="shared" si="42"/>
        <v>Laboratory Technician</v>
      </c>
      <c r="AB120" t="s">
        <v>60</v>
      </c>
      <c r="AC120" t="str">
        <f t="shared" si="43"/>
        <v>Very High</v>
      </c>
      <c r="AD120" t="s">
        <v>83</v>
      </c>
      <c r="AE120" t="str">
        <f t="shared" si="44"/>
        <v>Divorced</v>
      </c>
      <c r="AF120">
        <v>2835</v>
      </c>
      <c r="AG120">
        <f t="shared" si="30"/>
        <v>2835</v>
      </c>
      <c r="AI120">
        <v>2561</v>
      </c>
      <c r="AJ120">
        <f t="shared" si="31"/>
        <v>2561</v>
      </c>
      <c r="AK120">
        <v>5</v>
      </c>
      <c r="AL120">
        <f t="shared" si="45"/>
        <v>5</v>
      </c>
      <c r="AM120" t="s">
        <v>72</v>
      </c>
      <c r="AN120" t="str">
        <f t="shared" si="46"/>
        <v>No</v>
      </c>
      <c r="AO120">
        <v>22</v>
      </c>
      <c r="AP120">
        <f t="shared" si="32"/>
        <v>22</v>
      </c>
      <c r="AQ120" t="s">
        <v>73</v>
      </c>
      <c r="AR120" t="str">
        <f t="shared" si="47"/>
        <v>Outstanding</v>
      </c>
      <c r="AS120" t="s">
        <v>64</v>
      </c>
      <c r="AT120" t="str">
        <f t="shared" si="48"/>
        <v>Low</v>
      </c>
      <c r="AU120">
        <v>2</v>
      </c>
      <c r="AV120">
        <f t="shared" si="33"/>
        <v>2</v>
      </c>
      <c r="AW120" t="s">
        <v>74</v>
      </c>
      <c r="AX120" t="str">
        <f t="shared" si="49"/>
        <v>Better</v>
      </c>
      <c r="AY120" t="s">
        <v>72</v>
      </c>
      <c r="AZ120" t="str">
        <f t="shared" si="50"/>
        <v>No</v>
      </c>
      <c r="BA120">
        <f t="shared" si="51"/>
        <v>0</v>
      </c>
      <c r="BB120" t="str">
        <f t="shared" si="52"/>
        <v/>
      </c>
    </row>
    <row r="121" spans="1:54" x14ac:dyDescent="0.35">
      <c r="A121">
        <v>1572</v>
      </c>
      <c r="B121">
        <v>43</v>
      </c>
      <c r="C121">
        <f t="shared" si="34"/>
        <v>43</v>
      </c>
      <c r="D121" t="s">
        <v>66</v>
      </c>
      <c r="E121" t="str">
        <f t="shared" si="53"/>
        <v>Travel_Frequently</v>
      </c>
      <c r="F121">
        <v>394</v>
      </c>
      <c r="G121">
        <f t="shared" si="27"/>
        <v>394</v>
      </c>
      <c r="H121" t="s">
        <v>53</v>
      </c>
      <c r="I121" t="str">
        <f t="shared" si="35"/>
        <v>Sales</v>
      </c>
      <c r="J121">
        <v>26</v>
      </c>
      <c r="K121">
        <f t="shared" si="28"/>
        <v>26</v>
      </c>
      <c r="L121" t="s">
        <v>54</v>
      </c>
      <c r="M121" t="str">
        <f t="shared" si="36"/>
        <v>College</v>
      </c>
      <c r="N121" t="s">
        <v>55</v>
      </c>
      <c r="O121" t="str">
        <f t="shared" si="37"/>
        <v>Life Sciences</v>
      </c>
      <c r="P121" t="s">
        <v>58</v>
      </c>
      <c r="Q121" t="str">
        <f t="shared" si="38"/>
        <v>High</v>
      </c>
      <c r="R121" t="s">
        <v>69</v>
      </c>
      <c r="S121" t="str">
        <f t="shared" si="39"/>
        <v>Male</v>
      </c>
      <c r="T121">
        <v>92</v>
      </c>
      <c r="U121">
        <f t="shared" si="29"/>
        <v>92</v>
      </c>
      <c r="V121" t="s">
        <v>58</v>
      </c>
      <c r="W121" t="str">
        <f t="shared" si="40"/>
        <v>High</v>
      </c>
      <c r="X121">
        <v>4</v>
      </c>
      <c r="Y121">
        <f t="shared" si="41"/>
        <v>4</v>
      </c>
      <c r="Z121" t="s">
        <v>87</v>
      </c>
      <c r="AA121" t="str">
        <f t="shared" si="42"/>
        <v>Manager</v>
      </c>
      <c r="AB121" t="s">
        <v>60</v>
      </c>
      <c r="AC121" t="str">
        <f t="shared" si="43"/>
        <v>Very High</v>
      </c>
      <c r="AD121" t="s">
        <v>71</v>
      </c>
      <c r="AE121" t="str">
        <f t="shared" si="44"/>
        <v>Married</v>
      </c>
      <c r="AF121">
        <v>16959</v>
      </c>
      <c r="AG121">
        <f t="shared" si="30"/>
        <v>16959</v>
      </c>
      <c r="AI121">
        <v>19494</v>
      </c>
      <c r="AJ121">
        <f t="shared" si="31"/>
        <v>19494</v>
      </c>
      <c r="AK121">
        <v>1</v>
      </c>
      <c r="AL121">
        <f t="shared" si="45"/>
        <v>1</v>
      </c>
      <c r="AM121" t="s">
        <v>62</v>
      </c>
      <c r="AN121" t="str">
        <f t="shared" si="46"/>
        <v>Yes</v>
      </c>
      <c r="AP121">
        <f t="shared" si="32"/>
        <v>15.206064782908339</v>
      </c>
      <c r="AQ121" t="s">
        <v>63</v>
      </c>
      <c r="AR121" t="str">
        <f t="shared" si="47"/>
        <v>Excellent</v>
      </c>
      <c r="AS121" t="s">
        <v>60</v>
      </c>
      <c r="AT121" t="str">
        <f t="shared" si="48"/>
        <v>Very High</v>
      </c>
      <c r="AU121">
        <v>3</v>
      </c>
      <c r="AV121">
        <f t="shared" si="33"/>
        <v>3</v>
      </c>
      <c r="AW121" t="s">
        <v>92</v>
      </c>
      <c r="AX121" t="str">
        <f t="shared" si="49"/>
        <v>Best</v>
      </c>
      <c r="AY121" t="s">
        <v>72</v>
      </c>
      <c r="AZ121" t="str">
        <f t="shared" si="50"/>
        <v>No</v>
      </c>
      <c r="BA121">
        <f t="shared" si="51"/>
        <v>0</v>
      </c>
      <c r="BB121" t="str">
        <f t="shared" si="52"/>
        <v/>
      </c>
    </row>
    <row r="122" spans="1:54" x14ac:dyDescent="0.35">
      <c r="A122">
        <v>1573</v>
      </c>
      <c r="B122">
        <v>30</v>
      </c>
      <c r="C122">
        <f t="shared" si="34"/>
        <v>30</v>
      </c>
      <c r="D122" t="s">
        <v>66</v>
      </c>
      <c r="E122" t="str">
        <f t="shared" si="53"/>
        <v>Travel_Frequently</v>
      </c>
      <c r="F122">
        <v>1312</v>
      </c>
      <c r="G122">
        <f t="shared" si="27"/>
        <v>1312</v>
      </c>
      <c r="H122" t="s">
        <v>67</v>
      </c>
      <c r="I122" t="str">
        <f t="shared" si="35"/>
        <v>Research &amp; Development</v>
      </c>
      <c r="J122">
        <v>23</v>
      </c>
      <c r="K122">
        <f t="shared" si="28"/>
        <v>23</v>
      </c>
      <c r="L122" t="s">
        <v>81</v>
      </c>
      <c r="M122" t="str">
        <f t="shared" si="36"/>
        <v>Bachelor</v>
      </c>
      <c r="N122" t="s">
        <v>55</v>
      </c>
      <c r="O122" t="str">
        <f t="shared" si="37"/>
        <v>Life Sciences</v>
      </c>
      <c r="P122" t="s">
        <v>64</v>
      </c>
      <c r="Q122" t="str">
        <f t="shared" si="38"/>
        <v>Low</v>
      </c>
      <c r="R122" t="s">
        <v>69</v>
      </c>
      <c r="S122" t="str">
        <f t="shared" si="39"/>
        <v>Male</v>
      </c>
      <c r="T122">
        <v>96</v>
      </c>
      <c r="U122">
        <f t="shared" si="29"/>
        <v>96</v>
      </c>
      <c r="V122" t="s">
        <v>64</v>
      </c>
      <c r="W122" t="str">
        <f t="shared" si="40"/>
        <v>Low</v>
      </c>
      <c r="X122">
        <v>1</v>
      </c>
      <c r="Y122">
        <f t="shared" si="41"/>
        <v>1</v>
      </c>
      <c r="Z122" t="s">
        <v>70</v>
      </c>
      <c r="AA122" t="str">
        <f t="shared" si="42"/>
        <v>Research Scientist</v>
      </c>
      <c r="AB122" t="s">
        <v>58</v>
      </c>
      <c r="AC122" t="str">
        <f t="shared" si="43"/>
        <v>High</v>
      </c>
      <c r="AD122" t="s">
        <v>83</v>
      </c>
      <c r="AE122" t="str">
        <f t="shared" si="44"/>
        <v>Divorced</v>
      </c>
      <c r="AF122">
        <v>2613</v>
      </c>
      <c r="AG122">
        <f t="shared" si="30"/>
        <v>2613</v>
      </c>
      <c r="AI122">
        <v>22310</v>
      </c>
      <c r="AJ122">
        <f t="shared" si="31"/>
        <v>22310</v>
      </c>
      <c r="AK122">
        <v>1</v>
      </c>
      <c r="AL122">
        <f t="shared" si="45"/>
        <v>1</v>
      </c>
      <c r="AM122" t="s">
        <v>72</v>
      </c>
      <c r="AN122" t="str">
        <f t="shared" si="46"/>
        <v>No</v>
      </c>
      <c r="AO122">
        <v>25</v>
      </c>
      <c r="AP122">
        <f t="shared" si="32"/>
        <v>25</v>
      </c>
      <c r="AQ122" t="s">
        <v>73</v>
      </c>
      <c r="AR122" t="str">
        <f t="shared" si="47"/>
        <v>Outstanding</v>
      </c>
      <c r="AS122" t="s">
        <v>58</v>
      </c>
      <c r="AT122" t="str">
        <f t="shared" si="48"/>
        <v>High</v>
      </c>
      <c r="AU122">
        <v>2</v>
      </c>
      <c r="AV122">
        <f t="shared" si="33"/>
        <v>2</v>
      </c>
      <c r="AW122" t="s">
        <v>80</v>
      </c>
      <c r="AX122" t="str">
        <f t="shared" si="49"/>
        <v>Good</v>
      </c>
      <c r="AY122" t="s">
        <v>72</v>
      </c>
      <c r="AZ122" t="str">
        <f t="shared" si="50"/>
        <v>No</v>
      </c>
      <c r="BA122">
        <f t="shared" si="51"/>
        <v>0</v>
      </c>
      <c r="BB122" t="str">
        <f t="shared" si="52"/>
        <v/>
      </c>
    </row>
    <row r="123" spans="1:54" x14ac:dyDescent="0.35">
      <c r="A123">
        <v>1574</v>
      </c>
      <c r="B123">
        <v>33</v>
      </c>
      <c r="C123">
        <f t="shared" si="34"/>
        <v>33</v>
      </c>
      <c r="D123" t="s">
        <v>86</v>
      </c>
      <c r="E123" t="str">
        <f t="shared" si="53"/>
        <v>Non-Travel</v>
      </c>
      <c r="F123">
        <v>750</v>
      </c>
      <c r="G123">
        <f t="shared" si="27"/>
        <v>750</v>
      </c>
      <c r="H123" t="s">
        <v>53</v>
      </c>
      <c r="I123" t="str">
        <f t="shared" si="35"/>
        <v>Sales</v>
      </c>
      <c r="J123">
        <v>22</v>
      </c>
      <c r="K123">
        <f t="shared" si="28"/>
        <v>22</v>
      </c>
      <c r="L123" t="s">
        <v>54</v>
      </c>
      <c r="M123" t="str">
        <f t="shared" si="36"/>
        <v>College</v>
      </c>
      <c r="N123" t="s">
        <v>90</v>
      </c>
      <c r="O123" t="str">
        <f t="shared" si="37"/>
        <v>Marketing</v>
      </c>
      <c r="P123" t="s">
        <v>58</v>
      </c>
      <c r="Q123" t="str">
        <f t="shared" si="38"/>
        <v>High</v>
      </c>
      <c r="R123" t="s">
        <v>69</v>
      </c>
      <c r="S123" t="str">
        <f t="shared" si="39"/>
        <v>Male</v>
      </c>
      <c r="T123">
        <v>95</v>
      </c>
      <c r="U123">
        <f t="shared" si="29"/>
        <v>95</v>
      </c>
      <c r="V123" t="s">
        <v>58</v>
      </c>
      <c r="W123" t="str">
        <f t="shared" si="40"/>
        <v>High</v>
      </c>
      <c r="X123">
        <v>2</v>
      </c>
      <c r="Y123">
        <f t="shared" si="41"/>
        <v>2</v>
      </c>
      <c r="Z123" t="s">
        <v>59</v>
      </c>
      <c r="AA123" t="str">
        <f t="shared" si="42"/>
        <v>Sales Executive</v>
      </c>
      <c r="AB123" t="s">
        <v>56</v>
      </c>
      <c r="AC123" t="str">
        <f t="shared" si="43"/>
        <v>Medium</v>
      </c>
      <c r="AD123" t="s">
        <v>71</v>
      </c>
      <c r="AE123" t="str">
        <f t="shared" si="44"/>
        <v>Married</v>
      </c>
      <c r="AF123">
        <v>6146</v>
      </c>
      <c r="AG123">
        <f t="shared" si="30"/>
        <v>6146</v>
      </c>
      <c r="AI123">
        <v>15480</v>
      </c>
      <c r="AJ123">
        <f t="shared" si="31"/>
        <v>15480</v>
      </c>
      <c r="AK123">
        <v>0</v>
      </c>
      <c r="AL123">
        <f t="shared" si="45"/>
        <v>0</v>
      </c>
      <c r="AM123" t="s">
        <v>72</v>
      </c>
      <c r="AN123" t="str">
        <f t="shared" si="46"/>
        <v>No</v>
      </c>
      <c r="AO123">
        <v>13</v>
      </c>
      <c r="AP123">
        <f t="shared" si="32"/>
        <v>13</v>
      </c>
      <c r="AQ123" t="s">
        <v>63</v>
      </c>
      <c r="AR123" t="str">
        <f t="shared" si="47"/>
        <v>Excellent</v>
      </c>
      <c r="AS123" t="s">
        <v>64</v>
      </c>
      <c r="AT123" t="str">
        <f t="shared" si="48"/>
        <v>Low</v>
      </c>
      <c r="AU123">
        <v>2</v>
      </c>
      <c r="AV123">
        <f t="shared" si="33"/>
        <v>2</v>
      </c>
      <c r="AW123" t="s">
        <v>92</v>
      </c>
      <c r="AX123" t="str">
        <f t="shared" si="49"/>
        <v>Best</v>
      </c>
      <c r="AY123" t="s">
        <v>72</v>
      </c>
      <c r="AZ123" t="str">
        <f t="shared" si="50"/>
        <v>No</v>
      </c>
      <c r="BA123">
        <f t="shared" si="51"/>
        <v>0</v>
      </c>
      <c r="BB123" t="str">
        <f t="shared" si="52"/>
        <v/>
      </c>
    </row>
    <row r="124" spans="1:54" x14ac:dyDescent="0.35">
      <c r="A124">
        <v>1575</v>
      </c>
      <c r="B124">
        <v>56</v>
      </c>
      <c r="C124">
        <f t="shared" si="34"/>
        <v>56</v>
      </c>
      <c r="D124" t="s">
        <v>52</v>
      </c>
      <c r="E124" t="str">
        <f t="shared" si="53"/>
        <v>Travel_Rarely</v>
      </c>
      <c r="F124">
        <v>441</v>
      </c>
      <c r="G124">
        <f t="shared" si="27"/>
        <v>441</v>
      </c>
      <c r="H124" t="s">
        <v>67</v>
      </c>
      <c r="I124" t="str">
        <f t="shared" si="35"/>
        <v>Research &amp; Development</v>
      </c>
      <c r="J124">
        <v>14</v>
      </c>
      <c r="K124">
        <f t="shared" si="28"/>
        <v>14</v>
      </c>
      <c r="L124" t="s">
        <v>78</v>
      </c>
      <c r="M124" t="str">
        <f t="shared" si="36"/>
        <v>Master</v>
      </c>
      <c r="N124" t="s">
        <v>55</v>
      </c>
      <c r="O124" t="str">
        <f t="shared" si="37"/>
        <v>Life Sciences</v>
      </c>
      <c r="P124" t="s">
        <v>56</v>
      </c>
      <c r="Q124" t="str">
        <f t="shared" si="38"/>
        <v>Medium</v>
      </c>
      <c r="R124" t="s">
        <v>57</v>
      </c>
      <c r="S124" t="str">
        <f t="shared" si="39"/>
        <v>Female</v>
      </c>
      <c r="T124">
        <v>72</v>
      </c>
      <c r="U124">
        <f t="shared" si="29"/>
        <v>72</v>
      </c>
      <c r="V124" t="s">
        <v>58</v>
      </c>
      <c r="W124" t="str">
        <f t="shared" si="40"/>
        <v>High</v>
      </c>
      <c r="X124">
        <v>1</v>
      </c>
      <c r="Y124">
        <f t="shared" si="41"/>
        <v>1</v>
      </c>
      <c r="Z124" t="s">
        <v>70</v>
      </c>
      <c r="AA124" t="str">
        <f t="shared" si="42"/>
        <v>Research Scientist</v>
      </c>
      <c r="AB124" t="s">
        <v>56</v>
      </c>
      <c r="AC124" t="str">
        <f t="shared" si="43"/>
        <v>Medium</v>
      </c>
      <c r="AD124" t="s">
        <v>71</v>
      </c>
      <c r="AE124" t="str">
        <f t="shared" si="44"/>
        <v>Married</v>
      </c>
      <c r="AF124">
        <v>4963</v>
      </c>
      <c r="AG124">
        <f t="shared" si="30"/>
        <v>4963</v>
      </c>
      <c r="AI124">
        <v>4510</v>
      </c>
      <c r="AJ124">
        <f t="shared" si="31"/>
        <v>4510</v>
      </c>
      <c r="AK124">
        <v>9</v>
      </c>
      <c r="AL124">
        <f t="shared" si="45"/>
        <v>9</v>
      </c>
      <c r="AM124" t="s">
        <v>62</v>
      </c>
      <c r="AN124" t="str">
        <f t="shared" si="46"/>
        <v>Yes</v>
      </c>
      <c r="AP124">
        <f t="shared" si="32"/>
        <v>15.206064782908339</v>
      </c>
      <c r="AQ124" t="s">
        <v>63</v>
      </c>
      <c r="AR124" t="str">
        <f t="shared" si="47"/>
        <v>Excellent</v>
      </c>
      <c r="AS124" t="s">
        <v>64</v>
      </c>
      <c r="AT124" t="str">
        <f t="shared" si="48"/>
        <v>Low</v>
      </c>
      <c r="AU124">
        <v>2</v>
      </c>
      <c r="AV124">
        <f t="shared" si="33"/>
        <v>2</v>
      </c>
      <c r="AW124" t="s">
        <v>74</v>
      </c>
      <c r="AX124" t="str">
        <f t="shared" si="49"/>
        <v>Better</v>
      </c>
      <c r="AY124" t="s">
        <v>62</v>
      </c>
      <c r="AZ124" t="str">
        <f t="shared" si="50"/>
        <v>Yes</v>
      </c>
      <c r="BA124">
        <f t="shared" si="51"/>
        <v>1</v>
      </c>
      <c r="BB124">
        <f t="shared" si="52"/>
        <v>1</v>
      </c>
    </row>
    <row r="125" spans="1:54" x14ac:dyDescent="0.35">
      <c r="A125">
        <v>1576</v>
      </c>
      <c r="B125">
        <v>51</v>
      </c>
      <c r="C125">
        <f t="shared" si="34"/>
        <v>51</v>
      </c>
      <c r="D125" t="s">
        <v>52</v>
      </c>
      <c r="E125" t="str">
        <f t="shared" si="53"/>
        <v>Travel_Rarely</v>
      </c>
      <c r="F125">
        <v>684</v>
      </c>
      <c r="G125">
        <f t="shared" si="27"/>
        <v>684</v>
      </c>
      <c r="H125" t="s">
        <v>67</v>
      </c>
      <c r="I125" t="str">
        <f t="shared" si="35"/>
        <v>Research &amp; Development</v>
      </c>
      <c r="J125">
        <v>6</v>
      </c>
      <c r="K125">
        <f t="shared" si="28"/>
        <v>6</v>
      </c>
      <c r="L125" t="s">
        <v>81</v>
      </c>
      <c r="M125" t="str">
        <f t="shared" si="36"/>
        <v>Bachelor</v>
      </c>
      <c r="N125" t="s">
        <v>55</v>
      </c>
      <c r="O125" t="str">
        <f t="shared" si="37"/>
        <v>Life Sciences</v>
      </c>
      <c r="P125" t="s">
        <v>64</v>
      </c>
      <c r="Q125" t="str">
        <f t="shared" si="38"/>
        <v>Low</v>
      </c>
      <c r="R125" t="s">
        <v>69</v>
      </c>
      <c r="S125" t="str">
        <f t="shared" si="39"/>
        <v>Male</v>
      </c>
      <c r="T125">
        <v>51</v>
      </c>
      <c r="U125">
        <f t="shared" si="29"/>
        <v>51</v>
      </c>
      <c r="V125" t="s">
        <v>58</v>
      </c>
      <c r="W125" t="str">
        <f t="shared" si="40"/>
        <v>High</v>
      </c>
      <c r="X125">
        <v>5</v>
      </c>
      <c r="Y125">
        <f t="shared" si="41"/>
        <v>5</v>
      </c>
      <c r="Z125" t="s">
        <v>89</v>
      </c>
      <c r="AA125" t="str">
        <f t="shared" si="42"/>
        <v>Research Director</v>
      </c>
      <c r="AB125" t="s">
        <v>58</v>
      </c>
      <c r="AC125" t="str">
        <f t="shared" si="43"/>
        <v>High</v>
      </c>
      <c r="AD125" t="s">
        <v>61</v>
      </c>
      <c r="AE125" t="str">
        <f t="shared" si="44"/>
        <v>Single</v>
      </c>
      <c r="AF125">
        <v>19537</v>
      </c>
      <c r="AG125">
        <f t="shared" si="30"/>
        <v>19537</v>
      </c>
      <c r="AI125">
        <v>6462</v>
      </c>
      <c r="AJ125">
        <f t="shared" si="31"/>
        <v>6462</v>
      </c>
      <c r="AK125">
        <v>7</v>
      </c>
      <c r="AL125">
        <f t="shared" si="45"/>
        <v>7</v>
      </c>
      <c r="AM125" t="s">
        <v>72</v>
      </c>
      <c r="AN125" t="str">
        <f t="shared" si="46"/>
        <v>No</v>
      </c>
      <c r="AO125">
        <v>13</v>
      </c>
      <c r="AP125">
        <f t="shared" si="32"/>
        <v>13</v>
      </c>
      <c r="AQ125" t="s">
        <v>63</v>
      </c>
      <c r="AR125" t="str">
        <f t="shared" si="47"/>
        <v>Excellent</v>
      </c>
      <c r="AS125" t="s">
        <v>58</v>
      </c>
      <c r="AT125" t="str">
        <f t="shared" si="48"/>
        <v>High</v>
      </c>
      <c r="AU125">
        <v>5</v>
      </c>
      <c r="AV125">
        <f t="shared" si="33"/>
        <v>5</v>
      </c>
      <c r="AW125" t="s">
        <v>74</v>
      </c>
      <c r="AX125" t="str">
        <f t="shared" si="49"/>
        <v>Better</v>
      </c>
      <c r="AY125" t="s">
        <v>72</v>
      </c>
      <c r="AZ125" t="str">
        <f t="shared" si="50"/>
        <v>No</v>
      </c>
      <c r="BA125">
        <f t="shared" si="51"/>
        <v>0</v>
      </c>
      <c r="BB125" t="str">
        <f t="shared" si="52"/>
        <v/>
      </c>
    </row>
    <row r="126" spans="1:54" x14ac:dyDescent="0.35">
      <c r="A126">
        <v>1577</v>
      </c>
      <c r="B126">
        <v>31</v>
      </c>
      <c r="C126">
        <f t="shared" si="34"/>
        <v>31</v>
      </c>
      <c r="D126" t="s">
        <v>52</v>
      </c>
      <c r="E126" t="str">
        <f t="shared" si="53"/>
        <v>Travel_Rarely</v>
      </c>
      <c r="F126">
        <v>249</v>
      </c>
      <c r="G126">
        <f t="shared" si="27"/>
        <v>249</v>
      </c>
      <c r="H126" t="s">
        <v>53</v>
      </c>
      <c r="I126" t="str">
        <f t="shared" si="35"/>
        <v>Sales</v>
      </c>
      <c r="J126">
        <v>6</v>
      </c>
      <c r="K126">
        <f t="shared" si="28"/>
        <v>6</v>
      </c>
      <c r="L126" t="s">
        <v>78</v>
      </c>
      <c r="M126" t="str">
        <f t="shared" si="36"/>
        <v>Master</v>
      </c>
      <c r="N126" t="s">
        <v>55</v>
      </c>
      <c r="O126" t="str">
        <f t="shared" si="37"/>
        <v>Life Sciences</v>
      </c>
      <c r="P126" t="s">
        <v>56</v>
      </c>
      <c r="Q126" t="str">
        <f t="shared" si="38"/>
        <v>Medium</v>
      </c>
      <c r="R126" t="s">
        <v>69</v>
      </c>
      <c r="S126" t="str">
        <f t="shared" si="39"/>
        <v>Male</v>
      </c>
      <c r="T126">
        <v>76</v>
      </c>
      <c r="U126">
        <f t="shared" si="29"/>
        <v>76</v>
      </c>
      <c r="V126" t="s">
        <v>64</v>
      </c>
      <c r="W126" t="str">
        <f t="shared" si="40"/>
        <v>Low</v>
      </c>
      <c r="X126">
        <v>2</v>
      </c>
      <c r="Y126">
        <f t="shared" si="41"/>
        <v>2</v>
      </c>
      <c r="Z126" t="s">
        <v>59</v>
      </c>
      <c r="AA126" t="str">
        <f t="shared" si="42"/>
        <v>Sales Executive</v>
      </c>
      <c r="AB126" t="s">
        <v>58</v>
      </c>
      <c r="AC126" t="str">
        <f t="shared" si="43"/>
        <v>High</v>
      </c>
      <c r="AD126" t="s">
        <v>71</v>
      </c>
      <c r="AE126" t="str">
        <f t="shared" si="44"/>
        <v>Married</v>
      </c>
      <c r="AF126">
        <v>6172</v>
      </c>
      <c r="AG126">
        <f t="shared" si="30"/>
        <v>6172</v>
      </c>
      <c r="AI126">
        <v>20739</v>
      </c>
      <c r="AJ126">
        <f t="shared" si="31"/>
        <v>20739</v>
      </c>
      <c r="AK126">
        <v>4</v>
      </c>
      <c r="AL126">
        <f t="shared" si="45"/>
        <v>4</v>
      </c>
      <c r="AM126" t="s">
        <v>62</v>
      </c>
      <c r="AN126" t="str">
        <f t="shared" si="46"/>
        <v>Yes</v>
      </c>
      <c r="AO126">
        <v>18</v>
      </c>
      <c r="AP126">
        <f t="shared" si="32"/>
        <v>18</v>
      </c>
      <c r="AQ126" t="s">
        <v>63</v>
      </c>
      <c r="AR126" t="str">
        <f t="shared" si="47"/>
        <v>Excellent</v>
      </c>
      <c r="AS126" t="s">
        <v>56</v>
      </c>
      <c r="AT126" t="str">
        <f t="shared" si="48"/>
        <v>Medium</v>
      </c>
      <c r="AU126">
        <v>3</v>
      </c>
      <c r="AV126">
        <f t="shared" si="33"/>
        <v>3</v>
      </c>
      <c r="AW126" t="s">
        <v>80</v>
      </c>
      <c r="AX126" t="str">
        <f t="shared" si="49"/>
        <v>Good</v>
      </c>
      <c r="AY126" t="s">
        <v>62</v>
      </c>
      <c r="AZ126" t="str">
        <f t="shared" si="50"/>
        <v>Yes</v>
      </c>
      <c r="BA126">
        <f t="shared" si="51"/>
        <v>1</v>
      </c>
      <c r="BB126">
        <f t="shared" si="52"/>
        <v>1</v>
      </c>
    </row>
    <row r="127" spans="1:54" x14ac:dyDescent="0.35">
      <c r="A127">
        <v>1578</v>
      </c>
      <c r="B127">
        <v>26</v>
      </c>
      <c r="C127">
        <f t="shared" si="34"/>
        <v>26</v>
      </c>
      <c r="D127" t="s">
        <v>52</v>
      </c>
      <c r="E127" t="str">
        <f t="shared" si="53"/>
        <v>Travel_Rarely</v>
      </c>
      <c r="F127">
        <v>841</v>
      </c>
      <c r="G127">
        <f t="shared" si="27"/>
        <v>841</v>
      </c>
      <c r="H127" t="s">
        <v>67</v>
      </c>
      <c r="I127" t="str">
        <f t="shared" si="35"/>
        <v>Research &amp; Development</v>
      </c>
      <c r="J127">
        <v>6</v>
      </c>
      <c r="K127">
        <f t="shared" si="28"/>
        <v>6</v>
      </c>
      <c r="L127" t="s">
        <v>81</v>
      </c>
      <c r="M127" t="str">
        <f t="shared" si="36"/>
        <v>Bachelor</v>
      </c>
      <c r="N127" t="s">
        <v>75</v>
      </c>
      <c r="O127" t="str">
        <f t="shared" si="37"/>
        <v>Other</v>
      </c>
      <c r="P127" t="s">
        <v>58</v>
      </c>
      <c r="Q127" t="str">
        <f t="shared" si="38"/>
        <v>High</v>
      </c>
      <c r="R127" t="s">
        <v>57</v>
      </c>
      <c r="S127" t="str">
        <f t="shared" si="39"/>
        <v>Female</v>
      </c>
      <c r="T127">
        <v>46</v>
      </c>
      <c r="U127">
        <f t="shared" si="29"/>
        <v>46</v>
      </c>
      <c r="V127" t="s">
        <v>56</v>
      </c>
      <c r="W127" t="str">
        <f t="shared" si="40"/>
        <v>Medium</v>
      </c>
      <c r="X127">
        <v>1</v>
      </c>
      <c r="Y127">
        <f t="shared" si="41"/>
        <v>1</v>
      </c>
      <c r="Z127" t="s">
        <v>70</v>
      </c>
      <c r="AA127" t="str">
        <f t="shared" si="42"/>
        <v>Research Scientist</v>
      </c>
      <c r="AB127" t="s">
        <v>56</v>
      </c>
      <c r="AC127" t="str">
        <f t="shared" si="43"/>
        <v>Medium</v>
      </c>
      <c r="AD127" t="s">
        <v>71</v>
      </c>
      <c r="AE127" t="str">
        <f t="shared" si="44"/>
        <v>Married</v>
      </c>
      <c r="AF127">
        <v>2368</v>
      </c>
      <c r="AG127">
        <f t="shared" si="30"/>
        <v>2368</v>
      </c>
      <c r="AI127">
        <v>23300</v>
      </c>
      <c r="AJ127">
        <f t="shared" si="31"/>
        <v>23300</v>
      </c>
      <c r="AK127">
        <v>1</v>
      </c>
      <c r="AL127">
        <f t="shared" si="45"/>
        <v>1</v>
      </c>
      <c r="AM127" t="s">
        <v>72</v>
      </c>
      <c r="AN127" t="str">
        <f t="shared" si="46"/>
        <v>No</v>
      </c>
      <c r="AO127">
        <v>19</v>
      </c>
      <c r="AP127">
        <f t="shared" si="32"/>
        <v>19</v>
      </c>
      <c r="AQ127" t="s">
        <v>63</v>
      </c>
      <c r="AR127" t="str">
        <f t="shared" si="47"/>
        <v>Excellent</v>
      </c>
      <c r="AS127" t="s">
        <v>58</v>
      </c>
      <c r="AT127" t="str">
        <f t="shared" si="48"/>
        <v>High</v>
      </c>
      <c r="AU127">
        <v>3</v>
      </c>
      <c r="AV127">
        <f t="shared" si="33"/>
        <v>3</v>
      </c>
      <c r="AW127" t="s">
        <v>80</v>
      </c>
      <c r="AX127" t="str">
        <f t="shared" si="49"/>
        <v>Good</v>
      </c>
      <c r="AY127" t="s">
        <v>72</v>
      </c>
      <c r="AZ127" t="str">
        <f t="shared" si="50"/>
        <v>No</v>
      </c>
      <c r="BA127">
        <f t="shared" si="51"/>
        <v>0</v>
      </c>
      <c r="BB127" t="str">
        <f t="shared" si="52"/>
        <v/>
      </c>
    </row>
    <row r="128" spans="1:54" x14ac:dyDescent="0.35">
      <c r="A128">
        <v>1579</v>
      </c>
      <c r="B128">
        <v>58</v>
      </c>
      <c r="C128">
        <f t="shared" si="34"/>
        <v>58</v>
      </c>
      <c r="D128" t="s">
        <v>52</v>
      </c>
      <c r="E128" t="str">
        <f t="shared" si="53"/>
        <v>Travel_Rarely</v>
      </c>
      <c r="F128">
        <v>147</v>
      </c>
      <c r="G128">
        <f t="shared" si="27"/>
        <v>147</v>
      </c>
      <c r="H128" t="s">
        <v>67</v>
      </c>
      <c r="I128" t="str">
        <f t="shared" si="35"/>
        <v>Research &amp; Development</v>
      </c>
      <c r="J128">
        <v>23</v>
      </c>
      <c r="K128">
        <f t="shared" si="28"/>
        <v>23</v>
      </c>
      <c r="L128" t="s">
        <v>78</v>
      </c>
      <c r="M128" t="str">
        <f t="shared" si="36"/>
        <v>Master</v>
      </c>
      <c r="N128" t="s">
        <v>79</v>
      </c>
      <c r="O128" t="str">
        <f t="shared" si="37"/>
        <v>Medical</v>
      </c>
      <c r="P128" t="s">
        <v>76</v>
      </c>
      <c r="Q128" t="str">
        <f t="shared" si="38"/>
        <v>Ver High</v>
      </c>
      <c r="R128" t="s">
        <v>57</v>
      </c>
      <c r="S128" t="str">
        <f t="shared" si="39"/>
        <v>Female</v>
      </c>
      <c r="T128">
        <v>94</v>
      </c>
      <c r="U128">
        <f t="shared" si="29"/>
        <v>94</v>
      </c>
      <c r="V128" t="s">
        <v>58</v>
      </c>
      <c r="W128" t="str">
        <f t="shared" si="40"/>
        <v>High</v>
      </c>
      <c r="X128">
        <v>3</v>
      </c>
      <c r="Y128">
        <f t="shared" si="41"/>
        <v>3</v>
      </c>
      <c r="Z128" t="s">
        <v>85</v>
      </c>
      <c r="AA128" t="str">
        <f t="shared" si="42"/>
        <v>Healthcare Representative</v>
      </c>
      <c r="AB128" t="s">
        <v>60</v>
      </c>
      <c r="AC128" t="str">
        <f t="shared" si="43"/>
        <v>Very High</v>
      </c>
      <c r="AD128" t="s">
        <v>71</v>
      </c>
      <c r="AE128" t="str">
        <f t="shared" si="44"/>
        <v>Married</v>
      </c>
      <c r="AF128">
        <v>10312</v>
      </c>
      <c r="AG128">
        <f t="shared" si="30"/>
        <v>10312</v>
      </c>
      <c r="AI128">
        <v>3465</v>
      </c>
      <c r="AJ128">
        <f t="shared" si="31"/>
        <v>3465</v>
      </c>
      <c r="AK128">
        <v>1</v>
      </c>
      <c r="AL128">
        <f t="shared" si="45"/>
        <v>1</v>
      </c>
      <c r="AM128" t="s">
        <v>72</v>
      </c>
      <c r="AN128" t="str">
        <f t="shared" si="46"/>
        <v>No</v>
      </c>
      <c r="AO128">
        <v>12</v>
      </c>
      <c r="AP128">
        <f t="shared" si="32"/>
        <v>12</v>
      </c>
      <c r="AQ128" t="s">
        <v>63</v>
      </c>
      <c r="AR128" t="str">
        <f t="shared" si="47"/>
        <v>Excellent</v>
      </c>
      <c r="AS128" t="s">
        <v>60</v>
      </c>
      <c r="AT128" t="str">
        <f t="shared" si="48"/>
        <v>Very High</v>
      </c>
      <c r="AU128">
        <v>3</v>
      </c>
      <c r="AV128">
        <f t="shared" si="33"/>
        <v>3</v>
      </c>
      <c r="AW128" t="s">
        <v>80</v>
      </c>
      <c r="AX128" t="str">
        <f t="shared" si="49"/>
        <v>Good</v>
      </c>
      <c r="AY128" t="s">
        <v>62</v>
      </c>
      <c r="AZ128" t="str">
        <f t="shared" si="50"/>
        <v>Yes</v>
      </c>
      <c r="BA128">
        <f t="shared" si="51"/>
        <v>1</v>
      </c>
      <c r="BB128">
        <f t="shared" si="52"/>
        <v>1</v>
      </c>
    </row>
    <row r="129" spans="1:54" x14ac:dyDescent="0.35">
      <c r="A129">
        <v>1580</v>
      </c>
      <c r="B129">
        <v>19</v>
      </c>
      <c r="C129">
        <f t="shared" si="34"/>
        <v>19</v>
      </c>
      <c r="D129" t="s">
        <v>52</v>
      </c>
      <c r="E129" t="str">
        <f t="shared" si="53"/>
        <v>Travel_Rarely</v>
      </c>
      <c r="F129">
        <v>528</v>
      </c>
      <c r="G129">
        <f t="shared" si="27"/>
        <v>528</v>
      </c>
      <c r="H129" t="s">
        <v>53</v>
      </c>
      <c r="I129" t="str">
        <f t="shared" si="35"/>
        <v>Sales</v>
      </c>
      <c r="J129">
        <v>22</v>
      </c>
      <c r="K129">
        <f t="shared" si="28"/>
        <v>22</v>
      </c>
      <c r="L129" t="s">
        <v>68</v>
      </c>
      <c r="M129" t="str">
        <f t="shared" si="36"/>
        <v>Below College</v>
      </c>
      <c r="N129" t="s">
        <v>90</v>
      </c>
      <c r="O129" t="str">
        <f t="shared" si="37"/>
        <v>Marketing</v>
      </c>
      <c r="P129" t="s">
        <v>76</v>
      </c>
      <c r="Q129" t="str">
        <f t="shared" si="38"/>
        <v>Ver High</v>
      </c>
      <c r="R129" t="s">
        <v>69</v>
      </c>
      <c r="S129" t="str">
        <f t="shared" si="39"/>
        <v>Male</v>
      </c>
      <c r="T129">
        <v>50</v>
      </c>
      <c r="U129">
        <f t="shared" si="29"/>
        <v>50</v>
      </c>
      <c r="V129" t="s">
        <v>58</v>
      </c>
      <c r="W129" t="str">
        <f t="shared" si="40"/>
        <v>High</v>
      </c>
      <c r="X129">
        <v>1</v>
      </c>
      <c r="Y129">
        <f t="shared" si="41"/>
        <v>1</v>
      </c>
      <c r="Z129" t="s">
        <v>88</v>
      </c>
      <c r="AA129" t="str">
        <f t="shared" si="42"/>
        <v>Sales Representative</v>
      </c>
      <c r="AB129" t="s">
        <v>58</v>
      </c>
      <c r="AC129" t="str">
        <f t="shared" si="43"/>
        <v>High</v>
      </c>
      <c r="AD129" t="s">
        <v>61</v>
      </c>
      <c r="AE129" t="str">
        <f t="shared" si="44"/>
        <v>Single</v>
      </c>
      <c r="AF129">
        <v>1675</v>
      </c>
      <c r="AG129">
        <f t="shared" si="30"/>
        <v>1675</v>
      </c>
      <c r="AI129">
        <v>26820</v>
      </c>
      <c r="AJ129">
        <f t="shared" si="31"/>
        <v>26820</v>
      </c>
      <c r="AK129">
        <v>1</v>
      </c>
      <c r="AL129">
        <f t="shared" si="45"/>
        <v>1</v>
      </c>
      <c r="AM129" t="s">
        <v>62</v>
      </c>
      <c r="AN129" t="str">
        <f t="shared" si="46"/>
        <v>Yes</v>
      </c>
      <c r="AO129">
        <v>19</v>
      </c>
      <c r="AP129">
        <f t="shared" si="32"/>
        <v>19</v>
      </c>
      <c r="AQ129" t="s">
        <v>63</v>
      </c>
      <c r="AR129" t="str">
        <f t="shared" si="47"/>
        <v>Excellent</v>
      </c>
      <c r="AS129" t="s">
        <v>60</v>
      </c>
      <c r="AT129" t="str">
        <f t="shared" si="48"/>
        <v>Very High</v>
      </c>
      <c r="AV129">
        <f t="shared" si="33"/>
        <v>2.8005502063273728</v>
      </c>
      <c r="AW129" t="s">
        <v>80</v>
      </c>
      <c r="AX129" t="str">
        <f t="shared" si="49"/>
        <v>Good</v>
      </c>
      <c r="AY129" t="s">
        <v>62</v>
      </c>
      <c r="AZ129" t="str">
        <f t="shared" si="50"/>
        <v>Yes</v>
      </c>
      <c r="BA129">
        <f t="shared" si="51"/>
        <v>1</v>
      </c>
      <c r="BB129">
        <f t="shared" si="52"/>
        <v>1</v>
      </c>
    </row>
    <row r="130" spans="1:54" x14ac:dyDescent="0.35">
      <c r="A130">
        <v>1581</v>
      </c>
      <c r="B130">
        <v>22</v>
      </c>
      <c r="C130">
        <f t="shared" si="34"/>
        <v>22</v>
      </c>
      <c r="D130" t="s">
        <v>52</v>
      </c>
      <c r="E130" t="str">
        <f t="shared" si="53"/>
        <v>Travel_Rarely</v>
      </c>
      <c r="F130">
        <v>594</v>
      </c>
      <c r="G130">
        <f t="shared" ref="G130:G193" si="54">IF(ISBLANK(F130),AVERAGE($F$2:$F$1471),F130)</f>
        <v>594</v>
      </c>
      <c r="H130" t="s">
        <v>67</v>
      </c>
      <c r="I130" t="str">
        <f t="shared" si="35"/>
        <v>Research &amp; Development</v>
      </c>
      <c r="J130">
        <v>2</v>
      </c>
      <c r="K130">
        <f t="shared" ref="K130:K193" si="55">IF(ISBLANK(J130),AVEDEV($J$2:$J$1471),J130)</f>
        <v>2</v>
      </c>
      <c r="L130" t="s">
        <v>68</v>
      </c>
      <c r="M130" t="str">
        <f t="shared" si="36"/>
        <v>Below College</v>
      </c>
      <c r="N130" t="s">
        <v>93</v>
      </c>
      <c r="O130" t="str">
        <f t="shared" si="37"/>
        <v>Technical Degree</v>
      </c>
      <c r="P130" t="s">
        <v>58</v>
      </c>
      <c r="Q130" t="str">
        <f t="shared" si="38"/>
        <v>High</v>
      </c>
      <c r="R130" t="s">
        <v>69</v>
      </c>
      <c r="S130" t="str">
        <f t="shared" si="39"/>
        <v>Male</v>
      </c>
      <c r="T130">
        <v>100</v>
      </c>
      <c r="U130">
        <f t="shared" ref="U130:U193" si="56">IF(ISBLANK(T130),AVERAGE($T$2:$T$1471),T130)</f>
        <v>100</v>
      </c>
      <c r="V130" t="s">
        <v>58</v>
      </c>
      <c r="W130" t="str">
        <f t="shared" si="40"/>
        <v>High</v>
      </c>
      <c r="X130">
        <v>1</v>
      </c>
      <c r="Y130">
        <f t="shared" si="41"/>
        <v>1</v>
      </c>
      <c r="Z130" t="s">
        <v>77</v>
      </c>
      <c r="AA130" t="str">
        <f t="shared" si="42"/>
        <v>Laboratory Technician</v>
      </c>
      <c r="AB130" t="s">
        <v>60</v>
      </c>
      <c r="AC130" t="str">
        <f t="shared" si="43"/>
        <v>Very High</v>
      </c>
      <c r="AD130" t="s">
        <v>71</v>
      </c>
      <c r="AE130" t="str">
        <f t="shared" si="44"/>
        <v>Married</v>
      </c>
      <c r="AF130">
        <v>2523</v>
      </c>
      <c r="AG130">
        <f t="shared" ref="AG130:AG193" si="57">IF(ISBLANK(AF130),AVERAGE($AF$2:$AF$1471),AF130)</f>
        <v>2523</v>
      </c>
      <c r="AI130">
        <v>19299</v>
      </c>
      <c r="AJ130">
        <f t="shared" ref="AJ130:AJ193" si="58">IF(ISBLANK(AI130),AVERAGE($AI$2:$AI$1471),AI130)</f>
        <v>19299</v>
      </c>
      <c r="AK130">
        <v>0</v>
      </c>
      <c r="AL130">
        <f t="shared" si="45"/>
        <v>0</v>
      </c>
      <c r="AM130" t="s">
        <v>72</v>
      </c>
      <c r="AN130" t="str">
        <f t="shared" si="46"/>
        <v>No</v>
      </c>
      <c r="AO130">
        <v>14</v>
      </c>
      <c r="AP130">
        <f t="shared" ref="AP130:AP193" si="59">IF(ISBLANK(AO130),AVERAGE($AO$2:$AO$1471),AO130)</f>
        <v>14</v>
      </c>
      <c r="AQ130" t="s">
        <v>63</v>
      </c>
      <c r="AR130" t="str">
        <f t="shared" si="47"/>
        <v>Excellent</v>
      </c>
      <c r="AS130" t="s">
        <v>58</v>
      </c>
      <c r="AT130" t="str">
        <f t="shared" si="48"/>
        <v>High</v>
      </c>
      <c r="AU130">
        <v>2</v>
      </c>
      <c r="AV130">
        <f t="shared" ref="AV130:AV193" si="60">IF(ISBLANK(AU130),AVERAGE($AU$2:$AU$1471),AU130)</f>
        <v>2</v>
      </c>
      <c r="AW130" t="s">
        <v>74</v>
      </c>
      <c r="AX130" t="str">
        <f t="shared" si="49"/>
        <v>Better</v>
      </c>
      <c r="AY130" t="s">
        <v>72</v>
      </c>
      <c r="AZ130" t="str">
        <f t="shared" si="50"/>
        <v>No</v>
      </c>
      <c r="BA130">
        <f t="shared" si="51"/>
        <v>0</v>
      </c>
      <c r="BB130" t="str">
        <f t="shared" si="52"/>
        <v/>
      </c>
    </row>
    <row r="131" spans="1:54" x14ac:dyDescent="0.35">
      <c r="A131">
        <v>1582</v>
      </c>
      <c r="B131">
        <v>49</v>
      </c>
      <c r="C131">
        <f t="shared" ref="C131:C194" si="61">IF(ISBLANK(B131),AVERAGE($B$2:$B$1471),B131)</f>
        <v>49</v>
      </c>
      <c r="D131" t="s">
        <v>52</v>
      </c>
      <c r="E131" t="str">
        <f t="shared" si="53"/>
        <v>Travel_Rarely</v>
      </c>
      <c r="F131">
        <v>470</v>
      </c>
      <c r="G131">
        <f t="shared" si="54"/>
        <v>470</v>
      </c>
      <c r="H131" t="s">
        <v>67</v>
      </c>
      <c r="I131" t="str">
        <f t="shared" ref="I131:I194" si="62">IF(ISBLANK(H131),"Research &amp; Development",H131)</f>
        <v>Research &amp; Development</v>
      </c>
      <c r="J131">
        <v>20</v>
      </c>
      <c r="K131">
        <f t="shared" si="55"/>
        <v>20</v>
      </c>
      <c r="L131" t="s">
        <v>78</v>
      </c>
      <c r="M131" t="str">
        <f t="shared" ref="M131:M194" si="63">IF(ISBLANK(L131),"bachelor",MID(L131,2,LEN(L131)))</f>
        <v>Master</v>
      </c>
      <c r="N131" t="s">
        <v>79</v>
      </c>
      <c r="O131" t="str">
        <f t="shared" ref="O131:O194" si="64">IF(ISBLANK(N131),"Life Sciences",N131)</f>
        <v>Medical</v>
      </c>
      <c r="P131" t="s">
        <v>58</v>
      </c>
      <c r="Q131" t="str">
        <f t="shared" ref="Q131:Q194" si="65">IF(ISBLANK(P131),"high", MID(P131,2,LEN(P131)))</f>
        <v>High</v>
      </c>
      <c r="R131" t="s">
        <v>57</v>
      </c>
      <c r="S131" t="str">
        <f t="shared" ref="S131:S194" si="66">IF(ISBLANK(R131),"Male",IF(R131="M","Male",IF(R131="F","Female",R131)))</f>
        <v>Female</v>
      </c>
      <c r="T131">
        <v>96</v>
      </c>
      <c r="U131">
        <f t="shared" si="56"/>
        <v>96</v>
      </c>
      <c r="V131" t="s">
        <v>58</v>
      </c>
      <c r="W131" t="str">
        <f t="shared" ref="W131:W194" si="67">IF(ISBLANK(V131),"high", MID(V131,2,LEN(V131)))</f>
        <v>High</v>
      </c>
      <c r="X131">
        <v>2</v>
      </c>
      <c r="Y131">
        <f t="shared" ref="Y131:Y194" si="68">IF(ISBLANK(X131),1,X131)</f>
        <v>2</v>
      </c>
      <c r="Z131" t="s">
        <v>84</v>
      </c>
      <c r="AA131" t="str">
        <f t="shared" ref="AA131:AA194" si="69">IF(ISBLANK(Z131),"sales executive",Z131)</f>
        <v>Manufacturing Director</v>
      </c>
      <c r="AB131" t="s">
        <v>64</v>
      </c>
      <c r="AC131" t="str">
        <f t="shared" ref="AC131:AC194" si="70">IF(ISBLANK(AB131),"very high", MID(AB131,2,LEN(AB131)))</f>
        <v>Low</v>
      </c>
      <c r="AD131" t="s">
        <v>71</v>
      </c>
      <c r="AE131" t="str">
        <f t="shared" ref="AE131:AE194" si="71">IF(ISBLANK(AD131),"single",AD131)</f>
        <v>Married</v>
      </c>
      <c r="AF131">
        <v>6567</v>
      </c>
      <c r="AG131">
        <f t="shared" si="57"/>
        <v>6567</v>
      </c>
      <c r="AI131">
        <v>5549</v>
      </c>
      <c r="AJ131">
        <f t="shared" si="58"/>
        <v>5549</v>
      </c>
      <c r="AK131">
        <v>1</v>
      </c>
      <c r="AL131">
        <f t="shared" ref="AL131:AL194" si="72">IF(ISBLANK(AK131),1,AK131)</f>
        <v>1</v>
      </c>
      <c r="AM131" t="s">
        <v>72</v>
      </c>
      <c r="AN131" t="str">
        <f t="shared" ref="AN131:AN194" si="73">IF(ISBLANK(AM131),"No",AM131)</f>
        <v>No</v>
      </c>
      <c r="AO131">
        <v>14</v>
      </c>
      <c r="AP131">
        <f t="shared" si="59"/>
        <v>14</v>
      </c>
      <c r="AQ131" t="s">
        <v>63</v>
      </c>
      <c r="AR131" t="str">
        <f t="shared" ref="AR131:AR194" si="74">IF(ISBLANK(AQ131),"Excellent", MID(AQ131,2,LEN(AQ131)))</f>
        <v>Excellent</v>
      </c>
      <c r="AS131" t="s">
        <v>58</v>
      </c>
      <c r="AT131" t="str">
        <f t="shared" ref="AT131:AT194" si="75">IF(ISBLANK(AS131),"High", MID(AS131,2,LEN(AS131)))</f>
        <v>High</v>
      </c>
      <c r="AU131">
        <v>2</v>
      </c>
      <c r="AV131">
        <f t="shared" si="60"/>
        <v>2</v>
      </c>
      <c r="AW131" t="s">
        <v>80</v>
      </c>
      <c r="AX131" t="str">
        <f t="shared" ref="AX131:AX194" si="76">IF(ISBLANK(AW131),"better", MID(AW131,2,LEN(AW131)))</f>
        <v>Good</v>
      </c>
      <c r="AY131" t="s">
        <v>72</v>
      </c>
      <c r="AZ131" t="str">
        <f t="shared" ref="AZ131:AZ194" si="77">IF(ISBLANK(AY131),"no",AY131)</f>
        <v>No</v>
      </c>
      <c r="BA131">
        <f t="shared" ref="BA131:BA194" si="78">IF(AZ131="Yes",1,0)</f>
        <v>0</v>
      </c>
      <c r="BB131" t="str">
        <f t="shared" ref="BB131:BB194" si="79">IF(BA131=1,1,"")</f>
        <v/>
      </c>
    </row>
    <row r="132" spans="1:54" x14ac:dyDescent="0.35">
      <c r="A132">
        <v>1583</v>
      </c>
      <c r="B132">
        <v>43</v>
      </c>
      <c r="C132">
        <f t="shared" si="61"/>
        <v>43</v>
      </c>
      <c r="D132" t="s">
        <v>66</v>
      </c>
      <c r="E132" t="str">
        <f t="shared" ref="E132:E195" si="80">IF(ISBLANK(D132),"Travel_Rarely",D132)</f>
        <v>Travel_Frequently</v>
      </c>
      <c r="F132">
        <v>957</v>
      </c>
      <c r="G132">
        <f t="shared" si="54"/>
        <v>957</v>
      </c>
      <c r="I132" t="str">
        <f t="shared" si="62"/>
        <v>Research &amp; Development</v>
      </c>
      <c r="J132">
        <v>28</v>
      </c>
      <c r="K132">
        <f t="shared" si="55"/>
        <v>28</v>
      </c>
      <c r="M132" t="str">
        <f t="shared" si="63"/>
        <v>bachelor</v>
      </c>
      <c r="N132" t="s">
        <v>79</v>
      </c>
      <c r="O132" t="str">
        <f t="shared" si="64"/>
        <v>Medical</v>
      </c>
      <c r="P132" t="s">
        <v>56</v>
      </c>
      <c r="Q132" t="str">
        <f t="shared" si="65"/>
        <v>Medium</v>
      </c>
      <c r="R132" t="s">
        <v>57</v>
      </c>
      <c r="S132" t="str">
        <f t="shared" si="66"/>
        <v>Female</v>
      </c>
      <c r="T132">
        <v>72</v>
      </c>
      <c r="U132">
        <f t="shared" si="56"/>
        <v>72</v>
      </c>
      <c r="V132" t="s">
        <v>60</v>
      </c>
      <c r="W132" t="str">
        <f t="shared" si="67"/>
        <v>Very High</v>
      </c>
      <c r="X132">
        <v>1</v>
      </c>
      <c r="Y132">
        <f t="shared" si="68"/>
        <v>1</v>
      </c>
      <c r="Z132" t="s">
        <v>70</v>
      </c>
      <c r="AA132" t="str">
        <f t="shared" si="69"/>
        <v>Research Scientist</v>
      </c>
      <c r="AB132" t="s">
        <v>58</v>
      </c>
      <c r="AC132" t="str">
        <f t="shared" si="70"/>
        <v>High</v>
      </c>
      <c r="AD132" t="s">
        <v>61</v>
      </c>
      <c r="AE132" t="str">
        <f t="shared" si="71"/>
        <v>Single</v>
      </c>
      <c r="AF132">
        <v>4739</v>
      </c>
      <c r="AG132">
        <f t="shared" si="57"/>
        <v>4739</v>
      </c>
      <c r="AI132">
        <v>16090</v>
      </c>
      <c r="AJ132">
        <f t="shared" si="58"/>
        <v>16090</v>
      </c>
      <c r="AK132">
        <v>4</v>
      </c>
      <c r="AL132">
        <f t="shared" si="72"/>
        <v>4</v>
      </c>
      <c r="AM132" t="s">
        <v>72</v>
      </c>
      <c r="AN132" t="str">
        <f t="shared" si="73"/>
        <v>No</v>
      </c>
      <c r="AO132">
        <v>12</v>
      </c>
      <c r="AP132">
        <f t="shared" si="59"/>
        <v>12</v>
      </c>
      <c r="AQ132" t="s">
        <v>63</v>
      </c>
      <c r="AR132" t="str">
        <f t="shared" si="74"/>
        <v>Excellent</v>
      </c>
      <c r="AS132" t="s">
        <v>60</v>
      </c>
      <c r="AT132" t="str">
        <f t="shared" si="75"/>
        <v>Very High</v>
      </c>
      <c r="AU132">
        <v>2</v>
      </c>
      <c r="AV132">
        <f t="shared" si="60"/>
        <v>2</v>
      </c>
      <c r="AW132" t="s">
        <v>74</v>
      </c>
      <c r="AX132" t="str">
        <f t="shared" si="76"/>
        <v>Better</v>
      </c>
      <c r="AY132" t="s">
        <v>72</v>
      </c>
      <c r="AZ132" t="str">
        <f t="shared" si="77"/>
        <v>No</v>
      </c>
      <c r="BA132">
        <f t="shared" si="78"/>
        <v>0</v>
      </c>
      <c r="BB132" t="str">
        <f t="shared" si="79"/>
        <v/>
      </c>
    </row>
    <row r="133" spans="1:54" x14ac:dyDescent="0.35">
      <c r="A133">
        <v>1584</v>
      </c>
      <c r="B133">
        <v>50</v>
      </c>
      <c r="C133">
        <f t="shared" si="61"/>
        <v>50</v>
      </c>
      <c r="D133" t="s">
        <v>66</v>
      </c>
      <c r="E133" t="str">
        <f t="shared" si="80"/>
        <v>Travel_Frequently</v>
      </c>
      <c r="F133">
        <v>809</v>
      </c>
      <c r="G133">
        <f t="shared" si="54"/>
        <v>809</v>
      </c>
      <c r="H133" t="s">
        <v>53</v>
      </c>
      <c r="I133" t="str">
        <f t="shared" si="62"/>
        <v>Sales</v>
      </c>
      <c r="J133">
        <v>12</v>
      </c>
      <c r="K133">
        <f t="shared" si="55"/>
        <v>12</v>
      </c>
      <c r="L133" t="s">
        <v>81</v>
      </c>
      <c r="M133" t="str">
        <f t="shared" si="63"/>
        <v>Bachelor</v>
      </c>
      <c r="N133" t="s">
        <v>90</v>
      </c>
      <c r="O133" t="str">
        <f t="shared" si="64"/>
        <v>Marketing</v>
      </c>
      <c r="P133" t="s">
        <v>58</v>
      </c>
      <c r="Q133" t="str">
        <f t="shared" si="65"/>
        <v>High</v>
      </c>
      <c r="R133" t="s">
        <v>57</v>
      </c>
      <c r="S133" t="str">
        <f t="shared" si="66"/>
        <v>Female</v>
      </c>
      <c r="T133">
        <v>77</v>
      </c>
      <c r="U133">
        <f t="shared" si="56"/>
        <v>77</v>
      </c>
      <c r="V133" t="s">
        <v>58</v>
      </c>
      <c r="W133" t="str">
        <f t="shared" si="67"/>
        <v>High</v>
      </c>
      <c r="X133">
        <v>3</v>
      </c>
      <c r="Y133">
        <f t="shared" si="68"/>
        <v>3</v>
      </c>
      <c r="Z133" t="s">
        <v>59</v>
      </c>
      <c r="AA133" t="str">
        <f t="shared" si="69"/>
        <v>Sales Executive</v>
      </c>
      <c r="AB133" t="s">
        <v>60</v>
      </c>
      <c r="AC133" t="str">
        <f t="shared" si="70"/>
        <v>Very High</v>
      </c>
      <c r="AD133" t="s">
        <v>61</v>
      </c>
      <c r="AE133" t="str">
        <f t="shared" si="71"/>
        <v>Single</v>
      </c>
      <c r="AF133">
        <v>9208</v>
      </c>
      <c r="AG133">
        <f t="shared" si="57"/>
        <v>9208</v>
      </c>
      <c r="AI133">
        <v>6645</v>
      </c>
      <c r="AJ133">
        <f t="shared" si="58"/>
        <v>6645</v>
      </c>
      <c r="AK133">
        <v>4</v>
      </c>
      <c r="AL133">
        <f t="shared" si="72"/>
        <v>4</v>
      </c>
      <c r="AM133" t="s">
        <v>72</v>
      </c>
      <c r="AN133" t="str">
        <f t="shared" si="73"/>
        <v>No</v>
      </c>
      <c r="AO133">
        <v>11</v>
      </c>
      <c r="AP133">
        <f t="shared" si="59"/>
        <v>11</v>
      </c>
      <c r="AQ133" t="s">
        <v>63</v>
      </c>
      <c r="AR133" t="str">
        <f t="shared" si="74"/>
        <v>Excellent</v>
      </c>
      <c r="AS133" t="s">
        <v>60</v>
      </c>
      <c r="AT133" t="str">
        <f t="shared" si="75"/>
        <v>Very High</v>
      </c>
      <c r="AU133">
        <v>3</v>
      </c>
      <c r="AV133">
        <f t="shared" si="60"/>
        <v>3</v>
      </c>
      <c r="AW133" t="s">
        <v>74</v>
      </c>
      <c r="AX133" t="str">
        <f t="shared" si="76"/>
        <v>Better</v>
      </c>
      <c r="AY133" t="s">
        <v>72</v>
      </c>
      <c r="AZ133" t="str">
        <f t="shared" si="77"/>
        <v>No</v>
      </c>
      <c r="BA133">
        <f t="shared" si="78"/>
        <v>0</v>
      </c>
      <c r="BB133" t="str">
        <f t="shared" si="79"/>
        <v/>
      </c>
    </row>
    <row r="134" spans="1:54" x14ac:dyDescent="0.35">
      <c r="A134">
        <v>1585</v>
      </c>
      <c r="B134">
        <v>31</v>
      </c>
      <c r="C134">
        <f t="shared" si="61"/>
        <v>31</v>
      </c>
      <c r="D134" t="s">
        <v>52</v>
      </c>
      <c r="E134" t="str">
        <f t="shared" si="80"/>
        <v>Travel_Rarely</v>
      </c>
      <c r="F134">
        <v>542</v>
      </c>
      <c r="G134">
        <f t="shared" si="54"/>
        <v>542</v>
      </c>
      <c r="H134" t="s">
        <v>53</v>
      </c>
      <c r="I134" t="str">
        <f t="shared" si="62"/>
        <v>Sales</v>
      </c>
      <c r="K134">
        <f t="shared" si="55"/>
        <v>6.5817958901025673</v>
      </c>
      <c r="L134" t="s">
        <v>81</v>
      </c>
      <c r="M134" t="str">
        <f t="shared" si="63"/>
        <v>Bachelor</v>
      </c>
      <c r="N134" t="s">
        <v>55</v>
      </c>
      <c r="O134" t="str">
        <f t="shared" si="64"/>
        <v>Life Sciences</v>
      </c>
      <c r="P134" t="s">
        <v>56</v>
      </c>
      <c r="Q134" t="str">
        <f t="shared" si="65"/>
        <v>Medium</v>
      </c>
      <c r="R134" t="s">
        <v>57</v>
      </c>
      <c r="S134" t="str">
        <f t="shared" si="66"/>
        <v>Female</v>
      </c>
      <c r="T134">
        <v>71</v>
      </c>
      <c r="U134">
        <f t="shared" si="56"/>
        <v>71</v>
      </c>
      <c r="V134" t="s">
        <v>64</v>
      </c>
      <c r="W134" t="str">
        <f t="shared" si="67"/>
        <v>Low</v>
      </c>
      <c r="X134">
        <v>2</v>
      </c>
      <c r="Y134">
        <f t="shared" si="68"/>
        <v>2</v>
      </c>
      <c r="Z134" t="s">
        <v>59</v>
      </c>
      <c r="AA134" t="str">
        <f t="shared" si="69"/>
        <v>Sales Executive</v>
      </c>
      <c r="AB134" t="s">
        <v>58</v>
      </c>
      <c r="AC134" t="str">
        <f t="shared" si="70"/>
        <v>High</v>
      </c>
      <c r="AD134" t="s">
        <v>71</v>
      </c>
      <c r="AE134" t="str">
        <f t="shared" si="71"/>
        <v>Married</v>
      </c>
      <c r="AF134">
        <v>4559</v>
      </c>
      <c r="AG134">
        <f t="shared" si="57"/>
        <v>4559</v>
      </c>
      <c r="AI134">
        <v>24788</v>
      </c>
      <c r="AJ134">
        <f t="shared" si="58"/>
        <v>24788</v>
      </c>
      <c r="AK134">
        <v>3</v>
      </c>
      <c r="AL134">
        <f t="shared" si="72"/>
        <v>3</v>
      </c>
      <c r="AM134" t="s">
        <v>62</v>
      </c>
      <c r="AN134" t="str">
        <f t="shared" si="73"/>
        <v>Yes</v>
      </c>
      <c r="AO134">
        <v>11</v>
      </c>
      <c r="AP134">
        <f t="shared" si="59"/>
        <v>11</v>
      </c>
      <c r="AQ134" t="s">
        <v>63</v>
      </c>
      <c r="AR134" t="str">
        <f t="shared" si="74"/>
        <v>Excellent</v>
      </c>
      <c r="AS134" t="s">
        <v>58</v>
      </c>
      <c r="AT134" t="str">
        <f t="shared" si="75"/>
        <v>High</v>
      </c>
      <c r="AU134">
        <v>2</v>
      </c>
      <c r="AV134">
        <f t="shared" si="60"/>
        <v>2</v>
      </c>
      <c r="AW134" t="s">
        <v>74</v>
      </c>
      <c r="AX134" t="str">
        <f t="shared" si="76"/>
        <v>Better</v>
      </c>
      <c r="AY134" t="s">
        <v>62</v>
      </c>
      <c r="AZ134" t="str">
        <f t="shared" si="77"/>
        <v>Yes</v>
      </c>
      <c r="BA134">
        <f t="shared" si="78"/>
        <v>1</v>
      </c>
      <c r="BB134">
        <f t="shared" si="79"/>
        <v>1</v>
      </c>
    </row>
    <row r="135" spans="1:54" x14ac:dyDescent="0.35">
      <c r="A135">
        <v>1586</v>
      </c>
      <c r="B135">
        <v>41</v>
      </c>
      <c r="C135">
        <f t="shared" si="61"/>
        <v>41</v>
      </c>
      <c r="D135" t="s">
        <v>52</v>
      </c>
      <c r="E135" t="str">
        <f t="shared" si="80"/>
        <v>Travel_Rarely</v>
      </c>
      <c r="F135">
        <v>802</v>
      </c>
      <c r="G135">
        <f t="shared" si="54"/>
        <v>802</v>
      </c>
      <c r="H135" t="s">
        <v>53</v>
      </c>
      <c r="I135" t="str">
        <f t="shared" si="62"/>
        <v>Sales</v>
      </c>
      <c r="J135">
        <v>9</v>
      </c>
      <c r="K135">
        <f t="shared" si="55"/>
        <v>9</v>
      </c>
      <c r="L135" t="s">
        <v>68</v>
      </c>
      <c r="M135" t="str">
        <f t="shared" si="63"/>
        <v>Below College</v>
      </c>
      <c r="N135" t="s">
        <v>55</v>
      </c>
      <c r="O135" t="str">
        <f t="shared" si="64"/>
        <v>Life Sciences</v>
      </c>
      <c r="P135" t="s">
        <v>58</v>
      </c>
      <c r="Q135" t="str">
        <f t="shared" si="65"/>
        <v>High</v>
      </c>
      <c r="R135" t="s">
        <v>69</v>
      </c>
      <c r="S135" t="str">
        <f t="shared" si="66"/>
        <v>Male</v>
      </c>
      <c r="T135">
        <v>96</v>
      </c>
      <c r="U135">
        <f t="shared" si="56"/>
        <v>96</v>
      </c>
      <c r="V135" t="s">
        <v>58</v>
      </c>
      <c r="W135" t="str">
        <f t="shared" si="67"/>
        <v>High</v>
      </c>
      <c r="X135">
        <v>3</v>
      </c>
      <c r="Y135">
        <f t="shared" si="68"/>
        <v>3</v>
      </c>
      <c r="Z135" t="s">
        <v>59</v>
      </c>
      <c r="AA135" t="str">
        <f t="shared" si="69"/>
        <v>Sales Executive</v>
      </c>
      <c r="AB135" t="s">
        <v>58</v>
      </c>
      <c r="AC135" t="str">
        <f t="shared" si="70"/>
        <v>High</v>
      </c>
      <c r="AD135" t="s">
        <v>83</v>
      </c>
      <c r="AE135" t="str">
        <f t="shared" si="71"/>
        <v>Divorced</v>
      </c>
      <c r="AF135">
        <v>8189</v>
      </c>
      <c r="AG135">
        <f t="shared" si="57"/>
        <v>8189</v>
      </c>
      <c r="AI135">
        <v>21196</v>
      </c>
      <c r="AJ135">
        <f t="shared" si="58"/>
        <v>21196</v>
      </c>
      <c r="AK135">
        <v>3</v>
      </c>
      <c r="AL135">
        <f t="shared" si="72"/>
        <v>3</v>
      </c>
      <c r="AM135" t="s">
        <v>62</v>
      </c>
      <c r="AN135" t="str">
        <f t="shared" si="73"/>
        <v>Yes</v>
      </c>
      <c r="AO135">
        <v>13</v>
      </c>
      <c r="AP135">
        <f t="shared" si="59"/>
        <v>13</v>
      </c>
      <c r="AQ135" t="s">
        <v>63</v>
      </c>
      <c r="AR135" t="str">
        <f t="shared" si="74"/>
        <v>Excellent</v>
      </c>
      <c r="AS135" t="s">
        <v>58</v>
      </c>
      <c r="AT135" t="str">
        <f t="shared" si="75"/>
        <v>High</v>
      </c>
      <c r="AU135">
        <v>2</v>
      </c>
      <c r="AV135">
        <f t="shared" si="60"/>
        <v>2</v>
      </c>
      <c r="AW135" t="s">
        <v>74</v>
      </c>
      <c r="AX135" t="str">
        <f t="shared" si="76"/>
        <v>Better</v>
      </c>
      <c r="AY135" t="s">
        <v>72</v>
      </c>
      <c r="AZ135" t="str">
        <f t="shared" si="77"/>
        <v>No</v>
      </c>
      <c r="BA135">
        <f t="shared" si="78"/>
        <v>0</v>
      </c>
      <c r="BB135" t="str">
        <f t="shared" si="79"/>
        <v/>
      </c>
    </row>
    <row r="136" spans="1:54" x14ac:dyDescent="0.35">
      <c r="A136">
        <v>1587</v>
      </c>
      <c r="B136">
        <v>26</v>
      </c>
      <c r="C136">
        <f t="shared" si="61"/>
        <v>26</v>
      </c>
      <c r="D136" t="s">
        <v>52</v>
      </c>
      <c r="E136" t="str">
        <f t="shared" si="80"/>
        <v>Travel_Rarely</v>
      </c>
      <c r="F136">
        <v>1355</v>
      </c>
      <c r="G136">
        <f t="shared" si="54"/>
        <v>1355</v>
      </c>
      <c r="H136" t="s">
        <v>95</v>
      </c>
      <c r="I136" t="str">
        <f t="shared" si="62"/>
        <v>Human Resources</v>
      </c>
      <c r="J136">
        <v>25</v>
      </c>
      <c r="K136">
        <f t="shared" si="55"/>
        <v>25</v>
      </c>
      <c r="L136" t="s">
        <v>68</v>
      </c>
      <c r="M136" t="str">
        <f t="shared" si="63"/>
        <v>Below College</v>
      </c>
      <c r="N136" t="s">
        <v>55</v>
      </c>
      <c r="O136" t="str">
        <f t="shared" si="64"/>
        <v>Life Sciences</v>
      </c>
      <c r="P136" t="s">
        <v>58</v>
      </c>
      <c r="Q136" t="str">
        <f t="shared" si="65"/>
        <v>High</v>
      </c>
      <c r="R136" t="s">
        <v>57</v>
      </c>
      <c r="S136" t="str">
        <f t="shared" si="66"/>
        <v>Female</v>
      </c>
      <c r="T136">
        <v>61</v>
      </c>
      <c r="U136">
        <f t="shared" si="56"/>
        <v>61</v>
      </c>
      <c r="V136" t="s">
        <v>58</v>
      </c>
      <c r="W136" t="str">
        <f t="shared" si="67"/>
        <v>High</v>
      </c>
      <c r="X136">
        <v>1</v>
      </c>
      <c r="Y136">
        <f t="shared" si="68"/>
        <v>1</v>
      </c>
      <c r="Z136" t="s">
        <v>95</v>
      </c>
      <c r="AA136" t="str">
        <f t="shared" si="69"/>
        <v>Human Resources</v>
      </c>
      <c r="AB136" t="s">
        <v>58</v>
      </c>
      <c r="AC136" t="str">
        <f t="shared" si="70"/>
        <v>High</v>
      </c>
      <c r="AD136" t="s">
        <v>71</v>
      </c>
      <c r="AE136" t="str">
        <f t="shared" si="71"/>
        <v>Married</v>
      </c>
      <c r="AF136">
        <v>2942</v>
      </c>
      <c r="AG136">
        <f t="shared" si="57"/>
        <v>2942</v>
      </c>
      <c r="AI136">
        <v>8916</v>
      </c>
      <c r="AJ136">
        <f t="shared" si="58"/>
        <v>8916</v>
      </c>
      <c r="AK136">
        <v>1</v>
      </c>
      <c r="AL136">
        <f t="shared" si="72"/>
        <v>1</v>
      </c>
      <c r="AM136" t="s">
        <v>72</v>
      </c>
      <c r="AN136" t="str">
        <f t="shared" si="73"/>
        <v>No</v>
      </c>
      <c r="AO136">
        <v>23</v>
      </c>
      <c r="AP136">
        <f t="shared" si="59"/>
        <v>23</v>
      </c>
      <c r="AQ136" t="s">
        <v>73</v>
      </c>
      <c r="AR136" t="str">
        <f t="shared" si="74"/>
        <v>Outstanding</v>
      </c>
      <c r="AS136" t="s">
        <v>60</v>
      </c>
      <c r="AT136" t="str">
        <f t="shared" si="75"/>
        <v>Very High</v>
      </c>
      <c r="AU136">
        <v>3</v>
      </c>
      <c r="AV136">
        <f t="shared" si="60"/>
        <v>3</v>
      </c>
      <c r="AW136" t="s">
        <v>74</v>
      </c>
      <c r="AX136" t="str">
        <f t="shared" si="76"/>
        <v>Better</v>
      </c>
      <c r="AY136" t="s">
        <v>72</v>
      </c>
      <c r="AZ136" t="str">
        <f t="shared" si="77"/>
        <v>No</v>
      </c>
      <c r="BA136">
        <f t="shared" si="78"/>
        <v>0</v>
      </c>
      <c r="BB136" t="str">
        <f t="shared" si="79"/>
        <v/>
      </c>
    </row>
    <row r="137" spans="1:54" x14ac:dyDescent="0.35">
      <c r="A137">
        <v>1588</v>
      </c>
      <c r="B137">
        <v>36</v>
      </c>
      <c r="C137">
        <f t="shared" si="61"/>
        <v>36</v>
      </c>
      <c r="D137" t="s">
        <v>52</v>
      </c>
      <c r="E137" t="str">
        <f t="shared" si="80"/>
        <v>Travel_Rarely</v>
      </c>
      <c r="F137">
        <v>216</v>
      </c>
      <c r="G137">
        <f t="shared" si="54"/>
        <v>216</v>
      </c>
      <c r="H137" t="s">
        <v>67</v>
      </c>
      <c r="I137" t="str">
        <f t="shared" si="62"/>
        <v>Research &amp; Development</v>
      </c>
      <c r="J137">
        <v>6</v>
      </c>
      <c r="K137">
        <f t="shared" si="55"/>
        <v>6</v>
      </c>
      <c r="L137" t="s">
        <v>54</v>
      </c>
      <c r="M137" t="str">
        <f t="shared" si="63"/>
        <v>College</v>
      </c>
      <c r="N137" t="s">
        <v>79</v>
      </c>
      <c r="O137" t="str">
        <f t="shared" si="64"/>
        <v>Medical</v>
      </c>
      <c r="P137" t="s">
        <v>56</v>
      </c>
      <c r="Q137" t="str">
        <f t="shared" si="65"/>
        <v>Medium</v>
      </c>
      <c r="R137" t="s">
        <v>69</v>
      </c>
      <c r="S137" t="str">
        <f t="shared" si="66"/>
        <v>Male</v>
      </c>
      <c r="T137">
        <v>84</v>
      </c>
      <c r="U137">
        <f t="shared" si="56"/>
        <v>84</v>
      </c>
      <c r="V137" t="s">
        <v>58</v>
      </c>
      <c r="W137" t="str">
        <f t="shared" si="67"/>
        <v>High</v>
      </c>
      <c r="X137">
        <v>2</v>
      </c>
      <c r="Y137">
        <f t="shared" si="68"/>
        <v>2</v>
      </c>
      <c r="Z137" t="s">
        <v>84</v>
      </c>
      <c r="AA137" t="str">
        <f t="shared" si="69"/>
        <v>Manufacturing Director</v>
      </c>
      <c r="AB137" t="s">
        <v>56</v>
      </c>
      <c r="AC137" t="str">
        <f t="shared" si="70"/>
        <v>Medium</v>
      </c>
      <c r="AD137" t="s">
        <v>83</v>
      </c>
      <c r="AE137" t="str">
        <f t="shared" si="71"/>
        <v>Divorced</v>
      </c>
      <c r="AF137">
        <v>4941</v>
      </c>
      <c r="AG137">
        <f t="shared" si="57"/>
        <v>4941</v>
      </c>
      <c r="AI137">
        <v>2819</v>
      </c>
      <c r="AJ137">
        <f t="shared" si="58"/>
        <v>2819</v>
      </c>
      <c r="AK137">
        <v>6</v>
      </c>
      <c r="AL137">
        <f t="shared" si="72"/>
        <v>6</v>
      </c>
      <c r="AM137" t="s">
        <v>72</v>
      </c>
      <c r="AN137" t="str">
        <f t="shared" si="73"/>
        <v>No</v>
      </c>
      <c r="AO137">
        <v>20</v>
      </c>
      <c r="AP137">
        <f t="shared" si="59"/>
        <v>20</v>
      </c>
      <c r="AQ137" t="s">
        <v>73</v>
      </c>
      <c r="AR137" t="str">
        <f t="shared" si="74"/>
        <v>Outstanding</v>
      </c>
      <c r="AS137" t="s">
        <v>60</v>
      </c>
      <c r="AT137" t="str">
        <f t="shared" si="75"/>
        <v>Very High</v>
      </c>
      <c r="AU137">
        <v>0</v>
      </c>
      <c r="AV137">
        <f t="shared" si="60"/>
        <v>0</v>
      </c>
      <c r="AW137" t="s">
        <v>74</v>
      </c>
      <c r="AX137" t="str">
        <f t="shared" si="76"/>
        <v>Better</v>
      </c>
      <c r="AY137" t="s">
        <v>72</v>
      </c>
      <c r="AZ137" t="str">
        <f t="shared" si="77"/>
        <v>No</v>
      </c>
      <c r="BA137">
        <f t="shared" si="78"/>
        <v>0</v>
      </c>
      <c r="BB137" t="str">
        <f t="shared" si="79"/>
        <v/>
      </c>
    </row>
    <row r="138" spans="1:54" x14ac:dyDescent="0.35">
      <c r="A138">
        <v>1589</v>
      </c>
      <c r="B138">
        <v>51</v>
      </c>
      <c r="C138">
        <f t="shared" si="61"/>
        <v>51</v>
      </c>
      <c r="D138" t="s">
        <v>66</v>
      </c>
      <c r="E138" t="str">
        <f t="shared" si="80"/>
        <v>Travel_Frequently</v>
      </c>
      <c r="F138">
        <v>1150</v>
      </c>
      <c r="G138">
        <f t="shared" si="54"/>
        <v>1150</v>
      </c>
      <c r="H138" t="s">
        <v>67</v>
      </c>
      <c r="I138" t="str">
        <f t="shared" si="62"/>
        <v>Research &amp; Development</v>
      </c>
      <c r="J138">
        <v>8</v>
      </c>
      <c r="K138">
        <f t="shared" si="55"/>
        <v>8</v>
      </c>
      <c r="L138" t="s">
        <v>78</v>
      </c>
      <c r="M138" t="str">
        <f t="shared" si="63"/>
        <v>Master</v>
      </c>
      <c r="N138" t="s">
        <v>55</v>
      </c>
      <c r="O138" t="str">
        <f t="shared" si="64"/>
        <v>Life Sciences</v>
      </c>
      <c r="P138" t="s">
        <v>64</v>
      </c>
      <c r="Q138" t="str">
        <f t="shared" si="65"/>
        <v>Low</v>
      </c>
      <c r="R138" t="s">
        <v>69</v>
      </c>
      <c r="S138" t="str">
        <f t="shared" si="66"/>
        <v>Male</v>
      </c>
      <c r="T138">
        <v>53</v>
      </c>
      <c r="U138">
        <f t="shared" si="56"/>
        <v>53</v>
      </c>
      <c r="V138" t="s">
        <v>64</v>
      </c>
      <c r="W138" t="str">
        <f t="shared" si="67"/>
        <v>Low</v>
      </c>
      <c r="X138">
        <v>3</v>
      </c>
      <c r="Y138">
        <f t="shared" si="68"/>
        <v>3</v>
      </c>
      <c r="Z138" t="s">
        <v>84</v>
      </c>
      <c r="AA138" t="str">
        <f t="shared" si="69"/>
        <v>Manufacturing Director</v>
      </c>
      <c r="AB138" t="s">
        <v>60</v>
      </c>
      <c r="AC138" t="str">
        <f t="shared" si="70"/>
        <v>Very High</v>
      </c>
      <c r="AD138" t="s">
        <v>61</v>
      </c>
      <c r="AE138" t="str">
        <f t="shared" si="71"/>
        <v>Single</v>
      </c>
      <c r="AF138">
        <v>10650</v>
      </c>
      <c r="AG138">
        <f t="shared" si="57"/>
        <v>10650</v>
      </c>
      <c r="AI138">
        <v>25150</v>
      </c>
      <c r="AJ138">
        <f t="shared" si="58"/>
        <v>25150</v>
      </c>
      <c r="AK138">
        <v>2</v>
      </c>
      <c r="AL138">
        <f t="shared" si="72"/>
        <v>2</v>
      </c>
      <c r="AM138" t="s">
        <v>72</v>
      </c>
      <c r="AN138" t="str">
        <f t="shared" si="73"/>
        <v>No</v>
      </c>
      <c r="AO138">
        <v>15</v>
      </c>
      <c r="AP138">
        <f t="shared" si="59"/>
        <v>15</v>
      </c>
      <c r="AQ138" t="s">
        <v>63</v>
      </c>
      <c r="AR138" t="str">
        <f t="shared" si="74"/>
        <v>Excellent</v>
      </c>
      <c r="AS138" t="s">
        <v>60</v>
      </c>
      <c r="AT138" t="str">
        <f t="shared" si="75"/>
        <v>Very High</v>
      </c>
      <c r="AU138">
        <v>2</v>
      </c>
      <c r="AV138">
        <f t="shared" si="60"/>
        <v>2</v>
      </c>
      <c r="AW138" t="s">
        <v>74</v>
      </c>
      <c r="AX138" t="str">
        <f t="shared" si="76"/>
        <v>Better</v>
      </c>
      <c r="AY138" t="s">
        <v>62</v>
      </c>
      <c r="AZ138" t="str">
        <f t="shared" si="77"/>
        <v>Yes</v>
      </c>
      <c r="BA138">
        <f t="shared" si="78"/>
        <v>1</v>
      </c>
      <c r="BB138">
        <f t="shared" si="79"/>
        <v>1</v>
      </c>
    </row>
    <row r="139" spans="1:54" x14ac:dyDescent="0.35">
      <c r="A139">
        <v>1590</v>
      </c>
      <c r="B139">
        <v>39</v>
      </c>
      <c r="C139">
        <f t="shared" si="61"/>
        <v>39</v>
      </c>
      <c r="D139" t="s">
        <v>52</v>
      </c>
      <c r="E139" t="str">
        <f t="shared" si="80"/>
        <v>Travel_Rarely</v>
      </c>
      <c r="F139">
        <v>1329</v>
      </c>
      <c r="G139">
        <f t="shared" si="54"/>
        <v>1329</v>
      </c>
      <c r="H139" t="s">
        <v>53</v>
      </c>
      <c r="I139" t="str">
        <f t="shared" si="62"/>
        <v>Sales</v>
      </c>
      <c r="J139">
        <v>4</v>
      </c>
      <c r="K139">
        <f t="shared" si="55"/>
        <v>4</v>
      </c>
      <c r="L139" t="s">
        <v>78</v>
      </c>
      <c r="M139" t="str">
        <f t="shared" si="63"/>
        <v>Master</v>
      </c>
      <c r="N139" t="s">
        <v>55</v>
      </c>
      <c r="O139" t="str">
        <f t="shared" si="64"/>
        <v>Life Sciences</v>
      </c>
      <c r="P139" t="s">
        <v>76</v>
      </c>
      <c r="Q139" t="str">
        <f t="shared" si="65"/>
        <v>Ver High</v>
      </c>
      <c r="R139" t="s">
        <v>57</v>
      </c>
      <c r="S139" t="str">
        <f t="shared" si="66"/>
        <v>Female</v>
      </c>
      <c r="T139">
        <v>47</v>
      </c>
      <c r="U139">
        <f t="shared" si="56"/>
        <v>47</v>
      </c>
      <c r="V139" t="s">
        <v>56</v>
      </c>
      <c r="W139" t="str">
        <f t="shared" si="67"/>
        <v>Medium</v>
      </c>
      <c r="X139">
        <v>2</v>
      </c>
      <c r="Y139">
        <f t="shared" si="68"/>
        <v>2</v>
      </c>
      <c r="Z139" t="s">
        <v>59</v>
      </c>
      <c r="AA139" t="str">
        <f t="shared" si="69"/>
        <v>Sales Executive</v>
      </c>
      <c r="AB139" t="s">
        <v>58</v>
      </c>
      <c r="AC139" t="str">
        <f t="shared" si="70"/>
        <v>High</v>
      </c>
      <c r="AD139" t="s">
        <v>71</v>
      </c>
      <c r="AE139" t="str">
        <f t="shared" si="71"/>
        <v>Married</v>
      </c>
      <c r="AF139">
        <v>5902</v>
      </c>
      <c r="AG139">
        <f t="shared" si="57"/>
        <v>5902</v>
      </c>
      <c r="AI139">
        <v>14590</v>
      </c>
      <c r="AJ139">
        <f t="shared" si="58"/>
        <v>14590</v>
      </c>
      <c r="AK139">
        <v>4</v>
      </c>
      <c r="AL139">
        <f t="shared" si="72"/>
        <v>4</v>
      </c>
      <c r="AM139" t="s">
        <v>72</v>
      </c>
      <c r="AN139" t="str">
        <f t="shared" si="73"/>
        <v>No</v>
      </c>
      <c r="AO139">
        <v>14</v>
      </c>
      <c r="AP139">
        <f t="shared" si="59"/>
        <v>14</v>
      </c>
      <c r="AQ139" t="s">
        <v>63</v>
      </c>
      <c r="AR139" t="str">
        <f t="shared" si="74"/>
        <v>Excellent</v>
      </c>
      <c r="AS139" t="s">
        <v>58</v>
      </c>
      <c r="AT139" t="str">
        <f t="shared" si="75"/>
        <v>High</v>
      </c>
      <c r="AU139">
        <v>1</v>
      </c>
      <c r="AV139">
        <f t="shared" si="60"/>
        <v>1</v>
      </c>
      <c r="AW139" t="s">
        <v>92</v>
      </c>
      <c r="AX139" t="str">
        <f t="shared" si="76"/>
        <v>Best</v>
      </c>
      <c r="AY139" t="s">
        <v>72</v>
      </c>
      <c r="AZ139" t="str">
        <f t="shared" si="77"/>
        <v>No</v>
      </c>
      <c r="BA139">
        <f t="shared" si="78"/>
        <v>0</v>
      </c>
      <c r="BB139" t="str">
        <f t="shared" si="79"/>
        <v/>
      </c>
    </row>
    <row r="140" spans="1:54" x14ac:dyDescent="0.35">
      <c r="A140">
        <v>1591</v>
      </c>
      <c r="B140">
        <v>25</v>
      </c>
      <c r="C140">
        <f t="shared" si="61"/>
        <v>25</v>
      </c>
      <c r="D140" t="s">
        <v>52</v>
      </c>
      <c r="E140" t="str">
        <f t="shared" si="80"/>
        <v>Travel_Rarely</v>
      </c>
      <c r="F140">
        <v>959</v>
      </c>
      <c r="G140">
        <f t="shared" si="54"/>
        <v>959</v>
      </c>
      <c r="H140" t="s">
        <v>53</v>
      </c>
      <c r="I140" t="str">
        <f t="shared" si="62"/>
        <v>Sales</v>
      </c>
      <c r="J140">
        <v>28</v>
      </c>
      <c r="K140">
        <f t="shared" si="55"/>
        <v>28</v>
      </c>
      <c r="L140" t="s">
        <v>81</v>
      </c>
      <c r="M140" t="str">
        <f t="shared" si="63"/>
        <v>Bachelor</v>
      </c>
      <c r="N140" t="s">
        <v>55</v>
      </c>
      <c r="O140" t="str">
        <f t="shared" si="64"/>
        <v>Life Sciences</v>
      </c>
      <c r="P140" t="s">
        <v>64</v>
      </c>
      <c r="Q140" t="str">
        <f t="shared" si="65"/>
        <v>Low</v>
      </c>
      <c r="R140" t="s">
        <v>69</v>
      </c>
      <c r="S140" t="str">
        <f t="shared" si="66"/>
        <v>Male</v>
      </c>
      <c r="T140">
        <v>41</v>
      </c>
      <c r="U140">
        <f t="shared" si="56"/>
        <v>41</v>
      </c>
      <c r="V140" t="s">
        <v>56</v>
      </c>
      <c r="W140" t="str">
        <f t="shared" si="67"/>
        <v>Medium</v>
      </c>
      <c r="X140">
        <v>2</v>
      </c>
      <c r="Y140">
        <f t="shared" si="68"/>
        <v>2</v>
      </c>
      <c r="Z140" t="s">
        <v>59</v>
      </c>
      <c r="AA140" t="str">
        <f t="shared" si="69"/>
        <v>Sales Executive</v>
      </c>
      <c r="AB140" t="s">
        <v>58</v>
      </c>
      <c r="AC140" t="str">
        <f t="shared" si="70"/>
        <v>High</v>
      </c>
      <c r="AD140" t="s">
        <v>71</v>
      </c>
      <c r="AE140" t="str">
        <f t="shared" si="71"/>
        <v>Married</v>
      </c>
      <c r="AF140">
        <v>8639</v>
      </c>
      <c r="AG140">
        <f t="shared" si="57"/>
        <v>8639</v>
      </c>
      <c r="AI140">
        <v>24835</v>
      </c>
      <c r="AJ140">
        <f t="shared" si="58"/>
        <v>24835</v>
      </c>
      <c r="AK140">
        <v>2</v>
      </c>
      <c r="AL140">
        <f t="shared" si="72"/>
        <v>2</v>
      </c>
      <c r="AM140" t="s">
        <v>72</v>
      </c>
      <c r="AN140" t="str">
        <f t="shared" si="73"/>
        <v>No</v>
      </c>
      <c r="AO140">
        <v>18</v>
      </c>
      <c r="AP140">
        <f t="shared" si="59"/>
        <v>18</v>
      </c>
      <c r="AQ140" t="s">
        <v>63</v>
      </c>
      <c r="AR140" t="str">
        <f t="shared" si="74"/>
        <v>Excellent</v>
      </c>
      <c r="AS140" t="s">
        <v>60</v>
      </c>
      <c r="AT140" t="str">
        <f t="shared" si="75"/>
        <v>Very High</v>
      </c>
      <c r="AU140">
        <v>3</v>
      </c>
      <c r="AV140">
        <f t="shared" si="60"/>
        <v>3</v>
      </c>
      <c r="AW140" t="s">
        <v>74</v>
      </c>
      <c r="AX140" t="str">
        <f t="shared" si="76"/>
        <v>Better</v>
      </c>
      <c r="AY140" t="s">
        <v>72</v>
      </c>
      <c r="AZ140" t="str">
        <f t="shared" si="77"/>
        <v>No</v>
      </c>
      <c r="BA140">
        <f t="shared" si="78"/>
        <v>0</v>
      </c>
      <c r="BB140" t="str">
        <f t="shared" si="79"/>
        <v/>
      </c>
    </row>
    <row r="141" spans="1:54" x14ac:dyDescent="0.35">
      <c r="A141">
        <v>1592</v>
      </c>
      <c r="B141">
        <v>30</v>
      </c>
      <c r="C141">
        <f t="shared" si="61"/>
        <v>30</v>
      </c>
      <c r="D141" t="s">
        <v>52</v>
      </c>
      <c r="E141" t="str">
        <f t="shared" si="80"/>
        <v>Travel_Rarely</v>
      </c>
      <c r="F141">
        <v>1240</v>
      </c>
      <c r="G141">
        <f t="shared" si="54"/>
        <v>1240</v>
      </c>
      <c r="H141" t="s">
        <v>95</v>
      </c>
      <c r="I141" t="str">
        <f t="shared" si="62"/>
        <v>Human Resources</v>
      </c>
      <c r="J141">
        <v>9</v>
      </c>
      <c r="K141">
        <f t="shared" si="55"/>
        <v>9</v>
      </c>
      <c r="L141" t="s">
        <v>81</v>
      </c>
      <c r="M141" t="str">
        <f t="shared" si="63"/>
        <v>Bachelor</v>
      </c>
      <c r="N141" t="s">
        <v>95</v>
      </c>
      <c r="O141" t="str">
        <f t="shared" si="64"/>
        <v>Human Resources</v>
      </c>
      <c r="P141" t="s">
        <v>58</v>
      </c>
      <c r="Q141" t="str">
        <f t="shared" si="65"/>
        <v>High</v>
      </c>
      <c r="R141" t="s">
        <v>69</v>
      </c>
      <c r="S141" t="str">
        <f t="shared" si="66"/>
        <v>Male</v>
      </c>
      <c r="T141">
        <v>48</v>
      </c>
      <c r="U141">
        <f t="shared" si="56"/>
        <v>48</v>
      </c>
      <c r="V141" t="s">
        <v>58</v>
      </c>
      <c r="W141" t="str">
        <f t="shared" si="67"/>
        <v>High</v>
      </c>
      <c r="X141">
        <v>2</v>
      </c>
      <c r="Y141">
        <f t="shared" si="68"/>
        <v>2</v>
      </c>
      <c r="Z141" t="s">
        <v>95</v>
      </c>
      <c r="AA141" t="str">
        <f t="shared" si="69"/>
        <v>Human Resources</v>
      </c>
      <c r="AB141" t="s">
        <v>60</v>
      </c>
      <c r="AC141" t="str">
        <f t="shared" si="70"/>
        <v>Very High</v>
      </c>
      <c r="AD141" t="s">
        <v>71</v>
      </c>
      <c r="AE141" t="str">
        <f t="shared" si="71"/>
        <v>Married</v>
      </c>
      <c r="AF141">
        <v>6347</v>
      </c>
      <c r="AG141">
        <f t="shared" si="57"/>
        <v>6347</v>
      </c>
      <c r="AI141">
        <v>13982</v>
      </c>
      <c r="AJ141">
        <f t="shared" si="58"/>
        <v>13982</v>
      </c>
      <c r="AK141">
        <v>0</v>
      </c>
      <c r="AL141">
        <f t="shared" si="72"/>
        <v>0</v>
      </c>
      <c r="AM141" t="s">
        <v>62</v>
      </c>
      <c r="AN141" t="str">
        <f t="shared" si="73"/>
        <v>Yes</v>
      </c>
      <c r="AO141">
        <v>19</v>
      </c>
      <c r="AP141">
        <f t="shared" si="59"/>
        <v>19</v>
      </c>
      <c r="AQ141" t="s">
        <v>63</v>
      </c>
      <c r="AR141" t="str">
        <f t="shared" si="74"/>
        <v>Excellent</v>
      </c>
      <c r="AS141" t="s">
        <v>60</v>
      </c>
      <c r="AT141" t="str">
        <f t="shared" si="75"/>
        <v>Very High</v>
      </c>
      <c r="AU141">
        <v>2</v>
      </c>
      <c r="AV141">
        <f t="shared" si="60"/>
        <v>2</v>
      </c>
      <c r="AW141" t="s">
        <v>65</v>
      </c>
      <c r="AX141" t="str">
        <f t="shared" si="76"/>
        <v>Bad</v>
      </c>
      <c r="AY141" t="s">
        <v>72</v>
      </c>
      <c r="AZ141" t="str">
        <f t="shared" si="77"/>
        <v>No</v>
      </c>
      <c r="BA141">
        <f t="shared" si="78"/>
        <v>0</v>
      </c>
      <c r="BB141" t="str">
        <f t="shared" si="79"/>
        <v/>
      </c>
    </row>
    <row r="142" spans="1:54" x14ac:dyDescent="0.35">
      <c r="A142">
        <v>1593</v>
      </c>
      <c r="B142">
        <v>32</v>
      </c>
      <c r="C142">
        <f t="shared" si="61"/>
        <v>32</v>
      </c>
      <c r="D142" t="s">
        <v>52</v>
      </c>
      <c r="E142" t="str">
        <f t="shared" si="80"/>
        <v>Travel_Rarely</v>
      </c>
      <c r="F142">
        <v>1033</v>
      </c>
      <c r="G142">
        <f t="shared" si="54"/>
        <v>1033</v>
      </c>
      <c r="H142" t="s">
        <v>67</v>
      </c>
      <c r="I142" t="str">
        <f t="shared" si="62"/>
        <v>Research &amp; Development</v>
      </c>
      <c r="J142">
        <v>9</v>
      </c>
      <c r="K142">
        <f t="shared" si="55"/>
        <v>9</v>
      </c>
      <c r="L142" t="s">
        <v>81</v>
      </c>
      <c r="M142" t="str">
        <f t="shared" si="63"/>
        <v>Bachelor</v>
      </c>
      <c r="N142" t="s">
        <v>79</v>
      </c>
      <c r="O142" t="str">
        <f t="shared" si="64"/>
        <v>Medical</v>
      </c>
      <c r="P142" t="s">
        <v>64</v>
      </c>
      <c r="Q142" t="str">
        <f t="shared" si="65"/>
        <v>Low</v>
      </c>
      <c r="R142" t="s">
        <v>57</v>
      </c>
      <c r="S142" t="str">
        <f t="shared" si="66"/>
        <v>Female</v>
      </c>
      <c r="T142">
        <v>41</v>
      </c>
      <c r="U142">
        <f t="shared" si="56"/>
        <v>41</v>
      </c>
      <c r="V142" t="s">
        <v>58</v>
      </c>
      <c r="W142" t="str">
        <f t="shared" si="67"/>
        <v>High</v>
      </c>
      <c r="X142">
        <v>1</v>
      </c>
      <c r="Y142">
        <f t="shared" si="68"/>
        <v>1</v>
      </c>
      <c r="Z142" t="s">
        <v>77</v>
      </c>
      <c r="AA142" t="str">
        <f t="shared" si="69"/>
        <v>Laboratory Technician</v>
      </c>
      <c r="AB142" t="s">
        <v>64</v>
      </c>
      <c r="AC142" t="str">
        <f t="shared" si="70"/>
        <v>Low</v>
      </c>
      <c r="AD142" t="s">
        <v>61</v>
      </c>
      <c r="AE142" t="str">
        <f t="shared" si="71"/>
        <v>Single</v>
      </c>
      <c r="AF142">
        <v>4200</v>
      </c>
      <c r="AG142">
        <f t="shared" si="57"/>
        <v>4200</v>
      </c>
      <c r="AI142">
        <v>10224</v>
      </c>
      <c r="AJ142">
        <f t="shared" si="58"/>
        <v>10224</v>
      </c>
      <c r="AK142">
        <v>7</v>
      </c>
      <c r="AL142">
        <f t="shared" si="72"/>
        <v>7</v>
      </c>
      <c r="AM142" t="s">
        <v>72</v>
      </c>
      <c r="AN142" t="str">
        <f t="shared" si="73"/>
        <v>No</v>
      </c>
      <c r="AO142">
        <v>22</v>
      </c>
      <c r="AP142">
        <f t="shared" si="59"/>
        <v>22</v>
      </c>
      <c r="AQ142" t="s">
        <v>73</v>
      </c>
      <c r="AR142" t="str">
        <f t="shared" si="74"/>
        <v>Outstanding</v>
      </c>
      <c r="AS142" t="s">
        <v>64</v>
      </c>
      <c r="AT142" t="str">
        <f t="shared" si="75"/>
        <v>Low</v>
      </c>
      <c r="AU142">
        <v>2</v>
      </c>
      <c r="AV142">
        <f t="shared" si="60"/>
        <v>2</v>
      </c>
      <c r="AW142" t="s">
        <v>92</v>
      </c>
      <c r="AX142" t="str">
        <f t="shared" si="76"/>
        <v>Best</v>
      </c>
      <c r="AY142" t="s">
        <v>62</v>
      </c>
      <c r="AZ142" t="str">
        <f t="shared" si="77"/>
        <v>Yes</v>
      </c>
      <c r="BA142">
        <f t="shared" si="78"/>
        <v>1</v>
      </c>
      <c r="BB142">
        <f t="shared" si="79"/>
        <v>1</v>
      </c>
    </row>
    <row r="143" spans="1:54" x14ac:dyDescent="0.35">
      <c r="A143">
        <v>1594</v>
      </c>
      <c r="B143">
        <v>45</v>
      </c>
      <c r="C143">
        <f t="shared" si="61"/>
        <v>45</v>
      </c>
      <c r="D143" t="s">
        <v>52</v>
      </c>
      <c r="E143" t="str">
        <f t="shared" si="80"/>
        <v>Travel_Rarely</v>
      </c>
      <c r="F143">
        <v>1316</v>
      </c>
      <c r="G143">
        <f t="shared" si="54"/>
        <v>1316</v>
      </c>
      <c r="H143" t="s">
        <v>67</v>
      </c>
      <c r="I143" t="str">
        <f t="shared" si="62"/>
        <v>Research &amp; Development</v>
      </c>
      <c r="J143">
        <v>29</v>
      </c>
      <c r="K143">
        <f t="shared" si="55"/>
        <v>29</v>
      </c>
      <c r="L143" t="s">
        <v>81</v>
      </c>
      <c r="M143" t="str">
        <f t="shared" si="63"/>
        <v>Bachelor</v>
      </c>
      <c r="N143" t="s">
        <v>79</v>
      </c>
      <c r="O143" t="str">
        <f t="shared" si="64"/>
        <v>Medical</v>
      </c>
      <c r="P143" t="s">
        <v>58</v>
      </c>
      <c r="Q143" t="str">
        <f t="shared" si="65"/>
        <v>High</v>
      </c>
      <c r="R143" t="s">
        <v>69</v>
      </c>
      <c r="S143" t="str">
        <f t="shared" si="66"/>
        <v>Male</v>
      </c>
      <c r="T143">
        <v>83</v>
      </c>
      <c r="U143">
        <f t="shared" si="56"/>
        <v>83</v>
      </c>
      <c r="V143" t="s">
        <v>58</v>
      </c>
      <c r="W143" t="str">
        <f t="shared" si="67"/>
        <v>High</v>
      </c>
      <c r="X143">
        <v>1</v>
      </c>
      <c r="Y143">
        <f t="shared" si="68"/>
        <v>1</v>
      </c>
      <c r="Z143" t="s">
        <v>70</v>
      </c>
      <c r="AA143" t="str">
        <f t="shared" si="69"/>
        <v>Research Scientist</v>
      </c>
      <c r="AB143" t="s">
        <v>60</v>
      </c>
      <c r="AC143" t="str">
        <f t="shared" si="70"/>
        <v>Very High</v>
      </c>
      <c r="AD143" t="s">
        <v>61</v>
      </c>
      <c r="AE143" t="str">
        <f t="shared" si="71"/>
        <v>Single</v>
      </c>
      <c r="AF143">
        <v>3452</v>
      </c>
      <c r="AG143">
        <f t="shared" si="57"/>
        <v>3452</v>
      </c>
      <c r="AI143">
        <v>9752</v>
      </c>
      <c r="AJ143">
        <f t="shared" si="58"/>
        <v>9752</v>
      </c>
      <c r="AK143">
        <v>5</v>
      </c>
      <c r="AL143">
        <f t="shared" si="72"/>
        <v>5</v>
      </c>
      <c r="AM143" t="s">
        <v>72</v>
      </c>
      <c r="AN143" t="str">
        <f t="shared" si="73"/>
        <v>No</v>
      </c>
      <c r="AO143">
        <v>13</v>
      </c>
      <c r="AP143">
        <f t="shared" si="59"/>
        <v>13</v>
      </c>
      <c r="AQ143" t="s">
        <v>63</v>
      </c>
      <c r="AR143" t="str">
        <f t="shared" si="74"/>
        <v>Excellent</v>
      </c>
      <c r="AS143" t="s">
        <v>56</v>
      </c>
      <c r="AT143" t="str">
        <f t="shared" si="75"/>
        <v>Medium</v>
      </c>
      <c r="AU143">
        <v>2</v>
      </c>
      <c r="AV143">
        <f t="shared" si="60"/>
        <v>2</v>
      </c>
      <c r="AW143" t="s">
        <v>80</v>
      </c>
      <c r="AX143" t="str">
        <f t="shared" si="76"/>
        <v>Good</v>
      </c>
      <c r="AY143" t="s">
        <v>72</v>
      </c>
      <c r="AZ143" t="str">
        <f t="shared" si="77"/>
        <v>No</v>
      </c>
      <c r="BA143">
        <f t="shared" si="78"/>
        <v>0</v>
      </c>
      <c r="BB143" t="str">
        <f t="shared" si="79"/>
        <v/>
      </c>
    </row>
    <row r="144" spans="1:54" x14ac:dyDescent="0.35">
      <c r="A144">
        <v>1595</v>
      </c>
      <c r="B144">
        <v>38</v>
      </c>
      <c r="C144">
        <f t="shared" si="61"/>
        <v>38</v>
      </c>
      <c r="D144" t="s">
        <v>52</v>
      </c>
      <c r="E144" t="str">
        <f t="shared" si="80"/>
        <v>Travel_Rarely</v>
      </c>
      <c r="F144">
        <v>364</v>
      </c>
      <c r="G144">
        <f t="shared" si="54"/>
        <v>364</v>
      </c>
      <c r="H144" t="s">
        <v>67</v>
      </c>
      <c r="I144" t="str">
        <f t="shared" si="62"/>
        <v>Research &amp; Development</v>
      </c>
      <c r="J144">
        <v>3</v>
      </c>
      <c r="K144">
        <f t="shared" si="55"/>
        <v>3</v>
      </c>
      <c r="L144" t="s">
        <v>94</v>
      </c>
      <c r="M144" t="str">
        <f t="shared" si="63"/>
        <v>Doctor</v>
      </c>
      <c r="N144" t="s">
        <v>93</v>
      </c>
      <c r="O144" t="str">
        <f t="shared" si="64"/>
        <v>Technical Degree</v>
      </c>
      <c r="P144" t="s">
        <v>76</v>
      </c>
      <c r="Q144" t="str">
        <f t="shared" si="65"/>
        <v>Ver High</v>
      </c>
      <c r="R144" t="s">
        <v>57</v>
      </c>
      <c r="S144" t="str">
        <f t="shared" si="66"/>
        <v>Female</v>
      </c>
      <c r="T144">
        <v>32</v>
      </c>
      <c r="U144">
        <f t="shared" si="56"/>
        <v>32</v>
      </c>
      <c r="V144" t="s">
        <v>58</v>
      </c>
      <c r="W144" t="str">
        <f t="shared" si="67"/>
        <v>High</v>
      </c>
      <c r="X144">
        <v>2</v>
      </c>
      <c r="Y144">
        <f t="shared" si="68"/>
        <v>2</v>
      </c>
      <c r="Z144" t="s">
        <v>70</v>
      </c>
      <c r="AA144" t="str">
        <f t="shared" si="69"/>
        <v>Research Scientist</v>
      </c>
      <c r="AB144" t="s">
        <v>58</v>
      </c>
      <c r="AC144" t="str">
        <f t="shared" si="70"/>
        <v>High</v>
      </c>
      <c r="AD144" t="s">
        <v>61</v>
      </c>
      <c r="AE144" t="str">
        <f t="shared" si="71"/>
        <v>Single</v>
      </c>
      <c r="AF144">
        <v>4317</v>
      </c>
      <c r="AG144">
        <f t="shared" si="57"/>
        <v>4317</v>
      </c>
      <c r="AI144">
        <v>2302</v>
      </c>
      <c r="AJ144">
        <f t="shared" si="58"/>
        <v>2302</v>
      </c>
      <c r="AK144">
        <v>3</v>
      </c>
      <c r="AL144">
        <f t="shared" si="72"/>
        <v>3</v>
      </c>
      <c r="AM144" t="s">
        <v>62</v>
      </c>
      <c r="AN144" t="str">
        <f t="shared" si="73"/>
        <v>Yes</v>
      </c>
      <c r="AO144">
        <v>20</v>
      </c>
      <c r="AP144">
        <f t="shared" si="59"/>
        <v>20</v>
      </c>
      <c r="AQ144" t="s">
        <v>73</v>
      </c>
      <c r="AR144" t="str">
        <f t="shared" si="74"/>
        <v>Outstanding</v>
      </c>
      <c r="AS144" t="s">
        <v>56</v>
      </c>
      <c r="AT144" t="str">
        <f t="shared" si="75"/>
        <v>Medium</v>
      </c>
      <c r="AU144">
        <v>2</v>
      </c>
      <c r="AV144">
        <f t="shared" si="60"/>
        <v>2</v>
      </c>
      <c r="AW144" t="s">
        <v>74</v>
      </c>
      <c r="AX144" t="str">
        <f t="shared" si="76"/>
        <v>Better</v>
      </c>
      <c r="AY144" t="s">
        <v>72</v>
      </c>
      <c r="AZ144" t="str">
        <f t="shared" si="77"/>
        <v>No</v>
      </c>
      <c r="BA144">
        <f t="shared" si="78"/>
        <v>0</v>
      </c>
      <c r="BB144" t="str">
        <f t="shared" si="79"/>
        <v/>
      </c>
    </row>
    <row r="145" spans="1:54" x14ac:dyDescent="0.35">
      <c r="A145">
        <v>1596</v>
      </c>
      <c r="B145">
        <v>30</v>
      </c>
      <c r="C145">
        <f t="shared" si="61"/>
        <v>30</v>
      </c>
      <c r="D145" t="s">
        <v>52</v>
      </c>
      <c r="E145" t="str">
        <f t="shared" si="80"/>
        <v>Travel_Rarely</v>
      </c>
      <c r="F145">
        <v>438</v>
      </c>
      <c r="G145">
        <f t="shared" si="54"/>
        <v>438</v>
      </c>
      <c r="H145" t="s">
        <v>67</v>
      </c>
      <c r="I145" t="str">
        <f t="shared" si="62"/>
        <v>Research &amp; Development</v>
      </c>
      <c r="J145">
        <v>18</v>
      </c>
      <c r="K145">
        <f t="shared" si="55"/>
        <v>18</v>
      </c>
      <c r="L145" t="s">
        <v>81</v>
      </c>
      <c r="M145" t="str">
        <f t="shared" si="63"/>
        <v>Bachelor</v>
      </c>
      <c r="N145" t="s">
        <v>55</v>
      </c>
      <c r="O145" t="str">
        <f t="shared" si="64"/>
        <v>Life Sciences</v>
      </c>
      <c r="P145" t="s">
        <v>64</v>
      </c>
      <c r="Q145" t="str">
        <f t="shared" si="65"/>
        <v>Low</v>
      </c>
      <c r="R145" t="s">
        <v>57</v>
      </c>
      <c r="S145" t="str">
        <f t="shared" si="66"/>
        <v>Female</v>
      </c>
      <c r="T145">
        <v>75</v>
      </c>
      <c r="U145">
        <f t="shared" si="56"/>
        <v>75</v>
      </c>
      <c r="V145" t="s">
        <v>58</v>
      </c>
      <c r="W145" t="str">
        <f t="shared" si="67"/>
        <v>High</v>
      </c>
      <c r="X145">
        <v>1</v>
      </c>
      <c r="Y145">
        <f t="shared" si="68"/>
        <v>1</v>
      </c>
      <c r="Z145" t="s">
        <v>70</v>
      </c>
      <c r="AA145" t="str">
        <f t="shared" si="69"/>
        <v>Research Scientist</v>
      </c>
      <c r="AB145" t="s">
        <v>58</v>
      </c>
      <c r="AC145" t="str">
        <f t="shared" si="70"/>
        <v>High</v>
      </c>
      <c r="AD145" t="s">
        <v>61</v>
      </c>
      <c r="AE145" t="str">
        <f t="shared" si="71"/>
        <v>Single</v>
      </c>
      <c r="AF145">
        <v>2632</v>
      </c>
      <c r="AG145">
        <f t="shared" si="57"/>
        <v>2632</v>
      </c>
      <c r="AI145">
        <v>23910</v>
      </c>
      <c r="AJ145">
        <f t="shared" si="58"/>
        <v>23910</v>
      </c>
      <c r="AK145">
        <v>1</v>
      </c>
      <c r="AL145">
        <f t="shared" si="72"/>
        <v>1</v>
      </c>
      <c r="AM145" t="s">
        <v>72</v>
      </c>
      <c r="AN145" t="str">
        <f t="shared" si="73"/>
        <v>No</v>
      </c>
      <c r="AO145">
        <v>14</v>
      </c>
      <c r="AP145">
        <f t="shared" si="59"/>
        <v>14</v>
      </c>
      <c r="AQ145" t="s">
        <v>63</v>
      </c>
      <c r="AR145" t="str">
        <f t="shared" si="74"/>
        <v>Excellent</v>
      </c>
      <c r="AS145" t="s">
        <v>58</v>
      </c>
      <c r="AT145" t="str">
        <f t="shared" si="75"/>
        <v>High</v>
      </c>
      <c r="AU145">
        <v>4</v>
      </c>
      <c r="AV145">
        <f t="shared" si="60"/>
        <v>4</v>
      </c>
      <c r="AW145" t="s">
        <v>80</v>
      </c>
      <c r="AX145" t="str">
        <f t="shared" si="76"/>
        <v>Good</v>
      </c>
      <c r="AY145" t="s">
        <v>72</v>
      </c>
      <c r="AZ145" t="str">
        <f t="shared" si="77"/>
        <v>No</v>
      </c>
      <c r="BA145">
        <f t="shared" si="78"/>
        <v>0</v>
      </c>
      <c r="BB145" t="str">
        <f t="shared" si="79"/>
        <v/>
      </c>
    </row>
    <row r="146" spans="1:54" x14ac:dyDescent="0.35">
      <c r="A146">
        <v>1597</v>
      </c>
      <c r="B146">
        <v>32</v>
      </c>
      <c r="C146">
        <f t="shared" si="61"/>
        <v>32</v>
      </c>
      <c r="D146" t="s">
        <v>66</v>
      </c>
      <c r="E146" t="str">
        <f t="shared" si="80"/>
        <v>Travel_Frequently</v>
      </c>
      <c r="F146">
        <v>689</v>
      </c>
      <c r="G146">
        <f t="shared" si="54"/>
        <v>689</v>
      </c>
      <c r="H146" t="s">
        <v>53</v>
      </c>
      <c r="I146" t="str">
        <f t="shared" si="62"/>
        <v>Sales</v>
      </c>
      <c r="J146">
        <v>9</v>
      </c>
      <c r="K146">
        <f t="shared" si="55"/>
        <v>9</v>
      </c>
      <c r="L146" t="s">
        <v>54</v>
      </c>
      <c r="M146" t="str">
        <f t="shared" si="63"/>
        <v>College</v>
      </c>
      <c r="N146" t="s">
        <v>79</v>
      </c>
      <c r="O146" t="str">
        <f t="shared" si="64"/>
        <v>Medical</v>
      </c>
      <c r="P146" t="s">
        <v>76</v>
      </c>
      <c r="Q146" t="str">
        <f t="shared" si="65"/>
        <v>Ver High</v>
      </c>
      <c r="R146" t="s">
        <v>69</v>
      </c>
      <c r="S146" t="str">
        <f t="shared" si="66"/>
        <v>Male</v>
      </c>
      <c r="T146">
        <v>35</v>
      </c>
      <c r="U146">
        <f t="shared" si="56"/>
        <v>35</v>
      </c>
      <c r="W146" t="str">
        <f t="shared" si="67"/>
        <v>high</v>
      </c>
      <c r="X146">
        <v>2</v>
      </c>
      <c r="Y146">
        <f t="shared" si="68"/>
        <v>2</v>
      </c>
      <c r="AA146" t="str">
        <f t="shared" si="69"/>
        <v>sales executive</v>
      </c>
      <c r="AB146" t="s">
        <v>60</v>
      </c>
      <c r="AC146" t="str">
        <f t="shared" si="70"/>
        <v>Very High</v>
      </c>
      <c r="AD146" t="s">
        <v>83</v>
      </c>
      <c r="AE146" t="str">
        <f t="shared" si="71"/>
        <v>Divorced</v>
      </c>
      <c r="AF146">
        <v>4668</v>
      </c>
      <c r="AG146">
        <f t="shared" si="57"/>
        <v>4668</v>
      </c>
      <c r="AI146">
        <v>22812</v>
      </c>
      <c r="AJ146">
        <f t="shared" si="58"/>
        <v>22812</v>
      </c>
      <c r="AK146">
        <v>0</v>
      </c>
      <c r="AL146">
        <f t="shared" si="72"/>
        <v>0</v>
      </c>
      <c r="AM146" t="s">
        <v>72</v>
      </c>
      <c r="AN146" t="str">
        <f t="shared" si="73"/>
        <v>No</v>
      </c>
      <c r="AO146">
        <v>17</v>
      </c>
      <c r="AP146">
        <f t="shared" si="59"/>
        <v>17</v>
      </c>
      <c r="AQ146" t="s">
        <v>63</v>
      </c>
      <c r="AR146" t="str">
        <f t="shared" si="74"/>
        <v>Excellent</v>
      </c>
      <c r="AS146" t="s">
        <v>60</v>
      </c>
      <c r="AT146" t="str">
        <f t="shared" si="75"/>
        <v>Very High</v>
      </c>
      <c r="AU146">
        <v>2</v>
      </c>
      <c r="AV146">
        <f t="shared" si="60"/>
        <v>2</v>
      </c>
      <c r="AW146" t="s">
        <v>92</v>
      </c>
      <c r="AX146" t="str">
        <f t="shared" si="76"/>
        <v>Best</v>
      </c>
      <c r="AY146" t="s">
        <v>72</v>
      </c>
      <c r="AZ146" t="str">
        <f t="shared" si="77"/>
        <v>No</v>
      </c>
      <c r="BA146">
        <f t="shared" si="78"/>
        <v>0</v>
      </c>
      <c r="BB146" t="str">
        <f t="shared" si="79"/>
        <v/>
      </c>
    </row>
    <row r="147" spans="1:54" x14ac:dyDescent="0.35">
      <c r="A147">
        <v>1598</v>
      </c>
      <c r="B147">
        <v>30</v>
      </c>
      <c r="C147">
        <f t="shared" si="61"/>
        <v>30</v>
      </c>
      <c r="D147" t="s">
        <v>52</v>
      </c>
      <c r="E147" t="str">
        <f t="shared" si="80"/>
        <v>Travel_Rarely</v>
      </c>
      <c r="F147">
        <v>201</v>
      </c>
      <c r="G147">
        <f t="shared" si="54"/>
        <v>201</v>
      </c>
      <c r="H147" t="s">
        <v>67</v>
      </c>
      <c r="I147" t="str">
        <f t="shared" si="62"/>
        <v>Research &amp; Development</v>
      </c>
      <c r="J147">
        <v>5</v>
      </c>
      <c r="K147">
        <f t="shared" si="55"/>
        <v>5</v>
      </c>
      <c r="L147" t="s">
        <v>81</v>
      </c>
      <c r="M147" t="str">
        <f t="shared" si="63"/>
        <v>Bachelor</v>
      </c>
      <c r="N147" t="s">
        <v>93</v>
      </c>
      <c r="O147" t="str">
        <f t="shared" si="64"/>
        <v>Technical Degree</v>
      </c>
      <c r="P147" t="s">
        <v>76</v>
      </c>
      <c r="Q147" t="str">
        <f t="shared" si="65"/>
        <v>Ver High</v>
      </c>
      <c r="R147" t="s">
        <v>57</v>
      </c>
      <c r="S147" t="str">
        <f t="shared" si="66"/>
        <v>Female</v>
      </c>
      <c r="T147">
        <v>84</v>
      </c>
      <c r="U147">
        <f t="shared" si="56"/>
        <v>84</v>
      </c>
      <c r="V147" t="s">
        <v>58</v>
      </c>
      <c r="W147" t="str">
        <f t="shared" si="67"/>
        <v>High</v>
      </c>
      <c r="X147">
        <v>1</v>
      </c>
      <c r="Y147">
        <f t="shared" si="68"/>
        <v>1</v>
      </c>
      <c r="Z147" t="s">
        <v>70</v>
      </c>
      <c r="AA147" t="str">
        <f t="shared" si="69"/>
        <v>Research Scientist</v>
      </c>
      <c r="AB147" t="s">
        <v>64</v>
      </c>
      <c r="AC147" t="str">
        <f t="shared" si="70"/>
        <v>Low</v>
      </c>
      <c r="AD147" t="s">
        <v>83</v>
      </c>
      <c r="AE147" t="str">
        <f t="shared" si="71"/>
        <v>Divorced</v>
      </c>
      <c r="AF147">
        <v>3204</v>
      </c>
      <c r="AG147">
        <f t="shared" si="57"/>
        <v>3204</v>
      </c>
      <c r="AI147">
        <v>10415</v>
      </c>
      <c r="AJ147">
        <f t="shared" si="58"/>
        <v>10415</v>
      </c>
      <c r="AK147">
        <v>5</v>
      </c>
      <c r="AL147">
        <f t="shared" si="72"/>
        <v>5</v>
      </c>
      <c r="AM147" t="s">
        <v>72</v>
      </c>
      <c r="AN147" t="str">
        <f t="shared" si="73"/>
        <v>No</v>
      </c>
      <c r="AO147">
        <v>14</v>
      </c>
      <c r="AP147">
        <f t="shared" si="59"/>
        <v>14</v>
      </c>
      <c r="AQ147" t="s">
        <v>63</v>
      </c>
      <c r="AR147" t="str">
        <f t="shared" si="74"/>
        <v>Excellent</v>
      </c>
      <c r="AS147" t="s">
        <v>60</v>
      </c>
      <c r="AT147" t="str">
        <f t="shared" si="75"/>
        <v>Very High</v>
      </c>
      <c r="AU147">
        <v>3</v>
      </c>
      <c r="AV147">
        <f t="shared" si="60"/>
        <v>3</v>
      </c>
      <c r="AW147" t="s">
        <v>74</v>
      </c>
      <c r="AX147" t="str">
        <f t="shared" si="76"/>
        <v>Better</v>
      </c>
      <c r="AY147" t="s">
        <v>72</v>
      </c>
      <c r="AZ147" t="str">
        <f t="shared" si="77"/>
        <v>No</v>
      </c>
      <c r="BA147">
        <f t="shared" si="78"/>
        <v>0</v>
      </c>
      <c r="BB147" t="str">
        <f t="shared" si="79"/>
        <v/>
      </c>
    </row>
    <row r="148" spans="1:54" x14ac:dyDescent="0.35">
      <c r="A148">
        <v>1599</v>
      </c>
      <c r="B148">
        <v>30</v>
      </c>
      <c r="C148">
        <f t="shared" si="61"/>
        <v>30</v>
      </c>
      <c r="D148" t="s">
        <v>52</v>
      </c>
      <c r="E148" t="str">
        <f t="shared" si="80"/>
        <v>Travel_Rarely</v>
      </c>
      <c r="F148">
        <v>1427</v>
      </c>
      <c r="G148">
        <f t="shared" si="54"/>
        <v>1427</v>
      </c>
      <c r="H148" t="s">
        <v>67</v>
      </c>
      <c r="I148" t="str">
        <f t="shared" si="62"/>
        <v>Research &amp; Development</v>
      </c>
      <c r="J148">
        <v>2</v>
      </c>
      <c r="K148">
        <f t="shared" si="55"/>
        <v>2</v>
      </c>
      <c r="L148" t="s">
        <v>68</v>
      </c>
      <c r="M148" t="str">
        <f t="shared" si="63"/>
        <v>Below College</v>
      </c>
      <c r="N148" t="s">
        <v>79</v>
      </c>
      <c r="O148" t="str">
        <f t="shared" si="64"/>
        <v>Medical</v>
      </c>
      <c r="P148" t="s">
        <v>56</v>
      </c>
      <c r="Q148" t="str">
        <f t="shared" si="65"/>
        <v>Medium</v>
      </c>
      <c r="R148" t="s">
        <v>69</v>
      </c>
      <c r="S148" t="str">
        <f t="shared" si="66"/>
        <v>Male</v>
      </c>
      <c r="T148">
        <v>35</v>
      </c>
      <c r="U148">
        <f t="shared" si="56"/>
        <v>35</v>
      </c>
      <c r="V148" t="s">
        <v>56</v>
      </c>
      <c r="W148" t="str">
        <f t="shared" si="67"/>
        <v>Medium</v>
      </c>
      <c r="X148">
        <v>1</v>
      </c>
      <c r="Y148">
        <f t="shared" si="68"/>
        <v>1</v>
      </c>
      <c r="Z148" t="s">
        <v>77</v>
      </c>
      <c r="AA148" t="str">
        <f t="shared" si="69"/>
        <v>Laboratory Technician</v>
      </c>
      <c r="AB148" t="s">
        <v>60</v>
      </c>
      <c r="AC148" t="str">
        <f t="shared" si="70"/>
        <v>Very High</v>
      </c>
      <c r="AD148" t="s">
        <v>61</v>
      </c>
      <c r="AE148" t="str">
        <f t="shared" si="71"/>
        <v>Single</v>
      </c>
      <c r="AF148">
        <v>2720</v>
      </c>
      <c r="AG148">
        <f t="shared" si="57"/>
        <v>2720</v>
      </c>
      <c r="AI148">
        <v>11162</v>
      </c>
      <c r="AJ148">
        <f t="shared" si="58"/>
        <v>11162</v>
      </c>
      <c r="AK148">
        <v>0</v>
      </c>
      <c r="AL148">
        <f t="shared" si="72"/>
        <v>0</v>
      </c>
      <c r="AM148" t="s">
        <v>72</v>
      </c>
      <c r="AN148" t="str">
        <f t="shared" si="73"/>
        <v>No</v>
      </c>
      <c r="AO148">
        <v>13</v>
      </c>
      <c r="AP148">
        <f t="shared" si="59"/>
        <v>13</v>
      </c>
      <c r="AQ148" t="s">
        <v>63</v>
      </c>
      <c r="AR148" t="str">
        <f t="shared" si="74"/>
        <v>Excellent</v>
      </c>
      <c r="AS148" t="s">
        <v>60</v>
      </c>
      <c r="AT148" t="str">
        <f t="shared" si="75"/>
        <v>Very High</v>
      </c>
      <c r="AU148">
        <v>3</v>
      </c>
      <c r="AV148">
        <f t="shared" si="60"/>
        <v>3</v>
      </c>
      <c r="AW148" t="s">
        <v>74</v>
      </c>
      <c r="AX148" t="str">
        <f t="shared" si="76"/>
        <v>Better</v>
      </c>
      <c r="AY148" t="s">
        <v>72</v>
      </c>
      <c r="AZ148" t="str">
        <f t="shared" si="77"/>
        <v>No</v>
      </c>
      <c r="BA148">
        <f t="shared" si="78"/>
        <v>0</v>
      </c>
      <c r="BB148" t="str">
        <f t="shared" si="79"/>
        <v/>
      </c>
    </row>
    <row r="149" spans="1:54" x14ac:dyDescent="0.35">
      <c r="A149">
        <v>1600</v>
      </c>
      <c r="B149">
        <v>41</v>
      </c>
      <c r="C149">
        <f t="shared" si="61"/>
        <v>41</v>
      </c>
      <c r="D149" t="s">
        <v>66</v>
      </c>
      <c r="E149" t="str">
        <f t="shared" si="80"/>
        <v>Travel_Frequently</v>
      </c>
      <c r="F149">
        <v>857</v>
      </c>
      <c r="G149">
        <f t="shared" si="54"/>
        <v>857</v>
      </c>
      <c r="H149" t="s">
        <v>67</v>
      </c>
      <c r="I149" t="str">
        <f t="shared" si="62"/>
        <v>Research &amp; Development</v>
      </c>
      <c r="J149">
        <v>10</v>
      </c>
      <c r="K149">
        <f t="shared" si="55"/>
        <v>10</v>
      </c>
      <c r="L149" t="s">
        <v>81</v>
      </c>
      <c r="M149" t="str">
        <f t="shared" si="63"/>
        <v>Bachelor</v>
      </c>
      <c r="N149" t="s">
        <v>55</v>
      </c>
      <c r="O149" t="str">
        <f t="shared" si="64"/>
        <v>Life Sciences</v>
      </c>
      <c r="P149" t="s">
        <v>76</v>
      </c>
      <c r="Q149" t="str">
        <f t="shared" si="65"/>
        <v>Ver High</v>
      </c>
      <c r="R149" t="s">
        <v>69</v>
      </c>
      <c r="S149" t="str">
        <f t="shared" si="66"/>
        <v>Male</v>
      </c>
      <c r="T149">
        <v>91</v>
      </c>
      <c r="U149">
        <f t="shared" si="56"/>
        <v>91</v>
      </c>
      <c r="V149" t="s">
        <v>56</v>
      </c>
      <c r="W149" t="str">
        <f t="shared" si="67"/>
        <v>Medium</v>
      </c>
      <c r="X149">
        <v>4</v>
      </c>
      <c r="Y149">
        <f t="shared" si="68"/>
        <v>4</v>
      </c>
      <c r="Z149" t="s">
        <v>87</v>
      </c>
      <c r="AA149" t="str">
        <f t="shared" si="69"/>
        <v>Manager</v>
      </c>
      <c r="AB149" t="s">
        <v>64</v>
      </c>
      <c r="AC149" t="str">
        <f t="shared" si="70"/>
        <v>Low</v>
      </c>
      <c r="AD149" t="s">
        <v>83</v>
      </c>
      <c r="AE149" t="str">
        <f t="shared" si="71"/>
        <v>Divorced</v>
      </c>
      <c r="AF149">
        <v>17181</v>
      </c>
      <c r="AG149">
        <f t="shared" si="57"/>
        <v>17181</v>
      </c>
      <c r="AI149">
        <v>12888</v>
      </c>
      <c r="AJ149">
        <f t="shared" si="58"/>
        <v>12888</v>
      </c>
      <c r="AK149">
        <v>4</v>
      </c>
      <c r="AL149">
        <f t="shared" si="72"/>
        <v>4</v>
      </c>
      <c r="AM149" t="s">
        <v>72</v>
      </c>
      <c r="AN149" t="str">
        <f t="shared" si="73"/>
        <v>No</v>
      </c>
      <c r="AO149">
        <v>13</v>
      </c>
      <c r="AP149">
        <f t="shared" si="59"/>
        <v>13</v>
      </c>
      <c r="AQ149" t="s">
        <v>63</v>
      </c>
      <c r="AR149" t="str">
        <f t="shared" si="74"/>
        <v>Excellent</v>
      </c>
      <c r="AS149" t="s">
        <v>56</v>
      </c>
      <c r="AT149" t="str">
        <f t="shared" si="75"/>
        <v>Medium</v>
      </c>
      <c r="AU149">
        <v>2</v>
      </c>
      <c r="AV149">
        <f t="shared" si="60"/>
        <v>2</v>
      </c>
      <c r="AW149" t="s">
        <v>80</v>
      </c>
      <c r="AX149" t="str">
        <f t="shared" si="76"/>
        <v>Good</v>
      </c>
      <c r="AY149" t="s">
        <v>72</v>
      </c>
      <c r="AZ149" t="str">
        <f t="shared" si="77"/>
        <v>No</v>
      </c>
      <c r="BA149">
        <f t="shared" si="78"/>
        <v>0</v>
      </c>
      <c r="BB149" t="str">
        <f t="shared" si="79"/>
        <v/>
      </c>
    </row>
    <row r="150" spans="1:54" x14ac:dyDescent="0.35">
      <c r="A150">
        <v>1601</v>
      </c>
      <c r="B150">
        <v>41</v>
      </c>
      <c r="C150">
        <f t="shared" si="61"/>
        <v>41</v>
      </c>
      <c r="D150" t="s">
        <v>52</v>
      </c>
      <c r="E150" t="str">
        <f t="shared" si="80"/>
        <v>Travel_Rarely</v>
      </c>
      <c r="F150">
        <v>933</v>
      </c>
      <c r="G150">
        <f t="shared" si="54"/>
        <v>933</v>
      </c>
      <c r="H150" t="s">
        <v>67</v>
      </c>
      <c r="I150" t="str">
        <f t="shared" si="62"/>
        <v>Research &amp; Development</v>
      </c>
      <c r="J150">
        <v>9</v>
      </c>
      <c r="K150">
        <f t="shared" si="55"/>
        <v>9</v>
      </c>
      <c r="L150" t="s">
        <v>78</v>
      </c>
      <c r="M150" t="str">
        <f t="shared" si="63"/>
        <v>Master</v>
      </c>
      <c r="N150" t="s">
        <v>55</v>
      </c>
      <c r="O150" t="str">
        <f t="shared" si="64"/>
        <v>Life Sciences</v>
      </c>
      <c r="P150" t="s">
        <v>58</v>
      </c>
      <c r="Q150" t="str">
        <f t="shared" si="65"/>
        <v>High</v>
      </c>
      <c r="R150" t="s">
        <v>69</v>
      </c>
      <c r="S150" t="str">
        <f t="shared" si="66"/>
        <v>Male</v>
      </c>
      <c r="T150">
        <v>94</v>
      </c>
      <c r="U150">
        <f t="shared" si="56"/>
        <v>94</v>
      </c>
      <c r="V150" t="s">
        <v>58</v>
      </c>
      <c r="W150" t="str">
        <f t="shared" si="67"/>
        <v>High</v>
      </c>
      <c r="X150">
        <v>1</v>
      </c>
      <c r="Y150">
        <f t="shared" si="68"/>
        <v>1</v>
      </c>
      <c r="Z150" t="s">
        <v>77</v>
      </c>
      <c r="AA150" t="str">
        <f t="shared" si="69"/>
        <v>Laboratory Technician</v>
      </c>
      <c r="AB150" t="s">
        <v>64</v>
      </c>
      <c r="AC150" t="str">
        <f t="shared" si="70"/>
        <v>Low</v>
      </c>
      <c r="AD150" t="s">
        <v>71</v>
      </c>
      <c r="AE150" t="str">
        <f t="shared" si="71"/>
        <v>Married</v>
      </c>
      <c r="AF150">
        <v>2238</v>
      </c>
      <c r="AG150">
        <f t="shared" si="57"/>
        <v>2238</v>
      </c>
      <c r="AI150">
        <v>6961</v>
      </c>
      <c r="AJ150">
        <f t="shared" si="58"/>
        <v>6961</v>
      </c>
      <c r="AK150">
        <v>2</v>
      </c>
      <c r="AL150">
        <f t="shared" si="72"/>
        <v>2</v>
      </c>
      <c r="AM150" t="s">
        <v>72</v>
      </c>
      <c r="AN150" t="str">
        <f t="shared" si="73"/>
        <v>No</v>
      </c>
      <c r="AO150">
        <v>21</v>
      </c>
      <c r="AP150">
        <f t="shared" si="59"/>
        <v>21</v>
      </c>
      <c r="AQ150" t="s">
        <v>73</v>
      </c>
      <c r="AR150" t="str">
        <f t="shared" si="74"/>
        <v>Outstanding</v>
      </c>
      <c r="AS150" t="s">
        <v>60</v>
      </c>
      <c r="AT150" t="str">
        <f t="shared" si="75"/>
        <v>Very High</v>
      </c>
      <c r="AU150">
        <v>2</v>
      </c>
      <c r="AV150">
        <f t="shared" si="60"/>
        <v>2</v>
      </c>
      <c r="AW150" t="s">
        <v>74</v>
      </c>
      <c r="AX150" t="str">
        <f t="shared" si="76"/>
        <v>Better</v>
      </c>
      <c r="AY150" t="s">
        <v>72</v>
      </c>
      <c r="AZ150" t="str">
        <f t="shared" si="77"/>
        <v>No</v>
      </c>
      <c r="BA150">
        <f t="shared" si="78"/>
        <v>0</v>
      </c>
      <c r="BB150" t="str">
        <f t="shared" si="79"/>
        <v/>
      </c>
    </row>
    <row r="151" spans="1:54" x14ac:dyDescent="0.35">
      <c r="A151">
        <v>1602</v>
      </c>
      <c r="B151">
        <v>19</v>
      </c>
      <c r="C151">
        <f t="shared" si="61"/>
        <v>19</v>
      </c>
      <c r="D151" t="s">
        <v>52</v>
      </c>
      <c r="E151" t="str">
        <f t="shared" si="80"/>
        <v>Travel_Rarely</v>
      </c>
      <c r="F151">
        <v>1181</v>
      </c>
      <c r="G151">
        <f t="shared" si="54"/>
        <v>1181</v>
      </c>
      <c r="H151" t="s">
        <v>67</v>
      </c>
      <c r="I151" t="str">
        <f t="shared" si="62"/>
        <v>Research &amp; Development</v>
      </c>
      <c r="J151">
        <v>3</v>
      </c>
      <c r="K151">
        <f t="shared" si="55"/>
        <v>3</v>
      </c>
      <c r="L151" t="s">
        <v>68</v>
      </c>
      <c r="M151" t="str">
        <f t="shared" si="63"/>
        <v>Below College</v>
      </c>
      <c r="N151" t="s">
        <v>79</v>
      </c>
      <c r="O151" t="str">
        <f t="shared" si="64"/>
        <v>Medical</v>
      </c>
      <c r="P151" t="s">
        <v>56</v>
      </c>
      <c r="Q151" t="str">
        <f t="shared" si="65"/>
        <v>Medium</v>
      </c>
      <c r="R151" t="s">
        <v>57</v>
      </c>
      <c r="S151" t="str">
        <f t="shared" si="66"/>
        <v>Female</v>
      </c>
      <c r="T151">
        <v>79</v>
      </c>
      <c r="U151">
        <f t="shared" si="56"/>
        <v>79</v>
      </c>
      <c r="V151" t="s">
        <v>58</v>
      </c>
      <c r="W151" t="str">
        <f t="shared" si="67"/>
        <v>High</v>
      </c>
      <c r="X151">
        <v>1</v>
      </c>
      <c r="Y151">
        <f t="shared" si="68"/>
        <v>1</v>
      </c>
      <c r="Z151" t="s">
        <v>77</v>
      </c>
      <c r="AA151" t="str">
        <f t="shared" si="69"/>
        <v>Laboratory Technician</v>
      </c>
      <c r="AB151" t="s">
        <v>56</v>
      </c>
      <c r="AC151" t="str">
        <f t="shared" si="70"/>
        <v>Medium</v>
      </c>
      <c r="AD151" t="s">
        <v>61</v>
      </c>
      <c r="AE151" t="str">
        <f t="shared" si="71"/>
        <v>Single</v>
      </c>
      <c r="AF151">
        <v>1483</v>
      </c>
      <c r="AG151">
        <f t="shared" si="57"/>
        <v>1483</v>
      </c>
      <c r="AI151">
        <v>16102</v>
      </c>
      <c r="AJ151">
        <f t="shared" si="58"/>
        <v>16102</v>
      </c>
      <c r="AK151">
        <v>1</v>
      </c>
      <c r="AL151">
        <f t="shared" si="72"/>
        <v>1</v>
      </c>
      <c r="AM151" t="s">
        <v>72</v>
      </c>
      <c r="AN151" t="str">
        <f t="shared" si="73"/>
        <v>No</v>
      </c>
      <c r="AO151">
        <v>14</v>
      </c>
      <c r="AP151">
        <f t="shared" si="59"/>
        <v>14</v>
      </c>
      <c r="AQ151" t="s">
        <v>63</v>
      </c>
      <c r="AR151" t="str">
        <f t="shared" si="74"/>
        <v>Excellent</v>
      </c>
      <c r="AS151" t="s">
        <v>60</v>
      </c>
      <c r="AT151" t="str">
        <f t="shared" si="75"/>
        <v>Very High</v>
      </c>
      <c r="AU151">
        <v>3</v>
      </c>
      <c r="AV151">
        <f t="shared" si="60"/>
        <v>3</v>
      </c>
      <c r="AW151" t="s">
        <v>74</v>
      </c>
      <c r="AX151" t="str">
        <f t="shared" si="76"/>
        <v>Better</v>
      </c>
      <c r="AY151" t="s">
        <v>72</v>
      </c>
      <c r="AZ151" t="str">
        <f t="shared" si="77"/>
        <v>No</v>
      </c>
      <c r="BA151">
        <f t="shared" si="78"/>
        <v>0</v>
      </c>
      <c r="BB151" t="str">
        <f t="shared" si="79"/>
        <v/>
      </c>
    </row>
    <row r="152" spans="1:54" x14ac:dyDescent="0.35">
      <c r="A152">
        <v>1603</v>
      </c>
      <c r="B152">
        <v>40</v>
      </c>
      <c r="C152">
        <f t="shared" si="61"/>
        <v>40</v>
      </c>
      <c r="D152" t="s">
        <v>66</v>
      </c>
      <c r="E152" t="str">
        <f t="shared" si="80"/>
        <v>Travel_Frequently</v>
      </c>
      <c r="F152">
        <v>1395</v>
      </c>
      <c r="G152">
        <f t="shared" si="54"/>
        <v>1395</v>
      </c>
      <c r="H152" t="s">
        <v>67</v>
      </c>
      <c r="I152" t="str">
        <f t="shared" si="62"/>
        <v>Research &amp; Development</v>
      </c>
      <c r="J152">
        <v>26</v>
      </c>
      <c r="K152">
        <f t="shared" si="55"/>
        <v>26</v>
      </c>
      <c r="L152" t="s">
        <v>81</v>
      </c>
      <c r="M152" t="str">
        <f t="shared" si="63"/>
        <v>Bachelor</v>
      </c>
      <c r="N152" t="s">
        <v>79</v>
      </c>
      <c r="O152" t="str">
        <f t="shared" si="64"/>
        <v>Medical</v>
      </c>
      <c r="P152" t="s">
        <v>56</v>
      </c>
      <c r="Q152" t="str">
        <f t="shared" si="65"/>
        <v>Medium</v>
      </c>
      <c r="R152" t="s">
        <v>57</v>
      </c>
      <c r="S152" t="str">
        <f t="shared" si="66"/>
        <v>Female</v>
      </c>
      <c r="T152">
        <v>54</v>
      </c>
      <c r="U152">
        <f t="shared" si="56"/>
        <v>54</v>
      </c>
      <c r="V152" t="s">
        <v>58</v>
      </c>
      <c r="W152" t="str">
        <f t="shared" si="67"/>
        <v>High</v>
      </c>
      <c r="X152">
        <v>2</v>
      </c>
      <c r="Y152">
        <f t="shared" si="68"/>
        <v>2</v>
      </c>
      <c r="Z152" t="s">
        <v>70</v>
      </c>
      <c r="AA152" t="str">
        <f t="shared" si="69"/>
        <v>Research Scientist</v>
      </c>
      <c r="AB152" t="s">
        <v>56</v>
      </c>
      <c r="AC152" t="str">
        <f t="shared" si="70"/>
        <v>Medium</v>
      </c>
      <c r="AD152" t="s">
        <v>83</v>
      </c>
      <c r="AE152" t="str">
        <f t="shared" si="71"/>
        <v>Divorced</v>
      </c>
      <c r="AF152">
        <v>5605</v>
      </c>
      <c r="AG152">
        <f t="shared" si="57"/>
        <v>5605</v>
      </c>
      <c r="AI152">
        <v>8504</v>
      </c>
      <c r="AJ152">
        <f t="shared" si="58"/>
        <v>8504</v>
      </c>
      <c r="AK152">
        <v>1</v>
      </c>
      <c r="AL152">
        <f t="shared" si="72"/>
        <v>1</v>
      </c>
      <c r="AM152" t="s">
        <v>72</v>
      </c>
      <c r="AN152" t="str">
        <f t="shared" si="73"/>
        <v>No</v>
      </c>
      <c r="AO152">
        <v>11</v>
      </c>
      <c r="AP152">
        <f t="shared" si="59"/>
        <v>11</v>
      </c>
      <c r="AQ152" t="s">
        <v>63</v>
      </c>
      <c r="AR152" t="str">
        <f t="shared" si="74"/>
        <v>Excellent</v>
      </c>
      <c r="AS152" t="s">
        <v>64</v>
      </c>
      <c r="AT152" t="str">
        <f t="shared" si="75"/>
        <v>Low</v>
      </c>
      <c r="AU152">
        <v>2</v>
      </c>
      <c r="AV152">
        <f t="shared" si="60"/>
        <v>2</v>
      </c>
      <c r="AW152" t="s">
        <v>74</v>
      </c>
      <c r="AX152" t="str">
        <f t="shared" si="76"/>
        <v>Better</v>
      </c>
      <c r="AY152" t="s">
        <v>72</v>
      </c>
      <c r="AZ152" t="str">
        <f t="shared" si="77"/>
        <v>No</v>
      </c>
      <c r="BA152">
        <f t="shared" si="78"/>
        <v>0</v>
      </c>
      <c r="BB152" t="str">
        <f t="shared" si="79"/>
        <v/>
      </c>
    </row>
    <row r="153" spans="1:54" x14ac:dyDescent="0.35">
      <c r="A153">
        <v>1604</v>
      </c>
      <c r="B153">
        <v>35</v>
      </c>
      <c r="C153">
        <f t="shared" si="61"/>
        <v>35</v>
      </c>
      <c r="D153" t="s">
        <v>52</v>
      </c>
      <c r="E153" t="str">
        <f t="shared" si="80"/>
        <v>Travel_Rarely</v>
      </c>
      <c r="F153">
        <v>662</v>
      </c>
      <c r="G153">
        <f t="shared" si="54"/>
        <v>662</v>
      </c>
      <c r="H153" t="s">
        <v>53</v>
      </c>
      <c r="I153" t="str">
        <f t="shared" si="62"/>
        <v>Sales</v>
      </c>
      <c r="J153">
        <v>1</v>
      </c>
      <c r="K153">
        <f t="shared" si="55"/>
        <v>1</v>
      </c>
      <c r="L153" t="s">
        <v>94</v>
      </c>
      <c r="M153" t="str">
        <f t="shared" si="63"/>
        <v>Doctor</v>
      </c>
      <c r="N153" t="s">
        <v>90</v>
      </c>
      <c r="O153" t="str">
        <f t="shared" si="64"/>
        <v>Marketing</v>
      </c>
      <c r="P153" t="s">
        <v>58</v>
      </c>
      <c r="Q153" t="str">
        <f t="shared" si="65"/>
        <v>High</v>
      </c>
      <c r="R153" t="s">
        <v>69</v>
      </c>
      <c r="S153" t="str">
        <f t="shared" si="66"/>
        <v>Male</v>
      </c>
      <c r="U153">
        <f t="shared" si="56"/>
        <v>66.992424242424249</v>
      </c>
      <c r="V153" t="s">
        <v>58</v>
      </c>
      <c r="W153" t="str">
        <f t="shared" si="67"/>
        <v>High</v>
      </c>
      <c r="X153">
        <v>3</v>
      </c>
      <c r="Y153">
        <f t="shared" si="68"/>
        <v>3</v>
      </c>
      <c r="Z153" t="s">
        <v>59</v>
      </c>
      <c r="AA153" t="str">
        <f t="shared" si="69"/>
        <v>Sales Executive</v>
      </c>
      <c r="AB153" t="s">
        <v>56</v>
      </c>
      <c r="AC153" t="str">
        <f t="shared" si="70"/>
        <v>Medium</v>
      </c>
      <c r="AD153" t="s">
        <v>71</v>
      </c>
      <c r="AE153" t="str">
        <f t="shared" si="71"/>
        <v>Married</v>
      </c>
      <c r="AF153">
        <v>7295</v>
      </c>
      <c r="AG153">
        <f t="shared" si="57"/>
        <v>7295</v>
      </c>
      <c r="AI153">
        <v>11439</v>
      </c>
      <c r="AJ153">
        <f t="shared" si="58"/>
        <v>11439</v>
      </c>
      <c r="AK153">
        <v>1</v>
      </c>
      <c r="AL153">
        <f t="shared" si="72"/>
        <v>1</v>
      </c>
      <c r="AM153" t="s">
        <v>72</v>
      </c>
      <c r="AN153" t="str">
        <f t="shared" si="73"/>
        <v>No</v>
      </c>
      <c r="AO153">
        <v>13</v>
      </c>
      <c r="AP153">
        <f t="shared" si="59"/>
        <v>13</v>
      </c>
      <c r="AQ153" t="s">
        <v>63</v>
      </c>
      <c r="AR153" t="str">
        <f t="shared" si="74"/>
        <v>Excellent</v>
      </c>
      <c r="AS153" t="s">
        <v>64</v>
      </c>
      <c r="AT153" t="str">
        <f t="shared" si="75"/>
        <v>Low</v>
      </c>
      <c r="AU153">
        <v>3</v>
      </c>
      <c r="AV153">
        <f t="shared" si="60"/>
        <v>3</v>
      </c>
      <c r="AW153" t="s">
        <v>74</v>
      </c>
      <c r="AX153" t="str">
        <f t="shared" si="76"/>
        <v>Better</v>
      </c>
      <c r="AY153" t="s">
        <v>72</v>
      </c>
      <c r="AZ153" t="str">
        <f t="shared" si="77"/>
        <v>No</v>
      </c>
      <c r="BA153">
        <f t="shared" si="78"/>
        <v>0</v>
      </c>
      <c r="BB153" t="str">
        <f t="shared" si="79"/>
        <v/>
      </c>
    </row>
    <row r="154" spans="1:54" x14ac:dyDescent="0.35">
      <c r="A154">
        <v>1605</v>
      </c>
      <c r="B154">
        <v>53</v>
      </c>
      <c r="C154">
        <f t="shared" si="61"/>
        <v>53</v>
      </c>
      <c r="D154" t="s">
        <v>52</v>
      </c>
      <c r="E154" t="str">
        <f t="shared" si="80"/>
        <v>Travel_Rarely</v>
      </c>
      <c r="F154">
        <v>1436</v>
      </c>
      <c r="G154">
        <f t="shared" si="54"/>
        <v>1436</v>
      </c>
      <c r="H154" t="s">
        <v>53</v>
      </c>
      <c r="I154" t="str">
        <f t="shared" si="62"/>
        <v>Sales</v>
      </c>
      <c r="J154">
        <v>6</v>
      </c>
      <c r="K154">
        <f t="shared" si="55"/>
        <v>6</v>
      </c>
      <c r="L154" t="s">
        <v>54</v>
      </c>
      <c r="M154" t="str">
        <f t="shared" si="63"/>
        <v>College</v>
      </c>
      <c r="N154" t="s">
        <v>90</v>
      </c>
      <c r="O154" t="str">
        <f t="shared" si="64"/>
        <v>Marketing</v>
      </c>
      <c r="P154" t="s">
        <v>56</v>
      </c>
      <c r="Q154" t="str">
        <f t="shared" si="65"/>
        <v>Medium</v>
      </c>
      <c r="R154" t="s">
        <v>69</v>
      </c>
      <c r="S154" t="str">
        <f t="shared" si="66"/>
        <v>Male</v>
      </c>
      <c r="T154">
        <v>34</v>
      </c>
      <c r="U154">
        <f t="shared" si="56"/>
        <v>34</v>
      </c>
      <c r="V154" t="s">
        <v>58</v>
      </c>
      <c r="W154" t="str">
        <f t="shared" si="67"/>
        <v>High</v>
      </c>
      <c r="X154">
        <v>2</v>
      </c>
      <c r="Y154">
        <f t="shared" si="68"/>
        <v>2</v>
      </c>
      <c r="Z154" t="s">
        <v>88</v>
      </c>
      <c r="AA154" t="str">
        <f t="shared" si="69"/>
        <v>Sales Representative</v>
      </c>
      <c r="AB154" t="s">
        <v>58</v>
      </c>
      <c r="AC154" t="str">
        <f t="shared" si="70"/>
        <v>High</v>
      </c>
      <c r="AD154" t="s">
        <v>71</v>
      </c>
      <c r="AE154" t="str">
        <f t="shared" si="71"/>
        <v>Married</v>
      </c>
      <c r="AF154">
        <v>2306</v>
      </c>
      <c r="AG154">
        <f t="shared" si="57"/>
        <v>2306</v>
      </c>
      <c r="AI154">
        <v>16047</v>
      </c>
      <c r="AJ154">
        <f t="shared" si="58"/>
        <v>16047</v>
      </c>
      <c r="AL154">
        <f t="shared" si="72"/>
        <v>1</v>
      </c>
      <c r="AM154" t="s">
        <v>62</v>
      </c>
      <c r="AN154" t="str">
        <f t="shared" si="73"/>
        <v>Yes</v>
      </c>
      <c r="AO154">
        <v>20</v>
      </c>
      <c r="AP154">
        <f t="shared" si="59"/>
        <v>20</v>
      </c>
      <c r="AQ154" t="s">
        <v>73</v>
      </c>
      <c r="AR154" t="str">
        <f t="shared" si="74"/>
        <v>Outstanding</v>
      </c>
      <c r="AS154" t="s">
        <v>60</v>
      </c>
      <c r="AT154" t="str">
        <f t="shared" si="75"/>
        <v>Very High</v>
      </c>
      <c r="AU154">
        <v>3</v>
      </c>
      <c r="AV154">
        <f t="shared" si="60"/>
        <v>3</v>
      </c>
      <c r="AW154" t="s">
        <v>65</v>
      </c>
      <c r="AX154" t="str">
        <f t="shared" si="76"/>
        <v>Bad</v>
      </c>
      <c r="AY154" t="s">
        <v>72</v>
      </c>
      <c r="AZ154" t="str">
        <f t="shared" si="77"/>
        <v>No</v>
      </c>
      <c r="BA154">
        <f t="shared" si="78"/>
        <v>0</v>
      </c>
      <c r="BB154" t="str">
        <f t="shared" si="79"/>
        <v/>
      </c>
    </row>
    <row r="155" spans="1:54" x14ac:dyDescent="0.35">
      <c r="A155">
        <v>1606</v>
      </c>
      <c r="B155">
        <v>45</v>
      </c>
      <c r="C155">
        <f t="shared" si="61"/>
        <v>45</v>
      </c>
      <c r="D155" t="s">
        <v>52</v>
      </c>
      <c r="E155" t="str">
        <f t="shared" si="80"/>
        <v>Travel_Rarely</v>
      </c>
      <c r="F155">
        <v>194</v>
      </c>
      <c r="G155">
        <f t="shared" si="54"/>
        <v>194</v>
      </c>
      <c r="H155" t="s">
        <v>67</v>
      </c>
      <c r="I155" t="str">
        <f t="shared" si="62"/>
        <v>Research &amp; Development</v>
      </c>
      <c r="J155">
        <v>9</v>
      </c>
      <c r="K155">
        <f t="shared" si="55"/>
        <v>9</v>
      </c>
      <c r="L155" t="s">
        <v>81</v>
      </c>
      <c r="M155" t="str">
        <f t="shared" si="63"/>
        <v>Bachelor</v>
      </c>
      <c r="N155" t="s">
        <v>55</v>
      </c>
      <c r="O155" t="str">
        <f t="shared" si="64"/>
        <v>Life Sciences</v>
      </c>
      <c r="P155" t="s">
        <v>56</v>
      </c>
      <c r="Q155" t="str">
        <f t="shared" si="65"/>
        <v>Medium</v>
      </c>
      <c r="R155" t="s">
        <v>69</v>
      </c>
      <c r="S155" t="str">
        <f t="shared" si="66"/>
        <v>Male</v>
      </c>
      <c r="T155">
        <v>60</v>
      </c>
      <c r="U155">
        <f t="shared" si="56"/>
        <v>60</v>
      </c>
      <c r="V155" t="s">
        <v>58</v>
      </c>
      <c r="W155" t="str">
        <f t="shared" si="67"/>
        <v>High</v>
      </c>
      <c r="X155">
        <v>2</v>
      </c>
      <c r="Y155">
        <f t="shared" si="68"/>
        <v>2</v>
      </c>
      <c r="Z155" t="s">
        <v>77</v>
      </c>
      <c r="AA155" t="str">
        <f t="shared" si="69"/>
        <v>Laboratory Technician</v>
      </c>
      <c r="AB155" t="s">
        <v>56</v>
      </c>
      <c r="AC155" t="str">
        <f t="shared" si="70"/>
        <v>Medium</v>
      </c>
      <c r="AD155" t="s">
        <v>83</v>
      </c>
      <c r="AE155" t="str">
        <f t="shared" si="71"/>
        <v>Divorced</v>
      </c>
      <c r="AF155">
        <v>2348</v>
      </c>
      <c r="AG155">
        <f t="shared" si="57"/>
        <v>2348</v>
      </c>
      <c r="AI155">
        <v>10901</v>
      </c>
      <c r="AJ155">
        <f t="shared" si="58"/>
        <v>10901</v>
      </c>
      <c r="AK155">
        <v>8</v>
      </c>
      <c r="AL155">
        <f t="shared" si="72"/>
        <v>8</v>
      </c>
      <c r="AM155" t="s">
        <v>72</v>
      </c>
      <c r="AN155" t="str">
        <f t="shared" si="73"/>
        <v>No</v>
      </c>
      <c r="AO155">
        <v>18</v>
      </c>
      <c r="AP155">
        <f t="shared" si="59"/>
        <v>18</v>
      </c>
      <c r="AQ155" t="s">
        <v>63</v>
      </c>
      <c r="AR155" t="str">
        <f t="shared" si="74"/>
        <v>Excellent</v>
      </c>
      <c r="AS155" t="s">
        <v>58</v>
      </c>
      <c r="AT155" t="str">
        <f t="shared" si="75"/>
        <v>High</v>
      </c>
      <c r="AU155">
        <v>2</v>
      </c>
      <c r="AV155">
        <f t="shared" si="60"/>
        <v>2</v>
      </c>
      <c r="AW155" t="s">
        <v>65</v>
      </c>
      <c r="AX155" t="str">
        <f t="shared" si="76"/>
        <v>Bad</v>
      </c>
      <c r="AY155" t="s">
        <v>72</v>
      </c>
      <c r="AZ155" t="str">
        <f t="shared" si="77"/>
        <v>No</v>
      </c>
      <c r="BA155">
        <f t="shared" si="78"/>
        <v>0</v>
      </c>
      <c r="BB155" t="str">
        <f t="shared" si="79"/>
        <v/>
      </c>
    </row>
    <row r="156" spans="1:54" x14ac:dyDescent="0.35">
      <c r="A156">
        <v>1607</v>
      </c>
      <c r="B156">
        <v>32</v>
      </c>
      <c r="C156">
        <f t="shared" si="61"/>
        <v>32</v>
      </c>
      <c r="D156" t="s">
        <v>66</v>
      </c>
      <c r="E156" t="str">
        <f t="shared" si="80"/>
        <v>Travel_Frequently</v>
      </c>
      <c r="F156">
        <v>967</v>
      </c>
      <c r="G156">
        <f t="shared" si="54"/>
        <v>967</v>
      </c>
      <c r="H156" t="s">
        <v>53</v>
      </c>
      <c r="I156" t="str">
        <f t="shared" si="62"/>
        <v>Sales</v>
      </c>
      <c r="J156">
        <v>8</v>
      </c>
      <c r="K156">
        <f t="shared" si="55"/>
        <v>8</v>
      </c>
      <c r="L156" t="s">
        <v>81</v>
      </c>
      <c r="M156" t="str">
        <f t="shared" si="63"/>
        <v>Bachelor</v>
      </c>
      <c r="N156" t="s">
        <v>90</v>
      </c>
      <c r="O156" t="str">
        <f t="shared" si="64"/>
        <v>Marketing</v>
      </c>
      <c r="P156" t="s">
        <v>56</v>
      </c>
      <c r="Q156" t="str">
        <f t="shared" si="65"/>
        <v>Medium</v>
      </c>
      <c r="R156" t="s">
        <v>57</v>
      </c>
      <c r="S156" t="str">
        <f t="shared" si="66"/>
        <v>Female</v>
      </c>
      <c r="T156">
        <v>43</v>
      </c>
      <c r="U156">
        <f t="shared" si="56"/>
        <v>43</v>
      </c>
      <c r="V156" t="s">
        <v>58</v>
      </c>
      <c r="W156" t="str">
        <f t="shared" si="67"/>
        <v>High</v>
      </c>
      <c r="X156">
        <v>3</v>
      </c>
      <c r="Y156">
        <f t="shared" si="68"/>
        <v>3</v>
      </c>
      <c r="Z156" t="s">
        <v>59</v>
      </c>
      <c r="AA156" t="str">
        <f t="shared" si="69"/>
        <v>Sales Executive</v>
      </c>
      <c r="AB156" t="s">
        <v>60</v>
      </c>
      <c r="AC156" t="str">
        <f t="shared" si="70"/>
        <v>Very High</v>
      </c>
      <c r="AD156" t="s">
        <v>61</v>
      </c>
      <c r="AE156" t="str">
        <f t="shared" si="71"/>
        <v>Single</v>
      </c>
      <c r="AF156">
        <v>8998</v>
      </c>
      <c r="AG156">
        <f t="shared" si="57"/>
        <v>8998</v>
      </c>
      <c r="AI156">
        <v>15589</v>
      </c>
      <c r="AJ156">
        <f t="shared" si="58"/>
        <v>15589</v>
      </c>
      <c r="AK156">
        <v>1</v>
      </c>
      <c r="AL156">
        <f t="shared" si="72"/>
        <v>1</v>
      </c>
      <c r="AM156" t="s">
        <v>72</v>
      </c>
      <c r="AN156" t="str">
        <f t="shared" si="73"/>
        <v>No</v>
      </c>
      <c r="AO156">
        <v>14</v>
      </c>
      <c r="AP156">
        <f t="shared" si="59"/>
        <v>14</v>
      </c>
      <c r="AQ156" t="s">
        <v>63</v>
      </c>
      <c r="AR156" t="str">
        <f t="shared" si="74"/>
        <v>Excellent</v>
      </c>
      <c r="AS156" t="s">
        <v>60</v>
      </c>
      <c r="AT156" t="str">
        <f t="shared" si="75"/>
        <v>Very High</v>
      </c>
      <c r="AU156">
        <v>2</v>
      </c>
      <c r="AV156">
        <f t="shared" si="60"/>
        <v>2</v>
      </c>
      <c r="AW156" t="s">
        <v>74</v>
      </c>
      <c r="AX156" t="str">
        <f t="shared" si="76"/>
        <v>Better</v>
      </c>
      <c r="AY156" t="s">
        <v>72</v>
      </c>
      <c r="AZ156" t="str">
        <f t="shared" si="77"/>
        <v>No</v>
      </c>
      <c r="BA156">
        <f t="shared" si="78"/>
        <v>0</v>
      </c>
      <c r="BB156" t="str">
        <f t="shared" si="79"/>
        <v/>
      </c>
    </row>
    <row r="157" spans="1:54" x14ac:dyDescent="0.35">
      <c r="A157">
        <v>1608</v>
      </c>
      <c r="B157">
        <v>29</v>
      </c>
      <c r="C157">
        <f t="shared" si="61"/>
        <v>29</v>
      </c>
      <c r="D157" t="s">
        <v>86</v>
      </c>
      <c r="E157" t="str">
        <f t="shared" si="80"/>
        <v>Non-Travel</v>
      </c>
      <c r="F157">
        <v>1496</v>
      </c>
      <c r="G157">
        <f t="shared" si="54"/>
        <v>1496</v>
      </c>
      <c r="H157" t="s">
        <v>67</v>
      </c>
      <c r="I157" t="str">
        <f t="shared" si="62"/>
        <v>Research &amp; Development</v>
      </c>
      <c r="J157">
        <v>1</v>
      </c>
      <c r="K157">
        <f t="shared" si="55"/>
        <v>1</v>
      </c>
      <c r="L157" t="s">
        <v>68</v>
      </c>
      <c r="M157" t="str">
        <f t="shared" si="63"/>
        <v>Below College</v>
      </c>
      <c r="N157" t="s">
        <v>93</v>
      </c>
      <c r="O157" t="str">
        <f t="shared" si="64"/>
        <v>Technical Degree</v>
      </c>
      <c r="P157" t="s">
        <v>76</v>
      </c>
      <c r="Q157" t="str">
        <f t="shared" si="65"/>
        <v>Ver High</v>
      </c>
      <c r="R157" t="s">
        <v>69</v>
      </c>
      <c r="S157" t="str">
        <f t="shared" si="66"/>
        <v>Male</v>
      </c>
      <c r="T157">
        <v>41</v>
      </c>
      <c r="U157">
        <f t="shared" si="56"/>
        <v>41</v>
      </c>
      <c r="V157" t="s">
        <v>58</v>
      </c>
      <c r="W157" t="str">
        <f t="shared" si="67"/>
        <v>High</v>
      </c>
      <c r="X157">
        <v>2</v>
      </c>
      <c r="Y157">
        <f t="shared" si="68"/>
        <v>2</v>
      </c>
      <c r="Z157" t="s">
        <v>84</v>
      </c>
      <c r="AA157" t="str">
        <f t="shared" si="69"/>
        <v>Manufacturing Director</v>
      </c>
      <c r="AB157" t="s">
        <v>58</v>
      </c>
      <c r="AC157" t="str">
        <f t="shared" si="70"/>
        <v>High</v>
      </c>
      <c r="AD157" t="s">
        <v>71</v>
      </c>
      <c r="AE157" t="str">
        <f t="shared" si="71"/>
        <v>Married</v>
      </c>
      <c r="AF157">
        <v>4319</v>
      </c>
      <c r="AG157">
        <f t="shared" si="57"/>
        <v>4319</v>
      </c>
      <c r="AI157">
        <v>26283</v>
      </c>
      <c r="AJ157">
        <f t="shared" si="58"/>
        <v>26283</v>
      </c>
      <c r="AK157">
        <v>1</v>
      </c>
      <c r="AL157">
        <f t="shared" si="72"/>
        <v>1</v>
      </c>
      <c r="AM157" t="s">
        <v>72</v>
      </c>
      <c r="AN157" t="str">
        <f t="shared" si="73"/>
        <v>No</v>
      </c>
      <c r="AO157">
        <v>13</v>
      </c>
      <c r="AP157">
        <f t="shared" si="59"/>
        <v>13</v>
      </c>
      <c r="AQ157" t="s">
        <v>63</v>
      </c>
      <c r="AR157" t="str">
        <f t="shared" si="74"/>
        <v>Excellent</v>
      </c>
      <c r="AS157" t="s">
        <v>64</v>
      </c>
      <c r="AT157" t="str">
        <f t="shared" si="75"/>
        <v>Low</v>
      </c>
      <c r="AU157">
        <v>1</v>
      </c>
      <c r="AV157">
        <f t="shared" si="60"/>
        <v>1</v>
      </c>
      <c r="AW157" t="s">
        <v>74</v>
      </c>
      <c r="AX157" t="str">
        <f t="shared" si="76"/>
        <v>Better</v>
      </c>
      <c r="AY157" t="s">
        <v>72</v>
      </c>
      <c r="AZ157" t="str">
        <f t="shared" si="77"/>
        <v>No</v>
      </c>
      <c r="BA157">
        <f t="shared" si="78"/>
        <v>0</v>
      </c>
      <c r="BB157" t="str">
        <f t="shared" si="79"/>
        <v/>
      </c>
    </row>
    <row r="158" spans="1:54" x14ac:dyDescent="0.35">
      <c r="A158">
        <v>1609</v>
      </c>
      <c r="B158">
        <v>51</v>
      </c>
      <c r="C158">
        <f t="shared" si="61"/>
        <v>51</v>
      </c>
      <c r="D158" t="s">
        <v>52</v>
      </c>
      <c r="E158" t="str">
        <f t="shared" si="80"/>
        <v>Travel_Rarely</v>
      </c>
      <c r="F158">
        <v>1169</v>
      </c>
      <c r="G158">
        <f t="shared" si="54"/>
        <v>1169</v>
      </c>
      <c r="H158" t="s">
        <v>67</v>
      </c>
      <c r="I158" t="str">
        <f t="shared" si="62"/>
        <v>Research &amp; Development</v>
      </c>
      <c r="J158">
        <v>7</v>
      </c>
      <c r="K158">
        <f t="shared" si="55"/>
        <v>7</v>
      </c>
      <c r="L158" t="s">
        <v>78</v>
      </c>
      <c r="M158" t="str">
        <f t="shared" si="63"/>
        <v>Master</v>
      </c>
      <c r="N158" t="s">
        <v>79</v>
      </c>
      <c r="O158" t="str">
        <f t="shared" si="64"/>
        <v>Medical</v>
      </c>
      <c r="P158" t="s">
        <v>56</v>
      </c>
      <c r="Q158" t="str">
        <f t="shared" si="65"/>
        <v>Medium</v>
      </c>
      <c r="R158" t="s">
        <v>69</v>
      </c>
      <c r="S158" t="str">
        <f t="shared" si="66"/>
        <v>Male</v>
      </c>
      <c r="T158">
        <v>34</v>
      </c>
      <c r="U158">
        <f t="shared" si="56"/>
        <v>34</v>
      </c>
      <c r="V158" t="s">
        <v>56</v>
      </c>
      <c r="W158" t="str">
        <f t="shared" si="67"/>
        <v>Medium</v>
      </c>
      <c r="X158">
        <v>2</v>
      </c>
      <c r="Y158">
        <f t="shared" si="68"/>
        <v>2</v>
      </c>
      <c r="Z158" t="s">
        <v>84</v>
      </c>
      <c r="AA158" t="str">
        <f t="shared" si="69"/>
        <v>Manufacturing Director</v>
      </c>
      <c r="AB158" t="s">
        <v>58</v>
      </c>
      <c r="AC158" t="str">
        <f t="shared" si="70"/>
        <v>High</v>
      </c>
      <c r="AD158" t="s">
        <v>71</v>
      </c>
      <c r="AE158" t="str">
        <f t="shared" si="71"/>
        <v>Married</v>
      </c>
      <c r="AF158">
        <v>6132</v>
      </c>
      <c r="AG158">
        <f t="shared" si="57"/>
        <v>6132</v>
      </c>
      <c r="AI158">
        <v>13983</v>
      </c>
      <c r="AJ158">
        <f t="shared" si="58"/>
        <v>13983</v>
      </c>
      <c r="AK158">
        <v>2</v>
      </c>
      <c r="AL158">
        <f t="shared" si="72"/>
        <v>2</v>
      </c>
      <c r="AM158" t="s">
        <v>72</v>
      </c>
      <c r="AN158" t="str">
        <f t="shared" si="73"/>
        <v>No</v>
      </c>
      <c r="AO158">
        <v>17</v>
      </c>
      <c r="AP158">
        <f t="shared" si="59"/>
        <v>17</v>
      </c>
      <c r="AQ158" t="s">
        <v>63</v>
      </c>
      <c r="AR158" t="str">
        <f t="shared" si="74"/>
        <v>Excellent</v>
      </c>
      <c r="AS158" t="s">
        <v>58</v>
      </c>
      <c r="AT158" t="str">
        <f t="shared" si="75"/>
        <v>High</v>
      </c>
      <c r="AU158">
        <v>2</v>
      </c>
      <c r="AV158">
        <f t="shared" si="60"/>
        <v>2</v>
      </c>
      <c r="AW158" t="s">
        <v>74</v>
      </c>
      <c r="AX158" t="str">
        <f t="shared" si="76"/>
        <v>Better</v>
      </c>
      <c r="AY158" t="s">
        <v>72</v>
      </c>
      <c r="AZ158" t="str">
        <f t="shared" si="77"/>
        <v>No</v>
      </c>
      <c r="BA158">
        <f t="shared" si="78"/>
        <v>0</v>
      </c>
      <c r="BB158" t="str">
        <f t="shared" si="79"/>
        <v/>
      </c>
    </row>
    <row r="159" spans="1:54" x14ac:dyDescent="0.35">
      <c r="A159">
        <v>1610</v>
      </c>
      <c r="B159">
        <v>58</v>
      </c>
      <c r="C159">
        <f t="shared" si="61"/>
        <v>58</v>
      </c>
      <c r="D159" t="s">
        <v>52</v>
      </c>
      <c r="E159" t="str">
        <f t="shared" si="80"/>
        <v>Travel_Rarely</v>
      </c>
      <c r="F159">
        <v>1145</v>
      </c>
      <c r="G159">
        <f t="shared" si="54"/>
        <v>1145</v>
      </c>
      <c r="H159" t="s">
        <v>67</v>
      </c>
      <c r="I159" t="str">
        <f t="shared" si="62"/>
        <v>Research &amp; Development</v>
      </c>
      <c r="J159">
        <v>9</v>
      </c>
      <c r="K159">
        <f t="shared" si="55"/>
        <v>9</v>
      </c>
      <c r="L159" t="s">
        <v>81</v>
      </c>
      <c r="M159" t="str">
        <f t="shared" si="63"/>
        <v>Bachelor</v>
      </c>
      <c r="N159" t="s">
        <v>79</v>
      </c>
      <c r="O159" t="str">
        <f t="shared" si="64"/>
        <v>Medical</v>
      </c>
      <c r="P159" t="s">
        <v>56</v>
      </c>
      <c r="Q159" t="str">
        <f t="shared" si="65"/>
        <v>Medium</v>
      </c>
      <c r="R159" t="s">
        <v>57</v>
      </c>
      <c r="S159" t="str">
        <f t="shared" si="66"/>
        <v>Female</v>
      </c>
      <c r="T159">
        <v>75</v>
      </c>
      <c r="U159">
        <f t="shared" si="56"/>
        <v>75</v>
      </c>
      <c r="V159" t="s">
        <v>56</v>
      </c>
      <c r="W159" t="str">
        <f t="shared" si="67"/>
        <v>Medium</v>
      </c>
      <c r="X159">
        <v>1</v>
      </c>
      <c r="Y159">
        <f t="shared" si="68"/>
        <v>1</v>
      </c>
      <c r="Z159" t="s">
        <v>70</v>
      </c>
      <c r="AA159" t="str">
        <f t="shared" si="69"/>
        <v>Research Scientist</v>
      </c>
      <c r="AB159" t="s">
        <v>56</v>
      </c>
      <c r="AC159" t="str">
        <f t="shared" si="70"/>
        <v>Medium</v>
      </c>
      <c r="AD159" t="s">
        <v>71</v>
      </c>
      <c r="AE159" t="str">
        <f t="shared" si="71"/>
        <v>Married</v>
      </c>
      <c r="AF159">
        <v>3346</v>
      </c>
      <c r="AG159">
        <f t="shared" si="57"/>
        <v>3346</v>
      </c>
      <c r="AI159">
        <v>11873</v>
      </c>
      <c r="AJ159">
        <f t="shared" si="58"/>
        <v>11873</v>
      </c>
      <c r="AK159">
        <v>4</v>
      </c>
      <c r="AL159">
        <f t="shared" si="72"/>
        <v>4</v>
      </c>
      <c r="AM159" t="s">
        <v>62</v>
      </c>
      <c r="AN159" t="str">
        <f t="shared" si="73"/>
        <v>Yes</v>
      </c>
      <c r="AO159">
        <v>20</v>
      </c>
      <c r="AP159">
        <f t="shared" si="59"/>
        <v>20</v>
      </c>
      <c r="AQ159" t="s">
        <v>73</v>
      </c>
      <c r="AR159" t="str">
        <f t="shared" si="74"/>
        <v>Outstanding</v>
      </c>
      <c r="AS159" t="s">
        <v>56</v>
      </c>
      <c r="AT159" t="str">
        <f t="shared" si="75"/>
        <v>Medium</v>
      </c>
      <c r="AU159">
        <v>3</v>
      </c>
      <c r="AV159">
        <f t="shared" si="60"/>
        <v>3</v>
      </c>
      <c r="AW159" t="s">
        <v>80</v>
      </c>
      <c r="AX159" t="str">
        <f t="shared" si="76"/>
        <v>Good</v>
      </c>
      <c r="AY159" t="s">
        <v>72</v>
      </c>
      <c r="AZ159" t="str">
        <f t="shared" si="77"/>
        <v>No</v>
      </c>
      <c r="BA159">
        <f t="shared" si="78"/>
        <v>0</v>
      </c>
      <c r="BB159" t="str">
        <f t="shared" si="79"/>
        <v/>
      </c>
    </row>
    <row r="160" spans="1:54" x14ac:dyDescent="0.35">
      <c r="A160">
        <v>1611</v>
      </c>
      <c r="B160">
        <v>40</v>
      </c>
      <c r="C160">
        <f t="shared" si="61"/>
        <v>40</v>
      </c>
      <c r="D160" t="s">
        <v>52</v>
      </c>
      <c r="E160" t="str">
        <f t="shared" si="80"/>
        <v>Travel_Rarely</v>
      </c>
      <c r="F160">
        <v>630</v>
      </c>
      <c r="G160">
        <f t="shared" si="54"/>
        <v>630</v>
      </c>
      <c r="H160" t="s">
        <v>53</v>
      </c>
      <c r="I160" t="str">
        <f t="shared" si="62"/>
        <v>Sales</v>
      </c>
      <c r="J160">
        <v>4</v>
      </c>
      <c r="K160">
        <f t="shared" si="55"/>
        <v>4</v>
      </c>
      <c r="L160" t="s">
        <v>78</v>
      </c>
      <c r="M160" t="str">
        <f t="shared" si="63"/>
        <v>Master</v>
      </c>
      <c r="N160" t="s">
        <v>90</v>
      </c>
      <c r="O160" t="str">
        <f t="shared" si="64"/>
        <v>Marketing</v>
      </c>
      <c r="P160" t="s">
        <v>58</v>
      </c>
      <c r="Q160" t="str">
        <f t="shared" si="65"/>
        <v>High</v>
      </c>
      <c r="R160" t="s">
        <v>69</v>
      </c>
      <c r="S160" t="str">
        <f t="shared" si="66"/>
        <v>Male</v>
      </c>
      <c r="T160">
        <v>67</v>
      </c>
      <c r="U160">
        <f t="shared" si="56"/>
        <v>67</v>
      </c>
      <c r="V160" t="s">
        <v>56</v>
      </c>
      <c r="W160" t="str">
        <f t="shared" si="67"/>
        <v>Medium</v>
      </c>
      <c r="X160">
        <v>3</v>
      </c>
      <c r="Y160">
        <f t="shared" si="68"/>
        <v>3</v>
      </c>
      <c r="Z160" t="s">
        <v>59</v>
      </c>
      <c r="AA160" t="str">
        <f t="shared" si="69"/>
        <v>Sales Executive</v>
      </c>
      <c r="AB160" t="s">
        <v>60</v>
      </c>
      <c r="AC160" t="str">
        <f t="shared" si="70"/>
        <v>Very High</v>
      </c>
      <c r="AD160" t="s">
        <v>71</v>
      </c>
      <c r="AE160" t="str">
        <f t="shared" si="71"/>
        <v>Married</v>
      </c>
      <c r="AF160">
        <v>10855</v>
      </c>
      <c r="AG160">
        <f t="shared" si="57"/>
        <v>10855</v>
      </c>
      <c r="AI160">
        <v>8552</v>
      </c>
      <c r="AJ160">
        <f t="shared" si="58"/>
        <v>8552</v>
      </c>
      <c r="AK160">
        <v>7</v>
      </c>
      <c r="AL160">
        <f t="shared" si="72"/>
        <v>7</v>
      </c>
      <c r="AM160" t="s">
        <v>72</v>
      </c>
      <c r="AN160" t="str">
        <f t="shared" si="73"/>
        <v>No</v>
      </c>
      <c r="AO160">
        <v>11</v>
      </c>
      <c r="AP160">
        <f t="shared" si="59"/>
        <v>11</v>
      </c>
      <c r="AQ160" t="s">
        <v>63</v>
      </c>
      <c r="AR160" t="str">
        <f t="shared" si="74"/>
        <v>Excellent</v>
      </c>
      <c r="AS160" t="s">
        <v>64</v>
      </c>
      <c r="AT160" t="str">
        <f t="shared" si="75"/>
        <v>Low</v>
      </c>
      <c r="AU160">
        <v>2</v>
      </c>
      <c r="AV160">
        <f t="shared" si="60"/>
        <v>2</v>
      </c>
      <c r="AW160" t="s">
        <v>80</v>
      </c>
      <c r="AX160" t="str">
        <f t="shared" si="76"/>
        <v>Good</v>
      </c>
      <c r="AY160" t="s">
        <v>72</v>
      </c>
      <c r="AZ160" t="str">
        <f t="shared" si="77"/>
        <v>No</v>
      </c>
      <c r="BA160">
        <f t="shared" si="78"/>
        <v>0</v>
      </c>
      <c r="BB160" t="str">
        <f t="shared" si="79"/>
        <v/>
      </c>
    </row>
    <row r="161" spans="1:54" x14ac:dyDescent="0.35">
      <c r="A161">
        <v>1612</v>
      </c>
      <c r="B161">
        <v>34</v>
      </c>
      <c r="C161">
        <f t="shared" si="61"/>
        <v>34</v>
      </c>
      <c r="D161" t="s">
        <v>66</v>
      </c>
      <c r="E161" t="str">
        <f t="shared" si="80"/>
        <v>Travel_Frequently</v>
      </c>
      <c r="F161">
        <v>303</v>
      </c>
      <c r="G161">
        <f t="shared" si="54"/>
        <v>303</v>
      </c>
      <c r="H161" t="s">
        <v>53</v>
      </c>
      <c r="I161" t="str">
        <f t="shared" si="62"/>
        <v>Sales</v>
      </c>
      <c r="J161">
        <v>2</v>
      </c>
      <c r="K161">
        <f t="shared" si="55"/>
        <v>2</v>
      </c>
      <c r="L161" t="s">
        <v>78</v>
      </c>
      <c r="M161" t="str">
        <f t="shared" si="63"/>
        <v>Master</v>
      </c>
      <c r="N161" t="s">
        <v>90</v>
      </c>
      <c r="O161" t="str">
        <f t="shared" si="64"/>
        <v>Marketing</v>
      </c>
      <c r="P161" t="s">
        <v>58</v>
      </c>
      <c r="Q161" t="str">
        <f t="shared" si="65"/>
        <v>High</v>
      </c>
      <c r="R161" t="s">
        <v>57</v>
      </c>
      <c r="S161" t="str">
        <f t="shared" si="66"/>
        <v>Female</v>
      </c>
      <c r="T161">
        <v>75</v>
      </c>
      <c r="U161">
        <f t="shared" si="56"/>
        <v>75</v>
      </c>
      <c r="V161" t="s">
        <v>58</v>
      </c>
      <c r="W161" t="str">
        <f t="shared" si="67"/>
        <v>High</v>
      </c>
      <c r="X161">
        <v>1</v>
      </c>
      <c r="Y161">
        <f t="shared" si="68"/>
        <v>1</v>
      </c>
      <c r="Z161" t="s">
        <v>88</v>
      </c>
      <c r="AA161" t="str">
        <f t="shared" si="69"/>
        <v>Sales Representative</v>
      </c>
      <c r="AB161" t="s">
        <v>58</v>
      </c>
      <c r="AC161" t="str">
        <f t="shared" si="70"/>
        <v>High</v>
      </c>
      <c r="AD161" t="s">
        <v>71</v>
      </c>
      <c r="AE161" t="str">
        <f t="shared" si="71"/>
        <v>Married</v>
      </c>
      <c r="AF161">
        <v>2231</v>
      </c>
      <c r="AG161">
        <f t="shared" si="57"/>
        <v>2231</v>
      </c>
      <c r="AI161">
        <v>11314</v>
      </c>
      <c r="AJ161">
        <f t="shared" si="58"/>
        <v>11314</v>
      </c>
      <c r="AK161">
        <v>6</v>
      </c>
      <c r="AL161">
        <f t="shared" si="72"/>
        <v>6</v>
      </c>
      <c r="AM161" t="s">
        <v>72</v>
      </c>
      <c r="AN161" t="str">
        <f t="shared" si="73"/>
        <v>No</v>
      </c>
      <c r="AO161">
        <v>18</v>
      </c>
      <c r="AP161">
        <f t="shared" si="59"/>
        <v>18</v>
      </c>
      <c r="AQ161" t="s">
        <v>63</v>
      </c>
      <c r="AR161" t="str">
        <f t="shared" si="74"/>
        <v>Excellent</v>
      </c>
      <c r="AS161" t="s">
        <v>60</v>
      </c>
      <c r="AT161" t="str">
        <f t="shared" si="75"/>
        <v>Very High</v>
      </c>
      <c r="AU161">
        <v>3</v>
      </c>
      <c r="AV161">
        <f t="shared" si="60"/>
        <v>3</v>
      </c>
      <c r="AW161" t="s">
        <v>74</v>
      </c>
      <c r="AX161" t="str">
        <f t="shared" si="76"/>
        <v>Better</v>
      </c>
      <c r="AY161" t="s">
        <v>72</v>
      </c>
      <c r="AZ161" t="str">
        <f t="shared" si="77"/>
        <v>No</v>
      </c>
      <c r="BA161">
        <f t="shared" si="78"/>
        <v>0</v>
      </c>
      <c r="BB161" t="str">
        <f t="shared" si="79"/>
        <v/>
      </c>
    </row>
    <row r="162" spans="1:54" x14ac:dyDescent="0.35">
      <c r="A162">
        <v>1613</v>
      </c>
      <c r="B162">
        <v>22</v>
      </c>
      <c r="C162">
        <f t="shared" si="61"/>
        <v>22</v>
      </c>
      <c r="D162" t="s">
        <v>52</v>
      </c>
      <c r="E162" t="str">
        <f t="shared" si="80"/>
        <v>Travel_Rarely</v>
      </c>
      <c r="F162">
        <v>1256</v>
      </c>
      <c r="G162">
        <f t="shared" si="54"/>
        <v>1256</v>
      </c>
      <c r="H162" t="s">
        <v>67</v>
      </c>
      <c r="I162" t="str">
        <f t="shared" si="62"/>
        <v>Research &amp; Development</v>
      </c>
      <c r="J162">
        <v>19</v>
      </c>
      <c r="K162">
        <f t="shared" si="55"/>
        <v>19</v>
      </c>
      <c r="L162" t="s">
        <v>68</v>
      </c>
      <c r="M162" t="str">
        <f t="shared" si="63"/>
        <v>Below College</v>
      </c>
      <c r="N162" t="s">
        <v>79</v>
      </c>
      <c r="O162" t="str">
        <f t="shared" si="64"/>
        <v>Medical</v>
      </c>
      <c r="P162" t="s">
        <v>58</v>
      </c>
      <c r="Q162" t="str">
        <f t="shared" si="65"/>
        <v>High</v>
      </c>
      <c r="R162" t="s">
        <v>69</v>
      </c>
      <c r="S162" t="str">
        <f t="shared" si="66"/>
        <v>Male</v>
      </c>
      <c r="T162">
        <v>80</v>
      </c>
      <c r="U162">
        <f t="shared" si="56"/>
        <v>80</v>
      </c>
      <c r="V162" t="s">
        <v>58</v>
      </c>
      <c r="W162" t="str">
        <f t="shared" si="67"/>
        <v>High</v>
      </c>
      <c r="X162">
        <v>1</v>
      </c>
      <c r="Y162">
        <f t="shared" si="68"/>
        <v>1</v>
      </c>
      <c r="Z162" t="s">
        <v>70</v>
      </c>
      <c r="AA162" t="str">
        <f t="shared" si="69"/>
        <v>Research Scientist</v>
      </c>
      <c r="AB162" t="s">
        <v>60</v>
      </c>
      <c r="AC162" t="str">
        <f t="shared" si="70"/>
        <v>Very High</v>
      </c>
      <c r="AD162" t="s">
        <v>71</v>
      </c>
      <c r="AE162" t="str">
        <f t="shared" si="71"/>
        <v>Married</v>
      </c>
      <c r="AF162">
        <v>2323</v>
      </c>
      <c r="AG162">
        <f t="shared" si="57"/>
        <v>2323</v>
      </c>
      <c r="AI162">
        <v>11992</v>
      </c>
      <c r="AJ162">
        <f t="shared" si="58"/>
        <v>11992</v>
      </c>
      <c r="AK162">
        <v>1</v>
      </c>
      <c r="AL162">
        <f t="shared" si="72"/>
        <v>1</v>
      </c>
      <c r="AM162" t="s">
        <v>72</v>
      </c>
      <c r="AN162" t="str">
        <f t="shared" si="73"/>
        <v>No</v>
      </c>
      <c r="AP162">
        <f t="shared" si="59"/>
        <v>15.206064782908339</v>
      </c>
      <c r="AQ162" t="s">
        <v>73</v>
      </c>
      <c r="AR162" t="str">
        <f t="shared" si="74"/>
        <v>Outstanding</v>
      </c>
      <c r="AS162" t="s">
        <v>64</v>
      </c>
      <c r="AT162" t="str">
        <f t="shared" si="75"/>
        <v>Low</v>
      </c>
      <c r="AU162">
        <v>6</v>
      </c>
      <c r="AV162">
        <f t="shared" si="60"/>
        <v>6</v>
      </c>
      <c r="AW162" t="s">
        <v>74</v>
      </c>
      <c r="AX162" t="str">
        <f t="shared" si="76"/>
        <v>Better</v>
      </c>
      <c r="AY162" t="s">
        <v>72</v>
      </c>
      <c r="AZ162" t="str">
        <f t="shared" si="77"/>
        <v>No</v>
      </c>
      <c r="BA162">
        <f t="shared" si="78"/>
        <v>0</v>
      </c>
      <c r="BB162" t="str">
        <f t="shared" si="79"/>
        <v/>
      </c>
    </row>
    <row r="163" spans="1:54" x14ac:dyDescent="0.35">
      <c r="A163">
        <v>1614</v>
      </c>
      <c r="B163">
        <v>27</v>
      </c>
      <c r="C163">
        <f t="shared" si="61"/>
        <v>27</v>
      </c>
      <c r="D163" t="s">
        <v>86</v>
      </c>
      <c r="E163" t="str">
        <f t="shared" si="80"/>
        <v>Non-Travel</v>
      </c>
      <c r="F163">
        <v>691</v>
      </c>
      <c r="G163">
        <f t="shared" si="54"/>
        <v>691</v>
      </c>
      <c r="H163" t="s">
        <v>67</v>
      </c>
      <c r="I163" t="str">
        <f t="shared" si="62"/>
        <v>Research &amp; Development</v>
      </c>
      <c r="J163">
        <v>9</v>
      </c>
      <c r="K163">
        <f t="shared" si="55"/>
        <v>9</v>
      </c>
      <c r="L163" t="s">
        <v>81</v>
      </c>
      <c r="M163" t="str">
        <f t="shared" si="63"/>
        <v>Bachelor</v>
      </c>
      <c r="N163" t="s">
        <v>79</v>
      </c>
      <c r="O163" t="str">
        <f t="shared" si="64"/>
        <v>Medical</v>
      </c>
      <c r="P163" t="s">
        <v>76</v>
      </c>
      <c r="Q163" t="str">
        <f t="shared" si="65"/>
        <v>Ver High</v>
      </c>
      <c r="R163" t="s">
        <v>69</v>
      </c>
      <c r="S163" t="str">
        <f t="shared" si="66"/>
        <v>Male</v>
      </c>
      <c r="T163">
        <v>57</v>
      </c>
      <c r="U163">
        <f t="shared" si="56"/>
        <v>57</v>
      </c>
      <c r="V163" t="s">
        <v>58</v>
      </c>
      <c r="W163" t="str">
        <f t="shared" si="67"/>
        <v>High</v>
      </c>
      <c r="X163">
        <v>1</v>
      </c>
      <c r="Y163">
        <f t="shared" si="68"/>
        <v>1</v>
      </c>
      <c r="Z163" t="s">
        <v>70</v>
      </c>
      <c r="AA163" t="str">
        <f t="shared" si="69"/>
        <v>Research Scientist</v>
      </c>
      <c r="AB163" t="s">
        <v>56</v>
      </c>
      <c r="AC163" t="str">
        <f t="shared" si="70"/>
        <v>Medium</v>
      </c>
      <c r="AD163" t="s">
        <v>83</v>
      </c>
      <c r="AE163" t="str">
        <f t="shared" si="71"/>
        <v>Divorced</v>
      </c>
      <c r="AF163">
        <v>2024</v>
      </c>
      <c r="AG163">
        <f t="shared" si="57"/>
        <v>2024</v>
      </c>
      <c r="AI163">
        <v>5970</v>
      </c>
      <c r="AJ163">
        <f t="shared" si="58"/>
        <v>5970</v>
      </c>
      <c r="AK163">
        <v>6</v>
      </c>
      <c r="AL163">
        <f t="shared" si="72"/>
        <v>6</v>
      </c>
      <c r="AM163" t="s">
        <v>72</v>
      </c>
      <c r="AN163" t="str">
        <f t="shared" si="73"/>
        <v>No</v>
      </c>
      <c r="AO163">
        <v>18</v>
      </c>
      <c r="AP163">
        <f t="shared" si="59"/>
        <v>18</v>
      </c>
      <c r="AQ163" t="s">
        <v>63</v>
      </c>
      <c r="AR163" t="str">
        <f t="shared" si="74"/>
        <v>Excellent</v>
      </c>
      <c r="AS163" t="s">
        <v>60</v>
      </c>
      <c r="AT163" t="str">
        <f t="shared" si="75"/>
        <v>Very High</v>
      </c>
      <c r="AU163">
        <v>1</v>
      </c>
      <c r="AV163">
        <f t="shared" si="60"/>
        <v>1</v>
      </c>
      <c r="AW163" t="s">
        <v>65</v>
      </c>
      <c r="AX163" t="str">
        <f t="shared" si="76"/>
        <v>Bad</v>
      </c>
      <c r="AY163" t="s">
        <v>72</v>
      </c>
      <c r="AZ163" t="str">
        <f t="shared" si="77"/>
        <v>No</v>
      </c>
      <c r="BA163">
        <f t="shared" si="78"/>
        <v>0</v>
      </c>
      <c r="BB163" t="str">
        <f t="shared" si="79"/>
        <v/>
      </c>
    </row>
    <row r="164" spans="1:54" x14ac:dyDescent="0.35">
      <c r="A164">
        <v>1615</v>
      </c>
      <c r="B164">
        <v>28</v>
      </c>
      <c r="C164">
        <f t="shared" si="61"/>
        <v>28</v>
      </c>
      <c r="D164" t="s">
        <v>52</v>
      </c>
      <c r="E164" t="str">
        <f t="shared" si="80"/>
        <v>Travel_Rarely</v>
      </c>
      <c r="F164">
        <v>440</v>
      </c>
      <c r="G164">
        <f t="shared" si="54"/>
        <v>440</v>
      </c>
      <c r="H164" t="s">
        <v>67</v>
      </c>
      <c r="I164" t="str">
        <f t="shared" si="62"/>
        <v>Research &amp; Development</v>
      </c>
      <c r="J164">
        <v>21</v>
      </c>
      <c r="K164">
        <f t="shared" si="55"/>
        <v>21</v>
      </c>
      <c r="L164" t="s">
        <v>81</v>
      </c>
      <c r="M164" t="str">
        <f t="shared" si="63"/>
        <v>Bachelor</v>
      </c>
      <c r="N164" t="s">
        <v>79</v>
      </c>
      <c r="O164" t="str">
        <f t="shared" si="64"/>
        <v>Medical</v>
      </c>
      <c r="P164" t="s">
        <v>58</v>
      </c>
      <c r="Q164" t="str">
        <f t="shared" si="65"/>
        <v>High</v>
      </c>
      <c r="R164" t="s">
        <v>69</v>
      </c>
      <c r="S164" t="str">
        <f t="shared" si="66"/>
        <v>Male</v>
      </c>
      <c r="T164">
        <v>42</v>
      </c>
      <c r="U164">
        <f t="shared" si="56"/>
        <v>42</v>
      </c>
      <c r="V164" t="s">
        <v>58</v>
      </c>
      <c r="W164" t="str">
        <f t="shared" si="67"/>
        <v>High</v>
      </c>
      <c r="X164">
        <v>1</v>
      </c>
      <c r="Y164">
        <f t="shared" si="68"/>
        <v>1</v>
      </c>
      <c r="Z164" t="s">
        <v>70</v>
      </c>
      <c r="AA164" t="str">
        <f t="shared" si="69"/>
        <v>Research Scientist</v>
      </c>
      <c r="AB164" t="s">
        <v>60</v>
      </c>
      <c r="AC164" t="str">
        <f t="shared" si="70"/>
        <v>Very High</v>
      </c>
      <c r="AD164" t="s">
        <v>71</v>
      </c>
      <c r="AE164" t="str">
        <f t="shared" si="71"/>
        <v>Married</v>
      </c>
      <c r="AF164">
        <v>2713</v>
      </c>
      <c r="AG164">
        <f t="shared" si="57"/>
        <v>2713</v>
      </c>
      <c r="AI164">
        <v>6672</v>
      </c>
      <c r="AJ164">
        <f t="shared" si="58"/>
        <v>6672</v>
      </c>
      <c r="AK164">
        <v>1</v>
      </c>
      <c r="AL164">
        <f t="shared" si="72"/>
        <v>1</v>
      </c>
      <c r="AM164" t="s">
        <v>72</v>
      </c>
      <c r="AN164" t="str">
        <f t="shared" si="73"/>
        <v>No</v>
      </c>
      <c r="AO164">
        <v>11</v>
      </c>
      <c r="AP164">
        <f t="shared" si="59"/>
        <v>11</v>
      </c>
      <c r="AR164" t="str">
        <f t="shared" si="74"/>
        <v>Excellent</v>
      </c>
      <c r="AS164" t="s">
        <v>58</v>
      </c>
      <c r="AT164" t="str">
        <f t="shared" si="75"/>
        <v>High</v>
      </c>
      <c r="AU164">
        <v>2</v>
      </c>
      <c r="AV164">
        <f t="shared" si="60"/>
        <v>2</v>
      </c>
      <c r="AW164" t="s">
        <v>65</v>
      </c>
      <c r="AX164" t="str">
        <f t="shared" si="76"/>
        <v>Bad</v>
      </c>
      <c r="AY164" t="s">
        <v>72</v>
      </c>
      <c r="AZ164" t="str">
        <f t="shared" si="77"/>
        <v>No</v>
      </c>
      <c r="BA164">
        <f t="shared" si="78"/>
        <v>0</v>
      </c>
      <c r="BB164" t="str">
        <f t="shared" si="79"/>
        <v/>
      </c>
    </row>
    <row r="165" spans="1:54" x14ac:dyDescent="0.35">
      <c r="A165">
        <v>1616</v>
      </c>
      <c r="B165">
        <v>57</v>
      </c>
      <c r="C165">
        <f t="shared" si="61"/>
        <v>57</v>
      </c>
      <c r="D165" t="s">
        <v>52</v>
      </c>
      <c r="E165" t="str">
        <f t="shared" si="80"/>
        <v>Travel_Rarely</v>
      </c>
      <c r="F165">
        <v>334</v>
      </c>
      <c r="G165">
        <f t="shared" si="54"/>
        <v>334</v>
      </c>
      <c r="H165" t="s">
        <v>67</v>
      </c>
      <c r="I165" t="str">
        <f t="shared" si="62"/>
        <v>Research &amp; Development</v>
      </c>
      <c r="J165">
        <v>24</v>
      </c>
      <c r="K165">
        <f t="shared" si="55"/>
        <v>24</v>
      </c>
      <c r="L165" t="s">
        <v>54</v>
      </c>
      <c r="M165" t="str">
        <f t="shared" si="63"/>
        <v>College</v>
      </c>
      <c r="N165" t="s">
        <v>55</v>
      </c>
      <c r="O165" t="str">
        <f t="shared" si="64"/>
        <v>Life Sciences</v>
      </c>
      <c r="P165" t="s">
        <v>58</v>
      </c>
      <c r="Q165" t="str">
        <f t="shared" si="65"/>
        <v>High</v>
      </c>
      <c r="R165" t="s">
        <v>69</v>
      </c>
      <c r="S165" t="str">
        <f t="shared" si="66"/>
        <v>Male</v>
      </c>
      <c r="T165">
        <v>83</v>
      </c>
      <c r="U165">
        <f t="shared" si="56"/>
        <v>83</v>
      </c>
      <c r="V165" t="s">
        <v>60</v>
      </c>
      <c r="W165" t="str">
        <f t="shared" si="67"/>
        <v>Very High</v>
      </c>
      <c r="X165">
        <v>3</v>
      </c>
      <c r="Y165">
        <f t="shared" si="68"/>
        <v>3</v>
      </c>
      <c r="Z165" t="s">
        <v>85</v>
      </c>
      <c r="AA165" t="str">
        <f t="shared" si="69"/>
        <v>Healthcare Representative</v>
      </c>
      <c r="AB165" t="s">
        <v>60</v>
      </c>
      <c r="AC165" t="str">
        <f t="shared" si="70"/>
        <v>Very High</v>
      </c>
      <c r="AD165" t="s">
        <v>83</v>
      </c>
      <c r="AE165" t="str">
        <f t="shared" si="71"/>
        <v>Divorced</v>
      </c>
      <c r="AF165">
        <v>9439</v>
      </c>
      <c r="AG165">
        <f t="shared" si="57"/>
        <v>9439</v>
      </c>
      <c r="AI165">
        <v>23402</v>
      </c>
      <c r="AJ165">
        <f t="shared" si="58"/>
        <v>23402</v>
      </c>
      <c r="AL165">
        <f t="shared" si="72"/>
        <v>1</v>
      </c>
      <c r="AM165" t="s">
        <v>62</v>
      </c>
      <c r="AN165" t="str">
        <f t="shared" si="73"/>
        <v>Yes</v>
      </c>
      <c r="AO165">
        <v>16</v>
      </c>
      <c r="AP165">
        <f t="shared" si="59"/>
        <v>16</v>
      </c>
      <c r="AQ165" t="s">
        <v>63</v>
      </c>
      <c r="AR165" t="str">
        <f t="shared" si="74"/>
        <v>Excellent</v>
      </c>
      <c r="AS165" t="s">
        <v>56</v>
      </c>
      <c r="AT165" t="str">
        <f t="shared" si="75"/>
        <v>Medium</v>
      </c>
      <c r="AU165">
        <v>2</v>
      </c>
      <c r="AV165">
        <f t="shared" si="60"/>
        <v>2</v>
      </c>
      <c r="AW165" t="s">
        <v>65</v>
      </c>
      <c r="AX165" t="str">
        <f t="shared" si="76"/>
        <v>Bad</v>
      </c>
      <c r="AY165" t="s">
        <v>72</v>
      </c>
      <c r="AZ165" t="str">
        <f t="shared" si="77"/>
        <v>No</v>
      </c>
      <c r="BA165">
        <f t="shared" si="78"/>
        <v>0</v>
      </c>
      <c r="BB165" t="str">
        <f t="shared" si="79"/>
        <v/>
      </c>
    </row>
    <row r="166" spans="1:54" x14ac:dyDescent="0.35">
      <c r="A166">
        <v>1617</v>
      </c>
      <c r="B166">
        <v>27</v>
      </c>
      <c r="C166">
        <f t="shared" si="61"/>
        <v>27</v>
      </c>
      <c r="D166" t="s">
        <v>86</v>
      </c>
      <c r="E166" t="str">
        <f t="shared" si="80"/>
        <v>Non-Travel</v>
      </c>
      <c r="F166">
        <v>1450</v>
      </c>
      <c r="G166">
        <f t="shared" si="54"/>
        <v>1450</v>
      </c>
      <c r="H166" t="s">
        <v>67</v>
      </c>
      <c r="I166" t="str">
        <f t="shared" si="62"/>
        <v>Research &amp; Development</v>
      </c>
      <c r="J166">
        <v>3</v>
      </c>
      <c r="K166">
        <f t="shared" si="55"/>
        <v>3</v>
      </c>
      <c r="L166" t="s">
        <v>81</v>
      </c>
      <c r="M166" t="str">
        <f t="shared" si="63"/>
        <v>Bachelor</v>
      </c>
      <c r="N166" t="s">
        <v>79</v>
      </c>
      <c r="O166" t="str">
        <f t="shared" si="64"/>
        <v>Medical</v>
      </c>
      <c r="P166" t="s">
        <v>58</v>
      </c>
      <c r="Q166" t="str">
        <f t="shared" si="65"/>
        <v>High</v>
      </c>
      <c r="R166" t="s">
        <v>69</v>
      </c>
      <c r="S166" t="str">
        <f t="shared" si="66"/>
        <v>Male</v>
      </c>
      <c r="T166">
        <v>79</v>
      </c>
      <c r="U166">
        <f t="shared" si="56"/>
        <v>79</v>
      </c>
      <c r="V166" t="s">
        <v>56</v>
      </c>
      <c r="W166" t="str">
        <f t="shared" si="67"/>
        <v>Medium</v>
      </c>
      <c r="X166">
        <v>1</v>
      </c>
      <c r="Y166">
        <f t="shared" si="68"/>
        <v>1</v>
      </c>
      <c r="Z166" t="s">
        <v>70</v>
      </c>
      <c r="AA166" t="str">
        <f t="shared" si="69"/>
        <v>Research Scientist</v>
      </c>
      <c r="AB166" t="s">
        <v>58</v>
      </c>
      <c r="AC166" t="str">
        <f t="shared" si="70"/>
        <v>High</v>
      </c>
      <c r="AD166" t="s">
        <v>83</v>
      </c>
      <c r="AE166" t="str">
        <f t="shared" si="71"/>
        <v>Divorced</v>
      </c>
      <c r="AF166">
        <v>2566</v>
      </c>
      <c r="AG166">
        <f t="shared" si="57"/>
        <v>2566</v>
      </c>
      <c r="AI166">
        <v>25326</v>
      </c>
      <c r="AJ166">
        <f t="shared" si="58"/>
        <v>25326</v>
      </c>
      <c r="AK166">
        <v>1</v>
      </c>
      <c r="AL166">
        <f t="shared" si="72"/>
        <v>1</v>
      </c>
      <c r="AM166" t="s">
        <v>62</v>
      </c>
      <c r="AN166" t="str">
        <f t="shared" si="73"/>
        <v>Yes</v>
      </c>
      <c r="AO166">
        <v>15</v>
      </c>
      <c r="AP166">
        <f t="shared" si="59"/>
        <v>15</v>
      </c>
      <c r="AQ166" t="s">
        <v>63</v>
      </c>
      <c r="AR166" t="str">
        <f t="shared" si="74"/>
        <v>Excellent</v>
      </c>
      <c r="AS166" t="s">
        <v>60</v>
      </c>
      <c r="AT166" t="str">
        <f t="shared" si="75"/>
        <v>Very High</v>
      </c>
      <c r="AU166">
        <v>2</v>
      </c>
      <c r="AV166">
        <f t="shared" si="60"/>
        <v>2</v>
      </c>
      <c r="AW166" t="s">
        <v>80</v>
      </c>
      <c r="AX166" t="str">
        <f t="shared" si="76"/>
        <v>Good</v>
      </c>
      <c r="AY166" t="s">
        <v>72</v>
      </c>
      <c r="AZ166" t="str">
        <f t="shared" si="77"/>
        <v>No</v>
      </c>
      <c r="BA166">
        <f t="shared" si="78"/>
        <v>0</v>
      </c>
      <c r="BB166" t="str">
        <f t="shared" si="79"/>
        <v/>
      </c>
    </row>
    <row r="167" spans="1:54" x14ac:dyDescent="0.35">
      <c r="A167">
        <v>1618</v>
      </c>
      <c r="B167">
        <v>50</v>
      </c>
      <c r="C167">
        <f t="shared" si="61"/>
        <v>50</v>
      </c>
      <c r="D167" t="s">
        <v>52</v>
      </c>
      <c r="E167" t="str">
        <f t="shared" si="80"/>
        <v>Travel_Rarely</v>
      </c>
      <c r="F167">
        <v>1452</v>
      </c>
      <c r="G167">
        <f t="shared" si="54"/>
        <v>1452</v>
      </c>
      <c r="H167" t="s">
        <v>67</v>
      </c>
      <c r="I167" t="str">
        <f t="shared" si="62"/>
        <v>Research &amp; Development</v>
      </c>
      <c r="J167">
        <v>11</v>
      </c>
      <c r="K167">
        <f t="shared" si="55"/>
        <v>11</v>
      </c>
      <c r="L167" t="s">
        <v>81</v>
      </c>
      <c r="M167" t="str">
        <f t="shared" si="63"/>
        <v>Bachelor</v>
      </c>
      <c r="N167" t="s">
        <v>55</v>
      </c>
      <c r="O167" t="str">
        <f t="shared" si="64"/>
        <v>Life Sciences</v>
      </c>
      <c r="P167" t="s">
        <v>58</v>
      </c>
      <c r="Q167" t="str">
        <f t="shared" si="65"/>
        <v>High</v>
      </c>
      <c r="R167" t="s">
        <v>57</v>
      </c>
      <c r="S167" t="str">
        <f t="shared" si="66"/>
        <v>Female</v>
      </c>
      <c r="T167">
        <v>53</v>
      </c>
      <c r="U167">
        <f t="shared" si="56"/>
        <v>53</v>
      </c>
      <c r="V167" t="s">
        <v>58</v>
      </c>
      <c r="W167" t="str">
        <f t="shared" si="67"/>
        <v>High</v>
      </c>
      <c r="Y167">
        <f t="shared" si="68"/>
        <v>1</v>
      </c>
      <c r="Z167" t="s">
        <v>87</v>
      </c>
      <c r="AA167" t="str">
        <f t="shared" si="69"/>
        <v>Manager</v>
      </c>
      <c r="AB167" t="s">
        <v>56</v>
      </c>
      <c r="AC167" t="str">
        <f t="shared" si="70"/>
        <v>Medium</v>
      </c>
      <c r="AD167" t="s">
        <v>61</v>
      </c>
      <c r="AE167" t="str">
        <f t="shared" si="71"/>
        <v>Single</v>
      </c>
      <c r="AF167">
        <v>19926</v>
      </c>
      <c r="AG167">
        <f t="shared" si="57"/>
        <v>19926</v>
      </c>
      <c r="AI167">
        <v>17053</v>
      </c>
      <c r="AJ167">
        <f t="shared" si="58"/>
        <v>17053</v>
      </c>
      <c r="AK167">
        <v>3</v>
      </c>
      <c r="AL167">
        <f t="shared" si="72"/>
        <v>3</v>
      </c>
      <c r="AM167" t="s">
        <v>72</v>
      </c>
      <c r="AN167" t="str">
        <f t="shared" si="73"/>
        <v>No</v>
      </c>
      <c r="AO167">
        <v>15</v>
      </c>
      <c r="AP167">
        <f t="shared" si="59"/>
        <v>15</v>
      </c>
      <c r="AQ167" t="s">
        <v>63</v>
      </c>
      <c r="AR167" t="str">
        <f t="shared" si="74"/>
        <v>Excellent</v>
      </c>
      <c r="AS167" t="s">
        <v>56</v>
      </c>
      <c r="AT167" t="str">
        <f t="shared" si="75"/>
        <v>Medium</v>
      </c>
      <c r="AU167">
        <v>5</v>
      </c>
      <c r="AV167">
        <f t="shared" si="60"/>
        <v>5</v>
      </c>
      <c r="AW167" t="s">
        <v>74</v>
      </c>
      <c r="AX167" t="str">
        <f t="shared" si="76"/>
        <v>Better</v>
      </c>
      <c r="AY167" t="s">
        <v>72</v>
      </c>
      <c r="AZ167" t="str">
        <f t="shared" si="77"/>
        <v>No</v>
      </c>
      <c r="BA167">
        <f t="shared" si="78"/>
        <v>0</v>
      </c>
      <c r="BB167" t="str">
        <f t="shared" si="79"/>
        <v/>
      </c>
    </row>
    <row r="168" spans="1:54" x14ac:dyDescent="0.35">
      <c r="A168">
        <v>1619</v>
      </c>
      <c r="B168">
        <v>41</v>
      </c>
      <c r="C168">
        <f t="shared" si="61"/>
        <v>41</v>
      </c>
      <c r="D168" t="s">
        <v>52</v>
      </c>
      <c r="E168" t="str">
        <f t="shared" si="80"/>
        <v>Travel_Rarely</v>
      </c>
      <c r="F168">
        <v>465</v>
      </c>
      <c r="G168">
        <f t="shared" si="54"/>
        <v>465</v>
      </c>
      <c r="H168" t="s">
        <v>67</v>
      </c>
      <c r="I168" t="str">
        <f t="shared" si="62"/>
        <v>Research &amp; Development</v>
      </c>
      <c r="J168">
        <v>14</v>
      </c>
      <c r="K168">
        <f t="shared" si="55"/>
        <v>14</v>
      </c>
      <c r="L168" t="s">
        <v>81</v>
      </c>
      <c r="M168" t="str">
        <f t="shared" si="63"/>
        <v>Bachelor</v>
      </c>
      <c r="N168" t="s">
        <v>55</v>
      </c>
      <c r="O168" t="str">
        <f t="shared" si="64"/>
        <v>Life Sciences</v>
      </c>
      <c r="P168" t="s">
        <v>64</v>
      </c>
      <c r="Q168" t="str">
        <f t="shared" si="65"/>
        <v>Low</v>
      </c>
      <c r="R168" t="s">
        <v>69</v>
      </c>
      <c r="S168" t="str">
        <f t="shared" si="66"/>
        <v>Male</v>
      </c>
      <c r="T168">
        <v>56</v>
      </c>
      <c r="U168">
        <f t="shared" si="56"/>
        <v>56</v>
      </c>
      <c r="V168" t="s">
        <v>58</v>
      </c>
      <c r="W168" t="str">
        <f t="shared" si="67"/>
        <v>High</v>
      </c>
      <c r="X168">
        <v>1</v>
      </c>
      <c r="Y168">
        <f t="shared" si="68"/>
        <v>1</v>
      </c>
      <c r="Z168" t="s">
        <v>70</v>
      </c>
      <c r="AA168" t="str">
        <f t="shared" si="69"/>
        <v>Research Scientist</v>
      </c>
      <c r="AB168" t="s">
        <v>58</v>
      </c>
      <c r="AC168" t="str">
        <f t="shared" si="70"/>
        <v>High</v>
      </c>
      <c r="AD168" t="s">
        <v>83</v>
      </c>
      <c r="AE168" t="str">
        <f t="shared" si="71"/>
        <v>Divorced</v>
      </c>
      <c r="AF168">
        <v>2451</v>
      </c>
      <c r="AG168">
        <f t="shared" si="57"/>
        <v>2451</v>
      </c>
      <c r="AI168">
        <v>4609</v>
      </c>
      <c r="AJ168">
        <f t="shared" si="58"/>
        <v>4609</v>
      </c>
      <c r="AK168">
        <v>4</v>
      </c>
      <c r="AL168">
        <f t="shared" si="72"/>
        <v>4</v>
      </c>
      <c r="AN168" t="str">
        <f t="shared" si="73"/>
        <v>No</v>
      </c>
      <c r="AO168">
        <v>12</v>
      </c>
      <c r="AP168">
        <f t="shared" si="59"/>
        <v>12</v>
      </c>
      <c r="AQ168" t="s">
        <v>63</v>
      </c>
      <c r="AR168" t="str">
        <f t="shared" si="74"/>
        <v>Excellent</v>
      </c>
      <c r="AS168" t="s">
        <v>64</v>
      </c>
      <c r="AT168" t="str">
        <f t="shared" si="75"/>
        <v>Low</v>
      </c>
      <c r="AU168">
        <v>2</v>
      </c>
      <c r="AV168">
        <f t="shared" si="60"/>
        <v>2</v>
      </c>
      <c r="AW168" t="s">
        <v>74</v>
      </c>
      <c r="AX168" t="str">
        <f t="shared" si="76"/>
        <v>Better</v>
      </c>
      <c r="AY168" t="s">
        <v>72</v>
      </c>
      <c r="AZ168" t="str">
        <f t="shared" si="77"/>
        <v>No</v>
      </c>
      <c r="BA168">
        <f t="shared" si="78"/>
        <v>0</v>
      </c>
      <c r="BB168" t="str">
        <f t="shared" si="79"/>
        <v/>
      </c>
    </row>
    <row r="169" spans="1:54" x14ac:dyDescent="0.35">
      <c r="A169">
        <v>1620</v>
      </c>
      <c r="C169">
        <f t="shared" si="61"/>
        <v>36.98203178991016</v>
      </c>
      <c r="D169" t="s">
        <v>52</v>
      </c>
      <c r="E169" t="str">
        <f t="shared" si="80"/>
        <v>Travel_Rarely</v>
      </c>
      <c r="F169">
        <v>1339</v>
      </c>
      <c r="G169">
        <f t="shared" si="54"/>
        <v>1339</v>
      </c>
      <c r="H169" t="s">
        <v>53</v>
      </c>
      <c r="I169" t="str">
        <f t="shared" si="62"/>
        <v>Sales</v>
      </c>
      <c r="J169">
        <v>5</v>
      </c>
      <c r="K169">
        <f t="shared" si="55"/>
        <v>5</v>
      </c>
      <c r="L169" t="s">
        <v>81</v>
      </c>
      <c r="M169" t="str">
        <f t="shared" si="63"/>
        <v>Bachelor</v>
      </c>
      <c r="N169" t="s">
        <v>55</v>
      </c>
      <c r="O169" t="str">
        <f t="shared" si="64"/>
        <v>Life Sciences</v>
      </c>
      <c r="P169" t="s">
        <v>56</v>
      </c>
      <c r="Q169" t="str">
        <f t="shared" si="65"/>
        <v>Medium</v>
      </c>
      <c r="R169" t="s">
        <v>57</v>
      </c>
      <c r="S169" t="str">
        <f t="shared" si="66"/>
        <v>Female</v>
      </c>
      <c r="T169">
        <v>41</v>
      </c>
      <c r="U169">
        <f t="shared" si="56"/>
        <v>41</v>
      </c>
      <c r="V169" t="s">
        <v>58</v>
      </c>
      <c r="W169" t="str">
        <f t="shared" si="67"/>
        <v>High</v>
      </c>
      <c r="X169">
        <v>3</v>
      </c>
      <c r="Y169">
        <f t="shared" si="68"/>
        <v>3</v>
      </c>
      <c r="Z169" t="s">
        <v>59</v>
      </c>
      <c r="AA169" t="str">
        <f t="shared" si="69"/>
        <v>Sales Executive</v>
      </c>
      <c r="AB169" t="s">
        <v>60</v>
      </c>
      <c r="AC169" t="str">
        <f t="shared" si="70"/>
        <v>Very High</v>
      </c>
      <c r="AD169" t="s">
        <v>71</v>
      </c>
      <c r="AE169" t="str">
        <f t="shared" si="71"/>
        <v>Married</v>
      </c>
      <c r="AF169">
        <v>9419</v>
      </c>
      <c r="AG169">
        <f t="shared" si="57"/>
        <v>9419</v>
      </c>
      <c r="AI169">
        <v>8053</v>
      </c>
      <c r="AJ169">
        <f t="shared" si="58"/>
        <v>8053</v>
      </c>
      <c r="AK169">
        <v>2</v>
      </c>
      <c r="AL169">
        <f t="shared" si="72"/>
        <v>2</v>
      </c>
      <c r="AM169" t="s">
        <v>72</v>
      </c>
      <c r="AN169" t="str">
        <f t="shared" si="73"/>
        <v>No</v>
      </c>
      <c r="AO169">
        <v>12</v>
      </c>
      <c r="AP169">
        <f t="shared" si="59"/>
        <v>12</v>
      </c>
      <c r="AQ169" t="s">
        <v>63</v>
      </c>
      <c r="AR169" t="str">
        <f t="shared" si="74"/>
        <v>Excellent</v>
      </c>
      <c r="AS169" t="s">
        <v>58</v>
      </c>
      <c r="AT169" t="str">
        <f t="shared" si="75"/>
        <v>High</v>
      </c>
      <c r="AU169">
        <v>2</v>
      </c>
      <c r="AV169">
        <f t="shared" si="60"/>
        <v>2</v>
      </c>
      <c r="AW169" t="s">
        <v>74</v>
      </c>
      <c r="AX169" t="str">
        <f t="shared" si="76"/>
        <v>Better</v>
      </c>
      <c r="AY169" t="s">
        <v>72</v>
      </c>
      <c r="AZ169" t="str">
        <f t="shared" si="77"/>
        <v>No</v>
      </c>
      <c r="BA169">
        <f t="shared" si="78"/>
        <v>0</v>
      </c>
      <c r="BB169" t="str">
        <f t="shared" si="79"/>
        <v/>
      </c>
    </row>
    <row r="170" spans="1:54" x14ac:dyDescent="0.35">
      <c r="A170">
        <v>1621</v>
      </c>
      <c r="B170">
        <v>38</v>
      </c>
      <c r="C170">
        <f t="shared" si="61"/>
        <v>38</v>
      </c>
      <c r="D170" t="s">
        <v>52</v>
      </c>
      <c r="E170" t="str">
        <f t="shared" si="80"/>
        <v>Travel_Rarely</v>
      </c>
      <c r="F170">
        <v>702</v>
      </c>
      <c r="G170">
        <f t="shared" si="54"/>
        <v>702</v>
      </c>
      <c r="H170" t="s">
        <v>53</v>
      </c>
      <c r="I170" t="str">
        <f t="shared" si="62"/>
        <v>Sales</v>
      </c>
      <c r="J170">
        <v>1</v>
      </c>
      <c r="K170">
        <f t="shared" si="55"/>
        <v>1</v>
      </c>
      <c r="L170" t="s">
        <v>78</v>
      </c>
      <c r="M170" t="str">
        <f t="shared" si="63"/>
        <v>Master</v>
      </c>
      <c r="N170" t="s">
        <v>55</v>
      </c>
      <c r="O170" t="str">
        <f t="shared" si="64"/>
        <v>Life Sciences</v>
      </c>
      <c r="P170" t="s">
        <v>64</v>
      </c>
      <c r="Q170" t="str">
        <f t="shared" si="65"/>
        <v>Low</v>
      </c>
      <c r="R170" t="s">
        <v>57</v>
      </c>
      <c r="S170" t="str">
        <f t="shared" si="66"/>
        <v>Female</v>
      </c>
      <c r="T170">
        <v>59</v>
      </c>
      <c r="U170">
        <f t="shared" si="56"/>
        <v>59</v>
      </c>
      <c r="V170" t="s">
        <v>56</v>
      </c>
      <c r="W170" t="str">
        <f t="shared" si="67"/>
        <v>Medium</v>
      </c>
      <c r="X170">
        <v>2</v>
      </c>
      <c r="Y170">
        <f t="shared" si="68"/>
        <v>2</v>
      </c>
      <c r="Z170" t="s">
        <v>59</v>
      </c>
      <c r="AA170" t="str">
        <f t="shared" si="69"/>
        <v>Sales Executive</v>
      </c>
      <c r="AB170" t="s">
        <v>60</v>
      </c>
      <c r="AC170" t="str">
        <f t="shared" si="70"/>
        <v>Very High</v>
      </c>
      <c r="AD170" t="s">
        <v>61</v>
      </c>
      <c r="AE170" t="str">
        <f t="shared" si="71"/>
        <v>Single</v>
      </c>
      <c r="AF170">
        <v>8686</v>
      </c>
      <c r="AG170">
        <f t="shared" si="57"/>
        <v>8686</v>
      </c>
      <c r="AI170">
        <v>12930</v>
      </c>
      <c r="AJ170">
        <f t="shared" si="58"/>
        <v>12930</v>
      </c>
      <c r="AK170">
        <v>4</v>
      </c>
      <c r="AL170">
        <f t="shared" si="72"/>
        <v>4</v>
      </c>
      <c r="AM170" t="s">
        <v>72</v>
      </c>
      <c r="AN170" t="str">
        <f t="shared" si="73"/>
        <v>No</v>
      </c>
      <c r="AO170">
        <v>22</v>
      </c>
      <c r="AP170">
        <f t="shared" si="59"/>
        <v>22</v>
      </c>
      <c r="AQ170" t="s">
        <v>73</v>
      </c>
      <c r="AR170" t="str">
        <f t="shared" si="74"/>
        <v>Outstanding</v>
      </c>
      <c r="AS170" t="s">
        <v>58</v>
      </c>
      <c r="AT170" t="str">
        <f t="shared" si="75"/>
        <v>High</v>
      </c>
      <c r="AU170">
        <v>2</v>
      </c>
      <c r="AV170">
        <f t="shared" si="60"/>
        <v>2</v>
      </c>
      <c r="AW170" t="s">
        <v>92</v>
      </c>
      <c r="AX170" t="str">
        <f t="shared" si="76"/>
        <v>Best</v>
      </c>
      <c r="AY170" t="s">
        <v>72</v>
      </c>
      <c r="AZ170" t="str">
        <f t="shared" si="77"/>
        <v>No</v>
      </c>
      <c r="BA170">
        <f t="shared" si="78"/>
        <v>0</v>
      </c>
      <c r="BB170" t="str">
        <f t="shared" si="79"/>
        <v/>
      </c>
    </row>
    <row r="171" spans="1:54" x14ac:dyDescent="0.35">
      <c r="A171">
        <v>1622</v>
      </c>
      <c r="B171">
        <v>32</v>
      </c>
      <c r="C171">
        <f t="shared" si="61"/>
        <v>32</v>
      </c>
      <c r="D171" t="s">
        <v>52</v>
      </c>
      <c r="E171" t="str">
        <f t="shared" si="80"/>
        <v>Travel_Rarely</v>
      </c>
      <c r="F171">
        <v>120</v>
      </c>
      <c r="G171">
        <f t="shared" si="54"/>
        <v>120</v>
      </c>
      <c r="H171" t="s">
        <v>67</v>
      </c>
      <c r="I171" t="str">
        <f t="shared" si="62"/>
        <v>Research &amp; Development</v>
      </c>
      <c r="J171">
        <v>6</v>
      </c>
      <c r="K171">
        <f t="shared" si="55"/>
        <v>6</v>
      </c>
      <c r="L171" t="s">
        <v>94</v>
      </c>
      <c r="M171" t="str">
        <f t="shared" si="63"/>
        <v>Doctor</v>
      </c>
      <c r="N171" t="s">
        <v>55</v>
      </c>
      <c r="O171" t="str">
        <f t="shared" si="64"/>
        <v>Life Sciences</v>
      </c>
      <c r="P171" t="s">
        <v>58</v>
      </c>
      <c r="Q171" t="str">
        <f t="shared" si="65"/>
        <v>High</v>
      </c>
      <c r="R171" t="s">
        <v>69</v>
      </c>
      <c r="S171" t="str">
        <f t="shared" si="66"/>
        <v>Male</v>
      </c>
      <c r="T171">
        <v>43</v>
      </c>
      <c r="U171">
        <f t="shared" si="56"/>
        <v>43</v>
      </c>
      <c r="V171" t="s">
        <v>58</v>
      </c>
      <c r="W171" t="str">
        <f t="shared" si="67"/>
        <v>High</v>
      </c>
      <c r="X171">
        <v>1</v>
      </c>
      <c r="Y171">
        <f t="shared" si="68"/>
        <v>1</v>
      </c>
      <c r="Z171" t="s">
        <v>70</v>
      </c>
      <c r="AA171" t="str">
        <f t="shared" si="69"/>
        <v>Research Scientist</v>
      </c>
      <c r="AB171" t="s">
        <v>58</v>
      </c>
      <c r="AC171" t="str">
        <f t="shared" si="70"/>
        <v>High</v>
      </c>
      <c r="AD171" t="s">
        <v>61</v>
      </c>
      <c r="AE171" t="str">
        <f t="shared" si="71"/>
        <v>Single</v>
      </c>
      <c r="AF171">
        <v>3038</v>
      </c>
      <c r="AG171">
        <f t="shared" si="57"/>
        <v>3038</v>
      </c>
      <c r="AI171">
        <v>12430</v>
      </c>
      <c r="AJ171">
        <f t="shared" si="58"/>
        <v>12430</v>
      </c>
      <c r="AK171">
        <v>3</v>
      </c>
      <c r="AL171">
        <f t="shared" si="72"/>
        <v>3</v>
      </c>
      <c r="AM171" t="s">
        <v>72</v>
      </c>
      <c r="AN171" t="str">
        <f t="shared" si="73"/>
        <v>No</v>
      </c>
      <c r="AO171">
        <v>20</v>
      </c>
      <c r="AP171">
        <f t="shared" si="59"/>
        <v>20</v>
      </c>
      <c r="AQ171" t="s">
        <v>73</v>
      </c>
      <c r="AR171" t="str">
        <f t="shared" si="74"/>
        <v>Outstanding</v>
      </c>
      <c r="AS171" t="s">
        <v>64</v>
      </c>
      <c r="AT171" t="str">
        <f t="shared" si="75"/>
        <v>Low</v>
      </c>
      <c r="AU171">
        <v>2</v>
      </c>
      <c r="AV171">
        <f t="shared" si="60"/>
        <v>2</v>
      </c>
      <c r="AW171" t="s">
        <v>74</v>
      </c>
      <c r="AX171" t="str">
        <f t="shared" si="76"/>
        <v>Better</v>
      </c>
      <c r="AY171" t="s">
        <v>72</v>
      </c>
      <c r="AZ171" t="str">
        <f t="shared" si="77"/>
        <v>No</v>
      </c>
      <c r="BA171">
        <f t="shared" si="78"/>
        <v>0</v>
      </c>
      <c r="BB171" t="str">
        <f t="shared" si="79"/>
        <v/>
      </c>
    </row>
    <row r="172" spans="1:54" x14ac:dyDescent="0.35">
      <c r="A172">
        <v>1623</v>
      </c>
      <c r="B172">
        <v>27</v>
      </c>
      <c r="C172">
        <f t="shared" si="61"/>
        <v>27</v>
      </c>
      <c r="D172" t="s">
        <v>52</v>
      </c>
      <c r="E172" t="str">
        <f t="shared" si="80"/>
        <v>Travel_Rarely</v>
      </c>
      <c r="F172">
        <v>1157</v>
      </c>
      <c r="G172">
        <f t="shared" si="54"/>
        <v>1157</v>
      </c>
      <c r="H172" t="s">
        <v>67</v>
      </c>
      <c r="I172" t="str">
        <f t="shared" si="62"/>
        <v>Research &amp; Development</v>
      </c>
      <c r="J172">
        <v>17</v>
      </c>
      <c r="K172">
        <f t="shared" si="55"/>
        <v>17</v>
      </c>
      <c r="L172" t="s">
        <v>81</v>
      </c>
      <c r="M172" t="str">
        <f t="shared" si="63"/>
        <v>Bachelor</v>
      </c>
      <c r="N172" t="s">
        <v>93</v>
      </c>
      <c r="O172" t="str">
        <f t="shared" si="64"/>
        <v>Technical Degree</v>
      </c>
      <c r="P172" t="s">
        <v>58</v>
      </c>
      <c r="Q172" t="str">
        <f t="shared" si="65"/>
        <v>High</v>
      </c>
      <c r="R172" t="s">
        <v>69</v>
      </c>
      <c r="S172" t="str">
        <f t="shared" si="66"/>
        <v>Male</v>
      </c>
      <c r="T172">
        <v>51</v>
      </c>
      <c r="U172">
        <f t="shared" si="56"/>
        <v>51</v>
      </c>
      <c r="V172" t="s">
        <v>58</v>
      </c>
      <c r="W172" t="str">
        <f t="shared" si="67"/>
        <v>High</v>
      </c>
      <c r="X172">
        <v>1</v>
      </c>
      <c r="Y172">
        <f t="shared" si="68"/>
        <v>1</v>
      </c>
      <c r="Z172" t="s">
        <v>70</v>
      </c>
      <c r="AA172" t="str">
        <f t="shared" si="69"/>
        <v>Research Scientist</v>
      </c>
      <c r="AB172" t="s">
        <v>56</v>
      </c>
      <c r="AC172" t="str">
        <f t="shared" si="70"/>
        <v>Medium</v>
      </c>
      <c r="AD172" t="s">
        <v>71</v>
      </c>
      <c r="AE172" t="str">
        <f t="shared" si="71"/>
        <v>Married</v>
      </c>
      <c r="AF172">
        <v>3058</v>
      </c>
      <c r="AG172">
        <f t="shared" si="57"/>
        <v>3058</v>
      </c>
      <c r="AI172">
        <v>13364</v>
      </c>
      <c r="AJ172">
        <f t="shared" si="58"/>
        <v>13364</v>
      </c>
      <c r="AK172">
        <v>0</v>
      </c>
      <c r="AL172">
        <f t="shared" si="72"/>
        <v>0</v>
      </c>
      <c r="AM172" t="s">
        <v>62</v>
      </c>
      <c r="AN172" t="str">
        <f t="shared" si="73"/>
        <v>Yes</v>
      </c>
      <c r="AO172">
        <v>16</v>
      </c>
      <c r="AP172">
        <f t="shared" si="59"/>
        <v>16</v>
      </c>
      <c r="AQ172" t="s">
        <v>63</v>
      </c>
      <c r="AR172" t="str">
        <f t="shared" si="74"/>
        <v>Excellent</v>
      </c>
      <c r="AS172" t="s">
        <v>60</v>
      </c>
      <c r="AT172" t="str">
        <f t="shared" si="75"/>
        <v>Very High</v>
      </c>
      <c r="AU172">
        <v>3</v>
      </c>
      <c r="AV172">
        <f t="shared" si="60"/>
        <v>3</v>
      </c>
      <c r="AW172" t="s">
        <v>80</v>
      </c>
      <c r="AX172" t="str">
        <f t="shared" si="76"/>
        <v>Good</v>
      </c>
      <c r="AY172" t="s">
        <v>72</v>
      </c>
      <c r="AZ172" t="str">
        <f t="shared" si="77"/>
        <v>No</v>
      </c>
      <c r="BA172">
        <f t="shared" si="78"/>
        <v>0</v>
      </c>
      <c r="BB172" t="str">
        <f t="shared" si="79"/>
        <v/>
      </c>
    </row>
    <row r="173" spans="1:54" x14ac:dyDescent="0.35">
      <c r="A173">
        <v>1624</v>
      </c>
      <c r="B173">
        <v>19</v>
      </c>
      <c r="C173">
        <f t="shared" si="61"/>
        <v>19</v>
      </c>
      <c r="D173" t="s">
        <v>66</v>
      </c>
      <c r="E173" t="str">
        <f t="shared" si="80"/>
        <v>Travel_Frequently</v>
      </c>
      <c r="F173">
        <v>602</v>
      </c>
      <c r="G173">
        <f t="shared" si="54"/>
        <v>602</v>
      </c>
      <c r="H173" t="s">
        <v>53</v>
      </c>
      <c r="I173" t="str">
        <f t="shared" si="62"/>
        <v>Sales</v>
      </c>
      <c r="J173">
        <v>1</v>
      </c>
      <c r="K173">
        <f t="shared" si="55"/>
        <v>1</v>
      </c>
      <c r="L173" t="s">
        <v>68</v>
      </c>
      <c r="M173" t="str">
        <f t="shared" si="63"/>
        <v>Below College</v>
      </c>
      <c r="N173" t="s">
        <v>93</v>
      </c>
      <c r="O173" t="str">
        <f t="shared" si="64"/>
        <v>Technical Degree</v>
      </c>
      <c r="P173" t="s">
        <v>58</v>
      </c>
      <c r="Q173" t="str">
        <f t="shared" si="65"/>
        <v>High</v>
      </c>
      <c r="R173" t="s">
        <v>57</v>
      </c>
      <c r="S173" t="str">
        <f t="shared" si="66"/>
        <v>Female</v>
      </c>
      <c r="T173">
        <v>100</v>
      </c>
      <c r="U173">
        <f t="shared" si="56"/>
        <v>100</v>
      </c>
      <c r="V173" t="s">
        <v>64</v>
      </c>
      <c r="W173" t="str">
        <f t="shared" si="67"/>
        <v>Low</v>
      </c>
      <c r="X173">
        <v>1</v>
      </c>
      <c r="Y173">
        <f t="shared" si="68"/>
        <v>1</v>
      </c>
      <c r="Z173" t="s">
        <v>88</v>
      </c>
      <c r="AA173" t="str">
        <f t="shared" si="69"/>
        <v>Sales Representative</v>
      </c>
      <c r="AB173" t="s">
        <v>64</v>
      </c>
      <c r="AC173" t="str">
        <f t="shared" si="70"/>
        <v>Low</v>
      </c>
      <c r="AD173" t="s">
        <v>61</v>
      </c>
      <c r="AE173" t="str">
        <f t="shared" si="71"/>
        <v>Single</v>
      </c>
      <c r="AF173">
        <v>2325</v>
      </c>
      <c r="AG173">
        <f t="shared" si="57"/>
        <v>2325</v>
      </c>
      <c r="AI173">
        <v>20989</v>
      </c>
      <c r="AJ173">
        <f t="shared" si="58"/>
        <v>20989</v>
      </c>
      <c r="AK173">
        <v>0</v>
      </c>
      <c r="AL173">
        <f t="shared" si="72"/>
        <v>0</v>
      </c>
      <c r="AM173" t="s">
        <v>72</v>
      </c>
      <c r="AN173" t="str">
        <f t="shared" si="73"/>
        <v>No</v>
      </c>
      <c r="AO173">
        <v>21</v>
      </c>
      <c r="AP173">
        <f t="shared" si="59"/>
        <v>21</v>
      </c>
      <c r="AQ173" t="s">
        <v>73</v>
      </c>
      <c r="AR173" t="str">
        <f t="shared" si="74"/>
        <v>Outstanding</v>
      </c>
      <c r="AS173" t="s">
        <v>64</v>
      </c>
      <c r="AT173" t="str">
        <f t="shared" si="75"/>
        <v>Low</v>
      </c>
      <c r="AU173">
        <v>5</v>
      </c>
      <c r="AV173">
        <f t="shared" si="60"/>
        <v>5</v>
      </c>
      <c r="AW173" t="s">
        <v>92</v>
      </c>
      <c r="AX173" t="str">
        <f t="shared" si="76"/>
        <v>Best</v>
      </c>
      <c r="AY173" t="s">
        <v>62</v>
      </c>
      <c r="AZ173" t="str">
        <f t="shared" si="77"/>
        <v>Yes</v>
      </c>
      <c r="BA173">
        <f t="shared" si="78"/>
        <v>1</v>
      </c>
      <c r="BB173">
        <f t="shared" si="79"/>
        <v>1</v>
      </c>
    </row>
    <row r="174" spans="1:54" x14ac:dyDescent="0.35">
      <c r="A174">
        <v>1625</v>
      </c>
      <c r="B174">
        <v>36</v>
      </c>
      <c r="C174">
        <f t="shared" si="61"/>
        <v>36</v>
      </c>
      <c r="D174" t="s">
        <v>66</v>
      </c>
      <c r="E174" t="str">
        <f t="shared" si="80"/>
        <v>Travel_Frequently</v>
      </c>
      <c r="F174">
        <v>1480</v>
      </c>
      <c r="G174">
        <f t="shared" si="54"/>
        <v>1480</v>
      </c>
      <c r="H174" t="s">
        <v>67</v>
      </c>
      <c r="I174" t="str">
        <f t="shared" si="62"/>
        <v>Research &amp; Development</v>
      </c>
      <c r="J174">
        <v>3</v>
      </c>
      <c r="K174">
        <f t="shared" si="55"/>
        <v>3</v>
      </c>
      <c r="L174" t="s">
        <v>54</v>
      </c>
      <c r="M174" t="str">
        <f t="shared" si="63"/>
        <v>College</v>
      </c>
      <c r="N174" t="s">
        <v>79</v>
      </c>
      <c r="O174" t="str">
        <f t="shared" si="64"/>
        <v>Medical</v>
      </c>
      <c r="P174" t="s">
        <v>76</v>
      </c>
      <c r="Q174" t="str">
        <f t="shared" si="65"/>
        <v>Ver High</v>
      </c>
      <c r="R174" t="s">
        <v>69</v>
      </c>
      <c r="S174" t="str">
        <f t="shared" si="66"/>
        <v>Male</v>
      </c>
      <c r="T174">
        <v>30</v>
      </c>
      <c r="U174">
        <f t="shared" si="56"/>
        <v>30</v>
      </c>
      <c r="V174" t="s">
        <v>58</v>
      </c>
      <c r="W174" t="str">
        <f t="shared" si="67"/>
        <v>High</v>
      </c>
      <c r="X174">
        <v>1</v>
      </c>
      <c r="Y174">
        <f t="shared" si="68"/>
        <v>1</v>
      </c>
      <c r="Z174" t="s">
        <v>77</v>
      </c>
      <c r="AA174" t="str">
        <f t="shared" si="69"/>
        <v>Laboratory Technician</v>
      </c>
      <c r="AB174" t="s">
        <v>56</v>
      </c>
      <c r="AC174" t="str">
        <f t="shared" si="70"/>
        <v>Medium</v>
      </c>
      <c r="AD174" t="s">
        <v>61</v>
      </c>
      <c r="AE174" t="str">
        <f t="shared" si="71"/>
        <v>Single</v>
      </c>
      <c r="AF174">
        <v>2088</v>
      </c>
      <c r="AG174">
        <f t="shared" si="57"/>
        <v>2088</v>
      </c>
      <c r="AI174">
        <v>15062</v>
      </c>
      <c r="AJ174">
        <f t="shared" si="58"/>
        <v>15062</v>
      </c>
      <c r="AK174">
        <v>4</v>
      </c>
      <c r="AL174">
        <f t="shared" si="72"/>
        <v>4</v>
      </c>
      <c r="AM174" t="s">
        <v>72</v>
      </c>
      <c r="AN174" t="str">
        <f t="shared" si="73"/>
        <v>No</v>
      </c>
      <c r="AO174">
        <v>12</v>
      </c>
      <c r="AP174">
        <f t="shared" si="59"/>
        <v>12</v>
      </c>
      <c r="AQ174" t="s">
        <v>63</v>
      </c>
      <c r="AR174" t="str">
        <f t="shared" si="74"/>
        <v>Excellent</v>
      </c>
      <c r="AS174" t="s">
        <v>58</v>
      </c>
      <c r="AT174" t="str">
        <f t="shared" si="75"/>
        <v>High</v>
      </c>
      <c r="AU174">
        <v>3</v>
      </c>
      <c r="AV174">
        <f t="shared" si="60"/>
        <v>3</v>
      </c>
      <c r="AW174" t="s">
        <v>80</v>
      </c>
      <c r="AX174" t="str">
        <f t="shared" si="76"/>
        <v>Good</v>
      </c>
      <c r="AY174" t="s">
        <v>72</v>
      </c>
      <c r="AZ174" t="str">
        <f t="shared" si="77"/>
        <v>No</v>
      </c>
      <c r="BA174">
        <f t="shared" si="78"/>
        <v>0</v>
      </c>
      <c r="BB174" t="str">
        <f t="shared" si="79"/>
        <v/>
      </c>
    </row>
    <row r="175" spans="1:54" x14ac:dyDescent="0.35">
      <c r="A175">
        <v>1626</v>
      </c>
      <c r="B175">
        <v>30</v>
      </c>
      <c r="C175">
        <f t="shared" si="61"/>
        <v>30</v>
      </c>
      <c r="D175" t="s">
        <v>86</v>
      </c>
      <c r="E175" t="str">
        <f t="shared" si="80"/>
        <v>Non-Travel</v>
      </c>
      <c r="F175">
        <v>111</v>
      </c>
      <c r="G175">
        <f t="shared" si="54"/>
        <v>111</v>
      </c>
      <c r="H175" t="s">
        <v>67</v>
      </c>
      <c r="I175" t="str">
        <f t="shared" si="62"/>
        <v>Research &amp; Development</v>
      </c>
      <c r="J175">
        <v>9</v>
      </c>
      <c r="K175">
        <f t="shared" si="55"/>
        <v>9</v>
      </c>
      <c r="L175" t="s">
        <v>81</v>
      </c>
      <c r="M175" t="str">
        <f t="shared" si="63"/>
        <v>Bachelor</v>
      </c>
      <c r="N175" t="s">
        <v>79</v>
      </c>
      <c r="O175" t="str">
        <f t="shared" si="64"/>
        <v>Medical</v>
      </c>
      <c r="P175" t="s">
        <v>58</v>
      </c>
      <c r="Q175" t="str">
        <f t="shared" si="65"/>
        <v>High</v>
      </c>
      <c r="R175" t="s">
        <v>69</v>
      </c>
      <c r="S175" t="str">
        <f t="shared" si="66"/>
        <v>Male</v>
      </c>
      <c r="T175">
        <v>66</v>
      </c>
      <c r="U175">
        <f t="shared" si="56"/>
        <v>66</v>
      </c>
      <c r="V175" t="s">
        <v>58</v>
      </c>
      <c r="W175" t="str">
        <f t="shared" si="67"/>
        <v>High</v>
      </c>
      <c r="X175">
        <v>2</v>
      </c>
      <c r="Y175">
        <f t="shared" si="68"/>
        <v>2</v>
      </c>
      <c r="Z175" t="s">
        <v>77</v>
      </c>
      <c r="AA175" t="str">
        <f t="shared" si="69"/>
        <v>Laboratory Technician</v>
      </c>
      <c r="AB175" t="s">
        <v>64</v>
      </c>
      <c r="AC175" t="str">
        <f t="shared" si="70"/>
        <v>Low</v>
      </c>
      <c r="AD175" t="s">
        <v>83</v>
      </c>
      <c r="AE175" t="str">
        <f t="shared" si="71"/>
        <v>Divorced</v>
      </c>
      <c r="AF175">
        <v>3072</v>
      </c>
      <c r="AG175">
        <f t="shared" si="57"/>
        <v>3072</v>
      </c>
      <c r="AI175">
        <v>11012</v>
      </c>
      <c r="AJ175">
        <f t="shared" si="58"/>
        <v>11012</v>
      </c>
      <c r="AK175">
        <v>1</v>
      </c>
      <c r="AL175">
        <f t="shared" si="72"/>
        <v>1</v>
      </c>
      <c r="AM175" t="s">
        <v>72</v>
      </c>
      <c r="AN175" t="str">
        <f t="shared" si="73"/>
        <v>No</v>
      </c>
      <c r="AO175">
        <v>11</v>
      </c>
      <c r="AP175">
        <f t="shared" si="59"/>
        <v>11</v>
      </c>
      <c r="AQ175" t="s">
        <v>63</v>
      </c>
      <c r="AR175" t="str">
        <f t="shared" si="74"/>
        <v>Excellent</v>
      </c>
      <c r="AS175" t="s">
        <v>58</v>
      </c>
      <c r="AT175" t="str">
        <f t="shared" si="75"/>
        <v>High</v>
      </c>
      <c r="AU175">
        <v>4</v>
      </c>
      <c r="AV175">
        <f t="shared" si="60"/>
        <v>4</v>
      </c>
      <c r="AW175" t="s">
        <v>74</v>
      </c>
      <c r="AX175" t="str">
        <f t="shared" si="76"/>
        <v>Better</v>
      </c>
      <c r="AY175" t="s">
        <v>72</v>
      </c>
      <c r="AZ175" t="str">
        <f t="shared" si="77"/>
        <v>No</v>
      </c>
      <c r="BA175">
        <f t="shared" si="78"/>
        <v>0</v>
      </c>
      <c r="BB175" t="str">
        <f t="shared" si="79"/>
        <v/>
      </c>
    </row>
    <row r="176" spans="1:54" x14ac:dyDescent="0.35">
      <c r="A176">
        <v>1627</v>
      </c>
      <c r="B176">
        <v>45</v>
      </c>
      <c r="C176">
        <f t="shared" si="61"/>
        <v>45</v>
      </c>
      <c r="D176" t="s">
        <v>52</v>
      </c>
      <c r="E176" t="str">
        <f t="shared" si="80"/>
        <v>Travel_Rarely</v>
      </c>
      <c r="F176">
        <v>1268</v>
      </c>
      <c r="G176">
        <f t="shared" si="54"/>
        <v>1268</v>
      </c>
      <c r="H176" t="s">
        <v>53</v>
      </c>
      <c r="I176" t="str">
        <f t="shared" si="62"/>
        <v>Sales</v>
      </c>
      <c r="J176">
        <v>4</v>
      </c>
      <c r="K176">
        <f t="shared" si="55"/>
        <v>4</v>
      </c>
      <c r="L176" t="s">
        <v>54</v>
      </c>
      <c r="M176" t="str">
        <f t="shared" si="63"/>
        <v>College</v>
      </c>
      <c r="N176" t="s">
        <v>55</v>
      </c>
      <c r="O176" t="str">
        <f t="shared" si="64"/>
        <v>Life Sciences</v>
      </c>
      <c r="P176" t="s">
        <v>58</v>
      </c>
      <c r="Q176" t="str">
        <f t="shared" si="65"/>
        <v>High</v>
      </c>
      <c r="R176" t="s">
        <v>57</v>
      </c>
      <c r="S176" t="str">
        <f t="shared" si="66"/>
        <v>Female</v>
      </c>
      <c r="T176">
        <v>30</v>
      </c>
      <c r="U176">
        <f t="shared" si="56"/>
        <v>30</v>
      </c>
      <c r="V176" t="s">
        <v>58</v>
      </c>
      <c r="W176" t="str">
        <f t="shared" si="67"/>
        <v>High</v>
      </c>
      <c r="X176">
        <v>2</v>
      </c>
      <c r="Y176">
        <f t="shared" si="68"/>
        <v>2</v>
      </c>
      <c r="Z176" t="s">
        <v>59</v>
      </c>
      <c r="AA176" t="str">
        <f t="shared" si="69"/>
        <v>Sales Executive</v>
      </c>
      <c r="AB176" t="s">
        <v>64</v>
      </c>
      <c r="AC176" t="str">
        <f t="shared" si="70"/>
        <v>Low</v>
      </c>
      <c r="AD176" t="s">
        <v>83</v>
      </c>
      <c r="AE176" t="str">
        <f t="shared" si="71"/>
        <v>Divorced</v>
      </c>
      <c r="AF176">
        <v>5006</v>
      </c>
      <c r="AG176">
        <f t="shared" si="57"/>
        <v>5006</v>
      </c>
      <c r="AI176">
        <v>6319</v>
      </c>
      <c r="AJ176">
        <f t="shared" si="58"/>
        <v>6319</v>
      </c>
      <c r="AK176">
        <v>4</v>
      </c>
      <c r="AL176">
        <f t="shared" si="72"/>
        <v>4</v>
      </c>
      <c r="AM176" t="s">
        <v>62</v>
      </c>
      <c r="AN176" t="str">
        <f t="shared" si="73"/>
        <v>Yes</v>
      </c>
      <c r="AO176">
        <v>11</v>
      </c>
      <c r="AP176">
        <f t="shared" si="59"/>
        <v>11</v>
      </c>
      <c r="AQ176" t="s">
        <v>63</v>
      </c>
      <c r="AR176" t="str">
        <f t="shared" si="74"/>
        <v>Excellent</v>
      </c>
      <c r="AS176" t="s">
        <v>64</v>
      </c>
      <c r="AT176" t="str">
        <f t="shared" si="75"/>
        <v>Low</v>
      </c>
      <c r="AU176">
        <v>3</v>
      </c>
      <c r="AV176">
        <f t="shared" si="60"/>
        <v>3</v>
      </c>
      <c r="AW176" t="s">
        <v>92</v>
      </c>
      <c r="AX176" t="str">
        <f t="shared" si="76"/>
        <v>Best</v>
      </c>
      <c r="AY176" t="s">
        <v>72</v>
      </c>
      <c r="AZ176" t="str">
        <f t="shared" si="77"/>
        <v>No</v>
      </c>
      <c r="BA176">
        <f t="shared" si="78"/>
        <v>0</v>
      </c>
      <c r="BB176" t="str">
        <f t="shared" si="79"/>
        <v/>
      </c>
    </row>
    <row r="177" spans="1:54" x14ac:dyDescent="0.35">
      <c r="A177">
        <v>1628</v>
      </c>
      <c r="B177">
        <v>56</v>
      </c>
      <c r="C177">
        <f t="shared" si="61"/>
        <v>56</v>
      </c>
      <c r="D177" t="s">
        <v>52</v>
      </c>
      <c r="E177" t="str">
        <f t="shared" si="80"/>
        <v>Travel_Rarely</v>
      </c>
      <c r="F177">
        <v>713</v>
      </c>
      <c r="G177">
        <f t="shared" si="54"/>
        <v>713</v>
      </c>
      <c r="H177" t="s">
        <v>67</v>
      </c>
      <c r="I177" t="str">
        <f t="shared" si="62"/>
        <v>Research &amp; Development</v>
      </c>
      <c r="J177">
        <v>8</v>
      </c>
      <c r="K177">
        <f t="shared" si="55"/>
        <v>8</v>
      </c>
      <c r="L177" t="s">
        <v>81</v>
      </c>
      <c r="M177" t="str">
        <f t="shared" si="63"/>
        <v>Bachelor</v>
      </c>
      <c r="N177" t="s">
        <v>55</v>
      </c>
      <c r="O177" t="str">
        <f t="shared" si="64"/>
        <v>Life Sciences</v>
      </c>
      <c r="P177" t="s">
        <v>58</v>
      </c>
      <c r="Q177" t="str">
        <f t="shared" si="65"/>
        <v>High</v>
      </c>
      <c r="R177" t="s">
        <v>57</v>
      </c>
      <c r="S177" t="str">
        <f t="shared" si="66"/>
        <v>Female</v>
      </c>
      <c r="T177">
        <v>67</v>
      </c>
      <c r="U177">
        <f t="shared" si="56"/>
        <v>67</v>
      </c>
      <c r="V177" t="s">
        <v>58</v>
      </c>
      <c r="W177" t="str">
        <f t="shared" si="67"/>
        <v>High</v>
      </c>
      <c r="X177">
        <v>1</v>
      </c>
      <c r="Y177">
        <f t="shared" si="68"/>
        <v>1</v>
      </c>
      <c r="Z177" t="s">
        <v>70</v>
      </c>
      <c r="AA177" t="str">
        <f t="shared" si="69"/>
        <v>Research Scientist</v>
      </c>
      <c r="AB177" t="s">
        <v>64</v>
      </c>
      <c r="AC177" t="str">
        <f t="shared" si="70"/>
        <v>Low</v>
      </c>
      <c r="AD177" t="s">
        <v>83</v>
      </c>
      <c r="AE177" t="str">
        <f t="shared" si="71"/>
        <v>Divorced</v>
      </c>
      <c r="AF177">
        <v>4257</v>
      </c>
      <c r="AG177">
        <f t="shared" si="57"/>
        <v>4257</v>
      </c>
      <c r="AI177">
        <v>13939</v>
      </c>
      <c r="AJ177">
        <f t="shared" si="58"/>
        <v>13939</v>
      </c>
      <c r="AK177">
        <v>4</v>
      </c>
      <c r="AL177">
        <f t="shared" si="72"/>
        <v>4</v>
      </c>
      <c r="AM177" t="s">
        <v>62</v>
      </c>
      <c r="AN177" t="str">
        <f t="shared" si="73"/>
        <v>Yes</v>
      </c>
      <c r="AO177">
        <v>18</v>
      </c>
      <c r="AP177">
        <f t="shared" si="59"/>
        <v>18</v>
      </c>
      <c r="AQ177" t="s">
        <v>63</v>
      </c>
      <c r="AR177" t="str">
        <f t="shared" si="74"/>
        <v>Excellent</v>
      </c>
      <c r="AS177" t="s">
        <v>58</v>
      </c>
      <c r="AT177" t="str">
        <f t="shared" si="75"/>
        <v>High</v>
      </c>
      <c r="AU177">
        <v>3</v>
      </c>
      <c r="AV177">
        <f t="shared" si="60"/>
        <v>3</v>
      </c>
      <c r="AW177" t="s">
        <v>74</v>
      </c>
      <c r="AX177" t="str">
        <f t="shared" si="76"/>
        <v>Better</v>
      </c>
      <c r="AY177" t="s">
        <v>72</v>
      </c>
      <c r="AZ177" t="str">
        <f t="shared" si="77"/>
        <v>No</v>
      </c>
      <c r="BA177">
        <f t="shared" si="78"/>
        <v>0</v>
      </c>
      <c r="BB177" t="str">
        <f t="shared" si="79"/>
        <v/>
      </c>
    </row>
    <row r="178" spans="1:54" x14ac:dyDescent="0.35">
      <c r="A178">
        <v>1629</v>
      </c>
      <c r="B178">
        <v>33</v>
      </c>
      <c r="C178">
        <f t="shared" si="61"/>
        <v>33</v>
      </c>
      <c r="D178" t="s">
        <v>52</v>
      </c>
      <c r="E178" t="str">
        <f t="shared" si="80"/>
        <v>Travel_Rarely</v>
      </c>
      <c r="F178">
        <v>134</v>
      </c>
      <c r="G178">
        <f t="shared" si="54"/>
        <v>134</v>
      </c>
      <c r="H178" t="s">
        <v>67</v>
      </c>
      <c r="I178" t="str">
        <f t="shared" si="62"/>
        <v>Research &amp; Development</v>
      </c>
      <c r="J178">
        <v>2</v>
      </c>
      <c r="K178">
        <f t="shared" si="55"/>
        <v>2</v>
      </c>
      <c r="L178" t="s">
        <v>81</v>
      </c>
      <c r="M178" t="str">
        <f t="shared" si="63"/>
        <v>Bachelor</v>
      </c>
      <c r="N178" t="s">
        <v>55</v>
      </c>
      <c r="O178" t="str">
        <f t="shared" si="64"/>
        <v>Life Sciences</v>
      </c>
      <c r="P178" t="s">
        <v>58</v>
      </c>
      <c r="Q178" t="str">
        <f t="shared" si="65"/>
        <v>High</v>
      </c>
      <c r="R178" t="s">
        <v>69</v>
      </c>
      <c r="S178" t="str">
        <f t="shared" si="66"/>
        <v>Male</v>
      </c>
      <c r="T178">
        <v>90</v>
      </c>
      <c r="U178">
        <f t="shared" si="56"/>
        <v>90</v>
      </c>
      <c r="V178" t="s">
        <v>58</v>
      </c>
      <c r="W178" t="str">
        <f t="shared" si="67"/>
        <v>High</v>
      </c>
      <c r="X178">
        <v>1</v>
      </c>
      <c r="Y178">
        <f t="shared" si="68"/>
        <v>1</v>
      </c>
      <c r="Z178" t="s">
        <v>70</v>
      </c>
      <c r="AA178" t="str">
        <f t="shared" si="69"/>
        <v>Research Scientist</v>
      </c>
      <c r="AB178" t="s">
        <v>60</v>
      </c>
      <c r="AC178" t="str">
        <f t="shared" si="70"/>
        <v>Very High</v>
      </c>
      <c r="AD178" t="s">
        <v>61</v>
      </c>
      <c r="AE178" t="str">
        <f t="shared" si="71"/>
        <v>Single</v>
      </c>
      <c r="AF178">
        <v>2500</v>
      </c>
      <c r="AG178">
        <f t="shared" si="57"/>
        <v>2500</v>
      </c>
      <c r="AI178">
        <v>10515</v>
      </c>
      <c r="AJ178">
        <f t="shared" si="58"/>
        <v>10515</v>
      </c>
      <c r="AK178">
        <v>0</v>
      </c>
      <c r="AL178">
        <f t="shared" si="72"/>
        <v>0</v>
      </c>
      <c r="AM178" t="s">
        <v>72</v>
      </c>
      <c r="AN178" t="str">
        <f t="shared" si="73"/>
        <v>No</v>
      </c>
      <c r="AO178">
        <v>14</v>
      </c>
      <c r="AP178">
        <f t="shared" si="59"/>
        <v>14</v>
      </c>
      <c r="AQ178" t="s">
        <v>63</v>
      </c>
      <c r="AR178" t="str">
        <f t="shared" si="74"/>
        <v>Excellent</v>
      </c>
      <c r="AS178" t="s">
        <v>64</v>
      </c>
      <c r="AT178" t="str">
        <f t="shared" si="75"/>
        <v>Low</v>
      </c>
      <c r="AU178">
        <v>2</v>
      </c>
      <c r="AV178">
        <f t="shared" si="60"/>
        <v>2</v>
      </c>
      <c r="AW178" t="s">
        <v>92</v>
      </c>
      <c r="AX178" t="str">
        <f t="shared" si="76"/>
        <v>Best</v>
      </c>
      <c r="AY178" t="s">
        <v>72</v>
      </c>
      <c r="AZ178" t="str">
        <f t="shared" si="77"/>
        <v>No</v>
      </c>
      <c r="BA178">
        <f t="shared" si="78"/>
        <v>0</v>
      </c>
      <c r="BB178" t="str">
        <f t="shared" si="79"/>
        <v/>
      </c>
    </row>
    <row r="179" spans="1:54" x14ac:dyDescent="0.35">
      <c r="A179">
        <v>1630</v>
      </c>
      <c r="B179">
        <v>19</v>
      </c>
      <c r="C179">
        <f t="shared" si="61"/>
        <v>19</v>
      </c>
      <c r="D179" t="s">
        <v>52</v>
      </c>
      <c r="E179" t="str">
        <f t="shared" si="80"/>
        <v>Travel_Rarely</v>
      </c>
      <c r="F179">
        <v>303</v>
      </c>
      <c r="G179">
        <f t="shared" si="54"/>
        <v>303</v>
      </c>
      <c r="H179" t="s">
        <v>67</v>
      </c>
      <c r="I179" t="str">
        <f t="shared" si="62"/>
        <v>Research &amp; Development</v>
      </c>
      <c r="J179">
        <v>2</v>
      </c>
      <c r="K179">
        <f t="shared" si="55"/>
        <v>2</v>
      </c>
      <c r="L179" t="s">
        <v>81</v>
      </c>
      <c r="M179" t="str">
        <f t="shared" si="63"/>
        <v>Bachelor</v>
      </c>
      <c r="N179" t="s">
        <v>55</v>
      </c>
      <c r="O179" t="str">
        <f t="shared" si="64"/>
        <v>Life Sciences</v>
      </c>
      <c r="P179" t="s">
        <v>56</v>
      </c>
      <c r="Q179" t="str">
        <f t="shared" si="65"/>
        <v>Medium</v>
      </c>
      <c r="R179" t="s">
        <v>69</v>
      </c>
      <c r="S179" t="str">
        <f t="shared" si="66"/>
        <v>Male</v>
      </c>
      <c r="T179">
        <v>47</v>
      </c>
      <c r="U179">
        <f t="shared" si="56"/>
        <v>47</v>
      </c>
      <c r="V179" t="s">
        <v>56</v>
      </c>
      <c r="W179" t="str">
        <f t="shared" si="67"/>
        <v>Medium</v>
      </c>
      <c r="X179">
        <v>1</v>
      </c>
      <c r="Y179">
        <f t="shared" si="68"/>
        <v>1</v>
      </c>
      <c r="Z179" t="s">
        <v>77</v>
      </c>
      <c r="AA179" t="str">
        <f t="shared" si="69"/>
        <v>Laboratory Technician</v>
      </c>
      <c r="AB179" t="s">
        <v>60</v>
      </c>
      <c r="AC179" t="str">
        <f t="shared" si="70"/>
        <v>Very High</v>
      </c>
      <c r="AD179" t="s">
        <v>61</v>
      </c>
      <c r="AE179" t="str">
        <f t="shared" si="71"/>
        <v>Single</v>
      </c>
      <c r="AF179">
        <v>1102</v>
      </c>
      <c r="AG179">
        <f t="shared" si="57"/>
        <v>1102</v>
      </c>
      <c r="AI179">
        <v>9241</v>
      </c>
      <c r="AJ179">
        <f t="shared" si="58"/>
        <v>9241</v>
      </c>
      <c r="AK179">
        <v>1</v>
      </c>
      <c r="AL179">
        <f t="shared" si="72"/>
        <v>1</v>
      </c>
      <c r="AM179" t="s">
        <v>72</v>
      </c>
      <c r="AN179" t="str">
        <f t="shared" si="73"/>
        <v>No</v>
      </c>
      <c r="AO179">
        <v>22</v>
      </c>
      <c r="AP179">
        <f t="shared" si="59"/>
        <v>22</v>
      </c>
      <c r="AQ179" t="s">
        <v>73</v>
      </c>
      <c r="AR179" t="str">
        <f t="shared" si="74"/>
        <v>Outstanding</v>
      </c>
      <c r="AS179" t="s">
        <v>58</v>
      </c>
      <c r="AT179" t="str">
        <f t="shared" si="75"/>
        <v>High</v>
      </c>
      <c r="AU179">
        <v>3</v>
      </c>
      <c r="AV179">
        <f t="shared" si="60"/>
        <v>3</v>
      </c>
      <c r="AW179" t="s">
        <v>80</v>
      </c>
      <c r="AX179" t="str">
        <f t="shared" si="76"/>
        <v>Good</v>
      </c>
      <c r="AY179" t="s">
        <v>62</v>
      </c>
      <c r="AZ179" t="str">
        <f t="shared" si="77"/>
        <v>Yes</v>
      </c>
      <c r="BA179">
        <f t="shared" si="78"/>
        <v>1</v>
      </c>
      <c r="BB179">
        <f t="shared" si="79"/>
        <v>1</v>
      </c>
    </row>
    <row r="180" spans="1:54" x14ac:dyDescent="0.35">
      <c r="A180">
        <v>1631</v>
      </c>
      <c r="B180">
        <v>46</v>
      </c>
      <c r="C180">
        <f t="shared" si="61"/>
        <v>46</v>
      </c>
      <c r="D180" t="s">
        <v>52</v>
      </c>
      <c r="E180" t="str">
        <f t="shared" si="80"/>
        <v>Travel_Rarely</v>
      </c>
      <c r="F180">
        <v>526</v>
      </c>
      <c r="G180">
        <f t="shared" si="54"/>
        <v>526</v>
      </c>
      <c r="H180" t="s">
        <v>53</v>
      </c>
      <c r="I180" t="str">
        <f t="shared" si="62"/>
        <v>Sales</v>
      </c>
      <c r="J180">
        <v>1</v>
      </c>
      <c r="K180">
        <f t="shared" si="55"/>
        <v>1</v>
      </c>
      <c r="L180" t="s">
        <v>54</v>
      </c>
      <c r="M180" t="str">
        <f t="shared" si="63"/>
        <v>College</v>
      </c>
      <c r="N180" t="s">
        <v>90</v>
      </c>
      <c r="O180" t="str">
        <f t="shared" si="64"/>
        <v>Marketing</v>
      </c>
      <c r="P180" t="s">
        <v>56</v>
      </c>
      <c r="Q180" t="str">
        <f t="shared" si="65"/>
        <v>Medium</v>
      </c>
      <c r="R180" t="s">
        <v>57</v>
      </c>
      <c r="S180" t="str">
        <f t="shared" si="66"/>
        <v>Female</v>
      </c>
      <c r="T180">
        <v>92</v>
      </c>
      <c r="U180">
        <f t="shared" si="56"/>
        <v>92</v>
      </c>
      <c r="V180" t="s">
        <v>58</v>
      </c>
      <c r="W180" t="str">
        <f t="shared" si="67"/>
        <v>High</v>
      </c>
      <c r="X180">
        <v>3</v>
      </c>
      <c r="Y180">
        <f t="shared" si="68"/>
        <v>3</v>
      </c>
      <c r="Z180" t="s">
        <v>59</v>
      </c>
      <c r="AA180" t="str">
        <f t="shared" si="69"/>
        <v>Sales Executive</v>
      </c>
      <c r="AB180" t="s">
        <v>64</v>
      </c>
      <c r="AC180" t="str">
        <f t="shared" si="70"/>
        <v>Low</v>
      </c>
      <c r="AD180" t="s">
        <v>83</v>
      </c>
      <c r="AE180" t="str">
        <f t="shared" si="71"/>
        <v>Divorced</v>
      </c>
      <c r="AF180">
        <v>10453</v>
      </c>
      <c r="AG180">
        <f t="shared" si="57"/>
        <v>10453</v>
      </c>
      <c r="AI180">
        <v>2137</v>
      </c>
      <c r="AJ180">
        <f t="shared" si="58"/>
        <v>2137</v>
      </c>
      <c r="AK180">
        <v>1</v>
      </c>
      <c r="AL180">
        <f t="shared" si="72"/>
        <v>1</v>
      </c>
      <c r="AM180" t="s">
        <v>72</v>
      </c>
      <c r="AN180" t="str">
        <f t="shared" si="73"/>
        <v>No</v>
      </c>
      <c r="AO180">
        <v>25</v>
      </c>
      <c r="AP180">
        <f t="shared" si="59"/>
        <v>25</v>
      </c>
      <c r="AQ180" t="s">
        <v>73</v>
      </c>
      <c r="AR180" t="str">
        <f t="shared" si="74"/>
        <v>Outstanding</v>
      </c>
      <c r="AS180" t="s">
        <v>58</v>
      </c>
      <c r="AT180" t="str">
        <f t="shared" si="75"/>
        <v>High</v>
      </c>
      <c r="AU180">
        <v>2</v>
      </c>
      <c r="AV180">
        <f t="shared" si="60"/>
        <v>2</v>
      </c>
      <c r="AW180" t="s">
        <v>74</v>
      </c>
      <c r="AX180" t="str">
        <f t="shared" si="76"/>
        <v>Better</v>
      </c>
      <c r="AY180" t="s">
        <v>72</v>
      </c>
      <c r="AZ180" t="str">
        <f t="shared" si="77"/>
        <v>No</v>
      </c>
      <c r="BA180">
        <f t="shared" si="78"/>
        <v>0</v>
      </c>
      <c r="BB180" t="str">
        <f t="shared" si="79"/>
        <v/>
      </c>
    </row>
    <row r="181" spans="1:54" x14ac:dyDescent="0.35">
      <c r="A181">
        <v>1632</v>
      </c>
      <c r="B181">
        <v>38</v>
      </c>
      <c r="C181">
        <f t="shared" si="61"/>
        <v>38</v>
      </c>
      <c r="D181" t="s">
        <v>52</v>
      </c>
      <c r="E181" t="str">
        <f t="shared" si="80"/>
        <v>Travel_Rarely</v>
      </c>
      <c r="F181">
        <v>1380</v>
      </c>
      <c r="G181">
        <f t="shared" si="54"/>
        <v>1380</v>
      </c>
      <c r="H181" t="s">
        <v>67</v>
      </c>
      <c r="I181" t="str">
        <f t="shared" si="62"/>
        <v>Research &amp; Development</v>
      </c>
      <c r="J181">
        <v>9</v>
      </c>
      <c r="K181">
        <f t="shared" si="55"/>
        <v>9</v>
      </c>
      <c r="L181" t="s">
        <v>54</v>
      </c>
      <c r="M181" t="str">
        <f t="shared" si="63"/>
        <v>College</v>
      </c>
      <c r="N181" t="s">
        <v>55</v>
      </c>
      <c r="O181" t="str">
        <f t="shared" si="64"/>
        <v>Life Sciences</v>
      </c>
      <c r="P181" t="s">
        <v>58</v>
      </c>
      <c r="Q181" t="str">
        <f t="shared" si="65"/>
        <v>High</v>
      </c>
      <c r="R181" t="s">
        <v>57</v>
      </c>
      <c r="S181" t="str">
        <f t="shared" si="66"/>
        <v>Female</v>
      </c>
      <c r="T181">
        <v>75</v>
      </c>
      <c r="U181">
        <f t="shared" si="56"/>
        <v>75</v>
      </c>
      <c r="V181" t="s">
        <v>58</v>
      </c>
      <c r="W181" t="str">
        <f t="shared" si="67"/>
        <v>High</v>
      </c>
      <c r="X181">
        <v>1</v>
      </c>
      <c r="Y181">
        <f t="shared" si="68"/>
        <v>1</v>
      </c>
      <c r="Z181" t="s">
        <v>77</v>
      </c>
      <c r="AA181" t="str">
        <f t="shared" si="69"/>
        <v>Laboratory Technician</v>
      </c>
      <c r="AB181" t="s">
        <v>60</v>
      </c>
      <c r="AC181" t="str">
        <f t="shared" si="70"/>
        <v>Very High</v>
      </c>
      <c r="AD181" t="s">
        <v>61</v>
      </c>
      <c r="AE181" t="str">
        <f t="shared" si="71"/>
        <v>Single</v>
      </c>
      <c r="AF181">
        <v>2288</v>
      </c>
      <c r="AG181">
        <f t="shared" si="57"/>
        <v>2288</v>
      </c>
      <c r="AI181">
        <v>6319</v>
      </c>
      <c r="AJ181">
        <f t="shared" si="58"/>
        <v>6319</v>
      </c>
      <c r="AK181">
        <v>1</v>
      </c>
      <c r="AL181">
        <f t="shared" si="72"/>
        <v>1</v>
      </c>
      <c r="AM181" t="s">
        <v>72</v>
      </c>
      <c r="AN181" t="str">
        <f t="shared" si="73"/>
        <v>No</v>
      </c>
      <c r="AO181">
        <v>12</v>
      </c>
      <c r="AP181">
        <f t="shared" si="59"/>
        <v>12</v>
      </c>
      <c r="AQ181" t="s">
        <v>63</v>
      </c>
      <c r="AR181" t="str">
        <f t="shared" si="74"/>
        <v>Excellent</v>
      </c>
      <c r="AS181" t="s">
        <v>58</v>
      </c>
      <c r="AT181" t="str">
        <f t="shared" si="75"/>
        <v>High</v>
      </c>
      <c r="AU181">
        <v>3</v>
      </c>
      <c r="AV181">
        <f t="shared" si="60"/>
        <v>3</v>
      </c>
      <c r="AW181" t="s">
        <v>74</v>
      </c>
      <c r="AX181" t="str">
        <f t="shared" si="76"/>
        <v>Better</v>
      </c>
      <c r="AY181" t="s">
        <v>72</v>
      </c>
      <c r="AZ181" t="str">
        <f t="shared" si="77"/>
        <v>No</v>
      </c>
      <c r="BA181">
        <f t="shared" si="78"/>
        <v>0</v>
      </c>
      <c r="BB181" t="str">
        <f t="shared" si="79"/>
        <v/>
      </c>
    </row>
    <row r="182" spans="1:54" x14ac:dyDescent="0.35">
      <c r="A182">
        <v>1633</v>
      </c>
      <c r="B182">
        <v>31</v>
      </c>
      <c r="C182">
        <f t="shared" si="61"/>
        <v>31</v>
      </c>
      <c r="D182" t="s">
        <v>52</v>
      </c>
      <c r="E182" t="str">
        <f t="shared" si="80"/>
        <v>Travel_Rarely</v>
      </c>
      <c r="F182">
        <v>140</v>
      </c>
      <c r="G182">
        <f t="shared" si="54"/>
        <v>140</v>
      </c>
      <c r="H182" t="s">
        <v>67</v>
      </c>
      <c r="I182" t="str">
        <f t="shared" si="62"/>
        <v>Research &amp; Development</v>
      </c>
      <c r="J182">
        <v>12</v>
      </c>
      <c r="K182">
        <f t="shared" si="55"/>
        <v>12</v>
      </c>
      <c r="L182" t="s">
        <v>68</v>
      </c>
      <c r="M182" t="str">
        <f t="shared" si="63"/>
        <v>Below College</v>
      </c>
      <c r="N182" t="s">
        <v>79</v>
      </c>
      <c r="O182" t="str">
        <f t="shared" si="64"/>
        <v>Medical</v>
      </c>
      <c r="P182" t="s">
        <v>58</v>
      </c>
      <c r="Q182" t="str">
        <f t="shared" si="65"/>
        <v>High</v>
      </c>
      <c r="R182" t="s">
        <v>57</v>
      </c>
      <c r="S182" t="str">
        <f t="shared" si="66"/>
        <v>Female</v>
      </c>
      <c r="T182">
        <v>95</v>
      </c>
      <c r="U182">
        <f t="shared" si="56"/>
        <v>95</v>
      </c>
      <c r="V182" t="s">
        <v>58</v>
      </c>
      <c r="W182" t="str">
        <f t="shared" si="67"/>
        <v>High</v>
      </c>
      <c r="X182">
        <v>1</v>
      </c>
      <c r="Y182">
        <f t="shared" si="68"/>
        <v>1</v>
      </c>
      <c r="Z182" t="s">
        <v>70</v>
      </c>
      <c r="AA182" t="str">
        <f t="shared" si="69"/>
        <v>Research Scientist</v>
      </c>
      <c r="AB182" t="s">
        <v>60</v>
      </c>
      <c r="AC182" t="str">
        <f t="shared" si="70"/>
        <v>Very High</v>
      </c>
      <c r="AD182" t="s">
        <v>71</v>
      </c>
      <c r="AE182" t="str">
        <f t="shared" si="71"/>
        <v>Married</v>
      </c>
      <c r="AF182">
        <v>3929</v>
      </c>
      <c r="AG182">
        <f t="shared" si="57"/>
        <v>3929</v>
      </c>
      <c r="AI182">
        <v>6984</v>
      </c>
      <c r="AJ182">
        <f t="shared" si="58"/>
        <v>6984</v>
      </c>
      <c r="AK182">
        <v>8</v>
      </c>
      <c r="AL182">
        <f t="shared" si="72"/>
        <v>8</v>
      </c>
      <c r="AM182" t="s">
        <v>62</v>
      </c>
      <c r="AN182" t="str">
        <f t="shared" si="73"/>
        <v>Yes</v>
      </c>
      <c r="AO182">
        <v>23</v>
      </c>
      <c r="AP182">
        <f t="shared" si="59"/>
        <v>23</v>
      </c>
      <c r="AQ182" t="s">
        <v>73</v>
      </c>
      <c r="AR182" t="str">
        <f t="shared" si="74"/>
        <v>Outstanding</v>
      </c>
      <c r="AS182" t="s">
        <v>58</v>
      </c>
      <c r="AT182" t="str">
        <f t="shared" si="75"/>
        <v>High</v>
      </c>
      <c r="AU182">
        <v>0</v>
      </c>
      <c r="AV182">
        <f t="shared" si="60"/>
        <v>0</v>
      </c>
      <c r="AW182" t="s">
        <v>74</v>
      </c>
      <c r="AX182" t="str">
        <f t="shared" si="76"/>
        <v>Better</v>
      </c>
      <c r="AY182" t="s">
        <v>72</v>
      </c>
      <c r="AZ182" t="str">
        <f t="shared" si="77"/>
        <v>No</v>
      </c>
      <c r="BA182">
        <f t="shared" si="78"/>
        <v>0</v>
      </c>
      <c r="BB182" t="str">
        <f t="shared" si="79"/>
        <v/>
      </c>
    </row>
    <row r="183" spans="1:54" x14ac:dyDescent="0.35">
      <c r="A183">
        <v>1634</v>
      </c>
      <c r="B183">
        <v>34</v>
      </c>
      <c r="C183">
        <f t="shared" si="61"/>
        <v>34</v>
      </c>
      <c r="D183" t="s">
        <v>52</v>
      </c>
      <c r="E183" t="str">
        <f t="shared" si="80"/>
        <v>Travel_Rarely</v>
      </c>
      <c r="F183">
        <v>629</v>
      </c>
      <c r="G183">
        <f t="shared" si="54"/>
        <v>629</v>
      </c>
      <c r="H183" t="s">
        <v>67</v>
      </c>
      <c r="I183" t="str">
        <f t="shared" si="62"/>
        <v>Research &amp; Development</v>
      </c>
      <c r="J183">
        <v>27</v>
      </c>
      <c r="K183">
        <f t="shared" si="55"/>
        <v>27</v>
      </c>
      <c r="M183" t="str">
        <f t="shared" si="63"/>
        <v>bachelor</v>
      </c>
      <c r="N183" t="s">
        <v>79</v>
      </c>
      <c r="O183" t="str">
        <f t="shared" si="64"/>
        <v>Medical</v>
      </c>
      <c r="P183" t="s">
        <v>76</v>
      </c>
      <c r="Q183" t="str">
        <f t="shared" si="65"/>
        <v>Ver High</v>
      </c>
      <c r="R183" t="s">
        <v>57</v>
      </c>
      <c r="S183" t="str">
        <f t="shared" si="66"/>
        <v>Female</v>
      </c>
      <c r="T183">
        <v>95</v>
      </c>
      <c r="U183">
        <f t="shared" si="56"/>
        <v>95</v>
      </c>
      <c r="V183" t="s">
        <v>58</v>
      </c>
      <c r="W183" t="str">
        <f t="shared" si="67"/>
        <v>High</v>
      </c>
      <c r="X183">
        <v>1</v>
      </c>
      <c r="Y183">
        <f t="shared" si="68"/>
        <v>1</v>
      </c>
      <c r="Z183" t="s">
        <v>70</v>
      </c>
      <c r="AA183" t="str">
        <f t="shared" si="69"/>
        <v>Research Scientist</v>
      </c>
      <c r="AB183" t="s">
        <v>56</v>
      </c>
      <c r="AC183" t="str">
        <f t="shared" si="70"/>
        <v>Medium</v>
      </c>
      <c r="AD183" t="s">
        <v>61</v>
      </c>
      <c r="AE183" t="str">
        <f t="shared" si="71"/>
        <v>Single</v>
      </c>
      <c r="AF183">
        <v>2311</v>
      </c>
      <c r="AG183">
        <f t="shared" si="57"/>
        <v>2311</v>
      </c>
      <c r="AI183">
        <v>5711</v>
      </c>
      <c r="AJ183">
        <f t="shared" si="58"/>
        <v>5711</v>
      </c>
      <c r="AK183">
        <v>2</v>
      </c>
      <c r="AL183">
        <f t="shared" si="72"/>
        <v>2</v>
      </c>
      <c r="AM183" t="s">
        <v>72</v>
      </c>
      <c r="AN183" t="str">
        <f t="shared" si="73"/>
        <v>No</v>
      </c>
      <c r="AP183">
        <f t="shared" si="59"/>
        <v>15.206064782908339</v>
      </c>
      <c r="AQ183" t="s">
        <v>63</v>
      </c>
      <c r="AR183" t="str">
        <f t="shared" si="74"/>
        <v>Excellent</v>
      </c>
      <c r="AS183" t="s">
        <v>60</v>
      </c>
      <c r="AT183" t="str">
        <f t="shared" si="75"/>
        <v>Very High</v>
      </c>
      <c r="AU183">
        <v>3</v>
      </c>
      <c r="AV183">
        <f t="shared" si="60"/>
        <v>3</v>
      </c>
      <c r="AW183" t="s">
        <v>74</v>
      </c>
      <c r="AX183" t="str">
        <f t="shared" si="76"/>
        <v>Better</v>
      </c>
      <c r="AY183" t="s">
        <v>72</v>
      </c>
      <c r="AZ183" t="str">
        <f t="shared" si="77"/>
        <v>No</v>
      </c>
      <c r="BA183">
        <f t="shared" si="78"/>
        <v>0</v>
      </c>
      <c r="BB183" t="str">
        <f t="shared" si="79"/>
        <v/>
      </c>
    </row>
    <row r="184" spans="1:54" x14ac:dyDescent="0.35">
      <c r="A184">
        <v>1635</v>
      </c>
      <c r="B184">
        <v>41</v>
      </c>
      <c r="C184">
        <f t="shared" si="61"/>
        <v>41</v>
      </c>
      <c r="D184" t="s">
        <v>52</v>
      </c>
      <c r="E184" t="str">
        <f t="shared" si="80"/>
        <v>Travel_Rarely</v>
      </c>
      <c r="F184">
        <v>1356</v>
      </c>
      <c r="G184">
        <f t="shared" si="54"/>
        <v>1356</v>
      </c>
      <c r="H184" t="s">
        <v>53</v>
      </c>
      <c r="I184" t="str">
        <f t="shared" si="62"/>
        <v>Sales</v>
      </c>
      <c r="J184">
        <v>20</v>
      </c>
      <c r="K184">
        <f t="shared" si="55"/>
        <v>20</v>
      </c>
      <c r="L184" t="s">
        <v>54</v>
      </c>
      <c r="M184" t="str">
        <f t="shared" si="63"/>
        <v>College</v>
      </c>
      <c r="N184" t="s">
        <v>90</v>
      </c>
      <c r="O184" t="str">
        <f t="shared" si="64"/>
        <v>Marketing</v>
      </c>
      <c r="Q184" t="str">
        <f t="shared" si="65"/>
        <v>high</v>
      </c>
      <c r="R184" t="s">
        <v>57</v>
      </c>
      <c r="S184" t="str">
        <f t="shared" si="66"/>
        <v>Female</v>
      </c>
      <c r="T184">
        <v>70</v>
      </c>
      <c r="U184">
        <f t="shared" si="56"/>
        <v>70</v>
      </c>
      <c r="V184" t="s">
        <v>58</v>
      </c>
      <c r="W184" t="str">
        <f t="shared" si="67"/>
        <v>High</v>
      </c>
      <c r="X184">
        <v>1</v>
      </c>
      <c r="Y184">
        <f t="shared" si="68"/>
        <v>1</v>
      </c>
      <c r="Z184" t="s">
        <v>88</v>
      </c>
      <c r="AA184" t="str">
        <f t="shared" si="69"/>
        <v>Sales Representative</v>
      </c>
      <c r="AB184" t="s">
        <v>56</v>
      </c>
      <c r="AC184" t="str">
        <f t="shared" si="70"/>
        <v>Medium</v>
      </c>
      <c r="AD184" t="s">
        <v>61</v>
      </c>
      <c r="AE184" t="str">
        <f t="shared" si="71"/>
        <v>Single</v>
      </c>
      <c r="AF184">
        <v>3140</v>
      </c>
      <c r="AG184">
        <f t="shared" si="57"/>
        <v>3140</v>
      </c>
      <c r="AI184">
        <v>21728</v>
      </c>
      <c r="AJ184">
        <f t="shared" si="58"/>
        <v>21728</v>
      </c>
      <c r="AK184">
        <v>1</v>
      </c>
      <c r="AL184">
        <f t="shared" si="72"/>
        <v>1</v>
      </c>
      <c r="AM184" t="s">
        <v>62</v>
      </c>
      <c r="AN184" t="str">
        <f t="shared" si="73"/>
        <v>Yes</v>
      </c>
      <c r="AO184">
        <v>22</v>
      </c>
      <c r="AP184">
        <f t="shared" si="59"/>
        <v>22</v>
      </c>
      <c r="AQ184" t="s">
        <v>73</v>
      </c>
      <c r="AR184" t="str">
        <f t="shared" si="74"/>
        <v>Outstanding</v>
      </c>
      <c r="AS184" t="s">
        <v>60</v>
      </c>
      <c r="AT184" t="str">
        <f t="shared" si="75"/>
        <v>Very High</v>
      </c>
      <c r="AU184">
        <v>5</v>
      </c>
      <c r="AV184">
        <f t="shared" si="60"/>
        <v>5</v>
      </c>
      <c r="AW184" t="s">
        <v>80</v>
      </c>
      <c r="AX184" t="str">
        <f t="shared" si="76"/>
        <v>Good</v>
      </c>
      <c r="AY184" t="s">
        <v>62</v>
      </c>
      <c r="AZ184" t="str">
        <f t="shared" si="77"/>
        <v>Yes</v>
      </c>
      <c r="BA184">
        <f t="shared" si="78"/>
        <v>1</v>
      </c>
      <c r="BB184">
        <f t="shared" si="79"/>
        <v>1</v>
      </c>
    </row>
    <row r="185" spans="1:54" x14ac:dyDescent="0.35">
      <c r="A185">
        <v>1636</v>
      </c>
      <c r="B185">
        <v>50</v>
      </c>
      <c r="C185">
        <f t="shared" si="61"/>
        <v>50</v>
      </c>
      <c r="D185" t="s">
        <v>52</v>
      </c>
      <c r="E185" t="str">
        <f t="shared" si="80"/>
        <v>Travel_Rarely</v>
      </c>
      <c r="F185">
        <v>328</v>
      </c>
      <c r="G185">
        <f t="shared" si="54"/>
        <v>328</v>
      </c>
      <c r="H185" t="s">
        <v>67</v>
      </c>
      <c r="I185" t="str">
        <f t="shared" si="62"/>
        <v>Research &amp; Development</v>
      </c>
      <c r="J185">
        <v>1</v>
      </c>
      <c r="K185">
        <f t="shared" si="55"/>
        <v>1</v>
      </c>
      <c r="L185" t="s">
        <v>81</v>
      </c>
      <c r="M185" t="str">
        <f t="shared" si="63"/>
        <v>Bachelor</v>
      </c>
      <c r="N185" t="s">
        <v>79</v>
      </c>
      <c r="O185" t="str">
        <f t="shared" si="64"/>
        <v>Medical</v>
      </c>
      <c r="P185" t="s">
        <v>58</v>
      </c>
      <c r="Q185" t="str">
        <f t="shared" si="65"/>
        <v>High</v>
      </c>
      <c r="R185" t="s">
        <v>69</v>
      </c>
      <c r="S185" t="str">
        <f t="shared" si="66"/>
        <v>Male</v>
      </c>
      <c r="T185">
        <v>86</v>
      </c>
      <c r="U185">
        <f t="shared" si="56"/>
        <v>86</v>
      </c>
      <c r="V185" t="s">
        <v>56</v>
      </c>
      <c r="W185" t="str">
        <f t="shared" si="67"/>
        <v>Medium</v>
      </c>
      <c r="X185">
        <v>1</v>
      </c>
      <c r="Y185">
        <f t="shared" si="68"/>
        <v>1</v>
      </c>
      <c r="Z185" t="s">
        <v>77</v>
      </c>
      <c r="AA185" t="str">
        <f t="shared" si="69"/>
        <v>Laboratory Technician</v>
      </c>
      <c r="AB185" t="s">
        <v>58</v>
      </c>
      <c r="AC185" t="str">
        <f t="shared" si="70"/>
        <v>High</v>
      </c>
      <c r="AD185" t="s">
        <v>71</v>
      </c>
      <c r="AE185" t="str">
        <f t="shared" si="71"/>
        <v>Married</v>
      </c>
      <c r="AF185">
        <v>3690</v>
      </c>
      <c r="AG185">
        <f t="shared" si="57"/>
        <v>3690</v>
      </c>
      <c r="AI185">
        <v>3425</v>
      </c>
      <c r="AJ185">
        <f t="shared" si="58"/>
        <v>3425</v>
      </c>
      <c r="AK185">
        <v>2</v>
      </c>
      <c r="AL185">
        <f t="shared" si="72"/>
        <v>2</v>
      </c>
      <c r="AM185" t="s">
        <v>72</v>
      </c>
      <c r="AN185" t="str">
        <f t="shared" si="73"/>
        <v>No</v>
      </c>
      <c r="AO185">
        <v>15</v>
      </c>
      <c r="AP185">
        <f t="shared" si="59"/>
        <v>15</v>
      </c>
      <c r="AQ185" t="s">
        <v>63</v>
      </c>
      <c r="AR185" t="str">
        <f t="shared" si="74"/>
        <v>Excellent</v>
      </c>
      <c r="AS185" t="s">
        <v>60</v>
      </c>
      <c r="AT185" t="str">
        <f t="shared" si="75"/>
        <v>Very High</v>
      </c>
      <c r="AV185">
        <f t="shared" si="60"/>
        <v>2.8005502063273728</v>
      </c>
      <c r="AW185" t="s">
        <v>80</v>
      </c>
      <c r="AX185" t="str">
        <f t="shared" si="76"/>
        <v>Good</v>
      </c>
      <c r="AY185" t="s">
        <v>72</v>
      </c>
      <c r="AZ185" t="str">
        <f t="shared" si="77"/>
        <v>No</v>
      </c>
      <c r="BA185">
        <f t="shared" si="78"/>
        <v>0</v>
      </c>
      <c r="BB185" t="str">
        <f t="shared" si="79"/>
        <v/>
      </c>
    </row>
    <row r="186" spans="1:54" x14ac:dyDescent="0.35">
      <c r="A186">
        <v>1637</v>
      </c>
      <c r="B186">
        <v>53</v>
      </c>
      <c r="C186">
        <f t="shared" si="61"/>
        <v>53</v>
      </c>
      <c r="D186" t="s">
        <v>52</v>
      </c>
      <c r="E186" t="str">
        <f t="shared" si="80"/>
        <v>Travel_Rarely</v>
      </c>
      <c r="F186">
        <v>1084</v>
      </c>
      <c r="G186">
        <f t="shared" si="54"/>
        <v>1084</v>
      </c>
      <c r="H186" t="s">
        <v>67</v>
      </c>
      <c r="I186" t="str">
        <f t="shared" si="62"/>
        <v>Research &amp; Development</v>
      </c>
      <c r="J186">
        <v>13</v>
      </c>
      <c r="K186">
        <f t="shared" si="55"/>
        <v>13</v>
      </c>
      <c r="L186" t="s">
        <v>54</v>
      </c>
      <c r="M186" t="str">
        <f t="shared" si="63"/>
        <v>College</v>
      </c>
      <c r="N186" t="s">
        <v>79</v>
      </c>
      <c r="O186" t="str">
        <f t="shared" si="64"/>
        <v>Medical</v>
      </c>
      <c r="P186" t="s">
        <v>76</v>
      </c>
      <c r="Q186" t="str">
        <f t="shared" si="65"/>
        <v>Ver High</v>
      </c>
      <c r="R186" t="s">
        <v>57</v>
      </c>
      <c r="S186" t="str">
        <f t="shared" si="66"/>
        <v>Female</v>
      </c>
      <c r="T186">
        <v>57</v>
      </c>
      <c r="U186">
        <f t="shared" si="56"/>
        <v>57</v>
      </c>
      <c r="V186" t="s">
        <v>60</v>
      </c>
      <c r="W186" t="str">
        <f t="shared" si="67"/>
        <v>Very High</v>
      </c>
      <c r="X186">
        <v>2</v>
      </c>
      <c r="Y186">
        <f t="shared" si="68"/>
        <v>2</v>
      </c>
      <c r="Z186" t="s">
        <v>84</v>
      </c>
      <c r="AA186" t="str">
        <f t="shared" si="69"/>
        <v>Manufacturing Director</v>
      </c>
      <c r="AB186" t="s">
        <v>64</v>
      </c>
      <c r="AC186" t="str">
        <f t="shared" si="70"/>
        <v>Low</v>
      </c>
      <c r="AD186" t="s">
        <v>83</v>
      </c>
      <c r="AE186" t="str">
        <f t="shared" si="71"/>
        <v>Divorced</v>
      </c>
      <c r="AF186">
        <v>4450</v>
      </c>
      <c r="AG186">
        <f t="shared" si="57"/>
        <v>4450</v>
      </c>
      <c r="AI186">
        <v>26250</v>
      </c>
      <c r="AJ186">
        <f t="shared" si="58"/>
        <v>26250</v>
      </c>
      <c r="AK186">
        <v>1</v>
      </c>
      <c r="AL186">
        <f t="shared" si="72"/>
        <v>1</v>
      </c>
      <c r="AM186" t="s">
        <v>72</v>
      </c>
      <c r="AN186" t="str">
        <f t="shared" si="73"/>
        <v>No</v>
      </c>
      <c r="AO186">
        <v>11</v>
      </c>
      <c r="AP186">
        <f t="shared" si="59"/>
        <v>11</v>
      </c>
      <c r="AQ186" t="s">
        <v>63</v>
      </c>
      <c r="AR186" t="str">
        <f t="shared" si="74"/>
        <v>Excellent</v>
      </c>
      <c r="AS186" t="s">
        <v>58</v>
      </c>
      <c r="AT186" t="str">
        <f t="shared" si="75"/>
        <v>High</v>
      </c>
      <c r="AU186">
        <v>3</v>
      </c>
      <c r="AV186">
        <f t="shared" si="60"/>
        <v>3</v>
      </c>
      <c r="AW186" t="s">
        <v>74</v>
      </c>
      <c r="AX186" t="str">
        <f t="shared" si="76"/>
        <v>Better</v>
      </c>
      <c r="AY186" t="s">
        <v>72</v>
      </c>
      <c r="AZ186" t="str">
        <f t="shared" si="77"/>
        <v>No</v>
      </c>
      <c r="BA186">
        <f t="shared" si="78"/>
        <v>0</v>
      </c>
      <c r="BB186" t="str">
        <f t="shared" si="79"/>
        <v/>
      </c>
    </row>
    <row r="187" spans="1:54" x14ac:dyDescent="0.35">
      <c r="A187">
        <v>1638</v>
      </c>
      <c r="B187">
        <v>33</v>
      </c>
      <c r="C187">
        <f t="shared" si="61"/>
        <v>33</v>
      </c>
      <c r="D187" t="s">
        <v>52</v>
      </c>
      <c r="E187" t="str">
        <f t="shared" si="80"/>
        <v>Travel_Rarely</v>
      </c>
      <c r="F187">
        <v>931</v>
      </c>
      <c r="G187">
        <f t="shared" si="54"/>
        <v>931</v>
      </c>
      <c r="H187" t="s">
        <v>67</v>
      </c>
      <c r="I187" t="str">
        <f t="shared" si="62"/>
        <v>Research &amp; Development</v>
      </c>
      <c r="J187">
        <v>14</v>
      </c>
      <c r="K187">
        <f t="shared" si="55"/>
        <v>14</v>
      </c>
      <c r="L187" t="s">
        <v>81</v>
      </c>
      <c r="M187" t="str">
        <f t="shared" si="63"/>
        <v>Bachelor</v>
      </c>
      <c r="N187" t="s">
        <v>79</v>
      </c>
      <c r="O187" t="str">
        <f t="shared" si="64"/>
        <v>Medical</v>
      </c>
      <c r="P187" t="s">
        <v>76</v>
      </c>
      <c r="Q187" t="str">
        <f t="shared" si="65"/>
        <v>Ver High</v>
      </c>
      <c r="R187" t="s">
        <v>57</v>
      </c>
      <c r="S187" t="str">
        <f t="shared" si="66"/>
        <v>Female</v>
      </c>
      <c r="T187">
        <v>72</v>
      </c>
      <c r="U187">
        <f t="shared" si="56"/>
        <v>72</v>
      </c>
      <c r="V187" t="s">
        <v>58</v>
      </c>
      <c r="W187" t="str">
        <f t="shared" si="67"/>
        <v>High</v>
      </c>
      <c r="X187">
        <v>1</v>
      </c>
      <c r="Y187">
        <f t="shared" si="68"/>
        <v>1</v>
      </c>
      <c r="Z187" t="s">
        <v>70</v>
      </c>
      <c r="AA187" t="str">
        <f t="shared" si="69"/>
        <v>Research Scientist</v>
      </c>
      <c r="AB187" t="s">
        <v>56</v>
      </c>
      <c r="AC187" t="str">
        <f t="shared" si="70"/>
        <v>Medium</v>
      </c>
      <c r="AD187" t="s">
        <v>71</v>
      </c>
      <c r="AE187" t="str">
        <f t="shared" si="71"/>
        <v>Married</v>
      </c>
      <c r="AF187">
        <v>2756</v>
      </c>
      <c r="AG187">
        <f t="shared" si="57"/>
        <v>2756</v>
      </c>
      <c r="AI187">
        <v>4673</v>
      </c>
      <c r="AJ187">
        <f t="shared" si="58"/>
        <v>4673</v>
      </c>
      <c r="AK187">
        <v>1</v>
      </c>
      <c r="AL187">
        <f t="shared" si="72"/>
        <v>1</v>
      </c>
      <c r="AM187" t="s">
        <v>72</v>
      </c>
      <c r="AN187" t="str">
        <f t="shared" si="73"/>
        <v>No</v>
      </c>
      <c r="AO187">
        <v>13</v>
      </c>
      <c r="AP187">
        <f t="shared" si="59"/>
        <v>13</v>
      </c>
      <c r="AQ187" t="s">
        <v>63</v>
      </c>
      <c r="AR187" t="str">
        <f t="shared" si="74"/>
        <v>Excellent</v>
      </c>
      <c r="AS187" t="s">
        <v>60</v>
      </c>
      <c r="AT187" t="str">
        <f t="shared" si="75"/>
        <v>Very High</v>
      </c>
      <c r="AU187">
        <v>5</v>
      </c>
      <c r="AV187">
        <f t="shared" si="60"/>
        <v>5</v>
      </c>
      <c r="AW187" t="s">
        <v>74</v>
      </c>
      <c r="AX187" t="str">
        <f t="shared" si="76"/>
        <v>Better</v>
      </c>
      <c r="AY187" t="s">
        <v>72</v>
      </c>
      <c r="AZ187" t="str">
        <f t="shared" si="77"/>
        <v>No</v>
      </c>
      <c r="BA187">
        <f t="shared" si="78"/>
        <v>0</v>
      </c>
      <c r="BB187" t="str">
        <f t="shared" si="79"/>
        <v/>
      </c>
    </row>
    <row r="188" spans="1:54" x14ac:dyDescent="0.35">
      <c r="A188">
        <v>1639</v>
      </c>
      <c r="B188">
        <v>40</v>
      </c>
      <c r="C188">
        <f t="shared" si="61"/>
        <v>40</v>
      </c>
      <c r="D188" t="s">
        <v>52</v>
      </c>
      <c r="E188" t="str">
        <f t="shared" si="80"/>
        <v>Travel_Rarely</v>
      </c>
      <c r="F188">
        <v>989</v>
      </c>
      <c r="G188">
        <f t="shared" si="54"/>
        <v>989</v>
      </c>
      <c r="H188" t="s">
        <v>67</v>
      </c>
      <c r="I188" t="str">
        <f t="shared" si="62"/>
        <v>Research &amp; Development</v>
      </c>
      <c r="J188">
        <v>4</v>
      </c>
      <c r="K188">
        <f t="shared" si="55"/>
        <v>4</v>
      </c>
      <c r="L188" t="s">
        <v>68</v>
      </c>
      <c r="M188" t="str">
        <f t="shared" si="63"/>
        <v>Below College</v>
      </c>
      <c r="N188" t="s">
        <v>79</v>
      </c>
      <c r="O188" t="str">
        <f t="shared" si="64"/>
        <v>Medical</v>
      </c>
      <c r="P188" t="s">
        <v>76</v>
      </c>
      <c r="Q188" t="str">
        <f t="shared" si="65"/>
        <v>Ver High</v>
      </c>
      <c r="R188" t="s">
        <v>57</v>
      </c>
      <c r="S188" t="str">
        <f t="shared" si="66"/>
        <v>Female</v>
      </c>
      <c r="T188">
        <v>46</v>
      </c>
      <c r="U188">
        <f t="shared" si="56"/>
        <v>46</v>
      </c>
      <c r="V188" t="s">
        <v>58</v>
      </c>
      <c r="W188" t="str">
        <f t="shared" si="67"/>
        <v>High</v>
      </c>
      <c r="X188">
        <v>5</v>
      </c>
      <c r="Y188">
        <f t="shared" si="68"/>
        <v>5</v>
      </c>
      <c r="Z188" t="s">
        <v>87</v>
      </c>
      <c r="AA188" t="str">
        <f t="shared" si="69"/>
        <v>Manager</v>
      </c>
      <c r="AB188" t="s">
        <v>58</v>
      </c>
      <c r="AC188" t="str">
        <f t="shared" si="70"/>
        <v>High</v>
      </c>
      <c r="AD188" t="s">
        <v>71</v>
      </c>
      <c r="AE188" t="str">
        <f t="shared" si="71"/>
        <v>Married</v>
      </c>
      <c r="AF188">
        <v>19033</v>
      </c>
      <c r="AG188">
        <f t="shared" si="57"/>
        <v>19033</v>
      </c>
      <c r="AI188">
        <v>6499</v>
      </c>
      <c r="AJ188">
        <f t="shared" si="58"/>
        <v>6499</v>
      </c>
      <c r="AK188">
        <v>1</v>
      </c>
      <c r="AL188">
        <f t="shared" si="72"/>
        <v>1</v>
      </c>
      <c r="AM188" t="s">
        <v>72</v>
      </c>
      <c r="AN188" t="str">
        <f t="shared" si="73"/>
        <v>No</v>
      </c>
      <c r="AO188">
        <v>14</v>
      </c>
      <c r="AP188">
        <f t="shared" si="59"/>
        <v>14</v>
      </c>
      <c r="AQ188" t="s">
        <v>63</v>
      </c>
      <c r="AR188" t="str">
        <f t="shared" si="74"/>
        <v>Excellent</v>
      </c>
      <c r="AS188" t="s">
        <v>56</v>
      </c>
      <c r="AT188" t="str">
        <f t="shared" si="75"/>
        <v>Medium</v>
      </c>
      <c r="AU188">
        <v>2</v>
      </c>
      <c r="AV188">
        <f t="shared" si="60"/>
        <v>2</v>
      </c>
      <c r="AW188" t="s">
        <v>74</v>
      </c>
      <c r="AX188" t="str">
        <f t="shared" si="76"/>
        <v>Better</v>
      </c>
      <c r="AY188" t="s">
        <v>72</v>
      </c>
      <c r="AZ188" t="str">
        <f t="shared" si="77"/>
        <v>No</v>
      </c>
      <c r="BA188">
        <f t="shared" si="78"/>
        <v>0</v>
      </c>
      <c r="BB188" t="str">
        <f t="shared" si="79"/>
        <v/>
      </c>
    </row>
    <row r="189" spans="1:54" x14ac:dyDescent="0.35">
      <c r="A189">
        <v>1640</v>
      </c>
      <c r="B189">
        <v>55</v>
      </c>
      <c r="C189">
        <f t="shared" si="61"/>
        <v>55</v>
      </c>
      <c r="D189" t="s">
        <v>52</v>
      </c>
      <c r="E189" t="str">
        <f t="shared" si="80"/>
        <v>Travel_Rarely</v>
      </c>
      <c r="F189">
        <v>692</v>
      </c>
      <c r="G189">
        <f t="shared" si="54"/>
        <v>692</v>
      </c>
      <c r="H189" t="s">
        <v>67</v>
      </c>
      <c r="I189" t="str">
        <f t="shared" si="62"/>
        <v>Research &amp; Development</v>
      </c>
      <c r="J189">
        <v>14</v>
      </c>
      <c r="K189">
        <f t="shared" si="55"/>
        <v>14</v>
      </c>
      <c r="L189" t="s">
        <v>78</v>
      </c>
      <c r="M189" t="str">
        <f t="shared" si="63"/>
        <v>Master</v>
      </c>
      <c r="N189" t="s">
        <v>79</v>
      </c>
      <c r="O189" t="str">
        <f t="shared" si="64"/>
        <v>Medical</v>
      </c>
      <c r="P189" t="s">
        <v>58</v>
      </c>
      <c r="Q189" t="str">
        <f t="shared" si="65"/>
        <v>High</v>
      </c>
      <c r="R189" t="s">
        <v>69</v>
      </c>
      <c r="S189" t="str">
        <f t="shared" si="66"/>
        <v>Male</v>
      </c>
      <c r="T189">
        <v>61</v>
      </c>
      <c r="U189">
        <f t="shared" si="56"/>
        <v>61</v>
      </c>
      <c r="V189" t="s">
        <v>60</v>
      </c>
      <c r="W189" t="str">
        <f t="shared" si="67"/>
        <v>Very High</v>
      </c>
      <c r="X189">
        <v>5</v>
      </c>
      <c r="Y189">
        <f t="shared" si="68"/>
        <v>5</v>
      </c>
      <c r="Z189" t="s">
        <v>89</v>
      </c>
      <c r="AA189" t="str">
        <f t="shared" si="69"/>
        <v>Research Director</v>
      </c>
      <c r="AB189" t="s">
        <v>56</v>
      </c>
      <c r="AC189" t="str">
        <f t="shared" si="70"/>
        <v>Medium</v>
      </c>
      <c r="AD189" t="s">
        <v>61</v>
      </c>
      <c r="AE189" t="str">
        <f t="shared" si="71"/>
        <v>Single</v>
      </c>
      <c r="AF189">
        <v>18722</v>
      </c>
      <c r="AG189">
        <f t="shared" si="57"/>
        <v>18722</v>
      </c>
      <c r="AI189">
        <v>13339</v>
      </c>
      <c r="AJ189">
        <f t="shared" si="58"/>
        <v>13339</v>
      </c>
      <c r="AK189">
        <v>8</v>
      </c>
      <c r="AL189">
        <f t="shared" si="72"/>
        <v>8</v>
      </c>
      <c r="AM189" t="s">
        <v>72</v>
      </c>
      <c r="AN189" t="str">
        <f t="shared" si="73"/>
        <v>No</v>
      </c>
      <c r="AO189">
        <v>11</v>
      </c>
      <c r="AP189">
        <f t="shared" si="59"/>
        <v>11</v>
      </c>
      <c r="AQ189" t="s">
        <v>63</v>
      </c>
      <c r="AR189" t="str">
        <f t="shared" si="74"/>
        <v>Excellent</v>
      </c>
      <c r="AS189" t="s">
        <v>60</v>
      </c>
      <c r="AT189" t="str">
        <f t="shared" si="75"/>
        <v>Very High</v>
      </c>
      <c r="AU189">
        <v>3</v>
      </c>
      <c r="AV189">
        <f t="shared" si="60"/>
        <v>3</v>
      </c>
      <c r="AW189" t="s">
        <v>74</v>
      </c>
      <c r="AX189" t="str">
        <f t="shared" si="76"/>
        <v>Better</v>
      </c>
      <c r="AY189" t="s">
        <v>72</v>
      </c>
      <c r="AZ189" t="str">
        <f t="shared" si="77"/>
        <v>No</v>
      </c>
      <c r="BA189">
        <f t="shared" si="78"/>
        <v>0</v>
      </c>
      <c r="BB189" t="str">
        <f t="shared" si="79"/>
        <v/>
      </c>
    </row>
    <row r="190" spans="1:54" x14ac:dyDescent="0.35">
      <c r="A190">
        <v>1641</v>
      </c>
      <c r="B190">
        <v>34</v>
      </c>
      <c r="C190">
        <f t="shared" si="61"/>
        <v>34</v>
      </c>
      <c r="D190" t="s">
        <v>66</v>
      </c>
      <c r="E190" t="str">
        <f t="shared" si="80"/>
        <v>Travel_Frequently</v>
      </c>
      <c r="F190">
        <v>1069</v>
      </c>
      <c r="G190">
        <f t="shared" si="54"/>
        <v>1069</v>
      </c>
      <c r="H190" t="s">
        <v>67</v>
      </c>
      <c r="I190" t="str">
        <f t="shared" si="62"/>
        <v>Research &amp; Development</v>
      </c>
      <c r="J190">
        <v>2</v>
      </c>
      <c r="K190">
        <f t="shared" si="55"/>
        <v>2</v>
      </c>
      <c r="L190" t="s">
        <v>68</v>
      </c>
      <c r="M190" t="str">
        <f t="shared" si="63"/>
        <v>Below College</v>
      </c>
      <c r="N190" t="s">
        <v>55</v>
      </c>
      <c r="O190" t="str">
        <f t="shared" si="64"/>
        <v>Life Sciences</v>
      </c>
      <c r="P190" t="s">
        <v>76</v>
      </c>
      <c r="Q190" t="str">
        <f t="shared" si="65"/>
        <v>Ver High</v>
      </c>
      <c r="R190" t="s">
        <v>69</v>
      </c>
      <c r="S190" t="str">
        <f t="shared" si="66"/>
        <v>Male</v>
      </c>
      <c r="T190">
        <v>45</v>
      </c>
      <c r="U190">
        <f t="shared" si="56"/>
        <v>45</v>
      </c>
      <c r="V190" t="s">
        <v>56</v>
      </c>
      <c r="W190" t="str">
        <f t="shared" si="67"/>
        <v>Medium</v>
      </c>
      <c r="X190">
        <v>2</v>
      </c>
      <c r="Y190">
        <f t="shared" si="68"/>
        <v>2</v>
      </c>
      <c r="Z190" t="s">
        <v>84</v>
      </c>
      <c r="AA190" t="str">
        <f t="shared" si="69"/>
        <v>Manufacturing Director</v>
      </c>
      <c r="AB190" t="s">
        <v>58</v>
      </c>
      <c r="AC190" t="str">
        <f t="shared" si="70"/>
        <v>High</v>
      </c>
      <c r="AD190" t="s">
        <v>71</v>
      </c>
      <c r="AE190" t="str">
        <f t="shared" si="71"/>
        <v>Married</v>
      </c>
      <c r="AF190">
        <v>9547</v>
      </c>
      <c r="AG190">
        <f t="shared" si="57"/>
        <v>9547</v>
      </c>
      <c r="AI190">
        <v>14074</v>
      </c>
      <c r="AJ190">
        <f t="shared" si="58"/>
        <v>14074</v>
      </c>
      <c r="AK190">
        <v>1</v>
      </c>
      <c r="AL190">
        <f t="shared" si="72"/>
        <v>1</v>
      </c>
      <c r="AM190" t="s">
        <v>72</v>
      </c>
      <c r="AN190" t="str">
        <f t="shared" si="73"/>
        <v>No</v>
      </c>
      <c r="AO190">
        <v>17</v>
      </c>
      <c r="AP190">
        <f t="shared" si="59"/>
        <v>17</v>
      </c>
      <c r="AQ190" t="s">
        <v>63</v>
      </c>
      <c r="AR190" t="str">
        <f t="shared" si="74"/>
        <v>Excellent</v>
      </c>
      <c r="AS190" t="s">
        <v>58</v>
      </c>
      <c r="AT190" t="str">
        <f t="shared" si="75"/>
        <v>High</v>
      </c>
      <c r="AU190">
        <v>2</v>
      </c>
      <c r="AV190">
        <f t="shared" si="60"/>
        <v>2</v>
      </c>
      <c r="AW190" t="s">
        <v>80</v>
      </c>
      <c r="AX190" t="str">
        <f t="shared" si="76"/>
        <v>Good</v>
      </c>
      <c r="AY190" t="s">
        <v>72</v>
      </c>
      <c r="AZ190" t="str">
        <f t="shared" si="77"/>
        <v>No</v>
      </c>
      <c r="BA190">
        <f t="shared" si="78"/>
        <v>0</v>
      </c>
      <c r="BB190" t="str">
        <f t="shared" si="79"/>
        <v/>
      </c>
    </row>
    <row r="191" spans="1:54" x14ac:dyDescent="0.35">
      <c r="A191">
        <v>1642</v>
      </c>
      <c r="B191">
        <v>51</v>
      </c>
      <c r="C191">
        <f t="shared" si="61"/>
        <v>51</v>
      </c>
      <c r="D191" t="s">
        <v>52</v>
      </c>
      <c r="E191" t="str">
        <f t="shared" si="80"/>
        <v>Travel_Rarely</v>
      </c>
      <c r="F191">
        <v>313</v>
      </c>
      <c r="G191">
        <f t="shared" si="54"/>
        <v>313</v>
      </c>
      <c r="H191" t="s">
        <v>67</v>
      </c>
      <c r="I191" t="str">
        <f t="shared" si="62"/>
        <v>Research &amp; Development</v>
      </c>
      <c r="J191">
        <v>3</v>
      </c>
      <c r="K191">
        <f t="shared" si="55"/>
        <v>3</v>
      </c>
      <c r="L191" t="s">
        <v>81</v>
      </c>
      <c r="M191" t="str">
        <f t="shared" si="63"/>
        <v>Bachelor</v>
      </c>
      <c r="N191" t="s">
        <v>79</v>
      </c>
      <c r="O191" t="str">
        <f t="shared" si="64"/>
        <v>Medical</v>
      </c>
      <c r="P191" t="s">
        <v>76</v>
      </c>
      <c r="Q191" t="str">
        <f t="shared" si="65"/>
        <v>Ver High</v>
      </c>
      <c r="R191" t="s">
        <v>57</v>
      </c>
      <c r="S191" t="str">
        <f t="shared" si="66"/>
        <v>Female</v>
      </c>
      <c r="T191">
        <v>98</v>
      </c>
      <c r="U191">
        <f t="shared" si="56"/>
        <v>98</v>
      </c>
      <c r="V191" t="s">
        <v>58</v>
      </c>
      <c r="W191" t="str">
        <f t="shared" si="67"/>
        <v>High</v>
      </c>
      <c r="X191">
        <v>4</v>
      </c>
      <c r="Y191">
        <f t="shared" si="68"/>
        <v>4</v>
      </c>
      <c r="Z191" t="s">
        <v>85</v>
      </c>
      <c r="AA191" t="str">
        <f t="shared" si="69"/>
        <v>Healthcare Representative</v>
      </c>
      <c r="AB191" t="s">
        <v>56</v>
      </c>
      <c r="AC191" t="str">
        <f t="shared" si="70"/>
        <v>Medium</v>
      </c>
      <c r="AD191" t="s">
        <v>61</v>
      </c>
      <c r="AE191" t="str">
        <f t="shared" si="71"/>
        <v>Single</v>
      </c>
      <c r="AF191">
        <v>13734</v>
      </c>
      <c r="AG191">
        <f t="shared" si="57"/>
        <v>13734</v>
      </c>
      <c r="AI191">
        <v>7192</v>
      </c>
      <c r="AJ191">
        <f t="shared" si="58"/>
        <v>7192</v>
      </c>
      <c r="AK191">
        <v>3</v>
      </c>
      <c r="AL191">
        <f t="shared" si="72"/>
        <v>3</v>
      </c>
      <c r="AM191" t="s">
        <v>72</v>
      </c>
      <c r="AN191" t="str">
        <f t="shared" si="73"/>
        <v>No</v>
      </c>
      <c r="AO191">
        <v>18</v>
      </c>
      <c r="AP191">
        <f t="shared" si="59"/>
        <v>18</v>
      </c>
      <c r="AQ191" t="s">
        <v>63</v>
      </c>
      <c r="AR191" t="str">
        <f t="shared" si="74"/>
        <v>Excellent</v>
      </c>
      <c r="AS191" t="s">
        <v>58</v>
      </c>
      <c r="AT191" t="str">
        <f t="shared" si="75"/>
        <v>High</v>
      </c>
      <c r="AU191">
        <v>6</v>
      </c>
      <c r="AV191">
        <f t="shared" si="60"/>
        <v>6</v>
      </c>
      <c r="AW191" t="s">
        <v>74</v>
      </c>
      <c r="AX191" t="str">
        <f t="shared" si="76"/>
        <v>Better</v>
      </c>
      <c r="AY191" t="s">
        <v>72</v>
      </c>
      <c r="AZ191" t="str">
        <f t="shared" si="77"/>
        <v>No</v>
      </c>
      <c r="BA191">
        <f t="shared" si="78"/>
        <v>0</v>
      </c>
      <c r="BB191" t="str">
        <f t="shared" si="79"/>
        <v/>
      </c>
    </row>
    <row r="192" spans="1:54" x14ac:dyDescent="0.35">
      <c r="A192">
        <v>1643</v>
      </c>
      <c r="B192">
        <v>52</v>
      </c>
      <c r="C192">
        <f t="shared" si="61"/>
        <v>52</v>
      </c>
      <c r="D192" t="s">
        <v>52</v>
      </c>
      <c r="E192" t="str">
        <f t="shared" si="80"/>
        <v>Travel_Rarely</v>
      </c>
      <c r="F192">
        <v>699</v>
      </c>
      <c r="G192">
        <f t="shared" si="54"/>
        <v>699</v>
      </c>
      <c r="H192" t="s">
        <v>67</v>
      </c>
      <c r="I192" t="str">
        <f t="shared" si="62"/>
        <v>Research &amp; Development</v>
      </c>
      <c r="J192">
        <v>1</v>
      </c>
      <c r="K192">
        <f t="shared" si="55"/>
        <v>1</v>
      </c>
      <c r="L192" t="s">
        <v>78</v>
      </c>
      <c r="M192" t="str">
        <f t="shared" si="63"/>
        <v>Master</v>
      </c>
      <c r="N192" t="s">
        <v>55</v>
      </c>
      <c r="O192" t="str">
        <f t="shared" si="64"/>
        <v>Life Sciences</v>
      </c>
      <c r="P192" t="s">
        <v>58</v>
      </c>
      <c r="Q192" t="str">
        <f t="shared" si="65"/>
        <v>High</v>
      </c>
      <c r="R192" t="s">
        <v>69</v>
      </c>
      <c r="S192" t="str">
        <f t="shared" si="66"/>
        <v>Male</v>
      </c>
      <c r="T192">
        <v>65</v>
      </c>
      <c r="U192">
        <f t="shared" si="56"/>
        <v>65</v>
      </c>
      <c r="V192" t="s">
        <v>56</v>
      </c>
      <c r="W192" t="str">
        <f t="shared" si="67"/>
        <v>Medium</v>
      </c>
      <c r="X192">
        <v>5</v>
      </c>
      <c r="Y192">
        <f t="shared" si="68"/>
        <v>5</v>
      </c>
      <c r="Z192" t="s">
        <v>87</v>
      </c>
      <c r="AA192" t="str">
        <f t="shared" si="69"/>
        <v>Manager</v>
      </c>
      <c r="AB192" t="s">
        <v>58</v>
      </c>
      <c r="AC192" t="str">
        <f t="shared" si="70"/>
        <v>High</v>
      </c>
      <c r="AD192" t="s">
        <v>71</v>
      </c>
      <c r="AE192" t="str">
        <f t="shared" si="71"/>
        <v>Married</v>
      </c>
      <c r="AF192">
        <v>19999</v>
      </c>
      <c r="AG192">
        <f t="shared" si="57"/>
        <v>19999</v>
      </c>
      <c r="AI192">
        <v>5678</v>
      </c>
      <c r="AJ192">
        <f t="shared" si="58"/>
        <v>5678</v>
      </c>
      <c r="AK192">
        <v>0</v>
      </c>
      <c r="AL192">
        <f t="shared" si="72"/>
        <v>0</v>
      </c>
      <c r="AM192" t="s">
        <v>72</v>
      </c>
      <c r="AN192" t="str">
        <f t="shared" si="73"/>
        <v>No</v>
      </c>
      <c r="AO192">
        <v>14</v>
      </c>
      <c r="AP192">
        <f t="shared" si="59"/>
        <v>14</v>
      </c>
      <c r="AQ192" t="s">
        <v>63</v>
      </c>
      <c r="AR192" t="str">
        <f t="shared" si="74"/>
        <v>Excellent</v>
      </c>
      <c r="AS192" t="s">
        <v>64</v>
      </c>
      <c r="AT192" t="str">
        <f t="shared" si="75"/>
        <v>Low</v>
      </c>
      <c r="AU192">
        <v>5</v>
      </c>
      <c r="AV192">
        <f t="shared" si="60"/>
        <v>5</v>
      </c>
      <c r="AW192" t="s">
        <v>74</v>
      </c>
      <c r="AX192" t="str">
        <f t="shared" si="76"/>
        <v>Better</v>
      </c>
      <c r="AY192" t="s">
        <v>72</v>
      </c>
      <c r="AZ192" t="str">
        <f t="shared" si="77"/>
        <v>No</v>
      </c>
      <c r="BA192">
        <f t="shared" si="78"/>
        <v>0</v>
      </c>
      <c r="BB192" t="str">
        <f t="shared" si="79"/>
        <v/>
      </c>
    </row>
    <row r="193" spans="1:54" x14ac:dyDescent="0.35">
      <c r="A193">
        <v>1644</v>
      </c>
      <c r="B193">
        <v>27</v>
      </c>
      <c r="C193">
        <f t="shared" si="61"/>
        <v>27</v>
      </c>
      <c r="D193" t="s">
        <v>52</v>
      </c>
      <c r="E193" t="str">
        <f t="shared" si="80"/>
        <v>Travel_Rarely</v>
      </c>
      <c r="F193">
        <v>894</v>
      </c>
      <c r="G193">
        <f t="shared" si="54"/>
        <v>894</v>
      </c>
      <c r="H193" t="s">
        <v>67</v>
      </c>
      <c r="I193" t="str">
        <f t="shared" si="62"/>
        <v>Research &amp; Development</v>
      </c>
      <c r="J193">
        <v>9</v>
      </c>
      <c r="K193">
        <f t="shared" si="55"/>
        <v>9</v>
      </c>
      <c r="L193" t="s">
        <v>81</v>
      </c>
      <c r="M193" t="str">
        <f t="shared" si="63"/>
        <v>Bachelor</v>
      </c>
      <c r="N193" t="s">
        <v>79</v>
      </c>
      <c r="O193" t="str">
        <f t="shared" si="64"/>
        <v>Medical</v>
      </c>
      <c r="P193" t="s">
        <v>76</v>
      </c>
      <c r="Q193" t="str">
        <f t="shared" si="65"/>
        <v>Ver High</v>
      </c>
      <c r="R193" t="s">
        <v>57</v>
      </c>
      <c r="S193" t="str">
        <f t="shared" si="66"/>
        <v>Female</v>
      </c>
      <c r="T193">
        <v>99</v>
      </c>
      <c r="U193">
        <f t="shared" si="56"/>
        <v>99</v>
      </c>
      <c r="V193" t="s">
        <v>58</v>
      </c>
      <c r="W193" t="str">
        <f t="shared" si="67"/>
        <v>High</v>
      </c>
      <c r="X193">
        <v>1</v>
      </c>
      <c r="Y193">
        <f t="shared" si="68"/>
        <v>1</v>
      </c>
      <c r="Z193" t="s">
        <v>70</v>
      </c>
      <c r="AA193" t="str">
        <f t="shared" si="69"/>
        <v>Research Scientist</v>
      </c>
      <c r="AB193" t="s">
        <v>56</v>
      </c>
      <c r="AC193" t="str">
        <f t="shared" si="70"/>
        <v>Medium</v>
      </c>
      <c r="AD193" t="s">
        <v>61</v>
      </c>
      <c r="AE193" t="str">
        <f t="shared" si="71"/>
        <v>Single</v>
      </c>
      <c r="AF193">
        <v>2279</v>
      </c>
      <c r="AG193">
        <f t="shared" si="57"/>
        <v>2279</v>
      </c>
      <c r="AI193">
        <v>11781</v>
      </c>
      <c r="AJ193">
        <f t="shared" si="58"/>
        <v>11781</v>
      </c>
      <c r="AK193">
        <v>1</v>
      </c>
      <c r="AL193">
        <f t="shared" si="72"/>
        <v>1</v>
      </c>
      <c r="AM193" t="s">
        <v>72</v>
      </c>
      <c r="AN193" t="str">
        <f t="shared" si="73"/>
        <v>No</v>
      </c>
      <c r="AO193">
        <v>16</v>
      </c>
      <c r="AP193">
        <f t="shared" si="59"/>
        <v>16</v>
      </c>
      <c r="AQ193" t="s">
        <v>63</v>
      </c>
      <c r="AR193" t="str">
        <f t="shared" si="74"/>
        <v>Excellent</v>
      </c>
      <c r="AS193" t="s">
        <v>60</v>
      </c>
      <c r="AT193" t="str">
        <f t="shared" si="75"/>
        <v>Very High</v>
      </c>
      <c r="AU193">
        <v>2</v>
      </c>
      <c r="AV193">
        <f t="shared" si="60"/>
        <v>2</v>
      </c>
      <c r="AW193" t="s">
        <v>80</v>
      </c>
      <c r="AX193" t="str">
        <f t="shared" si="76"/>
        <v>Good</v>
      </c>
      <c r="AY193" t="s">
        <v>72</v>
      </c>
      <c r="AZ193" t="str">
        <f t="shared" si="77"/>
        <v>No</v>
      </c>
      <c r="BA193">
        <f t="shared" si="78"/>
        <v>0</v>
      </c>
      <c r="BB193" t="str">
        <f t="shared" si="79"/>
        <v/>
      </c>
    </row>
    <row r="194" spans="1:54" x14ac:dyDescent="0.35">
      <c r="A194">
        <v>1645</v>
      </c>
      <c r="B194">
        <v>35</v>
      </c>
      <c r="C194">
        <f t="shared" si="61"/>
        <v>35</v>
      </c>
      <c r="D194" t="s">
        <v>52</v>
      </c>
      <c r="E194" t="str">
        <f t="shared" si="80"/>
        <v>Travel_Rarely</v>
      </c>
      <c r="F194">
        <v>556</v>
      </c>
      <c r="G194">
        <f t="shared" ref="G194:G257" si="81">IF(ISBLANK(F194),AVERAGE($F$2:$F$1471),F194)</f>
        <v>556</v>
      </c>
      <c r="H194" t="s">
        <v>67</v>
      </c>
      <c r="I194" t="str">
        <f t="shared" si="62"/>
        <v>Research &amp; Development</v>
      </c>
      <c r="J194">
        <v>23</v>
      </c>
      <c r="K194">
        <f t="shared" ref="K194:K257" si="82">IF(ISBLANK(J194),AVEDEV($J$2:$J$1471),J194)</f>
        <v>23</v>
      </c>
      <c r="L194" t="s">
        <v>54</v>
      </c>
      <c r="M194" t="str">
        <f t="shared" si="63"/>
        <v>College</v>
      </c>
      <c r="N194" t="s">
        <v>55</v>
      </c>
      <c r="O194" t="str">
        <f t="shared" si="64"/>
        <v>Life Sciences</v>
      </c>
      <c r="P194" t="s">
        <v>56</v>
      </c>
      <c r="Q194" t="str">
        <f t="shared" si="65"/>
        <v>Medium</v>
      </c>
      <c r="R194" t="s">
        <v>69</v>
      </c>
      <c r="S194" t="str">
        <f t="shared" si="66"/>
        <v>Male</v>
      </c>
      <c r="T194">
        <v>50</v>
      </c>
      <c r="U194">
        <f t="shared" ref="U194:U257" si="83">IF(ISBLANK(T194),AVERAGE($T$2:$T$1471),T194)</f>
        <v>50</v>
      </c>
      <c r="V194" t="s">
        <v>56</v>
      </c>
      <c r="W194" t="str">
        <f t="shared" si="67"/>
        <v>Medium</v>
      </c>
      <c r="X194">
        <v>2</v>
      </c>
      <c r="Y194">
        <f t="shared" si="68"/>
        <v>2</v>
      </c>
      <c r="Z194" t="s">
        <v>84</v>
      </c>
      <c r="AA194" t="str">
        <f t="shared" si="69"/>
        <v>Manufacturing Director</v>
      </c>
      <c r="AB194" t="s">
        <v>58</v>
      </c>
      <c r="AC194" t="str">
        <f t="shared" si="70"/>
        <v>High</v>
      </c>
      <c r="AD194" t="s">
        <v>71</v>
      </c>
      <c r="AE194" t="str">
        <f t="shared" si="71"/>
        <v>Married</v>
      </c>
      <c r="AF194">
        <v>5916</v>
      </c>
      <c r="AG194">
        <f t="shared" ref="AG194:AG257" si="84">IF(ISBLANK(AF194),AVERAGE($AF$2:$AF$1471),AF194)</f>
        <v>5916</v>
      </c>
      <c r="AI194">
        <v>15497</v>
      </c>
      <c r="AJ194">
        <f t="shared" ref="AJ194:AJ257" si="85">IF(ISBLANK(AI194),AVERAGE($AI$2:$AI$1471),AI194)</f>
        <v>15497</v>
      </c>
      <c r="AK194">
        <v>3</v>
      </c>
      <c r="AL194">
        <f t="shared" si="72"/>
        <v>3</v>
      </c>
      <c r="AM194" t="s">
        <v>62</v>
      </c>
      <c r="AN194" t="str">
        <f t="shared" si="73"/>
        <v>Yes</v>
      </c>
      <c r="AO194">
        <v>13</v>
      </c>
      <c r="AP194">
        <f t="shared" ref="AP194:AP257" si="86">IF(ISBLANK(AO194),AVERAGE($AO$2:$AO$1471),AO194)</f>
        <v>13</v>
      </c>
      <c r="AQ194" t="s">
        <v>63</v>
      </c>
      <c r="AR194" t="str">
        <f t="shared" si="74"/>
        <v>Excellent</v>
      </c>
      <c r="AS194" t="s">
        <v>64</v>
      </c>
      <c r="AT194" t="str">
        <f t="shared" si="75"/>
        <v>Low</v>
      </c>
      <c r="AU194">
        <v>1</v>
      </c>
      <c r="AV194">
        <f t="shared" ref="AV194:AV257" si="87">IF(ISBLANK(AU194),AVERAGE($AU$2:$AU$1471),AU194)</f>
        <v>1</v>
      </c>
      <c r="AW194" t="s">
        <v>74</v>
      </c>
      <c r="AX194" t="str">
        <f t="shared" si="76"/>
        <v>Better</v>
      </c>
      <c r="AY194" t="s">
        <v>62</v>
      </c>
      <c r="AZ194" t="str">
        <f t="shared" si="77"/>
        <v>Yes</v>
      </c>
      <c r="BA194">
        <f t="shared" si="78"/>
        <v>1</v>
      </c>
      <c r="BB194">
        <f t="shared" si="79"/>
        <v>1</v>
      </c>
    </row>
    <row r="195" spans="1:54" x14ac:dyDescent="0.35">
      <c r="A195">
        <v>1646</v>
      </c>
      <c r="B195">
        <v>43</v>
      </c>
      <c r="C195">
        <f t="shared" ref="C195:C258" si="88">IF(ISBLANK(B195),AVERAGE($B$2:$B$1471),B195)</f>
        <v>43</v>
      </c>
      <c r="D195" t="s">
        <v>86</v>
      </c>
      <c r="E195" t="str">
        <f t="shared" si="80"/>
        <v>Non-Travel</v>
      </c>
      <c r="F195">
        <v>1344</v>
      </c>
      <c r="G195">
        <f t="shared" si="81"/>
        <v>1344</v>
      </c>
      <c r="H195" t="s">
        <v>67</v>
      </c>
      <c r="I195" t="str">
        <f t="shared" ref="I195:I258" si="89">IF(ISBLANK(H195),"Research &amp; Development",H195)</f>
        <v>Research &amp; Development</v>
      </c>
      <c r="J195">
        <v>7</v>
      </c>
      <c r="K195">
        <f t="shared" si="82"/>
        <v>7</v>
      </c>
      <c r="L195" t="s">
        <v>81</v>
      </c>
      <c r="M195" t="str">
        <f t="shared" ref="M195:M258" si="90">IF(ISBLANK(L195),"bachelor",MID(L195,2,LEN(L195)))</f>
        <v>Bachelor</v>
      </c>
      <c r="N195" t="s">
        <v>79</v>
      </c>
      <c r="O195" t="str">
        <f t="shared" ref="O195:O258" si="91">IF(ISBLANK(N195),"Life Sciences",N195)</f>
        <v>Medical</v>
      </c>
      <c r="P195" t="s">
        <v>76</v>
      </c>
      <c r="Q195" t="str">
        <f t="shared" ref="Q195:Q258" si="92">IF(ISBLANK(P195),"high", MID(P195,2,LEN(P195)))</f>
        <v>Ver High</v>
      </c>
      <c r="R195" t="s">
        <v>69</v>
      </c>
      <c r="S195" t="str">
        <f t="shared" ref="S195:S258" si="93">IF(ISBLANK(R195),"Male",IF(R195="M","Male",IF(R195="F","Female",R195)))</f>
        <v>Male</v>
      </c>
      <c r="T195">
        <v>37</v>
      </c>
      <c r="U195">
        <f t="shared" si="83"/>
        <v>37</v>
      </c>
      <c r="V195" t="s">
        <v>60</v>
      </c>
      <c r="W195" t="str">
        <f t="shared" ref="W195:W258" si="94">IF(ISBLANK(V195),"high", MID(V195,2,LEN(V195)))</f>
        <v>Very High</v>
      </c>
      <c r="X195">
        <v>1</v>
      </c>
      <c r="Y195">
        <f t="shared" ref="Y195:Y258" si="95">IF(ISBLANK(X195),1,X195)</f>
        <v>1</v>
      </c>
      <c r="Z195" t="s">
        <v>70</v>
      </c>
      <c r="AA195" t="str">
        <f t="shared" ref="AA195:AA258" si="96">IF(ISBLANK(Z195),"sales executive",Z195)</f>
        <v>Research Scientist</v>
      </c>
      <c r="AB195" t="s">
        <v>60</v>
      </c>
      <c r="AC195" t="str">
        <f t="shared" ref="AC195:AC258" si="97">IF(ISBLANK(AB195),"very high", MID(AB195,2,LEN(AB195)))</f>
        <v>Very High</v>
      </c>
      <c r="AD195" t="s">
        <v>83</v>
      </c>
      <c r="AE195" t="str">
        <f t="shared" ref="AE195:AE258" si="98">IF(ISBLANK(AD195),"single",AD195)</f>
        <v>Divorced</v>
      </c>
      <c r="AF195">
        <v>2089</v>
      </c>
      <c r="AG195">
        <f t="shared" si="84"/>
        <v>2089</v>
      </c>
      <c r="AI195">
        <v>5228</v>
      </c>
      <c r="AJ195">
        <f t="shared" si="85"/>
        <v>5228</v>
      </c>
      <c r="AK195">
        <v>4</v>
      </c>
      <c r="AL195">
        <f t="shared" ref="AL195:AL258" si="99">IF(ISBLANK(AK195),1,AK195)</f>
        <v>4</v>
      </c>
      <c r="AM195" t="s">
        <v>72</v>
      </c>
      <c r="AN195" t="str">
        <f t="shared" ref="AN195:AN258" si="100">IF(ISBLANK(AM195),"No",AM195)</f>
        <v>No</v>
      </c>
      <c r="AO195">
        <v>14</v>
      </c>
      <c r="AP195">
        <f t="shared" si="86"/>
        <v>14</v>
      </c>
      <c r="AQ195" t="s">
        <v>63</v>
      </c>
      <c r="AR195" t="str">
        <f t="shared" ref="AR195:AR258" si="101">IF(ISBLANK(AQ195),"Excellent", MID(AQ195,2,LEN(AQ195)))</f>
        <v>Excellent</v>
      </c>
      <c r="AS195" t="s">
        <v>60</v>
      </c>
      <c r="AT195" t="str">
        <f t="shared" ref="AT195:AT258" si="102">IF(ISBLANK(AS195),"High", MID(AS195,2,LEN(AS195)))</f>
        <v>Very High</v>
      </c>
      <c r="AU195">
        <v>3</v>
      </c>
      <c r="AV195">
        <f t="shared" si="87"/>
        <v>3</v>
      </c>
      <c r="AW195" t="s">
        <v>92</v>
      </c>
      <c r="AX195" t="str">
        <f t="shared" ref="AX195:AX258" si="103">IF(ISBLANK(AW195),"better", MID(AW195,2,LEN(AW195)))</f>
        <v>Best</v>
      </c>
      <c r="AY195" t="s">
        <v>72</v>
      </c>
      <c r="AZ195" t="str">
        <f t="shared" ref="AZ195:AZ258" si="104">IF(ISBLANK(AY195),"no",AY195)</f>
        <v>No</v>
      </c>
      <c r="BA195">
        <f t="shared" ref="BA195:BA258" si="105">IF(AZ195="Yes",1,0)</f>
        <v>0</v>
      </c>
      <c r="BB195" t="str">
        <f t="shared" ref="BB195:BB258" si="106">IF(BA195=1,1,"")</f>
        <v/>
      </c>
    </row>
    <row r="196" spans="1:54" x14ac:dyDescent="0.35">
      <c r="A196">
        <v>1647</v>
      </c>
      <c r="B196">
        <v>45</v>
      </c>
      <c r="C196">
        <f t="shared" si="88"/>
        <v>45</v>
      </c>
      <c r="D196" t="s">
        <v>86</v>
      </c>
      <c r="E196" t="str">
        <f t="shared" ref="E196:E259" si="107">IF(ISBLANK(D196),"Travel_Rarely",D196)</f>
        <v>Non-Travel</v>
      </c>
      <c r="F196">
        <v>1195</v>
      </c>
      <c r="G196">
        <f t="shared" si="81"/>
        <v>1195</v>
      </c>
      <c r="H196" t="s">
        <v>67</v>
      </c>
      <c r="I196" t="str">
        <f t="shared" si="89"/>
        <v>Research &amp; Development</v>
      </c>
      <c r="K196">
        <f t="shared" si="82"/>
        <v>6.5817958901025673</v>
      </c>
      <c r="L196" t="s">
        <v>54</v>
      </c>
      <c r="M196" t="str">
        <f t="shared" si="90"/>
        <v>College</v>
      </c>
      <c r="N196" t="s">
        <v>79</v>
      </c>
      <c r="O196" t="str">
        <f t="shared" si="91"/>
        <v>Medical</v>
      </c>
      <c r="P196" t="s">
        <v>64</v>
      </c>
      <c r="Q196" t="str">
        <f t="shared" si="92"/>
        <v>Low</v>
      </c>
      <c r="R196" t="s">
        <v>69</v>
      </c>
      <c r="S196" t="str">
        <f t="shared" si="93"/>
        <v>Male</v>
      </c>
      <c r="T196">
        <v>65</v>
      </c>
      <c r="U196">
        <f t="shared" si="83"/>
        <v>65</v>
      </c>
      <c r="V196" t="s">
        <v>56</v>
      </c>
      <c r="W196" t="str">
        <f t="shared" si="94"/>
        <v>Medium</v>
      </c>
      <c r="X196">
        <v>4</v>
      </c>
      <c r="Y196">
        <f t="shared" si="95"/>
        <v>4</v>
      </c>
      <c r="Z196" t="s">
        <v>87</v>
      </c>
      <c r="AA196" t="str">
        <f t="shared" si="96"/>
        <v>Manager</v>
      </c>
      <c r="AB196" t="s">
        <v>60</v>
      </c>
      <c r="AC196" t="str">
        <f t="shared" si="97"/>
        <v>Very High</v>
      </c>
      <c r="AD196" t="s">
        <v>71</v>
      </c>
      <c r="AE196" t="str">
        <f t="shared" si="98"/>
        <v>Married</v>
      </c>
      <c r="AF196">
        <v>16792</v>
      </c>
      <c r="AG196">
        <f t="shared" si="84"/>
        <v>16792</v>
      </c>
      <c r="AI196">
        <v>20462</v>
      </c>
      <c r="AJ196">
        <f t="shared" si="85"/>
        <v>20462</v>
      </c>
      <c r="AK196">
        <v>9</v>
      </c>
      <c r="AL196">
        <f t="shared" si="99"/>
        <v>9</v>
      </c>
      <c r="AM196" t="s">
        <v>72</v>
      </c>
      <c r="AN196" t="str">
        <f t="shared" si="100"/>
        <v>No</v>
      </c>
      <c r="AO196">
        <v>23</v>
      </c>
      <c r="AP196">
        <f t="shared" si="86"/>
        <v>23</v>
      </c>
      <c r="AQ196" t="s">
        <v>73</v>
      </c>
      <c r="AR196" t="str">
        <f t="shared" si="101"/>
        <v>Outstanding</v>
      </c>
      <c r="AS196" t="s">
        <v>60</v>
      </c>
      <c r="AT196" t="str">
        <f t="shared" si="102"/>
        <v>Very High</v>
      </c>
      <c r="AU196">
        <v>1</v>
      </c>
      <c r="AV196">
        <f t="shared" si="87"/>
        <v>1</v>
      </c>
      <c r="AW196" t="s">
        <v>74</v>
      </c>
      <c r="AX196" t="str">
        <f t="shared" si="103"/>
        <v>Better</v>
      </c>
      <c r="AY196" t="s">
        <v>72</v>
      </c>
      <c r="AZ196" t="str">
        <f t="shared" si="104"/>
        <v>No</v>
      </c>
      <c r="BA196">
        <f t="shared" si="105"/>
        <v>0</v>
      </c>
      <c r="BB196" t="str">
        <f t="shared" si="106"/>
        <v/>
      </c>
    </row>
    <row r="197" spans="1:54" x14ac:dyDescent="0.35">
      <c r="A197">
        <v>1648</v>
      </c>
      <c r="B197">
        <v>37</v>
      </c>
      <c r="C197">
        <f t="shared" si="88"/>
        <v>37</v>
      </c>
      <c r="D197" t="s">
        <v>52</v>
      </c>
      <c r="E197" t="str">
        <f t="shared" si="107"/>
        <v>Travel_Rarely</v>
      </c>
      <c r="F197">
        <v>290</v>
      </c>
      <c r="G197">
        <f t="shared" si="81"/>
        <v>290</v>
      </c>
      <c r="H197" t="s">
        <v>67</v>
      </c>
      <c r="I197" t="str">
        <f t="shared" si="89"/>
        <v>Research &amp; Development</v>
      </c>
      <c r="J197">
        <v>21</v>
      </c>
      <c r="K197">
        <f t="shared" si="82"/>
        <v>21</v>
      </c>
      <c r="L197" t="s">
        <v>81</v>
      </c>
      <c r="M197" t="str">
        <f t="shared" si="90"/>
        <v>Bachelor</v>
      </c>
      <c r="N197" t="s">
        <v>55</v>
      </c>
      <c r="O197" t="str">
        <f t="shared" si="91"/>
        <v>Life Sciences</v>
      </c>
      <c r="P197" t="s">
        <v>56</v>
      </c>
      <c r="Q197" t="str">
        <f t="shared" si="92"/>
        <v>Medium</v>
      </c>
      <c r="R197" t="s">
        <v>69</v>
      </c>
      <c r="S197" t="str">
        <f t="shared" si="93"/>
        <v>Male</v>
      </c>
      <c r="T197">
        <v>65</v>
      </c>
      <c r="U197">
        <f t="shared" si="83"/>
        <v>65</v>
      </c>
      <c r="V197" t="s">
        <v>60</v>
      </c>
      <c r="W197" t="str">
        <f t="shared" si="94"/>
        <v>Very High</v>
      </c>
      <c r="X197">
        <v>1</v>
      </c>
      <c r="Y197">
        <f t="shared" si="95"/>
        <v>1</v>
      </c>
      <c r="Z197" t="s">
        <v>70</v>
      </c>
      <c r="AA197" t="str">
        <f t="shared" si="96"/>
        <v>Research Scientist</v>
      </c>
      <c r="AB197" t="s">
        <v>64</v>
      </c>
      <c r="AC197" t="str">
        <f t="shared" si="97"/>
        <v>Low</v>
      </c>
      <c r="AD197" t="s">
        <v>71</v>
      </c>
      <c r="AE197" t="str">
        <f t="shared" si="98"/>
        <v>Married</v>
      </c>
      <c r="AF197">
        <v>3564</v>
      </c>
      <c r="AG197">
        <f t="shared" si="84"/>
        <v>3564</v>
      </c>
      <c r="AI197">
        <v>22977</v>
      </c>
      <c r="AJ197">
        <f t="shared" si="85"/>
        <v>22977</v>
      </c>
      <c r="AK197">
        <v>1</v>
      </c>
      <c r="AL197">
        <f t="shared" si="99"/>
        <v>1</v>
      </c>
      <c r="AM197" t="s">
        <v>62</v>
      </c>
      <c r="AN197" t="str">
        <f t="shared" si="100"/>
        <v>Yes</v>
      </c>
      <c r="AO197">
        <v>12</v>
      </c>
      <c r="AP197">
        <f t="shared" si="86"/>
        <v>12</v>
      </c>
      <c r="AQ197" t="s">
        <v>63</v>
      </c>
      <c r="AR197" t="str">
        <f t="shared" si="101"/>
        <v>Excellent</v>
      </c>
      <c r="AS197" t="s">
        <v>64</v>
      </c>
      <c r="AT197" t="str">
        <f t="shared" si="102"/>
        <v>Low</v>
      </c>
      <c r="AU197">
        <v>3</v>
      </c>
      <c r="AV197">
        <f t="shared" si="87"/>
        <v>3</v>
      </c>
      <c r="AW197" t="s">
        <v>80</v>
      </c>
      <c r="AX197" t="str">
        <f t="shared" si="103"/>
        <v>Good</v>
      </c>
      <c r="AY197" t="s">
        <v>72</v>
      </c>
      <c r="AZ197" t="str">
        <f t="shared" si="104"/>
        <v>No</v>
      </c>
      <c r="BA197">
        <f t="shared" si="105"/>
        <v>0</v>
      </c>
      <c r="BB197" t="str">
        <f t="shared" si="106"/>
        <v/>
      </c>
    </row>
    <row r="198" spans="1:54" x14ac:dyDescent="0.35">
      <c r="A198">
        <v>1649</v>
      </c>
      <c r="B198">
        <v>35</v>
      </c>
      <c r="C198">
        <f t="shared" si="88"/>
        <v>35</v>
      </c>
      <c r="D198" t="s">
        <v>66</v>
      </c>
      <c r="E198" t="str">
        <f t="shared" si="107"/>
        <v>Travel_Frequently</v>
      </c>
      <c r="F198">
        <v>138</v>
      </c>
      <c r="G198">
        <f t="shared" si="81"/>
        <v>138</v>
      </c>
      <c r="H198" t="s">
        <v>67</v>
      </c>
      <c r="I198" t="str">
        <f t="shared" si="89"/>
        <v>Research &amp; Development</v>
      </c>
      <c r="J198">
        <v>2</v>
      </c>
      <c r="K198">
        <f t="shared" si="82"/>
        <v>2</v>
      </c>
      <c r="L198" t="s">
        <v>81</v>
      </c>
      <c r="M198" t="str">
        <f t="shared" si="90"/>
        <v>Bachelor</v>
      </c>
      <c r="N198" t="s">
        <v>79</v>
      </c>
      <c r="O198" t="str">
        <f t="shared" si="91"/>
        <v>Medical</v>
      </c>
      <c r="P198" t="s">
        <v>56</v>
      </c>
      <c r="Q198" t="str">
        <f t="shared" si="92"/>
        <v>Medium</v>
      </c>
      <c r="R198" t="s">
        <v>57</v>
      </c>
      <c r="S198" t="str">
        <f t="shared" si="93"/>
        <v>Female</v>
      </c>
      <c r="U198">
        <f t="shared" si="83"/>
        <v>66.992424242424249</v>
      </c>
      <c r="V198" t="s">
        <v>58</v>
      </c>
      <c r="W198" t="str">
        <f t="shared" si="94"/>
        <v>High</v>
      </c>
      <c r="X198">
        <v>2</v>
      </c>
      <c r="Y198">
        <f t="shared" si="95"/>
        <v>2</v>
      </c>
      <c r="Z198" t="s">
        <v>77</v>
      </c>
      <c r="AA198" t="str">
        <f t="shared" si="96"/>
        <v>Laboratory Technician</v>
      </c>
      <c r="AB198" t="s">
        <v>56</v>
      </c>
      <c r="AC198" t="str">
        <f t="shared" si="97"/>
        <v>Medium</v>
      </c>
      <c r="AD198" t="s">
        <v>61</v>
      </c>
      <c r="AE198" t="str">
        <f t="shared" si="98"/>
        <v>Single</v>
      </c>
      <c r="AF198">
        <v>4425</v>
      </c>
      <c r="AG198">
        <f t="shared" si="84"/>
        <v>4425</v>
      </c>
      <c r="AI198">
        <v>15986</v>
      </c>
      <c r="AJ198">
        <f t="shared" si="85"/>
        <v>15986</v>
      </c>
      <c r="AK198">
        <v>5</v>
      </c>
      <c r="AL198">
        <f t="shared" si="99"/>
        <v>5</v>
      </c>
      <c r="AM198" t="s">
        <v>72</v>
      </c>
      <c r="AN198" t="str">
        <f t="shared" si="100"/>
        <v>No</v>
      </c>
      <c r="AO198">
        <v>11</v>
      </c>
      <c r="AP198">
        <f t="shared" si="86"/>
        <v>11</v>
      </c>
      <c r="AQ198" t="s">
        <v>63</v>
      </c>
      <c r="AR198" t="str">
        <f t="shared" si="101"/>
        <v>Excellent</v>
      </c>
      <c r="AS198" t="s">
        <v>60</v>
      </c>
      <c r="AT198" t="str">
        <f t="shared" si="102"/>
        <v>Very High</v>
      </c>
      <c r="AU198">
        <v>5</v>
      </c>
      <c r="AV198">
        <f t="shared" si="87"/>
        <v>5</v>
      </c>
      <c r="AW198" t="s">
        <v>74</v>
      </c>
      <c r="AX198" t="str">
        <f t="shared" si="103"/>
        <v>Better</v>
      </c>
      <c r="AY198" t="s">
        <v>72</v>
      </c>
      <c r="AZ198" t="str">
        <f t="shared" si="104"/>
        <v>No</v>
      </c>
      <c r="BA198">
        <f t="shared" si="105"/>
        <v>0</v>
      </c>
      <c r="BB198" t="str">
        <f t="shared" si="106"/>
        <v/>
      </c>
    </row>
    <row r="199" spans="1:54" x14ac:dyDescent="0.35">
      <c r="A199">
        <v>1650</v>
      </c>
      <c r="B199">
        <v>42</v>
      </c>
      <c r="C199">
        <f t="shared" si="88"/>
        <v>42</v>
      </c>
      <c r="D199" t="s">
        <v>86</v>
      </c>
      <c r="E199" t="str">
        <f t="shared" si="107"/>
        <v>Non-Travel</v>
      </c>
      <c r="F199">
        <v>926</v>
      </c>
      <c r="G199">
        <f t="shared" si="81"/>
        <v>926</v>
      </c>
      <c r="H199" t="s">
        <v>67</v>
      </c>
      <c r="I199" t="str">
        <f t="shared" si="89"/>
        <v>Research &amp; Development</v>
      </c>
      <c r="J199">
        <v>21</v>
      </c>
      <c r="K199">
        <f t="shared" si="82"/>
        <v>21</v>
      </c>
      <c r="L199" t="s">
        <v>54</v>
      </c>
      <c r="M199" t="str">
        <f t="shared" si="90"/>
        <v>College</v>
      </c>
      <c r="N199" t="s">
        <v>79</v>
      </c>
      <c r="O199" t="str">
        <f t="shared" si="91"/>
        <v>Medical</v>
      </c>
      <c r="P199" t="s">
        <v>58</v>
      </c>
      <c r="Q199" t="str">
        <f t="shared" si="92"/>
        <v>High</v>
      </c>
      <c r="R199" t="s">
        <v>57</v>
      </c>
      <c r="S199" t="str">
        <f t="shared" si="93"/>
        <v>Female</v>
      </c>
      <c r="T199">
        <v>36</v>
      </c>
      <c r="U199">
        <f t="shared" si="83"/>
        <v>36</v>
      </c>
      <c r="V199" t="s">
        <v>58</v>
      </c>
      <c r="W199" t="str">
        <f t="shared" si="94"/>
        <v>High</v>
      </c>
      <c r="X199">
        <v>2</v>
      </c>
      <c r="Y199">
        <f t="shared" si="95"/>
        <v>2</v>
      </c>
      <c r="Z199" t="s">
        <v>84</v>
      </c>
      <c r="AA199" t="str">
        <f t="shared" si="96"/>
        <v>Manufacturing Director</v>
      </c>
      <c r="AB199" t="s">
        <v>58</v>
      </c>
      <c r="AC199" t="str">
        <f t="shared" si="97"/>
        <v>High</v>
      </c>
      <c r="AD199" t="s">
        <v>83</v>
      </c>
      <c r="AE199" t="str">
        <f t="shared" si="98"/>
        <v>Divorced</v>
      </c>
      <c r="AF199">
        <v>5265</v>
      </c>
      <c r="AG199">
        <f t="shared" si="84"/>
        <v>5265</v>
      </c>
      <c r="AI199">
        <v>16439</v>
      </c>
      <c r="AJ199">
        <f t="shared" si="85"/>
        <v>16439</v>
      </c>
      <c r="AK199">
        <v>2</v>
      </c>
      <c r="AL199">
        <f t="shared" si="99"/>
        <v>2</v>
      </c>
      <c r="AM199" t="s">
        <v>72</v>
      </c>
      <c r="AN199" t="str">
        <f t="shared" si="100"/>
        <v>No</v>
      </c>
      <c r="AO199">
        <v>16</v>
      </c>
      <c r="AP199">
        <f t="shared" si="86"/>
        <v>16</v>
      </c>
      <c r="AQ199" t="s">
        <v>63</v>
      </c>
      <c r="AR199" t="str">
        <f t="shared" si="101"/>
        <v>Excellent</v>
      </c>
      <c r="AS199" t="s">
        <v>56</v>
      </c>
      <c r="AT199" t="str">
        <f t="shared" si="102"/>
        <v>Medium</v>
      </c>
      <c r="AU199">
        <v>5</v>
      </c>
      <c r="AV199">
        <f t="shared" si="87"/>
        <v>5</v>
      </c>
      <c r="AW199" t="s">
        <v>74</v>
      </c>
      <c r="AX199" t="str">
        <f t="shared" si="103"/>
        <v>Better</v>
      </c>
      <c r="AY199" t="s">
        <v>72</v>
      </c>
      <c r="AZ199" t="str">
        <f t="shared" si="104"/>
        <v>No</v>
      </c>
      <c r="BA199">
        <f t="shared" si="105"/>
        <v>0</v>
      </c>
      <c r="BB199" t="str">
        <f t="shared" si="106"/>
        <v/>
      </c>
    </row>
    <row r="200" spans="1:54" x14ac:dyDescent="0.35">
      <c r="A200">
        <v>1651</v>
      </c>
      <c r="B200">
        <v>38</v>
      </c>
      <c r="C200">
        <f t="shared" si="88"/>
        <v>38</v>
      </c>
      <c r="D200" t="s">
        <v>52</v>
      </c>
      <c r="E200" t="str">
        <f t="shared" si="107"/>
        <v>Travel_Rarely</v>
      </c>
      <c r="F200">
        <v>1261</v>
      </c>
      <c r="G200">
        <f t="shared" si="81"/>
        <v>1261</v>
      </c>
      <c r="H200" t="s">
        <v>67</v>
      </c>
      <c r="I200" t="str">
        <f t="shared" si="89"/>
        <v>Research &amp; Development</v>
      </c>
      <c r="K200">
        <f t="shared" si="82"/>
        <v>6.5817958901025673</v>
      </c>
      <c r="L200" t="s">
        <v>78</v>
      </c>
      <c r="M200" t="str">
        <f t="shared" si="90"/>
        <v>Master</v>
      </c>
      <c r="N200" t="s">
        <v>55</v>
      </c>
      <c r="O200" t="str">
        <f t="shared" si="91"/>
        <v>Life Sciences</v>
      </c>
      <c r="P200" t="s">
        <v>76</v>
      </c>
      <c r="Q200" t="str">
        <f t="shared" si="92"/>
        <v>Ver High</v>
      </c>
      <c r="R200" t="s">
        <v>69</v>
      </c>
      <c r="S200" t="str">
        <f t="shared" si="93"/>
        <v>Male</v>
      </c>
      <c r="T200">
        <v>88</v>
      </c>
      <c r="U200">
        <f t="shared" si="83"/>
        <v>88</v>
      </c>
      <c r="V200" t="s">
        <v>58</v>
      </c>
      <c r="W200" t="str">
        <f t="shared" si="94"/>
        <v>High</v>
      </c>
      <c r="X200">
        <v>2</v>
      </c>
      <c r="Y200">
        <f t="shared" si="95"/>
        <v>2</v>
      </c>
      <c r="Z200" t="s">
        <v>84</v>
      </c>
      <c r="AA200" t="str">
        <f t="shared" si="96"/>
        <v>Manufacturing Director</v>
      </c>
      <c r="AB200" t="s">
        <v>58</v>
      </c>
      <c r="AC200" t="str">
        <f t="shared" si="97"/>
        <v>High</v>
      </c>
      <c r="AD200" t="s">
        <v>71</v>
      </c>
      <c r="AE200" t="str">
        <f t="shared" si="98"/>
        <v>Married</v>
      </c>
      <c r="AF200">
        <v>6553</v>
      </c>
      <c r="AG200">
        <f t="shared" si="84"/>
        <v>6553</v>
      </c>
      <c r="AI200">
        <v>7259</v>
      </c>
      <c r="AJ200">
        <f t="shared" si="85"/>
        <v>7259</v>
      </c>
      <c r="AK200">
        <v>9</v>
      </c>
      <c r="AL200">
        <f t="shared" si="99"/>
        <v>9</v>
      </c>
      <c r="AM200" t="s">
        <v>72</v>
      </c>
      <c r="AN200" t="str">
        <f t="shared" si="100"/>
        <v>No</v>
      </c>
      <c r="AP200">
        <f t="shared" si="86"/>
        <v>15.206064782908339</v>
      </c>
      <c r="AQ200" t="s">
        <v>63</v>
      </c>
      <c r="AR200" t="str">
        <f t="shared" si="101"/>
        <v>Excellent</v>
      </c>
      <c r="AS200" t="s">
        <v>56</v>
      </c>
      <c r="AT200" t="str">
        <f t="shared" si="102"/>
        <v>Medium</v>
      </c>
      <c r="AU200">
        <v>3</v>
      </c>
      <c r="AV200">
        <f t="shared" si="87"/>
        <v>3</v>
      </c>
      <c r="AW200" t="s">
        <v>74</v>
      </c>
      <c r="AX200" t="str">
        <f t="shared" si="103"/>
        <v>Better</v>
      </c>
      <c r="AY200" t="s">
        <v>72</v>
      </c>
      <c r="AZ200" t="str">
        <f t="shared" si="104"/>
        <v>No</v>
      </c>
      <c r="BA200">
        <f t="shared" si="105"/>
        <v>0</v>
      </c>
      <c r="BB200" t="str">
        <f t="shared" si="106"/>
        <v/>
      </c>
    </row>
    <row r="201" spans="1:54" x14ac:dyDescent="0.35">
      <c r="A201">
        <v>1652</v>
      </c>
      <c r="B201">
        <v>38</v>
      </c>
      <c r="C201">
        <f t="shared" si="88"/>
        <v>38</v>
      </c>
      <c r="D201" t="s">
        <v>52</v>
      </c>
      <c r="E201" t="str">
        <f t="shared" si="107"/>
        <v>Travel_Rarely</v>
      </c>
      <c r="F201">
        <v>1084</v>
      </c>
      <c r="G201">
        <f t="shared" si="81"/>
        <v>1084</v>
      </c>
      <c r="H201" t="s">
        <v>67</v>
      </c>
      <c r="I201" t="str">
        <f t="shared" si="89"/>
        <v>Research &amp; Development</v>
      </c>
      <c r="J201">
        <v>29</v>
      </c>
      <c r="K201">
        <f t="shared" si="82"/>
        <v>29</v>
      </c>
      <c r="L201" t="s">
        <v>81</v>
      </c>
      <c r="M201" t="str">
        <f t="shared" si="90"/>
        <v>Bachelor</v>
      </c>
      <c r="N201" t="s">
        <v>93</v>
      </c>
      <c r="O201" t="str">
        <f t="shared" si="91"/>
        <v>Technical Degree</v>
      </c>
      <c r="P201" t="s">
        <v>76</v>
      </c>
      <c r="Q201" t="str">
        <f t="shared" si="92"/>
        <v>Ver High</v>
      </c>
      <c r="R201" t="s">
        <v>69</v>
      </c>
      <c r="S201" t="str">
        <f t="shared" si="93"/>
        <v>Male</v>
      </c>
      <c r="T201">
        <v>54</v>
      </c>
      <c r="U201">
        <f t="shared" si="83"/>
        <v>54</v>
      </c>
      <c r="V201" t="s">
        <v>58</v>
      </c>
      <c r="W201" t="str">
        <f t="shared" si="94"/>
        <v>High</v>
      </c>
      <c r="X201">
        <v>2</v>
      </c>
      <c r="Y201">
        <f t="shared" si="95"/>
        <v>2</v>
      </c>
      <c r="Z201" t="s">
        <v>84</v>
      </c>
      <c r="AA201" t="str">
        <f t="shared" si="96"/>
        <v>Manufacturing Director</v>
      </c>
      <c r="AB201" t="s">
        <v>60</v>
      </c>
      <c r="AC201" t="str">
        <f t="shared" si="97"/>
        <v>Very High</v>
      </c>
      <c r="AD201" t="s">
        <v>71</v>
      </c>
      <c r="AE201" t="str">
        <f t="shared" si="98"/>
        <v>Married</v>
      </c>
      <c r="AF201">
        <v>6261</v>
      </c>
      <c r="AG201">
        <f t="shared" si="84"/>
        <v>6261</v>
      </c>
      <c r="AI201">
        <v>4185</v>
      </c>
      <c r="AJ201">
        <f t="shared" si="85"/>
        <v>4185</v>
      </c>
      <c r="AK201">
        <v>3</v>
      </c>
      <c r="AL201">
        <f t="shared" si="99"/>
        <v>3</v>
      </c>
      <c r="AM201" t="s">
        <v>72</v>
      </c>
      <c r="AN201" t="str">
        <f t="shared" si="100"/>
        <v>No</v>
      </c>
      <c r="AO201">
        <v>18</v>
      </c>
      <c r="AP201">
        <f t="shared" si="86"/>
        <v>18</v>
      </c>
      <c r="AQ201" t="s">
        <v>63</v>
      </c>
      <c r="AR201" t="str">
        <f t="shared" si="101"/>
        <v>Excellent</v>
      </c>
      <c r="AS201" t="s">
        <v>64</v>
      </c>
      <c r="AT201" t="str">
        <f t="shared" si="102"/>
        <v>Low</v>
      </c>
      <c r="AU201">
        <v>3</v>
      </c>
      <c r="AV201">
        <f t="shared" si="87"/>
        <v>3</v>
      </c>
      <c r="AW201" t="s">
        <v>65</v>
      </c>
      <c r="AX201" t="str">
        <f t="shared" si="103"/>
        <v>Bad</v>
      </c>
      <c r="AY201" t="s">
        <v>72</v>
      </c>
      <c r="AZ201" t="str">
        <f t="shared" si="104"/>
        <v>No</v>
      </c>
      <c r="BA201">
        <f t="shared" si="105"/>
        <v>0</v>
      </c>
      <c r="BB201" t="str">
        <f t="shared" si="106"/>
        <v/>
      </c>
    </row>
    <row r="202" spans="1:54" x14ac:dyDescent="0.35">
      <c r="A202">
        <v>1653</v>
      </c>
      <c r="B202">
        <v>27</v>
      </c>
      <c r="C202">
        <f t="shared" si="88"/>
        <v>27</v>
      </c>
      <c r="D202" t="s">
        <v>66</v>
      </c>
      <c r="E202" t="str">
        <f t="shared" si="107"/>
        <v>Travel_Frequently</v>
      </c>
      <c r="F202">
        <v>472</v>
      </c>
      <c r="G202">
        <f t="shared" si="81"/>
        <v>472</v>
      </c>
      <c r="H202" t="s">
        <v>67</v>
      </c>
      <c r="I202" t="str">
        <f t="shared" si="89"/>
        <v>Research &amp; Development</v>
      </c>
      <c r="J202">
        <v>1</v>
      </c>
      <c r="K202">
        <f t="shared" si="82"/>
        <v>1</v>
      </c>
      <c r="L202" t="s">
        <v>68</v>
      </c>
      <c r="M202" t="str">
        <f t="shared" si="90"/>
        <v>Below College</v>
      </c>
      <c r="N202" t="s">
        <v>93</v>
      </c>
      <c r="O202" t="str">
        <f t="shared" si="91"/>
        <v>Technical Degree</v>
      </c>
      <c r="P202" t="s">
        <v>58</v>
      </c>
      <c r="Q202" t="str">
        <f t="shared" si="92"/>
        <v>High</v>
      </c>
      <c r="R202" t="s">
        <v>69</v>
      </c>
      <c r="S202" t="str">
        <f t="shared" si="93"/>
        <v>Male</v>
      </c>
      <c r="T202">
        <v>60</v>
      </c>
      <c r="U202">
        <f t="shared" si="83"/>
        <v>60</v>
      </c>
      <c r="V202" t="s">
        <v>56</v>
      </c>
      <c r="W202" t="str">
        <f t="shared" si="94"/>
        <v>Medium</v>
      </c>
      <c r="X202">
        <v>2</v>
      </c>
      <c r="Y202">
        <f t="shared" si="95"/>
        <v>2</v>
      </c>
      <c r="Z202" t="s">
        <v>84</v>
      </c>
      <c r="AA202" t="str">
        <f t="shared" si="96"/>
        <v>Manufacturing Director</v>
      </c>
      <c r="AB202" t="s">
        <v>64</v>
      </c>
      <c r="AC202" t="str">
        <f t="shared" si="97"/>
        <v>Low</v>
      </c>
      <c r="AD202" t="s">
        <v>71</v>
      </c>
      <c r="AE202" t="str">
        <f t="shared" si="98"/>
        <v>Married</v>
      </c>
      <c r="AF202">
        <v>4298</v>
      </c>
      <c r="AG202">
        <f t="shared" si="84"/>
        <v>4298</v>
      </c>
      <c r="AI202">
        <v>9679</v>
      </c>
      <c r="AJ202">
        <f t="shared" si="85"/>
        <v>9679</v>
      </c>
      <c r="AK202">
        <v>5</v>
      </c>
      <c r="AL202">
        <f t="shared" si="99"/>
        <v>5</v>
      </c>
      <c r="AM202" t="s">
        <v>72</v>
      </c>
      <c r="AN202" t="str">
        <f t="shared" si="100"/>
        <v>No</v>
      </c>
      <c r="AO202">
        <v>19</v>
      </c>
      <c r="AP202">
        <f t="shared" si="86"/>
        <v>19</v>
      </c>
      <c r="AQ202" t="s">
        <v>63</v>
      </c>
      <c r="AR202" t="str">
        <f t="shared" si="101"/>
        <v>Excellent</v>
      </c>
      <c r="AS202" t="s">
        <v>58</v>
      </c>
      <c r="AT202" t="str">
        <f t="shared" si="102"/>
        <v>High</v>
      </c>
      <c r="AU202">
        <v>1</v>
      </c>
      <c r="AV202">
        <f t="shared" si="87"/>
        <v>1</v>
      </c>
      <c r="AW202" t="s">
        <v>74</v>
      </c>
      <c r="AX202" t="str">
        <f t="shared" si="103"/>
        <v>Better</v>
      </c>
      <c r="AY202" t="s">
        <v>72</v>
      </c>
      <c r="AZ202" t="str">
        <f t="shared" si="104"/>
        <v>No</v>
      </c>
      <c r="BA202">
        <f t="shared" si="105"/>
        <v>0</v>
      </c>
      <c r="BB202" t="str">
        <f t="shared" si="106"/>
        <v/>
      </c>
    </row>
    <row r="203" spans="1:54" x14ac:dyDescent="0.35">
      <c r="A203">
        <v>1654</v>
      </c>
      <c r="B203">
        <v>49</v>
      </c>
      <c r="C203">
        <f t="shared" si="88"/>
        <v>49</v>
      </c>
      <c r="D203" t="s">
        <v>86</v>
      </c>
      <c r="E203" t="str">
        <f t="shared" si="107"/>
        <v>Non-Travel</v>
      </c>
      <c r="F203">
        <v>1002</v>
      </c>
      <c r="G203">
        <f t="shared" si="81"/>
        <v>1002</v>
      </c>
      <c r="H203" t="s">
        <v>67</v>
      </c>
      <c r="I203" t="str">
        <f t="shared" si="89"/>
        <v>Research &amp; Development</v>
      </c>
      <c r="J203">
        <v>18</v>
      </c>
      <c r="K203">
        <f t="shared" si="82"/>
        <v>18</v>
      </c>
      <c r="L203" t="s">
        <v>78</v>
      </c>
      <c r="M203" t="str">
        <f t="shared" si="90"/>
        <v>Master</v>
      </c>
      <c r="N203" t="s">
        <v>55</v>
      </c>
      <c r="O203" t="str">
        <f t="shared" si="91"/>
        <v>Life Sciences</v>
      </c>
      <c r="P203" t="s">
        <v>76</v>
      </c>
      <c r="Q203" t="str">
        <f t="shared" si="92"/>
        <v>Ver High</v>
      </c>
      <c r="R203" t="s">
        <v>69</v>
      </c>
      <c r="S203" t="str">
        <f t="shared" si="93"/>
        <v>Male</v>
      </c>
      <c r="T203">
        <v>92</v>
      </c>
      <c r="U203">
        <f t="shared" si="83"/>
        <v>92</v>
      </c>
      <c r="V203" t="s">
        <v>58</v>
      </c>
      <c r="W203" t="str">
        <f t="shared" si="94"/>
        <v>High</v>
      </c>
      <c r="X203">
        <v>2</v>
      </c>
      <c r="Y203">
        <f t="shared" si="95"/>
        <v>2</v>
      </c>
      <c r="Z203" t="s">
        <v>84</v>
      </c>
      <c r="AA203" t="str">
        <f t="shared" si="96"/>
        <v>Manufacturing Director</v>
      </c>
      <c r="AB203" t="s">
        <v>60</v>
      </c>
      <c r="AC203" t="str">
        <f t="shared" si="97"/>
        <v>Very High</v>
      </c>
      <c r="AD203" t="s">
        <v>83</v>
      </c>
      <c r="AE203" t="str">
        <f t="shared" si="98"/>
        <v>Divorced</v>
      </c>
      <c r="AF203">
        <v>6804</v>
      </c>
      <c r="AG203">
        <f t="shared" si="84"/>
        <v>6804</v>
      </c>
      <c r="AI203">
        <v>23793</v>
      </c>
      <c r="AJ203">
        <f t="shared" si="85"/>
        <v>23793</v>
      </c>
      <c r="AK203">
        <v>1</v>
      </c>
      <c r="AL203">
        <f t="shared" si="99"/>
        <v>1</v>
      </c>
      <c r="AM203" t="s">
        <v>62</v>
      </c>
      <c r="AN203" t="str">
        <f t="shared" si="100"/>
        <v>Yes</v>
      </c>
      <c r="AO203">
        <v>15</v>
      </c>
      <c r="AP203">
        <f t="shared" si="86"/>
        <v>15</v>
      </c>
      <c r="AQ203" t="s">
        <v>63</v>
      </c>
      <c r="AR203" t="str">
        <f t="shared" si="101"/>
        <v>Excellent</v>
      </c>
      <c r="AS203" t="s">
        <v>64</v>
      </c>
      <c r="AT203" t="str">
        <f t="shared" si="102"/>
        <v>Low</v>
      </c>
      <c r="AU203">
        <v>0</v>
      </c>
      <c r="AV203">
        <f t="shared" si="87"/>
        <v>0</v>
      </c>
      <c r="AW203" t="s">
        <v>74</v>
      </c>
      <c r="AX203" t="str">
        <f t="shared" si="103"/>
        <v>Better</v>
      </c>
      <c r="AY203" t="s">
        <v>72</v>
      </c>
      <c r="AZ203" t="str">
        <f t="shared" si="104"/>
        <v>No</v>
      </c>
      <c r="BA203">
        <f t="shared" si="105"/>
        <v>0</v>
      </c>
      <c r="BB203" t="str">
        <f t="shared" si="106"/>
        <v/>
      </c>
    </row>
    <row r="204" spans="1:54" x14ac:dyDescent="0.35">
      <c r="A204">
        <v>1655</v>
      </c>
      <c r="B204">
        <v>34</v>
      </c>
      <c r="C204">
        <f t="shared" si="88"/>
        <v>34</v>
      </c>
      <c r="D204" t="s">
        <v>66</v>
      </c>
      <c r="E204" t="str">
        <f t="shared" si="107"/>
        <v>Travel_Frequently</v>
      </c>
      <c r="F204">
        <v>878</v>
      </c>
      <c r="G204">
        <f t="shared" si="81"/>
        <v>878</v>
      </c>
      <c r="H204" t="s">
        <v>67</v>
      </c>
      <c r="I204" t="str">
        <f t="shared" si="89"/>
        <v>Research &amp; Development</v>
      </c>
      <c r="J204">
        <v>10</v>
      </c>
      <c r="K204">
        <f t="shared" si="82"/>
        <v>10</v>
      </c>
      <c r="L204" t="s">
        <v>78</v>
      </c>
      <c r="M204" t="str">
        <f t="shared" si="90"/>
        <v>Master</v>
      </c>
      <c r="N204" t="s">
        <v>79</v>
      </c>
      <c r="O204" t="str">
        <f t="shared" si="91"/>
        <v>Medical</v>
      </c>
      <c r="P204" t="s">
        <v>76</v>
      </c>
      <c r="Q204" t="str">
        <f t="shared" si="92"/>
        <v>Ver High</v>
      </c>
      <c r="R204" t="s">
        <v>69</v>
      </c>
      <c r="S204" t="str">
        <f t="shared" si="93"/>
        <v>Male</v>
      </c>
      <c r="T204">
        <v>43</v>
      </c>
      <c r="U204">
        <f t="shared" si="83"/>
        <v>43</v>
      </c>
      <c r="V204" t="s">
        <v>58</v>
      </c>
      <c r="W204" t="str">
        <f t="shared" si="94"/>
        <v>High</v>
      </c>
      <c r="X204">
        <v>1</v>
      </c>
      <c r="Y204">
        <f t="shared" si="95"/>
        <v>1</v>
      </c>
      <c r="Z204" t="s">
        <v>70</v>
      </c>
      <c r="AA204" t="str">
        <f t="shared" si="96"/>
        <v>Research Scientist</v>
      </c>
      <c r="AB204" t="s">
        <v>58</v>
      </c>
      <c r="AC204" t="str">
        <f t="shared" si="97"/>
        <v>High</v>
      </c>
      <c r="AD204" t="s">
        <v>83</v>
      </c>
      <c r="AE204" t="str">
        <f t="shared" si="98"/>
        <v>Divorced</v>
      </c>
      <c r="AF204">
        <v>3815</v>
      </c>
      <c r="AG204">
        <f t="shared" si="84"/>
        <v>3815</v>
      </c>
      <c r="AI204">
        <v>5972</v>
      </c>
      <c r="AJ204">
        <f t="shared" si="85"/>
        <v>5972</v>
      </c>
      <c r="AK204">
        <v>1</v>
      </c>
      <c r="AL204">
        <f t="shared" si="99"/>
        <v>1</v>
      </c>
      <c r="AM204" t="s">
        <v>62</v>
      </c>
      <c r="AN204" t="str">
        <f t="shared" si="100"/>
        <v>Yes</v>
      </c>
      <c r="AO204">
        <v>17</v>
      </c>
      <c r="AP204">
        <f t="shared" si="86"/>
        <v>17</v>
      </c>
      <c r="AQ204" t="s">
        <v>63</v>
      </c>
      <c r="AR204" t="str">
        <f t="shared" si="101"/>
        <v>Excellent</v>
      </c>
      <c r="AS204" t="s">
        <v>60</v>
      </c>
      <c r="AT204" t="str">
        <f t="shared" si="102"/>
        <v>Very High</v>
      </c>
      <c r="AU204">
        <v>4</v>
      </c>
      <c r="AV204">
        <f t="shared" si="87"/>
        <v>4</v>
      </c>
      <c r="AW204" t="s">
        <v>92</v>
      </c>
      <c r="AX204" t="str">
        <f t="shared" si="103"/>
        <v>Best</v>
      </c>
      <c r="AY204" t="s">
        <v>72</v>
      </c>
      <c r="AZ204" t="str">
        <f t="shared" si="104"/>
        <v>No</v>
      </c>
      <c r="BA204">
        <f t="shared" si="105"/>
        <v>0</v>
      </c>
      <c r="BB204" t="str">
        <f t="shared" si="106"/>
        <v/>
      </c>
    </row>
    <row r="205" spans="1:54" x14ac:dyDescent="0.35">
      <c r="A205">
        <v>1656</v>
      </c>
      <c r="B205">
        <v>40</v>
      </c>
      <c r="C205">
        <f t="shared" si="88"/>
        <v>40</v>
      </c>
      <c r="D205" t="s">
        <v>52</v>
      </c>
      <c r="E205" t="str">
        <f t="shared" si="107"/>
        <v>Travel_Rarely</v>
      </c>
      <c r="F205">
        <v>905</v>
      </c>
      <c r="G205">
        <f t="shared" si="81"/>
        <v>905</v>
      </c>
      <c r="H205" t="s">
        <v>67</v>
      </c>
      <c r="I205" t="str">
        <f t="shared" si="89"/>
        <v>Research &amp; Development</v>
      </c>
      <c r="J205">
        <v>19</v>
      </c>
      <c r="K205">
        <f t="shared" si="82"/>
        <v>19</v>
      </c>
      <c r="L205" t="s">
        <v>54</v>
      </c>
      <c r="M205" t="str">
        <f t="shared" si="90"/>
        <v>College</v>
      </c>
      <c r="N205" t="s">
        <v>79</v>
      </c>
      <c r="O205" t="str">
        <f t="shared" si="91"/>
        <v>Medical</v>
      </c>
      <c r="P205" t="s">
        <v>58</v>
      </c>
      <c r="Q205" t="str">
        <f t="shared" si="92"/>
        <v>High</v>
      </c>
      <c r="R205" t="s">
        <v>69</v>
      </c>
      <c r="S205" t="str">
        <f t="shared" si="93"/>
        <v>Male</v>
      </c>
      <c r="T205">
        <v>99</v>
      </c>
      <c r="U205">
        <f t="shared" si="83"/>
        <v>99</v>
      </c>
      <c r="V205" t="s">
        <v>58</v>
      </c>
      <c r="W205" t="str">
        <f t="shared" si="94"/>
        <v>High</v>
      </c>
      <c r="X205">
        <v>2</v>
      </c>
      <c r="Y205">
        <f t="shared" si="95"/>
        <v>2</v>
      </c>
      <c r="Z205" t="s">
        <v>77</v>
      </c>
      <c r="AA205" t="str">
        <f t="shared" si="96"/>
        <v>Laboratory Technician</v>
      </c>
      <c r="AB205" t="s">
        <v>60</v>
      </c>
      <c r="AC205" t="str">
        <f t="shared" si="97"/>
        <v>Very High</v>
      </c>
      <c r="AD205" t="s">
        <v>71</v>
      </c>
      <c r="AE205" t="str">
        <f t="shared" si="98"/>
        <v>Married</v>
      </c>
      <c r="AF205">
        <v>2741</v>
      </c>
      <c r="AG205">
        <f t="shared" si="84"/>
        <v>2741</v>
      </c>
      <c r="AI205">
        <v>16523</v>
      </c>
      <c r="AJ205">
        <f t="shared" si="85"/>
        <v>16523</v>
      </c>
      <c r="AK205">
        <v>8</v>
      </c>
      <c r="AL205">
        <f t="shared" si="99"/>
        <v>8</v>
      </c>
      <c r="AM205" t="s">
        <v>62</v>
      </c>
      <c r="AN205" t="str">
        <f t="shared" si="100"/>
        <v>Yes</v>
      </c>
      <c r="AO205">
        <v>15</v>
      </c>
      <c r="AP205">
        <f t="shared" si="86"/>
        <v>15</v>
      </c>
      <c r="AQ205" t="s">
        <v>63</v>
      </c>
      <c r="AR205" t="str">
        <f t="shared" si="101"/>
        <v>Excellent</v>
      </c>
      <c r="AS205" t="s">
        <v>58</v>
      </c>
      <c r="AT205" t="str">
        <f t="shared" si="102"/>
        <v>High</v>
      </c>
      <c r="AU205">
        <v>2</v>
      </c>
      <c r="AV205">
        <f t="shared" si="87"/>
        <v>2</v>
      </c>
      <c r="AW205" t="s">
        <v>92</v>
      </c>
      <c r="AX205" t="str">
        <f t="shared" si="103"/>
        <v>Best</v>
      </c>
      <c r="AY205" t="s">
        <v>72</v>
      </c>
      <c r="AZ205" t="str">
        <f t="shared" si="104"/>
        <v>No</v>
      </c>
      <c r="BA205">
        <f t="shared" si="105"/>
        <v>0</v>
      </c>
      <c r="BB205" t="str">
        <f t="shared" si="106"/>
        <v/>
      </c>
    </row>
    <row r="206" spans="1:54" x14ac:dyDescent="0.35">
      <c r="A206">
        <v>1657</v>
      </c>
      <c r="B206">
        <v>38</v>
      </c>
      <c r="C206">
        <f t="shared" si="88"/>
        <v>38</v>
      </c>
      <c r="D206" t="s">
        <v>52</v>
      </c>
      <c r="E206" t="str">
        <f t="shared" si="107"/>
        <v>Travel_Rarely</v>
      </c>
      <c r="F206">
        <v>1180</v>
      </c>
      <c r="G206">
        <f t="shared" si="81"/>
        <v>1180</v>
      </c>
      <c r="H206" t="s">
        <v>67</v>
      </c>
      <c r="I206" t="str">
        <f t="shared" si="89"/>
        <v>Research &amp; Development</v>
      </c>
      <c r="J206">
        <v>29</v>
      </c>
      <c r="K206">
        <f t="shared" si="82"/>
        <v>29</v>
      </c>
      <c r="L206" t="s">
        <v>68</v>
      </c>
      <c r="M206" t="str">
        <f t="shared" si="90"/>
        <v>Below College</v>
      </c>
      <c r="N206" t="s">
        <v>79</v>
      </c>
      <c r="O206" t="str">
        <f t="shared" si="91"/>
        <v>Medical</v>
      </c>
      <c r="P206" t="s">
        <v>56</v>
      </c>
      <c r="Q206" t="str">
        <f t="shared" si="92"/>
        <v>Medium</v>
      </c>
      <c r="R206" t="s">
        <v>69</v>
      </c>
      <c r="S206" t="str">
        <f t="shared" si="93"/>
        <v>Male</v>
      </c>
      <c r="T206">
        <v>70</v>
      </c>
      <c r="U206">
        <f t="shared" si="83"/>
        <v>70</v>
      </c>
      <c r="V206" t="s">
        <v>58</v>
      </c>
      <c r="W206" t="str">
        <f t="shared" si="94"/>
        <v>High</v>
      </c>
      <c r="X206">
        <v>2</v>
      </c>
      <c r="Y206">
        <f t="shared" si="95"/>
        <v>2</v>
      </c>
      <c r="Z206" t="s">
        <v>85</v>
      </c>
      <c r="AA206" t="str">
        <f t="shared" si="96"/>
        <v>Healthcare Representative</v>
      </c>
      <c r="AB206" t="s">
        <v>64</v>
      </c>
      <c r="AC206" t="str">
        <f t="shared" si="97"/>
        <v>Low</v>
      </c>
      <c r="AD206" t="s">
        <v>71</v>
      </c>
      <c r="AE206" t="str">
        <f t="shared" si="98"/>
        <v>Married</v>
      </c>
      <c r="AF206">
        <v>6673</v>
      </c>
      <c r="AG206">
        <f t="shared" si="84"/>
        <v>6673</v>
      </c>
      <c r="AI206">
        <v>11354</v>
      </c>
      <c r="AJ206">
        <f t="shared" si="85"/>
        <v>11354</v>
      </c>
      <c r="AK206">
        <v>7</v>
      </c>
      <c r="AL206">
        <f t="shared" si="99"/>
        <v>7</v>
      </c>
      <c r="AM206" t="s">
        <v>62</v>
      </c>
      <c r="AN206" t="str">
        <f t="shared" si="100"/>
        <v>Yes</v>
      </c>
      <c r="AO206">
        <v>19</v>
      </c>
      <c r="AP206">
        <f t="shared" si="86"/>
        <v>19</v>
      </c>
      <c r="AQ206" t="s">
        <v>63</v>
      </c>
      <c r="AR206" t="str">
        <f t="shared" si="101"/>
        <v>Excellent</v>
      </c>
      <c r="AS206" t="s">
        <v>56</v>
      </c>
      <c r="AT206" t="str">
        <f t="shared" si="102"/>
        <v>Medium</v>
      </c>
      <c r="AU206">
        <v>2</v>
      </c>
      <c r="AV206">
        <f t="shared" si="87"/>
        <v>2</v>
      </c>
      <c r="AW206" t="s">
        <v>74</v>
      </c>
      <c r="AX206" t="str">
        <f t="shared" si="103"/>
        <v>Better</v>
      </c>
      <c r="AY206" t="s">
        <v>62</v>
      </c>
      <c r="AZ206" t="str">
        <f t="shared" si="104"/>
        <v>Yes</v>
      </c>
      <c r="BA206">
        <f t="shared" si="105"/>
        <v>1</v>
      </c>
      <c r="BB206">
        <f t="shared" si="106"/>
        <v>1</v>
      </c>
    </row>
    <row r="207" spans="1:54" x14ac:dyDescent="0.35">
      <c r="A207">
        <v>1658</v>
      </c>
      <c r="B207">
        <v>29</v>
      </c>
      <c r="C207">
        <f t="shared" si="88"/>
        <v>29</v>
      </c>
      <c r="E207" t="str">
        <f t="shared" si="107"/>
        <v>Travel_Rarely</v>
      </c>
      <c r="F207">
        <v>121</v>
      </c>
      <c r="G207">
        <f t="shared" si="81"/>
        <v>121</v>
      </c>
      <c r="H207" t="s">
        <v>53</v>
      </c>
      <c r="I207" t="str">
        <f t="shared" si="89"/>
        <v>Sales</v>
      </c>
      <c r="J207">
        <v>27</v>
      </c>
      <c r="K207">
        <f t="shared" si="82"/>
        <v>27</v>
      </c>
      <c r="L207" t="s">
        <v>81</v>
      </c>
      <c r="M207" t="str">
        <f t="shared" si="90"/>
        <v>Bachelor</v>
      </c>
      <c r="N207" t="s">
        <v>90</v>
      </c>
      <c r="O207" t="str">
        <f t="shared" si="91"/>
        <v>Marketing</v>
      </c>
      <c r="P207" t="s">
        <v>56</v>
      </c>
      <c r="Q207" t="str">
        <f t="shared" si="92"/>
        <v>Medium</v>
      </c>
      <c r="R207" t="s">
        <v>57</v>
      </c>
      <c r="S207" t="str">
        <f t="shared" si="93"/>
        <v>Female</v>
      </c>
      <c r="T207">
        <v>35</v>
      </c>
      <c r="U207">
        <f t="shared" si="83"/>
        <v>35</v>
      </c>
      <c r="V207" t="s">
        <v>58</v>
      </c>
      <c r="W207" t="str">
        <f t="shared" si="94"/>
        <v>High</v>
      </c>
      <c r="X207">
        <v>3</v>
      </c>
      <c r="Y207">
        <f t="shared" si="95"/>
        <v>3</v>
      </c>
      <c r="Z207" t="s">
        <v>59</v>
      </c>
      <c r="AA207" t="str">
        <f t="shared" si="96"/>
        <v>Sales Executive</v>
      </c>
      <c r="AB207" t="s">
        <v>60</v>
      </c>
      <c r="AC207" t="str">
        <f t="shared" si="97"/>
        <v>Very High</v>
      </c>
      <c r="AD207" t="s">
        <v>71</v>
      </c>
      <c r="AE207" t="str">
        <f t="shared" si="98"/>
        <v>Married</v>
      </c>
      <c r="AF207">
        <v>7639</v>
      </c>
      <c r="AG207">
        <f t="shared" si="84"/>
        <v>7639</v>
      </c>
      <c r="AI207">
        <v>24525</v>
      </c>
      <c r="AJ207">
        <f t="shared" si="85"/>
        <v>24525</v>
      </c>
      <c r="AK207">
        <v>1</v>
      </c>
      <c r="AL207">
        <f t="shared" si="99"/>
        <v>1</v>
      </c>
      <c r="AM207" t="s">
        <v>72</v>
      </c>
      <c r="AN207" t="str">
        <f t="shared" si="100"/>
        <v>No</v>
      </c>
      <c r="AO207">
        <v>22</v>
      </c>
      <c r="AP207">
        <f t="shared" si="86"/>
        <v>22</v>
      </c>
      <c r="AQ207" t="s">
        <v>73</v>
      </c>
      <c r="AR207" t="str">
        <f t="shared" si="101"/>
        <v>Outstanding</v>
      </c>
      <c r="AS207" t="s">
        <v>60</v>
      </c>
      <c r="AT207" t="str">
        <f t="shared" si="102"/>
        <v>Very High</v>
      </c>
      <c r="AU207">
        <v>3</v>
      </c>
      <c r="AV207">
        <f t="shared" si="87"/>
        <v>3</v>
      </c>
      <c r="AW207" t="s">
        <v>80</v>
      </c>
      <c r="AX207" t="str">
        <f t="shared" si="103"/>
        <v>Good</v>
      </c>
      <c r="AY207" t="s">
        <v>62</v>
      </c>
      <c r="AZ207" t="str">
        <f t="shared" si="104"/>
        <v>Yes</v>
      </c>
      <c r="BA207">
        <f t="shared" si="105"/>
        <v>1</v>
      </c>
      <c r="BB207">
        <f t="shared" si="106"/>
        <v>1</v>
      </c>
    </row>
    <row r="208" spans="1:54" x14ac:dyDescent="0.35">
      <c r="A208">
        <v>1659</v>
      </c>
      <c r="B208">
        <v>22</v>
      </c>
      <c r="C208">
        <f t="shared" si="88"/>
        <v>22</v>
      </c>
      <c r="D208" t="s">
        <v>52</v>
      </c>
      <c r="E208" t="str">
        <f t="shared" si="107"/>
        <v>Travel_Rarely</v>
      </c>
      <c r="F208">
        <v>1136</v>
      </c>
      <c r="G208">
        <f t="shared" si="81"/>
        <v>1136</v>
      </c>
      <c r="H208" t="s">
        <v>67</v>
      </c>
      <c r="I208" t="str">
        <f t="shared" si="89"/>
        <v>Research &amp; Development</v>
      </c>
      <c r="J208">
        <v>5</v>
      </c>
      <c r="K208">
        <f t="shared" si="82"/>
        <v>5</v>
      </c>
      <c r="L208" t="s">
        <v>81</v>
      </c>
      <c r="M208" t="str">
        <f t="shared" si="90"/>
        <v>Bachelor</v>
      </c>
      <c r="N208" t="s">
        <v>55</v>
      </c>
      <c r="O208" t="str">
        <f t="shared" si="91"/>
        <v>Life Sciences</v>
      </c>
      <c r="P208" t="s">
        <v>76</v>
      </c>
      <c r="Q208" t="str">
        <f t="shared" si="92"/>
        <v>Ver High</v>
      </c>
      <c r="R208" t="s">
        <v>69</v>
      </c>
      <c r="S208" t="str">
        <f t="shared" si="93"/>
        <v>Male</v>
      </c>
      <c r="T208">
        <v>60</v>
      </c>
      <c r="U208">
        <f t="shared" si="83"/>
        <v>60</v>
      </c>
      <c r="V208" t="s">
        <v>60</v>
      </c>
      <c r="W208" t="str">
        <f t="shared" si="94"/>
        <v>Very High</v>
      </c>
      <c r="X208">
        <v>1</v>
      </c>
      <c r="Y208">
        <f t="shared" si="95"/>
        <v>1</v>
      </c>
      <c r="Z208" t="s">
        <v>70</v>
      </c>
      <c r="AA208" t="str">
        <f t="shared" si="96"/>
        <v>Research Scientist</v>
      </c>
      <c r="AB208" t="s">
        <v>56</v>
      </c>
      <c r="AC208" t="str">
        <f t="shared" si="97"/>
        <v>Medium</v>
      </c>
      <c r="AD208" t="s">
        <v>83</v>
      </c>
      <c r="AE208" t="str">
        <f t="shared" si="98"/>
        <v>Divorced</v>
      </c>
      <c r="AF208">
        <v>2328</v>
      </c>
      <c r="AG208">
        <f t="shared" si="84"/>
        <v>2328</v>
      </c>
      <c r="AI208">
        <v>12392</v>
      </c>
      <c r="AJ208">
        <f t="shared" si="85"/>
        <v>12392</v>
      </c>
      <c r="AK208">
        <v>1</v>
      </c>
      <c r="AL208">
        <f t="shared" si="99"/>
        <v>1</v>
      </c>
      <c r="AM208" t="s">
        <v>62</v>
      </c>
      <c r="AN208" t="str">
        <f t="shared" si="100"/>
        <v>Yes</v>
      </c>
      <c r="AO208">
        <v>16</v>
      </c>
      <c r="AP208">
        <f t="shared" si="86"/>
        <v>16</v>
      </c>
      <c r="AQ208" t="s">
        <v>63</v>
      </c>
      <c r="AR208" t="str">
        <f t="shared" si="101"/>
        <v>Excellent</v>
      </c>
      <c r="AS208" t="s">
        <v>64</v>
      </c>
      <c r="AT208" t="str">
        <f t="shared" si="102"/>
        <v>Low</v>
      </c>
      <c r="AU208">
        <v>2</v>
      </c>
      <c r="AV208">
        <f t="shared" si="87"/>
        <v>2</v>
      </c>
      <c r="AW208" t="s">
        <v>80</v>
      </c>
      <c r="AX208" t="str">
        <f t="shared" si="103"/>
        <v>Good</v>
      </c>
      <c r="AY208" t="s">
        <v>72</v>
      </c>
      <c r="AZ208" t="str">
        <f t="shared" si="104"/>
        <v>No</v>
      </c>
      <c r="BA208">
        <f t="shared" si="105"/>
        <v>0</v>
      </c>
      <c r="BB208" t="str">
        <f t="shared" si="106"/>
        <v/>
      </c>
    </row>
    <row r="209" spans="1:54" x14ac:dyDescent="0.35">
      <c r="A209">
        <v>1660</v>
      </c>
      <c r="B209">
        <v>36</v>
      </c>
      <c r="C209">
        <f t="shared" si="88"/>
        <v>36</v>
      </c>
      <c r="D209" t="s">
        <v>66</v>
      </c>
      <c r="E209" t="str">
        <f t="shared" si="107"/>
        <v>Travel_Frequently</v>
      </c>
      <c r="F209">
        <v>635</v>
      </c>
      <c r="G209">
        <f t="shared" si="81"/>
        <v>635</v>
      </c>
      <c r="I209" t="str">
        <f t="shared" si="89"/>
        <v>Research &amp; Development</v>
      </c>
      <c r="J209">
        <v>18</v>
      </c>
      <c r="K209">
        <f t="shared" si="82"/>
        <v>18</v>
      </c>
      <c r="L209" t="s">
        <v>68</v>
      </c>
      <c r="M209" t="str">
        <f t="shared" si="90"/>
        <v>Below College</v>
      </c>
      <c r="N209" t="s">
        <v>79</v>
      </c>
      <c r="O209" t="str">
        <f t="shared" si="91"/>
        <v>Medical</v>
      </c>
      <c r="P209" t="s">
        <v>56</v>
      </c>
      <c r="Q209" t="str">
        <f t="shared" si="92"/>
        <v>Medium</v>
      </c>
      <c r="R209" t="s">
        <v>57</v>
      </c>
      <c r="S209" t="str">
        <f t="shared" si="93"/>
        <v>Female</v>
      </c>
      <c r="T209">
        <v>73</v>
      </c>
      <c r="U209">
        <f t="shared" si="83"/>
        <v>73</v>
      </c>
      <c r="V209" t="s">
        <v>58</v>
      </c>
      <c r="W209" t="str">
        <f t="shared" si="94"/>
        <v>High</v>
      </c>
      <c r="X209">
        <v>1</v>
      </c>
      <c r="Y209">
        <f t="shared" si="95"/>
        <v>1</v>
      </c>
      <c r="Z209" t="s">
        <v>77</v>
      </c>
      <c r="AA209" t="str">
        <f t="shared" si="96"/>
        <v>Laboratory Technician</v>
      </c>
      <c r="AB209" t="s">
        <v>60</v>
      </c>
      <c r="AC209" t="str">
        <f t="shared" si="97"/>
        <v>Very High</v>
      </c>
      <c r="AD209" t="s">
        <v>61</v>
      </c>
      <c r="AE209" t="str">
        <f t="shared" si="98"/>
        <v>Single</v>
      </c>
      <c r="AF209">
        <v>2153</v>
      </c>
      <c r="AG209">
        <f t="shared" si="84"/>
        <v>2153</v>
      </c>
      <c r="AI209">
        <v>7703</v>
      </c>
      <c r="AJ209">
        <f t="shared" si="85"/>
        <v>7703</v>
      </c>
      <c r="AK209">
        <v>1</v>
      </c>
      <c r="AL209">
        <f t="shared" si="99"/>
        <v>1</v>
      </c>
      <c r="AM209" t="s">
        <v>72</v>
      </c>
      <c r="AN209" t="str">
        <f t="shared" si="100"/>
        <v>No</v>
      </c>
      <c r="AO209">
        <v>13</v>
      </c>
      <c r="AP209">
        <f t="shared" si="86"/>
        <v>13</v>
      </c>
      <c r="AQ209" t="s">
        <v>63</v>
      </c>
      <c r="AR209" t="str">
        <f t="shared" si="101"/>
        <v>Excellent</v>
      </c>
      <c r="AS209" t="s">
        <v>64</v>
      </c>
      <c r="AT209" t="str">
        <f t="shared" si="102"/>
        <v>Low</v>
      </c>
      <c r="AU209">
        <v>2</v>
      </c>
      <c r="AV209">
        <f t="shared" si="87"/>
        <v>2</v>
      </c>
      <c r="AW209" t="s">
        <v>74</v>
      </c>
      <c r="AX209" t="str">
        <f t="shared" si="103"/>
        <v>Better</v>
      </c>
      <c r="AY209" t="s">
        <v>72</v>
      </c>
      <c r="AZ209" t="str">
        <f t="shared" si="104"/>
        <v>No</v>
      </c>
      <c r="BA209">
        <f t="shared" si="105"/>
        <v>0</v>
      </c>
      <c r="BB209" t="str">
        <f t="shared" si="106"/>
        <v/>
      </c>
    </row>
    <row r="210" spans="1:54" x14ac:dyDescent="0.35">
      <c r="A210">
        <v>1661</v>
      </c>
      <c r="B210">
        <v>40</v>
      </c>
      <c r="C210">
        <f t="shared" si="88"/>
        <v>40</v>
      </c>
      <c r="D210" t="s">
        <v>86</v>
      </c>
      <c r="E210" t="str">
        <f t="shared" si="107"/>
        <v>Non-Travel</v>
      </c>
      <c r="F210">
        <v>1151</v>
      </c>
      <c r="G210">
        <f t="shared" si="81"/>
        <v>1151</v>
      </c>
      <c r="H210" t="s">
        <v>67</v>
      </c>
      <c r="I210" t="str">
        <f t="shared" si="89"/>
        <v>Research &amp; Development</v>
      </c>
      <c r="J210">
        <v>9</v>
      </c>
      <c r="K210">
        <f t="shared" si="82"/>
        <v>9</v>
      </c>
      <c r="L210" t="s">
        <v>94</v>
      </c>
      <c r="M210" t="str">
        <f t="shared" si="90"/>
        <v>Doctor</v>
      </c>
      <c r="N210" t="s">
        <v>55</v>
      </c>
      <c r="O210" t="str">
        <f t="shared" si="91"/>
        <v>Life Sciences</v>
      </c>
      <c r="P210" t="s">
        <v>76</v>
      </c>
      <c r="Q210" t="str">
        <f t="shared" si="92"/>
        <v>Ver High</v>
      </c>
      <c r="R210" t="s">
        <v>69</v>
      </c>
      <c r="S210" t="str">
        <f t="shared" si="93"/>
        <v>Male</v>
      </c>
      <c r="T210">
        <v>63</v>
      </c>
      <c r="U210">
        <f t="shared" si="83"/>
        <v>63</v>
      </c>
      <c r="V210" t="s">
        <v>56</v>
      </c>
      <c r="W210" t="str">
        <f t="shared" si="94"/>
        <v>Medium</v>
      </c>
      <c r="X210">
        <v>2</v>
      </c>
      <c r="Y210">
        <f t="shared" si="95"/>
        <v>2</v>
      </c>
      <c r="Z210" t="s">
        <v>85</v>
      </c>
      <c r="AA210" t="str">
        <f t="shared" si="96"/>
        <v>Healthcare Representative</v>
      </c>
      <c r="AB210" t="s">
        <v>60</v>
      </c>
      <c r="AC210" t="str">
        <f t="shared" si="97"/>
        <v>Very High</v>
      </c>
      <c r="AD210" t="s">
        <v>71</v>
      </c>
      <c r="AE210" t="str">
        <f t="shared" si="98"/>
        <v>Married</v>
      </c>
      <c r="AF210">
        <v>4876</v>
      </c>
      <c r="AG210">
        <f t="shared" si="84"/>
        <v>4876</v>
      </c>
      <c r="AJ210">
        <f t="shared" si="85"/>
        <v>14436.693360711841</v>
      </c>
      <c r="AK210">
        <v>9</v>
      </c>
      <c r="AL210">
        <f t="shared" si="99"/>
        <v>9</v>
      </c>
      <c r="AM210" t="s">
        <v>72</v>
      </c>
      <c r="AN210" t="str">
        <f t="shared" si="100"/>
        <v>No</v>
      </c>
      <c r="AO210">
        <v>14</v>
      </c>
      <c r="AP210">
        <f t="shared" si="86"/>
        <v>14</v>
      </c>
      <c r="AQ210" t="s">
        <v>63</v>
      </c>
      <c r="AR210" t="str">
        <f t="shared" si="101"/>
        <v>Excellent</v>
      </c>
      <c r="AS210" t="s">
        <v>60</v>
      </c>
      <c r="AT210" t="str">
        <f t="shared" si="102"/>
        <v>Very High</v>
      </c>
      <c r="AU210">
        <v>5</v>
      </c>
      <c r="AV210">
        <f t="shared" si="87"/>
        <v>5</v>
      </c>
      <c r="AW210" t="s">
        <v>65</v>
      </c>
      <c r="AX210" t="str">
        <f t="shared" si="103"/>
        <v>Bad</v>
      </c>
      <c r="AY210" t="s">
        <v>72</v>
      </c>
      <c r="AZ210" t="str">
        <f t="shared" si="104"/>
        <v>No</v>
      </c>
      <c r="BA210">
        <f t="shared" si="105"/>
        <v>0</v>
      </c>
      <c r="BB210" t="str">
        <f t="shared" si="106"/>
        <v/>
      </c>
    </row>
    <row r="211" spans="1:54" x14ac:dyDescent="0.35">
      <c r="A211">
        <v>1662</v>
      </c>
      <c r="B211">
        <v>46</v>
      </c>
      <c r="C211">
        <f t="shared" si="88"/>
        <v>46</v>
      </c>
      <c r="D211" t="s">
        <v>52</v>
      </c>
      <c r="E211" t="str">
        <f t="shared" si="107"/>
        <v>Travel_Rarely</v>
      </c>
      <c r="F211">
        <v>644</v>
      </c>
      <c r="G211">
        <f t="shared" si="81"/>
        <v>644</v>
      </c>
      <c r="H211" t="s">
        <v>67</v>
      </c>
      <c r="I211" t="str">
        <f t="shared" si="89"/>
        <v>Research &amp; Development</v>
      </c>
      <c r="J211">
        <v>1</v>
      </c>
      <c r="K211">
        <f t="shared" si="82"/>
        <v>1</v>
      </c>
      <c r="L211" t="s">
        <v>78</v>
      </c>
      <c r="M211" t="str">
        <f t="shared" si="90"/>
        <v>Master</v>
      </c>
      <c r="N211" t="s">
        <v>79</v>
      </c>
      <c r="O211" t="str">
        <f t="shared" si="91"/>
        <v>Medical</v>
      </c>
      <c r="P211" t="s">
        <v>76</v>
      </c>
      <c r="Q211" t="str">
        <f t="shared" si="92"/>
        <v>Ver High</v>
      </c>
      <c r="R211" t="s">
        <v>69</v>
      </c>
      <c r="S211" t="str">
        <f t="shared" si="93"/>
        <v>Male</v>
      </c>
      <c r="T211">
        <v>97</v>
      </c>
      <c r="U211">
        <f t="shared" si="83"/>
        <v>97</v>
      </c>
      <c r="V211" t="s">
        <v>58</v>
      </c>
      <c r="W211" t="str">
        <f t="shared" si="94"/>
        <v>High</v>
      </c>
      <c r="X211">
        <v>3</v>
      </c>
      <c r="Y211">
        <f t="shared" si="95"/>
        <v>3</v>
      </c>
      <c r="Z211" t="s">
        <v>85</v>
      </c>
      <c r="AA211" t="str">
        <f t="shared" si="96"/>
        <v>Healthcare Representative</v>
      </c>
      <c r="AB211" t="s">
        <v>64</v>
      </c>
      <c r="AC211" t="str">
        <f t="shared" si="97"/>
        <v>Low</v>
      </c>
      <c r="AD211" t="s">
        <v>83</v>
      </c>
      <c r="AE211" t="str">
        <f t="shared" si="98"/>
        <v>Divorced</v>
      </c>
      <c r="AF211">
        <v>9396</v>
      </c>
      <c r="AG211">
        <f t="shared" si="84"/>
        <v>9396</v>
      </c>
      <c r="AI211">
        <v>12368</v>
      </c>
      <c r="AJ211">
        <f t="shared" si="85"/>
        <v>12368</v>
      </c>
      <c r="AK211">
        <v>7</v>
      </c>
      <c r="AL211">
        <f t="shared" si="99"/>
        <v>7</v>
      </c>
      <c r="AM211" t="s">
        <v>72</v>
      </c>
      <c r="AN211" t="str">
        <f t="shared" si="100"/>
        <v>No</v>
      </c>
      <c r="AO211">
        <v>16</v>
      </c>
      <c r="AP211">
        <f t="shared" si="86"/>
        <v>16</v>
      </c>
      <c r="AQ211" t="s">
        <v>63</v>
      </c>
      <c r="AR211" t="str">
        <f t="shared" si="101"/>
        <v>Excellent</v>
      </c>
      <c r="AS211" t="s">
        <v>58</v>
      </c>
      <c r="AT211" t="str">
        <f t="shared" si="102"/>
        <v>High</v>
      </c>
      <c r="AU211">
        <v>3</v>
      </c>
      <c r="AV211">
        <f t="shared" si="87"/>
        <v>3</v>
      </c>
      <c r="AW211" t="s">
        <v>74</v>
      </c>
      <c r="AX211" t="str">
        <f t="shared" si="103"/>
        <v>Better</v>
      </c>
      <c r="AY211" t="s">
        <v>72</v>
      </c>
      <c r="AZ211" t="str">
        <f t="shared" si="104"/>
        <v>No</v>
      </c>
      <c r="BA211">
        <f t="shared" si="105"/>
        <v>0</v>
      </c>
      <c r="BB211" t="str">
        <f t="shared" si="106"/>
        <v/>
      </c>
    </row>
    <row r="212" spans="1:54" x14ac:dyDescent="0.35">
      <c r="A212">
        <v>1663</v>
      </c>
      <c r="B212">
        <v>32</v>
      </c>
      <c r="C212">
        <f t="shared" si="88"/>
        <v>32</v>
      </c>
      <c r="D212" t="s">
        <v>52</v>
      </c>
      <c r="E212" t="str">
        <f t="shared" si="107"/>
        <v>Travel_Rarely</v>
      </c>
      <c r="F212">
        <v>1045</v>
      </c>
      <c r="G212">
        <f t="shared" si="81"/>
        <v>1045</v>
      </c>
      <c r="H212" t="s">
        <v>53</v>
      </c>
      <c r="I212" t="str">
        <f t="shared" si="89"/>
        <v>Sales</v>
      </c>
      <c r="J212">
        <v>4</v>
      </c>
      <c r="K212">
        <f t="shared" si="82"/>
        <v>4</v>
      </c>
      <c r="L212" t="s">
        <v>78</v>
      </c>
      <c r="M212" t="str">
        <f t="shared" si="90"/>
        <v>Master</v>
      </c>
      <c r="N212" t="s">
        <v>79</v>
      </c>
      <c r="O212" t="str">
        <f t="shared" si="91"/>
        <v>Medical</v>
      </c>
      <c r="P212" t="s">
        <v>76</v>
      </c>
      <c r="Q212" t="str">
        <f t="shared" si="92"/>
        <v>Ver High</v>
      </c>
      <c r="R212" t="s">
        <v>69</v>
      </c>
      <c r="S212" t="str">
        <f t="shared" si="93"/>
        <v>Male</v>
      </c>
      <c r="T212">
        <v>32</v>
      </c>
      <c r="U212">
        <f t="shared" si="83"/>
        <v>32</v>
      </c>
      <c r="V212" t="s">
        <v>64</v>
      </c>
      <c r="W212" t="str">
        <f t="shared" si="94"/>
        <v>Low</v>
      </c>
      <c r="X212">
        <v>3</v>
      </c>
      <c r="Y212">
        <f t="shared" si="95"/>
        <v>3</v>
      </c>
      <c r="Z212" t="s">
        <v>59</v>
      </c>
      <c r="AA212" t="str">
        <f t="shared" si="96"/>
        <v>Sales Executive</v>
      </c>
      <c r="AB212" t="s">
        <v>60</v>
      </c>
      <c r="AC212" t="str">
        <f t="shared" si="97"/>
        <v>Very High</v>
      </c>
      <c r="AD212" t="s">
        <v>71</v>
      </c>
      <c r="AE212" t="str">
        <f t="shared" si="98"/>
        <v>Married</v>
      </c>
      <c r="AF212">
        <v>10400</v>
      </c>
      <c r="AG212">
        <f t="shared" si="84"/>
        <v>10400</v>
      </c>
      <c r="AI212">
        <v>25812</v>
      </c>
      <c r="AJ212">
        <f t="shared" si="85"/>
        <v>25812</v>
      </c>
      <c r="AK212">
        <v>1</v>
      </c>
      <c r="AL212">
        <f t="shared" si="99"/>
        <v>1</v>
      </c>
      <c r="AM212" t="s">
        <v>72</v>
      </c>
      <c r="AN212" t="str">
        <f t="shared" si="100"/>
        <v>No</v>
      </c>
      <c r="AO212">
        <v>11</v>
      </c>
      <c r="AP212">
        <f t="shared" si="86"/>
        <v>11</v>
      </c>
      <c r="AQ212" t="s">
        <v>63</v>
      </c>
      <c r="AR212" t="str">
        <f t="shared" si="101"/>
        <v>Excellent</v>
      </c>
      <c r="AS212" t="s">
        <v>58</v>
      </c>
      <c r="AT212" t="str">
        <f t="shared" si="102"/>
        <v>High</v>
      </c>
      <c r="AU212">
        <v>2</v>
      </c>
      <c r="AV212">
        <f t="shared" si="87"/>
        <v>2</v>
      </c>
      <c r="AW212" t="s">
        <v>80</v>
      </c>
      <c r="AX212" t="str">
        <f t="shared" si="103"/>
        <v>Good</v>
      </c>
      <c r="AY212" t="s">
        <v>62</v>
      </c>
      <c r="AZ212" t="str">
        <f t="shared" si="104"/>
        <v>Yes</v>
      </c>
      <c r="BA212">
        <f t="shared" si="105"/>
        <v>1</v>
      </c>
      <c r="BB212">
        <f t="shared" si="106"/>
        <v>1</v>
      </c>
    </row>
    <row r="213" spans="1:54" x14ac:dyDescent="0.35">
      <c r="A213">
        <v>1664</v>
      </c>
      <c r="B213">
        <v>30</v>
      </c>
      <c r="C213">
        <f t="shared" si="88"/>
        <v>30</v>
      </c>
      <c r="D213" t="s">
        <v>86</v>
      </c>
      <c r="E213" t="str">
        <f t="shared" si="107"/>
        <v>Non-Travel</v>
      </c>
      <c r="F213">
        <v>829</v>
      </c>
      <c r="G213">
        <f t="shared" si="81"/>
        <v>829</v>
      </c>
      <c r="H213" t="s">
        <v>67</v>
      </c>
      <c r="I213" t="str">
        <f t="shared" si="89"/>
        <v>Research &amp; Development</v>
      </c>
      <c r="J213">
        <v>1</v>
      </c>
      <c r="K213">
        <f t="shared" si="82"/>
        <v>1</v>
      </c>
      <c r="L213" t="s">
        <v>68</v>
      </c>
      <c r="M213" t="str">
        <f t="shared" si="90"/>
        <v>Below College</v>
      </c>
      <c r="N213" t="s">
        <v>55</v>
      </c>
      <c r="O213" t="str">
        <f t="shared" si="91"/>
        <v>Life Sciences</v>
      </c>
      <c r="P213" t="s">
        <v>58</v>
      </c>
      <c r="Q213" t="str">
        <f t="shared" si="92"/>
        <v>High</v>
      </c>
      <c r="R213" t="s">
        <v>69</v>
      </c>
      <c r="S213" t="str">
        <f t="shared" si="93"/>
        <v>Male</v>
      </c>
      <c r="T213">
        <v>88</v>
      </c>
      <c r="U213">
        <f t="shared" si="83"/>
        <v>88</v>
      </c>
      <c r="V213" t="s">
        <v>56</v>
      </c>
      <c r="W213" t="str">
        <f t="shared" si="94"/>
        <v>Medium</v>
      </c>
      <c r="X213">
        <v>3</v>
      </c>
      <c r="Y213">
        <f t="shared" si="95"/>
        <v>3</v>
      </c>
      <c r="Z213" t="s">
        <v>84</v>
      </c>
      <c r="AA213" t="str">
        <f t="shared" si="96"/>
        <v>Manufacturing Director</v>
      </c>
      <c r="AB213" t="s">
        <v>58</v>
      </c>
      <c r="AC213" t="str">
        <f t="shared" si="97"/>
        <v>High</v>
      </c>
      <c r="AD213" t="s">
        <v>61</v>
      </c>
      <c r="AE213" t="str">
        <f t="shared" si="98"/>
        <v>Single</v>
      </c>
      <c r="AF213">
        <v>8474</v>
      </c>
      <c r="AG213">
        <f t="shared" si="84"/>
        <v>8474</v>
      </c>
      <c r="AI213">
        <v>20925</v>
      </c>
      <c r="AJ213">
        <f t="shared" si="85"/>
        <v>20925</v>
      </c>
      <c r="AK213">
        <v>1</v>
      </c>
      <c r="AL213">
        <f t="shared" si="99"/>
        <v>1</v>
      </c>
      <c r="AM213" t="s">
        <v>72</v>
      </c>
      <c r="AN213" t="str">
        <f t="shared" si="100"/>
        <v>No</v>
      </c>
      <c r="AO213">
        <v>22</v>
      </c>
      <c r="AP213">
        <f t="shared" si="86"/>
        <v>22</v>
      </c>
      <c r="AQ213" t="s">
        <v>73</v>
      </c>
      <c r="AR213" t="str">
        <f t="shared" si="101"/>
        <v>Outstanding</v>
      </c>
      <c r="AS213" t="s">
        <v>58</v>
      </c>
      <c r="AT213" t="str">
        <f t="shared" si="102"/>
        <v>High</v>
      </c>
      <c r="AU213">
        <v>2</v>
      </c>
      <c r="AV213">
        <f t="shared" si="87"/>
        <v>2</v>
      </c>
      <c r="AW213" t="s">
        <v>74</v>
      </c>
      <c r="AX213" t="str">
        <f t="shared" si="103"/>
        <v>Better</v>
      </c>
      <c r="AY213" t="s">
        <v>72</v>
      </c>
      <c r="AZ213" t="str">
        <f t="shared" si="104"/>
        <v>No</v>
      </c>
      <c r="BA213">
        <f t="shared" si="105"/>
        <v>0</v>
      </c>
      <c r="BB213" t="str">
        <f t="shared" si="106"/>
        <v/>
      </c>
    </row>
    <row r="214" spans="1:54" x14ac:dyDescent="0.35">
      <c r="A214">
        <v>1665</v>
      </c>
      <c r="B214">
        <v>27</v>
      </c>
      <c r="C214">
        <f t="shared" si="88"/>
        <v>27</v>
      </c>
      <c r="D214" t="s">
        <v>66</v>
      </c>
      <c r="E214" t="str">
        <f t="shared" si="107"/>
        <v>Travel_Frequently</v>
      </c>
      <c r="F214">
        <v>1242</v>
      </c>
      <c r="G214">
        <f t="shared" si="81"/>
        <v>1242</v>
      </c>
      <c r="H214" t="s">
        <v>53</v>
      </c>
      <c r="I214" t="str">
        <f t="shared" si="89"/>
        <v>Sales</v>
      </c>
      <c r="J214">
        <v>20</v>
      </c>
      <c r="K214">
        <f t="shared" si="82"/>
        <v>20</v>
      </c>
      <c r="L214" t="s">
        <v>81</v>
      </c>
      <c r="M214" t="str">
        <f t="shared" si="90"/>
        <v>Bachelor</v>
      </c>
      <c r="N214" t="s">
        <v>55</v>
      </c>
      <c r="O214" t="str">
        <f t="shared" si="91"/>
        <v>Life Sciences</v>
      </c>
      <c r="P214" t="s">
        <v>76</v>
      </c>
      <c r="Q214" t="str">
        <f t="shared" si="92"/>
        <v>Ver High</v>
      </c>
      <c r="R214" t="s">
        <v>57</v>
      </c>
      <c r="S214" t="str">
        <f t="shared" si="93"/>
        <v>Female</v>
      </c>
      <c r="T214">
        <v>90</v>
      </c>
      <c r="U214">
        <f t="shared" si="83"/>
        <v>90</v>
      </c>
      <c r="V214" t="s">
        <v>58</v>
      </c>
      <c r="W214" t="str">
        <f t="shared" si="94"/>
        <v>High</v>
      </c>
      <c r="X214">
        <v>2</v>
      </c>
      <c r="Y214">
        <f t="shared" si="95"/>
        <v>2</v>
      </c>
      <c r="Z214" t="s">
        <v>59</v>
      </c>
      <c r="AA214" t="str">
        <f t="shared" si="96"/>
        <v>Sales Executive</v>
      </c>
      <c r="AB214" t="s">
        <v>58</v>
      </c>
      <c r="AC214" t="str">
        <f t="shared" si="97"/>
        <v>High</v>
      </c>
      <c r="AD214" t="s">
        <v>61</v>
      </c>
      <c r="AE214" t="str">
        <f t="shared" si="98"/>
        <v>Single</v>
      </c>
      <c r="AF214">
        <v>9981</v>
      </c>
      <c r="AG214">
        <f t="shared" si="84"/>
        <v>9981</v>
      </c>
      <c r="AI214">
        <v>12916</v>
      </c>
      <c r="AJ214">
        <f t="shared" si="85"/>
        <v>12916</v>
      </c>
      <c r="AK214">
        <v>1</v>
      </c>
      <c r="AL214">
        <f t="shared" si="99"/>
        <v>1</v>
      </c>
      <c r="AM214" t="s">
        <v>72</v>
      </c>
      <c r="AN214" t="str">
        <f t="shared" si="100"/>
        <v>No</v>
      </c>
      <c r="AO214">
        <v>14</v>
      </c>
      <c r="AP214">
        <f t="shared" si="86"/>
        <v>14</v>
      </c>
      <c r="AQ214" t="s">
        <v>63</v>
      </c>
      <c r="AR214" t="str">
        <f t="shared" si="101"/>
        <v>Excellent</v>
      </c>
      <c r="AS214" t="s">
        <v>60</v>
      </c>
      <c r="AT214" t="str">
        <f t="shared" si="102"/>
        <v>Very High</v>
      </c>
      <c r="AU214">
        <v>2</v>
      </c>
      <c r="AV214">
        <f t="shared" si="87"/>
        <v>2</v>
      </c>
      <c r="AW214" t="s">
        <v>74</v>
      </c>
      <c r="AX214" t="str">
        <f t="shared" si="103"/>
        <v>Better</v>
      </c>
      <c r="AY214" t="s">
        <v>72</v>
      </c>
      <c r="AZ214" t="str">
        <f t="shared" si="104"/>
        <v>No</v>
      </c>
      <c r="BA214">
        <f t="shared" si="105"/>
        <v>0</v>
      </c>
      <c r="BB214" t="str">
        <f t="shared" si="106"/>
        <v/>
      </c>
    </row>
    <row r="215" spans="1:54" x14ac:dyDescent="0.35">
      <c r="A215">
        <v>1666</v>
      </c>
      <c r="B215">
        <v>51</v>
      </c>
      <c r="C215">
        <f t="shared" si="88"/>
        <v>51</v>
      </c>
      <c r="D215" t="s">
        <v>52</v>
      </c>
      <c r="E215" t="str">
        <f t="shared" si="107"/>
        <v>Travel_Rarely</v>
      </c>
      <c r="F215">
        <v>1469</v>
      </c>
      <c r="G215">
        <f t="shared" si="81"/>
        <v>1469</v>
      </c>
      <c r="H215" t="s">
        <v>67</v>
      </c>
      <c r="I215" t="str">
        <f t="shared" si="89"/>
        <v>Research &amp; Development</v>
      </c>
      <c r="J215">
        <v>8</v>
      </c>
      <c r="K215">
        <f t="shared" si="82"/>
        <v>8</v>
      </c>
      <c r="L215" t="s">
        <v>78</v>
      </c>
      <c r="M215" t="str">
        <f t="shared" si="90"/>
        <v>Master</v>
      </c>
      <c r="N215" t="s">
        <v>55</v>
      </c>
      <c r="O215" t="str">
        <f t="shared" si="91"/>
        <v>Life Sciences</v>
      </c>
      <c r="P215" t="s">
        <v>56</v>
      </c>
      <c r="Q215" t="str">
        <f t="shared" si="92"/>
        <v>Medium</v>
      </c>
      <c r="R215" t="s">
        <v>69</v>
      </c>
      <c r="S215" t="str">
        <f t="shared" si="93"/>
        <v>Male</v>
      </c>
      <c r="T215">
        <v>81</v>
      </c>
      <c r="U215">
        <f t="shared" si="83"/>
        <v>81</v>
      </c>
      <c r="V215" t="s">
        <v>56</v>
      </c>
      <c r="W215" t="str">
        <f t="shared" si="94"/>
        <v>Medium</v>
      </c>
      <c r="X215">
        <v>3</v>
      </c>
      <c r="Y215">
        <f t="shared" si="95"/>
        <v>3</v>
      </c>
      <c r="Z215" t="s">
        <v>89</v>
      </c>
      <c r="AA215" t="str">
        <f t="shared" si="96"/>
        <v>Research Director</v>
      </c>
      <c r="AB215" t="s">
        <v>56</v>
      </c>
      <c r="AC215" t="str">
        <f t="shared" si="97"/>
        <v>Medium</v>
      </c>
      <c r="AD215" t="s">
        <v>71</v>
      </c>
      <c r="AE215" t="str">
        <f t="shared" si="98"/>
        <v>Married</v>
      </c>
      <c r="AF215">
        <v>12490</v>
      </c>
      <c r="AG215">
        <f t="shared" si="84"/>
        <v>12490</v>
      </c>
      <c r="AI215">
        <v>15736</v>
      </c>
      <c r="AJ215">
        <f t="shared" si="85"/>
        <v>15736</v>
      </c>
      <c r="AK215">
        <v>5</v>
      </c>
      <c r="AL215">
        <f t="shared" si="99"/>
        <v>5</v>
      </c>
      <c r="AM215" t="s">
        <v>72</v>
      </c>
      <c r="AN215" t="str">
        <f t="shared" si="100"/>
        <v>No</v>
      </c>
      <c r="AO215">
        <v>16</v>
      </c>
      <c r="AP215">
        <f t="shared" si="86"/>
        <v>16</v>
      </c>
      <c r="AQ215" t="s">
        <v>63</v>
      </c>
      <c r="AR215" t="str">
        <f t="shared" si="101"/>
        <v>Excellent</v>
      </c>
      <c r="AS215" t="s">
        <v>60</v>
      </c>
      <c r="AT215" t="str">
        <f t="shared" si="102"/>
        <v>Very High</v>
      </c>
      <c r="AU215">
        <v>5</v>
      </c>
      <c r="AV215">
        <f t="shared" si="87"/>
        <v>5</v>
      </c>
      <c r="AW215" t="s">
        <v>65</v>
      </c>
      <c r="AX215" t="str">
        <f t="shared" si="103"/>
        <v>Bad</v>
      </c>
      <c r="AY215" t="s">
        <v>72</v>
      </c>
      <c r="AZ215" t="str">
        <f t="shared" si="104"/>
        <v>No</v>
      </c>
      <c r="BA215">
        <f t="shared" si="105"/>
        <v>0</v>
      </c>
      <c r="BB215" t="str">
        <f t="shared" si="106"/>
        <v/>
      </c>
    </row>
    <row r="216" spans="1:54" x14ac:dyDescent="0.35">
      <c r="A216">
        <v>1667</v>
      </c>
      <c r="B216">
        <v>30</v>
      </c>
      <c r="C216">
        <f t="shared" si="88"/>
        <v>30</v>
      </c>
      <c r="D216" t="s">
        <v>52</v>
      </c>
      <c r="E216" t="str">
        <f t="shared" si="107"/>
        <v>Travel_Rarely</v>
      </c>
      <c r="F216">
        <v>1005</v>
      </c>
      <c r="G216">
        <f t="shared" si="81"/>
        <v>1005</v>
      </c>
      <c r="H216" t="s">
        <v>67</v>
      </c>
      <c r="I216" t="str">
        <f t="shared" si="89"/>
        <v>Research &amp; Development</v>
      </c>
      <c r="J216">
        <v>3</v>
      </c>
      <c r="K216">
        <f t="shared" si="82"/>
        <v>3</v>
      </c>
      <c r="M216" t="str">
        <f t="shared" si="90"/>
        <v>bachelor</v>
      </c>
      <c r="N216" t="s">
        <v>93</v>
      </c>
      <c r="O216" t="str">
        <f t="shared" si="91"/>
        <v>Technical Degree</v>
      </c>
      <c r="P216" t="s">
        <v>76</v>
      </c>
      <c r="Q216" t="str">
        <f t="shared" si="92"/>
        <v>Ver High</v>
      </c>
      <c r="R216" t="s">
        <v>57</v>
      </c>
      <c r="S216" t="str">
        <f t="shared" si="93"/>
        <v>Female</v>
      </c>
      <c r="T216">
        <v>88</v>
      </c>
      <c r="U216">
        <f t="shared" si="83"/>
        <v>88</v>
      </c>
      <c r="V216" t="s">
        <v>58</v>
      </c>
      <c r="W216" t="str">
        <f t="shared" si="94"/>
        <v>High</v>
      </c>
      <c r="X216">
        <v>1</v>
      </c>
      <c r="Y216">
        <f t="shared" si="95"/>
        <v>1</v>
      </c>
      <c r="Z216" t="s">
        <v>70</v>
      </c>
      <c r="AA216" t="str">
        <f t="shared" si="96"/>
        <v>Research Scientist</v>
      </c>
      <c r="AB216" t="s">
        <v>64</v>
      </c>
      <c r="AC216" t="str">
        <f t="shared" si="97"/>
        <v>Low</v>
      </c>
      <c r="AD216" t="s">
        <v>61</v>
      </c>
      <c r="AE216" t="str">
        <f t="shared" si="98"/>
        <v>Single</v>
      </c>
      <c r="AF216">
        <v>2657</v>
      </c>
      <c r="AG216">
        <f t="shared" si="84"/>
        <v>2657</v>
      </c>
      <c r="AI216">
        <v>8556</v>
      </c>
      <c r="AJ216">
        <f t="shared" si="85"/>
        <v>8556</v>
      </c>
      <c r="AK216">
        <v>5</v>
      </c>
      <c r="AL216">
        <f t="shared" si="99"/>
        <v>5</v>
      </c>
      <c r="AM216" t="s">
        <v>62</v>
      </c>
      <c r="AN216" t="str">
        <f t="shared" si="100"/>
        <v>Yes</v>
      </c>
      <c r="AO216">
        <v>11</v>
      </c>
      <c r="AP216">
        <f t="shared" si="86"/>
        <v>11</v>
      </c>
      <c r="AQ216" t="s">
        <v>63</v>
      </c>
      <c r="AR216" t="str">
        <f t="shared" si="101"/>
        <v>Excellent</v>
      </c>
      <c r="AS216" t="s">
        <v>58</v>
      </c>
      <c r="AT216" t="str">
        <f t="shared" si="102"/>
        <v>High</v>
      </c>
      <c r="AU216">
        <v>5</v>
      </c>
      <c r="AV216">
        <f t="shared" si="87"/>
        <v>5</v>
      </c>
      <c r="AW216" t="s">
        <v>74</v>
      </c>
      <c r="AX216" t="str">
        <f t="shared" si="103"/>
        <v>Better</v>
      </c>
      <c r="AY216" t="s">
        <v>62</v>
      </c>
      <c r="AZ216" t="str">
        <f t="shared" si="104"/>
        <v>Yes</v>
      </c>
      <c r="BA216">
        <f t="shared" si="105"/>
        <v>1</v>
      </c>
      <c r="BB216">
        <f t="shared" si="106"/>
        <v>1</v>
      </c>
    </row>
    <row r="217" spans="1:54" x14ac:dyDescent="0.35">
      <c r="A217">
        <v>1668</v>
      </c>
      <c r="B217">
        <v>41</v>
      </c>
      <c r="C217">
        <f t="shared" si="88"/>
        <v>41</v>
      </c>
      <c r="D217" t="s">
        <v>52</v>
      </c>
      <c r="E217" t="str">
        <f t="shared" si="107"/>
        <v>Travel_Rarely</v>
      </c>
      <c r="F217">
        <v>896</v>
      </c>
      <c r="G217">
        <f t="shared" si="81"/>
        <v>896</v>
      </c>
      <c r="H217" t="s">
        <v>53</v>
      </c>
      <c r="I217" t="str">
        <f t="shared" si="89"/>
        <v>Sales</v>
      </c>
      <c r="J217">
        <v>6</v>
      </c>
      <c r="K217">
        <f t="shared" si="82"/>
        <v>6</v>
      </c>
      <c r="L217" t="s">
        <v>81</v>
      </c>
      <c r="M217" t="str">
        <f t="shared" si="90"/>
        <v>Bachelor</v>
      </c>
      <c r="N217" t="s">
        <v>55</v>
      </c>
      <c r="O217" t="str">
        <f t="shared" si="91"/>
        <v>Life Sciences</v>
      </c>
      <c r="P217" t="s">
        <v>76</v>
      </c>
      <c r="Q217" t="str">
        <f t="shared" si="92"/>
        <v>Ver High</v>
      </c>
      <c r="R217" t="s">
        <v>57</v>
      </c>
      <c r="S217" t="str">
        <f t="shared" si="93"/>
        <v>Female</v>
      </c>
      <c r="T217">
        <v>75</v>
      </c>
      <c r="U217">
        <f t="shared" si="83"/>
        <v>75</v>
      </c>
      <c r="V217" t="s">
        <v>58</v>
      </c>
      <c r="W217" t="str">
        <f t="shared" si="94"/>
        <v>High</v>
      </c>
      <c r="X217">
        <v>3</v>
      </c>
      <c r="Y217">
        <f t="shared" si="95"/>
        <v>3</v>
      </c>
      <c r="Z217" t="s">
        <v>87</v>
      </c>
      <c r="AA217" t="str">
        <f t="shared" si="96"/>
        <v>Manager</v>
      </c>
      <c r="AB217" t="s">
        <v>60</v>
      </c>
      <c r="AC217" t="str">
        <f t="shared" si="97"/>
        <v>Very High</v>
      </c>
      <c r="AD217" t="s">
        <v>61</v>
      </c>
      <c r="AE217" t="str">
        <f t="shared" si="98"/>
        <v>Single</v>
      </c>
      <c r="AF217">
        <v>13591</v>
      </c>
      <c r="AG217">
        <f t="shared" si="84"/>
        <v>13591</v>
      </c>
      <c r="AI217">
        <v>14674</v>
      </c>
      <c r="AJ217">
        <f t="shared" si="85"/>
        <v>14674</v>
      </c>
      <c r="AK217">
        <v>3</v>
      </c>
      <c r="AL217">
        <f t="shared" si="99"/>
        <v>3</v>
      </c>
      <c r="AM217" t="s">
        <v>62</v>
      </c>
      <c r="AN217" t="str">
        <f t="shared" si="100"/>
        <v>Yes</v>
      </c>
      <c r="AO217">
        <v>18</v>
      </c>
      <c r="AP217">
        <f t="shared" si="86"/>
        <v>18</v>
      </c>
      <c r="AQ217" t="s">
        <v>63</v>
      </c>
      <c r="AR217" t="str">
        <f t="shared" si="101"/>
        <v>Excellent</v>
      </c>
      <c r="AS217" t="s">
        <v>58</v>
      </c>
      <c r="AT217" t="str">
        <f t="shared" si="102"/>
        <v>High</v>
      </c>
      <c r="AU217">
        <v>3</v>
      </c>
      <c r="AV217">
        <f t="shared" si="87"/>
        <v>3</v>
      </c>
      <c r="AW217" t="s">
        <v>74</v>
      </c>
      <c r="AX217" t="str">
        <f t="shared" si="103"/>
        <v>Better</v>
      </c>
      <c r="AY217" t="s">
        <v>72</v>
      </c>
      <c r="AZ217" t="str">
        <f t="shared" si="104"/>
        <v>No</v>
      </c>
      <c r="BA217">
        <f t="shared" si="105"/>
        <v>0</v>
      </c>
      <c r="BB217" t="str">
        <f t="shared" si="106"/>
        <v/>
      </c>
    </row>
    <row r="218" spans="1:54" x14ac:dyDescent="0.35">
      <c r="A218">
        <v>1669</v>
      </c>
      <c r="B218">
        <v>30</v>
      </c>
      <c r="C218">
        <f t="shared" si="88"/>
        <v>30</v>
      </c>
      <c r="D218" t="s">
        <v>66</v>
      </c>
      <c r="E218" t="str">
        <f t="shared" si="107"/>
        <v>Travel_Frequently</v>
      </c>
      <c r="F218">
        <v>334</v>
      </c>
      <c r="G218">
        <f t="shared" si="81"/>
        <v>334</v>
      </c>
      <c r="H218" t="s">
        <v>53</v>
      </c>
      <c r="I218" t="str">
        <f t="shared" si="89"/>
        <v>Sales</v>
      </c>
      <c r="J218">
        <v>26</v>
      </c>
      <c r="K218">
        <f t="shared" si="82"/>
        <v>26</v>
      </c>
      <c r="L218" t="s">
        <v>78</v>
      </c>
      <c r="M218" t="str">
        <f t="shared" si="90"/>
        <v>Master</v>
      </c>
      <c r="N218" t="s">
        <v>90</v>
      </c>
      <c r="O218" t="str">
        <f t="shared" si="91"/>
        <v>Marketing</v>
      </c>
      <c r="P218" t="s">
        <v>58</v>
      </c>
      <c r="Q218" t="str">
        <f t="shared" si="92"/>
        <v>High</v>
      </c>
      <c r="R218" t="s">
        <v>57</v>
      </c>
      <c r="S218" t="str">
        <f t="shared" si="93"/>
        <v>Female</v>
      </c>
      <c r="T218">
        <v>52</v>
      </c>
      <c r="U218">
        <f t="shared" si="83"/>
        <v>52</v>
      </c>
      <c r="V218" t="s">
        <v>56</v>
      </c>
      <c r="W218" t="str">
        <f t="shared" si="94"/>
        <v>Medium</v>
      </c>
      <c r="X218">
        <v>2</v>
      </c>
      <c r="Y218">
        <f t="shared" si="95"/>
        <v>2</v>
      </c>
      <c r="Z218" t="s">
        <v>59</v>
      </c>
      <c r="AA218" t="str">
        <f t="shared" si="96"/>
        <v>Sales Executive</v>
      </c>
      <c r="AC218" t="str">
        <f t="shared" si="97"/>
        <v>very high</v>
      </c>
      <c r="AD218" t="s">
        <v>61</v>
      </c>
      <c r="AE218" t="str">
        <f t="shared" si="98"/>
        <v>Single</v>
      </c>
      <c r="AF218">
        <v>6696</v>
      </c>
      <c r="AG218">
        <f t="shared" si="84"/>
        <v>6696</v>
      </c>
      <c r="AI218">
        <v>22967</v>
      </c>
      <c r="AJ218">
        <f t="shared" si="85"/>
        <v>22967</v>
      </c>
      <c r="AK218">
        <v>5</v>
      </c>
      <c r="AL218">
        <f t="shared" si="99"/>
        <v>5</v>
      </c>
      <c r="AM218" t="s">
        <v>72</v>
      </c>
      <c r="AN218" t="str">
        <f t="shared" si="100"/>
        <v>No</v>
      </c>
      <c r="AO218">
        <v>15</v>
      </c>
      <c r="AP218">
        <f t="shared" si="86"/>
        <v>15</v>
      </c>
      <c r="AQ218" t="s">
        <v>63</v>
      </c>
      <c r="AR218" t="str">
        <f t="shared" si="101"/>
        <v>Excellent</v>
      </c>
      <c r="AS218" t="s">
        <v>58</v>
      </c>
      <c r="AT218" t="str">
        <f t="shared" si="102"/>
        <v>High</v>
      </c>
      <c r="AU218">
        <v>5</v>
      </c>
      <c r="AV218">
        <f t="shared" si="87"/>
        <v>5</v>
      </c>
      <c r="AW218" t="s">
        <v>80</v>
      </c>
      <c r="AX218" t="str">
        <f t="shared" si="103"/>
        <v>Good</v>
      </c>
      <c r="AY218" t="s">
        <v>62</v>
      </c>
      <c r="AZ218" t="str">
        <f t="shared" si="104"/>
        <v>Yes</v>
      </c>
      <c r="BA218">
        <f t="shared" si="105"/>
        <v>1</v>
      </c>
      <c r="BB218">
        <f t="shared" si="106"/>
        <v>1</v>
      </c>
    </row>
    <row r="219" spans="1:54" x14ac:dyDescent="0.35">
      <c r="A219">
        <v>1670</v>
      </c>
      <c r="B219">
        <v>29</v>
      </c>
      <c r="C219">
        <f t="shared" si="88"/>
        <v>29</v>
      </c>
      <c r="D219" t="s">
        <v>52</v>
      </c>
      <c r="E219" t="str">
        <f t="shared" si="107"/>
        <v>Travel_Rarely</v>
      </c>
      <c r="F219">
        <v>992</v>
      </c>
      <c r="G219">
        <f t="shared" si="81"/>
        <v>992</v>
      </c>
      <c r="H219" t="s">
        <v>67</v>
      </c>
      <c r="I219" t="str">
        <f t="shared" si="89"/>
        <v>Research &amp; Development</v>
      </c>
      <c r="J219">
        <v>1</v>
      </c>
      <c r="K219">
        <f t="shared" si="82"/>
        <v>1</v>
      </c>
      <c r="L219" t="s">
        <v>81</v>
      </c>
      <c r="M219" t="str">
        <f t="shared" si="90"/>
        <v>Bachelor</v>
      </c>
      <c r="N219" t="s">
        <v>93</v>
      </c>
      <c r="O219" t="str">
        <f t="shared" si="91"/>
        <v>Technical Degree</v>
      </c>
      <c r="P219" t="s">
        <v>58</v>
      </c>
      <c r="Q219" t="str">
        <f t="shared" si="92"/>
        <v>High</v>
      </c>
      <c r="R219" t="s">
        <v>69</v>
      </c>
      <c r="S219" t="str">
        <f t="shared" si="93"/>
        <v>Male</v>
      </c>
      <c r="T219">
        <v>85</v>
      </c>
      <c r="U219">
        <f t="shared" si="83"/>
        <v>85</v>
      </c>
      <c r="V219" t="s">
        <v>58</v>
      </c>
      <c r="W219" t="str">
        <f t="shared" si="94"/>
        <v>High</v>
      </c>
      <c r="X219">
        <v>1</v>
      </c>
      <c r="Y219">
        <f t="shared" si="95"/>
        <v>1</v>
      </c>
      <c r="Z219" t="s">
        <v>70</v>
      </c>
      <c r="AA219" t="str">
        <f t="shared" si="96"/>
        <v>Research Scientist</v>
      </c>
      <c r="AB219" t="s">
        <v>58</v>
      </c>
      <c r="AC219" t="str">
        <f t="shared" si="97"/>
        <v>High</v>
      </c>
      <c r="AD219" t="s">
        <v>61</v>
      </c>
      <c r="AE219" t="str">
        <f t="shared" si="98"/>
        <v>Single</v>
      </c>
      <c r="AF219">
        <v>2058</v>
      </c>
      <c r="AG219">
        <f t="shared" si="84"/>
        <v>2058</v>
      </c>
      <c r="AI219">
        <v>19757</v>
      </c>
      <c r="AJ219">
        <f t="shared" si="85"/>
        <v>19757</v>
      </c>
      <c r="AK219">
        <v>0</v>
      </c>
      <c r="AL219">
        <f t="shared" si="99"/>
        <v>0</v>
      </c>
      <c r="AM219" t="s">
        <v>72</v>
      </c>
      <c r="AN219" t="str">
        <f t="shared" si="100"/>
        <v>No</v>
      </c>
      <c r="AO219">
        <v>14</v>
      </c>
      <c r="AP219">
        <f t="shared" si="86"/>
        <v>14</v>
      </c>
      <c r="AQ219" t="s">
        <v>63</v>
      </c>
      <c r="AR219" t="str">
        <f t="shared" si="101"/>
        <v>Excellent</v>
      </c>
      <c r="AS219" t="s">
        <v>60</v>
      </c>
      <c r="AT219" t="str">
        <f t="shared" si="102"/>
        <v>Very High</v>
      </c>
      <c r="AU219">
        <v>1</v>
      </c>
      <c r="AV219">
        <f t="shared" si="87"/>
        <v>1</v>
      </c>
      <c r="AW219" t="s">
        <v>80</v>
      </c>
      <c r="AX219" t="str">
        <f t="shared" si="103"/>
        <v>Good</v>
      </c>
      <c r="AY219" t="s">
        <v>62</v>
      </c>
      <c r="AZ219" t="str">
        <f t="shared" si="104"/>
        <v>Yes</v>
      </c>
      <c r="BA219">
        <f t="shared" si="105"/>
        <v>1</v>
      </c>
      <c r="BB219">
        <f t="shared" si="106"/>
        <v>1</v>
      </c>
    </row>
    <row r="220" spans="1:54" x14ac:dyDescent="0.35">
      <c r="A220">
        <v>1671</v>
      </c>
      <c r="B220">
        <v>45</v>
      </c>
      <c r="C220">
        <f t="shared" si="88"/>
        <v>45</v>
      </c>
      <c r="D220" t="s">
        <v>86</v>
      </c>
      <c r="E220" t="str">
        <f t="shared" si="107"/>
        <v>Non-Travel</v>
      </c>
      <c r="F220">
        <v>1052</v>
      </c>
      <c r="G220">
        <f t="shared" si="81"/>
        <v>1052</v>
      </c>
      <c r="H220" t="s">
        <v>53</v>
      </c>
      <c r="I220" t="str">
        <f t="shared" si="89"/>
        <v>Sales</v>
      </c>
      <c r="J220">
        <v>6</v>
      </c>
      <c r="K220">
        <f t="shared" si="82"/>
        <v>6</v>
      </c>
      <c r="L220" t="s">
        <v>81</v>
      </c>
      <c r="M220" t="str">
        <f t="shared" si="90"/>
        <v>Bachelor</v>
      </c>
      <c r="N220" t="s">
        <v>79</v>
      </c>
      <c r="O220" t="str">
        <f t="shared" si="91"/>
        <v>Medical</v>
      </c>
      <c r="P220" t="s">
        <v>76</v>
      </c>
      <c r="Q220" t="str">
        <f t="shared" si="92"/>
        <v>Ver High</v>
      </c>
      <c r="R220" t="s">
        <v>57</v>
      </c>
      <c r="S220" t="str">
        <f t="shared" si="93"/>
        <v>Female</v>
      </c>
      <c r="T220">
        <v>57</v>
      </c>
      <c r="U220">
        <f t="shared" si="83"/>
        <v>57</v>
      </c>
      <c r="V220" t="s">
        <v>56</v>
      </c>
      <c r="W220" t="str">
        <f t="shared" si="94"/>
        <v>Medium</v>
      </c>
      <c r="X220">
        <v>3</v>
      </c>
      <c r="Y220">
        <f t="shared" si="95"/>
        <v>3</v>
      </c>
      <c r="Z220" t="s">
        <v>59</v>
      </c>
      <c r="AA220" t="str">
        <f t="shared" si="96"/>
        <v>Sales Executive</v>
      </c>
      <c r="AB220" t="s">
        <v>60</v>
      </c>
      <c r="AC220" t="str">
        <f t="shared" si="97"/>
        <v>Very High</v>
      </c>
      <c r="AD220" t="s">
        <v>61</v>
      </c>
      <c r="AE220" t="str">
        <f t="shared" si="98"/>
        <v>Single</v>
      </c>
      <c r="AF220">
        <v>8865</v>
      </c>
      <c r="AG220">
        <f t="shared" si="84"/>
        <v>8865</v>
      </c>
      <c r="AI220">
        <v>16840</v>
      </c>
      <c r="AJ220">
        <f t="shared" si="85"/>
        <v>16840</v>
      </c>
      <c r="AK220">
        <v>6</v>
      </c>
      <c r="AL220">
        <f t="shared" si="99"/>
        <v>6</v>
      </c>
      <c r="AM220" t="s">
        <v>72</v>
      </c>
      <c r="AN220" t="str">
        <f t="shared" si="100"/>
        <v>No</v>
      </c>
      <c r="AO220">
        <v>12</v>
      </c>
      <c r="AP220">
        <f t="shared" si="86"/>
        <v>12</v>
      </c>
      <c r="AQ220" t="s">
        <v>63</v>
      </c>
      <c r="AR220" t="str">
        <f t="shared" si="101"/>
        <v>Excellent</v>
      </c>
      <c r="AS220" t="s">
        <v>60</v>
      </c>
      <c r="AT220" t="str">
        <f t="shared" si="102"/>
        <v>Very High</v>
      </c>
      <c r="AU220">
        <v>2</v>
      </c>
      <c r="AV220">
        <f t="shared" si="87"/>
        <v>2</v>
      </c>
      <c r="AW220" t="s">
        <v>74</v>
      </c>
      <c r="AX220" t="str">
        <f t="shared" si="103"/>
        <v>Better</v>
      </c>
      <c r="AY220" t="s">
        <v>72</v>
      </c>
      <c r="AZ220" t="str">
        <f t="shared" si="104"/>
        <v>No</v>
      </c>
      <c r="BA220">
        <f t="shared" si="105"/>
        <v>0</v>
      </c>
      <c r="BB220" t="str">
        <f t="shared" si="106"/>
        <v/>
      </c>
    </row>
    <row r="221" spans="1:54" x14ac:dyDescent="0.35">
      <c r="A221">
        <v>1672</v>
      </c>
      <c r="B221">
        <v>54</v>
      </c>
      <c r="C221">
        <f t="shared" si="88"/>
        <v>54</v>
      </c>
      <c r="D221" t="s">
        <v>52</v>
      </c>
      <c r="E221" t="str">
        <f t="shared" si="107"/>
        <v>Travel_Rarely</v>
      </c>
      <c r="F221">
        <v>1147</v>
      </c>
      <c r="G221">
        <f t="shared" si="81"/>
        <v>1147</v>
      </c>
      <c r="H221" t="s">
        <v>53</v>
      </c>
      <c r="I221" t="str">
        <f t="shared" si="89"/>
        <v>Sales</v>
      </c>
      <c r="J221">
        <v>3</v>
      </c>
      <c r="K221">
        <f t="shared" si="82"/>
        <v>3</v>
      </c>
      <c r="L221" t="s">
        <v>81</v>
      </c>
      <c r="M221" t="str">
        <f t="shared" si="90"/>
        <v>Bachelor</v>
      </c>
      <c r="N221" t="s">
        <v>90</v>
      </c>
      <c r="O221" t="str">
        <f t="shared" si="91"/>
        <v>Marketing</v>
      </c>
      <c r="P221" t="s">
        <v>76</v>
      </c>
      <c r="Q221" t="str">
        <f t="shared" si="92"/>
        <v>Ver High</v>
      </c>
      <c r="R221" t="s">
        <v>57</v>
      </c>
      <c r="S221" t="str">
        <f t="shared" si="93"/>
        <v>Female</v>
      </c>
      <c r="T221">
        <v>52</v>
      </c>
      <c r="U221">
        <f t="shared" si="83"/>
        <v>52</v>
      </c>
      <c r="V221" t="s">
        <v>58</v>
      </c>
      <c r="W221" t="str">
        <f t="shared" si="94"/>
        <v>High</v>
      </c>
      <c r="X221">
        <v>2</v>
      </c>
      <c r="Y221">
        <f t="shared" si="95"/>
        <v>2</v>
      </c>
      <c r="Z221" t="s">
        <v>59</v>
      </c>
      <c r="AA221" t="str">
        <f t="shared" si="96"/>
        <v>Sales Executive</v>
      </c>
      <c r="AB221" t="s">
        <v>64</v>
      </c>
      <c r="AC221" t="str">
        <f t="shared" si="97"/>
        <v>Low</v>
      </c>
      <c r="AD221" t="s">
        <v>71</v>
      </c>
      <c r="AE221" t="str">
        <f t="shared" si="98"/>
        <v>Married</v>
      </c>
      <c r="AF221">
        <v>5940</v>
      </c>
      <c r="AG221">
        <f t="shared" si="84"/>
        <v>5940</v>
      </c>
      <c r="AI221">
        <v>17011</v>
      </c>
      <c r="AJ221">
        <f t="shared" si="85"/>
        <v>17011</v>
      </c>
      <c r="AK221">
        <v>2</v>
      </c>
      <c r="AL221">
        <f t="shared" si="99"/>
        <v>2</v>
      </c>
      <c r="AM221" t="s">
        <v>72</v>
      </c>
      <c r="AN221" t="str">
        <f t="shared" si="100"/>
        <v>No</v>
      </c>
      <c r="AO221">
        <v>14</v>
      </c>
      <c r="AP221">
        <f t="shared" si="86"/>
        <v>14</v>
      </c>
      <c r="AQ221" t="s">
        <v>63</v>
      </c>
      <c r="AR221" t="str">
        <f t="shared" si="101"/>
        <v>Excellent</v>
      </c>
      <c r="AS221" t="s">
        <v>60</v>
      </c>
      <c r="AT221" t="str">
        <f t="shared" si="102"/>
        <v>Very High</v>
      </c>
      <c r="AU221">
        <v>4</v>
      </c>
      <c r="AV221">
        <f t="shared" si="87"/>
        <v>4</v>
      </c>
      <c r="AW221" t="s">
        <v>74</v>
      </c>
      <c r="AX221" t="str">
        <f t="shared" si="103"/>
        <v>Better</v>
      </c>
      <c r="AY221" t="s">
        <v>72</v>
      </c>
      <c r="AZ221" t="str">
        <f t="shared" si="104"/>
        <v>No</v>
      </c>
      <c r="BA221">
        <f t="shared" si="105"/>
        <v>0</v>
      </c>
      <c r="BB221" t="str">
        <f t="shared" si="106"/>
        <v/>
      </c>
    </row>
    <row r="222" spans="1:54" x14ac:dyDescent="0.35">
      <c r="A222">
        <v>1673</v>
      </c>
      <c r="C222">
        <f t="shared" si="88"/>
        <v>36.98203178991016</v>
      </c>
      <c r="D222" t="s">
        <v>52</v>
      </c>
      <c r="E222" t="str">
        <f t="shared" si="107"/>
        <v>Travel_Rarely</v>
      </c>
      <c r="F222">
        <v>1396</v>
      </c>
      <c r="G222">
        <f t="shared" si="81"/>
        <v>1396</v>
      </c>
      <c r="H222" t="s">
        <v>67</v>
      </c>
      <c r="I222" t="str">
        <f t="shared" si="89"/>
        <v>Research &amp; Development</v>
      </c>
      <c r="J222">
        <v>5</v>
      </c>
      <c r="K222">
        <f t="shared" si="82"/>
        <v>5</v>
      </c>
      <c r="L222" t="s">
        <v>54</v>
      </c>
      <c r="M222" t="str">
        <f t="shared" si="90"/>
        <v>College</v>
      </c>
      <c r="N222" t="s">
        <v>55</v>
      </c>
      <c r="O222" t="str">
        <f t="shared" si="91"/>
        <v>Life Sciences</v>
      </c>
      <c r="P222" t="s">
        <v>76</v>
      </c>
      <c r="Q222" t="str">
        <f t="shared" si="92"/>
        <v>Ver High</v>
      </c>
      <c r="R222" t="s">
        <v>69</v>
      </c>
      <c r="S222" t="str">
        <f t="shared" si="93"/>
        <v>Male</v>
      </c>
      <c r="T222">
        <v>62</v>
      </c>
      <c r="U222">
        <f t="shared" si="83"/>
        <v>62</v>
      </c>
      <c r="V222" t="s">
        <v>58</v>
      </c>
      <c r="W222" t="str">
        <f t="shared" si="94"/>
        <v>High</v>
      </c>
      <c r="X222">
        <v>2</v>
      </c>
      <c r="Y222">
        <f t="shared" si="95"/>
        <v>2</v>
      </c>
      <c r="Z222" t="s">
        <v>77</v>
      </c>
      <c r="AA222" t="str">
        <f t="shared" si="96"/>
        <v>Laboratory Technician</v>
      </c>
      <c r="AB222" t="s">
        <v>56</v>
      </c>
      <c r="AC222" t="str">
        <f t="shared" si="97"/>
        <v>Medium</v>
      </c>
      <c r="AD222" t="s">
        <v>61</v>
      </c>
      <c r="AE222" t="str">
        <f t="shared" si="98"/>
        <v>Single</v>
      </c>
      <c r="AF222">
        <v>5914</v>
      </c>
      <c r="AG222">
        <f t="shared" si="84"/>
        <v>5914</v>
      </c>
      <c r="AI222">
        <v>9945</v>
      </c>
      <c r="AJ222">
        <f t="shared" si="85"/>
        <v>9945</v>
      </c>
      <c r="AK222">
        <v>8</v>
      </c>
      <c r="AL222">
        <f t="shared" si="99"/>
        <v>8</v>
      </c>
      <c r="AN222" t="str">
        <f t="shared" si="100"/>
        <v>No</v>
      </c>
      <c r="AO222">
        <v>16</v>
      </c>
      <c r="AP222">
        <f t="shared" si="86"/>
        <v>16</v>
      </c>
      <c r="AQ222" t="s">
        <v>63</v>
      </c>
      <c r="AR222" t="str">
        <f t="shared" si="101"/>
        <v>Excellent</v>
      </c>
      <c r="AS222" t="s">
        <v>60</v>
      </c>
      <c r="AT222" t="str">
        <f t="shared" si="102"/>
        <v>Very High</v>
      </c>
      <c r="AU222">
        <v>3</v>
      </c>
      <c r="AV222">
        <f t="shared" si="87"/>
        <v>3</v>
      </c>
      <c r="AW222" t="s">
        <v>92</v>
      </c>
      <c r="AX222" t="str">
        <f t="shared" si="103"/>
        <v>Best</v>
      </c>
      <c r="AY222" t="s">
        <v>72</v>
      </c>
      <c r="AZ222" t="str">
        <f t="shared" si="104"/>
        <v>No</v>
      </c>
      <c r="BA222">
        <f t="shared" si="105"/>
        <v>0</v>
      </c>
      <c r="BB222" t="str">
        <f t="shared" si="106"/>
        <v/>
      </c>
    </row>
    <row r="223" spans="1:54" x14ac:dyDescent="0.35">
      <c r="A223">
        <v>1674</v>
      </c>
      <c r="B223">
        <v>33</v>
      </c>
      <c r="C223">
        <f t="shared" si="88"/>
        <v>33</v>
      </c>
      <c r="D223" t="s">
        <v>52</v>
      </c>
      <c r="E223" t="str">
        <f t="shared" si="107"/>
        <v>Travel_Rarely</v>
      </c>
      <c r="F223">
        <v>147</v>
      </c>
      <c r="G223">
        <f t="shared" si="81"/>
        <v>147</v>
      </c>
      <c r="H223" t="s">
        <v>67</v>
      </c>
      <c r="I223" t="str">
        <f t="shared" si="89"/>
        <v>Research &amp; Development</v>
      </c>
      <c r="J223">
        <v>4</v>
      </c>
      <c r="K223">
        <f t="shared" si="82"/>
        <v>4</v>
      </c>
      <c r="L223" t="s">
        <v>78</v>
      </c>
      <c r="M223" t="str">
        <f t="shared" si="90"/>
        <v>Master</v>
      </c>
      <c r="N223" t="s">
        <v>79</v>
      </c>
      <c r="O223" t="str">
        <f t="shared" si="91"/>
        <v>Medical</v>
      </c>
      <c r="P223" t="s">
        <v>58</v>
      </c>
      <c r="Q223" t="str">
        <f t="shared" si="92"/>
        <v>High</v>
      </c>
      <c r="R223" t="s">
        <v>57</v>
      </c>
      <c r="S223" t="str">
        <f t="shared" si="93"/>
        <v>Female</v>
      </c>
      <c r="T223">
        <v>47</v>
      </c>
      <c r="U223">
        <f t="shared" si="83"/>
        <v>47</v>
      </c>
      <c r="V223" t="s">
        <v>56</v>
      </c>
      <c r="W223" t="str">
        <f t="shared" si="94"/>
        <v>Medium</v>
      </c>
      <c r="X223">
        <v>1</v>
      </c>
      <c r="Y223">
        <f t="shared" si="95"/>
        <v>1</v>
      </c>
      <c r="Z223" t="s">
        <v>70</v>
      </c>
      <c r="AA223" t="str">
        <f t="shared" si="96"/>
        <v>Research Scientist</v>
      </c>
      <c r="AB223" t="s">
        <v>56</v>
      </c>
      <c r="AC223" t="str">
        <f t="shared" si="97"/>
        <v>Medium</v>
      </c>
      <c r="AD223" t="s">
        <v>71</v>
      </c>
      <c r="AE223" t="str">
        <f t="shared" si="98"/>
        <v>Married</v>
      </c>
      <c r="AF223">
        <v>2622</v>
      </c>
      <c r="AG223">
        <f t="shared" si="84"/>
        <v>2622</v>
      </c>
      <c r="AI223">
        <v>13248</v>
      </c>
      <c r="AJ223">
        <f t="shared" si="85"/>
        <v>13248</v>
      </c>
      <c r="AK223">
        <v>6</v>
      </c>
      <c r="AL223">
        <f t="shared" si="99"/>
        <v>6</v>
      </c>
      <c r="AM223" t="s">
        <v>72</v>
      </c>
      <c r="AN223" t="str">
        <f t="shared" si="100"/>
        <v>No</v>
      </c>
      <c r="AO223">
        <v>21</v>
      </c>
      <c r="AP223">
        <f t="shared" si="86"/>
        <v>21</v>
      </c>
      <c r="AQ223" t="s">
        <v>73</v>
      </c>
      <c r="AR223" t="str">
        <f t="shared" si="101"/>
        <v>Outstanding</v>
      </c>
      <c r="AS223" t="s">
        <v>60</v>
      </c>
      <c r="AT223" t="str">
        <f t="shared" si="102"/>
        <v>Very High</v>
      </c>
      <c r="AU223">
        <v>3</v>
      </c>
      <c r="AV223">
        <f t="shared" si="87"/>
        <v>3</v>
      </c>
      <c r="AW223" t="s">
        <v>74</v>
      </c>
      <c r="AX223" t="str">
        <f t="shared" si="103"/>
        <v>Better</v>
      </c>
      <c r="AY223" t="s">
        <v>72</v>
      </c>
      <c r="AZ223" t="str">
        <f t="shared" si="104"/>
        <v>No</v>
      </c>
      <c r="BA223">
        <f t="shared" si="105"/>
        <v>0</v>
      </c>
      <c r="BB223" t="str">
        <f t="shared" si="106"/>
        <v/>
      </c>
    </row>
    <row r="224" spans="1:54" x14ac:dyDescent="0.35">
      <c r="A224">
        <v>1675</v>
      </c>
      <c r="B224">
        <v>37</v>
      </c>
      <c r="C224">
        <f t="shared" si="88"/>
        <v>37</v>
      </c>
      <c r="D224" t="s">
        <v>66</v>
      </c>
      <c r="E224" t="str">
        <f t="shared" si="107"/>
        <v>Travel_Frequently</v>
      </c>
      <c r="F224">
        <v>663</v>
      </c>
      <c r="G224">
        <f t="shared" si="81"/>
        <v>663</v>
      </c>
      <c r="H224" t="s">
        <v>67</v>
      </c>
      <c r="I224" t="str">
        <f t="shared" si="89"/>
        <v>Research &amp; Development</v>
      </c>
      <c r="J224">
        <v>11</v>
      </c>
      <c r="K224">
        <f t="shared" si="82"/>
        <v>11</v>
      </c>
      <c r="L224" t="s">
        <v>81</v>
      </c>
      <c r="M224" t="str">
        <f t="shared" si="90"/>
        <v>Bachelor</v>
      </c>
      <c r="N224" t="s">
        <v>75</v>
      </c>
      <c r="O224" t="str">
        <f t="shared" si="91"/>
        <v>Other</v>
      </c>
      <c r="P224" t="s">
        <v>56</v>
      </c>
      <c r="Q224" t="str">
        <f t="shared" si="92"/>
        <v>Medium</v>
      </c>
      <c r="R224" t="s">
        <v>69</v>
      </c>
      <c r="S224" t="str">
        <f t="shared" si="93"/>
        <v>Male</v>
      </c>
      <c r="T224">
        <v>47</v>
      </c>
      <c r="U224">
        <f t="shared" si="83"/>
        <v>47</v>
      </c>
      <c r="V224" t="s">
        <v>58</v>
      </c>
      <c r="W224" t="str">
        <f t="shared" si="94"/>
        <v>High</v>
      </c>
      <c r="X224">
        <v>3</v>
      </c>
      <c r="Y224">
        <f t="shared" si="95"/>
        <v>3</v>
      </c>
      <c r="Z224" t="s">
        <v>89</v>
      </c>
      <c r="AA224" t="str">
        <f t="shared" si="96"/>
        <v>Research Director</v>
      </c>
      <c r="AB224" t="s">
        <v>60</v>
      </c>
      <c r="AC224" t="str">
        <f t="shared" si="97"/>
        <v>Very High</v>
      </c>
      <c r="AD224" t="s">
        <v>83</v>
      </c>
      <c r="AE224" t="str">
        <f t="shared" si="98"/>
        <v>Divorced</v>
      </c>
      <c r="AF224">
        <v>12185</v>
      </c>
      <c r="AG224">
        <f t="shared" si="84"/>
        <v>12185</v>
      </c>
      <c r="AI224">
        <v>10056</v>
      </c>
      <c r="AJ224">
        <f t="shared" si="85"/>
        <v>10056</v>
      </c>
      <c r="AK224">
        <v>1</v>
      </c>
      <c r="AL224">
        <f t="shared" si="99"/>
        <v>1</v>
      </c>
      <c r="AM224" t="s">
        <v>62</v>
      </c>
      <c r="AN224" t="str">
        <f t="shared" si="100"/>
        <v>Yes</v>
      </c>
      <c r="AO224">
        <v>14</v>
      </c>
      <c r="AP224">
        <f t="shared" si="86"/>
        <v>14</v>
      </c>
      <c r="AQ224" t="s">
        <v>63</v>
      </c>
      <c r="AR224" t="str">
        <f t="shared" si="101"/>
        <v>Excellent</v>
      </c>
      <c r="AS224" t="s">
        <v>58</v>
      </c>
      <c r="AT224" t="str">
        <f t="shared" si="102"/>
        <v>High</v>
      </c>
      <c r="AU224">
        <v>1</v>
      </c>
      <c r="AV224">
        <f t="shared" si="87"/>
        <v>1</v>
      </c>
      <c r="AW224" t="s">
        <v>74</v>
      </c>
      <c r="AX224" t="str">
        <f t="shared" si="103"/>
        <v>Better</v>
      </c>
      <c r="AY224" t="s">
        <v>72</v>
      </c>
      <c r="AZ224" t="str">
        <f t="shared" si="104"/>
        <v>No</v>
      </c>
      <c r="BA224">
        <f t="shared" si="105"/>
        <v>0</v>
      </c>
      <c r="BB224" t="str">
        <f t="shared" si="106"/>
        <v/>
      </c>
    </row>
    <row r="225" spans="1:54" x14ac:dyDescent="0.35">
      <c r="A225">
        <v>1676</v>
      </c>
      <c r="B225">
        <v>38</v>
      </c>
      <c r="C225">
        <f t="shared" si="88"/>
        <v>38</v>
      </c>
      <c r="D225" t="s">
        <v>52</v>
      </c>
      <c r="E225" t="str">
        <f t="shared" si="107"/>
        <v>Travel_Rarely</v>
      </c>
      <c r="F225">
        <v>119</v>
      </c>
      <c r="G225">
        <f t="shared" si="81"/>
        <v>119</v>
      </c>
      <c r="H225" t="s">
        <v>53</v>
      </c>
      <c r="I225" t="str">
        <f t="shared" si="89"/>
        <v>Sales</v>
      </c>
      <c r="J225">
        <v>3</v>
      </c>
      <c r="K225">
        <f t="shared" si="82"/>
        <v>3</v>
      </c>
      <c r="L225" t="s">
        <v>81</v>
      </c>
      <c r="M225" t="str">
        <f t="shared" si="90"/>
        <v>Bachelor</v>
      </c>
      <c r="N225" t="s">
        <v>55</v>
      </c>
      <c r="O225" t="str">
        <f t="shared" si="91"/>
        <v>Life Sciences</v>
      </c>
      <c r="P225" t="s">
        <v>64</v>
      </c>
      <c r="Q225" t="str">
        <f t="shared" si="92"/>
        <v>Low</v>
      </c>
      <c r="R225" t="s">
        <v>69</v>
      </c>
      <c r="S225" t="str">
        <f t="shared" si="93"/>
        <v>Male</v>
      </c>
      <c r="T225">
        <v>76</v>
      </c>
      <c r="U225">
        <f t="shared" si="83"/>
        <v>76</v>
      </c>
      <c r="V225" t="s">
        <v>58</v>
      </c>
      <c r="W225" t="str">
        <f t="shared" si="94"/>
        <v>High</v>
      </c>
      <c r="X225">
        <v>3</v>
      </c>
      <c r="Y225">
        <f t="shared" si="95"/>
        <v>3</v>
      </c>
      <c r="Z225" t="s">
        <v>59</v>
      </c>
      <c r="AA225" t="str">
        <f t="shared" si="96"/>
        <v>Sales Executive</v>
      </c>
      <c r="AB225" t="s">
        <v>58</v>
      </c>
      <c r="AC225" t="str">
        <f t="shared" si="97"/>
        <v>High</v>
      </c>
      <c r="AD225" t="s">
        <v>83</v>
      </c>
      <c r="AE225" t="str">
        <f t="shared" si="98"/>
        <v>Divorced</v>
      </c>
      <c r="AF225">
        <v>10609</v>
      </c>
      <c r="AG225">
        <f t="shared" si="84"/>
        <v>10609</v>
      </c>
      <c r="AI225">
        <v>9647</v>
      </c>
      <c r="AJ225">
        <f t="shared" si="85"/>
        <v>9647</v>
      </c>
      <c r="AK225">
        <v>0</v>
      </c>
      <c r="AL225">
        <f t="shared" si="99"/>
        <v>0</v>
      </c>
      <c r="AM225" t="s">
        <v>72</v>
      </c>
      <c r="AN225" t="str">
        <f t="shared" si="100"/>
        <v>No</v>
      </c>
      <c r="AO225">
        <v>12</v>
      </c>
      <c r="AP225">
        <f t="shared" si="86"/>
        <v>12</v>
      </c>
      <c r="AQ225" t="s">
        <v>63</v>
      </c>
      <c r="AR225" t="str">
        <f t="shared" si="101"/>
        <v>Excellent</v>
      </c>
      <c r="AS225" t="s">
        <v>58</v>
      </c>
      <c r="AT225" t="str">
        <f t="shared" si="102"/>
        <v>High</v>
      </c>
      <c r="AU225">
        <v>6</v>
      </c>
      <c r="AV225">
        <f t="shared" si="87"/>
        <v>6</v>
      </c>
      <c r="AW225" t="s">
        <v>80</v>
      </c>
      <c r="AX225" t="str">
        <f t="shared" si="103"/>
        <v>Good</v>
      </c>
      <c r="AY225" t="s">
        <v>72</v>
      </c>
      <c r="AZ225" t="str">
        <f t="shared" si="104"/>
        <v>No</v>
      </c>
      <c r="BA225">
        <f t="shared" si="105"/>
        <v>0</v>
      </c>
      <c r="BB225" t="str">
        <f t="shared" si="106"/>
        <v/>
      </c>
    </row>
    <row r="226" spans="1:54" x14ac:dyDescent="0.35">
      <c r="A226">
        <v>1677</v>
      </c>
      <c r="B226">
        <v>31</v>
      </c>
      <c r="C226">
        <f t="shared" si="88"/>
        <v>31</v>
      </c>
      <c r="D226" t="s">
        <v>86</v>
      </c>
      <c r="E226" t="str">
        <f t="shared" si="107"/>
        <v>Non-Travel</v>
      </c>
      <c r="F226">
        <v>979</v>
      </c>
      <c r="G226">
        <f t="shared" si="81"/>
        <v>979</v>
      </c>
      <c r="H226" t="s">
        <v>67</v>
      </c>
      <c r="I226" t="str">
        <f t="shared" si="89"/>
        <v>Research &amp; Development</v>
      </c>
      <c r="J226">
        <v>1</v>
      </c>
      <c r="K226">
        <f t="shared" si="82"/>
        <v>1</v>
      </c>
      <c r="L226" t="s">
        <v>78</v>
      </c>
      <c r="M226" t="str">
        <f t="shared" si="90"/>
        <v>Master</v>
      </c>
      <c r="N226" t="s">
        <v>79</v>
      </c>
      <c r="O226" t="str">
        <f t="shared" si="91"/>
        <v>Medical</v>
      </c>
      <c r="P226" t="s">
        <v>58</v>
      </c>
      <c r="Q226" t="str">
        <f t="shared" si="92"/>
        <v>High</v>
      </c>
      <c r="R226" t="s">
        <v>69</v>
      </c>
      <c r="S226" t="str">
        <f t="shared" si="93"/>
        <v>Male</v>
      </c>
      <c r="T226">
        <v>90</v>
      </c>
      <c r="U226">
        <f t="shared" si="83"/>
        <v>90</v>
      </c>
      <c r="V226" t="s">
        <v>64</v>
      </c>
      <c r="W226" t="str">
        <f t="shared" si="94"/>
        <v>Low</v>
      </c>
      <c r="X226">
        <v>2</v>
      </c>
      <c r="Y226">
        <f t="shared" si="95"/>
        <v>2</v>
      </c>
      <c r="Z226" t="s">
        <v>84</v>
      </c>
      <c r="AA226" t="str">
        <f t="shared" si="96"/>
        <v>Manufacturing Director</v>
      </c>
      <c r="AB226" t="s">
        <v>58</v>
      </c>
      <c r="AC226" t="str">
        <f t="shared" si="97"/>
        <v>High</v>
      </c>
      <c r="AD226" t="s">
        <v>71</v>
      </c>
      <c r="AE226" t="str">
        <f t="shared" si="98"/>
        <v>Married</v>
      </c>
      <c r="AF226">
        <v>4345</v>
      </c>
      <c r="AG226">
        <f t="shared" si="84"/>
        <v>4345</v>
      </c>
      <c r="AI226">
        <v>4381</v>
      </c>
      <c r="AJ226">
        <f t="shared" si="85"/>
        <v>4381</v>
      </c>
      <c r="AK226">
        <v>0</v>
      </c>
      <c r="AL226">
        <f t="shared" si="99"/>
        <v>0</v>
      </c>
      <c r="AM226" t="s">
        <v>72</v>
      </c>
      <c r="AN226" t="str">
        <f t="shared" si="100"/>
        <v>No</v>
      </c>
      <c r="AO226">
        <v>12</v>
      </c>
      <c r="AP226">
        <f t="shared" si="86"/>
        <v>12</v>
      </c>
      <c r="AQ226" t="s">
        <v>63</v>
      </c>
      <c r="AR226" t="str">
        <f t="shared" si="101"/>
        <v>Excellent</v>
      </c>
      <c r="AS226" t="s">
        <v>60</v>
      </c>
      <c r="AT226" t="str">
        <f t="shared" si="102"/>
        <v>Very High</v>
      </c>
      <c r="AU226">
        <v>2</v>
      </c>
      <c r="AV226">
        <f t="shared" si="87"/>
        <v>2</v>
      </c>
      <c r="AW226" t="s">
        <v>74</v>
      </c>
      <c r="AX226" t="str">
        <f t="shared" si="103"/>
        <v>Better</v>
      </c>
      <c r="AY226" t="s">
        <v>72</v>
      </c>
      <c r="AZ226" t="str">
        <f t="shared" si="104"/>
        <v>No</v>
      </c>
      <c r="BA226">
        <f t="shared" si="105"/>
        <v>0</v>
      </c>
      <c r="BB226" t="str">
        <f t="shared" si="106"/>
        <v/>
      </c>
    </row>
    <row r="227" spans="1:54" x14ac:dyDescent="0.35">
      <c r="A227">
        <v>1678</v>
      </c>
      <c r="B227">
        <v>59</v>
      </c>
      <c r="C227">
        <f t="shared" si="88"/>
        <v>59</v>
      </c>
      <c r="D227" t="s">
        <v>52</v>
      </c>
      <c r="E227" t="str">
        <f t="shared" si="107"/>
        <v>Travel_Rarely</v>
      </c>
      <c r="F227">
        <v>142</v>
      </c>
      <c r="G227">
        <f t="shared" si="81"/>
        <v>142</v>
      </c>
      <c r="H227" t="s">
        <v>67</v>
      </c>
      <c r="I227" t="str">
        <f t="shared" si="89"/>
        <v>Research &amp; Development</v>
      </c>
      <c r="J227">
        <v>3</v>
      </c>
      <c r="K227">
        <f t="shared" si="82"/>
        <v>3</v>
      </c>
      <c r="L227" t="s">
        <v>81</v>
      </c>
      <c r="M227" t="str">
        <f t="shared" si="90"/>
        <v>Bachelor</v>
      </c>
      <c r="N227" t="s">
        <v>55</v>
      </c>
      <c r="O227" t="str">
        <f t="shared" si="91"/>
        <v>Life Sciences</v>
      </c>
      <c r="P227" t="s">
        <v>58</v>
      </c>
      <c r="Q227" t="str">
        <f t="shared" si="92"/>
        <v>High</v>
      </c>
      <c r="R227" t="s">
        <v>69</v>
      </c>
      <c r="S227" t="str">
        <f t="shared" si="93"/>
        <v>Male</v>
      </c>
      <c r="T227">
        <v>70</v>
      </c>
      <c r="U227">
        <f t="shared" si="83"/>
        <v>70</v>
      </c>
      <c r="V227" t="s">
        <v>56</v>
      </c>
      <c r="W227" t="str">
        <f t="shared" si="94"/>
        <v>Medium</v>
      </c>
      <c r="X227">
        <v>1</v>
      </c>
      <c r="Y227">
        <f t="shared" si="95"/>
        <v>1</v>
      </c>
      <c r="Z227" t="s">
        <v>70</v>
      </c>
      <c r="AA227" t="str">
        <f t="shared" si="96"/>
        <v>Research Scientist</v>
      </c>
      <c r="AB227" t="s">
        <v>60</v>
      </c>
      <c r="AC227" t="str">
        <f t="shared" si="97"/>
        <v>Very High</v>
      </c>
      <c r="AD227" t="s">
        <v>71</v>
      </c>
      <c r="AE227" t="str">
        <f t="shared" si="98"/>
        <v>Married</v>
      </c>
      <c r="AF227">
        <v>2177</v>
      </c>
      <c r="AG227">
        <f t="shared" si="84"/>
        <v>2177</v>
      </c>
      <c r="AI227">
        <v>8456</v>
      </c>
      <c r="AJ227">
        <f t="shared" si="85"/>
        <v>8456</v>
      </c>
      <c r="AK227">
        <v>3</v>
      </c>
      <c r="AL227">
        <f t="shared" si="99"/>
        <v>3</v>
      </c>
      <c r="AM227" t="s">
        <v>72</v>
      </c>
      <c r="AN227" t="str">
        <f t="shared" si="100"/>
        <v>No</v>
      </c>
      <c r="AO227">
        <v>17</v>
      </c>
      <c r="AP227">
        <f t="shared" si="86"/>
        <v>17</v>
      </c>
      <c r="AQ227" t="s">
        <v>63</v>
      </c>
      <c r="AR227" t="str">
        <f t="shared" si="101"/>
        <v>Excellent</v>
      </c>
      <c r="AS227" t="s">
        <v>64</v>
      </c>
      <c r="AT227" t="str">
        <f t="shared" si="102"/>
        <v>Low</v>
      </c>
      <c r="AU227">
        <v>6</v>
      </c>
      <c r="AV227">
        <f t="shared" si="87"/>
        <v>6</v>
      </c>
      <c r="AW227" t="s">
        <v>74</v>
      </c>
      <c r="AX227" t="str">
        <f t="shared" si="103"/>
        <v>Better</v>
      </c>
      <c r="AY227" t="s">
        <v>72</v>
      </c>
      <c r="AZ227" t="str">
        <f t="shared" si="104"/>
        <v>No</v>
      </c>
      <c r="BA227">
        <f t="shared" si="105"/>
        <v>0</v>
      </c>
      <c r="BB227" t="str">
        <f t="shared" si="106"/>
        <v/>
      </c>
    </row>
    <row r="228" spans="1:54" x14ac:dyDescent="0.35">
      <c r="A228">
        <v>1679</v>
      </c>
      <c r="B228">
        <v>37</v>
      </c>
      <c r="C228">
        <f t="shared" si="88"/>
        <v>37</v>
      </c>
      <c r="D228" t="s">
        <v>66</v>
      </c>
      <c r="E228" t="str">
        <f t="shared" si="107"/>
        <v>Travel_Frequently</v>
      </c>
      <c r="F228">
        <v>319</v>
      </c>
      <c r="G228">
        <f t="shared" si="81"/>
        <v>319</v>
      </c>
      <c r="H228" t="s">
        <v>53</v>
      </c>
      <c r="I228" t="str">
        <f t="shared" si="89"/>
        <v>Sales</v>
      </c>
      <c r="J228">
        <v>4</v>
      </c>
      <c r="K228">
        <f t="shared" si="82"/>
        <v>4</v>
      </c>
      <c r="L228" t="s">
        <v>78</v>
      </c>
      <c r="M228" t="str">
        <f t="shared" si="90"/>
        <v>Master</v>
      </c>
      <c r="N228" t="s">
        <v>90</v>
      </c>
      <c r="O228" t="str">
        <f t="shared" si="91"/>
        <v>Marketing</v>
      </c>
      <c r="P228" t="s">
        <v>64</v>
      </c>
      <c r="Q228" t="str">
        <f t="shared" si="92"/>
        <v>Low</v>
      </c>
      <c r="R228" t="s">
        <v>69</v>
      </c>
      <c r="S228" t="str">
        <f t="shared" si="93"/>
        <v>Male</v>
      </c>
      <c r="T228">
        <v>41</v>
      </c>
      <c r="U228">
        <f t="shared" si="83"/>
        <v>41</v>
      </c>
      <c r="V228" t="s">
        <v>58</v>
      </c>
      <c r="W228" t="str">
        <f t="shared" si="94"/>
        <v>High</v>
      </c>
      <c r="X228">
        <v>1</v>
      </c>
      <c r="Y228">
        <f t="shared" si="95"/>
        <v>1</v>
      </c>
      <c r="Z228" t="s">
        <v>88</v>
      </c>
      <c r="AA228" t="str">
        <f t="shared" si="96"/>
        <v>Sales Representative</v>
      </c>
      <c r="AB228" t="s">
        <v>60</v>
      </c>
      <c r="AC228" t="str">
        <f t="shared" si="97"/>
        <v>Very High</v>
      </c>
      <c r="AD228" t="s">
        <v>83</v>
      </c>
      <c r="AE228" t="str">
        <f t="shared" si="98"/>
        <v>Divorced</v>
      </c>
      <c r="AF228">
        <v>2793</v>
      </c>
      <c r="AG228">
        <f t="shared" si="84"/>
        <v>2793</v>
      </c>
      <c r="AI228">
        <v>2539</v>
      </c>
      <c r="AJ228">
        <f t="shared" si="85"/>
        <v>2539</v>
      </c>
      <c r="AK228">
        <v>4</v>
      </c>
      <c r="AL228">
        <f t="shared" si="99"/>
        <v>4</v>
      </c>
      <c r="AM228" t="s">
        <v>72</v>
      </c>
      <c r="AN228" t="str">
        <f t="shared" si="100"/>
        <v>No</v>
      </c>
      <c r="AO228">
        <v>17</v>
      </c>
      <c r="AP228">
        <f t="shared" si="86"/>
        <v>17</v>
      </c>
      <c r="AQ228" t="s">
        <v>63</v>
      </c>
      <c r="AR228" t="str">
        <f t="shared" si="101"/>
        <v>Excellent</v>
      </c>
      <c r="AS228" t="s">
        <v>58</v>
      </c>
      <c r="AT228" t="str">
        <f t="shared" si="102"/>
        <v>High</v>
      </c>
      <c r="AU228">
        <v>2</v>
      </c>
      <c r="AV228">
        <f t="shared" si="87"/>
        <v>2</v>
      </c>
      <c r="AW228" t="s">
        <v>74</v>
      </c>
      <c r="AX228" t="str">
        <f t="shared" si="103"/>
        <v>Better</v>
      </c>
      <c r="AY228" t="s">
        <v>72</v>
      </c>
      <c r="AZ228" t="str">
        <f t="shared" si="104"/>
        <v>No</v>
      </c>
      <c r="BA228">
        <f t="shared" si="105"/>
        <v>0</v>
      </c>
      <c r="BB228" t="str">
        <f t="shared" si="106"/>
        <v/>
      </c>
    </row>
    <row r="229" spans="1:54" x14ac:dyDescent="0.35">
      <c r="A229">
        <v>1680</v>
      </c>
      <c r="B229">
        <v>29</v>
      </c>
      <c r="C229">
        <f t="shared" si="88"/>
        <v>29</v>
      </c>
      <c r="D229" t="s">
        <v>66</v>
      </c>
      <c r="E229" t="str">
        <f t="shared" si="107"/>
        <v>Travel_Frequently</v>
      </c>
      <c r="F229">
        <v>1413</v>
      </c>
      <c r="G229">
        <f t="shared" si="81"/>
        <v>1413</v>
      </c>
      <c r="H229" t="s">
        <v>53</v>
      </c>
      <c r="I229" t="str">
        <f t="shared" si="89"/>
        <v>Sales</v>
      </c>
      <c r="J229">
        <v>1</v>
      </c>
      <c r="K229">
        <f t="shared" si="82"/>
        <v>1</v>
      </c>
      <c r="L229" t="s">
        <v>68</v>
      </c>
      <c r="M229" t="str">
        <f t="shared" si="90"/>
        <v>Below College</v>
      </c>
      <c r="N229" t="s">
        <v>79</v>
      </c>
      <c r="O229" t="str">
        <f t="shared" si="91"/>
        <v>Medical</v>
      </c>
      <c r="P229" t="s">
        <v>56</v>
      </c>
      <c r="Q229" t="str">
        <f t="shared" si="92"/>
        <v>Medium</v>
      </c>
      <c r="R229" t="s">
        <v>57</v>
      </c>
      <c r="S229" t="str">
        <f t="shared" si="93"/>
        <v>Female</v>
      </c>
      <c r="T229">
        <v>42</v>
      </c>
      <c r="U229">
        <f t="shared" si="83"/>
        <v>42</v>
      </c>
      <c r="V229" t="s">
        <v>58</v>
      </c>
      <c r="W229" t="str">
        <f t="shared" si="94"/>
        <v>High</v>
      </c>
      <c r="X229">
        <v>3</v>
      </c>
      <c r="Y229">
        <f t="shared" si="95"/>
        <v>3</v>
      </c>
      <c r="Z229" t="s">
        <v>59</v>
      </c>
      <c r="AA229" t="str">
        <f t="shared" si="96"/>
        <v>Sales Executive</v>
      </c>
      <c r="AB229" t="s">
        <v>60</v>
      </c>
      <c r="AC229" t="str">
        <f t="shared" si="97"/>
        <v>Very High</v>
      </c>
      <c r="AD229" t="s">
        <v>71</v>
      </c>
      <c r="AE229" t="str">
        <f t="shared" si="98"/>
        <v>Married</v>
      </c>
      <c r="AF229">
        <v>7918</v>
      </c>
      <c r="AG229">
        <f t="shared" si="84"/>
        <v>7918</v>
      </c>
      <c r="AI229">
        <v>6599</v>
      </c>
      <c r="AJ229">
        <f t="shared" si="85"/>
        <v>6599</v>
      </c>
      <c r="AK229">
        <v>1</v>
      </c>
      <c r="AL229">
        <f t="shared" si="99"/>
        <v>1</v>
      </c>
      <c r="AM229" t="s">
        <v>72</v>
      </c>
      <c r="AN229" t="str">
        <f t="shared" si="100"/>
        <v>No</v>
      </c>
      <c r="AO229">
        <v>14</v>
      </c>
      <c r="AP229">
        <f t="shared" si="86"/>
        <v>14</v>
      </c>
      <c r="AQ229" t="s">
        <v>63</v>
      </c>
      <c r="AR229" t="str">
        <f t="shared" si="101"/>
        <v>Excellent</v>
      </c>
      <c r="AS229" t="s">
        <v>60</v>
      </c>
      <c r="AT229" t="str">
        <f t="shared" si="102"/>
        <v>Very High</v>
      </c>
      <c r="AU229">
        <v>5</v>
      </c>
      <c r="AV229">
        <f t="shared" si="87"/>
        <v>5</v>
      </c>
      <c r="AW229" t="s">
        <v>74</v>
      </c>
      <c r="AX229" t="str">
        <f t="shared" si="103"/>
        <v>Better</v>
      </c>
      <c r="AY229" t="s">
        <v>72</v>
      </c>
      <c r="AZ229" t="str">
        <f t="shared" si="104"/>
        <v>No</v>
      </c>
      <c r="BA229">
        <f t="shared" si="105"/>
        <v>0</v>
      </c>
      <c r="BB229" t="str">
        <f t="shared" si="106"/>
        <v/>
      </c>
    </row>
    <row r="230" spans="1:54" x14ac:dyDescent="0.35">
      <c r="A230">
        <v>1681</v>
      </c>
      <c r="B230">
        <v>35</v>
      </c>
      <c r="C230">
        <f t="shared" si="88"/>
        <v>35</v>
      </c>
      <c r="D230" t="s">
        <v>66</v>
      </c>
      <c r="E230" t="str">
        <f t="shared" si="107"/>
        <v>Travel_Frequently</v>
      </c>
      <c r="F230">
        <v>944</v>
      </c>
      <c r="G230">
        <f t="shared" si="81"/>
        <v>944</v>
      </c>
      <c r="H230" t="s">
        <v>53</v>
      </c>
      <c r="I230" t="str">
        <f t="shared" si="89"/>
        <v>Sales</v>
      </c>
      <c r="J230">
        <v>1</v>
      </c>
      <c r="K230">
        <f t="shared" si="82"/>
        <v>1</v>
      </c>
      <c r="L230" t="s">
        <v>81</v>
      </c>
      <c r="M230" t="str">
        <f t="shared" si="90"/>
        <v>Bachelor</v>
      </c>
      <c r="N230" t="s">
        <v>90</v>
      </c>
      <c r="O230" t="str">
        <f t="shared" si="91"/>
        <v>Marketing</v>
      </c>
      <c r="P230" t="s">
        <v>58</v>
      </c>
      <c r="Q230" t="str">
        <f t="shared" si="92"/>
        <v>High</v>
      </c>
      <c r="R230" t="s">
        <v>57</v>
      </c>
      <c r="S230" t="str">
        <f t="shared" si="93"/>
        <v>Female</v>
      </c>
      <c r="T230">
        <v>92</v>
      </c>
      <c r="U230">
        <f t="shared" si="83"/>
        <v>92</v>
      </c>
      <c r="V230" t="s">
        <v>58</v>
      </c>
      <c r="W230" t="str">
        <f t="shared" si="94"/>
        <v>High</v>
      </c>
      <c r="X230">
        <v>3</v>
      </c>
      <c r="Y230">
        <f t="shared" si="95"/>
        <v>3</v>
      </c>
      <c r="Z230" t="s">
        <v>59</v>
      </c>
      <c r="AA230" t="str">
        <f t="shared" si="96"/>
        <v>Sales Executive</v>
      </c>
      <c r="AB230" t="s">
        <v>58</v>
      </c>
      <c r="AC230" t="str">
        <f t="shared" si="97"/>
        <v>High</v>
      </c>
      <c r="AD230" t="s">
        <v>61</v>
      </c>
      <c r="AE230" t="str">
        <f t="shared" si="98"/>
        <v>Single</v>
      </c>
      <c r="AF230">
        <v>8789</v>
      </c>
      <c r="AG230">
        <f t="shared" si="84"/>
        <v>8789</v>
      </c>
      <c r="AI230">
        <v>9096</v>
      </c>
      <c r="AJ230">
        <f t="shared" si="85"/>
        <v>9096</v>
      </c>
      <c r="AK230">
        <v>1</v>
      </c>
      <c r="AL230">
        <f t="shared" si="99"/>
        <v>1</v>
      </c>
      <c r="AM230" t="s">
        <v>72</v>
      </c>
      <c r="AN230" t="str">
        <f t="shared" si="100"/>
        <v>No</v>
      </c>
      <c r="AO230">
        <v>14</v>
      </c>
      <c r="AP230">
        <f t="shared" si="86"/>
        <v>14</v>
      </c>
      <c r="AR230" t="str">
        <f t="shared" si="101"/>
        <v>Excellent</v>
      </c>
      <c r="AS230" t="s">
        <v>64</v>
      </c>
      <c r="AT230" t="str">
        <f t="shared" si="102"/>
        <v>Low</v>
      </c>
      <c r="AU230">
        <v>3</v>
      </c>
      <c r="AV230">
        <f t="shared" si="87"/>
        <v>3</v>
      </c>
      <c r="AW230" t="s">
        <v>92</v>
      </c>
      <c r="AX230" t="str">
        <f t="shared" si="103"/>
        <v>Best</v>
      </c>
      <c r="AY230" t="s">
        <v>72</v>
      </c>
      <c r="AZ230" t="str">
        <f t="shared" si="104"/>
        <v>No</v>
      </c>
      <c r="BA230">
        <f t="shared" si="105"/>
        <v>0</v>
      </c>
      <c r="BB230" t="str">
        <f t="shared" si="106"/>
        <v/>
      </c>
    </row>
    <row r="231" spans="1:54" x14ac:dyDescent="0.35">
      <c r="A231">
        <v>1682</v>
      </c>
      <c r="B231">
        <v>29</v>
      </c>
      <c r="C231">
        <f t="shared" si="88"/>
        <v>29</v>
      </c>
      <c r="D231" t="s">
        <v>52</v>
      </c>
      <c r="E231" t="str">
        <f t="shared" si="107"/>
        <v>Travel_Rarely</v>
      </c>
      <c r="F231">
        <v>896</v>
      </c>
      <c r="G231">
        <f t="shared" si="81"/>
        <v>896</v>
      </c>
      <c r="H231" t="s">
        <v>67</v>
      </c>
      <c r="I231" t="str">
        <f t="shared" si="89"/>
        <v>Research &amp; Development</v>
      </c>
      <c r="J231">
        <v>18</v>
      </c>
      <c r="K231">
        <f t="shared" si="82"/>
        <v>18</v>
      </c>
      <c r="L231" t="s">
        <v>68</v>
      </c>
      <c r="M231" t="str">
        <f t="shared" si="90"/>
        <v>Below College</v>
      </c>
      <c r="N231" t="s">
        <v>79</v>
      </c>
      <c r="O231" t="str">
        <f t="shared" si="91"/>
        <v>Medical</v>
      </c>
      <c r="P231" t="s">
        <v>58</v>
      </c>
      <c r="Q231" t="str">
        <f t="shared" si="92"/>
        <v>High</v>
      </c>
      <c r="R231" t="s">
        <v>69</v>
      </c>
      <c r="S231" t="str">
        <f t="shared" si="93"/>
        <v>Male</v>
      </c>
      <c r="T231">
        <v>86</v>
      </c>
      <c r="U231">
        <f t="shared" si="83"/>
        <v>86</v>
      </c>
      <c r="V231" t="s">
        <v>56</v>
      </c>
      <c r="W231" t="str">
        <f t="shared" si="94"/>
        <v>Medium</v>
      </c>
      <c r="X231">
        <v>1</v>
      </c>
      <c r="Y231">
        <f t="shared" si="95"/>
        <v>1</v>
      </c>
      <c r="Z231" t="s">
        <v>70</v>
      </c>
      <c r="AA231" t="str">
        <f t="shared" si="96"/>
        <v>Research Scientist</v>
      </c>
      <c r="AB231" t="s">
        <v>60</v>
      </c>
      <c r="AC231" t="str">
        <f t="shared" si="97"/>
        <v>Very High</v>
      </c>
      <c r="AD231" t="s">
        <v>61</v>
      </c>
      <c r="AE231" t="str">
        <f t="shared" si="98"/>
        <v>Single</v>
      </c>
      <c r="AF231">
        <v>2389</v>
      </c>
      <c r="AG231">
        <f t="shared" si="84"/>
        <v>2389</v>
      </c>
      <c r="AI231">
        <v>14961</v>
      </c>
      <c r="AJ231">
        <f t="shared" si="85"/>
        <v>14961</v>
      </c>
      <c r="AK231">
        <v>1</v>
      </c>
      <c r="AL231">
        <f t="shared" si="99"/>
        <v>1</v>
      </c>
      <c r="AM231" t="s">
        <v>62</v>
      </c>
      <c r="AN231" t="str">
        <f t="shared" si="100"/>
        <v>Yes</v>
      </c>
      <c r="AO231">
        <v>13</v>
      </c>
      <c r="AP231">
        <f t="shared" si="86"/>
        <v>13</v>
      </c>
      <c r="AQ231" t="s">
        <v>63</v>
      </c>
      <c r="AR231" t="str">
        <f t="shared" si="101"/>
        <v>Excellent</v>
      </c>
      <c r="AS231" t="s">
        <v>58</v>
      </c>
      <c r="AT231" t="str">
        <f t="shared" si="102"/>
        <v>High</v>
      </c>
      <c r="AU231">
        <v>3</v>
      </c>
      <c r="AV231">
        <f t="shared" si="87"/>
        <v>3</v>
      </c>
      <c r="AW231" t="s">
        <v>80</v>
      </c>
      <c r="AX231" t="str">
        <f t="shared" si="103"/>
        <v>Good</v>
      </c>
      <c r="AY231" t="s">
        <v>62</v>
      </c>
      <c r="AZ231" t="str">
        <f t="shared" si="104"/>
        <v>Yes</v>
      </c>
      <c r="BA231">
        <f t="shared" si="105"/>
        <v>1</v>
      </c>
      <c r="BB231">
        <f t="shared" si="106"/>
        <v>1</v>
      </c>
    </row>
    <row r="232" spans="1:54" x14ac:dyDescent="0.35">
      <c r="A232">
        <v>1683</v>
      </c>
      <c r="B232">
        <v>52</v>
      </c>
      <c r="C232">
        <f t="shared" si="88"/>
        <v>52</v>
      </c>
      <c r="D232" t="s">
        <v>52</v>
      </c>
      <c r="E232" t="str">
        <f t="shared" si="107"/>
        <v>Travel_Rarely</v>
      </c>
      <c r="F232">
        <v>1323</v>
      </c>
      <c r="G232">
        <f t="shared" si="81"/>
        <v>1323</v>
      </c>
      <c r="H232" t="s">
        <v>67</v>
      </c>
      <c r="I232" t="str">
        <f t="shared" si="89"/>
        <v>Research &amp; Development</v>
      </c>
      <c r="J232">
        <v>2</v>
      </c>
      <c r="K232">
        <f t="shared" si="82"/>
        <v>2</v>
      </c>
      <c r="L232" t="s">
        <v>81</v>
      </c>
      <c r="M232" t="str">
        <f t="shared" si="90"/>
        <v>Bachelor</v>
      </c>
      <c r="N232" t="s">
        <v>55</v>
      </c>
      <c r="O232" t="str">
        <f t="shared" si="91"/>
        <v>Life Sciences</v>
      </c>
      <c r="P232" t="s">
        <v>58</v>
      </c>
      <c r="Q232" t="str">
        <f t="shared" si="92"/>
        <v>High</v>
      </c>
      <c r="R232" t="s">
        <v>57</v>
      </c>
      <c r="S232" t="str">
        <f t="shared" si="93"/>
        <v>Female</v>
      </c>
      <c r="T232">
        <v>89</v>
      </c>
      <c r="U232">
        <f t="shared" si="83"/>
        <v>89</v>
      </c>
      <c r="V232" t="s">
        <v>56</v>
      </c>
      <c r="W232" t="str">
        <f t="shared" si="94"/>
        <v>Medium</v>
      </c>
      <c r="X232">
        <v>1</v>
      </c>
      <c r="Y232">
        <f t="shared" si="95"/>
        <v>1</v>
      </c>
      <c r="Z232" t="s">
        <v>77</v>
      </c>
      <c r="AA232" t="str">
        <f t="shared" si="96"/>
        <v>Laboratory Technician</v>
      </c>
      <c r="AB232" t="s">
        <v>60</v>
      </c>
      <c r="AC232" t="str">
        <f t="shared" si="97"/>
        <v>Very High</v>
      </c>
      <c r="AD232" t="s">
        <v>61</v>
      </c>
      <c r="AE232" t="str">
        <f t="shared" si="98"/>
        <v>Single</v>
      </c>
      <c r="AF232">
        <v>3212</v>
      </c>
      <c r="AG232">
        <f t="shared" si="84"/>
        <v>3212</v>
      </c>
      <c r="AI232">
        <v>3300</v>
      </c>
      <c r="AJ232">
        <f t="shared" si="85"/>
        <v>3300</v>
      </c>
      <c r="AK232">
        <v>7</v>
      </c>
      <c r="AL232">
        <f t="shared" si="99"/>
        <v>7</v>
      </c>
      <c r="AM232" t="s">
        <v>72</v>
      </c>
      <c r="AN232" t="str">
        <f t="shared" si="100"/>
        <v>No</v>
      </c>
      <c r="AO232">
        <v>15</v>
      </c>
      <c r="AP232">
        <f t="shared" si="86"/>
        <v>15</v>
      </c>
      <c r="AQ232" t="s">
        <v>63</v>
      </c>
      <c r="AR232" t="str">
        <f t="shared" si="101"/>
        <v>Excellent</v>
      </c>
      <c r="AS232" t="s">
        <v>56</v>
      </c>
      <c r="AT232" t="str">
        <f t="shared" si="102"/>
        <v>Medium</v>
      </c>
      <c r="AU232">
        <v>3</v>
      </c>
      <c r="AV232">
        <f t="shared" si="87"/>
        <v>3</v>
      </c>
      <c r="AW232" t="s">
        <v>80</v>
      </c>
      <c r="AX232" t="str">
        <f t="shared" si="103"/>
        <v>Good</v>
      </c>
      <c r="AY232" t="s">
        <v>72</v>
      </c>
      <c r="AZ232" t="str">
        <f t="shared" si="104"/>
        <v>No</v>
      </c>
      <c r="BA232">
        <f t="shared" si="105"/>
        <v>0</v>
      </c>
      <c r="BB232" t="str">
        <f t="shared" si="106"/>
        <v/>
      </c>
    </row>
    <row r="233" spans="1:54" x14ac:dyDescent="0.35">
      <c r="A233">
        <v>1684</v>
      </c>
      <c r="B233">
        <v>42</v>
      </c>
      <c r="C233">
        <f t="shared" si="88"/>
        <v>42</v>
      </c>
      <c r="D233" t="s">
        <v>52</v>
      </c>
      <c r="E233" t="str">
        <f t="shared" si="107"/>
        <v>Travel_Rarely</v>
      </c>
      <c r="F233">
        <v>532</v>
      </c>
      <c r="G233">
        <f t="shared" si="81"/>
        <v>532</v>
      </c>
      <c r="H233" t="s">
        <v>67</v>
      </c>
      <c r="I233" t="str">
        <f t="shared" si="89"/>
        <v>Research &amp; Development</v>
      </c>
      <c r="J233">
        <v>4</v>
      </c>
      <c r="K233">
        <f t="shared" si="82"/>
        <v>4</v>
      </c>
      <c r="L233" t="s">
        <v>54</v>
      </c>
      <c r="M233" t="str">
        <f t="shared" si="90"/>
        <v>College</v>
      </c>
      <c r="N233" t="s">
        <v>93</v>
      </c>
      <c r="O233" t="str">
        <f t="shared" si="91"/>
        <v>Technical Degree</v>
      </c>
      <c r="P233" t="s">
        <v>58</v>
      </c>
      <c r="Q233" t="str">
        <f t="shared" si="92"/>
        <v>High</v>
      </c>
      <c r="R233" t="s">
        <v>69</v>
      </c>
      <c r="S233" t="str">
        <f t="shared" si="93"/>
        <v>Male</v>
      </c>
      <c r="T233">
        <v>58</v>
      </c>
      <c r="U233">
        <f t="shared" si="83"/>
        <v>58</v>
      </c>
      <c r="V233" t="s">
        <v>58</v>
      </c>
      <c r="W233" t="str">
        <f t="shared" si="94"/>
        <v>High</v>
      </c>
      <c r="X233">
        <v>5</v>
      </c>
      <c r="Y233">
        <f t="shared" si="95"/>
        <v>5</v>
      </c>
      <c r="Z233" t="s">
        <v>87</v>
      </c>
      <c r="AA233" t="str">
        <f t="shared" si="96"/>
        <v>Manager</v>
      </c>
      <c r="AB233" t="s">
        <v>60</v>
      </c>
      <c r="AC233" t="str">
        <f t="shared" si="97"/>
        <v>Very High</v>
      </c>
      <c r="AD233" t="s">
        <v>71</v>
      </c>
      <c r="AE233" t="str">
        <f t="shared" si="98"/>
        <v>Married</v>
      </c>
      <c r="AF233">
        <v>19232</v>
      </c>
      <c r="AG233">
        <f t="shared" si="84"/>
        <v>19232</v>
      </c>
      <c r="AI233">
        <v>4933</v>
      </c>
      <c r="AJ233">
        <f t="shared" si="85"/>
        <v>4933</v>
      </c>
      <c r="AK233">
        <v>1</v>
      </c>
      <c r="AL233">
        <f t="shared" si="99"/>
        <v>1</v>
      </c>
      <c r="AM233" t="s">
        <v>72</v>
      </c>
      <c r="AN233" t="str">
        <f t="shared" si="100"/>
        <v>No</v>
      </c>
      <c r="AO233">
        <v>11</v>
      </c>
      <c r="AP233">
        <f t="shared" si="86"/>
        <v>11</v>
      </c>
      <c r="AQ233" t="s">
        <v>63</v>
      </c>
      <c r="AR233" t="str">
        <f t="shared" si="101"/>
        <v>Excellent</v>
      </c>
      <c r="AS233" t="s">
        <v>60</v>
      </c>
      <c r="AT233" t="str">
        <f t="shared" si="102"/>
        <v>Very High</v>
      </c>
      <c r="AU233">
        <v>3</v>
      </c>
      <c r="AV233">
        <f t="shared" si="87"/>
        <v>3</v>
      </c>
      <c r="AW233" t="s">
        <v>74</v>
      </c>
      <c r="AX233" t="str">
        <f t="shared" si="103"/>
        <v>Better</v>
      </c>
      <c r="AY233" t="s">
        <v>72</v>
      </c>
      <c r="AZ233" t="str">
        <f t="shared" si="104"/>
        <v>No</v>
      </c>
      <c r="BA233">
        <f t="shared" si="105"/>
        <v>0</v>
      </c>
      <c r="BB233" t="str">
        <f t="shared" si="106"/>
        <v/>
      </c>
    </row>
    <row r="234" spans="1:54" x14ac:dyDescent="0.35">
      <c r="A234">
        <v>1685</v>
      </c>
      <c r="B234">
        <v>59</v>
      </c>
      <c r="C234">
        <f t="shared" si="88"/>
        <v>59</v>
      </c>
      <c r="D234" t="s">
        <v>52</v>
      </c>
      <c r="E234" t="str">
        <f t="shared" si="107"/>
        <v>Travel_Rarely</v>
      </c>
      <c r="F234">
        <v>818</v>
      </c>
      <c r="G234">
        <f t="shared" si="81"/>
        <v>818</v>
      </c>
      <c r="H234" t="s">
        <v>95</v>
      </c>
      <c r="I234" t="str">
        <f t="shared" si="89"/>
        <v>Human Resources</v>
      </c>
      <c r="J234">
        <v>6</v>
      </c>
      <c r="K234">
        <f t="shared" si="82"/>
        <v>6</v>
      </c>
      <c r="L234" t="s">
        <v>54</v>
      </c>
      <c r="M234" t="str">
        <f t="shared" si="90"/>
        <v>College</v>
      </c>
      <c r="N234" t="s">
        <v>79</v>
      </c>
      <c r="O234" t="str">
        <f t="shared" si="91"/>
        <v>Medical</v>
      </c>
      <c r="P234" t="s">
        <v>56</v>
      </c>
      <c r="Q234" t="str">
        <f t="shared" si="92"/>
        <v>Medium</v>
      </c>
      <c r="R234" t="s">
        <v>69</v>
      </c>
      <c r="S234" t="str">
        <f t="shared" si="93"/>
        <v>Male</v>
      </c>
      <c r="T234">
        <v>52</v>
      </c>
      <c r="U234">
        <f t="shared" si="83"/>
        <v>52</v>
      </c>
      <c r="V234" t="s">
        <v>58</v>
      </c>
      <c r="W234" t="str">
        <f t="shared" si="94"/>
        <v>High</v>
      </c>
      <c r="X234">
        <v>1</v>
      </c>
      <c r="Y234">
        <f t="shared" si="95"/>
        <v>1</v>
      </c>
      <c r="Z234" t="s">
        <v>95</v>
      </c>
      <c r="AA234" t="str">
        <f t="shared" si="96"/>
        <v>Human Resources</v>
      </c>
      <c r="AB234" t="s">
        <v>58</v>
      </c>
      <c r="AC234" t="str">
        <f t="shared" si="97"/>
        <v>High</v>
      </c>
      <c r="AD234" t="s">
        <v>71</v>
      </c>
      <c r="AE234" t="str">
        <f t="shared" si="98"/>
        <v>Married</v>
      </c>
      <c r="AF234">
        <v>2267</v>
      </c>
      <c r="AG234">
        <f t="shared" si="84"/>
        <v>2267</v>
      </c>
      <c r="AI234">
        <v>25657</v>
      </c>
      <c r="AJ234">
        <f t="shared" si="85"/>
        <v>25657</v>
      </c>
      <c r="AK234">
        <v>8</v>
      </c>
      <c r="AL234">
        <f t="shared" si="99"/>
        <v>8</v>
      </c>
      <c r="AM234" t="s">
        <v>72</v>
      </c>
      <c r="AN234" t="str">
        <f t="shared" si="100"/>
        <v>No</v>
      </c>
      <c r="AO234">
        <v>17</v>
      </c>
      <c r="AP234">
        <f t="shared" si="86"/>
        <v>17</v>
      </c>
      <c r="AQ234" t="s">
        <v>63</v>
      </c>
      <c r="AR234" t="str">
        <f t="shared" si="101"/>
        <v>Excellent</v>
      </c>
      <c r="AS234" t="s">
        <v>60</v>
      </c>
      <c r="AT234" t="str">
        <f t="shared" si="102"/>
        <v>Very High</v>
      </c>
      <c r="AU234">
        <v>2</v>
      </c>
      <c r="AV234">
        <f t="shared" si="87"/>
        <v>2</v>
      </c>
      <c r="AW234" t="s">
        <v>80</v>
      </c>
      <c r="AX234" t="str">
        <f t="shared" si="103"/>
        <v>Good</v>
      </c>
      <c r="AY234" t="s">
        <v>72</v>
      </c>
      <c r="AZ234" t="str">
        <f t="shared" si="104"/>
        <v>No</v>
      </c>
      <c r="BA234">
        <f t="shared" si="105"/>
        <v>0</v>
      </c>
      <c r="BB234" t="str">
        <f t="shared" si="106"/>
        <v/>
      </c>
    </row>
    <row r="235" spans="1:54" x14ac:dyDescent="0.35">
      <c r="A235">
        <v>1686</v>
      </c>
      <c r="B235">
        <v>50</v>
      </c>
      <c r="C235">
        <f t="shared" si="88"/>
        <v>50</v>
      </c>
      <c r="D235" t="s">
        <v>52</v>
      </c>
      <c r="E235" t="str">
        <f t="shared" si="107"/>
        <v>Travel_Rarely</v>
      </c>
      <c r="F235">
        <v>854</v>
      </c>
      <c r="G235">
        <f t="shared" si="81"/>
        <v>854</v>
      </c>
      <c r="H235" t="s">
        <v>53</v>
      </c>
      <c r="I235" t="str">
        <f t="shared" si="89"/>
        <v>Sales</v>
      </c>
      <c r="J235">
        <v>1</v>
      </c>
      <c r="K235">
        <f t="shared" si="82"/>
        <v>1</v>
      </c>
      <c r="L235" t="s">
        <v>78</v>
      </c>
      <c r="M235" t="str">
        <f t="shared" si="90"/>
        <v>Master</v>
      </c>
      <c r="N235" t="s">
        <v>79</v>
      </c>
      <c r="O235" t="str">
        <f t="shared" si="91"/>
        <v>Medical</v>
      </c>
      <c r="P235" t="s">
        <v>76</v>
      </c>
      <c r="Q235" t="str">
        <f t="shared" si="92"/>
        <v>Ver High</v>
      </c>
      <c r="R235" t="s">
        <v>57</v>
      </c>
      <c r="S235" t="str">
        <f t="shared" si="93"/>
        <v>Female</v>
      </c>
      <c r="T235">
        <v>68</v>
      </c>
      <c r="U235">
        <f t="shared" si="83"/>
        <v>68</v>
      </c>
      <c r="V235" t="s">
        <v>58</v>
      </c>
      <c r="W235" t="str">
        <f t="shared" si="94"/>
        <v>High</v>
      </c>
      <c r="X235">
        <v>5</v>
      </c>
      <c r="Y235">
        <f t="shared" si="95"/>
        <v>5</v>
      </c>
      <c r="Z235" t="s">
        <v>87</v>
      </c>
      <c r="AA235" t="str">
        <f t="shared" si="96"/>
        <v>Manager</v>
      </c>
      <c r="AB235" t="s">
        <v>60</v>
      </c>
      <c r="AC235" t="str">
        <f t="shared" si="97"/>
        <v>Very High</v>
      </c>
      <c r="AD235" t="s">
        <v>83</v>
      </c>
      <c r="AE235" t="str">
        <f t="shared" si="98"/>
        <v>Divorced</v>
      </c>
      <c r="AF235">
        <v>19517</v>
      </c>
      <c r="AG235">
        <f t="shared" si="84"/>
        <v>19517</v>
      </c>
      <c r="AI235">
        <v>24118</v>
      </c>
      <c r="AJ235">
        <f t="shared" si="85"/>
        <v>24118</v>
      </c>
      <c r="AK235">
        <v>3</v>
      </c>
      <c r="AL235">
        <f t="shared" si="99"/>
        <v>3</v>
      </c>
      <c r="AM235" t="s">
        <v>72</v>
      </c>
      <c r="AN235" t="str">
        <f t="shared" si="100"/>
        <v>No</v>
      </c>
      <c r="AO235">
        <v>11</v>
      </c>
      <c r="AP235">
        <f t="shared" si="86"/>
        <v>11</v>
      </c>
      <c r="AQ235" t="s">
        <v>63</v>
      </c>
      <c r="AR235" t="str">
        <f t="shared" si="101"/>
        <v>Excellent</v>
      </c>
      <c r="AS235" t="s">
        <v>58</v>
      </c>
      <c r="AT235" t="str">
        <f t="shared" si="102"/>
        <v>High</v>
      </c>
      <c r="AU235">
        <v>3</v>
      </c>
      <c r="AV235">
        <f t="shared" si="87"/>
        <v>3</v>
      </c>
      <c r="AW235" t="s">
        <v>80</v>
      </c>
      <c r="AX235" t="str">
        <f t="shared" si="103"/>
        <v>Good</v>
      </c>
      <c r="AY235" t="s">
        <v>72</v>
      </c>
      <c r="AZ235" t="str">
        <f t="shared" si="104"/>
        <v>No</v>
      </c>
      <c r="BA235">
        <f t="shared" si="105"/>
        <v>0</v>
      </c>
      <c r="BB235" t="str">
        <f t="shared" si="106"/>
        <v/>
      </c>
    </row>
    <row r="236" spans="1:54" x14ac:dyDescent="0.35">
      <c r="A236">
        <v>1687</v>
      </c>
      <c r="B236">
        <v>33</v>
      </c>
      <c r="C236">
        <f t="shared" si="88"/>
        <v>33</v>
      </c>
      <c r="D236" t="s">
        <v>52</v>
      </c>
      <c r="E236" t="str">
        <f t="shared" si="107"/>
        <v>Travel_Rarely</v>
      </c>
      <c r="G236">
        <f t="shared" si="81"/>
        <v>808.82510288065839</v>
      </c>
      <c r="H236" t="s">
        <v>67</v>
      </c>
      <c r="I236" t="str">
        <f t="shared" si="89"/>
        <v>Research &amp; Development</v>
      </c>
      <c r="J236">
        <v>14</v>
      </c>
      <c r="K236">
        <f t="shared" si="82"/>
        <v>14</v>
      </c>
      <c r="L236" t="s">
        <v>81</v>
      </c>
      <c r="M236" t="str">
        <f t="shared" si="90"/>
        <v>Bachelor</v>
      </c>
      <c r="N236" t="s">
        <v>79</v>
      </c>
      <c r="O236" t="str">
        <f t="shared" si="91"/>
        <v>Medical</v>
      </c>
      <c r="P236" t="s">
        <v>58</v>
      </c>
      <c r="Q236" t="str">
        <f t="shared" si="92"/>
        <v>High</v>
      </c>
      <c r="R236" t="s">
        <v>69</v>
      </c>
      <c r="S236" t="str">
        <f t="shared" si="93"/>
        <v>Male</v>
      </c>
      <c r="T236">
        <v>58</v>
      </c>
      <c r="U236">
        <f t="shared" si="83"/>
        <v>58</v>
      </c>
      <c r="V236" t="s">
        <v>58</v>
      </c>
      <c r="W236" t="str">
        <f t="shared" si="94"/>
        <v>High</v>
      </c>
      <c r="X236">
        <v>1</v>
      </c>
      <c r="Y236">
        <f t="shared" si="95"/>
        <v>1</v>
      </c>
      <c r="Z236" t="s">
        <v>77</v>
      </c>
      <c r="AA236" t="str">
        <f t="shared" si="96"/>
        <v>Laboratory Technician</v>
      </c>
      <c r="AB236" t="s">
        <v>60</v>
      </c>
      <c r="AC236" t="str">
        <f t="shared" si="97"/>
        <v>Very High</v>
      </c>
      <c r="AD236" t="s">
        <v>71</v>
      </c>
      <c r="AE236" t="str">
        <f t="shared" si="98"/>
        <v>Married</v>
      </c>
      <c r="AF236">
        <v>2436</v>
      </c>
      <c r="AG236">
        <f t="shared" si="84"/>
        <v>2436</v>
      </c>
      <c r="AI236">
        <v>22149</v>
      </c>
      <c r="AJ236">
        <f t="shared" si="85"/>
        <v>22149</v>
      </c>
      <c r="AK236">
        <v>5</v>
      </c>
      <c r="AL236">
        <f t="shared" si="99"/>
        <v>5</v>
      </c>
      <c r="AM236" t="s">
        <v>62</v>
      </c>
      <c r="AN236" t="str">
        <f t="shared" si="100"/>
        <v>Yes</v>
      </c>
      <c r="AO236">
        <v>13</v>
      </c>
      <c r="AP236">
        <f t="shared" si="86"/>
        <v>13</v>
      </c>
      <c r="AQ236" t="s">
        <v>63</v>
      </c>
      <c r="AR236" t="str">
        <f t="shared" si="101"/>
        <v>Excellent</v>
      </c>
      <c r="AS236" t="s">
        <v>58</v>
      </c>
      <c r="AT236" t="str">
        <f t="shared" si="102"/>
        <v>High</v>
      </c>
      <c r="AU236">
        <v>2</v>
      </c>
      <c r="AV236">
        <f t="shared" si="87"/>
        <v>2</v>
      </c>
      <c r="AW236" t="s">
        <v>65</v>
      </c>
      <c r="AX236" t="str">
        <f t="shared" si="103"/>
        <v>Bad</v>
      </c>
      <c r="AY236" t="s">
        <v>62</v>
      </c>
      <c r="AZ236" t="str">
        <f t="shared" si="104"/>
        <v>Yes</v>
      </c>
      <c r="BA236">
        <f t="shared" si="105"/>
        <v>1</v>
      </c>
      <c r="BB236">
        <f t="shared" si="106"/>
        <v>1</v>
      </c>
    </row>
    <row r="237" spans="1:54" x14ac:dyDescent="0.35">
      <c r="A237">
        <v>1688</v>
      </c>
      <c r="B237">
        <v>43</v>
      </c>
      <c r="C237">
        <f t="shared" si="88"/>
        <v>43</v>
      </c>
      <c r="D237" t="s">
        <v>52</v>
      </c>
      <c r="E237" t="str">
        <f t="shared" si="107"/>
        <v>Travel_Rarely</v>
      </c>
      <c r="F237">
        <v>1034</v>
      </c>
      <c r="G237">
        <f t="shared" si="81"/>
        <v>1034</v>
      </c>
      <c r="H237" t="s">
        <v>53</v>
      </c>
      <c r="I237" t="str">
        <f t="shared" si="89"/>
        <v>Sales</v>
      </c>
      <c r="J237">
        <v>16</v>
      </c>
      <c r="K237">
        <f t="shared" si="82"/>
        <v>16</v>
      </c>
      <c r="L237" t="s">
        <v>81</v>
      </c>
      <c r="M237" t="str">
        <f t="shared" si="90"/>
        <v>Bachelor</v>
      </c>
      <c r="N237" t="s">
        <v>90</v>
      </c>
      <c r="O237" t="str">
        <f t="shared" si="91"/>
        <v>Marketing</v>
      </c>
      <c r="P237" t="s">
        <v>76</v>
      </c>
      <c r="Q237" t="str">
        <f t="shared" si="92"/>
        <v>Ver High</v>
      </c>
      <c r="R237" t="s">
        <v>57</v>
      </c>
      <c r="S237" t="str">
        <f t="shared" si="93"/>
        <v>Female</v>
      </c>
      <c r="T237">
        <v>80</v>
      </c>
      <c r="U237">
        <f t="shared" si="83"/>
        <v>80</v>
      </c>
      <c r="V237" t="s">
        <v>58</v>
      </c>
      <c r="W237" t="str">
        <f t="shared" si="94"/>
        <v>High</v>
      </c>
      <c r="X237">
        <v>4</v>
      </c>
      <c r="Y237">
        <f t="shared" si="95"/>
        <v>4</v>
      </c>
      <c r="Z237" t="s">
        <v>87</v>
      </c>
      <c r="AA237" t="str">
        <f t="shared" si="96"/>
        <v>Manager</v>
      </c>
      <c r="AB237" t="s">
        <v>60</v>
      </c>
      <c r="AC237" t="str">
        <f t="shared" si="97"/>
        <v>Very High</v>
      </c>
      <c r="AD237" t="s">
        <v>71</v>
      </c>
      <c r="AE237" t="str">
        <f t="shared" si="98"/>
        <v>Married</v>
      </c>
      <c r="AF237">
        <v>16064</v>
      </c>
      <c r="AG237">
        <f t="shared" si="84"/>
        <v>16064</v>
      </c>
      <c r="AI237">
        <v>7744</v>
      </c>
      <c r="AJ237">
        <f t="shared" si="85"/>
        <v>7744</v>
      </c>
      <c r="AK237">
        <v>5</v>
      </c>
      <c r="AL237">
        <f t="shared" si="99"/>
        <v>5</v>
      </c>
      <c r="AM237" t="s">
        <v>62</v>
      </c>
      <c r="AN237" t="str">
        <f t="shared" si="100"/>
        <v>Yes</v>
      </c>
      <c r="AO237">
        <v>22</v>
      </c>
      <c r="AP237">
        <f t="shared" si="86"/>
        <v>22</v>
      </c>
      <c r="AQ237" t="s">
        <v>73</v>
      </c>
      <c r="AR237" t="str">
        <f t="shared" si="101"/>
        <v>Outstanding</v>
      </c>
      <c r="AS237" t="s">
        <v>58</v>
      </c>
      <c r="AT237" t="str">
        <f t="shared" si="102"/>
        <v>High</v>
      </c>
      <c r="AU237">
        <v>3</v>
      </c>
      <c r="AV237">
        <f t="shared" si="87"/>
        <v>3</v>
      </c>
      <c r="AW237" t="s">
        <v>74</v>
      </c>
      <c r="AX237" t="str">
        <f t="shared" si="103"/>
        <v>Better</v>
      </c>
      <c r="AY237" t="s">
        <v>72</v>
      </c>
      <c r="AZ237" t="str">
        <f t="shared" si="104"/>
        <v>No</v>
      </c>
      <c r="BA237">
        <f t="shared" si="105"/>
        <v>0</v>
      </c>
      <c r="BB237" t="str">
        <f t="shared" si="106"/>
        <v/>
      </c>
    </row>
    <row r="238" spans="1:54" x14ac:dyDescent="0.35">
      <c r="A238">
        <v>1689</v>
      </c>
      <c r="B238">
        <v>33</v>
      </c>
      <c r="C238">
        <f t="shared" si="88"/>
        <v>33</v>
      </c>
      <c r="D238" t="s">
        <v>52</v>
      </c>
      <c r="E238" t="str">
        <f t="shared" si="107"/>
        <v>Travel_Rarely</v>
      </c>
      <c r="G238">
        <f t="shared" si="81"/>
        <v>808.82510288065839</v>
      </c>
      <c r="H238" t="s">
        <v>67</v>
      </c>
      <c r="I238" t="str">
        <f t="shared" si="89"/>
        <v>Research &amp; Development</v>
      </c>
      <c r="J238">
        <v>2</v>
      </c>
      <c r="K238">
        <f t="shared" si="82"/>
        <v>2</v>
      </c>
      <c r="L238" t="s">
        <v>54</v>
      </c>
      <c r="M238" t="str">
        <f t="shared" si="90"/>
        <v>College</v>
      </c>
      <c r="N238" t="s">
        <v>55</v>
      </c>
      <c r="O238" t="str">
        <f t="shared" si="91"/>
        <v>Life Sciences</v>
      </c>
      <c r="P238" t="s">
        <v>64</v>
      </c>
      <c r="Q238" t="str">
        <f t="shared" si="92"/>
        <v>Low</v>
      </c>
      <c r="R238" t="s">
        <v>57</v>
      </c>
      <c r="S238" t="str">
        <f t="shared" si="93"/>
        <v>Female</v>
      </c>
      <c r="T238">
        <v>39</v>
      </c>
      <c r="U238">
        <f t="shared" si="83"/>
        <v>39</v>
      </c>
      <c r="V238" t="s">
        <v>58</v>
      </c>
      <c r="W238" t="str">
        <f t="shared" si="94"/>
        <v>High</v>
      </c>
      <c r="X238">
        <v>1</v>
      </c>
      <c r="Y238">
        <f t="shared" si="95"/>
        <v>1</v>
      </c>
      <c r="Z238" t="s">
        <v>77</v>
      </c>
      <c r="AA238" t="str">
        <f t="shared" si="96"/>
        <v>Laboratory Technician</v>
      </c>
      <c r="AB238" t="s">
        <v>64</v>
      </c>
      <c r="AC238" t="str">
        <f t="shared" si="97"/>
        <v>Low</v>
      </c>
      <c r="AD238" t="s">
        <v>71</v>
      </c>
      <c r="AE238" t="str">
        <f t="shared" si="98"/>
        <v>Married</v>
      </c>
      <c r="AF238">
        <v>2707</v>
      </c>
      <c r="AG238">
        <f t="shared" si="84"/>
        <v>2707</v>
      </c>
      <c r="AI238">
        <v>21509</v>
      </c>
      <c r="AJ238">
        <f t="shared" si="85"/>
        <v>21509</v>
      </c>
      <c r="AK238">
        <v>7</v>
      </c>
      <c r="AL238">
        <f t="shared" si="99"/>
        <v>7</v>
      </c>
      <c r="AM238" t="s">
        <v>72</v>
      </c>
      <c r="AN238" t="str">
        <f t="shared" si="100"/>
        <v>No</v>
      </c>
      <c r="AO238">
        <v>20</v>
      </c>
      <c r="AP238">
        <f t="shared" si="86"/>
        <v>20</v>
      </c>
      <c r="AQ238" t="s">
        <v>73</v>
      </c>
      <c r="AR238" t="str">
        <f t="shared" si="101"/>
        <v>Outstanding</v>
      </c>
      <c r="AS238" t="s">
        <v>64</v>
      </c>
      <c r="AT238" t="str">
        <f t="shared" si="102"/>
        <v>Low</v>
      </c>
      <c r="AU238">
        <v>3</v>
      </c>
      <c r="AV238">
        <f t="shared" si="87"/>
        <v>3</v>
      </c>
      <c r="AW238" t="s">
        <v>92</v>
      </c>
      <c r="AX238" t="str">
        <f t="shared" si="103"/>
        <v>Best</v>
      </c>
      <c r="AY238" t="s">
        <v>62</v>
      </c>
      <c r="AZ238" t="str">
        <f t="shared" si="104"/>
        <v>Yes</v>
      </c>
      <c r="BA238">
        <f t="shared" si="105"/>
        <v>1</v>
      </c>
      <c r="BB238">
        <f t="shared" si="106"/>
        <v>1</v>
      </c>
    </row>
    <row r="239" spans="1:54" x14ac:dyDescent="0.35">
      <c r="A239">
        <v>1690</v>
      </c>
      <c r="B239">
        <v>52</v>
      </c>
      <c r="C239">
        <f t="shared" si="88"/>
        <v>52</v>
      </c>
      <c r="D239" t="s">
        <v>86</v>
      </c>
      <c r="E239" t="str">
        <f t="shared" si="107"/>
        <v>Non-Travel</v>
      </c>
      <c r="F239">
        <v>771</v>
      </c>
      <c r="G239">
        <f t="shared" si="81"/>
        <v>771</v>
      </c>
      <c r="H239" t="s">
        <v>53</v>
      </c>
      <c r="I239" t="str">
        <f t="shared" si="89"/>
        <v>Sales</v>
      </c>
      <c r="J239">
        <v>2</v>
      </c>
      <c r="K239">
        <f t="shared" si="82"/>
        <v>2</v>
      </c>
      <c r="L239" t="s">
        <v>78</v>
      </c>
      <c r="M239" t="str">
        <f t="shared" si="90"/>
        <v>Master</v>
      </c>
      <c r="N239" t="s">
        <v>55</v>
      </c>
      <c r="O239" t="str">
        <f t="shared" si="91"/>
        <v>Life Sciences</v>
      </c>
      <c r="P239" t="s">
        <v>64</v>
      </c>
      <c r="Q239" t="str">
        <f t="shared" si="92"/>
        <v>Low</v>
      </c>
      <c r="R239" t="s">
        <v>69</v>
      </c>
      <c r="S239" t="str">
        <f t="shared" si="93"/>
        <v>Male</v>
      </c>
      <c r="T239">
        <v>79</v>
      </c>
      <c r="U239">
        <f t="shared" si="83"/>
        <v>79</v>
      </c>
      <c r="V239" t="s">
        <v>56</v>
      </c>
      <c r="W239" t="str">
        <f t="shared" si="94"/>
        <v>Medium</v>
      </c>
      <c r="X239">
        <v>5</v>
      </c>
      <c r="Y239">
        <f t="shared" si="95"/>
        <v>5</v>
      </c>
      <c r="Z239" t="s">
        <v>87</v>
      </c>
      <c r="AA239" t="str">
        <f t="shared" si="96"/>
        <v>Manager</v>
      </c>
      <c r="AB239" t="s">
        <v>58</v>
      </c>
      <c r="AC239" t="str">
        <f t="shared" si="97"/>
        <v>High</v>
      </c>
      <c r="AD239" t="s">
        <v>61</v>
      </c>
      <c r="AE239" t="str">
        <f t="shared" si="98"/>
        <v>Single</v>
      </c>
      <c r="AF239">
        <v>19068</v>
      </c>
      <c r="AG239">
        <f t="shared" si="84"/>
        <v>19068</v>
      </c>
      <c r="AI239">
        <v>21030</v>
      </c>
      <c r="AJ239">
        <f t="shared" si="85"/>
        <v>21030</v>
      </c>
      <c r="AK239">
        <v>1</v>
      </c>
      <c r="AL239">
        <f t="shared" si="99"/>
        <v>1</v>
      </c>
      <c r="AM239" t="s">
        <v>62</v>
      </c>
      <c r="AN239" t="str">
        <f t="shared" si="100"/>
        <v>Yes</v>
      </c>
      <c r="AO239">
        <v>18</v>
      </c>
      <c r="AP239">
        <f t="shared" si="86"/>
        <v>18</v>
      </c>
      <c r="AQ239" t="s">
        <v>63</v>
      </c>
      <c r="AR239" t="str">
        <f t="shared" si="101"/>
        <v>Excellent</v>
      </c>
      <c r="AS239" t="s">
        <v>60</v>
      </c>
      <c r="AT239" t="str">
        <f t="shared" si="102"/>
        <v>Very High</v>
      </c>
      <c r="AU239">
        <v>2</v>
      </c>
      <c r="AV239">
        <f t="shared" si="87"/>
        <v>2</v>
      </c>
      <c r="AW239" t="s">
        <v>92</v>
      </c>
      <c r="AX239" t="str">
        <f t="shared" si="103"/>
        <v>Best</v>
      </c>
      <c r="AY239" t="s">
        <v>72</v>
      </c>
      <c r="AZ239" t="str">
        <f t="shared" si="104"/>
        <v>No</v>
      </c>
      <c r="BA239">
        <f t="shared" si="105"/>
        <v>0</v>
      </c>
      <c r="BB239" t="str">
        <f t="shared" si="106"/>
        <v/>
      </c>
    </row>
    <row r="240" spans="1:54" x14ac:dyDescent="0.35">
      <c r="A240">
        <v>1691</v>
      </c>
      <c r="B240">
        <v>32</v>
      </c>
      <c r="C240">
        <f t="shared" si="88"/>
        <v>32</v>
      </c>
      <c r="D240" t="s">
        <v>52</v>
      </c>
      <c r="E240" t="str">
        <f t="shared" si="107"/>
        <v>Travel_Rarely</v>
      </c>
      <c r="F240">
        <v>1401</v>
      </c>
      <c r="G240">
        <f t="shared" si="81"/>
        <v>1401</v>
      </c>
      <c r="H240" t="s">
        <v>53</v>
      </c>
      <c r="I240" t="str">
        <f t="shared" si="89"/>
        <v>Sales</v>
      </c>
      <c r="J240">
        <v>4</v>
      </c>
      <c r="K240">
        <f t="shared" si="82"/>
        <v>4</v>
      </c>
      <c r="L240" t="s">
        <v>54</v>
      </c>
      <c r="M240" t="str">
        <f t="shared" si="90"/>
        <v>College</v>
      </c>
      <c r="N240" t="s">
        <v>55</v>
      </c>
      <c r="O240" t="str">
        <f t="shared" si="91"/>
        <v>Life Sciences</v>
      </c>
      <c r="P240" t="s">
        <v>58</v>
      </c>
      <c r="Q240" t="str">
        <f t="shared" si="92"/>
        <v>High</v>
      </c>
      <c r="R240" t="s">
        <v>57</v>
      </c>
      <c r="S240" t="str">
        <f t="shared" si="93"/>
        <v>Female</v>
      </c>
      <c r="T240">
        <v>56</v>
      </c>
      <c r="U240">
        <f t="shared" si="83"/>
        <v>56</v>
      </c>
      <c r="V240" t="s">
        <v>58</v>
      </c>
      <c r="W240" t="str">
        <f t="shared" si="94"/>
        <v>High</v>
      </c>
      <c r="X240">
        <v>1</v>
      </c>
      <c r="Y240">
        <f t="shared" si="95"/>
        <v>1</v>
      </c>
      <c r="Z240" t="s">
        <v>88</v>
      </c>
      <c r="AA240" t="str">
        <f t="shared" si="96"/>
        <v>Sales Representative</v>
      </c>
      <c r="AB240" t="s">
        <v>56</v>
      </c>
      <c r="AC240" t="str">
        <f t="shared" si="97"/>
        <v>Medium</v>
      </c>
      <c r="AD240" t="s">
        <v>71</v>
      </c>
      <c r="AE240" t="str">
        <f t="shared" si="98"/>
        <v>Married</v>
      </c>
      <c r="AF240">
        <v>3931</v>
      </c>
      <c r="AG240">
        <f t="shared" si="84"/>
        <v>3931</v>
      </c>
      <c r="AI240">
        <v>20990</v>
      </c>
      <c r="AJ240">
        <f t="shared" si="85"/>
        <v>20990</v>
      </c>
      <c r="AK240">
        <v>2</v>
      </c>
      <c r="AL240">
        <f t="shared" si="99"/>
        <v>2</v>
      </c>
      <c r="AM240" t="s">
        <v>72</v>
      </c>
      <c r="AN240" t="str">
        <f t="shared" si="100"/>
        <v>No</v>
      </c>
      <c r="AO240">
        <v>11</v>
      </c>
      <c r="AP240">
        <f t="shared" si="86"/>
        <v>11</v>
      </c>
      <c r="AQ240" t="s">
        <v>63</v>
      </c>
      <c r="AR240" t="str">
        <f t="shared" si="101"/>
        <v>Excellent</v>
      </c>
      <c r="AS240" t="s">
        <v>64</v>
      </c>
      <c r="AT240" t="str">
        <f t="shared" si="102"/>
        <v>Low</v>
      </c>
      <c r="AU240">
        <v>5</v>
      </c>
      <c r="AV240">
        <f t="shared" si="87"/>
        <v>5</v>
      </c>
      <c r="AW240" t="s">
        <v>74</v>
      </c>
      <c r="AX240" t="str">
        <f t="shared" si="103"/>
        <v>Better</v>
      </c>
      <c r="AY240" t="s">
        <v>72</v>
      </c>
      <c r="AZ240" t="str">
        <f t="shared" si="104"/>
        <v>No</v>
      </c>
      <c r="BA240">
        <f t="shared" si="105"/>
        <v>0</v>
      </c>
      <c r="BB240" t="str">
        <f t="shared" si="106"/>
        <v/>
      </c>
    </row>
    <row r="241" spans="1:54" x14ac:dyDescent="0.35">
      <c r="A241">
        <v>1692</v>
      </c>
      <c r="B241">
        <v>32</v>
      </c>
      <c r="C241">
        <f t="shared" si="88"/>
        <v>32</v>
      </c>
      <c r="D241" t="s">
        <v>52</v>
      </c>
      <c r="E241" t="str">
        <f t="shared" si="107"/>
        <v>Travel_Rarely</v>
      </c>
      <c r="F241">
        <v>515</v>
      </c>
      <c r="G241">
        <f t="shared" si="81"/>
        <v>515</v>
      </c>
      <c r="H241" t="s">
        <v>67</v>
      </c>
      <c r="I241" t="str">
        <f t="shared" si="89"/>
        <v>Research &amp; Development</v>
      </c>
      <c r="J241">
        <v>1</v>
      </c>
      <c r="K241">
        <f t="shared" si="82"/>
        <v>1</v>
      </c>
      <c r="L241" t="s">
        <v>81</v>
      </c>
      <c r="M241" t="str">
        <f t="shared" si="90"/>
        <v>Bachelor</v>
      </c>
      <c r="N241" t="s">
        <v>55</v>
      </c>
      <c r="O241" t="str">
        <f t="shared" si="91"/>
        <v>Life Sciences</v>
      </c>
      <c r="P241" t="s">
        <v>76</v>
      </c>
      <c r="Q241" t="str">
        <f t="shared" si="92"/>
        <v>Ver High</v>
      </c>
      <c r="R241" t="s">
        <v>69</v>
      </c>
      <c r="S241" t="str">
        <f t="shared" si="93"/>
        <v>Male</v>
      </c>
      <c r="T241">
        <v>62</v>
      </c>
      <c r="U241">
        <f t="shared" si="83"/>
        <v>62</v>
      </c>
      <c r="V241" t="s">
        <v>56</v>
      </c>
      <c r="W241" t="str">
        <f t="shared" si="94"/>
        <v>Medium</v>
      </c>
      <c r="X241">
        <v>1</v>
      </c>
      <c r="Y241">
        <f t="shared" si="95"/>
        <v>1</v>
      </c>
      <c r="Z241" t="s">
        <v>77</v>
      </c>
      <c r="AA241" t="str">
        <f t="shared" si="96"/>
        <v>Laboratory Technician</v>
      </c>
      <c r="AB241" t="s">
        <v>58</v>
      </c>
      <c r="AC241" t="str">
        <f t="shared" si="97"/>
        <v>High</v>
      </c>
      <c r="AD241" t="s">
        <v>61</v>
      </c>
      <c r="AE241" t="str">
        <f t="shared" si="98"/>
        <v>Single</v>
      </c>
      <c r="AF241">
        <v>3730</v>
      </c>
      <c r="AG241">
        <f t="shared" si="84"/>
        <v>3730</v>
      </c>
      <c r="AI241">
        <v>9571</v>
      </c>
      <c r="AJ241">
        <f t="shared" si="85"/>
        <v>9571</v>
      </c>
      <c r="AK241">
        <v>0</v>
      </c>
      <c r="AL241">
        <f t="shared" si="99"/>
        <v>0</v>
      </c>
      <c r="AM241" t="s">
        <v>62</v>
      </c>
      <c r="AN241" t="str">
        <f t="shared" si="100"/>
        <v>Yes</v>
      </c>
      <c r="AO241">
        <v>14</v>
      </c>
      <c r="AP241">
        <f t="shared" si="86"/>
        <v>14</v>
      </c>
      <c r="AQ241" t="s">
        <v>63</v>
      </c>
      <c r="AR241" t="str">
        <f t="shared" si="101"/>
        <v>Excellent</v>
      </c>
      <c r="AS241" t="s">
        <v>60</v>
      </c>
      <c r="AT241" t="str">
        <f t="shared" si="102"/>
        <v>Very High</v>
      </c>
      <c r="AU241">
        <v>2</v>
      </c>
      <c r="AV241">
        <f t="shared" si="87"/>
        <v>2</v>
      </c>
      <c r="AW241" t="s">
        <v>65</v>
      </c>
      <c r="AX241" t="str">
        <f t="shared" si="103"/>
        <v>Bad</v>
      </c>
      <c r="AY241" t="s">
        <v>62</v>
      </c>
      <c r="AZ241" t="str">
        <f t="shared" si="104"/>
        <v>Yes</v>
      </c>
      <c r="BA241">
        <f t="shared" si="105"/>
        <v>1</v>
      </c>
      <c r="BB241">
        <f t="shared" si="106"/>
        <v>1</v>
      </c>
    </row>
    <row r="242" spans="1:54" x14ac:dyDescent="0.35">
      <c r="A242">
        <v>1693</v>
      </c>
      <c r="B242">
        <v>39</v>
      </c>
      <c r="C242">
        <f t="shared" si="88"/>
        <v>39</v>
      </c>
      <c r="D242" t="s">
        <v>52</v>
      </c>
      <c r="E242" t="str">
        <f t="shared" si="107"/>
        <v>Travel_Rarely</v>
      </c>
      <c r="F242">
        <v>1431</v>
      </c>
      <c r="G242">
        <f t="shared" si="81"/>
        <v>1431</v>
      </c>
      <c r="H242" t="s">
        <v>67</v>
      </c>
      <c r="I242" t="str">
        <f t="shared" si="89"/>
        <v>Research &amp; Development</v>
      </c>
      <c r="J242">
        <v>1</v>
      </c>
      <c r="K242">
        <f t="shared" si="82"/>
        <v>1</v>
      </c>
      <c r="L242" t="s">
        <v>78</v>
      </c>
      <c r="M242" t="str">
        <f t="shared" si="90"/>
        <v>Master</v>
      </c>
      <c r="N242" t="s">
        <v>79</v>
      </c>
      <c r="O242" t="str">
        <f t="shared" si="91"/>
        <v>Medical</v>
      </c>
      <c r="P242" t="s">
        <v>58</v>
      </c>
      <c r="Q242" t="str">
        <f t="shared" si="92"/>
        <v>High</v>
      </c>
      <c r="R242" t="s">
        <v>57</v>
      </c>
      <c r="S242" t="str">
        <f t="shared" si="93"/>
        <v>Female</v>
      </c>
      <c r="T242">
        <v>96</v>
      </c>
      <c r="U242">
        <f t="shared" si="83"/>
        <v>96</v>
      </c>
      <c r="V242" t="s">
        <v>58</v>
      </c>
      <c r="W242" t="str">
        <f t="shared" si="94"/>
        <v>High</v>
      </c>
      <c r="X242">
        <v>1</v>
      </c>
      <c r="Y242">
        <f t="shared" si="95"/>
        <v>1</v>
      </c>
      <c r="Z242" t="s">
        <v>77</v>
      </c>
      <c r="AA242" t="str">
        <f t="shared" si="96"/>
        <v>Laboratory Technician</v>
      </c>
      <c r="AB242" t="s">
        <v>58</v>
      </c>
      <c r="AC242" t="str">
        <f t="shared" si="97"/>
        <v>High</v>
      </c>
      <c r="AD242" t="s">
        <v>83</v>
      </c>
      <c r="AE242" t="str">
        <f t="shared" si="98"/>
        <v>Divorced</v>
      </c>
      <c r="AF242">
        <v>2232</v>
      </c>
      <c r="AG242">
        <f t="shared" si="84"/>
        <v>2232</v>
      </c>
      <c r="AI242">
        <v>15417</v>
      </c>
      <c r="AJ242">
        <f t="shared" si="85"/>
        <v>15417</v>
      </c>
      <c r="AK242">
        <v>7</v>
      </c>
      <c r="AL242">
        <f t="shared" si="99"/>
        <v>7</v>
      </c>
      <c r="AM242" t="s">
        <v>72</v>
      </c>
      <c r="AN242" t="str">
        <f t="shared" si="100"/>
        <v>No</v>
      </c>
      <c r="AO242">
        <v>14</v>
      </c>
      <c r="AP242">
        <f t="shared" si="86"/>
        <v>14</v>
      </c>
      <c r="AQ242" t="s">
        <v>63</v>
      </c>
      <c r="AR242" t="str">
        <f t="shared" si="101"/>
        <v>Excellent</v>
      </c>
      <c r="AS242" t="s">
        <v>58</v>
      </c>
      <c r="AT242" t="str">
        <f t="shared" si="102"/>
        <v>High</v>
      </c>
      <c r="AU242">
        <v>1</v>
      </c>
      <c r="AV242">
        <f t="shared" si="87"/>
        <v>1</v>
      </c>
      <c r="AW242" t="s">
        <v>74</v>
      </c>
      <c r="AX242" t="str">
        <f t="shared" si="103"/>
        <v>Better</v>
      </c>
      <c r="AY242" t="s">
        <v>72</v>
      </c>
      <c r="AZ242" t="str">
        <f t="shared" si="104"/>
        <v>No</v>
      </c>
      <c r="BA242">
        <f t="shared" si="105"/>
        <v>0</v>
      </c>
      <c r="BB242" t="str">
        <f t="shared" si="106"/>
        <v/>
      </c>
    </row>
    <row r="243" spans="1:54" x14ac:dyDescent="0.35">
      <c r="A243">
        <v>1694</v>
      </c>
      <c r="B243">
        <v>32</v>
      </c>
      <c r="C243">
        <f t="shared" si="88"/>
        <v>32</v>
      </c>
      <c r="D243" t="s">
        <v>86</v>
      </c>
      <c r="E243" t="str">
        <f t="shared" si="107"/>
        <v>Non-Travel</v>
      </c>
      <c r="F243">
        <v>976</v>
      </c>
      <c r="G243">
        <f t="shared" si="81"/>
        <v>976</v>
      </c>
      <c r="H243" t="s">
        <v>53</v>
      </c>
      <c r="I243" t="str">
        <f t="shared" si="89"/>
        <v>Sales</v>
      </c>
      <c r="J243">
        <v>26</v>
      </c>
      <c r="K243">
        <f t="shared" si="82"/>
        <v>26</v>
      </c>
      <c r="L243" t="s">
        <v>78</v>
      </c>
      <c r="M243" t="str">
        <f t="shared" si="90"/>
        <v>Master</v>
      </c>
      <c r="N243" t="s">
        <v>90</v>
      </c>
      <c r="O243" t="str">
        <f t="shared" si="91"/>
        <v>Marketing</v>
      </c>
      <c r="P243" t="s">
        <v>58</v>
      </c>
      <c r="Q243" t="str">
        <f t="shared" si="92"/>
        <v>High</v>
      </c>
      <c r="R243" t="s">
        <v>69</v>
      </c>
      <c r="S243" t="str">
        <f t="shared" si="93"/>
        <v>Male</v>
      </c>
      <c r="T243">
        <v>100</v>
      </c>
      <c r="U243">
        <f t="shared" si="83"/>
        <v>100</v>
      </c>
      <c r="V243" t="s">
        <v>58</v>
      </c>
      <c r="W243" t="str">
        <f t="shared" si="94"/>
        <v>High</v>
      </c>
      <c r="X243">
        <v>2</v>
      </c>
      <c r="Y243">
        <f t="shared" si="95"/>
        <v>2</v>
      </c>
      <c r="Z243" t="s">
        <v>59</v>
      </c>
      <c r="AA243" t="str">
        <f t="shared" si="96"/>
        <v>Sales Executive</v>
      </c>
      <c r="AB243" t="s">
        <v>60</v>
      </c>
      <c r="AC243" t="str">
        <f t="shared" si="97"/>
        <v>Very High</v>
      </c>
      <c r="AD243" t="s">
        <v>71</v>
      </c>
      <c r="AE243" t="str">
        <f t="shared" si="98"/>
        <v>Married</v>
      </c>
      <c r="AF243">
        <v>4465</v>
      </c>
      <c r="AG243">
        <f t="shared" si="84"/>
        <v>4465</v>
      </c>
      <c r="AI243">
        <v>12069</v>
      </c>
      <c r="AJ243">
        <f t="shared" si="85"/>
        <v>12069</v>
      </c>
      <c r="AK243">
        <v>0</v>
      </c>
      <c r="AL243">
        <f t="shared" si="99"/>
        <v>0</v>
      </c>
      <c r="AM243" t="s">
        <v>72</v>
      </c>
      <c r="AN243" t="str">
        <f t="shared" si="100"/>
        <v>No</v>
      </c>
      <c r="AO243">
        <v>18</v>
      </c>
      <c r="AP243">
        <f t="shared" si="86"/>
        <v>18</v>
      </c>
      <c r="AQ243" t="s">
        <v>63</v>
      </c>
      <c r="AR243" t="str">
        <f t="shared" si="101"/>
        <v>Excellent</v>
      </c>
      <c r="AS243" t="s">
        <v>64</v>
      </c>
      <c r="AT243" t="str">
        <f t="shared" si="102"/>
        <v>Low</v>
      </c>
      <c r="AU243">
        <v>2</v>
      </c>
      <c r="AV243">
        <f t="shared" si="87"/>
        <v>2</v>
      </c>
      <c r="AW243" t="s">
        <v>74</v>
      </c>
      <c r="AX243" t="str">
        <f t="shared" si="103"/>
        <v>Better</v>
      </c>
      <c r="AY243" t="s">
        <v>72</v>
      </c>
      <c r="AZ243" t="str">
        <f t="shared" si="104"/>
        <v>No</v>
      </c>
      <c r="BA243">
        <f t="shared" si="105"/>
        <v>0</v>
      </c>
      <c r="BB243" t="str">
        <f t="shared" si="106"/>
        <v/>
      </c>
    </row>
    <row r="244" spans="1:54" x14ac:dyDescent="0.35">
      <c r="A244">
        <v>1695</v>
      </c>
      <c r="B244">
        <v>41</v>
      </c>
      <c r="C244">
        <f t="shared" si="88"/>
        <v>41</v>
      </c>
      <c r="D244" t="s">
        <v>52</v>
      </c>
      <c r="E244" t="str">
        <f t="shared" si="107"/>
        <v>Travel_Rarely</v>
      </c>
      <c r="F244">
        <v>1411</v>
      </c>
      <c r="G244">
        <f t="shared" si="81"/>
        <v>1411</v>
      </c>
      <c r="H244" t="s">
        <v>67</v>
      </c>
      <c r="I244" t="str">
        <f t="shared" si="89"/>
        <v>Research &amp; Development</v>
      </c>
      <c r="J244">
        <v>19</v>
      </c>
      <c r="K244">
        <f t="shared" si="82"/>
        <v>19</v>
      </c>
      <c r="L244" t="s">
        <v>54</v>
      </c>
      <c r="M244" t="str">
        <f t="shared" si="90"/>
        <v>College</v>
      </c>
      <c r="N244" t="s">
        <v>55</v>
      </c>
      <c r="O244" t="str">
        <f t="shared" si="91"/>
        <v>Life Sciences</v>
      </c>
      <c r="P244" t="s">
        <v>58</v>
      </c>
      <c r="Q244" t="str">
        <f t="shared" si="92"/>
        <v>High</v>
      </c>
      <c r="R244" t="s">
        <v>69</v>
      </c>
      <c r="S244" t="str">
        <f t="shared" si="93"/>
        <v>Male</v>
      </c>
      <c r="T244">
        <v>36</v>
      </c>
      <c r="U244">
        <f t="shared" si="83"/>
        <v>36</v>
      </c>
      <c r="V244" t="s">
        <v>58</v>
      </c>
      <c r="W244" t="str">
        <f t="shared" si="94"/>
        <v>High</v>
      </c>
      <c r="X244">
        <v>2</v>
      </c>
      <c r="Y244">
        <f t="shared" si="95"/>
        <v>2</v>
      </c>
      <c r="Z244" t="s">
        <v>70</v>
      </c>
      <c r="AA244" t="str">
        <f t="shared" si="96"/>
        <v>Research Scientist</v>
      </c>
      <c r="AB244" t="s">
        <v>64</v>
      </c>
      <c r="AC244" t="str">
        <f t="shared" si="97"/>
        <v>Low</v>
      </c>
      <c r="AD244" t="s">
        <v>83</v>
      </c>
      <c r="AE244" t="str">
        <f t="shared" si="98"/>
        <v>Divorced</v>
      </c>
      <c r="AF244">
        <v>3072</v>
      </c>
      <c r="AG244">
        <f t="shared" si="84"/>
        <v>3072</v>
      </c>
      <c r="AI244">
        <v>19877</v>
      </c>
      <c r="AJ244">
        <f t="shared" si="85"/>
        <v>19877</v>
      </c>
      <c r="AK244">
        <v>2</v>
      </c>
      <c r="AL244">
        <f t="shared" si="99"/>
        <v>2</v>
      </c>
      <c r="AM244" t="s">
        <v>72</v>
      </c>
      <c r="AN244" t="str">
        <f t="shared" si="100"/>
        <v>No</v>
      </c>
      <c r="AO244">
        <v>16</v>
      </c>
      <c r="AP244">
        <f t="shared" si="86"/>
        <v>16</v>
      </c>
      <c r="AQ244" t="s">
        <v>63</v>
      </c>
      <c r="AR244" t="str">
        <f t="shared" si="101"/>
        <v>Excellent</v>
      </c>
      <c r="AS244" t="s">
        <v>64</v>
      </c>
      <c r="AT244" t="str">
        <f t="shared" si="102"/>
        <v>Low</v>
      </c>
      <c r="AU244">
        <v>2</v>
      </c>
      <c r="AV244">
        <f t="shared" si="87"/>
        <v>2</v>
      </c>
      <c r="AW244" t="s">
        <v>80</v>
      </c>
      <c r="AX244" t="str">
        <f t="shared" si="103"/>
        <v>Good</v>
      </c>
      <c r="AY244" t="s">
        <v>72</v>
      </c>
      <c r="AZ244" t="str">
        <f t="shared" si="104"/>
        <v>No</v>
      </c>
      <c r="BA244">
        <f t="shared" si="105"/>
        <v>0</v>
      </c>
      <c r="BB244" t="str">
        <f t="shared" si="106"/>
        <v/>
      </c>
    </row>
    <row r="245" spans="1:54" x14ac:dyDescent="0.35">
      <c r="A245">
        <v>1696</v>
      </c>
      <c r="B245">
        <v>40</v>
      </c>
      <c r="C245">
        <f t="shared" si="88"/>
        <v>40</v>
      </c>
      <c r="D245" t="s">
        <v>52</v>
      </c>
      <c r="E245" t="str">
        <f t="shared" si="107"/>
        <v>Travel_Rarely</v>
      </c>
      <c r="F245">
        <v>1300</v>
      </c>
      <c r="G245">
        <f t="shared" si="81"/>
        <v>1300</v>
      </c>
      <c r="H245" t="s">
        <v>67</v>
      </c>
      <c r="I245" t="str">
        <f t="shared" si="89"/>
        <v>Research &amp; Development</v>
      </c>
      <c r="J245">
        <v>24</v>
      </c>
      <c r="K245">
        <f t="shared" si="82"/>
        <v>24</v>
      </c>
      <c r="L245" t="s">
        <v>54</v>
      </c>
      <c r="M245" t="str">
        <f t="shared" si="90"/>
        <v>College</v>
      </c>
      <c r="N245" t="s">
        <v>93</v>
      </c>
      <c r="O245" t="str">
        <f t="shared" si="91"/>
        <v>Technical Degree</v>
      </c>
      <c r="P245" t="s">
        <v>64</v>
      </c>
      <c r="Q245" t="str">
        <f t="shared" si="92"/>
        <v>Low</v>
      </c>
      <c r="R245" t="s">
        <v>69</v>
      </c>
      <c r="S245" t="str">
        <f t="shared" si="93"/>
        <v>Male</v>
      </c>
      <c r="T245">
        <v>62</v>
      </c>
      <c r="U245">
        <f t="shared" si="83"/>
        <v>62</v>
      </c>
      <c r="V245" t="s">
        <v>58</v>
      </c>
      <c r="W245" t="str">
        <f t="shared" si="94"/>
        <v>High</v>
      </c>
      <c r="X245">
        <v>2</v>
      </c>
      <c r="Y245">
        <f t="shared" si="95"/>
        <v>2</v>
      </c>
      <c r="Z245" t="s">
        <v>70</v>
      </c>
      <c r="AA245" t="str">
        <f t="shared" si="96"/>
        <v>Research Scientist</v>
      </c>
      <c r="AB245" t="s">
        <v>60</v>
      </c>
      <c r="AC245" t="str">
        <f t="shared" si="97"/>
        <v>Very High</v>
      </c>
      <c r="AD245" t="s">
        <v>83</v>
      </c>
      <c r="AE245" t="str">
        <f t="shared" si="98"/>
        <v>Divorced</v>
      </c>
      <c r="AF245">
        <v>3319</v>
      </c>
      <c r="AG245">
        <f t="shared" si="84"/>
        <v>3319</v>
      </c>
      <c r="AI245">
        <v>24447</v>
      </c>
      <c r="AJ245">
        <f t="shared" si="85"/>
        <v>24447</v>
      </c>
      <c r="AK245">
        <v>1</v>
      </c>
      <c r="AL245">
        <f t="shared" si="99"/>
        <v>1</v>
      </c>
      <c r="AM245" t="s">
        <v>72</v>
      </c>
      <c r="AN245" t="str">
        <f t="shared" si="100"/>
        <v>No</v>
      </c>
      <c r="AO245">
        <v>17</v>
      </c>
      <c r="AP245">
        <f t="shared" si="86"/>
        <v>17</v>
      </c>
      <c r="AQ245" t="s">
        <v>63</v>
      </c>
      <c r="AR245" t="str">
        <f t="shared" si="101"/>
        <v>Excellent</v>
      </c>
      <c r="AS245" t="s">
        <v>64</v>
      </c>
      <c r="AT245" t="str">
        <f t="shared" si="102"/>
        <v>Low</v>
      </c>
      <c r="AU245">
        <v>3</v>
      </c>
      <c r="AV245">
        <f t="shared" si="87"/>
        <v>3</v>
      </c>
      <c r="AW245" t="s">
        <v>74</v>
      </c>
      <c r="AX245" t="str">
        <f t="shared" si="103"/>
        <v>Better</v>
      </c>
      <c r="AY245" t="s">
        <v>72</v>
      </c>
      <c r="AZ245" t="str">
        <f t="shared" si="104"/>
        <v>No</v>
      </c>
      <c r="BA245">
        <f t="shared" si="105"/>
        <v>0</v>
      </c>
      <c r="BB245" t="str">
        <f t="shared" si="106"/>
        <v/>
      </c>
    </row>
    <row r="246" spans="1:54" x14ac:dyDescent="0.35">
      <c r="A246">
        <v>1697</v>
      </c>
      <c r="B246">
        <v>45</v>
      </c>
      <c r="C246">
        <f t="shared" si="88"/>
        <v>45</v>
      </c>
      <c r="D246" t="s">
        <v>52</v>
      </c>
      <c r="E246" t="str">
        <f t="shared" si="107"/>
        <v>Travel_Rarely</v>
      </c>
      <c r="F246">
        <v>252</v>
      </c>
      <c r="G246">
        <f t="shared" si="81"/>
        <v>252</v>
      </c>
      <c r="H246" t="s">
        <v>67</v>
      </c>
      <c r="I246" t="str">
        <f t="shared" si="89"/>
        <v>Research &amp; Development</v>
      </c>
      <c r="J246">
        <v>1</v>
      </c>
      <c r="K246">
        <f t="shared" si="82"/>
        <v>1</v>
      </c>
      <c r="L246" t="s">
        <v>81</v>
      </c>
      <c r="M246" t="str">
        <f t="shared" si="90"/>
        <v>Bachelor</v>
      </c>
      <c r="N246" t="s">
        <v>75</v>
      </c>
      <c r="O246" t="str">
        <f t="shared" si="91"/>
        <v>Other</v>
      </c>
      <c r="P246" t="s">
        <v>58</v>
      </c>
      <c r="Q246" t="str">
        <f t="shared" si="92"/>
        <v>High</v>
      </c>
      <c r="R246" t="s">
        <v>69</v>
      </c>
      <c r="S246" t="str">
        <f t="shared" si="93"/>
        <v>Male</v>
      </c>
      <c r="T246">
        <v>70</v>
      </c>
      <c r="U246">
        <f t="shared" si="83"/>
        <v>70</v>
      </c>
      <c r="V246" t="s">
        <v>60</v>
      </c>
      <c r="W246" t="str">
        <f t="shared" si="94"/>
        <v>Very High</v>
      </c>
      <c r="X246">
        <v>5</v>
      </c>
      <c r="Y246">
        <f t="shared" si="95"/>
        <v>5</v>
      </c>
      <c r="Z246" t="s">
        <v>87</v>
      </c>
      <c r="AA246" t="str">
        <f t="shared" si="96"/>
        <v>Manager</v>
      </c>
      <c r="AB246" t="s">
        <v>60</v>
      </c>
      <c r="AC246" t="str">
        <f t="shared" si="97"/>
        <v>Very High</v>
      </c>
      <c r="AD246" t="s">
        <v>71</v>
      </c>
      <c r="AE246" t="str">
        <f t="shared" si="98"/>
        <v>Married</v>
      </c>
      <c r="AF246">
        <v>19202</v>
      </c>
      <c r="AG246">
        <f t="shared" si="84"/>
        <v>19202</v>
      </c>
      <c r="AI246">
        <v>15970</v>
      </c>
      <c r="AJ246">
        <f t="shared" si="85"/>
        <v>15970</v>
      </c>
      <c r="AK246">
        <v>0</v>
      </c>
      <c r="AL246">
        <f t="shared" si="99"/>
        <v>0</v>
      </c>
      <c r="AM246" t="s">
        <v>72</v>
      </c>
      <c r="AN246" t="str">
        <f t="shared" si="100"/>
        <v>No</v>
      </c>
      <c r="AO246">
        <v>11</v>
      </c>
      <c r="AP246">
        <f t="shared" si="86"/>
        <v>11</v>
      </c>
      <c r="AQ246" t="s">
        <v>63</v>
      </c>
      <c r="AR246" t="str">
        <f t="shared" si="101"/>
        <v>Excellent</v>
      </c>
      <c r="AS246" t="s">
        <v>58</v>
      </c>
      <c r="AT246" t="str">
        <f t="shared" si="102"/>
        <v>High</v>
      </c>
      <c r="AU246">
        <v>2</v>
      </c>
      <c r="AV246">
        <f t="shared" si="87"/>
        <v>2</v>
      </c>
      <c r="AW246" t="s">
        <v>74</v>
      </c>
      <c r="AX246" t="str">
        <f t="shared" si="103"/>
        <v>Better</v>
      </c>
      <c r="AY246" t="s">
        <v>72</v>
      </c>
      <c r="AZ246" t="str">
        <f t="shared" si="104"/>
        <v>No</v>
      </c>
      <c r="BA246">
        <f t="shared" si="105"/>
        <v>0</v>
      </c>
      <c r="BB246" t="str">
        <f t="shared" si="106"/>
        <v/>
      </c>
    </row>
    <row r="247" spans="1:54" x14ac:dyDescent="0.35">
      <c r="A247">
        <v>1698</v>
      </c>
      <c r="B247">
        <v>31</v>
      </c>
      <c r="C247">
        <f t="shared" si="88"/>
        <v>31</v>
      </c>
      <c r="D247" t="s">
        <v>66</v>
      </c>
      <c r="E247" t="str">
        <f t="shared" si="107"/>
        <v>Travel_Frequently</v>
      </c>
      <c r="F247">
        <v>1327</v>
      </c>
      <c r="G247">
        <f t="shared" si="81"/>
        <v>1327</v>
      </c>
      <c r="H247" t="s">
        <v>67</v>
      </c>
      <c r="I247" t="str">
        <f t="shared" si="89"/>
        <v>Research &amp; Development</v>
      </c>
      <c r="J247">
        <v>3</v>
      </c>
      <c r="K247">
        <f t="shared" si="82"/>
        <v>3</v>
      </c>
      <c r="L247" t="s">
        <v>78</v>
      </c>
      <c r="M247" t="str">
        <f t="shared" si="90"/>
        <v>Master</v>
      </c>
      <c r="N247" t="s">
        <v>79</v>
      </c>
      <c r="O247" t="str">
        <f t="shared" si="91"/>
        <v>Medical</v>
      </c>
      <c r="P247" t="s">
        <v>56</v>
      </c>
      <c r="Q247" t="str">
        <f t="shared" si="92"/>
        <v>Medium</v>
      </c>
      <c r="R247" t="s">
        <v>69</v>
      </c>
      <c r="S247" t="str">
        <f t="shared" si="93"/>
        <v>Male</v>
      </c>
      <c r="T247">
        <v>73</v>
      </c>
      <c r="U247">
        <f t="shared" si="83"/>
        <v>73</v>
      </c>
      <c r="V247" t="s">
        <v>58</v>
      </c>
      <c r="W247" t="str">
        <f t="shared" si="94"/>
        <v>High</v>
      </c>
      <c r="X247">
        <v>3</v>
      </c>
      <c r="Y247">
        <f t="shared" si="95"/>
        <v>3</v>
      </c>
      <c r="Z247" t="s">
        <v>89</v>
      </c>
      <c r="AA247" t="str">
        <f t="shared" si="96"/>
        <v>Research Director</v>
      </c>
      <c r="AB247" t="s">
        <v>58</v>
      </c>
      <c r="AC247" t="str">
        <f t="shared" si="97"/>
        <v>High</v>
      </c>
      <c r="AD247" t="s">
        <v>83</v>
      </c>
      <c r="AE247" t="str">
        <f t="shared" si="98"/>
        <v>Divorced</v>
      </c>
      <c r="AF247">
        <v>13675</v>
      </c>
      <c r="AG247">
        <f t="shared" si="84"/>
        <v>13675</v>
      </c>
      <c r="AI247">
        <v>13523</v>
      </c>
      <c r="AJ247">
        <f t="shared" si="85"/>
        <v>13523</v>
      </c>
      <c r="AK247">
        <v>9</v>
      </c>
      <c r="AL247">
        <f t="shared" si="99"/>
        <v>9</v>
      </c>
      <c r="AM247" t="s">
        <v>72</v>
      </c>
      <c r="AN247" t="str">
        <f t="shared" si="100"/>
        <v>No</v>
      </c>
      <c r="AO247">
        <v>12</v>
      </c>
      <c r="AP247">
        <f t="shared" si="86"/>
        <v>12</v>
      </c>
      <c r="AQ247" t="s">
        <v>63</v>
      </c>
      <c r="AR247" t="str">
        <f t="shared" si="101"/>
        <v>Excellent</v>
      </c>
      <c r="AS247" t="s">
        <v>64</v>
      </c>
      <c r="AT247" t="str">
        <f t="shared" si="102"/>
        <v>Low</v>
      </c>
      <c r="AV247">
        <f t="shared" si="87"/>
        <v>2.8005502063273728</v>
      </c>
      <c r="AW247" t="s">
        <v>74</v>
      </c>
      <c r="AX247" t="str">
        <f t="shared" si="103"/>
        <v>Better</v>
      </c>
      <c r="AY247" t="s">
        <v>62</v>
      </c>
      <c r="AZ247" t="str">
        <f t="shared" si="104"/>
        <v>Yes</v>
      </c>
      <c r="BA247">
        <f t="shared" si="105"/>
        <v>1</v>
      </c>
      <c r="BB247">
        <f t="shared" si="106"/>
        <v>1</v>
      </c>
    </row>
    <row r="248" spans="1:54" x14ac:dyDescent="0.35">
      <c r="A248">
        <v>1699</v>
      </c>
      <c r="B248">
        <v>33</v>
      </c>
      <c r="C248">
        <f t="shared" si="88"/>
        <v>33</v>
      </c>
      <c r="D248" t="s">
        <v>52</v>
      </c>
      <c r="E248" t="str">
        <f t="shared" si="107"/>
        <v>Travel_Rarely</v>
      </c>
      <c r="F248">
        <v>832</v>
      </c>
      <c r="G248">
        <f t="shared" si="81"/>
        <v>832</v>
      </c>
      <c r="H248" t="s">
        <v>67</v>
      </c>
      <c r="I248" t="str">
        <f t="shared" si="89"/>
        <v>Research &amp; Development</v>
      </c>
      <c r="J248">
        <v>5</v>
      </c>
      <c r="K248">
        <f t="shared" si="82"/>
        <v>5</v>
      </c>
      <c r="L248" t="s">
        <v>78</v>
      </c>
      <c r="M248" t="str">
        <f t="shared" si="90"/>
        <v>Master</v>
      </c>
      <c r="N248" t="s">
        <v>55</v>
      </c>
      <c r="O248" t="str">
        <f t="shared" si="91"/>
        <v>Life Sciences</v>
      </c>
      <c r="P248" t="s">
        <v>58</v>
      </c>
      <c r="Q248" t="str">
        <f t="shared" si="92"/>
        <v>High</v>
      </c>
      <c r="R248" t="s">
        <v>57</v>
      </c>
      <c r="S248" t="str">
        <f t="shared" si="93"/>
        <v>Female</v>
      </c>
      <c r="T248">
        <v>63</v>
      </c>
      <c r="U248">
        <f t="shared" si="83"/>
        <v>63</v>
      </c>
      <c r="V248" t="s">
        <v>56</v>
      </c>
      <c r="W248" t="str">
        <f t="shared" si="94"/>
        <v>Medium</v>
      </c>
      <c r="X248">
        <v>1</v>
      </c>
      <c r="Y248">
        <f t="shared" si="95"/>
        <v>1</v>
      </c>
      <c r="Z248" t="s">
        <v>70</v>
      </c>
      <c r="AA248" t="str">
        <f t="shared" si="96"/>
        <v>Research Scientist</v>
      </c>
      <c r="AB248" t="s">
        <v>60</v>
      </c>
      <c r="AC248" t="str">
        <f t="shared" si="97"/>
        <v>Very High</v>
      </c>
      <c r="AD248" t="s">
        <v>71</v>
      </c>
      <c r="AE248" t="str">
        <f t="shared" si="98"/>
        <v>Married</v>
      </c>
      <c r="AF248">
        <v>2911</v>
      </c>
      <c r="AG248">
        <f t="shared" si="84"/>
        <v>2911</v>
      </c>
      <c r="AI248">
        <v>14776</v>
      </c>
      <c r="AJ248">
        <f t="shared" si="85"/>
        <v>14776</v>
      </c>
      <c r="AK248">
        <v>1</v>
      </c>
      <c r="AL248">
        <f t="shared" si="99"/>
        <v>1</v>
      </c>
      <c r="AM248" t="s">
        <v>72</v>
      </c>
      <c r="AN248" t="str">
        <f t="shared" si="100"/>
        <v>No</v>
      </c>
      <c r="AO248">
        <v>13</v>
      </c>
      <c r="AP248">
        <f t="shared" si="86"/>
        <v>13</v>
      </c>
      <c r="AQ248" t="s">
        <v>63</v>
      </c>
      <c r="AR248" t="str">
        <f t="shared" si="101"/>
        <v>Excellent</v>
      </c>
      <c r="AS248" t="s">
        <v>58</v>
      </c>
      <c r="AT248" t="str">
        <f t="shared" si="102"/>
        <v>High</v>
      </c>
      <c r="AU248">
        <v>2</v>
      </c>
      <c r="AV248">
        <f t="shared" si="87"/>
        <v>2</v>
      </c>
      <c r="AW248" t="s">
        <v>80</v>
      </c>
      <c r="AX248" t="str">
        <f t="shared" si="103"/>
        <v>Good</v>
      </c>
      <c r="AY248" t="s">
        <v>72</v>
      </c>
      <c r="AZ248" t="str">
        <f t="shared" si="104"/>
        <v>No</v>
      </c>
      <c r="BA248">
        <f t="shared" si="105"/>
        <v>0</v>
      </c>
      <c r="BB248" t="str">
        <f t="shared" si="106"/>
        <v/>
      </c>
    </row>
    <row r="249" spans="1:54" x14ac:dyDescent="0.35">
      <c r="A249">
        <v>1700</v>
      </c>
      <c r="B249">
        <v>34</v>
      </c>
      <c r="C249">
        <f t="shared" si="88"/>
        <v>34</v>
      </c>
      <c r="D249" t="s">
        <v>52</v>
      </c>
      <c r="E249" t="str">
        <f t="shared" si="107"/>
        <v>Travel_Rarely</v>
      </c>
      <c r="F249">
        <v>470</v>
      </c>
      <c r="G249">
        <f t="shared" si="81"/>
        <v>470</v>
      </c>
      <c r="H249" t="s">
        <v>67</v>
      </c>
      <c r="I249" t="str">
        <f t="shared" si="89"/>
        <v>Research &amp; Development</v>
      </c>
      <c r="J249">
        <v>2</v>
      </c>
      <c r="K249">
        <f t="shared" si="82"/>
        <v>2</v>
      </c>
      <c r="M249" t="str">
        <f t="shared" si="90"/>
        <v>bachelor</v>
      </c>
      <c r="N249" t="s">
        <v>55</v>
      </c>
      <c r="O249" t="str">
        <f t="shared" si="91"/>
        <v>Life Sciences</v>
      </c>
      <c r="P249" t="s">
        <v>76</v>
      </c>
      <c r="Q249" t="str">
        <f t="shared" si="92"/>
        <v>Ver High</v>
      </c>
      <c r="R249" t="s">
        <v>69</v>
      </c>
      <c r="S249" t="str">
        <f t="shared" si="93"/>
        <v>Male</v>
      </c>
      <c r="T249">
        <v>84</v>
      </c>
      <c r="U249">
        <f t="shared" si="83"/>
        <v>84</v>
      </c>
      <c r="V249" t="s">
        <v>56</v>
      </c>
      <c r="W249" t="str">
        <f t="shared" si="94"/>
        <v>Medium</v>
      </c>
      <c r="X249">
        <v>2</v>
      </c>
      <c r="Y249">
        <f t="shared" si="95"/>
        <v>2</v>
      </c>
      <c r="Z249" t="s">
        <v>84</v>
      </c>
      <c r="AA249" t="str">
        <f t="shared" si="96"/>
        <v>Manufacturing Director</v>
      </c>
      <c r="AB249" t="s">
        <v>64</v>
      </c>
      <c r="AC249" t="str">
        <f t="shared" si="97"/>
        <v>Low</v>
      </c>
      <c r="AD249" t="s">
        <v>71</v>
      </c>
      <c r="AE249" t="str">
        <f t="shared" si="98"/>
        <v>Married</v>
      </c>
      <c r="AF249">
        <v>5957</v>
      </c>
      <c r="AG249">
        <f t="shared" si="84"/>
        <v>5957</v>
      </c>
      <c r="AI249">
        <v>23687</v>
      </c>
      <c r="AJ249">
        <f t="shared" si="85"/>
        <v>23687</v>
      </c>
      <c r="AK249">
        <v>6</v>
      </c>
      <c r="AL249">
        <f t="shared" si="99"/>
        <v>6</v>
      </c>
      <c r="AM249" t="s">
        <v>72</v>
      </c>
      <c r="AN249" t="str">
        <f t="shared" si="100"/>
        <v>No</v>
      </c>
      <c r="AO249">
        <v>13</v>
      </c>
      <c r="AP249">
        <f t="shared" si="86"/>
        <v>13</v>
      </c>
      <c r="AQ249" t="s">
        <v>63</v>
      </c>
      <c r="AR249" t="str">
        <f t="shared" si="101"/>
        <v>Excellent</v>
      </c>
      <c r="AS249" t="s">
        <v>56</v>
      </c>
      <c r="AT249" t="str">
        <f t="shared" si="102"/>
        <v>Medium</v>
      </c>
      <c r="AU249">
        <v>3</v>
      </c>
      <c r="AV249">
        <f t="shared" si="87"/>
        <v>3</v>
      </c>
      <c r="AW249" t="s">
        <v>74</v>
      </c>
      <c r="AX249" t="str">
        <f t="shared" si="103"/>
        <v>Better</v>
      </c>
      <c r="AY249" t="s">
        <v>72</v>
      </c>
      <c r="AZ249" t="str">
        <f t="shared" si="104"/>
        <v>No</v>
      </c>
      <c r="BA249">
        <f t="shared" si="105"/>
        <v>0</v>
      </c>
      <c r="BB249" t="str">
        <f t="shared" si="106"/>
        <v/>
      </c>
    </row>
    <row r="250" spans="1:54" x14ac:dyDescent="0.35">
      <c r="A250">
        <v>1701</v>
      </c>
      <c r="B250">
        <v>37</v>
      </c>
      <c r="C250">
        <f t="shared" si="88"/>
        <v>37</v>
      </c>
      <c r="D250" t="s">
        <v>52</v>
      </c>
      <c r="E250" t="str">
        <f t="shared" si="107"/>
        <v>Travel_Rarely</v>
      </c>
      <c r="F250">
        <v>1017</v>
      </c>
      <c r="G250">
        <f t="shared" si="81"/>
        <v>1017</v>
      </c>
      <c r="H250" t="s">
        <v>67</v>
      </c>
      <c r="I250" t="str">
        <f t="shared" si="89"/>
        <v>Research &amp; Development</v>
      </c>
      <c r="J250">
        <v>1</v>
      </c>
      <c r="K250">
        <f t="shared" si="82"/>
        <v>1</v>
      </c>
      <c r="L250" t="s">
        <v>54</v>
      </c>
      <c r="M250" t="str">
        <f t="shared" si="90"/>
        <v>College</v>
      </c>
      <c r="N250" t="s">
        <v>79</v>
      </c>
      <c r="O250" t="str">
        <f t="shared" si="91"/>
        <v>Medical</v>
      </c>
      <c r="P250" t="s">
        <v>58</v>
      </c>
      <c r="Q250" t="str">
        <f t="shared" si="92"/>
        <v>High</v>
      </c>
      <c r="R250" t="s">
        <v>57</v>
      </c>
      <c r="S250" t="str">
        <f t="shared" si="93"/>
        <v>Female</v>
      </c>
      <c r="T250">
        <v>83</v>
      </c>
      <c r="U250">
        <f t="shared" si="83"/>
        <v>83</v>
      </c>
      <c r="V250" t="s">
        <v>56</v>
      </c>
      <c r="W250" t="str">
        <f t="shared" si="94"/>
        <v>Medium</v>
      </c>
      <c r="X250">
        <v>1</v>
      </c>
      <c r="Y250">
        <f t="shared" si="95"/>
        <v>1</v>
      </c>
      <c r="Z250" t="s">
        <v>70</v>
      </c>
      <c r="AA250" t="str">
        <f t="shared" si="96"/>
        <v>Research Scientist</v>
      </c>
      <c r="AB250" t="s">
        <v>64</v>
      </c>
      <c r="AC250" t="str">
        <f t="shared" si="97"/>
        <v>Low</v>
      </c>
      <c r="AD250" t="s">
        <v>71</v>
      </c>
      <c r="AE250" t="str">
        <f t="shared" si="98"/>
        <v>Married</v>
      </c>
      <c r="AF250">
        <v>3920</v>
      </c>
      <c r="AG250">
        <f t="shared" si="84"/>
        <v>3920</v>
      </c>
      <c r="AI250">
        <v>18697</v>
      </c>
      <c r="AJ250">
        <f t="shared" si="85"/>
        <v>18697</v>
      </c>
      <c r="AK250">
        <v>2</v>
      </c>
      <c r="AL250">
        <f t="shared" si="99"/>
        <v>2</v>
      </c>
      <c r="AM250" t="s">
        <v>72</v>
      </c>
      <c r="AN250" t="str">
        <f t="shared" si="100"/>
        <v>No</v>
      </c>
      <c r="AO250">
        <v>14</v>
      </c>
      <c r="AP250">
        <f t="shared" si="86"/>
        <v>14</v>
      </c>
      <c r="AQ250" t="s">
        <v>63</v>
      </c>
      <c r="AR250" t="str">
        <f t="shared" si="101"/>
        <v>Excellent</v>
      </c>
      <c r="AS250" t="s">
        <v>64</v>
      </c>
      <c r="AT250" t="str">
        <f t="shared" si="102"/>
        <v>Low</v>
      </c>
      <c r="AU250">
        <v>2</v>
      </c>
      <c r="AV250">
        <f t="shared" si="87"/>
        <v>2</v>
      </c>
      <c r="AW250" t="s">
        <v>80</v>
      </c>
      <c r="AX250" t="str">
        <f t="shared" si="103"/>
        <v>Good</v>
      </c>
      <c r="AY250" t="s">
        <v>72</v>
      </c>
      <c r="AZ250" t="str">
        <f t="shared" si="104"/>
        <v>No</v>
      </c>
      <c r="BA250">
        <f t="shared" si="105"/>
        <v>0</v>
      </c>
      <c r="BB250" t="str">
        <f t="shared" si="106"/>
        <v/>
      </c>
    </row>
    <row r="251" spans="1:54" x14ac:dyDescent="0.35">
      <c r="A251">
        <v>1702</v>
      </c>
      <c r="B251">
        <v>45</v>
      </c>
      <c r="C251">
        <f t="shared" si="88"/>
        <v>45</v>
      </c>
      <c r="D251" t="s">
        <v>66</v>
      </c>
      <c r="E251" t="str">
        <f t="shared" si="107"/>
        <v>Travel_Frequently</v>
      </c>
      <c r="F251">
        <v>1199</v>
      </c>
      <c r="G251">
        <f t="shared" si="81"/>
        <v>1199</v>
      </c>
      <c r="H251" t="s">
        <v>67</v>
      </c>
      <c r="I251" t="str">
        <f t="shared" si="89"/>
        <v>Research &amp; Development</v>
      </c>
      <c r="J251">
        <v>7</v>
      </c>
      <c r="K251">
        <f t="shared" si="82"/>
        <v>7</v>
      </c>
      <c r="L251" t="s">
        <v>78</v>
      </c>
      <c r="M251" t="str">
        <f t="shared" si="90"/>
        <v>Master</v>
      </c>
      <c r="N251" t="s">
        <v>55</v>
      </c>
      <c r="O251" t="str">
        <f t="shared" si="91"/>
        <v>Life Sciences</v>
      </c>
      <c r="P251" t="s">
        <v>64</v>
      </c>
      <c r="Q251" t="str">
        <f t="shared" si="92"/>
        <v>Low</v>
      </c>
      <c r="R251" t="s">
        <v>69</v>
      </c>
      <c r="S251" t="str">
        <f t="shared" si="93"/>
        <v>Male</v>
      </c>
      <c r="T251">
        <v>77</v>
      </c>
      <c r="U251">
        <f t="shared" si="83"/>
        <v>77</v>
      </c>
      <c r="V251" t="s">
        <v>60</v>
      </c>
      <c r="W251" t="str">
        <f t="shared" si="94"/>
        <v>Very High</v>
      </c>
      <c r="X251">
        <v>2</v>
      </c>
      <c r="Y251">
        <f t="shared" si="95"/>
        <v>2</v>
      </c>
      <c r="Z251" t="s">
        <v>84</v>
      </c>
      <c r="AA251" t="str">
        <f t="shared" si="96"/>
        <v>Manufacturing Director</v>
      </c>
      <c r="AB251" t="s">
        <v>58</v>
      </c>
      <c r="AC251" t="str">
        <f t="shared" si="97"/>
        <v>High</v>
      </c>
      <c r="AD251" t="s">
        <v>71</v>
      </c>
      <c r="AE251" t="str">
        <f t="shared" si="98"/>
        <v>Married</v>
      </c>
      <c r="AF251">
        <v>6434</v>
      </c>
      <c r="AG251">
        <f t="shared" si="84"/>
        <v>6434</v>
      </c>
      <c r="AI251">
        <v>5118</v>
      </c>
      <c r="AJ251">
        <f t="shared" si="85"/>
        <v>5118</v>
      </c>
      <c r="AK251">
        <v>4</v>
      </c>
      <c r="AL251">
        <f t="shared" si="99"/>
        <v>4</v>
      </c>
      <c r="AM251" t="s">
        <v>72</v>
      </c>
      <c r="AN251" t="str">
        <f t="shared" si="100"/>
        <v>No</v>
      </c>
      <c r="AO251">
        <v>17</v>
      </c>
      <c r="AP251">
        <f t="shared" si="86"/>
        <v>17</v>
      </c>
      <c r="AQ251" t="s">
        <v>63</v>
      </c>
      <c r="AR251" t="str">
        <f t="shared" si="101"/>
        <v>Excellent</v>
      </c>
      <c r="AS251" t="s">
        <v>60</v>
      </c>
      <c r="AT251" t="str">
        <f t="shared" si="102"/>
        <v>Very High</v>
      </c>
      <c r="AU251">
        <v>1</v>
      </c>
      <c r="AV251">
        <f t="shared" si="87"/>
        <v>1</v>
      </c>
      <c r="AW251" t="s">
        <v>74</v>
      </c>
      <c r="AX251" t="str">
        <f t="shared" si="103"/>
        <v>Better</v>
      </c>
      <c r="AY251" t="s">
        <v>72</v>
      </c>
      <c r="AZ251" t="str">
        <f t="shared" si="104"/>
        <v>No</v>
      </c>
      <c r="BA251">
        <f t="shared" si="105"/>
        <v>0</v>
      </c>
      <c r="BB251" t="str">
        <f t="shared" si="106"/>
        <v/>
      </c>
    </row>
    <row r="252" spans="1:54" x14ac:dyDescent="0.35">
      <c r="A252">
        <v>1703</v>
      </c>
      <c r="B252">
        <v>37</v>
      </c>
      <c r="C252">
        <f t="shared" si="88"/>
        <v>37</v>
      </c>
      <c r="D252" t="s">
        <v>66</v>
      </c>
      <c r="E252" t="str">
        <f t="shared" si="107"/>
        <v>Travel_Frequently</v>
      </c>
      <c r="F252">
        <v>504</v>
      </c>
      <c r="G252">
        <f t="shared" si="81"/>
        <v>504</v>
      </c>
      <c r="H252" t="s">
        <v>67</v>
      </c>
      <c r="I252" t="str">
        <f t="shared" si="89"/>
        <v>Research &amp; Development</v>
      </c>
      <c r="J252">
        <v>10</v>
      </c>
      <c r="K252">
        <f t="shared" si="82"/>
        <v>10</v>
      </c>
      <c r="L252" t="s">
        <v>81</v>
      </c>
      <c r="M252" t="str">
        <f t="shared" si="90"/>
        <v>Bachelor</v>
      </c>
      <c r="N252" t="s">
        <v>79</v>
      </c>
      <c r="O252" t="str">
        <f t="shared" si="91"/>
        <v>Medical</v>
      </c>
      <c r="P252" t="s">
        <v>64</v>
      </c>
      <c r="Q252" t="str">
        <f t="shared" si="92"/>
        <v>Low</v>
      </c>
      <c r="R252" t="s">
        <v>69</v>
      </c>
      <c r="S252" t="str">
        <f t="shared" si="93"/>
        <v>Male</v>
      </c>
      <c r="T252">
        <v>61</v>
      </c>
      <c r="U252">
        <f t="shared" si="83"/>
        <v>61</v>
      </c>
      <c r="V252" t="s">
        <v>58</v>
      </c>
      <c r="W252" t="str">
        <f t="shared" si="94"/>
        <v>High</v>
      </c>
      <c r="X252">
        <v>3</v>
      </c>
      <c r="Y252">
        <f t="shared" si="95"/>
        <v>3</v>
      </c>
      <c r="Z252" t="s">
        <v>84</v>
      </c>
      <c r="AA252" t="str">
        <f t="shared" si="96"/>
        <v>Manufacturing Director</v>
      </c>
      <c r="AB252" t="s">
        <v>58</v>
      </c>
      <c r="AC252" t="str">
        <f t="shared" si="97"/>
        <v>High</v>
      </c>
      <c r="AD252" t="s">
        <v>83</v>
      </c>
      <c r="AE252" t="str">
        <f t="shared" si="98"/>
        <v>Divorced</v>
      </c>
      <c r="AF252">
        <v>10048</v>
      </c>
      <c r="AG252">
        <f t="shared" si="84"/>
        <v>10048</v>
      </c>
      <c r="AI252">
        <v>22573</v>
      </c>
      <c r="AJ252">
        <f t="shared" si="85"/>
        <v>22573</v>
      </c>
      <c r="AK252">
        <v>6</v>
      </c>
      <c r="AL252">
        <f t="shared" si="99"/>
        <v>6</v>
      </c>
      <c r="AM252" t="s">
        <v>72</v>
      </c>
      <c r="AN252" t="str">
        <f t="shared" si="100"/>
        <v>No</v>
      </c>
      <c r="AO252">
        <v>11</v>
      </c>
      <c r="AP252">
        <f t="shared" si="86"/>
        <v>11</v>
      </c>
      <c r="AQ252" t="s">
        <v>63</v>
      </c>
      <c r="AR252" t="str">
        <f t="shared" si="101"/>
        <v>Excellent</v>
      </c>
      <c r="AS252" t="s">
        <v>56</v>
      </c>
      <c r="AT252" t="str">
        <f t="shared" si="102"/>
        <v>Medium</v>
      </c>
      <c r="AU252">
        <v>5</v>
      </c>
      <c r="AV252">
        <f t="shared" si="87"/>
        <v>5</v>
      </c>
      <c r="AW252" t="s">
        <v>74</v>
      </c>
      <c r="AX252" t="str">
        <f t="shared" si="103"/>
        <v>Better</v>
      </c>
      <c r="AY252" t="s">
        <v>62</v>
      </c>
      <c r="AZ252" t="str">
        <f t="shared" si="104"/>
        <v>Yes</v>
      </c>
      <c r="BA252">
        <f t="shared" si="105"/>
        <v>1</v>
      </c>
      <c r="BB252">
        <f t="shared" si="106"/>
        <v>1</v>
      </c>
    </row>
    <row r="253" spans="1:54" x14ac:dyDescent="0.35">
      <c r="A253">
        <v>1704</v>
      </c>
      <c r="B253">
        <v>39</v>
      </c>
      <c r="C253">
        <f t="shared" si="88"/>
        <v>39</v>
      </c>
      <c r="D253" t="s">
        <v>66</v>
      </c>
      <c r="E253" t="str">
        <f t="shared" si="107"/>
        <v>Travel_Frequently</v>
      </c>
      <c r="F253">
        <v>505</v>
      </c>
      <c r="G253">
        <f t="shared" si="81"/>
        <v>505</v>
      </c>
      <c r="H253" t="s">
        <v>67</v>
      </c>
      <c r="I253" t="str">
        <f t="shared" si="89"/>
        <v>Research &amp; Development</v>
      </c>
      <c r="J253">
        <v>2</v>
      </c>
      <c r="K253">
        <f t="shared" si="82"/>
        <v>2</v>
      </c>
      <c r="L253" t="s">
        <v>78</v>
      </c>
      <c r="M253" t="str">
        <f t="shared" si="90"/>
        <v>Master</v>
      </c>
      <c r="N253" t="s">
        <v>93</v>
      </c>
      <c r="O253" t="str">
        <f t="shared" si="91"/>
        <v>Technical Degree</v>
      </c>
      <c r="P253" t="s">
        <v>58</v>
      </c>
      <c r="Q253" t="str">
        <f t="shared" si="92"/>
        <v>High</v>
      </c>
      <c r="R253" t="s">
        <v>57</v>
      </c>
      <c r="S253" t="str">
        <f t="shared" si="93"/>
        <v>Female</v>
      </c>
      <c r="T253">
        <v>64</v>
      </c>
      <c r="U253">
        <f t="shared" si="83"/>
        <v>64</v>
      </c>
      <c r="V253" t="s">
        <v>58</v>
      </c>
      <c r="W253" t="str">
        <f t="shared" si="94"/>
        <v>High</v>
      </c>
      <c r="X253">
        <v>3</v>
      </c>
      <c r="Y253">
        <f t="shared" si="95"/>
        <v>3</v>
      </c>
      <c r="Z253" t="s">
        <v>85</v>
      </c>
      <c r="AA253" t="str">
        <f t="shared" si="96"/>
        <v>Healthcare Representative</v>
      </c>
      <c r="AB253" t="s">
        <v>58</v>
      </c>
      <c r="AC253" t="str">
        <f t="shared" si="97"/>
        <v>High</v>
      </c>
      <c r="AD253" t="s">
        <v>61</v>
      </c>
      <c r="AE253" t="str">
        <f t="shared" si="98"/>
        <v>Single</v>
      </c>
      <c r="AF253">
        <v>10938</v>
      </c>
      <c r="AG253">
        <f t="shared" si="84"/>
        <v>10938</v>
      </c>
      <c r="AI253">
        <v>6420</v>
      </c>
      <c r="AJ253">
        <f t="shared" si="85"/>
        <v>6420</v>
      </c>
      <c r="AK253">
        <v>0</v>
      </c>
      <c r="AL253">
        <f t="shared" si="99"/>
        <v>0</v>
      </c>
      <c r="AM253" t="s">
        <v>72</v>
      </c>
      <c r="AN253" t="str">
        <f t="shared" si="100"/>
        <v>No</v>
      </c>
      <c r="AO253">
        <v>25</v>
      </c>
      <c r="AP253">
        <f t="shared" si="86"/>
        <v>25</v>
      </c>
      <c r="AQ253" t="s">
        <v>73</v>
      </c>
      <c r="AR253" t="str">
        <f t="shared" si="101"/>
        <v>Outstanding</v>
      </c>
      <c r="AS253" t="s">
        <v>60</v>
      </c>
      <c r="AT253" t="str">
        <f t="shared" si="102"/>
        <v>Very High</v>
      </c>
      <c r="AU253">
        <v>1</v>
      </c>
      <c r="AV253">
        <f t="shared" si="87"/>
        <v>1</v>
      </c>
      <c r="AW253" t="s">
        <v>74</v>
      </c>
      <c r="AX253" t="str">
        <f t="shared" si="103"/>
        <v>Better</v>
      </c>
      <c r="AY253" t="s">
        <v>72</v>
      </c>
      <c r="AZ253" t="str">
        <f t="shared" si="104"/>
        <v>No</v>
      </c>
      <c r="BA253">
        <f t="shared" si="105"/>
        <v>0</v>
      </c>
      <c r="BB253" t="str">
        <f t="shared" si="106"/>
        <v/>
      </c>
    </row>
    <row r="254" spans="1:54" x14ac:dyDescent="0.35">
      <c r="A254">
        <v>1705</v>
      </c>
      <c r="B254">
        <v>29</v>
      </c>
      <c r="C254">
        <f t="shared" si="88"/>
        <v>29</v>
      </c>
      <c r="D254" t="s">
        <v>52</v>
      </c>
      <c r="E254" t="str">
        <f t="shared" si="107"/>
        <v>Travel_Rarely</v>
      </c>
      <c r="F254">
        <v>665</v>
      </c>
      <c r="G254">
        <f t="shared" si="81"/>
        <v>665</v>
      </c>
      <c r="H254" t="s">
        <v>67</v>
      </c>
      <c r="I254" t="str">
        <f t="shared" si="89"/>
        <v>Research &amp; Development</v>
      </c>
      <c r="J254">
        <v>15</v>
      </c>
      <c r="K254">
        <f t="shared" si="82"/>
        <v>15</v>
      </c>
      <c r="L254" t="s">
        <v>81</v>
      </c>
      <c r="M254" t="str">
        <f t="shared" si="90"/>
        <v>Bachelor</v>
      </c>
      <c r="N254" t="s">
        <v>55</v>
      </c>
      <c r="O254" t="str">
        <f t="shared" si="91"/>
        <v>Life Sciences</v>
      </c>
      <c r="P254" t="s">
        <v>58</v>
      </c>
      <c r="Q254" t="str">
        <f t="shared" si="92"/>
        <v>High</v>
      </c>
      <c r="R254" t="s">
        <v>69</v>
      </c>
      <c r="S254" t="str">
        <f t="shared" si="93"/>
        <v>Male</v>
      </c>
      <c r="T254">
        <v>60</v>
      </c>
      <c r="U254">
        <f t="shared" si="83"/>
        <v>60</v>
      </c>
      <c r="V254" t="s">
        <v>58</v>
      </c>
      <c r="W254" t="str">
        <f t="shared" si="94"/>
        <v>High</v>
      </c>
      <c r="X254">
        <v>1</v>
      </c>
      <c r="Y254">
        <f t="shared" si="95"/>
        <v>1</v>
      </c>
      <c r="Z254" t="s">
        <v>70</v>
      </c>
      <c r="AA254" t="str">
        <f t="shared" si="96"/>
        <v>Research Scientist</v>
      </c>
      <c r="AB254" t="s">
        <v>60</v>
      </c>
      <c r="AC254" t="str">
        <f t="shared" si="97"/>
        <v>Very High</v>
      </c>
      <c r="AD254" t="s">
        <v>61</v>
      </c>
      <c r="AE254" t="str">
        <f t="shared" si="98"/>
        <v>Single</v>
      </c>
      <c r="AF254">
        <v>2340</v>
      </c>
      <c r="AG254">
        <f t="shared" si="84"/>
        <v>2340</v>
      </c>
      <c r="AI254">
        <v>22673</v>
      </c>
      <c r="AJ254">
        <f t="shared" si="85"/>
        <v>22673</v>
      </c>
      <c r="AK254">
        <v>1</v>
      </c>
      <c r="AL254">
        <f t="shared" si="99"/>
        <v>1</v>
      </c>
      <c r="AN254" t="str">
        <f t="shared" si="100"/>
        <v>No</v>
      </c>
      <c r="AO254">
        <v>19</v>
      </c>
      <c r="AP254">
        <f t="shared" si="86"/>
        <v>19</v>
      </c>
      <c r="AQ254" t="s">
        <v>63</v>
      </c>
      <c r="AR254" t="str">
        <f t="shared" si="101"/>
        <v>Excellent</v>
      </c>
      <c r="AS254" t="s">
        <v>64</v>
      </c>
      <c r="AT254" t="str">
        <f t="shared" si="102"/>
        <v>Low</v>
      </c>
      <c r="AU254">
        <v>1</v>
      </c>
      <c r="AV254">
        <f t="shared" si="87"/>
        <v>1</v>
      </c>
      <c r="AW254" t="s">
        <v>74</v>
      </c>
      <c r="AX254" t="str">
        <f t="shared" si="103"/>
        <v>Better</v>
      </c>
      <c r="AY254" t="s">
        <v>72</v>
      </c>
      <c r="AZ254" t="str">
        <f t="shared" si="104"/>
        <v>No</v>
      </c>
      <c r="BA254">
        <f t="shared" si="105"/>
        <v>0</v>
      </c>
      <c r="BB254" t="str">
        <f t="shared" si="106"/>
        <v/>
      </c>
    </row>
    <row r="255" spans="1:54" x14ac:dyDescent="0.35">
      <c r="A255">
        <v>1706</v>
      </c>
      <c r="B255">
        <v>42</v>
      </c>
      <c r="C255">
        <f t="shared" si="88"/>
        <v>42</v>
      </c>
      <c r="D255" t="s">
        <v>52</v>
      </c>
      <c r="E255" t="str">
        <f t="shared" si="107"/>
        <v>Travel_Rarely</v>
      </c>
      <c r="F255">
        <v>916</v>
      </c>
      <c r="G255">
        <f t="shared" si="81"/>
        <v>916</v>
      </c>
      <c r="H255" t="s">
        <v>67</v>
      </c>
      <c r="I255" t="str">
        <f t="shared" si="89"/>
        <v>Research &amp; Development</v>
      </c>
      <c r="J255">
        <v>17</v>
      </c>
      <c r="K255">
        <f t="shared" si="82"/>
        <v>17</v>
      </c>
      <c r="L255" t="s">
        <v>54</v>
      </c>
      <c r="M255" t="str">
        <f t="shared" si="90"/>
        <v>College</v>
      </c>
      <c r="N255" t="s">
        <v>55</v>
      </c>
      <c r="O255" t="str">
        <f t="shared" si="91"/>
        <v>Life Sciences</v>
      </c>
      <c r="P255" t="s">
        <v>76</v>
      </c>
      <c r="Q255" t="str">
        <f t="shared" si="92"/>
        <v>Ver High</v>
      </c>
      <c r="R255" t="s">
        <v>57</v>
      </c>
      <c r="S255" t="str">
        <f t="shared" si="93"/>
        <v>Female</v>
      </c>
      <c r="T255">
        <v>82</v>
      </c>
      <c r="U255">
        <f t="shared" si="83"/>
        <v>82</v>
      </c>
      <c r="V255" t="s">
        <v>60</v>
      </c>
      <c r="W255" t="str">
        <f t="shared" si="94"/>
        <v>Very High</v>
      </c>
      <c r="X255">
        <v>2</v>
      </c>
      <c r="Y255">
        <f t="shared" si="95"/>
        <v>2</v>
      </c>
      <c r="Z255" t="s">
        <v>70</v>
      </c>
      <c r="AA255" t="str">
        <f t="shared" si="96"/>
        <v>Research Scientist</v>
      </c>
      <c r="AB255" t="s">
        <v>64</v>
      </c>
      <c r="AC255" t="str">
        <f t="shared" si="97"/>
        <v>Low</v>
      </c>
      <c r="AD255" t="s">
        <v>61</v>
      </c>
      <c r="AE255" t="str">
        <f t="shared" si="98"/>
        <v>Single</v>
      </c>
      <c r="AF255">
        <v>6545</v>
      </c>
      <c r="AG255">
        <f t="shared" si="84"/>
        <v>6545</v>
      </c>
      <c r="AI255">
        <v>23016</v>
      </c>
      <c r="AJ255">
        <f t="shared" si="85"/>
        <v>23016</v>
      </c>
      <c r="AK255">
        <v>3</v>
      </c>
      <c r="AL255">
        <f t="shared" si="99"/>
        <v>3</v>
      </c>
      <c r="AM255" t="s">
        <v>62</v>
      </c>
      <c r="AN255" t="str">
        <f t="shared" si="100"/>
        <v>Yes</v>
      </c>
      <c r="AP255">
        <f t="shared" si="86"/>
        <v>15.206064782908339</v>
      </c>
      <c r="AQ255" t="s">
        <v>63</v>
      </c>
      <c r="AR255" t="str">
        <f t="shared" si="101"/>
        <v>Excellent</v>
      </c>
      <c r="AS255" t="s">
        <v>58</v>
      </c>
      <c r="AT255" t="str">
        <f t="shared" si="102"/>
        <v>High</v>
      </c>
      <c r="AU255">
        <v>1</v>
      </c>
      <c r="AV255">
        <f t="shared" si="87"/>
        <v>1</v>
      </c>
      <c r="AW255" t="s">
        <v>74</v>
      </c>
      <c r="AX255" t="str">
        <f t="shared" si="103"/>
        <v>Better</v>
      </c>
      <c r="AY255" t="s">
        <v>72</v>
      </c>
      <c r="AZ255" t="str">
        <f t="shared" si="104"/>
        <v>No</v>
      </c>
      <c r="BA255">
        <f t="shared" si="105"/>
        <v>0</v>
      </c>
      <c r="BB255" t="str">
        <f t="shared" si="106"/>
        <v/>
      </c>
    </row>
    <row r="256" spans="1:54" x14ac:dyDescent="0.35">
      <c r="A256">
        <v>1707</v>
      </c>
      <c r="B256">
        <v>29</v>
      </c>
      <c r="C256">
        <f t="shared" si="88"/>
        <v>29</v>
      </c>
      <c r="D256" t="s">
        <v>52</v>
      </c>
      <c r="E256" t="str">
        <f t="shared" si="107"/>
        <v>Travel_Rarely</v>
      </c>
      <c r="F256">
        <v>1247</v>
      </c>
      <c r="G256">
        <f t="shared" si="81"/>
        <v>1247</v>
      </c>
      <c r="H256" t="s">
        <v>53</v>
      </c>
      <c r="I256" t="str">
        <f t="shared" si="89"/>
        <v>Sales</v>
      </c>
      <c r="J256">
        <v>20</v>
      </c>
      <c r="K256">
        <f t="shared" si="82"/>
        <v>20</v>
      </c>
      <c r="L256" t="s">
        <v>54</v>
      </c>
      <c r="M256" t="str">
        <f t="shared" si="90"/>
        <v>College</v>
      </c>
      <c r="N256" t="s">
        <v>90</v>
      </c>
      <c r="O256" t="str">
        <f t="shared" si="91"/>
        <v>Marketing</v>
      </c>
      <c r="P256" t="s">
        <v>76</v>
      </c>
      <c r="Q256" t="str">
        <f t="shared" si="92"/>
        <v>Ver High</v>
      </c>
      <c r="R256" t="s">
        <v>69</v>
      </c>
      <c r="S256" t="str">
        <f t="shared" si="93"/>
        <v>Male</v>
      </c>
      <c r="T256">
        <v>45</v>
      </c>
      <c r="U256">
        <f t="shared" si="83"/>
        <v>45</v>
      </c>
      <c r="V256" t="s">
        <v>58</v>
      </c>
      <c r="W256" t="str">
        <f t="shared" si="94"/>
        <v>High</v>
      </c>
      <c r="X256">
        <v>2</v>
      </c>
      <c r="Y256">
        <f t="shared" si="95"/>
        <v>2</v>
      </c>
      <c r="Z256" t="s">
        <v>59</v>
      </c>
      <c r="AA256" t="str">
        <f t="shared" si="96"/>
        <v>Sales Executive</v>
      </c>
      <c r="AB256" t="s">
        <v>60</v>
      </c>
      <c r="AC256" t="str">
        <f t="shared" si="97"/>
        <v>Very High</v>
      </c>
      <c r="AD256" t="s">
        <v>83</v>
      </c>
      <c r="AE256" t="str">
        <f t="shared" si="98"/>
        <v>Divorced</v>
      </c>
      <c r="AF256">
        <v>6931</v>
      </c>
      <c r="AG256">
        <f t="shared" si="84"/>
        <v>6931</v>
      </c>
      <c r="AI256">
        <v>10732</v>
      </c>
      <c r="AJ256">
        <f t="shared" si="85"/>
        <v>10732</v>
      </c>
      <c r="AK256">
        <v>2</v>
      </c>
      <c r="AL256">
        <f t="shared" si="99"/>
        <v>2</v>
      </c>
      <c r="AM256" t="s">
        <v>72</v>
      </c>
      <c r="AN256" t="str">
        <f t="shared" si="100"/>
        <v>No</v>
      </c>
      <c r="AO256">
        <v>14</v>
      </c>
      <c r="AP256">
        <f t="shared" si="86"/>
        <v>14</v>
      </c>
      <c r="AQ256" t="s">
        <v>63</v>
      </c>
      <c r="AR256" t="str">
        <f t="shared" si="101"/>
        <v>Excellent</v>
      </c>
      <c r="AS256" t="s">
        <v>60</v>
      </c>
      <c r="AT256" t="str">
        <f t="shared" si="102"/>
        <v>Very High</v>
      </c>
      <c r="AU256">
        <v>2</v>
      </c>
      <c r="AV256">
        <f t="shared" si="87"/>
        <v>2</v>
      </c>
      <c r="AW256" t="s">
        <v>74</v>
      </c>
      <c r="AX256" t="str">
        <f t="shared" si="103"/>
        <v>Better</v>
      </c>
      <c r="AY256" t="s">
        <v>72</v>
      </c>
      <c r="AZ256" t="str">
        <f t="shared" si="104"/>
        <v>No</v>
      </c>
      <c r="BA256">
        <f t="shared" si="105"/>
        <v>0</v>
      </c>
      <c r="BB256" t="str">
        <f t="shared" si="106"/>
        <v/>
      </c>
    </row>
    <row r="257" spans="1:54" x14ac:dyDescent="0.35">
      <c r="A257">
        <v>1708</v>
      </c>
      <c r="B257">
        <v>25</v>
      </c>
      <c r="C257">
        <f t="shared" si="88"/>
        <v>25</v>
      </c>
      <c r="D257" t="s">
        <v>52</v>
      </c>
      <c r="E257" t="str">
        <f t="shared" si="107"/>
        <v>Travel_Rarely</v>
      </c>
      <c r="F257">
        <v>685</v>
      </c>
      <c r="G257">
        <f t="shared" si="81"/>
        <v>685</v>
      </c>
      <c r="H257" t="s">
        <v>67</v>
      </c>
      <c r="I257" t="str">
        <f t="shared" si="89"/>
        <v>Research &amp; Development</v>
      </c>
      <c r="J257">
        <v>1</v>
      </c>
      <c r="K257">
        <f t="shared" si="82"/>
        <v>1</v>
      </c>
      <c r="L257" t="s">
        <v>81</v>
      </c>
      <c r="M257" t="str">
        <f t="shared" si="90"/>
        <v>Bachelor</v>
      </c>
      <c r="N257" t="s">
        <v>55</v>
      </c>
      <c r="O257" t="str">
        <f t="shared" si="91"/>
        <v>Life Sciences</v>
      </c>
      <c r="P257" t="s">
        <v>64</v>
      </c>
      <c r="Q257" t="str">
        <f t="shared" si="92"/>
        <v>Low</v>
      </c>
      <c r="R257" t="s">
        <v>57</v>
      </c>
      <c r="S257" t="str">
        <f t="shared" si="93"/>
        <v>Female</v>
      </c>
      <c r="T257">
        <v>62</v>
      </c>
      <c r="U257">
        <f t="shared" si="83"/>
        <v>62</v>
      </c>
      <c r="V257" t="s">
        <v>58</v>
      </c>
      <c r="W257" t="str">
        <f t="shared" si="94"/>
        <v>High</v>
      </c>
      <c r="X257">
        <v>2</v>
      </c>
      <c r="Y257">
        <f t="shared" si="95"/>
        <v>2</v>
      </c>
      <c r="Z257" t="s">
        <v>84</v>
      </c>
      <c r="AA257" t="str">
        <f t="shared" si="96"/>
        <v>Manufacturing Director</v>
      </c>
      <c r="AB257" t="s">
        <v>58</v>
      </c>
      <c r="AC257" t="str">
        <f t="shared" si="97"/>
        <v>High</v>
      </c>
      <c r="AD257" t="s">
        <v>71</v>
      </c>
      <c r="AE257" t="str">
        <f t="shared" si="98"/>
        <v>Married</v>
      </c>
      <c r="AF257">
        <v>4898</v>
      </c>
      <c r="AG257">
        <f t="shared" si="84"/>
        <v>4898</v>
      </c>
      <c r="AI257">
        <v>7505</v>
      </c>
      <c r="AJ257">
        <f t="shared" si="85"/>
        <v>7505</v>
      </c>
      <c r="AK257">
        <v>0</v>
      </c>
      <c r="AL257">
        <f t="shared" si="99"/>
        <v>0</v>
      </c>
      <c r="AM257" t="s">
        <v>72</v>
      </c>
      <c r="AN257" t="str">
        <f t="shared" si="100"/>
        <v>No</v>
      </c>
      <c r="AO257">
        <v>12</v>
      </c>
      <c r="AP257">
        <f t="shared" si="86"/>
        <v>12</v>
      </c>
      <c r="AQ257" t="s">
        <v>63</v>
      </c>
      <c r="AR257" t="str">
        <f t="shared" si="101"/>
        <v>Excellent</v>
      </c>
      <c r="AS257" t="s">
        <v>60</v>
      </c>
      <c r="AT257" t="str">
        <f t="shared" si="102"/>
        <v>Very High</v>
      </c>
      <c r="AU257">
        <v>3</v>
      </c>
      <c r="AV257">
        <f t="shared" si="87"/>
        <v>3</v>
      </c>
      <c r="AW257" t="s">
        <v>74</v>
      </c>
      <c r="AX257" t="str">
        <f t="shared" si="103"/>
        <v>Better</v>
      </c>
      <c r="AY257" t="s">
        <v>72</v>
      </c>
      <c r="AZ257" t="str">
        <f t="shared" si="104"/>
        <v>No</v>
      </c>
      <c r="BA257">
        <f t="shared" si="105"/>
        <v>0</v>
      </c>
      <c r="BB257" t="str">
        <f t="shared" si="106"/>
        <v/>
      </c>
    </row>
    <row r="258" spans="1:54" x14ac:dyDescent="0.35">
      <c r="A258">
        <v>1709</v>
      </c>
      <c r="B258">
        <v>42</v>
      </c>
      <c r="C258">
        <f t="shared" si="88"/>
        <v>42</v>
      </c>
      <c r="D258" t="s">
        <v>52</v>
      </c>
      <c r="E258" t="str">
        <f t="shared" si="107"/>
        <v>Travel_Rarely</v>
      </c>
      <c r="F258">
        <v>269</v>
      </c>
      <c r="G258">
        <f t="shared" ref="G258:G321" si="108">IF(ISBLANK(F258),AVERAGE($F$2:$F$1471),F258)</f>
        <v>269</v>
      </c>
      <c r="H258" t="s">
        <v>67</v>
      </c>
      <c r="I258" t="str">
        <f t="shared" si="89"/>
        <v>Research &amp; Development</v>
      </c>
      <c r="J258">
        <v>2</v>
      </c>
      <c r="K258">
        <f t="shared" ref="K258:K321" si="109">IF(ISBLANK(J258),AVEDEV($J$2:$J$1471),J258)</f>
        <v>2</v>
      </c>
      <c r="L258" t="s">
        <v>81</v>
      </c>
      <c r="M258" t="str">
        <f t="shared" si="90"/>
        <v>Bachelor</v>
      </c>
      <c r="N258" t="s">
        <v>79</v>
      </c>
      <c r="O258" t="str">
        <f t="shared" si="91"/>
        <v>Medical</v>
      </c>
      <c r="P258" t="s">
        <v>76</v>
      </c>
      <c r="Q258" t="str">
        <f t="shared" si="92"/>
        <v>Ver High</v>
      </c>
      <c r="R258" t="s">
        <v>57</v>
      </c>
      <c r="S258" t="str">
        <f t="shared" si="93"/>
        <v>Female</v>
      </c>
      <c r="T258">
        <v>56</v>
      </c>
      <c r="U258">
        <f t="shared" ref="U258:U321" si="110">IF(ISBLANK(T258),AVERAGE($T$2:$T$1471),T258)</f>
        <v>56</v>
      </c>
      <c r="V258" t="s">
        <v>56</v>
      </c>
      <c r="W258" t="str">
        <f t="shared" si="94"/>
        <v>Medium</v>
      </c>
      <c r="X258">
        <v>1</v>
      </c>
      <c r="Y258">
        <f t="shared" si="95"/>
        <v>1</v>
      </c>
      <c r="Z258" t="s">
        <v>77</v>
      </c>
      <c r="AA258" t="str">
        <f t="shared" si="96"/>
        <v>Laboratory Technician</v>
      </c>
      <c r="AB258" t="s">
        <v>64</v>
      </c>
      <c r="AC258" t="str">
        <f t="shared" si="97"/>
        <v>Low</v>
      </c>
      <c r="AD258" t="s">
        <v>83</v>
      </c>
      <c r="AE258" t="str">
        <f t="shared" si="98"/>
        <v>Divorced</v>
      </c>
      <c r="AF258">
        <v>2593</v>
      </c>
      <c r="AG258">
        <f t="shared" ref="AG258:AG321" si="111">IF(ISBLANK(AF258),AVERAGE($AF$2:$AF$1471),AF258)</f>
        <v>2593</v>
      </c>
      <c r="AI258">
        <v>8007</v>
      </c>
      <c r="AJ258">
        <f t="shared" ref="AJ258:AJ321" si="112">IF(ISBLANK(AI258),AVERAGE($AI$2:$AI$1471),AI258)</f>
        <v>8007</v>
      </c>
      <c r="AK258">
        <v>0</v>
      </c>
      <c r="AL258">
        <f t="shared" si="99"/>
        <v>0</v>
      </c>
      <c r="AM258" t="s">
        <v>62</v>
      </c>
      <c r="AN258" t="str">
        <f t="shared" si="100"/>
        <v>Yes</v>
      </c>
      <c r="AO258">
        <v>11</v>
      </c>
      <c r="AP258">
        <f t="shared" ref="AP258:AP321" si="113">IF(ISBLANK(AO258),AVERAGE($AO$2:$AO$1471),AO258)</f>
        <v>11</v>
      </c>
      <c r="AQ258" t="s">
        <v>63</v>
      </c>
      <c r="AR258" t="str">
        <f t="shared" si="101"/>
        <v>Excellent</v>
      </c>
      <c r="AS258" t="s">
        <v>58</v>
      </c>
      <c r="AT258" t="str">
        <f t="shared" si="102"/>
        <v>High</v>
      </c>
      <c r="AU258">
        <v>4</v>
      </c>
      <c r="AV258">
        <f t="shared" ref="AV258:AV321" si="114">IF(ISBLANK(AU258),AVERAGE($AU$2:$AU$1471),AU258)</f>
        <v>4</v>
      </c>
      <c r="AW258" t="s">
        <v>74</v>
      </c>
      <c r="AX258" t="str">
        <f t="shared" si="103"/>
        <v>Better</v>
      </c>
      <c r="AY258" t="s">
        <v>72</v>
      </c>
      <c r="AZ258" t="str">
        <f t="shared" si="104"/>
        <v>No</v>
      </c>
      <c r="BA258">
        <f t="shared" si="105"/>
        <v>0</v>
      </c>
      <c r="BB258" t="str">
        <f t="shared" si="106"/>
        <v/>
      </c>
    </row>
    <row r="259" spans="1:54" x14ac:dyDescent="0.35">
      <c r="A259">
        <v>1710</v>
      </c>
      <c r="B259">
        <v>40</v>
      </c>
      <c r="C259">
        <f t="shared" ref="C259:C322" si="115">IF(ISBLANK(B259),AVERAGE($B$2:$B$1471),B259)</f>
        <v>40</v>
      </c>
      <c r="D259" t="s">
        <v>52</v>
      </c>
      <c r="E259" t="str">
        <f t="shared" si="107"/>
        <v>Travel_Rarely</v>
      </c>
      <c r="F259">
        <v>1416</v>
      </c>
      <c r="G259">
        <f t="shared" si="108"/>
        <v>1416</v>
      </c>
      <c r="H259" t="s">
        <v>67</v>
      </c>
      <c r="I259" t="str">
        <f t="shared" ref="I259:I322" si="116">IF(ISBLANK(H259),"Research &amp; Development",H259)</f>
        <v>Research &amp; Development</v>
      </c>
      <c r="J259">
        <v>2</v>
      </c>
      <c r="K259">
        <f t="shared" si="109"/>
        <v>2</v>
      </c>
      <c r="L259" t="s">
        <v>54</v>
      </c>
      <c r="M259" t="str">
        <f t="shared" ref="M259:M322" si="117">IF(ISBLANK(L259),"bachelor",MID(L259,2,LEN(L259)))</f>
        <v>College</v>
      </c>
      <c r="N259" t="s">
        <v>79</v>
      </c>
      <c r="O259" t="str">
        <f t="shared" ref="O259:O322" si="118">IF(ISBLANK(N259),"Life Sciences",N259)</f>
        <v>Medical</v>
      </c>
      <c r="P259" t="s">
        <v>64</v>
      </c>
      <c r="Q259" t="str">
        <f t="shared" ref="Q259:Q322" si="119">IF(ISBLANK(P259),"high", MID(P259,2,LEN(P259)))</f>
        <v>Low</v>
      </c>
      <c r="R259" t="s">
        <v>69</v>
      </c>
      <c r="S259" t="str">
        <f t="shared" ref="S259:S322" si="120">IF(ISBLANK(R259),"Male",IF(R259="M","Male",IF(R259="F","Female",R259)))</f>
        <v>Male</v>
      </c>
      <c r="T259">
        <v>49</v>
      </c>
      <c r="U259">
        <f t="shared" si="110"/>
        <v>49</v>
      </c>
      <c r="V259" t="s">
        <v>58</v>
      </c>
      <c r="W259" t="str">
        <f t="shared" ref="W259:W322" si="121">IF(ISBLANK(V259),"high", MID(V259,2,LEN(V259)))</f>
        <v>High</v>
      </c>
      <c r="X259">
        <v>5</v>
      </c>
      <c r="Y259">
        <f t="shared" ref="Y259:Y322" si="122">IF(ISBLANK(X259),1,X259)</f>
        <v>5</v>
      </c>
      <c r="Z259" t="s">
        <v>89</v>
      </c>
      <c r="AA259" t="str">
        <f t="shared" ref="AA259:AA322" si="123">IF(ISBLANK(Z259),"sales executive",Z259)</f>
        <v>Research Director</v>
      </c>
      <c r="AB259" t="s">
        <v>58</v>
      </c>
      <c r="AC259" t="str">
        <f t="shared" ref="AC259:AC322" si="124">IF(ISBLANK(AB259),"very high", MID(AB259,2,LEN(AB259)))</f>
        <v>High</v>
      </c>
      <c r="AD259" t="s">
        <v>83</v>
      </c>
      <c r="AE259" t="str">
        <f t="shared" ref="AE259:AE322" si="125">IF(ISBLANK(AD259),"single",AD259)</f>
        <v>Divorced</v>
      </c>
      <c r="AF259">
        <v>19436</v>
      </c>
      <c r="AG259">
        <f t="shared" si="111"/>
        <v>19436</v>
      </c>
      <c r="AI259">
        <v>5949</v>
      </c>
      <c r="AJ259">
        <f t="shared" si="112"/>
        <v>5949</v>
      </c>
      <c r="AK259">
        <v>0</v>
      </c>
      <c r="AL259">
        <f t="shared" ref="AL259:AL322" si="126">IF(ISBLANK(AK259),1,AK259)</f>
        <v>0</v>
      </c>
      <c r="AM259" t="s">
        <v>72</v>
      </c>
      <c r="AN259" t="str">
        <f t="shared" ref="AN259:AN322" si="127">IF(ISBLANK(AM259),"No",AM259)</f>
        <v>No</v>
      </c>
      <c r="AO259">
        <v>19</v>
      </c>
      <c r="AP259">
        <f t="shared" si="113"/>
        <v>19</v>
      </c>
      <c r="AQ259" t="s">
        <v>63</v>
      </c>
      <c r="AR259" t="str">
        <f t="shared" ref="AR259:AR322" si="128">IF(ISBLANK(AQ259),"Excellent", MID(AQ259,2,LEN(AQ259)))</f>
        <v>Excellent</v>
      </c>
      <c r="AS259" t="s">
        <v>60</v>
      </c>
      <c r="AT259" t="str">
        <f t="shared" ref="AT259:AT322" si="129">IF(ISBLANK(AS259),"High", MID(AS259,2,LEN(AS259)))</f>
        <v>Very High</v>
      </c>
      <c r="AU259">
        <v>5</v>
      </c>
      <c r="AV259">
        <f t="shared" si="114"/>
        <v>5</v>
      </c>
      <c r="AW259" t="s">
        <v>74</v>
      </c>
      <c r="AX259" t="str">
        <f t="shared" ref="AX259:AX322" si="130">IF(ISBLANK(AW259),"better", MID(AW259,2,LEN(AW259)))</f>
        <v>Better</v>
      </c>
      <c r="AY259" t="s">
        <v>72</v>
      </c>
      <c r="AZ259" t="str">
        <f t="shared" ref="AZ259:AZ322" si="131">IF(ISBLANK(AY259),"no",AY259)</f>
        <v>No</v>
      </c>
      <c r="BA259">
        <f t="shared" ref="BA259:BA322" si="132">IF(AZ259="Yes",1,0)</f>
        <v>0</v>
      </c>
      <c r="BB259" t="str">
        <f t="shared" ref="BB259:BB322" si="133">IF(BA259=1,1,"")</f>
        <v/>
      </c>
    </row>
    <row r="260" spans="1:54" x14ac:dyDescent="0.35">
      <c r="A260">
        <v>1711</v>
      </c>
      <c r="B260">
        <v>51</v>
      </c>
      <c r="C260">
        <f t="shared" si="115"/>
        <v>51</v>
      </c>
      <c r="D260" t="s">
        <v>52</v>
      </c>
      <c r="E260" t="str">
        <f t="shared" ref="E260:E323" si="134">IF(ISBLANK(D260),"Travel_Rarely",D260)</f>
        <v>Travel_Rarely</v>
      </c>
      <c r="F260">
        <v>833</v>
      </c>
      <c r="G260">
        <f t="shared" si="108"/>
        <v>833</v>
      </c>
      <c r="H260" t="s">
        <v>67</v>
      </c>
      <c r="I260" t="str">
        <f t="shared" si="116"/>
        <v>Research &amp; Development</v>
      </c>
      <c r="J260">
        <v>1</v>
      </c>
      <c r="K260">
        <f t="shared" si="109"/>
        <v>1</v>
      </c>
      <c r="L260" t="s">
        <v>81</v>
      </c>
      <c r="M260" t="str">
        <f t="shared" si="117"/>
        <v>Bachelor</v>
      </c>
      <c r="N260" t="s">
        <v>55</v>
      </c>
      <c r="O260" t="str">
        <f t="shared" si="118"/>
        <v>Life Sciences</v>
      </c>
      <c r="P260" t="s">
        <v>58</v>
      </c>
      <c r="Q260" t="str">
        <f t="shared" si="119"/>
        <v>High</v>
      </c>
      <c r="R260" t="s">
        <v>69</v>
      </c>
      <c r="S260" t="str">
        <f t="shared" si="120"/>
        <v>Male</v>
      </c>
      <c r="T260">
        <v>96</v>
      </c>
      <c r="U260">
        <f t="shared" si="110"/>
        <v>96</v>
      </c>
      <c r="V260" t="s">
        <v>58</v>
      </c>
      <c r="W260" t="str">
        <f t="shared" si="121"/>
        <v>High</v>
      </c>
      <c r="X260">
        <v>1</v>
      </c>
      <c r="Y260">
        <f t="shared" si="122"/>
        <v>1</v>
      </c>
      <c r="Z260" t="s">
        <v>70</v>
      </c>
      <c r="AA260" t="str">
        <f t="shared" si="123"/>
        <v>Research Scientist</v>
      </c>
      <c r="AB260" t="s">
        <v>60</v>
      </c>
      <c r="AC260" t="str">
        <f t="shared" si="124"/>
        <v>Very High</v>
      </c>
      <c r="AD260" t="s">
        <v>71</v>
      </c>
      <c r="AE260" t="str">
        <f t="shared" si="125"/>
        <v>Married</v>
      </c>
      <c r="AF260">
        <v>2723</v>
      </c>
      <c r="AG260">
        <f t="shared" si="111"/>
        <v>2723</v>
      </c>
      <c r="AI260">
        <v>23231</v>
      </c>
      <c r="AJ260">
        <f t="shared" si="112"/>
        <v>23231</v>
      </c>
      <c r="AK260">
        <v>1</v>
      </c>
      <c r="AL260">
        <f t="shared" si="126"/>
        <v>1</v>
      </c>
      <c r="AM260" t="s">
        <v>72</v>
      </c>
      <c r="AN260" t="str">
        <f t="shared" si="127"/>
        <v>No</v>
      </c>
      <c r="AO260">
        <v>11</v>
      </c>
      <c r="AP260">
        <f t="shared" si="113"/>
        <v>11</v>
      </c>
      <c r="AQ260" t="s">
        <v>63</v>
      </c>
      <c r="AR260" t="str">
        <f t="shared" si="128"/>
        <v>Excellent</v>
      </c>
      <c r="AS260" t="s">
        <v>56</v>
      </c>
      <c r="AT260" t="str">
        <f t="shared" si="129"/>
        <v>Medium</v>
      </c>
      <c r="AU260">
        <v>0</v>
      </c>
      <c r="AV260">
        <f t="shared" si="114"/>
        <v>0</v>
      </c>
      <c r="AW260" t="s">
        <v>80</v>
      </c>
      <c r="AX260" t="str">
        <f t="shared" si="130"/>
        <v>Good</v>
      </c>
      <c r="AY260" t="s">
        <v>72</v>
      </c>
      <c r="AZ260" t="str">
        <f t="shared" si="131"/>
        <v>No</v>
      </c>
      <c r="BA260">
        <f t="shared" si="132"/>
        <v>0</v>
      </c>
      <c r="BB260" t="str">
        <f t="shared" si="133"/>
        <v/>
      </c>
    </row>
    <row r="261" spans="1:54" x14ac:dyDescent="0.35">
      <c r="A261">
        <v>1712</v>
      </c>
      <c r="B261">
        <v>31</v>
      </c>
      <c r="C261">
        <f t="shared" si="115"/>
        <v>31</v>
      </c>
      <c r="D261" t="s">
        <v>66</v>
      </c>
      <c r="E261" t="str">
        <f t="shared" si="134"/>
        <v>Travel_Frequently</v>
      </c>
      <c r="F261">
        <v>307</v>
      </c>
      <c r="G261">
        <f t="shared" si="108"/>
        <v>307</v>
      </c>
      <c r="H261" t="s">
        <v>67</v>
      </c>
      <c r="I261" t="str">
        <f t="shared" si="116"/>
        <v>Research &amp; Development</v>
      </c>
      <c r="J261">
        <v>29</v>
      </c>
      <c r="K261">
        <f t="shared" si="109"/>
        <v>29</v>
      </c>
      <c r="L261" t="s">
        <v>54</v>
      </c>
      <c r="M261" t="str">
        <f t="shared" si="117"/>
        <v>College</v>
      </c>
      <c r="N261" t="s">
        <v>79</v>
      </c>
      <c r="O261" t="str">
        <f t="shared" si="118"/>
        <v>Medical</v>
      </c>
      <c r="P261" t="s">
        <v>58</v>
      </c>
      <c r="Q261" t="str">
        <f t="shared" si="119"/>
        <v>High</v>
      </c>
      <c r="R261" t="s">
        <v>69</v>
      </c>
      <c r="S261" t="str">
        <f t="shared" si="120"/>
        <v>Male</v>
      </c>
      <c r="T261">
        <v>71</v>
      </c>
      <c r="U261">
        <f t="shared" si="110"/>
        <v>71</v>
      </c>
      <c r="V261" t="s">
        <v>56</v>
      </c>
      <c r="W261" t="str">
        <f t="shared" si="121"/>
        <v>Medium</v>
      </c>
      <c r="X261">
        <v>1</v>
      </c>
      <c r="Y261">
        <f t="shared" si="122"/>
        <v>1</v>
      </c>
      <c r="Z261" t="s">
        <v>77</v>
      </c>
      <c r="AA261" t="str">
        <f t="shared" si="123"/>
        <v>Laboratory Technician</v>
      </c>
      <c r="AB261" t="s">
        <v>56</v>
      </c>
      <c r="AC261" t="str">
        <f t="shared" si="124"/>
        <v>Medium</v>
      </c>
      <c r="AD261" t="s">
        <v>61</v>
      </c>
      <c r="AE261" t="str">
        <f t="shared" si="125"/>
        <v>Single</v>
      </c>
      <c r="AF261">
        <v>3479</v>
      </c>
      <c r="AG261">
        <f t="shared" si="111"/>
        <v>3479</v>
      </c>
      <c r="AI261">
        <v>11652</v>
      </c>
      <c r="AJ261">
        <f t="shared" si="112"/>
        <v>11652</v>
      </c>
      <c r="AK261">
        <v>0</v>
      </c>
      <c r="AL261">
        <f t="shared" si="126"/>
        <v>0</v>
      </c>
      <c r="AM261" t="s">
        <v>72</v>
      </c>
      <c r="AN261" t="str">
        <f t="shared" si="127"/>
        <v>No</v>
      </c>
      <c r="AO261">
        <v>11</v>
      </c>
      <c r="AP261">
        <f t="shared" si="113"/>
        <v>11</v>
      </c>
      <c r="AQ261" t="s">
        <v>63</v>
      </c>
      <c r="AR261" t="str">
        <f t="shared" si="128"/>
        <v>Excellent</v>
      </c>
      <c r="AS261" t="s">
        <v>56</v>
      </c>
      <c r="AT261" t="str">
        <f t="shared" si="129"/>
        <v>Medium</v>
      </c>
      <c r="AU261">
        <v>2</v>
      </c>
      <c r="AV261">
        <f t="shared" si="114"/>
        <v>2</v>
      </c>
      <c r="AW261" t="s">
        <v>92</v>
      </c>
      <c r="AX261" t="str">
        <f t="shared" si="130"/>
        <v>Best</v>
      </c>
      <c r="AY261" t="s">
        <v>62</v>
      </c>
      <c r="AZ261" t="str">
        <f t="shared" si="131"/>
        <v>Yes</v>
      </c>
      <c r="BA261">
        <f t="shared" si="132"/>
        <v>1</v>
      </c>
      <c r="BB261">
        <f t="shared" si="133"/>
        <v>1</v>
      </c>
    </row>
    <row r="262" spans="1:54" x14ac:dyDescent="0.35">
      <c r="A262">
        <v>1713</v>
      </c>
      <c r="B262">
        <v>32</v>
      </c>
      <c r="C262">
        <f t="shared" si="115"/>
        <v>32</v>
      </c>
      <c r="D262" t="s">
        <v>66</v>
      </c>
      <c r="E262" t="str">
        <f t="shared" si="134"/>
        <v>Travel_Frequently</v>
      </c>
      <c r="F262">
        <v>1311</v>
      </c>
      <c r="G262">
        <f t="shared" si="108"/>
        <v>1311</v>
      </c>
      <c r="H262" t="s">
        <v>67</v>
      </c>
      <c r="I262" t="str">
        <f t="shared" si="116"/>
        <v>Research &amp; Development</v>
      </c>
      <c r="J262">
        <v>7</v>
      </c>
      <c r="K262">
        <f t="shared" si="109"/>
        <v>7</v>
      </c>
      <c r="L262" t="s">
        <v>81</v>
      </c>
      <c r="M262" t="str">
        <f t="shared" si="117"/>
        <v>Bachelor</v>
      </c>
      <c r="N262" t="s">
        <v>55</v>
      </c>
      <c r="O262" t="str">
        <f t="shared" si="118"/>
        <v>Life Sciences</v>
      </c>
      <c r="P262" t="s">
        <v>56</v>
      </c>
      <c r="Q262" t="str">
        <f t="shared" si="119"/>
        <v>Medium</v>
      </c>
      <c r="R262" t="s">
        <v>69</v>
      </c>
      <c r="S262" t="str">
        <f t="shared" si="120"/>
        <v>Male</v>
      </c>
      <c r="T262">
        <v>100</v>
      </c>
      <c r="U262">
        <f t="shared" si="110"/>
        <v>100</v>
      </c>
      <c r="V262" t="s">
        <v>60</v>
      </c>
      <c r="W262" t="str">
        <f t="shared" si="121"/>
        <v>Very High</v>
      </c>
      <c r="X262">
        <v>1</v>
      </c>
      <c r="Y262">
        <f t="shared" si="122"/>
        <v>1</v>
      </c>
      <c r="Z262" t="s">
        <v>77</v>
      </c>
      <c r="AA262" t="str">
        <f t="shared" si="123"/>
        <v>Laboratory Technician</v>
      </c>
      <c r="AB262" t="s">
        <v>56</v>
      </c>
      <c r="AC262" t="str">
        <f t="shared" si="124"/>
        <v>Medium</v>
      </c>
      <c r="AD262" t="s">
        <v>71</v>
      </c>
      <c r="AE262" t="str">
        <f t="shared" si="125"/>
        <v>Married</v>
      </c>
      <c r="AF262">
        <v>2794</v>
      </c>
      <c r="AG262">
        <f t="shared" si="111"/>
        <v>2794</v>
      </c>
      <c r="AI262">
        <v>26062</v>
      </c>
      <c r="AJ262">
        <f t="shared" si="112"/>
        <v>26062</v>
      </c>
      <c r="AK262">
        <v>1</v>
      </c>
      <c r="AL262">
        <f t="shared" si="126"/>
        <v>1</v>
      </c>
      <c r="AM262" t="s">
        <v>72</v>
      </c>
      <c r="AN262" t="str">
        <f t="shared" si="127"/>
        <v>No</v>
      </c>
      <c r="AO262">
        <v>20</v>
      </c>
      <c r="AP262">
        <f t="shared" si="113"/>
        <v>20</v>
      </c>
      <c r="AQ262" t="s">
        <v>73</v>
      </c>
      <c r="AR262" t="str">
        <f t="shared" si="128"/>
        <v>Outstanding</v>
      </c>
      <c r="AS262" t="s">
        <v>58</v>
      </c>
      <c r="AT262" t="str">
        <f t="shared" si="129"/>
        <v>High</v>
      </c>
      <c r="AU262">
        <v>3</v>
      </c>
      <c r="AV262">
        <f t="shared" si="114"/>
        <v>3</v>
      </c>
      <c r="AW262" t="s">
        <v>65</v>
      </c>
      <c r="AX262" t="str">
        <f t="shared" si="130"/>
        <v>Bad</v>
      </c>
      <c r="AY262" t="s">
        <v>72</v>
      </c>
      <c r="AZ262" t="str">
        <f t="shared" si="131"/>
        <v>No</v>
      </c>
      <c r="BA262">
        <f t="shared" si="132"/>
        <v>0</v>
      </c>
      <c r="BB262" t="str">
        <f t="shared" si="133"/>
        <v/>
      </c>
    </row>
    <row r="263" spans="1:54" x14ac:dyDescent="0.35">
      <c r="A263">
        <v>1714</v>
      </c>
      <c r="B263">
        <v>38</v>
      </c>
      <c r="C263">
        <f t="shared" si="115"/>
        <v>38</v>
      </c>
      <c r="D263" t="s">
        <v>86</v>
      </c>
      <c r="E263" t="str">
        <f t="shared" si="134"/>
        <v>Non-Travel</v>
      </c>
      <c r="F263">
        <v>1327</v>
      </c>
      <c r="G263">
        <f t="shared" si="108"/>
        <v>1327</v>
      </c>
      <c r="H263" t="s">
        <v>53</v>
      </c>
      <c r="I263" t="str">
        <f t="shared" si="116"/>
        <v>Sales</v>
      </c>
      <c r="J263">
        <v>2</v>
      </c>
      <c r="K263">
        <f t="shared" si="109"/>
        <v>2</v>
      </c>
      <c r="L263" t="s">
        <v>54</v>
      </c>
      <c r="M263" t="str">
        <f t="shared" si="117"/>
        <v>College</v>
      </c>
      <c r="N263" t="s">
        <v>55</v>
      </c>
      <c r="O263" t="str">
        <f t="shared" si="118"/>
        <v>Life Sciences</v>
      </c>
      <c r="P263" t="s">
        <v>76</v>
      </c>
      <c r="Q263" t="str">
        <f t="shared" si="119"/>
        <v>Ver High</v>
      </c>
      <c r="R263" t="s">
        <v>69</v>
      </c>
      <c r="S263" t="str">
        <f t="shared" si="120"/>
        <v>Male</v>
      </c>
      <c r="T263">
        <v>39</v>
      </c>
      <c r="U263">
        <f t="shared" si="110"/>
        <v>39</v>
      </c>
      <c r="V263" t="s">
        <v>56</v>
      </c>
      <c r="W263" t="str">
        <f t="shared" si="121"/>
        <v>Medium</v>
      </c>
      <c r="X263">
        <v>2</v>
      </c>
      <c r="Y263">
        <f t="shared" si="122"/>
        <v>2</v>
      </c>
      <c r="Z263" t="s">
        <v>59</v>
      </c>
      <c r="AA263" t="str">
        <f t="shared" si="123"/>
        <v>Sales Executive</v>
      </c>
      <c r="AB263" t="s">
        <v>60</v>
      </c>
      <c r="AC263" t="str">
        <f t="shared" si="124"/>
        <v>Very High</v>
      </c>
      <c r="AD263" t="s">
        <v>71</v>
      </c>
      <c r="AE263" t="str">
        <f t="shared" si="125"/>
        <v>Married</v>
      </c>
      <c r="AF263">
        <v>5249</v>
      </c>
      <c r="AG263">
        <f t="shared" si="111"/>
        <v>5249</v>
      </c>
      <c r="AI263">
        <v>19682</v>
      </c>
      <c r="AJ263">
        <f t="shared" si="112"/>
        <v>19682</v>
      </c>
      <c r="AK263">
        <v>3</v>
      </c>
      <c r="AL263">
        <f t="shared" si="126"/>
        <v>3</v>
      </c>
      <c r="AM263" t="s">
        <v>72</v>
      </c>
      <c r="AN263" t="str">
        <f t="shared" si="127"/>
        <v>No</v>
      </c>
      <c r="AO263">
        <v>18</v>
      </c>
      <c r="AP263">
        <f t="shared" si="113"/>
        <v>18</v>
      </c>
      <c r="AQ263" t="s">
        <v>63</v>
      </c>
      <c r="AR263" t="str">
        <f t="shared" si="128"/>
        <v>Excellent</v>
      </c>
      <c r="AS263" t="s">
        <v>60</v>
      </c>
      <c r="AT263" t="str">
        <f t="shared" si="129"/>
        <v>Very High</v>
      </c>
      <c r="AU263">
        <v>0</v>
      </c>
      <c r="AV263">
        <f t="shared" si="114"/>
        <v>0</v>
      </c>
      <c r="AW263" t="s">
        <v>74</v>
      </c>
      <c r="AX263" t="str">
        <f t="shared" si="130"/>
        <v>Better</v>
      </c>
      <c r="AY263" t="s">
        <v>72</v>
      </c>
      <c r="AZ263" t="str">
        <f t="shared" si="131"/>
        <v>No</v>
      </c>
      <c r="BA263">
        <f t="shared" si="132"/>
        <v>0</v>
      </c>
      <c r="BB263" t="str">
        <f t="shared" si="133"/>
        <v/>
      </c>
    </row>
    <row r="264" spans="1:54" x14ac:dyDescent="0.35">
      <c r="A264">
        <v>1715</v>
      </c>
      <c r="B264">
        <v>32</v>
      </c>
      <c r="C264">
        <f t="shared" si="115"/>
        <v>32</v>
      </c>
      <c r="D264" t="s">
        <v>52</v>
      </c>
      <c r="E264" t="str">
        <f t="shared" si="134"/>
        <v>Travel_Rarely</v>
      </c>
      <c r="F264">
        <v>128</v>
      </c>
      <c r="G264">
        <f t="shared" si="108"/>
        <v>128</v>
      </c>
      <c r="H264" t="s">
        <v>67</v>
      </c>
      <c r="I264" t="str">
        <f t="shared" si="116"/>
        <v>Research &amp; Development</v>
      </c>
      <c r="J264">
        <v>2</v>
      </c>
      <c r="K264">
        <f t="shared" si="109"/>
        <v>2</v>
      </c>
      <c r="L264" t="s">
        <v>68</v>
      </c>
      <c r="M264" t="str">
        <f t="shared" si="117"/>
        <v>Below College</v>
      </c>
      <c r="N264" t="s">
        <v>93</v>
      </c>
      <c r="O264" t="str">
        <f t="shared" si="118"/>
        <v>Technical Degree</v>
      </c>
      <c r="P264" t="s">
        <v>76</v>
      </c>
      <c r="Q264" t="str">
        <f t="shared" si="119"/>
        <v>Ver High</v>
      </c>
      <c r="R264" t="s">
        <v>69</v>
      </c>
      <c r="S264" t="str">
        <f t="shared" si="120"/>
        <v>Male</v>
      </c>
      <c r="T264">
        <v>84</v>
      </c>
      <c r="U264">
        <f t="shared" si="110"/>
        <v>84</v>
      </c>
      <c r="V264" t="s">
        <v>56</v>
      </c>
      <c r="W264" t="str">
        <f t="shared" si="121"/>
        <v>Medium</v>
      </c>
      <c r="X264">
        <v>2</v>
      </c>
      <c r="Y264">
        <f t="shared" si="122"/>
        <v>2</v>
      </c>
      <c r="Z264" t="s">
        <v>77</v>
      </c>
      <c r="AA264" t="str">
        <f t="shared" si="123"/>
        <v>Laboratory Technician</v>
      </c>
      <c r="AB264" t="s">
        <v>64</v>
      </c>
      <c r="AC264" t="str">
        <f t="shared" si="124"/>
        <v>Low</v>
      </c>
      <c r="AD264" t="s">
        <v>61</v>
      </c>
      <c r="AE264" t="str">
        <f t="shared" si="125"/>
        <v>Single</v>
      </c>
      <c r="AF264">
        <v>2176</v>
      </c>
      <c r="AG264">
        <f t="shared" si="111"/>
        <v>2176</v>
      </c>
      <c r="AI264">
        <v>19737</v>
      </c>
      <c r="AJ264">
        <f t="shared" si="112"/>
        <v>19737</v>
      </c>
      <c r="AK264">
        <v>4</v>
      </c>
      <c r="AL264">
        <f t="shared" si="126"/>
        <v>4</v>
      </c>
      <c r="AM264" t="s">
        <v>72</v>
      </c>
      <c r="AN264" t="str">
        <f t="shared" si="127"/>
        <v>No</v>
      </c>
      <c r="AO264">
        <v>13</v>
      </c>
      <c r="AP264">
        <f t="shared" si="113"/>
        <v>13</v>
      </c>
      <c r="AQ264" t="s">
        <v>63</v>
      </c>
      <c r="AR264" t="str">
        <f t="shared" si="128"/>
        <v>Excellent</v>
      </c>
      <c r="AS264" t="s">
        <v>60</v>
      </c>
      <c r="AT264" t="str">
        <f t="shared" si="129"/>
        <v>Very High</v>
      </c>
      <c r="AU264">
        <v>5</v>
      </c>
      <c r="AV264">
        <f t="shared" si="114"/>
        <v>5</v>
      </c>
      <c r="AW264" t="s">
        <v>74</v>
      </c>
      <c r="AX264" t="str">
        <f t="shared" si="130"/>
        <v>Better</v>
      </c>
      <c r="AY264" t="s">
        <v>72</v>
      </c>
      <c r="AZ264" t="str">
        <f t="shared" si="131"/>
        <v>No</v>
      </c>
      <c r="BA264">
        <f t="shared" si="132"/>
        <v>0</v>
      </c>
      <c r="BB264" t="str">
        <f t="shared" si="133"/>
        <v/>
      </c>
    </row>
    <row r="265" spans="1:54" x14ac:dyDescent="0.35">
      <c r="A265">
        <v>1716</v>
      </c>
      <c r="B265">
        <v>46</v>
      </c>
      <c r="C265">
        <f t="shared" si="115"/>
        <v>46</v>
      </c>
      <c r="D265" t="s">
        <v>52</v>
      </c>
      <c r="E265" t="str">
        <f t="shared" si="134"/>
        <v>Travel_Rarely</v>
      </c>
      <c r="F265">
        <v>488</v>
      </c>
      <c r="G265">
        <f t="shared" si="108"/>
        <v>488</v>
      </c>
      <c r="H265" t="s">
        <v>53</v>
      </c>
      <c r="I265" t="str">
        <f t="shared" si="116"/>
        <v>Sales</v>
      </c>
      <c r="J265">
        <v>2</v>
      </c>
      <c r="K265">
        <f t="shared" si="109"/>
        <v>2</v>
      </c>
      <c r="L265" t="s">
        <v>81</v>
      </c>
      <c r="M265" t="str">
        <f t="shared" si="117"/>
        <v>Bachelor</v>
      </c>
      <c r="N265" t="s">
        <v>93</v>
      </c>
      <c r="O265" t="str">
        <f t="shared" si="118"/>
        <v>Technical Degree</v>
      </c>
      <c r="P265" t="s">
        <v>58</v>
      </c>
      <c r="Q265" t="str">
        <f t="shared" si="119"/>
        <v>High</v>
      </c>
      <c r="R265" t="s">
        <v>57</v>
      </c>
      <c r="S265" t="str">
        <f t="shared" si="120"/>
        <v>Female</v>
      </c>
      <c r="T265">
        <v>75</v>
      </c>
      <c r="U265">
        <f t="shared" si="110"/>
        <v>75</v>
      </c>
      <c r="V265" t="s">
        <v>64</v>
      </c>
      <c r="W265" t="str">
        <f t="shared" si="121"/>
        <v>Low</v>
      </c>
      <c r="X265">
        <v>4</v>
      </c>
      <c r="Y265">
        <f t="shared" si="122"/>
        <v>4</v>
      </c>
      <c r="Z265" t="s">
        <v>87</v>
      </c>
      <c r="AA265" t="str">
        <f t="shared" si="123"/>
        <v>Manager</v>
      </c>
      <c r="AB265" t="s">
        <v>56</v>
      </c>
      <c r="AC265" t="str">
        <f t="shared" si="124"/>
        <v>Medium</v>
      </c>
      <c r="AD265" t="s">
        <v>71</v>
      </c>
      <c r="AE265" t="str">
        <f t="shared" si="125"/>
        <v>Married</v>
      </c>
      <c r="AF265">
        <v>16872</v>
      </c>
      <c r="AG265">
        <f t="shared" si="111"/>
        <v>16872</v>
      </c>
      <c r="AI265">
        <v>14977</v>
      </c>
      <c r="AJ265">
        <f t="shared" si="112"/>
        <v>14977</v>
      </c>
      <c r="AK265">
        <v>3</v>
      </c>
      <c r="AL265">
        <f t="shared" si="126"/>
        <v>3</v>
      </c>
      <c r="AM265" t="s">
        <v>62</v>
      </c>
      <c r="AN265" t="str">
        <f t="shared" si="127"/>
        <v>Yes</v>
      </c>
      <c r="AO265">
        <v>12</v>
      </c>
      <c r="AP265">
        <f t="shared" si="113"/>
        <v>12</v>
      </c>
      <c r="AQ265" t="s">
        <v>63</v>
      </c>
      <c r="AR265" t="str">
        <f t="shared" si="128"/>
        <v>Excellent</v>
      </c>
      <c r="AS265" t="s">
        <v>56</v>
      </c>
      <c r="AT265" t="str">
        <f t="shared" si="129"/>
        <v>Medium</v>
      </c>
      <c r="AU265">
        <v>2</v>
      </c>
      <c r="AV265">
        <f t="shared" si="114"/>
        <v>2</v>
      </c>
      <c r="AW265" t="s">
        <v>80</v>
      </c>
      <c r="AX265" t="str">
        <f t="shared" si="130"/>
        <v>Good</v>
      </c>
      <c r="AY265" t="s">
        <v>72</v>
      </c>
      <c r="AZ265" t="str">
        <f t="shared" si="131"/>
        <v>No</v>
      </c>
      <c r="BA265">
        <f t="shared" si="132"/>
        <v>0</v>
      </c>
      <c r="BB265" t="str">
        <f t="shared" si="133"/>
        <v/>
      </c>
    </row>
    <row r="266" spans="1:54" x14ac:dyDescent="0.35">
      <c r="A266">
        <v>1717</v>
      </c>
      <c r="B266">
        <v>28</v>
      </c>
      <c r="C266">
        <f t="shared" si="115"/>
        <v>28</v>
      </c>
      <c r="D266" t="s">
        <v>52</v>
      </c>
      <c r="E266" t="str">
        <f t="shared" si="134"/>
        <v>Travel_Rarely</v>
      </c>
      <c r="F266">
        <v>529</v>
      </c>
      <c r="G266">
        <f t="shared" si="108"/>
        <v>529</v>
      </c>
      <c r="H266" t="s">
        <v>67</v>
      </c>
      <c r="I266" t="str">
        <f t="shared" si="116"/>
        <v>Research &amp; Development</v>
      </c>
      <c r="J266">
        <v>2</v>
      </c>
      <c r="K266">
        <f t="shared" si="109"/>
        <v>2</v>
      </c>
      <c r="L266" t="s">
        <v>78</v>
      </c>
      <c r="M266" t="str">
        <f t="shared" si="117"/>
        <v>Master</v>
      </c>
      <c r="N266" t="s">
        <v>55</v>
      </c>
      <c r="O266" t="str">
        <f t="shared" si="118"/>
        <v>Life Sciences</v>
      </c>
      <c r="P266" t="s">
        <v>64</v>
      </c>
      <c r="Q266" t="str">
        <f t="shared" si="119"/>
        <v>Low</v>
      </c>
      <c r="R266" t="s">
        <v>69</v>
      </c>
      <c r="S266" t="str">
        <f t="shared" si="120"/>
        <v>Male</v>
      </c>
      <c r="T266">
        <v>79</v>
      </c>
      <c r="U266">
        <f t="shared" si="110"/>
        <v>79</v>
      </c>
      <c r="V266" t="s">
        <v>58</v>
      </c>
      <c r="W266" t="str">
        <f t="shared" si="121"/>
        <v>High</v>
      </c>
      <c r="X266">
        <v>1</v>
      </c>
      <c r="Y266">
        <f t="shared" si="122"/>
        <v>1</v>
      </c>
      <c r="Z266" t="s">
        <v>77</v>
      </c>
      <c r="AA266" t="str">
        <f t="shared" si="123"/>
        <v>Laboratory Technician</v>
      </c>
      <c r="AB266" t="s">
        <v>58</v>
      </c>
      <c r="AC266" t="str">
        <f t="shared" si="124"/>
        <v>High</v>
      </c>
      <c r="AD266" t="s">
        <v>61</v>
      </c>
      <c r="AE266" t="str">
        <f t="shared" si="125"/>
        <v>Single</v>
      </c>
      <c r="AF266">
        <v>3485</v>
      </c>
      <c r="AG266">
        <f t="shared" si="111"/>
        <v>3485</v>
      </c>
      <c r="AI266">
        <v>14935</v>
      </c>
      <c r="AJ266">
        <f t="shared" si="112"/>
        <v>14935</v>
      </c>
      <c r="AK266">
        <v>2</v>
      </c>
      <c r="AL266">
        <f t="shared" si="126"/>
        <v>2</v>
      </c>
      <c r="AM266" t="s">
        <v>72</v>
      </c>
      <c r="AN266" t="str">
        <f t="shared" si="127"/>
        <v>No</v>
      </c>
      <c r="AO266">
        <v>11</v>
      </c>
      <c r="AP266">
        <f t="shared" si="113"/>
        <v>11</v>
      </c>
      <c r="AQ266" t="s">
        <v>63</v>
      </c>
      <c r="AR266" t="str">
        <f t="shared" si="128"/>
        <v>Excellent</v>
      </c>
      <c r="AS266" t="s">
        <v>58</v>
      </c>
      <c r="AT266" t="str">
        <f t="shared" si="129"/>
        <v>High</v>
      </c>
      <c r="AU266">
        <v>5</v>
      </c>
      <c r="AV266">
        <f t="shared" si="114"/>
        <v>5</v>
      </c>
      <c r="AW266" t="s">
        <v>65</v>
      </c>
      <c r="AX266" t="str">
        <f t="shared" si="130"/>
        <v>Bad</v>
      </c>
      <c r="AY266" t="s">
        <v>62</v>
      </c>
      <c r="AZ266" t="str">
        <f t="shared" si="131"/>
        <v>Yes</v>
      </c>
      <c r="BA266">
        <f t="shared" si="132"/>
        <v>1</v>
      </c>
      <c r="BB266">
        <f t="shared" si="133"/>
        <v>1</v>
      </c>
    </row>
    <row r="267" spans="1:54" x14ac:dyDescent="0.35">
      <c r="A267">
        <v>1718</v>
      </c>
      <c r="B267">
        <v>29</v>
      </c>
      <c r="C267">
        <f t="shared" si="115"/>
        <v>29</v>
      </c>
      <c r="D267" t="s">
        <v>52</v>
      </c>
      <c r="E267" t="str">
        <f t="shared" si="134"/>
        <v>Travel_Rarely</v>
      </c>
      <c r="F267">
        <v>1210</v>
      </c>
      <c r="G267">
        <f t="shared" si="108"/>
        <v>1210</v>
      </c>
      <c r="H267" t="s">
        <v>53</v>
      </c>
      <c r="I267" t="str">
        <f t="shared" si="116"/>
        <v>Sales</v>
      </c>
      <c r="J267">
        <v>2</v>
      </c>
      <c r="K267">
        <f t="shared" si="109"/>
        <v>2</v>
      </c>
      <c r="L267" t="s">
        <v>81</v>
      </c>
      <c r="M267" t="str">
        <f t="shared" si="117"/>
        <v>Bachelor</v>
      </c>
      <c r="N267" t="s">
        <v>79</v>
      </c>
      <c r="O267" t="str">
        <f t="shared" si="118"/>
        <v>Medical</v>
      </c>
      <c r="P267" t="s">
        <v>64</v>
      </c>
      <c r="Q267" t="str">
        <f t="shared" si="119"/>
        <v>Low</v>
      </c>
      <c r="R267" t="s">
        <v>69</v>
      </c>
      <c r="S267" t="str">
        <f t="shared" si="120"/>
        <v>Male</v>
      </c>
      <c r="T267">
        <v>78</v>
      </c>
      <c r="U267">
        <f t="shared" si="110"/>
        <v>78</v>
      </c>
      <c r="V267" t="s">
        <v>56</v>
      </c>
      <c r="W267" t="str">
        <f t="shared" si="121"/>
        <v>Medium</v>
      </c>
      <c r="X267">
        <v>2</v>
      </c>
      <c r="Y267">
        <f t="shared" si="122"/>
        <v>2</v>
      </c>
      <c r="Z267" t="s">
        <v>59</v>
      </c>
      <c r="AA267" t="str">
        <f t="shared" si="123"/>
        <v>Sales Executive</v>
      </c>
      <c r="AB267" t="s">
        <v>56</v>
      </c>
      <c r="AC267" t="str">
        <f t="shared" si="124"/>
        <v>Medium</v>
      </c>
      <c r="AD267" t="s">
        <v>71</v>
      </c>
      <c r="AE267" t="str">
        <f t="shared" si="125"/>
        <v>Married</v>
      </c>
      <c r="AF267">
        <v>6644</v>
      </c>
      <c r="AG267">
        <f t="shared" si="111"/>
        <v>6644</v>
      </c>
      <c r="AI267">
        <v>3687</v>
      </c>
      <c r="AJ267">
        <f t="shared" si="112"/>
        <v>3687</v>
      </c>
      <c r="AK267">
        <v>2</v>
      </c>
      <c r="AL267">
        <f t="shared" si="126"/>
        <v>2</v>
      </c>
      <c r="AM267" t="s">
        <v>72</v>
      </c>
      <c r="AN267" t="str">
        <f t="shared" si="127"/>
        <v>No</v>
      </c>
      <c r="AO267">
        <v>19</v>
      </c>
      <c r="AP267">
        <f t="shared" si="113"/>
        <v>19</v>
      </c>
      <c r="AQ267" t="s">
        <v>63</v>
      </c>
      <c r="AR267" t="str">
        <f t="shared" si="128"/>
        <v>Excellent</v>
      </c>
      <c r="AS267" t="s">
        <v>56</v>
      </c>
      <c r="AT267" t="str">
        <f t="shared" si="129"/>
        <v>Medium</v>
      </c>
      <c r="AU267">
        <v>2</v>
      </c>
      <c r="AV267">
        <f t="shared" si="114"/>
        <v>2</v>
      </c>
      <c r="AW267" t="s">
        <v>74</v>
      </c>
      <c r="AX267" t="str">
        <f t="shared" si="130"/>
        <v>Better</v>
      </c>
      <c r="AY267" t="s">
        <v>72</v>
      </c>
      <c r="AZ267" t="str">
        <f t="shared" si="131"/>
        <v>No</v>
      </c>
      <c r="BA267">
        <f t="shared" si="132"/>
        <v>0</v>
      </c>
      <c r="BB267" t="str">
        <f t="shared" si="133"/>
        <v/>
      </c>
    </row>
    <row r="268" spans="1:54" x14ac:dyDescent="0.35">
      <c r="A268">
        <v>1719</v>
      </c>
      <c r="B268">
        <v>31</v>
      </c>
      <c r="C268">
        <f t="shared" si="115"/>
        <v>31</v>
      </c>
      <c r="D268" t="s">
        <v>52</v>
      </c>
      <c r="E268" t="str">
        <f t="shared" si="134"/>
        <v>Travel_Rarely</v>
      </c>
      <c r="F268">
        <v>1463</v>
      </c>
      <c r="G268">
        <f t="shared" si="108"/>
        <v>1463</v>
      </c>
      <c r="H268" t="s">
        <v>67</v>
      </c>
      <c r="I268" t="str">
        <f t="shared" si="116"/>
        <v>Research &amp; Development</v>
      </c>
      <c r="J268">
        <v>23</v>
      </c>
      <c r="K268">
        <f t="shared" si="109"/>
        <v>23</v>
      </c>
      <c r="L268" t="s">
        <v>81</v>
      </c>
      <c r="M268" t="str">
        <f t="shared" si="117"/>
        <v>Bachelor</v>
      </c>
      <c r="N268" t="s">
        <v>79</v>
      </c>
      <c r="O268" t="str">
        <f t="shared" si="118"/>
        <v>Medical</v>
      </c>
      <c r="P268" t="s">
        <v>56</v>
      </c>
      <c r="Q268" t="str">
        <f t="shared" si="119"/>
        <v>Medium</v>
      </c>
      <c r="R268" t="s">
        <v>69</v>
      </c>
      <c r="S268" t="str">
        <f t="shared" si="120"/>
        <v>Male</v>
      </c>
      <c r="T268">
        <v>64</v>
      </c>
      <c r="U268">
        <f t="shared" si="110"/>
        <v>64</v>
      </c>
      <c r="V268" t="s">
        <v>56</v>
      </c>
      <c r="W268" t="str">
        <f t="shared" si="121"/>
        <v>Medium</v>
      </c>
      <c r="X268">
        <v>2</v>
      </c>
      <c r="Y268">
        <f t="shared" si="122"/>
        <v>2</v>
      </c>
      <c r="Z268" t="s">
        <v>85</v>
      </c>
      <c r="AA268" t="str">
        <f t="shared" si="123"/>
        <v>Healthcare Representative</v>
      </c>
      <c r="AB268" t="s">
        <v>60</v>
      </c>
      <c r="AC268" t="str">
        <f t="shared" si="124"/>
        <v>Very High</v>
      </c>
      <c r="AD268" t="s">
        <v>71</v>
      </c>
      <c r="AE268" t="str">
        <f t="shared" si="125"/>
        <v>Married</v>
      </c>
      <c r="AF268">
        <v>5582</v>
      </c>
      <c r="AG268">
        <f t="shared" si="111"/>
        <v>5582</v>
      </c>
      <c r="AI268">
        <v>14408</v>
      </c>
      <c r="AJ268">
        <f t="shared" si="112"/>
        <v>14408</v>
      </c>
      <c r="AK268">
        <v>0</v>
      </c>
      <c r="AL268">
        <f t="shared" si="126"/>
        <v>0</v>
      </c>
      <c r="AM268" t="s">
        <v>72</v>
      </c>
      <c r="AN268" t="str">
        <f t="shared" si="127"/>
        <v>No</v>
      </c>
      <c r="AO268">
        <v>21</v>
      </c>
      <c r="AP268">
        <f t="shared" si="113"/>
        <v>21</v>
      </c>
      <c r="AQ268" t="s">
        <v>73</v>
      </c>
      <c r="AR268" t="str">
        <f t="shared" si="128"/>
        <v>Outstanding</v>
      </c>
      <c r="AS268" t="s">
        <v>56</v>
      </c>
      <c r="AT268" t="str">
        <f t="shared" si="129"/>
        <v>Medium</v>
      </c>
      <c r="AU268">
        <v>2</v>
      </c>
      <c r="AV268">
        <f t="shared" si="114"/>
        <v>2</v>
      </c>
      <c r="AW268" t="s">
        <v>74</v>
      </c>
      <c r="AX268" t="str">
        <f t="shared" si="130"/>
        <v>Better</v>
      </c>
      <c r="AY268" t="s">
        <v>72</v>
      </c>
      <c r="AZ268" t="str">
        <f t="shared" si="131"/>
        <v>No</v>
      </c>
      <c r="BA268">
        <f t="shared" si="132"/>
        <v>0</v>
      </c>
      <c r="BB268" t="str">
        <f t="shared" si="133"/>
        <v/>
      </c>
    </row>
    <row r="269" spans="1:54" x14ac:dyDescent="0.35">
      <c r="A269">
        <v>1720</v>
      </c>
      <c r="B269">
        <v>25</v>
      </c>
      <c r="C269">
        <f t="shared" si="115"/>
        <v>25</v>
      </c>
      <c r="D269" t="s">
        <v>86</v>
      </c>
      <c r="E269" t="str">
        <f t="shared" si="134"/>
        <v>Non-Travel</v>
      </c>
      <c r="F269">
        <v>675</v>
      </c>
      <c r="G269">
        <f t="shared" si="108"/>
        <v>675</v>
      </c>
      <c r="H269" t="s">
        <v>67</v>
      </c>
      <c r="I269" t="str">
        <f t="shared" si="116"/>
        <v>Research &amp; Development</v>
      </c>
      <c r="J269">
        <v>5</v>
      </c>
      <c r="K269">
        <f t="shared" si="109"/>
        <v>5</v>
      </c>
      <c r="L269" t="s">
        <v>54</v>
      </c>
      <c r="M269" t="str">
        <f t="shared" si="117"/>
        <v>College</v>
      </c>
      <c r="N269" t="s">
        <v>55</v>
      </c>
      <c r="O269" t="str">
        <f t="shared" si="118"/>
        <v>Life Sciences</v>
      </c>
      <c r="P269" t="s">
        <v>56</v>
      </c>
      <c r="Q269" t="str">
        <f t="shared" si="119"/>
        <v>Medium</v>
      </c>
      <c r="R269" t="s">
        <v>69</v>
      </c>
      <c r="S269" t="str">
        <f t="shared" si="120"/>
        <v>Male</v>
      </c>
      <c r="T269">
        <v>85</v>
      </c>
      <c r="U269">
        <f t="shared" si="110"/>
        <v>85</v>
      </c>
      <c r="V269" t="s">
        <v>60</v>
      </c>
      <c r="W269" t="str">
        <f t="shared" si="121"/>
        <v>Very High</v>
      </c>
      <c r="X269">
        <v>2</v>
      </c>
      <c r="Y269">
        <f t="shared" si="122"/>
        <v>2</v>
      </c>
      <c r="Z269" t="s">
        <v>85</v>
      </c>
      <c r="AA269" t="str">
        <f t="shared" si="123"/>
        <v>Healthcare Representative</v>
      </c>
      <c r="AB269" t="s">
        <v>64</v>
      </c>
      <c r="AC269" t="str">
        <f t="shared" si="124"/>
        <v>Low</v>
      </c>
      <c r="AD269" t="s">
        <v>83</v>
      </c>
      <c r="AE269" t="str">
        <f t="shared" si="125"/>
        <v>Divorced</v>
      </c>
      <c r="AF269">
        <v>4000</v>
      </c>
      <c r="AG269">
        <f t="shared" si="111"/>
        <v>4000</v>
      </c>
      <c r="AI269">
        <v>18384</v>
      </c>
      <c r="AJ269">
        <f t="shared" si="112"/>
        <v>18384</v>
      </c>
      <c r="AK269">
        <v>1</v>
      </c>
      <c r="AL269">
        <f t="shared" si="126"/>
        <v>1</v>
      </c>
      <c r="AM269" t="s">
        <v>72</v>
      </c>
      <c r="AN269" t="str">
        <f t="shared" si="127"/>
        <v>No</v>
      </c>
      <c r="AO269">
        <v>12</v>
      </c>
      <c r="AP269">
        <f t="shared" si="113"/>
        <v>12</v>
      </c>
      <c r="AQ269" t="s">
        <v>63</v>
      </c>
      <c r="AR269" t="str">
        <f t="shared" si="128"/>
        <v>Excellent</v>
      </c>
      <c r="AS269" t="s">
        <v>60</v>
      </c>
      <c r="AT269" t="str">
        <f t="shared" si="129"/>
        <v>Very High</v>
      </c>
      <c r="AU269">
        <v>2</v>
      </c>
      <c r="AV269">
        <f t="shared" si="114"/>
        <v>2</v>
      </c>
      <c r="AW269" t="s">
        <v>74</v>
      </c>
      <c r="AX269" t="str">
        <f t="shared" si="130"/>
        <v>Better</v>
      </c>
      <c r="AY269" t="s">
        <v>72</v>
      </c>
      <c r="AZ269" t="str">
        <f t="shared" si="131"/>
        <v>No</v>
      </c>
      <c r="BA269">
        <f t="shared" si="132"/>
        <v>0</v>
      </c>
      <c r="BB269" t="str">
        <f t="shared" si="133"/>
        <v/>
      </c>
    </row>
    <row r="270" spans="1:54" x14ac:dyDescent="0.35">
      <c r="A270">
        <v>1721</v>
      </c>
      <c r="B270">
        <v>45</v>
      </c>
      <c r="C270">
        <f t="shared" si="115"/>
        <v>45</v>
      </c>
      <c r="D270" t="s">
        <v>52</v>
      </c>
      <c r="E270" t="str">
        <f t="shared" si="134"/>
        <v>Travel_Rarely</v>
      </c>
      <c r="F270">
        <v>1385</v>
      </c>
      <c r="G270">
        <f t="shared" si="108"/>
        <v>1385</v>
      </c>
      <c r="H270" t="s">
        <v>67</v>
      </c>
      <c r="I270" t="str">
        <f t="shared" si="116"/>
        <v>Research &amp; Development</v>
      </c>
      <c r="J270">
        <v>20</v>
      </c>
      <c r="K270">
        <f t="shared" si="109"/>
        <v>20</v>
      </c>
      <c r="L270" t="s">
        <v>54</v>
      </c>
      <c r="M270" t="str">
        <f t="shared" si="117"/>
        <v>College</v>
      </c>
      <c r="N270" t="s">
        <v>79</v>
      </c>
      <c r="O270" t="str">
        <f t="shared" si="118"/>
        <v>Medical</v>
      </c>
      <c r="P270" t="s">
        <v>58</v>
      </c>
      <c r="Q270" t="str">
        <f t="shared" si="119"/>
        <v>High</v>
      </c>
      <c r="R270" t="s">
        <v>69</v>
      </c>
      <c r="S270" t="str">
        <f t="shared" si="120"/>
        <v>Male</v>
      </c>
      <c r="T270">
        <v>79</v>
      </c>
      <c r="U270">
        <f t="shared" si="110"/>
        <v>79</v>
      </c>
      <c r="V270" t="s">
        <v>58</v>
      </c>
      <c r="W270" t="str">
        <f t="shared" si="121"/>
        <v>High</v>
      </c>
      <c r="X270">
        <v>4</v>
      </c>
      <c r="Y270">
        <f t="shared" si="122"/>
        <v>4</v>
      </c>
      <c r="Z270" t="s">
        <v>85</v>
      </c>
      <c r="AA270" t="str">
        <f t="shared" si="123"/>
        <v>Healthcare Representative</v>
      </c>
      <c r="AB270" t="s">
        <v>60</v>
      </c>
      <c r="AC270" t="str">
        <f t="shared" si="124"/>
        <v>Very High</v>
      </c>
      <c r="AD270" t="s">
        <v>71</v>
      </c>
      <c r="AE270" t="str">
        <f t="shared" si="125"/>
        <v>Married</v>
      </c>
      <c r="AF270">
        <v>13496</v>
      </c>
      <c r="AG270">
        <f t="shared" si="111"/>
        <v>13496</v>
      </c>
      <c r="AI270">
        <v>7501</v>
      </c>
      <c r="AJ270">
        <f t="shared" si="112"/>
        <v>7501</v>
      </c>
      <c r="AK270">
        <v>0</v>
      </c>
      <c r="AL270">
        <f t="shared" si="126"/>
        <v>0</v>
      </c>
      <c r="AM270" t="s">
        <v>62</v>
      </c>
      <c r="AN270" t="str">
        <f t="shared" si="127"/>
        <v>Yes</v>
      </c>
      <c r="AO270">
        <v>14</v>
      </c>
      <c r="AP270">
        <f t="shared" si="113"/>
        <v>14</v>
      </c>
      <c r="AQ270" t="s">
        <v>63</v>
      </c>
      <c r="AR270" t="str">
        <f t="shared" si="128"/>
        <v>Excellent</v>
      </c>
      <c r="AS270" t="s">
        <v>56</v>
      </c>
      <c r="AT270" t="str">
        <f t="shared" si="129"/>
        <v>Medium</v>
      </c>
      <c r="AU270">
        <v>2</v>
      </c>
      <c r="AV270">
        <f t="shared" si="114"/>
        <v>2</v>
      </c>
      <c r="AW270" t="s">
        <v>74</v>
      </c>
      <c r="AX270" t="str">
        <f t="shared" si="130"/>
        <v>Better</v>
      </c>
      <c r="AY270" t="s">
        <v>72</v>
      </c>
      <c r="AZ270" t="str">
        <f t="shared" si="131"/>
        <v>No</v>
      </c>
      <c r="BA270">
        <f t="shared" si="132"/>
        <v>0</v>
      </c>
      <c r="BB270" t="str">
        <f t="shared" si="133"/>
        <v/>
      </c>
    </row>
    <row r="271" spans="1:54" x14ac:dyDescent="0.35">
      <c r="A271">
        <v>1722</v>
      </c>
      <c r="B271">
        <v>36</v>
      </c>
      <c r="C271">
        <f t="shared" si="115"/>
        <v>36</v>
      </c>
      <c r="D271" t="s">
        <v>52</v>
      </c>
      <c r="E271" t="str">
        <f t="shared" si="134"/>
        <v>Travel_Rarely</v>
      </c>
      <c r="F271">
        <v>1403</v>
      </c>
      <c r="G271">
        <f t="shared" si="108"/>
        <v>1403</v>
      </c>
      <c r="H271" t="s">
        <v>67</v>
      </c>
      <c r="I271" t="str">
        <f t="shared" si="116"/>
        <v>Research &amp; Development</v>
      </c>
      <c r="J271">
        <v>6</v>
      </c>
      <c r="K271">
        <f t="shared" si="109"/>
        <v>6</v>
      </c>
      <c r="L271" t="s">
        <v>81</v>
      </c>
      <c r="M271" t="str">
        <f t="shared" si="117"/>
        <v>Bachelor</v>
      </c>
      <c r="N271" t="s">
        <v>55</v>
      </c>
      <c r="O271" t="str">
        <f t="shared" si="118"/>
        <v>Life Sciences</v>
      </c>
      <c r="P271" t="s">
        <v>76</v>
      </c>
      <c r="Q271" t="str">
        <f t="shared" si="119"/>
        <v>Ver High</v>
      </c>
      <c r="R271" t="s">
        <v>69</v>
      </c>
      <c r="S271" t="str">
        <f t="shared" si="120"/>
        <v>Male</v>
      </c>
      <c r="T271">
        <v>47</v>
      </c>
      <c r="U271">
        <f t="shared" si="110"/>
        <v>47</v>
      </c>
      <c r="V271" t="s">
        <v>58</v>
      </c>
      <c r="W271" t="str">
        <f t="shared" si="121"/>
        <v>High</v>
      </c>
      <c r="X271">
        <v>1</v>
      </c>
      <c r="Y271">
        <f t="shared" si="122"/>
        <v>1</v>
      </c>
      <c r="Z271" t="s">
        <v>77</v>
      </c>
      <c r="AA271" t="str">
        <f t="shared" si="123"/>
        <v>Laboratory Technician</v>
      </c>
      <c r="AB271" t="s">
        <v>60</v>
      </c>
      <c r="AC271" t="str">
        <f t="shared" si="124"/>
        <v>Very High</v>
      </c>
      <c r="AD271" t="s">
        <v>71</v>
      </c>
      <c r="AE271" t="str">
        <f t="shared" si="125"/>
        <v>Married</v>
      </c>
      <c r="AF271">
        <v>3210</v>
      </c>
      <c r="AG271">
        <f t="shared" si="111"/>
        <v>3210</v>
      </c>
      <c r="AI271">
        <v>20251</v>
      </c>
      <c r="AJ271">
        <f t="shared" si="112"/>
        <v>20251</v>
      </c>
      <c r="AK271">
        <v>0</v>
      </c>
      <c r="AL271">
        <f t="shared" si="126"/>
        <v>0</v>
      </c>
      <c r="AM271" t="s">
        <v>72</v>
      </c>
      <c r="AN271" t="str">
        <f t="shared" si="127"/>
        <v>No</v>
      </c>
      <c r="AO271">
        <v>11</v>
      </c>
      <c r="AP271">
        <f t="shared" si="113"/>
        <v>11</v>
      </c>
      <c r="AQ271" t="s">
        <v>63</v>
      </c>
      <c r="AR271" t="str">
        <f t="shared" si="128"/>
        <v>Excellent</v>
      </c>
      <c r="AS271" t="s">
        <v>58</v>
      </c>
      <c r="AT271" t="str">
        <f t="shared" si="129"/>
        <v>High</v>
      </c>
      <c r="AU271">
        <v>4</v>
      </c>
      <c r="AV271">
        <f t="shared" si="114"/>
        <v>4</v>
      </c>
      <c r="AW271" t="s">
        <v>74</v>
      </c>
      <c r="AX271" t="str">
        <f t="shared" si="130"/>
        <v>Better</v>
      </c>
      <c r="AY271" t="s">
        <v>72</v>
      </c>
      <c r="AZ271" t="str">
        <f t="shared" si="131"/>
        <v>No</v>
      </c>
      <c r="BA271">
        <f t="shared" si="132"/>
        <v>0</v>
      </c>
      <c r="BB271" t="str">
        <f t="shared" si="133"/>
        <v/>
      </c>
    </row>
    <row r="272" spans="1:54" x14ac:dyDescent="0.35">
      <c r="A272">
        <v>1723</v>
      </c>
      <c r="B272">
        <v>55</v>
      </c>
      <c r="C272">
        <f t="shared" si="115"/>
        <v>55</v>
      </c>
      <c r="D272" t="s">
        <v>52</v>
      </c>
      <c r="E272" t="str">
        <f t="shared" si="134"/>
        <v>Travel_Rarely</v>
      </c>
      <c r="F272">
        <v>452</v>
      </c>
      <c r="G272">
        <f t="shared" si="108"/>
        <v>452</v>
      </c>
      <c r="H272" t="s">
        <v>67</v>
      </c>
      <c r="I272" t="str">
        <f t="shared" si="116"/>
        <v>Research &amp; Development</v>
      </c>
      <c r="J272">
        <v>1</v>
      </c>
      <c r="K272">
        <f t="shared" si="109"/>
        <v>1</v>
      </c>
      <c r="L272" t="s">
        <v>81</v>
      </c>
      <c r="M272" t="str">
        <f t="shared" si="117"/>
        <v>Bachelor</v>
      </c>
      <c r="N272" t="s">
        <v>79</v>
      </c>
      <c r="O272" t="str">
        <f t="shared" si="118"/>
        <v>Medical</v>
      </c>
      <c r="P272" t="s">
        <v>76</v>
      </c>
      <c r="Q272" t="str">
        <f t="shared" si="119"/>
        <v>Ver High</v>
      </c>
      <c r="R272" t="s">
        <v>69</v>
      </c>
      <c r="S272" t="str">
        <f t="shared" si="120"/>
        <v>Male</v>
      </c>
      <c r="T272">
        <v>81</v>
      </c>
      <c r="U272">
        <f t="shared" si="110"/>
        <v>81</v>
      </c>
      <c r="V272" t="s">
        <v>58</v>
      </c>
      <c r="W272" t="str">
        <f t="shared" si="121"/>
        <v>High</v>
      </c>
      <c r="X272">
        <v>5</v>
      </c>
      <c r="Y272">
        <f t="shared" si="122"/>
        <v>5</v>
      </c>
      <c r="Z272" t="s">
        <v>87</v>
      </c>
      <c r="AA272" t="str">
        <f t="shared" si="123"/>
        <v>Manager</v>
      </c>
      <c r="AB272" t="s">
        <v>64</v>
      </c>
      <c r="AC272" t="str">
        <f t="shared" si="124"/>
        <v>Low</v>
      </c>
      <c r="AD272" t="s">
        <v>61</v>
      </c>
      <c r="AE272" t="str">
        <f t="shared" si="125"/>
        <v>Single</v>
      </c>
      <c r="AF272">
        <v>19045</v>
      </c>
      <c r="AG272">
        <f t="shared" si="111"/>
        <v>19045</v>
      </c>
      <c r="AI272">
        <v>18938</v>
      </c>
      <c r="AJ272">
        <f t="shared" si="112"/>
        <v>18938</v>
      </c>
      <c r="AK272">
        <v>0</v>
      </c>
      <c r="AL272">
        <f t="shared" si="126"/>
        <v>0</v>
      </c>
      <c r="AM272" t="s">
        <v>62</v>
      </c>
      <c r="AN272" t="str">
        <f t="shared" si="127"/>
        <v>Yes</v>
      </c>
      <c r="AO272">
        <v>14</v>
      </c>
      <c r="AP272">
        <f t="shared" si="113"/>
        <v>14</v>
      </c>
      <c r="AQ272" t="s">
        <v>63</v>
      </c>
      <c r="AR272" t="str">
        <f t="shared" si="128"/>
        <v>Excellent</v>
      </c>
      <c r="AS272" t="s">
        <v>58</v>
      </c>
      <c r="AT272" t="str">
        <f t="shared" si="129"/>
        <v>High</v>
      </c>
      <c r="AU272">
        <v>2</v>
      </c>
      <c r="AV272">
        <f t="shared" si="114"/>
        <v>2</v>
      </c>
      <c r="AW272" t="s">
        <v>74</v>
      </c>
      <c r="AX272" t="str">
        <f t="shared" si="130"/>
        <v>Better</v>
      </c>
      <c r="AY272" t="s">
        <v>72</v>
      </c>
      <c r="AZ272" t="str">
        <f t="shared" si="131"/>
        <v>No</v>
      </c>
      <c r="BA272">
        <f t="shared" si="132"/>
        <v>0</v>
      </c>
      <c r="BB272" t="str">
        <f t="shared" si="133"/>
        <v/>
      </c>
    </row>
    <row r="273" spans="1:54" x14ac:dyDescent="0.35">
      <c r="A273">
        <v>1724</v>
      </c>
      <c r="B273">
        <v>47</v>
      </c>
      <c r="C273">
        <f t="shared" si="115"/>
        <v>47</v>
      </c>
      <c r="D273" t="s">
        <v>86</v>
      </c>
      <c r="E273" t="str">
        <f t="shared" si="134"/>
        <v>Non-Travel</v>
      </c>
      <c r="F273">
        <v>666</v>
      </c>
      <c r="G273">
        <f t="shared" si="108"/>
        <v>666</v>
      </c>
      <c r="H273" t="s">
        <v>67</v>
      </c>
      <c r="I273" t="str">
        <f t="shared" si="116"/>
        <v>Research &amp; Development</v>
      </c>
      <c r="J273">
        <v>29</v>
      </c>
      <c r="K273">
        <f t="shared" si="109"/>
        <v>29</v>
      </c>
      <c r="L273" t="s">
        <v>78</v>
      </c>
      <c r="M273" t="str">
        <f t="shared" si="117"/>
        <v>Master</v>
      </c>
      <c r="N273" t="s">
        <v>55</v>
      </c>
      <c r="O273" t="str">
        <f t="shared" si="118"/>
        <v>Life Sciences</v>
      </c>
      <c r="P273" t="s">
        <v>64</v>
      </c>
      <c r="Q273" t="str">
        <f t="shared" si="119"/>
        <v>Low</v>
      </c>
      <c r="R273" t="s">
        <v>69</v>
      </c>
      <c r="S273" t="str">
        <f t="shared" si="120"/>
        <v>Male</v>
      </c>
      <c r="T273">
        <v>88</v>
      </c>
      <c r="U273">
        <f t="shared" si="110"/>
        <v>88</v>
      </c>
      <c r="V273" t="s">
        <v>58</v>
      </c>
      <c r="W273" t="str">
        <f t="shared" si="121"/>
        <v>High</v>
      </c>
      <c r="X273">
        <v>3</v>
      </c>
      <c r="Y273">
        <f t="shared" si="122"/>
        <v>3</v>
      </c>
      <c r="Z273" t="s">
        <v>87</v>
      </c>
      <c r="AA273" t="str">
        <f t="shared" si="123"/>
        <v>Manager</v>
      </c>
      <c r="AB273" t="s">
        <v>56</v>
      </c>
      <c r="AC273" t="str">
        <f t="shared" si="124"/>
        <v>Medium</v>
      </c>
      <c r="AD273" t="s">
        <v>71</v>
      </c>
      <c r="AE273" t="str">
        <f t="shared" si="125"/>
        <v>Married</v>
      </c>
      <c r="AF273">
        <v>11849</v>
      </c>
      <c r="AG273">
        <f t="shared" si="111"/>
        <v>11849</v>
      </c>
      <c r="AI273">
        <v>10268</v>
      </c>
      <c r="AJ273">
        <f t="shared" si="112"/>
        <v>10268</v>
      </c>
      <c r="AK273">
        <v>1</v>
      </c>
      <c r="AL273">
        <f t="shared" si="126"/>
        <v>1</v>
      </c>
      <c r="AM273" t="s">
        <v>62</v>
      </c>
      <c r="AN273" t="str">
        <f t="shared" si="127"/>
        <v>Yes</v>
      </c>
      <c r="AO273">
        <v>12</v>
      </c>
      <c r="AP273">
        <f t="shared" si="113"/>
        <v>12</v>
      </c>
      <c r="AQ273" t="s">
        <v>63</v>
      </c>
      <c r="AR273" t="str">
        <f t="shared" si="128"/>
        <v>Excellent</v>
      </c>
      <c r="AS273" t="s">
        <v>60</v>
      </c>
      <c r="AT273" t="str">
        <f t="shared" si="129"/>
        <v>Very High</v>
      </c>
      <c r="AU273">
        <v>2</v>
      </c>
      <c r="AV273">
        <f t="shared" si="114"/>
        <v>2</v>
      </c>
      <c r="AW273" t="s">
        <v>80</v>
      </c>
      <c r="AX273" t="str">
        <f t="shared" si="130"/>
        <v>Good</v>
      </c>
      <c r="AY273" t="s">
        <v>62</v>
      </c>
      <c r="AZ273" t="str">
        <f t="shared" si="131"/>
        <v>Yes</v>
      </c>
      <c r="BA273">
        <f t="shared" si="132"/>
        <v>1</v>
      </c>
      <c r="BB273">
        <f t="shared" si="133"/>
        <v>1</v>
      </c>
    </row>
    <row r="274" spans="1:54" x14ac:dyDescent="0.35">
      <c r="A274">
        <v>1725</v>
      </c>
      <c r="B274">
        <v>28</v>
      </c>
      <c r="C274">
        <f t="shared" si="115"/>
        <v>28</v>
      </c>
      <c r="D274" t="s">
        <v>52</v>
      </c>
      <c r="E274" t="str">
        <f t="shared" si="134"/>
        <v>Travel_Rarely</v>
      </c>
      <c r="F274">
        <v>1158</v>
      </c>
      <c r="G274">
        <f t="shared" si="108"/>
        <v>1158</v>
      </c>
      <c r="H274" t="s">
        <v>67</v>
      </c>
      <c r="I274" t="str">
        <f t="shared" si="116"/>
        <v>Research &amp; Development</v>
      </c>
      <c r="J274">
        <v>9</v>
      </c>
      <c r="K274">
        <f t="shared" si="109"/>
        <v>9</v>
      </c>
      <c r="L274" t="s">
        <v>81</v>
      </c>
      <c r="M274" t="str">
        <f t="shared" si="117"/>
        <v>Bachelor</v>
      </c>
      <c r="N274" t="s">
        <v>79</v>
      </c>
      <c r="O274" t="str">
        <f t="shared" si="118"/>
        <v>Medical</v>
      </c>
      <c r="P274" t="s">
        <v>76</v>
      </c>
      <c r="Q274" t="str">
        <f t="shared" si="119"/>
        <v>Ver High</v>
      </c>
      <c r="R274" t="s">
        <v>69</v>
      </c>
      <c r="S274" t="str">
        <f t="shared" si="120"/>
        <v>Male</v>
      </c>
      <c r="T274">
        <v>94</v>
      </c>
      <c r="U274">
        <f t="shared" si="110"/>
        <v>94</v>
      </c>
      <c r="V274" t="s">
        <v>58</v>
      </c>
      <c r="W274" t="str">
        <f t="shared" si="121"/>
        <v>High</v>
      </c>
      <c r="X274">
        <v>1</v>
      </c>
      <c r="Y274">
        <f t="shared" si="122"/>
        <v>1</v>
      </c>
      <c r="Z274" t="s">
        <v>70</v>
      </c>
      <c r="AA274" t="str">
        <f t="shared" si="123"/>
        <v>Research Scientist</v>
      </c>
      <c r="AB274" t="s">
        <v>60</v>
      </c>
      <c r="AC274" t="str">
        <f t="shared" si="124"/>
        <v>Very High</v>
      </c>
      <c r="AD274" t="s">
        <v>71</v>
      </c>
      <c r="AE274" t="str">
        <f t="shared" si="125"/>
        <v>Married</v>
      </c>
      <c r="AF274">
        <v>2070</v>
      </c>
      <c r="AG274">
        <f t="shared" si="111"/>
        <v>2070</v>
      </c>
      <c r="AI274">
        <v>2613</v>
      </c>
      <c r="AJ274">
        <f t="shared" si="112"/>
        <v>2613</v>
      </c>
      <c r="AK274">
        <v>1</v>
      </c>
      <c r="AL274">
        <f t="shared" si="126"/>
        <v>1</v>
      </c>
      <c r="AM274" t="s">
        <v>72</v>
      </c>
      <c r="AN274" t="str">
        <f t="shared" si="127"/>
        <v>No</v>
      </c>
      <c r="AO274">
        <v>23</v>
      </c>
      <c r="AP274">
        <f t="shared" si="113"/>
        <v>23</v>
      </c>
      <c r="AQ274" t="s">
        <v>73</v>
      </c>
      <c r="AR274" t="str">
        <f t="shared" si="128"/>
        <v>Outstanding</v>
      </c>
      <c r="AS274" t="s">
        <v>60</v>
      </c>
      <c r="AT274" t="str">
        <f t="shared" si="129"/>
        <v>Very High</v>
      </c>
      <c r="AU274">
        <v>3</v>
      </c>
      <c r="AV274">
        <f t="shared" si="114"/>
        <v>3</v>
      </c>
      <c r="AW274" t="s">
        <v>80</v>
      </c>
      <c r="AX274" t="str">
        <f t="shared" si="130"/>
        <v>Good</v>
      </c>
      <c r="AY274" t="s">
        <v>72</v>
      </c>
      <c r="AZ274" t="str">
        <f t="shared" si="131"/>
        <v>No</v>
      </c>
      <c r="BA274">
        <f t="shared" si="132"/>
        <v>0</v>
      </c>
      <c r="BB274" t="str">
        <f t="shared" si="133"/>
        <v/>
      </c>
    </row>
    <row r="275" spans="1:54" x14ac:dyDescent="0.35">
      <c r="A275">
        <v>1726</v>
      </c>
      <c r="B275">
        <v>37</v>
      </c>
      <c r="C275">
        <f t="shared" si="115"/>
        <v>37</v>
      </c>
      <c r="D275" t="s">
        <v>52</v>
      </c>
      <c r="E275" t="str">
        <f t="shared" si="134"/>
        <v>Travel_Rarely</v>
      </c>
      <c r="F275">
        <v>228</v>
      </c>
      <c r="G275">
        <f t="shared" si="108"/>
        <v>228</v>
      </c>
      <c r="H275" t="s">
        <v>53</v>
      </c>
      <c r="I275" t="str">
        <f t="shared" si="116"/>
        <v>Sales</v>
      </c>
      <c r="J275">
        <v>6</v>
      </c>
      <c r="K275">
        <f t="shared" si="109"/>
        <v>6</v>
      </c>
      <c r="L275" t="s">
        <v>78</v>
      </c>
      <c r="M275" t="str">
        <f t="shared" si="117"/>
        <v>Master</v>
      </c>
      <c r="N275" t="s">
        <v>79</v>
      </c>
      <c r="O275" t="str">
        <f t="shared" si="118"/>
        <v>Medical</v>
      </c>
      <c r="P275" t="s">
        <v>58</v>
      </c>
      <c r="Q275" t="str">
        <f t="shared" si="119"/>
        <v>High</v>
      </c>
      <c r="R275" t="s">
        <v>69</v>
      </c>
      <c r="S275" t="str">
        <f t="shared" si="120"/>
        <v>Male</v>
      </c>
      <c r="T275">
        <v>98</v>
      </c>
      <c r="U275">
        <f t="shared" si="110"/>
        <v>98</v>
      </c>
      <c r="V275" t="s">
        <v>58</v>
      </c>
      <c r="W275" t="str">
        <f t="shared" si="121"/>
        <v>High</v>
      </c>
      <c r="X275">
        <v>2</v>
      </c>
      <c r="Y275">
        <f t="shared" si="122"/>
        <v>2</v>
      </c>
      <c r="Z275" t="s">
        <v>59</v>
      </c>
      <c r="AA275" t="str">
        <f t="shared" si="123"/>
        <v>Sales Executive</v>
      </c>
      <c r="AB275" t="s">
        <v>60</v>
      </c>
      <c r="AC275" t="str">
        <f t="shared" si="124"/>
        <v>Very High</v>
      </c>
      <c r="AD275" t="s">
        <v>71</v>
      </c>
      <c r="AE275" t="str">
        <f t="shared" si="125"/>
        <v>Married</v>
      </c>
      <c r="AF275">
        <v>6502</v>
      </c>
      <c r="AG275">
        <f t="shared" si="111"/>
        <v>6502</v>
      </c>
      <c r="AI275">
        <v>22825</v>
      </c>
      <c r="AJ275">
        <f t="shared" si="112"/>
        <v>22825</v>
      </c>
      <c r="AK275">
        <v>4</v>
      </c>
      <c r="AL275">
        <f t="shared" si="126"/>
        <v>4</v>
      </c>
      <c r="AM275" t="s">
        <v>72</v>
      </c>
      <c r="AN275" t="str">
        <f t="shared" si="127"/>
        <v>No</v>
      </c>
      <c r="AO275">
        <v>14</v>
      </c>
      <c r="AP275">
        <f t="shared" si="113"/>
        <v>14</v>
      </c>
      <c r="AQ275" t="s">
        <v>63</v>
      </c>
      <c r="AR275" t="str">
        <f t="shared" si="128"/>
        <v>Excellent</v>
      </c>
      <c r="AS275" t="s">
        <v>56</v>
      </c>
      <c r="AT275" t="str">
        <f t="shared" si="129"/>
        <v>Medium</v>
      </c>
      <c r="AU275">
        <v>5</v>
      </c>
      <c r="AV275">
        <f t="shared" si="114"/>
        <v>5</v>
      </c>
      <c r="AW275" t="s">
        <v>92</v>
      </c>
      <c r="AX275" t="str">
        <f t="shared" si="130"/>
        <v>Best</v>
      </c>
      <c r="AY275" t="s">
        <v>72</v>
      </c>
      <c r="AZ275" t="str">
        <f t="shared" si="131"/>
        <v>No</v>
      </c>
      <c r="BA275">
        <f t="shared" si="132"/>
        <v>0</v>
      </c>
      <c r="BB275" t="str">
        <f t="shared" si="133"/>
        <v/>
      </c>
    </row>
    <row r="276" spans="1:54" x14ac:dyDescent="0.35">
      <c r="A276">
        <v>1727</v>
      </c>
      <c r="B276">
        <v>21</v>
      </c>
      <c r="C276">
        <f t="shared" si="115"/>
        <v>21</v>
      </c>
      <c r="D276" t="s">
        <v>52</v>
      </c>
      <c r="E276" t="str">
        <f t="shared" si="134"/>
        <v>Travel_Rarely</v>
      </c>
      <c r="F276">
        <v>996</v>
      </c>
      <c r="G276">
        <f t="shared" si="108"/>
        <v>996</v>
      </c>
      <c r="H276" t="s">
        <v>67</v>
      </c>
      <c r="I276" t="str">
        <f t="shared" si="116"/>
        <v>Research &amp; Development</v>
      </c>
      <c r="J276">
        <v>3</v>
      </c>
      <c r="K276">
        <f t="shared" si="109"/>
        <v>3</v>
      </c>
      <c r="L276" t="s">
        <v>54</v>
      </c>
      <c r="M276" t="str">
        <f t="shared" si="117"/>
        <v>College</v>
      </c>
      <c r="N276" t="s">
        <v>79</v>
      </c>
      <c r="O276" t="str">
        <f t="shared" si="118"/>
        <v>Medical</v>
      </c>
      <c r="P276" t="s">
        <v>76</v>
      </c>
      <c r="Q276" t="str">
        <f t="shared" si="119"/>
        <v>Ver High</v>
      </c>
      <c r="R276" t="s">
        <v>69</v>
      </c>
      <c r="S276" t="str">
        <f t="shared" si="120"/>
        <v>Male</v>
      </c>
      <c r="T276">
        <v>100</v>
      </c>
      <c r="U276">
        <f t="shared" si="110"/>
        <v>100</v>
      </c>
      <c r="V276" t="s">
        <v>56</v>
      </c>
      <c r="W276" t="str">
        <f t="shared" si="121"/>
        <v>Medium</v>
      </c>
      <c r="X276">
        <v>1</v>
      </c>
      <c r="Y276">
        <f t="shared" si="122"/>
        <v>1</v>
      </c>
      <c r="Z276" t="s">
        <v>70</v>
      </c>
      <c r="AA276" t="str">
        <f t="shared" si="123"/>
        <v>Research Scientist</v>
      </c>
      <c r="AB276" t="s">
        <v>58</v>
      </c>
      <c r="AC276" t="str">
        <f t="shared" si="124"/>
        <v>High</v>
      </c>
      <c r="AD276" t="s">
        <v>61</v>
      </c>
      <c r="AE276" t="str">
        <f t="shared" si="125"/>
        <v>Single</v>
      </c>
      <c r="AF276">
        <v>3230</v>
      </c>
      <c r="AG276">
        <f t="shared" si="111"/>
        <v>3230</v>
      </c>
      <c r="AI276">
        <v>10531</v>
      </c>
      <c r="AJ276">
        <f t="shared" si="112"/>
        <v>10531</v>
      </c>
      <c r="AK276">
        <v>1</v>
      </c>
      <c r="AL276">
        <f t="shared" si="126"/>
        <v>1</v>
      </c>
      <c r="AM276" t="s">
        <v>72</v>
      </c>
      <c r="AN276" t="str">
        <f t="shared" si="127"/>
        <v>No</v>
      </c>
      <c r="AO276">
        <v>17</v>
      </c>
      <c r="AP276">
        <f t="shared" si="113"/>
        <v>17</v>
      </c>
      <c r="AQ276" t="s">
        <v>63</v>
      </c>
      <c r="AR276" t="str">
        <f t="shared" si="128"/>
        <v>Excellent</v>
      </c>
      <c r="AS276" t="s">
        <v>64</v>
      </c>
      <c r="AT276" t="str">
        <f t="shared" si="129"/>
        <v>Low</v>
      </c>
      <c r="AU276">
        <v>4</v>
      </c>
      <c r="AV276">
        <f t="shared" si="114"/>
        <v>4</v>
      </c>
      <c r="AW276" t="s">
        <v>92</v>
      </c>
      <c r="AX276" t="str">
        <f t="shared" si="130"/>
        <v>Best</v>
      </c>
      <c r="AY276" t="s">
        <v>72</v>
      </c>
      <c r="AZ276" t="str">
        <f t="shared" si="131"/>
        <v>No</v>
      </c>
      <c r="BA276">
        <f t="shared" si="132"/>
        <v>0</v>
      </c>
      <c r="BB276" t="str">
        <f t="shared" si="133"/>
        <v/>
      </c>
    </row>
    <row r="277" spans="1:54" x14ac:dyDescent="0.35">
      <c r="A277">
        <v>1728</v>
      </c>
      <c r="B277">
        <v>37</v>
      </c>
      <c r="C277">
        <f t="shared" si="115"/>
        <v>37</v>
      </c>
      <c r="D277" t="s">
        <v>86</v>
      </c>
      <c r="E277" t="str">
        <f t="shared" si="134"/>
        <v>Non-Travel</v>
      </c>
      <c r="F277">
        <v>728</v>
      </c>
      <c r="G277">
        <f t="shared" si="108"/>
        <v>728</v>
      </c>
      <c r="H277" t="s">
        <v>67</v>
      </c>
      <c r="I277" t="str">
        <f t="shared" si="116"/>
        <v>Research &amp; Development</v>
      </c>
      <c r="J277">
        <v>1</v>
      </c>
      <c r="K277">
        <f t="shared" si="109"/>
        <v>1</v>
      </c>
      <c r="L277" t="s">
        <v>78</v>
      </c>
      <c r="M277" t="str">
        <f t="shared" si="117"/>
        <v>Master</v>
      </c>
      <c r="N277" t="s">
        <v>79</v>
      </c>
      <c r="O277" t="str">
        <f t="shared" si="118"/>
        <v>Medical</v>
      </c>
      <c r="P277" t="s">
        <v>64</v>
      </c>
      <c r="Q277" t="str">
        <f t="shared" si="119"/>
        <v>Low</v>
      </c>
      <c r="R277" t="s">
        <v>57</v>
      </c>
      <c r="S277" t="str">
        <f t="shared" si="120"/>
        <v>Female</v>
      </c>
      <c r="T277">
        <v>80</v>
      </c>
      <c r="U277">
        <f t="shared" si="110"/>
        <v>80</v>
      </c>
      <c r="V277" t="s">
        <v>58</v>
      </c>
      <c r="W277" t="str">
        <f t="shared" si="121"/>
        <v>High</v>
      </c>
      <c r="X277">
        <v>3</v>
      </c>
      <c r="Y277">
        <f t="shared" si="122"/>
        <v>3</v>
      </c>
      <c r="Z277" t="s">
        <v>89</v>
      </c>
      <c r="AA277" t="str">
        <f t="shared" si="123"/>
        <v>Research Director</v>
      </c>
      <c r="AB277" t="s">
        <v>60</v>
      </c>
      <c r="AC277" t="str">
        <f t="shared" si="124"/>
        <v>Very High</v>
      </c>
      <c r="AD277" t="s">
        <v>83</v>
      </c>
      <c r="AE277" t="str">
        <f t="shared" si="125"/>
        <v>Divorced</v>
      </c>
      <c r="AF277">
        <v>13603</v>
      </c>
      <c r="AG277">
        <f t="shared" si="111"/>
        <v>13603</v>
      </c>
      <c r="AI277">
        <v>11677</v>
      </c>
      <c r="AJ277">
        <f t="shared" si="112"/>
        <v>11677</v>
      </c>
      <c r="AK277">
        <v>2</v>
      </c>
      <c r="AL277">
        <f t="shared" si="126"/>
        <v>2</v>
      </c>
      <c r="AM277" t="s">
        <v>62</v>
      </c>
      <c r="AN277" t="str">
        <f t="shared" si="127"/>
        <v>Yes</v>
      </c>
      <c r="AO277">
        <v>18</v>
      </c>
      <c r="AP277">
        <f t="shared" si="113"/>
        <v>18</v>
      </c>
      <c r="AQ277" t="s">
        <v>63</v>
      </c>
      <c r="AR277" t="str">
        <f t="shared" si="128"/>
        <v>Excellent</v>
      </c>
      <c r="AS277" t="s">
        <v>64</v>
      </c>
      <c r="AT277" t="str">
        <f t="shared" si="129"/>
        <v>Low</v>
      </c>
      <c r="AU277">
        <v>2</v>
      </c>
      <c r="AV277">
        <f t="shared" si="114"/>
        <v>2</v>
      </c>
      <c r="AW277" t="s">
        <v>74</v>
      </c>
      <c r="AX277" t="str">
        <f t="shared" si="130"/>
        <v>Better</v>
      </c>
      <c r="AY277" t="s">
        <v>72</v>
      </c>
      <c r="AZ277" t="str">
        <f t="shared" si="131"/>
        <v>No</v>
      </c>
      <c r="BA277">
        <f t="shared" si="132"/>
        <v>0</v>
      </c>
      <c r="BB277" t="str">
        <f t="shared" si="133"/>
        <v/>
      </c>
    </row>
    <row r="278" spans="1:54" x14ac:dyDescent="0.35">
      <c r="A278">
        <v>1729</v>
      </c>
      <c r="B278">
        <v>35</v>
      </c>
      <c r="C278">
        <f t="shared" si="115"/>
        <v>35</v>
      </c>
      <c r="D278" t="s">
        <v>52</v>
      </c>
      <c r="E278" t="str">
        <f t="shared" si="134"/>
        <v>Travel_Rarely</v>
      </c>
      <c r="F278">
        <v>1315</v>
      </c>
      <c r="G278">
        <f t="shared" si="108"/>
        <v>1315</v>
      </c>
      <c r="H278" t="s">
        <v>67</v>
      </c>
      <c r="I278" t="str">
        <f t="shared" si="116"/>
        <v>Research &amp; Development</v>
      </c>
      <c r="J278">
        <v>22</v>
      </c>
      <c r="K278">
        <f t="shared" si="109"/>
        <v>22</v>
      </c>
      <c r="L278" t="s">
        <v>81</v>
      </c>
      <c r="M278" t="str">
        <f t="shared" si="117"/>
        <v>Bachelor</v>
      </c>
      <c r="N278" t="s">
        <v>55</v>
      </c>
      <c r="O278" t="str">
        <f t="shared" si="118"/>
        <v>Life Sciences</v>
      </c>
      <c r="P278" t="s">
        <v>56</v>
      </c>
      <c r="Q278" t="str">
        <f t="shared" si="119"/>
        <v>Medium</v>
      </c>
      <c r="R278" t="s">
        <v>57</v>
      </c>
      <c r="S278" t="str">
        <f t="shared" si="120"/>
        <v>Female</v>
      </c>
      <c r="T278">
        <v>71</v>
      </c>
      <c r="U278">
        <f t="shared" si="110"/>
        <v>71</v>
      </c>
      <c r="V278" t="s">
        <v>60</v>
      </c>
      <c r="W278" t="str">
        <f t="shared" si="121"/>
        <v>Very High</v>
      </c>
      <c r="X278">
        <v>3</v>
      </c>
      <c r="Y278">
        <f t="shared" si="122"/>
        <v>3</v>
      </c>
      <c r="Z278" t="s">
        <v>87</v>
      </c>
      <c r="AA278" t="str">
        <f t="shared" si="123"/>
        <v>Manager</v>
      </c>
      <c r="AB278" t="s">
        <v>56</v>
      </c>
      <c r="AC278" t="str">
        <f t="shared" si="124"/>
        <v>Medium</v>
      </c>
      <c r="AD278" t="s">
        <v>83</v>
      </c>
      <c r="AE278" t="str">
        <f t="shared" si="125"/>
        <v>Divorced</v>
      </c>
      <c r="AF278">
        <v>11996</v>
      </c>
      <c r="AG278">
        <f t="shared" si="111"/>
        <v>11996</v>
      </c>
      <c r="AI278">
        <v>19100</v>
      </c>
      <c r="AJ278">
        <f t="shared" si="112"/>
        <v>19100</v>
      </c>
      <c r="AK278">
        <v>7</v>
      </c>
      <c r="AL278">
        <f t="shared" si="126"/>
        <v>7</v>
      </c>
      <c r="AM278" t="s">
        <v>72</v>
      </c>
      <c r="AN278" t="str">
        <f t="shared" si="127"/>
        <v>No</v>
      </c>
      <c r="AO278">
        <v>18</v>
      </c>
      <c r="AP278">
        <f t="shared" si="113"/>
        <v>18</v>
      </c>
      <c r="AQ278" t="s">
        <v>63</v>
      </c>
      <c r="AR278" t="str">
        <f t="shared" si="128"/>
        <v>Excellent</v>
      </c>
      <c r="AS278" t="s">
        <v>56</v>
      </c>
      <c r="AT278" t="str">
        <f t="shared" si="129"/>
        <v>Medium</v>
      </c>
      <c r="AU278">
        <v>6</v>
      </c>
      <c r="AV278">
        <f t="shared" si="114"/>
        <v>6</v>
      </c>
      <c r="AW278" t="s">
        <v>80</v>
      </c>
      <c r="AX278" t="str">
        <f t="shared" si="130"/>
        <v>Good</v>
      </c>
      <c r="AY278" t="s">
        <v>72</v>
      </c>
      <c r="AZ278" t="str">
        <f t="shared" si="131"/>
        <v>No</v>
      </c>
      <c r="BA278">
        <f t="shared" si="132"/>
        <v>0</v>
      </c>
      <c r="BB278" t="str">
        <f t="shared" si="133"/>
        <v/>
      </c>
    </row>
    <row r="279" spans="1:54" x14ac:dyDescent="0.35">
      <c r="A279">
        <v>1730</v>
      </c>
      <c r="B279">
        <v>38</v>
      </c>
      <c r="C279">
        <f t="shared" si="115"/>
        <v>38</v>
      </c>
      <c r="D279" t="s">
        <v>52</v>
      </c>
      <c r="E279" t="str">
        <f t="shared" si="134"/>
        <v>Travel_Rarely</v>
      </c>
      <c r="F279">
        <v>322</v>
      </c>
      <c r="G279">
        <f t="shared" si="108"/>
        <v>322</v>
      </c>
      <c r="H279" t="s">
        <v>53</v>
      </c>
      <c r="I279" t="str">
        <f t="shared" si="116"/>
        <v>Sales</v>
      </c>
      <c r="J279">
        <v>7</v>
      </c>
      <c r="K279">
        <f t="shared" si="109"/>
        <v>7</v>
      </c>
      <c r="L279" t="s">
        <v>54</v>
      </c>
      <c r="M279" t="str">
        <f t="shared" si="117"/>
        <v>College</v>
      </c>
      <c r="N279" t="s">
        <v>79</v>
      </c>
      <c r="O279" t="str">
        <f t="shared" si="118"/>
        <v>Medical</v>
      </c>
      <c r="P279" t="s">
        <v>64</v>
      </c>
      <c r="Q279" t="str">
        <f t="shared" si="119"/>
        <v>Low</v>
      </c>
      <c r="R279" t="s">
        <v>57</v>
      </c>
      <c r="S279" t="str">
        <f t="shared" si="120"/>
        <v>Female</v>
      </c>
      <c r="T279">
        <v>44</v>
      </c>
      <c r="U279">
        <f t="shared" si="110"/>
        <v>44</v>
      </c>
      <c r="V279" t="s">
        <v>60</v>
      </c>
      <c r="W279" t="str">
        <f t="shared" si="121"/>
        <v>Very High</v>
      </c>
      <c r="X279">
        <v>2</v>
      </c>
      <c r="Y279">
        <f t="shared" si="122"/>
        <v>2</v>
      </c>
      <c r="Z279" t="s">
        <v>59</v>
      </c>
      <c r="AA279" t="str">
        <f t="shared" si="123"/>
        <v>Sales Executive</v>
      </c>
      <c r="AB279" t="s">
        <v>64</v>
      </c>
      <c r="AC279" t="str">
        <f t="shared" si="124"/>
        <v>Low</v>
      </c>
      <c r="AD279" t="s">
        <v>83</v>
      </c>
      <c r="AE279" t="str">
        <f t="shared" si="125"/>
        <v>Divorced</v>
      </c>
      <c r="AF279">
        <v>5605</v>
      </c>
      <c r="AG279">
        <f t="shared" si="111"/>
        <v>5605</v>
      </c>
      <c r="AI279">
        <v>19191</v>
      </c>
      <c r="AJ279">
        <f t="shared" si="112"/>
        <v>19191</v>
      </c>
      <c r="AK279">
        <v>1</v>
      </c>
      <c r="AL279">
        <f t="shared" si="126"/>
        <v>1</v>
      </c>
      <c r="AM279" t="s">
        <v>62</v>
      </c>
      <c r="AN279" t="str">
        <f t="shared" si="127"/>
        <v>Yes</v>
      </c>
      <c r="AO279">
        <v>24</v>
      </c>
      <c r="AP279">
        <f t="shared" si="113"/>
        <v>24</v>
      </c>
      <c r="AQ279" t="s">
        <v>73</v>
      </c>
      <c r="AR279" t="str">
        <f t="shared" si="128"/>
        <v>Outstanding</v>
      </c>
      <c r="AS279" t="s">
        <v>58</v>
      </c>
      <c r="AT279" t="str">
        <f t="shared" si="129"/>
        <v>High</v>
      </c>
      <c r="AU279">
        <v>3</v>
      </c>
      <c r="AV279">
        <f t="shared" si="114"/>
        <v>3</v>
      </c>
      <c r="AW279" t="s">
        <v>74</v>
      </c>
      <c r="AX279" t="str">
        <f t="shared" si="130"/>
        <v>Better</v>
      </c>
      <c r="AY279" t="s">
        <v>72</v>
      </c>
      <c r="AZ279" t="str">
        <f t="shared" si="131"/>
        <v>No</v>
      </c>
      <c r="BA279">
        <f t="shared" si="132"/>
        <v>0</v>
      </c>
      <c r="BB279" t="str">
        <f t="shared" si="133"/>
        <v/>
      </c>
    </row>
    <row r="280" spans="1:54" x14ac:dyDescent="0.35">
      <c r="A280">
        <v>1731</v>
      </c>
      <c r="B280">
        <v>26</v>
      </c>
      <c r="C280">
        <f t="shared" si="115"/>
        <v>26</v>
      </c>
      <c r="D280" t="s">
        <v>66</v>
      </c>
      <c r="E280" t="str">
        <f t="shared" si="134"/>
        <v>Travel_Frequently</v>
      </c>
      <c r="F280">
        <v>1479</v>
      </c>
      <c r="G280">
        <f t="shared" si="108"/>
        <v>1479</v>
      </c>
      <c r="H280" t="s">
        <v>67</v>
      </c>
      <c r="I280" t="str">
        <f t="shared" si="116"/>
        <v>Research &amp; Development</v>
      </c>
      <c r="J280">
        <v>1</v>
      </c>
      <c r="K280">
        <f t="shared" si="109"/>
        <v>1</v>
      </c>
      <c r="L280" t="s">
        <v>81</v>
      </c>
      <c r="M280" t="str">
        <f t="shared" si="117"/>
        <v>Bachelor</v>
      </c>
      <c r="N280" t="s">
        <v>55</v>
      </c>
      <c r="O280" t="str">
        <f t="shared" si="118"/>
        <v>Life Sciences</v>
      </c>
      <c r="P280" t="s">
        <v>58</v>
      </c>
      <c r="Q280" t="str">
        <f t="shared" si="119"/>
        <v>High</v>
      </c>
      <c r="R280" t="s">
        <v>57</v>
      </c>
      <c r="S280" t="str">
        <f t="shared" si="120"/>
        <v>Female</v>
      </c>
      <c r="T280">
        <v>84</v>
      </c>
      <c r="U280">
        <f t="shared" si="110"/>
        <v>84</v>
      </c>
      <c r="V280" t="s">
        <v>58</v>
      </c>
      <c r="W280" t="str">
        <f t="shared" si="121"/>
        <v>High</v>
      </c>
      <c r="X280">
        <v>2</v>
      </c>
      <c r="Y280">
        <f t="shared" si="122"/>
        <v>2</v>
      </c>
      <c r="Z280" t="s">
        <v>84</v>
      </c>
      <c r="AA280" t="str">
        <f t="shared" si="123"/>
        <v>Manufacturing Director</v>
      </c>
      <c r="AB280" t="s">
        <v>56</v>
      </c>
      <c r="AC280" t="str">
        <f t="shared" si="124"/>
        <v>Medium</v>
      </c>
      <c r="AD280" t="s">
        <v>83</v>
      </c>
      <c r="AE280" t="str">
        <f t="shared" si="125"/>
        <v>Divorced</v>
      </c>
      <c r="AF280">
        <v>6397</v>
      </c>
      <c r="AG280">
        <f t="shared" si="111"/>
        <v>6397</v>
      </c>
      <c r="AI280">
        <v>26767</v>
      </c>
      <c r="AJ280">
        <f t="shared" si="112"/>
        <v>26767</v>
      </c>
      <c r="AK280">
        <v>1</v>
      </c>
      <c r="AL280">
        <f t="shared" si="126"/>
        <v>1</v>
      </c>
      <c r="AM280" t="s">
        <v>72</v>
      </c>
      <c r="AN280" t="str">
        <f t="shared" si="127"/>
        <v>No</v>
      </c>
      <c r="AO280">
        <v>20</v>
      </c>
      <c r="AP280">
        <f t="shared" si="113"/>
        <v>20</v>
      </c>
      <c r="AQ280" t="s">
        <v>73</v>
      </c>
      <c r="AR280" t="str">
        <f t="shared" si="128"/>
        <v>Outstanding</v>
      </c>
      <c r="AS280" t="s">
        <v>64</v>
      </c>
      <c r="AT280" t="str">
        <f t="shared" si="129"/>
        <v>Low</v>
      </c>
      <c r="AU280">
        <v>6</v>
      </c>
      <c r="AV280">
        <f t="shared" si="114"/>
        <v>6</v>
      </c>
      <c r="AW280" t="s">
        <v>65</v>
      </c>
      <c r="AX280" t="str">
        <f t="shared" si="130"/>
        <v>Bad</v>
      </c>
      <c r="AY280" t="s">
        <v>72</v>
      </c>
      <c r="AZ280" t="str">
        <f t="shared" si="131"/>
        <v>No</v>
      </c>
      <c r="BA280">
        <f t="shared" si="132"/>
        <v>0</v>
      </c>
      <c r="BB280" t="str">
        <f t="shared" si="133"/>
        <v/>
      </c>
    </row>
    <row r="281" spans="1:54" x14ac:dyDescent="0.35">
      <c r="A281">
        <v>1732</v>
      </c>
      <c r="B281">
        <v>50</v>
      </c>
      <c r="C281">
        <f t="shared" si="115"/>
        <v>50</v>
      </c>
      <c r="D281" t="s">
        <v>52</v>
      </c>
      <c r="E281" t="str">
        <f t="shared" si="134"/>
        <v>Travel_Rarely</v>
      </c>
      <c r="F281">
        <v>797</v>
      </c>
      <c r="G281">
        <f t="shared" si="108"/>
        <v>797</v>
      </c>
      <c r="H281" t="s">
        <v>67</v>
      </c>
      <c r="I281" t="str">
        <f t="shared" si="116"/>
        <v>Research &amp; Development</v>
      </c>
      <c r="J281">
        <v>4</v>
      </c>
      <c r="K281">
        <f t="shared" si="109"/>
        <v>4</v>
      </c>
      <c r="L281" t="s">
        <v>68</v>
      </c>
      <c r="M281" t="str">
        <f t="shared" si="117"/>
        <v>Below College</v>
      </c>
      <c r="N281" t="s">
        <v>55</v>
      </c>
      <c r="O281" t="str">
        <f t="shared" si="118"/>
        <v>Life Sciences</v>
      </c>
      <c r="P281" t="s">
        <v>64</v>
      </c>
      <c r="Q281" t="str">
        <f t="shared" si="119"/>
        <v>Low</v>
      </c>
      <c r="R281" t="s">
        <v>69</v>
      </c>
      <c r="S281" t="str">
        <f t="shared" si="120"/>
        <v>Male</v>
      </c>
      <c r="T281">
        <v>96</v>
      </c>
      <c r="U281">
        <f t="shared" si="110"/>
        <v>96</v>
      </c>
      <c r="V281" t="s">
        <v>58</v>
      </c>
      <c r="W281" t="str">
        <f t="shared" si="121"/>
        <v>High</v>
      </c>
      <c r="X281">
        <v>5</v>
      </c>
      <c r="Y281">
        <f t="shared" si="122"/>
        <v>5</v>
      </c>
      <c r="Z281" t="s">
        <v>89</v>
      </c>
      <c r="AA281" t="str">
        <f t="shared" si="123"/>
        <v>Research Director</v>
      </c>
      <c r="AB281" t="s">
        <v>56</v>
      </c>
      <c r="AC281" t="str">
        <f t="shared" si="124"/>
        <v>Medium</v>
      </c>
      <c r="AD281" t="s">
        <v>83</v>
      </c>
      <c r="AE281" t="str">
        <f t="shared" si="125"/>
        <v>Divorced</v>
      </c>
      <c r="AF281">
        <v>19144</v>
      </c>
      <c r="AG281">
        <f t="shared" si="111"/>
        <v>19144</v>
      </c>
      <c r="AI281">
        <v>15815</v>
      </c>
      <c r="AJ281">
        <f t="shared" si="112"/>
        <v>15815</v>
      </c>
      <c r="AK281">
        <v>3</v>
      </c>
      <c r="AL281">
        <f t="shared" si="126"/>
        <v>3</v>
      </c>
      <c r="AM281" t="s">
        <v>72</v>
      </c>
      <c r="AN281" t="str">
        <f t="shared" si="127"/>
        <v>No</v>
      </c>
      <c r="AO281">
        <v>14</v>
      </c>
      <c r="AP281">
        <f t="shared" si="113"/>
        <v>14</v>
      </c>
      <c r="AQ281" t="s">
        <v>63</v>
      </c>
      <c r="AR281" t="str">
        <f t="shared" si="128"/>
        <v>Excellent</v>
      </c>
      <c r="AS281" t="s">
        <v>64</v>
      </c>
      <c r="AT281" t="str">
        <f t="shared" si="129"/>
        <v>Low</v>
      </c>
      <c r="AU281">
        <v>4</v>
      </c>
      <c r="AV281">
        <f t="shared" si="114"/>
        <v>4</v>
      </c>
      <c r="AW281" t="s">
        <v>80</v>
      </c>
      <c r="AX281" t="str">
        <f t="shared" si="130"/>
        <v>Good</v>
      </c>
      <c r="AY281" t="s">
        <v>72</v>
      </c>
      <c r="AZ281" t="str">
        <f t="shared" si="131"/>
        <v>No</v>
      </c>
      <c r="BA281">
        <f t="shared" si="132"/>
        <v>0</v>
      </c>
      <c r="BB281" t="str">
        <f t="shared" si="133"/>
        <v/>
      </c>
    </row>
    <row r="282" spans="1:54" x14ac:dyDescent="0.35">
      <c r="A282">
        <v>1733</v>
      </c>
      <c r="B282">
        <v>53</v>
      </c>
      <c r="C282">
        <f t="shared" si="115"/>
        <v>53</v>
      </c>
      <c r="D282" t="s">
        <v>52</v>
      </c>
      <c r="E282" t="str">
        <f t="shared" si="134"/>
        <v>Travel_Rarely</v>
      </c>
      <c r="F282">
        <v>1070</v>
      </c>
      <c r="G282">
        <f t="shared" si="108"/>
        <v>1070</v>
      </c>
      <c r="H282" t="s">
        <v>67</v>
      </c>
      <c r="I282" t="str">
        <f t="shared" si="116"/>
        <v>Research &amp; Development</v>
      </c>
      <c r="J282">
        <v>3</v>
      </c>
      <c r="K282">
        <f t="shared" si="109"/>
        <v>3</v>
      </c>
      <c r="L282" t="s">
        <v>78</v>
      </c>
      <c r="M282" t="str">
        <f t="shared" si="117"/>
        <v>Master</v>
      </c>
      <c r="N282" t="s">
        <v>79</v>
      </c>
      <c r="O282" t="str">
        <f t="shared" si="118"/>
        <v>Medical</v>
      </c>
      <c r="P282" t="s">
        <v>58</v>
      </c>
      <c r="Q282" t="str">
        <f t="shared" si="119"/>
        <v>High</v>
      </c>
      <c r="R282" t="s">
        <v>69</v>
      </c>
      <c r="S282" t="str">
        <f t="shared" si="120"/>
        <v>Male</v>
      </c>
      <c r="T282">
        <v>45</v>
      </c>
      <c r="U282">
        <f t="shared" si="110"/>
        <v>45</v>
      </c>
      <c r="V282" t="s">
        <v>58</v>
      </c>
      <c r="W282" t="str">
        <f t="shared" si="121"/>
        <v>High</v>
      </c>
      <c r="X282">
        <v>4</v>
      </c>
      <c r="Y282">
        <f t="shared" si="122"/>
        <v>4</v>
      </c>
      <c r="Z282" t="s">
        <v>89</v>
      </c>
      <c r="AA282" t="str">
        <f t="shared" si="123"/>
        <v>Research Director</v>
      </c>
      <c r="AB282" t="s">
        <v>58</v>
      </c>
      <c r="AC282" t="str">
        <f t="shared" si="124"/>
        <v>High</v>
      </c>
      <c r="AD282" t="s">
        <v>71</v>
      </c>
      <c r="AE282" t="str">
        <f t="shared" si="125"/>
        <v>Married</v>
      </c>
      <c r="AF282">
        <v>17584</v>
      </c>
      <c r="AG282">
        <f t="shared" si="111"/>
        <v>17584</v>
      </c>
      <c r="AI282">
        <v>21016</v>
      </c>
      <c r="AJ282">
        <f t="shared" si="112"/>
        <v>21016</v>
      </c>
      <c r="AK282">
        <v>3</v>
      </c>
      <c r="AL282">
        <f t="shared" si="126"/>
        <v>3</v>
      </c>
      <c r="AM282" t="s">
        <v>62</v>
      </c>
      <c r="AN282" t="str">
        <f t="shared" si="127"/>
        <v>Yes</v>
      </c>
      <c r="AO282">
        <v>16</v>
      </c>
      <c r="AP282">
        <f t="shared" si="113"/>
        <v>16</v>
      </c>
      <c r="AQ282" t="s">
        <v>63</v>
      </c>
      <c r="AR282" t="str">
        <f t="shared" si="128"/>
        <v>Excellent</v>
      </c>
      <c r="AS282" t="s">
        <v>60</v>
      </c>
      <c r="AT282" t="str">
        <f t="shared" si="129"/>
        <v>Very High</v>
      </c>
      <c r="AU282">
        <v>5</v>
      </c>
      <c r="AV282">
        <f t="shared" si="114"/>
        <v>5</v>
      </c>
      <c r="AW282" t="s">
        <v>80</v>
      </c>
      <c r="AX282" t="str">
        <f t="shared" si="130"/>
        <v>Good</v>
      </c>
      <c r="AY282" t="s">
        <v>72</v>
      </c>
      <c r="AZ282" t="str">
        <f t="shared" si="131"/>
        <v>No</v>
      </c>
      <c r="BA282">
        <f t="shared" si="132"/>
        <v>0</v>
      </c>
      <c r="BB282" t="str">
        <f t="shared" si="133"/>
        <v/>
      </c>
    </row>
    <row r="283" spans="1:54" x14ac:dyDescent="0.35">
      <c r="A283">
        <v>1734</v>
      </c>
      <c r="B283">
        <v>42</v>
      </c>
      <c r="C283">
        <f t="shared" si="115"/>
        <v>42</v>
      </c>
      <c r="D283" t="s">
        <v>52</v>
      </c>
      <c r="E283" t="str">
        <f t="shared" si="134"/>
        <v>Travel_Rarely</v>
      </c>
      <c r="F283">
        <v>635</v>
      </c>
      <c r="G283">
        <f t="shared" si="108"/>
        <v>635</v>
      </c>
      <c r="H283" t="s">
        <v>53</v>
      </c>
      <c r="I283" t="str">
        <f t="shared" si="116"/>
        <v>Sales</v>
      </c>
      <c r="J283">
        <v>1</v>
      </c>
      <c r="K283">
        <f t="shared" si="109"/>
        <v>1</v>
      </c>
      <c r="L283" t="s">
        <v>68</v>
      </c>
      <c r="M283" t="str">
        <f t="shared" si="117"/>
        <v>Below College</v>
      </c>
      <c r="N283" t="s">
        <v>55</v>
      </c>
      <c r="O283" t="str">
        <f t="shared" si="118"/>
        <v>Life Sciences</v>
      </c>
      <c r="P283" t="s">
        <v>56</v>
      </c>
      <c r="Q283" t="str">
        <f t="shared" si="119"/>
        <v>Medium</v>
      </c>
      <c r="R283" t="s">
        <v>69</v>
      </c>
      <c r="S283" t="str">
        <f t="shared" si="120"/>
        <v>Male</v>
      </c>
      <c r="T283">
        <v>99</v>
      </c>
      <c r="U283">
        <f t="shared" si="110"/>
        <v>99</v>
      </c>
      <c r="V283" t="s">
        <v>58</v>
      </c>
      <c r="W283" t="str">
        <f t="shared" si="121"/>
        <v>High</v>
      </c>
      <c r="X283">
        <v>2</v>
      </c>
      <c r="Y283">
        <f t="shared" si="122"/>
        <v>2</v>
      </c>
      <c r="Z283" t="s">
        <v>59</v>
      </c>
      <c r="AA283" t="str">
        <f t="shared" si="123"/>
        <v>Sales Executive</v>
      </c>
      <c r="AB283" t="s">
        <v>58</v>
      </c>
      <c r="AC283" t="str">
        <f t="shared" si="124"/>
        <v>High</v>
      </c>
      <c r="AD283" t="s">
        <v>71</v>
      </c>
      <c r="AE283" t="str">
        <f t="shared" si="125"/>
        <v>Married</v>
      </c>
      <c r="AF283">
        <v>4907</v>
      </c>
      <c r="AG283">
        <f t="shared" si="111"/>
        <v>4907</v>
      </c>
      <c r="AI283">
        <v>24532</v>
      </c>
      <c r="AJ283">
        <f t="shared" si="112"/>
        <v>24532</v>
      </c>
      <c r="AK283">
        <v>1</v>
      </c>
      <c r="AL283">
        <f t="shared" si="126"/>
        <v>1</v>
      </c>
      <c r="AM283" t="s">
        <v>72</v>
      </c>
      <c r="AN283" t="str">
        <f t="shared" si="127"/>
        <v>No</v>
      </c>
      <c r="AO283">
        <v>25</v>
      </c>
      <c r="AP283">
        <f t="shared" si="113"/>
        <v>25</v>
      </c>
      <c r="AQ283" t="s">
        <v>73</v>
      </c>
      <c r="AR283" t="str">
        <f t="shared" si="128"/>
        <v>Outstanding</v>
      </c>
      <c r="AS283" t="s">
        <v>58</v>
      </c>
      <c r="AT283" t="str">
        <f t="shared" si="129"/>
        <v>High</v>
      </c>
      <c r="AU283">
        <v>3</v>
      </c>
      <c r="AV283">
        <f t="shared" si="114"/>
        <v>3</v>
      </c>
      <c r="AW283" t="s">
        <v>74</v>
      </c>
      <c r="AX283" t="str">
        <f t="shared" si="130"/>
        <v>Better</v>
      </c>
      <c r="AY283" t="s">
        <v>72</v>
      </c>
      <c r="AZ283" t="str">
        <f t="shared" si="131"/>
        <v>No</v>
      </c>
      <c r="BA283">
        <f t="shared" si="132"/>
        <v>0</v>
      </c>
      <c r="BB283" t="str">
        <f t="shared" si="133"/>
        <v/>
      </c>
    </row>
    <row r="284" spans="1:54" x14ac:dyDescent="0.35">
      <c r="A284">
        <v>1735</v>
      </c>
      <c r="B284">
        <v>29</v>
      </c>
      <c r="C284">
        <f t="shared" si="115"/>
        <v>29</v>
      </c>
      <c r="D284" t="s">
        <v>66</v>
      </c>
      <c r="E284" t="str">
        <f t="shared" si="134"/>
        <v>Travel_Frequently</v>
      </c>
      <c r="F284">
        <v>442</v>
      </c>
      <c r="G284">
        <f t="shared" si="108"/>
        <v>442</v>
      </c>
      <c r="H284" t="s">
        <v>53</v>
      </c>
      <c r="I284" t="str">
        <f t="shared" si="116"/>
        <v>Sales</v>
      </c>
      <c r="J284">
        <v>2</v>
      </c>
      <c r="K284">
        <f t="shared" si="109"/>
        <v>2</v>
      </c>
      <c r="L284" t="s">
        <v>54</v>
      </c>
      <c r="M284" t="str">
        <f t="shared" si="117"/>
        <v>College</v>
      </c>
      <c r="N284" t="s">
        <v>55</v>
      </c>
      <c r="O284" t="str">
        <f t="shared" si="118"/>
        <v>Life Sciences</v>
      </c>
      <c r="P284" t="s">
        <v>56</v>
      </c>
      <c r="Q284" t="str">
        <f t="shared" si="119"/>
        <v>Medium</v>
      </c>
      <c r="R284" t="s">
        <v>69</v>
      </c>
      <c r="S284" t="str">
        <f t="shared" si="120"/>
        <v>Male</v>
      </c>
      <c r="U284">
        <f t="shared" si="110"/>
        <v>66.992424242424249</v>
      </c>
      <c r="V284" t="s">
        <v>58</v>
      </c>
      <c r="W284" t="str">
        <f t="shared" si="121"/>
        <v>High</v>
      </c>
      <c r="X284">
        <v>2</v>
      </c>
      <c r="Y284">
        <f t="shared" si="122"/>
        <v>2</v>
      </c>
      <c r="Z284" t="s">
        <v>59</v>
      </c>
      <c r="AA284" t="str">
        <f t="shared" si="123"/>
        <v>Sales Executive</v>
      </c>
      <c r="AB284" t="s">
        <v>60</v>
      </c>
      <c r="AC284" t="str">
        <f t="shared" si="124"/>
        <v>Very High</v>
      </c>
      <c r="AD284" t="s">
        <v>61</v>
      </c>
      <c r="AE284" t="str">
        <f t="shared" si="125"/>
        <v>Single</v>
      </c>
      <c r="AF284">
        <v>4554</v>
      </c>
      <c r="AG284">
        <f t="shared" si="111"/>
        <v>4554</v>
      </c>
      <c r="AI284">
        <v>20260</v>
      </c>
      <c r="AJ284">
        <f t="shared" si="112"/>
        <v>20260</v>
      </c>
      <c r="AK284">
        <v>1</v>
      </c>
      <c r="AL284">
        <f t="shared" si="126"/>
        <v>1</v>
      </c>
      <c r="AM284" t="s">
        <v>72</v>
      </c>
      <c r="AN284" t="str">
        <f t="shared" si="127"/>
        <v>No</v>
      </c>
      <c r="AO284">
        <v>18</v>
      </c>
      <c r="AP284">
        <f t="shared" si="113"/>
        <v>18</v>
      </c>
      <c r="AQ284" t="s">
        <v>63</v>
      </c>
      <c r="AR284" t="str">
        <f t="shared" si="128"/>
        <v>Excellent</v>
      </c>
      <c r="AS284" t="s">
        <v>64</v>
      </c>
      <c r="AT284" t="str">
        <f t="shared" si="129"/>
        <v>Low</v>
      </c>
      <c r="AU284">
        <v>3</v>
      </c>
      <c r="AV284">
        <f t="shared" si="114"/>
        <v>3</v>
      </c>
      <c r="AW284" t="s">
        <v>80</v>
      </c>
      <c r="AX284" t="str">
        <f t="shared" si="130"/>
        <v>Good</v>
      </c>
      <c r="AY284" t="s">
        <v>72</v>
      </c>
      <c r="AZ284" t="str">
        <f t="shared" si="131"/>
        <v>No</v>
      </c>
      <c r="BA284">
        <f t="shared" si="132"/>
        <v>0</v>
      </c>
      <c r="BB284" t="str">
        <f t="shared" si="133"/>
        <v/>
      </c>
    </row>
    <row r="285" spans="1:54" x14ac:dyDescent="0.35">
      <c r="A285">
        <v>1736</v>
      </c>
      <c r="B285">
        <v>55</v>
      </c>
      <c r="C285">
        <f t="shared" si="115"/>
        <v>55</v>
      </c>
      <c r="D285" t="s">
        <v>52</v>
      </c>
      <c r="E285" t="str">
        <f t="shared" si="134"/>
        <v>Travel_Rarely</v>
      </c>
      <c r="F285">
        <v>147</v>
      </c>
      <c r="G285">
        <f t="shared" si="108"/>
        <v>147</v>
      </c>
      <c r="H285" t="s">
        <v>67</v>
      </c>
      <c r="I285" t="str">
        <f t="shared" si="116"/>
        <v>Research &amp; Development</v>
      </c>
      <c r="J285">
        <v>20</v>
      </c>
      <c r="K285">
        <f t="shared" si="109"/>
        <v>20</v>
      </c>
      <c r="L285" t="s">
        <v>54</v>
      </c>
      <c r="M285" t="str">
        <f t="shared" si="117"/>
        <v>College</v>
      </c>
      <c r="N285" t="s">
        <v>93</v>
      </c>
      <c r="O285" t="str">
        <f t="shared" si="118"/>
        <v>Technical Degree</v>
      </c>
      <c r="P285" t="s">
        <v>56</v>
      </c>
      <c r="Q285" t="str">
        <f t="shared" si="119"/>
        <v>Medium</v>
      </c>
      <c r="R285" t="s">
        <v>69</v>
      </c>
      <c r="S285" t="str">
        <f t="shared" si="120"/>
        <v>Male</v>
      </c>
      <c r="T285">
        <v>37</v>
      </c>
      <c r="U285">
        <f t="shared" si="110"/>
        <v>37</v>
      </c>
      <c r="V285" t="s">
        <v>58</v>
      </c>
      <c r="W285" t="str">
        <f t="shared" si="121"/>
        <v>High</v>
      </c>
      <c r="X285">
        <v>2</v>
      </c>
      <c r="Y285">
        <f t="shared" si="122"/>
        <v>2</v>
      </c>
      <c r="Z285" t="s">
        <v>77</v>
      </c>
      <c r="AA285" t="str">
        <f t="shared" si="123"/>
        <v>Laboratory Technician</v>
      </c>
      <c r="AB285" t="s">
        <v>60</v>
      </c>
      <c r="AC285" t="str">
        <f t="shared" si="124"/>
        <v>Very High</v>
      </c>
      <c r="AD285" t="s">
        <v>71</v>
      </c>
      <c r="AE285" t="str">
        <f t="shared" si="125"/>
        <v>Married</v>
      </c>
      <c r="AF285">
        <v>5415</v>
      </c>
      <c r="AG285">
        <f t="shared" si="111"/>
        <v>5415</v>
      </c>
      <c r="AI285">
        <v>15972</v>
      </c>
      <c r="AJ285">
        <f t="shared" si="112"/>
        <v>15972</v>
      </c>
      <c r="AK285">
        <v>3</v>
      </c>
      <c r="AL285">
        <f t="shared" si="126"/>
        <v>3</v>
      </c>
      <c r="AM285" t="s">
        <v>62</v>
      </c>
      <c r="AN285" t="str">
        <f t="shared" si="127"/>
        <v>Yes</v>
      </c>
      <c r="AO285">
        <v>19</v>
      </c>
      <c r="AP285">
        <f t="shared" si="113"/>
        <v>19</v>
      </c>
      <c r="AQ285" t="s">
        <v>63</v>
      </c>
      <c r="AR285" t="str">
        <f t="shared" si="128"/>
        <v>Excellent</v>
      </c>
      <c r="AS285" t="s">
        <v>60</v>
      </c>
      <c r="AT285" t="str">
        <f t="shared" si="129"/>
        <v>Very High</v>
      </c>
      <c r="AU285">
        <v>4</v>
      </c>
      <c r="AV285">
        <f t="shared" si="114"/>
        <v>4</v>
      </c>
      <c r="AW285" t="s">
        <v>74</v>
      </c>
      <c r="AX285" t="str">
        <f t="shared" si="130"/>
        <v>Better</v>
      </c>
      <c r="AY285" t="s">
        <v>72</v>
      </c>
      <c r="AZ285" t="str">
        <f t="shared" si="131"/>
        <v>No</v>
      </c>
      <c r="BA285">
        <f t="shared" si="132"/>
        <v>0</v>
      </c>
      <c r="BB285" t="str">
        <f t="shared" si="133"/>
        <v/>
      </c>
    </row>
    <row r="286" spans="1:54" x14ac:dyDescent="0.35">
      <c r="A286">
        <v>1737</v>
      </c>
      <c r="B286">
        <v>26</v>
      </c>
      <c r="C286">
        <f t="shared" si="115"/>
        <v>26</v>
      </c>
      <c r="D286" t="s">
        <v>66</v>
      </c>
      <c r="E286" t="str">
        <f t="shared" si="134"/>
        <v>Travel_Frequently</v>
      </c>
      <c r="F286">
        <v>496</v>
      </c>
      <c r="G286">
        <f t="shared" si="108"/>
        <v>496</v>
      </c>
      <c r="H286" t="s">
        <v>67</v>
      </c>
      <c r="I286" t="str">
        <f t="shared" si="116"/>
        <v>Research &amp; Development</v>
      </c>
      <c r="J286">
        <v>11</v>
      </c>
      <c r="K286">
        <f t="shared" si="109"/>
        <v>11</v>
      </c>
      <c r="L286" t="s">
        <v>54</v>
      </c>
      <c r="M286" t="str">
        <f t="shared" si="117"/>
        <v>College</v>
      </c>
      <c r="N286" t="s">
        <v>79</v>
      </c>
      <c r="O286" t="str">
        <f t="shared" si="118"/>
        <v>Medical</v>
      </c>
      <c r="P286" t="s">
        <v>64</v>
      </c>
      <c r="Q286" t="str">
        <f t="shared" si="119"/>
        <v>Low</v>
      </c>
      <c r="R286" t="s">
        <v>69</v>
      </c>
      <c r="S286" t="str">
        <f t="shared" si="120"/>
        <v>Male</v>
      </c>
      <c r="T286">
        <v>60</v>
      </c>
      <c r="U286">
        <f t="shared" si="110"/>
        <v>60</v>
      </c>
      <c r="V286" t="s">
        <v>58</v>
      </c>
      <c r="W286" t="str">
        <f t="shared" si="121"/>
        <v>High</v>
      </c>
      <c r="X286">
        <v>2</v>
      </c>
      <c r="Y286">
        <f t="shared" si="122"/>
        <v>2</v>
      </c>
      <c r="Z286" t="s">
        <v>85</v>
      </c>
      <c r="AA286" t="str">
        <f t="shared" si="123"/>
        <v>Healthcare Representative</v>
      </c>
      <c r="AB286" t="s">
        <v>64</v>
      </c>
      <c r="AC286" t="str">
        <f t="shared" si="124"/>
        <v>Low</v>
      </c>
      <c r="AD286" t="s">
        <v>71</v>
      </c>
      <c r="AE286" t="str">
        <f t="shared" si="125"/>
        <v>Married</v>
      </c>
      <c r="AF286">
        <v>4741</v>
      </c>
      <c r="AG286">
        <f t="shared" si="111"/>
        <v>4741</v>
      </c>
      <c r="AI286">
        <v>22722</v>
      </c>
      <c r="AJ286">
        <f t="shared" si="112"/>
        <v>22722</v>
      </c>
      <c r="AK286">
        <v>1</v>
      </c>
      <c r="AL286">
        <f t="shared" si="126"/>
        <v>1</v>
      </c>
      <c r="AM286" t="s">
        <v>62</v>
      </c>
      <c r="AN286" t="str">
        <f t="shared" si="127"/>
        <v>Yes</v>
      </c>
      <c r="AO286">
        <v>13</v>
      </c>
      <c r="AP286">
        <f t="shared" si="113"/>
        <v>13</v>
      </c>
      <c r="AQ286" t="s">
        <v>63</v>
      </c>
      <c r="AR286" t="str">
        <f t="shared" si="128"/>
        <v>Excellent</v>
      </c>
      <c r="AS286" t="s">
        <v>58</v>
      </c>
      <c r="AT286" t="str">
        <f t="shared" si="129"/>
        <v>High</v>
      </c>
      <c r="AU286">
        <v>3</v>
      </c>
      <c r="AV286">
        <f t="shared" si="114"/>
        <v>3</v>
      </c>
      <c r="AW286" t="s">
        <v>74</v>
      </c>
      <c r="AX286" t="str">
        <f t="shared" si="130"/>
        <v>Better</v>
      </c>
      <c r="AY286" t="s">
        <v>72</v>
      </c>
      <c r="AZ286" t="str">
        <f t="shared" si="131"/>
        <v>No</v>
      </c>
      <c r="BA286">
        <f t="shared" si="132"/>
        <v>0</v>
      </c>
      <c r="BB286" t="str">
        <f t="shared" si="133"/>
        <v/>
      </c>
    </row>
    <row r="287" spans="1:54" x14ac:dyDescent="0.35">
      <c r="A287">
        <v>1738</v>
      </c>
      <c r="B287">
        <v>37</v>
      </c>
      <c r="C287">
        <f t="shared" si="115"/>
        <v>37</v>
      </c>
      <c r="D287" t="s">
        <v>52</v>
      </c>
      <c r="E287" t="str">
        <f t="shared" si="134"/>
        <v>Travel_Rarely</v>
      </c>
      <c r="F287">
        <v>1372</v>
      </c>
      <c r="G287">
        <f t="shared" si="108"/>
        <v>1372</v>
      </c>
      <c r="H287" t="s">
        <v>67</v>
      </c>
      <c r="I287" t="str">
        <f t="shared" si="116"/>
        <v>Research &amp; Development</v>
      </c>
      <c r="J287">
        <v>1</v>
      </c>
      <c r="K287">
        <f t="shared" si="109"/>
        <v>1</v>
      </c>
      <c r="L287" t="s">
        <v>81</v>
      </c>
      <c r="M287" t="str">
        <f t="shared" si="117"/>
        <v>Bachelor</v>
      </c>
      <c r="N287" t="s">
        <v>55</v>
      </c>
      <c r="O287" t="str">
        <f t="shared" si="118"/>
        <v>Life Sciences</v>
      </c>
      <c r="P287" t="s">
        <v>76</v>
      </c>
      <c r="Q287" t="str">
        <f t="shared" si="119"/>
        <v>Ver High</v>
      </c>
      <c r="R287" t="s">
        <v>57</v>
      </c>
      <c r="S287" t="str">
        <f t="shared" si="120"/>
        <v>Female</v>
      </c>
      <c r="T287">
        <v>42</v>
      </c>
      <c r="U287">
        <f t="shared" si="110"/>
        <v>42</v>
      </c>
      <c r="V287" t="s">
        <v>58</v>
      </c>
      <c r="W287" t="str">
        <f t="shared" si="121"/>
        <v>High</v>
      </c>
      <c r="X287">
        <v>1</v>
      </c>
      <c r="Y287">
        <f t="shared" si="122"/>
        <v>1</v>
      </c>
      <c r="Z287" t="s">
        <v>70</v>
      </c>
      <c r="AA287" t="str">
        <f t="shared" si="123"/>
        <v>Research Scientist</v>
      </c>
      <c r="AB287" t="s">
        <v>60</v>
      </c>
      <c r="AC287" t="str">
        <f t="shared" si="124"/>
        <v>Very High</v>
      </c>
      <c r="AD287" t="s">
        <v>61</v>
      </c>
      <c r="AE287" t="str">
        <f t="shared" si="125"/>
        <v>Single</v>
      </c>
      <c r="AF287">
        <v>2115</v>
      </c>
      <c r="AG287">
        <f t="shared" si="111"/>
        <v>2115</v>
      </c>
      <c r="AI287">
        <v>15881</v>
      </c>
      <c r="AJ287">
        <f t="shared" si="112"/>
        <v>15881</v>
      </c>
      <c r="AK287">
        <v>1</v>
      </c>
      <c r="AL287">
        <f t="shared" si="126"/>
        <v>1</v>
      </c>
      <c r="AM287" t="s">
        <v>72</v>
      </c>
      <c r="AN287" t="str">
        <f t="shared" si="127"/>
        <v>No</v>
      </c>
      <c r="AO287">
        <v>12</v>
      </c>
      <c r="AP287">
        <f t="shared" si="113"/>
        <v>12</v>
      </c>
      <c r="AQ287" t="s">
        <v>63</v>
      </c>
      <c r="AR287" t="str">
        <f t="shared" si="128"/>
        <v>Excellent</v>
      </c>
      <c r="AS287" t="s">
        <v>56</v>
      </c>
      <c r="AT287" t="str">
        <f t="shared" si="129"/>
        <v>Medium</v>
      </c>
      <c r="AU287">
        <v>3</v>
      </c>
      <c r="AV287">
        <f t="shared" si="114"/>
        <v>3</v>
      </c>
      <c r="AW287" t="s">
        <v>74</v>
      </c>
      <c r="AX287" t="str">
        <f t="shared" si="130"/>
        <v>Better</v>
      </c>
      <c r="AY287" t="s">
        <v>72</v>
      </c>
      <c r="AZ287" t="str">
        <f t="shared" si="131"/>
        <v>No</v>
      </c>
      <c r="BA287">
        <f t="shared" si="132"/>
        <v>0</v>
      </c>
      <c r="BB287" t="str">
        <f t="shared" si="133"/>
        <v/>
      </c>
    </row>
    <row r="288" spans="1:54" x14ac:dyDescent="0.35">
      <c r="A288">
        <v>1739</v>
      </c>
      <c r="B288">
        <v>44</v>
      </c>
      <c r="C288">
        <f t="shared" si="115"/>
        <v>44</v>
      </c>
      <c r="D288" t="s">
        <v>66</v>
      </c>
      <c r="E288" t="str">
        <f t="shared" si="134"/>
        <v>Travel_Frequently</v>
      </c>
      <c r="F288">
        <v>920</v>
      </c>
      <c r="G288">
        <f t="shared" si="108"/>
        <v>920</v>
      </c>
      <c r="H288" t="s">
        <v>67</v>
      </c>
      <c r="I288" t="str">
        <f t="shared" si="116"/>
        <v>Research &amp; Development</v>
      </c>
      <c r="J288">
        <v>24</v>
      </c>
      <c r="K288">
        <f t="shared" si="109"/>
        <v>24</v>
      </c>
      <c r="L288" t="s">
        <v>81</v>
      </c>
      <c r="M288" t="str">
        <f t="shared" si="117"/>
        <v>Bachelor</v>
      </c>
      <c r="N288" t="s">
        <v>55</v>
      </c>
      <c r="O288" t="str">
        <f t="shared" si="118"/>
        <v>Life Sciences</v>
      </c>
      <c r="P288" t="s">
        <v>76</v>
      </c>
      <c r="Q288" t="str">
        <f t="shared" si="119"/>
        <v>Ver High</v>
      </c>
      <c r="R288" t="s">
        <v>69</v>
      </c>
      <c r="S288" t="str">
        <f t="shared" si="120"/>
        <v>Male</v>
      </c>
      <c r="T288">
        <v>43</v>
      </c>
      <c r="U288">
        <f t="shared" si="110"/>
        <v>43</v>
      </c>
      <c r="V288" t="s">
        <v>58</v>
      </c>
      <c r="W288" t="str">
        <f t="shared" si="121"/>
        <v>High</v>
      </c>
      <c r="X288">
        <v>1</v>
      </c>
      <c r="Y288">
        <f t="shared" si="122"/>
        <v>1</v>
      </c>
      <c r="Z288" t="s">
        <v>77</v>
      </c>
      <c r="AA288" t="str">
        <f t="shared" si="123"/>
        <v>Laboratory Technician</v>
      </c>
      <c r="AB288" t="s">
        <v>58</v>
      </c>
      <c r="AC288" t="str">
        <f t="shared" si="124"/>
        <v>High</v>
      </c>
      <c r="AD288" t="s">
        <v>83</v>
      </c>
      <c r="AE288" t="str">
        <f t="shared" si="125"/>
        <v>Divorced</v>
      </c>
      <c r="AF288">
        <v>3161</v>
      </c>
      <c r="AG288">
        <f t="shared" si="111"/>
        <v>3161</v>
      </c>
      <c r="AI288">
        <v>19920</v>
      </c>
      <c r="AJ288">
        <f t="shared" si="112"/>
        <v>19920</v>
      </c>
      <c r="AK288">
        <v>3</v>
      </c>
      <c r="AL288">
        <f t="shared" si="126"/>
        <v>3</v>
      </c>
      <c r="AM288" t="s">
        <v>62</v>
      </c>
      <c r="AN288" t="str">
        <f t="shared" si="127"/>
        <v>Yes</v>
      </c>
      <c r="AO288">
        <v>22</v>
      </c>
      <c r="AP288">
        <f t="shared" si="113"/>
        <v>22</v>
      </c>
      <c r="AQ288" t="s">
        <v>73</v>
      </c>
      <c r="AR288" t="str">
        <f t="shared" si="128"/>
        <v>Outstanding</v>
      </c>
      <c r="AS288" t="s">
        <v>60</v>
      </c>
      <c r="AT288" t="str">
        <f t="shared" si="129"/>
        <v>Very High</v>
      </c>
      <c r="AU288">
        <v>0</v>
      </c>
      <c r="AV288">
        <f t="shared" si="114"/>
        <v>0</v>
      </c>
      <c r="AW288" t="s">
        <v>65</v>
      </c>
      <c r="AX288" t="str">
        <f t="shared" si="130"/>
        <v>Bad</v>
      </c>
      <c r="AY288" t="s">
        <v>62</v>
      </c>
      <c r="AZ288" t="str">
        <f t="shared" si="131"/>
        <v>Yes</v>
      </c>
      <c r="BA288">
        <f t="shared" si="132"/>
        <v>1</v>
      </c>
      <c r="BB288">
        <f t="shared" si="133"/>
        <v>1</v>
      </c>
    </row>
    <row r="289" spans="1:54" x14ac:dyDescent="0.35">
      <c r="A289">
        <v>1740</v>
      </c>
      <c r="B289">
        <v>38</v>
      </c>
      <c r="C289">
        <f t="shared" si="115"/>
        <v>38</v>
      </c>
      <c r="D289" t="s">
        <v>52</v>
      </c>
      <c r="E289" t="str">
        <f t="shared" si="134"/>
        <v>Travel_Rarely</v>
      </c>
      <c r="F289">
        <v>688</v>
      </c>
      <c r="G289">
        <f t="shared" si="108"/>
        <v>688</v>
      </c>
      <c r="H289" t="s">
        <v>67</v>
      </c>
      <c r="I289" t="str">
        <f t="shared" si="116"/>
        <v>Research &amp; Development</v>
      </c>
      <c r="J289">
        <v>23</v>
      </c>
      <c r="K289">
        <f t="shared" si="109"/>
        <v>23</v>
      </c>
      <c r="L289" t="s">
        <v>78</v>
      </c>
      <c r="M289" t="str">
        <f t="shared" si="117"/>
        <v>Master</v>
      </c>
      <c r="N289" t="s">
        <v>55</v>
      </c>
      <c r="O289" t="str">
        <f t="shared" si="118"/>
        <v>Life Sciences</v>
      </c>
      <c r="P289" t="s">
        <v>76</v>
      </c>
      <c r="Q289" t="str">
        <f t="shared" si="119"/>
        <v>Ver High</v>
      </c>
      <c r="R289" t="s">
        <v>69</v>
      </c>
      <c r="S289" t="str">
        <f t="shared" si="120"/>
        <v>Male</v>
      </c>
      <c r="T289">
        <v>82</v>
      </c>
      <c r="U289">
        <f t="shared" si="110"/>
        <v>82</v>
      </c>
      <c r="V289" t="s">
        <v>58</v>
      </c>
      <c r="W289" t="str">
        <f t="shared" si="121"/>
        <v>High</v>
      </c>
      <c r="X289">
        <v>2</v>
      </c>
      <c r="Y289">
        <f t="shared" si="122"/>
        <v>2</v>
      </c>
      <c r="Z289" t="s">
        <v>85</v>
      </c>
      <c r="AA289" t="str">
        <f t="shared" si="123"/>
        <v>Healthcare Representative</v>
      </c>
      <c r="AB289" t="s">
        <v>60</v>
      </c>
      <c r="AC289" t="str">
        <f t="shared" si="124"/>
        <v>Very High</v>
      </c>
      <c r="AD289" t="s">
        <v>83</v>
      </c>
      <c r="AE289" t="str">
        <f t="shared" si="125"/>
        <v>Divorced</v>
      </c>
      <c r="AF289">
        <v>5745</v>
      </c>
      <c r="AG289">
        <f t="shared" si="111"/>
        <v>5745</v>
      </c>
      <c r="AI289">
        <v>18899</v>
      </c>
      <c r="AJ289">
        <f t="shared" si="112"/>
        <v>18899</v>
      </c>
      <c r="AK289">
        <v>9</v>
      </c>
      <c r="AL289">
        <f t="shared" si="126"/>
        <v>9</v>
      </c>
      <c r="AM289" t="s">
        <v>72</v>
      </c>
      <c r="AN289" t="str">
        <f t="shared" si="127"/>
        <v>No</v>
      </c>
      <c r="AO289">
        <v>14</v>
      </c>
      <c r="AP289">
        <f t="shared" si="113"/>
        <v>14</v>
      </c>
      <c r="AQ289" t="s">
        <v>63</v>
      </c>
      <c r="AR289" t="str">
        <f t="shared" si="128"/>
        <v>Excellent</v>
      </c>
      <c r="AS289" t="s">
        <v>56</v>
      </c>
      <c r="AT289" t="str">
        <f t="shared" si="129"/>
        <v>Medium</v>
      </c>
      <c r="AU289">
        <v>2</v>
      </c>
      <c r="AV289">
        <f t="shared" si="114"/>
        <v>2</v>
      </c>
      <c r="AW289" t="s">
        <v>74</v>
      </c>
      <c r="AX289" t="str">
        <f t="shared" si="130"/>
        <v>Better</v>
      </c>
      <c r="AY289" t="s">
        <v>72</v>
      </c>
      <c r="AZ289" t="str">
        <f t="shared" si="131"/>
        <v>No</v>
      </c>
      <c r="BA289">
        <f t="shared" si="132"/>
        <v>0</v>
      </c>
      <c r="BB289" t="str">
        <f t="shared" si="133"/>
        <v/>
      </c>
    </row>
    <row r="290" spans="1:54" x14ac:dyDescent="0.35">
      <c r="A290">
        <v>1741</v>
      </c>
      <c r="B290">
        <v>26</v>
      </c>
      <c r="C290">
        <f t="shared" si="115"/>
        <v>26</v>
      </c>
      <c r="D290" t="s">
        <v>52</v>
      </c>
      <c r="E290" t="str">
        <f t="shared" si="134"/>
        <v>Travel_Rarely</v>
      </c>
      <c r="F290">
        <v>1449</v>
      </c>
      <c r="G290">
        <f t="shared" si="108"/>
        <v>1449</v>
      </c>
      <c r="H290" t="s">
        <v>67</v>
      </c>
      <c r="I290" t="str">
        <f t="shared" si="116"/>
        <v>Research &amp; Development</v>
      </c>
      <c r="J290">
        <v>16</v>
      </c>
      <c r="K290">
        <f t="shared" si="109"/>
        <v>16</v>
      </c>
      <c r="L290" t="s">
        <v>78</v>
      </c>
      <c r="M290" t="str">
        <f t="shared" si="117"/>
        <v>Master</v>
      </c>
      <c r="N290" t="s">
        <v>79</v>
      </c>
      <c r="O290" t="str">
        <f t="shared" si="118"/>
        <v>Medical</v>
      </c>
      <c r="P290" t="s">
        <v>64</v>
      </c>
      <c r="Q290" t="str">
        <f t="shared" si="119"/>
        <v>Low</v>
      </c>
      <c r="R290" t="s">
        <v>69</v>
      </c>
      <c r="S290" t="str">
        <f t="shared" si="120"/>
        <v>Male</v>
      </c>
      <c r="T290">
        <v>45</v>
      </c>
      <c r="U290">
        <f t="shared" si="110"/>
        <v>45</v>
      </c>
      <c r="V290" t="s">
        <v>58</v>
      </c>
      <c r="W290" t="str">
        <f t="shared" si="121"/>
        <v>High</v>
      </c>
      <c r="X290">
        <v>1</v>
      </c>
      <c r="Y290">
        <f t="shared" si="122"/>
        <v>1</v>
      </c>
      <c r="Z290" t="s">
        <v>77</v>
      </c>
      <c r="AA290" t="str">
        <f t="shared" si="123"/>
        <v>Laboratory Technician</v>
      </c>
      <c r="AB290" t="s">
        <v>56</v>
      </c>
      <c r="AC290" t="str">
        <f t="shared" si="124"/>
        <v>Medium</v>
      </c>
      <c r="AD290" t="s">
        <v>83</v>
      </c>
      <c r="AE290" t="str">
        <f t="shared" si="125"/>
        <v>Divorced</v>
      </c>
      <c r="AF290">
        <v>2373</v>
      </c>
      <c r="AG290">
        <f t="shared" si="111"/>
        <v>2373</v>
      </c>
      <c r="AI290">
        <v>14180</v>
      </c>
      <c r="AJ290">
        <f t="shared" si="112"/>
        <v>14180</v>
      </c>
      <c r="AK290">
        <v>2</v>
      </c>
      <c r="AL290">
        <f t="shared" si="126"/>
        <v>2</v>
      </c>
      <c r="AM290" t="s">
        <v>62</v>
      </c>
      <c r="AN290" t="str">
        <f t="shared" si="127"/>
        <v>Yes</v>
      </c>
      <c r="AO290">
        <v>13</v>
      </c>
      <c r="AP290">
        <f t="shared" si="113"/>
        <v>13</v>
      </c>
      <c r="AQ290" t="s">
        <v>63</v>
      </c>
      <c r="AR290" t="str">
        <f t="shared" si="128"/>
        <v>Excellent</v>
      </c>
      <c r="AS290" t="s">
        <v>60</v>
      </c>
      <c r="AT290" t="str">
        <f t="shared" si="129"/>
        <v>Very High</v>
      </c>
      <c r="AU290">
        <v>2</v>
      </c>
      <c r="AV290">
        <f t="shared" si="114"/>
        <v>2</v>
      </c>
      <c r="AW290" t="s">
        <v>74</v>
      </c>
      <c r="AX290" t="str">
        <f t="shared" si="130"/>
        <v>Better</v>
      </c>
      <c r="AY290" t="s">
        <v>62</v>
      </c>
      <c r="AZ290" t="str">
        <f t="shared" si="131"/>
        <v>Yes</v>
      </c>
      <c r="BA290">
        <f t="shared" si="132"/>
        <v>1</v>
      </c>
      <c r="BB290">
        <f t="shared" si="133"/>
        <v>1</v>
      </c>
    </row>
    <row r="291" spans="1:54" x14ac:dyDescent="0.35">
      <c r="A291">
        <v>1742</v>
      </c>
      <c r="B291">
        <v>28</v>
      </c>
      <c r="C291">
        <f t="shared" si="115"/>
        <v>28</v>
      </c>
      <c r="D291" t="s">
        <v>52</v>
      </c>
      <c r="E291" t="str">
        <f t="shared" si="134"/>
        <v>Travel_Rarely</v>
      </c>
      <c r="F291">
        <v>1117</v>
      </c>
      <c r="G291">
        <f t="shared" si="108"/>
        <v>1117</v>
      </c>
      <c r="H291" t="s">
        <v>67</v>
      </c>
      <c r="I291" t="str">
        <f t="shared" si="116"/>
        <v>Research &amp; Development</v>
      </c>
      <c r="J291">
        <v>8</v>
      </c>
      <c r="K291">
        <f t="shared" si="109"/>
        <v>8</v>
      </c>
      <c r="L291" t="s">
        <v>54</v>
      </c>
      <c r="M291" t="str">
        <f t="shared" si="117"/>
        <v>College</v>
      </c>
      <c r="N291" t="s">
        <v>55</v>
      </c>
      <c r="O291" t="str">
        <f t="shared" si="118"/>
        <v>Life Sciences</v>
      </c>
      <c r="P291" t="s">
        <v>76</v>
      </c>
      <c r="Q291" t="str">
        <f t="shared" si="119"/>
        <v>Ver High</v>
      </c>
      <c r="R291" t="s">
        <v>57</v>
      </c>
      <c r="S291" t="str">
        <f t="shared" si="120"/>
        <v>Female</v>
      </c>
      <c r="T291">
        <v>66</v>
      </c>
      <c r="U291">
        <f t="shared" si="110"/>
        <v>66</v>
      </c>
      <c r="V291" t="s">
        <v>58</v>
      </c>
      <c r="W291" t="str">
        <f t="shared" si="121"/>
        <v>High</v>
      </c>
      <c r="X291">
        <v>1</v>
      </c>
      <c r="Y291">
        <f t="shared" si="122"/>
        <v>1</v>
      </c>
      <c r="Z291" t="s">
        <v>70</v>
      </c>
      <c r="AA291" t="str">
        <f t="shared" si="123"/>
        <v>Research Scientist</v>
      </c>
      <c r="AB291" t="s">
        <v>60</v>
      </c>
      <c r="AC291" t="str">
        <f t="shared" si="124"/>
        <v>Very High</v>
      </c>
      <c r="AD291" t="s">
        <v>61</v>
      </c>
      <c r="AE291" t="str">
        <f t="shared" si="125"/>
        <v>Single</v>
      </c>
      <c r="AF291">
        <v>3310</v>
      </c>
      <c r="AG291">
        <f t="shared" si="111"/>
        <v>3310</v>
      </c>
      <c r="AI291">
        <v>4488</v>
      </c>
      <c r="AJ291">
        <f t="shared" si="112"/>
        <v>4488</v>
      </c>
      <c r="AK291">
        <v>1</v>
      </c>
      <c r="AL291">
        <f t="shared" si="126"/>
        <v>1</v>
      </c>
      <c r="AM291" t="s">
        <v>72</v>
      </c>
      <c r="AN291" t="str">
        <f t="shared" si="127"/>
        <v>No</v>
      </c>
      <c r="AO291">
        <v>21</v>
      </c>
      <c r="AP291">
        <f t="shared" si="113"/>
        <v>21</v>
      </c>
      <c r="AQ291" t="s">
        <v>73</v>
      </c>
      <c r="AR291" t="str">
        <f t="shared" si="128"/>
        <v>Outstanding</v>
      </c>
      <c r="AS291" t="s">
        <v>60</v>
      </c>
      <c r="AT291" t="str">
        <f t="shared" si="129"/>
        <v>Very High</v>
      </c>
      <c r="AU291">
        <v>3</v>
      </c>
      <c r="AV291">
        <f t="shared" si="114"/>
        <v>3</v>
      </c>
      <c r="AW291" t="s">
        <v>74</v>
      </c>
      <c r="AX291" t="str">
        <f t="shared" si="130"/>
        <v>Better</v>
      </c>
      <c r="AY291" t="s">
        <v>72</v>
      </c>
      <c r="AZ291" t="str">
        <f t="shared" si="131"/>
        <v>No</v>
      </c>
      <c r="BA291">
        <f t="shared" si="132"/>
        <v>0</v>
      </c>
      <c r="BB291" t="str">
        <f t="shared" si="133"/>
        <v/>
      </c>
    </row>
    <row r="292" spans="1:54" x14ac:dyDescent="0.35">
      <c r="A292">
        <v>1743</v>
      </c>
      <c r="B292">
        <v>49</v>
      </c>
      <c r="C292">
        <f t="shared" si="115"/>
        <v>49</v>
      </c>
      <c r="D292" t="s">
        <v>66</v>
      </c>
      <c r="E292" t="str">
        <f t="shared" si="134"/>
        <v>Travel_Frequently</v>
      </c>
      <c r="F292">
        <v>636</v>
      </c>
      <c r="G292">
        <f t="shared" si="108"/>
        <v>636</v>
      </c>
      <c r="H292" t="s">
        <v>67</v>
      </c>
      <c r="I292" t="str">
        <f t="shared" si="116"/>
        <v>Research &amp; Development</v>
      </c>
      <c r="J292">
        <v>10</v>
      </c>
      <c r="K292">
        <f t="shared" si="109"/>
        <v>10</v>
      </c>
      <c r="L292" t="s">
        <v>78</v>
      </c>
      <c r="M292" t="str">
        <f t="shared" si="117"/>
        <v>Master</v>
      </c>
      <c r="N292" t="s">
        <v>55</v>
      </c>
      <c r="O292" t="str">
        <f t="shared" si="118"/>
        <v>Life Sciences</v>
      </c>
      <c r="P292" t="s">
        <v>58</v>
      </c>
      <c r="Q292" t="str">
        <f t="shared" si="119"/>
        <v>High</v>
      </c>
      <c r="R292" t="s">
        <v>57</v>
      </c>
      <c r="S292" t="str">
        <f t="shared" si="120"/>
        <v>Female</v>
      </c>
      <c r="T292">
        <v>35</v>
      </c>
      <c r="U292">
        <f t="shared" si="110"/>
        <v>35</v>
      </c>
      <c r="V292" t="s">
        <v>58</v>
      </c>
      <c r="W292" t="str">
        <f t="shared" si="121"/>
        <v>High</v>
      </c>
      <c r="X292">
        <v>5</v>
      </c>
      <c r="Y292">
        <f t="shared" si="122"/>
        <v>5</v>
      </c>
      <c r="Z292" t="s">
        <v>89</v>
      </c>
      <c r="AA292" t="str">
        <f t="shared" si="123"/>
        <v>Research Director</v>
      </c>
      <c r="AB292" t="s">
        <v>64</v>
      </c>
      <c r="AC292" t="str">
        <f t="shared" si="124"/>
        <v>Low</v>
      </c>
      <c r="AD292" t="s">
        <v>61</v>
      </c>
      <c r="AE292" t="str">
        <f t="shared" si="125"/>
        <v>Single</v>
      </c>
      <c r="AF292">
        <v>18665</v>
      </c>
      <c r="AG292">
        <f t="shared" si="111"/>
        <v>18665</v>
      </c>
      <c r="AI292">
        <v>25594</v>
      </c>
      <c r="AJ292">
        <f t="shared" si="112"/>
        <v>25594</v>
      </c>
      <c r="AK292">
        <v>9</v>
      </c>
      <c r="AL292">
        <f t="shared" si="126"/>
        <v>9</v>
      </c>
      <c r="AM292" t="s">
        <v>62</v>
      </c>
      <c r="AN292" t="str">
        <f t="shared" si="127"/>
        <v>Yes</v>
      </c>
      <c r="AO292">
        <v>11</v>
      </c>
      <c r="AP292">
        <f t="shared" si="113"/>
        <v>11</v>
      </c>
      <c r="AQ292" t="s">
        <v>63</v>
      </c>
      <c r="AR292" t="str">
        <f t="shared" si="128"/>
        <v>Excellent</v>
      </c>
      <c r="AS292" t="s">
        <v>60</v>
      </c>
      <c r="AT292" t="str">
        <f t="shared" si="129"/>
        <v>Very High</v>
      </c>
      <c r="AU292">
        <v>4</v>
      </c>
      <c r="AV292">
        <f t="shared" si="114"/>
        <v>4</v>
      </c>
      <c r="AW292" t="s">
        <v>74</v>
      </c>
      <c r="AX292" t="str">
        <f t="shared" si="130"/>
        <v>Better</v>
      </c>
      <c r="AY292" t="s">
        <v>72</v>
      </c>
      <c r="AZ292" t="str">
        <f t="shared" si="131"/>
        <v>No</v>
      </c>
      <c r="BA292">
        <f t="shared" si="132"/>
        <v>0</v>
      </c>
      <c r="BB292" t="str">
        <f t="shared" si="133"/>
        <v/>
      </c>
    </row>
    <row r="293" spans="1:54" x14ac:dyDescent="0.35">
      <c r="A293">
        <v>1744</v>
      </c>
      <c r="B293">
        <v>36</v>
      </c>
      <c r="C293">
        <f t="shared" si="115"/>
        <v>36</v>
      </c>
      <c r="D293" t="s">
        <v>52</v>
      </c>
      <c r="E293" t="str">
        <f t="shared" si="134"/>
        <v>Travel_Rarely</v>
      </c>
      <c r="F293">
        <v>506</v>
      </c>
      <c r="G293">
        <f t="shared" si="108"/>
        <v>506</v>
      </c>
      <c r="H293" t="s">
        <v>67</v>
      </c>
      <c r="I293" t="str">
        <f t="shared" si="116"/>
        <v>Research &amp; Development</v>
      </c>
      <c r="J293">
        <v>3</v>
      </c>
      <c r="K293">
        <f t="shared" si="109"/>
        <v>3</v>
      </c>
      <c r="L293" t="s">
        <v>81</v>
      </c>
      <c r="M293" t="str">
        <f t="shared" si="117"/>
        <v>Bachelor</v>
      </c>
      <c r="N293" t="s">
        <v>93</v>
      </c>
      <c r="O293" t="str">
        <f t="shared" si="118"/>
        <v>Technical Degree</v>
      </c>
      <c r="P293" t="s">
        <v>58</v>
      </c>
      <c r="Q293" t="str">
        <f t="shared" si="119"/>
        <v>High</v>
      </c>
      <c r="R293" t="s">
        <v>69</v>
      </c>
      <c r="S293" t="str">
        <f t="shared" si="120"/>
        <v>Male</v>
      </c>
      <c r="T293">
        <v>30</v>
      </c>
      <c r="U293">
        <f t="shared" si="110"/>
        <v>30</v>
      </c>
      <c r="V293" t="s">
        <v>58</v>
      </c>
      <c r="W293" t="str">
        <f t="shared" si="121"/>
        <v>High</v>
      </c>
      <c r="X293">
        <v>2</v>
      </c>
      <c r="Y293">
        <f t="shared" si="122"/>
        <v>2</v>
      </c>
      <c r="Z293" t="s">
        <v>70</v>
      </c>
      <c r="AA293" t="str">
        <f t="shared" si="123"/>
        <v>Research Scientist</v>
      </c>
      <c r="AB293" t="s">
        <v>56</v>
      </c>
      <c r="AC293" t="str">
        <f t="shared" si="124"/>
        <v>Medium</v>
      </c>
      <c r="AD293" t="s">
        <v>61</v>
      </c>
      <c r="AE293" t="str">
        <f t="shared" si="125"/>
        <v>Single</v>
      </c>
      <c r="AF293">
        <v>4485</v>
      </c>
      <c r="AG293">
        <f t="shared" si="111"/>
        <v>4485</v>
      </c>
      <c r="AI293">
        <v>26285</v>
      </c>
      <c r="AJ293">
        <f t="shared" si="112"/>
        <v>26285</v>
      </c>
      <c r="AK293">
        <v>4</v>
      </c>
      <c r="AL293">
        <f t="shared" si="126"/>
        <v>4</v>
      </c>
      <c r="AM293" t="s">
        <v>72</v>
      </c>
      <c r="AN293" t="str">
        <f t="shared" si="127"/>
        <v>No</v>
      </c>
      <c r="AO293">
        <v>12</v>
      </c>
      <c r="AP293">
        <f t="shared" si="113"/>
        <v>12</v>
      </c>
      <c r="AQ293" t="s">
        <v>63</v>
      </c>
      <c r="AR293" t="str">
        <f t="shared" si="128"/>
        <v>Excellent</v>
      </c>
      <c r="AS293" t="s">
        <v>60</v>
      </c>
      <c r="AT293" t="str">
        <f t="shared" si="129"/>
        <v>Very High</v>
      </c>
      <c r="AU293">
        <v>2</v>
      </c>
      <c r="AV293">
        <f t="shared" si="114"/>
        <v>2</v>
      </c>
      <c r="AW293" t="s">
        <v>74</v>
      </c>
      <c r="AX293" t="str">
        <f t="shared" si="130"/>
        <v>Better</v>
      </c>
      <c r="AY293" t="s">
        <v>72</v>
      </c>
      <c r="AZ293" t="str">
        <f t="shared" si="131"/>
        <v>No</v>
      </c>
      <c r="BA293">
        <f t="shared" si="132"/>
        <v>0</v>
      </c>
      <c r="BB293" t="str">
        <f t="shared" si="133"/>
        <v/>
      </c>
    </row>
    <row r="294" spans="1:54" x14ac:dyDescent="0.35">
      <c r="A294">
        <v>1745</v>
      </c>
      <c r="B294">
        <v>31</v>
      </c>
      <c r="C294">
        <f t="shared" si="115"/>
        <v>31</v>
      </c>
      <c r="D294" t="s">
        <v>66</v>
      </c>
      <c r="E294" t="str">
        <f t="shared" si="134"/>
        <v>Travel_Frequently</v>
      </c>
      <c r="F294">
        <v>444</v>
      </c>
      <c r="G294">
        <f t="shared" si="108"/>
        <v>444</v>
      </c>
      <c r="H294" t="s">
        <v>53</v>
      </c>
      <c r="I294" t="str">
        <f t="shared" si="116"/>
        <v>Sales</v>
      </c>
      <c r="J294">
        <v>5</v>
      </c>
      <c r="K294">
        <f t="shared" si="109"/>
        <v>5</v>
      </c>
      <c r="L294" t="s">
        <v>81</v>
      </c>
      <c r="M294" t="str">
        <f t="shared" si="117"/>
        <v>Bachelor</v>
      </c>
      <c r="N294" t="s">
        <v>90</v>
      </c>
      <c r="O294" t="str">
        <f t="shared" si="118"/>
        <v>Marketing</v>
      </c>
      <c r="P294" t="s">
        <v>76</v>
      </c>
      <c r="Q294" t="str">
        <f t="shared" si="119"/>
        <v>Ver High</v>
      </c>
      <c r="R294" t="s">
        <v>57</v>
      </c>
      <c r="S294" t="str">
        <f t="shared" si="120"/>
        <v>Female</v>
      </c>
      <c r="T294">
        <v>84</v>
      </c>
      <c r="U294">
        <f t="shared" si="110"/>
        <v>84</v>
      </c>
      <c r="V294" t="s">
        <v>58</v>
      </c>
      <c r="W294" t="str">
        <f t="shared" si="121"/>
        <v>High</v>
      </c>
      <c r="X294">
        <v>1</v>
      </c>
      <c r="Y294">
        <f t="shared" si="122"/>
        <v>1</v>
      </c>
      <c r="Z294" t="s">
        <v>88</v>
      </c>
      <c r="AA294" t="str">
        <f t="shared" si="123"/>
        <v>Sales Representative</v>
      </c>
      <c r="AB294" t="s">
        <v>56</v>
      </c>
      <c r="AC294" t="str">
        <f t="shared" si="124"/>
        <v>Medium</v>
      </c>
      <c r="AD294" t="s">
        <v>83</v>
      </c>
      <c r="AE294" t="str">
        <f t="shared" si="125"/>
        <v>Divorced</v>
      </c>
      <c r="AF294">
        <v>2789</v>
      </c>
      <c r="AG294">
        <f t="shared" si="111"/>
        <v>2789</v>
      </c>
      <c r="AI294">
        <v>3909</v>
      </c>
      <c r="AJ294">
        <f t="shared" si="112"/>
        <v>3909</v>
      </c>
      <c r="AK294">
        <v>1</v>
      </c>
      <c r="AL294">
        <f t="shared" si="126"/>
        <v>1</v>
      </c>
      <c r="AM294" t="s">
        <v>72</v>
      </c>
      <c r="AN294" t="str">
        <f t="shared" si="127"/>
        <v>No</v>
      </c>
      <c r="AO294">
        <v>11</v>
      </c>
      <c r="AP294">
        <f t="shared" si="113"/>
        <v>11</v>
      </c>
      <c r="AQ294" t="s">
        <v>63</v>
      </c>
      <c r="AR294" t="str">
        <f t="shared" si="128"/>
        <v>Excellent</v>
      </c>
      <c r="AS294" t="s">
        <v>58</v>
      </c>
      <c r="AT294" t="str">
        <f t="shared" si="129"/>
        <v>High</v>
      </c>
      <c r="AU294">
        <v>5</v>
      </c>
      <c r="AV294">
        <f t="shared" si="114"/>
        <v>5</v>
      </c>
      <c r="AW294" t="s">
        <v>80</v>
      </c>
      <c r="AX294" t="str">
        <f t="shared" si="130"/>
        <v>Good</v>
      </c>
      <c r="AY294" t="s">
        <v>72</v>
      </c>
      <c r="AZ294" t="str">
        <f t="shared" si="131"/>
        <v>No</v>
      </c>
      <c r="BA294">
        <f t="shared" si="132"/>
        <v>0</v>
      </c>
      <c r="BB294" t="str">
        <f t="shared" si="133"/>
        <v/>
      </c>
    </row>
    <row r="295" spans="1:54" x14ac:dyDescent="0.35">
      <c r="A295">
        <v>1746</v>
      </c>
      <c r="C295">
        <f t="shared" si="115"/>
        <v>36.98203178991016</v>
      </c>
      <c r="D295" t="s">
        <v>52</v>
      </c>
      <c r="E295" t="str">
        <f t="shared" si="134"/>
        <v>Travel_Rarely</v>
      </c>
      <c r="F295">
        <v>950</v>
      </c>
      <c r="G295">
        <f t="shared" si="108"/>
        <v>950</v>
      </c>
      <c r="H295" t="s">
        <v>53</v>
      </c>
      <c r="I295" t="str">
        <f t="shared" si="116"/>
        <v>Sales</v>
      </c>
      <c r="J295">
        <v>4</v>
      </c>
      <c r="K295">
        <f t="shared" si="109"/>
        <v>4</v>
      </c>
      <c r="L295" t="s">
        <v>78</v>
      </c>
      <c r="M295" t="str">
        <f t="shared" si="117"/>
        <v>Master</v>
      </c>
      <c r="N295" t="s">
        <v>90</v>
      </c>
      <c r="O295" t="str">
        <f t="shared" si="118"/>
        <v>Marketing</v>
      </c>
      <c r="P295" t="s">
        <v>76</v>
      </c>
      <c r="Q295" t="str">
        <f t="shared" si="119"/>
        <v>Ver High</v>
      </c>
      <c r="R295" t="s">
        <v>69</v>
      </c>
      <c r="S295" t="str">
        <f t="shared" si="120"/>
        <v>Male</v>
      </c>
      <c r="T295">
        <v>48</v>
      </c>
      <c r="U295">
        <f t="shared" si="110"/>
        <v>48</v>
      </c>
      <c r="V295" t="s">
        <v>56</v>
      </c>
      <c r="W295" t="str">
        <f t="shared" si="121"/>
        <v>Medium</v>
      </c>
      <c r="X295">
        <v>2</v>
      </c>
      <c r="Y295">
        <f t="shared" si="122"/>
        <v>2</v>
      </c>
      <c r="Z295" t="s">
        <v>59</v>
      </c>
      <c r="AA295" t="str">
        <f t="shared" si="123"/>
        <v>Sales Executive</v>
      </c>
      <c r="AB295" t="s">
        <v>60</v>
      </c>
      <c r="AC295" t="str">
        <f t="shared" si="124"/>
        <v>Very High</v>
      </c>
      <c r="AD295" t="s">
        <v>61</v>
      </c>
      <c r="AE295" t="str">
        <f t="shared" si="125"/>
        <v>Single</v>
      </c>
      <c r="AF295">
        <v>5828</v>
      </c>
      <c r="AG295">
        <f t="shared" si="111"/>
        <v>5828</v>
      </c>
      <c r="AI295">
        <v>8450</v>
      </c>
      <c r="AJ295">
        <f t="shared" si="112"/>
        <v>8450</v>
      </c>
      <c r="AK295">
        <v>1</v>
      </c>
      <c r="AL295">
        <f t="shared" si="126"/>
        <v>1</v>
      </c>
      <c r="AM295" t="s">
        <v>62</v>
      </c>
      <c r="AN295" t="str">
        <f t="shared" si="127"/>
        <v>Yes</v>
      </c>
      <c r="AO295">
        <v>12</v>
      </c>
      <c r="AP295">
        <f t="shared" si="113"/>
        <v>12</v>
      </c>
      <c r="AQ295" t="s">
        <v>63</v>
      </c>
      <c r="AR295" t="str">
        <f t="shared" si="128"/>
        <v>Excellent</v>
      </c>
      <c r="AS295" t="s">
        <v>56</v>
      </c>
      <c r="AT295" t="str">
        <f t="shared" si="129"/>
        <v>Medium</v>
      </c>
      <c r="AU295">
        <v>0</v>
      </c>
      <c r="AV295">
        <f t="shared" si="114"/>
        <v>0</v>
      </c>
      <c r="AW295" t="s">
        <v>74</v>
      </c>
      <c r="AX295" t="str">
        <f t="shared" si="130"/>
        <v>Better</v>
      </c>
      <c r="AY295" t="s">
        <v>62</v>
      </c>
      <c r="AZ295" t="str">
        <f t="shared" si="131"/>
        <v>Yes</v>
      </c>
      <c r="BA295">
        <f t="shared" si="132"/>
        <v>1</v>
      </c>
      <c r="BB295">
        <f t="shared" si="133"/>
        <v>1</v>
      </c>
    </row>
    <row r="296" spans="1:54" x14ac:dyDescent="0.35">
      <c r="A296">
        <v>1747</v>
      </c>
      <c r="B296">
        <v>37</v>
      </c>
      <c r="C296">
        <f t="shared" si="115"/>
        <v>37</v>
      </c>
      <c r="D296" t="s">
        <v>66</v>
      </c>
      <c r="E296" t="str">
        <f t="shared" si="134"/>
        <v>Travel_Frequently</v>
      </c>
      <c r="F296">
        <v>889</v>
      </c>
      <c r="G296">
        <f t="shared" si="108"/>
        <v>889</v>
      </c>
      <c r="H296" t="s">
        <v>67</v>
      </c>
      <c r="I296" t="str">
        <f t="shared" si="116"/>
        <v>Research &amp; Development</v>
      </c>
      <c r="J296">
        <v>9</v>
      </c>
      <c r="K296">
        <f t="shared" si="109"/>
        <v>9</v>
      </c>
      <c r="L296" t="s">
        <v>81</v>
      </c>
      <c r="M296" t="str">
        <f t="shared" si="117"/>
        <v>Bachelor</v>
      </c>
      <c r="N296" t="s">
        <v>79</v>
      </c>
      <c r="O296" t="str">
        <f t="shared" si="118"/>
        <v>Medical</v>
      </c>
      <c r="P296" t="s">
        <v>56</v>
      </c>
      <c r="Q296" t="str">
        <f t="shared" si="119"/>
        <v>Medium</v>
      </c>
      <c r="R296" t="s">
        <v>69</v>
      </c>
      <c r="S296" t="str">
        <f t="shared" si="120"/>
        <v>Male</v>
      </c>
      <c r="T296">
        <v>53</v>
      </c>
      <c r="U296">
        <f t="shared" si="110"/>
        <v>53</v>
      </c>
      <c r="V296" t="s">
        <v>58</v>
      </c>
      <c r="W296" t="str">
        <f t="shared" si="121"/>
        <v>High</v>
      </c>
      <c r="X296">
        <v>1</v>
      </c>
      <c r="Y296">
        <f t="shared" si="122"/>
        <v>1</v>
      </c>
      <c r="Z296" t="s">
        <v>70</v>
      </c>
      <c r="AA296" t="str">
        <f t="shared" si="123"/>
        <v>Research Scientist</v>
      </c>
      <c r="AB296" t="s">
        <v>60</v>
      </c>
      <c r="AC296" t="str">
        <f t="shared" si="124"/>
        <v>Very High</v>
      </c>
      <c r="AD296" t="s">
        <v>71</v>
      </c>
      <c r="AE296" t="str">
        <f t="shared" si="125"/>
        <v>Married</v>
      </c>
      <c r="AF296">
        <v>2326</v>
      </c>
      <c r="AG296">
        <f t="shared" si="111"/>
        <v>2326</v>
      </c>
      <c r="AI296">
        <v>11411</v>
      </c>
      <c r="AJ296">
        <f t="shared" si="112"/>
        <v>11411</v>
      </c>
      <c r="AK296">
        <v>1</v>
      </c>
      <c r="AL296">
        <f t="shared" si="126"/>
        <v>1</v>
      </c>
      <c r="AM296" t="s">
        <v>62</v>
      </c>
      <c r="AN296" t="str">
        <f t="shared" si="127"/>
        <v>Yes</v>
      </c>
      <c r="AO296">
        <v>12</v>
      </c>
      <c r="AP296">
        <f t="shared" si="113"/>
        <v>12</v>
      </c>
      <c r="AQ296" t="s">
        <v>63</v>
      </c>
      <c r="AR296" t="str">
        <f t="shared" si="128"/>
        <v>Excellent</v>
      </c>
      <c r="AS296" t="s">
        <v>58</v>
      </c>
      <c r="AT296" t="str">
        <f t="shared" si="129"/>
        <v>High</v>
      </c>
      <c r="AV296">
        <f t="shared" si="114"/>
        <v>2.8005502063273728</v>
      </c>
      <c r="AW296" t="s">
        <v>80</v>
      </c>
      <c r="AX296" t="str">
        <f t="shared" si="130"/>
        <v>Good</v>
      </c>
      <c r="AY296" t="s">
        <v>72</v>
      </c>
      <c r="AZ296" t="str">
        <f t="shared" si="131"/>
        <v>No</v>
      </c>
      <c r="BA296">
        <f t="shared" si="132"/>
        <v>0</v>
      </c>
      <c r="BB296" t="str">
        <f t="shared" si="133"/>
        <v/>
      </c>
    </row>
    <row r="297" spans="1:54" x14ac:dyDescent="0.35">
      <c r="A297">
        <v>1748</v>
      </c>
      <c r="B297">
        <v>42</v>
      </c>
      <c r="C297">
        <f t="shared" si="115"/>
        <v>42</v>
      </c>
      <c r="D297" t="s">
        <v>66</v>
      </c>
      <c r="E297" t="str">
        <f t="shared" si="134"/>
        <v>Travel_Frequently</v>
      </c>
      <c r="F297">
        <v>555</v>
      </c>
      <c r="G297">
        <f t="shared" si="108"/>
        <v>555</v>
      </c>
      <c r="H297" t="s">
        <v>53</v>
      </c>
      <c r="I297" t="str">
        <f t="shared" si="116"/>
        <v>Sales</v>
      </c>
      <c r="J297">
        <v>26</v>
      </c>
      <c r="K297">
        <f t="shared" si="109"/>
        <v>26</v>
      </c>
      <c r="L297" t="s">
        <v>81</v>
      </c>
      <c r="M297" t="str">
        <f t="shared" si="117"/>
        <v>Bachelor</v>
      </c>
      <c r="N297" t="s">
        <v>90</v>
      </c>
      <c r="O297" t="str">
        <f t="shared" si="118"/>
        <v>Marketing</v>
      </c>
      <c r="P297" t="s">
        <v>58</v>
      </c>
      <c r="Q297" t="str">
        <f t="shared" si="119"/>
        <v>High</v>
      </c>
      <c r="R297" t="s">
        <v>57</v>
      </c>
      <c r="S297" t="str">
        <f t="shared" si="120"/>
        <v>Female</v>
      </c>
      <c r="T297">
        <v>77</v>
      </c>
      <c r="U297">
        <f t="shared" si="110"/>
        <v>77</v>
      </c>
      <c r="V297" t="s">
        <v>58</v>
      </c>
      <c r="W297" t="str">
        <f t="shared" si="121"/>
        <v>High</v>
      </c>
      <c r="X297">
        <v>4</v>
      </c>
      <c r="Y297">
        <f t="shared" si="122"/>
        <v>4</v>
      </c>
      <c r="Z297" t="s">
        <v>59</v>
      </c>
      <c r="AA297" t="str">
        <f t="shared" si="123"/>
        <v>Sales Executive</v>
      </c>
      <c r="AB297" t="s">
        <v>56</v>
      </c>
      <c r="AC297" t="str">
        <f t="shared" si="124"/>
        <v>Medium</v>
      </c>
      <c r="AD297" t="s">
        <v>71</v>
      </c>
      <c r="AE297" t="str">
        <f t="shared" si="125"/>
        <v>Married</v>
      </c>
      <c r="AF297">
        <v>13525</v>
      </c>
      <c r="AG297">
        <f t="shared" si="111"/>
        <v>13525</v>
      </c>
      <c r="AI297">
        <v>14864</v>
      </c>
      <c r="AJ297">
        <f t="shared" si="112"/>
        <v>14864</v>
      </c>
      <c r="AK297">
        <v>5</v>
      </c>
      <c r="AL297">
        <f t="shared" si="126"/>
        <v>5</v>
      </c>
      <c r="AM297" t="s">
        <v>72</v>
      </c>
      <c r="AN297" t="str">
        <f t="shared" si="127"/>
        <v>No</v>
      </c>
      <c r="AO297">
        <v>14</v>
      </c>
      <c r="AP297">
        <f t="shared" si="113"/>
        <v>14</v>
      </c>
      <c r="AQ297" t="s">
        <v>63</v>
      </c>
      <c r="AR297" t="str">
        <f t="shared" si="128"/>
        <v>Excellent</v>
      </c>
      <c r="AS297" t="s">
        <v>60</v>
      </c>
      <c r="AT297" t="str">
        <f t="shared" si="129"/>
        <v>Very High</v>
      </c>
      <c r="AU297">
        <v>2</v>
      </c>
      <c r="AV297">
        <f t="shared" si="114"/>
        <v>2</v>
      </c>
      <c r="AW297" t="s">
        <v>92</v>
      </c>
      <c r="AX297" t="str">
        <f t="shared" si="130"/>
        <v>Best</v>
      </c>
      <c r="AY297" t="s">
        <v>72</v>
      </c>
      <c r="AZ297" t="str">
        <f t="shared" si="131"/>
        <v>No</v>
      </c>
      <c r="BA297">
        <f t="shared" si="132"/>
        <v>0</v>
      </c>
      <c r="BB297" t="str">
        <f t="shared" si="133"/>
        <v/>
      </c>
    </row>
    <row r="298" spans="1:54" x14ac:dyDescent="0.35">
      <c r="A298">
        <v>1749</v>
      </c>
      <c r="B298">
        <v>18</v>
      </c>
      <c r="C298">
        <f t="shared" si="115"/>
        <v>18</v>
      </c>
      <c r="D298" t="s">
        <v>52</v>
      </c>
      <c r="E298" t="str">
        <f t="shared" si="134"/>
        <v>Travel_Rarely</v>
      </c>
      <c r="F298">
        <v>230</v>
      </c>
      <c r="G298">
        <f t="shared" si="108"/>
        <v>230</v>
      </c>
      <c r="H298" t="s">
        <v>67</v>
      </c>
      <c r="I298" t="str">
        <f t="shared" si="116"/>
        <v>Research &amp; Development</v>
      </c>
      <c r="J298">
        <v>3</v>
      </c>
      <c r="K298">
        <f t="shared" si="109"/>
        <v>3</v>
      </c>
      <c r="L298" t="s">
        <v>81</v>
      </c>
      <c r="M298" t="str">
        <f t="shared" si="117"/>
        <v>Bachelor</v>
      </c>
      <c r="N298" t="s">
        <v>55</v>
      </c>
      <c r="O298" t="str">
        <f t="shared" si="118"/>
        <v>Life Sciences</v>
      </c>
      <c r="P298" t="s">
        <v>58</v>
      </c>
      <c r="Q298" t="str">
        <f t="shared" si="119"/>
        <v>High</v>
      </c>
      <c r="R298" t="s">
        <v>69</v>
      </c>
      <c r="S298" t="str">
        <f t="shared" si="120"/>
        <v>Male</v>
      </c>
      <c r="T298">
        <v>54</v>
      </c>
      <c r="U298">
        <f t="shared" si="110"/>
        <v>54</v>
      </c>
      <c r="V298" t="s">
        <v>58</v>
      </c>
      <c r="W298" t="str">
        <f t="shared" si="121"/>
        <v>High</v>
      </c>
      <c r="X298">
        <v>1</v>
      </c>
      <c r="Y298">
        <f t="shared" si="122"/>
        <v>1</v>
      </c>
      <c r="Z298" t="s">
        <v>77</v>
      </c>
      <c r="AA298" t="str">
        <f t="shared" si="123"/>
        <v>Laboratory Technician</v>
      </c>
      <c r="AB298" t="s">
        <v>58</v>
      </c>
      <c r="AC298" t="str">
        <f t="shared" si="124"/>
        <v>High</v>
      </c>
      <c r="AD298" t="s">
        <v>61</v>
      </c>
      <c r="AE298" t="str">
        <f t="shared" si="125"/>
        <v>Single</v>
      </c>
      <c r="AF298">
        <v>1420</v>
      </c>
      <c r="AG298">
        <f t="shared" si="111"/>
        <v>1420</v>
      </c>
      <c r="AI298">
        <v>25233</v>
      </c>
      <c r="AJ298">
        <f t="shared" si="112"/>
        <v>25233</v>
      </c>
      <c r="AK298">
        <v>1</v>
      </c>
      <c r="AL298">
        <f t="shared" si="126"/>
        <v>1</v>
      </c>
      <c r="AM298" t="s">
        <v>72</v>
      </c>
      <c r="AN298" t="str">
        <f t="shared" si="127"/>
        <v>No</v>
      </c>
      <c r="AO298">
        <v>13</v>
      </c>
      <c r="AP298">
        <f t="shared" si="113"/>
        <v>13</v>
      </c>
      <c r="AQ298" t="s">
        <v>63</v>
      </c>
      <c r="AR298" t="str">
        <f t="shared" si="128"/>
        <v>Excellent</v>
      </c>
      <c r="AS298" t="s">
        <v>58</v>
      </c>
      <c r="AT298" t="str">
        <f t="shared" si="129"/>
        <v>High</v>
      </c>
      <c r="AU298">
        <v>2</v>
      </c>
      <c r="AV298">
        <f t="shared" si="114"/>
        <v>2</v>
      </c>
      <c r="AW298" t="s">
        <v>74</v>
      </c>
      <c r="AX298" t="str">
        <f t="shared" si="130"/>
        <v>Better</v>
      </c>
      <c r="AY298" t="s">
        <v>62</v>
      </c>
      <c r="AZ298" t="str">
        <f t="shared" si="131"/>
        <v>Yes</v>
      </c>
      <c r="BA298">
        <f t="shared" si="132"/>
        <v>1</v>
      </c>
      <c r="BB298">
        <f t="shared" si="133"/>
        <v>1</v>
      </c>
    </row>
    <row r="299" spans="1:54" x14ac:dyDescent="0.35">
      <c r="A299">
        <v>1750</v>
      </c>
      <c r="B299">
        <v>35</v>
      </c>
      <c r="C299">
        <f t="shared" si="115"/>
        <v>35</v>
      </c>
      <c r="D299" t="s">
        <v>52</v>
      </c>
      <c r="E299" t="str">
        <f t="shared" si="134"/>
        <v>Travel_Rarely</v>
      </c>
      <c r="F299">
        <v>1232</v>
      </c>
      <c r="G299">
        <f t="shared" si="108"/>
        <v>1232</v>
      </c>
      <c r="H299" t="s">
        <v>53</v>
      </c>
      <c r="I299" t="str">
        <f t="shared" si="116"/>
        <v>Sales</v>
      </c>
      <c r="J299">
        <v>16</v>
      </c>
      <c r="K299">
        <f t="shared" si="109"/>
        <v>16</v>
      </c>
      <c r="L299" t="s">
        <v>81</v>
      </c>
      <c r="M299" t="str">
        <f t="shared" si="117"/>
        <v>Bachelor</v>
      </c>
      <c r="N299" t="s">
        <v>90</v>
      </c>
      <c r="O299" t="str">
        <f t="shared" si="118"/>
        <v>Marketing</v>
      </c>
      <c r="P299" t="s">
        <v>58</v>
      </c>
      <c r="Q299" t="str">
        <f t="shared" si="119"/>
        <v>High</v>
      </c>
      <c r="R299" t="s">
        <v>69</v>
      </c>
      <c r="S299" t="str">
        <f t="shared" si="120"/>
        <v>Male</v>
      </c>
      <c r="T299">
        <v>96</v>
      </c>
      <c r="U299">
        <f t="shared" si="110"/>
        <v>96</v>
      </c>
      <c r="V299" t="s">
        <v>58</v>
      </c>
      <c r="W299" t="str">
        <f t="shared" si="121"/>
        <v>High</v>
      </c>
      <c r="X299">
        <v>3</v>
      </c>
      <c r="Y299">
        <f t="shared" si="122"/>
        <v>3</v>
      </c>
      <c r="Z299" t="s">
        <v>59</v>
      </c>
      <c r="AA299" t="str">
        <f t="shared" si="123"/>
        <v>Sales Executive</v>
      </c>
      <c r="AB299" t="s">
        <v>56</v>
      </c>
      <c r="AC299" t="str">
        <f t="shared" si="124"/>
        <v>Medium</v>
      </c>
      <c r="AD299" t="s">
        <v>71</v>
      </c>
      <c r="AE299" t="str">
        <f t="shared" si="125"/>
        <v>Married</v>
      </c>
      <c r="AF299">
        <v>8020</v>
      </c>
      <c r="AG299">
        <f t="shared" si="111"/>
        <v>8020</v>
      </c>
      <c r="AI299">
        <v>5100</v>
      </c>
      <c r="AJ299">
        <f t="shared" si="112"/>
        <v>5100</v>
      </c>
      <c r="AK299">
        <v>0</v>
      </c>
      <c r="AL299">
        <f t="shared" si="126"/>
        <v>0</v>
      </c>
      <c r="AM299" t="s">
        <v>72</v>
      </c>
      <c r="AN299" t="str">
        <f t="shared" si="127"/>
        <v>No</v>
      </c>
      <c r="AO299">
        <v>15</v>
      </c>
      <c r="AP299">
        <f t="shared" si="113"/>
        <v>15</v>
      </c>
      <c r="AQ299" t="s">
        <v>63</v>
      </c>
      <c r="AR299" t="str">
        <f t="shared" si="128"/>
        <v>Excellent</v>
      </c>
      <c r="AS299" t="s">
        <v>58</v>
      </c>
      <c r="AT299" t="str">
        <f t="shared" si="129"/>
        <v>High</v>
      </c>
      <c r="AU299">
        <v>3</v>
      </c>
      <c r="AV299">
        <f t="shared" si="114"/>
        <v>3</v>
      </c>
      <c r="AW299" t="s">
        <v>80</v>
      </c>
      <c r="AX299" t="str">
        <f t="shared" si="130"/>
        <v>Good</v>
      </c>
      <c r="AY299" t="s">
        <v>72</v>
      </c>
      <c r="AZ299" t="str">
        <f t="shared" si="131"/>
        <v>No</v>
      </c>
      <c r="BA299">
        <f t="shared" si="132"/>
        <v>0</v>
      </c>
      <c r="BB299" t="str">
        <f t="shared" si="133"/>
        <v/>
      </c>
    </row>
    <row r="300" spans="1:54" x14ac:dyDescent="0.35">
      <c r="A300">
        <v>1751</v>
      </c>
      <c r="B300">
        <v>36</v>
      </c>
      <c r="C300">
        <f t="shared" si="115"/>
        <v>36</v>
      </c>
      <c r="D300" t="s">
        <v>66</v>
      </c>
      <c r="E300" t="str">
        <f t="shared" si="134"/>
        <v>Travel_Frequently</v>
      </c>
      <c r="F300">
        <v>566</v>
      </c>
      <c r="G300">
        <f t="shared" si="108"/>
        <v>566</v>
      </c>
      <c r="H300" t="s">
        <v>67</v>
      </c>
      <c r="I300" t="str">
        <f t="shared" si="116"/>
        <v>Research &amp; Development</v>
      </c>
      <c r="J300">
        <v>18</v>
      </c>
      <c r="K300">
        <f t="shared" si="109"/>
        <v>18</v>
      </c>
      <c r="L300" t="s">
        <v>78</v>
      </c>
      <c r="M300" t="str">
        <f t="shared" si="117"/>
        <v>Master</v>
      </c>
      <c r="N300" t="s">
        <v>55</v>
      </c>
      <c r="O300" t="str">
        <f t="shared" si="118"/>
        <v>Life Sciences</v>
      </c>
      <c r="P300" t="s">
        <v>58</v>
      </c>
      <c r="Q300" t="str">
        <f t="shared" si="119"/>
        <v>High</v>
      </c>
      <c r="R300" t="s">
        <v>69</v>
      </c>
      <c r="S300" t="str">
        <f t="shared" si="120"/>
        <v>Male</v>
      </c>
      <c r="T300">
        <v>81</v>
      </c>
      <c r="U300">
        <f t="shared" si="110"/>
        <v>81</v>
      </c>
      <c r="V300" t="s">
        <v>60</v>
      </c>
      <c r="W300" t="str">
        <f t="shared" si="121"/>
        <v>Very High</v>
      </c>
      <c r="X300">
        <v>1</v>
      </c>
      <c r="Y300">
        <f t="shared" si="122"/>
        <v>1</v>
      </c>
      <c r="Z300" t="s">
        <v>77</v>
      </c>
      <c r="AA300" t="str">
        <f t="shared" si="123"/>
        <v>Laboratory Technician</v>
      </c>
      <c r="AB300" t="s">
        <v>60</v>
      </c>
      <c r="AC300" t="str">
        <f t="shared" si="124"/>
        <v>Very High</v>
      </c>
      <c r="AD300" t="s">
        <v>71</v>
      </c>
      <c r="AE300" t="str">
        <f t="shared" si="125"/>
        <v>Married</v>
      </c>
      <c r="AF300">
        <v>3688</v>
      </c>
      <c r="AG300">
        <f t="shared" si="111"/>
        <v>3688</v>
      </c>
      <c r="AI300">
        <v>7122</v>
      </c>
      <c r="AJ300">
        <f t="shared" si="112"/>
        <v>7122</v>
      </c>
      <c r="AK300">
        <v>4</v>
      </c>
      <c r="AL300">
        <f t="shared" si="126"/>
        <v>4</v>
      </c>
      <c r="AM300" t="s">
        <v>72</v>
      </c>
      <c r="AN300" t="str">
        <f t="shared" si="127"/>
        <v>No</v>
      </c>
      <c r="AO300">
        <v>18</v>
      </c>
      <c r="AP300">
        <f t="shared" si="113"/>
        <v>18</v>
      </c>
      <c r="AQ300" t="s">
        <v>63</v>
      </c>
      <c r="AR300" t="str">
        <f t="shared" si="128"/>
        <v>Excellent</v>
      </c>
      <c r="AS300" t="s">
        <v>60</v>
      </c>
      <c r="AT300" t="str">
        <f t="shared" si="129"/>
        <v>Very High</v>
      </c>
      <c r="AU300">
        <v>2</v>
      </c>
      <c r="AV300">
        <f t="shared" si="114"/>
        <v>2</v>
      </c>
      <c r="AW300" t="s">
        <v>74</v>
      </c>
      <c r="AX300" t="str">
        <f t="shared" si="130"/>
        <v>Better</v>
      </c>
      <c r="AY300" t="s">
        <v>72</v>
      </c>
      <c r="AZ300" t="str">
        <f t="shared" si="131"/>
        <v>No</v>
      </c>
      <c r="BA300">
        <f t="shared" si="132"/>
        <v>0</v>
      </c>
      <c r="BB300" t="str">
        <f t="shared" si="133"/>
        <v/>
      </c>
    </row>
    <row r="301" spans="1:54" x14ac:dyDescent="0.35">
      <c r="A301">
        <v>1752</v>
      </c>
      <c r="B301">
        <v>51</v>
      </c>
      <c r="C301">
        <f t="shared" si="115"/>
        <v>51</v>
      </c>
      <c r="D301" t="s">
        <v>52</v>
      </c>
      <c r="E301" t="str">
        <f t="shared" si="134"/>
        <v>Travel_Rarely</v>
      </c>
      <c r="F301">
        <v>1302</v>
      </c>
      <c r="G301">
        <f t="shared" si="108"/>
        <v>1302</v>
      </c>
      <c r="H301" t="s">
        <v>67</v>
      </c>
      <c r="I301" t="str">
        <f t="shared" si="116"/>
        <v>Research &amp; Development</v>
      </c>
      <c r="J301">
        <v>2</v>
      </c>
      <c r="K301">
        <f t="shared" si="109"/>
        <v>2</v>
      </c>
      <c r="L301" t="s">
        <v>81</v>
      </c>
      <c r="M301" t="str">
        <f t="shared" si="117"/>
        <v>Bachelor</v>
      </c>
      <c r="N301" t="s">
        <v>79</v>
      </c>
      <c r="O301" t="str">
        <f t="shared" si="118"/>
        <v>Medical</v>
      </c>
      <c r="P301" t="s">
        <v>76</v>
      </c>
      <c r="Q301" t="str">
        <f t="shared" si="119"/>
        <v>Ver High</v>
      </c>
      <c r="R301" t="s">
        <v>69</v>
      </c>
      <c r="S301" t="str">
        <f t="shared" si="120"/>
        <v>Male</v>
      </c>
      <c r="T301">
        <v>84</v>
      </c>
      <c r="U301">
        <f t="shared" si="110"/>
        <v>84</v>
      </c>
      <c r="V301" t="s">
        <v>64</v>
      </c>
      <c r="W301" t="str">
        <f t="shared" si="121"/>
        <v>Low</v>
      </c>
      <c r="X301">
        <v>2</v>
      </c>
      <c r="Y301">
        <f t="shared" si="122"/>
        <v>2</v>
      </c>
      <c r="Z301" t="s">
        <v>84</v>
      </c>
      <c r="AA301" t="str">
        <f t="shared" si="123"/>
        <v>Manufacturing Director</v>
      </c>
      <c r="AB301" t="s">
        <v>56</v>
      </c>
      <c r="AC301" t="str">
        <f t="shared" si="124"/>
        <v>Medium</v>
      </c>
      <c r="AD301" t="s">
        <v>83</v>
      </c>
      <c r="AE301" t="str">
        <f t="shared" si="125"/>
        <v>Divorced</v>
      </c>
      <c r="AF301">
        <v>5482</v>
      </c>
      <c r="AG301">
        <f t="shared" si="111"/>
        <v>5482</v>
      </c>
      <c r="AI301">
        <v>16321</v>
      </c>
      <c r="AJ301">
        <f t="shared" si="112"/>
        <v>16321</v>
      </c>
      <c r="AK301">
        <v>5</v>
      </c>
      <c r="AL301">
        <f t="shared" si="126"/>
        <v>5</v>
      </c>
      <c r="AM301" t="s">
        <v>72</v>
      </c>
      <c r="AN301" t="str">
        <f t="shared" si="127"/>
        <v>No</v>
      </c>
      <c r="AO301">
        <v>18</v>
      </c>
      <c r="AP301">
        <f t="shared" si="113"/>
        <v>18</v>
      </c>
      <c r="AQ301" t="s">
        <v>63</v>
      </c>
      <c r="AR301" t="str">
        <f t="shared" si="128"/>
        <v>Excellent</v>
      </c>
      <c r="AS301" t="s">
        <v>60</v>
      </c>
      <c r="AT301" t="str">
        <f t="shared" si="129"/>
        <v>Very High</v>
      </c>
      <c r="AU301">
        <v>3</v>
      </c>
      <c r="AV301">
        <f t="shared" si="114"/>
        <v>3</v>
      </c>
      <c r="AW301" t="s">
        <v>74</v>
      </c>
      <c r="AX301" t="str">
        <f t="shared" si="130"/>
        <v>Better</v>
      </c>
      <c r="AY301" t="s">
        <v>72</v>
      </c>
      <c r="AZ301" t="str">
        <f t="shared" si="131"/>
        <v>No</v>
      </c>
      <c r="BA301">
        <f t="shared" si="132"/>
        <v>0</v>
      </c>
      <c r="BB301" t="str">
        <f t="shared" si="133"/>
        <v/>
      </c>
    </row>
    <row r="302" spans="1:54" x14ac:dyDescent="0.35">
      <c r="A302">
        <v>1753</v>
      </c>
      <c r="B302">
        <v>41</v>
      </c>
      <c r="C302">
        <f t="shared" si="115"/>
        <v>41</v>
      </c>
      <c r="D302" t="s">
        <v>52</v>
      </c>
      <c r="E302" t="str">
        <f t="shared" si="134"/>
        <v>Travel_Rarely</v>
      </c>
      <c r="F302">
        <v>334</v>
      </c>
      <c r="G302">
        <f t="shared" si="108"/>
        <v>334</v>
      </c>
      <c r="H302" t="s">
        <v>53</v>
      </c>
      <c r="I302" t="str">
        <f t="shared" si="116"/>
        <v>Sales</v>
      </c>
      <c r="J302">
        <v>2</v>
      </c>
      <c r="K302">
        <f t="shared" si="109"/>
        <v>2</v>
      </c>
      <c r="L302" t="s">
        <v>78</v>
      </c>
      <c r="M302" t="str">
        <f t="shared" si="117"/>
        <v>Master</v>
      </c>
      <c r="N302" t="s">
        <v>55</v>
      </c>
      <c r="O302" t="str">
        <f t="shared" si="118"/>
        <v>Life Sciences</v>
      </c>
      <c r="P302" t="s">
        <v>76</v>
      </c>
      <c r="Q302" t="str">
        <f t="shared" si="119"/>
        <v>Ver High</v>
      </c>
      <c r="R302" t="s">
        <v>69</v>
      </c>
      <c r="S302" t="str">
        <f t="shared" si="120"/>
        <v>Male</v>
      </c>
      <c r="T302">
        <v>88</v>
      </c>
      <c r="U302">
        <f t="shared" si="110"/>
        <v>88</v>
      </c>
      <c r="V302" t="s">
        <v>58</v>
      </c>
      <c r="W302" t="str">
        <f t="shared" si="121"/>
        <v>High</v>
      </c>
      <c r="X302">
        <v>4</v>
      </c>
      <c r="Y302">
        <f t="shared" si="122"/>
        <v>4</v>
      </c>
      <c r="Z302" t="s">
        <v>87</v>
      </c>
      <c r="AA302" t="str">
        <f t="shared" si="123"/>
        <v>Manager</v>
      </c>
      <c r="AB302" t="s">
        <v>56</v>
      </c>
      <c r="AC302" t="str">
        <f t="shared" si="124"/>
        <v>Medium</v>
      </c>
      <c r="AD302" t="s">
        <v>61</v>
      </c>
      <c r="AE302" t="str">
        <f t="shared" si="125"/>
        <v>Single</v>
      </c>
      <c r="AF302">
        <v>16015</v>
      </c>
      <c r="AG302">
        <f t="shared" si="111"/>
        <v>16015</v>
      </c>
      <c r="AI302">
        <v>15896</v>
      </c>
      <c r="AJ302">
        <f t="shared" si="112"/>
        <v>15896</v>
      </c>
      <c r="AK302">
        <v>1</v>
      </c>
      <c r="AL302">
        <f t="shared" si="126"/>
        <v>1</v>
      </c>
      <c r="AM302" t="s">
        <v>72</v>
      </c>
      <c r="AN302" t="str">
        <f t="shared" si="127"/>
        <v>No</v>
      </c>
      <c r="AO302">
        <v>19</v>
      </c>
      <c r="AP302">
        <f t="shared" si="113"/>
        <v>19</v>
      </c>
      <c r="AQ302" t="s">
        <v>63</v>
      </c>
      <c r="AR302" t="str">
        <f t="shared" si="128"/>
        <v>Excellent</v>
      </c>
      <c r="AS302" t="s">
        <v>56</v>
      </c>
      <c r="AT302" t="str">
        <f t="shared" si="129"/>
        <v>Medium</v>
      </c>
      <c r="AU302">
        <v>2</v>
      </c>
      <c r="AV302">
        <f t="shared" si="114"/>
        <v>2</v>
      </c>
      <c r="AW302" t="s">
        <v>74</v>
      </c>
      <c r="AX302" t="str">
        <f t="shared" si="130"/>
        <v>Better</v>
      </c>
      <c r="AY302" t="s">
        <v>72</v>
      </c>
      <c r="AZ302" t="str">
        <f t="shared" si="131"/>
        <v>No</v>
      </c>
      <c r="BA302">
        <f t="shared" si="132"/>
        <v>0</v>
      </c>
      <c r="BB302" t="str">
        <f t="shared" si="133"/>
        <v/>
      </c>
    </row>
    <row r="303" spans="1:54" x14ac:dyDescent="0.35">
      <c r="A303">
        <v>1754</v>
      </c>
      <c r="B303">
        <v>18</v>
      </c>
      <c r="C303">
        <f t="shared" si="115"/>
        <v>18</v>
      </c>
      <c r="D303" t="s">
        <v>52</v>
      </c>
      <c r="E303" t="str">
        <f t="shared" si="134"/>
        <v>Travel_Rarely</v>
      </c>
      <c r="F303">
        <v>812</v>
      </c>
      <c r="G303">
        <f t="shared" si="108"/>
        <v>812</v>
      </c>
      <c r="H303" t="s">
        <v>53</v>
      </c>
      <c r="I303" t="str">
        <f t="shared" si="116"/>
        <v>Sales</v>
      </c>
      <c r="J303">
        <v>10</v>
      </c>
      <c r="K303">
        <f t="shared" si="109"/>
        <v>10</v>
      </c>
      <c r="L303" t="s">
        <v>81</v>
      </c>
      <c r="M303" t="str">
        <f t="shared" si="117"/>
        <v>Bachelor</v>
      </c>
      <c r="N303" t="s">
        <v>79</v>
      </c>
      <c r="O303" t="str">
        <f t="shared" si="118"/>
        <v>Medical</v>
      </c>
      <c r="P303" t="s">
        <v>76</v>
      </c>
      <c r="Q303" t="str">
        <f t="shared" si="119"/>
        <v>Ver High</v>
      </c>
      <c r="R303" t="s">
        <v>57</v>
      </c>
      <c r="S303" t="str">
        <f t="shared" si="120"/>
        <v>Female</v>
      </c>
      <c r="T303">
        <v>69</v>
      </c>
      <c r="U303">
        <f t="shared" si="110"/>
        <v>69</v>
      </c>
      <c r="V303" t="s">
        <v>56</v>
      </c>
      <c r="W303" t="str">
        <f t="shared" si="121"/>
        <v>Medium</v>
      </c>
      <c r="X303">
        <v>1</v>
      </c>
      <c r="Y303">
        <f t="shared" si="122"/>
        <v>1</v>
      </c>
      <c r="Z303" t="s">
        <v>88</v>
      </c>
      <c r="AA303" t="str">
        <f t="shared" si="123"/>
        <v>Sales Representative</v>
      </c>
      <c r="AB303" t="s">
        <v>58</v>
      </c>
      <c r="AC303" t="str">
        <f t="shared" si="124"/>
        <v>High</v>
      </c>
      <c r="AD303" t="s">
        <v>61</v>
      </c>
      <c r="AE303" t="str">
        <f t="shared" si="125"/>
        <v>Single</v>
      </c>
      <c r="AF303">
        <v>1200</v>
      </c>
      <c r="AG303">
        <f t="shared" si="111"/>
        <v>1200</v>
      </c>
      <c r="AI303">
        <v>9724</v>
      </c>
      <c r="AJ303">
        <f t="shared" si="112"/>
        <v>9724</v>
      </c>
      <c r="AK303">
        <v>1</v>
      </c>
      <c r="AL303">
        <f t="shared" si="126"/>
        <v>1</v>
      </c>
      <c r="AM303" t="s">
        <v>72</v>
      </c>
      <c r="AN303" t="str">
        <f t="shared" si="127"/>
        <v>No</v>
      </c>
      <c r="AO303">
        <v>12</v>
      </c>
      <c r="AP303">
        <f t="shared" si="113"/>
        <v>12</v>
      </c>
      <c r="AQ303" t="s">
        <v>63</v>
      </c>
      <c r="AR303" t="str">
        <f t="shared" si="128"/>
        <v>Excellent</v>
      </c>
      <c r="AS303" t="s">
        <v>64</v>
      </c>
      <c r="AT303" t="str">
        <f t="shared" si="129"/>
        <v>Low</v>
      </c>
      <c r="AU303">
        <v>2</v>
      </c>
      <c r="AV303">
        <f t="shared" si="114"/>
        <v>2</v>
      </c>
      <c r="AW303" t="s">
        <v>74</v>
      </c>
      <c r="AX303" t="str">
        <f t="shared" si="130"/>
        <v>Better</v>
      </c>
      <c r="AY303" t="s">
        <v>72</v>
      </c>
      <c r="AZ303" t="str">
        <f t="shared" si="131"/>
        <v>No</v>
      </c>
      <c r="BA303">
        <f t="shared" si="132"/>
        <v>0</v>
      </c>
      <c r="BB303" t="str">
        <f t="shared" si="133"/>
        <v/>
      </c>
    </row>
    <row r="304" spans="1:54" x14ac:dyDescent="0.35">
      <c r="A304">
        <v>1755</v>
      </c>
      <c r="B304">
        <v>28</v>
      </c>
      <c r="C304">
        <f t="shared" si="115"/>
        <v>28</v>
      </c>
      <c r="D304" t="s">
        <v>52</v>
      </c>
      <c r="E304" t="str">
        <f t="shared" si="134"/>
        <v>Travel_Rarely</v>
      </c>
      <c r="F304">
        <v>1476</v>
      </c>
      <c r="G304">
        <f t="shared" si="108"/>
        <v>1476</v>
      </c>
      <c r="H304" t="s">
        <v>67</v>
      </c>
      <c r="I304" t="str">
        <f t="shared" si="116"/>
        <v>Research &amp; Development</v>
      </c>
      <c r="J304">
        <v>16</v>
      </c>
      <c r="K304">
        <f t="shared" si="109"/>
        <v>16</v>
      </c>
      <c r="L304" t="s">
        <v>54</v>
      </c>
      <c r="M304" t="str">
        <f t="shared" si="117"/>
        <v>College</v>
      </c>
      <c r="N304" t="s">
        <v>79</v>
      </c>
      <c r="O304" t="str">
        <f t="shared" si="118"/>
        <v>Medical</v>
      </c>
      <c r="P304" t="s">
        <v>56</v>
      </c>
      <c r="Q304" t="str">
        <f t="shared" si="119"/>
        <v>Medium</v>
      </c>
      <c r="R304" t="s">
        <v>69</v>
      </c>
      <c r="S304" t="str">
        <f t="shared" si="120"/>
        <v>Male</v>
      </c>
      <c r="T304">
        <v>68</v>
      </c>
      <c r="U304">
        <f t="shared" si="110"/>
        <v>68</v>
      </c>
      <c r="V304" t="s">
        <v>60</v>
      </c>
      <c r="W304" t="str">
        <f t="shared" si="121"/>
        <v>Very High</v>
      </c>
      <c r="X304">
        <v>2</v>
      </c>
      <c r="Y304">
        <f t="shared" si="122"/>
        <v>2</v>
      </c>
      <c r="Z304" t="s">
        <v>85</v>
      </c>
      <c r="AA304" t="str">
        <f t="shared" si="123"/>
        <v>Healthcare Representative</v>
      </c>
      <c r="AB304" t="s">
        <v>64</v>
      </c>
      <c r="AC304" t="str">
        <f t="shared" si="124"/>
        <v>Low</v>
      </c>
      <c r="AD304" t="s">
        <v>61</v>
      </c>
      <c r="AE304" t="str">
        <f t="shared" si="125"/>
        <v>Single</v>
      </c>
      <c r="AF304">
        <v>5661</v>
      </c>
      <c r="AG304">
        <f t="shared" si="111"/>
        <v>5661</v>
      </c>
      <c r="AI304">
        <v>4824</v>
      </c>
      <c r="AJ304">
        <f t="shared" si="112"/>
        <v>4824</v>
      </c>
      <c r="AK304">
        <v>0</v>
      </c>
      <c r="AL304">
        <f t="shared" si="126"/>
        <v>0</v>
      </c>
      <c r="AM304" t="s">
        <v>72</v>
      </c>
      <c r="AN304" t="str">
        <f t="shared" si="127"/>
        <v>No</v>
      </c>
      <c r="AO304">
        <v>19</v>
      </c>
      <c r="AP304">
        <f t="shared" si="113"/>
        <v>19</v>
      </c>
      <c r="AQ304" t="s">
        <v>63</v>
      </c>
      <c r="AR304" t="str">
        <f t="shared" si="128"/>
        <v>Excellent</v>
      </c>
      <c r="AS304" t="s">
        <v>58</v>
      </c>
      <c r="AT304" t="str">
        <f t="shared" si="129"/>
        <v>High</v>
      </c>
      <c r="AU304">
        <v>2</v>
      </c>
      <c r="AV304">
        <f t="shared" si="114"/>
        <v>2</v>
      </c>
      <c r="AW304" t="s">
        <v>74</v>
      </c>
      <c r="AX304" t="str">
        <f t="shared" si="130"/>
        <v>Better</v>
      </c>
      <c r="AY304" t="s">
        <v>72</v>
      </c>
      <c r="AZ304" t="str">
        <f t="shared" si="131"/>
        <v>No</v>
      </c>
      <c r="BA304">
        <f t="shared" si="132"/>
        <v>0</v>
      </c>
      <c r="BB304" t="str">
        <f t="shared" si="133"/>
        <v/>
      </c>
    </row>
    <row r="305" spans="1:54" x14ac:dyDescent="0.35">
      <c r="A305">
        <v>1756</v>
      </c>
      <c r="B305">
        <v>31</v>
      </c>
      <c r="C305">
        <f t="shared" si="115"/>
        <v>31</v>
      </c>
      <c r="D305" t="s">
        <v>52</v>
      </c>
      <c r="E305" t="str">
        <f t="shared" si="134"/>
        <v>Travel_Rarely</v>
      </c>
      <c r="F305">
        <v>218</v>
      </c>
      <c r="G305">
        <f t="shared" si="108"/>
        <v>218</v>
      </c>
      <c r="H305" t="s">
        <v>53</v>
      </c>
      <c r="I305" t="str">
        <f t="shared" si="116"/>
        <v>Sales</v>
      </c>
      <c r="J305">
        <v>7</v>
      </c>
      <c r="K305">
        <f t="shared" si="109"/>
        <v>7</v>
      </c>
      <c r="L305" t="s">
        <v>81</v>
      </c>
      <c r="M305" t="str">
        <f t="shared" si="117"/>
        <v>Bachelor</v>
      </c>
      <c r="N305" t="s">
        <v>93</v>
      </c>
      <c r="O305" t="str">
        <f t="shared" si="118"/>
        <v>Technical Degree</v>
      </c>
      <c r="P305" t="s">
        <v>56</v>
      </c>
      <c r="Q305" t="str">
        <f t="shared" si="119"/>
        <v>Medium</v>
      </c>
      <c r="R305" t="s">
        <v>69</v>
      </c>
      <c r="S305" t="str">
        <f t="shared" si="120"/>
        <v>Male</v>
      </c>
      <c r="T305">
        <v>100</v>
      </c>
      <c r="U305">
        <f t="shared" si="110"/>
        <v>100</v>
      </c>
      <c r="V305" t="s">
        <v>60</v>
      </c>
      <c r="W305" t="str">
        <f t="shared" si="121"/>
        <v>Very High</v>
      </c>
      <c r="X305">
        <v>2</v>
      </c>
      <c r="Y305">
        <f t="shared" si="122"/>
        <v>2</v>
      </c>
      <c r="Z305" t="s">
        <v>59</v>
      </c>
      <c r="AA305" t="str">
        <f t="shared" si="123"/>
        <v>Sales Executive</v>
      </c>
      <c r="AB305" t="s">
        <v>60</v>
      </c>
      <c r="AC305" t="str">
        <f t="shared" si="124"/>
        <v>Very High</v>
      </c>
      <c r="AD305" t="s">
        <v>71</v>
      </c>
      <c r="AE305" t="str">
        <f t="shared" si="125"/>
        <v>Married</v>
      </c>
      <c r="AF305">
        <v>6929</v>
      </c>
      <c r="AG305">
        <f t="shared" si="111"/>
        <v>6929</v>
      </c>
      <c r="AI305">
        <v>12241</v>
      </c>
      <c r="AJ305">
        <f t="shared" si="112"/>
        <v>12241</v>
      </c>
      <c r="AK305">
        <v>4</v>
      </c>
      <c r="AL305">
        <f t="shared" si="126"/>
        <v>4</v>
      </c>
      <c r="AM305" t="s">
        <v>72</v>
      </c>
      <c r="AN305" t="str">
        <f t="shared" si="127"/>
        <v>No</v>
      </c>
      <c r="AO305">
        <v>11</v>
      </c>
      <c r="AP305">
        <f t="shared" si="113"/>
        <v>11</v>
      </c>
      <c r="AQ305" t="s">
        <v>63</v>
      </c>
      <c r="AR305" t="str">
        <f t="shared" si="128"/>
        <v>Excellent</v>
      </c>
      <c r="AS305" t="s">
        <v>56</v>
      </c>
      <c r="AT305" t="str">
        <f t="shared" si="129"/>
        <v>Medium</v>
      </c>
      <c r="AU305">
        <v>3</v>
      </c>
      <c r="AV305">
        <f t="shared" si="114"/>
        <v>3</v>
      </c>
      <c r="AW305" t="s">
        <v>80</v>
      </c>
      <c r="AX305" t="str">
        <f t="shared" si="130"/>
        <v>Good</v>
      </c>
      <c r="AY305" t="s">
        <v>72</v>
      </c>
      <c r="AZ305" t="str">
        <f t="shared" si="131"/>
        <v>No</v>
      </c>
      <c r="BA305">
        <f t="shared" si="132"/>
        <v>0</v>
      </c>
      <c r="BB305" t="str">
        <f t="shared" si="133"/>
        <v/>
      </c>
    </row>
    <row r="306" spans="1:54" x14ac:dyDescent="0.35">
      <c r="A306">
        <v>1757</v>
      </c>
      <c r="B306">
        <v>39</v>
      </c>
      <c r="C306">
        <f t="shared" si="115"/>
        <v>39</v>
      </c>
      <c r="D306" t="s">
        <v>52</v>
      </c>
      <c r="E306" t="str">
        <f t="shared" si="134"/>
        <v>Travel_Rarely</v>
      </c>
      <c r="F306">
        <v>1132</v>
      </c>
      <c r="G306">
        <f t="shared" si="108"/>
        <v>1132</v>
      </c>
      <c r="H306" t="s">
        <v>67</v>
      </c>
      <c r="I306" t="str">
        <f t="shared" si="116"/>
        <v>Research &amp; Development</v>
      </c>
      <c r="J306">
        <v>1</v>
      </c>
      <c r="K306">
        <f t="shared" si="109"/>
        <v>1</v>
      </c>
      <c r="L306" t="s">
        <v>81</v>
      </c>
      <c r="M306" t="str">
        <f t="shared" si="117"/>
        <v>Bachelor</v>
      </c>
      <c r="N306" t="s">
        <v>79</v>
      </c>
      <c r="O306" t="str">
        <f t="shared" si="118"/>
        <v>Medical</v>
      </c>
      <c r="P306" t="s">
        <v>58</v>
      </c>
      <c r="Q306" t="str">
        <f t="shared" si="119"/>
        <v>High</v>
      </c>
      <c r="R306" t="s">
        <v>69</v>
      </c>
      <c r="S306" t="str">
        <f t="shared" si="120"/>
        <v>Male</v>
      </c>
      <c r="T306">
        <v>48</v>
      </c>
      <c r="U306">
        <f t="shared" si="110"/>
        <v>48</v>
      </c>
      <c r="V306" t="s">
        <v>60</v>
      </c>
      <c r="W306" t="str">
        <f t="shared" si="121"/>
        <v>Very High</v>
      </c>
      <c r="X306">
        <v>3</v>
      </c>
      <c r="Y306">
        <f t="shared" si="122"/>
        <v>3</v>
      </c>
      <c r="Z306" t="s">
        <v>85</v>
      </c>
      <c r="AA306" t="str">
        <f t="shared" si="123"/>
        <v>Healthcare Representative</v>
      </c>
      <c r="AB306" t="s">
        <v>60</v>
      </c>
      <c r="AC306" t="str">
        <f t="shared" si="124"/>
        <v>Very High</v>
      </c>
      <c r="AD306" t="s">
        <v>83</v>
      </c>
      <c r="AE306" t="str">
        <f t="shared" si="125"/>
        <v>Divorced</v>
      </c>
      <c r="AF306">
        <v>9613</v>
      </c>
      <c r="AG306">
        <f t="shared" si="111"/>
        <v>9613</v>
      </c>
      <c r="AI306">
        <v>10942</v>
      </c>
      <c r="AJ306">
        <f t="shared" si="112"/>
        <v>10942</v>
      </c>
      <c r="AK306">
        <v>0</v>
      </c>
      <c r="AL306">
        <f t="shared" si="126"/>
        <v>0</v>
      </c>
      <c r="AM306" t="s">
        <v>72</v>
      </c>
      <c r="AN306" t="str">
        <f t="shared" si="127"/>
        <v>No</v>
      </c>
      <c r="AO306">
        <v>17</v>
      </c>
      <c r="AP306">
        <f t="shared" si="113"/>
        <v>17</v>
      </c>
      <c r="AQ306" t="s">
        <v>63</v>
      </c>
      <c r="AR306" t="str">
        <f t="shared" si="128"/>
        <v>Excellent</v>
      </c>
      <c r="AS306" t="s">
        <v>64</v>
      </c>
      <c r="AT306" t="str">
        <f t="shared" si="129"/>
        <v>Low</v>
      </c>
      <c r="AU306">
        <v>5</v>
      </c>
      <c r="AV306">
        <f t="shared" si="114"/>
        <v>5</v>
      </c>
      <c r="AW306" t="s">
        <v>80</v>
      </c>
      <c r="AX306" t="str">
        <f t="shared" si="130"/>
        <v>Good</v>
      </c>
      <c r="AY306" t="s">
        <v>72</v>
      </c>
      <c r="AZ306" t="str">
        <f t="shared" si="131"/>
        <v>No</v>
      </c>
      <c r="BA306">
        <f t="shared" si="132"/>
        <v>0</v>
      </c>
      <c r="BB306" t="str">
        <f t="shared" si="133"/>
        <v/>
      </c>
    </row>
    <row r="307" spans="1:54" x14ac:dyDescent="0.35">
      <c r="A307">
        <v>1758</v>
      </c>
      <c r="B307">
        <v>36</v>
      </c>
      <c r="C307">
        <f t="shared" si="115"/>
        <v>36</v>
      </c>
      <c r="D307" t="s">
        <v>86</v>
      </c>
      <c r="E307" t="str">
        <f t="shared" si="134"/>
        <v>Non-Travel</v>
      </c>
      <c r="F307">
        <v>1105</v>
      </c>
      <c r="G307">
        <f t="shared" si="108"/>
        <v>1105</v>
      </c>
      <c r="H307" t="s">
        <v>67</v>
      </c>
      <c r="I307" t="str">
        <f t="shared" si="116"/>
        <v>Research &amp; Development</v>
      </c>
      <c r="J307">
        <v>24</v>
      </c>
      <c r="K307">
        <f t="shared" si="109"/>
        <v>24</v>
      </c>
      <c r="L307" t="s">
        <v>78</v>
      </c>
      <c r="M307" t="str">
        <f t="shared" si="117"/>
        <v>Master</v>
      </c>
      <c r="N307" t="s">
        <v>55</v>
      </c>
      <c r="O307" t="str">
        <f t="shared" si="118"/>
        <v>Life Sciences</v>
      </c>
      <c r="P307" t="s">
        <v>56</v>
      </c>
      <c r="Q307" t="str">
        <f t="shared" si="119"/>
        <v>Medium</v>
      </c>
      <c r="R307" t="s">
        <v>57</v>
      </c>
      <c r="S307" t="str">
        <f t="shared" si="120"/>
        <v>Female</v>
      </c>
      <c r="T307">
        <v>47</v>
      </c>
      <c r="U307">
        <f t="shared" si="110"/>
        <v>47</v>
      </c>
      <c r="V307" t="s">
        <v>58</v>
      </c>
      <c r="W307" t="str">
        <f t="shared" si="121"/>
        <v>High</v>
      </c>
      <c r="X307">
        <v>2</v>
      </c>
      <c r="Y307">
        <f t="shared" si="122"/>
        <v>2</v>
      </c>
      <c r="Z307" t="s">
        <v>77</v>
      </c>
      <c r="AA307" t="str">
        <f t="shared" si="123"/>
        <v>Laboratory Technician</v>
      </c>
      <c r="AB307" t="s">
        <v>56</v>
      </c>
      <c r="AC307" t="str">
        <f t="shared" si="124"/>
        <v>Medium</v>
      </c>
      <c r="AD307" t="s">
        <v>71</v>
      </c>
      <c r="AE307" t="str">
        <f t="shared" si="125"/>
        <v>Married</v>
      </c>
      <c r="AF307">
        <v>5674</v>
      </c>
      <c r="AG307">
        <f t="shared" si="111"/>
        <v>5674</v>
      </c>
      <c r="AI307">
        <v>6927</v>
      </c>
      <c r="AJ307">
        <f t="shared" si="112"/>
        <v>6927</v>
      </c>
      <c r="AK307">
        <v>7</v>
      </c>
      <c r="AL307">
        <f t="shared" si="126"/>
        <v>7</v>
      </c>
      <c r="AM307" t="s">
        <v>72</v>
      </c>
      <c r="AN307" t="str">
        <f t="shared" si="127"/>
        <v>No</v>
      </c>
      <c r="AO307">
        <v>15</v>
      </c>
      <c r="AP307">
        <f t="shared" si="113"/>
        <v>15</v>
      </c>
      <c r="AQ307" t="s">
        <v>63</v>
      </c>
      <c r="AR307" t="str">
        <f t="shared" si="128"/>
        <v>Excellent</v>
      </c>
      <c r="AS307" t="s">
        <v>58</v>
      </c>
      <c r="AT307" t="str">
        <f t="shared" si="129"/>
        <v>High</v>
      </c>
      <c r="AU307">
        <v>3</v>
      </c>
      <c r="AV307">
        <f t="shared" si="114"/>
        <v>3</v>
      </c>
      <c r="AW307" t="s">
        <v>74</v>
      </c>
      <c r="AX307" t="str">
        <f t="shared" si="130"/>
        <v>Better</v>
      </c>
      <c r="AY307" t="s">
        <v>72</v>
      </c>
      <c r="AZ307" t="str">
        <f t="shared" si="131"/>
        <v>No</v>
      </c>
      <c r="BA307">
        <f t="shared" si="132"/>
        <v>0</v>
      </c>
      <c r="BB307" t="str">
        <f t="shared" si="133"/>
        <v/>
      </c>
    </row>
    <row r="308" spans="1:54" x14ac:dyDescent="0.35">
      <c r="A308">
        <v>1759</v>
      </c>
      <c r="B308">
        <v>32</v>
      </c>
      <c r="C308">
        <f t="shared" si="115"/>
        <v>32</v>
      </c>
      <c r="D308" t="s">
        <v>52</v>
      </c>
      <c r="E308" t="str">
        <f t="shared" si="134"/>
        <v>Travel_Rarely</v>
      </c>
      <c r="F308">
        <v>906</v>
      </c>
      <c r="G308">
        <f t="shared" si="108"/>
        <v>906</v>
      </c>
      <c r="H308" t="s">
        <v>53</v>
      </c>
      <c r="I308" t="str">
        <f t="shared" si="116"/>
        <v>Sales</v>
      </c>
      <c r="J308">
        <v>7</v>
      </c>
      <c r="K308">
        <f t="shared" si="109"/>
        <v>7</v>
      </c>
      <c r="L308" t="s">
        <v>81</v>
      </c>
      <c r="M308" t="str">
        <f t="shared" si="117"/>
        <v>Bachelor</v>
      </c>
      <c r="N308" t="s">
        <v>55</v>
      </c>
      <c r="O308" t="str">
        <f t="shared" si="118"/>
        <v>Life Sciences</v>
      </c>
      <c r="P308" t="s">
        <v>76</v>
      </c>
      <c r="Q308" t="str">
        <f t="shared" si="119"/>
        <v>Ver High</v>
      </c>
      <c r="R308" t="s">
        <v>69</v>
      </c>
      <c r="S308" t="str">
        <f t="shared" si="120"/>
        <v>Male</v>
      </c>
      <c r="T308">
        <v>91</v>
      </c>
      <c r="U308">
        <f t="shared" si="110"/>
        <v>91</v>
      </c>
      <c r="V308" t="s">
        <v>56</v>
      </c>
      <c r="W308" t="str">
        <f t="shared" si="121"/>
        <v>Medium</v>
      </c>
      <c r="X308">
        <v>2</v>
      </c>
      <c r="Y308">
        <f t="shared" si="122"/>
        <v>2</v>
      </c>
      <c r="Z308" t="s">
        <v>59</v>
      </c>
      <c r="AA308" t="str">
        <f t="shared" si="123"/>
        <v>Sales Executive</v>
      </c>
      <c r="AB308" t="s">
        <v>58</v>
      </c>
      <c r="AC308" t="str">
        <f t="shared" si="124"/>
        <v>High</v>
      </c>
      <c r="AD308" t="s">
        <v>71</v>
      </c>
      <c r="AE308" t="str">
        <f t="shared" si="125"/>
        <v>Married</v>
      </c>
      <c r="AF308">
        <v>5484</v>
      </c>
      <c r="AG308">
        <f t="shared" si="111"/>
        <v>5484</v>
      </c>
      <c r="AI308">
        <v>16985</v>
      </c>
      <c r="AJ308">
        <f t="shared" si="112"/>
        <v>16985</v>
      </c>
      <c r="AK308">
        <v>1</v>
      </c>
      <c r="AL308">
        <f t="shared" si="126"/>
        <v>1</v>
      </c>
      <c r="AM308" t="s">
        <v>72</v>
      </c>
      <c r="AN308" t="str">
        <f t="shared" si="127"/>
        <v>No</v>
      </c>
      <c r="AO308">
        <v>14</v>
      </c>
      <c r="AP308">
        <f t="shared" si="113"/>
        <v>14</v>
      </c>
      <c r="AQ308" t="s">
        <v>63</v>
      </c>
      <c r="AR308" t="str">
        <f t="shared" si="128"/>
        <v>Excellent</v>
      </c>
      <c r="AS308" t="s">
        <v>58</v>
      </c>
      <c r="AT308" t="str">
        <f t="shared" si="129"/>
        <v>High</v>
      </c>
      <c r="AU308">
        <v>3</v>
      </c>
      <c r="AV308">
        <f t="shared" si="114"/>
        <v>3</v>
      </c>
      <c r="AW308" t="s">
        <v>80</v>
      </c>
      <c r="AX308" t="str">
        <f t="shared" si="130"/>
        <v>Good</v>
      </c>
      <c r="AY308" t="s">
        <v>72</v>
      </c>
      <c r="AZ308" t="str">
        <f t="shared" si="131"/>
        <v>No</v>
      </c>
      <c r="BA308">
        <f t="shared" si="132"/>
        <v>0</v>
      </c>
      <c r="BB308" t="str">
        <f t="shared" si="133"/>
        <v/>
      </c>
    </row>
    <row r="309" spans="1:54" x14ac:dyDescent="0.35">
      <c r="A309">
        <v>1760</v>
      </c>
      <c r="B309">
        <v>38</v>
      </c>
      <c r="C309">
        <f t="shared" si="115"/>
        <v>38</v>
      </c>
      <c r="D309" t="s">
        <v>52</v>
      </c>
      <c r="E309" t="str">
        <f t="shared" si="134"/>
        <v>Travel_Rarely</v>
      </c>
      <c r="F309">
        <v>849</v>
      </c>
      <c r="G309">
        <f t="shared" si="108"/>
        <v>849</v>
      </c>
      <c r="H309" t="s">
        <v>67</v>
      </c>
      <c r="I309" t="str">
        <f t="shared" si="116"/>
        <v>Research &amp; Development</v>
      </c>
      <c r="J309">
        <v>25</v>
      </c>
      <c r="K309">
        <f t="shared" si="109"/>
        <v>25</v>
      </c>
      <c r="L309" t="s">
        <v>54</v>
      </c>
      <c r="M309" t="str">
        <f t="shared" si="117"/>
        <v>College</v>
      </c>
      <c r="N309" t="s">
        <v>55</v>
      </c>
      <c r="O309" t="str">
        <f t="shared" si="118"/>
        <v>Life Sciences</v>
      </c>
      <c r="P309" t="s">
        <v>64</v>
      </c>
      <c r="Q309" t="str">
        <f t="shared" si="119"/>
        <v>Low</v>
      </c>
      <c r="R309" t="s">
        <v>57</v>
      </c>
      <c r="S309" t="str">
        <f t="shared" si="120"/>
        <v>Female</v>
      </c>
      <c r="T309">
        <v>81</v>
      </c>
      <c r="U309">
        <f t="shared" si="110"/>
        <v>81</v>
      </c>
      <c r="V309" t="s">
        <v>56</v>
      </c>
      <c r="W309" t="str">
        <f t="shared" si="121"/>
        <v>Medium</v>
      </c>
      <c r="X309">
        <v>3</v>
      </c>
      <c r="Y309">
        <f t="shared" si="122"/>
        <v>3</v>
      </c>
      <c r="Z309" t="s">
        <v>89</v>
      </c>
      <c r="AA309" t="str">
        <f t="shared" si="123"/>
        <v>Research Director</v>
      </c>
      <c r="AB309" t="s">
        <v>56</v>
      </c>
      <c r="AC309" t="str">
        <f t="shared" si="124"/>
        <v>Medium</v>
      </c>
      <c r="AD309" t="s">
        <v>71</v>
      </c>
      <c r="AE309" t="str">
        <f t="shared" si="125"/>
        <v>Married</v>
      </c>
      <c r="AF309">
        <v>12061</v>
      </c>
      <c r="AG309">
        <f t="shared" si="111"/>
        <v>12061</v>
      </c>
      <c r="AI309">
        <v>26707</v>
      </c>
      <c r="AJ309">
        <f t="shared" si="112"/>
        <v>26707</v>
      </c>
      <c r="AK309">
        <v>3</v>
      </c>
      <c r="AL309">
        <f t="shared" si="126"/>
        <v>3</v>
      </c>
      <c r="AM309" t="s">
        <v>72</v>
      </c>
      <c r="AN309" t="str">
        <f t="shared" si="127"/>
        <v>No</v>
      </c>
      <c r="AO309">
        <v>17</v>
      </c>
      <c r="AP309">
        <f t="shared" si="113"/>
        <v>17</v>
      </c>
      <c r="AQ309" t="s">
        <v>63</v>
      </c>
      <c r="AR309" t="str">
        <f t="shared" si="128"/>
        <v>Excellent</v>
      </c>
      <c r="AS309" t="s">
        <v>58</v>
      </c>
      <c r="AT309" t="str">
        <f t="shared" si="129"/>
        <v>High</v>
      </c>
      <c r="AU309">
        <v>2</v>
      </c>
      <c r="AV309">
        <f t="shared" si="114"/>
        <v>2</v>
      </c>
      <c r="AW309" t="s">
        <v>74</v>
      </c>
      <c r="AX309" t="str">
        <f t="shared" si="130"/>
        <v>Better</v>
      </c>
      <c r="AY309" t="s">
        <v>72</v>
      </c>
      <c r="AZ309" t="str">
        <f t="shared" si="131"/>
        <v>No</v>
      </c>
      <c r="BA309">
        <f t="shared" si="132"/>
        <v>0</v>
      </c>
      <c r="BB309" t="str">
        <f t="shared" si="133"/>
        <v/>
      </c>
    </row>
    <row r="310" spans="1:54" x14ac:dyDescent="0.35">
      <c r="A310">
        <v>1761</v>
      </c>
      <c r="B310">
        <v>58</v>
      </c>
      <c r="C310">
        <f t="shared" si="115"/>
        <v>58</v>
      </c>
      <c r="D310" t="s">
        <v>86</v>
      </c>
      <c r="E310" t="str">
        <f t="shared" si="134"/>
        <v>Non-Travel</v>
      </c>
      <c r="F310">
        <v>390</v>
      </c>
      <c r="G310">
        <f t="shared" si="108"/>
        <v>390</v>
      </c>
      <c r="H310" t="s">
        <v>67</v>
      </c>
      <c r="I310" t="str">
        <f t="shared" si="116"/>
        <v>Research &amp; Development</v>
      </c>
      <c r="J310">
        <v>1</v>
      </c>
      <c r="K310">
        <f t="shared" si="109"/>
        <v>1</v>
      </c>
      <c r="L310" t="s">
        <v>78</v>
      </c>
      <c r="M310" t="str">
        <f t="shared" si="117"/>
        <v>Master</v>
      </c>
      <c r="N310" t="s">
        <v>55</v>
      </c>
      <c r="O310" t="str">
        <f t="shared" si="118"/>
        <v>Life Sciences</v>
      </c>
      <c r="P310" t="s">
        <v>76</v>
      </c>
      <c r="Q310" t="str">
        <f t="shared" si="119"/>
        <v>Ver High</v>
      </c>
      <c r="R310" t="s">
        <v>69</v>
      </c>
      <c r="S310" t="str">
        <f t="shared" si="120"/>
        <v>Male</v>
      </c>
      <c r="T310">
        <v>32</v>
      </c>
      <c r="U310">
        <f t="shared" si="110"/>
        <v>32</v>
      </c>
      <c r="V310" t="s">
        <v>64</v>
      </c>
      <c r="W310" t="str">
        <f t="shared" si="121"/>
        <v>Low</v>
      </c>
      <c r="X310">
        <v>2</v>
      </c>
      <c r="Y310">
        <f t="shared" si="122"/>
        <v>2</v>
      </c>
      <c r="Z310" t="s">
        <v>85</v>
      </c>
      <c r="AA310" t="str">
        <f t="shared" si="123"/>
        <v>Healthcare Representative</v>
      </c>
      <c r="AB310" t="s">
        <v>58</v>
      </c>
      <c r="AC310" t="str">
        <f t="shared" si="124"/>
        <v>High</v>
      </c>
      <c r="AD310" t="s">
        <v>83</v>
      </c>
      <c r="AE310" t="str">
        <f t="shared" si="125"/>
        <v>Divorced</v>
      </c>
      <c r="AF310">
        <v>5660</v>
      </c>
      <c r="AG310">
        <f t="shared" si="111"/>
        <v>5660</v>
      </c>
      <c r="AI310">
        <v>17056</v>
      </c>
      <c r="AJ310">
        <f t="shared" si="112"/>
        <v>17056</v>
      </c>
      <c r="AK310">
        <v>2</v>
      </c>
      <c r="AL310">
        <f t="shared" si="126"/>
        <v>2</v>
      </c>
      <c r="AM310" t="s">
        <v>62</v>
      </c>
      <c r="AN310" t="str">
        <f t="shared" si="127"/>
        <v>Yes</v>
      </c>
      <c r="AO310">
        <v>13</v>
      </c>
      <c r="AP310">
        <f t="shared" si="113"/>
        <v>13</v>
      </c>
      <c r="AQ310" t="s">
        <v>63</v>
      </c>
      <c r="AR310" t="str">
        <f t="shared" si="128"/>
        <v>Excellent</v>
      </c>
      <c r="AS310" t="s">
        <v>60</v>
      </c>
      <c r="AT310" t="str">
        <f t="shared" si="129"/>
        <v>Very High</v>
      </c>
      <c r="AU310">
        <v>2</v>
      </c>
      <c r="AV310">
        <f t="shared" si="114"/>
        <v>2</v>
      </c>
      <c r="AW310" t="s">
        <v>74</v>
      </c>
      <c r="AX310" t="str">
        <f t="shared" si="130"/>
        <v>Better</v>
      </c>
      <c r="AY310" t="s">
        <v>72</v>
      </c>
      <c r="AZ310" t="str">
        <f t="shared" si="131"/>
        <v>No</v>
      </c>
      <c r="BA310">
        <f t="shared" si="132"/>
        <v>0</v>
      </c>
      <c r="BB310" t="str">
        <f t="shared" si="133"/>
        <v/>
      </c>
    </row>
    <row r="311" spans="1:54" x14ac:dyDescent="0.35">
      <c r="A311">
        <v>1762</v>
      </c>
      <c r="B311">
        <v>31</v>
      </c>
      <c r="C311">
        <f t="shared" si="115"/>
        <v>31</v>
      </c>
      <c r="D311" t="s">
        <v>52</v>
      </c>
      <c r="E311" t="str">
        <f t="shared" si="134"/>
        <v>Travel_Rarely</v>
      </c>
      <c r="F311">
        <v>691</v>
      </c>
      <c r="G311">
        <f t="shared" si="108"/>
        <v>691</v>
      </c>
      <c r="H311" t="s">
        <v>67</v>
      </c>
      <c r="I311" t="str">
        <f t="shared" si="116"/>
        <v>Research &amp; Development</v>
      </c>
      <c r="J311">
        <v>5</v>
      </c>
      <c r="K311">
        <f t="shared" si="109"/>
        <v>5</v>
      </c>
      <c r="L311" t="s">
        <v>78</v>
      </c>
      <c r="M311" t="str">
        <f t="shared" si="117"/>
        <v>Master</v>
      </c>
      <c r="N311" t="s">
        <v>93</v>
      </c>
      <c r="O311" t="str">
        <f t="shared" si="118"/>
        <v>Technical Degree</v>
      </c>
      <c r="P311" t="s">
        <v>58</v>
      </c>
      <c r="Q311" t="str">
        <f t="shared" si="119"/>
        <v>High</v>
      </c>
      <c r="R311" t="s">
        <v>69</v>
      </c>
      <c r="S311" t="str">
        <f t="shared" si="120"/>
        <v>Male</v>
      </c>
      <c r="T311">
        <v>86</v>
      </c>
      <c r="U311">
        <f t="shared" si="110"/>
        <v>86</v>
      </c>
      <c r="V311" t="s">
        <v>58</v>
      </c>
      <c r="W311" t="str">
        <f t="shared" si="121"/>
        <v>High</v>
      </c>
      <c r="X311">
        <v>1</v>
      </c>
      <c r="Y311">
        <f t="shared" si="122"/>
        <v>1</v>
      </c>
      <c r="Z311" t="s">
        <v>70</v>
      </c>
      <c r="AA311" t="str">
        <f t="shared" si="123"/>
        <v>Research Scientist</v>
      </c>
      <c r="AB311" t="s">
        <v>60</v>
      </c>
      <c r="AC311" t="str">
        <f t="shared" si="124"/>
        <v>Very High</v>
      </c>
      <c r="AD311" t="s">
        <v>71</v>
      </c>
      <c r="AE311" t="str">
        <f t="shared" si="125"/>
        <v>Married</v>
      </c>
      <c r="AF311">
        <v>4821</v>
      </c>
      <c r="AG311">
        <f t="shared" si="111"/>
        <v>4821</v>
      </c>
      <c r="AI311">
        <v>10077</v>
      </c>
      <c r="AJ311">
        <f t="shared" si="112"/>
        <v>10077</v>
      </c>
      <c r="AK311">
        <v>0</v>
      </c>
      <c r="AL311">
        <f t="shared" si="126"/>
        <v>0</v>
      </c>
      <c r="AM311" t="s">
        <v>62</v>
      </c>
      <c r="AN311" t="str">
        <f t="shared" si="127"/>
        <v>Yes</v>
      </c>
      <c r="AO311">
        <v>12</v>
      </c>
      <c r="AP311">
        <f t="shared" si="113"/>
        <v>12</v>
      </c>
      <c r="AQ311" t="s">
        <v>63</v>
      </c>
      <c r="AR311" t="str">
        <f t="shared" si="128"/>
        <v>Excellent</v>
      </c>
      <c r="AS311" t="s">
        <v>58</v>
      </c>
      <c r="AT311" t="str">
        <f t="shared" si="129"/>
        <v>High</v>
      </c>
      <c r="AU311">
        <v>4</v>
      </c>
      <c r="AV311">
        <f t="shared" si="114"/>
        <v>4</v>
      </c>
      <c r="AW311" t="s">
        <v>74</v>
      </c>
      <c r="AX311" t="str">
        <f t="shared" si="130"/>
        <v>Better</v>
      </c>
      <c r="AY311" t="s">
        <v>72</v>
      </c>
      <c r="AZ311" t="str">
        <f t="shared" si="131"/>
        <v>No</v>
      </c>
      <c r="BA311">
        <f t="shared" si="132"/>
        <v>0</v>
      </c>
      <c r="BB311" t="str">
        <f t="shared" si="133"/>
        <v/>
      </c>
    </row>
    <row r="312" spans="1:54" x14ac:dyDescent="0.35">
      <c r="A312">
        <v>1763</v>
      </c>
      <c r="B312">
        <v>31</v>
      </c>
      <c r="C312">
        <f t="shared" si="115"/>
        <v>31</v>
      </c>
      <c r="D312" t="s">
        <v>52</v>
      </c>
      <c r="E312" t="str">
        <f t="shared" si="134"/>
        <v>Travel_Rarely</v>
      </c>
      <c r="F312">
        <v>106</v>
      </c>
      <c r="G312">
        <f t="shared" si="108"/>
        <v>106</v>
      </c>
      <c r="H312" t="s">
        <v>95</v>
      </c>
      <c r="I312" t="str">
        <f t="shared" si="116"/>
        <v>Human Resources</v>
      </c>
      <c r="J312">
        <v>2</v>
      </c>
      <c r="K312">
        <f t="shared" si="109"/>
        <v>2</v>
      </c>
      <c r="L312" t="s">
        <v>81</v>
      </c>
      <c r="M312" t="str">
        <f t="shared" si="117"/>
        <v>Bachelor</v>
      </c>
      <c r="N312" t="s">
        <v>95</v>
      </c>
      <c r="O312" t="str">
        <f t="shared" si="118"/>
        <v>Human Resources</v>
      </c>
      <c r="P312" t="s">
        <v>64</v>
      </c>
      <c r="Q312" t="str">
        <f t="shared" si="119"/>
        <v>Low</v>
      </c>
      <c r="R312" t="s">
        <v>69</v>
      </c>
      <c r="S312" t="str">
        <f t="shared" si="120"/>
        <v>Male</v>
      </c>
      <c r="T312">
        <v>62</v>
      </c>
      <c r="U312">
        <f t="shared" si="110"/>
        <v>62</v>
      </c>
      <c r="V312" t="s">
        <v>56</v>
      </c>
      <c r="W312" t="str">
        <f t="shared" si="121"/>
        <v>Medium</v>
      </c>
      <c r="X312">
        <v>2</v>
      </c>
      <c r="Y312">
        <f t="shared" si="122"/>
        <v>2</v>
      </c>
      <c r="Z312" t="s">
        <v>95</v>
      </c>
      <c r="AA312" t="str">
        <f t="shared" si="123"/>
        <v>Human Resources</v>
      </c>
      <c r="AB312" t="s">
        <v>64</v>
      </c>
      <c r="AC312" t="str">
        <f t="shared" si="124"/>
        <v>Low</v>
      </c>
      <c r="AD312" t="s">
        <v>71</v>
      </c>
      <c r="AE312" t="str">
        <f t="shared" si="125"/>
        <v>Married</v>
      </c>
      <c r="AF312">
        <v>6410</v>
      </c>
      <c r="AG312">
        <f t="shared" si="111"/>
        <v>6410</v>
      </c>
      <c r="AI312">
        <v>17822</v>
      </c>
      <c r="AJ312">
        <f t="shared" si="112"/>
        <v>17822</v>
      </c>
      <c r="AK312">
        <v>3</v>
      </c>
      <c r="AL312">
        <f t="shared" si="126"/>
        <v>3</v>
      </c>
      <c r="AM312" t="s">
        <v>72</v>
      </c>
      <c r="AN312" t="str">
        <f t="shared" si="127"/>
        <v>No</v>
      </c>
      <c r="AO312">
        <v>12</v>
      </c>
      <c r="AP312">
        <f t="shared" si="113"/>
        <v>12</v>
      </c>
      <c r="AQ312" t="s">
        <v>63</v>
      </c>
      <c r="AR312" t="str">
        <f t="shared" si="128"/>
        <v>Excellent</v>
      </c>
      <c r="AS312" t="s">
        <v>60</v>
      </c>
      <c r="AT312" t="str">
        <f t="shared" si="129"/>
        <v>Very High</v>
      </c>
      <c r="AV312">
        <f t="shared" si="114"/>
        <v>2.8005502063273728</v>
      </c>
      <c r="AW312" t="s">
        <v>74</v>
      </c>
      <c r="AX312" t="str">
        <f t="shared" si="130"/>
        <v>Better</v>
      </c>
      <c r="AY312" t="s">
        <v>72</v>
      </c>
      <c r="AZ312" t="str">
        <f t="shared" si="131"/>
        <v>No</v>
      </c>
      <c r="BA312">
        <f t="shared" si="132"/>
        <v>0</v>
      </c>
      <c r="BB312" t="str">
        <f t="shared" si="133"/>
        <v/>
      </c>
    </row>
    <row r="313" spans="1:54" x14ac:dyDescent="0.35">
      <c r="A313">
        <v>1764</v>
      </c>
      <c r="B313">
        <v>45</v>
      </c>
      <c r="C313">
        <f t="shared" si="115"/>
        <v>45</v>
      </c>
      <c r="D313" t="s">
        <v>66</v>
      </c>
      <c r="E313" t="str">
        <f t="shared" si="134"/>
        <v>Travel_Frequently</v>
      </c>
      <c r="F313">
        <v>1249</v>
      </c>
      <c r="G313">
        <f t="shared" si="108"/>
        <v>1249</v>
      </c>
      <c r="H313" t="s">
        <v>67</v>
      </c>
      <c r="I313" t="str">
        <f t="shared" si="116"/>
        <v>Research &amp; Development</v>
      </c>
      <c r="J313">
        <v>7</v>
      </c>
      <c r="K313">
        <f t="shared" si="109"/>
        <v>7</v>
      </c>
      <c r="L313" t="s">
        <v>81</v>
      </c>
      <c r="M313" t="str">
        <f t="shared" si="117"/>
        <v>Bachelor</v>
      </c>
      <c r="N313" t="s">
        <v>55</v>
      </c>
      <c r="O313" t="str">
        <f t="shared" si="118"/>
        <v>Life Sciences</v>
      </c>
      <c r="P313" t="s">
        <v>64</v>
      </c>
      <c r="Q313" t="str">
        <f t="shared" si="119"/>
        <v>Low</v>
      </c>
      <c r="R313" t="s">
        <v>69</v>
      </c>
      <c r="S313" t="str">
        <f t="shared" si="120"/>
        <v>Male</v>
      </c>
      <c r="T313">
        <v>97</v>
      </c>
      <c r="U313">
        <f t="shared" si="110"/>
        <v>97</v>
      </c>
      <c r="V313" t="s">
        <v>58</v>
      </c>
      <c r="W313" t="str">
        <f t="shared" si="121"/>
        <v>High</v>
      </c>
      <c r="X313">
        <v>3</v>
      </c>
      <c r="Y313">
        <f t="shared" si="122"/>
        <v>3</v>
      </c>
      <c r="Z313" t="s">
        <v>77</v>
      </c>
      <c r="AA313" t="str">
        <f t="shared" si="123"/>
        <v>Laboratory Technician</v>
      </c>
      <c r="AB313" t="s">
        <v>64</v>
      </c>
      <c r="AC313" t="str">
        <f t="shared" si="124"/>
        <v>Low</v>
      </c>
      <c r="AD313" t="s">
        <v>83</v>
      </c>
      <c r="AE313" t="str">
        <f t="shared" si="125"/>
        <v>Divorced</v>
      </c>
      <c r="AF313">
        <v>5210</v>
      </c>
      <c r="AG313">
        <f t="shared" si="111"/>
        <v>5210</v>
      </c>
      <c r="AI313">
        <v>20308</v>
      </c>
      <c r="AJ313">
        <f t="shared" si="112"/>
        <v>20308</v>
      </c>
      <c r="AK313">
        <v>1</v>
      </c>
      <c r="AL313">
        <f t="shared" si="126"/>
        <v>1</v>
      </c>
      <c r="AM313" t="s">
        <v>72</v>
      </c>
      <c r="AN313" t="str">
        <f t="shared" si="127"/>
        <v>No</v>
      </c>
      <c r="AO313">
        <v>18</v>
      </c>
      <c r="AP313">
        <f t="shared" si="113"/>
        <v>18</v>
      </c>
      <c r="AQ313" t="s">
        <v>63</v>
      </c>
      <c r="AR313" t="str">
        <f t="shared" si="128"/>
        <v>Excellent</v>
      </c>
      <c r="AS313" t="s">
        <v>64</v>
      </c>
      <c r="AT313" t="str">
        <f t="shared" si="129"/>
        <v>Low</v>
      </c>
      <c r="AU313">
        <v>2</v>
      </c>
      <c r="AV313">
        <f t="shared" si="114"/>
        <v>2</v>
      </c>
      <c r="AW313" t="s">
        <v>74</v>
      </c>
      <c r="AX313" t="str">
        <f t="shared" si="130"/>
        <v>Better</v>
      </c>
      <c r="AY313" t="s">
        <v>72</v>
      </c>
      <c r="AZ313" t="str">
        <f t="shared" si="131"/>
        <v>No</v>
      </c>
      <c r="BA313">
        <f t="shared" si="132"/>
        <v>0</v>
      </c>
      <c r="BB313" t="str">
        <f t="shared" si="133"/>
        <v/>
      </c>
    </row>
    <row r="314" spans="1:54" x14ac:dyDescent="0.35">
      <c r="A314">
        <v>1765</v>
      </c>
      <c r="B314">
        <v>31</v>
      </c>
      <c r="C314">
        <f t="shared" si="115"/>
        <v>31</v>
      </c>
      <c r="D314" t="s">
        <v>52</v>
      </c>
      <c r="E314" t="str">
        <f t="shared" si="134"/>
        <v>Travel_Rarely</v>
      </c>
      <c r="F314">
        <v>192</v>
      </c>
      <c r="G314">
        <f t="shared" si="108"/>
        <v>192</v>
      </c>
      <c r="H314" t="s">
        <v>67</v>
      </c>
      <c r="I314" t="str">
        <f t="shared" si="116"/>
        <v>Research &amp; Development</v>
      </c>
      <c r="J314">
        <v>2</v>
      </c>
      <c r="K314">
        <f t="shared" si="109"/>
        <v>2</v>
      </c>
      <c r="L314" t="s">
        <v>78</v>
      </c>
      <c r="M314" t="str">
        <f t="shared" si="117"/>
        <v>Master</v>
      </c>
      <c r="N314" t="s">
        <v>55</v>
      </c>
      <c r="O314" t="str">
        <f t="shared" si="118"/>
        <v>Life Sciences</v>
      </c>
      <c r="P314" t="s">
        <v>58</v>
      </c>
      <c r="Q314" t="str">
        <f t="shared" si="119"/>
        <v>High</v>
      </c>
      <c r="R314" t="s">
        <v>69</v>
      </c>
      <c r="S314" t="str">
        <f t="shared" si="120"/>
        <v>Male</v>
      </c>
      <c r="T314">
        <v>32</v>
      </c>
      <c r="U314">
        <f t="shared" si="110"/>
        <v>32</v>
      </c>
      <c r="V314" t="s">
        <v>58</v>
      </c>
      <c r="W314" t="str">
        <f t="shared" si="121"/>
        <v>High</v>
      </c>
      <c r="X314">
        <v>1</v>
      </c>
      <c r="Y314">
        <f t="shared" si="122"/>
        <v>1</v>
      </c>
      <c r="Z314" t="s">
        <v>70</v>
      </c>
      <c r="AA314" t="str">
        <f t="shared" si="123"/>
        <v>Research Scientist</v>
      </c>
      <c r="AB314" t="s">
        <v>60</v>
      </c>
      <c r="AC314" t="str">
        <f t="shared" si="124"/>
        <v>Very High</v>
      </c>
      <c r="AD314" t="s">
        <v>83</v>
      </c>
      <c r="AE314" t="str">
        <f t="shared" si="125"/>
        <v>Divorced</v>
      </c>
      <c r="AF314">
        <v>2695</v>
      </c>
      <c r="AG314">
        <f t="shared" si="111"/>
        <v>2695</v>
      </c>
      <c r="AI314">
        <v>7747</v>
      </c>
      <c r="AJ314">
        <f t="shared" si="112"/>
        <v>7747</v>
      </c>
      <c r="AK314">
        <v>0</v>
      </c>
      <c r="AL314">
        <f t="shared" si="126"/>
        <v>0</v>
      </c>
      <c r="AM314" t="s">
        <v>62</v>
      </c>
      <c r="AN314" t="str">
        <f t="shared" si="127"/>
        <v>Yes</v>
      </c>
      <c r="AO314">
        <v>18</v>
      </c>
      <c r="AP314">
        <f t="shared" si="113"/>
        <v>18</v>
      </c>
      <c r="AQ314" t="s">
        <v>63</v>
      </c>
      <c r="AR314" t="str">
        <f t="shared" si="128"/>
        <v>Excellent</v>
      </c>
      <c r="AS314" t="s">
        <v>56</v>
      </c>
      <c r="AT314" t="str">
        <f t="shared" si="129"/>
        <v>Medium</v>
      </c>
      <c r="AU314">
        <v>2</v>
      </c>
      <c r="AV314">
        <f t="shared" si="114"/>
        <v>2</v>
      </c>
      <c r="AW314" t="s">
        <v>65</v>
      </c>
      <c r="AX314" t="str">
        <f t="shared" si="130"/>
        <v>Bad</v>
      </c>
      <c r="AY314" t="s">
        <v>72</v>
      </c>
      <c r="AZ314" t="str">
        <f t="shared" si="131"/>
        <v>No</v>
      </c>
      <c r="BA314">
        <f t="shared" si="132"/>
        <v>0</v>
      </c>
      <c r="BB314" t="str">
        <f t="shared" si="133"/>
        <v/>
      </c>
    </row>
    <row r="315" spans="1:54" x14ac:dyDescent="0.35">
      <c r="A315">
        <v>1766</v>
      </c>
      <c r="B315">
        <v>33</v>
      </c>
      <c r="C315">
        <f t="shared" si="115"/>
        <v>33</v>
      </c>
      <c r="D315" t="s">
        <v>66</v>
      </c>
      <c r="E315" t="str">
        <f t="shared" si="134"/>
        <v>Travel_Frequently</v>
      </c>
      <c r="F315">
        <v>553</v>
      </c>
      <c r="G315">
        <f t="shared" si="108"/>
        <v>553</v>
      </c>
      <c r="H315" t="s">
        <v>67</v>
      </c>
      <c r="I315" t="str">
        <f t="shared" si="116"/>
        <v>Research &amp; Development</v>
      </c>
      <c r="J315">
        <v>5</v>
      </c>
      <c r="K315">
        <f t="shared" si="109"/>
        <v>5</v>
      </c>
      <c r="M315" t="str">
        <f t="shared" si="117"/>
        <v>bachelor</v>
      </c>
      <c r="N315" t="s">
        <v>55</v>
      </c>
      <c r="O315" t="str">
        <f t="shared" si="118"/>
        <v>Life Sciences</v>
      </c>
      <c r="P315" t="s">
        <v>76</v>
      </c>
      <c r="Q315" t="str">
        <f t="shared" si="119"/>
        <v>Ver High</v>
      </c>
      <c r="R315" t="s">
        <v>57</v>
      </c>
      <c r="S315" t="str">
        <f t="shared" si="120"/>
        <v>Female</v>
      </c>
      <c r="T315">
        <v>74</v>
      </c>
      <c r="U315">
        <f t="shared" si="110"/>
        <v>74</v>
      </c>
      <c r="V315" t="s">
        <v>58</v>
      </c>
      <c r="W315" t="str">
        <f t="shared" si="121"/>
        <v>High</v>
      </c>
      <c r="X315">
        <v>3</v>
      </c>
      <c r="Y315">
        <f t="shared" si="122"/>
        <v>3</v>
      </c>
      <c r="Z315" t="s">
        <v>87</v>
      </c>
      <c r="AA315" t="str">
        <f t="shared" si="123"/>
        <v>Manager</v>
      </c>
      <c r="AB315" t="s">
        <v>56</v>
      </c>
      <c r="AC315" t="str">
        <f t="shared" si="124"/>
        <v>Medium</v>
      </c>
      <c r="AD315" t="s">
        <v>71</v>
      </c>
      <c r="AE315" t="str">
        <f t="shared" si="125"/>
        <v>Married</v>
      </c>
      <c r="AF315">
        <v>11878</v>
      </c>
      <c r="AG315">
        <f t="shared" si="111"/>
        <v>11878</v>
      </c>
      <c r="AI315">
        <v>23364</v>
      </c>
      <c r="AJ315">
        <f t="shared" si="112"/>
        <v>23364</v>
      </c>
      <c r="AK315">
        <v>6</v>
      </c>
      <c r="AL315">
        <f t="shared" si="126"/>
        <v>6</v>
      </c>
      <c r="AM315" t="s">
        <v>72</v>
      </c>
      <c r="AN315" t="str">
        <f t="shared" si="127"/>
        <v>No</v>
      </c>
      <c r="AO315">
        <v>11</v>
      </c>
      <c r="AP315">
        <f t="shared" si="113"/>
        <v>11</v>
      </c>
      <c r="AQ315" t="s">
        <v>63</v>
      </c>
      <c r="AR315" t="str">
        <f t="shared" si="128"/>
        <v>Excellent</v>
      </c>
      <c r="AS315" t="s">
        <v>56</v>
      </c>
      <c r="AT315" t="str">
        <f t="shared" si="129"/>
        <v>Medium</v>
      </c>
      <c r="AU315">
        <v>2</v>
      </c>
      <c r="AV315">
        <f t="shared" si="114"/>
        <v>2</v>
      </c>
      <c r="AW315" t="s">
        <v>74</v>
      </c>
      <c r="AX315" t="str">
        <f t="shared" si="130"/>
        <v>Better</v>
      </c>
      <c r="AY315" t="s">
        <v>72</v>
      </c>
      <c r="AZ315" t="str">
        <f t="shared" si="131"/>
        <v>No</v>
      </c>
      <c r="BA315">
        <f t="shared" si="132"/>
        <v>0</v>
      </c>
      <c r="BB315" t="str">
        <f t="shared" si="133"/>
        <v/>
      </c>
    </row>
    <row r="316" spans="1:54" x14ac:dyDescent="0.35">
      <c r="A316">
        <v>1767</v>
      </c>
      <c r="B316">
        <v>39</v>
      </c>
      <c r="C316">
        <f t="shared" si="115"/>
        <v>39</v>
      </c>
      <c r="D316" t="s">
        <v>52</v>
      </c>
      <c r="E316" t="str">
        <f t="shared" si="134"/>
        <v>Travel_Rarely</v>
      </c>
      <c r="F316">
        <v>117</v>
      </c>
      <c r="G316">
        <f t="shared" si="108"/>
        <v>117</v>
      </c>
      <c r="H316" t="s">
        <v>67</v>
      </c>
      <c r="I316" t="str">
        <f t="shared" si="116"/>
        <v>Research &amp; Development</v>
      </c>
      <c r="J316">
        <v>10</v>
      </c>
      <c r="K316">
        <f t="shared" si="109"/>
        <v>10</v>
      </c>
      <c r="L316" t="s">
        <v>68</v>
      </c>
      <c r="M316" t="str">
        <f t="shared" si="117"/>
        <v>Below College</v>
      </c>
      <c r="N316" t="s">
        <v>79</v>
      </c>
      <c r="O316" t="str">
        <f t="shared" si="118"/>
        <v>Medical</v>
      </c>
      <c r="P316" t="s">
        <v>58</v>
      </c>
      <c r="Q316" t="str">
        <f t="shared" si="119"/>
        <v>High</v>
      </c>
      <c r="R316" t="s">
        <v>69</v>
      </c>
      <c r="S316" t="str">
        <f t="shared" si="120"/>
        <v>Male</v>
      </c>
      <c r="T316">
        <v>99</v>
      </c>
      <c r="U316">
        <f t="shared" si="110"/>
        <v>99</v>
      </c>
      <c r="V316" t="s">
        <v>58</v>
      </c>
      <c r="W316" t="str">
        <f t="shared" si="121"/>
        <v>High</v>
      </c>
      <c r="X316">
        <v>4</v>
      </c>
      <c r="Y316">
        <f t="shared" si="122"/>
        <v>4</v>
      </c>
      <c r="Z316" t="s">
        <v>87</v>
      </c>
      <c r="AA316" t="str">
        <f t="shared" si="123"/>
        <v>Manager</v>
      </c>
      <c r="AB316" t="s">
        <v>64</v>
      </c>
      <c r="AC316" t="str">
        <f t="shared" si="124"/>
        <v>Low</v>
      </c>
      <c r="AD316" t="s">
        <v>71</v>
      </c>
      <c r="AE316" t="str">
        <f t="shared" si="125"/>
        <v>Married</v>
      </c>
      <c r="AF316">
        <v>17068</v>
      </c>
      <c r="AG316">
        <f t="shared" si="111"/>
        <v>17068</v>
      </c>
      <c r="AI316">
        <v>5355</v>
      </c>
      <c r="AJ316">
        <f t="shared" si="112"/>
        <v>5355</v>
      </c>
      <c r="AK316">
        <v>1</v>
      </c>
      <c r="AL316">
        <f t="shared" si="126"/>
        <v>1</v>
      </c>
      <c r="AM316" t="s">
        <v>62</v>
      </c>
      <c r="AN316" t="str">
        <f t="shared" si="127"/>
        <v>Yes</v>
      </c>
      <c r="AO316">
        <v>14</v>
      </c>
      <c r="AP316">
        <f t="shared" si="113"/>
        <v>14</v>
      </c>
      <c r="AQ316" t="s">
        <v>63</v>
      </c>
      <c r="AR316" t="str">
        <f t="shared" si="128"/>
        <v>Excellent</v>
      </c>
      <c r="AS316" t="s">
        <v>60</v>
      </c>
      <c r="AT316" t="str">
        <f t="shared" si="129"/>
        <v>Very High</v>
      </c>
      <c r="AU316">
        <v>3</v>
      </c>
      <c r="AV316">
        <f t="shared" si="114"/>
        <v>3</v>
      </c>
      <c r="AW316" t="s">
        <v>74</v>
      </c>
      <c r="AX316" t="str">
        <f t="shared" si="130"/>
        <v>Better</v>
      </c>
      <c r="AY316" t="s">
        <v>72</v>
      </c>
      <c r="AZ316" t="str">
        <f t="shared" si="131"/>
        <v>No</v>
      </c>
      <c r="BA316">
        <f t="shared" si="132"/>
        <v>0</v>
      </c>
      <c r="BB316" t="str">
        <f t="shared" si="133"/>
        <v/>
      </c>
    </row>
    <row r="317" spans="1:54" x14ac:dyDescent="0.35">
      <c r="A317">
        <v>1768</v>
      </c>
      <c r="B317">
        <v>43</v>
      </c>
      <c r="C317">
        <f t="shared" si="115"/>
        <v>43</v>
      </c>
      <c r="D317" t="s">
        <v>66</v>
      </c>
      <c r="E317" t="str">
        <f t="shared" si="134"/>
        <v>Travel_Frequently</v>
      </c>
      <c r="F317">
        <v>185</v>
      </c>
      <c r="G317">
        <f t="shared" si="108"/>
        <v>185</v>
      </c>
      <c r="H317" t="s">
        <v>67</v>
      </c>
      <c r="I317" t="str">
        <f t="shared" si="116"/>
        <v>Research &amp; Development</v>
      </c>
      <c r="J317">
        <v>10</v>
      </c>
      <c r="K317">
        <f t="shared" si="109"/>
        <v>10</v>
      </c>
      <c r="L317" t="s">
        <v>78</v>
      </c>
      <c r="M317" t="str">
        <f t="shared" si="117"/>
        <v>Master</v>
      </c>
      <c r="N317" t="s">
        <v>55</v>
      </c>
      <c r="O317" t="str">
        <f t="shared" si="118"/>
        <v>Life Sciences</v>
      </c>
      <c r="P317" t="s">
        <v>58</v>
      </c>
      <c r="Q317" t="str">
        <f t="shared" si="119"/>
        <v>High</v>
      </c>
      <c r="R317" t="s">
        <v>57</v>
      </c>
      <c r="S317" t="str">
        <f t="shared" si="120"/>
        <v>Female</v>
      </c>
      <c r="T317">
        <v>33</v>
      </c>
      <c r="U317">
        <f t="shared" si="110"/>
        <v>33</v>
      </c>
      <c r="V317" t="s">
        <v>58</v>
      </c>
      <c r="W317" t="str">
        <f t="shared" si="121"/>
        <v>High</v>
      </c>
      <c r="X317">
        <v>1</v>
      </c>
      <c r="Y317">
        <f t="shared" si="122"/>
        <v>1</v>
      </c>
      <c r="Z317" t="s">
        <v>77</v>
      </c>
      <c r="AA317" t="str">
        <f t="shared" si="123"/>
        <v>Laboratory Technician</v>
      </c>
      <c r="AB317" t="s">
        <v>60</v>
      </c>
      <c r="AC317" t="str">
        <f t="shared" si="124"/>
        <v>Very High</v>
      </c>
      <c r="AD317" t="s">
        <v>61</v>
      </c>
      <c r="AE317" t="str">
        <f t="shared" si="125"/>
        <v>Single</v>
      </c>
      <c r="AF317">
        <v>2455</v>
      </c>
      <c r="AG317">
        <f t="shared" si="111"/>
        <v>2455</v>
      </c>
      <c r="AI317">
        <v>10675</v>
      </c>
      <c r="AJ317">
        <f t="shared" si="112"/>
        <v>10675</v>
      </c>
      <c r="AK317">
        <v>0</v>
      </c>
      <c r="AL317">
        <f t="shared" si="126"/>
        <v>0</v>
      </c>
      <c r="AM317" t="s">
        <v>72</v>
      </c>
      <c r="AN317" t="str">
        <f t="shared" si="127"/>
        <v>No</v>
      </c>
      <c r="AO317">
        <v>19</v>
      </c>
      <c r="AP317">
        <f t="shared" si="113"/>
        <v>19</v>
      </c>
      <c r="AQ317" t="s">
        <v>63</v>
      </c>
      <c r="AR317" t="str">
        <f t="shared" si="128"/>
        <v>Excellent</v>
      </c>
      <c r="AS317" t="s">
        <v>64</v>
      </c>
      <c r="AT317" t="str">
        <f t="shared" si="129"/>
        <v>Low</v>
      </c>
      <c r="AU317">
        <v>5</v>
      </c>
      <c r="AV317">
        <f t="shared" si="114"/>
        <v>5</v>
      </c>
      <c r="AW317" t="s">
        <v>74</v>
      </c>
      <c r="AX317" t="str">
        <f t="shared" si="130"/>
        <v>Better</v>
      </c>
      <c r="AY317" t="s">
        <v>72</v>
      </c>
      <c r="AZ317" t="str">
        <f t="shared" si="131"/>
        <v>No</v>
      </c>
      <c r="BA317">
        <f t="shared" si="132"/>
        <v>0</v>
      </c>
      <c r="BB317" t="str">
        <f t="shared" si="133"/>
        <v/>
      </c>
    </row>
    <row r="318" spans="1:54" x14ac:dyDescent="0.35">
      <c r="A318">
        <v>1769</v>
      </c>
      <c r="B318">
        <v>49</v>
      </c>
      <c r="C318">
        <f t="shared" si="115"/>
        <v>49</v>
      </c>
      <c r="D318" t="s">
        <v>52</v>
      </c>
      <c r="E318" t="str">
        <f t="shared" si="134"/>
        <v>Travel_Rarely</v>
      </c>
      <c r="F318">
        <v>1091</v>
      </c>
      <c r="G318">
        <f t="shared" si="108"/>
        <v>1091</v>
      </c>
      <c r="H318" t="s">
        <v>67</v>
      </c>
      <c r="I318" t="str">
        <f t="shared" si="116"/>
        <v>Research &amp; Development</v>
      </c>
      <c r="J318">
        <v>1</v>
      </c>
      <c r="K318">
        <f t="shared" si="109"/>
        <v>1</v>
      </c>
      <c r="L318" t="s">
        <v>54</v>
      </c>
      <c r="M318" t="str">
        <f t="shared" si="117"/>
        <v>College</v>
      </c>
      <c r="N318" t="s">
        <v>93</v>
      </c>
      <c r="O318" t="str">
        <f t="shared" si="118"/>
        <v>Technical Degree</v>
      </c>
      <c r="P318" t="s">
        <v>58</v>
      </c>
      <c r="Q318" t="str">
        <f t="shared" si="119"/>
        <v>High</v>
      </c>
      <c r="R318" t="s">
        <v>57</v>
      </c>
      <c r="S318" t="str">
        <f t="shared" si="120"/>
        <v>Female</v>
      </c>
      <c r="T318">
        <v>90</v>
      </c>
      <c r="U318">
        <f t="shared" si="110"/>
        <v>90</v>
      </c>
      <c r="V318" t="s">
        <v>56</v>
      </c>
      <c r="W318" t="str">
        <f t="shared" si="121"/>
        <v>Medium</v>
      </c>
      <c r="X318">
        <v>4</v>
      </c>
      <c r="Y318">
        <f t="shared" si="122"/>
        <v>4</v>
      </c>
      <c r="Z318" t="s">
        <v>85</v>
      </c>
      <c r="AA318" t="str">
        <f t="shared" si="123"/>
        <v>Healthcare Representative</v>
      </c>
      <c r="AB318" t="s">
        <v>58</v>
      </c>
      <c r="AC318" t="str">
        <f t="shared" si="124"/>
        <v>High</v>
      </c>
      <c r="AD318" t="s">
        <v>61</v>
      </c>
      <c r="AE318" t="str">
        <f t="shared" si="125"/>
        <v>Single</v>
      </c>
      <c r="AF318">
        <v>13964</v>
      </c>
      <c r="AG318">
        <f t="shared" si="111"/>
        <v>13964</v>
      </c>
      <c r="AI318">
        <v>17810</v>
      </c>
      <c r="AJ318">
        <f t="shared" si="112"/>
        <v>17810</v>
      </c>
      <c r="AK318">
        <v>7</v>
      </c>
      <c r="AL318">
        <f t="shared" si="126"/>
        <v>7</v>
      </c>
      <c r="AN318" t="str">
        <f t="shared" si="127"/>
        <v>No</v>
      </c>
      <c r="AO318">
        <v>12</v>
      </c>
      <c r="AP318">
        <f t="shared" si="113"/>
        <v>12</v>
      </c>
      <c r="AQ318" t="s">
        <v>63</v>
      </c>
      <c r="AR318" t="str">
        <f t="shared" si="128"/>
        <v>Excellent</v>
      </c>
      <c r="AS318" t="s">
        <v>60</v>
      </c>
      <c r="AT318" t="str">
        <f t="shared" si="129"/>
        <v>Very High</v>
      </c>
      <c r="AU318">
        <v>2</v>
      </c>
      <c r="AV318">
        <f t="shared" si="114"/>
        <v>2</v>
      </c>
      <c r="AW318" t="s">
        <v>74</v>
      </c>
      <c r="AX318" t="str">
        <f t="shared" si="130"/>
        <v>Better</v>
      </c>
      <c r="AY318" t="s">
        <v>72</v>
      </c>
      <c r="AZ318" t="str">
        <f t="shared" si="131"/>
        <v>No</v>
      </c>
      <c r="BA318">
        <f t="shared" si="132"/>
        <v>0</v>
      </c>
      <c r="BB318" t="str">
        <f t="shared" si="133"/>
        <v/>
      </c>
    </row>
    <row r="319" spans="1:54" x14ac:dyDescent="0.35">
      <c r="A319">
        <v>1770</v>
      </c>
      <c r="B319">
        <v>52</v>
      </c>
      <c r="C319">
        <f t="shared" si="115"/>
        <v>52</v>
      </c>
      <c r="D319" t="s">
        <v>52</v>
      </c>
      <c r="E319" t="str">
        <f t="shared" si="134"/>
        <v>Travel_Rarely</v>
      </c>
      <c r="F319">
        <v>723</v>
      </c>
      <c r="G319">
        <f t="shared" si="108"/>
        <v>723</v>
      </c>
      <c r="H319" t="s">
        <v>67</v>
      </c>
      <c r="I319" t="str">
        <f t="shared" si="116"/>
        <v>Research &amp; Development</v>
      </c>
      <c r="J319">
        <v>8</v>
      </c>
      <c r="K319">
        <f t="shared" si="109"/>
        <v>8</v>
      </c>
      <c r="M319" t="str">
        <f t="shared" si="117"/>
        <v>bachelor</v>
      </c>
      <c r="N319" t="s">
        <v>79</v>
      </c>
      <c r="O319" t="str">
        <f t="shared" si="118"/>
        <v>Medical</v>
      </c>
      <c r="P319" t="s">
        <v>58</v>
      </c>
      <c r="Q319" t="str">
        <f t="shared" si="119"/>
        <v>High</v>
      </c>
      <c r="R319" t="s">
        <v>69</v>
      </c>
      <c r="S319" t="str">
        <f t="shared" si="120"/>
        <v>Male</v>
      </c>
      <c r="T319">
        <v>85</v>
      </c>
      <c r="U319">
        <f t="shared" si="110"/>
        <v>85</v>
      </c>
      <c r="V319" t="s">
        <v>56</v>
      </c>
      <c r="W319" t="str">
        <f t="shared" si="121"/>
        <v>Medium</v>
      </c>
      <c r="X319">
        <v>2</v>
      </c>
      <c r="Y319">
        <f t="shared" si="122"/>
        <v>2</v>
      </c>
      <c r="Z319" t="s">
        <v>70</v>
      </c>
      <c r="AA319" t="str">
        <f t="shared" si="123"/>
        <v>Research Scientist</v>
      </c>
      <c r="AB319" t="s">
        <v>56</v>
      </c>
      <c r="AC319" t="str">
        <f t="shared" si="124"/>
        <v>Medium</v>
      </c>
      <c r="AD319" t="s">
        <v>71</v>
      </c>
      <c r="AE319" t="str">
        <f t="shared" si="125"/>
        <v>Married</v>
      </c>
      <c r="AF319">
        <v>4941</v>
      </c>
      <c r="AG319">
        <f t="shared" si="111"/>
        <v>4941</v>
      </c>
      <c r="AI319">
        <v>17747</v>
      </c>
      <c r="AJ319">
        <f t="shared" si="112"/>
        <v>17747</v>
      </c>
      <c r="AK319">
        <v>2</v>
      </c>
      <c r="AL319">
        <f t="shared" si="126"/>
        <v>2</v>
      </c>
      <c r="AM319" t="s">
        <v>72</v>
      </c>
      <c r="AN319" t="str">
        <f t="shared" si="127"/>
        <v>No</v>
      </c>
      <c r="AO319">
        <v>15</v>
      </c>
      <c r="AP319">
        <f t="shared" si="113"/>
        <v>15</v>
      </c>
      <c r="AQ319" t="s">
        <v>63</v>
      </c>
      <c r="AR319" t="str">
        <f t="shared" si="128"/>
        <v>Excellent</v>
      </c>
      <c r="AS319" t="s">
        <v>64</v>
      </c>
      <c r="AT319" t="str">
        <f t="shared" si="129"/>
        <v>Low</v>
      </c>
      <c r="AU319">
        <v>3</v>
      </c>
      <c r="AV319">
        <f t="shared" si="114"/>
        <v>3</v>
      </c>
      <c r="AW319" t="s">
        <v>80</v>
      </c>
      <c r="AX319" t="str">
        <f t="shared" si="130"/>
        <v>Good</v>
      </c>
      <c r="AY319" t="s">
        <v>62</v>
      </c>
      <c r="AZ319" t="str">
        <f t="shared" si="131"/>
        <v>Yes</v>
      </c>
      <c r="BA319">
        <f t="shared" si="132"/>
        <v>1</v>
      </c>
      <c r="BB319">
        <f t="shared" si="133"/>
        <v>1</v>
      </c>
    </row>
    <row r="320" spans="1:54" x14ac:dyDescent="0.35">
      <c r="A320">
        <v>1771</v>
      </c>
      <c r="B320">
        <v>27</v>
      </c>
      <c r="C320">
        <f t="shared" si="115"/>
        <v>27</v>
      </c>
      <c r="D320" t="s">
        <v>52</v>
      </c>
      <c r="E320" t="str">
        <f t="shared" si="134"/>
        <v>Travel_Rarely</v>
      </c>
      <c r="F320">
        <v>1220</v>
      </c>
      <c r="G320">
        <f t="shared" si="108"/>
        <v>1220</v>
      </c>
      <c r="H320" t="s">
        <v>67</v>
      </c>
      <c r="I320" t="str">
        <f t="shared" si="116"/>
        <v>Research &amp; Development</v>
      </c>
      <c r="J320">
        <v>5</v>
      </c>
      <c r="K320">
        <f t="shared" si="109"/>
        <v>5</v>
      </c>
      <c r="L320" t="s">
        <v>81</v>
      </c>
      <c r="M320" t="str">
        <f t="shared" si="117"/>
        <v>Bachelor</v>
      </c>
      <c r="N320" t="s">
        <v>55</v>
      </c>
      <c r="O320" t="str">
        <f t="shared" si="118"/>
        <v>Life Sciences</v>
      </c>
      <c r="P320" t="s">
        <v>58</v>
      </c>
      <c r="Q320" t="str">
        <f t="shared" si="119"/>
        <v>High</v>
      </c>
      <c r="R320" t="s">
        <v>57</v>
      </c>
      <c r="S320" t="str">
        <f t="shared" si="120"/>
        <v>Female</v>
      </c>
      <c r="T320">
        <v>85</v>
      </c>
      <c r="U320">
        <f t="shared" si="110"/>
        <v>85</v>
      </c>
      <c r="V320" t="s">
        <v>58</v>
      </c>
      <c r="W320" t="str">
        <f t="shared" si="121"/>
        <v>High</v>
      </c>
      <c r="X320">
        <v>1</v>
      </c>
      <c r="Y320">
        <f t="shared" si="122"/>
        <v>1</v>
      </c>
      <c r="Z320" t="s">
        <v>70</v>
      </c>
      <c r="AA320" t="str">
        <f t="shared" si="123"/>
        <v>Research Scientist</v>
      </c>
      <c r="AB320" t="s">
        <v>56</v>
      </c>
      <c r="AC320" t="str">
        <f t="shared" si="124"/>
        <v>Medium</v>
      </c>
      <c r="AD320" t="s">
        <v>61</v>
      </c>
      <c r="AE320" t="str">
        <f t="shared" si="125"/>
        <v>Single</v>
      </c>
      <c r="AF320">
        <v>2478</v>
      </c>
      <c r="AG320">
        <f t="shared" si="111"/>
        <v>2478</v>
      </c>
      <c r="AI320">
        <v>20938</v>
      </c>
      <c r="AJ320">
        <f t="shared" si="112"/>
        <v>20938</v>
      </c>
      <c r="AK320">
        <v>1</v>
      </c>
      <c r="AL320">
        <f t="shared" si="126"/>
        <v>1</v>
      </c>
      <c r="AM320" t="s">
        <v>62</v>
      </c>
      <c r="AN320" t="str">
        <f t="shared" si="127"/>
        <v>Yes</v>
      </c>
      <c r="AO320">
        <v>12</v>
      </c>
      <c r="AP320">
        <f t="shared" si="113"/>
        <v>12</v>
      </c>
      <c r="AQ320" t="s">
        <v>63</v>
      </c>
      <c r="AR320" t="str">
        <f t="shared" si="128"/>
        <v>Excellent</v>
      </c>
      <c r="AS320" t="s">
        <v>56</v>
      </c>
      <c r="AT320" t="str">
        <f t="shared" si="129"/>
        <v>Medium</v>
      </c>
      <c r="AU320">
        <v>2</v>
      </c>
      <c r="AV320">
        <f t="shared" si="114"/>
        <v>2</v>
      </c>
      <c r="AW320" t="s">
        <v>80</v>
      </c>
      <c r="AX320" t="str">
        <f t="shared" si="130"/>
        <v>Good</v>
      </c>
      <c r="AY320" t="s">
        <v>72</v>
      </c>
      <c r="AZ320" t="str">
        <f t="shared" si="131"/>
        <v>No</v>
      </c>
      <c r="BA320">
        <f t="shared" si="132"/>
        <v>0</v>
      </c>
      <c r="BB320" t="str">
        <f t="shared" si="133"/>
        <v/>
      </c>
    </row>
    <row r="321" spans="1:54" x14ac:dyDescent="0.35">
      <c r="A321">
        <v>1772</v>
      </c>
      <c r="B321">
        <v>32</v>
      </c>
      <c r="C321">
        <f t="shared" si="115"/>
        <v>32</v>
      </c>
      <c r="D321" t="s">
        <v>52</v>
      </c>
      <c r="E321" t="str">
        <f t="shared" si="134"/>
        <v>Travel_Rarely</v>
      </c>
      <c r="F321">
        <v>588</v>
      </c>
      <c r="G321">
        <f t="shared" si="108"/>
        <v>588</v>
      </c>
      <c r="H321" t="s">
        <v>53</v>
      </c>
      <c r="I321" t="str">
        <f t="shared" si="116"/>
        <v>Sales</v>
      </c>
      <c r="J321">
        <v>8</v>
      </c>
      <c r="K321">
        <f t="shared" si="109"/>
        <v>8</v>
      </c>
      <c r="L321" t="s">
        <v>54</v>
      </c>
      <c r="M321" t="str">
        <f t="shared" si="117"/>
        <v>College</v>
      </c>
      <c r="N321" t="s">
        <v>93</v>
      </c>
      <c r="O321" t="str">
        <f t="shared" si="118"/>
        <v>Technical Degree</v>
      </c>
      <c r="P321" t="s">
        <v>58</v>
      </c>
      <c r="Q321" t="str">
        <f t="shared" si="119"/>
        <v>High</v>
      </c>
      <c r="R321" t="s">
        <v>57</v>
      </c>
      <c r="S321" t="str">
        <f t="shared" si="120"/>
        <v>Female</v>
      </c>
      <c r="T321">
        <v>65</v>
      </c>
      <c r="U321">
        <f t="shared" si="110"/>
        <v>65</v>
      </c>
      <c r="V321" t="s">
        <v>56</v>
      </c>
      <c r="W321" t="str">
        <f t="shared" si="121"/>
        <v>Medium</v>
      </c>
      <c r="X321">
        <v>2</v>
      </c>
      <c r="Y321">
        <f t="shared" si="122"/>
        <v>2</v>
      </c>
      <c r="Z321" t="s">
        <v>59</v>
      </c>
      <c r="AA321" t="str">
        <f t="shared" si="123"/>
        <v>Sales Executive</v>
      </c>
      <c r="AB321" t="s">
        <v>56</v>
      </c>
      <c r="AC321" t="str">
        <f t="shared" si="124"/>
        <v>Medium</v>
      </c>
      <c r="AD321" t="s">
        <v>71</v>
      </c>
      <c r="AE321" t="str">
        <f t="shared" si="125"/>
        <v>Married</v>
      </c>
      <c r="AF321">
        <v>5228</v>
      </c>
      <c r="AG321">
        <f t="shared" si="111"/>
        <v>5228</v>
      </c>
      <c r="AI321">
        <v>24624</v>
      </c>
      <c r="AJ321">
        <f t="shared" si="112"/>
        <v>24624</v>
      </c>
      <c r="AK321">
        <v>1</v>
      </c>
      <c r="AL321">
        <f t="shared" si="126"/>
        <v>1</v>
      </c>
      <c r="AM321" t="s">
        <v>62</v>
      </c>
      <c r="AN321" t="str">
        <f t="shared" si="127"/>
        <v>Yes</v>
      </c>
      <c r="AO321">
        <v>11</v>
      </c>
      <c r="AP321">
        <f t="shared" si="113"/>
        <v>11</v>
      </c>
      <c r="AQ321" t="s">
        <v>63</v>
      </c>
      <c r="AR321" t="str">
        <f t="shared" si="128"/>
        <v>Excellent</v>
      </c>
      <c r="AS321" t="s">
        <v>60</v>
      </c>
      <c r="AT321" t="str">
        <f t="shared" si="129"/>
        <v>Very High</v>
      </c>
      <c r="AU321">
        <v>2</v>
      </c>
      <c r="AV321">
        <f t="shared" si="114"/>
        <v>2</v>
      </c>
      <c r="AW321" t="s">
        <v>74</v>
      </c>
      <c r="AX321" t="str">
        <f t="shared" si="130"/>
        <v>Better</v>
      </c>
      <c r="AY321" t="s">
        <v>72</v>
      </c>
      <c r="AZ321" t="str">
        <f t="shared" si="131"/>
        <v>No</v>
      </c>
      <c r="BA321">
        <f t="shared" si="132"/>
        <v>0</v>
      </c>
      <c r="BB321" t="str">
        <f t="shared" si="133"/>
        <v/>
      </c>
    </row>
    <row r="322" spans="1:54" x14ac:dyDescent="0.35">
      <c r="A322">
        <v>1773</v>
      </c>
      <c r="B322">
        <v>27</v>
      </c>
      <c r="C322">
        <f t="shared" si="115"/>
        <v>27</v>
      </c>
      <c r="D322" t="s">
        <v>52</v>
      </c>
      <c r="E322" t="str">
        <f t="shared" si="134"/>
        <v>Travel_Rarely</v>
      </c>
      <c r="F322">
        <v>1377</v>
      </c>
      <c r="G322">
        <f t="shared" ref="G322:G385" si="135">IF(ISBLANK(F322),AVERAGE($F$2:$F$1471),F322)</f>
        <v>1377</v>
      </c>
      <c r="H322" t="s">
        <v>53</v>
      </c>
      <c r="I322" t="str">
        <f t="shared" si="116"/>
        <v>Sales</v>
      </c>
      <c r="J322">
        <v>2</v>
      </c>
      <c r="K322">
        <f t="shared" ref="K322:K385" si="136">IF(ISBLANK(J322),AVEDEV($J$2:$J$1471),J322)</f>
        <v>2</v>
      </c>
      <c r="L322" t="s">
        <v>81</v>
      </c>
      <c r="M322" t="str">
        <f t="shared" si="117"/>
        <v>Bachelor</v>
      </c>
      <c r="N322" t="s">
        <v>55</v>
      </c>
      <c r="O322" t="str">
        <f t="shared" si="118"/>
        <v>Life Sciences</v>
      </c>
      <c r="P322" t="s">
        <v>76</v>
      </c>
      <c r="Q322" t="str">
        <f t="shared" si="119"/>
        <v>Ver High</v>
      </c>
      <c r="R322" t="s">
        <v>69</v>
      </c>
      <c r="S322" t="str">
        <f t="shared" si="120"/>
        <v>Male</v>
      </c>
      <c r="T322">
        <v>74</v>
      </c>
      <c r="U322">
        <f t="shared" ref="U322:U385" si="137">IF(ISBLANK(T322),AVERAGE($T$2:$T$1471),T322)</f>
        <v>74</v>
      </c>
      <c r="V322" t="s">
        <v>58</v>
      </c>
      <c r="W322" t="str">
        <f t="shared" si="121"/>
        <v>High</v>
      </c>
      <c r="X322">
        <v>2</v>
      </c>
      <c r="Y322">
        <f t="shared" si="122"/>
        <v>2</v>
      </c>
      <c r="Z322" t="s">
        <v>59</v>
      </c>
      <c r="AA322" t="str">
        <f t="shared" si="123"/>
        <v>Sales Executive</v>
      </c>
      <c r="AB322" t="s">
        <v>58</v>
      </c>
      <c r="AC322" t="str">
        <f t="shared" si="124"/>
        <v>High</v>
      </c>
      <c r="AD322" t="s">
        <v>61</v>
      </c>
      <c r="AE322" t="str">
        <f t="shared" si="125"/>
        <v>Single</v>
      </c>
      <c r="AF322">
        <v>4478</v>
      </c>
      <c r="AG322">
        <f t="shared" ref="AG322:AG385" si="138">IF(ISBLANK(AF322),AVERAGE($AF$2:$AF$1471),AF322)</f>
        <v>4478</v>
      </c>
      <c r="AI322">
        <v>5242</v>
      </c>
      <c r="AJ322">
        <f t="shared" ref="AJ322:AJ385" si="139">IF(ISBLANK(AI322),AVERAGE($AI$2:$AI$1471),AI322)</f>
        <v>5242</v>
      </c>
      <c r="AK322">
        <v>1</v>
      </c>
      <c r="AL322">
        <f t="shared" si="126"/>
        <v>1</v>
      </c>
      <c r="AM322" t="s">
        <v>62</v>
      </c>
      <c r="AN322" t="str">
        <f t="shared" si="127"/>
        <v>Yes</v>
      </c>
      <c r="AO322">
        <v>11</v>
      </c>
      <c r="AP322">
        <f t="shared" ref="AP322:AP385" si="140">IF(ISBLANK(AO322),AVERAGE($AO$2:$AO$1471),AO322)</f>
        <v>11</v>
      </c>
      <c r="AQ322" t="s">
        <v>63</v>
      </c>
      <c r="AR322" t="str">
        <f t="shared" si="128"/>
        <v>Excellent</v>
      </c>
      <c r="AS322" t="s">
        <v>64</v>
      </c>
      <c r="AT322" t="str">
        <f t="shared" si="129"/>
        <v>Low</v>
      </c>
      <c r="AU322">
        <v>3</v>
      </c>
      <c r="AV322">
        <f t="shared" ref="AV322:AV385" si="141">IF(ISBLANK(AU322),AVERAGE($AU$2:$AU$1471),AU322)</f>
        <v>3</v>
      </c>
      <c r="AW322" t="s">
        <v>74</v>
      </c>
      <c r="AX322" t="str">
        <f t="shared" si="130"/>
        <v>Better</v>
      </c>
      <c r="AY322" t="s">
        <v>72</v>
      </c>
      <c r="AZ322" t="str">
        <f t="shared" si="131"/>
        <v>No</v>
      </c>
      <c r="BA322">
        <f t="shared" si="132"/>
        <v>0</v>
      </c>
      <c r="BB322" t="str">
        <f t="shared" si="133"/>
        <v/>
      </c>
    </row>
    <row r="323" spans="1:54" x14ac:dyDescent="0.35">
      <c r="A323">
        <v>1774</v>
      </c>
      <c r="B323">
        <v>31</v>
      </c>
      <c r="C323">
        <f t="shared" ref="C323:C386" si="142">IF(ISBLANK(B323),AVERAGE($B$2:$B$1471),B323)</f>
        <v>31</v>
      </c>
      <c r="D323" t="s">
        <v>52</v>
      </c>
      <c r="E323" t="str">
        <f t="shared" si="134"/>
        <v>Travel_Rarely</v>
      </c>
      <c r="F323">
        <v>691</v>
      </c>
      <c r="G323">
        <f t="shared" si="135"/>
        <v>691</v>
      </c>
      <c r="H323" t="s">
        <v>53</v>
      </c>
      <c r="I323" t="str">
        <f t="shared" ref="I323:I386" si="143">IF(ISBLANK(H323),"Research &amp; Development",H323)</f>
        <v>Sales</v>
      </c>
      <c r="J323">
        <v>7</v>
      </c>
      <c r="K323">
        <f t="shared" si="136"/>
        <v>7</v>
      </c>
      <c r="L323" t="s">
        <v>81</v>
      </c>
      <c r="M323" t="str">
        <f t="shared" ref="M323:M386" si="144">IF(ISBLANK(L323),"bachelor",MID(L323,2,LEN(L323)))</f>
        <v>Bachelor</v>
      </c>
      <c r="N323" t="s">
        <v>90</v>
      </c>
      <c r="O323" t="str">
        <f t="shared" ref="O323:O386" si="145">IF(ISBLANK(N323),"Life Sciences",N323)</f>
        <v>Marketing</v>
      </c>
      <c r="P323" t="s">
        <v>76</v>
      </c>
      <c r="Q323" t="str">
        <f t="shared" ref="Q323:Q386" si="146">IF(ISBLANK(P323),"high", MID(P323,2,LEN(P323)))</f>
        <v>Ver High</v>
      </c>
      <c r="R323" t="s">
        <v>69</v>
      </c>
      <c r="S323" t="str">
        <f t="shared" ref="S323:S386" si="147">IF(ISBLANK(R323),"Male",IF(R323="M","Male",IF(R323="F","Female",R323)))</f>
        <v>Male</v>
      </c>
      <c r="T323">
        <v>73</v>
      </c>
      <c r="U323">
        <f t="shared" si="137"/>
        <v>73</v>
      </c>
      <c r="V323" t="s">
        <v>58</v>
      </c>
      <c r="W323" t="str">
        <f t="shared" ref="W323:W386" si="148">IF(ISBLANK(V323),"high", MID(V323,2,LEN(V323)))</f>
        <v>High</v>
      </c>
      <c r="X323">
        <v>2</v>
      </c>
      <c r="Y323">
        <f t="shared" ref="Y323:Y386" si="149">IF(ISBLANK(X323),1,X323)</f>
        <v>2</v>
      </c>
      <c r="Z323" t="s">
        <v>59</v>
      </c>
      <c r="AA323" t="str">
        <f t="shared" ref="AA323:AA386" si="150">IF(ISBLANK(Z323),"sales executive",Z323)</f>
        <v>Sales Executive</v>
      </c>
      <c r="AB323" t="s">
        <v>60</v>
      </c>
      <c r="AC323" t="str">
        <f t="shared" ref="AC323:AC386" si="151">IF(ISBLANK(AB323),"very high", MID(AB323,2,LEN(AB323)))</f>
        <v>Very High</v>
      </c>
      <c r="AD323" t="s">
        <v>83</v>
      </c>
      <c r="AE323" t="str">
        <f t="shared" ref="AE323:AE386" si="152">IF(ISBLANK(AD323),"single",AD323)</f>
        <v>Divorced</v>
      </c>
      <c r="AF323">
        <v>7547</v>
      </c>
      <c r="AG323">
        <f t="shared" si="138"/>
        <v>7547</v>
      </c>
      <c r="AI323">
        <v>7143</v>
      </c>
      <c r="AJ323">
        <f t="shared" si="139"/>
        <v>7143</v>
      </c>
      <c r="AK323">
        <v>4</v>
      </c>
      <c r="AL323">
        <f t="shared" ref="AL323:AL386" si="153">IF(ISBLANK(AK323),1,AK323)</f>
        <v>4</v>
      </c>
      <c r="AM323" t="s">
        <v>72</v>
      </c>
      <c r="AN323" t="str">
        <f t="shared" ref="AN323:AN386" si="154">IF(ISBLANK(AM323),"No",AM323)</f>
        <v>No</v>
      </c>
      <c r="AO323">
        <v>12</v>
      </c>
      <c r="AP323">
        <f t="shared" si="140"/>
        <v>12</v>
      </c>
      <c r="AQ323" t="s">
        <v>63</v>
      </c>
      <c r="AR323" t="str">
        <f t="shared" ref="AR323:AR386" si="155">IF(ISBLANK(AQ323),"Excellent", MID(AQ323,2,LEN(AQ323)))</f>
        <v>Excellent</v>
      </c>
      <c r="AS323" t="s">
        <v>60</v>
      </c>
      <c r="AT323" t="str">
        <f t="shared" ref="AT323:AT386" si="156">IF(ISBLANK(AS323),"High", MID(AS323,2,LEN(AS323)))</f>
        <v>Very High</v>
      </c>
      <c r="AU323">
        <v>3</v>
      </c>
      <c r="AV323">
        <f t="shared" si="141"/>
        <v>3</v>
      </c>
      <c r="AW323" t="s">
        <v>74</v>
      </c>
      <c r="AX323" t="str">
        <f t="shared" ref="AX323:AX386" si="157">IF(ISBLANK(AW323),"better", MID(AW323,2,LEN(AW323)))</f>
        <v>Better</v>
      </c>
      <c r="AY323" t="s">
        <v>72</v>
      </c>
      <c r="AZ323" t="str">
        <f t="shared" ref="AZ323:AZ386" si="158">IF(ISBLANK(AY323),"no",AY323)</f>
        <v>No</v>
      </c>
      <c r="BA323">
        <f t="shared" ref="BA323:BA386" si="159">IF(AZ323="Yes",1,0)</f>
        <v>0</v>
      </c>
      <c r="BB323" t="str">
        <f t="shared" ref="BB323:BB386" si="160">IF(BA323=1,1,"")</f>
        <v/>
      </c>
    </row>
    <row r="324" spans="1:54" x14ac:dyDescent="0.35">
      <c r="A324">
        <v>1775</v>
      </c>
      <c r="B324">
        <v>32</v>
      </c>
      <c r="C324">
        <f t="shared" si="142"/>
        <v>32</v>
      </c>
      <c r="D324" t="s">
        <v>52</v>
      </c>
      <c r="E324" t="str">
        <f t="shared" ref="E324:E387" si="161">IF(ISBLANK(D324),"Travel_Rarely",D324)</f>
        <v>Travel_Rarely</v>
      </c>
      <c r="F324">
        <v>1018</v>
      </c>
      <c r="G324">
        <f t="shared" si="135"/>
        <v>1018</v>
      </c>
      <c r="H324" t="s">
        <v>67</v>
      </c>
      <c r="I324" t="str">
        <f t="shared" si="143"/>
        <v>Research &amp; Development</v>
      </c>
      <c r="J324">
        <v>2</v>
      </c>
      <c r="K324">
        <f t="shared" si="136"/>
        <v>2</v>
      </c>
      <c r="L324" t="s">
        <v>78</v>
      </c>
      <c r="M324" t="str">
        <f t="shared" si="144"/>
        <v>Master</v>
      </c>
      <c r="N324" t="s">
        <v>79</v>
      </c>
      <c r="O324" t="str">
        <f t="shared" si="145"/>
        <v>Medical</v>
      </c>
      <c r="P324" t="s">
        <v>64</v>
      </c>
      <c r="Q324" t="str">
        <f t="shared" si="146"/>
        <v>Low</v>
      </c>
      <c r="R324" t="s">
        <v>57</v>
      </c>
      <c r="S324" t="str">
        <f t="shared" si="147"/>
        <v>Female</v>
      </c>
      <c r="T324">
        <v>74</v>
      </c>
      <c r="U324">
        <f t="shared" si="137"/>
        <v>74</v>
      </c>
      <c r="V324" t="s">
        <v>60</v>
      </c>
      <c r="W324" t="str">
        <f t="shared" si="148"/>
        <v>Very High</v>
      </c>
      <c r="X324">
        <v>2</v>
      </c>
      <c r="Y324">
        <f t="shared" si="149"/>
        <v>2</v>
      </c>
      <c r="Z324" t="s">
        <v>70</v>
      </c>
      <c r="AA324" t="str">
        <f t="shared" si="150"/>
        <v>Research Scientist</v>
      </c>
      <c r="AB324" t="s">
        <v>60</v>
      </c>
      <c r="AC324" t="str">
        <f t="shared" si="151"/>
        <v>Very High</v>
      </c>
      <c r="AD324" t="s">
        <v>61</v>
      </c>
      <c r="AE324" t="str">
        <f t="shared" si="152"/>
        <v>Single</v>
      </c>
      <c r="AG324">
        <f t="shared" si="138"/>
        <v>6509.4320987654319</v>
      </c>
      <c r="AI324">
        <v>10557</v>
      </c>
      <c r="AJ324">
        <f t="shared" si="139"/>
        <v>10557</v>
      </c>
      <c r="AK324">
        <v>7</v>
      </c>
      <c r="AL324">
        <f t="shared" si="153"/>
        <v>7</v>
      </c>
      <c r="AM324" t="s">
        <v>72</v>
      </c>
      <c r="AN324" t="str">
        <f t="shared" si="154"/>
        <v>No</v>
      </c>
      <c r="AO324">
        <v>16</v>
      </c>
      <c r="AP324">
        <f t="shared" si="140"/>
        <v>16</v>
      </c>
      <c r="AR324" t="str">
        <f t="shared" si="155"/>
        <v>Excellent</v>
      </c>
      <c r="AS324" t="s">
        <v>58</v>
      </c>
      <c r="AT324" t="str">
        <f t="shared" si="156"/>
        <v>High</v>
      </c>
      <c r="AU324">
        <v>0</v>
      </c>
      <c r="AV324">
        <f t="shared" si="141"/>
        <v>0</v>
      </c>
      <c r="AW324" t="s">
        <v>80</v>
      </c>
      <c r="AX324" t="str">
        <f t="shared" si="157"/>
        <v>Good</v>
      </c>
      <c r="AY324" t="s">
        <v>72</v>
      </c>
      <c r="AZ324" t="str">
        <f t="shared" si="158"/>
        <v>No</v>
      </c>
      <c r="BA324">
        <f t="shared" si="159"/>
        <v>0</v>
      </c>
      <c r="BB324" t="str">
        <f t="shared" si="160"/>
        <v/>
      </c>
    </row>
    <row r="325" spans="1:54" x14ac:dyDescent="0.35">
      <c r="A325">
        <v>1776</v>
      </c>
      <c r="B325">
        <v>28</v>
      </c>
      <c r="C325">
        <f t="shared" si="142"/>
        <v>28</v>
      </c>
      <c r="D325" t="s">
        <v>52</v>
      </c>
      <c r="E325" t="str">
        <f t="shared" si="161"/>
        <v>Travel_Rarely</v>
      </c>
      <c r="F325">
        <v>1157</v>
      </c>
      <c r="G325">
        <f t="shared" si="135"/>
        <v>1157</v>
      </c>
      <c r="H325" t="s">
        <v>67</v>
      </c>
      <c r="I325" t="str">
        <f t="shared" si="143"/>
        <v>Research &amp; Development</v>
      </c>
      <c r="J325">
        <v>2</v>
      </c>
      <c r="K325">
        <f t="shared" si="136"/>
        <v>2</v>
      </c>
      <c r="L325" t="s">
        <v>78</v>
      </c>
      <c r="M325" t="str">
        <f t="shared" si="144"/>
        <v>Master</v>
      </c>
      <c r="N325" t="s">
        <v>79</v>
      </c>
      <c r="O325" t="str">
        <f t="shared" si="145"/>
        <v>Medical</v>
      </c>
      <c r="P325" t="s">
        <v>64</v>
      </c>
      <c r="Q325" t="str">
        <f t="shared" si="146"/>
        <v>Low</v>
      </c>
      <c r="R325" t="s">
        <v>69</v>
      </c>
      <c r="S325" t="str">
        <f t="shared" si="147"/>
        <v>Male</v>
      </c>
      <c r="T325">
        <v>84</v>
      </c>
      <c r="U325">
        <f t="shared" si="137"/>
        <v>84</v>
      </c>
      <c r="V325" t="s">
        <v>64</v>
      </c>
      <c r="W325" t="str">
        <f t="shared" si="148"/>
        <v>Low</v>
      </c>
      <c r="X325">
        <v>1</v>
      </c>
      <c r="Y325">
        <f t="shared" si="149"/>
        <v>1</v>
      </c>
      <c r="Z325" t="s">
        <v>70</v>
      </c>
      <c r="AA325" t="str">
        <f t="shared" si="150"/>
        <v>Research Scientist</v>
      </c>
      <c r="AB325" t="s">
        <v>60</v>
      </c>
      <c r="AC325" t="str">
        <f t="shared" si="151"/>
        <v>Very High</v>
      </c>
      <c r="AD325" t="s">
        <v>71</v>
      </c>
      <c r="AE325" t="str">
        <f t="shared" si="152"/>
        <v>Married</v>
      </c>
      <c r="AF325">
        <v>3464</v>
      </c>
      <c r="AG325">
        <f t="shared" si="138"/>
        <v>3464</v>
      </c>
      <c r="AI325">
        <v>24737</v>
      </c>
      <c r="AJ325">
        <f t="shared" si="139"/>
        <v>24737</v>
      </c>
      <c r="AK325">
        <v>5</v>
      </c>
      <c r="AL325">
        <f t="shared" si="153"/>
        <v>5</v>
      </c>
      <c r="AM325" t="s">
        <v>62</v>
      </c>
      <c r="AN325" t="str">
        <f t="shared" si="154"/>
        <v>Yes</v>
      </c>
      <c r="AO325">
        <v>13</v>
      </c>
      <c r="AP325">
        <f t="shared" si="140"/>
        <v>13</v>
      </c>
      <c r="AQ325" t="s">
        <v>63</v>
      </c>
      <c r="AR325" t="str">
        <f t="shared" si="155"/>
        <v>Excellent</v>
      </c>
      <c r="AS325" t="s">
        <v>60</v>
      </c>
      <c r="AT325" t="str">
        <f t="shared" si="156"/>
        <v>Very High</v>
      </c>
      <c r="AU325">
        <v>4</v>
      </c>
      <c r="AV325">
        <f t="shared" si="141"/>
        <v>4</v>
      </c>
      <c r="AW325" t="s">
        <v>80</v>
      </c>
      <c r="AX325" t="str">
        <f t="shared" si="157"/>
        <v>Good</v>
      </c>
      <c r="AY325" t="s">
        <v>62</v>
      </c>
      <c r="AZ325" t="str">
        <f t="shared" si="158"/>
        <v>Yes</v>
      </c>
      <c r="BA325">
        <f t="shared" si="159"/>
        <v>1</v>
      </c>
      <c r="BB325">
        <f t="shared" si="160"/>
        <v>1</v>
      </c>
    </row>
    <row r="326" spans="1:54" x14ac:dyDescent="0.35">
      <c r="A326">
        <v>1777</v>
      </c>
      <c r="B326">
        <v>30</v>
      </c>
      <c r="C326">
        <f t="shared" si="142"/>
        <v>30</v>
      </c>
      <c r="D326" t="s">
        <v>52</v>
      </c>
      <c r="E326" t="str">
        <f t="shared" si="161"/>
        <v>Travel_Rarely</v>
      </c>
      <c r="F326">
        <v>1275</v>
      </c>
      <c r="G326">
        <f t="shared" si="135"/>
        <v>1275</v>
      </c>
      <c r="H326" t="s">
        <v>67</v>
      </c>
      <c r="I326" t="str">
        <f t="shared" si="143"/>
        <v>Research &amp; Development</v>
      </c>
      <c r="J326">
        <v>28</v>
      </c>
      <c r="K326">
        <f t="shared" si="136"/>
        <v>28</v>
      </c>
      <c r="L326" t="s">
        <v>54</v>
      </c>
      <c r="M326" t="str">
        <f t="shared" si="144"/>
        <v>College</v>
      </c>
      <c r="N326" t="s">
        <v>79</v>
      </c>
      <c r="O326" t="str">
        <f t="shared" si="145"/>
        <v>Medical</v>
      </c>
      <c r="P326" t="s">
        <v>76</v>
      </c>
      <c r="Q326" t="str">
        <f t="shared" si="146"/>
        <v>Ver High</v>
      </c>
      <c r="R326" t="s">
        <v>57</v>
      </c>
      <c r="S326" t="str">
        <f t="shared" si="147"/>
        <v>Female</v>
      </c>
      <c r="T326">
        <v>64</v>
      </c>
      <c r="U326">
        <f t="shared" si="137"/>
        <v>64</v>
      </c>
      <c r="V326" t="s">
        <v>58</v>
      </c>
      <c r="W326" t="str">
        <f t="shared" si="148"/>
        <v>High</v>
      </c>
      <c r="X326">
        <v>2</v>
      </c>
      <c r="Y326">
        <f t="shared" si="149"/>
        <v>2</v>
      </c>
      <c r="Z326" t="s">
        <v>70</v>
      </c>
      <c r="AA326" t="str">
        <f t="shared" si="150"/>
        <v>Research Scientist</v>
      </c>
      <c r="AB326" t="s">
        <v>60</v>
      </c>
      <c r="AC326" t="str">
        <f t="shared" si="151"/>
        <v>Very High</v>
      </c>
      <c r="AD326" t="s">
        <v>71</v>
      </c>
      <c r="AE326" t="str">
        <f t="shared" si="152"/>
        <v>Married</v>
      </c>
      <c r="AF326">
        <v>5775</v>
      </c>
      <c r="AG326">
        <f t="shared" si="138"/>
        <v>5775</v>
      </c>
      <c r="AI326">
        <v>11934</v>
      </c>
      <c r="AJ326">
        <f t="shared" si="139"/>
        <v>11934</v>
      </c>
      <c r="AK326">
        <v>1</v>
      </c>
      <c r="AL326">
        <f t="shared" si="153"/>
        <v>1</v>
      </c>
      <c r="AM326" t="s">
        <v>72</v>
      </c>
      <c r="AN326" t="str">
        <f t="shared" si="154"/>
        <v>No</v>
      </c>
      <c r="AO326">
        <v>13</v>
      </c>
      <c r="AP326">
        <f t="shared" si="140"/>
        <v>13</v>
      </c>
      <c r="AQ326" t="s">
        <v>63</v>
      </c>
      <c r="AR326" t="str">
        <f t="shared" si="155"/>
        <v>Excellent</v>
      </c>
      <c r="AS326" t="s">
        <v>60</v>
      </c>
      <c r="AT326" t="str">
        <f t="shared" si="156"/>
        <v>Very High</v>
      </c>
      <c r="AU326">
        <v>2</v>
      </c>
      <c r="AV326">
        <f t="shared" si="141"/>
        <v>2</v>
      </c>
      <c r="AW326" t="s">
        <v>74</v>
      </c>
      <c r="AX326" t="str">
        <f t="shared" si="157"/>
        <v>Better</v>
      </c>
      <c r="AY326" t="s">
        <v>72</v>
      </c>
      <c r="AZ326" t="str">
        <f t="shared" si="158"/>
        <v>No</v>
      </c>
      <c r="BA326">
        <f t="shared" si="159"/>
        <v>0</v>
      </c>
      <c r="BB326" t="str">
        <f t="shared" si="160"/>
        <v/>
      </c>
    </row>
    <row r="327" spans="1:54" x14ac:dyDescent="0.35">
      <c r="A327">
        <v>1778</v>
      </c>
      <c r="B327">
        <v>31</v>
      </c>
      <c r="C327">
        <f t="shared" si="142"/>
        <v>31</v>
      </c>
      <c r="D327" t="s">
        <v>66</v>
      </c>
      <c r="E327" t="str">
        <f t="shared" si="161"/>
        <v>Travel_Frequently</v>
      </c>
      <c r="F327">
        <v>798</v>
      </c>
      <c r="G327">
        <f t="shared" si="135"/>
        <v>798</v>
      </c>
      <c r="H327" t="s">
        <v>67</v>
      </c>
      <c r="I327" t="str">
        <f t="shared" si="143"/>
        <v>Research &amp; Development</v>
      </c>
      <c r="J327">
        <v>7</v>
      </c>
      <c r="K327">
        <f t="shared" si="136"/>
        <v>7</v>
      </c>
      <c r="L327" t="s">
        <v>54</v>
      </c>
      <c r="M327" t="str">
        <f t="shared" si="144"/>
        <v>College</v>
      </c>
      <c r="N327" t="s">
        <v>55</v>
      </c>
      <c r="O327" t="str">
        <f t="shared" si="145"/>
        <v>Life Sciences</v>
      </c>
      <c r="P327" t="s">
        <v>58</v>
      </c>
      <c r="Q327" t="str">
        <f t="shared" si="146"/>
        <v>High</v>
      </c>
      <c r="R327" t="s">
        <v>57</v>
      </c>
      <c r="S327" t="str">
        <f t="shared" si="147"/>
        <v>Female</v>
      </c>
      <c r="T327">
        <v>48</v>
      </c>
      <c r="U327">
        <f t="shared" si="137"/>
        <v>48</v>
      </c>
      <c r="V327" t="s">
        <v>56</v>
      </c>
      <c r="W327" t="str">
        <f t="shared" si="148"/>
        <v>Medium</v>
      </c>
      <c r="X327">
        <v>3</v>
      </c>
      <c r="Y327">
        <f t="shared" si="149"/>
        <v>3</v>
      </c>
      <c r="Z327" t="s">
        <v>84</v>
      </c>
      <c r="AA327" t="str">
        <f t="shared" si="150"/>
        <v>Manufacturing Director</v>
      </c>
      <c r="AB327" t="s">
        <v>58</v>
      </c>
      <c r="AC327" t="str">
        <f t="shared" si="151"/>
        <v>High</v>
      </c>
      <c r="AD327" t="s">
        <v>71</v>
      </c>
      <c r="AE327" t="str">
        <f t="shared" si="152"/>
        <v>Married</v>
      </c>
      <c r="AF327">
        <v>8943</v>
      </c>
      <c r="AG327">
        <f t="shared" si="138"/>
        <v>8943</v>
      </c>
      <c r="AI327">
        <v>14034</v>
      </c>
      <c r="AJ327">
        <f t="shared" si="139"/>
        <v>14034</v>
      </c>
      <c r="AK327">
        <v>1</v>
      </c>
      <c r="AL327">
        <f t="shared" si="153"/>
        <v>1</v>
      </c>
      <c r="AM327" t="s">
        <v>72</v>
      </c>
      <c r="AN327" t="str">
        <f t="shared" si="154"/>
        <v>No</v>
      </c>
      <c r="AO327">
        <v>24</v>
      </c>
      <c r="AP327">
        <f t="shared" si="140"/>
        <v>24</v>
      </c>
      <c r="AQ327" t="s">
        <v>73</v>
      </c>
      <c r="AR327" t="str">
        <f t="shared" si="155"/>
        <v>Outstanding</v>
      </c>
      <c r="AS327" t="s">
        <v>64</v>
      </c>
      <c r="AT327" t="str">
        <f t="shared" si="156"/>
        <v>Low</v>
      </c>
      <c r="AU327">
        <v>2</v>
      </c>
      <c r="AV327">
        <f t="shared" si="141"/>
        <v>2</v>
      </c>
      <c r="AW327" t="s">
        <v>74</v>
      </c>
      <c r="AX327" t="str">
        <f t="shared" si="157"/>
        <v>Better</v>
      </c>
      <c r="AY327" t="s">
        <v>72</v>
      </c>
      <c r="AZ327" t="str">
        <f t="shared" si="158"/>
        <v>No</v>
      </c>
      <c r="BA327">
        <f t="shared" si="159"/>
        <v>0</v>
      </c>
      <c r="BB327" t="str">
        <f t="shared" si="160"/>
        <v/>
      </c>
    </row>
    <row r="328" spans="1:54" x14ac:dyDescent="0.35">
      <c r="A328">
        <v>1779</v>
      </c>
      <c r="B328">
        <v>39</v>
      </c>
      <c r="C328">
        <f t="shared" si="142"/>
        <v>39</v>
      </c>
      <c r="D328" t="s">
        <v>66</v>
      </c>
      <c r="E328" t="str">
        <f t="shared" si="161"/>
        <v>Travel_Frequently</v>
      </c>
      <c r="F328">
        <v>672</v>
      </c>
      <c r="G328">
        <f t="shared" si="135"/>
        <v>672</v>
      </c>
      <c r="H328" t="s">
        <v>67</v>
      </c>
      <c r="I328" t="str">
        <f t="shared" si="143"/>
        <v>Research &amp; Development</v>
      </c>
      <c r="J328">
        <v>7</v>
      </c>
      <c r="K328">
        <f t="shared" si="136"/>
        <v>7</v>
      </c>
      <c r="L328" t="s">
        <v>54</v>
      </c>
      <c r="M328" t="str">
        <f t="shared" si="144"/>
        <v>College</v>
      </c>
      <c r="N328" t="s">
        <v>79</v>
      </c>
      <c r="O328" t="str">
        <f t="shared" si="145"/>
        <v>Medical</v>
      </c>
      <c r="P328" t="s">
        <v>58</v>
      </c>
      <c r="Q328" t="str">
        <f t="shared" si="146"/>
        <v>High</v>
      </c>
      <c r="R328" t="s">
        <v>69</v>
      </c>
      <c r="S328" t="str">
        <f t="shared" si="147"/>
        <v>Male</v>
      </c>
      <c r="T328">
        <v>54</v>
      </c>
      <c r="U328">
        <f t="shared" si="137"/>
        <v>54</v>
      </c>
      <c r="V328" t="s">
        <v>56</v>
      </c>
      <c r="W328" t="str">
        <f t="shared" si="148"/>
        <v>Medium</v>
      </c>
      <c r="X328">
        <v>5</v>
      </c>
      <c r="Y328">
        <f t="shared" si="149"/>
        <v>5</v>
      </c>
      <c r="Z328" t="s">
        <v>87</v>
      </c>
      <c r="AA328" t="str">
        <f t="shared" si="150"/>
        <v>Manager</v>
      </c>
      <c r="AB328" t="s">
        <v>60</v>
      </c>
      <c r="AC328" t="str">
        <f t="shared" si="151"/>
        <v>Very High</v>
      </c>
      <c r="AD328" t="s">
        <v>71</v>
      </c>
      <c r="AE328" t="str">
        <f t="shared" si="152"/>
        <v>Married</v>
      </c>
      <c r="AF328">
        <v>19272</v>
      </c>
      <c r="AG328">
        <f t="shared" si="138"/>
        <v>19272</v>
      </c>
      <c r="AI328">
        <v>21141</v>
      </c>
      <c r="AJ328">
        <f t="shared" si="139"/>
        <v>21141</v>
      </c>
      <c r="AK328">
        <v>1</v>
      </c>
      <c r="AL328">
        <f t="shared" si="153"/>
        <v>1</v>
      </c>
      <c r="AM328" t="s">
        <v>72</v>
      </c>
      <c r="AN328" t="str">
        <f t="shared" si="154"/>
        <v>No</v>
      </c>
      <c r="AO328">
        <v>15</v>
      </c>
      <c r="AP328">
        <f t="shared" si="140"/>
        <v>15</v>
      </c>
      <c r="AQ328" t="s">
        <v>63</v>
      </c>
      <c r="AR328" t="str">
        <f t="shared" si="155"/>
        <v>Excellent</v>
      </c>
      <c r="AS328" t="s">
        <v>64</v>
      </c>
      <c r="AT328" t="str">
        <f t="shared" si="156"/>
        <v>Low</v>
      </c>
      <c r="AU328">
        <v>2</v>
      </c>
      <c r="AV328">
        <f t="shared" si="141"/>
        <v>2</v>
      </c>
      <c r="AW328" t="s">
        <v>74</v>
      </c>
      <c r="AX328" t="str">
        <f t="shared" si="157"/>
        <v>Better</v>
      </c>
      <c r="AY328" t="s">
        <v>72</v>
      </c>
      <c r="AZ328" t="str">
        <f t="shared" si="158"/>
        <v>No</v>
      </c>
      <c r="BA328">
        <f t="shared" si="159"/>
        <v>0</v>
      </c>
      <c r="BB328" t="str">
        <f t="shared" si="160"/>
        <v/>
      </c>
    </row>
    <row r="329" spans="1:54" x14ac:dyDescent="0.35">
      <c r="A329">
        <v>1780</v>
      </c>
      <c r="B329">
        <v>39</v>
      </c>
      <c r="C329">
        <f t="shared" si="142"/>
        <v>39</v>
      </c>
      <c r="D329" t="s">
        <v>52</v>
      </c>
      <c r="E329" t="str">
        <f t="shared" si="161"/>
        <v>Travel_Rarely</v>
      </c>
      <c r="F329">
        <v>1162</v>
      </c>
      <c r="G329">
        <f t="shared" si="135"/>
        <v>1162</v>
      </c>
      <c r="H329" t="s">
        <v>53</v>
      </c>
      <c r="I329" t="str">
        <f t="shared" si="143"/>
        <v>Sales</v>
      </c>
      <c r="J329">
        <v>3</v>
      </c>
      <c r="K329">
        <f t="shared" si="136"/>
        <v>3</v>
      </c>
      <c r="L329" t="s">
        <v>54</v>
      </c>
      <c r="M329" t="str">
        <f t="shared" si="144"/>
        <v>College</v>
      </c>
      <c r="N329" t="s">
        <v>79</v>
      </c>
      <c r="O329" t="str">
        <f t="shared" si="145"/>
        <v>Medical</v>
      </c>
      <c r="P329" t="s">
        <v>76</v>
      </c>
      <c r="Q329" t="str">
        <f t="shared" si="146"/>
        <v>Ver High</v>
      </c>
      <c r="R329" t="s">
        <v>57</v>
      </c>
      <c r="S329" t="str">
        <f t="shared" si="147"/>
        <v>Female</v>
      </c>
      <c r="T329">
        <v>41</v>
      </c>
      <c r="U329">
        <f t="shared" si="137"/>
        <v>41</v>
      </c>
      <c r="V329" t="s">
        <v>58</v>
      </c>
      <c r="W329" t="str">
        <f t="shared" si="148"/>
        <v>High</v>
      </c>
      <c r="X329">
        <v>2</v>
      </c>
      <c r="Y329">
        <f t="shared" si="149"/>
        <v>2</v>
      </c>
      <c r="Z329" t="s">
        <v>59</v>
      </c>
      <c r="AA329" t="str">
        <f t="shared" si="150"/>
        <v>Sales Executive</v>
      </c>
      <c r="AB329" t="s">
        <v>58</v>
      </c>
      <c r="AC329" t="str">
        <f t="shared" si="151"/>
        <v>High</v>
      </c>
      <c r="AD329" t="s">
        <v>71</v>
      </c>
      <c r="AE329" t="str">
        <f t="shared" si="152"/>
        <v>Married</v>
      </c>
      <c r="AF329">
        <v>5238</v>
      </c>
      <c r="AG329">
        <f t="shared" si="138"/>
        <v>5238</v>
      </c>
      <c r="AI329">
        <v>17778</v>
      </c>
      <c r="AJ329">
        <f t="shared" si="139"/>
        <v>17778</v>
      </c>
      <c r="AK329">
        <v>4</v>
      </c>
      <c r="AL329">
        <f t="shared" si="153"/>
        <v>4</v>
      </c>
      <c r="AM329" t="s">
        <v>62</v>
      </c>
      <c r="AN329" t="str">
        <f t="shared" si="154"/>
        <v>Yes</v>
      </c>
      <c r="AO329">
        <v>18</v>
      </c>
      <c r="AP329">
        <f t="shared" si="140"/>
        <v>18</v>
      </c>
      <c r="AQ329" t="s">
        <v>63</v>
      </c>
      <c r="AR329" t="str">
        <f t="shared" si="155"/>
        <v>Excellent</v>
      </c>
      <c r="AS329" t="s">
        <v>64</v>
      </c>
      <c r="AT329" t="str">
        <f t="shared" si="156"/>
        <v>Low</v>
      </c>
      <c r="AU329">
        <v>3</v>
      </c>
      <c r="AV329">
        <f t="shared" si="141"/>
        <v>3</v>
      </c>
      <c r="AW329" t="s">
        <v>80</v>
      </c>
      <c r="AX329" t="str">
        <f t="shared" si="157"/>
        <v>Good</v>
      </c>
      <c r="AY329" t="s">
        <v>62</v>
      </c>
      <c r="AZ329" t="str">
        <f t="shared" si="158"/>
        <v>Yes</v>
      </c>
      <c r="BA329">
        <f t="shared" si="159"/>
        <v>1</v>
      </c>
      <c r="BB329">
        <f t="shared" si="160"/>
        <v>1</v>
      </c>
    </row>
    <row r="330" spans="1:54" x14ac:dyDescent="0.35">
      <c r="A330">
        <v>1781</v>
      </c>
      <c r="B330">
        <v>33</v>
      </c>
      <c r="C330">
        <f t="shared" si="142"/>
        <v>33</v>
      </c>
      <c r="D330" t="s">
        <v>66</v>
      </c>
      <c r="E330" t="str">
        <f t="shared" si="161"/>
        <v>Travel_Frequently</v>
      </c>
      <c r="F330">
        <v>508</v>
      </c>
      <c r="G330">
        <f t="shared" si="135"/>
        <v>508</v>
      </c>
      <c r="H330" t="s">
        <v>53</v>
      </c>
      <c r="I330" t="str">
        <f t="shared" si="143"/>
        <v>Sales</v>
      </c>
      <c r="J330">
        <v>10</v>
      </c>
      <c r="K330">
        <f t="shared" si="136"/>
        <v>10</v>
      </c>
      <c r="L330" t="s">
        <v>81</v>
      </c>
      <c r="M330" t="str">
        <f t="shared" si="144"/>
        <v>Bachelor</v>
      </c>
      <c r="N330" t="s">
        <v>90</v>
      </c>
      <c r="O330" t="str">
        <f t="shared" si="145"/>
        <v>Marketing</v>
      </c>
      <c r="P330" t="s">
        <v>56</v>
      </c>
      <c r="Q330" t="str">
        <f t="shared" si="146"/>
        <v>Medium</v>
      </c>
      <c r="R330" t="s">
        <v>69</v>
      </c>
      <c r="S330" t="str">
        <f t="shared" si="147"/>
        <v>Male</v>
      </c>
      <c r="T330">
        <v>46</v>
      </c>
      <c r="U330">
        <f t="shared" si="137"/>
        <v>46</v>
      </c>
      <c r="V330" t="s">
        <v>56</v>
      </c>
      <c r="W330" t="str">
        <f t="shared" si="148"/>
        <v>Medium</v>
      </c>
      <c r="X330">
        <v>2</v>
      </c>
      <c r="Y330">
        <f t="shared" si="149"/>
        <v>2</v>
      </c>
      <c r="Z330" t="s">
        <v>59</v>
      </c>
      <c r="AA330" t="str">
        <f t="shared" si="150"/>
        <v>Sales Executive</v>
      </c>
      <c r="AB330" t="s">
        <v>60</v>
      </c>
      <c r="AC330" t="str">
        <f t="shared" si="151"/>
        <v>Very High</v>
      </c>
      <c r="AD330" t="s">
        <v>61</v>
      </c>
      <c r="AE330" t="str">
        <f t="shared" si="152"/>
        <v>Single</v>
      </c>
      <c r="AF330">
        <v>4682</v>
      </c>
      <c r="AG330">
        <f t="shared" si="138"/>
        <v>4682</v>
      </c>
      <c r="AI330">
        <v>4317</v>
      </c>
      <c r="AJ330">
        <f t="shared" si="139"/>
        <v>4317</v>
      </c>
      <c r="AK330">
        <v>3</v>
      </c>
      <c r="AL330">
        <f t="shared" si="153"/>
        <v>3</v>
      </c>
      <c r="AM330" t="s">
        <v>72</v>
      </c>
      <c r="AN330" t="str">
        <f t="shared" si="154"/>
        <v>No</v>
      </c>
      <c r="AO330">
        <v>14</v>
      </c>
      <c r="AP330">
        <f t="shared" si="140"/>
        <v>14</v>
      </c>
      <c r="AQ330" t="s">
        <v>63</v>
      </c>
      <c r="AR330" t="str">
        <f t="shared" si="155"/>
        <v>Excellent</v>
      </c>
      <c r="AS330" t="s">
        <v>58</v>
      </c>
      <c r="AT330" t="str">
        <f t="shared" si="156"/>
        <v>High</v>
      </c>
      <c r="AU330">
        <v>6</v>
      </c>
      <c r="AV330">
        <f t="shared" si="141"/>
        <v>6</v>
      </c>
      <c r="AW330" t="s">
        <v>80</v>
      </c>
      <c r="AX330" t="str">
        <f t="shared" si="157"/>
        <v>Good</v>
      </c>
      <c r="AY330" t="s">
        <v>72</v>
      </c>
      <c r="AZ330" t="str">
        <f t="shared" si="158"/>
        <v>No</v>
      </c>
      <c r="BA330">
        <f t="shared" si="159"/>
        <v>0</v>
      </c>
      <c r="BB330" t="str">
        <f t="shared" si="160"/>
        <v/>
      </c>
    </row>
    <row r="331" spans="1:54" x14ac:dyDescent="0.35">
      <c r="A331">
        <v>1782</v>
      </c>
      <c r="B331">
        <v>47</v>
      </c>
      <c r="C331">
        <f t="shared" si="142"/>
        <v>47</v>
      </c>
      <c r="D331" t="s">
        <v>52</v>
      </c>
      <c r="E331" t="str">
        <f t="shared" si="161"/>
        <v>Travel_Rarely</v>
      </c>
      <c r="F331">
        <v>1482</v>
      </c>
      <c r="G331">
        <f t="shared" si="135"/>
        <v>1482</v>
      </c>
      <c r="H331" t="s">
        <v>67</v>
      </c>
      <c r="I331" t="str">
        <f t="shared" si="143"/>
        <v>Research &amp; Development</v>
      </c>
      <c r="J331">
        <v>5</v>
      </c>
      <c r="K331">
        <f t="shared" si="136"/>
        <v>5</v>
      </c>
      <c r="L331" t="s">
        <v>94</v>
      </c>
      <c r="M331" t="str">
        <f t="shared" si="144"/>
        <v>Doctor</v>
      </c>
      <c r="N331" t="s">
        <v>55</v>
      </c>
      <c r="O331" t="str">
        <f t="shared" si="145"/>
        <v>Life Sciences</v>
      </c>
      <c r="P331" t="s">
        <v>76</v>
      </c>
      <c r="Q331" t="str">
        <f t="shared" si="146"/>
        <v>Ver High</v>
      </c>
      <c r="R331" t="s">
        <v>69</v>
      </c>
      <c r="S331" t="str">
        <f t="shared" si="147"/>
        <v>Male</v>
      </c>
      <c r="T331">
        <v>42</v>
      </c>
      <c r="U331">
        <f t="shared" si="137"/>
        <v>42</v>
      </c>
      <c r="V331" t="s">
        <v>58</v>
      </c>
      <c r="W331" t="str">
        <f t="shared" si="148"/>
        <v>High</v>
      </c>
      <c r="X331">
        <v>5</v>
      </c>
      <c r="Y331">
        <f t="shared" si="149"/>
        <v>5</v>
      </c>
      <c r="Z331" t="s">
        <v>89</v>
      </c>
      <c r="AA331" t="str">
        <f t="shared" si="150"/>
        <v>Research Director</v>
      </c>
      <c r="AB331" t="s">
        <v>58</v>
      </c>
      <c r="AC331" t="str">
        <f t="shared" si="151"/>
        <v>High</v>
      </c>
      <c r="AD331" t="s">
        <v>71</v>
      </c>
      <c r="AE331" t="str">
        <f t="shared" si="152"/>
        <v>Married</v>
      </c>
      <c r="AF331">
        <v>18300</v>
      </c>
      <c r="AG331">
        <f t="shared" si="138"/>
        <v>18300</v>
      </c>
      <c r="AI331">
        <v>16375</v>
      </c>
      <c r="AJ331">
        <f t="shared" si="139"/>
        <v>16375</v>
      </c>
      <c r="AK331">
        <v>4</v>
      </c>
      <c r="AL331">
        <f t="shared" si="153"/>
        <v>4</v>
      </c>
      <c r="AM331" t="s">
        <v>72</v>
      </c>
      <c r="AN331" t="str">
        <f t="shared" si="154"/>
        <v>No</v>
      </c>
      <c r="AO331">
        <v>11</v>
      </c>
      <c r="AP331">
        <f t="shared" si="140"/>
        <v>11</v>
      </c>
      <c r="AQ331" t="s">
        <v>63</v>
      </c>
      <c r="AR331" t="str">
        <f t="shared" si="155"/>
        <v>Excellent</v>
      </c>
      <c r="AS331" t="s">
        <v>56</v>
      </c>
      <c r="AT331" t="str">
        <f t="shared" si="156"/>
        <v>Medium</v>
      </c>
      <c r="AU331">
        <v>2</v>
      </c>
      <c r="AV331">
        <f t="shared" si="141"/>
        <v>2</v>
      </c>
      <c r="AW331" t="s">
        <v>74</v>
      </c>
      <c r="AX331" t="str">
        <f t="shared" si="157"/>
        <v>Better</v>
      </c>
      <c r="AY331" t="s">
        <v>72</v>
      </c>
      <c r="AZ331" t="str">
        <f t="shared" si="158"/>
        <v>No</v>
      </c>
      <c r="BA331">
        <f t="shared" si="159"/>
        <v>0</v>
      </c>
      <c r="BB331" t="str">
        <f t="shared" si="160"/>
        <v/>
      </c>
    </row>
    <row r="332" spans="1:54" x14ac:dyDescent="0.35">
      <c r="A332">
        <v>1783</v>
      </c>
      <c r="B332">
        <v>43</v>
      </c>
      <c r="C332">
        <f t="shared" si="142"/>
        <v>43</v>
      </c>
      <c r="D332" t="s">
        <v>66</v>
      </c>
      <c r="E332" t="str">
        <f t="shared" si="161"/>
        <v>Travel_Frequently</v>
      </c>
      <c r="F332">
        <v>559</v>
      </c>
      <c r="G332">
        <f t="shared" si="135"/>
        <v>559</v>
      </c>
      <c r="H332" t="s">
        <v>67</v>
      </c>
      <c r="I332" t="str">
        <f t="shared" si="143"/>
        <v>Research &amp; Development</v>
      </c>
      <c r="J332">
        <v>10</v>
      </c>
      <c r="K332">
        <f t="shared" si="136"/>
        <v>10</v>
      </c>
      <c r="L332" t="s">
        <v>78</v>
      </c>
      <c r="M332" t="str">
        <f t="shared" si="144"/>
        <v>Master</v>
      </c>
      <c r="N332" t="s">
        <v>55</v>
      </c>
      <c r="O332" t="str">
        <f t="shared" si="145"/>
        <v>Life Sciences</v>
      </c>
      <c r="P332" t="s">
        <v>58</v>
      </c>
      <c r="Q332" t="str">
        <f t="shared" si="146"/>
        <v>High</v>
      </c>
      <c r="R332" t="s">
        <v>57</v>
      </c>
      <c r="S332" t="str">
        <f t="shared" si="147"/>
        <v>Female</v>
      </c>
      <c r="T332">
        <v>82</v>
      </c>
      <c r="U332">
        <f t="shared" si="137"/>
        <v>82</v>
      </c>
      <c r="V332" t="s">
        <v>56</v>
      </c>
      <c r="W332" t="str">
        <f t="shared" si="148"/>
        <v>Medium</v>
      </c>
      <c r="X332">
        <v>2</v>
      </c>
      <c r="Y332">
        <f t="shared" si="149"/>
        <v>2</v>
      </c>
      <c r="Z332" t="s">
        <v>77</v>
      </c>
      <c r="AA332" t="str">
        <f t="shared" si="150"/>
        <v>Laboratory Technician</v>
      </c>
      <c r="AB332" t="s">
        <v>58</v>
      </c>
      <c r="AC332" t="str">
        <f t="shared" si="151"/>
        <v>High</v>
      </c>
      <c r="AD332" t="s">
        <v>83</v>
      </c>
      <c r="AE332" t="str">
        <f t="shared" si="152"/>
        <v>Divorced</v>
      </c>
      <c r="AF332">
        <v>5257</v>
      </c>
      <c r="AG332">
        <f t="shared" si="138"/>
        <v>5257</v>
      </c>
      <c r="AI332">
        <v>6227</v>
      </c>
      <c r="AJ332">
        <f t="shared" si="139"/>
        <v>6227</v>
      </c>
      <c r="AK332">
        <v>1</v>
      </c>
      <c r="AL332">
        <f t="shared" si="153"/>
        <v>1</v>
      </c>
      <c r="AM332" t="s">
        <v>72</v>
      </c>
      <c r="AN332" t="str">
        <f t="shared" si="154"/>
        <v>No</v>
      </c>
      <c r="AO332">
        <v>11</v>
      </c>
      <c r="AP332">
        <f t="shared" si="140"/>
        <v>11</v>
      </c>
      <c r="AQ332" t="s">
        <v>63</v>
      </c>
      <c r="AR332" t="str">
        <f t="shared" si="155"/>
        <v>Excellent</v>
      </c>
      <c r="AS332" t="s">
        <v>56</v>
      </c>
      <c r="AT332" t="str">
        <f t="shared" si="156"/>
        <v>Medium</v>
      </c>
      <c r="AV332">
        <f t="shared" si="141"/>
        <v>2.8005502063273728</v>
      </c>
      <c r="AW332" t="s">
        <v>92</v>
      </c>
      <c r="AX332" t="str">
        <f t="shared" si="157"/>
        <v>Best</v>
      </c>
      <c r="AY332" t="s">
        <v>72</v>
      </c>
      <c r="AZ332" t="str">
        <f t="shared" si="158"/>
        <v>No</v>
      </c>
      <c r="BA332">
        <f t="shared" si="159"/>
        <v>0</v>
      </c>
      <c r="BB332" t="str">
        <f t="shared" si="160"/>
        <v/>
      </c>
    </row>
    <row r="333" spans="1:54" x14ac:dyDescent="0.35">
      <c r="A333">
        <v>1784</v>
      </c>
      <c r="B333">
        <v>27</v>
      </c>
      <c r="C333">
        <f t="shared" si="142"/>
        <v>27</v>
      </c>
      <c r="D333" t="s">
        <v>86</v>
      </c>
      <c r="E333" t="str">
        <f t="shared" si="161"/>
        <v>Non-Travel</v>
      </c>
      <c r="F333">
        <v>210</v>
      </c>
      <c r="G333">
        <f t="shared" si="135"/>
        <v>210</v>
      </c>
      <c r="H333" t="s">
        <v>53</v>
      </c>
      <c r="I333" t="str">
        <f t="shared" si="143"/>
        <v>Sales</v>
      </c>
      <c r="J333">
        <v>1</v>
      </c>
      <c r="K333">
        <f t="shared" si="136"/>
        <v>1</v>
      </c>
      <c r="L333" t="s">
        <v>68</v>
      </c>
      <c r="M333" t="str">
        <f t="shared" si="144"/>
        <v>Below College</v>
      </c>
      <c r="N333" t="s">
        <v>90</v>
      </c>
      <c r="O333" t="str">
        <f t="shared" si="145"/>
        <v>Marketing</v>
      </c>
      <c r="P333" t="s">
        <v>58</v>
      </c>
      <c r="Q333" t="str">
        <f t="shared" si="146"/>
        <v>High</v>
      </c>
      <c r="R333" t="s">
        <v>69</v>
      </c>
      <c r="S333" t="str">
        <f t="shared" si="147"/>
        <v>Male</v>
      </c>
      <c r="T333">
        <v>73</v>
      </c>
      <c r="U333">
        <f t="shared" si="137"/>
        <v>73</v>
      </c>
      <c r="V333" t="s">
        <v>58</v>
      </c>
      <c r="W333" t="str">
        <f t="shared" si="148"/>
        <v>High</v>
      </c>
      <c r="X333">
        <v>2</v>
      </c>
      <c r="Y333">
        <f t="shared" si="149"/>
        <v>2</v>
      </c>
      <c r="Z333" t="s">
        <v>59</v>
      </c>
      <c r="AA333" t="str">
        <f t="shared" si="150"/>
        <v>Sales Executive</v>
      </c>
      <c r="AB333" t="s">
        <v>56</v>
      </c>
      <c r="AC333" t="str">
        <f t="shared" si="151"/>
        <v>Medium</v>
      </c>
      <c r="AD333" t="s">
        <v>71</v>
      </c>
      <c r="AE333" t="str">
        <f t="shared" si="152"/>
        <v>Married</v>
      </c>
      <c r="AF333">
        <v>6349</v>
      </c>
      <c r="AG333">
        <f t="shared" si="138"/>
        <v>6349</v>
      </c>
      <c r="AI333">
        <v>22107</v>
      </c>
      <c r="AJ333">
        <f t="shared" si="139"/>
        <v>22107</v>
      </c>
      <c r="AK333">
        <v>0</v>
      </c>
      <c r="AL333">
        <f t="shared" si="153"/>
        <v>0</v>
      </c>
      <c r="AM333" t="s">
        <v>62</v>
      </c>
      <c r="AN333" t="str">
        <f t="shared" si="154"/>
        <v>Yes</v>
      </c>
      <c r="AO333">
        <v>13</v>
      </c>
      <c r="AP333">
        <f t="shared" si="140"/>
        <v>13</v>
      </c>
      <c r="AQ333" t="s">
        <v>63</v>
      </c>
      <c r="AR333" t="str">
        <f t="shared" si="155"/>
        <v>Excellent</v>
      </c>
      <c r="AS333" t="s">
        <v>60</v>
      </c>
      <c r="AT333" t="str">
        <f t="shared" si="156"/>
        <v>Very High</v>
      </c>
      <c r="AU333">
        <v>0</v>
      </c>
      <c r="AV333">
        <f t="shared" si="141"/>
        <v>0</v>
      </c>
      <c r="AW333" t="s">
        <v>74</v>
      </c>
      <c r="AX333" t="str">
        <f t="shared" si="157"/>
        <v>Better</v>
      </c>
      <c r="AY333" t="s">
        <v>72</v>
      </c>
      <c r="AZ333" t="str">
        <f t="shared" si="158"/>
        <v>No</v>
      </c>
      <c r="BA333">
        <f t="shared" si="159"/>
        <v>0</v>
      </c>
      <c r="BB333" t="str">
        <f t="shared" si="160"/>
        <v/>
      </c>
    </row>
    <row r="334" spans="1:54" x14ac:dyDescent="0.35">
      <c r="A334">
        <v>1785</v>
      </c>
      <c r="B334">
        <v>54</v>
      </c>
      <c r="C334">
        <f t="shared" si="142"/>
        <v>54</v>
      </c>
      <c r="D334" t="s">
        <v>66</v>
      </c>
      <c r="E334" t="str">
        <f t="shared" si="161"/>
        <v>Travel_Frequently</v>
      </c>
      <c r="F334">
        <v>928</v>
      </c>
      <c r="G334">
        <f t="shared" si="135"/>
        <v>928</v>
      </c>
      <c r="H334" t="s">
        <v>67</v>
      </c>
      <c r="I334" t="str">
        <f t="shared" si="143"/>
        <v>Research &amp; Development</v>
      </c>
      <c r="J334">
        <v>20</v>
      </c>
      <c r="K334">
        <f t="shared" si="136"/>
        <v>20</v>
      </c>
      <c r="L334" t="s">
        <v>78</v>
      </c>
      <c r="M334" t="str">
        <f t="shared" si="144"/>
        <v>Master</v>
      </c>
      <c r="N334" t="s">
        <v>55</v>
      </c>
      <c r="O334" t="str">
        <f t="shared" si="145"/>
        <v>Life Sciences</v>
      </c>
      <c r="P334" t="s">
        <v>76</v>
      </c>
      <c r="Q334" t="str">
        <f t="shared" si="146"/>
        <v>Ver High</v>
      </c>
      <c r="R334" t="s">
        <v>57</v>
      </c>
      <c r="S334" t="str">
        <f t="shared" si="147"/>
        <v>Female</v>
      </c>
      <c r="T334">
        <v>31</v>
      </c>
      <c r="U334">
        <f t="shared" si="137"/>
        <v>31</v>
      </c>
      <c r="V334" t="s">
        <v>58</v>
      </c>
      <c r="W334" t="str">
        <f t="shared" si="148"/>
        <v>High</v>
      </c>
      <c r="X334">
        <v>2</v>
      </c>
      <c r="Y334">
        <f t="shared" si="149"/>
        <v>2</v>
      </c>
      <c r="Z334" t="s">
        <v>70</v>
      </c>
      <c r="AA334" t="str">
        <f t="shared" si="150"/>
        <v>Research Scientist</v>
      </c>
      <c r="AB334" t="s">
        <v>58</v>
      </c>
      <c r="AC334" t="str">
        <f t="shared" si="151"/>
        <v>High</v>
      </c>
      <c r="AD334" t="s">
        <v>61</v>
      </c>
      <c r="AE334" t="str">
        <f t="shared" si="152"/>
        <v>Single</v>
      </c>
      <c r="AF334">
        <v>4869</v>
      </c>
      <c r="AG334">
        <f t="shared" si="138"/>
        <v>4869</v>
      </c>
      <c r="AI334">
        <v>16885</v>
      </c>
      <c r="AJ334">
        <f t="shared" si="139"/>
        <v>16885</v>
      </c>
      <c r="AK334">
        <v>3</v>
      </c>
      <c r="AL334">
        <f t="shared" si="153"/>
        <v>3</v>
      </c>
      <c r="AM334" t="s">
        <v>72</v>
      </c>
      <c r="AN334" t="str">
        <f t="shared" si="154"/>
        <v>No</v>
      </c>
      <c r="AO334">
        <v>12</v>
      </c>
      <c r="AP334">
        <f t="shared" si="140"/>
        <v>12</v>
      </c>
      <c r="AQ334" t="s">
        <v>63</v>
      </c>
      <c r="AR334" t="str">
        <f t="shared" si="155"/>
        <v>Excellent</v>
      </c>
      <c r="AS334" t="s">
        <v>60</v>
      </c>
      <c r="AT334" t="str">
        <f t="shared" si="156"/>
        <v>Very High</v>
      </c>
      <c r="AU334">
        <v>4</v>
      </c>
      <c r="AV334">
        <f t="shared" si="141"/>
        <v>4</v>
      </c>
      <c r="AW334" t="s">
        <v>80</v>
      </c>
      <c r="AX334" t="str">
        <f t="shared" si="157"/>
        <v>Good</v>
      </c>
      <c r="AY334" t="s">
        <v>72</v>
      </c>
      <c r="AZ334" t="str">
        <f t="shared" si="158"/>
        <v>No</v>
      </c>
      <c r="BA334">
        <f t="shared" si="159"/>
        <v>0</v>
      </c>
      <c r="BB334" t="str">
        <f t="shared" si="160"/>
        <v/>
      </c>
    </row>
    <row r="335" spans="1:54" x14ac:dyDescent="0.35">
      <c r="A335">
        <v>1786</v>
      </c>
      <c r="B335">
        <v>43</v>
      </c>
      <c r="C335">
        <f t="shared" si="142"/>
        <v>43</v>
      </c>
      <c r="D335" t="s">
        <v>52</v>
      </c>
      <c r="E335" t="str">
        <f t="shared" si="161"/>
        <v>Travel_Rarely</v>
      </c>
      <c r="F335">
        <v>1001</v>
      </c>
      <c r="G335">
        <f t="shared" si="135"/>
        <v>1001</v>
      </c>
      <c r="H335" t="s">
        <v>67</v>
      </c>
      <c r="I335" t="str">
        <f t="shared" si="143"/>
        <v>Research &amp; Development</v>
      </c>
      <c r="J335">
        <v>7</v>
      </c>
      <c r="K335">
        <f t="shared" si="136"/>
        <v>7</v>
      </c>
      <c r="L335" t="s">
        <v>81</v>
      </c>
      <c r="M335" t="str">
        <f t="shared" si="144"/>
        <v>Bachelor</v>
      </c>
      <c r="N335" t="s">
        <v>55</v>
      </c>
      <c r="O335" t="str">
        <f t="shared" si="145"/>
        <v>Life Sciences</v>
      </c>
      <c r="P335" t="s">
        <v>58</v>
      </c>
      <c r="Q335" t="str">
        <f t="shared" si="146"/>
        <v>High</v>
      </c>
      <c r="R335" t="s">
        <v>57</v>
      </c>
      <c r="S335" t="str">
        <f t="shared" si="147"/>
        <v>Female</v>
      </c>
      <c r="T335">
        <v>43</v>
      </c>
      <c r="U335">
        <f t="shared" si="137"/>
        <v>43</v>
      </c>
      <c r="V335" t="s">
        <v>58</v>
      </c>
      <c r="W335" t="str">
        <f t="shared" si="148"/>
        <v>High</v>
      </c>
      <c r="X335">
        <v>3</v>
      </c>
      <c r="Y335">
        <f t="shared" si="149"/>
        <v>3</v>
      </c>
      <c r="Z335" t="s">
        <v>85</v>
      </c>
      <c r="AA335" t="str">
        <f t="shared" si="150"/>
        <v>Healthcare Representative</v>
      </c>
      <c r="AB335" t="s">
        <v>64</v>
      </c>
      <c r="AC335" t="str">
        <f t="shared" si="151"/>
        <v>Low</v>
      </c>
      <c r="AD335" t="s">
        <v>71</v>
      </c>
      <c r="AE335" t="str">
        <f t="shared" si="152"/>
        <v>Married</v>
      </c>
      <c r="AF335">
        <v>9985</v>
      </c>
      <c r="AG335">
        <f t="shared" si="138"/>
        <v>9985</v>
      </c>
      <c r="AI335">
        <v>9262</v>
      </c>
      <c r="AJ335">
        <f t="shared" si="139"/>
        <v>9262</v>
      </c>
      <c r="AK335">
        <v>8</v>
      </c>
      <c r="AL335">
        <f t="shared" si="153"/>
        <v>8</v>
      </c>
      <c r="AM335" t="s">
        <v>72</v>
      </c>
      <c r="AN335" t="str">
        <f t="shared" si="154"/>
        <v>No</v>
      </c>
      <c r="AO335">
        <v>16</v>
      </c>
      <c r="AP335">
        <f t="shared" si="140"/>
        <v>16</v>
      </c>
      <c r="AQ335" t="s">
        <v>63</v>
      </c>
      <c r="AR335" t="str">
        <f t="shared" si="155"/>
        <v>Excellent</v>
      </c>
      <c r="AS335" t="s">
        <v>64</v>
      </c>
      <c r="AT335" t="str">
        <f t="shared" si="156"/>
        <v>Low</v>
      </c>
      <c r="AU335">
        <v>1</v>
      </c>
      <c r="AV335">
        <f t="shared" si="141"/>
        <v>1</v>
      </c>
      <c r="AW335" t="s">
        <v>80</v>
      </c>
      <c r="AX335" t="str">
        <f t="shared" si="157"/>
        <v>Good</v>
      </c>
      <c r="AY335" t="s">
        <v>72</v>
      </c>
      <c r="AZ335" t="str">
        <f t="shared" si="158"/>
        <v>No</v>
      </c>
      <c r="BA335">
        <f t="shared" si="159"/>
        <v>0</v>
      </c>
      <c r="BB335" t="str">
        <f t="shared" si="160"/>
        <v/>
      </c>
    </row>
    <row r="336" spans="1:54" x14ac:dyDescent="0.35">
      <c r="A336">
        <v>1787</v>
      </c>
      <c r="B336">
        <v>45</v>
      </c>
      <c r="C336">
        <f t="shared" si="142"/>
        <v>45</v>
      </c>
      <c r="D336" t="s">
        <v>52</v>
      </c>
      <c r="E336" t="str">
        <f t="shared" si="161"/>
        <v>Travel_Rarely</v>
      </c>
      <c r="F336">
        <v>549</v>
      </c>
      <c r="G336">
        <f t="shared" si="135"/>
        <v>549</v>
      </c>
      <c r="H336" t="s">
        <v>67</v>
      </c>
      <c r="I336" t="str">
        <f t="shared" si="143"/>
        <v>Research &amp; Development</v>
      </c>
      <c r="J336">
        <v>8</v>
      </c>
      <c r="K336">
        <f t="shared" si="136"/>
        <v>8</v>
      </c>
      <c r="L336" t="s">
        <v>78</v>
      </c>
      <c r="M336" t="str">
        <f t="shared" si="144"/>
        <v>Master</v>
      </c>
      <c r="N336" t="s">
        <v>75</v>
      </c>
      <c r="O336" t="str">
        <f t="shared" si="145"/>
        <v>Other</v>
      </c>
      <c r="P336" t="s">
        <v>76</v>
      </c>
      <c r="Q336" t="str">
        <f t="shared" si="146"/>
        <v>Ver High</v>
      </c>
      <c r="R336" t="s">
        <v>69</v>
      </c>
      <c r="S336" t="str">
        <f t="shared" si="147"/>
        <v>Male</v>
      </c>
      <c r="T336">
        <v>75</v>
      </c>
      <c r="U336">
        <f t="shared" si="137"/>
        <v>75</v>
      </c>
      <c r="V336" t="s">
        <v>58</v>
      </c>
      <c r="W336" t="str">
        <f t="shared" si="148"/>
        <v>High</v>
      </c>
      <c r="X336">
        <v>2</v>
      </c>
      <c r="Y336">
        <f t="shared" si="149"/>
        <v>2</v>
      </c>
      <c r="Z336" t="s">
        <v>70</v>
      </c>
      <c r="AA336" t="str">
        <f t="shared" si="150"/>
        <v>Research Scientist</v>
      </c>
      <c r="AB336" t="s">
        <v>60</v>
      </c>
      <c r="AC336" t="str">
        <f t="shared" si="151"/>
        <v>Very High</v>
      </c>
      <c r="AD336" t="s">
        <v>71</v>
      </c>
      <c r="AE336" t="str">
        <f t="shared" si="152"/>
        <v>Married</v>
      </c>
      <c r="AF336">
        <v>3697</v>
      </c>
      <c r="AG336">
        <f t="shared" si="138"/>
        <v>3697</v>
      </c>
      <c r="AI336">
        <v>9278</v>
      </c>
      <c r="AJ336">
        <f t="shared" si="139"/>
        <v>9278</v>
      </c>
      <c r="AK336">
        <v>9</v>
      </c>
      <c r="AL336">
        <f t="shared" si="153"/>
        <v>9</v>
      </c>
      <c r="AM336" t="s">
        <v>72</v>
      </c>
      <c r="AN336" t="str">
        <f t="shared" si="154"/>
        <v>No</v>
      </c>
      <c r="AO336">
        <v>14</v>
      </c>
      <c r="AP336">
        <f t="shared" si="140"/>
        <v>14</v>
      </c>
      <c r="AQ336" t="s">
        <v>63</v>
      </c>
      <c r="AR336" t="str">
        <f t="shared" si="155"/>
        <v>Excellent</v>
      </c>
      <c r="AS336" t="s">
        <v>64</v>
      </c>
      <c r="AT336" t="str">
        <f t="shared" si="156"/>
        <v>Low</v>
      </c>
      <c r="AU336">
        <v>3</v>
      </c>
      <c r="AV336">
        <f t="shared" si="141"/>
        <v>3</v>
      </c>
      <c r="AW336" t="s">
        <v>74</v>
      </c>
      <c r="AX336" t="str">
        <f t="shared" si="157"/>
        <v>Better</v>
      </c>
      <c r="AY336" t="s">
        <v>72</v>
      </c>
      <c r="AZ336" t="str">
        <f t="shared" si="158"/>
        <v>No</v>
      </c>
      <c r="BA336">
        <f t="shared" si="159"/>
        <v>0</v>
      </c>
      <c r="BB336" t="str">
        <f t="shared" si="160"/>
        <v/>
      </c>
    </row>
    <row r="337" spans="1:54" x14ac:dyDescent="0.35">
      <c r="A337">
        <v>1788</v>
      </c>
      <c r="B337">
        <v>40</v>
      </c>
      <c r="C337">
        <f t="shared" si="142"/>
        <v>40</v>
      </c>
      <c r="D337" t="s">
        <v>52</v>
      </c>
      <c r="E337" t="str">
        <f t="shared" si="161"/>
        <v>Travel_Rarely</v>
      </c>
      <c r="F337">
        <v>1124</v>
      </c>
      <c r="G337">
        <f t="shared" si="135"/>
        <v>1124</v>
      </c>
      <c r="H337" t="s">
        <v>53</v>
      </c>
      <c r="I337" t="str">
        <f t="shared" si="143"/>
        <v>Sales</v>
      </c>
      <c r="J337">
        <v>1</v>
      </c>
      <c r="K337">
        <f t="shared" si="136"/>
        <v>1</v>
      </c>
      <c r="L337" t="s">
        <v>54</v>
      </c>
      <c r="M337" t="str">
        <f t="shared" si="144"/>
        <v>College</v>
      </c>
      <c r="N337" t="s">
        <v>79</v>
      </c>
      <c r="O337" t="str">
        <f t="shared" si="145"/>
        <v>Medical</v>
      </c>
      <c r="P337" t="s">
        <v>56</v>
      </c>
      <c r="Q337" t="str">
        <f t="shared" si="146"/>
        <v>Medium</v>
      </c>
      <c r="R337" t="s">
        <v>69</v>
      </c>
      <c r="S337" t="str">
        <f t="shared" si="147"/>
        <v>Male</v>
      </c>
      <c r="T337">
        <v>57</v>
      </c>
      <c r="U337">
        <f t="shared" si="137"/>
        <v>57</v>
      </c>
      <c r="V337" t="s">
        <v>64</v>
      </c>
      <c r="W337" t="str">
        <f t="shared" si="148"/>
        <v>Low</v>
      </c>
      <c r="X337">
        <v>2</v>
      </c>
      <c r="Y337">
        <f t="shared" si="149"/>
        <v>2</v>
      </c>
      <c r="Z337" t="s">
        <v>59</v>
      </c>
      <c r="AA337" t="str">
        <f t="shared" si="150"/>
        <v>Sales Executive</v>
      </c>
      <c r="AB337" t="s">
        <v>60</v>
      </c>
      <c r="AC337" t="str">
        <f t="shared" si="151"/>
        <v>Very High</v>
      </c>
      <c r="AD337" t="s">
        <v>71</v>
      </c>
      <c r="AE337" t="str">
        <f t="shared" si="152"/>
        <v>Married</v>
      </c>
      <c r="AF337">
        <v>7457</v>
      </c>
      <c r="AG337">
        <f t="shared" si="138"/>
        <v>7457</v>
      </c>
      <c r="AI337">
        <v>13273</v>
      </c>
      <c r="AJ337">
        <f t="shared" si="139"/>
        <v>13273</v>
      </c>
      <c r="AK337">
        <v>2</v>
      </c>
      <c r="AL337">
        <f t="shared" si="153"/>
        <v>2</v>
      </c>
      <c r="AM337" t="s">
        <v>62</v>
      </c>
      <c r="AN337" t="str">
        <f t="shared" si="154"/>
        <v>Yes</v>
      </c>
      <c r="AO337">
        <v>22</v>
      </c>
      <c r="AP337">
        <f t="shared" si="140"/>
        <v>22</v>
      </c>
      <c r="AQ337" t="s">
        <v>73</v>
      </c>
      <c r="AR337" t="str">
        <f t="shared" si="155"/>
        <v>Outstanding</v>
      </c>
      <c r="AS337" t="s">
        <v>58</v>
      </c>
      <c r="AT337" t="str">
        <f t="shared" si="156"/>
        <v>High</v>
      </c>
      <c r="AU337">
        <v>2</v>
      </c>
      <c r="AV337">
        <f t="shared" si="141"/>
        <v>2</v>
      </c>
      <c r="AW337" t="s">
        <v>80</v>
      </c>
      <c r="AX337" t="str">
        <f t="shared" si="157"/>
        <v>Good</v>
      </c>
      <c r="AY337" t="s">
        <v>72</v>
      </c>
      <c r="AZ337" t="str">
        <f t="shared" si="158"/>
        <v>No</v>
      </c>
      <c r="BA337">
        <f t="shared" si="159"/>
        <v>0</v>
      </c>
      <c r="BB337" t="str">
        <f t="shared" si="160"/>
        <v/>
      </c>
    </row>
    <row r="338" spans="1:54" x14ac:dyDescent="0.35">
      <c r="A338">
        <v>1789</v>
      </c>
      <c r="B338">
        <v>29</v>
      </c>
      <c r="C338">
        <f t="shared" si="142"/>
        <v>29</v>
      </c>
      <c r="D338" t="s">
        <v>52</v>
      </c>
      <c r="E338" t="str">
        <f t="shared" si="161"/>
        <v>Travel_Rarely</v>
      </c>
      <c r="F338">
        <v>318</v>
      </c>
      <c r="G338">
        <f t="shared" si="135"/>
        <v>318</v>
      </c>
      <c r="H338" t="s">
        <v>67</v>
      </c>
      <c r="I338" t="str">
        <f t="shared" si="143"/>
        <v>Research &amp; Development</v>
      </c>
      <c r="J338">
        <v>8</v>
      </c>
      <c r="K338">
        <f t="shared" si="136"/>
        <v>8</v>
      </c>
      <c r="L338" t="s">
        <v>78</v>
      </c>
      <c r="M338" t="str">
        <f t="shared" si="144"/>
        <v>Master</v>
      </c>
      <c r="N338" t="s">
        <v>75</v>
      </c>
      <c r="O338" t="str">
        <f t="shared" si="145"/>
        <v>Other</v>
      </c>
      <c r="P338" t="s">
        <v>56</v>
      </c>
      <c r="Q338" t="str">
        <f t="shared" si="146"/>
        <v>Medium</v>
      </c>
      <c r="S338" t="str">
        <f t="shared" si="147"/>
        <v>Male</v>
      </c>
      <c r="T338">
        <v>77</v>
      </c>
      <c r="U338">
        <f t="shared" si="137"/>
        <v>77</v>
      </c>
      <c r="V338" t="s">
        <v>64</v>
      </c>
      <c r="W338" t="str">
        <f t="shared" si="148"/>
        <v>Low</v>
      </c>
      <c r="X338">
        <v>1</v>
      </c>
      <c r="Y338">
        <f t="shared" si="149"/>
        <v>1</v>
      </c>
      <c r="Z338" t="s">
        <v>77</v>
      </c>
      <c r="AA338" t="str">
        <f t="shared" si="150"/>
        <v>Laboratory Technician</v>
      </c>
      <c r="AB338" t="s">
        <v>64</v>
      </c>
      <c r="AC338" t="str">
        <f t="shared" si="151"/>
        <v>Low</v>
      </c>
      <c r="AD338" t="s">
        <v>71</v>
      </c>
      <c r="AE338" t="str">
        <f t="shared" si="152"/>
        <v>Married</v>
      </c>
      <c r="AF338">
        <v>2119</v>
      </c>
      <c r="AG338">
        <f t="shared" si="138"/>
        <v>2119</v>
      </c>
      <c r="AI338">
        <v>4759</v>
      </c>
      <c r="AJ338">
        <f t="shared" si="139"/>
        <v>4759</v>
      </c>
      <c r="AK338">
        <v>1</v>
      </c>
      <c r="AL338">
        <f t="shared" si="153"/>
        <v>1</v>
      </c>
      <c r="AM338" t="s">
        <v>62</v>
      </c>
      <c r="AN338" t="str">
        <f t="shared" si="154"/>
        <v>Yes</v>
      </c>
      <c r="AO338">
        <v>11</v>
      </c>
      <c r="AP338">
        <f t="shared" si="140"/>
        <v>11</v>
      </c>
      <c r="AQ338" t="s">
        <v>63</v>
      </c>
      <c r="AR338" t="str">
        <f t="shared" si="155"/>
        <v>Excellent</v>
      </c>
      <c r="AS338" t="s">
        <v>60</v>
      </c>
      <c r="AT338" t="str">
        <f t="shared" si="156"/>
        <v>Very High</v>
      </c>
      <c r="AU338">
        <v>4</v>
      </c>
      <c r="AV338">
        <f t="shared" si="141"/>
        <v>4</v>
      </c>
      <c r="AW338" t="s">
        <v>80</v>
      </c>
      <c r="AX338" t="str">
        <f t="shared" si="157"/>
        <v>Good</v>
      </c>
      <c r="AY338" t="s">
        <v>62</v>
      </c>
      <c r="AZ338" t="str">
        <f t="shared" si="158"/>
        <v>Yes</v>
      </c>
      <c r="BA338">
        <f t="shared" si="159"/>
        <v>1</v>
      </c>
      <c r="BB338">
        <f t="shared" si="160"/>
        <v>1</v>
      </c>
    </row>
    <row r="339" spans="1:54" x14ac:dyDescent="0.35">
      <c r="A339">
        <v>1790</v>
      </c>
      <c r="B339">
        <v>29</v>
      </c>
      <c r="C339">
        <f t="shared" si="142"/>
        <v>29</v>
      </c>
      <c r="D339" t="s">
        <v>52</v>
      </c>
      <c r="E339" t="str">
        <f t="shared" si="161"/>
        <v>Travel_Rarely</v>
      </c>
      <c r="F339">
        <v>738</v>
      </c>
      <c r="G339">
        <f t="shared" si="135"/>
        <v>738</v>
      </c>
      <c r="H339" t="s">
        <v>67</v>
      </c>
      <c r="I339" t="str">
        <f t="shared" si="143"/>
        <v>Research &amp; Development</v>
      </c>
      <c r="J339">
        <v>9</v>
      </c>
      <c r="K339">
        <f t="shared" si="136"/>
        <v>9</v>
      </c>
      <c r="L339" t="s">
        <v>94</v>
      </c>
      <c r="M339" t="str">
        <f t="shared" si="144"/>
        <v>Doctor</v>
      </c>
      <c r="N339" t="s">
        <v>75</v>
      </c>
      <c r="O339" t="str">
        <f t="shared" si="145"/>
        <v>Other</v>
      </c>
      <c r="P339" t="s">
        <v>56</v>
      </c>
      <c r="Q339" t="str">
        <f t="shared" si="146"/>
        <v>Medium</v>
      </c>
      <c r="R339" t="s">
        <v>69</v>
      </c>
      <c r="S339" t="str">
        <f t="shared" si="147"/>
        <v>Male</v>
      </c>
      <c r="T339">
        <v>30</v>
      </c>
      <c r="U339">
        <f t="shared" si="137"/>
        <v>30</v>
      </c>
      <c r="V339" t="s">
        <v>56</v>
      </c>
      <c r="W339" t="str">
        <f t="shared" si="148"/>
        <v>Medium</v>
      </c>
      <c r="X339">
        <v>1</v>
      </c>
      <c r="Y339">
        <f t="shared" si="149"/>
        <v>1</v>
      </c>
      <c r="Z339" t="s">
        <v>77</v>
      </c>
      <c r="AA339" t="str">
        <f t="shared" si="150"/>
        <v>Laboratory Technician</v>
      </c>
      <c r="AB339" t="s">
        <v>60</v>
      </c>
      <c r="AC339" t="str">
        <f t="shared" si="151"/>
        <v>Very High</v>
      </c>
      <c r="AD339" t="s">
        <v>61</v>
      </c>
      <c r="AE339" t="str">
        <f t="shared" si="152"/>
        <v>Single</v>
      </c>
      <c r="AF339">
        <v>3983</v>
      </c>
      <c r="AG339">
        <f t="shared" si="138"/>
        <v>3983</v>
      </c>
      <c r="AI339">
        <v>7621</v>
      </c>
      <c r="AJ339">
        <f t="shared" si="139"/>
        <v>7621</v>
      </c>
      <c r="AK339">
        <v>0</v>
      </c>
      <c r="AL339">
        <f t="shared" si="153"/>
        <v>0</v>
      </c>
      <c r="AM339" t="s">
        <v>72</v>
      </c>
      <c r="AN339" t="str">
        <f t="shared" si="154"/>
        <v>No</v>
      </c>
      <c r="AO339">
        <v>17</v>
      </c>
      <c r="AP339">
        <f t="shared" si="140"/>
        <v>17</v>
      </c>
      <c r="AQ339" t="s">
        <v>63</v>
      </c>
      <c r="AR339" t="str">
        <f t="shared" si="155"/>
        <v>Excellent</v>
      </c>
      <c r="AS339" t="s">
        <v>58</v>
      </c>
      <c r="AT339" t="str">
        <f t="shared" si="156"/>
        <v>High</v>
      </c>
      <c r="AU339">
        <v>2</v>
      </c>
      <c r="AV339">
        <f t="shared" si="141"/>
        <v>2</v>
      </c>
      <c r="AW339" t="s">
        <v>74</v>
      </c>
      <c r="AX339" t="str">
        <f t="shared" si="157"/>
        <v>Better</v>
      </c>
      <c r="AY339" t="s">
        <v>72</v>
      </c>
      <c r="AZ339" t="str">
        <f t="shared" si="158"/>
        <v>No</v>
      </c>
      <c r="BA339">
        <f t="shared" si="159"/>
        <v>0</v>
      </c>
      <c r="BB339" t="str">
        <f t="shared" si="160"/>
        <v/>
      </c>
    </row>
    <row r="340" spans="1:54" x14ac:dyDescent="0.35">
      <c r="A340">
        <v>1791</v>
      </c>
      <c r="B340">
        <v>30</v>
      </c>
      <c r="C340">
        <f t="shared" si="142"/>
        <v>30</v>
      </c>
      <c r="D340" t="s">
        <v>52</v>
      </c>
      <c r="E340" t="str">
        <f t="shared" si="161"/>
        <v>Travel_Rarely</v>
      </c>
      <c r="F340">
        <v>570</v>
      </c>
      <c r="G340">
        <f t="shared" si="135"/>
        <v>570</v>
      </c>
      <c r="H340" t="s">
        <v>53</v>
      </c>
      <c r="I340" t="str">
        <f t="shared" si="143"/>
        <v>Sales</v>
      </c>
      <c r="J340">
        <v>5</v>
      </c>
      <c r="K340">
        <f t="shared" si="136"/>
        <v>5</v>
      </c>
      <c r="L340" t="s">
        <v>81</v>
      </c>
      <c r="M340" t="str">
        <f t="shared" si="144"/>
        <v>Bachelor</v>
      </c>
      <c r="N340" t="s">
        <v>90</v>
      </c>
      <c r="O340" t="str">
        <f t="shared" si="145"/>
        <v>Marketing</v>
      </c>
      <c r="P340" t="s">
        <v>76</v>
      </c>
      <c r="Q340" t="str">
        <f t="shared" si="146"/>
        <v>Ver High</v>
      </c>
      <c r="R340" t="s">
        <v>57</v>
      </c>
      <c r="S340" t="str">
        <f t="shared" si="147"/>
        <v>Female</v>
      </c>
      <c r="T340">
        <v>30</v>
      </c>
      <c r="U340">
        <f t="shared" si="137"/>
        <v>30</v>
      </c>
      <c r="V340" t="s">
        <v>56</v>
      </c>
      <c r="W340" t="str">
        <f t="shared" si="148"/>
        <v>Medium</v>
      </c>
      <c r="X340">
        <v>2</v>
      </c>
      <c r="Y340">
        <f t="shared" si="149"/>
        <v>2</v>
      </c>
      <c r="Z340" t="s">
        <v>59</v>
      </c>
      <c r="AA340" t="str">
        <f t="shared" si="150"/>
        <v>Sales Executive</v>
      </c>
      <c r="AB340" t="s">
        <v>58</v>
      </c>
      <c r="AC340" t="str">
        <f t="shared" si="151"/>
        <v>High</v>
      </c>
      <c r="AD340" t="s">
        <v>83</v>
      </c>
      <c r="AE340" t="str">
        <f t="shared" si="152"/>
        <v>Divorced</v>
      </c>
      <c r="AF340">
        <v>6118</v>
      </c>
      <c r="AG340">
        <f t="shared" si="138"/>
        <v>6118</v>
      </c>
      <c r="AI340">
        <v>5431</v>
      </c>
      <c r="AJ340">
        <f t="shared" si="139"/>
        <v>5431</v>
      </c>
      <c r="AK340">
        <v>1</v>
      </c>
      <c r="AL340">
        <f t="shared" si="153"/>
        <v>1</v>
      </c>
      <c r="AM340" t="s">
        <v>72</v>
      </c>
      <c r="AN340" t="str">
        <f t="shared" si="154"/>
        <v>No</v>
      </c>
      <c r="AO340">
        <v>13</v>
      </c>
      <c r="AP340">
        <f t="shared" si="140"/>
        <v>13</v>
      </c>
      <c r="AQ340" t="s">
        <v>63</v>
      </c>
      <c r="AR340" t="str">
        <f t="shared" si="155"/>
        <v>Excellent</v>
      </c>
      <c r="AS340" t="s">
        <v>58</v>
      </c>
      <c r="AT340" t="str">
        <f t="shared" si="156"/>
        <v>High</v>
      </c>
      <c r="AU340">
        <v>2</v>
      </c>
      <c r="AV340">
        <f t="shared" si="141"/>
        <v>2</v>
      </c>
      <c r="AW340" t="s">
        <v>74</v>
      </c>
      <c r="AX340" t="str">
        <f t="shared" si="157"/>
        <v>Better</v>
      </c>
      <c r="AY340" t="s">
        <v>72</v>
      </c>
      <c r="AZ340" t="str">
        <f t="shared" si="158"/>
        <v>No</v>
      </c>
      <c r="BA340">
        <f t="shared" si="159"/>
        <v>0</v>
      </c>
      <c r="BB340" t="str">
        <f t="shared" si="160"/>
        <v/>
      </c>
    </row>
    <row r="341" spans="1:54" x14ac:dyDescent="0.35">
      <c r="A341">
        <v>1792</v>
      </c>
      <c r="B341">
        <v>27</v>
      </c>
      <c r="C341">
        <f t="shared" si="142"/>
        <v>27</v>
      </c>
      <c r="D341" t="s">
        <v>52</v>
      </c>
      <c r="E341" t="str">
        <f t="shared" si="161"/>
        <v>Travel_Rarely</v>
      </c>
      <c r="F341">
        <v>1130</v>
      </c>
      <c r="G341">
        <f t="shared" si="135"/>
        <v>1130</v>
      </c>
      <c r="H341" t="s">
        <v>53</v>
      </c>
      <c r="I341" t="str">
        <f t="shared" si="143"/>
        <v>Sales</v>
      </c>
      <c r="J341">
        <v>8</v>
      </c>
      <c r="K341">
        <f t="shared" si="136"/>
        <v>8</v>
      </c>
      <c r="L341" t="s">
        <v>78</v>
      </c>
      <c r="M341" t="str">
        <f t="shared" si="144"/>
        <v>Master</v>
      </c>
      <c r="N341" t="s">
        <v>90</v>
      </c>
      <c r="O341" t="str">
        <f t="shared" si="145"/>
        <v>Marketing</v>
      </c>
      <c r="P341" t="s">
        <v>56</v>
      </c>
      <c r="Q341" t="str">
        <f t="shared" si="146"/>
        <v>Medium</v>
      </c>
      <c r="R341" t="s">
        <v>57</v>
      </c>
      <c r="S341" t="str">
        <f t="shared" si="147"/>
        <v>Female</v>
      </c>
      <c r="T341">
        <v>56</v>
      </c>
      <c r="U341">
        <f t="shared" si="137"/>
        <v>56</v>
      </c>
      <c r="V341" t="s">
        <v>58</v>
      </c>
      <c r="W341" t="str">
        <f t="shared" si="148"/>
        <v>High</v>
      </c>
      <c r="X341">
        <v>2</v>
      </c>
      <c r="Y341">
        <f t="shared" si="149"/>
        <v>2</v>
      </c>
      <c r="Z341" t="s">
        <v>59</v>
      </c>
      <c r="AA341" t="str">
        <f t="shared" si="150"/>
        <v>Sales Executive</v>
      </c>
      <c r="AB341" t="s">
        <v>56</v>
      </c>
      <c r="AC341" t="str">
        <f t="shared" si="151"/>
        <v>Medium</v>
      </c>
      <c r="AD341" t="s">
        <v>71</v>
      </c>
      <c r="AE341" t="str">
        <f t="shared" si="152"/>
        <v>Married</v>
      </c>
      <c r="AF341">
        <v>6214</v>
      </c>
      <c r="AG341">
        <f t="shared" si="138"/>
        <v>6214</v>
      </c>
      <c r="AI341">
        <v>3415</v>
      </c>
      <c r="AJ341">
        <f t="shared" si="139"/>
        <v>3415</v>
      </c>
      <c r="AK341">
        <v>1</v>
      </c>
      <c r="AL341">
        <f t="shared" si="153"/>
        <v>1</v>
      </c>
      <c r="AM341" t="s">
        <v>72</v>
      </c>
      <c r="AN341" t="str">
        <f t="shared" si="154"/>
        <v>No</v>
      </c>
      <c r="AO341">
        <v>18</v>
      </c>
      <c r="AP341">
        <f t="shared" si="140"/>
        <v>18</v>
      </c>
      <c r="AQ341" t="s">
        <v>63</v>
      </c>
      <c r="AR341" t="str">
        <f t="shared" si="155"/>
        <v>Excellent</v>
      </c>
      <c r="AS341" t="s">
        <v>64</v>
      </c>
      <c r="AT341" t="str">
        <f t="shared" si="156"/>
        <v>Low</v>
      </c>
      <c r="AU341">
        <v>3</v>
      </c>
      <c r="AV341">
        <f t="shared" si="141"/>
        <v>3</v>
      </c>
      <c r="AW341" t="s">
        <v>74</v>
      </c>
      <c r="AX341" t="str">
        <f t="shared" si="157"/>
        <v>Better</v>
      </c>
      <c r="AY341" t="s">
        <v>72</v>
      </c>
      <c r="AZ341" t="str">
        <f t="shared" si="158"/>
        <v>No</v>
      </c>
      <c r="BA341">
        <f t="shared" si="159"/>
        <v>0</v>
      </c>
      <c r="BB341" t="str">
        <f t="shared" si="160"/>
        <v/>
      </c>
    </row>
    <row r="342" spans="1:54" x14ac:dyDescent="0.35">
      <c r="A342">
        <v>1793</v>
      </c>
      <c r="B342">
        <v>37</v>
      </c>
      <c r="C342">
        <f t="shared" si="142"/>
        <v>37</v>
      </c>
      <c r="D342" t="s">
        <v>52</v>
      </c>
      <c r="E342" t="str">
        <f t="shared" si="161"/>
        <v>Travel_Rarely</v>
      </c>
      <c r="G342">
        <f t="shared" si="135"/>
        <v>808.82510288065839</v>
      </c>
      <c r="H342" t="s">
        <v>67</v>
      </c>
      <c r="I342" t="str">
        <f t="shared" si="143"/>
        <v>Research &amp; Development</v>
      </c>
      <c r="J342">
        <v>5</v>
      </c>
      <c r="K342">
        <f t="shared" si="136"/>
        <v>5</v>
      </c>
      <c r="L342" t="s">
        <v>54</v>
      </c>
      <c r="M342" t="str">
        <f t="shared" si="144"/>
        <v>College</v>
      </c>
      <c r="N342" t="s">
        <v>79</v>
      </c>
      <c r="O342" t="str">
        <f t="shared" si="145"/>
        <v>Medical</v>
      </c>
      <c r="P342" t="s">
        <v>76</v>
      </c>
      <c r="Q342" t="str">
        <f t="shared" si="146"/>
        <v>Ver High</v>
      </c>
      <c r="R342" t="s">
        <v>69</v>
      </c>
      <c r="S342" t="str">
        <f t="shared" si="147"/>
        <v>Male</v>
      </c>
      <c r="T342">
        <v>61</v>
      </c>
      <c r="U342">
        <f t="shared" si="137"/>
        <v>61</v>
      </c>
      <c r="V342" t="s">
        <v>58</v>
      </c>
      <c r="W342" t="str">
        <f t="shared" si="148"/>
        <v>High</v>
      </c>
      <c r="X342">
        <v>2</v>
      </c>
      <c r="Y342">
        <f t="shared" si="149"/>
        <v>2</v>
      </c>
      <c r="Z342" t="s">
        <v>84</v>
      </c>
      <c r="AA342" t="str">
        <f t="shared" si="150"/>
        <v>Manufacturing Director</v>
      </c>
      <c r="AB342" t="s">
        <v>60</v>
      </c>
      <c r="AC342" t="str">
        <f t="shared" si="151"/>
        <v>Very High</v>
      </c>
      <c r="AD342" t="s">
        <v>83</v>
      </c>
      <c r="AE342" t="str">
        <f t="shared" si="152"/>
        <v>Divorced</v>
      </c>
      <c r="AF342">
        <v>6347</v>
      </c>
      <c r="AG342">
        <f t="shared" si="138"/>
        <v>6347</v>
      </c>
      <c r="AI342">
        <v>23177</v>
      </c>
      <c r="AJ342">
        <f t="shared" si="139"/>
        <v>23177</v>
      </c>
      <c r="AK342">
        <v>7</v>
      </c>
      <c r="AL342">
        <f t="shared" si="153"/>
        <v>7</v>
      </c>
      <c r="AM342" t="s">
        <v>72</v>
      </c>
      <c r="AN342" t="str">
        <f t="shared" si="154"/>
        <v>No</v>
      </c>
      <c r="AO342">
        <v>16</v>
      </c>
      <c r="AP342">
        <f t="shared" si="140"/>
        <v>16</v>
      </c>
      <c r="AQ342" t="s">
        <v>63</v>
      </c>
      <c r="AR342" t="str">
        <f t="shared" si="155"/>
        <v>Excellent</v>
      </c>
      <c r="AS342" t="s">
        <v>58</v>
      </c>
      <c r="AT342" t="str">
        <f t="shared" si="156"/>
        <v>High</v>
      </c>
      <c r="AU342">
        <v>2</v>
      </c>
      <c r="AV342">
        <f t="shared" si="141"/>
        <v>2</v>
      </c>
      <c r="AW342" t="s">
        <v>80</v>
      </c>
      <c r="AX342" t="str">
        <f t="shared" si="157"/>
        <v>Good</v>
      </c>
      <c r="AY342" t="s">
        <v>72</v>
      </c>
      <c r="AZ342" t="str">
        <f t="shared" si="158"/>
        <v>No</v>
      </c>
      <c r="BA342">
        <f t="shared" si="159"/>
        <v>0</v>
      </c>
      <c r="BB342" t="str">
        <f t="shared" si="160"/>
        <v/>
      </c>
    </row>
    <row r="343" spans="1:54" x14ac:dyDescent="0.35">
      <c r="A343">
        <v>1794</v>
      </c>
      <c r="B343">
        <v>38</v>
      </c>
      <c r="C343">
        <f t="shared" si="142"/>
        <v>38</v>
      </c>
      <c r="D343" t="s">
        <v>52</v>
      </c>
      <c r="E343" t="str">
        <f t="shared" si="161"/>
        <v>Travel_Rarely</v>
      </c>
      <c r="F343">
        <v>343</v>
      </c>
      <c r="G343">
        <f t="shared" si="135"/>
        <v>343</v>
      </c>
      <c r="H343" t="s">
        <v>67</v>
      </c>
      <c r="I343" t="str">
        <f t="shared" si="143"/>
        <v>Research &amp; Development</v>
      </c>
      <c r="J343">
        <v>15</v>
      </c>
      <c r="K343">
        <f t="shared" si="136"/>
        <v>15</v>
      </c>
      <c r="L343" t="s">
        <v>54</v>
      </c>
      <c r="M343" t="str">
        <f t="shared" si="144"/>
        <v>College</v>
      </c>
      <c r="N343" t="s">
        <v>55</v>
      </c>
      <c r="O343" t="str">
        <f t="shared" si="145"/>
        <v>Life Sciences</v>
      </c>
      <c r="P343" t="s">
        <v>58</v>
      </c>
      <c r="Q343" t="str">
        <f t="shared" si="146"/>
        <v>High</v>
      </c>
      <c r="R343" t="s">
        <v>69</v>
      </c>
      <c r="S343" t="str">
        <f t="shared" si="147"/>
        <v>Male</v>
      </c>
      <c r="T343">
        <v>92</v>
      </c>
      <c r="U343">
        <f t="shared" si="137"/>
        <v>92</v>
      </c>
      <c r="V343" t="s">
        <v>56</v>
      </c>
      <c r="W343" t="str">
        <f t="shared" si="148"/>
        <v>Medium</v>
      </c>
      <c r="X343">
        <v>3</v>
      </c>
      <c r="Y343">
        <f t="shared" si="149"/>
        <v>3</v>
      </c>
      <c r="Z343" t="s">
        <v>89</v>
      </c>
      <c r="AA343" t="str">
        <f t="shared" si="150"/>
        <v>Research Director</v>
      </c>
      <c r="AB343" t="s">
        <v>60</v>
      </c>
      <c r="AC343" t="str">
        <f t="shared" si="151"/>
        <v>Very High</v>
      </c>
      <c r="AD343" t="s">
        <v>83</v>
      </c>
      <c r="AE343" t="str">
        <f t="shared" si="152"/>
        <v>Divorced</v>
      </c>
      <c r="AF343">
        <v>11510</v>
      </c>
      <c r="AG343">
        <f t="shared" si="138"/>
        <v>11510</v>
      </c>
      <c r="AI343">
        <v>15682</v>
      </c>
      <c r="AJ343">
        <f t="shared" si="139"/>
        <v>15682</v>
      </c>
      <c r="AK343">
        <v>0</v>
      </c>
      <c r="AL343">
        <f t="shared" si="153"/>
        <v>0</v>
      </c>
      <c r="AM343" t="s">
        <v>62</v>
      </c>
      <c r="AN343" t="str">
        <f t="shared" si="154"/>
        <v>Yes</v>
      </c>
      <c r="AO343">
        <v>14</v>
      </c>
      <c r="AP343">
        <f t="shared" si="140"/>
        <v>14</v>
      </c>
      <c r="AQ343" t="s">
        <v>63</v>
      </c>
      <c r="AR343" t="str">
        <f t="shared" si="155"/>
        <v>Excellent</v>
      </c>
      <c r="AS343" t="s">
        <v>56</v>
      </c>
      <c r="AT343" t="str">
        <f t="shared" si="156"/>
        <v>Medium</v>
      </c>
      <c r="AU343">
        <v>3</v>
      </c>
      <c r="AV343">
        <f t="shared" si="141"/>
        <v>3</v>
      </c>
      <c r="AW343" t="s">
        <v>74</v>
      </c>
      <c r="AX343" t="str">
        <f t="shared" si="157"/>
        <v>Better</v>
      </c>
      <c r="AY343" t="s">
        <v>72</v>
      </c>
      <c r="AZ343" t="str">
        <f t="shared" si="158"/>
        <v>No</v>
      </c>
      <c r="BA343">
        <f t="shared" si="159"/>
        <v>0</v>
      </c>
      <c r="BB343" t="str">
        <f t="shared" si="160"/>
        <v/>
      </c>
    </row>
    <row r="344" spans="1:54" x14ac:dyDescent="0.35">
      <c r="A344">
        <v>1795</v>
      </c>
      <c r="B344">
        <v>31</v>
      </c>
      <c r="C344">
        <f t="shared" si="142"/>
        <v>31</v>
      </c>
      <c r="D344" t="s">
        <v>52</v>
      </c>
      <c r="E344" t="str">
        <f t="shared" si="161"/>
        <v>Travel_Rarely</v>
      </c>
      <c r="F344">
        <v>1232</v>
      </c>
      <c r="G344">
        <f t="shared" si="135"/>
        <v>1232</v>
      </c>
      <c r="H344" t="s">
        <v>67</v>
      </c>
      <c r="I344" t="str">
        <f t="shared" si="143"/>
        <v>Research &amp; Development</v>
      </c>
      <c r="J344">
        <v>7</v>
      </c>
      <c r="K344">
        <f t="shared" si="136"/>
        <v>7</v>
      </c>
      <c r="L344" t="s">
        <v>78</v>
      </c>
      <c r="M344" t="str">
        <f t="shared" si="144"/>
        <v>Master</v>
      </c>
      <c r="N344" t="s">
        <v>79</v>
      </c>
      <c r="O344" t="str">
        <f t="shared" si="145"/>
        <v>Medical</v>
      </c>
      <c r="P344" t="s">
        <v>58</v>
      </c>
      <c r="Q344" t="str">
        <f t="shared" si="146"/>
        <v>High</v>
      </c>
      <c r="R344" t="s">
        <v>57</v>
      </c>
      <c r="S344" t="str">
        <f t="shared" si="147"/>
        <v>Female</v>
      </c>
      <c r="T344">
        <v>39</v>
      </c>
      <c r="U344">
        <f t="shared" si="137"/>
        <v>39</v>
      </c>
      <c r="V344" t="s">
        <v>58</v>
      </c>
      <c r="W344" t="str">
        <f t="shared" si="148"/>
        <v>High</v>
      </c>
      <c r="X344">
        <v>3</v>
      </c>
      <c r="Y344">
        <f t="shared" si="149"/>
        <v>3</v>
      </c>
      <c r="Z344" t="s">
        <v>84</v>
      </c>
      <c r="AA344" t="str">
        <f t="shared" si="150"/>
        <v>Manufacturing Director</v>
      </c>
      <c r="AB344" t="s">
        <v>60</v>
      </c>
      <c r="AC344" t="str">
        <f t="shared" si="151"/>
        <v>Very High</v>
      </c>
      <c r="AD344" t="s">
        <v>61</v>
      </c>
      <c r="AE344" t="str">
        <f t="shared" si="152"/>
        <v>Single</v>
      </c>
      <c r="AF344">
        <v>7143</v>
      </c>
      <c r="AG344">
        <f t="shared" si="138"/>
        <v>7143</v>
      </c>
      <c r="AI344">
        <v>25713</v>
      </c>
      <c r="AJ344">
        <f t="shared" si="139"/>
        <v>25713</v>
      </c>
      <c r="AK344">
        <v>1</v>
      </c>
      <c r="AL344">
        <f t="shared" si="153"/>
        <v>1</v>
      </c>
      <c r="AM344" t="s">
        <v>62</v>
      </c>
      <c r="AN344" t="str">
        <f t="shared" si="154"/>
        <v>Yes</v>
      </c>
      <c r="AO344">
        <v>14</v>
      </c>
      <c r="AP344">
        <f t="shared" si="140"/>
        <v>14</v>
      </c>
      <c r="AQ344" t="s">
        <v>63</v>
      </c>
      <c r="AR344" t="str">
        <f t="shared" si="155"/>
        <v>Excellent</v>
      </c>
      <c r="AS344" t="s">
        <v>58</v>
      </c>
      <c r="AT344" t="str">
        <f t="shared" si="156"/>
        <v>High</v>
      </c>
      <c r="AU344">
        <v>2</v>
      </c>
      <c r="AV344">
        <f t="shared" si="141"/>
        <v>2</v>
      </c>
      <c r="AW344" t="s">
        <v>80</v>
      </c>
      <c r="AX344" t="str">
        <f t="shared" si="157"/>
        <v>Good</v>
      </c>
      <c r="AY344" t="s">
        <v>72</v>
      </c>
      <c r="AZ344" t="str">
        <f t="shared" si="158"/>
        <v>No</v>
      </c>
      <c r="BA344">
        <f t="shared" si="159"/>
        <v>0</v>
      </c>
      <c r="BB344" t="str">
        <f t="shared" si="160"/>
        <v/>
      </c>
    </row>
    <row r="345" spans="1:54" x14ac:dyDescent="0.35">
      <c r="A345">
        <v>1796</v>
      </c>
      <c r="B345">
        <v>29</v>
      </c>
      <c r="C345">
        <f t="shared" si="142"/>
        <v>29</v>
      </c>
      <c r="D345" t="s">
        <v>52</v>
      </c>
      <c r="E345" t="str">
        <f t="shared" si="161"/>
        <v>Travel_Rarely</v>
      </c>
      <c r="F345">
        <v>144</v>
      </c>
      <c r="G345">
        <f t="shared" si="135"/>
        <v>144</v>
      </c>
      <c r="H345" t="s">
        <v>53</v>
      </c>
      <c r="I345" t="str">
        <f t="shared" si="143"/>
        <v>Sales</v>
      </c>
      <c r="K345">
        <f t="shared" si="136"/>
        <v>6.5817958901025673</v>
      </c>
      <c r="L345" t="s">
        <v>68</v>
      </c>
      <c r="M345" t="str">
        <f t="shared" si="144"/>
        <v>Below College</v>
      </c>
      <c r="N345" t="s">
        <v>90</v>
      </c>
      <c r="O345" t="str">
        <f t="shared" si="145"/>
        <v>Marketing</v>
      </c>
      <c r="P345" t="s">
        <v>76</v>
      </c>
      <c r="Q345" t="str">
        <f t="shared" si="146"/>
        <v>Ver High</v>
      </c>
      <c r="R345" t="s">
        <v>57</v>
      </c>
      <c r="S345" t="str">
        <f t="shared" si="147"/>
        <v>Female</v>
      </c>
      <c r="T345">
        <v>39</v>
      </c>
      <c r="U345">
        <f t="shared" si="137"/>
        <v>39</v>
      </c>
      <c r="V345" t="s">
        <v>56</v>
      </c>
      <c r="W345" t="str">
        <f t="shared" si="148"/>
        <v>Medium</v>
      </c>
      <c r="X345">
        <v>2</v>
      </c>
      <c r="Y345">
        <f t="shared" si="149"/>
        <v>2</v>
      </c>
      <c r="Z345" t="s">
        <v>59</v>
      </c>
      <c r="AA345" t="str">
        <f t="shared" si="150"/>
        <v>Sales Executive</v>
      </c>
      <c r="AB345" t="s">
        <v>56</v>
      </c>
      <c r="AC345" t="str">
        <f t="shared" si="151"/>
        <v>Medium</v>
      </c>
      <c r="AD345" t="s">
        <v>83</v>
      </c>
      <c r="AE345" t="str">
        <f t="shared" si="152"/>
        <v>Divorced</v>
      </c>
      <c r="AF345">
        <v>8268</v>
      </c>
      <c r="AG345">
        <f t="shared" si="138"/>
        <v>8268</v>
      </c>
      <c r="AI345">
        <v>11866</v>
      </c>
      <c r="AJ345">
        <f t="shared" si="139"/>
        <v>11866</v>
      </c>
      <c r="AK345">
        <v>1</v>
      </c>
      <c r="AL345">
        <f t="shared" si="153"/>
        <v>1</v>
      </c>
      <c r="AM345" t="s">
        <v>62</v>
      </c>
      <c r="AN345" t="str">
        <f t="shared" si="154"/>
        <v>Yes</v>
      </c>
      <c r="AO345">
        <v>14</v>
      </c>
      <c r="AP345">
        <f t="shared" si="140"/>
        <v>14</v>
      </c>
      <c r="AQ345" t="s">
        <v>63</v>
      </c>
      <c r="AR345" t="str">
        <f t="shared" si="155"/>
        <v>Excellent</v>
      </c>
      <c r="AS345" t="s">
        <v>64</v>
      </c>
      <c r="AT345" t="str">
        <f t="shared" si="156"/>
        <v>Low</v>
      </c>
      <c r="AU345">
        <v>2</v>
      </c>
      <c r="AV345">
        <f t="shared" si="141"/>
        <v>2</v>
      </c>
      <c r="AW345" t="s">
        <v>74</v>
      </c>
      <c r="AX345" t="str">
        <f t="shared" si="157"/>
        <v>Better</v>
      </c>
      <c r="AY345" t="s">
        <v>72</v>
      </c>
      <c r="AZ345" t="str">
        <f t="shared" si="158"/>
        <v>No</v>
      </c>
      <c r="BA345">
        <f t="shared" si="159"/>
        <v>0</v>
      </c>
      <c r="BB345" t="str">
        <f t="shared" si="160"/>
        <v/>
      </c>
    </row>
    <row r="346" spans="1:54" x14ac:dyDescent="0.35">
      <c r="A346">
        <v>1797</v>
      </c>
      <c r="B346">
        <v>35</v>
      </c>
      <c r="C346">
        <f t="shared" si="142"/>
        <v>35</v>
      </c>
      <c r="D346" t="s">
        <v>52</v>
      </c>
      <c r="E346" t="str">
        <f t="shared" si="161"/>
        <v>Travel_Rarely</v>
      </c>
      <c r="F346">
        <v>1296</v>
      </c>
      <c r="G346">
        <f t="shared" si="135"/>
        <v>1296</v>
      </c>
      <c r="H346" t="s">
        <v>67</v>
      </c>
      <c r="I346" t="str">
        <f t="shared" si="143"/>
        <v>Research &amp; Development</v>
      </c>
      <c r="J346">
        <v>5</v>
      </c>
      <c r="K346">
        <f t="shared" si="136"/>
        <v>5</v>
      </c>
      <c r="L346" t="s">
        <v>78</v>
      </c>
      <c r="M346" t="str">
        <f t="shared" si="144"/>
        <v>Master</v>
      </c>
      <c r="N346" t="s">
        <v>93</v>
      </c>
      <c r="O346" t="str">
        <f t="shared" si="145"/>
        <v>Technical Degree</v>
      </c>
      <c r="P346" t="s">
        <v>58</v>
      </c>
      <c r="Q346" t="str">
        <f t="shared" si="146"/>
        <v>High</v>
      </c>
      <c r="R346" t="s">
        <v>69</v>
      </c>
      <c r="S346" t="str">
        <f t="shared" si="147"/>
        <v>Male</v>
      </c>
      <c r="T346">
        <v>62</v>
      </c>
      <c r="U346">
        <f t="shared" si="137"/>
        <v>62</v>
      </c>
      <c r="V346" t="s">
        <v>58</v>
      </c>
      <c r="W346" t="str">
        <f t="shared" si="148"/>
        <v>High</v>
      </c>
      <c r="X346">
        <v>3</v>
      </c>
      <c r="Y346">
        <f t="shared" si="149"/>
        <v>3</v>
      </c>
      <c r="Z346" t="s">
        <v>84</v>
      </c>
      <c r="AA346" t="str">
        <f t="shared" si="150"/>
        <v>Manufacturing Director</v>
      </c>
      <c r="AB346" t="s">
        <v>56</v>
      </c>
      <c r="AC346" t="str">
        <f t="shared" si="151"/>
        <v>Medium</v>
      </c>
      <c r="AD346" t="s">
        <v>61</v>
      </c>
      <c r="AE346" t="str">
        <f t="shared" si="152"/>
        <v>Single</v>
      </c>
      <c r="AF346">
        <v>8095</v>
      </c>
      <c r="AG346">
        <f t="shared" si="138"/>
        <v>8095</v>
      </c>
      <c r="AI346">
        <v>18264</v>
      </c>
      <c r="AJ346">
        <f t="shared" si="139"/>
        <v>18264</v>
      </c>
      <c r="AK346">
        <v>0</v>
      </c>
      <c r="AL346">
        <f t="shared" si="153"/>
        <v>0</v>
      </c>
      <c r="AM346" t="s">
        <v>72</v>
      </c>
      <c r="AN346" t="str">
        <f t="shared" si="154"/>
        <v>No</v>
      </c>
      <c r="AO346">
        <v>13</v>
      </c>
      <c r="AP346">
        <f t="shared" si="140"/>
        <v>13</v>
      </c>
      <c r="AQ346" t="s">
        <v>63</v>
      </c>
      <c r="AR346" t="str">
        <f t="shared" si="155"/>
        <v>Excellent</v>
      </c>
      <c r="AS346" t="s">
        <v>60</v>
      </c>
      <c r="AT346" t="str">
        <f t="shared" si="156"/>
        <v>Very High</v>
      </c>
      <c r="AU346">
        <v>5</v>
      </c>
      <c r="AV346">
        <f t="shared" si="141"/>
        <v>5</v>
      </c>
      <c r="AW346" t="s">
        <v>74</v>
      </c>
      <c r="AX346" t="str">
        <f t="shared" si="157"/>
        <v>Better</v>
      </c>
      <c r="AY346" t="s">
        <v>72</v>
      </c>
      <c r="AZ346" t="str">
        <f t="shared" si="158"/>
        <v>No</v>
      </c>
      <c r="BA346">
        <f t="shared" si="159"/>
        <v>0</v>
      </c>
      <c r="BB346" t="str">
        <f t="shared" si="160"/>
        <v/>
      </c>
    </row>
    <row r="347" spans="1:54" x14ac:dyDescent="0.35">
      <c r="A347">
        <v>1798</v>
      </c>
      <c r="B347">
        <v>23</v>
      </c>
      <c r="C347">
        <f t="shared" si="142"/>
        <v>23</v>
      </c>
      <c r="D347" t="s">
        <v>52</v>
      </c>
      <c r="E347" t="str">
        <f t="shared" si="161"/>
        <v>Travel_Rarely</v>
      </c>
      <c r="F347">
        <v>1309</v>
      </c>
      <c r="G347">
        <f t="shared" si="135"/>
        <v>1309</v>
      </c>
      <c r="H347" t="s">
        <v>67</v>
      </c>
      <c r="I347" t="str">
        <f t="shared" si="143"/>
        <v>Research &amp; Development</v>
      </c>
      <c r="J347">
        <v>26</v>
      </c>
      <c r="K347">
        <f t="shared" si="136"/>
        <v>26</v>
      </c>
      <c r="L347" t="s">
        <v>68</v>
      </c>
      <c r="M347" t="str">
        <f t="shared" si="144"/>
        <v>Below College</v>
      </c>
      <c r="N347" t="s">
        <v>55</v>
      </c>
      <c r="O347" t="str">
        <f t="shared" si="145"/>
        <v>Life Sciences</v>
      </c>
      <c r="P347" t="s">
        <v>58</v>
      </c>
      <c r="Q347" t="str">
        <f t="shared" si="146"/>
        <v>High</v>
      </c>
      <c r="R347" t="s">
        <v>69</v>
      </c>
      <c r="S347" t="str">
        <f t="shared" si="147"/>
        <v>Male</v>
      </c>
      <c r="T347">
        <v>83</v>
      </c>
      <c r="U347">
        <f t="shared" si="137"/>
        <v>83</v>
      </c>
      <c r="V347" t="s">
        <v>58</v>
      </c>
      <c r="W347" t="str">
        <f t="shared" si="148"/>
        <v>High</v>
      </c>
      <c r="X347">
        <v>1</v>
      </c>
      <c r="Y347">
        <f t="shared" si="149"/>
        <v>1</v>
      </c>
      <c r="Z347" t="s">
        <v>70</v>
      </c>
      <c r="AA347" t="str">
        <f t="shared" si="150"/>
        <v>Research Scientist</v>
      </c>
      <c r="AB347" t="s">
        <v>60</v>
      </c>
      <c r="AC347" t="str">
        <f t="shared" si="151"/>
        <v>Very High</v>
      </c>
      <c r="AD347" t="s">
        <v>83</v>
      </c>
      <c r="AE347" t="str">
        <f t="shared" si="152"/>
        <v>Divorced</v>
      </c>
      <c r="AF347">
        <v>2904</v>
      </c>
      <c r="AG347">
        <f t="shared" si="138"/>
        <v>2904</v>
      </c>
      <c r="AI347">
        <v>16092</v>
      </c>
      <c r="AJ347">
        <f t="shared" si="139"/>
        <v>16092</v>
      </c>
      <c r="AK347">
        <v>1</v>
      </c>
      <c r="AL347">
        <f t="shared" si="153"/>
        <v>1</v>
      </c>
      <c r="AM347" t="s">
        <v>72</v>
      </c>
      <c r="AN347" t="str">
        <f t="shared" si="154"/>
        <v>No</v>
      </c>
      <c r="AO347">
        <v>12</v>
      </c>
      <c r="AP347">
        <f t="shared" si="140"/>
        <v>12</v>
      </c>
      <c r="AQ347" t="s">
        <v>63</v>
      </c>
      <c r="AR347" t="str">
        <f t="shared" si="155"/>
        <v>Excellent</v>
      </c>
      <c r="AS347" t="s">
        <v>58</v>
      </c>
      <c r="AT347" t="str">
        <f t="shared" si="156"/>
        <v>High</v>
      </c>
      <c r="AU347">
        <v>2</v>
      </c>
      <c r="AV347">
        <f t="shared" si="141"/>
        <v>2</v>
      </c>
      <c r="AW347" t="s">
        <v>80</v>
      </c>
      <c r="AX347" t="str">
        <f t="shared" si="157"/>
        <v>Good</v>
      </c>
      <c r="AY347" t="s">
        <v>72</v>
      </c>
      <c r="AZ347" t="str">
        <f t="shared" si="158"/>
        <v>No</v>
      </c>
      <c r="BA347">
        <f t="shared" si="159"/>
        <v>0</v>
      </c>
      <c r="BB347" t="str">
        <f t="shared" si="160"/>
        <v/>
      </c>
    </row>
    <row r="348" spans="1:54" x14ac:dyDescent="0.35">
      <c r="A348">
        <v>1799</v>
      </c>
      <c r="B348">
        <v>41</v>
      </c>
      <c r="C348">
        <f t="shared" si="142"/>
        <v>41</v>
      </c>
      <c r="D348" t="s">
        <v>52</v>
      </c>
      <c r="E348" t="str">
        <f t="shared" si="161"/>
        <v>Travel_Rarely</v>
      </c>
      <c r="F348">
        <v>483</v>
      </c>
      <c r="G348">
        <f t="shared" si="135"/>
        <v>483</v>
      </c>
      <c r="H348" t="s">
        <v>67</v>
      </c>
      <c r="I348" t="str">
        <f t="shared" si="143"/>
        <v>Research &amp; Development</v>
      </c>
      <c r="J348">
        <v>6</v>
      </c>
      <c r="K348">
        <f t="shared" si="136"/>
        <v>6</v>
      </c>
      <c r="L348" t="s">
        <v>81</v>
      </c>
      <c r="M348" t="str">
        <f t="shared" si="144"/>
        <v>Bachelor</v>
      </c>
      <c r="N348" t="s">
        <v>79</v>
      </c>
      <c r="O348" t="str">
        <f t="shared" si="145"/>
        <v>Medical</v>
      </c>
      <c r="P348" t="s">
        <v>76</v>
      </c>
      <c r="Q348" t="str">
        <f t="shared" si="146"/>
        <v>Ver High</v>
      </c>
      <c r="S348" t="str">
        <f t="shared" si="147"/>
        <v>Male</v>
      </c>
      <c r="T348">
        <v>95</v>
      </c>
      <c r="U348">
        <f t="shared" si="137"/>
        <v>95</v>
      </c>
      <c r="V348" t="s">
        <v>56</v>
      </c>
      <c r="W348" t="str">
        <f t="shared" si="148"/>
        <v>Medium</v>
      </c>
      <c r="Y348">
        <f t="shared" si="149"/>
        <v>1</v>
      </c>
      <c r="Z348" t="s">
        <v>84</v>
      </c>
      <c r="AA348" t="str">
        <f t="shared" si="150"/>
        <v>Manufacturing Director</v>
      </c>
      <c r="AB348" t="s">
        <v>56</v>
      </c>
      <c r="AC348" t="str">
        <f t="shared" si="151"/>
        <v>Medium</v>
      </c>
      <c r="AD348" t="s">
        <v>61</v>
      </c>
      <c r="AE348" t="str">
        <f t="shared" si="152"/>
        <v>Single</v>
      </c>
      <c r="AF348">
        <v>6032</v>
      </c>
      <c r="AG348">
        <f t="shared" si="138"/>
        <v>6032</v>
      </c>
      <c r="AI348">
        <v>10110</v>
      </c>
      <c r="AJ348">
        <f t="shared" si="139"/>
        <v>10110</v>
      </c>
      <c r="AK348">
        <v>6</v>
      </c>
      <c r="AL348">
        <f t="shared" si="153"/>
        <v>6</v>
      </c>
      <c r="AM348" t="s">
        <v>62</v>
      </c>
      <c r="AN348" t="str">
        <f t="shared" si="154"/>
        <v>Yes</v>
      </c>
      <c r="AO348">
        <v>15</v>
      </c>
      <c r="AP348">
        <f t="shared" si="140"/>
        <v>15</v>
      </c>
      <c r="AQ348" t="s">
        <v>63</v>
      </c>
      <c r="AR348" t="str">
        <f t="shared" si="155"/>
        <v>Excellent</v>
      </c>
      <c r="AS348" t="s">
        <v>60</v>
      </c>
      <c r="AT348" t="str">
        <f t="shared" si="156"/>
        <v>Very High</v>
      </c>
      <c r="AU348">
        <v>3</v>
      </c>
      <c r="AV348">
        <f t="shared" si="141"/>
        <v>3</v>
      </c>
      <c r="AW348" t="s">
        <v>74</v>
      </c>
      <c r="AX348" t="str">
        <f t="shared" si="157"/>
        <v>Better</v>
      </c>
      <c r="AY348" t="s">
        <v>72</v>
      </c>
      <c r="AZ348" t="str">
        <f t="shared" si="158"/>
        <v>No</v>
      </c>
      <c r="BA348">
        <f t="shared" si="159"/>
        <v>0</v>
      </c>
      <c r="BB348" t="str">
        <f t="shared" si="160"/>
        <v/>
      </c>
    </row>
    <row r="349" spans="1:54" x14ac:dyDescent="0.35">
      <c r="A349">
        <v>1800</v>
      </c>
      <c r="B349">
        <v>47</v>
      </c>
      <c r="C349">
        <f t="shared" si="142"/>
        <v>47</v>
      </c>
      <c r="D349" t="s">
        <v>66</v>
      </c>
      <c r="E349" t="str">
        <f t="shared" si="161"/>
        <v>Travel_Frequently</v>
      </c>
      <c r="F349">
        <v>1309</v>
      </c>
      <c r="G349">
        <f t="shared" si="135"/>
        <v>1309</v>
      </c>
      <c r="H349" t="s">
        <v>53</v>
      </c>
      <c r="I349" t="str">
        <f t="shared" si="143"/>
        <v>Sales</v>
      </c>
      <c r="J349">
        <v>4</v>
      </c>
      <c r="K349">
        <f t="shared" si="136"/>
        <v>4</v>
      </c>
      <c r="L349" t="s">
        <v>68</v>
      </c>
      <c r="M349" t="str">
        <f t="shared" si="144"/>
        <v>Below College</v>
      </c>
      <c r="N349" t="s">
        <v>79</v>
      </c>
      <c r="O349" t="str">
        <f t="shared" si="145"/>
        <v>Medical</v>
      </c>
      <c r="P349" t="s">
        <v>56</v>
      </c>
      <c r="Q349" t="str">
        <f t="shared" si="146"/>
        <v>Medium</v>
      </c>
      <c r="R349" t="s">
        <v>69</v>
      </c>
      <c r="S349" t="str">
        <f t="shared" si="147"/>
        <v>Male</v>
      </c>
      <c r="T349">
        <v>99</v>
      </c>
      <c r="U349">
        <f t="shared" si="137"/>
        <v>99</v>
      </c>
      <c r="V349" t="s">
        <v>58</v>
      </c>
      <c r="W349" t="str">
        <f t="shared" si="148"/>
        <v>High</v>
      </c>
      <c r="X349">
        <v>2</v>
      </c>
      <c r="Y349">
        <f t="shared" si="149"/>
        <v>2</v>
      </c>
      <c r="Z349" t="s">
        <v>88</v>
      </c>
      <c r="AA349" t="str">
        <f t="shared" si="150"/>
        <v>Sales Representative</v>
      </c>
      <c r="AB349" t="s">
        <v>58</v>
      </c>
      <c r="AC349" t="str">
        <f t="shared" si="151"/>
        <v>High</v>
      </c>
      <c r="AD349" t="s">
        <v>61</v>
      </c>
      <c r="AE349" t="str">
        <f t="shared" si="152"/>
        <v>Single</v>
      </c>
      <c r="AF349">
        <v>2976</v>
      </c>
      <c r="AG349">
        <f t="shared" si="138"/>
        <v>2976</v>
      </c>
      <c r="AI349">
        <v>25751</v>
      </c>
      <c r="AJ349">
        <f t="shared" si="139"/>
        <v>25751</v>
      </c>
      <c r="AK349">
        <v>3</v>
      </c>
      <c r="AL349">
        <f t="shared" si="153"/>
        <v>3</v>
      </c>
      <c r="AM349" t="s">
        <v>72</v>
      </c>
      <c r="AN349" t="str">
        <f t="shared" si="154"/>
        <v>No</v>
      </c>
      <c r="AO349">
        <v>19</v>
      </c>
      <c r="AP349">
        <f t="shared" si="140"/>
        <v>19</v>
      </c>
      <c r="AQ349" t="s">
        <v>63</v>
      </c>
      <c r="AR349" t="str">
        <f t="shared" si="155"/>
        <v>Excellent</v>
      </c>
      <c r="AS349" t="s">
        <v>64</v>
      </c>
      <c r="AT349" t="str">
        <f t="shared" si="156"/>
        <v>Low</v>
      </c>
      <c r="AU349">
        <v>3</v>
      </c>
      <c r="AV349">
        <f t="shared" si="141"/>
        <v>3</v>
      </c>
      <c r="AW349" t="s">
        <v>74</v>
      </c>
      <c r="AX349" t="str">
        <f t="shared" si="157"/>
        <v>Better</v>
      </c>
      <c r="AY349" t="s">
        <v>72</v>
      </c>
      <c r="AZ349" t="str">
        <f t="shared" si="158"/>
        <v>No</v>
      </c>
      <c r="BA349">
        <f t="shared" si="159"/>
        <v>0</v>
      </c>
      <c r="BB349" t="str">
        <f t="shared" si="160"/>
        <v/>
      </c>
    </row>
    <row r="350" spans="1:54" x14ac:dyDescent="0.35">
      <c r="A350">
        <v>1801</v>
      </c>
      <c r="C350">
        <f t="shared" si="142"/>
        <v>36.98203178991016</v>
      </c>
      <c r="D350" t="s">
        <v>52</v>
      </c>
      <c r="E350" t="str">
        <f t="shared" si="161"/>
        <v>Travel_Rarely</v>
      </c>
      <c r="F350">
        <v>810</v>
      </c>
      <c r="G350">
        <f t="shared" si="135"/>
        <v>810</v>
      </c>
      <c r="H350" t="s">
        <v>67</v>
      </c>
      <c r="I350" t="str">
        <f t="shared" si="143"/>
        <v>Research &amp; Development</v>
      </c>
      <c r="J350">
        <v>23</v>
      </c>
      <c r="K350">
        <f t="shared" si="136"/>
        <v>23</v>
      </c>
      <c r="L350" t="s">
        <v>94</v>
      </c>
      <c r="M350" t="str">
        <f t="shared" si="144"/>
        <v>Doctor</v>
      </c>
      <c r="N350" t="s">
        <v>55</v>
      </c>
      <c r="O350" t="str">
        <f t="shared" si="145"/>
        <v>Life Sciences</v>
      </c>
      <c r="P350" t="s">
        <v>64</v>
      </c>
      <c r="Q350" t="str">
        <f t="shared" si="146"/>
        <v>Low</v>
      </c>
      <c r="R350" t="s">
        <v>57</v>
      </c>
      <c r="S350" t="str">
        <f t="shared" si="147"/>
        <v>Female</v>
      </c>
      <c r="T350">
        <v>44</v>
      </c>
      <c r="U350">
        <f t="shared" si="137"/>
        <v>44</v>
      </c>
      <c r="V350" t="s">
        <v>58</v>
      </c>
      <c r="W350" t="str">
        <f t="shared" si="148"/>
        <v>High</v>
      </c>
      <c r="X350">
        <v>4</v>
      </c>
      <c r="Y350">
        <f t="shared" si="149"/>
        <v>4</v>
      </c>
      <c r="Z350" t="s">
        <v>89</v>
      </c>
      <c r="AA350" t="str">
        <f t="shared" si="150"/>
        <v>Research Director</v>
      </c>
      <c r="AB350" t="s">
        <v>60</v>
      </c>
      <c r="AC350" t="str">
        <f t="shared" si="151"/>
        <v>Very High</v>
      </c>
      <c r="AD350" t="s">
        <v>61</v>
      </c>
      <c r="AE350" t="str">
        <f t="shared" si="152"/>
        <v>Single</v>
      </c>
      <c r="AF350">
        <v>15992</v>
      </c>
      <c r="AG350">
        <f t="shared" si="138"/>
        <v>15992</v>
      </c>
      <c r="AI350">
        <v>15901</v>
      </c>
      <c r="AJ350">
        <f t="shared" si="139"/>
        <v>15901</v>
      </c>
      <c r="AK350">
        <v>2</v>
      </c>
      <c r="AL350">
        <f t="shared" si="153"/>
        <v>2</v>
      </c>
      <c r="AM350" t="s">
        <v>72</v>
      </c>
      <c r="AN350" t="str">
        <f t="shared" si="154"/>
        <v>No</v>
      </c>
      <c r="AO350">
        <v>14</v>
      </c>
      <c r="AP350">
        <f t="shared" si="140"/>
        <v>14</v>
      </c>
      <c r="AQ350" t="s">
        <v>63</v>
      </c>
      <c r="AR350" t="str">
        <f t="shared" si="155"/>
        <v>Excellent</v>
      </c>
      <c r="AS350" t="s">
        <v>56</v>
      </c>
      <c r="AT350" t="str">
        <f t="shared" si="156"/>
        <v>Medium</v>
      </c>
      <c r="AU350">
        <v>2</v>
      </c>
      <c r="AV350">
        <f t="shared" si="141"/>
        <v>2</v>
      </c>
      <c r="AW350" t="s">
        <v>74</v>
      </c>
      <c r="AX350" t="str">
        <f t="shared" si="157"/>
        <v>Better</v>
      </c>
      <c r="AY350" t="s">
        <v>72</v>
      </c>
      <c r="AZ350" t="str">
        <f t="shared" si="158"/>
        <v>No</v>
      </c>
      <c r="BA350">
        <f t="shared" si="159"/>
        <v>0</v>
      </c>
      <c r="BB350" t="str">
        <f t="shared" si="160"/>
        <v/>
      </c>
    </row>
    <row r="351" spans="1:54" x14ac:dyDescent="0.35">
      <c r="A351">
        <v>1802</v>
      </c>
      <c r="B351">
        <v>29</v>
      </c>
      <c r="C351">
        <f t="shared" si="142"/>
        <v>29</v>
      </c>
      <c r="D351" t="s">
        <v>86</v>
      </c>
      <c r="E351" t="str">
        <f t="shared" si="161"/>
        <v>Non-Travel</v>
      </c>
      <c r="F351">
        <v>746</v>
      </c>
      <c r="G351">
        <f t="shared" si="135"/>
        <v>746</v>
      </c>
      <c r="H351" t="s">
        <v>53</v>
      </c>
      <c r="I351" t="str">
        <f t="shared" si="143"/>
        <v>Sales</v>
      </c>
      <c r="J351">
        <v>2</v>
      </c>
      <c r="K351">
        <f t="shared" si="136"/>
        <v>2</v>
      </c>
      <c r="L351" t="s">
        <v>81</v>
      </c>
      <c r="M351" t="str">
        <f t="shared" si="144"/>
        <v>Bachelor</v>
      </c>
      <c r="N351" t="s">
        <v>55</v>
      </c>
      <c r="O351" t="str">
        <f t="shared" si="145"/>
        <v>Life Sciences</v>
      </c>
      <c r="P351" t="s">
        <v>76</v>
      </c>
      <c r="Q351" t="str">
        <f t="shared" si="146"/>
        <v>Ver High</v>
      </c>
      <c r="R351" t="s">
        <v>69</v>
      </c>
      <c r="S351" t="str">
        <f t="shared" si="147"/>
        <v>Male</v>
      </c>
      <c r="T351">
        <v>61</v>
      </c>
      <c r="U351">
        <f t="shared" si="137"/>
        <v>61</v>
      </c>
      <c r="V351" t="s">
        <v>58</v>
      </c>
      <c r="W351" t="str">
        <f t="shared" si="148"/>
        <v>High</v>
      </c>
      <c r="X351">
        <v>2</v>
      </c>
      <c r="Y351">
        <f t="shared" si="149"/>
        <v>2</v>
      </c>
      <c r="Z351" t="s">
        <v>59</v>
      </c>
      <c r="AA351" t="str">
        <f t="shared" si="150"/>
        <v>Sales Executive</v>
      </c>
      <c r="AB351" t="s">
        <v>58</v>
      </c>
      <c r="AC351" t="str">
        <f t="shared" si="151"/>
        <v>High</v>
      </c>
      <c r="AD351" t="s">
        <v>71</v>
      </c>
      <c r="AE351" t="str">
        <f t="shared" si="152"/>
        <v>Married</v>
      </c>
      <c r="AF351">
        <v>4649</v>
      </c>
      <c r="AG351">
        <f t="shared" si="138"/>
        <v>4649</v>
      </c>
      <c r="AI351">
        <v>16928</v>
      </c>
      <c r="AJ351">
        <f t="shared" si="139"/>
        <v>16928</v>
      </c>
      <c r="AK351">
        <v>1</v>
      </c>
      <c r="AL351">
        <f t="shared" si="153"/>
        <v>1</v>
      </c>
      <c r="AM351" t="s">
        <v>72</v>
      </c>
      <c r="AN351" t="str">
        <f t="shared" si="154"/>
        <v>No</v>
      </c>
      <c r="AO351">
        <v>14</v>
      </c>
      <c r="AP351">
        <f t="shared" si="140"/>
        <v>14</v>
      </c>
      <c r="AQ351" t="s">
        <v>63</v>
      </c>
      <c r="AR351" t="str">
        <f t="shared" si="155"/>
        <v>Excellent</v>
      </c>
      <c r="AS351" t="s">
        <v>64</v>
      </c>
      <c r="AT351" t="str">
        <f t="shared" si="156"/>
        <v>Low</v>
      </c>
      <c r="AU351">
        <v>3</v>
      </c>
      <c r="AV351">
        <f t="shared" si="141"/>
        <v>3</v>
      </c>
      <c r="AW351" t="s">
        <v>80</v>
      </c>
      <c r="AX351" t="str">
        <f t="shared" si="157"/>
        <v>Good</v>
      </c>
      <c r="AY351" t="s">
        <v>72</v>
      </c>
      <c r="AZ351" t="str">
        <f t="shared" si="158"/>
        <v>No</v>
      </c>
      <c r="BA351">
        <f t="shared" si="159"/>
        <v>0</v>
      </c>
      <c r="BB351" t="str">
        <f t="shared" si="160"/>
        <v/>
      </c>
    </row>
    <row r="352" spans="1:54" x14ac:dyDescent="0.35">
      <c r="A352">
        <v>1803</v>
      </c>
      <c r="B352">
        <v>42</v>
      </c>
      <c r="C352">
        <f t="shared" si="142"/>
        <v>42</v>
      </c>
      <c r="D352" t="s">
        <v>52</v>
      </c>
      <c r="E352" t="str">
        <f t="shared" si="161"/>
        <v>Travel_Rarely</v>
      </c>
      <c r="F352">
        <v>544</v>
      </c>
      <c r="G352">
        <f t="shared" si="135"/>
        <v>544</v>
      </c>
      <c r="H352" t="s">
        <v>95</v>
      </c>
      <c r="I352" t="str">
        <f t="shared" si="143"/>
        <v>Human Resources</v>
      </c>
      <c r="J352">
        <v>2</v>
      </c>
      <c r="K352">
        <f t="shared" si="136"/>
        <v>2</v>
      </c>
      <c r="L352" t="s">
        <v>68</v>
      </c>
      <c r="M352" t="str">
        <f t="shared" si="144"/>
        <v>Below College</v>
      </c>
      <c r="N352" t="s">
        <v>93</v>
      </c>
      <c r="O352" t="str">
        <f t="shared" si="145"/>
        <v>Technical Degree</v>
      </c>
      <c r="P352" t="s">
        <v>58</v>
      </c>
      <c r="Q352" t="str">
        <f t="shared" si="146"/>
        <v>High</v>
      </c>
      <c r="R352" t="s">
        <v>69</v>
      </c>
      <c r="S352" t="str">
        <f t="shared" si="147"/>
        <v>Male</v>
      </c>
      <c r="T352">
        <v>52</v>
      </c>
      <c r="U352">
        <f t="shared" si="137"/>
        <v>52</v>
      </c>
      <c r="V352" t="s">
        <v>58</v>
      </c>
      <c r="W352" t="str">
        <f t="shared" si="148"/>
        <v>High</v>
      </c>
      <c r="X352">
        <v>1</v>
      </c>
      <c r="Y352">
        <f t="shared" si="149"/>
        <v>1</v>
      </c>
      <c r="Z352" t="s">
        <v>95</v>
      </c>
      <c r="AA352" t="str">
        <f t="shared" si="150"/>
        <v>Human Resources</v>
      </c>
      <c r="AB352" t="s">
        <v>58</v>
      </c>
      <c r="AC352" t="str">
        <f t="shared" si="151"/>
        <v>High</v>
      </c>
      <c r="AD352" t="s">
        <v>83</v>
      </c>
      <c r="AE352" t="str">
        <f t="shared" si="152"/>
        <v>Divorced</v>
      </c>
      <c r="AF352">
        <v>2696</v>
      </c>
      <c r="AG352">
        <f t="shared" si="138"/>
        <v>2696</v>
      </c>
      <c r="AI352">
        <v>24017</v>
      </c>
      <c r="AJ352">
        <f t="shared" si="139"/>
        <v>24017</v>
      </c>
      <c r="AK352">
        <v>0</v>
      </c>
      <c r="AL352">
        <f t="shared" si="153"/>
        <v>0</v>
      </c>
      <c r="AM352" t="s">
        <v>62</v>
      </c>
      <c r="AN352" t="str">
        <f t="shared" si="154"/>
        <v>Yes</v>
      </c>
      <c r="AO352">
        <v>11</v>
      </c>
      <c r="AP352">
        <f t="shared" si="140"/>
        <v>11</v>
      </c>
      <c r="AQ352" t="s">
        <v>63</v>
      </c>
      <c r="AR352" t="str">
        <f t="shared" si="155"/>
        <v>Excellent</v>
      </c>
      <c r="AS352" t="s">
        <v>58</v>
      </c>
      <c r="AT352" t="str">
        <f t="shared" si="156"/>
        <v>High</v>
      </c>
      <c r="AU352">
        <v>5</v>
      </c>
      <c r="AV352">
        <f t="shared" si="141"/>
        <v>5</v>
      </c>
      <c r="AW352" t="s">
        <v>74</v>
      </c>
      <c r="AX352" t="str">
        <f t="shared" si="157"/>
        <v>Better</v>
      </c>
      <c r="AY352" t="s">
        <v>72</v>
      </c>
      <c r="AZ352" t="str">
        <f t="shared" si="158"/>
        <v>No</v>
      </c>
      <c r="BA352">
        <f t="shared" si="159"/>
        <v>0</v>
      </c>
      <c r="BB352" t="str">
        <f t="shared" si="160"/>
        <v/>
      </c>
    </row>
    <row r="353" spans="1:54" x14ac:dyDescent="0.35">
      <c r="A353">
        <v>1804</v>
      </c>
      <c r="B353">
        <v>32</v>
      </c>
      <c r="C353">
        <f t="shared" si="142"/>
        <v>32</v>
      </c>
      <c r="D353" t="s">
        <v>52</v>
      </c>
      <c r="E353" t="str">
        <f t="shared" si="161"/>
        <v>Travel_Rarely</v>
      </c>
      <c r="F353">
        <v>1062</v>
      </c>
      <c r="G353">
        <f t="shared" si="135"/>
        <v>1062</v>
      </c>
      <c r="H353" t="s">
        <v>67</v>
      </c>
      <c r="I353" t="str">
        <f t="shared" si="143"/>
        <v>Research &amp; Development</v>
      </c>
      <c r="J353">
        <v>2</v>
      </c>
      <c r="K353">
        <f t="shared" si="136"/>
        <v>2</v>
      </c>
      <c r="L353" t="s">
        <v>81</v>
      </c>
      <c r="M353" t="str">
        <f t="shared" si="144"/>
        <v>Bachelor</v>
      </c>
      <c r="N353" t="s">
        <v>79</v>
      </c>
      <c r="O353" t="str">
        <f t="shared" si="145"/>
        <v>Medical</v>
      </c>
      <c r="P353" t="s">
        <v>58</v>
      </c>
      <c r="Q353" t="str">
        <f t="shared" si="146"/>
        <v>High</v>
      </c>
      <c r="R353" t="s">
        <v>57</v>
      </c>
      <c r="S353" t="str">
        <f t="shared" si="147"/>
        <v>Female</v>
      </c>
      <c r="T353">
        <v>75</v>
      </c>
      <c r="U353">
        <f t="shared" si="137"/>
        <v>75</v>
      </c>
      <c r="V353" t="s">
        <v>58</v>
      </c>
      <c r="W353" t="str">
        <f t="shared" si="148"/>
        <v>High</v>
      </c>
      <c r="X353">
        <v>1</v>
      </c>
      <c r="Y353">
        <f t="shared" si="149"/>
        <v>1</v>
      </c>
      <c r="Z353" t="s">
        <v>77</v>
      </c>
      <c r="AA353" t="str">
        <f t="shared" si="150"/>
        <v>Laboratory Technician</v>
      </c>
      <c r="AB353" t="s">
        <v>56</v>
      </c>
      <c r="AC353" t="str">
        <f t="shared" si="151"/>
        <v>Medium</v>
      </c>
      <c r="AD353" t="s">
        <v>71</v>
      </c>
      <c r="AE353" t="str">
        <f t="shared" si="152"/>
        <v>Married</v>
      </c>
      <c r="AF353">
        <v>2370</v>
      </c>
      <c r="AG353">
        <f t="shared" si="138"/>
        <v>2370</v>
      </c>
      <c r="AI353">
        <v>3956</v>
      </c>
      <c r="AJ353">
        <f t="shared" si="139"/>
        <v>3956</v>
      </c>
      <c r="AK353">
        <v>1</v>
      </c>
      <c r="AL353">
        <f t="shared" si="153"/>
        <v>1</v>
      </c>
      <c r="AM353" t="s">
        <v>72</v>
      </c>
      <c r="AN353" t="str">
        <f t="shared" si="154"/>
        <v>No</v>
      </c>
      <c r="AO353">
        <v>13</v>
      </c>
      <c r="AP353">
        <f t="shared" si="140"/>
        <v>13</v>
      </c>
      <c r="AQ353" t="s">
        <v>63</v>
      </c>
      <c r="AR353" t="str">
        <f t="shared" si="155"/>
        <v>Excellent</v>
      </c>
      <c r="AS353" t="s">
        <v>58</v>
      </c>
      <c r="AT353" t="str">
        <f t="shared" si="156"/>
        <v>High</v>
      </c>
      <c r="AU353">
        <v>4</v>
      </c>
      <c r="AV353">
        <f t="shared" si="141"/>
        <v>4</v>
      </c>
      <c r="AW353" t="s">
        <v>74</v>
      </c>
      <c r="AX353" t="str">
        <f t="shared" si="157"/>
        <v>Better</v>
      </c>
      <c r="AY353" t="s">
        <v>72</v>
      </c>
      <c r="AZ353" t="str">
        <f t="shared" si="158"/>
        <v>No</v>
      </c>
      <c r="BA353">
        <f t="shared" si="159"/>
        <v>0</v>
      </c>
      <c r="BB353" t="str">
        <f t="shared" si="160"/>
        <v/>
      </c>
    </row>
    <row r="354" spans="1:54" x14ac:dyDescent="0.35">
      <c r="A354">
        <v>1805</v>
      </c>
      <c r="B354">
        <v>48</v>
      </c>
      <c r="C354">
        <f t="shared" si="142"/>
        <v>48</v>
      </c>
      <c r="D354" t="s">
        <v>52</v>
      </c>
      <c r="E354" t="str">
        <f t="shared" si="161"/>
        <v>Travel_Rarely</v>
      </c>
      <c r="F354">
        <v>530</v>
      </c>
      <c r="G354">
        <f t="shared" si="135"/>
        <v>530</v>
      </c>
      <c r="H354" t="s">
        <v>53</v>
      </c>
      <c r="I354" t="str">
        <f t="shared" si="143"/>
        <v>Sales</v>
      </c>
      <c r="J354">
        <v>29</v>
      </c>
      <c r="K354">
        <f t="shared" si="136"/>
        <v>29</v>
      </c>
      <c r="L354" t="s">
        <v>68</v>
      </c>
      <c r="M354" t="str">
        <f t="shared" si="144"/>
        <v>Below College</v>
      </c>
      <c r="N354" t="s">
        <v>79</v>
      </c>
      <c r="O354" t="str">
        <f t="shared" si="145"/>
        <v>Medical</v>
      </c>
      <c r="P354" t="s">
        <v>64</v>
      </c>
      <c r="Q354" t="str">
        <f t="shared" si="146"/>
        <v>Low</v>
      </c>
      <c r="R354" t="s">
        <v>57</v>
      </c>
      <c r="S354" t="str">
        <f t="shared" si="147"/>
        <v>Female</v>
      </c>
      <c r="T354">
        <v>91</v>
      </c>
      <c r="U354">
        <f t="shared" si="137"/>
        <v>91</v>
      </c>
      <c r="V354" t="s">
        <v>58</v>
      </c>
      <c r="W354" t="str">
        <f t="shared" si="148"/>
        <v>High</v>
      </c>
      <c r="X354">
        <v>3</v>
      </c>
      <c r="Y354">
        <f t="shared" si="149"/>
        <v>3</v>
      </c>
      <c r="Z354" t="s">
        <v>87</v>
      </c>
      <c r="AA354" t="str">
        <f t="shared" si="150"/>
        <v>Manager</v>
      </c>
      <c r="AB354" t="s">
        <v>58</v>
      </c>
      <c r="AC354" t="str">
        <f t="shared" si="151"/>
        <v>High</v>
      </c>
      <c r="AD354" t="s">
        <v>71</v>
      </c>
      <c r="AE354" t="str">
        <f t="shared" si="152"/>
        <v>Married</v>
      </c>
      <c r="AF354">
        <v>12504</v>
      </c>
      <c r="AG354">
        <f t="shared" si="138"/>
        <v>12504</v>
      </c>
      <c r="AI354">
        <v>23978</v>
      </c>
      <c r="AJ354">
        <f t="shared" si="139"/>
        <v>23978</v>
      </c>
      <c r="AK354">
        <v>3</v>
      </c>
      <c r="AL354">
        <f t="shared" si="153"/>
        <v>3</v>
      </c>
      <c r="AM354" t="s">
        <v>72</v>
      </c>
      <c r="AN354" t="str">
        <f t="shared" si="154"/>
        <v>No</v>
      </c>
      <c r="AO354">
        <v>21</v>
      </c>
      <c r="AP354">
        <f t="shared" si="140"/>
        <v>21</v>
      </c>
      <c r="AQ354" t="s">
        <v>73</v>
      </c>
      <c r="AR354" t="str">
        <f t="shared" si="155"/>
        <v>Outstanding</v>
      </c>
      <c r="AS354" t="s">
        <v>56</v>
      </c>
      <c r="AT354" t="str">
        <f t="shared" si="156"/>
        <v>Medium</v>
      </c>
      <c r="AU354">
        <v>3</v>
      </c>
      <c r="AV354">
        <f t="shared" si="141"/>
        <v>3</v>
      </c>
      <c r="AW354" t="s">
        <v>65</v>
      </c>
      <c r="AX354" t="str">
        <f t="shared" si="157"/>
        <v>Bad</v>
      </c>
      <c r="AY354" t="s">
        <v>72</v>
      </c>
      <c r="AZ354" t="str">
        <f t="shared" si="158"/>
        <v>No</v>
      </c>
      <c r="BA354">
        <f t="shared" si="159"/>
        <v>0</v>
      </c>
      <c r="BB354" t="str">
        <f t="shared" si="160"/>
        <v/>
      </c>
    </row>
    <row r="355" spans="1:54" x14ac:dyDescent="0.35">
      <c r="A355">
        <v>1806</v>
      </c>
      <c r="B355">
        <v>37</v>
      </c>
      <c r="C355">
        <f t="shared" si="142"/>
        <v>37</v>
      </c>
      <c r="D355" t="s">
        <v>52</v>
      </c>
      <c r="E355" t="str">
        <f t="shared" si="161"/>
        <v>Travel_Rarely</v>
      </c>
      <c r="F355">
        <v>1319</v>
      </c>
      <c r="G355">
        <f t="shared" si="135"/>
        <v>1319</v>
      </c>
      <c r="H355" t="s">
        <v>67</v>
      </c>
      <c r="I355" t="str">
        <f t="shared" si="143"/>
        <v>Research &amp; Development</v>
      </c>
      <c r="J355">
        <v>6</v>
      </c>
      <c r="K355">
        <f t="shared" si="136"/>
        <v>6</v>
      </c>
      <c r="L355" t="s">
        <v>81</v>
      </c>
      <c r="M355" t="str">
        <f t="shared" si="144"/>
        <v>Bachelor</v>
      </c>
      <c r="N355" t="s">
        <v>79</v>
      </c>
      <c r="O355" t="str">
        <f t="shared" si="145"/>
        <v>Medical</v>
      </c>
      <c r="P355" t="s">
        <v>58</v>
      </c>
      <c r="Q355" t="str">
        <f t="shared" si="146"/>
        <v>High</v>
      </c>
      <c r="R355" t="s">
        <v>69</v>
      </c>
      <c r="S355" t="str">
        <f t="shared" si="147"/>
        <v>Male</v>
      </c>
      <c r="T355">
        <v>51</v>
      </c>
      <c r="U355">
        <f t="shared" si="137"/>
        <v>51</v>
      </c>
      <c r="V355" t="s">
        <v>60</v>
      </c>
      <c r="W355" t="str">
        <f t="shared" si="148"/>
        <v>Very High</v>
      </c>
      <c r="X355">
        <v>2</v>
      </c>
      <c r="Y355">
        <f t="shared" si="149"/>
        <v>2</v>
      </c>
      <c r="Z355" t="s">
        <v>70</v>
      </c>
      <c r="AA355" t="str">
        <f t="shared" si="150"/>
        <v>Research Scientist</v>
      </c>
      <c r="AB355" t="s">
        <v>64</v>
      </c>
      <c r="AC355" t="str">
        <f t="shared" si="151"/>
        <v>Low</v>
      </c>
      <c r="AD355" t="s">
        <v>83</v>
      </c>
      <c r="AE355" t="str">
        <f t="shared" si="152"/>
        <v>Divorced</v>
      </c>
      <c r="AF355">
        <v>5974</v>
      </c>
      <c r="AG355">
        <f t="shared" si="138"/>
        <v>5974</v>
      </c>
      <c r="AI355">
        <v>17001</v>
      </c>
      <c r="AJ355">
        <f t="shared" si="139"/>
        <v>17001</v>
      </c>
      <c r="AK355">
        <v>4</v>
      </c>
      <c r="AL355">
        <f t="shared" si="153"/>
        <v>4</v>
      </c>
      <c r="AM355" t="s">
        <v>62</v>
      </c>
      <c r="AN355" t="str">
        <f t="shared" si="154"/>
        <v>Yes</v>
      </c>
      <c r="AO355">
        <v>13</v>
      </c>
      <c r="AP355">
        <f t="shared" si="140"/>
        <v>13</v>
      </c>
      <c r="AQ355" t="s">
        <v>63</v>
      </c>
      <c r="AR355" t="str">
        <f t="shared" si="155"/>
        <v>Excellent</v>
      </c>
      <c r="AS355" t="s">
        <v>64</v>
      </c>
      <c r="AT355" t="str">
        <f t="shared" si="156"/>
        <v>Low</v>
      </c>
      <c r="AU355">
        <v>2</v>
      </c>
      <c r="AV355">
        <f t="shared" si="141"/>
        <v>2</v>
      </c>
      <c r="AW355" t="s">
        <v>74</v>
      </c>
      <c r="AX355" t="str">
        <f t="shared" si="157"/>
        <v>Better</v>
      </c>
      <c r="AY355" t="s">
        <v>72</v>
      </c>
      <c r="AZ355" t="str">
        <f t="shared" si="158"/>
        <v>No</v>
      </c>
      <c r="BA355">
        <f t="shared" si="159"/>
        <v>0</v>
      </c>
      <c r="BB355" t="str">
        <f t="shared" si="160"/>
        <v/>
      </c>
    </row>
    <row r="356" spans="1:54" x14ac:dyDescent="0.35">
      <c r="A356">
        <v>1807</v>
      </c>
      <c r="B356">
        <v>30</v>
      </c>
      <c r="C356">
        <f t="shared" si="142"/>
        <v>30</v>
      </c>
      <c r="D356" t="s">
        <v>86</v>
      </c>
      <c r="E356" t="str">
        <f t="shared" si="161"/>
        <v>Non-Travel</v>
      </c>
      <c r="F356">
        <v>641</v>
      </c>
      <c r="G356">
        <f t="shared" si="135"/>
        <v>641</v>
      </c>
      <c r="H356" t="s">
        <v>53</v>
      </c>
      <c r="I356" t="str">
        <f t="shared" si="143"/>
        <v>Sales</v>
      </c>
      <c r="J356">
        <v>25</v>
      </c>
      <c r="K356">
        <f t="shared" si="136"/>
        <v>25</v>
      </c>
      <c r="L356" t="s">
        <v>54</v>
      </c>
      <c r="M356" t="str">
        <f t="shared" si="144"/>
        <v>College</v>
      </c>
      <c r="N356" t="s">
        <v>93</v>
      </c>
      <c r="O356" t="str">
        <f t="shared" si="145"/>
        <v>Technical Degree</v>
      </c>
      <c r="P356" t="s">
        <v>76</v>
      </c>
      <c r="Q356" t="str">
        <f t="shared" si="146"/>
        <v>Ver High</v>
      </c>
      <c r="R356" t="s">
        <v>57</v>
      </c>
      <c r="S356" t="str">
        <f t="shared" si="147"/>
        <v>Female</v>
      </c>
      <c r="T356">
        <v>85</v>
      </c>
      <c r="U356">
        <f t="shared" si="137"/>
        <v>85</v>
      </c>
      <c r="V356" t="s">
        <v>58</v>
      </c>
      <c r="W356" t="str">
        <f t="shared" si="148"/>
        <v>High</v>
      </c>
      <c r="X356">
        <v>2</v>
      </c>
      <c r="Y356">
        <f t="shared" si="149"/>
        <v>2</v>
      </c>
      <c r="Z356" t="s">
        <v>59</v>
      </c>
      <c r="AA356" t="str">
        <f t="shared" si="150"/>
        <v>Sales Executive</v>
      </c>
      <c r="AB356" t="s">
        <v>58</v>
      </c>
      <c r="AC356" t="str">
        <f t="shared" si="151"/>
        <v>High</v>
      </c>
      <c r="AD356" t="s">
        <v>71</v>
      </c>
      <c r="AE356" t="str">
        <f t="shared" si="152"/>
        <v>Married</v>
      </c>
      <c r="AF356">
        <v>4736</v>
      </c>
      <c r="AG356">
        <f t="shared" si="138"/>
        <v>4736</v>
      </c>
      <c r="AI356">
        <v>6069</v>
      </c>
      <c r="AJ356">
        <f t="shared" si="139"/>
        <v>6069</v>
      </c>
      <c r="AK356">
        <v>7</v>
      </c>
      <c r="AL356">
        <f t="shared" si="153"/>
        <v>7</v>
      </c>
      <c r="AM356" t="s">
        <v>62</v>
      </c>
      <c r="AN356" t="str">
        <f t="shared" si="154"/>
        <v>Yes</v>
      </c>
      <c r="AO356">
        <v>12</v>
      </c>
      <c r="AP356">
        <f t="shared" si="140"/>
        <v>12</v>
      </c>
      <c r="AQ356" t="s">
        <v>63</v>
      </c>
      <c r="AR356" t="str">
        <f t="shared" si="155"/>
        <v>Excellent</v>
      </c>
      <c r="AS356" t="s">
        <v>56</v>
      </c>
      <c r="AT356" t="str">
        <f t="shared" si="156"/>
        <v>Medium</v>
      </c>
      <c r="AU356">
        <v>2</v>
      </c>
      <c r="AV356">
        <f t="shared" si="141"/>
        <v>2</v>
      </c>
      <c r="AW356" t="s">
        <v>92</v>
      </c>
      <c r="AX356" t="str">
        <f t="shared" si="157"/>
        <v>Best</v>
      </c>
      <c r="AY356" t="s">
        <v>72</v>
      </c>
      <c r="AZ356" t="str">
        <f t="shared" si="158"/>
        <v>No</v>
      </c>
      <c r="BA356">
        <f t="shared" si="159"/>
        <v>0</v>
      </c>
      <c r="BB356" t="str">
        <f t="shared" si="160"/>
        <v/>
      </c>
    </row>
    <row r="357" spans="1:54" x14ac:dyDescent="0.35">
      <c r="A357">
        <v>1808</v>
      </c>
      <c r="B357">
        <v>26</v>
      </c>
      <c r="C357">
        <f t="shared" si="142"/>
        <v>26</v>
      </c>
      <c r="D357" t="s">
        <v>52</v>
      </c>
      <c r="E357" t="str">
        <f t="shared" si="161"/>
        <v>Travel_Rarely</v>
      </c>
      <c r="F357">
        <v>933</v>
      </c>
      <c r="G357">
        <f t="shared" si="135"/>
        <v>933</v>
      </c>
      <c r="H357" t="s">
        <v>53</v>
      </c>
      <c r="I357" t="str">
        <f t="shared" si="143"/>
        <v>Sales</v>
      </c>
      <c r="J357">
        <v>1</v>
      </c>
      <c r="K357">
        <f t="shared" si="136"/>
        <v>1</v>
      </c>
      <c r="L357" t="s">
        <v>81</v>
      </c>
      <c r="M357" t="str">
        <f t="shared" si="144"/>
        <v>Bachelor</v>
      </c>
      <c r="N357" t="s">
        <v>55</v>
      </c>
      <c r="O357" t="str">
        <f t="shared" si="145"/>
        <v>Life Sciences</v>
      </c>
      <c r="P357" t="s">
        <v>58</v>
      </c>
      <c r="Q357" t="str">
        <f t="shared" si="146"/>
        <v>High</v>
      </c>
      <c r="R357" t="s">
        <v>69</v>
      </c>
      <c r="S357" t="str">
        <f t="shared" si="147"/>
        <v>Male</v>
      </c>
      <c r="T357">
        <v>57</v>
      </c>
      <c r="U357">
        <f t="shared" si="137"/>
        <v>57</v>
      </c>
      <c r="V357" t="s">
        <v>58</v>
      </c>
      <c r="W357" t="str">
        <f t="shared" si="148"/>
        <v>High</v>
      </c>
      <c r="X357">
        <v>2</v>
      </c>
      <c r="Y357">
        <f t="shared" si="149"/>
        <v>2</v>
      </c>
      <c r="Z357" t="s">
        <v>59</v>
      </c>
      <c r="AA357" t="str">
        <f t="shared" si="150"/>
        <v>Sales Executive</v>
      </c>
      <c r="AB357" t="s">
        <v>58</v>
      </c>
      <c r="AC357" t="str">
        <f t="shared" si="151"/>
        <v>High</v>
      </c>
      <c r="AD357" t="s">
        <v>71</v>
      </c>
      <c r="AE357" t="str">
        <f t="shared" si="152"/>
        <v>Married</v>
      </c>
      <c r="AF357">
        <v>5296</v>
      </c>
      <c r="AG357">
        <f t="shared" si="138"/>
        <v>5296</v>
      </c>
      <c r="AI357">
        <v>20156</v>
      </c>
      <c r="AJ357">
        <f t="shared" si="139"/>
        <v>20156</v>
      </c>
      <c r="AK357">
        <v>1</v>
      </c>
      <c r="AL357">
        <f t="shared" si="153"/>
        <v>1</v>
      </c>
      <c r="AM357" t="s">
        <v>72</v>
      </c>
      <c r="AN357" t="str">
        <f t="shared" si="154"/>
        <v>No</v>
      </c>
      <c r="AO357">
        <v>17</v>
      </c>
      <c r="AP357">
        <f t="shared" si="140"/>
        <v>17</v>
      </c>
      <c r="AQ357" t="s">
        <v>63</v>
      </c>
      <c r="AR357" t="str">
        <f t="shared" si="155"/>
        <v>Excellent</v>
      </c>
      <c r="AS357" t="s">
        <v>56</v>
      </c>
      <c r="AT357" t="str">
        <f t="shared" si="156"/>
        <v>Medium</v>
      </c>
      <c r="AU357">
        <v>3</v>
      </c>
      <c r="AV357">
        <f t="shared" si="141"/>
        <v>3</v>
      </c>
      <c r="AW357" t="s">
        <v>74</v>
      </c>
      <c r="AX357" t="str">
        <f t="shared" si="157"/>
        <v>Better</v>
      </c>
      <c r="AY357" t="s">
        <v>72</v>
      </c>
      <c r="AZ357" t="str">
        <f t="shared" si="158"/>
        <v>No</v>
      </c>
      <c r="BA357">
        <f t="shared" si="159"/>
        <v>0</v>
      </c>
      <c r="BB357" t="str">
        <f t="shared" si="160"/>
        <v/>
      </c>
    </row>
    <row r="358" spans="1:54" x14ac:dyDescent="0.35">
      <c r="A358">
        <v>1809</v>
      </c>
      <c r="B358">
        <v>42</v>
      </c>
      <c r="C358">
        <f t="shared" si="142"/>
        <v>42</v>
      </c>
      <c r="D358" t="s">
        <v>52</v>
      </c>
      <c r="E358" t="str">
        <f t="shared" si="161"/>
        <v>Travel_Rarely</v>
      </c>
      <c r="F358">
        <v>1332</v>
      </c>
      <c r="G358">
        <f t="shared" si="135"/>
        <v>1332</v>
      </c>
      <c r="H358" t="s">
        <v>67</v>
      </c>
      <c r="I358" t="str">
        <f t="shared" si="143"/>
        <v>Research &amp; Development</v>
      </c>
      <c r="J358">
        <v>2</v>
      </c>
      <c r="K358">
        <f t="shared" si="136"/>
        <v>2</v>
      </c>
      <c r="L358" t="s">
        <v>78</v>
      </c>
      <c r="M358" t="str">
        <f t="shared" si="144"/>
        <v>Master</v>
      </c>
      <c r="N358" t="s">
        <v>75</v>
      </c>
      <c r="O358" t="str">
        <f t="shared" si="145"/>
        <v>Other</v>
      </c>
      <c r="P358" t="s">
        <v>64</v>
      </c>
      <c r="Q358" t="str">
        <f t="shared" si="146"/>
        <v>Low</v>
      </c>
      <c r="R358" t="s">
        <v>69</v>
      </c>
      <c r="S358" t="str">
        <f t="shared" si="147"/>
        <v>Male</v>
      </c>
      <c r="T358">
        <v>98</v>
      </c>
      <c r="U358">
        <f t="shared" si="137"/>
        <v>98</v>
      </c>
      <c r="V358" t="s">
        <v>56</v>
      </c>
      <c r="W358" t="str">
        <f t="shared" si="148"/>
        <v>Medium</v>
      </c>
      <c r="X358">
        <v>2</v>
      </c>
      <c r="Y358">
        <f t="shared" si="149"/>
        <v>2</v>
      </c>
      <c r="Z358" t="s">
        <v>85</v>
      </c>
      <c r="AA358" t="str">
        <f t="shared" si="150"/>
        <v>Healthcare Representative</v>
      </c>
      <c r="AB358" t="s">
        <v>60</v>
      </c>
      <c r="AC358" t="str">
        <f t="shared" si="151"/>
        <v>Very High</v>
      </c>
      <c r="AD358" t="s">
        <v>61</v>
      </c>
      <c r="AE358" t="str">
        <f t="shared" si="152"/>
        <v>Single</v>
      </c>
      <c r="AF358">
        <v>6781</v>
      </c>
      <c r="AG358">
        <f t="shared" si="138"/>
        <v>6781</v>
      </c>
      <c r="AI358">
        <v>17078</v>
      </c>
      <c r="AJ358">
        <f t="shared" si="139"/>
        <v>17078</v>
      </c>
      <c r="AK358">
        <v>3</v>
      </c>
      <c r="AL358">
        <f t="shared" si="153"/>
        <v>3</v>
      </c>
      <c r="AM358" t="s">
        <v>72</v>
      </c>
      <c r="AN358" t="str">
        <f t="shared" si="154"/>
        <v>No</v>
      </c>
      <c r="AO358">
        <v>23</v>
      </c>
      <c r="AP358">
        <f t="shared" si="140"/>
        <v>23</v>
      </c>
      <c r="AQ358" t="s">
        <v>73</v>
      </c>
      <c r="AR358" t="str">
        <f t="shared" si="155"/>
        <v>Outstanding</v>
      </c>
      <c r="AS358" t="s">
        <v>56</v>
      </c>
      <c r="AT358" t="str">
        <f t="shared" si="156"/>
        <v>Medium</v>
      </c>
      <c r="AU358">
        <v>6</v>
      </c>
      <c r="AV358">
        <f t="shared" si="141"/>
        <v>6</v>
      </c>
      <c r="AW358" t="s">
        <v>74</v>
      </c>
      <c r="AX358" t="str">
        <f t="shared" si="157"/>
        <v>Better</v>
      </c>
      <c r="AY358" t="s">
        <v>72</v>
      </c>
      <c r="AZ358" t="str">
        <f t="shared" si="158"/>
        <v>No</v>
      </c>
      <c r="BA358">
        <f t="shared" si="159"/>
        <v>0</v>
      </c>
      <c r="BB358" t="str">
        <f t="shared" si="160"/>
        <v/>
      </c>
    </row>
    <row r="359" spans="1:54" x14ac:dyDescent="0.35">
      <c r="A359">
        <v>1810</v>
      </c>
      <c r="B359">
        <v>21</v>
      </c>
      <c r="C359">
        <f t="shared" si="142"/>
        <v>21</v>
      </c>
      <c r="D359" t="s">
        <v>66</v>
      </c>
      <c r="E359" t="str">
        <f t="shared" si="161"/>
        <v>Travel_Frequently</v>
      </c>
      <c r="F359">
        <v>756</v>
      </c>
      <c r="G359">
        <f t="shared" si="135"/>
        <v>756</v>
      </c>
      <c r="H359" t="s">
        <v>53</v>
      </c>
      <c r="I359" t="str">
        <f t="shared" si="143"/>
        <v>Sales</v>
      </c>
      <c r="J359">
        <v>1</v>
      </c>
      <c r="K359">
        <f t="shared" si="136"/>
        <v>1</v>
      </c>
      <c r="L359" t="s">
        <v>68</v>
      </c>
      <c r="M359" t="str">
        <f t="shared" si="144"/>
        <v>Below College</v>
      </c>
      <c r="N359" t="s">
        <v>93</v>
      </c>
      <c r="O359" t="str">
        <f t="shared" si="145"/>
        <v>Technical Degree</v>
      </c>
      <c r="P359" t="s">
        <v>64</v>
      </c>
      <c r="Q359" t="str">
        <f t="shared" si="146"/>
        <v>Low</v>
      </c>
      <c r="R359" t="s">
        <v>57</v>
      </c>
      <c r="S359" t="str">
        <f t="shared" si="147"/>
        <v>Female</v>
      </c>
      <c r="T359">
        <v>99</v>
      </c>
      <c r="U359">
        <f t="shared" si="137"/>
        <v>99</v>
      </c>
      <c r="V359" t="s">
        <v>56</v>
      </c>
      <c r="W359" t="str">
        <f t="shared" si="148"/>
        <v>Medium</v>
      </c>
      <c r="X359">
        <v>1</v>
      </c>
      <c r="Y359">
        <f t="shared" si="149"/>
        <v>1</v>
      </c>
      <c r="Z359" t="s">
        <v>88</v>
      </c>
      <c r="AA359" t="str">
        <f t="shared" si="150"/>
        <v>Sales Representative</v>
      </c>
      <c r="AB359" t="s">
        <v>56</v>
      </c>
      <c r="AC359" t="str">
        <f t="shared" si="151"/>
        <v>Medium</v>
      </c>
      <c r="AD359" t="s">
        <v>61</v>
      </c>
      <c r="AE359" t="str">
        <f t="shared" si="152"/>
        <v>Single</v>
      </c>
      <c r="AF359">
        <v>2174</v>
      </c>
      <c r="AG359">
        <f t="shared" si="138"/>
        <v>2174</v>
      </c>
      <c r="AI359">
        <v>9150</v>
      </c>
      <c r="AJ359">
        <f t="shared" si="139"/>
        <v>9150</v>
      </c>
      <c r="AK359">
        <v>1</v>
      </c>
      <c r="AL359">
        <f t="shared" si="153"/>
        <v>1</v>
      </c>
      <c r="AM359" t="s">
        <v>62</v>
      </c>
      <c r="AN359" t="str">
        <f t="shared" si="154"/>
        <v>Yes</v>
      </c>
      <c r="AO359">
        <v>11</v>
      </c>
      <c r="AP359">
        <f t="shared" si="140"/>
        <v>11</v>
      </c>
      <c r="AQ359" t="s">
        <v>63</v>
      </c>
      <c r="AR359" t="str">
        <f t="shared" si="155"/>
        <v>Excellent</v>
      </c>
      <c r="AS359" t="s">
        <v>58</v>
      </c>
      <c r="AT359" t="str">
        <f t="shared" si="156"/>
        <v>High</v>
      </c>
      <c r="AU359">
        <v>3</v>
      </c>
      <c r="AV359">
        <f t="shared" si="141"/>
        <v>3</v>
      </c>
      <c r="AW359" t="s">
        <v>74</v>
      </c>
      <c r="AX359" t="str">
        <f t="shared" si="157"/>
        <v>Better</v>
      </c>
      <c r="AY359" t="s">
        <v>62</v>
      </c>
      <c r="AZ359" t="str">
        <f t="shared" si="158"/>
        <v>Yes</v>
      </c>
      <c r="BA359">
        <f t="shared" si="159"/>
        <v>1</v>
      </c>
      <c r="BB359">
        <f t="shared" si="160"/>
        <v>1</v>
      </c>
    </row>
    <row r="360" spans="1:54" x14ac:dyDescent="0.35">
      <c r="A360">
        <v>1811</v>
      </c>
      <c r="B360">
        <v>36</v>
      </c>
      <c r="C360">
        <f t="shared" si="142"/>
        <v>36</v>
      </c>
      <c r="D360" t="s">
        <v>86</v>
      </c>
      <c r="E360" t="str">
        <f t="shared" si="161"/>
        <v>Non-Travel</v>
      </c>
      <c r="F360">
        <v>845</v>
      </c>
      <c r="G360">
        <f t="shared" si="135"/>
        <v>845</v>
      </c>
      <c r="H360" t="s">
        <v>53</v>
      </c>
      <c r="I360" t="str">
        <f t="shared" si="143"/>
        <v>Sales</v>
      </c>
      <c r="J360">
        <v>1</v>
      </c>
      <c r="K360">
        <f t="shared" si="136"/>
        <v>1</v>
      </c>
      <c r="L360" t="s">
        <v>94</v>
      </c>
      <c r="M360" t="str">
        <f t="shared" si="144"/>
        <v>Doctor</v>
      </c>
      <c r="N360" t="s">
        <v>79</v>
      </c>
      <c r="O360" t="str">
        <f t="shared" si="145"/>
        <v>Medical</v>
      </c>
      <c r="P360" t="s">
        <v>76</v>
      </c>
      <c r="Q360" t="str">
        <f t="shared" si="146"/>
        <v>Ver High</v>
      </c>
      <c r="R360" t="s">
        <v>57</v>
      </c>
      <c r="S360" t="str">
        <f t="shared" si="147"/>
        <v>Female</v>
      </c>
      <c r="T360">
        <v>45</v>
      </c>
      <c r="U360">
        <f t="shared" si="137"/>
        <v>45</v>
      </c>
      <c r="V360" t="s">
        <v>58</v>
      </c>
      <c r="W360" t="str">
        <f t="shared" si="148"/>
        <v>High</v>
      </c>
      <c r="X360">
        <v>2</v>
      </c>
      <c r="Y360">
        <f t="shared" si="149"/>
        <v>2</v>
      </c>
      <c r="Z360" t="s">
        <v>59</v>
      </c>
      <c r="AA360" t="str">
        <f t="shared" si="150"/>
        <v>Sales Executive</v>
      </c>
      <c r="AB360" t="s">
        <v>60</v>
      </c>
      <c r="AC360" t="str">
        <f t="shared" si="151"/>
        <v>Very High</v>
      </c>
      <c r="AD360" t="s">
        <v>61</v>
      </c>
      <c r="AE360" t="str">
        <f t="shared" si="152"/>
        <v>Single</v>
      </c>
      <c r="AF360">
        <v>6653</v>
      </c>
      <c r="AG360">
        <f t="shared" si="138"/>
        <v>6653</v>
      </c>
      <c r="AI360">
        <v>15276</v>
      </c>
      <c r="AJ360">
        <f t="shared" si="139"/>
        <v>15276</v>
      </c>
      <c r="AK360">
        <v>4</v>
      </c>
      <c r="AL360">
        <f t="shared" si="153"/>
        <v>4</v>
      </c>
      <c r="AM360" t="s">
        <v>72</v>
      </c>
      <c r="AN360" t="str">
        <f t="shared" si="154"/>
        <v>No</v>
      </c>
      <c r="AO360">
        <v>15</v>
      </c>
      <c r="AP360">
        <f t="shared" si="140"/>
        <v>15</v>
      </c>
      <c r="AQ360" t="s">
        <v>63</v>
      </c>
      <c r="AR360" t="str">
        <f t="shared" si="155"/>
        <v>Excellent</v>
      </c>
      <c r="AS360" t="s">
        <v>56</v>
      </c>
      <c r="AT360" t="str">
        <f t="shared" si="156"/>
        <v>Medium</v>
      </c>
      <c r="AU360">
        <v>6</v>
      </c>
      <c r="AV360">
        <f t="shared" si="141"/>
        <v>6</v>
      </c>
      <c r="AW360" t="s">
        <v>74</v>
      </c>
      <c r="AX360" t="str">
        <f t="shared" si="157"/>
        <v>Better</v>
      </c>
      <c r="AY360" t="s">
        <v>72</v>
      </c>
      <c r="AZ360" t="str">
        <f t="shared" si="158"/>
        <v>No</v>
      </c>
      <c r="BA360">
        <f t="shared" si="159"/>
        <v>0</v>
      </c>
      <c r="BB360" t="str">
        <f t="shared" si="160"/>
        <v/>
      </c>
    </row>
    <row r="361" spans="1:54" x14ac:dyDescent="0.35">
      <c r="A361">
        <v>1812</v>
      </c>
      <c r="B361">
        <v>36</v>
      </c>
      <c r="C361">
        <f t="shared" si="142"/>
        <v>36</v>
      </c>
      <c r="D361" t="s">
        <v>66</v>
      </c>
      <c r="E361" t="str">
        <f t="shared" si="161"/>
        <v>Travel_Frequently</v>
      </c>
      <c r="F361">
        <v>541</v>
      </c>
      <c r="G361">
        <f t="shared" si="135"/>
        <v>541</v>
      </c>
      <c r="H361" t="s">
        <v>53</v>
      </c>
      <c r="I361" t="str">
        <f t="shared" si="143"/>
        <v>Sales</v>
      </c>
      <c r="J361">
        <v>3</v>
      </c>
      <c r="K361">
        <f t="shared" si="136"/>
        <v>3</v>
      </c>
      <c r="L361" t="s">
        <v>78</v>
      </c>
      <c r="M361" t="str">
        <f t="shared" si="144"/>
        <v>Master</v>
      </c>
      <c r="N361" t="s">
        <v>79</v>
      </c>
      <c r="O361" t="str">
        <f t="shared" si="145"/>
        <v>Medical</v>
      </c>
      <c r="P361" t="s">
        <v>64</v>
      </c>
      <c r="Q361" t="str">
        <f t="shared" si="146"/>
        <v>Low</v>
      </c>
      <c r="R361" t="s">
        <v>69</v>
      </c>
      <c r="S361" t="str">
        <f t="shared" si="147"/>
        <v>Male</v>
      </c>
      <c r="T361">
        <v>48</v>
      </c>
      <c r="U361">
        <f t="shared" si="137"/>
        <v>48</v>
      </c>
      <c r="V361" t="s">
        <v>56</v>
      </c>
      <c r="W361" t="str">
        <f t="shared" si="148"/>
        <v>Medium</v>
      </c>
      <c r="X361">
        <v>3</v>
      </c>
      <c r="Y361">
        <f t="shared" si="149"/>
        <v>3</v>
      </c>
      <c r="Z361" t="s">
        <v>59</v>
      </c>
      <c r="AA361" t="str">
        <f t="shared" si="150"/>
        <v>Sales Executive</v>
      </c>
      <c r="AB361" t="s">
        <v>60</v>
      </c>
      <c r="AC361" t="str">
        <f t="shared" si="151"/>
        <v>Very High</v>
      </c>
      <c r="AD361" t="s">
        <v>71</v>
      </c>
      <c r="AE361" t="str">
        <f t="shared" si="152"/>
        <v>Married</v>
      </c>
      <c r="AF361">
        <v>9699</v>
      </c>
      <c r="AG361">
        <f t="shared" si="138"/>
        <v>9699</v>
      </c>
      <c r="AI361">
        <v>7246</v>
      </c>
      <c r="AJ361">
        <f t="shared" si="139"/>
        <v>7246</v>
      </c>
      <c r="AK361">
        <v>4</v>
      </c>
      <c r="AL361">
        <f t="shared" si="153"/>
        <v>4</v>
      </c>
      <c r="AM361" t="s">
        <v>72</v>
      </c>
      <c r="AN361" t="str">
        <f t="shared" si="154"/>
        <v>No</v>
      </c>
      <c r="AO361">
        <v>11</v>
      </c>
      <c r="AP361">
        <f t="shared" si="140"/>
        <v>11</v>
      </c>
      <c r="AQ361" t="s">
        <v>63</v>
      </c>
      <c r="AR361" t="str">
        <f t="shared" si="155"/>
        <v>Excellent</v>
      </c>
      <c r="AS361" t="s">
        <v>64</v>
      </c>
      <c r="AT361" t="str">
        <f t="shared" si="156"/>
        <v>Low</v>
      </c>
      <c r="AU361">
        <v>2</v>
      </c>
      <c r="AV361">
        <f t="shared" si="141"/>
        <v>2</v>
      </c>
      <c r="AW361" t="s">
        <v>74</v>
      </c>
      <c r="AX361" t="str">
        <f t="shared" si="157"/>
        <v>Better</v>
      </c>
      <c r="AY361" t="s">
        <v>72</v>
      </c>
      <c r="AZ361" t="str">
        <f t="shared" si="158"/>
        <v>No</v>
      </c>
      <c r="BA361">
        <f t="shared" si="159"/>
        <v>0</v>
      </c>
      <c r="BB361" t="str">
        <f t="shared" si="160"/>
        <v/>
      </c>
    </row>
    <row r="362" spans="1:54" x14ac:dyDescent="0.35">
      <c r="A362">
        <v>1813</v>
      </c>
      <c r="B362">
        <v>57</v>
      </c>
      <c r="C362">
        <f t="shared" si="142"/>
        <v>57</v>
      </c>
      <c r="D362" t="s">
        <v>52</v>
      </c>
      <c r="E362" t="str">
        <f t="shared" si="161"/>
        <v>Travel_Rarely</v>
      </c>
      <c r="F362">
        <v>593</v>
      </c>
      <c r="G362">
        <f t="shared" si="135"/>
        <v>593</v>
      </c>
      <c r="H362" t="s">
        <v>67</v>
      </c>
      <c r="I362" t="str">
        <f t="shared" si="143"/>
        <v>Research &amp; Development</v>
      </c>
      <c r="J362">
        <v>1</v>
      </c>
      <c r="K362">
        <f t="shared" si="136"/>
        <v>1</v>
      </c>
      <c r="L362" t="s">
        <v>78</v>
      </c>
      <c r="M362" t="str">
        <f t="shared" si="144"/>
        <v>Master</v>
      </c>
      <c r="N362" t="s">
        <v>79</v>
      </c>
      <c r="O362" t="str">
        <f t="shared" si="145"/>
        <v>Medical</v>
      </c>
      <c r="P362" t="s">
        <v>76</v>
      </c>
      <c r="Q362" t="str">
        <f t="shared" si="146"/>
        <v>Ver High</v>
      </c>
      <c r="R362" t="s">
        <v>69</v>
      </c>
      <c r="S362" t="str">
        <f t="shared" si="147"/>
        <v>Male</v>
      </c>
      <c r="T362">
        <v>88</v>
      </c>
      <c r="U362">
        <f t="shared" si="137"/>
        <v>88</v>
      </c>
      <c r="V362" t="s">
        <v>58</v>
      </c>
      <c r="W362" t="str">
        <f t="shared" si="148"/>
        <v>High</v>
      </c>
      <c r="X362">
        <v>2</v>
      </c>
      <c r="Y362">
        <f t="shared" si="149"/>
        <v>2</v>
      </c>
      <c r="Z362" t="s">
        <v>85</v>
      </c>
      <c r="AA362" t="str">
        <f t="shared" si="150"/>
        <v>Healthcare Representative</v>
      </c>
      <c r="AB362" t="s">
        <v>58</v>
      </c>
      <c r="AC362" t="str">
        <f t="shared" si="151"/>
        <v>High</v>
      </c>
      <c r="AD362" t="s">
        <v>71</v>
      </c>
      <c r="AE362" t="str">
        <f t="shared" si="152"/>
        <v>Married</v>
      </c>
      <c r="AF362">
        <v>6755</v>
      </c>
      <c r="AG362">
        <f t="shared" si="138"/>
        <v>6755</v>
      </c>
      <c r="AI362">
        <v>2967</v>
      </c>
      <c r="AJ362">
        <f t="shared" si="139"/>
        <v>2967</v>
      </c>
      <c r="AK362">
        <v>2</v>
      </c>
      <c r="AL362">
        <f t="shared" si="153"/>
        <v>2</v>
      </c>
      <c r="AM362" t="s">
        <v>72</v>
      </c>
      <c r="AN362" t="str">
        <f t="shared" si="154"/>
        <v>No</v>
      </c>
      <c r="AO362">
        <v>11</v>
      </c>
      <c r="AP362">
        <f t="shared" si="140"/>
        <v>11</v>
      </c>
      <c r="AQ362" t="s">
        <v>63</v>
      </c>
      <c r="AR362" t="str">
        <f t="shared" si="155"/>
        <v>Excellent</v>
      </c>
      <c r="AS362" t="s">
        <v>58</v>
      </c>
      <c r="AT362" t="str">
        <f t="shared" si="156"/>
        <v>High</v>
      </c>
      <c r="AU362">
        <v>2</v>
      </c>
      <c r="AV362">
        <f t="shared" si="141"/>
        <v>2</v>
      </c>
      <c r="AW362" t="s">
        <v>74</v>
      </c>
      <c r="AX362" t="str">
        <f t="shared" si="157"/>
        <v>Better</v>
      </c>
      <c r="AY362" t="s">
        <v>72</v>
      </c>
      <c r="AZ362" t="str">
        <f t="shared" si="158"/>
        <v>No</v>
      </c>
      <c r="BA362">
        <f t="shared" si="159"/>
        <v>0</v>
      </c>
      <c r="BB362" t="str">
        <f t="shared" si="160"/>
        <v/>
      </c>
    </row>
    <row r="363" spans="1:54" x14ac:dyDescent="0.35">
      <c r="A363">
        <v>1814</v>
      </c>
      <c r="B363">
        <v>40</v>
      </c>
      <c r="C363">
        <f t="shared" si="142"/>
        <v>40</v>
      </c>
      <c r="D363" t="s">
        <v>52</v>
      </c>
      <c r="E363" t="str">
        <f t="shared" si="161"/>
        <v>Travel_Rarely</v>
      </c>
      <c r="F363">
        <v>1171</v>
      </c>
      <c r="G363">
        <f t="shared" si="135"/>
        <v>1171</v>
      </c>
      <c r="H363" t="s">
        <v>67</v>
      </c>
      <c r="I363" t="str">
        <f t="shared" si="143"/>
        <v>Research &amp; Development</v>
      </c>
      <c r="J363">
        <v>10</v>
      </c>
      <c r="K363">
        <f t="shared" si="136"/>
        <v>10</v>
      </c>
      <c r="L363" t="s">
        <v>78</v>
      </c>
      <c r="M363" t="str">
        <f t="shared" si="144"/>
        <v>Master</v>
      </c>
      <c r="N363" t="s">
        <v>55</v>
      </c>
      <c r="O363" t="str">
        <f t="shared" si="145"/>
        <v>Life Sciences</v>
      </c>
      <c r="P363" t="s">
        <v>76</v>
      </c>
      <c r="Q363" t="str">
        <f t="shared" si="146"/>
        <v>Ver High</v>
      </c>
      <c r="R363" t="s">
        <v>57</v>
      </c>
      <c r="S363" t="str">
        <f t="shared" si="147"/>
        <v>Female</v>
      </c>
      <c r="T363">
        <v>46</v>
      </c>
      <c r="U363">
        <f t="shared" si="137"/>
        <v>46</v>
      </c>
      <c r="V363" t="s">
        <v>60</v>
      </c>
      <c r="W363" t="str">
        <f t="shared" si="148"/>
        <v>Very High</v>
      </c>
      <c r="X363">
        <v>1</v>
      </c>
      <c r="Y363">
        <f t="shared" si="149"/>
        <v>1</v>
      </c>
      <c r="Z363" t="s">
        <v>77</v>
      </c>
      <c r="AA363" t="str">
        <f t="shared" si="150"/>
        <v>Laboratory Technician</v>
      </c>
      <c r="AB363" t="s">
        <v>58</v>
      </c>
      <c r="AC363" t="str">
        <f t="shared" si="151"/>
        <v>High</v>
      </c>
      <c r="AD363" t="s">
        <v>71</v>
      </c>
      <c r="AE363" t="str">
        <f t="shared" si="152"/>
        <v>Married</v>
      </c>
      <c r="AF363">
        <v>2213</v>
      </c>
      <c r="AG363">
        <f t="shared" si="138"/>
        <v>2213</v>
      </c>
      <c r="AI363">
        <v>22495</v>
      </c>
      <c r="AJ363">
        <f t="shared" si="139"/>
        <v>22495</v>
      </c>
      <c r="AK363">
        <v>3</v>
      </c>
      <c r="AL363">
        <f t="shared" si="153"/>
        <v>3</v>
      </c>
      <c r="AM363" t="s">
        <v>62</v>
      </c>
      <c r="AN363" t="str">
        <f t="shared" si="154"/>
        <v>Yes</v>
      </c>
      <c r="AO363">
        <v>13</v>
      </c>
      <c r="AP363">
        <f t="shared" si="140"/>
        <v>13</v>
      </c>
      <c r="AQ363" t="s">
        <v>63</v>
      </c>
      <c r="AR363" t="str">
        <f t="shared" si="155"/>
        <v>Excellent</v>
      </c>
      <c r="AS363" t="s">
        <v>58</v>
      </c>
      <c r="AT363" t="str">
        <f t="shared" si="156"/>
        <v>High</v>
      </c>
      <c r="AU363">
        <v>3</v>
      </c>
      <c r="AV363">
        <f t="shared" si="141"/>
        <v>3</v>
      </c>
      <c r="AW363" t="s">
        <v>74</v>
      </c>
      <c r="AX363" t="str">
        <f t="shared" si="157"/>
        <v>Better</v>
      </c>
      <c r="AY363" t="s">
        <v>72</v>
      </c>
      <c r="AZ363" t="str">
        <f t="shared" si="158"/>
        <v>No</v>
      </c>
      <c r="BA363">
        <f t="shared" si="159"/>
        <v>0</v>
      </c>
      <c r="BB363" t="str">
        <f t="shared" si="160"/>
        <v/>
      </c>
    </row>
    <row r="364" spans="1:54" x14ac:dyDescent="0.35">
      <c r="A364">
        <v>1815</v>
      </c>
      <c r="B364">
        <v>21</v>
      </c>
      <c r="C364">
        <f t="shared" si="142"/>
        <v>21</v>
      </c>
      <c r="D364" t="s">
        <v>86</v>
      </c>
      <c r="E364" t="str">
        <f t="shared" si="161"/>
        <v>Non-Travel</v>
      </c>
      <c r="F364">
        <v>895</v>
      </c>
      <c r="G364">
        <f t="shared" si="135"/>
        <v>895</v>
      </c>
      <c r="H364" t="s">
        <v>53</v>
      </c>
      <c r="I364" t="str">
        <f t="shared" si="143"/>
        <v>Sales</v>
      </c>
      <c r="J364">
        <v>9</v>
      </c>
      <c r="K364">
        <f t="shared" si="136"/>
        <v>9</v>
      </c>
      <c r="L364" t="s">
        <v>54</v>
      </c>
      <c r="M364" t="str">
        <f t="shared" si="144"/>
        <v>College</v>
      </c>
      <c r="N364" t="s">
        <v>79</v>
      </c>
      <c r="O364" t="str">
        <f t="shared" si="145"/>
        <v>Medical</v>
      </c>
      <c r="P364" t="s">
        <v>64</v>
      </c>
      <c r="Q364" t="str">
        <f t="shared" si="146"/>
        <v>Low</v>
      </c>
      <c r="R364" t="s">
        <v>69</v>
      </c>
      <c r="S364" t="str">
        <f t="shared" si="147"/>
        <v>Male</v>
      </c>
      <c r="T364">
        <v>39</v>
      </c>
      <c r="U364">
        <f t="shared" si="137"/>
        <v>39</v>
      </c>
      <c r="V364" t="s">
        <v>58</v>
      </c>
      <c r="W364" t="str">
        <f t="shared" si="148"/>
        <v>High</v>
      </c>
      <c r="X364">
        <v>1</v>
      </c>
      <c r="Y364">
        <f t="shared" si="149"/>
        <v>1</v>
      </c>
      <c r="Z364" t="s">
        <v>88</v>
      </c>
      <c r="AA364" t="str">
        <f t="shared" si="150"/>
        <v>Sales Representative</v>
      </c>
      <c r="AB364" t="s">
        <v>60</v>
      </c>
      <c r="AC364" t="str">
        <f t="shared" si="151"/>
        <v>Very High</v>
      </c>
      <c r="AD364" t="s">
        <v>61</v>
      </c>
      <c r="AE364" t="str">
        <f t="shared" si="152"/>
        <v>Single</v>
      </c>
      <c r="AF364">
        <v>2610</v>
      </c>
      <c r="AG364">
        <f t="shared" si="138"/>
        <v>2610</v>
      </c>
      <c r="AI364">
        <v>2851</v>
      </c>
      <c r="AJ364">
        <f t="shared" si="139"/>
        <v>2851</v>
      </c>
      <c r="AK364">
        <v>1</v>
      </c>
      <c r="AL364">
        <f t="shared" si="153"/>
        <v>1</v>
      </c>
      <c r="AM364" t="s">
        <v>72</v>
      </c>
      <c r="AN364" t="str">
        <f t="shared" si="154"/>
        <v>No</v>
      </c>
      <c r="AO364">
        <v>24</v>
      </c>
      <c r="AP364">
        <f t="shared" si="140"/>
        <v>24</v>
      </c>
      <c r="AQ364" t="s">
        <v>73</v>
      </c>
      <c r="AR364" t="str">
        <f t="shared" si="155"/>
        <v>Outstanding</v>
      </c>
      <c r="AS364" t="s">
        <v>58</v>
      </c>
      <c r="AT364" t="str">
        <f t="shared" si="156"/>
        <v>High</v>
      </c>
      <c r="AU364">
        <v>3</v>
      </c>
      <c r="AV364">
        <f t="shared" si="141"/>
        <v>3</v>
      </c>
      <c r="AW364" t="s">
        <v>80</v>
      </c>
      <c r="AX364" t="str">
        <f t="shared" si="157"/>
        <v>Good</v>
      </c>
      <c r="AY364" t="s">
        <v>72</v>
      </c>
      <c r="AZ364" t="str">
        <f t="shared" si="158"/>
        <v>No</v>
      </c>
      <c r="BA364">
        <f t="shared" si="159"/>
        <v>0</v>
      </c>
      <c r="BB364" t="str">
        <f t="shared" si="160"/>
        <v/>
      </c>
    </row>
    <row r="365" spans="1:54" x14ac:dyDescent="0.35">
      <c r="A365">
        <v>1816</v>
      </c>
      <c r="B365">
        <v>33</v>
      </c>
      <c r="C365">
        <f t="shared" si="142"/>
        <v>33</v>
      </c>
      <c r="D365" t="s">
        <v>52</v>
      </c>
      <c r="E365" t="str">
        <f t="shared" si="161"/>
        <v>Travel_Rarely</v>
      </c>
      <c r="F365">
        <v>350</v>
      </c>
      <c r="G365">
        <f t="shared" si="135"/>
        <v>350</v>
      </c>
      <c r="H365" t="s">
        <v>53</v>
      </c>
      <c r="I365" t="str">
        <f t="shared" si="143"/>
        <v>Sales</v>
      </c>
      <c r="J365">
        <v>5</v>
      </c>
      <c r="K365">
        <f t="shared" si="136"/>
        <v>5</v>
      </c>
      <c r="L365" t="s">
        <v>81</v>
      </c>
      <c r="M365" t="str">
        <f t="shared" si="144"/>
        <v>Bachelor</v>
      </c>
      <c r="N365" t="s">
        <v>90</v>
      </c>
      <c r="O365" t="str">
        <f t="shared" si="145"/>
        <v>Marketing</v>
      </c>
      <c r="P365" t="s">
        <v>76</v>
      </c>
      <c r="Q365" t="str">
        <f t="shared" si="146"/>
        <v>Ver High</v>
      </c>
      <c r="R365" t="s">
        <v>57</v>
      </c>
      <c r="S365" t="str">
        <f t="shared" si="147"/>
        <v>Female</v>
      </c>
      <c r="T365">
        <v>34</v>
      </c>
      <c r="U365">
        <f t="shared" si="137"/>
        <v>34</v>
      </c>
      <c r="V365" t="s">
        <v>58</v>
      </c>
      <c r="W365" t="str">
        <f t="shared" si="148"/>
        <v>High</v>
      </c>
      <c r="X365">
        <v>1</v>
      </c>
      <c r="Y365">
        <f t="shared" si="149"/>
        <v>1</v>
      </c>
      <c r="Z365" t="s">
        <v>88</v>
      </c>
      <c r="AA365" t="str">
        <f t="shared" si="150"/>
        <v>Sales Representative</v>
      </c>
      <c r="AB365" t="s">
        <v>58</v>
      </c>
      <c r="AC365" t="str">
        <f t="shared" si="151"/>
        <v>High</v>
      </c>
      <c r="AD365" t="s">
        <v>61</v>
      </c>
      <c r="AE365" t="str">
        <f t="shared" si="152"/>
        <v>Single</v>
      </c>
      <c r="AF365">
        <v>2851</v>
      </c>
      <c r="AG365">
        <f t="shared" si="138"/>
        <v>2851</v>
      </c>
      <c r="AI365">
        <v>9150</v>
      </c>
      <c r="AJ365">
        <f t="shared" si="139"/>
        <v>9150</v>
      </c>
      <c r="AK365">
        <v>1</v>
      </c>
      <c r="AL365">
        <f t="shared" si="153"/>
        <v>1</v>
      </c>
      <c r="AM365" t="s">
        <v>62</v>
      </c>
      <c r="AN365" t="str">
        <f t="shared" si="154"/>
        <v>Yes</v>
      </c>
      <c r="AO365">
        <v>13</v>
      </c>
      <c r="AP365">
        <f t="shared" si="140"/>
        <v>13</v>
      </c>
      <c r="AQ365" t="s">
        <v>63</v>
      </c>
      <c r="AR365" t="str">
        <f t="shared" si="155"/>
        <v>Excellent</v>
      </c>
      <c r="AS365" t="s">
        <v>56</v>
      </c>
      <c r="AT365" t="str">
        <f t="shared" si="156"/>
        <v>Medium</v>
      </c>
      <c r="AU365">
        <v>2</v>
      </c>
      <c r="AV365">
        <f t="shared" si="141"/>
        <v>2</v>
      </c>
      <c r="AW365" t="s">
        <v>74</v>
      </c>
      <c r="AX365" t="str">
        <f t="shared" si="157"/>
        <v>Better</v>
      </c>
      <c r="AY365" t="s">
        <v>62</v>
      </c>
      <c r="AZ365" t="str">
        <f t="shared" si="158"/>
        <v>Yes</v>
      </c>
      <c r="BA365">
        <f t="shared" si="159"/>
        <v>1</v>
      </c>
      <c r="BB365">
        <f t="shared" si="160"/>
        <v>1</v>
      </c>
    </row>
    <row r="366" spans="1:54" x14ac:dyDescent="0.35">
      <c r="A366">
        <v>1817</v>
      </c>
      <c r="B366">
        <v>37</v>
      </c>
      <c r="C366">
        <f t="shared" si="142"/>
        <v>37</v>
      </c>
      <c r="D366" t="s">
        <v>52</v>
      </c>
      <c r="E366" t="str">
        <f t="shared" si="161"/>
        <v>Travel_Rarely</v>
      </c>
      <c r="F366">
        <v>921</v>
      </c>
      <c r="G366">
        <f t="shared" si="135"/>
        <v>921</v>
      </c>
      <c r="H366" t="s">
        <v>67</v>
      </c>
      <c r="I366" t="str">
        <f t="shared" si="143"/>
        <v>Research &amp; Development</v>
      </c>
      <c r="J366">
        <v>10</v>
      </c>
      <c r="K366">
        <f t="shared" si="136"/>
        <v>10</v>
      </c>
      <c r="L366" t="s">
        <v>81</v>
      </c>
      <c r="M366" t="str">
        <f t="shared" si="144"/>
        <v>Bachelor</v>
      </c>
      <c r="N366" t="s">
        <v>79</v>
      </c>
      <c r="O366" t="str">
        <f t="shared" si="145"/>
        <v>Medical</v>
      </c>
      <c r="P366" t="s">
        <v>58</v>
      </c>
      <c r="Q366" t="str">
        <f t="shared" si="146"/>
        <v>High</v>
      </c>
      <c r="R366" t="s">
        <v>57</v>
      </c>
      <c r="S366" t="str">
        <f t="shared" si="147"/>
        <v>Female</v>
      </c>
      <c r="U366">
        <f t="shared" si="137"/>
        <v>66.992424242424249</v>
      </c>
      <c r="V366" t="s">
        <v>58</v>
      </c>
      <c r="W366" t="str">
        <f t="shared" si="148"/>
        <v>High</v>
      </c>
      <c r="X366">
        <v>1</v>
      </c>
      <c r="Y366">
        <f t="shared" si="149"/>
        <v>1</v>
      </c>
      <c r="Z366" t="s">
        <v>77</v>
      </c>
      <c r="AA366" t="str">
        <f t="shared" si="150"/>
        <v>Laboratory Technician</v>
      </c>
      <c r="AB366" t="s">
        <v>64</v>
      </c>
      <c r="AC366" t="str">
        <f t="shared" si="151"/>
        <v>Low</v>
      </c>
      <c r="AD366" t="s">
        <v>71</v>
      </c>
      <c r="AE366" t="str">
        <f t="shared" si="152"/>
        <v>Married</v>
      </c>
      <c r="AF366">
        <v>3452</v>
      </c>
      <c r="AG366">
        <f t="shared" si="138"/>
        <v>3452</v>
      </c>
      <c r="AI366">
        <v>17663</v>
      </c>
      <c r="AJ366">
        <f t="shared" si="139"/>
        <v>17663</v>
      </c>
      <c r="AK366">
        <v>6</v>
      </c>
      <c r="AL366">
        <f t="shared" si="153"/>
        <v>6</v>
      </c>
      <c r="AM366" t="s">
        <v>72</v>
      </c>
      <c r="AN366" t="str">
        <f t="shared" si="154"/>
        <v>No</v>
      </c>
      <c r="AO366">
        <v>20</v>
      </c>
      <c r="AP366">
        <f t="shared" si="140"/>
        <v>20</v>
      </c>
      <c r="AQ366" t="s">
        <v>73</v>
      </c>
      <c r="AR366" t="str">
        <f t="shared" si="155"/>
        <v>Outstanding</v>
      </c>
      <c r="AS366" t="s">
        <v>56</v>
      </c>
      <c r="AT366" t="str">
        <f t="shared" si="156"/>
        <v>Medium</v>
      </c>
      <c r="AU366">
        <v>3</v>
      </c>
      <c r="AV366">
        <f t="shared" si="141"/>
        <v>3</v>
      </c>
      <c r="AW366" t="s">
        <v>74</v>
      </c>
      <c r="AX366" t="str">
        <f t="shared" si="157"/>
        <v>Better</v>
      </c>
      <c r="AY366" t="s">
        <v>72</v>
      </c>
      <c r="AZ366" t="str">
        <f t="shared" si="158"/>
        <v>No</v>
      </c>
      <c r="BA366">
        <f t="shared" si="159"/>
        <v>0</v>
      </c>
      <c r="BB366" t="str">
        <f t="shared" si="160"/>
        <v/>
      </c>
    </row>
    <row r="367" spans="1:54" x14ac:dyDescent="0.35">
      <c r="A367">
        <v>1818</v>
      </c>
      <c r="B367">
        <v>46</v>
      </c>
      <c r="C367">
        <f t="shared" si="142"/>
        <v>46</v>
      </c>
      <c r="D367" t="s">
        <v>86</v>
      </c>
      <c r="E367" t="str">
        <f t="shared" si="161"/>
        <v>Non-Travel</v>
      </c>
      <c r="F367">
        <v>1144</v>
      </c>
      <c r="G367">
        <f t="shared" si="135"/>
        <v>1144</v>
      </c>
      <c r="H367" t="s">
        <v>67</v>
      </c>
      <c r="I367" t="str">
        <f t="shared" si="143"/>
        <v>Research &amp; Development</v>
      </c>
      <c r="J367">
        <v>7</v>
      </c>
      <c r="K367">
        <f t="shared" si="136"/>
        <v>7</v>
      </c>
      <c r="L367" t="s">
        <v>78</v>
      </c>
      <c r="M367" t="str">
        <f t="shared" si="144"/>
        <v>Master</v>
      </c>
      <c r="N367" t="s">
        <v>79</v>
      </c>
      <c r="O367" t="str">
        <f t="shared" si="145"/>
        <v>Medical</v>
      </c>
      <c r="P367" t="s">
        <v>58</v>
      </c>
      <c r="Q367" t="str">
        <f t="shared" si="146"/>
        <v>High</v>
      </c>
      <c r="R367" t="s">
        <v>57</v>
      </c>
      <c r="S367" t="str">
        <f t="shared" si="147"/>
        <v>Female</v>
      </c>
      <c r="T367">
        <v>30</v>
      </c>
      <c r="U367">
        <f t="shared" si="137"/>
        <v>30</v>
      </c>
      <c r="V367" t="s">
        <v>58</v>
      </c>
      <c r="W367" t="str">
        <f t="shared" si="148"/>
        <v>High</v>
      </c>
      <c r="X367">
        <v>2</v>
      </c>
      <c r="Y367">
        <f t="shared" si="149"/>
        <v>2</v>
      </c>
      <c r="Z367" t="s">
        <v>84</v>
      </c>
      <c r="AA367" t="str">
        <f t="shared" si="150"/>
        <v>Manufacturing Director</v>
      </c>
      <c r="AB367" t="s">
        <v>58</v>
      </c>
      <c r="AC367" t="str">
        <f t="shared" si="151"/>
        <v>High</v>
      </c>
      <c r="AD367" t="s">
        <v>71</v>
      </c>
      <c r="AE367" t="str">
        <f t="shared" si="152"/>
        <v>Married</v>
      </c>
      <c r="AF367">
        <v>5258</v>
      </c>
      <c r="AG367">
        <f t="shared" si="138"/>
        <v>5258</v>
      </c>
      <c r="AI367">
        <v>16044</v>
      </c>
      <c r="AJ367">
        <f t="shared" si="139"/>
        <v>16044</v>
      </c>
      <c r="AK367">
        <v>2</v>
      </c>
      <c r="AL367">
        <f t="shared" si="153"/>
        <v>2</v>
      </c>
      <c r="AM367" t="s">
        <v>72</v>
      </c>
      <c r="AN367" t="str">
        <f t="shared" si="154"/>
        <v>No</v>
      </c>
      <c r="AO367">
        <v>14</v>
      </c>
      <c r="AP367">
        <f t="shared" si="140"/>
        <v>14</v>
      </c>
      <c r="AQ367" t="s">
        <v>63</v>
      </c>
      <c r="AR367" t="str">
        <f t="shared" si="155"/>
        <v>Excellent</v>
      </c>
      <c r="AS367" t="s">
        <v>58</v>
      </c>
      <c r="AT367" t="str">
        <f t="shared" si="156"/>
        <v>High</v>
      </c>
      <c r="AU367">
        <v>2</v>
      </c>
      <c r="AV367">
        <f t="shared" si="141"/>
        <v>2</v>
      </c>
      <c r="AW367" t="s">
        <v>92</v>
      </c>
      <c r="AX367" t="str">
        <f t="shared" si="157"/>
        <v>Best</v>
      </c>
      <c r="AY367" t="s">
        <v>72</v>
      </c>
      <c r="AZ367" t="str">
        <f t="shared" si="158"/>
        <v>No</v>
      </c>
      <c r="BA367">
        <f t="shared" si="159"/>
        <v>0</v>
      </c>
      <c r="BB367" t="str">
        <f t="shared" si="160"/>
        <v/>
      </c>
    </row>
    <row r="368" spans="1:54" x14ac:dyDescent="0.35">
      <c r="A368">
        <v>1819</v>
      </c>
      <c r="B368">
        <v>41</v>
      </c>
      <c r="C368">
        <f t="shared" si="142"/>
        <v>41</v>
      </c>
      <c r="D368" t="s">
        <v>66</v>
      </c>
      <c r="E368" t="str">
        <f t="shared" si="161"/>
        <v>Travel_Frequently</v>
      </c>
      <c r="F368">
        <v>143</v>
      </c>
      <c r="G368">
        <f t="shared" si="135"/>
        <v>143</v>
      </c>
      <c r="H368" t="s">
        <v>53</v>
      </c>
      <c r="I368" t="str">
        <f t="shared" si="143"/>
        <v>Sales</v>
      </c>
      <c r="K368">
        <f t="shared" si="136"/>
        <v>6.5817958901025673</v>
      </c>
      <c r="L368" t="s">
        <v>81</v>
      </c>
      <c r="M368" t="str">
        <f t="shared" si="144"/>
        <v>Bachelor</v>
      </c>
      <c r="N368" t="s">
        <v>90</v>
      </c>
      <c r="O368" t="str">
        <f t="shared" si="145"/>
        <v>Marketing</v>
      </c>
      <c r="P368" t="s">
        <v>64</v>
      </c>
      <c r="Q368" t="str">
        <f t="shared" si="146"/>
        <v>Low</v>
      </c>
      <c r="R368" t="s">
        <v>69</v>
      </c>
      <c r="S368" t="str">
        <f t="shared" si="147"/>
        <v>Male</v>
      </c>
      <c r="T368">
        <v>56</v>
      </c>
      <c r="U368">
        <f t="shared" si="137"/>
        <v>56</v>
      </c>
      <c r="V368" t="s">
        <v>58</v>
      </c>
      <c r="W368" t="str">
        <f t="shared" si="148"/>
        <v>High</v>
      </c>
      <c r="X368">
        <v>2</v>
      </c>
      <c r="Y368">
        <f t="shared" si="149"/>
        <v>2</v>
      </c>
      <c r="Z368" t="s">
        <v>59</v>
      </c>
      <c r="AA368" t="str">
        <f t="shared" si="150"/>
        <v>Sales Executive</v>
      </c>
      <c r="AB368" t="s">
        <v>56</v>
      </c>
      <c r="AC368" t="str">
        <f t="shared" si="151"/>
        <v>Medium</v>
      </c>
      <c r="AD368" t="s">
        <v>61</v>
      </c>
      <c r="AE368" t="str">
        <f t="shared" si="152"/>
        <v>Single</v>
      </c>
      <c r="AF368">
        <v>9355</v>
      </c>
      <c r="AG368">
        <f t="shared" si="138"/>
        <v>9355</v>
      </c>
      <c r="AI368">
        <v>9558</v>
      </c>
      <c r="AJ368">
        <f t="shared" si="139"/>
        <v>9558</v>
      </c>
      <c r="AK368">
        <v>1</v>
      </c>
      <c r="AL368">
        <f t="shared" si="153"/>
        <v>1</v>
      </c>
      <c r="AM368" t="s">
        <v>72</v>
      </c>
      <c r="AN368" t="str">
        <f t="shared" si="154"/>
        <v>No</v>
      </c>
      <c r="AO368">
        <v>18</v>
      </c>
      <c r="AP368">
        <f t="shared" si="140"/>
        <v>18</v>
      </c>
      <c r="AQ368" t="s">
        <v>63</v>
      </c>
      <c r="AR368" t="str">
        <f t="shared" si="155"/>
        <v>Excellent</v>
      </c>
      <c r="AS368" t="s">
        <v>58</v>
      </c>
      <c r="AT368" t="str">
        <f t="shared" si="156"/>
        <v>High</v>
      </c>
      <c r="AU368">
        <v>5</v>
      </c>
      <c r="AV368">
        <f t="shared" si="141"/>
        <v>5</v>
      </c>
      <c r="AW368" t="s">
        <v>74</v>
      </c>
      <c r="AX368" t="str">
        <f t="shared" si="157"/>
        <v>Better</v>
      </c>
      <c r="AY368" t="s">
        <v>62</v>
      </c>
      <c r="AZ368" t="str">
        <f t="shared" si="158"/>
        <v>Yes</v>
      </c>
      <c r="BA368">
        <f t="shared" si="159"/>
        <v>1</v>
      </c>
      <c r="BB368">
        <f t="shared" si="160"/>
        <v>1</v>
      </c>
    </row>
    <row r="369" spans="1:54" x14ac:dyDescent="0.35">
      <c r="A369">
        <v>1820</v>
      </c>
      <c r="B369">
        <v>50</v>
      </c>
      <c r="C369">
        <f t="shared" si="142"/>
        <v>50</v>
      </c>
      <c r="D369" t="s">
        <v>52</v>
      </c>
      <c r="E369" t="str">
        <f t="shared" si="161"/>
        <v>Travel_Rarely</v>
      </c>
      <c r="F369">
        <v>1046</v>
      </c>
      <c r="G369">
        <f t="shared" si="135"/>
        <v>1046</v>
      </c>
      <c r="H369" t="s">
        <v>67</v>
      </c>
      <c r="I369" t="str">
        <f t="shared" si="143"/>
        <v>Research &amp; Development</v>
      </c>
      <c r="J369">
        <v>10</v>
      </c>
      <c r="K369">
        <f t="shared" si="136"/>
        <v>10</v>
      </c>
      <c r="L369" t="s">
        <v>81</v>
      </c>
      <c r="M369" t="str">
        <f t="shared" si="144"/>
        <v>Bachelor</v>
      </c>
      <c r="N369" t="s">
        <v>93</v>
      </c>
      <c r="O369" t="str">
        <f t="shared" si="145"/>
        <v>Technical Degree</v>
      </c>
      <c r="P369" t="s">
        <v>76</v>
      </c>
      <c r="Q369" t="str">
        <f t="shared" si="146"/>
        <v>Ver High</v>
      </c>
      <c r="R369" t="s">
        <v>69</v>
      </c>
      <c r="S369" t="str">
        <f t="shared" si="147"/>
        <v>Male</v>
      </c>
      <c r="T369">
        <v>100</v>
      </c>
      <c r="U369">
        <f t="shared" si="137"/>
        <v>100</v>
      </c>
      <c r="V369" t="s">
        <v>56</v>
      </c>
      <c r="W369" t="str">
        <f t="shared" si="148"/>
        <v>Medium</v>
      </c>
      <c r="X369">
        <v>3</v>
      </c>
      <c r="Y369">
        <f t="shared" si="149"/>
        <v>3</v>
      </c>
      <c r="Z369" t="s">
        <v>85</v>
      </c>
      <c r="AA369" t="str">
        <f t="shared" si="150"/>
        <v>Healthcare Representative</v>
      </c>
      <c r="AB369" t="s">
        <v>60</v>
      </c>
      <c r="AC369" t="str">
        <f t="shared" si="151"/>
        <v>Very High</v>
      </c>
      <c r="AD369" t="s">
        <v>61</v>
      </c>
      <c r="AE369" t="str">
        <f t="shared" si="152"/>
        <v>Single</v>
      </c>
      <c r="AF369">
        <v>10496</v>
      </c>
      <c r="AG369">
        <f t="shared" si="138"/>
        <v>10496</v>
      </c>
      <c r="AI369">
        <v>2755</v>
      </c>
      <c r="AJ369">
        <f t="shared" si="139"/>
        <v>2755</v>
      </c>
      <c r="AK369">
        <v>6</v>
      </c>
      <c r="AL369">
        <f t="shared" si="153"/>
        <v>6</v>
      </c>
      <c r="AM369" t="s">
        <v>72</v>
      </c>
      <c r="AN369" t="str">
        <f t="shared" si="154"/>
        <v>No</v>
      </c>
      <c r="AO369">
        <v>15</v>
      </c>
      <c r="AP369">
        <f t="shared" si="140"/>
        <v>15</v>
      </c>
      <c r="AQ369" t="s">
        <v>63</v>
      </c>
      <c r="AR369" t="str">
        <f t="shared" si="155"/>
        <v>Excellent</v>
      </c>
      <c r="AS369" t="s">
        <v>60</v>
      </c>
      <c r="AT369" t="str">
        <f t="shared" si="156"/>
        <v>Very High</v>
      </c>
      <c r="AU369">
        <v>2</v>
      </c>
      <c r="AV369">
        <f t="shared" si="141"/>
        <v>2</v>
      </c>
      <c r="AW369" t="s">
        <v>74</v>
      </c>
      <c r="AX369" t="str">
        <f t="shared" si="157"/>
        <v>Better</v>
      </c>
      <c r="AY369" t="s">
        <v>72</v>
      </c>
      <c r="AZ369" t="str">
        <f t="shared" si="158"/>
        <v>No</v>
      </c>
      <c r="BA369">
        <f t="shared" si="159"/>
        <v>0</v>
      </c>
      <c r="BB369" t="str">
        <f t="shared" si="160"/>
        <v/>
      </c>
    </row>
    <row r="370" spans="1:54" x14ac:dyDescent="0.35">
      <c r="A370">
        <v>1821</v>
      </c>
      <c r="B370">
        <v>40</v>
      </c>
      <c r="C370">
        <f t="shared" si="142"/>
        <v>40</v>
      </c>
      <c r="D370" t="s">
        <v>52</v>
      </c>
      <c r="E370" t="str">
        <f t="shared" si="161"/>
        <v>Travel_Rarely</v>
      </c>
      <c r="F370">
        <v>575</v>
      </c>
      <c r="G370">
        <f t="shared" si="135"/>
        <v>575</v>
      </c>
      <c r="H370" t="s">
        <v>53</v>
      </c>
      <c r="I370" t="str">
        <f t="shared" si="143"/>
        <v>Sales</v>
      </c>
      <c r="J370">
        <v>22</v>
      </c>
      <c r="K370">
        <f t="shared" si="136"/>
        <v>22</v>
      </c>
      <c r="L370" t="s">
        <v>54</v>
      </c>
      <c r="M370" t="str">
        <f t="shared" si="144"/>
        <v>College</v>
      </c>
      <c r="N370" t="s">
        <v>90</v>
      </c>
      <c r="O370" t="str">
        <f t="shared" si="145"/>
        <v>Marketing</v>
      </c>
      <c r="P370" t="s">
        <v>58</v>
      </c>
      <c r="Q370" t="str">
        <f t="shared" si="146"/>
        <v>High</v>
      </c>
      <c r="R370" t="s">
        <v>69</v>
      </c>
      <c r="S370" t="str">
        <f t="shared" si="147"/>
        <v>Male</v>
      </c>
      <c r="T370">
        <v>68</v>
      </c>
      <c r="U370">
        <f t="shared" si="137"/>
        <v>68</v>
      </c>
      <c r="V370" t="s">
        <v>56</v>
      </c>
      <c r="W370" t="str">
        <f t="shared" si="148"/>
        <v>Medium</v>
      </c>
      <c r="X370">
        <v>2</v>
      </c>
      <c r="Y370">
        <f t="shared" si="149"/>
        <v>2</v>
      </c>
      <c r="Z370" t="s">
        <v>59</v>
      </c>
      <c r="AA370" t="str">
        <f t="shared" si="150"/>
        <v>Sales Executive</v>
      </c>
      <c r="AB370" t="s">
        <v>58</v>
      </c>
      <c r="AC370" t="str">
        <f t="shared" si="151"/>
        <v>High</v>
      </c>
      <c r="AD370" t="s">
        <v>71</v>
      </c>
      <c r="AE370" t="str">
        <f t="shared" si="152"/>
        <v>Married</v>
      </c>
      <c r="AF370">
        <v>6380</v>
      </c>
      <c r="AG370">
        <f t="shared" si="138"/>
        <v>6380</v>
      </c>
      <c r="AI370">
        <v>6110</v>
      </c>
      <c r="AJ370">
        <f t="shared" si="139"/>
        <v>6110</v>
      </c>
      <c r="AK370">
        <v>2</v>
      </c>
      <c r="AL370">
        <f t="shared" si="153"/>
        <v>2</v>
      </c>
      <c r="AM370" t="s">
        <v>62</v>
      </c>
      <c r="AN370" t="str">
        <f t="shared" si="154"/>
        <v>Yes</v>
      </c>
      <c r="AO370">
        <v>12</v>
      </c>
      <c r="AP370">
        <f t="shared" si="140"/>
        <v>12</v>
      </c>
      <c r="AQ370" t="s">
        <v>63</v>
      </c>
      <c r="AR370" t="str">
        <f t="shared" si="155"/>
        <v>Excellent</v>
      </c>
      <c r="AS370" t="s">
        <v>64</v>
      </c>
      <c r="AT370" t="str">
        <f t="shared" si="156"/>
        <v>Low</v>
      </c>
      <c r="AU370">
        <v>6</v>
      </c>
      <c r="AV370">
        <f t="shared" si="141"/>
        <v>6</v>
      </c>
      <c r="AW370" t="s">
        <v>74</v>
      </c>
      <c r="AX370" t="str">
        <f t="shared" si="157"/>
        <v>Better</v>
      </c>
      <c r="AY370" t="s">
        <v>62</v>
      </c>
      <c r="AZ370" t="str">
        <f t="shared" si="158"/>
        <v>Yes</v>
      </c>
      <c r="BA370">
        <f t="shared" si="159"/>
        <v>1</v>
      </c>
      <c r="BB370">
        <f t="shared" si="160"/>
        <v>1</v>
      </c>
    </row>
    <row r="371" spans="1:54" x14ac:dyDescent="0.35">
      <c r="A371">
        <v>1822</v>
      </c>
      <c r="C371">
        <f t="shared" si="142"/>
        <v>36.98203178991016</v>
      </c>
      <c r="D371" t="s">
        <v>52</v>
      </c>
      <c r="E371" t="str">
        <f t="shared" si="161"/>
        <v>Travel_Rarely</v>
      </c>
      <c r="F371">
        <v>408</v>
      </c>
      <c r="G371">
        <f t="shared" si="135"/>
        <v>408</v>
      </c>
      <c r="H371" t="s">
        <v>67</v>
      </c>
      <c r="I371" t="str">
        <f t="shared" si="143"/>
        <v>Research &amp; Development</v>
      </c>
      <c r="J371">
        <v>9</v>
      </c>
      <c r="K371">
        <f t="shared" si="136"/>
        <v>9</v>
      </c>
      <c r="L371" t="s">
        <v>78</v>
      </c>
      <c r="M371" t="str">
        <f t="shared" si="144"/>
        <v>Master</v>
      </c>
      <c r="N371" t="s">
        <v>55</v>
      </c>
      <c r="O371" t="str">
        <f t="shared" si="145"/>
        <v>Life Sciences</v>
      </c>
      <c r="P371" t="s">
        <v>58</v>
      </c>
      <c r="Q371" t="str">
        <f t="shared" si="146"/>
        <v>High</v>
      </c>
      <c r="R371" t="s">
        <v>69</v>
      </c>
      <c r="S371" t="str">
        <f t="shared" si="147"/>
        <v>Male</v>
      </c>
      <c r="T371">
        <v>42</v>
      </c>
      <c r="U371">
        <f t="shared" si="137"/>
        <v>42</v>
      </c>
      <c r="V371" t="s">
        <v>56</v>
      </c>
      <c r="W371" t="str">
        <f t="shared" si="148"/>
        <v>Medium</v>
      </c>
      <c r="X371">
        <v>1</v>
      </c>
      <c r="Y371">
        <f t="shared" si="149"/>
        <v>1</v>
      </c>
      <c r="Z371" t="s">
        <v>70</v>
      </c>
      <c r="AA371" t="str">
        <f t="shared" si="150"/>
        <v>Research Scientist</v>
      </c>
      <c r="AB371" t="s">
        <v>56</v>
      </c>
      <c r="AC371" t="str">
        <f t="shared" si="151"/>
        <v>Medium</v>
      </c>
      <c r="AD371" t="s">
        <v>61</v>
      </c>
      <c r="AE371" t="str">
        <f t="shared" si="152"/>
        <v>Single</v>
      </c>
      <c r="AF371">
        <v>2657</v>
      </c>
      <c r="AG371">
        <f t="shared" si="138"/>
        <v>2657</v>
      </c>
      <c r="AI371">
        <v>7551</v>
      </c>
      <c r="AJ371">
        <f t="shared" si="139"/>
        <v>7551</v>
      </c>
      <c r="AK371">
        <v>0</v>
      </c>
      <c r="AL371">
        <f t="shared" si="153"/>
        <v>0</v>
      </c>
      <c r="AM371" t="s">
        <v>62</v>
      </c>
      <c r="AN371" t="str">
        <f t="shared" si="154"/>
        <v>Yes</v>
      </c>
      <c r="AO371">
        <v>16</v>
      </c>
      <c r="AP371">
        <f t="shared" si="140"/>
        <v>16</v>
      </c>
      <c r="AQ371" t="s">
        <v>63</v>
      </c>
      <c r="AR371" t="str">
        <f t="shared" si="155"/>
        <v>Excellent</v>
      </c>
      <c r="AS371" t="s">
        <v>60</v>
      </c>
      <c r="AT371" t="str">
        <f t="shared" si="156"/>
        <v>Very High</v>
      </c>
      <c r="AU371">
        <v>5</v>
      </c>
      <c r="AV371">
        <f t="shared" si="141"/>
        <v>5</v>
      </c>
      <c r="AW371" t="s">
        <v>74</v>
      </c>
      <c r="AX371" t="str">
        <f t="shared" si="157"/>
        <v>Better</v>
      </c>
      <c r="AY371" t="s">
        <v>72</v>
      </c>
      <c r="AZ371" t="str">
        <f t="shared" si="158"/>
        <v>No</v>
      </c>
      <c r="BA371">
        <f t="shared" si="159"/>
        <v>0</v>
      </c>
      <c r="BB371" t="str">
        <f t="shared" si="160"/>
        <v/>
      </c>
    </row>
    <row r="372" spans="1:54" x14ac:dyDescent="0.35">
      <c r="A372">
        <v>1823</v>
      </c>
      <c r="B372">
        <v>21</v>
      </c>
      <c r="C372">
        <f t="shared" si="142"/>
        <v>21</v>
      </c>
      <c r="D372" t="s">
        <v>52</v>
      </c>
      <c r="E372" t="str">
        <f t="shared" si="161"/>
        <v>Travel_Rarely</v>
      </c>
      <c r="F372">
        <v>156</v>
      </c>
      <c r="G372">
        <f t="shared" si="135"/>
        <v>156</v>
      </c>
      <c r="H372" t="s">
        <v>53</v>
      </c>
      <c r="I372" t="str">
        <f t="shared" si="143"/>
        <v>Sales</v>
      </c>
      <c r="J372">
        <v>12</v>
      </c>
      <c r="K372">
        <f t="shared" si="136"/>
        <v>12</v>
      </c>
      <c r="L372" t="s">
        <v>81</v>
      </c>
      <c r="M372" t="str">
        <f t="shared" si="144"/>
        <v>Bachelor</v>
      </c>
      <c r="N372" t="s">
        <v>55</v>
      </c>
      <c r="O372" t="str">
        <f t="shared" si="145"/>
        <v>Life Sciences</v>
      </c>
      <c r="P372" t="s">
        <v>58</v>
      </c>
      <c r="Q372" t="str">
        <f t="shared" si="146"/>
        <v>High</v>
      </c>
      <c r="R372" t="s">
        <v>57</v>
      </c>
      <c r="S372" t="str">
        <f t="shared" si="147"/>
        <v>Female</v>
      </c>
      <c r="T372">
        <v>90</v>
      </c>
      <c r="U372">
        <f t="shared" si="137"/>
        <v>90</v>
      </c>
      <c r="V372" t="s">
        <v>60</v>
      </c>
      <c r="W372" t="str">
        <f t="shared" si="148"/>
        <v>Very High</v>
      </c>
      <c r="X372">
        <v>1</v>
      </c>
      <c r="Y372">
        <f t="shared" si="149"/>
        <v>1</v>
      </c>
      <c r="Z372" t="s">
        <v>88</v>
      </c>
      <c r="AA372" t="str">
        <f t="shared" si="150"/>
        <v>Sales Representative</v>
      </c>
      <c r="AB372" t="s">
        <v>56</v>
      </c>
      <c r="AC372" t="str">
        <f t="shared" si="151"/>
        <v>Medium</v>
      </c>
      <c r="AD372" t="s">
        <v>61</v>
      </c>
      <c r="AE372" t="str">
        <f t="shared" si="152"/>
        <v>Single</v>
      </c>
      <c r="AF372">
        <v>2716</v>
      </c>
      <c r="AG372">
        <f t="shared" si="138"/>
        <v>2716</v>
      </c>
      <c r="AI372">
        <v>25422</v>
      </c>
      <c r="AJ372">
        <f t="shared" si="139"/>
        <v>25422</v>
      </c>
      <c r="AK372">
        <v>1</v>
      </c>
      <c r="AL372">
        <f t="shared" si="153"/>
        <v>1</v>
      </c>
      <c r="AM372" t="s">
        <v>72</v>
      </c>
      <c r="AN372" t="str">
        <f t="shared" si="154"/>
        <v>No</v>
      </c>
      <c r="AO372">
        <v>15</v>
      </c>
      <c r="AP372">
        <f t="shared" si="140"/>
        <v>15</v>
      </c>
      <c r="AQ372" t="s">
        <v>63</v>
      </c>
      <c r="AR372" t="str">
        <f t="shared" si="155"/>
        <v>Excellent</v>
      </c>
      <c r="AS372" t="s">
        <v>60</v>
      </c>
      <c r="AT372" t="str">
        <f t="shared" si="156"/>
        <v>Very High</v>
      </c>
      <c r="AU372">
        <v>0</v>
      </c>
      <c r="AV372">
        <f t="shared" si="141"/>
        <v>0</v>
      </c>
      <c r="AW372" t="s">
        <v>74</v>
      </c>
      <c r="AX372" t="str">
        <f t="shared" si="157"/>
        <v>Better</v>
      </c>
      <c r="AY372" t="s">
        <v>62</v>
      </c>
      <c r="AZ372" t="str">
        <f t="shared" si="158"/>
        <v>Yes</v>
      </c>
      <c r="BA372">
        <f t="shared" si="159"/>
        <v>1</v>
      </c>
      <c r="BB372">
        <f t="shared" si="160"/>
        <v>1</v>
      </c>
    </row>
    <row r="373" spans="1:54" x14ac:dyDescent="0.35">
      <c r="A373">
        <v>1824</v>
      </c>
      <c r="B373">
        <v>29</v>
      </c>
      <c r="C373">
        <f t="shared" si="142"/>
        <v>29</v>
      </c>
      <c r="D373" t="s">
        <v>52</v>
      </c>
      <c r="E373" t="str">
        <f t="shared" si="161"/>
        <v>Travel_Rarely</v>
      </c>
      <c r="F373">
        <v>1283</v>
      </c>
      <c r="G373">
        <f t="shared" si="135"/>
        <v>1283</v>
      </c>
      <c r="H373" t="s">
        <v>67</v>
      </c>
      <c r="I373" t="str">
        <f t="shared" si="143"/>
        <v>Research &amp; Development</v>
      </c>
      <c r="J373">
        <v>23</v>
      </c>
      <c r="K373">
        <f t="shared" si="136"/>
        <v>23</v>
      </c>
      <c r="L373" t="s">
        <v>81</v>
      </c>
      <c r="M373" t="str">
        <f t="shared" si="144"/>
        <v>Bachelor</v>
      </c>
      <c r="N373" t="s">
        <v>55</v>
      </c>
      <c r="O373" t="str">
        <f t="shared" si="145"/>
        <v>Life Sciences</v>
      </c>
      <c r="P373" t="s">
        <v>76</v>
      </c>
      <c r="Q373" t="str">
        <f t="shared" si="146"/>
        <v>Ver High</v>
      </c>
      <c r="R373" t="s">
        <v>69</v>
      </c>
      <c r="S373" t="str">
        <f t="shared" si="147"/>
        <v>Male</v>
      </c>
      <c r="T373">
        <v>54</v>
      </c>
      <c r="U373">
        <f t="shared" si="137"/>
        <v>54</v>
      </c>
      <c r="V373" t="s">
        <v>58</v>
      </c>
      <c r="W373" t="str">
        <f t="shared" si="148"/>
        <v>High</v>
      </c>
      <c r="X373">
        <v>1</v>
      </c>
      <c r="Y373">
        <f t="shared" si="149"/>
        <v>1</v>
      </c>
      <c r="Z373" t="s">
        <v>70</v>
      </c>
      <c r="AA373" t="str">
        <f t="shared" si="150"/>
        <v>Research Scientist</v>
      </c>
      <c r="AB373" t="s">
        <v>60</v>
      </c>
      <c r="AC373" t="str">
        <f t="shared" si="151"/>
        <v>Very High</v>
      </c>
      <c r="AD373" t="s">
        <v>61</v>
      </c>
      <c r="AE373" t="str">
        <f t="shared" si="152"/>
        <v>Single</v>
      </c>
      <c r="AF373">
        <v>2201</v>
      </c>
      <c r="AG373">
        <f t="shared" si="138"/>
        <v>2201</v>
      </c>
      <c r="AI373">
        <v>18168</v>
      </c>
      <c r="AJ373">
        <f t="shared" si="139"/>
        <v>18168</v>
      </c>
      <c r="AK373">
        <v>9</v>
      </c>
      <c r="AL373">
        <f t="shared" si="153"/>
        <v>9</v>
      </c>
      <c r="AM373" t="s">
        <v>72</v>
      </c>
      <c r="AN373" t="str">
        <f t="shared" si="154"/>
        <v>No</v>
      </c>
      <c r="AO373">
        <v>16</v>
      </c>
      <c r="AP373">
        <f t="shared" si="140"/>
        <v>16</v>
      </c>
      <c r="AQ373" t="s">
        <v>63</v>
      </c>
      <c r="AR373" t="str">
        <f t="shared" si="155"/>
        <v>Excellent</v>
      </c>
      <c r="AS373" t="s">
        <v>60</v>
      </c>
      <c r="AT373" t="str">
        <f t="shared" si="156"/>
        <v>Very High</v>
      </c>
      <c r="AU373">
        <v>4</v>
      </c>
      <c r="AV373">
        <f t="shared" si="141"/>
        <v>4</v>
      </c>
      <c r="AW373" t="s">
        <v>74</v>
      </c>
      <c r="AX373" t="str">
        <f t="shared" si="157"/>
        <v>Better</v>
      </c>
      <c r="AY373" t="s">
        <v>72</v>
      </c>
      <c r="AZ373" t="str">
        <f t="shared" si="158"/>
        <v>No</v>
      </c>
      <c r="BA373">
        <f t="shared" si="159"/>
        <v>0</v>
      </c>
      <c r="BB373" t="str">
        <f t="shared" si="160"/>
        <v/>
      </c>
    </row>
    <row r="374" spans="1:54" x14ac:dyDescent="0.35">
      <c r="A374">
        <v>1825</v>
      </c>
      <c r="B374">
        <v>35</v>
      </c>
      <c r="C374">
        <f t="shared" si="142"/>
        <v>35</v>
      </c>
      <c r="D374" t="s">
        <v>52</v>
      </c>
      <c r="E374" t="str">
        <f t="shared" si="161"/>
        <v>Travel_Rarely</v>
      </c>
      <c r="F374">
        <v>755</v>
      </c>
      <c r="G374">
        <f t="shared" si="135"/>
        <v>755</v>
      </c>
      <c r="H374" t="s">
        <v>67</v>
      </c>
      <c r="I374" t="str">
        <f t="shared" si="143"/>
        <v>Research &amp; Development</v>
      </c>
      <c r="J374">
        <v>9</v>
      </c>
      <c r="K374">
        <f t="shared" si="136"/>
        <v>9</v>
      </c>
      <c r="L374" t="s">
        <v>78</v>
      </c>
      <c r="M374" t="str">
        <f t="shared" si="144"/>
        <v>Master</v>
      </c>
      <c r="N374" t="s">
        <v>55</v>
      </c>
      <c r="O374" t="str">
        <f t="shared" si="145"/>
        <v>Life Sciences</v>
      </c>
      <c r="P374" t="s">
        <v>58</v>
      </c>
      <c r="Q374" t="str">
        <f t="shared" si="146"/>
        <v>High</v>
      </c>
      <c r="R374" t="s">
        <v>69</v>
      </c>
      <c r="S374" t="str">
        <f t="shared" si="147"/>
        <v>Male</v>
      </c>
      <c r="T374">
        <v>97</v>
      </c>
      <c r="U374">
        <f t="shared" si="137"/>
        <v>97</v>
      </c>
      <c r="V374" t="s">
        <v>56</v>
      </c>
      <c r="W374" t="str">
        <f t="shared" si="148"/>
        <v>Medium</v>
      </c>
      <c r="X374">
        <v>2</v>
      </c>
      <c r="Y374">
        <f t="shared" si="149"/>
        <v>2</v>
      </c>
      <c r="Z374" t="s">
        <v>85</v>
      </c>
      <c r="AA374" t="str">
        <f t="shared" si="150"/>
        <v>Healthcare Representative</v>
      </c>
      <c r="AB374" t="s">
        <v>56</v>
      </c>
      <c r="AC374" t="str">
        <f t="shared" si="151"/>
        <v>Medium</v>
      </c>
      <c r="AD374" t="s">
        <v>61</v>
      </c>
      <c r="AE374" t="str">
        <f t="shared" si="152"/>
        <v>Single</v>
      </c>
      <c r="AF374">
        <v>6540</v>
      </c>
      <c r="AG374">
        <f t="shared" si="138"/>
        <v>6540</v>
      </c>
      <c r="AI374">
        <v>19394</v>
      </c>
      <c r="AJ374">
        <f t="shared" si="139"/>
        <v>19394</v>
      </c>
      <c r="AK374">
        <v>9</v>
      </c>
      <c r="AL374">
        <f t="shared" si="153"/>
        <v>9</v>
      </c>
      <c r="AM374" t="s">
        <v>72</v>
      </c>
      <c r="AN374" t="str">
        <f t="shared" si="154"/>
        <v>No</v>
      </c>
      <c r="AO374">
        <v>19</v>
      </c>
      <c r="AP374">
        <f t="shared" si="140"/>
        <v>19</v>
      </c>
      <c r="AQ374" t="s">
        <v>63</v>
      </c>
      <c r="AR374" t="str">
        <f t="shared" si="155"/>
        <v>Excellent</v>
      </c>
      <c r="AS374" t="s">
        <v>58</v>
      </c>
      <c r="AT374" t="str">
        <f t="shared" si="156"/>
        <v>High</v>
      </c>
      <c r="AU374">
        <v>5</v>
      </c>
      <c r="AV374">
        <f t="shared" si="141"/>
        <v>5</v>
      </c>
      <c r="AW374" t="s">
        <v>74</v>
      </c>
      <c r="AX374" t="str">
        <f t="shared" si="157"/>
        <v>Better</v>
      </c>
      <c r="AY374" t="s">
        <v>72</v>
      </c>
      <c r="AZ374" t="str">
        <f t="shared" si="158"/>
        <v>No</v>
      </c>
      <c r="BA374">
        <f t="shared" si="159"/>
        <v>0</v>
      </c>
      <c r="BB374" t="str">
        <f t="shared" si="160"/>
        <v/>
      </c>
    </row>
    <row r="375" spans="1:54" x14ac:dyDescent="0.35">
      <c r="A375">
        <v>1826</v>
      </c>
      <c r="B375">
        <v>27</v>
      </c>
      <c r="C375">
        <f t="shared" si="142"/>
        <v>27</v>
      </c>
      <c r="D375" t="s">
        <v>52</v>
      </c>
      <c r="E375" t="str">
        <f t="shared" si="161"/>
        <v>Travel_Rarely</v>
      </c>
      <c r="F375">
        <v>1469</v>
      </c>
      <c r="G375">
        <f t="shared" si="135"/>
        <v>1469</v>
      </c>
      <c r="H375" t="s">
        <v>67</v>
      </c>
      <c r="I375" t="str">
        <f t="shared" si="143"/>
        <v>Research &amp; Development</v>
      </c>
      <c r="J375">
        <v>1</v>
      </c>
      <c r="K375">
        <f t="shared" si="136"/>
        <v>1</v>
      </c>
      <c r="L375" t="s">
        <v>54</v>
      </c>
      <c r="M375" t="str">
        <f t="shared" si="144"/>
        <v>College</v>
      </c>
      <c r="N375" t="s">
        <v>79</v>
      </c>
      <c r="O375" t="str">
        <f t="shared" si="145"/>
        <v>Medical</v>
      </c>
      <c r="P375" t="s">
        <v>76</v>
      </c>
      <c r="Q375" t="str">
        <f t="shared" si="146"/>
        <v>Ver High</v>
      </c>
      <c r="R375" t="s">
        <v>69</v>
      </c>
      <c r="S375" t="str">
        <f t="shared" si="147"/>
        <v>Male</v>
      </c>
      <c r="T375">
        <v>82</v>
      </c>
      <c r="U375">
        <f t="shared" si="137"/>
        <v>82</v>
      </c>
      <c r="V375" t="s">
        <v>58</v>
      </c>
      <c r="W375" t="str">
        <f t="shared" si="148"/>
        <v>High</v>
      </c>
      <c r="X375">
        <v>1</v>
      </c>
      <c r="Y375">
        <f t="shared" si="149"/>
        <v>1</v>
      </c>
      <c r="Z375" t="s">
        <v>77</v>
      </c>
      <c r="AA375" t="str">
        <f t="shared" si="150"/>
        <v>Laboratory Technician</v>
      </c>
      <c r="AB375" t="s">
        <v>56</v>
      </c>
      <c r="AC375" t="str">
        <f t="shared" si="151"/>
        <v>Medium</v>
      </c>
      <c r="AD375" t="s">
        <v>83</v>
      </c>
      <c r="AE375" t="str">
        <f t="shared" si="152"/>
        <v>Divorced</v>
      </c>
      <c r="AF375">
        <v>3816</v>
      </c>
      <c r="AG375">
        <f t="shared" si="138"/>
        <v>3816</v>
      </c>
      <c r="AI375">
        <v>17881</v>
      </c>
      <c r="AJ375">
        <f t="shared" si="139"/>
        <v>17881</v>
      </c>
      <c r="AK375">
        <v>1</v>
      </c>
      <c r="AL375">
        <f t="shared" si="153"/>
        <v>1</v>
      </c>
      <c r="AM375" t="s">
        <v>72</v>
      </c>
      <c r="AN375" t="str">
        <f t="shared" si="154"/>
        <v>No</v>
      </c>
      <c r="AO375">
        <v>11</v>
      </c>
      <c r="AP375">
        <f t="shared" si="140"/>
        <v>11</v>
      </c>
      <c r="AQ375" t="s">
        <v>63</v>
      </c>
      <c r="AR375" t="str">
        <f t="shared" si="155"/>
        <v>Excellent</v>
      </c>
      <c r="AS375" t="s">
        <v>56</v>
      </c>
      <c r="AT375" t="str">
        <f t="shared" si="156"/>
        <v>Medium</v>
      </c>
      <c r="AU375">
        <v>2</v>
      </c>
      <c r="AV375">
        <f t="shared" si="141"/>
        <v>2</v>
      </c>
      <c r="AW375" t="s">
        <v>74</v>
      </c>
      <c r="AX375" t="str">
        <f t="shared" si="157"/>
        <v>Better</v>
      </c>
      <c r="AY375" t="s">
        <v>72</v>
      </c>
      <c r="AZ375" t="str">
        <f t="shared" si="158"/>
        <v>No</v>
      </c>
      <c r="BA375">
        <f t="shared" si="159"/>
        <v>0</v>
      </c>
      <c r="BB375" t="str">
        <f t="shared" si="160"/>
        <v/>
      </c>
    </row>
    <row r="376" spans="1:54" x14ac:dyDescent="0.35">
      <c r="A376">
        <v>1827</v>
      </c>
      <c r="B376">
        <v>28</v>
      </c>
      <c r="C376">
        <f t="shared" si="142"/>
        <v>28</v>
      </c>
      <c r="D376" t="s">
        <v>52</v>
      </c>
      <c r="E376" t="str">
        <f t="shared" si="161"/>
        <v>Travel_Rarely</v>
      </c>
      <c r="F376">
        <v>304</v>
      </c>
      <c r="G376">
        <f t="shared" si="135"/>
        <v>304</v>
      </c>
      <c r="H376" t="s">
        <v>53</v>
      </c>
      <c r="I376" t="str">
        <f t="shared" si="143"/>
        <v>Sales</v>
      </c>
      <c r="J376">
        <v>9</v>
      </c>
      <c r="K376">
        <f t="shared" si="136"/>
        <v>9</v>
      </c>
      <c r="L376" t="s">
        <v>78</v>
      </c>
      <c r="M376" t="str">
        <f t="shared" si="144"/>
        <v>Master</v>
      </c>
      <c r="N376" t="s">
        <v>55</v>
      </c>
      <c r="O376" t="str">
        <f t="shared" si="145"/>
        <v>Life Sciences</v>
      </c>
      <c r="P376" t="s">
        <v>56</v>
      </c>
      <c r="Q376" t="str">
        <f t="shared" si="146"/>
        <v>Medium</v>
      </c>
      <c r="R376" t="s">
        <v>69</v>
      </c>
      <c r="S376" t="str">
        <f t="shared" si="147"/>
        <v>Male</v>
      </c>
      <c r="T376">
        <v>92</v>
      </c>
      <c r="U376">
        <f t="shared" si="137"/>
        <v>92</v>
      </c>
      <c r="V376" t="s">
        <v>58</v>
      </c>
      <c r="W376" t="str">
        <f t="shared" si="148"/>
        <v>High</v>
      </c>
      <c r="X376">
        <v>2</v>
      </c>
      <c r="Y376">
        <f t="shared" si="149"/>
        <v>2</v>
      </c>
      <c r="Z376" t="s">
        <v>59</v>
      </c>
      <c r="AA376" t="str">
        <f t="shared" si="150"/>
        <v>Sales Executive</v>
      </c>
      <c r="AB376" t="s">
        <v>60</v>
      </c>
      <c r="AC376" t="str">
        <f t="shared" si="151"/>
        <v>Very High</v>
      </c>
      <c r="AD376" t="s">
        <v>61</v>
      </c>
      <c r="AE376" t="str">
        <f t="shared" si="152"/>
        <v>Single</v>
      </c>
      <c r="AF376">
        <v>5253</v>
      </c>
      <c r="AG376">
        <f t="shared" si="138"/>
        <v>5253</v>
      </c>
      <c r="AI376">
        <v>20750</v>
      </c>
      <c r="AJ376">
        <f t="shared" si="139"/>
        <v>20750</v>
      </c>
      <c r="AK376">
        <v>1</v>
      </c>
      <c r="AL376">
        <f t="shared" si="153"/>
        <v>1</v>
      </c>
      <c r="AM376" t="s">
        <v>72</v>
      </c>
      <c r="AN376" t="str">
        <f t="shared" si="154"/>
        <v>No</v>
      </c>
      <c r="AO376">
        <v>16</v>
      </c>
      <c r="AP376">
        <f t="shared" si="140"/>
        <v>16</v>
      </c>
      <c r="AQ376" t="s">
        <v>63</v>
      </c>
      <c r="AR376" t="str">
        <f t="shared" si="155"/>
        <v>Excellent</v>
      </c>
      <c r="AS376" t="s">
        <v>60</v>
      </c>
      <c r="AT376" t="str">
        <f t="shared" si="156"/>
        <v>Very High</v>
      </c>
      <c r="AU376">
        <v>1</v>
      </c>
      <c r="AV376">
        <f t="shared" si="141"/>
        <v>1</v>
      </c>
      <c r="AW376" t="s">
        <v>74</v>
      </c>
      <c r="AX376" t="str">
        <f t="shared" si="157"/>
        <v>Better</v>
      </c>
      <c r="AY376" t="s">
        <v>72</v>
      </c>
      <c r="AZ376" t="str">
        <f t="shared" si="158"/>
        <v>No</v>
      </c>
      <c r="BA376">
        <f t="shared" si="159"/>
        <v>0</v>
      </c>
      <c r="BB376" t="str">
        <f t="shared" si="160"/>
        <v/>
      </c>
    </row>
    <row r="377" spans="1:54" x14ac:dyDescent="0.35">
      <c r="A377">
        <v>1828</v>
      </c>
      <c r="B377">
        <v>49</v>
      </c>
      <c r="C377">
        <f t="shared" si="142"/>
        <v>49</v>
      </c>
      <c r="D377" t="s">
        <v>52</v>
      </c>
      <c r="E377" t="str">
        <f t="shared" si="161"/>
        <v>Travel_Rarely</v>
      </c>
      <c r="F377">
        <v>1261</v>
      </c>
      <c r="G377">
        <f t="shared" si="135"/>
        <v>1261</v>
      </c>
      <c r="H377" t="s">
        <v>67</v>
      </c>
      <c r="I377" t="str">
        <f t="shared" si="143"/>
        <v>Research &amp; Development</v>
      </c>
      <c r="J377">
        <v>7</v>
      </c>
      <c r="K377">
        <f t="shared" si="136"/>
        <v>7</v>
      </c>
      <c r="L377" t="s">
        <v>81</v>
      </c>
      <c r="M377" t="str">
        <f t="shared" si="144"/>
        <v>Bachelor</v>
      </c>
      <c r="N377" t="s">
        <v>75</v>
      </c>
      <c r="O377" t="str">
        <f t="shared" si="145"/>
        <v>Other</v>
      </c>
      <c r="P377" t="s">
        <v>56</v>
      </c>
      <c r="Q377" t="str">
        <f t="shared" si="146"/>
        <v>Medium</v>
      </c>
      <c r="R377" t="s">
        <v>69</v>
      </c>
      <c r="S377" t="str">
        <f t="shared" si="147"/>
        <v>Male</v>
      </c>
      <c r="T377">
        <v>31</v>
      </c>
      <c r="U377">
        <f t="shared" si="137"/>
        <v>31</v>
      </c>
      <c r="V377" t="s">
        <v>56</v>
      </c>
      <c r="W377" t="str">
        <f t="shared" si="148"/>
        <v>Medium</v>
      </c>
      <c r="X377">
        <v>3</v>
      </c>
      <c r="Y377">
        <f t="shared" si="149"/>
        <v>3</v>
      </c>
      <c r="Z377" t="s">
        <v>85</v>
      </c>
      <c r="AA377" t="str">
        <f t="shared" si="150"/>
        <v>Healthcare Representative</v>
      </c>
      <c r="AB377" t="s">
        <v>58</v>
      </c>
      <c r="AC377" t="str">
        <f t="shared" si="151"/>
        <v>High</v>
      </c>
      <c r="AD377" t="s">
        <v>61</v>
      </c>
      <c r="AE377" t="str">
        <f t="shared" si="152"/>
        <v>Single</v>
      </c>
      <c r="AF377">
        <v>10965</v>
      </c>
      <c r="AG377">
        <f t="shared" si="138"/>
        <v>10965</v>
      </c>
      <c r="AI377">
        <v>12066</v>
      </c>
      <c r="AJ377">
        <f t="shared" si="139"/>
        <v>12066</v>
      </c>
      <c r="AK377">
        <v>8</v>
      </c>
      <c r="AL377">
        <f t="shared" si="153"/>
        <v>8</v>
      </c>
      <c r="AM377" t="s">
        <v>72</v>
      </c>
      <c r="AN377" t="str">
        <f t="shared" si="154"/>
        <v>No</v>
      </c>
      <c r="AO377">
        <v>24</v>
      </c>
      <c r="AP377">
        <f t="shared" si="140"/>
        <v>24</v>
      </c>
      <c r="AQ377" t="s">
        <v>73</v>
      </c>
      <c r="AR377" t="str">
        <f t="shared" si="155"/>
        <v>Outstanding</v>
      </c>
      <c r="AS377" t="s">
        <v>58</v>
      </c>
      <c r="AT377" t="str">
        <f t="shared" si="156"/>
        <v>High</v>
      </c>
      <c r="AU377">
        <v>2</v>
      </c>
      <c r="AV377">
        <f t="shared" si="141"/>
        <v>2</v>
      </c>
      <c r="AW377" t="s">
        <v>74</v>
      </c>
      <c r="AX377" t="str">
        <f t="shared" si="157"/>
        <v>Better</v>
      </c>
      <c r="AY377" t="s">
        <v>72</v>
      </c>
      <c r="AZ377" t="str">
        <f t="shared" si="158"/>
        <v>No</v>
      </c>
      <c r="BA377">
        <f t="shared" si="159"/>
        <v>0</v>
      </c>
      <c r="BB377" t="str">
        <f t="shared" si="160"/>
        <v/>
      </c>
    </row>
    <row r="378" spans="1:54" x14ac:dyDescent="0.35">
      <c r="A378">
        <v>1829</v>
      </c>
      <c r="B378">
        <v>51</v>
      </c>
      <c r="C378">
        <f t="shared" si="142"/>
        <v>51</v>
      </c>
      <c r="D378" t="s">
        <v>52</v>
      </c>
      <c r="E378" t="str">
        <f t="shared" si="161"/>
        <v>Travel_Rarely</v>
      </c>
      <c r="F378">
        <v>1178</v>
      </c>
      <c r="G378">
        <f t="shared" si="135"/>
        <v>1178</v>
      </c>
      <c r="H378" t="s">
        <v>53</v>
      </c>
      <c r="I378" t="str">
        <f t="shared" si="143"/>
        <v>Sales</v>
      </c>
      <c r="J378">
        <v>14</v>
      </c>
      <c r="K378">
        <f t="shared" si="136"/>
        <v>14</v>
      </c>
      <c r="L378" t="s">
        <v>54</v>
      </c>
      <c r="M378" t="str">
        <f t="shared" si="144"/>
        <v>College</v>
      </c>
      <c r="N378" t="s">
        <v>55</v>
      </c>
      <c r="O378" t="str">
        <f t="shared" si="145"/>
        <v>Life Sciences</v>
      </c>
      <c r="P378" t="s">
        <v>58</v>
      </c>
      <c r="Q378" t="str">
        <f t="shared" si="146"/>
        <v>High</v>
      </c>
      <c r="R378" t="s">
        <v>57</v>
      </c>
      <c r="S378" t="str">
        <f t="shared" si="147"/>
        <v>Female</v>
      </c>
      <c r="T378">
        <v>87</v>
      </c>
      <c r="U378">
        <f t="shared" si="137"/>
        <v>87</v>
      </c>
      <c r="V378" t="s">
        <v>58</v>
      </c>
      <c r="W378" t="str">
        <f t="shared" si="148"/>
        <v>High</v>
      </c>
      <c r="X378">
        <v>2</v>
      </c>
      <c r="Y378">
        <f t="shared" si="149"/>
        <v>2</v>
      </c>
      <c r="Z378" t="s">
        <v>59</v>
      </c>
      <c r="AA378" t="str">
        <f t="shared" si="150"/>
        <v>Sales Executive</v>
      </c>
      <c r="AB378" t="s">
        <v>60</v>
      </c>
      <c r="AC378" t="str">
        <f t="shared" si="151"/>
        <v>Very High</v>
      </c>
      <c r="AD378" t="s">
        <v>71</v>
      </c>
      <c r="AE378" t="str">
        <f t="shared" si="152"/>
        <v>Married</v>
      </c>
      <c r="AF378">
        <v>4936</v>
      </c>
      <c r="AG378">
        <f t="shared" si="138"/>
        <v>4936</v>
      </c>
      <c r="AI378">
        <v>14862</v>
      </c>
      <c r="AJ378">
        <f t="shared" si="139"/>
        <v>14862</v>
      </c>
      <c r="AK378">
        <v>4</v>
      </c>
      <c r="AL378">
        <f t="shared" si="153"/>
        <v>4</v>
      </c>
      <c r="AM378" t="s">
        <v>72</v>
      </c>
      <c r="AN378" t="str">
        <f t="shared" si="154"/>
        <v>No</v>
      </c>
      <c r="AO378">
        <v>11</v>
      </c>
      <c r="AP378">
        <f t="shared" si="140"/>
        <v>11</v>
      </c>
      <c r="AQ378" t="s">
        <v>63</v>
      </c>
      <c r="AR378" t="str">
        <f t="shared" si="155"/>
        <v>Excellent</v>
      </c>
      <c r="AS378" t="s">
        <v>58</v>
      </c>
      <c r="AT378" t="str">
        <f t="shared" si="156"/>
        <v>High</v>
      </c>
      <c r="AU378">
        <v>2</v>
      </c>
      <c r="AV378">
        <f t="shared" si="141"/>
        <v>2</v>
      </c>
      <c r="AW378" t="s">
        <v>80</v>
      </c>
      <c r="AX378" t="str">
        <f t="shared" si="157"/>
        <v>Good</v>
      </c>
      <c r="AY378" t="s">
        <v>72</v>
      </c>
      <c r="AZ378" t="str">
        <f t="shared" si="158"/>
        <v>No</v>
      </c>
      <c r="BA378">
        <f t="shared" si="159"/>
        <v>0</v>
      </c>
      <c r="BB378" t="str">
        <f t="shared" si="160"/>
        <v/>
      </c>
    </row>
    <row r="379" spans="1:54" x14ac:dyDescent="0.35">
      <c r="A379">
        <v>1830</v>
      </c>
      <c r="B379">
        <v>36</v>
      </c>
      <c r="C379">
        <f t="shared" si="142"/>
        <v>36</v>
      </c>
      <c r="D379" t="s">
        <v>52</v>
      </c>
      <c r="E379" t="str">
        <f t="shared" si="161"/>
        <v>Travel_Rarely</v>
      </c>
      <c r="F379">
        <v>329</v>
      </c>
      <c r="G379">
        <f t="shared" si="135"/>
        <v>329</v>
      </c>
      <c r="H379" t="s">
        <v>67</v>
      </c>
      <c r="I379" t="str">
        <f t="shared" si="143"/>
        <v>Research &amp; Development</v>
      </c>
      <c r="J379">
        <v>2</v>
      </c>
      <c r="K379">
        <f t="shared" si="136"/>
        <v>2</v>
      </c>
      <c r="L379" t="s">
        <v>81</v>
      </c>
      <c r="M379" t="str">
        <f t="shared" si="144"/>
        <v>Bachelor</v>
      </c>
      <c r="N379" t="s">
        <v>55</v>
      </c>
      <c r="O379" t="str">
        <f t="shared" si="145"/>
        <v>Life Sciences</v>
      </c>
      <c r="P379" t="s">
        <v>76</v>
      </c>
      <c r="Q379" t="str">
        <f t="shared" si="146"/>
        <v>Ver High</v>
      </c>
      <c r="R379" t="s">
        <v>57</v>
      </c>
      <c r="S379" t="str">
        <f t="shared" si="147"/>
        <v>Female</v>
      </c>
      <c r="T379">
        <v>96</v>
      </c>
      <c r="U379">
        <f t="shared" si="137"/>
        <v>96</v>
      </c>
      <c r="V379" t="s">
        <v>58</v>
      </c>
      <c r="W379" t="str">
        <f t="shared" si="148"/>
        <v>High</v>
      </c>
      <c r="X379">
        <v>1</v>
      </c>
      <c r="Y379">
        <f t="shared" si="149"/>
        <v>1</v>
      </c>
      <c r="Z379" t="s">
        <v>70</v>
      </c>
      <c r="AA379" t="str">
        <f t="shared" si="150"/>
        <v>Research Scientist</v>
      </c>
      <c r="AB379" t="s">
        <v>58</v>
      </c>
      <c r="AC379" t="str">
        <f t="shared" si="151"/>
        <v>High</v>
      </c>
      <c r="AD379" t="s">
        <v>71</v>
      </c>
      <c r="AE379" t="str">
        <f t="shared" si="152"/>
        <v>Married</v>
      </c>
      <c r="AF379">
        <v>2543</v>
      </c>
      <c r="AG379">
        <f t="shared" si="138"/>
        <v>2543</v>
      </c>
      <c r="AI379">
        <v>11868</v>
      </c>
      <c r="AJ379">
        <f t="shared" si="139"/>
        <v>11868</v>
      </c>
      <c r="AK379">
        <v>4</v>
      </c>
      <c r="AL379">
        <f t="shared" si="153"/>
        <v>4</v>
      </c>
      <c r="AM379" t="s">
        <v>72</v>
      </c>
      <c r="AN379" t="str">
        <f t="shared" si="154"/>
        <v>No</v>
      </c>
      <c r="AO379">
        <v>13</v>
      </c>
      <c r="AP379">
        <f t="shared" si="140"/>
        <v>13</v>
      </c>
      <c r="AQ379" t="s">
        <v>63</v>
      </c>
      <c r="AR379" t="str">
        <f t="shared" si="155"/>
        <v>Excellent</v>
      </c>
      <c r="AS379" t="s">
        <v>56</v>
      </c>
      <c r="AT379" t="str">
        <f t="shared" si="156"/>
        <v>Medium</v>
      </c>
      <c r="AU379">
        <v>3</v>
      </c>
      <c r="AV379">
        <f t="shared" si="141"/>
        <v>3</v>
      </c>
      <c r="AW379" t="s">
        <v>74</v>
      </c>
      <c r="AX379" t="str">
        <f t="shared" si="157"/>
        <v>Better</v>
      </c>
      <c r="AY379" t="s">
        <v>72</v>
      </c>
      <c r="AZ379" t="str">
        <f t="shared" si="158"/>
        <v>No</v>
      </c>
      <c r="BA379">
        <f t="shared" si="159"/>
        <v>0</v>
      </c>
      <c r="BB379" t="str">
        <f t="shared" si="160"/>
        <v/>
      </c>
    </row>
    <row r="380" spans="1:54" x14ac:dyDescent="0.35">
      <c r="A380">
        <v>1831</v>
      </c>
      <c r="B380">
        <v>34</v>
      </c>
      <c r="C380">
        <f t="shared" si="142"/>
        <v>34</v>
      </c>
      <c r="D380" t="s">
        <v>86</v>
      </c>
      <c r="E380" t="str">
        <f t="shared" si="161"/>
        <v>Non-Travel</v>
      </c>
      <c r="F380">
        <v>1362</v>
      </c>
      <c r="G380">
        <f t="shared" si="135"/>
        <v>1362</v>
      </c>
      <c r="H380" t="s">
        <v>53</v>
      </c>
      <c r="I380" t="str">
        <f t="shared" si="143"/>
        <v>Sales</v>
      </c>
      <c r="J380">
        <v>19</v>
      </c>
      <c r="K380">
        <f t="shared" si="136"/>
        <v>19</v>
      </c>
      <c r="L380" t="s">
        <v>81</v>
      </c>
      <c r="M380" t="str">
        <f t="shared" si="144"/>
        <v>Bachelor</v>
      </c>
      <c r="N380" t="s">
        <v>90</v>
      </c>
      <c r="O380" t="str">
        <f t="shared" si="145"/>
        <v>Marketing</v>
      </c>
      <c r="P380" t="s">
        <v>64</v>
      </c>
      <c r="Q380" t="str">
        <f t="shared" si="146"/>
        <v>Low</v>
      </c>
      <c r="R380" t="s">
        <v>69</v>
      </c>
      <c r="S380" t="str">
        <f t="shared" si="147"/>
        <v>Male</v>
      </c>
      <c r="T380">
        <v>67</v>
      </c>
      <c r="U380">
        <f t="shared" si="137"/>
        <v>67</v>
      </c>
      <c r="V380" t="s">
        <v>60</v>
      </c>
      <c r="W380" t="str">
        <f t="shared" si="148"/>
        <v>Very High</v>
      </c>
      <c r="X380">
        <v>2</v>
      </c>
      <c r="Y380">
        <f t="shared" si="149"/>
        <v>2</v>
      </c>
      <c r="Z380" t="s">
        <v>59</v>
      </c>
      <c r="AA380" t="str">
        <f t="shared" si="150"/>
        <v>Sales Executive</v>
      </c>
      <c r="AB380" t="s">
        <v>60</v>
      </c>
      <c r="AC380" t="str">
        <f t="shared" si="151"/>
        <v>Very High</v>
      </c>
      <c r="AD380" t="s">
        <v>61</v>
      </c>
      <c r="AE380" t="str">
        <f t="shared" si="152"/>
        <v>Single</v>
      </c>
      <c r="AF380">
        <v>5304</v>
      </c>
      <c r="AG380">
        <f t="shared" si="138"/>
        <v>5304</v>
      </c>
      <c r="AI380">
        <v>4652</v>
      </c>
      <c r="AJ380">
        <f t="shared" si="139"/>
        <v>4652</v>
      </c>
      <c r="AK380">
        <v>8</v>
      </c>
      <c r="AL380">
        <f t="shared" si="153"/>
        <v>8</v>
      </c>
      <c r="AM380" t="s">
        <v>62</v>
      </c>
      <c r="AN380" t="str">
        <f t="shared" si="154"/>
        <v>Yes</v>
      </c>
      <c r="AO380">
        <v>13</v>
      </c>
      <c r="AP380">
        <f t="shared" si="140"/>
        <v>13</v>
      </c>
      <c r="AQ380" t="s">
        <v>63</v>
      </c>
      <c r="AR380" t="str">
        <f t="shared" si="155"/>
        <v>Excellent</v>
      </c>
      <c r="AS380" t="s">
        <v>56</v>
      </c>
      <c r="AT380" t="str">
        <f t="shared" si="156"/>
        <v>Medium</v>
      </c>
      <c r="AU380">
        <v>3</v>
      </c>
      <c r="AV380">
        <f t="shared" si="141"/>
        <v>3</v>
      </c>
      <c r="AW380" t="s">
        <v>80</v>
      </c>
      <c r="AX380" t="str">
        <f t="shared" si="157"/>
        <v>Good</v>
      </c>
      <c r="AY380" t="s">
        <v>62</v>
      </c>
      <c r="AZ380" t="str">
        <f t="shared" si="158"/>
        <v>Yes</v>
      </c>
      <c r="BA380">
        <f t="shared" si="159"/>
        <v>1</v>
      </c>
      <c r="BB380">
        <f t="shared" si="160"/>
        <v>1</v>
      </c>
    </row>
    <row r="381" spans="1:54" x14ac:dyDescent="0.35">
      <c r="A381">
        <v>1832</v>
      </c>
      <c r="B381">
        <v>55</v>
      </c>
      <c r="C381">
        <f t="shared" si="142"/>
        <v>55</v>
      </c>
      <c r="D381" t="s">
        <v>52</v>
      </c>
      <c r="E381" t="str">
        <f t="shared" si="161"/>
        <v>Travel_Rarely</v>
      </c>
      <c r="F381">
        <v>1311</v>
      </c>
      <c r="G381">
        <f t="shared" si="135"/>
        <v>1311</v>
      </c>
      <c r="H381" t="s">
        <v>67</v>
      </c>
      <c r="I381" t="str">
        <f t="shared" si="143"/>
        <v>Research &amp; Development</v>
      </c>
      <c r="J381">
        <v>2</v>
      </c>
      <c r="K381">
        <f t="shared" si="136"/>
        <v>2</v>
      </c>
      <c r="L381" t="s">
        <v>81</v>
      </c>
      <c r="M381" t="str">
        <f t="shared" si="144"/>
        <v>Bachelor</v>
      </c>
      <c r="N381" t="s">
        <v>55</v>
      </c>
      <c r="O381" t="str">
        <f t="shared" si="145"/>
        <v>Life Sciences</v>
      </c>
      <c r="P381" t="s">
        <v>58</v>
      </c>
      <c r="Q381" t="str">
        <f t="shared" si="146"/>
        <v>High</v>
      </c>
      <c r="R381" t="s">
        <v>57</v>
      </c>
      <c r="S381" t="str">
        <f t="shared" si="147"/>
        <v>Female</v>
      </c>
      <c r="T381">
        <v>97</v>
      </c>
      <c r="U381">
        <f t="shared" si="137"/>
        <v>97</v>
      </c>
      <c r="V381" t="s">
        <v>58</v>
      </c>
      <c r="W381" t="str">
        <f t="shared" si="148"/>
        <v>High</v>
      </c>
      <c r="X381">
        <v>4</v>
      </c>
      <c r="Y381">
        <f t="shared" si="149"/>
        <v>4</v>
      </c>
      <c r="Z381" t="s">
        <v>87</v>
      </c>
      <c r="AA381" t="str">
        <f t="shared" si="150"/>
        <v>Manager</v>
      </c>
      <c r="AB381" t="s">
        <v>60</v>
      </c>
      <c r="AC381" t="str">
        <f t="shared" si="151"/>
        <v>Very High</v>
      </c>
      <c r="AD381" t="s">
        <v>61</v>
      </c>
      <c r="AE381" t="str">
        <f t="shared" si="152"/>
        <v>Single</v>
      </c>
      <c r="AF381">
        <v>16659</v>
      </c>
      <c r="AG381">
        <f t="shared" si="138"/>
        <v>16659</v>
      </c>
      <c r="AI381">
        <v>23258</v>
      </c>
      <c r="AJ381">
        <f t="shared" si="139"/>
        <v>23258</v>
      </c>
      <c r="AK381">
        <v>2</v>
      </c>
      <c r="AL381">
        <f t="shared" si="153"/>
        <v>2</v>
      </c>
      <c r="AM381" t="s">
        <v>62</v>
      </c>
      <c r="AN381" t="str">
        <f t="shared" si="154"/>
        <v>Yes</v>
      </c>
      <c r="AO381">
        <v>13</v>
      </c>
      <c r="AP381">
        <f t="shared" si="140"/>
        <v>13</v>
      </c>
      <c r="AQ381" t="s">
        <v>63</v>
      </c>
      <c r="AR381" t="str">
        <f t="shared" si="155"/>
        <v>Excellent</v>
      </c>
      <c r="AS381" t="s">
        <v>58</v>
      </c>
      <c r="AT381" t="str">
        <f t="shared" si="156"/>
        <v>High</v>
      </c>
      <c r="AU381">
        <v>2</v>
      </c>
      <c r="AV381">
        <f t="shared" si="141"/>
        <v>2</v>
      </c>
      <c r="AW381" t="s">
        <v>74</v>
      </c>
      <c r="AX381" t="str">
        <f t="shared" si="157"/>
        <v>Better</v>
      </c>
      <c r="AY381" t="s">
        <v>72</v>
      </c>
      <c r="AZ381" t="str">
        <f t="shared" si="158"/>
        <v>No</v>
      </c>
      <c r="BA381">
        <f t="shared" si="159"/>
        <v>0</v>
      </c>
      <c r="BB381" t="str">
        <f t="shared" si="160"/>
        <v/>
      </c>
    </row>
    <row r="382" spans="1:54" x14ac:dyDescent="0.35">
      <c r="A382">
        <v>1833</v>
      </c>
      <c r="B382">
        <v>24</v>
      </c>
      <c r="C382">
        <f t="shared" si="142"/>
        <v>24</v>
      </c>
      <c r="D382" t="s">
        <v>52</v>
      </c>
      <c r="E382" t="str">
        <f t="shared" si="161"/>
        <v>Travel_Rarely</v>
      </c>
      <c r="F382">
        <v>1371</v>
      </c>
      <c r="G382">
        <f t="shared" si="135"/>
        <v>1371</v>
      </c>
      <c r="H382" t="s">
        <v>53</v>
      </c>
      <c r="I382" t="str">
        <f t="shared" si="143"/>
        <v>Sales</v>
      </c>
      <c r="J382">
        <v>10</v>
      </c>
      <c r="K382">
        <f t="shared" si="136"/>
        <v>10</v>
      </c>
      <c r="L382" t="s">
        <v>78</v>
      </c>
      <c r="M382" t="str">
        <f t="shared" si="144"/>
        <v>Master</v>
      </c>
      <c r="N382" t="s">
        <v>90</v>
      </c>
      <c r="O382" t="str">
        <f t="shared" si="145"/>
        <v>Marketing</v>
      </c>
      <c r="P382" t="s">
        <v>76</v>
      </c>
      <c r="Q382" t="str">
        <f t="shared" si="146"/>
        <v>Ver High</v>
      </c>
      <c r="R382" t="s">
        <v>57</v>
      </c>
      <c r="S382" t="str">
        <f t="shared" si="147"/>
        <v>Female</v>
      </c>
      <c r="T382">
        <v>77</v>
      </c>
      <c r="U382">
        <f t="shared" si="137"/>
        <v>77</v>
      </c>
      <c r="V382" t="s">
        <v>58</v>
      </c>
      <c r="W382" t="str">
        <f t="shared" si="148"/>
        <v>High</v>
      </c>
      <c r="X382">
        <v>2</v>
      </c>
      <c r="Y382">
        <f t="shared" si="149"/>
        <v>2</v>
      </c>
      <c r="Z382" t="s">
        <v>59</v>
      </c>
      <c r="AA382" t="str">
        <f t="shared" si="150"/>
        <v>Sales Executive</v>
      </c>
      <c r="AB382" t="s">
        <v>58</v>
      </c>
      <c r="AC382" t="str">
        <f t="shared" si="151"/>
        <v>High</v>
      </c>
      <c r="AD382" t="s">
        <v>83</v>
      </c>
      <c r="AE382" t="str">
        <f t="shared" si="152"/>
        <v>Divorced</v>
      </c>
      <c r="AF382">
        <v>4260</v>
      </c>
      <c r="AG382">
        <f t="shared" si="138"/>
        <v>4260</v>
      </c>
      <c r="AI382">
        <v>5915</v>
      </c>
      <c r="AJ382">
        <f t="shared" si="139"/>
        <v>5915</v>
      </c>
      <c r="AK382">
        <v>1</v>
      </c>
      <c r="AL382">
        <f t="shared" si="153"/>
        <v>1</v>
      </c>
      <c r="AM382" t="s">
        <v>62</v>
      </c>
      <c r="AN382" t="str">
        <f t="shared" si="154"/>
        <v>Yes</v>
      </c>
      <c r="AO382">
        <v>12</v>
      </c>
      <c r="AP382">
        <f t="shared" si="140"/>
        <v>12</v>
      </c>
      <c r="AQ382" t="s">
        <v>63</v>
      </c>
      <c r="AR382" t="str">
        <f t="shared" si="155"/>
        <v>Excellent</v>
      </c>
      <c r="AS382" t="s">
        <v>60</v>
      </c>
      <c r="AT382" t="str">
        <f t="shared" si="156"/>
        <v>Very High</v>
      </c>
      <c r="AU382">
        <v>2</v>
      </c>
      <c r="AV382">
        <f t="shared" si="141"/>
        <v>2</v>
      </c>
      <c r="AW382" t="s">
        <v>92</v>
      </c>
      <c r="AX382" t="str">
        <f t="shared" si="157"/>
        <v>Best</v>
      </c>
      <c r="AY382" t="s">
        <v>72</v>
      </c>
      <c r="AZ382" t="str">
        <f t="shared" si="158"/>
        <v>No</v>
      </c>
      <c r="BA382">
        <f t="shared" si="159"/>
        <v>0</v>
      </c>
      <c r="BB382" t="str">
        <f t="shared" si="160"/>
        <v/>
      </c>
    </row>
    <row r="383" spans="1:54" x14ac:dyDescent="0.35">
      <c r="A383">
        <v>1834</v>
      </c>
      <c r="B383">
        <v>30</v>
      </c>
      <c r="C383">
        <f t="shared" si="142"/>
        <v>30</v>
      </c>
      <c r="D383" t="s">
        <v>52</v>
      </c>
      <c r="E383" t="str">
        <f t="shared" si="161"/>
        <v>Travel_Rarely</v>
      </c>
      <c r="F383">
        <v>202</v>
      </c>
      <c r="G383">
        <f t="shared" si="135"/>
        <v>202</v>
      </c>
      <c r="H383" t="s">
        <v>53</v>
      </c>
      <c r="I383" t="str">
        <f t="shared" si="143"/>
        <v>Sales</v>
      </c>
      <c r="J383">
        <v>2</v>
      </c>
      <c r="K383">
        <f t="shared" si="136"/>
        <v>2</v>
      </c>
      <c r="L383" t="s">
        <v>68</v>
      </c>
      <c r="M383" t="str">
        <f t="shared" si="144"/>
        <v>Below College</v>
      </c>
      <c r="N383" t="s">
        <v>93</v>
      </c>
      <c r="O383" t="str">
        <f t="shared" si="145"/>
        <v>Technical Degree</v>
      </c>
      <c r="P383" t="s">
        <v>58</v>
      </c>
      <c r="Q383" t="str">
        <f t="shared" si="146"/>
        <v>High</v>
      </c>
      <c r="R383" t="s">
        <v>69</v>
      </c>
      <c r="S383" t="str">
        <f t="shared" si="147"/>
        <v>Male</v>
      </c>
      <c r="T383">
        <v>72</v>
      </c>
      <c r="U383">
        <f t="shared" si="137"/>
        <v>72</v>
      </c>
      <c r="V383" t="s">
        <v>58</v>
      </c>
      <c r="W383" t="str">
        <f t="shared" si="148"/>
        <v>High</v>
      </c>
      <c r="X383">
        <v>1</v>
      </c>
      <c r="Y383">
        <f t="shared" si="149"/>
        <v>1</v>
      </c>
      <c r="Z383" t="s">
        <v>88</v>
      </c>
      <c r="AA383" t="str">
        <f t="shared" si="150"/>
        <v>Sales Representative</v>
      </c>
      <c r="AB383" t="s">
        <v>56</v>
      </c>
      <c r="AC383" t="str">
        <f t="shared" si="151"/>
        <v>Medium</v>
      </c>
      <c r="AD383" t="s">
        <v>71</v>
      </c>
      <c r="AE383" t="str">
        <f t="shared" si="152"/>
        <v>Married</v>
      </c>
      <c r="AF383">
        <v>2476</v>
      </c>
      <c r="AG383">
        <f t="shared" si="138"/>
        <v>2476</v>
      </c>
      <c r="AI383">
        <v>17434</v>
      </c>
      <c r="AJ383">
        <f t="shared" si="139"/>
        <v>17434</v>
      </c>
      <c r="AK383">
        <v>1</v>
      </c>
      <c r="AL383">
        <f t="shared" si="153"/>
        <v>1</v>
      </c>
      <c r="AM383" t="s">
        <v>72</v>
      </c>
      <c r="AN383" t="str">
        <f t="shared" si="154"/>
        <v>No</v>
      </c>
      <c r="AO383">
        <v>18</v>
      </c>
      <c r="AP383">
        <f t="shared" si="140"/>
        <v>18</v>
      </c>
      <c r="AQ383" t="s">
        <v>63</v>
      </c>
      <c r="AR383" t="str">
        <f t="shared" si="155"/>
        <v>Excellent</v>
      </c>
      <c r="AS383" t="s">
        <v>64</v>
      </c>
      <c r="AT383" t="str">
        <f t="shared" si="156"/>
        <v>Low</v>
      </c>
      <c r="AU383">
        <v>3</v>
      </c>
      <c r="AV383">
        <f t="shared" si="141"/>
        <v>3</v>
      </c>
      <c r="AW383" t="s">
        <v>74</v>
      </c>
      <c r="AX383" t="str">
        <f t="shared" si="157"/>
        <v>Better</v>
      </c>
      <c r="AY383" t="s">
        <v>72</v>
      </c>
      <c r="AZ383" t="str">
        <f t="shared" si="158"/>
        <v>No</v>
      </c>
      <c r="BA383">
        <f t="shared" si="159"/>
        <v>0</v>
      </c>
      <c r="BB383" t="str">
        <f t="shared" si="160"/>
        <v/>
      </c>
    </row>
    <row r="384" spans="1:54" x14ac:dyDescent="0.35">
      <c r="A384">
        <v>1835</v>
      </c>
      <c r="B384">
        <v>26</v>
      </c>
      <c r="C384">
        <f t="shared" si="142"/>
        <v>26</v>
      </c>
      <c r="D384" t="s">
        <v>66</v>
      </c>
      <c r="E384" t="str">
        <f t="shared" si="161"/>
        <v>Travel_Frequently</v>
      </c>
      <c r="F384">
        <v>575</v>
      </c>
      <c r="G384">
        <f t="shared" si="135"/>
        <v>575</v>
      </c>
      <c r="H384" t="s">
        <v>67</v>
      </c>
      <c r="I384" t="str">
        <f t="shared" si="143"/>
        <v>Research &amp; Development</v>
      </c>
      <c r="J384">
        <v>3</v>
      </c>
      <c r="K384">
        <f t="shared" si="136"/>
        <v>3</v>
      </c>
      <c r="L384" t="s">
        <v>68</v>
      </c>
      <c r="M384" t="str">
        <f t="shared" si="144"/>
        <v>Below College</v>
      </c>
      <c r="N384" t="s">
        <v>93</v>
      </c>
      <c r="O384" t="str">
        <f t="shared" si="145"/>
        <v>Technical Degree</v>
      </c>
      <c r="P384" t="s">
        <v>58</v>
      </c>
      <c r="Q384" t="str">
        <f t="shared" si="146"/>
        <v>High</v>
      </c>
      <c r="R384" t="s">
        <v>69</v>
      </c>
      <c r="S384" t="str">
        <f t="shared" si="147"/>
        <v>Male</v>
      </c>
      <c r="T384">
        <v>73</v>
      </c>
      <c r="U384">
        <f t="shared" si="137"/>
        <v>73</v>
      </c>
      <c r="V384" t="s">
        <v>58</v>
      </c>
      <c r="W384" t="str">
        <f t="shared" si="148"/>
        <v>High</v>
      </c>
      <c r="X384">
        <v>1</v>
      </c>
      <c r="Y384">
        <f t="shared" si="149"/>
        <v>1</v>
      </c>
      <c r="Z384" t="s">
        <v>70</v>
      </c>
      <c r="AA384" t="str">
        <f t="shared" si="150"/>
        <v>Research Scientist</v>
      </c>
      <c r="AB384" t="s">
        <v>64</v>
      </c>
      <c r="AC384" t="str">
        <f t="shared" si="151"/>
        <v>Low</v>
      </c>
      <c r="AD384" t="s">
        <v>61</v>
      </c>
      <c r="AE384" t="str">
        <f t="shared" si="152"/>
        <v>Single</v>
      </c>
      <c r="AF384">
        <v>3102</v>
      </c>
      <c r="AG384">
        <f t="shared" si="138"/>
        <v>3102</v>
      </c>
      <c r="AI384">
        <v>6582</v>
      </c>
      <c r="AJ384">
        <f t="shared" si="139"/>
        <v>6582</v>
      </c>
      <c r="AK384">
        <v>0</v>
      </c>
      <c r="AL384">
        <f t="shared" si="153"/>
        <v>0</v>
      </c>
      <c r="AM384" t="s">
        <v>72</v>
      </c>
      <c r="AN384" t="str">
        <f t="shared" si="154"/>
        <v>No</v>
      </c>
      <c r="AO384">
        <v>22</v>
      </c>
      <c r="AP384">
        <f t="shared" si="140"/>
        <v>22</v>
      </c>
      <c r="AQ384" t="s">
        <v>73</v>
      </c>
      <c r="AR384" t="str">
        <f t="shared" si="155"/>
        <v>Outstanding</v>
      </c>
      <c r="AS384" t="s">
        <v>58</v>
      </c>
      <c r="AT384" t="str">
        <f t="shared" si="156"/>
        <v>High</v>
      </c>
      <c r="AU384">
        <v>2</v>
      </c>
      <c r="AV384">
        <f t="shared" si="141"/>
        <v>2</v>
      </c>
      <c r="AW384" t="s">
        <v>74</v>
      </c>
      <c r="AX384" t="str">
        <f t="shared" si="157"/>
        <v>Better</v>
      </c>
      <c r="AY384" t="s">
        <v>62</v>
      </c>
      <c r="AZ384" t="str">
        <f t="shared" si="158"/>
        <v>Yes</v>
      </c>
      <c r="BA384">
        <f t="shared" si="159"/>
        <v>1</v>
      </c>
      <c r="BB384">
        <f t="shared" si="160"/>
        <v>1</v>
      </c>
    </row>
    <row r="385" spans="1:54" x14ac:dyDescent="0.35">
      <c r="A385">
        <v>1836</v>
      </c>
      <c r="B385">
        <v>22</v>
      </c>
      <c r="C385">
        <f t="shared" si="142"/>
        <v>22</v>
      </c>
      <c r="D385" t="s">
        <v>52</v>
      </c>
      <c r="E385" t="str">
        <f t="shared" si="161"/>
        <v>Travel_Rarely</v>
      </c>
      <c r="F385">
        <v>253</v>
      </c>
      <c r="G385">
        <f t="shared" si="135"/>
        <v>253</v>
      </c>
      <c r="H385" t="s">
        <v>67</v>
      </c>
      <c r="I385" t="str">
        <f t="shared" si="143"/>
        <v>Research &amp; Development</v>
      </c>
      <c r="J385">
        <v>11</v>
      </c>
      <c r="K385">
        <f t="shared" si="136"/>
        <v>11</v>
      </c>
      <c r="L385" t="s">
        <v>81</v>
      </c>
      <c r="M385" t="str">
        <f t="shared" si="144"/>
        <v>Bachelor</v>
      </c>
      <c r="N385" t="s">
        <v>79</v>
      </c>
      <c r="O385" t="str">
        <f t="shared" si="145"/>
        <v>Medical</v>
      </c>
      <c r="P385" t="s">
        <v>64</v>
      </c>
      <c r="Q385" t="str">
        <f t="shared" si="146"/>
        <v>Low</v>
      </c>
      <c r="R385" t="s">
        <v>57</v>
      </c>
      <c r="S385" t="str">
        <f t="shared" si="147"/>
        <v>Female</v>
      </c>
      <c r="T385">
        <v>43</v>
      </c>
      <c r="U385">
        <f t="shared" si="137"/>
        <v>43</v>
      </c>
      <c r="V385" t="s">
        <v>58</v>
      </c>
      <c r="W385" t="str">
        <f t="shared" si="148"/>
        <v>High</v>
      </c>
      <c r="X385">
        <v>1</v>
      </c>
      <c r="Y385">
        <f t="shared" si="149"/>
        <v>1</v>
      </c>
      <c r="Z385" t="s">
        <v>70</v>
      </c>
      <c r="AA385" t="str">
        <f t="shared" si="150"/>
        <v>Research Scientist</v>
      </c>
      <c r="AB385" t="s">
        <v>56</v>
      </c>
      <c r="AC385" t="str">
        <f t="shared" si="151"/>
        <v>Medium</v>
      </c>
      <c r="AD385" t="s">
        <v>71</v>
      </c>
      <c r="AE385" t="str">
        <f t="shared" si="152"/>
        <v>Married</v>
      </c>
      <c r="AF385">
        <v>2244</v>
      </c>
      <c r="AG385">
        <f t="shared" si="138"/>
        <v>2244</v>
      </c>
      <c r="AI385">
        <v>24440</v>
      </c>
      <c r="AJ385">
        <f t="shared" si="139"/>
        <v>24440</v>
      </c>
      <c r="AK385">
        <v>1</v>
      </c>
      <c r="AL385">
        <f t="shared" si="153"/>
        <v>1</v>
      </c>
      <c r="AM385" t="s">
        <v>72</v>
      </c>
      <c r="AN385" t="str">
        <f t="shared" si="154"/>
        <v>No</v>
      </c>
      <c r="AO385">
        <v>13</v>
      </c>
      <c r="AP385">
        <f t="shared" si="140"/>
        <v>13</v>
      </c>
      <c r="AQ385" t="s">
        <v>63</v>
      </c>
      <c r="AR385" t="str">
        <f t="shared" si="155"/>
        <v>Excellent</v>
      </c>
      <c r="AS385" t="s">
        <v>60</v>
      </c>
      <c r="AT385" t="str">
        <f t="shared" si="156"/>
        <v>Very High</v>
      </c>
      <c r="AU385">
        <v>1</v>
      </c>
      <c r="AV385">
        <f t="shared" si="141"/>
        <v>1</v>
      </c>
      <c r="AW385" t="s">
        <v>74</v>
      </c>
      <c r="AX385" t="str">
        <f t="shared" si="157"/>
        <v>Better</v>
      </c>
      <c r="AY385" t="s">
        <v>72</v>
      </c>
      <c r="AZ385" t="str">
        <f t="shared" si="158"/>
        <v>No</v>
      </c>
      <c r="BA385">
        <f t="shared" si="159"/>
        <v>0</v>
      </c>
      <c r="BB385" t="str">
        <f t="shared" si="160"/>
        <v/>
      </c>
    </row>
    <row r="386" spans="1:54" x14ac:dyDescent="0.35">
      <c r="A386">
        <v>1837</v>
      </c>
      <c r="B386">
        <v>36</v>
      </c>
      <c r="C386">
        <f t="shared" si="142"/>
        <v>36</v>
      </c>
      <c r="D386" t="s">
        <v>52</v>
      </c>
      <c r="E386" t="str">
        <f t="shared" si="161"/>
        <v>Travel_Rarely</v>
      </c>
      <c r="F386">
        <v>164</v>
      </c>
      <c r="G386">
        <f t="shared" ref="G386:G449" si="162">IF(ISBLANK(F386),AVERAGE($F$2:$F$1471),F386)</f>
        <v>164</v>
      </c>
      <c r="H386" t="s">
        <v>53</v>
      </c>
      <c r="I386" t="str">
        <f t="shared" si="143"/>
        <v>Sales</v>
      </c>
      <c r="J386">
        <v>2</v>
      </c>
      <c r="K386">
        <f t="shared" ref="K386:K449" si="163">IF(ISBLANK(J386),AVEDEV($J$2:$J$1471),J386)</f>
        <v>2</v>
      </c>
      <c r="L386" t="s">
        <v>54</v>
      </c>
      <c r="M386" t="str">
        <f t="shared" si="144"/>
        <v>College</v>
      </c>
      <c r="N386" t="s">
        <v>79</v>
      </c>
      <c r="O386" t="str">
        <f t="shared" si="145"/>
        <v>Medical</v>
      </c>
      <c r="P386" t="s">
        <v>56</v>
      </c>
      <c r="Q386" t="str">
        <f t="shared" si="146"/>
        <v>Medium</v>
      </c>
      <c r="R386" t="s">
        <v>69</v>
      </c>
      <c r="S386" t="str">
        <f t="shared" si="147"/>
        <v>Male</v>
      </c>
      <c r="T386">
        <v>61</v>
      </c>
      <c r="U386">
        <f t="shared" ref="U386:U449" si="164">IF(ISBLANK(T386),AVERAGE($T$2:$T$1471),T386)</f>
        <v>61</v>
      </c>
      <c r="V386" t="s">
        <v>56</v>
      </c>
      <c r="W386" t="str">
        <f t="shared" si="148"/>
        <v>Medium</v>
      </c>
      <c r="X386">
        <v>3</v>
      </c>
      <c r="Y386">
        <f t="shared" si="149"/>
        <v>3</v>
      </c>
      <c r="Z386" t="s">
        <v>59</v>
      </c>
      <c r="AA386" t="str">
        <f t="shared" si="150"/>
        <v>Sales Executive</v>
      </c>
      <c r="AB386" t="s">
        <v>58</v>
      </c>
      <c r="AC386" t="str">
        <f t="shared" si="151"/>
        <v>High</v>
      </c>
      <c r="AD386" t="s">
        <v>71</v>
      </c>
      <c r="AE386" t="str">
        <f t="shared" si="152"/>
        <v>Married</v>
      </c>
      <c r="AF386">
        <v>7596</v>
      </c>
      <c r="AG386">
        <f t="shared" ref="AG386:AG449" si="165">IF(ISBLANK(AF386),AVERAGE($AF$2:$AF$1471),AF386)</f>
        <v>7596</v>
      </c>
      <c r="AI386">
        <v>3809</v>
      </c>
      <c r="AJ386">
        <f t="shared" ref="AJ386:AJ449" si="166">IF(ISBLANK(AI386),AVERAGE($AI$2:$AI$1471),AI386)</f>
        <v>3809</v>
      </c>
      <c r="AK386">
        <v>1</v>
      </c>
      <c r="AL386">
        <f t="shared" si="153"/>
        <v>1</v>
      </c>
      <c r="AM386" t="s">
        <v>72</v>
      </c>
      <c r="AN386" t="str">
        <f t="shared" si="154"/>
        <v>No</v>
      </c>
      <c r="AO386">
        <v>13</v>
      </c>
      <c r="AP386">
        <f t="shared" ref="AP386:AP449" si="167">IF(ISBLANK(AO386),AVERAGE($AO$2:$AO$1471),AO386)</f>
        <v>13</v>
      </c>
      <c r="AQ386" t="s">
        <v>63</v>
      </c>
      <c r="AR386" t="str">
        <f t="shared" si="155"/>
        <v>Excellent</v>
      </c>
      <c r="AS386" t="s">
        <v>56</v>
      </c>
      <c r="AT386" t="str">
        <f t="shared" si="156"/>
        <v>Medium</v>
      </c>
      <c r="AU386">
        <v>2</v>
      </c>
      <c r="AV386">
        <f t="shared" ref="AV386:AV449" si="168">IF(ISBLANK(AU386),AVERAGE($AU$2:$AU$1471),AU386)</f>
        <v>2</v>
      </c>
      <c r="AW386" t="s">
        <v>74</v>
      </c>
      <c r="AX386" t="str">
        <f t="shared" si="157"/>
        <v>Better</v>
      </c>
      <c r="AY386" t="s">
        <v>72</v>
      </c>
      <c r="AZ386" t="str">
        <f t="shared" si="158"/>
        <v>No</v>
      </c>
      <c r="BA386">
        <f t="shared" si="159"/>
        <v>0</v>
      </c>
      <c r="BB386" t="str">
        <f t="shared" si="160"/>
        <v/>
      </c>
    </row>
    <row r="387" spans="1:54" x14ac:dyDescent="0.35">
      <c r="A387">
        <v>1838</v>
      </c>
      <c r="B387">
        <v>30</v>
      </c>
      <c r="C387">
        <f t="shared" ref="C387:C450" si="169">IF(ISBLANK(B387),AVERAGE($B$2:$B$1471),B387)</f>
        <v>30</v>
      </c>
      <c r="D387" t="s">
        <v>66</v>
      </c>
      <c r="E387" t="str">
        <f t="shared" si="161"/>
        <v>Travel_Frequently</v>
      </c>
      <c r="F387">
        <v>464</v>
      </c>
      <c r="G387">
        <f t="shared" si="162"/>
        <v>464</v>
      </c>
      <c r="H387" t="s">
        <v>67</v>
      </c>
      <c r="I387" t="str">
        <f t="shared" ref="I387:I450" si="170">IF(ISBLANK(H387),"Research &amp; Development",H387)</f>
        <v>Research &amp; Development</v>
      </c>
      <c r="J387">
        <v>4</v>
      </c>
      <c r="K387">
        <f t="shared" si="163"/>
        <v>4</v>
      </c>
      <c r="L387" t="s">
        <v>81</v>
      </c>
      <c r="M387" t="str">
        <f t="shared" ref="M387:M450" si="171">IF(ISBLANK(L387),"bachelor",MID(L387,2,LEN(L387)))</f>
        <v>Bachelor</v>
      </c>
      <c r="N387" t="s">
        <v>93</v>
      </c>
      <c r="O387" t="str">
        <f t="shared" ref="O387:O450" si="172">IF(ISBLANK(N387),"Life Sciences",N387)</f>
        <v>Technical Degree</v>
      </c>
      <c r="P387" t="s">
        <v>58</v>
      </c>
      <c r="Q387" t="str">
        <f t="shared" ref="Q387:Q450" si="173">IF(ISBLANK(P387),"high", MID(P387,2,LEN(P387)))</f>
        <v>High</v>
      </c>
      <c r="R387" t="s">
        <v>69</v>
      </c>
      <c r="S387" t="str">
        <f t="shared" ref="S387:S450" si="174">IF(ISBLANK(R387),"Male",IF(R387="M","Male",IF(R387="F","Female",R387)))</f>
        <v>Male</v>
      </c>
      <c r="T387">
        <v>40</v>
      </c>
      <c r="U387">
        <f t="shared" si="164"/>
        <v>40</v>
      </c>
      <c r="V387" t="s">
        <v>58</v>
      </c>
      <c r="W387" t="str">
        <f t="shared" ref="W387:W450" si="175">IF(ISBLANK(V387),"high", MID(V387,2,LEN(V387)))</f>
        <v>High</v>
      </c>
      <c r="X387">
        <v>1</v>
      </c>
      <c r="Y387">
        <f t="shared" ref="Y387:Y450" si="176">IF(ISBLANK(X387),1,X387)</f>
        <v>1</v>
      </c>
      <c r="Z387" t="s">
        <v>70</v>
      </c>
      <c r="AA387" t="str">
        <f t="shared" ref="AA387:AA450" si="177">IF(ISBLANK(Z387),"sales executive",Z387)</f>
        <v>Research Scientist</v>
      </c>
      <c r="AB387" t="s">
        <v>60</v>
      </c>
      <c r="AC387" t="str">
        <f t="shared" ref="AC387:AC450" si="178">IF(ISBLANK(AB387),"very high", MID(AB387,2,LEN(AB387)))</f>
        <v>Very High</v>
      </c>
      <c r="AD387" t="s">
        <v>61</v>
      </c>
      <c r="AE387" t="str">
        <f t="shared" ref="AE387:AE450" si="179">IF(ISBLANK(AD387),"single",AD387)</f>
        <v>Single</v>
      </c>
      <c r="AF387">
        <v>2285</v>
      </c>
      <c r="AG387">
        <f t="shared" si="165"/>
        <v>2285</v>
      </c>
      <c r="AI387">
        <v>3427</v>
      </c>
      <c r="AJ387">
        <f t="shared" si="166"/>
        <v>3427</v>
      </c>
      <c r="AK387">
        <v>9</v>
      </c>
      <c r="AL387">
        <f t="shared" ref="AL387:AL450" si="180">IF(ISBLANK(AK387),1,AK387)</f>
        <v>9</v>
      </c>
      <c r="AM387" t="s">
        <v>62</v>
      </c>
      <c r="AN387" t="str">
        <f t="shared" ref="AN387:AN450" si="181">IF(ISBLANK(AM387),"No",AM387)</f>
        <v>Yes</v>
      </c>
      <c r="AO387">
        <v>23</v>
      </c>
      <c r="AP387">
        <f t="shared" si="167"/>
        <v>23</v>
      </c>
      <c r="AQ387" t="s">
        <v>73</v>
      </c>
      <c r="AR387" t="str">
        <f t="shared" ref="AR387:AR450" si="182">IF(ISBLANK(AQ387),"Excellent", MID(AQ387,2,LEN(AQ387)))</f>
        <v>Outstanding</v>
      </c>
      <c r="AS387" t="s">
        <v>58</v>
      </c>
      <c r="AT387" t="str">
        <f t="shared" ref="AT387:AT450" si="183">IF(ISBLANK(AS387),"High", MID(AS387,2,LEN(AS387)))</f>
        <v>High</v>
      </c>
      <c r="AU387">
        <v>4</v>
      </c>
      <c r="AV387">
        <f t="shared" si="168"/>
        <v>4</v>
      </c>
      <c r="AW387" t="s">
        <v>74</v>
      </c>
      <c r="AX387" t="str">
        <f t="shared" ref="AX387:AX450" si="184">IF(ISBLANK(AW387),"better", MID(AW387,2,LEN(AW387)))</f>
        <v>Better</v>
      </c>
      <c r="AY387" t="s">
        <v>62</v>
      </c>
      <c r="AZ387" t="str">
        <f t="shared" ref="AZ387:AZ450" si="185">IF(ISBLANK(AY387),"no",AY387)</f>
        <v>Yes</v>
      </c>
      <c r="BA387">
        <f t="shared" ref="BA387:BA450" si="186">IF(AZ387="Yes",1,0)</f>
        <v>1</v>
      </c>
      <c r="BB387">
        <f t="shared" ref="BB387:BB450" si="187">IF(BA387=1,1,"")</f>
        <v>1</v>
      </c>
    </row>
    <row r="388" spans="1:54" x14ac:dyDescent="0.35">
      <c r="A388">
        <v>1839</v>
      </c>
      <c r="B388">
        <v>37</v>
      </c>
      <c r="C388">
        <f t="shared" si="169"/>
        <v>37</v>
      </c>
      <c r="D388" t="s">
        <v>52</v>
      </c>
      <c r="E388" t="str">
        <f t="shared" ref="E388:E451" si="188">IF(ISBLANK(D388),"Travel_Rarely",D388)</f>
        <v>Travel_Rarely</v>
      </c>
      <c r="F388">
        <v>1107</v>
      </c>
      <c r="G388">
        <f t="shared" si="162"/>
        <v>1107</v>
      </c>
      <c r="H388" t="s">
        <v>67</v>
      </c>
      <c r="I388" t="str">
        <f t="shared" si="170"/>
        <v>Research &amp; Development</v>
      </c>
      <c r="J388">
        <v>14</v>
      </c>
      <c r="K388">
        <f t="shared" si="163"/>
        <v>14</v>
      </c>
      <c r="L388" t="s">
        <v>81</v>
      </c>
      <c r="M388" t="str">
        <f t="shared" si="171"/>
        <v>Bachelor</v>
      </c>
      <c r="N388" t="s">
        <v>55</v>
      </c>
      <c r="O388" t="str">
        <f t="shared" si="172"/>
        <v>Life Sciences</v>
      </c>
      <c r="P388" t="s">
        <v>76</v>
      </c>
      <c r="Q388" t="str">
        <f t="shared" si="173"/>
        <v>Ver High</v>
      </c>
      <c r="R388" t="s">
        <v>57</v>
      </c>
      <c r="S388" t="str">
        <f t="shared" si="174"/>
        <v>Female</v>
      </c>
      <c r="T388">
        <v>95</v>
      </c>
      <c r="U388">
        <f t="shared" si="164"/>
        <v>95</v>
      </c>
      <c r="V388" t="s">
        <v>58</v>
      </c>
      <c r="W388" t="str">
        <f t="shared" si="175"/>
        <v>High</v>
      </c>
      <c r="X388">
        <v>1</v>
      </c>
      <c r="Y388">
        <f t="shared" si="176"/>
        <v>1</v>
      </c>
      <c r="Z388" t="s">
        <v>77</v>
      </c>
      <c r="AA388" t="str">
        <f t="shared" si="177"/>
        <v>Laboratory Technician</v>
      </c>
      <c r="AB388" t="s">
        <v>64</v>
      </c>
      <c r="AC388" t="str">
        <f t="shared" si="178"/>
        <v>Low</v>
      </c>
      <c r="AD388" t="s">
        <v>83</v>
      </c>
      <c r="AE388" t="str">
        <f t="shared" si="179"/>
        <v>Divorced</v>
      </c>
      <c r="AF388">
        <v>3034</v>
      </c>
      <c r="AG388">
        <f t="shared" si="165"/>
        <v>3034</v>
      </c>
      <c r="AI388">
        <v>26914</v>
      </c>
      <c r="AJ388">
        <f t="shared" si="166"/>
        <v>26914</v>
      </c>
      <c r="AK388">
        <v>1</v>
      </c>
      <c r="AL388">
        <f t="shared" si="180"/>
        <v>1</v>
      </c>
      <c r="AM388" t="s">
        <v>72</v>
      </c>
      <c r="AN388" t="str">
        <f t="shared" si="181"/>
        <v>No</v>
      </c>
      <c r="AO388">
        <v>12</v>
      </c>
      <c r="AP388">
        <f t="shared" si="167"/>
        <v>12</v>
      </c>
      <c r="AQ388" t="s">
        <v>63</v>
      </c>
      <c r="AR388" t="str">
        <f t="shared" si="182"/>
        <v>Excellent</v>
      </c>
      <c r="AS388" t="s">
        <v>58</v>
      </c>
      <c r="AT388" t="str">
        <f t="shared" si="183"/>
        <v>High</v>
      </c>
      <c r="AU388">
        <v>2</v>
      </c>
      <c r="AV388">
        <f t="shared" si="168"/>
        <v>2</v>
      </c>
      <c r="AW388" t="s">
        <v>80</v>
      </c>
      <c r="AX388" t="str">
        <f t="shared" si="184"/>
        <v>Good</v>
      </c>
      <c r="AY388" t="s">
        <v>72</v>
      </c>
      <c r="AZ388" t="str">
        <f t="shared" si="185"/>
        <v>No</v>
      </c>
      <c r="BA388">
        <f t="shared" si="186"/>
        <v>0</v>
      </c>
      <c r="BB388" t="str">
        <f t="shared" si="187"/>
        <v/>
      </c>
    </row>
    <row r="389" spans="1:54" x14ac:dyDescent="0.35">
      <c r="A389">
        <v>1840</v>
      </c>
      <c r="B389">
        <v>40</v>
      </c>
      <c r="C389">
        <f t="shared" si="169"/>
        <v>40</v>
      </c>
      <c r="D389" t="s">
        <v>52</v>
      </c>
      <c r="E389" t="str">
        <f t="shared" si="188"/>
        <v>Travel_Rarely</v>
      </c>
      <c r="F389">
        <v>759</v>
      </c>
      <c r="G389">
        <f t="shared" si="162"/>
        <v>759</v>
      </c>
      <c r="H389" t="s">
        <v>53</v>
      </c>
      <c r="I389" t="str">
        <f t="shared" si="170"/>
        <v>Sales</v>
      </c>
      <c r="J389">
        <v>2</v>
      </c>
      <c r="K389">
        <f t="shared" si="163"/>
        <v>2</v>
      </c>
      <c r="L389" t="s">
        <v>54</v>
      </c>
      <c r="M389" t="str">
        <f t="shared" si="171"/>
        <v>College</v>
      </c>
      <c r="N389" t="s">
        <v>90</v>
      </c>
      <c r="O389" t="str">
        <f t="shared" si="172"/>
        <v>Marketing</v>
      </c>
      <c r="P389" t="s">
        <v>76</v>
      </c>
      <c r="Q389" t="str">
        <f t="shared" si="173"/>
        <v>Ver High</v>
      </c>
      <c r="R389" t="s">
        <v>57</v>
      </c>
      <c r="S389" t="str">
        <f t="shared" si="174"/>
        <v>Female</v>
      </c>
      <c r="T389">
        <v>46</v>
      </c>
      <c r="U389">
        <f t="shared" si="164"/>
        <v>46</v>
      </c>
      <c r="V389" t="s">
        <v>58</v>
      </c>
      <c r="W389" t="str">
        <f t="shared" si="175"/>
        <v>High</v>
      </c>
      <c r="X389">
        <v>2</v>
      </c>
      <c r="Y389">
        <f t="shared" si="176"/>
        <v>2</v>
      </c>
      <c r="Z389" t="s">
        <v>59</v>
      </c>
      <c r="AA389" t="str">
        <f t="shared" si="177"/>
        <v>Sales Executive</v>
      </c>
      <c r="AB389" t="s">
        <v>56</v>
      </c>
      <c r="AC389" t="str">
        <f t="shared" si="178"/>
        <v>Medium</v>
      </c>
      <c r="AD389" t="s">
        <v>83</v>
      </c>
      <c r="AE389" t="str">
        <f t="shared" si="179"/>
        <v>Divorced</v>
      </c>
      <c r="AF389">
        <v>5715</v>
      </c>
      <c r="AG389">
        <f t="shared" si="165"/>
        <v>5715</v>
      </c>
      <c r="AI389">
        <v>22553</v>
      </c>
      <c r="AJ389">
        <f t="shared" si="166"/>
        <v>22553</v>
      </c>
      <c r="AK389">
        <v>7</v>
      </c>
      <c r="AL389">
        <f t="shared" si="180"/>
        <v>7</v>
      </c>
      <c r="AM389" t="s">
        <v>72</v>
      </c>
      <c r="AN389" t="str">
        <f t="shared" si="181"/>
        <v>No</v>
      </c>
      <c r="AO389">
        <v>12</v>
      </c>
      <c r="AP389">
        <f t="shared" si="167"/>
        <v>12</v>
      </c>
      <c r="AQ389" t="s">
        <v>63</v>
      </c>
      <c r="AR389" t="str">
        <f t="shared" si="182"/>
        <v>Excellent</v>
      </c>
      <c r="AS389" t="s">
        <v>58</v>
      </c>
      <c r="AT389" t="str">
        <f t="shared" si="183"/>
        <v>High</v>
      </c>
      <c r="AU389">
        <v>5</v>
      </c>
      <c r="AV389">
        <f t="shared" si="168"/>
        <v>5</v>
      </c>
      <c r="AW389" t="s">
        <v>74</v>
      </c>
      <c r="AX389" t="str">
        <f t="shared" si="184"/>
        <v>Better</v>
      </c>
      <c r="AY389" t="s">
        <v>72</v>
      </c>
      <c r="AZ389" t="str">
        <f t="shared" si="185"/>
        <v>No</v>
      </c>
      <c r="BA389">
        <f t="shared" si="186"/>
        <v>0</v>
      </c>
      <c r="BB389" t="str">
        <f t="shared" si="187"/>
        <v/>
      </c>
    </row>
    <row r="390" spans="1:54" x14ac:dyDescent="0.35">
      <c r="A390">
        <v>1841</v>
      </c>
      <c r="B390">
        <v>42</v>
      </c>
      <c r="C390">
        <f t="shared" si="169"/>
        <v>42</v>
      </c>
      <c r="D390" t="s">
        <v>52</v>
      </c>
      <c r="E390" t="str">
        <f t="shared" si="188"/>
        <v>Travel_Rarely</v>
      </c>
      <c r="F390">
        <v>201</v>
      </c>
      <c r="G390">
        <f t="shared" si="162"/>
        <v>201</v>
      </c>
      <c r="H390" t="s">
        <v>67</v>
      </c>
      <c r="I390" t="str">
        <f t="shared" si="170"/>
        <v>Research &amp; Development</v>
      </c>
      <c r="J390">
        <v>1</v>
      </c>
      <c r="K390">
        <f t="shared" si="163"/>
        <v>1</v>
      </c>
      <c r="L390" t="s">
        <v>78</v>
      </c>
      <c r="M390" t="str">
        <f t="shared" si="171"/>
        <v>Master</v>
      </c>
      <c r="N390" t="s">
        <v>55</v>
      </c>
      <c r="O390" t="str">
        <f t="shared" si="172"/>
        <v>Life Sciences</v>
      </c>
      <c r="P390" t="s">
        <v>56</v>
      </c>
      <c r="Q390" t="str">
        <f t="shared" si="173"/>
        <v>Medium</v>
      </c>
      <c r="R390" t="s">
        <v>57</v>
      </c>
      <c r="S390" t="str">
        <f t="shared" si="174"/>
        <v>Female</v>
      </c>
      <c r="U390">
        <f t="shared" si="164"/>
        <v>66.992424242424249</v>
      </c>
      <c r="V390" t="s">
        <v>58</v>
      </c>
      <c r="W390" t="str">
        <f t="shared" si="175"/>
        <v>High</v>
      </c>
      <c r="X390">
        <v>1</v>
      </c>
      <c r="Y390">
        <f t="shared" si="176"/>
        <v>1</v>
      </c>
      <c r="Z390" t="s">
        <v>77</v>
      </c>
      <c r="AA390" t="str">
        <f t="shared" si="177"/>
        <v>Laboratory Technician</v>
      </c>
      <c r="AB390" t="s">
        <v>64</v>
      </c>
      <c r="AC390" t="str">
        <f t="shared" si="178"/>
        <v>Low</v>
      </c>
      <c r="AD390" t="s">
        <v>83</v>
      </c>
      <c r="AE390" t="str">
        <f t="shared" si="179"/>
        <v>Divorced</v>
      </c>
      <c r="AF390">
        <v>2576</v>
      </c>
      <c r="AG390">
        <f t="shared" si="165"/>
        <v>2576</v>
      </c>
      <c r="AI390">
        <v>20490</v>
      </c>
      <c r="AJ390">
        <f t="shared" si="166"/>
        <v>20490</v>
      </c>
      <c r="AK390">
        <v>3</v>
      </c>
      <c r="AL390">
        <f t="shared" si="180"/>
        <v>3</v>
      </c>
      <c r="AM390" t="s">
        <v>72</v>
      </c>
      <c r="AN390" t="str">
        <f t="shared" si="181"/>
        <v>No</v>
      </c>
      <c r="AO390">
        <v>16</v>
      </c>
      <c r="AP390">
        <f t="shared" si="167"/>
        <v>16</v>
      </c>
      <c r="AQ390" t="s">
        <v>63</v>
      </c>
      <c r="AR390" t="str">
        <f t="shared" si="182"/>
        <v>Excellent</v>
      </c>
      <c r="AS390" t="s">
        <v>56</v>
      </c>
      <c r="AT390" t="str">
        <f t="shared" si="183"/>
        <v>Medium</v>
      </c>
      <c r="AU390">
        <v>5</v>
      </c>
      <c r="AV390">
        <f t="shared" si="168"/>
        <v>5</v>
      </c>
      <c r="AW390" t="s">
        <v>74</v>
      </c>
      <c r="AX390" t="str">
        <f t="shared" si="184"/>
        <v>Better</v>
      </c>
      <c r="AY390" t="s">
        <v>72</v>
      </c>
      <c r="AZ390" t="str">
        <f t="shared" si="185"/>
        <v>No</v>
      </c>
      <c r="BA390">
        <f t="shared" si="186"/>
        <v>0</v>
      </c>
      <c r="BB390" t="str">
        <f t="shared" si="187"/>
        <v/>
      </c>
    </row>
    <row r="391" spans="1:54" x14ac:dyDescent="0.35">
      <c r="A391">
        <v>1842</v>
      </c>
      <c r="B391">
        <v>37</v>
      </c>
      <c r="C391">
        <f t="shared" si="169"/>
        <v>37</v>
      </c>
      <c r="D391" t="s">
        <v>52</v>
      </c>
      <c r="E391" t="str">
        <f t="shared" si="188"/>
        <v>Travel_Rarely</v>
      </c>
      <c r="F391">
        <v>1305</v>
      </c>
      <c r="G391">
        <f t="shared" si="162"/>
        <v>1305</v>
      </c>
      <c r="H391" t="s">
        <v>67</v>
      </c>
      <c r="I391" t="str">
        <f t="shared" si="170"/>
        <v>Research &amp; Development</v>
      </c>
      <c r="J391">
        <v>10</v>
      </c>
      <c r="K391">
        <f t="shared" si="163"/>
        <v>10</v>
      </c>
      <c r="L391" t="s">
        <v>78</v>
      </c>
      <c r="M391" t="str">
        <f t="shared" si="171"/>
        <v>Master</v>
      </c>
      <c r="N391" t="s">
        <v>55</v>
      </c>
      <c r="O391" t="str">
        <f t="shared" si="172"/>
        <v>Life Sciences</v>
      </c>
      <c r="P391" t="s">
        <v>58</v>
      </c>
      <c r="Q391" t="str">
        <f t="shared" si="173"/>
        <v>High</v>
      </c>
      <c r="R391" t="s">
        <v>69</v>
      </c>
      <c r="S391" t="str">
        <f t="shared" si="174"/>
        <v>Male</v>
      </c>
      <c r="T391">
        <v>49</v>
      </c>
      <c r="U391">
        <f t="shared" si="164"/>
        <v>49</v>
      </c>
      <c r="V391" t="s">
        <v>58</v>
      </c>
      <c r="W391" t="str">
        <f t="shared" si="175"/>
        <v>High</v>
      </c>
      <c r="X391">
        <v>2</v>
      </c>
      <c r="Y391">
        <f t="shared" si="176"/>
        <v>2</v>
      </c>
      <c r="Z391" t="s">
        <v>84</v>
      </c>
      <c r="AA391" t="str">
        <f t="shared" si="177"/>
        <v>Manufacturing Director</v>
      </c>
      <c r="AB391" t="s">
        <v>56</v>
      </c>
      <c r="AC391" t="str">
        <f t="shared" si="178"/>
        <v>Medium</v>
      </c>
      <c r="AD391" t="s">
        <v>61</v>
      </c>
      <c r="AE391" t="str">
        <f t="shared" si="179"/>
        <v>Single</v>
      </c>
      <c r="AF391">
        <v>4197</v>
      </c>
      <c r="AG391">
        <f t="shared" si="165"/>
        <v>4197</v>
      </c>
      <c r="AI391">
        <v>21123</v>
      </c>
      <c r="AJ391">
        <f t="shared" si="166"/>
        <v>21123</v>
      </c>
      <c r="AK391">
        <v>2</v>
      </c>
      <c r="AL391">
        <f t="shared" si="180"/>
        <v>2</v>
      </c>
      <c r="AM391" t="s">
        <v>62</v>
      </c>
      <c r="AN391" t="str">
        <f t="shared" si="181"/>
        <v>Yes</v>
      </c>
      <c r="AO391">
        <v>12</v>
      </c>
      <c r="AP391">
        <f t="shared" si="167"/>
        <v>12</v>
      </c>
      <c r="AQ391" t="s">
        <v>63</v>
      </c>
      <c r="AR391" t="str">
        <f t="shared" si="182"/>
        <v>Excellent</v>
      </c>
      <c r="AS391" t="s">
        <v>60</v>
      </c>
      <c r="AT391" t="str">
        <f t="shared" si="183"/>
        <v>Very High</v>
      </c>
      <c r="AU391">
        <v>2</v>
      </c>
      <c r="AV391">
        <f t="shared" si="168"/>
        <v>2</v>
      </c>
      <c r="AW391" t="s">
        <v>80</v>
      </c>
      <c r="AX391" t="str">
        <f t="shared" si="184"/>
        <v>Good</v>
      </c>
      <c r="AY391" t="s">
        <v>72</v>
      </c>
      <c r="AZ391" t="str">
        <f t="shared" si="185"/>
        <v>No</v>
      </c>
      <c r="BA391">
        <f t="shared" si="186"/>
        <v>0</v>
      </c>
      <c r="BB391" t="str">
        <f t="shared" si="187"/>
        <v/>
      </c>
    </row>
    <row r="392" spans="1:54" x14ac:dyDescent="0.35">
      <c r="A392">
        <v>1843</v>
      </c>
      <c r="B392">
        <v>43</v>
      </c>
      <c r="C392">
        <f t="shared" si="169"/>
        <v>43</v>
      </c>
      <c r="D392" t="s">
        <v>52</v>
      </c>
      <c r="E392" t="str">
        <f t="shared" si="188"/>
        <v>Travel_Rarely</v>
      </c>
      <c r="F392">
        <v>982</v>
      </c>
      <c r="G392">
        <f t="shared" si="162"/>
        <v>982</v>
      </c>
      <c r="H392" t="s">
        <v>67</v>
      </c>
      <c r="I392" t="str">
        <f t="shared" si="170"/>
        <v>Research &amp; Development</v>
      </c>
      <c r="J392">
        <v>12</v>
      </c>
      <c r="K392">
        <f t="shared" si="163"/>
        <v>12</v>
      </c>
      <c r="L392" t="s">
        <v>81</v>
      </c>
      <c r="M392" t="str">
        <f t="shared" si="171"/>
        <v>Bachelor</v>
      </c>
      <c r="N392" t="s">
        <v>55</v>
      </c>
      <c r="O392" t="str">
        <f t="shared" si="172"/>
        <v>Life Sciences</v>
      </c>
      <c r="Q392" t="str">
        <f t="shared" si="173"/>
        <v>high</v>
      </c>
      <c r="R392" t="s">
        <v>69</v>
      </c>
      <c r="S392" t="str">
        <f t="shared" si="174"/>
        <v>Male</v>
      </c>
      <c r="T392">
        <v>59</v>
      </c>
      <c r="U392">
        <f t="shared" si="164"/>
        <v>59</v>
      </c>
      <c r="V392" t="s">
        <v>56</v>
      </c>
      <c r="W392" t="str">
        <f t="shared" si="175"/>
        <v>Medium</v>
      </c>
      <c r="X392">
        <v>4</v>
      </c>
      <c r="Y392">
        <f t="shared" si="176"/>
        <v>4</v>
      </c>
      <c r="Z392" t="s">
        <v>89</v>
      </c>
      <c r="AA392" t="str">
        <f t="shared" si="177"/>
        <v>Research Director</v>
      </c>
      <c r="AB392" t="s">
        <v>56</v>
      </c>
      <c r="AC392" t="str">
        <f t="shared" si="178"/>
        <v>Medium</v>
      </c>
      <c r="AD392" t="s">
        <v>83</v>
      </c>
      <c r="AE392" t="str">
        <f t="shared" si="179"/>
        <v>Divorced</v>
      </c>
      <c r="AF392">
        <v>14336</v>
      </c>
      <c r="AG392">
        <f t="shared" si="165"/>
        <v>14336</v>
      </c>
      <c r="AI392">
        <v>4345</v>
      </c>
      <c r="AJ392">
        <f t="shared" si="166"/>
        <v>4345</v>
      </c>
      <c r="AK392">
        <v>1</v>
      </c>
      <c r="AL392">
        <f t="shared" si="180"/>
        <v>1</v>
      </c>
      <c r="AM392" t="s">
        <v>72</v>
      </c>
      <c r="AN392" t="str">
        <f t="shared" si="181"/>
        <v>No</v>
      </c>
      <c r="AO392">
        <v>11</v>
      </c>
      <c r="AP392">
        <f t="shared" si="167"/>
        <v>11</v>
      </c>
      <c r="AQ392" t="s">
        <v>63</v>
      </c>
      <c r="AR392" t="str">
        <f t="shared" si="182"/>
        <v>Excellent</v>
      </c>
      <c r="AS392" t="s">
        <v>58</v>
      </c>
      <c r="AT392" t="str">
        <f t="shared" si="183"/>
        <v>High</v>
      </c>
      <c r="AU392">
        <v>3</v>
      </c>
      <c r="AV392">
        <f t="shared" si="168"/>
        <v>3</v>
      </c>
      <c r="AW392" t="s">
        <v>74</v>
      </c>
      <c r="AX392" t="str">
        <f t="shared" si="184"/>
        <v>Better</v>
      </c>
      <c r="AY392" t="s">
        <v>72</v>
      </c>
      <c r="AZ392" t="str">
        <f t="shared" si="185"/>
        <v>No</v>
      </c>
      <c r="BA392">
        <f t="shared" si="186"/>
        <v>0</v>
      </c>
      <c r="BB392" t="str">
        <f t="shared" si="187"/>
        <v/>
      </c>
    </row>
    <row r="393" spans="1:54" x14ac:dyDescent="0.35">
      <c r="A393">
        <v>1844</v>
      </c>
      <c r="B393">
        <v>40</v>
      </c>
      <c r="C393">
        <f t="shared" si="169"/>
        <v>40</v>
      </c>
      <c r="D393" t="s">
        <v>52</v>
      </c>
      <c r="E393" t="str">
        <f t="shared" si="188"/>
        <v>Travel_Rarely</v>
      </c>
      <c r="F393">
        <v>555</v>
      </c>
      <c r="G393">
        <f t="shared" si="162"/>
        <v>555</v>
      </c>
      <c r="H393" t="s">
        <v>67</v>
      </c>
      <c r="I393" t="str">
        <f t="shared" si="170"/>
        <v>Research &amp; Development</v>
      </c>
      <c r="J393">
        <v>2</v>
      </c>
      <c r="K393">
        <f t="shared" si="163"/>
        <v>2</v>
      </c>
      <c r="L393" t="s">
        <v>81</v>
      </c>
      <c r="M393" t="str">
        <f t="shared" si="171"/>
        <v>Bachelor</v>
      </c>
      <c r="N393" t="s">
        <v>79</v>
      </c>
      <c r="O393" t="str">
        <f t="shared" si="172"/>
        <v>Medical</v>
      </c>
      <c r="P393" t="s">
        <v>56</v>
      </c>
      <c r="Q393" t="str">
        <f t="shared" si="173"/>
        <v>Medium</v>
      </c>
      <c r="R393" t="s">
        <v>57</v>
      </c>
      <c r="S393" t="str">
        <f t="shared" si="174"/>
        <v>Female</v>
      </c>
      <c r="T393">
        <v>78</v>
      </c>
      <c r="U393">
        <f t="shared" si="164"/>
        <v>78</v>
      </c>
      <c r="V393" t="s">
        <v>56</v>
      </c>
      <c r="W393" t="str">
        <f t="shared" si="175"/>
        <v>Medium</v>
      </c>
      <c r="X393">
        <v>2</v>
      </c>
      <c r="Y393">
        <f t="shared" si="176"/>
        <v>2</v>
      </c>
      <c r="Z393" t="s">
        <v>77</v>
      </c>
      <c r="AA393" t="str">
        <f t="shared" si="177"/>
        <v>Laboratory Technician</v>
      </c>
      <c r="AB393" t="s">
        <v>58</v>
      </c>
      <c r="AC393" t="str">
        <f t="shared" si="178"/>
        <v>High</v>
      </c>
      <c r="AD393" t="s">
        <v>71</v>
      </c>
      <c r="AE393" t="str">
        <f t="shared" si="179"/>
        <v>Married</v>
      </c>
      <c r="AF393">
        <v>3448</v>
      </c>
      <c r="AG393">
        <f t="shared" si="165"/>
        <v>3448</v>
      </c>
      <c r="AI393">
        <v>13436</v>
      </c>
      <c r="AJ393">
        <f t="shared" si="166"/>
        <v>13436</v>
      </c>
      <c r="AK393">
        <v>6</v>
      </c>
      <c r="AL393">
        <f t="shared" si="180"/>
        <v>6</v>
      </c>
      <c r="AM393" t="s">
        <v>72</v>
      </c>
      <c r="AN393" t="str">
        <f t="shared" si="181"/>
        <v>No</v>
      </c>
      <c r="AO393">
        <v>22</v>
      </c>
      <c r="AP393">
        <f t="shared" si="167"/>
        <v>22</v>
      </c>
      <c r="AQ393" t="s">
        <v>73</v>
      </c>
      <c r="AR393" t="str">
        <f t="shared" si="182"/>
        <v>Outstanding</v>
      </c>
      <c r="AS393" t="s">
        <v>56</v>
      </c>
      <c r="AT393" t="str">
        <f t="shared" si="183"/>
        <v>Medium</v>
      </c>
      <c r="AU393">
        <v>3</v>
      </c>
      <c r="AV393">
        <f t="shared" si="168"/>
        <v>3</v>
      </c>
      <c r="AW393" t="s">
        <v>74</v>
      </c>
      <c r="AX393" t="str">
        <f t="shared" si="184"/>
        <v>Better</v>
      </c>
      <c r="AY393" t="s">
        <v>72</v>
      </c>
      <c r="AZ393" t="str">
        <f t="shared" si="185"/>
        <v>No</v>
      </c>
      <c r="BA393">
        <f t="shared" si="186"/>
        <v>0</v>
      </c>
      <c r="BB393" t="str">
        <f t="shared" si="187"/>
        <v/>
      </c>
    </row>
    <row r="394" spans="1:54" x14ac:dyDescent="0.35">
      <c r="A394">
        <v>1845</v>
      </c>
      <c r="B394">
        <v>54</v>
      </c>
      <c r="C394">
        <f t="shared" si="169"/>
        <v>54</v>
      </c>
      <c r="D394" t="s">
        <v>52</v>
      </c>
      <c r="E394" t="str">
        <f t="shared" si="188"/>
        <v>Travel_Rarely</v>
      </c>
      <c r="F394">
        <v>821</v>
      </c>
      <c r="G394">
        <f t="shared" si="162"/>
        <v>821</v>
      </c>
      <c r="H394" t="s">
        <v>67</v>
      </c>
      <c r="I394" t="str">
        <f t="shared" si="170"/>
        <v>Research &amp; Development</v>
      </c>
      <c r="J394">
        <v>5</v>
      </c>
      <c r="K394">
        <f t="shared" si="163"/>
        <v>5</v>
      </c>
      <c r="L394" t="s">
        <v>54</v>
      </c>
      <c r="M394" t="str">
        <f t="shared" si="171"/>
        <v>College</v>
      </c>
      <c r="N394" t="s">
        <v>79</v>
      </c>
      <c r="O394" t="str">
        <f t="shared" si="172"/>
        <v>Medical</v>
      </c>
      <c r="P394" t="s">
        <v>64</v>
      </c>
      <c r="Q394" t="str">
        <f t="shared" si="173"/>
        <v>Low</v>
      </c>
      <c r="R394" t="s">
        <v>69</v>
      </c>
      <c r="S394" t="str">
        <f t="shared" si="174"/>
        <v>Male</v>
      </c>
      <c r="T394">
        <v>86</v>
      </c>
      <c r="U394">
        <f t="shared" si="164"/>
        <v>86</v>
      </c>
      <c r="V394" t="s">
        <v>58</v>
      </c>
      <c r="W394" t="str">
        <f t="shared" si="175"/>
        <v>High</v>
      </c>
      <c r="X394">
        <v>5</v>
      </c>
      <c r="Y394">
        <f t="shared" si="176"/>
        <v>5</v>
      </c>
      <c r="Z394" t="s">
        <v>89</v>
      </c>
      <c r="AA394" t="str">
        <f t="shared" si="177"/>
        <v>Research Director</v>
      </c>
      <c r="AB394" t="s">
        <v>64</v>
      </c>
      <c r="AC394" t="str">
        <f t="shared" si="178"/>
        <v>Low</v>
      </c>
      <c r="AD394" t="s">
        <v>71</v>
      </c>
      <c r="AE394" t="str">
        <f t="shared" si="179"/>
        <v>Married</v>
      </c>
      <c r="AF394">
        <v>19406</v>
      </c>
      <c r="AG394">
        <f t="shared" si="165"/>
        <v>19406</v>
      </c>
      <c r="AI394">
        <v>8509</v>
      </c>
      <c r="AJ394">
        <f t="shared" si="166"/>
        <v>8509</v>
      </c>
      <c r="AK394">
        <v>4</v>
      </c>
      <c r="AL394">
        <f t="shared" si="180"/>
        <v>4</v>
      </c>
      <c r="AM394" t="s">
        <v>72</v>
      </c>
      <c r="AN394" t="str">
        <f t="shared" si="181"/>
        <v>No</v>
      </c>
      <c r="AO394">
        <v>11</v>
      </c>
      <c r="AP394">
        <f t="shared" si="167"/>
        <v>11</v>
      </c>
      <c r="AQ394" t="s">
        <v>63</v>
      </c>
      <c r="AR394" t="str">
        <f t="shared" si="182"/>
        <v>Excellent</v>
      </c>
      <c r="AS394" t="s">
        <v>58</v>
      </c>
      <c r="AT394" t="str">
        <f t="shared" si="183"/>
        <v>High</v>
      </c>
      <c r="AU394">
        <v>4</v>
      </c>
      <c r="AV394">
        <f t="shared" si="168"/>
        <v>4</v>
      </c>
      <c r="AW394" t="s">
        <v>80</v>
      </c>
      <c r="AX394" t="str">
        <f t="shared" si="184"/>
        <v>Good</v>
      </c>
      <c r="AY394" t="s">
        <v>72</v>
      </c>
      <c r="AZ394" t="str">
        <f t="shared" si="185"/>
        <v>No</v>
      </c>
      <c r="BA394">
        <f t="shared" si="186"/>
        <v>0</v>
      </c>
      <c r="BB394" t="str">
        <f t="shared" si="187"/>
        <v/>
      </c>
    </row>
    <row r="395" spans="1:54" x14ac:dyDescent="0.35">
      <c r="A395">
        <v>1846</v>
      </c>
      <c r="B395">
        <v>34</v>
      </c>
      <c r="C395">
        <f t="shared" si="169"/>
        <v>34</v>
      </c>
      <c r="D395" t="s">
        <v>86</v>
      </c>
      <c r="E395" t="str">
        <f t="shared" si="188"/>
        <v>Non-Travel</v>
      </c>
      <c r="F395">
        <v>1381</v>
      </c>
      <c r="G395">
        <f t="shared" si="162"/>
        <v>1381</v>
      </c>
      <c r="H395" t="s">
        <v>53</v>
      </c>
      <c r="I395" t="str">
        <f t="shared" si="170"/>
        <v>Sales</v>
      </c>
      <c r="J395">
        <v>4</v>
      </c>
      <c r="K395">
        <f t="shared" si="163"/>
        <v>4</v>
      </c>
      <c r="L395" t="s">
        <v>78</v>
      </c>
      <c r="M395" t="str">
        <f t="shared" si="171"/>
        <v>Master</v>
      </c>
      <c r="N395" t="s">
        <v>90</v>
      </c>
      <c r="O395" t="str">
        <f t="shared" si="172"/>
        <v>Marketing</v>
      </c>
      <c r="P395" t="s">
        <v>58</v>
      </c>
      <c r="Q395" t="str">
        <f t="shared" si="173"/>
        <v>High</v>
      </c>
      <c r="R395" t="s">
        <v>57</v>
      </c>
      <c r="S395" t="str">
        <f t="shared" si="174"/>
        <v>Female</v>
      </c>
      <c r="T395">
        <v>72</v>
      </c>
      <c r="U395">
        <f t="shared" si="164"/>
        <v>72</v>
      </c>
      <c r="V395" t="s">
        <v>58</v>
      </c>
      <c r="W395" t="str">
        <f t="shared" si="175"/>
        <v>High</v>
      </c>
      <c r="X395">
        <v>2</v>
      </c>
      <c r="Y395">
        <f t="shared" si="176"/>
        <v>2</v>
      </c>
      <c r="Z395" t="s">
        <v>59</v>
      </c>
      <c r="AA395" t="str">
        <f t="shared" si="177"/>
        <v>Sales Executive</v>
      </c>
      <c r="AB395" t="s">
        <v>58</v>
      </c>
      <c r="AC395" t="str">
        <f t="shared" si="178"/>
        <v>High</v>
      </c>
      <c r="AD395" t="s">
        <v>71</v>
      </c>
      <c r="AE395" t="str">
        <f t="shared" si="179"/>
        <v>Married</v>
      </c>
      <c r="AF395">
        <v>6538</v>
      </c>
      <c r="AG395">
        <f t="shared" si="165"/>
        <v>6538</v>
      </c>
      <c r="AI395">
        <v>12740</v>
      </c>
      <c r="AJ395">
        <f t="shared" si="166"/>
        <v>12740</v>
      </c>
      <c r="AK395">
        <v>9</v>
      </c>
      <c r="AL395">
        <f t="shared" si="180"/>
        <v>9</v>
      </c>
      <c r="AM395" t="s">
        <v>72</v>
      </c>
      <c r="AN395" t="str">
        <f t="shared" si="181"/>
        <v>No</v>
      </c>
      <c r="AO395">
        <v>15</v>
      </c>
      <c r="AP395">
        <f t="shared" si="167"/>
        <v>15</v>
      </c>
      <c r="AQ395" t="s">
        <v>63</v>
      </c>
      <c r="AR395" t="str">
        <f t="shared" si="182"/>
        <v>Excellent</v>
      </c>
      <c r="AS395" t="s">
        <v>64</v>
      </c>
      <c r="AT395" t="str">
        <f t="shared" si="183"/>
        <v>Low</v>
      </c>
      <c r="AU395">
        <v>3</v>
      </c>
      <c r="AV395">
        <f t="shared" si="168"/>
        <v>3</v>
      </c>
      <c r="AW395" t="s">
        <v>74</v>
      </c>
      <c r="AX395" t="str">
        <f t="shared" si="184"/>
        <v>Better</v>
      </c>
      <c r="AY395" t="s">
        <v>72</v>
      </c>
      <c r="AZ395" t="str">
        <f t="shared" si="185"/>
        <v>No</v>
      </c>
      <c r="BA395">
        <f t="shared" si="186"/>
        <v>0</v>
      </c>
      <c r="BB395" t="str">
        <f t="shared" si="187"/>
        <v/>
      </c>
    </row>
    <row r="396" spans="1:54" x14ac:dyDescent="0.35">
      <c r="A396">
        <v>1847</v>
      </c>
      <c r="B396">
        <v>31</v>
      </c>
      <c r="C396">
        <f t="shared" si="169"/>
        <v>31</v>
      </c>
      <c r="D396" t="s">
        <v>52</v>
      </c>
      <c r="E396" t="str">
        <f t="shared" si="188"/>
        <v>Travel_Rarely</v>
      </c>
      <c r="F396">
        <v>480</v>
      </c>
      <c r="G396">
        <f t="shared" si="162"/>
        <v>480</v>
      </c>
      <c r="H396" t="s">
        <v>67</v>
      </c>
      <c r="I396" t="str">
        <f t="shared" si="170"/>
        <v>Research &amp; Development</v>
      </c>
      <c r="J396">
        <v>7</v>
      </c>
      <c r="K396">
        <f t="shared" si="163"/>
        <v>7</v>
      </c>
      <c r="L396" t="s">
        <v>54</v>
      </c>
      <c r="M396" t="str">
        <f t="shared" si="171"/>
        <v>College</v>
      </c>
      <c r="N396" t="s">
        <v>79</v>
      </c>
      <c r="O396" t="str">
        <f t="shared" si="172"/>
        <v>Medical</v>
      </c>
      <c r="P396" t="s">
        <v>56</v>
      </c>
      <c r="Q396" t="str">
        <f t="shared" si="173"/>
        <v>Medium</v>
      </c>
      <c r="R396" t="s">
        <v>57</v>
      </c>
      <c r="S396" t="str">
        <f t="shared" si="174"/>
        <v>Female</v>
      </c>
      <c r="T396">
        <v>31</v>
      </c>
      <c r="U396">
        <f t="shared" si="164"/>
        <v>31</v>
      </c>
      <c r="V396" t="s">
        <v>58</v>
      </c>
      <c r="W396" t="str">
        <f t="shared" si="175"/>
        <v>High</v>
      </c>
      <c r="X396">
        <v>2</v>
      </c>
      <c r="Y396">
        <f t="shared" si="176"/>
        <v>2</v>
      </c>
      <c r="Z396" t="s">
        <v>84</v>
      </c>
      <c r="AA396" t="str">
        <f t="shared" si="177"/>
        <v>Manufacturing Director</v>
      </c>
      <c r="AB396" t="s">
        <v>64</v>
      </c>
      <c r="AC396" t="str">
        <f t="shared" si="178"/>
        <v>Low</v>
      </c>
      <c r="AD396" t="s">
        <v>71</v>
      </c>
      <c r="AE396" t="str">
        <f t="shared" si="179"/>
        <v>Married</v>
      </c>
      <c r="AF396">
        <v>4306</v>
      </c>
      <c r="AG396">
        <f t="shared" si="165"/>
        <v>4306</v>
      </c>
      <c r="AI396">
        <v>4156</v>
      </c>
      <c r="AJ396">
        <f t="shared" si="166"/>
        <v>4156</v>
      </c>
      <c r="AK396">
        <v>1</v>
      </c>
      <c r="AL396">
        <f t="shared" si="180"/>
        <v>1</v>
      </c>
      <c r="AN396" t="str">
        <f t="shared" si="181"/>
        <v>No</v>
      </c>
      <c r="AO396">
        <v>12</v>
      </c>
      <c r="AP396">
        <f t="shared" si="167"/>
        <v>12</v>
      </c>
      <c r="AQ396" t="s">
        <v>63</v>
      </c>
      <c r="AR396" t="str">
        <f t="shared" si="182"/>
        <v>Excellent</v>
      </c>
      <c r="AS396" t="s">
        <v>56</v>
      </c>
      <c r="AT396" t="str">
        <f t="shared" si="183"/>
        <v>Medium</v>
      </c>
      <c r="AU396">
        <v>5</v>
      </c>
      <c r="AV396">
        <f t="shared" si="168"/>
        <v>5</v>
      </c>
      <c r="AW396" t="s">
        <v>65</v>
      </c>
      <c r="AX396" t="str">
        <f t="shared" si="184"/>
        <v>Bad</v>
      </c>
      <c r="AY396" t="s">
        <v>72</v>
      </c>
      <c r="AZ396" t="str">
        <f t="shared" si="185"/>
        <v>No</v>
      </c>
      <c r="BA396">
        <f t="shared" si="186"/>
        <v>0</v>
      </c>
      <c r="BB396" t="str">
        <f t="shared" si="187"/>
        <v/>
      </c>
    </row>
    <row r="397" spans="1:54" x14ac:dyDescent="0.35">
      <c r="A397">
        <v>1848</v>
      </c>
      <c r="B397">
        <v>43</v>
      </c>
      <c r="C397">
        <f t="shared" si="169"/>
        <v>43</v>
      </c>
      <c r="D397" t="s">
        <v>66</v>
      </c>
      <c r="E397" t="str">
        <f t="shared" si="188"/>
        <v>Travel_Frequently</v>
      </c>
      <c r="G397">
        <f t="shared" si="162"/>
        <v>808.82510288065839</v>
      </c>
      <c r="H397" t="s">
        <v>67</v>
      </c>
      <c r="I397" t="str">
        <f t="shared" si="170"/>
        <v>Research &amp; Development</v>
      </c>
      <c r="J397">
        <v>21</v>
      </c>
      <c r="K397">
        <f t="shared" si="163"/>
        <v>21</v>
      </c>
      <c r="L397" t="s">
        <v>81</v>
      </c>
      <c r="M397" t="str">
        <f t="shared" si="171"/>
        <v>Bachelor</v>
      </c>
      <c r="N397" t="s">
        <v>79</v>
      </c>
      <c r="O397" t="str">
        <f t="shared" si="172"/>
        <v>Medical</v>
      </c>
      <c r="P397" t="s">
        <v>76</v>
      </c>
      <c r="Q397" t="str">
        <f t="shared" si="173"/>
        <v>Ver High</v>
      </c>
      <c r="R397" t="s">
        <v>69</v>
      </c>
      <c r="S397" t="str">
        <f t="shared" si="174"/>
        <v>Male</v>
      </c>
      <c r="T397">
        <v>61</v>
      </c>
      <c r="U397">
        <f t="shared" si="164"/>
        <v>61</v>
      </c>
      <c r="V397" t="s">
        <v>58</v>
      </c>
      <c r="W397" t="str">
        <f t="shared" si="175"/>
        <v>High</v>
      </c>
      <c r="X397">
        <v>1</v>
      </c>
      <c r="Y397">
        <f t="shared" si="176"/>
        <v>1</v>
      </c>
      <c r="Z397" t="s">
        <v>77</v>
      </c>
      <c r="AA397" t="str">
        <f t="shared" si="177"/>
        <v>Laboratory Technician</v>
      </c>
      <c r="AB397" t="s">
        <v>60</v>
      </c>
      <c r="AC397" t="str">
        <f t="shared" si="178"/>
        <v>Very High</v>
      </c>
      <c r="AD397" t="s">
        <v>71</v>
      </c>
      <c r="AE397" t="str">
        <f t="shared" si="179"/>
        <v>Married</v>
      </c>
      <c r="AF397">
        <v>2258</v>
      </c>
      <c r="AG397">
        <f t="shared" si="165"/>
        <v>2258</v>
      </c>
      <c r="AI397">
        <v>15238</v>
      </c>
      <c r="AJ397">
        <f t="shared" si="166"/>
        <v>15238</v>
      </c>
      <c r="AK397">
        <v>7</v>
      </c>
      <c r="AL397">
        <f t="shared" si="180"/>
        <v>7</v>
      </c>
      <c r="AM397" t="s">
        <v>72</v>
      </c>
      <c r="AN397" t="str">
        <f t="shared" si="181"/>
        <v>No</v>
      </c>
      <c r="AO397">
        <v>20</v>
      </c>
      <c r="AP397">
        <f t="shared" si="167"/>
        <v>20</v>
      </c>
      <c r="AQ397" t="s">
        <v>73</v>
      </c>
      <c r="AR397" t="str">
        <f t="shared" si="182"/>
        <v>Outstanding</v>
      </c>
      <c r="AT397" t="str">
        <f t="shared" si="183"/>
        <v>High</v>
      </c>
      <c r="AU397">
        <v>1</v>
      </c>
      <c r="AV397">
        <f t="shared" si="168"/>
        <v>1</v>
      </c>
      <c r="AW397" t="s">
        <v>74</v>
      </c>
      <c r="AX397" t="str">
        <f t="shared" si="184"/>
        <v>Better</v>
      </c>
      <c r="AY397" t="s">
        <v>72</v>
      </c>
      <c r="AZ397" t="str">
        <f t="shared" si="185"/>
        <v>No</v>
      </c>
      <c r="BA397">
        <f t="shared" si="186"/>
        <v>0</v>
      </c>
      <c r="BB397" t="str">
        <f t="shared" si="187"/>
        <v/>
      </c>
    </row>
    <row r="398" spans="1:54" x14ac:dyDescent="0.35">
      <c r="A398">
        <v>1849</v>
      </c>
      <c r="B398">
        <v>43</v>
      </c>
      <c r="C398">
        <f t="shared" si="169"/>
        <v>43</v>
      </c>
      <c r="D398" t="s">
        <v>52</v>
      </c>
      <c r="E398" t="str">
        <f t="shared" si="188"/>
        <v>Travel_Rarely</v>
      </c>
      <c r="F398">
        <v>1473</v>
      </c>
      <c r="G398">
        <f t="shared" si="162"/>
        <v>1473</v>
      </c>
      <c r="H398" t="s">
        <v>67</v>
      </c>
      <c r="I398" t="str">
        <f t="shared" si="170"/>
        <v>Research &amp; Development</v>
      </c>
      <c r="J398">
        <v>8</v>
      </c>
      <c r="K398">
        <f t="shared" si="163"/>
        <v>8</v>
      </c>
      <c r="L398" t="s">
        <v>78</v>
      </c>
      <c r="M398" t="str">
        <f t="shared" si="171"/>
        <v>Master</v>
      </c>
      <c r="N398" t="s">
        <v>75</v>
      </c>
      <c r="O398" t="str">
        <f t="shared" si="172"/>
        <v>Other</v>
      </c>
      <c r="P398" t="s">
        <v>58</v>
      </c>
      <c r="Q398" t="str">
        <f t="shared" si="173"/>
        <v>High</v>
      </c>
      <c r="R398" t="s">
        <v>57</v>
      </c>
      <c r="S398" t="str">
        <f t="shared" si="174"/>
        <v>Female</v>
      </c>
      <c r="T398">
        <v>74</v>
      </c>
      <c r="U398">
        <f t="shared" si="164"/>
        <v>74</v>
      </c>
      <c r="V398" t="s">
        <v>58</v>
      </c>
      <c r="W398" t="str">
        <f t="shared" si="175"/>
        <v>High</v>
      </c>
      <c r="X398">
        <v>2</v>
      </c>
      <c r="Y398">
        <f t="shared" si="176"/>
        <v>2</v>
      </c>
      <c r="Z398" t="s">
        <v>85</v>
      </c>
      <c r="AA398" t="str">
        <f t="shared" si="177"/>
        <v>Healthcare Representative</v>
      </c>
      <c r="AB398" t="s">
        <v>58</v>
      </c>
      <c r="AC398" t="str">
        <f t="shared" si="178"/>
        <v>High</v>
      </c>
      <c r="AD398" t="s">
        <v>83</v>
      </c>
      <c r="AE398" t="str">
        <f t="shared" si="179"/>
        <v>Divorced</v>
      </c>
      <c r="AF398">
        <v>4522</v>
      </c>
      <c r="AG398">
        <f t="shared" si="165"/>
        <v>4522</v>
      </c>
      <c r="AI398">
        <v>2227</v>
      </c>
      <c r="AJ398">
        <f t="shared" si="166"/>
        <v>2227</v>
      </c>
      <c r="AK398">
        <v>4</v>
      </c>
      <c r="AL398">
        <f t="shared" si="180"/>
        <v>4</v>
      </c>
      <c r="AM398" t="s">
        <v>62</v>
      </c>
      <c r="AN398" t="str">
        <f t="shared" si="181"/>
        <v>Yes</v>
      </c>
      <c r="AO398">
        <v>14</v>
      </c>
      <c r="AP398">
        <f t="shared" si="167"/>
        <v>14</v>
      </c>
      <c r="AQ398" t="s">
        <v>63</v>
      </c>
      <c r="AR398" t="str">
        <f t="shared" si="182"/>
        <v>Excellent</v>
      </c>
      <c r="AS398" t="s">
        <v>60</v>
      </c>
      <c r="AT398" t="str">
        <f t="shared" si="183"/>
        <v>Very High</v>
      </c>
      <c r="AU398">
        <v>3</v>
      </c>
      <c r="AV398">
        <f t="shared" si="168"/>
        <v>3</v>
      </c>
      <c r="AW398" t="s">
        <v>74</v>
      </c>
      <c r="AX398" t="str">
        <f t="shared" si="184"/>
        <v>Better</v>
      </c>
      <c r="AY398" t="s">
        <v>72</v>
      </c>
      <c r="AZ398" t="str">
        <f t="shared" si="185"/>
        <v>No</v>
      </c>
      <c r="BA398">
        <f t="shared" si="186"/>
        <v>0</v>
      </c>
      <c r="BB398" t="str">
        <f t="shared" si="187"/>
        <v/>
      </c>
    </row>
    <row r="399" spans="1:54" x14ac:dyDescent="0.35">
      <c r="A399">
        <v>1850</v>
      </c>
      <c r="B399">
        <v>25</v>
      </c>
      <c r="C399">
        <f t="shared" si="169"/>
        <v>25</v>
      </c>
      <c r="D399" t="s">
        <v>52</v>
      </c>
      <c r="E399" t="str">
        <f t="shared" si="188"/>
        <v>Travel_Rarely</v>
      </c>
      <c r="F399">
        <v>891</v>
      </c>
      <c r="G399">
        <f t="shared" si="162"/>
        <v>891</v>
      </c>
      <c r="H399" t="s">
        <v>53</v>
      </c>
      <c r="I399" t="str">
        <f t="shared" si="170"/>
        <v>Sales</v>
      </c>
      <c r="J399">
        <v>4</v>
      </c>
      <c r="K399">
        <f t="shared" si="163"/>
        <v>4</v>
      </c>
      <c r="L399" t="s">
        <v>54</v>
      </c>
      <c r="M399" t="str">
        <f t="shared" si="171"/>
        <v>College</v>
      </c>
      <c r="N399" t="s">
        <v>55</v>
      </c>
      <c r="O399" t="str">
        <f t="shared" si="172"/>
        <v>Life Sciences</v>
      </c>
      <c r="P399" t="s">
        <v>56</v>
      </c>
      <c r="Q399" t="str">
        <f t="shared" si="173"/>
        <v>Medium</v>
      </c>
      <c r="R399" t="s">
        <v>57</v>
      </c>
      <c r="S399" t="str">
        <f t="shared" si="174"/>
        <v>Female</v>
      </c>
      <c r="T399">
        <v>99</v>
      </c>
      <c r="U399">
        <f t="shared" si="164"/>
        <v>99</v>
      </c>
      <c r="V399" t="s">
        <v>56</v>
      </c>
      <c r="W399" t="str">
        <f t="shared" si="175"/>
        <v>Medium</v>
      </c>
      <c r="X399">
        <v>2</v>
      </c>
      <c r="Y399">
        <f t="shared" si="176"/>
        <v>2</v>
      </c>
      <c r="Z399" t="s">
        <v>59</v>
      </c>
      <c r="AA399" t="str">
        <f t="shared" si="177"/>
        <v>Sales Executive</v>
      </c>
      <c r="AB399" t="s">
        <v>60</v>
      </c>
      <c r="AC399" t="str">
        <f t="shared" si="178"/>
        <v>Very High</v>
      </c>
      <c r="AD399" t="s">
        <v>61</v>
      </c>
      <c r="AE399" t="str">
        <f t="shared" si="179"/>
        <v>Single</v>
      </c>
      <c r="AF399">
        <v>4487</v>
      </c>
      <c r="AG399">
        <f t="shared" si="165"/>
        <v>4487</v>
      </c>
      <c r="AI399">
        <v>12090</v>
      </c>
      <c r="AJ399">
        <f t="shared" si="166"/>
        <v>12090</v>
      </c>
      <c r="AK399">
        <v>1</v>
      </c>
      <c r="AL399">
        <f t="shared" si="180"/>
        <v>1</v>
      </c>
      <c r="AM399" t="s">
        <v>62</v>
      </c>
      <c r="AN399" t="str">
        <f t="shared" si="181"/>
        <v>Yes</v>
      </c>
      <c r="AO399">
        <v>11</v>
      </c>
      <c r="AP399">
        <f t="shared" si="167"/>
        <v>11</v>
      </c>
      <c r="AQ399" t="s">
        <v>63</v>
      </c>
      <c r="AR399" t="str">
        <f t="shared" si="182"/>
        <v>Excellent</v>
      </c>
      <c r="AS399" t="s">
        <v>56</v>
      </c>
      <c r="AT399" t="str">
        <f t="shared" si="183"/>
        <v>Medium</v>
      </c>
      <c r="AU399">
        <v>3</v>
      </c>
      <c r="AV399">
        <f t="shared" si="168"/>
        <v>3</v>
      </c>
      <c r="AW399" t="s">
        <v>74</v>
      </c>
      <c r="AX399" t="str">
        <f t="shared" si="184"/>
        <v>Better</v>
      </c>
      <c r="AY399" t="s">
        <v>72</v>
      </c>
      <c r="AZ399" t="str">
        <f t="shared" si="185"/>
        <v>No</v>
      </c>
      <c r="BA399">
        <f t="shared" si="186"/>
        <v>0</v>
      </c>
      <c r="BB399" t="str">
        <f t="shared" si="187"/>
        <v/>
      </c>
    </row>
    <row r="400" spans="1:54" x14ac:dyDescent="0.35">
      <c r="A400">
        <v>1851</v>
      </c>
      <c r="B400">
        <v>37</v>
      </c>
      <c r="C400">
        <f t="shared" si="169"/>
        <v>37</v>
      </c>
      <c r="D400" t="s">
        <v>86</v>
      </c>
      <c r="E400" t="str">
        <f t="shared" si="188"/>
        <v>Non-Travel</v>
      </c>
      <c r="F400">
        <v>1063</v>
      </c>
      <c r="G400">
        <f t="shared" si="162"/>
        <v>1063</v>
      </c>
      <c r="H400" t="s">
        <v>67</v>
      </c>
      <c r="I400" t="str">
        <f t="shared" si="170"/>
        <v>Research &amp; Development</v>
      </c>
      <c r="J400">
        <v>25</v>
      </c>
      <c r="K400">
        <f t="shared" si="163"/>
        <v>25</v>
      </c>
      <c r="L400" t="s">
        <v>94</v>
      </c>
      <c r="M400" t="str">
        <f t="shared" si="171"/>
        <v>Doctor</v>
      </c>
      <c r="N400" t="s">
        <v>79</v>
      </c>
      <c r="O400" t="str">
        <f t="shared" si="172"/>
        <v>Medical</v>
      </c>
      <c r="P400" t="s">
        <v>56</v>
      </c>
      <c r="Q400" t="str">
        <f t="shared" si="173"/>
        <v>Medium</v>
      </c>
      <c r="R400" t="s">
        <v>57</v>
      </c>
      <c r="S400" t="str">
        <f t="shared" si="174"/>
        <v>Female</v>
      </c>
      <c r="T400">
        <v>72</v>
      </c>
      <c r="U400">
        <f t="shared" si="164"/>
        <v>72</v>
      </c>
      <c r="V400" t="s">
        <v>58</v>
      </c>
      <c r="W400" t="str">
        <f t="shared" si="175"/>
        <v>High</v>
      </c>
      <c r="X400">
        <v>2</v>
      </c>
      <c r="Y400">
        <f t="shared" si="176"/>
        <v>2</v>
      </c>
      <c r="Z400" t="s">
        <v>70</v>
      </c>
      <c r="AA400" t="str">
        <f t="shared" si="177"/>
        <v>Research Scientist</v>
      </c>
      <c r="AB400" t="s">
        <v>58</v>
      </c>
      <c r="AC400" t="str">
        <f t="shared" si="178"/>
        <v>High</v>
      </c>
      <c r="AD400" t="s">
        <v>71</v>
      </c>
      <c r="AE400" t="str">
        <f t="shared" si="179"/>
        <v>Married</v>
      </c>
      <c r="AF400">
        <v>4449</v>
      </c>
      <c r="AG400">
        <f t="shared" si="165"/>
        <v>4449</v>
      </c>
      <c r="AI400">
        <v>23866</v>
      </c>
      <c r="AJ400">
        <f t="shared" si="166"/>
        <v>23866</v>
      </c>
      <c r="AK400">
        <v>3</v>
      </c>
      <c r="AL400">
        <f t="shared" si="180"/>
        <v>3</v>
      </c>
      <c r="AM400" t="s">
        <v>62</v>
      </c>
      <c r="AN400" t="str">
        <f t="shared" si="181"/>
        <v>Yes</v>
      </c>
      <c r="AO400">
        <v>15</v>
      </c>
      <c r="AP400">
        <f t="shared" si="167"/>
        <v>15</v>
      </c>
      <c r="AQ400" t="s">
        <v>63</v>
      </c>
      <c r="AR400" t="str">
        <f t="shared" si="182"/>
        <v>Excellent</v>
      </c>
      <c r="AS400" t="s">
        <v>64</v>
      </c>
      <c r="AT400" t="str">
        <f t="shared" si="183"/>
        <v>Low</v>
      </c>
      <c r="AU400">
        <v>2</v>
      </c>
      <c r="AV400">
        <f t="shared" si="168"/>
        <v>2</v>
      </c>
      <c r="AW400" t="s">
        <v>74</v>
      </c>
      <c r="AX400" t="str">
        <f t="shared" si="184"/>
        <v>Better</v>
      </c>
      <c r="AY400" t="s">
        <v>72</v>
      </c>
      <c r="AZ400" t="str">
        <f t="shared" si="185"/>
        <v>No</v>
      </c>
      <c r="BA400">
        <f t="shared" si="186"/>
        <v>0</v>
      </c>
      <c r="BB400" t="str">
        <f t="shared" si="187"/>
        <v/>
      </c>
    </row>
    <row r="401" spans="1:54" x14ac:dyDescent="0.35">
      <c r="A401">
        <v>1852</v>
      </c>
      <c r="B401">
        <v>31</v>
      </c>
      <c r="C401">
        <f t="shared" si="169"/>
        <v>31</v>
      </c>
      <c r="D401" t="s">
        <v>52</v>
      </c>
      <c r="E401" t="str">
        <f t="shared" si="188"/>
        <v>Travel_Rarely</v>
      </c>
      <c r="F401">
        <v>329</v>
      </c>
      <c r="G401">
        <f t="shared" si="162"/>
        <v>329</v>
      </c>
      <c r="H401" t="s">
        <v>67</v>
      </c>
      <c r="I401" t="str">
        <f t="shared" si="170"/>
        <v>Research &amp; Development</v>
      </c>
      <c r="J401">
        <v>1</v>
      </c>
      <c r="K401">
        <f t="shared" si="163"/>
        <v>1</v>
      </c>
      <c r="L401" t="s">
        <v>54</v>
      </c>
      <c r="M401" t="str">
        <f t="shared" si="171"/>
        <v>College</v>
      </c>
      <c r="N401" t="s">
        <v>55</v>
      </c>
      <c r="O401" t="str">
        <f t="shared" si="172"/>
        <v>Life Sciences</v>
      </c>
      <c r="P401" t="s">
        <v>76</v>
      </c>
      <c r="Q401" t="str">
        <f t="shared" si="173"/>
        <v>Ver High</v>
      </c>
      <c r="R401" t="s">
        <v>69</v>
      </c>
      <c r="S401" t="str">
        <f t="shared" si="174"/>
        <v>Male</v>
      </c>
      <c r="T401">
        <v>98</v>
      </c>
      <c r="U401">
        <f t="shared" si="164"/>
        <v>98</v>
      </c>
      <c r="V401" t="s">
        <v>56</v>
      </c>
      <c r="W401" t="str">
        <f t="shared" si="175"/>
        <v>Medium</v>
      </c>
      <c r="X401">
        <v>1</v>
      </c>
      <c r="Y401">
        <f t="shared" si="176"/>
        <v>1</v>
      </c>
      <c r="Z401" t="s">
        <v>77</v>
      </c>
      <c r="AA401" t="str">
        <f t="shared" si="177"/>
        <v>Laboratory Technician</v>
      </c>
      <c r="AB401" t="s">
        <v>64</v>
      </c>
      <c r="AC401" t="str">
        <f t="shared" si="178"/>
        <v>Low</v>
      </c>
      <c r="AD401" t="s">
        <v>71</v>
      </c>
      <c r="AE401" t="str">
        <f t="shared" si="179"/>
        <v>Married</v>
      </c>
      <c r="AF401">
        <v>2218</v>
      </c>
      <c r="AG401">
        <f t="shared" si="165"/>
        <v>2218</v>
      </c>
      <c r="AI401">
        <v>16193</v>
      </c>
      <c r="AJ401">
        <f t="shared" si="166"/>
        <v>16193</v>
      </c>
      <c r="AK401">
        <v>1</v>
      </c>
      <c r="AL401">
        <f t="shared" si="180"/>
        <v>1</v>
      </c>
      <c r="AM401" t="s">
        <v>72</v>
      </c>
      <c r="AN401" t="str">
        <f t="shared" si="181"/>
        <v>No</v>
      </c>
      <c r="AO401">
        <v>12</v>
      </c>
      <c r="AP401">
        <f t="shared" si="167"/>
        <v>12</v>
      </c>
      <c r="AQ401" t="s">
        <v>63</v>
      </c>
      <c r="AR401" t="str">
        <f t="shared" si="182"/>
        <v>Excellent</v>
      </c>
      <c r="AS401" t="s">
        <v>58</v>
      </c>
      <c r="AT401" t="str">
        <f t="shared" si="183"/>
        <v>High</v>
      </c>
      <c r="AU401">
        <v>3</v>
      </c>
      <c r="AV401">
        <f t="shared" si="168"/>
        <v>3</v>
      </c>
      <c r="AW401" t="s">
        <v>74</v>
      </c>
      <c r="AX401" t="str">
        <f t="shared" si="184"/>
        <v>Better</v>
      </c>
      <c r="AY401" t="s">
        <v>72</v>
      </c>
      <c r="AZ401" t="str">
        <f t="shared" si="185"/>
        <v>No</v>
      </c>
      <c r="BA401">
        <f t="shared" si="186"/>
        <v>0</v>
      </c>
      <c r="BB401" t="str">
        <f t="shared" si="187"/>
        <v/>
      </c>
    </row>
    <row r="402" spans="1:54" x14ac:dyDescent="0.35">
      <c r="A402">
        <v>1853</v>
      </c>
      <c r="B402">
        <v>39</v>
      </c>
      <c r="C402">
        <f t="shared" si="169"/>
        <v>39</v>
      </c>
      <c r="D402" t="s">
        <v>66</v>
      </c>
      <c r="E402" t="str">
        <f t="shared" si="188"/>
        <v>Travel_Frequently</v>
      </c>
      <c r="F402">
        <v>1218</v>
      </c>
      <c r="G402">
        <f t="shared" si="162"/>
        <v>1218</v>
      </c>
      <c r="H402" t="s">
        <v>67</v>
      </c>
      <c r="I402" t="str">
        <f t="shared" si="170"/>
        <v>Research &amp; Development</v>
      </c>
      <c r="J402">
        <v>1</v>
      </c>
      <c r="K402">
        <f t="shared" si="163"/>
        <v>1</v>
      </c>
      <c r="L402" t="s">
        <v>68</v>
      </c>
      <c r="M402" t="str">
        <f t="shared" si="171"/>
        <v>Below College</v>
      </c>
      <c r="N402" t="s">
        <v>55</v>
      </c>
      <c r="O402" t="str">
        <f t="shared" si="172"/>
        <v>Life Sciences</v>
      </c>
      <c r="Q402" t="str">
        <f t="shared" si="173"/>
        <v>high</v>
      </c>
      <c r="R402" t="s">
        <v>69</v>
      </c>
      <c r="S402" t="str">
        <f t="shared" si="174"/>
        <v>Male</v>
      </c>
      <c r="T402">
        <v>52</v>
      </c>
      <c r="U402">
        <f t="shared" si="164"/>
        <v>52</v>
      </c>
      <c r="V402" t="s">
        <v>58</v>
      </c>
      <c r="W402" t="str">
        <f t="shared" si="175"/>
        <v>High</v>
      </c>
      <c r="X402">
        <v>5</v>
      </c>
      <c r="Y402">
        <f t="shared" si="176"/>
        <v>5</v>
      </c>
      <c r="Z402" t="s">
        <v>87</v>
      </c>
      <c r="AA402" t="str">
        <f t="shared" si="177"/>
        <v>Manager</v>
      </c>
      <c r="AB402" t="s">
        <v>58</v>
      </c>
      <c r="AC402" t="str">
        <f t="shared" si="178"/>
        <v>High</v>
      </c>
      <c r="AD402" t="s">
        <v>83</v>
      </c>
      <c r="AE402" t="str">
        <f t="shared" si="179"/>
        <v>Divorced</v>
      </c>
      <c r="AF402">
        <v>19197</v>
      </c>
      <c r="AG402">
        <f t="shared" si="165"/>
        <v>19197</v>
      </c>
      <c r="AI402">
        <v>8213</v>
      </c>
      <c r="AJ402">
        <f t="shared" si="166"/>
        <v>8213</v>
      </c>
      <c r="AK402">
        <v>1</v>
      </c>
      <c r="AL402">
        <f t="shared" si="180"/>
        <v>1</v>
      </c>
      <c r="AM402" t="s">
        <v>62</v>
      </c>
      <c r="AN402" t="str">
        <f t="shared" si="181"/>
        <v>Yes</v>
      </c>
      <c r="AO402">
        <v>14</v>
      </c>
      <c r="AP402">
        <f t="shared" si="167"/>
        <v>14</v>
      </c>
      <c r="AQ402" t="s">
        <v>63</v>
      </c>
      <c r="AR402" t="str">
        <f t="shared" si="182"/>
        <v>Excellent</v>
      </c>
      <c r="AS402" t="s">
        <v>58</v>
      </c>
      <c r="AT402" t="str">
        <f t="shared" si="183"/>
        <v>High</v>
      </c>
      <c r="AU402">
        <v>3</v>
      </c>
      <c r="AV402">
        <f t="shared" si="168"/>
        <v>3</v>
      </c>
      <c r="AW402" t="s">
        <v>74</v>
      </c>
      <c r="AX402" t="str">
        <f t="shared" si="184"/>
        <v>Better</v>
      </c>
      <c r="AY402" t="s">
        <v>72</v>
      </c>
      <c r="AZ402" t="str">
        <f t="shared" si="185"/>
        <v>No</v>
      </c>
      <c r="BA402">
        <f t="shared" si="186"/>
        <v>0</v>
      </c>
      <c r="BB402" t="str">
        <f t="shared" si="187"/>
        <v/>
      </c>
    </row>
    <row r="403" spans="1:54" x14ac:dyDescent="0.35">
      <c r="A403">
        <v>1854</v>
      </c>
      <c r="B403">
        <v>56</v>
      </c>
      <c r="C403">
        <f t="shared" si="169"/>
        <v>56</v>
      </c>
      <c r="D403" t="s">
        <v>66</v>
      </c>
      <c r="E403" t="str">
        <f t="shared" si="188"/>
        <v>Travel_Frequently</v>
      </c>
      <c r="F403">
        <v>906</v>
      </c>
      <c r="G403">
        <f t="shared" si="162"/>
        <v>906</v>
      </c>
      <c r="H403" t="s">
        <v>53</v>
      </c>
      <c r="I403" t="str">
        <f t="shared" si="170"/>
        <v>Sales</v>
      </c>
      <c r="J403">
        <v>6</v>
      </c>
      <c r="K403">
        <f t="shared" si="163"/>
        <v>6</v>
      </c>
      <c r="L403" t="s">
        <v>81</v>
      </c>
      <c r="M403" t="str">
        <f t="shared" si="171"/>
        <v>Bachelor</v>
      </c>
      <c r="N403" t="s">
        <v>55</v>
      </c>
      <c r="O403" t="str">
        <f t="shared" si="172"/>
        <v>Life Sciences</v>
      </c>
      <c r="P403" t="s">
        <v>58</v>
      </c>
      <c r="Q403" t="str">
        <f t="shared" si="173"/>
        <v>High</v>
      </c>
      <c r="R403" t="s">
        <v>57</v>
      </c>
      <c r="S403" t="str">
        <f t="shared" si="174"/>
        <v>Female</v>
      </c>
      <c r="T403">
        <v>86</v>
      </c>
      <c r="U403">
        <f t="shared" si="164"/>
        <v>86</v>
      </c>
      <c r="V403" t="s">
        <v>60</v>
      </c>
      <c r="W403" t="str">
        <f t="shared" si="175"/>
        <v>Very High</v>
      </c>
      <c r="X403">
        <v>4</v>
      </c>
      <c r="Y403">
        <f t="shared" si="176"/>
        <v>4</v>
      </c>
      <c r="Z403" t="s">
        <v>59</v>
      </c>
      <c r="AA403" t="str">
        <f t="shared" si="177"/>
        <v>Sales Executive</v>
      </c>
      <c r="AB403" t="s">
        <v>64</v>
      </c>
      <c r="AC403" t="str">
        <f t="shared" si="178"/>
        <v>Low</v>
      </c>
      <c r="AD403" t="s">
        <v>71</v>
      </c>
      <c r="AE403" t="str">
        <f t="shared" si="179"/>
        <v>Married</v>
      </c>
      <c r="AF403">
        <v>13212</v>
      </c>
      <c r="AG403">
        <f t="shared" si="165"/>
        <v>13212</v>
      </c>
      <c r="AI403">
        <v>18256</v>
      </c>
      <c r="AJ403">
        <f t="shared" si="166"/>
        <v>18256</v>
      </c>
      <c r="AK403">
        <v>9</v>
      </c>
      <c r="AL403">
        <f t="shared" si="180"/>
        <v>9</v>
      </c>
      <c r="AM403" t="s">
        <v>72</v>
      </c>
      <c r="AN403" t="str">
        <f t="shared" si="181"/>
        <v>No</v>
      </c>
      <c r="AO403">
        <v>11</v>
      </c>
      <c r="AP403">
        <f t="shared" si="167"/>
        <v>11</v>
      </c>
      <c r="AQ403" t="s">
        <v>63</v>
      </c>
      <c r="AR403" t="str">
        <f t="shared" si="182"/>
        <v>Excellent</v>
      </c>
      <c r="AS403" t="s">
        <v>60</v>
      </c>
      <c r="AT403" t="str">
        <f t="shared" si="183"/>
        <v>Very High</v>
      </c>
      <c r="AU403">
        <v>0</v>
      </c>
      <c r="AV403">
        <f t="shared" si="168"/>
        <v>0</v>
      </c>
      <c r="AW403" t="s">
        <v>80</v>
      </c>
      <c r="AX403" t="str">
        <f t="shared" si="184"/>
        <v>Good</v>
      </c>
      <c r="AY403" t="s">
        <v>72</v>
      </c>
      <c r="AZ403" t="str">
        <f t="shared" si="185"/>
        <v>No</v>
      </c>
      <c r="BA403">
        <f t="shared" si="186"/>
        <v>0</v>
      </c>
      <c r="BB403" t="str">
        <f t="shared" si="187"/>
        <v/>
      </c>
    </row>
    <row r="404" spans="1:54" x14ac:dyDescent="0.35">
      <c r="A404">
        <v>1855</v>
      </c>
      <c r="B404">
        <v>30</v>
      </c>
      <c r="C404">
        <f t="shared" si="169"/>
        <v>30</v>
      </c>
      <c r="D404" t="s">
        <v>52</v>
      </c>
      <c r="E404" t="str">
        <f t="shared" si="188"/>
        <v>Travel_Rarely</v>
      </c>
      <c r="F404">
        <v>1082</v>
      </c>
      <c r="G404">
        <f t="shared" si="162"/>
        <v>1082</v>
      </c>
      <c r="H404" t="s">
        <v>53</v>
      </c>
      <c r="I404" t="str">
        <f t="shared" si="170"/>
        <v>Sales</v>
      </c>
      <c r="J404">
        <v>12</v>
      </c>
      <c r="K404">
        <f t="shared" si="163"/>
        <v>12</v>
      </c>
      <c r="L404" t="s">
        <v>81</v>
      </c>
      <c r="M404" t="str">
        <f t="shared" si="171"/>
        <v>Bachelor</v>
      </c>
      <c r="N404" t="s">
        <v>93</v>
      </c>
      <c r="O404" t="str">
        <f t="shared" si="172"/>
        <v>Technical Degree</v>
      </c>
      <c r="P404" t="s">
        <v>56</v>
      </c>
      <c r="Q404" t="str">
        <f t="shared" si="173"/>
        <v>Medium</v>
      </c>
      <c r="R404" t="s">
        <v>57</v>
      </c>
      <c r="S404" t="str">
        <f t="shared" si="174"/>
        <v>Female</v>
      </c>
      <c r="T404">
        <v>83</v>
      </c>
      <c r="U404">
        <f t="shared" si="164"/>
        <v>83</v>
      </c>
      <c r="V404" t="s">
        <v>58</v>
      </c>
      <c r="W404" t="str">
        <f t="shared" si="175"/>
        <v>High</v>
      </c>
      <c r="X404">
        <v>2</v>
      </c>
      <c r="Y404">
        <f t="shared" si="176"/>
        <v>2</v>
      </c>
      <c r="Z404" t="s">
        <v>59</v>
      </c>
      <c r="AA404" t="str">
        <f t="shared" si="177"/>
        <v>Sales Executive</v>
      </c>
      <c r="AB404" t="s">
        <v>58</v>
      </c>
      <c r="AC404" t="str">
        <f t="shared" si="178"/>
        <v>High</v>
      </c>
      <c r="AD404" t="s">
        <v>61</v>
      </c>
      <c r="AE404" t="str">
        <f t="shared" si="179"/>
        <v>Single</v>
      </c>
      <c r="AF404">
        <v>6577</v>
      </c>
      <c r="AG404">
        <f t="shared" si="165"/>
        <v>6577</v>
      </c>
      <c r="AI404">
        <v>19558</v>
      </c>
      <c r="AJ404">
        <f t="shared" si="166"/>
        <v>19558</v>
      </c>
      <c r="AK404">
        <v>0</v>
      </c>
      <c r="AL404">
        <f t="shared" si="180"/>
        <v>0</v>
      </c>
      <c r="AM404" t="s">
        <v>72</v>
      </c>
      <c r="AN404" t="str">
        <f t="shared" si="181"/>
        <v>No</v>
      </c>
      <c r="AO404">
        <v>11</v>
      </c>
      <c r="AP404">
        <f t="shared" si="167"/>
        <v>11</v>
      </c>
      <c r="AQ404" t="s">
        <v>63</v>
      </c>
      <c r="AR404" t="str">
        <f t="shared" si="182"/>
        <v>Excellent</v>
      </c>
      <c r="AS404" t="s">
        <v>56</v>
      </c>
      <c r="AT404" t="str">
        <f t="shared" si="183"/>
        <v>Medium</v>
      </c>
      <c r="AU404">
        <v>6</v>
      </c>
      <c r="AV404">
        <f t="shared" si="168"/>
        <v>6</v>
      </c>
      <c r="AW404" t="s">
        <v>74</v>
      </c>
      <c r="AX404" t="str">
        <f t="shared" si="184"/>
        <v>Better</v>
      </c>
      <c r="AY404" t="s">
        <v>72</v>
      </c>
      <c r="AZ404" t="str">
        <f t="shared" si="185"/>
        <v>No</v>
      </c>
      <c r="BA404">
        <f t="shared" si="186"/>
        <v>0</v>
      </c>
      <c r="BB404" t="str">
        <f t="shared" si="187"/>
        <v/>
      </c>
    </row>
    <row r="405" spans="1:54" x14ac:dyDescent="0.35">
      <c r="A405">
        <v>1856</v>
      </c>
      <c r="B405">
        <v>41</v>
      </c>
      <c r="C405">
        <f t="shared" si="169"/>
        <v>41</v>
      </c>
      <c r="D405" t="s">
        <v>52</v>
      </c>
      <c r="E405" t="str">
        <f t="shared" si="188"/>
        <v>Travel_Rarely</v>
      </c>
      <c r="F405">
        <v>645</v>
      </c>
      <c r="G405">
        <f t="shared" si="162"/>
        <v>645</v>
      </c>
      <c r="H405" t="s">
        <v>53</v>
      </c>
      <c r="I405" t="str">
        <f t="shared" si="170"/>
        <v>Sales</v>
      </c>
      <c r="J405">
        <v>1</v>
      </c>
      <c r="K405">
        <f t="shared" si="163"/>
        <v>1</v>
      </c>
      <c r="L405" t="s">
        <v>81</v>
      </c>
      <c r="M405" t="str">
        <f t="shared" si="171"/>
        <v>Bachelor</v>
      </c>
      <c r="N405" t="s">
        <v>90</v>
      </c>
      <c r="O405" t="str">
        <f t="shared" si="172"/>
        <v>Marketing</v>
      </c>
      <c r="P405" t="s">
        <v>56</v>
      </c>
      <c r="Q405" t="str">
        <f t="shared" si="173"/>
        <v>Medium</v>
      </c>
      <c r="R405" t="s">
        <v>69</v>
      </c>
      <c r="S405" t="str">
        <f t="shared" si="174"/>
        <v>Male</v>
      </c>
      <c r="T405">
        <v>49</v>
      </c>
      <c r="U405">
        <f t="shared" si="164"/>
        <v>49</v>
      </c>
      <c r="V405" t="s">
        <v>60</v>
      </c>
      <c r="W405" t="str">
        <f t="shared" si="175"/>
        <v>Very High</v>
      </c>
      <c r="X405">
        <v>3</v>
      </c>
      <c r="Y405">
        <f t="shared" si="176"/>
        <v>3</v>
      </c>
      <c r="Z405" t="s">
        <v>59</v>
      </c>
      <c r="AA405" t="str">
        <f t="shared" si="177"/>
        <v>Sales Executive</v>
      </c>
      <c r="AB405" t="s">
        <v>64</v>
      </c>
      <c r="AC405" t="str">
        <f t="shared" si="178"/>
        <v>Low</v>
      </c>
      <c r="AD405" t="s">
        <v>71</v>
      </c>
      <c r="AE405" t="str">
        <f t="shared" si="179"/>
        <v>Married</v>
      </c>
      <c r="AF405">
        <v>8392</v>
      </c>
      <c r="AG405">
        <f t="shared" si="165"/>
        <v>8392</v>
      </c>
      <c r="AI405">
        <v>19566</v>
      </c>
      <c r="AJ405">
        <f t="shared" si="166"/>
        <v>19566</v>
      </c>
      <c r="AK405">
        <v>1</v>
      </c>
      <c r="AL405">
        <f t="shared" si="180"/>
        <v>1</v>
      </c>
      <c r="AM405" t="s">
        <v>72</v>
      </c>
      <c r="AN405" t="str">
        <f t="shared" si="181"/>
        <v>No</v>
      </c>
      <c r="AO405">
        <v>16</v>
      </c>
      <c r="AP405">
        <f t="shared" si="167"/>
        <v>16</v>
      </c>
      <c r="AQ405" t="s">
        <v>63</v>
      </c>
      <c r="AR405" t="str">
        <f t="shared" si="182"/>
        <v>Excellent</v>
      </c>
      <c r="AS405" t="s">
        <v>58</v>
      </c>
      <c r="AT405" t="str">
        <f t="shared" si="183"/>
        <v>High</v>
      </c>
      <c r="AU405">
        <v>2</v>
      </c>
      <c r="AV405">
        <f t="shared" si="168"/>
        <v>2</v>
      </c>
      <c r="AW405" t="s">
        <v>74</v>
      </c>
      <c r="AX405" t="str">
        <f t="shared" si="184"/>
        <v>Better</v>
      </c>
      <c r="AY405" t="s">
        <v>72</v>
      </c>
      <c r="AZ405" t="str">
        <f t="shared" si="185"/>
        <v>No</v>
      </c>
      <c r="BA405">
        <f t="shared" si="186"/>
        <v>0</v>
      </c>
      <c r="BB405" t="str">
        <f t="shared" si="187"/>
        <v/>
      </c>
    </row>
    <row r="406" spans="1:54" x14ac:dyDescent="0.35">
      <c r="A406">
        <v>1857</v>
      </c>
      <c r="B406">
        <v>28</v>
      </c>
      <c r="C406">
        <f t="shared" si="169"/>
        <v>28</v>
      </c>
      <c r="D406" t="s">
        <v>52</v>
      </c>
      <c r="E406" t="str">
        <f t="shared" si="188"/>
        <v>Travel_Rarely</v>
      </c>
      <c r="F406">
        <v>1300</v>
      </c>
      <c r="G406">
        <f t="shared" si="162"/>
        <v>1300</v>
      </c>
      <c r="H406" t="s">
        <v>67</v>
      </c>
      <c r="I406" t="str">
        <f t="shared" si="170"/>
        <v>Research &amp; Development</v>
      </c>
      <c r="J406">
        <v>17</v>
      </c>
      <c r="K406">
        <f t="shared" si="163"/>
        <v>17</v>
      </c>
      <c r="L406" t="s">
        <v>54</v>
      </c>
      <c r="M406" t="str">
        <f t="shared" si="171"/>
        <v>College</v>
      </c>
      <c r="N406" t="s">
        <v>79</v>
      </c>
      <c r="O406" t="str">
        <f t="shared" si="172"/>
        <v>Medical</v>
      </c>
      <c r="P406" t="s">
        <v>58</v>
      </c>
      <c r="Q406" t="str">
        <f t="shared" si="173"/>
        <v>High</v>
      </c>
      <c r="R406" t="s">
        <v>69</v>
      </c>
      <c r="S406" t="str">
        <f t="shared" si="174"/>
        <v>Male</v>
      </c>
      <c r="T406">
        <v>79</v>
      </c>
      <c r="U406">
        <f t="shared" si="164"/>
        <v>79</v>
      </c>
      <c r="V406" t="s">
        <v>58</v>
      </c>
      <c r="W406" t="str">
        <f t="shared" si="175"/>
        <v>High</v>
      </c>
      <c r="X406">
        <v>2</v>
      </c>
      <c r="Y406">
        <f t="shared" si="176"/>
        <v>2</v>
      </c>
      <c r="Z406" t="s">
        <v>77</v>
      </c>
      <c r="AA406" t="str">
        <f t="shared" si="177"/>
        <v>Laboratory Technician</v>
      </c>
      <c r="AB406" t="s">
        <v>64</v>
      </c>
      <c r="AC406" t="str">
        <f t="shared" si="178"/>
        <v>Low</v>
      </c>
      <c r="AD406" t="s">
        <v>83</v>
      </c>
      <c r="AE406" t="str">
        <f t="shared" si="179"/>
        <v>Divorced</v>
      </c>
      <c r="AF406">
        <v>4558</v>
      </c>
      <c r="AG406">
        <f t="shared" si="165"/>
        <v>4558</v>
      </c>
      <c r="AI406">
        <v>13535</v>
      </c>
      <c r="AJ406">
        <f t="shared" si="166"/>
        <v>13535</v>
      </c>
      <c r="AK406">
        <v>1</v>
      </c>
      <c r="AL406">
        <f t="shared" si="180"/>
        <v>1</v>
      </c>
      <c r="AM406" t="s">
        <v>72</v>
      </c>
      <c r="AN406" t="str">
        <f t="shared" si="181"/>
        <v>No</v>
      </c>
      <c r="AO406">
        <v>12</v>
      </c>
      <c r="AP406">
        <f t="shared" si="167"/>
        <v>12</v>
      </c>
      <c r="AQ406" t="s">
        <v>63</v>
      </c>
      <c r="AR406" t="str">
        <f t="shared" si="182"/>
        <v>Excellent</v>
      </c>
      <c r="AS406" t="s">
        <v>60</v>
      </c>
      <c r="AT406" t="str">
        <f t="shared" si="183"/>
        <v>Very High</v>
      </c>
      <c r="AU406">
        <v>2</v>
      </c>
      <c r="AV406">
        <f t="shared" si="168"/>
        <v>2</v>
      </c>
      <c r="AW406" t="s">
        <v>74</v>
      </c>
      <c r="AX406" t="str">
        <f t="shared" si="184"/>
        <v>Better</v>
      </c>
      <c r="AY406" t="s">
        <v>72</v>
      </c>
      <c r="AZ406" t="str">
        <f t="shared" si="185"/>
        <v>No</v>
      </c>
      <c r="BA406">
        <f t="shared" si="186"/>
        <v>0</v>
      </c>
      <c r="BB406" t="str">
        <f t="shared" si="187"/>
        <v/>
      </c>
    </row>
    <row r="407" spans="1:54" x14ac:dyDescent="0.35">
      <c r="A407">
        <v>1858</v>
      </c>
      <c r="B407">
        <v>25</v>
      </c>
      <c r="C407">
        <f t="shared" si="169"/>
        <v>25</v>
      </c>
      <c r="D407" t="s">
        <v>52</v>
      </c>
      <c r="E407" t="str">
        <f t="shared" si="188"/>
        <v>Travel_Rarely</v>
      </c>
      <c r="F407">
        <v>688</v>
      </c>
      <c r="G407">
        <f t="shared" si="162"/>
        <v>688</v>
      </c>
      <c r="H407" t="s">
        <v>67</v>
      </c>
      <c r="I407" t="str">
        <f t="shared" si="170"/>
        <v>Research &amp; Development</v>
      </c>
      <c r="J407">
        <v>3</v>
      </c>
      <c r="K407">
        <f t="shared" si="163"/>
        <v>3</v>
      </c>
      <c r="L407" t="s">
        <v>81</v>
      </c>
      <c r="M407" t="str">
        <f t="shared" si="171"/>
        <v>Bachelor</v>
      </c>
      <c r="N407" t="s">
        <v>79</v>
      </c>
      <c r="O407" t="str">
        <f t="shared" si="172"/>
        <v>Medical</v>
      </c>
      <c r="P407" t="s">
        <v>64</v>
      </c>
      <c r="Q407" t="str">
        <f t="shared" si="173"/>
        <v>Low</v>
      </c>
      <c r="R407" t="s">
        <v>69</v>
      </c>
      <c r="S407" t="str">
        <f t="shared" si="174"/>
        <v>Male</v>
      </c>
      <c r="T407">
        <v>91</v>
      </c>
      <c r="U407">
        <f t="shared" si="164"/>
        <v>91</v>
      </c>
      <c r="V407" t="s">
        <v>58</v>
      </c>
      <c r="W407" t="str">
        <f t="shared" si="175"/>
        <v>High</v>
      </c>
      <c r="X407">
        <v>1</v>
      </c>
      <c r="Y407">
        <f t="shared" si="176"/>
        <v>1</v>
      </c>
      <c r="Z407" t="s">
        <v>77</v>
      </c>
      <c r="AA407" t="str">
        <f t="shared" si="177"/>
        <v>Laboratory Technician</v>
      </c>
      <c r="AB407" t="s">
        <v>64</v>
      </c>
      <c r="AC407" t="str">
        <f t="shared" si="178"/>
        <v>Low</v>
      </c>
      <c r="AD407" t="s">
        <v>71</v>
      </c>
      <c r="AE407" t="str">
        <f t="shared" si="179"/>
        <v>Married</v>
      </c>
      <c r="AF407">
        <v>4031</v>
      </c>
      <c r="AG407">
        <f t="shared" si="165"/>
        <v>4031</v>
      </c>
      <c r="AI407">
        <v>9396</v>
      </c>
      <c r="AJ407">
        <f t="shared" si="166"/>
        <v>9396</v>
      </c>
      <c r="AK407">
        <v>5</v>
      </c>
      <c r="AL407">
        <f t="shared" si="180"/>
        <v>5</v>
      </c>
      <c r="AM407" t="s">
        <v>72</v>
      </c>
      <c r="AN407" t="str">
        <f t="shared" si="181"/>
        <v>No</v>
      </c>
      <c r="AO407">
        <v>13</v>
      </c>
      <c r="AP407">
        <f t="shared" si="167"/>
        <v>13</v>
      </c>
      <c r="AQ407" t="s">
        <v>63</v>
      </c>
      <c r="AR407" t="str">
        <f t="shared" si="182"/>
        <v>Excellent</v>
      </c>
      <c r="AS407" t="s">
        <v>58</v>
      </c>
      <c r="AT407" t="str">
        <f t="shared" si="183"/>
        <v>High</v>
      </c>
      <c r="AU407">
        <v>5</v>
      </c>
      <c r="AV407">
        <f t="shared" si="168"/>
        <v>5</v>
      </c>
      <c r="AW407" t="s">
        <v>74</v>
      </c>
      <c r="AX407" t="str">
        <f t="shared" si="184"/>
        <v>Better</v>
      </c>
      <c r="AY407" t="s">
        <v>62</v>
      </c>
      <c r="AZ407" t="str">
        <f t="shared" si="185"/>
        <v>Yes</v>
      </c>
      <c r="BA407">
        <f t="shared" si="186"/>
        <v>1</v>
      </c>
      <c r="BB407">
        <f t="shared" si="187"/>
        <v>1</v>
      </c>
    </row>
    <row r="408" spans="1:54" x14ac:dyDescent="0.35">
      <c r="A408">
        <v>1859</v>
      </c>
      <c r="B408">
        <v>52</v>
      </c>
      <c r="C408">
        <f t="shared" si="169"/>
        <v>52</v>
      </c>
      <c r="D408" t="s">
        <v>52</v>
      </c>
      <c r="E408" t="str">
        <f t="shared" si="188"/>
        <v>Travel_Rarely</v>
      </c>
      <c r="F408">
        <v>319</v>
      </c>
      <c r="G408">
        <f t="shared" si="162"/>
        <v>319</v>
      </c>
      <c r="H408" t="s">
        <v>67</v>
      </c>
      <c r="I408" t="str">
        <f t="shared" si="170"/>
        <v>Research &amp; Development</v>
      </c>
      <c r="J408">
        <v>3</v>
      </c>
      <c r="K408">
        <f t="shared" si="163"/>
        <v>3</v>
      </c>
      <c r="L408" t="s">
        <v>81</v>
      </c>
      <c r="M408" t="str">
        <f t="shared" si="171"/>
        <v>Bachelor</v>
      </c>
      <c r="N408" t="s">
        <v>79</v>
      </c>
      <c r="O408" t="str">
        <f t="shared" si="172"/>
        <v>Medical</v>
      </c>
      <c r="P408" t="s">
        <v>76</v>
      </c>
      <c r="Q408" t="str">
        <f t="shared" si="173"/>
        <v>Ver High</v>
      </c>
      <c r="R408" t="s">
        <v>69</v>
      </c>
      <c r="S408" t="str">
        <f t="shared" si="174"/>
        <v>Male</v>
      </c>
      <c r="T408">
        <v>39</v>
      </c>
      <c r="U408">
        <f t="shared" si="164"/>
        <v>39</v>
      </c>
      <c r="V408" t="s">
        <v>56</v>
      </c>
      <c r="W408" t="str">
        <f t="shared" si="175"/>
        <v>Medium</v>
      </c>
      <c r="X408">
        <v>3</v>
      </c>
      <c r="Y408">
        <f t="shared" si="176"/>
        <v>3</v>
      </c>
      <c r="Z408" t="s">
        <v>84</v>
      </c>
      <c r="AA408" t="str">
        <f t="shared" si="177"/>
        <v>Manufacturing Director</v>
      </c>
      <c r="AB408" t="s">
        <v>58</v>
      </c>
      <c r="AC408" t="str">
        <f t="shared" si="178"/>
        <v>High</v>
      </c>
      <c r="AD408" t="s">
        <v>71</v>
      </c>
      <c r="AE408" t="str">
        <f t="shared" si="179"/>
        <v>Married</v>
      </c>
      <c r="AF408">
        <v>7969</v>
      </c>
      <c r="AG408">
        <f t="shared" si="165"/>
        <v>7969</v>
      </c>
      <c r="AI408">
        <v>19609</v>
      </c>
      <c r="AJ408">
        <f t="shared" si="166"/>
        <v>19609</v>
      </c>
      <c r="AK408">
        <v>2</v>
      </c>
      <c r="AL408">
        <f t="shared" si="180"/>
        <v>2</v>
      </c>
      <c r="AM408" t="s">
        <v>62</v>
      </c>
      <c r="AN408" t="str">
        <f t="shared" si="181"/>
        <v>Yes</v>
      </c>
      <c r="AP408">
        <f t="shared" si="167"/>
        <v>15.206064782908339</v>
      </c>
      <c r="AQ408" t="s">
        <v>63</v>
      </c>
      <c r="AR408" t="str">
        <f t="shared" si="182"/>
        <v>Excellent</v>
      </c>
      <c r="AS408" t="s">
        <v>58</v>
      </c>
      <c r="AT408" t="str">
        <f t="shared" si="183"/>
        <v>High</v>
      </c>
      <c r="AU408">
        <v>4</v>
      </c>
      <c r="AV408">
        <f t="shared" si="168"/>
        <v>4</v>
      </c>
      <c r="AW408" t="s">
        <v>74</v>
      </c>
      <c r="AX408" t="str">
        <f t="shared" si="184"/>
        <v>Better</v>
      </c>
      <c r="AY408" t="s">
        <v>72</v>
      </c>
      <c r="AZ408" t="str">
        <f t="shared" si="185"/>
        <v>No</v>
      </c>
      <c r="BA408">
        <f t="shared" si="186"/>
        <v>0</v>
      </c>
      <c r="BB408" t="str">
        <f t="shared" si="187"/>
        <v/>
      </c>
    </row>
    <row r="409" spans="1:54" x14ac:dyDescent="0.35">
      <c r="A409">
        <v>1860</v>
      </c>
      <c r="B409">
        <v>45</v>
      </c>
      <c r="C409">
        <f t="shared" si="169"/>
        <v>45</v>
      </c>
      <c r="D409" t="s">
        <v>52</v>
      </c>
      <c r="E409" t="str">
        <f t="shared" si="188"/>
        <v>Travel_Rarely</v>
      </c>
      <c r="F409">
        <v>192</v>
      </c>
      <c r="G409">
        <f t="shared" si="162"/>
        <v>192</v>
      </c>
      <c r="H409" t="s">
        <v>67</v>
      </c>
      <c r="I409" t="str">
        <f t="shared" si="170"/>
        <v>Research &amp; Development</v>
      </c>
      <c r="J409">
        <v>10</v>
      </c>
      <c r="K409">
        <f t="shared" si="163"/>
        <v>10</v>
      </c>
      <c r="L409" t="s">
        <v>54</v>
      </c>
      <c r="M409" t="str">
        <f t="shared" si="171"/>
        <v>College</v>
      </c>
      <c r="N409" t="s">
        <v>55</v>
      </c>
      <c r="O409" t="str">
        <f t="shared" si="172"/>
        <v>Life Sciences</v>
      </c>
      <c r="P409" t="s">
        <v>64</v>
      </c>
      <c r="Q409" t="str">
        <f t="shared" si="173"/>
        <v>Low</v>
      </c>
      <c r="R409" t="s">
        <v>69</v>
      </c>
      <c r="S409" t="str">
        <f t="shared" si="174"/>
        <v>Male</v>
      </c>
      <c r="T409">
        <v>69</v>
      </c>
      <c r="U409">
        <f t="shared" si="164"/>
        <v>69</v>
      </c>
      <c r="V409" t="s">
        <v>58</v>
      </c>
      <c r="W409" t="str">
        <f t="shared" si="175"/>
        <v>High</v>
      </c>
      <c r="X409">
        <v>1</v>
      </c>
      <c r="Y409">
        <f t="shared" si="176"/>
        <v>1</v>
      </c>
      <c r="Z409" t="s">
        <v>70</v>
      </c>
      <c r="AA409" t="str">
        <f t="shared" si="177"/>
        <v>Research Scientist</v>
      </c>
      <c r="AB409" t="s">
        <v>60</v>
      </c>
      <c r="AC409" t="str">
        <f t="shared" si="178"/>
        <v>Very High</v>
      </c>
      <c r="AD409" t="s">
        <v>71</v>
      </c>
      <c r="AE409" t="str">
        <f t="shared" si="179"/>
        <v>Married</v>
      </c>
      <c r="AF409">
        <v>2654</v>
      </c>
      <c r="AG409">
        <f t="shared" si="165"/>
        <v>2654</v>
      </c>
      <c r="AI409">
        <v>9655</v>
      </c>
      <c r="AJ409">
        <f t="shared" si="166"/>
        <v>9655</v>
      </c>
      <c r="AK409">
        <v>3</v>
      </c>
      <c r="AL409">
        <f t="shared" si="180"/>
        <v>3</v>
      </c>
      <c r="AM409" t="s">
        <v>72</v>
      </c>
      <c r="AN409" t="str">
        <f t="shared" si="181"/>
        <v>No</v>
      </c>
      <c r="AO409">
        <v>21</v>
      </c>
      <c r="AP409">
        <f t="shared" si="167"/>
        <v>21</v>
      </c>
      <c r="AQ409" t="s">
        <v>73</v>
      </c>
      <c r="AR409" t="str">
        <f t="shared" si="182"/>
        <v>Outstanding</v>
      </c>
      <c r="AS409" t="s">
        <v>60</v>
      </c>
      <c r="AT409" t="str">
        <f t="shared" si="183"/>
        <v>Very High</v>
      </c>
      <c r="AU409">
        <v>3</v>
      </c>
      <c r="AV409">
        <f t="shared" si="168"/>
        <v>3</v>
      </c>
      <c r="AW409" t="s">
        <v>80</v>
      </c>
      <c r="AX409" t="str">
        <f t="shared" si="184"/>
        <v>Good</v>
      </c>
      <c r="AY409" t="s">
        <v>72</v>
      </c>
      <c r="AZ409" t="str">
        <f t="shared" si="185"/>
        <v>No</v>
      </c>
      <c r="BA409">
        <f t="shared" si="186"/>
        <v>0</v>
      </c>
      <c r="BB409" t="str">
        <f t="shared" si="187"/>
        <v/>
      </c>
    </row>
    <row r="410" spans="1:54" x14ac:dyDescent="0.35">
      <c r="A410">
        <v>1861</v>
      </c>
      <c r="B410">
        <v>52</v>
      </c>
      <c r="C410">
        <f t="shared" si="169"/>
        <v>52</v>
      </c>
      <c r="D410" t="s">
        <v>52</v>
      </c>
      <c r="E410" t="str">
        <f t="shared" si="188"/>
        <v>Travel_Rarely</v>
      </c>
      <c r="F410">
        <v>1490</v>
      </c>
      <c r="G410">
        <f t="shared" si="162"/>
        <v>1490</v>
      </c>
      <c r="H410" t="s">
        <v>67</v>
      </c>
      <c r="I410" t="str">
        <f t="shared" si="170"/>
        <v>Research &amp; Development</v>
      </c>
      <c r="J410">
        <v>4</v>
      </c>
      <c r="K410">
        <f t="shared" si="163"/>
        <v>4</v>
      </c>
      <c r="L410" t="s">
        <v>54</v>
      </c>
      <c r="M410" t="str">
        <f t="shared" si="171"/>
        <v>College</v>
      </c>
      <c r="N410" t="s">
        <v>55</v>
      </c>
      <c r="O410" t="str">
        <f t="shared" si="172"/>
        <v>Life Sciences</v>
      </c>
      <c r="P410" t="s">
        <v>76</v>
      </c>
      <c r="Q410" t="str">
        <f t="shared" si="173"/>
        <v>Ver High</v>
      </c>
      <c r="S410" t="str">
        <f t="shared" si="174"/>
        <v>Male</v>
      </c>
      <c r="T410">
        <v>30</v>
      </c>
      <c r="U410">
        <f t="shared" si="164"/>
        <v>30</v>
      </c>
      <c r="V410" t="s">
        <v>58</v>
      </c>
      <c r="W410" t="str">
        <f t="shared" si="175"/>
        <v>High</v>
      </c>
      <c r="X410">
        <v>4</v>
      </c>
      <c r="Y410">
        <f t="shared" si="176"/>
        <v>4</v>
      </c>
      <c r="Z410" t="s">
        <v>87</v>
      </c>
      <c r="AA410" t="str">
        <f t="shared" si="177"/>
        <v>Manager</v>
      </c>
      <c r="AB410" t="s">
        <v>60</v>
      </c>
      <c r="AC410" t="str">
        <f t="shared" si="178"/>
        <v>Very High</v>
      </c>
      <c r="AD410" t="s">
        <v>71</v>
      </c>
      <c r="AE410" t="str">
        <f t="shared" si="179"/>
        <v>Married</v>
      </c>
      <c r="AF410">
        <v>16555</v>
      </c>
      <c r="AG410">
        <f t="shared" si="165"/>
        <v>16555</v>
      </c>
      <c r="AI410">
        <v>10310</v>
      </c>
      <c r="AJ410">
        <f t="shared" si="166"/>
        <v>10310</v>
      </c>
      <c r="AK410">
        <v>2</v>
      </c>
      <c r="AL410">
        <f t="shared" si="180"/>
        <v>2</v>
      </c>
      <c r="AM410" t="s">
        <v>72</v>
      </c>
      <c r="AN410" t="str">
        <f t="shared" si="181"/>
        <v>No</v>
      </c>
      <c r="AO410">
        <v>13</v>
      </c>
      <c r="AP410">
        <f t="shared" si="167"/>
        <v>13</v>
      </c>
      <c r="AQ410" t="s">
        <v>63</v>
      </c>
      <c r="AR410" t="str">
        <f t="shared" si="182"/>
        <v>Excellent</v>
      </c>
      <c r="AS410" t="s">
        <v>60</v>
      </c>
      <c r="AT410" t="str">
        <f t="shared" si="183"/>
        <v>Very High</v>
      </c>
      <c r="AU410">
        <v>2</v>
      </c>
      <c r="AV410">
        <f t="shared" si="168"/>
        <v>2</v>
      </c>
      <c r="AW410" t="s">
        <v>65</v>
      </c>
      <c r="AX410" t="str">
        <f t="shared" si="184"/>
        <v>Bad</v>
      </c>
      <c r="AY410" t="s">
        <v>72</v>
      </c>
      <c r="AZ410" t="str">
        <f t="shared" si="185"/>
        <v>No</v>
      </c>
      <c r="BA410">
        <f t="shared" si="186"/>
        <v>0</v>
      </c>
      <c r="BB410" t="str">
        <f t="shared" si="187"/>
        <v/>
      </c>
    </row>
    <row r="411" spans="1:54" x14ac:dyDescent="0.35">
      <c r="A411">
        <v>1862</v>
      </c>
      <c r="B411">
        <v>42</v>
      </c>
      <c r="C411">
        <f t="shared" si="169"/>
        <v>42</v>
      </c>
      <c r="D411" t="s">
        <v>66</v>
      </c>
      <c r="E411" t="str">
        <f t="shared" si="188"/>
        <v>Travel_Frequently</v>
      </c>
      <c r="F411">
        <v>532</v>
      </c>
      <c r="G411">
        <f t="shared" si="162"/>
        <v>532</v>
      </c>
      <c r="H411" t="s">
        <v>67</v>
      </c>
      <c r="I411" t="str">
        <f t="shared" si="170"/>
        <v>Research &amp; Development</v>
      </c>
      <c r="J411">
        <v>29</v>
      </c>
      <c r="K411">
        <f t="shared" si="163"/>
        <v>29</v>
      </c>
      <c r="L411" t="s">
        <v>54</v>
      </c>
      <c r="M411" t="str">
        <f t="shared" si="171"/>
        <v>College</v>
      </c>
      <c r="N411" t="s">
        <v>55</v>
      </c>
      <c r="O411" t="str">
        <f t="shared" si="172"/>
        <v>Life Sciences</v>
      </c>
      <c r="P411" t="s">
        <v>64</v>
      </c>
      <c r="Q411" t="str">
        <f t="shared" si="173"/>
        <v>Low</v>
      </c>
      <c r="R411" t="s">
        <v>57</v>
      </c>
      <c r="S411" t="str">
        <f t="shared" si="174"/>
        <v>Female</v>
      </c>
      <c r="T411">
        <v>92</v>
      </c>
      <c r="U411">
        <f t="shared" si="164"/>
        <v>92</v>
      </c>
      <c r="V411" t="s">
        <v>58</v>
      </c>
      <c r="W411" t="str">
        <f t="shared" si="175"/>
        <v>High</v>
      </c>
      <c r="X411">
        <v>2</v>
      </c>
      <c r="Y411">
        <f t="shared" si="176"/>
        <v>2</v>
      </c>
      <c r="Z411" t="s">
        <v>70</v>
      </c>
      <c r="AA411" t="str">
        <f t="shared" si="177"/>
        <v>Research Scientist</v>
      </c>
      <c r="AB411" t="s">
        <v>58</v>
      </c>
      <c r="AC411" t="str">
        <f t="shared" si="178"/>
        <v>High</v>
      </c>
      <c r="AD411" t="s">
        <v>83</v>
      </c>
      <c r="AE411" t="str">
        <f t="shared" si="179"/>
        <v>Divorced</v>
      </c>
      <c r="AF411">
        <v>4556</v>
      </c>
      <c r="AG411">
        <f t="shared" si="165"/>
        <v>4556</v>
      </c>
      <c r="AI411">
        <v>12932</v>
      </c>
      <c r="AJ411">
        <f t="shared" si="166"/>
        <v>12932</v>
      </c>
      <c r="AK411">
        <v>2</v>
      </c>
      <c r="AL411">
        <f t="shared" si="180"/>
        <v>2</v>
      </c>
      <c r="AM411" t="s">
        <v>72</v>
      </c>
      <c r="AN411" t="str">
        <f t="shared" si="181"/>
        <v>No</v>
      </c>
      <c r="AO411">
        <v>11</v>
      </c>
      <c r="AP411">
        <f t="shared" si="167"/>
        <v>11</v>
      </c>
      <c r="AQ411" t="s">
        <v>63</v>
      </c>
      <c r="AR411" t="str">
        <f t="shared" si="182"/>
        <v>Excellent</v>
      </c>
      <c r="AS411" t="s">
        <v>56</v>
      </c>
      <c r="AT411" t="str">
        <f t="shared" si="183"/>
        <v>Medium</v>
      </c>
      <c r="AU411">
        <v>3</v>
      </c>
      <c r="AV411">
        <f t="shared" si="168"/>
        <v>3</v>
      </c>
      <c r="AW411" t="s">
        <v>74</v>
      </c>
      <c r="AX411" t="str">
        <f t="shared" si="184"/>
        <v>Better</v>
      </c>
      <c r="AY411" t="s">
        <v>72</v>
      </c>
      <c r="AZ411" t="str">
        <f t="shared" si="185"/>
        <v>No</v>
      </c>
      <c r="BA411">
        <f t="shared" si="186"/>
        <v>0</v>
      </c>
      <c r="BB411" t="str">
        <f t="shared" si="187"/>
        <v/>
      </c>
    </row>
    <row r="412" spans="1:54" x14ac:dyDescent="0.35">
      <c r="A412">
        <v>1863</v>
      </c>
      <c r="B412">
        <v>30</v>
      </c>
      <c r="C412">
        <f t="shared" si="169"/>
        <v>30</v>
      </c>
      <c r="D412" t="s">
        <v>52</v>
      </c>
      <c r="E412" t="str">
        <f t="shared" si="188"/>
        <v>Travel_Rarely</v>
      </c>
      <c r="F412">
        <v>317</v>
      </c>
      <c r="G412">
        <f t="shared" si="162"/>
        <v>317</v>
      </c>
      <c r="H412" t="s">
        <v>67</v>
      </c>
      <c r="I412" t="str">
        <f t="shared" si="170"/>
        <v>Research &amp; Development</v>
      </c>
      <c r="J412">
        <v>2</v>
      </c>
      <c r="K412">
        <f t="shared" si="163"/>
        <v>2</v>
      </c>
      <c r="L412" t="s">
        <v>81</v>
      </c>
      <c r="M412" t="str">
        <f t="shared" si="171"/>
        <v>Bachelor</v>
      </c>
      <c r="N412" t="s">
        <v>55</v>
      </c>
      <c r="O412" t="str">
        <f t="shared" si="172"/>
        <v>Life Sciences</v>
      </c>
      <c r="P412" t="s">
        <v>58</v>
      </c>
      <c r="Q412" t="str">
        <f t="shared" si="173"/>
        <v>High</v>
      </c>
      <c r="R412" t="s">
        <v>57</v>
      </c>
      <c r="S412" t="str">
        <f t="shared" si="174"/>
        <v>Female</v>
      </c>
      <c r="T412">
        <v>43</v>
      </c>
      <c r="U412">
        <f t="shared" si="164"/>
        <v>43</v>
      </c>
      <c r="V412" t="s">
        <v>64</v>
      </c>
      <c r="W412" t="str">
        <f t="shared" si="175"/>
        <v>Low</v>
      </c>
      <c r="X412">
        <v>2</v>
      </c>
      <c r="Y412">
        <f t="shared" si="176"/>
        <v>2</v>
      </c>
      <c r="Z412" t="s">
        <v>84</v>
      </c>
      <c r="AA412" t="str">
        <f t="shared" si="177"/>
        <v>Manufacturing Director</v>
      </c>
      <c r="AB412" t="s">
        <v>60</v>
      </c>
      <c r="AC412" t="str">
        <f t="shared" si="178"/>
        <v>Very High</v>
      </c>
      <c r="AD412" t="s">
        <v>61</v>
      </c>
      <c r="AE412" t="str">
        <f t="shared" si="179"/>
        <v>Single</v>
      </c>
      <c r="AF412">
        <v>6091</v>
      </c>
      <c r="AG412">
        <f t="shared" si="165"/>
        <v>6091</v>
      </c>
      <c r="AI412">
        <v>24793</v>
      </c>
      <c r="AJ412">
        <f t="shared" si="166"/>
        <v>24793</v>
      </c>
      <c r="AK412">
        <v>2</v>
      </c>
      <c r="AL412">
        <f t="shared" si="180"/>
        <v>2</v>
      </c>
      <c r="AM412" t="s">
        <v>72</v>
      </c>
      <c r="AN412" t="str">
        <f t="shared" si="181"/>
        <v>No</v>
      </c>
      <c r="AO412">
        <v>20</v>
      </c>
      <c r="AP412">
        <f t="shared" si="167"/>
        <v>20</v>
      </c>
      <c r="AQ412" t="s">
        <v>73</v>
      </c>
      <c r="AR412" t="str">
        <f t="shared" si="182"/>
        <v>Outstanding</v>
      </c>
      <c r="AS412" t="s">
        <v>58</v>
      </c>
      <c r="AT412" t="str">
        <f t="shared" si="183"/>
        <v>High</v>
      </c>
      <c r="AU412">
        <v>2</v>
      </c>
      <c r="AV412">
        <f t="shared" si="168"/>
        <v>2</v>
      </c>
      <c r="AW412" t="s">
        <v>74</v>
      </c>
      <c r="AX412" t="str">
        <f t="shared" si="184"/>
        <v>Better</v>
      </c>
      <c r="AY412" t="s">
        <v>72</v>
      </c>
      <c r="AZ412" t="str">
        <f t="shared" si="185"/>
        <v>No</v>
      </c>
      <c r="BA412">
        <f t="shared" si="186"/>
        <v>0</v>
      </c>
      <c r="BB412" t="str">
        <f t="shared" si="187"/>
        <v/>
      </c>
    </row>
    <row r="413" spans="1:54" x14ac:dyDescent="0.35">
      <c r="A413">
        <v>1864</v>
      </c>
      <c r="B413">
        <v>60</v>
      </c>
      <c r="C413">
        <f t="shared" si="169"/>
        <v>60</v>
      </c>
      <c r="D413" t="s">
        <v>52</v>
      </c>
      <c r="E413" t="str">
        <f t="shared" si="188"/>
        <v>Travel_Rarely</v>
      </c>
      <c r="F413">
        <v>422</v>
      </c>
      <c r="G413">
        <f t="shared" si="162"/>
        <v>422</v>
      </c>
      <c r="H413" t="s">
        <v>67</v>
      </c>
      <c r="I413" t="str">
        <f t="shared" si="170"/>
        <v>Research &amp; Development</v>
      </c>
      <c r="J413">
        <v>7</v>
      </c>
      <c r="K413">
        <f t="shared" si="163"/>
        <v>7</v>
      </c>
      <c r="L413" t="s">
        <v>81</v>
      </c>
      <c r="M413" t="str">
        <f t="shared" si="171"/>
        <v>Bachelor</v>
      </c>
      <c r="N413" t="s">
        <v>55</v>
      </c>
      <c r="O413" t="str">
        <f t="shared" si="172"/>
        <v>Life Sciences</v>
      </c>
      <c r="P413" t="s">
        <v>64</v>
      </c>
      <c r="Q413" t="str">
        <f t="shared" si="173"/>
        <v>Low</v>
      </c>
      <c r="R413" t="s">
        <v>57</v>
      </c>
      <c r="S413" t="str">
        <f t="shared" si="174"/>
        <v>Female</v>
      </c>
      <c r="T413">
        <v>41</v>
      </c>
      <c r="U413">
        <f t="shared" si="164"/>
        <v>41</v>
      </c>
      <c r="V413" t="s">
        <v>58</v>
      </c>
      <c r="W413" t="str">
        <f t="shared" si="175"/>
        <v>High</v>
      </c>
      <c r="X413">
        <v>5</v>
      </c>
      <c r="Y413">
        <f t="shared" si="176"/>
        <v>5</v>
      </c>
      <c r="Z413" t="s">
        <v>87</v>
      </c>
      <c r="AA413" t="str">
        <f t="shared" si="177"/>
        <v>Manager</v>
      </c>
      <c r="AB413" t="s">
        <v>64</v>
      </c>
      <c r="AC413" t="str">
        <f t="shared" si="178"/>
        <v>Low</v>
      </c>
      <c r="AD413" t="s">
        <v>71</v>
      </c>
      <c r="AE413" t="str">
        <f t="shared" si="179"/>
        <v>Married</v>
      </c>
      <c r="AF413">
        <v>19566</v>
      </c>
      <c r="AG413">
        <f t="shared" si="165"/>
        <v>19566</v>
      </c>
      <c r="AI413">
        <v>3854</v>
      </c>
      <c r="AJ413">
        <f t="shared" si="166"/>
        <v>3854</v>
      </c>
      <c r="AK413">
        <v>5</v>
      </c>
      <c r="AL413">
        <f t="shared" si="180"/>
        <v>5</v>
      </c>
      <c r="AM413" t="s">
        <v>72</v>
      </c>
      <c r="AN413" t="str">
        <f t="shared" si="181"/>
        <v>No</v>
      </c>
      <c r="AO413">
        <v>11</v>
      </c>
      <c r="AP413">
        <f t="shared" si="167"/>
        <v>11</v>
      </c>
      <c r="AQ413" t="s">
        <v>63</v>
      </c>
      <c r="AR413" t="str">
        <f t="shared" si="182"/>
        <v>Excellent</v>
      </c>
      <c r="AS413" t="s">
        <v>60</v>
      </c>
      <c r="AT413" t="str">
        <f t="shared" si="183"/>
        <v>Very High</v>
      </c>
      <c r="AU413">
        <v>5</v>
      </c>
      <c r="AV413">
        <f t="shared" si="168"/>
        <v>5</v>
      </c>
      <c r="AW413" t="s">
        <v>65</v>
      </c>
      <c r="AX413" t="str">
        <f t="shared" si="184"/>
        <v>Bad</v>
      </c>
      <c r="AY413" t="s">
        <v>72</v>
      </c>
      <c r="AZ413" t="str">
        <f t="shared" si="185"/>
        <v>No</v>
      </c>
      <c r="BA413">
        <f t="shared" si="186"/>
        <v>0</v>
      </c>
      <c r="BB413" t="str">
        <f t="shared" si="187"/>
        <v/>
      </c>
    </row>
    <row r="414" spans="1:54" x14ac:dyDescent="0.35">
      <c r="A414">
        <v>1865</v>
      </c>
      <c r="B414">
        <v>46</v>
      </c>
      <c r="C414">
        <f t="shared" si="169"/>
        <v>46</v>
      </c>
      <c r="D414" t="s">
        <v>52</v>
      </c>
      <c r="E414" t="str">
        <f t="shared" si="188"/>
        <v>Travel_Rarely</v>
      </c>
      <c r="F414">
        <v>1485</v>
      </c>
      <c r="G414">
        <f t="shared" si="162"/>
        <v>1485</v>
      </c>
      <c r="H414" t="s">
        <v>67</v>
      </c>
      <c r="I414" t="str">
        <f t="shared" si="170"/>
        <v>Research &amp; Development</v>
      </c>
      <c r="J414">
        <v>18</v>
      </c>
      <c r="K414">
        <f t="shared" si="163"/>
        <v>18</v>
      </c>
      <c r="L414" t="s">
        <v>81</v>
      </c>
      <c r="M414" t="str">
        <f t="shared" si="171"/>
        <v>Bachelor</v>
      </c>
      <c r="N414" t="s">
        <v>79</v>
      </c>
      <c r="O414" t="str">
        <f t="shared" si="172"/>
        <v>Medical</v>
      </c>
      <c r="P414" t="s">
        <v>58</v>
      </c>
      <c r="Q414" t="str">
        <f t="shared" si="173"/>
        <v>High</v>
      </c>
      <c r="R414" t="s">
        <v>57</v>
      </c>
      <c r="S414" t="str">
        <f t="shared" si="174"/>
        <v>Female</v>
      </c>
      <c r="T414">
        <v>87</v>
      </c>
      <c r="U414">
        <f t="shared" si="164"/>
        <v>87</v>
      </c>
      <c r="V414" t="s">
        <v>58</v>
      </c>
      <c r="W414" t="str">
        <f t="shared" si="175"/>
        <v>High</v>
      </c>
      <c r="X414">
        <v>2</v>
      </c>
      <c r="Y414">
        <f t="shared" si="176"/>
        <v>2</v>
      </c>
      <c r="Z414" t="s">
        <v>84</v>
      </c>
      <c r="AA414" t="str">
        <f t="shared" si="177"/>
        <v>Manufacturing Director</v>
      </c>
      <c r="AB414" t="s">
        <v>58</v>
      </c>
      <c r="AC414" t="str">
        <f t="shared" si="178"/>
        <v>High</v>
      </c>
      <c r="AD414" t="s">
        <v>83</v>
      </c>
      <c r="AE414" t="str">
        <f t="shared" si="179"/>
        <v>Divorced</v>
      </c>
      <c r="AF414">
        <v>4810</v>
      </c>
      <c r="AG414">
        <f t="shared" si="165"/>
        <v>4810</v>
      </c>
      <c r="AI414">
        <v>26314</v>
      </c>
      <c r="AJ414">
        <f t="shared" si="166"/>
        <v>26314</v>
      </c>
      <c r="AK414">
        <v>2</v>
      </c>
      <c r="AL414">
        <f t="shared" si="180"/>
        <v>2</v>
      </c>
      <c r="AM414" t="s">
        <v>72</v>
      </c>
      <c r="AN414" t="str">
        <f t="shared" si="181"/>
        <v>No</v>
      </c>
      <c r="AO414">
        <v>14</v>
      </c>
      <c r="AP414">
        <f t="shared" si="167"/>
        <v>14</v>
      </c>
      <c r="AQ414" t="s">
        <v>63</v>
      </c>
      <c r="AR414" t="str">
        <f t="shared" si="182"/>
        <v>Excellent</v>
      </c>
      <c r="AS414" t="s">
        <v>58</v>
      </c>
      <c r="AT414" t="str">
        <f t="shared" si="183"/>
        <v>High</v>
      </c>
      <c r="AU414">
        <v>5</v>
      </c>
      <c r="AV414">
        <f t="shared" si="168"/>
        <v>5</v>
      </c>
      <c r="AW414" t="s">
        <v>80</v>
      </c>
      <c r="AX414" t="str">
        <f t="shared" si="184"/>
        <v>Good</v>
      </c>
      <c r="AY414" t="s">
        <v>72</v>
      </c>
      <c r="AZ414" t="str">
        <f t="shared" si="185"/>
        <v>No</v>
      </c>
      <c r="BA414">
        <f t="shared" si="186"/>
        <v>0</v>
      </c>
      <c r="BB414" t="str">
        <f t="shared" si="187"/>
        <v/>
      </c>
    </row>
    <row r="415" spans="1:54" x14ac:dyDescent="0.35">
      <c r="A415">
        <v>1866</v>
      </c>
      <c r="B415">
        <v>42</v>
      </c>
      <c r="C415">
        <f t="shared" si="169"/>
        <v>42</v>
      </c>
      <c r="D415" t="s">
        <v>66</v>
      </c>
      <c r="E415" t="str">
        <f t="shared" si="188"/>
        <v>Travel_Frequently</v>
      </c>
      <c r="F415">
        <v>1368</v>
      </c>
      <c r="G415">
        <f t="shared" si="162"/>
        <v>1368</v>
      </c>
      <c r="H415" t="s">
        <v>67</v>
      </c>
      <c r="I415" t="str">
        <f t="shared" si="170"/>
        <v>Research &amp; Development</v>
      </c>
      <c r="J415">
        <v>28</v>
      </c>
      <c r="K415">
        <f t="shared" si="163"/>
        <v>28</v>
      </c>
      <c r="L415" t="s">
        <v>78</v>
      </c>
      <c r="M415" t="str">
        <f t="shared" si="171"/>
        <v>Master</v>
      </c>
      <c r="N415" t="s">
        <v>93</v>
      </c>
      <c r="O415" t="str">
        <f t="shared" si="172"/>
        <v>Technical Degree</v>
      </c>
      <c r="P415" t="s">
        <v>76</v>
      </c>
      <c r="Q415" t="str">
        <f t="shared" si="173"/>
        <v>Ver High</v>
      </c>
      <c r="R415" t="s">
        <v>57</v>
      </c>
      <c r="S415" t="str">
        <f t="shared" si="174"/>
        <v>Female</v>
      </c>
      <c r="T415">
        <v>88</v>
      </c>
      <c r="U415">
        <f t="shared" si="164"/>
        <v>88</v>
      </c>
      <c r="V415" t="s">
        <v>56</v>
      </c>
      <c r="W415" t="str">
        <f t="shared" si="175"/>
        <v>Medium</v>
      </c>
      <c r="X415">
        <v>2</v>
      </c>
      <c r="Y415">
        <f t="shared" si="176"/>
        <v>2</v>
      </c>
      <c r="Z415" t="s">
        <v>85</v>
      </c>
      <c r="AA415" t="str">
        <f t="shared" si="177"/>
        <v>Healthcare Representative</v>
      </c>
      <c r="AB415" t="s">
        <v>60</v>
      </c>
      <c r="AC415" t="str">
        <f t="shared" si="178"/>
        <v>Very High</v>
      </c>
      <c r="AD415" t="s">
        <v>71</v>
      </c>
      <c r="AE415" t="str">
        <f t="shared" si="179"/>
        <v>Married</v>
      </c>
      <c r="AF415">
        <v>4523</v>
      </c>
      <c r="AG415">
        <f t="shared" si="165"/>
        <v>4523</v>
      </c>
      <c r="AI415">
        <v>4386</v>
      </c>
      <c r="AJ415">
        <f t="shared" si="166"/>
        <v>4386</v>
      </c>
      <c r="AK415">
        <v>0</v>
      </c>
      <c r="AL415">
        <f t="shared" si="180"/>
        <v>0</v>
      </c>
      <c r="AM415" t="s">
        <v>72</v>
      </c>
      <c r="AN415" t="str">
        <f t="shared" si="181"/>
        <v>No</v>
      </c>
      <c r="AO415">
        <v>11</v>
      </c>
      <c r="AP415">
        <f t="shared" si="167"/>
        <v>11</v>
      </c>
      <c r="AQ415" t="s">
        <v>63</v>
      </c>
      <c r="AR415" t="str">
        <f t="shared" si="182"/>
        <v>Excellent</v>
      </c>
      <c r="AS415" t="s">
        <v>60</v>
      </c>
      <c r="AT415" t="str">
        <f t="shared" si="183"/>
        <v>Very High</v>
      </c>
      <c r="AU415">
        <v>4</v>
      </c>
      <c r="AV415">
        <f t="shared" si="168"/>
        <v>4</v>
      </c>
      <c r="AW415" t="s">
        <v>92</v>
      </c>
      <c r="AX415" t="str">
        <f t="shared" si="184"/>
        <v>Best</v>
      </c>
      <c r="AY415" t="s">
        <v>72</v>
      </c>
      <c r="AZ415" t="str">
        <f t="shared" si="185"/>
        <v>No</v>
      </c>
      <c r="BA415">
        <f t="shared" si="186"/>
        <v>0</v>
      </c>
      <c r="BB415" t="str">
        <f t="shared" si="187"/>
        <v/>
      </c>
    </row>
    <row r="416" spans="1:54" x14ac:dyDescent="0.35">
      <c r="A416">
        <v>1867</v>
      </c>
      <c r="B416">
        <v>24</v>
      </c>
      <c r="C416">
        <f t="shared" si="169"/>
        <v>24</v>
      </c>
      <c r="D416" t="s">
        <v>52</v>
      </c>
      <c r="E416" t="str">
        <f t="shared" si="188"/>
        <v>Travel_Rarely</v>
      </c>
      <c r="F416">
        <v>1448</v>
      </c>
      <c r="G416">
        <f t="shared" si="162"/>
        <v>1448</v>
      </c>
      <c r="H416" t="s">
        <v>53</v>
      </c>
      <c r="I416" t="str">
        <f t="shared" si="170"/>
        <v>Sales</v>
      </c>
      <c r="J416">
        <v>1</v>
      </c>
      <c r="K416">
        <f t="shared" si="163"/>
        <v>1</v>
      </c>
      <c r="L416" t="s">
        <v>68</v>
      </c>
      <c r="M416" t="str">
        <f t="shared" si="171"/>
        <v>Below College</v>
      </c>
      <c r="N416" t="s">
        <v>93</v>
      </c>
      <c r="O416" t="str">
        <f t="shared" si="172"/>
        <v>Technical Degree</v>
      </c>
      <c r="P416" t="s">
        <v>64</v>
      </c>
      <c r="Q416" t="str">
        <f t="shared" si="173"/>
        <v>Low</v>
      </c>
      <c r="R416" t="s">
        <v>57</v>
      </c>
      <c r="S416" t="str">
        <f t="shared" si="174"/>
        <v>Female</v>
      </c>
      <c r="T416">
        <v>62</v>
      </c>
      <c r="U416">
        <f t="shared" si="164"/>
        <v>62</v>
      </c>
      <c r="V416" t="s">
        <v>58</v>
      </c>
      <c r="W416" t="str">
        <f t="shared" si="175"/>
        <v>High</v>
      </c>
      <c r="X416">
        <v>1</v>
      </c>
      <c r="Y416">
        <f t="shared" si="176"/>
        <v>1</v>
      </c>
      <c r="Z416" t="s">
        <v>88</v>
      </c>
      <c r="AA416" t="str">
        <f t="shared" si="177"/>
        <v>Sales Representative</v>
      </c>
      <c r="AB416" t="s">
        <v>56</v>
      </c>
      <c r="AC416" t="str">
        <f t="shared" si="178"/>
        <v>Medium</v>
      </c>
      <c r="AD416" t="s">
        <v>61</v>
      </c>
      <c r="AE416" t="str">
        <f t="shared" si="179"/>
        <v>Single</v>
      </c>
      <c r="AF416">
        <v>3202</v>
      </c>
      <c r="AG416">
        <f t="shared" si="165"/>
        <v>3202</v>
      </c>
      <c r="AI416">
        <v>21972</v>
      </c>
      <c r="AJ416">
        <f t="shared" si="166"/>
        <v>21972</v>
      </c>
      <c r="AK416">
        <v>1</v>
      </c>
      <c r="AL416">
        <f t="shared" si="180"/>
        <v>1</v>
      </c>
      <c r="AM416" t="s">
        <v>62</v>
      </c>
      <c r="AN416" t="str">
        <f t="shared" si="181"/>
        <v>Yes</v>
      </c>
      <c r="AO416">
        <v>16</v>
      </c>
      <c r="AP416">
        <f t="shared" si="167"/>
        <v>16</v>
      </c>
      <c r="AQ416" t="s">
        <v>63</v>
      </c>
      <c r="AR416" t="str">
        <f t="shared" si="182"/>
        <v>Excellent</v>
      </c>
      <c r="AS416" t="s">
        <v>56</v>
      </c>
      <c r="AT416" t="str">
        <f t="shared" si="183"/>
        <v>Medium</v>
      </c>
      <c r="AU416">
        <v>4</v>
      </c>
      <c r="AV416">
        <f t="shared" si="168"/>
        <v>4</v>
      </c>
      <c r="AW416" t="s">
        <v>74</v>
      </c>
      <c r="AX416" t="str">
        <f t="shared" si="184"/>
        <v>Better</v>
      </c>
      <c r="AY416" t="s">
        <v>62</v>
      </c>
      <c r="AZ416" t="str">
        <f t="shared" si="185"/>
        <v>Yes</v>
      </c>
      <c r="BA416">
        <f t="shared" si="186"/>
        <v>1</v>
      </c>
      <c r="BB416">
        <f t="shared" si="187"/>
        <v>1</v>
      </c>
    </row>
    <row r="417" spans="1:54" x14ac:dyDescent="0.35">
      <c r="A417">
        <v>1868</v>
      </c>
      <c r="B417">
        <v>34</v>
      </c>
      <c r="C417">
        <f t="shared" si="169"/>
        <v>34</v>
      </c>
      <c r="D417" t="s">
        <v>66</v>
      </c>
      <c r="E417" t="str">
        <f t="shared" si="188"/>
        <v>Travel_Frequently</v>
      </c>
      <c r="F417">
        <v>296</v>
      </c>
      <c r="G417">
        <f t="shared" si="162"/>
        <v>296</v>
      </c>
      <c r="H417" t="s">
        <v>53</v>
      </c>
      <c r="I417" t="str">
        <f t="shared" si="170"/>
        <v>Sales</v>
      </c>
      <c r="J417">
        <v>6</v>
      </c>
      <c r="K417">
        <f t="shared" si="163"/>
        <v>6</v>
      </c>
      <c r="L417" t="s">
        <v>54</v>
      </c>
      <c r="M417" t="str">
        <f t="shared" si="171"/>
        <v>College</v>
      </c>
      <c r="N417" t="s">
        <v>90</v>
      </c>
      <c r="O417" t="str">
        <f t="shared" si="172"/>
        <v>Marketing</v>
      </c>
      <c r="P417" t="s">
        <v>76</v>
      </c>
      <c r="Q417" t="str">
        <f t="shared" si="173"/>
        <v>Ver High</v>
      </c>
      <c r="R417" t="s">
        <v>57</v>
      </c>
      <c r="S417" t="str">
        <f t="shared" si="174"/>
        <v>Female</v>
      </c>
      <c r="T417">
        <v>33</v>
      </c>
      <c r="U417">
        <f t="shared" si="164"/>
        <v>33</v>
      </c>
      <c r="V417" t="s">
        <v>64</v>
      </c>
      <c r="W417" t="str">
        <f t="shared" si="175"/>
        <v>Low</v>
      </c>
      <c r="X417">
        <v>1</v>
      </c>
      <c r="Y417">
        <f t="shared" si="176"/>
        <v>1</v>
      </c>
      <c r="Z417" t="s">
        <v>88</v>
      </c>
      <c r="AA417" t="str">
        <f t="shared" si="177"/>
        <v>Sales Representative</v>
      </c>
      <c r="AB417" t="s">
        <v>58</v>
      </c>
      <c r="AC417" t="str">
        <f t="shared" si="178"/>
        <v>High</v>
      </c>
      <c r="AD417" t="s">
        <v>83</v>
      </c>
      <c r="AE417" t="str">
        <f t="shared" si="179"/>
        <v>Divorced</v>
      </c>
      <c r="AF417">
        <v>2351</v>
      </c>
      <c r="AG417">
        <f t="shared" si="165"/>
        <v>2351</v>
      </c>
      <c r="AI417">
        <v>12253</v>
      </c>
      <c r="AJ417">
        <f t="shared" si="166"/>
        <v>12253</v>
      </c>
      <c r="AK417">
        <v>0</v>
      </c>
      <c r="AL417">
        <f t="shared" si="180"/>
        <v>0</v>
      </c>
      <c r="AM417" t="s">
        <v>72</v>
      </c>
      <c r="AN417" t="str">
        <f t="shared" si="181"/>
        <v>No</v>
      </c>
      <c r="AO417">
        <v>16</v>
      </c>
      <c r="AP417">
        <f t="shared" si="167"/>
        <v>16</v>
      </c>
      <c r="AQ417" t="s">
        <v>63</v>
      </c>
      <c r="AR417" t="str">
        <f t="shared" si="182"/>
        <v>Excellent</v>
      </c>
      <c r="AS417" t="s">
        <v>60</v>
      </c>
      <c r="AT417" t="str">
        <f t="shared" si="183"/>
        <v>Very High</v>
      </c>
      <c r="AU417">
        <v>3</v>
      </c>
      <c r="AV417">
        <f t="shared" si="168"/>
        <v>3</v>
      </c>
      <c r="AW417" t="s">
        <v>80</v>
      </c>
      <c r="AX417" t="str">
        <f t="shared" si="184"/>
        <v>Good</v>
      </c>
      <c r="AY417" t="s">
        <v>62</v>
      </c>
      <c r="AZ417" t="str">
        <f t="shared" si="185"/>
        <v>Yes</v>
      </c>
      <c r="BA417">
        <f t="shared" si="186"/>
        <v>1</v>
      </c>
      <c r="BB417">
        <f t="shared" si="187"/>
        <v>1</v>
      </c>
    </row>
    <row r="418" spans="1:54" x14ac:dyDescent="0.35">
      <c r="A418">
        <v>1869</v>
      </c>
      <c r="B418">
        <v>38</v>
      </c>
      <c r="C418">
        <f t="shared" si="169"/>
        <v>38</v>
      </c>
      <c r="D418" t="s">
        <v>66</v>
      </c>
      <c r="E418" t="str">
        <f t="shared" si="188"/>
        <v>Travel_Frequently</v>
      </c>
      <c r="F418">
        <v>1490</v>
      </c>
      <c r="G418">
        <f t="shared" si="162"/>
        <v>1490</v>
      </c>
      <c r="H418" t="s">
        <v>67</v>
      </c>
      <c r="I418" t="str">
        <f t="shared" si="170"/>
        <v>Research &amp; Development</v>
      </c>
      <c r="J418">
        <v>2</v>
      </c>
      <c r="K418">
        <f t="shared" si="163"/>
        <v>2</v>
      </c>
      <c r="L418" t="s">
        <v>54</v>
      </c>
      <c r="M418" t="str">
        <f t="shared" si="171"/>
        <v>College</v>
      </c>
      <c r="N418" t="s">
        <v>55</v>
      </c>
      <c r="O418" t="str">
        <f t="shared" si="172"/>
        <v>Life Sciences</v>
      </c>
      <c r="P418" t="s">
        <v>76</v>
      </c>
      <c r="Q418" t="str">
        <f t="shared" si="173"/>
        <v>Ver High</v>
      </c>
      <c r="R418" t="s">
        <v>69</v>
      </c>
      <c r="S418" t="str">
        <f t="shared" si="174"/>
        <v>Male</v>
      </c>
      <c r="T418">
        <v>42</v>
      </c>
      <c r="U418">
        <f t="shared" si="164"/>
        <v>42</v>
      </c>
      <c r="V418" t="s">
        <v>58</v>
      </c>
      <c r="W418" t="str">
        <f t="shared" si="175"/>
        <v>High</v>
      </c>
      <c r="X418">
        <v>1</v>
      </c>
      <c r="Y418">
        <f t="shared" si="176"/>
        <v>1</v>
      </c>
      <c r="Z418" t="s">
        <v>77</v>
      </c>
      <c r="AA418" t="str">
        <f t="shared" si="177"/>
        <v>Laboratory Technician</v>
      </c>
      <c r="AB418" t="s">
        <v>60</v>
      </c>
      <c r="AC418" t="str">
        <f t="shared" si="178"/>
        <v>Very High</v>
      </c>
      <c r="AD418" t="s">
        <v>71</v>
      </c>
      <c r="AE418" t="str">
        <f t="shared" si="179"/>
        <v>Married</v>
      </c>
      <c r="AG418">
        <f t="shared" si="165"/>
        <v>6509.4320987654319</v>
      </c>
      <c r="AI418">
        <v>12106</v>
      </c>
      <c r="AJ418">
        <f t="shared" si="166"/>
        <v>12106</v>
      </c>
      <c r="AK418">
        <v>1</v>
      </c>
      <c r="AL418">
        <f t="shared" si="180"/>
        <v>1</v>
      </c>
      <c r="AM418" t="s">
        <v>62</v>
      </c>
      <c r="AN418" t="str">
        <f t="shared" si="181"/>
        <v>Yes</v>
      </c>
      <c r="AO418">
        <v>23</v>
      </c>
      <c r="AP418">
        <f t="shared" si="167"/>
        <v>23</v>
      </c>
      <c r="AR418" t="str">
        <f t="shared" si="182"/>
        <v>Excellent</v>
      </c>
      <c r="AS418" t="s">
        <v>58</v>
      </c>
      <c r="AT418" t="str">
        <f t="shared" si="183"/>
        <v>High</v>
      </c>
      <c r="AU418">
        <v>3</v>
      </c>
      <c r="AV418">
        <f t="shared" si="168"/>
        <v>3</v>
      </c>
      <c r="AW418" t="s">
        <v>74</v>
      </c>
      <c r="AX418" t="str">
        <f t="shared" si="184"/>
        <v>Better</v>
      </c>
      <c r="AY418" t="s">
        <v>72</v>
      </c>
      <c r="AZ418" t="str">
        <f t="shared" si="185"/>
        <v>No</v>
      </c>
      <c r="BA418">
        <f t="shared" si="186"/>
        <v>0</v>
      </c>
      <c r="BB418" t="str">
        <f t="shared" si="187"/>
        <v/>
      </c>
    </row>
    <row r="419" spans="1:54" x14ac:dyDescent="0.35">
      <c r="A419">
        <v>1870</v>
      </c>
      <c r="B419">
        <v>40</v>
      </c>
      <c r="C419">
        <f t="shared" si="169"/>
        <v>40</v>
      </c>
      <c r="D419" t="s">
        <v>52</v>
      </c>
      <c r="E419" t="str">
        <f t="shared" si="188"/>
        <v>Travel_Rarely</v>
      </c>
      <c r="F419">
        <v>1398</v>
      </c>
      <c r="G419">
        <f t="shared" si="162"/>
        <v>1398</v>
      </c>
      <c r="H419" t="s">
        <v>53</v>
      </c>
      <c r="I419" t="str">
        <f t="shared" si="170"/>
        <v>Sales</v>
      </c>
      <c r="J419">
        <v>2</v>
      </c>
      <c r="K419">
        <f t="shared" si="163"/>
        <v>2</v>
      </c>
      <c r="L419" t="s">
        <v>78</v>
      </c>
      <c r="M419" t="str">
        <f t="shared" si="171"/>
        <v>Master</v>
      </c>
      <c r="N419" t="s">
        <v>55</v>
      </c>
      <c r="O419" t="str">
        <f t="shared" si="172"/>
        <v>Life Sciences</v>
      </c>
      <c r="P419" t="s">
        <v>58</v>
      </c>
      <c r="Q419" t="str">
        <f t="shared" si="173"/>
        <v>High</v>
      </c>
      <c r="R419" t="s">
        <v>57</v>
      </c>
      <c r="S419" t="str">
        <f t="shared" si="174"/>
        <v>Female</v>
      </c>
      <c r="T419">
        <v>79</v>
      </c>
      <c r="U419">
        <f t="shared" si="164"/>
        <v>79</v>
      </c>
      <c r="V419" t="s">
        <v>58</v>
      </c>
      <c r="W419" t="str">
        <f t="shared" si="175"/>
        <v>High</v>
      </c>
      <c r="X419">
        <v>5</v>
      </c>
      <c r="Y419">
        <f t="shared" si="176"/>
        <v>5</v>
      </c>
      <c r="Z419" t="s">
        <v>87</v>
      </c>
      <c r="AA419" t="str">
        <f t="shared" si="177"/>
        <v>Manager</v>
      </c>
      <c r="AB419" t="s">
        <v>58</v>
      </c>
      <c r="AC419" t="str">
        <f t="shared" si="178"/>
        <v>High</v>
      </c>
      <c r="AD419" t="s">
        <v>71</v>
      </c>
      <c r="AE419" t="str">
        <f t="shared" si="179"/>
        <v>Married</v>
      </c>
      <c r="AF419">
        <v>18041</v>
      </c>
      <c r="AG419">
        <f t="shared" si="165"/>
        <v>18041</v>
      </c>
      <c r="AI419">
        <v>13022</v>
      </c>
      <c r="AJ419">
        <f t="shared" si="166"/>
        <v>13022</v>
      </c>
      <c r="AK419">
        <v>0</v>
      </c>
      <c r="AL419">
        <f t="shared" si="180"/>
        <v>0</v>
      </c>
      <c r="AM419" t="s">
        <v>72</v>
      </c>
      <c r="AN419" t="str">
        <f t="shared" si="181"/>
        <v>No</v>
      </c>
      <c r="AO419">
        <v>14</v>
      </c>
      <c r="AP419">
        <f t="shared" si="167"/>
        <v>14</v>
      </c>
      <c r="AQ419" t="s">
        <v>63</v>
      </c>
      <c r="AR419" t="str">
        <f t="shared" si="182"/>
        <v>Excellent</v>
      </c>
      <c r="AS419" t="s">
        <v>60</v>
      </c>
      <c r="AT419" t="str">
        <f t="shared" si="183"/>
        <v>Very High</v>
      </c>
      <c r="AU419">
        <v>2</v>
      </c>
      <c r="AV419">
        <f t="shared" si="168"/>
        <v>2</v>
      </c>
      <c r="AW419" t="s">
        <v>74</v>
      </c>
      <c r="AX419" t="str">
        <f t="shared" si="184"/>
        <v>Better</v>
      </c>
      <c r="AY419" t="s">
        <v>72</v>
      </c>
      <c r="AZ419" t="str">
        <f t="shared" si="185"/>
        <v>No</v>
      </c>
      <c r="BA419">
        <f t="shared" si="186"/>
        <v>0</v>
      </c>
      <c r="BB419" t="str">
        <f t="shared" si="187"/>
        <v/>
      </c>
    </row>
    <row r="420" spans="1:54" x14ac:dyDescent="0.35">
      <c r="A420">
        <v>1871</v>
      </c>
      <c r="B420">
        <v>26</v>
      </c>
      <c r="C420">
        <f t="shared" si="169"/>
        <v>26</v>
      </c>
      <c r="D420" t="s">
        <v>52</v>
      </c>
      <c r="E420" t="str">
        <f t="shared" si="188"/>
        <v>Travel_Rarely</v>
      </c>
      <c r="F420">
        <v>1349</v>
      </c>
      <c r="G420">
        <f t="shared" si="162"/>
        <v>1349</v>
      </c>
      <c r="H420" t="s">
        <v>67</v>
      </c>
      <c r="I420" t="str">
        <f t="shared" si="170"/>
        <v>Research &amp; Development</v>
      </c>
      <c r="J420">
        <v>23</v>
      </c>
      <c r="K420">
        <f t="shared" si="163"/>
        <v>23</v>
      </c>
      <c r="L420" t="s">
        <v>81</v>
      </c>
      <c r="M420" t="str">
        <f t="shared" si="171"/>
        <v>Bachelor</v>
      </c>
      <c r="N420" t="s">
        <v>55</v>
      </c>
      <c r="O420" t="str">
        <f t="shared" si="172"/>
        <v>Life Sciences</v>
      </c>
      <c r="P420" t="s">
        <v>64</v>
      </c>
      <c r="Q420" t="str">
        <f t="shared" si="173"/>
        <v>Low</v>
      </c>
      <c r="R420" t="s">
        <v>57</v>
      </c>
      <c r="S420" t="str">
        <f t="shared" si="174"/>
        <v>Female</v>
      </c>
      <c r="T420">
        <v>90</v>
      </c>
      <c r="U420">
        <f t="shared" si="164"/>
        <v>90</v>
      </c>
      <c r="V420" t="s">
        <v>58</v>
      </c>
      <c r="W420" t="str">
        <f t="shared" si="175"/>
        <v>High</v>
      </c>
      <c r="X420">
        <v>1</v>
      </c>
      <c r="Y420">
        <f t="shared" si="176"/>
        <v>1</v>
      </c>
      <c r="Z420" t="s">
        <v>70</v>
      </c>
      <c r="AA420" t="str">
        <f t="shared" si="177"/>
        <v>Research Scientist</v>
      </c>
      <c r="AB420" t="s">
        <v>60</v>
      </c>
      <c r="AC420" t="str">
        <f t="shared" si="178"/>
        <v>Very High</v>
      </c>
      <c r="AD420" t="s">
        <v>83</v>
      </c>
      <c r="AE420" t="str">
        <f t="shared" si="179"/>
        <v>Divorced</v>
      </c>
      <c r="AF420">
        <v>2886</v>
      </c>
      <c r="AG420">
        <f t="shared" si="165"/>
        <v>2886</v>
      </c>
      <c r="AI420">
        <v>3032</v>
      </c>
      <c r="AJ420">
        <f t="shared" si="166"/>
        <v>3032</v>
      </c>
      <c r="AK420">
        <v>1</v>
      </c>
      <c r="AL420">
        <f t="shared" si="180"/>
        <v>1</v>
      </c>
      <c r="AM420" t="s">
        <v>72</v>
      </c>
      <c r="AN420" t="str">
        <f t="shared" si="181"/>
        <v>No</v>
      </c>
      <c r="AO420">
        <v>22</v>
      </c>
      <c r="AP420">
        <f t="shared" si="167"/>
        <v>22</v>
      </c>
      <c r="AQ420" t="s">
        <v>73</v>
      </c>
      <c r="AR420" t="str">
        <f t="shared" si="182"/>
        <v>Outstanding</v>
      </c>
      <c r="AS420" t="s">
        <v>56</v>
      </c>
      <c r="AT420" t="str">
        <f t="shared" si="183"/>
        <v>Medium</v>
      </c>
      <c r="AU420">
        <v>3</v>
      </c>
      <c r="AV420">
        <f t="shared" si="168"/>
        <v>3</v>
      </c>
      <c r="AW420" t="s">
        <v>65</v>
      </c>
      <c r="AX420" t="str">
        <f t="shared" si="184"/>
        <v>Bad</v>
      </c>
      <c r="AY420" t="s">
        <v>72</v>
      </c>
      <c r="AZ420" t="str">
        <f t="shared" si="185"/>
        <v>No</v>
      </c>
      <c r="BA420">
        <f t="shared" si="186"/>
        <v>0</v>
      </c>
      <c r="BB420" t="str">
        <f t="shared" si="187"/>
        <v/>
      </c>
    </row>
    <row r="421" spans="1:54" x14ac:dyDescent="0.35">
      <c r="A421">
        <v>1872</v>
      </c>
      <c r="B421">
        <v>30</v>
      </c>
      <c r="C421">
        <f t="shared" si="169"/>
        <v>30</v>
      </c>
      <c r="D421" t="s">
        <v>86</v>
      </c>
      <c r="E421" t="str">
        <f t="shared" si="188"/>
        <v>Non-Travel</v>
      </c>
      <c r="F421">
        <v>1400</v>
      </c>
      <c r="G421">
        <f t="shared" si="162"/>
        <v>1400</v>
      </c>
      <c r="H421" t="s">
        <v>67</v>
      </c>
      <c r="I421" t="str">
        <f t="shared" si="170"/>
        <v>Research &amp; Development</v>
      </c>
      <c r="J421">
        <v>3</v>
      </c>
      <c r="K421">
        <f t="shared" si="163"/>
        <v>3</v>
      </c>
      <c r="L421" t="s">
        <v>81</v>
      </c>
      <c r="M421" t="str">
        <f t="shared" si="171"/>
        <v>Bachelor</v>
      </c>
      <c r="N421" t="s">
        <v>55</v>
      </c>
      <c r="O421" t="str">
        <f t="shared" si="172"/>
        <v>Life Sciences</v>
      </c>
      <c r="P421" t="s">
        <v>58</v>
      </c>
      <c r="Q421" t="str">
        <f t="shared" si="173"/>
        <v>High</v>
      </c>
      <c r="R421" t="s">
        <v>69</v>
      </c>
      <c r="S421" t="str">
        <f t="shared" si="174"/>
        <v>Male</v>
      </c>
      <c r="T421">
        <v>53</v>
      </c>
      <c r="U421">
        <f t="shared" si="164"/>
        <v>53</v>
      </c>
      <c r="V421" t="s">
        <v>58</v>
      </c>
      <c r="W421" t="str">
        <f t="shared" si="175"/>
        <v>High</v>
      </c>
      <c r="X421">
        <v>1</v>
      </c>
      <c r="Y421">
        <f t="shared" si="176"/>
        <v>1</v>
      </c>
      <c r="Z421" t="s">
        <v>77</v>
      </c>
      <c r="AA421" t="str">
        <f t="shared" si="177"/>
        <v>Laboratory Technician</v>
      </c>
      <c r="AB421" t="s">
        <v>60</v>
      </c>
      <c r="AC421" t="str">
        <f t="shared" si="178"/>
        <v>Very High</v>
      </c>
      <c r="AD421" t="s">
        <v>71</v>
      </c>
      <c r="AE421" t="str">
        <f t="shared" si="179"/>
        <v>Married</v>
      </c>
      <c r="AF421">
        <v>2097</v>
      </c>
      <c r="AG421">
        <f t="shared" si="165"/>
        <v>2097</v>
      </c>
      <c r="AI421">
        <v>16734</v>
      </c>
      <c r="AJ421">
        <f t="shared" si="166"/>
        <v>16734</v>
      </c>
      <c r="AK421">
        <v>4</v>
      </c>
      <c r="AL421">
        <f t="shared" si="180"/>
        <v>4</v>
      </c>
      <c r="AM421" t="s">
        <v>72</v>
      </c>
      <c r="AN421" t="str">
        <f t="shared" si="181"/>
        <v>No</v>
      </c>
      <c r="AO421">
        <v>15</v>
      </c>
      <c r="AP421">
        <f t="shared" si="167"/>
        <v>15</v>
      </c>
      <c r="AQ421" t="s">
        <v>63</v>
      </c>
      <c r="AR421" t="str">
        <f t="shared" si="182"/>
        <v>Excellent</v>
      </c>
      <c r="AS421" t="s">
        <v>58</v>
      </c>
      <c r="AT421" t="str">
        <f t="shared" si="183"/>
        <v>High</v>
      </c>
      <c r="AU421">
        <v>3</v>
      </c>
      <c r="AV421">
        <f t="shared" si="168"/>
        <v>3</v>
      </c>
      <c r="AW421" t="s">
        <v>65</v>
      </c>
      <c r="AX421" t="str">
        <f t="shared" si="184"/>
        <v>Bad</v>
      </c>
      <c r="AY421" t="s">
        <v>72</v>
      </c>
      <c r="AZ421" t="str">
        <f t="shared" si="185"/>
        <v>No</v>
      </c>
      <c r="BA421">
        <f t="shared" si="186"/>
        <v>0</v>
      </c>
      <c r="BB421" t="str">
        <f t="shared" si="187"/>
        <v/>
      </c>
    </row>
    <row r="422" spans="1:54" x14ac:dyDescent="0.35">
      <c r="A422">
        <v>1873</v>
      </c>
      <c r="B422">
        <v>29</v>
      </c>
      <c r="C422">
        <f t="shared" si="169"/>
        <v>29</v>
      </c>
      <c r="D422" t="s">
        <v>52</v>
      </c>
      <c r="E422" t="str">
        <f t="shared" si="188"/>
        <v>Travel_Rarely</v>
      </c>
      <c r="F422">
        <v>986</v>
      </c>
      <c r="G422">
        <f t="shared" si="162"/>
        <v>986</v>
      </c>
      <c r="H422" t="s">
        <v>67</v>
      </c>
      <c r="I422" t="str">
        <f t="shared" si="170"/>
        <v>Research &amp; Development</v>
      </c>
      <c r="J422">
        <v>3</v>
      </c>
      <c r="K422">
        <f t="shared" si="163"/>
        <v>3</v>
      </c>
      <c r="L422" t="s">
        <v>78</v>
      </c>
      <c r="M422" t="str">
        <f t="shared" si="171"/>
        <v>Master</v>
      </c>
      <c r="N422" t="s">
        <v>79</v>
      </c>
      <c r="O422" t="str">
        <f t="shared" si="172"/>
        <v>Medical</v>
      </c>
      <c r="P422" t="s">
        <v>56</v>
      </c>
      <c r="Q422" t="str">
        <f t="shared" si="173"/>
        <v>Medium</v>
      </c>
      <c r="R422" t="s">
        <v>69</v>
      </c>
      <c r="S422" t="str">
        <f t="shared" si="174"/>
        <v>Male</v>
      </c>
      <c r="T422">
        <v>93</v>
      </c>
      <c r="U422">
        <f t="shared" si="164"/>
        <v>93</v>
      </c>
      <c r="V422" t="s">
        <v>56</v>
      </c>
      <c r="W422" t="str">
        <f t="shared" si="175"/>
        <v>Medium</v>
      </c>
      <c r="X422">
        <v>3</v>
      </c>
      <c r="Y422">
        <f t="shared" si="176"/>
        <v>3</v>
      </c>
      <c r="Z422" t="s">
        <v>89</v>
      </c>
      <c r="AA422" t="str">
        <f t="shared" si="177"/>
        <v>Research Director</v>
      </c>
      <c r="AB422" t="s">
        <v>58</v>
      </c>
      <c r="AC422" t="str">
        <f t="shared" si="178"/>
        <v>High</v>
      </c>
      <c r="AD422" t="s">
        <v>71</v>
      </c>
      <c r="AE422" t="str">
        <f t="shared" si="179"/>
        <v>Married</v>
      </c>
      <c r="AF422">
        <v>11935</v>
      </c>
      <c r="AG422">
        <f t="shared" si="165"/>
        <v>11935</v>
      </c>
      <c r="AI422">
        <v>21526</v>
      </c>
      <c r="AJ422">
        <f t="shared" si="166"/>
        <v>21526</v>
      </c>
      <c r="AK422">
        <v>1</v>
      </c>
      <c r="AL422">
        <f t="shared" si="180"/>
        <v>1</v>
      </c>
      <c r="AM422" t="s">
        <v>72</v>
      </c>
      <c r="AN422" t="str">
        <f t="shared" si="181"/>
        <v>No</v>
      </c>
      <c r="AO422">
        <v>18</v>
      </c>
      <c r="AP422">
        <f t="shared" si="167"/>
        <v>18</v>
      </c>
      <c r="AQ422" t="s">
        <v>63</v>
      </c>
      <c r="AR422" t="str">
        <f t="shared" si="182"/>
        <v>Excellent</v>
      </c>
      <c r="AS422" t="s">
        <v>58</v>
      </c>
      <c r="AT422" t="str">
        <f t="shared" si="183"/>
        <v>High</v>
      </c>
      <c r="AU422">
        <v>2</v>
      </c>
      <c r="AV422">
        <f t="shared" si="168"/>
        <v>2</v>
      </c>
      <c r="AW422" t="s">
        <v>74</v>
      </c>
      <c r="AX422" t="str">
        <f t="shared" si="184"/>
        <v>Better</v>
      </c>
      <c r="AY422" t="s">
        <v>72</v>
      </c>
      <c r="AZ422" t="str">
        <f t="shared" si="185"/>
        <v>No</v>
      </c>
      <c r="BA422">
        <f t="shared" si="186"/>
        <v>0</v>
      </c>
      <c r="BB422" t="str">
        <f t="shared" si="187"/>
        <v/>
      </c>
    </row>
    <row r="423" spans="1:54" x14ac:dyDescent="0.35">
      <c r="A423">
        <v>1874</v>
      </c>
      <c r="B423">
        <v>29</v>
      </c>
      <c r="C423">
        <f t="shared" si="169"/>
        <v>29</v>
      </c>
      <c r="D423" t="s">
        <v>52</v>
      </c>
      <c r="E423" t="str">
        <f t="shared" si="188"/>
        <v>Travel_Rarely</v>
      </c>
      <c r="F423">
        <v>408</v>
      </c>
      <c r="G423">
        <f t="shared" si="162"/>
        <v>408</v>
      </c>
      <c r="H423" t="s">
        <v>67</v>
      </c>
      <c r="I423" t="str">
        <f t="shared" si="170"/>
        <v>Research &amp; Development</v>
      </c>
      <c r="J423">
        <v>25</v>
      </c>
      <c r="K423">
        <f t="shared" si="163"/>
        <v>25</v>
      </c>
      <c r="L423" t="s">
        <v>94</v>
      </c>
      <c r="M423" t="str">
        <f t="shared" si="171"/>
        <v>Doctor</v>
      </c>
      <c r="N423" t="s">
        <v>93</v>
      </c>
      <c r="O423" t="str">
        <f t="shared" si="172"/>
        <v>Technical Degree</v>
      </c>
      <c r="P423" t="s">
        <v>58</v>
      </c>
      <c r="Q423" t="str">
        <f t="shared" si="173"/>
        <v>High</v>
      </c>
      <c r="R423" t="s">
        <v>57</v>
      </c>
      <c r="S423" t="str">
        <f t="shared" si="174"/>
        <v>Female</v>
      </c>
      <c r="T423">
        <v>71</v>
      </c>
      <c r="U423">
        <f t="shared" si="164"/>
        <v>71</v>
      </c>
      <c r="V423" t="s">
        <v>56</v>
      </c>
      <c r="W423" t="str">
        <f t="shared" si="175"/>
        <v>Medium</v>
      </c>
      <c r="X423">
        <v>1</v>
      </c>
      <c r="Y423">
        <f t="shared" si="176"/>
        <v>1</v>
      </c>
      <c r="Z423" t="s">
        <v>70</v>
      </c>
      <c r="AA423" t="str">
        <f t="shared" si="177"/>
        <v>Research Scientist</v>
      </c>
      <c r="AB423" t="s">
        <v>56</v>
      </c>
      <c r="AC423" t="str">
        <f t="shared" si="178"/>
        <v>Medium</v>
      </c>
      <c r="AD423" t="s">
        <v>71</v>
      </c>
      <c r="AE423" t="str">
        <f t="shared" si="179"/>
        <v>Married</v>
      </c>
      <c r="AF423">
        <v>2546</v>
      </c>
      <c r="AG423">
        <f t="shared" si="165"/>
        <v>2546</v>
      </c>
      <c r="AI423">
        <v>18300</v>
      </c>
      <c r="AJ423">
        <f t="shared" si="166"/>
        <v>18300</v>
      </c>
      <c r="AK423">
        <v>5</v>
      </c>
      <c r="AL423">
        <f t="shared" si="180"/>
        <v>5</v>
      </c>
      <c r="AM423" t="s">
        <v>72</v>
      </c>
      <c r="AN423" t="str">
        <f t="shared" si="181"/>
        <v>No</v>
      </c>
      <c r="AO423">
        <v>16</v>
      </c>
      <c r="AP423">
        <f t="shared" si="167"/>
        <v>16</v>
      </c>
      <c r="AQ423" t="s">
        <v>63</v>
      </c>
      <c r="AR423" t="str">
        <f t="shared" si="182"/>
        <v>Excellent</v>
      </c>
      <c r="AS423" t="s">
        <v>56</v>
      </c>
      <c r="AT423" t="str">
        <f t="shared" si="183"/>
        <v>Medium</v>
      </c>
      <c r="AU423">
        <v>2</v>
      </c>
      <c r="AV423">
        <f t="shared" si="168"/>
        <v>2</v>
      </c>
      <c r="AW423" t="s">
        <v>92</v>
      </c>
      <c r="AX423" t="str">
        <f t="shared" si="184"/>
        <v>Best</v>
      </c>
      <c r="AY423" t="s">
        <v>62</v>
      </c>
      <c r="AZ423" t="str">
        <f t="shared" si="185"/>
        <v>Yes</v>
      </c>
      <c r="BA423">
        <f t="shared" si="186"/>
        <v>1</v>
      </c>
      <c r="BB423">
        <f t="shared" si="187"/>
        <v>1</v>
      </c>
    </row>
    <row r="424" spans="1:54" x14ac:dyDescent="0.35">
      <c r="A424">
        <v>1875</v>
      </c>
      <c r="B424">
        <v>19</v>
      </c>
      <c r="C424">
        <f t="shared" si="169"/>
        <v>19</v>
      </c>
      <c r="D424" t="s">
        <v>52</v>
      </c>
      <c r="E424" t="str">
        <f t="shared" si="188"/>
        <v>Travel_Rarely</v>
      </c>
      <c r="F424">
        <v>489</v>
      </c>
      <c r="G424">
        <f t="shared" si="162"/>
        <v>489</v>
      </c>
      <c r="H424" t="s">
        <v>95</v>
      </c>
      <c r="I424" t="str">
        <f t="shared" si="170"/>
        <v>Human Resources</v>
      </c>
      <c r="J424">
        <v>2</v>
      </c>
      <c r="K424">
        <f t="shared" si="163"/>
        <v>2</v>
      </c>
      <c r="L424" t="s">
        <v>54</v>
      </c>
      <c r="M424" t="str">
        <f t="shared" si="171"/>
        <v>College</v>
      </c>
      <c r="N424" t="s">
        <v>93</v>
      </c>
      <c r="O424" t="str">
        <f t="shared" si="172"/>
        <v>Technical Degree</v>
      </c>
      <c r="P424" t="s">
        <v>64</v>
      </c>
      <c r="Q424" t="str">
        <f t="shared" si="173"/>
        <v>Low</v>
      </c>
      <c r="R424" t="s">
        <v>69</v>
      </c>
      <c r="S424" t="str">
        <f t="shared" si="174"/>
        <v>Male</v>
      </c>
      <c r="T424">
        <v>52</v>
      </c>
      <c r="U424">
        <f t="shared" si="164"/>
        <v>52</v>
      </c>
      <c r="V424" t="s">
        <v>56</v>
      </c>
      <c r="W424" t="str">
        <f t="shared" si="175"/>
        <v>Medium</v>
      </c>
      <c r="X424">
        <v>1</v>
      </c>
      <c r="Y424">
        <f t="shared" si="176"/>
        <v>1</v>
      </c>
      <c r="Z424" t="s">
        <v>95</v>
      </c>
      <c r="AA424" t="str">
        <f t="shared" si="177"/>
        <v>Human Resources</v>
      </c>
      <c r="AB424" t="s">
        <v>60</v>
      </c>
      <c r="AC424" t="str">
        <f t="shared" si="178"/>
        <v>Very High</v>
      </c>
      <c r="AD424" t="s">
        <v>61</v>
      </c>
      <c r="AE424" t="str">
        <f t="shared" si="179"/>
        <v>Single</v>
      </c>
      <c r="AF424">
        <v>2564</v>
      </c>
      <c r="AG424">
        <f t="shared" si="165"/>
        <v>2564</v>
      </c>
      <c r="AI424">
        <v>18437</v>
      </c>
      <c r="AJ424">
        <f t="shared" si="166"/>
        <v>18437</v>
      </c>
      <c r="AK424">
        <v>1</v>
      </c>
      <c r="AL424">
        <f t="shared" si="180"/>
        <v>1</v>
      </c>
      <c r="AM424" t="s">
        <v>72</v>
      </c>
      <c r="AN424" t="str">
        <f t="shared" si="181"/>
        <v>No</v>
      </c>
      <c r="AO424">
        <v>12</v>
      </c>
      <c r="AP424">
        <f t="shared" si="167"/>
        <v>12</v>
      </c>
      <c r="AQ424" t="s">
        <v>63</v>
      </c>
      <c r="AR424" t="str">
        <f t="shared" si="182"/>
        <v>Excellent</v>
      </c>
      <c r="AS424" t="s">
        <v>58</v>
      </c>
      <c r="AT424" t="str">
        <f t="shared" si="183"/>
        <v>High</v>
      </c>
      <c r="AU424">
        <v>3</v>
      </c>
      <c r="AV424">
        <f t="shared" si="168"/>
        <v>3</v>
      </c>
      <c r="AW424" t="s">
        <v>92</v>
      </c>
      <c r="AX424" t="str">
        <f t="shared" si="184"/>
        <v>Best</v>
      </c>
      <c r="AY424" t="s">
        <v>62</v>
      </c>
      <c r="AZ424" t="str">
        <f t="shared" si="185"/>
        <v>Yes</v>
      </c>
      <c r="BA424">
        <f t="shared" si="186"/>
        <v>1</v>
      </c>
      <c r="BB424">
        <f t="shared" si="187"/>
        <v>1</v>
      </c>
    </row>
    <row r="425" spans="1:54" x14ac:dyDescent="0.35">
      <c r="A425">
        <v>1876</v>
      </c>
      <c r="B425">
        <v>30</v>
      </c>
      <c r="C425">
        <f t="shared" si="169"/>
        <v>30</v>
      </c>
      <c r="D425" t="s">
        <v>86</v>
      </c>
      <c r="E425" t="str">
        <f t="shared" si="188"/>
        <v>Non-Travel</v>
      </c>
      <c r="F425">
        <v>1398</v>
      </c>
      <c r="G425">
        <f t="shared" si="162"/>
        <v>1398</v>
      </c>
      <c r="H425" t="s">
        <v>53</v>
      </c>
      <c r="I425" t="str">
        <f t="shared" si="170"/>
        <v>Sales</v>
      </c>
      <c r="J425">
        <v>22</v>
      </c>
      <c r="K425">
        <f t="shared" si="163"/>
        <v>22</v>
      </c>
      <c r="L425" t="s">
        <v>78</v>
      </c>
      <c r="M425" t="str">
        <f t="shared" si="171"/>
        <v>Master</v>
      </c>
      <c r="N425" t="s">
        <v>75</v>
      </c>
      <c r="O425" t="str">
        <f t="shared" si="172"/>
        <v>Other</v>
      </c>
      <c r="P425" t="s">
        <v>58</v>
      </c>
      <c r="Q425" t="str">
        <f t="shared" si="173"/>
        <v>High</v>
      </c>
      <c r="R425" t="s">
        <v>57</v>
      </c>
      <c r="S425" t="str">
        <f t="shared" si="174"/>
        <v>Female</v>
      </c>
      <c r="T425">
        <v>69</v>
      </c>
      <c r="U425">
        <f t="shared" si="164"/>
        <v>69</v>
      </c>
      <c r="V425" t="s">
        <v>58</v>
      </c>
      <c r="W425" t="str">
        <f t="shared" si="175"/>
        <v>High</v>
      </c>
      <c r="X425">
        <v>3</v>
      </c>
      <c r="Y425">
        <f t="shared" si="176"/>
        <v>3</v>
      </c>
      <c r="Z425" t="s">
        <v>59</v>
      </c>
      <c r="AA425" t="str">
        <f t="shared" si="177"/>
        <v>Sales Executive</v>
      </c>
      <c r="AB425" t="s">
        <v>64</v>
      </c>
      <c r="AC425" t="str">
        <f t="shared" si="178"/>
        <v>Low</v>
      </c>
      <c r="AD425" t="s">
        <v>71</v>
      </c>
      <c r="AE425" t="str">
        <f t="shared" si="179"/>
        <v>Married</v>
      </c>
      <c r="AF425">
        <v>8412</v>
      </c>
      <c r="AG425">
        <f t="shared" si="165"/>
        <v>8412</v>
      </c>
      <c r="AI425">
        <v>2890</v>
      </c>
      <c r="AJ425">
        <f t="shared" si="166"/>
        <v>2890</v>
      </c>
      <c r="AK425">
        <v>0</v>
      </c>
      <c r="AL425">
        <f t="shared" si="180"/>
        <v>0</v>
      </c>
      <c r="AM425" t="s">
        <v>72</v>
      </c>
      <c r="AN425" t="str">
        <f t="shared" si="181"/>
        <v>No</v>
      </c>
      <c r="AO425">
        <v>11</v>
      </c>
      <c r="AP425">
        <f t="shared" si="167"/>
        <v>11</v>
      </c>
      <c r="AQ425" t="s">
        <v>63</v>
      </c>
      <c r="AR425" t="str">
        <f t="shared" si="182"/>
        <v>Excellent</v>
      </c>
      <c r="AS425" t="s">
        <v>58</v>
      </c>
      <c r="AT425" t="str">
        <f t="shared" si="183"/>
        <v>High</v>
      </c>
      <c r="AU425">
        <v>3</v>
      </c>
      <c r="AV425">
        <f t="shared" si="168"/>
        <v>3</v>
      </c>
      <c r="AW425" t="s">
        <v>74</v>
      </c>
      <c r="AX425" t="str">
        <f t="shared" si="184"/>
        <v>Better</v>
      </c>
      <c r="AY425" t="s">
        <v>72</v>
      </c>
      <c r="AZ425" t="str">
        <f t="shared" si="185"/>
        <v>No</v>
      </c>
      <c r="BA425">
        <f t="shared" si="186"/>
        <v>0</v>
      </c>
      <c r="BB425" t="str">
        <f t="shared" si="187"/>
        <v/>
      </c>
    </row>
    <row r="426" spans="1:54" x14ac:dyDescent="0.35">
      <c r="A426">
        <v>1877</v>
      </c>
      <c r="B426">
        <v>57</v>
      </c>
      <c r="C426">
        <f t="shared" si="169"/>
        <v>57</v>
      </c>
      <c r="D426" t="s">
        <v>52</v>
      </c>
      <c r="E426" t="str">
        <f t="shared" si="188"/>
        <v>Travel_Rarely</v>
      </c>
      <c r="F426">
        <v>210</v>
      </c>
      <c r="G426">
        <f t="shared" si="162"/>
        <v>210</v>
      </c>
      <c r="H426" t="s">
        <v>53</v>
      </c>
      <c r="I426" t="str">
        <f t="shared" si="170"/>
        <v>Sales</v>
      </c>
      <c r="J426">
        <v>29</v>
      </c>
      <c r="K426">
        <f t="shared" si="163"/>
        <v>29</v>
      </c>
      <c r="L426" t="s">
        <v>81</v>
      </c>
      <c r="M426" t="str">
        <f t="shared" si="171"/>
        <v>Bachelor</v>
      </c>
      <c r="N426" t="s">
        <v>90</v>
      </c>
      <c r="O426" t="str">
        <f t="shared" si="172"/>
        <v>Marketing</v>
      </c>
      <c r="P426" t="s">
        <v>64</v>
      </c>
      <c r="Q426" t="str">
        <f t="shared" si="173"/>
        <v>Low</v>
      </c>
      <c r="R426" t="s">
        <v>69</v>
      </c>
      <c r="S426" t="str">
        <f t="shared" si="174"/>
        <v>Male</v>
      </c>
      <c r="T426">
        <v>56</v>
      </c>
      <c r="U426">
        <f t="shared" si="164"/>
        <v>56</v>
      </c>
      <c r="V426" t="s">
        <v>56</v>
      </c>
      <c r="W426" t="str">
        <f t="shared" si="175"/>
        <v>Medium</v>
      </c>
      <c r="X426">
        <v>4</v>
      </c>
      <c r="Y426">
        <f t="shared" si="176"/>
        <v>4</v>
      </c>
      <c r="Z426" t="s">
        <v>87</v>
      </c>
      <c r="AA426" t="str">
        <f t="shared" si="177"/>
        <v>Manager</v>
      </c>
      <c r="AC426" t="str">
        <f t="shared" si="178"/>
        <v>very high</v>
      </c>
      <c r="AD426" t="s">
        <v>83</v>
      </c>
      <c r="AE426" t="str">
        <f t="shared" si="179"/>
        <v>Divorced</v>
      </c>
      <c r="AF426">
        <v>14118</v>
      </c>
      <c r="AG426">
        <f t="shared" si="165"/>
        <v>14118</v>
      </c>
      <c r="AI426">
        <v>22102</v>
      </c>
      <c r="AJ426">
        <f t="shared" si="166"/>
        <v>22102</v>
      </c>
      <c r="AK426">
        <v>3</v>
      </c>
      <c r="AL426">
        <f t="shared" si="180"/>
        <v>3</v>
      </c>
      <c r="AN426" t="str">
        <f t="shared" si="181"/>
        <v>No</v>
      </c>
      <c r="AO426">
        <v>12</v>
      </c>
      <c r="AP426">
        <f t="shared" si="167"/>
        <v>12</v>
      </c>
      <c r="AQ426" t="s">
        <v>63</v>
      </c>
      <c r="AR426" t="str">
        <f t="shared" si="182"/>
        <v>Excellent</v>
      </c>
      <c r="AS426" t="s">
        <v>58</v>
      </c>
      <c r="AT426" t="str">
        <f t="shared" si="183"/>
        <v>High</v>
      </c>
      <c r="AU426">
        <v>3</v>
      </c>
      <c r="AV426">
        <f t="shared" si="168"/>
        <v>3</v>
      </c>
      <c r="AW426" t="s">
        <v>80</v>
      </c>
      <c r="AX426" t="str">
        <f t="shared" si="184"/>
        <v>Good</v>
      </c>
      <c r="AY426" t="s">
        <v>72</v>
      </c>
      <c r="AZ426" t="str">
        <f t="shared" si="185"/>
        <v>No</v>
      </c>
      <c r="BA426">
        <f t="shared" si="186"/>
        <v>0</v>
      </c>
      <c r="BB426" t="str">
        <f t="shared" si="187"/>
        <v/>
      </c>
    </row>
    <row r="427" spans="1:54" x14ac:dyDescent="0.35">
      <c r="A427">
        <v>1878</v>
      </c>
      <c r="B427">
        <v>50</v>
      </c>
      <c r="C427">
        <f t="shared" si="169"/>
        <v>50</v>
      </c>
      <c r="D427" t="s">
        <v>52</v>
      </c>
      <c r="E427" t="str">
        <f t="shared" si="188"/>
        <v>Travel_Rarely</v>
      </c>
      <c r="F427">
        <v>1099</v>
      </c>
      <c r="G427">
        <f t="shared" si="162"/>
        <v>1099</v>
      </c>
      <c r="H427" t="s">
        <v>67</v>
      </c>
      <c r="I427" t="str">
        <f t="shared" si="170"/>
        <v>Research &amp; Development</v>
      </c>
      <c r="J427">
        <v>29</v>
      </c>
      <c r="K427">
        <f t="shared" si="163"/>
        <v>29</v>
      </c>
      <c r="L427" t="s">
        <v>78</v>
      </c>
      <c r="M427" t="str">
        <f t="shared" si="171"/>
        <v>Master</v>
      </c>
      <c r="N427" t="s">
        <v>55</v>
      </c>
      <c r="O427" t="str">
        <f t="shared" si="172"/>
        <v>Life Sciences</v>
      </c>
      <c r="P427" t="s">
        <v>56</v>
      </c>
      <c r="Q427" t="str">
        <f t="shared" si="173"/>
        <v>Medium</v>
      </c>
      <c r="R427" t="s">
        <v>69</v>
      </c>
      <c r="S427" t="str">
        <f t="shared" si="174"/>
        <v>Male</v>
      </c>
      <c r="T427">
        <v>88</v>
      </c>
      <c r="U427">
        <f t="shared" si="164"/>
        <v>88</v>
      </c>
      <c r="V427" t="s">
        <v>56</v>
      </c>
      <c r="W427" t="str">
        <f t="shared" si="175"/>
        <v>Medium</v>
      </c>
      <c r="X427">
        <v>4</v>
      </c>
      <c r="Y427">
        <f t="shared" si="176"/>
        <v>4</v>
      </c>
      <c r="Z427" t="s">
        <v>87</v>
      </c>
      <c r="AA427" t="str">
        <f t="shared" si="177"/>
        <v>Manager</v>
      </c>
      <c r="AB427" t="s">
        <v>58</v>
      </c>
      <c r="AC427" t="str">
        <f t="shared" si="178"/>
        <v>High</v>
      </c>
      <c r="AD427" t="s">
        <v>71</v>
      </c>
      <c r="AE427" t="str">
        <f t="shared" si="179"/>
        <v>Married</v>
      </c>
      <c r="AF427">
        <v>17046</v>
      </c>
      <c r="AG427">
        <f t="shared" si="165"/>
        <v>17046</v>
      </c>
      <c r="AI427">
        <v>9314</v>
      </c>
      <c r="AJ427">
        <f t="shared" si="166"/>
        <v>9314</v>
      </c>
      <c r="AK427">
        <v>0</v>
      </c>
      <c r="AL427">
        <f t="shared" si="180"/>
        <v>0</v>
      </c>
      <c r="AM427" t="s">
        <v>72</v>
      </c>
      <c r="AN427" t="str">
        <f t="shared" si="181"/>
        <v>No</v>
      </c>
      <c r="AO427">
        <v>15</v>
      </c>
      <c r="AP427">
        <f t="shared" si="167"/>
        <v>15</v>
      </c>
      <c r="AQ427" t="s">
        <v>63</v>
      </c>
      <c r="AR427" t="str">
        <f t="shared" si="182"/>
        <v>Excellent</v>
      </c>
      <c r="AS427" t="s">
        <v>56</v>
      </c>
      <c r="AT427" t="str">
        <f t="shared" si="183"/>
        <v>Medium</v>
      </c>
      <c r="AU427">
        <v>2</v>
      </c>
      <c r="AV427">
        <f t="shared" si="168"/>
        <v>2</v>
      </c>
      <c r="AW427" t="s">
        <v>74</v>
      </c>
      <c r="AX427" t="str">
        <f t="shared" si="184"/>
        <v>Better</v>
      </c>
      <c r="AY427" t="s">
        <v>72</v>
      </c>
      <c r="AZ427" t="str">
        <f t="shared" si="185"/>
        <v>No</v>
      </c>
      <c r="BA427">
        <f t="shared" si="186"/>
        <v>0</v>
      </c>
      <c r="BB427" t="str">
        <f t="shared" si="187"/>
        <v/>
      </c>
    </row>
    <row r="428" spans="1:54" x14ac:dyDescent="0.35">
      <c r="A428">
        <v>1879</v>
      </c>
      <c r="B428">
        <v>30</v>
      </c>
      <c r="C428">
        <f t="shared" si="169"/>
        <v>30</v>
      </c>
      <c r="D428" t="s">
        <v>86</v>
      </c>
      <c r="E428" t="str">
        <f t="shared" si="188"/>
        <v>Non-Travel</v>
      </c>
      <c r="F428">
        <v>1116</v>
      </c>
      <c r="G428">
        <f t="shared" si="162"/>
        <v>1116</v>
      </c>
      <c r="H428" t="s">
        <v>67</v>
      </c>
      <c r="I428" t="str">
        <f t="shared" si="170"/>
        <v>Research &amp; Development</v>
      </c>
      <c r="J428">
        <v>2</v>
      </c>
      <c r="K428">
        <f t="shared" si="163"/>
        <v>2</v>
      </c>
      <c r="L428" t="s">
        <v>81</v>
      </c>
      <c r="M428" t="str">
        <f t="shared" si="171"/>
        <v>Bachelor</v>
      </c>
      <c r="N428" t="s">
        <v>79</v>
      </c>
      <c r="O428" t="str">
        <f t="shared" si="172"/>
        <v>Medical</v>
      </c>
      <c r="P428" t="s">
        <v>58</v>
      </c>
      <c r="Q428" t="str">
        <f t="shared" si="173"/>
        <v>High</v>
      </c>
      <c r="R428" t="s">
        <v>57</v>
      </c>
      <c r="S428" t="str">
        <f t="shared" si="174"/>
        <v>Female</v>
      </c>
      <c r="T428">
        <v>49</v>
      </c>
      <c r="U428">
        <f t="shared" si="164"/>
        <v>49</v>
      </c>
      <c r="V428" t="s">
        <v>58</v>
      </c>
      <c r="W428" t="str">
        <f t="shared" si="175"/>
        <v>High</v>
      </c>
      <c r="X428">
        <v>1</v>
      </c>
      <c r="Y428">
        <f t="shared" si="176"/>
        <v>1</v>
      </c>
      <c r="Z428" t="s">
        <v>77</v>
      </c>
      <c r="AA428" t="str">
        <f t="shared" si="177"/>
        <v>Laboratory Technician</v>
      </c>
      <c r="AB428" t="s">
        <v>60</v>
      </c>
      <c r="AC428" t="str">
        <f t="shared" si="178"/>
        <v>Very High</v>
      </c>
      <c r="AD428" t="s">
        <v>61</v>
      </c>
      <c r="AE428" t="str">
        <f t="shared" si="179"/>
        <v>Single</v>
      </c>
      <c r="AF428">
        <v>2564</v>
      </c>
      <c r="AG428">
        <f t="shared" si="165"/>
        <v>2564</v>
      </c>
      <c r="AI428">
        <v>7181</v>
      </c>
      <c r="AJ428">
        <f t="shared" si="166"/>
        <v>7181</v>
      </c>
      <c r="AK428">
        <v>0</v>
      </c>
      <c r="AL428">
        <f t="shared" si="180"/>
        <v>0</v>
      </c>
      <c r="AM428" t="s">
        <v>72</v>
      </c>
      <c r="AN428" t="str">
        <f t="shared" si="181"/>
        <v>No</v>
      </c>
      <c r="AO428">
        <v>14</v>
      </c>
      <c r="AP428">
        <f t="shared" si="167"/>
        <v>14</v>
      </c>
      <c r="AQ428" t="s">
        <v>63</v>
      </c>
      <c r="AR428" t="str">
        <f t="shared" si="182"/>
        <v>Excellent</v>
      </c>
      <c r="AS428" t="s">
        <v>58</v>
      </c>
      <c r="AT428" t="str">
        <f t="shared" si="183"/>
        <v>High</v>
      </c>
      <c r="AU428">
        <v>2</v>
      </c>
      <c r="AV428">
        <f t="shared" si="168"/>
        <v>2</v>
      </c>
      <c r="AW428" t="s">
        <v>80</v>
      </c>
      <c r="AX428" t="str">
        <f t="shared" si="184"/>
        <v>Good</v>
      </c>
      <c r="AY428" t="s">
        <v>72</v>
      </c>
      <c r="AZ428" t="str">
        <f t="shared" si="185"/>
        <v>No</v>
      </c>
      <c r="BA428">
        <f t="shared" si="186"/>
        <v>0</v>
      </c>
      <c r="BB428" t="str">
        <f t="shared" si="187"/>
        <v/>
      </c>
    </row>
    <row r="429" spans="1:54" x14ac:dyDescent="0.35">
      <c r="A429">
        <v>1880</v>
      </c>
      <c r="B429">
        <v>60</v>
      </c>
      <c r="C429">
        <f t="shared" si="169"/>
        <v>60</v>
      </c>
      <c r="D429" t="s">
        <v>66</v>
      </c>
      <c r="E429" t="str">
        <f t="shared" si="188"/>
        <v>Travel_Frequently</v>
      </c>
      <c r="F429">
        <v>1499</v>
      </c>
      <c r="G429">
        <f t="shared" si="162"/>
        <v>1499</v>
      </c>
      <c r="H429" t="s">
        <v>53</v>
      </c>
      <c r="I429" t="str">
        <f t="shared" si="170"/>
        <v>Sales</v>
      </c>
      <c r="J429">
        <v>28</v>
      </c>
      <c r="K429">
        <f t="shared" si="163"/>
        <v>28</v>
      </c>
      <c r="L429" t="s">
        <v>81</v>
      </c>
      <c r="M429" t="str">
        <f t="shared" si="171"/>
        <v>Bachelor</v>
      </c>
      <c r="N429" t="s">
        <v>90</v>
      </c>
      <c r="O429" t="str">
        <f t="shared" si="172"/>
        <v>Marketing</v>
      </c>
      <c r="P429" t="s">
        <v>58</v>
      </c>
      <c r="Q429" t="str">
        <f t="shared" si="173"/>
        <v>High</v>
      </c>
      <c r="R429" t="s">
        <v>57</v>
      </c>
      <c r="S429" t="str">
        <f t="shared" si="174"/>
        <v>Female</v>
      </c>
      <c r="T429">
        <v>80</v>
      </c>
      <c r="U429">
        <f t="shared" si="164"/>
        <v>80</v>
      </c>
      <c r="V429" t="s">
        <v>56</v>
      </c>
      <c r="W429" t="str">
        <f t="shared" si="175"/>
        <v>Medium</v>
      </c>
      <c r="X429">
        <v>3</v>
      </c>
      <c r="Y429">
        <f t="shared" si="176"/>
        <v>3</v>
      </c>
      <c r="Z429" t="s">
        <v>59</v>
      </c>
      <c r="AA429" t="str">
        <f t="shared" si="177"/>
        <v>Sales Executive</v>
      </c>
      <c r="AB429" t="s">
        <v>64</v>
      </c>
      <c r="AC429" t="str">
        <f t="shared" si="178"/>
        <v>Low</v>
      </c>
      <c r="AD429" t="s">
        <v>71</v>
      </c>
      <c r="AE429" t="str">
        <f t="shared" si="179"/>
        <v>Married</v>
      </c>
      <c r="AF429">
        <v>10266</v>
      </c>
      <c r="AG429">
        <f t="shared" si="165"/>
        <v>10266</v>
      </c>
      <c r="AI429">
        <v>2845</v>
      </c>
      <c r="AJ429">
        <f t="shared" si="166"/>
        <v>2845</v>
      </c>
      <c r="AK429">
        <v>4</v>
      </c>
      <c r="AL429">
        <f t="shared" si="180"/>
        <v>4</v>
      </c>
      <c r="AM429" t="s">
        <v>72</v>
      </c>
      <c r="AN429" t="str">
        <f t="shared" si="181"/>
        <v>No</v>
      </c>
      <c r="AO429">
        <v>19</v>
      </c>
      <c r="AP429">
        <f t="shared" si="167"/>
        <v>19</v>
      </c>
      <c r="AQ429" t="s">
        <v>63</v>
      </c>
      <c r="AR429" t="str">
        <f t="shared" si="182"/>
        <v>Excellent</v>
      </c>
      <c r="AS429" t="s">
        <v>60</v>
      </c>
      <c r="AT429" t="str">
        <f t="shared" si="183"/>
        <v>Very High</v>
      </c>
      <c r="AU429">
        <v>5</v>
      </c>
      <c r="AV429">
        <f t="shared" si="168"/>
        <v>5</v>
      </c>
      <c r="AW429" t="s">
        <v>92</v>
      </c>
      <c r="AX429" t="str">
        <f t="shared" si="184"/>
        <v>Best</v>
      </c>
      <c r="AY429" t="s">
        <v>72</v>
      </c>
      <c r="AZ429" t="str">
        <f t="shared" si="185"/>
        <v>No</v>
      </c>
      <c r="BA429">
        <f t="shared" si="186"/>
        <v>0</v>
      </c>
      <c r="BB429" t="str">
        <f t="shared" si="187"/>
        <v/>
      </c>
    </row>
    <row r="430" spans="1:54" x14ac:dyDescent="0.35">
      <c r="A430">
        <v>1881</v>
      </c>
      <c r="B430">
        <v>47</v>
      </c>
      <c r="C430">
        <f t="shared" si="169"/>
        <v>47</v>
      </c>
      <c r="D430" t="s">
        <v>52</v>
      </c>
      <c r="E430" t="str">
        <f t="shared" si="188"/>
        <v>Travel_Rarely</v>
      </c>
      <c r="F430">
        <v>983</v>
      </c>
      <c r="G430">
        <f t="shared" si="162"/>
        <v>983</v>
      </c>
      <c r="H430" t="s">
        <v>67</v>
      </c>
      <c r="I430" t="str">
        <f t="shared" si="170"/>
        <v>Research &amp; Development</v>
      </c>
      <c r="J430">
        <v>2</v>
      </c>
      <c r="K430">
        <f t="shared" si="163"/>
        <v>2</v>
      </c>
      <c r="L430" t="s">
        <v>54</v>
      </c>
      <c r="M430" t="str">
        <f t="shared" si="171"/>
        <v>College</v>
      </c>
      <c r="N430" t="s">
        <v>79</v>
      </c>
      <c r="O430" t="str">
        <f t="shared" si="172"/>
        <v>Medical</v>
      </c>
      <c r="P430" t="s">
        <v>64</v>
      </c>
      <c r="Q430" t="str">
        <f t="shared" si="173"/>
        <v>Low</v>
      </c>
      <c r="R430" t="s">
        <v>57</v>
      </c>
      <c r="S430" t="str">
        <f t="shared" si="174"/>
        <v>Female</v>
      </c>
      <c r="T430">
        <v>65</v>
      </c>
      <c r="U430">
        <f t="shared" si="164"/>
        <v>65</v>
      </c>
      <c r="V430" t="s">
        <v>58</v>
      </c>
      <c r="W430" t="str">
        <f t="shared" si="175"/>
        <v>High</v>
      </c>
      <c r="X430">
        <v>2</v>
      </c>
      <c r="Y430">
        <f t="shared" si="176"/>
        <v>2</v>
      </c>
      <c r="Z430" t="s">
        <v>84</v>
      </c>
      <c r="AA430" t="str">
        <f t="shared" si="177"/>
        <v>Manufacturing Director</v>
      </c>
      <c r="AB430" t="s">
        <v>60</v>
      </c>
      <c r="AC430" t="str">
        <f t="shared" si="178"/>
        <v>Very High</v>
      </c>
      <c r="AD430" t="s">
        <v>83</v>
      </c>
      <c r="AE430" t="str">
        <f t="shared" si="179"/>
        <v>Divorced</v>
      </c>
      <c r="AF430">
        <v>5070</v>
      </c>
      <c r="AG430">
        <f t="shared" si="165"/>
        <v>5070</v>
      </c>
      <c r="AI430">
        <v>7389</v>
      </c>
      <c r="AJ430">
        <f t="shared" si="166"/>
        <v>7389</v>
      </c>
      <c r="AK430">
        <v>5</v>
      </c>
      <c r="AL430">
        <f t="shared" si="180"/>
        <v>5</v>
      </c>
      <c r="AM430" t="s">
        <v>72</v>
      </c>
      <c r="AN430" t="str">
        <f t="shared" si="181"/>
        <v>No</v>
      </c>
      <c r="AO430">
        <v>13</v>
      </c>
      <c r="AP430">
        <f t="shared" si="167"/>
        <v>13</v>
      </c>
      <c r="AQ430" t="s">
        <v>63</v>
      </c>
      <c r="AR430" t="str">
        <f t="shared" si="182"/>
        <v>Excellent</v>
      </c>
      <c r="AS430" t="s">
        <v>58</v>
      </c>
      <c r="AT430" t="str">
        <f t="shared" si="183"/>
        <v>High</v>
      </c>
      <c r="AU430">
        <v>2</v>
      </c>
      <c r="AV430">
        <f t="shared" si="168"/>
        <v>2</v>
      </c>
      <c r="AW430" t="s">
        <v>74</v>
      </c>
      <c r="AX430" t="str">
        <f t="shared" si="184"/>
        <v>Better</v>
      </c>
      <c r="AY430" t="s">
        <v>72</v>
      </c>
      <c r="AZ430" t="str">
        <f t="shared" si="185"/>
        <v>No</v>
      </c>
      <c r="BA430">
        <f t="shared" si="186"/>
        <v>0</v>
      </c>
      <c r="BB430" t="str">
        <f t="shared" si="187"/>
        <v/>
      </c>
    </row>
    <row r="431" spans="1:54" x14ac:dyDescent="0.35">
      <c r="A431">
        <v>1882</v>
      </c>
      <c r="B431">
        <v>46</v>
      </c>
      <c r="C431">
        <f t="shared" si="169"/>
        <v>46</v>
      </c>
      <c r="D431" t="s">
        <v>52</v>
      </c>
      <c r="E431" t="str">
        <f t="shared" si="188"/>
        <v>Travel_Rarely</v>
      </c>
      <c r="F431">
        <v>1009</v>
      </c>
      <c r="G431">
        <f t="shared" si="162"/>
        <v>1009</v>
      </c>
      <c r="H431" t="s">
        <v>67</v>
      </c>
      <c r="I431" t="str">
        <f t="shared" si="170"/>
        <v>Research &amp; Development</v>
      </c>
      <c r="J431">
        <v>2</v>
      </c>
      <c r="K431">
        <f t="shared" si="163"/>
        <v>2</v>
      </c>
      <c r="L431" t="s">
        <v>81</v>
      </c>
      <c r="M431" t="str">
        <f t="shared" si="171"/>
        <v>Bachelor</v>
      </c>
      <c r="N431" t="s">
        <v>55</v>
      </c>
      <c r="O431" t="str">
        <f t="shared" si="172"/>
        <v>Life Sciences</v>
      </c>
      <c r="P431" t="s">
        <v>64</v>
      </c>
      <c r="Q431" t="str">
        <f t="shared" si="173"/>
        <v>Low</v>
      </c>
      <c r="R431" t="s">
        <v>69</v>
      </c>
      <c r="S431" t="str">
        <f t="shared" si="174"/>
        <v>Male</v>
      </c>
      <c r="T431">
        <v>51</v>
      </c>
      <c r="U431">
        <f t="shared" si="164"/>
        <v>51</v>
      </c>
      <c r="V431" t="s">
        <v>58</v>
      </c>
      <c r="W431" t="str">
        <f t="shared" si="175"/>
        <v>High</v>
      </c>
      <c r="X431">
        <v>4</v>
      </c>
      <c r="Y431">
        <f t="shared" si="176"/>
        <v>4</v>
      </c>
      <c r="Z431" t="s">
        <v>89</v>
      </c>
      <c r="AA431" t="str">
        <f t="shared" si="177"/>
        <v>Research Director</v>
      </c>
      <c r="AB431" t="s">
        <v>58</v>
      </c>
      <c r="AC431" t="str">
        <f t="shared" si="178"/>
        <v>High</v>
      </c>
      <c r="AD431" t="s">
        <v>71</v>
      </c>
      <c r="AE431" t="str">
        <f t="shared" si="179"/>
        <v>Married</v>
      </c>
      <c r="AF431">
        <v>17861</v>
      </c>
      <c r="AG431">
        <f t="shared" si="165"/>
        <v>17861</v>
      </c>
      <c r="AI431">
        <v>2288</v>
      </c>
      <c r="AJ431">
        <f t="shared" si="166"/>
        <v>2288</v>
      </c>
      <c r="AK431">
        <v>6</v>
      </c>
      <c r="AL431">
        <f t="shared" si="180"/>
        <v>6</v>
      </c>
      <c r="AM431" t="s">
        <v>72</v>
      </c>
      <c r="AN431" t="str">
        <f t="shared" si="181"/>
        <v>No</v>
      </c>
      <c r="AO431">
        <v>13</v>
      </c>
      <c r="AP431">
        <f t="shared" si="167"/>
        <v>13</v>
      </c>
      <c r="AQ431" t="s">
        <v>63</v>
      </c>
      <c r="AR431" t="str">
        <f t="shared" si="182"/>
        <v>Excellent</v>
      </c>
      <c r="AS431" t="s">
        <v>58</v>
      </c>
      <c r="AT431" t="str">
        <f t="shared" si="183"/>
        <v>High</v>
      </c>
      <c r="AU431">
        <v>2</v>
      </c>
      <c r="AV431">
        <f t="shared" si="168"/>
        <v>2</v>
      </c>
      <c r="AW431" t="s">
        <v>65</v>
      </c>
      <c r="AX431" t="str">
        <f t="shared" si="184"/>
        <v>Bad</v>
      </c>
      <c r="AY431" t="s">
        <v>72</v>
      </c>
      <c r="AZ431" t="str">
        <f t="shared" si="185"/>
        <v>No</v>
      </c>
      <c r="BA431">
        <f t="shared" si="186"/>
        <v>0</v>
      </c>
      <c r="BB431" t="str">
        <f t="shared" si="187"/>
        <v/>
      </c>
    </row>
    <row r="432" spans="1:54" x14ac:dyDescent="0.35">
      <c r="A432">
        <v>1883</v>
      </c>
      <c r="B432">
        <v>35</v>
      </c>
      <c r="C432">
        <f t="shared" si="169"/>
        <v>35</v>
      </c>
      <c r="D432" t="s">
        <v>52</v>
      </c>
      <c r="E432" t="str">
        <f t="shared" si="188"/>
        <v>Travel_Rarely</v>
      </c>
      <c r="F432">
        <v>144</v>
      </c>
      <c r="G432">
        <f t="shared" si="162"/>
        <v>144</v>
      </c>
      <c r="H432" t="s">
        <v>67</v>
      </c>
      <c r="I432" t="str">
        <f t="shared" si="170"/>
        <v>Research &amp; Development</v>
      </c>
      <c r="J432">
        <v>22</v>
      </c>
      <c r="K432">
        <f t="shared" si="163"/>
        <v>22</v>
      </c>
      <c r="L432" t="s">
        <v>81</v>
      </c>
      <c r="M432" t="str">
        <f t="shared" si="171"/>
        <v>Bachelor</v>
      </c>
      <c r="N432" t="s">
        <v>55</v>
      </c>
      <c r="O432" t="str">
        <f t="shared" si="172"/>
        <v>Life Sciences</v>
      </c>
      <c r="P432" t="s">
        <v>76</v>
      </c>
      <c r="Q432" t="str">
        <f t="shared" si="173"/>
        <v>Ver High</v>
      </c>
      <c r="R432" t="s">
        <v>69</v>
      </c>
      <c r="S432" t="str">
        <f t="shared" si="174"/>
        <v>Male</v>
      </c>
      <c r="T432">
        <v>46</v>
      </c>
      <c r="U432">
        <f t="shared" si="164"/>
        <v>46</v>
      </c>
      <c r="V432" t="s">
        <v>64</v>
      </c>
      <c r="W432" t="str">
        <f t="shared" si="175"/>
        <v>Low</v>
      </c>
      <c r="X432">
        <v>1</v>
      </c>
      <c r="Y432">
        <f t="shared" si="176"/>
        <v>1</v>
      </c>
      <c r="Z432" t="s">
        <v>77</v>
      </c>
      <c r="AA432" t="str">
        <f t="shared" si="177"/>
        <v>Laboratory Technician</v>
      </c>
      <c r="AB432" t="s">
        <v>58</v>
      </c>
      <c r="AC432" t="str">
        <f t="shared" si="178"/>
        <v>High</v>
      </c>
      <c r="AD432" t="s">
        <v>61</v>
      </c>
      <c r="AE432" t="str">
        <f t="shared" si="179"/>
        <v>Single</v>
      </c>
      <c r="AF432">
        <v>4230</v>
      </c>
      <c r="AG432">
        <f t="shared" si="165"/>
        <v>4230</v>
      </c>
      <c r="AI432">
        <v>19225</v>
      </c>
      <c r="AJ432">
        <f t="shared" si="166"/>
        <v>19225</v>
      </c>
      <c r="AK432">
        <v>0</v>
      </c>
      <c r="AL432">
        <f t="shared" si="180"/>
        <v>0</v>
      </c>
      <c r="AM432" t="s">
        <v>72</v>
      </c>
      <c r="AN432" t="str">
        <f t="shared" si="181"/>
        <v>No</v>
      </c>
      <c r="AO432">
        <v>15</v>
      </c>
      <c r="AP432">
        <f t="shared" si="167"/>
        <v>15</v>
      </c>
      <c r="AQ432" t="s">
        <v>63</v>
      </c>
      <c r="AR432" t="str">
        <f t="shared" si="182"/>
        <v>Excellent</v>
      </c>
      <c r="AS432" t="s">
        <v>58</v>
      </c>
      <c r="AT432" t="str">
        <f t="shared" si="183"/>
        <v>High</v>
      </c>
      <c r="AU432">
        <v>2</v>
      </c>
      <c r="AV432">
        <f t="shared" si="168"/>
        <v>2</v>
      </c>
      <c r="AW432" t="s">
        <v>74</v>
      </c>
      <c r="AX432" t="str">
        <f t="shared" si="184"/>
        <v>Better</v>
      </c>
      <c r="AY432" t="s">
        <v>72</v>
      </c>
      <c r="AZ432" t="str">
        <f t="shared" si="185"/>
        <v>No</v>
      </c>
      <c r="BA432">
        <f t="shared" si="186"/>
        <v>0</v>
      </c>
      <c r="BB432" t="str">
        <f t="shared" si="187"/>
        <v/>
      </c>
    </row>
    <row r="433" spans="1:54" x14ac:dyDescent="0.35">
      <c r="A433">
        <v>1884</v>
      </c>
      <c r="B433">
        <v>54</v>
      </c>
      <c r="C433">
        <f t="shared" si="169"/>
        <v>54</v>
      </c>
      <c r="D433" t="s">
        <v>52</v>
      </c>
      <c r="E433" t="str">
        <f t="shared" si="188"/>
        <v>Travel_Rarely</v>
      </c>
      <c r="F433">
        <v>548</v>
      </c>
      <c r="G433">
        <f t="shared" si="162"/>
        <v>548</v>
      </c>
      <c r="H433" t="s">
        <v>67</v>
      </c>
      <c r="I433" t="str">
        <f t="shared" si="170"/>
        <v>Research &amp; Development</v>
      </c>
      <c r="J433">
        <v>8</v>
      </c>
      <c r="K433">
        <f t="shared" si="163"/>
        <v>8</v>
      </c>
      <c r="L433" t="s">
        <v>78</v>
      </c>
      <c r="M433" t="str">
        <f t="shared" si="171"/>
        <v>Master</v>
      </c>
      <c r="N433" t="s">
        <v>55</v>
      </c>
      <c r="O433" t="str">
        <f t="shared" si="172"/>
        <v>Life Sciences</v>
      </c>
      <c r="P433" t="s">
        <v>58</v>
      </c>
      <c r="Q433" t="str">
        <f t="shared" si="173"/>
        <v>High</v>
      </c>
      <c r="R433" t="s">
        <v>57</v>
      </c>
      <c r="S433" t="str">
        <f t="shared" si="174"/>
        <v>Female</v>
      </c>
      <c r="T433">
        <v>42</v>
      </c>
      <c r="U433">
        <f t="shared" si="164"/>
        <v>42</v>
      </c>
      <c r="V433" t="s">
        <v>58</v>
      </c>
      <c r="W433" t="str">
        <f t="shared" si="175"/>
        <v>High</v>
      </c>
      <c r="X433">
        <v>2</v>
      </c>
      <c r="Y433">
        <f t="shared" si="176"/>
        <v>2</v>
      </c>
      <c r="Z433" t="s">
        <v>77</v>
      </c>
      <c r="AA433" t="str">
        <f t="shared" si="177"/>
        <v>Laboratory Technician</v>
      </c>
      <c r="AB433" t="s">
        <v>58</v>
      </c>
      <c r="AC433" t="str">
        <f t="shared" si="178"/>
        <v>High</v>
      </c>
      <c r="AD433" t="s">
        <v>61</v>
      </c>
      <c r="AE433" t="str">
        <f t="shared" si="179"/>
        <v>Single</v>
      </c>
      <c r="AF433">
        <v>3780</v>
      </c>
      <c r="AG433">
        <f t="shared" si="165"/>
        <v>3780</v>
      </c>
      <c r="AI433">
        <v>23428</v>
      </c>
      <c r="AJ433">
        <f t="shared" si="166"/>
        <v>23428</v>
      </c>
      <c r="AK433">
        <v>7</v>
      </c>
      <c r="AL433">
        <f t="shared" si="180"/>
        <v>7</v>
      </c>
      <c r="AM433" t="s">
        <v>72</v>
      </c>
      <c r="AN433" t="str">
        <f t="shared" si="181"/>
        <v>No</v>
      </c>
      <c r="AO433">
        <v>11</v>
      </c>
      <c r="AP433">
        <f t="shared" si="167"/>
        <v>11</v>
      </c>
      <c r="AQ433" t="s">
        <v>63</v>
      </c>
      <c r="AR433" t="str">
        <f t="shared" si="182"/>
        <v>Excellent</v>
      </c>
      <c r="AS433" t="s">
        <v>58</v>
      </c>
      <c r="AT433" t="str">
        <f t="shared" si="183"/>
        <v>High</v>
      </c>
      <c r="AU433">
        <v>3</v>
      </c>
      <c r="AV433">
        <f t="shared" si="168"/>
        <v>3</v>
      </c>
      <c r="AW433" t="s">
        <v>74</v>
      </c>
      <c r="AX433" t="str">
        <f t="shared" si="184"/>
        <v>Better</v>
      </c>
      <c r="AY433" t="s">
        <v>72</v>
      </c>
      <c r="AZ433" t="str">
        <f t="shared" si="185"/>
        <v>No</v>
      </c>
      <c r="BA433">
        <f t="shared" si="186"/>
        <v>0</v>
      </c>
      <c r="BB433" t="str">
        <f t="shared" si="187"/>
        <v/>
      </c>
    </row>
    <row r="434" spans="1:54" x14ac:dyDescent="0.35">
      <c r="A434">
        <v>1885</v>
      </c>
      <c r="B434">
        <v>34</v>
      </c>
      <c r="C434">
        <f t="shared" si="169"/>
        <v>34</v>
      </c>
      <c r="D434" t="s">
        <v>52</v>
      </c>
      <c r="E434" t="str">
        <f t="shared" si="188"/>
        <v>Travel_Rarely</v>
      </c>
      <c r="F434">
        <v>1303</v>
      </c>
      <c r="G434">
        <f t="shared" si="162"/>
        <v>1303</v>
      </c>
      <c r="H434" t="s">
        <v>67</v>
      </c>
      <c r="I434" t="str">
        <f t="shared" si="170"/>
        <v>Research &amp; Development</v>
      </c>
      <c r="J434">
        <v>2</v>
      </c>
      <c r="K434">
        <f t="shared" si="163"/>
        <v>2</v>
      </c>
      <c r="L434" t="s">
        <v>78</v>
      </c>
      <c r="M434" t="str">
        <f t="shared" si="171"/>
        <v>Master</v>
      </c>
      <c r="N434" t="s">
        <v>55</v>
      </c>
      <c r="O434" t="str">
        <f t="shared" si="172"/>
        <v>Life Sciences</v>
      </c>
      <c r="P434" t="s">
        <v>76</v>
      </c>
      <c r="Q434" t="str">
        <f t="shared" si="173"/>
        <v>Ver High</v>
      </c>
      <c r="R434" t="s">
        <v>69</v>
      </c>
      <c r="S434" t="str">
        <f t="shared" si="174"/>
        <v>Male</v>
      </c>
      <c r="T434">
        <v>62</v>
      </c>
      <c r="U434">
        <f t="shared" si="164"/>
        <v>62</v>
      </c>
      <c r="V434" t="s">
        <v>56</v>
      </c>
      <c r="W434" t="str">
        <f t="shared" si="175"/>
        <v>Medium</v>
      </c>
      <c r="X434">
        <v>1</v>
      </c>
      <c r="Y434">
        <f t="shared" si="176"/>
        <v>1</v>
      </c>
      <c r="Z434" t="s">
        <v>70</v>
      </c>
      <c r="AA434" t="str">
        <f t="shared" si="177"/>
        <v>Research Scientist</v>
      </c>
      <c r="AB434" t="s">
        <v>58</v>
      </c>
      <c r="AC434" t="str">
        <f t="shared" si="178"/>
        <v>High</v>
      </c>
      <c r="AD434" t="s">
        <v>83</v>
      </c>
      <c r="AE434" t="str">
        <f t="shared" si="179"/>
        <v>Divorced</v>
      </c>
      <c r="AF434">
        <v>2768</v>
      </c>
      <c r="AG434">
        <f t="shared" si="165"/>
        <v>2768</v>
      </c>
      <c r="AI434">
        <v>8416</v>
      </c>
      <c r="AJ434">
        <f t="shared" si="166"/>
        <v>8416</v>
      </c>
      <c r="AK434">
        <v>3</v>
      </c>
      <c r="AL434">
        <f t="shared" si="180"/>
        <v>3</v>
      </c>
      <c r="AM434" t="s">
        <v>72</v>
      </c>
      <c r="AN434" t="str">
        <f t="shared" si="181"/>
        <v>No</v>
      </c>
      <c r="AO434">
        <v>12</v>
      </c>
      <c r="AP434">
        <f t="shared" si="167"/>
        <v>12</v>
      </c>
      <c r="AQ434" t="s">
        <v>63</v>
      </c>
      <c r="AR434" t="str">
        <f t="shared" si="182"/>
        <v>Excellent</v>
      </c>
      <c r="AS434" t="s">
        <v>58</v>
      </c>
      <c r="AT434" t="str">
        <f t="shared" si="183"/>
        <v>High</v>
      </c>
      <c r="AU434">
        <v>3</v>
      </c>
      <c r="AV434">
        <f t="shared" si="168"/>
        <v>3</v>
      </c>
      <c r="AW434" t="s">
        <v>74</v>
      </c>
      <c r="AX434" t="str">
        <f t="shared" si="184"/>
        <v>Better</v>
      </c>
      <c r="AY434" t="s">
        <v>72</v>
      </c>
      <c r="AZ434" t="str">
        <f t="shared" si="185"/>
        <v>No</v>
      </c>
      <c r="BA434">
        <f t="shared" si="186"/>
        <v>0</v>
      </c>
      <c r="BB434" t="str">
        <f t="shared" si="187"/>
        <v/>
      </c>
    </row>
    <row r="435" spans="1:54" x14ac:dyDescent="0.35">
      <c r="A435">
        <v>1886</v>
      </c>
      <c r="B435">
        <v>46</v>
      </c>
      <c r="C435">
        <f t="shared" si="169"/>
        <v>46</v>
      </c>
      <c r="D435" t="s">
        <v>52</v>
      </c>
      <c r="E435" t="str">
        <f t="shared" si="188"/>
        <v>Travel_Rarely</v>
      </c>
      <c r="F435">
        <v>1125</v>
      </c>
      <c r="G435">
        <f t="shared" si="162"/>
        <v>1125</v>
      </c>
      <c r="H435" t="s">
        <v>53</v>
      </c>
      <c r="I435" t="str">
        <f t="shared" si="170"/>
        <v>Sales</v>
      </c>
      <c r="J435">
        <v>10</v>
      </c>
      <c r="K435">
        <f t="shared" si="163"/>
        <v>10</v>
      </c>
      <c r="L435" t="s">
        <v>81</v>
      </c>
      <c r="M435" t="str">
        <f t="shared" si="171"/>
        <v>Bachelor</v>
      </c>
      <c r="N435" t="s">
        <v>90</v>
      </c>
      <c r="O435" t="str">
        <f t="shared" si="172"/>
        <v>Marketing</v>
      </c>
      <c r="P435" t="s">
        <v>58</v>
      </c>
      <c r="Q435" t="str">
        <f t="shared" si="173"/>
        <v>High</v>
      </c>
      <c r="R435" t="s">
        <v>57</v>
      </c>
      <c r="S435" t="str">
        <f t="shared" si="174"/>
        <v>Female</v>
      </c>
      <c r="T435">
        <v>94</v>
      </c>
      <c r="U435">
        <f t="shared" si="164"/>
        <v>94</v>
      </c>
      <c r="V435" t="s">
        <v>56</v>
      </c>
      <c r="W435" t="str">
        <f t="shared" si="175"/>
        <v>Medium</v>
      </c>
      <c r="X435">
        <v>3</v>
      </c>
      <c r="Y435">
        <f t="shared" si="176"/>
        <v>3</v>
      </c>
      <c r="Z435" t="s">
        <v>59</v>
      </c>
      <c r="AA435" t="str">
        <f t="shared" si="177"/>
        <v>Sales Executive</v>
      </c>
      <c r="AB435" t="s">
        <v>60</v>
      </c>
      <c r="AC435" t="str">
        <f t="shared" si="178"/>
        <v>Very High</v>
      </c>
      <c r="AD435" t="s">
        <v>71</v>
      </c>
      <c r="AE435" t="str">
        <f t="shared" si="179"/>
        <v>Married</v>
      </c>
      <c r="AF435">
        <v>9071</v>
      </c>
      <c r="AG435">
        <f t="shared" si="165"/>
        <v>9071</v>
      </c>
      <c r="AI435">
        <v>11563</v>
      </c>
      <c r="AJ435">
        <f t="shared" si="166"/>
        <v>11563</v>
      </c>
      <c r="AK435">
        <v>2</v>
      </c>
      <c r="AL435">
        <f t="shared" si="180"/>
        <v>2</v>
      </c>
      <c r="AM435" t="s">
        <v>62</v>
      </c>
      <c r="AN435" t="str">
        <f t="shared" si="181"/>
        <v>Yes</v>
      </c>
      <c r="AO435">
        <v>19</v>
      </c>
      <c r="AP435">
        <f t="shared" si="167"/>
        <v>19</v>
      </c>
      <c r="AQ435" t="s">
        <v>63</v>
      </c>
      <c r="AR435" t="str">
        <f t="shared" si="182"/>
        <v>Excellent</v>
      </c>
      <c r="AS435" t="s">
        <v>58</v>
      </c>
      <c r="AT435" t="str">
        <f t="shared" si="183"/>
        <v>High</v>
      </c>
      <c r="AU435">
        <v>3</v>
      </c>
      <c r="AV435">
        <f t="shared" si="168"/>
        <v>3</v>
      </c>
      <c r="AW435" t="s">
        <v>74</v>
      </c>
      <c r="AX435" t="str">
        <f t="shared" si="184"/>
        <v>Better</v>
      </c>
      <c r="AY435" t="s">
        <v>72</v>
      </c>
      <c r="AZ435" t="str">
        <f t="shared" si="185"/>
        <v>No</v>
      </c>
      <c r="BA435">
        <f t="shared" si="186"/>
        <v>0</v>
      </c>
      <c r="BB435" t="str">
        <f t="shared" si="187"/>
        <v/>
      </c>
    </row>
    <row r="436" spans="1:54" x14ac:dyDescent="0.35">
      <c r="A436">
        <v>1887</v>
      </c>
      <c r="B436">
        <v>31</v>
      </c>
      <c r="C436">
        <f t="shared" si="169"/>
        <v>31</v>
      </c>
      <c r="D436" t="s">
        <v>52</v>
      </c>
      <c r="E436" t="str">
        <f t="shared" si="188"/>
        <v>Travel_Rarely</v>
      </c>
      <c r="F436">
        <v>1274</v>
      </c>
      <c r="G436">
        <f t="shared" si="162"/>
        <v>1274</v>
      </c>
      <c r="H436" t="s">
        <v>67</v>
      </c>
      <c r="I436" t="str">
        <f t="shared" si="170"/>
        <v>Research &amp; Development</v>
      </c>
      <c r="J436">
        <v>9</v>
      </c>
      <c r="K436">
        <f t="shared" si="163"/>
        <v>9</v>
      </c>
      <c r="L436" t="s">
        <v>68</v>
      </c>
      <c r="M436" t="str">
        <f t="shared" si="171"/>
        <v>Below College</v>
      </c>
      <c r="N436" t="s">
        <v>55</v>
      </c>
      <c r="O436" t="str">
        <f t="shared" si="172"/>
        <v>Life Sciences</v>
      </c>
      <c r="P436" t="s">
        <v>58</v>
      </c>
      <c r="Q436" t="str">
        <f t="shared" si="173"/>
        <v>High</v>
      </c>
      <c r="R436" t="s">
        <v>69</v>
      </c>
      <c r="S436" t="str">
        <f t="shared" si="174"/>
        <v>Male</v>
      </c>
      <c r="T436">
        <v>33</v>
      </c>
      <c r="U436">
        <f t="shared" si="164"/>
        <v>33</v>
      </c>
      <c r="V436" t="s">
        <v>58</v>
      </c>
      <c r="W436" t="str">
        <f t="shared" si="175"/>
        <v>High</v>
      </c>
      <c r="X436">
        <v>3</v>
      </c>
      <c r="Y436">
        <f t="shared" si="176"/>
        <v>3</v>
      </c>
      <c r="Z436" t="s">
        <v>84</v>
      </c>
      <c r="AA436" t="str">
        <f t="shared" si="177"/>
        <v>Manufacturing Director</v>
      </c>
      <c r="AB436" t="s">
        <v>56</v>
      </c>
      <c r="AC436" t="str">
        <f t="shared" si="178"/>
        <v>Medium</v>
      </c>
      <c r="AD436" t="s">
        <v>83</v>
      </c>
      <c r="AE436" t="str">
        <f t="shared" si="179"/>
        <v>Divorced</v>
      </c>
      <c r="AF436">
        <v>10648</v>
      </c>
      <c r="AG436">
        <f t="shared" si="165"/>
        <v>10648</v>
      </c>
      <c r="AI436">
        <v>14394</v>
      </c>
      <c r="AJ436">
        <f t="shared" si="166"/>
        <v>14394</v>
      </c>
      <c r="AK436">
        <v>1</v>
      </c>
      <c r="AL436">
        <f t="shared" si="180"/>
        <v>1</v>
      </c>
      <c r="AM436" t="s">
        <v>72</v>
      </c>
      <c r="AN436" t="str">
        <f t="shared" si="181"/>
        <v>No</v>
      </c>
      <c r="AP436">
        <f t="shared" si="167"/>
        <v>15.206064782908339</v>
      </c>
      <c r="AQ436" t="s">
        <v>73</v>
      </c>
      <c r="AR436" t="str">
        <f t="shared" si="182"/>
        <v>Outstanding</v>
      </c>
      <c r="AS436" t="s">
        <v>60</v>
      </c>
      <c r="AT436" t="str">
        <f t="shared" si="183"/>
        <v>Very High</v>
      </c>
      <c r="AU436">
        <v>6</v>
      </c>
      <c r="AV436">
        <f t="shared" si="168"/>
        <v>6</v>
      </c>
      <c r="AW436" t="s">
        <v>92</v>
      </c>
      <c r="AX436" t="str">
        <f t="shared" si="184"/>
        <v>Best</v>
      </c>
      <c r="AY436" t="s">
        <v>72</v>
      </c>
      <c r="AZ436" t="str">
        <f t="shared" si="185"/>
        <v>No</v>
      </c>
      <c r="BA436">
        <f t="shared" si="186"/>
        <v>0</v>
      </c>
      <c r="BB436" t="str">
        <f t="shared" si="187"/>
        <v/>
      </c>
    </row>
    <row r="437" spans="1:54" x14ac:dyDescent="0.35">
      <c r="A437">
        <v>1888</v>
      </c>
      <c r="B437">
        <v>33</v>
      </c>
      <c r="C437">
        <f t="shared" si="169"/>
        <v>33</v>
      </c>
      <c r="D437" t="s">
        <v>52</v>
      </c>
      <c r="E437" t="str">
        <f t="shared" si="188"/>
        <v>Travel_Rarely</v>
      </c>
      <c r="F437">
        <v>1277</v>
      </c>
      <c r="G437">
        <f t="shared" si="162"/>
        <v>1277</v>
      </c>
      <c r="H437" t="s">
        <v>67</v>
      </c>
      <c r="I437" t="str">
        <f t="shared" si="170"/>
        <v>Research &amp; Development</v>
      </c>
      <c r="J437">
        <v>15</v>
      </c>
      <c r="K437">
        <f t="shared" si="163"/>
        <v>15</v>
      </c>
      <c r="L437" t="s">
        <v>68</v>
      </c>
      <c r="M437" t="str">
        <f t="shared" si="171"/>
        <v>Below College</v>
      </c>
      <c r="N437" t="s">
        <v>79</v>
      </c>
      <c r="O437" t="str">
        <f t="shared" si="172"/>
        <v>Medical</v>
      </c>
      <c r="P437" t="s">
        <v>56</v>
      </c>
      <c r="Q437" t="str">
        <f t="shared" si="173"/>
        <v>Medium</v>
      </c>
      <c r="R437" t="s">
        <v>69</v>
      </c>
      <c r="S437" t="str">
        <f t="shared" si="174"/>
        <v>Male</v>
      </c>
      <c r="T437">
        <v>56</v>
      </c>
      <c r="U437">
        <f t="shared" si="164"/>
        <v>56</v>
      </c>
      <c r="V437" t="s">
        <v>58</v>
      </c>
      <c r="W437" t="str">
        <f t="shared" si="175"/>
        <v>High</v>
      </c>
      <c r="X437">
        <v>3</v>
      </c>
      <c r="Y437">
        <f t="shared" si="176"/>
        <v>3</v>
      </c>
      <c r="Z437" t="s">
        <v>87</v>
      </c>
      <c r="AA437" t="str">
        <f t="shared" si="177"/>
        <v>Manager</v>
      </c>
      <c r="AB437" t="s">
        <v>58</v>
      </c>
      <c r="AC437" t="str">
        <f t="shared" si="178"/>
        <v>High</v>
      </c>
      <c r="AD437" t="s">
        <v>71</v>
      </c>
      <c r="AE437" t="str">
        <f t="shared" si="179"/>
        <v>Married</v>
      </c>
      <c r="AF437">
        <v>13610</v>
      </c>
      <c r="AG437">
        <f t="shared" si="165"/>
        <v>13610</v>
      </c>
      <c r="AI437">
        <v>24619</v>
      </c>
      <c r="AJ437">
        <f t="shared" si="166"/>
        <v>24619</v>
      </c>
      <c r="AK437">
        <v>7</v>
      </c>
      <c r="AL437">
        <f t="shared" si="180"/>
        <v>7</v>
      </c>
      <c r="AM437" t="s">
        <v>62</v>
      </c>
      <c r="AN437" t="str">
        <f t="shared" si="181"/>
        <v>Yes</v>
      </c>
      <c r="AO437">
        <v>12</v>
      </c>
      <c r="AP437">
        <f t="shared" si="167"/>
        <v>12</v>
      </c>
      <c r="AR437" t="str">
        <f t="shared" si="182"/>
        <v>Excellent</v>
      </c>
      <c r="AS437" t="s">
        <v>60</v>
      </c>
      <c r="AT437" t="str">
        <f t="shared" si="183"/>
        <v>Very High</v>
      </c>
      <c r="AU437">
        <v>2</v>
      </c>
      <c r="AV437">
        <f t="shared" si="168"/>
        <v>2</v>
      </c>
      <c r="AW437" t="s">
        <v>92</v>
      </c>
      <c r="AX437" t="str">
        <f t="shared" si="184"/>
        <v>Best</v>
      </c>
      <c r="AY437" t="s">
        <v>62</v>
      </c>
      <c r="AZ437" t="str">
        <f t="shared" si="185"/>
        <v>Yes</v>
      </c>
      <c r="BA437">
        <f t="shared" si="186"/>
        <v>1</v>
      </c>
      <c r="BB437">
        <f t="shared" si="187"/>
        <v>1</v>
      </c>
    </row>
    <row r="438" spans="1:54" x14ac:dyDescent="0.35">
      <c r="A438">
        <v>1889</v>
      </c>
      <c r="B438">
        <v>33</v>
      </c>
      <c r="C438">
        <f t="shared" si="169"/>
        <v>33</v>
      </c>
      <c r="D438" t="s">
        <v>52</v>
      </c>
      <c r="E438" t="str">
        <f t="shared" si="188"/>
        <v>Travel_Rarely</v>
      </c>
      <c r="F438">
        <v>587</v>
      </c>
      <c r="G438">
        <f t="shared" si="162"/>
        <v>587</v>
      </c>
      <c r="H438" t="s">
        <v>67</v>
      </c>
      <c r="I438" t="str">
        <f t="shared" si="170"/>
        <v>Research &amp; Development</v>
      </c>
      <c r="J438">
        <v>10</v>
      </c>
      <c r="K438">
        <f t="shared" si="163"/>
        <v>10</v>
      </c>
      <c r="L438" t="s">
        <v>68</v>
      </c>
      <c r="M438" t="str">
        <f t="shared" si="171"/>
        <v>Below College</v>
      </c>
      <c r="N438" t="s">
        <v>79</v>
      </c>
      <c r="O438" t="str">
        <f t="shared" si="172"/>
        <v>Medical</v>
      </c>
      <c r="P438" t="s">
        <v>64</v>
      </c>
      <c r="Q438" t="str">
        <f t="shared" si="173"/>
        <v>Low</v>
      </c>
      <c r="R438" t="s">
        <v>69</v>
      </c>
      <c r="S438" t="str">
        <f t="shared" si="174"/>
        <v>Male</v>
      </c>
      <c r="T438">
        <v>38</v>
      </c>
      <c r="U438">
        <f t="shared" si="164"/>
        <v>38</v>
      </c>
      <c r="V438" t="s">
        <v>64</v>
      </c>
      <c r="W438" t="str">
        <f t="shared" si="175"/>
        <v>Low</v>
      </c>
      <c r="X438">
        <v>1</v>
      </c>
      <c r="Y438">
        <f t="shared" si="176"/>
        <v>1</v>
      </c>
      <c r="Z438" t="s">
        <v>77</v>
      </c>
      <c r="AA438" t="str">
        <f t="shared" si="177"/>
        <v>Laboratory Technician</v>
      </c>
      <c r="AB438" t="s">
        <v>60</v>
      </c>
      <c r="AC438" t="str">
        <f t="shared" si="178"/>
        <v>Very High</v>
      </c>
      <c r="AD438" t="s">
        <v>83</v>
      </c>
      <c r="AE438" t="str">
        <f t="shared" si="179"/>
        <v>Divorced</v>
      </c>
      <c r="AF438">
        <v>3408</v>
      </c>
      <c r="AG438">
        <f t="shared" si="165"/>
        <v>3408</v>
      </c>
      <c r="AI438">
        <v>6705</v>
      </c>
      <c r="AJ438">
        <f t="shared" si="166"/>
        <v>6705</v>
      </c>
      <c r="AK438">
        <v>7</v>
      </c>
      <c r="AL438">
        <f t="shared" si="180"/>
        <v>7</v>
      </c>
      <c r="AM438" t="s">
        <v>72</v>
      </c>
      <c r="AN438" t="str">
        <f t="shared" si="181"/>
        <v>No</v>
      </c>
      <c r="AO438">
        <v>13</v>
      </c>
      <c r="AP438">
        <f t="shared" si="167"/>
        <v>13</v>
      </c>
      <c r="AQ438" t="s">
        <v>63</v>
      </c>
      <c r="AR438" t="str">
        <f t="shared" si="182"/>
        <v>Excellent</v>
      </c>
      <c r="AS438" t="s">
        <v>64</v>
      </c>
      <c r="AT438" t="str">
        <f t="shared" si="183"/>
        <v>Low</v>
      </c>
      <c r="AU438">
        <v>2</v>
      </c>
      <c r="AV438">
        <f t="shared" si="168"/>
        <v>2</v>
      </c>
      <c r="AW438" t="s">
        <v>74</v>
      </c>
      <c r="AX438" t="str">
        <f t="shared" si="184"/>
        <v>Better</v>
      </c>
      <c r="AY438" t="s">
        <v>62</v>
      </c>
      <c r="AZ438" t="str">
        <f t="shared" si="185"/>
        <v>Yes</v>
      </c>
      <c r="BA438">
        <f t="shared" si="186"/>
        <v>1</v>
      </c>
      <c r="BB438">
        <f t="shared" si="187"/>
        <v>1</v>
      </c>
    </row>
    <row r="439" spans="1:54" x14ac:dyDescent="0.35">
      <c r="A439">
        <v>1890</v>
      </c>
      <c r="B439">
        <v>30</v>
      </c>
      <c r="C439">
        <f t="shared" si="169"/>
        <v>30</v>
      </c>
      <c r="D439" t="s">
        <v>52</v>
      </c>
      <c r="E439" t="str">
        <f t="shared" si="188"/>
        <v>Travel_Rarely</v>
      </c>
      <c r="F439">
        <v>413</v>
      </c>
      <c r="G439">
        <f t="shared" si="162"/>
        <v>413</v>
      </c>
      <c r="H439" t="s">
        <v>53</v>
      </c>
      <c r="I439" t="str">
        <f t="shared" si="170"/>
        <v>Sales</v>
      </c>
      <c r="J439">
        <v>7</v>
      </c>
      <c r="K439">
        <f t="shared" si="163"/>
        <v>7</v>
      </c>
      <c r="L439" t="s">
        <v>68</v>
      </c>
      <c r="M439" t="str">
        <f t="shared" si="171"/>
        <v>Below College</v>
      </c>
      <c r="N439" t="s">
        <v>90</v>
      </c>
      <c r="O439" t="str">
        <f t="shared" si="172"/>
        <v>Marketing</v>
      </c>
      <c r="P439" t="s">
        <v>76</v>
      </c>
      <c r="Q439" t="str">
        <f t="shared" si="173"/>
        <v>Ver High</v>
      </c>
      <c r="R439" t="s">
        <v>69</v>
      </c>
      <c r="S439" t="str">
        <f t="shared" si="174"/>
        <v>Male</v>
      </c>
      <c r="T439">
        <v>57</v>
      </c>
      <c r="U439">
        <f t="shared" si="164"/>
        <v>57</v>
      </c>
      <c r="V439" t="s">
        <v>58</v>
      </c>
      <c r="W439" t="str">
        <f t="shared" si="175"/>
        <v>High</v>
      </c>
      <c r="X439">
        <v>1</v>
      </c>
      <c r="Y439">
        <f t="shared" si="176"/>
        <v>1</v>
      </c>
      <c r="Z439" t="s">
        <v>88</v>
      </c>
      <c r="AA439" t="str">
        <f t="shared" si="177"/>
        <v>Sales Representative</v>
      </c>
      <c r="AB439" t="s">
        <v>56</v>
      </c>
      <c r="AC439" t="str">
        <f t="shared" si="178"/>
        <v>Medium</v>
      </c>
      <c r="AD439" t="s">
        <v>61</v>
      </c>
      <c r="AE439" t="str">
        <f t="shared" si="179"/>
        <v>Single</v>
      </c>
      <c r="AF439">
        <v>2983</v>
      </c>
      <c r="AG439">
        <f t="shared" si="165"/>
        <v>2983</v>
      </c>
      <c r="AI439">
        <v>18398</v>
      </c>
      <c r="AJ439">
        <f t="shared" si="166"/>
        <v>18398</v>
      </c>
      <c r="AK439">
        <v>0</v>
      </c>
      <c r="AL439">
        <f t="shared" si="180"/>
        <v>0</v>
      </c>
      <c r="AM439" t="s">
        <v>72</v>
      </c>
      <c r="AN439" t="str">
        <f t="shared" si="181"/>
        <v>No</v>
      </c>
      <c r="AO439">
        <v>14</v>
      </c>
      <c r="AP439">
        <f t="shared" si="167"/>
        <v>14</v>
      </c>
      <c r="AQ439" t="s">
        <v>63</v>
      </c>
      <c r="AR439" t="str">
        <f t="shared" si="182"/>
        <v>Excellent</v>
      </c>
      <c r="AS439" t="s">
        <v>64</v>
      </c>
      <c r="AT439" t="str">
        <f t="shared" si="183"/>
        <v>Low</v>
      </c>
      <c r="AU439">
        <v>3</v>
      </c>
      <c r="AV439">
        <f t="shared" si="168"/>
        <v>3</v>
      </c>
      <c r="AW439" t="s">
        <v>74</v>
      </c>
      <c r="AX439" t="str">
        <f t="shared" si="184"/>
        <v>Better</v>
      </c>
      <c r="AY439" t="s">
        <v>72</v>
      </c>
      <c r="AZ439" t="str">
        <f t="shared" si="185"/>
        <v>No</v>
      </c>
      <c r="BA439">
        <f t="shared" si="186"/>
        <v>0</v>
      </c>
      <c r="BB439" t="str">
        <f t="shared" si="187"/>
        <v/>
      </c>
    </row>
    <row r="440" spans="1:54" x14ac:dyDescent="0.35">
      <c r="A440">
        <v>1891</v>
      </c>
      <c r="B440">
        <v>35</v>
      </c>
      <c r="C440">
        <f t="shared" si="169"/>
        <v>35</v>
      </c>
      <c r="D440" t="s">
        <v>52</v>
      </c>
      <c r="E440" t="str">
        <f t="shared" si="188"/>
        <v>Travel_Rarely</v>
      </c>
      <c r="F440">
        <v>1276</v>
      </c>
      <c r="G440">
        <f t="shared" si="162"/>
        <v>1276</v>
      </c>
      <c r="H440" t="s">
        <v>67</v>
      </c>
      <c r="I440" t="str">
        <f t="shared" si="170"/>
        <v>Research &amp; Development</v>
      </c>
      <c r="J440">
        <v>16</v>
      </c>
      <c r="K440">
        <f t="shared" si="163"/>
        <v>16</v>
      </c>
      <c r="L440" t="s">
        <v>81</v>
      </c>
      <c r="M440" t="str">
        <f t="shared" si="171"/>
        <v>Bachelor</v>
      </c>
      <c r="N440" t="s">
        <v>55</v>
      </c>
      <c r="O440" t="str">
        <f t="shared" si="172"/>
        <v>Life Sciences</v>
      </c>
      <c r="P440" t="s">
        <v>76</v>
      </c>
      <c r="Q440" t="str">
        <f t="shared" si="173"/>
        <v>Ver High</v>
      </c>
      <c r="R440" t="s">
        <v>69</v>
      </c>
      <c r="S440" t="str">
        <f t="shared" si="174"/>
        <v>Male</v>
      </c>
      <c r="T440">
        <v>72</v>
      </c>
      <c r="U440">
        <f t="shared" si="164"/>
        <v>72</v>
      </c>
      <c r="V440" t="s">
        <v>58</v>
      </c>
      <c r="W440" t="str">
        <f t="shared" si="175"/>
        <v>High</v>
      </c>
      <c r="X440">
        <v>3</v>
      </c>
      <c r="Y440">
        <f t="shared" si="176"/>
        <v>3</v>
      </c>
      <c r="Z440" t="s">
        <v>85</v>
      </c>
      <c r="AA440" t="str">
        <f t="shared" si="177"/>
        <v>Healthcare Representative</v>
      </c>
      <c r="AB440" t="s">
        <v>58</v>
      </c>
      <c r="AC440" t="str">
        <f t="shared" si="178"/>
        <v>High</v>
      </c>
      <c r="AD440" t="s">
        <v>71</v>
      </c>
      <c r="AE440" t="str">
        <f t="shared" si="179"/>
        <v>Married</v>
      </c>
      <c r="AF440">
        <v>7632</v>
      </c>
      <c r="AG440">
        <f t="shared" si="165"/>
        <v>7632</v>
      </c>
      <c r="AI440">
        <v>14295</v>
      </c>
      <c r="AJ440">
        <f t="shared" si="166"/>
        <v>14295</v>
      </c>
      <c r="AK440">
        <v>4</v>
      </c>
      <c r="AL440">
        <f t="shared" si="180"/>
        <v>4</v>
      </c>
      <c r="AM440" t="s">
        <v>62</v>
      </c>
      <c r="AN440" t="str">
        <f t="shared" si="181"/>
        <v>Yes</v>
      </c>
      <c r="AO440">
        <v>12</v>
      </c>
      <c r="AP440">
        <f t="shared" si="167"/>
        <v>12</v>
      </c>
      <c r="AQ440" t="s">
        <v>63</v>
      </c>
      <c r="AR440" t="str">
        <f t="shared" si="182"/>
        <v>Excellent</v>
      </c>
      <c r="AS440" t="s">
        <v>58</v>
      </c>
      <c r="AT440" t="str">
        <f t="shared" si="183"/>
        <v>High</v>
      </c>
      <c r="AU440">
        <v>2</v>
      </c>
      <c r="AV440">
        <f t="shared" si="168"/>
        <v>2</v>
      </c>
      <c r="AW440" t="s">
        <v>74</v>
      </c>
      <c r="AX440" t="str">
        <f t="shared" si="184"/>
        <v>Better</v>
      </c>
      <c r="AY440" t="s">
        <v>72</v>
      </c>
      <c r="AZ440" t="str">
        <f t="shared" si="185"/>
        <v>No</v>
      </c>
      <c r="BA440">
        <f t="shared" si="186"/>
        <v>0</v>
      </c>
      <c r="BB440" t="str">
        <f t="shared" si="187"/>
        <v/>
      </c>
    </row>
    <row r="441" spans="1:54" x14ac:dyDescent="0.35">
      <c r="A441">
        <v>1892</v>
      </c>
      <c r="B441">
        <v>31</v>
      </c>
      <c r="C441">
        <f t="shared" si="169"/>
        <v>31</v>
      </c>
      <c r="D441" t="s">
        <v>66</v>
      </c>
      <c r="E441" t="str">
        <f t="shared" si="188"/>
        <v>Travel_Frequently</v>
      </c>
      <c r="F441">
        <v>534</v>
      </c>
      <c r="G441">
        <f t="shared" si="162"/>
        <v>534</v>
      </c>
      <c r="H441" t="s">
        <v>67</v>
      </c>
      <c r="I441" t="str">
        <f t="shared" si="170"/>
        <v>Research &amp; Development</v>
      </c>
      <c r="J441">
        <v>20</v>
      </c>
      <c r="K441">
        <f t="shared" si="163"/>
        <v>20</v>
      </c>
      <c r="L441" t="s">
        <v>81</v>
      </c>
      <c r="M441" t="str">
        <f t="shared" si="171"/>
        <v>Bachelor</v>
      </c>
      <c r="N441" t="s">
        <v>55</v>
      </c>
      <c r="O441" t="str">
        <f t="shared" si="172"/>
        <v>Life Sciences</v>
      </c>
      <c r="P441" t="s">
        <v>64</v>
      </c>
      <c r="Q441" t="str">
        <f t="shared" si="173"/>
        <v>Low</v>
      </c>
      <c r="R441" t="s">
        <v>69</v>
      </c>
      <c r="S441" t="str">
        <f t="shared" si="174"/>
        <v>Male</v>
      </c>
      <c r="T441">
        <v>66</v>
      </c>
      <c r="U441">
        <f t="shared" si="164"/>
        <v>66</v>
      </c>
      <c r="V441" t="s">
        <v>58</v>
      </c>
      <c r="W441" t="str">
        <f t="shared" si="175"/>
        <v>High</v>
      </c>
      <c r="X441">
        <v>3</v>
      </c>
      <c r="Y441">
        <f t="shared" si="176"/>
        <v>3</v>
      </c>
      <c r="Z441" t="s">
        <v>85</v>
      </c>
      <c r="AA441" t="str">
        <f t="shared" si="177"/>
        <v>Healthcare Representative</v>
      </c>
      <c r="AB441" t="s">
        <v>58</v>
      </c>
      <c r="AC441" t="str">
        <f t="shared" si="178"/>
        <v>High</v>
      </c>
      <c r="AD441" t="s">
        <v>71</v>
      </c>
      <c r="AE441" t="str">
        <f t="shared" si="179"/>
        <v>Married</v>
      </c>
      <c r="AF441">
        <v>9824</v>
      </c>
      <c r="AG441">
        <f t="shared" si="165"/>
        <v>9824</v>
      </c>
      <c r="AI441">
        <v>22908</v>
      </c>
      <c r="AJ441">
        <f t="shared" si="166"/>
        <v>22908</v>
      </c>
      <c r="AK441">
        <v>3</v>
      </c>
      <c r="AL441">
        <f t="shared" si="180"/>
        <v>3</v>
      </c>
      <c r="AM441" t="s">
        <v>72</v>
      </c>
      <c r="AN441" t="str">
        <f t="shared" si="181"/>
        <v>No</v>
      </c>
      <c r="AO441">
        <v>12</v>
      </c>
      <c r="AP441">
        <f t="shared" si="167"/>
        <v>12</v>
      </c>
      <c r="AQ441" t="s">
        <v>63</v>
      </c>
      <c r="AR441" t="str">
        <f t="shared" si="182"/>
        <v>Excellent</v>
      </c>
      <c r="AS441" t="s">
        <v>64</v>
      </c>
      <c r="AT441" t="str">
        <f t="shared" si="183"/>
        <v>Low</v>
      </c>
      <c r="AU441">
        <v>2</v>
      </c>
      <c r="AV441">
        <f t="shared" si="168"/>
        <v>2</v>
      </c>
      <c r="AW441" t="s">
        <v>74</v>
      </c>
      <c r="AX441" t="str">
        <f t="shared" si="184"/>
        <v>Better</v>
      </c>
      <c r="AY441" t="s">
        <v>62</v>
      </c>
      <c r="AZ441" t="str">
        <f t="shared" si="185"/>
        <v>Yes</v>
      </c>
      <c r="BA441">
        <f t="shared" si="186"/>
        <v>1</v>
      </c>
      <c r="BB441">
        <f t="shared" si="187"/>
        <v>1</v>
      </c>
    </row>
    <row r="442" spans="1:54" x14ac:dyDescent="0.35">
      <c r="A442">
        <v>1893</v>
      </c>
      <c r="C442">
        <f t="shared" si="169"/>
        <v>36.98203178991016</v>
      </c>
      <c r="D442" t="s">
        <v>66</v>
      </c>
      <c r="E442" t="str">
        <f t="shared" si="188"/>
        <v>Travel_Frequently</v>
      </c>
      <c r="F442">
        <v>988</v>
      </c>
      <c r="G442">
        <f t="shared" si="162"/>
        <v>988</v>
      </c>
      <c r="H442" t="s">
        <v>95</v>
      </c>
      <c r="I442" t="str">
        <f t="shared" si="170"/>
        <v>Human Resources</v>
      </c>
      <c r="J442">
        <v>23</v>
      </c>
      <c r="K442">
        <f t="shared" si="163"/>
        <v>23</v>
      </c>
      <c r="L442" t="s">
        <v>81</v>
      </c>
      <c r="M442" t="str">
        <f t="shared" si="171"/>
        <v>Bachelor</v>
      </c>
      <c r="N442" t="s">
        <v>95</v>
      </c>
      <c r="O442" t="str">
        <f t="shared" si="172"/>
        <v>Human Resources</v>
      </c>
      <c r="P442" t="s">
        <v>56</v>
      </c>
      <c r="Q442" t="str">
        <f t="shared" si="173"/>
        <v>Medium</v>
      </c>
      <c r="R442" t="s">
        <v>57</v>
      </c>
      <c r="S442" t="str">
        <f t="shared" si="174"/>
        <v>Female</v>
      </c>
      <c r="T442">
        <v>43</v>
      </c>
      <c r="U442">
        <f t="shared" si="164"/>
        <v>43</v>
      </c>
      <c r="V442" t="s">
        <v>58</v>
      </c>
      <c r="W442" t="str">
        <f t="shared" si="175"/>
        <v>High</v>
      </c>
      <c r="X442">
        <v>3</v>
      </c>
      <c r="Y442">
        <f t="shared" si="176"/>
        <v>3</v>
      </c>
      <c r="Z442" t="s">
        <v>95</v>
      </c>
      <c r="AA442" t="str">
        <f t="shared" si="177"/>
        <v>Human Resources</v>
      </c>
      <c r="AB442" t="s">
        <v>64</v>
      </c>
      <c r="AC442" t="str">
        <f t="shared" si="178"/>
        <v>Low</v>
      </c>
      <c r="AD442" t="s">
        <v>83</v>
      </c>
      <c r="AE442" t="str">
        <f t="shared" si="179"/>
        <v>Divorced</v>
      </c>
      <c r="AF442">
        <v>9950</v>
      </c>
      <c r="AG442">
        <f t="shared" si="165"/>
        <v>9950</v>
      </c>
      <c r="AI442">
        <v>11533</v>
      </c>
      <c r="AJ442">
        <f t="shared" si="166"/>
        <v>11533</v>
      </c>
      <c r="AK442">
        <v>9</v>
      </c>
      <c r="AL442">
        <f t="shared" si="180"/>
        <v>9</v>
      </c>
      <c r="AM442" t="s">
        <v>62</v>
      </c>
      <c r="AN442" t="str">
        <f t="shared" si="181"/>
        <v>Yes</v>
      </c>
      <c r="AO442">
        <v>15</v>
      </c>
      <c r="AP442">
        <f t="shared" si="167"/>
        <v>15</v>
      </c>
      <c r="AQ442" t="s">
        <v>63</v>
      </c>
      <c r="AR442" t="str">
        <f t="shared" si="182"/>
        <v>Excellent</v>
      </c>
      <c r="AS442" t="s">
        <v>58</v>
      </c>
      <c r="AT442" t="str">
        <f t="shared" si="183"/>
        <v>High</v>
      </c>
      <c r="AU442">
        <v>2</v>
      </c>
      <c r="AV442">
        <f t="shared" si="168"/>
        <v>2</v>
      </c>
      <c r="AW442" t="s">
        <v>74</v>
      </c>
      <c r="AX442" t="str">
        <f t="shared" si="184"/>
        <v>Better</v>
      </c>
      <c r="AY442" t="s">
        <v>62</v>
      </c>
      <c r="AZ442" t="str">
        <f t="shared" si="185"/>
        <v>Yes</v>
      </c>
      <c r="BA442">
        <f t="shared" si="186"/>
        <v>1</v>
      </c>
      <c r="BB442">
        <f t="shared" si="187"/>
        <v>1</v>
      </c>
    </row>
    <row r="443" spans="1:54" x14ac:dyDescent="0.35">
      <c r="A443">
        <v>1894</v>
      </c>
      <c r="B443">
        <v>42</v>
      </c>
      <c r="C443">
        <f t="shared" si="169"/>
        <v>42</v>
      </c>
      <c r="D443" t="s">
        <v>66</v>
      </c>
      <c r="E443" t="str">
        <f t="shared" si="188"/>
        <v>Travel_Frequently</v>
      </c>
      <c r="F443">
        <v>1474</v>
      </c>
      <c r="G443">
        <f t="shared" si="162"/>
        <v>1474</v>
      </c>
      <c r="H443" t="s">
        <v>67</v>
      </c>
      <c r="I443" t="str">
        <f t="shared" si="170"/>
        <v>Research &amp; Development</v>
      </c>
      <c r="J443">
        <v>5</v>
      </c>
      <c r="K443">
        <f t="shared" si="163"/>
        <v>5</v>
      </c>
      <c r="L443" t="s">
        <v>54</v>
      </c>
      <c r="M443" t="str">
        <f t="shared" si="171"/>
        <v>College</v>
      </c>
      <c r="N443" t="s">
        <v>75</v>
      </c>
      <c r="O443" t="str">
        <f t="shared" si="172"/>
        <v>Other</v>
      </c>
      <c r="P443" t="s">
        <v>56</v>
      </c>
      <c r="Q443" t="str">
        <f t="shared" si="173"/>
        <v>Medium</v>
      </c>
      <c r="R443" t="s">
        <v>69</v>
      </c>
      <c r="S443" t="str">
        <f t="shared" si="174"/>
        <v>Male</v>
      </c>
      <c r="T443">
        <v>97</v>
      </c>
      <c r="U443">
        <f t="shared" si="164"/>
        <v>97</v>
      </c>
      <c r="V443" t="s">
        <v>58</v>
      </c>
      <c r="W443" t="str">
        <f t="shared" si="175"/>
        <v>High</v>
      </c>
      <c r="X443">
        <v>1</v>
      </c>
      <c r="Y443">
        <f t="shared" si="176"/>
        <v>1</v>
      </c>
      <c r="Z443" t="s">
        <v>77</v>
      </c>
      <c r="AA443" t="str">
        <f t="shared" si="177"/>
        <v>Laboratory Technician</v>
      </c>
      <c r="AB443" t="s">
        <v>58</v>
      </c>
      <c r="AC443" t="str">
        <f t="shared" si="178"/>
        <v>High</v>
      </c>
      <c r="AD443" t="s">
        <v>71</v>
      </c>
      <c r="AE443" t="str">
        <f t="shared" si="179"/>
        <v>Married</v>
      </c>
      <c r="AF443">
        <v>2093</v>
      </c>
      <c r="AG443">
        <f t="shared" si="165"/>
        <v>2093</v>
      </c>
      <c r="AI443">
        <v>9260</v>
      </c>
      <c r="AJ443">
        <f t="shared" si="166"/>
        <v>9260</v>
      </c>
      <c r="AK443">
        <v>4</v>
      </c>
      <c r="AL443">
        <f t="shared" si="180"/>
        <v>4</v>
      </c>
      <c r="AM443" t="s">
        <v>72</v>
      </c>
      <c r="AN443" t="str">
        <f t="shared" si="181"/>
        <v>No</v>
      </c>
      <c r="AO443">
        <v>17</v>
      </c>
      <c r="AP443">
        <f t="shared" si="167"/>
        <v>17</v>
      </c>
      <c r="AQ443" t="s">
        <v>63</v>
      </c>
      <c r="AR443" t="str">
        <f t="shared" si="182"/>
        <v>Excellent</v>
      </c>
      <c r="AS443" t="s">
        <v>60</v>
      </c>
      <c r="AT443" t="str">
        <f t="shared" si="183"/>
        <v>Very High</v>
      </c>
      <c r="AU443">
        <v>4</v>
      </c>
      <c r="AV443">
        <f t="shared" si="168"/>
        <v>4</v>
      </c>
      <c r="AW443" t="s">
        <v>74</v>
      </c>
      <c r="AX443" t="str">
        <f t="shared" si="184"/>
        <v>Better</v>
      </c>
      <c r="AY443" t="s">
        <v>72</v>
      </c>
      <c r="AZ443" t="str">
        <f t="shared" si="185"/>
        <v>No</v>
      </c>
      <c r="BA443">
        <f t="shared" si="186"/>
        <v>0</v>
      </c>
      <c r="BB443" t="str">
        <f t="shared" si="187"/>
        <v/>
      </c>
    </row>
    <row r="444" spans="1:54" x14ac:dyDescent="0.35">
      <c r="A444">
        <v>1895</v>
      </c>
      <c r="B444">
        <v>36</v>
      </c>
      <c r="C444">
        <f t="shared" si="169"/>
        <v>36</v>
      </c>
      <c r="D444" t="s">
        <v>86</v>
      </c>
      <c r="E444" t="str">
        <f t="shared" si="188"/>
        <v>Non-Travel</v>
      </c>
      <c r="F444">
        <v>635</v>
      </c>
      <c r="G444">
        <f t="shared" si="162"/>
        <v>635</v>
      </c>
      <c r="I444" t="str">
        <f t="shared" si="170"/>
        <v>Research &amp; Development</v>
      </c>
      <c r="J444">
        <v>10</v>
      </c>
      <c r="K444">
        <f t="shared" si="163"/>
        <v>10</v>
      </c>
      <c r="L444" t="s">
        <v>78</v>
      </c>
      <c r="M444" t="str">
        <f t="shared" si="171"/>
        <v>Master</v>
      </c>
      <c r="N444" t="s">
        <v>79</v>
      </c>
      <c r="O444" t="str">
        <f t="shared" si="172"/>
        <v>Medical</v>
      </c>
      <c r="P444" t="s">
        <v>56</v>
      </c>
      <c r="Q444" t="str">
        <f t="shared" si="173"/>
        <v>Medium</v>
      </c>
      <c r="R444" t="s">
        <v>69</v>
      </c>
      <c r="S444" t="str">
        <f t="shared" si="174"/>
        <v>Male</v>
      </c>
      <c r="T444">
        <v>32</v>
      </c>
      <c r="U444">
        <f t="shared" si="164"/>
        <v>32</v>
      </c>
      <c r="V444" t="s">
        <v>58</v>
      </c>
      <c r="W444" t="str">
        <f t="shared" si="175"/>
        <v>High</v>
      </c>
      <c r="X444">
        <v>3</v>
      </c>
      <c r="Y444">
        <f t="shared" si="176"/>
        <v>3</v>
      </c>
      <c r="Z444" t="s">
        <v>59</v>
      </c>
      <c r="AA444" t="str">
        <f t="shared" si="177"/>
        <v>Sales Executive</v>
      </c>
      <c r="AB444" t="s">
        <v>60</v>
      </c>
      <c r="AC444" t="str">
        <f t="shared" si="178"/>
        <v>Very High</v>
      </c>
      <c r="AD444" t="s">
        <v>61</v>
      </c>
      <c r="AE444" t="str">
        <f t="shared" si="179"/>
        <v>Single</v>
      </c>
      <c r="AF444">
        <v>9980</v>
      </c>
      <c r="AG444">
        <f t="shared" si="165"/>
        <v>9980</v>
      </c>
      <c r="AI444">
        <v>15318</v>
      </c>
      <c r="AJ444">
        <f t="shared" si="166"/>
        <v>15318</v>
      </c>
      <c r="AK444">
        <v>1</v>
      </c>
      <c r="AL444">
        <f t="shared" si="180"/>
        <v>1</v>
      </c>
      <c r="AM444" t="s">
        <v>72</v>
      </c>
      <c r="AN444" t="str">
        <f t="shared" si="181"/>
        <v>No</v>
      </c>
      <c r="AO444">
        <v>14</v>
      </c>
      <c r="AP444">
        <f t="shared" si="167"/>
        <v>14</v>
      </c>
      <c r="AQ444" t="s">
        <v>63</v>
      </c>
      <c r="AR444" t="str">
        <f t="shared" si="182"/>
        <v>Excellent</v>
      </c>
      <c r="AS444" t="s">
        <v>60</v>
      </c>
      <c r="AT444" t="str">
        <f t="shared" si="183"/>
        <v>Very High</v>
      </c>
      <c r="AU444">
        <v>3</v>
      </c>
      <c r="AV444">
        <f t="shared" si="168"/>
        <v>3</v>
      </c>
      <c r="AW444" t="s">
        <v>80</v>
      </c>
      <c r="AX444" t="str">
        <f t="shared" si="184"/>
        <v>Good</v>
      </c>
      <c r="AY444" t="s">
        <v>72</v>
      </c>
      <c r="AZ444" t="str">
        <f t="shared" si="185"/>
        <v>No</v>
      </c>
      <c r="BA444">
        <f t="shared" si="186"/>
        <v>0</v>
      </c>
      <c r="BB444" t="str">
        <f t="shared" si="187"/>
        <v/>
      </c>
    </row>
    <row r="445" spans="1:54" x14ac:dyDescent="0.35">
      <c r="A445">
        <v>1896</v>
      </c>
      <c r="B445">
        <v>22</v>
      </c>
      <c r="C445">
        <f t="shared" si="169"/>
        <v>22</v>
      </c>
      <c r="D445" t="s">
        <v>66</v>
      </c>
      <c r="E445" t="str">
        <f t="shared" si="188"/>
        <v>Travel_Frequently</v>
      </c>
      <c r="F445">
        <v>1368</v>
      </c>
      <c r="G445">
        <f t="shared" si="162"/>
        <v>1368</v>
      </c>
      <c r="H445" t="s">
        <v>67</v>
      </c>
      <c r="I445" t="str">
        <f t="shared" si="170"/>
        <v>Research &amp; Development</v>
      </c>
      <c r="J445">
        <v>4</v>
      </c>
      <c r="K445">
        <f t="shared" si="163"/>
        <v>4</v>
      </c>
      <c r="L445" t="s">
        <v>68</v>
      </c>
      <c r="M445" t="str">
        <f t="shared" si="171"/>
        <v>Below College</v>
      </c>
      <c r="N445" t="s">
        <v>93</v>
      </c>
      <c r="O445" t="str">
        <f t="shared" si="172"/>
        <v>Technical Degree</v>
      </c>
      <c r="P445" t="s">
        <v>58</v>
      </c>
      <c r="Q445" t="str">
        <f t="shared" si="173"/>
        <v>High</v>
      </c>
      <c r="R445" t="s">
        <v>69</v>
      </c>
      <c r="S445" t="str">
        <f t="shared" si="174"/>
        <v>Male</v>
      </c>
      <c r="T445">
        <v>99</v>
      </c>
      <c r="U445">
        <f t="shared" si="164"/>
        <v>99</v>
      </c>
      <c r="V445" t="s">
        <v>56</v>
      </c>
      <c r="W445" t="str">
        <f t="shared" si="175"/>
        <v>Medium</v>
      </c>
      <c r="X445">
        <v>1</v>
      </c>
      <c r="Y445">
        <f t="shared" si="176"/>
        <v>1</v>
      </c>
      <c r="Z445" t="s">
        <v>77</v>
      </c>
      <c r="AA445" t="str">
        <f t="shared" si="177"/>
        <v>Laboratory Technician</v>
      </c>
      <c r="AB445" t="s">
        <v>58</v>
      </c>
      <c r="AC445" t="str">
        <f t="shared" si="178"/>
        <v>High</v>
      </c>
      <c r="AD445" t="s">
        <v>61</v>
      </c>
      <c r="AE445" t="str">
        <f t="shared" si="179"/>
        <v>Single</v>
      </c>
      <c r="AF445">
        <v>3894</v>
      </c>
      <c r="AG445">
        <f t="shared" si="165"/>
        <v>3894</v>
      </c>
      <c r="AI445">
        <v>9129</v>
      </c>
      <c r="AJ445">
        <f t="shared" si="166"/>
        <v>9129</v>
      </c>
      <c r="AK445">
        <v>5</v>
      </c>
      <c r="AL445">
        <f t="shared" si="180"/>
        <v>5</v>
      </c>
      <c r="AM445" t="s">
        <v>72</v>
      </c>
      <c r="AN445" t="str">
        <f t="shared" si="181"/>
        <v>No</v>
      </c>
      <c r="AO445">
        <v>16</v>
      </c>
      <c r="AP445">
        <f t="shared" si="167"/>
        <v>16</v>
      </c>
      <c r="AQ445" t="s">
        <v>63</v>
      </c>
      <c r="AR445" t="str">
        <f t="shared" si="182"/>
        <v>Excellent</v>
      </c>
      <c r="AS445" t="s">
        <v>58</v>
      </c>
      <c r="AT445" t="str">
        <f t="shared" si="183"/>
        <v>High</v>
      </c>
      <c r="AU445">
        <v>3</v>
      </c>
      <c r="AV445">
        <f t="shared" si="168"/>
        <v>3</v>
      </c>
      <c r="AW445" t="s">
        <v>74</v>
      </c>
      <c r="AX445" t="str">
        <f t="shared" si="184"/>
        <v>Better</v>
      </c>
      <c r="AY445" t="s">
        <v>62</v>
      </c>
      <c r="AZ445" t="str">
        <f t="shared" si="185"/>
        <v>Yes</v>
      </c>
      <c r="BA445">
        <f t="shared" si="186"/>
        <v>1</v>
      </c>
      <c r="BB445">
        <f t="shared" si="187"/>
        <v>1</v>
      </c>
    </row>
    <row r="446" spans="1:54" x14ac:dyDescent="0.35">
      <c r="A446">
        <v>1897</v>
      </c>
      <c r="B446">
        <v>48</v>
      </c>
      <c r="C446">
        <f t="shared" si="169"/>
        <v>48</v>
      </c>
      <c r="D446" t="s">
        <v>52</v>
      </c>
      <c r="E446" t="str">
        <f t="shared" si="188"/>
        <v>Travel_Rarely</v>
      </c>
      <c r="F446">
        <v>163</v>
      </c>
      <c r="G446">
        <f t="shared" si="162"/>
        <v>163</v>
      </c>
      <c r="H446" t="s">
        <v>53</v>
      </c>
      <c r="I446" t="str">
        <f t="shared" si="170"/>
        <v>Sales</v>
      </c>
      <c r="J446">
        <v>2</v>
      </c>
      <c r="K446">
        <f t="shared" si="163"/>
        <v>2</v>
      </c>
      <c r="L446" t="s">
        <v>94</v>
      </c>
      <c r="M446" t="str">
        <f t="shared" si="171"/>
        <v>Doctor</v>
      </c>
      <c r="N446" t="s">
        <v>90</v>
      </c>
      <c r="O446" t="str">
        <f t="shared" si="172"/>
        <v>Marketing</v>
      </c>
      <c r="P446" t="s">
        <v>56</v>
      </c>
      <c r="Q446" t="str">
        <f t="shared" si="173"/>
        <v>Medium</v>
      </c>
      <c r="R446" t="s">
        <v>57</v>
      </c>
      <c r="S446" t="str">
        <f t="shared" si="174"/>
        <v>Female</v>
      </c>
      <c r="T446">
        <v>37</v>
      </c>
      <c r="U446">
        <f t="shared" si="164"/>
        <v>37</v>
      </c>
      <c r="V446" t="s">
        <v>58</v>
      </c>
      <c r="W446" t="str">
        <f t="shared" si="175"/>
        <v>High</v>
      </c>
      <c r="X446">
        <v>2</v>
      </c>
      <c r="Y446">
        <f t="shared" si="176"/>
        <v>2</v>
      </c>
      <c r="Z446" t="s">
        <v>59</v>
      </c>
      <c r="AA446" t="str">
        <f t="shared" si="177"/>
        <v>Sales Executive</v>
      </c>
      <c r="AB446" t="s">
        <v>60</v>
      </c>
      <c r="AC446" t="str">
        <f t="shared" si="178"/>
        <v>Very High</v>
      </c>
      <c r="AD446" t="s">
        <v>71</v>
      </c>
      <c r="AE446" t="str">
        <f t="shared" si="179"/>
        <v>Married</v>
      </c>
      <c r="AF446">
        <v>4051</v>
      </c>
      <c r="AG446">
        <f t="shared" si="165"/>
        <v>4051</v>
      </c>
      <c r="AI446">
        <v>19658</v>
      </c>
      <c r="AJ446">
        <f t="shared" si="166"/>
        <v>19658</v>
      </c>
      <c r="AK446">
        <v>2</v>
      </c>
      <c r="AL446">
        <f t="shared" si="180"/>
        <v>2</v>
      </c>
      <c r="AM446" t="s">
        <v>72</v>
      </c>
      <c r="AN446" t="str">
        <f t="shared" si="181"/>
        <v>No</v>
      </c>
      <c r="AO446">
        <v>14</v>
      </c>
      <c r="AP446">
        <f t="shared" si="167"/>
        <v>14</v>
      </c>
      <c r="AQ446" t="s">
        <v>63</v>
      </c>
      <c r="AR446" t="str">
        <f t="shared" si="182"/>
        <v>Excellent</v>
      </c>
      <c r="AS446" t="s">
        <v>64</v>
      </c>
      <c r="AT446" t="str">
        <f t="shared" si="183"/>
        <v>Low</v>
      </c>
      <c r="AU446">
        <v>2</v>
      </c>
      <c r="AV446">
        <f t="shared" si="168"/>
        <v>2</v>
      </c>
      <c r="AW446" t="s">
        <v>74</v>
      </c>
      <c r="AX446" t="str">
        <f t="shared" si="184"/>
        <v>Better</v>
      </c>
      <c r="AY446" t="s">
        <v>72</v>
      </c>
      <c r="AZ446" t="str">
        <f t="shared" si="185"/>
        <v>No</v>
      </c>
      <c r="BA446">
        <f t="shared" si="186"/>
        <v>0</v>
      </c>
      <c r="BB446" t="str">
        <f t="shared" si="187"/>
        <v/>
      </c>
    </row>
    <row r="447" spans="1:54" x14ac:dyDescent="0.35">
      <c r="A447">
        <v>1898</v>
      </c>
      <c r="B447">
        <v>55</v>
      </c>
      <c r="C447">
        <f t="shared" si="169"/>
        <v>55</v>
      </c>
      <c r="D447" t="s">
        <v>52</v>
      </c>
      <c r="E447" t="str">
        <f t="shared" si="188"/>
        <v>Travel_Rarely</v>
      </c>
      <c r="F447">
        <v>1117</v>
      </c>
      <c r="G447">
        <f t="shared" si="162"/>
        <v>1117</v>
      </c>
      <c r="H447" t="s">
        <v>53</v>
      </c>
      <c r="I447" t="str">
        <f t="shared" si="170"/>
        <v>Sales</v>
      </c>
      <c r="J447">
        <v>18</v>
      </c>
      <c r="K447">
        <f t="shared" si="163"/>
        <v>18</v>
      </c>
      <c r="L447" t="s">
        <v>94</v>
      </c>
      <c r="M447" t="str">
        <f t="shared" si="171"/>
        <v>Doctor</v>
      </c>
      <c r="N447" t="s">
        <v>55</v>
      </c>
      <c r="O447" t="str">
        <f t="shared" si="172"/>
        <v>Life Sciences</v>
      </c>
      <c r="P447" t="s">
        <v>64</v>
      </c>
      <c r="Q447" t="str">
        <f t="shared" si="173"/>
        <v>Low</v>
      </c>
      <c r="R447" t="s">
        <v>57</v>
      </c>
      <c r="S447" t="str">
        <f t="shared" si="174"/>
        <v>Female</v>
      </c>
      <c r="T447">
        <v>83</v>
      </c>
      <c r="U447">
        <f t="shared" si="164"/>
        <v>83</v>
      </c>
      <c r="V447" t="s">
        <v>58</v>
      </c>
      <c r="W447" t="str">
        <f t="shared" si="175"/>
        <v>High</v>
      </c>
      <c r="X447">
        <v>4</v>
      </c>
      <c r="Y447">
        <f t="shared" si="176"/>
        <v>4</v>
      </c>
      <c r="Z447" t="s">
        <v>87</v>
      </c>
      <c r="AA447" t="str">
        <f t="shared" si="177"/>
        <v>Manager</v>
      </c>
      <c r="AB447" t="s">
        <v>56</v>
      </c>
      <c r="AC447" t="str">
        <f t="shared" si="178"/>
        <v>Medium</v>
      </c>
      <c r="AD447" t="s">
        <v>61</v>
      </c>
      <c r="AE447" t="str">
        <f t="shared" si="179"/>
        <v>Single</v>
      </c>
      <c r="AF447">
        <v>16835</v>
      </c>
      <c r="AG447">
        <f t="shared" si="165"/>
        <v>16835</v>
      </c>
      <c r="AI447">
        <v>9873</v>
      </c>
      <c r="AJ447">
        <f t="shared" si="166"/>
        <v>9873</v>
      </c>
      <c r="AK447">
        <v>3</v>
      </c>
      <c r="AL447">
        <f t="shared" si="180"/>
        <v>3</v>
      </c>
      <c r="AM447" t="s">
        <v>72</v>
      </c>
      <c r="AN447" t="str">
        <f t="shared" si="181"/>
        <v>No</v>
      </c>
      <c r="AO447">
        <v>23</v>
      </c>
      <c r="AP447">
        <f t="shared" si="167"/>
        <v>23</v>
      </c>
      <c r="AQ447" t="s">
        <v>73</v>
      </c>
      <c r="AR447" t="str">
        <f t="shared" si="182"/>
        <v>Outstanding</v>
      </c>
      <c r="AS447" t="s">
        <v>60</v>
      </c>
      <c r="AT447" t="str">
        <f t="shared" si="183"/>
        <v>Very High</v>
      </c>
      <c r="AU447">
        <v>2</v>
      </c>
      <c r="AV447">
        <f t="shared" si="168"/>
        <v>2</v>
      </c>
      <c r="AW447" t="s">
        <v>74</v>
      </c>
      <c r="AX447" t="str">
        <f t="shared" si="184"/>
        <v>Better</v>
      </c>
      <c r="AY447" t="s">
        <v>72</v>
      </c>
      <c r="AZ447" t="str">
        <f t="shared" si="185"/>
        <v>No</v>
      </c>
      <c r="BA447">
        <f t="shared" si="186"/>
        <v>0</v>
      </c>
      <c r="BB447" t="str">
        <f t="shared" si="187"/>
        <v/>
      </c>
    </row>
    <row r="448" spans="1:54" x14ac:dyDescent="0.35">
      <c r="A448">
        <v>1899</v>
      </c>
      <c r="B448">
        <v>41</v>
      </c>
      <c r="C448">
        <f t="shared" si="169"/>
        <v>41</v>
      </c>
      <c r="D448" t="s">
        <v>86</v>
      </c>
      <c r="E448" t="str">
        <f t="shared" si="188"/>
        <v>Non-Travel</v>
      </c>
      <c r="F448">
        <v>267</v>
      </c>
      <c r="G448">
        <f t="shared" si="162"/>
        <v>267</v>
      </c>
      <c r="H448" t="s">
        <v>53</v>
      </c>
      <c r="I448" t="str">
        <f t="shared" si="170"/>
        <v>Sales</v>
      </c>
      <c r="J448">
        <v>10</v>
      </c>
      <c r="K448">
        <f t="shared" si="163"/>
        <v>10</v>
      </c>
      <c r="L448" t="s">
        <v>54</v>
      </c>
      <c r="M448" t="str">
        <f t="shared" si="171"/>
        <v>College</v>
      </c>
      <c r="N448" t="s">
        <v>55</v>
      </c>
      <c r="O448" t="str">
        <f t="shared" si="172"/>
        <v>Life Sciences</v>
      </c>
      <c r="P448" t="s">
        <v>76</v>
      </c>
      <c r="Q448" t="str">
        <f t="shared" si="173"/>
        <v>Ver High</v>
      </c>
      <c r="R448" t="s">
        <v>69</v>
      </c>
      <c r="S448" t="str">
        <f t="shared" si="174"/>
        <v>Male</v>
      </c>
      <c r="T448">
        <v>56</v>
      </c>
      <c r="U448">
        <f t="shared" si="164"/>
        <v>56</v>
      </c>
      <c r="V448" t="s">
        <v>58</v>
      </c>
      <c r="W448" t="str">
        <f t="shared" si="175"/>
        <v>High</v>
      </c>
      <c r="X448">
        <v>2</v>
      </c>
      <c r="Y448">
        <f t="shared" si="176"/>
        <v>2</v>
      </c>
      <c r="Z448" t="s">
        <v>59</v>
      </c>
      <c r="AA448" t="str">
        <f t="shared" si="177"/>
        <v>Sales Executive</v>
      </c>
      <c r="AB448" t="s">
        <v>60</v>
      </c>
      <c r="AC448" t="str">
        <f t="shared" si="178"/>
        <v>Very High</v>
      </c>
      <c r="AD448" t="s">
        <v>61</v>
      </c>
      <c r="AE448" t="str">
        <f t="shared" si="179"/>
        <v>Single</v>
      </c>
      <c r="AF448">
        <v>6230</v>
      </c>
      <c r="AG448">
        <f t="shared" si="165"/>
        <v>6230</v>
      </c>
      <c r="AI448">
        <v>13430</v>
      </c>
      <c r="AJ448">
        <f t="shared" si="166"/>
        <v>13430</v>
      </c>
      <c r="AK448">
        <v>7</v>
      </c>
      <c r="AL448">
        <f t="shared" si="180"/>
        <v>7</v>
      </c>
      <c r="AM448" t="s">
        <v>72</v>
      </c>
      <c r="AN448" t="str">
        <f t="shared" si="181"/>
        <v>No</v>
      </c>
      <c r="AO448">
        <v>14</v>
      </c>
      <c r="AP448">
        <f t="shared" si="167"/>
        <v>14</v>
      </c>
      <c r="AQ448" t="s">
        <v>63</v>
      </c>
      <c r="AR448" t="str">
        <f t="shared" si="182"/>
        <v>Excellent</v>
      </c>
      <c r="AS448" t="s">
        <v>60</v>
      </c>
      <c r="AT448" t="str">
        <f t="shared" si="183"/>
        <v>Very High</v>
      </c>
      <c r="AU448">
        <v>3</v>
      </c>
      <c r="AV448">
        <f t="shared" si="168"/>
        <v>3</v>
      </c>
      <c r="AW448" t="s">
        <v>74</v>
      </c>
      <c r="AX448" t="str">
        <f t="shared" si="184"/>
        <v>Better</v>
      </c>
      <c r="AY448" t="s">
        <v>72</v>
      </c>
      <c r="AZ448" t="str">
        <f t="shared" si="185"/>
        <v>No</v>
      </c>
      <c r="BA448">
        <f t="shared" si="186"/>
        <v>0</v>
      </c>
      <c r="BB448" t="str">
        <f t="shared" si="187"/>
        <v/>
      </c>
    </row>
    <row r="449" spans="1:54" x14ac:dyDescent="0.35">
      <c r="A449">
        <v>1900</v>
      </c>
      <c r="B449">
        <v>35</v>
      </c>
      <c r="C449">
        <f t="shared" si="169"/>
        <v>35</v>
      </c>
      <c r="D449" t="s">
        <v>52</v>
      </c>
      <c r="E449" t="str">
        <f t="shared" si="188"/>
        <v>Travel_Rarely</v>
      </c>
      <c r="F449">
        <v>619</v>
      </c>
      <c r="G449">
        <f t="shared" si="162"/>
        <v>619</v>
      </c>
      <c r="H449" t="s">
        <v>53</v>
      </c>
      <c r="I449" t="str">
        <f t="shared" si="170"/>
        <v>Sales</v>
      </c>
      <c r="J449">
        <v>1</v>
      </c>
      <c r="K449">
        <f t="shared" si="163"/>
        <v>1</v>
      </c>
      <c r="L449" t="s">
        <v>81</v>
      </c>
      <c r="M449" t="str">
        <f t="shared" si="171"/>
        <v>Bachelor</v>
      </c>
      <c r="N449" t="s">
        <v>90</v>
      </c>
      <c r="O449" t="str">
        <f t="shared" si="172"/>
        <v>Marketing</v>
      </c>
      <c r="P449" t="s">
        <v>56</v>
      </c>
      <c r="Q449" t="str">
        <f t="shared" si="173"/>
        <v>Medium</v>
      </c>
      <c r="R449" t="s">
        <v>69</v>
      </c>
      <c r="S449" t="str">
        <f t="shared" si="174"/>
        <v>Male</v>
      </c>
      <c r="T449">
        <v>85</v>
      </c>
      <c r="U449">
        <f t="shared" si="164"/>
        <v>85</v>
      </c>
      <c r="V449" t="s">
        <v>58</v>
      </c>
      <c r="W449" t="str">
        <f t="shared" si="175"/>
        <v>High</v>
      </c>
      <c r="X449">
        <v>2</v>
      </c>
      <c r="Y449">
        <f t="shared" si="176"/>
        <v>2</v>
      </c>
      <c r="Z449" t="s">
        <v>59</v>
      </c>
      <c r="AA449" t="str">
        <f t="shared" si="177"/>
        <v>Sales Executive</v>
      </c>
      <c r="AB449" t="s">
        <v>58</v>
      </c>
      <c r="AC449" t="str">
        <f t="shared" si="178"/>
        <v>High</v>
      </c>
      <c r="AD449" t="s">
        <v>71</v>
      </c>
      <c r="AE449" t="str">
        <f t="shared" si="179"/>
        <v>Married</v>
      </c>
      <c r="AF449">
        <v>4717</v>
      </c>
      <c r="AG449">
        <f t="shared" si="165"/>
        <v>4717</v>
      </c>
      <c r="AI449">
        <v>18659</v>
      </c>
      <c r="AJ449">
        <f t="shared" si="166"/>
        <v>18659</v>
      </c>
      <c r="AK449">
        <v>9</v>
      </c>
      <c r="AL449">
        <f t="shared" si="180"/>
        <v>9</v>
      </c>
      <c r="AM449" t="s">
        <v>72</v>
      </c>
      <c r="AN449" t="str">
        <f t="shared" si="181"/>
        <v>No</v>
      </c>
      <c r="AO449">
        <v>11</v>
      </c>
      <c r="AP449">
        <f t="shared" si="167"/>
        <v>11</v>
      </c>
      <c r="AQ449" t="s">
        <v>63</v>
      </c>
      <c r="AR449" t="str">
        <f t="shared" si="182"/>
        <v>Excellent</v>
      </c>
      <c r="AS449" t="s">
        <v>58</v>
      </c>
      <c r="AT449" t="str">
        <f t="shared" si="183"/>
        <v>High</v>
      </c>
      <c r="AU449">
        <v>2</v>
      </c>
      <c r="AV449">
        <f t="shared" si="168"/>
        <v>2</v>
      </c>
      <c r="AW449" t="s">
        <v>74</v>
      </c>
      <c r="AX449" t="str">
        <f t="shared" si="184"/>
        <v>Better</v>
      </c>
      <c r="AY449" t="s">
        <v>72</v>
      </c>
      <c r="AZ449" t="str">
        <f t="shared" si="185"/>
        <v>No</v>
      </c>
      <c r="BA449">
        <f t="shared" si="186"/>
        <v>0</v>
      </c>
      <c r="BB449" t="str">
        <f t="shared" si="187"/>
        <v/>
      </c>
    </row>
    <row r="450" spans="1:54" x14ac:dyDescent="0.35">
      <c r="A450">
        <v>1901</v>
      </c>
      <c r="B450">
        <v>40</v>
      </c>
      <c r="C450">
        <f t="shared" si="169"/>
        <v>40</v>
      </c>
      <c r="D450" t="s">
        <v>52</v>
      </c>
      <c r="E450" t="str">
        <f t="shared" si="188"/>
        <v>Travel_Rarely</v>
      </c>
      <c r="F450">
        <v>302</v>
      </c>
      <c r="G450">
        <f t="shared" ref="G450:G513" si="189">IF(ISBLANK(F450),AVERAGE($F$2:$F$1471),F450)</f>
        <v>302</v>
      </c>
      <c r="H450" t="s">
        <v>67</v>
      </c>
      <c r="I450" t="str">
        <f t="shared" si="170"/>
        <v>Research &amp; Development</v>
      </c>
      <c r="J450">
        <v>6</v>
      </c>
      <c r="K450">
        <f t="shared" ref="K450:K513" si="190">IF(ISBLANK(J450),AVEDEV($J$2:$J$1471),J450)</f>
        <v>6</v>
      </c>
      <c r="L450" t="s">
        <v>81</v>
      </c>
      <c r="M450" t="str">
        <f t="shared" si="171"/>
        <v>Bachelor</v>
      </c>
      <c r="N450" t="s">
        <v>55</v>
      </c>
      <c r="O450" t="str">
        <f t="shared" si="172"/>
        <v>Life Sciences</v>
      </c>
      <c r="P450" t="s">
        <v>56</v>
      </c>
      <c r="Q450" t="str">
        <f t="shared" si="173"/>
        <v>Medium</v>
      </c>
      <c r="R450" t="s">
        <v>57</v>
      </c>
      <c r="S450" t="str">
        <f t="shared" si="174"/>
        <v>Female</v>
      </c>
      <c r="T450">
        <v>75</v>
      </c>
      <c r="U450">
        <f t="shared" ref="U450:U513" si="191">IF(ISBLANK(T450),AVERAGE($T$2:$T$1471),T450)</f>
        <v>75</v>
      </c>
      <c r="V450" t="s">
        <v>58</v>
      </c>
      <c r="W450" t="str">
        <f t="shared" si="175"/>
        <v>High</v>
      </c>
      <c r="X450">
        <v>4</v>
      </c>
      <c r="Y450">
        <f t="shared" si="176"/>
        <v>4</v>
      </c>
      <c r="Z450" t="s">
        <v>84</v>
      </c>
      <c r="AA450" t="str">
        <f t="shared" si="177"/>
        <v>Manufacturing Director</v>
      </c>
      <c r="AB450" t="s">
        <v>58</v>
      </c>
      <c r="AC450" t="str">
        <f t="shared" si="178"/>
        <v>High</v>
      </c>
      <c r="AD450" t="s">
        <v>61</v>
      </c>
      <c r="AE450" t="str">
        <f t="shared" si="179"/>
        <v>Single</v>
      </c>
      <c r="AF450">
        <v>13237</v>
      </c>
      <c r="AG450">
        <f t="shared" ref="AG450:AG513" si="192">IF(ISBLANK(AF450),AVERAGE($AF$2:$AF$1471),AF450)</f>
        <v>13237</v>
      </c>
      <c r="AI450">
        <v>20364</v>
      </c>
      <c r="AJ450">
        <f t="shared" ref="AJ450:AJ513" si="193">IF(ISBLANK(AI450),AVERAGE($AI$2:$AI$1471),AI450)</f>
        <v>20364</v>
      </c>
      <c r="AK450">
        <v>7</v>
      </c>
      <c r="AL450">
        <f t="shared" si="180"/>
        <v>7</v>
      </c>
      <c r="AM450" t="s">
        <v>72</v>
      </c>
      <c r="AN450" t="str">
        <f t="shared" si="181"/>
        <v>No</v>
      </c>
      <c r="AO450">
        <v>15</v>
      </c>
      <c r="AP450">
        <f t="shared" ref="AP450:AP513" si="194">IF(ISBLANK(AO450),AVERAGE($AO$2:$AO$1471),AO450)</f>
        <v>15</v>
      </c>
      <c r="AQ450" t="s">
        <v>63</v>
      </c>
      <c r="AR450" t="str">
        <f t="shared" si="182"/>
        <v>Excellent</v>
      </c>
      <c r="AS450" t="s">
        <v>58</v>
      </c>
      <c r="AT450" t="str">
        <f t="shared" si="183"/>
        <v>High</v>
      </c>
      <c r="AU450">
        <v>3</v>
      </c>
      <c r="AV450">
        <f t="shared" ref="AV450:AV513" si="195">IF(ISBLANK(AU450),AVERAGE($AU$2:$AU$1471),AU450)</f>
        <v>3</v>
      </c>
      <c r="AW450" t="s">
        <v>74</v>
      </c>
      <c r="AX450" t="str">
        <f t="shared" si="184"/>
        <v>Better</v>
      </c>
      <c r="AY450" t="s">
        <v>72</v>
      </c>
      <c r="AZ450" t="str">
        <f t="shared" si="185"/>
        <v>No</v>
      </c>
      <c r="BA450">
        <f t="shared" si="186"/>
        <v>0</v>
      </c>
      <c r="BB450" t="str">
        <f t="shared" si="187"/>
        <v/>
      </c>
    </row>
    <row r="451" spans="1:54" x14ac:dyDescent="0.35">
      <c r="A451">
        <v>1902</v>
      </c>
      <c r="B451">
        <v>39</v>
      </c>
      <c r="C451">
        <f t="shared" ref="C451:C514" si="196">IF(ISBLANK(B451),AVERAGE($B$2:$B$1471),B451)</f>
        <v>39</v>
      </c>
      <c r="D451" t="s">
        <v>66</v>
      </c>
      <c r="E451" t="str">
        <f t="shared" si="188"/>
        <v>Travel_Frequently</v>
      </c>
      <c r="F451">
        <v>443</v>
      </c>
      <c r="G451">
        <f t="shared" si="189"/>
        <v>443</v>
      </c>
      <c r="H451" t="s">
        <v>67</v>
      </c>
      <c r="I451" t="str">
        <f t="shared" ref="I451:I514" si="197">IF(ISBLANK(H451),"Research &amp; Development",H451)</f>
        <v>Research &amp; Development</v>
      </c>
      <c r="J451">
        <v>8</v>
      </c>
      <c r="K451">
        <f t="shared" si="190"/>
        <v>8</v>
      </c>
      <c r="L451" t="s">
        <v>68</v>
      </c>
      <c r="M451" t="str">
        <f t="shared" ref="M451:M514" si="198">IF(ISBLANK(L451),"bachelor",MID(L451,2,LEN(L451)))</f>
        <v>Below College</v>
      </c>
      <c r="N451" t="s">
        <v>55</v>
      </c>
      <c r="O451" t="str">
        <f t="shared" ref="O451:O514" si="199">IF(ISBLANK(N451),"Life Sciences",N451)</f>
        <v>Life Sciences</v>
      </c>
      <c r="P451" t="s">
        <v>58</v>
      </c>
      <c r="Q451" t="str">
        <f t="shared" ref="Q451:Q514" si="200">IF(ISBLANK(P451),"high", MID(P451,2,LEN(P451)))</f>
        <v>High</v>
      </c>
      <c r="R451" t="s">
        <v>57</v>
      </c>
      <c r="S451" t="str">
        <f t="shared" ref="S451:S514" si="201">IF(ISBLANK(R451),"Male",IF(R451="M","Male",IF(R451="F","Female",R451)))</f>
        <v>Female</v>
      </c>
      <c r="T451">
        <v>48</v>
      </c>
      <c r="U451">
        <f t="shared" si="191"/>
        <v>48</v>
      </c>
      <c r="V451" t="s">
        <v>58</v>
      </c>
      <c r="W451" t="str">
        <f t="shared" ref="W451:W514" si="202">IF(ISBLANK(V451),"high", MID(V451,2,LEN(V451)))</f>
        <v>High</v>
      </c>
      <c r="X451">
        <v>1</v>
      </c>
      <c r="Y451">
        <f t="shared" ref="Y451:Y514" si="203">IF(ISBLANK(X451),1,X451)</f>
        <v>1</v>
      </c>
      <c r="Z451" t="s">
        <v>77</v>
      </c>
      <c r="AA451" t="str">
        <f t="shared" ref="AA451:AA514" si="204">IF(ISBLANK(Z451),"sales executive",Z451)</f>
        <v>Laboratory Technician</v>
      </c>
      <c r="AB451" t="s">
        <v>58</v>
      </c>
      <c r="AC451" t="str">
        <f t="shared" ref="AC451:AC514" si="205">IF(ISBLANK(AB451),"very high", MID(AB451,2,LEN(AB451)))</f>
        <v>High</v>
      </c>
      <c r="AD451" t="s">
        <v>71</v>
      </c>
      <c r="AE451" t="str">
        <f t="shared" ref="AE451:AE514" si="206">IF(ISBLANK(AD451),"single",AD451)</f>
        <v>Married</v>
      </c>
      <c r="AF451">
        <v>3755</v>
      </c>
      <c r="AG451">
        <f t="shared" si="192"/>
        <v>3755</v>
      </c>
      <c r="AI451">
        <v>17872</v>
      </c>
      <c r="AJ451">
        <f t="shared" si="193"/>
        <v>17872</v>
      </c>
      <c r="AK451">
        <v>1</v>
      </c>
      <c r="AL451">
        <f t="shared" ref="AL451:AL514" si="207">IF(ISBLANK(AK451),1,AK451)</f>
        <v>1</v>
      </c>
      <c r="AM451" t="s">
        <v>72</v>
      </c>
      <c r="AN451" t="str">
        <f t="shared" ref="AN451:AN514" si="208">IF(ISBLANK(AM451),"No",AM451)</f>
        <v>No</v>
      </c>
      <c r="AO451">
        <v>11</v>
      </c>
      <c r="AP451">
        <f t="shared" si="194"/>
        <v>11</v>
      </c>
      <c r="AQ451" t="s">
        <v>63</v>
      </c>
      <c r="AR451" t="str">
        <f t="shared" ref="AR451:AR514" si="209">IF(ISBLANK(AQ451),"Excellent", MID(AQ451,2,LEN(AQ451)))</f>
        <v>Excellent</v>
      </c>
      <c r="AS451" t="s">
        <v>64</v>
      </c>
      <c r="AT451" t="str">
        <f t="shared" ref="AT451:AT514" si="210">IF(ISBLANK(AS451),"High", MID(AS451,2,LEN(AS451)))</f>
        <v>Low</v>
      </c>
      <c r="AU451">
        <v>3</v>
      </c>
      <c r="AV451">
        <f t="shared" si="195"/>
        <v>3</v>
      </c>
      <c r="AW451" t="s">
        <v>74</v>
      </c>
      <c r="AX451" t="str">
        <f t="shared" ref="AX451:AX514" si="211">IF(ISBLANK(AW451),"better", MID(AW451,2,LEN(AW451)))</f>
        <v>Better</v>
      </c>
      <c r="AY451" t="s">
        <v>72</v>
      </c>
      <c r="AZ451" t="str">
        <f t="shared" ref="AZ451:AZ514" si="212">IF(ISBLANK(AY451),"no",AY451)</f>
        <v>No</v>
      </c>
      <c r="BA451">
        <f t="shared" ref="BA451:BA514" si="213">IF(AZ451="Yes",1,0)</f>
        <v>0</v>
      </c>
      <c r="BB451" t="str">
        <f t="shared" ref="BB451:BB514" si="214">IF(BA451=1,1,"")</f>
        <v/>
      </c>
    </row>
    <row r="452" spans="1:54" x14ac:dyDescent="0.35">
      <c r="A452">
        <v>1903</v>
      </c>
      <c r="B452">
        <v>31</v>
      </c>
      <c r="C452">
        <f t="shared" si="196"/>
        <v>31</v>
      </c>
      <c r="D452" t="s">
        <v>52</v>
      </c>
      <c r="E452" t="str">
        <f t="shared" ref="E452:E515" si="215">IF(ISBLANK(D452),"Travel_Rarely",D452)</f>
        <v>Travel_Rarely</v>
      </c>
      <c r="F452">
        <v>828</v>
      </c>
      <c r="G452">
        <f t="shared" si="189"/>
        <v>828</v>
      </c>
      <c r="H452" t="s">
        <v>53</v>
      </c>
      <c r="I452" t="str">
        <f t="shared" si="197"/>
        <v>Sales</v>
      </c>
      <c r="J452">
        <v>2</v>
      </c>
      <c r="K452">
        <f t="shared" si="190"/>
        <v>2</v>
      </c>
      <c r="L452" t="s">
        <v>68</v>
      </c>
      <c r="M452" t="str">
        <f t="shared" si="198"/>
        <v>Below College</v>
      </c>
      <c r="N452" t="s">
        <v>55</v>
      </c>
      <c r="O452" t="str">
        <f t="shared" si="199"/>
        <v>Life Sciences</v>
      </c>
      <c r="P452" t="s">
        <v>56</v>
      </c>
      <c r="Q452" t="str">
        <f t="shared" si="200"/>
        <v>Medium</v>
      </c>
      <c r="R452" t="s">
        <v>69</v>
      </c>
      <c r="S452" t="str">
        <f t="shared" si="201"/>
        <v>Male</v>
      </c>
      <c r="T452">
        <v>77</v>
      </c>
      <c r="U452">
        <f t="shared" si="191"/>
        <v>77</v>
      </c>
      <c r="V452" t="s">
        <v>58</v>
      </c>
      <c r="W452" t="str">
        <f t="shared" si="202"/>
        <v>High</v>
      </c>
      <c r="X452">
        <v>2</v>
      </c>
      <c r="Y452">
        <f t="shared" si="203"/>
        <v>2</v>
      </c>
      <c r="Z452" t="s">
        <v>59</v>
      </c>
      <c r="AA452" t="str">
        <f t="shared" si="204"/>
        <v>Sales Executive</v>
      </c>
      <c r="AB452" t="s">
        <v>60</v>
      </c>
      <c r="AC452" t="str">
        <f t="shared" si="205"/>
        <v>Very High</v>
      </c>
      <c r="AD452" t="s">
        <v>61</v>
      </c>
      <c r="AE452" t="str">
        <f t="shared" si="206"/>
        <v>Single</v>
      </c>
      <c r="AF452">
        <v>6582</v>
      </c>
      <c r="AG452">
        <f t="shared" si="192"/>
        <v>6582</v>
      </c>
      <c r="AI452">
        <v>8346</v>
      </c>
      <c r="AJ452">
        <f t="shared" si="193"/>
        <v>8346</v>
      </c>
      <c r="AK452">
        <v>4</v>
      </c>
      <c r="AL452">
        <f t="shared" si="207"/>
        <v>4</v>
      </c>
      <c r="AM452" t="s">
        <v>62</v>
      </c>
      <c r="AN452" t="str">
        <f t="shared" si="208"/>
        <v>Yes</v>
      </c>
      <c r="AO452">
        <v>13</v>
      </c>
      <c r="AP452">
        <f t="shared" si="194"/>
        <v>13</v>
      </c>
      <c r="AQ452" t="s">
        <v>63</v>
      </c>
      <c r="AR452" t="str">
        <f t="shared" si="209"/>
        <v>Excellent</v>
      </c>
      <c r="AS452" t="s">
        <v>58</v>
      </c>
      <c r="AT452" t="str">
        <f t="shared" si="210"/>
        <v>High</v>
      </c>
      <c r="AU452">
        <v>2</v>
      </c>
      <c r="AV452">
        <f t="shared" si="195"/>
        <v>2</v>
      </c>
      <c r="AW452" t="s">
        <v>92</v>
      </c>
      <c r="AX452" t="str">
        <f t="shared" si="211"/>
        <v>Best</v>
      </c>
      <c r="AY452" t="s">
        <v>72</v>
      </c>
      <c r="AZ452" t="str">
        <f t="shared" si="212"/>
        <v>No</v>
      </c>
      <c r="BA452">
        <f t="shared" si="213"/>
        <v>0</v>
      </c>
      <c r="BB452" t="str">
        <f t="shared" si="214"/>
        <v/>
      </c>
    </row>
    <row r="453" spans="1:54" x14ac:dyDescent="0.35">
      <c r="A453">
        <v>1904</v>
      </c>
      <c r="B453">
        <v>42</v>
      </c>
      <c r="C453">
        <f t="shared" si="196"/>
        <v>42</v>
      </c>
      <c r="D453" t="s">
        <v>52</v>
      </c>
      <c r="E453" t="str">
        <f t="shared" si="215"/>
        <v>Travel_Rarely</v>
      </c>
      <c r="F453">
        <v>319</v>
      </c>
      <c r="G453">
        <f t="shared" si="189"/>
        <v>319</v>
      </c>
      <c r="H453" t="s">
        <v>67</v>
      </c>
      <c r="I453" t="str">
        <f t="shared" si="197"/>
        <v>Research &amp; Development</v>
      </c>
      <c r="J453">
        <v>24</v>
      </c>
      <c r="K453">
        <f t="shared" si="190"/>
        <v>24</v>
      </c>
      <c r="L453" t="s">
        <v>81</v>
      </c>
      <c r="M453" t="str">
        <f t="shared" si="198"/>
        <v>Bachelor</v>
      </c>
      <c r="N453" t="s">
        <v>79</v>
      </c>
      <c r="O453" t="str">
        <f t="shared" si="199"/>
        <v>Medical</v>
      </c>
      <c r="P453" t="s">
        <v>76</v>
      </c>
      <c r="Q453" t="str">
        <f t="shared" si="200"/>
        <v>Ver High</v>
      </c>
      <c r="R453" t="s">
        <v>69</v>
      </c>
      <c r="S453" t="str">
        <f t="shared" si="201"/>
        <v>Male</v>
      </c>
      <c r="T453">
        <v>56</v>
      </c>
      <c r="U453">
        <f t="shared" si="191"/>
        <v>56</v>
      </c>
      <c r="V453" t="s">
        <v>58</v>
      </c>
      <c r="W453" t="str">
        <f t="shared" si="202"/>
        <v>High</v>
      </c>
      <c r="X453">
        <v>3</v>
      </c>
      <c r="Y453">
        <f t="shared" si="203"/>
        <v>3</v>
      </c>
      <c r="Z453" t="s">
        <v>84</v>
      </c>
      <c r="AA453" t="str">
        <f t="shared" si="204"/>
        <v>Manufacturing Director</v>
      </c>
      <c r="AB453" t="s">
        <v>64</v>
      </c>
      <c r="AC453" t="str">
        <f t="shared" si="205"/>
        <v>Low</v>
      </c>
      <c r="AD453" t="s">
        <v>71</v>
      </c>
      <c r="AE453" t="str">
        <f t="shared" si="206"/>
        <v>Married</v>
      </c>
      <c r="AF453">
        <v>7406</v>
      </c>
      <c r="AG453">
        <f t="shared" si="192"/>
        <v>7406</v>
      </c>
      <c r="AI453">
        <v>6950</v>
      </c>
      <c r="AJ453">
        <f t="shared" si="193"/>
        <v>6950</v>
      </c>
      <c r="AK453">
        <v>1</v>
      </c>
      <c r="AL453">
        <f t="shared" si="207"/>
        <v>1</v>
      </c>
      <c r="AM453" t="s">
        <v>62</v>
      </c>
      <c r="AN453" t="str">
        <f t="shared" si="208"/>
        <v>Yes</v>
      </c>
      <c r="AO453">
        <v>21</v>
      </c>
      <c r="AP453">
        <f t="shared" si="194"/>
        <v>21</v>
      </c>
      <c r="AQ453" t="s">
        <v>73</v>
      </c>
      <c r="AR453" t="str">
        <f t="shared" si="209"/>
        <v>Outstanding</v>
      </c>
      <c r="AS453" t="s">
        <v>60</v>
      </c>
      <c r="AT453" t="str">
        <f t="shared" si="210"/>
        <v>Very High</v>
      </c>
      <c r="AU453">
        <v>5</v>
      </c>
      <c r="AV453">
        <f t="shared" si="195"/>
        <v>5</v>
      </c>
      <c r="AW453" t="s">
        <v>80</v>
      </c>
      <c r="AX453" t="str">
        <f t="shared" si="211"/>
        <v>Good</v>
      </c>
      <c r="AY453" t="s">
        <v>72</v>
      </c>
      <c r="AZ453" t="str">
        <f t="shared" si="212"/>
        <v>No</v>
      </c>
      <c r="BA453">
        <f t="shared" si="213"/>
        <v>0</v>
      </c>
      <c r="BB453" t="str">
        <f t="shared" si="214"/>
        <v/>
      </c>
    </row>
    <row r="454" spans="1:54" x14ac:dyDescent="0.35">
      <c r="A454">
        <v>1905</v>
      </c>
      <c r="B454">
        <v>45</v>
      </c>
      <c r="C454">
        <f t="shared" si="196"/>
        <v>45</v>
      </c>
      <c r="D454" t="s">
        <v>52</v>
      </c>
      <c r="E454" t="str">
        <f t="shared" si="215"/>
        <v>Travel_Rarely</v>
      </c>
      <c r="F454">
        <v>561</v>
      </c>
      <c r="G454">
        <f t="shared" si="189"/>
        <v>561</v>
      </c>
      <c r="H454" t="s">
        <v>53</v>
      </c>
      <c r="I454" t="str">
        <f t="shared" si="197"/>
        <v>Sales</v>
      </c>
      <c r="J454">
        <v>2</v>
      </c>
      <c r="K454">
        <f t="shared" si="190"/>
        <v>2</v>
      </c>
      <c r="L454" t="s">
        <v>81</v>
      </c>
      <c r="M454" t="str">
        <f t="shared" si="198"/>
        <v>Bachelor</v>
      </c>
      <c r="N454" t="s">
        <v>75</v>
      </c>
      <c r="O454" t="str">
        <f t="shared" si="199"/>
        <v>Other</v>
      </c>
      <c r="P454" t="s">
        <v>76</v>
      </c>
      <c r="Q454" t="str">
        <f t="shared" si="200"/>
        <v>Ver High</v>
      </c>
      <c r="R454" t="s">
        <v>69</v>
      </c>
      <c r="S454" t="str">
        <f t="shared" si="201"/>
        <v>Male</v>
      </c>
      <c r="T454">
        <v>61</v>
      </c>
      <c r="U454">
        <f t="shared" si="191"/>
        <v>61</v>
      </c>
      <c r="V454" t="s">
        <v>58</v>
      </c>
      <c r="W454" t="str">
        <f t="shared" si="202"/>
        <v>High</v>
      </c>
      <c r="X454">
        <v>2</v>
      </c>
      <c r="Y454">
        <f t="shared" si="203"/>
        <v>2</v>
      </c>
      <c r="Z454" t="s">
        <v>59</v>
      </c>
      <c r="AA454" t="str">
        <f t="shared" si="204"/>
        <v>Sales Executive</v>
      </c>
      <c r="AB454" t="s">
        <v>56</v>
      </c>
      <c r="AC454" t="str">
        <f t="shared" si="205"/>
        <v>Medium</v>
      </c>
      <c r="AD454" t="s">
        <v>71</v>
      </c>
      <c r="AE454" t="str">
        <f t="shared" si="206"/>
        <v>Married</v>
      </c>
      <c r="AF454">
        <v>4805</v>
      </c>
      <c r="AG454">
        <f t="shared" si="192"/>
        <v>4805</v>
      </c>
      <c r="AI454">
        <v>16177</v>
      </c>
      <c r="AJ454">
        <f t="shared" si="193"/>
        <v>16177</v>
      </c>
      <c r="AK454">
        <v>0</v>
      </c>
      <c r="AL454">
        <f t="shared" si="207"/>
        <v>0</v>
      </c>
      <c r="AM454" t="s">
        <v>72</v>
      </c>
      <c r="AN454" t="str">
        <f t="shared" si="208"/>
        <v>No</v>
      </c>
      <c r="AO454">
        <v>19</v>
      </c>
      <c r="AP454">
        <f t="shared" si="194"/>
        <v>19</v>
      </c>
      <c r="AQ454" t="s">
        <v>63</v>
      </c>
      <c r="AR454" t="str">
        <f t="shared" si="209"/>
        <v>Excellent</v>
      </c>
      <c r="AS454" t="s">
        <v>56</v>
      </c>
      <c r="AT454" t="str">
        <f t="shared" si="210"/>
        <v>Medium</v>
      </c>
      <c r="AU454">
        <v>3</v>
      </c>
      <c r="AV454">
        <f t="shared" si="195"/>
        <v>3</v>
      </c>
      <c r="AW454" t="s">
        <v>92</v>
      </c>
      <c r="AX454" t="str">
        <f t="shared" si="211"/>
        <v>Best</v>
      </c>
      <c r="AY454" t="s">
        <v>72</v>
      </c>
      <c r="AZ454" t="str">
        <f t="shared" si="212"/>
        <v>No</v>
      </c>
      <c r="BA454">
        <f t="shared" si="213"/>
        <v>0</v>
      </c>
      <c r="BB454" t="str">
        <f t="shared" si="214"/>
        <v/>
      </c>
    </row>
    <row r="455" spans="1:54" x14ac:dyDescent="0.35">
      <c r="A455">
        <v>1906</v>
      </c>
      <c r="B455">
        <v>26</v>
      </c>
      <c r="C455">
        <f t="shared" si="196"/>
        <v>26</v>
      </c>
      <c r="D455" t="s">
        <v>66</v>
      </c>
      <c r="E455" t="str">
        <f t="shared" si="215"/>
        <v>Travel_Frequently</v>
      </c>
      <c r="F455">
        <v>426</v>
      </c>
      <c r="G455">
        <f t="shared" si="189"/>
        <v>426</v>
      </c>
      <c r="H455" t="s">
        <v>95</v>
      </c>
      <c r="I455" t="str">
        <f t="shared" si="197"/>
        <v>Human Resources</v>
      </c>
      <c r="J455">
        <v>17</v>
      </c>
      <c r="K455">
        <f t="shared" si="190"/>
        <v>17</v>
      </c>
      <c r="L455" t="s">
        <v>78</v>
      </c>
      <c r="M455" t="str">
        <f t="shared" si="198"/>
        <v>Master</v>
      </c>
      <c r="N455" t="s">
        <v>55</v>
      </c>
      <c r="O455" t="str">
        <f t="shared" si="199"/>
        <v>Life Sciences</v>
      </c>
      <c r="P455" t="s">
        <v>56</v>
      </c>
      <c r="Q455" t="str">
        <f t="shared" si="200"/>
        <v>Medium</v>
      </c>
      <c r="R455" t="s">
        <v>57</v>
      </c>
      <c r="S455" t="str">
        <f t="shared" si="201"/>
        <v>Female</v>
      </c>
      <c r="T455">
        <v>58</v>
      </c>
      <c r="U455">
        <f t="shared" si="191"/>
        <v>58</v>
      </c>
      <c r="V455" t="s">
        <v>58</v>
      </c>
      <c r="W455" t="str">
        <f t="shared" si="202"/>
        <v>High</v>
      </c>
      <c r="X455">
        <v>1</v>
      </c>
      <c r="Y455">
        <f t="shared" si="203"/>
        <v>1</v>
      </c>
      <c r="Z455" t="s">
        <v>95</v>
      </c>
      <c r="AA455" t="str">
        <f t="shared" si="204"/>
        <v>Human Resources</v>
      </c>
      <c r="AB455" t="s">
        <v>58</v>
      </c>
      <c r="AC455" t="str">
        <f t="shared" si="205"/>
        <v>High</v>
      </c>
      <c r="AD455" t="s">
        <v>83</v>
      </c>
      <c r="AE455" t="str">
        <f t="shared" si="206"/>
        <v>Divorced</v>
      </c>
      <c r="AF455">
        <v>2741</v>
      </c>
      <c r="AG455">
        <f t="shared" si="192"/>
        <v>2741</v>
      </c>
      <c r="AI455">
        <v>22808</v>
      </c>
      <c r="AJ455">
        <f t="shared" si="193"/>
        <v>22808</v>
      </c>
      <c r="AK455">
        <v>0</v>
      </c>
      <c r="AL455">
        <f t="shared" si="207"/>
        <v>0</v>
      </c>
      <c r="AM455" t="s">
        <v>62</v>
      </c>
      <c r="AN455" t="str">
        <f t="shared" si="208"/>
        <v>Yes</v>
      </c>
      <c r="AP455">
        <f t="shared" si="194"/>
        <v>15.206064782908339</v>
      </c>
      <c r="AQ455" t="s">
        <v>63</v>
      </c>
      <c r="AR455" t="str">
        <f t="shared" si="209"/>
        <v>Excellent</v>
      </c>
      <c r="AS455" t="s">
        <v>56</v>
      </c>
      <c r="AT455" t="str">
        <f t="shared" si="210"/>
        <v>Medium</v>
      </c>
      <c r="AU455">
        <v>2</v>
      </c>
      <c r="AV455">
        <f t="shared" si="195"/>
        <v>2</v>
      </c>
      <c r="AW455" t="s">
        <v>80</v>
      </c>
      <c r="AX455" t="str">
        <f t="shared" si="211"/>
        <v>Good</v>
      </c>
      <c r="AY455" t="s">
        <v>62</v>
      </c>
      <c r="AZ455" t="str">
        <f t="shared" si="212"/>
        <v>Yes</v>
      </c>
      <c r="BA455">
        <f t="shared" si="213"/>
        <v>1</v>
      </c>
      <c r="BB455">
        <f t="shared" si="214"/>
        <v>1</v>
      </c>
    </row>
    <row r="456" spans="1:54" x14ac:dyDescent="0.35">
      <c r="A456">
        <v>1907</v>
      </c>
      <c r="B456">
        <v>29</v>
      </c>
      <c r="C456">
        <f t="shared" si="196"/>
        <v>29</v>
      </c>
      <c r="D456" t="s">
        <v>52</v>
      </c>
      <c r="E456" t="str">
        <f t="shared" si="215"/>
        <v>Travel_Rarely</v>
      </c>
      <c r="F456">
        <v>232</v>
      </c>
      <c r="G456">
        <f t="shared" si="189"/>
        <v>232</v>
      </c>
      <c r="H456" t="s">
        <v>67</v>
      </c>
      <c r="I456" t="str">
        <f t="shared" si="197"/>
        <v>Research &amp; Development</v>
      </c>
      <c r="J456">
        <v>19</v>
      </c>
      <c r="K456">
        <f t="shared" si="190"/>
        <v>19</v>
      </c>
      <c r="L456" t="s">
        <v>81</v>
      </c>
      <c r="M456" t="str">
        <f t="shared" si="198"/>
        <v>Bachelor</v>
      </c>
      <c r="N456" t="s">
        <v>93</v>
      </c>
      <c r="O456" t="str">
        <f t="shared" si="199"/>
        <v>Technical Degree</v>
      </c>
      <c r="P456" t="s">
        <v>76</v>
      </c>
      <c r="Q456" t="str">
        <f t="shared" si="200"/>
        <v>Ver High</v>
      </c>
      <c r="R456" t="s">
        <v>69</v>
      </c>
      <c r="S456" t="str">
        <f t="shared" si="201"/>
        <v>Male</v>
      </c>
      <c r="T456">
        <v>34</v>
      </c>
      <c r="U456">
        <f t="shared" si="191"/>
        <v>34</v>
      </c>
      <c r="V456" t="s">
        <v>58</v>
      </c>
      <c r="W456" t="str">
        <f t="shared" si="202"/>
        <v>High</v>
      </c>
      <c r="X456">
        <v>2</v>
      </c>
      <c r="Y456">
        <f t="shared" si="203"/>
        <v>2</v>
      </c>
      <c r="Z456" t="s">
        <v>84</v>
      </c>
      <c r="AA456" t="str">
        <f t="shared" si="204"/>
        <v>Manufacturing Director</v>
      </c>
      <c r="AB456" t="s">
        <v>60</v>
      </c>
      <c r="AC456" t="str">
        <f t="shared" si="205"/>
        <v>Very High</v>
      </c>
      <c r="AD456" t="s">
        <v>83</v>
      </c>
      <c r="AE456" t="str">
        <f t="shared" si="206"/>
        <v>Divorced</v>
      </c>
      <c r="AF456">
        <v>4262</v>
      </c>
      <c r="AG456">
        <f t="shared" si="192"/>
        <v>4262</v>
      </c>
      <c r="AI456">
        <v>22645</v>
      </c>
      <c r="AJ456">
        <f t="shared" si="193"/>
        <v>22645</v>
      </c>
      <c r="AK456">
        <v>4</v>
      </c>
      <c r="AL456">
        <f t="shared" si="207"/>
        <v>4</v>
      </c>
      <c r="AM456" t="s">
        <v>72</v>
      </c>
      <c r="AN456" t="str">
        <f t="shared" si="208"/>
        <v>No</v>
      </c>
      <c r="AO456">
        <v>12</v>
      </c>
      <c r="AP456">
        <f t="shared" si="194"/>
        <v>12</v>
      </c>
      <c r="AQ456" t="s">
        <v>63</v>
      </c>
      <c r="AR456" t="str">
        <f t="shared" si="209"/>
        <v>Excellent</v>
      </c>
      <c r="AS456" t="s">
        <v>56</v>
      </c>
      <c r="AT456" t="str">
        <f t="shared" si="210"/>
        <v>Medium</v>
      </c>
      <c r="AU456">
        <v>2</v>
      </c>
      <c r="AV456">
        <f t="shared" si="195"/>
        <v>2</v>
      </c>
      <c r="AW456" t="s">
        <v>92</v>
      </c>
      <c r="AX456" t="str">
        <f t="shared" si="211"/>
        <v>Best</v>
      </c>
      <c r="AY456" t="s">
        <v>72</v>
      </c>
      <c r="AZ456" t="str">
        <f t="shared" si="212"/>
        <v>No</v>
      </c>
      <c r="BA456">
        <f t="shared" si="213"/>
        <v>0</v>
      </c>
      <c r="BB456" t="str">
        <f t="shared" si="214"/>
        <v/>
      </c>
    </row>
    <row r="457" spans="1:54" x14ac:dyDescent="0.35">
      <c r="A457">
        <v>1908</v>
      </c>
      <c r="B457">
        <v>33</v>
      </c>
      <c r="C457">
        <f t="shared" si="196"/>
        <v>33</v>
      </c>
      <c r="D457" t="s">
        <v>52</v>
      </c>
      <c r="E457" t="str">
        <f t="shared" si="215"/>
        <v>Travel_Rarely</v>
      </c>
      <c r="F457">
        <v>922</v>
      </c>
      <c r="G457">
        <f t="shared" si="189"/>
        <v>922</v>
      </c>
      <c r="H457" t="s">
        <v>67</v>
      </c>
      <c r="I457" t="str">
        <f t="shared" si="197"/>
        <v>Research &amp; Development</v>
      </c>
      <c r="J457">
        <v>1</v>
      </c>
      <c r="K457">
        <f t="shared" si="190"/>
        <v>1</v>
      </c>
      <c r="L457" t="s">
        <v>94</v>
      </c>
      <c r="M457" t="str">
        <f t="shared" si="198"/>
        <v>Doctor</v>
      </c>
      <c r="N457" t="s">
        <v>79</v>
      </c>
      <c r="O457" t="str">
        <f t="shared" si="199"/>
        <v>Medical</v>
      </c>
      <c r="P457" t="s">
        <v>64</v>
      </c>
      <c r="Q457" t="str">
        <f t="shared" si="200"/>
        <v>Low</v>
      </c>
      <c r="R457" t="s">
        <v>57</v>
      </c>
      <c r="S457" t="str">
        <f t="shared" si="201"/>
        <v>Female</v>
      </c>
      <c r="T457">
        <v>95</v>
      </c>
      <c r="U457">
        <f t="shared" si="191"/>
        <v>95</v>
      </c>
      <c r="V457" t="s">
        <v>60</v>
      </c>
      <c r="W457" t="str">
        <f t="shared" si="202"/>
        <v>Very High</v>
      </c>
      <c r="X457">
        <v>4</v>
      </c>
      <c r="Y457">
        <f t="shared" si="203"/>
        <v>4</v>
      </c>
      <c r="Z457" t="s">
        <v>89</v>
      </c>
      <c r="AA457" t="str">
        <f t="shared" si="204"/>
        <v>Research Director</v>
      </c>
      <c r="AB457" t="s">
        <v>58</v>
      </c>
      <c r="AC457" t="str">
        <f t="shared" si="205"/>
        <v>High</v>
      </c>
      <c r="AD457" t="s">
        <v>83</v>
      </c>
      <c r="AE457" t="str">
        <f t="shared" si="206"/>
        <v>Divorced</v>
      </c>
      <c r="AF457">
        <v>16184</v>
      </c>
      <c r="AG457">
        <f t="shared" si="192"/>
        <v>16184</v>
      </c>
      <c r="AJ457">
        <f t="shared" si="193"/>
        <v>14436.693360711841</v>
      </c>
      <c r="AK457">
        <v>4</v>
      </c>
      <c r="AL457">
        <f t="shared" si="207"/>
        <v>4</v>
      </c>
      <c r="AM457" t="s">
        <v>72</v>
      </c>
      <c r="AN457" t="str">
        <f t="shared" si="208"/>
        <v>No</v>
      </c>
      <c r="AO457">
        <v>19</v>
      </c>
      <c r="AP457">
        <f t="shared" si="194"/>
        <v>19</v>
      </c>
      <c r="AQ457" t="s">
        <v>63</v>
      </c>
      <c r="AR457" t="str">
        <f t="shared" si="209"/>
        <v>Excellent</v>
      </c>
      <c r="AS457" t="s">
        <v>58</v>
      </c>
      <c r="AT457" t="str">
        <f t="shared" si="210"/>
        <v>High</v>
      </c>
      <c r="AU457">
        <v>2</v>
      </c>
      <c r="AV457">
        <f t="shared" si="195"/>
        <v>2</v>
      </c>
      <c r="AW457" t="s">
        <v>74</v>
      </c>
      <c r="AX457" t="str">
        <f t="shared" si="211"/>
        <v>Better</v>
      </c>
      <c r="AY457" t="s">
        <v>72</v>
      </c>
      <c r="AZ457" t="str">
        <f t="shared" si="212"/>
        <v>No</v>
      </c>
      <c r="BA457">
        <f t="shared" si="213"/>
        <v>0</v>
      </c>
      <c r="BB457" t="str">
        <f t="shared" si="214"/>
        <v/>
      </c>
    </row>
    <row r="458" spans="1:54" x14ac:dyDescent="0.35">
      <c r="A458">
        <v>1909</v>
      </c>
      <c r="B458">
        <v>31</v>
      </c>
      <c r="C458">
        <f t="shared" si="196"/>
        <v>31</v>
      </c>
      <c r="E458" t="str">
        <f t="shared" si="215"/>
        <v>Travel_Rarely</v>
      </c>
      <c r="F458">
        <v>688</v>
      </c>
      <c r="G458">
        <f t="shared" si="189"/>
        <v>688</v>
      </c>
      <c r="H458" t="s">
        <v>53</v>
      </c>
      <c r="I458" t="str">
        <f t="shared" si="197"/>
        <v>Sales</v>
      </c>
      <c r="J458">
        <v>7</v>
      </c>
      <c r="K458">
        <f t="shared" si="190"/>
        <v>7</v>
      </c>
      <c r="L458" t="s">
        <v>81</v>
      </c>
      <c r="M458" t="str">
        <f t="shared" si="198"/>
        <v>Bachelor</v>
      </c>
      <c r="N458" t="s">
        <v>55</v>
      </c>
      <c r="O458" t="str">
        <f t="shared" si="199"/>
        <v>Life Sciences</v>
      </c>
      <c r="P458" t="s">
        <v>58</v>
      </c>
      <c r="Q458" t="str">
        <f t="shared" si="200"/>
        <v>High</v>
      </c>
      <c r="R458" t="s">
        <v>69</v>
      </c>
      <c r="S458" t="str">
        <f t="shared" si="201"/>
        <v>Male</v>
      </c>
      <c r="T458">
        <v>44</v>
      </c>
      <c r="U458">
        <f t="shared" si="191"/>
        <v>44</v>
      </c>
      <c r="V458" t="s">
        <v>56</v>
      </c>
      <c r="W458" t="str">
        <f t="shared" si="202"/>
        <v>Medium</v>
      </c>
      <c r="X458">
        <v>3</v>
      </c>
      <c r="Y458">
        <f t="shared" si="203"/>
        <v>3</v>
      </c>
      <c r="Z458" t="s">
        <v>87</v>
      </c>
      <c r="AA458" t="str">
        <f t="shared" si="204"/>
        <v>Manager</v>
      </c>
      <c r="AB458" t="s">
        <v>60</v>
      </c>
      <c r="AC458" t="str">
        <f t="shared" si="205"/>
        <v>Very High</v>
      </c>
      <c r="AD458" t="s">
        <v>83</v>
      </c>
      <c r="AE458" t="str">
        <f t="shared" si="206"/>
        <v>Divorced</v>
      </c>
      <c r="AF458">
        <v>11557</v>
      </c>
      <c r="AG458">
        <f t="shared" si="192"/>
        <v>11557</v>
      </c>
      <c r="AI458">
        <v>25291</v>
      </c>
      <c r="AJ458">
        <f t="shared" si="193"/>
        <v>25291</v>
      </c>
      <c r="AK458">
        <v>9</v>
      </c>
      <c r="AL458">
        <f t="shared" si="207"/>
        <v>9</v>
      </c>
      <c r="AM458" t="s">
        <v>72</v>
      </c>
      <c r="AN458" t="str">
        <f t="shared" si="208"/>
        <v>No</v>
      </c>
      <c r="AO458">
        <v>21</v>
      </c>
      <c r="AP458">
        <f t="shared" si="194"/>
        <v>21</v>
      </c>
      <c r="AQ458" t="s">
        <v>73</v>
      </c>
      <c r="AR458" t="str">
        <f t="shared" si="209"/>
        <v>Outstanding</v>
      </c>
      <c r="AS458" t="s">
        <v>58</v>
      </c>
      <c r="AT458" t="str">
        <f t="shared" si="210"/>
        <v>High</v>
      </c>
      <c r="AU458">
        <v>3</v>
      </c>
      <c r="AV458">
        <f t="shared" si="195"/>
        <v>3</v>
      </c>
      <c r="AW458" t="s">
        <v>80</v>
      </c>
      <c r="AX458" t="str">
        <f t="shared" si="211"/>
        <v>Good</v>
      </c>
      <c r="AY458" t="s">
        <v>72</v>
      </c>
      <c r="AZ458" t="str">
        <f t="shared" si="212"/>
        <v>No</v>
      </c>
      <c r="BA458">
        <f t="shared" si="213"/>
        <v>0</v>
      </c>
      <c r="BB458" t="str">
        <f t="shared" si="214"/>
        <v/>
      </c>
    </row>
    <row r="459" spans="1:54" x14ac:dyDescent="0.35">
      <c r="A459">
        <v>1910</v>
      </c>
      <c r="B459">
        <v>18</v>
      </c>
      <c r="C459">
        <f t="shared" si="196"/>
        <v>18</v>
      </c>
      <c r="D459" t="s">
        <v>66</v>
      </c>
      <c r="E459" t="str">
        <f t="shared" si="215"/>
        <v>Travel_Frequently</v>
      </c>
      <c r="F459">
        <v>1306</v>
      </c>
      <c r="G459">
        <f t="shared" si="189"/>
        <v>1306</v>
      </c>
      <c r="H459" t="s">
        <v>53</v>
      </c>
      <c r="I459" t="str">
        <f t="shared" si="197"/>
        <v>Sales</v>
      </c>
      <c r="J459">
        <v>5</v>
      </c>
      <c r="K459">
        <f t="shared" si="190"/>
        <v>5</v>
      </c>
      <c r="L459" t="s">
        <v>81</v>
      </c>
      <c r="M459" t="str">
        <f t="shared" si="198"/>
        <v>Bachelor</v>
      </c>
      <c r="N459" t="s">
        <v>90</v>
      </c>
      <c r="O459" t="str">
        <f t="shared" si="199"/>
        <v>Marketing</v>
      </c>
      <c r="P459" t="s">
        <v>56</v>
      </c>
      <c r="Q459" t="str">
        <f t="shared" si="200"/>
        <v>Medium</v>
      </c>
      <c r="R459" t="s">
        <v>69</v>
      </c>
      <c r="S459" t="str">
        <f t="shared" si="201"/>
        <v>Male</v>
      </c>
      <c r="T459">
        <v>69</v>
      </c>
      <c r="U459">
        <f t="shared" si="191"/>
        <v>69</v>
      </c>
      <c r="V459" t="s">
        <v>58</v>
      </c>
      <c r="W459" t="str">
        <f t="shared" si="202"/>
        <v>High</v>
      </c>
      <c r="X459">
        <v>1</v>
      </c>
      <c r="Y459">
        <f t="shared" si="203"/>
        <v>1</v>
      </c>
      <c r="Z459" t="s">
        <v>88</v>
      </c>
      <c r="AA459" t="str">
        <f t="shared" si="204"/>
        <v>Sales Representative</v>
      </c>
      <c r="AB459" t="s">
        <v>56</v>
      </c>
      <c r="AC459" t="str">
        <f t="shared" si="205"/>
        <v>Medium</v>
      </c>
      <c r="AD459" t="s">
        <v>61</v>
      </c>
      <c r="AE459" t="str">
        <f t="shared" si="206"/>
        <v>Single</v>
      </c>
      <c r="AF459">
        <v>1878</v>
      </c>
      <c r="AG459">
        <f t="shared" si="192"/>
        <v>1878</v>
      </c>
      <c r="AI459">
        <v>8059</v>
      </c>
      <c r="AJ459">
        <f t="shared" si="193"/>
        <v>8059</v>
      </c>
      <c r="AK459">
        <v>1</v>
      </c>
      <c r="AL459">
        <f t="shared" si="207"/>
        <v>1</v>
      </c>
      <c r="AM459" t="s">
        <v>62</v>
      </c>
      <c r="AN459" t="str">
        <f t="shared" si="208"/>
        <v>Yes</v>
      </c>
      <c r="AO459">
        <v>14</v>
      </c>
      <c r="AP459">
        <f t="shared" si="194"/>
        <v>14</v>
      </c>
      <c r="AQ459" t="s">
        <v>63</v>
      </c>
      <c r="AR459" t="str">
        <f t="shared" si="209"/>
        <v>Excellent</v>
      </c>
      <c r="AS459" t="s">
        <v>60</v>
      </c>
      <c r="AT459" t="str">
        <f t="shared" si="210"/>
        <v>Very High</v>
      </c>
      <c r="AU459">
        <v>3</v>
      </c>
      <c r="AV459">
        <f t="shared" si="195"/>
        <v>3</v>
      </c>
      <c r="AW459" t="s">
        <v>74</v>
      </c>
      <c r="AX459" t="str">
        <f t="shared" si="211"/>
        <v>Better</v>
      </c>
      <c r="AY459" t="s">
        <v>62</v>
      </c>
      <c r="AZ459" t="str">
        <f t="shared" si="212"/>
        <v>Yes</v>
      </c>
      <c r="BA459">
        <f t="shared" si="213"/>
        <v>1</v>
      </c>
      <c r="BB459">
        <f t="shared" si="214"/>
        <v>1</v>
      </c>
    </row>
    <row r="460" spans="1:54" x14ac:dyDescent="0.35">
      <c r="A460">
        <v>1911</v>
      </c>
      <c r="B460">
        <v>40</v>
      </c>
      <c r="C460">
        <f t="shared" si="196"/>
        <v>40</v>
      </c>
      <c r="D460" t="s">
        <v>86</v>
      </c>
      <c r="E460" t="str">
        <f t="shared" si="215"/>
        <v>Non-Travel</v>
      </c>
      <c r="F460">
        <v>1094</v>
      </c>
      <c r="G460">
        <f t="shared" si="189"/>
        <v>1094</v>
      </c>
      <c r="H460" t="s">
        <v>53</v>
      </c>
      <c r="I460" t="str">
        <f t="shared" si="197"/>
        <v>Sales</v>
      </c>
      <c r="J460">
        <v>28</v>
      </c>
      <c r="K460">
        <f t="shared" si="190"/>
        <v>28</v>
      </c>
      <c r="L460" t="s">
        <v>81</v>
      </c>
      <c r="M460" t="str">
        <f t="shared" si="198"/>
        <v>Bachelor</v>
      </c>
      <c r="N460" t="s">
        <v>75</v>
      </c>
      <c r="O460" t="str">
        <f t="shared" si="199"/>
        <v>Other</v>
      </c>
      <c r="P460" t="s">
        <v>58</v>
      </c>
      <c r="Q460" t="str">
        <f t="shared" si="200"/>
        <v>High</v>
      </c>
      <c r="R460" t="s">
        <v>69</v>
      </c>
      <c r="S460" t="str">
        <f t="shared" si="201"/>
        <v>Male</v>
      </c>
      <c r="T460">
        <v>58</v>
      </c>
      <c r="U460">
        <f t="shared" si="191"/>
        <v>58</v>
      </c>
      <c r="V460" t="s">
        <v>64</v>
      </c>
      <c r="W460" t="str">
        <f t="shared" si="202"/>
        <v>Low</v>
      </c>
      <c r="X460">
        <v>3</v>
      </c>
      <c r="Y460">
        <f t="shared" si="203"/>
        <v>3</v>
      </c>
      <c r="Z460" t="s">
        <v>59</v>
      </c>
      <c r="AA460" t="str">
        <f t="shared" si="204"/>
        <v>Sales Executive</v>
      </c>
      <c r="AB460" t="s">
        <v>64</v>
      </c>
      <c r="AC460" t="str">
        <f t="shared" si="205"/>
        <v>Low</v>
      </c>
      <c r="AD460" t="s">
        <v>83</v>
      </c>
      <c r="AE460" t="str">
        <f t="shared" si="206"/>
        <v>Divorced</v>
      </c>
      <c r="AF460">
        <v>10932</v>
      </c>
      <c r="AG460">
        <f t="shared" si="192"/>
        <v>10932</v>
      </c>
      <c r="AI460">
        <v>11373</v>
      </c>
      <c r="AJ460">
        <f t="shared" si="193"/>
        <v>11373</v>
      </c>
      <c r="AK460">
        <v>3</v>
      </c>
      <c r="AL460">
        <f t="shared" si="207"/>
        <v>3</v>
      </c>
      <c r="AM460" t="s">
        <v>72</v>
      </c>
      <c r="AN460" t="str">
        <f t="shared" si="208"/>
        <v>No</v>
      </c>
      <c r="AO460">
        <v>15</v>
      </c>
      <c r="AP460">
        <f t="shared" si="194"/>
        <v>15</v>
      </c>
      <c r="AQ460" t="s">
        <v>63</v>
      </c>
      <c r="AR460" t="str">
        <f t="shared" si="209"/>
        <v>Excellent</v>
      </c>
      <c r="AS460" t="s">
        <v>58</v>
      </c>
      <c r="AT460" t="str">
        <f t="shared" si="210"/>
        <v>High</v>
      </c>
      <c r="AU460">
        <v>2</v>
      </c>
      <c r="AV460">
        <f t="shared" si="195"/>
        <v>2</v>
      </c>
      <c r="AW460" t="s">
        <v>74</v>
      </c>
      <c r="AX460" t="str">
        <f t="shared" si="211"/>
        <v>Better</v>
      </c>
      <c r="AY460" t="s">
        <v>72</v>
      </c>
      <c r="AZ460" t="str">
        <f t="shared" si="212"/>
        <v>No</v>
      </c>
      <c r="BA460">
        <f t="shared" si="213"/>
        <v>0</v>
      </c>
      <c r="BB460" t="str">
        <f t="shared" si="214"/>
        <v/>
      </c>
    </row>
    <row r="461" spans="1:54" x14ac:dyDescent="0.35">
      <c r="A461">
        <v>1912</v>
      </c>
      <c r="C461">
        <f t="shared" si="196"/>
        <v>36.98203178991016</v>
      </c>
      <c r="D461" t="s">
        <v>86</v>
      </c>
      <c r="E461" t="str">
        <f t="shared" si="215"/>
        <v>Non-Travel</v>
      </c>
      <c r="F461">
        <v>509</v>
      </c>
      <c r="G461">
        <f t="shared" si="189"/>
        <v>509</v>
      </c>
      <c r="H461" t="s">
        <v>67</v>
      </c>
      <c r="I461" t="str">
        <f t="shared" si="197"/>
        <v>Research &amp; Development</v>
      </c>
      <c r="J461">
        <v>2</v>
      </c>
      <c r="K461">
        <f t="shared" si="190"/>
        <v>2</v>
      </c>
      <c r="L461" t="s">
        <v>78</v>
      </c>
      <c r="M461" t="str">
        <f t="shared" si="198"/>
        <v>Master</v>
      </c>
      <c r="N461" t="s">
        <v>75</v>
      </c>
      <c r="O461" t="str">
        <f t="shared" si="199"/>
        <v>Other</v>
      </c>
      <c r="P461" t="s">
        <v>64</v>
      </c>
      <c r="Q461" t="str">
        <f t="shared" si="200"/>
        <v>Low</v>
      </c>
      <c r="R461" t="s">
        <v>57</v>
      </c>
      <c r="S461" t="str">
        <f t="shared" si="201"/>
        <v>Female</v>
      </c>
      <c r="T461">
        <v>62</v>
      </c>
      <c r="U461">
        <f t="shared" si="191"/>
        <v>62</v>
      </c>
      <c r="V461" t="s">
        <v>56</v>
      </c>
      <c r="W461" t="str">
        <f t="shared" si="202"/>
        <v>Medium</v>
      </c>
      <c r="X461">
        <v>2</v>
      </c>
      <c r="Y461">
        <f t="shared" si="203"/>
        <v>2</v>
      </c>
      <c r="Z461" t="s">
        <v>85</v>
      </c>
      <c r="AA461" t="str">
        <f t="shared" si="204"/>
        <v>Healthcare Representative</v>
      </c>
      <c r="AB461" t="s">
        <v>58</v>
      </c>
      <c r="AC461" t="str">
        <f t="shared" si="205"/>
        <v>High</v>
      </c>
      <c r="AD461" t="s">
        <v>61</v>
      </c>
      <c r="AE461" t="str">
        <f t="shared" si="206"/>
        <v>Single</v>
      </c>
      <c r="AF461">
        <v>6811</v>
      </c>
      <c r="AG461">
        <f t="shared" si="192"/>
        <v>6811</v>
      </c>
      <c r="AI461">
        <v>2112</v>
      </c>
      <c r="AJ461">
        <f t="shared" si="193"/>
        <v>2112</v>
      </c>
      <c r="AK461">
        <v>2</v>
      </c>
      <c r="AL461">
        <f t="shared" si="207"/>
        <v>2</v>
      </c>
      <c r="AM461" t="s">
        <v>62</v>
      </c>
      <c r="AN461" t="str">
        <f t="shared" si="208"/>
        <v>Yes</v>
      </c>
      <c r="AO461">
        <v>17</v>
      </c>
      <c r="AP461">
        <f t="shared" si="194"/>
        <v>17</v>
      </c>
      <c r="AQ461" t="s">
        <v>63</v>
      </c>
      <c r="AR461" t="str">
        <f t="shared" si="209"/>
        <v>Excellent</v>
      </c>
      <c r="AS461" t="s">
        <v>64</v>
      </c>
      <c r="AT461" t="str">
        <f t="shared" si="210"/>
        <v>Low</v>
      </c>
      <c r="AU461">
        <v>3</v>
      </c>
      <c r="AV461">
        <f t="shared" si="195"/>
        <v>3</v>
      </c>
      <c r="AW461" t="s">
        <v>74</v>
      </c>
      <c r="AX461" t="str">
        <f t="shared" si="211"/>
        <v>Better</v>
      </c>
      <c r="AY461" t="s">
        <v>72</v>
      </c>
      <c r="AZ461" t="str">
        <f t="shared" si="212"/>
        <v>No</v>
      </c>
      <c r="BA461">
        <f t="shared" si="213"/>
        <v>0</v>
      </c>
      <c r="BB461" t="str">
        <f t="shared" si="214"/>
        <v/>
      </c>
    </row>
    <row r="462" spans="1:54" x14ac:dyDescent="0.35">
      <c r="A462">
        <v>1913</v>
      </c>
      <c r="B462">
        <v>26</v>
      </c>
      <c r="C462">
        <f t="shared" si="196"/>
        <v>26</v>
      </c>
      <c r="D462" t="s">
        <v>52</v>
      </c>
      <c r="E462" t="str">
        <f t="shared" si="215"/>
        <v>Travel_Rarely</v>
      </c>
      <c r="F462">
        <v>775</v>
      </c>
      <c r="G462">
        <f t="shared" si="189"/>
        <v>775</v>
      </c>
      <c r="H462" t="s">
        <v>53</v>
      </c>
      <c r="I462" t="str">
        <f t="shared" si="197"/>
        <v>Sales</v>
      </c>
      <c r="J462">
        <v>29</v>
      </c>
      <c r="K462">
        <f t="shared" si="190"/>
        <v>29</v>
      </c>
      <c r="L462" t="s">
        <v>54</v>
      </c>
      <c r="M462" t="str">
        <f t="shared" si="198"/>
        <v>College</v>
      </c>
      <c r="N462" t="s">
        <v>79</v>
      </c>
      <c r="O462" t="str">
        <f t="shared" si="199"/>
        <v>Medical</v>
      </c>
      <c r="P462" t="s">
        <v>64</v>
      </c>
      <c r="Q462" t="str">
        <f t="shared" si="200"/>
        <v>Low</v>
      </c>
      <c r="R462" t="s">
        <v>69</v>
      </c>
      <c r="S462" t="str">
        <f t="shared" si="201"/>
        <v>Male</v>
      </c>
      <c r="T462">
        <v>45</v>
      </c>
      <c r="U462">
        <f t="shared" si="191"/>
        <v>45</v>
      </c>
      <c r="V462" t="s">
        <v>58</v>
      </c>
      <c r="W462" t="str">
        <f t="shared" si="202"/>
        <v>High</v>
      </c>
      <c r="X462">
        <v>2</v>
      </c>
      <c r="Y462">
        <f t="shared" si="203"/>
        <v>2</v>
      </c>
      <c r="Z462" t="s">
        <v>59</v>
      </c>
      <c r="AA462" t="str">
        <f t="shared" si="204"/>
        <v>Sales Executive</v>
      </c>
      <c r="AB462" t="s">
        <v>58</v>
      </c>
      <c r="AC462" t="str">
        <f t="shared" si="205"/>
        <v>High</v>
      </c>
      <c r="AD462" t="s">
        <v>83</v>
      </c>
      <c r="AE462" t="str">
        <f t="shared" si="206"/>
        <v>Divorced</v>
      </c>
      <c r="AF462">
        <v>4306</v>
      </c>
      <c r="AG462">
        <f t="shared" si="192"/>
        <v>4306</v>
      </c>
      <c r="AI462">
        <v>4267</v>
      </c>
      <c r="AJ462">
        <f t="shared" si="193"/>
        <v>4267</v>
      </c>
      <c r="AK462">
        <v>5</v>
      </c>
      <c r="AL462">
        <f t="shared" si="207"/>
        <v>5</v>
      </c>
      <c r="AM462" t="s">
        <v>72</v>
      </c>
      <c r="AN462" t="str">
        <f t="shared" si="208"/>
        <v>No</v>
      </c>
      <c r="AO462">
        <v>12</v>
      </c>
      <c r="AP462">
        <f t="shared" si="194"/>
        <v>12</v>
      </c>
      <c r="AQ462" t="s">
        <v>63</v>
      </c>
      <c r="AR462" t="str">
        <f t="shared" si="209"/>
        <v>Excellent</v>
      </c>
      <c r="AS462" t="s">
        <v>64</v>
      </c>
      <c r="AT462" t="str">
        <f t="shared" si="210"/>
        <v>Low</v>
      </c>
      <c r="AU462">
        <v>5</v>
      </c>
      <c r="AV462">
        <f t="shared" si="195"/>
        <v>5</v>
      </c>
      <c r="AW462" t="s">
        <v>74</v>
      </c>
      <c r="AX462" t="str">
        <f t="shared" si="211"/>
        <v>Better</v>
      </c>
      <c r="AY462" t="s">
        <v>72</v>
      </c>
      <c r="AZ462" t="str">
        <f t="shared" si="212"/>
        <v>No</v>
      </c>
      <c r="BA462">
        <f t="shared" si="213"/>
        <v>0</v>
      </c>
      <c r="BB462" t="str">
        <f t="shared" si="214"/>
        <v/>
      </c>
    </row>
    <row r="463" spans="1:54" x14ac:dyDescent="0.35">
      <c r="A463">
        <v>1914</v>
      </c>
      <c r="B463">
        <v>35</v>
      </c>
      <c r="C463">
        <f t="shared" si="196"/>
        <v>35</v>
      </c>
      <c r="D463" t="s">
        <v>52</v>
      </c>
      <c r="E463" t="str">
        <f t="shared" si="215"/>
        <v>Travel_Rarely</v>
      </c>
      <c r="F463">
        <v>195</v>
      </c>
      <c r="G463">
        <f t="shared" si="189"/>
        <v>195</v>
      </c>
      <c r="H463" t="s">
        <v>53</v>
      </c>
      <c r="I463" t="str">
        <f t="shared" si="197"/>
        <v>Sales</v>
      </c>
      <c r="J463">
        <v>1</v>
      </c>
      <c r="K463">
        <f t="shared" si="190"/>
        <v>1</v>
      </c>
      <c r="L463" t="s">
        <v>81</v>
      </c>
      <c r="M463" t="str">
        <f t="shared" si="198"/>
        <v>Bachelor</v>
      </c>
      <c r="N463" t="s">
        <v>79</v>
      </c>
      <c r="O463" t="str">
        <f t="shared" si="199"/>
        <v>Medical</v>
      </c>
      <c r="P463" t="s">
        <v>64</v>
      </c>
      <c r="Q463" t="str">
        <f t="shared" si="200"/>
        <v>Low</v>
      </c>
      <c r="R463" t="s">
        <v>57</v>
      </c>
      <c r="S463" t="str">
        <f t="shared" si="201"/>
        <v>Female</v>
      </c>
      <c r="T463">
        <v>80</v>
      </c>
      <c r="U463">
        <f t="shared" si="191"/>
        <v>80</v>
      </c>
      <c r="V463" t="s">
        <v>58</v>
      </c>
      <c r="W463" t="str">
        <f t="shared" si="202"/>
        <v>High</v>
      </c>
      <c r="X463">
        <v>2</v>
      </c>
      <c r="Y463">
        <f t="shared" si="203"/>
        <v>2</v>
      </c>
      <c r="Z463" t="s">
        <v>59</v>
      </c>
      <c r="AA463" t="str">
        <f t="shared" si="204"/>
        <v>Sales Executive</v>
      </c>
      <c r="AB463" t="s">
        <v>58</v>
      </c>
      <c r="AC463" t="str">
        <f t="shared" si="205"/>
        <v>High</v>
      </c>
      <c r="AD463" t="s">
        <v>61</v>
      </c>
      <c r="AE463" t="str">
        <f t="shared" si="206"/>
        <v>Single</v>
      </c>
      <c r="AF463">
        <v>4859</v>
      </c>
      <c r="AG463">
        <f t="shared" si="192"/>
        <v>4859</v>
      </c>
      <c r="AI463">
        <v>6698</v>
      </c>
      <c r="AJ463">
        <f t="shared" si="193"/>
        <v>6698</v>
      </c>
      <c r="AK463">
        <v>1</v>
      </c>
      <c r="AL463">
        <f t="shared" si="207"/>
        <v>1</v>
      </c>
      <c r="AM463" t="s">
        <v>72</v>
      </c>
      <c r="AN463" t="str">
        <f t="shared" si="208"/>
        <v>No</v>
      </c>
      <c r="AO463">
        <v>16</v>
      </c>
      <c r="AP463">
        <f t="shared" si="194"/>
        <v>16</v>
      </c>
      <c r="AQ463" t="s">
        <v>63</v>
      </c>
      <c r="AR463" t="str">
        <f t="shared" si="209"/>
        <v>Excellent</v>
      </c>
      <c r="AS463" t="s">
        <v>60</v>
      </c>
      <c r="AT463" t="str">
        <f t="shared" si="210"/>
        <v>Very High</v>
      </c>
      <c r="AU463">
        <v>3</v>
      </c>
      <c r="AV463">
        <f t="shared" si="195"/>
        <v>3</v>
      </c>
      <c r="AW463" t="s">
        <v>74</v>
      </c>
      <c r="AX463" t="str">
        <f t="shared" si="211"/>
        <v>Better</v>
      </c>
      <c r="AY463" t="s">
        <v>72</v>
      </c>
      <c r="AZ463" t="str">
        <f t="shared" si="212"/>
        <v>No</v>
      </c>
      <c r="BA463">
        <f t="shared" si="213"/>
        <v>0</v>
      </c>
      <c r="BB463" t="str">
        <f t="shared" si="214"/>
        <v/>
      </c>
    </row>
    <row r="464" spans="1:54" x14ac:dyDescent="0.35">
      <c r="A464">
        <v>1915</v>
      </c>
      <c r="B464">
        <v>34</v>
      </c>
      <c r="C464">
        <f t="shared" si="196"/>
        <v>34</v>
      </c>
      <c r="D464" t="s">
        <v>52</v>
      </c>
      <c r="E464" t="str">
        <f t="shared" si="215"/>
        <v>Travel_Rarely</v>
      </c>
      <c r="F464">
        <v>258</v>
      </c>
      <c r="G464">
        <f t="shared" si="189"/>
        <v>258</v>
      </c>
      <c r="H464" t="s">
        <v>53</v>
      </c>
      <c r="I464" t="str">
        <f t="shared" si="197"/>
        <v>Sales</v>
      </c>
      <c r="J464">
        <v>21</v>
      </c>
      <c r="K464">
        <f t="shared" si="190"/>
        <v>21</v>
      </c>
      <c r="M464" t="str">
        <f t="shared" si="198"/>
        <v>bachelor</v>
      </c>
      <c r="N464" t="s">
        <v>55</v>
      </c>
      <c r="O464" t="str">
        <f t="shared" si="199"/>
        <v>Life Sciences</v>
      </c>
      <c r="P464" t="s">
        <v>76</v>
      </c>
      <c r="Q464" t="str">
        <f t="shared" si="200"/>
        <v>Ver High</v>
      </c>
      <c r="R464" t="s">
        <v>69</v>
      </c>
      <c r="S464" t="str">
        <f t="shared" si="201"/>
        <v>Male</v>
      </c>
      <c r="T464">
        <v>74</v>
      </c>
      <c r="U464">
        <f t="shared" si="191"/>
        <v>74</v>
      </c>
      <c r="V464" t="s">
        <v>60</v>
      </c>
      <c r="W464" t="str">
        <f t="shared" si="202"/>
        <v>Very High</v>
      </c>
      <c r="X464">
        <v>2</v>
      </c>
      <c r="Y464">
        <f t="shared" si="203"/>
        <v>2</v>
      </c>
      <c r="Z464" t="s">
        <v>59</v>
      </c>
      <c r="AA464" t="str">
        <f t="shared" si="204"/>
        <v>Sales Executive</v>
      </c>
      <c r="AB464" t="s">
        <v>60</v>
      </c>
      <c r="AC464" t="str">
        <f t="shared" si="205"/>
        <v>Very High</v>
      </c>
      <c r="AD464" t="s">
        <v>61</v>
      </c>
      <c r="AE464" t="str">
        <f t="shared" si="206"/>
        <v>Single</v>
      </c>
      <c r="AF464">
        <v>5337</v>
      </c>
      <c r="AG464">
        <f t="shared" si="192"/>
        <v>5337</v>
      </c>
      <c r="AI464">
        <v>19921</v>
      </c>
      <c r="AJ464">
        <f t="shared" si="193"/>
        <v>19921</v>
      </c>
      <c r="AK464">
        <v>1</v>
      </c>
      <c r="AL464">
        <f t="shared" si="207"/>
        <v>1</v>
      </c>
      <c r="AM464" t="s">
        <v>72</v>
      </c>
      <c r="AN464" t="str">
        <f t="shared" si="208"/>
        <v>No</v>
      </c>
      <c r="AO464">
        <v>12</v>
      </c>
      <c r="AP464">
        <f t="shared" si="194"/>
        <v>12</v>
      </c>
      <c r="AQ464" t="s">
        <v>63</v>
      </c>
      <c r="AR464" t="str">
        <f t="shared" si="209"/>
        <v>Excellent</v>
      </c>
      <c r="AS464" t="s">
        <v>60</v>
      </c>
      <c r="AT464" t="str">
        <f t="shared" si="210"/>
        <v>Very High</v>
      </c>
      <c r="AU464">
        <v>3</v>
      </c>
      <c r="AV464">
        <f t="shared" si="195"/>
        <v>3</v>
      </c>
      <c r="AW464" t="s">
        <v>74</v>
      </c>
      <c r="AX464" t="str">
        <f t="shared" si="211"/>
        <v>Better</v>
      </c>
      <c r="AY464" t="s">
        <v>72</v>
      </c>
      <c r="AZ464" t="str">
        <f t="shared" si="212"/>
        <v>No</v>
      </c>
      <c r="BA464">
        <f t="shared" si="213"/>
        <v>0</v>
      </c>
      <c r="BB464" t="str">
        <f t="shared" si="214"/>
        <v/>
      </c>
    </row>
    <row r="465" spans="1:54" x14ac:dyDescent="0.35">
      <c r="A465">
        <v>1916</v>
      </c>
      <c r="B465">
        <v>26</v>
      </c>
      <c r="C465">
        <f t="shared" si="196"/>
        <v>26</v>
      </c>
      <c r="D465" t="s">
        <v>52</v>
      </c>
      <c r="E465" t="str">
        <f t="shared" si="215"/>
        <v>Travel_Rarely</v>
      </c>
      <c r="F465">
        <v>471</v>
      </c>
      <c r="G465">
        <f t="shared" si="189"/>
        <v>471</v>
      </c>
      <c r="H465" t="s">
        <v>67</v>
      </c>
      <c r="I465" t="str">
        <f t="shared" si="197"/>
        <v>Research &amp; Development</v>
      </c>
      <c r="J465">
        <v>24</v>
      </c>
      <c r="K465">
        <f t="shared" si="190"/>
        <v>24</v>
      </c>
      <c r="L465" t="s">
        <v>81</v>
      </c>
      <c r="M465" t="str">
        <f t="shared" si="198"/>
        <v>Bachelor</v>
      </c>
      <c r="N465" t="s">
        <v>93</v>
      </c>
      <c r="O465" t="str">
        <f t="shared" si="199"/>
        <v>Technical Degree</v>
      </c>
      <c r="P465" t="s">
        <v>58</v>
      </c>
      <c r="Q465" t="str">
        <f t="shared" si="200"/>
        <v>High</v>
      </c>
      <c r="R465" t="s">
        <v>69</v>
      </c>
      <c r="S465" t="str">
        <f t="shared" si="201"/>
        <v>Male</v>
      </c>
      <c r="T465">
        <v>66</v>
      </c>
      <c r="U465">
        <f t="shared" si="191"/>
        <v>66</v>
      </c>
      <c r="V465" t="s">
        <v>64</v>
      </c>
      <c r="W465" t="str">
        <f t="shared" si="202"/>
        <v>Low</v>
      </c>
      <c r="X465">
        <v>1</v>
      </c>
      <c r="Y465">
        <f t="shared" si="203"/>
        <v>1</v>
      </c>
      <c r="Z465" t="s">
        <v>77</v>
      </c>
      <c r="AA465" t="str">
        <f t="shared" si="204"/>
        <v>Laboratory Technician</v>
      </c>
      <c r="AB465" t="s">
        <v>60</v>
      </c>
      <c r="AC465" t="str">
        <f t="shared" si="205"/>
        <v>Very High</v>
      </c>
      <c r="AD465" t="s">
        <v>61</v>
      </c>
      <c r="AE465" t="str">
        <f t="shared" si="206"/>
        <v>Single</v>
      </c>
      <c r="AF465">
        <v>2340</v>
      </c>
      <c r="AG465">
        <f t="shared" si="192"/>
        <v>2340</v>
      </c>
      <c r="AI465">
        <v>23213</v>
      </c>
      <c r="AJ465">
        <f t="shared" si="193"/>
        <v>23213</v>
      </c>
      <c r="AK465">
        <v>1</v>
      </c>
      <c r="AL465">
        <f t="shared" si="207"/>
        <v>1</v>
      </c>
      <c r="AM465" t="s">
        <v>62</v>
      </c>
      <c r="AN465" t="str">
        <f t="shared" si="208"/>
        <v>Yes</v>
      </c>
      <c r="AO465">
        <v>18</v>
      </c>
      <c r="AP465">
        <f t="shared" si="194"/>
        <v>18</v>
      </c>
      <c r="AQ465" t="s">
        <v>63</v>
      </c>
      <c r="AR465" t="str">
        <f t="shared" si="209"/>
        <v>Excellent</v>
      </c>
      <c r="AS465" t="s">
        <v>56</v>
      </c>
      <c r="AT465" t="str">
        <f t="shared" si="210"/>
        <v>Medium</v>
      </c>
      <c r="AU465">
        <v>3</v>
      </c>
      <c r="AV465">
        <f t="shared" si="195"/>
        <v>3</v>
      </c>
      <c r="AW465" t="s">
        <v>65</v>
      </c>
      <c r="AX465" t="str">
        <f t="shared" si="211"/>
        <v>Bad</v>
      </c>
      <c r="AY465" t="s">
        <v>62</v>
      </c>
      <c r="AZ465" t="str">
        <f t="shared" si="212"/>
        <v>Yes</v>
      </c>
      <c r="BA465">
        <f t="shared" si="213"/>
        <v>1</v>
      </c>
      <c r="BB465">
        <f t="shared" si="214"/>
        <v>1</v>
      </c>
    </row>
    <row r="466" spans="1:54" x14ac:dyDescent="0.35">
      <c r="A466">
        <v>1917</v>
      </c>
      <c r="B466">
        <v>37</v>
      </c>
      <c r="C466">
        <f t="shared" si="196"/>
        <v>37</v>
      </c>
      <c r="D466" t="s">
        <v>52</v>
      </c>
      <c r="E466" t="str">
        <f t="shared" si="215"/>
        <v>Travel_Rarely</v>
      </c>
      <c r="F466">
        <v>799</v>
      </c>
      <c r="G466">
        <f t="shared" si="189"/>
        <v>799</v>
      </c>
      <c r="H466" t="s">
        <v>67</v>
      </c>
      <c r="I466" t="str">
        <f t="shared" si="197"/>
        <v>Research &amp; Development</v>
      </c>
      <c r="J466">
        <v>1</v>
      </c>
      <c r="K466">
        <f t="shared" si="190"/>
        <v>1</v>
      </c>
      <c r="L466" t="s">
        <v>81</v>
      </c>
      <c r="M466" t="str">
        <f t="shared" si="198"/>
        <v>Bachelor</v>
      </c>
      <c r="N466" t="s">
        <v>93</v>
      </c>
      <c r="O466" t="str">
        <f t="shared" si="199"/>
        <v>Technical Degree</v>
      </c>
      <c r="P466" t="s">
        <v>56</v>
      </c>
      <c r="Q466" t="str">
        <f t="shared" si="200"/>
        <v>Medium</v>
      </c>
      <c r="R466" t="s">
        <v>57</v>
      </c>
      <c r="S466" t="str">
        <f t="shared" si="201"/>
        <v>Female</v>
      </c>
      <c r="T466">
        <v>59</v>
      </c>
      <c r="U466">
        <f t="shared" si="191"/>
        <v>59</v>
      </c>
      <c r="V466" t="s">
        <v>58</v>
      </c>
      <c r="W466" t="str">
        <f t="shared" si="202"/>
        <v>High</v>
      </c>
      <c r="X466">
        <v>3</v>
      </c>
      <c r="Y466">
        <f t="shared" si="203"/>
        <v>3</v>
      </c>
      <c r="Z466" t="s">
        <v>84</v>
      </c>
      <c r="AA466" t="str">
        <f t="shared" si="204"/>
        <v>Manufacturing Director</v>
      </c>
      <c r="AB466" t="s">
        <v>60</v>
      </c>
      <c r="AC466" t="str">
        <f t="shared" si="205"/>
        <v>Very High</v>
      </c>
      <c r="AD466" t="s">
        <v>61</v>
      </c>
      <c r="AE466" t="str">
        <f t="shared" si="206"/>
        <v>Single</v>
      </c>
      <c r="AF466">
        <v>7491</v>
      </c>
      <c r="AG466">
        <f t="shared" si="192"/>
        <v>7491</v>
      </c>
      <c r="AI466">
        <v>23848</v>
      </c>
      <c r="AJ466">
        <f t="shared" si="193"/>
        <v>23848</v>
      </c>
      <c r="AK466">
        <v>4</v>
      </c>
      <c r="AL466">
        <f t="shared" si="207"/>
        <v>4</v>
      </c>
      <c r="AM466" t="s">
        <v>72</v>
      </c>
      <c r="AN466" t="str">
        <f t="shared" si="208"/>
        <v>No</v>
      </c>
      <c r="AO466">
        <v>17</v>
      </c>
      <c r="AP466">
        <f t="shared" si="194"/>
        <v>17</v>
      </c>
      <c r="AQ466" t="s">
        <v>63</v>
      </c>
      <c r="AR466" t="str">
        <f t="shared" si="209"/>
        <v>Excellent</v>
      </c>
      <c r="AS466" t="s">
        <v>60</v>
      </c>
      <c r="AT466" t="str">
        <f t="shared" si="210"/>
        <v>Very High</v>
      </c>
      <c r="AU466">
        <v>3</v>
      </c>
      <c r="AV466">
        <f t="shared" si="195"/>
        <v>3</v>
      </c>
      <c r="AW466" t="s">
        <v>92</v>
      </c>
      <c r="AX466" t="str">
        <f t="shared" si="211"/>
        <v>Best</v>
      </c>
      <c r="AY466" t="s">
        <v>72</v>
      </c>
      <c r="AZ466" t="str">
        <f t="shared" si="212"/>
        <v>No</v>
      </c>
      <c r="BA466">
        <f t="shared" si="213"/>
        <v>0</v>
      </c>
      <c r="BB466" t="str">
        <f t="shared" si="214"/>
        <v/>
      </c>
    </row>
    <row r="467" spans="1:54" x14ac:dyDescent="0.35">
      <c r="A467">
        <v>1918</v>
      </c>
      <c r="B467">
        <v>46</v>
      </c>
      <c r="C467">
        <f t="shared" si="196"/>
        <v>46</v>
      </c>
      <c r="D467" t="s">
        <v>66</v>
      </c>
      <c r="E467" t="str">
        <f t="shared" si="215"/>
        <v>Travel_Frequently</v>
      </c>
      <c r="F467">
        <v>1034</v>
      </c>
      <c r="G467">
        <f t="shared" si="189"/>
        <v>1034</v>
      </c>
      <c r="H467" t="s">
        <v>67</v>
      </c>
      <c r="I467" t="str">
        <f t="shared" si="197"/>
        <v>Research &amp; Development</v>
      </c>
      <c r="J467">
        <v>18</v>
      </c>
      <c r="K467">
        <f t="shared" si="190"/>
        <v>18</v>
      </c>
      <c r="L467" t="s">
        <v>68</v>
      </c>
      <c r="M467" t="str">
        <f t="shared" si="198"/>
        <v>Below College</v>
      </c>
      <c r="N467" t="s">
        <v>79</v>
      </c>
      <c r="O467" t="str">
        <f t="shared" si="199"/>
        <v>Medical</v>
      </c>
      <c r="P467" t="s">
        <v>64</v>
      </c>
      <c r="Q467" t="str">
        <f t="shared" si="200"/>
        <v>Low</v>
      </c>
      <c r="R467" t="s">
        <v>57</v>
      </c>
      <c r="S467" t="str">
        <f t="shared" si="201"/>
        <v>Female</v>
      </c>
      <c r="T467">
        <v>86</v>
      </c>
      <c r="U467">
        <f t="shared" si="191"/>
        <v>86</v>
      </c>
      <c r="V467" t="s">
        <v>58</v>
      </c>
      <c r="W467" t="str">
        <f t="shared" si="202"/>
        <v>High</v>
      </c>
      <c r="X467">
        <v>3</v>
      </c>
      <c r="Y467">
        <f t="shared" si="203"/>
        <v>3</v>
      </c>
      <c r="Z467" t="s">
        <v>85</v>
      </c>
      <c r="AA467" t="str">
        <f t="shared" si="204"/>
        <v>Healthcare Representative</v>
      </c>
      <c r="AB467" t="s">
        <v>58</v>
      </c>
      <c r="AC467" t="str">
        <f t="shared" si="205"/>
        <v>High</v>
      </c>
      <c r="AD467" t="s">
        <v>71</v>
      </c>
      <c r="AE467" t="str">
        <f t="shared" si="206"/>
        <v>Married</v>
      </c>
      <c r="AF467">
        <v>10527</v>
      </c>
      <c r="AG467">
        <f t="shared" si="192"/>
        <v>10527</v>
      </c>
      <c r="AI467">
        <v>8984</v>
      </c>
      <c r="AJ467">
        <f t="shared" si="193"/>
        <v>8984</v>
      </c>
      <c r="AK467">
        <v>5</v>
      </c>
      <c r="AL467">
        <f t="shared" si="207"/>
        <v>5</v>
      </c>
      <c r="AM467" t="s">
        <v>72</v>
      </c>
      <c r="AN467" t="str">
        <f t="shared" si="208"/>
        <v>No</v>
      </c>
      <c r="AO467">
        <v>11</v>
      </c>
      <c r="AP467">
        <f t="shared" si="194"/>
        <v>11</v>
      </c>
      <c r="AQ467" t="s">
        <v>63</v>
      </c>
      <c r="AR467" t="str">
        <f t="shared" si="209"/>
        <v>Excellent</v>
      </c>
      <c r="AS467" t="s">
        <v>60</v>
      </c>
      <c r="AT467" t="str">
        <f t="shared" si="210"/>
        <v>Very High</v>
      </c>
      <c r="AU467">
        <v>3</v>
      </c>
      <c r="AV467">
        <f t="shared" si="195"/>
        <v>3</v>
      </c>
      <c r="AW467" t="s">
        <v>80</v>
      </c>
      <c r="AX467" t="str">
        <f t="shared" si="211"/>
        <v>Good</v>
      </c>
      <c r="AY467" t="s">
        <v>72</v>
      </c>
      <c r="AZ467" t="str">
        <f t="shared" si="212"/>
        <v>No</v>
      </c>
      <c r="BA467">
        <f t="shared" si="213"/>
        <v>0</v>
      </c>
      <c r="BB467" t="str">
        <f t="shared" si="214"/>
        <v/>
      </c>
    </row>
    <row r="468" spans="1:54" x14ac:dyDescent="0.35">
      <c r="A468">
        <v>1919</v>
      </c>
      <c r="B468">
        <v>41</v>
      </c>
      <c r="C468">
        <f t="shared" si="196"/>
        <v>41</v>
      </c>
      <c r="D468" t="s">
        <v>52</v>
      </c>
      <c r="E468" t="str">
        <f t="shared" si="215"/>
        <v>Travel_Rarely</v>
      </c>
      <c r="F468">
        <v>1276</v>
      </c>
      <c r="G468">
        <f t="shared" si="189"/>
        <v>1276</v>
      </c>
      <c r="H468" t="s">
        <v>53</v>
      </c>
      <c r="I468" t="str">
        <f t="shared" si="197"/>
        <v>Sales</v>
      </c>
      <c r="J468">
        <v>2</v>
      </c>
      <c r="K468">
        <f t="shared" si="190"/>
        <v>2</v>
      </c>
      <c r="L468" t="s">
        <v>94</v>
      </c>
      <c r="M468" t="str">
        <f t="shared" si="198"/>
        <v>Doctor</v>
      </c>
      <c r="N468" t="s">
        <v>55</v>
      </c>
      <c r="O468" t="str">
        <f t="shared" si="199"/>
        <v>Life Sciences</v>
      </c>
      <c r="P468" t="s">
        <v>56</v>
      </c>
      <c r="Q468" t="str">
        <f t="shared" si="200"/>
        <v>Medium</v>
      </c>
      <c r="R468" t="s">
        <v>57</v>
      </c>
      <c r="S468" t="str">
        <f t="shared" si="201"/>
        <v>Female</v>
      </c>
      <c r="T468">
        <v>91</v>
      </c>
      <c r="U468">
        <f t="shared" si="191"/>
        <v>91</v>
      </c>
      <c r="V468" t="s">
        <v>58</v>
      </c>
      <c r="W468" t="str">
        <f t="shared" si="202"/>
        <v>High</v>
      </c>
      <c r="X468">
        <v>4</v>
      </c>
      <c r="Y468">
        <f t="shared" si="203"/>
        <v>4</v>
      </c>
      <c r="Z468" t="s">
        <v>87</v>
      </c>
      <c r="AA468" t="str">
        <f t="shared" si="204"/>
        <v>Manager</v>
      </c>
      <c r="AB468" t="s">
        <v>64</v>
      </c>
      <c r="AC468" t="str">
        <f t="shared" si="205"/>
        <v>Low</v>
      </c>
      <c r="AD468" t="s">
        <v>71</v>
      </c>
      <c r="AE468" t="str">
        <f t="shared" si="206"/>
        <v>Married</v>
      </c>
      <c r="AF468">
        <v>16595</v>
      </c>
      <c r="AG468">
        <f t="shared" si="192"/>
        <v>16595</v>
      </c>
      <c r="AI468">
        <v>5626</v>
      </c>
      <c r="AJ468">
        <f t="shared" si="193"/>
        <v>5626</v>
      </c>
      <c r="AK468">
        <v>7</v>
      </c>
      <c r="AL468">
        <f t="shared" si="207"/>
        <v>7</v>
      </c>
      <c r="AM468" t="s">
        <v>72</v>
      </c>
      <c r="AN468" t="str">
        <f t="shared" si="208"/>
        <v>No</v>
      </c>
      <c r="AO468">
        <v>16</v>
      </c>
      <c r="AP468">
        <f t="shared" si="194"/>
        <v>16</v>
      </c>
      <c r="AQ468" t="s">
        <v>63</v>
      </c>
      <c r="AR468" t="str">
        <f t="shared" si="209"/>
        <v>Excellent</v>
      </c>
      <c r="AS468" t="s">
        <v>56</v>
      </c>
      <c r="AT468" t="str">
        <f t="shared" si="210"/>
        <v>Medium</v>
      </c>
      <c r="AU468">
        <v>2</v>
      </c>
      <c r="AV468">
        <f t="shared" si="195"/>
        <v>2</v>
      </c>
      <c r="AW468" t="s">
        <v>74</v>
      </c>
      <c r="AX468" t="str">
        <f t="shared" si="211"/>
        <v>Better</v>
      </c>
      <c r="AY468" t="s">
        <v>72</v>
      </c>
      <c r="AZ468" t="str">
        <f t="shared" si="212"/>
        <v>No</v>
      </c>
      <c r="BA468">
        <f t="shared" si="213"/>
        <v>0</v>
      </c>
      <c r="BB468" t="str">
        <f t="shared" si="214"/>
        <v/>
      </c>
    </row>
    <row r="469" spans="1:54" x14ac:dyDescent="0.35">
      <c r="A469">
        <v>1920</v>
      </c>
      <c r="B469">
        <v>37</v>
      </c>
      <c r="C469">
        <f t="shared" si="196"/>
        <v>37</v>
      </c>
      <c r="D469" t="s">
        <v>86</v>
      </c>
      <c r="E469" t="str">
        <f t="shared" si="215"/>
        <v>Non-Travel</v>
      </c>
      <c r="F469">
        <v>142</v>
      </c>
      <c r="G469">
        <f t="shared" si="189"/>
        <v>142</v>
      </c>
      <c r="H469" t="s">
        <v>53</v>
      </c>
      <c r="I469" t="str">
        <f t="shared" si="197"/>
        <v>Sales</v>
      </c>
      <c r="J469">
        <v>9</v>
      </c>
      <c r="K469">
        <f t="shared" si="190"/>
        <v>9</v>
      </c>
      <c r="L469" t="s">
        <v>78</v>
      </c>
      <c r="M469" t="str">
        <f t="shared" si="198"/>
        <v>Master</v>
      </c>
      <c r="N469" t="s">
        <v>79</v>
      </c>
      <c r="O469" t="str">
        <f t="shared" si="199"/>
        <v>Medical</v>
      </c>
      <c r="P469" t="s">
        <v>64</v>
      </c>
      <c r="Q469" t="str">
        <f t="shared" si="200"/>
        <v>Low</v>
      </c>
      <c r="R469" t="s">
        <v>69</v>
      </c>
      <c r="S469" t="str">
        <f t="shared" si="201"/>
        <v>Male</v>
      </c>
      <c r="T469">
        <v>69</v>
      </c>
      <c r="U469">
        <f t="shared" si="191"/>
        <v>69</v>
      </c>
      <c r="V469" t="s">
        <v>58</v>
      </c>
      <c r="W469" t="str">
        <f t="shared" si="202"/>
        <v>High</v>
      </c>
      <c r="Y469">
        <f t="shared" si="203"/>
        <v>1</v>
      </c>
      <c r="Z469" t="s">
        <v>59</v>
      </c>
      <c r="AA469" t="str">
        <f t="shared" si="204"/>
        <v>Sales Executive</v>
      </c>
      <c r="AB469" t="s">
        <v>56</v>
      </c>
      <c r="AC469" t="str">
        <f t="shared" si="205"/>
        <v>Medium</v>
      </c>
      <c r="AD469" t="s">
        <v>83</v>
      </c>
      <c r="AE469" t="str">
        <f t="shared" si="206"/>
        <v>Divorced</v>
      </c>
      <c r="AF469">
        <v>8834</v>
      </c>
      <c r="AG469">
        <f t="shared" si="192"/>
        <v>8834</v>
      </c>
      <c r="AI469">
        <v>24666</v>
      </c>
      <c r="AJ469">
        <f t="shared" si="193"/>
        <v>24666</v>
      </c>
      <c r="AK469">
        <v>1</v>
      </c>
      <c r="AL469">
        <f t="shared" si="207"/>
        <v>1</v>
      </c>
      <c r="AM469" t="s">
        <v>72</v>
      </c>
      <c r="AN469" t="str">
        <f t="shared" si="208"/>
        <v>No</v>
      </c>
      <c r="AO469">
        <v>13</v>
      </c>
      <c r="AP469">
        <f t="shared" si="194"/>
        <v>13</v>
      </c>
      <c r="AQ469" t="s">
        <v>63</v>
      </c>
      <c r="AR469" t="str">
        <f t="shared" si="209"/>
        <v>Excellent</v>
      </c>
      <c r="AS469" t="s">
        <v>60</v>
      </c>
      <c r="AT469" t="str">
        <f t="shared" si="210"/>
        <v>Very High</v>
      </c>
      <c r="AU469">
        <v>6</v>
      </c>
      <c r="AV469">
        <f t="shared" si="195"/>
        <v>6</v>
      </c>
      <c r="AW469" t="s">
        <v>74</v>
      </c>
      <c r="AX469" t="str">
        <f t="shared" si="211"/>
        <v>Better</v>
      </c>
      <c r="AY469" t="s">
        <v>72</v>
      </c>
      <c r="AZ469" t="str">
        <f t="shared" si="212"/>
        <v>No</v>
      </c>
      <c r="BA469">
        <f t="shared" si="213"/>
        <v>0</v>
      </c>
      <c r="BB469" t="str">
        <f t="shared" si="214"/>
        <v/>
      </c>
    </row>
    <row r="470" spans="1:54" x14ac:dyDescent="0.35">
      <c r="A470">
        <v>1921</v>
      </c>
      <c r="B470">
        <v>52</v>
      </c>
      <c r="C470">
        <f t="shared" si="196"/>
        <v>52</v>
      </c>
      <c r="D470" t="s">
        <v>52</v>
      </c>
      <c r="E470" t="str">
        <f t="shared" si="215"/>
        <v>Travel_Rarely</v>
      </c>
      <c r="F470">
        <v>956</v>
      </c>
      <c r="G470">
        <f t="shared" si="189"/>
        <v>956</v>
      </c>
      <c r="H470" t="s">
        <v>67</v>
      </c>
      <c r="I470" t="str">
        <f t="shared" si="197"/>
        <v>Research &amp; Development</v>
      </c>
      <c r="J470">
        <v>6</v>
      </c>
      <c r="K470">
        <f t="shared" si="190"/>
        <v>6</v>
      </c>
      <c r="L470" t="s">
        <v>54</v>
      </c>
      <c r="M470" t="str">
        <f t="shared" si="198"/>
        <v>College</v>
      </c>
      <c r="N470" t="s">
        <v>93</v>
      </c>
      <c r="O470" t="str">
        <f t="shared" si="199"/>
        <v>Technical Degree</v>
      </c>
      <c r="P470" t="s">
        <v>76</v>
      </c>
      <c r="Q470" t="str">
        <f t="shared" si="200"/>
        <v>Ver High</v>
      </c>
      <c r="R470" t="s">
        <v>69</v>
      </c>
      <c r="S470" t="str">
        <f t="shared" si="201"/>
        <v>Male</v>
      </c>
      <c r="T470">
        <v>78</v>
      </c>
      <c r="U470">
        <f t="shared" si="191"/>
        <v>78</v>
      </c>
      <c r="V470" t="s">
        <v>58</v>
      </c>
      <c r="W470" t="str">
        <f t="shared" si="202"/>
        <v>High</v>
      </c>
      <c r="X470">
        <v>2</v>
      </c>
      <c r="Y470">
        <f t="shared" si="203"/>
        <v>2</v>
      </c>
      <c r="Z470" t="s">
        <v>70</v>
      </c>
      <c r="AA470" t="str">
        <f t="shared" si="204"/>
        <v>Research Scientist</v>
      </c>
      <c r="AB470" t="s">
        <v>64</v>
      </c>
      <c r="AC470" t="str">
        <f t="shared" si="205"/>
        <v>Low</v>
      </c>
      <c r="AD470" t="s">
        <v>83</v>
      </c>
      <c r="AE470" t="str">
        <f t="shared" si="206"/>
        <v>Divorced</v>
      </c>
      <c r="AF470">
        <v>5577</v>
      </c>
      <c r="AG470">
        <f t="shared" si="192"/>
        <v>5577</v>
      </c>
      <c r="AI470">
        <v>22087</v>
      </c>
      <c r="AJ470">
        <f t="shared" si="193"/>
        <v>22087</v>
      </c>
      <c r="AK470">
        <v>3</v>
      </c>
      <c r="AL470">
        <f t="shared" si="207"/>
        <v>3</v>
      </c>
      <c r="AM470" t="s">
        <v>62</v>
      </c>
      <c r="AN470" t="str">
        <f t="shared" si="208"/>
        <v>Yes</v>
      </c>
      <c r="AO470">
        <v>12</v>
      </c>
      <c r="AP470">
        <f t="shared" si="194"/>
        <v>12</v>
      </c>
      <c r="AQ470" t="s">
        <v>63</v>
      </c>
      <c r="AR470" t="str">
        <f t="shared" si="209"/>
        <v>Excellent</v>
      </c>
      <c r="AS470" t="s">
        <v>56</v>
      </c>
      <c r="AT470" t="str">
        <f t="shared" si="210"/>
        <v>Medium</v>
      </c>
      <c r="AU470">
        <v>3</v>
      </c>
      <c r="AV470">
        <f t="shared" si="195"/>
        <v>3</v>
      </c>
      <c r="AX470" t="str">
        <f t="shared" si="211"/>
        <v>better</v>
      </c>
      <c r="AY470" t="s">
        <v>72</v>
      </c>
      <c r="AZ470" t="str">
        <f t="shared" si="212"/>
        <v>No</v>
      </c>
      <c r="BA470">
        <f t="shared" si="213"/>
        <v>0</v>
      </c>
      <c r="BB470" t="str">
        <f t="shared" si="214"/>
        <v/>
      </c>
    </row>
    <row r="471" spans="1:54" x14ac:dyDescent="0.35">
      <c r="A471">
        <v>1922</v>
      </c>
      <c r="B471">
        <v>32</v>
      </c>
      <c r="C471">
        <f t="shared" si="196"/>
        <v>32</v>
      </c>
      <c r="D471" t="s">
        <v>86</v>
      </c>
      <c r="E471" t="str">
        <f t="shared" si="215"/>
        <v>Non-Travel</v>
      </c>
      <c r="F471">
        <v>1474</v>
      </c>
      <c r="G471">
        <f t="shared" si="189"/>
        <v>1474</v>
      </c>
      <c r="H471" t="s">
        <v>53</v>
      </c>
      <c r="I471" t="str">
        <f t="shared" si="197"/>
        <v>Sales</v>
      </c>
      <c r="J471">
        <v>11</v>
      </c>
      <c r="K471">
        <f t="shared" si="190"/>
        <v>11</v>
      </c>
      <c r="L471" t="s">
        <v>78</v>
      </c>
      <c r="M471" t="str">
        <f t="shared" si="198"/>
        <v>Master</v>
      </c>
      <c r="N471" t="s">
        <v>75</v>
      </c>
      <c r="O471" t="str">
        <f t="shared" si="199"/>
        <v>Other</v>
      </c>
      <c r="P471" t="s">
        <v>76</v>
      </c>
      <c r="Q471" t="str">
        <f t="shared" si="200"/>
        <v>Ver High</v>
      </c>
      <c r="R471" t="s">
        <v>69</v>
      </c>
      <c r="S471" t="str">
        <f t="shared" si="201"/>
        <v>Male</v>
      </c>
      <c r="T471">
        <v>60</v>
      </c>
      <c r="U471">
        <f t="shared" si="191"/>
        <v>60</v>
      </c>
      <c r="V471" t="s">
        <v>60</v>
      </c>
      <c r="W471" t="str">
        <f t="shared" si="202"/>
        <v>Very High</v>
      </c>
      <c r="X471">
        <v>2</v>
      </c>
      <c r="Y471">
        <f t="shared" si="203"/>
        <v>2</v>
      </c>
      <c r="Z471" t="s">
        <v>59</v>
      </c>
      <c r="AA471" t="str">
        <f t="shared" si="204"/>
        <v>Sales Executive</v>
      </c>
      <c r="AB471" t="s">
        <v>58</v>
      </c>
      <c r="AC471" t="str">
        <f t="shared" si="205"/>
        <v>High</v>
      </c>
      <c r="AD471" t="s">
        <v>71</v>
      </c>
      <c r="AE471" t="str">
        <f t="shared" si="206"/>
        <v>Married</v>
      </c>
      <c r="AF471">
        <v>4707</v>
      </c>
      <c r="AG471">
        <f t="shared" si="192"/>
        <v>4707</v>
      </c>
      <c r="AI471">
        <v>23914</v>
      </c>
      <c r="AJ471">
        <f t="shared" si="193"/>
        <v>23914</v>
      </c>
      <c r="AK471">
        <v>8</v>
      </c>
      <c r="AL471">
        <f t="shared" si="207"/>
        <v>8</v>
      </c>
      <c r="AM471" t="s">
        <v>72</v>
      </c>
      <c r="AN471" t="str">
        <f t="shared" si="208"/>
        <v>No</v>
      </c>
      <c r="AO471">
        <v>12</v>
      </c>
      <c r="AP471">
        <f t="shared" si="194"/>
        <v>12</v>
      </c>
      <c r="AQ471" t="s">
        <v>63</v>
      </c>
      <c r="AR471" t="str">
        <f t="shared" si="209"/>
        <v>Excellent</v>
      </c>
      <c r="AS471" t="s">
        <v>60</v>
      </c>
      <c r="AT471" t="str">
        <f t="shared" si="210"/>
        <v>Very High</v>
      </c>
      <c r="AU471">
        <v>2</v>
      </c>
      <c r="AV471">
        <f t="shared" si="195"/>
        <v>2</v>
      </c>
      <c r="AW471" t="s">
        <v>74</v>
      </c>
      <c r="AX471" t="str">
        <f t="shared" si="211"/>
        <v>Better</v>
      </c>
      <c r="AY471" t="s">
        <v>62</v>
      </c>
      <c r="AZ471" t="str">
        <f t="shared" si="212"/>
        <v>Yes</v>
      </c>
      <c r="BA471">
        <f t="shared" si="213"/>
        <v>1</v>
      </c>
      <c r="BB471">
        <f t="shared" si="214"/>
        <v>1</v>
      </c>
    </row>
    <row r="472" spans="1:54" x14ac:dyDescent="0.35">
      <c r="A472">
        <v>1923</v>
      </c>
      <c r="B472">
        <v>24</v>
      </c>
      <c r="C472">
        <f t="shared" si="196"/>
        <v>24</v>
      </c>
      <c r="D472" t="s">
        <v>66</v>
      </c>
      <c r="E472" t="str">
        <f t="shared" si="215"/>
        <v>Travel_Frequently</v>
      </c>
      <c r="F472">
        <v>535</v>
      </c>
      <c r="G472">
        <f t="shared" si="189"/>
        <v>535</v>
      </c>
      <c r="H472" t="s">
        <v>53</v>
      </c>
      <c r="I472" t="str">
        <f t="shared" si="197"/>
        <v>Sales</v>
      </c>
      <c r="J472">
        <v>24</v>
      </c>
      <c r="K472">
        <f t="shared" si="190"/>
        <v>24</v>
      </c>
      <c r="L472" t="s">
        <v>81</v>
      </c>
      <c r="M472" t="str">
        <f t="shared" si="198"/>
        <v>Bachelor</v>
      </c>
      <c r="N472" t="s">
        <v>79</v>
      </c>
      <c r="O472" t="str">
        <f t="shared" si="199"/>
        <v>Medical</v>
      </c>
      <c r="P472" t="s">
        <v>76</v>
      </c>
      <c r="Q472" t="str">
        <f t="shared" si="200"/>
        <v>Ver High</v>
      </c>
      <c r="R472" t="s">
        <v>69</v>
      </c>
      <c r="S472" t="str">
        <f t="shared" si="201"/>
        <v>Male</v>
      </c>
      <c r="T472">
        <v>38</v>
      </c>
      <c r="U472">
        <f t="shared" si="191"/>
        <v>38</v>
      </c>
      <c r="V472" t="s">
        <v>58</v>
      </c>
      <c r="W472" t="str">
        <f t="shared" si="202"/>
        <v>High</v>
      </c>
      <c r="X472">
        <v>1</v>
      </c>
      <c r="Y472">
        <f t="shared" si="203"/>
        <v>1</v>
      </c>
      <c r="Z472" t="s">
        <v>88</v>
      </c>
      <c r="AA472" t="str">
        <f t="shared" si="204"/>
        <v>Sales Representative</v>
      </c>
      <c r="AB472" t="s">
        <v>60</v>
      </c>
      <c r="AC472" t="str">
        <f t="shared" si="205"/>
        <v>Very High</v>
      </c>
      <c r="AD472" t="s">
        <v>71</v>
      </c>
      <c r="AE472" t="str">
        <f t="shared" si="206"/>
        <v>Married</v>
      </c>
      <c r="AF472">
        <v>2400</v>
      </c>
      <c r="AG472">
        <f t="shared" si="192"/>
        <v>2400</v>
      </c>
      <c r="AI472">
        <v>5530</v>
      </c>
      <c r="AJ472">
        <f t="shared" si="193"/>
        <v>5530</v>
      </c>
      <c r="AK472">
        <v>0</v>
      </c>
      <c r="AL472">
        <f t="shared" si="207"/>
        <v>0</v>
      </c>
      <c r="AM472" t="s">
        <v>72</v>
      </c>
      <c r="AN472" t="str">
        <f t="shared" si="208"/>
        <v>No</v>
      </c>
      <c r="AP472">
        <f t="shared" si="194"/>
        <v>15.206064782908339</v>
      </c>
      <c r="AQ472" t="s">
        <v>63</v>
      </c>
      <c r="AR472" t="str">
        <f t="shared" si="209"/>
        <v>Excellent</v>
      </c>
      <c r="AS472" t="s">
        <v>58</v>
      </c>
      <c r="AT472" t="str">
        <f t="shared" si="210"/>
        <v>High</v>
      </c>
      <c r="AU472">
        <v>3</v>
      </c>
      <c r="AV472">
        <f t="shared" si="195"/>
        <v>3</v>
      </c>
      <c r="AW472" t="s">
        <v>74</v>
      </c>
      <c r="AX472" t="str">
        <f t="shared" si="211"/>
        <v>Better</v>
      </c>
      <c r="AY472" t="s">
        <v>72</v>
      </c>
      <c r="AZ472" t="str">
        <f t="shared" si="212"/>
        <v>No</v>
      </c>
      <c r="BA472">
        <f t="shared" si="213"/>
        <v>0</v>
      </c>
      <c r="BB472" t="str">
        <f t="shared" si="214"/>
        <v/>
      </c>
    </row>
    <row r="473" spans="1:54" x14ac:dyDescent="0.35">
      <c r="A473">
        <v>1924</v>
      </c>
      <c r="B473">
        <v>38</v>
      </c>
      <c r="C473">
        <f t="shared" si="196"/>
        <v>38</v>
      </c>
      <c r="D473" t="s">
        <v>52</v>
      </c>
      <c r="E473" t="str">
        <f t="shared" si="215"/>
        <v>Travel_Rarely</v>
      </c>
      <c r="F473">
        <v>1495</v>
      </c>
      <c r="G473">
        <f t="shared" si="189"/>
        <v>1495</v>
      </c>
      <c r="H473" t="s">
        <v>67</v>
      </c>
      <c r="I473" t="str">
        <f t="shared" si="197"/>
        <v>Research &amp; Development</v>
      </c>
      <c r="J473">
        <v>10</v>
      </c>
      <c r="K473">
        <f t="shared" si="190"/>
        <v>10</v>
      </c>
      <c r="L473" t="s">
        <v>81</v>
      </c>
      <c r="M473" t="str">
        <f t="shared" si="198"/>
        <v>Bachelor</v>
      </c>
      <c r="N473" t="s">
        <v>79</v>
      </c>
      <c r="O473" t="str">
        <f t="shared" si="199"/>
        <v>Medical</v>
      </c>
      <c r="P473" t="s">
        <v>58</v>
      </c>
      <c r="Q473" t="str">
        <f t="shared" si="200"/>
        <v>High</v>
      </c>
      <c r="R473" t="s">
        <v>57</v>
      </c>
      <c r="S473" t="str">
        <f t="shared" si="201"/>
        <v>Female</v>
      </c>
      <c r="T473">
        <v>76</v>
      </c>
      <c r="U473">
        <f t="shared" si="191"/>
        <v>76</v>
      </c>
      <c r="V473" t="s">
        <v>58</v>
      </c>
      <c r="W473" t="str">
        <f t="shared" si="202"/>
        <v>High</v>
      </c>
      <c r="X473">
        <v>2</v>
      </c>
      <c r="Y473">
        <f t="shared" si="203"/>
        <v>2</v>
      </c>
      <c r="Z473" t="s">
        <v>85</v>
      </c>
      <c r="AA473" t="str">
        <f t="shared" si="204"/>
        <v>Healthcare Representative</v>
      </c>
      <c r="AB473" t="s">
        <v>58</v>
      </c>
      <c r="AC473" t="str">
        <f t="shared" si="205"/>
        <v>High</v>
      </c>
      <c r="AD473" t="s">
        <v>71</v>
      </c>
      <c r="AE473" t="str">
        <f t="shared" si="206"/>
        <v>Married</v>
      </c>
      <c r="AF473">
        <v>9824</v>
      </c>
      <c r="AG473">
        <f t="shared" si="192"/>
        <v>9824</v>
      </c>
      <c r="AI473">
        <v>22174</v>
      </c>
      <c r="AJ473">
        <f t="shared" si="193"/>
        <v>22174</v>
      </c>
      <c r="AK473">
        <v>3</v>
      </c>
      <c r="AL473">
        <f t="shared" si="207"/>
        <v>3</v>
      </c>
      <c r="AM473" t="s">
        <v>72</v>
      </c>
      <c r="AN473" t="str">
        <f t="shared" si="208"/>
        <v>No</v>
      </c>
      <c r="AO473">
        <v>19</v>
      </c>
      <c r="AP473">
        <f t="shared" si="194"/>
        <v>19</v>
      </c>
      <c r="AQ473" t="s">
        <v>63</v>
      </c>
      <c r="AR473" t="str">
        <f t="shared" si="209"/>
        <v>Excellent</v>
      </c>
      <c r="AS473" t="s">
        <v>58</v>
      </c>
      <c r="AT473" t="str">
        <f t="shared" si="210"/>
        <v>High</v>
      </c>
      <c r="AU473">
        <v>4</v>
      </c>
      <c r="AV473">
        <f t="shared" si="195"/>
        <v>4</v>
      </c>
      <c r="AW473" t="s">
        <v>74</v>
      </c>
      <c r="AX473" t="str">
        <f t="shared" si="211"/>
        <v>Better</v>
      </c>
      <c r="AY473" t="s">
        <v>72</v>
      </c>
      <c r="AZ473" t="str">
        <f t="shared" si="212"/>
        <v>No</v>
      </c>
      <c r="BA473">
        <f t="shared" si="213"/>
        <v>0</v>
      </c>
      <c r="BB473" t="str">
        <f t="shared" si="214"/>
        <v/>
      </c>
    </row>
    <row r="474" spans="1:54" x14ac:dyDescent="0.35">
      <c r="A474">
        <v>1925</v>
      </c>
      <c r="B474">
        <v>37</v>
      </c>
      <c r="C474">
        <f t="shared" si="196"/>
        <v>37</v>
      </c>
      <c r="D474" t="s">
        <v>52</v>
      </c>
      <c r="E474" t="str">
        <f t="shared" si="215"/>
        <v>Travel_Rarely</v>
      </c>
      <c r="F474">
        <v>446</v>
      </c>
      <c r="G474">
        <f t="shared" si="189"/>
        <v>446</v>
      </c>
      <c r="H474" t="s">
        <v>67</v>
      </c>
      <c r="I474" t="str">
        <f t="shared" si="197"/>
        <v>Research &amp; Development</v>
      </c>
      <c r="J474">
        <v>1</v>
      </c>
      <c r="K474">
        <f t="shared" si="190"/>
        <v>1</v>
      </c>
      <c r="L474" t="s">
        <v>78</v>
      </c>
      <c r="M474" t="str">
        <f t="shared" si="198"/>
        <v>Master</v>
      </c>
      <c r="N474" t="s">
        <v>55</v>
      </c>
      <c r="O474" t="str">
        <f t="shared" si="199"/>
        <v>Life Sciences</v>
      </c>
      <c r="P474" t="s">
        <v>56</v>
      </c>
      <c r="Q474" t="str">
        <f t="shared" si="200"/>
        <v>Medium</v>
      </c>
      <c r="R474" t="s">
        <v>57</v>
      </c>
      <c r="S474" t="str">
        <f t="shared" si="201"/>
        <v>Female</v>
      </c>
      <c r="T474">
        <v>65</v>
      </c>
      <c r="U474">
        <f t="shared" si="191"/>
        <v>65</v>
      </c>
      <c r="V474" t="s">
        <v>58</v>
      </c>
      <c r="W474" t="str">
        <f t="shared" si="202"/>
        <v>High</v>
      </c>
      <c r="X474">
        <v>2</v>
      </c>
      <c r="Y474">
        <f t="shared" si="203"/>
        <v>2</v>
      </c>
      <c r="Z474" t="s">
        <v>84</v>
      </c>
      <c r="AA474" t="str">
        <f t="shared" si="204"/>
        <v>Manufacturing Director</v>
      </c>
      <c r="AB474" t="s">
        <v>56</v>
      </c>
      <c r="AC474" t="str">
        <f t="shared" si="205"/>
        <v>Medium</v>
      </c>
      <c r="AD474" t="s">
        <v>71</v>
      </c>
      <c r="AE474" t="str">
        <f t="shared" si="206"/>
        <v>Married</v>
      </c>
      <c r="AF474">
        <v>6447</v>
      </c>
      <c r="AG474">
        <f t="shared" si="192"/>
        <v>6447</v>
      </c>
      <c r="AI474">
        <v>15701</v>
      </c>
      <c r="AJ474">
        <f t="shared" si="193"/>
        <v>15701</v>
      </c>
      <c r="AK474">
        <v>6</v>
      </c>
      <c r="AL474">
        <f t="shared" si="207"/>
        <v>6</v>
      </c>
      <c r="AM474" t="s">
        <v>72</v>
      </c>
      <c r="AN474" t="str">
        <f t="shared" si="208"/>
        <v>No</v>
      </c>
      <c r="AO474">
        <v>12</v>
      </c>
      <c r="AP474">
        <f t="shared" si="194"/>
        <v>12</v>
      </c>
      <c r="AQ474" t="s">
        <v>63</v>
      </c>
      <c r="AR474" t="str">
        <f t="shared" si="209"/>
        <v>Excellent</v>
      </c>
      <c r="AS474" t="s">
        <v>56</v>
      </c>
      <c r="AT474" t="str">
        <f t="shared" si="210"/>
        <v>Medium</v>
      </c>
      <c r="AU474">
        <v>2</v>
      </c>
      <c r="AV474">
        <f t="shared" si="195"/>
        <v>2</v>
      </c>
      <c r="AW474" t="s">
        <v>80</v>
      </c>
      <c r="AX474" t="str">
        <f t="shared" si="211"/>
        <v>Good</v>
      </c>
      <c r="AY474" t="s">
        <v>72</v>
      </c>
      <c r="AZ474" t="str">
        <f t="shared" si="212"/>
        <v>No</v>
      </c>
      <c r="BA474">
        <f t="shared" si="213"/>
        <v>0</v>
      </c>
      <c r="BB474" t="str">
        <f t="shared" si="214"/>
        <v/>
      </c>
    </row>
    <row r="475" spans="1:54" x14ac:dyDescent="0.35">
      <c r="A475">
        <v>1926</v>
      </c>
      <c r="B475">
        <v>49</v>
      </c>
      <c r="C475">
        <f t="shared" si="196"/>
        <v>49</v>
      </c>
      <c r="D475" t="s">
        <v>52</v>
      </c>
      <c r="E475" t="str">
        <f t="shared" si="215"/>
        <v>Travel_Rarely</v>
      </c>
      <c r="F475">
        <v>1245</v>
      </c>
      <c r="G475">
        <f t="shared" si="189"/>
        <v>1245</v>
      </c>
      <c r="H475" t="s">
        <v>67</v>
      </c>
      <c r="I475" t="str">
        <f t="shared" si="197"/>
        <v>Research &amp; Development</v>
      </c>
      <c r="J475">
        <v>18</v>
      </c>
      <c r="K475">
        <f t="shared" si="190"/>
        <v>18</v>
      </c>
      <c r="L475" t="s">
        <v>78</v>
      </c>
      <c r="M475" t="str">
        <f t="shared" si="198"/>
        <v>Master</v>
      </c>
      <c r="N475" t="s">
        <v>55</v>
      </c>
      <c r="O475" t="str">
        <f t="shared" si="199"/>
        <v>Life Sciences</v>
      </c>
      <c r="P475" t="s">
        <v>76</v>
      </c>
      <c r="Q475" t="str">
        <f t="shared" si="200"/>
        <v>Ver High</v>
      </c>
      <c r="R475" t="s">
        <v>69</v>
      </c>
      <c r="S475" t="str">
        <f t="shared" si="201"/>
        <v>Male</v>
      </c>
      <c r="T475">
        <v>58</v>
      </c>
      <c r="U475">
        <f t="shared" si="191"/>
        <v>58</v>
      </c>
      <c r="V475" t="s">
        <v>56</v>
      </c>
      <c r="W475" t="str">
        <f t="shared" si="202"/>
        <v>Medium</v>
      </c>
      <c r="X475">
        <v>5</v>
      </c>
      <c r="Y475">
        <f t="shared" si="203"/>
        <v>5</v>
      </c>
      <c r="Z475" t="s">
        <v>89</v>
      </c>
      <c r="AA475" t="str">
        <f t="shared" si="204"/>
        <v>Research Director</v>
      </c>
      <c r="AB475" t="s">
        <v>58</v>
      </c>
      <c r="AC475" t="str">
        <f t="shared" si="205"/>
        <v>High</v>
      </c>
      <c r="AD475" t="s">
        <v>83</v>
      </c>
      <c r="AE475" t="str">
        <f t="shared" si="206"/>
        <v>Divorced</v>
      </c>
      <c r="AF475">
        <v>19502</v>
      </c>
      <c r="AG475">
        <f t="shared" si="192"/>
        <v>19502</v>
      </c>
      <c r="AI475">
        <v>2125</v>
      </c>
      <c r="AJ475">
        <f t="shared" si="193"/>
        <v>2125</v>
      </c>
      <c r="AK475">
        <v>1</v>
      </c>
      <c r="AL475">
        <f t="shared" si="207"/>
        <v>1</v>
      </c>
      <c r="AM475" t="s">
        <v>62</v>
      </c>
      <c r="AN475" t="str">
        <f t="shared" si="208"/>
        <v>Yes</v>
      </c>
      <c r="AO475">
        <v>17</v>
      </c>
      <c r="AP475">
        <f t="shared" si="194"/>
        <v>17</v>
      </c>
      <c r="AQ475" t="s">
        <v>63</v>
      </c>
      <c r="AR475" t="str">
        <f t="shared" si="209"/>
        <v>Excellent</v>
      </c>
      <c r="AS475" t="s">
        <v>58</v>
      </c>
      <c r="AT475" t="str">
        <f t="shared" si="210"/>
        <v>High</v>
      </c>
      <c r="AU475">
        <v>5</v>
      </c>
      <c r="AV475">
        <f t="shared" si="195"/>
        <v>5</v>
      </c>
      <c r="AW475" t="s">
        <v>74</v>
      </c>
      <c r="AX475" t="str">
        <f t="shared" si="211"/>
        <v>Better</v>
      </c>
      <c r="AY475" t="s">
        <v>72</v>
      </c>
      <c r="AZ475" t="str">
        <f t="shared" si="212"/>
        <v>No</v>
      </c>
      <c r="BA475">
        <f t="shared" si="213"/>
        <v>0</v>
      </c>
      <c r="BB475" t="str">
        <f t="shared" si="214"/>
        <v/>
      </c>
    </row>
    <row r="476" spans="1:54" x14ac:dyDescent="0.35">
      <c r="A476">
        <v>1927</v>
      </c>
      <c r="B476">
        <v>24</v>
      </c>
      <c r="C476">
        <f t="shared" si="196"/>
        <v>24</v>
      </c>
      <c r="D476" t="s">
        <v>52</v>
      </c>
      <c r="E476" t="str">
        <f t="shared" si="215"/>
        <v>Travel_Rarely</v>
      </c>
      <c r="F476">
        <v>691</v>
      </c>
      <c r="G476">
        <f t="shared" si="189"/>
        <v>691</v>
      </c>
      <c r="H476" t="s">
        <v>67</v>
      </c>
      <c r="I476" t="str">
        <f t="shared" si="197"/>
        <v>Research &amp; Development</v>
      </c>
      <c r="J476">
        <v>23</v>
      </c>
      <c r="K476">
        <f t="shared" si="190"/>
        <v>23</v>
      </c>
      <c r="L476" t="s">
        <v>81</v>
      </c>
      <c r="M476" t="str">
        <f t="shared" si="198"/>
        <v>Bachelor</v>
      </c>
      <c r="N476" t="s">
        <v>79</v>
      </c>
      <c r="O476" t="str">
        <f t="shared" si="199"/>
        <v>Medical</v>
      </c>
      <c r="P476" t="s">
        <v>56</v>
      </c>
      <c r="Q476" t="str">
        <f t="shared" si="200"/>
        <v>Medium</v>
      </c>
      <c r="R476" t="s">
        <v>69</v>
      </c>
      <c r="S476" t="str">
        <f t="shared" si="201"/>
        <v>Male</v>
      </c>
      <c r="T476">
        <v>89</v>
      </c>
      <c r="U476">
        <f t="shared" si="191"/>
        <v>89</v>
      </c>
      <c r="V476" t="s">
        <v>60</v>
      </c>
      <c r="W476" t="str">
        <f t="shared" si="202"/>
        <v>Very High</v>
      </c>
      <c r="X476">
        <v>1</v>
      </c>
      <c r="Y476">
        <f t="shared" si="203"/>
        <v>1</v>
      </c>
      <c r="Z476" t="s">
        <v>70</v>
      </c>
      <c r="AA476" t="str">
        <f t="shared" si="204"/>
        <v>Research Scientist</v>
      </c>
      <c r="AB476" t="s">
        <v>60</v>
      </c>
      <c r="AC476" t="str">
        <f t="shared" si="205"/>
        <v>Very High</v>
      </c>
      <c r="AD476" t="s">
        <v>71</v>
      </c>
      <c r="AE476" t="str">
        <f t="shared" si="206"/>
        <v>Married</v>
      </c>
      <c r="AF476">
        <v>2725</v>
      </c>
      <c r="AG476">
        <f t="shared" si="192"/>
        <v>2725</v>
      </c>
      <c r="AI476">
        <v>21630</v>
      </c>
      <c r="AJ476">
        <f t="shared" si="193"/>
        <v>21630</v>
      </c>
      <c r="AK476">
        <v>1</v>
      </c>
      <c r="AL476">
        <f t="shared" si="207"/>
        <v>1</v>
      </c>
      <c r="AM476" t="s">
        <v>62</v>
      </c>
      <c r="AN476" t="str">
        <f t="shared" si="208"/>
        <v>Yes</v>
      </c>
      <c r="AO476">
        <v>11</v>
      </c>
      <c r="AP476">
        <f t="shared" si="194"/>
        <v>11</v>
      </c>
      <c r="AQ476" t="s">
        <v>63</v>
      </c>
      <c r="AR476" t="str">
        <f t="shared" si="209"/>
        <v>Excellent</v>
      </c>
      <c r="AS476" t="s">
        <v>56</v>
      </c>
      <c r="AT476" t="str">
        <f t="shared" si="210"/>
        <v>Medium</v>
      </c>
      <c r="AU476">
        <v>3</v>
      </c>
      <c r="AV476">
        <f t="shared" si="195"/>
        <v>3</v>
      </c>
      <c r="AW476" t="s">
        <v>74</v>
      </c>
      <c r="AX476" t="str">
        <f t="shared" si="211"/>
        <v>Better</v>
      </c>
      <c r="AY476" t="s">
        <v>72</v>
      </c>
      <c r="AZ476" t="str">
        <f t="shared" si="212"/>
        <v>No</v>
      </c>
      <c r="BA476">
        <f t="shared" si="213"/>
        <v>0</v>
      </c>
      <c r="BB476" t="str">
        <f t="shared" si="214"/>
        <v/>
      </c>
    </row>
    <row r="477" spans="1:54" x14ac:dyDescent="0.35">
      <c r="A477">
        <v>1928</v>
      </c>
      <c r="B477">
        <v>26</v>
      </c>
      <c r="C477">
        <f t="shared" si="196"/>
        <v>26</v>
      </c>
      <c r="D477" t="s">
        <v>52</v>
      </c>
      <c r="E477" t="str">
        <f t="shared" si="215"/>
        <v>Travel_Rarely</v>
      </c>
      <c r="F477">
        <v>703</v>
      </c>
      <c r="G477">
        <f t="shared" si="189"/>
        <v>703</v>
      </c>
      <c r="H477" t="s">
        <v>53</v>
      </c>
      <c r="I477" t="str">
        <f t="shared" si="197"/>
        <v>Sales</v>
      </c>
      <c r="J477">
        <v>28</v>
      </c>
      <c r="K477">
        <f t="shared" si="190"/>
        <v>28</v>
      </c>
      <c r="L477" t="s">
        <v>54</v>
      </c>
      <c r="M477" t="str">
        <f t="shared" si="198"/>
        <v>College</v>
      </c>
      <c r="N477" t="s">
        <v>90</v>
      </c>
      <c r="O477" t="str">
        <f t="shared" si="199"/>
        <v>Marketing</v>
      </c>
      <c r="P477" t="s">
        <v>64</v>
      </c>
      <c r="Q477" t="str">
        <f t="shared" si="200"/>
        <v>Low</v>
      </c>
      <c r="R477" t="s">
        <v>69</v>
      </c>
      <c r="S477" t="str">
        <f t="shared" si="201"/>
        <v>Male</v>
      </c>
      <c r="T477">
        <v>66</v>
      </c>
      <c r="U477">
        <f t="shared" si="191"/>
        <v>66</v>
      </c>
      <c r="V477" t="s">
        <v>58</v>
      </c>
      <c r="W477" t="str">
        <f t="shared" si="202"/>
        <v>High</v>
      </c>
      <c r="X477">
        <v>2</v>
      </c>
      <c r="Y477">
        <f t="shared" si="203"/>
        <v>2</v>
      </c>
      <c r="Z477" t="s">
        <v>59</v>
      </c>
      <c r="AA477" t="str">
        <f t="shared" si="204"/>
        <v>Sales Executive</v>
      </c>
      <c r="AB477" t="s">
        <v>56</v>
      </c>
      <c r="AC477" t="str">
        <f t="shared" si="205"/>
        <v>Medium</v>
      </c>
      <c r="AD477" t="s">
        <v>71</v>
      </c>
      <c r="AE477" t="str">
        <f t="shared" si="206"/>
        <v>Married</v>
      </c>
      <c r="AF477">
        <v>6272</v>
      </c>
      <c r="AG477">
        <f t="shared" si="192"/>
        <v>6272</v>
      </c>
      <c r="AI477">
        <v>7428</v>
      </c>
      <c r="AJ477">
        <f t="shared" si="193"/>
        <v>7428</v>
      </c>
      <c r="AK477">
        <v>1</v>
      </c>
      <c r="AL477">
        <f t="shared" si="207"/>
        <v>1</v>
      </c>
      <c r="AM477" t="s">
        <v>72</v>
      </c>
      <c r="AN477" t="str">
        <f t="shared" si="208"/>
        <v>No</v>
      </c>
      <c r="AO477">
        <v>20</v>
      </c>
      <c r="AP477">
        <f t="shared" si="194"/>
        <v>20</v>
      </c>
      <c r="AQ477" t="s">
        <v>73</v>
      </c>
      <c r="AR477" t="str">
        <f t="shared" si="209"/>
        <v>Outstanding</v>
      </c>
      <c r="AS477" t="s">
        <v>60</v>
      </c>
      <c r="AT477" t="str">
        <f t="shared" si="210"/>
        <v>Very High</v>
      </c>
      <c r="AU477">
        <v>5</v>
      </c>
      <c r="AV477">
        <f t="shared" si="195"/>
        <v>5</v>
      </c>
      <c r="AW477" t="s">
        <v>92</v>
      </c>
      <c r="AX477" t="str">
        <f t="shared" si="211"/>
        <v>Best</v>
      </c>
      <c r="AY477" t="s">
        <v>72</v>
      </c>
      <c r="AZ477" t="str">
        <f t="shared" si="212"/>
        <v>No</v>
      </c>
      <c r="BA477">
        <f t="shared" si="213"/>
        <v>0</v>
      </c>
      <c r="BB477" t="str">
        <f t="shared" si="214"/>
        <v/>
      </c>
    </row>
    <row r="478" spans="1:54" x14ac:dyDescent="0.35">
      <c r="A478">
        <v>1929</v>
      </c>
      <c r="B478">
        <v>24</v>
      </c>
      <c r="C478">
        <f t="shared" si="196"/>
        <v>24</v>
      </c>
      <c r="D478" t="s">
        <v>52</v>
      </c>
      <c r="E478" t="str">
        <f t="shared" si="215"/>
        <v>Travel_Rarely</v>
      </c>
      <c r="F478">
        <v>823</v>
      </c>
      <c r="G478">
        <f t="shared" si="189"/>
        <v>823</v>
      </c>
      <c r="H478" t="s">
        <v>67</v>
      </c>
      <c r="I478" t="str">
        <f t="shared" si="197"/>
        <v>Research &amp; Development</v>
      </c>
      <c r="J478">
        <v>17</v>
      </c>
      <c r="K478">
        <f t="shared" si="190"/>
        <v>17</v>
      </c>
      <c r="L478" t="s">
        <v>54</v>
      </c>
      <c r="M478" t="str">
        <f t="shared" si="198"/>
        <v>College</v>
      </c>
      <c r="N478" t="s">
        <v>75</v>
      </c>
      <c r="O478" t="str">
        <f t="shared" si="199"/>
        <v>Other</v>
      </c>
      <c r="P478" t="s">
        <v>76</v>
      </c>
      <c r="Q478" t="str">
        <f t="shared" si="200"/>
        <v>Ver High</v>
      </c>
      <c r="R478" t="s">
        <v>69</v>
      </c>
      <c r="S478" t="str">
        <f t="shared" si="201"/>
        <v>Male</v>
      </c>
      <c r="T478">
        <v>94</v>
      </c>
      <c r="U478">
        <f t="shared" si="191"/>
        <v>94</v>
      </c>
      <c r="V478" t="s">
        <v>56</v>
      </c>
      <c r="W478" t="str">
        <f t="shared" si="202"/>
        <v>Medium</v>
      </c>
      <c r="X478">
        <v>1</v>
      </c>
      <c r="Y478">
        <f t="shared" si="203"/>
        <v>1</v>
      </c>
      <c r="Z478" t="s">
        <v>77</v>
      </c>
      <c r="AA478" t="str">
        <f t="shared" si="204"/>
        <v>Laboratory Technician</v>
      </c>
      <c r="AB478" t="s">
        <v>56</v>
      </c>
      <c r="AC478" t="str">
        <f t="shared" si="205"/>
        <v>Medium</v>
      </c>
      <c r="AD478" t="s">
        <v>71</v>
      </c>
      <c r="AE478" t="str">
        <f t="shared" si="206"/>
        <v>Married</v>
      </c>
      <c r="AF478">
        <v>2127</v>
      </c>
      <c r="AG478">
        <f t="shared" si="192"/>
        <v>2127</v>
      </c>
      <c r="AI478">
        <v>9100</v>
      </c>
      <c r="AJ478">
        <f t="shared" si="193"/>
        <v>9100</v>
      </c>
      <c r="AK478">
        <v>1</v>
      </c>
      <c r="AL478">
        <f t="shared" si="207"/>
        <v>1</v>
      </c>
      <c r="AM478" t="s">
        <v>72</v>
      </c>
      <c r="AN478" t="str">
        <f t="shared" si="208"/>
        <v>No</v>
      </c>
      <c r="AO478">
        <v>21</v>
      </c>
      <c r="AP478">
        <f t="shared" si="194"/>
        <v>21</v>
      </c>
      <c r="AQ478" t="s">
        <v>73</v>
      </c>
      <c r="AR478" t="str">
        <f t="shared" si="209"/>
        <v>Outstanding</v>
      </c>
      <c r="AS478" t="s">
        <v>60</v>
      </c>
      <c r="AT478" t="str">
        <f t="shared" si="210"/>
        <v>Very High</v>
      </c>
      <c r="AU478">
        <v>2</v>
      </c>
      <c r="AV478">
        <f t="shared" si="195"/>
        <v>2</v>
      </c>
      <c r="AW478" t="s">
        <v>74</v>
      </c>
      <c r="AX478" t="str">
        <f t="shared" si="211"/>
        <v>Better</v>
      </c>
      <c r="AY478" t="s">
        <v>72</v>
      </c>
      <c r="AZ478" t="str">
        <f t="shared" si="212"/>
        <v>No</v>
      </c>
      <c r="BA478">
        <f t="shared" si="213"/>
        <v>0</v>
      </c>
      <c r="BB478" t="str">
        <f t="shared" si="214"/>
        <v/>
      </c>
    </row>
    <row r="479" spans="1:54" x14ac:dyDescent="0.35">
      <c r="A479">
        <v>1930</v>
      </c>
      <c r="B479">
        <v>50</v>
      </c>
      <c r="C479">
        <f t="shared" si="196"/>
        <v>50</v>
      </c>
      <c r="D479" t="s">
        <v>66</v>
      </c>
      <c r="E479" t="str">
        <f t="shared" si="215"/>
        <v>Travel_Frequently</v>
      </c>
      <c r="F479">
        <v>1246</v>
      </c>
      <c r="G479">
        <f t="shared" si="189"/>
        <v>1246</v>
      </c>
      <c r="H479" t="s">
        <v>95</v>
      </c>
      <c r="I479" t="str">
        <f t="shared" si="197"/>
        <v>Human Resources</v>
      </c>
      <c r="J479">
        <v>3</v>
      </c>
      <c r="K479">
        <f t="shared" si="190"/>
        <v>3</v>
      </c>
      <c r="L479" t="s">
        <v>81</v>
      </c>
      <c r="M479" t="str">
        <f t="shared" si="198"/>
        <v>Bachelor</v>
      </c>
      <c r="N479" t="s">
        <v>79</v>
      </c>
      <c r="O479" t="str">
        <f t="shared" si="199"/>
        <v>Medical</v>
      </c>
      <c r="P479" t="s">
        <v>64</v>
      </c>
      <c r="Q479" t="str">
        <f t="shared" si="200"/>
        <v>Low</v>
      </c>
      <c r="R479" t="s">
        <v>69</v>
      </c>
      <c r="S479" t="str">
        <f t="shared" si="201"/>
        <v>Male</v>
      </c>
      <c r="T479">
        <v>99</v>
      </c>
      <c r="U479">
        <f t="shared" si="191"/>
        <v>99</v>
      </c>
      <c r="V479" t="s">
        <v>58</v>
      </c>
      <c r="W479" t="str">
        <f t="shared" si="202"/>
        <v>High</v>
      </c>
      <c r="X479">
        <v>5</v>
      </c>
      <c r="Y479">
        <f t="shared" si="203"/>
        <v>5</v>
      </c>
      <c r="Z479" t="s">
        <v>87</v>
      </c>
      <c r="AA479" t="str">
        <f t="shared" si="204"/>
        <v>Manager</v>
      </c>
      <c r="AB479" t="s">
        <v>56</v>
      </c>
      <c r="AC479" t="str">
        <f t="shared" si="205"/>
        <v>Medium</v>
      </c>
      <c r="AD479" t="s">
        <v>71</v>
      </c>
      <c r="AE479" t="str">
        <f t="shared" si="206"/>
        <v>Married</v>
      </c>
      <c r="AF479">
        <v>18200</v>
      </c>
      <c r="AG479">
        <f t="shared" si="192"/>
        <v>18200</v>
      </c>
      <c r="AI479">
        <v>7999</v>
      </c>
      <c r="AJ479">
        <f t="shared" si="193"/>
        <v>7999</v>
      </c>
      <c r="AK479">
        <v>1</v>
      </c>
      <c r="AL479">
        <f t="shared" si="207"/>
        <v>1</v>
      </c>
      <c r="AM479" t="s">
        <v>72</v>
      </c>
      <c r="AN479" t="str">
        <f t="shared" si="208"/>
        <v>No</v>
      </c>
      <c r="AO479">
        <v>11</v>
      </c>
      <c r="AP479">
        <f t="shared" si="194"/>
        <v>11</v>
      </c>
      <c r="AQ479" t="s">
        <v>63</v>
      </c>
      <c r="AR479" t="str">
        <f t="shared" si="209"/>
        <v>Excellent</v>
      </c>
      <c r="AS479" t="s">
        <v>58</v>
      </c>
      <c r="AT479" t="str">
        <f t="shared" si="210"/>
        <v>High</v>
      </c>
      <c r="AU479">
        <v>2</v>
      </c>
      <c r="AV479">
        <f t="shared" si="195"/>
        <v>2</v>
      </c>
      <c r="AW479" t="s">
        <v>74</v>
      </c>
      <c r="AX479" t="str">
        <f t="shared" si="211"/>
        <v>Better</v>
      </c>
      <c r="AY479" t="s">
        <v>72</v>
      </c>
      <c r="AZ479" t="str">
        <f t="shared" si="212"/>
        <v>No</v>
      </c>
      <c r="BA479">
        <f t="shared" si="213"/>
        <v>0</v>
      </c>
      <c r="BB479" t="str">
        <f t="shared" si="214"/>
        <v/>
      </c>
    </row>
    <row r="480" spans="1:54" x14ac:dyDescent="0.35">
      <c r="A480">
        <v>1931</v>
      </c>
      <c r="B480">
        <v>25</v>
      </c>
      <c r="C480">
        <f t="shared" si="196"/>
        <v>25</v>
      </c>
      <c r="D480" t="s">
        <v>52</v>
      </c>
      <c r="E480" t="str">
        <f t="shared" si="215"/>
        <v>Travel_Rarely</v>
      </c>
      <c r="F480">
        <v>622</v>
      </c>
      <c r="G480">
        <f t="shared" si="189"/>
        <v>622</v>
      </c>
      <c r="H480" t="s">
        <v>53</v>
      </c>
      <c r="I480" t="str">
        <f t="shared" si="197"/>
        <v>Sales</v>
      </c>
      <c r="J480">
        <v>13</v>
      </c>
      <c r="K480">
        <f t="shared" si="190"/>
        <v>13</v>
      </c>
      <c r="L480" t="s">
        <v>68</v>
      </c>
      <c r="M480" t="str">
        <f t="shared" si="198"/>
        <v>Below College</v>
      </c>
      <c r="N480" t="s">
        <v>79</v>
      </c>
      <c r="O480" t="str">
        <f t="shared" si="199"/>
        <v>Medical</v>
      </c>
      <c r="P480" t="s">
        <v>56</v>
      </c>
      <c r="Q480" t="str">
        <f t="shared" si="200"/>
        <v>Medium</v>
      </c>
      <c r="R480" t="s">
        <v>69</v>
      </c>
      <c r="S480" t="str">
        <f t="shared" si="201"/>
        <v>Male</v>
      </c>
      <c r="T480">
        <v>40</v>
      </c>
      <c r="U480">
        <f t="shared" si="191"/>
        <v>40</v>
      </c>
      <c r="V480" t="s">
        <v>58</v>
      </c>
      <c r="W480" t="str">
        <f t="shared" si="202"/>
        <v>High</v>
      </c>
      <c r="X480">
        <v>1</v>
      </c>
      <c r="Y480">
        <f t="shared" si="203"/>
        <v>1</v>
      </c>
      <c r="Z480" t="s">
        <v>88</v>
      </c>
      <c r="AA480" t="str">
        <f t="shared" si="204"/>
        <v>Sales Representative</v>
      </c>
      <c r="AB480" t="s">
        <v>58</v>
      </c>
      <c r="AC480" t="str">
        <f t="shared" si="205"/>
        <v>High</v>
      </c>
      <c r="AD480" t="s">
        <v>71</v>
      </c>
      <c r="AE480" t="str">
        <f t="shared" si="206"/>
        <v>Married</v>
      </c>
      <c r="AF480">
        <v>2096</v>
      </c>
      <c r="AG480">
        <f t="shared" si="192"/>
        <v>2096</v>
      </c>
      <c r="AI480">
        <v>26376</v>
      </c>
      <c r="AJ480">
        <f t="shared" si="193"/>
        <v>26376</v>
      </c>
      <c r="AK480">
        <v>1</v>
      </c>
      <c r="AL480">
        <f t="shared" si="207"/>
        <v>1</v>
      </c>
      <c r="AM480" t="s">
        <v>72</v>
      </c>
      <c r="AN480" t="str">
        <f t="shared" si="208"/>
        <v>No</v>
      </c>
      <c r="AO480">
        <v>11</v>
      </c>
      <c r="AP480">
        <f t="shared" si="194"/>
        <v>11</v>
      </c>
      <c r="AQ480" t="s">
        <v>63</v>
      </c>
      <c r="AR480" t="str">
        <f t="shared" si="209"/>
        <v>Excellent</v>
      </c>
      <c r="AS480" t="s">
        <v>58</v>
      </c>
      <c r="AT480" t="str">
        <f t="shared" si="210"/>
        <v>High</v>
      </c>
      <c r="AU480">
        <v>1</v>
      </c>
      <c r="AV480">
        <f t="shared" si="195"/>
        <v>1</v>
      </c>
      <c r="AW480" t="s">
        <v>74</v>
      </c>
      <c r="AX480" t="str">
        <f t="shared" si="211"/>
        <v>Better</v>
      </c>
      <c r="AY480" t="s">
        <v>72</v>
      </c>
      <c r="AZ480" t="str">
        <f t="shared" si="212"/>
        <v>No</v>
      </c>
      <c r="BA480">
        <f t="shared" si="213"/>
        <v>0</v>
      </c>
      <c r="BB480" t="str">
        <f t="shared" si="214"/>
        <v/>
      </c>
    </row>
    <row r="481" spans="1:54" x14ac:dyDescent="0.35">
      <c r="A481">
        <v>1932</v>
      </c>
      <c r="B481">
        <v>24</v>
      </c>
      <c r="C481">
        <f t="shared" si="196"/>
        <v>24</v>
      </c>
      <c r="D481" t="s">
        <v>66</v>
      </c>
      <c r="E481" t="str">
        <f t="shared" si="215"/>
        <v>Travel_Frequently</v>
      </c>
      <c r="F481">
        <v>1287</v>
      </c>
      <c r="G481">
        <f t="shared" si="189"/>
        <v>1287</v>
      </c>
      <c r="H481" t="s">
        <v>67</v>
      </c>
      <c r="I481" t="str">
        <f t="shared" si="197"/>
        <v>Research &amp; Development</v>
      </c>
      <c r="J481">
        <v>7</v>
      </c>
      <c r="K481">
        <f t="shared" si="190"/>
        <v>7</v>
      </c>
      <c r="L481" t="s">
        <v>81</v>
      </c>
      <c r="M481" t="str">
        <f t="shared" si="198"/>
        <v>Bachelor</v>
      </c>
      <c r="N481" t="s">
        <v>55</v>
      </c>
      <c r="O481" t="str">
        <f t="shared" si="199"/>
        <v>Life Sciences</v>
      </c>
      <c r="P481" t="s">
        <v>64</v>
      </c>
      <c r="Q481" t="str">
        <f t="shared" si="200"/>
        <v>Low</v>
      </c>
      <c r="R481" t="s">
        <v>57</v>
      </c>
      <c r="S481" t="str">
        <f t="shared" si="201"/>
        <v>Female</v>
      </c>
      <c r="T481">
        <v>55</v>
      </c>
      <c r="U481">
        <f t="shared" si="191"/>
        <v>55</v>
      </c>
      <c r="W481" t="str">
        <f t="shared" si="202"/>
        <v>high</v>
      </c>
      <c r="X481">
        <v>1</v>
      </c>
      <c r="Y481">
        <f t="shared" si="203"/>
        <v>1</v>
      </c>
      <c r="Z481" t="s">
        <v>77</v>
      </c>
      <c r="AA481" t="str">
        <f t="shared" si="204"/>
        <v>Laboratory Technician</v>
      </c>
      <c r="AB481" t="s">
        <v>58</v>
      </c>
      <c r="AC481" t="str">
        <f t="shared" si="205"/>
        <v>High</v>
      </c>
      <c r="AD481" t="s">
        <v>71</v>
      </c>
      <c r="AE481" t="str">
        <f t="shared" si="206"/>
        <v>Married</v>
      </c>
      <c r="AF481">
        <v>2886</v>
      </c>
      <c r="AG481">
        <f t="shared" si="192"/>
        <v>2886</v>
      </c>
      <c r="AI481">
        <v>14168</v>
      </c>
      <c r="AJ481">
        <f t="shared" si="193"/>
        <v>14168</v>
      </c>
      <c r="AK481">
        <v>1</v>
      </c>
      <c r="AL481">
        <f t="shared" si="207"/>
        <v>1</v>
      </c>
      <c r="AM481" t="s">
        <v>62</v>
      </c>
      <c r="AN481" t="str">
        <f t="shared" si="208"/>
        <v>Yes</v>
      </c>
      <c r="AO481">
        <v>16</v>
      </c>
      <c r="AP481">
        <f t="shared" si="194"/>
        <v>16</v>
      </c>
      <c r="AQ481" t="s">
        <v>63</v>
      </c>
      <c r="AR481" t="str">
        <f t="shared" si="209"/>
        <v>Excellent</v>
      </c>
      <c r="AS481" t="s">
        <v>60</v>
      </c>
      <c r="AT481" t="str">
        <f t="shared" si="210"/>
        <v>Very High</v>
      </c>
      <c r="AU481">
        <v>4</v>
      </c>
      <c r="AV481">
        <f t="shared" si="195"/>
        <v>4</v>
      </c>
      <c r="AW481" t="s">
        <v>74</v>
      </c>
      <c r="AX481" t="str">
        <f t="shared" si="211"/>
        <v>Better</v>
      </c>
      <c r="AY481" t="s">
        <v>62</v>
      </c>
      <c r="AZ481" t="str">
        <f t="shared" si="212"/>
        <v>Yes</v>
      </c>
      <c r="BA481">
        <f t="shared" si="213"/>
        <v>1</v>
      </c>
      <c r="BB481">
        <f t="shared" si="214"/>
        <v>1</v>
      </c>
    </row>
    <row r="482" spans="1:54" x14ac:dyDescent="0.35">
      <c r="A482">
        <v>1933</v>
      </c>
      <c r="B482">
        <v>30</v>
      </c>
      <c r="C482">
        <f t="shared" si="196"/>
        <v>30</v>
      </c>
      <c r="E482" t="str">
        <f t="shared" si="215"/>
        <v>Travel_Rarely</v>
      </c>
      <c r="F482">
        <v>448</v>
      </c>
      <c r="G482">
        <f t="shared" si="189"/>
        <v>448</v>
      </c>
      <c r="H482" t="s">
        <v>53</v>
      </c>
      <c r="I482" t="str">
        <f t="shared" si="197"/>
        <v>Sales</v>
      </c>
      <c r="J482">
        <v>12</v>
      </c>
      <c r="K482">
        <f t="shared" si="190"/>
        <v>12</v>
      </c>
      <c r="L482" t="s">
        <v>78</v>
      </c>
      <c r="M482" t="str">
        <f t="shared" si="198"/>
        <v>Master</v>
      </c>
      <c r="N482" t="s">
        <v>55</v>
      </c>
      <c r="O482" t="str">
        <f t="shared" si="199"/>
        <v>Life Sciences</v>
      </c>
      <c r="P482" t="s">
        <v>56</v>
      </c>
      <c r="Q482" t="str">
        <f t="shared" si="200"/>
        <v>Medium</v>
      </c>
      <c r="R482" t="s">
        <v>69</v>
      </c>
      <c r="S482" t="str">
        <f t="shared" si="201"/>
        <v>Male</v>
      </c>
      <c r="T482">
        <v>74</v>
      </c>
      <c r="U482">
        <f t="shared" si="191"/>
        <v>74</v>
      </c>
      <c r="V482" t="s">
        <v>56</v>
      </c>
      <c r="W482" t="str">
        <f t="shared" si="202"/>
        <v>Medium</v>
      </c>
      <c r="X482">
        <v>1</v>
      </c>
      <c r="Y482">
        <f t="shared" si="203"/>
        <v>1</v>
      </c>
      <c r="Z482" t="s">
        <v>88</v>
      </c>
      <c r="AA482" t="str">
        <f t="shared" si="204"/>
        <v>Sales Representative</v>
      </c>
      <c r="AB482" t="s">
        <v>64</v>
      </c>
      <c r="AC482" t="str">
        <f t="shared" si="205"/>
        <v>Low</v>
      </c>
      <c r="AD482" t="s">
        <v>71</v>
      </c>
      <c r="AE482" t="str">
        <f t="shared" si="206"/>
        <v>Married</v>
      </c>
      <c r="AF482">
        <v>2033</v>
      </c>
      <c r="AG482">
        <f t="shared" si="192"/>
        <v>2033</v>
      </c>
      <c r="AI482">
        <v>14470</v>
      </c>
      <c r="AJ482">
        <f t="shared" si="193"/>
        <v>14470</v>
      </c>
      <c r="AK482">
        <v>1</v>
      </c>
      <c r="AL482">
        <f t="shared" si="207"/>
        <v>1</v>
      </c>
      <c r="AM482" t="s">
        <v>72</v>
      </c>
      <c r="AN482" t="str">
        <f t="shared" si="208"/>
        <v>No</v>
      </c>
      <c r="AO482">
        <v>18</v>
      </c>
      <c r="AP482">
        <f t="shared" si="194"/>
        <v>18</v>
      </c>
      <c r="AQ482" t="s">
        <v>63</v>
      </c>
      <c r="AR482" t="str">
        <f t="shared" si="209"/>
        <v>Excellent</v>
      </c>
      <c r="AS482" t="s">
        <v>58</v>
      </c>
      <c r="AT482" t="str">
        <f t="shared" si="210"/>
        <v>High</v>
      </c>
      <c r="AU482">
        <v>2</v>
      </c>
      <c r="AV482">
        <f t="shared" si="195"/>
        <v>2</v>
      </c>
      <c r="AW482" t="s">
        <v>92</v>
      </c>
      <c r="AX482" t="str">
        <f t="shared" si="211"/>
        <v>Best</v>
      </c>
      <c r="AY482" t="s">
        <v>62</v>
      </c>
      <c r="AZ482" t="str">
        <f t="shared" si="212"/>
        <v>Yes</v>
      </c>
      <c r="BA482">
        <f t="shared" si="213"/>
        <v>1</v>
      </c>
      <c r="BB482">
        <f t="shared" si="214"/>
        <v>1</v>
      </c>
    </row>
    <row r="483" spans="1:54" x14ac:dyDescent="0.35">
      <c r="A483">
        <v>1934</v>
      </c>
      <c r="C483">
        <f t="shared" si="196"/>
        <v>36.98203178991016</v>
      </c>
      <c r="D483" t="s">
        <v>52</v>
      </c>
      <c r="E483" t="str">
        <f t="shared" si="215"/>
        <v>Travel_Rarely</v>
      </c>
      <c r="F483">
        <v>254</v>
      </c>
      <c r="G483">
        <f t="shared" si="189"/>
        <v>254</v>
      </c>
      <c r="H483" t="s">
        <v>67</v>
      </c>
      <c r="I483" t="str">
        <f t="shared" si="197"/>
        <v>Research &amp; Development</v>
      </c>
      <c r="J483">
        <v>1</v>
      </c>
      <c r="K483">
        <f t="shared" si="190"/>
        <v>1</v>
      </c>
      <c r="L483" t="s">
        <v>54</v>
      </c>
      <c r="M483" t="str">
        <f t="shared" si="198"/>
        <v>College</v>
      </c>
      <c r="N483" t="s">
        <v>55</v>
      </c>
      <c r="O483" t="str">
        <f t="shared" si="199"/>
        <v>Life Sciences</v>
      </c>
      <c r="P483" t="s">
        <v>56</v>
      </c>
      <c r="Q483" t="str">
        <f t="shared" si="200"/>
        <v>Medium</v>
      </c>
      <c r="R483" t="s">
        <v>69</v>
      </c>
      <c r="S483" t="str">
        <f t="shared" si="201"/>
        <v>Male</v>
      </c>
      <c r="T483">
        <v>83</v>
      </c>
      <c r="U483">
        <f t="shared" si="191"/>
        <v>83</v>
      </c>
      <c r="V483" t="s">
        <v>56</v>
      </c>
      <c r="W483" t="str">
        <f t="shared" si="202"/>
        <v>Medium</v>
      </c>
      <c r="X483">
        <v>1</v>
      </c>
      <c r="Y483">
        <f t="shared" si="203"/>
        <v>1</v>
      </c>
      <c r="Z483" t="s">
        <v>70</v>
      </c>
      <c r="AA483" t="str">
        <f t="shared" si="204"/>
        <v>Research Scientist</v>
      </c>
      <c r="AB483" t="s">
        <v>60</v>
      </c>
      <c r="AC483" t="str">
        <f t="shared" si="205"/>
        <v>Very High</v>
      </c>
      <c r="AD483" t="s">
        <v>71</v>
      </c>
      <c r="AE483" t="str">
        <f t="shared" si="206"/>
        <v>Married</v>
      </c>
      <c r="AF483">
        <v>3622</v>
      </c>
      <c r="AG483">
        <f t="shared" si="192"/>
        <v>3622</v>
      </c>
      <c r="AI483">
        <v>22794</v>
      </c>
      <c r="AJ483">
        <f t="shared" si="193"/>
        <v>22794</v>
      </c>
      <c r="AK483">
        <v>1</v>
      </c>
      <c r="AL483">
        <f t="shared" si="207"/>
        <v>1</v>
      </c>
      <c r="AM483" t="s">
        <v>62</v>
      </c>
      <c r="AN483" t="str">
        <f t="shared" si="208"/>
        <v>Yes</v>
      </c>
      <c r="AO483">
        <v>13</v>
      </c>
      <c r="AP483">
        <f t="shared" si="194"/>
        <v>13</v>
      </c>
      <c r="AQ483" t="s">
        <v>63</v>
      </c>
      <c r="AR483" t="str">
        <f t="shared" si="209"/>
        <v>Excellent</v>
      </c>
      <c r="AS483" t="s">
        <v>60</v>
      </c>
      <c r="AT483" t="str">
        <f t="shared" si="210"/>
        <v>Very High</v>
      </c>
      <c r="AU483">
        <v>3</v>
      </c>
      <c r="AV483">
        <f t="shared" si="195"/>
        <v>3</v>
      </c>
      <c r="AW483" t="s">
        <v>74</v>
      </c>
      <c r="AX483" t="str">
        <f t="shared" si="211"/>
        <v>Better</v>
      </c>
      <c r="AY483" t="s">
        <v>72</v>
      </c>
      <c r="AZ483" t="str">
        <f t="shared" si="212"/>
        <v>No</v>
      </c>
      <c r="BA483">
        <f t="shared" si="213"/>
        <v>0</v>
      </c>
      <c r="BB483" t="str">
        <f t="shared" si="214"/>
        <v/>
      </c>
    </row>
    <row r="484" spans="1:54" x14ac:dyDescent="0.35">
      <c r="A484">
        <v>1935</v>
      </c>
      <c r="B484">
        <v>31</v>
      </c>
      <c r="C484">
        <f t="shared" si="196"/>
        <v>31</v>
      </c>
      <c r="D484" t="s">
        <v>52</v>
      </c>
      <c r="E484" t="str">
        <f t="shared" si="215"/>
        <v>Travel_Rarely</v>
      </c>
      <c r="F484">
        <v>1365</v>
      </c>
      <c r="G484">
        <f t="shared" si="189"/>
        <v>1365</v>
      </c>
      <c r="H484" t="s">
        <v>53</v>
      </c>
      <c r="I484" t="str">
        <f t="shared" si="197"/>
        <v>Sales</v>
      </c>
      <c r="J484">
        <v>13</v>
      </c>
      <c r="K484">
        <f t="shared" si="190"/>
        <v>13</v>
      </c>
      <c r="L484" t="s">
        <v>78</v>
      </c>
      <c r="M484" t="str">
        <f t="shared" si="198"/>
        <v>Master</v>
      </c>
      <c r="N484" t="s">
        <v>79</v>
      </c>
      <c r="O484" t="str">
        <f t="shared" si="199"/>
        <v>Medical</v>
      </c>
      <c r="P484" t="s">
        <v>56</v>
      </c>
      <c r="Q484" t="str">
        <f t="shared" si="200"/>
        <v>Medium</v>
      </c>
      <c r="R484" t="s">
        <v>69</v>
      </c>
      <c r="S484" t="str">
        <f t="shared" si="201"/>
        <v>Male</v>
      </c>
      <c r="T484">
        <v>46</v>
      </c>
      <c r="U484">
        <f t="shared" si="191"/>
        <v>46</v>
      </c>
      <c r="V484" t="s">
        <v>58</v>
      </c>
      <c r="W484" t="str">
        <f t="shared" si="202"/>
        <v>High</v>
      </c>
      <c r="X484">
        <v>2</v>
      </c>
      <c r="Y484">
        <f t="shared" si="203"/>
        <v>2</v>
      </c>
      <c r="Z484" t="s">
        <v>59</v>
      </c>
      <c r="AA484" t="str">
        <f t="shared" si="204"/>
        <v>Sales Executive</v>
      </c>
      <c r="AB484" t="s">
        <v>64</v>
      </c>
      <c r="AC484" t="str">
        <f t="shared" si="205"/>
        <v>Low</v>
      </c>
      <c r="AD484" t="s">
        <v>83</v>
      </c>
      <c r="AE484" t="str">
        <f t="shared" si="206"/>
        <v>Divorced</v>
      </c>
      <c r="AF484">
        <v>4233</v>
      </c>
      <c r="AG484">
        <f t="shared" si="192"/>
        <v>4233</v>
      </c>
      <c r="AI484">
        <v>11512</v>
      </c>
      <c r="AJ484">
        <f t="shared" si="193"/>
        <v>11512</v>
      </c>
      <c r="AK484">
        <v>2</v>
      </c>
      <c r="AL484">
        <f t="shared" si="207"/>
        <v>2</v>
      </c>
      <c r="AM484" t="s">
        <v>72</v>
      </c>
      <c r="AN484" t="str">
        <f t="shared" si="208"/>
        <v>No</v>
      </c>
      <c r="AO484">
        <v>17</v>
      </c>
      <c r="AP484">
        <f t="shared" si="194"/>
        <v>17</v>
      </c>
      <c r="AR484" t="str">
        <f t="shared" si="209"/>
        <v>Excellent</v>
      </c>
      <c r="AS484" t="s">
        <v>58</v>
      </c>
      <c r="AT484" t="str">
        <f t="shared" si="210"/>
        <v>High</v>
      </c>
      <c r="AU484">
        <v>2</v>
      </c>
      <c r="AV484">
        <f t="shared" si="195"/>
        <v>2</v>
      </c>
      <c r="AW484" t="s">
        <v>65</v>
      </c>
      <c r="AX484" t="str">
        <f t="shared" si="211"/>
        <v>Bad</v>
      </c>
      <c r="AY484" t="s">
        <v>62</v>
      </c>
      <c r="AZ484" t="str">
        <f t="shared" si="212"/>
        <v>Yes</v>
      </c>
      <c r="BA484">
        <f t="shared" si="213"/>
        <v>1</v>
      </c>
      <c r="BB484">
        <f t="shared" si="214"/>
        <v>1</v>
      </c>
    </row>
    <row r="485" spans="1:54" x14ac:dyDescent="0.35">
      <c r="A485">
        <v>1936</v>
      </c>
      <c r="B485">
        <v>35</v>
      </c>
      <c r="C485">
        <f t="shared" si="196"/>
        <v>35</v>
      </c>
      <c r="D485" t="s">
        <v>52</v>
      </c>
      <c r="E485" t="str">
        <f t="shared" si="215"/>
        <v>Travel_Rarely</v>
      </c>
      <c r="F485">
        <v>538</v>
      </c>
      <c r="G485">
        <f t="shared" si="189"/>
        <v>538</v>
      </c>
      <c r="H485" t="s">
        <v>67</v>
      </c>
      <c r="I485" t="str">
        <f t="shared" si="197"/>
        <v>Research &amp; Development</v>
      </c>
      <c r="J485">
        <v>25</v>
      </c>
      <c r="K485">
        <f t="shared" si="190"/>
        <v>25</v>
      </c>
      <c r="L485" t="s">
        <v>54</v>
      </c>
      <c r="M485" t="str">
        <f t="shared" si="198"/>
        <v>College</v>
      </c>
      <c r="N485" t="s">
        <v>75</v>
      </c>
      <c r="O485" t="str">
        <f t="shared" si="199"/>
        <v>Other</v>
      </c>
      <c r="P485" t="s">
        <v>64</v>
      </c>
      <c r="Q485" t="str">
        <f t="shared" si="200"/>
        <v>Low</v>
      </c>
      <c r="R485" t="s">
        <v>69</v>
      </c>
      <c r="S485" t="str">
        <f t="shared" si="201"/>
        <v>Male</v>
      </c>
      <c r="T485">
        <v>54</v>
      </c>
      <c r="U485">
        <f t="shared" si="191"/>
        <v>54</v>
      </c>
      <c r="V485" t="s">
        <v>56</v>
      </c>
      <c r="W485" t="str">
        <f t="shared" si="202"/>
        <v>Medium</v>
      </c>
      <c r="X485">
        <v>2</v>
      </c>
      <c r="Y485">
        <f t="shared" si="203"/>
        <v>2</v>
      </c>
      <c r="Z485" t="s">
        <v>77</v>
      </c>
      <c r="AA485" t="str">
        <f t="shared" si="204"/>
        <v>Laboratory Technician</v>
      </c>
      <c r="AB485" t="s">
        <v>60</v>
      </c>
      <c r="AC485" t="str">
        <f t="shared" si="205"/>
        <v>Very High</v>
      </c>
      <c r="AD485" t="s">
        <v>61</v>
      </c>
      <c r="AE485" t="str">
        <f t="shared" si="206"/>
        <v>Single</v>
      </c>
      <c r="AF485">
        <v>3681</v>
      </c>
      <c r="AG485">
        <f t="shared" si="192"/>
        <v>3681</v>
      </c>
      <c r="AI485">
        <v>14004</v>
      </c>
      <c r="AJ485">
        <f t="shared" si="193"/>
        <v>14004</v>
      </c>
      <c r="AK485">
        <v>4</v>
      </c>
      <c r="AL485">
        <f t="shared" si="207"/>
        <v>4</v>
      </c>
      <c r="AM485" t="s">
        <v>72</v>
      </c>
      <c r="AN485" t="str">
        <f t="shared" si="208"/>
        <v>No</v>
      </c>
      <c r="AO485">
        <v>14</v>
      </c>
      <c r="AP485">
        <f t="shared" si="194"/>
        <v>14</v>
      </c>
      <c r="AQ485" t="s">
        <v>63</v>
      </c>
      <c r="AR485" t="str">
        <f t="shared" si="209"/>
        <v>Excellent</v>
      </c>
      <c r="AS485" t="s">
        <v>60</v>
      </c>
      <c r="AT485" t="str">
        <f t="shared" si="210"/>
        <v>Very High</v>
      </c>
      <c r="AU485">
        <v>3</v>
      </c>
      <c r="AV485">
        <f t="shared" si="195"/>
        <v>3</v>
      </c>
      <c r="AW485" t="s">
        <v>74</v>
      </c>
      <c r="AX485" t="str">
        <f t="shared" si="211"/>
        <v>Better</v>
      </c>
      <c r="AY485" t="s">
        <v>72</v>
      </c>
      <c r="AZ485" t="str">
        <f t="shared" si="212"/>
        <v>No</v>
      </c>
      <c r="BA485">
        <f t="shared" si="213"/>
        <v>0</v>
      </c>
      <c r="BB485" t="str">
        <f t="shared" si="214"/>
        <v/>
      </c>
    </row>
    <row r="486" spans="1:54" x14ac:dyDescent="0.35">
      <c r="A486">
        <v>1937</v>
      </c>
      <c r="B486">
        <v>31</v>
      </c>
      <c r="C486">
        <f t="shared" si="196"/>
        <v>31</v>
      </c>
      <c r="D486" t="s">
        <v>52</v>
      </c>
      <c r="E486" t="str">
        <f t="shared" si="215"/>
        <v>Travel_Rarely</v>
      </c>
      <c r="F486">
        <v>525</v>
      </c>
      <c r="G486">
        <f t="shared" si="189"/>
        <v>525</v>
      </c>
      <c r="H486" t="s">
        <v>53</v>
      </c>
      <c r="I486" t="str">
        <f t="shared" si="197"/>
        <v>Sales</v>
      </c>
      <c r="J486">
        <v>6</v>
      </c>
      <c r="K486">
        <f t="shared" si="190"/>
        <v>6</v>
      </c>
      <c r="L486" t="s">
        <v>78</v>
      </c>
      <c r="M486" t="str">
        <f t="shared" si="198"/>
        <v>Master</v>
      </c>
      <c r="N486" t="s">
        <v>79</v>
      </c>
      <c r="O486" t="str">
        <f t="shared" si="199"/>
        <v>Medical</v>
      </c>
      <c r="P486" t="s">
        <v>64</v>
      </c>
      <c r="Q486" t="str">
        <f t="shared" si="200"/>
        <v>Low</v>
      </c>
      <c r="R486" t="s">
        <v>69</v>
      </c>
      <c r="S486" t="str">
        <f t="shared" si="201"/>
        <v>Male</v>
      </c>
      <c r="T486">
        <v>66</v>
      </c>
      <c r="U486">
        <f t="shared" si="191"/>
        <v>66</v>
      </c>
      <c r="V486" t="s">
        <v>60</v>
      </c>
      <c r="W486" t="str">
        <f t="shared" si="202"/>
        <v>Very High</v>
      </c>
      <c r="X486">
        <v>2</v>
      </c>
      <c r="Y486">
        <f t="shared" si="203"/>
        <v>2</v>
      </c>
      <c r="Z486" t="s">
        <v>59</v>
      </c>
      <c r="AA486" t="str">
        <f t="shared" si="204"/>
        <v>Sales Executive</v>
      </c>
      <c r="AB486" t="s">
        <v>60</v>
      </c>
      <c r="AC486" t="str">
        <f t="shared" si="205"/>
        <v>Very High</v>
      </c>
      <c r="AD486" t="s">
        <v>83</v>
      </c>
      <c r="AE486" t="str">
        <f t="shared" si="206"/>
        <v>Divorced</v>
      </c>
      <c r="AF486">
        <v>5460</v>
      </c>
      <c r="AG486">
        <f t="shared" si="192"/>
        <v>5460</v>
      </c>
      <c r="AI486">
        <v>6219</v>
      </c>
      <c r="AJ486">
        <f t="shared" si="193"/>
        <v>6219</v>
      </c>
      <c r="AK486">
        <v>4</v>
      </c>
      <c r="AL486">
        <f t="shared" si="207"/>
        <v>4</v>
      </c>
      <c r="AM486" t="s">
        <v>72</v>
      </c>
      <c r="AN486" t="str">
        <f t="shared" si="208"/>
        <v>No</v>
      </c>
      <c r="AO486">
        <v>22</v>
      </c>
      <c r="AP486">
        <f t="shared" si="194"/>
        <v>22</v>
      </c>
      <c r="AQ486" t="s">
        <v>73</v>
      </c>
      <c r="AR486" t="str">
        <f t="shared" si="209"/>
        <v>Outstanding</v>
      </c>
      <c r="AS486" t="s">
        <v>60</v>
      </c>
      <c r="AT486" t="str">
        <f t="shared" si="210"/>
        <v>Very High</v>
      </c>
      <c r="AU486">
        <v>4</v>
      </c>
      <c r="AV486">
        <f t="shared" si="195"/>
        <v>4</v>
      </c>
      <c r="AW486" t="s">
        <v>92</v>
      </c>
      <c r="AX486" t="str">
        <f t="shared" si="211"/>
        <v>Best</v>
      </c>
      <c r="AY486" t="s">
        <v>72</v>
      </c>
      <c r="AZ486" t="str">
        <f t="shared" si="212"/>
        <v>No</v>
      </c>
      <c r="BA486">
        <f t="shared" si="213"/>
        <v>0</v>
      </c>
      <c r="BB486" t="str">
        <f t="shared" si="214"/>
        <v/>
      </c>
    </row>
    <row r="487" spans="1:54" x14ac:dyDescent="0.35">
      <c r="A487">
        <v>1938</v>
      </c>
      <c r="B487">
        <v>27</v>
      </c>
      <c r="C487">
        <f t="shared" si="196"/>
        <v>27</v>
      </c>
      <c r="D487" t="s">
        <v>52</v>
      </c>
      <c r="E487" t="str">
        <f t="shared" si="215"/>
        <v>Travel_Rarely</v>
      </c>
      <c r="F487">
        <v>798</v>
      </c>
      <c r="G487">
        <f t="shared" si="189"/>
        <v>798</v>
      </c>
      <c r="H487" t="s">
        <v>67</v>
      </c>
      <c r="I487" t="str">
        <f t="shared" si="197"/>
        <v>Research &amp; Development</v>
      </c>
      <c r="J487">
        <v>6</v>
      </c>
      <c r="K487">
        <f t="shared" si="190"/>
        <v>6</v>
      </c>
      <c r="L487" t="s">
        <v>78</v>
      </c>
      <c r="M487" t="str">
        <f t="shared" si="198"/>
        <v>Master</v>
      </c>
      <c r="N487" t="s">
        <v>79</v>
      </c>
      <c r="O487" t="str">
        <f t="shared" si="199"/>
        <v>Medical</v>
      </c>
      <c r="P487" t="s">
        <v>64</v>
      </c>
      <c r="Q487" t="str">
        <f t="shared" si="200"/>
        <v>Low</v>
      </c>
      <c r="R487" t="s">
        <v>57</v>
      </c>
      <c r="S487" t="str">
        <f t="shared" si="201"/>
        <v>Female</v>
      </c>
      <c r="T487">
        <v>66</v>
      </c>
      <c r="U487">
        <f t="shared" si="191"/>
        <v>66</v>
      </c>
      <c r="V487" t="s">
        <v>56</v>
      </c>
      <c r="W487" t="str">
        <f t="shared" si="202"/>
        <v>Medium</v>
      </c>
      <c r="X487">
        <v>1</v>
      </c>
      <c r="Y487">
        <f t="shared" si="203"/>
        <v>1</v>
      </c>
      <c r="Z487" t="s">
        <v>70</v>
      </c>
      <c r="AA487" t="str">
        <f t="shared" si="204"/>
        <v>Research Scientist</v>
      </c>
      <c r="AB487" t="s">
        <v>58</v>
      </c>
      <c r="AC487" t="str">
        <f t="shared" si="205"/>
        <v>High</v>
      </c>
      <c r="AD487" t="s">
        <v>83</v>
      </c>
      <c r="AE487" t="str">
        <f t="shared" si="206"/>
        <v>Divorced</v>
      </c>
      <c r="AF487">
        <v>2187</v>
      </c>
      <c r="AG487">
        <f t="shared" si="192"/>
        <v>2187</v>
      </c>
      <c r="AI487">
        <v>5013</v>
      </c>
      <c r="AJ487">
        <f t="shared" si="193"/>
        <v>5013</v>
      </c>
      <c r="AK487">
        <v>0</v>
      </c>
      <c r="AL487">
        <f t="shared" si="207"/>
        <v>0</v>
      </c>
      <c r="AM487" t="s">
        <v>72</v>
      </c>
      <c r="AN487" t="str">
        <f t="shared" si="208"/>
        <v>No</v>
      </c>
      <c r="AO487">
        <v>12</v>
      </c>
      <c r="AP487">
        <f t="shared" si="194"/>
        <v>12</v>
      </c>
      <c r="AQ487" t="s">
        <v>63</v>
      </c>
      <c r="AR487" t="str">
        <f t="shared" si="209"/>
        <v>Excellent</v>
      </c>
      <c r="AS487" t="s">
        <v>58</v>
      </c>
      <c r="AT487" t="str">
        <f t="shared" si="210"/>
        <v>High</v>
      </c>
      <c r="AU487">
        <v>5</v>
      </c>
      <c r="AV487">
        <f t="shared" si="195"/>
        <v>5</v>
      </c>
      <c r="AW487" t="s">
        <v>80</v>
      </c>
      <c r="AX487" t="str">
        <f t="shared" si="211"/>
        <v>Good</v>
      </c>
      <c r="AY487" t="s">
        <v>72</v>
      </c>
      <c r="AZ487" t="str">
        <f t="shared" si="212"/>
        <v>No</v>
      </c>
      <c r="BA487">
        <f t="shared" si="213"/>
        <v>0</v>
      </c>
      <c r="BB487" t="str">
        <f t="shared" si="214"/>
        <v/>
      </c>
    </row>
    <row r="488" spans="1:54" x14ac:dyDescent="0.35">
      <c r="A488">
        <v>1939</v>
      </c>
      <c r="B488">
        <v>37</v>
      </c>
      <c r="C488">
        <f t="shared" si="196"/>
        <v>37</v>
      </c>
      <c r="D488" t="s">
        <v>52</v>
      </c>
      <c r="E488" t="str">
        <f t="shared" si="215"/>
        <v>Travel_Rarely</v>
      </c>
      <c r="F488">
        <v>558</v>
      </c>
      <c r="G488">
        <f t="shared" si="189"/>
        <v>558</v>
      </c>
      <c r="H488" t="s">
        <v>53</v>
      </c>
      <c r="I488" t="str">
        <f t="shared" si="197"/>
        <v>Sales</v>
      </c>
      <c r="J488">
        <v>2</v>
      </c>
      <c r="K488">
        <f t="shared" si="190"/>
        <v>2</v>
      </c>
      <c r="L488" t="s">
        <v>81</v>
      </c>
      <c r="M488" t="str">
        <f t="shared" si="198"/>
        <v>Bachelor</v>
      </c>
      <c r="N488" t="s">
        <v>90</v>
      </c>
      <c r="O488" t="str">
        <f t="shared" si="199"/>
        <v>Marketing</v>
      </c>
      <c r="P488" t="s">
        <v>76</v>
      </c>
      <c r="Q488" t="str">
        <f t="shared" si="200"/>
        <v>Ver High</v>
      </c>
      <c r="R488" t="s">
        <v>69</v>
      </c>
      <c r="S488" t="str">
        <f t="shared" si="201"/>
        <v>Male</v>
      </c>
      <c r="T488">
        <v>75</v>
      </c>
      <c r="U488">
        <f t="shared" si="191"/>
        <v>75</v>
      </c>
      <c r="V488" t="s">
        <v>58</v>
      </c>
      <c r="W488" t="str">
        <f t="shared" si="202"/>
        <v>High</v>
      </c>
      <c r="X488">
        <v>2</v>
      </c>
      <c r="Y488">
        <f t="shared" si="203"/>
        <v>2</v>
      </c>
      <c r="Z488" t="s">
        <v>59</v>
      </c>
      <c r="AA488" t="str">
        <f t="shared" si="204"/>
        <v>Sales Executive</v>
      </c>
      <c r="AB488" t="s">
        <v>58</v>
      </c>
      <c r="AC488" t="str">
        <f t="shared" si="205"/>
        <v>High</v>
      </c>
      <c r="AD488" t="s">
        <v>71</v>
      </c>
      <c r="AE488" t="str">
        <f t="shared" si="206"/>
        <v>Married</v>
      </c>
      <c r="AF488">
        <v>9602</v>
      </c>
      <c r="AG488">
        <f t="shared" si="192"/>
        <v>9602</v>
      </c>
      <c r="AI488">
        <v>3010</v>
      </c>
      <c r="AJ488">
        <f t="shared" si="193"/>
        <v>3010</v>
      </c>
      <c r="AK488">
        <v>4</v>
      </c>
      <c r="AL488">
        <f t="shared" si="207"/>
        <v>4</v>
      </c>
      <c r="AM488" t="s">
        <v>62</v>
      </c>
      <c r="AN488" t="str">
        <f t="shared" si="208"/>
        <v>Yes</v>
      </c>
      <c r="AO488">
        <v>11</v>
      </c>
      <c r="AP488">
        <f t="shared" si="194"/>
        <v>11</v>
      </c>
      <c r="AQ488" t="s">
        <v>63</v>
      </c>
      <c r="AR488" t="str">
        <f t="shared" si="209"/>
        <v>Excellent</v>
      </c>
      <c r="AS488" t="s">
        <v>58</v>
      </c>
      <c r="AT488" t="str">
        <f t="shared" si="210"/>
        <v>High</v>
      </c>
      <c r="AU488">
        <v>3</v>
      </c>
      <c r="AV488">
        <f t="shared" si="195"/>
        <v>3</v>
      </c>
      <c r="AW488" t="s">
        <v>80</v>
      </c>
      <c r="AX488" t="str">
        <f t="shared" si="211"/>
        <v>Good</v>
      </c>
      <c r="AY488" t="s">
        <v>72</v>
      </c>
      <c r="AZ488" t="str">
        <f t="shared" si="212"/>
        <v>No</v>
      </c>
      <c r="BA488">
        <f t="shared" si="213"/>
        <v>0</v>
      </c>
      <c r="BB488" t="str">
        <f t="shared" si="214"/>
        <v/>
      </c>
    </row>
    <row r="489" spans="1:54" x14ac:dyDescent="0.35">
      <c r="A489">
        <v>1940</v>
      </c>
      <c r="B489">
        <v>20</v>
      </c>
      <c r="C489">
        <f t="shared" si="196"/>
        <v>20</v>
      </c>
      <c r="D489" t="s">
        <v>52</v>
      </c>
      <c r="E489" t="str">
        <f t="shared" si="215"/>
        <v>Travel_Rarely</v>
      </c>
      <c r="F489">
        <v>959</v>
      </c>
      <c r="G489">
        <f t="shared" si="189"/>
        <v>959</v>
      </c>
      <c r="H489" t="s">
        <v>67</v>
      </c>
      <c r="I489" t="str">
        <f t="shared" si="197"/>
        <v>Research &amp; Development</v>
      </c>
      <c r="J489">
        <v>1</v>
      </c>
      <c r="K489">
        <f t="shared" si="190"/>
        <v>1</v>
      </c>
      <c r="L489" t="s">
        <v>81</v>
      </c>
      <c r="M489" t="str">
        <f t="shared" si="198"/>
        <v>Bachelor</v>
      </c>
      <c r="N489" t="s">
        <v>55</v>
      </c>
      <c r="O489" t="str">
        <f t="shared" si="199"/>
        <v>Life Sciences</v>
      </c>
      <c r="P489" t="s">
        <v>76</v>
      </c>
      <c r="Q489" t="str">
        <f t="shared" si="200"/>
        <v>Ver High</v>
      </c>
      <c r="R489" t="s">
        <v>57</v>
      </c>
      <c r="S489" t="str">
        <f t="shared" si="201"/>
        <v>Female</v>
      </c>
      <c r="T489">
        <v>83</v>
      </c>
      <c r="U489">
        <f t="shared" si="191"/>
        <v>83</v>
      </c>
      <c r="V489" t="s">
        <v>56</v>
      </c>
      <c r="W489" t="str">
        <f t="shared" si="202"/>
        <v>Medium</v>
      </c>
      <c r="X489">
        <v>1</v>
      </c>
      <c r="Y489">
        <f t="shared" si="203"/>
        <v>1</v>
      </c>
      <c r="Z489" t="s">
        <v>70</v>
      </c>
      <c r="AA489" t="str">
        <f t="shared" si="204"/>
        <v>Research Scientist</v>
      </c>
      <c r="AB489" t="s">
        <v>56</v>
      </c>
      <c r="AC489" t="str">
        <f t="shared" si="205"/>
        <v>Medium</v>
      </c>
      <c r="AE489" t="str">
        <f t="shared" si="206"/>
        <v>single</v>
      </c>
      <c r="AF489">
        <v>2836</v>
      </c>
      <c r="AG489">
        <f t="shared" si="192"/>
        <v>2836</v>
      </c>
      <c r="AI489">
        <v>11757</v>
      </c>
      <c r="AJ489">
        <f t="shared" si="193"/>
        <v>11757</v>
      </c>
      <c r="AK489">
        <v>1</v>
      </c>
      <c r="AL489">
        <f t="shared" si="207"/>
        <v>1</v>
      </c>
      <c r="AM489" t="s">
        <v>72</v>
      </c>
      <c r="AN489" t="str">
        <f t="shared" si="208"/>
        <v>No</v>
      </c>
      <c r="AO489">
        <v>13</v>
      </c>
      <c r="AP489">
        <f t="shared" si="194"/>
        <v>13</v>
      </c>
      <c r="AQ489" t="s">
        <v>63</v>
      </c>
      <c r="AR489" t="str">
        <f t="shared" si="209"/>
        <v>Excellent</v>
      </c>
      <c r="AS489" t="s">
        <v>60</v>
      </c>
      <c r="AT489" t="str">
        <f t="shared" si="210"/>
        <v>Very High</v>
      </c>
      <c r="AU489">
        <v>0</v>
      </c>
      <c r="AV489">
        <f t="shared" si="195"/>
        <v>0</v>
      </c>
      <c r="AW489" t="s">
        <v>92</v>
      </c>
      <c r="AX489" t="str">
        <f t="shared" si="211"/>
        <v>Best</v>
      </c>
      <c r="AY489" t="s">
        <v>72</v>
      </c>
      <c r="AZ489" t="str">
        <f t="shared" si="212"/>
        <v>No</v>
      </c>
      <c r="BA489">
        <f t="shared" si="213"/>
        <v>0</v>
      </c>
      <c r="BB489" t="str">
        <f t="shared" si="214"/>
        <v/>
      </c>
    </row>
    <row r="490" spans="1:54" x14ac:dyDescent="0.35">
      <c r="A490">
        <v>1941</v>
      </c>
      <c r="B490">
        <v>42</v>
      </c>
      <c r="C490">
        <f t="shared" si="196"/>
        <v>42</v>
      </c>
      <c r="D490" t="s">
        <v>52</v>
      </c>
      <c r="E490" t="str">
        <f t="shared" si="215"/>
        <v>Travel_Rarely</v>
      </c>
      <c r="F490">
        <v>622</v>
      </c>
      <c r="G490">
        <f t="shared" si="189"/>
        <v>622</v>
      </c>
      <c r="H490" t="s">
        <v>67</v>
      </c>
      <c r="I490" t="str">
        <f t="shared" si="197"/>
        <v>Research &amp; Development</v>
      </c>
      <c r="J490">
        <v>2</v>
      </c>
      <c r="K490">
        <f t="shared" si="190"/>
        <v>2</v>
      </c>
      <c r="L490" t="s">
        <v>78</v>
      </c>
      <c r="M490" t="str">
        <f t="shared" si="198"/>
        <v>Master</v>
      </c>
      <c r="N490" t="s">
        <v>55</v>
      </c>
      <c r="O490" t="str">
        <f t="shared" si="199"/>
        <v>Life Sciences</v>
      </c>
      <c r="P490" t="s">
        <v>58</v>
      </c>
      <c r="Q490" t="str">
        <f t="shared" si="200"/>
        <v>High</v>
      </c>
      <c r="R490" t="s">
        <v>57</v>
      </c>
      <c r="S490" t="str">
        <f t="shared" si="201"/>
        <v>Female</v>
      </c>
      <c r="T490">
        <v>81</v>
      </c>
      <c r="U490">
        <f t="shared" si="191"/>
        <v>81</v>
      </c>
      <c r="V490" t="s">
        <v>58</v>
      </c>
      <c r="W490" t="str">
        <f t="shared" si="202"/>
        <v>High</v>
      </c>
      <c r="X490">
        <v>2</v>
      </c>
      <c r="Y490">
        <f t="shared" si="203"/>
        <v>2</v>
      </c>
      <c r="Z490" t="s">
        <v>85</v>
      </c>
      <c r="AA490" t="str">
        <f t="shared" si="204"/>
        <v>Healthcare Representative</v>
      </c>
      <c r="AB490" t="s">
        <v>60</v>
      </c>
      <c r="AC490" t="str">
        <f t="shared" si="205"/>
        <v>Very High</v>
      </c>
      <c r="AD490" t="s">
        <v>71</v>
      </c>
      <c r="AE490" t="str">
        <f t="shared" si="206"/>
        <v>Married</v>
      </c>
      <c r="AF490">
        <v>4089</v>
      </c>
      <c r="AG490">
        <f t="shared" si="192"/>
        <v>4089</v>
      </c>
      <c r="AI490">
        <v>5718</v>
      </c>
      <c r="AJ490">
        <f t="shared" si="193"/>
        <v>5718</v>
      </c>
      <c r="AK490">
        <v>1</v>
      </c>
      <c r="AL490">
        <f t="shared" si="207"/>
        <v>1</v>
      </c>
      <c r="AM490" t="s">
        <v>72</v>
      </c>
      <c r="AN490" t="str">
        <f t="shared" si="208"/>
        <v>No</v>
      </c>
      <c r="AO490">
        <v>13</v>
      </c>
      <c r="AP490">
        <f t="shared" si="194"/>
        <v>13</v>
      </c>
      <c r="AQ490" t="s">
        <v>63</v>
      </c>
      <c r="AR490" t="str">
        <f t="shared" si="209"/>
        <v>Excellent</v>
      </c>
      <c r="AS490" t="s">
        <v>56</v>
      </c>
      <c r="AT490" t="str">
        <f t="shared" si="210"/>
        <v>Medium</v>
      </c>
      <c r="AU490">
        <v>4</v>
      </c>
      <c r="AV490">
        <f t="shared" si="195"/>
        <v>4</v>
      </c>
      <c r="AW490" t="s">
        <v>74</v>
      </c>
      <c r="AX490" t="str">
        <f t="shared" si="211"/>
        <v>Better</v>
      </c>
      <c r="AY490" t="s">
        <v>72</v>
      </c>
      <c r="AZ490" t="str">
        <f t="shared" si="212"/>
        <v>No</v>
      </c>
      <c r="BA490">
        <f t="shared" si="213"/>
        <v>0</v>
      </c>
      <c r="BB490" t="str">
        <f t="shared" si="214"/>
        <v/>
      </c>
    </row>
    <row r="491" spans="1:54" x14ac:dyDescent="0.35">
      <c r="A491">
        <v>1942</v>
      </c>
      <c r="B491">
        <v>43</v>
      </c>
      <c r="C491">
        <f t="shared" si="196"/>
        <v>43</v>
      </c>
      <c r="D491" t="s">
        <v>52</v>
      </c>
      <c r="E491" t="str">
        <f t="shared" si="215"/>
        <v>Travel_Rarely</v>
      </c>
      <c r="F491">
        <v>782</v>
      </c>
      <c r="G491">
        <f t="shared" si="189"/>
        <v>782</v>
      </c>
      <c r="H491" t="s">
        <v>67</v>
      </c>
      <c r="I491" t="str">
        <f t="shared" si="197"/>
        <v>Research &amp; Development</v>
      </c>
      <c r="J491">
        <v>6</v>
      </c>
      <c r="K491">
        <f t="shared" si="190"/>
        <v>6</v>
      </c>
      <c r="L491" t="s">
        <v>78</v>
      </c>
      <c r="M491" t="str">
        <f t="shared" si="198"/>
        <v>Master</v>
      </c>
      <c r="N491" t="s">
        <v>75</v>
      </c>
      <c r="O491" t="str">
        <f t="shared" si="199"/>
        <v>Other</v>
      </c>
      <c r="P491" t="s">
        <v>56</v>
      </c>
      <c r="Q491" t="str">
        <f t="shared" si="200"/>
        <v>Medium</v>
      </c>
      <c r="R491" t="s">
        <v>69</v>
      </c>
      <c r="S491" t="str">
        <f t="shared" si="201"/>
        <v>Male</v>
      </c>
      <c r="T491">
        <v>50</v>
      </c>
      <c r="U491">
        <f t="shared" si="191"/>
        <v>50</v>
      </c>
      <c r="V491" t="s">
        <v>56</v>
      </c>
      <c r="W491" t="str">
        <f t="shared" si="202"/>
        <v>Medium</v>
      </c>
      <c r="X491">
        <v>4</v>
      </c>
      <c r="Y491">
        <f t="shared" si="203"/>
        <v>4</v>
      </c>
      <c r="Z491" t="s">
        <v>89</v>
      </c>
      <c r="AA491" t="str">
        <f t="shared" si="204"/>
        <v>Research Director</v>
      </c>
      <c r="AB491" t="s">
        <v>60</v>
      </c>
      <c r="AC491" t="str">
        <f t="shared" si="205"/>
        <v>Very High</v>
      </c>
      <c r="AD491" t="s">
        <v>83</v>
      </c>
      <c r="AE491" t="str">
        <f t="shared" si="206"/>
        <v>Divorced</v>
      </c>
      <c r="AF491">
        <v>16627</v>
      </c>
      <c r="AG491">
        <f t="shared" si="192"/>
        <v>16627</v>
      </c>
      <c r="AI491">
        <v>2671</v>
      </c>
      <c r="AJ491">
        <f t="shared" si="193"/>
        <v>2671</v>
      </c>
      <c r="AK491">
        <v>4</v>
      </c>
      <c r="AL491">
        <f t="shared" si="207"/>
        <v>4</v>
      </c>
      <c r="AM491" t="s">
        <v>62</v>
      </c>
      <c r="AN491" t="str">
        <f t="shared" si="208"/>
        <v>Yes</v>
      </c>
      <c r="AO491">
        <v>14</v>
      </c>
      <c r="AP491">
        <f t="shared" si="194"/>
        <v>14</v>
      </c>
      <c r="AQ491" t="s">
        <v>63</v>
      </c>
      <c r="AR491" t="str">
        <f t="shared" si="209"/>
        <v>Excellent</v>
      </c>
      <c r="AS491" t="s">
        <v>58</v>
      </c>
      <c r="AT491" t="str">
        <f t="shared" si="210"/>
        <v>High</v>
      </c>
      <c r="AU491">
        <v>3</v>
      </c>
      <c r="AV491">
        <f t="shared" si="195"/>
        <v>3</v>
      </c>
      <c r="AW491" t="s">
        <v>80</v>
      </c>
      <c r="AX491" t="str">
        <f t="shared" si="211"/>
        <v>Good</v>
      </c>
      <c r="AY491" t="s">
        <v>72</v>
      </c>
      <c r="AZ491" t="str">
        <f t="shared" si="212"/>
        <v>No</v>
      </c>
      <c r="BA491">
        <f t="shared" si="213"/>
        <v>0</v>
      </c>
      <c r="BB491" t="str">
        <f t="shared" si="214"/>
        <v/>
      </c>
    </row>
    <row r="492" spans="1:54" x14ac:dyDescent="0.35">
      <c r="A492">
        <v>1943</v>
      </c>
      <c r="B492">
        <v>38</v>
      </c>
      <c r="C492">
        <f t="shared" si="196"/>
        <v>38</v>
      </c>
      <c r="D492" t="s">
        <v>52</v>
      </c>
      <c r="E492" t="str">
        <f t="shared" si="215"/>
        <v>Travel_Rarely</v>
      </c>
      <c r="F492">
        <v>362</v>
      </c>
      <c r="G492">
        <f t="shared" si="189"/>
        <v>362</v>
      </c>
      <c r="H492" t="s">
        <v>67</v>
      </c>
      <c r="I492" t="str">
        <f t="shared" si="197"/>
        <v>Research &amp; Development</v>
      </c>
      <c r="J492">
        <v>1</v>
      </c>
      <c r="K492">
        <f t="shared" si="190"/>
        <v>1</v>
      </c>
      <c r="L492" t="s">
        <v>68</v>
      </c>
      <c r="M492" t="str">
        <f t="shared" si="198"/>
        <v>Below College</v>
      </c>
      <c r="N492" t="s">
        <v>55</v>
      </c>
      <c r="O492" t="str">
        <f t="shared" si="199"/>
        <v>Life Sciences</v>
      </c>
      <c r="P492" t="s">
        <v>58</v>
      </c>
      <c r="Q492" t="str">
        <f t="shared" si="200"/>
        <v>High</v>
      </c>
      <c r="R492" t="s">
        <v>57</v>
      </c>
      <c r="S492" t="str">
        <f t="shared" si="201"/>
        <v>Female</v>
      </c>
      <c r="T492">
        <v>43</v>
      </c>
      <c r="U492">
        <f t="shared" si="191"/>
        <v>43</v>
      </c>
      <c r="V492" t="s">
        <v>58</v>
      </c>
      <c r="W492" t="str">
        <f t="shared" si="202"/>
        <v>High</v>
      </c>
      <c r="X492">
        <v>1</v>
      </c>
      <c r="Y492">
        <f t="shared" si="203"/>
        <v>1</v>
      </c>
      <c r="Z492" t="s">
        <v>70</v>
      </c>
      <c r="AA492" t="str">
        <f t="shared" si="204"/>
        <v>Research Scientist</v>
      </c>
      <c r="AB492" t="s">
        <v>64</v>
      </c>
      <c r="AC492" t="str">
        <f t="shared" si="205"/>
        <v>Low</v>
      </c>
      <c r="AD492" t="s">
        <v>61</v>
      </c>
      <c r="AE492" t="str">
        <f t="shared" si="206"/>
        <v>Single</v>
      </c>
      <c r="AF492">
        <v>2619</v>
      </c>
      <c r="AG492">
        <f t="shared" si="192"/>
        <v>2619</v>
      </c>
      <c r="AI492">
        <v>14561</v>
      </c>
      <c r="AJ492">
        <f t="shared" si="193"/>
        <v>14561</v>
      </c>
      <c r="AK492">
        <v>3</v>
      </c>
      <c r="AL492">
        <f t="shared" si="207"/>
        <v>3</v>
      </c>
      <c r="AM492" t="s">
        <v>72</v>
      </c>
      <c r="AN492" t="str">
        <f t="shared" si="208"/>
        <v>No</v>
      </c>
      <c r="AO492">
        <v>17</v>
      </c>
      <c r="AP492">
        <f t="shared" si="194"/>
        <v>17</v>
      </c>
      <c r="AQ492" t="s">
        <v>63</v>
      </c>
      <c r="AR492" t="str">
        <f t="shared" si="209"/>
        <v>Excellent</v>
      </c>
      <c r="AS492" t="s">
        <v>60</v>
      </c>
      <c r="AT492" t="str">
        <f t="shared" si="210"/>
        <v>Very High</v>
      </c>
      <c r="AU492">
        <v>3</v>
      </c>
      <c r="AV492">
        <f t="shared" si="195"/>
        <v>3</v>
      </c>
      <c r="AW492" t="s">
        <v>80</v>
      </c>
      <c r="AX492" t="str">
        <f t="shared" si="211"/>
        <v>Good</v>
      </c>
      <c r="AY492" t="s">
        <v>72</v>
      </c>
      <c r="AZ492" t="str">
        <f t="shared" si="212"/>
        <v>No</v>
      </c>
      <c r="BA492">
        <f t="shared" si="213"/>
        <v>0</v>
      </c>
      <c r="BB492" t="str">
        <f t="shared" si="214"/>
        <v/>
      </c>
    </row>
    <row r="493" spans="1:54" x14ac:dyDescent="0.35">
      <c r="A493">
        <v>1944</v>
      </c>
      <c r="B493">
        <v>43</v>
      </c>
      <c r="C493">
        <f t="shared" si="196"/>
        <v>43</v>
      </c>
      <c r="D493" t="s">
        <v>66</v>
      </c>
      <c r="E493" t="str">
        <f t="shared" si="215"/>
        <v>Travel_Frequently</v>
      </c>
      <c r="F493">
        <v>1001</v>
      </c>
      <c r="G493">
        <f t="shared" si="189"/>
        <v>1001</v>
      </c>
      <c r="H493" t="s">
        <v>67</v>
      </c>
      <c r="I493" t="str">
        <f t="shared" si="197"/>
        <v>Research &amp; Development</v>
      </c>
      <c r="J493">
        <v>9</v>
      </c>
      <c r="K493">
        <f t="shared" si="190"/>
        <v>9</v>
      </c>
      <c r="L493" t="s">
        <v>94</v>
      </c>
      <c r="M493" t="str">
        <f t="shared" si="198"/>
        <v>Doctor</v>
      </c>
      <c r="N493" t="s">
        <v>79</v>
      </c>
      <c r="O493" t="str">
        <f t="shared" si="199"/>
        <v>Medical</v>
      </c>
      <c r="P493" t="s">
        <v>76</v>
      </c>
      <c r="Q493" t="str">
        <f t="shared" si="200"/>
        <v>Ver High</v>
      </c>
      <c r="R493" t="s">
        <v>69</v>
      </c>
      <c r="S493" t="str">
        <f t="shared" si="201"/>
        <v>Male</v>
      </c>
      <c r="T493">
        <v>72</v>
      </c>
      <c r="U493">
        <f t="shared" si="191"/>
        <v>72</v>
      </c>
      <c r="V493" t="s">
        <v>58</v>
      </c>
      <c r="W493" t="str">
        <f t="shared" si="202"/>
        <v>High</v>
      </c>
      <c r="X493">
        <v>2</v>
      </c>
      <c r="Y493">
        <f t="shared" si="203"/>
        <v>2</v>
      </c>
      <c r="Z493" t="s">
        <v>77</v>
      </c>
      <c r="AA493" t="str">
        <f t="shared" si="204"/>
        <v>Laboratory Technician</v>
      </c>
      <c r="AB493" t="s">
        <v>58</v>
      </c>
      <c r="AC493" t="str">
        <f t="shared" si="205"/>
        <v>High</v>
      </c>
      <c r="AD493" t="s">
        <v>83</v>
      </c>
      <c r="AE493" t="str">
        <f t="shared" si="206"/>
        <v>Divorced</v>
      </c>
      <c r="AF493">
        <v>5679</v>
      </c>
      <c r="AG493">
        <f t="shared" si="192"/>
        <v>5679</v>
      </c>
      <c r="AI493">
        <v>19627</v>
      </c>
      <c r="AJ493">
        <f t="shared" si="193"/>
        <v>19627</v>
      </c>
      <c r="AK493">
        <v>3</v>
      </c>
      <c r="AL493">
        <f t="shared" si="207"/>
        <v>3</v>
      </c>
      <c r="AM493" t="s">
        <v>97</v>
      </c>
      <c r="AN493" t="str">
        <f t="shared" si="208"/>
        <v>yes</v>
      </c>
      <c r="AO493">
        <v>13</v>
      </c>
      <c r="AP493">
        <f t="shared" si="194"/>
        <v>13</v>
      </c>
      <c r="AR493" t="str">
        <f t="shared" si="209"/>
        <v>Excellent</v>
      </c>
      <c r="AS493" t="s">
        <v>56</v>
      </c>
      <c r="AT493" t="str">
        <f t="shared" si="210"/>
        <v>Medium</v>
      </c>
      <c r="AU493">
        <v>3</v>
      </c>
      <c r="AV493">
        <f t="shared" si="195"/>
        <v>3</v>
      </c>
      <c r="AW493" t="s">
        <v>74</v>
      </c>
      <c r="AX493" t="str">
        <f t="shared" si="211"/>
        <v>Better</v>
      </c>
      <c r="AY493" t="s">
        <v>72</v>
      </c>
      <c r="AZ493" t="str">
        <f t="shared" si="212"/>
        <v>No</v>
      </c>
      <c r="BA493">
        <f t="shared" si="213"/>
        <v>0</v>
      </c>
      <c r="BB493" t="str">
        <f t="shared" si="214"/>
        <v/>
      </c>
    </row>
    <row r="494" spans="1:54" x14ac:dyDescent="0.35">
      <c r="A494">
        <v>1945</v>
      </c>
      <c r="B494">
        <v>48</v>
      </c>
      <c r="C494">
        <f t="shared" si="196"/>
        <v>48</v>
      </c>
      <c r="D494" t="s">
        <v>52</v>
      </c>
      <c r="E494" t="str">
        <f t="shared" si="215"/>
        <v>Travel_Rarely</v>
      </c>
      <c r="F494">
        <v>1236</v>
      </c>
      <c r="G494">
        <f t="shared" si="189"/>
        <v>1236</v>
      </c>
      <c r="H494" t="s">
        <v>67</v>
      </c>
      <c r="I494" t="str">
        <f t="shared" si="197"/>
        <v>Research &amp; Development</v>
      </c>
      <c r="J494">
        <v>1</v>
      </c>
      <c r="K494">
        <f t="shared" si="190"/>
        <v>1</v>
      </c>
      <c r="L494" t="s">
        <v>78</v>
      </c>
      <c r="M494" t="str">
        <f t="shared" si="198"/>
        <v>Master</v>
      </c>
      <c r="N494" t="s">
        <v>55</v>
      </c>
      <c r="O494" t="str">
        <f t="shared" si="199"/>
        <v>Life Sciences</v>
      </c>
      <c r="P494" t="s">
        <v>76</v>
      </c>
      <c r="Q494" t="str">
        <f t="shared" si="200"/>
        <v>Ver High</v>
      </c>
      <c r="R494" t="s">
        <v>57</v>
      </c>
      <c r="S494" t="str">
        <f t="shared" si="201"/>
        <v>Female</v>
      </c>
      <c r="T494">
        <v>40</v>
      </c>
      <c r="U494">
        <f t="shared" si="191"/>
        <v>40</v>
      </c>
      <c r="V494" t="s">
        <v>56</v>
      </c>
      <c r="W494" t="str">
        <f t="shared" si="202"/>
        <v>Medium</v>
      </c>
      <c r="X494">
        <v>4</v>
      </c>
      <c r="Y494">
        <f t="shared" si="203"/>
        <v>4</v>
      </c>
      <c r="Z494" t="s">
        <v>87</v>
      </c>
      <c r="AA494" t="str">
        <f t="shared" si="204"/>
        <v>Manager</v>
      </c>
      <c r="AB494" t="s">
        <v>64</v>
      </c>
      <c r="AC494" t="str">
        <f t="shared" si="205"/>
        <v>Low</v>
      </c>
      <c r="AD494" t="s">
        <v>71</v>
      </c>
      <c r="AE494" t="str">
        <f t="shared" si="206"/>
        <v>Married</v>
      </c>
      <c r="AF494">
        <v>15402</v>
      </c>
      <c r="AG494">
        <f t="shared" si="192"/>
        <v>15402</v>
      </c>
      <c r="AI494">
        <v>17997</v>
      </c>
      <c r="AJ494">
        <f t="shared" si="193"/>
        <v>17997</v>
      </c>
      <c r="AL494">
        <f t="shared" si="207"/>
        <v>1</v>
      </c>
      <c r="AM494" t="s">
        <v>72</v>
      </c>
      <c r="AN494" t="str">
        <f t="shared" si="208"/>
        <v>No</v>
      </c>
      <c r="AO494">
        <v>11</v>
      </c>
      <c r="AP494">
        <f t="shared" si="194"/>
        <v>11</v>
      </c>
      <c r="AQ494" t="s">
        <v>63</v>
      </c>
      <c r="AR494" t="str">
        <f t="shared" si="209"/>
        <v>Excellent</v>
      </c>
      <c r="AS494" t="s">
        <v>64</v>
      </c>
      <c r="AT494" t="str">
        <f t="shared" si="210"/>
        <v>Low</v>
      </c>
      <c r="AU494">
        <v>3</v>
      </c>
      <c r="AV494">
        <f t="shared" si="195"/>
        <v>3</v>
      </c>
      <c r="AW494" t="s">
        <v>65</v>
      </c>
      <c r="AX494" t="str">
        <f t="shared" si="211"/>
        <v>Bad</v>
      </c>
      <c r="AY494" t="s">
        <v>72</v>
      </c>
      <c r="AZ494" t="str">
        <f t="shared" si="212"/>
        <v>No</v>
      </c>
      <c r="BA494">
        <f t="shared" si="213"/>
        <v>0</v>
      </c>
      <c r="BB494" t="str">
        <f t="shared" si="214"/>
        <v/>
      </c>
    </row>
    <row r="495" spans="1:54" x14ac:dyDescent="0.35">
      <c r="A495">
        <v>1946</v>
      </c>
      <c r="B495">
        <v>44</v>
      </c>
      <c r="C495">
        <f t="shared" si="196"/>
        <v>44</v>
      </c>
      <c r="D495" t="s">
        <v>52</v>
      </c>
      <c r="E495" t="str">
        <f t="shared" si="215"/>
        <v>Travel_Rarely</v>
      </c>
      <c r="F495">
        <v>1112</v>
      </c>
      <c r="G495">
        <f t="shared" si="189"/>
        <v>1112</v>
      </c>
      <c r="H495" t="s">
        <v>95</v>
      </c>
      <c r="I495" t="str">
        <f t="shared" si="197"/>
        <v>Human Resources</v>
      </c>
      <c r="J495">
        <v>1</v>
      </c>
      <c r="K495">
        <f t="shared" si="190"/>
        <v>1</v>
      </c>
      <c r="L495" t="s">
        <v>78</v>
      </c>
      <c r="M495" t="str">
        <f t="shared" si="198"/>
        <v>Master</v>
      </c>
      <c r="N495" t="s">
        <v>55</v>
      </c>
      <c r="O495" t="str">
        <f t="shared" si="199"/>
        <v>Life Sciences</v>
      </c>
      <c r="P495" t="s">
        <v>64</v>
      </c>
      <c r="Q495" t="str">
        <f t="shared" si="200"/>
        <v>Low</v>
      </c>
      <c r="R495" t="s">
        <v>57</v>
      </c>
      <c r="S495" t="str">
        <f t="shared" si="201"/>
        <v>Female</v>
      </c>
      <c r="T495">
        <v>50</v>
      </c>
      <c r="U495">
        <f t="shared" si="191"/>
        <v>50</v>
      </c>
      <c r="V495" t="s">
        <v>56</v>
      </c>
      <c r="W495" t="str">
        <f t="shared" si="202"/>
        <v>Medium</v>
      </c>
      <c r="X495">
        <v>2</v>
      </c>
      <c r="Y495">
        <f t="shared" si="203"/>
        <v>2</v>
      </c>
      <c r="Z495" t="s">
        <v>95</v>
      </c>
      <c r="AA495" t="str">
        <f t="shared" si="204"/>
        <v>Human Resources</v>
      </c>
      <c r="AB495" t="s">
        <v>58</v>
      </c>
      <c r="AC495" t="str">
        <f t="shared" si="205"/>
        <v>High</v>
      </c>
      <c r="AD495" t="s">
        <v>61</v>
      </c>
      <c r="AE495" t="str">
        <f t="shared" si="206"/>
        <v>Single</v>
      </c>
      <c r="AF495">
        <v>5985</v>
      </c>
      <c r="AG495">
        <f t="shared" si="192"/>
        <v>5985</v>
      </c>
      <c r="AI495">
        <v>26894</v>
      </c>
      <c r="AJ495">
        <f t="shared" si="193"/>
        <v>26894</v>
      </c>
      <c r="AK495">
        <v>4</v>
      </c>
      <c r="AL495">
        <f t="shared" si="207"/>
        <v>4</v>
      </c>
      <c r="AM495" t="s">
        <v>72</v>
      </c>
      <c r="AN495" t="str">
        <f t="shared" si="208"/>
        <v>No</v>
      </c>
      <c r="AO495">
        <v>11</v>
      </c>
      <c r="AP495">
        <f t="shared" si="194"/>
        <v>11</v>
      </c>
      <c r="AQ495" t="s">
        <v>63</v>
      </c>
      <c r="AR495" t="str">
        <f t="shared" si="209"/>
        <v>Excellent</v>
      </c>
      <c r="AS495" t="s">
        <v>56</v>
      </c>
      <c r="AT495" t="str">
        <f t="shared" si="210"/>
        <v>Medium</v>
      </c>
      <c r="AU495">
        <v>1</v>
      </c>
      <c r="AV495">
        <f t="shared" si="195"/>
        <v>1</v>
      </c>
      <c r="AW495" t="s">
        <v>92</v>
      </c>
      <c r="AX495" t="str">
        <f t="shared" si="211"/>
        <v>Best</v>
      </c>
      <c r="AY495" t="s">
        <v>72</v>
      </c>
      <c r="AZ495" t="str">
        <f t="shared" si="212"/>
        <v>No</v>
      </c>
      <c r="BA495">
        <f t="shared" si="213"/>
        <v>0</v>
      </c>
      <c r="BB495" t="str">
        <f t="shared" si="214"/>
        <v/>
      </c>
    </row>
    <row r="496" spans="1:54" x14ac:dyDescent="0.35">
      <c r="A496">
        <v>1947</v>
      </c>
      <c r="B496">
        <v>34</v>
      </c>
      <c r="C496">
        <f t="shared" si="196"/>
        <v>34</v>
      </c>
      <c r="D496" t="s">
        <v>52</v>
      </c>
      <c r="E496" t="str">
        <f t="shared" si="215"/>
        <v>Travel_Rarely</v>
      </c>
      <c r="F496">
        <v>204</v>
      </c>
      <c r="G496">
        <f t="shared" si="189"/>
        <v>204</v>
      </c>
      <c r="H496" t="s">
        <v>53</v>
      </c>
      <c r="I496" t="str">
        <f t="shared" si="197"/>
        <v>Sales</v>
      </c>
      <c r="J496">
        <v>14</v>
      </c>
      <c r="K496">
        <f t="shared" si="190"/>
        <v>14</v>
      </c>
      <c r="L496" t="s">
        <v>81</v>
      </c>
      <c r="M496" t="str">
        <f t="shared" si="198"/>
        <v>Bachelor</v>
      </c>
      <c r="N496" t="s">
        <v>93</v>
      </c>
      <c r="O496" t="str">
        <f t="shared" si="199"/>
        <v>Technical Degree</v>
      </c>
      <c r="P496" t="s">
        <v>58</v>
      </c>
      <c r="Q496" t="str">
        <f t="shared" si="200"/>
        <v>High</v>
      </c>
      <c r="R496" t="s">
        <v>57</v>
      </c>
      <c r="S496" t="str">
        <f t="shared" si="201"/>
        <v>Female</v>
      </c>
      <c r="T496">
        <v>31</v>
      </c>
      <c r="U496">
        <f t="shared" si="191"/>
        <v>31</v>
      </c>
      <c r="V496" t="s">
        <v>58</v>
      </c>
      <c r="W496" t="str">
        <f t="shared" si="202"/>
        <v>High</v>
      </c>
      <c r="X496">
        <v>1</v>
      </c>
      <c r="Y496">
        <f t="shared" si="203"/>
        <v>1</v>
      </c>
      <c r="Z496" t="s">
        <v>88</v>
      </c>
      <c r="AA496" t="str">
        <f t="shared" si="204"/>
        <v>Sales Representative</v>
      </c>
      <c r="AB496" t="s">
        <v>58</v>
      </c>
      <c r="AC496" t="str">
        <f t="shared" si="205"/>
        <v>High</v>
      </c>
      <c r="AD496" t="s">
        <v>83</v>
      </c>
      <c r="AE496" t="str">
        <f t="shared" si="206"/>
        <v>Divorced</v>
      </c>
      <c r="AF496">
        <v>2579</v>
      </c>
      <c r="AG496">
        <f t="shared" si="192"/>
        <v>2579</v>
      </c>
      <c r="AI496">
        <v>2912</v>
      </c>
      <c r="AJ496">
        <f t="shared" si="193"/>
        <v>2912</v>
      </c>
      <c r="AK496">
        <v>1</v>
      </c>
      <c r="AL496">
        <f t="shared" si="207"/>
        <v>1</v>
      </c>
      <c r="AM496" t="s">
        <v>62</v>
      </c>
      <c r="AN496" t="str">
        <f t="shared" si="208"/>
        <v>Yes</v>
      </c>
      <c r="AO496">
        <v>18</v>
      </c>
      <c r="AP496">
        <f t="shared" si="194"/>
        <v>18</v>
      </c>
      <c r="AQ496" t="s">
        <v>63</v>
      </c>
      <c r="AR496" t="str">
        <f t="shared" si="209"/>
        <v>Excellent</v>
      </c>
      <c r="AS496" t="s">
        <v>60</v>
      </c>
      <c r="AT496" t="str">
        <f t="shared" si="210"/>
        <v>Very High</v>
      </c>
      <c r="AU496">
        <v>3</v>
      </c>
      <c r="AV496">
        <f t="shared" si="195"/>
        <v>3</v>
      </c>
      <c r="AW496" t="s">
        <v>74</v>
      </c>
      <c r="AX496" t="str">
        <f t="shared" si="211"/>
        <v>Better</v>
      </c>
      <c r="AY496" t="s">
        <v>72</v>
      </c>
      <c r="AZ496" t="str">
        <f t="shared" si="212"/>
        <v>No</v>
      </c>
      <c r="BA496">
        <f t="shared" si="213"/>
        <v>0</v>
      </c>
      <c r="BB496" t="str">
        <f t="shared" si="214"/>
        <v/>
      </c>
    </row>
    <row r="497" spans="1:54" x14ac:dyDescent="0.35">
      <c r="A497">
        <v>1948</v>
      </c>
      <c r="B497">
        <v>27</v>
      </c>
      <c r="C497">
        <f t="shared" si="196"/>
        <v>27</v>
      </c>
      <c r="D497" t="s">
        <v>52</v>
      </c>
      <c r="E497" t="str">
        <f t="shared" si="215"/>
        <v>Travel_Rarely</v>
      </c>
      <c r="F497">
        <v>1420</v>
      </c>
      <c r="G497">
        <f t="shared" si="189"/>
        <v>1420</v>
      </c>
      <c r="H497" t="s">
        <v>53</v>
      </c>
      <c r="I497" t="str">
        <f t="shared" si="197"/>
        <v>Sales</v>
      </c>
      <c r="J497">
        <v>2</v>
      </c>
      <c r="K497">
        <f t="shared" si="190"/>
        <v>2</v>
      </c>
      <c r="L497" t="s">
        <v>68</v>
      </c>
      <c r="M497" t="str">
        <f t="shared" si="198"/>
        <v>Below College</v>
      </c>
      <c r="N497" t="s">
        <v>90</v>
      </c>
      <c r="O497" t="str">
        <f t="shared" si="199"/>
        <v>Marketing</v>
      </c>
      <c r="P497" t="s">
        <v>58</v>
      </c>
      <c r="Q497" t="str">
        <f t="shared" si="200"/>
        <v>High</v>
      </c>
      <c r="R497" t="s">
        <v>69</v>
      </c>
      <c r="S497" t="str">
        <f t="shared" si="201"/>
        <v>Male</v>
      </c>
      <c r="T497">
        <v>85</v>
      </c>
      <c r="U497">
        <f t="shared" si="191"/>
        <v>85</v>
      </c>
      <c r="V497" t="s">
        <v>58</v>
      </c>
      <c r="W497" t="str">
        <f t="shared" si="202"/>
        <v>High</v>
      </c>
      <c r="X497">
        <v>1</v>
      </c>
      <c r="Y497">
        <f t="shared" si="203"/>
        <v>1</v>
      </c>
      <c r="Z497" t="s">
        <v>88</v>
      </c>
      <c r="AA497" t="str">
        <f t="shared" si="204"/>
        <v>Sales Representative</v>
      </c>
      <c r="AB497" t="s">
        <v>64</v>
      </c>
      <c r="AC497" t="str">
        <f t="shared" si="205"/>
        <v>Low</v>
      </c>
      <c r="AD497" t="s">
        <v>83</v>
      </c>
      <c r="AE497" t="str">
        <f t="shared" si="206"/>
        <v>Divorced</v>
      </c>
      <c r="AF497">
        <v>3041</v>
      </c>
      <c r="AG497">
        <f t="shared" si="192"/>
        <v>3041</v>
      </c>
      <c r="AI497">
        <v>16346</v>
      </c>
      <c r="AJ497">
        <f t="shared" si="193"/>
        <v>16346</v>
      </c>
      <c r="AK497">
        <v>0</v>
      </c>
      <c r="AL497">
        <f t="shared" si="207"/>
        <v>0</v>
      </c>
      <c r="AM497" t="s">
        <v>72</v>
      </c>
      <c r="AN497" t="str">
        <f t="shared" si="208"/>
        <v>No</v>
      </c>
      <c r="AO497">
        <v>11</v>
      </c>
      <c r="AP497">
        <f t="shared" si="194"/>
        <v>11</v>
      </c>
      <c r="AQ497" t="s">
        <v>63</v>
      </c>
      <c r="AR497" t="str">
        <f t="shared" si="209"/>
        <v>Excellent</v>
      </c>
      <c r="AS497" t="s">
        <v>56</v>
      </c>
      <c r="AT497" t="str">
        <f t="shared" si="210"/>
        <v>Medium</v>
      </c>
      <c r="AU497">
        <v>3</v>
      </c>
      <c r="AV497">
        <f t="shared" si="195"/>
        <v>3</v>
      </c>
      <c r="AW497" t="s">
        <v>74</v>
      </c>
      <c r="AX497" t="str">
        <f t="shared" si="211"/>
        <v>Better</v>
      </c>
      <c r="AY497" t="s">
        <v>62</v>
      </c>
      <c r="AZ497" t="str">
        <f t="shared" si="212"/>
        <v>Yes</v>
      </c>
      <c r="BA497">
        <f t="shared" si="213"/>
        <v>1</v>
      </c>
      <c r="BB497">
        <f t="shared" si="214"/>
        <v>1</v>
      </c>
    </row>
    <row r="498" spans="1:54" x14ac:dyDescent="0.35">
      <c r="A498">
        <v>1949</v>
      </c>
      <c r="B498">
        <v>21</v>
      </c>
      <c r="C498">
        <f t="shared" si="196"/>
        <v>21</v>
      </c>
      <c r="D498" t="s">
        <v>52</v>
      </c>
      <c r="E498" t="str">
        <f t="shared" si="215"/>
        <v>Travel_Rarely</v>
      </c>
      <c r="F498">
        <v>1343</v>
      </c>
      <c r="G498">
        <f t="shared" si="189"/>
        <v>1343</v>
      </c>
      <c r="H498" t="s">
        <v>53</v>
      </c>
      <c r="I498" t="str">
        <f t="shared" si="197"/>
        <v>Sales</v>
      </c>
      <c r="J498">
        <v>22</v>
      </c>
      <c r="K498">
        <f t="shared" si="190"/>
        <v>22</v>
      </c>
      <c r="L498" t="s">
        <v>68</v>
      </c>
      <c r="M498" t="str">
        <f t="shared" si="198"/>
        <v>Below College</v>
      </c>
      <c r="N498" t="s">
        <v>93</v>
      </c>
      <c r="O498" t="str">
        <f t="shared" si="199"/>
        <v>Technical Degree</v>
      </c>
      <c r="P498" t="s">
        <v>58</v>
      </c>
      <c r="Q498" t="str">
        <f t="shared" si="200"/>
        <v>High</v>
      </c>
      <c r="R498" t="s">
        <v>69</v>
      </c>
      <c r="S498" t="str">
        <f t="shared" si="201"/>
        <v>Male</v>
      </c>
      <c r="T498">
        <v>49</v>
      </c>
      <c r="U498">
        <f t="shared" si="191"/>
        <v>49</v>
      </c>
      <c r="V498" t="s">
        <v>58</v>
      </c>
      <c r="W498" t="str">
        <f t="shared" si="202"/>
        <v>High</v>
      </c>
      <c r="X498">
        <v>1</v>
      </c>
      <c r="Y498">
        <f t="shared" si="203"/>
        <v>1</v>
      </c>
      <c r="Z498" t="s">
        <v>88</v>
      </c>
      <c r="AA498" t="str">
        <f t="shared" si="204"/>
        <v>Sales Representative</v>
      </c>
      <c r="AB498" t="s">
        <v>58</v>
      </c>
      <c r="AC498" t="str">
        <f t="shared" si="205"/>
        <v>High</v>
      </c>
      <c r="AD498" t="s">
        <v>61</v>
      </c>
      <c r="AE498" t="str">
        <f t="shared" si="206"/>
        <v>Single</v>
      </c>
      <c r="AF498">
        <v>3447</v>
      </c>
      <c r="AG498">
        <f t="shared" si="192"/>
        <v>3447</v>
      </c>
      <c r="AI498">
        <v>24444</v>
      </c>
      <c r="AJ498">
        <f t="shared" si="193"/>
        <v>24444</v>
      </c>
      <c r="AK498">
        <v>1</v>
      </c>
      <c r="AL498">
        <f t="shared" si="207"/>
        <v>1</v>
      </c>
      <c r="AM498" t="s">
        <v>72</v>
      </c>
      <c r="AN498" t="str">
        <f t="shared" si="208"/>
        <v>No</v>
      </c>
      <c r="AO498">
        <v>11</v>
      </c>
      <c r="AP498">
        <f t="shared" si="194"/>
        <v>11</v>
      </c>
      <c r="AQ498" t="s">
        <v>63</v>
      </c>
      <c r="AR498" t="str">
        <f t="shared" si="209"/>
        <v>Excellent</v>
      </c>
      <c r="AS498" t="s">
        <v>58</v>
      </c>
      <c r="AT498" t="str">
        <f t="shared" si="210"/>
        <v>High</v>
      </c>
      <c r="AU498">
        <v>2</v>
      </c>
      <c r="AV498">
        <f t="shared" si="195"/>
        <v>2</v>
      </c>
      <c r="AW498" t="s">
        <v>74</v>
      </c>
      <c r="AX498" t="str">
        <f t="shared" si="211"/>
        <v>Better</v>
      </c>
      <c r="AY498" t="s">
        <v>72</v>
      </c>
      <c r="AZ498" t="str">
        <f t="shared" si="212"/>
        <v>No</v>
      </c>
      <c r="BA498">
        <f t="shared" si="213"/>
        <v>0</v>
      </c>
      <c r="BB498" t="str">
        <f t="shared" si="214"/>
        <v/>
      </c>
    </row>
    <row r="499" spans="1:54" x14ac:dyDescent="0.35">
      <c r="A499">
        <v>1950</v>
      </c>
      <c r="B499">
        <v>44</v>
      </c>
      <c r="C499">
        <f t="shared" si="196"/>
        <v>44</v>
      </c>
      <c r="D499" t="s">
        <v>52</v>
      </c>
      <c r="E499" t="str">
        <f t="shared" si="215"/>
        <v>Travel_Rarely</v>
      </c>
      <c r="F499">
        <v>1315</v>
      </c>
      <c r="G499">
        <f t="shared" si="189"/>
        <v>1315</v>
      </c>
      <c r="H499" t="s">
        <v>67</v>
      </c>
      <c r="I499" t="str">
        <f t="shared" si="197"/>
        <v>Research &amp; Development</v>
      </c>
      <c r="J499">
        <v>3</v>
      </c>
      <c r="K499">
        <f t="shared" si="190"/>
        <v>3</v>
      </c>
      <c r="L499" t="s">
        <v>78</v>
      </c>
      <c r="M499" t="str">
        <f t="shared" si="198"/>
        <v>Master</v>
      </c>
      <c r="N499" t="s">
        <v>75</v>
      </c>
      <c r="O499" t="str">
        <f t="shared" si="199"/>
        <v>Other</v>
      </c>
      <c r="P499" t="s">
        <v>76</v>
      </c>
      <c r="Q499" t="str">
        <f t="shared" si="200"/>
        <v>Ver High</v>
      </c>
      <c r="R499" t="s">
        <v>69</v>
      </c>
      <c r="S499" t="str">
        <f t="shared" si="201"/>
        <v>Male</v>
      </c>
      <c r="T499">
        <v>35</v>
      </c>
      <c r="U499">
        <f t="shared" si="191"/>
        <v>35</v>
      </c>
      <c r="V499" t="s">
        <v>58</v>
      </c>
      <c r="W499" t="str">
        <f t="shared" si="202"/>
        <v>High</v>
      </c>
      <c r="X499">
        <v>5</v>
      </c>
      <c r="Y499">
        <f t="shared" si="203"/>
        <v>5</v>
      </c>
      <c r="Z499" t="s">
        <v>87</v>
      </c>
      <c r="AA499" t="str">
        <f t="shared" si="204"/>
        <v>Manager</v>
      </c>
      <c r="AB499" t="s">
        <v>60</v>
      </c>
      <c r="AC499" t="str">
        <f t="shared" si="205"/>
        <v>Very High</v>
      </c>
      <c r="AD499" t="s">
        <v>71</v>
      </c>
      <c r="AE499" t="str">
        <f t="shared" si="206"/>
        <v>Married</v>
      </c>
      <c r="AF499">
        <v>19513</v>
      </c>
      <c r="AG499">
        <f t="shared" si="192"/>
        <v>19513</v>
      </c>
      <c r="AI499">
        <v>9358</v>
      </c>
      <c r="AJ499">
        <f t="shared" si="193"/>
        <v>9358</v>
      </c>
      <c r="AK499">
        <v>4</v>
      </c>
      <c r="AL499">
        <f t="shared" si="207"/>
        <v>4</v>
      </c>
      <c r="AM499" t="s">
        <v>62</v>
      </c>
      <c r="AN499" t="str">
        <f t="shared" si="208"/>
        <v>Yes</v>
      </c>
      <c r="AO499">
        <v>12</v>
      </c>
      <c r="AP499">
        <f t="shared" si="194"/>
        <v>12</v>
      </c>
      <c r="AQ499" t="s">
        <v>63</v>
      </c>
      <c r="AR499" t="str">
        <f t="shared" si="209"/>
        <v>Excellent</v>
      </c>
      <c r="AS499" t="s">
        <v>64</v>
      </c>
      <c r="AT499" t="str">
        <f t="shared" si="210"/>
        <v>Low</v>
      </c>
      <c r="AU499">
        <v>2</v>
      </c>
      <c r="AV499">
        <f t="shared" si="195"/>
        <v>2</v>
      </c>
      <c r="AW499" t="s">
        <v>92</v>
      </c>
      <c r="AX499" t="str">
        <f t="shared" si="211"/>
        <v>Best</v>
      </c>
      <c r="AY499" t="s">
        <v>72</v>
      </c>
      <c r="AZ499" t="str">
        <f t="shared" si="212"/>
        <v>No</v>
      </c>
      <c r="BA499">
        <f t="shared" si="213"/>
        <v>0</v>
      </c>
      <c r="BB499" t="str">
        <f t="shared" si="214"/>
        <v/>
      </c>
    </row>
    <row r="500" spans="1:54" x14ac:dyDescent="0.35">
      <c r="A500">
        <v>1951</v>
      </c>
      <c r="B500">
        <v>22</v>
      </c>
      <c r="C500">
        <f t="shared" si="196"/>
        <v>22</v>
      </c>
      <c r="D500" t="s">
        <v>52</v>
      </c>
      <c r="E500" t="str">
        <f t="shared" si="215"/>
        <v>Travel_Rarely</v>
      </c>
      <c r="F500">
        <v>604</v>
      </c>
      <c r="G500">
        <f t="shared" si="189"/>
        <v>604</v>
      </c>
      <c r="H500" t="s">
        <v>67</v>
      </c>
      <c r="I500" t="str">
        <f t="shared" si="197"/>
        <v>Research &amp; Development</v>
      </c>
      <c r="J500">
        <v>6</v>
      </c>
      <c r="K500">
        <f t="shared" si="190"/>
        <v>6</v>
      </c>
      <c r="L500" t="s">
        <v>68</v>
      </c>
      <c r="M500" t="str">
        <f t="shared" si="198"/>
        <v>Below College</v>
      </c>
      <c r="N500" t="s">
        <v>79</v>
      </c>
      <c r="O500" t="str">
        <f t="shared" si="199"/>
        <v>Medical</v>
      </c>
      <c r="P500" t="s">
        <v>64</v>
      </c>
      <c r="Q500" t="str">
        <f t="shared" si="200"/>
        <v>Low</v>
      </c>
      <c r="R500" t="s">
        <v>69</v>
      </c>
      <c r="S500" t="str">
        <f t="shared" si="201"/>
        <v>Male</v>
      </c>
      <c r="T500">
        <v>69</v>
      </c>
      <c r="U500">
        <f t="shared" si="191"/>
        <v>69</v>
      </c>
      <c r="V500" t="s">
        <v>58</v>
      </c>
      <c r="W500" t="str">
        <f t="shared" si="202"/>
        <v>High</v>
      </c>
      <c r="X500">
        <v>1</v>
      </c>
      <c r="Y500">
        <f t="shared" si="203"/>
        <v>1</v>
      </c>
      <c r="Z500" t="s">
        <v>70</v>
      </c>
      <c r="AA500" t="str">
        <f t="shared" si="204"/>
        <v>Research Scientist</v>
      </c>
      <c r="AB500" t="s">
        <v>58</v>
      </c>
      <c r="AC500" t="str">
        <f t="shared" si="205"/>
        <v>High</v>
      </c>
      <c r="AD500" t="s">
        <v>71</v>
      </c>
      <c r="AE500" t="str">
        <f t="shared" si="206"/>
        <v>Married</v>
      </c>
      <c r="AF500">
        <v>2773</v>
      </c>
      <c r="AG500">
        <f t="shared" si="192"/>
        <v>2773</v>
      </c>
      <c r="AI500">
        <v>12145</v>
      </c>
      <c r="AJ500">
        <f t="shared" si="193"/>
        <v>12145</v>
      </c>
      <c r="AK500">
        <v>0</v>
      </c>
      <c r="AL500">
        <f t="shared" si="207"/>
        <v>0</v>
      </c>
      <c r="AM500" t="s">
        <v>72</v>
      </c>
      <c r="AN500" t="str">
        <f t="shared" si="208"/>
        <v>No</v>
      </c>
      <c r="AO500">
        <v>20</v>
      </c>
      <c r="AP500">
        <f t="shared" si="194"/>
        <v>20</v>
      </c>
      <c r="AQ500" t="s">
        <v>73</v>
      </c>
      <c r="AR500" t="str">
        <f t="shared" si="209"/>
        <v>Outstanding</v>
      </c>
      <c r="AS500" t="s">
        <v>60</v>
      </c>
      <c r="AT500" t="str">
        <f t="shared" si="210"/>
        <v>Very High</v>
      </c>
      <c r="AU500">
        <v>3</v>
      </c>
      <c r="AV500">
        <f t="shared" si="195"/>
        <v>3</v>
      </c>
      <c r="AW500" t="s">
        <v>74</v>
      </c>
      <c r="AX500" t="str">
        <f t="shared" si="211"/>
        <v>Better</v>
      </c>
      <c r="AY500" t="s">
        <v>72</v>
      </c>
      <c r="AZ500" t="str">
        <f t="shared" si="212"/>
        <v>No</v>
      </c>
      <c r="BA500">
        <f t="shared" si="213"/>
        <v>0</v>
      </c>
      <c r="BB500" t="str">
        <f t="shared" si="214"/>
        <v/>
      </c>
    </row>
    <row r="501" spans="1:54" x14ac:dyDescent="0.35">
      <c r="A501">
        <v>1952</v>
      </c>
      <c r="B501">
        <v>33</v>
      </c>
      <c r="C501">
        <f t="shared" si="196"/>
        <v>33</v>
      </c>
      <c r="D501" t="s">
        <v>52</v>
      </c>
      <c r="E501" t="str">
        <f t="shared" si="215"/>
        <v>Travel_Rarely</v>
      </c>
      <c r="F501">
        <v>1216</v>
      </c>
      <c r="G501">
        <f t="shared" si="189"/>
        <v>1216</v>
      </c>
      <c r="H501" t="s">
        <v>53</v>
      </c>
      <c r="I501" t="str">
        <f t="shared" si="197"/>
        <v>Sales</v>
      </c>
      <c r="J501">
        <v>8</v>
      </c>
      <c r="K501">
        <f t="shared" si="190"/>
        <v>8</v>
      </c>
      <c r="L501" t="s">
        <v>78</v>
      </c>
      <c r="M501" t="str">
        <f t="shared" si="198"/>
        <v>Master</v>
      </c>
      <c r="N501" t="s">
        <v>90</v>
      </c>
      <c r="O501" t="str">
        <f t="shared" si="199"/>
        <v>Marketing</v>
      </c>
      <c r="P501" t="s">
        <v>58</v>
      </c>
      <c r="Q501" t="str">
        <f t="shared" si="200"/>
        <v>High</v>
      </c>
      <c r="R501" t="s">
        <v>69</v>
      </c>
      <c r="S501" t="str">
        <f t="shared" si="201"/>
        <v>Male</v>
      </c>
      <c r="T501">
        <v>39</v>
      </c>
      <c r="U501">
        <f t="shared" si="191"/>
        <v>39</v>
      </c>
      <c r="V501" t="s">
        <v>58</v>
      </c>
      <c r="W501" t="str">
        <f t="shared" si="202"/>
        <v>High</v>
      </c>
      <c r="X501">
        <v>2</v>
      </c>
      <c r="Y501">
        <f t="shared" si="203"/>
        <v>2</v>
      </c>
      <c r="Z501" t="s">
        <v>59</v>
      </c>
      <c r="AA501" t="str">
        <f t="shared" si="204"/>
        <v>Sales Executive</v>
      </c>
      <c r="AB501" t="s">
        <v>58</v>
      </c>
      <c r="AC501" t="str">
        <f t="shared" si="205"/>
        <v>High</v>
      </c>
      <c r="AD501" t="s">
        <v>83</v>
      </c>
      <c r="AE501" t="str">
        <f t="shared" si="206"/>
        <v>Divorced</v>
      </c>
      <c r="AF501">
        <v>7104</v>
      </c>
      <c r="AG501">
        <f t="shared" si="192"/>
        <v>7104</v>
      </c>
      <c r="AI501">
        <v>20431</v>
      </c>
      <c r="AJ501">
        <f t="shared" si="193"/>
        <v>20431</v>
      </c>
      <c r="AK501">
        <v>0</v>
      </c>
      <c r="AL501">
        <f t="shared" si="207"/>
        <v>0</v>
      </c>
      <c r="AM501" t="s">
        <v>72</v>
      </c>
      <c r="AN501" t="str">
        <f t="shared" si="208"/>
        <v>No</v>
      </c>
      <c r="AO501">
        <v>12</v>
      </c>
      <c r="AP501">
        <f t="shared" si="194"/>
        <v>12</v>
      </c>
      <c r="AQ501" t="s">
        <v>63</v>
      </c>
      <c r="AR501" t="str">
        <f t="shared" si="209"/>
        <v>Excellent</v>
      </c>
      <c r="AS501" t="s">
        <v>60</v>
      </c>
      <c r="AT501" t="str">
        <f t="shared" si="210"/>
        <v>Very High</v>
      </c>
      <c r="AU501">
        <v>3</v>
      </c>
      <c r="AV501">
        <f t="shared" si="195"/>
        <v>3</v>
      </c>
      <c r="AW501" t="s">
        <v>74</v>
      </c>
      <c r="AX501" t="str">
        <f t="shared" si="211"/>
        <v>Better</v>
      </c>
      <c r="AY501" t="s">
        <v>72</v>
      </c>
      <c r="AZ501" t="str">
        <f t="shared" si="212"/>
        <v>No</v>
      </c>
      <c r="BA501">
        <f t="shared" si="213"/>
        <v>0</v>
      </c>
      <c r="BB501" t="str">
        <f t="shared" si="214"/>
        <v/>
      </c>
    </row>
    <row r="502" spans="1:54" x14ac:dyDescent="0.35">
      <c r="A502">
        <v>1953</v>
      </c>
      <c r="B502">
        <v>32</v>
      </c>
      <c r="C502">
        <f t="shared" si="196"/>
        <v>32</v>
      </c>
      <c r="D502" t="s">
        <v>52</v>
      </c>
      <c r="E502" t="str">
        <f t="shared" si="215"/>
        <v>Travel_Rarely</v>
      </c>
      <c r="F502">
        <v>646</v>
      </c>
      <c r="G502">
        <f t="shared" si="189"/>
        <v>646</v>
      </c>
      <c r="H502" t="s">
        <v>67</v>
      </c>
      <c r="I502" t="str">
        <f t="shared" si="197"/>
        <v>Research &amp; Development</v>
      </c>
      <c r="J502">
        <v>9</v>
      </c>
      <c r="K502">
        <f t="shared" si="190"/>
        <v>9</v>
      </c>
      <c r="L502" t="s">
        <v>78</v>
      </c>
      <c r="M502" t="str">
        <f t="shared" si="198"/>
        <v>Master</v>
      </c>
      <c r="N502" t="s">
        <v>55</v>
      </c>
      <c r="O502" t="str">
        <f t="shared" si="199"/>
        <v>Life Sciences</v>
      </c>
      <c r="P502" t="s">
        <v>64</v>
      </c>
      <c r="Q502" t="str">
        <f t="shared" si="200"/>
        <v>Low</v>
      </c>
      <c r="R502" t="s">
        <v>57</v>
      </c>
      <c r="S502" t="str">
        <f t="shared" si="201"/>
        <v>Female</v>
      </c>
      <c r="T502">
        <v>92</v>
      </c>
      <c r="U502">
        <f t="shared" si="191"/>
        <v>92</v>
      </c>
      <c r="V502" t="s">
        <v>58</v>
      </c>
      <c r="W502" t="str">
        <f t="shared" si="202"/>
        <v>High</v>
      </c>
      <c r="X502">
        <v>2</v>
      </c>
      <c r="Y502">
        <f t="shared" si="203"/>
        <v>2</v>
      </c>
      <c r="Z502" t="s">
        <v>70</v>
      </c>
      <c r="AA502" t="str">
        <f t="shared" si="204"/>
        <v>Research Scientist</v>
      </c>
      <c r="AB502" t="s">
        <v>60</v>
      </c>
      <c r="AC502" t="str">
        <f t="shared" si="205"/>
        <v>Very High</v>
      </c>
      <c r="AD502" t="s">
        <v>71</v>
      </c>
      <c r="AE502" t="str">
        <f t="shared" si="206"/>
        <v>Married</v>
      </c>
      <c r="AF502">
        <v>6322</v>
      </c>
      <c r="AG502">
        <f t="shared" si="192"/>
        <v>6322</v>
      </c>
      <c r="AI502">
        <v>18089</v>
      </c>
      <c r="AJ502">
        <f t="shared" si="193"/>
        <v>18089</v>
      </c>
      <c r="AK502">
        <v>1</v>
      </c>
      <c r="AL502">
        <f t="shared" si="207"/>
        <v>1</v>
      </c>
      <c r="AM502" t="s">
        <v>62</v>
      </c>
      <c r="AN502" t="str">
        <f t="shared" si="208"/>
        <v>Yes</v>
      </c>
      <c r="AO502">
        <v>12</v>
      </c>
      <c r="AP502">
        <f t="shared" si="194"/>
        <v>12</v>
      </c>
      <c r="AQ502" t="s">
        <v>63</v>
      </c>
      <c r="AR502" t="str">
        <f t="shared" si="209"/>
        <v>Excellent</v>
      </c>
      <c r="AS502" t="s">
        <v>60</v>
      </c>
      <c r="AT502" t="str">
        <f t="shared" si="210"/>
        <v>Very High</v>
      </c>
      <c r="AU502">
        <v>2</v>
      </c>
      <c r="AV502">
        <f t="shared" si="195"/>
        <v>2</v>
      </c>
      <c r="AW502" t="s">
        <v>80</v>
      </c>
      <c r="AX502" t="str">
        <f t="shared" si="211"/>
        <v>Good</v>
      </c>
      <c r="AY502" t="s">
        <v>72</v>
      </c>
      <c r="AZ502" t="str">
        <f t="shared" si="212"/>
        <v>No</v>
      </c>
      <c r="BA502">
        <f t="shared" si="213"/>
        <v>0</v>
      </c>
      <c r="BB502" t="str">
        <f t="shared" si="214"/>
        <v/>
      </c>
    </row>
    <row r="503" spans="1:54" x14ac:dyDescent="0.35">
      <c r="A503">
        <v>1954</v>
      </c>
      <c r="B503">
        <v>30</v>
      </c>
      <c r="C503">
        <f t="shared" si="196"/>
        <v>30</v>
      </c>
      <c r="D503" t="s">
        <v>66</v>
      </c>
      <c r="E503" t="str">
        <f t="shared" si="215"/>
        <v>Travel_Frequently</v>
      </c>
      <c r="F503">
        <v>160</v>
      </c>
      <c r="G503">
        <f t="shared" si="189"/>
        <v>160</v>
      </c>
      <c r="H503" t="s">
        <v>67</v>
      </c>
      <c r="I503" t="str">
        <f t="shared" si="197"/>
        <v>Research &amp; Development</v>
      </c>
      <c r="J503">
        <v>3</v>
      </c>
      <c r="K503">
        <f t="shared" si="190"/>
        <v>3</v>
      </c>
      <c r="L503" t="s">
        <v>81</v>
      </c>
      <c r="M503" t="str">
        <f t="shared" si="198"/>
        <v>Bachelor</v>
      </c>
      <c r="N503" t="s">
        <v>79</v>
      </c>
      <c r="O503" t="str">
        <f t="shared" si="199"/>
        <v>Medical</v>
      </c>
      <c r="P503" t="s">
        <v>58</v>
      </c>
      <c r="Q503" t="str">
        <f t="shared" si="200"/>
        <v>High</v>
      </c>
      <c r="R503" t="s">
        <v>57</v>
      </c>
      <c r="S503" t="str">
        <f t="shared" si="201"/>
        <v>Female</v>
      </c>
      <c r="T503">
        <v>71</v>
      </c>
      <c r="U503">
        <f t="shared" si="191"/>
        <v>71</v>
      </c>
      <c r="V503" t="s">
        <v>58</v>
      </c>
      <c r="W503" t="str">
        <f t="shared" si="202"/>
        <v>High</v>
      </c>
      <c r="X503">
        <v>1</v>
      </c>
      <c r="Y503">
        <f t="shared" si="203"/>
        <v>1</v>
      </c>
      <c r="Z503" t="s">
        <v>70</v>
      </c>
      <c r="AA503" t="str">
        <f t="shared" si="204"/>
        <v>Research Scientist</v>
      </c>
      <c r="AB503" t="s">
        <v>58</v>
      </c>
      <c r="AC503" t="str">
        <f t="shared" si="205"/>
        <v>High</v>
      </c>
      <c r="AD503" t="s">
        <v>83</v>
      </c>
      <c r="AE503" t="str">
        <f t="shared" si="206"/>
        <v>Divorced</v>
      </c>
      <c r="AF503">
        <v>2083</v>
      </c>
      <c r="AG503">
        <f t="shared" si="192"/>
        <v>2083</v>
      </c>
      <c r="AI503">
        <v>22653</v>
      </c>
      <c r="AJ503">
        <f t="shared" si="193"/>
        <v>22653</v>
      </c>
      <c r="AK503">
        <v>1</v>
      </c>
      <c r="AL503">
        <f t="shared" si="207"/>
        <v>1</v>
      </c>
      <c r="AM503" t="s">
        <v>72</v>
      </c>
      <c r="AN503" t="str">
        <f t="shared" si="208"/>
        <v>No</v>
      </c>
      <c r="AO503">
        <v>20</v>
      </c>
      <c r="AP503">
        <f t="shared" si="194"/>
        <v>20</v>
      </c>
      <c r="AQ503" t="s">
        <v>73</v>
      </c>
      <c r="AR503" t="str">
        <f t="shared" si="209"/>
        <v>Outstanding</v>
      </c>
      <c r="AS503" t="s">
        <v>58</v>
      </c>
      <c r="AT503" t="str">
        <f t="shared" si="210"/>
        <v>High</v>
      </c>
      <c r="AU503">
        <v>2</v>
      </c>
      <c r="AV503">
        <f t="shared" si="195"/>
        <v>2</v>
      </c>
      <c r="AW503" t="s">
        <v>74</v>
      </c>
      <c r="AX503" t="str">
        <f t="shared" si="211"/>
        <v>Better</v>
      </c>
      <c r="AY503" t="s">
        <v>72</v>
      </c>
      <c r="AZ503" t="str">
        <f t="shared" si="212"/>
        <v>No</v>
      </c>
      <c r="BA503">
        <f t="shared" si="213"/>
        <v>0</v>
      </c>
      <c r="BB503" t="str">
        <f t="shared" si="214"/>
        <v/>
      </c>
    </row>
    <row r="504" spans="1:54" x14ac:dyDescent="0.35">
      <c r="A504">
        <v>1955</v>
      </c>
      <c r="B504">
        <v>53</v>
      </c>
      <c r="C504">
        <f t="shared" si="196"/>
        <v>53</v>
      </c>
      <c r="D504" t="s">
        <v>52</v>
      </c>
      <c r="E504" t="str">
        <f t="shared" si="215"/>
        <v>Travel_Rarely</v>
      </c>
      <c r="F504">
        <v>238</v>
      </c>
      <c r="G504">
        <f t="shared" si="189"/>
        <v>238</v>
      </c>
      <c r="H504" t="s">
        <v>53</v>
      </c>
      <c r="I504" t="str">
        <f t="shared" si="197"/>
        <v>Sales</v>
      </c>
      <c r="J504">
        <v>1</v>
      </c>
      <c r="K504">
        <f t="shared" si="190"/>
        <v>1</v>
      </c>
      <c r="L504" t="s">
        <v>68</v>
      </c>
      <c r="M504" t="str">
        <f t="shared" si="198"/>
        <v>Below College</v>
      </c>
      <c r="N504" t="s">
        <v>79</v>
      </c>
      <c r="O504" t="str">
        <f t="shared" si="199"/>
        <v>Medical</v>
      </c>
      <c r="P504" t="s">
        <v>76</v>
      </c>
      <c r="Q504" t="str">
        <f t="shared" si="200"/>
        <v>Ver High</v>
      </c>
      <c r="R504" t="s">
        <v>57</v>
      </c>
      <c r="S504" t="str">
        <f t="shared" si="201"/>
        <v>Female</v>
      </c>
      <c r="T504">
        <v>34</v>
      </c>
      <c r="U504">
        <f t="shared" si="191"/>
        <v>34</v>
      </c>
      <c r="V504" t="s">
        <v>58</v>
      </c>
      <c r="W504" t="str">
        <f t="shared" si="202"/>
        <v>High</v>
      </c>
      <c r="X504">
        <v>2</v>
      </c>
      <c r="Y504">
        <f t="shared" si="203"/>
        <v>2</v>
      </c>
      <c r="Z504" t="s">
        <v>59</v>
      </c>
      <c r="AA504" t="str">
        <f t="shared" si="204"/>
        <v>Sales Executive</v>
      </c>
      <c r="AB504" t="s">
        <v>64</v>
      </c>
      <c r="AC504" t="str">
        <f t="shared" si="205"/>
        <v>Low</v>
      </c>
      <c r="AD504" t="s">
        <v>61</v>
      </c>
      <c r="AE504" t="str">
        <f t="shared" si="206"/>
        <v>Single</v>
      </c>
      <c r="AF504">
        <v>8381</v>
      </c>
      <c r="AG504">
        <f t="shared" si="192"/>
        <v>8381</v>
      </c>
      <c r="AI504">
        <v>7507</v>
      </c>
      <c r="AJ504">
        <f t="shared" si="193"/>
        <v>7507</v>
      </c>
      <c r="AK504">
        <v>7</v>
      </c>
      <c r="AL504">
        <f t="shared" si="207"/>
        <v>7</v>
      </c>
      <c r="AM504" t="s">
        <v>72</v>
      </c>
      <c r="AN504" t="str">
        <f t="shared" si="208"/>
        <v>No</v>
      </c>
      <c r="AO504">
        <v>20</v>
      </c>
      <c r="AP504">
        <f t="shared" si="194"/>
        <v>20</v>
      </c>
      <c r="AQ504" t="s">
        <v>73</v>
      </c>
      <c r="AR504" t="str">
        <f t="shared" si="209"/>
        <v>Outstanding</v>
      </c>
      <c r="AS504" t="s">
        <v>60</v>
      </c>
      <c r="AT504" t="str">
        <f t="shared" si="210"/>
        <v>Very High</v>
      </c>
      <c r="AU504">
        <v>2</v>
      </c>
      <c r="AV504">
        <f t="shared" si="195"/>
        <v>2</v>
      </c>
      <c r="AW504" t="s">
        <v>92</v>
      </c>
      <c r="AX504" t="str">
        <f t="shared" si="211"/>
        <v>Best</v>
      </c>
      <c r="AY504" t="s">
        <v>72</v>
      </c>
      <c r="AZ504" t="str">
        <f t="shared" si="212"/>
        <v>No</v>
      </c>
      <c r="BA504">
        <f t="shared" si="213"/>
        <v>0</v>
      </c>
      <c r="BB504" t="str">
        <f t="shared" si="214"/>
        <v/>
      </c>
    </row>
    <row r="505" spans="1:54" x14ac:dyDescent="0.35">
      <c r="A505">
        <v>1956</v>
      </c>
      <c r="B505">
        <v>34</v>
      </c>
      <c r="C505">
        <f t="shared" si="196"/>
        <v>34</v>
      </c>
      <c r="D505" t="s">
        <v>52</v>
      </c>
      <c r="E505" t="str">
        <f t="shared" si="215"/>
        <v>Travel_Rarely</v>
      </c>
      <c r="F505">
        <v>1397</v>
      </c>
      <c r="G505">
        <f t="shared" si="189"/>
        <v>1397</v>
      </c>
      <c r="H505" t="s">
        <v>67</v>
      </c>
      <c r="I505" t="str">
        <f t="shared" si="197"/>
        <v>Research &amp; Development</v>
      </c>
      <c r="J505">
        <v>1</v>
      </c>
      <c r="K505">
        <f t="shared" si="190"/>
        <v>1</v>
      </c>
      <c r="L505" t="s">
        <v>94</v>
      </c>
      <c r="M505" t="str">
        <f t="shared" si="198"/>
        <v>Doctor</v>
      </c>
      <c r="N505" t="s">
        <v>55</v>
      </c>
      <c r="O505" t="str">
        <f t="shared" si="199"/>
        <v>Life Sciences</v>
      </c>
      <c r="P505" t="s">
        <v>56</v>
      </c>
      <c r="Q505" t="str">
        <f t="shared" si="200"/>
        <v>Medium</v>
      </c>
      <c r="R505" t="s">
        <v>69</v>
      </c>
      <c r="S505" t="str">
        <f t="shared" si="201"/>
        <v>Male</v>
      </c>
      <c r="T505">
        <v>42</v>
      </c>
      <c r="U505">
        <f t="shared" si="191"/>
        <v>42</v>
      </c>
      <c r="V505" t="s">
        <v>58</v>
      </c>
      <c r="W505" t="str">
        <f t="shared" si="202"/>
        <v>High</v>
      </c>
      <c r="X505">
        <v>1</v>
      </c>
      <c r="Y505">
        <f t="shared" si="203"/>
        <v>1</v>
      </c>
      <c r="Z505" t="s">
        <v>70</v>
      </c>
      <c r="AA505" t="str">
        <f t="shared" si="204"/>
        <v>Research Scientist</v>
      </c>
      <c r="AB505" t="s">
        <v>60</v>
      </c>
      <c r="AC505" t="str">
        <f t="shared" si="205"/>
        <v>Very High</v>
      </c>
      <c r="AD505" t="s">
        <v>71</v>
      </c>
      <c r="AE505" t="str">
        <f t="shared" si="206"/>
        <v>Married</v>
      </c>
      <c r="AF505">
        <v>2691</v>
      </c>
      <c r="AG505">
        <f t="shared" si="192"/>
        <v>2691</v>
      </c>
      <c r="AI505">
        <v>7660</v>
      </c>
      <c r="AJ505">
        <f t="shared" si="193"/>
        <v>7660</v>
      </c>
      <c r="AK505">
        <v>1</v>
      </c>
      <c r="AL505">
        <f t="shared" si="207"/>
        <v>1</v>
      </c>
      <c r="AM505" t="s">
        <v>72</v>
      </c>
      <c r="AN505" t="str">
        <f t="shared" si="208"/>
        <v>No</v>
      </c>
      <c r="AO505">
        <v>12</v>
      </c>
      <c r="AP505">
        <f t="shared" si="194"/>
        <v>12</v>
      </c>
      <c r="AQ505" t="s">
        <v>63</v>
      </c>
      <c r="AR505" t="str">
        <f t="shared" si="209"/>
        <v>Excellent</v>
      </c>
      <c r="AS505" t="s">
        <v>60</v>
      </c>
      <c r="AT505" t="str">
        <f t="shared" si="210"/>
        <v>Very High</v>
      </c>
      <c r="AU505">
        <v>4</v>
      </c>
      <c r="AV505">
        <f t="shared" si="195"/>
        <v>4</v>
      </c>
      <c r="AW505" t="s">
        <v>80</v>
      </c>
      <c r="AX505" t="str">
        <f t="shared" si="211"/>
        <v>Good</v>
      </c>
      <c r="AY505" t="s">
        <v>72</v>
      </c>
      <c r="AZ505" t="str">
        <f t="shared" si="212"/>
        <v>No</v>
      </c>
      <c r="BA505">
        <f t="shared" si="213"/>
        <v>0</v>
      </c>
      <c r="BB505" t="str">
        <f t="shared" si="214"/>
        <v/>
      </c>
    </row>
    <row r="506" spans="1:54" x14ac:dyDescent="0.35">
      <c r="A506">
        <v>1957</v>
      </c>
      <c r="B506">
        <v>45</v>
      </c>
      <c r="C506">
        <f t="shared" si="196"/>
        <v>45</v>
      </c>
      <c r="D506" t="s">
        <v>66</v>
      </c>
      <c r="E506" t="str">
        <f t="shared" si="215"/>
        <v>Travel_Frequently</v>
      </c>
      <c r="F506">
        <v>306</v>
      </c>
      <c r="G506">
        <f t="shared" si="189"/>
        <v>306</v>
      </c>
      <c r="H506" t="s">
        <v>53</v>
      </c>
      <c r="I506" t="str">
        <f t="shared" si="197"/>
        <v>Sales</v>
      </c>
      <c r="J506">
        <v>26</v>
      </c>
      <c r="K506">
        <f t="shared" si="190"/>
        <v>26</v>
      </c>
      <c r="L506" t="s">
        <v>78</v>
      </c>
      <c r="M506" t="str">
        <f t="shared" si="198"/>
        <v>Master</v>
      </c>
      <c r="N506" t="s">
        <v>55</v>
      </c>
      <c r="O506" t="str">
        <f t="shared" si="199"/>
        <v>Life Sciences</v>
      </c>
      <c r="P506" t="s">
        <v>64</v>
      </c>
      <c r="Q506" t="str">
        <f t="shared" si="200"/>
        <v>Low</v>
      </c>
      <c r="R506" t="s">
        <v>57</v>
      </c>
      <c r="S506" t="str">
        <f t="shared" si="201"/>
        <v>Female</v>
      </c>
      <c r="T506">
        <v>100</v>
      </c>
      <c r="U506">
        <f t="shared" si="191"/>
        <v>100</v>
      </c>
      <c r="V506" t="s">
        <v>58</v>
      </c>
      <c r="W506" t="str">
        <f t="shared" si="202"/>
        <v>High</v>
      </c>
      <c r="X506">
        <v>2</v>
      </c>
      <c r="Y506">
        <f t="shared" si="203"/>
        <v>2</v>
      </c>
      <c r="Z506" t="s">
        <v>59</v>
      </c>
      <c r="AA506" t="str">
        <f t="shared" si="204"/>
        <v>Sales Executive</v>
      </c>
      <c r="AB506" t="s">
        <v>64</v>
      </c>
      <c r="AC506" t="str">
        <f t="shared" si="205"/>
        <v>Low</v>
      </c>
      <c r="AD506" t="s">
        <v>71</v>
      </c>
      <c r="AE506" t="str">
        <f t="shared" si="206"/>
        <v>Married</v>
      </c>
      <c r="AF506">
        <v>4286</v>
      </c>
      <c r="AG506">
        <f t="shared" si="192"/>
        <v>4286</v>
      </c>
      <c r="AI506">
        <v>5630</v>
      </c>
      <c r="AJ506">
        <f t="shared" si="193"/>
        <v>5630</v>
      </c>
      <c r="AK506">
        <v>2</v>
      </c>
      <c r="AL506">
        <f t="shared" si="207"/>
        <v>2</v>
      </c>
      <c r="AM506" t="s">
        <v>72</v>
      </c>
      <c r="AN506" t="str">
        <f t="shared" si="208"/>
        <v>No</v>
      </c>
      <c r="AO506">
        <v>14</v>
      </c>
      <c r="AP506">
        <f t="shared" si="194"/>
        <v>14</v>
      </c>
      <c r="AQ506" t="s">
        <v>63</v>
      </c>
      <c r="AR506" t="str">
        <f t="shared" si="209"/>
        <v>Excellent</v>
      </c>
      <c r="AS506" t="s">
        <v>60</v>
      </c>
      <c r="AT506" t="str">
        <f t="shared" si="210"/>
        <v>Very High</v>
      </c>
      <c r="AU506">
        <v>4</v>
      </c>
      <c r="AV506">
        <f t="shared" si="195"/>
        <v>4</v>
      </c>
      <c r="AW506" t="s">
        <v>74</v>
      </c>
      <c r="AX506" t="str">
        <f t="shared" si="211"/>
        <v>Better</v>
      </c>
      <c r="AY506" t="s">
        <v>62</v>
      </c>
      <c r="AZ506" t="str">
        <f t="shared" si="212"/>
        <v>Yes</v>
      </c>
      <c r="BA506">
        <f t="shared" si="213"/>
        <v>1</v>
      </c>
      <c r="BB506">
        <f t="shared" si="214"/>
        <v>1</v>
      </c>
    </row>
    <row r="507" spans="1:54" x14ac:dyDescent="0.35">
      <c r="A507">
        <v>1958</v>
      </c>
      <c r="B507">
        <v>26</v>
      </c>
      <c r="C507">
        <f t="shared" si="196"/>
        <v>26</v>
      </c>
      <c r="D507" t="s">
        <v>52</v>
      </c>
      <c r="E507" t="str">
        <f t="shared" si="215"/>
        <v>Travel_Rarely</v>
      </c>
      <c r="F507">
        <v>991</v>
      </c>
      <c r="G507">
        <f t="shared" si="189"/>
        <v>991</v>
      </c>
      <c r="H507" t="s">
        <v>67</v>
      </c>
      <c r="I507" t="str">
        <f t="shared" si="197"/>
        <v>Research &amp; Development</v>
      </c>
      <c r="J507">
        <v>6</v>
      </c>
      <c r="K507">
        <f t="shared" si="190"/>
        <v>6</v>
      </c>
      <c r="L507" t="s">
        <v>81</v>
      </c>
      <c r="M507" t="str">
        <f t="shared" si="198"/>
        <v>Bachelor</v>
      </c>
      <c r="N507" t="s">
        <v>55</v>
      </c>
      <c r="O507" t="str">
        <f t="shared" si="199"/>
        <v>Life Sciences</v>
      </c>
      <c r="P507" t="s">
        <v>58</v>
      </c>
      <c r="Q507" t="str">
        <f t="shared" si="200"/>
        <v>High</v>
      </c>
      <c r="R507" t="s">
        <v>57</v>
      </c>
      <c r="S507" t="str">
        <f t="shared" si="201"/>
        <v>Female</v>
      </c>
      <c r="T507">
        <v>71</v>
      </c>
      <c r="U507">
        <f t="shared" si="191"/>
        <v>71</v>
      </c>
      <c r="V507" t="s">
        <v>58</v>
      </c>
      <c r="W507" t="str">
        <f t="shared" si="202"/>
        <v>High</v>
      </c>
      <c r="X507">
        <v>1</v>
      </c>
      <c r="Y507">
        <f t="shared" si="203"/>
        <v>1</v>
      </c>
      <c r="Z507" t="s">
        <v>77</v>
      </c>
      <c r="AA507" t="str">
        <f t="shared" si="204"/>
        <v>Laboratory Technician</v>
      </c>
      <c r="AB507" t="s">
        <v>60</v>
      </c>
      <c r="AC507" t="str">
        <f t="shared" si="205"/>
        <v>Very High</v>
      </c>
      <c r="AD507" t="s">
        <v>71</v>
      </c>
      <c r="AE507" t="str">
        <f t="shared" si="206"/>
        <v>Married</v>
      </c>
      <c r="AF507">
        <v>2659</v>
      </c>
      <c r="AG507">
        <f t="shared" si="192"/>
        <v>2659</v>
      </c>
      <c r="AI507">
        <v>17759</v>
      </c>
      <c r="AJ507">
        <f t="shared" si="193"/>
        <v>17759</v>
      </c>
      <c r="AK507">
        <v>1</v>
      </c>
      <c r="AL507">
        <f t="shared" si="207"/>
        <v>1</v>
      </c>
      <c r="AM507" t="s">
        <v>62</v>
      </c>
      <c r="AN507" t="str">
        <f t="shared" si="208"/>
        <v>Yes</v>
      </c>
      <c r="AO507">
        <v>13</v>
      </c>
      <c r="AP507">
        <f t="shared" si="194"/>
        <v>13</v>
      </c>
      <c r="AQ507" t="s">
        <v>63</v>
      </c>
      <c r="AR507" t="str">
        <f t="shared" si="209"/>
        <v>Excellent</v>
      </c>
      <c r="AS507" t="s">
        <v>58</v>
      </c>
      <c r="AT507" t="str">
        <f t="shared" si="210"/>
        <v>High</v>
      </c>
      <c r="AU507">
        <v>2</v>
      </c>
      <c r="AV507">
        <f t="shared" si="195"/>
        <v>2</v>
      </c>
      <c r="AW507" t="s">
        <v>74</v>
      </c>
      <c r="AX507" t="str">
        <f t="shared" si="211"/>
        <v>Better</v>
      </c>
      <c r="AY507" t="s">
        <v>72</v>
      </c>
      <c r="AZ507" t="str">
        <f t="shared" si="212"/>
        <v>No</v>
      </c>
      <c r="BA507">
        <f t="shared" si="213"/>
        <v>0</v>
      </c>
      <c r="BB507" t="str">
        <f t="shared" si="214"/>
        <v/>
      </c>
    </row>
    <row r="508" spans="1:54" x14ac:dyDescent="0.35">
      <c r="A508">
        <v>1959</v>
      </c>
      <c r="B508">
        <v>37</v>
      </c>
      <c r="C508">
        <f t="shared" si="196"/>
        <v>37</v>
      </c>
      <c r="D508" t="s">
        <v>52</v>
      </c>
      <c r="E508" t="str">
        <f t="shared" si="215"/>
        <v>Travel_Rarely</v>
      </c>
      <c r="F508">
        <v>482</v>
      </c>
      <c r="G508">
        <f t="shared" si="189"/>
        <v>482</v>
      </c>
      <c r="H508" t="s">
        <v>67</v>
      </c>
      <c r="I508" t="str">
        <f t="shared" si="197"/>
        <v>Research &amp; Development</v>
      </c>
      <c r="J508">
        <v>3</v>
      </c>
      <c r="K508">
        <f t="shared" si="190"/>
        <v>3</v>
      </c>
      <c r="L508" t="s">
        <v>81</v>
      </c>
      <c r="M508" t="str">
        <f t="shared" si="198"/>
        <v>Bachelor</v>
      </c>
      <c r="N508" t="s">
        <v>75</v>
      </c>
      <c r="O508" t="str">
        <f t="shared" si="199"/>
        <v>Other</v>
      </c>
      <c r="P508" t="s">
        <v>58</v>
      </c>
      <c r="Q508" t="str">
        <f t="shared" si="200"/>
        <v>High</v>
      </c>
      <c r="R508" t="s">
        <v>69</v>
      </c>
      <c r="S508" t="str">
        <f t="shared" si="201"/>
        <v>Male</v>
      </c>
      <c r="T508">
        <v>36</v>
      </c>
      <c r="U508">
        <f t="shared" si="191"/>
        <v>36</v>
      </c>
      <c r="V508" t="s">
        <v>58</v>
      </c>
      <c r="W508" t="str">
        <f t="shared" si="202"/>
        <v>High</v>
      </c>
      <c r="X508">
        <v>3</v>
      </c>
      <c r="Y508">
        <f t="shared" si="203"/>
        <v>3</v>
      </c>
      <c r="Z508" t="s">
        <v>84</v>
      </c>
      <c r="AA508" t="str">
        <f t="shared" si="204"/>
        <v>Manufacturing Director</v>
      </c>
      <c r="AB508" t="s">
        <v>58</v>
      </c>
      <c r="AC508" t="str">
        <f t="shared" si="205"/>
        <v>High</v>
      </c>
      <c r="AD508" t="s">
        <v>71</v>
      </c>
      <c r="AE508" t="str">
        <f t="shared" si="206"/>
        <v>Married</v>
      </c>
      <c r="AF508">
        <v>9434</v>
      </c>
      <c r="AG508">
        <f t="shared" si="192"/>
        <v>9434</v>
      </c>
      <c r="AI508">
        <v>9606</v>
      </c>
      <c r="AJ508">
        <f t="shared" si="193"/>
        <v>9606</v>
      </c>
      <c r="AK508">
        <v>1</v>
      </c>
      <c r="AL508">
        <f t="shared" si="207"/>
        <v>1</v>
      </c>
      <c r="AM508" t="s">
        <v>72</v>
      </c>
      <c r="AN508" t="str">
        <f t="shared" si="208"/>
        <v>No</v>
      </c>
      <c r="AO508">
        <v>15</v>
      </c>
      <c r="AP508">
        <f t="shared" si="194"/>
        <v>15</v>
      </c>
      <c r="AQ508" t="s">
        <v>63</v>
      </c>
      <c r="AR508" t="str">
        <f t="shared" si="209"/>
        <v>Excellent</v>
      </c>
      <c r="AS508" t="s">
        <v>58</v>
      </c>
      <c r="AT508" t="str">
        <f t="shared" si="210"/>
        <v>High</v>
      </c>
      <c r="AU508">
        <v>2</v>
      </c>
      <c r="AV508">
        <f t="shared" si="195"/>
        <v>2</v>
      </c>
      <c r="AW508" t="s">
        <v>74</v>
      </c>
      <c r="AX508" t="str">
        <f t="shared" si="211"/>
        <v>Better</v>
      </c>
      <c r="AY508" t="s">
        <v>72</v>
      </c>
      <c r="AZ508" t="str">
        <f t="shared" si="212"/>
        <v>No</v>
      </c>
      <c r="BA508">
        <f t="shared" si="213"/>
        <v>0</v>
      </c>
      <c r="BB508" t="str">
        <f t="shared" si="214"/>
        <v/>
      </c>
    </row>
    <row r="509" spans="1:54" x14ac:dyDescent="0.35">
      <c r="A509">
        <v>1960</v>
      </c>
      <c r="B509">
        <v>29</v>
      </c>
      <c r="C509">
        <f t="shared" si="196"/>
        <v>29</v>
      </c>
      <c r="D509" t="s">
        <v>52</v>
      </c>
      <c r="E509" t="str">
        <f t="shared" si="215"/>
        <v>Travel_Rarely</v>
      </c>
      <c r="F509">
        <v>1176</v>
      </c>
      <c r="G509">
        <f t="shared" si="189"/>
        <v>1176</v>
      </c>
      <c r="H509" t="s">
        <v>53</v>
      </c>
      <c r="I509" t="str">
        <f t="shared" si="197"/>
        <v>Sales</v>
      </c>
      <c r="J509">
        <v>3</v>
      </c>
      <c r="K509">
        <f t="shared" si="190"/>
        <v>3</v>
      </c>
      <c r="L509" t="s">
        <v>54</v>
      </c>
      <c r="M509" t="str">
        <f t="shared" si="198"/>
        <v>College</v>
      </c>
      <c r="N509" t="s">
        <v>79</v>
      </c>
      <c r="O509" t="str">
        <f t="shared" si="199"/>
        <v>Medical</v>
      </c>
      <c r="P509" t="s">
        <v>56</v>
      </c>
      <c r="Q509" t="str">
        <f t="shared" si="200"/>
        <v>Medium</v>
      </c>
      <c r="R509" t="s">
        <v>57</v>
      </c>
      <c r="S509" t="str">
        <f t="shared" si="201"/>
        <v>Female</v>
      </c>
      <c r="T509">
        <v>62</v>
      </c>
      <c r="U509">
        <f t="shared" si="191"/>
        <v>62</v>
      </c>
      <c r="V509" t="s">
        <v>58</v>
      </c>
      <c r="W509" t="str">
        <f t="shared" si="202"/>
        <v>High</v>
      </c>
      <c r="X509">
        <v>2</v>
      </c>
      <c r="Y509">
        <f t="shared" si="203"/>
        <v>2</v>
      </c>
      <c r="Z509" t="s">
        <v>59</v>
      </c>
      <c r="AA509" t="str">
        <f t="shared" si="204"/>
        <v>Sales Executive</v>
      </c>
      <c r="AB509" t="s">
        <v>58</v>
      </c>
      <c r="AC509" t="str">
        <f t="shared" si="205"/>
        <v>High</v>
      </c>
      <c r="AD509" t="s">
        <v>71</v>
      </c>
      <c r="AE509" t="str">
        <f t="shared" si="206"/>
        <v>Married</v>
      </c>
      <c r="AF509">
        <v>5561</v>
      </c>
      <c r="AG509">
        <f t="shared" si="192"/>
        <v>5561</v>
      </c>
      <c r="AI509">
        <v>3487</v>
      </c>
      <c r="AJ509">
        <f t="shared" si="193"/>
        <v>3487</v>
      </c>
      <c r="AK509">
        <v>1</v>
      </c>
      <c r="AL509">
        <f t="shared" si="207"/>
        <v>1</v>
      </c>
      <c r="AM509" t="s">
        <v>72</v>
      </c>
      <c r="AN509" t="str">
        <f t="shared" si="208"/>
        <v>No</v>
      </c>
      <c r="AO509">
        <v>14</v>
      </c>
      <c r="AP509">
        <f t="shared" si="194"/>
        <v>14</v>
      </c>
      <c r="AQ509" t="s">
        <v>63</v>
      </c>
      <c r="AR509" t="str">
        <f t="shared" si="209"/>
        <v>Excellent</v>
      </c>
      <c r="AS509" t="s">
        <v>64</v>
      </c>
      <c r="AT509" t="str">
        <f t="shared" si="210"/>
        <v>Low</v>
      </c>
      <c r="AU509">
        <v>5</v>
      </c>
      <c r="AV509">
        <f t="shared" si="195"/>
        <v>5</v>
      </c>
      <c r="AW509" t="s">
        <v>80</v>
      </c>
      <c r="AX509" t="str">
        <f t="shared" si="211"/>
        <v>Good</v>
      </c>
      <c r="AY509" t="s">
        <v>72</v>
      </c>
      <c r="AZ509" t="str">
        <f t="shared" si="212"/>
        <v>No</v>
      </c>
      <c r="BA509">
        <f t="shared" si="213"/>
        <v>0</v>
      </c>
      <c r="BB509" t="str">
        <f t="shared" si="214"/>
        <v/>
      </c>
    </row>
    <row r="510" spans="1:54" x14ac:dyDescent="0.35">
      <c r="A510">
        <v>1961</v>
      </c>
      <c r="B510">
        <v>35</v>
      </c>
      <c r="C510">
        <f t="shared" si="196"/>
        <v>35</v>
      </c>
      <c r="D510" t="s">
        <v>52</v>
      </c>
      <c r="E510" t="str">
        <f t="shared" si="215"/>
        <v>Travel_Rarely</v>
      </c>
      <c r="F510">
        <v>1017</v>
      </c>
      <c r="G510">
        <f t="shared" si="189"/>
        <v>1017</v>
      </c>
      <c r="H510" t="s">
        <v>67</v>
      </c>
      <c r="I510" t="str">
        <f t="shared" si="197"/>
        <v>Research &amp; Development</v>
      </c>
      <c r="J510">
        <v>6</v>
      </c>
      <c r="K510">
        <f t="shared" si="190"/>
        <v>6</v>
      </c>
      <c r="L510" t="s">
        <v>78</v>
      </c>
      <c r="M510" t="str">
        <f t="shared" si="198"/>
        <v>Master</v>
      </c>
      <c r="N510" t="s">
        <v>55</v>
      </c>
      <c r="O510" t="str">
        <f t="shared" si="199"/>
        <v>Life Sciences</v>
      </c>
      <c r="P510" t="s">
        <v>56</v>
      </c>
      <c r="Q510" t="str">
        <f t="shared" si="200"/>
        <v>Medium</v>
      </c>
      <c r="R510" t="s">
        <v>69</v>
      </c>
      <c r="S510" t="str">
        <f t="shared" si="201"/>
        <v>Male</v>
      </c>
      <c r="T510">
        <v>82</v>
      </c>
      <c r="U510">
        <f t="shared" si="191"/>
        <v>82</v>
      </c>
      <c r="V510" t="s">
        <v>64</v>
      </c>
      <c r="W510" t="str">
        <f t="shared" si="202"/>
        <v>Low</v>
      </c>
      <c r="X510">
        <v>2</v>
      </c>
      <c r="Y510">
        <f t="shared" si="203"/>
        <v>2</v>
      </c>
      <c r="Z510" t="s">
        <v>70</v>
      </c>
      <c r="AA510" t="str">
        <f t="shared" si="204"/>
        <v>Research Scientist</v>
      </c>
      <c r="AB510" t="s">
        <v>60</v>
      </c>
      <c r="AC510" t="str">
        <f t="shared" si="205"/>
        <v>Very High</v>
      </c>
      <c r="AD510" t="s">
        <v>61</v>
      </c>
      <c r="AE510" t="str">
        <f t="shared" si="206"/>
        <v>Single</v>
      </c>
      <c r="AF510">
        <v>6646</v>
      </c>
      <c r="AG510">
        <f t="shared" si="192"/>
        <v>6646</v>
      </c>
      <c r="AI510">
        <v>19368</v>
      </c>
      <c r="AJ510">
        <f t="shared" si="193"/>
        <v>19368</v>
      </c>
      <c r="AK510">
        <v>1</v>
      </c>
      <c r="AL510">
        <f t="shared" si="207"/>
        <v>1</v>
      </c>
      <c r="AM510" t="s">
        <v>72</v>
      </c>
      <c r="AN510" t="str">
        <f t="shared" si="208"/>
        <v>No</v>
      </c>
      <c r="AO510">
        <v>13</v>
      </c>
      <c r="AP510">
        <f t="shared" si="194"/>
        <v>13</v>
      </c>
      <c r="AQ510" t="s">
        <v>63</v>
      </c>
      <c r="AR510" t="str">
        <f t="shared" si="209"/>
        <v>Excellent</v>
      </c>
      <c r="AS510" t="s">
        <v>56</v>
      </c>
      <c r="AT510" t="str">
        <f t="shared" si="210"/>
        <v>Medium</v>
      </c>
      <c r="AU510">
        <v>3</v>
      </c>
      <c r="AV510">
        <f t="shared" si="195"/>
        <v>3</v>
      </c>
      <c r="AW510" t="s">
        <v>74</v>
      </c>
      <c r="AX510" t="str">
        <f t="shared" si="211"/>
        <v>Better</v>
      </c>
      <c r="AY510" t="s">
        <v>72</v>
      </c>
      <c r="AZ510" t="str">
        <f t="shared" si="212"/>
        <v>No</v>
      </c>
      <c r="BA510">
        <f t="shared" si="213"/>
        <v>0</v>
      </c>
      <c r="BB510" t="str">
        <f t="shared" si="214"/>
        <v/>
      </c>
    </row>
    <row r="511" spans="1:54" x14ac:dyDescent="0.35">
      <c r="A511">
        <v>1962</v>
      </c>
      <c r="B511">
        <v>33</v>
      </c>
      <c r="C511">
        <f t="shared" si="196"/>
        <v>33</v>
      </c>
      <c r="D511" t="s">
        <v>66</v>
      </c>
      <c r="E511" t="str">
        <f t="shared" si="215"/>
        <v>Travel_Frequently</v>
      </c>
      <c r="F511">
        <v>1296</v>
      </c>
      <c r="G511">
        <f t="shared" si="189"/>
        <v>1296</v>
      </c>
      <c r="H511" t="s">
        <v>67</v>
      </c>
      <c r="I511" t="str">
        <f t="shared" si="197"/>
        <v>Research &amp; Development</v>
      </c>
      <c r="J511">
        <v>6</v>
      </c>
      <c r="K511">
        <f t="shared" si="190"/>
        <v>6</v>
      </c>
      <c r="L511" t="s">
        <v>81</v>
      </c>
      <c r="M511" t="str">
        <f t="shared" si="198"/>
        <v>Bachelor</v>
      </c>
      <c r="N511" t="s">
        <v>55</v>
      </c>
      <c r="O511" t="str">
        <f t="shared" si="199"/>
        <v>Life Sciences</v>
      </c>
      <c r="P511" t="s">
        <v>58</v>
      </c>
      <c r="Q511" t="str">
        <f t="shared" si="200"/>
        <v>High</v>
      </c>
      <c r="R511" t="s">
        <v>69</v>
      </c>
      <c r="S511" t="str">
        <f t="shared" si="201"/>
        <v>Male</v>
      </c>
      <c r="T511">
        <v>30</v>
      </c>
      <c r="U511">
        <f t="shared" si="191"/>
        <v>30</v>
      </c>
      <c r="V511" t="s">
        <v>58</v>
      </c>
      <c r="W511" t="str">
        <f t="shared" si="202"/>
        <v>High</v>
      </c>
      <c r="X511">
        <v>2</v>
      </c>
      <c r="Y511">
        <f t="shared" si="203"/>
        <v>2</v>
      </c>
      <c r="Z511" t="s">
        <v>85</v>
      </c>
      <c r="AA511" t="str">
        <f t="shared" si="204"/>
        <v>Healthcare Representative</v>
      </c>
      <c r="AB511" t="s">
        <v>60</v>
      </c>
      <c r="AC511" t="str">
        <f t="shared" si="205"/>
        <v>Very High</v>
      </c>
      <c r="AD511" t="s">
        <v>83</v>
      </c>
      <c r="AE511" t="str">
        <f t="shared" si="206"/>
        <v>Divorced</v>
      </c>
      <c r="AF511">
        <v>7725</v>
      </c>
      <c r="AG511">
        <f t="shared" si="192"/>
        <v>7725</v>
      </c>
      <c r="AI511">
        <v>5335</v>
      </c>
      <c r="AJ511">
        <f t="shared" si="193"/>
        <v>5335</v>
      </c>
      <c r="AK511">
        <v>3</v>
      </c>
      <c r="AL511">
        <f t="shared" si="207"/>
        <v>3</v>
      </c>
      <c r="AM511" t="s">
        <v>72</v>
      </c>
      <c r="AN511" t="str">
        <f t="shared" si="208"/>
        <v>No</v>
      </c>
      <c r="AO511">
        <v>23</v>
      </c>
      <c r="AP511">
        <f t="shared" si="194"/>
        <v>23</v>
      </c>
      <c r="AQ511" t="s">
        <v>73</v>
      </c>
      <c r="AR511" t="str">
        <f t="shared" si="209"/>
        <v>Outstanding</v>
      </c>
      <c r="AS511" t="s">
        <v>58</v>
      </c>
      <c r="AT511" t="str">
        <f t="shared" si="210"/>
        <v>High</v>
      </c>
      <c r="AU511">
        <v>2</v>
      </c>
      <c r="AV511">
        <f t="shared" si="195"/>
        <v>2</v>
      </c>
      <c r="AW511" t="s">
        <v>65</v>
      </c>
      <c r="AX511" t="str">
        <f t="shared" si="211"/>
        <v>Bad</v>
      </c>
      <c r="AY511" t="s">
        <v>72</v>
      </c>
      <c r="AZ511" t="str">
        <f t="shared" si="212"/>
        <v>No</v>
      </c>
      <c r="BA511">
        <f t="shared" si="213"/>
        <v>0</v>
      </c>
      <c r="BB511" t="str">
        <f t="shared" si="214"/>
        <v/>
      </c>
    </row>
    <row r="512" spans="1:54" x14ac:dyDescent="0.35">
      <c r="A512">
        <v>1963</v>
      </c>
      <c r="B512">
        <v>54</v>
      </c>
      <c r="C512">
        <f t="shared" si="196"/>
        <v>54</v>
      </c>
      <c r="D512" t="s">
        <v>52</v>
      </c>
      <c r="E512" t="str">
        <f t="shared" si="215"/>
        <v>Travel_Rarely</v>
      </c>
      <c r="F512">
        <v>397</v>
      </c>
      <c r="G512">
        <f t="shared" si="189"/>
        <v>397</v>
      </c>
      <c r="H512" t="s">
        <v>95</v>
      </c>
      <c r="I512" t="str">
        <f t="shared" si="197"/>
        <v>Human Resources</v>
      </c>
      <c r="J512">
        <v>19</v>
      </c>
      <c r="K512">
        <f t="shared" si="190"/>
        <v>19</v>
      </c>
      <c r="L512" t="s">
        <v>78</v>
      </c>
      <c r="M512" t="str">
        <f t="shared" si="198"/>
        <v>Master</v>
      </c>
      <c r="N512" t="s">
        <v>79</v>
      </c>
      <c r="O512" t="str">
        <f t="shared" si="199"/>
        <v>Medical</v>
      </c>
      <c r="P512" t="s">
        <v>58</v>
      </c>
      <c r="Q512" t="str">
        <f t="shared" si="200"/>
        <v>High</v>
      </c>
      <c r="R512" t="s">
        <v>69</v>
      </c>
      <c r="S512" t="str">
        <f t="shared" si="201"/>
        <v>Male</v>
      </c>
      <c r="T512">
        <v>88</v>
      </c>
      <c r="U512">
        <f t="shared" si="191"/>
        <v>88</v>
      </c>
      <c r="V512" t="s">
        <v>58</v>
      </c>
      <c r="W512" t="str">
        <f t="shared" si="202"/>
        <v>High</v>
      </c>
      <c r="X512">
        <v>3</v>
      </c>
      <c r="Y512">
        <f t="shared" si="203"/>
        <v>3</v>
      </c>
      <c r="Z512" t="s">
        <v>95</v>
      </c>
      <c r="AA512" t="str">
        <f t="shared" si="204"/>
        <v>Human Resources</v>
      </c>
      <c r="AB512" t="s">
        <v>56</v>
      </c>
      <c r="AC512" t="str">
        <f t="shared" si="205"/>
        <v>Medium</v>
      </c>
      <c r="AD512" t="s">
        <v>71</v>
      </c>
      <c r="AE512" t="str">
        <f t="shared" si="206"/>
        <v>Married</v>
      </c>
      <c r="AF512">
        <v>10725</v>
      </c>
      <c r="AG512">
        <f t="shared" si="192"/>
        <v>10725</v>
      </c>
      <c r="AI512">
        <v>6729</v>
      </c>
      <c r="AJ512">
        <f t="shared" si="193"/>
        <v>6729</v>
      </c>
      <c r="AK512">
        <v>2</v>
      </c>
      <c r="AL512">
        <f t="shared" si="207"/>
        <v>2</v>
      </c>
      <c r="AM512" t="s">
        <v>72</v>
      </c>
      <c r="AN512" t="str">
        <f t="shared" si="208"/>
        <v>No</v>
      </c>
      <c r="AO512">
        <v>15</v>
      </c>
      <c r="AP512">
        <f t="shared" si="194"/>
        <v>15</v>
      </c>
      <c r="AQ512" t="s">
        <v>63</v>
      </c>
      <c r="AR512" t="str">
        <f t="shared" si="209"/>
        <v>Excellent</v>
      </c>
      <c r="AS512" t="s">
        <v>58</v>
      </c>
      <c r="AT512" t="str">
        <f t="shared" si="210"/>
        <v>High</v>
      </c>
      <c r="AU512">
        <v>1</v>
      </c>
      <c r="AV512">
        <f t="shared" si="195"/>
        <v>1</v>
      </c>
      <c r="AW512" t="s">
        <v>92</v>
      </c>
      <c r="AX512" t="str">
        <f t="shared" si="211"/>
        <v>Best</v>
      </c>
      <c r="AY512" t="s">
        <v>72</v>
      </c>
      <c r="AZ512" t="str">
        <f t="shared" si="212"/>
        <v>No</v>
      </c>
      <c r="BA512">
        <f t="shared" si="213"/>
        <v>0</v>
      </c>
      <c r="BB512" t="str">
        <f t="shared" si="214"/>
        <v/>
      </c>
    </row>
    <row r="513" spans="1:54" x14ac:dyDescent="0.35">
      <c r="A513">
        <v>1964</v>
      </c>
      <c r="B513">
        <v>36</v>
      </c>
      <c r="C513">
        <f t="shared" si="196"/>
        <v>36</v>
      </c>
      <c r="D513" t="s">
        <v>52</v>
      </c>
      <c r="E513" t="str">
        <f t="shared" si="215"/>
        <v>Travel_Rarely</v>
      </c>
      <c r="F513">
        <v>913</v>
      </c>
      <c r="G513">
        <f t="shared" si="189"/>
        <v>913</v>
      </c>
      <c r="H513" t="s">
        <v>67</v>
      </c>
      <c r="I513" t="str">
        <f t="shared" si="197"/>
        <v>Research &amp; Development</v>
      </c>
      <c r="J513">
        <v>9</v>
      </c>
      <c r="K513">
        <f t="shared" si="190"/>
        <v>9</v>
      </c>
      <c r="L513" t="s">
        <v>54</v>
      </c>
      <c r="M513" t="str">
        <f t="shared" si="198"/>
        <v>College</v>
      </c>
      <c r="N513" t="s">
        <v>79</v>
      </c>
      <c r="O513" t="str">
        <f t="shared" si="199"/>
        <v>Medical</v>
      </c>
      <c r="P513" t="s">
        <v>56</v>
      </c>
      <c r="Q513" t="str">
        <f t="shared" si="200"/>
        <v>Medium</v>
      </c>
      <c r="R513" t="s">
        <v>69</v>
      </c>
      <c r="S513" t="str">
        <f t="shared" si="201"/>
        <v>Male</v>
      </c>
      <c r="T513">
        <v>48</v>
      </c>
      <c r="U513">
        <f t="shared" si="191"/>
        <v>48</v>
      </c>
      <c r="V513" t="s">
        <v>56</v>
      </c>
      <c r="W513" t="str">
        <f t="shared" si="202"/>
        <v>Medium</v>
      </c>
      <c r="X513">
        <v>2</v>
      </c>
      <c r="Y513">
        <f t="shared" si="203"/>
        <v>2</v>
      </c>
      <c r="Z513" t="s">
        <v>84</v>
      </c>
      <c r="AA513" t="str">
        <f t="shared" si="204"/>
        <v>Manufacturing Director</v>
      </c>
      <c r="AB513" t="s">
        <v>56</v>
      </c>
      <c r="AC513" t="str">
        <f t="shared" si="205"/>
        <v>Medium</v>
      </c>
      <c r="AD513" t="s">
        <v>83</v>
      </c>
      <c r="AE513" t="str">
        <f t="shared" si="206"/>
        <v>Divorced</v>
      </c>
      <c r="AF513">
        <v>8847</v>
      </c>
      <c r="AG513">
        <f t="shared" si="192"/>
        <v>8847</v>
      </c>
      <c r="AI513">
        <v>13934</v>
      </c>
      <c r="AJ513">
        <f t="shared" si="193"/>
        <v>13934</v>
      </c>
      <c r="AK513">
        <v>2</v>
      </c>
      <c r="AL513">
        <f t="shared" si="207"/>
        <v>2</v>
      </c>
      <c r="AM513" t="s">
        <v>62</v>
      </c>
      <c r="AN513" t="str">
        <f t="shared" si="208"/>
        <v>Yes</v>
      </c>
      <c r="AO513">
        <v>11</v>
      </c>
      <c r="AP513">
        <f t="shared" si="194"/>
        <v>11</v>
      </c>
      <c r="AQ513" t="s">
        <v>63</v>
      </c>
      <c r="AR513" t="str">
        <f t="shared" si="209"/>
        <v>Excellent</v>
      </c>
      <c r="AS513" t="s">
        <v>58</v>
      </c>
      <c r="AT513" t="str">
        <f t="shared" si="210"/>
        <v>High</v>
      </c>
      <c r="AU513">
        <v>2</v>
      </c>
      <c r="AV513">
        <f t="shared" si="195"/>
        <v>2</v>
      </c>
      <c r="AW513" t="s">
        <v>74</v>
      </c>
      <c r="AX513" t="str">
        <f t="shared" si="211"/>
        <v>Better</v>
      </c>
      <c r="AY513" t="s">
        <v>72</v>
      </c>
      <c r="AZ513" t="str">
        <f t="shared" si="212"/>
        <v>No</v>
      </c>
      <c r="BA513">
        <f t="shared" si="213"/>
        <v>0</v>
      </c>
      <c r="BB513" t="str">
        <f t="shared" si="214"/>
        <v/>
      </c>
    </row>
    <row r="514" spans="1:54" x14ac:dyDescent="0.35">
      <c r="A514">
        <v>1965</v>
      </c>
      <c r="B514">
        <v>27</v>
      </c>
      <c r="C514">
        <f t="shared" si="196"/>
        <v>27</v>
      </c>
      <c r="D514" t="s">
        <v>52</v>
      </c>
      <c r="E514" t="str">
        <f t="shared" si="215"/>
        <v>Travel_Rarely</v>
      </c>
      <c r="F514">
        <v>1115</v>
      </c>
      <c r="G514">
        <f t="shared" ref="G514:G577" si="216">IF(ISBLANK(F514),AVERAGE($F$2:$F$1471),F514)</f>
        <v>1115</v>
      </c>
      <c r="H514" t="s">
        <v>67</v>
      </c>
      <c r="I514" t="str">
        <f t="shared" si="197"/>
        <v>Research &amp; Development</v>
      </c>
      <c r="J514">
        <v>3</v>
      </c>
      <c r="K514">
        <f t="shared" ref="K514:K577" si="217">IF(ISBLANK(J514),AVEDEV($J$2:$J$1471),J514)</f>
        <v>3</v>
      </c>
      <c r="L514" t="s">
        <v>78</v>
      </c>
      <c r="M514" t="str">
        <f t="shared" si="198"/>
        <v>Master</v>
      </c>
      <c r="N514" t="s">
        <v>79</v>
      </c>
      <c r="O514" t="str">
        <f t="shared" si="199"/>
        <v>Medical</v>
      </c>
      <c r="P514" t="s">
        <v>64</v>
      </c>
      <c r="Q514" t="str">
        <f t="shared" si="200"/>
        <v>Low</v>
      </c>
      <c r="R514" t="s">
        <v>69</v>
      </c>
      <c r="S514" t="str">
        <f t="shared" si="201"/>
        <v>Male</v>
      </c>
      <c r="T514">
        <v>54</v>
      </c>
      <c r="U514">
        <f t="shared" ref="U514:U577" si="218">IF(ISBLANK(T514),AVERAGE($T$2:$T$1471),T514)</f>
        <v>54</v>
      </c>
      <c r="V514" t="s">
        <v>56</v>
      </c>
      <c r="W514" t="str">
        <f t="shared" si="202"/>
        <v>Medium</v>
      </c>
      <c r="X514">
        <v>1</v>
      </c>
      <c r="Y514">
        <f t="shared" si="203"/>
        <v>1</v>
      </c>
      <c r="Z514" t="s">
        <v>70</v>
      </c>
      <c r="AA514" t="str">
        <f t="shared" si="204"/>
        <v>Research Scientist</v>
      </c>
      <c r="AB514" t="s">
        <v>60</v>
      </c>
      <c r="AC514" t="str">
        <f t="shared" si="205"/>
        <v>Very High</v>
      </c>
      <c r="AD514" t="s">
        <v>61</v>
      </c>
      <c r="AE514" t="str">
        <f t="shared" si="206"/>
        <v>Single</v>
      </c>
      <c r="AF514">
        <v>2045</v>
      </c>
      <c r="AG514">
        <f t="shared" ref="AG514:AG577" si="219">IF(ISBLANK(AF514),AVERAGE($AF$2:$AF$1471),AF514)</f>
        <v>2045</v>
      </c>
      <c r="AI514">
        <v>15174</v>
      </c>
      <c r="AJ514">
        <f t="shared" ref="AJ514:AJ577" si="220">IF(ISBLANK(AI514),AVERAGE($AI$2:$AI$1471),AI514)</f>
        <v>15174</v>
      </c>
      <c r="AK514">
        <v>0</v>
      </c>
      <c r="AL514">
        <f t="shared" si="207"/>
        <v>0</v>
      </c>
      <c r="AM514" t="s">
        <v>72</v>
      </c>
      <c r="AN514" t="str">
        <f t="shared" si="208"/>
        <v>No</v>
      </c>
      <c r="AO514">
        <v>13</v>
      </c>
      <c r="AP514">
        <f t="shared" ref="AP514:AP577" si="221">IF(ISBLANK(AO514),AVERAGE($AO$2:$AO$1471),AO514)</f>
        <v>13</v>
      </c>
      <c r="AQ514" t="s">
        <v>63</v>
      </c>
      <c r="AR514" t="str">
        <f t="shared" si="209"/>
        <v>Excellent</v>
      </c>
      <c r="AS514" t="s">
        <v>60</v>
      </c>
      <c r="AT514" t="str">
        <f t="shared" si="210"/>
        <v>Very High</v>
      </c>
      <c r="AU514">
        <v>0</v>
      </c>
      <c r="AV514">
        <f t="shared" ref="AV514:AV577" si="222">IF(ISBLANK(AU514),AVERAGE($AU$2:$AU$1471),AU514)</f>
        <v>0</v>
      </c>
      <c r="AW514" t="s">
        <v>74</v>
      </c>
      <c r="AX514" t="str">
        <f t="shared" si="211"/>
        <v>Better</v>
      </c>
      <c r="AY514" t="s">
        <v>72</v>
      </c>
      <c r="AZ514" t="str">
        <f t="shared" si="212"/>
        <v>No</v>
      </c>
      <c r="BA514">
        <f t="shared" si="213"/>
        <v>0</v>
      </c>
      <c r="BB514" t="str">
        <f t="shared" si="214"/>
        <v/>
      </c>
    </row>
    <row r="515" spans="1:54" x14ac:dyDescent="0.35">
      <c r="A515">
        <v>1966</v>
      </c>
      <c r="B515">
        <v>20</v>
      </c>
      <c r="C515">
        <f t="shared" ref="C515:C578" si="223">IF(ISBLANK(B515),AVERAGE($B$2:$B$1471),B515)</f>
        <v>20</v>
      </c>
      <c r="D515" t="s">
        <v>52</v>
      </c>
      <c r="E515" t="str">
        <f t="shared" si="215"/>
        <v>Travel_Rarely</v>
      </c>
      <c r="F515">
        <v>1362</v>
      </c>
      <c r="G515">
        <f t="shared" si="216"/>
        <v>1362</v>
      </c>
      <c r="H515" t="s">
        <v>67</v>
      </c>
      <c r="I515" t="str">
        <f t="shared" ref="I515:I578" si="224">IF(ISBLANK(H515),"Research &amp; Development",H515)</f>
        <v>Research &amp; Development</v>
      </c>
      <c r="J515">
        <v>10</v>
      </c>
      <c r="K515">
        <f t="shared" si="217"/>
        <v>10</v>
      </c>
      <c r="L515" t="s">
        <v>68</v>
      </c>
      <c r="M515" t="str">
        <f t="shared" ref="M515:M578" si="225">IF(ISBLANK(L515),"bachelor",MID(L515,2,LEN(L515)))</f>
        <v>Below College</v>
      </c>
      <c r="N515" t="s">
        <v>79</v>
      </c>
      <c r="O515" t="str">
        <f t="shared" ref="O515:O578" si="226">IF(ISBLANK(N515),"Life Sciences",N515)</f>
        <v>Medical</v>
      </c>
      <c r="P515" t="s">
        <v>76</v>
      </c>
      <c r="Q515" t="str">
        <f t="shared" ref="Q515:Q578" si="227">IF(ISBLANK(P515),"high", MID(P515,2,LEN(P515)))</f>
        <v>Ver High</v>
      </c>
      <c r="R515" t="s">
        <v>69</v>
      </c>
      <c r="S515" t="str">
        <f t="shared" ref="S515:S578" si="228">IF(ISBLANK(R515),"Male",IF(R515="M","Male",IF(R515="F","Female",R515)))</f>
        <v>Male</v>
      </c>
      <c r="T515">
        <v>32</v>
      </c>
      <c r="U515">
        <f t="shared" si="218"/>
        <v>32</v>
      </c>
      <c r="V515" t="s">
        <v>58</v>
      </c>
      <c r="W515" t="str">
        <f t="shared" ref="W515:W578" si="229">IF(ISBLANK(V515),"high", MID(V515,2,LEN(V515)))</f>
        <v>High</v>
      </c>
      <c r="X515">
        <v>1</v>
      </c>
      <c r="Y515">
        <f t="shared" ref="Y515:Y578" si="230">IF(ISBLANK(X515),1,X515)</f>
        <v>1</v>
      </c>
      <c r="Z515" t="s">
        <v>70</v>
      </c>
      <c r="AA515" t="str">
        <f t="shared" ref="AA515:AA578" si="231">IF(ISBLANK(Z515),"sales executive",Z515)</f>
        <v>Research Scientist</v>
      </c>
      <c r="AB515" t="s">
        <v>58</v>
      </c>
      <c r="AC515" t="str">
        <f t="shared" ref="AC515:AC578" si="232">IF(ISBLANK(AB515),"very high", MID(AB515,2,LEN(AB515)))</f>
        <v>High</v>
      </c>
      <c r="AD515" t="s">
        <v>61</v>
      </c>
      <c r="AE515" t="str">
        <f t="shared" ref="AE515:AE578" si="233">IF(ISBLANK(AD515),"single",AD515)</f>
        <v>Single</v>
      </c>
      <c r="AF515">
        <v>1009</v>
      </c>
      <c r="AG515">
        <f t="shared" si="219"/>
        <v>1009</v>
      </c>
      <c r="AI515">
        <v>26999</v>
      </c>
      <c r="AJ515">
        <f t="shared" si="220"/>
        <v>26999</v>
      </c>
      <c r="AK515">
        <v>1</v>
      </c>
      <c r="AL515">
        <f t="shared" ref="AL515:AL578" si="234">IF(ISBLANK(AK515),1,AK515)</f>
        <v>1</v>
      </c>
      <c r="AM515" t="s">
        <v>62</v>
      </c>
      <c r="AN515" t="str">
        <f t="shared" ref="AN515:AN578" si="235">IF(ISBLANK(AM515),"No",AM515)</f>
        <v>Yes</v>
      </c>
      <c r="AO515">
        <v>11</v>
      </c>
      <c r="AP515">
        <f t="shared" si="221"/>
        <v>11</v>
      </c>
      <c r="AQ515" t="s">
        <v>63</v>
      </c>
      <c r="AR515" t="str">
        <f t="shared" ref="AR515:AR578" si="236">IF(ISBLANK(AQ515),"Excellent", MID(AQ515,2,LEN(AQ515)))</f>
        <v>Excellent</v>
      </c>
      <c r="AS515" t="s">
        <v>60</v>
      </c>
      <c r="AT515" t="str">
        <f t="shared" ref="AT515:AT578" si="237">IF(ISBLANK(AS515),"High", MID(AS515,2,LEN(AS515)))</f>
        <v>Very High</v>
      </c>
      <c r="AU515">
        <v>5</v>
      </c>
      <c r="AV515">
        <f t="shared" si="222"/>
        <v>5</v>
      </c>
      <c r="AW515" t="s">
        <v>74</v>
      </c>
      <c r="AX515" t="str">
        <f t="shared" ref="AX515:AX578" si="238">IF(ISBLANK(AW515),"better", MID(AW515,2,LEN(AW515)))</f>
        <v>Better</v>
      </c>
      <c r="AY515" t="s">
        <v>62</v>
      </c>
      <c r="AZ515" t="str">
        <f t="shared" ref="AZ515:AZ578" si="239">IF(ISBLANK(AY515),"no",AY515)</f>
        <v>Yes</v>
      </c>
      <c r="BA515">
        <f t="shared" ref="BA515:BA578" si="240">IF(AZ515="Yes",1,0)</f>
        <v>1</v>
      </c>
      <c r="BB515">
        <f t="shared" ref="BB515:BB578" si="241">IF(BA515=1,1,"")</f>
        <v>1</v>
      </c>
    </row>
    <row r="516" spans="1:54" x14ac:dyDescent="0.35">
      <c r="A516">
        <v>1967</v>
      </c>
      <c r="B516">
        <v>33</v>
      </c>
      <c r="C516">
        <f t="shared" si="223"/>
        <v>33</v>
      </c>
      <c r="D516" t="s">
        <v>66</v>
      </c>
      <c r="E516" t="str">
        <f t="shared" ref="E516:E579" si="242">IF(ISBLANK(D516),"Travel_Rarely",D516)</f>
        <v>Travel_Frequently</v>
      </c>
      <c r="F516">
        <v>1076</v>
      </c>
      <c r="G516">
        <f t="shared" si="216"/>
        <v>1076</v>
      </c>
      <c r="H516" t="s">
        <v>67</v>
      </c>
      <c r="I516" t="str">
        <f t="shared" si="224"/>
        <v>Research &amp; Development</v>
      </c>
      <c r="J516">
        <v>3</v>
      </c>
      <c r="K516">
        <f t="shared" si="217"/>
        <v>3</v>
      </c>
      <c r="L516" t="s">
        <v>81</v>
      </c>
      <c r="M516" t="str">
        <f t="shared" si="225"/>
        <v>Bachelor</v>
      </c>
      <c r="N516" t="s">
        <v>55</v>
      </c>
      <c r="O516" t="str">
        <f t="shared" si="226"/>
        <v>Life Sciences</v>
      </c>
      <c r="P516" t="s">
        <v>64</v>
      </c>
      <c r="Q516" t="str">
        <f t="shared" si="227"/>
        <v>Low</v>
      </c>
      <c r="R516" t="s">
        <v>69</v>
      </c>
      <c r="S516" t="str">
        <f t="shared" si="228"/>
        <v>Male</v>
      </c>
      <c r="T516">
        <v>70</v>
      </c>
      <c r="U516">
        <f t="shared" si="218"/>
        <v>70</v>
      </c>
      <c r="V516" t="s">
        <v>58</v>
      </c>
      <c r="W516" t="str">
        <f t="shared" si="229"/>
        <v>High</v>
      </c>
      <c r="X516">
        <v>1</v>
      </c>
      <c r="Y516">
        <f t="shared" si="230"/>
        <v>1</v>
      </c>
      <c r="Z516" t="s">
        <v>70</v>
      </c>
      <c r="AA516" t="str">
        <f t="shared" si="231"/>
        <v>Research Scientist</v>
      </c>
      <c r="AB516" t="s">
        <v>64</v>
      </c>
      <c r="AC516" t="str">
        <f t="shared" si="232"/>
        <v>Low</v>
      </c>
      <c r="AD516" t="s">
        <v>61</v>
      </c>
      <c r="AE516" t="str">
        <f t="shared" si="233"/>
        <v>Single</v>
      </c>
      <c r="AF516">
        <v>3348</v>
      </c>
      <c r="AG516">
        <f t="shared" si="219"/>
        <v>3348</v>
      </c>
      <c r="AI516">
        <v>3164</v>
      </c>
      <c r="AJ516">
        <f t="shared" si="220"/>
        <v>3164</v>
      </c>
      <c r="AK516">
        <v>1</v>
      </c>
      <c r="AL516">
        <f t="shared" si="234"/>
        <v>1</v>
      </c>
      <c r="AM516" t="s">
        <v>62</v>
      </c>
      <c r="AN516" t="str">
        <f t="shared" si="235"/>
        <v>Yes</v>
      </c>
      <c r="AO516">
        <v>11</v>
      </c>
      <c r="AP516">
        <f t="shared" si="221"/>
        <v>11</v>
      </c>
      <c r="AQ516" t="s">
        <v>63</v>
      </c>
      <c r="AR516" t="str">
        <f t="shared" si="236"/>
        <v>Excellent</v>
      </c>
      <c r="AS516" t="s">
        <v>64</v>
      </c>
      <c r="AT516" t="str">
        <f t="shared" si="237"/>
        <v>Low</v>
      </c>
      <c r="AU516">
        <v>3</v>
      </c>
      <c r="AV516">
        <f t="shared" si="222"/>
        <v>3</v>
      </c>
      <c r="AW516" t="s">
        <v>74</v>
      </c>
      <c r="AX516" t="str">
        <f t="shared" si="238"/>
        <v>Better</v>
      </c>
      <c r="AY516" t="s">
        <v>62</v>
      </c>
      <c r="AZ516" t="str">
        <f t="shared" si="239"/>
        <v>Yes</v>
      </c>
      <c r="BA516">
        <f t="shared" si="240"/>
        <v>1</v>
      </c>
      <c r="BB516">
        <f t="shared" si="241"/>
        <v>1</v>
      </c>
    </row>
    <row r="517" spans="1:54" x14ac:dyDescent="0.35">
      <c r="A517">
        <v>1968</v>
      </c>
      <c r="B517">
        <v>35</v>
      </c>
      <c r="C517">
        <f t="shared" si="223"/>
        <v>35</v>
      </c>
      <c r="D517" t="s">
        <v>86</v>
      </c>
      <c r="E517" t="str">
        <f t="shared" si="242"/>
        <v>Non-Travel</v>
      </c>
      <c r="F517">
        <v>727</v>
      </c>
      <c r="G517">
        <f t="shared" si="216"/>
        <v>727</v>
      </c>
      <c r="H517" t="s">
        <v>67</v>
      </c>
      <c r="I517" t="str">
        <f t="shared" si="224"/>
        <v>Research &amp; Development</v>
      </c>
      <c r="J517">
        <v>3</v>
      </c>
      <c r="K517">
        <f t="shared" si="217"/>
        <v>3</v>
      </c>
      <c r="L517" t="s">
        <v>81</v>
      </c>
      <c r="M517" t="str">
        <f t="shared" si="225"/>
        <v>Bachelor</v>
      </c>
      <c r="N517" t="s">
        <v>55</v>
      </c>
      <c r="O517" t="str">
        <f t="shared" si="226"/>
        <v>Life Sciences</v>
      </c>
      <c r="P517" t="s">
        <v>58</v>
      </c>
      <c r="Q517" t="str">
        <f t="shared" si="227"/>
        <v>High</v>
      </c>
      <c r="R517" t="s">
        <v>69</v>
      </c>
      <c r="S517" t="str">
        <f t="shared" si="228"/>
        <v>Male</v>
      </c>
      <c r="T517">
        <v>41</v>
      </c>
      <c r="U517">
        <f t="shared" si="218"/>
        <v>41</v>
      </c>
      <c r="V517" t="s">
        <v>56</v>
      </c>
      <c r="W517" t="str">
        <f t="shared" si="229"/>
        <v>Medium</v>
      </c>
      <c r="X517">
        <v>1</v>
      </c>
      <c r="Y517">
        <f t="shared" si="230"/>
        <v>1</v>
      </c>
      <c r="Z517" t="s">
        <v>77</v>
      </c>
      <c r="AA517" t="str">
        <f t="shared" si="231"/>
        <v>Laboratory Technician</v>
      </c>
      <c r="AB517" t="s">
        <v>58</v>
      </c>
      <c r="AC517" t="str">
        <f t="shared" si="232"/>
        <v>High</v>
      </c>
      <c r="AD517" t="s">
        <v>71</v>
      </c>
      <c r="AE517" t="str">
        <f t="shared" si="233"/>
        <v>Married</v>
      </c>
      <c r="AG517">
        <f t="shared" si="219"/>
        <v>6509.4320987654319</v>
      </c>
      <c r="AI517">
        <v>16900</v>
      </c>
      <c r="AJ517">
        <f t="shared" si="220"/>
        <v>16900</v>
      </c>
      <c r="AK517">
        <v>1</v>
      </c>
      <c r="AL517">
        <f t="shared" si="234"/>
        <v>1</v>
      </c>
      <c r="AM517" t="s">
        <v>72</v>
      </c>
      <c r="AN517" t="str">
        <f t="shared" si="235"/>
        <v>No</v>
      </c>
      <c r="AO517">
        <v>18</v>
      </c>
      <c r="AP517">
        <f t="shared" si="221"/>
        <v>18</v>
      </c>
      <c r="AQ517" t="s">
        <v>63</v>
      </c>
      <c r="AR517" t="str">
        <f t="shared" si="236"/>
        <v>Excellent</v>
      </c>
      <c r="AS517" t="s">
        <v>58</v>
      </c>
      <c r="AT517" t="str">
        <f t="shared" si="237"/>
        <v>High</v>
      </c>
      <c r="AU517">
        <v>3</v>
      </c>
      <c r="AV517">
        <f t="shared" si="222"/>
        <v>3</v>
      </c>
      <c r="AW517" t="s">
        <v>74</v>
      </c>
      <c r="AX517" t="str">
        <f t="shared" si="238"/>
        <v>Better</v>
      </c>
      <c r="AY517" t="s">
        <v>72</v>
      </c>
      <c r="AZ517" t="str">
        <f t="shared" si="239"/>
        <v>No</v>
      </c>
      <c r="BA517">
        <f t="shared" si="240"/>
        <v>0</v>
      </c>
      <c r="BB517" t="str">
        <f t="shared" si="241"/>
        <v/>
      </c>
    </row>
    <row r="518" spans="1:54" x14ac:dyDescent="0.35">
      <c r="A518">
        <v>1969</v>
      </c>
      <c r="B518">
        <v>23</v>
      </c>
      <c r="C518">
        <f t="shared" si="223"/>
        <v>23</v>
      </c>
      <c r="D518" t="s">
        <v>52</v>
      </c>
      <c r="E518" t="str">
        <f t="shared" si="242"/>
        <v>Travel_Rarely</v>
      </c>
      <c r="F518">
        <v>885</v>
      </c>
      <c r="G518">
        <f t="shared" si="216"/>
        <v>885</v>
      </c>
      <c r="H518" t="s">
        <v>67</v>
      </c>
      <c r="I518" t="str">
        <f t="shared" si="224"/>
        <v>Research &amp; Development</v>
      </c>
      <c r="J518">
        <v>4</v>
      </c>
      <c r="K518">
        <f t="shared" si="217"/>
        <v>4</v>
      </c>
      <c r="L518" t="s">
        <v>81</v>
      </c>
      <c r="M518" t="str">
        <f t="shared" si="225"/>
        <v>Bachelor</v>
      </c>
      <c r="N518" t="s">
        <v>79</v>
      </c>
      <c r="O518" t="str">
        <f t="shared" si="226"/>
        <v>Medical</v>
      </c>
      <c r="P518" t="s">
        <v>64</v>
      </c>
      <c r="Q518" t="str">
        <f t="shared" si="227"/>
        <v>Low</v>
      </c>
      <c r="R518" t="s">
        <v>69</v>
      </c>
      <c r="S518" t="str">
        <f t="shared" si="228"/>
        <v>Male</v>
      </c>
      <c r="T518">
        <v>58</v>
      </c>
      <c r="U518">
        <f t="shared" si="218"/>
        <v>58</v>
      </c>
      <c r="V518" t="s">
        <v>60</v>
      </c>
      <c r="W518" t="str">
        <f t="shared" si="229"/>
        <v>Very High</v>
      </c>
      <c r="X518">
        <v>1</v>
      </c>
      <c r="Y518">
        <f t="shared" si="230"/>
        <v>1</v>
      </c>
      <c r="Z518" t="s">
        <v>70</v>
      </c>
      <c r="AA518" t="str">
        <f t="shared" si="231"/>
        <v>Research Scientist</v>
      </c>
      <c r="AB518" t="s">
        <v>64</v>
      </c>
      <c r="AC518" t="str">
        <f t="shared" si="232"/>
        <v>Low</v>
      </c>
      <c r="AD518" t="s">
        <v>71</v>
      </c>
      <c r="AE518" t="str">
        <f t="shared" si="233"/>
        <v>Married</v>
      </c>
      <c r="AF518">
        <v>2819</v>
      </c>
      <c r="AG518">
        <f t="shared" si="219"/>
        <v>2819</v>
      </c>
      <c r="AI518">
        <v>8544</v>
      </c>
      <c r="AJ518">
        <f t="shared" si="220"/>
        <v>8544</v>
      </c>
      <c r="AK518">
        <v>2</v>
      </c>
      <c r="AL518">
        <f t="shared" si="234"/>
        <v>2</v>
      </c>
      <c r="AM518" t="s">
        <v>72</v>
      </c>
      <c r="AN518" t="str">
        <f t="shared" si="235"/>
        <v>No</v>
      </c>
      <c r="AO518">
        <v>16</v>
      </c>
      <c r="AP518">
        <f t="shared" si="221"/>
        <v>16</v>
      </c>
      <c r="AQ518" t="s">
        <v>63</v>
      </c>
      <c r="AR518" t="str">
        <f t="shared" si="236"/>
        <v>Excellent</v>
      </c>
      <c r="AS518" t="s">
        <v>64</v>
      </c>
      <c r="AT518" t="str">
        <f t="shared" si="237"/>
        <v>Low</v>
      </c>
      <c r="AU518">
        <v>3</v>
      </c>
      <c r="AV518">
        <f t="shared" si="222"/>
        <v>3</v>
      </c>
      <c r="AW518" t="s">
        <v>92</v>
      </c>
      <c r="AX518" t="str">
        <f t="shared" si="238"/>
        <v>Best</v>
      </c>
      <c r="AY518" t="s">
        <v>72</v>
      </c>
      <c r="AZ518" t="str">
        <f t="shared" si="239"/>
        <v>No</v>
      </c>
      <c r="BA518">
        <f t="shared" si="240"/>
        <v>0</v>
      </c>
      <c r="BB518" t="str">
        <f t="shared" si="241"/>
        <v/>
      </c>
    </row>
    <row r="519" spans="1:54" x14ac:dyDescent="0.35">
      <c r="A519">
        <v>1970</v>
      </c>
      <c r="B519">
        <v>25</v>
      </c>
      <c r="C519">
        <f t="shared" si="223"/>
        <v>25</v>
      </c>
      <c r="D519" t="s">
        <v>52</v>
      </c>
      <c r="E519" t="str">
        <f t="shared" si="242"/>
        <v>Travel_Rarely</v>
      </c>
      <c r="F519">
        <v>810</v>
      </c>
      <c r="G519">
        <f t="shared" si="216"/>
        <v>810</v>
      </c>
      <c r="H519" t="s">
        <v>53</v>
      </c>
      <c r="I519" t="str">
        <f t="shared" si="224"/>
        <v>Sales</v>
      </c>
      <c r="J519">
        <v>8</v>
      </c>
      <c r="K519">
        <f t="shared" si="217"/>
        <v>8</v>
      </c>
      <c r="L519" t="s">
        <v>81</v>
      </c>
      <c r="M519" t="str">
        <f t="shared" si="225"/>
        <v>Bachelor</v>
      </c>
      <c r="N519" t="s">
        <v>55</v>
      </c>
      <c r="O519" t="str">
        <f t="shared" si="226"/>
        <v>Life Sciences</v>
      </c>
      <c r="P519" t="s">
        <v>76</v>
      </c>
      <c r="Q519" t="str">
        <f t="shared" si="227"/>
        <v>Ver High</v>
      </c>
      <c r="R519" t="s">
        <v>69</v>
      </c>
      <c r="S519" t="str">
        <f t="shared" si="228"/>
        <v>Male</v>
      </c>
      <c r="T519">
        <v>57</v>
      </c>
      <c r="U519">
        <f t="shared" si="218"/>
        <v>57</v>
      </c>
      <c r="V519" t="s">
        <v>60</v>
      </c>
      <c r="W519" t="str">
        <f t="shared" si="229"/>
        <v>Very High</v>
      </c>
      <c r="X519">
        <v>2</v>
      </c>
      <c r="Y519">
        <f t="shared" si="230"/>
        <v>2</v>
      </c>
      <c r="Z519" t="s">
        <v>59</v>
      </c>
      <c r="AA519" t="str">
        <f t="shared" si="231"/>
        <v>Sales Executive</v>
      </c>
      <c r="AB519" t="s">
        <v>56</v>
      </c>
      <c r="AC519" t="str">
        <f t="shared" si="232"/>
        <v>Medium</v>
      </c>
      <c r="AD519" t="s">
        <v>71</v>
      </c>
      <c r="AE519" t="str">
        <f t="shared" si="233"/>
        <v>Married</v>
      </c>
      <c r="AF519">
        <v>4851</v>
      </c>
      <c r="AG519">
        <f t="shared" si="219"/>
        <v>4851</v>
      </c>
      <c r="AI519">
        <v>15678</v>
      </c>
      <c r="AJ519">
        <f t="shared" si="220"/>
        <v>15678</v>
      </c>
      <c r="AK519">
        <v>0</v>
      </c>
      <c r="AL519">
        <f t="shared" si="234"/>
        <v>0</v>
      </c>
      <c r="AM519" t="s">
        <v>72</v>
      </c>
      <c r="AN519" t="str">
        <f t="shared" si="235"/>
        <v>No</v>
      </c>
      <c r="AO519">
        <v>22</v>
      </c>
      <c r="AP519">
        <f t="shared" si="221"/>
        <v>22</v>
      </c>
      <c r="AQ519" t="s">
        <v>73</v>
      </c>
      <c r="AR519" t="str">
        <f t="shared" si="236"/>
        <v>Outstanding</v>
      </c>
      <c r="AS519" t="s">
        <v>58</v>
      </c>
      <c r="AT519" t="str">
        <f t="shared" si="237"/>
        <v>High</v>
      </c>
      <c r="AU519">
        <v>4</v>
      </c>
      <c r="AV519">
        <f t="shared" si="222"/>
        <v>4</v>
      </c>
      <c r="AW519" t="s">
        <v>74</v>
      </c>
      <c r="AX519" t="str">
        <f t="shared" si="238"/>
        <v>Better</v>
      </c>
      <c r="AY519" t="s">
        <v>72</v>
      </c>
      <c r="AZ519" t="str">
        <f t="shared" si="239"/>
        <v>No</v>
      </c>
      <c r="BA519">
        <f t="shared" si="240"/>
        <v>0</v>
      </c>
      <c r="BB519" t="str">
        <f t="shared" si="241"/>
        <v/>
      </c>
    </row>
    <row r="520" spans="1:54" x14ac:dyDescent="0.35">
      <c r="A520">
        <v>1971</v>
      </c>
      <c r="B520">
        <v>38</v>
      </c>
      <c r="C520">
        <f t="shared" si="223"/>
        <v>38</v>
      </c>
      <c r="D520" t="s">
        <v>52</v>
      </c>
      <c r="E520" t="str">
        <f t="shared" si="242"/>
        <v>Travel_Rarely</v>
      </c>
      <c r="F520">
        <v>243</v>
      </c>
      <c r="G520">
        <f t="shared" si="216"/>
        <v>243</v>
      </c>
      <c r="H520" t="s">
        <v>53</v>
      </c>
      <c r="I520" t="str">
        <f t="shared" si="224"/>
        <v>Sales</v>
      </c>
      <c r="J520">
        <v>7</v>
      </c>
      <c r="K520">
        <f t="shared" si="217"/>
        <v>7</v>
      </c>
      <c r="L520" t="s">
        <v>78</v>
      </c>
      <c r="M520" t="str">
        <f t="shared" si="225"/>
        <v>Master</v>
      </c>
      <c r="N520" t="s">
        <v>90</v>
      </c>
      <c r="O520" t="str">
        <f t="shared" si="226"/>
        <v>Marketing</v>
      </c>
      <c r="P520" t="s">
        <v>76</v>
      </c>
      <c r="Q520" t="str">
        <f t="shared" si="227"/>
        <v>Ver High</v>
      </c>
      <c r="R520" t="s">
        <v>57</v>
      </c>
      <c r="S520" t="str">
        <f t="shared" si="228"/>
        <v>Female</v>
      </c>
      <c r="T520">
        <v>46</v>
      </c>
      <c r="U520">
        <f t="shared" si="218"/>
        <v>46</v>
      </c>
      <c r="V520" t="s">
        <v>56</v>
      </c>
      <c r="W520" t="str">
        <f t="shared" si="229"/>
        <v>Medium</v>
      </c>
      <c r="X520">
        <v>2</v>
      </c>
      <c r="Y520">
        <f t="shared" si="230"/>
        <v>2</v>
      </c>
      <c r="Z520" t="s">
        <v>59</v>
      </c>
      <c r="AA520" t="str">
        <f t="shared" si="231"/>
        <v>Sales Executive</v>
      </c>
      <c r="AB520" t="s">
        <v>60</v>
      </c>
      <c r="AC520" t="str">
        <f t="shared" si="232"/>
        <v>Very High</v>
      </c>
      <c r="AD520" t="s">
        <v>61</v>
      </c>
      <c r="AE520" t="str">
        <f t="shared" si="233"/>
        <v>Single</v>
      </c>
      <c r="AF520">
        <v>4028</v>
      </c>
      <c r="AG520">
        <f t="shared" si="219"/>
        <v>4028</v>
      </c>
      <c r="AI520">
        <v>7791</v>
      </c>
      <c r="AJ520">
        <f t="shared" si="220"/>
        <v>7791</v>
      </c>
      <c r="AK520">
        <v>0</v>
      </c>
      <c r="AL520">
        <f t="shared" si="234"/>
        <v>0</v>
      </c>
      <c r="AN520" t="str">
        <f t="shared" si="235"/>
        <v>No</v>
      </c>
      <c r="AO520">
        <v>20</v>
      </c>
      <c r="AP520">
        <f t="shared" si="221"/>
        <v>20</v>
      </c>
      <c r="AQ520" t="s">
        <v>73</v>
      </c>
      <c r="AR520" t="str">
        <f t="shared" si="236"/>
        <v>Outstanding</v>
      </c>
      <c r="AS520" t="s">
        <v>64</v>
      </c>
      <c r="AT520" t="str">
        <f t="shared" si="237"/>
        <v>Low</v>
      </c>
      <c r="AU520">
        <v>2</v>
      </c>
      <c r="AV520">
        <f t="shared" si="222"/>
        <v>2</v>
      </c>
      <c r="AW520" t="s">
        <v>74</v>
      </c>
      <c r="AX520" t="str">
        <f t="shared" si="238"/>
        <v>Better</v>
      </c>
      <c r="AY520" t="s">
        <v>72</v>
      </c>
      <c r="AZ520" t="str">
        <f t="shared" si="239"/>
        <v>No</v>
      </c>
      <c r="BA520">
        <f t="shared" si="240"/>
        <v>0</v>
      </c>
      <c r="BB520" t="str">
        <f t="shared" si="241"/>
        <v/>
      </c>
    </row>
    <row r="521" spans="1:54" x14ac:dyDescent="0.35">
      <c r="A521">
        <v>1972</v>
      </c>
      <c r="B521">
        <v>29</v>
      </c>
      <c r="C521">
        <f t="shared" si="223"/>
        <v>29</v>
      </c>
      <c r="D521" t="s">
        <v>66</v>
      </c>
      <c r="E521" t="str">
        <f t="shared" si="242"/>
        <v>Travel_Frequently</v>
      </c>
      <c r="F521">
        <v>806</v>
      </c>
      <c r="G521">
        <f t="shared" si="216"/>
        <v>806</v>
      </c>
      <c r="H521" t="s">
        <v>67</v>
      </c>
      <c r="I521" t="str">
        <f t="shared" si="224"/>
        <v>Research &amp; Development</v>
      </c>
      <c r="J521">
        <v>1</v>
      </c>
      <c r="K521">
        <f t="shared" si="217"/>
        <v>1</v>
      </c>
      <c r="L521" t="s">
        <v>78</v>
      </c>
      <c r="M521" t="str">
        <f t="shared" si="225"/>
        <v>Master</v>
      </c>
      <c r="N521" t="s">
        <v>55</v>
      </c>
      <c r="O521" t="str">
        <f t="shared" si="226"/>
        <v>Life Sciences</v>
      </c>
      <c r="P521" t="s">
        <v>56</v>
      </c>
      <c r="Q521" t="str">
        <f t="shared" si="227"/>
        <v>Medium</v>
      </c>
      <c r="R521" t="s">
        <v>69</v>
      </c>
      <c r="S521" t="str">
        <f t="shared" si="228"/>
        <v>Male</v>
      </c>
      <c r="T521">
        <v>76</v>
      </c>
      <c r="U521">
        <f t="shared" si="218"/>
        <v>76</v>
      </c>
      <c r="V521" t="s">
        <v>64</v>
      </c>
      <c r="W521" t="str">
        <f t="shared" si="229"/>
        <v>Low</v>
      </c>
      <c r="X521">
        <v>1</v>
      </c>
      <c r="Y521">
        <f t="shared" si="230"/>
        <v>1</v>
      </c>
      <c r="Z521" t="s">
        <v>70</v>
      </c>
      <c r="AA521" t="str">
        <f t="shared" si="231"/>
        <v>Research Scientist</v>
      </c>
      <c r="AB521" t="s">
        <v>60</v>
      </c>
      <c r="AC521" t="str">
        <f t="shared" si="232"/>
        <v>Very High</v>
      </c>
      <c r="AD521" t="s">
        <v>83</v>
      </c>
      <c r="AE521" t="str">
        <f t="shared" si="233"/>
        <v>Divorced</v>
      </c>
      <c r="AF521">
        <v>2720</v>
      </c>
      <c r="AG521">
        <f t="shared" si="219"/>
        <v>2720</v>
      </c>
      <c r="AI521">
        <v>18959</v>
      </c>
      <c r="AJ521">
        <f t="shared" si="220"/>
        <v>18959</v>
      </c>
      <c r="AK521">
        <v>1</v>
      </c>
      <c r="AL521">
        <f t="shared" si="234"/>
        <v>1</v>
      </c>
      <c r="AM521" t="s">
        <v>72</v>
      </c>
      <c r="AN521" t="str">
        <f t="shared" si="235"/>
        <v>No</v>
      </c>
      <c r="AO521">
        <v>18</v>
      </c>
      <c r="AP521">
        <f t="shared" si="221"/>
        <v>18</v>
      </c>
      <c r="AQ521" t="s">
        <v>63</v>
      </c>
      <c r="AR521" t="str">
        <f t="shared" si="236"/>
        <v>Excellent</v>
      </c>
      <c r="AS521" t="s">
        <v>60</v>
      </c>
      <c r="AT521" t="str">
        <f t="shared" si="237"/>
        <v>Very High</v>
      </c>
      <c r="AU521">
        <v>5</v>
      </c>
      <c r="AV521">
        <f t="shared" si="222"/>
        <v>5</v>
      </c>
      <c r="AW521" t="s">
        <v>74</v>
      </c>
      <c r="AX521" t="str">
        <f t="shared" si="238"/>
        <v>Better</v>
      </c>
      <c r="AY521" t="s">
        <v>72</v>
      </c>
      <c r="AZ521" t="str">
        <f t="shared" si="239"/>
        <v>No</v>
      </c>
      <c r="BA521">
        <f t="shared" si="240"/>
        <v>0</v>
      </c>
      <c r="BB521" t="str">
        <f t="shared" si="241"/>
        <v/>
      </c>
    </row>
    <row r="522" spans="1:54" x14ac:dyDescent="0.35">
      <c r="A522">
        <v>1973</v>
      </c>
      <c r="B522">
        <v>48</v>
      </c>
      <c r="C522">
        <f t="shared" si="223"/>
        <v>48</v>
      </c>
      <c r="D522" t="s">
        <v>52</v>
      </c>
      <c r="E522" t="str">
        <f t="shared" si="242"/>
        <v>Travel_Rarely</v>
      </c>
      <c r="F522">
        <v>817</v>
      </c>
      <c r="G522">
        <f t="shared" si="216"/>
        <v>817</v>
      </c>
      <c r="H522" t="s">
        <v>53</v>
      </c>
      <c r="I522" t="str">
        <f t="shared" si="224"/>
        <v>Sales</v>
      </c>
      <c r="J522">
        <v>2</v>
      </c>
      <c r="K522">
        <f t="shared" si="217"/>
        <v>2</v>
      </c>
      <c r="L522" t="s">
        <v>68</v>
      </c>
      <c r="M522" t="str">
        <f t="shared" si="225"/>
        <v>Below College</v>
      </c>
      <c r="N522" t="s">
        <v>90</v>
      </c>
      <c r="O522" t="str">
        <f t="shared" si="226"/>
        <v>Marketing</v>
      </c>
      <c r="P522" t="s">
        <v>56</v>
      </c>
      <c r="Q522" t="str">
        <f t="shared" si="227"/>
        <v>Medium</v>
      </c>
      <c r="R522" t="s">
        <v>69</v>
      </c>
      <c r="S522" t="str">
        <f t="shared" si="228"/>
        <v>Male</v>
      </c>
      <c r="T522">
        <v>56</v>
      </c>
      <c r="U522">
        <f t="shared" si="218"/>
        <v>56</v>
      </c>
      <c r="V522" t="s">
        <v>60</v>
      </c>
      <c r="W522" t="str">
        <f t="shared" si="229"/>
        <v>Very High</v>
      </c>
      <c r="X522">
        <v>2</v>
      </c>
      <c r="Y522">
        <f t="shared" si="230"/>
        <v>2</v>
      </c>
      <c r="Z522" t="s">
        <v>59</v>
      </c>
      <c r="AA522" t="str">
        <f t="shared" si="231"/>
        <v>Sales Executive</v>
      </c>
      <c r="AB522" t="s">
        <v>56</v>
      </c>
      <c r="AC522" t="str">
        <f t="shared" si="232"/>
        <v>Medium</v>
      </c>
      <c r="AD522" t="s">
        <v>71</v>
      </c>
      <c r="AE522" t="str">
        <f t="shared" si="233"/>
        <v>Married</v>
      </c>
      <c r="AF522">
        <v>8120</v>
      </c>
      <c r="AG522">
        <f t="shared" si="219"/>
        <v>8120</v>
      </c>
      <c r="AI522">
        <v>18597</v>
      </c>
      <c r="AJ522">
        <f t="shared" si="220"/>
        <v>18597</v>
      </c>
      <c r="AK522">
        <v>3</v>
      </c>
      <c r="AL522">
        <f t="shared" si="234"/>
        <v>3</v>
      </c>
      <c r="AM522" t="s">
        <v>72</v>
      </c>
      <c r="AN522" t="str">
        <f t="shared" si="235"/>
        <v>No</v>
      </c>
      <c r="AO522">
        <v>12</v>
      </c>
      <c r="AP522">
        <f t="shared" si="221"/>
        <v>12</v>
      </c>
      <c r="AQ522" t="s">
        <v>63</v>
      </c>
      <c r="AR522" t="str">
        <f t="shared" si="236"/>
        <v>Excellent</v>
      </c>
      <c r="AS522" t="s">
        <v>60</v>
      </c>
      <c r="AT522" t="str">
        <f t="shared" si="237"/>
        <v>Very High</v>
      </c>
      <c r="AU522">
        <v>3</v>
      </c>
      <c r="AV522">
        <f t="shared" si="222"/>
        <v>3</v>
      </c>
      <c r="AW522" t="s">
        <v>74</v>
      </c>
      <c r="AX522" t="str">
        <f t="shared" si="238"/>
        <v>Better</v>
      </c>
      <c r="AY522" t="s">
        <v>72</v>
      </c>
      <c r="AZ522" t="str">
        <f t="shared" si="239"/>
        <v>No</v>
      </c>
      <c r="BA522">
        <f t="shared" si="240"/>
        <v>0</v>
      </c>
      <c r="BB522" t="str">
        <f t="shared" si="241"/>
        <v/>
      </c>
    </row>
    <row r="523" spans="1:54" x14ac:dyDescent="0.35">
      <c r="A523">
        <v>1974</v>
      </c>
      <c r="B523">
        <v>27</v>
      </c>
      <c r="C523">
        <f t="shared" si="223"/>
        <v>27</v>
      </c>
      <c r="D523" t="s">
        <v>66</v>
      </c>
      <c r="E523" t="str">
        <f t="shared" si="242"/>
        <v>Travel_Frequently</v>
      </c>
      <c r="F523">
        <v>1410</v>
      </c>
      <c r="G523">
        <f t="shared" si="216"/>
        <v>1410</v>
      </c>
      <c r="H523" t="s">
        <v>53</v>
      </c>
      <c r="I523" t="str">
        <f t="shared" si="224"/>
        <v>Sales</v>
      </c>
      <c r="J523">
        <v>3</v>
      </c>
      <c r="K523">
        <f t="shared" si="217"/>
        <v>3</v>
      </c>
      <c r="L523" t="s">
        <v>68</v>
      </c>
      <c r="M523" t="str">
        <f t="shared" si="225"/>
        <v>Below College</v>
      </c>
      <c r="O523" t="str">
        <f t="shared" si="226"/>
        <v>Life Sciences</v>
      </c>
      <c r="P523" t="s">
        <v>76</v>
      </c>
      <c r="Q523" t="str">
        <f t="shared" si="227"/>
        <v>Ver High</v>
      </c>
      <c r="R523" t="s">
        <v>57</v>
      </c>
      <c r="S523" t="str">
        <f t="shared" si="228"/>
        <v>Female</v>
      </c>
      <c r="T523">
        <v>71</v>
      </c>
      <c r="U523">
        <f t="shared" si="218"/>
        <v>71</v>
      </c>
      <c r="V523" t="s">
        <v>60</v>
      </c>
      <c r="W523" t="str">
        <f t="shared" si="229"/>
        <v>Very High</v>
      </c>
      <c r="X523">
        <v>2</v>
      </c>
      <c r="Y523">
        <f t="shared" si="230"/>
        <v>2</v>
      </c>
      <c r="Z523" t="s">
        <v>59</v>
      </c>
      <c r="AA523" t="str">
        <f t="shared" si="231"/>
        <v>Sales Executive</v>
      </c>
      <c r="AB523" t="s">
        <v>60</v>
      </c>
      <c r="AC523" t="str">
        <f t="shared" si="232"/>
        <v>Very High</v>
      </c>
      <c r="AD523" t="s">
        <v>83</v>
      </c>
      <c r="AE523" t="str">
        <f t="shared" si="233"/>
        <v>Divorced</v>
      </c>
      <c r="AF523">
        <v>4647</v>
      </c>
      <c r="AG523">
        <f t="shared" si="219"/>
        <v>4647</v>
      </c>
      <c r="AI523">
        <v>16673</v>
      </c>
      <c r="AJ523">
        <f t="shared" si="220"/>
        <v>16673</v>
      </c>
      <c r="AK523">
        <v>1</v>
      </c>
      <c r="AL523">
        <f t="shared" si="234"/>
        <v>1</v>
      </c>
      <c r="AM523" t="s">
        <v>62</v>
      </c>
      <c r="AN523" t="str">
        <f t="shared" si="235"/>
        <v>Yes</v>
      </c>
      <c r="AO523">
        <v>20</v>
      </c>
      <c r="AP523">
        <f t="shared" si="221"/>
        <v>20</v>
      </c>
      <c r="AQ523" t="s">
        <v>73</v>
      </c>
      <c r="AR523" t="str">
        <f t="shared" si="236"/>
        <v>Outstanding</v>
      </c>
      <c r="AS523" t="s">
        <v>56</v>
      </c>
      <c r="AT523" t="str">
        <f t="shared" si="237"/>
        <v>Medium</v>
      </c>
      <c r="AV523">
        <f t="shared" si="222"/>
        <v>2.8005502063273728</v>
      </c>
      <c r="AW523" t="s">
        <v>74</v>
      </c>
      <c r="AX523" t="str">
        <f t="shared" si="238"/>
        <v>Better</v>
      </c>
      <c r="AY523" t="s">
        <v>72</v>
      </c>
      <c r="AZ523" t="str">
        <f t="shared" si="239"/>
        <v>No</v>
      </c>
      <c r="BA523">
        <f t="shared" si="240"/>
        <v>0</v>
      </c>
      <c r="BB523" t="str">
        <f t="shared" si="241"/>
        <v/>
      </c>
    </row>
    <row r="524" spans="1:54" x14ac:dyDescent="0.35">
      <c r="A524">
        <v>1975</v>
      </c>
      <c r="B524">
        <v>37</v>
      </c>
      <c r="C524">
        <f t="shared" si="223"/>
        <v>37</v>
      </c>
      <c r="D524" t="s">
        <v>52</v>
      </c>
      <c r="E524" t="str">
        <f t="shared" si="242"/>
        <v>Travel_Rarely</v>
      </c>
      <c r="F524">
        <v>1225</v>
      </c>
      <c r="G524">
        <f t="shared" si="216"/>
        <v>1225</v>
      </c>
      <c r="H524" t="s">
        <v>67</v>
      </c>
      <c r="I524" t="str">
        <f t="shared" si="224"/>
        <v>Research &amp; Development</v>
      </c>
      <c r="J524">
        <v>10</v>
      </c>
      <c r="K524">
        <f t="shared" si="217"/>
        <v>10</v>
      </c>
      <c r="L524" t="s">
        <v>54</v>
      </c>
      <c r="M524" t="str">
        <f t="shared" si="225"/>
        <v>College</v>
      </c>
      <c r="N524" t="s">
        <v>55</v>
      </c>
      <c r="O524" t="str">
        <f t="shared" si="226"/>
        <v>Life Sciences</v>
      </c>
      <c r="P524" t="s">
        <v>76</v>
      </c>
      <c r="Q524" t="str">
        <f t="shared" si="227"/>
        <v>Ver High</v>
      </c>
      <c r="S524" t="str">
        <f t="shared" si="228"/>
        <v>Male</v>
      </c>
      <c r="T524">
        <v>80</v>
      </c>
      <c r="U524">
        <f t="shared" si="218"/>
        <v>80</v>
      </c>
      <c r="V524" t="s">
        <v>60</v>
      </c>
      <c r="W524" t="str">
        <f t="shared" si="229"/>
        <v>Very High</v>
      </c>
      <c r="X524">
        <v>1</v>
      </c>
      <c r="Y524">
        <f t="shared" si="230"/>
        <v>1</v>
      </c>
      <c r="Z524" t="s">
        <v>70</v>
      </c>
      <c r="AA524" t="str">
        <f t="shared" si="231"/>
        <v>Research Scientist</v>
      </c>
      <c r="AB524" t="s">
        <v>60</v>
      </c>
      <c r="AC524" t="str">
        <f t="shared" si="232"/>
        <v>Very High</v>
      </c>
      <c r="AD524" t="s">
        <v>61</v>
      </c>
      <c r="AE524" t="str">
        <f t="shared" si="233"/>
        <v>Single</v>
      </c>
      <c r="AF524">
        <v>4680</v>
      </c>
      <c r="AG524">
        <f t="shared" si="219"/>
        <v>4680</v>
      </c>
      <c r="AI524">
        <v>15232</v>
      </c>
      <c r="AJ524">
        <f t="shared" si="220"/>
        <v>15232</v>
      </c>
      <c r="AK524">
        <v>3</v>
      </c>
      <c r="AL524">
        <f t="shared" si="234"/>
        <v>3</v>
      </c>
      <c r="AM524" t="s">
        <v>72</v>
      </c>
      <c r="AN524" t="str">
        <f t="shared" si="235"/>
        <v>No</v>
      </c>
      <c r="AO524">
        <v>17</v>
      </c>
      <c r="AP524">
        <f t="shared" si="221"/>
        <v>17</v>
      </c>
      <c r="AQ524" t="s">
        <v>63</v>
      </c>
      <c r="AR524" t="str">
        <f t="shared" si="236"/>
        <v>Excellent</v>
      </c>
      <c r="AS524" t="s">
        <v>64</v>
      </c>
      <c r="AT524" t="str">
        <f t="shared" si="237"/>
        <v>Low</v>
      </c>
      <c r="AU524">
        <v>2</v>
      </c>
      <c r="AV524">
        <f t="shared" si="222"/>
        <v>2</v>
      </c>
      <c r="AW524" t="s">
        <v>74</v>
      </c>
      <c r="AX524" t="str">
        <f t="shared" si="238"/>
        <v>Better</v>
      </c>
      <c r="AY524" t="s">
        <v>72</v>
      </c>
      <c r="AZ524" t="str">
        <f t="shared" si="239"/>
        <v>No</v>
      </c>
      <c r="BA524">
        <f t="shared" si="240"/>
        <v>0</v>
      </c>
      <c r="BB524" t="str">
        <f t="shared" si="241"/>
        <v/>
      </c>
    </row>
    <row r="525" spans="1:54" x14ac:dyDescent="0.35">
      <c r="A525">
        <v>1976</v>
      </c>
      <c r="B525">
        <v>50</v>
      </c>
      <c r="C525">
        <f t="shared" si="223"/>
        <v>50</v>
      </c>
      <c r="D525" t="s">
        <v>52</v>
      </c>
      <c r="E525" t="str">
        <f t="shared" si="242"/>
        <v>Travel_Rarely</v>
      </c>
      <c r="F525">
        <v>1207</v>
      </c>
      <c r="G525">
        <f t="shared" si="216"/>
        <v>1207</v>
      </c>
      <c r="H525" t="s">
        <v>67</v>
      </c>
      <c r="I525" t="str">
        <f t="shared" si="224"/>
        <v>Research &amp; Development</v>
      </c>
      <c r="J525">
        <v>28</v>
      </c>
      <c r="K525">
        <f t="shared" si="217"/>
        <v>28</v>
      </c>
      <c r="L525" t="s">
        <v>68</v>
      </c>
      <c r="M525" t="str">
        <f t="shared" si="225"/>
        <v>Below College</v>
      </c>
      <c r="N525" t="s">
        <v>79</v>
      </c>
      <c r="O525" t="str">
        <f t="shared" si="226"/>
        <v>Medical</v>
      </c>
      <c r="P525" t="s">
        <v>76</v>
      </c>
      <c r="Q525" t="str">
        <f t="shared" si="227"/>
        <v>Ver High</v>
      </c>
      <c r="R525" t="s">
        <v>69</v>
      </c>
      <c r="S525" t="str">
        <f t="shared" si="228"/>
        <v>Male</v>
      </c>
      <c r="T525">
        <v>74</v>
      </c>
      <c r="U525">
        <f t="shared" si="218"/>
        <v>74</v>
      </c>
      <c r="V525" t="s">
        <v>60</v>
      </c>
      <c r="W525" t="str">
        <f t="shared" si="229"/>
        <v>Very High</v>
      </c>
      <c r="X525">
        <v>1</v>
      </c>
      <c r="Y525">
        <f t="shared" si="230"/>
        <v>1</v>
      </c>
      <c r="Z525" t="s">
        <v>77</v>
      </c>
      <c r="AA525" t="str">
        <f t="shared" si="231"/>
        <v>Laboratory Technician</v>
      </c>
      <c r="AB525" t="s">
        <v>58</v>
      </c>
      <c r="AC525" t="str">
        <f t="shared" si="232"/>
        <v>High</v>
      </c>
      <c r="AD525" t="s">
        <v>71</v>
      </c>
      <c r="AE525" t="str">
        <f t="shared" si="233"/>
        <v>Married</v>
      </c>
      <c r="AF525">
        <v>3221</v>
      </c>
      <c r="AG525">
        <f t="shared" si="219"/>
        <v>3221</v>
      </c>
      <c r="AI525">
        <v>3297</v>
      </c>
      <c r="AJ525">
        <f t="shared" si="220"/>
        <v>3297</v>
      </c>
      <c r="AK525">
        <v>1</v>
      </c>
      <c r="AL525">
        <f t="shared" si="234"/>
        <v>1</v>
      </c>
      <c r="AM525" t="s">
        <v>62</v>
      </c>
      <c r="AN525" t="str">
        <f t="shared" si="235"/>
        <v>Yes</v>
      </c>
      <c r="AO525">
        <v>11</v>
      </c>
      <c r="AP525">
        <f t="shared" si="221"/>
        <v>11</v>
      </c>
      <c r="AQ525" t="s">
        <v>63</v>
      </c>
      <c r="AR525" t="str">
        <f t="shared" si="236"/>
        <v>Excellent</v>
      </c>
      <c r="AS525" t="s">
        <v>58</v>
      </c>
      <c r="AT525" t="str">
        <f t="shared" si="237"/>
        <v>High</v>
      </c>
      <c r="AU525">
        <v>3</v>
      </c>
      <c r="AV525">
        <f t="shared" si="222"/>
        <v>3</v>
      </c>
      <c r="AW525" t="s">
        <v>74</v>
      </c>
      <c r="AX525" t="str">
        <f t="shared" si="238"/>
        <v>Better</v>
      </c>
      <c r="AY525" t="s">
        <v>72</v>
      </c>
      <c r="AZ525" t="str">
        <f t="shared" si="239"/>
        <v>No</v>
      </c>
      <c r="BA525">
        <f t="shared" si="240"/>
        <v>0</v>
      </c>
      <c r="BB525" t="str">
        <f t="shared" si="241"/>
        <v/>
      </c>
    </row>
    <row r="526" spans="1:54" x14ac:dyDescent="0.35">
      <c r="A526">
        <v>1977</v>
      </c>
      <c r="B526">
        <v>34</v>
      </c>
      <c r="C526">
        <f t="shared" si="223"/>
        <v>34</v>
      </c>
      <c r="D526" t="s">
        <v>52</v>
      </c>
      <c r="E526" t="str">
        <f t="shared" si="242"/>
        <v>Travel_Rarely</v>
      </c>
      <c r="F526">
        <v>1442</v>
      </c>
      <c r="G526">
        <f t="shared" si="216"/>
        <v>1442</v>
      </c>
      <c r="H526" t="s">
        <v>67</v>
      </c>
      <c r="I526" t="str">
        <f t="shared" si="224"/>
        <v>Research &amp; Development</v>
      </c>
      <c r="J526">
        <v>9</v>
      </c>
      <c r="K526">
        <f t="shared" si="217"/>
        <v>9</v>
      </c>
      <c r="L526" t="s">
        <v>81</v>
      </c>
      <c r="M526" t="str">
        <f t="shared" si="225"/>
        <v>Bachelor</v>
      </c>
      <c r="N526" t="s">
        <v>79</v>
      </c>
      <c r="O526" t="str">
        <f t="shared" si="226"/>
        <v>Medical</v>
      </c>
      <c r="P526" t="s">
        <v>76</v>
      </c>
      <c r="Q526" t="str">
        <f t="shared" si="227"/>
        <v>Ver High</v>
      </c>
      <c r="R526" t="s">
        <v>57</v>
      </c>
      <c r="S526" t="str">
        <f t="shared" si="228"/>
        <v>Female</v>
      </c>
      <c r="T526">
        <v>46</v>
      </c>
      <c r="U526">
        <f t="shared" si="218"/>
        <v>46</v>
      </c>
      <c r="V526" t="s">
        <v>56</v>
      </c>
      <c r="W526" t="str">
        <f t="shared" si="229"/>
        <v>Medium</v>
      </c>
      <c r="X526">
        <v>3</v>
      </c>
      <c r="Y526">
        <f t="shared" si="230"/>
        <v>3</v>
      </c>
      <c r="Z526" t="s">
        <v>85</v>
      </c>
      <c r="AA526" t="str">
        <f t="shared" si="231"/>
        <v>Healthcare Representative</v>
      </c>
      <c r="AB526" t="s">
        <v>56</v>
      </c>
      <c r="AC526" t="str">
        <f t="shared" si="232"/>
        <v>Medium</v>
      </c>
      <c r="AD526" t="s">
        <v>61</v>
      </c>
      <c r="AE526" t="str">
        <f t="shared" si="233"/>
        <v>Single</v>
      </c>
      <c r="AF526">
        <v>8621</v>
      </c>
      <c r="AG526">
        <f t="shared" si="219"/>
        <v>8621</v>
      </c>
      <c r="AI526">
        <v>17654</v>
      </c>
      <c r="AJ526">
        <f t="shared" si="220"/>
        <v>17654</v>
      </c>
      <c r="AK526">
        <v>1</v>
      </c>
      <c r="AL526">
        <f t="shared" si="234"/>
        <v>1</v>
      </c>
      <c r="AM526" t="s">
        <v>72</v>
      </c>
      <c r="AN526" t="str">
        <f t="shared" si="235"/>
        <v>No</v>
      </c>
      <c r="AO526">
        <v>14</v>
      </c>
      <c r="AP526">
        <f t="shared" si="221"/>
        <v>14</v>
      </c>
      <c r="AQ526" t="s">
        <v>63</v>
      </c>
      <c r="AR526" t="str">
        <f t="shared" si="236"/>
        <v>Excellent</v>
      </c>
      <c r="AS526" t="s">
        <v>56</v>
      </c>
      <c r="AT526" t="str">
        <f t="shared" si="237"/>
        <v>Medium</v>
      </c>
      <c r="AU526">
        <v>3</v>
      </c>
      <c r="AV526">
        <f t="shared" si="222"/>
        <v>3</v>
      </c>
      <c r="AW526" t="s">
        <v>92</v>
      </c>
      <c r="AX526" t="str">
        <f t="shared" si="238"/>
        <v>Best</v>
      </c>
      <c r="AY526" t="s">
        <v>72</v>
      </c>
      <c r="AZ526" t="str">
        <f t="shared" si="239"/>
        <v>No</v>
      </c>
      <c r="BA526">
        <f t="shared" si="240"/>
        <v>0</v>
      </c>
      <c r="BB526" t="str">
        <f t="shared" si="241"/>
        <v/>
      </c>
    </row>
    <row r="527" spans="1:54" x14ac:dyDescent="0.35">
      <c r="A527">
        <v>1978</v>
      </c>
      <c r="B527">
        <v>24</v>
      </c>
      <c r="C527">
        <f t="shared" si="223"/>
        <v>24</v>
      </c>
      <c r="D527" t="s">
        <v>52</v>
      </c>
      <c r="E527" t="str">
        <f t="shared" si="242"/>
        <v>Travel_Rarely</v>
      </c>
      <c r="F527">
        <v>693</v>
      </c>
      <c r="G527">
        <f t="shared" si="216"/>
        <v>693</v>
      </c>
      <c r="H527" t="s">
        <v>53</v>
      </c>
      <c r="I527" t="str">
        <f t="shared" si="224"/>
        <v>Sales</v>
      </c>
      <c r="J527">
        <v>3</v>
      </c>
      <c r="K527">
        <f t="shared" si="217"/>
        <v>3</v>
      </c>
      <c r="L527" t="s">
        <v>54</v>
      </c>
      <c r="M527" t="str">
        <f t="shared" si="225"/>
        <v>College</v>
      </c>
      <c r="N527" t="s">
        <v>55</v>
      </c>
      <c r="O527" t="str">
        <f t="shared" si="226"/>
        <v>Life Sciences</v>
      </c>
      <c r="P527" t="s">
        <v>64</v>
      </c>
      <c r="Q527" t="str">
        <f t="shared" si="227"/>
        <v>Low</v>
      </c>
      <c r="R527" t="s">
        <v>57</v>
      </c>
      <c r="S527" t="str">
        <f t="shared" si="228"/>
        <v>Female</v>
      </c>
      <c r="T527">
        <v>65</v>
      </c>
      <c r="U527">
        <f t="shared" si="218"/>
        <v>65</v>
      </c>
      <c r="V527" t="s">
        <v>58</v>
      </c>
      <c r="W527" t="str">
        <f t="shared" si="229"/>
        <v>High</v>
      </c>
      <c r="X527">
        <v>2</v>
      </c>
      <c r="Y527">
        <f t="shared" si="230"/>
        <v>2</v>
      </c>
      <c r="Z527" t="s">
        <v>59</v>
      </c>
      <c r="AA527" t="str">
        <f t="shared" si="231"/>
        <v>Sales Executive</v>
      </c>
      <c r="AB527" t="s">
        <v>58</v>
      </c>
      <c r="AC527" t="str">
        <f t="shared" si="232"/>
        <v>High</v>
      </c>
      <c r="AD527" t="s">
        <v>61</v>
      </c>
      <c r="AE527" t="str">
        <f t="shared" si="233"/>
        <v>Single</v>
      </c>
      <c r="AF527">
        <v>4577</v>
      </c>
      <c r="AG527">
        <f t="shared" si="219"/>
        <v>4577</v>
      </c>
      <c r="AI527">
        <v>24785</v>
      </c>
      <c r="AJ527">
        <f t="shared" si="220"/>
        <v>24785</v>
      </c>
      <c r="AK527">
        <v>9</v>
      </c>
      <c r="AL527">
        <f t="shared" si="234"/>
        <v>9</v>
      </c>
      <c r="AM527" t="s">
        <v>72</v>
      </c>
      <c r="AN527" t="str">
        <f t="shared" si="235"/>
        <v>No</v>
      </c>
      <c r="AO527">
        <v>14</v>
      </c>
      <c r="AP527">
        <f t="shared" si="221"/>
        <v>14</v>
      </c>
      <c r="AQ527" t="s">
        <v>63</v>
      </c>
      <c r="AR527" t="str">
        <f t="shared" si="236"/>
        <v>Excellent</v>
      </c>
      <c r="AS527" t="s">
        <v>64</v>
      </c>
      <c r="AT527" t="str">
        <f t="shared" si="237"/>
        <v>Low</v>
      </c>
      <c r="AU527">
        <v>3</v>
      </c>
      <c r="AV527">
        <f t="shared" si="222"/>
        <v>3</v>
      </c>
      <c r="AW527" t="s">
        <v>74</v>
      </c>
      <c r="AX527" t="str">
        <f t="shared" si="238"/>
        <v>Better</v>
      </c>
      <c r="AY527" t="s">
        <v>62</v>
      </c>
      <c r="AZ527" t="str">
        <f t="shared" si="239"/>
        <v>Yes</v>
      </c>
      <c r="BA527">
        <f t="shared" si="240"/>
        <v>1</v>
      </c>
      <c r="BB527">
        <f t="shared" si="241"/>
        <v>1</v>
      </c>
    </row>
    <row r="528" spans="1:54" x14ac:dyDescent="0.35">
      <c r="A528">
        <v>1979</v>
      </c>
      <c r="B528">
        <v>39</v>
      </c>
      <c r="C528">
        <f t="shared" si="223"/>
        <v>39</v>
      </c>
      <c r="D528" t="s">
        <v>52</v>
      </c>
      <c r="E528" t="str">
        <f t="shared" si="242"/>
        <v>Travel_Rarely</v>
      </c>
      <c r="F528">
        <v>408</v>
      </c>
      <c r="G528">
        <f t="shared" si="216"/>
        <v>408</v>
      </c>
      <c r="H528" t="s">
        <v>67</v>
      </c>
      <c r="I528" t="str">
        <f t="shared" si="224"/>
        <v>Research &amp; Development</v>
      </c>
      <c r="J528">
        <v>2</v>
      </c>
      <c r="K528">
        <f t="shared" si="217"/>
        <v>2</v>
      </c>
      <c r="L528" t="s">
        <v>78</v>
      </c>
      <c r="M528" t="str">
        <f t="shared" si="225"/>
        <v>Master</v>
      </c>
      <c r="N528" t="s">
        <v>93</v>
      </c>
      <c r="O528" t="str">
        <f t="shared" si="226"/>
        <v>Technical Degree</v>
      </c>
      <c r="P528" t="s">
        <v>76</v>
      </c>
      <c r="Q528" t="str">
        <f t="shared" si="227"/>
        <v>Ver High</v>
      </c>
      <c r="S528" t="str">
        <f t="shared" si="228"/>
        <v>Male</v>
      </c>
      <c r="T528">
        <v>80</v>
      </c>
      <c r="U528">
        <f t="shared" si="218"/>
        <v>80</v>
      </c>
      <c r="V528" t="s">
        <v>56</v>
      </c>
      <c r="W528" t="str">
        <f t="shared" si="229"/>
        <v>Medium</v>
      </c>
      <c r="X528">
        <v>2</v>
      </c>
      <c r="Y528">
        <f t="shared" si="230"/>
        <v>2</v>
      </c>
      <c r="Z528" t="s">
        <v>85</v>
      </c>
      <c r="AA528" t="str">
        <f t="shared" si="231"/>
        <v>Healthcare Representative</v>
      </c>
      <c r="AB528" t="s">
        <v>58</v>
      </c>
      <c r="AC528" t="str">
        <f t="shared" si="232"/>
        <v>High</v>
      </c>
      <c r="AD528" t="s">
        <v>61</v>
      </c>
      <c r="AE528" t="str">
        <f t="shared" si="233"/>
        <v>Single</v>
      </c>
      <c r="AF528">
        <v>4553</v>
      </c>
      <c r="AG528">
        <f t="shared" si="219"/>
        <v>4553</v>
      </c>
      <c r="AI528">
        <v>20978</v>
      </c>
      <c r="AJ528">
        <f t="shared" si="220"/>
        <v>20978</v>
      </c>
      <c r="AK528">
        <v>1</v>
      </c>
      <c r="AL528">
        <f t="shared" si="234"/>
        <v>1</v>
      </c>
      <c r="AM528" t="s">
        <v>72</v>
      </c>
      <c r="AN528" t="str">
        <f t="shared" si="235"/>
        <v>No</v>
      </c>
      <c r="AO528">
        <v>11</v>
      </c>
      <c r="AP528">
        <f t="shared" si="221"/>
        <v>11</v>
      </c>
      <c r="AQ528" t="s">
        <v>63</v>
      </c>
      <c r="AR528" t="str">
        <f t="shared" si="236"/>
        <v>Excellent</v>
      </c>
      <c r="AS528" t="s">
        <v>64</v>
      </c>
      <c r="AT528" t="str">
        <f t="shared" si="237"/>
        <v>Low</v>
      </c>
      <c r="AU528">
        <v>4</v>
      </c>
      <c r="AV528">
        <f t="shared" si="222"/>
        <v>4</v>
      </c>
      <c r="AW528" t="s">
        <v>74</v>
      </c>
      <c r="AX528" t="str">
        <f t="shared" si="238"/>
        <v>Better</v>
      </c>
      <c r="AY528" t="s">
        <v>72</v>
      </c>
      <c r="AZ528" t="str">
        <f t="shared" si="239"/>
        <v>No</v>
      </c>
      <c r="BA528">
        <f t="shared" si="240"/>
        <v>0</v>
      </c>
      <c r="BB528" t="str">
        <f t="shared" si="241"/>
        <v/>
      </c>
    </row>
    <row r="529" spans="1:54" x14ac:dyDescent="0.35">
      <c r="A529">
        <v>1980</v>
      </c>
      <c r="B529">
        <v>32</v>
      </c>
      <c r="C529">
        <f t="shared" si="223"/>
        <v>32</v>
      </c>
      <c r="D529" t="s">
        <v>52</v>
      </c>
      <c r="E529" t="str">
        <f t="shared" si="242"/>
        <v>Travel_Rarely</v>
      </c>
      <c r="F529">
        <v>929</v>
      </c>
      <c r="G529">
        <f t="shared" si="216"/>
        <v>929</v>
      </c>
      <c r="H529" t="s">
        <v>53</v>
      </c>
      <c r="I529" t="str">
        <f t="shared" si="224"/>
        <v>Sales</v>
      </c>
      <c r="J529">
        <v>10</v>
      </c>
      <c r="K529">
        <f t="shared" si="217"/>
        <v>10</v>
      </c>
      <c r="L529" t="s">
        <v>81</v>
      </c>
      <c r="M529" t="str">
        <f t="shared" si="225"/>
        <v>Bachelor</v>
      </c>
      <c r="N529" t="s">
        <v>90</v>
      </c>
      <c r="O529" t="str">
        <f t="shared" si="226"/>
        <v>Marketing</v>
      </c>
      <c r="P529" t="s">
        <v>76</v>
      </c>
      <c r="Q529" t="str">
        <f t="shared" si="227"/>
        <v>Ver High</v>
      </c>
      <c r="R529" t="s">
        <v>69</v>
      </c>
      <c r="S529" t="str">
        <f t="shared" si="228"/>
        <v>Male</v>
      </c>
      <c r="T529">
        <v>55</v>
      </c>
      <c r="U529">
        <f t="shared" si="218"/>
        <v>55</v>
      </c>
      <c r="V529" t="s">
        <v>58</v>
      </c>
      <c r="W529" t="str">
        <f t="shared" si="229"/>
        <v>High</v>
      </c>
      <c r="X529">
        <v>2</v>
      </c>
      <c r="Y529">
        <f t="shared" si="230"/>
        <v>2</v>
      </c>
      <c r="Z529" t="s">
        <v>59</v>
      </c>
      <c r="AA529" t="str">
        <f t="shared" si="231"/>
        <v>Sales Executive</v>
      </c>
      <c r="AB529" t="s">
        <v>60</v>
      </c>
      <c r="AC529" t="str">
        <f t="shared" si="232"/>
        <v>Very High</v>
      </c>
      <c r="AD529" t="s">
        <v>61</v>
      </c>
      <c r="AE529" t="str">
        <f t="shared" si="233"/>
        <v>Single</v>
      </c>
      <c r="AF529">
        <v>5396</v>
      </c>
      <c r="AG529">
        <f t="shared" si="219"/>
        <v>5396</v>
      </c>
      <c r="AI529">
        <v>21703</v>
      </c>
      <c r="AJ529">
        <f t="shared" si="220"/>
        <v>21703</v>
      </c>
      <c r="AK529">
        <v>1</v>
      </c>
      <c r="AL529">
        <f t="shared" si="234"/>
        <v>1</v>
      </c>
      <c r="AM529" t="s">
        <v>72</v>
      </c>
      <c r="AN529" t="str">
        <f t="shared" si="235"/>
        <v>No</v>
      </c>
      <c r="AO529">
        <v>12</v>
      </c>
      <c r="AP529">
        <f t="shared" si="221"/>
        <v>12</v>
      </c>
      <c r="AQ529" t="s">
        <v>63</v>
      </c>
      <c r="AR529" t="str">
        <f t="shared" si="236"/>
        <v>Excellent</v>
      </c>
      <c r="AS529" t="s">
        <v>60</v>
      </c>
      <c r="AT529" t="str">
        <f t="shared" si="237"/>
        <v>Very High</v>
      </c>
      <c r="AU529">
        <v>2</v>
      </c>
      <c r="AV529">
        <f t="shared" si="222"/>
        <v>2</v>
      </c>
      <c r="AW529" t="s">
        <v>80</v>
      </c>
      <c r="AX529" t="str">
        <f t="shared" si="238"/>
        <v>Good</v>
      </c>
      <c r="AY529" t="s">
        <v>72</v>
      </c>
      <c r="AZ529" t="str">
        <f t="shared" si="239"/>
        <v>No</v>
      </c>
      <c r="BA529">
        <f t="shared" si="240"/>
        <v>0</v>
      </c>
      <c r="BB529" t="str">
        <f t="shared" si="241"/>
        <v/>
      </c>
    </row>
    <row r="530" spans="1:54" x14ac:dyDescent="0.35">
      <c r="A530">
        <v>1981</v>
      </c>
      <c r="B530">
        <v>50</v>
      </c>
      <c r="C530">
        <f t="shared" si="223"/>
        <v>50</v>
      </c>
      <c r="D530" t="s">
        <v>66</v>
      </c>
      <c r="E530" t="str">
        <f t="shared" si="242"/>
        <v>Travel_Frequently</v>
      </c>
      <c r="F530">
        <v>562</v>
      </c>
      <c r="G530">
        <f t="shared" si="216"/>
        <v>562</v>
      </c>
      <c r="H530" t="s">
        <v>53</v>
      </c>
      <c r="I530" t="str">
        <f t="shared" si="224"/>
        <v>Sales</v>
      </c>
      <c r="J530">
        <v>8</v>
      </c>
      <c r="K530">
        <f t="shared" si="217"/>
        <v>8</v>
      </c>
      <c r="L530" t="s">
        <v>54</v>
      </c>
      <c r="M530" t="str">
        <f t="shared" si="225"/>
        <v>College</v>
      </c>
      <c r="N530" t="s">
        <v>93</v>
      </c>
      <c r="O530" t="str">
        <f t="shared" si="226"/>
        <v>Technical Degree</v>
      </c>
      <c r="P530" t="s">
        <v>56</v>
      </c>
      <c r="Q530" t="str">
        <f t="shared" si="227"/>
        <v>Medium</v>
      </c>
      <c r="R530" t="s">
        <v>69</v>
      </c>
      <c r="S530" t="str">
        <f t="shared" si="228"/>
        <v>Male</v>
      </c>
      <c r="U530">
        <f t="shared" si="218"/>
        <v>66.992424242424249</v>
      </c>
      <c r="V530" t="s">
        <v>58</v>
      </c>
      <c r="W530" t="str">
        <f t="shared" si="229"/>
        <v>High</v>
      </c>
      <c r="X530">
        <v>2</v>
      </c>
      <c r="Y530">
        <f t="shared" si="230"/>
        <v>2</v>
      </c>
      <c r="Z530" t="s">
        <v>59</v>
      </c>
      <c r="AA530" t="str">
        <f t="shared" si="231"/>
        <v>Sales Executive</v>
      </c>
      <c r="AB530" t="s">
        <v>58</v>
      </c>
      <c r="AC530" t="str">
        <f t="shared" si="232"/>
        <v>High</v>
      </c>
      <c r="AD530" t="s">
        <v>71</v>
      </c>
      <c r="AE530" t="str">
        <f t="shared" si="233"/>
        <v>Married</v>
      </c>
      <c r="AF530">
        <v>6796</v>
      </c>
      <c r="AG530">
        <f t="shared" si="219"/>
        <v>6796</v>
      </c>
      <c r="AI530">
        <v>23452</v>
      </c>
      <c r="AJ530">
        <f t="shared" si="220"/>
        <v>23452</v>
      </c>
      <c r="AK530">
        <v>3</v>
      </c>
      <c r="AL530">
        <f t="shared" si="234"/>
        <v>3</v>
      </c>
      <c r="AM530" t="s">
        <v>62</v>
      </c>
      <c r="AN530" t="str">
        <f t="shared" si="235"/>
        <v>Yes</v>
      </c>
      <c r="AO530">
        <v>14</v>
      </c>
      <c r="AP530">
        <f t="shared" si="221"/>
        <v>14</v>
      </c>
      <c r="AQ530" t="s">
        <v>63</v>
      </c>
      <c r="AR530" t="str">
        <f t="shared" si="236"/>
        <v>Excellent</v>
      </c>
      <c r="AS530" t="s">
        <v>64</v>
      </c>
      <c r="AT530" t="str">
        <f t="shared" si="237"/>
        <v>Low</v>
      </c>
      <c r="AU530">
        <v>4</v>
      </c>
      <c r="AV530">
        <f t="shared" si="222"/>
        <v>4</v>
      </c>
      <c r="AW530" t="s">
        <v>74</v>
      </c>
      <c r="AX530" t="str">
        <f t="shared" si="238"/>
        <v>Better</v>
      </c>
      <c r="AY530" t="s">
        <v>62</v>
      </c>
      <c r="AZ530" t="str">
        <f t="shared" si="239"/>
        <v>Yes</v>
      </c>
      <c r="BA530">
        <f t="shared" si="240"/>
        <v>1</v>
      </c>
      <c r="BB530">
        <f t="shared" si="241"/>
        <v>1</v>
      </c>
    </row>
    <row r="531" spans="1:54" x14ac:dyDescent="0.35">
      <c r="A531">
        <v>1982</v>
      </c>
      <c r="B531">
        <v>38</v>
      </c>
      <c r="C531">
        <f t="shared" si="223"/>
        <v>38</v>
      </c>
      <c r="D531" t="s">
        <v>52</v>
      </c>
      <c r="E531" t="str">
        <f t="shared" si="242"/>
        <v>Travel_Rarely</v>
      </c>
      <c r="F531">
        <v>827</v>
      </c>
      <c r="G531">
        <f t="shared" si="216"/>
        <v>827</v>
      </c>
      <c r="H531" t="s">
        <v>67</v>
      </c>
      <c r="I531" t="str">
        <f t="shared" si="224"/>
        <v>Research &amp; Development</v>
      </c>
      <c r="J531">
        <v>1</v>
      </c>
      <c r="K531">
        <f t="shared" si="217"/>
        <v>1</v>
      </c>
      <c r="L531" t="s">
        <v>78</v>
      </c>
      <c r="M531" t="str">
        <f t="shared" si="225"/>
        <v>Master</v>
      </c>
      <c r="N531" t="s">
        <v>55</v>
      </c>
      <c r="O531" t="str">
        <f t="shared" si="226"/>
        <v>Life Sciences</v>
      </c>
      <c r="P531" t="s">
        <v>56</v>
      </c>
      <c r="Q531" t="str">
        <f t="shared" si="227"/>
        <v>Medium</v>
      </c>
      <c r="R531" t="s">
        <v>57</v>
      </c>
      <c r="S531" t="str">
        <f t="shared" si="228"/>
        <v>Female</v>
      </c>
      <c r="T531">
        <v>33</v>
      </c>
      <c r="U531">
        <f t="shared" si="218"/>
        <v>33</v>
      </c>
      <c r="V531" t="s">
        <v>60</v>
      </c>
      <c r="W531" t="str">
        <f t="shared" si="229"/>
        <v>Very High</v>
      </c>
      <c r="X531">
        <v>2</v>
      </c>
      <c r="Y531">
        <f t="shared" si="230"/>
        <v>2</v>
      </c>
      <c r="Z531" t="s">
        <v>85</v>
      </c>
      <c r="AA531" t="str">
        <f t="shared" si="231"/>
        <v>Healthcare Representative</v>
      </c>
      <c r="AB531" t="s">
        <v>60</v>
      </c>
      <c r="AC531" t="str">
        <f t="shared" si="232"/>
        <v>Very High</v>
      </c>
      <c r="AD531" t="s">
        <v>61</v>
      </c>
      <c r="AE531" t="str">
        <f t="shared" si="233"/>
        <v>Single</v>
      </c>
      <c r="AF531">
        <v>7625</v>
      </c>
      <c r="AG531">
        <f t="shared" si="219"/>
        <v>7625</v>
      </c>
      <c r="AI531">
        <v>19383</v>
      </c>
      <c r="AJ531">
        <f t="shared" si="220"/>
        <v>19383</v>
      </c>
      <c r="AK531">
        <v>0</v>
      </c>
      <c r="AL531">
        <f t="shared" si="234"/>
        <v>0</v>
      </c>
      <c r="AM531" t="s">
        <v>72</v>
      </c>
      <c r="AN531" t="str">
        <f t="shared" si="235"/>
        <v>No</v>
      </c>
      <c r="AO531">
        <v>13</v>
      </c>
      <c r="AP531">
        <f t="shared" si="221"/>
        <v>13</v>
      </c>
      <c r="AQ531" t="s">
        <v>63</v>
      </c>
      <c r="AR531" t="str">
        <f t="shared" si="236"/>
        <v>Excellent</v>
      </c>
      <c r="AS531" t="s">
        <v>58</v>
      </c>
      <c r="AT531" t="str">
        <f t="shared" si="237"/>
        <v>High</v>
      </c>
      <c r="AU531">
        <v>4</v>
      </c>
      <c r="AV531">
        <f t="shared" si="222"/>
        <v>4</v>
      </c>
      <c r="AW531" t="s">
        <v>80</v>
      </c>
      <c r="AX531" t="str">
        <f t="shared" si="238"/>
        <v>Good</v>
      </c>
      <c r="AY531" t="s">
        <v>72</v>
      </c>
      <c r="AZ531" t="str">
        <f t="shared" si="239"/>
        <v>No</v>
      </c>
      <c r="BA531">
        <f t="shared" si="240"/>
        <v>0</v>
      </c>
      <c r="BB531" t="str">
        <f t="shared" si="241"/>
        <v/>
      </c>
    </row>
    <row r="532" spans="1:54" x14ac:dyDescent="0.35">
      <c r="A532">
        <v>1983</v>
      </c>
      <c r="B532">
        <v>27</v>
      </c>
      <c r="C532">
        <f t="shared" si="223"/>
        <v>27</v>
      </c>
      <c r="D532" t="s">
        <v>52</v>
      </c>
      <c r="E532" t="str">
        <f t="shared" si="242"/>
        <v>Travel_Rarely</v>
      </c>
      <c r="F532">
        <v>608</v>
      </c>
      <c r="G532">
        <f t="shared" si="216"/>
        <v>608</v>
      </c>
      <c r="H532" t="s">
        <v>67</v>
      </c>
      <c r="I532" t="str">
        <f t="shared" si="224"/>
        <v>Research &amp; Development</v>
      </c>
      <c r="J532">
        <v>1</v>
      </c>
      <c r="K532">
        <f t="shared" si="217"/>
        <v>1</v>
      </c>
      <c r="L532" t="s">
        <v>54</v>
      </c>
      <c r="M532" t="str">
        <f t="shared" si="225"/>
        <v>College</v>
      </c>
      <c r="N532" t="s">
        <v>55</v>
      </c>
      <c r="O532" t="str">
        <f t="shared" si="226"/>
        <v>Life Sciences</v>
      </c>
      <c r="P532" t="s">
        <v>58</v>
      </c>
      <c r="Q532" t="str">
        <f t="shared" si="227"/>
        <v>High</v>
      </c>
      <c r="R532" t="s">
        <v>57</v>
      </c>
      <c r="S532" t="str">
        <f t="shared" si="228"/>
        <v>Female</v>
      </c>
      <c r="T532">
        <v>68</v>
      </c>
      <c r="U532">
        <f t="shared" si="218"/>
        <v>68</v>
      </c>
      <c r="V532" t="s">
        <v>58</v>
      </c>
      <c r="W532" t="str">
        <f t="shared" si="229"/>
        <v>High</v>
      </c>
      <c r="X532">
        <v>3</v>
      </c>
      <c r="Y532">
        <f t="shared" si="230"/>
        <v>3</v>
      </c>
      <c r="Z532" t="s">
        <v>84</v>
      </c>
      <c r="AA532" t="str">
        <f t="shared" si="231"/>
        <v>Manufacturing Director</v>
      </c>
      <c r="AB532" t="s">
        <v>64</v>
      </c>
      <c r="AC532" t="str">
        <f t="shared" si="232"/>
        <v>Low</v>
      </c>
      <c r="AD532" t="s">
        <v>71</v>
      </c>
      <c r="AE532" t="str">
        <f t="shared" si="233"/>
        <v>Married</v>
      </c>
      <c r="AF532">
        <v>7412</v>
      </c>
      <c r="AG532">
        <f t="shared" si="219"/>
        <v>7412</v>
      </c>
      <c r="AI532">
        <v>6009</v>
      </c>
      <c r="AJ532">
        <f t="shared" si="220"/>
        <v>6009</v>
      </c>
      <c r="AK532">
        <v>1</v>
      </c>
      <c r="AL532">
        <f t="shared" si="234"/>
        <v>1</v>
      </c>
      <c r="AM532" t="s">
        <v>72</v>
      </c>
      <c r="AN532" t="str">
        <f t="shared" si="235"/>
        <v>No</v>
      </c>
      <c r="AO532">
        <v>11</v>
      </c>
      <c r="AP532">
        <f t="shared" si="221"/>
        <v>11</v>
      </c>
      <c r="AQ532" t="s">
        <v>63</v>
      </c>
      <c r="AR532" t="str">
        <f t="shared" si="236"/>
        <v>Excellent</v>
      </c>
      <c r="AS532" t="s">
        <v>60</v>
      </c>
      <c r="AT532" t="str">
        <f t="shared" si="237"/>
        <v>Very High</v>
      </c>
      <c r="AU532">
        <v>3</v>
      </c>
      <c r="AV532">
        <f t="shared" si="222"/>
        <v>3</v>
      </c>
      <c r="AW532" t="s">
        <v>74</v>
      </c>
      <c r="AX532" t="str">
        <f t="shared" si="238"/>
        <v>Better</v>
      </c>
      <c r="AY532" t="s">
        <v>72</v>
      </c>
      <c r="AZ532" t="str">
        <f t="shared" si="239"/>
        <v>No</v>
      </c>
      <c r="BA532">
        <f t="shared" si="240"/>
        <v>0</v>
      </c>
      <c r="BB532" t="str">
        <f t="shared" si="241"/>
        <v/>
      </c>
    </row>
    <row r="533" spans="1:54" x14ac:dyDescent="0.35">
      <c r="A533">
        <v>1984</v>
      </c>
      <c r="B533">
        <v>32</v>
      </c>
      <c r="C533">
        <f t="shared" si="223"/>
        <v>32</v>
      </c>
      <c r="D533" t="s">
        <v>52</v>
      </c>
      <c r="E533" t="str">
        <f t="shared" si="242"/>
        <v>Travel_Rarely</v>
      </c>
      <c r="F533">
        <v>1018</v>
      </c>
      <c r="G533">
        <f t="shared" si="216"/>
        <v>1018</v>
      </c>
      <c r="H533" t="s">
        <v>67</v>
      </c>
      <c r="I533" t="str">
        <f t="shared" si="224"/>
        <v>Research &amp; Development</v>
      </c>
      <c r="J533">
        <v>3</v>
      </c>
      <c r="K533">
        <f t="shared" si="217"/>
        <v>3</v>
      </c>
      <c r="L533" t="s">
        <v>54</v>
      </c>
      <c r="M533" t="str">
        <f t="shared" si="225"/>
        <v>College</v>
      </c>
      <c r="N533" t="s">
        <v>55</v>
      </c>
      <c r="O533" t="str">
        <f t="shared" si="226"/>
        <v>Life Sciences</v>
      </c>
      <c r="P533" t="s">
        <v>58</v>
      </c>
      <c r="Q533" t="str">
        <f t="shared" si="227"/>
        <v>High</v>
      </c>
      <c r="R533" t="s">
        <v>57</v>
      </c>
      <c r="S533" t="str">
        <f t="shared" si="228"/>
        <v>Female</v>
      </c>
      <c r="T533">
        <v>39</v>
      </c>
      <c r="U533">
        <f t="shared" si="218"/>
        <v>39</v>
      </c>
      <c r="V533" t="s">
        <v>58</v>
      </c>
      <c r="W533" t="str">
        <f t="shared" si="229"/>
        <v>High</v>
      </c>
      <c r="X533">
        <v>3</v>
      </c>
      <c r="Y533">
        <f t="shared" si="230"/>
        <v>3</v>
      </c>
      <c r="Z533" t="s">
        <v>89</v>
      </c>
      <c r="AA533" t="str">
        <f t="shared" si="231"/>
        <v>Research Director</v>
      </c>
      <c r="AB533" t="s">
        <v>60</v>
      </c>
      <c r="AC533" t="str">
        <f t="shared" si="232"/>
        <v>Very High</v>
      </c>
      <c r="AD533" t="s">
        <v>61</v>
      </c>
      <c r="AE533" t="str">
        <f t="shared" si="233"/>
        <v>Single</v>
      </c>
      <c r="AF533">
        <v>11159</v>
      </c>
      <c r="AG533">
        <f t="shared" si="219"/>
        <v>11159</v>
      </c>
      <c r="AI533">
        <v>19373</v>
      </c>
      <c r="AJ533">
        <f t="shared" si="220"/>
        <v>19373</v>
      </c>
      <c r="AK533">
        <v>3</v>
      </c>
      <c r="AL533">
        <f t="shared" si="234"/>
        <v>3</v>
      </c>
      <c r="AM533" t="s">
        <v>72</v>
      </c>
      <c r="AN533" t="str">
        <f t="shared" si="235"/>
        <v>No</v>
      </c>
      <c r="AO533">
        <v>15</v>
      </c>
      <c r="AP533">
        <f t="shared" si="221"/>
        <v>15</v>
      </c>
      <c r="AQ533" t="s">
        <v>63</v>
      </c>
      <c r="AR533" t="str">
        <f t="shared" si="236"/>
        <v>Excellent</v>
      </c>
      <c r="AS533" t="s">
        <v>60</v>
      </c>
      <c r="AT533" t="str">
        <f t="shared" si="237"/>
        <v>Very High</v>
      </c>
      <c r="AU533">
        <v>6</v>
      </c>
      <c r="AV533">
        <f t="shared" si="222"/>
        <v>6</v>
      </c>
      <c r="AW533" t="s">
        <v>74</v>
      </c>
      <c r="AX533" t="str">
        <f t="shared" si="238"/>
        <v>Better</v>
      </c>
      <c r="AY533" t="s">
        <v>72</v>
      </c>
      <c r="AZ533" t="str">
        <f t="shared" si="239"/>
        <v>No</v>
      </c>
      <c r="BA533">
        <f t="shared" si="240"/>
        <v>0</v>
      </c>
      <c r="BB533" t="str">
        <f t="shared" si="241"/>
        <v/>
      </c>
    </row>
    <row r="534" spans="1:54" x14ac:dyDescent="0.35">
      <c r="A534">
        <v>1985</v>
      </c>
      <c r="B534">
        <v>47</v>
      </c>
      <c r="C534">
        <f t="shared" si="223"/>
        <v>47</v>
      </c>
      <c r="D534" t="s">
        <v>52</v>
      </c>
      <c r="E534" t="str">
        <f t="shared" si="242"/>
        <v>Travel_Rarely</v>
      </c>
      <c r="F534">
        <v>703</v>
      </c>
      <c r="G534">
        <f t="shared" si="216"/>
        <v>703</v>
      </c>
      <c r="H534" t="s">
        <v>53</v>
      </c>
      <c r="I534" t="str">
        <f t="shared" si="224"/>
        <v>Sales</v>
      </c>
      <c r="J534">
        <v>14</v>
      </c>
      <c r="K534">
        <f t="shared" si="217"/>
        <v>14</v>
      </c>
      <c r="L534" t="s">
        <v>78</v>
      </c>
      <c r="M534" t="str">
        <f t="shared" si="225"/>
        <v>Master</v>
      </c>
      <c r="N534" t="s">
        <v>90</v>
      </c>
      <c r="O534" t="str">
        <f t="shared" si="226"/>
        <v>Marketing</v>
      </c>
      <c r="P534" t="s">
        <v>76</v>
      </c>
      <c r="Q534" t="str">
        <f t="shared" si="227"/>
        <v>Ver High</v>
      </c>
      <c r="R534" t="s">
        <v>69</v>
      </c>
      <c r="S534" t="str">
        <f t="shared" si="228"/>
        <v>Male</v>
      </c>
      <c r="T534">
        <v>42</v>
      </c>
      <c r="U534">
        <f t="shared" si="218"/>
        <v>42</v>
      </c>
      <c r="V534" t="s">
        <v>58</v>
      </c>
      <c r="W534" t="str">
        <f t="shared" si="229"/>
        <v>High</v>
      </c>
      <c r="X534">
        <v>2</v>
      </c>
      <c r="Y534">
        <f t="shared" si="230"/>
        <v>2</v>
      </c>
      <c r="Z534" t="s">
        <v>59</v>
      </c>
      <c r="AA534" t="str">
        <f t="shared" si="231"/>
        <v>Sales Executive</v>
      </c>
      <c r="AB534" t="s">
        <v>64</v>
      </c>
      <c r="AC534" t="str">
        <f t="shared" si="232"/>
        <v>Low</v>
      </c>
      <c r="AD534" t="s">
        <v>61</v>
      </c>
      <c r="AE534" t="str">
        <f t="shared" si="233"/>
        <v>Single</v>
      </c>
      <c r="AF534">
        <v>4960</v>
      </c>
      <c r="AG534">
        <f t="shared" si="219"/>
        <v>4960</v>
      </c>
      <c r="AI534">
        <v>11825</v>
      </c>
      <c r="AJ534">
        <f t="shared" si="220"/>
        <v>11825</v>
      </c>
      <c r="AK534">
        <v>2</v>
      </c>
      <c r="AL534">
        <f t="shared" si="234"/>
        <v>2</v>
      </c>
      <c r="AM534" t="s">
        <v>72</v>
      </c>
      <c r="AN534" t="str">
        <f t="shared" si="235"/>
        <v>No</v>
      </c>
      <c r="AO534">
        <v>12</v>
      </c>
      <c r="AP534">
        <f t="shared" si="221"/>
        <v>12</v>
      </c>
      <c r="AQ534" t="s">
        <v>63</v>
      </c>
      <c r="AR534" t="str">
        <f t="shared" si="236"/>
        <v>Excellent</v>
      </c>
      <c r="AS534" t="s">
        <v>60</v>
      </c>
      <c r="AT534" t="str">
        <f t="shared" si="237"/>
        <v>Very High</v>
      </c>
      <c r="AU534">
        <v>2</v>
      </c>
      <c r="AV534">
        <f t="shared" si="222"/>
        <v>2</v>
      </c>
      <c r="AW534" t="s">
        <v>74</v>
      </c>
      <c r="AX534" t="str">
        <f t="shared" si="238"/>
        <v>Better</v>
      </c>
      <c r="AY534" t="s">
        <v>72</v>
      </c>
      <c r="AZ534" t="str">
        <f t="shared" si="239"/>
        <v>No</v>
      </c>
      <c r="BA534">
        <f t="shared" si="240"/>
        <v>0</v>
      </c>
      <c r="BB534" t="str">
        <f t="shared" si="241"/>
        <v/>
      </c>
    </row>
    <row r="535" spans="1:54" x14ac:dyDescent="0.35">
      <c r="A535">
        <v>1986</v>
      </c>
      <c r="B535">
        <v>40</v>
      </c>
      <c r="C535">
        <f t="shared" si="223"/>
        <v>40</v>
      </c>
      <c r="D535" t="s">
        <v>66</v>
      </c>
      <c r="E535" t="str">
        <f t="shared" si="242"/>
        <v>Travel_Frequently</v>
      </c>
      <c r="F535">
        <v>580</v>
      </c>
      <c r="G535">
        <f t="shared" si="216"/>
        <v>580</v>
      </c>
      <c r="H535" t="s">
        <v>53</v>
      </c>
      <c r="I535" t="str">
        <f t="shared" si="224"/>
        <v>Sales</v>
      </c>
      <c r="J535">
        <v>5</v>
      </c>
      <c r="K535">
        <f t="shared" si="217"/>
        <v>5</v>
      </c>
      <c r="L535" t="s">
        <v>78</v>
      </c>
      <c r="M535" t="str">
        <f t="shared" si="225"/>
        <v>Master</v>
      </c>
      <c r="N535" t="s">
        <v>55</v>
      </c>
      <c r="O535" t="str">
        <f t="shared" si="226"/>
        <v>Life Sciences</v>
      </c>
      <c r="P535" t="s">
        <v>76</v>
      </c>
      <c r="Q535" t="str">
        <f t="shared" si="227"/>
        <v>Ver High</v>
      </c>
      <c r="R535" t="s">
        <v>69</v>
      </c>
      <c r="S535" t="str">
        <f t="shared" si="228"/>
        <v>Male</v>
      </c>
      <c r="T535">
        <v>48</v>
      </c>
      <c r="U535">
        <f t="shared" si="218"/>
        <v>48</v>
      </c>
      <c r="V535" t="s">
        <v>56</v>
      </c>
      <c r="W535" t="str">
        <f t="shared" si="229"/>
        <v>Medium</v>
      </c>
      <c r="X535">
        <v>3</v>
      </c>
      <c r="Y535">
        <f t="shared" si="230"/>
        <v>3</v>
      </c>
      <c r="Z535" t="s">
        <v>59</v>
      </c>
      <c r="AA535" t="str">
        <f t="shared" si="231"/>
        <v>Sales Executive</v>
      </c>
      <c r="AB535" t="s">
        <v>64</v>
      </c>
      <c r="AC535" t="str">
        <f t="shared" si="232"/>
        <v>Low</v>
      </c>
      <c r="AD535" t="s">
        <v>71</v>
      </c>
      <c r="AE535" t="str">
        <f t="shared" si="233"/>
        <v>Married</v>
      </c>
      <c r="AF535">
        <v>10475</v>
      </c>
      <c r="AG535">
        <f t="shared" si="219"/>
        <v>10475</v>
      </c>
      <c r="AI535">
        <v>23772</v>
      </c>
      <c r="AJ535">
        <f t="shared" si="220"/>
        <v>23772</v>
      </c>
      <c r="AK535">
        <v>5</v>
      </c>
      <c r="AL535">
        <f t="shared" si="234"/>
        <v>5</v>
      </c>
      <c r="AM535" t="s">
        <v>62</v>
      </c>
      <c r="AN535" t="str">
        <f t="shared" si="235"/>
        <v>Yes</v>
      </c>
      <c r="AO535">
        <v>21</v>
      </c>
      <c r="AP535">
        <f t="shared" si="221"/>
        <v>21</v>
      </c>
      <c r="AQ535" t="s">
        <v>73</v>
      </c>
      <c r="AR535" t="str">
        <f t="shared" si="236"/>
        <v>Outstanding</v>
      </c>
      <c r="AS535" t="s">
        <v>58</v>
      </c>
      <c r="AT535" t="str">
        <f t="shared" si="237"/>
        <v>High</v>
      </c>
      <c r="AU535">
        <v>2</v>
      </c>
      <c r="AV535">
        <f t="shared" si="222"/>
        <v>2</v>
      </c>
      <c r="AW535" t="s">
        <v>74</v>
      </c>
      <c r="AX535" t="str">
        <f t="shared" si="238"/>
        <v>Better</v>
      </c>
      <c r="AY535" t="s">
        <v>72</v>
      </c>
      <c r="AZ535" t="str">
        <f t="shared" si="239"/>
        <v>No</v>
      </c>
      <c r="BA535">
        <f t="shared" si="240"/>
        <v>0</v>
      </c>
      <c r="BB535" t="str">
        <f t="shared" si="241"/>
        <v/>
      </c>
    </row>
    <row r="536" spans="1:54" x14ac:dyDescent="0.35">
      <c r="A536">
        <v>1987</v>
      </c>
      <c r="B536">
        <v>53</v>
      </c>
      <c r="C536">
        <f t="shared" si="223"/>
        <v>53</v>
      </c>
      <c r="D536" t="s">
        <v>52</v>
      </c>
      <c r="E536" t="str">
        <f t="shared" si="242"/>
        <v>Travel_Rarely</v>
      </c>
      <c r="F536">
        <v>970</v>
      </c>
      <c r="G536">
        <f t="shared" si="216"/>
        <v>970</v>
      </c>
      <c r="H536" t="s">
        <v>67</v>
      </c>
      <c r="I536" t="str">
        <f t="shared" si="224"/>
        <v>Research &amp; Development</v>
      </c>
      <c r="J536">
        <v>7</v>
      </c>
      <c r="K536">
        <f t="shared" si="217"/>
        <v>7</v>
      </c>
      <c r="L536" t="s">
        <v>81</v>
      </c>
      <c r="M536" t="str">
        <f t="shared" si="225"/>
        <v>Bachelor</v>
      </c>
      <c r="N536" t="s">
        <v>55</v>
      </c>
      <c r="O536" t="str">
        <f t="shared" si="226"/>
        <v>Life Sciences</v>
      </c>
      <c r="P536" t="s">
        <v>58</v>
      </c>
      <c r="Q536" t="str">
        <f t="shared" si="227"/>
        <v>High</v>
      </c>
      <c r="R536" t="s">
        <v>69</v>
      </c>
      <c r="S536" t="str">
        <f t="shared" si="228"/>
        <v>Male</v>
      </c>
      <c r="T536">
        <v>59</v>
      </c>
      <c r="U536">
        <f t="shared" si="218"/>
        <v>59</v>
      </c>
      <c r="V536" t="s">
        <v>60</v>
      </c>
      <c r="W536" t="str">
        <f t="shared" si="229"/>
        <v>Very High</v>
      </c>
      <c r="X536">
        <v>4</v>
      </c>
      <c r="Y536">
        <f t="shared" si="230"/>
        <v>4</v>
      </c>
      <c r="Z536" t="s">
        <v>89</v>
      </c>
      <c r="AA536" t="str">
        <f t="shared" si="231"/>
        <v>Research Director</v>
      </c>
      <c r="AB536" t="s">
        <v>58</v>
      </c>
      <c r="AC536" t="str">
        <f t="shared" si="232"/>
        <v>High</v>
      </c>
      <c r="AD536" t="s">
        <v>71</v>
      </c>
      <c r="AE536" t="str">
        <f t="shared" si="233"/>
        <v>Married</v>
      </c>
      <c r="AF536">
        <v>14814</v>
      </c>
      <c r="AG536">
        <f t="shared" si="219"/>
        <v>14814</v>
      </c>
      <c r="AI536">
        <v>13514</v>
      </c>
      <c r="AJ536">
        <f t="shared" si="220"/>
        <v>13514</v>
      </c>
      <c r="AK536">
        <v>3</v>
      </c>
      <c r="AL536">
        <f t="shared" si="234"/>
        <v>3</v>
      </c>
      <c r="AM536" t="s">
        <v>72</v>
      </c>
      <c r="AN536" t="str">
        <f t="shared" si="235"/>
        <v>No</v>
      </c>
      <c r="AO536">
        <v>19</v>
      </c>
      <c r="AP536">
        <f t="shared" si="221"/>
        <v>19</v>
      </c>
      <c r="AQ536" t="s">
        <v>63</v>
      </c>
      <c r="AR536" t="str">
        <f t="shared" si="236"/>
        <v>Excellent</v>
      </c>
      <c r="AS536" t="s">
        <v>58</v>
      </c>
      <c r="AT536" t="str">
        <f t="shared" si="237"/>
        <v>High</v>
      </c>
      <c r="AU536">
        <v>3</v>
      </c>
      <c r="AV536">
        <f t="shared" si="222"/>
        <v>3</v>
      </c>
      <c r="AW536" t="s">
        <v>74</v>
      </c>
      <c r="AX536" t="str">
        <f t="shared" si="238"/>
        <v>Better</v>
      </c>
      <c r="AY536" t="s">
        <v>72</v>
      </c>
      <c r="AZ536" t="str">
        <f t="shared" si="239"/>
        <v>No</v>
      </c>
      <c r="BA536">
        <f t="shared" si="240"/>
        <v>0</v>
      </c>
      <c r="BB536" t="str">
        <f t="shared" si="241"/>
        <v/>
      </c>
    </row>
    <row r="537" spans="1:54" x14ac:dyDescent="0.35">
      <c r="A537">
        <v>1988</v>
      </c>
      <c r="B537">
        <v>41</v>
      </c>
      <c r="C537">
        <f t="shared" si="223"/>
        <v>41</v>
      </c>
      <c r="D537" t="s">
        <v>52</v>
      </c>
      <c r="E537" t="str">
        <f t="shared" si="242"/>
        <v>Travel_Rarely</v>
      </c>
      <c r="F537">
        <v>427</v>
      </c>
      <c r="G537">
        <f t="shared" si="216"/>
        <v>427</v>
      </c>
      <c r="H537" t="s">
        <v>95</v>
      </c>
      <c r="I537" t="str">
        <f t="shared" si="224"/>
        <v>Human Resources</v>
      </c>
      <c r="J537">
        <v>10</v>
      </c>
      <c r="K537">
        <f t="shared" si="217"/>
        <v>10</v>
      </c>
      <c r="L537" t="s">
        <v>78</v>
      </c>
      <c r="M537" t="str">
        <f t="shared" si="225"/>
        <v>Master</v>
      </c>
      <c r="N537" t="s">
        <v>95</v>
      </c>
      <c r="O537" t="str">
        <f t="shared" si="226"/>
        <v>Human Resources</v>
      </c>
      <c r="P537" t="s">
        <v>56</v>
      </c>
      <c r="Q537" t="str">
        <f t="shared" si="227"/>
        <v>Medium</v>
      </c>
      <c r="R537" t="s">
        <v>69</v>
      </c>
      <c r="S537" t="str">
        <f t="shared" si="228"/>
        <v>Male</v>
      </c>
      <c r="T537">
        <v>73</v>
      </c>
      <c r="U537">
        <f t="shared" si="218"/>
        <v>73</v>
      </c>
      <c r="V537" t="s">
        <v>56</v>
      </c>
      <c r="W537" t="str">
        <f t="shared" si="229"/>
        <v>Medium</v>
      </c>
      <c r="X537">
        <v>5</v>
      </c>
      <c r="Y537">
        <f t="shared" si="230"/>
        <v>5</v>
      </c>
      <c r="Z537" t="s">
        <v>87</v>
      </c>
      <c r="AA537" t="str">
        <f t="shared" si="231"/>
        <v>Manager</v>
      </c>
      <c r="AB537" t="s">
        <v>60</v>
      </c>
      <c r="AC537" t="str">
        <f t="shared" si="232"/>
        <v>Very High</v>
      </c>
      <c r="AD537" t="s">
        <v>83</v>
      </c>
      <c r="AE537" t="str">
        <f t="shared" si="233"/>
        <v>Divorced</v>
      </c>
      <c r="AF537">
        <v>19141</v>
      </c>
      <c r="AG537">
        <f t="shared" si="219"/>
        <v>19141</v>
      </c>
      <c r="AI537">
        <v>8861</v>
      </c>
      <c r="AJ537">
        <f t="shared" si="220"/>
        <v>8861</v>
      </c>
      <c r="AK537">
        <v>3</v>
      </c>
      <c r="AL537">
        <f t="shared" si="234"/>
        <v>3</v>
      </c>
      <c r="AM537" t="s">
        <v>72</v>
      </c>
      <c r="AN537" t="str">
        <f t="shared" si="235"/>
        <v>No</v>
      </c>
      <c r="AO537">
        <v>15</v>
      </c>
      <c r="AP537">
        <f t="shared" si="221"/>
        <v>15</v>
      </c>
      <c r="AQ537" t="s">
        <v>63</v>
      </c>
      <c r="AR537" t="str">
        <f t="shared" si="236"/>
        <v>Excellent</v>
      </c>
      <c r="AS537" t="s">
        <v>56</v>
      </c>
      <c r="AT537" t="str">
        <f t="shared" si="237"/>
        <v>Medium</v>
      </c>
      <c r="AU537">
        <v>2</v>
      </c>
      <c r="AV537">
        <f t="shared" si="222"/>
        <v>2</v>
      </c>
      <c r="AW537" t="s">
        <v>80</v>
      </c>
      <c r="AX537" t="str">
        <f t="shared" si="238"/>
        <v>Good</v>
      </c>
      <c r="AY537" t="s">
        <v>72</v>
      </c>
      <c r="AZ537" t="str">
        <f t="shared" si="239"/>
        <v>No</v>
      </c>
      <c r="BA537">
        <f t="shared" si="240"/>
        <v>0</v>
      </c>
      <c r="BB537" t="str">
        <f t="shared" si="241"/>
        <v/>
      </c>
    </row>
    <row r="538" spans="1:54" x14ac:dyDescent="0.35">
      <c r="A538">
        <v>1989</v>
      </c>
      <c r="B538">
        <v>60</v>
      </c>
      <c r="C538">
        <f t="shared" si="223"/>
        <v>60</v>
      </c>
      <c r="D538" t="s">
        <v>52</v>
      </c>
      <c r="E538" t="str">
        <f t="shared" si="242"/>
        <v>Travel_Rarely</v>
      </c>
      <c r="F538">
        <v>1179</v>
      </c>
      <c r="G538">
        <f t="shared" si="216"/>
        <v>1179</v>
      </c>
      <c r="H538" t="s">
        <v>53</v>
      </c>
      <c r="I538" t="str">
        <f t="shared" si="224"/>
        <v>Sales</v>
      </c>
      <c r="J538">
        <v>16</v>
      </c>
      <c r="K538">
        <f t="shared" si="217"/>
        <v>16</v>
      </c>
      <c r="L538" t="s">
        <v>78</v>
      </c>
      <c r="M538" t="str">
        <f t="shared" si="225"/>
        <v>Master</v>
      </c>
      <c r="O538" t="str">
        <f t="shared" si="226"/>
        <v>Life Sciences</v>
      </c>
      <c r="P538" t="s">
        <v>64</v>
      </c>
      <c r="Q538" t="str">
        <f t="shared" si="227"/>
        <v>Low</v>
      </c>
      <c r="R538" t="s">
        <v>69</v>
      </c>
      <c r="S538" t="str">
        <f t="shared" si="228"/>
        <v>Male</v>
      </c>
      <c r="T538">
        <v>84</v>
      </c>
      <c r="U538">
        <f t="shared" si="218"/>
        <v>84</v>
      </c>
      <c r="V538" t="s">
        <v>58</v>
      </c>
      <c r="W538" t="str">
        <f t="shared" si="229"/>
        <v>High</v>
      </c>
      <c r="X538">
        <v>2</v>
      </c>
      <c r="Y538">
        <f t="shared" si="230"/>
        <v>2</v>
      </c>
      <c r="Z538" t="s">
        <v>59</v>
      </c>
      <c r="AA538" t="str">
        <f t="shared" si="231"/>
        <v>Sales Executive</v>
      </c>
      <c r="AB538" t="s">
        <v>64</v>
      </c>
      <c r="AC538" t="str">
        <f t="shared" si="232"/>
        <v>Low</v>
      </c>
      <c r="AD538" t="s">
        <v>61</v>
      </c>
      <c r="AE538" t="str">
        <f t="shared" si="233"/>
        <v>Single</v>
      </c>
      <c r="AF538">
        <v>5405</v>
      </c>
      <c r="AG538">
        <f t="shared" si="219"/>
        <v>5405</v>
      </c>
      <c r="AI538">
        <v>11924</v>
      </c>
      <c r="AJ538">
        <f t="shared" si="220"/>
        <v>11924</v>
      </c>
      <c r="AK538">
        <v>8</v>
      </c>
      <c r="AL538">
        <f t="shared" si="234"/>
        <v>8</v>
      </c>
      <c r="AM538" t="s">
        <v>72</v>
      </c>
      <c r="AN538" t="str">
        <f t="shared" si="235"/>
        <v>No</v>
      </c>
      <c r="AO538">
        <v>14</v>
      </c>
      <c r="AP538">
        <f t="shared" si="221"/>
        <v>14</v>
      </c>
      <c r="AQ538" t="s">
        <v>63</v>
      </c>
      <c r="AR538" t="str">
        <f t="shared" si="236"/>
        <v>Excellent</v>
      </c>
      <c r="AS538" t="s">
        <v>60</v>
      </c>
      <c r="AT538" t="str">
        <f t="shared" si="237"/>
        <v>Very High</v>
      </c>
      <c r="AU538">
        <v>1</v>
      </c>
      <c r="AV538">
        <f t="shared" si="222"/>
        <v>1</v>
      </c>
      <c r="AW538" t="s">
        <v>74</v>
      </c>
      <c r="AX538" t="str">
        <f t="shared" si="238"/>
        <v>Better</v>
      </c>
      <c r="AY538" t="s">
        <v>72</v>
      </c>
      <c r="AZ538" t="str">
        <f t="shared" si="239"/>
        <v>No</v>
      </c>
      <c r="BA538">
        <f t="shared" si="240"/>
        <v>0</v>
      </c>
      <c r="BB538" t="str">
        <f t="shared" si="241"/>
        <v/>
      </c>
    </row>
    <row r="539" spans="1:54" x14ac:dyDescent="0.35">
      <c r="A539">
        <v>1990</v>
      </c>
      <c r="B539">
        <v>27</v>
      </c>
      <c r="C539">
        <f t="shared" si="223"/>
        <v>27</v>
      </c>
      <c r="D539" t="s">
        <v>66</v>
      </c>
      <c r="E539" t="str">
        <f t="shared" si="242"/>
        <v>Travel_Frequently</v>
      </c>
      <c r="F539">
        <v>294</v>
      </c>
      <c r="G539">
        <f t="shared" si="216"/>
        <v>294</v>
      </c>
      <c r="H539" t="s">
        <v>67</v>
      </c>
      <c r="I539" t="str">
        <f t="shared" si="224"/>
        <v>Research &amp; Development</v>
      </c>
      <c r="J539">
        <v>10</v>
      </c>
      <c r="K539">
        <f t="shared" si="217"/>
        <v>10</v>
      </c>
      <c r="L539" t="s">
        <v>54</v>
      </c>
      <c r="M539" t="str">
        <f t="shared" si="225"/>
        <v>College</v>
      </c>
      <c r="N539" t="s">
        <v>55</v>
      </c>
      <c r="O539" t="str">
        <f t="shared" si="226"/>
        <v>Life Sciences</v>
      </c>
      <c r="P539" t="s">
        <v>76</v>
      </c>
      <c r="Q539" t="str">
        <f t="shared" si="227"/>
        <v>Ver High</v>
      </c>
      <c r="R539" t="s">
        <v>69</v>
      </c>
      <c r="S539" t="str">
        <f t="shared" si="228"/>
        <v>Male</v>
      </c>
      <c r="T539">
        <v>32</v>
      </c>
      <c r="U539">
        <f t="shared" si="218"/>
        <v>32</v>
      </c>
      <c r="V539" t="s">
        <v>58</v>
      </c>
      <c r="W539" t="str">
        <f t="shared" si="229"/>
        <v>High</v>
      </c>
      <c r="X539">
        <v>3</v>
      </c>
      <c r="Y539">
        <f t="shared" si="230"/>
        <v>3</v>
      </c>
      <c r="Z539" t="s">
        <v>84</v>
      </c>
      <c r="AA539" t="str">
        <f t="shared" si="231"/>
        <v>Manufacturing Director</v>
      </c>
      <c r="AB539" t="s">
        <v>64</v>
      </c>
      <c r="AC539" t="str">
        <f t="shared" si="232"/>
        <v>Low</v>
      </c>
      <c r="AD539" t="s">
        <v>83</v>
      </c>
      <c r="AE539" t="str">
        <f t="shared" si="233"/>
        <v>Divorced</v>
      </c>
      <c r="AF539">
        <v>8793</v>
      </c>
      <c r="AG539">
        <f t="shared" si="219"/>
        <v>8793</v>
      </c>
      <c r="AI539">
        <v>4809</v>
      </c>
      <c r="AJ539">
        <f t="shared" si="220"/>
        <v>4809</v>
      </c>
      <c r="AK539">
        <v>1</v>
      </c>
      <c r="AL539">
        <f t="shared" si="234"/>
        <v>1</v>
      </c>
      <c r="AM539" t="s">
        <v>72</v>
      </c>
      <c r="AN539" t="str">
        <f t="shared" si="235"/>
        <v>No</v>
      </c>
      <c r="AO539">
        <v>21</v>
      </c>
      <c r="AP539">
        <f t="shared" si="221"/>
        <v>21</v>
      </c>
      <c r="AQ539" t="s">
        <v>73</v>
      </c>
      <c r="AR539" t="str">
        <f t="shared" si="236"/>
        <v>Outstanding</v>
      </c>
      <c r="AS539" t="s">
        <v>58</v>
      </c>
      <c r="AT539" t="str">
        <f t="shared" si="237"/>
        <v>High</v>
      </c>
      <c r="AU539">
        <v>4</v>
      </c>
      <c r="AV539">
        <f t="shared" si="222"/>
        <v>4</v>
      </c>
      <c r="AW539" t="s">
        <v>80</v>
      </c>
      <c r="AX539" t="str">
        <f t="shared" si="238"/>
        <v>Good</v>
      </c>
      <c r="AY539" t="s">
        <v>72</v>
      </c>
      <c r="AZ539" t="str">
        <f t="shared" si="239"/>
        <v>No</v>
      </c>
      <c r="BA539">
        <f t="shared" si="240"/>
        <v>0</v>
      </c>
      <c r="BB539" t="str">
        <f t="shared" si="241"/>
        <v/>
      </c>
    </row>
    <row r="540" spans="1:54" x14ac:dyDescent="0.35">
      <c r="A540">
        <v>1991</v>
      </c>
      <c r="B540">
        <v>41</v>
      </c>
      <c r="C540">
        <f t="shared" si="223"/>
        <v>41</v>
      </c>
      <c r="D540" t="s">
        <v>52</v>
      </c>
      <c r="E540" t="str">
        <f t="shared" si="242"/>
        <v>Travel_Rarely</v>
      </c>
      <c r="F540">
        <v>314</v>
      </c>
      <c r="G540">
        <f t="shared" si="216"/>
        <v>314</v>
      </c>
      <c r="H540" t="s">
        <v>95</v>
      </c>
      <c r="I540" t="str">
        <f t="shared" si="224"/>
        <v>Human Resources</v>
      </c>
      <c r="J540">
        <v>1</v>
      </c>
      <c r="K540">
        <f t="shared" si="217"/>
        <v>1</v>
      </c>
      <c r="L540" t="s">
        <v>81</v>
      </c>
      <c r="M540" t="str">
        <f t="shared" si="225"/>
        <v>Bachelor</v>
      </c>
      <c r="N540" t="s">
        <v>95</v>
      </c>
      <c r="O540" t="str">
        <f t="shared" si="226"/>
        <v>Human Resources</v>
      </c>
      <c r="P540" t="s">
        <v>76</v>
      </c>
      <c r="Q540" t="str">
        <f t="shared" si="227"/>
        <v>Ver High</v>
      </c>
      <c r="R540" t="s">
        <v>69</v>
      </c>
      <c r="S540" t="str">
        <f t="shared" si="228"/>
        <v>Male</v>
      </c>
      <c r="T540">
        <v>59</v>
      </c>
      <c r="U540">
        <f t="shared" si="218"/>
        <v>59</v>
      </c>
      <c r="V540" t="s">
        <v>56</v>
      </c>
      <c r="W540" t="str">
        <f t="shared" si="229"/>
        <v>Medium</v>
      </c>
      <c r="X540">
        <v>5</v>
      </c>
      <c r="Y540">
        <f t="shared" si="230"/>
        <v>5</v>
      </c>
      <c r="Z540" t="s">
        <v>87</v>
      </c>
      <c r="AA540" t="str">
        <f t="shared" si="231"/>
        <v>Manager</v>
      </c>
      <c r="AB540" t="s">
        <v>58</v>
      </c>
      <c r="AC540" t="str">
        <f t="shared" si="232"/>
        <v>High</v>
      </c>
      <c r="AD540" t="s">
        <v>71</v>
      </c>
      <c r="AE540" t="str">
        <f t="shared" si="233"/>
        <v>Married</v>
      </c>
      <c r="AF540">
        <v>19189</v>
      </c>
      <c r="AG540">
        <f t="shared" si="219"/>
        <v>19189</v>
      </c>
      <c r="AI540">
        <v>19562</v>
      </c>
      <c r="AJ540">
        <f t="shared" si="220"/>
        <v>19562</v>
      </c>
      <c r="AK540">
        <v>1</v>
      </c>
      <c r="AL540">
        <f t="shared" si="234"/>
        <v>1</v>
      </c>
      <c r="AM540" t="s">
        <v>72</v>
      </c>
      <c r="AN540" t="str">
        <f t="shared" si="235"/>
        <v>No</v>
      </c>
      <c r="AO540">
        <v>12</v>
      </c>
      <c r="AP540">
        <f t="shared" si="221"/>
        <v>12</v>
      </c>
      <c r="AQ540" t="s">
        <v>63</v>
      </c>
      <c r="AR540" t="str">
        <f t="shared" si="236"/>
        <v>Excellent</v>
      </c>
      <c r="AS540" t="s">
        <v>56</v>
      </c>
      <c r="AT540" t="str">
        <f t="shared" si="237"/>
        <v>Medium</v>
      </c>
      <c r="AU540">
        <v>3</v>
      </c>
      <c r="AV540">
        <f t="shared" si="222"/>
        <v>3</v>
      </c>
      <c r="AW540" t="s">
        <v>74</v>
      </c>
      <c r="AX540" t="str">
        <f t="shared" si="238"/>
        <v>Better</v>
      </c>
      <c r="AY540" t="s">
        <v>72</v>
      </c>
      <c r="AZ540" t="str">
        <f t="shared" si="239"/>
        <v>No</v>
      </c>
      <c r="BA540">
        <f t="shared" si="240"/>
        <v>0</v>
      </c>
      <c r="BB540" t="str">
        <f t="shared" si="241"/>
        <v/>
      </c>
    </row>
    <row r="541" spans="1:54" x14ac:dyDescent="0.35">
      <c r="A541">
        <v>1992</v>
      </c>
      <c r="B541">
        <v>50</v>
      </c>
      <c r="C541">
        <f t="shared" si="223"/>
        <v>50</v>
      </c>
      <c r="D541" t="s">
        <v>52</v>
      </c>
      <c r="E541" t="str">
        <f t="shared" si="242"/>
        <v>Travel_Rarely</v>
      </c>
      <c r="F541">
        <v>316</v>
      </c>
      <c r="G541">
        <f t="shared" si="216"/>
        <v>316</v>
      </c>
      <c r="H541" t="s">
        <v>53</v>
      </c>
      <c r="I541" t="str">
        <f t="shared" si="224"/>
        <v>Sales</v>
      </c>
      <c r="J541">
        <v>8</v>
      </c>
      <c r="K541">
        <f t="shared" si="217"/>
        <v>8</v>
      </c>
      <c r="L541" t="s">
        <v>78</v>
      </c>
      <c r="M541" t="str">
        <f t="shared" si="225"/>
        <v>Master</v>
      </c>
      <c r="N541" t="s">
        <v>90</v>
      </c>
      <c r="O541" t="str">
        <f t="shared" si="226"/>
        <v>Marketing</v>
      </c>
      <c r="P541" t="s">
        <v>76</v>
      </c>
      <c r="Q541" t="str">
        <f t="shared" si="227"/>
        <v>Ver High</v>
      </c>
      <c r="R541" t="s">
        <v>69</v>
      </c>
      <c r="S541" t="str">
        <f t="shared" si="228"/>
        <v>Male</v>
      </c>
      <c r="T541">
        <v>54</v>
      </c>
      <c r="U541">
        <f t="shared" si="218"/>
        <v>54</v>
      </c>
      <c r="V541" t="s">
        <v>58</v>
      </c>
      <c r="W541" t="str">
        <f t="shared" si="229"/>
        <v>High</v>
      </c>
      <c r="X541">
        <v>1</v>
      </c>
      <c r="Y541">
        <f t="shared" si="230"/>
        <v>1</v>
      </c>
      <c r="Z541" t="s">
        <v>88</v>
      </c>
      <c r="AA541" t="str">
        <f t="shared" si="231"/>
        <v>Sales Representative</v>
      </c>
      <c r="AB541" t="s">
        <v>56</v>
      </c>
      <c r="AC541" t="str">
        <f t="shared" si="232"/>
        <v>Medium</v>
      </c>
      <c r="AD541" t="s">
        <v>71</v>
      </c>
      <c r="AE541" t="str">
        <f t="shared" si="233"/>
        <v>Married</v>
      </c>
      <c r="AF541">
        <v>3875</v>
      </c>
      <c r="AG541">
        <f t="shared" si="219"/>
        <v>3875</v>
      </c>
      <c r="AI541">
        <v>9983</v>
      </c>
      <c r="AJ541">
        <f t="shared" si="220"/>
        <v>9983</v>
      </c>
      <c r="AK541">
        <v>7</v>
      </c>
      <c r="AL541">
        <f t="shared" si="234"/>
        <v>7</v>
      </c>
      <c r="AM541" t="s">
        <v>72</v>
      </c>
      <c r="AN541" t="str">
        <f t="shared" si="235"/>
        <v>No</v>
      </c>
      <c r="AO541">
        <v>15</v>
      </c>
      <c r="AP541">
        <f t="shared" si="221"/>
        <v>15</v>
      </c>
      <c r="AQ541" t="s">
        <v>63</v>
      </c>
      <c r="AR541" t="str">
        <f t="shared" si="236"/>
        <v>Excellent</v>
      </c>
      <c r="AT541" t="str">
        <f t="shared" si="237"/>
        <v>High</v>
      </c>
      <c r="AU541">
        <v>2</v>
      </c>
      <c r="AV541">
        <f t="shared" si="222"/>
        <v>2</v>
      </c>
      <c r="AW541" t="s">
        <v>74</v>
      </c>
      <c r="AX541" t="str">
        <f t="shared" si="238"/>
        <v>Better</v>
      </c>
      <c r="AY541" t="s">
        <v>72</v>
      </c>
      <c r="AZ541" t="str">
        <f t="shared" si="239"/>
        <v>No</v>
      </c>
      <c r="BA541">
        <f t="shared" si="240"/>
        <v>0</v>
      </c>
      <c r="BB541" t="str">
        <f t="shared" si="241"/>
        <v/>
      </c>
    </row>
    <row r="542" spans="1:54" x14ac:dyDescent="0.35">
      <c r="A542">
        <v>1993</v>
      </c>
      <c r="B542">
        <v>28</v>
      </c>
      <c r="C542">
        <f t="shared" si="223"/>
        <v>28</v>
      </c>
      <c r="D542" t="s">
        <v>52</v>
      </c>
      <c r="E542" t="str">
        <f t="shared" si="242"/>
        <v>Travel_Rarely</v>
      </c>
      <c r="F542">
        <v>654</v>
      </c>
      <c r="G542">
        <f t="shared" si="216"/>
        <v>654</v>
      </c>
      <c r="H542" t="s">
        <v>67</v>
      </c>
      <c r="I542" t="str">
        <f t="shared" si="224"/>
        <v>Research &amp; Development</v>
      </c>
      <c r="J542">
        <v>1</v>
      </c>
      <c r="K542">
        <f t="shared" si="217"/>
        <v>1</v>
      </c>
      <c r="L542" t="s">
        <v>54</v>
      </c>
      <c r="M542" t="str">
        <f t="shared" si="225"/>
        <v>College</v>
      </c>
      <c r="N542" t="s">
        <v>55</v>
      </c>
      <c r="O542" t="str">
        <f t="shared" si="226"/>
        <v>Life Sciences</v>
      </c>
      <c r="P542" t="s">
        <v>64</v>
      </c>
      <c r="Q542" t="str">
        <f t="shared" si="227"/>
        <v>Low</v>
      </c>
      <c r="R542" t="s">
        <v>57</v>
      </c>
      <c r="S542" t="str">
        <f t="shared" si="228"/>
        <v>Female</v>
      </c>
      <c r="T542">
        <v>67</v>
      </c>
      <c r="U542">
        <f t="shared" si="218"/>
        <v>67</v>
      </c>
      <c r="V542" t="s">
        <v>64</v>
      </c>
      <c r="W542" t="str">
        <f t="shared" si="229"/>
        <v>Low</v>
      </c>
      <c r="X542">
        <v>1</v>
      </c>
      <c r="Y542">
        <f t="shared" si="230"/>
        <v>1</v>
      </c>
      <c r="Z542" t="s">
        <v>70</v>
      </c>
      <c r="AA542" t="str">
        <f t="shared" si="231"/>
        <v>Research Scientist</v>
      </c>
      <c r="AB542" t="s">
        <v>56</v>
      </c>
      <c r="AC542" t="str">
        <f t="shared" si="232"/>
        <v>Medium</v>
      </c>
      <c r="AE542" t="str">
        <f t="shared" si="233"/>
        <v>single</v>
      </c>
      <c r="AF542">
        <v>2216</v>
      </c>
      <c r="AG542">
        <f t="shared" si="219"/>
        <v>2216</v>
      </c>
      <c r="AI542">
        <v>3872</v>
      </c>
      <c r="AJ542">
        <f t="shared" si="220"/>
        <v>3872</v>
      </c>
      <c r="AK542">
        <v>7</v>
      </c>
      <c r="AL542">
        <f t="shared" si="234"/>
        <v>7</v>
      </c>
      <c r="AM542" t="s">
        <v>62</v>
      </c>
      <c r="AN542" t="str">
        <f t="shared" si="235"/>
        <v>Yes</v>
      </c>
      <c r="AO542">
        <v>13</v>
      </c>
      <c r="AP542">
        <f t="shared" si="221"/>
        <v>13</v>
      </c>
      <c r="AQ542" t="s">
        <v>63</v>
      </c>
      <c r="AR542" t="str">
        <f t="shared" si="236"/>
        <v>Excellent</v>
      </c>
      <c r="AS542" t="s">
        <v>60</v>
      </c>
      <c r="AT542" t="str">
        <f t="shared" si="237"/>
        <v>Very High</v>
      </c>
      <c r="AU542">
        <v>4</v>
      </c>
      <c r="AV542">
        <f t="shared" si="222"/>
        <v>4</v>
      </c>
      <c r="AW542" t="s">
        <v>74</v>
      </c>
      <c r="AX542" t="str">
        <f t="shared" si="238"/>
        <v>Better</v>
      </c>
      <c r="AY542" t="s">
        <v>62</v>
      </c>
      <c r="AZ542" t="str">
        <f t="shared" si="239"/>
        <v>Yes</v>
      </c>
      <c r="BA542">
        <f t="shared" si="240"/>
        <v>1</v>
      </c>
      <c r="BB542">
        <f t="shared" si="241"/>
        <v>1</v>
      </c>
    </row>
    <row r="543" spans="1:54" x14ac:dyDescent="0.35">
      <c r="A543">
        <v>1994</v>
      </c>
      <c r="B543">
        <v>36</v>
      </c>
      <c r="C543">
        <f t="shared" si="223"/>
        <v>36</v>
      </c>
      <c r="D543" t="s">
        <v>86</v>
      </c>
      <c r="E543" t="str">
        <f t="shared" si="242"/>
        <v>Non-Travel</v>
      </c>
      <c r="F543">
        <v>427</v>
      </c>
      <c r="G543">
        <f t="shared" si="216"/>
        <v>427</v>
      </c>
      <c r="H543" t="s">
        <v>67</v>
      </c>
      <c r="I543" t="str">
        <f t="shared" si="224"/>
        <v>Research &amp; Development</v>
      </c>
      <c r="J543">
        <v>8</v>
      </c>
      <c r="K543">
        <f t="shared" si="217"/>
        <v>8</v>
      </c>
      <c r="M543" t="str">
        <f t="shared" si="225"/>
        <v>bachelor</v>
      </c>
      <c r="N543" t="s">
        <v>55</v>
      </c>
      <c r="O543" t="str">
        <f t="shared" si="226"/>
        <v>Life Sciences</v>
      </c>
      <c r="P543" t="s">
        <v>64</v>
      </c>
      <c r="Q543" t="str">
        <f t="shared" si="227"/>
        <v>Low</v>
      </c>
      <c r="R543" t="s">
        <v>57</v>
      </c>
      <c r="S543" t="str">
        <f t="shared" si="228"/>
        <v>Female</v>
      </c>
      <c r="T543">
        <v>63</v>
      </c>
      <c r="U543">
        <f t="shared" si="218"/>
        <v>63</v>
      </c>
      <c r="V543" t="s">
        <v>60</v>
      </c>
      <c r="W543" t="str">
        <f t="shared" si="229"/>
        <v>Very High</v>
      </c>
      <c r="X543">
        <v>3</v>
      </c>
      <c r="Y543">
        <f t="shared" si="230"/>
        <v>3</v>
      </c>
      <c r="Z543" t="s">
        <v>89</v>
      </c>
      <c r="AA543" t="str">
        <f t="shared" si="231"/>
        <v>Research Director</v>
      </c>
      <c r="AB543" t="s">
        <v>64</v>
      </c>
      <c r="AC543" t="str">
        <f t="shared" si="232"/>
        <v>Low</v>
      </c>
      <c r="AD543" t="s">
        <v>71</v>
      </c>
      <c r="AE543" t="str">
        <f t="shared" si="233"/>
        <v>Married</v>
      </c>
      <c r="AF543">
        <v>11713</v>
      </c>
      <c r="AG543">
        <f t="shared" si="219"/>
        <v>11713</v>
      </c>
      <c r="AI543">
        <v>20335</v>
      </c>
      <c r="AJ543">
        <f t="shared" si="220"/>
        <v>20335</v>
      </c>
      <c r="AK543">
        <v>9</v>
      </c>
      <c r="AL543">
        <f t="shared" si="234"/>
        <v>9</v>
      </c>
      <c r="AM543" t="s">
        <v>72</v>
      </c>
      <c r="AN543" t="str">
        <f t="shared" si="235"/>
        <v>No</v>
      </c>
      <c r="AO543">
        <v>14</v>
      </c>
      <c r="AP543">
        <f t="shared" si="221"/>
        <v>14</v>
      </c>
      <c r="AQ543" t="s">
        <v>63</v>
      </c>
      <c r="AR543" t="str">
        <f t="shared" si="236"/>
        <v>Excellent</v>
      </c>
      <c r="AS543" t="s">
        <v>64</v>
      </c>
      <c r="AT543" t="str">
        <f t="shared" si="237"/>
        <v>Low</v>
      </c>
      <c r="AU543">
        <v>2</v>
      </c>
      <c r="AV543">
        <f t="shared" si="222"/>
        <v>2</v>
      </c>
      <c r="AW543" t="s">
        <v>74</v>
      </c>
      <c r="AX543" t="str">
        <f t="shared" si="238"/>
        <v>Better</v>
      </c>
      <c r="AY543" t="s">
        <v>72</v>
      </c>
      <c r="AZ543" t="str">
        <f t="shared" si="239"/>
        <v>No</v>
      </c>
      <c r="BA543">
        <f t="shared" si="240"/>
        <v>0</v>
      </c>
      <c r="BB543" t="str">
        <f t="shared" si="241"/>
        <v/>
      </c>
    </row>
    <row r="544" spans="1:54" x14ac:dyDescent="0.35">
      <c r="A544">
        <v>1995</v>
      </c>
      <c r="B544">
        <v>38</v>
      </c>
      <c r="C544">
        <f t="shared" si="223"/>
        <v>38</v>
      </c>
      <c r="D544" t="s">
        <v>52</v>
      </c>
      <c r="E544" t="str">
        <f t="shared" si="242"/>
        <v>Travel_Rarely</v>
      </c>
      <c r="F544">
        <v>168</v>
      </c>
      <c r="G544">
        <f t="shared" si="216"/>
        <v>168</v>
      </c>
      <c r="H544" t="s">
        <v>67</v>
      </c>
      <c r="I544" t="str">
        <f t="shared" si="224"/>
        <v>Research &amp; Development</v>
      </c>
      <c r="J544">
        <v>1</v>
      </c>
      <c r="K544">
        <f t="shared" si="217"/>
        <v>1</v>
      </c>
      <c r="L544" t="s">
        <v>81</v>
      </c>
      <c r="M544" t="str">
        <f t="shared" si="225"/>
        <v>Bachelor</v>
      </c>
      <c r="N544" t="s">
        <v>55</v>
      </c>
      <c r="O544" t="str">
        <f t="shared" si="226"/>
        <v>Life Sciences</v>
      </c>
      <c r="P544" t="s">
        <v>58</v>
      </c>
      <c r="Q544" t="str">
        <f t="shared" si="227"/>
        <v>High</v>
      </c>
      <c r="R544" t="s">
        <v>57</v>
      </c>
      <c r="S544" t="str">
        <f t="shared" si="228"/>
        <v>Female</v>
      </c>
      <c r="T544">
        <v>81</v>
      </c>
      <c r="U544">
        <f t="shared" si="218"/>
        <v>81</v>
      </c>
      <c r="V544" t="s">
        <v>58</v>
      </c>
      <c r="W544" t="str">
        <f t="shared" si="229"/>
        <v>High</v>
      </c>
      <c r="X544">
        <v>3</v>
      </c>
      <c r="Y544">
        <f t="shared" si="230"/>
        <v>3</v>
      </c>
      <c r="Z544" t="s">
        <v>84</v>
      </c>
      <c r="AA544" t="str">
        <f t="shared" si="231"/>
        <v>Manufacturing Director</v>
      </c>
      <c r="AB544" t="s">
        <v>58</v>
      </c>
      <c r="AC544" t="str">
        <f t="shared" si="232"/>
        <v>High</v>
      </c>
      <c r="AD544" t="s">
        <v>61</v>
      </c>
      <c r="AE544" t="str">
        <f t="shared" si="233"/>
        <v>Single</v>
      </c>
      <c r="AF544">
        <v>7861</v>
      </c>
      <c r="AG544">
        <f t="shared" si="219"/>
        <v>7861</v>
      </c>
      <c r="AI544">
        <v>15397</v>
      </c>
      <c r="AJ544">
        <f t="shared" si="220"/>
        <v>15397</v>
      </c>
      <c r="AK544">
        <v>4</v>
      </c>
      <c r="AL544">
        <f t="shared" si="234"/>
        <v>4</v>
      </c>
      <c r="AM544" t="s">
        <v>62</v>
      </c>
      <c r="AN544" t="str">
        <f t="shared" si="235"/>
        <v>Yes</v>
      </c>
      <c r="AO544">
        <v>14</v>
      </c>
      <c r="AP544">
        <f t="shared" si="221"/>
        <v>14</v>
      </c>
      <c r="AQ544" t="s">
        <v>63</v>
      </c>
      <c r="AR544" t="str">
        <f t="shared" si="236"/>
        <v>Excellent</v>
      </c>
      <c r="AS544" t="s">
        <v>60</v>
      </c>
      <c r="AT544" t="str">
        <f t="shared" si="237"/>
        <v>Very High</v>
      </c>
      <c r="AU544">
        <v>4</v>
      </c>
      <c r="AV544">
        <f t="shared" si="222"/>
        <v>4</v>
      </c>
      <c r="AW544" t="s">
        <v>92</v>
      </c>
      <c r="AX544" t="str">
        <f t="shared" si="238"/>
        <v>Best</v>
      </c>
      <c r="AY544" t="s">
        <v>72</v>
      </c>
      <c r="AZ544" t="str">
        <f t="shared" si="239"/>
        <v>No</v>
      </c>
      <c r="BA544">
        <f t="shared" si="240"/>
        <v>0</v>
      </c>
      <c r="BB544" t="str">
        <f t="shared" si="241"/>
        <v/>
      </c>
    </row>
    <row r="545" spans="1:54" x14ac:dyDescent="0.35">
      <c r="A545">
        <v>1996</v>
      </c>
      <c r="B545">
        <v>44</v>
      </c>
      <c r="C545">
        <f t="shared" si="223"/>
        <v>44</v>
      </c>
      <c r="D545" t="s">
        <v>86</v>
      </c>
      <c r="E545" t="str">
        <f t="shared" si="242"/>
        <v>Non-Travel</v>
      </c>
      <c r="F545">
        <v>381</v>
      </c>
      <c r="G545">
        <f t="shared" si="216"/>
        <v>381</v>
      </c>
      <c r="H545" t="s">
        <v>67</v>
      </c>
      <c r="I545" t="str">
        <f t="shared" si="224"/>
        <v>Research &amp; Development</v>
      </c>
      <c r="J545">
        <v>24</v>
      </c>
      <c r="K545">
        <f t="shared" si="217"/>
        <v>24</v>
      </c>
      <c r="L545" t="s">
        <v>81</v>
      </c>
      <c r="M545" t="str">
        <f t="shared" si="225"/>
        <v>Bachelor</v>
      </c>
      <c r="N545" t="s">
        <v>79</v>
      </c>
      <c r="O545" t="str">
        <f t="shared" si="226"/>
        <v>Medical</v>
      </c>
      <c r="P545" t="s">
        <v>64</v>
      </c>
      <c r="Q545" t="str">
        <f t="shared" si="227"/>
        <v>Low</v>
      </c>
      <c r="R545" t="s">
        <v>69</v>
      </c>
      <c r="S545" t="str">
        <f t="shared" si="228"/>
        <v>Male</v>
      </c>
      <c r="T545">
        <v>49</v>
      </c>
      <c r="U545">
        <f t="shared" si="218"/>
        <v>49</v>
      </c>
      <c r="V545" t="s">
        <v>64</v>
      </c>
      <c r="W545" t="str">
        <f t="shared" si="229"/>
        <v>Low</v>
      </c>
      <c r="X545">
        <v>1</v>
      </c>
      <c r="Y545">
        <f t="shared" si="230"/>
        <v>1</v>
      </c>
      <c r="Z545" t="s">
        <v>77</v>
      </c>
      <c r="AA545" t="str">
        <f t="shared" si="231"/>
        <v>Laboratory Technician</v>
      </c>
      <c r="AB545" t="s">
        <v>58</v>
      </c>
      <c r="AC545" t="str">
        <f t="shared" si="232"/>
        <v>High</v>
      </c>
      <c r="AD545" t="s">
        <v>61</v>
      </c>
      <c r="AE545" t="str">
        <f t="shared" si="233"/>
        <v>Single</v>
      </c>
      <c r="AF545">
        <v>3708</v>
      </c>
      <c r="AG545">
        <f t="shared" si="219"/>
        <v>3708</v>
      </c>
      <c r="AI545">
        <v>2104</v>
      </c>
      <c r="AJ545">
        <f t="shared" si="220"/>
        <v>2104</v>
      </c>
      <c r="AK545">
        <v>2</v>
      </c>
      <c r="AL545">
        <f t="shared" si="234"/>
        <v>2</v>
      </c>
      <c r="AM545" t="s">
        <v>72</v>
      </c>
      <c r="AN545" t="str">
        <f t="shared" si="235"/>
        <v>No</v>
      </c>
      <c r="AO545">
        <v>14</v>
      </c>
      <c r="AP545">
        <f t="shared" si="221"/>
        <v>14</v>
      </c>
      <c r="AQ545" t="s">
        <v>63</v>
      </c>
      <c r="AR545" t="str">
        <f t="shared" si="236"/>
        <v>Excellent</v>
      </c>
      <c r="AS545" t="s">
        <v>58</v>
      </c>
      <c r="AT545" t="str">
        <f t="shared" si="237"/>
        <v>High</v>
      </c>
      <c r="AU545">
        <v>5</v>
      </c>
      <c r="AV545">
        <f t="shared" si="222"/>
        <v>5</v>
      </c>
      <c r="AW545" t="s">
        <v>74</v>
      </c>
      <c r="AX545" t="str">
        <f t="shared" si="238"/>
        <v>Better</v>
      </c>
      <c r="AY545" t="s">
        <v>72</v>
      </c>
      <c r="AZ545" t="str">
        <f t="shared" si="239"/>
        <v>No</v>
      </c>
      <c r="BA545">
        <f t="shared" si="240"/>
        <v>0</v>
      </c>
      <c r="BB545" t="str">
        <f t="shared" si="241"/>
        <v/>
      </c>
    </row>
    <row r="546" spans="1:54" x14ac:dyDescent="0.35">
      <c r="A546">
        <v>1997</v>
      </c>
      <c r="B546">
        <v>47</v>
      </c>
      <c r="C546">
        <f t="shared" si="223"/>
        <v>47</v>
      </c>
      <c r="D546" t="s">
        <v>66</v>
      </c>
      <c r="E546" t="str">
        <f t="shared" si="242"/>
        <v>Travel_Frequently</v>
      </c>
      <c r="F546">
        <v>217</v>
      </c>
      <c r="G546">
        <f t="shared" si="216"/>
        <v>217</v>
      </c>
      <c r="H546" t="s">
        <v>53</v>
      </c>
      <c r="I546" t="str">
        <f t="shared" si="224"/>
        <v>Sales</v>
      </c>
      <c r="J546">
        <v>3</v>
      </c>
      <c r="K546">
        <f t="shared" si="217"/>
        <v>3</v>
      </c>
      <c r="L546" t="s">
        <v>81</v>
      </c>
      <c r="M546" t="str">
        <f t="shared" si="225"/>
        <v>Bachelor</v>
      </c>
      <c r="N546" t="s">
        <v>79</v>
      </c>
      <c r="O546" t="str">
        <f t="shared" si="226"/>
        <v>Medical</v>
      </c>
      <c r="P546" t="s">
        <v>76</v>
      </c>
      <c r="Q546" t="str">
        <f t="shared" si="227"/>
        <v>Ver High</v>
      </c>
      <c r="R546" t="s">
        <v>57</v>
      </c>
      <c r="S546" t="str">
        <f t="shared" si="228"/>
        <v>Female</v>
      </c>
      <c r="T546">
        <v>49</v>
      </c>
      <c r="U546">
        <f t="shared" si="218"/>
        <v>49</v>
      </c>
      <c r="V546" t="s">
        <v>58</v>
      </c>
      <c r="W546" t="str">
        <f t="shared" si="229"/>
        <v>High</v>
      </c>
      <c r="X546">
        <v>4</v>
      </c>
      <c r="Y546">
        <f t="shared" si="230"/>
        <v>4</v>
      </c>
      <c r="Z546" t="s">
        <v>59</v>
      </c>
      <c r="AA546" t="str">
        <f t="shared" si="231"/>
        <v>Sales Executive</v>
      </c>
      <c r="AB546" t="s">
        <v>58</v>
      </c>
      <c r="AC546" t="str">
        <f t="shared" si="232"/>
        <v>High</v>
      </c>
      <c r="AD546" t="s">
        <v>83</v>
      </c>
      <c r="AE546" t="str">
        <f t="shared" si="233"/>
        <v>Divorced</v>
      </c>
      <c r="AF546">
        <v>13770</v>
      </c>
      <c r="AG546">
        <f t="shared" si="219"/>
        <v>13770</v>
      </c>
      <c r="AI546">
        <v>10225</v>
      </c>
      <c r="AJ546">
        <f t="shared" si="220"/>
        <v>10225</v>
      </c>
      <c r="AK546">
        <v>9</v>
      </c>
      <c r="AL546">
        <f t="shared" si="234"/>
        <v>9</v>
      </c>
      <c r="AM546" t="s">
        <v>62</v>
      </c>
      <c r="AN546" t="str">
        <f t="shared" si="235"/>
        <v>Yes</v>
      </c>
      <c r="AO546">
        <v>12</v>
      </c>
      <c r="AP546">
        <f t="shared" si="221"/>
        <v>12</v>
      </c>
      <c r="AQ546" t="s">
        <v>63</v>
      </c>
      <c r="AR546" t="str">
        <f t="shared" si="236"/>
        <v>Excellent</v>
      </c>
      <c r="AS546" t="s">
        <v>60</v>
      </c>
      <c r="AT546" t="str">
        <f t="shared" si="237"/>
        <v>Very High</v>
      </c>
      <c r="AU546">
        <v>2</v>
      </c>
      <c r="AV546">
        <f t="shared" si="222"/>
        <v>2</v>
      </c>
      <c r="AW546" t="s">
        <v>80</v>
      </c>
      <c r="AX546" t="str">
        <f t="shared" si="238"/>
        <v>Good</v>
      </c>
      <c r="AY546" t="s">
        <v>72</v>
      </c>
      <c r="AZ546" t="str">
        <f t="shared" si="239"/>
        <v>No</v>
      </c>
      <c r="BA546">
        <f t="shared" si="240"/>
        <v>0</v>
      </c>
      <c r="BB546" t="str">
        <f t="shared" si="241"/>
        <v/>
      </c>
    </row>
    <row r="547" spans="1:54" x14ac:dyDescent="0.35">
      <c r="A547">
        <v>1998</v>
      </c>
      <c r="B547">
        <v>30</v>
      </c>
      <c r="C547">
        <f t="shared" si="223"/>
        <v>30</v>
      </c>
      <c r="D547" t="s">
        <v>52</v>
      </c>
      <c r="E547" t="str">
        <f t="shared" si="242"/>
        <v>Travel_Rarely</v>
      </c>
      <c r="F547">
        <v>501</v>
      </c>
      <c r="G547">
        <f t="shared" si="216"/>
        <v>501</v>
      </c>
      <c r="H547" t="s">
        <v>53</v>
      </c>
      <c r="I547" t="str">
        <f t="shared" si="224"/>
        <v>Sales</v>
      </c>
      <c r="J547">
        <v>27</v>
      </c>
      <c r="K547">
        <f t="shared" si="217"/>
        <v>27</v>
      </c>
      <c r="L547" t="s">
        <v>94</v>
      </c>
      <c r="M547" t="str">
        <f t="shared" si="225"/>
        <v>Doctor</v>
      </c>
      <c r="N547" t="s">
        <v>90</v>
      </c>
      <c r="O547" t="str">
        <f t="shared" si="226"/>
        <v>Marketing</v>
      </c>
      <c r="P547" t="s">
        <v>58</v>
      </c>
      <c r="Q547" t="str">
        <f t="shared" si="227"/>
        <v>High</v>
      </c>
      <c r="R547" t="s">
        <v>69</v>
      </c>
      <c r="S547" t="str">
        <f t="shared" si="228"/>
        <v>Male</v>
      </c>
      <c r="T547">
        <v>99</v>
      </c>
      <c r="U547">
        <f t="shared" si="218"/>
        <v>99</v>
      </c>
      <c r="V547" t="s">
        <v>58</v>
      </c>
      <c r="W547" t="str">
        <f t="shared" si="229"/>
        <v>High</v>
      </c>
      <c r="X547">
        <v>2</v>
      </c>
      <c r="Y547">
        <f t="shared" si="230"/>
        <v>2</v>
      </c>
      <c r="Z547" t="s">
        <v>59</v>
      </c>
      <c r="AA547" t="str">
        <f t="shared" si="231"/>
        <v>Sales Executive</v>
      </c>
      <c r="AB547" t="s">
        <v>60</v>
      </c>
      <c r="AC547" t="str">
        <f t="shared" si="232"/>
        <v>Very High</v>
      </c>
      <c r="AD547" t="s">
        <v>83</v>
      </c>
      <c r="AE547" t="str">
        <f t="shared" si="233"/>
        <v>Divorced</v>
      </c>
      <c r="AF547">
        <v>5304</v>
      </c>
      <c r="AG547">
        <f t="shared" si="219"/>
        <v>5304</v>
      </c>
      <c r="AI547">
        <v>25275</v>
      </c>
      <c r="AJ547">
        <f t="shared" si="220"/>
        <v>25275</v>
      </c>
      <c r="AK547">
        <v>7</v>
      </c>
      <c r="AL547">
        <f t="shared" si="234"/>
        <v>7</v>
      </c>
      <c r="AM547" t="s">
        <v>72</v>
      </c>
      <c r="AN547" t="str">
        <f t="shared" si="235"/>
        <v>No</v>
      </c>
      <c r="AO547">
        <v>23</v>
      </c>
      <c r="AP547">
        <f t="shared" si="221"/>
        <v>23</v>
      </c>
      <c r="AQ547" t="s">
        <v>73</v>
      </c>
      <c r="AR547" t="str">
        <f t="shared" si="236"/>
        <v>Outstanding</v>
      </c>
      <c r="AS547" t="s">
        <v>60</v>
      </c>
      <c r="AT547" t="str">
        <f t="shared" si="237"/>
        <v>Very High</v>
      </c>
      <c r="AU547">
        <v>2</v>
      </c>
      <c r="AV547">
        <f t="shared" si="222"/>
        <v>2</v>
      </c>
      <c r="AW547" t="s">
        <v>80</v>
      </c>
      <c r="AX547" t="str">
        <f t="shared" si="238"/>
        <v>Good</v>
      </c>
      <c r="AY547" t="s">
        <v>72</v>
      </c>
      <c r="AZ547" t="str">
        <f t="shared" si="239"/>
        <v>No</v>
      </c>
      <c r="BA547">
        <f t="shared" si="240"/>
        <v>0</v>
      </c>
      <c r="BB547" t="str">
        <f t="shared" si="241"/>
        <v/>
      </c>
    </row>
    <row r="548" spans="1:54" x14ac:dyDescent="0.35">
      <c r="A548">
        <v>1999</v>
      </c>
      <c r="B548">
        <v>29</v>
      </c>
      <c r="C548">
        <f t="shared" si="223"/>
        <v>29</v>
      </c>
      <c r="D548" t="s">
        <v>52</v>
      </c>
      <c r="E548" t="str">
        <f t="shared" si="242"/>
        <v>Travel_Rarely</v>
      </c>
      <c r="F548">
        <v>1396</v>
      </c>
      <c r="G548">
        <f t="shared" si="216"/>
        <v>1396</v>
      </c>
      <c r="H548" t="s">
        <v>53</v>
      </c>
      <c r="I548" t="str">
        <f t="shared" si="224"/>
        <v>Sales</v>
      </c>
      <c r="J548">
        <v>10</v>
      </c>
      <c r="K548">
        <f t="shared" si="217"/>
        <v>10</v>
      </c>
      <c r="L548" t="s">
        <v>81</v>
      </c>
      <c r="M548" t="str">
        <f t="shared" si="225"/>
        <v>Bachelor</v>
      </c>
      <c r="N548" t="s">
        <v>55</v>
      </c>
      <c r="O548" t="str">
        <f t="shared" si="226"/>
        <v>Life Sciences</v>
      </c>
      <c r="P548" t="s">
        <v>58</v>
      </c>
      <c r="Q548" t="str">
        <f t="shared" si="227"/>
        <v>High</v>
      </c>
      <c r="R548" t="s">
        <v>69</v>
      </c>
      <c r="S548" t="str">
        <f t="shared" si="228"/>
        <v>Male</v>
      </c>
      <c r="T548">
        <v>99</v>
      </c>
      <c r="U548">
        <f t="shared" si="218"/>
        <v>99</v>
      </c>
      <c r="V548" t="s">
        <v>58</v>
      </c>
      <c r="W548" t="str">
        <f t="shared" si="229"/>
        <v>High</v>
      </c>
      <c r="X548">
        <v>1</v>
      </c>
      <c r="Y548">
        <f t="shared" si="230"/>
        <v>1</v>
      </c>
      <c r="Z548" t="s">
        <v>88</v>
      </c>
      <c r="AA548" t="str">
        <f t="shared" si="231"/>
        <v>Sales Representative</v>
      </c>
      <c r="AB548" t="s">
        <v>58</v>
      </c>
      <c r="AC548" t="str">
        <f t="shared" si="232"/>
        <v>High</v>
      </c>
      <c r="AD548" t="s">
        <v>61</v>
      </c>
      <c r="AE548" t="str">
        <f t="shared" si="233"/>
        <v>Single</v>
      </c>
      <c r="AF548">
        <v>2642</v>
      </c>
      <c r="AG548">
        <f t="shared" si="219"/>
        <v>2642</v>
      </c>
      <c r="AI548">
        <v>2755</v>
      </c>
      <c r="AJ548">
        <f t="shared" si="220"/>
        <v>2755</v>
      </c>
      <c r="AK548">
        <v>1</v>
      </c>
      <c r="AL548">
        <f t="shared" si="234"/>
        <v>1</v>
      </c>
      <c r="AM548" t="s">
        <v>72</v>
      </c>
      <c r="AN548" t="str">
        <f t="shared" si="235"/>
        <v>No</v>
      </c>
      <c r="AO548">
        <v>11</v>
      </c>
      <c r="AP548">
        <f t="shared" si="221"/>
        <v>11</v>
      </c>
      <c r="AQ548" t="s">
        <v>63</v>
      </c>
      <c r="AR548" t="str">
        <f t="shared" si="236"/>
        <v>Excellent</v>
      </c>
      <c r="AS548" t="s">
        <v>58</v>
      </c>
      <c r="AT548" t="str">
        <f t="shared" si="237"/>
        <v>High</v>
      </c>
      <c r="AU548">
        <v>6</v>
      </c>
      <c r="AV548">
        <f t="shared" si="222"/>
        <v>6</v>
      </c>
      <c r="AW548" t="s">
        <v>74</v>
      </c>
      <c r="AX548" t="str">
        <f t="shared" si="238"/>
        <v>Better</v>
      </c>
      <c r="AY548" t="s">
        <v>72</v>
      </c>
      <c r="AZ548" t="str">
        <f t="shared" si="239"/>
        <v>No</v>
      </c>
      <c r="BA548">
        <f t="shared" si="240"/>
        <v>0</v>
      </c>
      <c r="BB548" t="str">
        <f t="shared" si="241"/>
        <v/>
      </c>
    </row>
    <row r="549" spans="1:54" x14ac:dyDescent="0.35">
      <c r="A549">
        <v>2000</v>
      </c>
      <c r="B549">
        <v>42</v>
      </c>
      <c r="C549">
        <f t="shared" si="223"/>
        <v>42</v>
      </c>
      <c r="D549" t="s">
        <v>66</v>
      </c>
      <c r="E549" t="str">
        <f t="shared" si="242"/>
        <v>Travel_Frequently</v>
      </c>
      <c r="F549">
        <v>933</v>
      </c>
      <c r="G549">
        <f t="shared" si="216"/>
        <v>933</v>
      </c>
      <c r="H549" t="s">
        <v>67</v>
      </c>
      <c r="I549" t="str">
        <f t="shared" si="224"/>
        <v>Research &amp; Development</v>
      </c>
      <c r="J549">
        <v>19</v>
      </c>
      <c r="K549">
        <f t="shared" si="217"/>
        <v>19</v>
      </c>
      <c r="L549" t="s">
        <v>81</v>
      </c>
      <c r="M549" t="str">
        <f t="shared" si="225"/>
        <v>Bachelor</v>
      </c>
      <c r="N549" t="s">
        <v>79</v>
      </c>
      <c r="O549" t="str">
        <f t="shared" si="226"/>
        <v>Medical</v>
      </c>
      <c r="P549" t="s">
        <v>58</v>
      </c>
      <c r="Q549" t="str">
        <f t="shared" si="227"/>
        <v>High</v>
      </c>
      <c r="R549" t="s">
        <v>69</v>
      </c>
      <c r="S549" t="str">
        <f t="shared" si="228"/>
        <v>Male</v>
      </c>
      <c r="T549">
        <v>57</v>
      </c>
      <c r="U549">
        <f t="shared" si="218"/>
        <v>57</v>
      </c>
      <c r="V549" t="s">
        <v>60</v>
      </c>
      <c r="W549" t="str">
        <f t="shared" si="229"/>
        <v>Very High</v>
      </c>
      <c r="X549">
        <v>1</v>
      </c>
      <c r="Y549">
        <f t="shared" si="230"/>
        <v>1</v>
      </c>
      <c r="Z549" t="s">
        <v>70</v>
      </c>
      <c r="AA549" t="str">
        <f t="shared" si="231"/>
        <v>Research Scientist</v>
      </c>
      <c r="AB549" t="s">
        <v>58</v>
      </c>
      <c r="AC549" t="str">
        <f t="shared" si="232"/>
        <v>High</v>
      </c>
      <c r="AD549" t="s">
        <v>83</v>
      </c>
      <c r="AE549" t="str">
        <f t="shared" si="233"/>
        <v>Divorced</v>
      </c>
      <c r="AF549">
        <v>2759</v>
      </c>
      <c r="AG549">
        <f t="shared" si="219"/>
        <v>2759</v>
      </c>
      <c r="AI549">
        <v>20366</v>
      </c>
      <c r="AJ549">
        <f t="shared" si="220"/>
        <v>20366</v>
      </c>
      <c r="AK549">
        <v>6</v>
      </c>
      <c r="AL549">
        <f t="shared" si="234"/>
        <v>6</v>
      </c>
      <c r="AM549" t="s">
        <v>62</v>
      </c>
      <c r="AN549" t="str">
        <f t="shared" si="235"/>
        <v>Yes</v>
      </c>
      <c r="AO549">
        <v>12</v>
      </c>
      <c r="AP549">
        <f t="shared" si="221"/>
        <v>12</v>
      </c>
      <c r="AQ549" t="s">
        <v>63</v>
      </c>
      <c r="AR549" t="str">
        <f t="shared" si="236"/>
        <v>Excellent</v>
      </c>
      <c r="AS549" t="s">
        <v>60</v>
      </c>
      <c r="AT549" t="str">
        <f t="shared" si="237"/>
        <v>Very High</v>
      </c>
      <c r="AU549">
        <v>2</v>
      </c>
      <c r="AV549">
        <f t="shared" si="222"/>
        <v>2</v>
      </c>
      <c r="AW549" t="s">
        <v>74</v>
      </c>
      <c r="AX549" t="str">
        <f t="shared" si="238"/>
        <v>Better</v>
      </c>
      <c r="AY549" t="s">
        <v>62</v>
      </c>
      <c r="AZ549" t="str">
        <f t="shared" si="239"/>
        <v>Yes</v>
      </c>
      <c r="BA549">
        <f t="shared" si="240"/>
        <v>1</v>
      </c>
      <c r="BB549">
        <f t="shared" si="241"/>
        <v>1</v>
      </c>
    </row>
    <row r="550" spans="1:54" x14ac:dyDescent="0.35">
      <c r="A550">
        <v>2001</v>
      </c>
      <c r="B550">
        <v>43</v>
      </c>
      <c r="C550">
        <f t="shared" si="223"/>
        <v>43</v>
      </c>
      <c r="D550" t="s">
        <v>66</v>
      </c>
      <c r="E550" t="str">
        <f t="shared" si="242"/>
        <v>Travel_Frequently</v>
      </c>
      <c r="G550">
        <f t="shared" si="216"/>
        <v>808.82510288065839</v>
      </c>
      <c r="H550" t="s">
        <v>53</v>
      </c>
      <c r="I550" t="str">
        <f t="shared" si="224"/>
        <v>Sales</v>
      </c>
      <c r="J550">
        <v>15</v>
      </c>
      <c r="K550">
        <f t="shared" si="217"/>
        <v>15</v>
      </c>
      <c r="L550" t="s">
        <v>81</v>
      </c>
      <c r="M550" t="str">
        <f t="shared" si="225"/>
        <v>Bachelor</v>
      </c>
      <c r="N550" t="s">
        <v>55</v>
      </c>
      <c r="O550" t="str">
        <f t="shared" si="226"/>
        <v>Life Sciences</v>
      </c>
      <c r="P550" t="s">
        <v>76</v>
      </c>
      <c r="Q550" t="str">
        <f t="shared" si="227"/>
        <v>Ver High</v>
      </c>
      <c r="R550" t="s">
        <v>69</v>
      </c>
      <c r="S550" t="str">
        <f t="shared" si="228"/>
        <v>Male</v>
      </c>
      <c r="T550">
        <v>47</v>
      </c>
      <c r="U550">
        <f t="shared" si="218"/>
        <v>47</v>
      </c>
      <c r="V550" t="s">
        <v>56</v>
      </c>
      <c r="W550" t="str">
        <f t="shared" si="229"/>
        <v>Medium</v>
      </c>
      <c r="X550">
        <v>2</v>
      </c>
      <c r="Y550">
        <f t="shared" si="230"/>
        <v>2</v>
      </c>
      <c r="Z550" t="s">
        <v>59</v>
      </c>
      <c r="AA550" t="str">
        <f t="shared" si="231"/>
        <v>Sales Executive</v>
      </c>
      <c r="AB550" t="s">
        <v>60</v>
      </c>
      <c r="AC550" t="str">
        <f t="shared" si="232"/>
        <v>Very High</v>
      </c>
      <c r="AD550" t="s">
        <v>71</v>
      </c>
      <c r="AE550" t="str">
        <f t="shared" si="233"/>
        <v>Married</v>
      </c>
      <c r="AF550">
        <v>6804</v>
      </c>
      <c r="AG550">
        <f t="shared" si="219"/>
        <v>6804</v>
      </c>
      <c r="AI550">
        <v>23683</v>
      </c>
      <c r="AJ550">
        <f t="shared" si="220"/>
        <v>23683</v>
      </c>
      <c r="AK550">
        <v>3</v>
      </c>
      <c r="AL550">
        <f t="shared" si="234"/>
        <v>3</v>
      </c>
      <c r="AM550" t="s">
        <v>72</v>
      </c>
      <c r="AN550" t="str">
        <f t="shared" si="235"/>
        <v>No</v>
      </c>
      <c r="AO550">
        <v>18</v>
      </c>
      <c r="AP550">
        <f t="shared" si="221"/>
        <v>18</v>
      </c>
      <c r="AR550" t="str">
        <f t="shared" si="236"/>
        <v>Excellent</v>
      </c>
      <c r="AS550" t="s">
        <v>58</v>
      </c>
      <c r="AT550" t="str">
        <f t="shared" si="237"/>
        <v>High</v>
      </c>
      <c r="AU550">
        <v>5</v>
      </c>
      <c r="AV550">
        <f t="shared" si="222"/>
        <v>5</v>
      </c>
      <c r="AW550" t="s">
        <v>74</v>
      </c>
      <c r="AX550" t="str">
        <f t="shared" si="238"/>
        <v>Better</v>
      </c>
      <c r="AY550" t="s">
        <v>72</v>
      </c>
      <c r="AZ550" t="str">
        <f t="shared" si="239"/>
        <v>No</v>
      </c>
      <c r="BA550">
        <f t="shared" si="240"/>
        <v>0</v>
      </c>
      <c r="BB550" t="str">
        <f t="shared" si="241"/>
        <v/>
      </c>
    </row>
    <row r="551" spans="1:54" x14ac:dyDescent="0.35">
      <c r="A551">
        <v>2002</v>
      </c>
      <c r="B551">
        <v>34</v>
      </c>
      <c r="C551">
        <f t="shared" si="223"/>
        <v>34</v>
      </c>
      <c r="D551" t="s">
        <v>52</v>
      </c>
      <c r="E551" t="str">
        <f t="shared" si="242"/>
        <v>Travel_Rarely</v>
      </c>
      <c r="F551">
        <v>970</v>
      </c>
      <c r="G551">
        <f t="shared" si="216"/>
        <v>970</v>
      </c>
      <c r="H551" t="s">
        <v>67</v>
      </c>
      <c r="I551" t="str">
        <f t="shared" si="224"/>
        <v>Research &amp; Development</v>
      </c>
      <c r="J551">
        <v>8</v>
      </c>
      <c r="K551">
        <f t="shared" si="217"/>
        <v>8</v>
      </c>
      <c r="L551" t="s">
        <v>54</v>
      </c>
      <c r="M551" t="str">
        <f t="shared" si="225"/>
        <v>College</v>
      </c>
      <c r="N551" t="s">
        <v>79</v>
      </c>
      <c r="O551" t="str">
        <f t="shared" si="226"/>
        <v>Medical</v>
      </c>
      <c r="P551" t="s">
        <v>56</v>
      </c>
      <c r="Q551" t="str">
        <f t="shared" si="227"/>
        <v>Medium</v>
      </c>
      <c r="R551" t="s">
        <v>57</v>
      </c>
      <c r="S551" t="str">
        <f t="shared" si="228"/>
        <v>Female</v>
      </c>
      <c r="T551">
        <v>96</v>
      </c>
      <c r="U551">
        <f t="shared" si="218"/>
        <v>96</v>
      </c>
      <c r="V551" t="s">
        <v>58</v>
      </c>
      <c r="W551" t="str">
        <f t="shared" si="229"/>
        <v>High</v>
      </c>
      <c r="X551">
        <v>2</v>
      </c>
      <c r="Y551">
        <f t="shared" si="230"/>
        <v>2</v>
      </c>
      <c r="Z551" t="s">
        <v>85</v>
      </c>
      <c r="AA551" t="str">
        <f t="shared" si="231"/>
        <v>Healthcare Representative</v>
      </c>
      <c r="AB551" t="s">
        <v>58</v>
      </c>
      <c r="AC551" t="str">
        <f t="shared" si="232"/>
        <v>High</v>
      </c>
      <c r="AD551" t="s">
        <v>61</v>
      </c>
      <c r="AE551" t="str">
        <f t="shared" si="233"/>
        <v>Single</v>
      </c>
      <c r="AF551">
        <v>6142</v>
      </c>
      <c r="AG551">
        <f t="shared" si="219"/>
        <v>6142</v>
      </c>
      <c r="AI551">
        <v>7360</v>
      </c>
      <c r="AJ551">
        <f t="shared" si="220"/>
        <v>7360</v>
      </c>
      <c r="AK551">
        <v>3</v>
      </c>
      <c r="AL551">
        <f t="shared" si="234"/>
        <v>3</v>
      </c>
      <c r="AM551" t="s">
        <v>72</v>
      </c>
      <c r="AN551" t="str">
        <f t="shared" si="235"/>
        <v>No</v>
      </c>
      <c r="AO551">
        <v>11</v>
      </c>
      <c r="AP551">
        <f t="shared" si="221"/>
        <v>11</v>
      </c>
      <c r="AQ551" t="s">
        <v>63</v>
      </c>
      <c r="AR551" t="str">
        <f t="shared" si="236"/>
        <v>Excellent</v>
      </c>
      <c r="AS551" t="s">
        <v>60</v>
      </c>
      <c r="AT551" t="str">
        <f t="shared" si="237"/>
        <v>Very High</v>
      </c>
      <c r="AU551">
        <v>2</v>
      </c>
      <c r="AV551">
        <f t="shared" si="222"/>
        <v>2</v>
      </c>
      <c r="AW551" t="s">
        <v>74</v>
      </c>
      <c r="AX551" t="str">
        <f t="shared" si="238"/>
        <v>Better</v>
      </c>
      <c r="AY551" t="s">
        <v>72</v>
      </c>
      <c r="AZ551" t="str">
        <f t="shared" si="239"/>
        <v>No</v>
      </c>
      <c r="BA551">
        <f t="shared" si="240"/>
        <v>0</v>
      </c>
      <c r="BB551" t="str">
        <f t="shared" si="241"/>
        <v/>
      </c>
    </row>
    <row r="552" spans="1:54" x14ac:dyDescent="0.35">
      <c r="A552">
        <v>2003</v>
      </c>
      <c r="B552">
        <v>23</v>
      </c>
      <c r="C552">
        <f t="shared" si="223"/>
        <v>23</v>
      </c>
      <c r="D552" t="s">
        <v>52</v>
      </c>
      <c r="E552" t="str">
        <f t="shared" si="242"/>
        <v>Travel_Rarely</v>
      </c>
      <c r="F552">
        <v>650</v>
      </c>
      <c r="G552">
        <f t="shared" si="216"/>
        <v>650</v>
      </c>
      <c r="H552" t="s">
        <v>67</v>
      </c>
      <c r="I552" t="str">
        <f t="shared" si="224"/>
        <v>Research &amp; Development</v>
      </c>
      <c r="J552">
        <v>9</v>
      </c>
      <c r="K552">
        <f t="shared" si="217"/>
        <v>9</v>
      </c>
      <c r="L552" t="s">
        <v>68</v>
      </c>
      <c r="M552" t="str">
        <f t="shared" si="225"/>
        <v>Below College</v>
      </c>
      <c r="N552" t="s">
        <v>79</v>
      </c>
      <c r="O552" t="str">
        <f t="shared" si="226"/>
        <v>Medical</v>
      </c>
      <c r="P552" t="s">
        <v>56</v>
      </c>
      <c r="Q552" t="str">
        <f t="shared" si="227"/>
        <v>Medium</v>
      </c>
      <c r="R552" t="s">
        <v>69</v>
      </c>
      <c r="S552" t="str">
        <f t="shared" si="228"/>
        <v>Male</v>
      </c>
      <c r="T552">
        <v>37</v>
      </c>
      <c r="U552">
        <f t="shared" si="218"/>
        <v>37</v>
      </c>
      <c r="V552" t="s">
        <v>58</v>
      </c>
      <c r="W552" t="str">
        <f t="shared" si="229"/>
        <v>High</v>
      </c>
      <c r="X552">
        <v>1</v>
      </c>
      <c r="Y552">
        <f t="shared" si="230"/>
        <v>1</v>
      </c>
      <c r="Z552" t="s">
        <v>77</v>
      </c>
      <c r="AA552" t="str">
        <f t="shared" si="231"/>
        <v>Laboratory Technician</v>
      </c>
      <c r="AB552" t="s">
        <v>64</v>
      </c>
      <c r="AC552" t="str">
        <f t="shared" si="232"/>
        <v>Low</v>
      </c>
      <c r="AD552" t="s">
        <v>71</v>
      </c>
      <c r="AE552" t="str">
        <f t="shared" si="233"/>
        <v>Married</v>
      </c>
      <c r="AF552">
        <v>2500</v>
      </c>
      <c r="AG552">
        <f t="shared" si="219"/>
        <v>2500</v>
      </c>
      <c r="AI552">
        <v>4344</v>
      </c>
      <c r="AJ552">
        <f t="shared" si="220"/>
        <v>4344</v>
      </c>
      <c r="AK552">
        <v>1</v>
      </c>
      <c r="AL552">
        <f t="shared" si="234"/>
        <v>1</v>
      </c>
      <c r="AM552" t="s">
        <v>72</v>
      </c>
      <c r="AN552" t="str">
        <f t="shared" si="235"/>
        <v>No</v>
      </c>
      <c r="AO552">
        <v>14</v>
      </c>
      <c r="AP552">
        <f t="shared" si="221"/>
        <v>14</v>
      </c>
      <c r="AQ552" t="s">
        <v>63</v>
      </c>
      <c r="AR552" t="str">
        <f t="shared" si="236"/>
        <v>Excellent</v>
      </c>
      <c r="AS552" t="s">
        <v>60</v>
      </c>
      <c r="AT552" t="str">
        <f t="shared" si="237"/>
        <v>Very High</v>
      </c>
      <c r="AU552">
        <v>2</v>
      </c>
      <c r="AV552">
        <f t="shared" si="222"/>
        <v>2</v>
      </c>
      <c r="AW552" t="s">
        <v>92</v>
      </c>
      <c r="AX552" t="str">
        <f t="shared" si="238"/>
        <v>Best</v>
      </c>
      <c r="AY552" t="s">
        <v>72</v>
      </c>
      <c r="AZ552" t="str">
        <f t="shared" si="239"/>
        <v>No</v>
      </c>
      <c r="BA552">
        <f t="shared" si="240"/>
        <v>0</v>
      </c>
      <c r="BB552" t="str">
        <f t="shared" si="241"/>
        <v/>
      </c>
    </row>
    <row r="553" spans="1:54" x14ac:dyDescent="0.35">
      <c r="A553">
        <v>2004</v>
      </c>
      <c r="B553">
        <v>39</v>
      </c>
      <c r="C553">
        <f t="shared" si="223"/>
        <v>39</v>
      </c>
      <c r="D553" t="s">
        <v>52</v>
      </c>
      <c r="E553" t="str">
        <f t="shared" si="242"/>
        <v>Travel_Rarely</v>
      </c>
      <c r="F553">
        <v>141</v>
      </c>
      <c r="G553">
        <f t="shared" si="216"/>
        <v>141</v>
      </c>
      <c r="H553" t="s">
        <v>95</v>
      </c>
      <c r="I553" t="str">
        <f t="shared" si="224"/>
        <v>Human Resources</v>
      </c>
      <c r="J553">
        <v>3</v>
      </c>
      <c r="K553">
        <f t="shared" si="217"/>
        <v>3</v>
      </c>
      <c r="L553" t="s">
        <v>81</v>
      </c>
      <c r="M553" t="str">
        <f t="shared" si="225"/>
        <v>Bachelor</v>
      </c>
      <c r="N553" t="s">
        <v>95</v>
      </c>
      <c r="O553" t="str">
        <f t="shared" si="226"/>
        <v>Human Resources</v>
      </c>
      <c r="P553" t="s">
        <v>58</v>
      </c>
      <c r="Q553" t="str">
        <f t="shared" si="227"/>
        <v>High</v>
      </c>
      <c r="R553" t="s">
        <v>57</v>
      </c>
      <c r="S553" t="str">
        <f t="shared" si="228"/>
        <v>Female</v>
      </c>
      <c r="T553">
        <v>44</v>
      </c>
      <c r="U553">
        <f t="shared" si="218"/>
        <v>44</v>
      </c>
      <c r="V553" t="s">
        <v>60</v>
      </c>
      <c r="W553" t="str">
        <f t="shared" si="229"/>
        <v>Very High</v>
      </c>
      <c r="X553">
        <v>2</v>
      </c>
      <c r="Y553">
        <f t="shared" si="230"/>
        <v>2</v>
      </c>
      <c r="Z553" t="s">
        <v>95</v>
      </c>
      <c r="AA553" t="str">
        <f t="shared" si="231"/>
        <v>Human Resources</v>
      </c>
      <c r="AB553" t="s">
        <v>56</v>
      </c>
      <c r="AC553" t="str">
        <f t="shared" si="232"/>
        <v>Medium</v>
      </c>
      <c r="AD553" t="s">
        <v>71</v>
      </c>
      <c r="AE553" t="str">
        <f t="shared" si="233"/>
        <v>Married</v>
      </c>
      <c r="AF553">
        <v>6389</v>
      </c>
      <c r="AG553">
        <f t="shared" si="219"/>
        <v>6389</v>
      </c>
      <c r="AI553">
        <v>18767</v>
      </c>
      <c r="AJ553">
        <f t="shared" si="220"/>
        <v>18767</v>
      </c>
      <c r="AK553">
        <v>9</v>
      </c>
      <c r="AL553">
        <f t="shared" si="234"/>
        <v>9</v>
      </c>
      <c r="AM553" t="s">
        <v>72</v>
      </c>
      <c r="AN553" t="str">
        <f t="shared" si="235"/>
        <v>No</v>
      </c>
      <c r="AO553">
        <v>15</v>
      </c>
      <c r="AP553">
        <f t="shared" si="221"/>
        <v>15</v>
      </c>
      <c r="AQ553" t="s">
        <v>63</v>
      </c>
      <c r="AR553" t="str">
        <f t="shared" si="236"/>
        <v>Excellent</v>
      </c>
      <c r="AS553" t="s">
        <v>58</v>
      </c>
      <c r="AT553" t="str">
        <f t="shared" si="237"/>
        <v>High</v>
      </c>
      <c r="AU553">
        <v>3</v>
      </c>
      <c r="AV553">
        <f t="shared" si="222"/>
        <v>3</v>
      </c>
      <c r="AW553" t="s">
        <v>65</v>
      </c>
      <c r="AX553" t="str">
        <f t="shared" si="238"/>
        <v>Bad</v>
      </c>
      <c r="AY553" t="s">
        <v>72</v>
      </c>
      <c r="AZ553" t="str">
        <f t="shared" si="239"/>
        <v>No</v>
      </c>
      <c r="BA553">
        <f t="shared" si="240"/>
        <v>0</v>
      </c>
      <c r="BB553" t="str">
        <f t="shared" si="241"/>
        <v/>
      </c>
    </row>
    <row r="554" spans="1:54" x14ac:dyDescent="0.35">
      <c r="A554">
        <v>2005</v>
      </c>
      <c r="B554">
        <v>56</v>
      </c>
      <c r="C554">
        <f t="shared" si="223"/>
        <v>56</v>
      </c>
      <c r="D554" t="s">
        <v>52</v>
      </c>
      <c r="E554" t="str">
        <f t="shared" si="242"/>
        <v>Travel_Rarely</v>
      </c>
      <c r="F554">
        <v>832</v>
      </c>
      <c r="G554">
        <f t="shared" si="216"/>
        <v>832</v>
      </c>
      <c r="H554" t="s">
        <v>67</v>
      </c>
      <c r="I554" t="str">
        <f t="shared" si="224"/>
        <v>Research &amp; Development</v>
      </c>
      <c r="J554">
        <v>9</v>
      </c>
      <c r="K554">
        <f t="shared" si="217"/>
        <v>9</v>
      </c>
      <c r="L554" t="s">
        <v>81</v>
      </c>
      <c r="M554" t="str">
        <f t="shared" si="225"/>
        <v>Bachelor</v>
      </c>
      <c r="N554" t="s">
        <v>79</v>
      </c>
      <c r="O554" t="str">
        <f t="shared" si="226"/>
        <v>Medical</v>
      </c>
      <c r="P554" t="s">
        <v>58</v>
      </c>
      <c r="Q554" t="str">
        <f t="shared" si="227"/>
        <v>High</v>
      </c>
      <c r="R554" t="s">
        <v>69</v>
      </c>
      <c r="S554" t="str">
        <f t="shared" si="228"/>
        <v>Male</v>
      </c>
      <c r="T554">
        <v>81</v>
      </c>
      <c r="U554">
        <f t="shared" si="218"/>
        <v>81</v>
      </c>
      <c r="V554" t="s">
        <v>58</v>
      </c>
      <c r="W554" t="str">
        <f t="shared" si="229"/>
        <v>High</v>
      </c>
      <c r="X554">
        <v>4</v>
      </c>
      <c r="Y554">
        <f t="shared" si="230"/>
        <v>4</v>
      </c>
      <c r="Z554" t="s">
        <v>85</v>
      </c>
      <c r="AA554" t="str">
        <f t="shared" si="231"/>
        <v>Healthcare Representative</v>
      </c>
      <c r="AB554" t="s">
        <v>60</v>
      </c>
      <c r="AC554" t="str">
        <f t="shared" si="232"/>
        <v>Very High</v>
      </c>
      <c r="AD554" t="s">
        <v>71</v>
      </c>
      <c r="AE554" t="str">
        <f t="shared" si="233"/>
        <v>Married</v>
      </c>
      <c r="AF554">
        <v>11103</v>
      </c>
      <c r="AG554">
        <f t="shared" si="219"/>
        <v>11103</v>
      </c>
      <c r="AI554">
        <v>20420</v>
      </c>
      <c r="AJ554">
        <f t="shared" si="220"/>
        <v>20420</v>
      </c>
      <c r="AL554">
        <f t="shared" si="234"/>
        <v>1</v>
      </c>
      <c r="AM554" t="s">
        <v>72</v>
      </c>
      <c r="AN554" t="str">
        <f t="shared" si="235"/>
        <v>No</v>
      </c>
      <c r="AO554">
        <v>11</v>
      </c>
      <c r="AP554">
        <f t="shared" si="221"/>
        <v>11</v>
      </c>
      <c r="AQ554" t="s">
        <v>63</v>
      </c>
      <c r="AR554" t="str">
        <f t="shared" si="236"/>
        <v>Excellent</v>
      </c>
      <c r="AS554" t="s">
        <v>58</v>
      </c>
      <c r="AT554" t="str">
        <f t="shared" si="237"/>
        <v>High</v>
      </c>
      <c r="AU554">
        <v>1</v>
      </c>
      <c r="AV554">
        <f t="shared" si="222"/>
        <v>1</v>
      </c>
      <c r="AW554" t="s">
        <v>80</v>
      </c>
      <c r="AX554" t="str">
        <f t="shared" si="238"/>
        <v>Good</v>
      </c>
      <c r="AY554" t="s">
        <v>72</v>
      </c>
      <c r="AZ554" t="str">
        <f t="shared" si="239"/>
        <v>No</v>
      </c>
      <c r="BA554">
        <f t="shared" si="240"/>
        <v>0</v>
      </c>
      <c r="BB554" t="str">
        <f t="shared" si="241"/>
        <v/>
      </c>
    </row>
    <row r="555" spans="1:54" x14ac:dyDescent="0.35">
      <c r="A555">
        <v>2006</v>
      </c>
      <c r="B555">
        <v>40</v>
      </c>
      <c r="C555">
        <f t="shared" si="223"/>
        <v>40</v>
      </c>
      <c r="D555" t="s">
        <v>52</v>
      </c>
      <c r="E555" t="str">
        <f t="shared" si="242"/>
        <v>Travel_Rarely</v>
      </c>
      <c r="F555">
        <v>804</v>
      </c>
      <c r="G555">
        <f t="shared" si="216"/>
        <v>804</v>
      </c>
      <c r="H555" t="s">
        <v>67</v>
      </c>
      <c r="I555" t="str">
        <f t="shared" si="224"/>
        <v>Research &amp; Development</v>
      </c>
      <c r="J555">
        <v>2</v>
      </c>
      <c r="K555">
        <f t="shared" si="217"/>
        <v>2</v>
      </c>
      <c r="L555" t="s">
        <v>68</v>
      </c>
      <c r="M555" t="str">
        <f t="shared" si="225"/>
        <v>Below College</v>
      </c>
      <c r="N555" t="s">
        <v>79</v>
      </c>
      <c r="O555" t="str">
        <f t="shared" si="226"/>
        <v>Medical</v>
      </c>
      <c r="P555" t="s">
        <v>76</v>
      </c>
      <c r="Q555" t="str">
        <f t="shared" si="227"/>
        <v>Ver High</v>
      </c>
      <c r="R555" t="s">
        <v>57</v>
      </c>
      <c r="S555" t="str">
        <f t="shared" si="228"/>
        <v>Female</v>
      </c>
      <c r="T555">
        <v>86</v>
      </c>
      <c r="U555">
        <f t="shared" si="218"/>
        <v>86</v>
      </c>
      <c r="V555" t="s">
        <v>56</v>
      </c>
      <c r="W555" t="str">
        <f t="shared" si="229"/>
        <v>Medium</v>
      </c>
      <c r="X555">
        <v>1</v>
      </c>
      <c r="Y555">
        <f t="shared" si="230"/>
        <v>1</v>
      </c>
      <c r="Z555" t="s">
        <v>70</v>
      </c>
      <c r="AA555" t="str">
        <f t="shared" si="231"/>
        <v>Research Scientist</v>
      </c>
      <c r="AB555" t="s">
        <v>60</v>
      </c>
      <c r="AC555" t="str">
        <f t="shared" si="232"/>
        <v>Very High</v>
      </c>
      <c r="AD555" t="s">
        <v>61</v>
      </c>
      <c r="AE555" t="str">
        <f t="shared" si="233"/>
        <v>Single</v>
      </c>
      <c r="AF555">
        <v>2342</v>
      </c>
      <c r="AG555">
        <f t="shared" si="219"/>
        <v>2342</v>
      </c>
      <c r="AI555">
        <v>22929</v>
      </c>
      <c r="AJ555">
        <f t="shared" si="220"/>
        <v>22929</v>
      </c>
      <c r="AK555">
        <v>0</v>
      </c>
      <c r="AL555">
        <f t="shared" si="234"/>
        <v>0</v>
      </c>
      <c r="AM555" t="s">
        <v>62</v>
      </c>
      <c r="AN555" t="str">
        <f t="shared" si="235"/>
        <v>Yes</v>
      </c>
      <c r="AO555">
        <v>20</v>
      </c>
      <c r="AP555">
        <f t="shared" si="221"/>
        <v>20</v>
      </c>
      <c r="AQ555" t="s">
        <v>73</v>
      </c>
      <c r="AR555" t="str">
        <f t="shared" si="236"/>
        <v>Outstanding</v>
      </c>
      <c r="AS555" t="s">
        <v>60</v>
      </c>
      <c r="AT555" t="str">
        <f t="shared" si="237"/>
        <v>Very High</v>
      </c>
      <c r="AU555">
        <v>2</v>
      </c>
      <c r="AV555">
        <f t="shared" si="222"/>
        <v>2</v>
      </c>
      <c r="AW555" t="s">
        <v>80</v>
      </c>
      <c r="AX555" t="str">
        <f t="shared" si="238"/>
        <v>Good</v>
      </c>
      <c r="AY555" t="s">
        <v>72</v>
      </c>
      <c r="AZ555" t="str">
        <f t="shared" si="239"/>
        <v>No</v>
      </c>
      <c r="BA555">
        <f t="shared" si="240"/>
        <v>0</v>
      </c>
      <c r="BB555" t="str">
        <f t="shared" si="241"/>
        <v/>
      </c>
    </row>
    <row r="556" spans="1:54" x14ac:dyDescent="0.35">
      <c r="A556">
        <v>2007</v>
      </c>
      <c r="B556">
        <v>27</v>
      </c>
      <c r="C556">
        <f t="shared" si="223"/>
        <v>27</v>
      </c>
      <c r="D556" t="s">
        <v>52</v>
      </c>
      <c r="E556" t="str">
        <f t="shared" si="242"/>
        <v>Travel_Rarely</v>
      </c>
      <c r="F556">
        <v>975</v>
      </c>
      <c r="G556">
        <f t="shared" si="216"/>
        <v>975</v>
      </c>
      <c r="H556" t="s">
        <v>67</v>
      </c>
      <c r="I556" t="str">
        <f t="shared" si="224"/>
        <v>Research &amp; Development</v>
      </c>
      <c r="J556">
        <v>7</v>
      </c>
      <c r="K556">
        <f t="shared" si="217"/>
        <v>7</v>
      </c>
      <c r="L556" t="s">
        <v>81</v>
      </c>
      <c r="M556" t="str">
        <f t="shared" si="225"/>
        <v>Bachelor</v>
      </c>
      <c r="N556" t="s">
        <v>79</v>
      </c>
      <c r="O556" t="str">
        <f t="shared" si="226"/>
        <v>Medical</v>
      </c>
      <c r="P556" t="s">
        <v>76</v>
      </c>
      <c r="Q556" t="str">
        <f t="shared" si="227"/>
        <v>Ver High</v>
      </c>
      <c r="R556" t="s">
        <v>57</v>
      </c>
      <c r="S556" t="str">
        <f t="shared" si="228"/>
        <v>Female</v>
      </c>
      <c r="T556">
        <v>55</v>
      </c>
      <c r="U556">
        <f t="shared" si="218"/>
        <v>55</v>
      </c>
      <c r="V556" t="s">
        <v>56</v>
      </c>
      <c r="W556" t="str">
        <f t="shared" si="229"/>
        <v>Medium</v>
      </c>
      <c r="X556">
        <v>2</v>
      </c>
      <c r="Y556">
        <f t="shared" si="230"/>
        <v>2</v>
      </c>
      <c r="Z556" t="s">
        <v>85</v>
      </c>
      <c r="AA556" t="str">
        <f t="shared" si="231"/>
        <v>Healthcare Representative</v>
      </c>
      <c r="AB556" t="s">
        <v>64</v>
      </c>
      <c r="AC556" t="str">
        <f t="shared" si="232"/>
        <v>Low</v>
      </c>
      <c r="AD556" t="s">
        <v>61</v>
      </c>
      <c r="AE556" t="str">
        <f t="shared" si="233"/>
        <v>Single</v>
      </c>
      <c r="AF556">
        <v>6811</v>
      </c>
      <c r="AG556">
        <f t="shared" si="219"/>
        <v>6811</v>
      </c>
      <c r="AI556">
        <v>23398</v>
      </c>
      <c r="AJ556">
        <f t="shared" si="220"/>
        <v>23398</v>
      </c>
      <c r="AK556">
        <v>8</v>
      </c>
      <c r="AL556">
        <f t="shared" si="234"/>
        <v>8</v>
      </c>
      <c r="AM556" t="s">
        <v>72</v>
      </c>
      <c r="AN556" t="str">
        <f t="shared" si="235"/>
        <v>No</v>
      </c>
      <c r="AO556">
        <v>19</v>
      </c>
      <c r="AP556">
        <f t="shared" si="221"/>
        <v>19</v>
      </c>
      <c r="AQ556" t="s">
        <v>63</v>
      </c>
      <c r="AR556" t="str">
        <f t="shared" si="236"/>
        <v>Excellent</v>
      </c>
      <c r="AS556" t="s">
        <v>64</v>
      </c>
      <c r="AT556" t="str">
        <f t="shared" si="237"/>
        <v>Low</v>
      </c>
      <c r="AU556">
        <v>2</v>
      </c>
      <c r="AV556">
        <f t="shared" si="222"/>
        <v>2</v>
      </c>
      <c r="AW556" t="s">
        <v>65</v>
      </c>
      <c r="AX556" t="str">
        <f t="shared" si="238"/>
        <v>Bad</v>
      </c>
      <c r="AY556" t="s">
        <v>72</v>
      </c>
      <c r="AZ556" t="str">
        <f t="shared" si="239"/>
        <v>No</v>
      </c>
      <c r="BA556">
        <f t="shared" si="240"/>
        <v>0</v>
      </c>
      <c r="BB556" t="str">
        <f t="shared" si="241"/>
        <v/>
      </c>
    </row>
    <row r="557" spans="1:54" x14ac:dyDescent="0.35">
      <c r="A557">
        <v>2008</v>
      </c>
      <c r="B557">
        <v>29</v>
      </c>
      <c r="C557">
        <f t="shared" si="223"/>
        <v>29</v>
      </c>
      <c r="D557" t="s">
        <v>52</v>
      </c>
      <c r="E557" t="str">
        <f t="shared" si="242"/>
        <v>Travel_Rarely</v>
      </c>
      <c r="F557">
        <v>1090</v>
      </c>
      <c r="G557">
        <f t="shared" si="216"/>
        <v>1090</v>
      </c>
      <c r="H557" t="s">
        <v>53</v>
      </c>
      <c r="I557" t="str">
        <f t="shared" si="224"/>
        <v>Sales</v>
      </c>
      <c r="J557">
        <v>10</v>
      </c>
      <c r="K557">
        <f t="shared" si="217"/>
        <v>10</v>
      </c>
      <c r="L557" t="s">
        <v>81</v>
      </c>
      <c r="M557" t="str">
        <f t="shared" si="225"/>
        <v>Bachelor</v>
      </c>
      <c r="N557" t="s">
        <v>90</v>
      </c>
      <c r="O557" t="str">
        <f t="shared" si="226"/>
        <v>Marketing</v>
      </c>
      <c r="P557" t="s">
        <v>76</v>
      </c>
      <c r="Q557" t="str">
        <f t="shared" si="227"/>
        <v>Ver High</v>
      </c>
      <c r="R557" t="s">
        <v>69</v>
      </c>
      <c r="S557" t="str">
        <f t="shared" si="228"/>
        <v>Male</v>
      </c>
      <c r="T557">
        <v>83</v>
      </c>
      <c r="U557">
        <f t="shared" si="218"/>
        <v>83</v>
      </c>
      <c r="V557" t="s">
        <v>58</v>
      </c>
      <c r="W557" t="str">
        <f t="shared" si="229"/>
        <v>High</v>
      </c>
      <c r="X557">
        <v>1</v>
      </c>
      <c r="Y557">
        <f t="shared" si="230"/>
        <v>1</v>
      </c>
      <c r="Z557" t="s">
        <v>88</v>
      </c>
      <c r="AA557" t="str">
        <f t="shared" si="231"/>
        <v>Sales Representative</v>
      </c>
      <c r="AB557" t="s">
        <v>56</v>
      </c>
      <c r="AC557" t="str">
        <f t="shared" si="232"/>
        <v>Medium</v>
      </c>
      <c r="AD557" t="s">
        <v>83</v>
      </c>
      <c r="AE557" t="str">
        <f t="shared" si="233"/>
        <v>Divorced</v>
      </c>
      <c r="AF557">
        <v>2297</v>
      </c>
      <c r="AG557">
        <f t="shared" si="219"/>
        <v>2297</v>
      </c>
      <c r="AI557">
        <v>17967</v>
      </c>
      <c r="AJ557">
        <f t="shared" si="220"/>
        <v>17967</v>
      </c>
      <c r="AK557">
        <v>1</v>
      </c>
      <c r="AL557">
        <f t="shared" si="234"/>
        <v>1</v>
      </c>
      <c r="AM557" t="s">
        <v>72</v>
      </c>
      <c r="AN557" t="str">
        <f t="shared" si="235"/>
        <v>No</v>
      </c>
      <c r="AO557">
        <v>14</v>
      </c>
      <c r="AP557">
        <f t="shared" si="221"/>
        <v>14</v>
      </c>
      <c r="AQ557" t="s">
        <v>63</v>
      </c>
      <c r="AR557" t="str">
        <f t="shared" si="236"/>
        <v>Excellent</v>
      </c>
      <c r="AS557" t="s">
        <v>60</v>
      </c>
      <c r="AT557" t="str">
        <f t="shared" si="237"/>
        <v>Very High</v>
      </c>
      <c r="AU557">
        <v>2</v>
      </c>
      <c r="AV557">
        <f t="shared" si="222"/>
        <v>2</v>
      </c>
      <c r="AW557" t="s">
        <v>74</v>
      </c>
      <c r="AX557" t="str">
        <f t="shared" si="238"/>
        <v>Better</v>
      </c>
      <c r="AY557" t="s">
        <v>72</v>
      </c>
      <c r="AZ557" t="str">
        <f t="shared" si="239"/>
        <v>No</v>
      </c>
      <c r="BA557">
        <f t="shared" si="240"/>
        <v>0</v>
      </c>
      <c r="BB557" t="str">
        <f t="shared" si="241"/>
        <v/>
      </c>
    </row>
    <row r="558" spans="1:54" x14ac:dyDescent="0.35">
      <c r="A558">
        <v>2009</v>
      </c>
      <c r="B558">
        <v>53</v>
      </c>
      <c r="C558">
        <f t="shared" si="223"/>
        <v>53</v>
      </c>
      <c r="D558" t="s">
        <v>52</v>
      </c>
      <c r="E558" t="str">
        <f t="shared" si="242"/>
        <v>Travel_Rarely</v>
      </c>
      <c r="F558">
        <v>346</v>
      </c>
      <c r="G558">
        <f t="shared" si="216"/>
        <v>346</v>
      </c>
      <c r="H558" t="s">
        <v>67</v>
      </c>
      <c r="I558" t="str">
        <f t="shared" si="224"/>
        <v>Research &amp; Development</v>
      </c>
      <c r="J558">
        <v>6</v>
      </c>
      <c r="K558">
        <f t="shared" si="217"/>
        <v>6</v>
      </c>
      <c r="L558" t="s">
        <v>81</v>
      </c>
      <c r="M558" t="str">
        <f t="shared" si="225"/>
        <v>Bachelor</v>
      </c>
      <c r="N558" t="s">
        <v>55</v>
      </c>
      <c r="O558" t="str">
        <f t="shared" si="226"/>
        <v>Life Sciences</v>
      </c>
      <c r="Q558" t="str">
        <f t="shared" si="227"/>
        <v>high</v>
      </c>
      <c r="R558" t="s">
        <v>69</v>
      </c>
      <c r="S558" t="str">
        <f t="shared" si="228"/>
        <v>Male</v>
      </c>
      <c r="T558">
        <v>86</v>
      </c>
      <c r="U558">
        <f t="shared" si="218"/>
        <v>86</v>
      </c>
      <c r="V558" t="s">
        <v>58</v>
      </c>
      <c r="W558" t="str">
        <f t="shared" si="229"/>
        <v>High</v>
      </c>
      <c r="X558">
        <v>2</v>
      </c>
      <c r="Y558">
        <f t="shared" si="230"/>
        <v>2</v>
      </c>
      <c r="Z558" t="s">
        <v>77</v>
      </c>
      <c r="AA558" t="str">
        <f t="shared" si="231"/>
        <v>Laboratory Technician</v>
      </c>
      <c r="AB558" t="s">
        <v>60</v>
      </c>
      <c r="AC558" t="str">
        <f t="shared" si="232"/>
        <v>Very High</v>
      </c>
      <c r="AD558" t="s">
        <v>61</v>
      </c>
      <c r="AE558" t="str">
        <f t="shared" si="233"/>
        <v>Single</v>
      </c>
      <c r="AF558">
        <v>2450</v>
      </c>
      <c r="AG558">
        <f t="shared" si="219"/>
        <v>2450</v>
      </c>
      <c r="AI558">
        <v>10919</v>
      </c>
      <c r="AJ558">
        <f t="shared" si="220"/>
        <v>10919</v>
      </c>
      <c r="AK558">
        <v>2</v>
      </c>
      <c r="AL558">
        <f t="shared" si="234"/>
        <v>2</v>
      </c>
      <c r="AM558" t="s">
        <v>72</v>
      </c>
      <c r="AN558" t="str">
        <f t="shared" si="235"/>
        <v>No</v>
      </c>
      <c r="AO558">
        <v>17</v>
      </c>
      <c r="AP558">
        <f t="shared" si="221"/>
        <v>17</v>
      </c>
      <c r="AQ558" t="s">
        <v>63</v>
      </c>
      <c r="AR558" t="str">
        <f t="shared" si="236"/>
        <v>Excellent</v>
      </c>
      <c r="AS558" t="s">
        <v>60</v>
      </c>
      <c r="AT558" t="str">
        <f t="shared" si="237"/>
        <v>Very High</v>
      </c>
      <c r="AU558">
        <v>4</v>
      </c>
      <c r="AV558">
        <f t="shared" si="222"/>
        <v>4</v>
      </c>
      <c r="AW558" t="s">
        <v>74</v>
      </c>
      <c r="AX558" t="str">
        <f t="shared" si="238"/>
        <v>Better</v>
      </c>
      <c r="AY558" t="s">
        <v>72</v>
      </c>
      <c r="AZ558" t="str">
        <f t="shared" si="239"/>
        <v>No</v>
      </c>
      <c r="BA558">
        <f t="shared" si="240"/>
        <v>0</v>
      </c>
      <c r="BB558" t="str">
        <f t="shared" si="241"/>
        <v/>
      </c>
    </row>
    <row r="559" spans="1:54" x14ac:dyDescent="0.35">
      <c r="A559">
        <v>2010</v>
      </c>
      <c r="B559">
        <v>35</v>
      </c>
      <c r="C559">
        <f t="shared" si="223"/>
        <v>35</v>
      </c>
      <c r="D559" t="s">
        <v>86</v>
      </c>
      <c r="E559" t="str">
        <f t="shared" si="242"/>
        <v>Non-Travel</v>
      </c>
      <c r="F559">
        <v>1225</v>
      </c>
      <c r="G559">
        <f t="shared" si="216"/>
        <v>1225</v>
      </c>
      <c r="H559" t="s">
        <v>67</v>
      </c>
      <c r="I559" t="str">
        <f t="shared" si="224"/>
        <v>Research &amp; Development</v>
      </c>
      <c r="J559">
        <v>2</v>
      </c>
      <c r="K559">
        <f t="shared" si="217"/>
        <v>2</v>
      </c>
      <c r="L559" t="s">
        <v>78</v>
      </c>
      <c r="M559" t="str">
        <f t="shared" si="225"/>
        <v>Master</v>
      </c>
      <c r="N559" t="s">
        <v>55</v>
      </c>
      <c r="O559" t="str">
        <f t="shared" si="226"/>
        <v>Life Sciences</v>
      </c>
      <c r="P559" t="s">
        <v>76</v>
      </c>
      <c r="Q559" t="str">
        <f t="shared" si="227"/>
        <v>Ver High</v>
      </c>
      <c r="R559" t="s">
        <v>57</v>
      </c>
      <c r="S559" t="str">
        <f t="shared" si="228"/>
        <v>Female</v>
      </c>
      <c r="T559">
        <v>61</v>
      </c>
      <c r="U559">
        <f t="shared" si="218"/>
        <v>61</v>
      </c>
      <c r="V559" t="s">
        <v>58</v>
      </c>
      <c r="W559" t="str">
        <f t="shared" si="229"/>
        <v>High</v>
      </c>
      <c r="X559">
        <v>2</v>
      </c>
      <c r="Y559">
        <f t="shared" si="230"/>
        <v>2</v>
      </c>
      <c r="Z559" t="s">
        <v>85</v>
      </c>
      <c r="AA559" t="str">
        <f t="shared" si="231"/>
        <v>Healthcare Representative</v>
      </c>
      <c r="AB559" t="s">
        <v>64</v>
      </c>
      <c r="AC559" t="str">
        <f t="shared" si="232"/>
        <v>Low</v>
      </c>
      <c r="AD559" t="s">
        <v>83</v>
      </c>
      <c r="AE559" t="str">
        <f t="shared" si="233"/>
        <v>Divorced</v>
      </c>
      <c r="AF559">
        <v>5093</v>
      </c>
      <c r="AG559">
        <f t="shared" si="219"/>
        <v>5093</v>
      </c>
      <c r="AI559">
        <v>4761</v>
      </c>
      <c r="AJ559">
        <f t="shared" si="220"/>
        <v>4761</v>
      </c>
      <c r="AK559">
        <v>2</v>
      </c>
      <c r="AL559">
        <f t="shared" si="234"/>
        <v>2</v>
      </c>
      <c r="AM559" t="s">
        <v>72</v>
      </c>
      <c r="AN559" t="str">
        <f t="shared" si="235"/>
        <v>No</v>
      </c>
      <c r="AO559">
        <v>11</v>
      </c>
      <c r="AP559">
        <f t="shared" si="221"/>
        <v>11</v>
      </c>
      <c r="AQ559" t="s">
        <v>63</v>
      </c>
      <c r="AR559" t="str">
        <f t="shared" si="236"/>
        <v>Excellent</v>
      </c>
      <c r="AS559" t="s">
        <v>64</v>
      </c>
      <c r="AT559" t="str">
        <f t="shared" si="237"/>
        <v>Low</v>
      </c>
      <c r="AU559">
        <v>2</v>
      </c>
      <c r="AV559">
        <f t="shared" si="222"/>
        <v>2</v>
      </c>
      <c r="AW559" t="s">
        <v>92</v>
      </c>
      <c r="AX559" t="str">
        <f t="shared" si="238"/>
        <v>Best</v>
      </c>
      <c r="AY559" t="s">
        <v>72</v>
      </c>
      <c r="AZ559" t="str">
        <f t="shared" si="239"/>
        <v>No</v>
      </c>
      <c r="BA559">
        <f t="shared" si="240"/>
        <v>0</v>
      </c>
      <c r="BB559" t="str">
        <f t="shared" si="241"/>
        <v/>
      </c>
    </row>
    <row r="560" spans="1:54" x14ac:dyDescent="0.35">
      <c r="A560">
        <v>2011</v>
      </c>
      <c r="B560">
        <v>32</v>
      </c>
      <c r="C560">
        <f t="shared" si="223"/>
        <v>32</v>
      </c>
      <c r="D560" t="s">
        <v>66</v>
      </c>
      <c r="E560" t="str">
        <f t="shared" si="242"/>
        <v>Travel_Frequently</v>
      </c>
      <c r="F560">
        <v>430</v>
      </c>
      <c r="G560">
        <f t="shared" si="216"/>
        <v>430</v>
      </c>
      <c r="H560" t="s">
        <v>67</v>
      </c>
      <c r="I560" t="str">
        <f t="shared" si="224"/>
        <v>Research &amp; Development</v>
      </c>
      <c r="J560">
        <v>24</v>
      </c>
      <c r="K560">
        <f t="shared" si="217"/>
        <v>24</v>
      </c>
      <c r="L560" t="s">
        <v>78</v>
      </c>
      <c r="M560" t="str">
        <f t="shared" si="225"/>
        <v>Master</v>
      </c>
      <c r="N560" t="s">
        <v>55</v>
      </c>
      <c r="O560" t="str">
        <f t="shared" si="226"/>
        <v>Life Sciences</v>
      </c>
      <c r="P560" t="s">
        <v>64</v>
      </c>
      <c r="Q560" t="str">
        <f t="shared" si="227"/>
        <v>Low</v>
      </c>
      <c r="R560" t="s">
        <v>69</v>
      </c>
      <c r="S560" t="str">
        <f t="shared" si="228"/>
        <v>Male</v>
      </c>
      <c r="T560">
        <v>80</v>
      </c>
      <c r="U560">
        <f t="shared" si="218"/>
        <v>80</v>
      </c>
      <c r="V560" t="s">
        <v>58</v>
      </c>
      <c r="W560" t="str">
        <f t="shared" si="229"/>
        <v>High</v>
      </c>
      <c r="X560">
        <v>2</v>
      </c>
      <c r="Y560">
        <f t="shared" si="230"/>
        <v>2</v>
      </c>
      <c r="Z560" t="s">
        <v>77</v>
      </c>
      <c r="AA560" t="str">
        <f t="shared" si="231"/>
        <v>Laboratory Technician</v>
      </c>
      <c r="AB560" t="s">
        <v>60</v>
      </c>
      <c r="AC560" t="str">
        <f t="shared" si="232"/>
        <v>Very High</v>
      </c>
      <c r="AD560" t="s">
        <v>71</v>
      </c>
      <c r="AE560" t="str">
        <f t="shared" si="233"/>
        <v>Married</v>
      </c>
      <c r="AF560">
        <v>5309</v>
      </c>
      <c r="AG560">
        <f t="shared" si="219"/>
        <v>5309</v>
      </c>
      <c r="AI560">
        <v>21146</v>
      </c>
      <c r="AJ560">
        <f t="shared" si="220"/>
        <v>21146</v>
      </c>
      <c r="AK560">
        <v>1</v>
      </c>
      <c r="AL560">
        <f t="shared" si="234"/>
        <v>1</v>
      </c>
      <c r="AM560" t="s">
        <v>72</v>
      </c>
      <c r="AN560" t="str">
        <f t="shared" si="235"/>
        <v>No</v>
      </c>
      <c r="AO560">
        <v>15</v>
      </c>
      <c r="AP560">
        <f t="shared" si="221"/>
        <v>15</v>
      </c>
      <c r="AQ560" t="s">
        <v>63</v>
      </c>
      <c r="AR560" t="str">
        <f t="shared" si="236"/>
        <v>Excellent</v>
      </c>
      <c r="AS560" t="s">
        <v>60</v>
      </c>
      <c r="AT560" t="str">
        <f t="shared" si="237"/>
        <v>Very High</v>
      </c>
      <c r="AU560">
        <v>2</v>
      </c>
      <c r="AV560">
        <f t="shared" si="222"/>
        <v>2</v>
      </c>
      <c r="AW560" t="s">
        <v>74</v>
      </c>
      <c r="AX560" t="str">
        <f t="shared" si="238"/>
        <v>Better</v>
      </c>
      <c r="AY560" t="s">
        <v>72</v>
      </c>
      <c r="AZ560" t="str">
        <f t="shared" si="239"/>
        <v>No</v>
      </c>
      <c r="BA560">
        <f t="shared" si="240"/>
        <v>0</v>
      </c>
      <c r="BB560" t="str">
        <f t="shared" si="241"/>
        <v/>
      </c>
    </row>
    <row r="561" spans="1:54" x14ac:dyDescent="0.35">
      <c r="A561">
        <v>2012</v>
      </c>
      <c r="B561">
        <v>38</v>
      </c>
      <c r="C561">
        <f t="shared" si="223"/>
        <v>38</v>
      </c>
      <c r="D561" t="s">
        <v>52</v>
      </c>
      <c r="E561" t="str">
        <f t="shared" si="242"/>
        <v>Travel_Rarely</v>
      </c>
      <c r="F561">
        <v>268</v>
      </c>
      <c r="G561">
        <f t="shared" si="216"/>
        <v>268</v>
      </c>
      <c r="H561" t="s">
        <v>67</v>
      </c>
      <c r="I561" t="str">
        <f t="shared" si="224"/>
        <v>Research &amp; Development</v>
      </c>
      <c r="J561">
        <v>2</v>
      </c>
      <c r="K561">
        <f t="shared" si="217"/>
        <v>2</v>
      </c>
      <c r="L561" t="s">
        <v>94</v>
      </c>
      <c r="M561" t="str">
        <f t="shared" si="225"/>
        <v>Doctor</v>
      </c>
      <c r="N561" t="s">
        <v>79</v>
      </c>
      <c r="O561" t="str">
        <f t="shared" si="226"/>
        <v>Medical</v>
      </c>
      <c r="P561" t="s">
        <v>76</v>
      </c>
      <c r="Q561" t="str">
        <f t="shared" si="227"/>
        <v>Ver High</v>
      </c>
      <c r="R561" t="s">
        <v>69</v>
      </c>
      <c r="S561" t="str">
        <f t="shared" si="228"/>
        <v>Male</v>
      </c>
      <c r="T561">
        <v>92</v>
      </c>
      <c r="U561">
        <f t="shared" si="218"/>
        <v>92</v>
      </c>
      <c r="V561" t="s">
        <v>58</v>
      </c>
      <c r="W561" t="str">
        <f t="shared" si="229"/>
        <v>High</v>
      </c>
      <c r="X561">
        <v>1</v>
      </c>
      <c r="Y561">
        <f t="shared" si="230"/>
        <v>1</v>
      </c>
      <c r="Z561" t="s">
        <v>70</v>
      </c>
      <c r="AA561" t="str">
        <f t="shared" si="231"/>
        <v>Research Scientist</v>
      </c>
      <c r="AB561" t="s">
        <v>58</v>
      </c>
      <c r="AC561" t="str">
        <f t="shared" si="232"/>
        <v>High</v>
      </c>
      <c r="AD561" t="s">
        <v>71</v>
      </c>
      <c r="AE561" t="str">
        <f t="shared" si="233"/>
        <v>Married</v>
      </c>
      <c r="AF561">
        <v>3057</v>
      </c>
      <c r="AG561">
        <f t="shared" si="219"/>
        <v>3057</v>
      </c>
      <c r="AI561">
        <v>20471</v>
      </c>
      <c r="AJ561">
        <f t="shared" si="220"/>
        <v>20471</v>
      </c>
      <c r="AK561">
        <v>6</v>
      </c>
      <c r="AL561">
        <f t="shared" si="234"/>
        <v>6</v>
      </c>
      <c r="AM561" t="s">
        <v>62</v>
      </c>
      <c r="AN561" t="str">
        <f t="shared" si="235"/>
        <v>Yes</v>
      </c>
      <c r="AO561">
        <v>13</v>
      </c>
      <c r="AP561">
        <f t="shared" si="221"/>
        <v>13</v>
      </c>
      <c r="AQ561" t="s">
        <v>63</v>
      </c>
      <c r="AR561" t="str">
        <f t="shared" si="236"/>
        <v>Excellent</v>
      </c>
      <c r="AS561" t="s">
        <v>56</v>
      </c>
      <c r="AT561" t="str">
        <f t="shared" si="237"/>
        <v>Medium</v>
      </c>
      <c r="AU561">
        <v>0</v>
      </c>
      <c r="AV561">
        <f t="shared" si="222"/>
        <v>0</v>
      </c>
      <c r="AW561" t="s">
        <v>65</v>
      </c>
      <c r="AX561" t="str">
        <f t="shared" si="238"/>
        <v>Bad</v>
      </c>
      <c r="AY561" t="s">
        <v>72</v>
      </c>
      <c r="AZ561" t="str">
        <f t="shared" si="239"/>
        <v>No</v>
      </c>
      <c r="BA561">
        <f t="shared" si="240"/>
        <v>0</v>
      </c>
      <c r="BB561" t="str">
        <f t="shared" si="241"/>
        <v/>
      </c>
    </row>
    <row r="562" spans="1:54" x14ac:dyDescent="0.35">
      <c r="A562">
        <v>2013</v>
      </c>
      <c r="B562">
        <v>34</v>
      </c>
      <c r="C562">
        <f t="shared" si="223"/>
        <v>34</v>
      </c>
      <c r="D562" t="s">
        <v>52</v>
      </c>
      <c r="E562" t="str">
        <f t="shared" si="242"/>
        <v>Travel_Rarely</v>
      </c>
      <c r="F562">
        <v>167</v>
      </c>
      <c r="G562">
        <f t="shared" si="216"/>
        <v>167</v>
      </c>
      <c r="H562" t="s">
        <v>67</v>
      </c>
      <c r="I562" t="str">
        <f t="shared" si="224"/>
        <v>Research &amp; Development</v>
      </c>
      <c r="J562">
        <v>8</v>
      </c>
      <c r="K562">
        <f t="shared" si="217"/>
        <v>8</v>
      </c>
      <c r="L562" t="s">
        <v>94</v>
      </c>
      <c r="M562" t="str">
        <f t="shared" si="225"/>
        <v>Doctor</v>
      </c>
      <c r="N562" t="s">
        <v>55</v>
      </c>
      <c r="O562" t="str">
        <f t="shared" si="226"/>
        <v>Life Sciences</v>
      </c>
      <c r="P562" t="s">
        <v>56</v>
      </c>
      <c r="Q562" t="str">
        <f t="shared" si="227"/>
        <v>Medium</v>
      </c>
      <c r="R562" t="s">
        <v>57</v>
      </c>
      <c r="S562" t="str">
        <f t="shared" si="228"/>
        <v>Female</v>
      </c>
      <c r="T562">
        <v>32</v>
      </c>
      <c r="U562">
        <f t="shared" si="218"/>
        <v>32</v>
      </c>
      <c r="V562" t="s">
        <v>58</v>
      </c>
      <c r="W562" t="str">
        <f t="shared" si="229"/>
        <v>High</v>
      </c>
      <c r="X562">
        <v>2</v>
      </c>
      <c r="Y562">
        <f t="shared" si="230"/>
        <v>2</v>
      </c>
      <c r="Z562" t="s">
        <v>84</v>
      </c>
      <c r="AA562" t="str">
        <f t="shared" si="231"/>
        <v>Manufacturing Director</v>
      </c>
      <c r="AC562" t="str">
        <f t="shared" si="232"/>
        <v>very high</v>
      </c>
      <c r="AD562" t="s">
        <v>83</v>
      </c>
      <c r="AE562" t="str">
        <f t="shared" si="233"/>
        <v>Divorced</v>
      </c>
      <c r="AF562">
        <v>5121</v>
      </c>
      <c r="AG562">
        <f t="shared" si="219"/>
        <v>5121</v>
      </c>
      <c r="AI562">
        <v>4187</v>
      </c>
      <c r="AJ562">
        <f t="shared" si="220"/>
        <v>4187</v>
      </c>
      <c r="AK562">
        <v>3</v>
      </c>
      <c r="AL562">
        <f t="shared" si="234"/>
        <v>3</v>
      </c>
      <c r="AM562" t="s">
        <v>72</v>
      </c>
      <c r="AN562" t="str">
        <f t="shared" si="235"/>
        <v>No</v>
      </c>
      <c r="AO562">
        <v>14</v>
      </c>
      <c r="AP562">
        <f t="shared" si="221"/>
        <v>14</v>
      </c>
      <c r="AQ562" t="s">
        <v>63</v>
      </c>
      <c r="AR562" t="str">
        <f t="shared" si="236"/>
        <v>Excellent</v>
      </c>
      <c r="AS562" t="s">
        <v>58</v>
      </c>
      <c r="AT562" t="str">
        <f t="shared" si="237"/>
        <v>High</v>
      </c>
      <c r="AU562">
        <v>3</v>
      </c>
      <c r="AV562">
        <f t="shared" si="222"/>
        <v>3</v>
      </c>
      <c r="AW562" t="s">
        <v>74</v>
      </c>
      <c r="AX562" t="str">
        <f t="shared" si="238"/>
        <v>Better</v>
      </c>
      <c r="AY562" t="s">
        <v>72</v>
      </c>
      <c r="AZ562" t="str">
        <f t="shared" si="239"/>
        <v>No</v>
      </c>
      <c r="BA562">
        <f t="shared" si="240"/>
        <v>0</v>
      </c>
      <c r="BB562" t="str">
        <f t="shared" si="241"/>
        <v/>
      </c>
    </row>
    <row r="563" spans="1:54" x14ac:dyDescent="0.35">
      <c r="A563">
        <v>2014</v>
      </c>
      <c r="B563">
        <v>52</v>
      </c>
      <c r="C563">
        <f t="shared" si="223"/>
        <v>52</v>
      </c>
      <c r="D563" t="s">
        <v>52</v>
      </c>
      <c r="E563" t="str">
        <f t="shared" si="242"/>
        <v>Travel_Rarely</v>
      </c>
      <c r="F563">
        <v>621</v>
      </c>
      <c r="G563">
        <f t="shared" si="216"/>
        <v>621</v>
      </c>
      <c r="H563" t="s">
        <v>53</v>
      </c>
      <c r="I563" t="str">
        <f t="shared" si="224"/>
        <v>Sales</v>
      </c>
      <c r="J563">
        <v>3</v>
      </c>
      <c r="K563">
        <f t="shared" si="217"/>
        <v>3</v>
      </c>
      <c r="L563" t="s">
        <v>78</v>
      </c>
      <c r="M563" t="str">
        <f t="shared" si="225"/>
        <v>Master</v>
      </c>
      <c r="N563" t="s">
        <v>90</v>
      </c>
      <c r="O563" t="str">
        <f t="shared" si="226"/>
        <v>Marketing</v>
      </c>
      <c r="P563" t="s">
        <v>58</v>
      </c>
      <c r="Q563" t="str">
        <f t="shared" si="227"/>
        <v>High</v>
      </c>
      <c r="R563" t="s">
        <v>69</v>
      </c>
      <c r="S563" t="str">
        <f t="shared" si="228"/>
        <v>Male</v>
      </c>
      <c r="T563">
        <v>31</v>
      </c>
      <c r="U563">
        <f t="shared" si="218"/>
        <v>31</v>
      </c>
      <c r="V563" t="s">
        <v>56</v>
      </c>
      <c r="W563" t="str">
        <f t="shared" si="229"/>
        <v>Medium</v>
      </c>
      <c r="Y563">
        <f t="shared" si="230"/>
        <v>1</v>
      </c>
      <c r="Z563" t="s">
        <v>87</v>
      </c>
      <c r="AA563" t="str">
        <f t="shared" si="231"/>
        <v>Manager</v>
      </c>
      <c r="AB563" t="s">
        <v>64</v>
      </c>
      <c r="AC563" t="str">
        <f t="shared" si="232"/>
        <v>Low</v>
      </c>
      <c r="AD563" t="s">
        <v>71</v>
      </c>
      <c r="AE563" t="str">
        <f t="shared" si="233"/>
        <v>Married</v>
      </c>
      <c r="AF563">
        <v>16856</v>
      </c>
      <c r="AG563">
        <f t="shared" si="219"/>
        <v>16856</v>
      </c>
      <c r="AI563">
        <v>10084</v>
      </c>
      <c r="AJ563">
        <f t="shared" si="220"/>
        <v>10084</v>
      </c>
      <c r="AK563">
        <v>1</v>
      </c>
      <c r="AL563">
        <f t="shared" si="234"/>
        <v>1</v>
      </c>
      <c r="AM563" t="s">
        <v>72</v>
      </c>
      <c r="AN563" t="str">
        <f t="shared" si="235"/>
        <v>No</v>
      </c>
      <c r="AO563">
        <v>11</v>
      </c>
      <c r="AP563">
        <f t="shared" si="221"/>
        <v>11</v>
      </c>
      <c r="AQ563" t="s">
        <v>63</v>
      </c>
      <c r="AR563" t="str">
        <f t="shared" si="236"/>
        <v>Excellent</v>
      </c>
      <c r="AS563" t="s">
        <v>64</v>
      </c>
      <c r="AT563" t="str">
        <f t="shared" si="237"/>
        <v>Low</v>
      </c>
      <c r="AU563">
        <v>3</v>
      </c>
      <c r="AV563">
        <f t="shared" si="222"/>
        <v>3</v>
      </c>
      <c r="AW563" t="s">
        <v>92</v>
      </c>
      <c r="AX563" t="str">
        <f t="shared" si="238"/>
        <v>Best</v>
      </c>
      <c r="AY563" t="s">
        <v>72</v>
      </c>
      <c r="AZ563" t="str">
        <f t="shared" si="239"/>
        <v>No</v>
      </c>
      <c r="BA563">
        <f t="shared" si="240"/>
        <v>0</v>
      </c>
      <c r="BB563" t="str">
        <f t="shared" si="241"/>
        <v/>
      </c>
    </row>
    <row r="564" spans="1:54" x14ac:dyDescent="0.35">
      <c r="A564">
        <v>2015</v>
      </c>
      <c r="B564">
        <v>33</v>
      </c>
      <c r="C564">
        <f t="shared" si="223"/>
        <v>33</v>
      </c>
      <c r="D564" t="s">
        <v>52</v>
      </c>
      <c r="E564" t="str">
        <f t="shared" si="242"/>
        <v>Travel_Rarely</v>
      </c>
      <c r="F564">
        <v>527</v>
      </c>
      <c r="G564">
        <f t="shared" si="216"/>
        <v>527</v>
      </c>
      <c r="H564" t="s">
        <v>67</v>
      </c>
      <c r="I564" t="str">
        <f t="shared" si="224"/>
        <v>Research &amp; Development</v>
      </c>
      <c r="J564">
        <v>1</v>
      </c>
      <c r="K564">
        <f t="shared" si="217"/>
        <v>1</v>
      </c>
      <c r="L564" t="s">
        <v>78</v>
      </c>
      <c r="M564" t="str">
        <f t="shared" si="225"/>
        <v>Master</v>
      </c>
      <c r="N564" t="s">
        <v>75</v>
      </c>
      <c r="O564" t="str">
        <f t="shared" si="226"/>
        <v>Other</v>
      </c>
      <c r="P564" t="s">
        <v>76</v>
      </c>
      <c r="Q564" t="str">
        <f t="shared" si="227"/>
        <v>Ver High</v>
      </c>
      <c r="R564" t="s">
        <v>69</v>
      </c>
      <c r="S564" t="str">
        <f t="shared" si="228"/>
        <v>Male</v>
      </c>
      <c r="T564">
        <v>63</v>
      </c>
      <c r="U564">
        <f t="shared" si="218"/>
        <v>63</v>
      </c>
      <c r="V564" t="s">
        <v>58</v>
      </c>
      <c r="W564" t="str">
        <f t="shared" si="229"/>
        <v>High</v>
      </c>
      <c r="X564">
        <v>1</v>
      </c>
      <c r="Y564">
        <f t="shared" si="230"/>
        <v>1</v>
      </c>
      <c r="Z564" t="s">
        <v>70</v>
      </c>
      <c r="AA564" t="str">
        <f t="shared" si="231"/>
        <v>Research Scientist</v>
      </c>
      <c r="AB564" t="s">
        <v>60</v>
      </c>
      <c r="AC564" t="str">
        <f t="shared" si="232"/>
        <v>Very High</v>
      </c>
      <c r="AD564" t="s">
        <v>61</v>
      </c>
      <c r="AE564" t="str">
        <f t="shared" si="233"/>
        <v>Single</v>
      </c>
      <c r="AF564">
        <v>2686</v>
      </c>
      <c r="AG564">
        <f t="shared" si="219"/>
        <v>2686</v>
      </c>
      <c r="AI564">
        <v>5207</v>
      </c>
      <c r="AJ564">
        <f t="shared" si="220"/>
        <v>5207</v>
      </c>
      <c r="AL564">
        <f t="shared" si="234"/>
        <v>1</v>
      </c>
      <c r="AM564" t="s">
        <v>62</v>
      </c>
      <c r="AN564" t="str">
        <f t="shared" si="235"/>
        <v>Yes</v>
      </c>
      <c r="AO564">
        <v>13</v>
      </c>
      <c r="AP564">
        <f t="shared" si="221"/>
        <v>13</v>
      </c>
      <c r="AQ564" t="s">
        <v>63</v>
      </c>
      <c r="AR564" t="str">
        <f t="shared" si="236"/>
        <v>Excellent</v>
      </c>
      <c r="AS564" t="s">
        <v>58</v>
      </c>
      <c r="AT564" t="str">
        <f t="shared" si="237"/>
        <v>High</v>
      </c>
      <c r="AU564">
        <v>2</v>
      </c>
      <c r="AV564">
        <f t="shared" si="222"/>
        <v>2</v>
      </c>
      <c r="AW564" t="s">
        <v>80</v>
      </c>
      <c r="AX564" t="str">
        <f t="shared" si="238"/>
        <v>Good</v>
      </c>
      <c r="AY564" t="s">
        <v>62</v>
      </c>
      <c r="AZ564" t="str">
        <f t="shared" si="239"/>
        <v>Yes</v>
      </c>
      <c r="BA564">
        <f t="shared" si="240"/>
        <v>1</v>
      </c>
      <c r="BB564">
        <f t="shared" si="241"/>
        <v>1</v>
      </c>
    </row>
    <row r="565" spans="1:54" x14ac:dyDescent="0.35">
      <c r="A565">
        <v>2016</v>
      </c>
      <c r="B565">
        <v>25</v>
      </c>
      <c r="C565">
        <f t="shared" si="223"/>
        <v>25</v>
      </c>
      <c r="E565" t="str">
        <f t="shared" si="242"/>
        <v>Travel_Rarely</v>
      </c>
      <c r="F565">
        <v>883</v>
      </c>
      <c r="G565">
        <f t="shared" si="216"/>
        <v>883</v>
      </c>
      <c r="H565" t="s">
        <v>53</v>
      </c>
      <c r="I565" t="str">
        <f t="shared" si="224"/>
        <v>Sales</v>
      </c>
      <c r="J565">
        <v>26</v>
      </c>
      <c r="K565">
        <f t="shared" si="217"/>
        <v>26</v>
      </c>
      <c r="L565" t="s">
        <v>68</v>
      </c>
      <c r="M565" t="str">
        <f t="shared" si="225"/>
        <v>Below College</v>
      </c>
      <c r="N565" t="s">
        <v>79</v>
      </c>
      <c r="O565" t="str">
        <f t="shared" si="226"/>
        <v>Medical</v>
      </c>
      <c r="P565" t="s">
        <v>58</v>
      </c>
      <c r="Q565" t="str">
        <f t="shared" si="227"/>
        <v>High</v>
      </c>
      <c r="R565" t="s">
        <v>57</v>
      </c>
      <c r="S565" t="str">
        <f t="shared" si="228"/>
        <v>Female</v>
      </c>
      <c r="T565">
        <v>32</v>
      </c>
      <c r="U565">
        <f t="shared" si="218"/>
        <v>32</v>
      </c>
      <c r="V565" t="s">
        <v>58</v>
      </c>
      <c r="W565" t="str">
        <f t="shared" si="229"/>
        <v>High</v>
      </c>
      <c r="X565">
        <v>2</v>
      </c>
      <c r="Y565">
        <f t="shared" si="230"/>
        <v>2</v>
      </c>
      <c r="Z565" t="s">
        <v>59</v>
      </c>
      <c r="AA565" t="str">
        <f t="shared" si="231"/>
        <v>Sales Executive</v>
      </c>
      <c r="AB565" t="s">
        <v>60</v>
      </c>
      <c r="AC565" t="str">
        <f t="shared" si="232"/>
        <v>Very High</v>
      </c>
      <c r="AD565" t="s">
        <v>61</v>
      </c>
      <c r="AE565" t="str">
        <f t="shared" si="233"/>
        <v>Single</v>
      </c>
      <c r="AF565">
        <v>6180</v>
      </c>
      <c r="AG565">
        <f t="shared" si="219"/>
        <v>6180</v>
      </c>
      <c r="AI565">
        <v>22807</v>
      </c>
      <c r="AJ565">
        <f t="shared" si="220"/>
        <v>22807</v>
      </c>
      <c r="AK565">
        <v>1</v>
      </c>
      <c r="AL565">
        <f t="shared" si="234"/>
        <v>1</v>
      </c>
      <c r="AM565" t="s">
        <v>72</v>
      </c>
      <c r="AN565" t="str">
        <f t="shared" si="235"/>
        <v>No</v>
      </c>
      <c r="AO565">
        <v>23</v>
      </c>
      <c r="AP565">
        <f t="shared" si="221"/>
        <v>23</v>
      </c>
      <c r="AQ565" t="s">
        <v>73</v>
      </c>
      <c r="AR565" t="str">
        <f t="shared" si="236"/>
        <v>Outstanding</v>
      </c>
      <c r="AS565" t="s">
        <v>56</v>
      </c>
      <c r="AT565" t="str">
        <f t="shared" si="237"/>
        <v>Medium</v>
      </c>
      <c r="AU565">
        <v>5</v>
      </c>
      <c r="AV565">
        <f t="shared" si="222"/>
        <v>5</v>
      </c>
      <c r="AW565" t="s">
        <v>80</v>
      </c>
      <c r="AX565" t="str">
        <f t="shared" si="238"/>
        <v>Good</v>
      </c>
      <c r="AY565" t="s">
        <v>72</v>
      </c>
      <c r="AZ565" t="str">
        <f t="shared" si="239"/>
        <v>No</v>
      </c>
      <c r="BA565">
        <f t="shared" si="240"/>
        <v>0</v>
      </c>
      <c r="BB565" t="str">
        <f t="shared" si="241"/>
        <v/>
      </c>
    </row>
    <row r="566" spans="1:54" x14ac:dyDescent="0.35">
      <c r="A566">
        <v>2017</v>
      </c>
      <c r="B566">
        <v>45</v>
      </c>
      <c r="C566">
        <f t="shared" si="223"/>
        <v>45</v>
      </c>
      <c r="D566" t="s">
        <v>52</v>
      </c>
      <c r="E566" t="str">
        <f t="shared" si="242"/>
        <v>Travel_Rarely</v>
      </c>
      <c r="F566">
        <v>954</v>
      </c>
      <c r="G566">
        <f t="shared" si="216"/>
        <v>954</v>
      </c>
      <c r="H566" t="s">
        <v>53</v>
      </c>
      <c r="I566" t="str">
        <f t="shared" si="224"/>
        <v>Sales</v>
      </c>
      <c r="J566">
        <v>2</v>
      </c>
      <c r="K566">
        <f t="shared" si="217"/>
        <v>2</v>
      </c>
      <c r="L566" t="s">
        <v>54</v>
      </c>
      <c r="M566" t="str">
        <f t="shared" si="225"/>
        <v>College</v>
      </c>
      <c r="N566" t="s">
        <v>93</v>
      </c>
      <c r="O566" t="str">
        <f t="shared" si="226"/>
        <v>Technical Degree</v>
      </c>
      <c r="P566" t="s">
        <v>56</v>
      </c>
      <c r="Q566" t="str">
        <f t="shared" si="227"/>
        <v>Medium</v>
      </c>
      <c r="R566" t="s">
        <v>69</v>
      </c>
      <c r="S566" t="str">
        <f t="shared" si="228"/>
        <v>Male</v>
      </c>
      <c r="T566">
        <v>46</v>
      </c>
      <c r="U566">
        <f t="shared" si="218"/>
        <v>46</v>
      </c>
      <c r="V566" t="s">
        <v>64</v>
      </c>
      <c r="W566" t="str">
        <f t="shared" si="229"/>
        <v>Low</v>
      </c>
      <c r="X566">
        <v>2</v>
      </c>
      <c r="Y566">
        <f t="shared" si="230"/>
        <v>2</v>
      </c>
      <c r="Z566" t="s">
        <v>88</v>
      </c>
      <c r="AA566" t="str">
        <f t="shared" si="231"/>
        <v>Sales Representative</v>
      </c>
      <c r="AB566" t="s">
        <v>58</v>
      </c>
      <c r="AC566" t="str">
        <f t="shared" si="232"/>
        <v>High</v>
      </c>
      <c r="AD566" t="s">
        <v>61</v>
      </c>
      <c r="AE566" t="str">
        <f t="shared" si="233"/>
        <v>Single</v>
      </c>
      <c r="AF566">
        <v>6632</v>
      </c>
      <c r="AG566">
        <f t="shared" si="219"/>
        <v>6632</v>
      </c>
      <c r="AI566">
        <v>12388</v>
      </c>
      <c r="AJ566">
        <f t="shared" si="220"/>
        <v>12388</v>
      </c>
      <c r="AK566">
        <v>0</v>
      </c>
      <c r="AL566">
        <f t="shared" si="234"/>
        <v>0</v>
      </c>
      <c r="AM566" t="s">
        <v>72</v>
      </c>
      <c r="AN566" t="str">
        <f t="shared" si="235"/>
        <v>No</v>
      </c>
      <c r="AO566">
        <v>13</v>
      </c>
      <c r="AP566">
        <f t="shared" si="221"/>
        <v>13</v>
      </c>
      <c r="AQ566" t="s">
        <v>63</v>
      </c>
      <c r="AR566" t="str">
        <f t="shared" si="236"/>
        <v>Excellent</v>
      </c>
      <c r="AS566" t="s">
        <v>64</v>
      </c>
      <c r="AT566" t="str">
        <f t="shared" si="237"/>
        <v>Low</v>
      </c>
      <c r="AU566">
        <v>3</v>
      </c>
      <c r="AV566">
        <f t="shared" si="222"/>
        <v>3</v>
      </c>
      <c r="AW566" t="s">
        <v>74</v>
      </c>
      <c r="AX566" t="str">
        <f t="shared" si="238"/>
        <v>Better</v>
      </c>
      <c r="AY566" t="s">
        <v>72</v>
      </c>
      <c r="AZ566" t="str">
        <f t="shared" si="239"/>
        <v>No</v>
      </c>
      <c r="BA566">
        <f t="shared" si="240"/>
        <v>0</v>
      </c>
      <c r="BB566" t="str">
        <f t="shared" si="241"/>
        <v/>
      </c>
    </row>
    <row r="567" spans="1:54" x14ac:dyDescent="0.35">
      <c r="A567">
        <v>2018</v>
      </c>
      <c r="B567">
        <v>23</v>
      </c>
      <c r="C567">
        <f t="shared" si="223"/>
        <v>23</v>
      </c>
      <c r="D567" t="s">
        <v>52</v>
      </c>
      <c r="E567" t="str">
        <f t="shared" si="242"/>
        <v>Travel_Rarely</v>
      </c>
      <c r="F567">
        <v>310</v>
      </c>
      <c r="G567">
        <f t="shared" si="216"/>
        <v>310</v>
      </c>
      <c r="H567" t="s">
        <v>67</v>
      </c>
      <c r="I567" t="str">
        <f t="shared" si="224"/>
        <v>Research &amp; Development</v>
      </c>
      <c r="J567">
        <v>10</v>
      </c>
      <c r="K567">
        <f t="shared" si="217"/>
        <v>10</v>
      </c>
      <c r="L567" t="s">
        <v>68</v>
      </c>
      <c r="M567" t="str">
        <f t="shared" si="225"/>
        <v>Below College</v>
      </c>
      <c r="N567" t="s">
        <v>79</v>
      </c>
      <c r="O567" t="str">
        <f t="shared" si="226"/>
        <v>Medical</v>
      </c>
      <c r="P567" t="s">
        <v>64</v>
      </c>
      <c r="Q567" t="str">
        <f t="shared" si="227"/>
        <v>Low</v>
      </c>
      <c r="R567" t="s">
        <v>69</v>
      </c>
      <c r="S567" t="str">
        <f t="shared" si="228"/>
        <v>Male</v>
      </c>
      <c r="T567">
        <v>79</v>
      </c>
      <c r="U567">
        <f t="shared" si="218"/>
        <v>79</v>
      </c>
      <c r="V567" t="s">
        <v>60</v>
      </c>
      <c r="W567" t="str">
        <f t="shared" si="229"/>
        <v>Very High</v>
      </c>
      <c r="X567">
        <v>1</v>
      </c>
      <c r="Y567">
        <f t="shared" si="230"/>
        <v>1</v>
      </c>
      <c r="Z567" t="s">
        <v>70</v>
      </c>
      <c r="AA567" t="str">
        <f t="shared" si="231"/>
        <v>Research Scientist</v>
      </c>
      <c r="AB567" t="s">
        <v>58</v>
      </c>
      <c r="AC567" t="str">
        <f t="shared" si="232"/>
        <v>High</v>
      </c>
      <c r="AD567" t="s">
        <v>61</v>
      </c>
      <c r="AE567" t="str">
        <f t="shared" si="233"/>
        <v>Single</v>
      </c>
      <c r="AF567">
        <v>3505</v>
      </c>
      <c r="AG567">
        <f t="shared" si="219"/>
        <v>3505</v>
      </c>
      <c r="AI567">
        <v>19630</v>
      </c>
      <c r="AJ567">
        <f t="shared" si="220"/>
        <v>19630</v>
      </c>
      <c r="AK567">
        <v>1</v>
      </c>
      <c r="AL567">
        <f t="shared" si="234"/>
        <v>1</v>
      </c>
      <c r="AM567" t="s">
        <v>72</v>
      </c>
      <c r="AN567" t="str">
        <f t="shared" si="235"/>
        <v>No</v>
      </c>
      <c r="AO567">
        <v>18</v>
      </c>
      <c r="AP567">
        <f t="shared" si="221"/>
        <v>18</v>
      </c>
      <c r="AQ567" t="s">
        <v>63</v>
      </c>
      <c r="AR567" t="str">
        <f t="shared" si="236"/>
        <v>Excellent</v>
      </c>
      <c r="AS567" t="s">
        <v>60</v>
      </c>
      <c r="AT567" t="str">
        <f t="shared" si="237"/>
        <v>Very High</v>
      </c>
      <c r="AU567">
        <v>3</v>
      </c>
      <c r="AV567">
        <f t="shared" si="222"/>
        <v>3</v>
      </c>
      <c r="AW567" t="s">
        <v>74</v>
      </c>
      <c r="AX567" t="str">
        <f t="shared" si="238"/>
        <v>Better</v>
      </c>
      <c r="AY567" t="s">
        <v>72</v>
      </c>
      <c r="AZ567" t="str">
        <f t="shared" si="239"/>
        <v>No</v>
      </c>
      <c r="BA567">
        <f t="shared" si="240"/>
        <v>0</v>
      </c>
      <c r="BB567" t="str">
        <f t="shared" si="241"/>
        <v/>
      </c>
    </row>
    <row r="568" spans="1:54" x14ac:dyDescent="0.35">
      <c r="A568">
        <v>2019</v>
      </c>
      <c r="B568">
        <v>47</v>
      </c>
      <c r="C568">
        <f t="shared" si="223"/>
        <v>47</v>
      </c>
      <c r="D568" t="s">
        <v>66</v>
      </c>
      <c r="E568" t="str">
        <f t="shared" si="242"/>
        <v>Travel_Frequently</v>
      </c>
      <c r="F568">
        <v>719</v>
      </c>
      <c r="G568">
        <f t="shared" si="216"/>
        <v>719</v>
      </c>
      <c r="H568" t="s">
        <v>53</v>
      </c>
      <c r="I568" t="str">
        <f t="shared" si="224"/>
        <v>Sales</v>
      </c>
      <c r="J568">
        <v>27</v>
      </c>
      <c r="K568">
        <f t="shared" si="217"/>
        <v>27</v>
      </c>
      <c r="L568" t="s">
        <v>54</v>
      </c>
      <c r="M568" t="str">
        <f t="shared" si="225"/>
        <v>College</v>
      </c>
      <c r="N568" t="s">
        <v>55</v>
      </c>
      <c r="O568" t="str">
        <f t="shared" si="226"/>
        <v>Life Sciences</v>
      </c>
      <c r="P568" t="s">
        <v>56</v>
      </c>
      <c r="Q568" t="str">
        <f t="shared" si="227"/>
        <v>Medium</v>
      </c>
      <c r="R568" t="s">
        <v>57</v>
      </c>
      <c r="S568" t="str">
        <f t="shared" si="228"/>
        <v>Female</v>
      </c>
      <c r="T568">
        <v>77</v>
      </c>
      <c r="U568">
        <f t="shared" si="218"/>
        <v>77</v>
      </c>
      <c r="V568" t="s">
        <v>60</v>
      </c>
      <c r="W568" t="str">
        <f t="shared" si="229"/>
        <v>Very High</v>
      </c>
      <c r="X568">
        <v>2</v>
      </c>
      <c r="Y568">
        <f t="shared" si="230"/>
        <v>2</v>
      </c>
      <c r="Z568" t="s">
        <v>59</v>
      </c>
      <c r="AA568" t="str">
        <f t="shared" si="231"/>
        <v>Sales Executive</v>
      </c>
      <c r="AB568" t="s">
        <v>58</v>
      </c>
      <c r="AC568" t="str">
        <f t="shared" si="232"/>
        <v>High</v>
      </c>
      <c r="AD568" t="s">
        <v>61</v>
      </c>
      <c r="AE568" t="str">
        <f t="shared" si="233"/>
        <v>Single</v>
      </c>
      <c r="AF568">
        <v>6397</v>
      </c>
      <c r="AG568">
        <f t="shared" si="219"/>
        <v>6397</v>
      </c>
      <c r="AI568">
        <v>10339</v>
      </c>
      <c r="AJ568">
        <f t="shared" si="220"/>
        <v>10339</v>
      </c>
      <c r="AK568">
        <v>4</v>
      </c>
      <c r="AL568">
        <f t="shared" si="234"/>
        <v>4</v>
      </c>
      <c r="AM568" t="s">
        <v>62</v>
      </c>
      <c r="AN568" t="str">
        <f t="shared" si="235"/>
        <v>Yes</v>
      </c>
      <c r="AO568">
        <v>12</v>
      </c>
      <c r="AP568">
        <f t="shared" si="221"/>
        <v>12</v>
      </c>
      <c r="AQ568" t="s">
        <v>63</v>
      </c>
      <c r="AR568" t="str">
        <f t="shared" si="236"/>
        <v>Excellent</v>
      </c>
      <c r="AS568" t="s">
        <v>60</v>
      </c>
      <c r="AT568" t="str">
        <f t="shared" si="237"/>
        <v>Very High</v>
      </c>
      <c r="AU568">
        <v>2</v>
      </c>
      <c r="AV568">
        <f t="shared" si="222"/>
        <v>2</v>
      </c>
      <c r="AW568" t="s">
        <v>74</v>
      </c>
      <c r="AX568" t="str">
        <f t="shared" si="238"/>
        <v>Better</v>
      </c>
      <c r="AY568" t="s">
        <v>62</v>
      </c>
      <c r="AZ568" t="str">
        <f t="shared" si="239"/>
        <v>Yes</v>
      </c>
      <c r="BA568">
        <f t="shared" si="240"/>
        <v>1</v>
      </c>
      <c r="BB568">
        <f t="shared" si="241"/>
        <v>1</v>
      </c>
    </row>
    <row r="569" spans="1:54" x14ac:dyDescent="0.35">
      <c r="A569">
        <v>2020</v>
      </c>
      <c r="B569">
        <v>34</v>
      </c>
      <c r="C569">
        <f t="shared" si="223"/>
        <v>34</v>
      </c>
      <c r="D569" t="s">
        <v>52</v>
      </c>
      <c r="E569" t="str">
        <f t="shared" si="242"/>
        <v>Travel_Rarely</v>
      </c>
      <c r="F569">
        <v>304</v>
      </c>
      <c r="G569">
        <f t="shared" si="216"/>
        <v>304</v>
      </c>
      <c r="H569" t="s">
        <v>53</v>
      </c>
      <c r="I569" t="str">
        <f t="shared" si="224"/>
        <v>Sales</v>
      </c>
      <c r="J569">
        <v>2</v>
      </c>
      <c r="K569">
        <f t="shared" si="217"/>
        <v>2</v>
      </c>
      <c r="L569" t="s">
        <v>81</v>
      </c>
      <c r="M569" t="str">
        <f t="shared" si="225"/>
        <v>Bachelor</v>
      </c>
      <c r="N569" t="s">
        <v>75</v>
      </c>
      <c r="O569" t="str">
        <f t="shared" si="226"/>
        <v>Other</v>
      </c>
      <c r="P569" t="s">
        <v>76</v>
      </c>
      <c r="Q569" t="str">
        <f t="shared" si="227"/>
        <v>Ver High</v>
      </c>
      <c r="R569" t="s">
        <v>69</v>
      </c>
      <c r="S569" t="str">
        <f t="shared" si="228"/>
        <v>Male</v>
      </c>
      <c r="T569">
        <v>60</v>
      </c>
      <c r="U569">
        <f t="shared" si="218"/>
        <v>60</v>
      </c>
      <c r="V569" t="s">
        <v>58</v>
      </c>
      <c r="W569" t="str">
        <f t="shared" si="229"/>
        <v>High</v>
      </c>
      <c r="X569">
        <v>2</v>
      </c>
      <c r="Y569">
        <f t="shared" si="230"/>
        <v>2</v>
      </c>
      <c r="Z569" t="s">
        <v>59</v>
      </c>
      <c r="AA569" t="str">
        <f t="shared" si="231"/>
        <v>Sales Executive</v>
      </c>
      <c r="AB569" t="s">
        <v>60</v>
      </c>
      <c r="AC569" t="str">
        <f t="shared" si="232"/>
        <v>Very High</v>
      </c>
      <c r="AD569" t="s">
        <v>61</v>
      </c>
      <c r="AE569" t="str">
        <f t="shared" si="233"/>
        <v>Single</v>
      </c>
      <c r="AF569">
        <v>6274</v>
      </c>
      <c r="AG569">
        <f t="shared" si="219"/>
        <v>6274</v>
      </c>
      <c r="AI569">
        <v>18686</v>
      </c>
      <c r="AJ569">
        <f t="shared" si="220"/>
        <v>18686</v>
      </c>
      <c r="AK569">
        <v>1</v>
      </c>
      <c r="AL569">
        <f t="shared" si="234"/>
        <v>1</v>
      </c>
      <c r="AM569" t="s">
        <v>72</v>
      </c>
      <c r="AN569" t="str">
        <f t="shared" si="235"/>
        <v>No</v>
      </c>
      <c r="AO569">
        <v>22</v>
      </c>
      <c r="AP569">
        <f t="shared" si="221"/>
        <v>22</v>
      </c>
      <c r="AQ569" t="s">
        <v>73</v>
      </c>
      <c r="AR569" t="str">
        <f t="shared" si="236"/>
        <v>Outstanding</v>
      </c>
      <c r="AS569" t="s">
        <v>58</v>
      </c>
      <c r="AT569" t="str">
        <f t="shared" si="237"/>
        <v>High</v>
      </c>
      <c r="AU569">
        <v>5</v>
      </c>
      <c r="AV569">
        <f t="shared" si="222"/>
        <v>5</v>
      </c>
      <c r="AW569" t="s">
        <v>74</v>
      </c>
      <c r="AX569" t="str">
        <f t="shared" si="238"/>
        <v>Better</v>
      </c>
      <c r="AY569" t="s">
        <v>72</v>
      </c>
      <c r="AZ569" t="str">
        <f t="shared" si="239"/>
        <v>No</v>
      </c>
      <c r="BA569">
        <f t="shared" si="240"/>
        <v>0</v>
      </c>
      <c r="BB569" t="str">
        <f t="shared" si="241"/>
        <v/>
      </c>
    </row>
    <row r="570" spans="1:54" x14ac:dyDescent="0.35">
      <c r="A570">
        <v>2021</v>
      </c>
      <c r="B570">
        <v>55</v>
      </c>
      <c r="C570">
        <f t="shared" si="223"/>
        <v>55</v>
      </c>
      <c r="D570" t="s">
        <v>52</v>
      </c>
      <c r="E570" t="str">
        <f t="shared" si="242"/>
        <v>Travel_Rarely</v>
      </c>
      <c r="F570">
        <v>725</v>
      </c>
      <c r="G570">
        <f t="shared" si="216"/>
        <v>725</v>
      </c>
      <c r="H570" t="s">
        <v>67</v>
      </c>
      <c r="I570" t="str">
        <f t="shared" si="224"/>
        <v>Research &amp; Development</v>
      </c>
      <c r="J570">
        <v>2</v>
      </c>
      <c r="K570">
        <f t="shared" si="217"/>
        <v>2</v>
      </c>
      <c r="L570" t="s">
        <v>81</v>
      </c>
      <c r="M570" t="str">
        <f t="shared" si="225"/>
        <v>Bachelor</v>
      </c>
      <c r="N570" t="s">
        <v>79</v>
      </c>
      <c r="O570" t="str">
        <f t="shared" si="226"/>
        <v>Medical</v>
      </c>
      <c r="P570" t="s">
        <v>76</v>
      </c>
      <c r="Q570" t="str">
        <f t="shared" si="227"/>
        <v>Ver High</v>
      </c>
      <c r="R570" t="s">
        <v>69</v>
      </c>
      <c r="S570" t="str">
        <f t="shared" si="228"/>
        <v>Male</v>
      </c>
      <c r="T570">
        <v>78</v>
      </c>
      <c r="U570">
        <f t="shared" si="218"/>
        <v>78</v>
      </c>
      <c r="V570" t="s">
        <v>58</v>
      </c>
      <c r="W570" t="str">
        <f t="shared" si="229"/>
        <v>High</v>
      </c>
      <c r="X570">
        <v>5</v>
      </c>
      <c r="Y570">
        <f t="shared" si="230"/>
        <v>5</v>
      </c>
      <c r="Z570" t="s">
        <v>87</v>
      </c>
      <c r="AA570" t="str">
        <f t="shared" si="231"/>
        <v>Manager</v>
      </c>
      <c r="AB570" t="s">
        <v>64</v>
      </c>
      <c r="AC570" t="str">
        <f t="shared" si="232"/>
        <v>Low</v>
      </c>
      <c r="AD570" t="s">
        <v>71</v>
      </c>
      <c r="AE570" t="str">
        <f t="shared" si="233"/>
        <v>Married</v>
      </c>
      <c r="AF570">
        <v>19859</v>
      </c>
      <c r="AG570">
        <f t="shared" si="219"/>
        <v>19859</v>
      </c>
      <c r="AI570">
        <v>21199</v>
      </c>
      <c r="AJ570">
        <f t="shared" si="220"/>
        <v>21199</v>
      </c>
      <c r="AK570">
        <v>5</v>
      </c>
      <c r="AL570">
        <f t="shared" si="234"/>
        <v>5</v>
      </c>
      <c r="AM570" t="s">
        <v>62</v>
      </c>
      <c r="AN570" t="str">
        <f t="shared" si="235"/>
        <v>Yes</v>
      </c>
      <c r="AO570">
        <v>13</v>
      </c>
      <c r="AP570">
        <f t="shared" si="221"/>
        <v>13</v>
      </c>
      <c r="AQ570" t="s">
        <v>63</v>
      </c>
      <c r="AR570" t="str">
        <f t="shared" si="236"/>
        <v>Excellent</v>
      </c>
      <c r="AS570" t="s">
        <v>60</v>
      </c>
      <c r="AT570" t="str">
        <f t="shared" si="237"/>
        <v>Very High</v>
      </c>
      <c r="AU570">
        <v>2</v>
      </c>
      <c r="AV570">
        <f t="shared" si="222"/>
        <v>2</v>
      </c>
      <c r="AW570" t="s">
        <v>74</v>
      </c>
      <c r="AX570" t="str">
        <f t="shared" si="238"/>
        <v>Better</v>
      </c>
      <c r="AY570" t="s">
        <v>62</v>
      </c>
      <c r="AZ570" t="str">
        <f t="shared" si="239"/>
        <v>Yes</v>
      </c>
      <c r="BA570">
        <f t="shared" si="240"/>
        <v>1</v>
      </c>
      <c r="BB570">
        <f t="shared" si="241"/>
        <v>1</v>
      </c>
    </row>
    <row r="571" spans="1:54" x14ac:dyDescent="0.35">
      <c r="A571">
        <v>2022</v>
      </c>
      <c r="B571">
        <v>36</v>
      </c>
      <c r="C571">
        <f t="shared" si="223"/>
        <v>36</v>
      </c>
      <c r="D571" t="s">
        <v>86</v>
      </c>
      <c r="E571" t="str">
        <f t="shared" si="242"/>
        <v>Non-Travel</v>
      </c>
      <c r="F571">
        <v>1434</v>
      </c>
      <c r="G571">
        <f t="shared" si="216"/>
        <v>1434</v>
      </c>
      <c r="H571" t="s">
        <v>53</v>
      </c>
      <c r="I571" t="str">
        <f t="shared" si="224"/>
        <v>Sales</v>
      </c>
      <c r="J571">
        <v>8</v>
      </c>
      <c r="K571">
        <f t="shared" si="217"/>
        <v>8</v>
      </c>
      <c r="L571" t="s">
        <v>78</v>
      </c>
      <c r="M571" t="str">
        <f t="shared" si="225"/>
        <v>Master</v>
      </c>
      <c r="N571" t="s">
        <v>55</v>
      </c>
      <c r="O571" t="str">
        <f t="shared" si="226"/>
        <v>Life Sciences</v>
      </c>
      <c r="P571" t="s">
        <v>64</v>
      </c>
      <c r="Q571" t="str">
        <f t="shared" si="227"/>
        <v>Low</v>
      </c>
      <c r="R571" t="s">
        <v>69</v>
      </c>
      <c r="S571" t="str">
        <f t="shared" si="228"/>
        <v>Male</v>
      </c>
      <c r="T571">
        <v>76</v>
      </c>
      <c r="U571">
        <f t="shared" si="218"/>
        <v>76</v>
      </c>
      <c r="V571" t="s">
        <v>56</v>
      </c>
      <c r="W571" t="str">
        <f t="shared" si="229"/>
        <v>Medium</v>
      </c>
      <c r="X571">
        <v>3</v>
      </c>
      <c r="Y571">
        <f t="shared" si="230"/>
        <v>3</v>
      </c>
      <c r="Z571" t="s">
        <v>59</v>
      </c>
      <c r="AA571" t="str">
        <f t="shared" si="231"/>
        <v>Sales Executive</v>
      </c>
      <c r="AB571" t="s">
        <v>64</v>
      </c>
      <c r="AC571" t="str">
        <f t="shared" si="232"/>
        <v>Low</v>
      </c>
      <c r="AD571" t="s">
        <v>61</v>
      </c>
      <c r="AE571" t="str">
        <f t="shared" si="233"/>
        <v>Single</v>
      </c>
      <c r="AF571">
        <v>7587</v>
      </c>
      <c r="AG571">
        <f t="shared" si="219"/>
        <v>7587</v>
      </c>
      <c r="AI571">
        <v>14229</v>
      </c>
      <c r="AJ571">
        <f t="shared" si="220"/>
        <v>14229</v>
      </c>
      <c r="AL571">
        <f t="shared" si="234"/>
        <v>1</v>
      </c>
      <c r="AM571" t="s">
        <v>72</v>
      </c>
      <c r="AN571" t="str">
        <f t="shared" si="235"/>
        <v>No</v>
      </c>
      <c r="AO571">
        <v>15</v>
      </c>
      <c r="AP571">
        <f t="shared" si="221"/>
        <v>15</v>
      </c>
      <c r="AQ571" t="s">
        <v>63</v>
      </c>
      <c r="AR571" t="str">
        <f t="shared" si="236"/>
        <v>Excellent</v>
      </c>
      <c r="AS571" t="s">
        <v>56</v>
      </c>
      <c r="AT571" t="str">
        <f t="shared" si="237"/>
        <v>Medium</v>
      </c>
      <c r="AU571">
        <v>1</v>
      </c>
      <c r="AV571">
        <f t="shared" si="222"/>
        <v>1</v>
      </c>
      <c r="AW571" t="s">
        <v>74</v>
      </c>
      <c r="AX571" t="str">
        <f t="shared" si="238"/>
        <v>Better</v>
      </c>
      <c r="AY571" t="s">
        <v>72</v>
      </c>
      <c r="AZ571" t="str">
        <f t="shared" si="239"/>
        <v>No</v>
      </c>
      <c r="BA571">
        <f t="shared" si="240"/>
        <v>0</v>
      </c>
      <c r="BB571" t="str">
        <f t="shared" si="241"/>
        <v/>
      </c>
    </row>
    <row r="572" spans="1:54" x14ac:dyDescent="0.35">
      <c r="A572">
        <v>2023</v>
      </c>
      <c r="B572">
        <v>52</v>
      </c>
      <c r="C572">
        <f t="shared" si="223"/>
        <v>52</v>
      </c>
      <c r="D572" t="s">
        <v>86</v>
      </c>
      <c r="E572" t="str">
        <f t="shared" si="242"/>
        <v>Non-Travel</v>
      </c>
      <c r="F572">
        <v>715</v>
      </c>
      <c r="G572">
        <f t="shared" si="216"/>
        <v>715</v>
      </c>
      <c r="H572" t="s">
        <v>67</v>
      </c>
      <c r="I572" t="str">
        <f t="shared" si="224"/>
        <v>Research &amp; Development</v>
      </c>
      <c r="J572">
        <v>19</v>
      </c>
      <c r="K572">
        <f t="shared" si="217"/>
        <v>19</v>
      </c>
      <c r="L572" t="s">
        <v>78</v>
      </c>
      <c r="M572" t="str">
        <f t="shared" si="225"/>
        <v>Master</v>
      </c>
      <c r="N572" t="s">
        <v>79</v>
      </c>
      <c r="O572" t="str">
        <f t="shared" si="226"/>
        <v>Medical</v>
      </c>
      <c r="P572" t="s">
        <v>76</v>
      </c>
      <c r="Q572" t="str">
        <f t="shared" si="227"/>
        <v>Ver High</v>
      </c>
      <c r="R572" t="s">
        <v>69</v>
      </c>
      <c r="S572" t="str">
        <f t="shared" si="228"/>
        <v>Male</v>
      </c>
      <c r="T572">
        <v>41</v>
      </c>
      <c r="U572">
        <f t="shared" si="218"/>
        <v>41</v>
      </c>
      <c r="V572" t="s">
        <v>58</v>
      </c>
      <c r="W572" t="str">
        <f t="shared" si="229"/>
        <v>High</v>
      </c>
      <c r="X572">
        <v>1</v>
      </c>
      <c r="Y572">
        <f t="shared" si="230"/>
        <v>1</v>
      </c>
      <c r="Z572" t="s">
        <v>70</v>
      </c>
      <c r="AA572" t="str">
        <f t="shared" si="231"/>
        <v>Research Scientist</v>
      </c>
      <c r="AB572" t="s">
        <v>60</v>
      </c>
      <c r="AC572" t="str">
        <f t="shared" si="232"/>
        <v>Very High</v>
      </c>
      <c r="AD572" t="s">
        <v>71</v>
      </c>
      <c r="AE572" t="str">
        <f t="shared" si="233"/>
        <v>Married</v>
      </c>
      <c r="AF572">
        <v>4258</v>
      </c>
      <c r="AG572">
        <f t="shared" si="219"/>
        <v>4258</v>
      </c>
      <c r="AI572">
        <v>26589</v>
      </c>
      <c r="AJ572">
        <f t="shared" si="220"/>
        <v>26589</v>
      </c>
      <c r="AK572">
        <v>0</v>
      </c>
      <c r="AL572">
        <f t="shared" si="234"/>
        <v>0</v>
      </c>
      <c r="AM572" t="s">
        <v>72</v>
      </c>
      <c r="AN572" t="str">
        <f t="shared" si="235"/>
        <v>No</v>
      </c>
      <c r="AO572">
        <v>18</v>
      </c>
      <c r="AP572">
        <f t="shared" si="221"/>
        <v>18</v>
      </c>
      <c r="AQ572" t="s">
        <v>63</v>
      </c>
      <c r="AR572" t="str">
        <f t="shared" si="236"/>
        <v>Excellent</v>
      </c>
      <c r="AS572" t="s">
        <v>64</v>
      </c>
      <c r="AT572" t="str">
        <f t="shared" si="237"/>
        <v>Low</v>
      </c>
      <c r="AU572">
        <v>3</v>
      </c>
      <c r="AV572">
        <f t="shared" si="222"/>
        <v>3</v>
      </c>
      <c r="AW572" t="s">
        <v>74</v>
      </c>
      <c r="AX572" t="str">
        <f t="shared" si="238"/>
        <v>Better</v>
      </c>
      <c r="AY572" t="s">
        <v>72</v>
      </c>
      <c r="AZ572" t="str">
        <f t="shared" si="239"/>
        <v>No</v>
      </c>
      <c r="BA572">
        <f t="shared" si="240"/>
        <v>0</v>
      </c>
      <c r="BB572" t="str">
        <f t="shared" si="241"/>
        <v/>
      </c>
    </row>
    <row r="573" spans="1:54" x14ac:dyDescent="0.35">
      <c r="A573">
        <v>2024</v>
      </c>
      <c r="B573">
        <v>26</v>
      </c>
      <c r="C573">
        <f t="shared" si="223"/>
        <v>26</v>
      </c>
      <c r="D573" t="s">
        <v>66</v>
      </c>
      <c r="E573" t="str">
        <f t="shared" si="242"/>
        <v>Travel_Frequently</v>
      </c>
      <c r="F573">
        <v>575</v>
      </c>
      <c r="G573">
        <f t="shared" si="216"/>
        <v>575</v>
      </c>
      <c r="H573" t="s">
        <v>67</v>
      </c>
      <c r="I573" t="str">
        <f t="shared" si="224"/>
        <v>Research &amp; Development</v>
      </c>
      <c r="J573">
        <v>1</v>
      </c>
      <c r="K573">
        <f t="shared" si="217"/>
        <v>1</v>
      </c>
      <c r="L573" t="s">
        <v>54</v>
      </c>
      <c r="M573" t="str">
        <f t="shared" si="225"/>
        <v>College</v>
      </c>
      <c r="N573" t="s">
        <v>55</v>
      </c>
      <c r="O573" t="str">
        <f t="shared" si="226"/>
        <v>Life Sciences</v>
      </c>
      <c r="P573" t="s">
        <v>64</v>
      </c>
      <c r="Q573" t="str">
        <f t="shared" si="227"/>
        <v>Low</v>
      </c>
      <c r="R573" t="s">
        <v>57</v>
      </c>
      <c r="S573" t="str">
        <f t="shared" si="228"/>
        <v>Female</v>
      </c>
      <c r="T573">
        <v>71</v>
      </c>
      <c r="U573">
        <f t="shared" si="218"/>
        <v>71</v>
      </c>
      <c r="V573" t="s">
        <v>64</v>
      </c>
      <c r="W573" t="str">
        <f t="shared" si="229"/>
        <v>Low</v>
      </c>
      <c r="X573">
        <v>1</v>
      </c>
      <c r="Y573">
        <f t="shared" si="230"/>
        <v>1</v>
      </c>
      <c r="Z573" t="s">
        <v>77</v>
      </c>
      <c r="AA573" t="str">
        <f t="shared" si="231"/>
        <v>Laboratory Technician</v>
      </c>
      <c r="AB573" t="s">
        <v>60</v>
      </c>
      <c r="AC573" t="str">
        <f t="shared" si="232"/>
        <v>Very High</v>
      </c>
      <c r="AD573" t="s">
        <v>83</v>
      </c>
      <c r="AE573" t="str">
        <f t="shared" si="233"/>
        <v>Divorced</v>
      </c>
      <c r="AF573">
        <v>4364</v>
      </c>
      <c r="AG573">
        <f t="shared" si="219"/>
        <v>4364</v>
      </c>
      <c r="AI573">
        <v>5288</v>
      </c>
      <c r="AJ573">
        <f t="shared" si="220"/>
        <v>5288</v>
      </c>
      <c r="AK573">
        <v>3</v>
      </c>
      <c r="AL573">
        <f t="shared" si="234"/>
        <v>3</v>
      </c>
      <c r="AM573" t="s">
        <v>72</v>
      </c>
      <c r="AN573" t="str">
        <f t="shared" si="235"/>
        <v>No</v>
      </c>
      <c r="AO573">
        <v>14</v>
      </c>
      <c r="AP573">
        <f t="shared" si="221"/>
        <v>14</v>
      </c>
      <c r="AQ573" t="s">
        <v>63</v>
      </c>
      <c r="AR573" t="str">
        <f t="shared" si="236"/>
        <v>Excellent</v>
      </c>
      <c r="AS573" t="s">
        <v>64</v>
      </c>
      <c r="AT573" t="str">
        <f t="shared" si="237"/>
        <v>Low</v>
      </c>
      <c r="AU573">
        <v>2</v>
      </c>
      <c r="AV573">
        <f t="shared" si="222"/>
        <v>2</v>
      </c>
      <c r="AW573" t="s">
        <v>74</v>
      </c>
      <c r="AX573" t="str">
        <f t="shared" si="238"/>
        <v>Better</v>
      </c>
      <c r="AY573" t="s">
        <v>72</v>
      </c>
      <c r="AZ573" t="str">
        <f t="shared" si="239"/>
        <v>No</v>
      </c>
      <c r="BA573">
        <f t="shared" si="240"/>
        <v>0</v>
      </c>
      <c r="BB573" t="str">
        <f t="shared" si="241"/>
        <v/>
      </c>
    </row>
    <row r="574" spans="1:54" x14ac:dyDescent="0.35">
      <c r="A574">
        <v>2025</v>
      </c>
      <c r="B574">
        <v>29</v>
      </c>
      <c r="C574">
        <f t="shared" si="223"/>
        <v>29</v>
      </c>
      <c r="D574" t="s">
        <v>52</v>
      </c>
      <c r="E574" t="str">
        <f t="shared" si="242"/>
        <v>Travel_Rarely</v>
      </c>
      <c r="F574">
        <v>657</v>
      </c>
      <c r="G574">
        <f t="shared" si="216"/>
        <v>657</v>
      </c>
      <c r="H574" t="s">
        <v>67</v>
      </c>
      <c r="I574" t="str">
        <f t="shared" si="224"/>
        <v>Research &amp; Development</v>
      </c>
      <c r="J574">
        <v>27</v>
      </c>
      <c r="K574">
        <f t="shared" si="217"/>
        <v>27</v>
      </c>
      <c r="L574" t="s">
        <v>81</v>
      </c>
      <c r="M574" t="str">
        <f t="shared" si="225"/>
        <v>Bachelor</v>
      </c>
      <c r="N574" t="s">
        <v>79</v>
      </c>
      <c r="O574" t="str">
        <f t="shared" si="226"/>
        <v>Medical</v>
      </c>
      <c r="P574" t="s">
        <v>56</v>
      </c>
      <c r="Q574" t="str">
        <f t="shared" si="227"/>
        <v>Medium</v>
      </c>
      <c r="R574" t="s">
        <v>57</v>
      </c>
      <c r="S574" t="str">
        <f t="shared" si="228"/>
        <v>Female</v>
      </c>
      <c r="T574">
        <v>66</v>
      </c>
      <c r="U574">
        <f t="shared" si="218"/>
        <v>66</v>
      </c>
      <c r="V574" t="s">
        <v>58</v>
      </c>
      <c r="W574" t="str">
        <f t="shared" si="229"/>
        <v>High</v>
      </c>
      <c r="X574">
        <v>2</v>
      </c>
      <c r="Y574">
        <f t="shared" si="230"/>
        <v>2</v>
      </c>
      <c r="Z574" t="s">
        <v>85</v>
      </c>
      <c r="AA574" t="str">
        <f t="shared" si="231"/>
        <v>Healthcare Representative</v>
      </c>
      <c r="AB574" t="s">
        <v>58</v>
      </c>
      <c r="AC574" t="str">
        <f t="shared" si="232"/>
        <v>High</v>
      </c>
      <c r="AD574" t="s">
        <v>71</v>
      </c>
      <c r="AE574" t="str">
        <f t="shared" si="233"/>
        <v>Married</v>
      </c>
      <c r="AF574">
        <v>4335</v>
      </c>
      <c r="AG574">
        <f t="shared" si="219"/>
        <v>4335</v>
      </c>
      <c r="AI574">
        <v>25549</v>
      </c>
      <c r="AJ574">
        <f t="shared" si="220"/>
        <v>25549</v>
      </c>
      <c r="AK574">
        <v>4</v>
      </c>
      <c r="AL574">
        <f t="shared" si="234"/>
        <v>4</v>
      </c>
      <c r="AM574" t="s">
        <v>72</v>
      </c>
      <c r="AN574" t="str">
        <f t="shared" si="235"/>
        <v>No</v>
      </c>
      <c r="AO574">
        <v>12</v>
      </c>
      <c r="AP574">
        <f t="shared" si="221"/>
        <v>12</v>
      </c>
      <c r="AQ574" t="s">
        <v>63</v>
      </c>
      <c r="AR574" t="str">
        <f t="shared" si="236"/>
        <v>Excellent</v>
      </c>
      <c r="AS574" t="s">
        <v>64</v>
      </c>
      <c r="AT574" t="str">
        <f t="shared" si="237"/>
        <v>Low</v>
      </c>
      <c r="AU574">
        <v>3</v>
      </c>
      <c r="AV574">
        <f t="shared" si="222"/>
        <v>3</v>
      </c>
      <c r="AW574" t="s">
        <v>80</v>
      </c>
      <c r="AX574" t="str">
        <f t="shared" si="238"/>
        <v>Good</v>
      </c>
      <c r="AY574" t="s">
        <v>72</v>
      </c>
      <c r="AZ574" t="str">
        <f t="shared" si="239"/>
        <v>No</v>
      </c>
      <c r="BA574">
        <f t="shared" si="240"/>
        <v>0</v>
      </c>
      <c r="BB574" t="str">
        <f t="shared" si="241"/>
        <v/>
      </c>
    </row>
    <row r="575" spans="1:54" x14ac:dyDescent="0.35">
      <c r="A575">
        <v>2026</v>
      </c>
      <c r="B575">
        <v>26</v>
      </c>
      <c r="C575">
        <f t="shared" si="223"/>
        <v>26</v>
      </c>
      <c r="D575" t="s">
        <v>52</v>
      </c>
      <c r="E575" t="str">
        <f t="shared" si="242"/>
        <v>Travel_Rarely</v>
      </c>
      <c r="F575">
        <v>1146</v>
      </c>
      <c r="G575">
        <f t="shared" si="216"/>
        <v>1146</v>
      </c>
      <c r="H575" t="s">
        <v>53</v>
      </c>
      <c r="I575" t="str">
        <f t="shared" si="224"/>
        <v>Sales</v>
      </c>
      <c r="J575">
        <v>8</v>
      </c>
      <c r="K575">
        <f t="shared" si="217"/>
        <v>8</v>
      </c>
      <c r="L575" t="s">
        <v>81</v>
      </c>
      <c r="M575" t="str">
        <f t="shared" si="225"/>
        <v>Bachelor</v>
      </c>
      <c r="N575" t="s">
        <v>93</v>
      </c>
      <c r="O575" t="str">
        <f t="shared" si="226"/>
        <v>Technical Degree</v>
      </c>
      <c r="P575" t="s">
        <v>76</v>
      </c>
      <c r="Q575" t="str">
        <f t="shared" si="227"/>
        <v>Ver High</v>
      </c>
      <c r="R575" t="s">
        <v>69</v>
      </c>
      <c r="S575" t="str">
        <f t="shared" si="228"/>
        <v>Male</v>
      </c>
      <c r="T575">
        <v>38</v>
      </c>
      <c r="U575">
        <f t="shared" si="218"/>
        <v>38</v>
      </c>
      <c r="V575" t="s">
        <v>56</v>
      </c>
      <c r="W575" t="str">
        <f t="shared" si="229"/>
        <v>Medium</v>
      </c>
      <c r="X575">
        <v>2</v>
      </c>
      <c r="Y575">
        <f t="shared" si="230"/>
        <v>2</v>
      </c>
      <c r="Z575" t="s">
        <v>59</v>
      </c>
      <c r="AA575" t="str">
        <f t="shared" si="231"/>
        <v>Sales Executive</v>
      </c>
      <c r="AB575" t="s">
        <v>64</v>
      </c>
      <c r="AC575" t="str">
        <f t="shared" si="232"/>
        <v>Low</v>
      </c>
      <c r="AD575" t="s">
        <v>61</v>
      </c>
      <c r="AE575" t="str">
        <f t="shared" si="233"/>
        <v>Single</v>
      </c>
      <c r="AF575">
        <v>5326</v>
      </c>
      <c r="AG575">
        <f t="shared" si="219"/>
        <v>5326</v>
      </c>
      <c r="AI575">
        <v>3064</v>
      </c>
      <c r="AJ575">
        <f t="shared" si="220"/>
        <v>3064</v>
      </c>
      <c r="AK575">
        <v>6</v>
      </c>
      <c r="AL575">
        <f t="shared" si="234"/>
        <v>6</v>
      </c>
      <c r="AM575" t="s">
        <v>72</v>
      </c>
      <c r="AN575" t="str">
        <f t="shared" si="235"/>
        <v>No</v>
      </c>
      <c r="AO575">
        <v>17</v>
      </c>
      <c r="AP575">
        <f t="shared" si="221"/>
        <v>17</v>
      </c>
      <c r="AQ575" t="s">
        <v>63</v>
      </c>
      <c r="AR575" t="str">
        <f t="shared" si="236"/>
        <v>Excellent</v>
      </c>
      <c r="AS575" t="s">
        <v>58</v>
      </c>
      <c r="AT575" t="str">
        <f t="shared" si="237"/>
        <v>High</v>
      </c>
      <c r="AU575">
        <v>2</v>
      </c>
      <c r="AV575">
        <f t="shared" si="222"/>
        <v>2</v>
      </c>
      <c r="AW575" t="s">
        <v>80</v>
      </c>
      <c r="AX575" t="str">
        <f t="shared" si="238"/>
        <v>Good</v>
      </c>
      <c r="AY575" t="s">
        <v>62</v>
      </c>
      <c r="AZ575" t="str">
        <f t="shared" si="239"/>
        <v>Yes</v>
      </c>
      <c r="BA575">
        <f t="shared" si="240"/>
        <v>1</v>
      </c>
      <c r="BB575">
        <f t="shared" si="241"/>
        <v>1</v>
      </c>
    </row>
    <row r="576" spans="1:54" x14ac:dyDescent="0.35">
      <c r="A576">
        <v>2027</v>
      </c>
      <c r="B576">
        <v>34</v>
      </c>
      <c r="C576">
        <f t="shared" si="223"/>
        <v>34</v>
      </c>
      <c r="D576" t="s">
        <v>52</v>
      </c>
      <c r="E576" t="str">
        <f t="shared" si="242"/>
        <v>Travel_Rarely</v>
      </c>
      <c r="F576">
        <v>182</v>
      </c>
      <c r="G576">
        <f t="shared" si="216"/>
        <v>182</v>
      </c>
      <c r="H576" t="s">
        <v>67</v>
      </c>
      <c r="I576" t="str">
        <f t="shared" si="224"/>
        <v>Research &amp; Development</v>
      </c>
      <c r="J576">
        <v>1</v>
      </c>
      <c r="K576">
        <f t="shared" si="217"/>
        <v>1</v>
      </c>
      <c r="L576" t="s">
        <v>78</v>
      </c>
      <c r="M576" t="str">
        <f t="shared" si="225"/>
        <v>Master</v>
      </c>
      <c r="N576" t="s">
        <v>55</v>
      </c>
      <c r="O576" t="str">
        <f t="shared" si="226"/>
        <v>Life Sciences</v>
      </c>
      <c r="P576" t="s">
        <v>56</v>
      </c>
      <c r="Q576" t="str">
        <f t="shared" si="227"/>
        <v>Medium</v>
      </c>
      <c r="R576" t="s">
        <v>57</v>
      </c>
      <c r="S576" t="str">
        <f t="shared" si="228"/>
        <v>Female</v>
      </c>
      <c r="T576">
        <v>72</v>
      </c>
      <c r="U576">
        <f t="shared" si="218"/>
        <v>72</v>
      </c>
      <c r="V576" t="s">
        <v>60</v>
      </c>
      <c r="W576" t="str">
        <f t="shared" si="229"/>
        <v>Very High</v>
      </c>
      <c r="X576">
        <v>1</v>
      </c>
      <c r="Y576">
        <f t="shared" si="230"/>
        <v>1</v>
      </c>
      <c r="Z576" t="s">
        <v>70</v>
      </c>
      <c r="AA576" t="str">
        <f t="shared" si="231"/>
        <v>Research Scientist</v>
      </c>
      <c r="AB576" t="s">
        <v>60</v>
      </c>
      <c r="AC576" t="str">
        <f t="shared" si="232"/>
        <v>Very High</v>
      </c>
      <c r="AD576" t="s">
        <v>61</v>
      </c>
      <c r="AE576" t="str">
        <f t="shared" si="233"/>
        <v>Single</v>
      </c>
      <c r="AF576">
        <v>3280</v>
      </c>
      <c r="AG576">
        <f t="shared" si="219"/>
        <v>3280</v>
      </c>
      <c r="AI576">
        <v>13551</v>
      </c>
      <c r="AJ576">
        <f t="shared" si="220"/>
        <v>13551</v>
      </c>
      <c r="AK576">
        <v>2</v>
      </c>
      <c r="AL576">
        <f t="shared" si="234"/>
        <v>2</v>
      </c>
      <c r="AM576" t="s">
        <v>72</v>
      </c>
      <c r="AN576" t="str">
        <f t="shared" si="235"/>
        <v>No</v>
      </c>
      <c r="AO576">
        <v>16</v>
      </c>
      <c r="AP576">
        <f t="shared" si="221"/>
        <v>16</v>
      </c>
      <c r="AQ576" t="s">
        <v>63</v>
      </c>
      <c r="AR576" t="str">
        <f t="shared" si="236"/>
        <v>Excellent</v>
      </c>
      <c r="AS576" t="s">
        <v>58</v>
      </c>
      <c r="AT576" t="str">
        <f t="shared" si="237"/>
        <v>High</v>
      </c>
      <c r="AU576">
        <v>2</v>
      </c>
      <c r="AV576">
        <f t="shared" si="222"/>
        <v>2</v>
      </c>
      <c r="AW576" t="s">
        <v>74</v>
      </c>
      <c r="AX576" t="str">
        <f t="shared" si="238"/>
        <v>Better</v>
      </c>
      <c r="AY576" t="s">
        <v>72</v>
      </c>
      <c r="AZ576" t="str">
        <f t="shared" si="239"/>
        <v>No</v>
      </c>
      <c r="BA576">
        <f t="shared" si="240"/>
        <v>0</v>
      </c>
      <c r="BB576" t="str">
        <f t="shared" si="241"/>
        <v/>
      </c>
    </row>
    <row r="577" spans="1:54" x14ac:dyDescent="0.35">
      <c r="A577">
        <v>2028</v>
      </c>
      <c r="B577">
        <v>54</v>
      </c>
      <c r="C577">
        <f t="shared" si="223"/>
        <v>54</v>
      </c>
      <c r="D577" t="s">
        <v>52</v>
      </c>
      <c r="E577" t="str">
        <f t="shared" si="242"/>
        <v>Travel_Rarely</v>
      </c>
      <c r="F577">
        <v>376</v>
      </c>
      <c r="G577">
        <f t="shared" si="216"/>
        <v>376</v>
      </c>
      <c r="H577" t="s">
        <v>67</v>
      </c>
      <c r="I577" t="str">
        <f t="shared" si="224"/>
        <v>Research &amp; Development</v>
      </c>
      <c r="J577">
        <v>19</v>
      </c>
      <c r="K577">
        <f t="shared" si="217"/>
        <v>19</v>
      </c>
      <c r="L577" t="s">
        <v>78</v>
      </c>
      <c r="M577" t="str">
        <f t="shared" si="225"/>
        <v>Master</v>
      </c>
      <c r="N577" t="s">
        <v>79</v>
      </c>
      <c r="O577" t="str">
        <f t="shared" si="226"/>
        <v>Medical</v>
      </c>
      <c r="P577" t="s">
        <v>76</v>
      </c>
      <c r="Q577" t="str">
        <f t="shared" si="227"/>
        <v>Ver High</v>
      </c>
      <c r="R577" t="s">
        <v>57</v>
      </c>
      <c r="S577" t="str">
        <f t="shared" si="228"/>
        <v>Female</v>
      </c>
      <c r="T577">
        <v>95</v>
      </c>
      <c r="U577">
        <f t="shared" si="218"/>
        <v>95</v>
      </c>
      <c r="V577" t="s">
        <v>58</v>
      </c>
      <c r="W577" t="str">
        <f t="shared" si="229"/>
        <v>High</v>
      </c>
      <c r="X577">
        <v>2</v>
      </c>
      <c r="Y577">
        <f t="shared" si="230"/>
        <v>2</v>
      </c>
      <c r="Z577" t="s">
        <v>84</v>
      </c>
      <c r="AA577" t="str">
        <f t="shared" si="231"/>
        <v>Manufacturing Director</v>
      </c>
      <c r="AB577" t="s">
        <v>64</v>
      </c>
      <c r="AC577" t="str">
        <f t="shared" si="232"/>
        <v>Low</v>
      </c>
      <c r="AD577" t="s">
        <v>83</v>
      </c>
      <c r="AE577" t="str">
        <f t="shared" si="233"/>
        <v>Divorced</v>
      </c>
      <c r="AF577">
        <v>5485</v>
      </c>
      <c r="AG577">
        <f t="shared" si="219"/>
        <v>5485</v>
      </c>
      <c r="AI577">
        <v>22670</v>
      </c>
      <c r="AJ577">
        <f t="shared" si="220"/>
        <v>22670</v>
      </c>
      <c r="AK577">
        <v>9</v>
      </c>
      <c r="AL577">
        <f t="shared" si="234"/>
        <v>9</v>
      </c>
      <c r="AM577" t="s">
        <v>62</v>
      </c>
      <c r="AN577" t="str">
        <f t="shared" si="235"/>
        <v>Yes</v>
      </c>
      <c r="AP577">
        <f t="shared" si="221"/>
        <v>15.206064782908339</v>
      </c>
      <c r="AQ577" t="s">
        <v>63</v>
      </c>
      <c r="AR577" t="str">
        <f t="shared" si="236"/>
        <v>Excellent</v>
      </c>
      <c r="AS577" t="s">
        <v>56</v>
      </c>
      <c r="AT577" t="str">
        <f t="shared" si="237"/>
        <v>Medium</v>
      </c>
      <c r="AU577">
        <v>4</v>
      </c>
      <c r="AV577">
        <f t="shared" si="222"/>
        <v>4</v>
      </c>
      <c r="AW577" t="s">
        <v>74</v>
      </c>
      <c r="AX577" t="str">
        <f t="shared" si="238"/>
        <v>Better</v>
      </c>
      <c r="AY577" t="s">
        <v>72</v>
      </c>
      <c r="AZ577" t="str">
        <f t="shared" si="239"/>
        <v>No</v>
      </c>
      <c r="BA577">
        <f t="shared" si="240"/>
        <v>0</v>
      </c>
      <c r="BB577" t="str">
        <f t="shared" si="241"/>
        <v/>
      </c>
    </row>
    <row r="578" spans="1:54" x14ac:dyDescent="0.35">
      <c r="A578">
        <v>2029</v>
      </c>
      <c r="B578">
        <v>27</v>
      </c>
      <c r="C578">
        <f t="shared" si="223"/>
        <v>27</v>
      </c>
      <c r="D578" t="s">
        <v>66</v>
      </c>
      <c r="E578" t="str">
        <f t="shared" si="242"/>
        <v>Travel_Frequently</v>
      </c>
      <c r="F578">
        <v>829</v>
      </c>
      <c r="G578">
        <f t="shared" ref="G578:G641" si="243">IF(ISBLANK(F578),AVERAGE($F$2:$F$1471),F578)</f>
        <v>829</v>
      </c>
      <c r="H578" t="s">
        <v>53</v>
      </c>
      <c r="I578" t="str">
        <f t="shared" si="224"/>
        <v>Sales</v>
      </c>
      <c r="J578">
        <v>8</v>
      </c>
      <c r="K578">
        <f t="shared" ref="K578:K641" si="244">IF(ISBLANK(J578),AVEDEV($J$2:$J$1471),J578)</f>
        <v>8</v>
      </c>
      <c r="L578" t="s">
        <v>68</v>
      </c>
      <c r="M578" t="str">
        <f t="shared" si="225"/>
        <v>Below College</v>
      </c>
      <c r="N578" t="s">
        <v>90</v>
      </c>
      <c r="O578" t="str">
        <f t="shared" si="226"/>
        <v>Marketing</v>
      </c>
      <c r="P578" t="s">
        <v>58</v>
      </c>
      <c r="Q578" t="str">
        <f t="shared" si="227"/>
        <v>High</v>
      </c>
      <c r="S578" t="str">
        <f t="shared" si="228"/>
        <v>Male</v>
      </c>
      <c r="T578">
        <v>84</v>
      </c>
      <c r="U578">
        <f t="shared" ref="U578:U641" si="245">IF(ISBLANK(T578),AVERAGE($T$2:$T$1471),T578)</f>
        <v>84</v>
      </c>
      <c r="V578" t="s">
        <v>58</v>
      </c>
      <c r="W578" t="str">
        <f t="shared" si="229"/>
        <v>High</v>
      </c>
      <c r="X578">
        <v>2</v>
      </c>
      <c r="Y578">
        <f t="shared" si="230"/>
        <v>2</v>
      </c>
      <c r="Z578" t="s">
        <v>59</v>
      </c>
      <c r="AA578" t="str">
        <f t="shared" si="231"/>
        <v>Sales Executive</v>
      </c>
      <c r="AB578" t="s">
        <v>60</v>
      </c>
      <c r="AC578" t="str">
        <f t="shared" si="232"/>
        <v>Very High</v>
      </c>
      <c r="AD578" t="s">
        <v>71</v>
      </c>
      <c r="AE578" t="str">
        <f t="shared" si="233"/>
        <v>Married</v>
      </c>
      <c r="AF578">
        <v>4342</v>
      </c>
      <c r="AG578">
        <f t="shared" ref="AG578:AG641" si="246">IF(ISBLANK(AF578),AVERAGE($AF$2:$AF$1471),AF578)</f>
        <v>4342</v>
      </c>
      <c r="AI578">
        <v>24008</v>
      </c>
      <c r="AJ578">
        <f t="shared" ref="AJ578:AJ641" si="247">IF(ISBLANK(AI578),AVERAGE($AI$2:$AI$1471),AI578)</f>
        <v>24008</v>
      </c>
      <c r="AK578">
        <v>0</v>
      </c>
      <c r="AL578">
        <f t="shared" si="234"/>
        <v>0</v>
      </c>
      <c r="AM578" t="s">
        <v>72</v>
      </c>
      <c r="AN578" t="str">
        <f t="shared" si="235"/>
        <v>No</v>
      </c>
      <c r="AO578">
        <v>19</v>
      </c>
      <c r="AP578">
        <f t="shared" ref="AP578:AP641" si="248">IF(ISBLANK(AO578),AVERAGE($AO$2:$AO$1471),AO578)</f>
        <v>19</v>
      </c>
      <c r="AQ578" t="s">
        <v>63</v>
      </c>
      <c r="AR578" t="str">
        <f t="shared" si="236"/>
        <v>Excellent</v>
      </c>
      <c r="AS578" t="s">
        <v>56</v>
      </c>
      <c r="AT578" t="str">
        <f t="shared" si="237"/>
        <v>Medium</v>
      </c>
      <c r="AU578">
        <v>3</v>
      </c>
      <c r="AV578">
        <f t="shared" ref="AV578:AV641" si="249">IF(ISBLANK(AU578),AVERAGE($AU$2:$AU$1471),AU578)</f>
        <v>3</v>
      </c>
      <c r="AW578" t="s">
        <v>74</v>
      </c>
      <c r="AX578" t="str">
        <f t="shared" si="238"/>
        <v>Better</v>
      </c>
      <c r="AY578" t="s">
        <v>72</v>
      </c>
      <c r="AZ578" t="str">
        <f t="shared" si="239"/>
        <v>No</v>
      </c>
      <c r="BA578">
        <f t="shared" si="240"/>
        <v>0</v>
      </c>
      <c r="BB578" t="str">
        <f t="shared" si="241"/>
        <v/>
      </c>
    </row>
    <row r="579" spans="1:54" x14ac:dyDescent="0.35">
      <c r="A579">
        <v>2030</v>
      </c>
      <c r="B579">
        <v>37</v>
      </c>
      <c r="C579">
        <f t="shared" ref="C579:C642" si="250">IF(ISBLANK(B579),AVERAGE($B$2:$B$1471),B579)</f>
        <v>37</v>
      </c>
      <c r="D579" t="s">
        <v>52</v>
      </c>
      <c r="E579" t="str">
        <f t="shared" si="242"/>
        <v>Travel_Rarely</v>
      </c>
      <c r="F579">
        <v>571</v>
      </c>
      <c r="G579">
        <f t="shared" si="243"/>
        <v>571</v>
      </c>
      <c r="H579" t="s">
        <v>67</v>
      </c>
      <c r="I579" t="str">
        <f t="shared" ref="I579:I642" si="251">IF(ISBLANK(H579),"Research &amp; Development",H579)</f>
        <v>Research &amp; Development</v>
      </c>
      <c r="J579">
        <v>10</v>
      </c>
      <c r="K579">
        <f t="shared" si="244"/>
        <v>10</v>
      </c>
      <c r="L579" t="s">
        <v>68</v>
      </c>
      <c r="M579" t="str">
        <f t="shared" ref="M579:M642" si="252">IF(ISBLANK(L579),"bachelor",MID(L579,2,LEN(L579)))</f>
        <v>Below College</v>
      </c>
      <c r="N579" t="s">
        <v>55</v>
      </c>
      <c r="O579" t="str">
        <f t="shared" ref="O579:O642" si="253">IF(ISBLANK(N579),"Life Sciences",N579)</f>
        <v>Life Sciences</v>
      </c>
      <c r="P579" t="s">
        <v>76</v>
      </c>
      <c r="Q579" t="str">
        <f t="shared" ref="Q579:Q642" si="254">IF(ISBLANK(P579),"high", MID(P579,2,LEN(P579)))</f>
        <v>Ver High</v>
      </c>
      <c r="R579" t="s">
        <v>57</v>
      </c>
      <c r="S579" t="str">
        <f t="shared" ref="S579:S642" si="255">IF(ISBLANK(R579),"Male",IF(R579="M","Male",IF(R579="F","Female",R579)))</f>
        <v>Female</v>
      </c>
      <c r="U579">
        <f t="shared" si="245"/>
        <v>66.992424242424249</v>
      </c>
      <c r="V579" t="s">
        <v>58</v>
      </c>
      <c r="W579" t="str">
        <f t="shared" ref="W579:W642" si="256">IF(ISBLANK(V579),"high", MID(V579,2,LEN(V579)))</f>
        <v>High</v>
      </c>
      <c r="X579">
        <v>1</v>
      </c>
      <c r="Y579">
        <f t="shared" ref="Y579:Y642" si="257">IF(ISBLANK(X579),1,X579)</f>
        <v>1</v>
      </c>
      <c r="Z579" t="s">
        <v>70</v>
      </c>
      <c r="AA579" t="str">
        <f t="shared" ref="AA579:AA642" si="258">IF(ISBLANK(Z579),"sales executive",Z579)</f>
        <v>Research Scientist</v>
      </c>
      <c r="AB579" t="s">
        <v>64</v>
      </c>
      <c r="AC579" t="str">
        <f t="shared" ref="AC579:AC642" si="259">IF(ISBLANK(AB579),"very high", MID(AB579,2,LEN(AB579)))</f>
        <v>Low</v>
      </c>
      <c r="AD579" t="s">
        <v>83</v>
      </c>
      <c r="AE579" t="str">
        <f t="shared" ref="AE579:AE642" si="260">IF(ISBLANK(AD579),"single",AD579)</f>
        <v>Divorced</v>
      </c>
      <c r="AF579">
        <v>2782</v>
      </c>
      <c r="AG579">
        <f t="shared" si="246"/>
        <v>2782</v>
      </c>
      <c r="AI579">
        <v>19905</v>
      </c>
      <c r="AJ579">
        <f t="shared" si="247"/>
        <v>19905</v>
      </c>
      <c r="AK579">
        <v>0</v>
      </c>
      <c r="AL579">
        <f t="shared" ref="AL579:AL642" si="261">IF(ISBLANK(AK579),1,AK579)</f>
        <v>0</v>
      </c>
      <c r="AM579" t="s">
        <v>62</v>
      </c>
      <c r="AN579" t="str">
        <f t="shared" ref="AN579:AN642" si="262">IF(ISBLANK(AM579),"No",AM579)</f>
        <v>Yes</v>
      </c>
      <c r="AO579">
        <v>13</v>
      </c>
      <c r="AP579">
        <f t="shared" si="248"/>
        <v>13</v>
      </c>
      <c r="AQ579" t="s">
        <v>63</v>
      </c>
      <c r="AR579" t="str">
        <f t="shared" ref="AR579:AR642" si="263">IF(ISBLANK(AQ579),"Excellent", MID(AQ579,2,LEN(AQ579)))</f>
        <v>Excellent</v>
      </c>
      <c r="AS579" t="s">
        <v>56</v>
      </c>
      <c r="AT579" t="str">
        <f t="shared" ref="AT579:AT642" si="264">IF(ISBLANK(AS579),"High", MID(AS579,2,LEN(AS579)))</f>
        <v>Medium</v>
      </c>
      <c r="AU579">
        <v>3</v>
      </c>
      <c r="AV579">
        <f t="shared" si="249"/>
        <v>3</v>
      </c>
      <c r="AW579" t="s">
        <v>80</v>
      </c>
      <c r="AX579" t="str">
        <f t="shared" ref="AX579:AX642" si="265">IF(ISBLANK(AW579),"better", MID(AW579,2,LEN(AW579)))</f>
        <v>Good</v>
      </c>
      <c r="AY579" t="s">
        <v>72</v>
      </c>
      <c r="AZ579" t="str">
        <f t="shared" ref="AZ579:AZ642" si="266">IF(ISBLANK(AY579),"no",AY579)</f>
        <v>No</v>
      </c>
      <c r="BA579">
        <f t="shared" ref="BA579:BA642" si="267">IF(AZ579="Yes",1,0)</f>
        <v>0</v>
      </c>
      <c r="BB579" t="str">
        <f t="shared" ref="BB579:BB642" si="268">IF(BA579=1,1,"")</f>
        <v/>
      </c>
    </row>
    <row r="580" spans="1:54" x14ac:dyDescent="0.35">
      <c r="A580">
        <v>2031</v>
      </c>
      <c r="B580">
        <v>38</v>
      </c>
      <c r="C580">
        <f t="shared" si="250"/>
        <v>38</v>
      </c>
      <c r="D580" t="s">
        <v>66</v>
      </c>
      <c r="E580" t="str">
        <f t="shared" ref="E580:E643" si="269">IF(ISBLANK(D580),"Travel_Rarely",D580)</f>
        <v>Travel_Frequently</v>
      </c>
      <c r="F580">
        <v>240</v>
      </c>
      <c r="G580">
        <f t="shared" si="243"/>
        <v>240</v>
      </c>
      <c r="H580" t="s">
        <v>67</v>
      </c>
      <c r="I580" t="str">
        <f t="shared" si="251"/>
        <v>Research &amp; Development</v>
      </c>
      <c r="J580">
        <v>2</v>
      </c>
      <c r="K580">
        <f t="shared" si="244"/>
        <v>2</v>
      </c>
      <c r="L580" t="s">
        <v>78</v>
      </c>
      <c r="M580" t="str">
        <f t="shared" si="252"/>
        <v>Master</v>
      </c>
      <c r="N580" t="s">
        <v>55</v>
      </c>
      <c r="O580" t="str">
        <f t="shared" si="253"/>
        <v>Life Sciences</v>
      </c>
      <c r="P580" t="s">
        <v>64</v>
      </c>
      <c r="Q580" t="str">
        <f t="shared" si="254"/>
        <v>Low</v>
      </c>
      <c r="R580" t="s">
        <v>57</v>
      </c>
      <c r="S580" t="str">
        <f t="shared" si="255"/>
        <v>Female</v>
      </c>
      <c r="T580">
        <v>75</v>
      </c>
      <c r="U580">
        <f t="shared" si="245"/>
        <v>75</v>
      </c>
      <c r="V580" t="s">
        <v>60</v>
      </c>
      <c r="W580" t="str">
        <f t="shared" si="256"/>
        <v>Very High</v>
      </c>
      <c r="X580">
        <v>2</v>
      </c>
      <c r="Y580">
        <f t="shared" si="257"/>
        <v>2</v>
      </c>
      <c r="Z580" t="s">
        <v>84</v>
      </c>
      <c r="AA580" t="str">
        <f t="shared" si="258"/>
        <v>Manufacturing Director</v>
      </c>
      <c r="AB580" t="s">
        <v>64</v>
      </c>
      <c r="AC580" t="str">
        <f t="shared" si="259"/>
        <v>Low</v>
      </c>
      <c r="AD580" t="s">
        <v>61</v>
      </c>
      <c r="AE580" t="str">
        <f t="shared" si="260"/>
        <v>Single</v>
      </c>
      <c r="AF580">
        <v>5980</v>
      </c>
      <c r="AG580">
        <f t="shared" si="246"/>
        <v>5980</v>
      </c>
      <c r="AI580">
        <v>26085</v>
      </c>
      <c r="AJ580">
        <f t="shared" si="247"/>
        <v>26085</v>
      </c>
      <c r="AK580">
        <v>6</v>
      </c>
      <c r="AL580">
        <f t="shared" si="261"/>
        <v>6</v>
      </c>
      <c r="AM580" t="s">
        <v>62</v>
      </c>
      <c r="AN580" t="str">
        <f t="shared" si="262"/>
        <v>Yes</v>
      </c>
      <c r="AO580">
        <v>12</v>
      </c>
      <c r="AP580">
        <f t="shared" si="248"/>
        <v>12</v>
      </c>
      <c r="AQ580" t="s">
        <v>63</v>
      </c>
      <c r="AR580" t="str">
        <f t="shared" si="263"/>
        <v>Excellent</v>
      </c>
      <c r="AS580" t="s">
        <v>60</v>
      </c>
      <c r="AT580" t="str">
        <f t="shared" si="264"/>
        <v>Very High</v>
      </c>
      <c r="AU580">
        <v>2</v>
      </c>
      <c r="AV580">
        <f t="shared" si="249"/>
        <v>2</v>
      </c>
      <c r="AW580" t="s">
        <v>74</v>
      </c>
      <c r="AX580" t="str">
        <f t="shared" si="265"/>
        <v>Better</v>
      </c>
      <c r="AY580" t="s">
        <v>72</v>
      </c>
      <c r="AZ580" t="str">
        <f t="shared" si="266"/>
        <v>No</v>
      </c>
      <c r="BA580">
        <f t="shared" si="267"/>
        <v>0</v>
      </c>
      <c r="BB580" t="str">
        <f t="shared" si="268"/>
        <v/>
      </c>
    </row>
    <row r="581" spans="1:54" x14ac:dyDescent="0.35">
      <c r="A581">
        <v>2032</v>
      </c>
      <c r="B581">
        <v>34</v>
      </c>
      <c r="C581">
        <f t="shared" si="250"/>
        <v>34</v>
      </c>
      <c r="D581" t="s">
        <v>52</v>
      </c>
      <c r="E581" t="str">
        <f t="shared" si="269"/>
        <v>Travel_Rarely</v>
      </c>
      <c r="F581">
        <v>121</v>
      </c>
      <c r="G581">
        <f t="shared" si="243"/>
        <v>121</v>
      </c>
      <c r="H581" t="s">
        <v>67</v>
      </c>
      <c r="I581" t="str">
        <f t="shared" si="251"/>
        <v>Research &amp; Development</v>
      </c>
      <c r="J581">
        <v>2</v>
      </c>
      <c r="K581">
        <f t="shared" si="244"/>
        <v>2</v>
      </c>
      <c r="L581" t="s">
        <v>78</v>
      </c>
      <c r="M581" t="str">
        <f t="shared" si="252"/>
        <v>Master</v>
      </c>
      <c r="N581" t="s">
        <v>79</v>
      </c>
      <c r="O581" t="str">
        <f t="shared" si="253"/>
        <v>Medical</v>
      </c>
      <c r="P581" t="s">
        <v>58</v>
      </c>
      <c r="Q581" t="str">
        <f t="shared" si="254"/>
        <v>High</v>
      </c>
      <c r="R581" t="s">
        <v>57</v>
      </c>
      <c r="S581" t="str">
        <f t="shared" si="255"/>
        <v>Female</v>
      </c>
      <c r="T581">
        <v>86</v>
      </c>
      <c r="U581">
        <f t="shared" si="245"/>
        <v>86</v>
      </c>
      <c r="V581" t="s">
        <v>56</v>
      </c>
      <c r="W581" t="str">
        <f t="shared" si="256"/>
        <v>Medium</v>
      </c>
      <c r="X581">
        <v>1</v>
      </c>
      <c r="Y581">
        <f t="shared" si="257"/>
        <v>1</v>
      </c>
      <c r="Z581" t="s">
        <v>70</v>
      </c>
      <c r="AA581" t="str">
        <f t="shared" si="258"/>
        <v>Research Scientist</v>
      </c>
      <c r="AB581" t="s">
        <v>64</v>
      </c>
      <c r="AC581" t="str">
        <f t="shared" si="259"/>
        <v>Low</v>
      </c>
      <c r="AD581" t="s">
        <v>61</v>
      </c>
      <c r="AE581" t="str">
        <f t="shared" si="260"/>
        <v>Single</v>
      </c>
      <c r="AF581">
        <v>4381</v>
      </c>
      <c r="AG581">
        <f t="shared" si="246"/>
        <v>4381</v>
      </c>
      <c r="AI581">
        <v>7530</v>
      </c>
      <c r="AJ581">
        <f t="shared" si="247"/>
        <v>7530</v>
      </c>
      <c r="AK581">
        <v>1</v>
      </c>
      <c r="AL581">
        <f t="shared" si="261"/>
        <v>1</v>
      </c>
      <c r="AM581" t="s">
        <v>72</v>
      </c>
      <c r="AN581" t="str">
        <f t="shared" si="262"/>
        <v>No</v>
      </c>
      <c r="AO581">
        <v>11</v>
      </c>
      <c r="AP581">
        <f t="shared" si="248"/>
        <v>11</v>
      </c>
      <c r="AQ581" t="s">
        <v>63</v>
      </c>
      <c r="AR581" t="str">
        <f t="shared" si="263"/>
        <v>Excellent</v>
      </c>
      <c r="AS581" t="s">
        <v>58</v>
      </c>
      <c r="AT581" t="str">
        <f t="shared" si="264"/>
        <v>High</v>
      </c>
      <c r="AV581">
        <f t="shared" si="249"/>
        <v>2.8005502063273728</v>
      </c>
      <c r="AW581" t="s">
        <v>74</v>
      </c>
      <c r="AX581" t="str">
        <f t="shared" si="265"/>
        <v>Better</v>
      </c>
      <c r="AY581" t="s">
        <v>72</v>
      </c>
      <c r="AZ581" t="str">
        <f t="shared" si="266"/>
        <v>No</v>
      </c>
      <c r="BA581">
        <f t="shared" si="267"/>
        <v>0</v>
      </c>
      <c r="BB581" t="str">
        <f t="shared" si="268"/>
        <v/>
      </c>
    </row>
    <row r="582" spans="1:54" x14ac:dyDescent="0.35">
      <c r="A582">
        <v>2033</v>
      </c>
      <c r="B582">
        <v>35</v>
      </c>
      <c r="C582">
        <f t="shared" si="250"/>
        <v>35</v>
      </c>
      <c r="D582" t="s">
        <v>52</v>
      </c>
      <c r="E582" t="str">
        <f t="shared" si="269"/>
        <v>Travel_Rarely</v>
      </c>
      <c r="F582">
        <v>384</v>
      </c>
      <c r="G582">
        <f t="shared" si="243"/>
        <v>384</v>
      </c>
      <c r="H582" t="s">
        <v>53</v>
      </c>
      <c r="I582" t="str">
        <f t="shared" si="251"/>
        <v>Sales</v>
      </c>
      <c r="J582">
        <v>8</v>
      </c>
      <c r="K582">
        <f t="shared" si="244"/>
        <v>8</v>
      </c>
      <c r="L582" t="s">
        <v>78</v>
      </c>
      <c r="M582" t="str">
        <f t="shared" si="252"/>
        <v>Master</v>
      </c>
      <c r="N582" t="s">
        <v>55</v>
      </c>
      <c r="O582" t="str">
        <f t="shared" si="253"/>
        <v>Life Sciences</v>
      </c>
      <c r="P582" t="s">
        <v>64</v>
      </c>
      <c r="Q582" t="str">
        <f t="shared" si="254"/>
        <v>Low</v>
      </c>
      <c r="R582" t="s">
        <v>57</v>
      </c>
      <c r="S582" t="str">
        <f t="shared" si="255"/>
        <v>Female</v>
      </c>
      <c r="T582">
        <v>72</v>
      </c>
      <c r="U582">
        <f t="shared" si="245"/>
        <v>72</v>
      </c>
      <c r="V582" t="s">
        <v>58</v>
      </c>
      <c r="W582" t="str">
        <f t="shared" si="256"/>
        <v>High</v>
      </c>
      <c r="X582">
        <v>1</v>
      </c>
      <c r="Y582">
        <f t="shared" si="257"/>
        <v>1</v>
      </c>
      <c r="Z582" t="s">
        <v>88</v>
      </c>
      <c r="AA582" t="str">
        <f t="shared" si="258"/>
        <v>Sales Representative</v>
      </c>
      <c r="AB582" t="s">
        <v>60</v>
      </c>
      <c r="AC582" t="str">
        <f t="shared" si="259"/>
        <v>Very High</v>
      </c>
      <c r="AD582" t="s">
        <v>71</v>
      </c>
      <c r="AE582" t="str">
        <f t="shared" si="260"/>
        <v>Married</v>
      </c>
      <c r="AF582">
        <v>2572</v>
      </c>
      <c r="AG582">
        <f t="shared" si="246"/>
        <v>2572</v>
      </c>
      <c r="AI582">
        <v>20317</v>
      </c>
      <c r="AJ582">
        <f t="shared" si="247"/>
        <v>20317</v>
      </c>
      <c r="AK582">
        <v>1</v>
      </c>
      <c r="AL582">
        <f t="shared" si="261"/>
        <v>1</v>
      </c>
      <c r="AM582" t="s">
        <v>72</v>
      </c>
      <c r="AN582" t="str">
        <f t="shared" si="262"/>
        <v>No</v>
      </c>
      <c r="AO582">
        <v>16</v>
      </c>
      <c r="AP582">
        <f t="shared" si="248"/>
        <v>16</v>
      </c>
      <c r="AQ582" t="s">
        <v>63</v>
      </c>
      <c r="AR582" t="str">
        <f t="shared" si="263"/>
        <v>Excellent</v>
      </c>
      <c r="AS582" t="s">
        <v>56</v>
      </c>
      <c r="AT582" t="str">
        <f t="shared" si="264"/>
        <v>Medium</v>
      </c>
      <c r="AU582">
        <v>1</v>
      </c>
      <c r="AV582">
        <f t="shared" si="249"/>
        <v>1</v>
      </c>
      <c r="AW582" t="s">
        <v>80</v>
      </c>
      <c r="AX582" t="str">
        <f t="shared" si="265"/>
        <v>Good</v>
      </c>
      <c r="AY582" t="s">
        <v>72</v>
      </c>
      <c r="AZ582" t="str">
        <f t="shared" si="266"/>
        <v>No</v>
      </c>
      <c r="BA582">
        <f t="shared" si="267"/>
        <v>0</v>
      </c>
      <c r="BB582" t="str">
        <f t="shared" si="268"/>
        <v/>
      </c>
    </row>
    <row r="583" spans="1:54" x14ac:dyDescent="0.35">
      <c r="A583">
        <v>2034</v>
      </c>
      <c r="B583">
        <v>30</v>
      </c>
      <c r="C583">
        <f t="shared" si="250"/>
        <v>30</v>
      </c>
      <c r="D583" t="s">
        <v>52</v>
      </c>
      <c r="E583" t="str">
        <f t="shared" si="269"/>
        <v>Travel_Rarely</v>
      </c>
      <c r="F583">
        <v>921</v>
      </c>
      <c r="G583">
        <f t="shared" si="243"/>
        <v>921</v>
      </c>
      <c r="H583" t="s">
        <v>67</v>
      </c>
      <c r="I583" t="str">
        <f t="shared" si="251"/>
        <v>Research &amp; Development</v>
      </c>
      <c r="J583">
        <v>1</v>
      </c>
      <c r="K583">
        <f t="shared" si="244"/>
        <v>1</v>
      </c>
      <c r="L583" t="s">
        <v>81</v>
      </c>
      <c r="M583" t="str">
        <f t="shared" si="252"/>
        <v>Bachelor</v>
      </c>
      <c r="N583" t="s">
        <v>55</v>
      </c>
      <c r="O583" t="str">
        <f t="shared" si="253"/>
        <v>Life Sciences</v>
      </c>
      <c r="P583" t="s">
        <v>76</v>
      </c>
      <c r="Q583" t="str">
        <f t="shared" si="254"/>
        <v>Ver High</v>
      </c>
      <c r="R583" t="s">
        <v>69</v>
      </c>
      <c r="S583" t="str">
        <f t="shared" si="255"/>
        <v>Male</v>
      </c>
      <c r="T583">
        <v>38</v>
      </c>
      <c r="U583">
        <f t="shared" si="245"/>
        <v>38</v>
      </c>
      <c r="V583" t="s">
        <v>64</v>
      </c>
      <c r="W583" t="str">
        <f t="shared" si="256"/>
        <v>Low</v>
      </c>
      <c r="X583">
        <v>1</v>
      </c>
      <c r="Y583">
        <f t="shared" si="257"/>
        <v>1</v>
      </c>
      <c r="Z583" t="s">
        <v>77</v>
      </c>
      <c r="AA583" t="str">
        <f t="shared" si="258"/>
        <v>Laboratory Technician</v>
      </c>
      <c r="AB583" t="s">
        <v>58</v>
      </c>
      <c r="AC583" t="str">
        <f t="shared" si="259"/>
        <v>High</v>
      </c>
      <c r="AD583" t="s">
        <v>71</v>
      </c>
      <c r="AE583" t="str">
        <f t="shared" si="260"/>
        <v>Married</v>
      </c>
      <c r="AF583">
        <v>3833</v>
      </c>
      <c r="AG583">
        <f t="shared" si="246"/>
        <v>3833</v>
      </c>
      <c r="AI583">
        <v>24375</v>
      </c>
      <c r="AJ583">
        <f t="shared" si="247"/>
        <v>24375</v>
      </c>
      <c r="AK583">
        <v>3</v>
      </c>
      <c r="AL583">
        <f t="shared" si="261"/>
        <v>3</v>
      </c>
      <c r="AM583" t="s">
        <v>72</v>
      </c>
      <c r="AN583" t="str">
        <f t="shared" si="262"/>
        <v>No</v>
      </c>
      <c r="AO583">
        <v>21</v>
      </c>
      <c r="AP583">
        <f t="shared" si="248"/>
        <v>21</v>
      </c>
      <c r="AQ583" t="s">
        <v>73</v>
      </c>
      <c r="AR583" t="str">
        <f t="shared" si="263"/>
        <v>Outstanding</v>
      </c>
      <c r="AS583" t="s">
        <v>58</v>
      </c>
      <c r="AT583" t="str">
        <f t="shared" si="264"/>
        <v>High</v>
      </c>
      <c r="AU583">
        <v>2</v>
      </c>
      <c r="AV583">
        <f t="shared" si="249"/>
        <v>2</v>
      </c>
      <c r="AW583" t="s">
        <v>74</v>
      </c>
      <c r="AX583" t="str">
        <f t="shared" si="265"/>
        <v>Better</v>
      </c>
      <c r="AY583" t="s">
        <v>72</v>
      </c>
      <c r="AZ583" t="str">
        <f t="shared" si="266"/>
        <v>No</v>
      </c>
      <c r="BA583">
        <f t="shared" si="267"/>
        <v>0</v>
      </c>
      <c r="BB583" t="str">
        <f t="shared" si="268"/>
        <v/>
      </c>
    </row>
    <row r="584" spans="1:54" x14ac:dyDescent="0.35">
      <c r="A584">
        <v>2035</v>
      </c>
      <c r="B584">
        <v>40</v>
      </c>
      <c r="C584">
        <f t="shared" si="250"/>
        <v>40</v>
      </c>
      <c r="D584" t="s">
        <v>66</v>
      </c>
      <c r="E584" t="str">
        <f t="shared" si="269"/>
        <v>Travel_Frequently</v>
      </c>
      <c r="F584">
        <v>791</v>
      </c>
      <c r="G584">
        <f t="shared" si="243"/>
        <v>791</v>
      </c>
      <c r="H584" t="s">
        <v>67</v>
      </c>
      <c r="I584" t="str">
        <f t="shared" si="251"/>
        <v>Research &amp; Development</v>
      </c>
      <c r="J584">
        <v>2</v>
      </c>
      <c r="K584">
        <f t="shared" si="244"/>
        <v>2</v>
      </c>
      <c r="L584" t="s">
        <v>54</v>
      </c>
      <c r="M584" t="str">
        <f t="shared" si="252"/>
        <v>College</v>
      </c>
      <c r="N584" t="s">
        <v>79</v>
      </c>
      <c r="O584" t="str">
        <f t="shared" si="253"/>
        <v>Medical</v>
      </c>
      <c r="P584" t="s">
        <v>58</v>
      </c>
      <c r="Q584" t="str">
        <f t="shared" si="254"/>
        <v>High</v>
      </c>
      <c r="R584" t="s">
        <v>57</v>
      </c>
      <c r="S584" t="str">
        <f t="shared" si="255"/>
        <v>Female</v>
      </c>
      <c r="T584">
        <v>38</v>
      </c>
      <c r="U584">
        <f t="shared" si="245"/>
        <v>38</v>
      </c>
      <c r="V584" t="s">
        <v>60</v>
      </c>
      <c r="W584" t="str">
        <f t="shared" si="256"/>
        <v>Very High</v>
      </c>
      <c r="Y584">
        <f t="shared" si="257"/>
        <v>1</v>
      </c>
      <c r="Z584" t="s">
        <v>85</v>
      </c>
      <c r="AA584" t="str">
        <f t="shared" si="258"/>
        <v>Healthcare Representative</v>
      </c>
      <c r="AB584" t="s">
        <v>56</v>
      </c>
      <c r="AC584" t="str">
        <f t="shared" si="259"/>
        <v>Medium</v>
      </c>
      <c r="AD584" t="s">
        <v>71</v>
      </c>
      <c r="AE584" t="str">
        <f t="shared" si="260"/>
        <v>Married</v>
      </c>
      <c r="AF584">
        <v>4244</v>
      </c>
      <c r="AG584">
        <f t="shared" si="246"/>
        <v>4244</v>
      </c>
      <c r="AI584">
        <v>9931</v>
      </c>
      <c r="AJ584">
        <f t="shared" si="247"/>
        <v>9931</v>
      </c>
      <c r="AK584">
        <v>1</v>
      </c>
      <c r="AL584">
        <f t="shared" si="261"/>
        <v>1</v>
      </c>
      <c r="AM584" t="s">
        <v>72</v>
      </c>
      <c r="AN584" t="str">
        <f t="shared" si="262"/>
        <v>No</v>
      </c>
      <c r="AO584">
        <v>24</v>
      </c>
      <c r="AP584">
        <f t="shared" si="248"/>
        <v>24</v>
      </c>
      <c r="AQ584" t="s">
        <v>73</v>
      </c>
      <c r="AR584" t="str">
        <f t="shared" si="263"/>
        <v>Outstanding</v>
      </c>
      <c r="AS584" t="s">
        <v>60</v>
      </c>
      <c r="AT584" t="str">
        <f t="shared" si="264"/>
        <v>Very High</v>
      </c>
      <c r="AU584">
        <v>2</v>
      </c>
      <c r="AV584">
        <f t="shared" si="249"/>
        <v>2</v>
      </c>
      <c r="AW584" t="s">
        <v>74</v>
      </c>
      <c r="AX584" t="str">
        <f t="shared" si="265"/>
        <v>Better</v>
      </c>
      <c r="AY584" t="s">
        <v>72</v>
      </c>
      <c r="AZ584" t="str">
        <f t="shared" si="266"/>
        <v>No</v>
      </c>
      <c r="BA584">
        <f t="shared" si="267"/>
        <v>0</v>
      </c>
      <c r="BB584" t="str">
        <f t="shared" si="268"/>
        <v/>
      </c>
    </row>
    <row r="585" spans="1:54" x14ac:dyDescent="0.35">
      <c r="A585">
        <v>2036</v>
      </c>
      <c r="B585">
        <v>34</v>
      </c>
      <c r="C585">
        <f t="shared" si="250"/>
        <v>34</v>
      </c>
      <c r="D585" t="s">
        <v>52</v>
      </c>
      <c r="E585" t="str">
        <f t="shared" si="269"/>
        <v>Travel_Rarely</v>
      </c>
      <c r="F585">
        <v>1111</v>
      </c>
      <c r="G585">
        <f t="shared" si="243"/>
        <v>1111</v>
      </c>
      <c r="H585" t="s">
        <v>53</v>
      </c>
      <c r="I585" t="str">
        <f t="shared" si="251"/>
        <v>Sales</v>
      </c>
      <c r="J585">
        <v>8</v>
      </c>
      <c r="K585">
        <f t="shared" si="244"/>
        <v>8</v>
      </c>
      <c r="L585" t="s">
        <v>54</v>
      </c>
      <c r="M585" t="str">
        <f t="shared" si="252"/>
        <v>College</v>
      </c>
      <c r="N585" t="s">
        <v>55</v>
      </c>
      <c r="O585" t="str">
        <f t="shared" si="253"/>
        <v>Life Sciences</v>
      </c>
      <c r="P585" t="s">
        <v>58</v>
      </c>
      <c r="Q585" t="str">
        <f t="shared" si="254"/>
        <v>High</v>
      </c>
      <c r="R585" t="s">
        <v>57</v>
      </c>
      <c r="S585" t="str">
        <f t="shared" si="255"/>
        <v>Female</v>
      </c>
      <c r="T585">
        <v>93</v>
      </c>
      <c r="U585">
        <f t="shared" si="245"/>
        <v>93</v>
      </c>
      <c r="V585" t="s">
        <v>58</v>
      </c>
      <c r="W585" t="str">
        <f t="shared" si="256"/>
        <v>High</v>
      </c>
      <c r="X585">
        <v>2</v>
      </c>
      <c r="Y585">
        <f t="shared" si="257"/>
        <v>2</v>
      </c>
      <c r="Z585" t="s">
        <v>59</v>
      </c>
      <c r="AA585" t="str">
        <f t="shared" si="258"/>
        <v>Sales Executive</v>
      </c>
      <c r="AB585" t="s">
        <v>64</v>
      </c>
      <c r="AC585" t="str">
        <f t="shared" si="259"/>
        <v>Low</v>
      </c>
      <c r="AD585" t="s">
        <v>71</v>
      </c>
      <c r="AE585" t="str">
        <f t="shared" si="260"/>
        <v>Married</v>
      </c>
      <c r="AF585">
        <v>6500</v>
      </c>
      <c r="AG585">
        <f t="shared" si="246"/>
        <v>6500</v>
      </c>
      <c r="AI585">
        <v>13305</v>
      </c>
      <c r="AJ585">
        <f t="shared" si="247"/>
        <v>13305</v>
      </c>
      <c r="AK585">
        <v>5</v>
      </c>
      <c r="AL585">
        <f t="shared" si="261"/>
        <v>5</v>
      </c>
      <c r="AM585" t="s">
        <v>72</v>
      </c>
      <c r="AN585" t="str">
        <f t="shared" si="262"/>
        <v>No</v>
      </c>
      <c r="AO585">
        <v>17</v>
      </c>
      <c r="AP585">
        <f t="shared" si="248"/>
        <v>17</v>
      </c>
      <c r="AQ585" t="s">
        <v>63</v>
      </c>
      <c r="AR585" t="str">
        <f t="shared" si="263"/>
        <v>Excellent</v>
      </c>
      <c r="AS585" t="s">
        <v>56</v>
      </c>
      <c r="AT585" t="str">
        <f t="shared" si="264"/>
        <v>Medium</v>
      </c>
      <c r="AU585">
        <v>1</v>
      </c>
      <c r="AV585">
        <f t="shared" si="249"/>
        <v>1</v>
      </c>
      <c r="AW585" t="s">
        <v>74</v>
      </c>
      <c r="AX585" t="str">
        <f t="shared" si="265"/>
        <v>Better</v>
      </c>
      <c r="AY585" t="s">
        <v>72</v>
      </c>
      <c r="AZ585" t="str">
        <f t="shared" si="266"/>
        <v>No</v>
      </c>
      <c r="BA585">
        <f t="shared" si="267"/>
        <v>0</v>
      </c>
      <c r="BB585" t="str">
        <f t="shared" si="268"/>
        <v/>
      </c>
    </row>
    <row r="586" spans="1:54" x14ac:dyDescent="0.35">
      <c r="A586">
        <v>2037</v>
      </c>
      <c r="B586">
        <v>42</v>
      </c>
      <c r="C586">
        <f t="shared" si="250"/>
        <v>42</v>
      </c>
      <c r="D586" t="s">
        <v>66</v>
      </c>
      <c r="E586" t="str">
        <f t="shared" si="269"/>
        <v>Travel_Frequently</v>
      </c>
      <c r="F586">
        <v>570</v>
      </c>
      <c r="G586">
        <f t="shared" si="243"/>
        <v>570</v>
      </c>
      <c r="H586" t="s">
        <v>67</v>
      </c>
      <c r="I586" t="str">
        <f t="shared" si="251"/>
        <v>Research &amp; Development</v>
      </c>
      <c r="J586">
        <v>8</v>
      </c>
      <c r="K586">
        <f t="shared" si="244"/>
        <v>8</v>
      </c>
      <c r="L586" t="s">
        <v>81</v>
      </c>
      <c r="M586" t="str">
        <f t="shared" si="252"/>
        <v>Bachelor</v>
      </c>
      <c r="N586" t="s">
        <v>55</v>
      </c>
      <c r="O586" t="str">
        <f t="shared" si="253"/>
        <v>Life Sciences</v>
      </c>
      <c r="P586" t="s">
        <v>56</v>
      </c>
      <c r="Q586" t="str">
        <f t="shared" si="254"/>
        <v>Medium</v>
      </c>
      <c r="S586" t="str">
        <f t="shared" si="255"/>
        <v>Male</v>
      </c>
      <c r="T586">
        <v>66</v>
      </c>
      <c r="U586">
        <f t="shared" si="245"/>
        <v>66</v>
      </c>
      <c r="V586" t="s">
        <v>58</v>
      </c>
      <c r="W586" t="str">
        <f t="shared" si="256"/>
        <v>High</v>
      </c>
      <c r="X586">
        <v>5</v>
      </c>
      <c r="Y586">
        <f t="shared" si="257"/>
        <v>5</v>
      </c>
      <c r="Z586" t="s">
        <v>87</v>
      </c>
      <c r="AA586" t="str">
        <f t="shared" si="258"/>
        <v>Manager</v>
      </c>
      <c r="AB586" t="s">
        <v>60</v>
      </c>
      <c r="AC586" t="str">
        <f t="shared" si="259"/>
        <v>Very High</v>
      </c>
      <c r="AD586" t="s">
        <v>83</v>
      </c>
      <c r="AE586" t="str">
        <f t="shared" si="260"/>
        <v>Divorced</v>
      </c>
      <c r="AF586">
        <v>18430</v>
      </c>
      <c r="AG586">
        <f t="shared" si="246"/>
        <v>18430</v>
      </c>
      <c r="AI586">
        <v>16225</v>
      </c>
      <c r="AJ586">
        <f t="shared" si="247"/>
        <v>16225</v>
      </c>
      <c r="AK586">
        <v>1</v>
      </c>
      <c r="AL586">
        <f t="shared" si="261"/>
        <v>1</v>
      </c>
      <c r="AM586" t="s">
        <v>72</v>
      </c>
      <c r="AN586" t="str">
        <f t="shared" si="262"/>
        <v>No</v>
      </c>
      <c r="AO586">
        <v>13</v>
      </c>
      <c r="AP586">
        <f t="shared" si="248"/>
        <v>13</v>
      </c>
      <c r="AQ586" t="s">
        <v>63</v>
      </c>
      <c r="AR586" t="str">
        <f t="shared" si="263"/>
        <v>Excellent</v>
      </c>
      <c r="AS586" t="s">
        <v>56</v>
      </c>
      <c r="AT586" t="str">
        <f t="shared" si="264"/>
        <v>Medium</v>
      </c>
      <c r="AU586">
        <v>4</v>
      </c>
      <c r="AV586">
        <f t="shared" si="249"/>
        <v>4</v>
      </c>
      <c r="AW586" t="s">
        <v>80</v>
      </c>
      <c r="AX586" t="str">
        <f t="shared" si="265"/>
        <v>Good</v>
      </c>
      <c r="AY586" t="s">
        <v>72</v>
      </c>
      <c r="AZ586" t="str">
        <f t="shared" si="266"/>
        <v>No</v>
      </c>
      <c r="BA586">
        <f t="shared" si="267"/>
        <v>0</v>
      </c>
      <c r="BB586" t="str">
        <f t="shared" si="268"/>
        <v/>
      </c>
    </row>
    <row r="587" spans="1:54" x14ac:dyDescent="0.35">
      <c r="A587">
        <v>2038</v>
      </c>
      <c r="B587">
        <v>23</v>
      </c>
      <c r="C587">
        <f t="shared" si="250"/>
        <v>23</v>
      </c>
      <c r="D587" t="s">
        <v>52</v>
      </c>
      <c r="E587" t="str">
        <f t="shared" si="269"/>
        <v>Travel_Rarely</v>
      </c>
      <c r="F587">
        <v>1243</v>
      </c>
      <c r="G587">
        <f t="shared" si="243"/>
        <v>1243</v>
      </c>
      <c r="H587" t="s">
        <v>67</v>
      </c>
      <c r="I587" t="str">
        <f t="shared" si="251"/>
        <v>Research &amp; Development</v>
      </c>
      <c r="J587">
        <v>6</v>
      </c>
      <c r="K587">
        <f t="shared" si="244"/>
        <v>6</v>
      </c>
      <c r="L587" t="s">
        <v>81</v>
      </c>
      <c r="M587" t="str">
        <f t="shared" si="252"/>
        <v>Bachelor</v>
      </c>
      <c r="N587" t="s">
        <v>55</v>
      </c>
      <c r="O587" t="str">
        <f t="shared" si="253"/>
        <v>Life Sciences</v>
      </c>
      <c r="P587" t="s">
        <v>58</v>
      </c>
      <c r="Q587" t="str">
        <f t="shared" si="254"/>
        <v>High</v>
      </c>
      <c r="R587" t="s">
        <v>69</v>
      </c>
      <c r="S587" t="str">
        <f t="shared" si="255"/>
        <v>Male</v>
      </c>
      <c r="T587">
        <v>63</v>
      </c>
      <c r="U587">
        <f t="shared" si="245"/>
        <v>63</v>
      </c>
      <c r="V587" t="s">
        <v>60</v>
      </c>
      <c r="W587" t="str">
        <f t="shared" si="256"/>
        <v>Very High</v>
      </c>
      <c r="X587">
        <v>1</v>
      </c>
      <c r="Y587">
        <f t="shared" si="257"/>
        <v>1</v>
      </c>
      <c r="Z587" t="s">
        <v>77</v>
      </c>
      <c r="AA587" t="str">
        <f t="shared" si="258"/>
        <v>Laboratory Technician</v>
      </c>
      <c r="AB587" t="s">
        <v>64</v>
      </c>
      <c r="AC587" t="str">
        <f t="shared" si="259"/>
        <v>Low</v>
      </c>
      <c r="AD587" t="s">
        <v>71</v>
      </c>
      <c r="AE587" t="str">
        <f t="shared" si="260"/>
        <v>Married</v>
      </c>
      <c r="AF587">
        <v>1601</v>
      </c>
      <c r="AG587">
        <f t="shared" si="246"/>
        <v>1601</v>
      </c>
      <c r="AI587">
        <v>3445</v>
      </c>
      <c r="AJ587">
        <f t="shared" si="247"/>
        <v>3445</v>
      </c>
      <c r="AK587">
        <v>1</v>
      </c>
      <c r="AL587">
        <f t="shared" si="261"/>
        <v>1</v>
      </c>
      <c r="AM587" t="s">
        <v>62</v>
      </c>
      <c r="AN587" t="str">
        <f t="shared" si="262"/>
        <v>Yes</v>
      </c>
      <c r="AO587">
        <v>21</v>
      </c>
      <c r="AP587">
        <f t="shared" si="248"/>
        <v>21</v>
      </c>
      <c r="AQ587" t="s">
        <v>73</v>
      </c>
      <c r="AR587" t="str">
        <f t="shared" si="263"/>
        <v>Outstanding</v>
      </c>
      <c r="AS587" t="s">
        <v>58</v>
      </c>
      <c r="AT587" t="str">
        <f t="shared" si="264"/>
        <v>High</v>
      </c>
      <c r="AU587">
        <v>2</v>
      </c>
      <c r="AV587">
        <f t="shared" si="249"/>
        <v>2</v>
      </c>
      <c r="AW587" t="s">
        <v>74</v>
      </c>
      <c r="AX587" t="str">
        <f t="shared" si="265"/>
        <v>Better</v>
      </c>
      <c r="AY587" t="s">
        <v>62</v>
      </c>
      <c r="AZ587" t="str">
        <f t="shared" si="266"/>
        <v>Yes</v>
      </c>
      <c r="BA587">
        <f t="shared" si="267"/>
        <v>1</v>
      </c>
      <c r="BB587">
        <f t="shared" si="268"/>
        <v>1</v>
      </c>
    </row>
    <row r="588" spans="1:54" x14ac:dyDescent="0.35">
      <c r="A588">
        <v>2039</v>
      </c>
      <c r="B588">
        <v>24</v>
      </c>
      <c r="C588">
        <f t="shared" si="250"/>
        <v>24</v>
      </c>
      <c r="D588" t="s">
        <v>86</v>
      </c>
      <c r="E588" t="str">
        <f t="shared" si="269"/>
        <v>Non-Travel</v>
      </c>
      <c r="F588">
        <v>1092</v>
      </c>
      <c r="G588">
        <f t="shared" si="243"/>
        <v>1092</v>
      </c>
      <c r="H588" t="s">
        <v>67</v>
      </c>
      <c r="I588" t="str">
        <f t="shared" si="251"/>
        <v>Research &amp; Development</v>
      </c>
      <c r="J588">
        <v>9</v>
      </c>
      <c r="K588">
        <f t="shared" si="244"/>
        <v>9</v>
      </c>
      <c r="L588" t="s">
        <v>81</v>
      </c>
      <c r="M588" t="str">
        <f t="shared" si="252"/>
        <v>Bachelor</v>
      </c>
      <c r="N588" t="s">
        <v>55</v>
      </c>
      <c r="O588" t="str">
        <f t="shared" si="253"/>
        <v>Life Sciences</v>
      </c>
      <c r="P588" t="s">
        <v>58</v>
      </c>
      <c r="Q588" t="str">
        <f t="shared" si="254"/>
        <v>High</v>
      </c>
      <c r="R588" t="s">
        <v>69</v>
      </c>
      <c r="S588" t="str">
        <f t="shared" si="255"/>
        <v>Male</v>
      </c>
      <c r="T588">
        <v>60</v>
      </c>
      <c r="U588">
        <f t="shared" si="245"/>
        <v>60</v>
      </c>
      <c r="V588" t="s">
        <v>56</v>
      </c>
      <c r="W588" t="str">
        <f t="shared" si="256"/>
        <v>Medium</v>
      </c>
      <c r="X588">
        <v>1</v>
      </c>
      <c r="Y588">
        <f t="shared" si="257"/>
        <v>1</v>
      </c>
      <c r="Z588" t="s">
        <v>77</v>
      </c>
      <c r="AA588" t="str">
        <f t="shared" si="258"/>
        <v>Laboratory Technician</v>
      </c>
      <c r="AB588" t="s">
        <v>56</v>
      </c>
      <c r="AC588" t="str">
        <f t="shared" si="259"/>
        <v>Medium</v>
      </c>
      <c r="AD588" t="s">
        <v>83</v>
      </c>
      <c r="AE588" t="str">
        <f t="shared" si="260"/>
        <v>Divorced</v>
      </c>
      <c r="AF588">
        <v>2694</v>
      </c>
      <c r="AG588">
        <f t="shared" si="246"/>
        <v>2694</v>
      </c>
      <c r="AI588">
        <v>26551</v>
      </c>
      <c r="AJ588">
        <f t="shared" si="247"/>
        <v>26551</v>
      </c>
      <c r="AK588">
        <v>1</v>
      </c>
      <c r="AL588">
        <f t="shared" si="261"/>
        <v>1</v>
      </c>
      <c r="AM588" t="s">
        <v>72</v>
      </c>
      <c r="AN588" t="str">
        <f t="shared" si="262"/>
        <v>No</v>
      </c>
      <c r="AO588">
        <v>11</v>
      </c>
      <c r="AP588">
        <f t="shared" si="248"/>
        <v>11</v>
      </c>
      <c r="AQ588" t="s">
        <v>63</v>
      </c>
      <c r="AR588" t="str">
        <f t="shared" si="263"/>
        <v>Excellent</v>
      </c>
      <c r="AT588" t="str">
        <f t="shared" si="264"/>
        <v>High</v>
      </c>
      <c r="AU588">
        <v>4</v>
      </c>
      <c r="AV588">
        <f t="shared" si="249"/>
        <v>4</v>
      </c>
      <c r="AW588" t="s">
        <v>74</v>
      </c>
      <c r="AX588" t="str">
        <f t="shared" si="265"/>
        <v>Better</v>
      </c>
      <c r="AY588" t="s">
        <v>72</v>
      </c>
      <c r="AZ588" t="str">
        <f t="shared" si="266"/>
        <v>No</v>
      </c>
      <c r="BA588">
        <f t="shared" si="267"/>
        <v>0</v>
      </c>
      <c r="BB588" t="str">
        <f t="shared" si="268"/>
        <v/>
      </c>
    </row>
    <row r="589" spans="1:54" x14ac:dyDescent="0.35">
      <c r="A589">
        <v>2040</v>
      </c>
      <c r="B589">
        <v>52</v>
      </c>
      <c r="C589">
        <f t="shared" si="250"/>
        <v>52</v>
      </c>
      <c r="D589" t="s">
        <v>52</v>
      </c>
      <c r="E589" t="str">
        <f t="shared" si="269"/>
        <v>Travel_Rarely</v>
      </c>
      <c r="F589">
        <v>1325</v>
      </c>
      <c r="G589">
        <f t="shared" si="243"/>
        <v>1325</v>
      </c>
      <c r="H589" t="s">
        <v>67</v>
      </c>
      <c r="I589" t="str">
        <f t="shared" si="251"/>
        <v>Research &amp; Development</v>
      </c>
      <c r="J589">
        <v>11</v>
      </c>
      <c r="K589">
        <f t="shared" si="244"/>
        <v>11</v>
      </c>
      <c r="L589" t="s">
        <v>78</v>
      </c>
      <c r="M589" t="str">
        <f t="shared" si="252"/>
        <v>Master</v>
      </c>
      <c r="N589" t="s">
        <v>55</v>
      </c>
      <c r="O589" t="str">
        <f t="shared" si="253"/>
        <v>Life Sciences</v>
      </c>
      <c r="P589" t="s">
        <v>76</v>
      </c>
      <c r="Q589" t="str">
        <f t="shared" si="254"/>
        <v>Ver High</v>
      </c>
      <c r="R589" t="s">
        <v>57</v>
      </c>
      <c r="S589" t="str">
        <f t="shared" si="255"/>
        <v>Female</v>
      </c>
      <c r="T589">
        <v>82</v>
      </c>
      <c r="U589">
        <f t="shared" si="245"/>
        <v>82</v>
      </c>
      <c r="V589" t="s">
        <v>58</v>
      </c>
      <c r="W589" t="str">
        <f t="shared" si="256"/>
        <v>High</v>
      </c>
      <c r="X589">
        <v>2</v>
      </c>
      <c r="Y589">
        <f t="shared" si="257"/>
        <v>2</v>
      </c>
      <c r="Z589" t="s">
        <v>77</v>
      </c>
      <c r="AA589" t="str">
        <f t="shared" si="258"/>
        <v>Laboratory Technician</v>
      </c>
      <c r="AB589" t="s">
        <v>58</v>
      </c>
      <c r="AC589" t="str">
        <f t="shared" si="259"/>
        <v>High</v>
      </c>
      <c r="AD589" t="s">
        <v>71</v>
      </c>
      <c r="AE589" t="str">
        <f t="shared" si="260"/>
        <v>Married</v>
      </c>
      <c r="AF589">
        <v>3149</v>
      </c>
      <c r="AG589">
        <f t="shared" si="246"/>
        <v>3149</v>
      </c>
      <c r="AI589">
        <v>21821</v>
      </c>
      <c r="AJ589">
        <f t="shared" si="247"/>
        <v>21821</v>
      </c>
      <c r="AK589">
        <v>8</v>
      </c>
      <c r="AL589">
        <f t="shared" si="261"/>
        <v>8</v>
      </c>
      <c r="AM589" t="s">
        <v>72</v>
      </c>
      <c r="AN589" t="str">
        <f t="shared" si="262"/>
        <v>No</v>
      </c>
      <c r="AO589">
        <v>20</v>
      </c>
      <c r="AP589">
        <f t="shared" si="248"/>
        <v>20</v>
      </c>
      <c r="AQ589" t="s">
        <v>73</v>
      </c>
      <c r="AR589" t="str">
        <f t="shared" si="263"/>
        <v>Outstanding</v>
      </c>
      <c r="AS589" t="s">
        <v>56</v>
      </c>
      <c r="AT589" t="str">
        <f t="shared" si="264"/>
        <v>Medium</v>
      </c>
      <c r="AU589">
        <v>3</v>
      </c>
      <c r="AV589">
        <f t="shared" si="249"/>
        <v>3</v>
      </c>
      <c r="AW589" t="s">
        <v>74</v>
      </c>
      <c r="AX589" t="str">
        <f t="shared" si="265"/>
        <v>Better</v>
      </c>
      <c r="AY589" t="s">
        <v>72</v>
      </c>
      <c r="AZ589" t="str">
        <f t="shared" si="266"/>
        <v>No</v>
      </c>
      <c r="BA589">
        <f t="shared" si="267"/>
        <v>0</v>
      </c>
      <c r="BB589" t="str">
        <f t="shared" si="268"/>
        <v/>
      </c>
    </row>
    <row r="590" spans="1:54" x14ac:dyDescent="0.35">
      <c r="A590">
        <v>2041</v>
      </c>
      <c r="B590">
        <v>50</v>
      </c>
      <c r="C590">
        <f t="shared" si="250"/>
        <v>50</v>
      </c>
      <c r="D590" t="s">
        <v>52</v>
      </c>
      <c r="E590" t="str">
        <f t="shared" si="269"/>
        <v>Travel_Rarely</v>
      </c>
      <c r="F590">
        <v>691</v>
      </c>
      <c r="G590">
        <f t="shared" si="243"/>
        <v>691</v>
      </c>
      <c r="H590" t="s">
        <v>67</v>
      </c>
      <c r="I590" t="str">
        <f t="shared" si="251"/>
        <v>Research &amp; Development</v>
      </c>
      <c r="J590">
        <v>2</v>
      </c>
      <c r="K590">
        <f t="shared" si="244"/>
        <v>2</v>
      </c>
      <c r="L590" t="s">
        <v>81</v>
      </c>
      <c r="M590" t="str">
        <f t="shared" si="252"/>
        <v>Bachelor</v>
      </c>
      <c r="N590" t="s">
        <v>79</v>
      </c>
      <c r="O590" t="str">
        <f t="shared" si="253"/>
        <v>Medical</v>
      </c>
      <c r="P590" t="s">
        <v>58</v>
      </c>
      <c r="Q590" t="str">
        <f t="shared" si="254"/>
        <v>High</v>
      </c>
      <c r="R590" t="s">
        <v>69</v>
      </c>
      <c r="S590" t="str">
        <f t="shared" si="255"/>
        <v>Male</v>
      </c>
      <c r="T590">
        <v>64</v>
      </c>
      <c r="U590">
        <f t="shared" si="245"/>
        <v>64</v>
      </c>
      <c r="V590" t="s">
        <v>58</v>
      </c>
      <c r="W590" t="str">
        <f t="shared" si="256"/>
        <v>High</v>
      </c>
      <c r="X590">
        <v>4</v>
      </c>
      <c r="Y590">
        <f t="shared" si="257"/>
        <v>4</v>
      </c>
      <c r="Z590" t="s">
        <v>89</v>
      </c>
      <c r="AA590" t="str">
        <f t="shared" si="258"/>
        <v>Research Director</v>
      </c>
      <c r="AB590" t="s">
        <v>58</v>
      </c>
      <c r="AC590" t="str">
        <f t="shared" si="259"/>
        <v>High</v>
      </c>
      <c r="AD590" t="s">
        <v>71</v>
      </c>
      <c r="AE590" t="str">
        <f t="shared" si="260"/>
        <v>Married</v>
      </c>
      <c r="AF590">
        <v>17639</v>
      </c>
      <c r="AG590">
        <f t="shared" si="246"/>
        <v>17639</v>
      </c>
      <c r="AI590">
        <v>6881</v>
      </c>
      <c r="AJ590">
        <f t="shared" si="247"/>
        <v>6881</v>
      </c>
      <c r="AK590">
        <v>5</v>
      </c>
      <c r="AL590">
        <f t="shared" si="261"/>
        <v>5</v>
      </c>
      <c r="AN590" t="str">
        <f t="shared" si="262"/>
        <v>No</v>
      </c>
      <c r="AO590">
        <v>16</v>
      </c>
      <c r="AP590">
        <f t="shared" si="248"/>
        <v>16</v>
      </c>
      <c r="AQ590" t="s">
        <v>63</v>
      </c>
      <c r="AR590" t="str">
        <f t="shared" si="263"/>
        <v>Excellent</v>
      </c>
      <c r="AS590" t="s">
        <v>60</v>
      </c>
      <c r="AT590" t="str">
        <f t="shared" si="264"/>
        <v>Very High</v>
      </c>
      <c r="AU590">
        <v>3</v>
      </c>
      <c r="AV590">
        <f t="shared" si="249"/>
        <v>3</v>
      </c>
      <c r="AW590" t="s">
        <v>74</v>
      </c>
      <c r="AX590" t="str">
        <f t="shared" si="265"/>
        <v>Better</v>
      </c>
      <c r="AY590" t="s">
        <v>72</v>
      </c>
      <c r="AZ590" t="str">
        <f t="shared" si="266"/>
        <v>No</v>
      </c>
      <c r="BA590">
        <f t="shared" si="267"/>
        <v>0</v>
      </c>
      <c r="BB590" t="str">
        <f t="shared" si="268"/>
        <v/>
      </c>
    </row>
    <row r="591" spans="1:54" x14ac:dyDescent="0.35">
      <c r="A591">
        <v>2042</v>
      </c>
      <c r="B591">
        <v>29</v>
      </c>
      <c r="C591">
        <f t="shared" si="250"/>
        <v>29</v>
      </c>
      <c r="D591" t="s">
        <v>52</v>
      </c>
      <c r="E591" t="str">
        <f t="shared" si="269"/>
        <v>Travel_Rarely</v>
      </c>
      <c r="F591">
        <v>805</v>
      </c>
      <c r="G591">
        <f t="shared" si="243"/>
        <v>805</v>
      </c>
      <c r="H591" t="s">
        <v>67</v>
      </c>
      <c r="I591" t="str">
        <f t="shared" si="251"/>
        <v>Research &amp; Development</v>
      </c>
      <c r="J591">
        <v>1</v>
      </c>
      <c r="K591">
        <f t="shared" si="244"/>
        <v>1</v>
      </c>
      <c r="L591" t="s">
        <v>54</v>
      </c>
      <c r="M591" t="str">
        <f t="shared" si="252"/>
        <v>College</v>
      </c>
      <c r="N591" t="s">
        <v>55</v>
      </c>
      <c r="O591" t="str">
        <f t="shared" si="253"/>
        <v>Life Sciences</v>
      </c>
      <c r="P591" t="s">
        <v>56</v>
      </c>
      <c r="Q591" t="str">
        <f t="shared" si="254"/>
        <v>Medium</v>
      </c>
      <c r="R591" t="s">
        <v>57</v>
      </c>
      <c r="S591" t="str">
        <f t="shared" si="255"/>
        <v>Female</v>
      </c>
      <c r="T591">
        <v>36</v>
      </c>
      <c r="U591">
        <f t="shared" si="245"/>
        <v>36</v>
      </c>
      <c r="V591" t="s">
        <v>56</v>
      </c>
      <c r="W591" t="str">
        <f t="shared" si="256"/>
        <v>Medium</v>
      </c>
      <c r="X591">
        <v>1</v>
      </c>
      <c r="Y591">
        <f t="shared" si="257"/>
        <v>1</v>
      </c>
      <c r="Z591" t="s">
        <v>77</v>
      </c>
      <c r="AA591" t="str">
        <f t="shared" si="258"/>
        <v>Laboratory Technician</v>
      </c>
      <c r="AB591" t="s">
        <v>64</v>
      </c>
      <c r="AC591" t="str">
        <f t="shared" si="259"/>
        <v>Low</v>
      </c>
      <c r="AD591" t="s">
        <v>71</v>
      </c>
      <c r="AE591" t="str">
        <f t="shared" si="260"/>
        <v>Married</v>
      </c>
      <c r="AF591">
        <v>2319</v>
      </c>
      <c r="AG591">
        <f t="shared" si="246"/>
        <v>2319</v>
      </c>
      <c r="AI591">
        <v>6689</v>
      </c>
      <c r="AJ591">
        <f t="shared" si="247"/>
        <v>6689</v>
      </c>
      <c r="AK591">
        <v>1</v>
      </c>
      <c r="AL591">
        <f t="shared" si="261"/>
        <v>1</v>
      </c>
      <c r="AM591" t="s">
        <v>62</v>
      </c>
      <c r="AN591" t="str">
        <f t="shared" si="262"/>
        <v>Yes</v>
      </c>
      <c r="AO591">
        <v>11</v>
      </c>
      <c r="AP591">
        <f t="shared" si="248"/>
        <v>11</v>
      </c>
      <c r="AQ591" t="s">
        <v>63</v>
      </c>
      <c r="AR591" t="str">
        <f t="shared" si="263"/>
        <v>Excellent</v>
      </c>
      <c r="AT591" t="str">
        <f t="shared" si="264"/>
        <v>High</v>
      </c>
      <c r="AU591">
        <v>1</v>
      </c>
      <c r="AV591">
        <f t="shared" si="249"/>
        <v>1</v>
      </c>
      <c r="AW591" t="s">
        <v>74</v>
      </c>
      <c r="AX591" t="str">
        <f t="shared" si="265"/>
        <v>Better</v>
      </c>
      <c r="AY591" t="s">
        <v>62</v>
      </c>
      <c r="AZ591" t="str">
        <f t="shared" si="266"/>
        <v>Yes</v>
      </c>
      <c r="BA591">
        <f t="shared" si="267"/>
        <v>1</v>
      </c>
      <c r="BB591">
        <f t="shared" si="268"/>
        <v>1</v>
      </c>
    </row>
    <row r="592" spans="1:54" x14ac:dyDescent="0.35">
      <c r="A592">
        <v>2043</v>
      </c>
      <c r="B592">
        <v>33</v>
      </c>
      <c r="C592">
        <f t="shared" si="250"/>
        <v>33</v>
      </c>
      <c r="D592" t="s">
        <v>52</v>
      </c>
      <c r="E592" t="str">
        <f t="shared" si="269"/>
        <v>Travel_Rarely</v>
      </c>
      <c r="F592">
        <v>213</v>
      </c>
      <c r="G592">
        <f t="shared" si="243"/>
        <v>213</v>
      </c>
      <c r="H592" t="s">
        <v>67</v>
      </c>
      <c r="I592" t="str">
        <f t="shared" si="251"/>
        <v>Research &amp; Development</v>
      </c>
      <c r="J592">
        <v>7</v>
      </c>
      <c r="K592">
        <f t="shared" si="244"/>
        <v>7</v>
      </c>
      <c r="L592" t="s">
        <v>81</v>
      </c>
      <c r="M592" t="str">
        <f t="shared" si="252"/>
        <v>Bachelor</v>
      </c>
      <c r="N592" t="s">
        <v>79</v>
      </c>
      <c r="O592" t="str">
        <f t="shared" si="253"/>
        <v>Medical</v>
      </c>
      <c r="P592" t="s">
        <v>58</v>
      </c>
      <c r="Q592" t="str">
        <f t="shared" si="254"/>
        <v>High</v>
      </c>
      <c r="R592" t="s">
        <v>69</v>
      </c>
      <c r="S592" t="str">
        <f t="shared" si="255"/>
        <v>Male</v>
      </c>
      <c r="T592">
        <v>49</v>
      </c>
      <c r="U592">
        <f t="shared" si="245"/>
        <v>49</v>
      </c>
      <c r="V592" t="s">
        <v>58</v>
      </c>
      <c r="W592" t="str">
        <f t="shared" si="256"/>
        <v>High</v>
      </c>
      <c r="X592">
        <v>3</v>
      </c>
      <c r="Y592">
        <f t="shared" si="257"/>
        <v>3</v>
      </c>
      <c r="Z592" t="s">
        <v>89</v>
      </c>
      <c r="AA592" t="str">
        <f t="shared" si="258"/>
        <v>Research Director</v>
      </c>
      <c r="AB592" t="s">
        <v>58</v>
      </c>
      <c r="AC592" t="str">
        <f t="shared" si="259"/>
        <v>High</v>
      </c>
      <c r="AD592" t="s">
        <v>71</v>
      </c>
      <c r="AE592" t="str">
        <f t="shared" si="260"/>
        <v>Married</v>
      </c>
      <c r="AF592">
        <v>11691</v>
      </c>
      <c r="AG592">
        <f t="shared" si="246"/>
        <v>11691</v>
      </c>
      <c r="AI592">
        <v>25995</v>
      </c>
      <c r="AJ592">
        <f t="shared" si="247"/>
        <v>25995</v>
      </c>
      <c r="AK592">
        <v>0</v>
      </c>
      <c r="AL592">
        <f t="shared" si="261"/>
        <v>0</v>
      </c>
      <c r="AN592" t="str">
        <f t="shared" si="262"/>
        <v>No</v>
      </c>
      <c r="AO592">
        <v>11</v>
      </c>
      <c r="AP592">
        <f t="shared" si="248"/>
        <v>11</v>
      </c>
      <c r="AQ592" t="s">
        <v>63</v>
      </c>
      <c r="AR592" t="str">
        <f t="shared" si="263"/>
        <v>Excellent</v>
      </c>
      <c r="AS592" t="s">
        <v>60</v>
      </c>
      <c r="AT592" t="str">
        <f t="shared" si="264"/>
        <v>Very High</v>
      </c>
      <c r="AU592">
        <v>3</v>
      </c>
      <c r="AV592">
        <f t="shared" si="249"/>
        <v>3</v>
      </c>
      <c r="AW592" t="s">
        <v>92</v>
      </c>
      <c r="AX592" t="str">
        <f t="shared" si="265"/>
        <v>Best</v>
      </c>
      <c r="AY592" t="s">
        <v>72</v>
      </c>
      <c r="AZ592" t="str">
        <f t="shared" si="266"/>
        <v>No</v>
      </c>
      <c r="BA592">
        <f t="shared" si="267"/>
        <v>0</v>
      </c>
      <c r="BB592" t="str">
        <f t="shared" si="268"/>
        <v/>
      </c>
    </row>
    <row r="593" spans="1:54" x14ac:dyDescent="0.35">
      <c r="A593">
        <v>2044</v>
      </c>
      <c r="B593">
        <v>33</v>
      </c>
      <c r="C593">
        <f t="shared" si="250"/>
        <v>33</v>
      </c>
      <c r="D593" t="s">
        <v>52</v>
      </c>
      <c r="E593" t="str">
        <f t="shared" si="269"/>
        <v>Travel_Rarely</v>
      </c>
      <c r="F593">
        <v>118</v>
      </c>
      <c r="G593">
        <f t="shared" si="243"/>
        <v>118</v>
      </c>
      <c r="H593" t="s">
        <v>53</v>
      </c>
      <c r="I593" t="str">
        <f t="shared" si="251"/>
        <v>Sales</v>
      </c>
      <c r="J593">
        <v>16</v>
      </c>
      <c r="K593">
        <f t="shared" si="244"/>
        <v>16</v>
      </c>
      <c r="L593" t="s">
        <v>81</v>
      </c>
      <c r="M593" t="str">
        <f t="shared" si="252"/>
        <v>Bachelor</v>
      </c>
      <c r="N593" t="s">
        <v>90</v>
      </c>
      <c r="O593" t="str">
        <f t="shared" si="253"/>
        <v>Marketing</v>
      </c>
      <c r="P593" t="s">
        <v>64</v>
      </c>
      <c r="Q593" t="str">
        <f t="shared" si="254"/>
        <v>Low</v>
      </c>
      <c r="R593" t="s">
        <v>57</v>
      </c>
      <c r="S593" t="str">
        <f t="shared" si="255"/>
        <v>Female</v>
      </c>
      <c r="T593">
        <v>69</v>
      </c>
      <c r="U593">
        <f t="shared" si="245"/>
        <v>69</v>
      </c>
      <c r="V593" t="s">
        <v>58</v>
      </c>
      <c r="W593" t="str">
        <f t="shared" si="256"/>
        <v>High</v>
      </c>
      <c r="X593">
        <v>2</v>
      </c>
      <c r="Y593">
        <f t="shared" si="257"/>
        <v>2</v>
      </c>
      <c r="Z593" t="s">
        <v>59</v>
      </c>
      <c r="AA593" t="str">
        <f t="shared" si="258"/>
        <v>Sales Executive</v>
      </c>
      <c r="AB593" t="s">
        <v>64</v>
      </c>
      <c r="AC593" t="str">
        <f t="shared" si="259"/>
        <v>Low</v>
      </c>
      <c r="AD593" t="s">
        <v>61</v>
      </c>
      <c r="AE593" t="str">
        <f t="shared" si="260"/>
        <v>Single</v>
      </c>
      <c r="AF593">
        <v>5324</v>
      </c>
      <c r="AG593">
        <f t="shared" si="246"/>
        <v>5324</v>
      </c>
      <c r="AI593">
        <v>26507</v>
      </c>
      <c r="AJ593">
        <f t="shared" si="247"/>
        <v>26507</v>
      </c>
      <c r="AK593">
        <v>5</v>
      </c>
      <c r="AL593">
        <f t="shared" si="261"/>
        <v>5</v>
      </c>
      <c r="AM593" t="s">
        <v>72</v>
      </c>
      <c r="AN593" t="str">
        <f t="shared" si="262"/>
        <v>No</v>
      </c>
      <c r="AO593">
        <v>15</v>
      </c>
      <c r="AP593">
        <f t="shared" si="248"/>
        <v>15</v>
      </c>
      <c r="AQ593" t="s">
        <v>63</v>
      </c>
      <c r="AR593" t="str">
        <f t="shared" si="263"/>
        <v>Excellent</v>
      </c>
      <c r="AT593" t="str">
        <f t="shared" si="264"/>
        <v>High</v>
      </c>
      <c r="AU593">
        <v>3</v>
      </c>
      <c r="AV593">
        <f t="shared" si="249"/>
        <v>3</v>
      </c>
      <c r="AW593" t="s">
        <v>74</v>
      </c>
      <c r="AX593" t="str">
        <f t="shared" si="265"/>
        <v>Better</v>
      </c>
      <c r="AY593" t="s">
        <v>62</v>
      </c>
      <c r="AZ593" t="str">
        <f t="shared" si="266"/>
        <v>Yes</v>
      </c>
      <c r="BA593">
        <f t="shared" si="267"/>
        <v>1</v>
      </c>
      <c r="BB593">
        <f t="shared" si="268"/>
        <v>1</v>
      </c>
    </row>
    <row r="594" spans="1:54" x14ac:dyDescent="0.35">
      <c r="A594">
        <v>2045</v>
      </c>
      <c r="B594">
        <v>47</v>
      </c>
      <c r="C594">
        <f t="shared" si="250"/>
        <v>47</v>
      </c>
      <c r="D594" t="s">
        <v>52</v>
      </c>
      <c r="E594" t="str">
        <f t="shared" si="269"/>
        <v>Travel_Rarely</v>
      </c>
      <c r="F594">
        <v>202</v>
      </c>
      <c r="G594">
        <f t="shared" si="243"/>
        <v>202</v>
      </c>
      <c r="H594" t="s">
        <v>67</v>
      </c>
      <c r="I594" t="str">
        <f t="shared" si="251"/>
        <v>Research &amp; Development</v>
      </c>
      <c r="J594">
        <v>2</v>
      </c>
      <c r="K594">
        <f t="shared" si="244"/>
        <v>2</v>
      </c>
      <c r="L594" t="s">
        <v>54</v>
      </c>
      <c r="M594" t="str">
        <f t="shared" si="252"/>
        <v>College</v>
      </c>
      <c r="N594" t="s">
        <v>75</v>
      </c>
      <c r="O594" t="str">
        <f t="shared" si="253"/>
        <v>Other</v>
      </c>
      <c r="P594" t="s">
        <v>58</v>
      </c>
      <c r="Q594" t="str">
        <f t="shared" si="254"/>
        <v>High</v>
      </c>
      <c r="R594" t="s">
        <v>57</v>
      </c>
      <c r="S594" t="str">
        <f t="shared" si="255"/>
        <v>Female</v>
      </c>
      <c r="T594">
        <v>33</v>
      </c>
      <c r="U594">
        <f t="shared" si="245"/>
        <v>33</v>
      </c>
      <c r="V594" t="s">
        <v>58</v>
      </c>
      <c r="W594" t="str">
        <f t="shared" si="256"/>
        <v>High</v>
      </c>
      <c r="X594">
        <v>4</v>
      </c>
      <c r="Y594">
        <f t="shared" si="257"/>
        <v>4</v>
      </c>
      <c r="Z594" t="s">
        <v>87</v>
      </c>
      <c r="AA594" t="str">
        <f t="shared" si="258"/>
        <v>Manager</v>
      </c>
      <c r="AB594" t="s">
        <v>60</v>
      </c>
      <c r="AC594" t="str">
        <f t="shared" si="259"/>
        <v>Very High</v>
      </c>
      <c r="AD594" t="s">
        <v>71</v>
      </c>
      <c r="AE594" t="str">
        <f t="shared" si="260"/>
        <v>Married</v>
      </c>
      <c r="AF594">
        <v>16752</v>
      </c>
      <c r="AG594">
        <f t="shared" si="246"/>
        <v>16752</v>
      </c>
      <c r="AI594">
        <v>12982</v>
      </c>
      <c r="AJ594">
        <f t="shared" si="247"/>
        <v>12982</v>
      </c>
      <c r="AK594">
        <v>1</v>
      </c>
      <c r="AL594">
        <f t="shared" si="261"/>
        <v>1</v>
      </c>
      <c r="AM594" t="s">
        <v>62</v>
      </c>
      <c r="AN594" t="str">
        <f t="shared" si="262"/>
        <v>Yes</v>
      </c>
      <c r="AO594">
        <v>11</v>
      </c>
      <c r="AP594">
        <f t="shared" si="248"/>
        <v>11</v>
      </c>
      <c r="AQ594" t="s">
        <v>63</v>
      </c>
      <c r="AR594" t="str">
        <f t="shared" si="263"/>
        <v>Excellent</v>
      </c>
      <c r="AS594" t="s">
        <v>58</v>
      </c>
      <c r="AT594" t="str">
        <f t="shared" si="264"/>
        <v>High</v>
      </c>
      <c r="AU594">
        <v>3</v>
      </c>
      <c r="AV594">
        <f t="shared" si="249"/>
        <v>3</v>
      </c>
      <c r="AW594" t="s">
        <v>80</v>
      </c>
      <c r="AX594" t="str">
        <f t="shared" si="265"/>
        <v>Good</v>
      </c>
      <c r="AY594" t="s">
        <v>72</v>
      </c>
      <c r="AZ594" t="str">
        <f t="shared" si="266"/>
        <v>No</v>
      </c>
      <c r="BA594">
        <f t="shared" si="267"/>
        <v>0</v>
      </c>
      <c r="BB594" t="str">
        <f t="shared" si="268"/>
        <v/>
      </c>
    </row>
    <row r="595" spans="1:54" x14ac:dyDescent="0.35">
      <c r="A595">
        <v>2046</v>
      </c>
      <c r="B595">
        <v>36</v>
      </c>
      <c r="C595">
        <f t="shared" si="250"/>
        <v>36</v>
      </c>
      <c r="D595" t="s">
        <v>52</v>
      </c>
      <c r="E595" t="str">
        <f t="shared" si="269"/>
        <v>Travel_Rarely</v>
      </c>
      <c r="F595">
        <v>676</v>
      </c>
      <c r="G595">
        <f t="shared" si="243"/>
        <v>676</v>
      </c>
      <c r="H595" t="s">
        <v>67</v>
      </c>
      <c r="I595" t="str">
        <f t="shared" si="251"/>
        <v>Research &amp; Development</v>
      </c>
      <c r="J595">
        <v>1</v>
      </c>
      <c r="K595">
        <f t="shared" si="244"/>
        <v>1</v>
      </c>
      <c r="M595" t="str">
        <f t="shared" si="252"/>
        <v>bachelor</v>
      </c>
      <c r="N595" t="s">
        <v>75</v>
      </c>
      <c r="O595" t="str">
        <f t="shared" si="253"/>
        <v>Other</v>
      </c>
      <c r="P595" t="s">
        <v>58</v>
      </c>
      <c r="Q595" t="str">
        <f t="shared" si="254"/>
        <v>High</v>
      </c>
      <c r="R595" t="s">
        <v>57</v>
      </c>
      <c r="S595" t="str">
        <f t="shared" si="255"/>
        <v>Female</v>
      </c>
      <c r="T595">
        <v>35</v>
      </c>
      <c r="U595">
        <f t="shared" si="245"/>
        <v>35</v>
      </c>
      <c r="V595" t="s">
        <v>58</v>
      </c>
      <c r="W595" t="str">
        <f t="shared" si="256"/>
        <v>High</v>
      </c>
      <c r="X595">
        <v>2</v>
      </c>
      <c r="Y595">
        <f t="shared" si="257"/>
        <v>2</v>
      </c>
      <c r="Z595" t="s">
        <v>84</v>
      </c>
      <c r="AA595" t="str">
        <f t="shared" si="258"/>
        <v>Manufacturing Director</v>
      </c>
      <c r="AB595" t="s">
        <v>56</v>
      </c>
      <c r="AC595" t="str">
        <f t="shared" si="259"/>
        <v>Medium</v>
      </c>
      <c r="AD595" t="s">
        <v>71</v>
      </c>
      <c r="AE595" t="str">
        <f t="shared" si="260"/>
        <v>Married</v>
      </c>
      <c r="AF595">
        <v>5228</v>
      </c>
      <c r="AG595">
        <f t="shared" si="246"/>
        <v>5228</v>
      </c>
      <c r="AI595">
        <v>23361</v>
      </c>
      <c r="AJ595">
        <f t="shared" si="247"/>
        <v>23361</v>
      </c>
      <c r="AK595">
        <v>0</v>
      </c>
      <c r="AL595">
        <f t="shared" si="261"/>
        <v>0</v>
      </c>
      <c r="AM595" t="s">
        <v>72</v>
      </c>
      <c r="AN595" t="str">
        <f t="shared" si="262"/>
        <v>No</v>
      </c>
      <c r="AO595">
        <v>15</v>
      </c>
      <c r="AP595">
        <f t="shared" si="248"/>
        <v>15</v>
      </c>
      <c r="AQ595" t="s">
        <v>63</v>
      </c>
      <c r="AR595" t="str">
        <f t="shared" si="263"/>
        <v>Excellent</v>
      </c>
      <c r="AS595" t="s">
        <v>64</v>
      </c>
      <c r="AT595" t="str">
        <f t="shared" si="264"/>
        <v>Low</v>
      </c>
      <c r="AU595">
        <v>2</v>
      </c>
      <c r="AV595">
        <f t="shared" si="249"/>
        <v>2</v>
      </c>
      <c r="AW595" t="s">
        <v>74</v>
      </c>
      <c r="AX595" t="str">
        <f t="shared" si="265"/>
        <v>Better</v>
      </c>
      <c r="AY595" t="s">
        <v>72</v>
      </c>
      <c r="AZ595" t="str">
        <f t="shared" si="266"/>
        <v>No</v>
      </c>
      <c r="BA595">
        <f t="shared" si="267"/>
        <v>0</v>
      </c>
      <c r="BB595" t="str">
        <f t="shared" si="268"/>
        <v/>
      </c>
    </row>
    <row r="596" spans="1:54" x14ac:dyDescent="0.35">
      <c r="A596">
        <v>2047</v>
      </c>
      <c r="B596">
        <v>29</v>
      </c>
      <c r="C596">
        <f t="shared" si="250"/>
        <v>29</v>
      </c>
      <c r="D596" t="s">
        <v>52</v>
      </c>
      <c r="E596" t="str">
        <f t="shared" si="269"/>
        <v>Travel_Rarely</v>
      </c>
      <c r="F596">
        <v>1252</v>
      </c>
      <c r="G596">
        <f t="shared" si="243"/>
        <v>1252</v>
      </c>
      <c r="H596" t="s">
        <v>67</v>
      </c>
      <c r="I596" t="str">
        <f t="shared" si="251"/>
        <v>Research &amp; Development</v>
      </c>
      <c r="J596">
        <v>23</v>
      </c>
      <c r="K596">
        <f t="shared" si="244"/>
        <v>23</v>
      </c>
      <c r="L596" t="s">
        <v>54</v>
      </c>
      <c r="M596" t="str">
        <f t="shared" si="252"/>
        <v>College</v>
      </c>
      <c r="N596" t="s">
        <v>55</v>
      </c>
      <c r="O596" t="str">
        <f t="shared" si="253"/>
        <v>Life Sciences</v>
      </c>
      <c r="P596" t="s">
        <v>58</v>
      </c>
      <c r="Q596" t="str">
        <f t="shared" si="254"/>
        <v>High</v>
      </c>
      <c r="R596" t="s">
        <v>69</v>
      </c>
      <c r="S596" t="str">
        <f t="shared" si="255"/>
        <v>Male</v>
      </c>
      <c r="T596">
        <v>81</v>
      </c>
      <c r="U596">
        <f t="shared" si="245"/>
        <v>81</v>
      </c>
      <c r="V596" t="s">
        <v>60</v>
      </c>
      <c r="W596" t="str">
        <f t="shared" si="256"/>
        <v>Very High</v>
      </c>
      <c r="X596">
        <v>1</v>
      </c>
      <c r="Y596">
        <f t="shared" si="257"/>
        <v>1</v>
      </c>
      <c r="Z596" t="s">
        <v>70</v>
      </c>
      <c r="AA596" t="str">
        <f t="shared" si="258"/>
        <v>Research Scientist</v>
      </c>
      <c r="AB596" t="s">
        <v>58</v>
      </c>
      <c r="AC596" t="str">
        <f t="shared" si="259"/>
        <v>High</v>
      </c>
      <c r="AD596" t="s">
        <v>71</v>
      </c>
      <c r="AE596" t="str">
        <f t="shared" si="260"/>
        <v>Married</v>
      </c>
      <c r="AF596">
        <v>2700</v>
      </c>
      <c r="AG596">
        <f t="shared" si="246"/>
        <v>2700</v>
      </c>
      <c r="AI596">
        <v>23779</v>
      </c>
      <c r="AJ596">
        <f t="shared" si="247"/>
        <v>23779</v>
      </c>
      <c r="AK596">
        <v>1</v>
      </c>
      <c r="AL596">
        <f t="shared" si="261"/>
        <v>1</v>
      </c>
      <c r="AM596" t="s">
        <v>72</v>
      </c>
      <c r="AN596" t="str">
        <f t="shared" si="262"/>
        <v>No</v>
      </c>
      <c r="AO596">
        <v>24</v>
      </c>
      <c r="AP596">
        <f t="shared" si="248"/>
        <v>24</v>
      </c>
      <c r="AQ596" t="s">
        <v>73</v>
      </c>
      <c r="AR596" t="str">
        <f t="shared" si="263"/>
        <v>Outstanding</v>
      </c>
      <c r="AS596" t="s">
        <v>58</v>
      </c>
      <c r="AT596" t="str">
        <f t="shared" si="264"/>
        <v>High</v>
      </c>
      <c r="AU596">
        <v>3</v>
      </c>
      <c r="AV596">
        <f t="shared" si="249"/>
        <v>3</v>
      </c>
      <c r="AW596" t="s">
        <v>74</v>
      </c>
      <c r="AX596" t="str">
        <f t="shared" si="265"/>
        <v>Better</v>
      </c>
      <c r="AY596" t="s">
        <v>72</v>
      </c>
      <c r="AZ596" t="str">
        <f t="shared" si="266"/>
        <v>No</v>
      </c>
      <c r="BA596">
        <f t="shared" si="267"/>
        <v>0</v>
      </c>
      <c r="BB596" t="str">
        <f t="shared" si="268"/>
        <v/>
      </c>
    </row>
    <row r="597" spans="1:54" x14ac:dyDescent="0.35">
      <c r="A597">
        <v>2048</v>
      </c>
      <c r="B597">
        <v>58</v>
      </c>
      <c r="C597">
        <f t="shared" si="250"/>
        <v>58</v>
      </c>
      <c r="D597" t="s">
        <v>52</v>
      </c>
      <c r="E597" t="str">
        <f t="shared" si="269"/>
        <v>Travel_Rarely</v>
      </c>
      <c r="F597">
        <v>286</v>
      </c>
      <c r="G597">
        <f t="shared" si="243"/>
        <v>286</v>
      </c>
      <c r="H597" t="s">
        <v>67</v>
      </c>
      <c r="I597" t="str">
        <f t="shared" si="251"/>
        <v>Research &amp; Development</v>
      </c>
      <c r="J597">
        <v>2</v>
      </c>
      <c r="K597">
        <f t="shared" si="244"/>
        <v>2</v>
      </c>
      <c r="L597" t="s">
        <v>78</v>
      </c>
      <c r="M597" t="str">
        <f t="shared" si="252"/>
        <v>Master</v>
      </c>
      <c r="N597" t="s">
        <v>55</v>
      </c>
      <c r="O597" t="str">
        <f t="shared" si="253"/>
        <v>Life Sciences</v>
      </c>
      <c r="P597" t="s">
        <v>76</v>
      </c>
      <c r="Q597" t="str">
        <f t="shared" si="254"/>
        <v>Ver High</v>
      </c>
      <c r="R597" t="s">
        <v>69</v>
      </c>
      <c r="S597" t="str">
        <f t="shared" si="255"/>
        <v>Male</v>
      </c>
      <c r="T597">
        <v>31</v>
      </c>
      <c r="U597">
        <f t="shared" si="245"/>
        <v>31</v>
      </c>
      <c r="V597" t="s">
        <v>58</v>
      </c>
      <c r="W597" t="str">
        <f t="shared" si="256"/>
        <v>High</v>
      </c>
      <c r="X597">
        <v>5</v>
      </c>
      <c r="Y597">
        <f t="shared" si="257"/>
        <v>5</v>
      </c>
      <c r="Z597" t="s">
        <v>89</v>
      </c>
      <c r="AA597" t="str">
        <f t="shared" si="258"/>
        <v>Research Director</v>
      </c>
      <c r="AB597" t="s">
        <v>56</v>
      </c>
      <c r="AC597" t="str">
        <f t="shared" si="259"/>
        <v>Medium</v>
      </c>
      <c r="AD597" t="s">
        <v>61</v>
      </c>
      <c r="AE597" t="str">
        <f t="shared" si="260"/>
        <v>Single</v>
      </c>
      <c r="AF597">
        <v>19246</v>
      </c>
      <c r="AG597">
        <f t="shared" si="246"/>
        <v>19246</v>
      </c>
      <c r="AI597">
        <v>25761</v>
      </c>
      <c r="AJ597">
        <f t="shared" si="247"/>
        <v>25761</v>
      </c>
      <c r="AK597">
        <v>7</v>
      </c>
      <c r="AL597">
        <f t="shared" si="261"/>
        <v>7</v>
      </c>
      <c r="AM597" t="s">
        <v>62</v>
      </c>
      <c r="AN597" t="str">
        <f t="shared" si="262"/>
        <v>Yes</v>
      </c>
      <c r="AO597">
        <v>12</v>
      </c>
      <c r="AP597">
        <f t="shared" si="248"/>
        <v>12</v>
      </c>
      <c r="AQ597" t="s">
        <v>63</v>
      </c>
      <c r="AR597" t="str">
        <f t="shared" si="263"/>
        <v>Excellent</v>
      </c>
      <c r="AS597" t="s">
        <v>60</v>
      </c>
      <c r="AT597" t="str">
        <f t="shared" si="264"/>
        <v>Very High</v>
      </c>
      <c r="AU597">
        <v>2</v>
      </c>
      <c r="AV597">
        <f t="shared" si="249"/>
        <v>2</v>
      </c>
      <c r="AW597" t="s">
        <v>74</v>
      </c>
      <c r="AX597" t="str">
        <f t="shared" si="265"/>
        <v>Better</v>
      </c>
      <c r="AY597" t="s">
        <v>62</v>
      </c>
      <c r="AZ597" t="str">
        <f t="shared" si="266"/>
        <v>Yes</v>
      </c>
      <c r="BA597">
        <f t="shared" si="267"/>
        <v>1</v>
      </c>
      <c r="BB597">
        <f t="shared" si="268"/>
        <v>1</v>
      </c>
    </row>
    <row r="598" spans="1:54" x14ac:dyDescent="0.35">
      <c r="A598">
        <v>2049</v>
      </c>
      <c r="B598">
        <v>35</v>
      </c>
      <c r="C598">
        <f t="shared" si="250"/>
        <v>35</v>
      </c>
      <c r="D598" t="s">
        <v>52</v>
      </c>
      <c r="E598" t="str">
        <f t="shared" si="269"/>
        <v>Travel_Rarely</v>
      </c>
      <c r="F598">
        <v>1258</v>
      </c>
      <c r="G598">
        <f t="shared" si="243"/>
        <v>1258</v>
      </c>
      <c r="H598" t="s">
        <v>67</v>
      </c>
      <c r="I598" t="str">
        <f t="shared" si="251"/>
        <v>Research &amp; Development</v>
      </c>
      <c r="J598">
        <v>1</v>
      </c>
      <c r="K598">
        <f t="shared" si="244"/>
        <v>1</v>
      </c>
      <c r="L598" t="s">
        <v>78</v>
      </c>
      <c r="M598" t="str">
        <f t="shared" si="252"/>
        <v>Master</v>
      </c>
      <c r="N598" t="s">
        <v>55</v>
      </c>
      <c r="O598" t="str">
        <f t="shared" si="253"/>
        <v>Life Sciences</v>
      </c>
      <c r="P598" t="s">
        <v>76</v>
      </c>
      <c r="Q598" t="str">
        <f t="shared" si="254"/>
        <v>Ver High</v>
      </c>
      <c r="R598" t="s">
        <v>57</v>
      </c>
      <c r="S598" t="str">
        <f t="shared" si="255"/>
        <v>Female</v>
      </c>
      <c r="T598">
        <v>40</v>
      </c>
      <c r="U598">
        <f t="shared" si="245"/>
        <v>40</v>
      </c>
      <c r="V598" t="s">
        <v>60</v>
      </c>
      <c r="W598" t="str">
        <f t="shared" si="256"/>
        <v>Very High</v>
      </c>
      <c r="X598">
        <v>1</v>
      </c>
      <c r="Y598">
        <f t="shared" si="257"/>
        <v>1</v>
      </c>
      <c r="Z598" t="s">
        <v>70</v>
      </c>
      <c r="AA598" t="str">
        <f t="shared" si="258"/>
        <v>Research Scientist</v>
      </c>
      <c r="AB598" t="s">
        <v>58</v>
      </c>
      <c r="AC598" t="str">
        <f t="shared" si="259"/>
        <v>High</v>
      </c>
      <c r="AD598" t="s">
        <v>61</v>
      </c>
      <c r="AE598" t="str">
        <f t="shared" si="260"/>
        <v>Single</v>
      </c>
      <c r="AF598">
        <v>2506</v>
      </c>
      <c r="AG598">
        <f t="shared" si="246"/>
        <v>2506</v>
      </c>
      <c r="AI598">
        <v>13301</v>
      </c>
      <c r="AJ598">
        <f t="shared" si="247"/>
        <v>13301</v>
      </c>
      <c r="AK598">
        <v>3</v>
      </c>
      <c r="AL598">
        <f t="shared" si="261"/>
        <v>3</v>
      </c>
      <c r="AM598" t="s">
        <v>72</v>
      </c>
      <c r="AN598" t="str">
        <f t="shared" si="262"/>
        <v>No</v>
      </c>
      <c r="AO598">
        <v>13</v>
      </c>
      <c r="AP598">
        <f t="shared" si="248"/>
        <v>13</v>
      </c>
      <c r="AQ598" t="s">
        <v>63</v>
      </c>
      <c r="AR598" t="str">
        <f t="shared" si="263"/>
        <v>Excellent</v>
      </c>
      <c r="AS598" t="s">
        <v>58</v>
      </c>
      <c r="AT598" t="str">
        <f t="shared" si="264"/>
        <v>High</v>
      </c>
      <c r="AU598">
        <v>0</v>
      </c>
      <c r="AV598">
        <f t="shared" si="249"/>
        <v>0</v>
      </c>
      <c r="AW598" t="s">
        <v>74</v>
      </c>
      <c r="AX598" t="str">
        <f t="shared" si="265"/>
        <v>Better</v>
      </c>
      <c r="AY598" t="s">
        <v>72</v>
      </c>
      <c r="AZ598" t="str">
        <f t="shared" si="266"/>
        <v>No</v>
      </c>
      <c r="BA598">
        <f t="shared" si="267"/>
        <v>0</v>
      </c>
      <c r="BB598" t="str">
        <f t="shared" si="268"/>
        <v/>
      </c>
    </row>
    <row r="599" spans="1:54" x14ac:dyDescent="0.35">
      <c r="A599">
        <v>2050</v>
      </c>
      <c r="B599">
        <v>42</v>
      </c>
      <c r="C599">
        <f t="shared" si="250"/>
        <v>42</v>
      </c>
      <c r="D599" t="s">
        <v>52</v>
      </c>
      <c r="E599" t="str">
        <f t="shared" si="269"/>
        <v>Travel_Rarely</v>
      </c>
      <c r="F599">
        <v>932</v>
      </c>
      <c r="G599">
        <f t="shared" si="243"/>
        <v>932</v>
      </c>
      <c r="H599" t="s">
        <v>67</v>
      </c>
      <c r="I599" t="str">
        <f t="shared" si="251"/>
        <v>Research &amp; Development</v>
      </c>
      <c r="J599">
        <v>1</v>
      </c>
      <c r="K599">
        <f t="shared" si="244"/>
        <v>1</v>
      </c>
      <c r="L599" t="s">
        <v>54</v>
      </c>
      <c r="M599" t="str">
        <f t="shared" si="252"/>
        <v>College</v>
      </c>
      <c r="N599" t="s">
        <v>55</v>
      </c>
      <c r="O599" t="str">
        <f t="shared" si="253"/>
        <v>Life Sciences</v>
      </c>
      <c r="P599" t="s">
        <v>76</v>
      </c>
      <c r="Q599" t="str">
        <f t="shared" si="254"/>
        <v>Ver High</v>
      </c>
      <c r="R599" t="s">
        <v>57</v>
      </c>
      <c r="S599" t="str">
        <f t="shared" si="255"/>
        <v>Female</v>
      </c>
      <c r="U599">
        <f t="shared" si="245"/>
        <v>66.992424242424249</v>
      </c>
      <c r="V599" t="s">
        <v>56</v>
      </c>
      <c r="W599" t="str">
        <f t="shared" si="256"/>
        <v>Medium</v>
      </c>
      <c r="X599">
        <v>2</v>
      </c>
      <c r="Y599">
        <f t="shared" si="257"/>
        <v>2</v>
      </c>
      <c r="Z599" t="s">
        <v>84</v>
      </c>
      <c r="AA599" t="str">
        <f t="shared" si="258"/>
        <v>Manufacturing Director</v>
      </c>
      <c r="AB599" t="s">
        <v>60</v>
      </c>
      <c r="AC599" t="str">
        <f t="shared" si="259"/>
        <v>Very High</v>
      </c>
      <c r="AD599" t="s">
        <v>71</v>
      </c>
      <c r="AE599" t="str">
        <f t="shared" si="260"/>
        <v>Married</v>
      </c>
      <c r="AF599">
        <v>6062</v>
      </c>
      <c r="AG599">
        <f t="shared" si="246"/>
        <v>6062</v>
      </c>
      <c r="AI599">
        <v>4051</v>
      </c>
      <c r="AJ599">
        <f t="shared" si="247"/>
        <v>4051</v>
      </c>
      <c r="AK599">
        <v>9</v>
      </c>
      <c r="AL599">
        <f t="shared" si="261"/>
        <v>9</v>
      </c>
      <c r="AM599" t="s">
        <v>62</v>
      </c>
      <c r="AN599" t="str">
        <f t="shared" si="262"/>
        <v>Yes</v>
      </c>
      <c r="AO599">
        <v>13</v>
      </c>
      <c r="AP599">
        <f t="shared" si="248"/>
        <v>13</v>
      </c>
      <c r="AQ599" t="s">
        <v>63</v>
      </c>
      <c r="AR599" t="str">
        <f t="shared" si="263"/>
        <v>Excellent</v>
      </c>
      <c r="AS599" t="s">
        <v>60</v>
      </c>
      <c r="AT599" t="str">
        <f t="shared" si="264"/>
        <v>Very High</v>
      </c>
      <c r="AU599">
        <v>4</v>
      </c>
      <c r="AV599">
        <f t="shared" si="249"/>
        <v>4</v>
      </c>
      <c r="AW599" t="s">
        <v>74</v>
      </c>
      <c r="AX599" t="str">
        <f t="shared" si="265"/>
        <v>Better</v>
      </c>
      <c r="AY599" t="s">
        <v>72</v>
      </c>
      <c r="AZ599" t="str">
        <f t="shared" si="266"/>
        <v>No</v>
      </c>
      <c r="BA599">
        <f t="shared" si="267"/>
        <v>0</v>
      </c>
      <c r="BB599" t="str">
        <f t="shared" si="268"/>
        <v/>
      </c>
    </row>
    <row r="600" spans="1:54" x14ac:dyDescent="0.35">
      <c r="A600">
        <v>2051</v>
      </c>
      <c r="B600">
        <v>28</v>
      </c>
      <c r="C600">
        <f t="shared" si="250"/>
        <v>28</v>
      </c>
      <c r="D600" t="s">
        <v>52</v>
      </c>
      <c r="E600" t="str">
        <f t="shared" si="269"/>
        <v>Travel_Rarely</v>
      </c>
      <c r="F600">
        <v>890</v>
      </c>
      <c r="G600">
        <f t="shared" si="243"/>
        <v>890</v>
      </c>
      <c r="H600" t="s">
        <v>67</v>
      </c>
      <c r="I600" t="str">
        <f t="shared" si="251"/>
        <v>Research &amp; Development</v>
      </c>
      <c r="J600">
        <v>2</v>
      </c>
      <c r="K600">
        <f t="shared" si="244"/>
        <v>2</v>
      </c>
      <c r="L600" t="s">
        <v>78</v>
      </c>
      <c r="M600" t="str">
        <f t="shared" si="252"/>
        <v>Master</v>
      </c>
      <c r="N600" t="s">
        <v>79</v>
      </c>
      <c r="O600" t="str">
        <f t="shared" si="253"/>
        <v>Medical</v>
      </c>
      <c r="P600" t="s">
        <v>58</v>
      </c>
      <c r="Q600" t="str">
        <f t="shared" si="254"/>
        <v>High</v>
      </c>
      <c r="R600" t="s">
        <v>69</v>
      </c>
      <c r="S600" t="str">
        <f t="shared" si="255"/>
        <v>Male</v>
      </c>
      <c r="T600">
        <v>46</v>
      </c>
      <c r="U600">
        <f t="shared" si="245"/>
        <v>46</v>
      </c>
      <c r="V600" t="s">
        <v>58</v>
      </c>
      <c r="W600" t="str">
        <f t="shared" si="256"/>
        <v>High</v>
      </c>
      <c r="X600">
        <v>1</v>
      </c>
      <c r="Y600">
        <f t="shared" si="257"/>
        <v>1</v>
      </c>
      <c r="Z600" t="s">
        <v>70</v>
      </c>
      <c r="AA600" t="str">
        <f t="shared" si="258"/>
        <v>Research Scientist</v>
      </c>
      <c r="AB600" t="s">
        <v>58</v>
      </c>
      <c r="AC600" t="str">
        <f t="shared" si="259"/>
        <v>High</v>
      </c>
      <c r="AD600" t="s">
        <v>61</v>
      </c>
      <c r="AE600" t="str">
        <f t="shared" si="260"/>
        <v>Single</v>
      </c>
      <c r="AF600">
        <v>4382</v>
      </c>
      <c r="AG600">
        <f t="shared" si="246"/>
        <v>4382</v>
      </c>
      <c r="AI600">
        <v>16374</v>
      </c>
      <c r="AJ600">
        <f t="shared" si="247"/>
        <v>16374</v>
      </c>
      <c r="AK600">
        <v>6</v>
      </c>
      <c r="AL600">
        <f t="shared" si="261"/>
        <v>6</v>
      </c>
      <c r="AM600" t="s">
        <v>72</v>
      </c>
      <c r="AN600" t="str">
        <f t="shared" si="262"/>
        <v>No</v>
      </c>
      <c r="AO600">
        <v>17</v>
      </c>
      <c r="AP600">
        <f t="shared" si="248"/>
        <v>17</v>
      </c>
      <c r="AQ600" t="s">
        <v>63</v>
      </c>
      <c r="AR600" t="str">
        <f t="shared" si="263"/>
        <v>Excellent</v>
      </c>
      <c r="AS600" t="s">
        <v>60</v>
      </c>
      <c r="AT600" t="str">
        <f t="shared" si="264"/>
        <v>Very High</v>
      </c>
      <c r="AU600">
        <v>3</v>
      </c>
      <c r="AV600">
        <f t="shared" si="249"/>
        <v>3</v>
      </c>
      <c r="AW600" t="s">
        <v>80</v>
      </c>
      <c r="AX600" t="str">
        <f t="shared" si="265"/>
        <v>Good</v>
      </c>
      <c r="AY600" t="s">
        <v>62</v>
      </c>
      <c r="AZ600" t="str">
        <f t="shared" si="266"/>
        <v>Yes</v>
      </c>
      <c r="BA600">
        <f t="shared" si="267"/>
        <v>1</v>
      </c>
      <c r="BB600">
        <f t="shared" si="268"/>
        <v>1</v>
      </c>
    </row>
    <row r="601" spans="1:54" x14ac:dyDescent="0.35">
      <c r="A601">
        <v>2052</v>
      </c>
      <c r="B601">
        <v>36</v>
      </c>
      <c r="C601">
        <f t="shared" si="250"/>
        <v>36</v>
      </c>
      <c r="D601" t="s">
        <v>52</v>
      </c>
      <c r="E601" t="str">
        <f t="shared" si="269"/>
        <v>Travel_Rarely</v>
      </c>
      <c r="F601">
        <v>1041</v>
      </c>
      <c r="G601">
        <f t="shared" si="243"/>
        <v>1041</v>
      </c>
      <c r="I601" t="str">
        <f t="shared" si="251"/>
        <v>Research &amp; Development</v>
      </c>
      <c r="J601">
        <v>13</v>
      </c>
      <c r="K601">
        <f t="shared" si="244"/>
        <v>13</v>
      </c>
      <c r="L601" t="s">
        <v>81</v>
      </c>
      <c r="M601" t="str">
        <f t="shared" si="252"/>
        <v>Bachelor</v>
      </c>
      <c r="N601" t="s">
        <v>95</v>
      </c>
      <c r="O601" t="str">
        <f t="shared" si="253"/>
        <v>Human Resources</v>
      </c>
      <c r="P601" t="s">
        <v>58</v>
      </c>
      <c r="Q601" t="str">
        <f t="shared" si="254"/>
        <v>High</v>
      </c>
      <c r="R601" t="s">
        <v>69</v>
      </c>
      <c r="S601" t="str">
        <f t="shared" si="255"/>
        <v>Male</v>
      </c>
      <c r="T601">
        <v>36</v>
      </c>
      <c r="U601">
        <f t="shared" si="245"/>
        <v>36</v>
      </c>
      <c r="V601" t="s">
        <v>58</v>
      </c>
      <c r="W601" t="str">
        <f t="shared" si="256"/>
        <v>High</v>
      </c>
      <c r="X601">
        <v>1</v>
      </c>
      <c r="Y601">
        <f t="shared" si="257"/>
        <v>1</v>
      </c>
      <c r="Z601" t="s">
        <v>95</v>
      </c>
      <c r="AA601" t="str">
        <f t="shared" si="258"/>
        <v>Human Resources</v>
      </c>
      <c r="AB601" t="s">
        <v>56</v>
      </c>
      <c r="AC601" t="str">
        <f t="shared" si="259"/>
        <v>Medium</v>
      </c>
      <c r="AD601" t="s">
        <v>71</v>
      </c>
      <c r="AE601" t="str">
        <f t="shared" si="260"/>
        <v>Married</v>
      </c>
      <c r="AF601">
        <v>2143</v>
      </c>
      <c r="AG601">
        <f t="shared" si="246"/>
        <v>2143</v>
      </c>
      <c r="AI601">
        <v>25527</v>
      </c>
      <c r="AJ601">
        <f t="shared" si="247"/>
        <v>25527</v>
      </c>
      <c r="AK601">
        <v>4</v>
      </c>
      <c r="AL601">
        <f t="shared" si="261"/>
        <v>4</v>
      </c>
      <c r="AM601" t="s">
        <v>72</v>
      </c>
      <c r="AN601" t="str">
        <f t="shared" si="262"/>
        <v>No</v>
      </c>
      <c r="AO601">
        <v>13</v>
      </c>
      <c r="AP601">
        <f t="shared" si="248"/>
        <v>13</v>
      </c>
      <c r="AQ601" t="s">
        <v>63</v>
      </c>
      <c r="AR601" t="str">
        <f t="shared" si="263"/>
        <v>Excellent</v>
      </c>
      <c r="AS601" t="s">
        <v>56</v>
      </c>
      <c r="AT601" t="str">
        <f t="shared" si="264"/>
        <v>Medium</v>
      </c>
      <c r="AU601">
        <v>2</v>
      </c>
      <c r="AV601">
        <f t="shared" si="249"/>
        <v>2</v>
      </c>
      <c r="AW601" t="s">
        <v>74</v>
      </c>
      <c r="AX601" t="str">
        <f t="shared" si="265"/>
        <v>Better</v>
      </c>
      <c r="AY601" t="s">
        <v>72</v>
      </c>
      <c r="AZ601" t="str">
        <f t="shared" si="266"/>
        <v>No</v>
      </c>
      <c r="BA601">
        <f t="shared" si="267"/>
        <v>0</v>
      </c>
      <c r="BB601" t="str">
        <f t="shared" si="268"/>
        <v/>
      </c>
    </row>
    <row r="602" spans="1:54" x14ac:dyDescent="0.35">
      <c r="A602">
        <v>2053</v>
      </c>
      <c r="B602">
        <v>32</v>
      </c>
      <c r="C602">
        <f t="shared" si="250"/>
        <v>32</v>
      </c>
      <c r="D602" t="s">
        <v>52</v>
      </c>
      <c r="E602" t="str">
        <f t="shared" si="269"/>
        <v>Travel_Rarely</v>
      </c>
      <c r="F602">
        <v>859</v>
      </c>
      <c r="G602">
        <f t="shared" si="243"/>
        <v>859</v>
      </c>
      <c r="H602" t="s">
        <v>67</v>
      </c>
      <c r="I602" t="str">
        <f t="shared" si="251"/>
        <v>Research &amp; Development</v>
      </c>
      <c r="J602">
        <v>4</v>
      </c>
      <c r="K602">
        <f t="shared" si="244"/>
        <v>4</v>
      </c>
      <c r="L602" t="s">
        <v>81</v>
      </c>
      <c r="M602" t="str">
        <f t="shared" si="252"/>
        <v>Bachelor</v>
      </c>
      <c r="N602" t="s">
        <v>55</v>
      </c>
      <c r="O602" t="str">
        <f t="shared" si="253"/>
        <v>Life Sciences</v>
      </c>
      <c r="P602" t="s">
        <v>58</v>
      </c>
      <c r="Q602" t="str">
        <f t="shared" si="254"/>
        <v>High</v>
      </c>
      <c r="R602" t="s">
        <v>57</v>
      </c>
      <c r="S602" t="str">
        <f t="shared" si="255"/>
        <v>Female</v>
      </c>
      <c r="T602">
        <v>98</v>
      </c>
      <c r="U602">
        <f t="shared" si="245"/>
        <v>98</v>
      </c>
      <c r="V602" t="s">
        <v>56</v>
      </c>
      <c r="W602" t="str">
        <f t="shared" si="256"/>
        <v>Medium</v>
      </c>
      <c r="X602">
        <v>2</v>
      </c>
      <c r="Y602">
        <f t="shared" si="257"/>
        <v>2</v>
      </c>
      <c r="Z602" t="s">
        <v>84</v>
      </c>
      <c r="AA602" t="str">
        <f t="shared" si="258"/>
        <v>Manufacturing Director</v>
      </c>
      <c r="AB602" t="s">
        <v>58</v>
      </c>
      <c r="AC602" t="str">
        <f t="shared" si="259"/>
        <v>High</v>
      </c>
      <c r="AD602" t="s">
        <v>71</v>
      </c>
      <c r="AE602" t="str">
        <f t="shared" si="260"/>
        <v>Married</v>
      </c>
      <c r="AF602">
        <v>6162</v>
      </c>
      <c r="AG602">
        <f t="shared" si="246"/>
        <v>6162</v>
      </c>
      <c r="AI602">
        <v>19124</v>
      </c>
      <c r="AJ602">
        <f t="shared" si="247"/>
        <v>19124</v>
      </c>
      <c r="AK602">
        <v>1</v>
      </c>
      <c r="AL602">
        <f t="shared" si="261"/>
        <v>1</v>
      </c>
      <c r="AM602" t="s">
        <v>72</v>
      </c>
      <c r="AN602" t="str">
        <f t="shared" si="262"/>
        <v>No</v>
      </c>
      <c r="AO602">
        <v>12</v>
      </c>
      <c r="AP602">
        <f t="shared" si="248"/>
        <v>12</v>
      </c>
      <c r="AQ602" t="s">
        <v>63</v>
      </c>
      <c r="AR602" t="str">
        <f t="shared" si="263"/>
        <v>Excellent</v>
      </c>
      <c r="AS602" t="s">
        <v>58</v>
      </c>
      <c r="AT602" t="str">
        <f t="shared" si="264"/>
        <v>High</v>
      </c>
      <c r="AU602">
        <v>3</v>
      </c>
      <c r="AV602">
        <f t="shared" si="249"/>
        <v>3</v>
      </c>
      <c r="AW602" t="s">
        <v>74</v>
      </c>
      <c r="AX602" t="str">
        <f t="shared" si="265"/>
        <v>Better</v>
      </c>
      <c r="AY602" t="s">
        <v>72</v>
      </c>
      <c r="AZ602" t="str">
        <f t="shared" si="266"/>
        <v>No</v>
      </c>
      <c r="BA602">
        <f t="shared" si="267"/>
        <v>0</v>
      </c>
      <c r="BB602" t="str">
        <f t="shared" si="268"/>
        <v/>
      </c>
    </row>
    <row r="603" spans="1:54" x14ac:dyDescent="0.35">
      <c r="A603">
        <v>2054</v>
      </c>
      <c r="B603">
        <v>40</v>
      </c>
      <c r="C603">
        <f t="shared" si="250"/>
        <v>40</v>
      </c>
      <c r="D603" t="s">
        <v>66</v>
      </c>
      <c r="E603" t="str">
        <f t="shared" si="269"/>
        <v>Travel_Frequently</v>
      </c>
      <c r="F603">
        <v>720</v>
      </c>
      <c r="G603">
        <f t="shared" si="243"/>
        <v>720</v>
      </c>
      <c r="H603" t="s">
        <v>67</v>
      </c>
      <c r="I603" t="str">
        <f t="shared" si="251"/>
        <v>Research &amp; Development</v>
      </c>
      <c r="J603">
        <v>16</v>
      </c>
      <c r="K603">
        <f t="shared" si="244"/>
        <v>16</v>
      </c>
      <c r="L603" t="s">
        <v>78</v>
      </c>
      <c r="M603" t="str">
        <f t="shared" si="252"/>
        <v>Master</v>
      </c>
      <c r="N603" t="s">
        <v>79</v>
      </c>
      <c r="O603" t="str">
        <f t="shared" si="253"/>
        <v>Medical</v>
      </c>
      <c r="P603" t="s">
        <v>64</v>
      </c>
      <c r="Q603" t="str">
        <f t="shared" si="254"/>
        <v>Low</v>
      </c>
      <c r="R603" t="s">
        <v>69</v>
      </c>
      <c r="S603" t="str">
        <f t="shared" si="255"/>
        <v>Male</v>
      </c>
      <c r="T603">
        <v>51</v>
      </c>
      <c r="U603">
        <f t="shared" si="245"/>
        <v>51</v>
      </c>
      <c r="V603" t="s">
        <v>56</v>
      </c>
      <c r="W603" t="str">
        <f t="shared" si="256"/>
        <v>Medium</v>
      </c>
      <c r="X603">
        <v>2</v>
      </c>
      <c r="Y603">
        <f t="shared" si="257"/>
        <v>2</v>
      </c>
      <c r="Z603" t="s">
        <v>77</v>
      </c>
      <c r="AA603" t="str">
        <f t="shared" si="258"/>
        <v>Laboratory Technician</v>
      </c>
      <c r="AB603" t="s">
        <v>58</v>
      </c>
      <c r="AC603" t="str">
        <f t="shared" si="259"/>
        <v>High</v>
      </c>
      <c r="AD603" t="s">
        <v>61</v>
      </c>
      <c r="AE603" t="str">
        <f t="shared" si="260"/>
        <v>Single</v>
      </c>
      <c r="AF603">
        <v>5094</v>
      </c>
      <c r="AG603">
        <f t="shared" si="246"/>
        <v>5094</v>
      </c>
      <c r="AI603">
        <v>11983</v>
      </c>
      <c r="AJ603">
        <f t="shared" si="247"/>
        <v>11983</v>
      </c>
      <c r="AK603">
        <v>6</v>
      </c>
      <c r="AL603">
        <f t="shared" si="261"/>
        <v>6</v>
      </c>
      <c r="AM603" t="s">
        <v>72</v>
      </c>
      <c r="AN603" t="str">
        <f t="shared" si="262"/>
        <v>No</v>
      </c>
      <c r="AO603">
        <v>14</v>
      </c>
      <c r="AP603">
        <f t="shared" si="248"/>
        <v>14</v>
      </c>
      <c r="AQ603" t="s">
        <v>63</v>
      </c>
      <c r="AR603" t="str">
        <f t="shared" si="263"/>
        <v>Excellent</v>
      </c>
      <c r="AS603" t="s">
        <v>60</v>
      </c>
      <c r="AT603" t="str">
        <f t="shared" si="264"/>
        <v>Very High</v>
      </c>
      <c r="AU603">
        <v>6</v>
      </c>
      <c r="AV603">
        <f t="shared" si="249"/>
        <v>6</v>
      </c>
      <c r="AW603" t="s">
        <v>74</v>
      </c>
      <c r="AX603" t="str">
        <f t="shared" si="265"/>
        <v>Better</v>
      </c>
      <c r="AY603" t="s">
        <v>72</v>
      </c>
      <c r="AZ603" t="str">
        <f t="shared" si="266"/>
        <v>No</v>
      </c>
      <c r="BA603">
        <f t="shared" si="267"/>
        <v>0</v>
      </c>
      <c r="BB603" t="str">
        <f t="shared" si="268"/>
        <v/>
      </c>
    </row>
    <row r="604" spans="1:54" x14ac:dyDescent="0.35">
      <c r="A604">
        <v>2055</v>
      </c>
      <c r="B604">
        <v>30</v>
      </c>
      <c r="C604">
        <f t="shared" si="250"/>
        <v>30</v>
      </c>
      <c r="D604" t="s">
        <v>52</v>
      </c>
      <c r="E604" t="str">
        <f t="shared" si="269"/>
        <v>Travel_Rarely</v>
      </c>
      <c r="F604">
        <v>946</v>
      </c>
      <c r="G604">
        <f t="shared" si="243"/>
        <v>946</v>
      </c>
      <c r="H604" t="s">
        <v>67</v>
      </c>
      <c r="I604" t="str">
        <f t="shared" si="251"/>
        <v>Research &amp; Development</v>
      </c>
      <c r="J604">
        <v>2</v>
      </c>
      <c r="K604">
        <f t="shared" si="244"/>
        <v>2</v>
      </c>
      <c r="L604" t="s">
        <v>81</v>
      </c>
      <c r="M604" t="str">
        <f t="shared" si="252"/>
        <v>Bachelor</v>
      </c>
      <c r="N604" t="s">
        <v>79</v>
      </c>
      <c r="O604" t="str">
        <f t="shared" si="253"/>
        <v>Medical</v>
      </c>
      <c r="P604" t="s">
        <v>58</v>
      </c>
      <c r="Q604" t="str">
        <f t="shared" si="254"/>
        <v>High</v>
      </c>
      <c r="R604" t="s">
        <v>57</v>
      </c>
      <c r="S604" t="str">
        <f t="shared" si="255"/>
        <v>Female</v>
      </c>
      <c r="T604">
        <v>52</v>
      </c>
      <c r="U604">
        <f t="shared" si="245"/>
        <v>52</v>
      </c>
      <c r="V604" t="s">
        <v>56</v>
      </c>
      <c r="W604" t="str">
        <f t="shared" si="256"/>
        <v>Medium</v>
      </c>
      <c r="X604">
        <v>2</v>
      </c>
      <c r="Y604">
        <f t="shared" si="257"/>
        <v>2</v>
      </c>
      <c r="Z604" t="s">
        <v>84</v>
      </c>
      <c r="AA604" t="str">
        <f t="shared" si="258"/>
        <v>Manufacturing Director</v>
      </c>
      <c r="AB604" t="s">
        <v>60</v>
      </c>
      <c r="AC604" t="str">
        <f t="shared" si="259"/>
        <v>Very High</v>
      </c>
      <c r="AD604" t="s">
        <v>61</v>
      </c>
      <c r="AE604" t="str">
        <f t="shared" si="260"/>
        <v>Single</v>
      </c>
      <c r="AF604">
        <v>6877</v>
      </c>
      <c r="AG604">
        <f t="shared" si="246"/>
        <v>6877</v>
      </c>
      <c r="AJ604">
        <f t="shared" si="247"/>
        <v>14436.693360711841</v>
      </c>
      <c r="AK604">
        <v>5</v>
      </c>
      <c r="AL604">
        <f t="shared" si="261"/>
        <v>5</v>
      </c>
      <c r="AM604" t="s">
        <v>62</v>
      </c>
      <c r="AN604" t="str">
        <f t="shared" si="262"/>
        <v>Yes</v>
      </c>
      <c r="AP604">
        <f t="shared" si="248"/>
        <v>15.206064782908339</v>
      </c>
      <c r="AQ604" t="s">
        <v>73</v>
      </c>
      <c r="AR604" t="str">
        <f t="shared" si="263"/>
        <v>Outstanding</v>
      </c>
      <c r="AS604" t="s">
        <v>56</v>
      </c>
      <c r="AT604" t="str">
        <f t="shared" si="264"/>
        <v>Medium</v>
      </c>
      <c r="AU604">
        <v>4</v>
      </c>
      <c r="AV604">
        <f t="shared" si="249"/>
        <v>4</v>
      </c>
      <c r="AW604" t="s">
        <v>80</v>
      </c>
      <c r="AX604" t="str">
        <f t="shared" si="265"/>
        <v>Good</v>
      </c>
      <c r="AY604" t="s">
        <v>72</v>
      </c>
      <c r="AZ604" t="str">
        <f t="shared" si="266"/>
        <v>No</v>
      </c>
      <c r="BA604">
        <f t="shared" si="267"/>
        <v>0</v>
      </c>
      <c r="BB604" t="str">
        <f t="shared" si="268"/>
        <v/>
      </c>
    </row>
    <row r="605" spans="1:54" x14ac:dyDescent="0.35">
      <c r="A605">
        <v>2056</v>
      </c>
      <c r="B605">
        <v>45</v>
      </c>
      <c r="C605">
        <f t="shared" si="250"/>
        <v>45</v>
      </c>
      <c r="D605" t="s">
        <v>52</v>
      </c>
      <c r="E605" t="str">
        <f t="shared" si="269"/>
        <v>Travel_Rarely</v>
      </c>
      <c r="F605">
        <v>252</v>
      </c>
      <c r="G605">
        <f t="shared" si="243"/>
        <v>252</v>
      </c>
      <c r="H605" t="s">
        <v>67</v>
      </c>
      <c r="I605" t="str">
        <f t="shared" si="251"/>
        <v>Research &amp; Development</v>
      </c>
      <c r="J605">
        <v>2</v>
      </c>
      <c r="K605">
        <f t="shared" si="244"/>
        <v>2</v>
      </c>
      <c r="L605" t="s">
        <v>81</v>
      </c>
      <c r="M605" t="str">
        <f t="shared" si="252"/>
        <v>Bachelor</v>
      </c>
      <c r="N605" t="s">
        <v>55</v>
      </c>
      <c r="O605" t="str">
        <f t="shared" si="253"/>
        <v>Life Sciences</v>
      </c>
      <c r="P605" t="s">
        <v>56</v>
      </c>
      <c r="Q605" t="str">
        <f t="shared" si="254"/>
        <v>Medium</v>
      </c>
      <c r="R605" t="s">
        <v>57</v>
      </c>
      <c r="S605" t="str">
        <f t="shared" si="255"/>
        <v>Female</v>
      </c>
      <c r="T605">
        <v>95</v>
      </c>
      <c r="U605">
        <f t="shared" si="245"/>
        <v>95</v>
      </c>
      <c r="V605" t="s">
        <v>56</v>
      </c>
      <c r="W605" t="str">
        <f t="shared" si="256"/>
        <v>Medium</v>
      </c>
      <c r="X605">
        <v>1</v>
      </c>
      <c r="Y605">
        <f t="shared" si="257"/>
        <v>1</v>
      </c>
      <c r="Z605" t="s">
        <v>70</v>
      </c>
      <c r="AA605" t="str">
        <f t="shared" si="258"/>
        <v>Research Scientist</v>
      </c>
      <c r="AB605" t="s">
        <v>58</v>
      </c>
      <c r="AC605" t="str">
        <f t="shared" si="259"/>
        <v>High</v>
      </c>
      <c r="AD605" t="s">
        <v>61</v>
      </c>
      <c r="AE605" t="str">
        <f t="shared" si="260"/>
        <v>Single</v>
      </c>
      <c r="AF605">
        <v>2274</v>
      </c>
      <c r="AG605">
        <f t="shared" si="246"/>
        <v>2274</v>
      </c>
      <c r="AI605">
        <v>6153</v>
      </c>
      <c r="AJ605">
        <f t="shared" si="247"/>
        <v>6153</v>
      </c>
      <c r="AK605">
        <v>1</v>
      </c>
      <c r="AL605">
        <f t="shared" si="261"/>
        <v>1</v>
      </c>
      <c r="AM605" t="s">
        <v>72</v>
      </c>
      <c r="AN605" t="str">
        <f t="shared" si="262"/>
        <v>No</v>
      </c>
      <c r="AO605">
        <v>14</v>
      </c>
      <c r="AP605">
        <f t="shared" si="248"/>
        <v>14</v>
      </c>
      <c r="AQ605" t="s">
        <v>63</v>
      </c>
      <c r="AR605" t="str">
        <f t="shared" si="263"/>
        <v>Excellent</v>
      </c>
      <c r="AS605" t="s">
        <v>60</v>
      </c>
      <c r="AT605" t="str">
        <f t="shared" si="264"/>
        <v>Very High</v>
      </c>
      <c r="AU605">
        <v>3</v>
      </c>
      <c r="AV605">
        <f t="shared" si="249"/>
        <v>3</v>
      </c>
      <c r="AW605" t="s">
        <v>74</v>
      </c>
      <c r="AX605" t="str">
        <f t="shared" si="265"/>
        <v>Better</v>
      </c>
      <c r="AY605" t="s">
        <v>72</v>
      </c>
      <c r="AZ605" t="str">
        <f t="shared" si="266"/>
        <v>No</v>
      </c>
      <c r="BA605">
        <f t="shared" si="267"/>
        <v>0</v>
      </c>
      <c r="BB605" t="str">
        <f t="shared" si="268"/>
        <v/>
      </c>
    </row>
    <row r="606" spans="1:54" x14ac:dyDescent="0.35">
      <c r="A606">
        <v>2057</v>
      </c>
      <c r="B606">
        <v>42</v>
      </c>
      <c r="C606">
        <f t="shared" si="250"/>
        <v>42</v>
      </c>
      <c r="D606" t="s">
        <v>52</v>
      </c>
      <c r="E606" t="str">
        <f t="shared" si="269"/>
        <v>Travel_Rarely</v>
      </c>
      <c r="F606">
        <v>933</v>
      </c>
      <c r="G606">
        <f t="shared" si="243"/>
        <v>933</v>
      </c>
      <c r="H606" t="s">
        <v>67</v>
      </c>
      <c r="I606" t="str">
        <f t="shared" si="251"/>
        <v>Research &amp; Development</v>
      </c>
      <c r="J606">
        <v>29</v>
      </c>
      <c r="K606">
        <f t="shared" si="244"/>
        <v>29</v>
      </c>
      <c r="L606" t="s">
        <v>81</v>
      </c>
      <c r="M606" t="str">
        <f t="shared" si="252"/>
        <v>Bachelor</v>
      </c>
      <c r="N606" t="s">
        <v>55</v>
      </c>
      <c r="O606" t="str">
        <f t="shared" si="253"/>
        <v>Life Sciences</v>
      </c>
      <c r="P606" t="s">
        <v>56</v>
      </c>
      <c r="Q606" t="str">
        <f t="shared" si="254"/>
        <v>Medium</v>
      </c>
      <c r="R606" t="s">
        <v>69</v>
      </c>
      <c r="S606" t="str">
        <f t="shared" si="255"/>
        <v>Male</v>
      </c>
      <c r="T606">
        <v>98</v>
      </c>
      <c r="U606">
        <f t="shared" si="245"/>
        <v>98</v>
      </c>
      <c r="V606" t="s">
        <v>58</v>
      </c>
      <c r="W606" t="str">
        <f t="shared" si="256"/>
        <v>High</v>
      </c>
      <c r="X606">
        <v>2</v>
      </c>
      <c r="Y606">
        <f t="shared" si="257"/>
        <v>2</v>
      </c>
      <c r="Z606" t="s">
        <v>84</v>
      </c>
      <c r="AA606" t="str">
        <f t="shared" si="258"/>
        <v>Manufacturing Director</v>
      </c>
      <c r="AB606" t="s">
        <v>56</v>
      </c>
      <c r="AC606" t="str">
        <f t="shared" si="259"/>
        <v>Medium</v>
      </c>
      <c r="AD606" t="s">
        <v>71</v>
      </c>
      <c r="AE606" t="str">
        <f t="shared" si="260"/>
        <v>Married</v>
      </c>
      <c r="AF606">
        <v>4434</v>
      </c>
      <c r="AG606">
        <f t="shared" si="246"/>
        <v>4434</v>
      </c>
      <c r="AI606">
        <v>11806</v>
      </c>
      <c r="AJ606">
        <f t="shared" si="247"/>
        <v>11806</v>
      </c>
      <c r="AK606">
        <v>1</v>
      </c>
      <c r="AL606">
        <f t="shared" si="261"/>
        <v>1</v>
      </c>
      <c r="AM606" t="s">
        <v>72</v>
      </c>
      <c r="AN606" t="str">
        <f t="shared" si="262"/>
        <v>No</v>
      </c>
      <c r="AO606">
        <v>13</v>
      </c>
      <c r="AP606">
        <f t="shared" si="248"/>
        <v>13</v>
      </c>
      <c r="AQ606" t="s">
        <v>63</v>
      </c>
      <c r="AR606" t="str">
        <f t="shared" si="263"/>
        <v>Excellent</v>
      </c>
      <c r="AS606" t="s">
        <v>60</v>
      </c>
      <c r="AT606" t="str">
        <f t="shared" si="264"/>
        <v>Very High</v>
      </c>
      <c r="AU606">
        <v>3</v>
      </c>
      <c r="AV606">
        <f t="shared" si="249"/>
        <v>3</v>
      </c>
      <c r="AW606" t="s">
        <v>80</v>
      </c>
      <c r="AX606" t="str">
        <f t="shared" si="265"/>
        <v>Good</v>
      </c>
      <c r="AY606" t="s">
        <v>72</v>
      </c>
      <c r="AZ606" t="str">
        <f t="shared" si="266"/>
        <v>No</v>
      </c>
      <c r="BA606">
        <f t="shared" si="267"/>
        <v>0</v>
      </c>
      <c r="BB606" t="str">
        <f t="shared" si="268"/>
        <v/>
      </c>
    </row>
    <row r="607" spans="1:54" x14ac:dyDescent="0.35">
      <c r="A607">
        <v>2058</v>
      </c>
      <c r="B607">
        <v>38</v>
      </c>
      <c r="C607">
        <f t="shared" si="250"/>
        <v>38</v>
      </c>
      <c r="D607" t="s">
        <v>66</v>
      </c>
      <c r="E607" t="str">
        <f t="shared" si="269"/>
        <v>Travel_Frequently</v>
      </c>
      <c r="F607">
        <v>471</v>
      </c>
      <c r="G607">
        <f t="shared" si="243"/>
        <v>471</v>
      </c>
      <c r="H607" t="s">
        <v>67</v>
      </c>
      <c r="I607" t="str">
        <f t="shared" si="251"/>
        <v>Research &amp; Development</v>
      </c>
      <c r="J607">
        <v>12</v>
      </c>
      <c r="K607">
        <f t="shared" si="244"/>
        <v>12</v>
      </c>
      <c r="L607" t="s">
        <v>81</v>
      </c>
      <c r="M607" t="str">
        <f t="shared" si="252"/>
        <v>Bachelor</v>
      </c>
      <c r="N607" t="s">
        <v>55</v>
      </c>
      <c r="O607" t="str">
        <f t="shared" si="253"/>
        <v>Life Sciences</v>
      </c>
      <c r="P607" t="s">
        <v>64</v>
      </c>
      <c r="Q607" t="str">
        <f t="shared" si="254"/>
        <v>Low</v>
      </c>
      <c r="R607" t="s">
        <v>69</v>
      </c>
      <c r="S607" t="str">
        <f t="shared" si="255"/>
        <v>Male</v>
      </c>
      <c r="T607">
        <v>45</v>
      </c>
      <c r="U607">
        <f t="shared" si="245"/>
        <v>45</v>
      </c>
      <c r="V607" t="s">
        <v>56</v>
      </c>
      <c r="W607" t="str">
        <f t="shared" si="256"/>
        <v>Medium</v>
      </c>
      <c r="X607">
        <v>2</v>
      </c>
      <c r="Y607">
        <f t="shared" si="257"/>
        <v>2</v>
      </c>
      <c r="Z607" t="s">
        <v>85</v>
      </c>
      <c r="AA607" t="str">
        <f t="shared" si="258"/>
        <v>Healthcare Representative</v>
      </c>
      <c r="AB607" t="s">
        <v>64</v>
      </c>
      <c r="AC607" t="str">
        <f t="shared" si="259"/>
        <v>Low</v>
      </c>
      <c r="AD607" t="s">
        <v>83</v>
      </c>
      <c r="AE607" t="str">
        <f t="shared" si="260"/>
        <v>Divorced</v>
      </c>
      <c r="AF607">
        <v>6288</v>
      </c>
      <c r="AG607">
        <f t="shared" si="246"/>
        <v>6288</v>
      </c>
      <c r="AI607">
        <v>4284</v>
      </c>
      <c r="AJ607">
        <f t="shared" si="247"/>
        <v>4284</v>
      </c>
      <c r="AK607">
        <v>2</v>
      </c>
      <c r="AL607">
        <f t="shared" si="261"/>
        <v>2</v>
      </c>
      <c r="AM607" t="s">
        <v>72</v>
      </c>
      <c r="AN607" t="str">
        <f t="shared" si="262"/>
        <v>No</v>
      </c>
      <c r="AO607">
        <v>15</v>
      </c>
      <c r="AP607">
        <f t="shared" si="248"/>
        <v>15</v>
      </c>
      <c r="AQ607" t="s">
        <v>63</v>
      </c>
      <c r="AR607" t="str">
        <f t="shared" si="263"/>
        <v>Excellent</v>
      </c>
      <c r="AS607" t="s">
        <v>58</v>
      </c>
      <c r="AT607" t="str">
        <f t="shared" si="264"/>
        <v>High</v>
      </c>
      <c r="AU607">
        <v>3</v>
      </c>
      <c r="AV607">
        <f t="shared" si="249"/>
        <v>3</v>
      </c>
      <c r="AW607" t="s">
        <v>80</v>
      </c>
      <c r="AX607" t="str">
        <f t="shared" si="265"/>
        <v>Good</v>
      </c>
      <c r="AY607" t="s">
        <v>72</v>
      </c>
      <c r="AZ607" t="str">
        <f t="shared" si="266"/>
        <v>No</v>
      </c>
      <c r="BA607">
        <f t="shared" si="267"/>
        <v>0</v>
      </c>
      <c r="BB607" t="str">
        <f t="shared" si="268"/>
        <v/>
      </c>
    </row>
    <row r="608" spans="1:54" x14ac:dyDescent="0.35">
      <c r="A608">
        <v>2059</v>
      </c>
      <c r="B608">
        <v>34</v>
      </c>
      <c r="C608">
        <f t="shared" si="250"/>
        <v>34</v>
      </c>
      <c r="D608" t="s">
        <v>66</v>
      </c>
      <c r="E608" t="str">
        <f t="shared" si="269"/>
        <v>Travel_Frequently</v>
      </c>
      <c r="F608">
        <v>702</v>
      </c>
      <c r="G608">
        <f t="shared" si="243"/>
        <v>702</v>
      </c>
      <c r="H608" t="s">
        <v>67</v>
      </c>
      <c r="I608" t="str">
        <f t="shared" si="251"/>
        <v>Research &amp; Development</v>
      </c>
      <c r="J608">
        <v>16</v>
      </c>
      <c r="K608">
        <f t="shared" si="244"/>
        <v>16</v>
      </c>
      <c r="L608" t="s">
        <v>78</v>
      </c>
      <c r="M608" t="str">
        <f t="shared" si="252"/>
        <v>Master</v>
      </c>
      <c r="N608" t="s">
        <v>55</v>
      </c>
      <c r="O608" t="str">
        <f t="shared" si="253"/>
        <v>Life Sciences</v>
      </c>
      <c r="P608" t="s">
        <v>58</v>
      </c>
      <c r="Q608" t="str">
        <f t="shared" si="254"/>
        <v>High</v>
      </c>
      <c r="R608" t="s">
        <v>57</v>
      </c>
      <c r="S608" t="str">
        <f t="shared" si="255"/>
        <v>Female</v>
      </c>
      <c r="T608">
        <v>100</v>
      </c>
      <c r="U608">
        <f t="shared" si="245"/>
        <v>100</v>
      </c>
      <c r="V608" t="s">
        <v>56</v>
      </c>
      <c r="W608" t="str">
        <f t="shared" si="256"/>
        <v>Medium</v>
      </c>
      <c r="X608">
        <v>1</v>
      </c>
      <c r="Y608">
        <f t="shared" si="257"/>
        <v>1</v>
      </c>
      <c r="Z608" t="s">
        <v>70</v>
      </c>
      <c r="AA608" t="str">
        <f t="shared" si="258"/>
        <v>Research Scientist</v>
      </c>
      <c r="AB608" t="s">
        <v>60</v>
      </c>
      <c r="AC608" t="str">
        <f t="shared" si="259"/>
        <v>Very High</v>
      </c>
      <c r="AD608" t="s">
        <v>61</v>
      </c>
      <c r="AE608" t="str">
        <f t="shared" si="260"/>
        <v>Single</v>
      </c>
      <c r="AF608">
        <v>2553</v>
      </c>
      <c r="AG608">
        <f t="shared" si="246"/>
        <v>2553</v>
      </c>
      <c r="AI608">
        <v>8306</v>
      </c>
      <c r="AJ608">
        <f t="shared" si="247"/>
        <v>8306</v>
      </c>
      <c r="AK608">
        <v>1</v>
      </c>
      <c r="AL608">
        <f t="shared" si="261"/>
        <v>1</v>
      </c>
      <c r="AM608" t="s">
        <v>72</v>
      </c>
      <c r="AN608" t="str">
        <f t="shared" si="262"/>
        <v>No</v>
      </c>
      <c r="AO608">
        <v>16</v>
      </c>
      <c r="AP608">
        <f t="shared" si="248"/>
        <v>16</v>
      </c>
      <c r="AQ608" t="s">
        <v>63</v>
      </c>
      <c r="AR608" t="str">
        <f t="shared" si="263"/>
        <v>Excellent</v>
      </c>
      <c r="AS608" t="s">
        <v>58</v>
      </c>
      <c r="AT608" t="str">
        <f t="shared" si="264"/>
        <v>High</v>
      </c>
      <c r="AU608">
        <v>3</v>
      </c>
      <c r="AV608">
        <f t="shared" si="249"/>
        <v>3</v>
      </c>
      <c r="AW608" t="s">
        <v>74</v>
      </c>
      <c r="AX608" t="str">
        <f t="shared" si="265"/>
        <v>Better</v>
      </c>
      <c r="AY608" t="s">
        <v>72</v>
      </c>
      <c r="AZ608" t="str">
        <f t="shared" si="266"/>
        <v>No</v>
      </c>
      <c r="BA608">
        <f t="shared" si="267"/>
        <v>0</v>
      </c>
      <c r="BB608" t="str">
        <f t="shared" si="268"/>
        <v/>
      </c>
    </row>
    <row r="609" spans="1:54" x14ac:dyDescent="0.35">
      <c r="A609">
        <v>2060</v>
      </c>
      <c r="B609">
        <v>49</v>
      </c>
      <c r="C609">
        <f t="shared" si="250"/>
        <v>49</v>
      </c>
      <c r="D609" t="s">
        <v>52</v>
      </c>
      <c r="E609" t="str">
        <f t="shared" si="269"/>
        <v>Travel_Rarely</v>
      </c>
      <c r="F609">
        <v>1184</v>
      </c>
      <c r="G609">
        <f t="shared" si="243"/>
        <v>1184</v>
      </c>
      <c r="H609" t="s">
        <v>53</v>
      </c>
      <c r="I609" t="str">
        <f t="shared" si="251"/>
        <v>Sales</v>
      </c>
      <c r="J609">
        <v>11</v>
      </c>
      <c r="K609">
        <f t="shared" si="244"/>
        <v>11</v>
      </c>
      <c r="L609" t="s">
        <v>81</v>
      </c>
      <c r="M609" t="str">
        <f t="shared" si="252"/>
        <v>Bachelor</v>
      </c>
      <c r="N609" t="s">
        <v>90</v>
      </c>
      <c r="O609" t="str">
        <f t="shared" si="253"/>
        <v>Marketing</v>
      </c>
      <c r="P609" t="s">
        <v>58</v>
      </c>
      <c r="Q609" t="str">
        <f t="shared" si="254"/>
        <v>High</v>
      </c>
      <c r="R609" t="s">
        <v>57</v>
      </c>
      <c r="S609" t="str">
        <f t="shared" si="255"/>
        <v>Female</v>
      </c>
      <c r="T609">
        <v>43</v>
      </c>
      <c r="U609">
        <f t="shared" si="245"/>
        <v>43</v>
      </c>
      <c r="V609" t="s">
        <v>58</v>
      </c>
      <c r="W609" t="str">
        <f t="shared" si="256"/>
        <v>High</v>
      </c>
      <c r="X609">
        <v>3</v>
      </c>
      <c r="Y609">
        <f t="shared" si="257"/>
        <v>3</v>
      </c>
      <c r="Z609" t="s">
        <v>59</v>
      </c>
      <c r="AA609" t="str">
        <f t="shared" si="258"/>
        <v>Sales Executive</v>
      </c>
      <c r="AB609" t="s">
        <v>60</v>
      </c>
      <c r="AC609" t="str">
        <f t="shared" si="259"/>
        <v>Very High</v>
      </c>
      <c r="AD609" t="s">
        <v>71</v>
      </c>
      <c r="AE609" t="str">
        <f t="shared" si="260"/>
        <v>Married</v>
      </c>
      <c r="AF609">
        <v>7654</v>
      </c>
      <c r="AG609">
        <f t="shared" si="246"/>
        <v>7654</v>
      </c>
      <c r="AI609">
        <v>5860</v>
      </c>
      <c r="AJ609">
        <f t="shared" si="247"/>
        <v>5860</v>
      </c>
      <c r="AK609">
        <v>1</v>
      </c>
      <c r="AL609">
        <f t="shared" si="261"/>
        <v>1</v>
      </c>
      <c r="AM609" t="s">
        <v>72</v>
      </c>
      <c r="AN609" t="str">
        <f t="shared" si="262"/>
        <v>No</v>
      </c>
      <c r="AO609">
        <v>18</v>
      </c>
      <c r="AP609">
        <f t="shared" si="248"/>
        <v>18</v>
      </c>
      <c r="AQ609" t="s">
        <v>63</v>
      </c>
      <c r="AR609" t="str">
        <f t="shared" si="263"/>
        <v>Excellent</v>
      </c>
      <c r="AS609" t="s">
        <v>64</v>
      </c>
      <c r="AT609" t="str">
        <f t="shared" si="264"/>
        <v>Low</v>
      </c>
      <c r="AU609">
        <v>3</v>
      </c>
      <c r="AV609">
        <f t="shared" si="249"/>
        <v>3</v>
      </c>
      <c r="AW609" t="s">
        <v>92</v>
      </c>
      <c r="AX609" t="str">
        <f t="shared" si="265"/>
        <v>Best</v>
      </c>
      <c r="AY609" t="s">
        <v>62</v>
      </c>
      <c r="AZ609" t="str">
        <f t="shared" si="266"/>
        <v>Yes</v>
      </c>
      <c r="BA609">
        <f t="shared" si="267"/>
        <v>1</v>
      </c>
      <c r="BB609">
        <f t="shared" si="268"/>
        <v>1</v>
      </c>
    </row>
    <row r="610" spans="1:54" x14ac:dyDescent="0.35">
      <c r="A610">
        <v>2061</v>
      </c>
      <c r="B610">
        <v>55</v>
      </c>
      <c r="C610">
        <f t="shared" si="250"/>
        <v>55</v>
      </c>
      <c r="D610" t="s">
        <v>52</v>
      </c>
      <c r="E610" t="str">
        <f t="shared" si="269"/>
        <v>Travel_Rarely</v>
      </c>
      <c r="F610">
        <v>436</v>
      </c>
      <c r="G610">
        <f t="shared" si="243"/>
        <v>436</v>
      </c>
      <c r="H610" t="s">
        <v>53</v>
      </c>
      <c r="I610" t="str">
        <f t="shared" si="251"/>
        <v>Sales</v>
      </c>
      <c r="J610">
        <v>2</v>
      </c>
      <c r="K610">
        <f t="shared" si="244"/>
        <v>2</v>
      </c>
      <c r="L610" t="s">
        <v>68</v>
      </c>
      <c r="M610" t="str">
        <f t="shared" si="252"/>
        <v>Below College</v>
      </c>
      <c r="N610" t="s">
        <v>79</v>
      </c>
      <c r="O610" t="str">
        <f t="shared" si="253"/>
        <v>Medical</v>
      </c>
      <c r="P610" t="s">
        <v>58</v>
      </c>
      <c r="Q610" t="str">
        <f t="shared" si="254"/>
        <v>High</v>
      </c>
      <c r="R610" t="s">
        <v>69</v>
      </c>
      <c r="S610" t="str">
        <f t="shared" si="255"/>
        <v>Male</v>
      </c>
      <c r="T610">
        <v>37</v>
      </c>
      <c r="U610">
        <f t="shared" si="245"/>
        <v>37</v>
      </c>
      <c r="V610" t="s">
        <v>58</v>
      </c>
      <c r="W610" t="str">
        <f t="shared" si="256"/>
        <v>High</v>
      </c>
      <c r="X610">
        <v>2</v>
      </c>
      <c r="Y610">
        <f t="shared" si="257"/>
        <v>2</v>
      </c>
      <c r="Z610" t="s">
        <v>59</v>
      </c>
      <c r="AA610" t="str">
        <f t="shared" si="258"/>
        <v>Sales Executive</v>
      </c>
      <c r="AB610" t="s">
        <v>60</v>
      </c>
      <c r="AC610" t="str">
        <f t="shared" si="259"/>
        <v>Very High</v>
      </c>
      <c r="AE610" t="str">
        <f t="shared" si="260"/>
        <v>single</v>
      </c>
      <c r="AF610">
        <v>5160</v>
      </c>
      <c r="AG610">
        <f t="shared" si="246"/>
        <v>5160</v>
      </c>
      <c r="AI610">
        <v>21519</v>
      </c>
      <c r="AJ610">
        <f t="shared" si="247"/>
        <v>21519</v>
      </c>
      <c r="AK610">
        <v>4</v>
      </c>
      <c r="AL610">
        <f t="shared" si="261"/>
        <v>4</v>
      </c>
      <c r="AM610" t="s">
        <v>72</v>
      </c>
      <c r="AN610" t="str">
        <f t="shared" si="262"/>
        <v>No</v>
      </c>
      <c r="AO610">
        <v>16</v>
      </c>
      <c r="AP610">
        <f t="shared" si="248"/>
        <v>16</v>
      </c>
      <c r="AQ610" t="s">
        <v>63</v>
      </c>
      <c r="AR610" t="str">
        <f t="shared" si="263"/>
        <v>Excellent</v>
      </c>
      <c r="AS610" t="s">
        <v>58</v>
      </c>
      <c r="AT610" t="str">
        <f t="shared" si="264"/>
        <v>High</v>
      </c>
      <c r="AU610">
        <v>3</v>
      </c>
      <c r="AV610">
        <f t="shared" si="249"/>
        <v>3</v>
      </c>
      <c r="AW610" t="s">
        <v>80</v>
      </c>
      <c r="AX610" t="str">
        <f t="shared" si="265"/>
        <v>Good</v>
      </c>
      <c r="AY610" t="s">
        <v>62</v>
      </c>
      <c r="AZ610" t="str">
        <f t="shared" si="266"/>
        <v>Yes</v>
      </c>
      <c r="BA610">
        <f t="shared" si="267"/>
        <v>1</v>
      </c>
      <c r="BB610">
        <f t="shared" si="268"/>
        <v>1</v>
      </c>
    </row>
    <row r="611" spans="1:54" x14ac:dyDescent="0.35">
      <c r="A611">
        <v>2062</v>
      </c>
      <c r="B611">
        <v>43</v>
      </c>
      <c r="C611">
        <f t="shared" si="250"/>
        <v>43</v>
      </c>
      <c r="D611" t="s">
        <v>52</v>
      </c>
      <c r="E611" t="str">
        <f t="shared" si="269"/>
        <v>Travel_Rarely</v>
      </c>
      <c r="F611">
        <v>589</v>
      </c>
      <c r="G611">
        <f t="shared" si="243"/>
        <v>589</v>
      </c>
      <c r="H611" t="s">
        <v>67</v>
      </c>
      <c r="I611" t="str">
        <f t="shared" si="251"/>
        <v>Research &amp; Development</v>
      </c>
      <c r="J611">
        <v>14</v>
      </c>
      <c r="K611">
        <f t="shared" si="244"/>
        <v>14</v>
      </c>
      <c r="L611" t="s">
        <v>54</v>
      </c>
      <c r="M611" t="str">
        <f t="shared" si="252"/>
        <v>College</v>
      </c>
      <c r="N611" t="s">
        <v>55</v>
      </c>
      <c r="O611" t="str">
        <f t="shared" si="253"/>
        <v>Life Sciences</v>
      </c>
      <c r="P611" t="s">
        <v>56</v>
      </c>
      <c r="Q611" t="str">
        <f t="shared" si="254"/>
        <v>Medium</v>
      </c>
      <c r="R611" t="s">
        <v>69</v>
      </c>
      <c r="S611" t="str">
        <f t="shared" si="255"/>
        <v>Male</v>
      </c>
      <c r="T611">
        <v>94</v>
      </c>
      <c r="U611">
        <f t="shared" si="245"/>
        <v>94</v>
      </c>
      <c r="V611" t="s">
        <v>58</v>
      </c>
      <c r="W611" t="str">
        <f t="shared" si="256"/>
        <v>High</v>
      </c>
      <c r="X611">
        <v>4</v>
      </c>
      <c r="Y611">
        <f t="shared" si="257"/>
        <v>4</v>
      </c>
      <c r="Z611" t="s">
        <v>89</v>
      </c>
      <c r="AA611" t="str">
        <f t="shared" si="258"/>
        <v>Research Director</v>
      </c>
      <c r="AB611" t="s">
        <v>64</v>
      </c>
      <c r="AC611" t="str">
        <f t="shared" si="259"/>
        <v>Low</v>
      </c>
      <c r="AD611" t="s">
        <v>71</v>
      </c>
      <c r="AE611" t="str">
        <f t="shared" si="260"/>
        <v>Married</v>
      </c>
      <c r="AF611">
        <v>17159</v>
      </c>
      <c r="AG611">
        <f t="shared" si="246"/>
        <v>17159</v>
      </c>
      <c r="AI611">
        <v>5200</v>
      </c>
      <c r="AJ611">
        <f t="shared" si="247"/>
        <v>5200</v>
      </c>
      <c r="AK611">
        <v>6</v>
      </c>
      <c r="AL611">
        <f t="shared" si="261"/>
        <v>6</v>
      </c>
      <c r="AM611" t="s">
        <v>72</v>
      </c>
      <c r="AN611" t="str">
        <f t="shared" si="262"/>
        <v>No</v>
      </c>
      <c r="AO611">
        <v>24</v>
      </c>
      <c r="AP611">
        <f t="shared" si="248"/>
        <v>24</v>
      </c>
      <c r="AQ611" t="s">
        <v>73</v>
      </c>
      <c r="AR611" t="str">
        <f t="shared" si="263"/>
        <v>Outstanding</v>
      </c>
      <c r="AS611" t="s">
        <v>58</v>
      </c>
      <c r="AT611" t="str">
        <f t="shared" si="264"/>
        <v>High</v>
      </c>
      <c r="AU611">
        <v>3</v>
      </c>
      <c r="AV611">
        <f t="shared" si="249"/>
        <v>3</v>
      </c>
      <c r="AW611" t="s">
        <v>74</v>
      </c>
      <c r="AX611" t="str">
        <f t="shared" si="265"/>
        <v>Better</v>
      </c>
      <c r="AY611" t="s">
        <v>72</v>
      </c>
      <c r="AZ611" t="str">
        <f t="shared" si="266"/>
        <v>No</v>
      </c>
      <c r="BA611">
        <f t="shared" si="267"/>
        <v>0</v>
      </c>
      <c r="BB611" t="str">
        <f t="shared" si="268"/>
        <v/>
      </c>
    </row>
    <row r="612" spans="1:54" x14ac:dyDescent="0.35">
      <c r="A612">
        <v>2063</v>
      </c>
      <c r="B612">
        <v>27</v>
      </c>
      <c r="C612">
        <f t="shared" si="250"/>
        <v>27</v>
      </c>
      <c r="D612" t="s">
        <v>52</v>
      </c>
      <c r="E612" t="str">
        <f t="shared" si="269"/>
        <v>Travel_Rarely</v>
      </c>
      <c r="F612">
        <v>269</v>
      </c>
      <c r="G612">
        <f t="shared" si="243"/>
        <v>269</v>
      </c>
      <c r="H612" t="s">
        <v>67</v>
      </c>
      <c r="I612" t="str">
        <f t="shared" si="251"/>
        <v>Research &amp; Development</v>
      </c>
      <c r="J612">
        <v>5</v>
      </c>
      <c r="K612">
        <f t="shared" si="244"/>
        <v>5</v>
      </c>
      <c r="L612" t="s">
        <v>68</v>
      </c>
      <c r="M612" t="str">
        <f t="shared" si="252"/>
        <v>Below College</v>
      </c>
      <c r="N612" t="s">
        <v>93</v>
      </c>
      <c r="O612" t="str">
        <f t="shared" si="253"/>
        <v>Technical Degree</v>
      </c>
      <c r="P612" t="s">
        <v>58</v>
      </c>
      <c r="Q612" t="str">
        <f t="shared" si="254"/>
        <v>High</v>
      </c>
      <c r="R612" t="s">
        <v>69</v>
      </c>
      <c r="S612" t="str">
        <f t="shared" si="255"/>
        <v>Male</v>
      </c>
      <c r="T612">
        <v>42</v>
      </c>
      <c r="U612">
        <f t="shared" si="245"/>
        <v>42</v>
      </c>
      <c r="V612" t="s">
        <v>56</v>
      </c>
      <c r="W612" t="str">
        <f t="shared" si="256"/>
        <v>Medium</v>
      </c>
      <c r="X612">
        <v>3</v>
      </c>
      <c r="Y612">
        <f t="shared" si="257"/>
        <v>3</v>
      </c>
      <c r="Z612" t="s">
        <v>89</v>
      </c>
      <c r="AA612" t="str">
        <f t="shared" si="258"/>
        <v>Research Director</v>
      </c>
      <c r="AB612" t="s">
        <v>60</v>
      </c>
      <c r="AC612" t="str">
        <f t="shared" si="259"/>
        <v>Very High</v>
      </c>
      <c r="AD612" t="s">
        <v>83</v>
      </c>
      <c r="AE612" t="str">
        <f t="shared" si="260"/>
        <v>Divorced</v>
      </c>
      <c r="AF612">
        <v>12808</v>
      </c>
      <c r="AG612">
        <f t="shared" si="246"/>
        <v>12808</v>
      </c>
      <c r="AI612">
        <v>8842</v>
      </c>
      <c r="AJ612">
        <f t="shared" si="247"/>
        <v>8842</v>
      </c>
      <c r="AK612">
        <v>1</v>
      </c>
      <c r="AL612">
        <f t="shared" si="261"/>
        <v>1</v>
      </c>
      <c r="AM612" t="s">
        <v>62</v>
      </c>
      <c r="AN612" t="str">
        <f t="shared" si="262"/>
        <v>Yes</v>
      </c>
      <c r="AO612">
        <v>16</v>
      </c>
      <c r="AP612">
        <f t="shared" si="248"/>
        <v>16</v>
      </c>
      <c r="AQ612" t="s">
        <v>63</v>
      </c>
      <c r="AR612" t="str">
        <f t="shared" si="263"/>
        <v>Excellent</v>
      </c>
      <c r="AS612" t="s">
        <v>56</v>
      </c>
      <c r="AT612" t="str">
        <f t="shared" si="264"/>
        <v>Medium</v>
      </c>
      <c r="AU612">
        <v>3</v>
      </c>
      <c r="AV612">
        <f t="shared" si="249"/>
        <v>3</v>
      </c>
      <c r="AW612" t="s">
        <v>74</v>
      </c>
      <c r="AX612" t="str">
        <f t="shared" si="265"/>
        <v>Better</v>
      </c>
      <c r="AY612" t="s">
        <v>72</v>
      </c>
      <c r="AZ612" t="str">
        <f t="shared" si="266"/>
        <v>No</v>
      </c>
      <c r="BA612">
        <f t="shared" si="267"/>
        <v>0</v>
      </c>
      <c r="BB612" t="str">
        <f t="shared" si="268"/>
        <v/>
      </c>
    </row>
    <row r="613" spans="1:54" x14ac:dyDescent="0.35">
      <c r="A613">
        <v>2064</v>
      </c>
      <c r="B613">
        <v>35</v>
      </c>
      <c r="C613">
        <f t="shared" si="250"/>
        <v>35</v>
      </c>
      <c r="D613" t="s">
        <v>52</v>
      </c>
      <c r="E613" t="str">
        <f t="shared" si="269"/>
        <v>Travel_Rarely</v>
      </c>
      <c r="F613">
        <v>950</v>
      </c>
      <c r="G613">
        <f t="shared" si="243"/>
        <v>950</v>
      </c>
      <c r="H613" t="s">
        <v>67</v>
      </c>
      <c r="I613" t="str">
        <f t="shared" si="251"/>
        <v>Research &amp; Development</v>
      </c>
      <c r="J613">
        <v>7</v>
      </c>
      <c r="K613">
        <f t="shared" si="244"/>
        <v>7</v>
      </c>
      <c r="L613" t="s">
        <v>81</v>
      </c>
      <c r="M613" t="str">
        <f t="shared" si="252"/>
        <v>Bachelor</v>
      </c>
      <c r="N613" t="s">
        <v>75</v>
      </c>
      <c r="O613" t="str">
        <f t="shared" si="253"/>
        <v>Other</v>
      </c>
      <c r="P613" t="s">
        <v>58</v>
      </c>
      <c r="Q613" t="str">
        <f t="shared" si="254"/>
        <v>High</v>
      </c>
      <c r="R613" t="s">
        <v>69</v>
      </c>
      <c r="S613" t="str">
        <f t="shared" si="255"/>
        <v>Male</v>
      </c>
      <c r="T613">
        <v>59</v>
      </c>
      <c r="U613">
        <f t="shared" si="245"/>
        <v>59</v>
      </c>
      <c r="V613" t="s">
        <v>58</v>
      </c>
      <c r="W613" t="str">
        <f t="shared" si="256"/>
        <v>High</v>
      </c>
      <c r="X613">
        <v>3</v>
      </c>
      <c r="Y613">
        <f t="shared" si="257"/>
        <v>3</v>
      </c>
      <c r="Z613" t="s">
        <v>84</v>
      </c>
      <c r="AA613" t="str">
        <f t="shared" si="258"/>
        <v>Manufacturing Director</v>
      </c>
      <c r="AB613" t="s">
        <v>58</v>
      </c>
      <c r="AC613" t="str">
        <f t="shared" si="259"/>
        <v>High</v>
      </c>
      <c r="AD613" t="s">
        <v>61</v>
      </c>
      <c r="AE613" t="str">
        <f t="shared" si="260"/>
        <v>Single</v>
      </c>
      <c r="AF613">
        <v>10221</v>
      </c>
      <c r="AG613">
        <f t="shared" si="246"/>
        <v>10221</v>
      </c>
      <c r="AI613">
        <v>18869</v>
      </c>
      <c r="AJ613">
        <f t="shared" si="247"/>
        <v>18869</v>
      </c>
      <c r="AK613">
        <v>3</v>
      </c>
      <c r="AL613">
        <f t="shared" si="261"/>
        <v>3</v>
      </c>
      <c r="AM613" t="s">
        <v>72</v>
      </c>
      <c r="AN613" t="str">
        <f t="shared" si="262"/>
        <v>No</v>
      </c>
      <c r="AO613">
        <v>21</v>
      </c>
      <c r="AP613">
        <f t="shared" si="248"/>
        <v>21</v>
      </c>
      <c r="AQ613" t="s">
        <v>73</v>
      </c>
      <c r="AR613" t="str">
        <f t="shared" si="263"/>
        <v>Outstanding</v>
      </c>
      <c r="AS613" t="s">
        <v>56</v>
      </c>
      <c r="AT613" t="str">
        <f t="shared" si="264"/>
        <v>Medium</v>
      </c>
      <c r="AU613">
        <v>3</v>
      </c>
      <c r="AV613">
        <f t="shared" si="249"/>
        <v>3</v>
      </c>
      <c r="AW613" t="s">
        <v>92</v>
      </c>
      <c r="AX613" t="str">
        <f t="shared" si="265"/>
        <v>Best</v>
      </c>
      <c r="AY613" t="s">
        <v>72</v>
      </c>
      <c r="AZ613" t="str">
        <f t="shared" si="266"/>
        <v>No</v>
      </c>
      <c r="BA613">
        <f t="shared" si="267"/>
        <v>0</v>
      </c>
      <c r="BB613" t="str">
        <f t="shared" si="268"/>
        <v/>
      </c>
    </row>
    <row r="614" spans="1:54" x14ac:dyDescent="0.35">
      <c r="A614">
        <v>2065</v>
      </c>
      <c r="B614">
        <v>28</v>
      </c>
      <c r="C614">
        <f t="shared" si="250"/>
        <v>28</v>
      </c>
      <c r="D614" t="s">
        <v>52</v>
      </c>
      <c r="E614" t="str">
        <f t="shared" si="269"/>
        <v>Travel_Rarely</v>
      </c>
      <c r="F614">
        <v>760</v>
      </c>
      <c r="G614">
        <f t="shared" si="243"/>
        <v>760</v>
      </c>
      <c r="H614" t="s">
        <v>53</v>
      </c>
      <c r="I614" t="str">
        <f t="shared" si="251"/>
        <v>Sales</v>
      </c>
      <c r="J614">
        <v>2</v>
      </c>
      <c r="K614">
        <f t="shared" si="244"/>
        <v>2</v>
      </c>
      <c r="L614" t="s">
        <v>78</v>
      </c>
      <c r="M614" t="str">
        <f t="shared" si="252"/>
        <v>Master</v>
      </c>
      <c r="N614" t="s">
        <v>90</v>
      </c>
      <c r="O614" t="str">
        <f t="shared" si="253"/>
        <v>Marketing</v>
      </c>
      <c r="P614" t="s">
        <v>56</v>
      </c>
      <c r="Q614" t="str">
        <f t="shared" si="254"/>
        <v>Medium</v>
      </c>
      <c r="R614" t="s">
        <v>57</v>
      </c>
      <c r="S614" t="str">
        <f t="shared" si="255"/>
        <v>Female</v>
      </c>
      <c r="T614">
        <v>81</v>
      </c>
      <c r="U614">
        <f t="shared" si="245"/>
        <v>81</v>
      </c>
      <c r="V614" t="s">
        <v>58</v>
      </c>
      <c r="W614" t="str">
        <f t="shared" si="256"/>
        <v>High</v>
      </c>
      <c r="X614">
        <v>2</v>
      </c>
      <c r="Y614">
        <f t="shared" si="257"/>
        <v>2</v>
      </c>
      <c r="Z614" t="s">
        <v>59</v>
      </c>
      <c r="AA614" t="str">
        <f t="shared" si="258"/>
        <v>Sales Executive</v>
      </c>
      <c r="AB614" t="s">
        <v>56</v>
      </c>
      <c r="AC614" t="str">
        <f t="shared" si="259"/>
        <v>Medium</v>
      </c>
      <c r="AD614" t="s">
        <v>71</v>
      </c>
      <c r="AE614" t="str">
        <f t="shared" si="260"/>
        <v>Married</v>
      </c>
      <c r="AF614">
        <v>4779</v>
      </c>
      <c r="AG614">
        <f t="shared" si="246"/>
        <v>4779</v>
      </c>
      <c r="AI614">
        <v>3698</v>
      </c>
      <c r="AJ614">
        <f t="shared" si="247"/>
        <v>3698</v>
      </c>
      <c r="AK614">
        <v>1</v>
      </c>
      <c r="AL614">
        <f t="shared" si="261"/>
        <v>1</v>
      </c>
      <c r="AM614" t="s">
        <v>62</v>
      </c>
      <c r="AN614" t="str">
        <f t="shared" si="262"/>
        <v>Yes</v>
      </c>
      <c r="AO614">
        <v>20</v>
      </c>
      <c r="AP614">
        <f t="shared" si="248"/>
        <v>20</v>
      </c>
      <c r="AQ614" t="s">
        <v>73</v>
      </c>
      <c r="AR614" t="str">
        <f t="shared" si="263"/>
        <v>Outstanding</v>
      </c>
      <c r="AS614" t="s">
        <v>64</v>
      </c>
      <c r="AT614" t="str">
        <f t="shared" si="264"/>
        <v>Low</v>
      </c>
      <c r="AU614">
        <v>2</v>
      </c>
      <c r="AV614">
        <f t="shared" si="249"/>
        <v>2</v>
      </c>
      <c r="AW614" t="s">
        <v>74</v>
      </c>
      <c r="AX614" t="str">
        <f t="shared" si="265"/>
        <v>Better</v>
      </c>
      <c r="AY614" t="s">
        <v>72</v>
      </c>
      <c r="AZ614" t="str">
        <f t="shared" si="266"/>
        <v>No</v>
      </c>
      <c r="BA614">
        <f t="shared" si="267"/>
        <v>0</v>
      </c>
      <c r="BB614" t="str">
        <f t="shared" si="268"/>
        <v/>
      </c>
    </row>
    <row r="615" spans="1:54" x14ac:dyDescent="0.35">
      <c r="A615">
        <v>2066</v>
      </c>
      <c r="B615">
        <v>34</v>
      </c>
      <c r="C615">
        <f t="shared" si="250"/>
        <v>34</v>
      </c>
      <c r="D615" t="s">
        <v>52</v>
      </c>
      <c r="E615" t="str">
        <f t="shared" si="269"/>
        <v>Travel_Rarely</v>
      </c>
      <c r="F615">
        <v>829</v>
      </c>
      <c r="G615">
        <f t="shared" si="243"/>
        <v>829</v>
      </c>
      <c r="H615" t="s">
        <v>95</v>
      </c>
      <c r="I615" t="str">
        <f t="shared" si="251"/>
        <v>Human Resources</v>
      </c>
      <c r="J615">
        <v>3</v>
      </c>
      <c r="K615">
        <f t="shared" si="244"/>
        <v>3</v>
      </c>
      <c r="L615" t="s">
        <v>54</v>
      </c>
      <c r="M615" t="str">
        <f t="shared" si="252"/>
        <v>College</v>
      </c>
      <c r="N615" t="s">
        <v>95</v>
      </c>
      <c r="O615" t="str">
        <f t="shared" si="253"/>
        <v>Human Resources</v>
      </c>
      <c r="P615" t="s">
        <v>58</v>
      </c>
      <c r="Q615" t="str">
        <f t="shared" si="254"/>
        <v>High</v>
      </c>
      <c r="R615" t="s">
        <v>69</v>
      </c>
      <c r="S615" t="str">
        <f t="shared" si="255"/>
        <v>Male</v>
      </c>
      <c r="T615">
        <v>88</v>
      </c>
      <c r="U615">
        <f t="shared" si="245"/>
        <v>88</v>
      </c>
      <c r="V615" t="s">
        <v>58</v>
      </c>
      <c r="W615" t="str">
        <f t="shared" si="256"/>
        <v>High</v>
      </c>
      <c r="X615">
        <v>1</v>
      </c>
      <c r="Y615">
        <f t="shared" si="257"/>
        <v>1</v>
      </c>
      <c r="Z615" t="s">
        <v>95</v>
      </c>
      <c r="AA615" t="str">
        <f t="shared" si="258"/>
        <v>Human Resources</v>
      </c>
      <c r="AB615" t="s">
        <v>60</v>
      </c>
      <c r="AC615" t="str">
        <f t="shared" si="259"/>
        <v>Very High</v>
      </c>
      <c r="AD615" t="s">
        <v>71</v>
      </c>
      <c r="AE615" t="str">
        <f t="shared" si="260"/>
        <v>Married</v>
      </c>
      <c r="AF615">
        <v>3737</v>
      </c>
      <c r="AG615">
        <f t="shared" si="246"/>
        <v>3737</v>
      </c>
      <c r="AI615">
        <v>2243</v>
      </c>
      <c r="AJ615">
        <f t="shared" si="247"/>
        <v>2243</v>
      </c>
      <c r="AK615">
        <v>0</v>
      </c>
      <c r="AL615">
        <f t="shared" si="261"/>
        <v>0</v>
      </c>
      <c r="AM615" t="s">
        <v>72</v>
      </c>
      <c r="AN615" t="str">
        <f t="shared" si="262"/>
        <v>No</v>
      </c>
      <c r="AO615">
        <v>19</v>
      </c>
      <c r="AP615">
        <f t="shared" si="248"/>
        <v>19</v>
      </c>
      <c r="AQ615" t="s">
        <v>63</v>
      </c>
      <c r="AR615" t="str">
        <f t="shared" si="263"/>
        <v>Excellent</v>
      </c>
      <c r="AS615" t="s">
        <v>58</v>
      </c>
      <c r="AT615" t="str">
        <f t="shared" si="264"/>
        <v>High</v>
      </c>
      <c r="AU615">
        <v>1</v>
      </c>
      <c r="AV615">
        <f t="shared" si="249"/>
        <v>1</v>
      </c>
      <c r="AW615" t="s">
        <v>65</v>
      </c>
      <c r="AX615" t="str">
        <f t="shared" si="265"/>
        <v>Bad</v>
      </c>
      <c r="AY615" t="s">
        <v>72</v>
      </c>
      <c r="AZ615" t="str">
        <f t="shared" si="266"/>
        <v>No</v>
      </c>
      <c r="BA615">
        <f t="shared" si="267"/>
        <v>0</v>
      </c>
      <c r="BB615" t="str">
        <f t="shared" si="268"/>
        <v/>
      </c>
    </row>
    <row r="616" spans="1:54" x14ac:dyDescent="0.35">
      <c r="A616">
        <v>2067</v>
      </c>
      <c r="B616">
        <v>26</v>
      </c>
      <c r="C616">
        <f t="shared" si="250"/>
        <v>26</v>
      </c>
      <c r="D616" t="s">
        <v>66</v>
      </c>
      <c r="E616" t="str">
        <f t="shared" si="269"/>
        <v>Travel_Frequently</v>
      </c>
      <c r="F616">
        <v>887</v>
      </c>
      <c r="G616">
        <f t="shared" si="243"/>
        <v>887</v>
      </c>
      <c r="H616" t="s">
        <v>67</v>
      </c>
      <c r="I616" t="str">
        <f t="shared" si="251"/>
        <v>Research &amp; Development</v>
      </c>
      <c r="J616">
        <v>5</v>
      </c>
      <c r="K616">
        <f t="shared" si="244"/>
        <v>5</v>
      </c>
      <c r="L616" t="s">
        <v>54</v>
      </c>
      <c r="M616" t="str">
        <f t="shared" si="252"/>
        <v>College</v>
      </c>
      <c r="N616" t="s">
        <v>79</v>
      </c>
      <c r="O616" t="str">
        <f t="shared" si="253"/>
        <v>Medical</v>
      </c>
      <c r="P616" t="s">
        <v>58</v>
      </c>
      <c r="Q616" t="str">
        <f t="shared" si="254"/>
        <v>High</v>
      </c>
      <c r="R616" t="s">
        <v>57</v>
      </c>
      <c r="S616" t="str">
        <f t="shared" si="255"/>
        <v>Female</v>
      </c>
      <c r="T616">
        <v>88</v>
      </c>
      <c r="U616">
        <f t="shared" si="245"/>
        <v>88</v>
      </c>
      <c r="V616" t="s">
        <v>56</v>
      </c>
      <c r="W616" t="str">
        <f t="shared" si="256"/>
        <v>Medium</v>
      </c>
      <c r="X616">
        <v>1</v>
      </c>
      <c r="Y616">
        <f t="shared" si="257"/>
        <v>1</v>
      </c>
      <c r="Z616" t="s">
        <v>70</v>
      </c>
      <c r="AA616" t="str">
        <f t="shared" si="258"/>
        <v>Research Scientist</v>
      </c>
      <c r="AB616" t="s">
        <v>58</v>
      </c>
      <c r="AC616" t="str">
        <f t="shared" si="259"/>
        <v>High</v>
      </c>
      <c r="AD616" t="s">
        <v>71</v>
      </c>
      <c r="AE616" t="str">
        <f t="shared" si="260"/>
        <v>Married</v>
      </c>
      <c r="AF616">
        <v>2366</v>
      </c>
      <c r="AG616">
        <f t="shared" si="246"/>
        <v>2366</v>
      </c>
      <c r="AI616">
        <v>20898</v>
      </c>
      <c r="AJ616">
        <f t="shared" si="247"/>
        <v>20898</v>
      </c>
      <c r="AK616">
        <v>1</v>
      </c>
      <c r="AL616">
        <f t="shared" si="261"/>
        <v>1</v>
      </c>
      <c r="AM616" t="s">
        <v>62</v>
      </c>
      <c r="AN616" t="str">
        <f t="shared" si="262"/>
        <v>Yes</v>
      </c>
      <c r="AO616">
        <v>14</v>
      </c>
      <c r="AP616">
        <f t="shared" si="248"/>
        <v>14</v>
      </c>
      <c r="AQ616" t="s">
        <v>63</v>
      </c>
      <c r="AR616" t="str">
        <f t="shared" si="263"/>
        <v>Excellent</v>
      </c>
      <c r="AS616" t="s">
        <v>64</v>
      </c>
      <c r="AT616" t="str">
        <f t="shared" si="264"/>
        <v>Low</v>
      </c>
      <c r="AU616">
        <v>2</v>
      </c>
      <c r="AV616">
        <f t="shared" si="249"/>
        <v>2</v>
      </c>
      <c r="AW616" t="s">
        <v>74</v>
      </c>
      <c r="AX616" t="str">
        <f t="shared" si="265"/>
        <v>Better</v>
      </c>
      <c r="AY616" t="s">
        <v>62</v>
      </c>
      <c r="AZ616" t="str">
        <f t="shared" si="266"/>
        <v>Yes</v>
      </c>
      <c r="BA616">
        <f t="shared" si="267"/>
        <v>1</v>
      </c>
      <c r="BB616">
        <f t="shared" si="268"/>
        <v>1</v>
      </c>
    </row>
    <row r="617" spans="1:54" x14ac:dyDescent="0.35">
      <c r="A617">
        <v>2068</v>
      </c>
      <c r="B617">
        <v>27</v>
      </c>
      <c r="C617">
        <f t="shared" si="250"/>
        <v>27</v>
      </c>
      <c r="D617" t="s">
        <v>86</v>
      </c>
      <c r="E617" t="str">
        <f t="shared" si="269"/>
        <v>Non-Travel</v>
      </c>
      <c r="F617">
        <v>443</v>
      </c>
      <c r="G617">
        <f t="shared" si="243"/>
        <v>443</v>
      </c>
      <c r="H617" t="s">
        <v>67</v>
      </c>
      <c r="I617" t="str">
        <f t="shared" si="251"/>
        <v>Research &amp; Development</v>
      </c>
      <c r="J617">
        <v>3</v>
      </c>
      <c r="K617">
        <f t="shared" si="244"/>
        <v>3</v>
      </c>
      <c r="L617" t="s">
        <v>81</v>
      </c>
      <c r="M617" t="str">
        <f t="shared" si="252"/>
        <v>Bachelor</v>
      </c>
      <c r="N617" t="s">
        <v>79</v>
      </c>
      <c r="O617" t="str">
        <f t="shared" si="253"/>
        <v>Medical</v>
      </c>
      <c r="P617" t="s">
        <v>76</v>
      </c>
      <c r="Q617" t="str">
        <f t="shared" si="254"/>
        <v>Ver High</v>
      </c>
      <c r="R617" t="s">
        <v>69</v>
      </c>
      <c r="S617" t="str">
        <f t="shared" si="255"/>
        <v>Male</v>
      </c>
      <c r="T617">
        <v>50</v>
      </c>
      <c r="U617">
        <f t="shared" si="245"/>
        <v>50</v>
      </c>
      <c r="V617" t="s">
        <v>58</v>
      </c>
      <c r="W617" t="str">
        <f t="shared" si="256"/>
        <v>High</v>
      </c>
      <c r="X617">
        <v>1</v>
      </c>
      <c r="Y617">
        <f t="shared" si="257"/>
        <v>1</v>
      </c>
      <c r="Z617" t="s">
        <v>70</v>
      </c>
      <c r="AA617" t="str">
        <f t="shared" si="258"/>
        <v>Research Scientist</v>
      </c>
      <c r="AB617" t="s">
        <v>60</v>
      </c>
      <c r="AC617" t="str">
        <f t="shared" si="259"/>
        <v>Very High</v>
      </c>
      <c r="AD617" t="s">
        <v>71</v>
      </c>
      <c r="AE617" t="str">
        <f t="shared" si="260"/>
        <v>Married</v>
      </c>
      <c r="AF617">
        <v>1706</v>
      </c>
      <c r="AG617">
        <f t="shared" si="246"/>
        <v>1706</v>
      </c>
      <c r="AI617">
        <v>16571</v>
      </c>
      <c r="AJ617">
        <f t="shared" si="247"/>
        <v>16571</v>
      </c>
      <c r="AK617">
        <v>1</v>
      </c>
      <c r="AL617">
        <f t="shared" si="261"/>
        <v>1</v>
      </c>
      <c r="AM617" t="s">
        <v>72</v>
      </c>
      <c r="AN617" t="str">
        <f t="shared" si="262"/>
        <v>No</v>
      </c>
      <c r="AO617">
        <v>11</v>
      </c>
      <c r="AP617">
        <f t="shared" si="248"/>
        <v>11</v>
      </c>
      <c r="AQ617" t="s">
        <v>63</v>
      </c>
      <c r="AR617" t="str">
        <f t="shared" si="263"/>
        <v>Excellent</v>
      </c>
      <c r="AS617" t="s">
        <v>58</v>
      </c>
      <c r="AT617" t="str">
        <f t="shared" si="264"/>
        <v>High</v>
      </c>
      <c r="AU617">
        <v>6</v>
      </c>
      <c r="AV617">
        <f t="shared" si="249"/>
        <v>6</v>
      </c>
      <c r="AW617" t="s">
        <v>80</v>
      </c>
      <c r="AX617" t="str">
        <f t="shared" si="265"/>
        <v>Good</v>
      </c>
      <c r="AY617" t="s">
        <v>72</v>
      </c>
      <c r="AZ617" t="str">
        <f t="shared" si="266"/>
        <v>No</v>
      </c>
      <c r="BA617">
        <f t="shared" si="267"/>
        <v>0</v>
      </c>
      <c r="BB617" t="str">
        <f t="shared" si="268"/>
        <v/>
      </c>
    </row>
    <row r="618" spans="1:54" x14ac:dyDescent="0.35">
      <c r="A618">
        <v>2069</v>
      </c>
      <c r="B618">
        <v>51</v>
      </c>
      <c r="C618">
        <f t="shared" si="250"/>
        <v>51</v>
      </c>
      <c r="D618" t="s">
        <v>52</v>
      </c>
      <c r="E618" t="str">
        <f t="shared" si="269"/>
        <v>Travel_Rarely</v>
      </c>
      <c r="F618">
        <v>1318</v>
      </c>
      <c r="G618">
        <f t="shared" si="243"/>
        <v>1318</v>
      </c>
      <c r="H618" t="s">
        <v>53</v>
      </c>
      <c r="I618" t="str">
        <f t="shared" si="251"/>
        <v>Sales</v>
      </c>
      <c r="J618">
        <v>26</v>
      </c>
      <c r="K618">
        <f t="shared" si="244"/>
        <v>26</v>
      </c>
      <c r="L618" t="s">
        <v>78</v>
      </c>
      <c r="M618" t="str">
        <f t="shared" si="252"/>
        <v>Master</v>
      </c>
      <c r="N618" t="s">
        <v>90</v>
      </c>
      <c r="O618" t="str">
        <f t="shared" si="253"/>
        <v>Marketing</v>
      </c>
      <c r="P618" t="s">
        <v>64</v>
      </c>
      <c r="Q618" t="str">
        <f t="shared" si="254"/>
        <v>Low</v>
      </c>
      <c r="R618" t="s">
        <v>57</v>
      </c>
      <c r="S618" t="str">
        <f t="shared" si="255"/>
        <v>Female</v>
      </c>
      <c r="T618">
        <v>66</v>
      </c>
      <c r="U618">
        <f t="shared" si="245"/>
        <v>66</v>
      </c>
      <c r="V618" t="s">
        <v>58</v>
      </c>
      <c r="W618" t="str">
        <f t="shared" si="256"/>
        <v>High</v>
      </c>
      <c r="X618">
        <v>4</v>
      </c>
      <c r="Y618">
        <f t="shared" si="257"/>
        <v>4</v>
      </c>
      <c r="Z618" t="s">
        <v>87</v>
      </c>
      <c r="AA618" t="str">
        <f t="shared" si="258"/>
        <v>Manager</v>
      </c>
      <c r="AB618" t="s">
        <v>58</v>
      </c>
      <c r="AC618" t="str">
        <f t="shared" si="259"/>
        <v>High</v>
      </c>
      <c r="AD618" t="s">
        <v>71</v>
      </c>
      <c r="AE618" t="str">
        <f t="shared" si="260"/>
        <v>Married</v>
      </c>
      <c r="AF618">
        <v>16307</v>
      </c>
      <c r="AG618">
        <f t="shared" si="246"/>
        <v>16307</v>
      </c>
      <c r="AI618">
        <v>5594</v>
      </c>
      <c r="AJ618">
        <f t="shared" si="247"/>
        <v>5594</v>
      </c>
      <c r="AK618">
        <v>2</v>
      </c>
      <c r="AL618">
        <f t="shared" si="261"/>
        <v>2</v>
      </c>
      <c r="AM618" t="s">
        <v>72</v>
      </c>
      <c r="AN618" t="str">
        <f t="shared" si="262"/>
        <v>No</v>
      </c>
      <c r="AO618">
        <v>14</v>
      </c>
      <c r="AP618">
        <f t="shared" si="248"/>
        <v>14</v>
      </c>
      <c r="AQ618" t="s">
        <v>63</v>
      </c>
      <c r="AR618" t="str">
        <f t="shared" si="263"/>
        <v>Excellent</v>
      </c>
      <c r="AS618" t="s">
        <v>58</v>
      </c>
      <c r="AT618" t="str">
        <f t="shared" si="264"/>
        <v>High</v>
      </c>
      <c r="AU618">
        <v>2</v>
      </c>
      <c r="AV618">
        <f t="shared" si="249"/>
        <v>2</v>
      </c>
      <c r="AW618" t="s">
        <v>80</v>
      </c>
      <c r="AX618" t="str">
        <f t="shared" si="265"/>
        <v>Good</v>
      </c>
      <c r="AY618" t="s">
        <v>72</v>
      </c>
      <c r="AZ618" t="str">
        <f t="shared" si="266"/>
        <v>No</v>
      </c>
      <c r="BA618">
        <f t="shared" si="267"/>
        <v>0</v>
      </c>
      <c r="BB618" t="str">
        <f t="shared" si="268"/>
        <v/>
      </c>
    </row>
    <row r="619" spans="1:54" x14ac:dyDescent="0.35">
      <c r="A619">
        <v>2070</v>
      </c>
      <c r="B619">
        <v>44</v>
      </c>
      <c r="C619">
        <f t="shared" si="250"/>
        <v>44</v>
      </c>
      <c r="D619" t="s">
        <v>52</v>
      </c>
      <c r="E619" t="str">
        <f t="shared" si="269"/>
        <v>Travel_Rarely</v>
      </c>
      <c r="F619">
        <v>625</v>
      </c>
      <c r="G619">
        <f t="shared" si="243"/>
        <v>625</v>
      </c>
      <c r="H619" t="s">
        <v>67</v>
      </c>
      <c r="I619" t="str">
        <f t="shared" si="251"/>
        <v>Research &amp; Development</v>
      </c>
      <c r="J619">
        <v>4</v>
      </c>
      <c r="K619">
        <f t="shared" si="244"/>
        <v>4</v>
      </c>
      <c r="L619" t="s">
        <v>81</v>
      </c>
      <c r="M619" t="str">
        <f t="shared" si="252"/>
        <v>Bachelor</v>
      </c>
      <c r="N619" t="s">
        <v>79</v>
      </c>
      <c r="O619" t="str">
        <f t="shared" si="253"/>
        <v>Medical</v>
      </c>
      <c r="P619" t="s">
        <v>76</v>
      </c>
      <c r="Q619" t="str">
        <f t="shared" si="254"/>
        <v>Ver High</v>
      </c>
      <c r="R619" t="s">
        <v>69</v>
      </c>
      <c r="S619" t="str">
        <f t="shared" si="255"/>
        <v>Male</v>
      </c>
      <c r="T619">
        <v>50</v>
      </c>
      <c r="U619">
        <f t="shared" si="245"/>
        <v>50</v>
      </c>
      <c r="V619" t="s">
        <v>58</v>
      </c>
      <c r="W619" t="str">
        <f t="shared" si="256"/>
        <v>High</v>
      </c>
      <c r="X619">
        <v>2</v>
      </c>
      <c r="Y619">
        <f t="shared" si="257"/>
        <v>2</v>
      </c>
      <c r="Z619" t="s">
        <v>85</v>
      </c>
      <c r="AA619" t="str">
        <f t="shared" si="258"/>
        <v>Healthcare Representative</v>
      </c>
      <c r="AB619" t="s">
        <v>56</v>
      </c>
      <c r="AC619" t="str">
        <f t="shared" si="259"/>
        <v>Medium</v>
      </c>
      <c r="AD619" t="s">
        <v>61</v>
      </c>
      <c r="AE619" t="str">
        <f t="shared" si="260"/>
        <v>Single</v>
      </c>
      <c r="AF619">
        <v>5933</v>
      </c>
      <c r="AG619">
        <f t="shared" si="246"/>
        <v>5933</v>
      </c>
      <c r="AI619">
        <v>5197</v>
      </c>
      <c r="AJ619">
        <f t="shared" si="247"/>
        <v>5197</v>
      </c>
      <c r="AK619">
        <v>9</v>
      </c>
      <c r="AL619">
        <f t="shared" si="261"/>
        <v>9</v>
      </c>
      <c r="AM619" t="s">
        <v>72</v>
      </c>
      <c r="AN619" t="str">
        <f t="shared" si="262"/>
        <v>No</v>
      </c>
      <c r="AO619">
        <v>12</v>
      </c>
      <c r="AP619">
        <f t="shared" si="248"/>
        <v>12</v>
      </c>
      <c r="AQ619" t="s">
        <v>63</v>
      </c>
      <c r="AR619" t="str">
        <f t="shared" si="263"/>
        <v>Excellent</v>
      </c>
      <c r="AS619" t="s">
        <v>60</v>
      </c>
      <c r="AT619" t="str">
        <f t="shared" si="264"/>
        <v>Very High</v>
      </c>
      <c r="AU619">
        <v>2</v>
      </c>
      <c r="AV619">
        <f t="shared" si="249"/>
        <v>2</v>
      </c>
      <c r="AW619" t="s">
        <v>80</v>
      </c>
      <c r="AX619" t="str">
        <f t="shared" si="265"/>
        <v>Good</v>
      </c>
      <c r="AY619" t="s">
        <v>72</v>
      </c>
      <c r="AZ619" t="str">
        <f t="shared" si="266"/>
        <v>No</v>
      </c>
      <c r="BA619">
        <f t="shared" si="267"/>
        <v>0</v>
      </c>
      <c r="BB619" t="str">
        <f t="shared" si="268"/>
        <v/>
      </c>
    </row>
    <row r="620" spans="1:54" x14ac:dyDescent="0.35">
      <c r="A620">
        <v>2071</v>
      </c>
      <c r="B620">
        <v>25</v>
      </c>
      <c r="C620">
        <f t="shared" si="250"/>
        <v>25</v>
      </c>
      <c r="D620" t="s">
        <v>52</v>
      </c>
      <c r="E620" t="str">
        <f t="shared" si="269"/>
        <v>Travel_Rarely</v>
      </c>
      <c r="F620">
        <v>180</v>
      </c>
      <c r="G620">
        <f t="shared" si="243"/>
        <v>180</v>
      </c>
      <c r="H620" t="s">
        <v>67</v>
      </c>
      <c r="I620" t="str">
        <f t="shared" si="251"/>
        <v>Research &amp; Development</v>
      </c>
      <c r="J620">
        <v>2</v>
      </c>
      <c r="K620">
        <f t="shared" si="244"/>
        <v>2</v>
      </c>
      <c r="L620" t="s">
        <v>68</v>
      </c>
      <c r="M620" t="str">
        <f t="shared" si="252"/>
        <v>Below College</v>
      </c>
      <c r="N620" t="s">
        <v>79</v>
      </c>
      <c r="O620" t="str">
        <f t="shared" si="253"/>
        <v>Medical</v>
      </c>
      <c r="P620" t="s">
        <v>64</v>
      </c>
      <c r="Q620" t="str">
        <f t="shared" si="254"/>
        <v>Low</v>
      </c>
      <c r="R620" t="s">
        <v>69</v>
      </c>
      <c r="S620" t="str">
        <f t="shared" si="255"/>
        <v>Male</v>
      </c>
      <c r="T620">
        <v>65</v>
      </c>
      <c r="U620">
        <f t="shared" si="245"/>
        <v>65</v>
      </c>
      <c r="V620" t="s">
        <v>60</v>
      </c>
      <c r="W620" t="str">
        <f t="shared" si="256"/>
        <v>Very High</v>
      </c>
      <c r="X620">
        <v>1</v>
      </c>
      <c r="Y620">
        <f t="shared" si="257"/>
        <v>1</v>
      </c>
      <c r="Z620" t="s">
        <v>70</v>
      </c>
      <c r="AA620" t="str">
        <f t="shared" si="258"/>
        <v>Research Scientist</v>
      </c>
      <c r="AB620" t="s">
        <v>64</v>
      </c>
      <c r="AC620" t="str">
        <f t="shared" si="259"/>
        <v>Low</v>
      </c>
      <c r="AD620" t="s">
        <v>61</v>
      </c>
      <c r="AE620" t="str">
        <f t="shared" si="260"/>
        <v>Single</v>
      </c>
      <c r="AF620">
        <v>3424</v>
      </c>
      <c r="AG620">
        <f t="shared" si="246"/>
        <v>3424</v>
      </c>
      <c r="AI620">
        <v>21632</v>
      </c>
      <c r="AJ620">
        <f t="shared" si="247"/>
        <v>21632</v>
      </c>
      <c r="AK620">
        <v>7</v>
      </c>
      <c r="AL620">
        <f t="shared" si="261"/>
        <v>7</v>
      </c>
      <c r="AM620" t="s">
        <v>72</v>
      </c>
      <c r="AN620" t="str">
        <f t="shared" si="262"/>
        <v>No</v>
      </c>
      <c r="AO620">
        <v>13</v>
      </c>
      <c r="AP620">
        <f t="shared" si="248"/>
        <v>13</v>
      </c>
      <c r="AQ620" t="s">
        <v>63</v>
      </c>
      <c r="AR620" t="str">
        <f t="shared" si="263"/>
        <v>Excellent</v>
      </c>
      <c r="AS620" t="s">
        <v>58</v>
      </c>
      <c r="AT620" t="str">
        <f t="shared" si="264"/>
        <v>High</v>
      </c>
      <c r="AU620">
        <v>3</v>
      </c>
      <c r="AV620">
        <f t="shared" si="249"/>
        <v>3</v>
      </c>
      <c r="AW620" t="s">
        <v>80</v>
      </c>
      <c r="AX620" t="str">
        <f t="shared" si="265"/>
        <v>Good</v>
      </c>
      <c r="AY620" t="s">
        <v>72</v>
      </c>
      <c r="AZ620" t="str">
        <f t="shared" si="266"/>
        <v>No</v>
      </c>
      <c r="BA620">
        <f t="shared" si="267"/>
        <v>0</v>
      </c>
      <c r="BB620" t="str">
        <f t="shared" si="268"/>
        <v/>
      </c>
    </row>
    <row r="621" spans="1:54" x14ac:dyDescent="0.35">
      <c r="A621">
        <v>2072</v>
      </c>
      <c r="B621">
        <v>33</v>
      </c>
      <c r="C621">
        <f t="shared" si="250"/>
        <v>33</v>
      </c>
      <c r="D621" t="s">
        <v>52</v>
      </c>
      <c r="E621" t="str">
        <f t="shared" si="269"/>
        <v>Travel_Rarely</v>
      </c>
      <c r="F621">
        <v>586</v>
      </c>
      <c r="G621">
        <f t="shared" si="243"/>
        <v>586</v>
      </c>
      <c r="H621" t="s">
        <v>53</v>
      </c>
      <c r="I621" t="str">
        <f t="shared" si="251"/>
        <v>Sales</v>
      </c>
      <c r="J621">
        <v>1</v>
      </c>
      <c r="K621">
        <f t="shared" si="244"/>
        <v>1</v>
      </c>
      <c r="L621" t="s">
        <v>81</v>
      </c>
      <c r="M621" t="str">
        <f t="shared" si="252"/>
        <v>Bachelor</v>
      </c>
      <c r="N621" t="s">
        <v>79</v>
      </c>
      <c r="O621" t="str">
        <f t="shared" si="253"/>
        <v>Medical</v>
      </c>
      <c r="P621" t="s">
        <v>64</v>
      </c>
      <c r="Q621" t="str">
        <f t="shared" si="254"/>
        <v>Low</v>
      </c>
      <c r="R621" t="s">
        <v>69</v>
      </c>
      <c r="S621" t="str">
        <f t="shared" si="255"/>
        <v>Male</v>
      </c>
      <c r="T621">
        <v>48</v>
      </c>
      <c r="U621">
        <f t="shared" si="245"/>
        <v>48</v>
      </c>
      <c r="V621" t="s">
        <v>60</v>
      </c>
      <c r="W621" t="str">
        <f t="shared" si="256"/>
        <v>Very High</v>
      </c>
      <c r="X621">
        <v>2</v>
      </c>
      <c r="Y621">
        <f t="shared" si="257"/>
        <v>2</v>
      </c>
      <c r="Z621" t="s">
        <v>59</v>
      </c>
      <c r="AA621" t="str">
        <f t="shared" si="258"/>
        <v>Sales Executive</v>
      </c>
      <c r="AB621" t="s">
        <v>64</v>
      </c>
      <c r="AC621" t="str">
        <f t="shared" si="259"/>
        <v>Low</v>
      </c>
      <c r="AD621" t="s">
        <v>83</v>
      </c>
      <c r="AE621" t="str">
        <f t="shared" si="260"/>
        <v>Divorced</v>
      </c>
      <c r="AF621">
        <v>4037</v>
      </c>
      <c r="AG621">
        <f t="shared" si="246"/>
        <v>4037</v>
      </c>
      <c r="AI621">
        <v>21816</v>
      </c>
      <c r="AJ621">
        <f t="shared" si="247"/>
        <v>21816</v>
      </c>
      <c r="AK621">
        <v>1</v>
      </c>
      <c r="AL621">
        <f t="shared" si="261"/>
        <v>1</v>
      </c>
      <c r="AM621" t="s">
        <v>72</v>
      </c>
      <c r="AN621" t="str">
        <f t="shared" si="262"/>
        <v>No</v>
      </c>
      <c r="AO621">
        <v>22</v>
      </c>
      <c r="AP621">
        <f t="shared" si="248"/>
        <v>22</v>
      </c>
      <c r="AQ621" t="s">
        <v>73</v>
      </c>
      <c r="AR621" t="str">
        <f t="shared" si="263"/>
        <v>Outstanding</v>
      </c>
      <c r="AS621" t="s">
        <v>64</v>
      </c>
      <c r="AT621" t="str">
        <f t="shared" si="264"/>
        <v>Low</v>
      </c>
      <c r="AU621">
        <v>5</v>
      </c>
      <c r="AV621">
        <f t="shared" si="249"/>
        <v>5</v>
      </c>
      <c r="AW621" t="s">
        <v>74</v>
      </c>
      <c r="AX621" t="str">
        <f t="shared" si="265"/>
        <v>Better</v>
      </c>
      <c r="AY621" t="s">
        <v>72</v>
      </c>
      <c r="AZ621" t="str">
        <f t="shared" si="266"/>
        <v>No</v>
      </c>
      <c r="BA621">
        <f t="shared" si="267"/>
        <v>0</v>
      </c>
      <c r="BB621" t="str">
        <f t="shared" si="268"/>
        <v/>
      </c>
    </row>
    <row r="622" spans="1:54" x14ac:dyDescent="0.35">
      <c r="A622">
        <v>2073</v>
      </c>
      <c r="B622">
        <v>35</v>
      </c>
      <c r="C622">
        <f t="shared" si="250"/>
        <v>35</v>
      </c>
      <c r="D622" t="s">
        <v>52</v>
      </c>
      <c r="E622" t="str">
        <f t="shared" si="269"/>
        <v>Travel_Rarely</v>
      </c>
      <c r="F622">
        <v>1343</v>
      </c>
      <c r="G622">
        <f t="shared" si="243"/>
        <v>1343</v>
      </c>
      <c r="H622" t="s">
        <v>67</v>
      </c>
      <c r="I622" t="str">
        <f t="shared" si="251"/>
        <v>Research &amp; Development</v>
      </c>
      <c r="J622">
        <v>27</v>
      </c>
      <c r="K622">
        <f t="shared" si="244"/>
        <v>27</v>
      </c>
      <c r="L622" t="s">
        <v>68</v>
      </c>
      <c r="M622" t="str">
        <f t="shared" si="252"/>
        <v>Below College</v>
      </c>
      <c r="N622" t="s">
        <v>79</v>
      </c>
      <c r="O622" t="str">
        <f t="shared" si="253"/>
        <v>Medical</v>
      </c>
      <c r="P622" t="s">
        <v>58</v>
      </c>
      <c r="Q622" t="str">
        <f t="shared" si="254"/>
        <v>High</v>
      </c>
      <c r="R622" t="s">
        <v>57</v>
      </c>
      <c r="S622" t="str">
        <f t="shared" si="255"/>
        <v>Female</v>
      </c>
      <c r="T622">
        <v>53</v>
      </c>
      <c r="U622">
        <f t="shared" si="245"/>
        <v>53</v>
      </c>
      <c r="V622" t="s">
        <v>56</v>
      </c>
      <c r="W622" t="str">
        <f t="shared" si="256"/>
        <v>Medium</v>
      </c>
      <c r="X622">
        <v>1</v>
      </c>
      <c r="Y622">
        <f t="shared" si="257"/>
        <v>1</v>
      </c>
      <c r="Z622" t="s">
        <v>70</v>
      </c>
      <c r="AA622" t="str">
        <f t="shared" si="258"/>
        <v>Research Scientist</v>
      </c>
      <c r="AB622" t="s">
        <v>64</v>
      </c>
      <c r="AC622" t="str">
        <f t="shared" si="259"/>
        <v>Low</v>
      </c>
      <c r="AD622" t="s">
        <v>61</v>
      </c>
      <c r="AE622" t="str">
        <f t="shared" si="260"/>
        <v>Single</v>
      </c>
      <c r="AF622">
        <v>2559</v>
      </c>
      <c r="AG622">
        <f t="shared" si="246"/>
        <v>2559</v>
      </c>
      <c r="AI622">
        <v>17852</v>
      </c>
      <c r="AJ622">
        <f t="shared" si="247"/>
        <v>17852</v>
      </c>
      <c r="AK622">
        <v>1</v>
      </c>
      <c r="AL622">
        <f t="shared" si="261"/>
        <v>1</v>
      </c>
      <c r="AM622" t="s">
        <v>72</v>
      </c>
      <c r="AN622" t="str">
        <f t="shared" si="262"/>
        <v>No</v>
      </c>
      <c r="AO622">
        <v>11</v>
      </c>
      <c r="AP622">
        <f t="shared" si="248"/>
        <v>11</v>
      </c>
      <c r="AQ622" t="s">
        <v>63</v>
      </c>
      <c r="AR622" t="str">
        <f t="shared" si="263"/>
        <v>Excellent</v>
      </c>
      <c r="AS622" t="s">
        <v>60</v>
      </c>
      <c r="AT622" t="str">
        <f t="shared" si="264"/>
        <v>Very High</v>
      </c>
      <c r="AU622">
        <v>3</v>
      </c>
      <c r="AV622">
        <f t="shared" si="249"/>
        <v>3</v>
      </c>
      <c r="AW622" t="s">
        <v>80</v>
      </c>
      <c r="AX622" t="str">
        <f t="shared" si="265"/>
        <v>Good</v>
      </c>
      <c r="AY622" t="s">
        <v>72</v>
      </c>
      <c r="AZ622" t="str">
        <f t="shared" si="266"/>
        <v>No</v>
      </c>
      <c r="BA622">
        <f t="shared" si="267"/>
        <v>0</v>
      </c>
      <c r="BB622" t="str">
        <f t="shared" si="268"/>
        <v/>
      </c>
    </row>
    <row r="623" spans="1:54" x14ac:dyDescent="0.35">
      <c r="A623">
        <v>2074</v>
      </c>
      <c r="B623">
        <v>36</v>
      </c>
      <c r="C623">
        <f t="shared" si="250"/>
        <v>36</v>
      </c>
      <c r="D623" t="s">
        <v>52</v>
      </c>
      <c r="E623" t="str">
        <f t="shared" si="269"/>
        <v>Travel_Rarely</v>
      </c>
      <c r="F623">
        <v>928</v>
      </c>
      <c r="G623">
        <f t="shared" si="243"/>
        <v>928</v>
      </c>
      <c r="H623" t="s">
        <v>53</v>
      </c>
      <c r="I623" t="str">
        <f t="shared" si="251"/>
        <v>Sales</v>
      </c>
      <c r="J623">
        <v>1</v>
      </c>
      <c r="K623">
        <f t="shared" si="244"/>
        <v>1</v>
      </c>
      <c r="L623" t="s">
        <v>54</v>
      </c>
      <c r="M623" t="str">
        <f t="shared" si="252"/>
        <v>College</v>
      </c>
      <c r="N623" t="s">
        <v>55</v>
      </c>
      <c r="O623" t="str">
        <f t="shared" si="253"/>
        <v>Life Sciences</v>
      </c>
      <c r="P623" t="s">
        <v>56</v>
      </c>
      <c r="Q623" t="str">
        <f t="shared" si="254"/>
        <v>Medium</v>
      </c>
      <c r="R623" t="s">
        <v>69</v>
      </c>
      <c r="S623" t="str">
        <f t="shared" si="255"/>
        <v>Male</v>
      </c>
      <c r="T623">
        <v>56</v>
      </c>
      <c r="U623">
        <f t="shared" si="245"/>
        <v>56</v>
      </c>
      <c r="V623" t="s">
        <v>58</v>
      </c>
      <c r="W623" t="str">
        <f t="shared" si="256"/>
        <v>High</v>
      </c>
      <c r="X623">
        <v>2</v>
      </c>
      <c r="Y623">
        <f t="shared" si="257"/>
        <v>2</v>
      </c>
      <c r="Z623" t="s">
        <v>59</v>
      </c>
      <c r="AA623" t="str">
        <f t="shared" si="258"/>
        <v>Sales Executive</v>
      </c>
      <c r="AB623" t="s">
        <v>60</v>
      </c>
      <c r="AC623" t="str">
        <f t="shared" si="259"/>
        <v>Very High</v>
      </c>
      <c r="AD623" t="s">
        <v>71</v>
      </c>
      <c r="AE623" t="str">
        <f t="shared" si="260"/>
        <v>Married</v>
      </c>
      <c r="AF623">
        <v>6201</v>
      </c>
      <c r="AG623">
        <f t="shared" si="246"/>
        <v>6201</v>
      </c>
      <c r="AI623">
        <v>2823</v>
      </c>
      <c r="AJ623">
        <f t="shared" si="247"/>
        <v>2823</v>
      </c>
      <c r="AK623">
        <v>1</v>
      </c>
      <c r="AL623">
        <f t="shared" si="261"/>
        <v>1</v>
      </c>
      <c r="AM623" t="s">
        <v>62</v>
      </c>
      <c r="AN623" t="str">
        <f t="shared" si="262"/>
        <v>Yes</v>
      </c>
      <c r="AO623">
        <v>14</v>
      </c>
      <c r="AP623">
        <f t="shared" si="248"/>
        <v>14</v>
      </c>
      <c r="AQ623" t="s">
        <v>63</v>
      </c>
      <c r="AR623" t="str">
        <f t="shared" si="263"/>
        <v>Excellent</v>
      </c>
      <c r="AS623" t="s">
        <v>60</v>
      </c>
      <c r="AT623" t="str">
        <f t="shared" si="264"/>
        <v>Very High</v>
      </c>
      <c r="AU623">
        <v>1</v>
      </c>
      <c r="AV623">
        <f t="shared" si="249"/>
        <v>1</v>
      </c>
      <c r="AW623" t="s">
        <v>80</v>
      </c>
      <c r="AX623" t="str">
        <f t="shared" si="265"/>
        <v>Good</v>
      </c>
      <c r="AY623" t="s">
        <v>72</v>
      </c>
      <c r="AZ623" t="str">
        <f t="shared" si="266"/>
        <v>No</v>
      </c>
      <c r="BA623">
        <f t="shared" si="267"/>
        <v>0</v>
      </c>
      <c r="BB623" t="str">
        <f t="shared" si="268"/>
        <v/>
      </c>
    </row>
    <row r="624" spans="1:54" x14ac:dyDescent="0.35">
      <c r="A624">
        <v>2075</v>
      </c>
      <c r="B624">
        <v>32</v>
      </c>
      <c r="C624">
        <f t="shared" si="250"/>
        <v>32</v>
      </c>
      <c r="D624" t="s">
        <v>52</v>
      </c>
      <c r="E624" t="str">
        <f t="shared" si="269"/>
        <v>Travel_Rarely</v>
      </c>
      <c r="F624">
        <v>117</v>
      </c>
      <c r="G624">
        <f t="shared" si="243"/>
        <v>117</v>
      </c>
      <c r="H624" t="s">
        <v>53</v>
      </c>
      <c r="I624" t="str">
        <f t="shared" si="251"/>
        <v>Sales</v>
      </c>
      <c r="J624">
        <v>13</v>
      </c>
      <c r="K624">
        <f t="shared" si="244"/>
        <v>13</v>
      </c>
      <c r="L624" t="s">
        <v>78</v>
      </c>
      <c r="M624" t="str">
        <f t="shared" si="252"/>
        <v>Master</v>
      </c>
      <c r="N624" t="s">
        <v>55</v>
      </c>
      <c r="O624" t="str">
        <f t="shared" si="253"/>
        <v>Life Sciences</v>
      </c>
      <c r="P624" t="s">
        <v>56</v>
      </c>
      <c r="Q624" t="str">
        <f t="shared" si="254"/>
        <v>Medium</v>
      </c>
      <c r="R624" t="s">
        <v>69</v>
      </c>
      <c r="S624" t="str">
        <f t="shared" si="255"/>
        <v>Male</v>
      </c>
      <c r="T624">
        <v>73</v>
      </c>
      <c r="U624">
        <f t="shared" si="245"/>
        <v>73</v>
      </c>
      <c r="V624" t="s">
        <v>58</v>
      </c>
      <c r="W624" t="str">
        <f t="shared" si="256"/>
        <v>High</v>
      </c>
      <c r="X624">
        <v>2</v>
      </c>
      <c r="Y624">
        <f t="shared" si="257"/>
        <v>2</v>
      </c>
      <c r="Z624" t="s">
        <v>59</v>
      </c>
      <c r="AA624" t="str">
        <f t="shared" si="258"/>
        <v>Sales Executive</v>
      </c>
      <c r="AB624" t="s">
        <v>60</v>
      </c>
      <c r="AC624" t="str">
        <f t="shared" si="259"/>
        <v>Very High</v>
      </c>
      <c r="AD624" t="s">
        <v>83</v>
      </c>
      <c r="AE624" t="str">
        <f t="shared" si="260"/>
        <v>Divorced</v>
      </c>
      <c r="AF624">
        <v>4403</v>
      </c>
      <c r="AG624">
        <f t="shared" si="246"/>
        <v>4403</v>
      </c>
      <c r="AI624">
        <v>9250</v>
      </c>
      <c r="AJ624">
        <f t="shared" si="247"/>
        <v>9250</v>
      </c>
      <c r="AK624">
        <v>2</v>
      </c>
      <c r="AL624">
        <f t="shared" si="261"/>
        <v>2</v>
      </c>
      <c r="AM624" t="s">
        <v>72</v>
      </c>
      <c r="AN624" t="str">
        <f t="shared" si="262"/>
        <v>No</v>
      </c>
      <c r="AO624">
        <v>11</v>
      </c>
      <c r="AP624">
        <f t="shared" si="248"/>
        <v>11</v>
      </c>
      <c r="AQ624" t="s">
        <v>63</v>
      </c>
      <c r="AR624" t="str">
        <f t="shared" si="263"/>
        <v>Excellent</v>
      </c>
      <c r="AS624" t="s">
        <v>58</v>
      </c>
      <c r="AT624" t="str">
        <f t="shared" si="264"/>
        <v>High</v>
      </c>
      <c r="AU624">
        <v>3</v>
      </c>
      <c r="AV624">
        <f t="shared" si="249"/>
        <v>3</v>
      </c>
      <c r="AW624" t="s">
        <v>80</v>
      </c>
      <c r="AX624" t="str">
        <f t="shared" si="265"/>
        <v>Good</v>
      </c>
      <c r="AY624" t="s">
        <v>72</v>
      </c>
      <c r="AZ624" t="str">
        <f t="shared" si="266"/>
        <v>No</v>
      </c>
      <c r="BA624">
        <f t="shared" si="267"/>
        <v>0</v>
      </c>
      <c r="BB624" t="str">
        <f t="shared" si="268"/>
        <v/>
      </c>
    </row>
    <row r="625" spans="1:54" x14ac:dyDescent="0.35">
      <c r="A625">
        <v>2076</v>
      </c>
      <c r="B625">
        <v>30</v>
      </c>
      <c r="C625">
        <f t="shared" si="250"/>
        <v>30</v>
      </c>
      <c r="D625" t="s">
        <v>66</v>
      </c>
      <c r="E625" t="str">
        <f t="shared" si="269"/>
        <v>Travel_Frequently</v>
      </c>
      <c r="F625">
        <v>1012</v>
      </c>
      <c r="G625">
        <f t="shared" si="243"/>
        <v>1012</v>
      </c>
      <c r="H625" t="s">
        <v>67</v>
      </c>
      <c r="I625" t="str">
        <f t="shared" si="251"/>
        <v>Research &amp; Development</v>
      </c>
      <c r="J625">
        <v>5</v>
      </c>
      <c r="K625">
        <f t="shared" si="244"/>
        <v>5</v>
      </c>
      <c r="L625" t="s">
        <v>78</v>
      </c>
      <c r="M625" t="str">
        <f t="shared" si="252"/>
        <v>Master</v>
      </c>
      <c r="N625" t="s">
        <v>55</v>
      </c>
      <c r="O625" t="str">
        <f t="shared" si="253"/>
        <v>Life Sciences</v>
      </c>
      <c r="P625" t="s">
        <v>56</v>
      </c>
      <c r="Q625" t="str">
        <f t="shared" si="254"/>
        <v>Medium</v>
      </c>
      <c r="R625" t="s">
        <v>69</v>
      </c>
      <c r="S625" t="str">
        <f t="shared" si="255"/>
        <v>Male</v>
      </c>
      <c r="T625">
        <v>75</v>
      </c>
      <c r="U625">
        <f t="shared" si="245"/>
        <v>75</v>
      </c>
      <c r="V625" t="s">
        <v>56</v>
      </c>
      <c r="W625" t="str">
        <f t="shared" si="256"/>
        <v>Medium</v>
      </c>
      <c r="X625">
        <v>1</v>
      </c>
      <c r="Y625">
        <f t="shared" si="257"/>
        <v>1</v>
      </c>
      <c r="Z625" t="s">
        <v>70</v>
      </c>
      <c r="AA625" t="str">
        <f t="shared" si="258"/>
        <v>Research Scientist</v>
      </c>
      <c r="AB625" t="s">
        <v>60</v>
      </c>
      <c r="AC625" t="str">
        <f t="shared" si="259"/>
        <v>Very High</v>
      </c>
      <c r="AD625" t="s">
        <v>83</v>
      </c>
      <c r="AE625" t="str">
        <f t="shared" si="260"/>
        <v>Divorced</v>
      </c>
      <c r="AF625">
        <v>3761</v>
      </c>
      <c r="AG625">
        <f t="shared" si="246"/>
        <v>3761</v>
      </c>
      <c r="AI625">
        <v>2373</v>
      </c>
      <c r="AJ625">
        <f t="shared" si="247"/>
        <v>2373</v>
      </c>
      <c r="AK625">
        <v>9</v>
      </c>
      <c r="AL625">
        <f t="shared" si="261"/>
        <v>9</v>
      </c>
      <c r="AM625" t="s">
        <v>72</v>
      </c>
      <c r="AN625" t="str">
        <f t="shared" si="262"/>
        <v>No</v>
      </c>
      <c r="AO625">
        <v>12</v>
      </c>
      <c r="AP625">
        <f t="shared" si="248"/>
        <v>12</v>
      </c>
      <c r="AQ625" t="s">
        <v>63</v>
      </c>
      <c r="AR625" t="str">
        <f t="shared" si="263"/>
        <v>Excellent</v>
      </c>
      <c r="AS625" t="s">
        <v>56</v>
      </c>
      <c r="AT625" t="str">
        <f t="shared" si="264"/>
        <v>Medium</v>
      </c>
      <c r="AU625">
        <v>3</v>
      </c>
      <c r="AV625">
        <f t="shared" si="249"/>
        <v>3</v>
      </c>
      <c r="AW625" t="s">
        <v>80</v>
      </c>
      <c r="AX625" t="str">
        <f t="shared" si="265"/>
        <v>Good</v>
      </c>
      <c r="AY625" t="s">
        <v>72</v>
      </c>
      <c r="AZ625" t="str">
        <f t="shared" si="266"/>
        <v>No</v>
      </c>
      <c r="BA625">
        <f t="shared" si="267"/>
        <v>0</v>
      </c>
      <c r="BB625" t="str">
        <f t="shared" si="268"/>
        <v/>
      </c>
    </row>
    <row r="626" spans="1:54" x14ac:dyDescent="0.35">
      <c r="A626">
        <v>2077</v>
      </c>
      <c r="B626">
        <v>53</v>
      </c>
      <c r="C626">
        <f t="shared" si="250"/>
        <v>53</v>
      </c>
      <c r="D626" t="s">
        <v>52</v>
      </c>
      <c r="E626" t="str">
        <f t="shared" si="269"/>
        <v>Travel_Rarely</v>
      </c>
      <c r="F626">
        <v>661</v>
      </c>
      <c r="G626">
        <f t="shared" si="243"/>
        <v>661</v>
      </c>
      <c r="H626" t="s">
        <v>53</v>
      </c>
      <c r="I626" t="str">
        <f t="shared" si="251"/>
        <v>Sales</v>
      </c>
      <c r="J626">
        <v>7</v>
      </c>
      <c r="K626">
        <f t="shared" si="244"/>
        <v>7</v>
      </c>
      <c r="L626" t="s">
        <v>54</v>
      </c>
      <c r="M626" t="str">
        <f t="shared" si="252"/>
        <v>College</v>
      </c>
      <c r="N626" t="s">
        <v>90</v>
      </c>
      <c r="O626" t="str">
        <f t="shared" si="253"/>
        <v>Marketing</v>
      </c>
      <c r="P626" t="s">
        <v>64</v>
      </c>
      <c r="Q626" t="str">
        <f t="shared" si="254"/>
        <v>Low</v>
      </c>
      <c r="R626" t="s">
        <v>57</v>
      </c>
      <c r="S626" t="str">
        <f t="shared" si="255"/>
        <v>Female</v>
      </c>
      <c r="T626">
        <v>78</v>
      </c>
      <c r="U626">
        <f t="shared" si="245"/>
        <v>78</v>
      </c>
      <c r="V626" t="s">
        <v>56</v>
      </c>
      <c r="W626" t="str">
        <f t="shared" si="256"/>
        <v>Medium</v>
      </c>
      <c r="X626">
        <v>3</v>
      </c>
      <c r="Y626">
        <f t="shared" si="257"/>
        <v>3</v>
      </c>
      <c r="Z626" t="s">
        <v>59</v>
      </c>
      <c r="AA626" t="str">
        <f t="shared" si="258"/>
        <v>Sales Executive</v>
      </c>
      <c r="AB626" t="s">
        <v>60</v>
      </c>
      <c r="AC626" t="str">
        <f t="shared" si="259"/>
        <v>Very High</v>
      </c>
      <c r="AD626" t="s">
        <v>71</v>
      </c>
      <c r="AE626" t="str">
        <f t="shared" si="260"/>
        <v>Married</v>
      </c>
      <c r="AF626">
        <v>10934</v>
      </c>
      <c r="AG626">
        <f t="shared" si="246"/>
        <v>10934</v>
      </c>
      <c r="AI626">
        <v>20715</v>
      </c>
      <c r="AJ626">
        <f t="shared" si="247"/>
        <v>20715</v>
      </c>
      <c r="AK626">
        <v>7</v>
      </c>
      <c r="AL626">
        <f t="shared" si="261"/>
        <v>7</v>
      </c>
      <c r="AM626" t="s">
        <v>62</v>
      </c>
      <c r="AN626" t="str">
        <f t="shared" si="262"/>
        <v>Yes</v>
      </c>
      <c r="AO626">
        <v>18</v>
      </c>
      <c r="AP626">
        <f t="shared" si="248"/>
        <v>18</v>
      </c>
      <c r="AQ626" t="s">
        <v>63</v>
      </c>
      <c r="AR626" t="str">
        <f t="shared" si="263"/>
        <v>Excellent</v>
      </c>
      <c r="AS626" t="s">
        <v>60</v>
      </c>
      <c r="AT626" t="str">
        <f t="shared" si="264"/>
        <v>Very High</v>
      </c>
      <c r="AU626">
        <v>3</v>
      </c>
      <c r="AV626">
        <f t="shared" si="249"/>
        <v>3</v>
      </c>
      <c r="AW626" t="s">
        <v>74</v>
      </c>
      <c r="AX626" t="str">
        <f t="shared" si="265"/>
        <v>Better</v>
      </c>
      <c r="AY626" t="s">
        <v>72</v>
      </c>
      <c r="AZ626" t="str">
        <f t="shared" si="266"/>
        <v>No</v>
      </c>
      <c r="BA626">
        <f t="shared" si="267"/>
        <v>0</v>
      </c>
      <c r="BB626" t="str">
        <f t="shared" si="268"/>
        <v/>
      </c>
    </row>
    <row r="627" spans="1:54" x14ac:dyDescent="0.35">
      <c r="A627">
        <v>2078</v>
      </c>
      <c r="B627">
        <v>45</v>
      </c>
      <c r="C627">
        <f t="shared" si="250"/>
        <v>45</v>
      </c>
      <c r="D627" t="s">
        <v>52</v>
      </c>
      <c r="E627" t="str">
        <f t="shared" si="269"/>
        <v>Travel_Rarely</v>
      </c>
      <c r="F627">
        <v>930</v>
      </c>
      <c r="G627">
        <f t="shared" si="243"/>
        <v>930</v>
      </c>
      <c r="H627" t="s">
        <v>53</v>
      </c>
      <c r="I627" t="str">
        <f t="shared" si="251"/>
        <v>Sales</v>
      </c>
      <c r="J627">
        <v>9</v>
      </c>
      <c r="K627">
        <f t="shared" si="244"/>
        <v>9</v>
      </c>
      <c r="L627" t="s">
        <v>81</v>
      </c>
      <c r="M627" t="str">
        <f t="shared" si="252"/>
        <v>Bachelor</v>
      </c>
      <c r="N627" t="s">
        <v>90</v>
      </c>
      <c r="O627" t="str">
        <f t="shared" si="253"/>
        <v>Marketing</v>
      </c>
      <c r="P627" t="s">
        <v>76</v>
      </c>
      <c r="Q627" t="str">
        <f t="shared" si="254"/>
        <v>Ver High</v>
      </c>
      <c r="R627" t="s">
        <v>69</v>
      </c>
      <c r="S627" t="str">
        <f t="shared" si="255"/>
        <v>Male</v>
      </c>
      <c r="T627">
        <v>74</v>
      </c>
      <c r="U627">
        <f t="shared" si="245"/>
        <v>74</v>
      </c>
      <c r="V627" t="s">
        <v>58</v>
      </c>
      <c r="W627" t="str">
        <f t="shared" si="256"/>
        <v>High</v>
      </c>
      <c r="X627">
        <v>3</v>
      </c>
      <c r="Y627">
        <f t="shared" si="257"/>
        <v>3</v>
      </c>
      <c r="Z627" t="s">
        <v>59</v>
      </c>
      <c r="AA627" t="str">
        <f t="shared" si="258"/>
        <v>Sales Executive</v>
      </c>
      <c r="AB627" t="s">
        <v>64</v>
      </c>
      <c r="AC627" t="str">
        <f t="shared" si="259"/>
        <v>Low</v>
      </c>
      <c r="AD627" t="s">
        <v>83</v>
      </c>
      <c r="AE627" t="str">
        <f t="shared" si="260"/>
        <v>Divorced</v>
      </c>
      <c r="AF627">
        <v>10761</v>
      </c>
      <c r="AG627">
        <f t="shared" si="246"/>
        <v>10761</v>
      </c>
      <c r="AI627">
        <v>19239</v>
      </c>
      <c r="AJ627">
        <f t="shared" si="247"/>
        <v>19239</v>
      </c>
      <c r="AK627">
        <v>4</v>
      </c>
      <c r="AL627">
        <f t="shared" si="261"/>
        <v>4</v>
      </c>
      <c r="AM627" t="s">
        <v>62</v>
      </c>
      <c r="AN627" t="str">
        <f t="shared" si="262"/>
        <v>Yes</v>
      </c>
      <c r="AO627">
        <v>12</v>
      </c>
      <c r="AP627">
        <f t="shared" si="248"/>
        <v>12</v>
      </c>
      <c r="AQ627" t="s">
        <v>63</v>
      </c>
      <c r="AR627" t="str">
        <f t="shared" si="263"/>
        <v>Excellent</v>
      </c>
      <c r="AS627" t="s">
        <v>58</v>
      </c>
      <c r="AT627" t="str">
        <f t="shared" si="264"/>
        <v>High</v>
      </c>
      <c r="AU627">
        <v>2</v>
      </c>
      <c r="AV627">
        <f t="shared" si="249"/>
        <v>2</v>
      </c>
      <c r="AW627" t="s">
        <v>74</v>
      </c>
      <c r="AX627" t="str">
        <f t="shared" si="265"/>
        <v>Better</v>
      </c>
      <c r="AY627" t="s">
        <v>72</v>
      </c>
      <c r="AZ627" t="str">
        <f t="shared" si="266"/>
        <v>No</v>
      </c>
      <c r="BA627">
        <f t="shared" si="267"/>
        <v>0</v>
      </c>
      <c r="BB627" t="str">
        <f t="shared" si="268"/>
        <v/>
      </c>
    </row>
    <row r="628" spans="1:54" x14ac:dyDescent="0.35">
      <c r="A628">
        <v>2079</v>
      </c>
      <c r="B628">
        <v>32</v>
      </c>
      <c r="C628">
        <f t="shared" si="250"/>
        <v>32</v>
      </c>
      <c r="D628" t="s">
        <v>52</v>
      </c>
      <c r="E628" t="str">
        <f t="shared" si="269"/>
        <v>Travel_Rarely</v>
      </c>
      <c r="F628">
        <v>638</v>
      </c>
      <c r="G628">
        <f t="shared" si="243"/>
        <v>638</v>
      </c>
      <c r="H628" t="s">
        <v>67</v>
      </c>
      <c r="I628" t="str">
        <f t="shared" si="251"/>
        <v>Research &amp; Development</v>
      </c>
      <c r="J628">
        <v>8</v>
      </c>
      <c r="K628">
        <f t="shared" si="244"/>
        <v>8</v>
      </c>
      <c r="M628" t="str">
        <f t="shared" si="252"/>
        <v>bachelor</v>
      </c>
      <c r="N628" t="s">
        <v>79</v>
      </c>
      <c r="O628" t="str">
        <f t="shared" si="253"/>
        <v>Medical</v>
      </c>
      <c r="P628" t="s">
        <v>58</v>
      </c>
      <c r="Q628" t="str">
        <f t="shared" si="254"/>
        <v>High</v>
      </c>
      <c r="R628" t="s">
        <v>57</v>
      </c>
      <c r="S628" t="str">
        <f t="shared" si="255"/>
        <v>Female</v>
      </c>
      <c r="T628">
        <v>91</v>
      </c>
      <c r="U628">
        <f t="shared" si="245"/>
        <v>91</v>
      </c>
      <c r="V628" t="s">
        <v>60</v>
      </c>
      <c r="W628" t="str">
        <f t="shared" si="256"/>
        <v>Very High</v>
      </c>
      <c r="X628">
        <v>2</v>
      </c>
      <c r="Y628">
        <f t="shared" si="257"/>
        <v>2</v>
      </c>
      <c r="Z628" t="s">
        <v>70</v>
      </c>
      <c r="AA628" t="str">
        <f t="shared" si="258"/>
        <v>Research Scientist</v>
      </c>
      <c r="AB628" t="s">
        <v>58</v>
      </c>
      <c r="AC628" t="str">
        <f t="shared" si="259"/>
        <v>High</v>
      </c>
      <c r="AD628" t="s">
        <v>71</v>
      </c>
      <c r="AE628" t="str">
        <f t="shared" si="260"/>
        <v>Married</v>
      </c>
      <c r="AF628">
        <v>5175</v>
      </c>
      <c r="AG628">
        <f t="shared" si="246"/>
        <v>5175</v>
      </c>
      <c r="AI628">
        <v>22162</v>
      </c>
      <c r="AJ628">
        <f t="shared" si="247"/>
        <v>22162</v>
      </c>
      <c r="AK628">
        <v>5</v>
      </c>
      <c r="AL628">
        <f t="shared" si="261"/>
        <v>5</v>
      </c>
      <c r="AM628" t="s">
        <v>72</v>
      </c>
      <c r="AN628" t="str">
        <f t="shared" si="262"/>
        <v>No</v>
      </c>
      <c r="AO628">
        <v>12</v>
      </c>
      <c r="AP628">
        <f t="shared" si="248"/>
        <v>12</v>
      </c>
      <c r="AQ628" t="s">
        <v>63</v>
      </c>
      <c r="AR628" t="str">
        <f t="shared" si="263"/>
        <v>Excellent</v>
      </c>
      <c r="AS628" t="s">
        <v>58</v>
      </c>
      <c r="AT628" t="str">
        <f t="shared" si="264"/>
        <v>High</v>
      </c>
      <c r="AU628">
        <v>3</v>
      </c>
      <c r="AV628">
        <f t="shared" si="249"/>
        <v>3</v>
      </c>
      <c r="AW628" t="s">
        <v>80</v>
      </c>
      <c r="AX628" t="str">
        <f t="shared" si="265"/>
        <v>Good</v>
      </c>
      <c r="AY628" t="s">
        <v>72</v>
      </c>
      <c r="AZ628" t="str">
        <f t="shared" si="266"/>
        <v>No</v>
      </c>
      <c r="BA628">
        <f t="shared" si="267"/>
        <v>0</v>
      </c>
      <c r="BB628" t="str">
        <f t="shared" si="268"/>
        <v/>
      </c>
    </row>
    <row r="629" spans="1:54" x14ac:dyDescent="0.35">
      <c r="A629">
        <v>2080</v>
      </c>
      <c r="B629">
        <v>52</v>
      </c>
      <c r="C629">
        <f t="shared" si="250"/>
        <v>52</v>
      </c>
      <c r="D629" t="s">
        <v>66</v>
      </c>
      <c r="E629" t="str">
        <f t="shared" si="269"/>
        <v>Travel_Frequently</v>
      </c>
      <c r="F629">
        <v>890</v>
      </c>
      <c r="G629">
        <f t="shared" si="243"/>
        <v>890</v>
      </c>
      <c r="H629" t="s">
        <v>67</v>
      </c>
      <c r="I629" t="str">
        <f t="shared" si="251"/>
        <v>Research &amp; Development</v>
      </c>
      <c r="J629">
        <v>25</v>
      </c>
      <c r="K629">
        <f t="shared" si="244"/>
        <v>25</v>
      </c>
      <c r="L629" t="s">
        <v>78</v>
      </c>
      <c r="M629" t="str">
        <f t="shared" si="252"/>
        <v>Master</v>
      </c>
      <c r="N629" t="s">
        <v>79</v>
      </c>
      <c r="O629" t="str">
        <f t="shared" si="253"/>
        <v>Medical</v>
      </c>
      <c r="P629" t="s">
        <v>58</v>
      </c>
      <c r="Q629" t="str">
        <f t="shared" si="254"/>
        <v>High</v>
      </c>
      <c r="R629" t="s">
        <v>57</v>
      </c>
      <c r="S629" t="str">
        <f t="shared" si="255"/>
        <v>Female</v>
      </c>
      <c r="T629">
        <v>81</v>
      </c>
      <c r="U629">
        <f t="shared" si="245"/>
        <v>81</v>
      </c>
      <c r="V629" t="s">
        <v>56</v>
      </c>
      <c r="W629" t="str">
        <f t="shared" si="256"/>
        <v>Medium</v>
      </c>
      <c r="X629">
        <v>4</v>
      </c>
      <c r="Y629">
        <f t="shared" si="257"/>
        <v>4</v>
      </c>
      <c r="Z629" t="s">
        <v>84</v>
      </c>
      <c r="AA629" t="str">
        <f t="shared" si="258"/>
        <v>Manufacturing Director</v>
      </c>
      <c r="AB629" t="s">
        <v>60</v>
      </c>
      <c r="AC629" t="str">
        <f t="shared" si="259"/>
        <v>Very High</v>
      </c>
      <c r="AD629" t="s">
        <v>71</v>
      </c>
      <c r="AE629" t="str">
        <f t="shared" si="260"/>
        <v>Married</v>
      </c>
      <c r="AF629">
        <v>13826</v>
      </c>
      <c r="AG629">
        <f t="shared" si="246"/>
        <v>13826</v>
      </c>
      <c r="AI629">
        <v>19028</v>
      </c>
      <c r="AJ629">
        <f t="shared" si="247"/>
        <v>19028</v>
      </c>
      <c r="AK629">
        <v>3</v>
      </c>
      <c r="AL629">
        <f t="shared" si="261"/>
        <v>3</v>
      </c>
      <c r="AM629" t="s">
        <v>72</v>
      </c>
      <c r="AN629" t="str">
        <f t="shared" si="262"/>
        <v>No</v>
      </c>
      <c r="AO629">
        <v>22</v>
      </c>
      <c r="AP629">
        <f t="shared" si="248"/>
        <v>22</v>
      </c>
      <c r="AQ629" t="s">
        <v>73</v>
      </c>
      <c r="AR629" t="str">
        <f t="shared" si="263"/>
        <v>Outstanding</v>
      </c>
      <c r="AT629" t="str">
        <f t="shared" si="264"/>
        <v>High</v>
      </c>
      <c r="AU629">
        <v>3</v>
      </c>
      <c r="AV629">
        <f t="shared" si="249"/>
        <v>3</v>
      </c>
      <c r="AW629" t="s">
        <v>74</v>
      </c>
      <c r="AX629" t="str">
        <f t="shared" si="265"/>
        <v>Better</v>
      </c>
      <c r="AY629" t="s">
        <v>72</v>
      </c>
      <c r="AZ629" t="str">
        <f t="shared" si="266"/>
        <v>No</v>
      </c>
      <c r="BA629">
        <f t="shared" si="267"/>
        <v>0</v>
      </c>
      <c r="BB629" t="str">
        <f t="shared" si="268"/>
        <v/>
      </c>
    </row>
    <row r="630" spans="1:54" x14ac:dyDescent="0.35">
      <c r="A630">
        <v>2081</v>
      </c>
      <c r="B630">
        <v>37</v>
      </c>
      <c r="C630">
        <f t="shared" si="250"/>
        <v>37</v>
      </c>
      <c r="D630" t="s">
        <v>52</v>
      </c>
      <c r="E630" t="str">
        <f t="shared" si="269"/>
        <v>Travel_Rarely</v>
      </c>
      <c r="F630">
        <v>342</v>
      </c>
      <c r="G630">
        <f t="shared" si="243"/>
        <v>342</v>
      </c>
      <c r="H630" t="s">
        <v>53</v>
      </c>
      <c r="I630" t="str">
        <f t="shared" si="251"/>
        <v>Sales</v>
      </c>
      <c r="J630">
        <v>16</v>
      </c>
      <c r="K630">
        <f t="shared" si="244"/>
        <v>16</v>
      </c>
      <c r="L630" t="s">
        <v>78</v>
      </c>
      <c r="M630" t="str">
        <f t="shared" si="252"/>
        <v>Master</v>
      </c>
      <c r="N630" t="s">
        <v>90</v>
      </c>
      <c r="O630" t="str">
        <f t="shared" si="253"/>
        <v>Marketing</v>
      </c>
      <c r="P630" t="s">
        <v>76</v>
      </c>
      <c r="Q630" t="str">
        <f t="shared" si="254"/>
        <v>Ver High</v>
      </c>
      <c r="R630" t="s">
        <v>69</v>
      </c>
      <c r="S630" t="str">
        <f t="shared" si="255"/>
        <v>Male</v>
      </c>
      <c r="T630">
        <v>66</v>
      </c>
      <c r="U630">
        <f t="shared" si="245"/>
        <v>66</v>
      </c>
      <c r="V630" t="s">
        <v>56</v>
      </c>
      <c r="W630" t="str">
        <f t="shared" si="256"/>
        <v>Medium</v>
      </c>
      <c r="X630">
        <v>2</v>
      </c>
      <c r="Y630">
        <f t="shared" si="257"/>
        <v>2</v>
      </c>
      <c r="Z630" t="s">
        <v>59</v>
      </c>
      <c r="AA630" t="str">
        <f t="shared" si="258"/>
        <v>Sales Executive</v>
      </c>
      <c r="AB630" t="s">
        <v>58</v>
      </c>
      <c r="AC630" t="str">
        <f t="shared" si="259"/>
        <v>High</v>
      </c>
      <c r="AD630" t="s">
        <v>83</v>
      </c>
      <c r="AE630" t="str">
        <f t="shared" si="260"/>
        <v>Divorced</v>
      </c>
      <c r="AF630">
        <v>6334</v>
      </c>
      <c r="AG630">
        <f t="shared" si="246"/>
        <v>6334</v>
      </c>
      <c r="AI630">
        <v>24558</v>
      </c>
      <c r="AJ630">
        <f t="shared" si="247"/>
        <v>24558</v>
      </c>
      <c r="AK630">
        <v>4</v>
      </c>
      <c r="AL630">
        <f t="shared" si="261"/>
        <v>4</v>
      </c>
      <c r="AM630" t="s">
        <v>72</v>
      </c>
      <c r="AN630" t="str">
        <f t="shared" si="262"/>
        <v>No</v>
      </c>
      <c r="AO630">
        <v>19</v>
      </c>
      <c r="AP630">
        <f t="shared" si="248"/>
        <v>19</v>
      </c>
      <c r="AQ630" t="s">
        <v>63</v>
      </c>
      <c r="AR630" t="str">
        <f t="shared" si="263"/>
        <v>Excellent</v>
      </c>
      <c r="AS630" t="s">
        <v>60</v>
      </c>
      <c r="AT630" t="str">
        <f t="shared" si="264"/>
        <v>Very High</v>
      </c>
      <c r="AU630">
        <v>2</v>
      </c>
      <c r="AV630">
        <f t="shared" si="249"/>
        <v>2</v>
      </c>
      <c r="AW630" t="s">
        <v>74</v>
      </c>
      <c r="AX630" t="str">
        <f t="shared" si="265"/>
        <v>Better</v>
      </c>
      <c r="AY630" t="s">
        <v>72</v>
      </c>
      <c r="AZ630" t="str">
        <f t="shared" si="266"/>
        <v>No</v>
      </c>
      <c r="BA630">
        <f t="shared" si="267"/>
        <v>0</v>
      </c>
      <c r="BB630" t="str">
        <f t="shared" si="268"/>
        <v/>
      </c>
    </row>
    <row r="631" spans="1:54" x14ac:dyDescent="0.35">
      <c r="A631">
        <v>2082</v>
      </c>
      <c r="B631">
        <v>28</v>
      </c>
      <c r="C631">
        <f t="shared" si="250"/>
        <v>28</v>
      </c>
      <c r="D631" t="s">
        <v>52</v>
      </c>
      <c r="E631" t="str">
        <f t="shared" si="269"/>
        <v>Travel_Rarely</v>
      </c>
      <c r="F631">
        <v>1169</v>
      </c>
      <c r="G631">
        <f t="shared" si="243"/>
        <v>1169</v>
      </c>
      <c r="H631" t="s">
        <v>95</v>
      </c>
      <c r="I631" t="str">
        <f t="shared" si="251"/>
        <v>Human Resources</v>
      </c>
      <c r="J631">
        <v>8</v>
      </c>
      <c r="K631">
        <f t="shared" si="244"/>
        <v>8</v>
      </c>
      <c r="L631" t="s">
        <v>54</v>
      </c>
      <c r="M631" t="str">
        <f t="shared" si="252"/>
        <v>College</v>
      </c>
      <c r="N631" t="s">
        <v>79</v>
      </c>
      <c r="O631" t="str">
        <f t="shared" si="253"/>
        <v>Medical</v>
      </c>
      <c r="Q631" t="str">
        <f t="shared" si="254"/>
        <v>high</v>
      </c>
      <c r="R631" t="s">
        <v>69</v>
      </c>
      <c r="S631" t="str">
        <f t="shared" si="255"/>
        <v>Male</v>
      </c>
      <c r="T631">
        <v>63</v>
      </c>
      <c r="U631">
        <f t="shared" si="245"/>
        <v>63</v>
      </c>
      <c r="V631" t="s">
        <v>56</v>
      </c>
      <c r="W631" t="str">
        <f t="shared" si="256"/>
        <v>Medium</v>
      </c>
      <c r="X631">
        <v>1</v>
      </c>
      <c r="Y631">
        <f t="shared" si="257"/>
        <v>1</v>
      </c>
      <c r="Z631" t="s">
        <v>95</v>
      </c>
      <c r="AA631" t="str">
        <f t="shared" si="258"/>
        <v>Human Resources</v>
      </c>
      <c r="AB631" t="s">
        <v>60</v>
      </c>
      <c r="AC631" t="str">
        <f t="shared" si="259"/>
        <v>Very High</v>
      </c>
      <c r="AD631" t="s">
        <v>83</v>
      </c>
      <c r="AE631" t="str">
        <f t="shared" si="260"/>
        <v>Divorced</v>
      </c>
      <c r="AF631">
        <v>4936</v>
      </c>
      <c r="AG631">
        <f t="shared" si="246"/>
        <v>4936</v>
      </c>
      <c r="AI631">
        <v>23965</v>
      </c>
      <c r="AJ631">
        <f t="shared" si="247"/>
        <v>23965</v>
      </c>
      <c r="AK631">
        <v>1</v>
      </c>
      <c r="AL631">
        <f t="shared" si="261"/>
        <v>1</v>
      </c>
      <c r="AM631" t="s">
        <v>72</v>
      </c>
      <c r="AN631" t="str">
        <f t="shared" si="262"/>
        <v>No</v>
      </c>
      <c r="AO631">
        <v>13</v>
      </c>
      <c r="AP631">
        <f t="shared" si="248"/>
        <v>13</v>
      </c>
      <c r="AQ631" t="s">
        <v>63</v>
      </c>
      <c r="AR631" t="str">
        <f t="shared" si="263"/>
        <v>Excellent</v>
      </c>
      <c r="AS631" t="s">
        <v>60</v>
      </c>
      <c r="AT631" t="str">
        <f t="shared" si="264"/>
        <v>Very High</v>
      </c>
      <c r="AU631">
        <v>6</v>
      </c>
      <c r="AV631">
        <f t="shared" si="249"/>
        <v>6</v>
      </c>
      <c r="AW631" t="s">
        <v>74</v>
      </c>
      <c r="AX631" t="str">
        <f t="shared" si="265"/>
        <v>Better</v>
      </c>
      <c r="AY631" t="s">
        <v>72</v>
      </c>
      <c r="AZ631" t="str">
        <f t="shared" si="266"/>
        <v>No</v>
      </c>
      <c r="BA631">
        <f t="shared" si="267"/>
        <v>0</v>
      </c>
      <c r="BB631" t="str">
        <f t="shared" si="268"/>
        <v/>
      </c>
    </row>
    <row r="632" spans="1:54" x14ac:dyDescent="0.35">
      <c r="A632">
        <v>2083</v>
      </c>
      <c r="B632">
        <v>22</v>
      </c>
      <c r="C632">
        <f t="shared" si="250"/>
        <v>22</v>
      </c>
      <c r="D632" t="s">
        <v>52</v>
      </c>
      <c r="E632" t="str">
        <f t="shared" si="269"/>
        <v>Travel_Rarely</v>
      </c>
      <c r="F632">
        <v>1230</v>
      </c>
      <c r="G632">
        <f t="shared" si="243"/>
        <v>1230</v>
      </c>
      <c r="H632" t="s">
        <v>67</v>
      </c>
      <c r="I632" t="str">
        <f t="shared" si="251"/>
        <v>Research &amp; Development</v>
      </c>
      <c r="J632">
        <v>1</v>
      </c>
      <c r="K632">
        <f t="shared" si="244"/>
        <v>1</v>
      </c>
      <c r="L632" t="s">
        <v>54</v>
      </c>
      <c r="M632" t="str">
        <f t="shared" si="252"/>
        <v>College</v>
      </c>
      <c r="N632" t="s">
        <v>55</v>
      </c>
      <c r="O632" t="str">
        <f t="shared" si="253"/>
        <v>Life Sciences</v>
      </c>
      <c r="P632" t="s">
        <v>76</v>
      </c>
      <c r="Q632" t="str">
        <f t="shared" si="254"/>
        <v>Ver High</v>
      </c>
      <c r="R632" t="s">
        <v>69</v>
      </c>
      <c r="S632" t="str">
        <f t="shared" si="255"/>
        <v>Male</v>
      </c>
      <c r="T632">
        <v>33</v>
      </c>
      <c r="U632">
        <f t="shared" si="245"/>
        <v>33</v>
      </c>
      <c r="V632" t="s">
        <v>56</v>
      </c>
      <c r="W632" t="str">
        <f t="shared" si="256"/>
        <v>Medium</v>
      </c>
      <c r="X632">
        <v>2</v>
      </c>
      <c r="Y632">
        <f t="shared" si="257"/>
        <v>2</v>
      </c>
      <c r="Z632" t="s">
        <v>84</v>
      </c>
      <c r="AA632" t="str">
        <f t="shared" si="258"/>
        <v>Manufacturing Director</v>
      </c>
      <c r="AB632" t="s">
        <v>60</v>
      </c>
      <c r="AC632" t="str">
        <f t="shared" si="259"/>
        <v>Very High</v>
      </c>
      <c r="AD632" t="s">
        <v>71</v>
      </c>
      <c r="AE632" t="str">
        <f t="shared" si="260"/>
        <v>Married</v>
      </c>
      <c r="AF632">
        <v>4775</v>
      </c>
      <c r="AG632">
        <f t="shared" si="246"/>
        <v>4775</v>
      </c>
      <c r="AI632">
        <v>19146</v>
      </c>
      <c r="AJ632">
        <f t="shared" si="247"/>
        <v>19146</v>
      </c>
      <c r="AK632">
        <v>6</v>
      </c>
      <c r="AL632">
        <f t="shared" si="261"/>
        <v>6</v>
      </c>
      <c r="AM632" t="s">
        <v>72</v>
      </c>
      <c r="AN632" t="str">
        <f t="shared" si="262"/>
        <v>No</v>
      </c>
      <c r="AO632">
        <v>22</v>
      </c>
      <c r="AP632">
        <f t="shared" si="248"/>
        <v>22</v>
      </c>
      <c r="AQ632" t="s">
        <v>73</v>
      </c>
      <c r="AR632" t="str">
        <f t="shared" si="263"/>
        <v>Outstanding</v>
      </c>
      <c r="AS632" t="s">
        <v>64</v>
      </c>
      <c r="AT632" t="str">
        <f t="shared" si="264"/>
        <v>Low</v>
      </c>
      <c r="AU632">
        <v>2</v>
      </c>
      <c r="AV632">
        <f t="shared" si="249"/>
        <v>2</v>
      </c>
      <c r="AW632" t="s">
        <v>65</v>
      </c>
      <c r="AX632" t="str">
        <f t="shared" si="265"/>
        <v>Bad</v>
      </c>
      <c r="AY632" t="s">
        <v>72</v>
      </c>
      <c r="AZ632" t="str">
        <f t="shared" si="266"/>
        <v>No</v>
      </c>
      <c r="BA632">
        <f t="shared" si="267"/>
        <v>0</v>
      </c>
      <c r="BB632" t="str">
        <f t="shared" si="268"/>
        <v/>
      </c>
    </row>
    <row r="633" spans="1:54" x14ac:dyDescent="0.35">
      <c r="A633">
        <v>2084</v>
      </c>
      <c r="B633">
        <v>44</v>
      </c>
      <c r="C633">
        <f t="shared" si="250"/>
        <v>44</v>
      </c>
      <c r="D633" t="s">
        <v>52</v>
      </c>
      <c r="E633" t="str">
        <f t="shared" si="269"/>
        <v>Travel_Rarely</v>
      </c>
      <c r="F633">
        <v>986</v>
      </c>
      <c r="G633">
        <f t="shared" si="243"/>
        <v>986</v>
      </c>
      <c r="H633" t="s">
        <v>67</v>
      </c>
      <c r="I633" t="str">
        <f t="shared" si="251"/>
        <v>Research &amp; Development</v>
      </c>
      <c r="J633">
        <v>8</v>
      </c>
      <c r="K633">
        <f t="shared" si="244"/>
        <v>8</v>
      </c>
      <c r="L633" t="s">
        <v>78</v>
      </c>
      <c r="M633" t="str">
        <f t="shared" si="252"/>
        <v>Master</v>
      </c>
      <c r="N633" t="s">
        <v>55</v>
      </c>
      <c r="O633" t="str">
        <f t="shared" si="253"/>
        <v>Life Sciences</v>
      </c>
      <c r="P633" t="s">
        <v>64</v>
      </c>
      <c r="Q633" t="str">
        <f t="shared" si="254"/>
        <v>Low</v>
      </c>
      <c r="R633" t="s">
        <v>69</v>
      </c>
      <c r="S633" t="str">
        <f t="shared" si="255"/>
        <v>Male</v>
      </c>
      <c r="T633">
        <v>62</v>
      </c>
      <c r="U633">
        <f t="shared" si="245"/>
        <v>62</v>
      </c>
      <c r="V633" t="s">
        <v>60</v>
      </c>
      <c r="W633" t="str">
        <f t="shared" si="256"/>
        <v>Very High</v>
      </c>
      <c r="X633">
        <v>1</v>
      </c>
      <c r="Y633">
        <f t="shared" si="257"/>
        <v>1</v>
      </c>
      <c r="Z633" t="s">
        <v>77</v>
      </c>
      <c r="AA633" t="str">
        <f t="shared" si="258"/>
        <v>Laboratory Technician</v>
      </c>
      <c r="AB633" t="s">
        <v>60</v>
      </c>
      <c r="AC633" t="str">
        <f t="shared" si="259"/>
        <v>Very High</v>
      </c>
      <c r="AD633" t="s">
        <v>71</v>
      </c>
      <c r="AE633" t="str">
        <f t="shared" si="260"/>
        <v>Married</v>
      </c>
      <c r="AF633">
        <v>2818</v>
      </c>
      <c r="AG633">
        <f t="shared" si="246"/>
        <v>2818</v>
      </c>
      <c r="AI633">
        <v>5044</v>
      </c>
      <c r="AJ633">
        <f t="shared" si="247"/>
        <v>5044</v>
      </c>
      <c r="AK633">
        <v>2</v>
      </c>
      <c r="AL633">
        <f t="shared" si="261"/>
        <v>2</v>
      </c>
      <c r="AM633" t="s">
        <v>62</v>
      </c>
      <c r="AN633" t="str">
        <f t="shared" si="262"/>
        <v>Yes</v>
      </c>
      <c r="AO633">
        <v>24</v>
      </c>
      <c r="AP633">
        <f t="shared" si="248"/>
        <v>24</v>
      </c>
      <c r="AQ633" t="s">
        <v>73</v>
      </c>
      <c r="AR633" t="str">
        <f t="shared" si="263"/>
        <v>Outstanding</v>
      </c>
      <c r="AS633" t="s">
        <v>58</v>
      </c>
      <c r="AT633" t="str">
        <f t="shared" si="264"/>
        <v>High</v>
      </c>
      <c r="AU633">
        <v>2</v>
      </c>
      <c r="AV633">
        <f t="shared" si="249"/>
        <v>2</v>
      </c>
      <c r="AW633" t="s">
        <v>80</v>
      </c>
      <c r="AX633" t="str">
        <f t="shared" si="265"/>
        <v>Good</v>
      </c>
      <c r="AY633" t="s">
        <v>72</v>
      </c>
      <c r="AZ633" t="str">
        <f t="shared" si="266"/>
        <v>No</v>
      </c>
      <c r="BA633">
        <f t="shared" si="267"/>
        <v>0</v>
      </c>
      <c r="BB633" t="str">
        <f t="shared" si="268"/>
        <v/>
      </c>
    </row>
    <row r="634" spans="1:54" x14ac:dyDescent="0.35">
      <c r="A634">
        <v>2085</v>
      </c>
      <c r="B634">
        <v>42</v>
      </c>
      <c r="C634">
        <f t="shared" si="250"/>
        <v>42</v>
      </c>
      <c r="D634" t="s">
        <v>66</v>
      </c>
      <c r="E634" t="str">
        <f t="shared" si="269"/>
        <v>Travel_Frequently</v>
      </c>
      <c r="F634">
        <v>1271</v>
      </c>
      <c r="G634">
        <f t="shared" si="243"/>
        <v>1271</v>
      </c>
      <c r="H634" t="s">
        <v>67</v>
      </c>
      <c r="I634" t="str">
        <f t="shared" si="251"/>
        <v>Research &amp; Development</v>
      </c>
      <c r="J634">
        <v>2</v>
      </c>
      <c r="K634">
        <f t="shared" si="244"/>
        <v>2</v>
      </c>
      <c r="L634" t="s">
        <v>68</v>
      </c>
      <c r="M634" t="str">
        <f t="shared" si="252"/>
        <v>Below College</v>
      </c>
      <c r="N634" t="s">
        <v>79</v>
      </c>
      <c r="O634" t="str">
        <f t="shared" si="253"/>
        <v>Medical</v>
      </c>
      <c r="P634" t="s">
        <v>56</v>
      </c>
      <c r="Q634" t="str">
        <f t="shared" si="254"/>
        <v>Medium</v>
      </c>
      <c r="R634" t="s">
        <v>69</v>
      </c>
      <c r="S634" t="str">
        <f t="shared" si="255"/>
        <v>Male</v>
      </c>
      <c r="T634">
        <v>35</v>
      </c>
      <c r="U634">
        <f t="shared" si="245"/>
        <v>35</v>
      </c>
      <c r="V634" t="s">
        <v>58</v>
      </c>
      <c r="W634" t="str">
        <f t="shared" si="256"/>
        <v>High</v>
      </c>
      <c r="X634">
        <v>1</v>
      </c>
      <c r="Y634">
        <f t="shared" si="257"/>
        <v>1</v>
      </c>
      <c r="Z634" t="s">
        <v>70</v>
      </c>
      <c r="AA634" t="str">
        <f t="shared" si="258"/>
        <v>Research Scientist</v>
      </c>
      <c r="AB634" t="s">
        <v>60</v>
      </c>
      <c r="AC634" t="str">
        <f t="shared" si="259"/>
        <v>Very High</v>
      </c>
      <c r="AD634" t="s">
        <v>61</v>
      </c>
      <c r="AE634" t="str">
        <f t="shared" si="260"/>
        <v>Single</v>
      </c>
      <c r="AF634">
        <v>2515</v>
      </c>
      <c r="AG634">
        <f t="shared" si="246"/>
        <v>2515</v>
      </c>
      <c r="AI634">
        <v>9068</v>
      </c>
      <c r="AJ634">
        <f t="shared" si="247"/>
        <v>9068</v>
      </c>
      <c r="AK634">
        <v>5</v>
      </c>
      <c r="AL634">
        <f t="shared" si="261"/>
        <v>5</v>
      </c>
      <c r="AM634" t="s">
        <v>62</v>
      </c>
      <c r="AN634" t="str">
        <f t="shared" si="262"/>
        <v>Yes</v>
      </c>
      <c r="AO634">
        <v>14</v>
      </c>
      <c r="AP634">
        <f t="shared" si="248"/>
        <v>14</v>
      </c>
      <c r="AQ634" t="s">
        <v>63</v>
      </c>
      <c r="AR634" t="str">
        <f t="shared" si="263"/>
        <v>Excellent</v>
      </c>
      <c r="AS634" t="s">
        <v>60</v>
      </c>
      <c r="AT634" t="str">
        <f t="shared" si="264"/>
        <v>Very High</v>
      </c>
      <c r="AU634">
        <v>2</v>
      </c>
      <c r="AV634">
        <f t="shared" si="249"/>
        <v>2</v>
      </c>
      <c r="AW634" t="s">
        <v>74</v>
      </c>
      <c r="AX634" t="str">
        <f t="shared" si="265"/>
        <v>Better</v>
      </c>
      <c r="AY634" t="s">
        <v>72</v>
      </c>
      <c r="AZ634" t="str">
        <f t="shared" si="266"/>
        <v>No</v>
      </c>
      <c r="BA634">
        <f t="shared" si="267"/>
        <v>0</v>
      </c>
      <c r="BB634" t="str">
        <f t="shared" si="268"/>
        <v/>
      </c>
    </row>
    <row r="635" spans="1:54" x14ac:dyDescent="0.35">
      <c r="A635">
        <v>2086</v>
      </c>
      <c r="B635">
        <v>36</v>
      </c>
      <c r="C635">
        <f t="shared" si="250"/>
        <v>36</v>
      </c>
      <c r="D635" t="s">
        <v>52</v>
      </c>
      <c r="E635" t="str">
        <f t="shared" si="269"/>
        <v>Travel_Rarely</v>
      </c>
      <c r="F635">
        <v>1278</v>
      </c>
      <c r="G635">
        <f t="shared" si="243"/>
        <v>1278</v>
      </c>
      <c r="H635" t="s">
        <v>95</v>
      </c>
      <c r="I635" t="str">
        <f t="shared" si="251"/>
        <v>Human Resources</v>
      </c>
      <c r="J635">
        <v>8</v>
      </c>
      <c r="K635">
        <f t="shared" si="244"/>
        <v>8</v>
      </c>
      <c r="L635" t="s">
        <v>81</v>
      </c>
      <c r="M635" t="str">
        <f t="shared" si="252"/>
        <v>Bachelor</v>
      </c>
      <c r="N635" t="s">
        <v>55</v>
      </c>
      <c r="O635" t="str">
        <f t="shared" si="253"/>
        <v>Life Sciences</v>
      </c>
      <c r="P635" t="s">
        <v>64</v>
      </c>
      <c r="Q635" t="str">
        <f t="shared" si="254"/>
        <v>Low</v>
      </c>
      <c r="R635" t="s">
        <v>69</v>
      </c>
      <c r="S635" t="str">
        <f t="shared" si="255"/>
        <v>Male</v>
      </c>
      <c r="T635">
        <v>77</v>
      </c>
      <c r="U635">
        <f t="shared" si="245"/>
        <v>77</v>
      </c>
      <c r="V635" t="s">
        <v>56</v>
      </c>
      <c r="W635" t="str">
        <f t="shared" si="256"/>
        <v>Medium</v>
      </c>
      <c r="X635">
        <v>1</v>
      </c>
      <c r="Y635">
        <f t="shared" si="257"/>
        <v>1</v>
      </c>
      <c r="Z635" t="s">
        <v>95</v>
      </c>
      <c r="AA635" t="str">
        <f t="shared" si="258"/>
        <v>Human Resources</v>
      </c>
      <c r="AB635" t="s">
        <v>64</v>
      </c>
      <c r="AC635" t="str">
        <f t="shared" si="259"/>
        <v>Low</v>
      </c>
      <c r="AD635" t="s">
        <v>71</v>
      </c>
      <c r="AE635" t="str">
        <f t="shared" si="260"/>
        <v>Married</v>
      </c>
      <c r="AF635">
        <v>2342</v>
      </c>
      <c r="AG635">
        <f t="shared" si="246"/>
        <v>2342</v>
      </c>
      <c r="AI635">
        <v>8635</v>
      </c>
      <c r="AJ635">
        <f t="shared" si="247"/>
        <v>8635</v>
      </c>
      <c r="AK635">
        <v>0</v>
      </c>
      <c r="AL635">
        <f t="shared" si="261"/>
        <v>0</v>
      </c>
      <c r="AM635" t="s">
        <v>72</v>
      </c>
      <c r="AN635" t="str">
        <f t="shared" si="262"/>
        <v>No</v>
      </c>
      <c r="AO635">
        <v>21</v>
      </c>
      <c r="AP635">
        <f t="shared" si="248"/>
        <v>21</v>
      </c>
      <c r="AQ635" t="s">
        <v>73</v>
      </c>
      <c r="AR635" t="str">
        <f t="shared" si="263"/>
        <v>Outstanding</v>
      </c>
      <c r="AS635" t="s">
        <v>58</v>
      </c>
      <c r="AT635" t="str">
        <f t="shared" si="264"/>
        <v>High</v>
      </c>
      <c r="AU635">
        <v>3</v>
      </c>
      <c r="AV635">
        <f t="shared" si="249"/>
        <v>3</v>
      </c>
      <c r="AW635" t="s">
        <v>74</v>
      </c>
      <c r="AX635" t="str">
        <f t="shared" si="265"/>
        <v>Better</v>
      </c>
      <c r="AY635" t="s">
        <v>72</v>
      </c>
      <c r="AZ635" t="str">
        <f t="shared" si="266"/>
        <v>No</v>
      </c>
      <c r="BA635">
        <f t="shared" si="267"/>
        <v>0</v>
      </c>
      <c r="BB635" t="str">
        <f t="shared" si="268"/>
        <v/>
      </c>
    </row>
    <row r="636" spans="1:54" x14ac:dyDescent="0.35">
      <c r="A636">
        <v>2087</v>
      </c>
      <c r="B636">
        <v>25</v>
      </c>
      <c r="C636">
        <f t="shared" si="250"/>
        <v>25</v>
      </c>
      <c r="D636" t="s">
        <v>52</v>
      </c>
      <c r="E636" t="str">
        <f t="shared" si="269"/>
        <v>Travel_Rarely</v>
      </c>
      <c r="F636">
        <v>141</v>
      </c>
      <c r="G636">
        <f t="shared" si="243"/>
        <v>141</v>
      </c>
      <c r="H636" t="s">
        <v>53</v>
      </c>
      <c r="I636" t="str">
        <f t="shared" si="251"/>
        <v>Sales</v>
      </c>
      <c r="J636">
        <v>3</v>
      </c>
      <c r="K636">
        <f t="shared" si="244"/>
        <v>3</v>
      </c>
      <c r="L636" t="s">
        <v>68</v>
      </c>
      <c r="M636" t="str">
        <f t="shared" si="252"/>
        <v>Below College</v>
      </c>
      <c r="N636" t="s">
        <v>75</v>
      </c>
      <c r="O636" t="str">
        <f t="shared" si="253"/>
        <v>Other</v>
      </c>
      <c r="P636" t="s">
        <v>58</v>
      </c>
      <c r="Q636" t="str">
        <f t="shared" si="254"/>
        <v>High</v>
      </c>
      <c r="R636" t="s">
        <v>69</v>
      </c>
      <c r="S636" t="str">
        <f t="shared" si="255"/>
        <v>Male</v>
      </c>
      <c r="T636">
        <v>98</v>
      </c>
      <c r="U636">
        <f t="shared" si="245"/>
        <v>98</v>
      </c>
      <c r="V636" t="s">
        <v>58</v>
      </c>
      <c r="W636" t="str">
        <f t="shared" si="256"/>
        <v>High</v>
      </c>
      <c r="X636">
        <v>2</v>
      </c>
      <c r="Y636">
        <f t="shared" si="257"/>
        <v>2</v>
      </c>
      <c r="Z636" t="s">
        <v>59</v>
      </c>
      <c r="AA636" t="str">
        <f t="shared" si="258"/>
        <v>Sales Executive</v>
      </c>
      <c r="AB636" t="s">
        <v>64</v>
      </c>
      <c r="AC636" t="str">
        <f t="shared" si="259"/>
        <v>Low</v>
      </c>
      <c r="AD636" t="s">
        <v>71</v>
      </c>
      <c r="AE636" t="str">
        <f t="shared" si="260"/>
        <v>Married</v>
      </c>
      <c r="AG636">
        <f t="shared" si="246"/>
        <v>6509.4320987654319</v>
      </c>
      <c r="AI636">
        <v>14363</v>
      </c>
      <c r="AJ636">
        <f t="shared" si="247"/>
        <v>14363</v>
      </c>
      <c r="AK636">
        <v>1</v>
      </c>
      <c r="AL636">
        <f t="shared" si="261"/>
        <v>1</v>
      </c>
      <c r="AM636" t="s">
        <v>62</v>
      </c>
      <c r="AN636" t="str">
        <f t="shared" si="262"/>
        <v>Yes</v>
      </c>
      <c r="AO636">
        <v>18</v>
      </c>
      <c r="AP636">
        <f t="shared" si="248"/>
        <v>18</v>
      </c>
      <c r="AQ636" t="s">
        <v>63</v>
      </c>
      <c r="AR636" t="str">
        <f t="shared" si="263"/>
        <v>Excellent</v>
      </c>
      <c r="AS636" t="s">
        <v>60</v>
      </c>
      <c r="AT636" t="str">
        <f t="shared" si="264"/>
        <v>Very High</v>
      </c>
      <c r="AU636">
        <v>3</v>
      </c>
      <c r="AV636">
        <f t="shared" si="249"/>
        <v>3</v>
      </c>
      <c r="AW636" t="s">
        <v>74</v>
      </c>
      <c r="AX636" t="str">
        <f t="shared" si="265"/>
        <v>Better</v>
      </c>
      <c r="AY636" t="s">
        <v>72</v>
      </c>
      <c r="AZ636" t="str">
        <f t="shared" si="266"/>
        <v>No</v>
      </c>
      <c r="BA636">
        <f t="shared" si="267"/>
        <v>0</v>
      </c>
      <c r="BB636" t="str">
        <f t="shared" si="268"/>
        <v/>
      </c>
    </row>
    <row r="637" spans="1:54" x14ac:dyDescent="0.35">
      <c r="A637">
        <v>2088</v>
      </c>
      <c r="B637">
        <v>35</v>
      </c>
      <c r="C637">
        <f t="shared" si="250"/>
        <v>35</v>
      </c>
      <c r="D637" t="s">
        <v>52</v>
      </c>
      <c r="E637" t="str">
        <f t="shared" si="269"/>
        <v>Travel_Rarely</v>
      </c>
      <c r="F637">
        <v>607</v>
      </c>
      <c r="G637">
        <f t="shared" si="243"/>
        <v>607</v>
      </c>
      <c r="I637" t="str">
        <f t="shared" si="251"/>
        <v>Research &amp; Development</v>
      </c>
      <c r="J637">
        <v>9</v>
      </c>
      <c r="K637">
        <f t="shared" si="244"/>
        <v>9</v>
      </c>
      <c r="L637" t="s">
        <v>81</v>
      </c>
      <c r="M637" t="str">
        <f t="shared" si="252"/>
        <v>Bachelor</v>
      </c>
      <c r="N637" t="s">
        <v>55</v>
      </c>
      <c r="O637" t="str">
        <f t="shared" si="253"/>
        <v>Life Sciences</v>
      </c>
      <c r="P637" t="s">
        <v>76</v>
      </c>
      <c r="Q637" t="str">
        <f t="shared" si="254"/>
        <v>Ver High</v>
      </c>
      <c r="R637" t="s">
        <v>57</v>
      </c>
      <c r="S637" t="str">
        <f t="shared" si="255"/>
        <v>Female</v>
      </c>
      <c r="T637">
        <v>66</v>
      </c>
      <c r="U637">
        <f t="shared" si="245"/>
        <v>66</v>
      </c>
      <c r="V637" t="s">
        <v>56</v>
      </c>
      <c r="W637" t="str">
        <f t="shared" si="256"/>
        <v>Medium</v>
      </c>
      <c r="X637">
        <v>3</v>
      </c>
      <c r="Y637">
        <f t="shared" si="257"/>
        <v>3</v>
      </c>
      <c r="Z637" t="s">
        <v>84</v>
      </c>
      <c r="AA637" t="str">
        <f t="shared" si="258"/>
        <v>Manufacturing Director</v>
      </c>
      <c r="AB637" t="s">
        <v>58</v>
      </c>
      <c r="AC637" t="str">
        <f t="shared" si="259"/>
        <v>High</v>
      </c>
      <c r="AD637" t="s">
        <v>71</v>
      </c>
      <c r="AE637" t="str">
        <f t="shared" si="260"/>
        <v>Married</v>
      </c>
      <c r="AF637">
        <v>10685</v>
      </c>
      <c r="AG637">
        <f t="shared" si="246"/>
        <v>10685</v>
      </c>
      <c r="AI637">
        <v>23457</v>
      </c>
      <c r="AJ637">
        <f t="shared" si="247"/>
        <v>23457</v>
      </c>
      <c r="AK637">
        <v>1</v>
      </c>
      <c r="AL637">
        <f t="shared" si="261"/>
        <v>1</v>
      </c>
      <c r="AM637" t="s">
        <v>62</v>
      </c>
      <c r="AN637" t="str">
        <f t="shared" si="262"/>
        <v>Yes</v>
      </c>
      <c r="AO637">
        <v>20</v>
      </c>
      <c r="AP637">
        <f t="shared" si="248"/>
        <v>20</v>
      </c>
      <c r="AQ637" t="s">
        <v>73</v>
      </c>
      <c r="AR637" t="str">
        <f t="shared" si="263"/>
        <v>Outstanding</v>
      </c>
      <c r="AS637" t="s">
        <v>56</v>
      </c>
      <c r="AT637" t="str">
        <f t="shared" si="264"/>
        <v>Medium</v>
      </c>
      <c r="AU637">
        <v>2</v>
      </c>
      <c r="AV637">
        <f t="shared" si="249"/>
        <v>2</v>
      </c>
      <c r="AW637" t="s">
        <v>74</v>
      </c>
      <c r="AX637" t="str">
        <f t="shared" si="265"/>
        <v>Better</v>
      </c>
      <c r="AY637" t="s">
        <v>72</v>
      </c>
      <c r="AZ637" t="str">
        <f t="shared" si="266"/>
        <v>No</v>
      </c>
      <c r="BA637">
        <f t="shared" si="267"/>
        <v>0</v>
      </c>
      <c r="BB637" t="str">
        <f t="shared" si="268"/>
        <v/>
      </c>
    </row>
    <row r="638" spans="1:54" x14ac:dyDescent="0.35">
      <c r="A638">
        <v>2089</v>
      </c>
      <c r="B638">
        <v>35</v>
      </c>
      <c r="C638">
        <f t="shared" si="250"/>
        <v>35</v>
      </c>
      <c r="D638" t="s">
        <v>66</v>
      </c>
      <c r="E638" t="str">
        <f t="shared" si="269"/>
        <v>Travel_Frequently</v>
      </c>
      <c r="F638">
        <v>130</v>
      </c>
      <c r="G638">
        <f t="shared" si="243"/>
        <v>130</v>
      </c>
      <c r="H638" t="s">
        <v>67</v>
      </c>
      <c r="I638" t="str">
        <f t="shared" si="251"/>
        <v>Research &amp; Development</v>
      </c>
      <c r="J638">
        <v>25</v>
      </c>
      <c r="K638">
        <f t="shared" si="244"/>
        <v>25</v>
      </c>
      <c r="L638" t="s">
        <v>78</v>
      </c>
      <c r="M638" t="str">
        <f t="shared" si="252"/>
        <v>Master</v>
      </c>
      <c r="N638" t="s">
        <v>55</v>
      </c>
      <c r="O638" t="str">
        <f t="shared" si="253"/>
        <v>Life Sciences</v>
      </c>
      <c r="P638" t="s">
        <v>76</v>
      </c>
      <c r="Q638" t="str">
        <f t="shared" si="254"/>
        <v>Ver High</v>
      </c>
      <c r="R638" t="s">
        <v>57</v>
      </c>
      <c r="S638" t="str">
        <f t="shared" si="255"/>
        <v>Female</v>
      </c>
      <c r="T638">
        <v>96</v>
      </c>
      <c r="U638">
        <f t="shared" si="245"/>
        <v>96</v>
      </c>
      <c r="V638" t="s">
        <v>58</v>
      </c>
      <c r="W638" t="str">
        <f t="shared" si="256"/>
        <v>High</v>
      </c>
      <c r="X638">
        <v>1</v>
      </c>
      <c r="Y638">
        <f t="shared" si="257"/>
        <v>1</v>
      </c>
      <c r="Z638" t="s">
        <v>70</v>
      </c>
      <c r="AA638" t="str">
        <f t="shared" si="258"/>
        <v>Research Scientist</v>
      </c>
      <c r="AB638" t="s">
        <v>56</v>
      </c>
      <c r="AC638" t="str">
        <f t="shared" si="259"/>
        <v>Medium</v>
      </c>
      <c r="AD638" t="s">
        <v>83</v>
      </c>
      <c r="AE638" t="str">
        <f t="shared" si="260"/>
        <v>Divorced</v>
      </c>
      <c r="AF638">
        <v>2022</v>
      </c>
      <c r="AG638">
        <f t="shared" si="246"/>
        <v>2022</v>
      </c>
      <c r="AI638">
        <v>16612</v>
      </c>
      <c r="AJ638">
        <f t="shared" si="247"/>
        <v>16612</v>
      </c>
      <c r="AK638">
        <v>1</v>
      </c>
      <c r="AL638">
        <f t="shared" si="261"/>
        <v>1</v>
      </c>
      <c r="AM638" t="s">
        <v>62</v>
      </c>
      <c r="AN638" t="str">
        <f t="shared" si="262"/>
        <v>Yes</v>
      </c>
      <c r="AO638">
        <v>19</v>
      </c>
      <c r="AP638">
        <f t="shared" si="248"/>
        <v>19</v>
      </c>
      <c r="AQ638" t="s">
        <v>63</v>
      </c>
      <c r="AR638" t="str">
        <f t="shared" si="263"/>
        <v>Excellent</v>
      </c>
      <c r="AS638" t="s">
        <v>64</v>
      </c>
      <c r="AT638" t="str">
        <f t="shared" si="264"/>
        <v>Low</v>
      </c>
      <c r="AU638">
        <v>3</v>
      </c>
      <c r="AV638">
        <f t="shared" si="249"/>
        <v>3</v>
      </c>
      <c r="AW638" t="s">
        <v>80</v>
      </c>
      <c r="AX638" t="str">
        <f t="shared" si="265"/>
        <v>Good</v>
      </c>
      <c r="AY638" t="s">
        <v>62</v>
      </c>
      <c r="AZ638" t="str">
        <f t="shared" si="266"/>
        <v>Yes</v>
      </c>
      <c r="BA638">
        <f t="shared" si="267"/>
        <v>1</v>
      </c>
      <c r="BB638">
        <f t="shared" si="268"/>
        <v>1</v>
      </c>
    </row>
    <row r="639" spans="1:54" x14ac:dyDescent="0.35">
      <c r="A639">
        <v>2090</v>
      </c>
      <c r="B639">
        <v>32</v>
      </c>
      <c r="C639">
        <f t="shared" si="250"/>
        <v>32</v>
      </c>
      <c r="D639" t="s">
        <v>86</v>
      </c>
      <c r="E639" t="str">
        <f t="shared" si="269"/>
        <v>Non-Travel</v>
      </c>
      <c r="F639">
        <v>300</v>
      </c>
      <c r="G639">
        <f t="shared" si="243"/>
        <v>300</v>
      </c>
      <c r="H639" t="s">
        <v>67</v>
      </c>
      <c r="I639" t="str">
        <f t="shared" si="251"/>
        <v>Research &amp; Development</v>
      </c>
      <c r="J639">
        <v>1</v>
      </c>
      <c r="K639">
        <f t="shared" si="244"/>
        <v>1</v>
      </c>
      <c r="M639" t="str">
        <f t="shared" si="252"/>
        <v>bachelor</v>
      </c>
      <c r="N639" t="s">
        <v>55</v>
      </c>
      <c r="O639" t="str">
        <f t="shared" si="253"/>
        <v>Life Sciences</v>
      </c>
      <c r="P639" t="s">
        <v>76</v>
      </c>
      <c r="Q639" t="str">
        <f t="shared" si="254"/>
        <v>Ver High</v>
      </c>
      <c r="R639" t="s">
        <v>69</v>
      </c>
      <c r="S639" t="str">
        <f t="shared" si="255"/>
        <v>Male</v>
      </c>
      <c r="T639">
        <v>61</v>
      </c>
      <c r="U639">
        <f t="shared" si="245"/>
        <v>61</v>
      </c>
      <c r="V639" t="s">
        <v>58</v>
      </c>
      <c r="W639" t="str">
        <f t="shared" si="256"/>
        <v>High</v>
      </c>
      <c r="X639">
        <v>1</v>
      </c>
      <c r="Y639">
        <f t="shared" si="257"/>
        <v>1</v>
      </c>
      <c r="Z639" t="s">
        <v>77</v>
      </c>
      <c r="AA639" t="str">
        <f t="shared" si="258"/>
        <v>Laboratory Technician</v>
      </c>
      <c r="AB639" t="s">
        <v>60</v>
      </c>
      <c r="AC639" t="str">
        <f t="shared" si="259"/>
        <v>Very High</v>
      </c>
      <c r="AD639" t="s">
        <v>83</v>
      </c>
      <c r="AE639" t="str">
        <f t="shared" si="260"/>
        <v>Divorced</v>
      </c>
      <c r="AF639">
        <v>2314</v>
      </c>
      <c r="AG639">
        <f t="shared" si="246"/>
        <v>2314</v>
      </c>
      <c r="AI639">
        <v>9148</v>
      </c>
      <c r="AJ639">
        <f t="shared" si="247"/>
        <v>9148</v>
      </c>
      <c r="AK639">
        <v>0</v>
      </c>
      <c r="AL639">
        <f t="shared" si="261"/>
        <v>0</v>
      </c>
      <c r="AM639" t="s">
        <v>72</v>
      </c>
      <c r="AN639" t="str">
        <f t="shared" si="262"/>
        <v>No</v>
      </c>
      <c r="AO639">
        <v>12</v>
      </c>
      <c r="AP639">
        <f t="shared" si="248"/>
        <v>12</v>
      </c>
      <c r="AQ639" t="s">
        <v>63</v>
      </c>
      <c r="AR639" t="str">
        <f t="shared" si="263"/>
        <v>Excellent</v>
      </c>
      <c r="AS639" t="s">
        <v>56</v>
      </c>
      <c r="AT639" t="str">
        <f t="shared" si="264"/>
        <v>Medium</v>
      </c>
      <c r="AU639">
        <v>2</v>
      </c>
      <c r="AV639">
        <f t="shared" si="249"/>
        <v>2</v>
      </c>
      <c r="AW639" t="s">
        <v>74</v>
      </c>
      <c r="AX639" t="str">
        <f t="shared" si="265"/>
        <v>Better</v>
      </c>
      <c r="AY639" t="s">
        <v>72</v>
      </c>
      <c r="AZ639" t="str">
        <f t="shared" si="266"/>
        <v>No</v>
      </c>
      <c r="BA639">
        <f t="shared" si="267"/>
        <v>0</v>
      </c>
      <c r="BB639" t="str">
        <f t="shared" si="268"/>
        <v/>
      </c>
    </row>
    <row r="640" spans="1:54" x14ac:dyDescent="0.35">
      <c r="A640">
        <v>2091</v>
      </c>
      <c r="B640">
        <v>25</v>
      </c>
      <c r="C640">
        <f t="shared" si="250"/>
        <v>25</v>
      </c>
      <c r="D640" t="s">
        <v>52</v>
      </c>
      <c r="E640" t="str">
        <f t="shared" si="269"/>
        <v>Travel_Rarely</v>
      </c>
      <c r="F640">
        <v>583</v>
      </c>
      <c r="G640">
        <f t="shared" si="243"/>
        <v>583</v>
      </c>
      <c r="H640" t="s">
        <v>53</v>
      </c>
      <c r="I640" t="str">
        <f t="shared" si="251"/>
        <v>Sales</v>
      </c>
      <c r="J640">
        <v>4</v>
      </c>
      <c r="K640">
        <f t="shared" si="244"/>
        <v>4</v>
      </c>
      <c r="L640" t="s">
        <v>68</v>
      </c>
      <c r="M640" t="str">
        <f t="shared" si="252"/>
        <v>Below College</v>
      </c>
      <c r="N640" t="s">
        <v>90</v>
      </c>
      <c r="O640" t="str">
        <f t="shared" si="253"/>
        <v>Marketing</v>
      </c>
      <c r="P640" t="s">
        <v>58</v>
      </c>
      <c r="Q640" t="str">
        <f t="shared" si="254"/>
        <v>High</v>
      </c>
      <c r="R640" t="s">
        <v>69</v>
      </c>
      <c r="S640" t="str">
        <f t="shared" si="255"/>
        <v>Male</v>
      </c>
      <c r="T640">
        <v>87</v>
      </c>
      <c r="U640">
        <f t="shared" si="245"/>
        <v>87</v>
      </c>
      <c r="V640" t="s">
        <v>56</v>
      </c>
      <c r="W640" t="str">
        <f t="shared" si="256"/>
        <v>Medium</v>
      </c>
      <c r="X640">
        <v>2</v>
      </c>
      <c r="Y640">
        <f t="shared" si="257"/>
        <v>2</v>
      </c>
      <c r="Z640" t="s">
        <v>59</v>
      </c>
      <c r="AA640" t="str">
        <f t="shared" si="258"/>
        <v>Sales Executive</v>
      </c>
      <c r="AB640" t="s">
        <v>64</v>
      </c>
      <c r="AC640" t="str">
        <f t="shared" si="259"/>
        <v>Low</v>
      </c>
      <c r="AD640" t="s">
        <v>71</v>
      </c>
      <c r="AE640" t="str">
        <f t="shared" si="260"/>
        <v>Married</v>
      </c>
      <c r="AF640">
        <v>4256</v>
      </c>
      <c r="AG640">
        <f t="shared" si="246"/>
        <v>4256</v>
      </c>
      <c r="AI640">
        <v>18154</v>
      </c>
      <c r="AJ640">
        <f t="shared" si="247"/>
        <v>18154</v>
      </c>
      <c r="AK640">
        <v>1</v>
      </c>
      <c r="AL640">
        <f t="shared" si="261"/>
        <v>1</v>
      </c>
      <c r="AM640" t="s">
        <v>72</v>
      </c>
      <c r="AN640" t="str">
        <f t="shared" si="262"/>
        <v>No</v>
      </c>
      <c r="AO640">
        <v>12</v>
      </c>
      <c r="AP640">
        <f t="shared" si="248"/>
        <v>12</v>
      </c>
      <c r="AQ640" t="s">
        <v>63</v>
      </c>
      <c r="AR640" t="str">
        <f t="shared" si="263"/>
        <v>Excellent</v>
      </c>
      <c r="AS640" t="s">
        <v>64</v>
      </c>
      <c r="AT640" t="str">
        <f t="shared" si="264"/>
        <v>Low</v>
      </c>
      <c r="AU640">
        <v>1</v>
      </c>
      <c r="AV640">
        <f t="shared" si="249"/>
        <v>1</v>
      </c>
      <c r="AW640" t="s">
        <v>92</v>
      </c>
      <c r="AX640" t="str">
        <f t="shared" si="265"/>
        <v>Best</v>
      </c>
      <c r="AY640" t="s">
        <v>72</v>
      </c>
      <c r="AZ640" t="str">
        <f t="shared" si="266"/>
        <v>No</v>
      </c>
      <c r="BA640">
        <f t="shared" si="267"/>
        <v>0</v>
      </c>
      <c r="BB640" t="str">
        <f t="shared" si="268"/>
        <v/>
      </c>
    </row>
    <row r="641" spans="1:54" x14ac:dyDescent="0.35">
      <c r="A641">
        <v>2092</v>
      </c>
      <c r="B641">
        <v>49</v>
      </c>
      <c r="C641">
        <f t="shared" si="250"/>
        <v>49</v>
      </c>
      <c r="D641" t="s">
        <v>52</v>
      </c>
      <c r="E641" t="str">
        <f t="shared" si="269"/>
        <v>Travel_Rarely</v>
      </c>
      <c r="F641">
        <v>1418</v>
      </c>
      <c r="G641">
        <f t="shared" si="243"/>
        <v>1418</v>
      </c>
      <c r="H641" t="s">
        <v>67</v>
      </c>
      <c r="I641" t="str">
        <f t="shared" si="251"/>
        <v>Research &amp; Development</v>
      </c>
      <c r="J641">
        <v>1</v>
      </c>
      <c r="K641">
        <f t="shared" si="244"/>
        <v>1</v>
      </c>
      <c r="L641" t="s">
        <v>81</v>
      </c>
      <c r="M641" t="str">
        <f t="shared" si="252"/>
        <v>Bachelor</v>
      </c>
      <c r="N641" t="s">
        <v>93</v>
      </c>
      <c r="O641" t="str">
        <f t="shared" si="253"/>
        <v>Technical Degree</v>
      </c>
      <c r="P641" t="s">
        <v>58</v>
      </c>
      <c r="Q641" t="str">
        <f t="shared" si="254"/>
        <v>High</v>
      </c>
      <c r="R641" t="s">
        <v>57</v>
      </c>
      <c r="S641" t="str">
        <f t="shared" si="255"/>
        <v>Female</v>
      </c>
      <c r="T641">
        <v>36</v>
      </c>
      <c r="U641">
        <f t="shared" si="245"/>
        <v>36</v>
      </c>
      <c r="V641" t="s">
        <v>58</v>
      </c>
      <c r="W641" t="str">
        <f t="shared" si="256"/>
        <v>High</v>
      </c>
      <c r="X641">
        <v>1</v>
      </c>
      <c r="Y641">
        <f t="shared" si="257"/>
        <v>1</v>
      </c>
      <c r="Z641" t="s">
        <v>70</v>
      </c>
      <c r="AA641" t="str">
        <f t="shared" si="258"/>
        <v>Research Scientist</v>
      </c>
      <c r="AB641" t="s">
        <v>64</v>
      </c>
      <c r="AC641" t="str">
        <f t="shared" si="259"/>
        <v>Low</v>
      </c>
      <c r="AD641" t="s">
        <v>71</v>
      </c>
      <c r="AE641" t="str">
        <f t="shared" si="260"/>
        <v>Married</v>
      </c>
      <c r="AF641">
        <v>3580</v>
      </c>
      <c r="AG641">
        <f t="shared" si="246"/>
        <v>3580</v>
      </c>
      <c r="AI641">
        <v>10554</v>
      </c>
      <c r="AJ641">
        <f t="shared" si="247"/>
        <v>10554</v>
      </c>
      <c r="AK641">
        <v>2</v>
      </c>
      <c r="AL641">
        <f t="shared" si="261"/>
        <v>2</v>
      </c>
      <c r="AM641" t="s">
        <v>72</v>
      </c>
      <c r="AN641" t="str">
        <f t="shared" si="262"/>
        <v>No</v>
      </c>
      <c r="AO641">
        <v>16</v>
      </c>
      <c r="AP641">
        <f t="shared" si="248"/>
        <v>16</v>
      </c>
      <c r="AQ641" t="s">
        <v>63</v>
      </c>
      <c r="AR641" t="str">
        <f t="shared" si="263"/>
        <v>Excellent</v>
      </c>
      <c r="AS641" t="s">
        <v>56</v>
      </c>
      <c r="AT641" t="str">
        <f t="shared" si="264"/>
        <v>Medium</v>
      </c>
      <c r="AU641">
        <v>2</v>
      </c>
      <c r="AV641">
        <f t="shared" si="249"/>
        <v>2</v>
      </c>
      <c r="AW641" t="s">
        <v>74</v>
      </c>
      <c r="AX641" t="str">
        <f t="shared" si="265"/>
        <v>Better</v>
      </c>
      <c r="AY641" t="s">
        <v>72</v>
      </c>
      <c r="AZ641" t="str">
        <f t="shared" si="266"/>
        <v>No</v>
      </c>
      <c r="BA641">
        <f t="shared" si="267"/>
        <v>0</v>
      </c>
      <c r="BB641" t="str">
        <f t="shared" si="268"/>
        <v/>
      </c>
    </row>
    <row r="642" spans="1:54" x14ac:dyDescent="0.35">
      <c r="A642">
        <v>2093</v>
      </c>
      <c r="B642">
        <v>24</v>
      </c>
      <c r="C642">
        <f t="shared" si="250"/>
        <v>24</v>
      </c>
      <c r="D642" t="s">
        <v>86</v>
      </c>
      <c r="E642" t="str">
        <f t="shared" si="269"/>
        <v>Non-Travel</v>
      </c>
      <c r="F642">
        <v>1269</v>
      </c>
      <c r="G642">
        <f t="shared" ref="G642:G705" si="270">IF(ISBLANK(F642),AVERAGE($F$2:$F$1471),F642)</f>
        <v>1269</v>
      </c>
      <c r="H642" t="s">
        <v>67</v>
      </c>
      <c r="I642" t="str">
        <f t="shared" si="251"/>
        <v>Research &amp; Development</v>
      </c>
      <c r="J642">
        <v>4</v>
      </c>
      <c r="K642">
        <f t="shared" ref="K642:K705" si="271">IF(ISBLANK(J642),AVEDEV($J$2:$J$1471),J642)</f>
        <v>4</v>
      </c>
      <c r="L642" t="s">
        <v>68</v>
      </c>
      <c r="M642" t="str">
        <f t="shared" si="252"/>
        <v>Below College</v>
      </c>
      <c r="N642" t="s">
        <v>55</v>
      </c>
      <c r="O642" t="str">
        <f t="shared" si="253"/>
        <v>Life Sciences</v>
      </c>
      <c r="P642" t="s">
        <v>64</v>
      </c>
      <c r="Q642" t="str">
        <f t="shared" si="254"/>
        <v>Low</v>
      </c>
      <c r="R642" t="s">
        <v>69</v>
      </c>
      <c r="S642" t="str">
        <f t="shared" si="255"/>
        <v>Male</v>
      </c>
      <c r="T642">
        <v>46</v>
      </c>
      <c r="U642">
        <f t="shared" ref="U642:U705" si="272">IF(ISBLANK(T642),AVERAGE($T$2:$T$1471),T642)</f>
        <v>46</v>
      </c>
      <c r="V642" t="s">
        <v>56</v>
      </c>
      <c r="W642" t="str">
        <f t="shared" si="256"/>
        <v>Medium</v>
      </c>
      <c r="X642">
        <v>1</v>
      </c>
      <c r="Y642">
        <f t="shared" si="257"/>
        <v>1</v>
      </c>
      <c r="Z642" t="s">
        <v>77</v>
      </c>
      <c r="AA642" t="str">
        <f t="shared" si="258"/>
        <v>Laboratory Technician</v>
      </c>
      <c r="AC642" t="str">
        <f t="shared" si="259"/>
        <v>very high</v>
      </c>
      <c r="AD642" t="s">
        <v>71</v>
      </c>
      <c r="AE642" t="str">
        <f t="shared" si="260"/>
        <v>Married</v>
      </c>
      <c r="AF642">
        <v>3162</v>
      </c>
      <c r="AG642">
        <f t="shared" ref="AG642:AG705" si="273">IF(ISBLANK(AF642),AVERAGE($AF$2:$AF$1471),AF642)</f>
        <v>3162</v>
      </c>
      <c r="AI642">
        <v>10778</v>
      </c>
      <c r="AJ642">
        <f t="shared" ref="AJ642:AJ705" si="274">IF(ISBLANK(AI642),AVERAGE($AI$2:$AI$1471),AI642)</f>
        <v>10778</v>
      </c>
      <c r="AK642">
        <v>0</v>
      </c>
      <c r="AL642">
        <f t="shared" si="261"/>
        <v>0</v>
      </c>
      <c r="AM642" t="s">
        <v>72</v>
      </c>
      <c r="AN642" t="str">
        <f t="shared" si="262"/>
        <v>No</v>
      </c>
      <c r="AO642">
        <v>17</v>
      </c>
      <c r="AP642">
        <f t="shared" ref="AP642:AP705" si="275">IF(ISBLANK(AO642),AVERAGE($AO$2:$AO$1471),AO642)</f>
        <v>17</v>
      </c>
      <c r="AQ642" t="s">
        <v>63</v>
      </c>
      <c r="AR642" t="str">
        <f t="shared" si="263"/>
        <v>Excellent</v>
      </c>
      <c r="AS642" t="s">
        <v>60</v>
      </c>
      <c r="AT642" t="str">
        <f t="shared" si="264"/>
        <v>Very High</v>
      </c>
      <c r="AU642">
        <v>2</v>
      </c>
      <c r="AV642">
        <f t="shared" ref="AV642:AV705" si="276">IF(ISBLANK(AU642),AVERAGE($AU$2:$AU$1471),AU642)</f>
        <v>2</v>
      </c>
      <c r="AW642" t="s">
        <v>80</v>
      </c>
      <c r="AX642" t="str">
        <f t="shared" si="265"/>
        <v>Good</v>
      </c>
      <c r="AY642" t="s">
        <v>72</v>
      </c>
      <c r="AZ642" t="str">
        <f t="shared" si="266"/>
        <v>No</v>
      </c>
      <c r="BA642">
        <f t="shared" si="267"/>
        <v>0</v>
      </c>
      <c r="BB642" t="str">
        <f t="shared" si="268"/>
        <v/>
      </c>
    </row>
    <row r="643" spans="1:54" x14ac:dyDescent="0.35">
      <c r="A643">
        <v>2094</v>
      </c>
      <c r="B643">
        <v>32</v>
      </c>
      <c r="C643">
        <f t="shared" ref="C643:C706" si="277">IF(ISBLANK(B643),AVERAGE($B$2:$B$1471),B643)</f>
        <v>32</v>
      </c>
      <c r="D643" t="s">
        <v>66</v>
      </c>
      <c r="E643" t="str">
        <f t="shared" si="269"/>
        <v>Travel_Frequently</v>
      </c>
      <c r="F643">
        <v>379</v>
      </c>
      <c r="G643">
        <f t="shared" si="270"/>
        <v>379</v>
      </c>
      <c r="H643" t="s">
        <v>53</v>
      </c>
      <c r="I643" t="str">
        <f t="shared" ref="I643:I706" si="278">IF(ISBLANK(H643),"Research &amp; Development",H643)</f>
        <v>Sales</v>
      </c>
      <c r="J643">
        <v>5</v>
      </c>
      <c r="K643">
        <f t="shared" si="271"/>
        <v>5</v>
      </c>
      <c r="L643" t="s">
        <v>54</v>
      </c>
      <c r="M643" t="str">
        <f t="shared" ref="M643:M706" si="279">IF(ISBLANK(L643),"bachelor",MID(L643,2,LEN(L643)))</f>
        <v>College</v>
      </c>
      <c r="N643" t="s">
        <v>55</v>
      </c>
      <c r="O643" t="str">
        <f t="shared" ref="O643:O706" si="280">IF(ISBLANK(N643),"Life Sciences",N643)</f>
        <v>Life Sciences</v>
      </c>
      <c r="P643" t="s">
        <v>56</v>
      </c>
      <c r="Q643" t="str">
        <f t="shared" ref="Q643:Q706" si="281">IF(ISBLANK(P643),"high", MID(P643,2,LEN(P643)))</f>
        <v>Medium</v>
      </c>
      <c r="R643" t="s">
        <v>69</v>
      </c>
      <c r="S643" t="str">
        <f t="shared" ref="S643:S706" si="282">IF(ISBLANK(R643),"Male",IF(R643="M","Male",IF(R643="F","Female",R643)))</f>
        <v>Male</v>
      </c>
      <c r="T643">
        <v>48</v>
      </c>
      <c r="U643">
        <f t="shared" si="272"/>
        <v>48</v>
      </c>
      <c r="V643" t="s">
        <v>58</v>
      </c>
      <c r="W643" t="str">
        <f t="shared" ref="W643:W706" si="283">IF(ISBLANK(V643),"high", MID(V643,2,LEN(V643)))</f>
        <v>High</v>
      </c>
      <c r="X643">
        <v>2</v>
      </c>
      <c r="Y643">
        <f t="shared" ref="Y643:Y706" si="284">IF(ISBLANK(X643),1,X643)</f>
        <v>2</v>
      </c>
      <c r="Z643" t="s">
        <v>59</v>
      </c>
      <c r="AA643" t="str">
        <f t="shared" ref="AA643:AA706" si="285">IF(ISBLANK(Z643),"sales executive",Z643)</f>
        <v>Sales Executive</v>
      </c>
      <c r="AB643" t="s">
        <v>56</v>
      </c>
      <c r="AC643" t="str">
        <f t="shared" ref="AC643:AC706" si="286">IF(ISBLANK(AB643),"very high", MID(AB643,2,LEN(AB643)))</f>
        <v>Medium</v>
      </c>
      <c r="AD643" t="s">
        <v>71</v>
      </c>
      <c r="AE643" t="str">
        <f t="shared" ref="AE643:AE706" si="287">IF(ISBLANK(AD643),"single",AD643)</f>
        <v>Married</v>
      </c>
      <c r="AF643">
        <v>6524</v>
      </c>
      <c r="AG643">
        <f t="shared" si="273"/>
        <v>6524</v>
      </c>
      <c r="AI643">
        <v>8891</v>
      </c>
      <c r="AJ643">
        <f t="shared" si="274"/>
        <v>8891</v>
      </c>
      <c r="AK643">
        <v>1</v>
      </c>
      <c r="AL643">
        <f t="shared" ref="AL643:AL706" si="288">IF(ISBLANK(AK643),1,AK643)</f>
        <v>1</v>
      </c>
      <c r="AM643" t="s">
        <v>72</v>
      </c>
      <c r="AN643" t="str">
        <f t="shared" ref="AN643:AN706" si="289">IF(ISBLANK(AM643),"No",AM643)</f>
        <v>No</v>
      </c>
      <c r="AO643">
        <v>14</v>
      </c>
      <c r="AP643">
        <f t="shared" si="275"/>
        <v>14</v>
      </c>
      <c r="AQ643" t="s">
        <v>63</v>
      </c>
      <c r="AR643" t="str">
        <f t="shared" ref="AR643:AR706" si="290">IF(ISBLANK(AQ643),"Excellent", MID(AQ643,2,LEN(AQ643)))</f>
        <v>Excellent</v>
      </c>
      <c r="AS643" t="s">
        <v>60</v>
      </c>
      <c r="AT643" t="str">
        <f t="shared" ref="AT643:AT706" si="291">IF(ISBLANK(AS643),"High", MID(AS643,2,LEN(AS643)))</f>
        <v>Very High</v>
      </c>
      <c r="AU643">
        <v>3</v>
      </c>
      <c r="AV643">
        <f t="shared" si="276"/>
        <v>3</v>
      </c>
      <c r="AW643" t="s">
        <v>74</v>
      </c>
      <c r="AX643" t="str">
        <f t="shared" ref="AX643:AX706" si="292">IF(ISBLANK(AW643),"better", MID(AW643,2,LEN(AW643)))</f>
        <v>Better</v>
      </c>
      <c r="AY643" t="s">
        <v>72</v>
      </c>
      <c r="AZ643" t="str">
        <f t="shared" ref="AZ643:AZ706" si="293">IF(ISBLANK(AY643),"no",AY643)</f>
        <v>No</v>
      </c>
      <c r="BA643">
        <f t="shared" ref="BA643:BA706" si="294">IF(AZ643="Yes",1,0)</f>
        <v>0</v>
      </c>
      <c r="BB643" t="str">
        <f t="shared" ref="BB643:BB706" si="295">IF(BA643=1,1,"")</f>
        <v/>
      </c>
    </row>
    <row r="644" spans="1:54" x14ac:dyDescent="0.35">
      <c r="A644">
        <v>2095</v>
      </c>
      <c r="B644">
        <v>38</v>
      </c>
      <c r="C644">
        <f t="shared" si="277"/>
        <v>38</v>
      </c>
      <c r="D644" t="s">
        <v>52</v>
      </c>
      <c r="E644" t="str">
        <f t="shared" ref="E644:E707" si="296">IF(ISBLANK(D644),"Travel_Rarely",D644)</f>
        <v>Travel_Rarely</v>
      </c>
      <c r="F644">
        <v>395</v>
      </c>
      <c r="G644">
        <f t="shared" si="270"/>
        <v>395</v>
      </c>
      <c r="H644" t="s">
        <v>53</v>
      </c>
      <c r="I644" t="str">
        <f t="shared" si="278"/>
        <v>Sales</v>
      </c>
      <c r="J644">
        <v>9</v>
      </c>
      <c r="K644">
        <f t="shared" si="271"/>
        <v>9</v>
      </c>
      <c r="L644" t="s">
        <v>81</v>
      </c>
      <c r="M644" t="str">
        <f t="shared" si="279"/>
        <v>Bachelor</v>
      </c>
      <c r="N644" t="s">
        <v>90</v>
      </c>
      <c r="O644" t="str">
        <f t="shared" si="280"/>
        <v>Marketing</v>
      </c>
      <c r="P644" t="s">
        <v>56</v>
      </c>
      <c r="Q644" t="str">
        <f t="shared" si="281"/>
        <v>Medium</v>
      </c>
      <c r="R644" t="s">
        <v>69</v>
      </c>
      <c r="S644" t="str">
        <f t="shared" si="282"/>
        <v>Male</v>
      </c>
      <c r="T644">
        <v>98</v>
      </c>
      <c r="U644">
        <f t="shared" si="272"/>
        <v>98</v>
      </c>
      <c r="V644" t="s">
        <v>56</v>
      </c>
      <c r="W644" t="str">
        <f t="shared" si="283"/>
        <v>Medium</v>
      </c>
      <c r="X644">
        <v>1</v>
      </c>
      <c r="Y644">
        <f t="shared" si="284"/>
        <v>1</v>
      </c>
      <c r="Z644" t="s">
        <v>88</v>
      </c>
      <c r="AA644" t="str">
        <f t="shared" si="285"/>
        <v>Sales Representative</v>
      </c>
      <c r="AB644" t="s">
        <v>56</v>
      </c>
      <c r="AC644" t="str">
        <f t="shared" si="286"/>
        <v>Medium</v>
      </c>
      <c r="AD644" t="s">
        <v>71</v>
      </c>
      <c r="AE644" t="str">
        <f t="shared" si="287"/>
        <v>Married</v>
      </c>
      <c r="AF644">
        <v>2899</v>
      </c>
      <c r="AG644">
        <f t="shared" si="273"/>
        <v>2899</v>
      </c>
      <c r="AI644">
        <v>12102</v>
      </c>
      <c r="AJ644">
        <f t="shared" si="274"/>
        <v>12102</v>
      </c>
      <c r="AK644">
        <v>0</v>
      </c>
      <c r="AL644">
        <f t="shared" si="288"/>
        <v>0</v>
      </c>
      <c r="AM644" t="s">
        <v>72</v>
      </c>
      <c r="AN644" t="str">
        <f t="shared" si="289"/>
        <v>No</v>
      </c>
      <c r="AO644">
        <v>19</v>
      </c>
      <c r="AP644">
        <f t="shared" si="275"/>
        <v>19</v>
      </c>
      <c r="AQ644" t="s">
        <v>63</v>
      </c>
      <c r="AR644" t="str">
        <f t="shared" si="290"/>
        <v>Excellent</v>
      </c>
      <c r="AS644" t="s">
        <v>60</v>
      </c>
      <c r="AT644" t="str">
        <f t="shared" si="291"/>
        <v>Very High</v>
      </c>
      <c r="AU644">
        <v>3</v>
      </c>
      <c r="AV644">
        <f t="shared" si="276"/>
        <v>3</v>
      </c>
      <c r="AW644" t="s">
        <v>74</v>
      </c>
      <c r="AX644" t="str">
        <f t="shared" si="292"/>
        <v>Better</v>
      </c>
      <c r="AY644" t="s">
        <v>72</v>
      </c>
      <c r="AZ644" t="str">
        <f t="shared" si="293"/>
        <v>No</v>
      </c>
      <c r="BA644">
        <f t="shared" si="294"/>
        <v>0</v>
      </c>
      <c r="BB644" t="str">
        <f t="shared" si="295"/>
        <v/>
      </c>
    </row>
    <row r="645" spans="1:54" x14ac:dyDescent="0.35">
      <c r="A645">
        <v>2096</v>
      </c>
      <c r="B645">
        <v>42</v>
      </c>
      <c r="C645">
        <f t="shared" si="277"/>
        <v>42</v>
      </c>
      <c r="D645" t="s">
        <v>52</v>
      </c>
      <c r="E645" t="str">
        <f t="shared" si="296"/>
        <v>Travel_Rarely</v>
      </c>
      <c r="F645">
        <v>1265</v>
      </c>
      <c r="G645">
        <f t="shared" si="270"/>
        <v>1265</v>
      </c>
      <c r="H645" t="s">
        <v>67</v>
      </c>
      <c r="I645" t="str">
        <f t="shared" si="278"/>
        <v>Research &amp; Development</v>
      </c>
      <c r="J645">
        <v>3</v>
      </c>
      <c r="K645">
        <f t="shared" si="271"/>
        <v>3</v>
      </c>
      <c r="L645" t="s">
        <v>81</v>
      </c>
      <c r="M645" t="str">
        <f t="shared" si="279"/>
        <v>Bachelor</v>
      </c>
      <c r="N645" t="s">
        <v>55</v>
      </c>
      <c r="O645" t="str">
        <f t="shared" si="280"/>
        <v>Life Sciences</v>
      </c>
      <c r="P645" t="s">
        <v>58</v>
      </c>
      <c r="Q645" t="str">
        <f t="shared" si="281"/>
        <v>High</v>
      </c>
      <c r="R645" t="s">
        <v>57</v>
      </c>
      <c r="S645" t="str">
        <f t="shared" si="282"/>
        <v>Female</v>
      </c>
      <c r="T645">
        <v>95</v>
      </c>
      <c r="U645">
        <f t="shared" si="272"/>
        <v>95</v>
      </c>
      <c r="V645" t="s">
        <v>60</v>
      </c>
      <c r="W645" t="str">
        <f t="shared" si="283"/>
        <v>Very High</v>
      </c>
      <c r="X645">
        <v>2</v>
      </c>
      <c r="Y645">
        <f t="shared" si="284"/>
        <v>2</v>
      </c>
      <c r="Z645" t="s">
        <v>77</v>
      </c>
      <c r="AA645" t="str">
        <f t="shared" si="285"/>
        <v>Laboratory Technician</v>
      </c>
      <c r="AB645" t="s">
        <v>60</v>
      </c>
      <c r="AC645" t="str">
        <f t="shared" si="286"/>
        <v>Very High</v>
      </c>
      <c r="AD645" t="s">
        <v>71</v>
      </c>
      <c r="AE645" t="str">
        <f t="shared" si="287"/>
        <v>Married</v>
      </c>
      <c r="AF645">
        <v>5231</v>
      </c>
      <c r="AG645">
        <f t="shared" si="273"/>
        <v>5231</v>
      </c>
      <c r="AI645">
        <v>23726</v>
      </c>
      <c r="AJ645">
        <f t="shared" si="274"/>
        <v>23726</v>
      </c>
      <c r="AK645">
        <v>2</v>
      </c>
      <c r="AL645">
        <f t="shared" si="288"/>
        <v>2</v>
      </c>
      <c r="AM645" t="s">
        <v>62</v>
      </c>
      <c r="AN645" t="str">
        <f t="shared" si="289"/>
        <v>Yes</v>
      </c>
      <c r="AO645">
        <v>13</v>
      </c>
      <c r="AP645">
        <f t="shared" si="275"/>
        <v>13</v>
      </c>
      <c r="AQ645" t="s">
        <v>63</v>
      </c>
      <c r="AR645" t="str">
        <f t="shared" si="290"/>
        <v>Excellent</v>
      </c>
      <c r="AS645" t="s">
        <v>56</v>
      </c>
      <c r="AT645" t="str">
        <f t="shared" si="291"/>
        <v>Medium</v>
      </c>
      <c r="AU645">
        <v>1</v>
      </c>
      <c r="AV645">
        <f t="shared" si="276"/>
        <v>1</v>
      </c>
      <c r="AW645" t="s">
        <v>80</v>
      </c>
      <c r="AX645" t="str">
        <f t="shared" si="292"/>
        <v>Good</v>
      </c>
      <c r="AY645" t="s">
        <v>72</v>
      </c>
      <c r="AZ645" t="str">
        <f t="shared" si="293"/>
        <v>No</v>
      </c>
      <c r="BA645">
        <f t="shared" si="294"/>
        <v>0</v>
      </c>
      <c r="BB645" t="str">
        <f t="shared" si="295"/>
        <v/>
      </c>
    </row>
    <row r="646" spans="1:54" x14ac:dyDescent="0.35">
      <c r="A646">
        <v>2097</v>
      </c>
      <c r="B646">
        <v>31</v>
      </c>
      <c r="C646">
        <f t="shared" si="277"/>
        <v>31</v>
      </c>
      <c r="D646" t="s">
        <v>52</v>
      </c>
      <c r="E646" t="str">
        <f t="shared" si="296"/>
        <v>Travel_Rarely</v>
      </c>
      <c r="F646">
        <v>1222</v>
      </c>
      <c r="G646">
        <f t="shared" si="270"/>
        <v>1222</v>
      </c>
      <c r="H646" t="s">
        <v>67</v>
      </c>
      <c r="I646" t="str">
        <f t="shared" si="278"/>
        <v>Research &amp; Development</v>
      </c>
      <c r="K646">
        <f t="shared" si="271"/>
        <v>6.5817958901025673</v>
      </c>
      <c r="L646" t="s">
        <v>78</v>
      </c>
      <c r="M646" t="str">
        <f t="shared" si="279"/>
        <v>Master</v>
      </c>
      <c r="N646" t="s">
        <v>55</v>
      </c>
      <c r="O646" t="str">
        <f t="shared" si="280"/>
        <v>Life Sciences</v>
      </c>
      <c r="Q646" t="str">
        <f t="shared" si="281"/>
        <v>high</v>
      </c>
      <c r="R646" t="s">
        <v>69</v>
      </c>
      <c r="S646" t="str">
        <f t="shared" si="282"/>
        <v>Male</v>
      </c>
      <c r="T646">
        <v>48</v>
      </c>
      <c r="U646">
        <f t="shared" si="272"/>
        <v>48</v>
      </c>
      <c r="V646" t="s">
        <v>58</v>
      </c>
      <c r="W646" t="str">
        <f t="shared" si="283"/>
        <v>High</v>
      </c>
      <c r="X646">
        <v>1</v>
      </c>
      <c r="Y646">
        <f t="shared" si="284"/>
        <v>1</v>
      </c>
      <c r="Z646" t="s">
        <v>70</v>
      </c>
      <c r="AA646" t="str">
        <f t="shared" si="285"/>
        <v>Research Scientist</v>
      </c>
      <c r="AB646" t="s">
        <v>60</v>
      </c>
      <c r="AC646" t="str">
        <f t="shared" si="286"/>
        <v>Very High</v>
      </c>
      <c r="AD646" t="s">
        <v>71</v>
      </c>
      <c r="AE646" t="str">
        <f t="shared" si="287"/>
        <v>Married</v>
      </c>
      <c r="AF646">
        <v>2356</v>
      </c>
      <c r="AG646">
        <f t="shared" si="273"/>
        <v>2356</v>
      </c>
      <c r="AI646">
        <v>14871</v>
      </c>
      <c r="AJ646">
        <f t="shared" si="274"/>
        <v>14871</v>
      </c>
      <c r="AK646">
        <v>3</v>
      </c>
      <c r="AL646">
        <f t="shared" si="288"/>
        <v>3</v>
      </c>
      <c r="AM646" t="s">
        <v>62</v>
      </c>
      <c r="AN646" t="str">
        <f t="shared" si="289"/>
        <v>Yes</v>
      </c>
      <c r="AO646">
        <v>19</v>
      </c>
      <c r="AP646">
        <f t="shared" si="275"/>
        <v>19</v>
      </c>
      <c r="AQ646" t="s">
        <v>63</v>
      </c>
      <c r="AR646" t="str">
        <f t="shared" si="290"/>
        <v>Excellent</v>
      </c>
      <c r="AS646" t="s">
        <v>56</v>
      </c>
      <c r="AT646" t="str">
        <f t="shared" si="291"/>
        <v>Medium</v>
      </c>
      <c r="AU646">
        <v>2</v>
      </c>
      <c r="AV646">
        <f t="shared" si="276"/>
        <v>2</v>
      </c>
      <c r="AW646" t="s">
        <v>74</v>
      </c>
      <c r="AX646" t="str">
        <f t="shared" si="292"/>
        <v>Better</v>
      </c>
      <c r="AY646" t="s">
        <v>72</v>
      </c>
      <c r="AZ646" t="str">
        <f t="shared" si="293"/>
        <v>No</v>
      </c>
      <c r="BA646">
        <f t="shared" si="294"/>
        <v>0</v>
      </c>
      <c r="BB646" t="str">
        <f t="shared" si="295"/>
        <v/>
      </c>
    </row>
    <row r="647" spans="1:54" x14ac:dyDescent="0.35">
      <c r="A647">
        <v>2098</v>
      </c>
      <c r="B647">
        <v>29</v>
      </c>
      <c r="C647">
        <f t="shared" si="277"/>
        <v>29</v>
      </c>
      <c r="D647" t="s">
        <v>52</v>
      </c>
      <c r="E647" t="str">
        <f t="shared" si="296"/>
        <v>Travel_Rarely</v>
      </c>
      <c r="F647">
        <v>341</v>
      </c>
      <c r="G647">
        <f t="shared" si="270"/>
        <v>341</v>
      </c>
      <c r="H647" t="s">
        <v>53</v>
      </c>
      <c r="I647" t="str">
        <f t="shared" si="278"/>
        <v>Sales</v>
      </c>
      <c r="J647">
        <v>1</v>
      </c>
      <c r="K647">
        <f t="shared" si="271"/>
        <v>1</v>
      </c>
      <c r="L647" t="s">
        <v>81</v>
      </c>
      <c r="M647" t="str">
        <f t="shared" si="279"/>
        <v>Bachelor</v>
      </c>
      <c r="N647" t="s">
        <v>79</v>
      </c>
      <c r="O647" t="str">
        <f t="shared" si="280"/>
        <v>Medical</v>
      </c>
      <c r="P647" t="s">
        <v>56</v>
      </c>
      <c r="Q647" t="str">
        <f t="shared" si="281"/>
        <v>Medium</v>
      </c>
      <c r="R647" t="s">
        <v>57</v>
      </c>
      <c r="S647" t="str">
        <f t="shared" si="282"/>
        <v>Female</v>
      </c>
      <c r="T647">
        <v>48</v>
      </c>
      <c r="U647">
        <f t="shared" si="272"/>
        <v>48</v>
      </c>
      <c r="V647" t="s">
        <v>56</v>
      </c>
      <c r="W647" t="str">
        <f t="shared" si="283"/>
        <v>Medium</v>
      </c>
      <c r="X647">
        <v>1</v>
      </c>
      <c r="Y647">
        <f t="shared" si="284"/>
        <v>1</v>
      </c>
      <c r="Z647" t="s">
        <v>88</v>
      </c>
      <c r="AA647" t="str">
        <f t="shared" si="285"/>
        <v>Sales Representative</v>
      </c>
      <c r="AB647" t="s">
        <v>58</v>
      </c>
      <c r="AC647" t="str">
        <f t="shared" si="286"/>
        <v>High</v>
      </c>
      <c r="AD647" t="s">
        <v>83</v>
      </c>
      <c r="AE647" t="str">
        <f t="shared" si="287"/>
        <v>Divorced</v>
      </c>
      <c r="AF647">
        <v>2800</v>
      </c>
      <c r="AG647">
        <f t="shared" si="273"/>
        <v>2800</v>
      </c>
      <c r="AI647">
        <v>23522</v>
      </c>
      <c r="AJ647">
        <f t="shared" si="274"/>
        <v>23522</v>
      </c>
      <c r="AK647">
        <v>6</v>
      </c>
      <c r="AL647">
        <f t="shared" si="288"/>
        <v>6</v>
      </c>
      <c r="AM647" t="s">
        <v>62</v>
      </c>
      <c r="AN647" t="str">
        <f t="shared" si="289"/>
        <v>Yes</v>
      </c>
      <c r="AO647">
        <v>19</v>
      </c>
      <c r="AP647">
        <f t="shared" si="275"/>
        <v>19</v>
      </c>
      <c r="AQ647" t="s">
        <v>63</v>
      </c>
      <c r="AR647" t="str">
        <f t="shared" si="290"/>
        <v>Excellent</v>
      </c>
      <c r="AS647" t="s">
        <v>58</v>
      </c>
      <c r="AT647" t="str">
        <f t="shared" si="291"/>
        <v>High</v>
      </c>
      <c r="AU647">
        <v>3</v>
      </c>
      <c r="AV647">
        <f t="shared" si="276"/>
        <v>3</v>
      </c>
      <c r="AW647" t="s">
        <v>74</v>
      </c>
      <c r="AX647" t="str">
        <f t="shared" si="292"/>
        <v>Better</v>
      </c>
      <c r="AY647" t="s">
        <v>62</v>
      </c>
      <c r="AZ647" t="str">
        <f t="shared" si="293"/>
        <v>Yes</v>
      </c>
      <c r="BA647">
        <f t="shared" si="294"/>
        <v>1</v>
      </c>
      <c r="BB647">
        <f t="shared" si="295"/>
        <v>1</v>
      </c>
    </row>
    <row r="648" spans="1:54" x14ac:dyDescent="0.35">
      <c r="A648">
        <v>2099</v>
      </c>
      <c r="B648">
        <v>53</v>
      </c>
      <c r="C648">
        <f t="shared" si="277"/>
        <v>53</v>
      </c>
      <c r="D648" t="s">
        <v>52</v>
      </c>
      <c r="E648" t="str">
        <f t="shared" si="296"/>
        <v>Travel_Rarely</v>
      </c>
      <c r="F648">
        <v>868</v>
      </c>
      <c r="G648">
        <f t="shared" si="270"/>
        <v>868</v>
      </c>
      <c r="H648" t="s">
        <v>53</v>
      </c>
      <c r="I648" t="str">
        <f t="shared" si="278"/>
        <v>Sales</v>
      </c>
      <c r="J648">
        <v>8</v>
      </c>
      <c r="K648">
        <f t="shared" si="271"/>
        <v>8</v>
      </c>
      <c r="L648" t="s">
        <v>81</v>
      </c>
      <c r="M648" t="str">
        <f t="shared" si="279"/>
        <v>Bachelor</v>
      </c>
      <c r="N648" t="s">
        <v>90</v>
      </c>
      <c r="O648" t="str">
        <f t="shared" si="280"/>
        <v>Marketing</v>
      </c>
      <c r="P648" t="s">
        <v>64</v>
      </c>
      <c r="Q648" t="str">
        <f t="shared" si="281"/>
        <v>Low</v>
      </c>
      <c r="R648" t="s">
        <v>69</v>
      </c>
      <c r="S648" t="str">
        <f t="shared" si="282"/>
        <v>Male</v>
      </c>
      <c r="T648">
        <v>73</v>
      </c>
      <c r="U648">
        <f t="shared" si="272"/>
        <v>73</v>
      </c>
      <c r="V648" t="s">
        <v>58</v>
      </c>
      <c r="W648" t="str">
        <f t="shared" si="283"/>
        <v>High</v>
      </c>
      <c r="X648">
        <v>4</v>
      </c>
      <c r="Y648">
        <f t="shared" si="284"/>
        <v>4</v>
      </c>
      <c r="Z648" t="s">
        <v>59</v>
      </c>
      <c r="AA648" t="str">
        <f t="shared" si="285"/>
        <v>Sales Executive</v>
      </c>
      <c r="AB648" t="s">
        <v>60</v>
      </c>
      <c r="AC648" t="str">
        <f t="shared" si="286"/>
        <v>Very High</v>
      </c>
      <c r="AD648" t="s">
        <v>71</v>
      </c>
      <c r="AE648" t="str">
        <f t="shared" si="287"/>
        <v>Married</v>
      </c>
      <c r="AF648">
        <v>11836</v>
      </c>
      <c r="AG648">
        <f t="shared" si="273"/>
        <v>11836</v>
      </c>
      <c r="AI648">
        <v>22789</v>
      </c>
      <c r="AJ648">
        <f t="shared" si="274"/>
        <v>22789</v>
      </c>
      <c r="AK648">
        <v>5</v>
      </c>
      <c r="AL648">
        <f t="shared" si="288"/>
        <v>5</v>
      </c>
      <c r="AM648" t="s">
        <v>72</v>
      </c>
      <c r="AN648" t="str">
        <f t="shared" si="289"/>
        <v>No</v>
      </c>
      <c r="AO648">
        <v>14</v>
      </c>
      <c r="AP648">
        <f t="shared" si="275"/>
        <v>14</v>
      </c>
      <c r="AQ648" t="s">
        <v>63</v>
      </c>
      <c r="AR648" t="str">
        <f t="shared" si="290"/>
        <v>Excellent</v>
      </c>
      <c r="AS648" t="s">
        <v>58</v>
      </c>
      <c r="AT648" t="str">
        <f t="shared" si="291"/>
        <v>High</v>
      </c>
      <c r="AU648">
        <v>3</v>
      </c>
      <c r="AV648">
        <f t="shared" si="276"/>
        <v>3</v>
      </c>
      <c r="AW648" t="s">
        <v>74</v>
      </c>
      <c r="AX648" t="str">
        <f t="shared" si="292"/>
        <v>Better</v>
      </c>
      <c r="AY648" t="s">
        <v>72</v>
      </c>
      <c r="AZ648" t="str">
        <f t="shared" si="293"/>
        <v>No</v>
      </c>
      <c r="BA648">
        <f t="shared" si="294"/>
        <v>0</v>
      </c>
      <c r="BB648" t="str">
        <f t="shared" si="295"/>
        <v/>
      </c>
    </row>
    <row r="649" spans="1:54" x14ac:dyDescent="0.35">
      <c r="A649">
        <v>2100</v>
      </c>
      <c r="B649">
        <v>35</v>
      </c>
      <c r="C649">
        <f t="shared" si="277"/>
        <v>35</v>
      </c>
      <c r="E649" t="str">
        <f t="shared" si="296"/>
        <v>Travel_Rarely</v>
      </c>
      <c r="F649">
        <v>672</v>
      </c>
      <c r="G649">
        <f t="shared" si="270"/>
        <v>672</v>
      </c>
      <c r="H649" t="s">
        <v>67</v>
      </c>
      <c r="I649" t="str">
        <f t="shared" si="278"/>
        <v>Research &amp; Development</v>
      </c>
      <c r="J649">
        <v>25</v>
      </c>
      <c r="K649">
        <f t="shared" si="271"/>
        <v>25</v>
      </c>
      <c r="L649" t="s">
        <v>81</v>
      </c>
      <c r="M649" t="str">
        <f t="shared" si="279"/>
        <v>Bachelor</v>
      </c>
      <c r="N649" t="s">
        <v>93</v>
      </c>
      <c r="O649" t="str">
        <f t="shared" si="280"/>
        <v>Technical Degree</v>
      </c>
      <c r="P649" t="s">
        <v>76</v>
      </c>
      <c r="Q649" t="str">
        <f t="shared" si="281"/>
        <v>Ver High</v>
      </c>
      <c r="R649" t="s">
        <v>69</v>
      </c>
      <c r="S649" t="str">
        <f t="shared" si="282"/>
        <v>Male</v>
      </c>
      <c r="T649">
        <v>78</v>
      </c>
      <c r="U649">
        <f t="shared" si="272"/>
        <v>78</v>
      </c>
      <c r="V649" t="s">
        <v>56</v>
      </c>
      <c r="W649" t="str">
        <f t="shared" si="283"/>
        <v>Medium</v>
      </c>
      <c r="X649">
        <v>3</v>
      </c>
      <c r="Y649">
        <f t="shared" si="284"/>
        <v>3</v>
      </c>
      <c r="Z649" t="s">
        <v>84</v>
      </c>
      <c r="AA649" t="str">
        <f t="shared" si="285"/>
        <v>Manufacturing Director</v>
      </c>
      <c r="AB649" t="s">
        <v>56</v>
      </c>
      <c r="AC649" t="str">
        <f t="shared" si="286"/>
        <v>Medium</v>
      </c>
      <c r="AD649" t="s">
        <v>71</v>
      </c>
      <c r="AE649" t="str">
        <f t="shared" si="287"/>
        <v>Married</v>
      </c>
      <c r="AF649">
        <v>10903</v>
      </c>
      <c r="AG649">
        <f t="shared" si="273"/>
        <v>10903</v>
      </c>
      <c r="AI649">
        <v>9129</v>
      </c>
      <c r="AJ649">
        <f t="shared" si="274"/>
        <v>9129</v>
      </c>
      <c r="AK649">
        <v>3</v>
      </c>
      <c r="AL649">
        <f t="shared" si="288"/>
        <v>3</v>
      </c>
      <c r="AM649" t="s">
        <v>72</v>
      </c>
      <c r="AN649" t="str">
        <f t="shared" si="289"/>
        <v>No</v>
      </c>
      <c r="AO649">
        <v>16</v>
      </c>
      <c r="AP649">
        <f t="shared" si="275"/>
        <v>16</v>
      </c>
      <c r="AQ649" t="s">
        <v>63</v>
      </c>
      <c r="AR649" t="str">
        <f t="shared" si="290"/>
        <v>Excellent</v>
      </c>
      <c r="AS649" t="s">
        <v>64</v>
      </c>
      <c r="AT649" t="str">
        <f t="shared" si="291"/>
        <v>Low</v>
      </c>
      <c r="AU649">
        <v>2</v>
      </c>
      <c r="AV649">
        <f t="shared" si="276"/>
        <v>2</v>
      </c>
      <c r="AW649" t="s">
        <v>74</v>
      </c>
      <c r="AX649" t="str">
        <f t="shared" si="292"/>
        <v>Better</v>
      </c>
      <c r="AY649" t="s">
        <v>72</v>
      </c>
      <c r="AZ649" t="str">
        <f t="shared" si="293"/>
        <v>No</v>
      </c>
      <c r="BA649">
        <f t="shared" si="294"/>
        <v>0</v>
      </c>
      <c r="BB649" t="str">
        <f t="shared" si="295"/>
        <v/>
      </c>
    </row>
    <row r="650" spans="1:54" x14ac:dyDescent="0.35">
      <c r="A650">
        <v>2101</v>
      </c>
      <c r="B650">
        <v>37</v>
      </c>
      <c r="C650">
        <f t="shared" si="277"/>
        <v>37</v>
      </c>
      <c r="D650" t="s">
        <v>66</v>
      </c>
      <c r="E650" t="str">
        <f t="shared" si="296"/>
        <v>Travel_Frequently</v>
      </c>
      <c r="F650">
        <v>1231</v>
      </c>
      <c r="G650">
        <f t="shared" si="270"/>
        <v>1231</v>
      </c>
      <c r="H650" t="s">
        <v>53</v>
      </c>
      <c r="I650" t="str">
        <f t="shared" si="278"/>
        <v>Sales</v>
      </c>
      <c r="J650">
        <v>21</v>
      </c>
      <c r="K650">
        <f t="shared" si="271"/>
        <v>21</v>
      </c>
      <c r="L650" t="s">
        <v>54</v>
      </c>
      <c r="M650" t="str">
        <f t="shared" si="279"/>
        <v>College</v>
      </c>
      <c r="N650" t="s">
        <v>79</v>
      </c>
      <c r="O650" t="str">
        <f t="shared" si="280"/>
        <v>Medical</v>
      </c>
      <c r="P650" t="s">
        <v>58</v>
      </c>
      <c r="Q650" t="str">
        <f t="shared" si="281"/>
        <v>High</v>
      </c>
      <c r="R650" t="s">
        <v>57</v>
      </c>
      <c r="S650" t="str">
        <f t="shared" si="282"/>
        <v>Female</v>
      </c>
      <c r="T650">
        <v>54</v>
      </c>
      <c r="U650">
        <f t="shared" si="272"/>
        <v>54</v>
      </c>
      <c r="V650" t="s">
        <v>58</v>
      </c>
      <c r="W650" t="str">
        <f t="shared" si="283"/>
        <v>High</v>
      </c>
      <c r="X650">
        <v>1</v>
      </c>
      <c r="Y650">
        <f t="shared" si="284"/>
        <v>1</v>
      </c>
      <c r="Z650" t="s">
        <v>88</v>
      </c>
      <c r="AA650" t="str">
        <f t="shared" si="285"/>
        <v>Sales Representative</v>
      </c>
      <c r="AB650" t="s">
        <v>60</v>
      </c>
      <c r="AC650" t="str">
        <f t="shared" si="286"/>
        <v>Very High</v>
      </c>
      <c r="AD650" t="s">
        <v>71</v>
      </c>
      <c r="AE650" t="str">
        <f t="shared" si="287"/>
        <v>Married</v>
      </c>
      <c r="AF650">
        <v>2973</v>
      </c>
      <c r="AG650">
        <f t="shared" si="273"/>
        <v>2973</v>
      </c>
      <c r="AI650">
        <v>21222</v>
      </c>
      <c r="AJ650">
        <f t="shared" si="274"/>
        <v>21222</v>
      </c>
      <c r="AK650">
        <v>5</v>
      </c>
      <c r="AL650">
        <f t="shared" si="288"/>
        <v>5</v>
      </c>
      <c r="AM650" t="s">
        <v>72</v>
      </c>
      <c r="AN650" t="str">
        <f t="shared" si="289"/>
        <v>No</v>
      </c>
      <c r="AO650">
        <v>15</v>
      </c>
      <c r="AP650">
        <f t="shared" si="275"/>
        <v>15</v>
      </c>
      <c r="AQ650" t="s">
        <v>63</v>
      </c>
      <c r="AR650" t="str">
        <f t="shared" si="290"/>
        <v>Excellent</v>
      </c>
      <c r="AS650" t="s">
        <v>56</v>
      </c>
      <c r="AT650" t="str">
        <f t="shared" si="291"/>
        <v>Medium</v>
      </c>
      <c r="AU650">
        <v>3</v>
      </c>
      <c r="AV650">
        <f t="shared" si="276"/>
        <v>3</v>
      </c>
      <c r="AW650" t="s">
        <v>74</v>
      </c>
      <c r="AX650" t="str">
        <f t="shared" si="292"/>
        <v>Better</v>
      </c>
      <c r="AY650" t="s">
        <v>72</v>
      </c>
      <c r="AZ650" t="str">
        <f t="shared" si="293"/>
        <v>No</v>
      </c>
      <c r="BA650">
        <f t="shared" si="294"/>
        <v>0</v>
      </c>
      <c r="BB650" t="str">
        <f t="shared" si="295"/>
        <v/>
      </c>
    </row>
    <row r="651" spans="1:54" x14ac:dyDescent="0.35">
      <c r="A651">
        <v>2102</v>
      </c>
      <c r="B651">
        <v>53</v>
      </c>
      <c r="C651">
        <f t="shared" si="277"/>
        <v>53</v>
      </c>
      <c r="D651" t="s">
        <v>52</v>
      </c>
      <c r="E651" t="str">
        <f t="shared" si="296"/>
        <v>Travel_Rarely</v>
      </c>
      <c r="F651">
        <v>102</v>
      </c>
      <c r="G651">
        <f t="shared" si="270"/>
        <v>102</v>
      </c>
      <c r="H651" t="s">
        <v>67</v>
      </c>
      <c r="I651" t="str">
        <f t="shared" si="278"/>
        <v>Research &amp; Development</v>
      </c>
      <c r="J651">
        <v>23</v>
      </c>
      <c r="K651">
        <f t="shared" si="271"/>
        <v>23</v>
      </c>
      <c r="L651" t="s">
        <v>78</v>
      </c>
      <c r="M651" t="str">
        <f t="shared" si="279"/>
        <v>Master</v>
      </c>
      <c r="N651" t="s">
        <v>55</v>
      </c>
      <c r="O651" t="str">
        <f t="shared" si="280"/>
        <v>Life Sciences</v>
      </c>
      <c r="P651" t="s">
        <v>76</v>
      </c>
      <c r="Q651" t="str">
        <f t="shared" si="281"/>
        <v>Ver High</v>
      </c>
      <c r="R651" t="s">
        <v>57</v>
      </c>
      <c r="S651" t="str">
        <f t="shared" si="282"/>
        <v>Female</v>
      </c>
      <c r="T651">
        <v>72</v>
      </c>
      <c r="U651">
        <f t="shared" si="272"/>
        <v>72</v>
      </c>
      <c r="V651" t="s">
        <v>58</v>
      </c>
      <c r="W651" t="str">
        <f t="shared" si="283"/>
        <v>High</v>
      </c>
      <c r="X651">
        <v>4</v>
      </c>
      <c r="Y651">
        <f t="shared" si="284"/>
        <v>4</v>
      </c>
      <c r="Z651" t="s">
        <v>89</v>
      </c>
      <c r="AA651" t="str">
        <f t="shared" si="285"/>
        <v>Research Director</v>
      </c>
      <c r="AB651" t="s">
        <v>60</v>
      </c>
      <c r="AC651" t="str">
        <f t="shared" si="286"/>
        <v>Very High</v>
      </c>
      <c r="AD651" t="s">
        <v>61</v>
      </c>
      <c r="AE651" t="str">
        <f t="shared" si="287"/>
        <v>Single</v>
      </c>
      <c r="AF651">
        <v>14275</v>
      </c>
      <c r="AG651">
        <f t="shared" si="273"/>
        <v>14275</v>
      </c>
      <c r="AI651">
        <v>20206</v>
      </c>
      <c r="AJ651">
        <f t="shared" si="274"/>
        <v>20206</v>
      </c>
      <c r="AK651">
        <v>6</v>
      </c>
      <c r="AL651">
        <f t="shared" si="288"/>
        <v>6</v>
      </c>
      <c r="AM651" t="s">
        <v>72</v>
      </c>
      <c r="AN651" t="str">
        <f t="shared" si="289"/>
        <v>No</v>
      </c>
      <c r="AO651">
        <v>18</v>
      </c>
      <c r="AP651">
        <f t="shared" si="275"/>
        <v>18</v>
      </c>
      <c r="AQ651" t="s">
        <v>63</v>
      </c>
      <c r="AR651" t="str">
        <f t="shared" si="290"/>
        <v>Excellent</v>
      </c>
      <c r="AS651" t="s">
        <v>58</v>
      </c>
      <c r="AT651" t="str">
        <f t="shared" si="291"/>
        <v>High</v>
      </c>
      <c r="AU651">
        <v>0</v>
      </c>
      <c r="AV651">
        <f t="shared" si="276"/>
        <v>0</v>
      </c>
      <c r="AW651" t="s">
        <v>74</v>
      </c>
      <c r="AX651" t="str">
        <f t="shared" si="292"/>
        <v>Better</v>
      </c>
      <c r="AY651" t="s">
        <v>72</v>
      </c>
      <c r="AZ651" t="str">
        <f t="shared" si="293"/>
        <v>No</v>
      </c>
      <c r="BA651">
        <f t="shared" si="294"/>
        <v>0</v>
      </c>
      <c r="BB651" t="str">
        <f t="shared" si="295"/>
        <v/>
      </c>
    </row>
    <row r="652" spans="1:54" x14ac:dyDescent="0.35">
      <c r="A652">
        <v>2103</v>
      </c>
      <c r="B652">
        <v>43</v>
      </c>
      <c r="C652">
        <f t="shared" si="277"/>
        <v>43</v>
      </c>
      <c r="D652" t="s">
        <v>66</v>
      </c>
      <c r="E652" t="str">
        <f t="shared" si="296"/>
        <v>Travel_Frequently</v>
      </c>
      <c r="F652">
        <v>422</v>
      </c>
      <c r="G652">
        <f t="shared" si="270"/>
        <v>422</v>
      </c>
      <c r="H652" t="s">
        <v>67</v>
      </c>
      <c r="I652" t="str">
        <f t="shared" si="278"/>
        <v>Research &amp; Development</v>
      </c>
      <c r="J652">
        <v>1</v>
      </c>
      <c r="K652">
        <f t="shared" si="271"/>
        <v>1</v>
      </c>
      <c r="L652" t="s">
        <v>81</v>
      </c>
      <c r="M652" t="str">
        <f t="shared" si="279"/>
        <v>Bachelor</v>
      </c>
      <c r="N652" t="s">
        <v>55</v>
      </c>
      <c r="O652" t="str">
        <f t="shared" si="280"/>
        <v>Life Sciences</v>
      </c>
      <c r="P652" t="s">
        <v>76</v>
      </c>
      <c r="Q652" t="str">
        <f t="shared" si="281"/>
        <v>Ver High</v>
      </c>
      <c r="R652" t="s">
        <v>57</v>
      </c>
      <c r="S652" t="str">
        <f t="shared" si="282"/>
        <v>Female</v>
      </c>
      <c r="T652">
        <v>33</v>
      </c>
      <c r="U652">
        <f t="shared" si="272"/>
        <v>33</v>
      </c>
      <c r="V652" t="s">
        <v>58</v>
      </c>
      <c r="W652" t="str">
        <f t="shared" si="283"/>
        <v>High</v>
      </c>
      <c r="X652">
        <v>2</v>
      </c>
      <c r="Y652">
        <f t="shared" si="284"/>
        <v>2</v>
      </c>
      <c r="Z652" t="s">
        <v>85</v>
      </c>
      <c r="AA652" t="str">
        <f t="shared" si="285"/>
        <v>Healthcare Representative</v>
      </c>
      <c r="AB652" t="s">
        <v>60</v>
      </c>
      <c r="AC652" t="str">
        <f t="shared" si="286"/>
        <v>Very High</v>
      </c>
      <c r="AD652" t="s">
        <v>71</v>
      </c>
      <c r="AE652" t="str">
        <f t="shared" si="287"/>
        <v>Married</v>
      </c>
      <c r="AF652">
        <v>5562</v>
      </c>
      <c r="AG652">
        <f t="shared" si="273"/>
        <v>5562</v>
      </c>
      <c r="AI652">
        <v>21782</v>
      </c>
      <c r="AJ652">
        <f t="shared" si="274"/>
        <v>21782</v>
      </c>
      <c r="AK652">
        <v>4</v>
      </c>
      <c r="AL652">
        <f t="shared" si="288"/>
        <v>4</v>
      </c>
      <c r="AM652" t="s">
        <v>72</v>
      </c>
      <c r="AN652" t="str">
        <f t="shared" si="289"/>
        <v>No</v>
      </c>
      <c r="AO652">
        <v>13</v>
      </c>
      <c r="AP652">
        <f t="shared" si="275"/>
        <v>13</v>
      </c>
      <c r="AQ652" t="s">
        <v>63</v>
      </c>
      <c r="AR652" t="str">
        <f t="shared" si="290"/>
        <v>Excellent</v>
      </c>
      <c r="AS652" t="s">
        <v>56</v>
      </c>
      <c r="AT652" t="str">
        <f t="shared" si="291"/>
        <v>Medium</v>
      </c>
      <c r="AU652">
        <v>2</v>
      </c>
      <c r="AV652">
        <f t="shared" si="276"/>
        <v>2</v>
      </c>
      <c r="AW652" t="s">
        <v>80</v>
      </c>
      <c r="AX652" t="str">
        <f t="shared" si="292"/>
        <v>Good</v>
      </c>
      <c r="AY652" t="s">
        <v>72</v>
      </c>
      <c r="AZ652" t="str">
        <f t="shared" si="293"/>
        <v>No</v>
      </c>
      <c r="BA652">
        <f t="shared" si="294"/>
        <v>0</v>
      </c>
      <c r="BB652" t="str">
        <f t="shared" si="295"/>
        <v/>
      </c>
    </row>
    <row r="653" spans="1:54" x14ac:dyDescent="0.35">
      <c r="A653">
        <v>2104</v>
      </c>
      <c r="B653">
        <v>47</v>
      </c>
      <c r="C653">
        <f t="shared" si="277"/>
        <v>47</v>
      </c>
      <c r="D653" t="s">
        <v>52</v>
      </c>
      <c r="E653" t="str">
        <f t="shared" si="296"/>
        <v>Travel_Rarely</v>
      </c>
      <c r="F653">
        <v>249</v>
      </c>
      <c r="G653">
        <f t="shared" si="270"/>
        <v>249</v>
      </c>
      <c r="H653" t="s">
        <v>53</v>
      </c>
      <c r="I653" t="str">
        <f t="shared" si="278"/>
        <v>Sales</v>
      </c>
      <c r="J653">
        <v>2</v>
      </c>
      <c r="K653">
        <f t="shared" si="271"/>
        <v>2</v>
      </c>
      <c r="L653" t="s">
        <v>54</v>
      </c>
      <c r="M653" t="str">
        <f t="shared" si="279"/>
        <v>College</v>
      </c>
      <c r="N653" t="s">
        <v>90</v>
      </c>
      <c r="O653" t="str">
        <f t="shared" si="280"/>
        <v>Marketing</v>
      </c>
      <c r="P653" t="s">
        <v>58</v>
      </c>
      <c r="Q653" t="str">
        <f t="shared" si="281"/>
        <v>High</v>
      </c>
      <c r="R653" t="s">
        <v>57</v>
      </c>
      <c r="S653" t="str">
        <f t="shared" si="282"/>
        <v>Female</v>
      </c>
      <c r="T653">
        <v>35</v>
      </c>
      <c r="U653">
        <f t="shared" si="272"/>
        <v>35</v>
      </c>
      <c r="V653" t="s">
        <v>58</v>
      </c>
      <c r="W653" t="str">
        <f t="shared" si="283"/>
        <v>High</v>
      </c>
      <c r="X653">
        <v>2</v>
      </c>
      <c r="Y653">
        <f t="shared" si="284"/>
        <v>2</v>
      </c>
      <c r="Z653" t="s">
        <v>59</v>
      </c>
      <c r="AA653" t="str">
        <f t="shared" si="285"/>
        <v>Sales Executive</v>
      </c>
      <c r="AB653" t="s">
        <v>60</v>
      </c>
      <c r="AC653" t="str">
        <f t="shared" si="286"/>
        <v>Very High</v>
      </c>
      <c r="AD653" t="s">
        <v>71</v>
      </c>
      <c r="AE653" t="str">
        <f t="shared" si="287"/>
        <v>Married</v>
      </c>
      <c r="AF653">
        <v>4537</v>
      </c>
      <c r="AG653">
        <f t="shared" si="273"/>
        <v>4537</v>
      </c>
      <c r="AI653">
        <v>17783</v>
      </c>
      <c r="AJ653">
        <f t="shared" si="274"/>
        <v>17783</v>
      </c>
      <c r="AK653">
        <v>0</v>
      </c>
      <c r="AL653">
        <f t="shared" si="288"/>
        <v>0</v>
      </c>
      <c r="AM653" t="s">
        <v>62</v>
      </c>
      <c r="AN653" t="str">
        <f t="shared" si="289"/>
        <v>Yes</v>
      </c>
      <c r="AO653">
        <v>22</v>
      </c>
      <c r="AP653">
        <f t="shared" si="275"/>
        <v>22</v>
      </c>
      <c r="AQ653" t="s">
        <v>73</v>
      </c>
      <c r="AR653" t="str">
        <f t="shared" si="290"/>
        <v>Outstanding</v>
      </c>
      <c r="AS653" t="s">
        <v>64</v>
      </c>
      <c r="AT653" t="str">
        <f t="shared" si="291"/>
        <v>Low</v>
      </c>
      <c r="AU653">
        <v>2</v>
      </c>
      <c r="AV653">
        <f t="shared" si="276"/>
        <v>2</v>
      </c>
      <c r="AW653" t="s">
        <v>74</v>
      </c>
      <c r="AX653" t="str">
        <f t="shared" si="292"/>
        <v>Better</v>
      </c>
      <c r="AY653" t="s">
        <v>72</v>
      </c>
      <c r="AZ653" t="str">
        <f t="shared" si="293"/>
        <v>No</v>
      </c>
      <c r="BA653">
        <f t="shared" si="294"/>
        <v>0</v>
      </c>
      <c r="BB653" t="str">
        <f t="shared" si="295"/>
        <v/>
      </c>
    </row>
    <row r="654" spans="1:54" x14ac:dyDescent="0.35">
      <c r="A654">
        <v>2105</v>
      </c>
      <c r="B654">
        <v>37</v>
      </c>
      <c r="C654">
        <f t="shared" si="277"/>
        <v>37</v>
      </c>
      <c r="D654" t="s">
        <v>86</v>
      </c>
      <c r="E654" t="str">
        <f t="shared" si="296"/>
        <v>Non-Travel</v>
      </c>
      <c r="F654">
        <v>1252</v>
      </c>
      <c r="G654">
        <f t="shared" si="270"/>
        <v>1252</v>
      </c>
      <c r="H654" t="s">
        <v>53</v>
      </c>
      <c r="I654" t="str">
        <f t="shared" si="278"/>
        <v>Sales</v>
      </c>
      <c r="J654">
        <v>19</v>
      </c>
      <c r="K654">
        <f t="shared" si="271"/>
        <v>19</v>
      </c>
      <c r="L654" t="s">
        <v>54</v>
      </c>
      <c r="M654" t="str">
        <f t="shared" si="279"/>
        <v>College</v>
      </c>
      <c r="N654" t="s">
        <v>79</v>
      </c>
      <c r="O654" t="str">
        <f t="shared" si="280"/>
        <v>Medical</v>
      </c>
      <c r="P654" t="s">
        <v>64</v>
      </c>
      <c r="Q654" t="str">
        <f t="shared" si="281"/>
        <v>Low</v>
      </c>
      <c r="R654" t="s">
        <v>69</v>
      </c>
      <c r="S654" t="str">
        <f t="shared" si="282"/>
        <v>Male</v>
      </c>
      <c r="T654">
        <v>32</v>
      </c>
      <c r="U654">
        <f t="shared" si="272"/>
        <v>32</v>
      </c>
      <c r="V654" t="s">
        <v>58</v>
      </c>
      <c r="W654" t="str">
        <f t="shared" si="283"/>
        <v>High</v>
      </c>
      <c r="X654">
        <v>3</v>
      </c>
      <c r="Y654">
        <f t="shared" si="284"/>
        <v>3</v>
      </c>
      <c r="Z654" t="s">
        <v>59</v>
      </c>
      <c r="AA654" t="str">
        <f t="shared" si="285"/>
        <v>Sales Executive</v>
      </c>
      <c r="AB654" t="s">
        <v>56</v>
      </c>
      <c r="AC654" t="str">
        <f t="shared" si="286"/>
        <v>Medium</v>
      </c>
      <c r="AD654" t="s">
        <v>61</v>
      </c>
      <c r="AE654" t="str">
        <f t="shared" si="287"/>
        <v>Single</v>
      </c>
      <c r="AF654">
        <v>7642</v>
      </c>
      <c r="AG654">
        <f t="shared" si="273"/>
        <v>7642</v>
      </c>
      <c r="AI654">
        <v>4814</v>
      </c>
      <c r="AJ654">
        <f t="shared" si="274"/>
        <v>4814</v>
      </c>
      <c r="AK654">
        <v>1</v>
      </c>
      <c r="AL654">
        <f t="shared" si="288"/>
        <v>1</v>
      </c>
      <c r="AM654" t="s">
        <v>62</v>
      </c>
      <c r="AN654" t="str">
        <f t="shared" si="289"/>
        <v>Yes</v>
      </c>
      <c r="AO654">
        <v>13</v>
      </c>
      <c r="AP654">
        <f t="shared" si="275"/>
        <v>13</v>
      </c>
      <c r="AQ654" t="s">
        <v>63</v>
      </c>
      <c r="AR654" t="str">
        <f t="shared" si="290"/>
        <v>Excellent</v>
      </c>
      <c r="AS654" t="s">
        <v>60</v>
      </c>
      <c r="AT654" t="str">
        <f t="shared" si="291"/>
        <v>Very High</v>
      </c>
      <c r="AU654">
        <v>2</v>
      </c>
      <c r="AV654">
        <f t="shared" si="276"/>
        <v>2</v>
      </c>
      <c r="AW654" t="s">
        <v>74</v>
      </c>
      <c r="AX654" t="str">
        <f t="shared" si="292"/>
        <v>Better</v>
      </c>
      <c r="AY654" t="s">
        <v>72</v>
      </c>
      <c r="AZ654" t="str">
        <f t="shared" si="293"/>
        <v>No</v>
      </c>
      <c r="BA654">
        <f t="shared" si="294"/>
        <v>0</v>
      </c>
      <c r="BB654" t="str">
        <f t="shared" si="295"/>
        <v/>
      </c>
    </row>
    <row r="655" spans="1:54" x14ac:dyDescent="0.35">
      <c r="A655">
        <v>2106</v>
      </c>
      <c r="B655">
        <v>50</v>
      </c>
      <c r="C655">
        <f t="shared" si="277"/>
        <v>50</v>
      </c>
      <c r="D655" t="s">
        <v>86</v>
      </c>
      <c r="E655" t="str">
        <f t="shared" si="296"/>
        <v>Non-Travel</v>
      </c>
      <c r="F655">
        <v>881</v>
      </c>
      <c r="G655">
        <f t="shared" si="270"/>
        <v>881</v>
      </c>
      <c r="H655" t="s">
        <v>67</v>
      </c>
      <c r="I655" t="str">
        <f t="shared" si="278"/>
        <v>Research &amp; Development</v>
      </c>
      <c r="J655">
        <v>2</v>
      </c>
      <c r="K655">
        <f t="shared" si="271"/>
        <v>2</v>
      </c>
      <c r="L655" t="s">
        <v>78</v>
      </c>
      <c r="M655" t="str">
        <f t="shared" si="279"/>
        <v>Master</v>
      </c>
      <c r="N655" t="s">
        <v>55</v>
      </c>
      <c r="O655" t="str">
        <f t="shared" si="280"/>
        <v>Life Sciences</v>
      </c>
      <c r="P655" t="s">
        <v>64</v>
      </c>
      <c r="Q655" t="str">
        <f t="shared" si="281"/>
        <v>Low</v>
      </c>
      <c r="R655" t="s">
        <v>69</v>
      </c>
      <c r="S655" t="str">
        <f t="shared" si="282"/>
        <v>Male</v>
      </c>
      <c r="T655">
        <v>98</v>
      </c>
      <c r="U655">
        <f t="shared" si="272"/>
        <v>98</v>
      </c>
      <c r="V655" t="s">
        <v>58</v>
      </c>
      <c r="W655" t="str">
        <f t="shared" si="283"/>
        <v>High</v>
      </c>
      <c r="X655">
        <v>4</v>
      </c>
      <c r="Y655">
        <f t="shared" si="284"/>
        <v>4</v>
      </c>
      <c r="Z655" t="s">
        <v>87</v>
      </c>
      <c r="AA655" t="str">
        <f t="shared" si="285"/>
        <v>Manager</v>
      </c>
      <c r="AB655" t="s">
        <v>64</v>
      </c>
      <c r="AC655" t="str">
        <f t="shared" si="286"/>
        <v>Low</v>
      </c>
      <c r="AD655" t="s">
        <v>83</v>
      </c>
      <c r="AE655" t="str">
        <f t="shared" si="287"/>
        <v>Divorced</v>
      </c>
      <c r="AF655">
        <v>17924</v>
      </c>
      <c r="AG655">
        <f t="shared" si="273"/>
        <v>17924</v>
      </c>
      <c r="AI655">
        <v>4544</v>
      </c>
      <c r="AJ655">
        <f t="shared" si="274"/>
        <v>4544</v>
      </c>
      <c r="AK655">
        <v>1</v>
      </c>
      <c r="AL655">
        <f t="shared" si="288"/>
        <v>1</v>
      </c>
      <c r="AM655" t="s">
        <v>72</v>
      </c>
      <c r="AN655" t="str">
        <f t="shared" si="289"/>
        <v>No</v>
      </c>
      <c r="AO655">
        <v>11</v>
      </c>
      <c r="AP655">
        <f t="shared" si="275"/>
        <v>11</v>
      </c>
      <c r="AQ655" t="s">
        <v>63</v>
      </c>
      <c r="AR655" t="str">
        <f t="shared" si="290"/>
        <v>Excellent</v>
      </c>
      <c r="AS655" t="s">
        <v>60</v>
      </c>
      <c r="AT655" t="str">
        <f t="shared" si="291"/>
        <v>Very High</v>
      </c>
      <c r="AU655">
        <v>3</v>
      </c>
      <c r="AV655">
        <f t="shared" si="276"/>
        <v>3</v>
      </c>
      <c r="AW655" t="s">
        <v>74</v>
      </c>
      <c r="AX655" t="str">
        <f t="shared" si="292"/>
        <v>Better</v>
      </c>
      <c r="AY655" t="s">
        <v>72</v>
      </c>
      <c r="AZ655" t="str">
        <f t="shared" si="293"/>
        <v>No</v>
      </c>
      <c r="BA655">
        <f t="shared" si="294"/>
        <v>0</v>
      </c>
      <c r="BB655" t="str">
        <f t="shared" si="295"/>
        <v/>
      </c>
    </row>
    <row r="656" spans="1:54" x14ac:dyDescent="0.35">
      <c r="A656">
        <v>2107</v>
      </c>
      <c r="B656">
        <v>39</v>
      </c>
      <c r="C656">
        <f t="shared" si="277"/>
        <v>39</v>
      </c>
      <c r="D656" t="s">
        <v>52</v>
      </c>
      <c r="E656" t="str">
        <f t="shared" si="296"/>
        <v>Travel_Rarely</v>
      </c>
      <c r="F656">
        <v>1383</v>
      </c>
      <c r="G656">
        <f t="shared" si="270"/>
        <v>1383</v>
      </c>
      <c r="H656" t="s">
        <v>95</v>
      </c>
      <c r="I656" t="str">
        <f t="shared" si="278"/>
        <v>Human Resources</v>
      </c>
      <c r="K656">
        <f t="shared" si="271"/>
        <v>6.5817958901025673</v>
      </c>
      <c r="L656" t="s">
        <v>81</v>
      </c>
      <c r="M656" t="str">
        <f t="shared" si="279"/>
        <v>Bachelor</v>
      </c>
      <c r="N656" t="s">
        <v>55</v>
      </c>
      <c r="O656" t="str">
        <f t="shared" si="280"/>
        <v>Life Sciences</v>
      </c>
      <c r="P656" t="s">
        <v>76</v>
      </c>
      <c r="Q656" t="str">
        <f t="shared" si="281"/>
        <v>Ver High</v>
      </c>
      <c r="R656" t="s">
        <v>57</v>
      </c>
      <c r="S656" t="str">
        <f t="shared" si="282"/>
        <v>Female</v>
      </c>
      <c r="T656">
        <v>42</v>
      </c>
      <c r="U656">
        <f t="shared" si="272"/>
        <v>42</v>
      </c>
      <c r="V656" t="s">
        <v>56</v>
      </c>
      <c r="W656" t="str">
        <f t="shared" si="283"/>
        <v>Medium</v>
      </c>
      <c r="X656">
        <v>2</v>
      </c>
      <c r="Y656">
        <f t="shared" si="284"/>
        <v>2</v>
      </c>
      <c r="Z656" t="s">
        <v>95</v>
      </c>
      <c r="AA656" t="str">
        <f t="shared" si="285"/>
        <v>Human Resources</v>
      </c>
      <c r="AB656" t="s">
        <v>60</v>
      </c>
      <c r="AC656" t="str">
        <f t="shared" si="286"/>
        <v>Very High</v>
      </c>
      <c r="AD656" t="s">
        <v>71</v>
      </c>
      <c r="AE656" t="str">
        <f t="shared" si="287"/>
        <v>Married</v>
      </c>
      <c r="AG656">
        <f t="shared" si="273"/>
        <v>6509.4320987654319</v>
      </c>
      <c r="AI656">
        <v>7790</v>
      </c>
      <c r="AJ656">
        <f t="shared" si="274"/>
        <v>7790</v>
      </c>
      <c r="AK656">
        <v>8</v>
      </c>
      <c r="AL656">
        <f t="shared" si="288"/>
        <v>8</v>
      </c>
      <c r="AM656" t="s">
        <v>72</v>
      </c>
      <c r="AN656" t="str">
        <f t="shared" si="289"/>
        <v>No</v>
      </c>
      <c r="AO656">
        <v>11</v>
      </c>
      <c r="AP656">
        <f t="shared" si="275"/>
        <v>11</v>
      </c>
      <c r="AQ656" t="s">
        <v>63</v>
      </c>
      <c r="AR656" t="str">
        <f t="shared" si="290"/>
        <v>Excellent</v>
      </c>
      <c r="AS656" t="s">
        <v>58</v>
      </c>
      <c r="AT656" t="str">
        <f t="shared" si="291"/>
        <v>High</v>
      </c>
      <c r="AU656">
        <v>2</v>
      </c>
      <c r="AV656">
        <f t="shared" si="276"/>
        <v>2</v>
      </c>
      <c r="AW656" t="s">
        <v>74</v>
      </c>
      <c r="AX656" t="str">
        <f t="shared" si="292"/>
        <v>Better</v>
      </c>
      <c r="AY656" t="s">
        <v>72</v>
      </c>
      <c r="AZ656" t="str">
        <f t="shared" si="293"/>
        <v>No</v>
      </c>
      <c r="BA656">
        <f t="shared" si="294"/>
        <v>0</v>
      </c>
      <c r="BB656" t="str">
        <f t="shared" si="295"/>
        <v/>
      </c>
    </row>
    <row r="657" spans="1:54" x14ac:dyDescent="0.35">
      <c r="A657">
        <v>2108</v>
      </c>
      <c r="B657">
        <v>33</v>
      </c>
      <c r="C657">
        <f t="shared" si="277"/>
        <v>33</v>
      </c>
      <c r="D657" t="s">
        <v>52</v>
      </c>
      <c r="E657" t="str">
        <f t="shared" si="296"/>
        <v>Travel_Rarely</v>
      </c>
      <c r="F657">
        <v>1075</v>
      </c>
      <c r="G657">
        <f t="shared" si="270"/>
        <v>1075</v>
      </c>
      <c r="H657" t="s">
        <v>95</v>
      </c>
      <c r="I657" t="str">
        <f t="shared" si="278"/>
        <v>Human Resources</v>
      </c>
      <c r="J657">
        <v>3</v>
      </c>
      <c r="K657">
        <f t="shared" si="271"/>
        <v>3</v>
      </c>
      <c r="L657" t="s">
        <v>54</v>
      </c>
      <c r="M657" t="str">
        <f t="shared" si="279"/>
        <v>College</v>
      </c>
      <c r="N657" t="s">
        <v>95</v>
      </c>
      <c r="O657" t="str">
        <f t="shared" si="280"/>
        <v>Human Resources</v>
      </c>
      <c r="P657" t="s">
        <v>76</v>
      </c>
      <c r="Q657" t="str">
        <f t="shared" si="281"/>
        <v>Ver High</v>
      </c>
      <c r="R657" t="s">
        <v>69</v>
      </c>
      <c r="S657" t="str">
        <f t="shared" si="282"/>
        <v>Male</v>
      </c>
      <c r="T657">
        <v>57</v>
      </c>
      <c r="U657">
        <f t="shared" si="272"/>
        <v>57</v>
      </c>
      <c r="V657" t="s">
        <v>58</v>
      </c>
      <c r="W657" t="str">
        <f t="shared" si="283"/>
        <v>High</v>
      </c>
      <c r="X657">
        <v>1</v>
      </c>
      <c r="Y657">
        <f t="shared" si="284"/>
        <v>1</v>
      </c>
      <c r="Z657" t="s">
        <v>95</v>
      </c>
      <c r="AA657" t="str">
        <f t="shared" si="285"/>
        <v>Human Resources</v>
      </c>
      <c r="AB657" t="s">
        <v>56</v>
      </c>
      <c r="AC657" t="str">
        <f t="shared" si="286"/>
        <v>Medium</v>
      </c>
      <c r="AD657" t="s">
        <v>83</v>
      </c>
      <c r="AE657" t="str">
        <f t="shared" si="287"/>
        <v>Divorced</v>
      </c>
      <c r="AF657">
        <v>2277</v>
      </c>
      <c r="AG657">
        <f t="shared" si="273"/>
        <v>2277</v>
      </c>
      <c r="AI657">
        <v>22650</v>
      </c>
      <c r="AJ657">
        <f t="shared" si="274"/>
        <v>22650</v>
      </c>
      <c r="AK657">
        <v>3</v>
      </c>
      <c r="AL657">
        <f t="shared" si="288"/>
        <v>3</v>
      </c>
      <c r="AM657" t="s">
        <v>62</v>
      </c>
      <c r="AN657" t="str">
        <f t="shared" si="289"/>
        <v>Yes</v>
      </c>
      <c r="AO657">
        <v>11</v>
      </c>
      <c r="AP657">
        <f t="shared" si="275"/>
        <v>11</v>
      </c>
      <c r="AQ657" t="s">
        <v>63</v>
      </c>
      <c r="AR657" t="str">
        <f t="shared" si="290"/>
        <v>Excellent</v>
      </c>
      <c r="AS657" t="s">
        <v>58</v>
      </c>
      <c r="AT657" t="str">
        <f t="shared" si="291"/>
        <v>High</v>
      </c>
      <c r="AU657">
        <v>4</v>
      </c>
      <c r="AV657">
        <f t="shared" si="276"/>
        <v>4</v>
      </c>
      <c r="AW657" t="s">
        <v>92</v>
      </c>
      <c r="AX657" t="str">
        <f t="shared" si="292"/>
        <v>Best</v>
      </c>
      <c r="AY657" t="s">
        <v>72</v>
      </c>
      <c r="AZ657" t="str">
        <f t="shared" si="293"/>
        <v>No</v>
      </c>
      <c r="BA657">
        <f t="shared" si="294"/>
        <v>0</v>
      </c>
      <c r="BB657" t="str">
        <f t="shared" si="295"/>
        <v/>
      </c>
    </row>
    <row r="658" spans="1:54" x14ac:dyDescent="0.35">
      <c r="A658">
        <v>2109</v>
      </c>
      <c r="B658">
        <v>32</v>
      </c>
      <c r="C658">
        <f t="shared" si="277"/>
        <v>32</v>
      </c>
      <c r="D658" t="s">
        <v>52</v>
      </c>
      <c r="E658" t="str">
        <f t="shared" si="296"/>
        <v>Travel_Rarely</v>
      </c>
      <c r="F658">
        <v>374</v>
      </c>
      <c r="G658">
        <f t="shared" si="270"/>
        <v>374</v>
      </c>
      <c r="H658" t="s">
        <v>67</v>
      </c>
      <c r="I658" t="str">
        <f t="shared" si="278"/>
        <v>Research &amp; Development</v>
      </c>
      <c r="J658">
        <v>25</v>
      </c>
      <c r="K658">
        <f t="shared" si="271"/>
        <v>25</v>
      </c>
      <c r="L658" t="s">
        <v>78</v>
      </c>
      <c r="M658" t="str">
        <f t="shared" si="279"/>
        <v>Master</v>
      </c>
      <c r="N658" t="s">
        <v>55</v>
      </c>
      <c r="O658" t="str">
        <f t="shared" si="280"/>
        <v>Life Sciences</v>
      </c>
      <c r="P658" t="s">
        <v>64</v>
      </c>
      <c r="Q658" t="str">
        <f t="shared" si="281"/>
        <v>Low</v>
      </c>
      <c r="R658" t="s">
        <v>69</v>
      </c>
      <c r="S658" t="str">
        <f t="shared" si="282"/>
        <v>Male</v>
      </c>
      <c r="T658">
        <v>87</v>
      </c>
      <c r="U658">
        <f t="shared" si="272"/>
        <v>87</v>
      </c>
      <c r="V658" t="s">
        <v>58</v>
      </c>
      <c r="W658" t="str">
        <f t="shared" si="283"/>
        <v>High</v>
      </c>
      <c r="X658">
        <v>1</v>
      </c>
      <c r="Y658">
        <f t="shared" si="284"/>
        <v>1</v>
      </c>
      <c r="Z658" t="s">
        <v>77</v>
      </c>
      <c r="AA658" t="str">
        <f t="shared" si="285"/>
        <v>Laboratory Technician</v>
      </c>
      <c r="AB658" t="s">
        <v>60</v>
      </c>
      <c r="AC658" t="str">
        <f t="shared" si="286"/>
        <v>Very High</v>
      </c>
      <c r="AD658" t="s">
        <v>61</v>
      </c>
      <c r="AE658" t="str">
        <f t="shared" si="287"/>
        <v>Single</v>
      </c>
      <c r="AF658">
        <v>2795</v>
      </c>
      <c r="AG658">
        <f t="shared" si="273"/>
        <v>2795</v>
      </c>
      <c r="AI658">
        <v>18016</v>
      </c>
      <c r="AJ658">
        <f t="shared" si="274"/>
        <v>18016</v>
      </c>
      <c r="AK658">
        <v>1</v>
      </c>
      <c r="AL658">
        <f t="shared" si="288"/>
        <v>1</v>
      </c>
      <c r="AM658" t="s">
        <v>62</v>
      </c>
      <c r="AN658" t="str">
        <f t="shared" si="289"/>
        <v>Yes</v>
      </c>
      <c r="AO658">
        <v>24</v>
      </c>
      <c r="AP658">
        <f t="shared" si="275"/>
        <v>24</v>
      </c>
      <c r="AQ658" t="s">
        <v>73</v>
      </c>
      <c r="AR658" t="str">
        <f t="shared" si="290"/>
        <v>Outstanding</v>
      </c>
      <c r="AS658" t="s">
        <v>58</v>
      </c>
      <c r="AT658" t="str">
        <f t="shared" si="291"/>
        <v>High</v>
      </c>
      <c r="AU658">
        <v>2</v>
      </c>
      <c r="AV658">
        <f t="shared" si="276"/>
        <v>2</v>
      </c>
      <c r="AW658" t="s">
        <v>65</v>
      </c>
      <c r="AX658" t="str">
        <f t="shared" si="292"/>
        <v>Bad</v>
      </c>
      <c r="AY658" t="s">
        <v>62</v>
      </c>
      <c r="AZ658" t="str">
        <f t="shared" si="293"/>
        <v>Yes</v>
      </c>
      <c r="BA658">
        <f t="shared" si="294"/>
        <v>1</v>
      </c>
      <c r="BB658">
        <f t="shared" si="295"/>
        <v>1</v>
      </c>
    </row>
    <row r="659" spans="1:54" x14ac:dyDescent="0.35">
      <c r="A659">
        <v>2110</v>
      </c>
      <c r="B659">
        <v>29</v>
      </c>
      <c r="C659">
        <f t="shared" si="277"/>
        <v>29</v>
      </c>
      <c r="D659" t="s">
        <v>52</v>
      </c>
      <c r="E659" t="str">
        <f t="shared" si="296"/>
        <v>Travel_Rarely</v>
      </c>
      <c r="F659">
        <v>1086</v>
      </c>
      <c r="G659">
        <f t="shared" si="270"/>
        <v>1086</v>
      </c>
      <c r="H659" t="s">
        <v>67</v>
      </c>
      <c r="I659" t="str">
        <f t="shared" si="278"/>
        <v>Research &amp; Development</v>
      </c>
      <c r="J659">
        <v>7</v>
      </c>
      <c r="K659">
        <f t="shared" si="271"/>
        <v>7</v>
      </c>
      <c r="L659" t="s">
        <v>68</v>
      </c>
      <c r="M659" t="str">
        <f t="shared" si="279"/>
        <v>Below College</v>
      </c>
      <c r="N659" t="s">
        <v>79</v>
      </c>
      <c r="O659" t="str">
        <f t="shared" si="280"/>
        <v>Medical</v>
      </c>
      <c r="P659" t="s">
        <v>64</v>
      </c>
      <c r="Q659" t="str">
        <f t="shared" si="281"/>
        <v>Low</v>
      </c>
      <c r="R659" t="s">
        <v>57</v>
      </c>
      <c r="S659" t="str">
        <f t="shared" si="282"/>
        <v>Female</v>
      </c>
      <c r="T659">
        <v>62</v>
      </c>
      <c r="U659">
        <f t="shared" si="272"/>
        <v>62</v>
      </c>
      <c r="V659" t="s">
        <v>56</v>
      </c>
      <c r="W659" t="str">
        <f t="shared" si="283"/>
        <v>Medium</v>
      </c>
      <c r="X659">
        <v>1</v>
      </c>
      <c r="Y659">
        <f t="shared" si="284"/>
        <v>1</v>
      </c>
      <c r="Z659" t="s">
        <v>77</v>
      </c>
      <c r="AA659" t="str">
        <f t="shared" si="285"/>
        <v>Laboratory Technician</v>
      </c>
      <c r="AB659" t="s">
        <v>60</v>
      </c>
      <c r="AC659" t="str">
        <f t="shared" si="286"/>
        <v>Very High</v>
      </c>
      <c r="AD659" t="s">
        <v>83</v>
      </c>
      <c r="AE659" t="str">
        <f t="shared" si="287"/>
        <v>Divorced</v>
      </c>
      <c r="AF659">
        <v>2532</v>
      </c>
      <c r="AG659">
        <f t="shared" si="273"/>
        <v>2532</v>
      </c>
      <c r="AI659">
        <v>6054</v>
      </c>
      <c r="AJ659">
        <f t="shared" si="274"/>
        <v>6054</v>
      </c>
      <c r="AK659">
        <v>6</v>
      </c>
      <c r="AL659">
        <f t="shared" si="288"/>
        <v>6</v>
      </c>
      <c r="AM659" t="s">
        <v>72</v>
      </c>
      <c r="AN659" t="str">
        <f t="shared" si="289"/>
        <v>No</v>
      </c>
      <c r="AO659">
        <v>14</v>
      </c>
      <c r="AP659">
        <f t="shared" si="275"/>
        <v>14</v>
      </c>
      <c r="AQ659" t="s">
        <v>63</v>
      </c>
      <c r="AR659" t="str">
        <f t="shared" si="290"/>
        <v>Excellent</v>
      </c>
      <c r="AS659" t="s">
        <v>58</v>
      </c>
      <c r="AT659" t="str">
        <f t="shared" si="291"/>
        <v>High</v>
      </c>
      <c r="AU659">
        <v>5</v>
      </c>
      <c r="AV659">
        <f t="shared" si="276"/>
        <v>5</v>
      </c>
      <c r="AW659" t="s">
        <v>74</v>
      </c>
      <c r="AX659" t="str">
        <f t="shared" si="292"/>
        <v>Better</v>
      </c>
      <c r="AY659" t="s">
        <v>72</v>
      </c>
      <c r="AZ659" t="str">
        <f t="shared" si="293"/>
        <v>No</v>
      </c>
      <c r="BA659">
        <f t="shared" si="294"/>
        <v>0</v>
      </c>
      <c r="BB659" t="str">
        <f t="shared" si="295"/>
        <v/>
      </c>
    </row>
    <row r="660" spans="1:54" x14ac:dyDescent="0.35">
      <c r="A660">
        <v>2111</v>
      </c>
      <c r="B660">
        <v>44</v>
      </c>
      <c r="C660">
        <f t="shared" si="277"/>
        <v>44</v>
      </c>
      <c r="D660" t="s">
        <v>52</v>
      </c>
      <c r="E660" t="str">
        <f t="shared" si="296"/>
        <v>Travel_Rarely</v>
      </c>
      <c r="F660">
        <v>661</v>
      </c>
      <c r="G660">
        <f t="shared" si="270"/>
        <v>661</v>
      </c>
      <c r="H660" t="s">
        <v>67</v>
      </c>
      <c r="I660" t="str">
        <f t="shared" si="278"/>
        <v>Research &amp; Development</v>
      </c>
      <c r="J660">
        <v>9</v>
      </c>
      <c r="K660">
        <f t="shared" si="271"/>
        <v>9</v>
      </c>
      <c r="L660" t="s">
        <v>54</v>
      </c>
      <c r="M660" t="str">
        <f t="shared" si="279"/>
        <v>College</v>
      </c>
      <c r="N660" t="s">
        <v>55</v>
      </c>
      <c r="O660" t="str">
        <f t="shared" si="280"/>
        <v>Life Sciences</v>
      </c>
      <c r="P660" t="s">
        <v>56</v>
      </c>
      <c r="Q660" t="str">
        <f t="shared" si="281"/>
        <v>Medium</v>
      </c>
      <c r="R660" t="s">
        <v>69</v>
      </c>
      <c r="S660" t="str">
        <f t="shared" si="282"/>
        <v>Male</v>
      </c>
      <c r="T660">
        <v>61</v>
      </c>
      <c r="U660">
        <f t="shared" si="272"/>
        <v>61</v>
      </c>
      <c r="V660" t="s">
        <v>58</v>
      </c>
      <c r="W660" t="str">
        <f t="shared" si="283"/>
        <v>High</v>
      </c>
      <c r="X660">
        <v>1</v>
      </c>
      <c r="Y660">
        <f t="shared" si="284"/>
        <v>1</v>
      </c>
      <c r="Z660" t="s">
        <v>70</v>
      </c>
      <c r="AA660" t="str">
        <f t="shared" si="285"/>
        <v>Research Scientist</v>
      </c>
      <c r="AB660" t="s">
        <v>64</v>
      </c>
      <c r="AC660" t="str">
        <f t="shared" si="286"/>
        <v>Low</v>
      </c>
      <c r="AD660" t="s">
        <v>71</v>
      </c>
      <c r="AE660" t="str">
        <f t="shared" si="287"/>
        <v>Married</v>
      </c>
      <c r="AF660">
        <v>2559</v>
      </c>
      <c r="AG660">
        <f t="shared" si="273"/>
        <v>2559</v>
      </c>
      <c r="AI660">
        <v>7508</v>
      </c>
      <c r="AJ660">
        <f t="shared" si="274"/>
        <v>7508</v>
      </c>
      <c r="AK660">
        <v>1</v>
      </c>
      <c r="AL660">
        <f t="shared" si="288"/>
        <v>1</v>
      </c>
      <c r="AM660" t="s">
        <v>62</v>
      </c>
      <c r="AN660" t="str">
        <f t="shared" si="289"/>
        <v>Yes</v>
      </c>
      <c r="AO660">
        <v>13</v>
      </c>
      <c r="AP660">
        <f t="shared" si="275"/>
        <v>13</v>
      </c>
      <c r="AQ660" t="s">
        <v>63</v>
      </c>
      <c r="AR660" t="str">
        <f t="shared" si="290"/>
        <v>Excellent</v>
      </c>
      <c r="AS660" t="s">
        <v>60</v>
      </c>
      <c r="AT660" t="str">
        <f t="shared" si="291"/>
        <v>Very High</v>
      </c>
      <c r="AU660">
        <v>0</v>
      </c>
      <c r="AV660">
        <f t="shared" si="276"/>
        <v>0</v>
      </c>
      <c r="AW660" t="s">
        <v>74</v>
      </c>
      <c r="AX660" t="str">
        <f t="shared" si="292"/>
        <v>Better</v>
      </c>
      <c r="AY660" t="s">
        <v>72</v>
      </c>
      <c r="AZ660" t="str">
        <f t="shared" si="293"/>
        <v>No</v>
      </c>
      <c r="BA660">
        <f t="shared" si="294"/>
        <v>0</v>
      </c>
      <c r="BB660" t="str">
        <f t="shared" si="295"/>
        <v/>
      </c>
    </row>
    <row r="661" spans="1:54" x14ac:dyDescent="0.35">
      <c r="A661">
        <v>2112</v>
      </c>
      <c r="B661">
        <v>28</v>
      </c>
      <c r="C661">
        <f t="shared" si="277"/>
        <v>28</v>
      </c>
      <c r="D661" t="s">
        <v>52</v>
      </c>
      <c r="E661" t="str">
        <f t="shared" si="296"/>
        <v>Travel_Rarely</v>
      </c>
      <c r="F661">
        <v>821</v>
      </c>
      <c r="G661">
        <f t="shared" si="270"/>
        <v>821</v>
      </c>
      <c r="H661" t="s">
        <v>53</v>
      </c>
      <c r="I661" t="str">
        <f t="shared" si="278"/>
        <v>Sales</v>
      </c>
      <c r="J661">
        <v>5</v>
      </c>
      <c r="K661">
        <f t="shared" si="271"/>
        <v>5</v>
      </c>
      <c r="M661" t="str">
        <f t="shared" si="279"/>
        <v>bachelor</v>
      </c>
      <c r="N661" t="s">
        <v>79</v>
      </c>
      <c r="O661" t="str">
        <f t="shared" si="280"/>
        <v>Medical</v>
      </c>
      <c r="P661" t="s">
        <v>64</v>
      </c>
      <c r="Q661" t="str">
        <f t="shared" si="281"/>
        <v>Low</v>
      </c>
      <c r="R661" t="s">
        <v>69</v>
      </c>
      <c r="S661" t="str">
        <f t="shared" si="282"/>
        <v>Male</v>
      </c>
      <c r="T661">
        <v>98</v>
      </c>
      <c r="U661">
        <f t="shared" si="272"/>
        <v>98</v>
      </c>
      <c r="V661" t="s">
        <v>58</v>
      </c>
      <c r="W661" t="str">
        <f t="shared" si="283"/>
        <v>High</v>
      </c>
      <c r="X661">
        <v>2</v>
      </c>
      <c r="Y661">
        <f t="shared" si="284"/>
        <v>2</v>
      </c>
      <c r="Z661" t="s">
        <v>59</v>
      </c>
      <c r="AA661" t="str">
        <f t="shared" si="285"/>
        <v>Sales Executive</v>
      </c>
      <c r="AB661" t="s">
        <v>60</v>
      </c>
      <c r="AC661" t="str">
        <f t="shared" si="286"/>
        <v>Very High</v>
      </c>
      <c r="AD661" t="s">
        <v>61</v>
      </c>
      <c r="AE661" t="str">
        <f t="shared" si="287"/>
        <v>Single</v>
      </c>
      <c r="AF661">
        <v>4908</v>
      </c>
      <c r="AG661">
        <f t="shared" si="273"/>
        <v>4908</v>
      </c>
      <c r="AI661">
        <v>24252</v>
      </c>
      <c r="AJ661">
        <f t="shared" si="274"/>
        <v>24252</v>
      </c>
      <c r="AK661">
        <v>1</v>
      </c>
      <c r="AL661">
        <f t="shared" si="288"/>
        <v>1</v>
      </c>
      <c r="AM661" t="s">
        <v>72</v>
      </c>
      <c r="AN661" t="str">
        <f t="shared" si="289"/>
        <v>No</v>
      </c>
      <c r="AO661">
        <v>14</v>
      </c>
      <c r="AP661">
        <f t="shared" si="275"/>
        <v>14</v>
      </c>
      <c r="AR661" t="str">
        <f t="shared" si="290"/>
        <v>Excellent</v>
      </c>
      <c r="AS661" t="s">
        <v>56</v>
      </c>
      <c r="AT661" t="str">
        <f t="shared" si="291"/>
        <v>Medium</v>
      </c>
      <c r="AU661">
        <v>3</v>
      </c>
      <c r="AV661">
        <f t="shared" si="276"/>
        <v>3</v>
      </c>
      <c r="AW661" t="s">
        <v>74</v>
      </c>
      <c r="AX661" t="str">
        <f t="shared" si="292"/>
        <v>Better</v>
      </c>
      <c r="AY661" t="s">
        <v>72</v>
      </c>
      <c r="AZ661" t="str">
        <f t="shared" si="293"/>
        <v>No</v>
      </c>
      <c r="BA661">
        <f t="shared" si="294"/>
        <v>0</v>
      </c>
      <c r="BB661" t="str">
        <f t="shared" si="295"/>
        <v/>
      </c>
    </row>
    <row r="662" spans="1:54" x14ac:dyDescent="0.35">
      <c r="A662">
        <v>2113</v>
      </c>
      <c r="B662">
        <v>58</v>
      </c>
      <c r="C662">
        <f t="shared" si="277"/>
        <v>58</v>
      </c>
      <c r="D662" t="s">
        <v>66</v>
      </c>
      <c r="E662" t="str">
        <f t="shared" si="296"/>
        <v>Travel_Frequently</v>
      </c>
      <c r="F662">
        <v>781</v>
      </c>
      <c r="G662">
        <f t="shared" si="270"/>
        <v>781</v>
      </c>
      <c r="H662" t="s">
        <v>67</v>
      </c>
      <c r="I662" t="str">
        <f t="shared" si="278"/>
        <v>Research &amp; Development</v>
      </c>
      <c r="J662">
        <v>2</v>
      </c>
      <c r="K662">
        <f t="shared" si="271"/>
        <v>2</v>
      </c>
      <c r="L662" t="s">
        <v>68</v>
      </c>
      <c r="M662" t="str">
        <f t="shared" si="279"/>
        <v>Below College</v>
      </c>
      <c r="N662" t="s">
        <v>55</v>
      </c>
      <c r="O662" t="str">
        <f t="shared" si="280"/>
        <v>Life Sciences</v>
      </c>
      <c r="P662" t="s">
        <v>76</v>
      </c>
      <c r="Q662" t="str">
        <f t="shared" si="281"/>
        <v>Ver High</v>
      </c>
      <c r="R662" t="s">
        <v>69</v>
      </c>
      <c r="S662" t="str">
        <f t="shared" si="282"/>
        <v>Male</v>
      </c>
      <c r="T662">
        <v>57</v>
      </c>
      <c r="U662">
        <f t="shared" si="272"/>
        <v>57</v>
      </c>
      <c r="V662" t="s">
        <v>56</v>
      </c>
      <c r="W662" t="str">
        <f t="shared" si="283"/>
        <v>Medium</v>
      </c>
      <c r="X662">
        <v>1</v>
      </c>
      <c r="Y662">
        <f t="shared" si="284"/>
        <v>1</v>
      </c>
      <c r="Z662" t="s">
        <v>77</v>
      </c>
      <c r="AA662" t="str">
        <f t="shared" si="285"/>
        <v>Laboratory Technician</v>
      </c>
      <c r="AB662" t="s">
        <v>60</v>
      </c>
      <c r="AC662" t="str">
        <f t="shared" si="286"/>
        <v>Very High</v>
      </c>
      <c r="AD662" t="s">
        <v>83</v>
      </c>
      <c r="AE662" t="str">
        <f t="shared" si="287"/>
        <v>Divorced</v>
      </c>
      <c r="AF662">
        <v>2380</v>
      </c>
      <c r="AG662">
        <f t="shared" si="273"/>
        <v>2380</v>
      </c>
      <c r="AI662">
        <v>13384</v>
      </c>
      <c r="AJ662">
        <f t="shared" si="274"/>
        <v>13384</v>
      </c>
      <c r="AK662">
        <v>9</v>
      </c>
      <c r="AL662">
        <f t="shared" si="288"/>
        <v>9</v>
      </c>
      <c r="AM662" t="s">
        <v>62</v>
      </c>
      <c r="AN662" t="str">
        <f t="shared" si="289"/>
        <v>Yes</v>
      </c>
      <c r="AO662">
        <v>14</v>
      </c>
      <c r="AP662">
        <f t="shared" si="275"/>
        <v>14</v>
      </c>
      <c r="AQ662" t="s">
        <v>63</v>
      </c>
      <c r="AR662" t="str">
        <f t="shared" si="290"/>
        <v>Excellent</v>
      </c>
      <c r="AS662" t="s">
        <v>60</v>
      </c>
      <c r="AT662" t="str">
        <f t="shared" si="291"/>
        <v>Very High</v>
      </c>
      <c r="AU662">
        <v>3</v>
      </c>
      <c r="AV662">
        <f t="shared" si="276"/>
        <v>3</v>
      </c>
      <c r="AW662" t="s">
        <v>80</v>
      </c>
      <c r="AX662" t="str">
        <f t="shared" si="292"/>
        <v>Good</v>
      </c>
      <c r="AY662" t="s">
        <v>62</v>
      </c>
      <c r="AZ662" t="str">
        <f t="shared" si="293"/>
        <v>Yes</v>
      </c>
      <c r="BA662">
        <f t="shared" si="294"/>
        <v>1</v>
      </c>
      <c r="BB662">
        <f t="shared" si="295"/>
        <v>1</v>
      </c>
    </row>
    <row r="663" spans="1:54" x14ac:dyDescent="0.35">
      <c r="A663">
        <v>2114</v>
      </c>
      <c r="B663">
        <v>43</v>
      </c>
      <c r="C663">
        <f t="shared" si="277"/>
        <v>43</v>
      </c>
      <c r="D663" t="s">
        <v>52</v>
      </c>
      <c r="E663" t="str">
        <f t="shared" si="296"/>
        <v>Travel_Rarely</v>
      </c>
      <c r="F663">
        <v>177</v>
      </c>
      <c r="G663">
        <f t="shared" si="270"/>
        <v>177</v>
      </c>
      <c r="H663" t="s">
        <v>67</v>
      </c>
      <c r="I663" t="str">
        <f t="shared" si="278"/>
        <v>Research &amp; Development</v>
      </c>
      <c r="J663">
        <v>8</v>
      </c>
      <c r="K663">
        <f t="shared" si="271"/>
        <v>8</v>
      </c>
      <c r="L663" t="s">
        <v>81</v>
      </c>
      <c r="M663" t="str">
        <f t="shared" si="279"/>
        <v>Bachelor</v>
      </c>
      <c r="N663" t="s">
        <v>55</v>
      </c>
      <c r="O663" t="str">
        <f t="shared" si="280"/>
        <v>Life Sciences</v>
      </c>
      <c r="P663" t="s">
        <v>64</v>
      </c>
      <c r="Q663" t="str">
        <f t="shared" si="281"/>
        <v>Low</v>
      </c>
      <c r="R663" t="s">
        <v>57</v>
      </c>
      <c r="S663" t="str">
        <f t="shared" si="282"/>
        <v>Female</v>
      </c>
      <c r="T663">
        <v>55</v>
      </c>
      <c r="U663">
        <f t="shared" si="272"/>
        <v>55</v>
      </c>
      <c r="V663" t="s">
        <v>58</v>
      </c>
      <c r="W663" t="str">
        <f t="shared" si="283"/>
        <v>High</v>
      </c>
      <c r="X663">
        <v>2</v>
      </c>
      <c r="Y663">
        <f t="shared" si="284"/>
        <v>2</v>
      </c>
      <c r="Z663" t="s">
        <v>84</v>
      </c>
      <c r="AA663" t="str">
        <f t="shared" si="285"/>
        <v>Manufacturing Director</v>
      </c>
      <c r="AB663" t="s">
        <v>56</v>
      </c>
      <c r="AC663" t="str">
        <f t="shared" si="286"/>
        <v>Medium</v>
      </c>
      <c r="AD663" t="s">
        <v>83</v>
      </c>
      <c r="AE663" t="str">
        <f t="shared" si="287"/>
        <v>Divorced</v>
      </c>
      <c r="AF663">
        <v>4765</v>
      </c>
      <c r="AG663">
        <f t="shared" si="273"/>
        <v>4765</v>
      </c>
      <c r="AI663">
        <v>23814</v>
      </c>
      <c r="AJ663">
        <f t="shared" si="274"/>
        <v>23814</v>
      </c>
      <c r="AK663">
        <v>4</v>
      </c>
      <c r="AL663">
        <f t="shared" si="288"/>
        <v>4</v>
      </c>
      <c r="AM663" t="s">
        <v>72</v>
      </c>
      <c r="AN663" t="str">
        <f t="shared" si="289"/>
        <v>No</v>
      </c>
      <c r="AO663">
        <v>21</v>
      </c>
      <c r="AP663">
        <f t="shared" si="275"/>
        <v>21</v>
      </c>
      <c r="AQ663" t="s">
        <v>73</v>
      </c>
      <c r="AR663" t="str">
        <f t="shared" si="290"/>
        <v>Outstanding</v>
      </c>
      <c r="AS663" t="s">
        <v>58</v>
      </c>
      <c r="AT663" t="str">
        <f t="shared" si="291"/>
        <v>High</v>
      </c>
      <c r="AU663">
        <v>2</v>
      </c>
      <c r="AV663">
        <f t="shared" si="276"/>
        <v>2</v>
      </c>
      <c r="AW663" t="s">
        <v>92</v>
      </c>
      <c r="AX663" t="str">
        <f t="shared" si="292"/>
        <v>Best</v>
      </c>
      <c r="AY663" t="s">
        <v>72</v>
      </c>
      <c r="AZ663" t="str">
        <f t="shared" si="293"/>
        <v>No</v>
      </c>
      <c r="BA663">
        <f t="shared" si="294"/>
        <v>0</v>
      </c>
      <c r="BB663" t="str">
        <f t="shared" si="295"/>
        <v/>
      </c>
    </row>
    <row r="664" spans="1:54" x14ac:dyDescent="0.35">
      <c r="A664">
        <v>2115</v>
      </c>
      <c r="B664">
        <v>20</v>
      </c>
      <c r="C664">
        <f t="shared" si="277"/>
        <v>20</v>
      </c>
      <c r="D664" t="s">
        <v>52</v>
      </c>
      <c r="E664" t="str">
        <f t="shared" si="296"/>
        <v>Travel_Rarely</v>
      </c>
      <c r="F664">
        <v>500</v>
      </c>
      <c r="G664">
        <f t="shared" si="270"/>
        <v>500</v>
      </c>
      <c r="H664" t="s">
        <v>53</v>
      </c>
      <c r="I664" t="str">
        <f t="shared" si="278"/>
        <v>Sales</v>
      </c>
      <c r="J664">
        <v>2</v>
      </c>
      <c r="K664">
        <f t="shared" si="271"/>
        <v>2</v>
      </c>
      <c r="L664" t="s">
        <v>81</v>
      </c>
      <c r="M664" t="str">
        <f t="shared" si="279"/>
        <v>Bachelor</v>
      </c>
      <c r="N664" t="s">
        <v>79</v>
      </c>
      <c r="O664" t="str">
        <f t="shared" si="280"/>
        <v>Medical</v>
      </c>
      <c r="P664" t="s">
        <v>58</v>
      </c>
      <c r="Q664" t="str">
        <f t="shared" si="281"/>
        <v>High</v>
      </c>
      <c r="R664" t="s">
        <v>57</v>
      </c>
      <c r="S664" t="str">
        <f t="shared" si="282"/>
        <v>Female</v>
      </c>
      <c r="T664">
        <v>49</v>
      </c>
      <c r="U664">
        <f t="shared" si="272"/>
        <v>49</v>
      </c>
      <c r="V664" t="s">
        <v>56</v>
      </c>
      <c r="W664" t="str">
        <f t="shared" si="283"/>
        <v>Medium</v>
      </c>
      <c r="X664">
        <v>1</v>
      </c>
      <c r="Y664">
        <f t="shared" si="284"/>
        <v>1</v>
      </c>
      <c r="Z664" t="s">
        <v>88</v>
      </c>
      <c r="AA664" t="str">
        <f t="shared" si="285"/>
        <v>Sales Representative</v>
      </c>
      <c r="AB664" t="s">
        <v>58</v>
      </c>
      <c r="AC664" t="str">
        <f t="shared" si="286"/>
        <v>High</v>
      </c>
      <c r="AD664" t="s">
        <v>61</v>
      </c>
      <c r="AE664" t="str">
        <f t="shared" si="287"/>
        <v>Single</v>
      </c>
      <c r="AF664">
        <v>2044</v>
      </c>
      <c r="AG664">
        <f t="shared" si="273"/>
        <v>2044</v>
      </c>
      <c r="AI664">
        <v>22052</v>
      </c>
      <c r="AJ664">
        <f t="shared" si="274"/>
        <v>22052</v>
      </c>
      <c r="AK664">
        <v>1</v>
      </c>
      <c r="AL664">
        <f t="shared" si="288"/>
        <v>1</v>
      </c>
      <c r="AM664" t="s">
        <v>72</v>
      </c>
      <c r="AN664" t="str">
        <f t="shared" si="289"/>
        <v>No</v>
      </c>
      <c r="AO664">
        <v>13</v>
      </c>
      <c r="AP664">
        <f t="shared" si="275"/>
        <v>13</v>
      </c>
      <c r="AQ664" t="s">
        <v>63</v>
      </c>
      <c r="AR664" t="str">
        <f t="shared" si="290"/>
        <v>Excellent</v>
      </c>
      <c r="AS664" t="s">
        <v>60</v>
      </c>
      <c r="AT664" t="str">
        <f t="shared" si="291"/>
        <v>Very High</v>
      </c>
      <c r="AU664">
        <v>3</v>
      </c>
      <c r="AV664">
        <f t="shared" si="276"/>
        <v>3</v>
      </c>
      <c r="AW664" t="s">
        <v>80</v>
      </c>
      <c r="AX664" t="str">
        <f t="shared" si="292"/>
        <v>Good</v>
      </c>
      <c r="AY664" t="s">
        <v>62</v>
      </c>
      <c r="AZ664" t="str">
        <f t="shared" si="293"/>
        <v>Yes</v>
      </c>
      <c r="BA664">
        <f t="shared" si="294"/>
        <v>1</v>
      </c>
      <c r="BB664">
        <f t="shared" si="295"/>
        <v>1</v>
      </c>
    </row>
    <row r="665" spans="1:54" x14ac:dyDescent="0.35">
      <c r="A665">
        <v>2116</v>
      </c>
      <c r="B665">
        <v>21</v>
      </c>
      <c r="C665">
        <f t="shared" si="277"/>
        <v>21</v>
      </c>
      <c r="D665" t="s">
        <v>52</v>
      </c>
      <c r="E665" t="str">
        <f t="shared" si="296"/>
        <v>Travel_Rarely</v>
      </c>
      <c r="F665">
        <v>1427</v>
      </c>
      <c r="G665">
        <f t="shared" si="270"/>
        <v>1427</v>
      </c>
      <c r="H665" t="s">
        <v>67</v>
      </c>
      <c r="I665" t="str">
        <f t="shared" si="278"/>
        <v>Research &amp; Development</v>
      </c>
      <c r="J665">
        <v>18</v>
      </c>
      <c r="K665">
        <f t="shared" si="271"/>
        <v>18</v>
      </c>
      <c r="L665" t="s">
        <v>68</v>
      </c>
      <c r="M665" t="str">
        <f t="shared" si="279"/>
        <v>Below College</v>
      </c>
      <c r="N665" t="s">
        <v>75</v>
      </c>
      <c r="O665" t="str">
        <f t="shared" si="280"/>
        <v>Other</v>
      </c>
      <c r="P665" t="s">
        <v>76</v>
      </c>
      <c r="Q665" t="str">
        <f t="shared" si="281"/>
        <v>Ver High</v>
      </c>
      <c r="R665" t="s">
        <v>57</v>
      </c>
      <c r="S665" t="str">
        <f t="shared" si="282"/>
        <v>Female</v>
      </c>
      <c r="T665">
        <v>65</v>
      </c>
      <c r="U665">
        <f t="shared" si="272"/>
        <v>65</v>
      </c>
      <c r="V665" t="s">
        <v>58</v>
      </c>
      <c r="W665" t="str">
        <f t="shared" si="283"/>
        <v>High</v>
      </c>
      <c r="X665">
        <v>1</v>
      </c>
      <c r="Y665">
        <f t="shared" si="284"/>
        <v>1</v>
      </c>
      <c r="Z665" t="s">
        <v>70</v>
      </c>
      <c r="AA665" t="str">
        <f t="shared" si="285"/>
        <v>Research Scientist</v>
      </c>
      <c r="AB665" t="s">
        <v>60</v>
      </c>
      <c r="AC665" t="str">
        <f t="shared" si="286"/>
        <v>Very High</v>
      </c>
      <c r="AD665" t="s">
        <v>61</v>
      </c>
      <c r="AE665" t="str">
        <f t="shared" si="287"/>
        <v>Single</v>
      </c>
      <c r="AF665">
        <v>2693</v>
      </c>
      <c r="AG665">
        <f t="shared" si="273"/>
        <v>2693</v>
      </c>
      <c r="AI665">
        <v>8870</v>
      </c>
      <c r="AJ665">
        <f t="shared" si="274"/>
        <v>8870</v>
      </c>
      <c r="AK665">
        <v>1</v>
      </c>
      <c r="AL665">
        <f t="shared" si="288"/>
        <v>1</v>
      </c>
      <c r="AM665" t="s">
        <v>72</v>
      </c>
      <c r="AN665" t="str">
        <f t="shared" si="289"/>
        <v>No</v>
      </c>
      <c r="AO665">
        <v>19</v>
      </c>
      <c r="AP665">
        <f t="shared" si="275"/>
        <v>19</v>
      </c>
      <c r="AQ665" t="s">
        <v>63</v>
      </c>
      <c r="AR665" t="str">
        <f t="shared" si="290"/>
        <v>Excellent</v>
      </c>
      <c r="AS665" t="s">
        <v>64</v>
      </c>
      <c r="AT665" t="str">
        <f t="shared" si="291"/>
        <v>Low</v>
      </c>
      <c r="AU665">
        <v>3</v>
      </c>
      <c r="AV665">
        <f t="shared" si="276"/>
        <v>3</v>
      </c>
      <c r="AW665" t="s">
        <v>80</v>
      </c>
      <c r="AX665" t="str">
        <f t="shared" si="292"/>
        <v>Good</v>
      </c>
      <c r="AY665" t="s">
        <v>62</v>
      </c>
      <c r="AZ665" t="str">
        <f t="shared" si="293"/>
        <v>Yes</v>
      </c>
      <c r="BA665">
        <f t="shared" si="294"/>
        <v>1</v>
      </c>
      <c r="BB665">
        <f t="shared" si="295"/>
        <v>1</v>
      </c>
    </row>
    <row r="666" spans="1:54" x14ac:dyDescent="0.35">
      <c r="A666">
        <v>2117</v>
      </c>
      <c r="B666">
        <v>36</v>
      </c>
      <c r="C666">
        <f t="shared" si="277"/>
        <v>36</v>
      </c>
      <c r="D666" t="s">
        <v>52</v>
      </c>
      <c r="E666" t="str">
        <f t="shared" si="296"/>
        <v>Travel_Rarely</v>
      </c>
      <c r="F666">
        <v>1425</v>
      </c>
      <c r="G666">
        <f t="shared" si="270"/>
        <v>1425</v>
      </c>
      <c r="H666" t="s">
        <v>67</v>
      </c>
      <c r="I666" t="str">
        <f t="shared" si="278"/>
        <v>Research &amp; Development</v>
      </c>
      <c r="J666">
        <v>14</v>
      </c>
      <c r="K666">
        <f t="shared" si="271"/>
        <v>14</v>
      </c>
      <c r="L666" t="s">
        <v>68</v>
      </c>
      <c r="M666" t="str">
        <f t="shared" si="279"/>
        <v>Below College</v>
      </c>
      <c r="N666" t="s">
        <v>55</v>
      </c>
      <c r="O666" t="str">
        <f t="shared" si="280"/>
        <v>Life Sciences</v>
      </c>
      <c r="P666" t="s">
        <v>58</v>
      </c>
      <c r="Q666" t="str">
        <f t="shared" si="281"/>
        <v>High</v>
      </c>
      <c r="R666" t="s">
        <v>69</v>
      </c>
      <c r="S666" t="str">
        <f t="shared" si="282"/>
        <v>Male</v>
      </c>
      <c r="T666">
        <v>68</v>
      </c>
      <c r="U666">
        <f t="shared" si="272"/>
        <v>68</v>
      </c>
      <c r="V666" t="s">
        <v>58</v>
      </c>
      <c r="W666" t="str">
        <f t="shared" si="283"/>
        <v>High</v>
      </c>
      <c r="X666">
        <v>2</v>
      </c>
      <c r="Y666">
        <f t="shared" si="284"/>
        <v>2</v>
      </c>
      <c r="Z666" t="s">
        <v>85</v>
      </c>
      <c r="AA666" t="str">
        <f t="shared" si="285"/>
        <v>Healthcare Representative</v>
      </c>
      <c r="AB666" t="s">
        <v>60</v>
      </c>
      <c r="AC666" t="str">
        <f t="shared" si="286"/>
        <v>Very High</v>
      </c>
      <c r="AD666" t="s">
        <v>71</v>
      </c>
      <c r="AE666" t="str">
        <f t="shared" si="287"/>
        <v>Married</v>
      </c>
      <c r="AF666">
        <v>6586</v>
      </c>
      <c r="AG666">
        <f t="shared" si="273"/>
        <v>6586</v>
      </c>
      <c r="AI666">
        <v>4821</v>
      </c>
      <c r="AJ666">
        <f t="shared" si="274"/>
        <v>4821</v>
      </c>
      <c r="AK666">
        <v>0</v>
      </c>
      <c r="AL666">
        <f t="shared" si="288"/>
        <v>0</v>
      </c>
      <c r="AM666" t="s">
        <v>62</v>
      </c>
      <c r="AN666" t="str">
        <f t="shared" si="289"/>
        <v>Yes</v>
      </c>
      <c r="AP666">
        <f t="shared" si="275"/>
        <v>15.206064782908339</v>
      </c>
      <c r="AQ666" t="s">
        <v>63</v>
      </c>
      <c r="AR666" t="str">
        <f t="shared" si="290"/>
        <v>Excellent</v>
      </c>
      <c r="AS666" t="s">
        <v>64</v>
      </c>
      <c r="AT666" t="str">
        <f t="shared" si="291"/>
        <v>Low</v>
      </c>
      <c r="AU666">
        <v>2</v>
      </c>
      <c r="AV666">
        <f t="shared" si="276"/>
        <v>2</v>
      </c>
      <c r="AW666" t="s">
        <v>80</v>
      </c>
      <c r="AX666" t="str">
        <f t="shared" si="292"/>
        <v>Good</v>
      </c>
      <c r="AY666" t="s">
        <v>72</v>
      </c>
      <c r="AZ666" t="str">
        <f t="shared" si="293"/>
        <v>No</v>
      </c>
      <c r="BA666">
        <f t="shared" si="294"/>
        <v>0</v>
      </c>
      <c r="BB666" t="str">
        <f t="shared" si="295"/>
        <v/>
      </c>
    </row>
    <row r="667" spans="1:54" x14ac:dyDescent="0.35">
      <c r="A667">
        <v>2118</v>
      </c>
      <c r="B667">
        <v>47</v>
      </c>
      <c r="C667">
        <f t="shared" si="277"/>
        <v>47</v>
      </c>
      <c r="D667" t="s">
        <v>52</v>
      </c>
      <c r="E667" t="str">
        <f t="shared" si="296"/>
        <v>Travel_Rarely</v>
      </c>
      <c r="F667">
        <v>1454</v>
      </c>
      <c r="G667">
        <f t="shared" si="270"/>
        <v>1454</v>
      </c>
      <c r="H667" t="s">
        <v>53</v>
      </c>
      <c r="I667" t="str">
        <f t="shared" si="278"/>
        <v>Sales</v>
      </c>
      <c r="J667">
        <v>2</v>
      </c>
      <c r="K667">
        <f t="shared" si="271"/>
        <v>2</v>
      </c>
      <c r="L667" t="s">
        <v>78</v>
      </c>
      <c r="M667" t="str">
        <f t="shared" si="279"/>
        <v>Master</v>
      </c>
      <c r="N667" t="s">
        <v>55</v>
      </c>
      <c r="O667" t="str">
        <f t="shared" si="280"/>
        <v>Life Sciences</v>
      </c>
      <c r="P667" t="s">
        <v>76</v>
      </c>
      <c r="Q667" t="str">
        <f t="shared" si="281"/>
        <v>Ver High</v>
      </c>
      <c r="R667" t="s">
        <v>57</v>
      </c>
      <c r="S667" t="str">
        <f t="shared" si="282"/>
        <v>Female</v>
      </c>
      <c r="T667">
        <v>65</v>
      </c>
      <c r="U667">
        <f t="shared" si="272"/>
        <v>65</v>
      </c>
      <c r="V667" t="s">
        <v>56</v>
      </c>
      <c r="W667" t="str">
        <f t="shared" si="283"/>
        <v>Medium</v>
      </c>
      <c r="X667">
        <v>1</v>
      </c>
      <c r="Y667">
        <f t="shared" si="284"/>
        <v>1</v>
      </c>
      <c r="Z667" t="s">
        <v>88</v>
      </c>
      <c r="AA667" t="str">
        <f t="shared" si="285"/>
        <v>Sales Representative</v>
      </c>
      <c r="AB667" t="s">
        <v>60</v>
      </c>
      <c r="AC667" t="str">
        <f t="shared" si="286"/>
        <v>Very High</v>
      </c>
      <c r="AD667" t="s">
        <v>61</v>
      </c>
      <c r="AE667" t="str">
        <f t="shared" si="287"/>
        <v>Single</v>
      </c>
      <c r="AF667">
        <v>3294</v>
      </c>
      <c r="AG667">
        <f t="shared" si="273"/>
        <v>3294</v>
      </c>
      <c r="AI667">
        <v>13137</v>
      </c>
      <c r="AJ667">
        <f t="shared" si="274"/>
        <v>13137</v>
      </c>
      <c r="AK667">
        <v>1</v>
      </c>
      <c r="AL667">
        <f t="shared" si="288"/>
        <v>1</v>
      </c>
      <c r="AM667" t="s">
        <v>62</v>
      </c>
      <c r="AN667" t="str">
        <f t="shared" si="289"/>
        <v>Yes</v>
      </c>
      <c r="AO667">
        <v>18</v>
      </c>
      <c r="AP667">
        <f t="shared" si="275"/>
        <v>18</v>
      </c>
      <c r="AQ667" t="s">
        <v>63</v>
      </c>
      <c r="AR667" t="str">
        <f t="shared" si="290"/>
        <v>Excellent</v>
      </c>
      <c r="AS667" t="s">
        <v>64</v>
      </c>
      <c r="AT667" t="str">
        <f t="shared" si="291"/>
        <v>Low</v>
      </c>
      <c r="AU667">
        <v>3</v>
      </c>
      <c r="AV667">
        <f t="shared" si="276"/>
        <v>3</v>
      </c>
      <c r="AW667" t="s">
        <v>80</v>
      </c>
      <c r="AX667" t="str">
        <f t="shared" si="292"/>
        <v>Good</v>
      </c>
      <c r="AY667" t="s">
        <v>72</v>
      </c>
      <c r="AZ667" t="str">
        <f t="shared" si="293"/>
        <v>No</v>
      </c>
      <c r="BA667">
        <f t="shared" si="294"/>
        <v>0</v>
      </c>
      <c r="BB667" t="str">
        <f t="shared" si="295"/>
        <v/>
      </c>
    </row>
    <row r="668" spans="1:54" x14ac:dyDescent="0.35">
      <c r="A668">
        <v>2119</v>
      </c>
      <c r="B668">
        <v>22</v>
      </c>
      <c r="C668">
        <f t="shared" si="277"/>
        <v>22</v>
      </c>
      <c r="D668" t="s">
        <v>52</v>
      </c>
      <c r="E668" t="str">
        <f t="shared" si="296"/>
        <v>Travel_Rarely</v>
      </c>
      <c r="F668">
        <v>617</v>
      </c>
      <c r="G668">
        <f t="shared" si="270"/>
        <v>617</v>
      </c>
      <c r="H668" t="s">
        <v>67</v>
      </c>
      <c r="I668" t="str">
        <f t="shared" si="278"/>
        <v>Research &amp; Development</v>
      </c>
      <c r="J668">
        <v>3</v>
      </c>
      <c r="K668">
        <f t="shared" si="271"/>
        <v>3</v>
      </c>
      <c r="L668" t="s">
        <v>68</v>
      </c>
      <c r="M668" t="str">
        <f t="shared" si="279"/>
        <v>Below College</v>
      </c>
      <c r="N668" t="s">
        <v>55</v>
      </c>
      <c r="O668" t="str">
        <f t="shared" si="280"/>
        <v>Life Sciences</v>
      </c>
      <c r="P668" t="s">
        <v>56</v>
      </c>
      <c r="Q668" t="str">
        <f t="shared" si="281"/>
        <v>Medium</v>
      </c>
      <c r="R668" t="s">
        <v>57</v>
      </c>
      <c r="S668" t="str">
        <f t="shared" si="282"/>
        <v>Female</v>
      </c>
      <c r="T668">
        <v>34</v>
      </c>
      <c r="U668">
        <f t="shared" si="272"/>
        <v>34</v>
      </c>
      <c r="V668" t="s">
        <v>58</v>
      </c>
      <c r="W668" t="str">
        <f t="shared" si="283"/>
        <v>High</v>
      </c>
      <c r="X668">
        <v>2</v>
      </c>
      <c r="Y668">
        <f t="shared" si="284"/>
        <v>2</v>
      </c>
      <c r="Z668" t="s">
        <v>84</v>
      </c>
      <c r="AA668" t="str">
        <f t="shared" si="285"/>
        <v>Manufacturing Director</v>
      </c>
      <c r="AB668" t="s">
        <v>58</v>
      </c>
      <c r="AC668" t="str">
        <f t="shared" si="286"/>
        <v>High</v>
      </c>
      <c r="AD668" t="s">
        <v>71</v>
      </c>
      <c r="AE668" t="str">
        <f t="shared" si="287"/>
        <v>Married</v>
      </c>
      <c r="AF668">
        <v>4171</v>
      </c>
      <c r="AG668">
        <f t="shared" si="273"/>
        <v>4171</v>
      </c>
      <c r="AI668">
        <v>10022</v>
      </c>
      <c r="AJ668">
        <f t="shared" si="274"/>
        <v>10022</v>
      </c>
      <c r="AK668">
        <v>0</v>
      </c>
      <c r="AL668">
        <f t="shared" si="288"/>
        <v>0</v>
      </c>
      <c r="AM668" t="s">
        <v>62</v>
      </c>
      <c r="AN668" t="str">
        <f t="shared" si="289"/>
        <v>Yes</v>
      </c>
      <c r="AO668">
        <v>19</v>
      </c>
      <c r="AP668">
        <f t="shared" si="275"/>
        <v>19</v>
      </c>
      <c r="AQ668" t="s">
        <v>63</v>
      </c>
      <c r="AR668" t="str">
        <f t="shared" si="290"/>
        <v>Excellent</v>
      </c>
      <c r="AS668" t="s">
        <v>64</v>
      </c>
      <c r="AT668" t="str">
        <f t="shared" si="291"/>
        <v>Low</v>
      </c>
      <c r="AU668">
        <v>3</v>
      </c>
      <c r="AV668">
        <f t="shared" si="276"/>
        <v>3</v>
      </c>
      <c r="AW668" t="s">
        <v>92</v>
      </c>
      <c r="AX668" t="str">
        <f t="shared" si="292"/>
        <v>Best</v>
      </c>
      <c r="AY668" t="s">
        <v>62</v>
      </c>
      <c r="AZ668" t="str">
        <f t="shared" si="293"/>
        <v>Yes</v>
      </c>
      <c r="BA668">
        <f t="shared" si="294"/>
        <v>1</v>
      </c>
      <c r="BB668">
        <f t="shared" si="295"/>
        <v>1</v>
      </c>
    </row>
    <row r="669" spans="1:54" x14ac:dyDescent="0.35">
      <c r="A669">
        <v>2120</v>
      </c>
      <c r="B669">
        <v>41</v>
      </c>
      <c r="C669">
        <f t="shared" si="277"/>
        <v>41</v>
      </c>
      <c r="D669" t="s">
        <v>52</v>
      </c>
      <c r="E669" t="str">
        <f t="shared" si="296"/>
        <v>Travel_Rarely</v>
      </c>
      <c r="F669">
        <v>1085</v>
      </c>
      <c r="G669">
        <f t="shared" si="270"/>
        <v>1085</v>
      </c>
      <c r="H669" t="s">
        <v>67</v>
      </c>
      <c r="I669" t="str">
        <f t="shared" si="278"/>
        <v>Research &amp; Development</v>
      </c>
      <c r="J669">
        <v>2</v>
      </c>
      <c r="K669">
        <f t="shared" si="271"/>
        <v>2</v>
      </c>
      <c r="L669" t="s">
        <v>78</v>
      </c>
      <c r="M669" t="str">
        <f t="shared" si="279"/>
        <v>Master</v>
      </c>
      <c r="N669" t="s">
        <v>55</v>
      </c>
      <c r="O669" t="str">
        <f t="shared" si="280"/>
        <v>Life Sciences</v>
      </c>
      <c r="P669" t="s">
        <v>56</v>
      </c>
      <c r="Q669" t="str">
        <f t="shared" si="281"/>
        <v>Medium</v>
      </c>
      <c r="R669" t="s">
        <v>57</v>
      </c>
      <c r="S669" t="str">
        <f t="shared" si="282"/>
        <v>Female</v>
      </c>
      <c r="T669">
        <v>57</v>
      </c>
      <c r="U669">
        <f t="shared" si="272"/>
        <v>57</v>
      </c>
      <c r="V669" t="s">
        <v>64</v>
      </c>
      <c r="W669" t="str">
        <f t="shared" si="283"/>
        <v>Low</v>
      </c>
      <c r="X669">
        <v>1</v>
      </c>
      <c r="Y669">
        <f t="shared" si="284"/>
        <v>1</v>
      </c>
      <c r="Z669" t="s">
        <v>77</v>
      </c>
      <c r="AA669" t="str">
        <f t="shared" si="285"/>
        <v>Laboratory Technician</v>
      </c>
      <c r="AB669" t="s">
        <v>60</v>
      </c>
      <c r="AC669" t="str">
        <f t="shared" si="286"/>
        <v>Very High</v>
      </c>
      <c r="AD669" t="s">
        <v>83</v>
      </c>
      <c r="AE669" t="str">
        <f t="shared" si="287"/>
        <v>Divorced</v>
      </c>
      <c r="AF669">
        <v>2778</v>
      </c>
      <c r="AG669">
        <f t="shared" si="273"/>
        <v>2778</v>
      </c>
      <c r="AI669">
        <v>17725</v>
      </c>
      <c r="AJ669">
        <f t="shared" si="274"/>
        <v>17725</v>
      </c>
      <c r="AK669">
        <v>4</v>
      </c>
      <c r="AL669">
        <f t="shared" si="288"/>
        <v>4</v>
      </c>
      <c r="AM669" t="s">
        <v>62</v>
      </c>
      <c r="AN669" t="str">
        <f t="shared" si="289"/>
        <v>Yes</v>
      </c>
      <c r="AO669">
        <v>13</v>
      </c>
      <c r="AP669">
        <f t="shared" si="275"/>
        <v>13</v>
      </c>
      <c r="AQ669" t="s">
        <v>63</v>
      </c>
      <c r="AR669" t="str">
        <f t="shared" si="290"/>
        <v>Excellent</v>
      </c>
      <c r="AS669" t="s">
        <v>58</v>
      </c>
      <c r="AT669" t="str">
        <f t="shared" si="291"/>
        <v>High</v>
      </c>
      <c r="AU669">
        <v>1</v>
      </c>
      <c r="AV669">
        <f t="shared" si="276"/>
        <v>1</v>
      </c>
      <c r="AW669" t="s">
        <v>80</v>
      </c>
      <c r="AX669" t="str">
        <f t="shared" si="292"/>
        <v>Good</v>
      </c>
      <c r="AY669" t="s">
        <v>62</v>
      </c>
      <c r="AZ669" t="str">
        <f t="shared" si="293"/>
        <v>Yes</v>
      </c>
      <c r="BA669">
        <f t="shared" si="294"/>
        <v>1</v>
      </c>
      <c r="BB669">
        <f t="shared" si="295"/>
        <v>1</v>
      </c>
    </row>
    <row r="670" spans="1:54" x14ac:dyDescent="0.35">
      <c r="A670">
        <v>2121</v>
      </c>
      <c r="B670">
        <v>28</v>
      </c>
      <c r="C670">
        <f t="shared" si="277"/>
        <v>28</v>
      </c>
      <c r="D670" t="s">
        <v>52</v>
      </c>
      <c r="E670" t="str">
        <f t="shared" si="296"/>
        <v>Travel_Rarely</v>
      </c>
      <c r="F670">
        <v>995</v>
      </c>
      <c r="G670">
        <f t="shared" si="270"/>
        <v>995</v>
      </c>
      <c r="H670" t="s">
        <v>67</v>
      </c>
      <c r="I670" t="str">
        <f t="shared" si="278"/>
        <v>Research &amp; Development</v>
      </c>
      <c r="J670">
        <v>9</v>
      </c>
      <c r="K670">
        <f t="shared" si="271"/>
        <v>9</v>
      </c>
      <c r="L670" t="s">
        <v>81</v>
      </c>
      <c r="M670" t="str">
        <f t="shared" si="279"/>
        <v>Bachelor</v>
      </c>
      <c r="N670" t="s">
        <v>79</v>
      </c>
      <c r="O670" t="str">
        <f t="shared" si="280"/>
        <v>Medical</v>
      </c>
      <c r="P670" t="s">
        <v>58</v>
      </c>
      <c r="Q670" t="str">
        <f t="shared" si="281"/>
        <v>High</v>
      </c>
      <c r="R670" t="s">
        <v>57</v>
      </c>
      <c r="S670" t="str">
        <f t="shared" si="282"/>
        <v>Female</v>
      </c>
      <c r="T670">
        <v>77</v>
      </c>
      <c r="U670">
        <f t="shared" si="272"/>
        <v>77</v>
      </c>
      <c r="V670" t="s">
        <v>58</v>
      </c>
      <c r="W670" t="str">
        <f t="shared" si="283"/>
        <v>High</v>
      </c>
      <c r="X670">
        <v>1</v>
      </c>
      <c r="Y670">
        <f t="shared" si="284"/>
        <v>1</v>
      </c>
      <c r="Z670" t="s">
        <v>70</v>
      </c>
      <c r="AA670" t="str">
        <f t="shared" si="285"/>
        <v>Research Scientist</v>
      </c>
      <c r="AB670" t="s">
        <v>58</v>
      </c>
      <c r="AC670" t="str">
        <f t="shared" si="286"/>
        <v>High</v>
      </c>
      <c r="AD670" t="s">
        <v>83</v>
      </c>
      <c r="AE670" t="str">
        <f t="shared" si="287"/>
        <v>Divorced</v>
      </c>
      <c r="AF670">
        <v>2377</v>
      </c>
      <c r="AG670">
        <f t="shared" si="273"/>
        <v>2377</v>
      </c>
      <c r="AI670">
        <v>9834</v>
      </c>
      <c r="AJ670">
        <f t="shared" si="274"/>
        <v>9834</v>
      </c>
      <c r="AK670">
        <v>5</v>
      </c>
      <c r="AL670">
        <f t="shared" si="288"/>
        <v>5</v>
      </c>
      <c r="AM670" t="s">
        <v>72</v>
      </c>
      <c r="AN670" t="str">
        <f t="shared" si="289"/>
        <v>No</v>
      </c>
      <c r="AO670">
        <v>18</v>
      </c>
      <c r="AP670">
        <f t="shared" si="275"/>
        <v>18</v>
      </c>
      <c r="AQ670" t="s">
        <v>63</v>
      </c>
      <c r="AR670" t="str">
        <f t="shared" si="290"/>
        <v>Excellent</v>
      </c>
      <c r="AS670" t="s">
        <v>56</v>
      </c>
      <c r="AT670" t="str">
        <f t="shared" si="291"/>
        <v>Medium</v>
      </c>
      <c r="AU670">
        <v>2</v>
      </c>
      <c r="AV670">
        <f t="shared" si="276"/>
        <v>2</v>
      </c>
      <c r="AW670" t="s">
        <v>74</v>
      </c>
      <c r="AX670" t="str">
        <f t="shared" si="292"/>
        <v>Better</v>
      </c>
      <c r="AY670" t="s">
        <v>72</v>
      </c>
      <c r="AZ670" t="str">
        <f t="shared" si="293"/>
        <v>No</v>
      </c>
      <c r="BA670">
        <f t="shared" si="294"/>
        <v>0</v>
      </c>
      <c r="BB670" t="str">
        <f t="shared" si="295"/>
        <v/>
      </c>
    </row>
    <row r="671" spans="1:54" x14ac:dyDescent="0.35">
      <c r="A671">
        <v>2122</v>
      </c>
      <c r="B671">
        <v>39</v>
      </c>
      <c r="C671">
        <f t="shared" si="277"/>
        <v>39</v>
      </c>
      <c r="D671" t="s">
        <v>52</v>
      </c>
      <c r="E671" t="str">
        <f t="shared" si="296"/>
        <v>Travel_Rarely</v>
      </c>
      <c r="F671">
        <v>1122</v>
      </c>
      <c r="G671">
        <f t="shared" si="270"/>
        <v>1122</v>
      </c>
      <c r="H671" t="s">
        <v>67</v>
      </c>
      <c r="I671" t="str">
        <f t="shared" si="278"/>
        <v>Research &amp; Development</v>
      </c>
      <c r="J671">
        <v>6</v>
      </c>
      <c r="K671">
        <f t="shared" si="271"/>
        <v>6</v>
      </c>
      <c r="L671" t="s">
        <v>81</v>
      </c>
      <c r="M671" t="str">
        <f t="shared" si="279"/>
        <v>Bachelor</v>
      </c>
      <c r="N671" t="s">
        <v>79</v>
      </c>
      <c r="O671" t="str">
        <f t="shared" si="280"/>
        <v>Medical</v>
      </c>
      <c r="P671" t="s">
        <v>76</v>
      </c>
      <c r="Q671" t="str">
        <f t="shared" si="281"/>
        <v>Ver High</v>
      </c>
      <c r="R671" t="s">
        <v>69</v>
      </c>
      <c r="S671" t="str">
        <f t="shared" si="282"/>
        <v>Male</v>
      </c>
      <c r="T671">
        <v>70</v>
      </c>
      <c r="U671">
        <f t="shared" si="272"/>
        <v>70</v>
      </c>
      <c r="V671" t="s">
        <v>58</v>
      </c>
      <c r="W671" t="str">
        <f t="shared" si="283"/>
        <v>High</v>
      </c>
      <c r="X671">
        <v>1</v>
      </c>
      <c r="Y671">
        <f t="shared" si="284"/>
        <v>1</v>
      </c>
      <c r="Z671" t="s">
        <v>77</v>
      </c>
      <c r="AA671" t="str">
        <f t="shared" si="285"/>
        <v>Laboratory Technician</v>
      </c>
      <c r="AB671" t="s">
        <v>64</v>
      </c>
      <c r="AC671" t="str">
        <f t="shared" si="286"/>
        <v>Low</v>
      </c>
      <c r="AD671" t="s">
        <v>71</v>
      </c>
      <c r="AE671" t="str">
        <f t="shared" si="287"/>
        <v>Married</v>
      </c>
      <c r="AF671">
        <v>2404</v>
      </c>
      <c r="AG671">
        <f t="shared" si="273"/>
        <v>2404</v>
      </c>
      <c r="AI671">
        <v>4303</v>
      </c>
      <c r="AJ671">
        <f t="shared" si="274"/>
        <v>4303</v>
      </c>
      <c r="AK671">
        <v>7</v>
      </c>
      <c r="AL671">
        <f t="shared" si="288"/>
        <v>7</v>
      </c>
      <c r="AM671" t="s">
        <v>62</v>
      </c>
      <c r="AN671" t="str">
        <f t="shared" si="289"/>
        <v>Yes</v>
      </c>
      <c r="AO671">
        <v>21</v>
      </c>
      <c r="AP671">
        <f t="shared" si="275"/>
        <v>21</v>
      </c>
      <c r="AQ671" t="s">
        <v>73</v>
      </c>
      <c r="AR671" t="str">
        <f t="shared" si="290"/>
        <v>Outstanding</v>
      </c>
      <c r="AS671" t="s">
        <v>60</v>
      </c>
      <c r="AT671" t="str">
        <f t="shared" si="291"/>
        <v>Very High</v>
      </c>
      <c r="AU671">
        <v>2</v>
      </c>
      <c r="AV671">
        <f t="shared" si="276"/>
        <v>2</v>
      </c>
      <c r="AW671" t="s">
        <v>65</v>
      </c>
      <c r="AX671" t="str">
        <f t="shared" si="292"/>
        <v>Bad</v>
      </c>
      <c r="AY671" t="s">
        <v>62</v>
      </c>
      <c r="AZ671" t="str">
        <f t="shared" si="293"/>
        <v>Yes</v>
      </c>
      <c r="BA671">
        <f t="shared" si="294"/>
        <v>1</v>
      </c>
      <c r="BB671">
        <f t="shared" si="295"/>
        <v>1</v>
      </c>
    </row>
    <row r="672" spans="1:54" x14ac:dyDescent="0.35">
      <c r="A672">
        <v>2123</v>
      </c>
      <c r="B672">
        <v>27</v>
      </c>
      <c r="C672">
        <f t="shared" si="277"/>
        <v>27</v>
      </c>
      <c r="D672" t="s">
        <v>52</v>
      </c>
      <c r="E672" t="str">
        <f t="shared" si="296"/>
        <v>Travel_Rarely</v>
      </c>
      <c r="F672">
        <v>618</v>
      </c>
      <c r="G672">
        <f t="shared" si="270"/>
        <v>618</v>
      </c>
      <c r="H672" t="s">
        <v>67</v>
      </c>
      <c r="I672" t="str">
        <f t="shared" si="278"/>
        <v>Research &amp; Development</v>
      </c>
      <c r="J672">
        <v>4</v>
      </c>
      <c r="K672">
        <f t="shared" si="271"/>
        <v>4</v>
      </c>
      <c r="L672" t="s">
        <v>81</v>
      </c>
      <c r="M672" t="str">
        <f t="shared" si="279"/>
        <v>Bachelor</v>
      </c>
      <c r="N672" t="s">
        <v>55</v>
      </c>
      <c r="O672" t="str">
        <f t="shared" si="280"/>
        <v>Life Sciences</v>
      </c>
      <c r="P672" t="s">
        <v>56</v>
      </c>
      <c r="Q672" t="str">
        <f t="shared" si="281"/>
        <v>Medium</v>
      </c>
      <c r="R672" t="s">
        <v>57</v>
      </c>
      <c r="S672" t="str">
        <f t="shared" si="282"/>
        <v>Female</v>
      </c>
      <c r="T672">
        <v>76</v>
      </c>
      <c r="U672">
        <f t="shared" si="272"/>
        <v>76</v>
      </c>
      <c r="V672" t="s">
        <v>58</v>
      </c>
      <c r="W672" t="str">
        <f t="shared" si="283"/>
        <v>High</v>
      </c>
      <c r="X672">
        <v>1</v>
      </c>
      <c r="Y672">
        <f t="shared" si="284"/>
        <v>1</v>
      </c>
      <c r="Z672" t="s">
        <v>70</v>
      </c>
      <c r="AA672" t="str">
        <f t="shared" si="285"/>
        <v>Research Scientist</v>
      </c>
      <c r="AB672" t="s">
        <v>58</v>
      </c>
      <c r="AC672" t="str">
        <f t="shared" si="286"/>
        <v>High</v>
      </c>
      <c r="AD672" t="s">
        <v>61</v>
      </c>
      <c r="AE672" t="str">
        <f t="shared" si="287"/>
        <v>Single</v>
      </c>
      <c r="AF672">
        <v>2318</v>
      </c>
      <c r="AG672">
        <f t="shared" si="273"/>
        <v>2318</v>
      </c>
      <c r="AI672">
        <v>17808</v>
      </c>
      <c r="AJ672">
        <f t="shared" si="274"/>
        <v>17808</v>
      </c>
      <c r="AK672">
        <v>1</v>
      </c>
      <c r="AL672">
        <f t="shared" si="288"/>
        <v>1</v>
      </c>
      <c r="AM672" t="s">
        <v>72</v>
      </c>
      <c r="AN672" t="str">
        <f t="shared" si="289"/>
        <v>No</v>
      </c>
      <c r="AO672">
        <v>19</v>
      </c>
      <c r="AP672">
        <f t="shared" si="275"/>
        <v>19</v>
      </c>
      <c r="AQ672" t="s">
        <v>63</v>
      </c>
      <c r="AR672" t="str">
        <f t="shared" si="290"/>
        <v>Excellent</v>
      </c>
      <c r="AS672" t="s">
        <v>58</v>
      </c>
      <c r="AT672" t="str">
        <f t="shared" si="291"/>
        <v>High</v>
      </c>
      <c r="AU672">
        <v>2</v>
      </c>
      <c r="AV672">
        <f t="shared" si="276"/>
        <v>2</v>
      </c>
      <c r="AW672" t="s">
        <v>74</v>
      </c>
      <c r="AX672" t="str">
        <f t="shared" si="292"/>
        <v>Better</v>
      </c>
      <c r="AY672" t="s">
        <v>72</v>
      </c>
      <c r="AZ672" t="str">
        <f t="shared" si="293"/>
        <v>No</v>
      </c>
      <c r="BA672">
        <f t="shared" si="294"/>
        <v>0</v>
      </c>
      <c r="BB672" t="str">
        <f t="shared" si="295"/>
        <v/>
      </c>
    </row>
    <row r="673" spans="1:54" x14ac:dyDescent="0.35">
      <c r="A673">
        <v>2124</v>
      </c>
      <c r="C673">
        <f t="shared" si="277"/>
        <v>36.98203178991016</v>
      </c>
      <c r="D673" t="s">
        <v>52</v>
      </c>
      <c r="E673" t="str">
        <f t="shared" si="296"/>
        <v>Travel_Rarely</v>
      </c>
      <c r="F673">
        <v>546</v>
      </c>
      <c r="G673">
        <f t="shared" si="270"/>
        <v>546</v>
      </c>
      <c r="H673" t="s">
        <v>67</v>
      </c>
      <c r="I673" t="str">
        <f t="shared" si="278"/>
        <v>Research &amp; Development</v>
      </c>
      <c r="J673">
        <v>10</v>
      </c>
      <c r="K673">
        <f t="shared" si="271"/>
        <v>10</v>
      </c>
      <c r="L673" t="s">
        <v>81</v>
      </c>
      <c r="M673" t="str">
        <f t="shared" si="279"/>
        <v>Bachelor</v>
      </c>
      <c r="N673" t="s">
        <v>55</v>
      </c>
      <c r="O673" t="str">
        <f t="shared" si="280"/>
        <v>Life Sciences</v>
      </c>
      <c r="P673" t="s">
        <v>56</v>
      </c>
      <c r="Q673" t="str">
        <f t="shared" si="281"/>
        <v>Medium</v>
      </c>
      <c r="R673" t="s">
        <v>69</v>
      </c>
      <c r="S673" t="str">
        <f t="shared" si="282"/>
        <v>Male</v>
      </c>
      <c r="T673">
        <v>83</v>
      </c>
      <c r="U673">
        <f t="shared" si="272"/>
        <v>83</v>
      </c>
      <c r="V673" t="s">
        <v>58</v>
      </c>
      <c r="W673" t="str">
        <f t="shared" si="283"/>
        <v>High</v>
      </c>
      <c r="X673">
        <v>1</v>
      </c>
      <c r="Y673">
        <f t="shared" si="284"/>
        <v>1</v>
      </c>
      <c r="Z673" t="s">
        <v>77</v>
      </c>
      <c r="AA673" t="str">
        <f t="shared" si="285"/>
        <v>Laboratory Technician</v>
      </c>
      <c r="AB673" t="s">
        <v>56</v>
      </c>
      <c r="AC673" t="str">
        <f t="shared" si="286"/>
        <v>Medium</v>
      </c>
      <c r="AD673" t="s">
        <v>83</v>
      </c>
      <c r="AE673" t="str">
        <f t="shared" si="287"/>
        <v>Divorced</v>
      </c>
      <c r="AF673">
        <v>2008</v>
      </c>
      <c r="AG673">
        <f t="shared" si="273"/>
        <v>2008</v>
      </c>
      <c r="AI673">
        <v>6896</v>
      </c>
      <c r="AJ673">
        <f t="shared" si="274"/>
        <v>6896</v>
      </c>
      <c r="AK673">
        <v>1</v>
      </c>
      <c r="AL673">
        <f t="shared" si="288"/>
        <v>1</v>
      </c>
      <c r="AM673" t="s">
        <v>72</v>
      </c>
      <c r="AN673" t="str">
        <f t="shared" si="289"/>
        <v>No</v>
      </c>
      <c r="AO673">
        <v>14</v>
      </c>
      <c r="AP673">
        <f t="shared" si="275"/>
        <v>14</v>
      </c>
      <c r="AQ673" t="s">
        <v>63</v>
      </c>
      <c r="AR673" t="str">
        <f t="shared" si="290"/>
        <v>Excellent</v>
      </c>
      <c r="AS673" t="s">
        <v>56</v>
      </c>
      <c r="AT673" t="str">
        <f t="shared" si="291"/>
        <v>Medium</v>
      </c>
      <c r="AU673">
        <v>3</v>
      </c>
      <c r="AV673">
        <f t="shared" si="276"/>
        <v>3</v>
      </c>
      <c r="AW673" t="s">
        <v>74</v>
      </c>
      <c r="AX673" t="str">
        <f t="shared" si="292"/>
        <v>Better</v>
      </c>
      <c r="AY673" t="s">
        <v>72</v>
      </c>
      <c r="AZ673" t="str">
        <f t="shared" si="293"/>
        <v>No</v>
      </c>
      <c r="BA673">
        <f t="shared" si="294"/>
        <v>0</v>
      </c>
      <c r="BB673" t="str">
        <f t="shared" si="295"/>
        <v/>
      </c>
    </row>
    <row r="674" spans="1:54" x14ac:dyDescent="0.35">
      <c r="A674">
        <v>2125</v>
      </c>
      <c r="B674">
        <v>42</v>
      </c>
      <c r="C674">
        <f t="shared" si="277"/>
        <v>42</v>
      </c>
      <c r="D674" t="s">
        <v>52</v>
      </c>
      <c r="E674" t="str">
        <f t="shared" si="296"/>
        <v>Travel_Rarely</v>
      </c>
      <c r="F674">
        <v>462</v>
      </c>
      <c r="G674">
        <f t="shared" si="270"/>
        <v>462</v>
      </c>
      <c r="H674" t="s">
        <v>53</v>
      </c>
      <c r="I674" t="str">
        <f t="shared" si="278"/>
        <v>Sales</v>
      </c>
      <c r="J674">
        <v>14</v>
      </c>
      <c r="K674">
        <f t="shared" si="271"/>
        <v>14</v>
      </c>
      <c r="L674" t="s">
        <v>54</v>
      </c>
      <c r="M674" t="str">
        <f t="shared" si="279"/>
        <v>College</v>
      </c>
      <c r="N674" t="s">
        <v>79</v>
      </c>
      <c r="O674" t="str">
        <f t="shared" si="280"/>
        <v>Medical</v>
      </c>
      <c r="P674" t="s">
        <v>58</v>
      </c>
      <c r="Q674" t="str">
        <f t="shared" si="281"/>
        <v>High</v>
      </c>
      <c r="R674" t="s">
        <v>57</v>
      </c>
      <c r="S674" t="str">
        <f t="shared" si="282"/>
        <v>Female</v>
      </c>
      <c r="T674">
        <v>68</v>
      </c>
      <c r="U674">
        <f t="shared" si="272"/>
        <v>68</v>
      </c>
      <c r="V674" t="s">
        <v>56</v>
      </c>
      <c r="W674" t="str">
        <f t="shared" si="283"/>
        <v>Medium</v>
      </c>
      <c r="X674">
        <v>2</v>
      </c>
      <c r="Y674">
        <f t="shared" si="284"/>
        <v>2</v>
      </c>
      <c r="Z674" t="s">
        <v>59</v>
      </c>
      <c r="AA674" t="str">
        <f t="shared" si="285"/>
        <v>Sales Executive</v>
      </c>
      <c r="AB674" t="s">
        <v>58</v>
      </c>
      <c r="AC674" t="str">
        <f t="shared" si="286"/>
        <v>High</v>
      </c>
      <c r="AD674" t="s">
        <v>61</v>
      </c>
      <c r="AE674" t="str">
        <f t="shared" si="287"/>
        <v>Single</v>
      </c>
      <c r="AF674">
        <v>6244</v>
      </c>
      <c r="AG674">
        <f t="shared" si="273"/>
        <v>6244</v>
      </c>
      <c r="AI674">
        <v>7824</v>
      </c>
      <c r="AJ674">
        <f t="shared" si="274"/>
        <v>7824</v>
      </c>
      <c r="AK674">
        <v>7</v>
      </c>
      <c r="AL674">
        <f t="shared" si="288"/>
        <v>7</v>
      </c>
      <c r="AM674" t="s">
        <v>72</v>
      </c>
      <c r="AN674" t="str">
        <f t="shared" si="289"/>
        <v>No</v>
      </c>
      <c r="AO674">
        <v>17</v>
      </c>
      <c r="AP674">
        <f t="shared" si="275"/>
        <v>17</v>
      </c>
      <c r="AQ674" t="s">
        <v>63</v>
      </c>
      <c r="AR674" t="str">
        <f t="shared" si="290"/>
        <v>Excellent</v>
      </c>
      <c r="AS674" t="s">
        <v>64</v>
      </c>
      <c r="AT674" t="str">
        <f t="shared" si="291"/>
        <v>Low</v>
      </c>
      <c r="AU674">
        <v>6</v>
      </c>
      <c r="AV674">
        <f t="shared" si="276"/>
        <v>6</v>
      </c>
      <c r="AW674" t="s">
        <v>74</v>
      </c>
      <c r="AX674" t="str">
        <f t="shared" si="292"/>
        <v>Better</v>
      </c>
      <c r="AY674" t="s">
        <v>72</v>
      </c>
      <c r="AZ674" t="str">
        <f t="shared" si="293"/>
        <v>No</v>
      </c>
      <c r="BA674">
        <f t="shared" si="294"/>
        <v>0</v>
      </c>
      <c r="BB674" t="str">
        <f t="shared" si="295"/>
        <v/>
      </c>
    </row>
    <row r="675" spans="1:54" x14ac:dyDescent="0.35">
      <c r="A675">
        <v>2126</v>
      </c>
      <c r="B675">
        <v>33</v>
      </c>
      <c r="C675">
        <f t="shared" si="277"/>
        <v>33</v>
      </c>
      <c r="D675" t="s">
        <v>52</v>
      </c>
      <c r="E675" t="str">
        <f t="shared" si="296"/>
        <v>Travel_Rarely</v>
      </c>
      <c r="F675">
        <v>1198</v>
      </c>
      <c r="G675">
        <f t="shared" si="270"/>
        <v>1198</v>
      </c>
      <c r="H675" t="s">
        <v>67</v>
      </c>
      <c r="I675" t="str">
        <f t="shared" si="278"/>
        <v>Research &amp; Development</v>
      </c>
      <c r="J675">
        <v>1</v>
      </c>
      <c r="K675">
        <f t="shared" si="271"/>
        <v>1</v>
      </c>
      <c r="L675" t="s">
        <v>78</v>
      </c>
      <c r="M675" t="str">
        <f t="shared" si="279"/>
        <v>Master</v>
      </c>
      <c r="N675" t="s">
        <v>75</v>
      </c>
      <c r="O675" t="str">
        <f t="shared" si="280"/>
        <v>Other</v>
      </c>
      <c r="P675" t="s">
        <v>58</v>
      </c>
      <c r="Q675" t="str">
        <f t="shared" si="281"/>
        <v>High</v>
      </c>
      <c r="R675" t="s">
        <v>69</v>
      </c>
      <c r="S675" t="str">
        <f t="shared" si="282"/>
        <v>Male</v>
      </c>
      <c r="T675">
        <v>100</v>
      </c>
      <c r="U675">
        <f t="shared" si="272"/>
        <v>100</v>
      </c>
      <c r="V675" t="s">
        <v>56</v>
      </c>
      <c r="W675" t="str">
        <f t="shared" si="283"/>
        <v>Medium</v>
      </c>
      <c r="X675">
        <v>1</v>
      </c>
      <c r="Y675">
        <f t="shared" si="284"/>
        <v>1</v>
      </c>
      <c r="Z675" t="s">
        <v>70</v>
      </c>
      <c r="AA675" t="str">
        <f t="shared" si="285"/>
        <v>Research Scientist</v>
      </c>
      <c r="AB675" t="s">
        <v>64</v>
      </c>
      <c r="AC675" t="str">
        <f t="shared" si="286"/>
        <v>Low</v>
      </c>
      <c r="AD675" t="s">
        <v>61</v>
      </c>
      <c r="AE675" t="str">
        <f t="shared" si="287"/>
        <v>Single</v>
      </c>
      <c r="AF675">
        <v>2799</v>
      </c>
      <c r="AG675">
        <f t="shared" si="273"/>
        <v>2799</v>
      </c>
      <c r="AI675">
        <v>3339</v>
      </c>
      <c r="AJ675">
        <f t="shared" si="274"/>
        <v>3339</v>
      </c>
      <c r="AK675">
        <v>3</v>
      </c>
      <c r="AL675">
        <f t="shared" si="288"/>
        <v>3</v>
      </c>
      <c r="AM675" t="s">
        <v>62</v>
      </c>
      <c r="AN675" t="str">
        <f t="shared" si="289"/>
        <v>Yes</v>
      </c>
      <c r="AO675">
        <v>11</v>
      </c>
      <c r="AP675">
        <f t="shared" si="275"/>
        <v>11</v>
      </c>
      <c r="AQ675" t="s">
        <v>63</v>
      </c>
      <c r="AR675" t="str">
        <f t="shared" si="290"/>
        <v>Excellent</v>
      </c>
      <c r="AT675" t="str">
        <f t="shared" si="291"/>
        <v>High</v>
      </c>
      <c r="AU675">
        <v>1</v>
      </c>
      <c r="AV675">
        <f t="shared" si="276"/>
        <v>1</v>
      </c>
      <c r="AW675" t="s">
        <v>74</v>
      </c>
      <c r="AX675" t="str">
        <f t="shared" si="292"/>
        <v>Better</v>
      </c>
      <c r="AY675" t="s">
        <v>72</v>
      </c>
      <c r="AZ675" t="str">
        <f t="shared" si="293"/>
        <v>No</v>
      </c>
      <c r="BA675">
        <f t="shared" si="294"/>
        <v>0</v>
      </c>
      <c r="BB675" t="str">
        <f t="shared" si="295"/>
        <v/>
      </c>
    </row>
    <row r="676" spans="1:54" x14ac:dyDescent="0.35">
      <c r="A676">
        <v>2127</v>
      </c>
      <c r="B676">
        <v>58</v>
      </c>
      <c r="C676">
        <f t="shared" si="277"/>
        <v>58</v>
      </c>
      <c r="D676" t="s">
        <v>52</v>
      </c>
      <c r="E676" t="str">
        <f t="shared" si="296"/>
        <v>Travel_Rarely</v>
      </c>
      <c r="F676">
        <v>1272</v>
      </c>
      <c r="G676">
        <f t="shared" si="270"/>
        <v>1272</v>
      </c>
      <c r="H676" t="s">
        <v>67</v>
      </c>
      <c r="I676" t="str">
        <f t="shared" si="278"/>
        <v>Research &amp; Development</v>
      </c>
      <c r="J676">
        <v>5</v>
      </c>
      <c r="K676">
        <f t="shared" si="271"/>
        <v>5</v>
      </c>
      <c r="L676" t="s">
        <v>81</v>
      </c>
      <c r="M676" t="str">
        <f t="shared" si="279"/>
        <v>Bachelor</v>
      </c>
      <c r="N676" t="s">
        <v>93</v>
      </c>
      <c r="O676" t="str">
        <f t="shared" si="280"/>
        <v>Technical Degree</v>
      </c>
      <c r="P676" t="s">
        <v>58</v>
      </c>
      <c r="Q676" t="str">
        <f t="shared" si="281"/>
        <v>High</v>
      </c>
      <c r="R676" t="s">
        <v>57</v>
      </c>
      <c r="S676" t="str">
        <f t="shared" si="282"/>
        <v>Female</v>
      </c>
      <c r="T676">
        <v>37</v>
      </c>
      <c r="U676">
        <f t="shared" si="272"/>
        <v>37</v>
      </c>
      <c r="V676" t="s">
        <v>56</v>
      </c>
      <c r="W676" t="str">
        <f t="shared" si="283"/>
        <v>Medium</v>
      </c>
      <c r="X676">
        <v>3</v>
      </c>
      <c r="Y676">
        <f t="shared" si="284"/>
        <v>3</v>
      </c>
      <c r="Z676" t="s">
        <v>85</v>
      </c>
      <c r="AA676" t="str">
        <f t="shared" si="285"/>
        <v>Healthcare Representative</v>
      </c>
      <c r="AB676" t="s">
        <v>56</v>
      </c>
      <c r="AC676" t="str">
        <f t="shared" si="286"/>
        <v>Medium</v>
      </c>
      <c r="AD676" t="s">
        <v>83</v>
      </c>
      <c r="AE676" t="str">
        <f t="shared" si="287"/>
        <v>Divorced</v>
      </c>
      <c r="AF676">
        <v>10552</v>
      </c>
      <c r="AG676">
        <f t="shared" si="273"/>
        <v>10552</v>
      </c>
      <c r="AI676">
        <v>9255</v>
      </c>
      <c r="AJ676">
        <f t="shared" si="274"/>
        <v>9255</v>
      </c>
      <c r="AK676">
        <v>2</v>
      </c>
      <c r="AL676">
        <f t="shared" si="288"/>
        <v>2</v>
      </c>
      <c r="AN676" t="str">
        <f t="shared" si="289"/>
        <v>No</v>
      </c>
      <c r="AO676">
        <v>13</v>
      </c>
      <c r="AP676">
        <f t="shared" si="275"/>
        <v>13</v>
      </c>
      <c r="AQ676" t="s">
        <v>63</v>
      </c>
      <c r="AR676" t="str">
        <f t="shared" si="290"/>
        <v>Excellent</v>
      </c>
      <c r="AS676" t="s">
        <v>60</v>
      </c>
      <c r="AT676" t="str">
        <f t="shared" si="291"/>
        <v>Very High</v>
      </c>
      <c r="AU676">
        <v>3</v>
      </c>
      <c r="AV676">
        <f t="shared" si="276"/>
        <v>3</v>
      </c>
      <c r="AW676" t="s">
        <v>74</v>
      </c>
      <c r="AX676" t="str">
        <f t="shared" si="292"/>
        <v>Better</v>
      </c>
      <c r="AY676" t="s">
        <v>72</v>
      </c>
      <c r="AZ676" t="str">
        <f t="shared" si="293"/>
        <v>No</v>
      </c>
      <c r="BA676">
        <f t="shared" si="294"/>
        <v>0</v>
      </c>
      <c r="BB676" t="str">
        <f t="shared" si="295"/>
        <v/>
      </c>
    </row>
    <row r="677" spans="1:54" x14ac:dyDescent="0.35">
      <c r="A677">
        <v>2128</v>
      </c>
      <c r="B677">
        <v>31</v>
      </c>
      <c r="C677">
        <f t="shared" si="277"/>
        <v>31</v>
      </c>
      <c r="D677" t="s">
        <v>52</v>
      </c>
      <c r="E677" t="str">
        <f t="shared" si="296"/>
        <v>Travel_Rarely</v>
      </c>
      <c r="F677">
        <v>154</v>
      </c>
      <c r="G677">
        <f t="shared" si="270"/>
        <v>154</v>
      </c>
      <c r="H677" t="s">
        <v>53</v>
      </c>
      <c r="I677" t="str">
        <f t="shared" si="278"/>
        <v>Sales</v>
      </c>
      <c r="J677">
        <v>7</v>
      </c>
      <c r="K677">
        <f t="shared" si="271"/>
        <v>7</v>
      </c>
      <c r="L677" t="s">
        <v>78</v>
      </c>
      <c r="M677" t="str">
        <f t="shared" si="279"/>
        <v>Master</v>
      </c>
      <c r="N677" t="s">
        <v>55</v>
      </c>
      <c r="O677" t="str">
        <f t="shared" si="280"/>
        <v>Life Sciences</v>
      </c>
      <c r="P677" t="s">
        <v>56</v>
      </c>
      <c r="Q677" t="str">
        <f t="shared" si="281"/>
        <v>Medium</v>
      </c>
      <c r="R677" t="s">
        <v>69</v>
      </c>
      <c r="S677" t="str">
        <f t="shared" si="282"/>
        <v>Male</v>
      </c>
      <c r="T677">
        <v>41</v>
      </c>
      <c r="U677">
        <f t="shared" si="272"/>
        <v>41</v>
      </c>
      <c r="V677" t="s">
        <v>56</v>
      </c>
      <c r="W677" t="str">
        <f t="shared" si="283"/>
        <v>Medium</v>
      </c>
      <c r="X677">
        <v>1</v>
      </c>
      <c r="Y677">
        <f t="shared" si="284"/>
        <v>1</v>
      </c>
      <c r="Z677" t="s">
        <v>88</v>
      </c>
      <c r="AA677" t="str">
        <f t="shared" si="285"/>
        <v>Sales Representative</v>
      </c>
      <c r="AB677" t="s">
        <v>58</v>
      </c>
      <c r="AC677" t="str">
        <f t="shared" si="286"/>
        <v>High</v>
      </c>
      <c r="AD677" t="s">
        <v>71</v>
      </c>
      <c r="AE677" t="str">
        <f t="shared" si="287"/>
        <v>Married</v>
      </c>
      <c r="AF677">
        <v>2329</v>
      </c>
      <c r="AG677">
        <f t="shared" si="273"/>
        <v>2329</v>
      </c>
      <c r="AI677">
        <v>11737</v>
      </c>
      <c r="AJ677">
        <f t="shared" si="274"/>
        <v>11737</v>
      </c>
      <c r="AK677">
        <v>3</v>
      </c>
      <c r="AL677">
        <f t="shared" si="288"/>
        <v>3</v>
      </c>
      <c r="AM677" t="s">
        <v>72</v>
      </c>
      <c r="AN677" t="str">
        <f t="shared" si="289"/>
        <v>No</v>
      </c>
      <c r="AO677">
        <v>15</v>
      </c>
      <c r="AP677">
        <f t="shared" si="275"/>
        <v>15</v>
      </c>
      <c r="AQ677" t="s">
        <v>63</v>
      </c>
      <c r="AR677" t="str">
        <f t="shared" si="290"/>
        <v>Excellent</v>
      </c>
      <c r="AS677" t="s">
        <v>56</v>
      </c>
      <c r="AT677" t="str">
        <f t="shared" si="291"/>
        <v>Medium</v>
      </c>
      <c r="AU677">
        <v>2</v>
      </c>
      <c r="AV677">
        <f t="shared" si="276"/>
        <v>2</v>
      </c>
      <c r="AW677" t="s">
        <v>92</v>
      </c>
      <c r="AX677" t="str">
        <f t="shared" si="292"/>
        <v>Best</v>
      </c>
      <c r="AY677" t="s">
        <v>72</v>
      </c>
      <c r="AZ677" t="str">
        <f t="shared" si="293"/>
        <v>No</v>
      </c>
      <c r="BA677">
        <f t="shared" si="294"/>
        <v>0</v>
      </c>
      <c r="BB677" t="str">
        <f t="shared" si="295"/>
        <v/>
      </c>
    </row>
    <row r="678" spans="1:54" x14ac:dyDescent="0.35">
      <c r="A678">
        <v>2129</v>
      </c>
      <c r="B678">
        <v>35</v>
      </c>
      <c r="C678">
        <f t="shared" si="277"/>
        <v>35</v>
      </c>
      <c r="D678" t="s">
        <v>52</v>
      </c>
      <c r="E678" t="str">
        <f t="shared" si="296"/>
        <v>Travel_Rarely</v>
      </c>
      <c r="F678">
        <v>1137</v>
      </c>
      <c r="G678">
        <f t="shared" si="270"/>
        <v>1137</v>
      </c>
      <c r="H678" t="s">
        <v>67</v>
      </c>
      <c r="I678" t="str">
        <f t="shared" si="278"/>
        <v>Research &amp; Development</v>
      </c>
      <c r="J678">
        <v>21</v>
      </c>
      <c r="K678">
        <f t="shared" si="271"/>
        <v>21</v>
      </c>
      <c r="L678" t="s">
        <v>68</v>
      </c>
      <c r="M678" t="str">
        <f t="shared" si="279"/>
        <v>Below College</v>
      </c>
      <c r="N678" t="s">
        <v>55</v>
      </c>
      <c r="O678" t="str">
        <f t="shared" si="280"/>
        <v>Life Sciences</v>
      </c>
      <c r="P678" t="s">
        <v>76</v>
      </c>
      <c r="Q678" t="str">
        <f t="shared" si="281"/>
        <v>Ver High</v>
      </c>
      <c r="R678" t="s">
        <v>57</v>
      </c>
      <c r="S678" t="str">
        <f t="shared" si="282"/>
        <v>Female</v>
      </c>
      <c r="T678">
        <v>51</v>
      </c>
      <c r="U678">
        <f t="shared" si="272"/>
        <v>51</v>
      </c>
      <c r="V678" t="s">
        <v>58</v>
      </c>
      <c r="W678" t="str">
        <f t="shared" si="283"/>
        <v>High</v>
      </c>
      <c r="X678">
        <v>2</v>
      </c>
      <c r="Y678">
        <f t="shared" si="284"/>
        <v>2</v>
      </c>
      <c r="Z678" t="s">
        <v>85</v>
      </c>
      <c r="AA678" t="str">
        <f t="shared" si="285"/>
        <v>Healthcare Representative</v>
      </c>
      <c r="AB678" t="s">
        <v>60</v>
      </c>
      <c r="AC678" t="str">
        <f t="shared" si="286"/>
        <v>Very High</v>
      </c>
      <c r="AD678" t="s">
        <v>71</v>
      </c>
      <c r="AE678" t="str">
        <f t="shared" si="287"/>
        <v>Married</v>
      </c>
      <c r="AF678">
        <v>4014</v>
      </c>
      <c r="AG678">
        <f t="shared" si="273"/>
        <v>4014</v>
      </c>
      <c r="AI678">
        <v>19170</v>
      </c>
      <c r="AJ678">
        <f t="shared" si="274"/>
        <v>19170</v>
      </c>
      <c r="AK678">
        <v>1</v>
      </c>
      <c r="AL678">
        <f t="shared" si="288"/>
        <v>1</v>
      </c>
      <c r="AM678" t="s">
        <v>62</v>
      </c>
      <c r="AN678" t="str">
        <f t="shared" si="289"/>
        <v>Yes</v>
      </c>
      <c r="AO678">
        <v>25</v>
      </c>
      <c r="AP678">
        <f t="shared" si="275"/>
        <v>25</v>
      </c>
      <c r="AQ678" t="s">
        <v>73</v>
      </c>
      <c r="AR678" t="str">
        <f t="shared" si="290"/>
        <v>Outstanding</v>
      </c>
      <c r="AS678" t="s">
        <v>60</v>
      </c>
      <c r="AT678" t="str">
        <f t="shared" si="291"/>
        <v>Very High</v>
      </c>
      <c r="AU678">
        <v>2</v>
      </c>
      <c r="AV678">
        <f t="shared" si="276"/>
        <v>2</v>
      </c>
      <c r="AW678" t="s">
        <v>65</v>
      </c>
      <c r="AX678" t="str">
        <f t="shared" si="292"/>
        <v>Bad</v>
      </c>
      <c r="AY678" t="s">
        <v>72</v>
      </c>
      <c r="AZ678" t="str">
        <f t="shared" si="293"/>
        <v>No</v>
      </c>
      <c r="BA678">
        <f t="shared" si="294"/>
        <v>0</v>
      </c>
      <c r="BB678" t="str">
        <f t="shared" si="295"/>
        <v/>
      </c>
    </row>
    <row r="679" spans="1:54" x14ac:dyDescent="0.35">
      <c r="A679">
        <v>2130</v>
      </c>
      <c r="B679">
        <v>49</v>
      </c>
      <c r="C679">
        <f t="shared" si="277"/>
        <v>49</v>
      </c>
      <c r="D679" t="s">
        <v>52</v>
      </c>
      <c r="E679" t="str">
        <f t="shared" si="296"/>
        <v>Travel_Rarely</v>
      </c>
      <c r="F679">
        <v>527</v>
      </c>
      <c r="G679">
        <f t="shared" si="270"/>
        <v>527</v>
      </c>
      <c r="H679" t="s">
        <v>67</v>
      </c>
      <c r="I679" t="str">
        <f t="shared" si="278"/>
        <v>Research &amp; Development</v>
      </c>
      <c r="J679">
        <v>8</v>
      </c>
      <c r="K679">
        <f t="shared" si="271"/>
        <v>8</v>
      </c>
      <c r="L679" t="s">
        <v>54</v>
      </c>
      <c r="M679" t="str">
        <f t="shared" si="279"/>
        <v>College</v>
      </c>
      <c r="N679" t="s">
        <v>75</v>
      </c>
      <c r="O679" t="str">
        <f t="shared" si="280"/>
        <v>Other</v>
      </c>
      <c r="P679" t="s">
        <v>64</v>
      </c>
      <c r="Q679" t="str">
        <f t="shared" si="281"/>
        <v>Low</v>
      </c>
      <c r="R679" t="s">
        <v>57</v>
      </c>
      <c r="S679" t="str">
        <f t="shared" si="282"/>
        <v>Female</v>
      </c>
      <c r="T679">
        <v>51</v>
      </c>
      <c r="U679">
        <f t="shared" si="272"/>
        <v>51</v>
      </c>
      <c r="V679" t="s">
        <v>58</v>
      </c>
      <c r="W679" t="str">
        <f t="shared" si="283"/>
        <v>High</v>
      </c>
      <c r="X679">
        <v>3</v>
      </c>
      <c r="Y679">
        <f t="shared" si="284"/>
        <v>3</v>
      </c>
      <c r="Z679" t="s">
        <v>77</v>
      </c>
      <c r="AA679" t="str">
        <f t="shared" si="285"/>
        <v>Laboratory Technician</v>
      </c>
      <c r="AB679" t="s">
        <v>56</v>
      </c>
      <c r="AC679" t="str">
        <f t="shared" si="286"/>
        <v>Medium</v>
      </c>
      <c r="AD679" t="s">
        <v>71</v>
      </c>
      <c r="AE679" t="str">
        <f t="shared" si="287"/>
        <v>Married</v>
      </c>
      <c r="AF679">
        <v>7403</v>
      </c>
      <c r="AG679">
        <f t="shared" si="273"/>
        <v>7403</v>
      </c>
      <c r="AI679">
        <v>22477</v>
      </c>
      <c r="AJ679">
        <f t="shared" si="274"/>
        <v>22477</v>
      </c>
      <c r="AL679">
        <f t="shared" si="288"/>
        <v>1</v>
      </c>
      <c r="AM679" t="s">
        <v>72</v>
      </c>
      <c r="AN679" t="str">
        <f t="shared" si="289"/>
        <v>No</v>
      </c>
      <c r="AO679">
        <v>11</v>
      </c>
      <c r="AP679">
        <f t="shared" si="275"/>
        <v>11</v>
      </c>
      <c r="AQ679" t="s">
        <v>63</v>
      </c>
      <c r="AR679" t="str">
        <f t="shared" si="290"/>
        <v>Excellent</v>
      </c>
      <c r="AS679" t="s">
        <v>58</v>
      </c>
      <c r="AT679" t="str">
        <f t="shared" si="291"/>
        <v>High</v>
      </c>
      <c r="AU679">
        <v>3</v>
      </c>
      <c r="AV679">
        <f t="shared" si="276"/>
        <v>3</v>
      </c>
      <c r="AW679" t="s">
        <v>80</v>
      </c>
      <c r="AX679" t="str">
        <f t="shared" si="292"/>
        <v>Good</v>
      </c>
      <c r="AY679" t="s">
        <v>72</v>
      </c>
      <c r="AZ679" t="str">
        <f t="shared" si="293"/>
        <v>No</v>
      </c>
      <c r="BA679">
        <f t="shared" si="294"/>
        <v>0</v>
      </c>
      <c r="BB679" t="str">
        <f t="shared" si="295"/>
        <v/>
      </c>
    </row>
    <row r="680" spans="1:54" x14ac:dyDescent="0.35">
      <c r="A680">
        <v>2131</v>
      </c>
      <c r="B680">
        <v>48</v>
      </c>
      <c r="C680">
        <f t="shared" si="277"/>
        <v>48</v>
      </c>
      <c r="D680" t="s">
        <v>52</v>
      </c>
      <c r="E680" t="str">
        <f t="shared" si="296"/>
        <v>Travel_Rarely</v>
      </c>
      <c r="F680">
        <v>1469</v>
      </c>
      <c r="G680">
        <f t="shared" si="270"/>
        <v>1469</v>
      </c>
      <c r="H680" t="s">
        <v>67</v>
      </c>
      <c r="I680" t="str">
        <f t="shared" si="278"/>
        <v>Research &amp; Development</v>
      </c>
      <c r="J680">
        <v>20</v>
      </c>
      <c r="K680">
        <f t="shared" si="271"/>
        <v>20</v>
      </c>
      <c r="L680" t="s">
        <v>78</v>
      </c>
      <c r="M680" t="str">
        <f t="shared" si="279"/>
        <v>Master</v>
      </c>
      <c r="N680" t="s">
        <v>79</v>
      </c>
      <c r="O680" t="str">
        <f t="shared" si="280"/>
        <v>Medical</v>
      </c>
      <c r="P680" t="s">
        <v>76</v>
      </c>
      <c r="Q680" t="str">
        <f t="shared" si="281"/>
        <v>Ver High</v>
      </c>
      <c r="R680" t="s">
        <v>69</v>
      </c>
      <c r="S680" t="str">
        <f t="shared" si="282"/>
        <v>Male</v>
      </c>
      <c r="T680">
        <v>51</v>
      </c>
      <c r="U680">
        <f t="shared" si="272"/>
        <v>51</v>
      </c>
      <c r="V680" t="s">
        <v>58</v>
      </c>
      <c r="W680" t="str">
        <f t="shared" si="283"/>
        <v>High</v>
      </c>
      <c r="X680">
        <v>1</v>
      </c>
      <c r="Y680">
        <f t="shared" si="284"/>
        <v>1</v>
      </c>
      <c r="Z680" t="s">
        <v>70</v>
      </c>
      <c r="AA680" t="str">
        <f t="shared" si="285"/>
        <v>Research Scientist</v>
      </c>
      <c r="AB680" t="s">
        <v>58</v>
      </c>
      <c r="AC680" t="str">
        <f t="shared" si="286"/>
        <v>High</v>
      </c>
      <c r="AD680" t="s">
        <v>71</v>
      </c>
      <c r="AE680" t="str">
        <f t="shared" si="287"/>
        <v>Married</v>
      </c>
      <c r="AF680">
        <v>2259</v>
      </c>
      <c r="AG680">
        <f t="shared" si="273"/>
        <v>2259</v>
      </c>
      <c r="AI680">
        <v>5543</v>
      </c>
      <c r="AJ680">
        <f t="shared" si="274"/>
        <v>5543</v>
      </c>
      <c r="AK680">
        <v>4</v>
      </c>
      <c r="AL680">
        <f t="shared" si="288"/>
        <v>4</v>
      </c>
      <c r="AM680" t="s">
        <v>72</v>
      </c>
      <c r="AN680" t="str">
        <f t="shared" si="289"/>
        <v>No</v>
      </c>
      <c r="AO680">
        <v>17</v>
      </c>
      <c r="AP680">
        <f t="shared" si="275"/>
        <v>17</v>
      </c>
      <c r="AQ680" t="s">
        <v>63</v>
      </c>
      <c r="AR680" t="str">
        <f t="shared" si="290"/>
        <v>Excellent</v>
      </c>
      <c r="AS680" t="s">
        <v>64</v>
      </c>
      <c r="AT680" t="str">
        <f t="shared" si="291"/>
        <v>Low</v>
      </c>
      <c r="AU680">
        <v>2</v>
      </c>
      <c r="AV680">
        <f t="shared" si="276"/>
        <v>2</v>
      </c>
      <c r="AW680" t="s">
        <v>80</v>
      </c>
      <c r="AX680" t="str">
        <f t="shared" si="292"/>
        <v>Good</v>
      </c>
      <c r="AY680" t="s">
        <v>72</v>
      </c>
      <c r="AZ680" t="str">
        <f t="shared" si="293"/>
        <v>No</v>
      </c>
      <c r="BA680">
        <f t="shared" si="294"/>
        <v>0</v>
      </c>
      <c r="BB680" t="str">
        <f t="shared" si="295"/>
        <v/>
      </c>
    </row>
    <row r="681" spans="1:54" x14ac:dyDescent="0.35">
      <c r="A681">
        <v>2132</v>
      </c>
      <c r="B681">
        <v>31</v>
      </c>
      <c r="C681">
        <f t="shared" si="277"/>
        <v>31</v>
      </c>
      <c r="D681" t="s">
        <v>86</v>
      </c>
      <c r="E681" t="str">
        <f t="shared" si="296"/>
        <v>Non-Travel</v>
      </c>
      <c r="F681">
        <v>1188</v>
      </c>
      <c r="G681">
        <f t="shared" si="270"/>
        <v>1188</v>
      </c>
      <c r="H681" t="s">
        <v>53</v>
      </c>
      <c r="I681" t="str">
        <f t="shared" si="278"/>
        <v>Sales</v>
      </c>
      <c r="J681">
        <v>20</v>
      </c>
      <c r="K681">
        <f t="shared" si="271"/>
        <v>20</v>
      </c>
      <c r="L681" t="s">
        <v>54</v>
      </c>
      <c r="M681" t="str">
        <f t="shared" si="279"/>
        <v>College</v>
      </c>
      <c r="N681" t="s">
        <v>90</v>
      </c>
      <c r="O681" t="str">
        <f t="shared" si="280"/>
        <v>Marketing</v>
      </c>
      <c r="P681" t="s">
        <v>76</v>
      </c>
      <c r="Q681" t="str">
        <f t="shared" si="281"/>
        <v>Ver High</v>
      </c>
      <c r="R681" t="s">
        <v>57</v>
      </c>
      <c r="S681" t="str">
        <f t="shared" si="282"/>
        <v>Female</v>
      </c>
      <c r="T681">
        <v>45</v>
      </c>
      <c r="U681">
        <f t="shared" si="272"/>
        <v>45</v>
      </c>
      <c r="V681" t="s">
        <v>58</v>
      </c>
      <c r="W681" t="str">
        <f t="shared" si="283"/>
        <v>High</v>
      </c>
      <c r="X681">
        <v>2</v>
      </c>
      <c r="Y681">
        <f t="shared" si="284"/>
        <v>2</v>
      </c>
      <c r="Z681" t="s">
        <v>59</v>
      </c>
      <c r="AA681" t="str">
        <f t="shared" si="285"/>
        <v>Sales Executive</v>
      </c>
      <c r="AB681" t="s">
        <v>58</v>
      </c>
      <c r="AC681" t="str">
        <f t="shared" si="286"/>
        <v>High</v>
      </c>
      <c r="AD681" t="s">
        <v>71</v>
      </c>
      <c r="AE681" t="str">
        <f t="shared" si="287"/>
        <v>Married</v>
      </c>
      <c r="AF681">
        <v>6932</v>
      </c>
      <c r="AG681">
        <f t="shared" si="273"/>
        <v>6932</v>
      </c>
      <c r="AI681">
        <v>24406</v>
      </c>
      <c r="AJ681">
        <f t="shared" si="274"/>
        <v>24406</v>
      </c>
      <c r="AK681">
        <v>1</v>
      </c>
      <c r="AL681">
        <f t="shared" si="288"/>
        <v>1</v>
      </c>
      <c r="AM681" t="s">
        <v>72</v>
      </c>
      <c r="AN681" t="str">
        <f t="shared" si="289"/>
        <v>No</v>
      </c>
      <c r="AO681">
        <v>13</v>
      </c>
      <c r="AP681">
        <f t="shared" si="275"/>
        <v>13</v>
      </c>
      <c r="AQ681" t="s">
        <v>63</v>
      </c>
      <c r="AR681" t="str">
        <f t="shared" si="290"/>
        <v>Excellent</v>
      </c>
      <c r="AS681" t="s">
        <v>60</v>
      </c>
      <c r="AT681" t="str">
        <f t="shared" si="291"/>
        <v>Very High</v>
      </c>
      <c r="AU681">
        <v>2</v>
      </c>
      <c r="AV681">
        <f t="shared" si="276"/>
        <v>2</v>
      </c>
      <c r="AW681" t="s">
        <v>80</v>
      </c>
      <c r="AX681" t="str">
        <f t="shared" si="292"/>
        <v>Good</v>
      </c>
      <c r="AY681" t="s">
        <v>72</v>
      </c>
      <c r="AZ681" t="str">
        <f t="shared" si="293"/>
        <v>No</v>
      </c>
      <c r="BA681">
        <f t="shared" si="294"/>
        <v>0</v>
      </c>
      <c r="BB681" t="str">
        <f t="shared" si="295"/>
        <v/>
      </c>
    </row>
    <row r="682" spans="1:54" x14ac:dyDescent="0.35">
      <c r="A682">
        <v>2133</v>
      </c>
      <c r="B682">
        <v>36</v>
      </c>
      <c r="C682">
        <f t="shared" si="277"/>
        <v>36</v>
      </c>
      <c r="D682" t="s">
        <v>52</v>
      </c>
      <c r="E682" t="str">
        <f t="shared" si="296"/>
        <v>Travel_Rarely</v>
      </c>
      <c r="F682">
        <v>188</v>
      </c>
      <c r="G682">
        <f t="shared" si="270"/>
        <v>188</v>
      </c>
      <c r="H682" t="s">
        <v>67</v>
      </c>
      <c r="I682" t="str">
        <f t="shared" si="278"/>
        <v>Research &amp; Development</v>
      </c>
      <c r="J682">
        <v>7</v>
      </c>
      <c r="K682">
        <f t="shared" si="271"/>
        <v>7</v>
      </c>
      <c r="L682" t="s">
        <v>78</v>
      </c>
      <c r="M682" t="str">
        <f t="shared" si="279"/>
        <v>Master</v>
      </c>
      <c r="N682" t="s">
        <v>75</v>
      </c>
      <c r="O682" t="str">
        <f t="shared" si="280"/>
        <v>Other</v>
      </c>
      <c r="P682" t="s">
        <v>56</v>
      </c>
      <c r="Q682" t="str">
        <f t="shared" si="281"/>
        <v>Medium</v>
      </c>
      <c r="R682" t="s">
        <v>69</v>
      </c>
      <c r="S682" t="str">
        <f t="shared" si="282"/>
        <v>Male</v>
      </c>
      <c r="T682">
        <v>65</v>
      </c>
      <c r="U682">
        <f t="shared" si="272"/>
        <v>65</v>
      </c>
      <c r="V682" t="s">
        <v>58</v>
      </c>
      <c r="W682" t="str">
        <f t="shared" si="283"/>
        <v>High</v>
      </c>
      <c r="X682">
        <v>1</v>
      </c>
      <c r="Y682">
        <f t="shared" si="284"/>
        <v>1</v>
      </c>
      <c r="Z682" t="s">
        <v>70</v>
      </c>
      <c r="AA682" t="str">
        <f t="shared" si="285"/>
        <v>Research Scientist</v>
      </c>
      <c r="AB682" t="s">
        <v>60</v>
      </c>
      <c r="AC682" t="str">
        <f t="shared" si="286"/>
        <v>Very High</v>
      </c>
      <c r="AD682" t="s">
        <v>61</v>
      </c>
      <c r="AE682" t="str">
        <f t="shared" si="287"/>
        <v>Single</v>
      </c>
      <c r="AF682">
        <v>4678</v>
      </c>
      <c r="AG682">
        <f t="shared" si="273"/>
        <v>4678</v>
      </c>
      <c r="AI682">
        <v>23293</v>
      </c>
      <c r="AJ682">
        <f t="shared" si="274"/>
        <v>23293</v>
      </c>
      <c r="AK682">
        <v>2</v>
      </c>
      <c r="AL682">
        <f t="shared" si="288"/>
        <v>2</v>
      </c>
      <c r="AM682" t="s">
        <v>72</v>
      </c>
      <c r="AN682" t="str">
        <f t="shared" si="289"/>
        <v>No</v>
      </c>
      <c r="AO682">
        <v>18</v>
      </c>
      <c r="AP682">
        <f t="shared" si="275"/>
        <v>18</v>
      </c>
      <c r="AQ682" t="s">
        <v>63</v>
      </c>
      <c r="AR682" t="str">
        <f t="shared" si="290"/>
        <v>Excellent</v>
      </c>
      <c r="AS682" t="s">
        <v>58</v>
      </c>
      <c r="AT682" t="str">
        <f t="shared" si="291"/>
        <v>High</v>
      </c>
      <c r="AU682">
        <v>6</v>
      </c>
      <c r="AV682">
        <f t="shared" si="276"/>
        <v>6</v>
      </c>
      <c r="AW682" t="s">
        <v>74</v>
      </c>
      <c r="AX682" t="str">
        <f t="shared" si="292"/>
        <v>Better</v>
      </c>
      <c r="AY682" t="s">
        <v>72</v>
      </c>
      <c r="AZ682" t="str">
        <f t="shared" si="293"/>
        <v>No</v>
      </c>
      <c r="BA682">
        <f t="shared" si="294"/>
        <v>0</v>
      </c>
      <c r="BB682" t="str">
        <f t="shared" si="295"/>
        <v/>
      </c>
    </row>
    <row r="683" spans="1:54" x14ac:dyDescent="0.35">
      <c r="A683">
        <v>2134</v>
      </c>
      <c r="B683">
        <v>38</v>
      </c>
      <c r="C683">
        <f t="shared" si="277"/>
        <v>38</v>
      </c>
      <c r="D683" t="s">
        <v>52</v>
      </c>
      <c r="E683" t="str">
        <f t="shared" si="296"/>
        <v>Travel_Rarely</v>
      </c>
      <c r="F683">
        <v>1333</v>
      </c>
      <c r="G683">
        <f t="shared" si="270"/>
        <v>1333</v>
      </c>
      <c r="H683" t="s">
        <v>67</v>
      </c>
      <c r="I683" t="str">
        <f t="shared" si="278"/>
        <v>Research &amp; Development</v>
      </c>
      <c r="J683">
        <v>1</v>
      </c>
      <c r="K683">
        <f t="shared" si="271"/>
        <v>1</v>
      </c>
      <c r="L683" t="s">
        <v>81</v>
      </c>
      <c r="M683" t="str">
        <f t="shared" si="279"/>
        <v>Bachelor</v>
      </c>
      <c r="N683" t="s">
        <v>93</v>
      </c>
      <c r="O683" t="str">
        <f t="shared" si="280"/>
        <v>Technical Degree</v>
      </c>
      <c r="P683" t="s">
        <v>76</v>
      </c>
      <c r="Q683" t="str">
        <f t="shared" si="281"/>
        <v>Ver High</v>
      </c>
      <c r="R683" t="s">
        <v>57</v>
      </c>
      <c r="S683" t="str">
        <f t="shared" si="282"/>
        <v>Female</v>
      </c>
      <c r="T683">
        <v>80</v>
      </c>
      <c r="U683">
        <f t="shared" si="272"/>
        <v>80</v>
      </c>
      <c r="V683" t="s">
        <v>58</v>
      </c>
      <c r="W683" t="str">
        <f t="shared" si="283"/>
        <v>High</v>
      </c>
      <c r="X683">
        <v>3</v>
      </c>
      <c r="Y683">
        <f t="shared" si="284"/>
        <v>3</v>
      </c>
      <c r="Z683" t="s">
        <v>89</v>
      </c>
      <c r="AA683" t="str">
        <f t="shared" si="285"/>
        <v>Research Director</v>
      </c>
      <c r="AB683" t="s">
        <v>64</v>
      </c>
      <c r="AC683" t="str">
        <f t="shared" si="286"/>
        <v>Low</v>
      </c>
      <c r="AD683" t="s">
        <v>71</v>
      </c>
      <c r="AE683" t="str">
        <f t="shared" si="287"/>
        <v>Married</v>
      </c>
      <c r="AF683">
        <v>13582</v>
      </c>
      <c r="AG683">
        <f t="shared" si="273"/>
        <v>13582</v>
      </c>
      <c r="AI683">
        <v>16292</v>
      </c>
      <c r="AJ683">
        <f t="shared" si="274"/>
        <v>16292</v>
      </c>
      <c r="AK683">
        <v>1</v>
      </c>
      <c r="AL683">
        <f t="shared" si="288"/>
        <v>1</v>
      </c>
      <c r="AM683" t="s">
        <v>72</v>
      </c>
      <c r="AN683" t="str">
        <f t="shared" si="289"/>
        <v>No</v>
      </c>
      <c r="AO683">
        <v>13</v>
      </c>
      <c r="AP683">
        <f t="shared" si="275"/>
        <v>13</v>
      </c>
      <c r="AQ683" t="s">
        <v>63</v>
      </c>
      <c r="AR683" t="str">
        <f t="shared" si="290"/>
        <v>Excellent</v>
      </c>
      <c r="AS683" t="s">
        <v>56</v>
      </c>
      <c r="AT683" t="str">
        <f t="shared" si="291"/>
        <v>Medium</v>
      </c>
      <c r="AU683">
        <v>3</v>
      </c>
      <c r="AV683">
        <f t="shared" si="276"/>
        <v>3</v>
      </c>
      <c r="AW683" t="s">
        <v>74</v>
      </c>
      <c r="AX683" t="str">
        <f t="shared" si="292"/>
        <v>Better</v>
      </c>
      <c r="AY683" t="s">
        <v>72</v>
      </c>
      <c r="AZ683" t="str">
        <f t="shared" si="293"/>
        <v>No</v>
      </c>
      <c r="BA683">
        <f t="shared" si="294"/>
        <v>0</v>
      </c>
      <c r="BB683" t="str">
        <f t="shared" si="295"/>
        <v/>
      </c>
    </row>
    <row r="684" spans="1:54" x14ac:dyDescent="0.35">
      <c r="A684">
        <v>2135</v>
      </c>
      <c r="B684">
        <v>32</v>
      </c>
      <c r="C684">
        <f t="shared" si="277"/>
        <v>32</v>
      </c>
      <c r="D684" t="s">
        <v>86</v>
      </c>
      <c r="E684" t="str">
        <f t="shared" si="296"/>
        <v>Non-Travel</v>
      </c>
      <c r="F684">
        <v>1184</v>
      </c>
      <c r="G684">
        <f t="shared" si="270"/>
        <v>1184</v>
      </c>
      <c r="H684" t="s">
        <v>67</v>
      </c>
      <c r="I684" t="str">
        <f t="shared" si="278"/>
        <v>Research &amp; Development</v>
      </c>
      <c r="J684">
        <v>1</v>
      </c>
      <c r="K684">
        <f t="shared" si="271"/>
        <v>1</v>
      </c>
      <c r="L684" t="s">
        <v>81</v>
      </c>
      <c r="M684" t="str">
        <f t="shared" si="279"/>
        <v>Bachelor</v>
      </c>
      <c r="N684" t="s">
        <v>55</v>
      </c>
      <c r="O684" t="str">
        <f t="shared" si="280"/>
        <v>Life Sciences</v>
      </c>
      <c r="P684" t="s">
        <v>58</v>
      </c>
      <c r="Q684" t="str">
        <f t="shared" si="281"/>
        <v>High</v>
      </c>
      <c r="R684" t="s">
        <v>57</v>
      </c>
      <c r="S684" t="str">
        <f t="shared" si="282"/>
        <v>Female</v>
      </c>
      <c r="T684">
        <v>70</v>
      </c>
      <c r="U684">
        <f t="shared" si="272"/>
        <v>70</v>
      </c>
      <c r="V684" t="s">
        <v>56</v>
      </c>
      <c r="W684" t="str">
        <f t="shared" si="283"/>
        <v>Medium</v>
      </c>
      <c r="X684">
        <v>1</v>
      </c>
      <c r="Y684">
        <f t="shared" si="284"/>
        <v>1</v>
      </c>
      <c r="Z684" t="s">
        <v>77</v>
      </c>
      <c r="AA684" t="str">
        <f t="shared" si="285"/>
        <v>Laboratory Technician</v>
      </c>
      <c r="AB684" t="s">
        <v>56</v>
      </c>
      <c r="AC684" t="str">
        <f t="shared" si="286"/>
        <v>Medium</v>
      </c>
      <c r="AD684" t="s">
        <v>71</v>
      </c>
      <c r="AE684" t="str">
        <f t="shared" si="287"/>
        <v>Married</v>
      </c>
      <c r="AF684">
        <v>2332</v>
      </c>
      <c r="AG684">
        <f t="shared" si="273"/>
        <v>2332</v>
      </c>
      <c r="AI684">
        <v>3974</v>
      </c>
      <c r="AJ684">
        <f t="shared" si="274"/>
        <v>3974</v>
      </c>
      <c r="AK684">
        <v>6</v>
      </c>
      <c r="AL684">
        <f t="shared" si="288"/>
        <v>6</v>
      </c>
      <c r="AM684" t="s">
        <v>72</v>
      </c>
      <c r="AN684" t="str">
        <f t="shared" si="289"/>
        <v>No</v>
      </c>
      <c r="AO684">
        <v>20</v>
      </c>
      <c r="AP684">
        <f t="shared" si="275"/>
        <v>20</v>
      </c>
      <c r="AQ684" t="s">
        <v>73</v>
      </c>
      <c r="AR684" t="str">
        <f t="shared" si="290"/>
        <v>Outstanding</v>
      </c>
      <c r="AS684" t="s">
        <v>58</v>
      </c>
      <c r="AT684" t="str">
        <f t="shared" si="291"/>
        <v>High</v>
      </c>
      <c r="AU684">
        <v>3</v>
      </c>
      <c r="AV684">
        <f t="shared" si="276"/>
        <v>3</v>
      </c>
      <c r="AW684" t="s">
        <v>74</v>
      </c>
      <c r="AX684" t="str">
        <f t="shared" si="292"/>
        <v>Better</v>
      </c>
      <c r="AY684" t="s">
        <v>72</v>
      </c>
      <c r="AZ684" t="str">
        <f t="shared" si="293"/>
        <v>No</v>
      </c>
      <c r="BA684">
        <f t="shared" si="294"/>
        <v>0</v>
      </c>
      <c r="BB684" t="str">
        <f t="shared" si="295"/>
        <v/>
      </c>
    </row>
    <row r="685" spans="1:54" x14ac:dyDescent="0.35">
      <c r="A685">
        <v>2136</v>
      </c>
      <c r="B685">
        <v>25</v>
      </c>
      <c r="C685">
        <f t="shared" si="277"/>
        <v>25</v>
      </c>
      <c r="D685" t="s">
        <v>52</v>
      </c>
      <c r="E685" t="str">
        <f t="shared" si="296"/>
        <v>Travel_Rarely</v>
      </c>
      <c r="F685">
        <v>867</v>
      </c>
      <c r="G685">
        <f t="shared" si="270"/>
        <v>867</v>
      </c>
      <c r="H685" t="s">
        <v>53</v>
      </c>
      <c r="I685" t="str">
        <f t="shared" si="278"/>
        <v>Sales</v>
      </c>
      <c r="J685">
        <v>19</v>
      </c>
      <c r="K685">
        <f t="shared" si="271"/>
        <v>19</v>
      </c>
      <c r="L685" t="s">
        <v>54</v>
      </c>
      <c r="M685" t="str">
        <f t="shared" si="279"/>
        <v>College</v>
      </c>
      <c r="N685" t="s">
        <v>90</v>
      </c>
      <c r="O685" t="str">
        <f t="shared" si="280"/>
        <v>Marketing</v>
      </c>
      <c r="Q685" t="str">
        <f t="shared" si="281"/>
        <v>high</v>
      </c>
      <c r="R685" t="s">
        <v>69</v>
      </c>
      <c r="S685" t="str">
        <f t="shared" si="282"/>
        <v>Male</v>
      </c>
      <c r="T685">
        <v>36</v>
      </c>
      <c r="U685">
        <f t="shared" si="272"/>
        <v>36</v>
      </c>
      <c r="V685" t="s">
        <v>56</v>
      </c>
      <c r="W685" t="str">
        <f t="shared" si="283"/>
        <v>Medium</v>
      </c>
      <c r="X685">
        <v>1</v>
      </c>
      <c r="Y685">
        <f t="shared" si="284"/>
        <v>1</v>
      </c>
      <c r="Z685" t="s">
        <v>88</v>
      </c>
      <c r="AA685" t="str">
        <f t="shared" si="285"/>
        <v>Sales Representative</v>
      </c>
      <c r="AB685" t="s">
        <v>56</v>
      </c>
      <c r="AC685" t="str">
        <f t="shared" si="286"/>
        <v>Medium</v>
      </c>
      <c r="AD685" t="s">
        <v>71</v>
      </c>
      <c r="AE685" t="str">
        <f t="shared" si="287"/>
        <v>Married</v>
      </c>
      <c r="AF685">
        <v>2413</v>
      </c>
      <c r="AG685">
        <f t="shared" si="273"/>
        <v>2413</v>
      </c>
      <c r="AI685">
        <v>18798</v>
      </c>
      <c r="AJ685">
        <f t="shared" si="274"/>
        <v>18798</v>
      </c>
      <c r="AK685">
        <v>1</v>
      </c>
      <c r="AL685">
        <f t="shared" si="288"/>
        <v>1</v>
      </c>
      <c r="AM685" t="s">
        <v>62</v>
      </c>
      <c r="AN685" t="str">
        <f t="shared" si="289"/>
        <v>Yes</v>
      </c>
      <c r="AO685">
        <v>18</v>
      </c>
      <c r="AP685">
        <f t="shared" si="275"/>
        <v>18</v>
      </c>
      <c r="AR685" t="str">
        <f t="shared" si="290"/>
        <v>Excellent</v>
      </c>
      <c r="AS685" t="s">
        <v>58</v>
      </c>
      <c r="AT685" t="str">
        <f t="shared" si="291"/>
        <v>High</v>
      </c>
      <c r="AU685">
        <v>2</v>
      </c>
      <c r="AV685">
        <f t="shared" si="276"/>
        <v>2</v>
      </c>
      <c r="AW685" t="s">
        <v>74</v>
      </c>
      <c r="AX685" t="str">
        <f t="shared" si="292"/>
        <v>Better</v>
      </c>
      <c r="AY685" t="s">
        <v>62</v>
      </c>
      <c r="AZ685" t="str">
        <f t="shared" si="293"/>
        <v>Yes</v>
      </c>
      <c r="BA685">
        <f t="shared" si="294"/>
        <v>1</v>
      </c>
      <c r="BB685">
        <f t="shared" si="295"/>
        <v>1</v>
      </c>
    </row>
    <row r="686" spans="1:54" x14ac:dyDescent="0.35">
      <c r="A686">
        <v>2137</v>
      </c>
      <c r="B686">
        <v>40</v>
      </c>
      <c r="C686">
        <f t="shared" si="277"/>
        <v>40</v>
      </c>
      <c r="D686" t="s">
        <v>52</v>
      </c>
      <c r="E686" t="str">
        <f t="shared" si="296"/>
        <v>Travel_Rarely</v>
      </c>
      <c r="F686">
        <v>658</v>
      </c>
      <c r="G686">
        <f t="shared" si="270"/>
        <v>658</v>
      </c>
      <c r="H686" t="s">
        <v>53</v>
      </c>
      <c r="I686" t="str">
        <f t="shared" si="278"/>
        <v>Sales</v>
      </c>
      <c r="J686">
        <v>10</v>
      </c>
      <c r="K686">
        <f t="shared" si="271"/>
        <v>10</v>
      </c>
      <c r="L686" t="s">
        <v>78</v>
      </c>
      <c r="M686" t="str">
        <f t="shared" si="279"/>
        <v>Master</v>
      </c>
      <c r="N686" t="s">
        <v>90</v>
      </c>
      <c r="O686" t="str">
        <f t="shared" si="280"/>
        <v>Marketing</v>
      </c>
      <c r="P686" t="s">
        <v>64</v>
      </c>
      <c r="Q686" t="str">
        <f t="shared" si="281"/>
        <v>Low</v>
      </c>
      <c r="R686" t="s">
        <v>69</v>
      </c>
      <c r="S686" t="str">
        <f t="shared" si="282"/>
        <v>Male</v>
      </c>
      <c r="T686">
        <v>67</v>
      </c>
      <c r="U686">
        <f t="shared" si="272"/>
        <v>67</v>
      </c>
      <c r="V686" t="s">
        <v>56</v>
      </c>
      <c r="W686" t="str">
        <f t="shared" si="283"/>
        <v>Medium</v>
      </c>
      <c r="X686">
        <v>3</v>
      </c>
      <c r="Y686">
        <f t="shared" si="284"/>
        <v>3</v>
      </c>
      <c r="Z686" t="s">
        <v>59</v>
      </c>
      <c r="AA686" t="str">
        <f t="shared" si="285"/>
        <v>Sales Executive</v>
      </c>
      <c r="AB686" t="s">
        <v>56</v>
      </c>
      <c r="AC686" t="str">
        <f t="shared" si="286"/>
        <v>Medium</v>
      </c>
      <c r="AD686" t="s">
        <v>83</v>
      </c>
      <c r="AE686" t="str">
        <f t="shared" si="287"/>
        <v>Divorced</v>
      </c>
      <c r="AF686">
        <v>9705</v>
      </c>
      <c r="AG686">
        <f t="shared" si="273"/>
        <v>9705</v>
      </c>
      <c r="AI686">
        <v>20652</v>
      </c>
      <c r="AJ686">
        <f t="shared" si="274"/>
        <v>20652</v>
      </c>
      <c r="AK686">
        <v>2</v>
      </c>
      <c r="AL686">
        <f t="shared" si="288"/>
        <v>2</v>
      </c>
      <c r="AM686" t="s">
        <v>72</v>
      </c>
      <c r="AN686" t="str">
        <f t="shared" si="289"/>
        <v>No</v>
      </c>
      <c r="AO686">
        <v>12</v>
      </c>
      <c r="AP686">
        <f t="shared" si="275"/>
        <v>12</v>
      </c>
      <c r="AQ686" t="s">
        <v>63</v>
      </c>
      <c r="AR686" t="str">
        <f t="shared" si="290"/>
        <v>Excellent</v>
      </c>
      <c r="AS686" t="s">
        <v>56</v>
      </c>
      <c r="AT686" t="str">
        <f t="shared" si="291"/>
        <v>Medium</v>
      </c>
      <c r="AU686">
        <v>2</v>
      </c>
      <c r="AV686">
        <f t="shared" si="276"/>
        <v>2</v>
      </c>
      <c r="AW686" t="s">
        <v>80</v>
      </c>
      <c r="AX686" t="str">
        <f t="shared" si="292"/>
        <v>Good</v>
      </c>
      <c r="AY686" t="s">
        <v>72</v>
      </c>
      <c r="AZ686" t="str">
        <f t="shared" si="293"/>
        <v>No</v>
      </c>
      <c r="BA686">
        <f t="shared" si="294"/>
        <v>0</v>
      </c>
      <c r="BB686" t="str">
        <f t="shared" si="295"/>
        <v/>
      </c>
    </row>
    <row r="687" spans="1:54" x14ac:dyDescent="0.35">
      <c r="A687">
        <v>2138</v>
      </c>
      <c r="B687">
        <v>26</v>
      </c>
      <c r="C687">
        <f t="shared" si="277"/>
        <v>26</v>
      </c>
      <c r="D687" t="s">
        <v>66</v>
      </c>
      <c r="E687" t="str">
        <f t="shared" si="296"/>
        <v>Travel_Frequently</v>
      </c>
      <c r="F687">
        <v>1283</v>
      </c>
      <c r="G687">
        <f t="shared" si="270"/>
        <v>1283</v>
      </c>
      <c r="H687" t="s">
        <v>53</v>
      </c>
      <c r="I687" t="str">
        <f t="shared" si="278"/>
        <v>Sales</v>
      </c>
      <c r="J687">
        <v>1</v>
      </c>
      <c r="K687">
        <f t="shared" si="271"/>
        <v>1</v>
      </c>
      <c r="L687" t="s">
        <v>81</v>
      </c>
      <c r="M687" t="str">
        <f t="shared" si="279"/>
        <v>Bachelor</v>
      </c>
      <c r="N687" t="s">
        <v>79</v>
      </c>
      <c r="O687" t="str">
        <f t="shared" si="280"/>
        <v>Medical</v>
      </c>
      <c r="P687" t="s">
        <v>58</v>
      </c>
      <c r="Q687" t="str">
        <f t="shared" si="281"/>
        <v>High</v>
      </c>
      <c r="R687" t="s">
        <v>69</v>
      </c>
      <c r="S687" t="str">
        <f t="shared" si="282"/>
        <v>Male</v>
      </c>
      <c r="T687">
        <v>52</v>
      </c>
      <c r="U687">
        <f t="shared" si="272"/>
        <v>52</v>
      </c>
      <c r="V687" t="s">
        <v>56</v>
      </c>
      <c r="W687" t="str">
        <f t="shared" si="283"/>
        <v>Medium</v>
      </c>
      <c r="X687">
        <v>2</v>
      </c>
      <c r="Y687">
        <f t="shared" si="284"/>
        <v>2</v>
      </c>
      <c r="Z687" t="s">
        <v>59</v>
      </c>
      <c r="AA687" t="str">
        <f t="shared" si="285"/>
        <v>Sales Executive</v>
      </c>
      <c r="AB687" t="s">
        <v>64</v>
      </c>
      <c r="AC687" t="str">
        <f t="shared" si="286"/>
        <v>Low</v>
      </c>
      <c r="AD687" t="s">
        <v>61</v>
      </c>
      <c r="AE687" t="str">
        <f t="shared" si="287"/>
        <v>Single</v>
      </c>
      <c r="AF687">
        <v>4294</v>
      </c>
      <c r="AG687">
        <f t="shared" si="273"/>
        <v>4294</v>
      </c>
      <c r="AI687">
        <v>11148</v>
      </c>
      <c r="AJ687">
        <f t="shared" si="274"/>
        <v>11148</v>
      </c>
      <c r="AK687">
        <v>1</v>
      </c>
      <c r="AL687">
        <f t="shared" si="288"/>
        <v>1</v>
      </c>
      <c r="AM687" t="s">
        <v>72</v>
      </c>
      <c r="AN687" t="str">
        <f t="shared" si="289"/>
        <v>No</v>
      </c>
      <c r="AO687">
        <v>12</v>
      </c>
      <c r="AP687">
        <f t="shared" si="275"/>
        <v>12</v>
      </c>
      <c r="AQ687" t="s">
        <v>63</v>
      </c>
      <c r="AR687" t="str">
        <f t="shared" si="290"/>
        <v>Excellent</v>
      </c>
      <c r="AS687" t="s">
        <v>56</v>
      </c>
      <c r="AT687" t="str">
        <f t="shared" si="291"/>
        <v>Medium</v>
      </c>
      <c r="AU687">
        <v>2</v>
      </c>
      <c r="AV687">
        <f t="shared" si="276"/>
        <v>2</v>
      </c>
      <c r="AW687" t="s">
        <v>74</v>
      </c>
      <c r="AX687" t="str">
        <f t="shared" si="292"/>
        <v>Better</v>
      </c>
      <c r="AY687" t="s">
        <v>72</v>
      </c>
      <c r="AZ687" t="str">
        <f t="shared" si="293"/>
        <v>No</v>
      </c>
      <c r="BA687">
        <f t="shared" si="294"/>
        <v>0</v>
      </c>
      <c r="BB687" t="str">
        <f t="shared" si="295"/>
        <v/>
      </c>
    </row>
    <row r="688" spans="1:54" x14ac:dyDescent="0.35">
      <c r="A688">
        <v>2139</v>
      </c>
      <c r="B688">
        <v>41</v>
      </c>
      <c r="C688">
        <f t="shared" si="277"/>
        <v>41</v>
      </c>
      <c r="D688" t="s">
        <v>52</v>
      </c>
      <c r="E688" t="str">
        <f t="shared" si="296"/>
        <v>Travel_Rarely</v>
      </c>
      <c r="F688">
        <v>263</v>
      </c>
      <c r="G688">
        <f t="shared" si="270"/>
        <v>263</v>
      </c>
      <c r="H688" t="s">
        <v>67</v>
      </c>
      <c r="I688" t="str">
        <f t="shared" si="278"/>
        <v>Research &amp; Development</v>
      </c>
      <c r="J688">
        <v>6</v>
      </c>
      <c r="K688">
        <f t="shared" si="271"/>
        <v>6</v>
      </c>
      <c r="L688" t="s">
        <v>81</v>
      </c>
      <c r="M688" t="str">
        <f t="shared" si="279"/>
        <v>Bachelor</v>
      </c>
      <c r="N688" t="s">
        <v>79</v>
      </c>
      <c r="O688" t="str">
        <f t="shared" si="280"/>
        <v>Medical</v>
      </c>
      <c r="P688" t="s">
        <v>76</v>
      </c>
      <c r="Q688" t="str">
        <f t="shared" si="281"/>
        <v>Ver High</v>
      </c>
      <c r="R688" t="s">
        <v>69</v>
      </c>
      <c r="S688" t="str">
        <f t="shared" si="282"/>
        <v>Male</v>
      </c>
      <c r="T688">
        <v>59</v>
      </c>
      <c r="U688">
        <f t="shared" si="272"/>
        <v>59</v>
      </c>
      <c r="V688" t="s">
        <v>58</v>
      </c>
      <c r="W688" t="str">
        <f t="shared" si="283"/>
        <v>High</v>
      </c>
      <c r="X688">
        <v>1</v>
      </c>
      <c r="Y688">
        <f t="shared" si="284"/>
        <v>1</v>
      </c>
      <c r="Z688" t="s">
        <v>77</v>
      </c>
      <c r="AA688" t="str">
        <f t="shared" si="285"/>
        <v>Laboratory Technician</v>
      </c>
      <c r="AB688" t="s">
        <v>64</v>
      </c>
      <c r="AC688" t="str">
        <f t="shared" si="286"/>
        <v>Low</v>
      </c>
      <c r="AD688" t="s">
        <v>61</v>
      </c>
      <c r="AE688" t="str">
        <f t="shared" si="287"/>
        <v>Single</v>
      </c>
      <c r="AF688">
        <v>4721</v>
      </c>
      <c r="AG688">
        <f t="shared" si="273"/>
        <v>4721</v>
      </c>
      <c r="AI688">
        <v>3119</v>
      </c>
      <c r="AJ688">
        <f t="shared" si="274"/>
        <v>3119</v>
      </c>
      <c r="AK688">
        <v>2</v>
      </c>
      <c r="AL688">
        <f t="shared" si="288"/>
        <v>2</v>
      </c>
      <c r="AM688" t="s">
        <v>62</v>
      </c>
      <c r="AN688" t="str">
        <f t="shared" si="289"/>
        <v>Yes</v>
      </c>
      <c r="AO688">
        <v>13</v>
      </c>
      <c r="AP688">
        <f t="shared" si="275"/>
        <v>13</v>
      </c>
      <c r="AQ688" t="s">
        <v>63</v>
      </c>
      <c r="AR688" t="str">
        <f t="shared" si="290"/>
        <v>Excellent</v>
      </c>
      <c r="AS688" t="s">
        <v>58</v>
      </c>
      <c r="AT688" t="str">
        <f t="shared" si="291"/>
        <v>High</v>
      </c>
      <c r="AU688">
        <v>3</v>
      </c>
      <c r="AV688">
        <f t="shared" si="276"/>
        <v>3</v>
      </c>
      <c r="AW688" t="s">
        <v>74</v>
      </c>
      <c r="AX688" t="str">
        <f t="shared" si="292"/>
        <v>Better</v>
      </c>
      <c r="AY688" t="s">
        <v>72</v>
      </c>
      <c r="AZ688" t="str">
        <f t="shared" si="293"/>
        <v>No</v>
      </c>
      <c r="BA688">
        <f t="shared" si="294"/>
        <v>0</v>
      </c>
      <c r="BB688" t="str">
        <f t="shared" si="295"/>
        <v/>
      </c>
    </row>
    <row r="689" spans="1:54" x14ac:dyDescent="0.35">
      <c r="A689">
        <v>2140</v>
      </c>
      <c r="B689">
        <v>36</v>
      </c>
      <c r="C689">
        <f t="shared" si="277"/>
        <v>36</v>
      </c>
      <c r="D689" t="s">
        <v>52</v>
      </c>
      <c r="E689" t="str">
        <f t="shared" si="296"/>
        <v>Travel_Rarely</v>
      </c>
      <c r="F689">
        <v>938</v>
      </c>
      <c r="G689">
        <f t="shared" si="270"/>
        <v>938</v>
      </c>
      <c r="H689" t="s">
        <v>67</v>
      </c>
      <c r="I689" t="str">
        <f t="shared" si="278"/>
        <v>Research &amp; Development</v>
      </c>
      <c r="J689">
        <v>2</v>
      </c>
      <c r="K689">
        <f t="shared" si="271"/>
        <v>2</v>
      </c>
      <c r="L689" t="s">
        <v>78</v>
      </c>
      <c r="M689" t="str">
        <f t="shared" si="279"/>
        <v>Master</v>
      </c>
      <c r="N689" t="s">
        <v>79</v>
      </c>
      <c r="O689" t="str">
        <f t="shared" si="280"/>
        <v>Medical</v>
      </c>
      <c r="P689" t="s">
        <v>58</v>
      </c>
      <c r="Q689" t="str">
        <f t="shared" si="281"/>
        <v>High</v>
      </c>
      <c r="R689" t="s">
        <v>69</v>
      </c>
      <c r="S689" t="str">
        <f t="shared" si="282"/>
        <v>Male</v>
      </c>
      <c r="T689">
        <v>79</v>
      </c>
      <c r="U689">
        <f t="shared" si="272"/>
        <v>79</v>
      </c>
      <c r="V689" t="s">
        <v>58</v>
      </c>
      <c r="W689" t="str">
        <f t="shared" si="283"/>
        <v>High</v>
      </c>
      <c r="X689">
        <v>1</v>
      </c>
      <c r="Y689">
        <f t="shared" si="284"/>
        <v>1</v>
      </c>
      <c r="Z689" t="s">
        <v>77</v>
      </c>
      <c r="AA689" t="str">
        <f t="shared" si="285"/>
        <v>Laboratory Technician</v>
      </c>
      <c r="AB689" t="s">
        <v>58</v>
      </c>
      <c r="AC689" t="str">
        <f t="shared" si="286"/>
        <v>High</v>
      </c>
      <c r="AD689" t="s">
        <v>61</v>
      </c>
      <c r="AE689" t="str">
        <f t="shared" si="287"/>
        <v>Single</v>
      </c>
      <c r="AF689">
        <v>2519</v>
      </c>
      <c r="AG689">
        <f t="shared" si="273"/>
        <v>2519</v>
      </c>
      <c r="AI689">
        <v>12287</v>
      </c>
      <c r="AJ689">
        <f t="shared" si="274"/>
        <v>12287</v>
      </c>
      <c r="AK689">
        <v>4</v>
      </c>
      <c r="AL689">
        <f t="shared" si="288"/>
        <v>4</v>
      </c>
      <c r="AM689" t="s">
        <v>72</v>
      </c>
      <c r="AN689" t="str">
        <f t="shared" si="289"/>
        <v>No</v>
      </c>
      <c r="AO689">
        <v>21</v>
      </c>
      <c r="AP689">
        <f t="shared" si="275"/>
        <v>21</v>
      </c>
      <c r="AQ689" t="s">
        <v>73</v>
      </c>
      <c r="AR689" t="str">
        <f t="shared" si="290"/>
        <v>Outstanding</v>
      </c>
      <c r="AS689" t="s">
        <v>58</v>
      </c>
      <c r="AT689" t="str">
        <f t="shared" si="291"/>
        <v>High</v>
      </c>
      <c r="AU689">
        <v>6</v>
      </c>
      <c r="AV689">
        <f t="shared" si="276"/>
        <v>6</v>
      </c>
      <c r="AW689" t="s">
        <v>74</v>
      </c>
      <c r="AX689" t="str">
        <f t="shared" si="292"/>
        <v>Better</v>
      </c>
      <c r="AY689" t="s">
        <v>72</v>
      </c>
      <c r="AZ689" t="str">
        <f t="shared" si="293"/>
        <v>No</v>
      </c>
      <c r="BA689">
        <f t="shared" si="294"/>
        <v>0</v>
      </c>
      <c r="BB689" t="str">
        <f t="shared" si="295"/>
        <v/>
      </c>
    </row>
    <row r="690" spans="1:54" x14ac:dyDescent="0.35">
      <c r="A690">
        <v>2141</v>
      </c>
      <c r="B690">
        <v>19</v>
      </c>
      <c r="C690">
        <f t="shared" si="277"/>
        <v>19</v>
      </c>
      <c r="D690" t="s">
        <v>52</v>
      </c>
      <c r="E690" t="str">
        <f t="shared" si="296"/>
        <v>Travel_Rarely</v>
      </c>
      <c r="F690">
        <v>419</v>
      </c>
      <c r="G690">
        <f t="shared" si="270"/>
        <v>419</v>
      </c>
      <c r="H690" t="s">
        <v>53</v>
      </c>
      <c r="I690" t="str">
        <f t="shared" si="278"/>
        <v>Sales</v>
      </c>
      <c r="J690">
        <v>21</v>
      </c>
      <c r="K690">
        <f t="shared" si="271"/>
        <v>21</v>
      </c>
      <c r="L690" t="s">
        <v>81</v>
      </c>
      <c r="M690" t="str">
        <f t="shared" si="279"/>
        <v>Bachelor</v>
      </c>
      <c r="N690" t="s">
        <v>75</v>
      </c>
      <c r="O690" t="str">
        <f t="shared" si="280"/>
        <v>Other</v>
      </c>
      <c r="P690" t="s">
        <v>76</v>
      </c>
      <c r="Q690" t="str">
        <f t="shared" si="281"/>
        <v>Ver High</v>
      </c>
      <c r="R690" t="s">
        <v>69</v>
      </c>
      <c r="S690" t="str">
        <f t="shared" si="282"/>
        <v>Male</v>
      </c>
      <c r="T690">
        <v>37</v>
      </c>
      <c r="U690">
        <f t="shared" si="272"/>
        <v>37</v>
      </c>
      <c r="V690" t="s">
        <v>56</v>
      </c>
      <c r="W690" t="str">
        <f t="shared" si="283"/>
        <v>Medium</v>
      </c>
      <c r="X690">
        <v>1</v>
      </c>
      <c r="Y690">
        <f t="shared" si="284"/>
        <v>1</v>
      </c>
      <c r="Z690" t="s">
        <v>88</v>
      </c>
      <c r="AA690" t="str">
        <f t="shared" si="285"/>
        <v>Sales Representative</v>
      </c>
      <c r="AB690" t="s">
        <v>56</v>
      </c>
      <c r="AC690" t="str">
        <f t="shared" si="286"/>
        <v>Medium</v>
      </c>
      <c r="AD690" t="s">
        <v>61</v>
      </c>
      <c r="AE690" t="str">
        <f t="shared" si="287"/>
        <v>Single</v>
      </c>
      <c r="AF690">
        <v>2121</v>
      </c>
      <c r="AG690">
        <f t="shared" si="273"/>
        <v>2121</v>
      </c>
      <c r="AI690">
        <v>9947</v>
      </c>
      <c r="AJ690">
        <f t="shared" si="274"/>
        <v>9947</v>
      </c>
      <c r="AK690">
        <v>1</v>
      </c>
      <c r="AL690">
        <f t="shared" si="288"/>
        <v>1</v>
      </c>
      <c r="AM690" t="s">
        <v>62</v>
      </c>
      <c r="AN690" t="str">
        <f t="shared" si="289"/>
        <v>Yes</v>
      </c>
      <c r="AO690">
        <v>13</v>
      </c>
      <c r="AP690">
        <f t="shared" si="275"/>
        <v>13</v>
      </c>
      <c r="AR690" t="str">
        <f t="shared" si="290"/>
        <v>Excellent</v>
      </c>
      <c r="AS690" t="s">
        <v>56</v>
      </c>
      <c r="AT690" t="str">
        <f t="shared" si="291"/>
        <v>Medium</v>
      </c>
      <c r="AU690">
        <v>3</v>
      </c>
      <c r="AV690">
        <f t="shared" si="276"/>
        <v>3</v>
      </c>
      <c r="AW690" t="s">
        <v>92</v>
      </c>
      <c r="AX690" t="str">
        <f t="shared" si="292"/>
        <v>Best</v>
      </c>
      <c r="AY690" t="s">
        <v>62</v>
      </c>
      <c r="AZ690" t="str">
        <f t="shared" si="293"/>
        <v>Yes</v>
      </c>
      <c r="BA690">
        <f t="shared" si="294"/>
        <v>1</v>
      </c>
      <c r="BB690">
        <f t="shared" si="295"/>
        <v>1</v>
      </c>
    </row>
    <row r="691" spans="1:54" x14ac:dyDescent="0.35">
      <c r="A691">
        <v>2142</v>
      </c>
      <c r="B691">
        <v>20</v>
      </c>
      <c r="C691">
        <f t="shared" si="277"/>
        <v>20</v>
      </c>
      <c r="D691" t="s">
        <v>52</v>
      </c>
      <c r="E691" t="str">
        <f t="shared" si="296"/>
        <v>Travel_Rarely</v>
      </c>
      <c r="F691">
        <v>129</v>
      </c>
      <c r="G691">
        <f t="shared" si="270"/>
        <v>129</v>
      </c>
      <c r="H691" t="s">
        <v>67</v>
      </c>
      <c r="I691" t="str">
        <f t="shared" si="278"/>
        <v>Research &amp; Development</v>
      </c>
      <c r="J691">
        <v>4</v>
      </c>
      <c r="K691">
        <f t="shared" si="271"/>
        <v>4</v>
      </c>
      <c r="L691" t="s">
        <v>81</v>
      </c>
      <c r="M691" t="str">
        <f t="shared" si="279"/>
        <v>Bachelor</v>
      </c>
      <c r="N691" t="s">
        <v>93</v>
      </c>
      <c r="O691" t="str">
        <f t="shared" si="280"/>
        <v>Technical Degree</v>
      </c>
      <c r="P691" t="s">
        <v>64</v>
      </c>
      <c r="Q691" t="str">
        <f t="shared" si="281"/>
        <v>Low</v>
      </c>
      <c r="R691" t="s">
        <v>69</v>
      </c>
      <c r="S691" t="str">
        <f t="shared" si="282"/>
        <v>Male</v>
      </c>
      <c r="T691">
        <v>84</v>
      </c>
      <c r="U691">
        <f t="shared" si="272"/>
        <v>84</v>
      </c>
      <c r="V691" t="s">
        <v>58</v>
      </c>
      <c r="W691" t="str">
        <f t="shared" si="283"/>
        <v>High</v>
      </c>
      <c r="X691">
        <v>1</v>
      </c>
      <c r="Y691">
        <f t="shared" si="284"/>
        <v>1</v>
      </c>
      <c r="Z691" t="s">
        <v>77</v>
      </c>
      <c r="AA691" t="str">
        <f t="shared" si="285"/>
        <v>Laboratory Technician</v>
      </c>
      <c r="AB691" t="s">
        <v>64</v>
      </c>
      <c r="AC691" t="str">
        <f t="shared" si="286"/>
        <v>Low</v>
      </c>
      <c r="AD691" t="s">
        <v>61</v>
      </c>
      <c r="AE691" t="str">
        <f t="shared" si="287"/>
        <v>Single</v>
      </c>
      <c r="AF691">
        <v>2973</v>
      </c>
      <c r="AG691">
        <f t="shared" si="273"/>
        <v>2973</v>
      </c>
      <c r="AI691">
        <v>13008</v>
      </c>
      <c r="AJ691">
        <f t="shared" si="274"/>
        <v>13008</v>
      </c>
      <c r="AK691">
        <v>1</v>
      </c>
      <c r="AL691">
        <f t="shared" si="288"/>
        <v>1</v>
      </c>
      <c r="AM691" t="s">
        <v>72</v>
      </c>
      <c r="AN691" t="str">
        <f t="shared" si="289"/>
        <v>No</v>
      </c>
      <c r="AO691">
        <v>19</v>
      </c>
      <c r="AP691">
        <f t="shared" si="275"/>
        <v>19</v>
      </c>
      <c r="AQ691" t="s">
        <v>63</v>
      </c>
      <c r="AR691" t="str">
        <f t="shared" si="290"/>
        <v>Excellent</v>
      </c>
      <c r="AS691" t="s">
        <v>56</v>
      </c>
      <c r="AT691" t="str">
        <f t="shared" si="291"/>
        <v>Medium</v>
      </c>
      <c r="AU691">
        <v>2</v>
      </c>
      <c r="AV691">
        <f t="shared" si="276"/>
        <v>2</v>
      </c>
      <c r="AW691" t="s">
        <v>74</v>
      </c>
      <c r="AX691" t="str">
        <f t="shared" si="292"/>
        <v>Better</v>
      </c>
      <c r="AY691" t="s">
        <v>62</v>
      </c>
      <c r="AZ691" t="str">
        <f t="shared" si="293"/>
        <v>Yes</v>
      </c>
      <c r="BA691">
        <f t="shared" si="294"/>
        <v>1</v>
      </c>
      <c r="BB691">
        <f t="shared" si="295"/>
        <v>1</v>
      </c>
    </row>
    <row r="692" spans="1:54" x14ac:dyDescent="0.35">
      <c r="A692">
        <v>2143</v>
      </c>
      <c r="B692">
        <v>31</v>
      </c>
      <c r="C692">
        <f t="shared" si="277"/>
        <v>31</v>
      </c>
      <c r="D692" t="s">
        <v>52</v>
      </c>
      <c r="E692" t="str">
        <f t="shared" si="296"/>
        <v>Travel_Rarely</v>
      </c>
      <c r="F692">
        <v>616</v>
      </c>
      <c r="G692">
        <f t="shared" si="270"/>
        <v>616</v>
      </c>
      <c r="H692" t="s">
        <v>67</v>
      </c>
      <c r="I692" t="str">
        <f t="shared" si="278"/>
        <v>Research &amp; Development</v>
      </c>
      <c r="J692">
        <v>12</v>
      </c>
      <c r="K692">
        <f t="shared" si="271"/>
        <v>12</v>
      </c>
      <c r="L692" t="s">
        <v>81</v>
      </c>
      <c r="M692" t="str">
        <f t="shared" si="279"/>
        <v>Bachelor</v>
      </c>
      <c r="N692" t="s">
        <v>79</v>
      </c>
      <c r="O692" t="str">
        <f t="shared" si="280"/>
        <v>Medical</v>
      </c>
      <c r="P692" t="s">
        <v>76</v>
      </c>
      <c r="Q692" t="str">
        <f t="shared" si="281"/>
        <v>Ver High</v>
      </c>
      <c r="R692" t="s">
        <v>57</v>
      </c>
      <c r="S692" t="str">
        <f t="shared" si="282"/>
        <v>Female</v>
      </c>
      <c r="T692">
        <v>41</v>
      </c>
      <c r="U692">
        <f t="shared" si="272"/>
        <v>41</v>
      </c>
      <c r="V692" t="s">
        <v>58</v>
      </c>
      <c r="W692" t="str">
        <f t="shared" si="283"/>
        <v>High</v>
      </c>
      <c r="X692">
        <v>2</v>
      </c>
      <c r="Y692">
        <f t="shared" si="284"/>
        <v>2</v>
      </c>
      <c r="Z692" t="s">
        <v>85</v>
      </c>
      <c r="AA692" t="str">
        <f t="shared" si="285"/>
        <v>Healthcare Representative</v>
      </c>
      <c r="AB692" t="s">
        <v>60</v>
      </c>
      <c r="AC692" t="str">
        <f t="shared" si="286"/>
        <v>Very High</v>
      </c>
      <c r="AD692" t="s">
        <v>71</v>
      </c>
      <c r="AE692" t="str">
        <f t="shared" si="287"/>
        <v>Married</v>
      </c>
      <c r="AF692">
        <v>5855</v>
      </c>
      <c r="AG692">
        <f t="shared" si="273"/>
        <v>5855</v>
      </c>
      <c r="AI692">
        <v>17369</v>
      </c>
      <c r="AJ692">
        <f t="shared" si="274"/>
        <v>17369</v>
      </c>
      <c r="AK692">
        <v>0</v>
      </c>
      <c r="AL692">
        <f t="shared" si="288"/>
        <v>0</v>
      </c>
      <c r="AM692" t="s">
        <v>62</v>
      </c>
      <c r="AN692" t="str">
        <f t="shared" si="289"/>
        <v>Yes</v>
      </c>
      <c r="AO692">
        <v>11</v>
      </c>
      <c r="AP692">
        <f t="shared" si="275"/>
        <v>11</v>
      </c>
      <c r="AQ692" t="s">
        <v>63</v>
      </c>
      <c r="AR692" t="str">
        <f t="shared" si="290"/>
        <v>Excellent</v>
      </c>
      <c r="AS692" t="s">
        <v>58</v>
      </c>
      <c r="AT692" t="str">
        <f t="shared" si="291"/>
        <v>High</v>
      </c>
      <c r="AU692">
        <v>2</v>
      </c>
      <c r="AV692">
        <f t="shared" si="276"/>
        <v>2</v>
      </c>
      <c r="AW692" t="s">
        <v>65</v>
      </c>
      <c r="AX692" t="str">
        <f t="shared" si="292"/>
        <v>Bad</v>
      </c>
      <c r="AY692" t="s">
        <v>72</v>
      </c>
      <c r="AZ692" t="str">
        <f t="shared" si="293"/>
        <v>No</v>
      </c>
      <c r="BA692">
        <f t="shared" si="294"/>
        <v>0</v>
      </c>
      <c r="BB692" t="str">
        <f t="shared" si="295"/>
        <v/>
      </c>
    </row>
    <row r="693" spans="1:54" x14ac:dyDescent="0.35">
      <c r="A693">
        <v>2144</v>
      </c>
      <c r="B693">
        <v>40</v>
      </c>
      <c r="C693">
        <f t="shared" si="277"/>
        <v>40</v>
      </c>
      <c r="D693" t="s">
        <v>66</v>
      </c>
      <c r="E693" t="str">
        <f t="shared" si="296"/>
        <v>Travel_Frequently</v>
      </c>
      <c r="F693">
        <v>1469</v>
      </c>
      <c r="G693">
        <f t="shared" si="270"/>
        <v>1469</v>
      </c>
      <c r="I693" t="str">
        <f t="shared" si="278"/>
        <v>Research &amp; Development</v>
      </c>
      <c r="J693">
        <v>9</v>
      </c>
      <c r="K693">
        <f t="shared" si="271"/>
        <v>9</v>
      </c>
      <c r="L693" t="s">
        <v>78</v>
      </c>
      <c r="M693" t="str">
        <f t="shared" si="279"/>
        <v>Master</v>
      </c>
      <c r="N693" t="s">
        <v>79</v>
      </c>
      <c r="O693" t="str">
        <f t="shared" si="280"/>
        <v>Medical</v>
      </c>
      <c r="P693" t="s">
        <v>76</v>
      </c>
      <c r="Q693" t="str">
        <f t="shared" si="281"/>
        <v>Ver High</v>
      </c>
      <c r="R693" t="s">
        <v>69</v>
      </c>
      <c r="S693" t="str">
        <f t="shared" si="282"/>
        <v>Male</v>
      </c>
      <c r="T693">
        <v>35</v>
      </c>
      <c r="U693">
        <f t="shared" si="272"/>
        <v>35</v>
      </c>
      <c r="V693" t="s">
        <v>58</v>
      </c>
      <c r="W693" t="str">
        <f t="shared" si="283"/>
        <v>High</v>
      </c>
      <c r="X693">
        <v>1</v>
      </c>
      <c r="Y693">
        <f t="shared" si="284"/>
        <v>1</v>
      </c>
      <c r="Z693" t="s">
        <v>70</v>
      </c>
      <c r="AA693" t="str">
        <f t="shared" si="285"/>
        <v>Research Scientist</v>
      </c>
      <c r="AB693" t="s">
        <v>56</v>
      </c>
      <c r="AC693" t="str">
        <f t="shared" si="286"/>
        <v>Medium</v>
      </c>
      <c r="AD693" t="s">
        <v>83</v>
      </c>
      <c r="AE693" t="str">
        <f t="shared" si="287"/>
        <v>Divorced</v>
      </c>
      <c r="AF693">
        <v>3617</v>
      </c>
      <c r="AG693">
        <f t="shared" si="273"/>
        <v>3617</v>
      </c>
      <c r="AI693">
        <v>25063</v>
      </c>
      <c r="AJ693">
        <f t="shared" si="274"/>
        <v>25063</v>
      </c>
      <c r="AK693">
        <v>8</v>
      </c>
      <c r="AL693">
        <f t="shared" si="288"/>
        <v>8</v>
      </c>
      <c r="AM693" t="s">
        <v>62</v>
      </c>
      <c r="AN693" t="str">
        <f t="shared" si="289"/>
        <v>Yes</v>
      </c>
      <c r="AO693">
        <v>14</v>
      </c>
      <c r="AP693">
        <f t="shared" si="275"/>
        <v>14</v>
      </c>
      <c r="AQ693" t="s">
        <v>63</v>
      </c>
      <c r="AR693" t="str">
        <f t="shared" si="290"/>
        <v>Excellent</v>
      </c>
      <c r="AS693" t="s">
        <v>60</v>
      </c>
      <c r="AT693" t="str">
        <f t="shared" si="291"/>
        <v>Very High</v>
      </c>
      <c r="AU693">
        <v>2</v>
      </c>
      <c r="AV693">
        <f t="shared" si="276"/>
        <v>2</v>
      </c>
      <c r="AW693" t="s">
        <v>74</v>
      </c>
      <c r="AX693" t="str">
        <f t="shared" si="292"/>
        <v>Better</v>
      </c>
      <c r="AY693" t="s">
        <v>72</v>
      </c>
      <c r="AZ693" t="str">
        <f t="shared" si="293"/>
        <v>No</v>
      </c>
      <c r="BA693">
        <f t="shared" si="294"/>
        <v>0</v>
      </c>
      <c r="BB693" t="str">
        <f t="shared" si="295"/>
        <v/>
      </c>
    </row>
    <row r="694" spans="1:54" x14ac:dyDescent="0.35">
      <c r="A694">
        <v>2145</v>
      </c>
      <c r="B694">
        <v>32</v>
      </c>
      <c r="C694">
        <f t="shared" si="277"/>
        <v>32</v>
      </c>
      <c r="D694" t="s">
        <v>52</v>
      </c>
      <c r="E694" t="str">
        <f t="shared" si="296"/>
        <v>Travel_Rarely</v>
      </c>
      <c r="F694">
        <v>498</v>
      </c>
      <c r="G694">
        <f t="shared" si="270"/>
        <v>498</v>
      </c>
      <c r="H694" t="s">
        <v>67</v>
      </c>
      <c r="I694" t="str">
        <f t="shared" si="278"/>
        <v>Research &amp; Development</v>
      </c>
      <c r="J694">
        <v>3</v>
      </c>
      <c r="K694">
        <f t="shared" si="271"/>
        <v>3</v>
      </c>
      <c r="L694" t="s">
        <v>78</v>
      </c>
      <c r="M694" t="str">
        <f t="shared" si="279"/>
        <v>Master</v>
      </c>
      <c r="N694" t="s">
        <v>79</v>
      </c>
      <c r="O694" t="str">
        <f t="shared" si="280"/>
        <v>Medical</v>
      </c>
      <c r="P694" t="s">
        <v>58</v>
      </c>
      <c r="Q694" t="str">
        <f t="shared" si="281"/>
        <v>High</v>
      </c>
      <c r="R694" t="s">
        <v>57</v>
      </c>
      <c r="S694" t="str">
        <f t="shared" si="282"/>
        <v>Female</v>
      </c>
      <c r="T694">
        <v>93</v>
      </c>
      <c r="U694">
        <f t="shared" si="272"/>
        <v>93</v>
      </c>
      <c r="V694" t="s">
        <v>58</v>
      </c>
      <c r="W694" t="str">
        <f t="shared" si="283"/>
        <v>High</v>
      </c>
      <c r="X694">
        <v>2</v>
      </c>
      <c r="Y694">
        <f t="shared" si="284"/>
        <v>2</v>
      </c>
      <c r="Z694" t="s">
        <v>84</v>
      </c>
      <c r="AA694" t="str">
        <f t="shared" si="285"/>
        <v>Manufacturing Director</v>
      </c>
      <c r="AB694" t="s">
        <v>64</v>
      </c>
      <c r="AC694" t="str">
        <f t="shared" si="286"/>
        <v>Low</v>
      </c>
      <c r="AD694" t="s">
        <v>71</v>
      </c>
      <c r="AE694" t="str">
        <f t="shared" si="287"/>
        <v>Married</v>
      </c>
      <c r="AF694">
        <v>6725</v>
      </c>
      <c r="AG694">
        <f t="shared" si="273"/>
        <v>6725</v>
      </c>
      <c r="AI694">
        <v>13554</v>
      </c>
      <c r="AJ694">
        <f t="shared" si="274"/>
        <v>13554</v>
      </c>
      <c r="AK694">
        <v>1</v>
      </c>
      <c r="AL694">
        <f t="shared" si="288"/>
        <v>1</v>
      </c>
      <c r="AM694" t="s">
        <v>72</v>
      </c>
      <c r="AN694" t="str">
        <f t="shared" si="289"/>
        <v>No</v>
      </c>
      <c r="AO694">
        <v>12</v>
      </c>
      <c r="AP694">
        <f t="shared" si="275"/>
        <v>12</v>
      </c>
      <c r="AQ694" t="s">
        <v>63</v>
      </c>
      <c r="AR694" t="str">
        <f t="shared" si="290"/>
        <v>Excellent</v>
      </c>
      <c r="AS694" t="s">
        <v>58</v>
      </c>
      <c r="AT694" t="str">
        <f t="shared" si="291"/>
        <v>High</v>
      </c>
      <c r="AU694">
        <v>2</v>
      </c>
      <c r="AV694">
        <f t="shared" si="276"/>
        <v>2</v>
      </c>
      <c r="AW694" t="s">
        <v>92</v>
      </c>
      <c r="AX694" t="str">
        <f t="shared" si="292"/>
        <v>Best</v>
      </c>
      <c r="AY694" t="s">
        <v>72</v>
      </c>
      <c r="AZ694" t="str">
        <f t="shared" si="293"/>
        <v>No</v>
      </c>
      <c r="BA694">
        <f t="shared" si="294"/>
        <v>0</v>
      </c>
      <c r="BB694" t="str">
        <f t="shared" si="295"/>
        <v/>
      </c>
    </row>
    <row r="695" spans="1:54" x14ac:dyDescent="0.35">
      <c r="A695">
        <v>2146</v>
      </c>
      <c r="B695">
        <v>36</v>
      </c>
      <c r="C695">
        <f t="shared" si="277"/>
        <v>36</v>
      </c>
      <c r="D695" t="s">
        <v>52</v>
      </c>
      <c r="E695" t="str">
        <f t="shared" si="296"/>
        <v>Travel_Rarely</v>
      </c>
      <c r="F695">
        <v>530</v>
      </c>
      <c r="G695">
        <f t="shared" si="270"/>
        <v>530</v>
      </c>
      <c r="H695" t="s">
        <v>53</v>
      </c>
      <c r="I695" t="str">
        <f t="shared" si="278"/>
        <v>Sales</v>
      </c>
      <c r="J695">
        <v>3</v>
      </c>
      <c r="K695">
        <f t="shared" si="271"/>
        <v>3</v>
      </c>
      <c r="L695" t="s">
        <v>68</v>
      </c>
      <c r="M695" t="str">
        <f t="shared" si="279"/>
        <v>Below College</v>
      </c>
      <c r="N695" t="s">
        <v>55</v>
      </c>
      <c r="O695" t="str">
        <f t="shared" si="280"/>
        <v>Life Sciences</v>
      </c>
      <c r="P695" t="s">
        <v>58</v>
      </c>
      <c r="Q695" t="str">
        <f t="shared" si="281"/>
        <v>High</v>
      </c>
      <c r="R695" t="s">
        <v>69</v>
      </c>
      <c r="S695" t="str">
        <f t="shared" si="282"/>
        <v>Male</v>
      </c>
      <c r="T695">
        <v>51</v>
      </c>
      <c r="U695">
        <f t="shared" si="272"/>
        <v>51</v>
      </c>
      <c r="V695" t="s">
        <v>56</v>
      </c>
      <c r="W695" t="str">
        <f t="shared" si="283"/>
        <v>Medium</v>
      </c>
      <c r="X695">
        <v>3</v>
      </c>
      <c r="Y695">
        <f t="shared" si="284"/>
        <v>3</v>
      </c>
      <c r="Z695" t="s">
        <v>59</v>
      </c>
      <c r="AA695" t="str">
        <f t="shared" si="285"/>
        <v>Sales Executive</v>
      </c>
      <c r="AB695" t="s">
        <v>60</v>
      </c>
      <c r="AC695" t="str">
        <f t="shared" si="286"/>
        <v>Very High</v>
      </c>
      <c r="AD695" t="s">
        <v>71</v>
      </c>
      <c r="AE695" t="str">
        <f t="shared" si="287"/>
        <v>Married</v>
      </c>
      <c r="AF695">
        <v>10325</v>
      </c>
      <c r="AG695">
        <f t="shared" si="273"/>
        <v>10325</v>
      </c>
      <c r="AI695">
        <v>5518</v>
      </c>
      <c r="AJ695">
        <f t="shared" si="274"/>
        <v>5518</v>
      </c>
      <c r="AK695">
        <v>1</v>
      </c>
      <c r="AL695">
        <f t="shared" si="288"/>
        <v>1</v>
      </c>
      <c r="AM695" t="s">
        <v>62</v>
      </c>
      <c r="AN695" t="str">
        <f t="shared" si="289"/>
        <v>Yes</v>
      </c>
      <c r="AO695">
        <v>11</v>
      </c>
      <c r="AP695">
        <f t="shared" si="275"/>
        <v>11</v>
      </c>
      <c r="AQ695" t="s">
        <v>63</v>
      </c>
      <c r="AR695" t="str">
        <f t="shared" si="290"/>
        <v>Excellent</v>
      </c>
      <c r="AS695" t="s">
        <v>64</v>
      </c>
      <c r="AT695" t="str">
        <f t="shared" si="291"/>
        <v>Low</v>
      </c>
      <c r="AU695">
        <v>6</v>
      </c>
      <c r="AV695">
        <f t="shared" si="276"/>
        <v>6</v>
      </c>
      <c r="AW695" t="s">
        <v>74</v>
      </c>
      <c r="AX695" t="str">
        <f t="shared" si="292"/>
        <v>Better</v>
      </c>
      <c r="AY695" t="s">
        <v>62</v>
      </c>
      <c r="AZ695" t="str">
        <f t="shared" si="293"/>
        <v>Yes</v>
      </c>
      <c r="BA695">
        <f t="shared" si="294"/>
        <v>1</v>
      </c>
      <c r="BB695">
        <f t="shared" si="295"/>
        <v>1</v>
      </c>
    </row>
    <row r="696" spans="1:54" x14ac:dyDescent="0.35">
      <c r="A696">
        <v>2147</v>
      </c>
      <c r="B696">
        <v>33</v>
      </c>
      <c r="C696">
        <f t="shared" si="277"/>
        <v>33</v>
      </c>
      <c r="D696" t="s">
        <v>52</v>
      </c>
      <c r="E696" t="str">
        <f t="shared" si="296"/>
        <v>Travel_Rarely</v>
      </c>
      <c r="F696">
        <v>1069</v>
      </c>
      <c r="G696">
        <f t="shared" si="270"/>
        <v>1069</v>
      </c>
      <c r="H696" t="s">
        <v>67</v>
      </c>
      <c r="I696" t="str">
        <f t="shared" si="278"/>
        <v>Research &amp; Development</v>
      </c>
      <c r="J696">
        <v>1</v>
      </c>
      <c r="K696">
        <f t="shared" si="271"/>
        <v>1</v>
      </c>
      <c r="L696" t="s">
        <v>81</v>
      </c>
      <c r="M696" t="str">
        <f t="shared" si="279"/>
        <v>Bachelor</v>
      </c>
      <c r="N696" t="s">
        <v>55</v>
      </c>
      <c r="O696" t="str">
        <f t="shared" si="280"/>
        <v>Life Sciences</v>
      </c>
      <c r="P696" t="s">
        <v>56</v>
      </c>
      <c r="Q696" t="str">
        <f t="shared" si="281"/>
        <v>Medium</v>
      </c>
      <c r="R696" t="s">
        <v>57</v>
      </c>
      <c r="S696" t="str">
        <f t="shared" si="282"/>
        <v>Female</v>
      </c>
      <c r="T696">
        <v>42</v>
      </c>
      <c r="U696">
        <f t="shared" si="272"/>
        <v>42</v>
      </c>
      <c r="V696" t="s">
        <v>56</v>
      </c>
      <c r="W696" t="str">
        <f t="shared" si="283"/>
        <v>Medium</v>
      </c>
      <c r="X696">
        <v>2</v>
      </c>
      <c r="Y696">
        <f t="shared" si="284"/>
        <v>2</v>
      </c>
      <c r="Z696" t="s">
        <v>85</v>
      </c>
      <c r="AA696" t="str">
        <f t="shared" si="285"/>
        <v>Healthcare Representative</v>
      </c>
      <c r="AB696" t="s">
        <v>60</v>
      </c>
      <c r="AC696" t="str">
        <f t="shared" si="286"/>
        <v>Very High</v>
      </c>
      <c r="AD696" t="s">
        <v>61</v>
      </c>
      <c r="AE696" t="str">
        <f t="shared" si="287"/>
        <v>Single</v>
      </c>
      <c r="AF696">
        <v>6949</v>
      </c>
      <c r="AG696">
        <f t="shared" si="273"/>
        <v>6949</v>
      </c>
      <c r="AI696">
        <v>12291</v>
      </c>
      <c r="AJ696">
        <f t="shared" si="274"/>
        <v>12291</v>
      </c>
      <c r="AK696">
        <v>0</v>
      </c>
      <c r="AL696">
        <f t="shared" si="288"/>
        <v>0</v>
      </c>
      <c r="AM696" t="s">
        <v>72</v>
      </c>
      <c r="AN696" t="str">
        <f t="shared" si="289"/>
        <v>No</v>
      </c>
      <c r="AO696">
        <v>14</v>
      </c>
      <c r="AP696">
        <f t="shared" si="275"/>
        <v>14</v>
      </c>
      <c r="AQ696" t="s">
        <v>63</v>
      </c>
      <c r="AR696" t="str">
        <f t="shared" si="290"/>
        <v>Excellent</v>
      </c>
      <c r="AS696" t="s">
        <v>64</v>
      </c>
      <c r="AT696" t="str">
        <f t="shared" si="291"/>
        <v>Low</v>
      </c>
      <c r="AU696">
        <v>3</v>
      </c>
      <c r="AV696">
        <f t="shared" si="276"/>
        <v>3</v>
      </c>
      <c r="AW696" t="s">
        <v>74</v>
      </c>
      <c r="AX696" t="str">
        <f t="shared" si="292"/>
        <v>Better</v>
      </c>
      <c r="AY696" t="s">
        <v>72</v>
      </c>
      <c r="AZ696" t="str">
        <f t="shared" si="293"/>
        <v>No</v>
      </c>
      <c r="BA696">
        <f t="shared" si="294"/>
        <v>0</v>
      </c>
      <c r="BB696" t="str">
        <f t="shared" si="295"/>
        <v/>
      </c>
    </row>
    <row r="697" spans="1:54" x14ac:dyDescent="0.35">
      <c r="A697">
        <v>2148</v>
      </c>
      <c r="B697">
        <v>37</v>
      </c>
      <c r="C697">
        <f t="shared" si="277"/>
        <v>37</v>
      </c>
      <c r="D697" t="s">
        <v>52</v>
      </c>
      <c r="E697" t="str">
        <f t="shared" si="296"/>
        <v>Travel_Rarely</v>
      </c>
      <c r="F697">
        <v>625</v>
      </c>
      <c r="G697">
        <f t="shared" si="270"/>
        <v>625</v>
      </c>
      <c r="H697" t="s">
        <v>53</v>
      </c>
      <c r="I697" t="str">
        <f t="shared" si="278"/>
        <v>Sales</v>
      </c>
      <c r="J697">
        <v>1</v>
      </c>
      <c r="K697">
        <f t="shared" si="271"/>
        <v>1</v>
      </c>
      <c r="L697" t="s">
        <v>78</v>
      </c>
      <c r="M697" t="str">
        <f t="shared" si="279"/>
        <v>Master</v>
      </c>
      <c r="N697" t="s">
        <v>55</v>
      </c>
      <c r="O697" t="str">
        <f t="shared" si="280"/>
        <v>Life Sciences</v>
      </c>
      <c r="P697" t="s">
        <v>64</v>
      </c>
      <c r="Q697" t="str">
        <f t="shared" si="281"/>
        <v>Low</v>
      </c>
      <c r="R697" t="s">
        <v>69</v>
      </c>
      <c r="S697" t="str">
        <f t="shared" si="282"/>
        <v>Male</v>
      </c>
      <c r="U697">
        <f t="shared" si="272"/>
        <v>66.992424242424249</v>
      </c>
      <c r="V697" t="s">
        <v>56</v>
      </c>
      <c r="W697" t="str">
        <f t="shared" si="283"/>
        <v>Medium</v>
      </c>
      <c r="X697">
        <v>3</v>
      </c>
      <c r="Y697">
        <f t="shared" si="284"/>
        <v>3</v>
      </c>
      <c r="Z697" t="s">
        <v>59</v>
      </c>
      <c r="AA697" t="str">
        <f t="shared" si="285"/>
        <v>Sales Executive</v>
      </c>
      <c r="AB697" t="s">
        <v>58</v>
      </c>
      <c r="AC697" t="str">
        <f t="shared" si="286"/>
        <v>High</v>
      </c>
      <c r="AD697" t="s">
        <v>71</v>
      </c>
      <c r="AE697" t="str">
        <f t="shared" si="287"/>
        <v>Married</v>
      </c>
      <c r="AF697">
        <v>10609</v>
      </c>
      <c r="AG697">
        <f t="shared" si="273"/>
        <v>10609</v>
      </c>
      <c r="AI697">
        <v>14922</v>
      </c>
      <c r="AJ697">
        <f t="shared" si="274"/>
        <v>14922</v>
      </c>
      <c r="AK697">
        <v>5</v>
      </c>
      <c r="AL697">
        <f t="shared" si="288"/>
        <v>5</v>
      </c>
      <c r="AM697" t="s">
        <v>72</v>
      </c>
      <c r="AN697" t="str">
        <f t="shared" si="289"/>
        <v>No</v>
      </c>
      <c r="AO697">
        <v>11</v>
      </c>
      <c r="AP697">
        <f t="shared" si="275"/>
        <v>11</v>
      </c>
      <c r="AQ697" t="s">
        <v>63</v>
      </c>
      <c r="AR697" t="str">
        <f t="shared" si="290"/>
        <v>Excellent</v>
      </c>
      <c r="AS697" t="s">
        <v>58</v>
      </c>
      <c r="AT697" t="str">
        <f t="shared" si="291"/>
        <v>High</v>
      </c>
      <c r="AU697">
        <v>2</v>
      </c>
      <c r="AV697">
        <f t="shared" si="276"/>
        <v>2</v>
      </c>
      <c r="AW697" t="s">
        <v>65</v>
      </c>
      <c r="AX697" t="str">
        <f t="shared" si="292"/>
        <v>Bad</v>
      </c>
      <c r="AY697" t="s">
        <v>62</v>
      </c>
      <c r="AZ697" t="str">
        <f t="shared" si="293"/>
        <v>Yes</v>
      </c>
      <c r="BA697">
        <f t="shared" si="294"/>
        <v>1</v>
      </c>
      <c r="BB697">
        <f t="shared" si="295"/>
        <v>1</v>
      </c>
    </row>
    <row r="698" spans="1:54" x14ac:dyDescent="0.35">
      <c r="A698">
        <v>2149</v>
      </c>
      <c r="B698">
        <v>45</v>
      </c>
      <c r="C698">
        <f t="shared" si="277"/>
        <v>45</v>
      </c>
      <c r="D698" t="s">
        <v>86</v>
      </c>
      <c r="E698" t="str">
        <f t="shared" si="296"/>
        <v>Non-Travel</v>
      </c>
      <c r="F698">
        <v>805</v>
      </c>
      <c r="G698">
        <f t="shared" si="270"/>
        <v>805</v>
      </c>
      <c r="H698" t="s">
        <v>67</v>
      </c>
      <c r="I698" t="str">
        <f t="shared" si="278"/>
        <v>Research &amp; Development</v>
      </c>
      <c r="J698">
        <v>4</v>
      </c>
      <c r="K698">
        <f t="shared" si="271"/>
        <v>4</v>
      </c>
      <c r="L698" t="s">
        <v>54</v>
      </c>
      <c r="M698" t="str">
        <f t="shared" si="279"/>
        <v>College</v>
      </c>
      <c r="N698" t="s">
        <v>55</v>
      </c>
      <c r="O698" t="str">
        <f t="shared" si="280"/>
        <v>Life Sciences</v>
      </c>
      <c r="P698" t="s">
        <v>58</v>
      </c>
      <c r="Q698" t="str">
        <f t="shared" si="281"/>
        <v>High</v>
      </c>
      <c r="R698" t="s">
        <v>69</v>
      </c>
      <c r="S698" t="str">
        <f t="shared" si="282"/>
        <v>Male</v>
      </c>
      <c r="T698">
        <v>57</v>
      </c>
      <c r="U698">
        <f t="shared" si="272"/>
        <v>57</v>
      </c>
      <c r="V698" t="s">
        <v>58</v>
      </c>
      <c r="W698" t="str">
        <f t="shared" si="283"/>
        <v>High</v>
      </c>
      <c r="X698">
        <v>2</v>
      </c>
      <c r="Y698">
        <f t="shared" si="284"/>
        <v>2</v>
      </c>
      <c r="Z698" t="s">
        <v>77</v>
      </c>
      <c r="AA698" t="str">
        <f t="shared" si="285"/>
        <v>Laboratory Technician</v>
      </c>
      <c r="AB698" t="s">
        <v>56</v>
      </c>
      <c r="AC698" t="str">
        <f t="shared" si="286"/>
        <v>Medium</v>
      </c>
      <c r="AD698" t="s">
        <v>71</v>
      </c>
      <c r="AE698" t="str">
        <f t="shared" si="287"/>
        <v>Married</v>
      </c>
      <c r="AF698">
        <v>4447</v>
      </c>
      <c r="AG698">
        <f t="shared" si="273"/>
        <v>4447</v>
      </c>
      <c r="AI698">
        <v>23163</v>
      </c>
      <c r="AJ698">
        <f t="shared" si="274"/>
        <v>23163</v>
      </c>
      <c r="AK698">
        <v>1</v>
      </c>
      <c r="AL698">
        <f t="shared" si="288"/>
        <v>1</v>
      </c>
      <c r="AM698" t="s">
        <v>72</v>
      </c>
      <c r="AN698" t="str">
        <f t="shared" si="289"/>
        <v>No</v>
      </c>
      <c r="AO698">
        <v>12</v>
      </c>
      <c r="AP698">
        <f t="shared" si="275"/>
        <v>12</v>
      </c>
      <c r="AQ698" t="s">
        <v>63</v>
      </c>
      <c r="AR698" t="str">
        <f t="shared" si="290"/>
        <v>Excellent</v>
      </c>
      <c r="AS698" t="s">
        <v>56</v>
      </c>
      <c r="AT698" t="str">
        <f t="shared" si="291"/>
        <v>Medium</v>
      </c>
      <c r="AU698">
        <v>5</v>
      </c>
      <c r="AV698">
        <f t="shared" si="276"/>
        <v>5</v>
      </c>
      <c r="AW698" t="s">
        <v>80</v>
      </c>
      <c r="AX698" t="str">
        <f t="shared" si="292"/>
        <v>Good</v>
      </c>
      <c r="AY698" t="s">
        <v>72</v>
      </c>
      <c r="AZ698" t="str">
        <f t="shared" si="293"/>
        <v>No</v>
      </c>
      <c r="BA698">
        <f t="shared" si="294"/>
        <v>0</v>
      </c>
      <c r="BB698" t="str">
        <f t="shared" si="295"/>
        <v/>
      </c>
    </row>
    <row r="699" spans="1:54" x14ac:dyDescent="0.35">
      <c r="A699">
        <v>2150</v>
      </c>
      <c r="B699">
        <v>29</v>
      </c>
      <c r="C699">
        <f t="shared" si="277"/>
        <v>29</v>
      </c>
      <c r="D699" t="s">
        <v>66</v>
      </c>
      <c r="E699" t="str">
        <f t="shared" si="296"/>
        <v>Travel_Frequently</v>
      </c>
      <c r="F699">
        <v>1404</v>
      </c>
      <c r="G699">
        <f t="shared" si="270"/>
        <v>1404</v>
      </c>
      <c r="H699" t="s">
        <v>53</v>
      </c>
      <c r="I699" t="str">
        <f t="shared" si="278"/>
        <v>Sales</v>
      </c>
      <c r="J699">
        <v>20</v>
      </c>
      <c r="K699">
        <f t="shared" si="271"/>
        <v>20</v>
      </c>
      <c r="L699" t="s">
        <v>81</v>
      </c>
      <c r="M699" t="str">
        <f t="shared" si="279"/>
        <v>Bachelor</v>
      </c>
      <c r="N699" t="s">
        <v>93</v>
      </c>
      <c r="O699" t="str">
        <f t="shared" si="280"/>
        <v>Technical Degree</v>
      </c>
      <c r="P699" t="s">
        <v>58</v>
      </c>
      <c r="Q699" t="str">
        <f t="shared" si="281"/>
        <v>High</v>
      </c>
      <c r="R699" t="s">
        <v>57</v>
      </c>
      <c r="S699" t="str">
        <f t="shared" si="282"/>
        <v>Female</v>
      </c>
      <c r="T699">
        <v>84</v>
      </c>
      <c r="U699">
        <f t="shared" si="272"/>
        <v>84</v>
      </c>
      <c r="V699" t="s">
        <v>58</v>
      </c>
      <c r="W699" t="str">
        <f t="shared" si="283"/>
        <v>High</v>
      </c>
      <c r="X699">
        <v>1</v>
      </c>
      <c r="Y699">
        <f t="shared" si="284"/>
        <v>1</v>
      </c>
      <c r="Z699" t="s">
        <v>88</v>
      </c>
      <c r="AA699" t="str">
        <f t="shared" si="285"/>
        <v>Sales Representative</v>
      </c>
      <c r="AB699" t="s">
        <v>60</v>
      </c>
      <c r="AC699" t="str">
        <f t="shared" si="286"/>
        <v>Very High</v>
      </c>
      <c r="AD699" t="s">
        <v>71</v>
      </c>
      <c r="AE699" t="str">
        <f t="shared" si="287"/>
        <v>Married</v>
      </c>
      <c r="AF699">
        <v>2157</v>
      </c>
      <c r="AG699">
        <f t="shared" si="273"/>
        <v>2157</v>
      </c>
      <c r="AI699">
        <v>18203</v>
      </c>
      <c r="AJ699">
        <f t="shared" si="274"/>
        <v>18203</v>
      </c>
      <c r="AK699">
        <v>1</v>
      </c>
      <c r="AL699">
        <f t="shared" si="288"/>
        <v>1</v>
      </c>
      <c r="AM699" t="s">
        <v>72</v>
      </c>
      <c r="AN699" t="str">
        <f t="shared" si="289"/>
        <v>No</v>
      </c>
      <c r="AO699">
        <v>15</v>
      </c>
      <c r="AP699">
        <f t="shared" si="275"/>
        <v>15</v>
      </c>
      <c r="AQ699" t="s">
        <v>63</v>
      </c>
      <c r="AR699" t="str">
        <f t="shared" si="290"/>
        <v>Excellent</v>
      </c>
      <c r="AS699" t="s">
        <v>56</v>
      </c>
      <c r="AT699" t="str">
        <f t="shared" si="291"/>
        <v>Medium</v>
      </c>
      <c r="AU699">
        <v>5</v>
      </c>
      <c r="AV699">
        <f t="shared" si="276"/>
        <v>5</v>
      </c>
      <c r="AW699" t="s">
        <v>74</v>
      </c>
      <c r="AX699" t="str">
        <f t="shared" si="292"/>
        <v>Better</v>
      </c>
      <c r="AY699" t="s">
        <v>72</v>
      </c>
      <c r="AZ699" t="str">
        <f t="shared" si="293"/>
        <v>No</v>
      </c>
      <c r="BA699">
        <f t="shared" si="294"/>
        <v>0</v>
      </c>
      <c r="BB699" t="str">
        <f t="shared" si="295"/>
        <v/>
      </c>
    </row>
    <row r="700" spans="1:54" x14ac:dyDescent="0.35">
      <c r="A700">
        <v>2151</v>
      </c>
      <c r="B700">
        <v>35</v>
      </c>
      <c r="C700">
        <f t="shared" si="277"/>
        <v>35</v>
      </c>
      <c r="D700" t="s">
        <v>52</v>
      </c>
      <c r="E700" t="str">
        <f t="shared" si="296"/>
        <v>Travel_Rarely</v>
      </c>
      <c r="F700">
        <v>1219</v>
      </c>
      <c r="G700">
        <f t="shared" si="270"/>
        <v>1219</v>
      </c>
      <c r="H700" t="s">
        <v>53</v>
      </c>
      <c r="I700" t="str">
        <f t="shared" si="278"/>
        <v>Sales</v>
      </c>
      <c r="J700">
        <v>18</v>
      </c>
      <c r="K700">
        <f t="shared" si="271"/>
        <v>18</v>
      </c>
      <c r="L700" t="s">
        <v>81</v>
      </c>
      <c r="M700" t="str">
        <f t="shared" si="279"/>
        <v>Bachelor</v>
      </c>
      <c r="N700" t="s">
        <v>79</v>
      </c>
      <c r="O700" t="str">
        <f t="shared" si="280"/>
        <v>Medical</v>
      </c>
      <c r="P700" t="s">
        <v>58</v>
      </c>
      <c r="Q700" t="str">
        <f t="shared" si="281"/>
        <v>High</v>
      </c>
      <c r="R700" t="s">
        <v>57</v>
      </c>
      <c r="S700" t="str">
        <f t="shared" si="282"/>
        <v>Female</v>
      </c>
      <c r="T700">
        <v>86</v>
      </c>
      <c r="U700">
        <f t="shared" si="272"/>
        <v>86</v>
      </c>
      <c r="V700" t="s">
        <v>58</v>
      </c>
      <c r="W700" t="str">
        <f t="shared" si="283"/>
        <v>High</v>
      </c>
      <c r="X700">
        <v>2</v>
      </c>
      <c r="Y700">
        <f t="shared" si="284"/>
        <v>2</v>
      </c>
      <c r="Z700" t="s">
        <v>59</v>
      </c>
      <c r="AA700" t="str">
        <f t="shared" si="285"/>
        <v>Sales Executive</v>
      </c>
      <c r="AB700" t="s">
        <v>58</v>
      </c>
      <c r="AC700" t="str">
        <f t="shared" si="286"/>
        <v>High</v>
      </c>
      <c r="AD700" t="s">
        <v>71</v>
      </c>
      <c r="AE700" t="str">
        <f t="shared" si="287"/>
        <v>Married</v>
      </c>
      <c r="AF700">
        <v>4601</v>
      </c>
      <c r="AG700">
        <f t="shared" si="273"/>
        <v>4601</v>
      </c>
      <c r="AI700">
        <v>6179</v>
      </c>
      <c r="AJ700">
        <f t="shared" si="274"/>
        <v>6179</v>
      </c>
      <c r="AK700">
        <v>1</v>
      </c>
      <c r="AL700">
        <f t="shared" si="288"/>
        <v>1</v>
      </c>
      <c r="AM700" t="s">
        <v>72</v>
      </c>
      <c r="AN700" t="str">
        <f t="shared" si="289"/>
        <v>No</v>
      </c>
      <c r="AO700">
        <v>16</v>
      </c>
      <c r="AP700">
        <f t="shared" si="275"/>
        <v>16</v>
      </c>
      <c r="AQ700" t="s">
        <v>63</v>
      </c>
      <c r="AR700" t="str">
        <f t="shared" si="290"/>
        <v>Excellent</v>
      </c>
      <c r="AS700" t="s">
        <v>56</v>
      </c>
      <c r="AT700" t="str">
        <f t="shared" si="291"/>
        <v>Medium</v>
      </c>
      <c r="AU700">
        <v>3</v>
      </c>
      <c r="AV700">
        <f t="shared" si="276"/>
        <v>3</v>
      </c>
      <c r="AW700" t="s">
        <v>74</v>
      </c>
      <c r="AX700" t="str">
        <f t="shared" si="292"/>
        <v>Better</v>
      </c>
      <c r="AY700" t="s">
        <v>72</v>
      </c>
      <c r="AZ700" t="str">
        <f t="shared" si="293"/>
        <v>No</v>
      </c>
      <c r="BA700">
        <f t="shared" si="294"/>
        <v>0</v>
      </c>
      <c r="BB700" t="str">
        <f t="shared" si="295"/>
        <v/>
      </c>
    </row>
    <row r="701" spans="1:54" x14ac:dyDescent="0.35">
      <c r="A701">
        <v>2152</v>
      </c>
      <c r="B701">
        <v>52</v>
      </c>
      <c r="C701">
        <f t="shared" si="277"/>
        <v>52</v>
      </c>
      <c r="D701" t="s">
        <v>52</v>
      </c>
      <c r="E701" t="str">
        <f t="shared" si="296"/>
        <v>Travel_Rarely</v>
      </c>
      <c r="F701">
        <v>1053</v>
      </c>
      <c r="G701">
        <f t="shared" si="270"/>
        <v>1053</v>
      </c>
      <c r="H701" t="s">
        <v>67</v>
      </c>
      <c r="I701" t="str">
        <f t="shared" si="278"/>
        <v>Research &amp; Development</v>
      </c>
      <c r="J701">
        <v>1</v>
      </c>
      <c r="K701">
        <f t="shared" si="271"/>
        <v>1</v>
      </c>
      <c r="L701" t="s">
        <v>54</v>
      </c>
      <c r="M701" t="str">
        <f t="shared" si="279"/>
        <v>College</v>
      </c>
      <c r="N701" t="s">
        <v>55</v>
      </c>
      <c r="O701" t="str">
        <f t="shared" si="280"/>
        <v>Life Sciences</v>
      </c>
      <c r="P701" t="s">
        <v>76</v>
      </c>
      <c r="Q701" t="str">
        <f t="shared" si="281"/>
        <v>Ver High</v>
      </c>
      <c r="R701" t="s">
        <v>69</v>
      </c>
      <c r="S701" t="str">
        <f t="shared" si="282"/>
        <v>Male</v>
      </c>
      <c r="T701">
        <v>70</v>
      </c>
      <c r="U701">
        <f t="shared" si="272"/>
        <v>70</v>
      </c>
      <c r="V701" t="s">
        <v>58</v>
      </c>
      <c r="W701" t="str">
        <f t="shared" si="283"/>
        <v>High</v>
      </c>
      <c r="X701">
        <v>4</v>
      </c>
      <c r="Y701">
        <f t="shared" si="284"/>
        <v>4</v>
      </c>
      <c r="Z701" t="s">
        <v>87</v>
      </c>
      <c r="AA701" t="str">
        <f t="shared" si="285"/>
        <v>Manager</v>
      </c>
      <c r="AB701" t="s">
        <v>60</v>
      </c>
      <c r="AC701" t="str">
        <f t="shared" si="286"/>
        <v>Very High</v>
      </c>
      <c r="AD701" t="s">
        <v>71</v>
      </c>
      <c r="AE701" t="str">
        <f t="shared" si="287"/>
        <v>Married</v>
      </c>
      <c r="AF701">
        <v>17099</v>
      </c>
      <c r="AG701">
        <f t="shared" si="273"/>
        <v>17099</v>
      </c>
      <c r="AI701">
        <v>13829</v>
      </c>
      <c r="AJ701">
        <f t="shared" si="274"/>
        <v>13829</v>
      </c>
      <c r="AK701">
        <v>2</v>
      </c>
      <c r="AL701">
        <f t="shared" si="288"/>
        <v>2</v>
      </c>
      <c r="AM701" t="s">
        <v>72</v>
      </c>
      <c r="AN701" t="str">
        <f t="shared" si="289"/>
        <v>No</v>
      </c>
      <c r="AO701">
        <v>15</v>
      </c>
      <c r="AP701">
        <f t="shared" si="275"/>
        <v>15</v>
      </c>
      <c r="AQ701" t="s">
        <v>63</v>
      </c>
      <c r="AR701" t="str">
        <f t="shared" si="290"/>
        <v>Excellent</v>
      </c>
      <c r="AS701" t="s">
        <v>56</v>
      </c>
      <c r="AT701" t="str">
        <f t="shared" si="291"/>
        <v>Medium</v>
      </c>
      <c r="AU701">
        <v>2</v>
      </c>
      <c r="AV701">
        <f t="shared" si="276"/>
        <v>2</v>
      </c>
      <c r="AW701" t="s">
        <v>80</v>
      </c>
      <c r="AX701" t="str">
        <f t="shared" si="292"/>
        <v>Good</v>
      </c>
      <c r="AY701" t="s">
        <v>72</v>
      </c>
      <c r="AZ701" t="str">
        <f t="shared" si="293"/>
        <v>No</v>
      </c>
      <c r="BA701">
        <f t="shared" si="294"/>
        <v>0</v>
      </c>
      <c r="BB701" t="str">
        <f t="shared" si="295"/>
        <v/>
      </c>
    </row>
    <row r="702" spans="1:54" x14ac:dyDescent="0.35">
      <c r="A702">
        <v>2153</v>
      </c>
      <c r="B702">
        <v>58</v>
      </c>
      <c r="C702">
        <f t="shared" si="277"/>
        <v>58</v>
      </c>
      <c r="D702" t="s">
        <v>52</v>
      </c>
      <c r="E702" t="str">
        <f t="shared" si="296"/>
        <v>Travel_Rarely</v>
      </c>
      <c r="F702">
        <v>289</v>
      </c>
      <c r="G702">
        <f t="shared" si="270"/>
        <v>289</v>
      </c>
      <c r="H702" t="s">
        <v>67</v>
      </c>
      <c r="I702" t="str">
        <f t="shared" si="278"/>
        <v>Research &amp; Development</v>
      </c>
      <c r="J702">
        <v>2</v>
      </c>
      <c r="K702">
        <f t="shared" si="271"/>
        <v>2</v>
      </c>
      <c r="L702" t="s">
        <v>81</v>
      </c>
      <c r="M702" t="str">
        <f t="shared" si="279"/>
        <v>Bachelor</v>
      </c>
      <c r="N702" t="s">
        <v>93</v>
      </c>
      <c r="O702" t="str">
        <f t="shared" si="280"/>
        <v>Technical Degree</v>
      </c>
      <c r="P702" t="s">
        <v>76</v>
      </c>
      <c r="Q702" t="str">
        <f t="shared" si="281"/>
        <v>Ver High</v>
      </c>
      <c r="R702" t="s">
        <v>69</v>
      </c>
      <c r="S702" t="str">
        <f t="shared" si="282"/>
        <v>Male</v>
      </c>
      <c r="T702">
        <v>51</v>
      </c>
      <c r="U702">
        <f t="shared" si="272"/>
        <v>51</v>
      </c>
      <c r="V702" t="s">
        <v>58</v>
      </c>
      <c r="W702" t="str">
        <f t="shared" si="283"/>
        <v>High</v>
      </c>
      <c r="X702">
        <v>1</v>
      </c>
      <c r="Y702">
        <f t="shared" si="284"/>
        <v>1</v>
      </c>
      <c r="Z702" t="s">
        <v>70</v>
      </c>
      <c r="AA702" t="str">
        <f t="shared" si="285"/>
        <v>Research Scientist</v>
      </c>
      <c r="AB702" t="s">
        <v>58</v>
      </c>
      <c r="AC702" t="str">
        <f t="shared" si="286"/>
        <v>High</v>
      </c>
      <c r="AD702" t="s">
        <v>61</v>
      </c>
      <c r="AE702" t="str">
        <f t="shared" si="287"/>
        <v>Single</v>
      </c>
      <c r="AF702">
        <v>2479</v>
      </c>
      <c r="AG702">
        <f t="shared" si="273"/>
        <v>2479</v>
      </c>
      <c r="AI702">
        <v>26227</v>
      </c>
      <c r="AJ702">
        <f t="shared" si="274"/>
        <v>26227</v>
      </c>
      <c r="AK702">
        <v>4</v>
      </c>
      <c r="AL702">
        <f t="shared" si="288"/>
        <v>4</v>
      </c>
      <c r="AM702" t="s">
        <v>72</v>
      </c>
      <c r="AN702" t="str">
        <f t="shared" si="289"/>
        <v>No</v>
      </c>
      <c r="AO702">
        <v>24</v>
      </c>
      <c r="AP702">
        <f t="shared" si="275"/>
        <v>24</v>
      </c>
      <c r="AQ702" t="s">
        <v>73</v>
      </c>
      <c r="AR702" t="str">
        <f t="shared" si="290"/>
        <v>Outstanding</v>
      </c>
      <c r="AS702" t="s">
        <v>64</v>
      </c>
      <c r="AT702" t="str">
        <f t="shared" si="291"/>
        <v>Low</v>
      </c>
      <c r="AU702">
        <v>4</v>
      </c>
      <c r="AV702">
        <f t="shared" si="276"/>
        <v>4</v>
      </c>
      <c r="AW702" t="s">
        <v>74</v>
      </c>
      <c r="AX702" t="str">
        <f t="shared" si="292"/>
        <v>Better</v>
      </c>
      <c r="AY702" t="s">
        <v>62</v>
      </c>
      <c r="AZ702" t="str">
        <f t="shared" si="293"/>
        <v>Yes</v>
      </c>
      <c r="BA702">
        <f t="shared" si="294"/>
        <v>1</v>
      </c>
      <c r="BB702">
        <f t="shared" si="295"/>
        <v>1</v>
      </c>
    </row>
    <row r="703" spans="1:54" x14ac:dyDescent="0.35">
      <c r="A703">
        <v>2154</v>
      </c>
      <c r="B703">
        <v>53</v>
      </c>
      <c r="C703">
        <f t="shared" si="277"/>
        <v>53</v>
      </c>
      <c r="D703" t="s">
        <v>52</v>
      </c>
      <c r="E703" t="str">
        <f t="shared" si="296"/>
        <v>Travel_Rarely</v>
      </c>
      <c r="F703">
        <v>1376</v>
      </c>
      <c r="G703">
        <f t="shared" si="270"/>
        <v>1376</v>
      </c>
      <c r="H703" t="s">
        <v>53</v>
      </c>
      <c r="I703" t="str">
        <f t="shared" si="278"/>
        <v>Sales</v>
      </c>
      <c r="J703">
        <v>2</v>
      </c>
      <c r="K703">
        <f t="shared" si="271"/>
        <v>2</v>
      </c>
      <c r="L703" t="s">
        <v>54</v>
      </c>
      <c r="M703" t="str">
        <f t="shared" si="279"/>
        <v>College</v>
      </c>
      <c r="N703" t="s">
        <v>79</v>
      </c>
      <c r="O703" t="str">
        <f t="shared" si="280"/>
        <v>Medical</v>
      </c>
      <c r="P703" t="s">
        <v>58</v>
      </c>
      <c r="Q703" t="str">
        <f t="shared" si="281"/>
        <v>High</v>
      </c>
      <c r="R703" t="s">
        <v>69</v>
      </c>
      <c r="S703" t="str">
        <f t="shared" si="282"/>
        <v>Male</v>
      </c>
      <c r="T703">
        <v>45</v>
      </c>
      <c r="U703">
        <f t="shared" si="272"/>
        <v>45</v>
      </c>
      <c r="V703" t="s">
        <v>58</v>
      </c>
      <c r="W703" t="str">
        <f t="shared" si="283"/>
        <v>High</v>
      </c>
      <c r="X703">
        <v>4</v>
      </c>
      <c r="Y703">
        <f t="shared" si="284"/>
        <v>4</v>
      </c>
      <c r="Z703" t="s">
        <v>87</v>
      </c>
      <c r="AA703" t="str">
        <f t="shared" si="285"/>
        <v>Manager</v>
      </c>
      <c r="AB703" t="s">
        <v>58</v>
      </c>
      <c r="AC703" t="str">
        <f t="shared" si="286"/>
        <v>High</v>
      </c>
      <c r="AD703" t="s">
        <v>83</v>
      </c>
      <c r="AE703" t="str">
        <f t="shared" si="287"/>
        <v>Divorced</v>
      </c>
      <c r="AF703">
        <v>14852</v>
      </c>
      <c r="AG703">
        <f t="shared" si="273"/>
        <v>14852</v>
      </c>
      <c r="AI703">
        <v>13938</v>
      </c>
      <c r="AJ703">
        <f t="shared" si="274"/>
        <v>13938</v>
      </c>
      <c r="AK703">
        <v>6</v>
      </c>
      <c r="AL703">
        <f t="shared" si="288"/>
        <v>6</v>
      </c>
      <c r="AM703" t="s">
        <v>72</v>
      </c>
      <c r="AN703" t="str">
        <f t="shared" si="289"/>
        <v>No</v>
      </c>
      <c r="AO703">
        <v>13</v>
      </c>
      <c r="AP703">
        <f t="shared" si="275"/>
        <v>13</v>
      </c>
      <c r="AQ703" t="s">
        <v>63</v>
      </c>
      <c r="AR703" t="str">
        <f t="shared" si="290"/>
        <v>Excellent</v>
      </c>
      <c r="AS703" t="s">
        <v>58</v>
      </c>
      <c r="AT703" t="str">
        <f t="shared" si="291"/>
        <v>High</v>
      </c>
      <c r="AU703">
        <v>3</v>
      </c>
      <c r="AV703">
        <f t="shared" si="276"/>
        <v>3</v>
      </c>
      <c r="AW703" t="s">
        <v>92</v>
      </c>
      <c r="AX703" t="str">
        <f t="shared" si="292"/>
        <v>Best</v>
      </c>
      <c r="AY703" t="s">
        <v>72</v>
      </c>
      <c r="AZ703" t="str">
        <f t="shared" si="293"/>
        <v>No</v>
      </c>
      <c r="BA703">
        <f t="shared" si="294"/>
        <v>0</v>
      </c>
      <c r="BB703" t="str">
        <f t="shared" si="295"/>
        <v/>
      </c>
    </row>
    <row r="704" spans="1:54" x14ac:dyDescent="0.35">
      <c r="A704">
        <v>2155</v>
      </c>
      <c r="B704">
        <v>30</v>
      </c>
      <c r="C704">
        <f t="shared" si="277"/>
        <v>30</v>
      </c>
      <c r="D704" t="s">
        <v>52</v>
      </c>
      <c r="E704" t="str">
        <f t="shared" si="296"/>
        <v>Travel_Rarely</v>
      </c>
      <c r="F704">
        <v>231</v>
      </c>
      <c r="G704">
        <f t="shared" si="270"/>
        <v>231</v>
      </c>
      <c r="H704" t="s">
        <v>53</v>
      </c>
      <c r="I704" t="str">
        <f t="shared" si="278"/>
        <v>Sales</v>
      </c>
      <c r="J704">
        <v>8</v>
      </c>
      <c r="K704">
        <f t="shared" si="271"/>
        <v>8</v>
      </c>
      <c r="L704" t="s">
        <v>54</v>
      </c>
      <c r="M704" t="str">
        <f t="shared" si="279"/>
        <v>College</v>
      </c>
      <c r="N704" t="s">
        <v>75</v>
      </c>
      <c r="O704" t="str">
        <f t="shared" si="280"/>
        <v>Other</v>
      </c>
      <c r="P704" t="s">
        <v>58</v>
      </c>
      <c r="Q704" t="str">
        <f t="shared" si="281"/>
        <v>High</v>
      </c>
      <c r="R704" t="s">
        <v>69</v>
      </c>
      <c r="S704" t="str">
        <f t="shared" si="282"/>
        <v>Male</v>
      </c>
      <c r="T704">
        <v>62</v>
      </c>
      <c r="U704">
        <f t="shared" si="272"/>
        <v>62</v>
      </c>
      <c r="V704" t="s">
        <v>58</v>
      </c>
      <c r="W704" t="str">
        <f t="shared" si="283"/>
        <v>High</v>
      </c>
      <c r="X704">
        <v>3</v>
      </c>
      <c r="Y704">
        <f t="shared" si="284"/>
        <v>3</v>
      </c>
      <c r="Z704" t="s">
        <v>59</v>
      </c>
      <c r="AA704" t="str">
        <f t="shared" si="285"/>
        <v>Sales Executive</v>
      </c>
      <c r="AB704" t="s">
        <v>58</v>
      </c>
      <c r="AC704" t="str">
        <f t="shared" si="286"/>
        <v>High</v>
      </c>
      <c r="AD704" t="s">
        <v>83</v>
      </c>
      <c r="AE704" t="str">
        <f t="shared" si="287"/>
        <v>Divorced</v>
      </c>
      <c r="AF704">
        <v>7264</v>
      </c>
      <c r="AG704">
        <f t="shared" si="273"/>
        <v>7264</v>
      </c>
      <c r="AI704">
        <v>9977</v>
      </c>
      <c r="AJ704">
        <f t="shared" si="274"/>
        <v>9977</v>
      </c>
      <c r="AK704">
        <v>5</v>
      </c>
      <c r="AL704">
        <f t="shared" si="288"/>
        <v>5</v>
      </c>
      <c r="AM704" t="s">
        <v>72</v>
      </c>
      <c r="AN704" t="str">
        <f t="shared" si="289"/>
        <v>No</v>
      </c>
      <c r="AO704">
        <v>11</v>
      </c>
      <c r="AP704">
        <f t="shared" si="275"/>
        <v>11</v>
      </c>
      <c r="AQ704" t="s">
        <v>63</v>
      </c>
      <c r="AR704" t="str">
        <f t="shared" si="290"/>
        <v>Excellent</v>
      </c>
      <c r="AS704" t="s">
        <v>64</v>
      </c>
      <c r="AT704" t="str">
        <f t="shared" si="291"/>
        <v>Low</v>
      </c>
      <c r="AU704">
        <v>2</v>
      </c>
      <c r="AV704">
        <f t="shared" si="276"/>
        <v>2</v>
      </c>
      <c r="AW704" t="s">
        <v>92</v>
      </c>
      <c r="AX704" t="str">
        <f t="shared" si="292"/>
        <v>Best</v>
      </c>
      <c r="AY704" t="s">
        <v>72</v>
      </c>
      <c r="AZ704" t="str">
        <f t="shared" si="293"/>
        <v>No</v>
      </c>
      <c r="BA704">
        <f t="shared" si="294"/>
        <v>0</v>
      </c>
      <c r="BB704" t="str">
        <f t="shared" si="295"/>
        <v/>
      </c>
    </row>
    <row r="705" spans="1:54" x14ac:dyDescent="0.35">
      <c r="A705">
        <v>2156</v>
      </c>
      <c r="B705">
        <v>38</v>
      </c>
      <c r="C705">
        <f t="shared" si="277"/>
        <v>38</v>
      </c>
      <c r="D705" t="s">
        <v>86</v>
      </c>
      <c r="E705" t="str">
        <f t="shared" si="296"/>
        <v>Non-Travel</v>
      </c>
      <c r="F705">
        <v>152</v>
      </c>
      <c r="G705">
        <f t="shared" si="270"/>
        <v>152</v>
      </c>
      <c r="H705" t="s">
        <v>53</v>
      </c>
      <c r="I705" t="str">
        <f t="shared" si="278"/>
        <v>Sales</v>
      </c>
      <c r="J705">
        <v>10</v>
      </c>
      <c r="K705">
        <f t="shared" si="271"/>
        <v>10</v>
      </c>
      <c r="L705" t="s">
        <v>81</v>
      </c>
      <c r="M705" t="str">
        <f t="shared" si="279"/>
        <v>Bachelor</v>
      </c>
      <c r="N705" t="s">
        <v>93</v>
      </c>
      <c r="O705" t="str">
        <f t="shared" si="280"/>
        <v>Technical Degree</v>
      </c>
      <c r="P705" t="s">
        <v>58</v>
      </c>
      <c r="Q705" t="str">
        <f t="shared" si="281"/>
        <v>High</v>
      </c>
      <c r="R705" t="s">
        <v>57</v>
      </c>
      <c r="S705" t="str">
        <f t="shared" si="282"/>
        <v>Female</v>
      </c>
      <c r="T705">
        <v>85</v>
      </c>
      <c r="U705">
        <f t="shared" si="272"/>
        <v>85</v>
      </c>
      <c r="V705" t="s">
        <v>58</v>
      </c>
      <c r="W705" t="str">
        <f t="shared" si="283"/>
        <v>High</v>
      </c>
      <c r="X705">
        <v>2</v>
      </c>
      <c r="Y705">
        <f t="shared" si="284"/>
        <v>2</v>
      </c>
      <c r="Z705" t="s">
        <v>59</v>
      </c>
      <c r="AA705" t="str">
        <f t="shared" si="285"/>
        <v>Sales Executive</v>
      </c>
      <c r="AB705" t="s">
        <v>60</v>
      </c>
      <c r="AC705" t="str">
        <f t="shared" si="286"/>
        <v>Very High</v>
      </c>
      <c r="AD705" t="s">
        <v>61</v>
      </c>
      <c r="AE705" t="str">
        <f t="shared" si="287"/>
        <v>Single</v>
      </c>
      <c r="AF705">
        <v>5666</v>
      </c>
      <c r="AG705">
        <f t="shared" si="273"/>
        <v>5666</v>
      </c>
      <c r="AI705">
        <v>19899</v>
      </c>
      <c r="AJ705">
        <f t="shared" si="274"/>
        <v>19899</v>
      </c>
      <c r="AK705">
        <v>1</v>
      </c>
      <c r="AL705">
        <f t="shared" si="288"/>
        <v>1</v>
      </c>
      <c r="AM705" t="s">
        <v>62</v>
      </c>
      <c r="AN705" t="str">
        <f t="shared" si="289"/>
        <v>Yes</v>
      </c>
      <c r="AO705">
        <v>13</v>
      </c>
      <c r="AP705">
        <f t="shared" si="275"/>
        <v>13</v>
      </c>
      <c r="AQ705" t="s">
        <v>63</v>
      </c>
      <c r="AR705" t="str">
        <f t="shared" si="290"/>
        <v>Excellent</v>
      </c>
      <c r="AS705" t="s">
        <v>56</v>
      </c>
      <c r="AT705" t="str">
        <f t="shared" si="291"/>
        <v>Medium</v>
      </c>
      <c r="AU705">
        <v>1</v>
      </c>
      <c r="AV705">
        <f t="shared" si="276"/>
        <v>1</v>
      </c>
      <c r="AW705" t="s">
        <v>74</v>
      </c>
      <c r="AX705" t="str">
        <f t="shared" si="292"/>
        <v>Better</v>
      </c>
      <c r="AY705" t="s">
        <v>72</v>
      </c>
      <c r="AZ705" t="str">
        <f t="shared" si="293"/>
        <v>No</v>
      </c>
      <c r="BA705">
        <f t="shared" si="294"/>
        <v>0</v>
      </c>
      <c r="BB705" t="str">
        <f t="shared" si="295"/>
        <v/>
      </c>
    </row>
    <row r="706" spans="1:54" x14ac:dyDescent="0.35">
      <c r="A706">
        <v>2157</v>
      </c>
      <c r="B706">
        <v>35</v>
      </c>
      <c r="C706">
        <f t="shared" si="277"/>
        <v>35</v>
      </c>
      <c r="D706" t="s">
        <v>52</v>
      </c>
      <c r="E706" t="str">
        <f t="shared" si="296"/>
        <v>Travel_Rarely</v>
      </c>
      <c r="F706">
        <v>882</v>
      </c>
      <c r="G706">
        <f t="shared" ref="G706:G769" si="297">IF(ISBLANK(F706),AVERAGE($F$2:$F$1471),F706)</f>
        <v>882</v>
      </c>
      <c r="H706" t="s">
        <v>53</v>
      </c>
      <c r="I706" t="str">
        <f t="shared" si="278"/>
        <v>Sales</v>
      </c>
      <c r="J706">
        <v>3</v>
      </c>
      <c r="K706">
        <f t="shared" ref="K706:K769" si="298">IF(ISBLANK(J706),AVEDEV($J$2:$J$1471),J706)</f>
        <v>3</v>
      </c>
      <c r="L706" t="s">
        <v>78</v>
      </c>
      <c r="M706" t="str">
        <f t="shared" si="279"/>
        <v>Master</v>
      </c>
      <c r="N706" t="s">
        <v>55</v>
      </c>
      <c r="O706" t="str">
        <f t="shared" si="280"/>
        <v>Life Sciences</v>
      </c>
      <c r="P706" t="s">
        <v>76</v>
      </c>
      <c r="Q706" t="str">
        <f t="shared" si="281"/>
        <v>Ver High</v>
      </c>
      <c r="R706" t="s">
        <v>69</v>
      </c>
      <c r="S706" t="str">
        <f t="shared" si="282"/>
        <v>Male</v>
      </c>
      <c r="T706">
        <v>92</v>
      </c>
      <c r="U706">
        <f t="shared" ref="U706:U769" si="299">IF(ISBLANK(T706),AVERAGE($T$2:$T$1471),T706)</f>
        <v>92</v>
      </c>
      <c r="V706" t="s">
        <v>58</v>
      </c>
      <c r="W706" t="str">
        <f t="shared" si="283"/>
        <v>High</v>
      </c>
      <c r="X706">
        <v>3</v>
      </c>
      <c r="Y706">
        <f t="shared" si="284"/>
        <v>3</v>
      </c>
      <c r="Z706" t="s">
        <v>59</v>
      </c>
      <c r="AA706" t="str">
        <f t="shared" si="285"/>
        <v>Sales Executive</v>
      </c>
      <c r="AB706" t="s">
        <v>60</v>
      </c>
      <c r="AC706" t="str">
        <f t="shared" si="286"/>
        <v>Very High</v>
      </c>
      <c r="AD706" t="s">
        <v>83</v>
      </c>
      <c r="AE706" t="str">
        <f t="shared" si="287"/>
        <v>Divorced</v>
      </c>
      <c r="AF706">
        <v>7823</v>
      </c>
      <c r="AG706">
        <f t="shared" ref="AG706:AG769" si="300">IF(ISBLANK(AF706),AVERAGE($AF$2:$AF$1471),AF706)</f>
        <v>7823</v>
      </c>
      <c r="AI706">
        <v>6812</v>
      </c>
      <c r="AJ706">
        <f t="shared" ref="AJ706:AJ769" si="301">IF(ISBLANK(AI706),AVERAGE($AI$2:$AI$1471),AI706)</f>
        <v>6812</v>
      </c>
      <c r="AK706">
        <v>6</v>
      </c>
      <c r="AL706">
        <f t="shared" si="288"/>
        <v>6</v>
      </c>
      <c r="AM706" t="s">
        <v>72</v>
      </c>
      <c r="AN706" t="str">
        <f t="shared" si="289"/>
        <v>No</v>
      </c>
      <c r="AO706">
        <v>13</v>
      </c>
      <c r="AP706">
        <f t="shared" ref="AP706:AP769" si="302">IF(ISBLANK(AO706),AVERAGE($AO$2:$AO$1471),AO706)</f>
        <v>13</v>
      </c>
      <c r="AQ706" t="s">
        <v>63</v>
      </c>
      <c r="AR706" t="str">
        <f t="shared" si="290"/>
        <v>Excellent</v>
      </c>
      <c r="AS706" t="s">
        <v>56</v>
      </c>
      <c r="AT706" t="str">
        <f t="shared" si="291"/>
        <v>Medium</v>
      </c>
      <c r="AU706">
        <v>2</v>
      </c>
      <c r="AV706">
        <f t="shared" ref="AV706:AV769" si="303">IF(ISBLANK(AU706),AVERAGE($AU$2:$AU$1471),AU706)</f>
        <v>2</v>
      </c>
      <c r="AW706" t="s">
        <v>74</v>
      </c>
      <c r="AX706" t="str">
        <f t="shared" si="292"/>
        <v>Better</v>
      </c>
      <c r="AY706" t="s">
        <v>72</v>
      </c>
      <c r="AZ706" t="str">
        <f t="shared" si="293"/>
        <v>No</v>
      </c>
      <c r="BA706">
        <f t="shared" si="294"/>
        <v>0</v>
      </c>
      <c r="BB706" t="str">
        <f t="shared" si="295"/>
        <v/>
      </c>
    </row>
    <row r="707" spans="1:54" x14ac:dyDescent="0.35">
      <c r="A707">
        <v>2158</v>
      </c>
      <c r="B707">
        <v>39</v>
      </c>
      <c r="C707">
        <f t="shared" ref="C707:C770" si="304">IF(ISBLANK(B707),AVERAGE($B$2:$B$1471),B707)</f>
        <v>39</v>
      </c>
      <c r="D707" t="s">
        <v>52</v>
      </c>
      <c r="E707" t="str">
        <f t="shared" si="296"/>
        <v>Travel_Rarely</v>
      </c>
      <c r="F707">
        <v>903</v>
      </c>
      <c r="G707">
        <f t="shared" si="297"/>
        <v>903</v>
      </c>
      <c r="H707" t="s">
        <v>53</v>
      </c>
      <c r="I707" t="str">
        <f t="shared" ref="I707:I770" si="305">IF(ISBLANK(H707),"Research &amp; Development",H707)</f>
        <v>Sales</v>
      </c>
      <c r="J707">
        <v>2</v>
      </c>
      <c r="K707">
        <f t="shared" si="298"/>
        <v>2</v>
      </c>
      <c r="L707" t="s">
        <v>94</v>
      </c>
      <c r="M707" t="str">
        <f t="shared" ref="M707:M770" si="306">IF(ISBLANK(L707),"bachelor",MID(L707,2,LEN(L707)))</f>
        <v>Doctor</v>
      </c>
      <c r="N707" t="s">
        <v>55</v>
      </c>
      <c r="O707" t="str">
        <f t="shared" ref="O707:O770" si="307">IF(ISBLANK(N707),"Life Sciences",N707)</f>
        <v>Life Sciences</v>
      </c>
      <c r="P707" t="s">
        <v>64</v>
      </c>
      <c r="Q707" t="str">
        <f t="shared" ref="Q707:Q770" si="308">IF(ISBLANK(P707),"high", MID(P707,2,LEN(P707)))</f>
        <v>Low</v>
      </c>
      <c r="R707" t="s">
        <v>69</v>
      </c>
      <c r="S707" t="str">
        <f t="shared" ref="S707:S770" si="309">IF(ISBLANK(R707),"Male",IF(R707="M","Male",IF(R707="F","Female",R707)))</f>
        <v>Male</v>
      </c>
      <c r="T707">
        <v>41</v>
      </c>
      <c r="U707">
        <f t="shared" si="299"/>
        <v>41</v>
      </c>
      <c r="V707" t="s">
        <v>60</v>
      </c>
      <c r="W707" t="str">
        <f t="shared" ref="W707:W770" si="310">IF(ISBLANK(V707),"high", MID(V707,2,LEN(V707)))</f>
        <v>Very High</v>
      </c>
      <c r="X707">
        <v>3</v>
      </c>
      <c r="Y707">
        <f t="shared" ref="Y707:Y770" si="311">IF(ISBLANK(X707),1,X707)</f>
        <v>3</v>
      </c>
      <c r="Z707" t="s">
        <v>59</v>
      </c>
      <c r="AA707" t="str">
        <f t="shared" ref="AA707:AA770" si="312">IF(ISBLANK(Z707),"sales executive",Z707)</f>
        <v>Sales Executive</v>
      </c>
      <c r="AB707" t="s">
        <v>58</v>
      </c>
      <c r="AC707" t="str">
        <f t="shared" ref="AC707:AC770" si="313">IF(ISBLANK(AB707),"very high", MID(AB707,2,LEN(AB707)))</f>
        <v>High</v>
      </c>
      <c r="AD707" t="s">
        <v>61</v>
      </c>
      <c r="AE707" t="str">
        <f t="shared" ref="AE707:AE770" si="314">IF(ISBLANK(AD707),"single",AD707)</f>
        <v>Single</v>
      </c>
      <c r="AF707">
        <v>7880</v>
      </c>
      <c r="AG707">
        <f t="shared" si="300"/>
        <v>7880</v>
      </c>
      <c r="AI707">
        <v>2560</v>
      </c>
      <c r="AJ707">
        <f t="shared" si="301"/>
        <v>2560</v>
      </c>
      <c r="AK707">
        <v>0</v>
      </c>
      <c r="AL707">
        <f t="shared" ref="AL707:AL770" si="315">IF(ISBLANK(AK707),1,AK707)</f>
        <v>0</v>
      </c>
      <c r="AM707" t="s">
        <v>72</v>
      </c>
      <c r="AN707" t="str">
        <f t="shared" ref="AN707:AN770" si="316">IF(ISBLANK(AM707),"No",AM707)</f>
        <v>No</v>
      </c>
      <c r="AO707">
        <v>18</v>
      </c>
      <c r="AP707">
        <f t="shared" si="302"/>
        <v>18</v>
      </c>
      <c r="AQ707" t="s">
        <v>63</v>
      </c>
      <c r="AR707" t="str">
        <f t="shared" ref="AR707:AR770" si="317">IF(ISBLANK(AQ707),"Excellent", MID(AQ707,2,LEN(AQ707)))</f>
        <v>Excellent</v>
      </c>
      <c r="AS707" t="s">
        <v>60</v>
      </c>
      <c r="AT707" t="str">
        <f t="shared" ref="AT707:AT770" si="318">IF(ISBLANK(AS707),"High", MID(AS707,2,LEN(AS707)))</f>
        <v>Very High</v>
      </c>
      <c r="AU707">
        <v>3</v>
      </c>
      <c r="AV707">
        <f t="shared" si="303"/>
        <v>3</v>
      </c>
      <c r="AW707" t="s">
        <v>74</v>
      </c>
      <c r="AX707" t="str">
        <f t="shared" ref="AX707:AX770" si="319">IF(ISBLANK(AW707),"better", MID(AW707,2,LEN(AW707)))</f>
        <v>Better</v>
      </c>
      <c r="AY707" t="s">
        <v>72</v>
      </c>
      <c r="AZ707" t="str">
        <f t="shared" ref="AZ707:AZ770" si="320">IF(ISBLANK(AY707),"no",AY707)</f>
        <v>No</v>
      </c>
      <c r="BA707">
        <f t="shared" ref="BA707:BA770" si="321">IF(AZ707="Yes",1,0)</f>
        <v>0</v>
      </c>
      <c r="BB707" t="str">
        <f t="shared" ref="BB707:BB770" si="322">IF(BA707=1,1,"")</f>
        <v/>
      </c>
    </row>
    <row r="708" spans="1:54" x14ac:dyDescent="0.35">
      <c r="A708">
        <v>2159</v>
      </c>
      <c r="B708">
        <v>40</v>
      </c>
      <c r="C708">
        <f t="shared" si="304"/>
        <v>40</v>
      </c>
      <c r="D708" t="s">
        <v>86</v>
      </c>
      <c r="E708" t="str">
        <f t="shared" ref="E708:E771" si="323">IF(ISBLANK(D708),"Travel_Rarely",D708)</f>
        <v>Non-Travel</v>
      </c>
      <c r="F708">
        <v>1479</v>
      </c>
      <c r="G708">
        <f t="shared" si="297"/>
        <v>1479</v>
      </c>
      <c r="H708" t="s">
        <v>53</v>
      </c>
      <c r="I708" t="str">
        <f t="shared" si="305"/>
        <v>Sales</v>
      </c>
      <c r="J708">
        <v>24</v>
      </c>
      <c r="K708">
        <f t="shared" si="298"/>
        <v>24</v>
      </c>
      <c r="L708" t="s">
        <v>81</v>
      </c>
      <c r="M708" t="str">
        <f t="shared" si="306"/>
        <v>Bachelor</v>
      </c>
      <c r="N708" t="s">
        <v>55</v>
      </c>
      <c r="O708" t="str">
        <f t="shared" si="307"/>
        <v>Life Sciences</v>
      </c>
      <c r="P708" t="s">
        <v>56</v>
      </c>
      <c r="Q708" t="str">
        <f t="shared" si="308"/>
        <v>Medium</v>
      </c>
      <c r="R708" t="s">
        <v>57</v>
      </c>
      <c r="S708" t="str">
        <f t="shared" si="309"/>
        <v>Female</v>
      </c>
      <c r="T708">
        <v>100</v>
      </c>
      <c r="U708">
        <f t="shared" si="299"/>
        <v>100</v>
      </c>
      <c r="V708" t="s">
        <v>60</v>
      </c>
      <c r="W708" t="str">
        <f t="shared" si="310"/>
        <v>Very High</v>
      </c>
      <c r="X708">
        <v>4</v>
      </c>
      <c r="Y708">
        <f t="shared" si="311"/>
        <v>4</v>
      </c>
      <c r="Z708" t="s">
        <v>59</v>
      </c>
      <c r="AA708" t="str">
        <f t="shared" si="312"/>
        <v>Sales Executive</v>
      </c>
      <c r="AB708" t="s">
        <v>56</v>
      </c>
      <c r="AC708" t="str">
        <f t="shared" si="313"/>
        <v>Medium</v>
      </c>
      <c r="AD708" t="s">
        <v>61</v>
      </c>
      <c r="AE708" t="str">
        <f t="shared" si="314"/>
        <v>Single</v>
      </c>
      <c r="AF708">
        <v>13194</v>
      </c>
      <c r="AG708">
        <f t="shared" si="300"/>
        <v>13194</v>
      </c>
      <c r="AI708">
        <v>17071</v>
      </c>
      <c r="AJ708">
        <f t="shared" si="301"/>
        <v>17071</v>
      </c>
      <c r="AK708">
        <v>4</v>
      </c>
      <c r="AL708">
        <f t="shared" si="315"/>
        <v>4</v>
      </c>
      <c r="AM708" t="s">
        <v>62</v>
      </c>
      <c r="AN708" t="str">
        <f t="shared" si="316"/>
        <v>Yes</v>
      </c>
      <c r="AO708">
        <v>16</v>
      </c>
      <c r="AP708">
        <f t="shared" si="302"/>
        <v>16</v>
      </c>
      <c r="AQ708" t="s">
        <v>63</v>
      </c>
      <c r="AR708" t="str">
        <f t="shared" si="317"/>
        <v>Excellent</v>
      </c>
      <c r="AS708" t="s">
        <v>60</v>
      </c>
      <c r="AT708" t="str">
        <f t="shared" si="318"/>
        <v>Very High</v>
      </c>
      <c r="AU708">
        <v>2</v>
      </c>
      <c r="AV708">
        <f t="shared" si="303"/>
        <v>2</v>
      </c>
      <c r="AW708" t="s">
        <v>80</v>
      </c>
      <c r="AX708" t="str">
        <f t="shared" si="319"/>
        <v>Good</v>
      </c>
      <c r="AY708" t="s">
        <v>62</v>
      </c>
      <c r="AZ708" t="str">
        <f t="shared" si="320"/>
        <v>Yes</v>
      </c>
      <c r="BA708">
        <f t="shared" si="321"/>
        <v>1</v>
      </c>
      <c r="BB708">
        <f t="shared" si="322"/>
        <v>1</v>
      </c>
    </row>
    <row r="709" spans="1:54" x14ac:dyDescent="0.35">
      <c r="A709">
        <v>2160</v>
      </c>
      <c r="B709">
        <v>47</v>
      </c>
      <c r="C709">
        <f t="shared" si="304"/>
        <v>47</v>
      </c>
      <c r="D709" t="s">
        <v>66</v>
      </c>
      <c r="E709" t="str">
        <f t="shared" si="323"/>
        <v>Travel_Frequently</v>
      </c>
      <c r="F709">
        <v>1379</v>
      </c>
      <c r="G709">
        <f t="shared" si="297"/>
        <v>1379</v>
      </c>
      <c r="H709" t="s">
        <v>67</v>
      </c>
      <c r="I709" t="str">
        <f t="shared" si="305"/>
        <v>Research &amp; Development</v>
      </c>
      <c r="J709">
        <v>16</v>
      </c>
      <c r="K709">
        <f t="shared" si="298"/>
        <v>16</v>
      </c>
      <c r="L709" t="s">
        <v>78</v>
      </c>
      <c r="M709" t="str">
        <f t="shared" si="306"/>
        <v>Master</v>
      </c>
      <c r="N709" t="s">
        <v>79</v>
      </c>
      <c r="O709" t="str">
        <f t="shared" si="307"/>
        <v>Medical</v>
      </c>
      <c r="P709" t="s">
        <v>58</v>
      </c>
      <c r="Q709" t="str">
        <f t="shared" si="308"/>
        <v>High</v>
      </c>
      <c r="R709" t="s">
        <v>69</v>
      </c>
      <c r="S709" t="str">
        <f t="shared" si="309"/>
        <v>Male</v>
      </c>
      <c r="T709">
        <v>64</v>
      </c>
      <c r="U709">
        <f t="shared" si="299"/>
        <v>64</v>
      </c>
      <c r="V709" t="s">
        <v>60</v>
      </c>
      <c r="W709" t="str">
        <f t="shared" si="310"/>
        <v>Very High</v>
      </c>
      <c r="X709">
        <v>2</v>
      </c>
      <c r="Y709">
        <f t="shared" si="311"/>
        <v>2</v>
      </c>
      <c r="Z709" t="s">
        <v>84</v>
      </c>
      <c r="AA709" t="str">
        <f t="shared" si="312"/>
        <v>Manufacturing Director</v>
      </c>
      <c r="AB709" t="s">
        <v>58</v>
      </c>
      <c r="AC709" t="str">
        <f t="shared" si="313"/>
        <v>High</v>
      </c>
      <c r="AD709" t="s">
        <v>83</v>
      </c>
      <c r="AE709" t="str">
        <f t="shared" si="314"/>
        <v>Divorced</v>
      </c>
      <c r="AF709">
        <v>5067</v>
      </c>
      <c r="AG709">
        <f t="shared" si="300"/>
        <v>5067</v>
      </c>
      <c r="AI709">
        <v>6759</v>
      </c>
      <c r="AJ709">
        <f t="shared" si="301"/>
        <v>6759</v>
      </c>
      <c r="AK709">
        <v>1</v>
      </c>
      <c r="AL709">
        <f t="shared" si="315"/>
        <v>1</v>
      </c>
      <c r="AM709" t="s">
        <v>62</v>
      </c>
      <c r="AN709" t="str">
        <f t="shared" si="316"/>
        <v>Yes</v>
      </c>
      <c r="AO709">
        <v>19</v>
      </c>
      <c r="AP709">
        <f t="shared" si="302"/>
        <v>19</v>
      </c>
      <c r="AQ709" t="s">
        <v>63</v>
      </c>
      <c r="AR709" t="str">
        <f t="shared" si="317"/>
        <v>Excellent</v>
      </c>
      <c r="AS709" t="s">
        <v>58</v>
      </c>
      <c r="AT709" t="str">
        <f t="shared" si="318"/>
        <v>High</v>
      </c>
      <c r="AU709">
        <v>3</v>
      </c>
      <c r="AV709">
        <f t="shared" si="303"/>
        <v>3</v>
      </c>
      <c r="AW709" t="s">
        <v>92</v>
      </c>
      <c r="AX709" t="str">
        <f t="shared" si="319"/>
        <v>Best</v>
      </c>
      <c r="AY709" t="s">
        <v>72</v>
      </c>
      <c r="AZ709" t="str">
        <f t="shared" si="320"/>
        <v>No</v>
      </c>
      <c r="BA709">
        <f t="shared" si="321"/>
        <v>0</v>
      </c>
      <c r="BB709" t="str">
        <f t="shared" si="322"/>
        <v/>
      </c>
    </row>
    <row r="710" spans="1:54" x14ac:dyDescent="0.35">
      <c r="A710">
        <v>2161</v>
      </c>
      <c r="B710">
        <v>36</v>
      </c>
      <c r="C710">
        <f t="shared" si="304"/>
        <v>36</v>
      </c>
      <c r="D710" t="s">
        <v>86</v>
      </c>
      <c r="E710" t="str">
        <f t="shared" si="323"/>
        <v>Non-Travel</v>
      </c>
      <c r="F710">
        <v>1229</v>
      </c>
      <c r="G710">
        <f t="shared" si="297"/>
        <v>1229</v>
      </c>
      <c r="H710" t="s">
        <v>53</v>
      </c>
      <c r="I710" t="str">
        <f t="shared" si="305"/>
        <v>Sales</v>
      </c>
      <c r="J710">
        <v>8</v>
      </c>
      <c r="K710">
        <f t="shared" si="298"/>
        <v>8</v>
      </c>
      <c r="L710" t="s">
        <v>78</v>
      </c>
      <c r="M710" t="str">
        <f t="shared" si="306"/>
        <v>Master</v>
      </c>
      <c r="N710" t="s">
        <v>93</v>
      </c>
      <c r="O710" t="str">
        <f t="shared" si="307"/>
        <v>Technical Degree</v>
      </c>
      <c r="P710" t="s">
        <v>64</v>
      </c>
      <c r="Q710" t="str">
        <f t="shared" si="308"/>
        <v>Low</v>
      </c>
      <c r="R710" t="s">
        <v>69</v>
      </c>
      <c r="S710" t="str">
        <f t="shared" si="309"/>
        <v>Male</v>
      </c>
      <c r="T710">
        <v>84</v>
      </c>
      <c r="U710">
        <f t="shared" si="299"/>
        <v>84</v>
      </c>
      <c r="V710" t="s">
        <v>58</v>
      </c>
      <c r="W710" t="str">
        <f t="shared" si="310"/>
        <v>High</v>
      </c>
      <c r="X710">
        <v>2</v>
      </c>
      <c r="Y710">
        <f t="shared" si="311"/>
        <v>2</v>
      </c>
      <c r="Z710" t="s">
        <v>59</v>
      </c>
      <c r="AA710" t="str">
        <f t="shared" si="312"/>
        <v>Sales Executive</v>
      </c>
      <c r="AB710" t="s">
        <v>60</v>
      </c>
      <c r="AC710" t="str">
        <f t="shared" si="313"/>
        <v>Very High</v>
      </c>
      <c r="AD710" t="s">
        <v>83</v>
      </c>
      <c r="AE710" t="str">
        <f t="shared" si="314"/>
        <v>Divorced</v>
      </c>
      <c r="AF710">
        <v>5079</v>
      </c>
      <c r="AG710">
        <f t="shared" si="300"/>
        <v>5079</v>
      </c>
      <c r="AI710">
        <v>25952</v>
      </c>
      <c r="AJ710">
        <f t="shared" si="301"/>
        <v>25952</v>
      </c>
      <c r="AK710">
        <v>4</v>
      </c>
      <c r="AL710">
        <f t="shared" si="315"/>
        <v>4</v>
      </c>
      <c r="AM710" t="s">
        <v>72</v>
      </c>
      <c r="AN710" t="str">
        <f t="shared" si="316"/>
        <v>No</v>
      </c>
      <c r="AO710">
        <v>13</v>
      </c>
      <c r="AP710">
        <f t="shared" si="302"/>
        <v>13</v>
      </c>
      <c r="AQ710" t="s">
        <v>63</v>
      </c>
      <c r="AR710" t="str">
        <f t="shared" si="317"/>
        <v>Excellent</v>
      </c>
      <c r="AS710" t="s">
        <v>60</v>
      </c>
      <c r="AT710" t="str">
        <f t="shared" si="318"/>
        <v>Very High</v>
      </c>
      <c r="AU710">
        <v>3</v>
      </c>
      <c r="AV710">
        <f t="shared" si="303"/>
        <v>3</v>
      </c>
      <c r="AW710" t="s">
        <v>74</v>
      </c>
      <c r="AX710" t="str">
        <f t="shared" si="319"/>
        <v>Better</v>
      </c>
      <c r="AY710" t="s">
        <v>72</v>
      </c>
      <c r="AZ710" t="str">
        <f t="shared" si="320"/>
        <v>No</v>
      </c>
      <c r="BA710">
        <f t="shared" si="321"/>
        <v>0</v>
      </c>
      <c r="BB710" t="str">
        <f t="shared" si="322"/>
        <v/>
      </c>
    </row>
    <row r="711" spans="1:54" x14ac:dyDescent="0.35">
      <c r="A711">
        <v>2162</v>
      </c>
      <c r="B711">
        <v>31</v>
      </c>
      <c r="C711">
        <f t="shared" si="304"/>
        <v>31</v>
      </c>
      <c r="D711" t="s">
        <v>86</v>
      </c>
      <c r="E711" t="str">
        <f t="shared" si="323"/>
        <v>Non-Travel</v>
      </c>
      <c r="F711">
        <v>335</v>
      </c>
      <c r="G711">
        <f t="shared" si="297"/>
        <v>335</v>
      </c>
      <c r="H711" t="s">
        <v>67</v>
      </c>
      <c r="I711" t="str">
        <f t="shared" si="305"/>
        <v>Research &amp; Development</v>
      </c>
      <c r="J711">
        <v>9</v>
      </c>
      <c r="K711">
        <f t="shared" si="298"/>
        <v>9</v>
      </c>
      <c r="L711" t="s">
        <v>54</v>
      </c>
      <c r="M711" t="str">
        <f t="shared" si="306"/>
        <v>College</v>
      </c>
      <c r="N711" t="s">
        <v>79</v>
      </c>
      <c r="O711" t="str">
        <f t="shared" si="307"/>
        <v>Medical</v>
      </c>
      <c r="P711" t="s">
        <v>58</v>
      </c>
      <c r="Q711" t="str">
        <f t="shared" si="308"/>
        <v>High</v>
      </c>
      <c r="S711" t="str">
        <f t="shared" si="309"/>
        <v>Male</v>
      </c>
      <c r="T711">
        <v>46</v>
      </c>
      <c r="U711">
        <f t="shared" si="299"/>
        <v>46</v>
      </c>
      <c r="V711" t="s">
        <v>56</v>
      </c>
      <c r="W711" t="str">
        <f t="shared" si="310"/>
        <v>Medium</v>
      </c>
      <c r="X711">
        <v>1</v>
      </c>
      <c r="Y711">
        <f t="shared" si="311"/>
        <v>1</v>
      </c>
      <c r="Z711" t="s">
        <v>70</v>
      </c>
      <c r="AA711" t="str">
        <f t="shared" si="312"/>
        <v>Research Scientist</v>
      </c>
      <c r="AB711" t="s">
        <v>64</v>
      </c>
      <c r="AC711" t="str">
        <f t="shared" si="313"/>
        <v>Low</v>
      </c>
      <c r="AD711" t="s">
        <v>61</v>
      </c>
      <c r="AE711" t="str">
        <f t="shared" si="314"/>
        <v>Single</v>
      </c>
      <c r="AF711">
        <v>2321</v>
      </c>
      <c r="AG711">
        <f t="shared" si="300"/>
        <v>2321</v>
      </c>
      <c r="AI711">
        <v>10322</v>
      </c>
      <c r="AJ711">
        <f t="shared" si="301"/>
        <v>10322</v>
      </c>
      <c r="AK711">
        <v>0</v>
      </c>
      <c r="AL711">
        <f t="shared" si="315"/>
        <v>0</v>
      </c>
      <c r="AM711" t="s">
        <v>62</v>
      </c>
      <c r="AN711" t="str">
        <f t="shared" si="316"/>
        <v>Yes</v>
      </c>
      <c r="AO711">
        <v>22</v>
      </c>
      <c r="AP711">
        <f t="shared" si="302"/>
        <v>22</v>
      </c>
      <c r="AQ711" t="s">
        <v>73</v>
      </c>
      <c r="AR711" t="str">
        <f t="shared" si="317"/>
        <v>Outstanding</v>
      </c>
      <c r="AS711" t="s">
        <v>64</v>
      </c>
      <c r="AT711" t="str">
        <f t="shared" si="318"/>
        <v>Low</v>
      </c>
      <c r="AU711">
        <v>0</v>
      </c>
      <c r="AV711">
        <f t="shared" si="303"/>
        <v>0</v>
      </c>
      <c r="AW711" t="s">
        <v>74</v>
      </c>
      <c r="AX711" t="str">
        <f t="shared" si="319"/>
        <v>Better</v>
      </c>
      <c r="AY711" t="s">
        <v>62</v>
      </c>
      <c r="AZ711" t="str">
        <f t="shared" si="320"/>
        <v>Yes</v>
      </c>
      <c r="BA711">
        <f t="shared" si="321"/>
        <v>1</v>
      </c>
      <c r="BB711">
        <f t="shared" si="322"/>
        <v>1</v>
      </c>
    </row>
    <row r="712" spans="1:54" x14ac:dyDescent="0.35">
      <c r="A712">
        <v>2163</v>
      </c>
      <c r="B712">
        <v>33</v>
      </c>
      <c r="C712">
        <f t="shared" si="304"/>
        <v>33</v>
      </c>
      <c r="D712" t="s">
        <v>86</v>
      </c>
      <c r="E712" t="str">
        <f t="shared" si="323"/>
        <v>Non-Travel</v>
      </c>
      <c r="F712">
        <v>722</v>
      </c>
      <c r="G712">
        <f t="shared" si="297"/>
        <v>722</v>
      </c>
      <c r="H712" t="s">
        <v>53</v>
      </c>
      <c r="I712" t="str">
        <f t="shared" si="305"/>
        <v>Sales</v>
      </c>
      <c r="J712">
        <v>17</v>
      </c>
      <c r="K712">
        <f t="shared" si="298"/>
        <v>17</v>
      </c>
      <c r="L712" t="s">
        <v>81</v>
      </c>
      <c r="M712" t="str">
        <f t="shared" si="306"/>
        <v>Bachelor</v>
      </c>
      <c r="N712" t="s">
        <v>55</v>
      </c>
      <c r="O712" t="str">
        <f t="shared" si="307"/>
        <v>Life Sciences</v>
      </c>
      <c r="P712" t="s">
        <v>76</v>
      </c>
      <c r="Q712" t="str">
        <f t="shared" si="308"/>
        <v>Ver High</v>
      </c>
      <c r="R712" t="s">
        <v>69</v>
      </c>
      <c r="S712" t="str">
        <f t="shared" si="309"/>
        <v>Male</v>
      </c>
      <c r="T712">
        <v>38</v>
      </c>
      <c r="U712">
        <f t="shared" si="299"/>
        <v>38</v>
      </c>
      <c r="V712" t="s">
        <v>58</v>
      </c>
      <c r="W712" t="str">
        <f t="shared" si="310"/>
        <v>High</v>
      </c>
      <c r="X712">
        <v>4</v>
      </c>
      <c r="Y712">
        <f t="shared" si="311"/>
        <v>4</v>
      </c>
      <c r="Z712" t="s">
        <v>87</v>
      </c>
      <c r="AA712" t="str">
        <f t="shared" si="312"/>
        <v>Manager</v>
      </c>
      <c r="AB712" t="s">
        <v>58</v>
      </c>
      <c r="AC712" t="str">
        <f t="shared" si="313"/>
        <v>High</v>
      </c>
      <c r="AD712" t="s">
        <v>61</v>
      </c>
      <c r="AE712" t="str">
        <f t="shared" si="314"/>
        <v>Single</v>
      </c>
      <c r="AF712">
        <v>17444</v>
      </c>
      <c r="AG712">
        <f t="shared" si="300"/>
        <v>17444</v>
      </c>
      <c r="AI712">
        <v>20489</v>
      </c>
      <c r="AJ712">
        <f t="shared" si="301"/>
        <v>20489</v>
      </c>
      <c r="AK712">
        <v>1</v>
      </c>
      <c r="AL712">
        <f t="shared" si="315"/>
        <v>1</v>
      </c>
      <c r="AM712" t="s">
        <v>72</v>
      </c>
      <c r="AN712" t="str">
        <f t="shared" si="316"/>
        <v>No</v>
      </c>
      <c r="AO712">
        <v>11</v>
      </c>
      <c r="AP712">
        <f t="shared" si="302"/>
        <v>11</v>
      </c>
      <c r="AQ712" t="s">
        <v>63</v>
      </c>
      <c r="AR712" t="str">
        <f t="shared" si="317"/>
        <v>Excellent</v>
      </c>
      <c r="AS712" t="s">
        <v>60</v>
      </c>
      <c r="AT712" t="str">
        <f t="shared" si="318"/>
        <v>Very High</v>
      </c>
      <c r="AU712">
        <v>2</v>
      </c>
      <c r="AV712">
        <f t="shared" si="303"/>
        <v>2</v>
      </c>
      <c r="AW712" t="s">
        <v>74</v>
      </c>
      <c r="AX712" t="str">
        <f t="shared" si="319"/>
        <v>Better</v>
      </c>
      <c r="AY712" t="s">
        <v>72</v>
      </c>
      <c r="AZ712" t="str">
        <f t="shared" si="320"/>
        <v>No</v>
      </c>
      <c r="BA712">
        <f t="shared" si="321"/>
        <v>0</v>
      </c>
      <c r="BB712" t="str">
        <f t="shared" si="322"/>
        <v/>
      </c>
    </row>
    <row r="713" spans="1:54" x14ac:dyDescent="0.35">
      <c r="A713">
        <v>2164</v>
      </c>
      <c r="B713">
        <v>29</v>
      </c>
      <c r="C713">
        <f t="shared" si="304"/>
        <v>29</v>
      </c>
      <c r="D713" t="s">
        <v>52</v>
      </c>
      <c r="E713" t="str">
        <f t="shared" si="323"/>
        <v>Travel_Rarely</v>
      </c>
      <c r="F713">
        <v>906</v>
      </c>
      <c r="G713">
        <f t="shared" si="297"/>
        <v>906</v>
      </c>
      <c r="H713" t="s">
        <v>67</v>
      </c>
      <c r="I713" t="str">
        <f t="shared" si="305"/>
        <v>Research &amp; Development</v>
      </c>
      <c r="J713">
        <v>10</v>
      </c>
      <c r="K713">
        <f t="shared" si="298"/>
        <v>10</v>
      </c>
      <c r="L713" t="s">
        <v>81</v>
      </c>
      <c r="M713" t="str">
        <f t="shared" si="306"/>
        <v>Bachelor</v>
      </c>
      <c r="N713" t="s">
        <v>55</v>
      </c>
      <c r="O713" t="str">
        <f t="shared" si="307"/>
        <v>Life Sciences</v>
      </c>
      <c r="P713" t="s">
        <v>76</v>
      </c>
      <c r="Q713" t="str">
        <f t="shared" si="308"/>
        <v>Ver High</v>
      </c>
      <c r="R713" t="s">
        <v>57</v>
      </c>
      <c r="S713" t="str">
        <f t="shared" si="309"/>
        <v>Female</v>
      </c>
      <c r="T713">
        <v>92</v>
      </c>
      <c r="U713">
        <f t="shared" si="299"/>
        <v>92</v>
      </c>
      <c r="V713" t="s">
        <v>56</v>
      </c>
      <c r="W713" t="str">
        <f t="shared" si="310"/>
        <v>Medium</v>
      </c>
      <c r="X713">
        <v>1</v>
      </c>
      <c r="Y713">
        <f t="shared" si="311"/>
        <v>1</v>
      </c>
      <c r="Z713" t="s">
        <v>70</v>
      </c>
      <c r="AA713" t="str">
        <f t="shared" si="312"/>
        <v>Research Scientist</v>
      </c>
      <c r="AB713" t="s">
        <v>64</v>
      </c>
      <c r="AC713" t="str">
        <f t="shared" si="313"/>
        <v>Low</v>
      </c>
      <c r="AD713" t="s">
        <v>61</v>
      </c>
      <c r="AE713" t="str">
        <f t="shared" si="314"/>
        <v>Single</v>
      </c>
      <c r="AF713">
        <v>2404</v>
      </c>
      <c r="AG713">
        <f t="shared" si="300"/>
        <v>2404</v>
      </c>
      <c r="AI713">
        <v>11479</v>
      </c>
      <c r="AJ713">
        <f t="shared" si="301"/>
        <v>11479</v>
      </c>
      <c r="AK713">
        <v>6</v>
      </c>
      <c r="AL713">
        <f t="shared" si="315"/>
        <v>6</v>
      </c>
      <c r="AM713" t="s">
        <v>62</v>
      </c>
      <c r="AN713" t="str">
        <f t="shared" si="316"/>
        <v>Yes</v>
      </c>
      <c r="AO713">
        <v>20</v>
      </c>
      <c r="AP713">
        <f t="shared" si="302"/>
        <v>20</v>
      </c>
      <c r="AQ713" t="s">
        <v>73</v>
      </c>
      <c r="AR713" t="str">
        <f t="shared" si="317"/>
        <v>Outstanding</v>
      </c>
      <c r="AS713" t="s">
        <v>58</v>
      </c>
      <c r="AT713" t="str">
        <f t="shared" si="318"/>
        <v>High</v>
      </c>
      <c r="AU713">
        <v>5</v>
      </c>
      <c r="AV713">
        <f t="shared" si="303"/>
        <v>5</v>
      </c>
      <c r="AW713" t="s">
        <v>74</v>
      </c>
      <c r="AX713" t="str">
        <f t="shared" si="319"/>
        <v>Better</v>
      </c>
      <c r="AY713" t="s">
        <v>62</v>
      </c>
      <c r="AZ713" t="str">
        <f t="shared" si="320"/>
        <v>Yes</v>
      </c>
      <c r="BA713">
        <f t="shared" si="321"/>
        <v>1</v>
      </c>
      <c r="BB713">
        <f t="shared" si="322"/>
        <v>1</v>
      </c>
    </row>
    <row r="714" spans="1:54" x14ac:dyDescent="0.35">
      <c r="A714">
        <v>2165</v>
      </c>
      <c r="B714">
        <v>33</v>
      </c>
      <c r="C714">
        <f t="shared" si="304"/>
        <v>33</v>
      </c>
      <c r="E714" t="str">
        <f t="shared" si="323"/>
        <v>Travel_Rarely</v>
      </c>
      <c r="F714">
        <v>461</v>
      </c>
      <c r="G714">
        <f t="shared" si="297"/>
        <v>461</v>
      </c>
      <c r="H714" t="s">
        <v>67</v>
      </c>
      <c r="I714" t="str">
        <f t="shared" si="305"/>
        <v>Research &amp; Development</v>
      </c>
      <c r="J714">
        <v>13</v>
      </c>
      <c r="K714">
        <f t="shared" si="298"/>
        <v>13</v>
      </c>
      <c r="L714" t="s">
        <v>68</v>
      </c>
      <c r="M714" t="str">
        <f t="shared" si="306"/>
        <v>Below College</v>
      </c>
      <c r="N714" t="s">
        <v>55</v>
      </c>
      <c r="O714" t="str">
        <f t="shared" si="307"/>
        <v>Life Sciences</v>
      </c>
      <c r="P714" t="s">
        <v>56</v>
      </c>
      <c r="Q714" t="str">
        <f t="shared" si="308"/>
        <v>Medium</v>
      </c>
      <c r="R714" t="s">
        <v>57</v>
      </c>
      <c r="S714" t="str">
        <f t="shared" si="309"/>
        <v>Female</v>
      </c>
      <c r="T714">
        <v>53</v>
      </c>
      <c r="U714">
        <f t="shared" si="299"/>
        <v>53</v>
      </c>
      <c r="V714" t="s">
        <v>58</v>
      </c>
      <c r="W714" t="str">
        <f t="shared" si="310"/>
        <v>High</v>
      </c>
      <c r="X714">
        <v>1</v>
      </c>
      <c r="Y714">
        <f t="shared" si="311"/>
        <v>1</v>
      </c>
      <c r="Z714" t="s">
        <v>70</v>
      </c>
      <c r="AA714" t="str">
        <f t="shared" si="312"/>
        <v>Research Scientist</v>
      </c>
      <c r="AB714" t="s">
        <v>60</v>
      </c>
      <c r="AC714" t="str">
        <f t="shared" si="313"/>
        <v>Very High</v>
      </c>
      <c r="AD714" t="s">
        <v>61</v>
      </c>
      <c r="AE714" t="str">
        <f t="shared" si="314"/>
        <v>Single</v>
      </c>
      <c r="AF714">
        <v>3452</v>
      </c>
      <c r="AG714">
        <f t="shared" si="300"/>
        <v>3452</v>
      </c>
      <c r="AI714">
        <v>17241</v>
      </c>
      <c r="AJ714">
        <f t="shared" si="301"/>
        <v>17241</v>
      </c>
      <c r="AK714">
        <v>3</v>
      </c>
      <c r="AL714">
        <f t="shared" si="315"/>
        <v>3</v>
      </c>
      <c r="AM714" t="s">
        <v>72</v>
      </c>
      <c r="AN714" t="str">
        <f t="shared" si="316"/>
        <v>No</v>
      </c>
      <c r="AO714">
        <v>18</v>
      </c>
      <c r="AP714">
        <f t="shared" si="302"/>
        <v>18</v>
      </c>
      <c r="AQ714" t="s">
        <v>63</v>
      </c>
      <c r="AR714" t="str">
        <f t="shared" si="317"/>
        <v>Excellent</v>
      </c>
      <c r="AS714" t="s">
        <v>64</v>
      </c>
      <c r="AT714" t="str">
        <f t="shared" si="318"/>
        <v>Low</v>
      </c>
      <c r="AU714">
        <v>4</v>
      </c>
      <c r="AV714">
        <f t="shared" si="303"/>
        <v>4</v>
      </c>
      <c r="AW714" t="s">
        <v>74</v>
      </c>
      <c r="AX714" t="str">
        <f t="shared" si="319"/>
        <v>Better</v>
      </c>
      <c r="AY714" t="s">
        <v>72</v>
      </c>
      <c r="AZ714" t="str">
        <f t="shared" si="320"/>
        <v>No</v>
      </c>
      <c r="BA714">
        <f t="shared" si="321"/>
        <v>0</v>
      </c>
      <c r="BB714" t="str">
        <f t="shared" si="322"/>
        <v/>
      </c>
    </row>
    <row r="715" spans="1:54" x14ac:dyDescent="0.35">
      <c r="A715">
        <v>2166</v>
      </c>
      <c r="B715">
        <v>45</v>
      </c>
      <c r="C715">
        <f t="shared" si="304"/>
        <v>45</v>
      </c>
      <c r="D715" t="s">
        <v>52</v>
      </c>
      <c r="E715" t="str">
        <f t="shared" si="323"/>
        <v>Travel_Rarely</v>
      </c>
      <c r="F715">
        <v>974</v>
      </c>
      <c r="G715">
        <f t="shared" si="297"/>
        <v>974</v>
      </c>
      <c r="H715" t="s">
        <v>67</v>
      </c>
      <c r="I715" t="str">
        <f t="shared" si="305"/>
        <v>Research &amp; Development</v>
      </c>
      <c r="J715">
        <v>1</v>
      </c>
      <c r="K715">
        <f t="shared" si="298"/>
        <v>1</v>
      </c>
      <c r="L715" t="s">
        <v>78</v>
      </c>
      <c r="M715" t="str">
        <f t="shared" si="306"/>
        <v>Master</v>
      </c>
      <c r="N715" t="s">
        <v>79</v>
      </c>
      <c r="O715" t="str">
        <f t="shared" si="307"/>
        <v>Medical</v>
      </c>
      <c r="Q715" t="str">
        <f t="shared" si="308"/>
        <v>high</v>
      </c>
      <c r="R715" t="s">
        <v>57</v>
      </c>
      <c r="S715" t="str">
        <f t="shared" si="309"/>
        <v>Female</v>
      </c>
      <c r="T715">
        <v>91</v>
      </c>
      <c r="U715">
        <f t="shared" si="299"/>
        <v>91</v>
      </c>
      <c r="V715" t="s">
        <v>58</v>
      </c>
      <c r="W715" t="str">
        <f t="shared" si="310"/>
        <v>High</v>
      </c>
      <c r="X715">
        <v>1</v>
      </c>
      <c r="Y715">
        <f t="shared" si="311"/>
        <v>1</v>
      </c>
      <c r="Z715" t="s">
        <v>77</v>
      </c>
      <c r="AA715" t="str">
        <f t="shared" si="312"/>
        <v>Laboratory Technician</v>
      </c>
      <c r="AB715" t="s">
        <v>60</v>
      </c>
      <c r="AC715" t="str">
        <f t="shared" si="313"/>
        <v>Very High</v>
      </c>
      <c r="AD715" t="s">
        <v>83</v>
      </c>
      <c r="AE715" t="str">
        <f t="shared" si="314"/>
        <v>Divorced</v>
      </c>
      <c r="AF715">
        <v>2270</v>
      </c>
      <c r="AG715">
        <f t="shared" si="300"/>
        <v>2270</v>
      </c>
      <c r="AI715">
        <v>11005</v>
      </c>
      <c r="AJ715">
        <f t="shared" si="301"/>
        <v>11005</v>
      </c>
      <c r="AK715">
        <v>3</v>
      </c>
      <c r="AL715">
        <f t="shared" si="315"/>
        <v>3</v>
      </c>
      <c r="AM715" t="s">
        <v>72</v>
      </c>
      <c r="AN715" t="str">
        <f t="shared" si="316"/>
        <v>No</v>
      </c>
      <c r="AO715">
        <v>14</v>
      </c>
      <c r="AP715">
        <f t="shared" si="302"/>
        <v>14</v>
      </c>
      <c r="AQ715" t="s">
        <v>63</v>
      </c>
      <c r="AR715" t="str">
        <f t="shared" si="317"/>
        <v>Excellent</v>
      </c>
      <c r="AS715" t="s">
        <v>60</v>
      </c>
      <c r="AT715" t="str">
        <f t="shared" si="318"/>
        <v>Very High</v>
      </c>
      <c r="AU715">
        <v>2</v>
      </c>
      <c r="AV715">
        <f t="shared" si="303"/>
        <v>2</v>
      </c>
      <c r="AW715" t="s">
        <v>74</v>
      </c>
      <c r="AX715" t="str">
        <f t="shared" si="319"/>
        <v>Better</v>
      </c>
      <c r="AY715" t="s">
        <v>72</v>
      </c>
      <c r="AZ715" t="str">
        <f t="shared" si="320"/>
        <v>No</v>
      </c>
      <c r="BA715">
        <f t="shared" si="321"/>
        <v>0</v>
      </c>
      <c r="BB715" t="str">
        <f t="shared" si="322"/>
        <v/>
      </c>
    </row>
    <row r="716" spans="1:54" x14ac:dyDescent="0.35">
      <c r="A716">
        <v>2167</v>
      </c>
      <c r="B716">
        <v>50</v>
      </c>
      <c r="C716">
        <f t="shared" si="304"/>
        <v>50</v>
      </c>
      <c r="D716" t="s">
        <v>52</v>
      </c>
      <c r="E716" t="str">
        <f t="shared" si="323"/>
        <v>Travel_Rarely</v>
      </c>
      <c r="F716">
        <v>1126</v>
      </c>
      <c r="G716">
        <f t="shared" si="297"/>
        <v>1126</v>
      </c>
      <c r="H716" t="s">
        <v>67</v>
      </c>
      <c r="I716" t="str">
        <f t="shared" si="305"/>
        <v>Research &amp; Development</v>
      </c>
      <c r="J716">
        <v>1</v>
      </c>
      <c r="K716">
        <f t="shared" si="298"/>
        <v>1</v>
      </c>
      <c r="L716" t="s">
        <v>54</v>
      </c>
      <c r="M716" t="str">
        <f t="shared" si="306"/>
        <v>College</v>
      </c>
      <c r="N716" t="s">
        <v>79</v>
      </c>
      <c r="O716" t="str">
        <f t="shared" si="307"/>
        <v>Medical</v>
      </c>
      <c r="P716" t="s">
        <v>76</v>
      </c>
      <c r="Q716" t="str">
        <f t="shared" si="308"/>
        <v>Ver High</v>
      </c>
      <c r="R716" t="s">
        <v>69</v>
      </c>
      <c r="S716" t="str">
        <f t="shared" si="309"/>
        <v>Male</v>
      </c>
      <c r="T716">
        <v>66</v>
      </c>
      <c r="U716">
        <f t="shared" si="299"/>
        <v>66</v>
      </c>
      <c r="V716" t="s">
        <v>58</v>
      </c>
      <c r="W716" t="str">
        <f t="shared" si="310"/>
        <v>High</v>
      </c>
      <c r="X716">
        <v>4</v>
      </c>
      <c r="Y716">
        <f t="shared" si="311"/>
        <v>4</v>
      </c>
      <c r="Z716" t="s">
        <v>89</v>
      </c>
      <c r="AA716" t="str">
        <f t="shared" si="312"/>
        <v>Research Director</v>
      </c>
      <c r="AB716" t="s">
        <v>60</v>
      </c>
      <c r="AC716" t="str">
        <f t="shared" si="313"/>
        <v>Very High</v>
      </c>
      <c r="AD716" t="s">
        <v>83</v>
      </c>
      <c r="AE716" t="str">
        <f t="shared" si="314"/>
        <v>Divorced</v>
      </c>
      <c r="AF716">
        <v>17399</v>
      </c>
      <c r="AG716">
        <f t="shared" si="300"/>
        <v>17399</v>
      </c>
      <c r="AI716">
        <v>6615</v>
      </c>
      <c r="AJ716">
        <f t="shared" si="301"/>
        <v>6615</v>
      </c>
      <c r="AK716">
        <v>9</v>
      </c>
      <c r="AL716">
        <f t="shared" si="315"/>
        <v>9</v>
      </c>
      <c r="AM716" t="s">
        <v>72</v>
      </c>
      <c r="AN716" t="str">
        <f t="shared" si="316"/>
        <v>No</v>
      </c>
      <c r="AO716">
        <v>22</v>
      </c>
      <c r="AP716">
        <f t="shared" si="302"/>
        <v>22</v>
      </c>
      <c r="AQ716" t="s">
        <v>73</v>
      </c>
      <c r="AR716" t="str">
        <f t="shared" si="317"/>
        <v>Outstanding</v>
      </c>
      <c r="AS716" t="s">
        <v>58</v>
      </c>
      <c r="AT716" t="str">
        <f t="shared" si="318"/>
        <v>High</v>
      </c>
      <c r="AU716">
        <v>1</v>
      </c>
      <c r="AV716">
        <f t="shared" si="303"/>
        <v>1</v>
      </c>
      <c r="AW716" t="s">
        <v>80</v>
      </c>
      <c r="AX716" t="str">
        <f t="shared" si="319"/>
        <v>Good</v>
      </c>
      <c r="AY716" t="s">
        <v>72</v>
      </c>
      <c r="AZ716" t="str">
        <f t="shared" si="320"/>
        <v>No</v>
      </c>
      <c r="BA716">
        <f t="shared" si="321"/>
        <v>0</v>
      </c>
      <c r="BB716" t="str">
        <f t="shared" si="322"/>
        <v/>
      </c>
    </row>
    <row r="717" spans="1:54" x14ac:dyDescent="0.35">
      <c r="A717">
        <v>2168</v>
      </c>
      <c r="B717">
        <v>33</v>
      </c>
      <c r="C717">
        <f t="shared" si="304"/>
        <v>33</v>
      </c>
      <c r="D717" t="s">
        <v>66</v>
      </c>
      <c r="E717" t="str">
        <f t="shared" si="323"/>
        <v>Travel_Frequently</v>
      </c>
      <c r="F717">
        <v>827</v>
      </c>
      <c r="G717">
        <f t="shared" si="297"/>
        <v>827</v>
      </c>
      <c r="H717" t="s">
        <v>67</v>
      </c>
      <c r="I717" t="str">
        <f t="shared" si="305"/>
        <v>Research &amp; Development</v>
      </c>
      <c r="J717">
        <v>1</v>
      </c>
      <c r="K717">
        <f t="shared" si="298"/>
        <v>1</v>
      </c>
      <c r="L717" t="s">
        <v>78</v>
      </c>
      <c r="M717" t="str">
        <f t="shared" si="306"/>
        <v>Master</v>
      </c>
      <c r="N717" t="s">
        <v>75</v>
      </c>
      <c r="O717" t="str">
        <f t="shared" si="307"/>
        <v>Other</v>
      </c>
      <c r="P717" t="s">
        <v>58</v>
      </c>
      <c r="Q717" t="str">
        <f t="shared" si="308"/>
        <v>High</v>
      </c>
      <c r="R717" t="s">
        <v>57</v>
      </c>
      <c r="S717" t="str">
        <f t="shared" si="309"/>
        <v>Female</v>
      </c>
      <c r="T717">
        <v>84</v>
      </c>
      <c r="U717">
        <f t="shared" si="299"/>
        <v>84</v>
      </c>
      <c r="V717" t="s">
        <v>60</v>
      </c>
      <c r="W717" t="str">
        <f t="shared" si="310"/>
        <v>Very High</v>
      </c>
      <c r="X717">
        <v>2</v>
      </c>
      <c r="Y717">
        <f t="shared" si="311"/>
        <v>2</v>
      </c>
      <c r="Z717" t="s">
        <v>85</v>
      </c>
      <c r="AA717" t="str">
        <f t="shared" si="312"/>
        <v>Healthcare Representative</v>
      </c>
      <c r="AB717" t="s">
        <v>56</v>
      </c>
      <c r="AC717" t="str">
        <f t="shared" si="313"/>
        <v>Medium</v>
      </c>
      <c r="AD717" t="s">
        <v>71</v>
      </c>
      <c r="AE717" t="str">
        <f t="shared" si="314"/>
        <v>Married</v>
      </c>
      <c r="AF717">
        <v>5488</v>
      </c>
      <c r="AG717">
        <f t="shared" si="300"/>
        <v>5488</v>
      </c>
      <c r="AI717">
        <v>20161</v>
      </c>
      <c r="AJ717">
        <f t="shared" si="301"/>
        <v>20161</v>
      </c>
      <c r="AK717">
        <v>1</v>
      </c>
      <c r="AL717">
        <f t="shared" si="315"/>
        <v>1</v>
      </c>
      <c r="AM717" t="s">
        <v>62</v>
      </c>
      <c r="AN717" t="str">
        <f t="shared" si="316"/>
        <v>Yes</v>
      </c>
      <c r="AO717">
        <v>13</v>
      </c>
      <c r="AP717">
        <f t="shared" si="302"/>
        <v>13</v>
      </c>
      <c r="AQ717" t="s">
        <v>63</v>
      </c>
      <c r="AR717" t="str">
        <f t="shared" si="317"/>
        <v>Excellent</v>
      </c>
      <c r="AS717" t="s">
        <v>64</v>
      </c>
      <c r="AT717" t="str">
        <f t="shared" si="318"/>
        <v>Low</v>
      </c>
      <c r="AU717">
        <v>2</v>
      </c>
      <c r="AV717">
        <f t="shared" si="303"/>
        <v>2</v>
      </c>
      <c r="AW717" t="s">
        <v>74</v>
      </c>
      <c r="AX717" t="str">
        <f t="shared" si="319"/>
        <v>Better</v>
      </c>
      <c r="AY717" t="s">
        <v>72</v>
      </c>
      <c r="AZ717" t="str">
        <f t="shared" si="320"/>
        <v>No</v>
      </c>
      <c r="BA717">
        <f t="shared" si="321"/>
        <v>0</v>
      </c>
      <c r="BB717" t="str">
        <f t="shared" si="322"/>
        <v/>
      </c>
    </row>
    <row r="718" spans="1:54" x14ac:dyDescent="0.35">
      <c r="A718">
        <v>2169</v>
      </c>
      <c r="B718">
        <v>41</v>
      </c>
      <c r="C718">
        <f t="shared" si="304"/>
        <v>41</v>
      </c>
      <c r="D718" t="s">
        <v>66</v>
      </c>
      <c r="E718" t="str">
        <f t="shared" si="323"/>
        <v>Travel_Frequently</v>
      </c>
      <c r="F718">
        <v>840</v>
      </c>
      <c r="G718">
        <f t="shared" si="297"/>
        <v>840</v>
      </c>
      <c r="H718" t="s">
        <v>67</v>
      </c>
      <c r="I718" t="str">
        <f t="shared" si="305"/>
        <v>Research &amp; Development</v>
      </c>
      <c r="J718">
        <v>9</v>
      </c>
      <c r="K718">
        <f t="shared" si="298"/>
        <v>9</v>
      </c>
      <c r="L718" t="s">
        <v>81</v>
      </c>
      <c r="M718" t="str">
        <f t="shared" si="306"/>
        <v>Bachelor</v>
      </c>
      <c r="N718" t="s">
        <v>79</v>
      </c>
      <c r="O718" t="str">
        <f t="shared" si="307"/>
        <v>Medical</v>
      </c>
      <c r="P718" t="s">
        <v>64</v>
      </c>
      <c r="Q718" t="str">
        <f t="shared" si="308"/>
        <v>Low</v>
      </c>
      <c r="R718" t="s">
        <v>69</v>
      </c>
      <c r="S718" t="str">
        <f t="shared" si="309"/>
        <v>Male</v>
      </c>
      <c r="T718">
        <v>64</v>
      </c>
      <c r="U718">
        <f t="shared" si="299"/>
        <v>64</v>
      </c>
      <c r="V718" t="s">
        <v>58</v>
      </c>
      <c r="W718" t="str">
        <f t="shared" si="310"/>
        <v>High</v>
      </c>
      <c r="X718">
        <v>5</v>
      </c>
      <c r="Y718">
        <f t="shared" si="311"/>
        <v>5</v>
      </c>
      <c r="Z718" t="s">
        <v>89</v>
      </c>
      <c r="AA718" t="str">
        <f t="shared" si="312"/>
        <v>Research Director</v>
      </c>
      <c r="AB718" t="s">
        <v>58</v>
      </c>
      <c r="AC718" t="str">
        <f t="shared" si="313"/>
        <v>High</v>
      </c>
      <c r="AD718" t="s">
        <v>83</v>
      </c>
      <c r="AE718" t="str">
        <f t="shared" si="314"/>
        <v>Divorced</v>
      </c>
      <c r="AF718">
        <v>19419</v>
      </c>
      <c r="AG718">
        <f t="shared" si="300"/>
        <v>19419</v>
      </c>
      <c r="AI718">
        <v>3735</v>
      </c>
      <c r="AJ718">
        <f t="shared" si="301"/>
        <v>3735</v>
      </c>
      <c r="AK718">
        <v>2</v>
      </c>
      <c r="AL718">
        <f t="shared" si="315"/>
        <v>2</v>
      </c>
      <c r="AM718" t="s">
        <v>72</v>
      </c>
      <c r="AN718" t="str">
        <f t="shared" si="316"/>
        <v>No</v>
      </c>
      <c r="AO718">
        <v>17</v>
      </c>
      <c r="AP718">
        <f t="shared" si="302"/>
        <v>17</v>
      </c>
      <c r="AQ718" t="s">
        <v>63</v>
      </c>
      <c r="AR718" t="str">
        <f t="shared" si="317"/>
        <v>Excellent</v>
      </c>
      <c r="AS718" t="s">
        <v>56</v>
      </c>
      <c r="AT718" t="str">
        <f t="shared" si="318"/>
        <v>Medium</v>
      </c>
      <c r="AU718">
        <v>2</v>
      </c>
      <c r="AV718">
        <f t="shared" si="303"/>
        <v>2</v>
      </c>
      <c r="AW718" t="s">
        <v>92</v>
      </c>
      <c r="AX718" t="str">
        <f t="shared" si="319"/>
        <v>Best</v>
      </c>
      <c r="AY718" t="s">
        <v>62</v>
      </c>
      <c r="AZ718" t="str">
        <f t="shared" si="320"/>
        <v>Yes</v>
      </c>
      <c r="BA718">
        <f t="shared" si="321"/>
        <v>1</v>
      </c>
      <c r="BB718">
        <f t="shared" si="322"/>
        <v>1</v>
      </c>
    </row>
    <row r="719" spans="1:54" x14ac:dyDescent="0.35">
      <c r="A719">
        <v>2170</v>
      </c>
      <c r="B719">
        <v>27</v>
      </c>
      <c r="C719">
        <f t="shared" si="304"/>
        <v>27</v>
      </c>
      <c r="D719" t="s">
        <v>52</v>
      </c>
      <c r="E719" t="str">
        <f t="shared" si="323"/>
        <v>Travel_Rarely</v>
      </c>
      <c r="F719">
        <v>1134</v>
      </c>
      <c r="G719">
        <f t="shared" si="297"/>
        <v>1134</v>
      </c>
      <c r="H719" t="s">
        <v>67</v>
      </c>
      <c r="I719" t="str">
        <f t="shared" si="305"/>
        <v>Research &amp; Development</v>
      </c>
      <c r="J719">
        <v>16</v>
      </c>
      <c r="K719">
        <f t="shared" si="298"/>
        <v>16</v>
      </c>
      <c r="L719" t="s">
        <v>78</v>
      </c>
      <c r="M719" t="str">
        <f t="shared" si="306"/>
        <v>Master</v>
      </c>
      <c r="N719" t="s">
        <v>93</v>
      </c>
      <c r="O719" t="str">
        <f t="shared" si="307"/>
        <v>Technical Degree</v>
      </c>
      <c r="P719" t="s">
        <v>58</v>
      </c>
      <c r="Q719" t="str">
        <f t="shared" si="308"/>
        <v>High</v>
      </c>
      <c r="R719" t="s">
        <v>57</v>
      </c>
      <c r="S719" t="str">
        <f t="shared" si="309"/>
        <v>Female</v>
      </c>
      <c r="T719">
        <v>37</v>
      </c>
      <c r="U719">
        <f t="shared" si="299"/>
        <v>37</v>
      </c>
      <c r="V719" t="s">
        <v>58</v>
      </c>
      <c r="W719" t="str">
        <f t="shared" si="310"/>
        <v>High</v>
      </c>
      <c r="X719">
        <v>1</v>
      </c>
      <c r="Y719">
        <f t="shared" si="311"/>
        <v>1</v>
      </c>
      <c r="Z719" t="s">
        <v>77</v>
      </c>
      <c r="AA719" t="str">
        <f t="shared" si="312"/>
        <v>Laboratory Technician</v>
      </c>
      <c r="AB719" t="s">
        <v>56</v>
      </c>
      <c r="AC719" t="str">
        <f t="shared" si="313"/>
        <v>Medium</v>
      </c>
      <c r="AD719" t="s">
        <v>71</v>
      </c>
      <c r="AE719" t="str">
        <f t="shared" si="314"/>
        <v>Married</v>
      </c>
      <c r="AF719">
        <v>2811</v>
      </c>
      <c r="AG719">
        <f t="shared" si="300"/>
        <v>2811</v>
      </c>
      <c r="AI719">
        <v>12086</v>
      </c>
      <c r="AJ719">
        <f t="shared" si="301"/>
        <v>12086</v>
      </c>
      <c r="AK719">
        <v>9</v>
      </c>
      <c r="AL719">
        <f t="shared" si="315"/>
        <v>9</v>
      </c>
      <c r="AM719" t="s">
        <v>72</v>
      </c>
      <c r="AN719" t="str">
        <f t="shared" si="316"/>
        <v>No</v>
      </c>
      <c r="AO719">
        <v>14</v>
      </c>
      <c r="AP719">
        <f t="shared" si="302"/>
        <v>14</v>
      </c>
      <c r="AQ719" t="s">
        <v>63</v>
      </c>
      <c r="AR719" t="str">
        <f t="shared" si="317"/>
        <v>Excellent</v>
      </c>
      <c r="AS719" t="s">
        <v>56</v>
      </c>
      <c r="AT719" t="str">
        <f t="shared" si="318"/>
        <v>Medium</v>
      </c>
      <c r="AU719">
        <v>2</v>
      </c>
      <c r="AV719">
        <f t="shared" si="303"/>
        <v>2</v>
      </c>
      <c r="AW719" t="s">
        <v>74</v>
      </c>
      <c r="AX719" t="str">
        <f t="shared" si="319"/>
        <v>Better</v>
      </c>
      <c r="AY719" t="s">
        <v>72</v>
      </c>
      <c r="AZ719" t="str">
        <f t="shared" si="320"/>
        <v>No</v>
      </c>
      <c r="BA719">
        <f t="shared" si="321"/>
        <v>0</v>
      </c>
      <c r="BB719" t="str">
        <f t="shared" si="322"/>
        <v/>
      </c>
    </row>
    <row r="720" spans="1:54" x14ac:dyDescent="0.35">
      <c r="A720">
        <v>2171</v>
      </c>
      <c r="B720">
        <v>45</v>
      </c>
      <c r="C720">
        <f t="shared" si="304"/>
        <v>45</v>
      </c>
      <c r="D720" t="s">
        <v>86</v>
      </c>
      <c r="E720" t="str">
        <f t="shared" si="323"/>
        <v>Non-Travel</v>
      </c>
      <c r="F720">
        <v>248</v>
      </c>
      <c r="G720">
        <f t="shared" si="297"/>
        <v>248</v>
      </c>
      <c r="H720" t="s">
        <v>67</v>
      </c>
      <c r="I720" t="str">
        <f t="shared" si="305"/>
        <v>Research &amp; Development</v>
      </c>
      <c r="J720">
        <v>23</v>
      </c>
      <c r="K720">
        <f t="shared" si="298"/>
        <v>23</v>
      </c>
      <c r="L720" t="s">
        <v>54</v>
      </c>
      <c r="M720" t="str">
        <f t="shared" si="306"/>
        <v>College</v>
      </c>
      <c r="N720" t="s">
        <v>55</v>
      </c>
      <c r="O720" t="str">
        <f t="shared" si="307"/>
        <v>Life Sciences</v>
      </c>
      <c r="P720" t="s">
        <v>76</v>
      </c>
      <c r="Q720" t="str">
        <f t="shared" si="308"/>
        <v>Ver High</v>
      </c>
      <c r="R720" t="s">
        <v>69</v>
      </c>
      <c r="S720" t="str">
        <f t="shared" si="309"/>
        <v>Male</v>
      </c>
      <c r="T720">
        <v>42</v>
      </c>
      <c r="U720">
        <f t="shared" si="299"/>
        <v>42</v>
      </c>
      <c r="V720" t="s">
        <v>58</v>
      </c>
      <c r="W720" t="str">
        <f t="shared" si="310"/>
        <v>High</v>
      </c>
      <c r="X720">
        <v>2</v>
      </c>
      <c r="Y720">
        <f t="shared" si="311"/>
        <v>2</v>
      </c>
      <c r="Z720" t="s">
        <v>77</v>
      </c>
      <c r="AA720" t="str">
        <f t="shared" si="312"/>
        <v>Laboratory Technician</v>
      </c>
      <c r="AB720" t="s">
        <v>64</v>
      </c>
      <c r="AC720" t="str">
        <f t="shared" si="313"/>
        <v>Low</v>
      </c>
      <c r="AD720" t="s">
        <v>71</v>
      </c>
      <c r="AE720" t="str">
        <f t="shared" si="314"/>
        <v>Married</v>
      </c>
      <c r="AF720">
        <v>3633</v>
      </c>
      <c r="AG720">
        <f t="shared" si="300"/>
        <v>3633</v>
      </c>
      <c r="AI720">
        <v>14039</v>
      </c>
      <c r="AJ720">
        <f t="shared" si="301"/>
        <v>14039</v>
      </c>
      <c r="AK720">
        <v>1</v>
      </c>
      <c r="AL720">
        <f t="shared" si="315"/>
        <v>1</v>
      </c>
      <c r="AM720" t="s">
        <v>62</v>
      </c>
      <c r="AN720" t="str">
        <f t="shared" si="316"/>
        <v>Yes</v>
      </c>
      <c r="AO720">
        <v>15</v>
      </c>
      <c r="AP720">
        <f t="shared" si="302"/>
        <v>15</v>
      </c>
      <c r="AQ720" t="s">
        <v>63</v>
      </c>
      <c r="AR720" t="str">
        <f t="shared" si="317"/>
        <v>Excellent</v>
      </c>
      <c r="AS720" t="s">
        <v>58</v>
      </c>
      <c r="AT720" t="str">
        <f t="shared" si="318"/>
        <v>High</v>
      </c>
      <c r="AU720">
        <v>2</v>
      </c>
      <c r="AV720">
        <f t="shared" si="303"/>
        <v>2</v>
      </c>
      <c r="AW720" t="s">
        <v>74</v>
      </c>
      <c r="AX720" t="str">
        <f t="shared" si="319"/>
        <v>Better</v>
      </c>
      <c r="AY720" t="s">
        <v>72</v>
      </c>
      <c r="AZ720" t="str">
        <f t="shared" si="320"/>
        <v>No</v>
      </c>
      <c r="BA720">
        <f t="shared" si="321"/>
        <v>0</v>
      </c>
      <c r="BB720" t="str">
        <f t="shared" si="322"/>
        <v/>
      </c>
    </row>
    <row r="721" spans="1:54" x14ac:dyDescent="0.35">
      <c r="A721">
        <v>2172</v>
      </c>
      <c r="B721">
        <v>47</v>
      </c>
      <c r="C721">
        <f t="shared" si="304"/>
        <v>47</v>
      </c>
      <c r="D721" t="s">
        <v>52</v>
      </c>
      <c r="E721" t="str">
        <f t="shared" si="323"/>
        <v>Travel_Rarely</v>
      </c>
      <c r="F721">
        <v>955</v>
      </c>
      <c r="G721">
        <f t="shared" si="297"/>
        <v>955</v>
      </c>
      <c r="H721" t="s">
        <v>53</v>
      </c>
      <c r="I721" t="str">
        <f t="shared" si="305"/>
        <v>Sales</v>
      </c>
      <c r="J721">
        <v>4</v>
      </c>
      <c r="K721">
        <f t="shared" si="298"/>
        <v>4</v>
      </c>
      <c r="L721" t="s">
        <v>54</v>
      </c>
      <c r="M721" t="str">
        <f t="shared" si="306"/>
        <v>College</v>
      </c>
      <c r="N721" t="s">
        <v>55</v>
      </c>
      <c r="O721" t="str">
        <f t="shared" si="307"/>
        <v>Life Sciences</v>
      </c>
      <c r="P721" t="s">
        <v>76</v>
      </c>
      <c r="Q721" t="str">
        <f t="shared" si="308"/>
        <v>Ver High</v>
      </c>
      <c r="R721" t="s">
        <v>57</v>
      </c>
      <c r="S721" t="str">
        <f t="shared" si="309"/>
        <v>Female</v>
      </c>
      <c r="T721">
        <v>83</v>
      </c>
      <c r="U721">
        <f t="shared" si="299"/>
        <v>83</v>
      </c>
      <c r="V721" t="s">
        <v>58</v>
      </c>
      <c r="W721" t="str">
        <f t="shared" si="310"/>
        <v>High</v>
      </c>
      <c r="Y721">
        <f t="shared" si="311"/>
        <v>1</v>
      </c>
      <c r="Z721" t="s">
        <v>59</v>
      </c>
      <c r="AA721" t="str">
        <f t="shared" si="312"/>
        <v>Sales Executive</v>
      </c>
      <c r="AB721" t="s">
        <v>60</v>
      </c>
      <c r="AC721" t="str">
        <f t="shared" si="313"/>
        <v>Very High</v>
      </c>
      <c r="AD721" t="s">
        <v>61</v>
      </c>
      <c r="AE721" t="str">
        <f t="shared" si="314"/>
        <v>Single</v>
      </c>
      <c r="AF721">
        <v>4163</v>
      </c>
      <c r="AG721">
        <f t="shared" si="300"/>
        <v>4163</v>
      </c>
      <c r="AI721">
        <v>8571</v>
      </c>
      <c r="AJ721">
        <f t="shared" si="301"/>
        <v>8571</v>
      </c>
      <c r="AK721">
        <v>1</v>
      </c>
      <c r="AL721">
        <f t="shared" si="315"/>
        <v>1</v>
      </c>
      <c r="AM721" t="s">
        <v>62</v>
      </c>
      <c r="AN721" t="str">
        <f t="shared" si="316"/>
        <v>Yes</v>
      </c>
      <c r="AP721">
        <f t="shared" si="302"/>
        <v>15.206064782908339</v>
      </c>
      <c r="AQ721" t="s">
        <v>63</v>
      </c>
      <c r="AR721" t="str">
        <f t="shared" si="317"/>
        <v>Excellent</v>
      </c>
      <c r="AS721" t="s">
        <v>58</v>
      </c>
      <c r="AT721" t="str">
        <f t="shared" si="318"/>
        <v>High</v>
      </c>
      <c r="AU721">
        <v>0</v>
      </c>
      <c r="AV721">
        <f t="shared" si="303"/>
        <v>0</v>
      </c>
      <c r="AW721" t="s">
        <v>74</v>
      </c>
      <c r="AX721" t="str">
        <f t="shared" si="319"/>
        <v>Better</v>
      </c>
      <c r="AY721" t="s">
        <v>72</v>
      </c>
      <c r="AZ721" t="str">
        <f t="shared" si="320"/>
        <v>No</v>
      </c>
      <c r="BA721">
        <f t="shared" si="321"/>
        <v>0</v>
      </c>
      <c r="BB721" t="str">
        <f t="shared" si="322"/>
        <v/>
      </c>
    </row>
    <row r="722" spans="1:54" x14ac:dyDescent="0.35">
      <c r="A722">
        <v>2173</v>
      </c>
      <c r="B722">
        <v>30</v>
      </c>
      <c r="C722">
        <f t="shared" si="304"/>
        <v>30</v>
      </c>
      <c r="D722" t="s">
        <v>52</v>
      </c>
      <c r="E722" t="str">
        <f t="shared" si="323"/>
        <v>Travel_Rarely</v>
      </c>
      <c r="F722">
        <v>138</v>
      </c>
      <c r="G722">
        <f t="shared" si="297"/>
        <v>138</v>
      </c>
      <c r="H722" t="s">
        <v>67</v>
      </c>
      <c r="I722" t="str">
        <f t="shared" si="305"/>
        <v>Research &amp; Development</v>
      </c>
      <c r="J722">
        <v>22</v>
      </c>
      <c r="K722">
        <f t="shared" si="298"/>
        <v>22</v>
      </c>
      <c r="L722" t="s">
        <v>81</v>
      </c>
      <c r="M722" t="str">
        <f t="shared" si="306"/>
        <v>Bachelor</v>
      </c>
      <c r="N722" t="s">
        <v>55</v>
      </c>
      <c r="O722" t="str">
        <f t="shared" si="307"/>
        <v>Life Sciences</v>
      </c>
      <c r="P722" t="s">
        <v>64</v>
      </c>
      <c r="Q722" t="str">
        <f t="shared" si="308"/>
        <v>Low</v>
      </c>
      <c r="R722" t="s">
        <v>57</v>
      </c>
      <c r="S722" t="str">
        <f t="shared" si="309"/>
        <v>Female</v>
      </c>
      <c r="T722">
        <v>48</v>
      </c>
      <c r="U722">
        <f t="shared" si="299"/>
        <v>48</v>
      </c>
      <c r="V722" t="s">
        <v>58</v>
      </c>
      <c r="W722" t="str">
        <f t="shared" si="310"/>
        <v>High</v>
      </c>
      <c r="X722">
        <v>1</v>
      </c>
      <c r="Y722">
        <f t="shared" si="311"/>
        <v>1</v>
      </c>
      <c r="Z722" t="s">
        <v>70</v>
      </c>
      <c r="AA722" t="str">
        <f t="shared" si="312"/>
        <v>Research Scientist</v>
      </c>
      <c r="AB722" t="s">
        <v>58</v>
      </c>
      <c r="AC722" t="str">
        <f t="shared" si="313"/>
        <v>High</v>
      </c>
      <c r="AD722" t="s">
        <v>71</v>
      </c>
      <c r="AE722" t="str">
        <f t="shared" si="314"/>
        <v>Married</v>
      </c>
      <c r="AF722">
        <v>2132</v>
      </c>
      <c r="AG722">
        <f t="shared" si="300"/>
        <v>2132</v>
      </c>
      <c r="AI722">
        <v>11539</v>
      </c>
      <c r="AJ722">
        <f t="shared" si="301"/>
        <v>11539</v>
      </c>
      <c r="AK722">
        <v>4</v>
      </c>
      <c r="AL722">
        <f t="shared" si="315"/>
        <v>4</v>
      </c>
      <c r="AM722" t="s">
        <v>62</v>
      </c>
      <c r="AN722" t="str">
        <f t="shared" si="316"/>
        <v>Yes</v>
      </c>
      <c r="AO722">
        <v>11</v>
      </c>
      <c r="AP722">
        <f t="shared" si="302"/>
        <v>11</v>
      </c>
      <c r="AQ722" t="s">
        <v>63</v>
      </c>
      <c r="AR722" t="str">
        <f t="shared" si="317"/>
        <v>Excellent</v>
      </c>
      <c r="AS722" t="s">
        <v>56</v>
      </c>
      <c r="AT722" t="str">
        <f t="shared" si="318"/>
        <v>Medium</v>
      </c>
      <c r="AU722">
        <v>2</v>
      </c>
      <c r="AV722">
        <f t="shared" si="303"/>
        <v>2</v>
      </c>
      <c r="AW722" t="s">
        <v>74</v>
      </c>
      <c r="AX722" t="str">
        <f t="shared" si="319"/>
        <v>Better</v>
      </c>
      <c r="AY722" t="s">
        <v>62</v>
      </c>
      <c r="AZ722" t="str">
        <f t="shared" si="320"/>
        <v>Yes</v>
      </c>
      <c r="BA722">
        <f t="shared" si="321"/>
        <v>1</v>
      </c>
      <c r="BB722">
        <f t="shared" si="322"/>
        <v>1</v>
      </c>
    </row>
    <row r="723" spans="1:54" x14ac:dyDescent="0.35">
      <c r="A723">
        <v>2174</v>
      </c>
      <c r="B723">
        <v>50</v>
      </c>
      <c r="C723">
        <f t="shared" si="304"/>
        <v>50</v>
      </c>
      <c r="D723" t="s">
        <v>52</v>
      </c>
      <c r="E723" t="str">
        <f t="shared" si="323"/>
        <v>Travel_Rarely</v>
      </c>
      <c r="F723">
        <v>939</v>
      </c>
      <c r="G723">
        <f t="shared" si="297"/>
        <v>939</v>
      </c>
      <c r="H723" t="s">
        <v>67</v>
      </c>
      <c r="I723" t="str">
        <f t="shared" si="305"/>
        <v>Research &amp; Development</v>
      </c>
      <c r="J723">
        <v>24</v>
      </c>
      <c r="K723">
        <f t="shared" si="298"/>
        <v>24</v>
      </c>
      <c r="L723" t="s">
        <v>81</v>
      </c>
      <c r="M723" t="str">
        <f t="shared" si="306"/>
        <v>Bachelor</v>
      </c>
      <c r="N723" t="s">
        <v>55</v>
      </c>
      <c r="O723" t="str">
        <f t="shared" si="307"/>
        <v>Life Sciences</v>
      </c>
      <c r="P723" t="s">
        <v>76</v>
      </c>
      <c r="Q723" t="str">
        <f t="shared" si="308"/>
        <v>Ver High</v>
      </c>
      <c r="R723" t="s">
        <v>69</v>
      </c>
      <c r="S723" t="str">
        <f t="shared" si="309"/>
        <v>Male</v>
      </c>
      <c r="T723">
        <v>95</v>
      </c>
      <c r="U723">
        <f t="shared" si="299"/>
        <v>95</v>
      </c>
      <c r="V723" t="s">
        <v>58</v>
      </c>
      <c r="W723" t="str">
        <f t="shared" si="310"/>
        <v>High</v>
      </c>
      <c r="X723">
        <v>4</v>
      </c>
      <c r="Y723">
        <f t="shared" si="311"/>
        <v>4</v>
      </c>
      <c r="Z723" t="s">
        <v>84</v>
      </c>
      <c r="AA723" t="str">
        <f t="shared" si="312"/>
        <v>Manufacturing Director</v>
      </c>
      <c r="AB723" t="s">
        <v>58</v>
      </c>
      <c r="AC723" t="str">
        <f t="shared" si="313"/>
        <v>High</v>
      </c>
      <c r="AD723" t="s">
        <v>71</v>
      </c>
      <c r="AE723" t="str">
        <f t="shared" si="314"/>
        <v>Married</v>
      </c>
      <c r="AF723">
        <v>13973</v>
      </c>
      <c r="AG723">
        <f t="shared" si="300"/>
        <v>13973</v>
      </c>
      <c r="AI723">
        <v>4161</v>
      </c>
      <c r="AJ723">
        <f t="shared" si="301"/>
        <v>4161</v>
      </c>
      <c r="AK723">
        <v>3</v>
      </c>
      <c r="AL723">
        <f t="shared" si="315"/>
        <v>3</v>
      </c>
      <c r="AM723" t="s">
        <v>62</v>
      </c>
      <c r="AN723" t="str">
        <f t="shared" si="316"/>
        <v>Yes</v>
      </c>
      <c r="AO723">
        <v>18</v>
      </c>
      <c r="AP723">
        <f t="shared" si="302"/>
        <v>18</v>
      </c>
      <c r="AQ723" t="s">
        <v>63</v>
      </c>
      <c r="AR723" t="str">
        <f t="shared" si="317"/>
        <v>Excellent</v>
      </c>
      <c r="AS723" t="s">
        <v>60</v>
      </c>
      <c r="AT723" t="str">
        <f t="shared" si="318"/>
        <v>Very High</v>
      </c>
      <c r="AU723">
        <v>2</v>
      </c>
      <c r="AV723">
        <f t="shared" si="303"/>
        <v>2</v>
      </c>
      <c r="AW723" t="s">
        <v>74</v>
      </c>
      <c r="AX723" t="str">
        <f t="shared" si="319"/>
        <v>Better</v>
      </c>
      <c r="AY723" t="s">
        <v>72</v>
      </c>
      <c r="AZ723" t="str">
        <f t="shared" si="320"/>
        <v>No</v>
      </c>
      <c r="BA723">
        <f t="shared" si="321"/>
        <v>0</v>
      </c>
      <c r="BB723" t="str">
        <f t="shared" si="322"/>
        <v/>
      </c>
    </row>
    <row r="724" spans="1:54" x14ac:dyDescent="0.35">
      <c r="A724">
        <v>2175</v>
      </c>
      <c r="B724">
        <v>38</v>
      </c>
      <c r="C724">
        <f t="shared" si="304"/>
        <v>38</v>
      </c>
      <c r="D724" t="s">
        <v>66</v>
      </c>
      <c r="E724" t="str">
        <f t="shared" si="323"/>
        <v>Travel_Frequently</v>
      </c>
      <c r="F724">
        <v>1391</v>
      </c>
      <c r="G724">
        <f t="shared" si="297"/>
        <v>1391</v>
      </c>
      <c r="H724" t="s">
        <v>67</v>
      </c>
      <c r="I724" t="str">
        <f t="shared" si="305"/>
        <v>Research &amp; Development</v>
      </c>
      <c r="J724">
        <v>10</v>
      </c>
      <c r="K724">
        <f t="shared" si="298"/>
        <v>10</v>
      </c>
      <c r="L724" t="s">
        <v>68</v>
      </c>
      <c r="M724" t="str">
        <f t="shared" si="306"/>
        <v>Below College</v>
      </c>
      <c r="N724" t="s">
        <v>79</v>
      </c>
      <c r="O724" t="str">
        <f t="shared" si="307"/>
        <v>Medical</v>
      </c>
      <c r="P724" t="s">
        <v>58</v>
      </c>
      <c r="Q724" t="str">
        <f t="shared" si="308"/>
        <v>High</v>
      </c>
      <c r="R724" t="s">
        <v>69</v>
      </c>
      <c r="S724" t="str">
        <f t="shared" si="309"/>
        <v>Male</v>
      </c>
      <c r="T724">
        <v>66</v>
      </c>
      <c r="U724">
        <f t="shared" si="299"/>
        <v>66</v>
      </c>
      <c r="V724" t="s">
        <v>58</v>
      </c>
      <c r="W724" t="str">
        <f t="shared" si="310"/>
        <v>High</v>
      </c>
      <c r="X724">
        <v>1</v>
      </c>
      <c r="Y724">
        <f t="shared" si="311"/>
        <v>1</v>
      </c>
      <c r="Z724" t="s">
        <v>70</v>
      </c>
      <c r="AA724" t="str">
        <f t="shared" si="312"/>
        <v>Research Scientist</v>
      </c>
      <c r="AB724" t="s">
        <v>58</v>
      </c>
      <c r="AC724" t="str">
        <f t="shared" si="313"/>
        <v>High</v>
      </c>
      <c r="AD724" t="s">
        <v>71</v>
      </c>
      <c r="AE724" t="str">
        <f t="shared" si="314"/>
        <v>Married</v>
      </c>
      <c r="AF724">
        <v>2684</v>
      </c>
      <c r="AG724">
        <f t="shared" si="300"/>
        <v>2684</v>
      </c>
      <c r="AI724">
        <v>12127</v>
      </c>
      <c r="AJ724">
        <f t="shared" si="301"/>
        <v>12127</v>
      </c>
      <c r="AK724">
        <v>0</v>
      </c>
      <c r="AL724">
        <f t="shared" si="315"/>
        <v>0</v>
      </c>
      <c r="AM724" t="s">
        <v>72</v>
      </c>
      <c r="AN724" t="str">
        <f t="shared" si="316"/>
        <v>No</v>
      </c>
      <c r="AO724">
        <v>17</v>
      </c>
      <c r="AP724">
        <f t="shared" si="302"/>
        <v>17</v>
      </c>
      <c r="AQ724" t="s">
        <v>63</v>
      </c>
      <c r="AR724" t="str">
        <f t="shared" si="317"/>
        <v>Excellent</v>
      </c>
      <c r="AS724" t="s">
        <v>56</v>
      </c>
      <c r="AT724" t="str">
        <f t="shared" si="318"/>
        <v>Medium</v>
      </c>
      <c r="AU724">
        <v>0</v>
      </c>
      <c r="AV724">
        <f t="shared" si="303"/>
        <v>0</v>
      </c>
      <c r="AW724" t="s">
        <v>80</v>
      </c>
      <c r="AX724" t="str">
        <f t="shared" si="319"/>
        <v>Good</v>
      </c>
      <c r="AY724" t="s">
        <v>72</v>
      </c>
      <c r="AZ724" t="str">
        <f t="shared" si="320"/>
        <v>No</v>
      </c>
      <c r="BA724">
        <f t="shared" si="321"/>
        <v>0</v>
      </c>
      <c r="BB724" t="str">
        <f t="shared" si="322"/>
        <v/>
      </c>
    </row>
    <row r="725" spans="1:54" x14ac:dyDescent="0.35">
      <c r="A725">
        <v>2176</v>
      </c>
      <c r="B725">
        <v>46</v>
      </c>
      <c r="C725">
        <f t="shared" si="304"/>
        <v>46</v>
      </c>
      <c r="D725" t="s">
        <v>52</v>
      </c>
      <c r="E725" t="str">
        <f t="shared" si="323"/>
        <v>Travel_Rarely</v>
      </c>
      <c r="F725">
        <v>566</v>
      </c>
      <c r="G725">
        <f t="shared" si="297"/>
        <v>566</v>
      </c>
      <c r="H725" t="s">
        <v>67</v>
      </c>
      <c r="I725" t="str">
        <f t="shared" si="305"/>
        <v>Research &amp; Development</v>
      </c>
      <c r="J725">
        <v>7</v>
      </c>
      <c r="K725">
        <f t="shared" si="298"/>
        <v>7</v>
      </c>
      <c r="L725" t="s">
        <v>54</v>
      </c>
      <c r="M725" t="str">
        <f t="shared" si="306"/>
        <v>College</v>
      </c>
      <c r="N725" t="s">
        <v>79</v>
      </c>
      <c r="O725" t="str">
        <f t="shared" si="307"/>
        <v>Medical</v>
      </c>
      <c r="P725" t="s">
        <v>76</v>
      </c>
      <c r="Q725" t="str">
        <f t="shared" si="308"/>
        <v>Ver High</v>
      </c>
      <c r="R725" t="s">
        <v>69</v>
      </c>
      <c r="S725" t="str">
        <f t="shared" si="309"/>
        <v>Male</v>
      </c>
      <c r="T725">
        <v>75</v>
      </c>
      <c r="U725">
        <f t="shared" si="299"/>
        <v>75</v>
      </c>
      <c r="V725" t="s">
        <v>58</v>
      </c>
      <c r="W725" t="str">
        <f t="shared" si="310"/>
        <v>High</v>
      </c>
      <c r="X725">
        <v>3</v>
      </c>
      <c r="Y725">
        <f t="shared" si="311"/>
        <v>3</v>
      </c>
      <c r="Z725" t="s">
        <v>84</v>
      </c>
      <c r="AA725" t="str">
        <f t="shared" si="312"/>
        <v>Manufacturing Director</v>
      </c>
      <c r="AB725" t="s">
        <v>58</v>
      </c>
      <c r="AC725" t="str">
        <f t="shared" si="313"/>
        <v>High</v>
      </c>
      <c r="AD725" t="s">
        <v>83</v>
      </c>
      <c r="AE725" t="str">
        <f t="shared" si="314"/>
        <v>Divorced</v>
      </c>
      <c r="AF725">
        <v>10845</v>
      </c>
      <c r="AG725">
        <f t="shared" si="300"/>
        <v>10845</v>
      </c>
      <c r="AI725">
        <v>24208</v>
      </c>
      <c r="AJ725">
        <f t="shared" si="301"/>
        <v>24208</v>
      </c>
      <c r="AK725">
        <v>6</v>
      </c>
      <c r="AL725">
        <f t="shared" si="315"/>
        <v>6</v>
      </c>
      <c r="AM725" t="s">
        <v>72</v>
      </c>
      <c r="AN725" t="str">
        <f t="shared" si="316"/>
        <v>No</v>
      </c>
      <c r="AO725">
        <v>13</v>
      </c>
      <c r="AP725">
        <f t="shared" si="302"/>
        <v>13</v>
      </c>
      <c r="AQ725" t="s">
        <v>63</v>
      </c>
      <c r="AR725" t="str">
        <f t="shared" si="317"/>
        <v>Excellent</v>
      </c>
      <c r="AS725" t="s">
        <v>56</v>
      </c>
      <c r="AT725" t="str">
        <f t="shared" si="318"/>
        <v>Medium</v>
      </c>
      <c r="AU725">
        <v>3</v>
      </c>
      <c r="AV725">
        <f t="shared" si="303"/>
        <v>3</v>
      </c>
      <c r="AW725" t="s">
        <v>74</v>
      </c>
      <c r="AX725" t="str">
        <f t="shared" si="319"/>
        <v>Better</v>
      </c>
      <c r="AY725" t="s">
        <v>72</v>
      </c>
      <c r="AZ725" t="str">
        <f t="shared" si="320"/>
        <v>No</v>
      </c>
      <c r="BA725">
        <f t="shared" si="321"/>
        <v>0</v>
      </c>
      <c r="BB725" t="str">
        <f t="shared" si="322"/>
        <v/>
      </c>
    </row>
    <row r="726" spans="1:54" x14ac:dyDescent="0.35">
      <c r="A726">
        <v>2177</v>
      </c>
      <c r="B726">
        <v>24</v>
      </c>
      <c r="C726">
        <f t="shared" si="304"/>
        <v>24</v>
      </c>
      <c r="D726" t="s">
        <v>52</v>
      </c>
      <c r="E726" t="str">
        <f t="shared" si="323"/>
        <v>Travel_Rarely</v>
      </c>
      <c r="F726">
        <v>1206</v>
      </c>
      <c r="G726">
        <f t="shared" si="297"/>
        <v>1206</v>
      </c>
      <c r="H726" t="s">
        <v>67</v>
      </c>
      <c r="I726" t="str">
        <f t="shared" si="305"/>
        <v>Research &amp; Development</v>
      </c>
      <c r="J726">
        <v>17</v>
      </c>
      <c r="K726">
        <f t="shared" si="298"/>
        <v>17</v>
      </c>
      <c r="L726" t="s">
        <v>68</v>
      </c>
      <c r="M726" t="str">
        <f t="shared" si="306"/>
        <v>Below College</v>
      </c>
      <c r="N726" t="s">
        <v>79</v>
      </c>
      <c r="O726" t="str">
        <f t="shared" si="307"/>
        <v>Medical</v>
      </c>
      <c r="P726" t="s">
        <v>76</v>
      </c>
      <c r="Q726" t="str">
        <f t="shared" si="308"/>
        <v>Ver High</v>
      </c>
      <c r="R726" t="s">
        <v>57</v>
      </c>
      <c r="S726" t="str">
        <f t="shared" si="309"/>
        <v>Female</v>
      </c>
      <c r="T726">
        <v>41</v>
      </c>
      <c r="U726">
        <f t="shared" si="299"/>
        <v>41</v>
      </c>
      <c r="V726" t="s">
        <v>56</v>
      </c>
      <c r="W726" t="str">
        <f t="shared" si="310"/>
        <v>Medium</v>
      </c>
      <c r="X726">
        <v>2</v>
      </c>
      <c r="Y726">
        <f t="shared" si="311"/>
        <v>2</v>
      </c>
      <c r="Z726" t="s">
        <v>84</v>
      </c>
      <c r="AA726" t="str">
        <f t="shared" si="312"/>
        <v>Manufacturing Director</v>
      </c>
      <c r="AB726" t="s">
        <v>58</v>
      </c>
      <c r="AC726" t="str">
        <f t="shared" si="313"/>
        <v>High</v>
      </c>
      <c r="AD726" t="s">
        <v>83</v>
      </c>
      <c r="AE726" t="str">
        <f t="shared" si="314"/>
        <v>Divorced</v>
      </c>
      <c r="AF726">
        <v>4377</v>
      </c>
      <c r="AG726">
        <f t="shared" si="300"/>
        <v>4377</v>
      </c>
      <c r="AI726">
        <v>24117</v>
      </c>
      <c r="AJ726">
        <f t="shared" si="301"/>
        <v>24117</v>
      </c>
      <c r="AK726">
        <v>1</v>
      </c>
      <c r="AL726">
        <f t="shared" si="315"/>
        <v>1</v>
      </c>
      <c r="AM726" t="s">
        <v>72</v>
      </c>
      <c r="AN726" t="str">
        <f t="shared" si="316"/>
        <v>No</v>
      </c>
      <c r="AO726">
        <v>15</v>
      </c>
      <c r="AP726">
        <f t="shared" si="302"/>
        <v>15</v>
      </c>
      <c r="AQ726" t="s">
        <v>63</v>
      </c>
      <c r="AR726" t="str">
        <f t="shared" si="317"/>
        <v>Excellent</v>
      </c>
      <c r="AS726" t="s">
        <v>56</v>
      </c>
      <c r="AT726" t="str">
        <f t="shared" si="318"/>
        <v>Medium</v>
      </c>
      <c r="AU726">
        <v>6</v>
      </c>
      <c r="AV726">
        <f t="shared" si="303"/>
        <v>6</v>
      </c>
      <c r="AW726" t="s">
        <v>74</v>
      </c>
      <c r="AX726" t="str">
        <f t="shared" si="319"/>
        <v>Better</v>
      </c>
      <c r="AY726" t="s">
        <v>72</v>
      </c>
      <c r="AZ726" t="str">
        <f t="shared" si="320"/>
        <v>No</v>
      </c>
      <c r="BA726">
        <f t="shared" si="321"/>
        <v>0</v>
      </c>
      <c r="BB726" t="str">
        <f t="shared" si="322"/>
        <v/>
      </c>
    </row>
    <row r="727" spans="1:54" x14ac:dyDescent="0.35">
      <c r="A727">
        <v>2178</v>
      </c>
      <c r="B727">
        <v>35</v>
      </c>
      <c r="C727">
        <f t="shared" si="304"/>
        <v>35</v>
      </c>
      <c r="D727" t="s">
        <v>52</v>
      </c>
      <c r="E727" t="str">
        <f t="shared" si="323"/>
        <v>Travel_Rarely</v>
      </c>
      <c r="F727">
        <v>622</v>
      </c>
      <c r="G727">
        <f t="shared" si="297"/>
        <v>622</v>
      </c>
      <c r="H727" t="s">
        <v>67</v>
      </c>
      <c r="I727" t="str">
        <f t="shared" si="305"/>
        <v>Research &amp; Development</v>
      </c>
      <c r="J727">
        <v>14</v>
      </c>
      <c r="K727">
        <f t="shared" si="298"/>
        <v>14</v>
      </c>
      <c r="L727" t="s">
        <v>78</v>
      </c>
      <c r="M727" t="str">
        <f t="shared" si="306"/>
        <v>Master</v>
      </c>
      <c r="N727" t="s">
        <v>75</v>
      </c>
      <c r="O727" t="str">
        <f t="shared" si="307"/>
        <v>Other</v>
      </c>
      <c r="P727" t="s">
        <v>58</v>
      </c>
      <c r="Q727" t="str">
        <f t="shared" si="308"/>
        <v>High</v>
      </c>
      <c r="R727" t="s">
        <v>69</v>
      </c>
      <c r="S727" t="str">
        <f t="shared" si="309"/>
        <v>Male</v>
      </c>
      <c r="T727">
        <v>39</v>
      </c>
      <c r="U727">
        <f t="shared" si="299"/>
        <v>39</v>
      </c>
      <c r="V727" t="s">
        <v>56</v>
      </c>
      <c r="W727" t="str">
        <f t="shared" si="310"/>
        <v>Medium</v>
      </c>
      <c r="X727">
        <v>1</v>
      </c>
      <c r="Y727">
        <f t="shared" si="311"/>
        <v>1</v>
      </c>
      <c r="Z727" t="s">
        <v>77</v>
      </c>
      <c r="AA727" t="str">
        <f t="shared" si="312"/>
        <v>Laboratory Technician</v>
      </c>
      <c r="AB727" t="s">
        <v>56</v>
      </c>
      <c r="AC727" t="str">
        <f t="shared" si="313"/>
        <v>Medium</v>
      </c>
      <c r="AD727" t="s">
        <v>83</v>
      </c>
      <c r="AE727" t="str">
        <f t="shared" si="314"/>
        <v>Divorced</v>
      </c>
      <c r="AF727">
        <v>3743</v>
      </c>
      <c r="AG727">
        <f t="shared" si="300"/>
        <v>3743</v>
      </c>
      <c r="AI727">
        <v>10074</v>
      </c>
      <c r="AJ727">
        <f t="shared" si="301"/>
        <v>10074</v>
      </c>
      <c r="AK727">
        <v>1</v>
      </c>
      <c r="AL727">
        <f t="shared" si="315"/>
        <v>1</v>
      </c>
      <c r="AM727" t="s">
        <v>62</v>
      </c>
      <c r="AN727" t="str">
        <f t="shared" si="316"/>
        <v>Yes</v>
      </c>
      <c r="AO727">
        <v>24</v>
      </c>
      <c r="AP727">
        <f t="shared" si="302"/>
        <v>24</v>
      </c>
      <c r="AQ727" t="s">
        <v>73</v>
      </c>
      <c r="AR727" t="str">
        <f t="shared" si="317"/>
        <v>Outstanding</v>
      </c>
      <c r="AS727" t="s">
        <v>60</v>
      </c>
      <c r="AT727" t="str">
        <f t="shared" si="318"/>
        <v>Very High</v>
      </c>
      <c r="AU727">
        <v>2</v>
      </c>
      <c r="AV727">
        <f t="shared" si="303"/>
        <v>2</v>
      </c>
      <c r="AW727" t="s">
        <v>65</v>
      </c>
      <c r="AX727" t="str">
        <f t="shared" si="319"/>
        <v>Bad</v>
      </c>
      <c r="AY727" t="s">
        <v>62</v>
      </c>
      <c r="AZ727" t="str">
        <f t="shared" si="320"/>
        <v>Yes</v>
      </c>
      <c r="BA727">
        <f t="shared" si="321"/>
        <v>1</v>
      </c>
      <c r="BB727">
        <f t="shared" si="322"/>
        <v>1</v>
      </c>
    </row>
    <row r="728" spans="1:54" x14ac:dyDescent="0.35">
      <c r="A728">
        <v>2179</v>
      </c>
      <c r="B728">
        <v>31</v>
      </c>
      <c r="C728">
        <f t="shared" si="304"/>
        <v>31</v>
      </c>
      <c r="D728" t="s">
        <v>66</v>
      </c>
      <c r="E728" t="str">
        <f t="shared" si="323"/>
        <v>Travel_Frequently</v>
      </c>
      <c r="F728">
        <v>853</v>
      </c>
      <c r="G728">
        <f t="shared" si="297"/>
        <v>853</v>
      </c>
      <c r="H728" t="s">
        <v>67</v>
      </c>
      <c r="I728" t="str">
        <f t="shared" si="305"/>
        <v>Research &amp; Development</v>
      </c>
      <c r="J728">
        <v>1</v>
      </c>
      <c r="K728">
        <f t="shared" si="298"/>
        <v>1</v>
      </c>
      <c r="L728" t="s">
        <v>68</v>
      </c>
      <c r="M728" t="str">
        <f t="shared" si="306"/>
        <v>Below College</v>
      </c>
      <c r="N728" t="s">
        <v>55</v>
      </c>
      <c r="O728" t="str">
        <f t="shared" si="307"/>
        <v>Life Sciences</v>
      </c>
      <c r="P728" t="s">
        <v>58</v>
      </c>
      <c r="Q728" t="str">
        <f t="shared" si="308"/>
        <v>High</v>
      </c>
      <c r="R728" t="s">
        <v>57</v>
      </c>
      <c r="S728" t="str">
        <f t="shared" si="309"/>
        <v>Female</v>
      </c>
      <c r="T728">
        <v>96</v>
      </c>
      <c r="U728">
        <f t="shared" si="299"/>
        <v>96</v>
      </c>
      <c r="V728" t="s">
        <v>58</v>
      </c>
      <c r="W728" t="str">
        <f t="shared" si="310"/>
        <v>High</v>
      </c>
      <c r="X728">
        <v>2</v>
      </c>
      <c r="Y728">
        <f t="shared" si="311"/>
        <v>2</v>
      </c>
      <c r="Z728" t="s">
        <v>84</v>
      </c>
      <c r="AA728" t="str">
        <f t="shared" si="312"/>
        <v>Manufacturing Director</v>
      </c>
      <c r="AB728" t="s">
        <v>64</v>
      </c>
      <c r="AC728" t="str">
        <f t="shared" si="313"/>
        <v>Low</v>
      </c>
      <c r="AD728" t="s">
        <v>71</v>
      </c>
      <c r="AE728" t="str">
        <f t="shared" si="314"/>
        <v>Married</v>
      </c>
      <c r="AF728">
        <v>4148</v>
      </c>
      <c r="AG728">
        <f t="shared" si="300"/>
        <v>4148</v>
      </c>
      <c r="AI728">
        <v>11275</v>
      </c>
      <c r="AJ728">
        <f t="shared" si="301"/>
        <v>11275</v>
      </c>
      <c r="AK728">
        <v>1</v>
      </c>
      <c r="AL728">
        <f t="shared" si="315"/>
        <v>1</v>
      </c>
      <c r="AM728" t="s">
        <v>72</v>
      </c>
      <c r="AN728" t="str">
        <f t="shared" si="316"/>
        <v>No</v>
      </c>
      <c r="AO728">
        <v>12</v>
      </c>
      <c r="AP728">
        <f t="shared" si="302"/>
        <v>12</v>
      </c>
      <c r="AQ728" t="s">
        <v>63</v>
      </c>
      <c r="AR728" t="str">
        <f t="shared" si="317"/>
        <v>Excellent</v>
      </c>
      <c r="AS728" t="s">
        <v>58</v>
      </c>
      <c r="AT728" t="str">
        <f t="shared" si="318"/>
        <v>High</v>
      </c>
      <c r="AU728">
        <v>1</v>
      </c>
      <c r="AV728">
        <f t="shared" si="303"/>
        <v>1</v>
      </c>
      <c r="AW728" t="s">
        <v>74</v>
      </c>
      <c r="AX728" t="str">
        <f t="shared" si="319"/>
        <v>Better</v>
      </c>
      <c r="AY728" t="s">
        <v>72</v>
      </c>
      <c r="AZ728" t="str">
        <f t="shared" si="320"/>
        <v>No</v>
      </c>
      <c r="BA728">
        <f t="shared" si="321"/>
        <v>0</v>
      </c>
      <c r="BB728" t="str">
        <f t="shared" si="322"/>
        <v/>
      </c>
    </row>
    <row r="729" spans="1:54" x14ac:dyDescent="0.35">
      <c r="A729">
        <v>2180</v>
      </c>
      <c r="B729">
        <v>18</v>
      </c>
      <c r="C729">
        <f t="shared" si="304"/>
        <v>18</v>
      </c>
      <c r="D729" t="s">
        <v>86</v>
      </c>
      <c r="E729" t="str">
        <f t="shared" si="323"/>
        <v>Non-Travel</v>
      </c>
      <c r="F729">
        <v>287</v>
      </c>
      <c r="G729">
        <f t="shared" si="297"/>
        <v>287</v>
      </c>
      <c r="H729" t="s">
        <v>67</v>
      </c>
      <c r="I729" t="str">
        <f t="shared" si="305"/>
        <v>Research &amp; Development</v>
      </c>
      <c r="J729">
        <v>5</v>
      </c>
      <c r="K729">
        <f t="shared" si="298"/>
        <v>5</v>
      </c>
      <c r="L729" t="s">
        <v>54</v>
      </c>
      <c r="M729" t="str">
        <f t="shared" si="306"/>
        <v>College</v>
      </c>
      <c r="N729" t="s">
        <v>55</v>
      </c>
      <c r="O729" t="str">
        <f t="shared" si="307"/>
        <v>Life Sciences</v>
      </c>
      <c r="P729" t="s">
        <v>56</v>
      </c>
      <c r="Q729" t="str">
        <f t="shared" si="308"/>
        <v>Medium</v>
      </c>
      <c r="R729" t="s">
        <v>69</v>
      </c>
      <c r="S729" t="str">
        <f t="shared" si="309"/>
        <v>Male</v>
      </c>
      <c r="T729">
        <v>73</v>
      </c>
      <c r="U729">
        <f t="shared" si="299"/>
        <v>73</v>
      </c>
      <c r="V729" t="s">
        <v>58</v>
      </c>
      <c r="W729" t="str">
        <f t="shared" si="310"/>
        <v>High</v>
      </c>
      <c r="X729">
        <v>1</v>
      </c>
      <c r="Y729">
        <f t="shared" si="311"/>
        <v>1</v>
      </c>
      <c r="Z729" t="s">
        <v>70</v>
      </c>
      <c r="AA729" t="str">
        <f t="shared" si="312"/>
        <v>Research Scientist</v>
      </c>
      <c r="AB729" t="s">
        <v>60</v>
      </c>
      <c r="AC729" t="str">
        <f t="shared" si="313"/>
        <v>Very High</v>
      </c>
      <c r="AD729" t="s">
        <v>61</v>
      </c>
      <c r="AE729" t="str">
        <f t="shared" si="314"/>
        <v>Single</v>
      </c>
      <c r="AF729">
        <v>1051</v>
      </c>
      <c r="AG729">
        <f t="shared" si="300"/>
        <v>1051</v>
      </c>
      <c r="AI729">
        <v>13493</v>
      </c>
      <c r="AJ729">
        <f t="shared" si="301"/>
        <v>13493</v>
      </c>
      <c r="AK729">
        <v>1</v>
      </c>
      <c r="AL729">
        <f t="shared" si="315"/>
        <v>1</v>
      </c>
      <c r="AM729" t="s">
        <v>72</v>
      </c>
      <c r="AN729" t="str">
        <f t="shared" si="316"/>
        <v>No</v>
      </c>
      <c r="AO729">
        <v>15</v>
      </c>
      <c r="AP729">
        <f t="shared" si="302"/>
        <v>15</v>
      </c>
      <c r="AQ729" t="s">
        <v>63</v>
      </c>
      <c r="AR729" t="str">
        <f t="shared" si="317"/>
        <v>Excellent</v>
      </c>
      <c r="AS729" t="s">
        <v>60</v>
      </c>
      <c r="AT729" t="str">
        <f t="shared" si="318"/>
        <v>Very High</v>
      </c>
      <c r="AU729">
        <v>2</v>
      </c>
      <c r="AV729">
        <f t="shared" si="303"/>
        <v>2</v>
      </c>
      <c r="AW729" t="s">
        <v>74</v>
      </c>
      <c r="AX729" t="str">
        <f t="shared" si="319"/>
        <v>Better</v>
      </c>
      <c r="AY729" t="s">
        <v>72</v>
      </c>
      <c r="AZ729" t="str">
        <f t="shared" si="320"/>
        <v>No</v>
      </c>
      <c r="BA729">
        <f t="shared" si="321"/>
        <v>0</v>
      </c>
      <c r="BB729" t="str">
        <f t="shared" si="322"/>
        <v/>
      </c>
    </row>
    <row r="730" spans="1:54" x14ac:dyDescent="0.35">
      <c r="A730">
        <v>2181</v>
      </c>
      <c r="B730">
        <v>54</v>
      </c>
      <c r="C730">
        <f t="shared" si="304"/>
        <v>54</v>
      </c>
      <c r="D730" t="s">
        <v>52</v>
      </c>
      <c r="E730" t="str">
        <f t="shared" si="323"/>
        <v>Travel_Rarely</v>
      </c>
      <c r="F730">
        <v>1441</v>
      </c>
      <c r="G730">
        <f t="shared" si="297"/>
        <v>1441</v>
      </c>
      <c r="H730" t="s">
        <v>67</v>
      </c>
      <c r="I730" t="str">
        <f t="shared" si="305"/>
        <v>Research &amp; Development</v>
      </c>
      <c r="J730">
        <v>17</v>
      </c>
      <c r="K730">
        <f t="shared" si="298"/>
        <v>17</v>
      </c>
      <c r="L730" t="s">
        <v>81</v>
      </c>
      <c r="M730" t="str">
        <f t="shared" si="306"/>
        <v>Bachelor</v>
      </c>
      <c r="N730" t="s">
        <v>93</v>
      </c>
      <c r="O730" t="str">
        <f t="shared" si="307"/>
        <v>Technical Degree</v>
      </c>
      <c r="P730" t="s">
        <v>58</v>
      </c>
      <c r="Q730" t="str">
        <f t="shared" si="308"/>
        <v>High</v>
      </c>
      <c r="R730" t="s">
        <v>57</v>
      </c>
      <c r="S730" t="str">
        <f t="shared" si="309"/>
        <v>Female</v>
      </c>
      <c r="T730">
        <v>56</v>
      </c>
      <c r="U730">
        <f t="shared" si="299"/>
        <v>56</v>
      </c>
      <c r="V730" t="s">
        <v>58</v>
      </c>
      <c r="W730" t="str">
        <f t="shared" si="310"/>
        <v>High</v>
      </c>
      <c r="X730">
        <v>3</v>
      </c>
      <c r="Y730">
        <f t="shared" si="311"/>
        <v>3</v>
      </c>
      <c r="Z730" t="s">
        <v>84</v>
      </c>
      <c r="AA730" t="str">
        <f t="shared" si="312"/>
        <v>Manufacturing Director</v>
      </c>
      <c r="AB730" t="s">
        <v>58</v>
      </c>
      <c r="AC730" t="str">
        <f t="shared" si="313"/>
        <v>High</v>
      </c>
      <c r="AD730" t="s">
        <v>71</v>
      </c>
      <c r="AE730" t="str">
        <f t="shared" si="314"/>
        <v>Married</v>
      </c>
      <c r="AF730">
        <v>10739</v>
      </c>
      <c r="AG730">
        <f t="shared" si="300"/>
        <v>10739</v>
      </c>
      <c r="AI730">
        <v>13943</v>
      </c>
      <c r="AJ730">
        <f t="shared" si="301"/>
        <v>13943</v>
      </c>
      <c r="AK730">
        <v>8</v>
      </c>
      <c r="AL730">
        <f t="shared" si="315"/>
        <v>8</v>
      </c>
      <c r="AM730" t="s">
        <v>72</v>
      </c>
      <c r="AN730" t="str">
        <f t="shared" si="316"/>
        <v>No</v>
      </c>
      <c r="AO730">
        <v>11</v>
      </c>
      <c r="AP730">
        <f t="shared" si="302"/>
        <v>11</v>
      </c>
      <c r="AQ730" t="s">
        <v>63</v>
      </c>
      <c r="AR730" t="str">
        <f t="shared" si="317"/>
        <v>Excellent</v>
      </c>
      <c r="AS730" t="s">
        <v>58</v>
      </c>
      <c r="AT730" t="str">
        <f t="shared" si="318"/>
        <v>High</v>
      </c>
      <c r="AU730">
        <v>2</v>
      </c>
      <c r="AV730">
        <f t="shared" si="303"/>
        <v>2</v>
      </c>
      <c r="AW730" t="s">
        <v>74</v>
      </c>
      <c r="AX730" t="str">
        <f t="shared" si="319"/>
        <v>Better</v>
      </c>
      <c r="AY730" t="s">
        <v>72</v>
      </c>
      <c r="AZ730" t="str">
        <f t="shared" si="320"/>
        <v>No</v>
      </c>
      <c r="BA730">
        <f t="shared" si="321"/>
        <v>0</v>
      </c>
      <c r="BB730" t="str">
        <f t="shared" si="322"/>
        <v/>
      </c>
    </row>
    <row r="731" spans="1:54" x14ac:dyDescent="0.35">
      <c r="A731">
        <v>2182</v>
      </c>
      <c r="B731">
        <v>35</v>
      </c>
      <c r="C731">
        <f t="shared" si="304"/>
        <v>35</v>
      </c>
      <c r="D731" t="s">
        <v>52</v>
      </c>
      <c r="E731" t="str">
        <f t="shared" si="323"/>
        <v>Travel_Rarely</v>
      </c>
      <c r="F731">
        <v>583</v>
      </c>
      <c r="G731">
        <f t="shared" si="297"/>
        <v>583</v>
      </c>
      <c r="H731" t="s">
        <v>67</v>
      </c>
      <c r="I731" t="str">
        <f t="shared" si="305"/>
        <v>Research &amp; Development</v>
      </c>
      <c r="J731">
        <v>25</v>
      </c>
      <c r="K731">
        <f t="shared" si="298"/>
        <v>25</v>
      </c>
      <c r="L731" t="s">
        <v>78</v>
      </c>
      <c r="M731" t="str">
        <f t="shared" si="306"/>
        <v>Master</v>
      </c>
      <c r="N731" t="s">
        <v>79</v>
      </c>
      <c r="O731" t="str">
        <f t="shared" si="307"/>
        <v>Medical</v>
      </c>
      <c r="P731" t="s">
        <v>58</v>
      </c>
      <c r="Q731" t="str">
        <f t="shared" si="308"/>
        <v>High</v>
      </c>
      <c r="R731" t="s">
        <v>57</v>
      </c>
      <c r="S731" t="str">
        <f t="shared" si="309"/>
        <v>Female</v>
      </c>
      <c r="T731">
        <v>57</v>
      </c>
      <c r="U731">
        <f t="shared" si="299"/>
        <v>57</v>
      </c>
      <c r="V731" t="s">
        <v>58</v>
      </c>
      <c r="W731" t="str">
        <f t="shared" si="310"/>
        <v>High</v>
      </c>
      <c r="X731">
        <v>3</v>
      </c>
      <c r="Y731">
        <f t="shared" si="311"/>
        <v>3</v>
      </c>
      <c r="Z731" t="s">
        <v>85</v>
      </c>
      <c r="AA731" t="str">
        <f t="shared" si="312"/>
        <v>Healthcare Representative</v>
      </c>
      <c r="AB731" t="s">
        <v>58</v>
      </c>
      <c r="AC731" t="str">
        <f t="shared" si="313"/>
        <v>High</v>
      </c>
      <c r="AD731" t="s">
        <v>83</v>
      </c>
      <c r="AE731" t="str">
        <f t="shared" si="314"/>
        <v>Divorced</v>
      </c>
      <c r="AF731">
        <v>10388</v>
      </c>
      <c r="AG731">
        <f t="shared" si="300"/>
        <v>10388</v>
      </c>
      <c r="AI731">
        <v>6975</v>
      </c>
      <c r="AJ731">
        <f t="shared" si="301"/>
        <v>6975</v>
      </c>
      <c r="AK731">
        <v>1</v>
      </c>
      <c r="AL731">
        <f t="shared" si="315"/>
        <v>1</v>
      </c>
      <c r="AM731" t="s">
        <v>62</v>
      </c>
      <c r="AN731" t="str">
        <f t="shared" si="316"/>
        <v>Yes</v>
      </c>
      <c r="AO731">
        <v>11</v>
      </c>
      <c r="AP731">
        <f t="shared" si="302"/>
        <v>11</v>
      </c>
      <c r="AQ731" t="s">
        <v>63</v>
      </c>
      <c r="AR731" t="str">
        <f t="shared" si="317"/>
        <v>Excellent</v>
      </c>
      <c r="AS731" t="s">
        <v>58</v>
      </c>
      <c r="AT731" t="str">
        <f t="shared" si="318"/>
        <v>High</v>
      </c>
      <c r="AU731">
        <v>3</v>
      </c>
      <c r="AV731">
        <f t="shared" si="303"/>
        <v>3</v>
      </c>
      <c r="AW731" t="s">
        <v>80</v>
      </c>
      <c r="AX731" t="str">
        <f t="shared" si="319"/>
        <v>Good</v>
      </c>
      <c r="AY731" t="s">
        <v>72</v>
      </c>
      <c r="AZ731" t="str">
        <f t="shared" si="320"/>
        <v>No</v>
      </c>
      <c r="BA731">
        <f t="shared" si="321"/>
        <v>0</v>
      </c>
      <c r="BB731" t="str">
        <f t="shared" si="322"/>
        <v/>
      </c>
    </row>
    <row r="732" spans="1:54" x14ac:dyDescent="0.35">
      <c r="A732">
        <v>2183</v>
      </c>
      <c r="B732">
        <v>30</v>
      </c>
      <c r="C732">
        <f t="shared" si="304"/>
        <v>30</v>
      </c>
      <c r="D732" t="s">
        <v>52</v>
      </c>
      <c r="E732" t="str">
        <f t="shared" si="323"/>
        <v>Travel_Rarely</v>
      </c>
      <c r="F732">
        <v>153</v>
      </c>
      <c r="G732">
        <f t="shared" si="297"/>
        <v>153</v>
      </c>
      <c r="H732" t="s">
        <v>67</v>
      </c>
      <c r="I732" t="str">
        <f t="shared" si="305"/>
        <v>Research &amp; Development</v>
      </c>
      <c r="J732">
        <v>8</v>
      </c>
      <c r="K732">
        <f t="shared" si="298"/>
        <v>8</v>
      </c>
      <c r="L732" t="s">
        <v>54</v>
      </c>
      <c r="M732" t="str">
        <f t="shared" si="306"/>
        <v>College</v>
      </c>
      <c r="N732" t="s">
        <v>55</v>
      </c>
      <c r="O732" t="str">
        <f t="shared" si="307"/>
        <v>Life Sciences</v>
      </c>
      <c r="P732" t="s">
        <v>56</v>
      </c>
      <c r="Q732" t="str">
        <f t="shared" si="308"/>
        <v>Medium</v>
      </c>
      <c r="R732" t="s">
        <v>57</v>
      </c>
      <c r="S732" t="str">
        <f t="shared" si="309"/>
        <v>Female</v>
      </c>
      <c r="T732">
        <v>73</v>
      </c>
      <c r="U732">
        <f t="shared" si="299"/>
        <v>73</v>
      </c>
      <c r="V732" t="s">
        <v>60</v>
      </c>
      <c r="W732" t="str">
        <f t="shared" si="310"/>
        <v>Very High</v>
      </c>
      <c r="X732">
        <v>3</v>
      </c>
      <c r="Y732">
        <f t="shared" si="311"/>
        <v>3</v>
      </c>
      <c r="Z732" t="s">
        <v>89</v>
      </c>
      <c r="AA732" t="str">
        <f t="shared" si="312"/>
        <v>Research Director</v>
      </c>
      <c r="AB732" t="s">
        <v>64</v>
      </c>
      <c r="AC732" t="str">
        <f t="shared" si="313"/>
        <v>Low</v>
      </c>
      <c r="AD732" t="s">
        <v>71</v>
      </c>
      <c r="AE732" t="str">
        <f t="shared" si="314"/>
        <v>Married</v>
      </c>
      <c r="AF732">
        <v>11416</v>
      </c>
      <c r="AG732">
        <f t="shared" si="300"/>
        <v>11416</v>
      </c>
      <c r="AI732">
        <v>17802</v>
      </c>
      <c r="AJ732">
        <f t="shared" si="301"/>
        <v>17802</v>
      </c>
      <c r="AK732">
        <v>0</v>
      </c>
      <c r="AL732">
        <f t="shared" si="315"/>
        <v>0</v>
      </c>
      <c r="AM732" t="s">
        <v>62</v>
      </c>
      <c r="AN732" t="str">
        <f t="shared" si="316"/>
        <v>Yes</v>
      </c>
      <c r="AO732">
        <v>12</v>
      </c>
      <c r="AP732">
        <f t="shared" si="302"/>
        <v>12</v>
      </c>
      <c r="AQ732" t="s">
        <v>63</v>
      </c>
      <c r="AR732" t="str">
        <f t="shared" si="317"/>
        <v>Excellent</v>
      </c>
      <c r="AS732" t="s">
        <v>58</v>
      </c>
      <c r="AT732" t="str">
        <f t="shared" si="318"/>
        <v>High</v>
      </c>
      <c r="AU732">
        <v>4</v>
      </c>
      <c r="AV732">
        <f t="shared" si="303"/>
        <v>4</v>
      </c>
      <c r="AW732" t="s">
        <v>80</v>
      </c>
      <c r="AX732" t="str">
        <f t="shared" si="319"/>
        <v>Good</v>
      </c>
      <c r="AY732" t="s">
        <v>72</v>
      </c>
      <c r="AZ732" t="str">
        <f t="shared" si="320"/>
        <v>No</v>
      </c>
      <c r="BA732">
        <f t="shared" si="321"/>
        <v>0</v>
      </c>
      <c r="BB732" t="str">
        <f t="shared" si="322"/>
        <v/>
      </c>
    </row>
    <row r="733" spans="1:54" x14ac:dyDescent="0.35">
      <c r="A733">
        <v>2184</v>
      </c>
      <c r="B733">
        <v>20</v>
      </c>
      <c r="C733">
        <f t="shared" si="304"/>
        <v>20</v>
      </c>
      <c r="D733" t="s">
        <v>52</v>
      </c>
      <c r="E733" t="str">
        <f t="shared" si="323"/>
        <v>Travel_Rarely</v>
      </c>
      <c r="F733">
        <v>1097</v>
      </c>
      <c r="G733">
        <f t="shared" si="297"/>
        <v>1097</v>
      </c>
      <c r="H733" t="s">
        <v>67</v>
      </c>
      <c r="I733" t="str">
        <f t="shared" si="305"/>
        <v>Research &amp; Development</v>
      </c>
      <c r="J733">
        <v>11</v>
      </c>
      <c r="K733">
        <f t="shared" si="298"/>
        <v>11</v>
      </c>
      <c r="L733" t="s">
        <v>81</v>
      </c>
      <c r="M733" t="str">
        <f t="shared" si="306"/>
        <v>Bachelor</v>
      </c>
      <c r="N733" t="s">
        <v>79</v>
      </c>
      <c r="O733" t="str">
        <f t="shared" si="307"/>
        <v>Medical</v>
      </c>
      <c r="P733" t="s">
        <v>76</v>
      </c>
      <c r="Q733" t="str">
        <f t="shared" si="308"/>
        <v>Ver High</v>
      </c>
      <c r="R733" t="s">
        <v>57</v>
      </c>
      <c r="S733" t="str">
        <f t="shared" si="309"/>
        <v>Female</v>
      </c>
      <c r="T733">
        <v>98</v>
      </c>
      <c r="U733">
        <f t="shared" si="299"/>
        <v>98</v>
      </c>
      <c r="V733" t="s">
        <v>56</v>
      </c>
      <c r="W733" t="str">
        <f t="shared" si="310"/>
        <v>Medium</v>
      </c>
      <c r="X733">
        <v>1</v>
      </c>
      <c r="Y733">
        <f t="shared" si="311"/>
        <v>1</v>
      </c>
      <c r="Z733" t="s">
        <v>70</v>
      </c>
      <c r="AA733" t="str">
        <f t="shared" si="312"/>
        <v>Research Scientist</v>
      </c>
      <c r="AB733" t="s">
        <v>64</v>
      </c>
      <c r="AC733" t="str">
        <f t="shared" si="313"/>
        <v>Low</v>
      </c>
      <c r="AD733" t="s">
        <v>61</v>
      </c>
      <c r="AE733" t="str">
        <f t="shared" si="314"/>
        <v>Single</v>
      </c>
      <c r="AF733">
        <v>2600</v>
      </c>
      <c r="AG733">
        <f t="shared" si="300"/>
        <v>2600</v>
      </c>
      <c r="AI733">
        <v>18275</v>
      </c>
      <c r="AJ733">
        <f t="shared" si="301"/>
        <v>18275</v>
      </c>
      <c r="AK733">
        <v>1</v>
      </c>
      <c r="AL733">
        <f t="shared" si="315"/>
        <v>1</v>
      </c>
      <c r="AM733" t="s">
        <v>62</v>
      </c>
      <c r="AN733" t="str">
        <f t="shared" si="316"/>
        <v>Yes</v>
      </c>
      <c r="AO733">
        <v>15</v>
      </c>
      <c r="AP733">
        <f t="shared" si="302"/>
        <v>15</v>
      </c>
      <c r="AQ733" t="s">
        <v>63</v>
      </c>
      <c r="AR733" t="str">
        <f t="shared" si="317"/>
        <v>Excellent</v>
      </c>
      <c r="AS733" t="s">
        <v>64</v>
      </c>
      <c r="AT733" t="str">
        <f t="shared" si="318"/>
        <v>Low</v>
      </c>
      <c r="AU733">
        <v>2</v>
      </c>
      <c r="AV733">
        <f t="shared" si="303"/>
        <v>2</v>
      </c>
      <c r="AW733" t="s">
        <v>74</v>
      </c>
      <c r="AX733" t="str">
        <f t="shared" si="319"/>
        <v>Better</v>
      </c>
      <c r="AY733" t="s">
        <v>62</v>
      </c>
      <c r="AZ733" t="str">
        <f t="shared" si="320"/>
        <v>Yes</v>
      </c>
      <c r="BA733">
        <f t="shared" si="321"/>
        <v>1</v>
      </c>
      <c r="BB733">
        <f t="shared" si="322"/>
        <v>1</v>
      </c>
    </row>
    <row r="734" spans="1:54" x14ac:dyDescent="0.35">
      <c r="A734">
        <v>2185</v>
      </c>
      <c r="B734">
        <v>30</v>
      </c>
      <c r="C734">
        <f t="shared" si="304"/>
        <v>30</v>
      </c>
      <c r="D734" t="s">
        <v>66</v>
      </c>
      <c r="E734" t="str">
        <f t="shared" si="323"/>
        <v>Travel_Frequently</v>
      </c>
      <c r="F734">
        <v>109</v>
      </c>
      <c r="G734">
        <f t="shared" si="297"/>
        <v>109</v>
      </c>
      <c r="H734" t="s">
        <v>67</v>
      </c>
      <c r="I734" t="str">
        <f t="shared" si="305"/>
        <v>Research &amp; Development</v>
      </c>
      <c r="J734">
        <v>5</v>
      </c>
      <c r="K734">
        <f t="shared" si="298"/>
        <v>5</v>
      </c>
      <c r="L734" t="s">
        <v>81</v>
      </c>
      <c r="M734" t="str">
        <f t="shared" si="306"/>
        <v>Bachelor</v>
      </c>
      <c r="N734" t="s">
        <v>79</v>
      </c>
      <c r="O734" t="str">
        <f t="shared" si="307"/>
        <v>Medical</v>
      </c>
      <c r="P734" t="s">
        <v>56</v>
      </c>
      <c r="Q734" t="str">
        <f t="shared" si="308"/>
        <v>Medium</v>
      </c>
      <c r="R734" t="s">
        <v>57</v>
      </c>
      <c r="S734" t="str">
        <f t="shared" si="309"/>
        <v>Female</v>
      </c>
      <c r="T734">
        <v>60</v>
      </c>
      <c r="U734">
        <f t="shared" si="299"/>
        <v>60</v>
      </c>
      <c r="V734" t="s">
        <v>58</v>
      </c>
      <c r="W734" t="str">
        <f t="shared" si="310"/>
        <v>High</v>
      </c>
      <c r="X734">
        <v>1</v>
      </c>
      <c r="Y734">
        <f t="shared" si="311"/>
        <v>1</v>
      </c>
      <c r="Z734" t="s">
        <v>77</v>
      </c>
      <c r="AA734" t="str">
        <f t="shared" si="312"/>
        <v>Laboratory Technician</v>
      </c>
      <c r="AB734" t="s">
        <v>56</v>
      </c>
      <c r="AC734" t="str">
        <f t="shared" si="313"/>
        <v>Medium</v>
      </c>
      <c r="AD734" t="s">
        <v>61</v>
      </c>
      <c r="AE734" t="str">
        <f t="shared" si="314"/>
        <v>Single</v>
      </c>
      <c r="AF734">
        <v>2422</v>
      </c>
      <c r="AG734">
        <f t="shared" si="300"/>
        <v>2422</v>
      </c>
      <c r="AI734">
        <v>25725</v>
      </c>
      <c r="AJ734">
        <f t="shared" si="301"/>
        <v>25725</v>
      </c>
      <c r="AK734">
        <v>0</v>
      </c>
      <c r="AL734">
        <f t="shared" si="315"/>
        <v>0</v>
      </c>
      <c r="AM734" t="s">
        <v>72</v>
      </c>
      <c r="AN734" t="str">
        <f t="shared" si="316"/>
        <v>No</v>
      </c>
      <c r="AO734">
        <v>17</v>
      </c>
      <c r="AP734">
        <f t="shared" si="302"/>
        <v>17</v>
      </c>
      <c r="AQ734" t="s">
        <v>63</v>
      </c>
      <c r="AR734" t="str">
        <f t="shared" si="317"/>
        <v>Excellent</v>
      </c>
      <c r="AS734" t="s">
        <v>64</v>
      </c>
      <c r="AT734" t="str">
        <f t="shared" si="318"/>
        <v>Low</v>
      </c>
      <c r="AU734">
        <v>3</v>
      </c>
      <c r="AV734">
        <f t="shared" si="303"/>
        <v>3</v>
      </c>
      <c r="AW734" t="s">
        <v>74</v>
      </c>
      <c r="AX734" t="str">
        <f t="shared" si="319"/>
        <v>Better</v>
      </c>
      <c r="AY734" t="s">
        <v>62</v>
      </c>
      <c r="AZ734" t="str">
        <f t="shared" si="320"/>
        <v>Yes</v>
      </c>
      <c r="BA734">
        <f t="shared" si="321"/>
        <v>1</v>
      </c>
      <c r="BB734">
        <f t="shared" si="322"/>
        <v>1</v>
      </c>
    </row>
    <row r="735" spans="1:54" x14ac:dyDescent="0.35">
      <c r="A735">
        <v>2186</v>
      </c>
      <c r="B735">
        <v>26</v>
      </c>
      <c r="C735">
        <f t="shared" si="304"/>
        <v>26</v>
      </c>
      <c r="D735" t="s">
        <v>52</v>
      </c>
      <c r="E735" t="str">
        <f t="shared" si="323"/>
        <v>Travel_Rarely</v>
      </c>
      <c r="F735">
        <v>1066</v>
      </c>
      <c r="G735">
        <f t="shared" si="297"/>
        <v>1066</v>
      </c>
      <c r="H735" t="s">
        <v>67</v>
      </c>
      <c r="I735" t="str">
        <f t="shared" si="305"/>
        <v>Research &amp; Development</v>
      </c>
      <c r="J735">
        <v>2</v>
      </c>
      <c r="K735">
        <f t="shared" si="298"/>
        <v>2</v>
      </c>
      <c r="L735" t="s">
        <v>54</v>
      </c>
      <c r="M735" t="str">
        <f t="shared" si="306"/>
        <v>College</v>
      </c>
      <c r="N735" t="s">
        <v>79</v>
      </c>
      <c r="O735" t="str">
        <f t="shared" si="307"/>
        <v>Medical</v>
      </c>
      <c r="P735" t="s">
        <v>76</v>
      </c>
      <c r="Q735" t="str">
        <f t="shared" si="308"/>
        <v>Ver High</v>
      </c>
      <c r="R735" t="s">
        <v>69</v>
      </c>
      <c r="S735" t="str">
        <f t="shared" si="309"/>
        <v>Male</v>
      </c>
      <c r="T735">
        <v>32</v>
      </c>
      <c r="U735">
        <f t="shared" si="299"/>
        <v>32</v>
      </c>
      <c r="V735" t="s">
        <v>60</v>
      </c>
      <c r="W735" t="str">
        <f t="shared" si="310"/>
        <v>Very High</v>
      </c>
      <c r="X735">
        <v>2</v>
      </c>
      <c r="Y735">
        <f t="shared" si="311"/>
        <v>2</v>
      </c>
      <c r="Z735" t="s">
        <v>84</v>
      </c>
      <c r="AA735" t="str">
        <f t="shared" si="312"/>
        <v>Manufacturing Director</v>
      </c>
      <c r="AB735" t="s">
        <v>60</v>
      </c>
      <c r="AC735" t="str">
        <f t="shared" si="313"/>
        <v>Very High</v>
      </c>
      <c r="AD735" t="s">
        <v>71</v>
      </c>
      <c r="AE735" t="str">
        <f t="shared" si="314"/>
        <v>Married</v>
      </c>
      <c r="AF735">
        <v>5472</v>
      </c>
      <c r="AG735">
        <f t="shared" si="300"/>
        <v>5472</v>
      </c>
      <c r="AI735">
        <v>3334</v>
      </c>
      <c r="AJ735">
        <f t="shared" si="301"/>
        <v>3334</v>
      </c>
      <c r="AK735">
        <v>1</v>
      </c>
      <c r="AL735">
        <f t="shared" si="315"/>
        <v>1</v>
      </c>
      <c r="AM735" t="s">
        <v>72</v>
      </c>
      <c r="AN735" t="str">
        <f t="shared" si="316"/>
        <v>No</v>
      </c>
      <c r="AO735">
        <v>12</v>
      </c>
      <c r="AP735">
        <f t="shared" si="302"/>
        <v>12</v>
      </c>
      <c r="AQ735" t="s">
        <v>63</v>
      </c>
      <c r="AR735" t="str">
        <f t="shared" si="317"/>
        <v>Excellent</v>
      </c>
      <c r="AS735" t="s">
        <v>56</v>
      </c>
      <c r="AT735" t="str">
        <f t="shared" si="318"/>
        <v>Medium</v>
      </c>
      <c r="AU735">
        <v>2</v>
      </c>
      <c r="AV735">
        <f t="shared" si="303"/>
        <v>2</v>
      </c>
      <c r="AW735" t="s">
        <v>74</v>
      </c>
      <c r="AX735" t="str">
        <f t="shared" si="319"/>
        <v>Better</v>
      </c>
      <c r="AY735" t="s">
        <v>72</v>
      </c>
      <c r="AZ735" t="str">
        <f t="shared" si="320"/>
        <v>No</v>
      </c>
      <c r="BA735">
        <f t="shared" si="321"/>
        <v>0</v>
      </c>
      <c r="BB735" t="str">
        <f t="shared" si="322"/>
        <v/>
      </c>
    </row>
    <row r="736" spans="1:54" x14ac:dyDescent="0.35">
      <c r="A736">
        <v>2187</v>
      </c>
      <c r="B736">
        <v>22</v>
      </c>
      <c r="C736">
        <f t="shared" si="304"/>
        <v>22</v>
      </c>
      <c r="D736" t="s">
        <v>52</v>
      </c>
      <c r="E736" t="str">
        <f t="shared" si="323"/>
        <v>Travel_Rarely</v>
      </c>
      <c r="F736">
        <v>217</v>
      </c>
      <c r="G736">
        <f t="shared" si="297"/>
        <v>217</v>
      </c>
      <c r="H736" t="s">
        <v>67</v>
      </c>
      <c r="I736" t="str">
        <f t="shared" si="305"/>
        <v>Research &amp; Development</v>
      </c>
      <c r="J736">
        <v>8</v>
      </c>
      <c r="K736">
        <f t="shared" si="298"/>
        <v>8</v>
      </c>
      <c r="L736" t="s">
        <v>68</v>
      </c>
      <c r="M736" t="str">
        <f t="shared" si="306"/>
        <v>Below College</v>
      </c>
      <c r="N736" t="s">
        <v>55</v>
      </c>
      <c r="O736" t="str">
        <f t="shared" si="307"/>
        <v>Life Sciences</v>
      </c>
      <c r="P736" t="s">
        <v>56</v>
      </c>
      <c r="Q736" t="str">
        <f t="shared" si="308"/>
        <v>Medium</v>
      </c>
      <c r="R736" t="s">
        <v>69</v>
      </c>
      <c r="S736" t="str">
        <f t="shared" si="309"/>
        <v>Male</v>
      </c>
      <c r="T736">
        <v>94</v>
      </c>
      <c r="U736">
        <f t="shared" si="299"/>
        <v>94</v>
      </c>
      <c r="V736" t="s">
        <v>64</v>
      </c>
      <c r="W736" t="str">
        <f t="shared" si="310"/>
        <v>Low</v>
      </c>
      <c r="X736">
        <v>1</v>
      </c>
      <c r="Y736">
        <f t="shared" si="311"/>
        <v>1</v>
      </c>
      <c r="Z736" t="s">
        <v>77</v>
      </c>
      <c r="AA736" t="str">
        <f t="shared" si="312"/>
        <v>Laboratory Technician</v>
      </c>
      <c r="AB736" t="s">
        <v>64</v>
      </c>
      <c r="AC736" t="str">
        <f t="shared" si="313"/>
        <v>Low</v>
      </c>
      <c r="AD736" t="s">
        <v>71</v>
      </c>
      <c r="AE736" t="str">
        <f t="shared" si="314"/>
        <v>Married</v>
      </c>
      <c r="AF736">
        <v>2451</v>
      </c>
      <c r="AG736">
        <f t="shared" si="300"/>
        <v>2451</v>
      </c>
      <c r="AI736">
        <v>6881</v>
      </c>
      <c r="AJ736">
        <f t="shared" si="301"/>
        <v>6881</v>
      </c>
      <c r="AK736">
        <v>1</v>
      </c>
      <c r="AL736">
        <f t="shared" si="315"/>
        <v>1</v>
      </c>
      <c r="AM736" t="s">
        <v>72</v>
      </c>
      <c r="AN736" t="str">
        <f t="shared" si="316"/>
        <v>No</v>
      </c>
      <c r="AO736">
        <v>15</v>
      </c>
      <c r="AP736">
        <f t="shared" si="302"/>
        <v>15</v>
      </c>
      <c r="AQ736" t="s">
        <v>63</v>
      </c>
      <c r="AR736" t="str">
        <f t="shared" si="317"/>
        <v>Excellent</v>
      </c>
      <c r="AS736" t="s">
        <v>64</v>
      </c>
      <c r="AT736" t="str">
        <f t="shared" si="318"/>
        <v>Low</v>
      </c>
      <c r="AU736">
        <v>3</v>
      </c>
      <c r="AV736">
        <f t="shared" si="303"/>
        <v>3</v>
      </c>
      <c r="AW736" t="s">
        <v>80</v>
      </c>
      <c r="AX736" t="str">
        <f t="shared" si="319"/>
        <v>Good</v>
      </c>
      <c r="AY736" t="s">
        <v>72</v>
      </c>
      <c r="AZ736" t="str">
        <f t="shared" si="320"/>
        <v>No</v>
      </c>
      <c r="BA736">
        <f t="shared" si="321"/>
        <v>0</v>
      </c>
      <c r="BB736" t="str">
        <f t="shared" si="322"/>
        <v/>
      </c>
    </row>
    <row r="737" spans="1:54" x14ac:dyDescent="0.35">
      <c r="A737">
        <v>2188</v>
      </c>
      <c r="B737">
        <v>48</v>
      </c>
      <c r="C737">
        <f t="shared" si="304"/>
        <v>48</v>
      </c>
      <c r="D737" t="s">
        <v>52</v>
      </c>
      <c r="E737" t="str">
        <f t="shared" si="323"/>
        <v>Travel_Rarely</v>
      </c>
      <c r="F737">
        <v>277</v>
      </c>
      <c r="G737">
        <f t="shared" si="297"/>
        <v>277</v>
      </c>
      <c r="H737" t="s">
        <v>67</v>
      </c>
      <c r="I737" t="str">
        <f t="shared" si="305"/>
        <v>Research &amp; Development</v>
      </c>
      <c r="J737">
        <v>6</v>
      </c>
      <c r="K737">
        <f t="shared" si="298"/>
        <v>6</v>
      </c>
      <c r="L737" t="s">
        <v>81</v>
      </c>
      <c r="M737" t="str">
        <f t="shared" si="306"/>
        <v>Bachelor</v>
      </c>
      <c r="N737" t="s">
        <v>55</v>
      </c>
      <c r="O737" t="str">
        <f t="shared" si="307"/>
        <v>Life Sciences</v>
      </c>
      <c r="P737" t="s">
        <v>64</v>
      </c>
      <c r="Q737" t="str">
        <f t="shared" si="308"/>
        <v>Low</v>
      </c>
      <c r="R737" t="s">
        <v>69</v>
      </c>
      <c r="S737" t="str">
        <f t="shared" si="309"/>
        <v>Male</v>
      </c>
      <c r="T737">
        <v>97</v>
      </c>
      <c r="U737">
        <f t="shared" si="299"/>
        <v>97</v>
      </c>
      <c r="V737" t="s">
        <v>56</v>
      </c>
      <c r="W737" t="str">
        <f t="shared" si="310"/>
        <v>Medium</v>
      </c>
      <c r="X737">
        <v>2</v>
      </c>
      <c r="Y737">
        <f t="shared" si="311"/>
        <v>2</v>
      </c>
      <c r="Z737" t="s">
        <v>85</v>
      </c>
      <c r="AA737" t="str">
        <f t="shared" si="312"/>
        <v>Healthcare Representative</v>
      </c>
      <c r="AC737" t="str">
        <f t="shared" si="313"/>
        <v>very high</v>
      </c>
      <c r="AD737" t="s">
        <v>61</v>
      </c>
      <c r="AE737" t="str">
        <f t="shared" si="314"/>
        <v>Single</v>
      </c>
      <c r="AF737">
        <v>4240</v>
      </c>
      <c r="AG737">
        <f t="shared" si="300"/>
        <v>4240</v>
      </c>
      <c r="AI737">
        <v>13119</v>
      </c>
      <c r="AJ737">
        <f t="shared" si="301"/>
        <v>13119</v>
      </c>
      <c r="AK737">
        <v>2</v>
      </c>
      <c r="AL737">
        <f t="shared" si="315"/>
        <v>2</v>
      </c>
      <c r="AM737" t="s">
        <v>72</v>
      </c>
      <c r="AN737" t="str">
        <f t="shared" si="316"/>
        <v>No</v>
      </c>
      <c r="AO737">
        <v>13</v>
      </c>
      <c r="AP737">
        <f t="shared" si="302"/>
        <v>13</v>
      </c>
      <c r="AQ737" t="s">
        <v>63</v>
      </c>
      <c r="AR737" t="str">
        <f t="shared" si="317"/>
        <v>Excellent</v>
      </c>
      <c r="AS737" t="s">
        <v>60</v>
      </c>
      <c r="AT737" t="str">
        <f t="shared" si="318"/>
        <v>Very High</v>
      </c>
      <c r="AU737">
        <v>0</v>
      </c>
      <c r="AV737">
        <f t="shared" si="303"/>
        <v>0</v>
      </c>
      <c r="AW737" t="s">
        <v>74</v>
      </c>
      <c r="AX737" t="str">
        <f t="shared" si="319"/>
        <v>Better</v>
      </c>
      <c r="AY737" t="s">
        <v>72</v>
      </c>
      <c r="AZ737" t="str">
        <f t="shared" si="320"/>
        <v>No</v>
      </c>
      <c r="BA737">
        <f t="shared" si="321"/>
        <v>0</v>
      </c>
      <c r="BB737" t="str">
        <f t="shared" si="322"/>
        <v/>
      </c>
    </row>
    <row r="738" spans="1:54" x14ac:dyDescent="0.35">
      <c r="A738">
        <v>2189</v>
      </c>
      <c r="B738">
        <v>48</v>
      </c>
      <c r="C738">
        <f t="shared" si="304"/>
        <v>48</v>
      </c>
      <c r="D738" t="s">
        <v>52</v>
      </c>
      <c r="E738" t="str">
        <f t="shared" si="323"/>
        <v>Travel_Rarely</v>
      </c>
      <c r="F738">
        <v>1355</v>
      </c>
      <c r="G738">
        <f t="shared" si="297"/>
        <v>1355</v>
      </c>
      <c r="H738" t="s">
        <v>67</v>
      </c>
      <c r="I738" t="str">
        <f t="shared" si="305"/>
        <v>Research &amp; Development</v>
      </c>
      <c r="J738">
        <v>4</v>
      </c>
      <c r="K738">
        <f t="shared" si="298"/>
        <v>4</v>
      </c>
      <c r="L738" t="s">
        <v>78</v>
      </c>
      <c r="M738" t="str">
        <f t="shared" si="306"/>
        <v>Master</v>
      </c>
      <c r="N738" t="s">
        <v>55</v>
      </c>
      <c r="O738" t="str">
        <f t="shared" si="307"/>
        <v>Life Sciences</v>
      </c>
      <c r="P738" t="s">
        <v>58</v>
      </c>
      <c r="Q738" t="str">
        <f t="shared" si="308"/>
        <v>High</v>
      </c>
      <c r="R738" t="s">
        <v>69</v>
      </c>
      <c r="S738" t="str">
        <f t="shared" si="309"/>
        <v>Male</v>
      </c>
      <c r="T738">
        <v>78</v>
      </c>
      <c r="U738">
        <f t="shared" si="299"/>
        <v>78</v>
      </c>
      <c r="V738" t="s">
        <v>56</v>
      </c>
      <c r="W738" t="str">
        <f t="shared" si="310"/>
        <v>Medium</v>
      </c>
      <c r="X738">
        <v>3</v>
      </c>
      <c r="Y738">
        <f t="shared" si="311"/>
        <v>3</v>
      </c>
      <c r="Z738" t="s">
        <v>85</v>
      </c>
      <c r="AA738" t="str">
        <f t="shared" si="312"/>
        <v>Healthcare Representative</v>
      </c>
      <c r="AB738" t="s">
        <v>58</v>
      </c>
      <c r="AC738" t="str">
        <f t="shared" si="313"/>
        <v>High</v>
      </c>
      <c r="AD738" t="s">
        <v>61</v>
      </c>
      <c r="AE738" t="str">
        <f t="shared" si="314"/>
        <v>Single</v>
      </c>
      <c r="AF738">
        <v>10999</v>
      </c>
      <c r="AG738">
        <f t="shared" si="300"/>
        <v>10999</v>
      </c>
      <c r="AI738">
        <v>22245</v>
      </c>
      <c r="AJ738">
        <f t="shared" si="301"/>
        <v>22245</v>
      </c>
      <c r="AK738">
        <v>7</v>
      </c>
      <c r="AL738">
        <f t="shared" si="315"/>
        <v>7</v>
      </c>
      <c r="AM738" t="s">
        <v>72</v>
      </c>
      <c r="AN738" t="str">
        <f t="shared" si="316"/>
        <v>No</v>
      </c>
      <c r="AO738">
        <v>14</v>
      </c>
      <c r="AP738">
        <f t="shared" si="302"/>
        <v>14</v>
      </c>
      <c r="AQ738" t="s">
        <v>63</v>
      </c>
      <c r="AR738" t="str">
        <f t="shared" si="317"/>
        <v>Excellent</v>
      </c>
      <c r="AS738" t="s">
        <v>56</v>
      </c>
      <c r="AT738" t="str">
        <f t="shared" si="318"/>
        <v>Medium</v>
      </c>
      <c r="AU738">
        <v>3</v>
      </c>
      <c r="AV738">
        <f t="shared" si="303"/>
        <v>3</v>
      </c>
      <c r="AW738" t="s">
        <v>74</v>
      </c>
      <c r="AX738" t="str">
        <f t="shared" si="319"/>
        <v>Better</v>
      </c>
      <c r="AY738" t="s">
        <v>72</v>
      </c>
      <c r="AZ738" t="str">
        <f t="shared" si="320"/>
        <v>No</v>
      </c>
      <c r="BA738">
        <f t="shared" si="321"/>
        <v>0</v>
      </c>
      <c r="BB738" t="str">
        <f t="shared" si="322"/>
        <v/>
      </c>
    </row>
    <row r="739" spans="1:54" x14ac:dyDescent="0.35">
      <c r="A739">
        <v>2190</v>
      </c>
      <c r="B739">
        <v>41</v>
      </c>
      <c r="C739">
        <f t="shared" si="304"/>
        <v>41</v>
      </c>
      <c r="D739" t="s">
        <v>52</v>
      </c>
      <c r="E739" t="str">
        <f t="shared" si="323"/>
        <v>Travel_Rarely</v>
      </c>
      <c r="F739">
        <v>549</v>
      </c>
      <c r="G739">
        <f t="shared" si="297"/>
        <v>549</v>
      </c>
      <c r="H739" t="s">
        <v>67</v>
      </c>
      <c r="I739" t="str">
        <f t="shared" si="305"/>
        <v>Research &amp; Development</v>
      </c>
      <c r="J739">
        <v>7</v>
      </c>
      <c r="K739">
        <f t="shared" si="298"/>
        <v>7</v>
      </c>
      <c r="L739" t="s">
        <v>54</v>
      </c>
      <c r="M739" t="str">
        <f t="shared" si="306"/>
        <v>College</v>
      </c>
      <c r="N739" t="s">
        <v>79</v>
      </c>
      <c r="O739" t="str">
        <f t="shared" si="307"/>
        <v>Medical</v>
      </c>
      <c r="P739" t="s">
        <v>76</v>
      </c>
      <c r="Q739" t="str">
        <f t="shared" si="308"/>
        <v>Ver High</v>
      </c>
      <c r="R739" t="s">
        <v>57</v>
      </c>
      <c r="S739" t="str">
        <f t="shared" si="309"/>
        <v>Female</v>
      </c>
      <c r="T739">
        <v>42</v>
      </c>
      <c r="U739">
        <f t="shared" si="299"/>
        <v>42</v>
      </c>
      <c r="V739" t="s">
        <v>58</v>
      </c>
      <c r="W739" t="str">
        <f t="shared" si="310"/>
        <v>High</v>
      </c>
      <c r="X739">
        <v>2</v>
      </c>
      <c r="Y739">
        <f t="shared" si="311"/>
        <v>2</v>
      </c>
      <c r="Z739" t="s">
        <v>84</v>
      </c>
      <c r="AA739" t="str">
        <f t="shared" si="312"/>
        <v>Manufacturing Director</v>
      </c>
      <c r="AB739" t="s">
        <v>58</v>
      </c>
      <c r="AC739" t="str">
        <f t="shared" si="313"/>
        <v>High</v>
      </c>
      <c r="AD739" t="s">
        <v>61</v>
      </c>
      <c r="AE739" t="str">
        <f t="shared" si="314"/>
        <v>Single</v>
      </c>
      <c r="AF739">
        <v>5003</v>
      </c>
      <c r="AG739">
        <f t="shared" si="300"/>
        <v>5003</v>
      </c>
      <c r="AI739">
        <v>23371</v>
      </c>
      <c r="AJ739">
        <f t="shared" si="301"/>
        <v>23371</v>
      </c>
      <c r="AK739">
        <v>6</v>
      </c>
      <c r="AL739">
        <f t="shared" si="315"/>
        <v>6</v>
      </c>
      <c r="AM739" t="s">
        <v>72</v>
      </c>
      <c r="AN739" t="str">
        <f t="shared" si="316"/>
        <v>No</v>
      </c>
      <c r="AO739">
        <v>14</v>
      </c>
      <c r="AP739">
        <f t="shared" si="302"/>
        <v>14</v>
      </c>
      <c r="AQ739" t="s">
        <v>63</v>
      </c>
      <c r="AR739" t="str">
        <f t="shared" si="317"/>
        <v>Excellent</v>
      </c>
      <c r="AS739" t="s">
        <v>56</v>
      </c>
      <c r="AT739" t="str">
        <f t="shared" si="318"/>
        <v>Medium</v>
      </c>
      <c r="AU739">
        <v>6</v>
      </c>
      <c r="AV739">
        <f t="shared" si="303"/>
        <v>6</v>
      </c>
      <c r="AW739" t="s">
        <v>74</v>
      </c>
      <c r="AX739" t="str">
        <f t="shared" si="319"/>
        <v>Better</v>
      </c>
      <c r="AY739" t="s">
        <v>72</v>
      </c>
      <c r="AZ739" t="str">
        <f t="shared" si="320"/>
        <v>No</v>
      </c>
      <c r="BA739">
        <f t="shared" si="321"/>
        <v>0</v>
      </c>
      <c r="BB739" t="str">
        <f t="shared" si="322"/>
        <v/>
      </c>
    </row>
    <row r="740" spans="1:54" x14ac:dyDescent="0.35">
      <c r="A740">
        <v>2191</v>
      </c>
      <c r="B740">
        <v>39</v>
      </c>
      <c r="C740">
        <f t="shared" si="304"/>
        <v>39</v>
      </c>
      <c r="D740" t="s">
        <v>52</v>
      </c>
      <c r="E740" t="str">
        <f t="shared" si="323"/>
        <v>Travel_Rarely</v>
      </c>
      <c r="F740">
        <v>466</v>
      </c>
      <c r="G740">
        <f t="shared" si="297"/>
        <v>466</v>
      </c>
      <c r="H740" t="s">
        <v>67</v>
      </c>
      <c r="I740" t="str">
        <f t="shared" si="305"/>
        <v>Research &amp; Development</v>
      </c>
      <c r="J740">
        <v>1</v>
      </c>
      <c r="K740">
        <f t="shared" si="298"/>
        <v>1</v>
      </c>
      <c r="L740" t="s">
        <v>68</v>
      </c>
      <c r="M740" t="str">
        <f t="shared" si="306"/>
        <v>Below College</v>
      </c>
      <c r="N740" t="s">
        <v>55</v>
      </c>
      <c r="O740" t="str">
        <f t="shared" si="307"/>
        <v>Life Sciences</v>
      </c>
      <c r="P740" t="s">
        <v>76</v>
      </c>
      <c r="Q740" t="str">
        <f t="shared" si="308"/>
        <v>Ver High</v>
      </c>
      <c r="R740" t="s">
        <v>57</v>
      </c>
      <c r="S740" t="str">
        <f t="shared" si="309"/>
        <v>Female</v>
      </c>
      <c r="T740">
        <v>65</v>
      </c>
      <c r="U740">
        <f t="shared" si="299"/>
        <v>65</v>
      </c>
      <c r="V740" t="s">
        <v>56</v>
      </c>
      <c r="W740" t="str">
        <f t="shared" si="310"/>
        <v>Medium</v>
      </c>
      <c r="X740">
        <v>4</v>
      </c>
      <c r="Y740">
        <f t="shared" si="311"/>
        <v>4</v>
      </c>
      <c r="Z740" t="s">
        <v>84</v>
      </c>
      <c r="AA740" t="str">
        <f t="shared" si="312"/>
        <v>Manufacturing Director</v>
      </c>
      <c r="AB740" t="s">
        <v>60</v>
      </c>
      <c r="AC740" t="str">
        <f t="shared" si="313"/>
        <v>Very High</v>
      </c>
      <c r="AD740" t="s">
        <v>71</v>
      </c>
      <c r="AE740" t="str">
        <f t="shared" si="314"/>
        <v>Married</v>
      </c>
      <c r="AF740">
        <v>12742</v>
      </c>
      <c r="AG740">
        <f t="shared" si="300"/>
        <v>12742</v>
      </c>
      <c r="AI740">
        <v>7060</v>
      </c>
      <c r="AJ740">
        <f t="shared" si="301"/>
        <v>7060</v>
      </c>
      <c r="AK740">
        <v>1</v>
      </c>
      <c r="AL740">
        <f t="shared" si="315"/>
        <v>1</v>
      </c>
      <c r="AM740" t="s">
        <v>72</v>
      </c>
      <c r="AN740" t="str">
        <f t="shared" si="316"/>
        <v>No</v>
      </c>
      <c r="AO740">
        <v>16</v>
      </c>
      <c r="AP740">
        <f t="shared" si="302"/>
        <v>16</v>
      </c>
      <c r="AQ740" t="s">
        <v>63</v>
      </c>
      <c r="AR740" t="str">
        <f t="shared" si="317"/>
        <v>Excellent</v>
      </c>
      <c r="AS740" t="s">
        <v>58</v>
      </c>
      <c r="AT740" t="str">
        <f t="shared" si="318"/>
        <v>High</v>
      </c>
      <c r="AU740">
        <v>3</v>
      </c>
      <c r="AV740">
        <f t="shared" si="303"/>
        <v>3</v>
      </c>
      <c r="AW740" t="s">
        <v>74</v>
      </c>
      <c r="AX740" t="str">
        <f t="shared" si="319"/>
        <v>Better</v>
      </c>
      <c r="AY740" t="s">
        <v>72</v>
      </c>
      <c r="AZ740" t="str">
        <f t="shared" si="320"/>
        <v>No</v>
      </c>
      <c r="BA740">
        <f t="shared" si="321"/>
        <v>0</v>
      </c>
      <c r="BB740" t="str">
        <f t="shared" si="322"/>
        <v/>
      </c>
    </row>
    <row r="741" spans="1:54" x14ac:dyDescent="0.35">
      <c r="A741">
        <v>2192</v>
      </c>
      <c r="B741">
        <v>27</v>
      </c>
      <c r="C741">
        <f t="shared" si="304"/>
        <v>27</v>
      </c>
      <c r="D741" t="s">
        <v>52</v>
      </c>
      <c r="E741" t="str">
        <f t="shared" si="323"/>
        <v>Travel_Rarely</v>
      </c>
      <c r="F741">
        <v>1055</v>
      </c>
      <c r="G741">
        <f t="shared" si="297"/>
        <v>1055</v>
      </c>
      <c r="H741" t="s">
        <v>67</v>
      </c>
      <c r="I741" t="str">
        <f t="shared" si="305"/>
        <v>Research &amp; Development</v>
      </c>
      <c r="J741">
        <v>2</v>
      </c>
      <c r="K741">
        <f t="shared" si="298"/>
        <v>2</v>
      </c>
      <c r="L741" t="s">
        <v>78</v>
      </c>
      <c r="M741" t="str">
        <f t="shared" si="306"/>
        <v>Master</v>
      </c>
      <c r="N741" t="s">
        <v>55</v>
      </c>
      <c r="O741" t="str">
        <f t="shared" si="307"/>
        <v>Life Sciences</v>
      </c>
      <c r="P741" t="s">
        <v>64</v>
      </c>
      <c r="Q741" t="str">
        <f t="shared" si="308"/>
        <v>Low</v>
      </c>
      <c r="R741" t="s">
        <v>57</v>
      </c>
      <c r="S741" t="str">
        <f t="shared" si="309"/>
        <v>Female</v>
      </c>
      <c r="T741">
        <v>47</v>
      </c>
      <c r="U741">
        <f t="shared" si="299"/>
        <v>47</v>
      </c>
      <c r="V741" t="s">
        <v>58</v>
      </c>
      <c r="W741" t="str">
        <f t="shared" si="310"/>
        <v>High</v>
      </c>
      <c r="X741">
        <v>2</v>
      </c>
      <c r="Y741">
        <f t="shared" si="311"/>
        <v>2</v>
      </c>
      <c r="Z741" t="s">
        <v>84</v>
      </c>
      <c r="AA741" t="str">
        <f t="shared" si="312"/>
        <v>Manufacturing Director</v>
      </c>
      <c r="AB741" t="s">
        <v>60</v>
      </c>
      <c r="AC741" t="str">
        <f t="shared" si="313"/>
        <v>Very High</v>
      </c>
      <c r="AD741" t="s">
        <v>71</v>
      </c>
      <c r="AE741" t="str">
        <f t="shared" si="314"/>
        <v>Married</v>
      </c>
      <c r="AF741">
        <v>4227</v>
      </c>
      <c r="AG741">
        <f t="shared" si="300"/>
        <v>4227</v>
      </c>
      <c r="AI741">
        <v>4658</v>
      </c>
      <c r="AJ741">
        <f t="shared" si="301"/>
        <v>4658</v>
      </c>
      <c r="AK741">
        <v>0</v>
      </c>
      <c r="AL741">
        <f t="shared" si="315"/>
        <v>0</v>
      </c>
      <c r="AM741" t="s">
        <v>72</v>
      </c>
      <c r="AN741" t="str">
        <f t="shared" si="316"/>
        <v>No</v>
      </c>
      <c r="AO741">
        <v>18</v>
      </c>
      <c r="AP741">
        <f t="shared" si="302"/>
        <v>18</v>
      </c>
      <c r="AQ741" t="s">
        <v>63</v>
      </c>
      <c r="AR741" t="str">
        <f t="shared" si="317"/>
        <v>Excellent</v>
      </c>
      <c r="AS741" t="s">
        <v>56</v>
      </c>
      <c r="AT741" t="str">
        <f t="shared" si="318"/>
        <v>Medium</v>
      </c>
      <c r="AU741">
        <v>2</v>
      </c>
      <c r="AV741">
        <f t="shared" si="303"/>
        <v>2</v>
      </c>
      <c r="AW741" t="s">
        <v>74</v>
      </c>
      <c r="AX741" t="str">
        <f t="shared" si="319"/>
        <v>Better</v>
      </c>
      <c r="AY741" t="s">
        <v>72</v>
      </c>
      <c r="AZ741" t="str">
        <f t="shared" si="320"/>
        <v>No</v>
      </c>
      <c r="BA741">
        <f t="shared" si="321"/>
        <v>0</v>
      </c>
      <c r="BB741" t="str">
        <f t="shared" si="322"/>
        <v/>
      </c>
    </row>
    <row r="742" spans="1:54" x14ac:dyDescent="0.35">
      <c r="A742">
        <v>2193</v>
      </c>
      <c r="B742">
        <v>35</v>
      </c>
      <c r="C742">
        <f t="shared" si="304"/>
        <v>35</v>
      </c>
      <c r="D742" t="s">
        <v>52</v>
      </c>
      <c r="E742" t="str">
        <f t="shared" si="323"/>
        <v>Travel_Rarely</v>
      </c>
      <c r="F742">
        <v>802</v>
      </c>
      <c r="G742">
        <f t="shared" si="297"/>
        <v>802</v>
      </c>
      <c r="H742" t="s">
        <v>67</v>
      </c>
      <c r="I742" t="str">
        <f t="shared" si="305"/>
        <v>Research &amp; Development</v>
      </c>
      <c r="J742">
        <v>10</v>
      </c>
      <c r="K742">
        <f t="shared" si="298"/>
        <v>10</v>
      </c>
      <c r="L742" t="s">
        <v>81</v>
      </c>
      <c r="M742" t="str">
        <f t="shared" si="306"/>
        <v>Bachelor</v>
      </c>
      <c r="N742" t="s">
        <v>75</v>
      </c>
      <c r="O742" t="str">
        <f t="shared" si="307"/>
        <v>Other</v>
      </c>
      <c r="P742" t="s">
        <v>56</v>
      </c>
      <c r="Q742" t="str">
        <f t="shared" si="308"/>
        <v>Medium</v>
      </c>
      <c r="R742" t="s">
        <v>69</v>
      </c>
      <c r="S742" t="str">
        <f t="shared" si="309"/>
        <v>Male</v>
      </c>
      <c r="T742">
        <v>45</v>
      </c>
      <c r="U742">
        <f t="shared" si="299"/>
        <v>45</v>
      </c>
      <c r="V742" t="s">
        <v>58</v>
      </c>
      <c r="W742" t="str">
        <f t="shared" si="310"/>
        <v>High</v>
      </c>
      <c r="X742">
        <v>1</v>
      </c>
      <c r="Y742">
        <f t="shared" si="311"/>
        <v>1</v>
      </c>
      <c r="Z742" t="s">
        <v>77</v>
      </c>
      <c r="AA742" t="str">
        <f t="shared" si="312"/>
        <v>Laboratory Technician</v>
      </c>
      <c r="AB742" t="s">
        <v>60</v>
      </c>
      <c r="AC742" t="str">
        <f t="shared" si="313"/>
        <v>Very High</v>
      </c>
      <c r="AD742" t="s">
        <v>83</v>
      </c>
      <c r="AE742" t="str">
        <f t="shared" si="314"/>
        <v>Divorced</v>
      </c>
      <c r="AF742">
        <v>3917</v>
      </c>
      <c r="AG742">
        <f t="shared" si="300"/>
        <v>3917</v>
      </c>
      <c r="AI742">
        <v>9541</v>
      </c>
      <c r="AJ742">
        <f t="shared" si="301"/>
        <v>9541</v>
      </c>
      <c r="AK742">
        <v>1</v>
      </c>
      <c r="AL742">
        <f t="shared" si="315"/>
        <v>1</v>
      </c>
      <c r="AM742" t="s">
        <v>72</v>
      </c>
      <c r="AN742" t="str">
        <f t="shared" si="316"/>
        <v>No</v>
      </c>
      <c r="AO742">
        <v>20</v>
      </c>
      <c r="AP742">
        <f t="shared" si="302"/>
        <v>20</v>
      </c>
      <c r="AQ742" t="s">
        <v>73</v>
      </c>
      <c r="AR742" t="str">
        <f t="shared" si="317"/>
        <v>Outstanding</v>
      </c>
      <c r="AS742" t="s">
        <v>64</v>
      </c>
      <c r="AT742" t="str">
        <f t="shared" si="318"/>
        <v>Low</v>
      </c>
      <c r="AU742">
        <v>4</v>
      </c>
      <c r="AV742">
        <f t="shared" si="303"/>
        <v>4</v>
      </c>
      <c r="AW742" t="s">
        <v>80</v>
      </c>
      <c r="AX742" t="str">
        <f t="shared" si="319"/>
        <v>Good</v>
      </c>
      <c r="AY742" t="s">
        <v>72</v>
      </c>
      <c r="AZ742" t="str">
        <f t="shared" si="320"/>
        <v>No</v>
      </c>
      <c r="BA742">
        <f t="shared" si="321"/>
        <v>0</v>
      </c>
      <c r="BB742" t="str">
        <f t="shared" si="322"/>
        <v/>
      </c>
    </row>
    <row r="743" spans="1:54" x14ac:dyDescent="0.35">
      <c r="A743">
        <v>2194</v>
      </c>
      <c r="B743">
        <v>42</v>
      </c>
      <c r="C743">
        <f t="shared" si="304"/>
        <v>42</v>
      </c>
      <c r="D743" t="s">
        <v>52</v>
      </c>
      <c r="E743" t="str">
        <f t="shared" si="323"/>
        <v>Travel_Rarely</v>
      </c>
      <c r="F743">
        <v>265</v>
      </c>
      <c r="G743">
        <f t="shared" si="297"/>
        <v>265</v>
      </c>
      <c r="H743" t="s">
        <v>53</v>
      </c>
      <c r="I743" t="str">
        <f t="shared" si="305"/>
        <v>Sales</v>
      </c>
      <c r="J743">
        <v>5</v>
      </c>
      <c r="K743">
        <f t="shared" si="298"/>
        <v>5</v>
      </c>
      <c r="L743" t="s">
        <v>54</v>
      </c>
      <c r="M743" t="str">
        <f t="shared" si="306"/>
        <v>College</v>
      </c>
      <c r="N743" t="s">
        <v>90</v>
      </c>
      <c r="O743" t="str">
        <f t="shared" si="307"/>
        <v>Marketing</v>
      </c>
      <c r="P743" t="s">
        <v>76</v>
      </c>
      <c r="Q743" t="str">
        <f t="shared" si="308"/>
        <v>Ver High</v>
      </c>
      <c r="R743" t="s">
        <v>69</v>
      </c>
      <c r="S743" t="str">
        <f t="shared" si="309"/>
        <v>Male</v>
      </c>
      <c r="T743">
        <v>90</v>
      </c>
      <c r="U743">
        <f t="shared" si="299"/>
        <v>90</v>
      </c>
      <c r="V743" t="s">
        <v>58</v>
      </c>
      <c r="W743" t="str">
        <f t="shared" si="310"/>
        <v>High</v>
      </c>
      <c r="X743">
        <v>5</v>
      </c>
      <c r="Y743">
        <f t="shared" si="311"/>
        <v>5</v>
      </c>
      <c r="Z743" t="s">
        <v>87</v>
      </c>
      <c r="AA743" t="str">
        <f t="shared" si="312"/>
        <v>Manager</v>
      </c>
      <c r="AB743" t="s">
        <v>58</v>
      </c>
      <c r="AC743" t="str">
        <f t="shared" si="313"/>
        <v>High</v>
      </c>
      <c r="AD743" t="s">
        <v>71</v>
      </c>
      <c r="AE743" t="str">
        <f t="shared" si="314"/>
        <v>Married</v>
      </c>
      <c r="AF743">
        <v>18303</v>
      </c>
      <c r="AG743">
        <f t="shared" si="300"/>
        <v>18303</v>
      </c>
      <c r="AI743">
        <v>7770</v>
      </c>
      <c r="AJ743">
        <f t="shared" si="301"/>
        <v>7770</v>
      </c>
      <c r="AK743">
        <v>6</v>
      </c>
      <c r="AL743">
        <f t="shared" si="315"/>
        <v>6</v>
      </c>
      <c r="AM743" t="s">
        <v>72</v>
      </c>
      <c r="AN743" t="str">
        <f t="shared" si="316"/>
        <v>No</v>
      </c>
      <c r="AO743">
        <v>13</v>
      </c>
      <c r="AP743">
        <f t="shared" si="302"/>
        <v>13</v>
      </c>
      <c r="AQ743" t="s">
        <v>63</v>
      </c>
      <c r="AR743" t="str">
        <f t="shared" si="317"/>
        <v>Excellent</v>
      </c>
      <c r="AS743" t="s">
        <v>56</v>
      </c>
      <c r="AT743" t="str">
        <f t="shared" si="318"/>
        <v>Medium</v>
      </c>
      <c r="AU743">
        <v>3</v>
      </c>
      <c r="AV743">
        <f t="shared" si="303"/>
        <v>3</v>
      </c>
      <c r="AW743" t="s">
        <v>92</v>
      </c>
      <c r="AX743" t="str">
        <f t="shared" si="319"/>
        <v>Best</v>
      </c>
      <c r="AY743" t="s">
        <v>72</v>
      </c>
      <c r="AZ743" t="str">
        <f t="shared" si="320"/>
        <v>No</v>
      </c>
      <c r="BA743">
        <f t="shared" si="321"/>
        <v>0</v>
      </c>
      <c r="BB743" t="str">
        <f t="shared" si="322"/>
        <v/>
      </c>
    </row>
    <row r="744" spans="1:54" x14ac:dyDescent="0.35">
      <c r="A744">
        <v>2195</v>
      </c>
      <c r="B744">
        <v>50</v>
      </c>
      <c r="C744">
        <f t="shared" si="304"/>
        <v>50</v>
      </c>
      <c r="D744" t="s">
        <v>52</v>
      </c>
      <c r="E744" t="str">
        <f t="shared" si="323"/>
        <v>Travel_Rarely</v>
      </c>
      <c r="F744">
        <v>804</v>
      </c>
      <c r="G744">
        <f t="shared" si="297"/>
        <v>804</v>
      </c>
      <c r="H744" t="s">
        <v>67</v>
      </c>
      <c r="I744" t="str">
        <f t="shared" si="305"/>
        <v>Research &amp; Development</v>
      </c>
      <c r="J744">
        <v>9</v>
      </c>
      <c r="K744">
        <f t="shared" si="298"/>
        <v>9</v>
      </c>
      <c r="L744" t="s">
        <v>81</v>
      </c>
      <c r="M744" t="str">
        <f t="shared" si="306"/>
        <v>Bachelor</v>
      </c>
      <c r="N744" t="s">
        <v>55</v>
      </c>
      <c r="O744" t="str">
        <f t="shared" si="307"/>
        <v>Life Sciences</v>
      </c>
      <c r="P744" t="s">
        <v>64</v>
      </c>
      <c r="Q744" t="str">
        <f t="shared" si="308"/>
        <v>Low</v>
      </c>
      <c r="R744" t="s">
        <v>69</v>
      </c>
      <c r="S744" t="str">
        <f t="shared" si="309"/>
        <v>Male</v>
      </c>
      <c r="T744">
        <v>64</v>
      </c>
      <c r="U744">
        <f t="shared" si="299"/>
        <v>64</v>
      </c>
      <c r="V744" t="s">
        <v>58</v>
      </c>
      <c r="W744" t="str">
        <f t="shared" si="310"/>
        <v>High</v>
      </c>
      <c r="X744">
        <v>1</v>
      </c>
      <c r="Y744">
        <f t="shared" si="311"/>
        <v>1</v>
      </c>
      <c r="Z744" t="s">
        <v>77</v>
      </c>
      <c r="AA744" t="str">
        <f t="shared" si="312"/>
        <v>Laboratory Technician</v>
      </c>
      <c r="AB744" t="s">
        <v>60</v>
      </c>
      <c r="AC744" t="str">
        <f t="shared" si="313"/>
        <v>Very High</v>
      </c>
      <c r="AD744" t="s">
        <v>71</v>
      </c>
      <c r="AE744" t="str">
        <f t="shared" si="314"/>
        <v>Married</v>
      </c>
      <c r="AF744">
        <v>2380</v>
      </c>
      <c r="AG744">
        <f t="shared" si="300"/>
        <v>2380</v>
      </c>
      <c r="AI744">
        <v>20165</v>
      </c>
      <c r="AJ744">
        <f t="shared" si="301"/>
        <v>20165</v>
      </c>
      <c r="AK744">
        <v>4</v>
      </c>
      <c r="AL744">
        <f t="shared" si="315"/>
        <v>4</v>
      </c>
      <c r="AM744" t="s">
        <v>72</v>
      </c>
      <c r="AN744" t="str">
        <f t="shared" si="316"/>
        <v>No</v>
      </c>
      <c r="AO744">
        <v>18</v>
      </c>
      <c r="AP744">
        <f t="shared" si="302"/>
        <v>18</v>
      </c>
      <c r="AQ744" t="s">
        <v>63</v>
      </c>
      <c r="AR744" t="str">
        <f t="shared" si="317"/>
        <v>Excellent</v>
      </c>
      <c r="AS744" t="s">
        <v>56</v>
      </c>
      <c r="AT744" t="str">
        <f t="shared" si="318"/>
        <v>Medium</v>
      </c>
      <c r="AU744">
        <v>5</v>
      </c>
      <c r="AV744">
        <f t="shared" si="303"/>
        <v>5</v>
      </c>
      <c r="AW744" t="s">
        <v>74</v>
      </c>
      <c r="AX744" t="str">
        <f t="shared" si="319"/>
        <v>Better</v>
      </c>
      <c r="AY744" t="s">
        <v>72</v>
      </c>
      <c r="AZ744" t="str">
        <f t="shared" si="320"/>
        <v>No</v>
      </c>
      <c r="BA744">
        <f t="shared" si="321"/>
        <v>0</v>
      </c>
      <c r="BB744" t="str">
        <f t="shared" si="322"/>
        <v/>
      </c>
    </row>
    <row r="745" spans="1:54" x14ac:dyDescent="0.35">
      <c r="A745">
        <v>2196</v>
      </c>
      <c r="B745">
        <v>59</v>
      </c>
      <c r="C745">
        <f t="shared" si="304"/>
        <v>59</v>
      </c>
      <c r="D745" t="s">
        <v>52</v>
      </c>
      <c r="E745" t="str">
        <f t="shared" si="323"/>
        <v>Travel_Rarely</v>
      </c>
      <c r="F745">
        <v>715</v>
      </c>
      <c r="G745">
        <f t="shared" si="297"/>
        <v>715</v>
      </c>
      <c r="H745" t="s">
        <v>67</v>
      </c>
      <c r="I745" t="str">
        <f t="shared" si="305"/>
        <v>Research &amp; Development</v>
      </c>
      <c r="J745">
        <v>2</v>
      </c>
      <c r="K745">
        <f t="shared" si="298"/>
        <v>2</v>
      </c>
      <c r="L745" t="s">
        <v>81</v>
      </c>
      <c r="M745" t="str">
        <f t="shared" si="306"/>
        <v>Bachelor</v>
      </c>
      <c r="N745" t="s">
        <v>55</v>
      </c>
      <c r="O745" t="str">
        <f t="shared" si="307"/>
        <v>Life Sciences</v>
      </c>
      <c r="P745" t="s">
        <v>58</v>
      </c>
      <c r="Q745" t="str">
        <f t="shared" si="308"/>
        <v>High</v>
      </c>
      <c r="R745" t="s">
        <v>57</v>
      </c>
      <c r="S745" t="str">
        <f t="shared" si="309"/>
        <v>Female</v>
      </c>
      <c r="T745">
        <v>69</v>
      </c>
      <c r="U745">
        <f t="shared" si="299"/>
        <v>69</v>
      </c>
      <c r="V745" t="s">
        <v>56</v>
      </c>
      <c r="W745" t="str">
        <f t="shared" si="310"/>
        <v>Medium</v>
      </c>
      <c r="X745">
        <v>4</v>
      </c>
      <c r="Y745">
        <f t="shared" si="311"/>
        <v>4</v>
      </c>
      <c r="Z745" t="s">
        <v>84</v>
      </c>
      <c r="AA745" t="str">
        <f t="shared" si="312"/>
        <v>Manufacturing Director</v>
      </c>
      <c r="AB745" t="s">
        <v>60</v>
      </c>
      <c r="AC745" t="str">
        <f t="shared" si="313"/>
        <v>Very High</v>
      </c>
      <c r="AD745" t="s">
        <v>61</v>
      </c>
      <c r="AE745" t="str">
        <f t="shared" si="314"/>
        <v>Single</v>
      </c>
      <c r="AF745">
        <v>13726</v>
      </c>
      <c r="AG745">
        <f t="shared" si="300"/>
        <v>13726</v>
      </c>
      <c r="AI745">
        <v>21829</v>
      </c>
      <c r="AJ745">
        <f t="shared" si="301"/>
        <v>21829</v>
      </c>
      <c r="AK745">
        <v>3</v>
      </c>
      <c r="AL745">
        <f t="shared" si="315"/>
        <v>3</v>
      </c>
      <c r="AM745" t="s">
        <v>62</v>
      </c>
      <c r="AN745" t="str">
        <f t="shared" si="316"/>
        <v>Yes</v>
      </c>
      <c r="AO745">
        <v>13</v>
      </c>
      <c r="AP745">
        <f t="shared" si="302"/>
        <v>13</v>
      </c>
      <c r="AQ745" t="s">
        <v>63</v>
      </c>
      <c r="AR745" t="str">
        <f t="shared" si="317"/>
        <v>Excellent</v>
      </c>
      <c r="AS745" t="s">
        <v>64</v>
      </c>
      <c r="AT745" t="str">
        <f t="shared" si="318"/>
        <v>Low</v>
      </c>
      <c r="AU745">
        <v>4</v>
      </c>
      <c r="AV745">
        <f t="shared" si="303"/>
        <v>4</v>
      </c>
      <c r="AW745" t="s">
        <v>74</v>
      </c>
      <c r="AX745" t="str">
        <f t="shared" si="319"/>
        <v>Better</v>
      </c>
      <c r="AY745" t="s">
        <v>72</v>
      </c>
      <c r="AZ745" t="str">
        <f t="shared" si="320"/>
        <v>No</v>
      </c>
      <c r="BA745">
        <f t="shared" si="321"/>
        <v>0</v>
      </c>
      <c r="BB745" t="str">
        <f t="shared" si="322"/>
        <v/>
      </c>
    </row>
    <row r="746" spans="1:54" x14ac:dyDescent="0.35">
      <c r="A746">
        <v>2197</v>
      </c>
      <c r="B746">
        <v>37</v>
      </c>
      <c r="C746">
        <f t="shared" si="304"/>
        <v>37</v>
      </c>
      <c r="D746" t="s">
        <v>52</v>
      </c>
      <c r="E746" t="str">
        <f t="shared" si="323"/>
        <v>Travel_Rarely</v>
      </c>
      <c r="F746">
        <v>1141</v>
      </c>
      <c r="G746">
        <f t="shared" si="297"/>
        <v>1141</v>
      </c>
      <c r="H746" t="s">
        <v>67</v>
      </c>
      <c r="I746" t="str">
        <f t="shared" si="305"/>
        <v>Research &amp; Development</v>
      </c>
      <c r="J746">
        <v>11</v>
      </c>
      <c r="K746">
        <f t="shared" si="298"/>
        <v>11</v>
      </c>
      <c r="L746" t="s">
        <v>54</v>
      </c>
      <c r="M746" t="str">
        <f t="shared" si="306"/>
        <v>College</v>
      </c>
      <c r="N746" t="s">
        <v>79</v>
      </c>
      <c r="O746" t="str">
        <f t="shared" si="307"/>
        <v>Medical</v>
      </c>
      <c r="P746" t="s">
        <v>64</v>
      </c>
      <c r="Q746" t="str">
        <f t="shared" si="308"/>
        <v>Low</v>
      </c>
      <c r="R746" t="s">
        <v>57</v>
      </c>
      <c r="S746" t="str">
        <f t="shared" si="309"/>
        <v>Female</v>
      </c>
      <c r="T746">
        <v>61</v>
      </c>
      <c r="U746">
        <f t="shared" si="299"/>
        <v>61</v>
      </c>
      <c r="V746" t="s">
        <v>64</v>
      </c>
      <c r="W746" t="str">
        <f t="shared" si="310"/>
        <v>Low</v>
      </c>
      <c r="X746">
        <v>2</v>
      </c>
      <c r="Y746">
        <f t="shared" si="311"/>
        <v>2</v>
      </c>
      <c r="Z746" t="s">
        <v>85</v>
      </c>
      <c r="AA746" t="str">
        <f t="shared" si="312"/>
        <v>Healthcare Representative</v>
      </c>
      <c r="AB746" t="s">
        <v>56</v>
      </c>
      <c r="AC746" t="str">
        <f t="shared" si="313"/>
        <v>Medium</v>
      </c>
      <c r="AD746" t="s">
        <v>71</v>
      </c>
      <c r="AE746" t="str">
        <f t="shared" si="314"/>
        <v>Married</v>
      </c>
      <c r="AF746">
        <v>4777</v>
      </c>
      <c r="AG746">
        <f t="shared" si="300"/>
        <v>4777</v>
      </c>
      <c r="AI746">
        <v>14382</v>
      </c>
      <c r="AJ746">
        <f t="shared" si="301"/>
        <v>14382</v>
      </c>
      <c r="AK746">
        <v>5</v>
      </c>
      <c r="AL746">
        <f t="shared" si="315"/>
        <v>5</v>
      </c>
      <c r="AM746" t="s">
        <v>72</v>
      </c>
      <c r="AN746" t="str">
        <f t="shared" si="316"/>
        <v>No</v>
      </c>
      <c r="AO746">
        <v>15</v>
      </c>
      <c r="AP746">
        <f t="shared" si="302"/>
        <v>15</v>
      </c>
      <c r="AQ746" t="s">
        <v>63</v>
      </c>
      <c r="AR746" t="str">
        <f t="shared" si="317"/>
        <v>Excellent</v>
      </c>
      <c r="AS746" t="s">
        <v>64</v>
      </c>
      <c r="AT746" t="str">
        <f t="shared" si="318"/>
        <v>Low</v>
      </c>
      <c r="AU746">
        <v>2</v>
      </c>
      <c r="AV746">
        <f t="shared" si="303"/>
        <v>2</v>
      </c>
      <c r="AW746" t="s">
        <v>65</v>
      </c>
      <c r="AX746" t="str">
        <f t="shared" si="319"/>
        <v>Bad</v>
      </c>
      <c r="AY746" t="s">
        <v>62</v>
      </c>
      <c r="AZ746" t="str">
        <f t="shared" si="320"/>
        <v>Yes</v>
      </c>
      <c r="BA746">
        <f t="shared" si="321"/>
        <v>1</v>
      </c>
      <c r="BB746">
        <f t="shared" si="322"/>
        <v>1</v>
      </c>
    </row>
    <row r="747" spans="1:54" x14ac:dyDescent="0.35">
      <c r="A747">
        <v>2198</v>
      </c>
      <c r="B747">
        <v>55</v>
      </c>
      <c r="C747">
        <f t="shared" si="304"/>
        <v>55</v>
      </c>
      <c r="D747" t="s">
        <v>66</v>
      </c>
      <c r="E747" t="str">
        <f t="shared" si="323"/>
        <v>Travel_Frequently</v>
      </c>
      <c r="F747">
        <v>135</v>
      </c>
      <c r="G747">
        <f t="shared" si="297"/>
        <v>135</v>
      </c>
      <c r="H747" t="s">
        <v>67</v>
      </c>
      <c r="I747" t="str">
        <f t="shared" si="305"/>
        <v>Research &amp; Development</v>
      </c>
      <c r="J747">
        <v>18</v>
      </c>
      <c r="K747">
        <f t="shared" si="298"/>
        <v>18</v>
      </c>
      <c r="L747" t="s">
        <v>78</v>
      </c>
      <c r="M747" t="str">
        <f t="shared" si="306"/>
        <v>Master</v>
      </c>
      <c r="N747" t="s">
        <v>79</v>
      </c>
      <c r="O747" t="str">
        <f t="shared" si="307"/>
        <v>Medical</v>
      </c>
      <c r="Q747" t="str">
        <f t="shared" si="308"/>
        <v>high</v>
      </c>
      <c r="R747" t="s">
        <v>69</v>
      </c>
      <c r="S747" t="str">
        <f t="shared" si="309"/>
        <v>Male</v>
      </c>
      <c r="T747">
        <v>62</v>
      </c>
      <c r="U747">
        <f t="shared" si="299"/>
        <v>62</v>
      </c>
      <c r="V747" t="s">
        <v>58</v>
      </c>
      <c r="W747" t="str">
        <f t="shared" si="310"/>
        <v>High</v>
      </c>
      <c r="X747">
        <v>2</v>
      </c>
      <c r="Y747">
        <f t="shared" si="311"/>
        <v>2</v>
      </c>
      <c r="Z747" t="s">
        <v>85</v>
      </c>
      <c r="AA747" t="str">
        <f t="shared" si="312"/>
        <v>Healthcare Representative</v>
      </c>
      <c r="AB747" t="s">
        <v>56</v>
      </c>
      <c r="AC747" t="str">
        <f t="shared" si="313"/>
        <v>Medium</v>
      </c>
      <c r="AD747" t="s">
        <v>71</v>
      </c>
      <c r="AE747" t="str">
        <f t="shared" si="314"/>
        <v>Married</v>
      </c>
      <c r="AF747">
        <v>6385</v>
      </c>
      <c r="AG747">
        <f t="shared" si="300"/>
        <v>6385</v>
      </c>
      <c r="AI747">
        <v>12992</v>
      </c>
      <c r="AJ747">
        <f t="shared" si="301"/>
        <v>12992</v>
      </c>
      <c r="AK747">
        <v>3</v>
      </c>
      <c r="AL747">
        <f t="shared" si="315"/>
        <v>3</v>
      </c>
      <c r="AM747" t="s">
        <v>62</v>
      </c>
      <c r="AN747" t="str">
        <f t="shared" si="316"/>
        <v>Yes</v>
      </c>
      <c r="AO747">
        <v>14</v>
      </c>
      <c r="AP747">
        <f t="shared" si="302"/>
        <v>14</v>
      </c>
      <c r="AQ747" t="s">
        <v>63</v>
      </c>
      <c r="AR747" t="str">
        <f t="shared" si="317"/>
        <v>Excellent</v>
      </c>
      <c r="AS747" t="s">
        <v>60</v>
      </c>
      <c r="AT747" t="str">
        <f t="shared" si="318"/>
        <v>Very High</v>
      </c>
      <c r="AU747">
        <v>3</v>
      </c>
      <c r="AV747">
        <f t="shared" si="303"/>
        <v>3</v>
      </c>
      <c r="AW747" t="s">
        <v>74</v>
      </c>
      <c r="AX747" t="str">
        <f t="shared" si="319"/>
        <v>Better</v>
      </c>
      <c r="AY747" t="s">
        <v>72</v>
      </c>
      <c r="AZ747" t="str">
        <f t="shared" si="320"/>
        <v>No</v>
      </c>
      <c r="BA747">
        <f t="shared" si="321"/>
        <v>0</v>
      </c>
      <c r="BB747" t="str">
        <f t="shared" si="322"/>
        <v/>
      </c>
    </row>
    <row r="748" spans="1:54" x14ac:dyDescent="0.35">
      <c r="A748">
        <v>2199</v>
      </c>
      <c r="B748">
        <v>41</v>
      </c>
      <c r="C748">
        <f t="shared" si="304"/>
        <v>41</v>
      </c>
      <c r="D748" t="s">
        <v>86</v>
      </c>
      <c r="E748" t="str">
        <f t="shared" si="323"/>
        <v>Non-Travel</v>
      </c>
      <c r="F748">
        <v>247</v>
      </c>
      <c r="G748">
        <f t="shared" si="297"/>
        <v>247</v>
      </c>
      <c r="H748" t="s">
        <v>67</v>
      </c>
      <c r="I748" t="str">
        <f t="shared" si="305"/>
        <v>Research &amp; Development</v>
      </c>
      <c r="J748">
        <v>7</v>
      </c>
      <c r="K748">
        <f t="shared" si="298"/>
        <v>7</v>
      </c>
      <c r="L748" t="s">
        <v>68</v>
      </c>
      <c r="M748" t="str">
        <f t="shared" si="306"/>
        <v>Below College</v>
      </c>
      <c r="N748" t="s">
        <v>55</v>
      </c>
      <c r="O748" t="str">
        <f t="shared" si="307"/>
        <v>Life Sciences</v>
      </c>
      <c r="P748" t="s">
        <v>56</v>
      </c>
      <c r="Q748" t="str">
        <f t="shared" si="308"/>
        <v>Medium</v>
      </c>
      <c r="R748" t="s">
        <v>57</v>
      </c>
      <c r="S748" t="str">
        <f t="shared" si="309"/>
        <v>Female</v>
      </c>
      <c r="T748">
        <v>55</v>
      </c>
      <c r="U748">
        <f t="shared" si="299"/>
        <v>55</v>
      </c>
      <c r="V748" t="s">
        <v>64</v>
      </c>
      <c r="W748" t="str">
        <f t="shared" si="310"/>
        <v>Low</v>
      </c>
      <c r="X748">
        <v>5</v>
      </c>
      <c r="Y748">
        <f t="shared" si="311"/>
        <v>5</v>
      </c>
      <c r="Z748" t="s">
        <v>89</v>
      </c>
      <c r="AA748" t="str">
        <f t="shared" si="312"/>
        <v>Research Director</v>
      </c>
      <c r="AB748" t="s">
        <v>58</v>
      </c>
      <c r="AC748" t="str">
        <f t="shared" si="313"/>
        <v>High</v>
      </c>
      <c r="AD748" t="s">
        <v>83</v>
      </c>
      <c r="AE748" t="str">
        <f t="shared" si="314"/>
        <v>Divorced</v>
      </c>
      <c r="AF748">
        <v>19973</v>
      </c>
      <c r="AG748">
        <f t="shared" si="300"/>
        <v>19973</v>
      </c>
      <c r="AI748">
        <v>20284</v>
      </c>
      <c r="AJ748">
        <f t="shared" si="301"/>
        <v>20284</v>
      </c>
      <c r="AK748">
        <v>1</v>
      </c>
      <c r="AL748">
        <f t="shared" si="315"/>
        <v>1</v>
      </c>
      <c r="AM748" t="s">
        <v>72</v>
      </c>
      <c r="AN748" t="str">
        <f t="shared" si="316"/>
        <v>No</v>
      </c>
      <c r="AO748">
        <v>22</v>
      </c>
      <c r="AP748">
        <f t="shared" si="302"/>
        <v>22</v>
      </c>
      <c r="AQ748" t="s">
        <v>73</v>
      </c>
      <c r="AR748" t="str">
        <f t="shared" si="317"/>
        <v>Outstanding</v>
      </c>
      <c r="AS748" t="s">
        <v>56</v>
      </c>
      <c r="AT748" t="str">
        <f t="shared" si="318"/>
        <v>Medium</v>
      </c>
      <c r="AU748">
        <v>3</v>
      </c>
      <c r="AV748">
        <f t="shared" si="303"/>
        <v>3</v>
      </c>
      <c r="AW748" t="s">
        <v>74</v>
      </c>
      <c r="AX748" t="str">
        <f t="shared" si="319"/>
        <v>Better</v>
      </c>
      <c r="AY748" t="s">
        <v>72</v>
      </c>
      <c r="AZ748" t="str">
        <f t="shared" si="320"/>
        <v>No</v>
      </c>
      <c r="BA748">
        <f t="shared" si="321"/>
        <v>0</v>
      </c>
      <c r="BB748" t="str">
        <f t="shared" si="322"/>
        <v/>
      </c>
    </row>
    <row r="749" spans="1:54" x14ac:dyDescent="0.35">
      <c r="A749">
        <v>2200</v>
      </c>
      <c r="B749">
        <v>38</v>
      </c>
      <c r="C749">
        <f t="shared" si="304"/>
        <v>38</v>
      </c>
      <c r="D749" t="s">
        <v>52</v>
      </c>
      <c r="E749" t="str">
        <f t="shared" si="323"/>
        <v>Travel_Rarely</v>
      </c>
      <c r="F749">
        <v>1035</v>
      </c>
      <c r="G749">
        <f t="shared" si="297"/>
        <v>1035</v>
      </c>
      <c r="H749" t="s">
        <v>53</v>
      </c>
      <c r="I749" t="str">
        <f t="shared" si="305"/>
        <v>Sales</v>
      </c>
      <c r="J749">
        <v>3</v>
      </c>
      <c r="K749">
        <f t="shared" si="298"/>
        <v>3</v>
      </c>
      <c r="L749" t="s">
        <v>78</v>
      </c>
      <c r="M749" t="str">
        <f t="shared" si="306"/>
        <v>Master</v>
      </c>
      <c r="N749" t="s">
        <v>55</v>
      </c>
      <c r="O749" t="str">
        <f t="shared" si="307"/>
        <v>Life Sciences</v>
      </c>
      <c r="P749" t="s">
        <v>56</v>
      </c>
      <c r="Q749" t="str">
        <f t="shared" si="308"/>
        <v>Medium</v>
      </c>
      <c r="R749" t="s">
        <v>69</v>
      </c>
      <c r="S749" t="str">
        <f t="shared" si="309"/>
        <v>Male</v>
      </c>
      <c r="T749">
        <v>42</v>
      </c>
      <c r="U749">
        <f t="shared" si="299"/>
        <v>42</v>
      </c>
      <c r="V749" t="s">
        <v>58</v>
      </c>
      <c r="W749" t="str">
        <f t="shared" si="310"/>
        <v>High</v>
      </c>
      <c r="X749">
        <v>2</v>
      </c>
      <c r="Y749">
        <f t="shared" si="311"/>
        <v>2</v>
      </c>
      <c r="Z749" t="s">
        <v>59</v>
      </c>
      <c r="AA749" t="str">
        <f t="shared" si="312"/>
        <v>Sales Executive</v>
      </c>
      <c r="AB749" t="s">
        <v>60</v>
      </c>
      <c r="AC749" t="str">
        <f t="shared" si="313"/>
        <v>Very High</v>
      </c>
      <c r="AD749" t="s">
        <v>61</v>
      </c>
      <c r="AE749" t="str">
        <f t="shared" si="314"/>
        <v>Single</v>
      </c>
      <c r="AF749">
        <v>6861</v>
      </c>
      <c r="AG749">
        <f t="shared" si="300"/>
        <v>6861</v>
      </c>
      <c r="AI749">
        <v>4981</v>
      </c>
      <c r="AJ749">
        <f t="shared" si="301"/>
        <v>4981</v>
      </c>
      <c r="AK749">
        <v>8</v>
      </c>
      <c r="AL749">
        <f t="shared" si="315"/>
        <v>8</v>
      </c>
      <c r="AM749" t="s">
        <v>62</v>
      </c>
      <c r="AN749" t="str">
        <f t="shared" si="316"/>
        <v>Yes</v>
      </c>
      <c r="AO749">
        <v>12</v>
      </c>
      <c r="AP749">
        <f t="shared" si="302"/>
        <v>12</v>
      </c>
      <c r="AQ749" t="s">
        <v>63</v>
      </c>
      <c r="AR749" t="str">
        <f t="shared" si="317"/>
        <v>Excellent</v>
      </c>
      <c r="AS749" t="s">
        <v>58</v>
      </c>
      <c r="AT749" t="str">
        <f t="shared" si="318"/>
        <v>High</v>
      </c>
      <c r="AU749">
        <v>1</v>
      </c>
      <c r="AV749">
        <f t="shared" si="303"/>
        <v>1</v>
      </c>
      <c r="AW749" t="s">
        <v>74</v>
      </c>
      <c r="AX749" t="str">
        <f t="shared" si="319"/>
        <v>Better</v>
      </c>
      <c r="AY749" t="s">
        <v>72</v>
      </c>
      <c r="AZ749" t="str">
        <f t="shared" si="320"/>
        <v>No</v>
      </c>
      <c r="BA749">
        <f t="shared" si="321"/>
        <v>0</v>
      </c>
      <c r="BB749" t="str">
        <f t="shared" si="322"/>
        <v/>
      </c>
    </row>
    <row r="750" spans="1:54" x14ac:dyDescent="0.35">
      <c r="A750">
        <v>2201</v>
      </c>
      <c r="B750">
        <v>26</v>
      </c>
      <c r="C750">
        <f t="shared" si="304"/>
        <v>26</v>
      </c>
      <c r="D750" t="s">
        <v>86</v>
      </c>
      <c r="E750" t="str">
        <f t="shared" si="323"/>
        <v>Non-Travel</v>
      </c>
      <c r="F750">
        <v>265</v>
      </c>
      <c r="G750">
        <f t="shared" si="297"/>
        <v>265</v>
      </c>
      <c r="H750" t="s">
        <v>53</v>
      </c>
      <c r="I750" t="str">
        <f t="shared" si="305"/>
        <v>Sales</v>
      </c>
      <c r="J750">
        <v>29</v>
      </c>
      <c r="K750">
        <f t="shared" si="298"/>
        <v>29</v>
      </c>
      <c r="L750" t="s">
        <v>54</v>
      </c>
      <c r="M750" t="str">
        <f t="shared" si="306"/>
        <v>College</v>
      </c>
      <c r="N750" t="s">
        <v>79</v>
      </c>
      <c r="O750" t="str">
        <f t="shared" si="307"/>
        <v>Medical</v>
      </c>
      <c r="P750" t="s">
        <v>56</v>
      </c>
      <c r="Q750" t="str">
        <f t="shared" si="308"/>
        <v>Medium</v>
      </c>
      <c r="R750" t="s">
        <v>69</v>
      </c>
      <c r="S750" t="str">
        <f t="shared" si="309"/>
        <v>Male</v>
      </c>
      <c r="T750">
        <v>79</v>
      </c>
      <c r="U750">
        <f t="shared" si="299"/>
        <v>79</v>
      </c>
      <c r="V750" t="s">
        <v>64</v>
      </c>
      <c r="W750" t="str">
        <f t="shared" si="310"/>
        <v>Low</v>
      </c>
      <c r="X750">
        <v>2</v>
      </c>
      <c r="Y750">
        <f t="shared" si="311"/>
        <v>2</v>
      </c>
      <c r="Z750" t="s">
        <v>59</v>
      </c>
      <c r="AA750" t="str">
        <f t="shared" si="312"/>
        <v>Sales Executive</v>
      </c>
      <c r="AB750" t="s">
        <v>64</v>
      </c>
      <c r="AC750" t="str">
        <f t="shared" si="313"/>
        <v>Low</v>
      </c>
      <c r="AD750" t="s">
        <v>61</v>
      </c>
      <c r="AE750" t="str">
        <f t="shared" si="314"/>
        <v>Single</v>
      </c>
      <c r="AF750">
        <v>4969</v>
      </c>
      <c r="AG750">
        <f t="shared" si="300"/>
        <v>4969</v>
      </c>
      <c r="AI750">
        <v>21813</v>
      </c>
      <c r="AJ750">
        <f t="shared" si="301"/>
        <v>21813</v>
      </c>
      <c r="AK750">
        <v>8</v>
      </c>
      <c r="AL750">
        <f t="shared" si="315"/>
        <v>8</v>
      </c>
      <c r="AM750" t="s">
        <v>72</v>
      </c>
      <c r="AN750" t="str">
        <f t="shared" si="316"/>
        <v>No</v>
      </c>
      <c r="AO750">
        <v>18</v>
      </c>
      <c r="AP750">
        <f t="shared" si="302"/>
        <v>18</v>
      </c>
      <c r="AQ750" t="s">
        <v>63</v>
      </c>
      <c r="AR750" t="str">
        <f t="shared" si="317"/>
        <v>Excellent</v>
      </c>
      <c r="AS750" t="s">
        <v>60</v>
      </c>
      <c r="AT750" t="str">
        <f t="shared" si="318"/>
        <v>Very High</v>
      </c>
      <c r="AU750">
        <v>6</v>
      </c>
      <c r="AV750">
        <f t="shared" si="303"/>
        <v>6</v>
      </c>
      <c r="AW750" t="s">
        <v>74</v>
      </c>
      <c r="AX750" t="str">
        <f t="shared" si="319"/>
        <v>Better</v>
      </c>
      <c r="AY750" t="s">
        <v>62</v>
      </c>
      <c r="AZ750" t="str">
        <f t="shared" si="320"/>
        <v>Yes</v>
      </c>
      <c r="BA750">
        <f t="shared" si="321"/>
        <v>1</v>
      </c>
      <c r="BB750">
        <f t="shared" si="322"/>
        <v>1</v>
      </c>
    </row>
    <row r="751" spans="1:54" x14ac:dyDescent="0.35">
      <c r="A751">
        <v>2202</v>
      </c>
      <c r="B751">
        <v>52</v>
      </c>
      <c r="C751">
        <f t="shared" si="304"/>
        <v>52</v>
      </c>
      <c r="D751" t="s">
        <v>52</v>
      </c>
      <c r="E751" t="str">
        <f t="shared" si="323"/>
        <v>Travel_Rarely</v>
      </c>
      <c r="F751">
        <v>266</v>
      </c>
      <c r="G751">
        <f t="shared" si="297"/>
        <v>266</v>
      </c>
      <c r="H751" t="s">
        <v>53</v>
      </c>
      <c r="I751" t="str">
        <f t="shared" si="305"/>
        <v>Sales</v>
      </c>
      <c r="J751">
        <v>2</v>
      </c>
      <c r="K751">
        <f t="shared" si="298"/>
        <v>2</v>
      </c>
      <c r="L751" t="s">
        <v>68</v>
      </c>
      <c r="M751" t="str">
        <f t="shared" si="306"/>
        <v>Below College</v>
      </c>
      <c r="N751" t="s">
        <v>90</v>
      </c>
      <c r="O751" t="str">
        <f t="shared" si="307"/>
        <v>Marketing</v>
      </c>
      <c r="P751" t="s">
        <v>64</v>
      </c>
      <c r="Q751" t="str">
        <f t="shared" si="308"/>
        <v>Low</v>
      </c>
      <c r="R751" t="s">
        <v>57</v>
      </c>
      <c r="S751" t="str">
        <f t="shared" si="309"/>
        <v>Female</v>
      </c>
      <c r="T751">
        <v>57</v>
      </c>
      <c r="U751">
        <f t="shared" si="299"/>
        <v>57</v>
      </c>
      <c r="V751" t="s">
        <v>64</v>
      </c>
      <c r="W751" t="str">
        <f t="shared" si="310"/>
        <v>Low</v>
      </c>
      <c r="X751">
        <v>5</v>
      </c>
      <c r="Y751">
        <f t="shared" si="311"/>
        <v>5</v>
      </c>
      <c r="Z751" t="s">
        <v>87</v>
      </c>
      <c r="AA751" t="str">
        <f t="shared" si="312"/>
        <v>Manager</v>
      </c>
      <c r="AB751" t="s">
        <v>60</v>
      </c>
      <c r="AC751" t="str">
        <f t="shared" si="313"/>
        <v>Very High</v>
      </c>
      <c r="AD751" t="s">
        <v>71</v>
      </c>
      <c r="AE751" t="str">
        <f t="shared" si="314"/>
        <v>Married</v>
      </c>
      <c r="AF751">
        <v>19845</v>
      </c>
      <c r="AG751">
        <f t="shared" si="300"/>
        <v>19845</v>
      </c>
      <c r="AI751">
        <v>25846</v>
      </c>
      <c r="AJ751">
        <f t="shared" si="301"/>
        <v>25846</v>
      </c>
      <c r="AK751">
        <v>1</v>
      </c>
      <c r="AL751">
        <f t="shared" si="315"/>
        <v>1</v>
      </c>
      <c r="AM751" t="s">
        <v>72</v>
      </c>
      <c r="AN751" t="str">
        <f t="shared" si="316"/>
        <v>No</v>
      </c>
      <c r="AO751">
        <v>15</v>
      </c>
      <c r="AP751">
        <f t="shared" si="302"/>
        <v>15</v>
      </c>
      <c r="AQ751" t="s">
        <v>63</v>
      </c>
      <c r="AR751" t="str">
        <f t="shared" si="317"/>
        <v>Excellent</v>
      </c>
      <c r="AS751" t="s">
        <v>60</v>
      </c>
      <c r="AT751" t="str">
        <f t="shared" si="318"/>
        <v>Very High</v>
      </c>
      <c r="AU751">
        <v>3</v>
      </c>
      <c r="AV751">
        <f t="shared" si="303"/>
        <v>3</v>
      </c>
      <c r="AW751" t="s">
        <v>74</v>
      </c>
      <c r="AX751" t="str">
        <f t="shared" si="319"/>
        <v>Better</v>
      </c>
      <c r="AY751" t="s">
        <v>62</v>
      </c>
      <c r="AZ751" t="str">
        <f t="shared" si="320"/>
        <v>Yes</v>
      </c>
      <c r="BA751">
        <f t="shared" si="321"/>
        <v>1</v>
      </c>
      <c r="BB751">
        <f t="shared" si="322"/>
        <v>1</v>
      </c>
    </row>
    <row r="752" spans="1:54" x14ac:dyDescent="0.35">
      <c r="A752">
        <v>2203</v>
      </c>
      <c r="B752">
        <v>44</v>
      </c>
      <c r="C752">
        <f t="shared" si="304"/>
        <v>44</v>
      </c>
      <c r="D752" t="s">
        <v>52</v>
      </c>
      <c r="E752" t="str">
        <f t="shared" si="323"/>
        <v>Travel_Rarely</v>
      </c>
      <c r="F752">
        <v>1448</v>
      </c>
      <c r="G752">
        <f t="shared" si="297"/>
        <v>1448</v>
      </c>
      <c r="H752" t="s">
        <v>53</v>
      </c>
      <c r="I752" t="str">
        <f t="shared" si="305"/>
        <v>Sales</v>
      </c>
      <c r="J752">
        <v>28</v>
      </c>
      <c r="K752">
        <f t="shared" si="298"/>
        <v>28</v>
      </c>
      <c r="L752" t="s">
        <v>81</v>
      </c>
      <c r="M752" t="str">
        <f t="shared" si="306"/>
        <v>Bachelor</v>
      </c>
      <c r="N752" t="s">
        <v>79</v>
      </c>
      <c r="O752" t="str">
        <f t="shared" si="307"/>
        <v>Medical</v>
      </c>
      <c r="P752" t="s">
        <v>76</v>
      </c>
      <c r="Q752" t="str">
        <f t="shared" si="308"/>
        <v>Ver High</v>
      </c>
      <c r="R752" t="s">
        <v>57</v>
      </c>
      <c r="S752" t="str">
        <f t="shared" si="309"/>
        <v>Female</v>
      </c>
      <c r="T752">
        <v>53</v>
      </c>
      <c r="U752">
        <f t="shared" si="299"/>
        <v>53</v>
      </c>
      <c r="V752" t="s">
        <v>60</v>
      </c>
      <c r="W752" t="str">
        <f t="shared" si="310"/>
        <v>Very High</v>
      </c>
      <c r="X752">
        <v>4</v>
      </c>
      <c r="Y752">
        <f t="shared" si="311"/>
        <v>4</v>
      </c>
      <c r="Z752" t="s">
        <v>59</v>
      </c>
      <c r="AA752" t="str">
        <f t="shared" si="312"/>
        <v>Sales Executive</v>
      </c>
      <c r="AB752" t="s">
        <v>60</v>
      </c>
      <c r="AC752" t="str">
        <f t="shared" si="313"/>
        <v>Very High</v>
      </c>
      <c r="AD752" t="s">
        <v>71</v>
      </c>
      <c r="AE752" t="str">
        <f t="shared" si="314"/>
        <v>Married</v>
      </c>
      <c r="AF752">
        <v>13320</v>
      </c>
      <c r="AG752">
        <f t="shared" si="300"/>
        <v>13320</v>
      </c>
      <c r="AI752">
        <v>11737</v>
      </c>
      <c r="AJ752">
        <f t="shared" si="301"/>
        <v>11737</v>
      </c>
      <c r="AK752">
        <v>3</v>
      </c>
      <c r="AL752">
        <f t="shared" si="315"/>
        <v>3</v>
      </c>
      <c r="AM752" t="s">
        <v>62</v>
      </c>
      <c r="AN752" t="str">
        <f t="shared" si="316"/>
        <v>Yes</v>
      </c>
      <c r="AO752">
        <v>18</v>
      </c>
      <c r="AP752">
        <f t="shared" si="302"/>
        <v>18</v>
      </c>
      <c r="AQ752" t="s">
        <v>63</v>
      </c>
      <c r="AR752" t="str">
        <f t="shared" si="317"/>
        <v>Excellent</v>
      </c>
      <c r="AS752" t="s">
        <v>58</v>
      </c>
      <c r="AT752" t="str">
        <f t="shared" si="318"/>
        <v>High</v>
      </c>
      <c r="AU752">
        <v>2</v>
      </c>
      <c r="AV752">
        <f t="shared" si="303"/>
        <v>2</v>
      </c>
      <c r="AW752" t="s">
        <v>74</v>
      </c>
      <c r="AX752" t="str">
        <f t="shared" si="319"/>
        <v>Better</v>
      </c>
      <c r="AY752" t="s">
        <v>72</v>
      </c>
      <c r="AZ752" t="str">
        <f t="shared" si="320"/>
        <v>No</v>
      </c>
      <c r="BA752">
        <f t="shared" si="321"/>
        <v>0</v>
      </c>
      <c r="BB752" t="str">
        <f t="shared" si="322"/>
        <v/>
      </c>
    </row>
    <row r="753" spans="1:54" x14ac:dyDescent="0.35">
      <c r="A753">
        <v>2204</v>
      </c>
      <c r="B753">
        <v>50</v>
      </c>
      <c r="C753">
        <f t="shared" si="304"/>
        <v>50</v>
      </c>
      <c r="D753" t="s">
        <v>86</v>
      </c>
      <c r="E753" t="str">
        <f t="shared" si="323"/>
        <v>Non-Travel</v>
      </c>
      <c r="F753">
        <v>145</v>
      </c>
      <c r="G753">
        <f t="shared" si="297"/>
        <v>145</v>
      </c>
      <c r="H753" t="s">
        <v>53</v>
      </c>
      <c r="I753" t="str">
        <f t="shared" si="305"/>
        <v>Sales</v>
      </c>
      <c r="J753">
        <v>1</v>
      </c>
      <c r="K753">
        <f t="shared" si="298"/>
        <v>1</v>
      </c>
      <c r="L753" t="s">
        <v>81</v>
      </c>
      <c r="M753" t="str">
        <f t="shared" si="306"/>
        <v>Bachelor</v>
      </c>
      <c r="N753" t="s">
        <v>55</v>
      </c>
      <c r="O753" t="str">
        <f t="shared" si="307"/>
        <v>Life Sciences</v>
      </c>
      <c r="P753" t="s">
        <v>76</v>
      </c>
      <c r="Q753" t="str">
        <f t="shared" si="308"/>
        <v>Ver High</v>
      </c>
      <c r="R753" t="s">
        <v>57</v>
      </c>
      <c r="S753" t="str">
        <f t="shared" si="309"/>
        <v>Female</v>
      </c>
      <c r="T753">
        <v>95</v>
      </c>
      <c r="U753">
        <f t="shared" si="299"/>
        <v>95</v>
      </c>
      <c r="V753" t="s">
        <v>58</v>
      </c>
      <c r="W753" t="str">
        <f t="shared" si="310"/>
        <v>High</v>
      </c>
      <c r="X753">
        <v>2</v>
      </c>
      <c r="Y753">
        <f t="shared" si="311"/>
        <v>2</v>
      </c>
      <c r="Z753" t="s">
        <v>59</v>
      </c>
      <c r="AA753" t="str">
        <f t="shared" si="312"/>
        <v>Sales Executive</v>
      </c>
      <c r="AB753" t="s">
        <v>58</v>
      </c>
      <c r="AC753" t="str">
        <f t="shared" si="313"/>
        <v>High</v>
      </c>
      <c r="AD753" t="s">
        <v>71</v>
      </c>
      <c r="AE753" t="str">
        <f t="shared" si="314"/>
        <v>Married</v>
      </c>
      <c r="AF753">
        <v>6347</v>
      </c>
      <c r="AG753">
        <f t="shared" si="300"/>
        <v>6347</v>
      </c>
      <c r="AI753">
        <v>24920</v>
      </c>
      <c r="AJ753">
        <f t="shared" si="301"/>
        <v>24920</v>
      </c>
      <c r="AK753">
        <v>0</v>
      </c>
      <c r="AL753">
        <f t="shared" si="315"/>
        <v>0</v>
      </c>
      <c r="AM753" t="s">
        <v>72</v>
      </c>
      <c r="AN753" t="str">
        <f t="shared" si="316"/>
        <v>No</v>
      </c>
      <c r="AO753">
        <v>12</v>
      </c>
      <c r="AP753">
        <f t="shared" si="302"/>
        <v>12</v>
      </c>
      <c r="AQ753" t="s">
        <v>63</v>
      </c>
      <c r="AR753" t="str">
        <f t="shared" si="317"/>
        <v>Excellent</v>
      </c>
      <c r="AS753" t="s">
        <v>64</v>
      </c>
      <c r="AT753" t="str">
        <f t="shared" si="318"/>
        <v>Low</v>
      </c>
      <c r="AU753">
        <v>3</v>
      </c>
      <c r="AV753">
        <f t="shared" si="303"/>
        <v>3</v>
      </c>
      <c r="AW753" t="s">
        <v>74</v>
      </c>
      <c r="AX753" t="str">
        <f t="shared" si="319"/>
        <v>Better</v>
      </c>
      <c r="AY753" t="s">
        <v>72</v>
      </c>
      <c r="AZ753" t="str">
        <f t="shared" si="320"/>
        <v>No</v>
      </c>
      <c r="BA753">
        <f t="shared" si="321"/>
        <v>0</v>
      </c>
      <c r="BB753" t="str">
        <f t="shared" si="322"/>
        <v/>
      </c>
    </row>
    <row r="754" spans="1:54" x14ac:dyDescent="0.35">
      <c r="A754">
        <v>2205</v>
      </c>
      <c r="B754">
        <v>36</v>
      </c>
      <c r="C754">
        <f t="shared" si="304"/>
        <v>36</v>
      </c>
      <c r="D754" t="s">
        <v>52</v>
      </c>
      <c r="E754" t="str">
        <f t="shared" si="323"/>
        <v>Travel_Rarely</v>
      </c>
      <c r="F754">
        <v>885</v>
      </c>
      <c r="G754">
        <f t="shared" si="297"/>
        <v>885</v>
      </c>
      <c r="H754" t="s">
        <v>67</v>
      </c>
      <c r="I754" t="str">
        <f t="shared" si="305"/>
        <v>Research &amp; Development</v>
      </c>
      <c r="J754">
        <v>16</v>
      </c>
      <c r="K754">
        <f t="shared" si="298"/>
        <v>16</v>
      </c>
      <c r="L754" t="s">
        <v>78</v>
      </c>
      <c r="M754" t="str">
        <f t="shared" si="306"/>
        <v>Master</v>
      </c>
      <c r="N754" t="s">
        <v>55</v>
      </c>
      <c r="O754" t="str">
        <f t="shared" si="307"/>
        <v>Life Sciences</v>
      </c>
      <c r="P754" t="s">
        <v>58</v>
      </c>
      <c r="Q754" t="str">
        <f t="shared" si="308"/>
        <v>High</v>
      </c>
      <c r="R754" t="s">
        <v>57</v>
      </c>
      <c r="S754" t="str">
        <f t="shared" si="309"/>
        <v>Female</v>
      </c>
      <c r="T754">
        <v>43</v>
      </c>
      <c r="U754">
        <f t="shared" si="299"/>
        <v>43</v>
      </c>
      <c r="V754" t="s">
        <v>60</v>
      </c>
      <c r="W754" t="str">
        <f t="shared" si="310"/>
        <v>Very High</v>
      </c>
      <c r="X754">
        <v>1</v>
      </c>
      <c r="Y754">
        <f t="shared" si="311"/>
        <v>1</v>
      </c>
      <c r="Z754" t="s">
        <v>77</v>
      </c>
      <c r="AA754" t="str">
        <f t="shared" si="312"/>
        <v>Laboratory Technician</v>
      </c>
      <c r="AB754" t="s">
        <v>64</v>
      </c>
      <c r="AC754" t="str">
        <f t="shared" si="313"/>
        <v>Low</v>
      </c>
      <c r="AD754" t="s">
        <v>61</v>
      </c>
      <c r="AE754" t="str">
        <f t="shared" si="314"/>
        <v>Single</v>
      </c>
      <c r="AF754">
        <v>2743</v>
      </c>
      <c r="AG754">
        <f t="shared" si="300"/>
        <v>2743</v>
      </c>
      <c r="AI754">
        <v>8269</v>
      </c>
      <c r="AJ754">
        <f t="shared" si="301"/>
        <v>8269</v>
      </c>
      <c r="AK754">
        <v>1</v>
      </c>
      <c r="AL754">
        <f t="shared" si="315"/>
        <v>1</v>
      </c>
      <c r="AM754" t="s">
        <v>72</v>
      </c>
      <c r="AN754" t="str">
        <f t="shared" si="316"/>
        <v>No</v>
      </c>
      <c r="AO754">
        <v>16</v>
      </c>
      <c r="AP754">
        <f t="shared" si="302"/>
        <v>16</v>
      </c>
      <c r="AQ754" t="s">
        <v>63</v>
      </c>
      <c r="AR754" t="str">
        <f t="shared" si="317"/>
        <v>Excellent</v>
      </c>
      <c r="AS754" t="s">
        <v>58</v>
      </c>
      <c r="AT754" t="str">
        <f t="shared" si="318"/>
        <v>High</v>
      </c>
      <c r="AU754">
        <v>1</v>
      </c>
      <c r="AV754">
        <f t="shared" si="303"/>
        <v>1</v>
      </c>
      <c r="AW754" t="s">
        <v>74</v>
      </c>
      <c r="AX754" t="str">
        <f t="shared" si="319"/>
        <v>Better</v>
      </c>
      <c r="AY754" t="s">
        <v>62</v>
      </c>
      <c r="AZ754" t="str">
        <f t="shared" si="320"/>
        <v>Yes</v>
      </c>
      <c r="BA754">
        <f t="shared" si="321"/>
        <v>1</v>
      </c>
      <c r="BB754">
        <f t="shared" si="322"/>
        <v>1</v>
      </c>
    </row>
    <row r="755" spans="1:54" x14ac:dyDescent="0.35">
      <c r="A755">
        <v>2206</v>
      </c>
      <c r="B755">
        <v>39</v>
      </c>
      <c r="C755">
        <f t="shared" si="304"/>
        <v>39</v>
      </c>
      <c r="D755" t="s">
        <v>66</v>
      </c>
      <c r="E755" t="str">
        <f t="shared" si="323"/>
        <v>Travel_Frequently</v>
      </c>
      <c r="F755">
        <v>945</v>
      </c>
      <c r="G755">
        <f t="shared" si="297"/>
        <v>945</v>
      </c>
      <c r="H755" t="s">
        <v>67</v>
      </c>
      <c r="I755" t="str">
        <f t="shared" si="305"/>
        <v>Research &amp; Development</v>
      </c>
      <c r="J755">
        <v>22</v>
      </c>
      <c r="K755">
        <f t="shared" si="298"/>
        <v>22</v>
      </c>
      <c r="L755" t="s">
        <v>81</v>
      </c>
      <c r="M755" t="str">
        <f t="shared" si="306"/>
        <v>Bachelor</v>
      </c>
      <c r="N755" t="s">
        <v>79</v>
      </c>
      <c r="O755" t="str">
        <f t="shared" si="307"/>
        <v>Medical</v>
      </c>
      <c r="P755" t="s">
        <v>76</v>
      </c>
      <c r="Q755" t="str">
        <f t="shared" si="308"/>
        <v>Ver High</v>
      </c>
      <c r="R755" t="s">
        <v>57</v>
      </c>
      <c r="S755" t="str">
        <f t="shared" si="309"/>
        <v>Female</v>
      </c>
      <c r="T755">
        <v>82</v>
      </c>
      <c r="U755">
        <f t="shared" si="299"/>
        <v>82</v>
      </c>
      <c r="V755" t="s">
        <v>58</v>
      </c>
      <c r="W755" t="str">
        <f t="shared" si="310"/>
        <v>High</v>
      </c>
      <c r="X755">
        <v>3</v>
      </c>
      <c r="Y755">
        <f t="shared" si="311"/>
        <v>3</v>
      </c>
      <c r="Z755" t="s">
        <v>84</v>
      </c>
      <c r="AA755" t="str">
        <f t="shared" si="312"/>
        <v>Manufacturing Director</v>
      </c>
      <c r="AB755" t="s">
        <v>64</v>
      </c>
      <c r="AC755" t="str">
        <f t="shared" si="313"/>
        <v>Low</v>
      </c>
      <c r="AD755" t="s">
        <v>61</v>
      </c>
      <c r="AE755" t="str">
        <f t="shared" si="314"/>
        <v>Single</v>
      </c>
      <c r="AG755">
        <f t="shared" si="300"/>
        <v>6509.4320987654319</v>
      </c>
      <c r="AI755">
        <v>5083</v>
      </c>
      <c r="AJ755">
        <f t="shared" si="301"/>
        <v>5083</v>
      </c>
      <c r="AK755">
        <v>1</v>
      </c>
      <c r="AL755">
        <f t="shared" si="315"/>
        <v>1</v>
      </c>
      <c r="AM755" t="s">
        <v>62</v>
      </c>
      <c r="AN755" t="str">
        <f t="shared" si="316"/>
        <v>Yes</v>
      </c>
      <c r="AO755">
        <v>13</v>
      </c>
      <c r="AP755">
        <f t="shared" si="302"/>
        <v>13</v>
      </c>
      <c r="AQ755" t="s">
        <v>63</v>
      </c>
      <c r="AR755" t="str">
        <f t="shared" si="317"/>
        <v>Excellent</v>
      </c>
      <c r="AS755" t="s">
        <v>58</v>
      </c>
      <c r="AT755" t="str">
        <f t="shared" si="318"/>
        <v>High</v>
      </c>
      <c r="AU755">
        <v>2</v>
      </c>
      <c r="AV755">
        <f t="shared" si="303"/>
        <v>2</v>
      </c>
      <c r="AW755" t="s">
        <v>74</v>
      </c>
      <c r="AX755" t="str">
        <f t="shared" si="319"/>
        <v>Better</v>
      </c>
      <c r="AY755" t="s">
        <v>72</v>
      </c>
      <c r="AZ755" t="str">
        <f t="shared" si="320"/>
        <v>No</v>
      </c>
      <c r="BA755">
        <f t="shared" si="321"/>
        <v>0</v>
      </c>
      <c r="BB755" t="str">
        <f t="shared" si="322"/>
        <v/>
      </c>
    </row>
    <row r="756" spans="1:54" x14ac:dyDescent="0.35">
      <c r="A756">
        <v>2207</v>
      </c>
      <c r="B756">
        <v>33</v>
      </c>
      <c r="C756">
        <f t="shared" si="304"/>
        <v>33</v>
      </c>
      <c r="D756" t="s">
        <v>86</v>
      </c>
      <c r="E756" t="str">
        <f t="shared" si="323"/>
        <v>Non-Travel</v>
      </c>
      <c r="F756">
        <v>1038</v>
      </c>
      <c r="G756">
        <f t="shared" si="297"/>
        <v>1038</v>
      </c>
      <c r="H756" t="s">
        <v>53</v>
      </c>
      <c r="I756" t="str">
        <f t="shared" si="305"/>
        <v>Sales</v>
      </c>
      <c r="J756">
        <v>8</v>
      </c>
      <c r="K756">
        <f t="shared" si="298"/>
        <v>8</v>
      </c>
      <c r="L756" t="s">
        <v>68</v>
      </c>
      <c r="M756" t="str">
        <f t="shared" si="306"/>
        <v>Below College</v>
      </c>
      <c r="N756" t="s">
        <v>55</v>
      </c>
      <c r="O756" t="str">
        <f t="shared" si="307"/>
        <v>Life Sciences</v>
      </c>
      <c r="P756" t="s">
        <v>56</v>
      </c>
      <c r="Q756" t="str">
        <f t="shared" si="308"/>
        <v>Medium</v>
      </c>
      <c r="R756" t="s">
        <v>57</v>
      </c>
      <c r="S756" t="str">
        <f t="shared" si="309"/>
        <v>Female</v>
      </c>
      <c r="T756">
        <v>88</v>
      </c>
      <c r="U756">
        <f t="shared" si="299"/>
        <v>88</v>
      </c>
      <c r="V756" t="s">
        <v>56</v>
      </c>
      <c r="W756" t="str">
        <f t="shared" si="310"/>
        <v>Medium</v>
      </c>
      <c r="X756">
        <v>1</v>
      </c>
      <c r="Y756">
        <f t="shared" si="311"/>
        <v>1</v>
      </c>
      <c r="Z756" t="s">
        <v>88</v>
      </c>
      <c r="AA756" t="str">
        <f t="shared" si="312"/>
        <v>Sales Representative</v>
      </c>
      <c r="AB756" t="s">
        <v>60</v>
      </c>
      <c r="AC756" t="str">
        <f t="shared" si="313"/>
        <v>Very High</v>
      </c>
      <c r="AD756" t="s">
        <v>61</v>
      </c>
      <c r="AE756" t="str">
        <f t="shared" si="314"/>
        <v>Single</v>
      </c>
      <c r="AF756">
        <v>2342</v>
      </c>
      <c r="AG756">
        <f t="shared" si="300"/>
        <v>2342</v>
      </c>
      <c r="AI756">
        <v>21437</v>
      </c>
      <c r="AJ756">
        <f t="shared" si="301"/>
        <v>21437</v>
      </c>
      <c r="AK756">
        <v>0</v>
      </c>
      <c r="AL756">
        <f t="shared" si="315"/>
        <v>0</v>
      </c>
      <c r="AM756" t="s">
        <v>72</v>
      </c>
      <c r="AN756" t="str">
        <f t="shared" si="316"/>
        <v>No</v>
      </c>
      <c r="AO756">
        <v>19</v>
      </c>
      <c r="AP756">
        <f t="shared" si="302"/>
        <v>19</v>
      </c>
      <c r="AQ756" t="s">
        <v>63</v>
      </c>
      <c r="AR756" t="str">
        <f t="shared" si="317"/>
        <v>Excellent</v>
      </c>
      <c r="AS756" t="s">
        <v>60</v>
      </c>
      <c r="AT756" t="str">
        <f t="shared" si="318"/>
        <v>Very High</v>
      </c>
      <c r="AU756">
        <v>2</v>
      </c>
      <c r="AV756">
        <f t="shared" si="303"/>
        <v>2</v>
      </c>
      <c r="AW756" t="s">
        <v>80</v>
      </c>
      <c r="AX756" t="str">
        <f t="shared" si="319"/>
        <v>Good</v>
      </c>
      <c r="AY756" t="s">
        <v>72</v>
      </c>
      <c r="AZ756" t="str">
        <f t="shared" si="320"/>
        <v>No</v>
      </c>
      <c r="BA756">
        <f t="shared" si="321"/>
        <v>0</v>
      </c>
      <c r="BB756" t="str">
        <f t="shared" si="322"/>
        <v/>
      </c>
    </row>
    <row r="757" spans="1:54" x14ac:dyDescent="0.35">
      <c r="A757">
        <v>2208</v>
      </c>
      <c r="B757">
        <v>45</v>
      </c>
      <c r="C757">
        <f t="shared" si="304"/>
        <v>45</v>
      </c>
      <c r="D757" t="s">
        <v>52</v>
      </c>
      <c r="E757" t="str">
        <f t="shared" si="323"/>
        <v>Travel_Rarely</v>
      </c>
      <c r="F757">
        <v>1234</v>
      </c>
      <c r="G757">
        <f t="shared" si="297"/>
        <v>1234</v>
      </c>
      <c r="H757" t="s">
        <v>53</v>
      </c>
      <c r="I757" t="str">
        <f t="shared" si="305"/>
        <v>Sales</v>
      </c>
      <c r="J757">
        <v>11</v>
      </c>
      <c r="K757">
        <f t="shared" si="298"/>
        <v>11</v>
      </c>
      <c r="L757" t="s">
        <v>54</v>
      </c>
      <c r="M757" t="str">
        <f t="shared" si="306"/>
        <v>College</v>
      </c>
      <c r="N757" t="s">
        <v>55</v>
      </c>
      <c r="O757" t="str">
        <f t="shared" si="307"/>
        <v>Life Sciences</v>
      </c>
      <c r="P757" t="s">
        <v>76</v>
      </c>
      <c r="Q757" t="str">
        <f t="shared" si="308"/>
        <v>Ver High</v>
      </c>
      <c r="R757" t="s">
        <v>57</v>
      </c>
      <c r="S757" t="str">
        <f t="shared" si="309"/>
        <v>Female</v>
      </c>
      <c r="T757">
        <v>90</v>
      </c>
      <c r="U757">
        <f t="shared" si="299"/>
        <v>90</v>
      </c>
      <c r="V757" t="s">
        <v>58</v>
      </c>
      <c r="W757" t="str">
        <f t="shared" si="310"/>
        <v>High</v>
      </c>
      <c r="X757">
        <v>4</v>
      </c>
      <c r="Y757">
        <f t="shared" si="311"/>
        <v>4</v>
      </c>
      <c r="Z757" t="s">
        <v>87</v>
      </c>
      <c r="AA757" t="str">
        <f t="shared" si="312"/>
        <v>Manager</v>
      </c>
      <c r="AB757" t="s">
        <v>60</v>
      </c>
      <c r="AC757" t="str">
        <f t="shared" si="313"/>
        <v>Very High</v>
      </c>
      <c r="AD757" t="s">
        <v>71</v>
      </c>
      <c r="AE757" t="str">
        <f t="shared" si="314"/>
        <v>Married</v>
      </c>
      <c r="AF757">
        <v>17650</v>
      </c>
      <c r="AG757">
        <f t="shared" si="300"/>
        <v>17650</v>
      </c>
      <c r="AI757">
        <v>5404</v>
      </c>
      <c r="AJ757">
        <f t="shared" si="301"/>
        <v>5404</v>
      </c>
      <c r="AK757">
        <v>3</v>
      </c>
      <c r="AL757">
        <f t="shared" si="315"/>
        <v>3</v>
      </c>
      <c r="AM757" t="s">
        <v>72</v>
      </c>
      <c r="AN757" t="str">
        <f t="shared" si="316"/>
        <v>No</v>
      </c>
      <c r="AO757">
        <v>13</v>
      </c>
      <c r="AP757">
        <f t="shared" si="302"/>
        <v>13</v>
      </c>
      <c r="AQ757" t="s">
        <v>63</v>
      </c>
      <c r="AR757" t="str">
        <f t="shared" si="317"/>
        <v>Excellent</v>
      </c>
      <c r="AS757" t="s">
        <v>56</v>
      </c>
      <c r="AT757" t="str">
        <f t="shared" si="318"/>
        <v>Medium</v>
      </c>
      <c r="AU757">
        <v>4</v>
      </c>
      <c r="AV757">
        <f t="shared" si="303"/>
        <v>4</v>
      </c>
      <c r="AW757" t="s">
        <v>92</v>
      </c>
      <c r="AX757" t="str">
        <f t="shared" si="319"/>
        <v>Best</v>
      </c>
      <c r="AY757" t="s">
        <v>72</v>
      </c>
      <c r="AZ757" t="str">
        <f t="shared" si="320"/>
        <v>No</v>
      </c>
      <c r="BA757">
        <f t="shared" si="321"/>
        <v>0</v>
      </c>
      <c r="BB757" t="str">
        <f t="shared" si="322"/>
        <v/>
      </c>
    </row>
    <row r="758" spans="1:54" x14ac:dyDescent="0.35">
      <c r="A758">
        <v>2209</v>
      </c>
      <c r="B758">
        <v>32</v>
      </c>
      <c r="C758">
        <f t="shared" si="304"/>
        <v>32</v>
      </c>
      <c r="D758" t="s">
        <v>86</v>
      </c>
      <c r="E758" t="str">
        <f t="shared" si="323"/>
        <v>Non-Travel</v>
      </c>
      <c r="G758">
        <f t="shared" si="297"/>
        <v>808.82510288065839</v>
      </c>
      <c r="H758" t="s">
        <v>67</v>
      </c>
      <c r="I758" t="str">
        <f t="shared" si="305"/>
        <v>Research &amp; Development</v>
      </c>
      <c r="J758">
        <v>29</v>
      </c>
      <c r="K758">
        <f t="shared" si="298"/>
        <v>29</v>
      </c>
      <c r="L758" t="s">
        <v>78</v>
      </c>
      <c r="M758" t="str">
        <f t="shared" si="306"/>
        <v>Master</v>
      </c>
      <c r="N758" t="s">
        <v>79</v>
      </c>
      <c r="O758" t="str">
        <f t="shared" si="307"/>
        <v>Medical</v>
      </c>
      <c r="P758" t="s">
        <v>76</v>
      </c>
      <c r="Q758" t="str">
        <f t="shared" si="308"/>
        <v>Ver High</v>
      </c>
      <c r="R758" t="s">
        <v>57</v>
      </c>
      <c r="S758" t="str">
        <f t="shared" si="309"/>
        <v>Female</v>
      </c>
      <c r="T758">
        <v>69</v>
      </c>
      <c r="U758">
        <f t="shared" si="299"/>
        <v>69</v>
      </c>
      <c r="V758" t="s">
        <v>58</v>
      </c>
      <c r="W758" t="str">
        <f t="shared" si="310"/>
        <v>High</v>
      </c>
      <c r="X758">
        <v>1</v>
      </c>
      <c r="Y758">
        <f t="shared" si="311"/>
        <v>1</v>
      </c>
      <c r="Z758" t="s">
        <v>77</v>
      </c>
      <c r="AA758" t="str">
        <f t="shared" si="312"/>
        <v>Laboratory Technician</v>
      </c>
      <c r="AB758" t="s">
        <v>58</v>
      </c>
      <c r="AC758" t="str">
        <f t="shared" si="313"/>
        <v>High</v>
      </c>
      <c r="AD758" t="s">
        <v>61</v>
      </c>
      <c r="AE758" t="str">
        <f t="shared" si="314"/>
        <v>Single</v>
      </c>
      <c r="AF758">
        <v>4025</v>
      </c>
      <c r="AG758">
        <f t="shared" si="300"/>
        <v>4025</v>
      </c>
      <c r="AI758">
        <v>11135</v>
      </c>
      <c r="AJ758">
        <f t="shared" si="301"/>
        <v>11135</v>
      </c>
      <c r="AK758">
        <v>9</v>
      </c>
      <c r="AL758">
        <f t="shared" si="315"/>
        <v>9</v>
      </c>
      <c r="AM758" t="s">
        <v>72</v>
      </c>
      <c r="AN758" t="str">
        <f t="shared" si="316"/>
        <v>No</v>
      </c>
      <c r="AO758">
        <v>12</v>
      </c>
      <c r="AP758">
        <f t="shared" si="302"/>
        <v>12</v>
      </c>
      <c r="AQ758" t="s">
        <v>63</v>
      </c>
      <c r="AR758" t="str">
        <f t="shared" si="317"/>
        <v>Excellent</v>
      </c>
      <c r="AS758" t="s">
        <v>56</v>
      </c>
      <c r="AT758" t="str">
        <f t="shared" si="318"/>
        <v>Medium</v>
      </c>
      <c r="AU758">
        <v>2</v>
      </c>
      <c r="AV758">
        <f t="shared" si="303"/>
        <v>2</v>
      </c>
      <c r="AW758" t="s">
        <v>74</v>
      </c>
      <c r="AX758" t="str">
        <f t="shared" si="319"/>
        <v>Better</v>
      </c>
      <c r="AY758" t="s">
        <v>72</v>
      </c>
      <c r="AZ758" t="str">
        <f t="shared" si="320"/>
        <v>No</v>
      </c>
      <c r="BA758">
        <f t="shared" si="321"/>
        <v>0</v>
      </c>
      <c r="BB758" t="str">
        <f t="shared" si="322"/>
        <v/>
      </c>
    </row>
    <row r="759" spans="1:54" x14ac:dyDescent="0.35">
      <c r="A759">
        <v>2210</v>
      </c>
      <c r="B759">
        <v>34</v>
      </c>
      <c r="C759">
        <f t="shared" si="304"/>
        <v>34</v>
      </c>
      <c r="D759" t="s">
        <v>52</v>
      </c>
      <c r="E759" t="str">
        <f t="shared" si="323"/>
        <v>Travel_Rarely</v>
      </c>
      <c r="F759">
        <v>216</v>
      </c>
      <c r="G759">
        <f t="shared" si="297"/>
        <v>216</v>
      </c>
      <c r="H759" t="s">
        <v>53</v>
      </c>
      <c r="I759" t="str">
        <f t="shared" si="305"/>
        <v>Sales</v>
      </c>
      <c r="J759">
        <v>1</v>
      </c>
      <c r="K759">
        <f t="shared" si="298"/>
        <v>1</v>
      </c>
      <c r="L759" t="s">
        <v>78</v>
      </c>
      <c r="M759" t="str">
        <f t="shared" si="306"/>
        <v>Master</v>
      </c>
      <c r="N759" t="s">
        <v>90</v>
      </c>
      <c r="O759" t="str">
        <f t="shared" si="307"/>
        <v>Marketing</v>
      </c>
      <c r="P759" t="s">
        <v>56</v>
      </c>
      <c r="Q759" t="str">
        <f t="shared" si="308"/>
        <v>Medium</v>
      </c>
      <c r="R759" t="s">
        <v>69</v>
      </c>
      <c r="S759" t="str">
        <f t="shared" si="309"/>
        <v>Male</v>
      </c>
      <c r="T759">
        <v>75</v>
      </c>
      <c r="U759">
        <f t="shared" si="299"/>
        <v>75</v>
      </c>
      <c r="V759" t="s">
        <v>60</v>
      </c>
      <c r="W759" t="str">
        <f t="shared" si="310"/>
        <v>Very High</v>
      </c>
      <c r="X759">
        <v>2</v>
      </c>
      <c r="Y759">
        <f t="shared" si="311"/>
        <v>2</v>
      </c>
      <c r="Z759" t="s">
        <v>59</v>
      </c>
      <c r="AA759" t="str">
        <f t="shared" si="312"/>
        <v>Sales Executive</v>
      </c>
      <c r="AB759" t="s">
        <v>60</v>
      </c>
      <c r="AC759" t="str">
        <f t="shared" si="313"/>
        <v>Very High</v>
      </c>
      <c r="AE759" t="str">
        <f t="shared" si="314"/>
        <v>single</v>
      </c>
      <c r="AF759">
        <v>9725</v>
      </c>
      <c r="AG759">
        <f t="shared" si="300"/>
        <v>9725</v>
      </c>
      <c r="AI759">
        <v>12278</v>
      </c>
      <c r="AJ759">
        <f t="shared" si="301"/>
        <v>12278</v>
      </c>
      <c r="AK759">
        <v>0</v>
      </c>
      <c r="AL759">
        <f t="shared" si="315"/>
        <v>0</v>
      </c>
      <c r="AM759" t="s">
        <v>72</v>
      </c>
      <c r="AN759" t="str">
        <f t="shared" si="316"/>
        <v>No</v>
      </c>
      <c r="AO759">
        <v>11</v>
      </c>
      <c r="AP759">
        <f t="shared" si="302"/>
        <v>11</v>
      </c>
      <c r="AQ759" t="s">
        <v>63</v>
      </c>
      <c r="AR759" t="str">
        <f t="shared" si="317"/>
        <v>Excellent</v>
      </c>
      <c r="AS759" t="s">
        <v>60</v>
      </c>
      <c r="AT759" t="str">
        <f t="shared" si="318"/>
        <v>Very High</v>
      </c>
      <c r="AU759">
        <v>2</v>
      </c>
      <c r="AV759">
        <f t="shared" si="303"/>
        <v>2</v>
      </c>
      <c r="AW759" t="s">
        <v>80</v>
      </c>
      <c r="AX759" t="str">
        <f t="shared" si="319"/>
        <v>Good</v>
      </c>
      <c r="AY759" t="s">
        <v>72</v>
      </c>
      <c r="AZ759" t="str">
        <f t="shared" si="320"/>
        <v>No</v>
      </c>
      <c r="BA759">
        <f t="shared" si="321"/>
        <v>0</v>
      </c>
      <c r="BB759" t="str">
        <f t="shared" si="322"/>
        <v/>
      </c>
    </row>
    <row r="760" spans="1:54" x14ac:dyDescent="0.35">
      <c r="A760">
        <v>2211</v>
      </c>
      <c r="B760">
        <v>59</v>
      </c>
      <c r="C760">
        <f t="shared" si="304"/>
        <v>59</v>
      </c>
      <c r="D760" t="s">
        <v>52</v>
      </c>
      <c r="E760" t="str">
        <f t="shared" si="323"/>
        <v>Travel_Rarely</v>
      </c>
      <c r="F760">
        <v>1089</v>
      </c>
      <c r="G760">
        <f t="shared" si="297"/>
        <v>1089</v>
      </c>
      <c r="H760" t="s">
        <v>53</v>
      </c>
      <c r="I760" t="str">
        <f t="shared" si="305"/>
        <v>Sales</v>
      </c>
      <c r="J760">
        <v>1</v>
      </c>
      <c r="K760">
        <f t="shared" si="298"/>
        <v>1</v>
      </c>
      <c r="L760" t="s">
        <v>54</v>
      </c>
      <c r="M760" t="str">
        <f t="shared" si="306"/>
        <v>College</v>
      </c>
      <c r="N760" t="s">
        <v>93</v>
      </c>
      <c r="O760" t="str">
        <f t="shared" si="307"/>
        <v>Technical Degree</v>
      </c>
      <c r="P760" t="s">
        <v>56</v>
      </c>
      <c r="Q760" t="str">
        <f t="shared" si="308"/>
        <v>Medium</v>
      </c>
      <c r="R760" t="s">
        <v>69</v>
      </c>
      <c r="S760" t="str">
        <f t="shared" si="309"/>
        <v>Male</v>
      </c>
      <c r="T760">
        <v>66</v>
      </c>
      <c r="U760">
        <f t="shared" si="299"/>
        <v>66</v>
      </c>
      <c r="V760" t="s">
        <v>58</v>
      </c>
      <c r="W760" t="str">
        <f t="shared" si="310"/>
        <v>High</v>
      </c>
      <c r="X760">
        <v>3</v>
      </c>
      <c r="Y760">
        <f t="shared" si="311"/>
        <v>3</v>
      </c>
      <c r="Z760" t="s">
        <v>87</v>
      </c>
      <c r="AA760" t="str">
        <f t="shared" si="312"/>
        <v>Manager</v>
      </c>
      <c r="AC760" t="str">
        <f t="shared" si="313"/>
        <v>very high</v>
      </c>
      <c r="AD760" t="s">
        <v>71</v>
      </c>
      <c r="AE760" t="str">
        <f t="shared" si="314"/>
        <v>Married</v>
      </c>
      <c r="AF760">
        <v>11904</v>
      </c>
      <c r="AG760">
        <f t="shared" si="300"/>
        <v>11904</v>
      </c>
      <c r="AI760">
        <v>11038</v>
      </c>
      <c r="AJ760">
        <f t="shared" si="301"/>
        <v>11038</v>
      </c>
      <c r="AK760">
        <v>3</v>
      </c>
      <c r="AL760">
        <f t="shared" si="315"/>
        <v>3</v>
      </c>
      <c r="AM760" t="s">
        <v>62</v>
      </c>
      <c r="AN760" t="str">
        <f t="shared" si="316"/>
        <v>Yes</v>
      </c>
      <c r="AO760">
        <v>14</v>
      </c>
      <c r="AP760">
        <f t="shared" si="302"/>
        <v>14</v>
      </c>
      <c r="AQ760" t="s">
        <v>63</v>
      </c>
      <c r="AR760" t="str">
        <f t="shared" si="317"/>
        <v>Excellent</v>
      </c>
      <c r="AS760" t="s">
        <v>58</v>
      </c>
      <c r="AT760" t="str">
        <f t="shared" si="318"/>
        <v>High</v>
      </c>
      <c r="AU760">
        <v>1</v>
      </c>
      <c r="AV760">
        <f t="shared" si="303"/>
        <v>1</v>
      </c>
      <c r="AW760" t="s">
        <v>65</v>
      </c>
      <c r="AX760" t="str">
        <f t="shared" si="319"/>
        <v>Bad</v>
      </c>
      <c r="AZ760" t="str">
        <f t="shared" si="320"/>
        <v>no</v>
      </c>
      <c r="BA760">
        <f t="shared" si="321"/>
        <v>0</v>
      </c>
      <c r="BB760" t="str">
        <f t="shared" si="322"/>
        <v/>
      </c>
    </row>
    <row r="761" spans="1:54" x14ac:dyDescent="0.35">
      <c r="A761">
        <v>2212</v>
      </c>
      <c r="B761">
        <v>45</v>
      </c>
      <c r="C761">
        <f t="shared" si="304"/>
        <v>45</v>
      </c>
      <c r="D761" t="s">
        <v>52</v>
      </c>
      <c r="E761" t="str">
        <f t="shared" si="323"/>
        <v>Travel_Rarely</v>
      </c>
      <c r="F761">
        <v>788</v>
      </c>
      <c r="G761">
        <f t="shared" si="297"/>
        <v>788</v>
      </c>
      <c r="H761" t="s">
        <v>95</v>
      </c>
      <c r="I761" t="str">
        <f t="shared" si="305"/>
        <v>Human Resources</v>
      </c>
      <c r="J761">
        <v>24</v>
      </c>
      <c r="K761">
        <f t="shared" si="298"/>
        <v>24</v>
      </c>
      <c r="L761" t="s">
        <v>78</v>
      </c>
      <c r="M761" t="str">
        <f t="shared" si="306"/>
        <v>Master</v>
      </c>
      <c r="N761" t="s">
        <v>79</v>
      </c>
      <c r="O761" t="str">
        <f t="shared" si="307"/>
        <v>Medical</v>
      </c>
      <c r="P761" t="s">
        <v>56</v>
      </c>
      <c r="Q761" t="str">
        <f t="shared" si="308"/>
        <v>Medium</v>
      </c>
      <c r="R761" t="s">
        <v>69</v>
      </c>
      <c r="S761" t="str">
        <f t="shared" si="309"/>
        <v>Male</v>
      </c>
      <c r="T761">
        <v>36</v>
      </c>
      <c r="U761">
        <f t="shared" si="299"/>
        <v>36</v>
      </c>
      <c r="V761" t="s">
        <v>58</v>
      </c>
      <c r="W761" t="str">
        <f t="shared" si="310"/>
        <v>High</v>
      </c>
      <c r="X761">
        <v>1</v>
      </c>
      <c r="Y761">
        <f t="shared" si="311"/>
        <v>1</v>
      </c>
      <c r="Z761" t="s">
        <v>95</v>
      </c>
      <c r="AA761" t="str">
        <f t="shared" si="312"/>
        <v>Human Resources</v>
      </c>
      <c r="AB761" t="s">
        <v>56</v>
      </c>
      <c r="AC761" t="str">
        <f t="shared" si="313"/>
        <v>Medium</v>
      </c>
      <c r="AD761" t="s">
        <v>61</v>
      </c>
      <c r="AE761" t="str">
        <f t="shared" si="314"/>
        <v>Single</v>
      </c>
      <c r="AF761">
        <v>2177</v>
      </c>
      <c r="AG761">
        <f t="shared" si="300"/>
        <v>2177</v>
      </c>
      <c r="AI761">
        <v>8318</v>
      </c>
      <c r="AJ761">
        <f t="shared" si="301"/>
        <v>8318</v>
      </c>
      <c r="AK761">
        <v>1</v>
      </c>
      <c r="AL761">
        <f t="shared" si="315"/>
        <v>1</v>
      </c>
      <c r="AM761" t="s">
        <v>72</v>
      </c>
      <c r="AN761" t="str">
        <f t="shared" si="316"/>
        <v>No</v>
      </c>
      <c r="AO761">
        <v>16</v>
      </c>
      <c r="AP761">
        <f t="shared" si="302"/>
        <v>16</v>
      </c>
      <c r="AQ761" t="s">
        <v>63</v>
      </c>
      <c r="AR761" t="str">
        <f t="shared" si="317"/>
        <v>Excellent</v>
      </c>
      <c r="AS761" t="s">
        <v>64</v>
      </c>
      <c r="AT761" t="str">
        <f t="shared" si="318"/>
        <v>Low</v>
      </c>
      <c r="AU761">
        <v>3</v>
      </c>
      <c r="AV761">
        <f t="shared" si="303"/>
        <v>3</v>
      </c>
      <c r="AW761" t="s">
        <v>74</v>
      </c>
      <c r="AX761" t="str">
        <f t="shared" si="319"/>
        <v>Better</v>
      </c>
      <c r="AY761" t="s">
        <v>72</v>
      </c>
      <c r="AZ761" t="str">
        <f t="shared" si="320"/>
        <v>No</v>
      </c>
      <c r="BA761">
        <f t="shared" si="321"/>
        <v>0</v>
      </c>
      <c r="BB761" t="str">
        <f t="shared" si="322"/>
        <v/>
      </c>
    </row>
    <row r="762" spans="1:54" x14ac:dyDescent="0.35">
      <c r="A762">
        <v>2213</v>
      </c>
      <c r="B762">
        <v>53</v>
      </c>
      <c r="C762">
        <f t="shared" si="304"/>
        <v>53</v>
      </c>
      <c r="D762" t="s">
        <v>66</v>
      </c>
      <c r="E762" t="str">
        <f t="shared" si="323"/>
        <v>Travel_Frequently</v>
      </c>
      <c r="F762">
        <v>124</v>
      </c>
      <c r="G762">
        <f t="shared" si="297"/>
        <v>124</v>
      </c>
      <c r="H762" t="s">
        <v>53</v>
      </c>
      <c r="I762" t="str">
        <f t="shared" si="305"/>
        <v>Sales</v>
      </c>
      <c r="J762">
        <v>2</v>
      </c>
      <c r="K762">
        <f t="shared" si="298"/>
        <v>2</v>
      </c>
      <c r="L762" t="s">
        <v>81</v>
      </c>
      <c r="M762" t="str">
        <f t="shared" si="306"/>
        <v>Bachelor</v>
      </c>
      <c r="N762" t="s">
        <v>90</v>
      </c>
      <c r="O762" t="str">
        <f t="shared" si="307"/>
        <v>Marketing</v>
      </c>
      <c r="P762" t="s">
        <v>58</v>
      </c>
      <c r="Q762" t="str">
        <f t="shared" si="308"/>
        <v>High</v>
      </c>
      <c r="R762" t="s">
        <v>57</v>
      </c>
      <c r="S762" t="str">
        <f t="shared" si="309"/>
        <v>Female</v>
      </c>
      <c r="T762">
        <v>38</v>
      </c>
      <c r="U762">
        <f t="shared" si="299"/>
        <v>38</v>
      </c>
      <c r="V762" t="s">
        <v>56</v>
      </c>
      <c r="W762" t="str">
        <f t="shared" si="310"/>
        <v>Medium</v>
      </c>
      <c r="X762">
        <v>3</v>
      </c>
      <c r="Y762">
        <f t="shared" si="311"/>
        <v>3</v>
      </c>
      <c r="Z762" t="s">
        <v>59</v>
      </c>
      <c r="AA762" t="str">
        <f t="shared" si="312"/>
        <v>Sales Executive</v>
      </c>
      <c r="AB762" t="s">
        <v>56</v>
      </c>
      <c r="AC762" t="str">
        <f t="shared" si="313"/>
        <v>Medium</v>
      </c>
      <c r="AE762" t="str">
        <f t="shared" si="314"/>
        <v>single</v>
      </c>
      <c r="AF762">
        <v>7525</v>
      </c>
      <c r="AG762">
        <f t="shared" si="300"/>
        <v>7525</v>
      </c>
      <c r="AI762">
        <v>23537</v>
      </c>
      <c r="AJ762">
        <f t="shared" si="301"/>
        <v>23537</v>
      </c>
      <c r="AK762">
        <v>2</v>
      </c>
      <c r="AL762">
        <f t="shared" si="315"/>
        <v>2</v>
      </c>
      <c r="AM762" t="s">
        <v>72</v>
      </c>
      <c r="AN762" t="str">
        <f t="shared" si="316"/>
        <v>No</v>
      </c>
      <c r="AO762">
        <v>12</v>
      </c>
      <c r="AP762">
        <f t="shared" si="302"/>
        <v>12</v>
      </c>
      <c r="AQ762" t="s">
        <v>63</v>
      </c>
      <c r="AR762" t="str">
        <f t="shared" si="317"/>
        <v>Excellent</v>
      </c>
      <c r="AS762" t="s">
        <v>64</v>
      </c>
      <c r="AT762" t="str">
        <f t="shared" si="318"/>
        <v>Low</v>
      </c>
      <c r="AU762">
        <v>2</v>
      </c>
      <c r="AV762">
        <f t="shared" si="303"/>
        <v>2</v>
      </c>
      <c r="AW762" t="s">
        <v>74</v>
      </c>
      <c r="AX762" t="str">
        <f t="shared" si="319"/>
        <v>Better</v>
      </c>
      <c r="AY762" t="s">
        <v>72</v>
      </c>
      <c r="AZ762" t="str">
        <f t="shared" si="320"/>
        <v>No</v>
      </c>
      <c r="BA762">
        <f t="shared" si="321"/>
        <v>0</v>
      </c>
      <c r="BB762" t="str">
        <f t="shared" si="322"/>
        <v/>
      </c>
    </row>
    <row r="763" spans="1:54" x14ac:dyDescent="0.35">
      <c r="A763">
        <v>2214</v>
      </c>
      <c r="B763">
        <v>36</v>
      </c>
      <c r="C763">
        <f t="shared" si="304"/>
        <v>36</v>
      </c>
      <c r="D763" t="s">
        <v>52</v>
      </c>
      <c r="E763" t="str">
        <f t="shared" si="323"/>
        <v>Travel_Rarely</v>
      </c>
      <c r="F763">
        <v>660</v>
      </c>
      <c r="G763">
        <f t="shared" si="297"/>
        <v>660</v>
      </c>
      <c r="H763" t="s">
        <v>67</v>
      </c>
      <c r="I763" t="str">
        <f t="shared" si="305"/>
        <v>Research &amp; Development</v>
      </c>
      <c r="J763">
        <v>15</v>
      </c>
      <c r="K763">
        <f t="shared" si="298"/>
        <v>15</v>
      </c>
      <c r="L763" t="s">
        <v>81</v>
      </c>
      <c r="M763" t="str">
        <f t="shared" si="306"/>
        <v>Bachelor</v>
      </c>
      <c r="N763" t="s">
        <v>75</v>
      </c>
      <c r="O763" t="str">
        <f t="shared" si="307"/>
        <v>Other</v>
      </c>
      <c r="P763" t="s">
        <v>64</v>
      </c>
      <c r="Q763" t="str">
        <f t="shared" si="308"/>
        <v>Low</v>
      </c>
      <c r="R763" t="s">
        <v>69</v>
      </c>
      <c r="S763" t="str">
        <f t="shared" si="309"/>
        <v>Male</v>
      </c>
      <c r="T763">
        <v>81</v>
      </c>
      <c r="U763">
        <f t="shared" si="299"/>
        <v>81</v>
      </c>
      <c r="V763" t="s">
        <v>58</v>
      </c>
      <c r="W763" t="str">
        <f t="shared" si="310"/>
        <v>High</v>
      </c>
      <c r="X763">
        <v>2</v>
      </c>
      <c r="Y763">
        <f t="shared" si="311"/>
        <v>2</v>
      </c>
      <c r="Z763" t="s">
        <v>77</v>
      </c>
      <c r="AA763" t="str">
        <f t="shared" si="312"/>
        <v>Laboratory Technician</v>
      </c>
      <c r="AB763" t="s">
        <v>58</v>
      </c>
      <c r="AC763" t="str">
        <f t="shared" si="313"/>
        <v>High</v>
      </c>
      <c r="AD763" t="s">
        <v>83</v>
      </c>
      <c r="AE763" t="str">
        <f t="shared" si="314"/>
        <v>Divorced</v>
      </c>
      <c r="AF763">
        <v>4834</v>
      </c>
      <c r="AG763">
        <f t="shared" si="300"/>
        <v>4834</v>
      </c>
      <c r="AI763">
        <v>7858</v>
      </c>
      <c r="AJ763">
        <f t="shared" si="301"/>
        <v>7858</v>
      </c>
      <c r="AK763">
        <v>7</v>
      </c>
      <c r="AL763">
        <f t="shared" si="315"/>
        <v>7</v>
      </c>
      <c r="AM763" t="s">
        <v>72</v>
      </c>
      <c r="AN763" t="str">
        <f t="shared" si="316"/>
        <v>No</v>
      </c>
      <c r="AO763">
        <v>14</v>
      </c>
      <c r="AP763">
        <f t="shared" si="302"/>
        <v>14</v>
      </c>
      <c r="AQ763" t="s">
        <v>63</v>
      </c>
      <c r="AR763" t="str">
        <f t="shared" si="317"/>
        <v>Excellent</v>
      </c>
      <c r="AS763" t="s">
        <v>56</v>
      </c>
      <c r="AT763" t="str">
        <f t="shared" si="318"/>
        <v>Medium</v>
      </c>
      <c r="AU763">
        <v>3</v>
      </c>
      <c r="AV763">
        <f t="shared" si="303"/>
        <v>3</v>
      </c>
      <c r="AW763" t="s">
        <v>80</v>
      </c>
      <c r="AX763" t="str">
        <f t="shared" si="319"/>
        <v>Good</v>
      </c>
      <c r="AY763" t="s">
        <v>62</v>
      </c>
      <c r="AZ763" t="str">
        <f t="shared" si="320"/>
        <v>Yes</v>
      </c>
      <c r="BA763">
        <f t="shared" si="321"/>
        <v>1</v>
      </c>
      <c r="BB763">
        <f t="shared" si="322"/>
        <v>1</v>
      </c>
    </row>
    <row r="764" spans="1:54" x14ac:dyDescent="0.35">
      <c r="A764">
        <v>2215</v>
      </c>
      <c r="B764">
        <v>26</v>
      </c>
      <c r="C764">
        <f t="shared" si="304"/>
        <v>26</v>
      </c>
      <c r="D764" t="s">
        <v>66</v>
      </c>
      <c r="E764" t="str">
        <f t="shared" si="323"/>
        <v>Travel_Frequently</v>
      </c>
      <c r="F764">
        <v>342</v>
      </c>
      <c r="G764">
        <f t="shared" si="297"/>
        <v>342</v>
      </c>
      <c r="H764" t="s">
        <v>67</v>
      </c>
      <c r="I764" t="str">
        <f t="shared" si="305"/>
        <v>Research &amp; Development</v>
      </c>
      <c r="J764">
        <v>2</v>
      </c>
      <c r="K764">
        <f t="shared" si="298"/>
        <v>2</v>
      </c>
      <c r="L764" t="s">
        <v>81</v>
      </c>
      <c r="M764" t="str">
        <f t="shared" si="306"/>
        <v>Bachelor</v>
      </c>
      <c r="N764" t="s">
        <v>55</v>
      </c>
      <c r="O764" t="str">
        <f t="shared" si="307"/>
        <v>Life Sciences</v>
      </c>
      <c r="P764" t="s">
        <v>64</v>
      </c>
      <c r="Q764" t="str">
        <f t="shared" si="308"/>
        <v>Low</v>
      </c>
      <c r="R764" t="s">
        <v>69</v>
      </c>
      <c r="S764" t="str">
        <f t="shared" si="309"/>
        <v>Male</v>
      </c>
      <c r="T764">
        <v>57</v>
      </c>
      <c r="U764">
        <f t="shared" si="299"/>
        <v>57</v>
      </c>
      <c r="V764" t="s">
        <v>58</v>
      </c>
      <c r="W764" t="str">
        <f t="shared" si="310"/>
        <v>High</v>
      </c>
      <c r="X764">
        <v>1</v>
      </c>
      <c r="Y764">
        <f t="shared" si="311"/>
        <v>1</v>
      </c>
      <c r="AA764" t="str">
        <f t="shared" si="312"/>
        <v>sales executive</v>
      </c>
      <c r="AB764" t="s">
        <v>64</v>
      </c>
      <c r="AC764" t="str">
        <f t="shared" si="313"/>
        <v>Low</v>
      </c>
      <c r="AD764" t="s">
        <v>71</v>
      </c>
      <c r="AE764" t="str">
        <f t="shared" si="314"/>
        <v>Married</v>
      </c>
      <c r="AF764">
        <v>2042</v>
      </c>
      <c r="AG764">
        <f t="shared" si="300"/>
        <v>2042</v>
      </c>
      <c r="AI764">
        <v>15346</v>
      </c>
      <c r="AJ764">
        <f t="shared" si="301"/>
        <v>15346</v>
      </c>
      <c r="AK764">
        <v>6</v>
      </c>
      <c r="AL764">
        <f t="shared" si="315"/>
        <v>6</v>
      </c>
      <c r="AM764" t="s">
        <v>62</v>
      </c>
      <c r="AN764" t="str">
        <f t="shared" si="316"/>
        <v>Yes</v>
      </c>
      <c r="AO764">
        <v>14</v>
      </c>
      <c r="AP764">
        <f t="shared" si="302"/>
        <v>14</v>
      </c>
      <c r="AQ764" t="s">
        <v>63</v>
      </c>
      <c r="AR764" t="str">
        <f t="shared" si="317"/>
        <v>Excellent</v>
      </c>
      <c r="AS764" t="s">
        <v>56</v>
      </c>
      <c r="AT764" t="str">
        <f t="shared" si="318"/>
        <v>Medium</v>
      </c>
      <c r="AU764">
        <v>2</v>
      </c>
      <c r="AV764">
        <f t="shared" si="303"/>
        <v>2</v>
      </c>
      <c r="AW764" t="s">
        <v>74</v>
      </c>
      <c r="AX764" t="str">
        <f t="shared" si="319"/>
        <v>Better</v>
      </c>
      <c r="AY764" t="s">
        <v>62</v>
      </c>
      <c r="AZ764" t="str">
        <f t="shared" si="320"/>
        <v>Yes</v>
      </c>
      <c r="BA764">
        <f t="shared" si="321"/>
        <v>1</v>
      </c>
      <c r="BB764">
        <f t="shared" si="322"/>
        <v>1</v>
      </c>
    </row>
    <row r="765" spans="1:54" x14ac:dyDescent="0.35">
      <c r="A765">
        <v>2216</v>
      </c>
      <c r="B765">
        <v>34</v>
      </c>
      <c r="C765">
        <f t="shared" si="304"/>
        <v>34</v>
      </c>
      <c r="D765" t="s">
        <v>52</v>
      </c>
      <c r="E765" t="str">
        <f t="shared" si="323"/>
        <v>Travel_Rarely</v>
      </c>
      <c r="F765">
        <v>1333</v>
      </c>
      <c r="G765">
        <f t="shared" si="297"/>
        <v>1333</v>
      </c>
      <c r="H765" t="s">
        <v>53</v>
      </c>
      <c r="I765" t="str">
        <f t="shared" si="305"/>
        <v>Sales</v>
      </c>
      <c r="J765">
        <v>10</v>
      </c>
      <c r="K765">
        <f t="shared" si="298"/>
        <v>10</v>
      </c>
      <c r="L765" t="s">
        <v>78</v>
      </c>
      <c r="M765" t="str">
        <f t="shared" si="306"/>
        <v>Master</v>
      </c>
      <c r="N765" t="s">
        <v>55</v>
      </c>
      <c r="O765" t="str">
        <f t="shared" si="307"/>
        <v>Life Sciences</v>
      </c>
      <c r="P765" t="s">
        <v>58</v>
      </c>
      <c r="Q765" t="str">
        <f t="shared" si="308"/>
        <v>High</v>
      </c>
      <c r="R765" t="s">
        <v>57</v>
      </c>
      <c r="S765" t="str">
        <f t="shared" si="309"/>
        <v>Female</v>
      </c>
      <c r="T765">
        <v>87</v>
      </c>
      <c r="U765">
        <f t="shared" si="299"/>
        <v>87</v>
      </c>
      <c r="V765" t="s">
        <v>58</v>
      </c>
      <c r="W765" t="str">
        <f t="shared" si="310"/>
        <v>High</v>
      </c>
      <c r="X765">
        <v>1</v>
      </c>
      <c r="Y765">
        <f t="shared" si="311"/>
        <v>1</v>
      </c>
      <c r="AA765" t="str">
        <f t="shared" si="312"/>
        <v>sales executive</v>
      </c>
      <c r="AB765" t="s">
        <v>58</v>
      </c>
      <c r="AC765" t="str">
        <f t="shared" si="313"/>
        <v>High</v>
      </c>
      <c r="AD765" t="s">
        <v>71</v>
      </c>
      <c r="AE765" t="str">
        <f t="shared" si="314"/>
        <v>Married</v>
      </c>
      <c r="AF765">
        <v>2220</v>
      </c>
      <c r="AG765">
        <f t="shared" si="300"/>
        <v>2220</v>
      </c>
      <c r="AI765">
        <v>18410</v>
      </c>
      <c r="AJ765">
        <f t="shared" si="301"/>
        <v>18410</v>
      </c>
      <c r="AK765">
        <v>1</v>
      </c>
      <c r="AL765">
        <f t="shared" si="315"/>
        <v>1</v>
      </c>
      <c r="AM765" t="s">
        <v>62</v>
      </c>
      <c r="AN765" t="str">
        <f t="shared" si="316"/>
        <v>Yes</v>
      </c>
      <c r="AO765">
        <v>19</v>
      </c>
      <c r="AP765">
        <f t="shared" si="302"/>
        <v>19</v>
      </c>
      <c r="AQ765" t="s">
        <v>63</v>
      </c>
      <c r="AR765" t="str">
        <f t="shared" si="317"/>
        <v>Excellent</v>
      </c>
      <c r="AS765" t="s">
        <v>60</v>
      </c>
      <c r="AT765" t="str">
        <f t="shared" si="318"/>
        <v>Very High</v>
      </c>
      <c r="AU765">
        <v>2</v>
      </c>
      <c r="AV765">
        <f t="shared" si="303"/>
        <v>2</v>
      </c>
      <c r="AW765" t="s">
        <v>74</v>
      </c>
      <c r="AX765" t="str">
        <f t="shared" si="319"/>
        <v>Better</v>
      </c>
      <c r="AY765" t="s">
        <v>72</v>
      </c>
      <c r="AZ765" t="str">
        <f t="shared" si="320"/>
        <v>No</v>
      </c>
      <c r="BA765">
        <f t="shared" si="321"/>
        <v>0</v>
      </c>
      <c r="BB765" t="str">
        <f t="shared" si="322"/>
        <v/>
      </c>
    </row>
    <row r="766" spans="1:54" x14ac:dyDescent="0.35">
      <c r="A766">
        <v>2217</v>
      </c>
      <c r="B766">
        <v>28</v>
      </c>
      <c r="C766">
        <f t="shared" si="304"/>
        <v>28</v>
      </c>
      <c r="E766" t="str">
        <f t="shared" si="323"/>
        <v>Travel_Rarely</v>
      </c>
      <c r="F766">
        <v>1144</v>
      </c>
      <c r="G766">
        <f t="shared" si="297"/>
        <v>1144</v>
      </c>
      <c r="H766" t="s">
        <v>53</v>
      </c>
      <c r="I766" t="str">
        <f t="shared" si="305"/>
        <v>Sales</v>
      </c>
      <c r="J766">
        <v>10</v>
      </c>
      <c r="K766">
        <f t="shared" si="298"/>
        <v>10</v>
      </c>
      <c r="L766" t="s">
        <v>68</v>
      </c>
      <c r="M766" t="str">
        <f t="shared" si="306"/>
        <v>Below College</v>
      </c>
      <c r="N766" t="s">
        <v>79</v>
      </c>
      <c r="O766" t="str">
        <f t="shared" si="307"/>
        <v>Medical</v>
      </c>
      <c r="P766" t="s">
        <v>76</v>
      </c>
      <c r="Q766" t="str">
        <f t="shared" si="308"/>
        <v>Ver High</v>
      </c>
      <c r="R766" t="s">
        <v>69</v>
      </c>
      <c r="S766" t="str">
        <f t="shared" si="309"/>
        <v>Male</v>
      </c>
      <c r="T766">
        <v>74</v>
      </c>
      <c r="U766">
        <f t="shared" si="299"/>
        <v>74</v>
      </c>
      <c r="V766" t="s">
        <v>58</v>
      </c>
      <c r="W766" t="str">
        <f t="shared" si="310"/>
        <v>High</v>
      </c>
      <c r="X766">
        <v>1</v>
      </c>
      <c r="Y766">
        <f t="shared" si="311"/>
        <v>1</v>
      </c>
      <c r="Z766" t="s">
        <v>88</v>
      </c>
      <c r="AA766" t="str">
        <f t="shared" si="312"/>
        <v>Sales Representative</v>
      </c>
      <c r="AB766" t="s">
        <v>56</v>
      </c>
      <c r="AC766" t="str">
        <f t="shared" si="313"/>
        <v>Medium</v>
      </c>
      <c r="AD766" t="s">
        <v>71</v>
      </c>
      <c r="AE766" t="str">
        <f t="shared" si="314"/>
        <v>Married</v>
      </c>
      <c r="AF766">
        <v>1052</v>
      </c>
      <c r="AG766">
        <f t="shared" si="300"/>
        <v>1052</v>
      </c>
      <c r="AI766">
        <v>23384</v>
      </c>
      <c r="AJ766">
        <f t="shared" si="301"/>
        <v>23384</v>
      </c>
      <c r="AK766">
        <v>1</v>
      </c>
      <c r="AL766">
        <f t="shared" si="315"/>
        <v>1</v>
      </c>
      <c r="AM766" t="s">
        <v>72</v>
      </c>
      <c r="AN766" t="str">
        <f t="shared" si="316"/>
        <v>No</v>
      </c>
      <c r="AO766">
        <v>22</v>
      </c>
      <c r="AP766">
        <f t="shared" si="302"/>
        <v>22</v>
      </c>
      <c r="AQ766" t="s">
        <v>73</v>
      </c>
      <c r="AR766" t="str">
        <f t="shared" si="317"/>
        <v>Outstanding</v>
      </c>
      <c r="AS766" t="s">
        <v>56</v>
      </c>
      <c r="AT766" t="str">
        <f t="shared" si="318"/>
        <v>Medium</v>
      </c>
      <c r="AU766">
        <v>5</v>
      </c>
      <c r="AV766">
        <f t="shared" si="303"/>
        <v>5</v>
      </c>
      <c r="AW766" t="s">
        <v>74</v>
      </c>
      <c r="AX766" t="str">
        <f t="shared" si="319"/>
        <v>Better</v>
      </c>
      <c r="AY766" t="s">
        <v>72</v>
      </c>
      <c r="AZ766" t="str">
        <f t="shared" si="320"/>
        <v>No</v>
      </c>
      <c r="BA766">
        <f t="shared" si="321"/>
        <v>0</v>
      </c>
      <c r="BB766" t="str">
        <f t="shared" si="322"/>
        <v/>
      </c>
    </row>
    <row r="767" spans="1:54" x14ac:dyDescent="0.35">
      <c r="A767">
        <v>2218</v>
      </c>
      <c r="B767">
        <v>38</v>
      </c>
      <c r="C767">
        <f t="shared" si="304"/>
        <v>38</v>
      </c>
      <c r="D767" t="s">
        <v>66</v>
      </c>
      <c r="E767" t="str">
        <f t="shared" si="323"/>
        <v>Travel_Frequently</v>
      </c>
      <c r="F767">
        <v>1186</v>
      </c>
      <c r="G767">
        <f t="shared" si="297"/>
        <v>1186</v>
      </c>
      <c r="H767" t="s">
        <v>67</v>
      </c>
      <c r="I767" t="str">
        <f t="shared" si="305"/>
        <v>Research &amp; Development</v>
      </c>
      <c r="J767">
        <v>3</v>
      </c>
      <c r="K767">
        <f t="shared" si="298"/>
        <v>3</v>
      </c>
      <c r="L767" t="s">
        <v>78</v>
      </c>
      <c r="M767" t="str">
        <f t="shared" si="306"/>
        <v>Master</v>
      </c>
      <c r="N767" t="s">
        <v>75</v>
      </c>
      <c r="O767" t="str">
        <f t="shared" si="307"/>
        <v>Other</v>
      </c>
      <c r="P767" t="s">
        <v>58</v>
      </c>
      <c r="Q767" t="str">
        <f t="shared" si="308"/>
        <v>High</v>
      </c>
      <c r="R767" t="s">
        <v>69</v>
      </c>
      <c r="S767" t="str">
        <f t="shared" si="309"/>
        <v>Male</v>
      </c>
      <c r="T767">
        <v>44</v>
      </c>
      <c r="U767">
        <f t="shared" si="299"/>
        <v>44</v>
      </c>
      <c r="V767" t="s">
        <v>58</v>
      </c>
      <c r="W767" t="str">
        <f t="shared" si="310"/>
        <v>High</v>
      </c>
      <c r="X767">
        <v>1</v>
      </c>
      <c r="Y767">
        <f t="shared" si="311"/>
        <v>1</v>
      </c>
      <c r="Z767" t="s">
        <v>70</v>
      </c>
      <c r="AA767" t="str">
        <f t="shared" si="312"/>
        <v>Research Scientist</v>
      </c>
      <c r="AB767" t="s">
        <v>58</v>
      </c>
      <c r="AC767" t="str">
        <f t="shared" si="313"/>
        <v>High</v>
      </c>
      <c r="AD767" t="s">
        <v>71</v>
      </c>
      <c r="AE767" t="str">
        <f t="shared" si="314"/>
        <v>Married</v>
      </c>
      <c r="AF767">
        <v>2821</v>
      </c>
      <c r="AG767">
        <f t="shared" si="300"/>
        <v>2821</v>
      </c>
      <c r="AI767">
        <v>2997</v>
      </c>
      <c r="AJ767">
        <f t="shared" si="301"/>
        <v>2997</v>
      </c>
      <c r="AK767">
        <v>3</v>
      </c>
      <c r="AL767">
        <f t="shared" si="315"/>
        <v>3</v>
      </c>
      <c r="AM767" t="s">
        <v>72</v>
      </c>
      <c r="AN767" t="str">
        <f t="shared" si="316"/>
        <v>No</v>
      </c>
      <c r="AO767">
        <v>16</v>
      </c>
      <c r="AP767">
        <f t="shared" si="302"/>
        <v>16</v>
      </c>
      <c r="AQ767" t="s">
        <v>63</v>
      </c>
      <c r="AR767" t="str">
        <f t="shared" si="317"/>
        <v>Excellent</v>
      </c>
      <c r="AS767" t="s">
        <v>64</v>
      </c>
      <c r="AT767" t="str">
        <f t="shared" si="318"/>
        <v>Low</v>
      </c>
      <c r="AU767">
        <v>2</v>
      </c>
      <c r="AV767">
        <f t="shared" si="303"/>
        <v>2</v>
      </c>
      <c r="AW767" t="s">
        <v>74</v>
      </c>
      <c r="AX767" t="str">
        <f t="shared" si="319"/>
        <v>Better</v>
      </c>
      <c r="AY767" t="s">
        <v>72</v>
      </c>
      <c r="AZ767" t="str">
        <f t="shared" si="320"/>
        <v>No</v>
      </c>
      <c r="BA767">
        <f t="shared" si="321"/>
        <v>0</v>
      </c>
      <c r="BB767" t="str">
        <f t="shared" si="322"/>
        <v/>
      </c>
    </row>
    <row r="768" spans="1:54" x14ac:dyDescent="0.35">
      <c r="A768">
        <v>2219</v>
      </c>
      <c r="B768">
        <v>50</v>
      </c>
      <c r="C768">
        <f t="shared" si="304"/>
        <v>50</v>
      </c>
      <c r="D768" t="s">
        <v>52</v>
      </c>
      <c r="E768" t="str">
        <f t="shared" si="323"/>
        <v>Travel_Rarely</v>
      </c>
      <c r="F768">
        <v>1464</v>
      </c>
      <c r="G768">
        <f t="shared" si="297"/>
        <v>1464</v>
      </c>
      <c r="H768" t="s">
        <v>67</v>
      </c>
      <c r="I768" t="str">
        <f t="shared" si="305"/>
        <v>Research &amp; Development</v>
      </c>
      <c r="J768">
        <v>2</v>
      </c>
      <c r="K768">
        <f t="shared" si="298"/>
        <v>2</v>
      </c>
      <c r="L768" t="s">
        <v>78</v>
      </c>
      <c r="M768" t="str">
        <f t="shared" si="306"/>
        <v>Master</v>
      </c>
      <c r="N768" t="s">
        <v>79</v>
      </c>
      <c r="O768" t="str">
        <f t="shared" si="307"/>
        <v>Medical</v>
      </c>
      <c r="P768" t="s">
        <v>56</v>
      </c>
      <c r="Q768" t="str">
        <f t="shared" si="308"/>
        <v>Medium</v>
      </c>
      <c r="R768" t="s">
        <v>69</v>
      </c>
      <c r="S768" t="str">
        <f t="shared" si="309"/>
        <v>Male</v>
      </c>
      <c r="T768">
        <v>62</v>
      </c>
      <c r="U768">
        <f t="shared" si="299"/>
        <v>62</v>
      </c>
      <c r="V768" t="s">
        <v>58</v>
      </c>
      <c r="W768" t="str">
        <f t="shared" si="310"/>
        <v>High</v>
      </c>
      <c r="X768">
        <v>5</v>
      </c>
      <c r="Y768">
        <f t="shared" si="311"/>
        <v>5</v>
      </c>
      <c r="Z768" t="s">
        <v>89</v>
      </c>
      <c r="AA768" t="str">
        <f t="shared" si="312"/>
        <v>Research Director</v>
      </c>
      <c r="AB768" t="s">
        <v>58</v>
      </c>
      <c r="AC768" t="str">
        <f t="shared" si="313"/>
        <v>High</v>
      </c>
      <c r="AD768" t="s">
        <v>71</v>
      </c>
      <c r="AE768" t="str">
        <f t="shared" si="314"/>
        <v>Married</v>
      </c>
      <c r="AF768">
        <v>19237</v>
      </c>
      <c r="AG768">
        <f t="shared" si="300"/>
        <v>19237</v>
      </c>
      <c r="AI768">
        <v>12853</v>
      </c>
      <c r="AJ768">
        <f t="shared" si="301"/>
        <v>12853</v>
      </c>
      <c r="AL768">
        <f t="shared" si="315"/>
        <v>1</v>
      </c>
      <c r="AM768" t="s">
        <v>62</v>
      </c>
      <c r="AN768" t="str">
        <f t="shared" si="316"/>
        <v>Yes</v>
      </c>
      <c r="AO768">
        <v>11</v>
      </c>
      <c r="AP768">
        <f t="shared" si="302"/>
        <v>11</v>
      </c>
      <c r="AQ768" t="s">
        <v>63</v>
      </c>
      <c r="AR768" t="str">
        <f t="shared" si="317"/>
        <v>Excellent</v>
      </c>
      <c r="AS768" t="s">
        <v>60</v>
      </c>
      <c r="AT768" t="str">
        <f t="shared" si="318"/>
        <v>Very High</v>
      </c>
      <c r="AU768">
        <v>2</v>
      </c>
      <c r="AV768">
        <f t="shared" si="303"/>
        <v>2</v>
      </c>
      <c r="AW768" t="s">
        <v>80</v>
      </c>
      <c r="AX768" t="str">
        <f t="shared" si="319"/>
        <v>Good</v>
      </c>
      <c r="AY768" t="s">
        <v>72</v>
      </c>
      <c r="AZ768" t="str">
        <f t="shared" si="320"/>
        <v>No</v>
      </c>
      <c r="BA768">
        <f t="shared" si="321"/>
        <v>0</v>
      </c>
      <c r="BB768" t="str">
        <f t="shared" si="322"/>
        <v/>
      </c>
    </row>
    <row r="769" spans="1:54" x14ac:dyDescent="0.35">
      <c r="A769">
        <v>2220</v>
      </c>
      <c r="B769">
        <v>37</v>
      </c>
      <c r="C769">
        <f t="shared" si="304"/>
        <v>37</v>
      </c>
      <c r="D769" t="s">
        <v>52</v>
      </c>
      <c r="E769" t="str">
        <f t="shared" si="323"/>
        <v>Travel_Rarely</v>
      </c>
      <c r="F769">
        <v>124</v>
      </c>
      <c r="G769">
        <f t="shared" si="297"/>
        <v>124</v>
      </c>
      <c r="H769" t="s">
        <v>67</v>
      </c>
      <c r="I769" t="str">
        <f t="shared" si="305"/>
        <v>Research &amp; Development</v>
      </c>
      <c r="J769">
        <v>3</v>
      </c>
      <c r="K769">
        <f t="shared" si="298"/>
        <v>3</v>
      </c>
      <c r="L769" t="s">
        <v>81</v>
      </c>
      <c r="M769" t="str">
        <f t="shared" si="306"/>
        <v>Bachelor</v>
      </c>
      <c r="N769" t="s">
        <v>75</v>
      </c>
      <c r="O769" t="str">
        <f t="shared" si="307"/>
        <v>Other</v>
      </c>
      <c r="P769" t="s">
        <v>76</v>
      </c>
      <c r="Q769" t="str">
        <f t="shared" si="308"/>
        <v>Ver High</v>
      </c>
      <c r="R769" t="s">
        <v>57</v>
      </c>
      <c r="S769" t="str">
        <f t="shared" si="309"/>
        <v>Female</v>
      </c>
      <c r="T769">
        <v>35</v>
      </c>
      <c r="U769">
        <f t="shared" si="299"/>
        <v>35</v>
      </c>
      <c r="V769" t="s">
        <v>58</v>
      </c>
      <c r="W769" t="str">
        <f t="shared" si="310"/>
        <v>High</v>
      </c>
      <c r="X769">
        <v>2</v>
      </c>
      <c r="Y769">
        <f t="shared" si="311"/>
        <v>2</v>
      </c>
      <c r="Z769" t="s">
        <v>85</v>
      </c>
      <c r="AA769" t="str">
        <f t="shared" si="312"/>
        <v>Healthcare Representative</v>
      </c>
      <c r="AB769" t="s">
        <v>56</v>
      </c>
      <c r="AC769" t="str">
        <f t="shared" si="313"/>
        <v>Medium</v>
      </c>
      <c r="AD769" t="s">
        <v>61</v>
      </c>
      <c r="AE769" t="str">
        <f t="shared" si="314"/>
        <v>Single</v>
      </c>
      <c r="AF769">
        <v>4107</v>
      </c>
      <c r="AG769">
        <f t="shared" si="300"/>
        <v>4107</v>
      </c>
      <c r="AI769">
        <v>13848</v>
      </c>
      <c r="AJ769">
        <f t="shared" si="301"/>
        <v>13848</v>
      </c>
      <c r="AK769">
        <v>3</v>
      </c>
      <c r="AL769">
        <f t="shared" si="315"/>
        <v>3</v>
      </c>
      <c r="AM769" t="s">
        <v>72</v>
      </c>
      <c r="AN769" t="str">
        <f t="shared" si="316"/>
        <v>No</v>
      </c>
      <c r="AO769">
        <v>15</v>
      </c>
      <c r="AP769">
        <f t="shared" si="302"/>
        <v>15</v>
      </c>
      <c r="AQ769" t="s">
        <v>63</v>
      </c>
      <c r="AR769" t="str">
        <f t="shared" si="317"/>
        <v>Excellent</v>
      </c>
      <c r="AS769" t="s">
        <v>64</v>
      </c>
      <c r="AT769" t="str">
        <f t="shared" si="318"/>
        <v>Low</v>
      </c>
      <c r="AU769">
        <v>3</v>
      </c>
      <c r="AV769">
        <f t="shared" si="303"/>
        <v>3</v>
      </c>
      <c r="AW769" t="s">
        <v>80</v>
      </c>
      <c r="AX769" t="str">
        <f t="shared" si="319"/>
        <v>Good</v>
      </c>
      <c r="AY769" t="s">
        <v>72</v>
      </c>
      <c r="AZ769" t="str">
        <f t="shared" si="320"/>
        <v>No</v>
      </c>
      <c r="BA769">
        <f t="shared" si="321"/>
        <v>0</v>
      </c>
      <c r="BB769" t="str">
        <f t="shared" si="322"/>
        <v/>
      </c>
    </row>
    <row r="770" spans="1:54" x14ac:dyDescent="0.35">
      <c r="A770">
        <v>2221</v>
      </c>
      <c r="B770">
        <v>40</v>
      </c>
      <c r="C770">
        <f t="shared" si="304"/>
        <v>40</v>
      </c>
      <c r="D770" t="s">
        <v>52</v>
      </c>
      <c r="E770" t="str">
        <f t="shared" si="323"/>
        <v>Travel_Rarely</v>
      </c>
      <c r="F770">
        <v>300</v>
      </c>
      <c r="G770">
        <f t="shared" ref="G770:G833" si="324">IF(ISBLANK(F770),AVERAGE($F$2:$F$1471),F770)</f>
        <v>300</v>
      </c>
      <c r="H770" t="s">
        <v>53</v>
      </c>
      <c r="I770" t="str">
        <f t="shared" si="305"/>
        <v>Sales</v>
      </c>
      <c r="J770">
        <v>26</v>
      </c>
      <c r="K770">
        <f t="shared" ref="K770:K833" si="325">IF(ISBLANK(J770),AVEDEV($J$2:$J$1471),J770)</f>
        <v>26</v>
      </c>
      <c r="L770" t="s">
        <v>81</v>
      </c>
      <c r="M770" t="str">
        <f t="shared" si="306"/>
        <v>Bachelor</v>
      </c>
      <c r="N770" t="s">
        <v>90</v>
      </c>
      <c r="O770" t="str">
        <f t="shared" si="307"/>
        <v>Marketing</v>
      </c>
      <c r="P770" t="s">
        <v>58</v>
      </c>
      <c r="Q770" t="str">
        <f t="shared" si="308"/>
        <v>High</v>
      </c>
      <c r="R770" t="s">
        <v>69</v>
      </c>
      <c r="S770" t="str">
        <f t="shared" si="309"/>
        <v>Male</v>
      </c>
      <c r="T770">
        <v>74</v>
      </c>
      <c r="U770">
        <f t="shared" ref="U770:U833" si="326">IF(ISBLANK(T770),AVERAGE($T$2:$T$1471),T770)</f>
        <v>74</v>
      </c>
      <c r="V770" t="s">
        <v>58</v>
      </c>
      <c r="W770" t="str">
        <f t="shared" si="310"/>
        <v>High</v>
      </c>
      <c r="X770">
        <v>2</v>
      </c>
      <c r="Y770">
        <f t="shared" si="311"/>
        <v>2</v>
      </c>
      <c r="Z770" t="s">
        <v>59</v>
      </c>
      <c r="AA770" t="str">
        <f t="shared" si="312"/>
        <v>Sales Executive</v>
      </c>
      <c r="AB770" t="s">
        <v>64</v>
      </c>
      <c r="AC770" t="str">
        <f t="shared" si="313"/>
        <v>Low</v>
      </c>
      <c r="AD770" t="s">
        <v>71</v>
      </c>
      <c r="AE770" t="str">
        <f t="shared" si="314"/>
        <v>Married</v>
      </c>
      <c r="AF770">
        <v>8396</v>
      </c>
      <c r="AG770">
        <f t="shared" ref="AG770:AG833" si="327">IF(ISBLANK(AF770),AVERAGE($AF$2:$AF$1471),AF770)</f>
        <v>8396</v>
      </c>
      <c r="AI770">
        <v>22217</v>
      </c>
      <c r="AJ770">
        <f t="shared" ref="AJ770:AJ833" si="328">IF(ISBLANK(AI770),AVERAGE($AI$2:$AI$1471),AI770)</f>
        <v>22217</v>
      </c>
      <c r="AK770">
        <v>1</v>
      </c>
      <c r="AL770">
        <f t="shared" si="315"/>
        <v>1</v>
      </c>
      <c r="AM770" t="s">
        <v>72</v>
      </c>
      <c r="AN770" t="str">
        <f t="shared" si="316"/>
        <v>No</v>
      </c>
      <c r="AO770">
        <v>14</v>
      </c>
      <c r="AP770">
        <f t="shared" ref="AP770:AP833" si="329">IF(ISBLANK(AO770),AVERAGE($AO$2:$AO$1471),AO770)</f>
        <v>14</v>
      </c>
      <c r="AQ770" t="s">
        <v>63</v>
      </c>
      <c r="AR770" t="str">
        <f t="shared" si="317"/>
        <v>Excellent</v>
      </c>
      <c r="AS770" t="s">
        <v>56</v>
      </c>
      <c r="AT770" t="str">
        <f t="shared" si="318"/>
        <v>Medium</v>
      </c>
      <c r="AU770">
        <v>3</v>
      </c>
      <c r="AV770">
        <f t="shared" ref="AV770:AV833" si="330">IF(ISBLANK(AU770),AVERAGE($AU$2:$AU$1471),AU770)</f>
        <v>3</v>
      </c>
      <c r="AW770" t="s">
        <v>80</v>
      </c>
      <c r="AX770" t="str">
        <f t="shared" si="319"/>
        <v>Good</v>
      </c>
      <c r="AY770" t="s">
        <v>72</v>
      </c>
      <c r="AZ770" t="str">
        <f t="shared" si="320"/>
        <v>No</v>
      </c>
      <c r="BA770">
        <f t="shared" si="321"/>
        <v>0</v>
      </c>
      <c r="BB770" t="str">
        <f t="shared" si="322"/>
        <v/>
      </c>
    </row>
    <row r="771" spans="1:54" x14ac:dyDescent="0.35">
      <c r="A771">
        <v>2222</v>
      </c>
      <c r="B771">
        <v>26</v>
      </c>
      <c r="C771">
        <f t="shared" ref="C771:C834" si="331">IF(ISBLANK(B771),AVERAGE($B$2:$B$1471),B771)</f>
        <v>26</v>
      </c>
      <c r="D771" t="s">
        <v>66</v>
      </c>
      <c r="E771" t="str">
        <f t="shared" si="323"/>
        <v>Travel_Frequently</v>
      </c>
      <c r="F771">
        <v>921</v>
      </c>
      <c r="G771">
        <f t="shared" si="324"/>
        <v>921</v>
      </c>
      <c r="H771" t="s">
        <v>67</v>
      </c>
      <c r="I771" t="str">
        <f t="shared" ref="I771:I834" si="332">IF(ISBLANK(H771),"Research &amp; Development",H771)</f>
        <v>Research &amp; Development</v>
      </c>
      <c r="J771">
        <v>1</v>
      </c>
      <c r="K771">
        <f t="shared" si="325"/>
        <v>1</v>
      </c>
      <c r="L771" t="s">
        <v>68</v>
      </c>
      <c r="M771" t="str">
        <f t="shared" ref="M771:M834" si="333">IF(ISBLANK(L771),"bachelor",MID(L771,2,LEN(L771)))</f>
        <v>Below College</v>
      </c>
      <c r="N771" t="s">
        <v>79</v>
      </c>
      <c r="O771" t="str">
        <f t="shared" ref="O771:O834" si="334">IF(ISBLANK(N771),"Life Sciences",N771)</f>
        <v>Medical</v>
      </c>
      <c r="P771" t="s">
        <v>64</v>
      </c>
      <c r="Q771" t="str">
        <f t="shared" ref="Q771:Q834" si="335">IF(ISBLANK(P771),"high", MID(P771,2,LEN(P771)))</f>
        <v>Low</v>
      </c>
      <c r="R771" t="s">
        <v>57</v>
      </c>
      <c r="S771" t="str">
        <f t="shared" ref="S771:S834" si="336">IF(ISBLANK(R771),"Male",IF(R771="M","Male",IF(R771="F","Female",R771)))</f>
        <v>Female</v>
      </c>
      <c r="T771">
        <v>66</v>
      </c>
      <c r="U771">
        <f t="shared" si="326"/>
        <v>66</v>
      </c>
      <c r="V771" t="s">
        <v>56</v>
      </c>
      <c r="W771" t="str">
        <f t="shared" ref="W771:W834" si="337">IF(ISBLANK(V771),"high", MID(V771,2,LEN(V771)))</f>
        <v>Medium</v>
      </c>
      <c r="X771">
        <v>1</v>
      </c>
      <c r="Y771">
        <f t="shared" ref="Y771:Y834" si="338">IF(ISBLANK(X771),1,X771)</f>
        <v>1</v>
      </c>
      <c r="Z771" t="s">
        <v>70</v>
      </c>
      <c r="AA771" t="str">
        <f t="shared" ref="AA771:AA834" si="339">IF(ISBLANK(Z771),"sales executive",Z771)</f>
        <v>Research Scientist</v>
      </c>
      <c r="AB771" t="s">
        <v>58</v>
      </c>
      <c r="AC771" t="str">
        <f t="shared" ref="AC771:AC834" si="340">IF(ISBLANK(AB771),"very high", MID(AB771,2,LEN(AB771)))</f>
        <v>High</v>
      </c>
      <c r="AD771" t="s">
        <v>83</v>
      </c>
      <c r="AE771" t="str">
        <f t="shared" ref="AE771:AE834" si="341">IF(ISBLANK(AD771),"single",AD771)</f>
        <v>Divorced</v>
      </c>
      <c r="AF771">
        <v>2007</v>
      </c>
      <c r="AG771">
        <f t="shared" si="327"/>
        <v>2007</v>
      </c>
      <c r="AI771">
        <v>25265</v>
      </c>
      <c r="AJ771">
        <f t="shared" si="328"/>
        <v>25265</v>
      </c>
      <c r="AK771">
        <v>1</v>
      </c>
      <c r="AL771">
        <f t="shared" ref="AL771:AL834" si="342">IF(ISBLANK(AK771),1,AK771)</f>
        <v>1</v>
      </c>
      <c r="AM771" t="s">
        <v>72</v>
      </c>
      <c r="AN771" t="str">
        <f t="shared" ref="AN771:AN834" si="343">IF(ISBLANK(AM771),"No",AM771)</f>
        <v>No</v>
      </c>
      <c r="AO771">
        <v>13</v>
      </c>
      <c r="AP771">
        <f t="shared" si="329"/>
        <v>13</v>
      </c>
      <c r="AQ771" t="s">
        <v>63</v>
      </c>
      <c r="AR771" t="str">
        <f t="shared" ref="AR771:AR834" si="344">IF(ISBLANK(AQ771),"Excellent", MID(AQ771,2,LEN(AQ771)))</f>
        <v>Excellent</v>
      </c>
      <c r="AS771" t="s">
        <v>58</v>
      </c>
      <c r="AT771" t="str">
        <f t="shared" ref="AT771:AT834" si="345">IF(ISBLANK(AS771),"High", MID(AS771,2,LEN(AS771)))</f>
        <v>High</v>
      </c>
      <c r="AU771">
        <v>5</v>
      </c>
      <c r="AV771">
        <f t="shared" si="330"/>
        <v>5</v>
      </c>
      <c r="AW771" t="s">
        <v>74</v>
      </c>
      <c r="AX771" t="str">
        <f t="shared" ref="AX771:AX834" si="346">IF(ISBLANK(AW771),"better", MID(AW771,2,LEN(AW771)))</f>
        <v>Better</v>
      </c>
      <c r="AY771" t="s">
        <v>72</v>
      </c>
      <c r="AZ771" t="str">
        <f t="shared" ref="AZ771:AZ834" si="347">IF(ISBLANK(AY771),"no",AY771)</f>
        <v>No</v>
      </c>
      <c r="BA771">
        <f t="shared" ref="BA771:BA834" si="348">IF(AZ771="Yes",1,0)</f>
        <v>0</v>
      </c>
      <c r="BB771" t="str">
        <f t="shared" ref="BB771:BB834" si="349">IF(BA771=1,1,"")</f>
        <v/>
      </c>
    </row>
    <row r="772" spans="1:54" x14ac:dyDescent="0.35">
      <c r="A772">
        <v>2223</v>
      </c>
      <c r="B772">
        <v>46</v>
      </c>
      <c r="C772">
        <f t="shared" si="331"/>
        <v>46</v>
      </c>
      <c r="D772" t="s">
        <v>52</v>
      </c>
      <c r="E772" t="str">
        <f t="shared" ref="E772:E835" si="350">IF(ISBLANK(D772),"Travel_Rarely",D772)</f>
        <v>Travel_Rarely</v>
      </c>
      <c r="F772">
        <v>430</v>
      </c>
      <c r="G772">
        <f t="shared" si="324"/>
        <v>430</v>
      </c>
      <c r="H772" t="s">
        <v>67</v>
      </c>
      <c r="I772" t="str">
        <f t="shared" si="332"/>
        <v>Research &amp; Development</v>
      </c>
      <c r="J772">
        <v>1</v>
      </c>
      <c r="K772">
        <f t="shared" si="325"/>
        <v>1</v>
      </c>
      <c r="L772" t="s">
        <v>78</v>
      </c>
      <c r="M772" t="str">
        <f t="shared" si="333"/>
        <v>Master</v>
      </c>
      <c r="N772" t="s">
        <v>79</v>
      </c>
      <c r="O772" t="str">
        <f t="shared" si="334"/>
        <v>Medical</v>
      </c>
      <c r="P772" t="s">
        <v>76</v>
      </c>
      <c r="Q772" t="str">
        <f t="shared" si="335"/>
        <v>Ver High</v>
      </c>
      <c r="R772" t="s">
        <v>69</v>
      </c>
      <c r="S772" t="str">
        <f t="shared" si="336"/>
        <v>Male</v>
      </c>
      <c r="T772">
        <v>40</v>
      </c>
      <c r="U772">
        <f t="shared" si="326"/>
        <v>40</v>
      </c>
      <c r="V772" t="s">
        <v>58</v>
      </c>
      <c r="W772" t="str">
        <f t="shared" si="337"/>
        <v>High</v>
      </c>
      <c r="X772">
        <v>5</v>
      </c>
      <c r="Y772">
        <f t="shared" si="338"/>
        <v>5</v>
      </c>
      <c r="Z772" t="s">
        <v>89</v>
      </c>
      <c r="AA772" t="str">
        <f t="shared" si="339"/>
        <v>Research Director</v>
      </c>
      <c r="AB772" t="s">
        <v>60</v>
      </c>
      <c r="AC772" t="str">
        <f t="shared" si="340"/>
        <v>Very High</v>
      </c>
      <c r="AD772" t="s">
        <v>83</v>
      </c>
      <c r="AE772" t="str">
        <f t="shared" si="341"/>
        <v>Divorced</v>
      </c>
      <c r="AF772">
        <v>19627</v>
      </c>
      <c r="AG772">
        <f t="shared" si="327"/>
        <v>19627</v>
      </c>
      <c r="AI772">
        <v>21445</v>
      </c>
      <c r="AJ772">
        <f t="shared" si="328"/>
        <v>21445</v>
      </c>
      <c r="AK772">
        <v>9</v>
      </c>
      <c r="AL772">
        <f t="shared" si="342"/>
        <v>9</v>
      </c>
      <c r="AM772" t="s">
        <v>72</v>
      </c>
      <c r="AN772" t="str">
        <f t="shared" si="343"/>
        <v>No</v>
      </c>
      <c r="AO772">
        <v>17</v>
      </c>
      <c r="AP772">
        <f t="shared" si="329"/>
        <v>17</v>
      </c>
      <c r="AQ772" t="s">
        <v>63</v>
      </c>
      <c r="AR772" t="str">
        <f t="shared" si="344"/>
        <v>Excellent</v>
      </c>
      <c r="AS772" t="s">
        <v>60</v>
      </c>
      <c r="AT772" t="str">
        <f t="shared" si="345"/>
        <v>Very High</v>
      </c>
      <c r="AU772">
        <v>0</v>
      </c>
      <c r="AV772">
        <f t="shared" si="330"/>
        <v>0</v>
      </c>
      <c r="AW772" t="s">
        <v>74</v>
      </c>
      <c r="AX772" t="str">
        <f t="shared" si="346"/>
        <v>Better</v>
      </c>
      <c r="AY772" t="s">
        <v>72</v>
      </c>
      <c r="AZ772" t="str">
        <f t="shared" si="347"/>
        <v>No</v>
      </c>
      <c r="BA772">
        <f t="shared" si="348"/>
        <v>0</v>
      </c>
      <c r="BB772" t="str">
        <f t="shared" si="349"/>
        <v/>
      </c>
    </row>
    <row r="773" spans="1:54" x14ac:dyDescent="0.35">
      <c r="A773">
        <v>2224</v>
      </c>
      <c r="B773">
        <v>54</v>
      </c>
      <c r="C773">
        <f t="shared" si="331"/>
        <v>54</v>
      </c>
      <c r="D773" t="s">
        <v>52</v>
      </c>
      <c r="E773" t="str">
        <f t="shared" si="350"/>
        <v>Travel_Rarely</v>
      </c>
      <c r="F773">
        <v>1082</v>
      </c>
      <c r="G773">
        <f t="shared" si="324"/>
        <v>1082</v>
      </c>
      <c r="H773" t="s">
        <v>53</v>
      </c>
      <c r="I773" t="str">
        <f t="shared" si="332"/>
        <v>Sales</v>
      </c>
      <c r="J773">
        <v>2</v>
      </c>
      <c r="K773">
        <f t="shared" si="325"/>
        <v>2</v>
      </c>
      <c r="L773" t="s">
        <v>78</v>
      </c>
      <c r="M773" t="str">
        <f t="shared" si="333"/>
        <v>Master</v>
      </c>
      <c r="N773" t="s">
        <v>55</v>
      </c>
      <c r="O773" t="str">
        <f t="shared" si="334"/>
        <v>Life Sciences</v>
      </c>
      <c r="P773" t="s">
        <v>58</v>
      </c>
      <c r="Q773" t="str">
        <f t="shared" si="335"/>
        <v>High</v>
      </c>
      <c r="R773" t="s">
        <v>57</v>
      </c>
      <c r="S773" t="str">
        <f t="shared" si="336"/>
        <v>Female</v>
      </c>
      <c r="T773">
        <v>41</v>
      </c>
      <c r="U773">
        <f t="shared" si="326"/>
        <v>41</v>
      </c>
      <c r="V773" t="s">
        <v>56</v>
      </c>
      <c r="W773" t="str">
        <f t="shared" si="337"/>
        <v>Medium</v>
      </c>
      <c r="X773">
        <v>3</v>
      </c>
      <c r="Y773">
        <f t="shared" si="338"/>
        <v>3</v>
      </c>
      <c r="Z773" t="s">
        <v>59</v>
      </c>
      <c r="AA773" t="str">
        <f t="shared" si="339"/>
        <v>Sales Executive</v>
      </c>
      <c r="AB773" t="s">
        <v>58</v>
      </c>
      <c r="AC773" t="str">
        <f t="shared" si="340"/>
        <v>High</v>
      </c>
      <c r="AD773" t="s">
        <v>71</v>
      </c>
      <c r="AE773" t="str">
        <f t="shared" si="341"/>
        <v>Married</v>
      </c>
      <c r="AG773">
        <f t="shared" si="327"/>
        <v>6509.4320987654319</v>
      </c>
      <c r="AI773">
        <v>8392</v>
      </c>
      <c r="AJ773">
        <f t="shared" si="328"/>
        <v>8392</v>
      </c>
      <c r="AK773">
        <v>6</v>
      </c>
      <c r="AL773">
        <f t="shared" si="342"/>
        <v>6</v>
      </c>
      <c r="AM773" t="s">
        <v>72</v>
      </c>
      <c r="AN773" t="str">
        <f t="shared" si="343"/>
        <v>No</v>
      </c>
      <c r="AP773">
        <f t="shared" si="329"/>
        <v>15.206064782908339</v>
      </c>
      <c r="AQ773" t="s">
        <v>63</v>
      </c>
      <c r="AR773" t="str">
        <f t="shared" si="344"/>
        <v>Excellent</v>
      </c>
      <c r="AS773" t="s">
        <v>56</v>
      </c>
      <c r="AT773" t="str">
        <f t="shared" si="345"/>
        <v>Medium</v>
      </c>
      <c r="AU773">
        <v>4</v>
      </c>
      <c r="AV773">
        <f t="shared" si="330"/>
        <v>4</v>
      </c>
      <c r="AW773" t="s">
        <v>74</v>
      </c>
      <c r="AX773" t="str">
        <f t="shared" si="346"/>
        <v>Better</v>
      </c>
      <c r="AY773" t="s">
        <v>72</v>
      </c>
      <c r="AZ773" t="str">
        <f t="shared" si="347"/>
        <v>No</v>
      </c>
      <c r="BA773">
        <f t="shared" si="348"/>
        <v>0</v>
      </c>
      <c r="BB773" t="str">
        <f t="shared" si="349"/>
        <v/>
      </c>
    </row>
    <row r="774" spans="1:54" x14ac:dyDescent="0.35">
      <c r="A774">
        <v>2225</v>
      </c>
      <c r="B774">
        <v>56</v>
      </c>
      <c r="C774">
        <f t="shared" si="331"/>
        <v>56</v>
      </c>
      <c r="D774" t="s">
        <v>66</v>
      </c>
      <c r="E774" t="str">
        <f t="shared" si="350"/>
        <v>Travel_Frequently</v>
      </c>
      <c r="F774">
        <v>1240</v>
      </c>
      <c r="G774">
        <f t="shared" si="324"/>
        <v>1240</v>
      </c>
      <c r="H774" t="s">
        <v>67</v>
      </c>
      <c r="I774" t="str">
        <f t="shared" si="332"/>
        <v>Research &amp; Development</v>
      </c>
      <c r="J774">
        <v>9</v>
      </c>
      <c r="K774">
        <f t="shared" si="325"/>
        <v>9</v>
      </c>
      <c r="L774" t="s">
        <v>81</v>
      </c>
      <c r="M774" t="str">
        <f t="shared" si="333"/>
        <v>Bachelor</v>
      </c>
      <c r="N774" t="s">
        <v>79</v>
      </c>
      <c r="O774" t="str">
        <f t="shared" si="334"/>
        <v>Medical</v>
      </c>
      <c r="P774" t="s">
        <v>64</v>
      </c>
      <c r="Q774" t="str">
        <f t="shared" si="335"/>
        <v>Low</v>
      </c>
      <c r="R774" t="s">
        <v>57</v>
      </c>
      <c r="S774" t="str">
        <f t="shared" si="336"/>
        <v>Female</v>
      </c>
      <c r="T774">
        <v>63</v>
      </c>
      <c r="U774">
        <f t="shared" si="326"/>
        <v>63</v>
      </c>
      <c r="V774" t="s">
        <v>58</v>
      </c>
      <c r="W774" t="str">
        <f t="shared" si="337"/>
        <v>High</v>
      </c>
      <c r="X774">
        <v>1</v>
      </c>
      <c r="Y774">
        <f t="shared" si="338"/>
        <v>1</v>
      </c>
      <c r="Z774" t="s">
        <v>70</v>
      </c>
      <c r="AA774" t="str">
        <f t="shared" si="339"/>
        <v>Research Scientist</v>
      </c>
      <c r="AB774" t="s">
        <v>58</v>
      </c>
      <c r="AC774" t="str">
        <f t="shared" si="340"/>
        <v>High</v>
      </c>
      <c r="AD774" t="s">
        <v>71</v>
      </c>
      <c r="AE774" t="str">
        <f t="shared" si="341"/>
        <v>Married</v>
      </c>
      <c r="AF774">
        <v>2942</v>
      </c>
      <c r="AG774">
        <f t="shared" si="327"/>
        <v>2942</v>
      </c>
      <c r="AI774">
        <v>12154</v>
      </c>
      <c r="AJ774">
        <f t="shared" si="328"/>
        <v>12154</v>
      </c>
      <c r="AK774">
        <v>2</v>
      </c>
      <c r="AL774">
        <f t="shared" si="342"/>
        <v>2</v>
      </c>
      <c r="AM774" t="s">
        <v>72</v>
      </c>
      <c r="AN774" t="str">
        <f t="shared" si="343"/>
        <v>No</v>
      </c>
      <c r="AO774">
        <v>19</v>
      </c>
      <c r="AP774">
        <f t="shared" si="329"/>
        <v>19</v>
      </c>
      <c r="AQ774" t="s">
        <v>63</v>
      </c>
      <c r="AR774" t="str">
        <f t="shared" si="344"/>
        <v>Excellent</v>
      </c>
      <c r="AS774" t="s">
        <v>56</v>
      </c>
      <c r="AT774" t="str">
        <f t="shared" si="345"/>
        <v>Medium</v>
      </c>
      <c r="AU774">
        <v>4</v>
      </c>
      <c r="AV774">
        <f t="shared" si="330"/>
        <v>4</v>
      </c>
      <c r="AW774" t="s">
        <v>74</v>
      </c>
      <c r="AX774" t="str">
        <f t="shared" si="346"/>
        <v>Better</v>
      </c>
      <c r="AY774" t="s">
        <v>72</v>
      </c>
      <c r="AZ774" t="str">
        <f t="shared" si="347"/>
        <v>No</v>
      </c>
      <c r="BA774">
        <f t="shared" si="348"/>
        <v>0</v>
      </c>
      <c r="BB774" t="str">
        <f t="shared" si="349"/>
        <v/>
      </c>
    </row>
    <row r="775" spans="1:54" x14ac:dyDescent="0.35">
      <c r="A775">
        <v>2226</v>
      </c>
      <c r="B775">
        <v>36</v>
      </c>
      <c r="C775">
        <f t="shared" si="331"/>
        <v>36</v>
      </c>
      <c r="D775" t="s">
        <v>52</v>
      </c>
      <c r="E775" t="str">
        <f t="shared" si="350"/>
        <v>Travel_Rarely</v>
      </c>
      <c r="F775">
        <v>796</v>
      </c>
      <c r="G775">
        <f t="shared" si="324"/>
        <v>796</v>
      </c>
      <c r="H775" t="s">
        <v>67</v>
      </c>
      <c r="I775" t="str">
        <f t="shared" si="332"/>
        <v>Research &amp; Development</v>
      </c>
      <c r="J775">
        <v>12</v>
      </c>
      <c r="K775">
        <f t="shared" si="325"/>
        <v>12</v>
      </c>
      <c r="L775" t="s">
        <v>94</v>
      </c>
      <c r="M775" t="str">
        <f t="shared" si="333"/>
        <v>Doctor</v>
      </c>
      <c r="N775" t="s">
        <v>79</v>
      </c>
      <c r="O775" t="str">
        <f t="shared" si="334"/>
        <v>Medical</v>
      </c>
      <c r="P775" t="s">
        <v>76</v>
      </c>
      <c r="Q775" t="str">
        <f t="shared" si="335"/>
        <v>Ver High</v>
      </c>
      <c r="R775" t="s">
        <v>57</v>
      </c>
      <c r="S775" t="str">
        <f t="shared" si="336"/>
        <v>Female</v>
      </c>
      <c r="T775">
        <v>51</v>
      </c>
      <c r="U775">
        <f t="shared" si="326"/>
        <v>51</v>
      </c>
      <c r="V775" t="s">
        <v>56</v>
      </c>
      <c r="W775" t="str">
        <f t="shared" si="337"/>
        <v>Medium</v>
      </c>
      <c r="X775">
        <v>3</v>
      </c>
      <c r="Y775">
        <f t="shared" si="338"/>
        <v>3</v>
      </c>
      <c r="Z775" t="s">
        <v>84</v>
      </c>
      <c r="AA775" t="str">
        <f t="shared" si="339"/>
        <v>Manufacturing Director</v>
      </c>
      <c r="AB775" t="s">
        <v>60</v>
      </c>
      <c r="AC775" t="str">
        <f t="shared" si="340"/>
        <v>Very High</v>
      </c>
      <c r="AD775" t="s">
        <v>61</v>
      </c>
      <c r="AE775" t="str">
        <f t="shared" si="341"/>
        <v>Single</v>
      </c>
      <c r="AF775">
        <v>8858</v>
      </c>
      <c r="AG775">
        <f t="shared" si="327"/>
        <v>8858</v>
      </c>
      <c r="AI775">
        <v>15669</v>
      </c>
      <c r="AJ775">
        <f t="shared" si="328"/>
        <v>15669</v>
      </c>
      <c r="AK775">
        <v>0</v>
      </c>
      <c r="AL775">
        <f t="shared" si="342"/>
        <v>0</v>
      </c>
      <c r="AM775" t="s">
        <v>72</v>
      </c>
      <c r="AN775" t="str">
        <f t="shared" si="343"/>
        <v>No</v>
      </c>
      <c r="AO775">
        <v>11</v>
      </c>
      <c r="AP775">
        <f t="shared" si="329"/>
        <v>11</v>
      </c>
      <c r="AQ775" t="s">
        <v>63</v>
      </c>
      <c r="AR775" t="str">
        <f t="shared" si="344"/>
        <v>Excellent</v>
      </c>
      <c r="AS775" t="s">
        <v>56</v>
      </c>
      <c r="AT775" t="str">
        <f t="shared" si="345"/>
        <v>Medium</v>
      </c>
      <c r="AU775">
        <v>2</v>
      </c>
      <c r="AV775">
        <f t="shared" si="330"/>
        <v>2</v>
      </c>
      <c r="AW775" t="s">
        <v>80</v>
      </c>
      <c r="AX775" t="str">
        <f t="shared" si="346"/>
        <v>Good</v>
      </c>
      <c r="AY775" t="s">
        <v>72</v>
      </c>
      <c r="AZ775" t="str">
        <f t="shared" si="347"/>
        <v>No</v>
      </c>
      <c r="BA775">
        <f t="shared" si="348"/>
        <v>0</v>
      </c>
      <c r="BB775" t="str">
        <f t="shared" si="349"/>
        <v/>
      </c>
    </row>
    <row r="776" spans="1:54" x14ac:dyDescent="0.35">
      <c r="A776">
        <v>2227</v>
      </c>
      <c r="B776">
        <v>55</v>
      </c>
      <c r="C776">
        <f t="shared" si="331"/>
        <v>55</v>
      </c>
      <c r="D776" t="s">
        <v>86</v>
      </c>
      <c r="E776" t="str">
        <f t="shared" si="350"/>
        <v>Non-Travel</v>
      </c>
      <c r="F776">
        <v>444</v>
      </c>
      <c r="G776">
        <f t="shared" si="324"/>
        <v>444</v>
      </c>
      <c r="H776" t="s">
        <v>67</v>
      </c>
      <c r="I776" t="str">
        <f t="shared" si="332"/>
        <v>Research &amp; Development</v>
      </c>
      <c r="J776">
        <v>2</v>
      </c>
      <c r="K776">
        <f t="shared" si="325"/>
        <v>2</v>
      </c>
      <c r="L776" t="s">
        <v>68</v>
      </c>
      <c r="M776" t="str">
        <f t="shared" si="333"/>
        <v>Below College</v>
      </c>
      <c r="N776" t="s">
        <v>79</v>
      </c>
      <c r="O776" t="str">
        <f t="shared" si="334"/>
        <v>Medical</v>
      </c>
      <c r="P776" t="s">
        <v>58</v>
      </c>
      <c r="Q776" t="str">
        <f t="shared" si="335"/>
        <v>High</v>
      </c>
      <c r="R776" t="s">
        <v>69</v>
      </c>
      <c r="S776" t="str">
        <f t="shared" si="336"/>
        <v>Male</v>
      </c>
      <c r="T776">
        <v>40</v>
      </c>
      <c r="U776">
        <f t="shared" si="326"/>
        <v>40</v>
      </c>
      <c r="V776" t="s">
        <v>56</v>
      </c>
      <c r="W776" t="str">
        <f t="shared" si="337"/>
        <v>Medium</v>
      </c>
      <c r="X776">
        <v>4</v>
      </c>
      <c r="Y776">
        <f t="shared" si="338"/>
        <v>4</v>
      </c>
      <c r="Z776" t="s">
        <v>87</v>
      </c>
      <c r="AA776" t="str">
        <f t="shared" si="339"/>
        <v>Manager</v>
      </c>
      <c r="AB776" t="s">
        <v>64</v>
      </c>
      <c r="AC776" t="str">
        <f t="shared" si="340"/>
        <v>Low</v>
      </c>
      <c r="AD776" t="s">
        <v>61</v>
      </c>
      <c r="AE776" t="str">
        <f t="shared" si="341"/>
        <v>Single</v>
      </c>
      <c r="AF776">
        <v>16756</v>
      </c>
      <c r="AG776">
        <f t="shared" si="327"/>
        <v>16756</v>
      </c>
      <c r="AI776">
        <v>17323</v>
      </c>
      <c r="AJ776">
        <f t="shared" si="328"/>
        <v>17323</v>
      </c>
      <c r="AK776">
        <v>7</v>
      </c>
      <c r="AL776">
        <f t="shared" si="342"/>
        <v>7</v>
      </c>
      <c r="AM776" t="s">
        <v>72</v>
      </c>
      <c r="AN776" t="str">
        <f t="shared" si="343"/>
        <v>No</v>
      </c>
      <c r="AO776">
        <v>15</v>
      </c>
      <c r="AP776">
        <f t="shared" si="329"/>
        <v>15</v>
      </c>
      <c r="AQ776" t="s">
        <v>63</v>
      </c>
      <c r="AR776" t="str">
        <f t="shared" si="344"/>
        <v>Excellent</v>
      </c>
      <c r="AS776" t="s">
        <v>56</v>
      </c>
      <c r="AT776" t="str">
        <f t="shared" si="345"/>
        <v>Medium</v>
      </c>
      <c r="AU776">
        <v>3</v>
      </c>
      <c r="AV776">
        <f t="shared" si="330"/>
        <v>3</v>
      </c>
      <c r="AW776" t="s">
        <v>92</v>
      </c>
      <c r="AX776" t="str">
        <f t="shared" si="346"/>
        <v>Best</v>
      </c>
      <c r="AY776" t="s">
        <v>72</v>
      </c>
      <c r="AZ776" t="str">
        <f t="shared" si="347"/>
        <v>No</v>
      </c>
      <c r="BA776">
        <f t="shared" si="348"/>
        <v>0</v>
      </c>
      <c r="BB776" t="str">
        <f t="shared" si="349"/>
        <v/>
      </c>
    </row>
    <row r="777" spans="1:54" x14ac:dyDescent="0.35">
      <c r="A777">
        <v>2228</v>
      </c>
      <c r="B777">
        <v>43</v>
      </c>
      <c r="C777">
        <f t="shared" si="331"/>
        <v>43</v>
      </c>
      <c r="D777" t="s">
        <v>52</v>
      </c>
      <c r="E777" t="str">
        <f t="shared" si="350"/>
        <v>Travel_Rarely</v>
      </c>
      <c r="F777">
        <v>415</v>
      </c>
      <c r="G777">
        <f t="shared" si="324"/>
        <v>415</v>
      </c>
      <c r="H777" t="s">
        <v>53</v>
      </c>
      <c r="I777" t="str">
        <f t="shared" si="332"/>
        <v>Sales</v>
      </c>
      <c r="J777">
        <v>25</v>
      </c>
      <c r="K777">
        <f t="shared" si="325"/>
        <v>25</v>
      </c>
      <c r="L777" t="s">
        <v>81</v>
      </c>
      <c r="M777" t="str">
        <f t="shared" si="333"/>
        <v>Bachelor</v>
      </c>
      <c r="N777" t="s">
        <v>79</v>
      </c>
      <c r="O777" t="str">
        <f t="shared" si="334"/>
        <v>Medical</v>
      </c>
      <c r="P777" t="s">
        <v>58</v>
      </c>
      <c r="Q777" t="str">
        <f t="shared" si="335"/>
        <v>High</v>
      </c>
      <c r="R777" t="s">
        <v>69</v>
      </c>
      <c r="S777" t="str">
        <f t="shared" si="336"/>
        <v>Male</v>
      </c>
      <c r="T777">
        <v>79</v>
      </c>
      <c r="U777">
        <f t="shared" si="326"/>
        <v>79</v>
      </c>
      <c r="V777" t="s">
        <v>56</v>
      </c>
      <c r="W777" t="str">
        <f t="shared" si="337"/>
        <v>Medium</v>
      </c>
      <c r="X777">
        <v>3</v>
      </c>
      <c r="Y777">
        <f t="shared" si="338"/>
        <v>3</v>
      </c>
      <c r="Z777" t="s">
        <v>59</v>
      </c>
      <c r="AA777" t="str">
        <f t="shared" si="339"/>
        <v>Sales Executive</v>
      </c>
      <c r="AB777" t="s">
        <v>60</v>
      </c>
      <c r="AC777" t="str">
        <f t="shared" si="340"/>
        <v>Very High</v>
      </c>
      <c r="AD777" t="s">
        <v>83</v>
      </c>
      <c r="AE777" t="str">
        <f t="shared" si="341"/>
        <v>Divorced</v>
      </c>
      <c r="AF777">
        <v>10798</v>
      </c>
      <c r="AG777">
        <f t="shared" si="327"/>
        <v>10798</v>
      </c>
      <c r="AI777">
        <v>5268</v>
      </c>
      <c r="AJ777">
        <f t="shared" si="328"/>
        <v>5268</v>
      </c>
      <c r="AK777">
        <v>5</v>
      </c>
      <c r="AL777">
        <f t="shared" si="342"/>
        <v>5</v>
      </c>
      <c r="AM777" t="s">
        <v>72</v>
      </c>
      <c r="AN777" t="str">
        <f t="shared" si="343"/>
        <v>No</v>
      </c>
      <c r="AO777">
        <v>13</v>
      </c>
      <c r="AP777">
        <f t="shared" si="329"/>
        <v>13</v>
      </c>
      <c r="AQ777" t="s">
        <v>63</v>
      </c>
      <c r="AR777" t="str">
        <f t="shared" si="344"/>
        <v>Excellent</v>
      </c>
      <c r="AS777" t="s">
        <v>58</v>
      </c>
      <c r="AT777" t="str">
        <f t="shared" si="345"/>
        <v>High</v>
      </c>
      <c r="AU777">
        <v>5</v>
      </c>
      <c r="AV777">
        <f t="shared" si="330"/>
        <v>5</v>
      </c>
      <c r="AW777" t="s">
        <v>74</v>
      </c>
      <c r="AX777" t="str">
        <f t="shared" si="346"/>
        <v>Better</v>
      </c>
      <c r="AY777" t="s">
        <v>72</v>
      </c>
      <c r="AZ777" t="str">
        <f t="shared" si="347"/>
        <v>No</v>
      </c>
      <c r="BA777">
        <f t="shared" si="348"/>
        <v>0</v>
      </c>
      <c r="BB777" t="str">
        <f t="shared" si="349"/>
        <v/>
      </c>
    </row>
    <row r="778" spans="1:54" x14ac:dyDescent="0.35">
      <c r="A778">
        <v>2229</v>
      </c>
      <c r="B778">
        <v>20</v>
      </c>
      <c r="C778">
        <f t="shared" si="331"/>
        <v>20</v>
      </c>
      <c r="D778" t="s">
        <v>66</v>
      </c>
      <c r="E778" t="str">
        <f t="shared" si="350"/>
        <v>Travel_Frequently</v>
      </c>
      <c r="F778">
        <v>769</v>
      </c>
      <c r="G778">
        <f t="shared" si="324"/>
        <v>769</v>
      </c>
      <c r="H778" t="s">
        <v>53</v>
      </c>
      <c r="I778" t="str">
        <f t="shared" si="332"/>
        <v>Sales</v>
      </c>
      <c r="J778">
        <v>9</v>
      </c>
      <c r="K778">
        <f t="shared" si="325"/>
        <v>9</v>
      </c>
      <c r="L778" t="s">
        <v>81</v>
      </c>
      <c r="M778" t="str">
        <f t="shared" si="333"/>
        <v>Bachelor</v>
      </c>
      <c r="O778" t="str">
        <f t="shared" si="334"/>
        <v>Life Sciences</v>
      </c>
      <c r="P778" t="s">
        <v>76</v>
      </c>
      <c r="Q778" t="str">
        <f t="shared" si="335"/>
        <v>Ver High</v>
      </c>
      <c r="R778" t="s">
        <v>57</v>
      </c>
      <c r="S778" t="str">
        <f t="shared" si="336"/>
        <v>Female</v>
      </c>
      <c r="T778">
        <v>54</v>
      </c>
      <c r="U778">
        <f t="shared" si="326"/>
        <v>54</v>
      </c>
      <c r="V778" t="s">
        <v>58</v>
      </c>
      <c r="W778" t="str">
        <f t="shared" si="337"/>
        <v>High</v>
      </c>
      <c r="X778">
        <v>1</v>
      </c>
      <c r="Y778">
        <f t="shared" si="338"/>
        <v>1</v>
      </c>
      <c r="Z778" t="s">
        <v>88</v>
      </c>
      <c r="AA778" t="str">
        <f t="shared" si="339"/>
        <v>Sales Representative</v>
      </c>
      <c r="AB778" t="s">
        <v>60</v>
      </c>
      <c r="AC778" t="str">
        <f t="shared" si="340"/>
        <v>Very High</v>
      </c>
      <c r="AD778" t="s">
        <v>61</v>
      </c>
      <c r="AE778" t="str">
        <f t="shared" si="341"/>
        <v>Single</v>
      </c>
      <c r="AF778">
        <v>2323</v>
      </c>
      <c r="AG778">
        <f t="shared" si="327"/>
        <v>2323</v>
      </c>
      <c r="AI778">
        <v>17205</v>
      </c>
      <c r="AJ778">
        <f t="shared" si="328"/>
        <v>17205</v>
      </c>
      <c r="AK778">
        <v>1</v>
      </c>
      <c r="AL778">
        <f t="shared" si="342"/>
        <v>1</v>
      </c>
      <c r="AM778" t="s">
        <v>62</v>
      </c>
      <c r="AN778" t="str">
        <f t="shared" si="343"/>
        <v>Yes</v>
      </c>
      <c r="AO778">
        <v>14</v>
      </c>
      <c r="AP778">
        <f t="shared" si="329"/>
        <v>14</v>
      </c>
      <c r="AQ778" t="s">
        <v>63</v>
      </c>
      <c r="AR778" t="str">
        <f t="shared" si="344"/>
        <v>Excellent</v>
      </c>
      <c r="AS778" t="s">
        <v>56</v>
      </c>
      <c r="AT778" t="str">
        <f t="shared" si="345"/>
        <v>Medium</v>
      </c>
      <c r="AU778">
        <v>3</v>
      </c>
      <c r="AV778">
        <f t="shared" si="330"/>
        <v>3</v>
      </c>
      <c r="AW778" t="s">
        <v>74</v>
      </c>
      <c r="AX778" t="str">
        <f t="shared" si="346"/>
        <v>Better</v>
      </c>
      <c r="AY778" t="s">
        <v>62</v>
      </c>
      <c r="AZ778" t="str">
        <f t="shared" si="347"/>
        <v>Yes</v>
      </c>
      <c r="BA778">
        <f t="shared" si="348"/>
        <v>1</v>
      </c>
      <c r="BB778">
        <f t="shared" si="349"/>
        <v>1</v>
      </c>
    </row>
    <row r="779" spans="1:54" x14ac:dyDescent="0.35">
      <c r="A779">
        <v>2230</v>
      </c>
      <c r="B779">
        <v>21</v>
      </c>
      <c r="C779">
        <f t="shared" si="331"/>
        <v>21</v>
      </c>
      <c r="D779" t="s">
        <v>52</v>
      </c>
      <c r="E779" t="str">
        <f t="shared" si="350"/>
        <v>Travel_Rarely</v>
      </c>
      <c r="F779">
        <v>1334</v>
      </c>
      <c r="G779">
        <f t="shared" si="324"/>
        <v>1334</v>
      </c>
      <c r="H779" t="s">
        <v>67</v>
      </c>
      <c r="I779" t="str">
        <f t="shared" si="332"/>
        <v>Research &amp; Development</v>
      </c>
      <c r="J779">
        <v>10</v>
      </c>
      <c r="K779">
        <f t="shared" si="325"/>
        <v>10</v>
      </c>
      <c r="L779" t="s">
        <v>81</v>
      </c>
      <c r="M779" t="str">
        <f t="shared" si="333"/>
        <v>Bachelor</v>
      </c>
      <c r="N779" t="s">
        <v>55</v>
      </c>
      <c r="O779" t="str">
        <f t="shared" si="334"/>
        <v>Life Sciences</v>
      </c>
      <c r="P779" t="s">
        <v>58</v>
      </c>
      <c r="Q779" t="str">
        <f t="shared" si="335"/>
        <v>High</v>
      </c>
      <c r="R779" t="s">
        <v>57</v>
      </c>
      <c r="S779" t="str">
        <f t="shared" si="336"/>
        <v>Female</v>
      </c>
      <c r="T779">
        <v>36</v>
      </c>
      <c r="U779">
        <f t="shared" si="326"/>
        <v>36</v>
      </c>
      <c r="W779" t="str">
        <f t="shared" si="337"/>
        <v>high</v>
      </c>
      <c r="X779">
        <v>1</v>
      </c>
      <c r="Y779">
        <f t="shared" si="338"/>
        <v>1</v>
      </c>
      <c r="Z779" t="s">
        <v>77</v>
      </c>
      <c r="AA779" t="str">
        <f t="shared" si="339"/>
        <v>Laboratory Technician</v>
      </c>
      <c r="AB779" t="s">
        <v>64</v>
      </c>
      <c r="AC779" t="str">
        <f t="shared" si="340"/>
        <v>Low</v>
      </c>
      <c r="AD779" t="s">
        <v>61</v>
      </c>
      <c r="AE779" t="str">
        <f t="shared" si="341"/>
        <v>Single</v>
      </c>
      <c r="AF779">
        <v>1416</v>
      </c>
      <c r="AG779">
        <f t="shared" si="327"/>
        <v>1416</v>
      </c>
      <c r="AI779">
        <v>17258</v>
      </c>
      <c r="AJ779">
        <f t="shared" si="328"/>
        <v>17258</v>
      </c>
      <c r="AK779">
        <v>1</v>
      </c>
      <c r="AL779">
        <f t="shared" si="342"/>
        <v>1</v>
      </c>
      <c r="AM779" t="s">
        <v>72</v>
      </c>
      <c r="AN779" t="str">
        <f t="shared" si="343"/>
        <v>No</v>
      </c>
      <c r="AO779">
        <v>13</v>
      </c>
      <c r="AP779">
        <f t="shared" si="329"/>
        <v>13</v>
      </c>
      <c r="AQ779" t="s">
        <v>63</v>
      </c>
      <c r="AR779" t="str">
        <f t="shared" si="344"/>
        <v>Excellent</v>
      </c>
      <c r="AS779" t="s">
        <v>64</v>
      </c>
      <c r="AT779" t="str">
        <f t="shared" si="345"/>
        <v>Low</v>
      </c>
      <c r="AU779">
        <v>6</v>
      </c>
      <c r="AV779">
        <f t="shared" si="330"/>
        <v>6</v>
      </c>
      <c r="AW779" t="s">
        <v>80</v>
      </c>
      <c r="AX779" t="str">
        <f t="shared" si="346"/>
        <v>Good</v>
      </c>
      <c r="AY779" t="s">
        <v>62</v>
      </c>
      <c r="AZ779" t="str">
        <f t="shared" si="347"/>
        <v>Yes</v>
      </c>
      <c r="BA779">
        <f t="shared" si="348"/>
        <v>1</v>
      </c>
      <c r="BB779">
        <f t="shared" si="349"/>
        <v>1</v>
      </c>
    </row>
    <row r="780" spans="1:54" x14ac:dyDescent="0.35">
      <c r="A780">
        <v>2231</v>
      </c>
      <c r="B780">
        <v>46</v>
      </c>
      <c r="C780">
        <f t="shared" si="331"/>
        <v>46</v>
      </c>
      <c r="D780" t="s">
        <v>52</v>
      </c>
      <c r="E780" t="str">
        <f t="shared" si="350"/>
        <v>Travel_Rarely</v>
      </c>
      <c r="F780">
        <v>1003</v>
      </c>
      <c r="G780">
        <f t="shared" si="324"/>
        <v>1003</v>
      </c>
      <c r="H780" t="s">
        <v>67</v>
      </c>
      <c r="I780" t="str">
        <f t="shared" si="332"/>
        <v>Research &amp; Development</v>
      </c>
      <c r="J780">
        <v>8</v>
      </c>
      <c r="K780">
        <f t="shared" si="325"/>
        <v>8</v>
      </c>
      <c r="L780" t="s">
        <v>78</v>
      </c>
      <c r="M780" t="str">
        <f t="shared" si="333"/>
        <v>Master</v>
      </c>
      <c r="N780" t="s">
        <v>55</v>
      </c>
      <c r="O780" t="str">
        <f t="shared" si="334"/>
        <v>Life Sciences</v>
      </c>
      <c r="P780" t="s">
        <v>76</v>
      </c>
      <c r="Q780" t="str">
        <f t="shared" si="335"/>
        <v>Ver High</v>
      </c>
      <c r="R780" t="s">
        <v>57</v>
      </c>
      <c r="S780" t="str">
        <f t="shared" si="336"/>
        <v>Female</v>
      </c>
      <c r="T780">
        <v>74</v>
      </c>
      <c r="U780">
        <f t="shared" si="326"/>
        <v>74</v>
      </c>
      <c r="V780" t="s">
        <v>56</v>
      </c>
      <c r="W780" t="str">
        <f t="shared" si="337"/>
        <v>Medium</v>
      </c>
      <c r="X780">
        <v>2</v>
      </c>
      <c r="Y780">
        <f t="shared" si="338"/>
        <v>2</v>
      </c>
      <c r="Z780" t="s">
        <v>70</v>
      </c>
      <c r="AA780" t="str">
        <f t="shared" si="339"/>
        <v>Research Scientist</v>
      </c>
      <c r="AB780" t="s">
        <v>64</v>
      </c>
      <c r="AC780" t="str">
        <f t="shared" si="340"/>
        <v>Low</v>
      </c>
      <c r="AD780" t="s">
        <v>83</v>
      </c>
      <c r="AE780" t="str">
        <f t="shared" si="341"/>
        <v>Divorced</v>
      </c>
      <c r="AF780">
        <v>4615</v>
      </c>
      <c r="AG780">
        <f t="shared" si="327"/>
        <v>4615</v>
      </c>
      <c r="AI780">
        <v>21029</v>
      </c>
      <c r="AJ780">
        <f t="shared" si="328"/>
        <v>21029</v>
      </c>
      <c r="AK780">
        <v>8</v>
      </c>
      <c r="AL780">
        <f t="shared" si="342"/>
        <v>8</v>
      </c>
      <c r="AM780" t="s">
        <v>62</v>
      </c>
      <c r="AN780" t="str">
        <f t="shared" si="343"/>
        <v>Yes</v>
      </c>
      <c r="AO780">
        <v>23</v>
      </c>
      <c r="AP780">
        <f t="shared" si="329"/>
        <v>23</v>
      </c>
      <c r="AQ780" t="s">
        <v>73</v>
      </c>
      <c r="AR780" t="str">
        <f t="shared" si="344"/>
        <v>Outstanding</v>
      </c>
      <c r="AS780" t="s">
        <v>64</v>
      </c>
      <c r="AT780" t="str">
        <f t="shared" si="345"/>
        <v>Low</v>
      </c>
      <c r="AU780">
        <v>2</v>
      </c>
      <c r="AV780">
        <f t="shared" si="330"/>
        <v>2</v>
      </c>
      <c r="AW780" t="s">
        <v>74</v>
      </c>
      <c r="AX780" t="str">
        <f t="shared" si="346"/>
        <v>Better</v>
      </c>
      <c r="AY780" t="s">
        <v>72</v>
      </c>
      <c r="AZ780" t="str">
        <f t="shared" si="347"/>
        <v>No</v>
      </c>
      <c r="BA780">
        <f t="shared" si="348"/>
        <v>0</v>
      </c>
      <c r="BB780" t="str">
        <f t="shared" si="349"/>
        <v/>
      </c>
    </row>
    <row r="781" spans="1:54" x14ac:dyDescent="0.35">
      <c r="A781">
        <v>2232</v>
      </c>
      <c r="B781">
        <v>51</v>
      </c>
      <c r="C781">
        <f t="shared" si="331"/>
        <v>51</v>
      </c>
      <c r="D781" t="s">
        <v>52</v>
      </c>
      <c r="E781" t="str">
        <f t="shared" si="350"/>
        <v>Travel_Rarely</v>
      </c>
      <c r="F781">
        <v>1323</v>
      </c>
      <c r="G781">
        <f t="shared" si="324"/>
        <v>1323</v>
      </c>
      <c r="H781" t="s">
        <v>67</v>
      </c>
      <c r="I781" t="str">
        <f t="shared" si="332"/>
        <v>Research &amp; Development</v>
      </c>
      <c r="J781">
        <v>4</v>
      </c>
      <c r="K781">
        <f t="shared" si="325"/>
        <v>4</v>
      </c>
      <c r="L781" t="s">
        <v>78</v>
      </c>
      <c r="M781" t="str">
        <f t="shared" si="333"/>
        <v>Master</v>
      </c>
      <c r="N781" t="s">
        <v>55</v>
      </c>
      <c r="O781" t="str">
        <f t="shared" si="334"/>
        <v>Life Sciences</v>
      </c>
      <c r="P781" t="s">
        <v>64</v>
      </c>
      <c r="Q781" t="str">
        <f t="shared" si="335"/>
        <v>Low</v>
      </c>
      <c r="R781" t="s">
        <v>69</v>
      </c>
      <c r="S781" t="str">
        <f t="shared" si="336"/>
        <v>Male</v>
      </c>
      <c r="T781">
        <v>34</v>
      </c>
      <c r="U781">
        <f t="shared" si="326"/>
        <v>34</v>
      </c>
      <c r="V781" t="s">
        <v>58</v>
      </c>
      <c r="W781" t="str">
        <f t="shared" si="337"/>
        <v>High</v>
      </c>
      <c r="X781">
        <v>1</v>
      </c>
      <c r="Y781">
        <f t="shared" si="338"/>
        <v>1</v>
      </c>
      <c r="Z781" t="s">
        <v>70</v>
      </c>
      <c r="AA781" t="str">
        <f t="shared" si="339"/>
        <v>Research Scientist</v>
      </c>
      <c r="AB781" t="s">
        <v>58</v>
      </c>
      <c r="AC781" t="str">
        <f t="shared" si="340"/>
        <v>High</v>
      </c>
      <c r="AD781" t="s">
        <v>71</v>
      </c>
      <c r="AE781" t="str">
        <f t="shared" si="341"/>
        <v>Married</v>
      </c>
      <c r="AF781">
        <v>2461</v>
      </c>
      <c r="AG781">
        <f t="shared" si="327"/>
        <v>2461</v>
      </c>
      <c r="AI781">
        <v>10332</v>
      </c>
      <c r="AJ781">
        <f t="shared" si="328"/>
        <v>10332</v>
      </c>
      <c r="AK781">
        <v>9</v>
      </c>
      <c r="AL781">
        <f t="shared" si="342"/>
        <v>9</v>
      </c>
      <c r="AM781" t="s">
        <v>62</v>
      </c>
      <c r="AN781" t="str">
        <f t="shared" si="343"/>
        <v>Yes</v>
      </c>
      <c r="AO781">
        <v>12</v>
      </c>
      <c r="AP781">
        <f t="shared" si="329"/>
        <v>12</v>
      </c>
      <c r="AQ781" t="s">
        <v>63</v>
      </c>
      <c r="AR781" t="str">
        <f t="shared" si="344"/>
        <v>Excellent</v>
      </c>
      <c r="AS781" t="s">
        <v>58</v>
      </c>
      <c r="AT781" t="str">
        <f t="shared" si="345"/>
        <v>High</v>
      </c>
      <c r="AU781">
        <v>2</v>
      </c>
      <c r="AV781">
        <f t="shared" si="330"/>
        <v>2</v>
      </c>
      <c r="AW781" t="s">
        <v>92</v>
      </c>
      <c r="AX781" t="str">
        <f t="shared" si="346"/>
        <v>Best</v>
      </c>
      <c r="AY781" t="s">
        <v>62</v>
      </c>
      <c r="AZ781" t="str">
        <f t="shared" si="347"/>
        <v>Yes</v>
      </c>
      <c r="BA781">
        <f t="shared" si="348"/>
        <v>1</v>
      </c>
      <c r="BB781">
        <f t="shared" si="349"/>
        <v>1</v>
      </c>
    </row>
    <row r="782" spans="1:54" x14ac:dyDescent="0.35">
      <c r="A782">
        <v>2233</v>
      </c>
      <c r="B782">
        <v>28</v>
      </c>
      <c r="C782">
        <f t="shared" si="331"/>
        <v>28</v>
      </c>
      <c r="D782" t="s">
        <v>86</v>
      </c>
      <c r="E782" t="str">
        <f t="shared" si="350"/>
        <v>Non-Travel</v>
      </c>
      <c r="F782">
        <v>1366</v>
      </c>
      <c r="G782">
        <f t="shared" si="324"/>
        <v>1366</v>
      </c>
      <c r="H782" t="s">
        <v>67</v>
      </c>
      <c r="I782" t="str">
        <f t="shared" si="332"/>
        <v>Research &amp; Development</v>
      </c>
      <c r="J782">
        <v>24</v>
      </c>
      <c r="K782">
        <f t="shared" si="325"/>
        <v>24</v>
      </c>
      <c r="L782" t="s">
        <v>54</v>
      </c>
      <c r="M782" t="str">
        <f t="shared" si="333"/>
        <v>College</v>
      </c>
      <c r="N782" t="s">
        <v>93</v>
      </c>
      <c r="O782" t="str">
        <f t="shared" si="334"/>
        <v>Technical Degree</v>
      </c>
      <c r="P782" t="s">
        <v>56</v>
      </c>
      <c r="Q782" t="str">
        <f t="shared" si="335"/>
        <v>Medium</v>
      </c>
      <c r="R782" t="s">
        <v>69</v>
      </c>
      <c r="S782" t="str">
        <f t="shared" si="336"/>
        <v>Male</v>
      </c>
      <c r="T782">
        <v>72</v>
      </c>
      <c r="U782">
        <f t="shared" si="326"/>
        <v>72</v>
      </c>
      <c r="V782" t="s">
        <v>56</v>
      </c>
      <c r="W782" t="str">
        <f t="shared" si="337"/>
        <v>Medium</v>
      </c>
      <c r="X782">
        <v>3</v>
      </c>
      <c r="Y782">
        <f t="shared" si="338"/>
        <v>3</v>
      </c>
      <c r="Z782" t="s">
        <v>85</v>
      </c>
      <c r="AA782" t="str">
        <f t="shared" si="339"/>
        <v>Healthcare Representative</v>
      </c>
      <c r="AB782" t="s">
        <v>64</v>
      </c>
      <c r="AC782" t="str">
        <f t="shared" si="340"/>
        <v>Low</v>
      </c>
      <c r="AD782" t="s">
        <v>61</v>
      </c>
      <c r="AE782" t="str">
        <f t="shared" si="341"/>
        <v>Single</v>
      </c>
      <c r="AF782">
        <v>8722</v>
      </c>
      <c r="AG782">
        <f t="shared" si="327"/>
        <v>8722</v>
      </c>
      <c r="AI782">
        <v>12355</v>
      </c>
      <c r="AJ782">
        <f t="shared" si="328"/>
        <v>12355</v>
      </c>
      <c r="AK782">
        <v>1</v>
      </c>
      <c r="AL782">
        <f t="shared" si="342"/>
        <v>1</v>
      </c>
      <c r="AM782" t="s">
        <v>72</v>
      </c>
      <c r="AN782" t="str">
        <f t="shared" si="343"/>
        <v>No</v>
      </c>
      <c r="AO782">
        <v>12</v>
      </c>
      <c r="AP782">
        <f t="shared" si="329"/>
        <v>12</v>
      </c>
      <c r="AQ782" t="s">
        <v>63</v>
      </c>
      <c r="AR782" t="str">
        <f t="shared" si="344"/>
        <v>Excellent</v>
      </c>
      <c r="AS782" t="s">
        <v>64</v>
      </c>
      <c r="AT782" t="str">
        <f t="shared" si="345"/>
        <v>Low</v>
      </c>
      <c r="AU782">
        <v>2</v>
      </c>
      <c r="AV782">
        <f t="shared" si="330"/>
        <v>2</v>
      </c>
      <c r="AW782" t="s">
        <v>80</v>
      </c>
      <c r="AX782" t="str">
        <f t="shared" si="346"/>
        <v>Good</v>
      </c>
      <c r="AY782" t="s">
        <v>62</v>
      </c>
      <c r="AZ782" t="str">
        <f t="shared" si="347"/>
        <v>Yes</v>
      </c>
      <c r="BA782">
        <f t="shared" si="348"/>
        <v>1</v>
      </c>
      <c r="BB782">
        <f t="shared" si="349"/>
        <v>1</v>
      </c>
    </row>
    <row r="783" spans="1:54" x14ac:dyDescent="0.35">
      <c r="A783">
        <v>2234</v>
      </c>
      <c r="B783">
        <v>26</v>
      </c>
      <c r="C783">
        <f t="shared" si="331"/>
        <v>26</v>
      </c>
      <c r="D783" t="s">
        <v>52</v>
      </c>
      <c r="E783" t="str">
        <f t="shared" si="350"/>
        <v>Travel_Rarely</v>
      </c>
      <c r="F783">
        <v>192</v>
      </c>
      <c r="G783">
        <f t="shared" si="324"/>
        <v>192</v>
      </c>
      <c r="H783" t="s">
        <v>67</v>
      </c>
      <c r="I783" t="str">
        <f t="shared" si="332"/>
        <v>Research &amp; Development</v>
      </c>
      <c r="J783">
        <v>1</v>
      </c>
      <c r="K783">
        <f t="shared" si="325"/>
        <v>1</v>
      </c>
      <c r="L783" t="s">
        <v>54</v>
      </c>
      <c r="M783" t="str">
        <f t="shared" si="333"/>
        <v>College</v>
      </c>
      <c r="N783" t="s">
        <v>79</v>
      </c>
      <c r="O783" t="str">
        <f t="shared" si="334"/>
        <v>Medical</v>
      </c>
      <c r="P783" t="s">
        <v>64</v>
      </c>
      <c r="Q783" t="str">
        <f t="shared" si="335"/>
        <v>Low</v>
      </c>
      <c r="R783" t="s">
        <v>69</v>
      </c>
      <c r="S783" t="str">
        <f t="shared" si="336"/>
        <v>Male</v>
      </c>
      <c r="T783">
        <v>59</v>
      </c>
      <c r="U783">
        <f t="shared" si="326"/>
        <v>59</v>
      </c>
      <c r="V783" t="s">
        <v>56</v>
      </c>
      <c r="W783" t="str">
        <f t="shared" si="337"/>
        <v>Medium</v>
      </c>
      <c r="X783">
        <v>1</v>
      </c>
      <c r="Y783">
        <f t="shared" si="338"/>
        <v>1</v>
      </c>
      <c r="Z783" t="s">
        <v>77</v>
      </c>
      <c r="AA783" t="str">
        <f t="shared" si="339"/>
        <v>Laboratory Technician</v>
      </c>
      <c r="AB783" t="s">
        <v>64</v>
      </c>
      <c r="AC783" t="str">
        <f t="shared" si="340"/>
        <v>Low</v>
      </c>
      <c r="AD783" t="s">
        <v>71</v>
      </c>
      <c r="AE783" t="str">
        <f t="shared" si="341"/>
        <v>Married</v>
      </c>
      <c r="AF783">
        <v>3955</v>
      </c>
      <c r="AG783">
        <f t="shared" si="327"/>
        <v>3955</v>
      </c>
      <c r="AI783">
        <v>11141</v>
      </c>
      <c r="AJ783">
        <f t="shared" si="328"/>
        <v>11141</v>
      </c>
      <c r="AK783">
        <v>1</v>
      </c>
      <c r="AL783">
        <f t="shared" si="342"/>
        <v>1</v>
      </c>
      <c r="AM783" t="s">
        <v>72</v>
      </c>
      <c r="AN783" t="str">
        <f t="shared" si="343"/>
        <v>No</v>
      </c>
      <c r="AO783">
        <v>16</v>
      </c>
      <c r="AP783">
        <f t="shared" si="329"/>
        <v>16</v>
      </c>
      <c r="AQ783" t="s">
        <v>63</v>
      </c>
      <c r="AR783" t="str">
        <f t="shared" si="344"/>
        <v>Excellent</v>
      </c>
      <c r="AS783" t="s">
        <v>64</v>
      </c>
      <c r="AT783" t="str">
        <f t="shared" si="345"/>
        <v>Low</v>
      </c>
      <c r="AU783">
        <v>2</v>
      </c>
      <c r="AV783">
        <f t="shared" si="330"/>
        <v>2</v>
      </c>
      <c r="AW783" t="s">
        <v>74</v>
      </c>
      <c r="AX783" t="str">
        <f t="shared" si="346"/>
        <v>Better</v>
      </c>
      <c r="AY783" t="s">
        <v>72</v>
      </c>
      <c r="AZ783" t="str">
        <f t="shared" si="347"/>
        <v>No</v>
      </c>
      <c r="BA783">
        <f t="shared" si="348"/>
        <v>0</v>
      </c>
      <c r="BB783" t="str">
        <f t="shared" si="349"/>
        <v/>
      </c>
    </row>
    <row r="784" spans="1:54" x14ac:dyDescent="0.35">
      <c r="A784">
        <v>2235</v>
      </c>
      <c r="B784">
        <v>30</v>
      </c>
      <c r="C784">
        <f t="shared" si="331"/>
        <v>30</v>
      </c>
      <c r="D784" t="s">
        <v>52</v>
      </c>
      <c r="E784" t="str">
        <f t="shared" si="350"/>
        <v>Travel_Rarely</v>
      </c>
      <c r="F784">
        <v>1176</v>
      </c>
      <c r="G784">
        <f t="shared" si="324"/>
        <v>1176</v>
      </c>
      <c r="H784" t="s">
        <v>67</v>
      </c>
      <c r="I784" t="str">
        <f t="shared" si="332"/>
        <v>Research &amp; Development</v>
      </c>
      <c r="J784">
        <v>20</v>
      </c>
      <c r="K784">
        <f t="shared" si="325"/>
        <v>20</v>
      </c>
      <c r="L784" t="s">
        <v>81</v>
      </c>
      <c r="M784" t="str">
        <f t="shared" si="333"/>
        <v>Bachelor</v>
      </c>
      <c r="N784" t="s">
        <v>75</v>
      </c>
      <c r="O784" t="str">
        <f t="shared" si="334"/>
        <v>Other</v>
      </c>
      <c r="P784" t="s">
        <v>58</v>
      </c>
      <c r="Q784" t="str">
        <f t="shared" si="335"/>
        <v>High</v>
      </c>
      <c r="R784" t="s">
        <v>69</v>
      </c>
      <c r="S784" t="str">
        <f t="shared" si="336"/>
        <v>Male</v>
      </c>
      <c r="T784">
        <v>85</v>
      </c>
      <c r="U784">
        <f t="shared" si="326"/>
        <v>85</v>
      </c>
      <c r="V784" t="s">
        <v>58</v>
      </c>
      <c r="W784" t="str">
        <f t="shared" si="337"/>
        <v>High</v>
      </c>
      <c r="X784">
        <v>2</v>
      </c>
      <c r="Y784">
        <f t="shared" si="338"/>
        <v>2</v>
      </c>
      <c r="Z784" t="s">
        <v>84</v>
      </c>
      <c r="AA784" t="str">
        <f t="shared" si="339"/>
        <v>Manufacturing Director</v>
      </c>
      <c r="AB784" t="s">
        <v>64</v>
      </c>
      <c r="AC784" t="str">
        <f t="shared" si="340"/>
        <v>Low</v>
      </c>
      <c r="AD784" t="s">
        <v>71</v>
      </c>
      <c r="AE784" t="str">
        <f t="shared" si="341"/>
        <v>Married</v>
      </c>
      <c r="AF784">
        <v>9957</v>
      </c>
      <c r="AG784">
        <f t="shared" si="327"/>
        <v>9957</v>
      </c>
      <c r="AI784">
        <v>9096</v>
      </c>
      <c r="AJ784">
        <f t="shared" si="328"/>
        <v>9096</v>
      </c>
      <c r="AK784">
        <v>0</v>
      </c>
      <c r="AL784">
        <f t="shared" si="342"/>
        <v>0</v>
      </c>
      <c r="AM784" t="s">
        <v>72</v>
      </c>
      <c r="AN784" t="str">
        <f t="shared" si="343"/>
        <v>No</v>
      </c>
      <c r="AO784">
        <v>15</v>
      </c>
      <c r="AP784">
        <f t="shared" si="329"/>
        <v>15</v>
      </c>
      <c r="AQ784" t="s">
        <v>63</v>
      </c>
      <c r="AR784" t="str">
        <f t="shared" si="344"/>
        <v>Excellent</v>
      </c>
      <c r="AS784" t="s">
        <v>58</v>
      </c>
      <c r="AT784" t="str">
        <f t="shared" si="345"/>
        <v>High</v>
      </c>
      <c r="AU784">
        <v>1</v>
      </c>
      <c r="AV784">
        <f t="shared" si="330"/>
        <v>1</v>
      </c>
      <c r="AW784" t="s">
        <v>80</v>
      </c>
      <c r="AX784" t="str">
        <f t="shared" si="346"/>
        <v>Good</v>
      </c>
      <c r="AY784" t="s">
        <v>72</v>
      </c>
      <c r="AZ784" t="str">
        <f t="shared" si="347"/>
        <v>No</v>
      </c>
      <c r="BA784">
        <f t="shared" si="348"/>
        <v>0</v>
      </c>
      <c r="BB784" t="str">
        <f t="shared" si="349"/>
        <v/>
      </c>
    </row>
    <row r="785" spans="1:54" x14ac:dyDescent="0.35">
      <c r="A785">
        <v>2236</v>
      </c>
      <c r="B785">
        <v>41</v>
      </c>
      <c r="C785">
        <f t="shared" si="331"/>
        <v>41</v>
      </c>
      <c r="D785" t="s">
        <v>52</v>
      </c>
      <c r="E785" t="str">
        <f t="shared" si="350"/>
        <v>Travel_Rarely</v>
      </c>
      <c r="F785">
        <v>509</v>
      </c>
      <c r="G785">
        <f t="shared" si="324"/>
        <v>509</v>
      </c>
      <c r="H785" t="s">
        <v>67</v>
      </c>
      <c r="I785" t="str">
        <f t="shared" si="332"/>
        <v>Research &amp; Development</v>
      </c>
      <c r="J785">
        <v>7</v>
      </c>
      <c r="K785">
        <f t="shared" si="325"/>
        <v>7</v>
      </c>
      <c r="L785" t="s">
        <v>54</v>
      </c>
      <c r="M785" t="str">
        <f t="shared" si="333"/>
        <v>College</v>
      </c>
      <c r="N785" t="s">
        <v>93</v>
      </c>
      <c r="O785" t="str">
        <f t="shared" si="334"/>
        <v>Technical Degree</v>
      </c>
      <c r="P785" t="s">
        <v>56</v>
      </c>
      <c r="Q785" t="str">
        <f t="shared" si="335"/>
        <v>Medium</v>
      </c>
      <c r="R785" t="s">
        <v>57</v>
      </c>
      <c r="S785" t="str">
        <f t="shared" si="336"/>
        <v>Female</v>
      </c>
      <c r="T785">
        <v>43</v>
      </c>
      <c r="U785">
        <f t="shared" si="326"/>
        <v>43</v>
      </c>
      <c r="V785" t="s">
        <v>60</v>
      </c>
      <c r="W785" t="str">
        <f t="shared" si="337"/>
        <v>Very High</v>
      </c>
      <c r="X785">
        <v>1</v>
      </c>
      <c r="Y785">
        <f t="shared" si="338"/>
        <v>1</v>
      </c>
      <c r="Z785" t="s">
        <v>70</v>
      </c>
      <c r="AA785" t="str">
        <f t="shared" si="339"/>
        <v>Research Scientist</v>
      </c>
      <c r="AB785" t="s">
        <v>58</v>
      </c>
      <c r="AC785" t="str">
        <f t="shared" si="340"/>
        <v>High</v>
      </c>
      <c r="AD785" t="s">
        <v>71</v>
      </c>
      <c r="AE785" t="str">
        <f t="shared" si="341"/>
        <v>Married</v>
      </c>
      <c r="AF785">
        <v>3376</v>
      </c>
      <c r="AG785">
        <f t="shared" si="327"/>
        <v>3376</v>
      </c>
      <c r="AI785">
        <v>18863</v>
      </c>
      <c r="AJ785">
        <f t="shared" si="328"/>
        <v>18863</v>
      </c>
      <c r="AK785">
        <v>1</v>
      </c>
      <c r="AL785">
        <f t="shared" si="342"/>
        <v>1</v>
      </c>
      <c r="AM785" t="s">
        <v>72</v>
      </c>
      <c r="AN785" t="str">
        <f t="shared" si="343"/>
        <v>No</v>
      </c>
      <c r="AO785">
        <v>13</v>
      </c>
      <c r="AP785">
        <f t="shared" si="329"/>
        <v>13</v>
      </c>
      <c r="AQ785" t="s">
        <v>63</v>
      </c>
      <c r="AR785" t="str">
        <f t="shared" si="344"/>
        <v>Excellent</v>
      </c>
      <c r="AS785" t="s">
        <v>58</v>
      </c>
      <c r="AT785" t="str">
        <f t="shared" si="345"/>
        <v>High</v>
      </c>
      <c r="AU785">
        <v>3</v>
      </c>
      <c r="AV785">
        <f t="shared" si="330"/>
        <v>3</v>
      </c>
      <c r="AW785" t="s">
        <v>74</v>
      </c>
      <c r="AX785" t="str">
        <f t="shared" si="346"/>
        <v>Better</v>
      </c>
      <c r="AY785" t="s">
        <v>72</v>
      </c>
      <c r="AZ785" t="str">
        <f t="shared" si="347"/>
        <v>No</v>
      </c>
      <c r="BA785">
        <f t="shared" si="348"/>
        <v>0</v>
      </c>
      <c r="BB785" t="str">
        <f t="shared" si="349"/>
        <v/>
      </c>
    </row>
    <row r="786" spans="1:54" x14ac:dyDescent="0.35">
      <c r="A786">
        <v>2237</v>
      </c>
      <c r="B786">
        <v>38</v>
      </c>
      <c r="C786">
        <f t="shared" si="331"/>
        <v>38</v>
      </c>
      <c r="D786" t="s">
        <v>52</v>
      </c>
      <c r="E786" t="str">
        <f t="shared" si="350"/>
        <v>Travel_Rarely</v>
      </c>
      <c r="F786">
        <v>330</v>
      </c>
      <c r="G786">
        <f t="shared" si="324"/>
        <v>330</v>
      </c>
      <c r="H786" t="s">
        <v>67</v>
      </c>
      <c r="I786" t="str">
        <f t="shared" si="332"/>
        <v>Research &amp; Development</v>
      </c>
      <c r="J786">
        <v>17</v>
      </c>
      <c r="K786">
        <f t="shared" si="325"/>
        <v>17</v>
      </c>
      <c r="L786" t="s">
        <v>68</v>
      </c>
      <c r="M786" t="str">
        <f t="shared" si="333"/>
        <v>Below College</v>
      </c>
      <c r="N786" t="s">
        <v>55</v>
      </c>
      <c r="O786" t="str">
        <f t="shared" si="334"/>
        <v>Life Sciences</v>
      </c>
      <c r="P786" t="s">
        <v>58</v>
      </c>
      <c r="Q786" t="str">
        <f t="shared" si="335"/>
        <v>High</v>
      </c>
      <c r="R786" t="s">
        <v>57</v>
      </c>
      <c r="S786" t="str">
        <f t="shared" si="336"/>
        <v>Female</v>
      </c>
      <c r="T786">
        <v>65</v>
      </c>
      <c r="U786">
        <f t="shared" si="326"/>
        <v>65</v>
      </c>
      <c r="V786" t="s">
        <v>56</v>
      </c>
      <c r="W786" t="str">
        <f t="shared" si="337"/>
        <v>Medium</v>
      </c>
      <c r="X786">
        <v>3</v>
      </c>
      <c r="Y786">
        <f t="shared" si="338"/>
        <v>3</v>
      </c>
      <c r="Z786" t="s">
        <v>85</v>
      </c>
      <c r="AA786" t="str">
        <f t="shared" si="339"/>
        <v>Healthcare Representative</v>
      </c>
      <c r="AB786" t="s">
        <v>58</v>
      </c>
      <c r="AC786" t="str">
        <f t="shared" si="340"/>
        <v>High</v>
      </c>
      <c r="AD786" t="s">
        <v>71</v>
      </c>
      <c r="AE786" t="str">
        <f t="shared" si="341"/>
        <v>Married</v>
      </c>
      <c r="AF786">
        <v>8823</v>
      </c>
      <c r="AG786">
        <f t="shared" si="327"/>
        <v>8823</v>
      </c>
      <c r="AI786">
        <v>24608</v>
      </c>
      <c r="AJ786">
        <f t="shared" si="328"/>
        <v>24608</v>
      </c>
      <c r="AK786">
        <v>0</v>
      </c>
      <c r="AL786">
        <f t="shared" si="342"/>
        <v>0</v>
      </c>
      <c r="AM786" t="s">
        <v>72</v>
      </c>
      <c r="AN786" t="str">
        <f t="shared" si="343"/>
        <v>No</v>
      </c>
      <c r="AO786">
        <v>18</v>
      </c>
      <c r="AP786">
        <f t="shared" si="329"/>
        <v>18</v>
      </c>
      <c r="AQ786" t="s">
        <v>63</v>
      </c>
      <c r="AR786" t="str">
        <f t="shared" si="344"/>
        <v>Excellent</v>
      </c>
      <c r="AS786" t="s">
        <v>64</v>
      </c>
      <c r="AT786" t="str">
        <f t="shared" si="345"/>
        <v>Low</v>
      </c>
      <c r="AU786">
        <v>4</v>
      </c>
      <c r="AV786">
        <f t="shared" si="330"/>
        <v>4</v>
      </c>
      <c r="AW786" t="s">
        <v>80</v>
      </c>
      <c r="AX786" t="str">
        <f t="shared" si="346"/>
        <v>Good</v>
      </c>
      <c r="AY786" t="s">
        <v>72</v>
      </c>
      <c r="AZ786" t="str">
        <f t="shared" si="347"/>
        <v>No</v>
      </c>
      <c r="BA786">
        <f t="shared" si="348"/>
        <v>0</v>
      </c>
      <c r="BB786" t="str">
        <f t="shared" si="349"/>
        <v/>
      </c>
    </row>
    <row r="787" spans="1:54" x14ac:dyDescent="0.35">
      <c r="A787">
        <v>2238</v>
      </c>
      <c r="B787">
        <v>40</v>
      </c>
      <c r="C787">
        <f t="shared" si="331"/>
        <v>40</v>
      </c>
      <c r="D787" t="s">
        <v>52</v>
      </c>
      <c r="E787" t="str">
        <f t="shared" si="350"/>
        <v>Travel_Rarely</v>
      </c>
      <c r="F787">
        <v>1492</v>
      </c>
      <c r="G787">
        <f t="shared" si="324"/>
        <v>1492</v>
      </c>
      <c r="H787" t="s">
        <v>67</v>
      </c>
      <c r="I787" t="str">
        <f t="shared" si="332"/>
        <v>Research &amp; Development</v>
      </c>
      <c r="J787">
        <v>20</v>
      </c>
      <c r="K787">
        <f t="shared" si="325"/>
        <v>20</v>
      </c>
      <c r="L787" t="s">
        <v>78</v>
      </c>
      <c r="M787" t="str">
        <f t="shared" si="333"/>
        <v>Master</v>
      </c>
      <c r="N787" t="s">
        <v>93</v>
      </c>
      <c r="O787" t="str">
        <f t="shared" si="334"/>
        <v>Technical Degree</v>
      </c>
      <c r="P787" t="s">
        <v>64</v>
      </c>
      <c r="Q787" t="str">
        <f t="shared" si="335"/>
        <v>Low</v>
      </c>
      <c r="R787" t="s">
        <v>69</v>
      </c>
      <c r="S787" t="str">
        <f t="shared" si="336"/>
        <v>Male</v>
      </c>
      <c r="T787">
        <v>61</v>
      </c>
      <c r="U787">
        <f t="shared" si="326"/>
        <v>61</v>
      </c>
      <c r="V787" t="s">
        <v>58</v>
      </c>
      <c r="W787" t="str">
        <f t="shared" si="337"/>
        <v>High</v>
      </c>
      <c r="X787">
        <v>3</v>
      </c>
      <c r="Y787">
        <f t="shared" si="338"/>
        <v>3</v>
      </c>
      <c r="Z787" t="s">
        <v>85</v>
      </c>
      <c r="AA787" t="str">
        <f t="shared" si="339"/>
        <v>Healthcare Representative</v>
      </c>
      <c r="AB787" t="s">
        <v>60</v>
      </c>
      <c r="AC787" t="str">
        <f t="shared" si="340"/>
        <v>Very High</v>
      </c>
      <c r="AD787" t="s">
        <v>71</v>
      </c>
      <c r="AE787" t="str">
        <f t="shared" si="341"/>
        <v>Married</v>
      </c>
      <c r="AF787">
        <v>10322</v>
      </c>
      <c r="AG787">
        <f t="shared" si="327"/>
        <v>10322</v>
      </c>
      <c r="AI787">
        <v>26542</v>
      </c>
      <c r="AJ787">
        <f t="shared" si="328"/>
        <v>26542</v>
      </c>
      <c r="AK787">
        <v>4</v>
      </c>
      <c r="AL787">
        <f t="shared" si="342"/>
        <v>4</v>
      </c>
      <c r="AM787" t="s">
        <v>72</v>
      </c>
      <c r="AN787" t="str">
        <f t="shared" si="343"/>
        <v>No</v>
      </c>
      <c r="AO787">
        <v>20</v>
      </c>
      <c r="AP787">
        <f t="shared" si="329"/>
        <v>20</v>
      </c>
      <c r="AQ787" t="s">
        <v>73</v>
      </c>
      <c r="AR787" t="str">
        <f t="shared" si="344"/>
        <v>Outstanding</v>
      </c>
      <c r="AS787" t="s">
        <v>60</v>
      </c>
      <c r="AT787" t="str">
        <f t="shared" si="345"/>
        <v>Very High</v>
      </c>
      <c r="AU787">
        <v>6</v>
      </c>
      <c r="AV787">
        <f t="shared" si="330"/>
        <v>6</v>
      </c>
      <c r="AW787" t="s">
        <v>74</v>
      </c>
      <c r="AX787" t="str">
        <f t="shared" si="346"/>
        <v>Better</v>
      </c>
      <c r="AY787" t="s">
        <v>72</v>
      </c>
      <c r="AZ787" t="str">
        <f t="shared" si="347"/>
        <v>No</v>
      </c>
      <c r="BA787">
        <f t="shared" si="348"/>
        <v>0</v>
      </c>
      <c r="BB787" t="str">
        <f t="shared" si="349"/>
        <v/>
      </c>
    </row>
    <row r="788" spans="1:54" x14ac:dyDescent="0.35">
      <c r="A788">
        <v>2239</v>
      </c>
      <c r="B788">
        <v>27</v>
      </c>
      <c r="C788">
        <f t="shared" si="331"/>
        <v>27</v>
      </c>
      <c r="D788" t="s">
        <v>86</v>
      </c>
      <c r="E788" t="str">
        <f t="shared" si="350"/>
        <v>Non-Travel</v>
      </c>
      <c r="F788">
        <v>1277</v>
      </c>
      <c r="G788">
        <f t="shared" si="324"/>
        <v>1277</v>
      </c>
      <c r="H788" t="s">
        <v>67</v>
      </c>
      <c r="I788" t="str">
        <f t="shared" si="332"/>
        <v>Research &amp; Development</v>
      </c>
      <c r="J788">
        <v>8</v>
      </c>
      <c r="K788">
        <f t="shared" si="325"/>
        <v>8</v>
      </c>
      <c r="L788" t="s">
        <v>94</v>
      </c>
      <c r="M788" t="str">
        <f t="shared" si="333"/>
        <v>Doctor</v>
      </c>
      <c r="N788" t="s">
        <v>55</v>
      </c>
      <c r="O788" t="str">
        <f t="shared" si="334"/>
        <v>Life Sciences</v>
      </c>
      <c r="P788" t="s">
        <v>64</v>
      </c>
      <c r="Q788" t="str">
        <f t="shared" si="335"/>
        <v>Low</v>
      </c>
      <c r="R788" t="s">
        <v>69</v>
      </c>
      <c r="S788" t="str">
        <f t="shared" si="336"/>
        <v>Male</v>
      </c>
      <c r="T788">
        <v>87</v>
      </c>
      <c r="U788">
        <f t="shared" si="326"/>
        <v>87</v>
      </c>
      <c r="V788" t="s">
        <v>64</v>
      </c>
      <c r="W788" t="str">
        <f t="shared" si="337"/>
        <v>Low</v>
      </c>
      <c r="X788">
        <v>1</v>
      </c>
      <c r="Y788">
        <f t="shared" si="338"/>
        <v>1</v>
      </c>
      <c r="Z788" t="s">
        <v>77</v>
      </c>
      <c r="AA788" t="str">
        <f t="shared" si="339"/>
        <v>Laboratory Technician</v>
      </c>
      <c r="AB788" t="s">
        <v>58</v>
      </c>
      <c r="AC788" t="str">
        <f t="shared" si="340"/>
        <v>High</v>
      </c>
      <c r="AD788" t="s">
        <v>71</v>
      </c>
      <c r="AE788" t="str">
        <f t="shared" si="341"/>
        <v>Married</v>
      </c>
      <c r="AF788">
        <v>4621</v>
      </c>
      <c r="AG788">
        <f t="shared" si="327"/>
        <v>4621</v>
      </c>
      <c r="AI788">
        <v>5869</v>
      </c>
      <c r="AJ788">
        <f t="shared" si="328"/>
        <v>5869</v>
      </c>
      <c r="AK788">
        <v>1</v>
      </c>
      <c r="AL788">
        <f t="shared" si="342"/>
        <v>1</v>
      </c>
      <c r="AM788" t="s">
        <v>72</v>
      </c>
      <c r="AN788" t="str">
        <f t="shared" si="343"/>
        <v>No</v>
      </c>
      <c r="AO788">
        <v>19</v>
      </c>
      <c r="AP788">
        <f t="shared" si="329"/>
        <v>19</v>
      </c>
      <c r="AQ788" t="s">
        <v>63</v>
      </c>
      <c r="AR788" t="str">
        <f t="shared" si="344"/>
        <v>Excellent</v>
      </c>
      <c r="AS788" t="s">
        <v>60</v>
      </c>
      <c r="AT788" t="str">
        <f t="shared" si="345"/>
        <v>Very High</v>
      </c>
      <c r="AU788">
        <v>4</v>
      </c>
      <c r="AV788">
        <f t="shared" si="330"/>
        <v>4</v>
      </c>
      <c r="AW788" t="s">
        <v>74</v>
      </c>
      <c r="AX788" t="str">
        <f t="shared" si="346"/>
        <v>Better</v>
      </c>
      <c r="AY788" t="s">
        <v>72</v>
      </c>
      <c r="AZ788" t="str">
        <f t="shared" si="347"/>
        <v>No</v>
      </c>
      <c r="BA788">
        <f t="shared" si="348"/>
        <v>0</v>
      </c>
      <c r="BB788" t="str">
        <f t="shared" si="349"/>
        <v/>
      </c>
    </row>
    <row r="789" spans="1:54" x14ac:dyDescent="0.35">
      <c r="A789">
        <v>2240</v>
      </c>
      <c r="B789">
        <v>55</v>
      </c>
      <c r="C789">
        <f t="shared" si="331"/>
        <v>55</v>
      </c>
      <c r="D789" t="s">
        <v>66</v>
      </c>
      <c r="E789" t="str">
        <f t="shared" si="350"/>
        <v>Travel_Frequently</v>
      </c>
      <c r="F789">
        <v>1091</v>
      </c>
      <c r="G789">
        <f t="shared" si="324"/>
        <v>1091</v>
      </c>
      <c r="H789" t="s">
        <v>67</v>
      </c>
      <c r="I789" t="str">
        <f t="shared" si="332"/>
        <v>Research &amp; Development</v>
      </c>
      <c r="J789">
        <v>2</v>
      </c>
      <c r="K789">
        <f t="shared" si="325"/>
        <v>2</v>
      </c>
      <c r="L789" t="s">
        <v>68</v>
      </c>
      <c r="M789" t="str">
        <f t="shared" si="333"/>
        <v>Below College</v>
      </c>
      <c r="N789" t="s">
        <v>55</v>
      </c>
      <c r="O789" t="str">
        <f t="shared" si="334"/>
        <v>Life Sciences</v>
      </c>
      <c r="P789" t="s">
        <v>76</v>
      </c>
      <c r="Q789" t="str">
        <f t="shared" si="335"/>
        <v>Ver High</v>
      </c>
      <c r="R789" t="s">
        <v>69</v>
      </c>
      <c r="S789" t="str">
        <f t="shared" si="336"/>
        <v>Male</v>
      </c>
      <c r="T789">
        <v>65</v>
      </c>
      <c r="U789">
        <f t="shared" si="326"/>
        <v>65</v>
      </c>
      <c r="V789" t="s">
        <v>58</v>
      </c>
      <c r="W789" t="str">
        <f t="shared" si="337"/>
        <v>High</v>
      </c>
      <c r="X789">
        <v>3</v>
      </c>
      <c r="Y789">
        <f t="shared" si="338"/>
        <v>3</v>
      </c>
      <c r="Z789" t="s">
        <v>84</v>
      </c>
      <c r="AA789" t="str">
        <f t="shared" si="339"/>
        <v>Manufacturing Director</v>
      </c>
      <c r="AB789" t="s">
        <v>56</v>
      </c>
      <c r="AC789" t="str">
        <f t="shared" si="340"/>
        <v>Medium</v>
      </c>
      <c r="AD789" t="s">
        <v>71</v>
      </c>
      <c r="AE789" t="str">
        <f t="shared" si="341"/>
        <v>Married</v>
      </c>
      <c r="AF789">
        <v>10976</v>
      </c>
      <c r="AG789">
        <f t="shared" si="327"/>
        <v>10976</v>
      </c>
      <c r="AI789">
        <v>15813</v>
      </c>
      <c r="AJ789">
        <f t="shared" si="328"/>
        <v>15813</v>
      </c>
      <c r="AK789">
        <v>3</v>
      </c>
      <c r="AL789">
        <f t="shared" si="342"/>
        <v>3</v>
      </c>
      <c r="AM789" t="s">
        <v>72</v>
      </c>
      <c r="AN789" t="str">
        <f t="shared" si="343"/>
        <v>No</v>
      </c>
      <c r="AO789">
        <v>18</v>
      </c>
      <c r="AP789">
        <f t="shared" si="329"/>
        <v>18</v>
      </c>
      <c r="AQ789" t="s">
        <v>63</v>
      </c>
      <c r="AR789" t="str">
        <f t="shared" si="344"/>
        <v>Excellent</v>
      </c>
      <c r="AS789" t="s">
        <v>56</v>
      </c>
      <c r="AT789" t="str">
        <f t="shared" si="345"/>
        <v>Medium</v>
      </c>
      <c r="AU789">
        <v>4</v>
      </c>
      <c r="AV789">
        <f t="shared" si="330"/>
        <v>4</v>
      </c>
      <c r="AW789" t="s">
        <v>74</v>
      </c>
      <c r="AX789" t="str">
        <f t="shared" si="346"/>
        <v>Better</v>
      </c>
      <c r="AY789" t="s">
        <v>72</v>
      </c>
      <c r="AZ789" t="str">
        <f t="shared" si="347"/>
        <v>No</v>
      </c>
      <c r="BA789">
        <f t="shared" si="348"/>
        <v>0</v>
      </c>
      <c r="BB789" t="str">
        <f t="shared" si="349"/>
        <v/>
      </c>
    </row>
    <row r="790" spans="1:54" x14ac:dyDescent="0.35">
      <c r="A790">
        <v>2241</v>
      </c>
      <c r="B790">
        <v>28</v>
      </c>
      <c r="C790">
        <f t="shared" si="331"/>
        <v>28</v>
      </c>
      <c r="D790" t="s">
        <v>52</v>
      </c>
      <c r="E790" t="str">
        <f t="shared" si="350"/>
        <v>Travel_Rarely</v>
      </c>
      <c r="F790">
        <v>857</v>
      </c>
      <c r="G790">
        <f t="shared" si="324"/>
        <v>857</v>
      </c>
      <c r="H790" t="s">
        <v>67</v>
      </c>
      <c r="I790" t="str">
        <f t="shared" si="332"/>
        <v>Research &amp; Development</v>
      </c>
      <c r="J790">
        <v>10</v>
      </c>
      <c r="K790">
        <f t="shared" si="325"/>
        <v>10</v>
      </c>
      <c r="L790" t="s">
        <v>81</v>
      </c>
      <c r="M790" t="str">
        <f t="shared" si="333"/>
        <v>Bachelor</v>
      </c>
      <c r="N790" t="s">
        <v>75</v>
      </c>
      <c r="O790" t="str">
        <f t="shared" si="334"/>
        <v>Other</v>
      </c>
      <c r="P790" t="s">
        <v>58</v>
      </c>
      <c r="Q790" t="str">
        <f t="shared" si="335"/>
        <v>High</v>
      </c>
      <c r="R790" t="s">
        <v>57</v>
      </c>
      <c r="S790" t="str">
        <f t="shared" si="336"/>
        <v>Female</v>
      </c>
      <c r="T790">
        <v>59</v>
      </c>
      <c r="U790">
        <f t="shared" si="326"/>
        <v>59</v>
      </c>
      <c r="V790" t="s">
        <v>58</v>
      </c>
      <c r="W790" t="str">
        <f t="shared" si="337"/>
        <v>High</v>
      </c>
      <c r="X790">
        <v>2</v>
      </c>
      <c r="Y790">
        <f t="shared" si="338"/>
        <v>2</v>
      </c>
      <c r="Z790" t="s">
        <v>70</v>
      </c>
      <c r="AA790" t="str">
        <f t="shared" si="339"/>
        <v>Research Scientist</v>
      </c>
      <c r="AB790" t="s">
        <v>58</v>
      </c>
      <c r="AC790" t="str">
        <f t="shared" si="340"/>
        <v>High</v>
      </c>
      <c r="AD790" t="s">
        <v>61</v>
      </c>
      <c r="AE790" t="str">
        <f t="shared" si="341"/>
        <v>Single</v>
      </c>
      <c r="AF790">
        <v>3660</v>
      </c>
      <c r="AG790">
        <f t="shared" si="327"/>
        <v>3660</v>
      </c>
      <c r="AI790">
        <v>7909</v>
      </c>
      <c r="AJ790">
        <f t="shared" si="328"/>
        <v>7909</v>
      </c>
      <c r="AK790">
        <v>3</v>
      </c>
      <c r="AL790">
        <f t="shared" si="342"/>
        <v>3</v>
      </c>
      <c r="AM790" t="s">
        <v>72</v>
      </c>
      <c r="AN790" t="str">
        <f t="shared" si="343"/>
        <v>No</v>
      </c>
      <c r="AO790">
        <v>13</v>
      </c>
      <c r="AP790">
        <f t="shared" si="329"/>
        <v>13</v>
      </c>
      <c r="AQ790" t="s">
        <v>63</v>
      </c>
      <c r="AR790" t="str">
        <f t="shared" si="344"/>
        <v>Excellent</v>
      </c>
      <c r="AS790" t="s">
        <v>60</v>
      </c>
      <c r="AT790" t="str">
        <f t="shared" si="345"/>
        <v>Very High</v>
      </c>
      <c r="AU790">
        <v>4</v>
      </c>
      <c r="AV790">
        <f t="shared" si="330"/>
        <v>4</v>
      </c>
      <c r="AW790" t="s">
        <v>92</v>
      </c>
      <c r="AX790" t="str">
        <f t="shared" si="346"/>
        <v>Best</v>
      </c>
      <c r="AY790" t="s">
        <v>72</v>
      </c>
      <c r="AZ790" t="str">
        <f t="shared" si="347"/>
        <v>No</v>
      </c>
      <c r="BA790">
        <f t="shared" si="348"/>
        <v>0</v>
      </c>
      <c r="BB790" t="str">
        <f t="shared" si="349"/>
        <v/>
      </c>
    </row>
    <row r="791" spans="1:54" x14ac:dyDescent="0.35">
      <c r="A791">
        <v>2242</v>
      </c>
      <c r="B791">
        <v>44</v>
      </c>
      <c r="C791">
        <f t="shared" si="331"/>
        <v>44</v>
      </c>
      <c r="D791" t="s">
        <v>52</v>
      </c>
      <c r="E791" t="str">
        <f t="shared" si="350"/>
        <v>Travel_Rarely</v>
      </c>
      <c r="F791">
        <v>1376</v>
      </c>
      <c r="G791">
        <f t="shared" si="324"/>
        <v>1376</v>
      </c>
      <c r="H791" t="s">
        <v>95</v>
      </c>
      <c r="I791" t="str">
        <f t="shared" si="332"/>
        <v>Human Resources</v>
      </c>
      <c r="J791">
        <v>1</v>
      </c>
      <c r="K791">
        <f t="shared" si="325"/>
        <v>1</v>
      </c>
      <c r="L791" t="s">
        <v>54</v>
      </c>
      <c r="M791" t="str">
        <f t="shared" si="333"/>
        <v>College</v>
      </c>
      <c r="N791" t="s">
        <v>79</v>
      </c>
      <c r="O791" t="str">
        <f t="shared" si="334"/>
        <v>Medical</v>
      </c>
      <c r="P791" t="s">
        <v>56</v>
      </c>
      <c r="Q791" t="str">
        <f t="shared" si="335"/>
        <v>Medium</v>
      </c>
      <c r="R791" t="s">
        <v>69</v>
      </c>
      <c r="S791" t="str">
        <f t="shared" si="336"/>
        <v>Male</v>
      </c>
      <c r="T791">
        <v>91</v>
      </c>
      <c r="U791">
        <f t="shared" si="326"/>
        <v>91</v>
      </c>
      <c r="V791" t="s">
        <v>56</v>
      </c>
      <c r="W791" t="str">
        <f t="shared" si="337"/>
        <v>Medium</v>
      </c>
      <c r="X791">
        <v>3</v>
      </c>
      <c r="Y791">
        <f t="shared" si="338"/>
        <v>3</v>
      </c>
      <c r="Z791" t="s">
        <v>95</v>
      </c>
      <c r="AA791" t="str">
        <f t="shared" si="339"/>
        <v>Human Resources</v>
      </c>
      <c r="AB791" t="s">
        <v>64</v>
      </c>
      <c r="AC791" t="str">
        <f t="shared" si="340"/>
        <v>Low</v>
      </c>
      <c r="AD791" t="s">
        <v>71</v>
      </c>
      <c r="AE791" t="str">
        <f t="shared" si="341"/>
        <v>Married</v>
      </c>
      <c r="AF791">
        <v>10482</v>
      </c>
      <c r="AG791">
        <f t="shared" si="327"/>
        <v>10482</v>
      </c>
      <c r="AI791">
        <v>2326</v>
      </c>
      <c r="AJ791">
        <f t="shared" si="328"/>
        <v>2326</v>
      </c>
      <c r="AK791">
        <v>9</v>
      </c>
      <c r="AL791">
        <f t="shared" si="342"/>
        <v>9</v>
      </c>
      <c r="AM791" t="s">
        <v>72</v>
      </c>
      <c r="AN791" t="str">
        <f t="shared" si="343"/>
        <v>No</v>
      </c>
      <c r="AO791">
        <v>14</v>
      </c>
      <c r="AP791">
        <f t="shared" si="329"/>
        <v>14</v>
      </c>
      <c r="AQ791" t="s">
        <v>63</v>
      </c>
      <c r="AR791" t="str">
        <f t="shared" si="344"/>
        <v>Excellent</v>
      </c>
      <c r="AS791" t="s">
        <v>60</v>
      </c>
      <c r="AT791" t="str">
        <f t="shared" si="345"/>
        <v>Very High</v>
      </c>
      <c r="AU791">
        <v>1</v>
      </c>
      <c r="AV791">
        <f t="shared" si="330"/>
        <v>1</v>
      </c>
      <c r="AW791" t="s">
        <v>74</v>
      </c>
      <c r="AX791" t="str">
        <f t="shared" si="346"/>
        <v>Better</v>
      </c>
      <c r="AY791" t="s">
        <v>62</v>
      </c>
      <c r="AZ791" t="str">
        <f t="shared" si="347"/>
        <v>Yes</v>
      </c>
      <c r="BA791">
        <f t="shared" si="348"/>
        <v>1</v>
      </c>
      <c r="BB791">
        <f t="shared" si="349"/>
        <v>1</v>
      </c>
    </row>
    <row r="792" spans="1:54" x14ac:dyDescent="0.35">
      <c r="A792">
        <v>2243</v>
      </c>
      <c r="B792">
        <v>33</v>
      </c>
      <c r="C792">
        <f t="shared" si="331"/>
        <v>33</v>
      </c>
      <c r="D792" t="s">
        <v>52</v>
      </c>
      <c r="E792" t="str">
        <f t="shared" si="350"/>
        <v>Travel_Rarely</v>
      </c>
      <c r="F792">
        <v>654</v>
      </c>
      <c r="G792">
        <f t="shared" si="324"/>
        <v>654</v>
      </c>
      <c r="H792" t="s">
        <v>67</v>
      </c>
      <c r="I792" t="str">
        <f t="shared" si="332"/>
        <v>Research &amp; Development</v>
      </c>
      <c r="J792">
        <v>5</v>
      </c>
      <c r="K792">
        <f t="shared" si="325"/>
        <v>5</v>
      </c>
      <c r="M792" t="str">
        <f t="shared" si="333"/>
        <v>bachelor</v>
      </c>
      <c r="N792" t="s">
        <v>55</v>
      </c>
      <c r="O792" t="str">
        <f t="shared" si="334"/>
        <v>Life Sciences</v>
      </c>
      <c r="P792" t="s">
        <v>76</v>
      </c>
      <c r="Q792" t="str">
        <f t="shared" si="335"/>
        <v>Ver High</v>
      </c>
      <c r="R792" t="s">
        <v>69</v>
      </c>
      <c r="S792" t="str">
        <f t="shared" si="336"/>
        <v>Male</v>
      </c>
      <c r="T792">
        <v>34</v>
      </c>
      <c r="U792">
        <f t="shared" si="326"/>
        <v>34</v>
      </c>
      <c r="V792" t="s">
        <v>56</v>
      </c>
      <c r="W792" t="str">
        <f t="shared" si="337"/>
        <v>Medium</v>
      </c>
      <c r="X792">
        <v>3</v>
      </c>
      <c r="Y792">
        <f t="shared" si="338"/>
        <v>3</v>
      </c>
      <c r="Z792" t="s">
        <v>85</v>
      </c>
      <c r="AA792" t="str">
        <f t="shared" si="339"/>
        <v>Healthcare Representative</v>
      </c>
      <c r="AB792" t="s">
        <v>60</v>
      </c>
      <c r="AC792" t="str">
        <f t="shared" si="340"/>
        <v>Very High</v>
      </c>
      <c r="AD792" t="s">
        <v>83</v>
      </c>
      <c r="AE792" t="str">
        <f t="shared" si="341"/>
        <v>Divorced</v>
      </c>
      <c r="AF792">
        <v>7119</v>
      </c>
      <c r="AG792">
        <f t="shared" si="327"/>
        <v>7119</v>
      </c>
      <c r="AI792">
        <v>21214</v>
      </c>
      <c r="AJ792">
        <f t="shared" si="328"/>
        <v>21214</v>
      </c>
      <c r="AK792">
        <v>4</v>
      </c>
      <c r="AL792">
        <f t="shared" si="342"/>
        <v>4</v>
      </c>
      <c r="AM792" t="s">
        <v>72</v>
      </c>
      <c r="AN792" t="str">
        <f t="shared" si="343"/>
        <v>No</v>
      </c>
      <c r="AO792">
        <v>15</v>
      </c>
      <c r="AP792">
        <f t="shared" si="329"/>
        <v>15</v>
      </c>
      <c r="AQ792" t="s">
        <v>63</v>
      </c>
      <c r="AR792" t="str">
        <f t="shared" si="344"/>
        <v>Excellent</v>
      </c>
      <c r="AS792" t="s">
        <v>58</v>
      </c>
      <c r="AT792" t="str">
        <f t="shared" si="345"/>
        <v>High</v>
      </c>
      <c r="AU792">
        <v>2</v>
      </c>
      <c r="AV792">
        <f t="shared" si="330"/>
        <v>2</v>
      </c>
      <c r="AW792" t="s">
        <v>74</v>
      </c>
      <c r="AX792" t="str">
        <f t="shared" si="346"/>
        <v>Better</v>
      </c>
      <c r="AY792" t="s">
        <v>72</v>
      </c>
      <c r="AZ792" t="str">
        <f t="shared" si="347"/>
        <v>No</v>
      </c>
      <c r="BA792">
        <f t="shared" si="348"/>
        <v>0</v>
      </c>
      <c r="BB792" t="str">
        <f t="shared" si="349"/>
        <v/>
      </c>
    </row>
    <row r="793" spans="1:54" x14ac:dyDescent="0.35">
      <c r="A793">
        <v>2244</v>
      </c>
      <c r="B793">
        <v>35</v>
      </c>
      <c r="C793">
        <f t="shared" si="331"/>
        <v>35</v>
      </c>
      <c r="D793" t="s">
        <v>52</v>
      </c>
      <c r="E793" t="str">
        <f t="shared" si="350"/>
        <v>Travel_Rarely</v>
      </c>
      <c r="F793">
        <v>1204</v>
      </c>
      <c r="G793">
        <f t="shared" si="324"/>
        <v>1204</v>
      </c>
      <c r="H793" t="s">
        <v>53</v>
      </c>
      <c r="I793" t="str">
        <f t="shared" si="332"/>
        <v>Sales</v>
      </c>
      <c r="K793">
        <f t="shared" si="325"/>
        <v>6.5817958901025673</v>
      </c>
      <c r="L793" t="s">
        <v>81</v>
      </c>
      <c r="M793" t="str">
        <f t="shared" si="333"/>
        <v>Bachelor</v>
      </c>
      <c r="N793" t="s">
        <v>93</v>
      </c>
      <c r="O793" t="str">
        <f t="shared" si="334"/>
        <v>Technical Degree</v>
      </c>
      <c r="P793" t="s">
        <v>76</v>
      </c>
      <c r="Q793" t="str">
        <f t="shared" si="335"/>
        <v>Ver High</v>
      </c>
      <c r="R793" t="s">
        <v>69</v>
      </c>
      <c r="S793" t="str">
        <f t="shared" si="336"/>
        <v>Male</v>
      </c>
      <c r="T793">
        <v>86</v>
      </c>
      <c r="U793">
        <f t="shared" si="326"/>
        <v>86</v>
      </c>
      <c r="V793" t="s">
        <v>58</v>
      </c>
      <c r="W793" t="str">
        <f t="shared" si="337"/>
        <v>High</v>
      </c>
      <c r="X793">
        <v>3</v>
      </c>
      <c r="Y793">
        <f t="shared" si="338"/>
        <v>3</v>
      </c>
      <c r="Z793" t="s">
        <v>59</v>
      </c>
      <c r="AA793" t="str">
        <f t="shared" si="339"/>
        <v>Sales Executive</v>
      </c>
      <c r="AB793" t="s">
        <v>64</v>
      </c>
      <c r="AC793" t="str">
        <f t="shared" si="340"/>
        <v>Low</v>
      </c>
      <c r="AD793" t="s">
        <v>61</v>
      </c>
      <c r="AE793" t="str">
        <f t="shared" si="341"/>
        <v>Single</v>
      </c>
      <c r="AF793">
        <v>9582</v>
      </c>
      <c r="AG793">
        <f t="shared" si="327"/>
        <v>9582</v>
      </c>
      <c r="AI793">
        <v>10333</v>
      </c>
      <c r="AJ793">
        <f t="shared" si="328"/>
        <v>10333</v>
      </c>
      <c r="AK793">
        <v>0</v>
      </c>
      <c r="AL793">
        <f t="shared" si="342"/>
        <v>0</v>
      </c>
      <c r="AM793" t="s">
        <v>62</v>
      </c>
      <c r="AN793" t="str">
        <f t="shared" si="343"/>
        <v>Yes</v>
      </c>
      <c r="AO793">
        <v>22</v>
      </c>
      <c r="AP793">
        <f t="shared" si="329"/>
        <v>22</v>
      </c>
      <c r="AQ793" t="s">
        <v>73</v>
      </c>
      <c r="AR793" t="str">
        <f t="shared" si="344"/>
        <v>Outstanding</v>
      </c>
      <c r="AS793" t="s">
        <v>64</v>
      </c>
      <c r="AT793" t="str">
        <f t="shared" si="345"/>
        <v>Low</v>
      </c>
      <c r="AU793">
        <v>2</v>
      </c>
      <c r="AV793">
        <f t="shared" si="330"/>
        <v>2</v>
      </c>
      <c r="AW793" t="s">
        <v>74</v>
      </c>
      <c r="AX793" t="str">
        <f t="shared" si="346"/>
        <v>Better</v>
      </c>
      <c r="AY793" t="s">
        <v>62</v>
      </c>
      <c r="AZ793" t="str">
        <f t="shared" si="347"/>
        <v>Yes</v>
      </c>
      <c r="BA793">
        <f t="shared" si="348"/>
        <v>1</v>
      </c>
      <c r="BB793">
        <f t="shared" si="349"/>
        <v>1</v>
      </c>
    </row>
    <row r="794" spans="1:54" x14ac:dyDescent="0.35">
      <c r="A794">
        <v>2245</v>
      </c>
      <c r="B794">
        <v>33</v>
      </c>
      <c r="C794">
        <f t="shared" si="331"/>
        <v>33</v>
      </c>
      <c r="D794" t="s">
        <v>66</v>
      </c>
      <c r="E794" t="str">
        <f t="shared" si="350"/>
        <v>Travel_Frequently</v>
      </c>
      <c r="F794">
        <v>827</v>
      </c>
      <c r="G794">
        <f t="shared" si="324"/>
        <v>827</v>
      </c>
      <c r="H794" t="s">
        <v>67</v>
      </c>
      <c r="I794" t="str">
        <f t="shared" si="332"/>
        <v>Research &amp; Development</v>
      </c>
      <c r="J794">
        <v>29</v>
      </c>
      <c r="K794">
        <f t="shared" si="325"/>
        <v>29</v>
      </c>
      <c r="L794" t="s">
        <v>78</v>
      </c>
      <c r="M794" t="str">
        <f t="shared" si="333"/>
        <v>Master</v>
      </c>
      <c r="N794" t="s">
        <v>79</v>
      </c>
      <c r="O794" t="str">
        <f t="shared" si="334"/>
        <v>Medical</v>
      </c>
      <c r="P794" t="s">
        <v>64</v>
      </c>
      <c r="Q794" t="str">
        <f t="shared" si="335"/>
        <v>Low</v>
      </c>
      <c r="R794" t="s">
        <v>57</v>
      </c>
      <c r="S794" t="str">
        <f t="shared" si="336"/>
        <v>Female</v>
      </c>
      <c r="T794">
        <v>54</v>
      </c>
      <c r="U794">
        <f t="shared" si="326"/>
        <v>54</v>
      </c>
      <c r="V794" t="s">
        <v>56</v>
      </c>
      <c r="W794" t="str">
        <f t="shared" si="337"/>
        <v>Medium</v>
      </c>
      <c r="X794">
        <v>2</v>
      </c>
      <c r="Y794">
        <f t="shared" si="338"/>
        <v>2</v>
      </c>
      <c r="Z794" t="s">
        <v>70</v>
      </c>
      <c r="AA794" t="str">
        <f t="shared" si="339"/>
        <v>Research Scientist</v>
      </c>
      <c r="AB794" t="s">
        <v>58</v>
      </c>
      <c r="AC794" t="str">
        <f t="shared" si="340"/>
        <v>High</v>
      </c>
      <c r="AD794" t="s">
        <v>61</v>
      </c>
      <c r="AE794" t="str">
        <f t="shared" si="341"/>
        <v>Single</v>
      </c>
      <c r="AF794">
        <v>4508</v>
      </c>
      <c r="AG794">
        <f t="shared" si="327"/>
        <v>4508</v>
      </c>
      <c r="AI794">
        <v>3129</v>
      </c>
      <c r="AJ794">
        <f t="shared" si="328"/>
        <v>3129</v>
      </c>
      <c r="AK794">
        <v>1</v>
      </c>
      <c r="AL794">
        <f t="shared" si="342"/>
        <v>1</v>
      </c>
      <c r="AM794" t="s">
        <v>72</v>
      </c>
      <c r="AN794" t="str">
        <f t="shared" si="343"/>
        <v>No</v>
      </c>
      <c r="AO794">
        <v>22</v>
      </c>
      <c r="AP794">
        <f t="shared" si="329"/>
        <v>22</v>
      </c>
      <c r="AQ794" t="s">
        <v>73</v>
      </c>
      <c r="AR794" t="str">
        <f t="shared" si="344"/>
        <v>Outstanding</v>
      </c>
      <c r="AS794" t="s">
        <v>56</v>
      </c>
      <c r="AT794" t="str">
        <f t="shared" si="345"/>
        <v>Medium</v>
      </c>
      <c r="AU794">
        <v>4</v>
      </c>
      <c r="AV794">
        <f t="shared" si="330"/>
        <v>4</v>
      </c>
      <c r="AW794" t="s">
        <v>74</v>
      </c>
      <c r="AX794" t="str">
        <f t="shared" si="346"/>
        <v>Better</v>
      </c>
      <c r="AY794" t="s">
        <v>62</v>
      </c>
      <c r="AZ794" t="str">
        <f t="shared" si="347"/>
        <v>Yes</v>
      </c>
      <c r="BA794">
        <f t="shared" si="348"/>
        <v>1</v>
      </c>
      <c r="BB794">
        <f t="shared" si="349"/>
        <v>1</v>
      </c>
    </row>
    <row r="795" spans="1:54" x14ac:dyDescent="0.35">
      <c r="A795">
        <v>2246</v>
      </c>
      <c r="B795">
        <v>28</v>
      </c>
      <c r="C795">
        <f t="shared" si="331"/>
        <v>28</v>
      </c>
      <c r="D795" t="s">
        <v>52</v>
      </c>
      <c r="E795" t="str">
        <f t="shared" si="350"/>
        <v>Travel_Rarely</v>
      </c>
      <c r="F795">
        <v>895</v>
      </c>
      <c r="G795">
        <f t="shared" si="324"/>
        <v>895</v>
      </c>
      <c r="H795" t="s">
        <v>67</v>
      </c>
      <c r="I795" t="str">
        <f t="shared" si="332"/>
        <v>Research &amp; Development</v>
      </c>
      <c r="J795">
        <v>15</v>
      </c>
      <c r="K795">
        <f t="shared" si="325"/>
        <v>15</v>
      </c>
      <c r="L795" t="s">
        <v>54</v>
      </c>
      <c r="M795" t="str">
        <f t="shared" si="333"/>
        <v>College</v>
      </c>
      <c r="N795" t="s">
        <v>55</v>
      </c>
      <c r="O795" t="str">
        <f t="shared" si="334"/>
        <v>Life Sciences</v>
      </c>
      <c r="P795" t="s">
        <v>64</v>
      </c>
      <c r="Q795" t="str">
        <f t="shared" si="335"/>
        <v>Low</v>
      </c>
      <c r="R795" t="s">
        <v>69</v>
      </c>
      <c r="S795" t="str">
        <f t="shared" si="336"/>
        <v>Male</v>
      </c>
      <c r="T795">
        <v>50</v>
      </c>
      <c r="U795">
        <f t="shared" si="326"/>
        <v>50</v>
      </c>
      <c r="V795" t="s">
        <v>58</v>
      </c>
      <c r="W795" t="str">
        <f t="shared" si="337"/>
        <v>High</v>
      </c>
      <c r="Y795">
        <f t="shared" si="338"/>
        <v>1</v>
      </c>
      <c r="Z795" t="s">
        <v>77</v>
      </c>
      <c r="AA795" t="str">
        <f t="shared" si="339"/>
        <v>Laboratory Technician</v>
      </c>
      <c r="AB795" t="s">
        <v>58</v>
      </c>
      <c r="AC795" t="str">
        <f t="shared" si="340"/>
        <v>High</v>
      </c>
      <c r="AD795" t="s">
        <v>83</v>
      </c>
      <c r="AE795" t="str">
        <f t="shared" si="341"/>
        <v>Divorced</v>
      </c>
      <c r="AF795">
        <v>2207</v>
      </c>
      <c r="AG795">
        <f t="shared" si="327"/>
        <v>2207</v>
      </c>
      <c r="AI795">
        <v>22482</v>
      </c>
      <c r="AJ795">
        <f t="shared" si="328"/>
        <v>22482</v>
      </c>
      <c r="AK795">
        <v>1</v>
      </c>
      <c r="AL795">
        <f t="shared" si="342"/>
        <v>1</v>
      </c>
      <c r="AM795" t="s">
        <v>72</v>
      </c>
      <c r="AN795" t="str">
        <f t="shared" si="343"/>
        <v>No</v>
      </c>
      <c r="AO795">
        <v>16</v>
      </c>
      <c r="AP795">
        <f t="shared" si="329"/>
        <v>16</v>
      </c>
      <c r="AQ795" t="s">
        <v>63</v>
      </c>
      <c r="AR795" t="str">
        <f t="shared" si="344"/>
        <v>Excellent</v>
      </c>
      <c r="AS795" t="s">
        <v>60</v>
      </c>
      <c r="AT795" t="str">
        <f t="shared" si="345"/>
        <v>Very High</v>
      </c>
      <c r="AU795">
        <v>5</v>
      </c>
      <c r="AV795">
        <f t="shared" si="330"/>
        <v>5</v>
      </c>
      <c r="AW795" t="s">
        <v>80</v>
      </c>
      <c r="AX795" t="str">
        <f t="shared" si="346"/>
        <v>Good</v>
      </c>
      <c r="AY795" t="s">
        <v>72</v>
      </c>
      <c r="AZ795" t="str">
        <f t="shared" si="347"/>
        <v>No</v>
      </c>
      <c r="BA795">
        <f t="shared" si="348"/>
        <v>0</v>
      </c>
      <c r="BB795" t="str">
        <f t="shared" si="349"/>
        <v/>
      </c>
    </row>
    <row r="796" spans="1:54" x14ac:dyDescent="0.35">
      <c r="A796">
        <v>2247</v>
      </c>
      <c r="B796">
        <v>34</v>
      </c>
      <c r="C796">
        <f t="shared" si="331"/>
        <v>34</v>
      </c>
      <c r="D796" t="s">
        <v>66</v>
      </c>
      <c r="E796" t="str">
        <f t="shared" si="350"/>
        <v>Travel_Frequently</v>
      </c>
      <c r="F796">
        <v>618</v>
      </c>
      <c r="G796">
        <f t="shared" si="324"/>
        <v>618</v>
      </c>
      <c r="H796" t="s">
        <v>67</v>
      </c>
      <c r="I796" t="str">
        <f t="shared" si="332"/>
        <v>Research &amp; Development</v>
      </c>
      <c r="J796">
        <v>3</v>
      </c>
      <c r="K796">
        <f t="shared" si="325"/>
        <v>3</v>
      </c>
      <c r="L796" t="s">
        <v>68</v>
      </c>
      <c r="M796" t="str">
        <f t="shared" si="333"/>
        <v>Below College</v>
      </c>
      <c r="N796" t="s">
        <v>55</v>
      </c>
      <c r="O796" t="str">
        <f t="shared" si="334"/>
        <v>Life Sciences</v>
      </c>
      <c r="Q796" t="str">
        <f t="shared" si="335"/>
        <v>high</v>
      </c>
      <c r="S796" t="str">
        <f t="shared" si="336"/>
        <v>Male</v>
      </c>
      <c r="T796">
        <v>45</v>
      </c>
      <c r="U796">
        <f t="shared" si="326"/>
        <v>45</v>
      </c>
      <c r="V796" t="s">
        <v>58</v>
      </c>
      <c r="W796" t="str">
        <f t="shared" si="337"/>
        <v>High</v>
      </c>
      <c r="X796">
        <v>2</v>
      </c>
      <c r="Y796">
        <f t="shared" si="338"/>
        <v>2</v>
      </c>
      <c r="Z796" t="s">
        <v>85</v>
      </c>
      <c r="AA796" t="str">
        <f t="shared" si="339"/>
        <v>Healthcare Representative</v>
      </c>
      <c r="AB796" t="s">
        <v>60</v>
      </c>
      <c r="AC796" t="str">
        <f t="shared" si="340"/>
        <v>Very High</v>
      </c>
      <c r="AD796" t="s">
        <v>61</v>
      </c>
      <c r="AE796" t="str">
        <f t="shared" si="341"/>
        <v>Single</v>
      </c>
      <c r="AF796">
        <v>7756</v>
      </c>
      <c r="AG796">
        <f t="shared" si="327"/>
        <v>7756</v>
      </c>
      <c r="AI796">
        <v>22266</v>
      </c>
      <c r="AJ796">
        <f t="shared" si="328"/>
        <v>22266</v>
      </c>
      <c r="AK796">
        <v>0</v>
      </c>
      <c r="AL796">
        <f t="shared" si="342"/>
        <v>0</v>
      </c>
      <c r="AM796" t="s">
        <v>72</v>
      </c>
      <c r="AN796" t="str">
        <f t="shared" si="343"/>
        <v>No</v>
      </c>
      <c r="AO796">
        <v>17</v>
      </c>
      <c r="AP796">
        <f t="shared" si="329"/>
        <v>17</v>
      </c>
      <c r="AQ796" t="s">
        <v>63</v>
      </c>
      <c r="AR796" t="str">
        <f t="shared" si="344"/>
        <v>Excellent</v>
      </c>
      <c r="AS796" t="s">
        <v>58</v>
      </c>
      <c r="AT796" t="str">
        <f t="shared" si="345"/>
        <v>High</v>
      </c>
      <c r="AU796">
        <v>1</v>
      </c>
      <c r="AV796">
        <f t="shared" si="330"/>
        <v>1</v>
      </c>
      <c r="AW796" t="s">
        <v>80</v>
      </c>
      <c r="AX796" t="str">
        <f t="shared" si="346"/>
        <v>Good</v>
      </c>
      <c r="AY796" t="s">
        <v>72</v>
      </c>
      <c r="AZ796" t="str">
        <f t="shared" si="347"/>
        <v>No</v>
      </c>
      <c r="BA796">
        <f t="shared" si="348"/>
        <v>0</v>
      </c>
      <c r="BB796" t="str">
        <f t="shared" si="349"/>
        <v/>
      </c>
    </row>
    <row r="797" spans="1:54" x14ac:dyDescent="0.35">
      <c r="A797">
        <v>2248</v>
      </c>
      <c r="B797">
        <v>37</v>
      </c>
      <c r="C797">
        <f t="shared" si="331"/>
        <v>37</v>
      </c>
      <c r="D797" t="s">
        <v>52</v>
      </c>
      <c r="E797" t="str">
        <f t="shared" si="350"/>
        <v>Travel_Rarely</v>
      </c>
      <c r="F797">
        <v>309</v>
      </c>
      <c r="G797">
        <f t="shared" si="324"/>
        <v>309</v>
      </c>
      <c r="H797" t="s">
        <v>53</v>
      </c>
      <c r="I797" t="str">
        <f t="shared" si="332"/>
        <v>Sales</v>
      </c>
      <c r="J797">
        <v>10</v>
      </c>
      <c r="K797">
        <f t="shared" si="325"/>
        <v>10</v>
      </c>
      <c r="L797" t="s">
        <v>78</v>
      </c>
      <c r="M797" t="str">
        <f t="shared" si="333"/>
        <v>Master</v>
      </c>
      <c r="N797" t="s">
        <v>55</v>
      </c>
      <c r="O797" t="str">
        <f t="shared" si="334"/>
        <v>Life Sciences</v>
      </c>
      <c r="P797" t="s">
        <v>76</v>
      </c>
      <c r="Q797" t="str">
        <f t="shared" si="335"/>
        <v>Ver High</v>
      </c>
      <c r="R797" t="s">
        <v>57</v>
      </c>
      <c r="S797" t="str">
        <f t="shared" si="336"/>
        <v>Female</v>
      </c>
      <c r="T797">
        <v>88</v>
      </c>
      <c r="U797">
        <f t="shared" si="326"/>
        <v>88</v>
      </c>
      <c r="V797" t="s">
        <v>56</v>
      </c>
      <c r="W797" t="str">
        <f t="shared" si="337"/>
        <v>Medium</v>
      </c>
      <c r="X797">
        <v>2</v>
      </c>
      <c r="Y797">
        <f t="shared" si="338"/>
        <v>2</v>
      </c>
      <c r="Z797" t="s">
        <v>59</v>
      </c>
      <c r="AA797" t="str">
        <f t="shared" si="339"/>
        <v>Sales Executive</v>
      </c>
      <c r="AB797" t="s">
        <v>60</v>
      </c>
      <c r="AC797" t="str">
        <f t="shared" si="340"/>
        <v>Very High</v>
      </c>
      <c r="AD797" t="s">
        <v>83</v>
      </c>
      <c r="AE797" t="str">
        <f t="shared" si="341"/>
        <v>Divorced</v>
      </c>
      <c r="AF797">
        <v>6694</v>
      </c>
      <c r="AG797">
        <f t="shared" si="327"/>
        <v>6694</v>
      </c>
      <c r="AI797">
        <v>24223</v>
      </c>
      <c r="AJ797">
        <f t="shared" si="328"/>
        <v>24223</v>
      </c>
      <c r="AK797">
        <v>2</v>
      </c>
      <c r="AL797">
        <f t="shared" si="342"/>
        <v>2</v>
      </c>
      <c r="AM797" t="s">
        <v>62</v>
      </c>
      <c r="AN797" t="str">
        <f t="shared" si="343"/>
        <v>Yes</v>
      </c>
      <c r="AO797">
        <v>14</v>
      </c>
      <c r="AP797">
        <f t="shared" si="329"/>
        <v>14</v>
      </c>
      <c r="AQ797" t="s">
        <v>63</v>
      </c>
      <c r="AR797" t="str">
        <f t="shared" si="344"/>
        <v>Excellent</v>
      </c>
      <c r="AS797" t="s">
        <v>58</v>
      </c>
      <c r="AT797" t="str">
        <f t="shared" si="345"/>
        <v>High</v>
      </c>
      <c r="AU797">
        <v>5</v>
      </c>
      <c r="AV797">
        <f t="shared" si="330"/>
        <v>5</v>
      </c>
      <c r="AW797" t="s">
        <v>74</v>
      </c>
      <c r="AX797" t="str">
        <f t="shared" si="346"/>
        <v>Better</v>
      </c>
      <c r="AY797" t="s">
        <v>72</v>
      </c>
      <c r="AZ797" t="str">
        <f t="shared" si="347"/>
        <v>No</v>
      </c>
      <c r="BA797">
        <f t="shared" si="348"/>
        <v>0</v>
      </c>
      <c r="BB797" t="str">
        <f t="shared" si="349"/>
        <v/>
      </c>
    </row>
    <row r="798" spans="1:54" x14ac:dyDescent="0.35">
      <c r="A798">
        <v>2249</v>
      </c>
      <c r="B798">
        <v>25</v>
      </c>
      <c r="C798">
        <f t="shared" si="331"/>
        <v>25</v>
      </c>
      <c r="D798" t="s">
        <v>52</v>
      </c>
      <c r="E798" t="str">
        <f t="shared" si="350"/>
        <v>Travel_Rarely</v>
      </c>
      <c r="F798">
        <v>1219</v>
      </c>
      <c r="G798">
        <f t="shared" si="324"/>
        <v>1219</v>
      </c>
      <c r="H798" t="s">
        <v>67</v>
      </c>
      <c r="I798" t="str">
        <f t="shared" si="332"/>
        <v>Research &amp; Development</v>
      </c>
      <c r="J798">
        <v>4</v>
      </c>
      <c r="K798">
        <f t="shared" si="325"/>
        <v>4</v>
      </c>
      <c r="L798" t="s">
        <v>68</v>
      </c>
      <c r="M798" t="str">
        <f t="shared" si="333"/>
        <v>Below College</v>
      </c>
      <c r="N798" t="s">
        <v>93</v>
      </c>
      <c r="O798" t="str">
        <f t="shared" si="334"/>
        <v>Technical Degree</v>
      </c>
      <c r="P798" t="s">
        <v>76</v>
      </c>
      <c r="Q798" t="str">
        <f t="shared" si="335"/>
        <v>Ver High</v>
      </c>
      <c r="R798" t="s">
        <v>69</v>
      </c>
      <c r="S798" t="str">
        <f t="shared" si="336"/>
        <v>Male</v>
      </c>
      <c r="T798">
        <v>32</v>
      </c>
      <c r="U798">
        <f t="shared" si="326"/>
        <v>32</v>
      </c>
      <c r="V798" t="s">
        <v>58</v>
      </c>
      <c r="W798" t="str">
        <f t="shared" si="337"/>
        <v>High</v>
      </c>
      <c r="X798">
        <v>1</v>
      </c>
      <c r="Y798">
        <f t="shared" si="338"/>
        <v>1</v>
      </c>
      <c r="Z798" t="s">
        <v>77</v>
      </c>
      <c r="AA798" t="str">
        <f t="shared" si="339"/>
        <v>Laboratory Technician</v>
      </c>
      <c r="AB798" t="s">
        <v>60</v>
      </c>
      <c r="AC798" t="str">
        <f t="shared" si="340"/>
        <v>Very High</v>
      </c>
      <c r="AD798" t="s">
        <v>71</v>
      </c>
      <c r="AE798" t="str">
        <f t="shared" si="341"/>
        <v>Married</v>
      </c>
      <c r="AF798">
        <v>3691</v>
      </c>
      <c r="AG798">
        <f t="shared" si="327"/>
        <v>3691</v>
      </c>
      <c r="AI798">
        <v>4605</v>
      </c>
      <c r="AJ798">
        <f t="shared" si="328"/>
        <v>4605</v>
      </c>
      <c r="AK798">
        <v>1</v>
      </c>
      <c r="AL798">
        <f t="shared" si="342"/>
        <v>1</v>
      </c>
      <c r="AM798" t="s">
        <v>62</v>
      </c>
      <c r="AN798" t="str">
        <f t="shared" si="343"/>
        <v>Yes</v>
      </c>
      <c r="AO798">
        <v>15</v>
      </c>
      <c r="AP798">
        <f t="shared" si="329"/>
        <v>15</v>
      </c>
      <c r="AQ798" t="s">
        <v>63</v>
      </c>
      <c r="AR798" t="str">
        <f t="shared" si="344"/>
        <v>Excellent</v>
      </c>
      <c r="AS798" t="s">
        <v>56</v>
      </c>
      <c r="AT798" t="str">
        <f t="shared" si="345"/>
        <v>Medium</v>
      </c>
      <c r="AU798">
        <v>3</v>
      </c>
      <c r="AV798">
        <f t="shared" si="330"/>
        <v>3</v>
      </c>
      <c r="AW798" t="s">
        <v>92</v>
      </c>
      <c r="AX798" t="str">
        <f t="shared" si="346"/>
        <v>Best</v>
      </c>
      <c r="AY798" t="s">
        <v>62</v>
      </c>
      <c r="AZ798" t="str">
        <f t="shared" si="347"/>
        <v>Yes</v>
      </c>
      <c r="BA798">
        <f t="shared" si="348"/>
        <v>1</v>
      </c>
      <c r="BB798">
        <f t="shared" si="349"/>
        <v>1</v>
      </c>
    </row>
    <row r="799" spans="1:54" x14ac:dyDescent="0.35">
      <c r="A799">
        <v>2250</v>
      </c>
      <c r="B799">
        <v>26</v>
      </c>
      <c r="C799">
        <f t="shared" si="331"/>
        <v>26</v>
      </c>
      <c r="D799" t="s">
        <v>52</v>
      </c>
      <c r="E799" t="str">
        <f t="shared" si="350"/>
        <v>Travel_Rarely</v>
      </c>
      <c r="F799">
        <v>1330</v>
      </c>
      <c r="G799">
        <f t="shared" si="324"/>
        <v>1330</v>
      </c>
      <c r="I799" t="str">
        <f t="shared" si="332"/>
        <v>Research &amp; Development</v>
      </c>
      <c r="J799">
        <v>21</v>
      </c>
      <c r="K799">
        <f t="shared" si="325"/>
        <v>21</v>
      </c>
      <c r="L799" t="s">
        <v>81</v>
      </c>
      <c r="M799" t="str">
        <f t="shared" si="333"/>
        <v>Bachelor</v>
      </c>
      <c r="N799" t="s">
        <v>79</v>
      </c>
      <c r="O799" t="str">
        <f t="shared" si="334"/>
        <v>Medical</v>
      </c>
      <c r="P799" t="s">
        <v>64</v>
      </c>
      <c r="Q799" t="str">
        <f t="shared" si="335"/>
        <v>Low</v>
      </c>
      <c r="R799" t="s">
        <v>69</v>
      </c>
      <c r="S799" t="str">
        <f t="shared" si="336"/>
        <v>Male</v>
      </c>
      <c r="T799">
        <v>37</v>
      </c>
      <c r="U799">
        <f t="shared" si="326"/>
        <v>37</v>
      </c>
      <c r="V799" t="s">
        <v>58</v>
      </c>
      <c r="W799" t="str">
        <f t="shared" si="337"/>
        <v>High</v>
      </c>
      <c r="X799">
        <v>1</v>
      </c>
      <c r="Y799">
        <f t="shared" si="338"/>
        <v>1</v>
      </c>
      <c r="Z799" t="s">
        <v>77</v>
      </c>
      <c r="AA799" t="str">
        <f t="shared" si="339"/>
        <v>Laboratory Technician</v>
      </c>
      <c r="AB799" t="s">
        <v>58</v>
      </c>
      <c r="AC799" t="str">
        <f t="shared" si="340"/>
        <v>High</v>
      </c>
      <c r="AD799" t="s">
        <v>83</v>
      </c>
      <c r="AE799" t="str">
        <f t="shared" si="341"/>
        <v>Divorced</v>
      </c>
      <c r="AF799">
        <v>2377</v>
      </c>
      <c r="AG799">
        <f t="shared" si="327"/>
        <v>2377</v>
      </c>
      <c r="AI799">
        <v>19373</v>
      </c>
      <c r="AJ799">
        <f t="shared" si="328"/>
        <v>19373</v>
      </c>
      <c r="AK799">
        <v>1</v>
      </c>
      <c r="AL799">
        <f t="shared" si="342"/>
        <v>1</v>
      </c>
      <c r="AM799" t="s">
        <v>72</v>
      </c>
      <c r="AN799" t="str">
        <f t="shared" si="343"/>
        <v>No</v>
      </c>
      <c r="AO799">
        <v>20</v>
      </c>
      <c r="AP799">
        <f t="shared" si="329"/>
        <v>20</v>
      </c>
      <c r="AQ799" t="s">
        <v>73</v>
      </c>
      <c r="AR799" t="str">
        <f t="shared" si="344"/>
        <v>Outstanding</v>
      </c>
      <c r="AS799" t="s">
        <v>58</v>
      </c>
      <c r="AT799" t="str">
        <f t="shared" si="345"/>
        <v>High</v>
      </c>
      <c r="AU799">
        <v>0</v>
      </c>
      <c r="AV799">
        <f t="shared" si="330"/>
        <v>0</v>
      </c>
      <c r="AW799" t="s">
        <v>80</v>
      </c>
      <c r="AX799" t="str">
        <f t="shared" si="346"/>
        <v>Good</v>
      </c>
      <c r="AY799" t="s">
        <v>62</v>
      </c>
      <c r="AZ799" t="str">
        <f t="shared" si="347"/>
        <v>Yes</v>
      </c>
      <c r="BA799">
        <f t="shared" si="348"/>
        <v>1</v>
      </c>
      <c r="BB799">
        <f t="shared" si="349"/>
        <v>1</v>
      </c>
    </row>
    <row r="800" spans="1:54" x14ac:dyDescent="0.35">
      <c r="A800">
        <v>2251</v>
      </c>
      <c r="B800">
        <v>33</v>
      </c>
      <c r="C800">
        <f t="shared" si="331"/>
        <v>33</v>
      </c>
      <c r="D800" t="s">
        <v>52</v>
      </c>
      <c r="E800" t="str">
        <f t="shared" si="350"/>
        <v>Travel_Rarely</v>
      </c>
      <c r="F800">
        <v>1017</v>
      </c>
      <c r="G800">
        <f t="shared" si="324"/>
        <v>1017</v>
      </c>
      <c r="H800" t="s">
        <v>67</v>
      </c>
      <c r="I800" t="str">
        <f t="shared" si="332"/>
        <v>Research &amp; Development</v>
      </c>
      <c r="J800">
        <v>25</v>
      </c>
      <c r="K800">
        <f t="shared" si="325"/>
        <v>25</v>
      </c>
      <c r="L800" t="s">
        <v>81</v>
      </c>
      <c r="M800" t="str">
        <f t="shared" si="333"/>
        <v>Bachelor</v>
      </c>
      <c r="N800" t="s">
        <v>79</v>
      </c>
      <c r="O800" t="str">
        <f t="shared" si="334"/>
        <v>Medical</v>
      </c>
      <c r="P800" t="s">
        <v>64</v>
      </c>
      <c r="Q800" t="str">
        <f t="shared" si="335"/>
        <v>Low</v>
      </c>
      <c r="R800" t="s">
        <v>69</v>
      </c>
      <c r="S800" t="str">
        <f t="shared" si="336"/>
        <v>Male</v>
      </c>
      <c r="T800">
        <v>55</v>
      </c>
      <c r="U800">
        <f t="shared" si="326"/>
        <v>55</v>
      </c>
      <c r="V800" t="s">
        <v>56</v>
      </c>
      <c r="W800" t="str">
        <f t="shared" si="337"/>
        <v>Medium</v>
      </c>
      <c r="X800">
        <v>1</v>
      </c>
      <c r="Y800">
        <f t="shared" si="338"/>
        <v>1</v>
      </c>
      <c r="Z800" t="s">
        <v>70</v>
      </c>
      <c r="AA800" t="str">
        <f t="shared" si="339"/>
        <v>Research Scientist</v>
      </c>
      <c r="AB800" t="s">
        <v>56</v>
      </c>
      <c r="AC800" t="str">
        <f t="shared" si="340"/>
        <v>Medium</v>
      </c>
      <c r="AD800" t="s">
        <v>61</v>
      </c>
      <c r="AE800" t="str">
        <f t="shared" si="341"/>
        <v>Single</v>
      </c>
      <c r="AF800">
        <v>2313</v>
      </c>
      <c r="AG800">
        <f t="shared" si="327"/>
        <v>2313</v>
      </c>
      <c r="AI800">
        <v>2993</v>
      </c>
      <c r="AJ800">
        <f t="shared" si="328"/>
        <v>2993</v>
      </c>
      <c r="AK800">
        <v>4</v>
      </c>
      <c r="AL800">
        <f t="shared" si="342"/>
        <v>4</v>
      </c>
      <c r="AM800" t="s">
        <v>62</v>
      </c>
      <c r="AN800" t="str">
        <f t="shared" si="343"/>
        <v>Yes</v>
      </c>
      <c r="AO800">
        <v>20</v>
      </c>
      <c r="AP800">
        <f t="shared" si="329"/>
        <v>20</v>
      </c>
      <c r="AQ800" t="s">
        <v>73</v>
      </c>
      <c r="AR800" t="str">
        <f t="shared" si="344"/>
        <v>Outstanding</v>
      </c>
      <c r="AS800" t="s">
        <v>56</v>
      </c>
      <c r="AT800" t="str">
        <f t="shared" si="345"/>
        <v>Medium</v>
      </c>
      <c r="AU800">
        <v>0</v>
      </c>
      <c r="AV800">
        <f t="shared" si="330"/>
        <v>0</v>
      </c>
      <c r="AW800" t="s">
        <v>74</v>
      </c>
      <c r="AX800" t="str">
        <f t="shared" si="346"/>
        <v>Better</v>
      </c>
      <c r="AY800" t="s">
        <v>62</v>
      </c>
      <c r="AZ800" t="str">
        <f t="shared" si="347"/>
        <v>Yes</v>
      </c>
      <c r="BA800">
        <f t="shared" si="348"/>
        <v>1</v>
      </c>
      <c r="BB800">
        <f t="shared" si="349"/>
        <v>1</v>
      </c>
    </row>
    <row r="801" spans="1:54" x14ac:dyDescent="0.35">
      <c r="A801">
        <v>2252</v>
      </c>
      <c r="B801">
        <v>42</v>
      </c>
      <c r="C801">
        <f t="shared" si="331"/>
        <v>42</v>
      </c>
      <c r="D801" t="s">
        <v>52</v>
      </c>
      <c r="E801" t="str">
        <f t="shared" si="350"/>
        <v>Travel_Rarely</v>
      </c>
      <c r="F801">
        <v>469</v>
      </c>
      <c r="G801">
        <f t="shared" si="324"/>
        <v>469</v>
      </c>
      <c r="H801" t="s">
        <v>67</v>
      </c>
      <c r="I801" t="str">
        <f t="shared" si="332"/>
        <v>Research &amp; Development</v>
      </c>
      <c r="J801">
        <v>2</v>
      </c>
      <c r="K801">
        <f t="shared" si="325"/>
        <v>2</v>
      </c>
      <c r="L801" t="s">
        <v>54</v>
      </c>
      <c r="M801" t="str">
        <f t="shared" si="333"/>
        <v>College</v>
      </c>
      <c r="N801" t="s">
        <v>79</v>
      </c>
      <c r="O801" t="str">
        <f t="shared" si="334"/>
        <v>Medical</v>
      </c>
      <c r="P801" t="s">
        <v>76</v>
      </c>
      <c r="Q801" t="str">
        <f t="shared" si="335"/>
        <v>Ver High</v>
      </c>
      <c r="R801" t="s">
        <v>69</v>
      </c>
      <c r="S801" t="str">
        <f t="shared" si="336"/>
        <v>Male</v>
      </c>
      <c r="T801">
        <v>35</v>
      </c>
      <c r="U801">
        <f t="shared" si="326"/>
        <v>35</v>
      </c>
      <c r="V801" t="s">
        <v>58</v>
      </c>
      <c r="W801" t="str">
        <f t="shared" si="337"/>
        <v>High</v>
      </c>
      <c r="X801">
        <v>4</v>
      </c>
      <c r="Y801">
        <f t="shared" si="338"/>
        <v>4</v>
      </c>
      <c r="Z801" t="s">
        <v>87</v>
      </c>
      <c r="AA801" t="str">
        <f t="shared" si="339"/>
        <v>Manager</v>
      </c>
      <c r="AB801" t="s">
        <v>64</v>
      </c>
      <c r="AC801" t="str">
        <f t="shared" si="340"/>
        <v>Low</v>
      </c>
      <c r="AD801" t="s">
        <v>71</v>
      </c>
      <c r="AE801" t="str">
        <f t="shared" si="341"/>
        <v>Married</v>
      </c>
      <c r="AF801">
        <v>17665</v>
      </c>
      <c r="AG801">
        <f t="shared" si="327"/>
        <v>17665</v>
      </c>
      <c r="AI801">
        <v>14399</v>
      </c>
      <c r="AJ801">
        <f t="shared" si="328"/>
        <v>14399</v>
      </c>
      <c r="AK801">
        <v>0</v>
      </c>
      <c r="AL801">
        <f t="shared" si="342"/>
        <v>0</v>
      </c>
      <c r="AM801" t="s">
        <v>72</v>
      </c>
      <c r="AN801" t="str">
        <f t="shared" si="343"/>
        <v>No</v>
      </c>
      <c r="AO801">
        <v>17</v>
      </c>
      <c r="AP801">
        <f t="shared" si="329"/>
        <v>17</v>
      </c>
      <c r="AQ801" t="s">
        <v>63</v>
      </c>
      <c r="AR801" t="str">
        <f t="shared" si="344"/>
        <v>Excellent</v>
      </c>
      <c r="AS801" t="s">
        <v>60</v>
      </c>
      <c r="AT801" t="str">
        <f t="shared" si="345"/>
        <v>Very High</v>
      </c>
      <c r="AU801">
        <v>3</v>
      </c>
      <c r="AV801">
        <f t="shared" si="330"/>
        <v>3</v>
      </c>
      <c r="AW801" t="s">
        <v>74</v>
      </c>
      <c r="AX801" t="str">
        <f t="shared" si="346"/>
        <v>Better</v>
      </c>
      <c r="AY801" t="s">
        <v>72</v>
      </c>
      <c r="AZ801" t="str">
        <f t="shared" si="347"/>
        <v>No</v>
      </c>
      <c r="BA801">
        <f t="shared" si="348"/>
        <v>0</v>
      </c>
      <c r="BB801" t="str">
        <f t="shared" si="349"/>
        <v/>
      </c>
    </row>
    <row r="802" spans="1:54" x14ac:dyDescent="0.35">
      <c r="A802">
        <v>2253</v>
      </c>
      <c r="B802">
        <v>28</v>
      </c>
      <c r="C802">
        <f t="shared" si="331"/>
        <v>28</v>
      </c>
      <c r="D802" t="s">
        <v>66</v>
      </c>
      <c r="E802" t="str">
        <f t="shared" si="350"/>
        <v>Travel_Frequently</v>
      </c>
      <c r="F802">
        <v>1009</v>
      </c>
      <c r="G802">
        <f t="shared" si="324"/>
        <v>1009</v>
      </c>
      <c r="H802" t="s">
        <v>67</v>
      </c>
      <c r="I802" t="str">
        <f t="shared" si="332"/>
        <v>Research &amp; Development</v>
      </c>
      <c r="J802">
        <v>1</v>
      </c>
      <c r="K802">
        <f t="shared" si="325"/>
        <v>1</v>
      </c>
      <c r="L802" t="s">
        <v>81</v>
      </c>
      <c r="M802" t="str">
        <f t="shared" si="333"/>
        <v>Bachelor</v>
      </c>
      <c r="N802" t="s">
        <v>79</v>
      </c>
      <c r="O802" t="str">
        <f t="shared" si="334"/>
        <v>Medical</v>
      </c>
      <c r="P802" t="s">
        <v>64</v>
      </c>
      <c r="Q802" t="str">
        <f t="shared" si="335"/>
        <v>Low</v>
      </c>
      <c r="R802" t="s">
        <v>69</v>
      </c>
      <c r="S802" t="str">
        <f t="shared" si="336"/>
        <v>Male</v>
      </c>
      <c r="T802">
        <v>45</v>
      </c>
      <c r="U802">
        <f t="shared" si="326"/>
        <v>45</v>
      </c>
      <c r="V802" t="s">
        <v>56</v>
      </c>
      <c r="W802" t="str">
        <f t="shared" si="337"/>
        <v>Medium</v>
      </c>
      <c r="X802">
        <v>1</v>
      </c>
      <c r="Y802">
        <f t="shared" si="338"/>
        <v>1</v>
      </c>
      <c r="Z802" t="s">
        <v>77</v>
      </c>
      <c r="AA802" t="str">
        <f t="shared" si="339"/>
        <v>Laboratory Technician</v>
      </c>
      <c r="AB802" t="s">
        <v>56</v>
      </c>
      <c r="AC802" t="str">
        <f t="shared" si="340"/>
        <v>Medium</v>
      </c>
      <c r="AD802" t="s">
        <v>83</v>
      </c>
      <c r="AE802" t="str">
        <f t="shared" si="341"/>
        <v>Divorced</v>
      </c>
      <c r="AF802">
        <v>2596</v>
      </c>
      <c r="AG802">
        <f t="shared" si="327"/>
        <v>2596</v>
      </c>
      <c r="AI802">
        <v>7160</v>
      </c>
      <c r="AJ802">
        <f t="shared" si="328"/>
        <v>7160</v>
      </c>
      <c r="AK802">
        <v>1</v>
      </c>
      <c r="AL802">
        <f t="shared" si="342"/>
        <v>1</v>
      </c>
      <c r="AM802" t="s">
        <v>72</v>
      </c>
      <c r="AN802" t="str">
        <f t="shared" si="343"/>
        <v>No</v>
      </c>
      <c r="AO802">
        <v>15</v>
      </c>
      <c r="AP802">
        <f t="shared" si="329"/>
        <v>15</v>
      </c>
      <c r="AQ802" t="s">
        <v>63</v>
      </c>
      <c r="AR802" t="str">
        <f t="shared" si="344"/>
        <v>Excellent</v>
      </c>
      <c r="AS802" t="s">
        <v>64</v>
      </c>
      <c r="AT802" t="str">
        <f t="shared" si="345"/>
        <v>Low</v>
      </c>
      <c r="AU802">
        <v>2</v>
      </c>
      <c r="AV802">
        <f t="shared" si="330"/>
        <v>2</v>
      </c>
      <c r="AW802" t="s">
        <v>74</v>
      </c>
      <c r="AX802" t="str">
        <f t="shared" si="346"/>
        <v>Better</v>
      </c>
      <c r="AY802" t="s">
        <v>62</v>
      </c>
      <c r="AZ802" t="str">
        <f t="shared" si="347"/>
        <v>Yes</v>
      </c>
      <c r="BA802">
        <f t="shared" si="348"/>
        <v>1</v>
      </c>
      <c r="BB802">
        <f t="shared" si="349"/>
        <v>1</v>
      </c>
    </row>
    <row r="803" spans="1:54" x14ac:dyDescent="0.35">
      <c r="A803">
        <v>2254</v>
      </c>
      <c r="B803">
        <v>50</v>
      </c>
      <c r="C803">
        <f t="shared" si="331"/>
        <v>50</v>
      </c>
      <c r="D803" t="s">
        <v>66</v>
      </c>
      <c r="E803" t="str">
        <f t="shared" si="350"/>
        <v>Travel_Frequently</v>
      </c>
      <c r="F803">
        <v>959</v>
      </c>
      <c r="G803">
        <f t="shared" si="324"/>
        <v>959</v>
      </c>
      <c r="H803" t="s">
        <v>53</v>
      </c>
      <c r="I803" t="str">
        <f t="shared" si="332"/>
        <v>Sales</v>
      </c>
      <c r="J803">
        <v>1</v>
      </c>
      <c r="K803">
        <f t="shared" si="325"/>
        <v>1</v>
      </c>
      <c r="L803" t="s">
        <v>78</v>
      </c>
      <c r="M803" t="str">
        <f t="shared" si="333"/>
        <v>Master</v>
      </c>
      <c r="N803" t="s">
        <v>75</v>
      </c>
      <c r="O803" t="str">
        <f t="shared" si="334"/>
        <v>Other</v>
      </c>
      <c r="P803" t="s">
        <v>76</v>
      </c>
      <c r="Q803" t="str">
        <f t="shared" si="335"/>
        <v>Ver High</v>
      </c>
      <c r="R803" t="s">
        <v>69</v>
      </c>
      <c r="S803" t="str">
        <f t="shared" si="336"/>
        <v>Male</v>
      </c>
      <c r="T803">
        <v>81</v>
      </c>
      <c r="U803">
        <f t="shared" si="326"/>
        <v>81</v>
      </c>
      <c r="V803" t="s">
        <v>58</v>
      </c>
      <c r="W803" t="str">
        <f t="shared" si="337"/>
        <v>High</v>
      </c>
      <c r="X803">
        <v>2</v>
      </c>
      <c r="Y803">
        <f t="shared" si="338"/>
        <v>2</v>
      </c>
      <c r="Z803" t="s">
        <v>59</v>
      </c>
      <c r="AA803" t="str">
        <f t="shared" si="339"/>
        <v>Sales Executive</v>
      </c>
      <c r="AB803" t="s">
        <v>58</v>
      </c>
      <c r="AC803" t="str">
        <f t="shared" si="340"/>
        <v>High</v>
      </c>
      <c r="AD803" t="s">
        <v>61</v>
      </c>
      <c r="AE803" t="str">
        <f t="shared" si="341"/>
        <v>Single</v>
      </c>
      <c r="AF803">
        <v>4728</v>
      </c>
      <c r="AG803">
        <f t="shared" si="327"/>
        <v>4728</v>
      </c>
      <c r="AI803">
        <v>17251</v>
      </c>
      <c r="AJ803">
        <f t="shared" si="328"/>
        <v>17251</v>
      </c>
      <c r="AK803">
        <v>3</v>
      </c>
      <c r="AL803">
        <f t="shared" si="342"/>
        <v>3</v>
      </c>
      <c r="AM803" t="s">
        <v>62</v>
      </c>
      <c r="AN803" t="str">
        <f t="shared" si="343"/>
        <v>Yes</v>
      </c>
      <c r="AO803">
        <v>14</v>
      </c>
      <c r="AP803">
        <f t="shared" si="329"/>
        <v>14</v>
      </c>
      <c r="AQ803" t="s">
        <v>63</v>
      </c>
      <c r="AR803" t="str">
        <f t="shared" si="344"/>
        <v>Excellent</v>
      </c>
      <c r="AS803" t="s">
        <v>60</v>
      </c>
      <c r="AT803" t="str">
        <f t="shared" si="345"/>
        <v>Very High</v>
      </c>
      <c r="AU803">
        <v>4</v>
      </c>
      <c r="AV803">
        <f t="shared" si="330"/>
        <v>4</v>
      </c>
      <c r="AW803" t="s">
        <v>74</v>
      </c>
      <c r="AX803" t="str">
        <f t="shared" si="346"/>
        <v>Better</v>
      </c>
      <c r="AY803" t="s">
        <v>62</v>
      </c>
      <c r="AZ803" t="str">
        <f t="shared" si="347"/>
        <v>Yes</v>
      </c>
      <c r="BA803">
        <f t="shared" si="348"/>
        <v>1</v>
      </c>
      <c r="BB803">
        <f t="shared" si="349"/>
        <v>1</v>
      </c>
    </row>
    <row r="804" spans="1:54" x14ac:dyDescent="0.35">
      <c r="A804">
        <v>2255</v>
      </c>
      <c r="B804">
        <v>33</v>
      </c>
      <c r="C804">
        <f t="shared" si="331"/>
        <v>33</v>
      </c>
      <c r="D804" t="s">
        <v>66</v>
      </c>
      <c r="E804" t="str">
        <f t="shared" si="350"/>
        <v>Travel_Frequently</v>
      </c>
      <c r="F804">
        <v>970</v>
      </c>
      <c r="G804">
        <f t="shared" si="324"/>
        <v>970</v>
      </c>
      <c r="H804" t="s">
        <v>53</v>
      </c>
      <c r="I804" t="str">
        <f t="shared" si="332"/>
        <v>Sales</v>
      </c>
      <c r="J804">
        <v>7</v>
      </c>
      <c r="K804">
        <f t="shared" si="325"/>
        <v>7</v>
      </c>
      <c r="L804" t="s">
        <v>81</v>
      </c>
      <c r="M804" t="str">
        <f t="shared" si="333"/>
        <v>Bachelor</v>
      </c>
      <c r="N804" t="s">
        <v>55</v>
      </c>
      <c r="O804" t="str">
        <f t="shared" si="334"/>
        <v>Life Sciences</v>
      </c>
      <c r="P804" t="s">
        <v>76</v>
      </c>
      <c r="Q804" t="str">
        <f t="shared" si="335"/>
        <v>Ver High</v>
      </c>
      <c r="R804" t="s">
        <v>57</v>
      </c>
      <c r="S804" t="str">
        <f t="shared" si="336"/>
        <v>Female</v>
      </c>
      <c r="T804">
        <v>30</v>
      </c>
      <c r="U804">
        <f t="shared" si="326"/>
        <v>30</v>
      </c>
      <c r="V804" t="s">
        <v>58</v>
      </c>
      <c r="W804" t="str">
        <f t="shared" si="337"/>
        <v>High</v>
      </c>
      <c r="X804">
        <v>2</v>
      </c>
      <c r="Y804">
        <f t="shared" si="338"/>
        <v>2</v>
      </c>
      <c r="Z804" t="s">
        <v>59</v>
      </c>
      <c r="AA804" t="str">
        <f t="shared" si="339"/>
        <v>Sales Executive</v>
      </c>
      <c r="AB804" t="s">
        <v>56</v>
      </c>
      <c r="AC804" t="str">
        <f t="shared" si="340"/>
        <v>Medium</v>
      </c>
      <c r="AD804" t="s">
        <v>71</v>
      </c>
      <c r="AE804" t="str">
        <f t="shared" si="341"/>
        <v>Married</v>
      </c>
      <c r="AF804">
        <v>4302</v>
      </c>
      <c r="AG804">
        <f t="shared" si="327"/>
        <v>4302</v>
      </c>
      <c r="AI804">
        <v>13401</v>
      </c>
      <c r="AJ804">
        <f t="shared" si="328"/>
        <v>13401</v>
      </c>
      <c r="AK804">
        <v>0</v>
      </c>
      <c r="AL804">
        <f t="shared" si="342"/>
        <v>0</v>
      </c>
      <c r="AM804" t="s">
        <v>72</v>
      </c>
      <c r="AN804" t="str">
        <f t="shared" si="343"/>
        <v>No</v>
      </c>
      <c r="AO804">
        <v>17</v>
      </c>
      <c r="AP804">
        <f t="shared" si="329"/>
        <v>17</v>
      </c>
      <c r="AQ804" t="s">
        <v>63</v>
      </c>
      <c r="AR804" t="str">
        <f t="shared" si="344"/>
        <v>Excellent</v>
      </c>
      <c r="AS804" t="s">
        <v>58</v>
      </c>
      <c r="AT804" t="str">
        <f t="shared" si="345"/>
        <v>High</v>
      </c>
      <c r="AU804">
        <v>3</v>
      </c>
      <c r="AV804">
        <f t="shared" si="330"/>
        <v>3</v>
      </c>
      <c r="AW804" t="s">
        <v>74</v>
      </c>
      <c r="AX804" t="str">
        <f t="shared" si="346"/>
        <v>Better</v>
      </c>
      <c r="AY804" t="s">
        <v>72</v>
      </c>
      <c r="AZ804" t="str">
        <f t="shared" si="347"/>
        <v>No</v>
      </c>
      <c r="BA804">
        <f t="shared" si="348"/>
        <v>0</v>
      </c>
      <c r="BB804" t="str">
        <f t="shared" si="349"/>
        <v/>
      </c>
    </row>
    <row r="805" spans="1:54" x14ac:dyDescent="0.35">
      <c r="A805">
        <v>2256</v>
      </c>
      <c r="B805">
        <v>34</v>
      </c>
      <c r="C805">
        <f t="shared" si="331"/>
        <v>34</v>
      </c>
      <c r="D805" t="s">
        <v>86</v>
      </c>
      <c r="E805" t="str">
        <f t="shared" si="350"/>
        <v>Non-Travel</v>
      </c>
      <c r="F805">
        <v>697</v>
      </c>
      <c r="G805">
        <f t="shared" si="324"/>
        <v>697</v>
      </c>
      <c r="H805" t="s">
        <v>67</v>
      </c>
      <c r="I805" t="str">
        <f t="shared" si="332"/>
        <v>Research &amp; Development</v>
      </c>
      <c r="J805">
        <v>3</v>
      </c>
      <c r="K805">
        <f t="shared" si="325"/>
        <v>3</v>
      </c>
      <c r="L805" t="s">
        <v>78</v>
      </c>
      <c r="M805" t="str">
        <f t="shared" si="333"/>
        <v>Master</v>
      </c>
      <c r="N805" t="s">
        <v>55</v>
      </c>
      <c r="O805" t="str">
        <f t="shared" si="334"/>
        <v>Life Sciences</v>
      </c>
      <c r="P805" t="s">
        <v>58</v>
      </c>
      <c r="Q805" t="str">
        <f t="shared" si="335"/>
        <v>High</v>
      </c>
      <c r="R805" t="s">
        <v>69</v>
      </c>
      <c r="S805" t="str">
        <f t="shared" si="336"/>
        <v>Male</v>
      </c>
      <c r="T805">
        <v>40</v>
      </c>
      <c r="U805">
        <f t="shared" si="326"/>
        <v>40</v>
      </c>
      <c r="V805" t="s">
        <v>56</v>
      </c>
      <c r="W805" t="str">
        <f t="shared" si="337"/>
        <v>Medium</v>
      </c>
      <c r="X805">
        <v>1</v>
      </c>
      <c r="Y805">
        <f t="shared" si="338"/>
        <v>1</v>
      </c>
      <c r="Z805" t="s">
        <v>70</v>
      </c>
      <c r="AA805" t="str">
        <f t="shared" si="339"/>
        <v>Research Scientist</v>
      </c>
      <c r="AB805" t="s">
        <v>60</v>
      </c>
      <c r="AC805" t="str">
        <f t="shared" si="340"/>
        <v>Very High</v>
      </c>
      <c r="AD805" t="s">
        <v>71</v>
      </c>
      <c r="AE805" t="str">
        <f t="shared" si="341"/>
        <v>Married</v>
      </c>
      <c r="AF805">
        <v>2979</v>
      </c>
      <c r="AG805">
        <f t="shared" si="327"/>
        <v>2979</v>
      </c>
      <c r="AI805">
        <v>22478</v>
      </c>
      <c r="AJ805">
        <f t="shared" si="328"/>
        <v>22478</v>
      </c>
      <c r="AK805">
        <v>3</v>
      </c>
      <c r="AL805">
        <f t="shared" si="342"/>
        <v>3</v>
      </c>
      <c r="AM805" t="s">
        <v>72</v>
      </c>
      <c r="AN805" t="str">
        <f t="shared" si="343"/>
        <v>No</v>
      </c>
      <c r="AO805">
        <v>17</v>
      </c>
      <c r="AP805">
        <f t="shared" si="329"/>
        <v>17</v>
      </c>
      <c r="AQ805" t="s">
        <v>63</v>
      </c>
      <c r="AR805" t="str">
        <f t="shared" si="344"/>
        <v>Excellent</v>
      </c>
      <c r="AS805" t="s">
        <v>60</v>
      </c>
      <c r="AT805" t="str">
        <f t="shared" si="345"/>
        <v>Very High</v>
      </c>
      <c r="AU805">
        <v>2</v>
      </c>
      <c r="AV805">
        <f t="shared" si="330"/>
        <v>2</v>
      </c>
      <c r="AW805" t="s">
        <v>74</v>
      </c>
      <c r="AX805" t="str">
        <f t="shared" si="346"/>
        <v>Better</v>
      </c>
      <c r="AY805" t="s">
        <v>72</v>
      </c>
      <c r="AZ805" t="str">
        <f t="shared" si="347"/>
        <v>No</v>
      </c>
      <c r="BA805">
        <f t="shared" si="348"/>
        <v>0</v>
      </c>
      <c r="BB805" t="str">
        <f t="shared" si="349"/>
        <v/>
      </c>
    </row>
    <row r="806" spans="1:54" x14ac:dyDescent="0.35">
      <c r="A806">
        <v>2257</v>
      </c>
      <c r="B806">
        <v>48</v>
      </c>
      <c r="C806">
        <f t="shared" si="331"/>
        <v>48</v>
      </c>
      <c r="D806" t="s">
        <v>86</v>
      </c>
      <c r="E806" t="str">
        <f t="shared" si="350"/>
        <v>Non-Travel</v>
      </c>
      <c r="F806">
        <v>1262</v>
      </c>
      <c r="G806">
        <f t="shared" si="324"/>
        <v>1262</v>
      </c>
      <c r="H806" t="s">
        <v>67</v>
      </c>
      <c r="I806" t="str">
        <f t="shared" si="332"/>
        <v>Research &amp; Development</v>
      </c>
      <c r="J806">
        <v>1</v>
      </c>
      <c r="K806">
        <f t="shared" si="325"/>
        <v>1</v>
      </c>
      <c r="L806" t="s">
        <v>78</v>
      </c>
      <c r="M806" t="str">
        <f t="shared" si="333"/>
        <v>Master</v>
      </c>
      <c r="N806" t="s">
        <v>79</v>
      </c>
      <c r="O806" t="str">
        <f t="shared" si="334"/>
        <v>Medical</v>
      </c>
      <c r="P806" t="s">
        <v>64</v>
      </c>
      <c r="Q806" t="str">
        <f t="shared" si="335"/>
        <v>Low</v>
      </c>
      <c r="R806" t="s">
        <v>69</v>
      </c>
      <c r="S806" t="str">
        <f t="shared" si="336"/>
        <v>Male</v>
      </c>
      <c r="T806">
        <v>35</v>
      </c>
      <c r="U806">
        <f t="shared" si="326"/>
        <v>35</v>
      </c>
      <c r="V806" t="s">
        <v>60</v>
      </c>
      <c r="W806" t="str">
        <f t="shared" si="337"/>
        <v>Very High</v>
      </c>
      <c r="X806">
        <v>4</v>
      </c>
      <c r="Y806">
        <f t="shared" si="338"/>
        <v>4</v>
      </c>
      <c r="Z806" t="s">
        <v>87</v>
      </c>
      <c r="AA806" t="str">
        <f t="shared" si="339"/>
        <v>Manager</v>
      </c>
      <c r="AB806" t="s">
        <v>60</v>
      </c>
      <c r="AC806" t="str">
        <f t="shared" si="340"/>
        <v>Very High</v>
      </c>
      <c r="AD806" t="s">
        <v>61</v>
      </c>
      <c r="AE806" t="str">
        <f t="shared" si="341"/>
        <v>Single</v>
      </c>
      <c r="AF806">
        <v>16885</v>
      </c>
      <c r="AG806">
        <f t="shared" si="327"/>
        <v>16885</v>
      </c>
      <c r="AI806">
        <v>16154</v>
      </c>
      <c r="AJ806">
        <f t="shared" si="328"/>
        <v>16154</v>
      </c>
      <c r="AK806">
        <v>2</v>
      </c>
      <c r="AL806">
        <f t="shared" si="342"/>
        <v>2</v>
      </c>
      <c r="AM806" t="s">
        <v>72</v>
      </c>
      <c r="AN806" t="str">
        <f t="shared" si="343"/>
        <v>No</v>
      </c>
      <c r="AO806">
        <v>22</v>
      </c>
      <c r="AP806">
        <f t="shared" si="329"/>
        <v>22</v>
      </c>
      <c r="AQ806" t="s">
        <v>73</v>
      </c>
      <c r="AR806" t="str">
        <f t="shared" si="344"/>
        <v>Outstanding</v>
      </c>
      <c r="AS806" t="s">
        <v>58</v>
      </c>
      <c r="AT806" t="str">
        <f t="shared" si="345"/>
        <v>High</v>
      </c>
      <c r="AU806">
        <v>3</v>
      </c>
      <c r="AV806">
        <f t="shared" si="330"/>
        <v>3</v>
      </c>
      <c r="AW806" t="s">
        <v>80</v>
      </c>
      <c r="AX806" t="str">
        <f t="shared" si="346"/>
        <v>Good</v>
      </c>
      <c r="AY806" t="s">
        <v>72</v>
      </c>
      <c r="AZ806" t="str">
        <f t="shared" si="347"/>
        <v>No</v>
      </c>
      <c r="BA806">
        <f t="shared" si="348"/>
        <v>0</v>
      </c>
      <c r="BB806" t="str">
        <f t="shared" si="349"/>
        <v/>
      </c>
    </row>
    <row r="807" spans="1:54" x14ac:dyDescent="0.35">
      <c r="A807">
        <v>2258</v>
      </c>
      <c r="B807">
        <v>45</v>
      </c>
      <c r="C807">
        <f t="shared" si="331"/>
        <v>45</v>
      </c>
      <c r="D807" t="s">
        <v>86</v>
      </c>
      <c r="E807" t="str">
        <f t="shared" si="350"/>
        <v>Non-Travel</v>
      </c>
      <c r="F807">
        <v>1050</v>
      </c>
      <c r="G807">
        <f t="shared" si="324"/>
        <v>1050</v>
      </c>
      <c r="H807" t="s">
        <v>53</v>
      </c>
      <c r="I807" t="str">
        <f t="shared" si="332"/>
        <v>Sales</v>
      </c>
      <c r="J807">
        <v>9</v>
      </c>
      <c r="K807">
        <f t="shared" si="325"/>
        <v>9</v>
      </c>
      <c r="L807" t="s">
        <v>78</v>
      </c>
      <c r="M807" t="str">
        <f t="shared" si="333"/>
        <v>Master</v>
      </c>
      <c r="N807" t="s">
        <v>55</v>
      </c>
      <c r="O807" t="str">
        <f t="shared" si="334"/>
        <v>Life Sciences</v>
      </c>
      <c r="P807" t="s">
        <v>56</v>
      </c>
      <c r="Q807" t="str">
        <f t="shared" si="335"/>
        <v>Medium</v>
      </c>
      <c r="R807" t="s">
        <v>57</v>
      </c>
      <c r="S807" t="str">
        <f t="shared" si="336"/>
        <v>Female</v>
      </c>
      <c r="T807">
        <v>65</v>
      </c>
      <c r="U807">
        <f t="shared" si="326"/>
        <v>65</v>
      </c>
      <c r="V807" t="s">
        <v>56</v>
      </c>
      <c r="W807" t="str">
        <f t="shared" si="337"/>
        <v>Medium</v>
      </c>
      <c r="X807">
        <v>2</v>
      </c>
      <c r="Y807">
        <f t="shared" si="338"/>
        <v>2</v>
      </c>
      <c r="Z807" t="s">
        <v>59</v>
      </c>
      <c r="AA807" t="str">
        <f t="shared" si="339"/>
        <v>Sales Executive</v>
      </c>
      <c r="AB807" t="s">
        <v>58</v>
      </c>
      <c r="AC807" t="str">
        <f t="shared" si="340"/>
        <v>High</v>
      </c>
      <c r="AD807" t="s">
        <v>71</v>
      </c>
      <c r="AE807" t="str">
        <f t="shared" si="341"/>
        <v>Married</v>
      </c>
      <c r="AF807">
        <v>5593</v>
      </c>
      <c r="AG807">
        <f t="shared" si="327"/>
        <v>5593</v>
      </c>
      <c r="AI807">
        <v>17970</v>
      </c>
      <c r="AJ807">
        <f t="shared" si="328"/>
        <v>17970</v>
      </c>
      <c r="AK807">
        <v>1</v>
      </c>
      <c r="AL807">
        <f t="shared" si="342"/>
        <v>1</v>
      </c>
      <c r="AM807" t="s">
        <v>72</v>
      </c>
      <c r="AN807" t="str">
        <f t="shared" si="343"/>
        <v>No</v>
      </c>
      <c r="AO807">
        <v>13</v>
      </c>
      <c r="AP807">
        <f t="shared" si="329"/>
        <v>13</v>
      </c>
      <c r="AQ807" t="s">
        <v>63</v>
      </c>
      <c r="AR807" t="str">
        <f t="shared" si="344"/>
        <v>Excellent</v>
      </c>
      <c r="AS807" t="s">
        <v>60</v>
      </c>
      <c r="AT807" t="str">
        <f t="shared" si="345"/>
        <v>Very High</v>
      </c>
      <c r="AU807">
        <v>2</v>
      </c>
      <c r="AV807">
        <f t="shared" si="330"/>
        <v>2</v>
      </c>
      <c r="AW807" t="s">
        <v>74</v>
      </c>
      <c r="AX807" t="str">
        <f t="shared" si="346"/>
        <v>Better</v>
      </c>
      <c r="AY807" t="s">
        <v>72</v>
      </c>
      <c r="AZ807" t="str">
        <f t="shared" si="347"/>
        <v>No</v>
      </c>
      <c r="BA807">
        <f t="shared" si="348"/>
        <v>0</v>
      </c>
      <c r="BB807" t="str">
        <f t="shared" si="349"/>
        <v/>
      </c>
    </row>
    <row r="808" spans="1:54" x14ac:dyDescent="0.35">
      <c r="A808">
        <v>2259</v>
      </c>
      <c r="B808">
        <v>52</v>
      </c>
      <c r="C808">
        <f t="shared" si="331"/>
        <v>52</v>
      </c>
      <c r="D808" t="s">
        <v>52</v>
      </c>
      <c r="E808" t="str">
        <f t="shared" si="350"/>
        <v>Travel_Rarely</v>
      </c>
      <c r="F808">
        <v>994</v>
      </c>
      <c r="G808">
        <f t="shared" si="324"/>
        <v>994</v>
      </c>
      <c r="H808" t="s">
        <v>67</v>
      </c>
      <c r="I808" t="str">
        <f t="shared" si="332"/>
        <v>Research &amp; Development</v>
      </c>
      <c r="J808">
        <v>7</v>
      </c>
      <c r="K808">
        <f t="shared" si="325"/>
        <v>7</v>
      </c>
      <c r="L808" t="s">
        <v>78</v>
      </c>
      <c r="M808" t="str">
        <f t="shared" si="333"/>
        <v>Master</v>
      </c>
      <c r="N808" t="s">
        <v>55</v>
      </c>
      <c r="O808" t="str">
        <f t="shared" si="334"/>
        <v>Life Sciences</v>
      </c>
      <c r="P808" t="s">
        <v>56</v>
      </c>
      <c r="Q808" t="str">
        <f t="shared" si="335"/>
        <v>Medium</v>
      </c>
      <c r="R808" t="s">
        <v>69</v>
      </c>
      <c r="S808" t="str">
        <f t="shared" si="336"/>
        <v>Male</v>
      </c>
      <c r="T808">
        <v>87</v>
      </c>
      <c r="U808">
        <f t="shared" si="326"/>
        <v>87</v>
      </c>
      <c r="V808" t="s">
        <v>58</v>
      </c>
      <c r="W808" t="str">
        <f t="shared" si="337"/>
        <v>High</v>
      </c>
      <c r="X808">
        <v>3</v>
      </c>
      <c r="Y808">
        <f t="shared" si="338"/>
        <v>3</v>
      </c>
      <c r="Z808" t="s">
        <v>85</v>
      </c>
      <c r="AA808" t="str">
        <f t="shared" si="339"/>
        <v>Healthcare Representative</v>
      </c>
      <c r="AB808" t="s">
        <v>56</v>
      </c>
      <c r="AC808" t="str">
        <f t="shared" si="340"/>
        <v>Medium</v>
      </c>
      <c r="AD808" t="s">
        <v>61</v>
      </c>
      <c r="AE808" t="str">
        <f t="shared" si="341"/>
        <v>Single</v>
      </c>
      <c r="AF808">
        <v>10445</v>
      </c>
      <c r="AG808">
        <f t="shared" si="327"/>
        <v>10445</v>
      </c>
      <c r="AI808">
        <v>15322</v>
      </c>
      <c r="AJ808">
        <f t="shared" si="328"/>
        <v>15322</v>
      </c>
      <c r="AK808">
        <v>7</v>
      </c>
      <c r="AL808">
        <f t="shared" si="342"/>
        <v>7</v>
      </c>
      <c r="AM808" t="s">
        <v>72</v>
      </c>
      <c r="AN808" t="str">
        <f t="shared" si="343"/>
        <v>No</v>
      </c>
      <c r="AO808">
        <v>19</v>
      </c>
      <c r="AP808">
        <f t="shared" si="329"/>
        <v>19</v>
      </c>
      <c r="AQ808" t="s">
        <v>63</v>
      </c>
      <c r="AR808" t="str">
        <f t="shared" si="344"/>
        <v>Excellent</v>
      </c>
      <c r="AS808" t="s">
        <v>60</v>
      </c>
      <c r="AT808" t="str">
        <f t="shared" si="345"/>
        <v>Very High</v>
      </c>
      <c r="AU808">
        <v>4</v>
      </c>
      <c r="AV808">
        <f t="shared" si="330"/>
        <v>4</v>
      </c>
      <c r="AW808" t="s">
        <v>74</v>
      </c>
      <c r="AX808" t="str">
        <f t="shared" si="346"/>
        <v>Better</v>
      </c>
      <c r="AY808" t="s">
        <v>72</v>
      </c>
      <c r="AZ808" t="str">
        <f t="shared" si="347"/>
        <v>No</v>
      </c>
      <c r="BA808">
        <f t="shared" si="348"/>
        <v>0</v>
      </c>
      <c r="BB808" t="str">
        <f t="shared" si="349"/>
        <v/>
      </c>
    </row>
    <row r="809" spans="1:54" x14ac:dyDescent="0.35">
      <c r="A809">
        <v>2260</v>
      </c>
      <c r="B809">
        <v>38</v>
      </c>
      <c r="C809">
        <f t="shared" si="331"/>
        <v>38</v>
      </c>
      <c r="D809" t="s">
        <v>52</v>
      </c>
      <c r="E809" t="str">
        <f t="shared" si="350"/>
        <v>Travel_Rarely</v>
      </c>
      <c r="F809">
        <v>770</v>
      </c>
      <c r="G809">
        <f t="shared" si="324"/>
        <v>770</v>
      </c>
      <c r="H809" t="s">
        <v>53</v>
      </c>
      <c r="I809" t="str">
        <f t="shared" si="332"/>
        <v>Sales</v>
      </c>
      <c r="J809">
        <v>10</v>
      </c>
      <c r="K809">
        <f t="shared" si="325"/>
        <v>10</v>
      </c>
      <c r="L809" t="s">
        <v>78</v>
      </c>
      <c r="M809" t="str">
        <f t="shared" si="333"/>
        <v>Master</v>
      </c>
      <c r="N809" t="s">
        <v>90</v>
      </c>
      <c r="O809" t="str">
        <f t="shared" si="334"/>
        <v>Marketing</v>
      </c>
      <c r="P809" t="s">
        <v>58</v>
      </c>
      <c r="Q809" t="str">
        <f t="shared" si="335"/>
        <v>High</v>
      </c>
      <c r="R809" t="s">
        <v>69</v>
      </c>
      <c r="S809" t="str">
        <f t="shared" si="336"/>
        <v>Male</v>
      </c>
      <c r="T809">
        <v>73</v>
      </c>
      <c r="U809">
        <f t="shared" si="326"/>
        <v>73</v>
      </c>
      <c r="V809" t="s">
        <v>56</v>
      </c>
      <c r="W809" t="str">
        <f t="shared" si="337"/>
        <v>Medium</v>
      </c>
      <c r="X809">
        <v>3</v>
      </c>
      <c r="Y809">
        <f t="shared" si="338"/>
        <v>3</v>
      </c>
      <c r="Z809" t="s">
        <v>59</v>
      </c>
      <c r="AA809" t="str">
        <f t="shared" si="339"/>
        <v>Sales Executive</v>
      </c>
      <c r="AB809" t="s">
        <v>58</v>
      </c>
      <c r="AC809" t="str">
        <f t="shared" si="340"/>
        <v>High</v>
      </c>
      <c r="AD809" t="s">
        <v>83</v>
      </c>
      <c r="AE809" t="str">
        <f t="shared" si="341"/>
        <v>Divorced</v>
      </c>
      <c r="AF809">
        <v>8740</v>
      </c>
      <c r="AG809">
        <f t="shared" si="327"/>
        <v>8740</v>
      </c>
      <c r="AI809">
        <v>5569</v>
      </c>
      <c r="AJ809">
        <f t="shared" si="328"/>
        <v>5569</v>
      </c>
      <c r="AK809">
        <v>0</v>
      </c>
      <c r="AL809">
        <f t="shared" si="342"/>
        <v>0</v>
      </c>
      <c r="AM809" t="s">
        <v>62</v>
      </c>
      <c r="AN809" t="str">
        <f t="shared" si="343"/>
        <v>Yes</v>
      </c>
      <c r="AO809">
        <v>14</v>
      </c>
      <c r="AP809">
        <f t="shared" si="329"/>
        <v>14</v>
      </c>
      <c r="AQ809" t="s">
        <v>63</v>
      </c>
      <c r="AR809" t="str">
        <f t="shared" si="344"/>
        <v>Excellent</v>
      </c>
      <c r="AS809" t="s">
        <v>56</v>
      </c>
      <c r="AT809" t="str">
        <f t="shared" si="345"/>
        <v>Medium</v>
      </c>
      <c r="AU809">
        <v>2</v>
      </c>
      <c r="AV809">
        <f t="shared" si="330"/>
        <v>2</v>
      </c>
      <c r="AW809" t="s">
        <v>74</v>
      </c>
      <c r="AX809" t="str">
        <f t="shared" si="346"/>
        <v>Better</v>
      </c>
      <c r="AY809" t="s">
        <v>72</v>
      </c>
      <c r="AZ809" t="str">
        <f t="shared" si="347"/>
        <v>No</v>
      </c>
      <c r="BA809">
        <f t="shared" si="348"/>
        <v>0</v>
      </c>
      <c r="BB809" t="str">
        <f t="shared" si="349"/>
        <v/>
      </c>
    </row>
    <row r="810" spans="1:54" x14ac:dyDescent="0.35">
      <c r="A810">
        <v>2261</v>
      </c>
      <c r="B810">
        <v>29</v>
      </c>
      <c r="C810">
        <f t="shared" si="331"/>
        <v>29</v>
      </c>
      <c r="D810" t="s">
        <v>52</v>
      </c>
      <c r="E810" t="str">
        <f t="shared" si="350"/>
        <v>Travel_Rarely</v>
      </c>
      <c r="F810">
        <v>1107</v>
      </c>
      <c r="G810">
        <f t="shared" si="324"/>
        <v>1107</v>
      </c>
      <c r="H810" t="s">
        <v>67</v>
      </c>
      <c r="I810" t="str">
        <f t="shared" si="332"/>
        <v>Research &amp; Development</v>
      </c>
      <c r="J810">
        <v>28</v>
      </c>
      <c r="K810">
        <f t="shared" si="325"/>
        <v>28</v>
      </c>
      <c r="L810" t="s">
        <v>78</v>
      </c>
      <c r="M810" t="str">
        <f t="shared" si="333"/>
        <v>Master</v>
      </c>
      <c r="N810" t="s">
        <v>55</v>
      </c>
      <c r="O810" t="str">
        <f t="shared" si="334"/>
        <v>Life Sciences</v>
      </c>
      <c r="P810" t="s">
        <v>58</v>
      </c>
      <c r="Q810" t="str">
        <f t="shared" si="335"/>
        <v>High</v>
      </c>
      <c r="R810" t="s">
        <v>57</v>
      </c>
      <c r="S810" t="str">
        <f t="shared" si="336"/>
        <v>Female</v>
      </c>
      <c r="T810">
        <v>93</v>
      </c>
      <c r="U810">
        <f t="shared" si="326"/>
        <v>93</v>
      </c>
      <c r="V810" t="s">
        <v>58</v>
      </c>
      <c r="W810" t="str">
        <f t="shared" si="337"/>
        <v>High</v>
      </c>
      <c r="X810">
        <v>1</v>
      </c>
      <c r="Y810">
        <f t="shared" si="338"/>
        <v>1</v>
      </c>
      <c r="Z810" t="s">
        <v>70</v>
      </c>
      <c r="AA810" t="str">
        <f t="shared" si="339"/>
        <v>Research Scientist</v>
      </c>
      <c r="AB810" t="s">
        <v>60</v>
      </c>
      <c r="AC810" t="str">
        <f t="shared" si="340"/>
        <v>Very High</v>
      </c>
      <c r="AD810" t="s">
        <v>83</v>
      </c>
      <c r="AE810" t="str">
        <f t="shared" si="341"/>
        <v>Divorced</v>
      </c>
      <c r="AF810">
        <v>2514</v>
      </c>
      <c r="AG810">
        <f t="shared" si="327"/>
        <v>2514</v>
      </c>
      <c r="AI810">
        <v>26968</v>
      </c>
      <c r="AJ810">
        <f t="shared" si="328"/>
        <v>26968</v>
      </c>
      <c r="AK810">
        <v>4</v>
      </c>
      <c r="AL810">
        <f t="shared" si="342"/>
        <v>4</v>
      </c>
      <c r="AM810" t="s">
        <v>72</v>
      </c>
      <c r="AN810" t="str">
        <f t="shared" si="343"/>
        <v>No</v>
      </c>
      <c r="AO810">
        <v>22</v>
      </c>
      <c r="AP810">
        <f t="shared" si="329"/>
        <v>22</v>
      </c>
      <c r="AQ810" t="s">
        <v>73</v>
      </c>
      <c r="AR810" t="str">
        <f t="shared" si="344"/>
        <v>Outstanding</v>
      </c>
      <c r="AS810" t="s">
        <v>64</v>
      </c>
      <c r="AT810" t="str">
        <f t="shared" si="345"/>
        <v>Low</v>
      </c>
      <c r="AU810">
        <v>1</v>
      </c>
      <c r="AV810">
        <f t="shared" si="330"/>
        <v>1</v>
      </c>
      <c r="AW810" t="s">
        <v>74</v>
      </c>
      <c r="AX810" t="str">
        <f t="shared" si="346"/>
        <v>Better</v>
      </c>
      <c r="AY810" t="s">
        <v>72</v>
      </c>
      <c r="AZ810" t="str">
        <f t="shared" si="347"/>
        <v>No</v>
      </c>
      <c r="BA810">
        <f t="shared" si="348"/>
        <v>0</v>
      </c>
      <c r="BB810" t="str">
        <f t="shared" si="349"/>
        <v/>
      </c>
    </row>
    <row r="811" spans="1:54" x14ac:dyDescent="0.35">
      <c r="A811">
        <v>2262</v>
      </c>
      <c r="B811">
        <v>28</v>
      </c>
      <c r="C811">
        <f t="shared" si="331"/>
        <v>28</v>
      </c>
      <c r="D811" t="s">
        <v>52</v>
      </c>
      <c r="E811" t="str">
        <f t="shared" si="350"/>
        <v>Travel_Rarely</v>
      </c>
      <c r="F811">
        <v>950</v>
      </c>
      <c r="G811">
        <f t="shared" si="324"/>
        <v>950</v>
      </c>
      <c r="H811" t="s">
        <v>67</v>
      </c>
      <c r="I811" t="str">
        <f t="shared" si="332"/>
        <v>Research &amp; Development</v>
      </c>
      <c r="J811">
        <v>3</v>
      </c>
      <c r="K811">
        <f t="shared" si="325"/>
        <v>3</v>
      </c>
      <c r="L811" t="s">
        <v>81</v>
      </c>
      <c r="M811" t="str">
        <f t="shared" si="333"/>
        <v>Bachelor</v>
      </c>
      <c r="N811" t="s">
        <v>79</v>
      </c>
      <c r="O811" t="str">
        <f t="shared" si="334"/>
        <v>Medical</v>
      </c>
      <c r="P811" t="s">
        <v>76</v>
      </c>
      <c r="Q811" t="str">
        <f t="shared" si="335"/>
        <v>Ver High</v>
      </c>
      <c r="R811" t="s">
        <v>57</v>
      </c>
      <c r="S811" t="str">
        <f t="shared" si="336"/>
        <v>Female</v>
      </c>
      <c r="T811">
        <v>93</v>
      </c>
      <c r="U811">
        <f t="shared" si="326"/>
        <v>93</v>
      </c>
      <c r="V811" t="s">
        <v>58</v>
      </c>
      <c r="W811" t="str">
        <f t="shared" si="337"/>
        <v>High</v>
      </c>
      <c r="X811">
        <v>3</v>
      </c>
      <c r="Y811">
        <f t="shared" si="338"/>
        <v>3</v>
      </c>
      <c r="Z811" t="s">
        <v>84</v>
      </c>
      <c r="AA811" t="str">
        <f t="shared" si="339"/>
        <v>Manufacturing Director</v>
      </c>
      <c r="AB811" t="s">
        <v>56</v>
      </c>
      <c r="AC811" t="str">
        <f t="shared" si="340"/>
        <v>Medium</v>
      </c>
      <c r="AD811" t="s">
        <v>83</v>
      </c>
      <c r="AE811" t="str">
        <f t="shared" si="341"/>
        <v>Divorced</v>
      </c>
      <c r="AF811">
        <v>7655</v>
      </c>
      <c r="AG811">
        <f t="shared" si="327"/>
        <v>7655</v>
      </c>
      <c r="AI811">
        <v>8039</v>
      </c>
      <c r="AJ811">
        <f t="shared" si="328"/>
        <v>8039</v>
      </c>
      <c r="AK811">
        <v>0</v>
      </c>
      <c r="AL811">
        <f t="shared" si="342"/>
        <v>0</v>
      </c>
      <c r="AM811" t="s">
        <v>72</v>
      </c>
      <c r="AN811" t="str">
        <f t="shared" si="343"/>
        <v>No</v>
      </c>
      <c r="AO811">
        <v>17</v>
      </c>
      <c r="AP811">
        <f t="shared" si="329"/>
        <v>17</v>
      </c>
      <c r="AQ811" t="s">
        <v>63</v>
      </c>
      <c r="AR811" t="str">
        <f t="shared" si="344"/>
        <v>Excellent</v>
      </c>
      <c r="AS811" t="s">
        <v>56</v>
      </c>
      <c r="AT811" t="str">
        <f t="shared" si="345"/>
        <v>Medium</v>
      </c>
      <c r="AU811">
        <v>3</v>
      </c>
      <c r="AV811">
        <f t="shared" si="330"/>
        <v>3</v>
      </c>
      <c r="AW811" t="s">
        <v>80</v>
      </c>
      <c r="AX811" t="str">
        <f t="shared" si="346"/>
        <v>Good</v>
      </c>
      <c r="AY811" t="s">
        <v>72</v>
      </c>
      <c r="AZ811" t="str">
        <f t="shared" si="347"/>
        <v>No</v>
      </c>
      <c r="BA811">
        <f t="shared" si="348"/>
        <v>0</v>
      </c>
      <c r="BB811" t="str">
        <f t="shared" si="349"/>
        <v/>
      </c>
    </row>
    <row r="812" spans="1:54" x14ac:dyDescent="0.35">
      <c r="A812">
        <v>2263</v>
      </c>
      <c r="B812">
        <v>46</v>
      </c>
      <c r="C812">
        <f t="shared" si="331"/>
        <v>46</v>
      </c>
      <c r="D812" t="s">
        <v>52</v>
      </c>
      <c r="E812" t="str">
        <f t="shared" si="350"/>
        <v>Travel_Rarely</v>
      </c>
      <c r="F812">
        <v>406</v>
      </c>
      <c r="G812">
        <f t="shared" si="324"/>
        <v>406</v>
      </c>
      <c r="H812" t="s">
        <v>53</v>
      </c>
      <c r="I812" t="str">
        <f t="shared" si="332"/>
        <v>Sales</v>
      </c>
      <c r="J812">
        <v>3</v>
      </c>
      <c r="K812">
        <f t="shared" si="325"/>
        <v>3</v>
      </c>
      <c r="L812" t="s">
        <v>68</v>
      </c>
      <c r="M812" t="str">
        <f t="shared" si="333"/>
        <v>Below College</v>
      </c>
      <c r="N812" t="s">
        <v>90</v>
      </c>
      <c r="O812" t="str">
        <f t="shared" si="334"/>
        <v>Marketing</v>
      </c>
      <c r="P812" t="s">
        <v>64</v>
      </c>
      <c r="Q812" t="str">
        <f t="shared" si="335"/>
        <v>Low</v>
      </c>
      <c r="R812" t="s">
        <v>69</v>
      </c>
      <c r="S812" t="str">
        <f t="shared" si="336"/>
        <v>Male</v>
      </c>
      <c r="T812">
        <v>52</v>
      </c>
      <c r="U812">
        <f t="shared" si="326"/>
        <v>52</v>
      </c>
      <c r="V812" t="s">
        <v>58</v>
      </c>
      <c r="W812" t="str">
        <f t="shared" si="337"/>
        <v>High</v>
      </c>
      <c r="Y812">
        <f t="shared" si="338"/>
        <v>1</v>
      </c>
      <c r="Z812" t="s">
        <v>87</v>
      </c>
      <c r="AA812" t="str">
        <f t="shared" si="339"/>
        <v>Manager</v>
      </c>
      <c r="AB812" t="s">
        <v>58</v>
      </c>
      <c r="AC812" t="str">
        <f t="shared" si="340"/>
        <v>High</v>
      </c>
      <c r="AD812" t="s">
        <v>71</v>
      </c>
      <c r="AE812" t="str">
        <f t="shared" si="341"/>
        <v>Married</v>
      </c>
      <c r="AF812">
        <v>17465</v>
      </c>
      <c r="AG812">
        <f t="shared" si="327"/>
        <v>17465</v>
      </c>
      <c r="AI812">
        <v>15596</v>
      </c>
      <c r="AJ812">
        <f t="shared" si="328"/>
        <v>15596</v>
      </c>
      <c r="AK812">
        <v>3</v>
      </c>
      <c r="AL812">
        <f t="shared" si="342"/>
        <v>3</v>
      </c>
      <c r="AM812" t="s">
        <v>72</v>
      </c>
      <c r="AN812" t="str">
        <f t="shared" si="343"/>
        <v>No</v>
      </c>
      <c r="AP812">
        <f t="shared" si="329"/>
        <v>15.206064782908339</v>
      </c>
      <c r="AQ812" t="s">
        <v>63</v>
      </c>
      <c r="AR812" t="str">
        <f t="shared" si="344"/>
        <v>Excellent</v>
      </c>
      <c r="AS812" t="s">
        <v>60</v>
      </c>
      <c r="AT812" t="str">
        <f t="shared" si="345"/>
        <v>Very High</v>
      </c>
      <c r="AU812">
        <v>3</v>
      </c>
      <c r="AV812">
        <f t="shared" si="330"/>
        <v>3</v>
      </c>
      <c r="AW812" t="s">
        <v>74</v>
      </c>
      <c r="AX812" t="str">
        <f t="shared" si="346"/>
        <v>Better</v>
      </c>
      <c r="AY812" t="s">
        <v>72</v>
      </c>
      <c r="AZ812" t="str">
        <f t="shared" si="347"/>
        <v>No</v>
      </c>
      <c r="BA812">
        <f t="shared" si="348"/>
        <v>0</v>
      </c>
      <c r="BB812" t="str">
        <f t="shared" si="349"/>
        <v/>
      </c>
    </row>
    <row r="813" spans="1:54" x14ac:dyDescent="0.35">
      <c r="A813">
        <v>2264</v>
      </c>
      <c r="B813">
        <v>38</v>
      </c>
      <c r="C813">
        <f t="shared" si="331"/>
        <v>38</v>
      </c>
      <c r="D813" t="s">
        <v>52</v>
      </c>
      <c r="E813" t="str">
        <f t="shared" si="350"/>
        <v>Travel_Rarely</v>
      </c>
      <c r="F813">
        <v>130</v>
      </c>
      <c r="G813">
        <f t="shared" si="324"/>
        <v>130</v>
      </c>
      <c r="H813" t="s">
        <v>53</v>
      </c>
      <c r="I813" t="str">
        <f t="shared" si="332"/>
        <v>Sales</v>
      </c>
      <c r="J813">
        <v>2</v>
      </c>
      <c r="K813">
        <f t="shared" si="325"/>
        <v>2</v>
      </c>
      <c r="L813" t="s">
        <v>54</v>
      </c>
      <c r="M813" t="str">
        <f t="shared" si="333"/>
        <v>College</v>
      </c>
      <c r="N813" t="s">
        <v>90</v>
      </c>
      <c r="O813" t="str">
        <f t="shared" si="334"/>
        <v>Marketing</v>
      </c>
      <c r="P813" t="s">
        <v>76</v>
      </c>
      <c r="Q813" t="str">
        <f t="shared" si="335"/>
        <v>Ver High</v>
      </c>
      <c r="R813" t="s">
        <v>69</v>
      </c>
      <c r="S813" t="str">
        <f t="shared" si="336"/>
        <v>Male</v>
      </c>
      <c r="T813">
        <v>32</v>
      </c>
      <c r="U813">
        <f t="shared" si="326"/>
        <v>32</v>
      </c>
      <c r="V813" t="s">
        <v>58</v>
      </c>
      <c r="W813" t="str">
        <f t="shared" si="337"/>
        <v>High</v>
      </c>
      <c r="X813">
        <v>3</v>
      </c>
      <c r="Y813">
        <f t="shared" si="338"/>
        <v>3</v>
      </c>
      <c r="Z813" t="s">
        <v>59</v>
      </c>
      <c r="AA813" t="str">
        <f t="shared" si="339"/>
        <v>Sales Executive</v>
      </c>
      <c r="AB813" t="s">
        <v>56</v>
      </c>
      <c r="AC813" t="str">
        <f t="shared" si="340"/>
        <v>Medium</v>
      </c>
      <c r="AD813" t="s">
        <v>61</v>
      </c>
      <c r="AE813" t="str">
        <f t="shared" si="341"/>
        <v>Single</v>
      </c>
      <c r="AF813">
        <v>7351</v>
      </c>
      <c r="AG813">
        <f t="shared" si="327"/>
        <v>7351</v>
      </c>
      <c r="AI813">
        <v>20619</v>
      </c>
      <c r="AJ813">
        <f t="shared" si="328"/>
        <v>20619</v>
      </c>
      <c r="AK813">
        <v>7</v>
      </c>
      <c r="AL813">
        <f t="shared" si="342"/>
        <v>7</v>
      </c>
      <c r="AM813" t="s">
        <v>72</v>
      </c>
      <c r="AN813" t="str">
        <f t="shared" si="343"/>
        <v>No</v>
      </c>
      <c r="AO813">
        <v>16</v>
      </c>
      <c r="AP813">
        <f t="shared" si="329"/>
        <v>16</v>
      </c>
      <c r="AQ813" t="s">
        <v>63</v>
      </c>
      <c r="AR813" t="str">
        <f t="shared" si="344"/>
        <v>Excellent</v>
      </c>
      <c r="AS813" t="s">
        <v>58</v>
      </c>
      <c r="AT813" t="str">
        <f t="shared" si="345"/>
        <v>High</v>
      </c>
      <c r="AU813">
        <v>2</v>
      </c>
      <c r="AV813">
        <f t="shared" si="330"/>
        <v>2</v>
      </c>
      <c r="AW813" t="s">
        <v>74</v>
      </c>
      <c r="AX813" t="str">
        <f t="shared" si="346"/>
        <v>Better</v>
      </c>
      <c r="AY813" t="s">
        <v>72</v>
      </c>
      <c r="AZ813" t="str">
        <f t="shared" si="347"/>
        <v>No</v>
      </c>
      <c r="BA813">
        <f t="shared" si="348"/>
        <v>0</v>
      </c>
      <c r="BB813" t="str">
        <f t="shared" si="349"/>
        <v/>
      </c>
    </row>
    <row r="814" spans="1:54" x14ac:dyDescent="0.35">
      <c r="A814">
        <v>2265</v>
      </c>
      <c r="B814">
        <v>43</v>
      </c>
      <c r="C814">
        <f t="shared" si="331"/>
        <v>43</v>
      </c>
      <c r="D814" t="s">
        <v>66</v>
      </c>
      <c r="E814" t="str">
        <f t="shared" si="350"/>
        <v>Travel_Frequently</v>
      </c>
      <c r="F814">
        <v>1082</v>
      </c>
      <c r="G814">
        <f t="shared" si="324"/>
        <v>1082</v>
      </c>
      <c r="H814" t="s">
        <v>67</v>
      </c>
      <c r="I814" t="str">
        <f t="shared" si="332"/>
        <v>Research &amp; Development</v>
      </c>
      <c r="J814">
        <v>27</v>
      </c>
      <c r="K814">
        <f t="shared" si="325"/>
        <v>27</v>
      </c>
      <c r="L814" t="s">
        <v>81</v>
      </c>
      <c r="M814" t="str">
        <f t="shared" si="333"/>
        <v>Bachelor</v>
      </c>
      <c r="N814" t="s">
        <v>55</v>
      </c>
      <c r="O814" t="str">
        <f t="shared" si="334"/>
        <v>Life Sciences</v>
      </c>
      <c r="P814" t="s">
        <v>58</v>
      </c>
      <c r="Q814" t="str">
        <f t="shared" si="335"/>
        <v>High</v>
      </c>
      <c r="R814" t="s">
        <v>57</v>
      </c>
      <c r="S814" t="str">
        <f t="shared" si="336"/>
        <v>Female</v>
      </c>
      <c r="T814">
        <v>83</v>
      </c>
      <c r="U814">
        <f t="shared" si="326"/>
        <v>83</v>
      </c>
      <c r="V814" t="s">
        <v>58</v>
      </c>
      <c r="W814" t="str">
        <f t="shared" si="337"/>
        <v>High</v>
      </c>
      <c r="X814">
        <v>3</v>
      </c>
      <c r="Y814">
        <f t="shared" si="338"/>
        <v>3</v>
      </c>
      <c r="Z814" t="s">
        <v>84</v>
      </c>
      <c r="AA814" t="str">
        <f t="shared" si="339"/>
        <v>Manufacturing Director</v>
      </c>
      <c r="AB814" t="s">
        <v>64</v>
      </c>
      <c r="AC814" t="str">
        <f t="shared" si="340"/>
        <v>Low</v>
      </c>
      <c r="AD814" t="s">
        <v>71</v>
      </c>
      <c r="AE814" t="str">
        <f t="shared" si="341"/>
        <v>Married</v>
      </c>
      <c r="AF814">
        <v>10820</v>
      </c>
      <c r="AG814">
        <f t="shared" si="327"/>
        <v>10820</v>
      </c>
      <c r="AI814">
        <v>11535</v>
      </c>
      <c r="AJ814">
        <f t="shared" si="328"/>
        <v>11535</v>
      </c>
      <c r="AK814">
        <v>8</v>
      </c>
      <c r="AL814">
        <f t="shared" si="342"/>
        <v>8</v>
      </c>
      <c r="AM814" t="s">
        <v>72</v>
      </c>
      <c r="AN814" t="str">
        <f t="shared" si="343"/>
        <v>No</v>
      </c>
      <c r="AO814">
        <v>11</v>
      </c>
      <c r="AP814">
        <f t="shared" si="329"/>
        <v>11</v>
      </c>
      <c r="AQ814" t="s">
        <v>63</v>
      </c>
      <c r="AR814" t="str">
        <f t="shared" si="344"/>
        <v>Excellent</v>
      </c>
      <c r="AS814" t="s">
        <v>58</v>
      </c>
      <c r="AT814" t="str">
        <f t="shared" si="345"/>
        <v>High</v>
      </c>
      <c r="AU814">
        <v>1</v>
      </c>
      <c r="AV814">
        <f t="shared" si="330"/>
        <v>1</v>
      </c>
      <c r="AW814" t="s">
        <v>74</v>
      </c>
      <c r="AX814" t="str">
        <f t="shared" si="346"/>
        <v>Better</v>
      </c>
      <c r="AY814" t="s">
        <v>72</v>
      </c>
      <c r="AZ814" t="str">
        <f t="shared" si="347"/>
        <v>No</v>
      </c>
      <c r="BA814">
        <f t="shared" si="348"/>
        <v>0</v>
      </c>
      <c r="BB814" t="str">
        <f t="shared" si="349"/>
        <v/>
      </c>
    </row>
    <row r="815" spans="1:54" x14ac:dyDescent="0.35">
      <c r="A815">
        <v>2266</v>
      </c>
      <c r="B815">
        <v>39</v>
      </c>
      <c r="C815">
        <f t="shared" si="331"/>
        <v>39</v>
      </c>
      <c r="D815" t="s">
        <v>66</v>
      </c>
      <c r="E815" t="str">
        <f t="shared" si="350"/>
        <v>Travel_Frequently</v>
      </c>
      <c r="F815">
        <v>203</v>
      </c>
      <c r="G815">
        <f t="shared" si="324"/>
        <v>203</v>
      </c>
      <c r="H815" t="s">
        <v>67</v>
      </c>
      <c r="I815" t="str">
        <f t="shared" si="332"/>
        <v>Research &amp; Development</v>
      </c>
      <c r="J815">
        <v>2</v>
      </c>
      <c r="K815">
        <f t="shared" si="325"/>
        <v>2</v>
      </c>
      <c r="L815" t="s">
        <v>81</v>
      </c>
      <c r="M815" t="str">
        <f t="shared" si="333"/>
        <v>Bachelor</v>
      </c>
      <c r="N815" t="s">
        <v>55</v>
      </c>
      <c r="O815" t="str">
        <f t="shared" si="334"/>
        <v>Life Sciences</v>
      </c>
      <c r="P815" t="s">
        <v>64</v>
      </c>
      <c r="Q815" t="str">
        <f t="shared" si="335"/>
        <v>Low</v>
      </c>
      <c r="R815" t="s">
        <v>69</v>
      </c>
      <c r="S815" t="str">
        <f t="shared" si="336"/>
        <v>Male</v>
      </c>
      <c r="T815">
        <v>84</v>
      </c>
      <c r="U815">
        <f t="shared" si="326"/>
        <v>84</v>
      </c>
      <c r="V815" t="s">
        <v>58</v>
      </c>
      <c r="W815" t="str">
        <f t="shared" si="337"/>
        <v>High</v>
      </c>
      <c r="X815">
        <v>4</v>
      </c>
      <c r="Y815">
        <f t="shared" si="338"/>
        <v>4</v>
      </c>
      <c r="Z815" t="s">
        <v>85</v>
      </c>
      <c r="AA815" t="str">
        <f t="shared" si="339"/>
        <v>Healthcare Representative</v>
      </c>
      <c r="AB815" t="s">
        <v>60</v>
      </c>
      <c r="AC815" t="str">
        <f t="shared" si="340"/>
        <v>Very High</v>
      </c>
      <c r="AD815" t="s">
        <v>83</v>
      </c>
      <c r="AE815" t="str">
        <f t="shared" si="341"/>
        <v>Divorced</v>
      </c>
      <c r="AF815">
        <v>12169</v>
      </c>
      <c r="AG815">
        <f t="shared" si="327"/>
        <v>12169</v>
      </c>
      <c r="AI815">
        <v>13547</v>
      </c>
      <c r="AJ815">
        <f t="shared" si="328"/>
        <v>13547</v>
      </c>
      <c r="AK815">
        <v>7</v>
      </c>
      <c r="AL815">
        <f t="shared" si="342"/>
        <v>7</v>
      </c>
      <c r="AM815" t="s">
        <v>72</v>
      </c>
      <c r="AN815" t="str">
        <f t="shared" si="343"/>
        <v>No</v>
      </c>
      <c r="AO815">
        <v>11</v>
      </c>
      <c r="AP815">
        <f t="shared" si="329"/>
        <v>11</v>
      </c>
      <c r="AQ815" t="s">
        <v>63</v>
      </c>
      <c r="AR815" t="str">
        <f t="shared" si="344"/>
        <v>Excellent</v>
      </c>
      <c r="AS815" t="s">
        <v>60</v>
      </c>
      <c r="AT815" t="str">
        <f t="shared" si="345"/>
        <v>Very High</v>
      </c>
      <c r="AU815">
        <v>4</v>
      </c>
      <c r="AV815">
        <f t="shared" si="330"/>
        <v>4</v>
      </c>
      <c r="AW815" t="s">
        <v>74</v>
      </c>
      <c r="AX815" t="str">
        <f t="shared" si="346"/>
        <v>Better</v>
      </c>
      <c r="AY815" t="s">
        <v>62</v>
      </c>
      <c r="AZ815" t="str">
        <f t="shared" si="347"/>
        <v>Yes</v>
      </c>
      <c r="BA815">
        <f t="shared" si="348"/>
        <v>1</v>
      </c>
      <c r="BB815">
        <f t="shared" si="349"/>
        <v>1</v>
      </c>
    </row>
    <row r="816" spans="1:54" x14ac:dyDescent="0.35">
      <c r="A816">
        <v>2267</v>
      </c>
      <c r="B816">
        <v>40</v>
      </c>
      <c r="C816">
        <f t="shared" si="331"/>
        <v>40</v>
      </c>
      <c r="D816" t="s">
        <v>52</v>
      </c>
      <c r="E816" t="str">
        <f t="shared" si="350"/>
        <v>Travel_Rarely</v>
      </c>
      <c r="F816">
        <v>1308</v>
      </c>
      <c r="G816">
        <f t="shared" si="324"/>
        <v>1308</v>
      </c>
      <c r="H816" t="s">
        <v>67</v>
      </c>
      <c r="I816" t="str">
        <f t="shared" si="332"/>
        <v>Research &amp; Development</v>
      </c>
      <c r="J816">
        <v>14</v>
      </c>
      <c r="K816">
        <f t="shared" si="325"/>
        <v>14</v>
      </c>
      <c r="L816" t="s">
        <v>81</v>
      </c>
      <c r="M816" t="str">
        <f t="shared" si="333"/>
        <v>Bachelor</v>
      </c>
      <c r="N816" t="s">
        <v>79</v>
      </c>
      <c r="O816" t="str">
        <f t="shared" si="334"/>
        <v>Medical</v>
      </c>
      <c r="P816" t="s">
        <v>58</v>
      </c>
      <c r="Q816" t="str">
        <f t="shared" si="335"/>
        <v>High</v>
      </c>
      <c r="R816" t="s">
        <v>69</v>
      </c>
      <c r="S816" t="str">
        <f t="shared" si="336"/>
        <v>Male</v>
      </c>
      <c r="T816">
        <v>44</v>
      </c>
      <c r="U816">
        <f t="shared" si="326"/>
        <v>44</v>
      </c>
      <c r="V816" t="s">
        <v>56</v>
      </c>
      <c r="W816" t="str">
        <f t="shared" si="337"/>
        <v>Medium</v>
      </c>
      <c r="X816">
        <v>5</v>
      </c>
      <c r="Y816">
        <f t="shared" si="338"/>
        <v>5</v>
      </c>
      <c r="Z816" t="s">
        <v>89</v>
      </c>
      <c r="AA816" t="str">
        <f t="shared" si="339"/>
        <v>Research Director</v>
      </c>
      <c r="AB816" t="s">
        <v>58</v>
      </c>
      <c r="AC816" t="str">
        <f t="shared" si="340"/>
        <v>High</v>
      </c>
      <c r="AD816" t="s">
        <v>61</v>
      </c>
      <c r="AE816" t="str">
        <f t="shared" si="341"/>
        <v>Single</v>
      </c>
      <c r="AF816">
        <v>19626</v>
      </c>
      <c r="AG816">
        <f t="shared" si="327"/>
        <v>19626</v>
      </c>
      <c r="AI816">
        <v>17544</v>
      </c>
      <c r="AJ816">
        <f t="shared" si="328"/>
        <v>17544</v>
      </c>
      <c r="AK816">
        <v>1</v>
      </c>
      <c r="AL816">
        <f t="shared" si="342"/>
        <v>1</v>
      </c>
      <c r="AM816" t="s">
        <v>72</v>
      </c>
      <c r="AN816" t="str">
        <f t="shared" si="343"/>
        <v>No</v>
      </c>
      <c r="AO816">
        <v>14</v>
      </c>
      <c r="AP816">
        <f t="shared" si="329"/>
        <v>14</v>
      </c>
      <c r="AQ816" t="s">
        <v>63</v>
      </c>
      <c r="AR816" t="str">
        <f t="shared" si="344"/>
        <v>Excellent</v>
      </c>
      <c r="AS816" t="s">
        <v>64</v>
      </c>
      <c r="AT816" t="str">
        <f t="shared" si="345"/>
        <v>Low</v>
      </c>
      <c r="AU816">
        <v>2</v>
      </c>
      <c r="AV816">
        <f t="shared" si="330"/>
        <v>2</v>
      </c>
      <c r="AW816" t="s">
        <v>92</v>
      </c>
      <c r="AX816" t="str">
        <f t="shared" si="346"/>
        <v>Best</v>
      </c>
      <c r="AY816" t="s">
        <v>72</v>
      </c>
      <c r="AZ816" t="str">
        <f t="shared" si="347"/>
        <v>No</v>
      </c>
      <c r="BA816">
        <f t="shared" si="348"/>
        <v>0</v>
      </c>
      <c r="BB816" t="str">
        <f t="shared" si="349"/>
        <v/>
      </c>
    </row>
    <row r="817" spans="1:54" x14ac:dyDescent="0.35">
      <c r="A817">
        <v>2268</v>
      </c>
      <c r="B817">
        <v>21</v>
      </c>
      <c r="C817">
        <f t="shared" si="331"/>
        <v>21</v>
      </c>
      <c r="D817" t="s">
        <v>52</v>
      </c>
      <c r="E817" t="str">
        <f t="shared" si="350"/>
        <v>Travel_Rarely</v>
      </c>
      <c r="F817">
        <v>984</v>
      </c>
      <c r="G817">
        <f t="shared" si="324"/>
        <v>984</v>
      </c>
      <c r="H817" t="s">
        <v>67</v>
      </c>
      <c r="I817" t="str">
        <f t="shared" si="332"/>
        <v>Research &amp; Development</v>
      </c>
      <c r="J817">
        <v>1</v>
      </c>
      <c r="K817">
        <f t="shared" si="325"/>
        <v>1</v>
      </c>
      <c r="L817" t="s">
        <v>68</v>
      </c>
      <c r="M817" t="str">
        <f t="shared" si="333"/>
        <v>Below College</v>
      </c>
      <c r="N817" t="s">
        <v>93</v>
      </c>
      <c r="O817" t="str">
        <f t="shared" si="334"/>
        <v>Technical Degree</v>
      </c>
      <c r="P817" t="s">
        <v>76</v>
      </c>
      <c r="Q817" t="str">
        <f t="shared" si="335"/>
        <v>Ver High</v>
      </c>
      <c r="R817" t="s">
        <v>57</v>
      </c>
      <c r="S817" t="str">
        <f t="shared" si="336"/>
        <v>Female</v>
      </c>
      <c r="T817">
        <v>70</v>
      </c>
      <c r="U817">
        <f t="shared" si="326"/>
        <v>70</v>
      </c>
      <c r="V817" t="s">
        <v>56</v>
      </c>
      <c r="W817" t="str">
        <f t="shared" si="337"/>
        <v>Medium</v>
      </c>
      <c r="X817">
        <v>1</v>
      </c>
      <c r="Y817">
        <f t="shared" si="338"/>
        <v>1</v>
      </c>
      <c r="Z817" t="s">
        <v>70</v>
      </c>
      <c r="AA817" t="str">
        <f t="shared" si="339"/>
        <v>Research Scientist</v>
      </c>
      <c r="AB817" t="s">
        <v>56</v>
      </c>
      <c r="AC817" t="str">
        <f t="shared" si="340"/>
        <v>Medium</v>
      </c>
      <c r="AD817" t="s">
        <v>61</v>
      </c>
      <c r="AE817" t="str">
        <f t="shared" si="341"/>
        <v>Single</v>
      </c>
      <c r="AF817">
        <v>2070</v>
      </c>
      <c r="AG817">
        <f t="shared" si="327"/>
        <v>2070</v>
      </c>
      <c r="AI817">
        <v>25326</v>
      </c>
      <c r="AJ817">
        <f t="shared" si="328"/>
        <v>25326</v>
      </c>
      <c r="AK817">
        <v>1</v>
      </c>
      <c r="AL817">
        <f t="shared" si="342"/>
        <v>1</v>
      </c>
      <c r="AM817" t="s">
        <v>62</v>
      </c>
      <c r="AN817" t="str">
        <f t="shared" si="343"/>
        <v>Yes</v>
      </c>
      <c r="AO817">
        <v>11</v>
      </c>
      <c r="AP817">
        <f t="shared" si="329"/>
        <v>11</v>
      </c>
      <c r="AQ817" t="s">
        <v>63</v>
      </c>
      <c r="AR817" t="str">
        <f t="shared" si="344"/>
        <v>Excellent</v>
      </c>
      <c r="AS817" t="s">
        <v>58</v>
      </c>
      <c r="AT817" t="str">
        <f t="shared" si="345"/>
        <v>High</v>
      </c>
      <c r="AU817">
        <v>6</v>
      </c>
      <c r="AV817">
        <f t="shared" si="330"/>
        <v>6</v>
      </c>
      <c r="AW817" t="s">
        <v>92</v>
      </c>
      <c r="AX817" t="str">
        <f t="shared" si="346"/>
        <v>Best</v>
      </c>
      <c r="AY817" t="s">
        <v>72</v>
      </c>
      <c r="AZ817" t="str">
        <f t="shared" si="347"/>
        <v>No</v>
      </c>
      <c r="BA817">
        <f t="shared" si="348"/>
        <v>0</v>
      </c>
      <c r="BB817" t="str">
        <f t="shared" si="349"/>
        <v/>
      </c>
    </row>
    <row r="818" spans="1:54" x14ac:dyDescent="0.35">
      <c r="A818">
        <v>2269</v>
      </c>
      <c r="B818">
        <v>39</v>
      </c>
      <c r="C818">
        <f t="shared" si="331"/>
        <v>39</v>
      </c>
      <c r="D818" t="s">
        <v>86</v>
      </c>
      <c r="E818" t="str">
        <f t="shared" si="350"/>
        <v>Non-Travel</v>
      </c>
      <c r="F818">
        <v>439</v>
      </c>
      <c r="G818">
        <f t="shared" si="324"/>
        <v>439</v>
      </c>
      <c r="H818" t="s">
        <v>67</v>
      </c>
      <c r="I818" t="str">
        <f t="shared" si="332"/>
        <v>Research &amp; Development</v>
      </c>
      <c r="J818">
        <v>9</v>
      </c>
      <c r="K818">
        <f t="shared" si="325"/>
        <v>9</v>
      </c>
      <c r="L818" t="s">
        <v>81</v>
      </c>
      <c r="M818" t="str">
        <f t="shared" si="333"/>
        <v>Bachelor</v>
      </c>
      <c r="N818" t="s">
        <v>55</v>
      </c>
      <c r="O818" t="str">
        <f t="shared" si="334"/>
        <v>Life Sciences</v>
      </c>
      <c r="P818" t="s">
        <v>58</v>
      </c>
      <c r="Q818" t="str">
        <f t="shared" si="335"/>
        <v>High</v>
      </c>
      <c r="R818" t="s">
        <v>69</v>
      </c>
      <c r="S818" t="str">
        <f t="shared" si="336"/>
        <v>Male</v>
      </c>
      <c r="T818">
        <v>70</v>
      </c>
      <c r="U818">
        <f t="shared" si="326"/>
        <v>70</v>
      </c>
      <c r="V818" t="s">
        <v>58</v>
      </c>
      <c r="W818" t="str">
        <f t="shared" si="337"/>
        <v>High</v>
      </c>
      <c r="X818">
        <v>2</v>
      </c>
      <c r="Y818">
        <f t="shared" si="338"/>
        <v>2</v>
      </c>
      <c r="Z818" t="s">
        <v>77</v>
      </c>
      <c r="AA818" t="str">
        <f t="shared" si="339"/>
        <v>Laboratory Technician</v>
      </c>
      <c r="AB818" t="s">
        <v>56</v>
      </c>
      <c r="AC818" t="str">
        <f t="shared" si="340"/>
        <v>Medium</v>
      </c>
      <c r="AD818" t="s">
        <v>61</v>
      </c>
      <c r="AE818" t="str">
        <f t="shared" si="341"/>
        <v>Single</v>
      </c>
      <c r="AF818">
        <v>6782</v>
      </c>
      <c r="AG818">
        <f t="shared" si="327"/>
        <v>6782</v>
      </c>
      <c r="AI818">
        <v>8770</v>
      </c>
      <c r="AJ818">
        <f t="shared" si="328"/>
        <v>8770</v>
      </c>
      <c r="AK818">
        <v>9</v>
      </c>
      <c r="AL818">
        <f t="shared" si="342"/>
        <v>9</v>
      </c>
      <c r="AM818" t="s">
        <v>72</v>
      </c>
      <c r="AN818" t="str">
        <f t="shared" si="343"/>
        <v>No</v>
      </c>
      <c r="AO818">
        <v>15</v>
      </c>
      <c r="AP818">
        <f t="shared" si="329"/>
        <v>15</v>
      </c>
      <c r="AQ818" t="s">
        <v>63</v>
      </c>
      <c r="AR818" t="str">
        <f t="shared" si="344"/>
        <v>Excellent</v>
      </c>
      <c r="AS818" t="s">
        <v>58</v>
      </c>
      <c r="AT818" t="str">
        <f t="shared" si="345"/>
        <v>High</v>
      </c>
      <c r="AU818">
        <v>2</v>
      </c>
      <c r="AV818">
        <f t="shared" si="330"/>
        <v>2</v>
      </c>
      <c r="AW818" t="s">
        <v>80</v>
      </c>
      <c r="AX818" t="str">
        <f t="shared" si="346"/>
        <v>Good</v>
      </c>
      <c r="AY818" t="s">
        <v>72</v>
      </c>
      <c r="AZ818" t="str">
        <f t="shared" si="347"/>
        <v>No</v>
      </c>
      <c r="BA818">
        <f t="shared" si="348"/>
        <v>0</v>
      </c>
      <c r="BB818" t="str">
        <f t="shared" si="349"/>
        <v/>
      </c>
    </row>
    <row r="819" spans="1:54" x14ac:dyDescent="0.35">
      <c r="A819">
        <v>2270</v>
      </c>
      <c r="B819">
        <v>36</v>
      </c>
      <c r="C819">
        <f t="shared" si="331"/>
        <v>36</v>
      </c>
      <c r="D819" t="s">
        <v>86</v>
      </c>
      <c r="E819" t="str">
        <f t="shared" si="350"/>
        <v>Non-Travel</v>
      </c>
      <c r="F819">
        <v>217</v>
      </c>
      <c r="G819">
        <f t="shared" si="324"/>
        <v>217</v>
      </c>
      <c r="H819" t="s">
        <v>67</v>
      </c>
      <c r="I819" t="str">
        <f t="shared" si="332"/>
        <v>Research &amp; Development</v>
      </c>
      <c r="J819">
        <v>18</v>
      </c>
      <c r="K819">
        <f t="shared" si="325"/>
        <v>18</v>
      </c>
      <c r="L819" t="s">
        <v>78</v>
      </c>
      <c r="M819" t="str">
        <f t="shared" si="333"/>
        <v>Master</v>
      </c>
      <c r="N819" t="s">
        <v>55</v>
      </c>
      <c r="O819" t="str">
        <f t="shared" si="334"/>
        <v>Life Sciences</v>
      </c>
      <c r="P819" t="s">
        <v>64</v>
      </c>
      <c r="Q819" t="str">
        <f t="shared" si="335"/>
        <v>Low</v>
      </c>
      <c r="R819" t="s">
        <v>69</v>
      </c>
      <c r="S819" t="str">
        <f t="shared" si="336"/>
        <v>Male</v>
      </c>
      <c r="T819">
        <v>78</v>
      </c>
      <c r="U819">
        <f t="shared" si="326"/>
        <v>78</v>
      </c>
      <c r="V819" t="s">
        <v>58</v>
      </c>
      <c r="W819" t="str">
        <f t="shared" si="337"/>
        <v>High</v>
      </c>
      <c r="X819">
        <v>2</v>
      </c>
      <c r="Y819">
        <f t="shared" si="338"/>
        <v>2</v>
      </c>
      <c r="Z819" t="s">
        <v>84</v>
      </c>
      <c r="AA819" t="str">
        <f t="shared" si="339"/>
        <v>Manufacturing Director</v>
      </c>
      <c r="AB819" t="s">
        <v>60</v>
      </c>
      <c r="AC819" t="str">
        <f t="shared" si="340"/>
        <v>Very High</v>
      </c>
      <c r="AD819" t="s">
        <v>61</v>
      </c>
      <c r="AE819" t="str">
        <f t="shared" si="341"/>
        <v>Single</v>
      </c>
      <c r="AF819">
        <v>7779</v>
      </c>
      <c r="AG819">
        <f t="shared" si="327"/>
        <v>7779</v>
      </c>
      <c r="AI819">
        <v>23238</v>
      </c>
      <c r="AJ819">
        <f t="shared" si="328"/>
        <v>23238</v>
      </c>
      <c r="AK819">
        <v>2</v>
      </c>
      <c r="AL819">
        <f t="shared" si="342"/>
        <v>2</v>
      </c>
      <c r="AM819" t="s">
        <v>72</v>
      </c>
      <c r="AN819" t="str">
        <f t="shared" si="343"/>
        <v>No</v>
      </c>
      <c r="AO819">
        <v>20</v>
      </c>
      <c r="AP819">
        <f t="shared" si="329"/>
        <v>20</v>
      </c>
      <c r="AQ819" t="s">
        <v>73</v>
      </c>
      <c r="AR819" t="str">
        <f t="shared" si="344"/>
        <v>Outstanding</v>
      </c>
      <c r="AS819" t="s">
        <v>64</v>
      </c>
      <c r="AT819" t="str">
        <f t="shared" si="345"/>
        <v>Low</v>
      </c>
      <c r="AU819">
        <v>0</v>
      </c>
      <c r="AV819">
        <f t="shared" si="330"/>
        <v>0</v>
      </c>
      <c r="AW819" t="s">
        <v>74</v>
      </c>
      <c r="AX819" t="str">
        <f t="shared" si="346"/>
        <v>Better</v>
      </c>
      <c r="AY819" t="s">
        <v>72</v>
      </c>
      <c r="AZ819" t="str">
        <f t="shared" si="347"/>
        <v>No</v>
      </c>
      <c r="BA819">
        <f t="shared" si="348"/>
        <v>0</v>
      </c>
      <c r="BB819" t="str">
        <f t="shared" si="349"/>
        <v/>
      </c>
    </row>
    <row r="820" spans="1:54" x14ac:dyDescent="0.35">
      <c r="A820">
        <v>2271</v>
      </c>
      <c r="B820">
        <v>31</v>
      </c>
      <c r="C820">
        <f t="shared" si="331"/>
        <v>31</v>
      </c>
      <c r="D820" t="s">
        <v>66</v>
      </c>
      <c r="E820" t="str">
        <f t="shared" si="350"/>
        <v>Travel_Frequently</v>
      </c>
      <c r="F820">
        <v>793</v>
      </c>
      <c r="G820">
        <f t="shared" si="324"/>
        <v>793</v>
      </c>
      <c r="H820" t="s">
        <v>53</v>
      </c>
      <c r="I820" t="str">
        <f t="shared" si="332"/>
        <v>Sales</v>
      </c>
      <c r="J820">
        <v>20</v>
      </c>
      <c r="K820">
        <f t="shared" si="325"/>
        <v>20</v>
      </c>
      <c r="L820" t="s">
        <v>81</v>
      </c>
      <c r="M820" t="str">
        <f t="shared" si="333"/>
        <v>Bachelor</v>
      </c>
      <c r="N820" t="s">
        <v>55</v>
      </c>
      <c r="O820" t="str">
        <f t="shared" si="334"/>
        <v>Life Sciences</v>
      </c>
      <c r="P820" t="s">
        <v>58</v>
      </c>
      <c r="Q820" t="str">
        <f t="shared" si="335"/>
        <v>High</v>
      </c>
      <c r="R820" t="s">
        <v>69</v>
      </c>
      <c r="S820" t="str">
        <f t="shared" si="336"/>
        <v>Male</v>
      </c>
      <c r="T820">
        <v>67</v>
      </c>
      <c r="U820">
        <f t="shared" si="326"/>
        <v>67</v>
      </c>
      <c r="V820" t="s">
        <v>60</v>
      </c>
      <c r="W820" t="str">
        <f t="shared" si="337"/>
        <v>Very High</v>
      </c>
      <c r="X820">
        <v>1</v>
      </c>
      <c r="Y820">
        <f t="shared" si="338"/>
        <v>1</v>
      </c>
      <c r="Z820" t="s">
        <v>88</v>
      </c>
      <c r="AA820" t="str">
        <f t="shared" si="339"/>
        <v>Sales Representative</v>
      </c>
      <c r="AB820" t="s">
        <v>60</v>
      </c>
      <c r="AC820" t="str">
        <f t="shared" si="340"/>
        <v>Very High</v>
      </c>
      <c r="AD820" t="s">
        <v>71</v>
      </c>
      <c r="AE820" t="str">
        <f t="shared" si="341"/>
        <v>Married</v>
      </c>
      <c r="AF820">
        <v>2791</v>
      </c>
      <c r="AG820">
        <f t="shared" si="327"/>
        <v>2791</v>
      </c>
      <c r="AI820">
        <v>21981</v>
      </c>
      <c r="AJ820">
        <f t="shared" si="328"/>
        <v>21981</v>
      </c>
      <c r="AK820">
        <v>0</v>
      </c>
      <c r="AL820">
        <f t="shared" si="342"/>
        <v>0</v>
      </c>
      <c r="AM820" t="s">
        <v>72</v>
      </c>
      <c r="AN820" t="str">
        <f t="shared" si="343"/>
        <v>No</v>
      </c>
      <c r="AO820">
        <v>12</v>
      </c>
      <c r="AP820">
        <f t="shared" si="329"/>
        <v>12</v>
      </c>
      <c r="AQ820" t="s">
        <v>63</v>
      </c>
      <c r="AR820" t="str">
        <f t="shared" si="344"/>
        <v>Excellent</v>
      </c>
      <c r="AS820" t="s">
        <v>64</v>
      </c>
      <c r="AT820" t="str">
        <f t="shared" si="345"/>
        <v>Low</v>
      </c>
      <c r="AU820">
        <v>4</v>
      </c>
      <c r="AV820">
        <f t="shared" si="330"/>
        <v>4</v>
      </c>
      <c r="AW820" t="s">
        <v>74</v>
      </c>
      <c r="AX820" t="str">
        <f t="shared" si="346"/>
        <v>Better</v>
      </c>
      <c r="AY820" t="s">
        <v>72</v>
      </c>
      <c r="AZ820" t="str">
        <f t="shared" si="347"/>
        <v>No</v>
      </c>
      <c r="BA820">
        <f t="shared" si="348"/>
        <v>0</v>
      </c>
      <c r="BB820" t="str">
        <f t="shared" si="349"/>
        <v/>
      </c>
    </row>
    <row r="821" spans="1:54" x14ac:dyDescent="0.35">
      <c r="A821">
        <v>2272</v>
      </c>
      <c r="B821">
        <v>28</v>
      </c>
      <c r="C821">
        <f t="shared" si="331"/>
        <v>28</v>
      </c>
      <c r="D821" t="s">
        <v>52</v>
      </c>
      <c r="E821" t="str">
        <f t="shared" si="350"/>
        <v>Travel_Rarely</v>
      </c>
      <c r="F821">
        <v>1451</v>
      </c>
      <c r="G821">
        <f t="shared" si="324"/>
        <v>1451</v>
      </c>
      <c r="H821" t="s">
        <v>67</v>
      </c>
      <c r="I821" t="str">
        <f t="shared" si="332"/>
        <v>Research &amp; Development</v>
      </c>
      <c r="J821">
        <v>2</v>
      </c>
      <c r="K821">
        <f t="shared" si="325"/>
        <v>2</v>
      </c>
      <c r="L821" t="s">
        <v>68</v>
      </c>
      <c r="M821" t="str">
        <f t="shared" si="333"/>
        <v>Below College</v>
      </c>
      <c r="N821" t="s">
        <v>55</v>
      </c>
      <c r="O821" t="str">
        <f t="shared" si="334"/>
        <v>Life Sciences</v>
      </c>
      <c r="P821" t="s">
        <v>64</v>
      </c>
      <c r="Q821" t="str">
        <f t="shared" si="335"/>
        <v>Low</v>
      </c>
      <c r="R821" t="s">
        <v>69</v>
      </c>
      <c r="S821" t="str">
        <f t="shared" si="336"/>
        <v>Male</v>
      </c>
      <c r="T821">
        <v>67</v>
      </c>
      <c r="U821">
        <f t="shared" si="326"/>
        <v>67</v>
      </c>
      <c r="V821" t="s">
        <v>56</v>
      </c>
      <c r="W821" t="str">
        <f t="shared" si="337"/>
        <v>Medium</v>
      </c>
      <c r="X821">
        <v>1</v>
      </c>
      <c r="Y821">
        <f t="shared" si="338"/>
        <v>1</v>
      </c>
      <c r="Z821" t="s">
        <v>70</v>
      </c>
      <c r="AA821" t="str">
        <f t="shared" si="339"/>
        <v>Research Scientist</v>
      </c>
      <c r="AB821" t="s">
        <v>56</v>
      </c>
      <c r="AC821" t="str">
        <f t="shared" si="340"/>
        <v>Medium</v>
      </c>
      <c r="AD821" t="s">
        <v>71</v>
      </c>
      <c r="AE821" t="str">
        <f t="shared" si="341"/>
        <v>Married</v>
      </c>
      <c r="AF821">
        <v>3201</v>
      </c>
      <c r="AG821">
        <f t="shared" si="327"/>
        <v>3201</v>
      </c>
      <c r="AI821">
        <v>19911</v>
      </c>
      <c r="AJ821">
        <f t="shared" si="328"/>
        <v>19911</v>
      </c>
      <c r="AK821">
        <v>0</v>
      </c>
      <c r="AL821">
        <f t="shared" si="342"/>
        <v>0</v>
      </c>
      <c r="AM821" t="s">
        <v>72</v>
      </c>
      <c r="AN821" t="str">
        <f t="shared" si="343"/>
        <v>No</v>
      </c>
      <c r="AO821">
        <v>17</v>
      </c>
      <c r="AP821">
        <f t="shared" si="329"/>
        <v>17</v>
      </c>
      <c r="AQ821" t="s">
        <v>63</v>
      </c>
      <c r="AR821" t="str">
        <f t="shared" si="344"/>
        <v>Excellent</v>
      </c>
      <c r="AS821" t="s">
        <v>64</v>
      </c>
      <c r="AT821" t="str">
        <f t="shared" si="345"/>
        <v>Low</v>
      </c>
      <c r="AU821">
        <v>2</v>
      </c>
      <c r="AV821">
        <f t="shared" si="330"/>
        <v>2</v>
      </c>
      <c r="AW821" t="s">
        <v>65</v>
      </c>
      <c r="AX821" t="str">
        <f t="shared" si="346"/>
        <v>Bad</v>
      </c>
      <c r="AY821" t="s">
        <v>72</v>
      </c>
      <c r="AZ821" t="str">
        <f t="shared" si="347"/>
        <v>No</v>
      </c>
      <c r="BA821">
        <f t="shared" si="348"/>
        <v>0</v>
      </c>
      <c r="BB821" t="str">
        <f t="shared" si="349"/>
        <v/>
      </c>
    </row>
    <row r="822" spans="1:54" x14ac:dyDescent="0.35">
      <c r="A822">
        <v>2273</v>
      </c>
      <c r="B822">
        <v>35</v>
      </c>
      <c r="C822">
        <f t="shared" si="331"/>
        <v>35</v>
      </c>
      <c r="D822" t="s">
        <v>66</v>
      </c>
      <c r="E822" t="str">
        <f t="shared" si="350"/>
        <v>Travel_Frequently</v>
      </c>
      <c r="F822">
        <v>1182</v>
      </c>
      <c r="G822">
        <f t="shared" si="324"/>
        <v>1182</v>
      </c>
      <c r="H822" t="s">
        <v>53</v>
      </c>
      <c r="I822" t="str">
        <f t="shared" si="332"/>
        <v>Sales</v>
      </c>
      <c r="J822">
        <v>11</v>
      </c>
      <c r="K822">
        <f t="shared" si="325"/>
        <v>11</v>
      </c>
      <c r="L822" t="s">
        <v>54</v>
      </c>
      <c r="M822" t="str">
        <f t="shared" si="333"/>
        <v>College</v>
      </c>
      <c r="N822" t="s">
        <v>90</v>
      </c>
      <c r="O822" t="str">
        <f t="shared" si="334"/>
        <v>Marketing</v>
      </c>
      <c r="P822" t="s">
        <v>76</v>
      </c>
      <c r="Q822" t="str">
        <f t="shared" si="335"/>
        <v>Ver High</v>
      </c>
      <c r="R822" t="s">
        <v>69</v>
      </c>
      <c r="S822" t="str">
        <f t="shared" si="336"/>
        <v>Male</v>
      </c>
      <c r="T822">
        <v>54</v>
      </c>
      <c r="U822">
        <f t="shared" si="326"/>
        <v>54</v>
      </c>
      <c r="V822" t="s">
        <v>58</v>
      </c>
      <c r="W822" t="str">
        <f t="shared" si="337"/>
        <v>High</v>
      </c>
      <c r="X822">
        <v>2</v>
      </c>
      <c r="Y822">
        <f t="shared" si="338"/>
        <v>2</v>
      </c>
      <c r="Z822" t="s">
        <v>59</v>
      </c>
      <c r="AA822" t="str">
        <f t="shared" si="339"/>
        <v>Sales Executive</v>
      </c>
      <c r="AB822" t="s">
        <v>60</v>
      </c>
      <c r="AC822" t="str">
        <f t="shared" si="340"/>
        <v>Very High</v>
      </c>
      <c r="AD822" t="s">
        <v>83</v>
      </c>
      <c r="AE822" t="str">
        <f t="shared" si="341"/>
        <v>Divorced</v>
      </c>
      <c r="AF822">
        <v>4968</v>
      </c>
      <c r="AG822">
        <f t="shared" si="327"/>
        <v>4968</v>
      </c>
      <c r="AI822">
        <v>18500</v>
      </c>
      <c r="AJ822">
        <f t="shared" si="328"/>
        <v>18500</v>
      </c>
      <c r="AK822">
        <v>1</v>
      </c>
      <c r="AL822">
        <f t="shared" si="342"/>
        <v>1</v>
      </c>
      <c r="AM822" t="s">
        <v>72</v>
      </c>
      <c r="AN822" t="str">
        <f t="shared" si="343"/>
        <v>No</v>
      </c>
      <c r="AO822">
        <v>11</v>
      </c>
      <c r="AP822">
        <f t="shared" si="329"/>
        <v>11</v>
      </c>
      <c r="AQ822" t="s">
        <v>63</v>
      </c>
      <c r="AR822" t="str">
        <f t="shared" si="344"/>
        <v>Excellent</v>
      </c>
      <c r="AS822" t="s">
        <v>60</v>
      </c>
      <c r="AT822" t="str">
        <f t="shared" si="345"/>
        <v>Very High</v>
      </c>
      <c r="AU822">
        <v>3</v>
      </c>
      <c r="AV822">
        <f t="shared" si="330"/>
        <v>3</v>
      </c>
      <c r="AW822" t="s">
        <v>74</v>
      </c>
      <c r="AX822" t="str">
        <f t="shared" si="346"/>
        <v>Better</v>
      </c>
      <c r="AY822" t="s">
        <v>72</v>
      </c>
      <c r="AZ822" t="str">
        <f t="shared" si="347"/>
        <v>No</v>
      </c>
      <c r="BA822">
        <f t="shared" si="348"/>
        <v>0</v>
      </c>
      <c r="BB822" t="str">
        <f t="shared" si="349"/>
        <v/>
      </c>
    </row>
    <row r="823" spans="1:54" x14ac:dyDescent="0.35">
      <c r="A823">
        <v>2274</v>
      </c>
      <c r="B823">
        <v>49</v>
      </c>
      <c r="C823">
        <f t="shared" si="331"/>
        <v>49</v>
      </c>
      <c r="D823" t="s">
        <v>52</v>
      </c>
      <c r="E823" t="str">
        <f t="shared" si="350"/>
        <v>Travel_Rarely</v>
      </c>
      <c r="F823">
        <v>174</v>
      </c>
      <c r="G823">
        <f t="shared" si="324"/>
        <v>174</v>
      </c>
      <c r="H823" t="s">
        <v>53</v>
      </c>
      <c r="I823" t="str">
        <f t="shared" si="332"/>
        <v>Sales</v>
      </c>
      <c r="J823">
        <v>8</v>
      </c>
      <c r="K823">
        <f t="shared" si="325"/>
        <v>8</v>
      </c>
      <c r="L823" t="s">
        <v>78</v>
      </c>
      <c r="M823" t="str">
        <f t="shared" si="333"/>
        <v>Master</v>
      </c>
      <c r="N823" t="s">
        <v>93</v>
      </c>
      <c r="O823" t="str">
        <f t="shared" si="334"/>
        <v>Technical Degree</v>
      </c>
      <c r="P823" t="s">
        <v>76</v>
      </c>
      <c r="Q823" t="str">
        <f t="shared" si="335"/>
        <v>Ver High</v>
      </c>
      <c r="R823" t="s">
        <v>69</v>
      </c>
      <c r="S823" t="str">
        <f t="shared" si="336"/>
        <v>Male</v>
      </c>
      <c r="T823">
        <v>56</v>
      </c>
      <c r="U823">
        <f t="shared" si="326"/>
        <v>56</v>
      </c>
      <c r="V823" t="s">
        <v>56</v>
      </c>
      <c r="W823" t="str">
        <f t="shared" si="337"/>
        <v>Medium</v>
      </c>
      <c r="X823">
        <v>4</v>
      </c>
      <c r="Y823">
        <f t="shared" si="338"/>
        <v>4</v>
      </c>
      <c r="Z823" t="s">
        <v>59</v>
      </c>
      <c r="AA823" t="str">
        <f t="shared" si="339"/>
        <v>Sales Executive</v>
      </c>
      <c r="AB823" t="s">
        <v>56</v>
      </c>
      <c r="AC823" t="str">
        <f t="shared" si="340"/>
        <v>Medium</v>
      </c>
      <c r="AD823" t="s">
        <v>71</v>
      </c>
      <c r="AE823" t="str">
        <f t="shared" si="341"/>
        <v>Married</v>
      </c>
      <c r="AF823">
        <v>13120</v>
      </c>
      <c r="AG823">
        <f t="shared" si="327"/>
        <v>13120</v>
      </c>
      <c r="AI823">
        <v>11879</v>
      </c>
      <c r="AJ823">
        <f t="shared" si="328"/>
        <v>11879</v>
      </c>
      <c r="AK823">
        <v>6</v>
      </c>
      <c r="AL823">
        <f t="shared" si="342"/>
        <v>6</v>
      </c>
      <c r="AM823" t="s">
        <v>72</v>
      </c>
      <c r="AN823" t="str">
        <f t="shared" si="343"/>
        <v>No</v>
      </c>
      <c r="AO823">
        <v>17</v>
      </c>
      <c r="AP823">
        <f t="shared" si="329"/>
        <v>17</v>
      </c>
      <c r="AQ823" t="s">
        <v>63</v>
      </c>
      <c r="AR823" t="str">
        <f t="shared" si="344"/>
        <v>Excellent</v>
      </c>
      <c r="AS823" t="s">
        <v>56</v>
      </c>
      <c r="AT823" t="str">
        <f t="shared" si="345"/>
        <v>Medium</v>
      </c>
      <c r="AU823">
        <v>3</v>
      </c>
      <c r="AV823">
        <f t="shared" si="330"/>
        <v>3</v>
      </c>
      <c r="AW823" t="s">
        <v>74</v>
      </c>
      <c r="AX823" t="str">
        <f t="shared" si="346"/>
        <v>Better</v>
      </c>
      <c r="AY823" t="s">
        <v>72</v>
      </c>
      <c r="AZ823" t="str">
        <f t="shared" si="347"/>
        <v>No</v>
      </c>
      <c r="BA823">
        <f t="shared" si="348"/>
        <v>0</v>
      </c>
      <c r="BB823" t="str">
        <f t="shared" si="349"/>
        <v/>
      </c>
    </row>
    <row r="824" spans="1:54" x14ac:dyDescent="0.35">
      <c r="A824">
        <v>2275</v>
      </c>
      <c r="B824">
        <v>34</v>
      </c>
      <c r="C824">
        <f t="shared" si="331"/>
        <v>34</v>
      </c>
      <c r="D824" t="s">
        <v>66</v>
      </c>
      <c r="E824" t="str">
        <f t="shared" si="350"/>
        <v>Travel_Frequently</v>
      </c>
      <c r="F824">
        <v>1003</v>
      </c>
      <c r="G824">
        <f t="shared" si="324"/>
        <v>1003</v>
      </c>
      <c r="H824" t="s">
        <v>67</v>
      </c>
      <c r="I824" t="str">
        <f t="shared" si="332"/>
        <v>Research &amp; Development</v>
      </c>
      <c r="J824">
        <v>2</v>
      </c>
      <c r="K824">
        <f t="shared" si="325"/>
        <v>2</v>
      </c>
      <c r="L824" t="s">
        <v>54</v>
      </c>
      <c r="M824" t="str">
        <f t="shared" si="333"/>
        <v>College</v>
      </c>
      <c r="N824" t="s">
        <v>55</v>
      </c>
      <c r="O824" t="str">
        <f t="shared" si="334"/>
        <v>Life Sciences</v>
      </c>
      <c r="P824" t="s">
        <v>76</v>
      </c>
      <c r="Q824" t="str">
        <f t="shared" si="335"/>
        <v>Ver High</v>
      </c>
      <c r="R824" t="s">
        <v>69</v>
      </c>
      <c r="S824" t="str">
        <f t="shared" si="336"/>
        <v>Male</v>
      </c>
      <c r="T824">
        <v>95</v>
      </c>
      <c r="U824">
        <f t="shared" si="326"/>
        <v>95</v>
      </c>
      <c r="V824" t="s">
        <v>58</v>
      </c>
      <c r="W824" t="str">
        <f t="shared" si="337"/>
        <v>High</v>
      </c>
      <c r="X824">
        <v>2</v>
      </c>
      <c r="Y824">
        <f t="shared" si="338"/>
        <v>2</v>
      </c>
      <c r="Z824" t="s">
        <v>84</v>
      </c>
      <c r="AA824" t="str">
        <f t="shared" si="339"/>
        <v>Manufacturing Director</v>
      </c>
      <c r="AB824" t="s">
        <v>58</v>
      </c>
      <c r="AC824" t="str">
        <f t="shared" si="340"/>
        <v>High</v>
      </c>
      <c r="AD824" t="s">
        <v>61</v>
      </c>
      <c r="AE824" t="str">
        <f t="shared" si="341"/>
        <v>Single</v>
      </c>
      <c r="AF824">
        <v>4033</v>
      </c>
      <c r="AG824">
        <f t="shared" si="327"/>
        <v>4033</v>
      </c>
      <c r="AI824">
        <v>15834</v>
      </c>
      <c r="AJ824">
        <f t="shared" si="328"/>
        <v>15834</v>
      </c>
      <c r="AK824">
        <v>2</v>
      </c>
      <c r="AL824">
        <f t="shared" si="342"/>
        <v>2</v>
      </c>
      <c r="AM824" t="s">
        <v>72</v>
      </c>
      <c r="AN824" t="str">
        <f t="shared" si="343"/>
        <v>No</v>
      </c>
      <c r="AO824">
        <v>11</v>
      </c>
      <c r="AP824">
        <f t="shared" si="329"/>
        <v>11</v>
      </c>
      <c r="AQ824" t="s">
        <v>63</v>
      </c>
      <c r="AR824" t="str">
        <f t="shared" si="344"/>
        <v>Excellent</v>
      </c>
      <c r="AS824" t="s">
        <v>60</v>
      </c>
      <c r="AT824" t="str">
        <f t="shared" si="345"/>
        <v>Very High</v>
      </c>
      <c r="AU824">
        <v>3</v>
      </c>
      <c r="AV824">
        <f t="shared" si="330"/>
        <v>3</v>
      </c>
      <c r="AW824" t="s">
        <v>80</v>
      </c>
      <c r="AX824" t="str">
        <f t="shared" si="346"/>
        <v>Good</v>
      </c>
      <c r="AY824" t="s">
        <v>72</v>
      </c>
      <c r="AZ824" t="str">
        <f t="shared" si="347"/>
        <v>No</v>
      </c>
      <c r="BA824">
        <f t="shared" si="348"/>
        <v>0</v>
      </c>
      <c r="BB824" t="str">
        <f t="shared" si="349"/>
        <v/>
      </c>
    </row>
    <row r="825" spans="1:54" x14ac:dyDescent="0.35">
      <c r="A825">
        <v>2276</v>
      </c>
      <c r="B825">
        <v>29</v>
      </c>
      <c r="C825">
        <f t="shared" si="331"/>
        <v>29</v>
      </c>
      <c r="D825" t="s">
        <v>66</v>
      </c>
      <c r="E825" t="str">
        <f t="shared" si="350"/>
        <v>Travel_Frequently</v>
      </c>
      <c r="F825">
        <v>490</v>
      </c>
      <c r="G825">
        <f t="shared" si="324"/>
        <v>490</v>
      </c>
      <c r="H825" t="s">
        <v>67</v>
      </c>
      <c r="I825" t="str">
        <f t="shared" si="332"/>
        <v>Research &amp; Development</v>
      </c>
      <c r="J825">
        <v>10</v>
      </c>
      <c r="K825">
        <f t="shared" si="325"/>
        <v>10</v>
      </c>
      <c r="L825" t="s">
        <v>81</v>
      </c>
      <c r="M825" t="str">
        <f t="shared" si="333"/>
        <v>Bachelor</v>
      </c>
      <c r="N825" t="s">
        <v>55</v>
      </c>
      <c r="O825" t="str">
        <f t="shared" si="334"/>
        <v>Life Sciences</v>
      </c>
      <c r="P825" t="s">
        <v>76</v>
      </c>
      <c r="Q825" t="str">
        <f t="shared" si="335"/>
        <v>Ver High</v>
      </c>
      <c r="R825" t="s">
        <v>57</v>
      </c>
      <c r="S825" t="str">
        <f t="shared" si="336"/>
        <v>Female</v>
      </c>
      <c r="T825">
        <v>61</v>
      </c>
      <c r="U825">
        <f t="shared" si="326"/>
        <v>61</v>
      </c>
      <c r="V825" t="s">
        <v>58</v>
      </c>
      <c r="W825" t="str">
        <f t="shared" si="337"/>
        <v>High</v>
      </c>
      <c r="X825">
        <v>1</v>
      </c>
      <c r="Y825">
        <f t="shared" si="338"/>
        <v>1</v>
      </c>
      <c r="Z825" t="s">
        <v>70</v>
      </c>
      <c r="AA825" t="str">
        <f t="shared" si="339"/>
        <v>Research Scientist</v>
      </c>
      <c r="AB825" t="s">
        <v>56</v>
      </c>
      <c r="AC825" t="str">
        <f t="shared" si="340"/>
        <v>Medium</v>
      </c>
      <c r="AD825" t="s">
        <v>83</v>
      </c>
      <c r="AE825" t="str">
        <f t="shared" si="341"/>
        <v>Divorced</v>
      </c>
      <c r="AF825">
        <v>3291</v>
      </c>
      <c r="AG825">
        <f t="shared" si="327"/>
        <v>3291</v>
      </c>
      <c r="AI825">
        <v>17940</v>
      </c>
      <c r="AJ825">
        <f t="shared" si="328"/>
        <v>17940</v>
      </c>
      <c r="AK825">
        <v>0</v>
      </c>
      <c r="AL825">
        <f t="shared" si="342"/>
        <v>0</v>
      </c>
      <c r="AM825" t="s">
        <v>72</v>
      </c>
      <c r="AN825" t="str">
        <f t="shared" si="343"/>
        <v>No</v>
      </c>
      <c r="AO825">
        <v>14</v>
      </c>
      <c r="AP825">
        <f t="shared" si="329"/>
        <v>14</v>
      </c>
      <c r="AQ825" t="s">
        <v>63</v>
      </c>
      <c r="AR825" t="str">
        <f t="shared" si="344"/>
        <v>Excellent</v>
      </c>
      <c r="AS825" t="s">
        <v>60</v>
      </c>
      <c r="AT825" t="str">
        <f t="shared" si="345"/>
        <v>Very High</v>
      </c>
      <c r="AU825">
        <v>2</v>
      </c>
      <c r="AV825">
        <f t="shared" si="330"/>
        <v>2</v>
      </c>
      <c r="AW825" t="s">
        <v>80</v>
      </c>
      <c r="AX825" t="str">
        <f t="shared" si="346"/>
        <v>Good</v>
      </c>
      <c r="AY825" t="s">
        <v>72</v>
      </c>
      <c r="AZ825" t="str">
        <f t="shared" si="347"/>
        <v>No</v>
      </c>
      <c r="BA825">
        <f t="shared" si="348"/>
        <v>0</v>
      </c>
      <c r="BB825" t="str">
        <f t="shared" si="349"/>
        <v/>
      </c>
    </row>
    <row r="826" spans="1:54" x14ac:dyDescent="0.35">
      <c r="A826">
        <v>2277</v>
      </c>
      <c r="B826">
        <v>42</v>
      </c>
      <c r="C826">
        <f t="shared" si="331"/>
        <v>42</v>
      </c>
      <c r="D826" t="s">
        <v>52</v>
      </c>
      <c r="E826" t="str">
        <f t="shared" si="350"/>
        <v>Travel_Rarely</v>
      </c>
      <c r="F826">
        <v>188</v>
      </c>
      <c r="G826">
        <f t="shared" si="324"/>
        <v>188</v>
      </c>
      <c r="H826" t="s">
        <v>67</v>
      </c>
      <c r="I826" t="str">
        <f t="shared" si="332"/>
        <v>Research &amp; Development</v>
      </c>
      <c r="J826">
        <v>29</v>
      </c>
      <c r="K826">
        <f t="shared" si="325"/>
        <v>29</v>
      </c>
      <c r="L826" t="s">
        <v>81</v>
      </c>
      <c r="M826" t="str">
        <f t="shared" si="333"/>
        <v>Bachelor</v>
      </c>
      <c r="N826" t="s">
        <v>79</v>
      </c>
      <c r="O826" t="str">
        <f t="shared" si="334"/>
        <v>Medical</v>
      </c>
      <c r="P826" t="s">
        <v>56</v>
      </c>
      <c r="Q826" t="str">
        <f t="shared" si="335"/>
        <v>Medium</v>
      </c>
      <c r="R826" t="s">
        <v>69</v>
      </c>
      <c r="S826" t="str">
        <f t="shared" si="336"/>
        <v>Male</v>
      </c>
      <c r="T826">
        <v>56</v>
      </c>
      <c r="U826">
        <f t="shared" si="326"/>
        <v>56</v>
      </c>
      <c r="V826" t="s">
        <v>64</v>
      </c>
      <c r="W826" t="str">
        <f t="shared" si="337"/>
        <v>Low</v>
      </c>
      <c r="X826">
        <v>2</v>
      </c>
      <c r="Y826">
        <f t="shared" si="338"/>
        <v>2</v>
      </c>
      <c r="Z826" t="s">
        <v>77</v>
      </c>
      <c r="AA826" t="str">
        <f t="shared" si="339"/>
        <v>Laboratory Technician</v>
      </c>
      <c r="AB826" t="s">
        <v>60</v>
      </c>
      <c r="AC826" t="str">
        <f t="shared" si="340"/>
        <v>Very High</v>
      </c>
      <c r="AD826" t="s">
        <v>61</v>
      </c>
      <c r="AE826" t="str">
        <f t="shared" si="341"/>
        <v>Single</v>
      </c>
      <c r="AF826">
        <v>4272</v>
      </c>
      <c r="AG826">
        <f t="shared" si="327"/>
        <v>4272</v>
      </c>
      <c r="AI826">
        <v>9558</v>
      </c>
      <c r="AJ826">
        <f t="shared" si="328"/>
        <v>9558</v>
      </c>
      <c r="AK826">
        <v>4</v>
      </c>
      <c r="AL826">
        <f t="shared" si="342"/>
        <v>4</v>
      </c>
      <c r="AM826" t="s">
        <v>72</v>
      </c>
      <c r="AN826" t="str">
        <f t="shared" si="343"/>
        <v>No</v>
      </c>
      <c r="AO826">
        <v>19</v>
      </c>
      <c r="AP826">
        <f t="shared" si="329"/>
        <v>19</v>
      </c>
      <c r="AQ826" t="s">
        <v>63</v>
      </c>
      <c r="AR826" t="str">
        <f t="shared" si="344"/>
        <v>Excellent</v>
      </c>
      <c r="AS826" t="s">
        <v>64</v>
      </c>
      <c r="AT826" t="str">
        <f t="shared" si="345"/>
        <v>Low</v>
      </c>
      <c r="AU826">
        <v>3</v>
      </c>
      <c r="AV826">
        <f t="shared" si="330"/>
        <v>3</v>
      </c>
      <c r="AW826" t="s">
        <v>74</v>
      </c>
      <c r="AX826" t="str">
        <f t="shared" si="346"/>
        <v>Better</v>
      </c>
      <c r="AY826" t="s">
        <v>72</v>
      </c>
      <c r="AZ826" t="str">
        <f t="shared" si="347"/>
        <v>No</v>
      </c>
      <c r="BA826">
        <f t="shared" si="348"/>
        <v>0</v>
      </c>
      <c r="BB826" t="str">
        <f t="shared" si="349"/>
        <v/>
      </c>
    </row>
    <row r="827" spans="1:54" x14ac:dyDescent="0.35">
      <c r="A827">
        <v>2278</v>
      </c>
      <c r="B827">
        <v>29</v>
      </c>
      <c r="C827">
        <f t="shared" si="331"/>
        <v>29</v>
      </c>
      <c r="D827" t="s">
        <v>52</v>
      </c>
      <c r="E827" t="str">
        <f t="shared" si="350"/>
        <v>Travel_Rarely</v>
      </c>
      <c r="F827">
        <v>718</v>
      </c>
      <c r="G827">
        <f t="shared" si="324"/>
        <v>718</v>
      </c>
      <c r="H827" t="s">
        <v>67</v>
      </c>
      <c r="I827" t="str">
        <f t="shared" si="332"/>
        <v>Research &amp; Development</v>
      </c>
      <c r="J827">
        <v>8</v>
      </c>
      <c r="K827">
        <f t="shared" si="325"/>
        <v>8</v>
      </c>
      <c r="L827" t="s">
        <v>68</v>
      </c>
      <c r="M827" t="str">
        <f t="shared" si="333"/>
        <v>Below College</v>
      </c>
      <c r="N827" t="s">
        <v>79</v>
      </c>
      <c r="O827" t="str">
        <f t="shared" si="334"/>
        <v>Medical</v>
      </c>
      <c r="P827" t="s">
        <v>56</v>
      </c>
      <c r="Q827" t="str">
        <f t="shared" si="335"/>
        <v>Medium</v>
      </c>
      <c r="R827" t="s">
        <v>69</v>
      </c>
      <c r="S827" t="str">
        <f t="shared" si="336"/>
        <v>Male</v>
      </c>
      <c r="T827">
        <v>79</v>
      </c>
      <c r="U827">
        <f t="shared" si="326"/>
        <v>79</v>
      </c>
      <c r="V827" t="s">
        <v>56</v>
      </c>
      <c r="W827" t="str">
        <f t="shared" si="337"/>
        <v>Medium</v>
      </c>
      <c r="X827">
        <v>2</v>
      </c>
      <c r="Y827">
        <f t="shared" si="338"/>
        <v>2</v>
      </c>
      <c r="Z827" t="s">
        <v>84</v>
      </c>
      <c r="AA827" t="str">
        <f t="shared" si="339"/>
        <v>Manufacturing Director</v>
      </c>
      <c r="AB827" t="s">
        <v>60</v>
      </c>
      <c r="AC827" t="str">
        <f t="shared" si="340"/>
        <v>Very High</v>
      </c>
      <c r="AD827" t="s">
        <v>71</v>
      </c>
      <c r="AE827" t="str">
        <f t="shared" si="341"/>
        <v>Married</v>
      </c>
      <c r="AF827">
        <v>5056</v>
      </c>
      <c r="AG827">
        <f t="shared" si="327"/>
        <v>5056</v>
      </c>
      <c r="AI827">
        <v>17689</v>
      </c>
      <c r="AJ827">
        <f t="shared" si="328"/>
        <v>17689</v>
      </c>
      <c r="AK827">
        <v>1</v>
      </c>
      <c r="AL827">
        <f t="shared" si="342"/>
        <v>1</v>
      </c>
      <c r="AN827" t="str">
        <f t="shared" si="343"/>
        <v>No</v>
      </c>
      <c r="AO827">
        <v>15</v>
      </c>
      <c r="AP827">
        <f t="shared" si="329"/>
        <v>15</v>
      </c>
      <c r="AQ827" t="s">
        <v>63</v>
      </c>
      <c r="AR827" t="str">
        <f t="shared" si="344"/>
        <v>Excellent</v>
      </c>
      <c r="AS827" t="s">
        <v>58</v>
      </c>
      <c r="AT827" t="str">
        <f t="shared" si="345"/>
        <v>High</v>
      </c>
      <c r="AU827">
        <v>2</v>
      </c>
      <c r="AV827">
        <f t="shared" si="330"/>
        <v>2</v>
      </c>
      <c r="AW827" t="s">
        <v>80</v>
      </c>
      <c r="AX827" t="str">
        <f t="shared" si="346"/>
        <v>Good</v>
      </c>
      <c r="AY827" t="s">
        <v>72</v>
      </c>
      <c r="AZ827" t="str">
        <f t="shared" si="347"/>
        <v>No</v>
      </c>
      <c r="BA827">
        <f t="shared" si="348"/>
        <v>0</v>
      </c>
      <c r="BB827" t="str">
        <f t="shared" si="349"/>
        <v/>
      </c>
    </row>
    <row r="828" spans="1:54" x14ac:dyDescent="0.35">
      <c r="A828">
        <v>2279</v>
      </c>
      <c r="B828">
        <v>38</v>
      </c>
      <c r="C828">
        <f t="shared" si="331"/>
        <v>38</v>
      </c>
      <c r="D828" t="s">
        <v>52</v>
      </c>
      <c r="E828" t="str">
        <f t="shared" si="350"/>
        <v>Travel_Rarely</v>
      </c>
      <c r="F828">
        <v>433</v>
      </c>
      <c r="G828">
        <f t="shared" si="324"/>
        <v>433</v>
      </c>
      <c r="H828" t="s">
        <v>95</v>
      </c>
      <c r="I828" t="str">
        <f t="shared" si="332"/>
        <v>Human Resources</v>
      </c>
      <c r="J828">
        <v>1</v>
      </c>
      <c r="K828">
        <f t="shared" si="325"/>
        <v>1</v>
      </c>
      <c r="L828" t="s">
        <v>81</v>
      </c>
      <c r="M828" t="str">
        <f t="shared" si="333"/>
        <v>Bachelor</v>
      </c>
      <c r="N828" t="s">
        <v>95</v>
      </c>
      <c r="O828" t="str">
        <f t="shared" si="334"/>
        <v>Human Resources</v>
      </c>
      <c r="P828" t="s">
        <v>58</v>
      </c>
      <c r="Q828" t="str">
        <f t="shared" si="335"/>
        <v>High</v>
      </c>
      <c r="R828" t="s">
        <v>69</v>
      </c>
      <c r="S828" t="str">
        <f t="shared" si="336"/>
        <v>Male</v>
      </c>
      <c r="T828">
        <v>37</v>
      </c>
      <c r="U828">
        <f t="shared" si="326"/>
        <v>37</v>
      </c>
      <c r="V828" t="s">
        <v>60</v>
      </c>
      <c r="W828" t="str">
        <f t="shared" si="337"/>
        <v>Very High</v>
      </c>
      <c r="X828">
        <v>1</v>
      </c>
      <c r="Y828">
        <f t="shared" si="338"/>
        <v>1</v>
      </c>
      <c r="Z828" t="s">
        <v>95</v>
      </c>
      <c r="AA828" t="str">
        <f t="shared" si="339"/>
        <v>Human Resources</v>
      </c>
      <c r="AB828" t="s">
        <v>58</v>
      </c>
      <c r="AC828" t="str">
        <f t="shared" si="340"/>
        <v>High</v>
      </c>
      <c r="AD828" t="s">
        <v>71</v>
      </c>
      <c r="AE828" t="str">
        <f t="shared" si="341"/>
        <v>Married</v>
      </c>
      <c r="AF828">
        <v>2844</v>
      </c>
      <c r="AG828">
        <f t="shared" si="327"/>
        <v>2844</v>
      </c>
      <c r="AI828">
        <v>6004</v>
      </c>
      <c r="AJ828">
        <f t="shared" si="328"/>
        <v>6004</v>
      </c>
      <c r="AK828">
        <v>1</v>
      </c>
      <c r="AL828">
        <f t="shared" si="342"/>
        <v>1</v>
      </c>
      <c r="AM828" t="s">
        <v>72</v>
      </c>
      <c r="AN828" t="str">
        <f t="shared" si="343"/>
        <v>No</v>
      </c>
      <c r="AO828">
        <v>13</v>
      </c>
      <c r="AP828">
        <f t="shared" si="329"/>
        <v>13</v>
      </c>
      <c r="AQ828" t="s">
        <v>63</v>
      </c>
      <c r="AR828" t="str">
        <f t="shared" si="344"/>
        <v>Excellent</v>
      </c>
      <c r="AS828" t="s">
        <v>60</v>
      </c>
      <c r="AT828" t="str">
        <f t="shared" si="345"/>
        <v>Very High</v>
      </c>
      <c r="AU828">
        <v>2</v>
      </c>
      <c r="AV828">
        <f t="shared" si="330"/>
        <v>2</v>
      </c>
      <c r="AW828" t="s">
        <v>92</v>
      </c>
      <c r="AX828" t="str">
        <f t="shared" si="346"/>
        <v>Best</v>
      </c>
      <c r="AY828" t="s">
        <v>72</v>
      </c>
      <c r="AZ828" t="str">
        <f t="shared" si="347"/>
        <v>No</v>
      </c>
      <c r="BA828">
        <f t="shared" si="348"/>
        <v>0</v>
      </c>
      <c r="BB828" t="str">
        <f t="shared" si="349"/>
        <v/>
      </c>
    </row>
    <row r="829" spans="1:54" x14ac:dyDescent="0.35">
      <c r="A829">
        <v>2280</v>
      </c>
      <c r="B829">
        <v>28</v>
      </c>
      <c r="C829">
        <f t="shared" si="331"/>
        <v>28</v>
      </c>
      <c r="D829" t="s">
        <v>66</v>
      </c>
      <c r="E829" t="str">
        <f t="shared" si="350"/>
        <v>Travel_Frequently</v>
      </c>
      <c r="F829">
        <v>773</v>
      </c>
      <c r="G829">
        <f t="shared" si="324"/>
        <v>773</v>
      </c>
      <c r="H829" t="s">
        <v>67</v>
      </c>
      <c r="I829" t="str">
        <f t="shared" si="332"/>
        <v>Research &amp; Development</v>
      </c>
      <c r="J829">
        <v>6</v>
      </c>
      <c r="K829">
        <f t="shared" si="325"/>
        <v>6</v>
      </c>
      <c r="L829" t="s">
        <v>81</v>
      </c>
      <c r="M829" t="str">
        <f t="shared" si="333"/>
        <v>Bachelor</v>
      </c>
      <c r="N829" t="s">
        <v>55</v>
      </c>
      <c r="O829" t="str">
        <f t="shared" si="334"/>
        <v>Life Sciences</v>
      </c>
      <c r="P829" t="s">
        <v>58</v>
      </c>
      <c r="Q829" t="str">
        <f t="shared" si="335"/>
        <v>High</v>
      </c>
      <c r="R829" t="s">
        <v>69</v>
      </c>
      <c r="S829" t="str">
        <f t="shared" si="336"/>
        <v>Male</v>
      </c>
      <c r="T829">
        <v>39</v>
      </c>
      <c r="U829">
        <f t="shared" si="326"/>
        <v>39</v>
      </c>
      <c r="V829" t="s">
        <v>56</v>
      </c>
      <c r="W829" t="str">
        <f t="shared" si="337"/>
        <v>Medium</v>
      </c>
      <c r="X829">
        <v>1</v>
      </c>
      <c r="Y829">
        <f t="shared" si="338"/>
        <v>1</v>
      </c>
      <c r="Z829" t="s">
        <v>70</v>
      </c>
      <c r="AA829" t="str">
        <f t="shared" si="339"/>
        <v>Research Scientist</v>
      </c>
      <c r="AB829" t="s">
        <v>58</v>
      </c>
      <c r="AC829" t="str">
        <f t="shared" si="340"/>
        <v>High</v>
      </c>
      <c r="AD829" t="s">
        <v>83</v>
      </c>
      <c r="AE829" t="str">
        <f t="shared" si="341"/>
        <v>Divorced</v>
      </c>
      <c r="AF829">
        <v>2703</v>
      </c>
      <c r="AG829">
        <f t="shared" si="327"/>
        <v>2703</v>
      </c>
      <c r="AI829">
        <v>22088</v>
      </c>
      <c r="AJ829">
        <f t="shared" si="328"/>
        <v>22088</v>
      </c>
      <c r="AK829">
        <v>1</v>
      </c>
      <c r="AL829">
        <f t="shared" si="342"/>
        <v>1</v>
      </c>
      <c r="AM829" t="s">
        <v>62</v>
      </c>
      <c r="AN829" t="str">
        <f t="shared" si="343"/>
        <v>Yes</v>
      </c>
      <c r="AO829">
        <v>14</v>
      </c>
      <c r="AP829">
        <f t="shared" si="329"/>
        <v>14</v>
      </c>
      <c r="AQ829" t="s">
        <v>63</v>
      </c>
      <c r="AR829" t="str">
        <f t="shared" si="344"/>
        <v>Excellent</v>
      </c>
      <c r="AS829" t="s">
        <v>60</v>
      </c>
      <c r="AT829" t="str">
        <f t="shared" si="345"/>
        <v>Very High</v>
      </c>
      <c r="AU829">
        <v>2</v>
      </c>
      <c r="AV829">
        <f t="shared" si="330"/>
        <v>2</v>
      </c>
      <c r="AW829" t="s">
        <v>74</v>
      </c>
      <c r="AX829" t="str">
        <f t="shared" si="346"/>
        <v>Better</v>
      </c>
      <c r="AY829" t="s">
        <v>72</v>
      </c>
      <c r="AZ829" t="str">
        <f t="shared" si="347"/>
        <v>No</v>
      </c>
      <c r="BA829">
        <f t="shared" si="348"/>
        <v>0</v>
      </c>
      <c r="BB829" t="str">
        <f t="shared" si="349"/>
        <v/>
      </c>
    </row>
    <row r="830" spans="1:54" x14ac:dyDescent="0.35">
      <c r="A830">
        <v>2281</v>
      </c>
      <c r="B830">
        <v>18</v>
      </c>
      <c r="C830">
        <f t="shared" si="331"/>
        <v>18</v>
      </c>
      <c r="D830" t="s">
        <v>86</v>
      </c>
      <c r="E830" t="str">
        <f t="shared" si="350"/>
        <v>Non-Travel</v>
      </c>
      <c r="F830">
        <v>247</v>
      </c>
      <c r="G830">
        <f t="shared" si="324"/>
        <v>247</v>
      </c>
      <c r="H830" t="s">
        <v>67</v>
      </c>
      <c r="I830" t="str">
        <f t="shared" si="332"/>
        <v>Research &amp; Development</v>
      </c>
      <c r="J830">
        <v>8</v>
      </c>
      <c r="K830">
        <f t="shared" si="325"/>
        <v>8</v>
      </c>
      <c r="L830" t="s">
        <v>68</v>
      </c>
      <c r="M830" t="str">
        <f t="shared" si="333"/>
        <v>Below College</v>
      </c>
      <c r="N830" t="s">
        <v>79</v>
      </c>
      <c r="O830" t="str">
        <f t="shared" si="334"/>
        <v>Medical</v>
      </c>
      <c r="P830" t="s">
        <v>58</v>
      </c>
      <c r="Q830" t="str">
        <f t="shared" si="335"/>
        <v>High</v>
      </c>
      <c r="R830" t="s">
        <v>69</v>
      </c>
      <c r="S830" t="str">
        <f t="shared" si="336"/>
        <v>Male</v>
      </c>
      <c r="T830">
        <v>80</v>
      </c>
      <c r="U830">
        <f t="shared" si="326"/>
        <v>80</v>
      </c>
      <c r="V830" t="s">
        <v>58</v>
      </c>
      <c r="W830" t="str">
        <f t="shared" si="337"/>
        <v>High</v>
      </c>
      <c r="X830">
        <v>1</v>
      </c>
      <c r="Y830">
        <f t="shared" si="338"/>
        <v>1</v>
      </c>
      <c r="Z830" t="s">
        <v>77</v>
      </c>
      <c r="AA830" t="str">
        <f t="shared" si="339"/>
        <v>Laboratory Technician</v>
      </c>
      <c r="AB830" t="s">
        <v>58</v>
      </c>
      <c r="AC830" t="str">
        <f t="shared" si="340"/>
        <v>High</v>
      </c>
      <c r="AD830" t="s">
        <v>61</v>
      </c>
      <c r="AE830" t="str">
        <f t="shared" si="341"/>
        <v>Single</v>
      </c>
      <c r="AF830">
        <v>1904</v>
      </c>
      <c r="AG830">
        <f t="shared" si="327"/>
        <v>1904</v>
      </c>
      <c r="AI830">
        <v>13556</v>
      </c>
      <c r="AJ830">
        <f t="shared" si="328"/>
        <v>13556</v>
      </c>
      <c r="AK830">
        <v>1</v>
      </c>
      <c r="AL830">
        <f t="shared" si="342"/>
        <v>1</v>
      </c>
      <c r="AM830" t="s">
        <v>72</v>
      </c>
      <c r="AN830" t="str">
        <f t="shared" si="343"/>
        <v>No</v>
      </c>
      <c r="AO830">
        <v>12</v>
      </c>
      <c r="AP830">
        <f t="shared" si="329"/>
        <v>12</v>
      </c>
      <c r="AQ830" t="s">
        <v>63</v>
      </c>
      <c r="AR830" t="str">
        <f t="shared" si="344"/>
        <v>Excellent</v>
      </c>
      <c r="AS830" t="s">
        <v>60</v>
      </c>
      <c r="AT830" t="str">
        <f t="shared" si="345"/>
        <v>Very High</v>
      </c>
      <c r="AU830">
        <v>0</v>
      </c>
      <c r="AV830">
        <f t="shared" si="330"/>
        <v>0</v>
      </c>
      <c r="AW830" t="s">
        <v>74</v>
      </c>
      <c r="AX830" t="str">
        <f t="shared" si="346"/>
        <v>Better</v>
      </c>
      <c r="AY830" t="s">
        <v>62</v>
      </c>
      <c r="AZ830" t="str">
        <f t="shared" si="347"/>
        <v>Yes</v>
      </c>
      <c r="BA830">
        <f t="shared" si="348"/>
        <v>1</v>
      </c>
      <c r="BB830">
        <f t="shared" si="349"/>
        <v>1</v>
      </c>
    </row>
    <row r="831" spans="1:54" x14ac:dyDescent="0.35">
      <c r="A831">
        <v>2282</v>
      </c>
      <c r="B831">
        <v>33</v>
      </c>
      <c r="C831">
        <f t="shared" si="331"/>
        <v>33</v>
      </c>
      <c r="D831" t="s">
        <v>52</v>
      </c>
      <c r="E831" t="str">
        <f t="shared" si="350"/>
        <v>Travel_Rarely</v>
      </c>
      <c r="F831">
        <v>603</v>
      </c>
      <c r="G831">
        <f t="shared" si="324"/>
        <v>603</v>
      </c>
      <c r="H831" t="s">
        <v>53</v>
      </c>
      <c r="I831" t="str">
        <f t="shared" si="332"/>
        <v>Sales</v>
      </c>
      <c r="J831">
        <v>9</v>
      </c>
      <c r="K831">
        <f t="shared" si="325"/>
        <v>9</v>
      </c>
      <c r="L831" t="s">
        <v>78</v>
      </c>
      <c r="M831" t="str">
        <f t="shared" si="333"/>
        <v>Master</v>
      </c>
      <c r="N831" t="s">
        <v>90</v>
      </c>
      <c r="O831" t="str">
        <f t="shared" si="334"/>
        <v>Marketing</v>
      </c>
      <c r="P831" t="s">
        <v>64</v>
      </c>
      <c r="Q831" t="str">
        <f t="shared" si="335"/>
        <v>Low</v>
      </c>
      <c r="R831" t="s">
        <v>57</v>
      </c>
      <c r="S831" t="str">
        <f t="shared" si="336"/>
        <v>Female</v>
      </c>
      <c r="T831">
        <v>77</v>
      </c>
      <c r="U831">
        <f t="shared" si="326"/>
        <v>77</v>
      </c>
      <c r="V831" t="s">
        <v>58</v>
      </c>
      <c r="W831" t="str">
        <f t="shared" si="337"/>
        <v>High</v>
      </c>
      <c r="X831">
        <v>2</v>
      </c>
      <c r="Y831">
        <f t="shared" si="338"/>
        <v>2</v>
      </c>
      <c r="Z831" t="s">
        <v>59</v>
      </c>
      <c r="AA831" t="str">
        <f t="shared" si="339"/>
        <v>Sales Executive</v>
      </c>
      <c r="AB831" t="s">
        <v>64</v>
      </c>
      <c r="AC831" t="str">
        <f t="shared" si="340"/>
        <v>Low</v>
      </c>
      <c r="AD831" t="s">
        <v>61</v>
      </c>
      <c r="AE831" t="str">
        <f t="shared" si="341"/>
        <v>Single</v>
      </c>
      <c r="AF831">
        <v>8224</v>
      </c>
      <c r="AG831">
        <f t="shared" si="327"/>
        <v>8224</v>
      </c>
      <c r="AI831">
        <v>18385</v>
      </c>
      <c r="AJ831">
        <f t="shared" si="328"/>
        <v>18385</v>
      </c>
      <c r="AK831">
        <v>0</v>
      </c>
      <c r="AL831">
        <f t="shared" si="342"/>
        <v>0</v>
      </c>
      <c r="AM831" t="s">
        <v>62</v>
      </c>
      <c r="AN831" t="str">
        <f t="shared" si="343"/>
        <v>Yes</v>
      </c>
      <c r="AO831">
        <v>17</v>
      </c>
      <c r="AP831">
        <f t="shared" si="329"/>
        <v>17</v>
      </c>
      <c r="AQ831" t="s">
        <v>63</v>
      </c>
      <c r="AR831" t="str">
        <f t="shared" si="344"/>
        <v>Excellent</v>
      </c>
      <c r="AS831" t="s">
        <v>64</v>
      </c>
      <c r="AT831" t="str">
        <f t="shared" si="345"/>
        <v>Low</v>
      </c>
      <c r="AU831">
        <v>3</v>
      </c>
      <c r="AV831">
        <f t="shared" si="330"/>
        <v>3</v>
      </c>
      <c r="AW831" t="s">
        <v>74</v>
      </c>
      <c r="AX831" t="str">
        <f t="shared" si="346"/>
        <v>Better</v>
      </c>
      <c r="AY831" t="s">
        <v>62</v>
      </c>
      <c r="AZ831" t="str">
        <f t="shared" si="347"/>
        <v>Yes</v>
      </c>
      <c r="BA831">
        <f t="shared" si="348"/>
        <v>1</v>
      </c>
      <c r="BB831">
        <f t="shared" si="349"/>
        <v>1</v>
      </c>
    </row>
    <row r="832" spans="1:54" x14ac:dyDescent="0.35">
      <c r="A832">
        <v>2283</v>
      </c>
      <c r="B832">
        <v>41</v>
      </c>
      <c r="C832">
        <f t="shared" si="331"/>
        <v>41</v>
      </c>
      <c r="D832" t="s">
        <v>52</v>
      </c>
      <c r="E832" t="str">
        <f t="shared" si="350"/>
        <v>Travel_Rarely</v>
      </c>
      <c r="F832">
        <v>167</v>
      </c>
      <c r="G832">
        <f t="shared" si="324"/>
        <v>167</v>
      </c>
      <c r="H832" t="s">
        <v>67</v>
      </c>
      <c r="I832" t="str">
        <f t="shared" si="332"/>
        <v>Research &amp; Development</v>
      </c>
      <c r="J832">
        <v>12</v>
      </c>
      <c r="K832">
        <f t="shared" si="325"/>
        <v>12</v>
      </c>
      <c r="L832" t="s">
        <v>78</v>
      </c>
      <c r="M832" t="str">
        <f t="shared" si="333"/>
        <v>Master</v>
      </c>
      <c r="N832" t="s">
        <v>55</v>
      </c>
      <c r="O832" t="str">
        <f t="shared" si="334"/>
        <v>Life Sciences</v>
      </c>
      <c r="P832" t="s">
        <v>56</v>
      </c>
      <c r="Q832" t="str">
        <f t="shared" si="335"/>
        <v>Medium</v>
      </c>
      <c r="R832" t="s">
        <v>69</v>
      </c>
      <c r="S832" t="str">
        <f t="shared" si="336"/>
        <v>Male</v>
      </c>
      <c r="T832">
        <v>46</v>
      </c>
      <c r="U832">
        <f t="shared" si="326"/>
        <v>46</v>
      </c>
      <c r="V832" t="s">
        <v>58</v>
      </c>
      <c r="W832" t="str">
        <f t="shared" si="337"/>
        <v>High</v>
      </c>
      <c r="X832">
        <v>1</v>
      </c>
      <c r="Y832">
        <f t="shared" si="338"/>
        <v>1</v>
      </c>
      <c r="Z832" t="s">
        <v>77</v>
      </c>
      <c r="AA832" t="str">
        <f t="shared" si="339"/>
        <v>Laboratory Technician</v>
      </c>
      <c r="AB832" t="s">
        <v>60</v>
      </c>
      <c r="AC832" t="str">
        <f t="shared" si="340"/>
        <v>Very High</v>
      </c>
      <c r="AD832" t="s">
        <v>71</v>
      </c>
      <c r="AE832" t="str">
        <f t="shared" si="341"/>
        <v>Married</v>
      </c>
      <c r="AF832">
        <v>4766</v>
      </c>
      <c r="AG832">
        <f t="shared" si="327"/>
        <v>4766</v>
      </c>
      <c r="AI832">
        <v>9051</v>
      </c>
      <c r="AJ832">
        <f t="shared" si="328"/>
        <v>9051</v>
      </c>
      <c r="AK832">
        <v>3</v>
      </c>
      <c r="AL832">
        <f t="shared" si="342"/>
        <v>3</v>
      </c>
      <c r="AM832" t="s">
        <v>62</v>
      </c>
      <c r="AN832" t="str">
        <f t="shared" si="343"/>
        <v>Yes</v>
      </c>
      <c r="AO832">
        <v>11</v>
      </c>
      <c r="AP832">
        <f t="shared" si="329"/>
        <v>11</v>
      </c>
      <c r="AR832" t="str">
        <f t="shared" si="344"/>
        <v>Excellent</v>
      </c>
      <c r="AS832" t="s">
        <v>64</v>
      </c>
      <c r="AT832" t="str">
        <f t="shared" si="345"/>
        <v>Low</v>
      </c>
      <c r="AU832">
        <v>4</v>
      </c>
      <c r="AV832">
        <f t="shared" si="330"/>
        <v>4</v>
      </c>
      <c r="AW832" t="s">
        <v>74</v>
      </c>
      <c r="AX832" t="str">
        <f t="shared" si="346"/>
        <v>Better</v>
      </c>
      <c r="AY832" t="s">
        <v>72</v>
      </c>
      <c r="AZ832" t="str">
        <f t="shared" si="347"/>
        <v>No</v>
      </c>
      <c r="BA832">
        <f t="shared" si="348"/>
        <v>0</v>
      </c>
      <c r="BB832" t="str">
        <f t="shared" si="349"/>
        <v/>
      </c>
    </row>
    <row r="833" spans="1:54" x14ac:dyDescent="0.35">
      <c r="A833">
        <v>2284</v>
      </c>
      <c r="B833">
        <v>31</v>
      </c>
      <c r="C833">
        <f t="shared" si="331"/>
        <v>31</v>
      </c>
      <c r="D833" t="s">
        <v>66</v>
      </c>
      <c r="E833" t="str">
        <f t="shared" si="350"/>
        <v>Travel_Frequently</v>
      </c>
      <c r="F833">
        <v>874</v>
      </c>
      <c r="G833">
        <f t="shared" si="324"/>
        <v>874</v>
      </c>
      <c r="H833" t="s">
        <v>67</v>
      </c>
      <c r="I833" t="str">
        <f t="shared" si="332"/>
        <v>Research &amp; Development</v>
      </c>
      <c r="J833">
        <v>15</v>
      </c>
      <c r="K833">
        <f t="shared" si="325"/>
        <v>15</v>
      </c>
      <c r="L833" t="s">
        <v>81</v>
      </c>
      <c r="M833" t="str">
        <f t="shared" si="333"/>
        <v>Bachelor</v>
      </c>
      <c r="N833" t="s">
        <v>79</v>
      </c>
      <c r="O833" t="str">
        <f t="shared" si="334"/>
        <v>Medical</v>
      </c>
      <c r="P833" t="s">
        <v>58</v>
      </c>
      <c r="Q833" t="str">
        <f t="shared" si="335"/>
        <v>High</v>
      </c>
      <c r="R833" t="s">
        <v>69</v>
      </c>
      <c r="S833" t="str">
        <f t="shared" si="336"/>
        <v>Male</v>
      </c>
      <c r="T833">
        <v>72</v>
      </c>
      <c r="U833">
        <f t="shared" si="326"/>
        <v>72</v>
      </c>
      <c r="V833" t="s">
        <v>58</v>
      </c>
      <c r="W833" t="str">
        <f t="shared" si="337"/>
        <v>High</v>
      </c>
      <c r="X833">
        <v>1</v>
      </c>
      <c r="Y833">
        <f t="shared" si="338"/>
        <v>1</v>
      </c>
      <c r="Z833" t="s">
        <v>77</v>
      </c>
      <c r="AA833" t="str">
        <f t="shared" si="339"/>
        <v>Laboratory Technician</v>
      </c>
      <c r="AB833" t="s">
        <v>58</v>
      </c>
      <c r="AC833" t="str">
        <f t="shared" si="340"/>
        <v>High</v>
      </c>
      <c r="AD833" t="s">
        <v>71</v>
      </c>
      <c r="AE833" t="str">
        <f t="shared" si="341"/>
        <v>Married</v>
      </c>
      <c r="AF833">
        <v>2610</v>
      </c>
      <c r="AG833">
        <f t="shared" si="327"/>
        <v>2610</v>
      </c>
      <c r="AI833">
        <v>6233</v>
      </c>
      <c r="AJ833">
        <f t="shared" si="328"/>
        <v>6233</v>
      </c>
      <c r="AK833">
        <v>1</v>
      </c>
      <c r="AL833">
        <f t="shared" si="342"/>
        <v>1</v>
      </c>
      <c r="AM833" t="s">
        <v>72</v>
      </c>
      <c r="AN833" t="str">
        <f t="shared" si="343"/>
        <v>No</v>
      </c>
      <c r="AO833">
        <v>12</v>
      </c>
      <c r="AP833">
        <f t="shared" si="329"/>
        <v>12</v>
      </c>
      <c r="AQ833" t="s">
        <v>63</v>
      </c>
      <c r="AR833" t="str">
        <f t="shared" si="344"/>
        <v>Excellent</v>
      </c>
      <c r="AS833" t="s">
        <v>58</v>
      </c>
      <c r="AT833" t="str">
        <f t="shared" si="345"/>
        <v>High</v>
      </c>
      <c r="AU833">
        <v>5</v>
      </c>
      <c r="AV833">
        <f t="shared" si="330"/>
        <v>5</v>
      </c>
      <c r="AW833" t="s">
        <v>80</v>
      </c>
      <c r="AX833" t="str">
        <f t="shared" si="346"/>
        <v>Good</v>
      </c>
      <c r="AY833" t="s">
        <v>62</v>
      </c>
      <c r="AZ833" t="str">
        <f t="shared" si="347"/>
        <v>Yes</v>
      </c>
      <c r="BA833">
        <f t="shared" si="348"/>
        <v>1</v>
      </c>
      <c r="BB833">
        <f t="shared" si="349"/>
        <v>1</v>
      </c>
    </row>
    <row r="834" spans="1:54" x14ac:dyDescent="0.35">
      <c r="A834">
        <v>2285</v>
      </c>
      <c r="B834">
        <v>37</v>
      </c>
      <c r="C834">
        <f t="shared" si="331"/>
        <v>37</v>
      </c>
      <c r="D834" t="s">
        <v>52</v>
      </c>
      <c r="E834" t="str">
        <f t="shared" si="350"/>
        <v>Travel_Rarely</v>
      </c>
      <c r="F834">
        <v>367</v>
      </c>
      <c r="G834">
        <f t="shared" ref="G834:G897" si="351">IF(ISBLANK(F834),AVERAGE($F$2:$F$1471),F834)</f>
        <v>367</v>
      </c>
      <c r="H834" t="s">
        <v>67</v>
      </c>
      <c r="I834" t="str">
        <f t="shared" si="332"/>
        <v>Research &amp; Development</v>
      </c>
      <c r="K834">
        <f t="shared" ref="K834:K897" si="352">IF(ISBLANK(J834),AVEDEV($J$2:$J$1471),J834)</f>
        <v>6.5817958901025673</v>
      </c>
      <c r="L834" t="s">
        <v>54</v>
      </c>
      <c r="M834" t="str">
        <f t="shared" si="333"/>
        <v>College</v>
      </c>
      <c r="N834" t="s">
        <v>79</v>
      </c>
      <c r="O834" t="str">
        <f t="shared" si="334"/>
        <v>Medical</v>
      </c>
      <c r="P834" t="s">
        <v>58</v>
      </c>
      <c r="Q834" t="str">
        <f t="shared" si="335"/>
        <v>High</v>
      </c>
      <c r="R834" t="s">
        <v>57</v>
      </c>
      <c r="S834" t="str">
        <f t="shared" si="336"/>
        <v>Female</v>
      </c>
      <c r="T834">
        <v>52</v>
      </c>
      <c r="U834">
        <f t="shared" ref="U834:U897" si="353">IF(ISBLANK(T834),AVERAGE($T$2:$T$1471),T834)</f>
        <v>52</v>
      </c>
      <c r="V834" t="s">
        <v>56</v>
      </c>
      <c r="W834" t="str">
        <f t="shared" si="337"/>
        <v>Medium</v>
      </c>
      <c r="X834">
        <v>2</v>
      </c>
      <c r="Y834">
        <f t="shared" si="338"/>
        <v>2</v>
      </c>
      <c r="Z834" t="s">
        <v>85</v>
      </c>
      <c r="AA834" t="str">
        <f t="shared" si="339"/>
        <v>Healthcare Representative</v>
      </c>
      <c r="AB834" t="s">
        <v>60</v>
      </c>
      <c r="AC834" t="str">
        <f t="shared" si="340"/>
        <v>Very High</v>
      </c>
      <c r="AD834" t="s">
        <v>83</v>
      </c>
      <c r="AE834" t="str">
        <f t="shared" si="341"/>
        <v>Divorced</v>
      </c>
      <c r="AF834">
        <v>5731</v>
      </c>
      <c r="AG834">
        <f t="shared" ref="AG834:AG897" si="354">IF(ISBLANK(AF834),AVERAGE($AF$2:$AF$1471),AF834)</f>
        <v>5731</v>
      </c>
      <c r="AI834">
        <v>17171</v>
      </c>
      <c r="AJ834">
        <f t="shared" ref="AJ834:AJ897" si="355">IF(ISBLANK(AI834),AVERAGE($AI$2:$AI$1471),AI834)</f>
        <v>17171</v>
      </c>
      <c r="AK834">
        <v>7</v>
      </c>
      <c r="AL834">
        <f t="shared" si="342"/>
        <v>7</v>
      </c>
      <c r="AM834" t="s">
        <v>72</v>
      </c>
      <c r="AN834" t="str">
        <f t="shared" si="343"/>
        <v>No</v>
      </c>
      <c r="AO834">
        <v>13</v>
      </c>
      <c r="AP834">
        <f t="shared" ref="AP834:AP897" si="356">IF(ISBLANK(AO834),AVERAGE($AO$2:$AO$1471),AO834)</f>
        <v>13</v>
      </c>
      <c r="AQ834" t="s">
        <v>63</v>
      </c>
      <c r="AR834" t="str">
        <f t="shared" si="344"/>
        <v>Excellent</v>
      </c>
      <c r="AS834" t="s">
        <v>58</v>
      </c>
      <c r="AT834" t="str">
        <f t="shared" si="345"/>
        <v>High</v>
      </c>
      <c r="AU834">
        <v>2</v>
      </c>
      <c r="AV834">
        <f t="shared" ref="AV834:AV897" si="357">IF(ISBLANK(AU834),AVERAGE($AU$2:$AU$1471),AU834)</f>
        <v>2</v>
      </c>
      <c r="AW834" t="s">
        <v>74</v>
      </c>
      <c r="AX834" t="str">
        <f t="shared" si="346"/>
        <v>Better</v>
      </c>
      <c r="AY834" t="s">
        <v>72</v>
      </c>
      <c r="AZ834" t="str">
        <f t="shared" si="347"/>
        <v>No</v>
      </c>
      <c r="BA834">
        <f t="shared" si="348"/>
        <v>0</v>
      </c>
      <c r="BB834" t="str">
        <f t="shared" si="349"/>
        <v/>
      </c>
    </row>
    <row r="835" spans="1:54" x14ac:dyDescent="0.35">
      <c r="A835">
        <v>2286</v>
      </c>
      <c r="B835">
        <v>27</v>
      </c>
      <c r="C835">
        <f t="shared" ref="C835:C898" si="358">IF(ISBLANK(B835),AVERAGE($B$2:$B$1471),B835)</f>
        <v>27</v>
      </c>
      <c r="D835" t="s">
        <v>52</v>
      </c>
      <c r="E835" t="str">
        <f t="shared" si="350"/>
        <v>Travel_Rarely</v>
      </c>
      <c r="F835">
        <v>199</v>
      </c>
      <c r="G835">
        <f t="shared" si="351"/>
        <v>199</v>
      </c>
      <c r="H835" t="s">
        <v>67</v>
      </c>
      <c r="I835" t="str">
        <f t="shared" ref="I835:I898" si="359">IF(ISBLANK(H835),"Research &amp; Development",H835)</f>
        <v>Research &amp; Development</v>
      </c>
      <c r="J835">
        <v>6</v>
      </c>
      <c r="K835">
        <f t="shared" si="352"/>
        <v>6</v>
      </c>
      <c r="L835" t="s">
        <v>81</v>
      </c>
      <c r="M835" t="str">
        <f t="shared" ref="M835:M898" si="360">IF(ISBLANK(L835),"bachelor",MID(L835,2,LEN(L835)))</f>
        <v>Bachelor</v>
      </c>
      <c r="N835" t="s">
        <v>55</v>
      </c>
      <c r="O835" t="str">
        <f t="shared" ref="O835:O898" si="361">IF(ISBLANK(N835),"Life Sciences",N835)</f>
        <v>Life Sciences</v>
      </c>
      <c r="P835" t="s">
        <v>76</v>
      </c>
      <c r="Q835" t="str">
        <f t="shared" ref="Q835:Q898" si="362">IF(ISBLANK(P835),"high", MID(P835,2,LEN(P835)))</f>
        <v>Ver High</v>
      </c>
      <c r="R835" t="s">
        <v>69</v>
      </c>
      <c r="S835" t="str">
        <f t="shared" ref="S835:S898" si="363">IF(ISBLANK(R835),"Male",IF(R835="M","Male",IF(R835="F","Female",R835)))</f>
        <v>Male</v>
      </c>
      <c r="T835">
        <v>55</v>
      </c>
      <c r="U835">
        <f t="shared" si="353"/>
        <v>55</v>
      </c>
      <c r="V835" t="s">
        <v>56</v>
      </c>
      <c r="W835" t="str">
        <f t="shared" ref="W835:W898" si="364">IF(ISBLANK(V835),"high", MID(V835,2,LEN(V835)))</f>
        <v>Medium</v>
      </c>
      <c r="X835">
        <v>1</v>
      </c>
      <c r="Y835">
        <f t="shared" ref="Y835:Y898" si="365">IF(ISBLANK(X835),1,X835)</f>
        <v>1</v>
      </c>
      <c r="Z835" t="s">
        <v>70</v>
      </c>
      <c r="AA835" t="str">
        <f t="shared" ref="AA835:AA898" si="366">IF(ISBLANK(Z835),"sales executive",Z835)</f>
        <v>Research Scientist</v>
      </c>
      <c r="AB835" t="s">
        <v>58</v>
      </c>
      <c r="AC835" t="str">
        <f t="shared" ref="AC835:AC898" si="367">IF(ISBLANK(AB835),"very high", MID(AB835,2,LEN(AB835)))</f>
        <v>High</v>
      </c>
      <c r="AD835" t="s">
        <v>71</v>
      </c>
      <c r="AE835" t="str">
        <f t="shared" ref="AE835:AE898" si="368">IF(ISBLANK(AD835),"single",AD835)</f>
        <v>Married</v>
      </c>
      <c r="AF835">
        <v>2539</v>
      </c>
      <c r="AG835">
        <f t="shared" si="354"/>
        <v>2539</v>
      </c>
      <c r="AI835">
        <v>7950</v>
      </c>
      <c r="AJ835">
        <f t="shared" si="355"/>
        <v>7950</v>
      </c>
      <c r="AK835">
        <v>1</v>
      </c>
      <c r="AL835">
        <f t="shared" ref="AL835:AL898" si="369">IF(ISBLANK(AK835),1,AK835)</f>
        <v>1</v>
      </c>
      <c r="AM835" t="s">
        <v>72</v>
      </c>
      <c r="AN835" t="str">
        <f t="shared" ref="AN835:AN898" si="370">IF(ISBLANK(AM835),"No",AM835)</f>
        <v>No</v>
      </c>
      <c r="AO835">
        <v>13</v>
      </c>
      <c r="AP835">
        <f t="shared" si="356"/>
        <v>13</v>
      </c>
      <c r="AQ835" t="s">
        <v>63</v>
      </c>
      <c r="AR835" t="str">
        <f t="shared" ref="AR835:AR898" si="371">IF(ISBLANK(AQ835),"Excellent", MID(AQ835,2,LEN(AQ835)))</f>
        <v>Excellent</v>
      </c>
      <c r="AS835" t="s">
        <v>58</v>
      </c>
      <c r="AT835" t="str">
        <f t="shared" ref="AT835:AT898" si="372">IF(ISBLANK(AS835),"High", MID(AS835,2,LEN(AS835)))</f>
        <v>High</v>
      </c>
      <c r="AU835">
        <v>0</v>
      </c>
      <c r="AV835">
        <f t="shared" si="357"/>
        <v>0</v>
      </c>
      <c r="AW835" t="s">
        <v>74</v>
      </c>
      <c r="AX835" t="str">
        <f t="shared" ref="AX835:AX898" si="373">IF(ISBLANK(AW835),"better", MID(AW835,2,LEN(AW835)))</f>
        <v>Better</v>
      </c>
      <c r="AY835" t="s">
        <v>72</v>
      </c>
      <c r="AZ835" t="str">
        <f t="shared" ref="AZ835:AZ898" si="374">IF(ISBLANK(AY835),"no",AY835)</f>
        <v>No</v>
      </c>
      <c r="BA835">
        <f t="shared" ref="BA835:BA898" si="375">IF(AZ835="Yes",1,0)</f>
        <v>0</v>
      </c>
      <c r="BB835" t="str">
        <f t="shared" ref="BB835:BB898" si="376">IF(BA835=1,1,"")</f>
        <v/>
      </c>
    </row>
    <row r="836" spans="1:54" x14ac:dyDescent="0.35">
      <c r="A836">
        <v>2287</v>
      </c>
      <c r="B836">
        <v>34</v>
      </c>
      <c r="C836">
        <f t="shared" si="358"/>
        <v>34</v>
      </c>
      <c r="D836" t="s">
        <v>52</v>
      </c>
      <c r="E836" t="str">
        <f t="shared" ref="E836:E899" si="377">IF(ISBLANK(D836),"Travel_Rarely",D836)</f>
        <v>Travel_Rarely</v>
      </c>
      <c r="G836">
        <f t="shared" si="351"/>
        <v>808.82510288065839</v>
      </c>
      <c r="H836" t="s">
        <v>53</v>
      </c>
      <c r="I836" t="str">
        <f t="shared" si="359"/>
        <v>Sales</v>
      </c>
      <c r="J836">
        <v>9</v>
      </c>
      <c r="K836">
        <f t="shared" si="352"/>
        <v>9</v>
      </c>
      <c r="L836" t="s">
        <v>68</v>
      </c>
      <c r="M836" t="str">
        <f t="shared" si="360"/>
        <v>Below College</v>
      </c>
      <c r="N836" t="s">
        <v>55</v>
      </c>
      <c r="O836" t="str">
        <f t="shared" si="361"/>
        <v>Life Sciences</v>
      </c>
      <c r="P836" t="s">
        <v>56</v>
      </c>
      <c r="Q836" t="str">
        <f t="shared" si="362"/>
        <v>Medium</v>
      </c>
      <c r="R836" t="s">
        <v>57</v>
      </c>
      <c r="S836" t="str">
        <f t="shared" si="363"/>
        <v>Female</v>
      </c>
      <c r="T836">
        <v>70</v>
      </c>
      <c r="U836">
        <f t="shared" si="353"/>
        <v>70</v>
      </c>
      <c r="V836" t="s">
        <v>58</v>
      </c>
      <c r="W836" t="str">
        <f t="shared" si="364"/>
        <v>High</v>
      </c>
      <c r="X836">
        <v>2</v>
      </c>
      <c r="Y836">
        <f t="shared" si="365"/>
        <v>2</v>
      </c>
      <c r="Z836" t="s">
        <v>59</v>
      </c>
      <c r="AA836" t="str">
        <f t="shared" si="366"/>
        <v>Sales Executive</v>
      </c>
      <c r="AB836" t="s">
        <v>58</v>
      </c>
      <c r="AC836" t="str">
        <f t="shared" si="367"/>
        <v>High</v>
      </c>
      <c r="AD836" t="s">
        <v>71</v>
      </c>
      <c r="AE836" t="str">
        <f t="shared" si="368"/>
        <v>Married</v>
      </c>
      <c r="AF836">
        <v>5714</v>
      </c>
      <c r="AG836">
        <f t="shared" si="354"/>
        <v>5714</v>
      </c>
      <c r="AI836">
        <v>5829</v>
      </c>
      <c r="AJ836">
        <f t="shared" si="355"/>
        <v>5829</v>
      </c>
      <c r="AK836">
        <v>1</v>
      </c>
      <c r="AL836">
        <f t="shared" si="369"/>
        <v>1</v>
      </c>
      <c r="AM836" t="s">
        <v>72</v>
      </c>
      <c r="AN836" t="str">
        <f t="shared" si="370"/>
        <v>No</v>
      </c>
      <c r="AO836">
        <v>20</v>
      </c>
      <c r="AP836">
        <f t="shared" si="356"/>
        <v>20</v>
      </c>
      <c r="AQ836" t="s">
        <v>73</v>
      </c>
      <c r="AR836" t="str">
        <f t="shared" si="371"/>
        <v>Outstanding</v>
      </c>
      <c r="AS836" t="s">
        <v>64</v>
      </c>
      <c r="AT836" t="str">
        <f t="shared" si="372"/>
        <v>Low</v>
      </c>
      <c r="AU836">
        <v>3</v>
      </c>
      <c r="AV836">
        <f t="shared" si="357"/>
        <v>3</v>
      </c>
      <c r="AW836" t="s">
        <v>80</v>
      </c>
      <c r="AX836" t="str">
        <f t="shared" si="373"/>
        <v>Good</v>
      </c>
      <c r="AY836" t="s">
        <v>72</v>
      </c>
      <c r="AZ836" t="str">
        <f t="shared" si="374"/>
        <v>No</v>
      </c>
      <c r="BA836">
        <f t="shared" si="375"/>
        <v>0</v>
      </c>
      <c r="BB836" t="str">
        <f t="shared" si="376"/>
        <v/>
      </c>
    </row>
    <row r="837" spans="1:54" x14ac:dyDescent="0.35">
      <c r="A837">
        <v>2288</v>
      </c>
      <c r="B837">
        <v>35</v>
      </c>
      <c r="C837">
        <f t="shared" si="358"/>
        <v>35</v>
      </c>
      <c r="D837" t="s">
        <v>52</v>
      </c>
      <c r="E837" t="str">
        <f t="shared" si="377"/>
        <v>Travel_Rarely</v>
      </c>
      <c r="F837">
        <v>528</v>
      </c>
      <c r="G837">
        <f t="shared" si="351"/>
        <v>528</v>
      </c>
      <c r="H837" t="s">
        <v>95</v>
      </c>
      <c r="I837" t="str">
        <f t="shared" si="359"/>
        <v>Human Resources</v>
      </c>
      <c r="J837">
        <v>8</v>
      </c>
      <c r="K837">
        <f t="shared" si="352"/>
        <v>8</v>
      </c>
      <c r="L837" t="s">
        <v>78</v>
      </c>
      <c r="M837" t="str">
        <f t="shared" si="360"/>
        <v>Master</v>
      </c>
      <c r="N837" t="s">
        <v>93</v>
      </c>
      <c r="O837" t="str">
        <f t="shared" si="361"/>
        <v>Technical Degree</v>
      </c>
      <c r="P837" t="s">
        <v>58</v>
      </c>
      <c r="Q837" t="str">
        <f t="shared" si="362"/>
        <v>High</v>
      </c>
      <c r="R837" t="s">
        <v>69</v>
      </c>
      <c r="S837" t="str">
        <f t="shared" si="363"/>
        <v>Male</v>
      </c>
      <c r="T837">
        <v>100</v>
      </c>
      <c r="U837">
        <f t="shared" si="353"/>
        <v>100</v>
      </c>
      <c r="V837" t="s">
        <v>58</v>
      </c>
      <c r="W837" t="str">
        <f t="shared" si="364"/>
        <v>High</v>
      </c>
      <c r="X837">
        <v>1</v>
      </c>
      <c r="Y837">
        <f t="shared" si="365"/>
        <v>1</v>
      </c>
      <c r="Z837" t="s">
        <v>95</v>
      </c>
      <c r="AA837" t="str">
        <f t="shared" si="366"/>
        <v>Human Resources</v>
      </c>
      <c r="AB837" t="s">
        <v>58</v>
      </c>
      <c r="AC837" t="str">
        <f t="shared" si="367"/>
        <v>High</v>
      </c>
      <c r="AD837" t="s">
        <v>61</v>
      </c>
      <c r="AE837" t="str">
        <f t="shared" si="368"/>
        <v>Single</v>
      </c>
      <c r="AF837">
        <v>4323</v>
      </c>
      <c r="AG837">
        <f t="shared" si="354"/>
        <v>4323</v>
      </c>
      <c r="AI837">
        <v>7108</v>
      </c>
      <c r="AJ837">
        <f t="shared" si="355"/>
        <v>7108</v>
      </c>
      <c r="AK837">
        <v>1</v>
      </c>
      <c r="AL837">
        <f t="shared" si="369"/>
        <v>1</v>
      </c>
      <c r="AM837" t="s">
        <v>72</v>
      </c>
      <c r="AN837" t="str">
        <f t="shared" si="370"/>
        <v>No</v>
      </c>
      <c r="AO837">
        <v>17</v>
      </c>
      <c r="AP837">
        <f t="shared" si="356"/>
        <v>17</v>
      </c>
      <c r="AQ837" t="s">
        <v>63</v>
      </c>
      <c r="AR837" t="str">
        <f t="shared" si="371"/>
        <v>Excellent</v>
      </c>
      <c r="AS837" t="s">
        <v>56</v>
      </c>
      <c r="AT837" t="str">
        <f t="shared" si="372"/>
        <v>Medium</v>
      </c>
      <c r="AU837">
        <v>2</v>
      </c>
      <c r="AV837">
        <f t="shared" si="357"/>
        <v>2</v>
      </c>
      <c r="AW837" t="s">
        <v>65</v>
      </c>
      <c r="AX837" t="str">
        <f t="shared" si="373"/>
        <v>Bad</v>
      </c>
      <c r="AY837" t="s">
        <v>72</v>
      </c>
      <c r="AZ837" t="str">
        <f t="shared" si="374"/>
        <v>No</v>
      </c>
      <c r="BA837">
        <f t="shared" si="375"/>
        <v>0</v>
      </c>
      <c r="BB837" t="str">
        <f t="shared" si="376"/>
        <v/>
      </c>
    </row>
    <row r="838" spans="1:54" x14ac:dyDescent="0.35">
      <c r="A838">
        <v>2289</v>
      </c>
      <c r="B838">
        <v>29</v>
      </c>
      <c r="C838">
        <f t="shared" si="358"/>
        <v>29</v>
      </c>
      <c r="D838" t="s">
        <v>52</v>
      </c>
      <c r="E838" t="str">
        <f t="shared" si="377"/>
        <v>Travel_Rarely</v>
      </c>
      <c r="F838">
        <v>408</v>
      </c>
      <c r="G838">
        <f t="shared" si="351"/>
        <v>408</v>
      </c>
      <c r="H838" t="s">
        <v>53</v>
      </c>
      <c r="I838" t="str">
        <f t="shared" si="359"/>
        <v>Sales</v>
      </c>
      <c r="J838">
        <v>23</v>
      </c>
      <c r="K838">
        <f t="shared" si="352"/>
        <v>23</v>
      </c>
      <c r="L838" t="s">
        <v>68</v>
      </c>
      <c r="M838" t="str">
        <f t="shared" si="360"/>
        <v>Below College</v>
      </c>
      <c r="N838" t="s">
        <v>55</v>
      </c>
      <c r="O838" t="str">
        <f t="shared" si="361"/>
        <v>Life Sciences</v>
      </c>
      <c r="P838" t="s">
        <v>76</v>
      </c>
      <c r="Q838" t="str">
        <f t="shared" si="362"/>
        <v>Ver High</v>
      </c>
      <c r="R838" t="s">
        <v>57</v>
      </c>
      <c r="S838" t="str">
        <f t="shared" si="363"/>
        <v>Female</v>
      </c>
      <c r="T838">
        <v>45</v>
      </c>
      <c r="U838">
        <f t="shared" si="353"/>
        <v>45</v>
      </c>
      <c r="V838" t="s">
        <v>56</v>
      </c>
      <c r="W838" t="str">
        <f t="shared" si="364"/>
        <v>Medium</v>
      </c>
      <c r="X838">
        <v>3</v>
      </c>
      <c r="Y838">
        <f t="shared" si="365"/>
        <v>3</v>
      </c>
      <c r="Z838" t="s">
        <v>59</v>
      </c>
      <c r="AA838" t="str">
        <f t="shared" si="366"/>
        <v>Sales Executive</v>
      </c>
      <c r="AB838" t="s">
        <v>64</v>
      </c>
      <c r="AC838" t="str">
        <f t="shared" si="367"/>
        <v>Low</v>
      </c>
      <c r="AD838" t="s">
        <v>71</v>
      </c>
      <c r="AE838" t="str">
        <f t="shared" si="368"/>
        <v>Married</v>
      </c>
      <c r="AF838">
        <v>7336</v>
      </c>
      <c r="AG838">
        <f t="shared" si="354"/>
        <v>7336</v>
      </c>
      <c r="AI838">
        <v>11162</v>
      </c>
      <c r="AJ838">
        <f t="shared" si="355"/>
        <v>11162</v>
      </c>
      <c r="AK838">
        <v>1</v>
      </c>
      <c r="AL838">
        <f t="shared" si="369"/>
        <v>1</v>
      </c>
      <c r="AM838" t="s">
        <v>72</v>
      </c>
      <c r="AN838" t="str">
        <f t="shared" si="370"/>
        <v>No</v>
      </c>
      <c r="AO838">
        <v>13</v>
      </c>
      <c r="AP838">
        <f t="shared" si="356"/>
        <v>13</v>
      </c>
      <c r="AQ838" t="s">
        <v>63</v>
      </c>
      <c r="AR838" t="str">
        <f t="shared" si="371"/>
        <v>Excellent</v>
      </c>
      <c r="AS838" t="s">
        <v>64</v>
      </c>
      <c r="AT838" t="str">
        <f t="shared" si="372"/>
        <v>Low</v>
      </c>
      <c r="AU838">
        <v>3</v>
      </c>
      <c r="AV838">
        <f t="shared" si="357"/>
        <v>3</v>
      </c>
      <c r="AW838" t="s">
        <v>65</v>
      </c>
      <c r="AX838" t="str">
        <f t="shared" si="373"/>
        <v>Bad</v>
      </c>
      <c r="AY838" t="s">
        <v>62</v>
      </c>
      <c r="AZ838" t="str">
        <f t="shared" si="374"/>
        <v>Yes</v>
      </c>
      <c r="BA838">
        <f t="shared" si="375"/>
        <v>1</v>
      </c>
      <c r="BB838">
        <f t="shared" si="376"/>
        <v>1</v>
      </c>
    </row>
    <row r="839" spans="1:54" x14ac:dyDescent="0.35">
      <c r="A839">
        <v>2290</v>
      </c>
      <c r="B839">
        <v>40</v>
      </c>
      <c r="C839">
        <f t="shared" si="358"/>
        <v>40</v>
      </c>
      <c r="D839" t="s">
        <v>66</v>
      </c>
      <c r="E839" t="str">
        <f t="shared" si="377"/>
        <v>Travel_Frequently</v>
      </c>
      <c r="F839">
        <v>593</v>
      </c>
      <c r="G839">
        <f t="shared" si="351"/>
        <v>593</v>
      </c>
      <c r="H839" t="s">
        <v>67</v>
      </c>
      <c r="I839" t="str">
        <f t="shared" si="359"/>
        <v>Research &amp; Development</v>
      </c>
      <c r="J839">
        <v>9</v>
      </c>
      <c r="K839">
        <f t="shared" si="352"/>
        <v>9</v>
      </c>
      <c r="L839" t="s">
        <v>78</v>
      </c>
      <c r="M839" t="str">
        <f t="shared" si="360"/>
        <v>Master</v>
      </c>
      <c r="N839" t="s">
        <v>79</v>
      </c>
      <c r="O839" t="str">
        <f t="shared" si="361"/>
        <v>Medical</v>
      </c>
      <c r="Q839" t="str">
        <f t="shared" si="362"/>
        <v>high</v>
      </c>
      <c r="R839" t="s">
        <v>57</v>
      </c>
      <c r="S839" t="str">
        <f t="shared" si="363"/>
        <v>Female</v>
      </c>
      <c r="T839">
        <v>88</v>
      </c>
      <c r="U839">
        <f t="shared" si="353"/>
        <v>88</v>
      </c>
      <c r="V839" t="s">
        <v>58</v>
      </c>
      <c r="W839" t="str">
        <f t="shared" si="364"/>
        <v>High</v>
      </c>
      <c r="X839">
        <v>3</v>
      </c>
      <c r="Y839">
        <f t="shared" si="365"/>
        <v>3</v>
      </c>
      <c r="Z839" t="s">
        <v>89</v>
      </c>
      <c r="AA839" t="str">
        <f t="shared" si="366"/>
        <v>Research Director</v>
      </c>
      <c r="AB839" t="s">
        <v>58</v>
      </c>
      <c r="AC839" t="str">
        <f t="shared" si="367"/>
        <v>High</v>
      </c>
      <c r="AD839" t="s">
        <v>61</v>
      </c>
      <c r="AE839" t="str">
        <f t="shared" si="368"/>
        <v>Single</v>
      </c>
      <c r="AF839">
        <v>13499</v>
      </c>
      <c r="AG839">
        <f t="shared" si="354"/>
        <v>13499</v>
      </c>
      <c r="AI839">
        <v>13782</v>
      </c>
      <c r="AJ839">
        <f t="shared" si="355"/>
        <v>13782</v>
      </c>
      <c r="AK839">
        <v>9</v>
      </c>
      <c r="AL839">
        <f t="shared" si="369"/>
        <v>9</v>
      </c>
      <c r="AM839" t="s">
        <v>72</v>
      </c>
      <c r="AN839" t="str">
        <f t="shared" si="370"/>
        <v>No</v>
      </c>
      <c r="AO839">
        <v>17</v>
      </c>
      <c r="AP839">
        <f t="shared" si="356"/>
        <v>17</v>
      </c>
      <c r="AQ839" t="s">
        <v>63</v>
      </c>
      <c r="AR839" t="str">
        <f t="shared" si="371"/>
        <v>Excellent</v>
      </c>
      <c r="AS839" t="s">
        <v>58</v>
      </c>
      <c r="AT839" t="str">
        <f t="shared" si="372"/>
        <v>High</v>
      </c>
      <c r="AU839">
        <v>3</v>
      </c>
      <c r="AV839">
        <f t="shared" si="357"/>
        <v>3</v>
      </c>
      <c r="AW839" t="s">
        <v>80</v>
      </c>
      <c r="AX839" t="str">
        <f t="shared" si="373"/>
        <v>Good</v>
      </c>
      <c r="AY839" t="s">
        <v>72</v>
      </c>
      <c r="AZ839" t="str">
        <f t="shared" si="374"/>
        <v>No</v>
      </c>
      <c r="BA839">
        <f t="shared" si="375"/>
        <v>0</v>
      </c>
      <c r="BB839" t="str">
        <f t="shared" si="376"/>
        <v/>
      </c>
    </row>
    <row r="840" spans="1:54" x14ac:dyDescent="0.35">
      <c r="A840">
        <v>2291</v>
      </c>
      <c r="B840">
        <v>42</v>
      </c>
      <c r="C840">
        <f t="shared" si="358"/>
        <v>42</v>
      </c>
      <c r="D840" t="s">
        <v>66</v>
      </c>
      <c r="E840" t="str">
        <f t="shared" si="377"/>
        <v>Travel_Frequently</v>
      </c>
      <c r="F840">
        <v>481</v>
      </c>
      <c r="G840">
        <f t="shared" si="351"/>
        <v>481</v>
      </c>
      <c r="H840" t="s">
        <v>53</v>
      </c>
      <c r="I840" t="str">
        <f t="shared" si="359"/>
        <v>Sales</v>
      </c>
      <c r="J840">
        <v>12</v>
      </c>
      <c r="K840">
        <f t="shared" si="352"/>
        <v>12</v>
      </c>
      <c r="L840" t="s">
        <v>81</v>
      </c>
      <c r="M840" t="str">
        <f t="shared" si="360"/>
        <v>Bachelor</v>
      </c>
      <c r="N840" t="s">
        <v>55</v>
      </c>
      <c r="O840" t="str">
        <f t="shared" si="361"/>
        <v>Life Sciences</v>
      </c>
      <c r="P840" t="s">
        <v>58</v>
      </c>
      <c r="Q840" t="str">
        <f t="shared" si="362"/>
        <v>High</v>
      </c>
      <c r="R840" t="s">
        <v>69</v>
      </c>
      <c r="S840" t="str">
        <f t="shared" si="363"/>
        <v>Male</v>
      </c>
      <c r="T840">
        <v>44</v>
      </c>
      <c r="U840">
        <f t="shared" si="353"/>
        <v>44</v>
      </c>
      <c r="V840" t="s">
        <v>58</v>
      </c>
      <c r="W840" t="str">
        <f t="shared" si="364"/>
        <v>High</v>
      </c>
      <c r="X840">
        <v>4</v>
      </c>
      <c r="Y840">
        <f t="shared" si="365"/>
        <v>4</v>
      </c>
      <c r="Z840" t="s">
        <v>59</v>
      </c>
      <c r="AA840" t="str">
        <f t="shared" si="366"/>
        <v>Sales Executive</v>
      </c>
      <c r="AB840" t="s">
        <v>64</v>
      </c>
      <c r="AC840" t="str">
        <f t="shared" si="367"/>
        <v>Low</v>
      </c>
      <c r="AD840" t="s">
        <v>61</v>
      </c>
      <c r="AE840" t="str">
        <f t="shared" si="368"/>
        <v>Single</v>
      </c>
      <c r="AF840">
        <v>13758</v>
      </c>
      <c r="AG840">
        <f t="shared" si="354"/>
        <v>13758</v>
      </c>
      <c r="AI840">
        <v>2447</v>
      </c>
      <c r="AJ840">
        <f t="shared" si="355"/>
        <v>2447</v>
      </c>
      <c r="AK840">
        <v>0</v>
      </c>
      <c r="AL840">
        <f t="shared" si="369"/>
        <v>0</v>
      </c>
      <c r="AM840" t="s">
        <v>62</v>
      </c>
      <c r="AN840" t="str">
        <f t="shared" si="370"/>
        <v>Yes</v>
      </c>
      <c r="AO840">
        <v>12</v>
      </c>
      <c r="AP840">
        <f t="shared" si="356"/>
        <v>12</v>
      </c>
      <c r="AQ840" t="s">
        <v>63</v>
      </c>
      <c r="AR840" t="str">
        <f t="shared" si="371"/>
        <v>Excellent</v>
      </c>
      <c r="AS840" t="s">
        <v>56</v>
      </c>
      <c r="AT840" t="str">
        <f t="shared" si="372"/>
        <v>Medium</v>
      </c>
      <c r="AU840">
        <v>2</v>
      </c>
      <c r="AV840">
        <f t="shared" si="357"/>
        <v>2</v>
      </c>
      <c r="AW840" t="s">
        <v>80</v>
      </c>
      <c r="AX840" t="str">
        <f t="shared" si="373"/>
        <v>Good</v>
      </c>
      <c r="AY840" t="s">
        <v>62</v>
      </c>
      <c r="AZ840" t="str">
        <f t="shared" si="374"/>
        <v>Yes</v>
      </c>
      <c r="BA840">
        <f t="shared" si="375"/>
        <v>1</v>
      </c>
      <c r="BB840">
        <f t="shared" si="376"/>
        <v>1</v>
      </c>
    </row>
    <row r="841" spans="1:54" x14ac:dyDescent="0.35">
      <c r="A841">
        <v>2292</v>
      </c>
      <c r="B841">
        <v>42</v>
      </c>
      <c r="C841">
        <f t="shared" si="358"/>
        <v>42</v>
      </c>
      <c r="D841" t="s">
        <v>52</v>
      </c>
      <c r="E841" t="str">
        <f t="shared" si="377"/>
        <v>Travel_Rarely</v>
      </c>
      <c r="F841">
        <v>647</v>
      </c>
      <c r="G841">
        <f t="shared" si="351"/>
        <v>647</v>
      </c>
      <c r="H841" t="s">
        <v>53</v>
      </c>
      <c r="I841" t="str">
        <f t="shared" si="359"/>
        <v>Sales</v>
      </c>
      <c r="J841">
        <v>4</v>
      </c>
      <c r="K841">
        <f t="shared" si="352"/>
        <v>4</v>
      </c>
      <c r="L841" t="s">
        <v>78</v>
      </c>
      <c r="M841" t="str">
        <f t="shared" si="360"/>
        <v>Master</v>
      </c>
      <c r="N841" t="s">
        <v>90</v>
      </c>
      <c r="O841" t="str">
        <f t="shared" si="361"/>
        <v>Marketing</v>
      </c>
      <c r="P841" t="s">
        <v>56</v>
      </c>
      <c r="Q841" t="str">
        <f t="shared" si="362"/>
        <v>Medium</v>
      </c>
      <c r="R841" t="s">
        <v>69</v>
      </c>
      <c r="S841" t="str">
        <f t="shared" si="363"/>
        <v>Male</v>
      </c>
      <c r="T841">
        <v>45</v>
      </c>
      <c r="U841">
        <f t="shared" si="353"/>
        <v>45</v>
      </c>
      <c r="V841" t="s">
        <v>58</v>
      </c>
      <c r="W841" t="str">
        <f t="shared" si="364"/>
        <v>High</v>
      </c>
      <c r="X841">
        <v>2</v>
      </c>
      <c r="Y841">
        <f t="shared" si="365"/>
        <v>2</v>
      </c>
      <c r="Z841" t="s">
        <v>59</v>
      </c>
      <c r="AA841" t="str">
        <f t="shared" si="366"/>
        <v>Sales Executive</v>
      </c>
      <c r="AB841" t="s">
        <v>64</v>
      </c>
      <c r="AC841" t="str">
        <f t="shared" si="367"/>
        <v>Low</v>
      </c>
      <c r="AD841" t="s">
        <v>61</v>
      </c>
      <c r="AE841" t="str">
        <f t="shared" si="368"/>
        <v>Single</v>
      </c>
      <c r="AF841">
        <v>5155</v>
      </c>
      <c r="AG841">
        <f t="shared" si="354"/>
        <v>5155</v>
      </c>
      <c r="AI841">
        <v>2253</v>
      </c>
      <c r="AJ841">
        <f t="shared" si="355"/>
        <v>2253</v>
      </c>
      <c r="AK841">
        <v>7</v>
      </c>
      <c r="AL841">
        <f t="shared" si="369"/>
        <v>7</v>
      </c>
      <c r="AM841" t="s">
        <v>72</v>
      </c>
      <c r="AN841" t="str">
        <f t="shared" si="370"/>
        <v>No</v>
      </c>
      <c r="AO841">
        <v>13</v>
      </c>
      <c r="AP841">
        <f t="shared" si="356"/>
        <v>13</v>
      </c>
      <c r="AQ841" t="s">
        <v>63</v>
      </c>
      <c r="AR841" t="str">
        <f t="shared" si="371"/>
        <v>Excellent</v>
      </c>
      <c r="AS841" t="s">
        <v>60</v>
      </c>
      <c r="AT841" t="str">
        <f t="shared" si="372"/>
        <v>Very High</v>
      </c>
      <c r="AU841">
        <v>3</v>
      </c>
      <c r="AV841">
        <f t="shared" si="357"/>
        <v>3</v>
      </c>
      <c r="AW841" t="s">
        <v>92</v>
      </c>
      <c r="AX841" t="str">
        <f t="shared" si="373"/>
        <v>Best</v>
      </c>
      <c r="AY841" t="s">
        <v>72</v>
      </c>
      <c r="AZ841" t="str">
        <f t="shared" si="374"/>
        <v>No</v>
      </c>
      <c r="BA841">
        <f t="shared" si="375"/>
        <v>0</v>
      </c>
      <c r="BB841" t="str">
        <f t="shared" si="376"/>
        <v/>
      </c>
    </row>
    <row r="842" spans="1:54" x14ac:dyDescent="0.35">
      <c r="A842">
        <v>2293</v>
      </c>
      <c r="B842">
        <v>35</v>
      </c>
      <c r="C842">
        <f t="shared" si="358"/>
        <v>35</v>
      </c>
      <c r="D842" t="s">
        <v>52</v>
      </c>
      <c r="E842" t="str">
        <f t="shared" si="377"/>
        <v>Travel_Rarely</v>
      </c>
      <c r="F842">
        <v>982</v>
      </c>
      <c r="G842">
        <f t="shared" si="351"/>
        <v>982</v>
      </c>
      <c r="H842" t="s">
        <v>67</v>
      </c>
      <c r="I842" t="str">
        <f t="shared" si="359"/>
        <v>Research &amp; Development</v>
      </c>
      <c r="J842">
        <v>1</v>
      </c>
      <c r="K842">
        <f t="shared" si="352"/>
        <v>1</v>
      </c>
      <c r="L842" t="s">
        <v>78</v>
      </c>
      <c r="M842" t="str">
        <f t="shared" si="360"/>
        <v>Master</v>
      </c>
      <c r="N842" t="s">
        <v>79</v>
      </c>
      <c r="O842" t="str">
        <f t="shared" si="361"/>
        <v>Medical</v>
      </c>
      <c r="P842" t="s">
        <v>76</v>
      </c>
      <c r="Q842" t="str">
        <f t="shared" si="362"/>
        <v>Ver High</v>
      </c>
      <c r="R842" t="s">
        <v>69</v>
      </c>
      <c r="S842" t="str">
        <f t="shared" si="363"/>
        <v>Male</v>
      </c>
      <c r="T842">
        <v>58</v>
      </c>
      <c r="U842">
        <f t="shared" si="353"/>
        <v>58</v>
      </c>
      <c r="V842" t="s">
        <v>56</v>
      </c>
      <c r="W842" t="str">
        <f t="shared" si="364"/>
        <v>Medium</v>
      </c>
      <c r="X842">
        <v>1</v>
      </c>
      <c r="Y842">
        <f t="shared" si="365"/>
        <v>1</v>
      </c>
      <c r="Z842" t="s">
        <v>77</v>
      </c>
      <c r="AA842" t="str">
        <f t="shared" si="366"/>
        <v>Laboratory Technician</v>
      </c>
      <c r="AB842" t="s">
        <v>58</v>
      </c>
      <c r="AC842" t="str">
        <f t="shared" si="367"/>
        <v>High</v>
      </c>
      <c r="AD842" t="s">
        <v>71</v>
      </c>
      <c r="AE842" t="str">
        <f t="shared" si="368"/>
        <v>Married</v>
      </c>
      <c r="AF842">
        <v>2258</v>
      </c>
      <c r="AG842">
        <f t="shared" si="354"/>
        <v>2258</v>
      </c>
      <c r="AI842">
        <v>16340</v>
      </c>
      <c r="AJ842">
        <f t="shared" si="355"/>
        <v>16340</v>
      </c>
      <c r="AK842">
        <v>6</v>
      </c>
      <c r="AL842">
        <f t="shared" si="369"/>
        <v>6</v>
      </c>
      <c r="AM842" t="s">
        <v>72</v>
      </c>
      <c r="AN842" t="str">
        <f t="shared" si="370"/>
        <v>No</v>
      </c>
      <c r="AO842">
        <v>12</v>
      </c>
      <c r="AP842">
        <f t="shared" si="356"/>
        <v>12</v>
      </c>
      <c r="AQ842" t="s">
        <v>63</v>
      </c>
      <c r="AR842" t="str">
        <f t="shared" si="371"/>
        <v>Excellent</v>
      </c>
      <c r="AS842" t="s">
        <v>56</v>
      </c>
      <c r="AT842" t="str">
        <f t="shared" si="372"/>
        <v>Medium</v>
      </c>
      <c r="AU842">
        <v>2</v>
      </c>
      <c r="AV842">
        <f t="shared" si="357"/>
        <v>2</v>
      </c>
      <c r="AW842" t="s">
        <v>74</v>
      </c>
      <c r="AX842" t="str">
        <f t="shared" si="373"/>
        <v>Better</v>
      </c>
      <c r="AY842" t="s">
        <v>72</v>
      </c>
      <c r="AZ842" t="str">
        <f t="shared" si="374"/>
        <v>No</v>
      </c>
      <c r="BA842">
        <f t="shared" si="375"/>
        <v>0</v>
      </c>
      <c r="BB842" t="str">
        <f t="shared" si="376"/>
        <v/>
      </c>
    </row>
    <row r="843" spans="1:54" x14ac:dyDescent="0.35">
      <c r="A843">
        <v>2294</v>
      </c>
      <c r="B843">
        <v>24</v>
      </c>
      <c r="C843">
        <f t="shared" si="358"/>
        <v>24</v>
      </c>
      <c r="D843" t="s">
        <v>52</v>
      </c>
      <c r="E843" t="str">
        <f t="shared" si="377"/>
        <v>Travel_Rarely</v>
      </c>
      <c r="F843">
        <v>477</v>
      </c>
      <c r="G843">
        <f t="shared" si="351"/>
        <v>477</v>
      </c>
      <c r="H843" t="s">
        <v>67</v>
      </c>
      <c r="I843" t="str">
        <f t="shared" si="359"/>
        <v>Research &amp; Development</v>
      </c>
      <c r="J843">
        <v>24</v>
      </c>
      <c r="K843">
        <f t="shared" si="352"/>
        <v>24</v>
      </c>
      <c r="L843" t="s">
        <v>81</v>
      </c>
      <c r="M843" t="str">
        <f t="shared" si="360"/>
        <v>Bachelor</v>
      </c>
      <c r="N843" t="s">
        <v>79</v>
      </c>
      <c r="O843" t="str">
        <f t="shared" si="361"/>
        <v>Medical</v>
      </c>
      <c r="P843" t="s">
        <v>76</v>
      </c>
      <c r="Q843" t="str">
        <f t="shared" si="362"/>
        <v>Ver High</v>
      </c>
      <c r="R843" t="s">
        <v>69</v>
      </c>
      <c r="S843" t="str">
        <f t="shared" si="363"/>
        <v>Male</v>
      </c>
      <c r="T843">
        <v>49</v>
      </c>
      <c r="U843">
        <f t="shared" si="353"/>
        <v>49</v>
      </c>
      <c r="V843" t="s">
        <v>58</v>
      </c>
      <c r="W843" t="str">
        <f t="shared" si="364"/>
        <v>High</v>
      </c>
      <c r="X843">
        <v>1</v>
      </c>
      <c r="Y843">
        <f t="shared" si="365"/>
        <v>1</v>
      </c>
      <c r="Z843" t="s">
        <v>77</v>
      </c>
      <c r="AA843" t="str">
        <f t="shared" si="366"/>
        <v>Laboratory Technician</v>
      </c>
      <c r="AB843" t="s">
        <v>56</v>
      </c>
      <c r="AC843" t="str">
        <f t="shared" si="367"/>
        <v>Medium</v>
      </c>
      <c r="AD843" t="s">
        <v>61</v>
      </c>
      <c r="AE843" t="str">
        <f t="shared" si="368"/>
        <v>Single</v>
      </c>
      <c r="AF843">
        <v>3597</v>
      </c>
      <c r="AG843">
        <f t="shared" si="354"/>
        <v>3597</v>
      </c>
      <c r="AI843">
        <v>6409</v>
      </c>
      <c r="AJ843">
        <f t="shared" si="355"/>
        <v>6409</v>
      </c>
      <c r="AK843">
        <v>8</v>
      </c>
      <c r="AL843">
        <f t="shared" si="369"/>
        <v>8</v>
      </c>
      <c r="AM843" t="s">
        <v>72</v>
      </c>
      <c r="AN843" t="str">
        <f t="shared" si="370"/>
        <v>No</v>
      </c>
      <c r="AO843">
        <v>22</v>
      </c>
      <c r="AP843">
        <f t="shared" si="356"/>
        <v>22</v>
      </c>
      <c r="AQ843" t="s">
        <v>73</v>
      </c>
      <c r="AR843" t="str">
        <f t="shared" si="371"/>
        <v>Outstanding</v>
      </c>
      <c r="AS843" t="s">
        <v>60</v>
      </c>
      <c r="AT843" t="str">
        <f t="shared" si="372"/>
        <v>Very High</v>
      </c>
      <c r="AU843">
        <v>2</v>
      </c>
      <c r="AV843">
        <f t="shared" si="357"/>
        <v>2</v>
      </c>
      <c r="AW843" t="s">
        <v>74</v>
      </c>
      <c r="AX843" t="str">
        <f t="shared" si="373"/>
        <v>Better</v>
      </c>
      <c r="AY843" t="s">
        <v>72</v>
      </c>
      <c r="AZ843" t="str">
        <f t="shared" si="374"/>
        <v>No</v>
      </c>
      <c r="BA843">
        <f t="shared" si="375"/>
        <v>0</v>
      </c>
      <c r="BB843" t="str">
        <f t="shared" si="376"/>
        <v/>
      </c>
    </row>
    <row r="844" spans="1:54" x14ac:dyDescent="0.35">
      <c r="A844">
        <v>2295</v>
      </c>
      <c r="B844">
        <v>28</v>
      </c>
      <c r="C844">
        <f t="shared" si="358"/>
        <v>28</v>
      </c>
      <c r="D844" t="s">
        <v>52</v>
      </c>
      <c r="E844" t="str">
        <f t="shared" si="377"/>
        <v>Travel_Rarely</v>
      </c>
      <c r="F844">
        <v>1485</v>
      </c>
      <c r="G844">
        <f t="shared" si="351"/>
        <v>1485</v>
      </c>
      <c r="I844" t="str">
        <f t="shared" si="359"/>
        <v>Research &amp; Development</v>
      </c>
      <c r="J844">
        <v>12</v>
      </c>
      <c r="K844">
        <f t="shared" si="352"/>
        <v>12</v>
      </c>
      <c r="L844" t="s">
        <v>68</v>
      </c>
      <c r="M844" t="str">
        <f t="shared" si="360"/>
        <v>Below College</v>
      </c>
      <c r="N844" t="s">
        <v>55</v>
      </c>
      <c r="O844" t="str">
        <f t="shared" si="361"/>
        <v>Life Sciences</v>
      </c>
      <c r="P844" t="s">
        <v>58</v>
      </c>
      <c r="Q844" t="str">
        <f t="shared" si="362"/>
        <v>High</v>
      </c>
      <c r="R844" t="s">
        <v>57</v>
      </c>
      <c r="S844" t="str">
        <f t="shared" si="363"/>
        <v>Female</v>
      </c>
      <c r="T844">
        <v>79</v>
      </c>
      <c r="U844">
        <f t="shared" si="353"/>
        <v>79</v>
      </c>
      <c r="V844" t="s">
        <v>58</v>
      </c>
      <c r="W844" t="str">
        <f t="shared" si="364"/>
        <v>High</v>
      </c>
      <c r="X844">
        <v>1</v>
      </c>
      <c r="Y844">
        <f t="shared" si="365"/>
        <v>1</v>
      </c>
      <c r="Z844" t="s">
        <v>77</v>
      </c>
      <c r="AA844" t="str">
        <f t="shared" si="366"/>
        <v>Laboratory Technician</v>
      </c>
      <c r="AB844" t="s">
        <v>60</v>
      </c>
      <c r="AC844" t="str">
        <f t="shared" si="367"/>
        <v>Very High</v>
      </c>
      <c r="AD844" t="s">
        <v>71</v>
      </c>
      <c r="AE844" t="str">
        <f t="shared" si="368"/>
        <v>Married</v>
      </c>
      <c r="AF844">
        <v>2515</v>
      </c>
      <c r="AG844">
        <f t="shared" si="354"/>
        <v>2515</v>
      </c>
      <c r="AI844">
        <v>22955</v>
      </c>
      <c r="AJ844">
        <f t="shared" si="355"/>
        <v>22955</v>
      </c>
      <c r="AK844">
        <v>1</v>
      </c>
      <c r="AL844">
        <f t="shared" si="369"/>
        <v>1</v>
      </c>
      <c r="AM844" t="s">
        <v>62</v>
      </c>
      <c r="AN844" t="str">
        <f t="shared" si="370"/>
        <v>Yes</v>
      </c>
      <c r="AO844">
        <v>11</v>
      </c>
      <c r="AP844">
        <f t="shared" si="356"/>
        <v>11</v>
      </c>
      <c r="AQ844" t="s">
        <v>63</v>
      </c>
      <c r="AR844" t="str">
        <f t="shared" si="371"/>
        <v>Excellent</v>
      </c>
      <c r="AS844" t="s">
        <v>60</v>
      </c>
      <c r="AT844" t="str">
        <f t="shared" si="372"/>
        <v>Very High</v>
      </c>
      <c r="AU844">
        <v>4</v>
      </c>
      <c r="AV844">
        <f t="shared" si="357"/>
        <v>4</v>
      </c>
      <c r="AW844" t="s">
        <v>80</v>
      </c>
      <c r="AX844" t="str">
        <f t="shared" si="373"/>
        <v>Good</v>
      </c>
      <c r="AY844" t="s">
        <v>62</v>
      </c>
      <c r="AZ844" t="str">
        <f t="shared" si="374"/>
        <v>Yes</v>
      </c>
      <c r="BA844">
        <f t="shared" si="375"/>
        <v>1</v>
      </c>
      <c r="BB844">
        <f t="shared" si="376"/>
        <v>1</v>
      </c>
    </row>
    <row r="845" spans="1:54" x14ac:dyDescent="0.35">
      <c r="A845">
        <v>2296</v>
      </c>
      <c r="B845">
        <v>26</v>
      </c>
      <c r="C845">
        <f t="shared" si="358"/>
        <v>26</v>
      </c>
      <c r="D845" t="s">
        <v>52</v>
      </c>
      <c r="E845" t="str">
        <f t="shared" si="377"/>
        <v>Travel_Rarely</v>
      </c>
      <c r="F845">
        <v>1384</v>
      </c>
      <c r="G845">
        <f t="shared" si="351"/>
        <v>1384</v>
      </c>
      <c r="H845" t="s">
        <v>67</v>
      </c>
      <c r="I845" t="str">
        <f t="shared" si="359"/>
        <v>Research &amp; Development</v>
      </c>
      <c r="J845">
        <v>3</v>
      </c>
      <c r="K845">
        <f t="shared" si="352"/>
        <v>3</v>
      </c>
      <c r="L845" t="s">
        <v>78</v>
      </c>
      <c r="M845" t="str">
        <f t="shared" si="360"/>
        <v>Master</v>
      </c>
      <c r="N845" t="s">
        <v>79</v>
      </c>
      <c r="O845" t="str">
        <f t="shared" si="361"/>
        <v>Medical</v>
      </c>
      <c r="P845" t="s">
        <v>64</v>
      </c>
      <c r="Q845" t="str">
        <f t="shared" si="362"/>
        <v>Low</v>
      </c>
      <c r="R845" t="s">
        <v>69</v>
      </c>
      <c r="S845" t="str">
        <f t="shared" si="363"/>
        <v>Male</v>
      </c>
      <c r="T845">
        <v>82</v>
      </c>
      <c r="U845">
        <f t="shared" si="353"/>
        <v>82</v>
      </c>
      <c r="V845" t="s">
        <v>60</v>
      </c>
      <c r="W845" t="str">
        <f t="shared" si="364"/>
        <v>Very High</v>
      </c>
      <c r="X845">
        <v>1</v>
      </c>
      <c r="Y845">
        <f t="shared" si="365"/>
        <v>1</v>
      </c>
      <c r="Z845" t="s">
        <v>77</v>
      </c>
      <c r="AA845" t="str">
        <f t="shared" si="366"/>
        <v>Laboratory Technician</v>
      </c>
      <c r="AB845" t="s">
        <v>60</v>
      </c>
      <c r="AC845" t="str">
        <f t="shared" si="367"/>
        <v>Very High</v>
      </c>
      <c r="AD845" t="s">
        <v>71</v>
      </c>
      <c r="AE845" t="str">
        <f t="shared" si="368"/>
        <v>Married</v>
      </c>
      <c r="AF845">
        <v>4420</v>
      </c>
      <c r="AG845">
        <f t="shared" si="354"/>
        <v>4420</v>
      </c>
      <c r="AI845">
        <v>13421</v>
      </c>
      <c r="AJ845">
        <f t="shared" si="355"/>
        <v>13421</v>
      </c>
      <c r="AK845">
        <v>1</v>
      </c>
      <c r="AL845">
        <f t="shared" si="369"/>
        <v>1</v>
      </c>
      <c r="AM845" t="s">
        <v>72</v>
      </c>
      <c r="AN845" t="str">
        <f t="shared" si="370"/>
        <v>No</v>
      </c>
      <c r="AO845">
        <v>22</v>
      </c>
      <c r="AP845">
        <f t="shared" si="356"/>
        <v>22</v>
      </c>
      <c r="AQ845" t="s">
        <v>73</v>
      </c>
      <c r="AR845" t="str">
        <f t="shared" si="371"/>
        <v>Outstanding</v>
      </c>
      <c r="AS845" t="s">
        <v>56</v>
      </c>
      <c r="AT845" t="str">
        <f t="shared" si="372"/>
        <v>Medium</v>
      </c>
      <c r="AU845">
        <v>2</v>
      </c>
      <c r="AV845">
        <f t="shared" si="357"/>
        <v>2</v>
      </c>
      <c r="AW845" t="s">
        <v>74</v>
      </c>
      <c r="AX845" t="str">
        <f t="shared" si="373"/>
        <v>Better</v>
      </c>
      <c r="AY845" t="s">
        <v>72</v>
      </c>
      <c r="AZ845" t="str">
        <f t="shared" si="374"/>
        <v>No</v>
      </c>
      <c r="BA845">
        <f t="shared" si="375"/>
        <v>0</v>
      </c>
      <c r="BB845" t="str">
        <f t="shared" si="376"/>
        <v/>
      </c>
    </row>
    <row r="846" spans="1:54" x14ac:dyDescent="0.35">
      <c r="A846">
        <v>2297</v>
      </c>
      <c r="B846">
        <v>30</v>
      </c>
      <c r="C846">
        <f t="shared" si="358"/>
        <v>30</v>
      </c>
      <c r="D846" t="s">
        <v>52</v>
      </c>
      <c r="E846" t="str">
        <f t="shared" si="377"/>
        <v>Travel_Rarely</v>
      </c>
      <c r="F846">
        <v>852</v>
      </c>
      <c r="G846">
        <f t="shared" si="351"/>
        <v>852</v>
      </c>
      <c r="H846" t="s">
        <v>53</v>
      </c>
      <c r="I846" t="str">
        <f t="shared" si="359"/>
        <v>Sales</v>
      </c>
      <c r="J846">
        <v>10</v>
      </c>
      <c r="K846">
        <f t="shared" si="352"/>
        <v>10</v>
      </c>
      <c r="L846" t="s">
        <v>81</v>
      </c>
      <c r="M846" t="str">
        <f t="shared" si="360"/>
        <v>Bachelor</v>
      </c>
      <c r="N846" t="s">
        <v>90</v>
      </c>
      <c r="O846" t="str">
        <f t="shared" si="361"/>
        <v>Marketing</v>
      </c>
      <c r="P846" t="s">
        <v>58</v>
      </c>
      <c r="Q846" t="str">
        <f t="shared" si="362"/>
        <v>High</v>
      </c>
      <c r="R846" t="s">
        <v>69</v>
      </c>
      <c r="S846" t="str">
        <f t="shared" si="363"/>
        <v>Male</v>
      </c>
      <c r="T846">
        <v>72</v>
      </c>
      <c r="U846">
        <f t="shared" si="353"/>
        <v>72</v>
      </c>
      <c r="V846" t="s">
        <v>56</v>
      </c>
      <c r="W846" t="str">
        <f t="shared" si="364"/>
        <v>Medium</v>
      </c>
      <c r="X846">
        <v>2</v>
      </c>
      <c r="Y846">
        <f t="shared" si="365"/>
        <v>2</v>
      </c>
      <c r="Z846" t="s">
        <v>59</v>
      </c>
      <c r="AA846" t="str">
        <f t="shared" si="366"/>
        <v>Sales Executive</v>
      </c>
      <c r="AB846" t="s">
        <v>58</v>
      </c>
      <c r="AC846" t="str">
        <f t="shared" si="367"/>
        <v>High</v>
      </c>
      <c r="AD846" t="s">
        <v>71</v>
      </c>
      <c r="AE846" t="str">
        <f t="shared" si="368"/>
        <v>Married</v>
      </c>
      <c r="AF846">
        <v>6578</v>
      </c>
      <c r="AG846">
        <f t="shared" si="354"/>
        <v>6578</v>
      </c>
      <c r="AI846">
        <v>2706</v>
      </c>
      <c r="AJ846">
        <f t="shared" si="355"/>
        <v>2706</v>
      </c>
      <c r="AK846">
        <v>1</v>
      </c>
      <c r="AL846">
        <f t="shared" si="369"/>
        <v>1</v>
      </c>
      <c r="AM846" t="s">
        <v>72</v>
      </c>
      <c r="AN846" t="str">
        <f t="shared" si="370"/>
        <v>No</v>
      </c>
      <c r="AO846">
        <v>18</v>
      </c>
      <c r="AP846">
        <f t="shared" si="356"/>
        <v>18</v>
      </c>
      <c r="AQ846" t="s">
        <v>63</v>
      </c>
      <c r="AR846" t="str">
        <f t="shared" si="371"/>
        <v>Excellent</v>
      </c>
      <c r="AS846" t="s">
        <v>64</v>
      </c>
      <c r="AT846" t="str">
        <f t="shared" si="372"/>
        <v>Low</v>
      </c>
      <c r="AU846">
        <v>3</v>
      </c>
      <c r="AV846">
        <f t="shared" si="357"/>
        <v>3</v>
      </c>
      <c r="AW846" t="s">
        <v>74</v>
      </c>
      <c r="AX846" t="str">
        <f t="shared" si="373"/>
        <v>Better</v>
      </c>
      <c r="AY846" t="s">
        <v>72</v>
      </c>
      <c r="AZ846" t="str">
        <f t="shared" si="374"/>
        <v>No</v>
      </c>
      <c r="BA846">
        <f t="shared" si="375"/>
        <v>0</v>
      </c>
      <c r="BB846" t="str">
        <f t="shared" si="376"/>
        <v/>
      </c>
    </row>
    <row r="847" spans="1:54" x14ac:dyDescent="0.35">
      <c r="A847">
        <v>2298</v>
      </c>
      <c r="B847">
        <v>40</v>
      </c>
      <c r="C847">
        <f t="shared" si="358"/>
        <v>40</v>
      </c>
      <c r="D847" t="s">
        <v>66</v>
      </c>
      <c r="E847" t="str">
        <f t="shared" si="377"/>
        <v>Travel_Frequently</v>
      </c>
      <c r="F847">
        <v>902</v>
      </c>
      <c r="G847">
        <f t="shared" si="351"/>
        <v>902</v>
      </c>
      <c r="H847" t="s">
        <v>67</v>
      </c>
      <c r="I847" t="str">
        <f t="shared" si="359"/>
        <v>Research &amp; Development</v>
      </c>
      <c r="J847">
        <v>26</v>
      </c>
      <c r="K847">
        <f t="shared" si="352"/>
        <v>26</v>
      </c>
      <c r="L847" t="s">
        <v>54</v>
      </c>
      <c r="M847" t="str">
        <f t="shared" si="360"/>
        <v>College</v>
      </c>
      <c r="N847" t="s">
        <v>79</v>
      </c>
      <c r="O847" t="str">
        <f t="shared" si="361"/>
        <v>Medical</v>
      </c>
      <c r="P847" t="s">
        <v>58</v>
      </c>
      <c r="Q847" t="str">
        <f t="shared" si="362"/>
        <v>High</v>
      </c>
      <c r="R847" t="s">
        <v>57</v>
      </c>
      <c r="S847" t="str">
        <f t="shared" si="363"/>
        <v>Female</v>
      </c>
      <c r="T847">
        <v>92</v>
      </c>
      <c r="U847">
        <f t="shared" si="353"/>
        <v>92</v>
      </c>
      <c r="V847" t="s">
        <v>56</v>
      </c>
      <c r="W847" t="str">
        <f t="shared" si="364"/>
        <v>Medium</v>
      </c>
      <c r="X847">
        <v>2</v>
      </c>
      <c r="Y847">
        <f t="shared" si="365"/>
        <v>2</v>
      </c>
      <c r="Z847" t="s">
        <v>70</v>
      </c>
      <c r="AA847" t="str">
        <f t="shared" si="366"/>
        <v>Research Scientist</v>
      </c>
      <c r="AB847" t="s">
        <v>60</v>
      </c>
      <c r="AC847" t="str">
        <f t="shared" si="367"/>
        <v>Very High</v>
      </c>
      <c r="AD847" t="s">
        <v>71</v>
      </c>
      <c r="AE847" t="str">
        <f t="shared" si="368"/>
        <v>Married</v>
      </c>
      <c r="AF847">
        <v>4422</v>
      </c>
      <c r="AG847">
        <f t="shared" si="354"/>
        <v>4422</v>
      </c>
      <c r="AI847">
        <v>21203</v>
      </c>
      <c r="AJ847">
        <f t="shared" si="355"/>
        <v>21203</v>
      </c>
      <c r="AK847">
        <v>3</v>
      </c>
      <c r="AL847">
        <f t="shared" si="369"/>
        <v>3</v>
      </c>
      <c r="AM847" t="s">
        <v>62</v>
      </c>
      <c r="AN847" t="str">
        <f t="shared" si="370"/>
        <v>Yes</v>
      </c>
      <c r="AO847">
        <v>13</v>
      </c>
      <c r="AP847">
        <f t="shared" si="356"/>
        <v>13</v>
      </c>
      <c r="AQ847" t="s">
        <v>63</v>
      </c>
      <c r="AR847" t="str">
        <f t="shared" si="371"/>
        <v>Excellent</v>
      </c>
      <c r="AS847" t="s">
        <v>60</v>
      </c>
      <c r="AT847" t="str">
        <f t="shared" si="372"/>
        <v>Very High</v>
      </c>
      <c r="AU847">
        <v>3</v>
      </c>
      <c r="AV847">
        <f t="shared" si="357"/>
        <v>3</v>
      </c>
      <c r="AW847" t="s">
        <v>65</v>
      </c>
      <c r="AX847" t="str">
        <f t="shared" si="373"/>
        <v>Bad</v>
      </c>
      <c r="AY847" t="s">
        <v>72</v>
      </c>
      <c r="AZ847" t="str">
        <f t="shared" si="374"/>
        <v>No</v>
      </c>
      <c r="BA847">
        <f t="shared" si="375"/>
        <v>0</v>
      </c>
      <c r="BB847" t="str">
        <f t="shared" si="376"/>
        <v/>
      </c>
    </row>
    <row r="848" spans="1:54" x14ac:dyDescent="0.35">
      <c r="A848">
        <v>2299</v>
      </c>
      <c r="B848">
        <v>35</v>
      </c>
      <c r="C848">
        <f t="shared" si="358"/>
        <v>35</v>
      </c>
      <c r="D848" t="s">
        <v>52</v>
      </c>
      <c r="E848" t="str">
        <f t="shared" si="377"/>
        <v>Travel_Rarely</v>
      </c>
      <c r="F848">
        <v>819</v>
      </c>
      <c r="G848">
        <f t="shared" si="351"/>
        <v>819</v>
      </c>
      <c r="H848" t="s">
        <v>67</v>
      </c>
      <c r="I848" t="str">
        <f t="shared" si="359"/>
        <v>Research &amp; Development</v>
      </c>
      <c r="J848">
        <v>2</v>
      </c>
      <c r="K848">
        <f t="shared" si="352"/>
        <v>2</v>
      </c>
      <c r="L848" t="s">
        <v>81</v>
      </c>
      <c r="M848" t="str">
        <f t="shared" si="360"/>
        <v>Bachelor</v>
      </c>
      <c r="N848" t="s">
        <v>55</v>
      </c>
      <c r="O848" t="str">
        <f t="shared" si="361"/>
        <v>Life Sciences</v>
      </c>
      <c r="P848" t="s">
        <v>58</v>
      </c>
      <c r="Q848" t="str">
        <f t="shared" si="362"/>
        <v>High</v>
      </c>
      <c r="R848" t="s">
        <v>69</v>
      </c>
      <c r="S848" t="str">
        <f t="shared" si="363"/>
        <v>Male</v>
      </c>
      <c r="T848">
        <v>44</v>
      </c>
      <c r="U848">
        <f t="shared" si="353"/>
        <v>44</v>
      </c>
      <c r="V848" t="s">
        <v>56</v>
      </c>
      <c r="W848" t="str">
        <f t="shared" si="364"/>
        <v>Medium</v>
      </c>
      <c r="X848">
        <v>3</v>
      </c>
      <c r="Y848">
        <f t="shared" si="365"/>
        <v>3</v>
      </c>
      <c r="Z848" t="s">
        <v>84</v>
      </c>
      <c r="AA848" t="str">
        <f t="shared" si="366"/>
        <v>Manufacturing Director</v>
      </c>
      <c r="AB848" t="s">
        <v>56</v>
      </c>
      <c r="AC848" t="str">
        <f t="shared" si="367"/>
        <v>Medium</v>
      </c>
      <c r="AD848" t="s">
        <v>83</v>
      </c>
      <c r="AE848" t="str">
        <f t="shared" si="368"/>
        <v>Divorced</v>
      </c>
      <c r="AF848">
        <v>10274</v>
      </c>
      <c r="AG848">
        <f t="shared" si="354"/>
        <v>10274</v>
      </c>
      <c r="AI848">
        <v>19588</v>
      </c>
      <c r="AJ848">
        <f t="shared" si="355"/>
        <v>19588</v>
      </c>
      <c r="AK848">
        <v>2</v>
      </c>
      <c r="AL848">
        <f t="shared" si="369"/>
        <v>2</v>
      </c>
      <c r="AM848" t="s">
        <v>72</v>
      </c>
      <c r="AN848" t="str">
        <f t="shared" si="370"/>
        <v>No</v>
      </c>
      <c r="AO848">
        <v>18</v>
      </c>
      <c r="AP848">
        <f t="shared" si="356"/>
        <v>18</v>
      </c>
      <c r="AQ848" t="s">
        <v>63</v>
      </c>
      <c r="AR848" t="str">
        <f t="shared" si="371"/>
        <v>Excellent</v>
      </c>
      <c r="AS848" t="s">
        <v>56</v>
      </c>
      <c r="AT848" t="str">
        <f t="shared" si="372"/>
        <v>Medium</v>
      </c>
      <c r="AU848">
        <v>2</v>
      </c>
      <c r="AV848">
        <f t="shared" si="357"/>
        <v>2</v>
      </c>
      <c r="AW848" t="s">
        <v>92</v>
      </c>
      <c r="AX848" t="str">
        <f t="shared" si="373"/>
        <v>Best</v>
      </c>
      <c r="AY848" t="s">
        <v>72</v>
      </c>
      <c r="AZ848" t="str">
        <f t="shared" si="374"/>
        <v>No</v>
      </c>
      <c r="BA848">
        <f t="shared" si="375"/>
        <v>0</v>
      </c>
      <c r="BB848" t="str">
        <f t="shared" si="376"/>
        <v/>
      </c>
    </row>
    <row r="849" spans="1:54" x14ac:dyDescent="0.35">
      <c r="A849">
        <v>2300</v>
      </c>
      <c r="C849">
        <f t="shared" si="358"/>
        <v>36.98203178991016</v>
      </c>
      <c r="E849" t="str">
        <f t="shared" si="377"/>
        <v>Travel_Rarely</v>
      </c>
      <c r="F849">
        <v>669</v>
      </c>
      <c r="G849">
        <f t="shared" si="351"/>
        <v>669</v>
      </c>
      <c r="I849" t="str">
        <f t="shared" si="359"/>
        <v>Research &amp; Development</v>
      </c>
      <c r="J849">
        <v>1</v>
      </c>
      <c r="K849">
        <f t="shared" si="352"/>
        <v>1</v>
      </c>
      <c r="L849" t="s">
        <v>81</v>
      </c>
      <c r="M849" t="str">
        <f t="shared" si="360"/>
        <v>Bachelor</v>
      </c>
      <c r="N849" t="s">
        <v>79</v>
      </c>
      <c r="O849" t="str">
        <f t="shared" si="361"/>
        <v>Medical</v>
      </c>
      <c r="P849" t="s">
        <v>76</v>
      </c>
      <c r="Q849" t="str">
        <f t="shared" si="362"/>
        <v>Ver High</v>
      </c>
      <c r="R849" t="s">
        <v>69</v>
      </c>
      <c r="S849" t="str">
        <f t="shared" si="363"/>
        <v>Male</v>
      </c>
      <c r="T849">
        <v>97</v>
      </c>
      <c r="U849">
        <f t="shared" si="353"/>
        <v>97</v>
      </c>
      <c r="V849" t="s">
        <v>56</v>
      </c>
      <c r="W849" t="str">
        <f t="shared" si="364"/>
        <v>Medium</v>
      </c>
      <c r="X849">
        <v>2</v>
      </c>
      <c r="Y849">
        <f t="shared" si="365"/>
        <v>2</v>
      </c>
      <c r="Z849" t="s">
        <v>85</v>
      </c>
      <c r="AA849" t="str">
        <f t="shared" si="366"/>
        <v>Healthcare Representative</v>
      </c>
      <c r="AB849" t="s">
        <v>64</v>
      </c>
      <c r="AC849" t="str">
        <f t="shared" si="367"/>
        <v>Low</v>
      </c>
      <c r="AD849" t="s">
        <v>61</v>
      </c>
      <c r="AE849" t="str">
        <f t="shared" si="368"/>
        <v>Single</v>
      </c>
      <c r="AF849">
        <v>5343</v>
      </c>
      <c r="AG849">
        <f t="shared" si="354"/>
        <v>5343</v>
      </c>
      <c r="AI849">
        <v>25755</v>
      </c>
      <c r="AJ849">
        <f t="shared" si="355"/>
        <v>25755</v>
      </c>
      <c r="AK849">
        <v>0</v>
      </c>
      <c r="AL849">
        <f t="shared" si="369"/>
        <v>0</v>
      </c>
      <c r="AM849" t="s">
        <v>72</v>
      </c>
      <c r="AN849" t="str">
        <f t="shared" si="370"/>
        <v>No</v>
      </c>
      <c r="AO849">
        <v>20</v>
      </c>
      <c r="AP849">
        <f t="shared" si="356"/>
        <v>20</v>
      </c>
      <c r="AQ849" t="s">
        <v>73</v>
      </c>
      <c r="AR849" t="str">
        <f t="shared" si="371"/>
        <v>Outstanding</v>
      </c>
      <c r="AS849" t="s">
        <v>58</v>
      </c>
      <c r="AT849" t="str">
        <f t="shared" si="372"/>
        <v>High</v>
      </c>
      <c r="AU849">
        <v>3</v>
      </c>
      <c r="AV849">
        <f t="shared" si="357"/>
        <v>3</v>
      </c>
      <c r="AW849" t="s">
        <v>74</v>
      </c>
      <c r="AX849" t="str">
        <f t="shared" si="373"/>
        <v>Better</v>
      </c>
      <c r="AY849" t="s">
        <v>72</v>
      </c>
      <c r="AZ849" t="str">
        <f t="shared" si="374"/>
        <v>No</v>
      </c>
      <c r="BA849">
        <f t="shared" si="375"/>
        <v>0</v>
      </c>
      <c r="BB849" t="str">
        <f t="shared" si="376"/>
        <v/>
      </c>
    </row>
    <row r="850" spans="1:54" x14ac:dyDescent="0.35">
      <c r="A850">
        <v>2301</v>
      </c>
      <c r="B850">
        <v>35</v>
      </c>
      <c r="C850">
        <f t="shared" si="358"/>
        <v>35</v>
      </c>
      <c r="D850" t="s">
        <v>66</v>
      </c>
      <c r="E850" t="str">
        <f t="shared" si="377"/>
        <v>Travel_Frequently</v>
      </c>
      <c r="F850">
        <v>636</v>
      </c>
      <c r="G850">
        <f t="shared" si="351"/>
        <v>636</v>
      </c>
      <c r="H850" t="s">
        <v>67</v>
      </c>
      <c r="I850" t="str">
        <f t="shared" si="359"/>
        <v>Research &amp; Development</v>
      </c>
      <c r="J850">
        <v>4</v>
      </c>
      <c r="K850">
        <f t="shared" si="352"/>
        <v>4</v>
      </c>
      <c r="L850" t="s">
        <v>78</v>
      </c>
      <c r="M850" t="str">
        <f t="shared" si="360"/>
        <v>Master</v>
      </c>
      <c r="N850" t="s">
        <v>75</v>
      </c>
      <c r="O850" t="str">
        <f t="shared" si="361"/>
        <v>Other</v>
      </c>
      <c r="P850" t="s">
        <v>76</v>
      </c>
      <c r="Q850" t="str">
        <f t="shared" si="362"/>
        <v>Ver High</v>
      </c>
      <c r="R850" t="s">
        <v>69</v>
      </c>
      <c r="S850" t="str">
        <f t="shared" si="363"/>
        <v>Male</v>
      </c>
      <c r="T850">
        <v>47</v>
      </c>
      <c r="U850">
        <f t="shared" si="353"/>
        <v>47</v>
      </c>
      <c r="V850" t="s">
        <v>56</v>
      </c>
      <c r="W850" t="str">
        <f t="shared" si="364"/>
        <v>Medium</v>
      </c>
      <c r="X850">
        <v>1</v>
      </c>
      <c r="Y850">
        <f t="shared" si="365"/>
        <v>1</v>
      </c>
      <c r="Z850" t="s">
        <v>77</v>
      </c>
      <c r="AA850" t="str">
        <f t="shared" si="366"/>
        <v>Laboratory Technician</v>
      </c>
      <c r="AB850" t="s">
        <v>60</v>
      </c>
      <c r="AC850" t="str">
        <f t="shared" si="367"/>
        <v>Very High</v>
      </c>
      <c r="AD850" t="s">
        <v>71</v>
      </c>
      <c r="AE850" t="str">
        <f t="shared" si="368"/>
        <v>Married</v>
      </c>
      <c r="AF850">
        <v>2376</v>
      </c>
      <c r="AG850">
        <f t="shared" si="354"/>
        <v>2376</v>
      </c>
      <c r="AI850">
        <v>26537</v>
      </c>
      <c r="AJ850">
        <f t="shared" si="355"/>
        <v>26537</v>
      </c>
      <c r="AK850">
        <v>1</v>
      </c>
      <c r="AL850">
        <f t="shared" si="369"/>
        <v>1</v>
      </c>
      <c r="AM850" t="s">
        <v>72</v>
      </c>
      <c r="AN850" t="str">
        <f t="shared" si="370"/>
        <v>No</v>
      </c>
      <c r="AO850">
        <v>13</v>
      </c>
      <c r="AP850">
        <f t="shared" si="356"/>
        <v>13</v>
      </c>
      <c r="AQ850" t="s">
        <v>63</v>
      </c>
      <c r="AR850" t="str">
        <f t="shared" si="371"/>
        <v>Excellent</v>
      </c>
      <c r="AS850" t="s">
        <v>56</v>
      </c>
      <c r="AT850" t="str">
        <f t="shared" si="372"/>
        <v>Medium</v>
      </c>
      <c r="AU850">
        <v>2</v>
      </c>
      <c r="AV850">
        <f t="shared" si="357"/>
        <v>2</v>
      </c>
      <c r="AW850" t="s">
        <v>92</v>
      </c>
      <c r="AX850" t="str">
        <f t="shared" si="373"/>
        <v>Best</v>
      </c>
      <c r="AY850" t="s">
        <v>72</v>
      </c>
      <c r="AZ850" t="str">
        <f t="shared" si="374"/>
        <v>No</v>
      </c>
      <c r="BA850">
        <f t="shared" si="375"/>
        <v>0</v>
      </c>
      <c r="BB850" t="str">
        <f t="shared" si="376"/>
        <v/>
      </c>
    </row>
    <row r="851" spans="1:54" x14ac:dyDescent="0.35">
      <c r="A851">
        <v>2302</v>
      </c>
      <c r="B851">
        <v>43</v>
      </c>
      <c r="C851">
        <f t="shared" si="358"/>
        <v>43</v>
      </c>
      <c r="D851" t="s">
        <v>52</v>
      </c>
      <c r="E851" t="str">
        <f t="shared" si="377"/>
        <v>Travel_Rarely</v>
      </c>
      <c r="F851">
        <v>1372</v>
      </c>
      <c r="G851">
        <f t="shared" si="351"/>
        <v>1372</v>
      </c>
      <c r="H851" t="s">
        <v>53</v>
      </c>
      <c r="I851" t="str">
        <f t="shared" si="359"/>
        <v>Sales</v>
      </c>
      <c r="J851">
        <v>9</v>
      </c>
      <c r="K851">
        <f t="shared" si="352"/>
        <v>9</v>
      </c>
      <c r="L851" t="s">
        <v>81</v>
      </c>
      <c r="M851" t="str">
        <f t="shared" si="360"/>
        <v>Bachelor</v>
      </c>
      <c r="N851" t="s">
        <v>90</v>
      </c>
      <c r="O851" t="str">
        <f t="shared" si="361"/>
        <v>Marketing</v>
      </c>
      <c r="P851" t="s">
        <v>64</v>
      </c>
      <c r="Q851" t="str">
        <f t="shared" si="362"/>
        <v>Low</v>
      </c>
      <c r="R851" t="s">
        <v>57</v>
      </c>
      <c r="S851" t="str">
        <f t="shared" si="363"/>
        <v>Female</v>
      </c>
      <c r="T851">
        <v>85</v>
      </c>
      <c r="U851">
        <f t="shared" si="353"/>
        <v>85</v>
      </c>
      <c r="V851" t="s">
        <v>64</v>
      </c>
      <c r="W851" t="str">
        <f t="shared" si="364"/>
        <v>Low</v>
      </c>
      <c r="X851">
        <v>2</v>
      </c>
      <c r="Y851">
        <f t="shared" si="365"/>
        <v>2</v>
      </c>
      <c r="AA851" t="str">
        <f t="shared" si="366"/>
        <v>sales executive</v>
      </c>
      <c r="AB851" t="s">
        <v>58</v>
      </c>
      <c r="AC851" t="str">
        <f t="shared" si="367"/>
        <v>High</v>
      </c>
      <c r="AD851" t="s">
        <v>61</v>
      </c>
      <c r="AE851" t="str">
        <f t="shared" si="368"/>
        <v>Single</v>
      </c>
      <c r="AF851">
        <v>5346</v>
      </c>
      <c r="AG851">
        <f t="shared" si="354"/>
        <v>5346</v>
      </c>
      <c r="AI851">
        <v>9489</v>
      </c>
      <c r="AJ851">
        <f t="shared" si="355"/>
        <v>9489</v>
      </c>
      <c r="AK851">
        <v>8</v>
      </c>
      <c r="AL851">
        <f t="shared" si="369"/>
        <v>8</v>
      </c>
      <c r="AM851" t="s">
        <v>72</v>
      </c>
      <c r="AN851" t="str">
        <f t="shared" si="370"/>
        <v>No</v>
      </c>
      <c r="AO851">
        <v>13</v>
      </c>
      <c r="AP851">
        <f t="shared" si="356"/>
        <v>13</v>
      </c>
      <c r="AQ851" t="s">
        <v>63</v>
      </c>
      <c r="AR851" t="str">
        <f t="shared" si="371"/>
        <v>Excellent</v>
      </c>
      <c r="AS851" t="s">
        <v>56</v>
      </c>
      <c r="AT851" t="str">
        <f t="shared" si="372"/>
        <v>Medium</v>
      </c>
      <c r="AU851">
        <v>2</v>
      </c>
      <c r="AV851">
        <f t="shared" si="357"/>
        <v>2</v>
      </c>
      <c r="AW851" t="s">
        <v>80</v>
      </c>
      <c r="AX851" t="str">
        <f t="shared" si="373"/>
        <v>Good</v>
      </c>
      <c r="AY851" t="s">
        <v>62</v>
      </c>
      <c r="AZ851" t="str">
        <f t="shared" si="374"/>
        <v>Yes</v>
      </c>
      <c r="BA851">
        <f t="shared" si="375"/>
        <v>1</v>
      </c>
      <c r="BB851">
        <f t="shared" si="376"/>
        <v>1</v>
      </c>
    </row>
    <row r="852" spans="1:54" x14ac:dyDescent="0.35">
      <c r="A852">
        <v>2303</v>
      </c>
      <c r="B852">
        <v>32</v>
      </c>
      <c r="C852">
        <f t="shared" si="358"/>
        <v>32</v>
      </c>
      <c r="D852" t="s">
        <v>86</v>
      </c>
      <c r="E852" t="str">
        <f t="shared" si="377"/>
        <v>Non-Travel</v>
      </c>
      <c r="F852">
        <v>862</v>
      </c>
      <c r="G852">
        <f t="shared" si="351"/>
        <v>862</v>
      </c>
      <c r="H852" t="s">
        <v>53</v>
      </c>
      <c r="I852" t="str">
        <f t="shared" si="359"/>
        <v>Sales</v>
      </c>
      <c r="J852">
        <v>2</v>
      </c>
      <c r="K852">
        <f t="shared" si="352"/>
        <v>2</v>
      </c>
      <c r="L852" t="s">
        <v>68</v>
      </c>
      <c r="M852" t="str">
        <f t="shared" si="360"/>
        <v>Below College</v>
      </c>
      <c r="N852" t="s">
        <v>55</v>
      </c>
      <c r="O852" t="str">
        <f t="shared" si="361"/>
        <v>Life Sciences</v>
      </c>
      <c r="P852" t="s">
        <v>58</v>
      </c>
      <c r="Q852" t="str">
        <f t="shared" si="362"/>
        <v>High</v>
      </c>
      <c r="R852" t="s">
        <v>57</v>
      </c>
      <c r="S852" t="str">
        <f t="shared" si="363"/>
        <v>Female</v>
      </c>
      <c r="T852">
        <v>76</v>
      </c>
      <c r="U852">
        <f t="shared" si="353"/>
        <v>76</v>
      </c>
      <c r="V852" t="s">
        <v>58</v>
      </c>
      <c r="W852" t="str">
        <f t="shared" si="364"/>
        <v>High</v>
      </c>
      <c r="X852">
        <v>1</v>
      </c>
      <c r="Y852">
        <f t="shared" si="365"/>
        <v>1</v>
      </c>
      <c r="Z852" t="s">
        <v>88</v>
      </c>
      <c r="AA852" t="str">
        <f t="shared" si="366"/>
        <v>Sales Representative</v>
      </c>
      <c r="AB852" t="s">
        <v>64</v>
      </c>
      <c r="AC852" t="str">
        <f t="shared" si="367"/>
        <v>Low</v>
      </c>
      <c r="AD852" t="s">
        <v>83</v>
      </c>
      <c r="AE852" t="str">
        <f t="shared" si="368"/>
        <v>Divorced</v>
      </c>
      <c r="AF852">
        <v>2827</v>
      </c>
      <c r="AG852">
        <f t="shared" si="354"/>
        <v>2827</v>
      </c>
      <c r="AI852">
        <v>14947</v>
      </c>
      <c r="AJ852">
        <f t="shared" si="355"/>
        <v>14947</v>
      </c>
      <c r="AK852">
        <v>1</v>
      </c>
      <c r="AL852">
        <f t="shared" si="369"/>
        <v>1</v>
      </c>
      <c r="AM852" t="s">
        <v>72</v>
      </c>
      <c r="AN852" t="str">
        <f t="shared" si="370"/>
        <v>No</v>
      </c>
      <c r="AO852">
        <v>12</v>
      </c>
      <c r="AP852">
        <f t="shared" si="356"/>
        <v>12</v>
      </c>
      <c r="AQ852" t="s">
        <v>63</v>
      </c>
      <c r="AR852" t="str">
        <f t="shared" si="371"/>
        <v>Excellent</v>
      </c>
      <c r="AS852" t="s">
        <v>58</v>
      </c>
      <c r="AT852" t="str">
        <f t="shared" si="372"/>
        <v>High</v>
      </c>
      <c r="AU852">
        <v>3</v>
      </c>
      <c r="AV852">
        <f t="shared" si="357"/>
        <v>3</v>
      </c>
      <c r="AW852" t="s">
        <v>74</v>
      </c>
      <c r="AX852" t="str">
        <f t="shared" si="373"/>
        <v>Better</v>
      </c>
      <c r="AY852" t="s">
        <v>72</v>
      </c>
      <c r="AZ852" t="str">
        <f t="shared" si="374"/>
        <v>No</v>
      </c>
      <c r="BA852">
        <f t="shared" si="375"/>
        <v>0</v>
      </c>
      <c r="BB852" t="str">
        <f t="shared" si="376"/>
        <v/>
      </c>
    </row>
    <row r="853" spans="1:54" x14ac:dyDescent="0.35">
      <c r="A853">
        <v>2304</v>
      </c>
      <c r="B853">
        <v>56</v>
      </c>
      <c r="C853">
        <f t="shared" si="358"/>
        <v>56</v>
      </c>
      <c r="D853" t="s">
        <v>52</v>
      </c>
      <c r="E853" t="str">
        <f t="shared" si="377"/>
        <v>Travel_Rarely</v>
      </c>
      <c r="F853">
        <v>718</v>
      </c>
      <c r="G853">
        <f t="shared" si="351"/>
        <v>718</v>
      </c>
      <c r="H853" t="s">
        <v>67</v>
      </c>
      <c r="I853" t="str">
        <f t="shared" si="359"/>
        <v>Research &amp; Development</v>
      </c>
      <c r="J853">
        <v>4</v>
      </c>
      <c r="K853">
        <f t="shared" si="352"/>
        <v>4</v>
      </c>
      <c r="L853" t="s">
        <v>78</v>
      </c>
      <c r="M853" t="str">
        <f t="shared" si="360"/>
        <v>Master</v>
      </c>
      <c r="N853" t="s">
        <v>93</v>
      </c>
      <c r="O853" t="str">
        <f t="shared" si="361"/>
        <v>Technical Degree</v>
      </c>
      <c r="P853" t="s">
        <v>76</v>
      </c>
      <c r="Q853" t="str">
        <f t="shared" si="362"/>
        <v>Ver High</v>
      </c>
      <c r="R853" t="s">
        <v>57</v>
      </c>
      <c r="S853" t="str">
        <f t="shared" si="363"/>
        <v>Female</v>
      </c>
      <c r="T853">
        <v>92</v>
      </c>
      <c r="U853">
        <f t="shared" si="353"/>
        <v>92</v>
      </c>
      <c r="V853" t="s">
        <v>58</v>
      </c>
      <c r="W853" t="str">
        <f t="shared" si="364"/>
        <v>High</v>
      </c>
      <c r="X853">
        <v>5</v>
      </c>
      <c r="Y853">
        <f t="shared" si="365"/>
        <v>5</v>
      </c>
      <c r="Z853" t="s">
        <v>87</v>
      </c>
      <c r="AA853" t="str">
        <f t="shared" si="366"/>
        <v>Manager</v>
      </c>
      <c r="AB853" t="s">
        <v>64</v>
      </c>
      <c r="AC853" t="str">
        <f t="shared" si="367"/>
        <v>Low</v>
      </c>
      <c r="AD853" t="s">
        <v>83</v>
      </c>
      <c r="AE853" t="str">
        <f t="shared" si="368"/>
        <v>Divorced</v>
      </c>
      <c r="AF853">
        <v>19943</v>
      </c>
      <c r="AG853">
        <f t="shared" si="354"/>
        <v>19943</v>
      </c>
      <c r="AI853">
        <v>18575</v>
      </c>
      <c r="AJ853">
        <f t="shared" si="355"/>
        <v>18575</v>
      </c>
      <c r="AK853">
        <v>4</v>
      </c>
      <c r="AL853">
        <f t="shared" si="369"/>
        <v>4</v>
      </c>
      <c r="AM853" t="s">
        <v>72</v>
      </c>
      <c r="AN853" t="str">
        <f t="shared" si="370"/>
        <v>No</v>
      </c>
      <c r="AO853">
        <v>13</v>
      </c>
      <c r="AP853">
        <f t="shared" si="356"/>
        <v>13</v>
      </c>
      <c r="AQ853" t="s">
        <v>63</v>
      </c>
      <c r="AR853" t="str">
        <f t="shared" si="371"/>
        <v>Excellent</v>
      </c>
      <c r="AS853" t="s">
        <v>60</v>
      </c>
      <c r="AT853" t="str">
        <f t="shared" si="372"/>
        <v>Very High</v>
      </c>
      <c r="AU853">
        <v>2</v>
      </c>
      <c r="AV853">
        <f t="shared" si="357"/>
        <v>2</v>
      </c>
      <c r="AW853" t="s">
        <v>74</v>
      </c>
      <c r="AX853" t="str">
        <f t="shared" si="373"/>
        <v>Better</v>
      </c>
      <c r="AY853" t="s">
        <v>72</v>
      </c>
      <c r="AZ853" t="str">
        <f t="shared" si="374"/>
        <v>No</v>
      </c>
      <c r="BA853">
        <f t="shared" si="375"/>
        <v>0</v>
      </c>
      <c r="BB853" t="str">
        <f t="shared" si="376"/>
        <v/>
      </c>
    </row>
    <row r="854" spans="1:54" x14ac:dyDescent="0.35">
      <c r="A854">
        <v>2305</v>
      </c>
      <c r="B854">
        <v>29</v>
      </c>
      <c r="C854">
        <f t="shared" si="358"/>
        <v>29</v>
      </c>
      <c r="D854" t="s">
        <v>52</v>
      </c>
      <c r="E854" t="str">
        <f t="shared" si="377"/>
        <v>Travel_Rarely</v>
      </c>
      <c r="F854">
        <v>1401</v>
      </c>
      <c r="G854">
        <f t="shared" si="351"/>
        <v>1401</v>
      </c>
      <c r="H854" t="s">
        <v>67</v>
      </c>
      <c r="I854" t="str">
        <f t="shared" si="359"/>
        <v>Research &amp; Development</v>
      </c>
      <c r="J854">
        <v>6</v>
      </c>
      <c r="K854">
        <f t="shared" si="352"/>
        <v>6</v>
      </c>
      <c r="L854" t="s">
        <v>68</v>
      </c>
      <c r="M854" t="str">
        <f t="shared" si="360"/>
        <v>Below College</v>
      </c>
      <c r="N854" t="s">
        <v>79</v>
      </c>
      <c r="O854" t="str">
        <f t="shared" si="361"/>
        <v>Medical</v>
      </c>
      <c r="P854" t="s">
        <v>56</v>
      </c>
      <c r="Q854" t="str">
        <f t="shared" si="362"/>
        <v>Medium</v>
      </c>
      <c r="R854" t="s">
        <v>57</v>
      </c>
      <c r="S854" t="str">
        <f t="shared" si="363"/>
        <v>Female</v>
      </c>
      <c r="T854">
        <v>54</v>
      </c>
      <c r="U854">
        <f t="shared" si="353"/>
        <v>54</v>
      </c>
      <c r="V854" t="s">
        <v>58</v>
      </c>
      <c r="W854" t="str">
        <f t="shared" si="364"/>
        <v>High</v>
      </c>
      <c r="X854">
        <v>1</v>
      </c>
      <c r="Y854">
        <f t="shared" si="365"/>
        <v>1</v>
      </c>
      <c r="Z854" t="s">
        <v>77</v>
      </c>
      <c r="AA854" t="str">
        <f t="shared" si="366"/>
        <v>Laboratory Technician</v>
      </c>
      <c r="AB854" t="s">
        <v>60</v>
      </c>
      <c r="AC854" t="str">
        <f t="shared" si="367"/>
        <v>Very High</v>
      </c>
      <c r="AD854" t="s">
        <v>71</v>
      </c>
      <c r="AE854" t="str">
        <f t="shared" si="368"/>
        <v>Married</v>
      </c>
      <c r="AF854">
        <v>3131</v>
      </c>
      <c r="AG854">
        <f t="shared" si="354"/>
        <v>3131</v>
      </c>
      <c r="AI854">
        <v>26342</v>
      </c>
      <c r="AJ854">
        <f t="shared" si="355"/>
        <v>26342</v>
      </c>
      <c r="AK854">
        <v>1</v>
      </c>
      <c r="AL854">
        <f t="shared" si="369"/>
        <v>1</v>
      </c>
      <c r="AM854" t="s">
        <v>72</v>
      </c>
      <c r="AN854" t="str">
        <f t="shared" si="370"/>
        <v>No</v>
      </c>
      <c r="AO854">
        <v>13</v>
      </c>
      <c r="AP854">
        <f t="shared" si="356"/>
        <v>13</v>
      </c>
      <c r="AQ854" t="s">
        <v>63</v>
      </c>
      <c r="AR854" t="str">
        <f t="shared" si="371"/>
        <v>Excellent</v>
      </c>
      <c r="AS854" t="s">
        <v>64</v>
      </c>
      <c r="AT854" t="str">
        <f t="shared" si="372"/>
        <v>Low</v>
      </c>
      <c r="AU854">
        <v>5</v>
      </c>
      <c r="AV854">
        <f t="shared" si="357"/>
        <v>5</v>
      </c>
      <c r="AW854" t="s">
        <v>74</v>
      </c>
      <c r="AX854" t="str">
        <f t="shared" si="373"/>
        <v>Better</v>
      </c>
      <c r="AY854" t="s">
        <v>72</v>
      </c>
      <c r="AZ854" t="str">
        <f t="shared" si="374"/>
        <v>No</v>
      </c>
      <c r="BA854">
        <f t="shared" si="375"/>
        <v>0</v>
      </c>
      <c r="BB854" t="str">
        <f t="shared" si="376"/>
        <v/>
      </c>
    </row>
    <row r="855" spans="1:54" x14ac:dyDescent="0.35">
      <c r="A855">
        <v>2306</v>
      </c>
      <c r="B855">
        <v>19</v>
      </c>
      <c r="C855">
        <f t="shared" si="358"/>
        <v>19</v>
      </c>
      <c r="D855" t="s">
        <v>52</v>
      </c>
      <c r="E855" t="str">
        <f t="shared" si="377"/>
        <v>Travel_Rarely</v>
      </c>
      <c r="F855">
        <v>645</v>
      </c>
      <c r="G855">
        <f t="shared" si="351"/>
        <v>645</v>
      </c>
      <c r="H855" t="s">
        <v>67</v>
      </c>
      <c r="I855" t="str">
        <f t="shared" si="359"/>
        <v>Research &amp; Development</v>
      </c>
      <c r="J855">
        <v>9</v>
      </c>
      <c r="K855">
        <f t="shared" si="352"/>
        <v>9</v>
      </c>
      <c r="L855" t="s">
        <v>54</v>
      </c>
      <c r="M855" t="str">
        <f t="shared" si="360"/>
        <v>College</v>
      </c>
      <c r="N855" t="s">
        <v>55</v>
      </c>
      <c r="O855" t="str">
        <f t="shared" si="361"/>
        <v>Life Sciences</v>
      </c>
      <c r="P855" t="s">
        <v>58</v>
      </c>
      <c r="Q855" t="str">
        <f t="shared" si="362"/>
        <v>High</v>
      </c>
      <c r="R855" t="s">
        <v>69</v>
      </c>
      <c r="S855" t="str">
        <f t="shared" si="363"/>
        <v>Male</v>
      </c>
      <c r="T855">
        <v>54</v>
      </c>
      <c r="U855">
        <f t="shared" si="353"/>
        <v>54</v>
      </c>
      <c r="V855" t="s">
        <v>58</v>
      </c>
      <c r="W855" t="str">
        <f t="shared" si="364"/>
        <v>High</v>
      </c>
      <c r="X855">
        <v>1</v>
      </c>
      <c r="Y855">
        <f t="shared" si="365"/>
        <v>1</v>
      </c>
      <c r="Z855" t="s">
        <v>70</v>
      </c>
      <c r="AA855" t="str">
        <f t="shared" si="366"/>
        <v>Research Scientist</v>
      </c>
      <c r="AB855" t="s">
        <v>64</v>
      </c>
      <c r="AC855" t="str">
        <f t="shared" si="367"/>
        <v>Low</v>
      </c>
      <c r="AD855" t="s">
        <v>61</v>
      </c>
      <c r="AE855" t="str">
        <f t="shared" si="368"/>
        <v>Single</v>
      </c>
      <c r="AF855">
        <v>2552</v>
      </c>
      <c r="AG855">
        <f t="shared" si="354"/>
        <v>2552</v>
      </c>
      <c r="AI855">
        <v>7172</v>
      </c>
      <c r="AJ855">
        <f t="shared" si="355"/>
        <v>7172</v>
      </c>
      <c r="AK855">
        <v>1</v>
      </c>
      <c r="AL855">
        <f t="shared" si="369"/>
        <v>1</v>
      </c>
      <c r="AM855" t="s">
        <v>72</v>
      </c>
      <c r="AN855" t="str">
        <f t="shared" si="370"/>
        <v>No</v>
      </c>
      <c r="AO855">
        <v>25</v>
      </c>
      <c r="AP855">
        <f t="shared" si="356"/>
        <v>25</v>
      </c>
      <c r="AQ855" t="s">
        <v>73</v>
      </c>
      <c r="AR855" t="str">
        <f t="shared" si="371"/>
        <v>Outstanding</v>
      </c>
      <c r="AS855" t="s">
        <v>58</v>
      </c>
      <c r="AT855" t="str">
        <f t="shared" si="372"/>
        <v>High</v>
      </c>
      <c r="AU855">
        <v>4</v>
      </c>
      <c r="AV855">
        <f t="shared" si="357"/>
        <v>4</v>
      </c>
      <c r="AW855" t="s">
        <v>74</v>
      </c>
      <c r="AX855" t="str">
        <f t="shared" si="373"/>
        <v>Better</v>
      </c>
      <c r="AY855" t="s">
        <v>72</v>
      </c>
      <c r="AZ855" t="str">
        <f t="shared" si="374"/>
        <v>No</v>
      </c>
      <c r="BA855">
        <f t="shared" si="375"/>
        <v>0</v>
      </c>
      <c r="BB855" t="str">
        <f t="shared" si="376"/>
        <v/>
      </c>
    </row>
    <row r="856" spans="1:54" x14ac:dyDescent="0.35">
      <c r="A856">
        <v>2307</v>
      </c>
      <c r="B856">
        <v>45</v>
      </c>
      <c r="C856">
        <f t="shared" si="358"/>
        <v>45</v>
      </c>
      <c r="D856" t="s">
        <v>52</v>
      </c>
      <c r="E856" t="str">
        <f t="shared" si="377"/>
        <v>Travel_Rarely</v>
      </c>
      <c r="F856">
        <v>1457</v>
      </c>
      <c r="G856">
        <f t="shared" si="351"/>
        <v>1457</v>
      </c>
      <c r="H856" t="s">
        <v>67</v>
      </c>
      <c r="I856" t="str">
        <f t="shared" si="359"/>
        <v>Research &amp; Development</v>
      </c>
      <c r="J856">
        <v>7</v>
      </c>
      <c r="K856">
        <f t="shared" si="352"/>
        <v>7</v>
      </c>
      <c r="L856" t="s">
        <v>81</v>
      </c>
      <c r="M856" t="str">
        <f t="shared" si="360"/>
        <v>Bachelor</v>
      </c>
      <c r="N856" t="s">
        <v>79</v>
      </c>
      <c r="O856" t="str">
        <f t="shared" si="361"/>
        <v>Medical</v>
      </c>
      <c r="P856" t="s">
        <v>64</v>
      </c>
      <c r="Q856" t="str">
        <f t="shared" si="362"/>
        <v>Low</v>
      </c>
      <c r="R856" t="s">
        <v>57</v>
      </c>
      <c r="S856" t="str">
        <f t="shared" si="363"/>
        <v>Female</v>
      </c>
      <c r="T856">
        <v>83</v>
      </c>
      <c r="U856">
        <f t="shared" si="353"/>
        <v>83</v>
      </c>
      <c r="V856" t="s">
        <v>58</v>
      </c>
      <c r="W856" t="str">
        <f t="shared" si="364"/>
        <v>High</v>
      </c>
      <c r="X856">
        <v>1</v>
      </c>
      <c r="Y856">
        <f t="shared" si="365"/>
        <v>1</v>
      </c>
      <c r="Z856" t="s">
        <v>70</v>
      </c>
      <c r="AA856" t="str">
        <f t="shared" si="366"/>
        <v>Research Scientist</v>
      </c>
      <c r="AB856" t="s">
        <v>58</v>
      </c>
      <c r="AC856" t="str">
        <f t="shared" si="367"/>
        <v>High</v>
      </c>
      <c r="AD856" t="s">
        <v>71</v>
      </c>
      <c r="AE856" t="str">
        <f t="shared" si="368"/>
        <v>Married</v>
      </c>
      <c r="AF856">
        <v>4477</v>
      </c>
      <c r="AG856">
        <f t="shared" si="354"/>
        <v>4477</v>
      </c>
      <c r="AI856">
        <v>20100</v>
      </c>
      <c r="AJ856">
        <f t="shared" si="355"/>
        <v>20100</v>
      </c>
      <c r="AK856">
        <v>4</v>
      </c>
      <c r="AL856">
        <f t="shared" si="369"/>
        <v>4</v>
      </c>
      <c r="AM856" t="s">
        <v>62</v>
      </c>
      <c r="AN856" t="str">
        <f t="shared" si="370"/>
        <v>Yes</v>
      </c>
      <c r="AO856">
        <v>19</v>
      </c>
      <c r="AP856">
        <f t="shared" si="356"/>
        <v>19</v>
      </c>
      <c r="AQ856" t="s">
        <v>63</v>
      </c>
      <c r="AR856" t="str">
        <f t="shared" si="371"/>
        <v>Excellent</v>
      </c>
      <c r="AS856" t="s">
        <v>58</v>
      </c>
      <c r="AT856" t="str">
        <f t="shared" si="372"/>
        <v>High</v>
      </c>
      <c r="AU856">
        <v>2</v>
      </c>
      <c r="AV856">
        <f t="shared" si="357"/>
        <v>2</v>
      </c>
      <c r="AW856" t="s">
        <v>80</v>
      </c>
      <c r="AX856" t="str">
        <f t="shared" si="373"/>
        <v>Good</v>
      </c>
      <c r="AY856" t="s">
        <v>72</v>
      </c>
      <c r="AZ856" t="str">
        <f t="shared" si="374"/>
        <v>No</v>
      </c>
      <c r="BA856">
        <f t="shared" si="375"/>
        <v>0</v>
      </c>
      <c r="BB856" t="str">
        <f t="shared" si="376"/>
        <v/>
      </c>
    </row>
    <row r="857" spans="1:54" x14ac:dyDescent="0.35">
      <c r="A857">
        <v>2308</v>
      </c>
      <c r="B857">
        <v>37</v>
      </c>
      <c r="C857">
        <f t="shared" si="358"/>
        <v>37</v>
      </c>
      <c r="D857" t="s">
        <v>52</v>
      </c>
      <c r="E857" t="str">
        <f t="shared" si="377"/>
        <v>Travel_Rarely</v>
      </c>
      <c r="F857">
        <v>977</v>
      </c>
      <c r="G857">
        <f t="shared" si="351"/>
        <v>977</v>
      </c>
      <c r="H857" t="s">
        <v>67</v>
      </c>
      <c r="I857" t="str">
        <f t="shared" si="359"/>
        <v>Research &amp; Development</v>
      </c>
      <c r="J857">
        <v>1</v>
      </c>
      <c r="K857">
        <f t="shared" si="352"/>
        <v>1</v>
      </c>
      <c r="L857" t="s">
        <v>81</v>
      </c>
      <c r="M857" t="str">
        <f t="shared" si="360"/>
        <v>Bachelor</v>
      </c>
      <c r="N857" t="s">
        <v>55</v>
      </c>
      <c r="O857" t="str">
        <f t="shared" si="361"/>
        <v>Life Sciences</v>
      </c>
      <c r="P857" t="s">
        <v>76</v>
      </c>
      <c r="Q857" t="str">
        <f t="shared" si="362"/>
        <v>Ver High</v>
      </c>
      <c r="R857" t="s">
        <v>57</v>
      </c>
      <c r="S857" t="str">
        <f t="shared" si="363"/>
        <v>Female</v>
      </c>
      <c r="T857">
        <v>56</v>
      </c>
      <c r="U857">
        <f t="shared" si="353"/>
        <v>56</v>
      </c>
      <c r="V857" t="s">
        <v>56</v>
      </c>
      <c r="W857" t="str">
        <f t="shared" si="364"/>
        <v>Medium</v>
      </c>
      <c r="X857">
        <v>2</v>
      </c>
      <c r="Y857">
        <f t="shared" si="365"/>
        <v>2</v>
      </c>
      <c r="Z857" t="s">
        <v>84</v>
      </c>
      <c r="AA857" t="str">
        <f t="shared" si="366"/>
        <v>Manufacturing Director</v>
      </c>
      <c r="AB857" t="s">
        <v>60</v>
      </c>
      <c r="AC857" t="str">
        <f t="shared" si="367"/>
        <v>Very High</v>
      </c>
      <c r="AD857" t="s">
        <v>71</v>
      </c>
      <c r="AE857" t="str">
        <f t="shared" si="368"/>
        <v>Married</v>
      </c>
      <c r="AF857">
        <v>6474</v>
      </c>
      <c r="AG857">
        <f t="shared" si="354"/>
        <v>6474</v>
      </c>
      <c r="AI857">
        <v>9961</v>
      </c>
      <c r="AJ857">
        <f t="shared" si="355"/>
        <v>9961</v>
      </c>
      <c r="AK857">
        <v>1</v>
      </c>
      <c r="AL857">
        <f t="shared" si="369"/>
        <v>1</v>
      </c>
      <c r="AM857" t="s">
        <v>72</v>
      </c>
      <c r="AN857" t="str">
        <f t="shared" si="370"/>
        <v>No</v>
      </c>
      <c r="AO857">
        <v>13</v>
      </c>
      <c r="AP857">
        <f t="shared" si="356"/>
        <v>13</v>
      </c>
      <c r="AQ857" t="s">
        <v>63</v>
      </c>
      <c r="AR857" t="str">
        <f t="shared" si="371"/>
        <v>Excellent</v>
      </c>
      <c r="AS857" t="s">
        <v>56</v>
      </c>
      <c r="AT857" t="str">
        <f t="shared" si="372"/>
        <v>Medium</v>
      </c>
      <c r="AU857">
        <v>2</v>
      </c>
      <c r="AV857">
        <f t="shared" si="357"/>
        <v>2</v>
      </c>
      <c r="AW857" t="s">
        <v>80</v>
      </c>
      <c r="AX857" t="str">
        <f t="shared" si="373"/>
        <v>Good</v>
      </c>
      <c r="AY857" t="s">
        <v>72</v>
      </c>
      <c r="AZ857" t="str">
        <f t="shared" si="374"/>
        <v>No</v>
      </c>
      <c r="BA857">
        <f t="shared" si="375"/>
        <v>0</v>
      </c>
      <c r="BB857" t="str">
        <f t="shared" si="376"/>
        <v/>
      </c>
    </row>
    <row r="858" spans="1:54" x14ac:dyDescent="0.35">
      <c r="A858">
        <v>2309</v>
      </c>
      <c r="B858">
        <v>20</v>
      </c>
      <c r="C858">
        <f t="shared" si="358"/>
        <v>20</v>
      </c>
      <c r="D858" t="s">
        <v>52</v>
      </c>
      <c r="E858" t="str">
        <f t="shared" si="377"/>
        <v>Travel_Rarely</v>
      </c>
      <c r="F858">
        <v>805</v>
      </c>
      <c r="G858">
        <f t="shared" si="351"/>
        <v>805</v>
      </c>
      <c r="H858" t="s">
        <v>67</v>
      </c>
      <c r="I858" t="str">
        <f t="shared" si="359"/>
        <v>Research &amp; Development</v>
      </c>
      <c r="J858">
        <v>3</v>
      </c>
      <c r="K858">
        <f t="shared" si="352"/>
        <v>3</v>
      </c>
      <c r="L858" t="s">
        <v>81</v>
      </c>
      <c r="M858" t="str">
        <f t="shared" si="360"/>
        <v>Bachelor</v>
      </c>
      <c r="N858" t="s">
        <v>55</v>
      </c>
      <c r="O858" t="str">
        <f t="shared" si="361"/>
        <v>Life Sciences</v>
      </c>
      <c r="P858" t="s">
        <v>64</v>
      </c>
      <c r="Q858" t="str">
        <f t="shared" si="362"/>
        <v>Low</v>
      </c>
      <c r="R858" t="s">
        <v>69</v>
      </c>
      <c r="S858" t="str">
        <f t="shared" si="363"/>
        <v>Male</v>
      </c>
      <c r="T858">
        <v>87</v>
      </c>
      <c r="U858">
        <f t="shared" si="353"/>
        <v>87</v>
      </c>
      <c r="V858" t="s">
        <v>56</v>
      </c>
      <c r="W858" t="str">
        <f t="shared" si="364"/>
        <v>Medium</v>
      </c>
      <c r="X858">
        <v>1</v>
      </c>
      <c r="Y858">
        <f t="shared" si="365"/>
        <v>1</v>
      </c>
      <c r="Z858" t="s">
        <v>77</v>
      </c>
      <c r="AA858" t="str">
        <f t="shared" si="366"/>
        <v>Laboratory Technician</v>
      </c>
      <c r="AB858" t="s">
        <v>58</v>
      </c>
      <c r="AC858" t="str">
        <f t="shared" si="367"/>
        <v>High</v>
      </c>
      <c r="AD858" t="s">
        <v>61</v>
      </c>
      <c r="AE858" t="str">
        <f t="shared" si="368"/>
        <v>Single</v>
      </c>
      <c r="AF858">
        <v>3033</v>
      </c>
      <c r="AG858">
        <f t="shared" si="354"/>
        <v>3033</v>
      </c>
      <c r="AI858">
        <v>12828</v>
      </c>
      <c r="AJ858">
        <f t="shared" si="355"/>
        <v>12828</v>
      </c>
      <c r="AK858">
        <v>1</v>
      </c>
      <c r="AL858">
        <f t="shared" si="369"/>
        <v>1</v>
      </c>
      <c r="AM858" t="s">
        <v>72</v>
      </c>
      <c r="AN858" t="str">
        <f t="shared" si="370"/>
        <v>No</v>
      </c>
      <c r="AO858">
        <v>12</v>
      </c>
      <c r="AP858">
        <f t="shared" si="356"/>
        <v>12</v>
      </c>
      <c r="AQ858" t="s">
        <v>63</v>
      </c>
      <c r="AR858" t="str">
        <f t="shared" si="371"/>
        <v>Excellent</v>
      </c>
      <c r="AS858" t="s">
        <v>64</v>
      </c>
      <c r="AT858" t="str">
        <f t="shared" si="372"/>
        <v>Low</v>
      </c>
      <c r="AU858">
        <v>2</v>
      </c>
      <c r="AV858">
        <f t="shared" si="357"/>
        <v>2</v>
      </c>
      <c r="AW858" t="s">
        <v>80</v>
      </c>
      <c r="AX858" t="str">
        <f t="shared" si="373"/>
        <v>Good</v>
      </c>
      <c r="AY858" t="s">
        <v>72</v>
      </c>
      <c r="AZ858" t="str">
        <f t="shared" si="374"/>
        <v>No</v>
      </c>
      <c r="BA858">
        <f t="shared" si="375"/>
        <v>0</v>
      </c>
      <c r="BB858" t="str">
        <f t="shared" si="376"/>
        <v/>
      </c>
    </row>
    <row r="859" spans="1:54" x14ac:dyDescent="0.35">
      <c r="A859">
        <v>2310</v>
      </c>
      <c r="B859">
        <v>44</v>
      </c>
      <c r="C859">
        <f t="shared" si="358"/>
        <v>44</v>
      </c>
      <c r="D859" t="s">
        <v>52</v>
      </c>
      <c r="E859" t="str">
        <f t="shared" si="377"/>
        <v>Travel_Rarely</v>
      </c>
      <c r="F859">
        <v>1097</v>
      </c>
      <c r="G859">
        <f t="shared" si="351"/>
        <v>1097</v>
      </c>
      <c r="H859" t="s">
        <v>67</v>
      </c>
      <c r="I859" t="str">
        <f t="shared" si="359"/>
        <v>Research &amp; Development</v>
      </c>
      <c r="J859">
        <v>10</v>
      </c>
      <c r="K859">
        <f t="shared" si="352"/>
        <v>10</v>
      </c>
      <c r="L859" t="s">
        <v>78</v>
      </c>
      <c r="M859" t="str">
        <f t="shared" si="360"/>
        <v>Master</v>
      </c>
      <c r="N859" t="s">
        <v>55</v>
      </c>
      <c r="O859" t="str">
        <f t="shared" si="361"/>
        <v>Life Sciences</v>
      </c>
      <c r="P859" t="s">
        <v>58</v>
      </c>
      <c r="Q859" t="str">
        <f t="shared" si="362"/>
        <v>High</v>
      </c>
      <c r="R859" t="s">
        <v>69</v>
      </c>
      <c r="S859" t="str">
        <f t="shared" si="363"/>
        <v>Male</v>
      </c>
      <c r="T859">
        <v>96</v>
      </c>
      <c r="U859">
        <f t="shared" si="353"/>
        <v>96</v>
      </c>
      <c r="V859" t="s">
        <v>58</v>
      </c>
      <c r="W859" t="str">
        <f t="shared" si="364"/>
        <v>High</v>
      </c>
      <c r="X859">
        <v>1</v>
      </c>
      <c r="Y859">
        <f t="shared" si="365"/>
        <v>1</v>
      </c>
      <c r="Z859" t="s">
        <v>70</v>
      </c>
      <c r="AA859" t="str">
        <f t="shared" si="366"/>
        <v>Research Scientist</v>
      </c>
      <c r="AB859" t="s">
        <v>58</v>
      </c>
      <c r="AC859" t="str">
        <f t="shared" si="367"/>
        <v>High</v>
      </c>
      <c r="AD859" t="s">
        <v>61</v>
      </c>
      <c r="AE859" t="str">
        <f t="shared" si="368"/>
        <v>Single</v>
      </c>
      <c r="AF859">
        <v>2936</v>
      </c>
      <c r="AG859">
        <f t="shared" si="354"/>
        <v>2936</v>
      </c>
      <c r="AI859">
        <v>10826</v>
      </c>
      <c r="AJ859">
        <f t="shared" si="355"/>
        <v>10826</v>
      </c>
      <c r="AK859">
        <v>1</v>
      </c>
      <c r="AL859">
        <f t="shared" si="369"/>
        <v>1</v>
      </c>
      <c r="AM859" t="s">
        <v>62</v>
      </c>
      <c r="AN859" t="str">
        <f t="shared" si="370"/>
        <v>Yes</v>
      </c>
      <c r="AO859">
        <v>11</v>
      </c>
      <c r="AP859">
        <f t="shared" si="356"/>
        <v>11</v>
      </c>
      <c r="AQ859" t="s">
        <v>63</v>
      </c>
      <c r="AR859" t="str">
        <f t="shared" si="371"/>
        <v>Excellent</v>
      </c>
      <c r="AS859" t="s">
        <v>58</v>
      </c>
      <c r="AT859" t="str">
        <f t="shared" si="372"/>
        <v>High</v>
      </c>
      <c r="AU859">
        <v>4</v>
      </c>
      <c r="AV859">
        <f t="shared" si="357"/>
        <v>4</v>
      </c>
      <c r="AW859" t="s">
        <v>74</v>
      </c>
      <c r="AX859" t="str">
        <f t="shared" si="373"/>
        <v>Better</v>
      </c>
      <c r="AY859" t="s">
        <v>62</v>
      </c>
      <c r="AZ859" t="str">
        <f t="shared" si="374"/>
        <v>Yes</v>
      </c>
      <c r="BA859">
        <f t="shared" si="375"/>
        <v>1</v>
      </c>
      <c r="BB859">
        <f t="shared" si="376"/>
        <v>1</v>
      </c>
    </row>
    <row r="860" spans="1:54" x14ac:dyDescent="0.35">
      <c r="A860">
        <v>2311</v>
      </c>
      <c r="B860">
        <v>53</v>
      </c>
      <c r="C860">
        <f t="shared" si="358"/>
        <v>53</v>
      </c>
      <c r="D860" t="s">
        <v>52</v>
      </c>
      <c r="E860" t="str">
        <f t="shared" si="377"/>
        <v>Travel_Rarely</v>
      </c>
      <c r="F860">
        <v>1223</v>
      </c>
      <c r="G860">
        <f t="shared" si="351"/>
        <v>1223</v>
      </c>
      <c r="H860" t="s">
        <v>67</v>
      </c>
      <c r="I860" t="str">
        <f t="shared" si="359"/>
        <v>Research &amp; Development</v>
      </c>
      <c r="J860">
        <v>7</v>
      </c>
      <c r="K860">
        <f t="shared" si="352"/>
        <v>7</v>
      </c>
      <c r="L860" t="s">
        <v>54</v>
      </c>
      <c r="M860" t="str">
        <f t="shared" si="360"/>
        <v>College</v>
      </c>
      <c r="N860" t="s">
        <v>79</v>
      </c>
      <c r="O860" t="str">
        <f t="shared" si="361"/>
        <v>Medical</v>
      </c>
      <c r="P860" t="s">
        <v>76</v>
      </c>
      <c r="Q860" t="str">
        <f t="shared" si="362"/>
        <v>Ver High</v>
      </c>
      <c r="R860" t="s">
        <v>57</v>
      </c>
      <c r="S860" t="str">
        <f t="shared" si="363"/>
        <v>Female</v>
      </c>
      <c r="T860">
        <v>50</v>
      </c>
      <c r="U860">
        <f t="shared" si="353"/>
        <v>50</v>
      </c>
      <c r="V860" t="s">
        <v>58</v>
      </c>
      <c r="W860" t="str">
        <f t="shared" si="364"/>
        <v>High</v>
      </c>
      <c r="X860">
        <v>5</v>
      </c>
      <c r="Y860">
        <f t="shared" si="365"/>
        <v>5</v>
      </c>
      <c r="Z860" t="s">
        <v>87</v>
      </c>
      <c r="AA860" t="str">
        <f t="shared" si="366"/>
        <v>Manager</v>
      </c>
      <c r="AB860" t="s">
        <v>58</v>
      </c>
      <c r="AC860" t="str">
        <f t="shared" si="367"/>
        <v>High</v>
      </c>
      <c r="AD860" t="s">
        <v>83</v>
      </c>
      <c r="AE860" t="str">
        <f t="shared" si="368"/>
        <v>Divorced</v>
      </c>
      <c r="AF860">
        <v>18606</v>
      </c>
      <c r="AG860">
        <f t="shared" si="354"/>
        <v>18606</v>
      </c>
      <c r="AI860">
        <v>18640</v>
      </c>
      <c r="AJ860">
        <f t="shared" si="355"/>
        <v>18640</v>
      </c>
      <c r="AK860">
        <v>3</v>
      </c>
      <c r="AL860">
        <f t="shared" si="369"/>
        <v>3</v>
      </c>
      <c r="AM860" t="s">
        <v>72</v>
      </c>
      <c r="AN860" t="str">
        <f t="shared" si="370"/>
        <v>No</v>
      </c>
      <c r="AO860">
        <v>18</v>
      </c>
      <c r="AP860">
        <f t="shared" si="356"/>
        <v>18</v>
      </c>
      <c r="AQ860" t="s">
        <v>63</v>
      </c>
      <c r="AR860" t="str">
        <f t="shared" si="371"/>
        <v>Excellent</v>
      </c>
      <c r="AS860" t="s">
        <v>56</v>
      </c>
      <c r="AT860" t="str">
        <f t="shared" si="372"/>
        <v>Medium</v>
      </c>
      <c r="AU860">
        <v>6</v>
      </c>
      <c r="AV860">
        <f t="shared" si="357"/>
        <v>6</v>
      </c>
      <c r="AW860" t="s">
        <v>74</v>
      </c>
      <c r="AX860" t="str">
        <f t="shared" si="373"/>
        <v>Better</v>
      </c>
      <c r="AY860" t="s">
        <v>72</v>
      </c>
      <c r="AZ860" t="str">
        <f t="shared" si="374"/>
        <v>No</v>
      </c>
      <c r="BA860">
        <f t="shared" si="375"/>
        <v>0</v>
      </c>
      <c r="BB860" t="str">
        <f t="shared" si="376"/>
        <v/>
      </c>
    </row>
    <row r="861" spans="1:54" x14ac:dyDescent="0.35">
      <c r="A861">
        <v>2312</v>
      </c>
      <c r="B861">
        <v>29</v>
      </c>
      <c r="C861">
        <f t="shared" si="358"/>
        <v>29</v>
      </c>
      <c r="D861" t="s">
        <v>52</v>
      </c>
      <c r="E861" t="str">
        <f t="shared" si="377"/>
        <v>Travel_Rarely</v>
      </c>
      <c r="F861">
        <v>942</v>
      </c>
      <c r="G861">
        <f t="shared" si="351"/>
        <v>942</v>
      </c>
      <c r="H861" t="s">
        <v>67</v>
      </c>
      <c r="I861" t="str">
        <f t="shared" si="359"/>
        <v>Research &amp; Development</v>
      </c>
      <c r="J861">
        <v>15</v>
      </c>
      <c r="K861">
        <f t="shared" si="352"/>
        <v>15</v>
      </c>
      <c r="L861" t="s">
        <v>68</v>
      </c>
      <c r="M861" t="str">
        <f t="shared" si="360"/>
        <v>Below College</v>
      </c>
      <c r="N861" t="s">
        <v>55</v>
      </c>
      <c r="O861" t="str">
        <f t="shared" si="361"/>
        <v>Life Sciences</v>
      </c>
      <c r="P861" t="s">
        <v>56</v>
      </c>
      <c r="Q861" t="str">
        <f t="shared" si="362"/>
        <v>Medium</v>
      </c>
      <c r="R861" t="s">
        <v>57</v>
      </c>
      <c r="S861" t="str">
        <f t="shared" si="363"/>
        <v>Female</v>
      </c>
      <c r="T861">
        <v>69</v>
      </c>
      <c r="U861">
        <f t="shared" si="353"/>
        <v>69</v>
      </c>
      <c r="V861" t="s">
        <v>64</v>
      </c>
      <c r="W861" t="str">
        <f t="shared" si="364"/>
        <v>Low</v>
      </c>
      <c r="X861">
        <v>1</v>
      </c>
      <c r="Y861">
        <f t="shared" si="365"/>
        <v>1</v>
      </c>
      <c r="Z861" t="s">
        <v>70</v>
      </c>
      <c r="AA861" t="str">
        <f t="shared" si="366"/>
        <v>Research Scientist</v>
      </c>
      <c r="AB861" t="s">
        <v>60</v>
      </c>
      <c r="AC861" t="str">
        <f t="shared" si="367"/>
        <v>Very High</v>
      </c>
      <c r="AD861" t="s">
        <v>71</v>
      </c>
      <c r="AE861" t="str">
        <f t="shared" si="368"/>
        <v>Married</v>
      </c>
      <c r="AF861">
        <v>2168</v>
      </c>
      <c r="AG861">
        <f t="shared" si="354"/>
        <v>2168</v>
      </c>
      <c r="AI861">
        <v>26933</v>
      </c>
      <c r="AJ861">
        <f t="shared" si="355"/>
        <v>26933</v>
      </c>
      <c r="AK861">
        <v>0</v>
      </c>
      <c r="AL861">
        <f t="shared" si="369"/>
        <v>0</v>
      </c>
      <c r="AM861" t="s">
        <v>62</v>
      </c>
      <c r="AN861" t="str">
        <f t="shared" si="370"/>
        <v>Yes</v>
      </c>
      <c r="AO861">
        <v>18</v>
      </c>
      <c r="AP861">
        <f t="shared" si="356"/>
        <v>18</v>
      </c>
      <c r="AQ861" t="s">
        <v>63</v>
      </c>
      <c r="AR861" t="str">
        <f t="shared" si="371"/>
        <v>Excellent</v>
      </c>
      <c r="AS861" t="s">
        <v>64</v>
      </c>
      <c r="AT861" t="str">
        <f t="shared" si="372"/>
        <v>Low</v>
      </c>
      <c r="AU861">
        <v>2</v>
      </c>
      <c r="AV861">
        <f t="shared" si="357"/>
        <v>2</v>
      </c>
      <c r="AW861" t="s">
        <v>80</v>
      </c>
      <c r="AX861" t="str">
        <f t="shared" si="373"/>
        <v>Good</v>
      </c>
      <c r="AY861" t="s">
        <v>72</v>
      </c>
      <c r="AZ861" t="str">
        <f t="shared" si="374"/>
        <v>No</v>
      </c>
      <c r="BA861">
        <f t="shared" si="375"/>
        <v>0</v>
      </c>
      <c r="BB861" t="str">
        <f t="shared" si="376"/>
        <v/>
      </c>
    </row>
    <row r="862" spans="1:54" x14ac:dyDescent="0.35">
      <c r="A862">
        <v>2313</v>
      </c>
      <c r="B862">
        <v>22</v>
      </c>
      <c r="C862">
        <f t="shared" si="358"/>
        <v>22</v>
      </c>
      <c r="D862" t="s">
        <v>66</v>
      </c>
      <c r="E862" t="str">
        <f t="shared" si="377"/>
        <v>Travel_Frequently</v>
      </c>
      <c r="F862">
        <v>1256</v>
      </c>
      <c r="G862">
        <f t="shared" si="351"/>
        <v>1256</v>
      </c>
      <c r="H862" t="s">
        <v>67</v>
      </c>
      <c r="I862" t="str">
        <f t="shared" si="359"/>
        <v>Research &amp; Development</v>
      </c>
      <c r="J862">
        <v>3</v>
      </c>
      <c r="K862">
        <f t="shared" si="352"/>
        <v>3</v>
      </c>
      <c r="L862" t="s">
        <v>78</v>
      </c>
      <c r="M862" t="str">
        <f t="shared" si="360"/>
        <v>Master</v>
      </c>
      <c r="N862" t="s">
        <v>55</v>
      </c>
      <c r="O862" t="str">
        <f t="shared" si="361"/>
        <v>Life Sciences</v>
      </c>
      <c r="P862" t="s">
        <v>58</v>
      </c>
      <c r="Q862" t="str">
        <f t="shared" si="362"/>
        <v>High</v>
      </c>
      <c r="R862" t="s">
        <v>69</v>
      </c>
      <c r="S862" t="str">
        <f t="shared" si="363"/>
        <v>Male</v>
      </c>
      <c r="T862">
        <v>48</v>
      </c>
      <c r="U862">
        <f t="shared" si="353"/>
        <v>48</v>
      </c>
      <c r="V862" t="s">
        <v>56</v>
      </c>
      <c r="W862" t="str">
        <f t="shared" si="364"/>
        <v>Medium</v>
      </c>
      <c r="X862">
        <v>1</v>
      </c>
      <c r="Y862">
        <f t="shared" si="365"/>
        <v>1</v>
      </c>
      <c r="Z862" t="s">
        <v>70</v>
      </c>
      <c r="AA862" t="str">
        <f t="shared" si="366"/>
        <v>Research Scientist</v>
      </c>
      <c r="AB862" t="s">
        <v>60</v>
      </c>
      <c r="AC862" t="str">
        <f t="shared" si="367"/>
        <v>Very High</v>
      </c>
      <c r="AD862" t="s">
        <v>71</v>
      </c>
      <c r="AE862" t="str">
        <f t="shared" si="368"/>
        <v>Married</v>
      </c>
      <c r="AF862">
        <v>2853</v>
      </c>
      <c r="AG862">
        <f t="shared" si="354"/>
        <v>2853</v>
      </c>
      <c r="AI862">
        <v>4223</v>
      </c>
      <c r="AJ862">
        <f t="shared" si="355"/>
        <v>4223</v>
      </c>
      <c r="AK862">
        <v>0</v>
      </c>
      <c r="AL862">
        <f t="shared" si="369"/>
        <v>0</v>
      </c>
      <c r="AM862" t="s">
        <v>62</v>
      </c>
      <c r="AN862" t="str">
        <f t="shared" si="370"/>
        <v>Yes</v>
      </c>
      <c r="AO862">
        <v>11</v>
      </c>
      <c r="AP862">
        <f t="shared" si="356"/>
        <v>11</v>
      </c>
      <c r="AQ862" t="s">
        <v>63</v>
      </c>
      <c r="AR862" t="str">
        <f t="shared" si="371"/>
        <v>Excellent</v>
      </c>
      <c r="AS862" t="s">
        <v>56</v>
      </c>
      <c r="AT862" t="str">
        <f t="shared" si="372"/>
        <v>Medium</v>
      </c>
      <c r="AU862">
        <v>5</v>
      </c>
      <c r="AV862">
        <f t="shared" si="357"/>
        <v>5</v>
      </c>
      <c r="AW862" t="s">
        <v>74</v>
      </c>
      <c r="AX862" t="str">
        <f t="shared" si="373"/>
        <v>Better</v>
      </c>
      <c r="AY862" t="s">
        <v>62</v>
      </c>
      <c r="AZ862" t="str">
        <f t="shared" si="374"/>
        <v>Yes</v>
      </c>
      <c r="BA862">
        <f t="shared" si="375"/>
        <v>1</v>
      </c>
      <c r="BB862">
        <f t="shared" si="376"/>
        <v>1</v>
      </c>
    </row>
    <row r="863" spans="1:54" x14ac:dyDescent="0.35">
      <c r="A863">
        <v>2314</v>
      </c>
      <c r="B863">
        <v>46</v>
      </c>
      <c r="C863">
        <f t="shared" si="358"/>
        <v>46</v>
      </c>
      <c r="D863" t="s">
        <v>52</v>
      </c>
      <c r="E863" t="str">
        <f t="shared" si="377"/>
        <v>Travel_Rarely</v>
      </c>
      <c r="F863">
        <v>1402</v>
      </c>
      <c r="G863">
        <f t="shared" si="351"/>
        <v>1402</v>
      </c>
      <c r="H863" t="s">
        <v>53</v>
      </c>
      <c r="I863" t="str">
        <f t="shared" si="359"/>
        <v>Sales</v>
      </c>
      <c r="J863">
        <v>2</v>
      </c>
      <c r="K863">
        <f t="shared" si="352"/>
        <v>2</v>
      </c>
      <c r="L863" t="s">
        <v>81</v>
      </c>
      <c r="M863" t="str">
        <f t="shared" si="360"/>
        <v>Bachelor</v>
      </c>
      <c r="N863" t="s">
        <v>90</v>
      </c>
      <c r="O863" t="str">
        <f t="shared" si="361"/>
        <v>Marketing</v>
      </c>
      <c r="P863" t="s">
        <v>58</v>
      </c>
      <c r="Q863" t="str">
        <f t="shared" si="362"/>
        <v>High</v>
      </c>
      <c r="R863" t="s">
        <v>57</v>
      </c>
      <c r="S863" t="str">
        <f t="shared" si="363"/>
        <v>Female</v>
      </c>
      <c r="T863">
        <v>69</v>
      </c>
      <c r="U863">
        <f t="shared" si="353"/>
        <v>69</v>
      </c>
      <c r="V863" t="s">
        <v>58</v>
      </c>
      <c r="W863" t="str">
        <f t="shared" si="364"/>
        <v>High</v>
      </c>
      <c r="X863">
        <v>4</v>
      </c>
      <c r="Y863">
        <f t="shared" si="365"/>
        <v>4</v>
      </c>
      <c r="Z863" t="s">
        <v>87</v>
      </c>
      <c r="AA863" t="str">
        <f t="shared" si="366"/>
        <v>Manager</v>
      </c>
      <c r="AB863" t="s">
        <v>64</v>
      </c>
      <c r="AC863" t="str">
        <f t="shared" si="367"/>
        <v>Low</v>
      </c>
      <c r="AD863" t="s">
        <v>71</v>
      </c>
      <c r="AE863" t="str">
        <f t="shared" si="368"/>
        <v>Married</v>
      </c>
      <c r="AF863">
        <v>17048</v>
      </c>
      <c r="AG863">
        <f t="shared" si="354"/>
        <v>17048</v>
      </c>
      <c r="AI863">
        <v>24097</v>
      </c>
      <c r="AJ863">
        <f t="shared" si="355"/>
        <v>24097</v>
      </c>
      <c r="AK863">
        <v>8</v>
      </c>
      <c r="AL863">
        <f t="shared" si="369"/>
        <v>8</v>
      </c>
      <c r="AM863" t="s">
        <v>72</v>
      </c>
      <c r="AN863" t="str">
        <f t="shared" si="370"/>
        <v>No</v>
      </c>
      <c r="AO863">
        <v>23</v>
      </c>
      <c r="AP863">
        <f t="shared" si="356"/>
        <v>23</v>
      </c>
      <c r="AQ863" t="s">
        <v>73</v>
      </c>
      <c r="AR863" t="str">
        <f t="shared" si="371"/>
        <v>Outstanding</v>
      </c>
      <c r="AS863" t="s">
        <v>64</v>
      </c>
      <c r="AT863" t="str">
        <f t="shared" si="372"/>
        <v>Low</v>
      </c>
      <c r="AU863">
        <v>2</v>
      </c>
      <c r="AV863">
        <f t="shared" si="357"/>
        <v>2</v>
      </c>
      <c r="AW863" t="s">
        <v>74</v>
      </c>
      <c r="AX863" t="str">
        <f t="shared" si="373"/>
        <v>Better</v>
      </c>
      <c r="AY863" t="s">
        <v>72</v>
      </c>
      <c r="AZ863" t="str">
        <f t="shared" si="374"/>
        <v>No</v>
      </c>
      <c r="BA863">
        <f t="shared" si="375"/>
        <v>0</v>
      </c>
      <c r="BB863" t="str">
        <f t="shared" si="376"/>
        <v/>
      </c>
    </row>
    <row r="864" spans="1:54" x14ac:dyDescent="0.35">
      <c r="A864">
        <v>2315</v>
      </c>
      <c r="B864">
        <v>44</v>
      </c>
      <c r="C864">
        <f t="shared" si="358"/>
        <v>44</v>
      </c>
      <c r="E864" t="str">
        <f t="shared" si="377"/>
        <v>Travel_Rarely</v>
      </c>
      <c r="F864">
        <v>111</v>
      </c>
      <c r="G864">
        <f t="shared" si="351"/>
        <v>111</v>
      </c>
      <c r="H864" t="s">
        <v>67</v>
      </c>
      <c r="I864" t="str">
        <f t="shared" si="359"/>
        <v>Research &amp; Development</v>
      </c>
      <c r="J864">
        <v>17</v>
      </c>
      <c r="K864">
        <f t="shared" si="352"/>
        <v>17</v>
      </c>
      <c r="L864" t="s">
        <v>81</v>
      </c>
      <c r="M864" t="str">
        <f t="shared" si="360"/>
        <v>Bachelor</v>
      </c>
      <c r="N864" t="s">
        <v>55</v>
      </c>
      <c r="O864" t="str">
        <f t="shared" si="361"/>
        <v>Life Sciences</v>
      </c>
      <c r="P864" t="s">
        <v>76</v>
      </c>
      <c r="Q864" t="str">
        <f t="shared" si="362"/>
        <v>Ver High</v>
      </c>
      <c r="R864" t="s">
        <v>69</v>
      </c>
      <c r="S864" t="str">
        <f t="shared" si="363"/>
        <v>Male</v>
      </c>
      <c r="T864">
        <v>74</v>
      </c>
      <c r="U864">
        <f t="shared" si="353"/>
        <v>74</v>
      </c>
      <c r="V864" t="s">
        <v>64</v>
      </c>
      <c r="W864" t="str">
        <f t="shared" si="364"/>
        <v>Low</v>
      </c>
      <c r="X864">
        <v>1</v>
      </c>
      <c r="Y864">
        <f t="shared" si="365"/>
        <v>1</v>
      </c>
      <c r="Z864" t="s">
        <v>70</v>
      </c>
      <c r="AA864" t="str">
        <f t="shared" si="366"/>
        <v>Research Scientist</v>
      </c>
      <c r="AB864" t="s">
        <v>58</v>
      </c>
      <c r="AC864" t="str">
        <f t="shared" si="367"/>
        <v>High</v>
      </c>
      <c r="AD864" t="s">
        <v>61</v>
      </c>
      <c r="AE864" t="str">
        <f t="shared" si="368"/>
        <v>Single</v>
      </c>
      <c r="AF864">
        <v>2290</v>
      </c>
      <c r="AG864">
        <f t="shared" si="354"/>
        <v>2290</v>
      </c>
      <c r="AI864">
        <v>4279</v>
      </c>
      <c r="AJ864">
        <f t="shared" si="355"/>
        <v>4279</v>
      </c>
      <c r="AK864">
        <v>2</v>
      </c>
      <c r="AL864">
        <f t="shared" si="369"/>
        <v>2</v>
      </c>
      <c r="AM864" t="s">
        <v>72</v>
      </c>
      <c r="AN864" t="str">
        <f t="shared" si="370"/>
        <v>No</v>
      </c>
      <c r="AO864">
        <v>13</v>
      </c>
      <c r="AP864">
        <f t="shared" si="356"/>
        <v>13</v>
      </c>
      <c r="AQ864" t="s">
        <v>63</v>
      </c>
      <c r="AR864" t="str">
        <f t="shared" si="371"/>
        <v>Excellent</v>
      </c>
      <c r="AS864" t="s">
        <v>60</v>
      </c>
      <c r="AT864" t="str">
        <f t="shared" si="372"/>
        <v>Very High</v>
      </c>
      <c r="AU864">
        <v>3</v>
      </c>
      <c r="AV864">
        <f t="shared" si="357"/>
        <v>3</v>
      </c>
      <c r="AW864" t="s">
        <v>74</v>
      </c>
      <c r="AX864" t="str">
        <f t="shared" si="373"/>
        <v>Better</v>
      </c>
      <c r="AY864" t="s">
        <v>72</v>
      </c>
      <c r="AZ864" t="str">
        <f t="shared" si="374"/>
        <v>No</v>
      </c>
      <c r="BA864">
        <f t="shared" si="375"/>
        <v>0</v>
      </c>
      <c r="BB864" t="str">
        <f t="shared" si="376"/>
        <v/>
      </c>
    </row>
    <row r="865" spans="1:54" x14ac:dyDescent="0.35">
      <c r="A865">
        <v>2316</v>
      </c>
      <c r="B865">
        <v>33</v>
      </c>
      <c r="C865">
        <f t="shared" si="358"/>
        <v>33</v>
      </c>
      <c r="D865" t="s">
        <v>52</v>
      </c>
      <c r="E865" t="str">
        <f t="shared" si="377"/>
        <v>Travel_Rarely</v>
      </c>
      <c r="F865">
        <v>147</v>
      </c>
      <c r="G865">
        <f t="shared" si="351"/>
        <v>147</v>
      </c>
      <c r="H865" t="s">
        <v>95</v>
      </c>
      <c r="I865" t="str">
        <f t="shared" si="359"/>
        <v>Human Resources</v>
      </c>
      <c r="J865">
        <v>2</v>
      </c>
      <c r="K865">
        <f t="shared" si="352"/>
        <v>2</v>
      </c>
      <c r="L865" t="s">
        <v>81</v>
      </c>
      <c r="M865" t="str">
        <f t="shared" si="360"/>
        <v>Bachelor</v>
      </c>
      <c r="N865" t="s">
        <v>95</v>
      </c>
      <c r="O865" t="str">
        <f t="shared" si="361"/>
        <v>Human Resources</v>
      </c>
      <c r="P865" t="s">
        <v>56</v>
      </c>
      <c r="Q865" t="str">
        <f t="shared" si="362"/>
        <v>Medium</v>
      </c>
      <c r="R865" t="s">
        <v>69</v>
      </c>
      <c r="S865" t="str">
        <f t="shared" si="363"/>
        <v>Male</v>
      </c>
      <c r="T865">
        <v>99</v>
      </c>
      <c r="U865">
        <f t="shared" si="353"/>
        <v>99</v>
      </c>
      <c r="V865" t="s">
        <v>58</v>
      </c>
      <c r="W865" t="str">
        <f t="shared" si="364"/>
        <v>High</v>
      </c>
      <c r="X865">
        <v>1</v>
      </c>
      <c r="Y865">
        <f t="shared" si="365"/>
        <v>1</v>
      </c>
      <c r="Z865" t="s">
        <v>95</v>
      </c>
      <c r="AA865" t="str">
        <f t="shared" si="366"/>
        <v>Human Resources</v>
      </c>
      <c r="AB865" t="s">
        <v>58</v>
      </c>
      <c r="AC865" t="str">
        <f t="shared" si="367"/>
        <v>High</v>
      </c>
      <c r="AD865" t="s">
        <v>71</v>
      </c>
      <c r="AE865" t="str">
        <f t="shared" si="368"/>
        <v>Married</v>
      </c>
      <c r="AF865">
        <v>3600</v>
      </c>
      <c r="AG865">
        <f t="shared" si="354"/>
        <v>3600</v>
      </c>
      <c r="AI865">
        <v>8429</v>
      </c>
      <c r="AJ865">
        <f t="shared" si="355"/>
        <v>8429</v>
      </c>
      <c r="AK865">
        <v>1</v>
      </c>
      <c r="AL865">
        <f t="shared" si="369"/>
        <v>1</v>
      </c>
      <c r="AM865" t="s">
        <v>72</v>
      </c>
      <c r="AN865" t="str">
        <f t="shared" si="370"/>
        <v>No</v>
      </c>
      <c r="AO865">
        <v>13</v>
      </c>
      <c r="AP865">
        <f t="shared" si="356"/>
        <v>13</v>
      </c>
      <c r="AQ865" t="s">
        <v>63</v>
      </c>
      <c r="AR865" t="str">
        <f t="shared" si="371"/>
        <v>Excellent</v>
      </c>
      <c r="AS865" t="s">
        <v>60</v>
      </c>
      <c r="AT865" t="str">
        <f t="shared" si="372"/>
        <v>Very High</v>
      </c>
      <c r="AU865">
        <v>2</v>
      </c>
      <c r="AV865">
        <f t="shared" si="357"/>
        <v>2</v>
      </c>
      <c r="AW865" t="s">
        <v>74</v>
      </c>
      <c r="AX865" t="str">
        <f t="shared" si="373"/>
        <v>Better</v>
      </c>
      <c r="AY865" t="s">
        <v>72</v>
      </c>
      <c r="AZ865" t="str">
        <f t="shared" si="374"/>
        <v>No</v>
      </c>
      <c r="BA865">
        <f t="shared" si="375"/>
        <v>0</v>
      </c>
      <c r="BB865" t="str">
        <f t="shared" si="376"/>
        <v/>
      </c>
    </row>
    <row r="866" spans="1:54" x14ac:dyDescent="0.35">
      <c r="A866">
        <v>2317</v>
      </c>
      <c r="B866">
        <v>41</v>
      </c>
      <c r="C866">
        <f t="shared" si="358"/>
        <v>41</v>
      </c>
      <c r="D866" t="s">
        <v>86</v>
      </c>
      <c r="E866" t="str">
        <f t="shared" si="377"/>
        <v>Non-Travel</v>
      </c>
      <c r="F866">
        <v>906</v>
      </c>
      <c r="G866">
        <f t="shared" si="351"/>
        <v>906</v>
      </c>
      <c r="H866" t="s">
        <v>67</v>
      </c>
      <c r="I866" t="str">
        <f t="shared" si="359"/>
        <v>Research &amp; Development</v>
      </c>
      <c r="J866">
        <v>5</v>
      </c>
      <c r="K866">
        <f t="shared" si="352"/>
        <v>5</v>
      </c>
      <c r="L866" t="s">
        <v>54</v>
      </c>
      <c r="M866" t="str">
        <f t="shared" si="360"/>
        <v>College</v>
      </c>
      <c r="N866" t="s">
        <v>55</v>
      </c>
      <c r="O866" t="str">
        <f t="shared" si="361"/>
        <v>Life Sciences</v>
      </c>
      <c r="P866" t="s">
        <v>64</v>
      </c>
      <c r="Q866" t="str">
        <f t="shared" si="362"/>
        <v>Low</v>
      </c>
      <c r="R866" t="s">
        <v>69</v>
      </c>
      <c r="S866" t="str">
        <f t="shared" si="363"/>
        <v>Male</v>
      </c>
      <c r="T866">
        <v>95</v>
      </c>
      <c r="U866">
        <f t="shared" si="353"/>
        <v>95</v>
      </c>
      <c r="V866" t="s">
        <v>56</v>
      </c>
      <c r="W866" t="str">
        <f t="shared" si="364"/>
        <v>Medium</v>
      </c>
      <c r="X866">
        <v>1</v>
      </c>
      <c r="Y866">
        <f t="shared" si="365"/>
        <v>1</v>
      </c>
      <c r="Z866" t="s">
        <v>70</v>
      </c>
      <c r="AA866" t="str">
        <f t="shared" si="366"/>
        <v>Research Scientist</v>
      </c>
      <c r="AB866" t="s">
        <v>64</v>
      </c>
      <c r="AC866" t="str">
        <f t="shared" si="367"/>
        <v>Low</v>
      </c>
      <c r="AD866" t="s">
        <v>83</v>
      </c>
      <c r="AE866" t="str">
        <f t="shared" si="368"/>
        <v>Divorced</v>
      </c>
      <c r="AF866">
        <v>2107</v>
      </c>
      <c r="AG866">
        <f t="shared" si="354"/>
        <v>2107</v>
      </c>
      <c r="AI866">
        <v>20293</v>
      </c>
      <c r="AJ866">
        <f t="shared" si="355"/>
        <v>20293</v>
      </c>
      <c r="AK866">
        <v>6</v>
      </c>
      <c r="AL866">
        <f t="shared" si="369"/>
        <v>6</v>
      </c>
      <c r="AM866" t="s">
        <v>72</v>
      </c>
      <c r="AN866" t="str">
        <f t="shared" si="370"/>
        <v>No</v>
      </c>
      <c r="AO866">
        <v>17</v>
      </c>
      <c r="AP866">
        <f t="shared" si="356"/>
        <v>17</v>
      </c>
      <c r="AQ866" t="s">
        <v>63</v>
      </c>
      <c r="AR866" t="str">
        <f t="shared" si="371"/>
        <v>Excellent</v>
      </c>
      <c r="AS866" t="s">
        <v>64</v>
      </c>
      <c r="AT866" t="str">
        <f t="shared" si="372"/>
        <v>Low</v>
      </c>
      <c r="AU866">
        <v>2</v>
      </c>
      <c r="AV866">
        <f t="shared" si="357"/>
        <v>2</v>
      </c>
      <c r="AW866" t="s">
        <v>65</v>
      </c>
      <c r="AX866" t="str">
        <f t="shared" si="373"/>
        <v>Bad</v>
      </c>
      <c r="AY866" t="s">
        <v>62</v>
      </c>
      <c r="AZ866" t="str">
        <f t="shared" si="374"/>
        <v>Yes</v>
      </c>
      <c r="BA866">
        <f t="shared" si="375"/>
        <v>1</v>
      </c>
      <c r="BB866">
        <f t="shared" si="376"/>
        <v>1</v>
      </c>
    </row>
    <row r="867" spans="1:54" x14ac:dyDescent="0.35">
      <c r="A867">
        <v>2318</v>
      </c>
      <c r="B867">
        <v>30</v>
      </c>
      <c r="C867">
        <f t="shared" si="358"/>
        <v>30</v>
      </c>
      <c r="D867" t="s">
        <v>52</v>
      </c>
      <c r="E867" t="str">
        <f t="shared" si="377"/>
        <v>Travel_Rarely</v>
      </c>
      <c r="F867">
        <v>1329</v>
      </c>
      <c r="G867">
        <f t="shared" si="351"/>
        <v>1329</v>
      </c>
      <c r="H867" t="s">
        <v>53</v>
      </c>
      <c r="I867" t="str">
        <f t="shared" si="359"/>
        <v>Sales</v>
      </c>
      <c r="J867">
        <v>29</v>
      </c>
      <c r="K867">
        <f t="shared" si="352"/>
        <v>29</v>
      </c>
      <c r="L867" t="s">
        <v>78</v>
      </c>
      <c r="M867" t="str">
        <f t="shared" si="360"/>
        <v>Master</v>
      </c>
      <c r="N867" t="s">
        <v>55</v>
      </c>
      <c r="O867" t="str">
        <f t="shared" si="361"/>
        <v>Life Sciences</v>
      </c>
      <c r="P867" t="s">
        <v>58</v>
      </c>
      <c r="Q867" t="str">
        <f t="shared" si="362"/>
        <v>High</v>
      </c>
      <c r="R867" t="s">
        <v>69</v>
      </c>
      <c r="S867" t="str">
        <f t="shared" si="363"/>
        <v>Male</v>
      </c>
      <c r="T867">
        <v>61</v>
      </c>
      <c r="U867">
        <f t="shared" si="353"/>
        <v>61</v>
      </c>
      <c r="V867" t="s">
        <v>58</v>
      </c>
      <c r="W867" t="str">
        <f t="shared" si="364"/>
        <v>High</v>
      </c>
      <c r="X867">
        <v>2</v>
      </c>
      <c r="Y867">
        <f t="shared" si="365"/>
        <v>2</v>
      </c>
      <c r="Z867" t="s">
        <v>59</v>
      </c>
      <c r="AA867" t="str">
        <f t="shared" si="366"/>
        <v>Sales Executive</v>
      </c>
      <c r="AB867" t="s">
        <v>64</v>
      </c>
      <c r="AC867" t="str">
        <f t="shared" si="367"/>
        <v>Low</v>
      </c>
      <c r="AD867" t="s">
        <v>83</v>
      </c>
      <c r="AE867" t="str">
        <f t="shared" si="368"/>
        <v>Divorced</v>
      </c>
      <c r="AF867">
        <v>4115</v>
      </c>
      <c r="AG867">
        <f t="shared" si="354"/>
        <v>4115</v>
      </c>
      <c r="AI867">
        <v>13192</v>
      </c>
      <c r="AJ867">
        <f t="shared" si="355"/>
        <v>13192</v>
      </c>
      <c r="AK867">
        <v>8</v>
      </c>
      <c r="AL867">
        <f t="shared" si="369"/>
        <v>8</v>
      </c>
      <c r="AM867" t="s">
        <v>72</v>
      </c>
      <c r="AN867" t="str">
        <f t="shared" si="370"/>
        <v>No</v>
      </c>
      <c r="AO867">
        <v>19</v>
      </c>
      <c r="AP867">
        <f t="shared" si="356"/>
        <v>19</v>
      </c>
      <c r="AQ867" t="s">
        <v>63</v>
      </c>
      <c r="AR867" t="str">
        <f t="shared" si="371"/>
        <v>Excellent</v>
      </c>
      <c r="AS867" t="s">
        <v>58</v>
      </c>
      <c r="AT867" t="str">
        <f t="shared" si="372"/>
        <v>High</v>
      </c>
      <c r="AU867">
        <v>3</v>
      </c>
      <c r="AV867">
        <f t="shared" si="357"/>
        <v>3</v>
      </c>
      <c r="AW867" t="s">
        <v>74</v>
      </c>
      <c r="AX867" t="str">
        <f t="shared" si="373"/>
        <v>Better</v>
      </c>
      <c r="AY867" t="s">
        <v>72</v>
      </c>
      <c r="AZ867" t="str">
        <f t="shared" si="374"/>
        <v>No</v>
      </c>
      <c r="BA867">
        <f t="shared" si="375"/>
        <v>0</v>
      </c>
      <c r="BB867" t="str">
        <f t="shared" si="376"/>
        <v/>
      </c>
    </row>
    <row r="868" spans="1:54" x14ac:dyDescent="0.35">
      <c r="A868">
        <v>2319</v>
      </c>
      <c r="B868">
        <v>40</v>
      </c>
      <c r="C868">
        <f t="shared" si="358"/>
        <v>40</v>
      </c>
      <c r="D868" t="s">
        <v>66</v>
      </c>
      <c r="E868" t="str">
        <f t="shared" si="377"/>
        <v>Travel_Frequently</v>
      </c>
      <c r="F868">
        <v>1184</v>
      </c>
      <c r="G868">
        <f t="shared" si="351"/>
        <v>1184</v>
      </c>
      <c r="H868" t="s">
        <v>53</v>
      </c>
      <c r="I868" t="str">
        <f t="shared" si="359"/>
        <v>Sales</v>
      </c>
      <c r="J868">
        <v>2</v>
      </c>
      <c r="K868">
        <f t="shared" si="352"/>
        <v>2</v>
      </c>
      <c r="L868" t="s">
        <v>78</v>
      </c>
      <c r="M868" t="str">
        <f t="shared" si="360"/>
        <v>Master</v>
      </c>
      <c r="N868" t="s">
        <v>79</v>
      </c>
      <c r="O868" t="str">
        <f t="shared" si="361"/>
        <v>Medical</v>
      </c>
      <c r="P868" t="s">
        <v>56</v>
      </c>
      <c r="Q868" t="str">
        <f t="shared" si="362"/>
        <v>Medium</v>
      </c>
      <c r="R868" t="s">
        <v>69</v>
      </c>
      <c r="S868" t="str">
        <f t="shared" si="363"/>
        <v>Male</v>
      </c>
      <c r="T868">
        <v>62</v>
      </c>
      <c r="U868">
        <f t="shared" si="353"/>
        <v>62</v>
      </c>
      <c r="V868" t="s">
        <v>58</v>
      </c>
      <c r="W868" t="str">
        <f t="shared" si="364"/>
        <v>High</v>
      </c>
      <c r="X868">
        <v>2</v>
      </c>
      <c r="Y868">
        <f t="shared" si="365"/>
        <v>2</v>
      </c>
      <c r="Z868" t="s">
        <v>59</v>
      </c>
      <c r="AA868" t="str">
        <f t="shared" si="366"/>
        <v>Sales Executive</v>
      </c>
      <c r="AB868" t="s">
        <v>56</v>
      </c>
      <c r="AC868" t="str">
        <f t="shared" si="367"/>
        <v>Medium</v>
      </c>
      <c r="AD868" t="s">
        <v>71</v>
      </c>
      <c r="AE868" t="str">
        <f t="shared" si="368"/>
        <v>Married</v>
      </c>
      <c r="AF868">
        <v>4327</v>
      </c>
      <c r="AG868">
        <f t="shared" si="354"/>
        <v>4327</v>
      </c>
      <c r="AI868">
        <v>25440</v>
      </c>
      <c r="AJ868">
        <f t="shared" si="355"/>
        <v>25440</v>
      </c>
      <c r="AK868">
        <v>5</v>
      </c>
      <c r="AL868">
        <f t="shared" si="369"/>
        <v>5</v>
      </c>
      <c r="AM868" t="s">
        <v>72</v>
      </c>
      <c r="AN868" t="str">
        <f t="shared" si="370"/>
        <v>No</v>
      </c>
      <c r="AO868">
        <v>12</v>
      </c>
      <c r="AP868">
        <f t="shared" si="356"/>
        <v>12</v>
      </c>
      <c r="AQ868" t="s">
        <v>63</v>
      </c>
      <c r="AR868" t="str">
        <f t="shared" si="371"/>
        <v>Excellent</v>
      </c>
      <c r="AS868" t="s">
        <v>60</v>
      </c>
      <c r="AT868" t="str">
        <f t="shared" si="372"/>
        <v>Very High</v>
      </c>
      <c r="AU868">
        <v>2</v>
      </c>
      <c r="AV868">
        <f t="shared" si="357"/>
        <v>2</v>
      </c>
      <c r="AW868" t="s">
        <v>74</v>
      </c>
      <c r="AX868" t="str">
        <f t="shared" si="373"/>
        <v>Better</v>
      </c>
      <c r="AY868" t="s">
        <v>72</v>
      </c>
      <c r="AZ868" t="str">
        <f t="shared" si="374"/>
        <v>No</v>
      </c>
      <c r="BA868">
        <f t="shared" si="375"/>
        <v>0</v>
      </c>
      <c r="BB868" t="str">
        <f t="shared" si="376"/>
        <v/>
      </c>
    </row>
    <row r="869" spans="1:54" x14ac:dyDescent="0.35">
      <c r="A869">
        <v>2320</v>
      </c>
      <c r="B869">
        <v>50</v>
      </c>
      <c r="C869">
        <f t="shared" si="358"/>
        <v>50</v>
      </c>
      <c r="D869" t="s">
        <v>66</v>
      </c>
      <c r="E869" t="str">
        <f t="shared" si="377"/>
        <v>Travel_Frequently</v>
      </c>
      <c r="F869">
        <v>1421</v>
      </c>
      <c r="G869">
        <f t="shared" si="351"/>
        <v>1421</v>
      </c>
      <c r="H869" t="s">
        <v>67</v>
      </c>
      <c r="I869" t="str">
        <f t="shared" si="359"/>
        <v>Research &amp; Development</v>
      </c>
      <c r="J869">
        <v>2</v>
      </c>
      <c r="K869">
        <f t="shared" si="352"/>
        <v>2</v>
      </c>
      <c r="L869" t="s">
        <v>81</v>
      </c>
      <c r="M869" t="str">
        <f t="shared" si="360"/>
        <v>Bachelor</v>
      </c>
      <c r="N869" t="s">
        <v>79</v>
      </c>
      <c r="O869" t="str">
        <f t="shared" si="361"/>
        <v>Medical</v>
      </c>
      <c r="P869" t="s">
        <v>76</v>
      </c>
      <c r="Q869" t="str">
        <f t="shared" si="362"/>
        <v>Ver High</v>
      </c>
      <c r="R869" t="s">
        <v>57</v>
      </c>
      <c r="S869" t="str">
        <f t="shared" si="363"/>
        <v>Female</v>
      </c>
      <c r="T869">
        <v>30</v>
      </c>
      <c r="U869">
        <f t="shared" si="353"/>
        <v>30</v>
      </c>
      <c r="V869" t="s">
        <v>58</v>
      </c>
      <c r="W869" t="str">
        <f t="shared" si="364"/>
        <v>High</v>
      </c>
      <c r="X869">
        <v>4</v>
      </c>
      <c r="Y869">
        <f t="shared" si="365"/>
        <v>4</v>
      </c>
      <c r="Z869" t="s">
        <v>87</v>
      </c>
      <c r="AA869" t="str">
        <f t="shared" si="366"/>
        <v>Manager</v>
      </c>
      <c r="AB869" t="s">
        <v>64</v>
      </c>
      <c r="AC869" t="str">
        <f t="shared" si="367"/>
        <v>Low</v>
      </c>
      <c r="AD869" t="s">
        <v>71</v>
      </c>
      <c r="AE869" t="str">
        <f t="shared" si="368"/>
        <v>Married</v>
      </c>
      <c r="AF869">
        <v>17856</v>
      </c>
      <c r="AG869">
        <f t="shared" si="354"/>
        <v>17856</v>
      </c>
      <c r="AI869">
        <v>9490</v>
      </c>
      <c r="AJ869">
        <f t="shared" si="355"/>
        <v>9490</v>
      </c>
      <c r="AK869">
        <v>2</v>
      </c>
      <c r="AL869">
        <f t="shared" si="369"/>
        <v>2</v>
      </c>
      <c r="AM869" t="s">
        <v>72</v>
      </c>
      <c r="AN869" t="str">
        <f t="shared" si="370"/>
        <v>No</v>
      </c>
      <c r="AO869">
        <v>22</v>
      </c>
      <c r="AP869">
        <f t="shared" si="356"/>
        <v>22</v>
      </c>
      <c r="AQ869" t="s">
        <v>73</v>
      </c>
      <c r="AR869" t="str">
        <f t="shared" si="371"/>
        <v>Outstanding</v>
      </c>
      <c r="AS869" t="s">
        <v>58</v>
      </c>
      <c r="AT869" t="str">
        <f t="shared" si="372"/>
        <v>High</v>
      </c>
      <c r="AU869">
        <v>3</v>
      </c>
      <c r="AV869">
        <f t="shared" si="357"/>
        <v>3</v>
      </c>
      <c r="AW869" t="s">
        <v>74</v>
      </c>
      <c r="AX869" t="str">
        <f t="shared" si="373"/>
        <v>Better</v>
      </c>
      <c r="AY869" t="s">
        <v>72</v>
      </c>
      <c r="AZ869" t="str">
        <f t="shared" si="374"/>
        <v>No</v>
      </c>
      <c r="BA869">
        <f t="shared" si="375"/>
        <v>0</v>
      </c>
      <c r="BB869" t="str">
        <f t="shared" si="376"/>
        <v/>
      </c>
    </row>
    <row r="870" spans="1:54" x14ac:dyDescent="0.35">
      <c r="A870">
        <v>2321</v>
      </c>
      <c r="B870">
        <v>28</v>
      </c>
      <c r="C870">
        <f t="shared" si="358"/>
        <v>28</v>
      </c>
      <c r="D870" t="s">
        <v>52</v>
      </c>
      <c r="E870" t="str">
        <f t="shared" si="377"/>
        <v>Travel_Rarely</v>
      </c>
      <c r="F870">
        <v>1179</v>
      </c>
      <c r="G870">
        <f t="shared" si="351"/>
        <v>1179</v>
      </c>
      <c r="H870" t="s">
        <v>67</v>
      </c>
      <c r="I870" t="str">
        <f t="shared" si="359"/>
        <v>Research &amp; Development</v>
      </c>
      <c r="J870">
        <v>19</v>
      </c>
      <c r="K870">
        <f t="shared" si="352"/>
        <v>19</v>
      </c>
      <c r="L870" t="s">
        <v>78</v>
      </c>
      <c r="M870" t="str">
        <f t="shared" si="360"/>
        <v>Master</v>
      </c>
      <c r="N870" t="s">
        <v>79</v>
      </c>
      <c r="O870" t="str">
        <f t="shared" si="361"/>
        <v>Medical</v>
      </c>
      <c r="P870" t="s">
        <v>76</v>
      </c>
      <c r="Q870" t="str">
        <f t="shared" si="362"/>
        <v>Ver High</v>
      </c>
      <c r="R870" t="s">
        <v>69</v>
      </c>
      <c r="S870" t="str">
        <f t="shared" si="363"/>
        <v>Male</v>
      </c>
      <c r="T870">
        <v>78</v>
      </c>
      <c r="U870">
        <f t="shared" si="353"/>
        <v>78</v>
      </c>
      <c r="V870" t="s">
        <v>56</v>
      </c>
      <c r="W870" t="str">
        <f t="shared" si="364"/>
        <v>Medium</v>
      </c>
      <c r="X870">
        <v>1</v>
      </c>
      <c r="Y870">
        <f t="shared" si="365"/>
        <v>1</v>
      </c>
      <c r="Z870" t="s">
        <v>77</v>
      </c>
      <c r="AA870" t="str">
        <f t="shared" si="366"/>
        <v>Laboratory Technician</v>
      </c>
      <c r="AB870" t="s">
        <v>64</v>
      </c>
      <c r="AC870" t="str">
        <f t="shared" si="367"/>
        <v>Low</v>
      </c>
      <c r="AD870" t="s">
        <v>71</v>
      </c>
      <c r="AE870" t="str">
        <f t="shared" si="368"/>
        <v>Married</v>
      </c>
      <c r="AF870">
        <v>3196</v>
      </c>
      <c r="AG870">
        <f t="shared" si="354"/>
        <v>3196</v>
      </c>
      <c r="AI870">
        <v>12449</v>
      </c>
      <c r="AJ870">
        <f t="shared" si="355"/>
        <v>12449</v>
      </c>
      <c r="AK870">
        <v>1</v>
      </c>
      <c r="AL870">
        <f t="shared" si="369"/>
        <v>1</v>
      </c>
      <c r="AM870" t="s">
        <v>72</v>
      </c>
      <c r="AN870" t="str">
        <f t="shared" si="370"/>
        <v>No</v>
      </c>
      <c r="AO870">
        <v>12</v>
      </c>
      <c r="AP870">
        <f t="shared" si="356"/>
        <v>12</v>
      </c>
      <c r="AQ870" t="s">
        <v>63</v>
      </c>
      <c r="AR870" t="str">
        <f t="shared" si="371"/>
        <v>Excellent</v>
      </c>
      <c r="AS870" t="s">
        <v>58</v>
      </c>
      <c r="AT870" t="str">
        <f t="shared" si="372"/>
        <v>High</v>
      </c>
      <c r="AU870">
        <v>2</v>
      </c>
      <c r="AV870">
        <f t="shared" si="357"/>
        <v>2</v>
      </c>
      <c r="AW870" t="s">
        <v>74</v>
      </c>
      <c r="AX870" t="str">
        <f t="shared" si="373"/>
        <v>Better</v>
      </c>
      <c r="AY870" t="s">
        <v>72</v>
      </c>
      <c r="AZ870" t="str">
        <f t="shared" si="374"/>
        <v>No</v>
      </c>
      <c r="BA870">
        <f t="shared" si="375"/>
        <v>0</v>
      </c>
      <c r="BB870" t="str">
        <f t="shared" si="376"/>
        <v/>
      </c>
    </row>
    <row r="871" spans="1:54" x14ac:dyDescent="0.35">
      <c r="A871">
        <v>2322</v>
      </c>
      <c r="B871">
        <v>46</v>
      </c>
      <c r="C871">
        <f t="shared" si="358"/>
        <v>46</v>
      </c>
      <c r="D871" t="s">
        <v>52</v>
      </c>
      <c r="E871" t="str">
        <f t="shared" si="377"/>
        <v>Travel_Rarely</v>
      </c>
      <c r="F871">
        <v>1450</v>
      </c>
      <c r="G871">
        <f t="shared" si="351"/>
        <v>1450</v>
      </c>
      <c r="H871" t="s">
        <v>67</v>
      </c>
      <c r="I871" t="str">
        <f t="shared" si="359"/>
        <v>Research &amp; Development</v>
      </c>
      <c r="J871">
        <v>15</v>
      </c>
      <c r="K871">
        <f t="shared" si="352"/>
        <v>15</v>
      </c>
      <c r="L871" t="s">
        <v>54</v>
      </c>
      <c r="M871" t="str">
        <f t="shared" si="360"/>
        <v>College</v>
      </c>
      <c r="N871" t="s">
        <v>55</v>
      </c>
      <c r="O871" t="str">
        <f t="shared" si="361"/>
        <v>Life Sciences</v>
      </c>
      <c r="P871" t="s">
        <v>76</v>
      </c>
      <c r="Q871" t="str">
        <f t="shared" si="362"/>
        <v>Ver High</v>
      </c>
      <c r="R871" t="s">
        <v>69</v>
      </c>
      <c r="S871" t="str">
        <f t="shared" si="363"/>
        <v>Male</v>
      </c>
      <c r="T871">
        <v>52</v>
      </c>
      <c r="U871">
        <f t="shared" si="353"/>
        <v>52</v>
      </c>
      <c r="V871" t="s">
        <v>58</v>
      </c>
      <c r="W871" t="str">
        <f t="shared" si="364"/>
        <v>High</v>
      </c>
      <c r="X871">
        <v>5</v>
      </c>
      <c r="Y871">
        <f t="shared" si="365"/>
        <v>5</v>
      </c>
      <c r="Z871" t="s">
        <v>89</v>
      </c>
      <c r="AA871" t="str">
        <f t="shared" si="366"/>
        <v>Research Director</v>
      </c>
      <c r="AB871" t="s">
        <v>56</v>
      </c>
      <c r="AC871" t="str">
        <f t="shared" si="367"/>
        <v>Medium</v>
      </c>
      <c r="AD871" t="s">
        <v>71</v>
      </c>
      <c r="AE871" t="str">
        <f t="shared" si="368"/>
        <v>Married</v>
      </c>
      <c r="AF871">
        <v>19081</v>
      </c>
      <c r="AG871">
        <f t="shared" si="354"/>
        <v>19081</v>
      </c>
      <c r="AI871">
        <v>10849</v>
      </c>
      <c r="AJ871">
        <f t="shared" si="355"/>
        <v>10849</v>
      </c>
      <c r="AK871">
        <v>5</v>
      </c>
      <c r="AL871">
        <f t="shared" si="369"/>
        <v>5</v>
      </c>
      <c r="AM871" t="s">
        <v>72</v>
      </c>
      <c r="AN871" t="str">
        <f t="shared" si="370"/>
        <v>No</v>
      </c>
      <c r="AO871">
        <v>11</v>
      </c>
      <c r="AP871">
        <f t="shared" si="356"/>
        <v>11</v>
      </c>
      <c r="AQ871" t="s">
        <v>63</v>
      </c>
      <c r="AR871" t="str">
        <f t="shared" si="371"/>
        <v>Excellent</v>
      </c>
      <c r="AS871" t="s">
        <v>64</v>
      </c>
      <c r="AT871" t="str">
        <f t="shared" si="372"/>
        <v>Low</v>
      </c>
      <c r="AU871">
        <v>2</v>
      </c>
      <c r="AV871">
        <f t="shared" si="357"/>
        <v>2</v>
      </c>
      <c r="AW871" t="s">
        <v>74</v>
      </c>
      <c r="AX871" t="str">
        <f t="shared" si="373"/>
        <v>Better</v>
      </c>
      <c r="AY871" t="s">
        <v>72</v>
      </c>
      <c r="AZ871" t="str">
        <f t="shared" si="374"/>
        <v>No</v>
      </c>
      <c r="BA871">
        <f t="shared" si="375"/>
        <v>0</v>
      </c>
      <c r="BB871" t="str">
        <f t="shared" si="376"/>
        <v/>
      </c>
    </row>
    <row r="872" spans="1:54" x14ac:dyDescent="0.35">
      <c r="A872">
        <v>2323</v>
      </c>
      <c r="B872">
        <v>35</v>
      </c>
      <c r="C872">
        <f t="shared" si="358"/>
        <v>35</v>
      </c>
      <c r="D872" t="s">
        <v>52</v>
      </c>
      <c r="E872" t="str">
        <f t="shared" si="377"/>
        <v>Travel_Rarely</v>
      </c>
      <c r="F872">
        <v>1361</v>
      </c>
      <c r="G872">
        <f t="shared" si="351"/>
        <v>1361</v>
      </c>
      <c r="H872" t="s">
        <v>53</v>
      </c>
      <c r="I872" t="str">
        <f t="shared" si="359"/>
        <v>Sales</v>
      </c>
      <c r="J872">
        <v>17</v>
      </c>
      <c r="K872">
        <f t="shared" si="352"/>
        <v>17</v>
      </c>
      <c r="L872" t="s">
        <v>78</v>
      </c>
      <c r="M872" t="str">
        <f t="shared" si="360"/>
        <v>Master</v>
      </c>
      <c r="N872" t="s">
        <v>55</v>
      </c>
      <c r="O872" t="str">
        <f t="shared" si="361"/>
        <v>Life Sciences</v>
      </c>
      <c r="P872" t="s">
        <v>58</v>
      </c>
      <c r="Q872" t="str">
        <f t="shared" si="362"/>
        <v>High</v>
      </c>
      <c r="R872" t="s">
        <v>69</v>
      </c>
      <c r="S872" t="str">
        <f t="shared" si="363"/>
        <v>Male</v>
      </c>
      <c r="T872">
        <v>94</v>
      </c>
      <c r="U872">
        <f t="shared" si="353"/>
        <v>94</v>
      </c>
      <c r="V872" t="s">
        <v>58</v>
      </c>
      <c r="W872" t="str">
        <f t="shared" si="364"/>
        <v>High</v>
      </c>
      <c r="X872">
        <v>2</v>
      </c>
      <c r="Y872">
        <f t="shared" si="365"/>
        <v>2</v>
      </c>
      <c r="Z872" t="s">
        <v>59</v>
      </c>
      <c r="AA872" t="str">
        <f t="shared" si="366"/>
        <v>Sales Executive</v>
      </c>
      <c r="AB872" t="s">
        <v>64</v>
      </c>
      <c r="AC872" t="str">
        <f t="shared" si="367"/>
        <v>Low</v>
      </c>
      <c r="AD872" t="s">
        <v>71</v>
      </c>
      <c r="AE872" t="str">
        <f t="shared" si="368"/>
        <v>Married</v>
      </c>
      <c r="AF872">
        <v>8966</v>
      </c>
      <c r="AG872">
        <f t="shared" si="354"/>
        <v>8966</v>
      </c>
      <c r="AJ872">
        <f t="shared" si="355"/>
        <v>14436.693360711841</v>
      </c>
      <c r="AK872">
        <v>3</v>
      </c>
      <c r="AL872">
        <f t="shared" si="369"/>
        <v>3</v>
      </c>
      <c r="AM872" t="s">
        <v>62</v>
      </c>
      <c r="AN872" t="str">
        <f t="shared" si="370"/>
        <v>Yes</v>
      </c>
      <c r="AO872">
        <v>15</v>
      </c>
      <c r="AP872">
        <f t="shared" si="356"/>
        <v>15</v>
      </c>
      <c r="AQ872" t="s">
        <v>63</v>
      </c>
      <c r="AR872" t="str">
        <f t="shared" si="371"/>
        <v>Excellent</v>
      </c>
      <c r="AS872" t="s">
        <v>60</v>
      </c>
      <c r="AT872" t="str">
        <f t="shared" si="372"/>
        <v>Very High</v>
      </c>
      <c r="AU872">
        <v>2</v>
      </c>
      <c r="AV872">
        <f t="shared" si="357"/>
        <v>2</v>
      </c>
      <c r="AW872" t="s">
        <v>74</v>
      </c>
      <c r="AX872" t="str">
        <f t="shared" si="373"/>
        <v>Better</v>
      </c>
      <c r="AY872" t="s">
        <v>72</v>
      </c>
      <c r="AZ872" t="str">
        <f t="shared" si="374"/>
        <v>No</v>
      </c>
      <c r="BA872">
        <f t="shared" si="375"/>
        <v>0</v>
      </c>
      <c r="BB872" t="str">
        <f t="shared" si="376"/>
        <v/>
      </c>
    </row>
    <row r="873" spans="1:54" x14ac:dyDescent="0.35">
      <c r="A873">
        <v>2324</v>
      </c>
      <c r="B873">
        <v>24</v>
      </c>
      <c r="C873">
        <f t="shared" si="358"/>
        <v>24</v>
      </c>
      <c r="D873" t="s">
        <v>52</v>
      </c>
      <c r="E873" t="str">
        <f t="shared" si="377"/>
        <v>Travel_Rarely</v>
      </c>
      <c r="F873">
        <v>984</v>
      </c>
      <c r="G873">
        <f t="shared" si="351"/>
        <v>984</v>
      </c>
      <c r="H873" t="s">
        <v>67</v>
      </c>
      <c r="I873" t="str">
        <f t="shared" si="359"/>
        <v>Research &amp; Development</v>
      </c>
      <c r="J873">
        <v>17</v>
      </c>
      <c r="K873">
        <f t="shared" si="352"/>
        <v>17</v>
      </c>
      <c r="L873" t="s">
        <v>54</v>
      </c>
      <c r="M873" t="str">
        <f t="shared" si="360"/>
        <v>College</v>
      </c>
      <c r="N873" t="s">
        <v>55</v>
      </c>
      <c r="O873" t="str">
        <f t="shared" si="361"/>
        <v>Life Sciences</v>
      </c>
      <c r="P873" t="s">
        <v>76</v>
      </c>
      <c r="Q873" t="str">
        <f t="shared" si="362"/>
        <v>Ver High</v>
      </c>
      <c r="R873" t="s">
        <v>57</v>
      </c>
      <c r="S873" t="str">
        <f t="shared" si="363"/>
        <v>Female</v>
      </c>
      <c r="T873">
        <v>97</v>
      </c>
      <c r="U873">
        <f t="shared" si="353"/>
        <v>97</v>
      </c>
      <c r="V873" t="s">
        <v>58</v>
      </c>
      <c r="W873" t="str">
        <f t="shared" si="364"/>
        <v>High</v>
      </c>
      <c r="X873">
        <v>1</v>
      </c>
      <c r="Y873">
        <f t="shared" si="365"/>
        <v>1</v>
      </c>
      <c r="Z873" t="s">
        <v>77</v>
      </c>
      <c r="AA873" t="str">
        <f t="shared" si="366"/>
        <v>Laboratory Technician</v>
      </c>
      <c r="AB873" t="s">
        <v>56</v>
      </c>
      <c r="AC873" t="str">
        <f t="shared" si="367"/>
        <v>Medium</v>
      </c>
      <c r="AD873" t="s">
        <v>71</v>
      </c>
      <c r="AE873" t="str">
        <f t="shared" si="368"/>
        <v>Married</v>
      </c>
      <c r="AF873">
        <v>2210</v>
      </c>
      <c r="AG873">
        <f t="shared" si="354"/>
        <v>2210</v>
      </c>
      <c r="AI873">
        <v>3372</v>
      </c>
      <c r="AJ873">
        <f t="shared" si="355"/>
        <v>3372</v>
      </c>
      <c r="AK873">
        <v>1</v>
      </c>
      <c r="AL873">
        <f t="shared" si="369"/>
        <v>1</v>
      </c>
      <c r="AM873" t="s">
        <v>72</v>
      </c>
      <c r="AN873" t="str">
        <f t="shared" si="370"/>
        <v>No</v>
      </c>
      <c r="AO873">
        <v>13</v>
      </c>
      <c r="AP873">
        <f t="shared" si="356"/>
        <v>13</v>
      </c>
      <c r="AR873" t="str">
        <f t="shared" si="371"/>
        <v>Excellent</v>
      </c>
      <c r="AS873" t="s">
        <v>64</v>
      </c>
      <c r="AT873" t="str">
        <f t="shared" si="372"/>
        <v>Low</v>
      </c>
      <c r="AU873">
        <v>3</v>
      </c>
      <c r="AV873">
        <f t="shared" si="357"/>
        <v>3</v>
      </c>
      <c r="AW873" t="s">
        <v>65</v>
      </c>
      <c r="AX873" t="str">
        <f t="shared" si="373"/>
        <v>Bad</v>
      </c>
      <c r="AY873" t="s">
        <v>62</v>
      </c>
      <c r="AZ873" t="str">
        <f t="shared" si="374"/>
        <v>Yes</v>
      </c>
      <c r="BA873">
        <f t="shared" si="375"/>
        <v>1</v>
      </c>
      <c r="BB873">
        <f t="shared" si="376"/>
        <v>1</v>
      </c>
    </row>
    <row r="874" spans="1:54" x14ac:dyDescent="0.35">
      <c r="A874">
        <v>2325</v>
      </c>
      <c r="B874">
        <v>33</v>
      </c>
      <c r="C874">
        <f t="shared" si="358"/>
        <v>33</v>
      </c>
      <c r="D874" t="s">
        <v>66</v>
      </c>
      <c r="E874" t="str">
        <f t="shared" si="377"/>
        <v>Travel_Frequently</v>
      </c>
      <c r="F874">
        <v>1146</v>
      </c>
      <c r="G874">
        <f t="shared" si="351"/>
        <v>1146</v>
      </c>
      <c r="H874" t="s">
        <v>53</v>
      </c>
      <c r="I874" t="str">
        <f t="shared" si="359"/>
        <v>Sales</v>
      </c>
      <c r="J874">
        <v>25</v>
      </c>
      <c r="K874">
        <f t="shared" si="352"/>
        <v>25</v>
      </c>
      <c r="L874" t="s">
        <v>81</v>
      </c>
      <c r="M874" t="str">
        <f t="shared" si="360"/>
        <v>Bachelor</v>
      </c>
      <c r="N874" t="s">
        <v>79</v>
      </c>
      <c r="O874" t="str">
        <f t="shared" si="361"/>
        <v>Medical</v>
      </c>
      <c r="P874" t="s">
        <v>56</v>
      </c>
      <c r="Q874" t="str">
        <f t="shared" si="362"/>
        <v>Medium</v>
      </c>
      <c r="R874" t="s">
        <v>57</v>
      </c>
      <c r="S874" t="str">
        <f t="shared" si="363"/>
        <v>Female</v>
      </c>
      <c r="T874">
        <v>82</v>
      </c>
      <c r="U874">
        <f t="shared" si="353"/>
        <v>82</v>
      </c>
      <c r="V874" t="s">
        <v>58</v>
      </c>
      <c r="W874" t="str">
        <f t="shared" si="364"/>
        <v>High</v>
      </c>
      <c r="X874">
        <v>2</v>
      </c>
      <c r="Y874">
        <f t="shared" si="365"/>
        <v>2</v>
      </c>
      <c r="Z874" t="s">
        <v>59</v>
      </c>
      <c r="AA874" t="str">
        <f t="shared" si="366"/>
        <v>Sales Executive</v>
      </c>
      <c r="AB874" t="s">
        <v>58</v>
      </c>
      <c r="AC874" t="str">
        <f t="shared" si="367"/>
        <v>High</v>
      </c>
      <c r="AD874" t="s">
        <v>71</v>
      </c>
      <c r="AE874" t="str">
        <f t="shared" si="368"/>
        <v>Married</v>
      </c>
      <c r="AF874">
        <v>4539</v>
      </c>
      <c r="AG874">
        <f t="shared" si="354"/>
        <v>4539</v>
      </c>
      <c r="AI874">
        <v>4905</v>
      </c>
      <c r="AJ874">
        <f t="shared" si="355"/>
        <v>4905</v>
      </c>
      <c r="AK874">
        <v>1</v>
      </c>
      <c r="AL874">
        <f t="shared" si="369"/>
        <v>1</v>
      </c>
      <c r="AM874" t="s">
        <v>72</v>
      </c>
      <c r="AN874" t="str">
        <f t="shared" si="370"/>
        <v>No</v>
      </c>
      <c r="AO874">
        <v>12</v>
      </c>
      <c r="AP874">
        <f t="shared" si="356"/>
        <v>12</v>
      </c>
      <c r="AQ874" t="s">
        <v>63</v>
      </c>
      <c r="AR874" t="str">
        <f t="shared" si="371"/>
        <v>Excellent</v>
      </c>
      <c r="AS874" t="s">
        <v>64</v>
      </c>
      <c r="AT874" t="str">
        <f t="shared" si="372"/>
        <v>Low</v>
      </c>
      <c r="AU874">
        <v>3</v>
      </c>
      <c r="AV874">
        <f t="shared" si="357"/>
        <v>3</v>
      </c>
      <c r="AW874" t="s">
        <v>80</v>
      </c>
      <c r="AX874" t="str">
        <f t="shared" si="373"/>
        <v>Good</v>
      </c>
      <c r="AY874" t="s">
        <v>72</v>
      </c>
      <c r="AZ874" t="str">
        <f t="shared" si="374"/>
        <v>No</v>
      </c>
      <c r="BA874">
        <f t="shared" si="375"/>
        <v>0</v>
      </c>
      <c r="BB874" t="str">
        <f t="shared" si="376"/>
        <v/>
      </c>
    </row>
    <row r="875" spans="1:54" x14ac:dyDescent="0.35">
      <c r="A875">
        <v>2326</v>
      </c>
      <c r="B875">
        <v>36</v>
      </c>
      <c r="C875">
        <f t="shared" si="358"/>
        <v>36</v>
      </c>
      <c r="D875" t="s">
        <v>52</v>
      </c>
      <c r="E875" t="str">
        <f t="shared" si="377"/>
        <v>Travel_Rarely</v>
      </c>
      <c r="F875">
        <v>917</v>
      </c>
      <c r="G875">
        <f t="shared" si="351"/>
        <v>917</v>
      </c>
      <c r="H875" t="s">
        <v>67</v>
      </c>
      <c r="I875" t="str">
        <f t="shared" si="359"/>
        <v>Research &amp; Development</v>
      </c>
      <c r="J875">
        <v>6</v>
      </c>
      <c r="K875">
        <f t="shared" si="352"/>
        <v>6</v>
      </c>
      <c r="L875" t="s">
        <v>78</v>
      </c>
      <c r="M875" t="str">
        <f t="shared" si="360"/>
        <v>Master</v>
      </c>
      <c r="N875" t="s">
        <v>55</v>
      </c>
      <c r="O875" t="str">
        <f t="shared" si="361"/>
        <v>Life Sciences</v>
      </c>
      <c r="P875" t="s">
        <v>58</v>
      </c>
      <c r="Q875" t="str">
        <f t="shared" si="362"/>
        <v>High</v>
      </c>
      <c r="R875" t="s">
        <v>69</v>
      </c>
      <c r="S875" t="str">
        <f t="shared" si="363"/>
        <v>Male</v>
      </c>
      <c r="T875">
        <v>60</v>
      </c>
      <c r="U875">
        <f t="shared" si="353"/>
        <v>60</v>
      </c>
      <c r="V875" t="s">
        <v>64</v>
      </c>
      <c r="W875" t="str">
        <f t="shared" si="364"/>
        <v>Low</v>
      </c>
      <c r="X875">
        <v>1</v>
      </c>
      <c r="Y875">
        <f t="shared" si="365"/>
        <v>1</v>
      </c>
      <c r="Z875" t="s">
        <v>77</v>
      </c>
      <c r="AA875" t="str">
        <f t="shared" si="366"/>
        <v>Laboratory Technician</v>
      </c>
      <c r="AB875" t="s">
        <v>58</v>
      </c>
      <c r="AC875" t="str">
        <f t="shared" si="367"/>
        <v>High</v>
      </c>
      <c r="AD875" t="s">
        <v>83</v>
      </c>
      <c r="AE875" t="str">
        <f t="shared" si="368"/>
        <v>Divorced</v>
      </c>
      <c r="AF875">
        <v>2741</v>
      </c>
      <c r="AG875">
        <f t="shared" si="354"/>
        <v>2741</v>
      </c>
      <c r="AI875">
        <v>6865</v>
      </c>
      <c r="AJ875">
        <f t="shared" si="355"/>
        <v>6865</v>
      </c>
      <c r="AK875">
        <v>1</v>
      </c>
      <c r="AL875">
        <f t="shared" si="369"/>
        <v>1</v>
      </c>
      <c r="AM875" t="s">
        <v>72</v>
      </c>
      <c r="AN875" t="str">
        <f t="shared" si="370"/>
        <v>No</v>
      </c>
      <c r="AO875">
        <v>14</v>
      </c>
      <c r="AP875">
        <f t="shared" si="356"/>
        <v>14</v>
      </c>
      <c r="AQ875" t="s">
        <v>63</v>
      </c>
      <c r="AR875" t="str">
        <f t="shared" si="371"/>
        <v>Excellent</v>
      </c>
      <c r="AS875" t="s">
        <v>58</v>
      </c>
      <c r="AT875" t="str">
        <f t="shared" si="372"/>
        <v>High</v>
      </c>
      <c r="AU875">
        <v>4</v>
      </c>
      <c r="AV875">
        <f t="shared" si="357"/>
        <v>4</v>
      </c>
      <c r="AW875" t="s">
        <v>74</v>
      </c>
      <c r="AX875" t="str">
        <f t="shared" si="373"/>
        <v>Better</v>
      </c>
      <c r="AY875" t="s">
        <v>72</v>
      </c>
      <c r="AZ875" t="str">
        <f t="shared" si="374"/>
        <v>No</v>
      </c>
      <c r="BA875">
        <f t="shared" si="375"/>
        <v>0</v>
      </c>
      <c r="BB875" t="str">
        <f t="shared" si="376"/>
        <v/>
      </c>
    </row>
    <row r="876" spans="1:54" x14ac:dyDescent="0.35">
      <c r="A876">
        <v>2327</v>
      </c>
      <c r="B876">
        <v>30</v>
      </c>
      <c r="C876">
        <f t="shared" si="358"/>
        <v>30</v>
      </c>
      <c r="D876" t="s">
        <v>52</v>
      </c>
      <c r="E876" t="str">
        <f t="shared" si="377"/>
        <v>Travel_Rarely</v>
      </c>
      <c r="F876">
        <v>853</v>
      </c>
      <c r="G876">
        <f t="shared" si="351"/>
        <v>853</v>
      </c>
      <c r="H876" t="s">
        <v>67</v>
      </c>
      <c r="I876" t="str">
        <f t="shared" si="359"/>
        <v>Research &amp; Development</v>
      </c>
      <c r="J876">
        <v>7</v>
      </c>
      <c r="K876">
        <f t="shared" si="352"/>
        <v>7</v>
      </c>
      <c r="L876" t="s">
        <v>78</v>
      </c>
      <c r="M876" t="str">
        <f t="shared" si="360"/>
        <v>Master</v>
      </c>
      <c r="N876" t="s">
        <v>55</v>
      </c>
      <c r="O876" t="str">
        <f t="shared" si="361"/>
        <v>Life Sciences</v>
      </c>
      <c r="P876" t="s">
        <v>58</v>
      </c>
      <c r="Q876" t="str">
        <f t="shared" si="362"/>
        <v>High</v>
      </c>
      <c r="R876" t="s">
        <v>69</v>
      </c>
      <c r="S876" t="str">
        <f t="shared" si="363"/>
        <v>Male</v>
      </c>
      <c r="T876">
        <v>49</v>
      </c>
      <c r="U876">
        <f t="shared" si="353"/>
        <v>49</v>
      </c>
      <c r="V876" t="s">
        <v>58</v>
      </c>
      <c r="W876" t="str">
        <f t="shared" si="364"/>
        <v>High</v>
      </c>
      <c r="X876">
        <v>2</v>
      </c>
      <c r="Y876">
        <f t="shared" si="365"/>
        <v>2</v>
      </c>
      <c r="Z876" t="s">
        <v>77</v>
      </c>
      <c r="AA876" t="str">
        <f t="shared" si="366"/>
        <v>Laboratory Technician</v>
      </c>
      <c r="AB876" t="s">
        <v>58</v>
      </c>
      <c r="AC876" t="str">
        <f t="shared" si="367"/>
        <v>High</v>
      </c>
      <c r="AD876" t="s">
        <v>83</v>
      </c>
      <c r="AE876" t="str">
        <f t="shared" si="368"/>
        <v>Divorced</v>
      </c>
      <c r="AF876">
        <v>3491</v>
      </c>
      <c r="AG876">
        <f t="shared" si="354"/>
        <v>3491</v>
      </c>
      <c r="AI876">
        <v>11309</v>
      </c>
      <c r="AJ876">
        <f t="shared" si="355"/>
        <v>11309</v>
      </c>
      <c r="AK876">
        <v>1</v>
      </c>
      <c r="AL876">
        <f t="shared" si="369"/>
        <v>1</v>
      </c>
      <c r="AM876" t="s">
        <v>72</v>
      </c>
      <c r="AN876" t="str">
        <f t="shared" si="370"/>
        <v>No</v>
      </c>
      <c r="AO876">
        <v>13</v>
      </c>
      <c r="AP876">
        <f t="shared" si="356"/>
        <v>13</v>
      </c>
      <c r="AQ876" t="s">
        <v>63</v>
      </c>
      <c r="AR876" t="str">
        <f t="shared" si="371"/>
        <v>Excellent</v>
      </c>
      <c r="AS876" t="s">
        <v>64</v>
      </c>
      <c r="AT876" t="str">
        <f t="shared" si="372"/>
        <v>Low</v>
      </c>
      <c r="AU876">
        <v>4</v>
      </c>
      <c r="AV876">
        <f t="shared" si="357"/>
        <v>4</v>
      </c>
      <c r="AW876" t="s">
        <v>80</v>
      </c>
      <c r="AX876" t="str">
        <f t="shared" si="373"/>
        <v>Good</v>
      </c>
      <c r="AY876" t="s">
        <v>72</v>
      </c>
      <c r="AZ876" t="str">
        <f t="shared" si="374"/>
        <v>No</v>
      </c>
      <c r="BA876">
        <f t="shared" si="375"/>
        <v>0</v>
      </c>
      <c r="BB876" t="str">
        <f t="shared" si="376"/>
        <v/>
      </c>
    </row>
    <row r="877" spans="1:54" x14ac:dyDescent="0.35">
      <c r="A877">
        <v>2328</v>
      </c>
      <c r="B877">
        <v>44</v>
      </c>
      <c r="C877">
        <f t="shared" si="358"/>
        <v>44</v>
      </c>
      <c r="D877" t="s">
        <v>52</v>
      </c>
      <c r="E877" t="str">
        <f t="shared" si="377"/>
        <v>Travel_Rarely</v>
      </c>
      <c r="F877">
        <v>200</v>
      </c>
      <c r="G877">
        <f t="shared" si="351"/>
        <v>200</v>
      </c>
      <c r="H877" t="s">
        <v>67</v>
      </c>
      <c r="I877" t="str">
        <f t="shared" si="359"/>
        <v>Research &amp; Development</v>
      </c>
      <c r="J877">
        <v>29</v>
      </c>
      <c r="K877">
        <f t="shared" si="352"/>
        <v>29</v>
      </c>
      <c r="L877" t="s">
        <v>78</v>
      </c>
      <c r="M877" t="str">
        <f t="shared" si="360"/>
        <v>Master</v>
      </c>
      <c r="N877" t="s">
        <v>75</v>
      </c>
      <c r="O877" t="str">
        <f t="shared" si="361"/>
        <v>Other</v>
      </c>
      <c r="P877" t="s">
        <v>76</v>
      </c>
      <c r="Q877" t="str">
        <f t="shared" si="362"/>
        <v>Ver High</v>
      </c>
      <c r="R877" t="s">
        <v>69</v>
      </c>
      <c r="S877" t="str">
        <f t="shared" si="363"/>
        <v>Male</v>
      </c>
      <c r="T877">
        <v>32</v>
      </c>
      <c r="U877">
        <f t="shared" si="353"/>
        <v>32</v>
      </c>
      <c r="V877" t="s">
        <v>58</v>
      </c>
      <c r="W877" t="str">
        <f t="shared" si="364"/>
        <v>High</v>
      </c>
      <c r="X877">
        <v>2</v>
      </c>
      <c r="Y877">
        <f t="shared" si="365"/>
        <v>2</v>
      </c>
      <c r="Z877" t="s">
        <v>70</v>
      </c>
      <c r="AA877" t="str">
        <f t="shared" si="366"/>
        <v>Research Scientist</v>
      </c>
      <c r="AB877" t="s">
        <v>60</v>
      </c>
      <c r="AC877" t="str">
        <f t="shared" si="367"/>
        <v>Very High</v>
      </c>
      <c r="AD877" t="s">
        <v>61</v>
      </c>
      <c r="AE877" t="str">
        <f t="shared" si="368"/>
        <v>Single</v>
      </c>
      <c r="AF877">
        <v>4541</v>
      </c>
      <c r="AG877">
        <f t="shared" si="354"/>
        <v>4541</v>
      </c>
      <c r="AI877">
        <v>7744</v>
      </c>
      <c r="AJ877">
        <f t="shared" si="355"/>
        <v>7744</v>
      </c>
      <c r="AK877">
        <v>1</v>
      </c>
      <c r="AL877">
        <f t="shared" si="369"/>
        <v>1</v>
      </c>
      <c r="AM877" t="s">
        <v>72</v>
      </c>
      <c r="AN877" t="str">
        <f t="shared" si="370"/>
        <v>No</v>
      </c>
      <c r="AO877">
        <v>25</v>
      </c>
      <c r="AP877">
        <f t="shared" si="356"/>
        <v>25</v>
      </c>
      <c r="AQ877" t="s">
        <v>73</v>
      </c>
      <c r="AR877" t="str">
        <f t="shared" si="371"/>
        <v>Outstanding</v>
      </c>
      <c r="AS877" t="s">
        <v>56</v>
      </c>
      <c r="AT877" t="str">
        <f t="shared" si="372"/>
        <v>Medium</v>
      </c>
      <c r="AU877">
        <v>3</v>
      </c>
      <c r="AV877">
        <f t="shared" si="357"/>
        <v>3</v>
      </c>
      <c r="AW877" t="s">
        <v>74</v>
      </c>
      <c r="AX877" t="str">
        <f t="shared" si="373"/>
        <v>Better</v>
      </c>
      <c r="AY877" t="s">
        <v>72</v>
      </c>
      <c r="AZ877" t="str">
        <f t="shared" si="374"/>
        <v>No</v>
      </c>
      <c r="BA877">
        <f t="shared" si="375"/>
        <v>0</v>
      </c>
      <c r="BB877" t="str">
        <f t="shared" si="376"/>
        <v/>
      </c>
    </row>
    <row r="878" spans="1:54" x14ac:dyDescent="0.35">
      <c r="A878">
        <v>2329</v>
      </c>
      <c r="B878">
        <v>20</v>
      </c>
      <c r="C878">
        <f t="shared" si="358"/>
        <v>20</v>
      </c>
      <c r="D878" t="s">
        <v>52</v>
      </c>
      <c r="E878" t="str">
        <f t="shared" si="377"/>
        <v>Travel_Rarely</v>
      </c>
      <c r="F878">
        <v>654</v>
      </c>
      <c r="G878">
        <f t="shared" si="351"/>
        <v>654</v>
      </c>
      <c r="H878" t="s">
        <v>53</v>
      </c>
      <c r="I878" t="str">
        <f t="shared" si="359"/>
        <v>Sales</v>
      </c>
      <c r="J878">
        <v>21</v>
      </c>
      <c r="K878">
        <f t="shared" si="352"/>
        <v>21</v>
      </c>
      <c r="L878" t="s">
        <v>81</v>
      </c>
      <c r="M878" t="str">
        <f t="shared" si="360"/>
        <v>Bachelor</v>
      </c>
      <c r="N878" t="s">
        <v>90</v>
      </c>
      <c r="O878" t="str">
        <f t="shared" si="361"/>
        <v>Marketing</v>
      </c>
      <c r="P878" t="s">
        <v>58</v>
      </c>
      <c r="Q878" t="str">
        <f t="shared" si="362"/>
        <v>High</v>
      </c>
      <c r="R878" t="s">
        <v>69</v>
      </c>
      <c r="S878" t="str">
        <f t="shared" si="363"/>
        <v>Male</v>
      </c>
      <c r="T878">
        <v>43</v>
      </c>
      <c r="U878">
        <f t="shared" si="353"/>
        <v>43</v>
      </c>
      <c r="V878" t="s">
        <v>60</v>
      </c>
      <c r="W878" t="str">
        <f t="shared" si="364"/>
        <v>Very High</v>
      </c>
      <c r="X878">
        <v>1</v>
      </c>
      <c r="Y878">
        <f t="shared" si="365"/>
        <v>1</v>
      </c>
      <c r="Z878" t="s">
        <v>88</v>
      </c>
      <c r="AA878" t="str">
        <f t="shared" si="366"/>
        <v>Sales Representative</v>
      </c>
      <c r="AB878" t="s">
        <v>60</v>
      </c>
      <c r="AC878" t="str">
        <f t="shared" si="367"/>
        <v>Very High</v>
      </c>
      <c r="AD878" t="s">
        <v>61</v>
      </c>
      <c r="AE878" t="str">
        <f t="shared" si="368"/>
        <v>Single</v>
      </c>
      <c r="AF878">
        <v>2678</v>
      </c>
      <c r="AG878">
        <f t="shared" si="354"/>
        <v>2678</v>
      </c>
      <c r="AI878">
        <v>5050</v>
      </c>
      <c r="AJ878">
        <f t="shared" si="355"/>
        <v>5050</v>
      </c>
      <c r="AK878">
        <v>1</v>
      </c>
      <c r="AL878">
        <f t="shared" si="369"/>
        <v>1</v>
      </c>
      <c r="AM878" t="s">
        <v>72</v>
      </c>
      <c r="AN878" t="str">
        <f t="shared" si="370"/>
        <v>No</v>
      </c>
      <c r="AO878">
        <v>17</v>
      </c>
      <c r="AP878">
        <f t="shared" si="356"/>
        <v>17</v>
      </c>
      <c r="AQ878" t="s">
        <v>63</v>
      </c>
      <c r="AR878" t="str">
        <f t="shared" si="371"/>
        <v>Excellent</v>
      </c>
      <c r="AS878" t="s">
        <v>60</v>
      </c>
      <c r="AT878" t="str">
        <f t="shared" si="372"/>
        <v>Very High</v>
      </c>
      <c r="AU878">
        <v>2</v>
      </c>
      <c r="AV878">
        <f t="shared" si="357"/>
        <v>2</v>
      </c>
      <c r="AW878" t="s">
        <v>74</v>
      </c>
      <c r="AX878" t="str">
        <f t="shared" si="373"/>
        <v>Better</v>
      </c>
      <c r="AY878" t="s">
        <v>72</v>
      </c>
      <c r="AZ878" t="str">
        <f t="shared" si="374"/>
        <v>No</v>
      </c>
      <c r="BA878">
        <f t="shared" si="375"/>
        <v>0</v>
      </c>
      <c r="BB878" t="str">
        <f t="shared" si="376"/>
        <v/>
      </c>
    </row>
    <row r="879" spans="1:54" x14ac:dyDescent="0.35">
      <c r="A879">
        <v>2330</v>
      </c>
      <c r="B879">
        <v>46</v>
      </c>
      <c r="C879">
        <f t="shared" si="358"/>
        <v>46</v>
      </c>
      <c r="D879" t="s">
        <v>52</v>
      </c>
      <c r="E879" t="str">
        <f t="shared" si="377"/>
        <v>Travel_Rarely</v>
      </c>
      <c r="F879">
        <v>150</v>
      </c>
      <c r="G879">
        <f t="shared" si="351"/>
        <v>150</v>
      </c>
      <c r="H879" t="s">
        <v>67</v>
      </c>
      <c r="I879" t="str">
        <f t="shared" si="359"/>
        <v>Research &amp; Development</v>
      </c>
      <c r="J879">
        <v>2</v>
      </c>
      <c r="K879">
        <f t="shared" si="352"/>
        <v>2</v>
      </c>
      <c r="L879" t="s">
        <v>78</v>
      </c>
      <c r="M879" t="str">
        <f t="shared" si="360"/>
        <v>Master</v>
      </c>
      <c r="N879" t="s">
        <v>93</v>
      </c>
      <c r="O879" t="str">
        <f t="shared" si="361"/>
        <v>Technical Degree</v>
      </c>
      <c r="P879" t="s">
        <v>76</v>
      </c>
      <c r="Q879" t="str">
        <f t="shared" si="362"/>
        <v>Ver High</v>
      </c>
      <c r="R879" t="s">
        <v>69</v>
      </c>
      <c r="S879" t="str">
        <f t="shared" si="363"/>
        <v>Male</v>
      </c>
      <c r="T879">
        <v>60</v>
      </c>
      <c r="U879">
        <f t="shared" si="353"/>
        <v>60</v>
      </c>
      <c r="V879" t="s">
        <v>58</v>
      </c>
      <c r="W879" t="str">
        <f t="shared" si="364"/>
        <v>High</v>
      </c>
      <c r="X879">
        <v>2</v>
      </c>
      <c r="Y879">
        <f t="shared" si="365"/>
        <v>2</v>
      </c>
      <c r="Z879" t="s">
        <v>84</v>
      </c>
      <c r="AA879" t="str">
        <f t="shared" si="366"/>
        <v>Manufacturing Director</v>
      </c>
      <c r="AB879" t="s">
        <v>60</v>
      </c>
      <c r="AC879" t="str">
        <f t="shared" si="367"/>
        <v>Very High</v>
      </c>
      <c r="AD879" t="s">
        <v>83</v>
      </c>
      <c r="AE879" t="str">
        <f t="shared" si="368"/>
        <v>Divorced</v>
      </c>
      <c r="AF879">
        <v>7379</v>
      </c>
      <c r="AG879">
        <f t="shared" si="354"/>
        <v>7379</v>
      </c>
      <c r="AI879">
        <v>17433</v>
      </c>
      <c r="AJ879">
        <f t="shared" si="355"/>
        <v>17433</v>
      </c>
      <c r="AK879">
        <v>2</v>
      </c>
      <c r="AL879">
        <f t="shared" si="369"/>
        <v>2</v>
      </c>
      <c r="AM879" t="s">
        <v>72</v>
      </c>
      <c r="AN879" t="str">
        <f t="shared" si="370"/>
        <v>No</v>
      </c>
      <c r="AO879">
        <v>11</v>
      </c>
      <c r="AP879">
        <f t="shared" si="356"/>
        <v>11</v>
      </c>
      <c r="AQ879" t="s">
        <v>63</v>
      </c>
      <c r="AR879" t="str">
        <f t="shared" si="371"/>
        <v>Excellent</v>
      </c>
      <c r="AS879" t="s">
        <v>58</v>
      </c>
      <c r="AT879" t="str">
        <f t="shared" si="372"/>
        <v>High</v>
      </c>
      <c r="AU879">
        <v>3</v>
      </c>
      <c r="AV879">
        <f t="shared" si="357"/>
        <v>3</v>
      </c>
      <c r="AW879" t="s">
        <v>80</v>
      </c>
      <c r="AX879" t="str">
        <f t="shared" si="373"/>
        <v>Good</v>
      </c>
      <c r="AY879" t="s">
        <v>72</v>
      </c>
      <c r="AZ879" t="str">
        <f t="shared" si="374"/>
        <v>No</v>
      </c>
      <c r="BA879">
        <f t="shared" si="375"/>
        <v>0</v>
      </c>
      <c r="BB879" t="str">
        <f t="shared" si="376"/>
        <v/>
      </c>
    </row>
    <row r="880" spans="1:54" x14ac:dyDescent="0.35">
      <c r="A880">
        <v>2331</v>
      </c>
      <c r="B880">
        <v>42</v>
      </c>
      <c r="C880">
        <f t="shared" si="358"/>
        <v>42</v>
      </c>
      <c r="D880" t="s">
        <v>86</v>
      </c>
      <c r="E880" t="str">
        <f t="shared" si="377"/>
        <v>Non-Travel</v>
      </c>
      <c r="F880">
        <v>179</v>
      </c>
      <c r="G880">
        <f t="shared" si="351"/>
        <v>179</v>
      </c>
      <c r="H880" t="s">
        <v>95</v>
      </c>
      <c r="I880" t="str">
        <f t="shared" si="359"/>
        <v>Human Resources</v>
      </c>
      <c r="J880">
        <v>2</v>
      </c>
      <c r="K880">
        <f t="shared" si="352"/>
        <v>2</v>
      </c>
      <c r="L880" t="s">
        <v>94</v>
      </c>
      <c r="M880" t="str">
        <f t="shared" si="360"/>
        <v>Doctor</v>
      </c>
      <c r="N880" t="s">
        <v>79</v>
      </c>
      <c r="O880" t="str">
        <f t="shared" si="361"/>
        <v>Medical</v>
      </c>
      <c r="P880" t="s">
        <v>76</v>
      </c>
      <c r="Q880" t="str">
        <f t="shared" si="362"/>
        <v>Ver High</v>
      </c>
      <c r="R880" t="s">
        <v>69</v>
      </c>
      <c r="S880" t="str">
        <f t="shared" si="363"/>
        <v>Male</v>
      </c>
      <c r="T880">
        <v>79</v>
      </c>
      <c r="U880">
        <f t="shared" si="353"/>
        <v>79</v>
      </c>
      <c r="V880" t="s">
        <v>60</v>
      </c>
      <c r="W880" t="str">
        <f t="shared" si="364"/>
        <v>Very High</v>
      </c>
      <c r="X880">
        <v>2</v>
      </c>
      <c r="Y880">
        <f t="shared" si="365"/>
        <v>2</v>
      </c>
      <c r="Z880" t="s">
        <v>95</v>
      </c>
      <c r="AA880" t="str">
        <f t="shared" si="366"/>
        <v>Human Resources</v>
      </c>
      <c r="AB880" t="s">
        <v>64</v>
      </c>
      <c r="AC880" t="str">
        <f t="shared" si="367"/>
        <v>Low</v>
      </c>
      <c r="AD880" t="s">
        <v>71</v>
      </c>
      <c r="AE880" t="str">
        <f t="shared" si="368"/>
        <v>Married</v>
      </c>
      <c r="AF880">
        <v>6272</v>
      </c>
      <c r="AG880">
        <f t="shared" si="354"/>
        <v>6272</v>
      </c>
      <c r="AI880">
        <v>12858</v>
      </c>
      <c r="AJ880">
        <f t="shared" si="355"/>
        <v>12858</v>
      </c>
      <c r="AK880">
        <v>7</v>
      </c>
      <c r="AL880">
        <f t="shared" si="369"/>
        <v>7</v>
      </c>
      <c r="AM880" t="s">
        <v>72</v>
      </c>
      <c r="AN880" t="str">
        <f t="shared" si="370"/>
        <v>No</v>
      </c>
      <c r="AO880">
        <v>16</v>
      </c>
      <c r="AP880">
        <f t="shared" si="356"/>
        <v>16</v>
      </c>
      <c r="AQ880" t="s">
        <v>63</v>
      </c>
      <c r="AR880" t="str">
        <f t="shared" si="371"/>
        <v>Excellent</v>
      </c>
      <c r="AS880" t="s">
        <v>64</v>
      </c>
      <c r="AT880" t="str">
        <f t="shared" si="372"/>
        <v>Low</v>
      </c>
      <c r="AU880">
        <v>3</v>
      </c>
      <c r="AV880">
        <f t="shared" si="357"/>
        <v>3</v>
      </c>
      <c r="AW880" t="s">
        <v>92</v>
      </c>
      <c r="AX880" t="str">
        <f t="shared" si="373"/>
        <v>Best</v>
      </c>
      <c r="AY880" t="s">
        <v>72</v>
      </c>
      <c r="AZ880" t="str">
        <f t="shared" si="374"/>
        <v>No</v>
      </c>
      <c r="BA880">
        <f t="shared" si="375"/>
        <v>0</v>
      </c>
      <c r="BB880" t="str">
        <f t="shared" si="376"/>
        <v/>
      </c>
    </row>
    <row r="881" spans="1:54" x14ac:dyDescent="0.35">
      <c r="A881">
        <v>2332</v>
      </c>
      <c r="B881">
        <v>60</v>
      </c>
      <c r="C881">
        <f t="shared" si="358"/>
        <v>60</v>
      </c>
      <c r="D881" t="s">
        <v>52</v>
      </c>
      <c r="E881" t="str">
        <f t="shared" si="377"/>
        <v>Travel_Rarely</v>
      </c>
      <c r="F881">
        <v>696</v>
      </c>
      <c r="G881">
        <f t="shared" si="351"/>
        <v>696</v>
      </c>
      <c r="H881" t="s">
        <v>53</v>
      </c>
      <c r="I881" t="str">
        <f t="shared" si="359"/>
        <v>Sales</v>
      </c>
      <c r="J881">
        <v>7</v>
      </c>
      <c r="K881">
        <f t="shared" si="352"/>
        <v>7</v>
      </c>
      <c r="M881" t="str">
        <f t="shared" si="360"/>
        <v>bachelor</v>
      </c>
      <c r="N881" t="s">
        <v>90</v>
      </c>
      <c r="O881" t="str">
        <f t="shared" si="361"/>
        <v>Marketing</v>
      </c>
      <c r="P881" t="s">
        <v>56</v>
      </c>
      <c r="Q881" t="str">
        <f t="shared" si="362"/>
        <v>Medium</v>
      </c>
      <c r="R881" t="s">
        <v>69</v>
      </c>
      <c r="S881" t="str">
        <f t="shared" si="363"/>
        <v>Male</v>
      </c>
      <c r="T881">
        <v>52</v>
      </c>
      <c r="U881">
        <f t="shared" si="353"/>
        <v>52</v>
      </c>
      <c r="V881" t="s">
        <v>60</v>
      </c>
      <c r="W881" t="str">
        <f t="shared" si="364"/>
        <v>Very High</v>
      </c>
      <c r="X881">
        <v>2</v>
      </c>
      <c r="Y881">
        <f t="shared" si="365"/>
        <v>2</v>
      </c>
      <c r="Z881" t="s">
        <v>59</v>
      </c>
      <c r="AA881" t="str">
        <f t="shared" si="366"/>
        <v>Sales Executive</v>
      </c>
      <c r="AB881" t="s">
        <v>60</v>
      </c>
      <c r="AC881" t="str">
        <f t="shared" si="367"/>
        <v>Very High</v>
      </c>
      <c r="AD881" t="s">
        <v>83</v>
      </c>
      <c r="AE881" t="str">
        <f t="shared" si="368"/>
        <v>Divorced</v>
      </c>
      <c r="AF881">
        <v>5220</v>
      </c>
      <c r="AG881">
        <f t="shared" si="354"/>
        <v>5220</v>
      </c>
      <c r="AI881">
        <v>10893</v>
      </c>
      <c r="AJ881">
        <f t="shared" si="355"/>
        <v>10893</v>
      </c>
      <c r="AK881">
        <v>0</v>
      </c>
      <c r="AL881">
        <f t="shared" si="369"/>
        <v>0</v>
      </c>
      <c r="AM881" t="s">
        <v>62</v>
      </c>
      <c r="AN881" t="str">
        <f t="shared" si="370"/>
        <v>Yes</v>
      </c>
      <c r="AO881">
        <v>18</v>
      </c>
      <c r="AP881">
        <f t="shared" si="356"/>
        <v>18</v>
      </c>
      <c r="AQ881" t="s">
        <v>63</v>
      </c>
      <c r="AR881" t="str">
        <f t="shared" si="371"/>
        <v>Excellent</v>
      </c>
      <c r="AS881" t="s">
        <v>56</v>
      </c>
      <c r="AT881" t="str">
        <f t="shared" si="372"/>
        <v>Medium</v>
      </c>
      <c r="AU881">
        <v>3</v>
      </c>
      <c r="AV881">
        <f t="shared" si="357"/>
        <v>3</v>
      </c>
      <c r="AW881" t="s">
        <v>74</v>
      </c>
      <c r="AX881" t="str">
        <f t="shared" si="373"/>
        <v>Better</v>
      </c>
      <c r="AY881" t="s">
        <v>72</v>
      </c>
      <c r="AZ881" t="str">
        <f t="shared" si="374"/>
        <v>No</v>
      </c>
      <c r="BA881">
        <f t="shared" si="375"/>
        <v>0</v>
      </c>
      <c r="BB881" t="str">
        <f t="shared" si="376"/>
        <v/>
      </c>
    </row>
    <row r="882" spans="1:54" x14ac:dyDescent="0.35">
      <c r="A882">
        <v>2333</v>
      </c>
      <c r="B882">
        <v>32</v>
      </c>
      <c r="C882">
        <f t="shared" si="358"/>
        <v>32</v>
      </c>
      <c r="D882" t="s">
        <v>66</v>
      </c>
      <c r="E882" t="str">
        <f t="shared" si="377"/>
        <v>Travel_Frequently</v>
      </c>
      <c r="F882">
        <v>116</v>
      </c>
      <c r="G882">
        <f t="shared" si="351"/>
        <v>116</v>
      </c>
      <c r="H882" t="s">
        <v>67</v>
      </c>
      <c r="I882" t="str">
        <f t="shared" si="359"/>
        <v>Research &amp; Development</v>
      </c>
      <c r="J882">
        <v>13</v>
      </c>
      <c r="K882">
        <f t="shared" si="352"/>
        <v>13</v>
      </c>
      <c r="L882" t="s">
        <v>81</v>
      </c>
      <c r="M882" t="str">
        <f t="shared" si="360"/>
        <v>Bachelor</v>
      </c>
      <c r="N882" t="s">
        <v>75</v>
      </c>
      <c r="O882" t="str">
        <f t="shared" si="361"/>
        <v>Other</v>
      </c>
      <c r="P882" t="s">
        <v>58</v>
      </c>
      <c r="Q882" t="str">
        <f t="shared" si="362"/>
        <v>High</v>
      </c>
      <c r="R882" t="s">
        <v>57</v>
      </c>
      <c r="S882" t="str">
        <f t="shared" si="363"/>
        <v>Female</v>
      </c>
      <c r="T882">
        <v>77</v>
      </c>
      <c r="U882">
        <f t="shared" si="353"/>
        <v>77</v>
      </c>
      <c r="V882" t="s">
        <v>56</v>
      </c>
      <c r="W882" t="str">
        <f t="shared" si="364"/>
        <v>Medium</v>
      </c>
      <c r="X882">
        <v>1</v>
      </c>
      <c r="Y882">
        <f t="shared" si="365"/>
        <v>1</v>
      </c>
      <c r="Z882" t="s">
        <v>77</v>
      </c>
      <c r="AA882" t="str">
        <f t="shared" si="366"/>
        <v>Laboratory Technician</v>
      </c>
      <c r="AB882" t="s">
        <v>56</v>
      </c>
      <c r="AC882" t="str">
        <f t="shared" si="367"/>
        <v>Medium</v>
      </c>
      <c r="AD882" t="s">
        <v>71</v>
      </c>
      <c r="AE882" t="str">
        <f t="shared" si="368"/>
        <v>Married</v>
      </c>
      <c r="AF882">
        <v>2743</v>
      </c>
      <c r="AG882">
        <f t="shared" si="354"/>
        <v>2743</v>
      </c>
      <c r="AI882">
        <v>7331</v>
      </c>
      <c r="AJ882">
        <f t="shared" si="355"/>
        <v>7331</v>
      </c>
      <c r="AK882">
        <v>1</v>
      </c>
      <c r="AL882">
        <f t="shared" si="369"/>
        <v>1</v>
      </c>
      <c r="AM882" t="s">
        <v>72</v>
      </c>
      <c r="AN882" t="str">
        <f t="shared" si="370"/>
        <v>No</v>
      </c>
      <c r="AO882">
        <v>20</v>
      </c>
      <c r="AP882">
        <f t="shared" si="356"/>
        <v>20</v>
      </c>
      <c r="AQ882" t="s">
        <v>73</v>
      </c>
      <c r="AR882" t="str">
        <f t="shared" si="371"/>
        <v>Outstanding</v>
      </c>
      <c r="AS882" t="s">
        <v>58</v>
      </c>
      <c r="AT882" t="str">
        <f t="shared" si="372"/>
        <v>High</v>
      </c>
      <c r="AU882">
        <v>2</v>
      </c>
      <c r="AV882">
        <f t="shared" si="357"/>
        <v>2</v>
      </c>
      <c r="AW882" t="s">
        <v>74</v>
      </c>
      <c r="AX882" t="str">
        <f t="shared" si="373"/>
        <v>Better</v>
      </c>
      <c r="AY882" t="s">
        <v>72</v>
      </c>
      <c r="AZ882" t="str">
        <f t="shared" si="374"/>
        <v>No</v>
      </c>
      <c r="BA882">
        <f t="shared" si="375"/>
        <v>0</v>
      </c>
      <c r="BB882" t="str">
        <f t="shared" si="376"/>
        <v/>
      </c>
    </row>
    <row r="883" spans="1:54" x14ac:dyDescent="0.35">
      <c r="A883">
        <v>2334</v>
      </c>
      <c r="B883">
        <v>32</v>
      </c>
      <c r="C883">
        <f t="shared" si="358"/>
        <v>32</v>
      </c>
      <c r="D883" t="s">
        <v>66</v>
      </c>
      <c r="E883" t="str">
        <f t="shared" si="377"/>
        <v>Travel_Frequently</v>
      </c>
      <c r="F883">
        <v>1316</v>
      </c>
      <c r="G883">
        <f t="shared" si="351"/>
        <v>1316</v>
      </c>
      <c r="H883" t="s">
        <v>67</v>
      </c>
      <c r="I883" t="str">
        <f t="shared" si="359"/>
        <v>Research &amp; Development</v>
      </c>
      <c r="J883">
        <v>2</v>
      </c>
      <c r="K883">
        <f t="shared" si="352"/>
        <v>2</v>
      </c>
      <c r="L883" t="s">
        <v>54</v>
      </c>
      <c r="M883" t="str">
        <f t="shared" si="360"/>
        <v>College</v>
      </c>
      <c r="O883" t="str">
        <f t="shared" si="361"/>
        <v>Life Sciences</v>
      </c>
      <c r="P883" t="s">
        <v>76</v>
      </c>
      <c r="Q883" t="str">
        <f t="shared" si="362"/>
        <v>Ver High</v>
      </c>
      <c r="R883" t="s">
        <v>57</v>
      </c>
      <c r="S883" t="str">
        <f t="shared" si="363"/>
        <v>Female</v>
      </c>
      <c r="T883">
        <v>38</v>
      </c>
      <c r="U883">
        <f t="shared" si="353"/>
        <v>38</v>
      </c>
      <c r="V883" t="s">
        <v>58</v>
      </c>
      <c r="W883" t="str">
        <f t="shared" si="364"/>
        <v>High</v>
      </c>
      <c r="X883">
        <v>2</v>
      </c>
      <c r="Y883">
        <f t="shared" si="365"/>
        <v>2</v>
      </c>
      <c r="Z883" t="s">
        <v>70</v>
      </c>
      <c r="AA883" t="str">
        <f t="shared" si="366"/>
        <v>Research Scientist</v>
      </c>
      <c r="AB883" t="s">
        <v>58</v>
      </c>
      <c r="AC883" t="str">
        <f t="shared" si="367"/>
        <v>High</v>
      </c>
      <c r="AD883" t="s">
        <v>61</v>
      </c>
      <c r="AE883" t="str">
        <f t="shared" si="368"/>
        <v>Single</v>
      </c>
      <c r="AF883">
        <v>4998</v>
      </c>
      <c r="AG883">
        <f t="shared" si="354"/>
        <v>4998</v>
      </c>
      <c r="AI883">
        <v>2338</v>
      </c>
      <c r="AJ883">
        <f t="shared" si="355"/>
        <v>2338</v>
      </c>
      <c r="AK883">
        <v>4</v>
      </c>
      <c r="AL883">
        <f t="shared" si="369"/>
        <v>4</v>
      </c>
      <c r="AM883" t="s">
        <v>62</v>
      </c>
      <c r="AN883" t="str">
        <f t="shared" si="370"/>
        <v>Yes</v>
      </c>
      <c r="AO883">
        <v>14</v>
      </c>
      <c r="AP883">
        <f t="shared" si="356"/>
        <v>14</v>
      </c>
      <c r="AQ883" t="s">
        <v>63</v>
      </c>
      <c r="AR883" t="str">
        <f t="shared" si="371"/>
        <v>Excellent</v>
      </c>
      <c r="AS883" t="s">
        <v>60</v>
      </c>
      <c r="AT883" t="str">
        <f t="shared" si="372"/>
        <v>Very High</v>
      </c>
      <c r="AU883">
        <v>2</v>
      </c>
      <c r="AV883">
        <f t="shared" si="357"/>
        <v>2</v>
      </c>
      <c r="AW883" t="s">
        <v>74</v>
      </c>
      <c r="AX883" t="str">
        <f t="shared" si="373"/>
        <v>Better</v>
      </c>
      <c r="AY883" t="s">
        <v>72</v>
      </c>
      <c r="AZ883" t="str">
        <f t="shared" si="374"/>
        <v>No</v>
      </c>
      <c r="BA883">
        <f t="shared" si="375"/>
        <v>0</v>
      </c>
      <c r="BB883" t="str">
        <f t="shared" si="376"/>
        <v/>
      </c>
    </row>
    <row r="884" spans="1:54" x14ac:dyDescent="0.35">
      <c r="A884">
        <v>2335</v>
      </c>
      <c r="B884">
        <v>36</v>
      </c>
      <c r="C884">
        <f t="shared" si="358"/>
        <v>36</v>
      </c>
      <c r="D884" t="s">
        <v>52</v>
      </c>
      <c r="E884" t="str">
        <f t="shared" si="377"/>
        <v>Travel_Rarely</v>
      </c>
      <c r="F884">
        <v>363</v>
      </c>
      <c r="G884">
        <f t="shared" si="351"/>
        <v>363</v>
      </c>
      <c r="H884" t="s">
        <v>67</v>
      </c>
      <c r="I884" t="str">
        <f t="shared" si="359"/>
        <v>Research &amp; Development</v>
      </c>
      <c r="J884">
        <v>1</v>
      </c>
      <c r="K884">
        <f t="shared" si="352"/>
        <v>1</v>
      </c>
      <c r="L884" t="s">
        <v>81</v>
      </c>
      <c r="M884" t="str">
        <f t="shared" si="360"/>
        <v>Bachelor</v>
      </c>
      <c r="N884" t="s">
        <v>93</v>
      </c>
      <c r="O884" t="str">
        <f t="shared" si="361"/>
        <v>Technical Degree</v>
      </c>
      <c r="P884" t="s">
        <v>58</v>
      </c>
      <c r="Q884" t="str">
        <f t="shared" si="362"/>
        <v>High</v>
      </c>
      <c r="R884" t="s">
        <v>57</v>
      </c>
      <c r="S884" t="str">
        <f t="shared" si="363"/>
        <v>Female</v>
      </c>
      <c r="T884">
        <v>77</v>
      </c>
      <c r="U884">
        <f t="shared" si="353"/>
        <v>77</v>
      </c>
      <c r="V884" t="s">
        <v>64</v>
      </c>
      <c r="W884" t="str">
        <f t="shared" si="364"/>
        <v>Low</v>
      </c>
      <c r="X884">
        <v>3</v>
      </c>
      <c r="Y884">
        <f t="shared" si="365"/>
        <v>3</v>
      </c>
      <c r="Z884" t="s">
        <v>84</v>
      </c>
      <c r="AA884" t="str">
        <f t="shared" si="366"/>
        <v>Manufacturing Director</v>
      </c>
      <c r="AB884" t="s">
        <v>64</v>
      </c>
      <c r="AC884" t="str">
        <f t="shared" si="367"/>
        <v>Low</v>
      </c>
      <c r="AD884" t="s">
        <v>83</v>
      </c>
      <c r="AE884" t="str">
        <f t="shared" si="368"/>
        <v>Divorced</v>
      </c>
      <c r="AF884">
        <v>10252</v>
      </c>
      <c r="AG884">
        <f t="shared" si="354"/>
        <v>10252</v>
      </c>
      <c r="AI884">
        <v>4235</v>
      </c>
      <c r="AJ884">
        <f t="shared" si="355"/>
        <v>4235</v>
      </c>
      <c r="AK884">
        <v>2</v>
      </c>
      <c r="AL884">
        <f t="shared" si="369"/>
        <v>2</v>
      </c>
      <c r="AM884" t="s">
        <v>62</v>
      </c>
      <c r="AN884" t="str">
        <f t="shared" si="370"/>
        <v>Yes</v>
      </c>
      <c r="AO884">
        <v>21</v>
      </c>
      <c r="AP884">
        <f t="shared" si="356"/>
        <v>21</v>
      </c>
      <c r="AQ884" t="s">
        <v>73</v>
      </c>
      <c r="AR884" t="str">
        <f t="shared" si="371"/>
        <v>Outstanding</v>
      </c>
      <c r="AS884" t="s">
        <v>58</v>
      </c>
      <c r="AT884" t="str">
        <f t="shared" si="372"/>
        <v>High</v>
      </c>
      <c r="AU884">
        <v>2</v>
      </c>
      <c r="AV884">
        <f t="shared" si="357"/>
        <v>2</v>
      </c>
      <c r="AW884" t="s">
        <v>74</v>
      </c>
      <c r="AX884" t="str">
        <f t="shared" si="373"/>
        <v>Better</v>
      </c>
      <c r="AY884" t="s">
        <v>72</v>
      </c>
      <c r="AZ884" t="str">
        <f t="shared" si="374"/>
        <v>No</v>
      </c>
      <c r="BA884">
        <f t="shared" si="375"/>
        <v>0</v>
      </c>
      <c r="BB884" t="str">
        <f t="shared" si="376"/>
        <v/>
      </c>
    </row>
    <row r="885" spans="1:54" x14ac:dyDescent="0.35">
      <c r="A885">
        <v>2336</v>
      </c>
      <c r="B885">
        <v>33</v>
      </c>
      <c r="C885">
        <f t="shared" si="358"/>
        <v>33</v>
      </c>
      <c r="D885" t="s">
        <v>52</v>
      </c>
      <c r="E885" t="str">
        <f t="shared" si="377"/>
        <v>Travel_Rarely</v>
      </c>
      <c r="F885">
        <v>117</v>
      </c>
      <c r="G885">
        <f t="shared" si="351"/>
        <v>117</v>
      </c>
      <c r="H885" t="s">
        <v>67</v>
      </c>
      <c r="I885" t="str">
        <f t="shared" si="359"/>
        <v>Research &amp; Development</v>
      </c>
      <c r="J885">
        <v>9</v>
      </c>
      <c r="K885">
        <f t="shared" si="352"/>
        <v>9</v>
      </c>
      <c r="L885" t="s">
        <v>81</v>
      </c>
      <c r="M885" t="str">
        <f t="shared" si="360"/>
        <v>Bachelor</v>
      </c>
      <c r="N885" t="s">
        <v>79</v>
      </c>
      <c r="O885" t="str">
        <f t="shared" si="361"/>
        <v>Medical</v>
      </c>
      <c r="P885" t="s">
        <v>64</v>
      </c>
      <c r="Q885" t="str">
        <f t="shared" si="362"/>
        <v>Low</v>
      </c>
      <c r="R885" t="s">
        <v>69</v>
      </c>
      <c r="S885" t="str">
        <f t="shared" si="363"/>
        <v>Male</v>
      </c>
      <c r="T885">
        <v>60</v>
      </c>
      <c r="U885">
        <f t="shared" si="353"/>
        <v>60</v>
      </c>
      <c r="V885" t="s">
        <v>58</v>
      </c>
      <c r="W885" t="str">
        <f t="shared" si="364"/>
        <v>High</v>
      </c>
      <c r="X885">
        <v>1</v>
      </c>
      <c r="Y885">
        <f t="shared" si="365"/>
        <v>1</v>
      </c>
      <c r="Z885" t="s">
        <v>70</v>
      </c>
      <c r="AA885" t="str">
        <f t="shared" si="366"/>
        <v>Research Scientist</v>
      </c>
      <c r="AB885" t="s">
        <v>60</v>
      </c>
      <c r="AC885" t="str">
        <f t="shared" si="367"/>
        <v>Very High</v>
      </c>
      <c r="AD885" t="s">
        <v>71</v>
      </c>
      <c r="AE885" t="str">
        <f t="shared" si="368"/>
        <v>Married</v>
      </c>
      <c r="AF885">
        <v>2781</v>
      </c>
      <c r="AG885">
        <f t="shared" si="354"/>
        <v>2781</v>
      </c>
      <c r="AI885">
        <v>6311</v>
      </c>
      <c r="AJ885">
        <f t="shared" si="355"/>
        <v>6311</v>
      </c>
      <c r="AK885">
        <v>0</v>
      </c>
      <c r="AL885">
        <f t="shared" si="369"/>
        <v>0</v>
      </c>
      <c r="AM885" t="s">
        <v>72</v>
      </c>
      <c r="AN885" t="str">
        <f t="shared" si="370"/>
        <v>No</v>
      </c>
      <c r="AO885">
        <v>13</v>
      </c>
      <c r="AP885">
        <f t="shared" si="356"/>
        <v>13</v>
      </c>
      <c r="AQ885" t="s">
        <v>63</v>
      </c>
      <c r="AR885" t="str">
        <f t="shared" si="371"/>
        <v>Excellent</v>
      </c>
      <c r="AS885" t="s">
        <v>56</v>
      </c>
      <c r="AT885" t="str">
        <f t="shared" si="372"/>
        <v>Medium</v>
      </c>
      <c r="AU885">
        <v>5</v>
      </c>
      <c r="AV885">
        <f t="shared" si="357"/>
        <v>5</v>
      </c>
      <c r="AW885" t="s">
        <v>74</v>
      </c>
      <c r="AX885" t="str">
        <f t="shared" si="373"/>
        <v>Better</v>
      </c>
      <c r="AY885" t="s">
        <v>72</v>
      </c>
      <c r="AZ885" t="str">
        <f t="shared" si="374"/>
        <v>No</v>
      </c>
      <c r="BA885">
        <f t="shared" si="375"/>
        <v>0</v>
      </c>
      <c r="BB885" t="str">
        <f t="shared" si="376"/>
        <v/>
      </c>
    </row>
    <row r="886" spans="1:54" x14ac:dyDescent="0.35">
      <c r="A886">
        <v>2337</v>
      </c>
      <c r="B886">
        <v>40</v>
      </c>
      <c r="C886">
        <f t="shared" si="358"/>
        <v>40</v>
      </c>
      <c r="D886" t="s">
        <v>52</v>
      </c>
      <c r="E886" t="str">
        <f t="shared" si="377"/>
        <v>Travel_Rarely</v>
      </c>
      <c r="F886">
        <v>107</v>
      </c>
      <c r="G886">
        <f t="shared" si="351"/>
        <v>107</v>
      </c>
      <c r="H886" t="s">
        <v>53</v>
      </c>
      <c r="I886" t="str">
        <f t="shared" si="359"/>
        <v>Sales</v>
      </c>
      <c r="J886">
        <v>10</v>
      </c>
      <c r="K886">
        <f t="shared" si="352"/>
        <v>10</v>
      </c>
      <c r="L886" t="s">
        <v>81</v>
      </c>
      <c r="M886" t="str">
        <f t="shared" si="360"/>
        <v>Bachelor</v>
      </c>
      <c r="N886" t="s">
        <v>93</v>
      </c>
      <c r="O886" t="str">
        <f t="shared" si="361"/>
        <v>Technical Degree</v>
      </c>
      <c r="P886" t="s">
        <v>56</v>
      </c>
      <c r="Q886" t="str">
        <f t="shared" si="362"/>
        <v>Medium</v>
      </c>
      <c r="R886" t="s">
        <v>57</v>
      </c>
      <c r="S886" t="str">
        <f t="shared" si="363"/>
        <v>Female</v>
      </c>
      <c r="T886">
        <v>84</v>
      </c>
      <c r="U886">
        <f t="shared" si="353"/>
        <v>84</v>
      </c>
      <c r="V886" t="s">
        <v>56</v>
      </c>
      <c r="W886" t="str">
        <f t="shared" si="364"/>
        <v>Medium</v>
      </c>
      <c r="X886">
        <v>2</v>
      </c>
      <c r="Y886">
        <f t="shared" si="365"/>
        <v>2</v>
      </c>
      <c r="Z886" t="s">
        <v>59</v>
      </c>
      <c r="AA886" t="str">
        <f t="shared" si="366"/>
        <v>Sales Executive</v>
      </c>
      <c r="AB886" t="s">
        <v>56</v>
      </c>
      <c r="AC886" t="str">
        <f t="shared" si="367"/>
        <v>Medium</v>
      </c>
      <c r="AD886" t="s">
        <v>83</v>
      </c>
      <c r="AE886" t="str">
        <f t="shared" si="368"/>
        <v>Divorced</v>
      </c>
      <c r="AF886">
        <v>6852</v>
      </c>
      <c r="AG886">
        <f t="shared" si="354"/>
        <v>6852</v>
      </c>
      <c r="AI886">
        <v>11591</v>
      </c>
      <c r="AJ886">
        <f t="shared" si="355"/>
        <v>11591</v>
      </c>
      <c r="AK886">
        <v>7</v>
      </c>
      <c r="AL886">
        <f t="shared" si="369"/>
        <v>7</v>
      </c>
      <c r="AM886" t="s">
        <v>72</v>
      </c>
      <c r="AN886" t="str">
        <f t="shared" si="370"/>
        <v>No</v>
      </c>
      <c r="AO886">
        <v>12</v>
      </c>
      <c r="AP886">
        <f t="shared" si="356"/>
        <v>12</v>
      </c>
      <c r="AQ886" t="s">
        <v>63</v>
      </c>
      <c r="AR886" t="str">
        <f t="shared" si="371"/>
        <v>Excellent</v>
      </c>
      <c r="AS886" t="s">
        <v>56</v>
      </c>
      <c r="AT886" t="str">
        <f t="shared" si="372"/>
        <v>Medium</v>
      </c>
      <c r="AU886">
        <v>2</v>
      </c>
      <c r="AV886">
        <f t="shared" si="357"/>
        <v>2</v>
      </c>
      <c r="AW886" t="s">
        <v>92</v>
      </c>
      <c r="AX886" t="str">
        <f t="shared" si="373"/>
        <v>Best</v>
      </c>
      <c r="AY886" t="s">
        <v>72</v>
      </c>
      <c r="AZ886" t="str">
        <f t="shared" si="374"/>
        <v>No</v>
      </c>
      <c r="BA886">
        <f t="shared" si="375"/>
        <v>0</v>
      </c>
      <c r="BB886" t="str">
        <f t="shared" si="376"/>
        <v/>
      </c>
    </row>
    <row r="887" spans="1:54" x14ac:dyDescent="0.35">
      <c r="A887">
        <v>2338</v>
      </c>
      <c r="B887">
        <v>25</v>
      </c>
      <c r="C887">
        <f t="shared" si="358"/>
        <v>25</v>
      </c>
      <c r="D887" t="s">
        <v>52</v>
      </c>
      <c r="E887" t="str">
        <f t="shared" si="377"/>
        <v>Travel_Rarely</v>
      </c>
      <c r="F887">
        <v>1356</v>
      </c>
      <c r="G887">
        <f t="shared" si="351"/>
        <v>1356</v>
      </c>
      <c r="H887" t="s">
        <v>53</v>
      </c>
      <c r="I887" t="str">
        <f t="shared" si="359"/>
        <v>Sales</v>
      </c>
      <c r="J887">
        <v>10</v>
      </c>
      <c r="K887">
        <f t="shared" si="352"/>
        <v>10</v>
      </c>
      <c r="L887" t="s">
        <v>78</v>
      </c>
      <c r="M887" t="str">
        <f t="shared" si="360"/>
        <v>Master</v>
      </c>
      <c r="N887" t="s">
        <v>55</v>
      </c>
      <c r="O887" t="str">
        <f t="shared" si="361"/>
        <v>Life Sciences</v>
      </c>
      <c r="P887" t="s">
        <v>58</v>
      </c>
      <c r="Q887" t="str">
        <f t="shared" si="362"/>
        <v>High</v>
      </c>
      <c r="R887" t="s">
        <v>69</v>
      </c>
      <c r="S887" t="str">
        <f t="shared" si="363"/>
        <v>Male</v>
      </c>
      <c r="T887">
        <v>57</v>
      </c>
      <c r="U887">
        <f t="shared" si="353"/>
        <v>57</v>
      </c>
      <c r="V887" t="s">
        <v>58</v>
      </c>
      <c r="W887" t="str">
        <f t="shared" si="364"/>
        <v>High</v>
      </c>
      <c r="X887">
        <v>2</v>
      </c>
      <c r="Y887">
        <f t="shared" si="365"/>
        <v>2</v>
      </c>
      <c r="Z887" t="s">
        <v>59</v>
      </c>
      <c r="AA887" t="str">
        <f t="shared" si="366"/>
        <v>Sales Executive</v>
      </c>
      <c r="AB887" t="s">
        <v>60</v>
      </c>
      <c r="AC887" t="str">
        <f t="shared" si="367"/>
        <v>Very High</v>
      </c>
      <c r="AD887" t="s">
        <v>61</v>
      </c>
      <c r="AE887" t="str">
        <f t="shared" si="368"/>
        <v>Single</v>
      </c>
      <c r="AF887">
        <v>4950</v>
      </c>
      <c r="AG887">
        <f t="shared" si="354"/>
        <v>4950</v>
      </c>
      <c r="AI887">
        <v>20623</v>
      </c>
      <c r="AJ887">
        <f t="shared" si="355"/>
        <v>20623</v>
      </c>
      <c r="AK887">
        <v>0</v>
      </c>
      <c r="AL887">
        <f t="shared" si="369"/>
        <v>0</v>
      </c>
      <c r="AM887" t="s">
        <v>72</v>
      </c>
      <c r="AN887" t="str">
        <f t="shared" si="370"/>
        <v>No</v>
      </c>
      <c r="AO887">
        <v>14</v>
      </c>
      <c r="AP887">
        <f t="shared" si="356"/>
        <v>14</v>
      </c>
      <c r="AQ887" t="s">
        <v>63</v>
      </c>
      <c r="AR887" t="str">
        <f t="shared" si="371"/>
        <v>Excellent</v>
      </c>
      <c r="AS887" t="s">
        <v>56</v>
      </c>
      <c r="AT887" t="str">
        <f t="shared" si="372"/>
        <v>Medium</v>
      </c>
      <c r="AU887">
        <v>4</v>
      </c>
      <c r="AV887">
        <f t="shared" si="357"/>
        <v>4</v>
      </c>
      <c r="AW887" t="s">
        <v>74</v>
      </c>
      <c r="AX887" t="str">
        <f t="shared" si="373"/>
        <v>Better</v>
      </c>
      <c r="AY887" t="s">
        <v>72</v>
      </c>
      <c r="AZ887" t="str">
        <f t="shared" si="374"/>
        <v>No</v>
      </c>
      <c r="BA887">
        <f t="shared" si="375"/>
        <v>0</v>
      </c>
      <c r="BB887" t="str">
        <f t="shared" si="376"/>
        <v/>
      </c>
    </row>
    <row r="888" spans="1:54" x14ac:dyDescent="0.35">
      <c r="A888">
        <v>2339</v>
      </c>
      <c r="B888">
        <v>30</v>
      </c>
      <c r="C888">
        <f t="shared" si="358"/>
        <v>30</v>
      </c>
      <c r="D888" t="s">
        <v>52</v>
      </c>
      <c r="E888" t="str">
        <f t="shared" si="377"/>
        <v>Travel_Rarely</v>
      </c>
      <c r="F888">
        <v>1465</v>
      </c>
      <c r="G888">
        <f t="shared" si="351"/>
        <v>1465</v>
      </c>
      <c r="H888" t="s">
        <v>67</v>
      </c>
      <c r="I888" t="str">
        <f t="shared" si="359"/>
        <v>Research &amp; Development</v>
      </c>
      <c r="J888">
        <v>1</v>
      </c>
      <c r="K888">
        <f t="shared" si="352"/>
        <v>1</v>
      </c>
      <c r="L888" t="s">
        <v>81</v>
      </c>
      <c r="M888" t="str">
        <f t="shared" si="360"/>
        <v>Bachelor</v>
      </c>
      <c r="N888" t="s">
        <v>79</v>
      </c>
      <c r="O888" t="str">
        <f t="shared" si="361"/>
        <v>Medical</v>
      </c>
      <c r="P888" t="s">
        <v>76</v>
      </c>
      <c r="Q888" t="str">
        <f t="shared" si="362"/>
        <v>Ver High</v>
      </c>
      <c r="R888" t="s">
        <v>69</v>
      </c>
      <c r="S888" t="str">
        <f t="shared" si="363"/>
        <v>Male</v>
      </c>
      <c r="T888">
        <v>63</v>
      </c>
      <c r="U888">
        <f t="shared" si="353"/>
        <v>63</v>
      </c>
      <c r="V888" t="s">
        <v>58</v>
      </c>
      <c r="W888" t="str">
        <f t="shared" si="364"/>
        <v>High</v>
      </c>
      <c r="X888">
        <v>1</v>
      </c>
      <c r="Y888">
        <f t="shared" si="365"/>
        <v>1</v>
      </c>
      <c r="Z888" t="s">
        <v>70</v>
      </c>
      <c r="AA888" t="str">
        <f t="shared" si="366"/>
        <v>Research Scientist</v>
      </c>
      <c r="AB888" t="s">
        <v>56</v>
      </c>
      <c r="AC888" t="str">
        <f t="shared" si="367"/>
        <v>Medium</v>
      </c>
      <c r="AD888" t="s">
        <v>71</v>
      </c>
      <c r="AE888" t="str">
        <f t="shared" si="368"/>
        <v>Married</v>
      </c>
      <c r="AF888">
        <v>3579</v>
      </c>
      <c r="AG888">
        <f t="shared" si="354"/>
        <v>3579</v>
      </c>
      <c r="AI888">
        <v>9369</v>
      </c>
      <c r="AJ888">
        <f t="shared" si="355"/>
        <v>9369</v>
      </c>
      <c r="AK888">
        <v>0</v>
      </c>
      <c r="AL888">
        <f t="shared" si="369"/>
        <v>0</v>
      </c>
      <c r="AM888" t="s">
        <v>62</v>
      </c>
      <c r="AN888" t="str">
        <f t="shared" si="370"/>
        <v>Yes</v>
      </c>
      <c r="AO888">
        <v>21</v>
      </c>
      <c r="AP888">
        <f t="shared" si="356"/>
        <v>21</v>
      </c>
      <c r="AQ888" t="s">
        <v>73</v>
      </c>
      <c r="AR888" t="str">
        <f t="shared" si="371"/>
        <v>Outstanding</v>
      </c>
      <c r="AS888" t="s">
        <v>64</v>
      </c>
      <c r="AT888" t="str">
        <f t="shared" si="372"/>
        <v>Low</v>
      </c>
      <c r="AU888">
        <v>2</v>
      </c>
      <c r="AV888">
        <f t="shared" si="357"/>
        <v>2</v>
      </c>
      <c r="AW888" t="s">
        <v>74</v>
      </c>
      <c r="AX888" t="str">
        <f t="shared" si="373"/>
        <v>Better</v>
      </c>
      <c r="AY888" t="s">
        <v>72</v>
      </c>
      <c r="AZ888" t="str">
        <f t="shared" si="374"/>
        <v>No</v>
      </c>
      <c r="BA888">
        <f t="shared" si="375"/>
        <v>0</v>
      </c>
      <c r="BB888" t="str">
        <f t="shared" si="376"/>
        <v/>
      </c>
    </row>
    <row r="889" spans="1:54" x14ac:dyDescent="0.35">
      <c r="A889">
        <v>2340</v>
      </c>
      <c r="B889">
        <v>42</v>
      </c>
      <c r="C889">
        <f t="shared" si="358"/>
        <v>42</v>
      </c>
      <c r="D889" t="s">
        <v>66</v>
      </c>
      <c r="E889" t="str">
        <f t="shared" si="377"/>
        <v>Travel_Frequently</v>
      </c>
      <c r="F889">
        <v>458</v>
      </c>
      <c r="G889">
        <f t="shared" si="351"/>
        <v>458</v>
      </c>
      <c r="H889" t="s">
        <v>67</v>
      </c>
      <c r="I889" t="str">
        <f t="shared" si="359"/>
        <v>Research &amp; Development</v>
      </c>
      <c r="J889">
        <v>26</v>
      </c>
      <c r="K889">
        <f t="shared" si="352"/>
        <v>26</v>
      </c>
      <c r="L889" t="s">
        <v>94</v>
      </c>
      <c r="M889" t="str">
        <f t="shared" si="360"/>
        <v>Doctor</v>
      </c>
      <c r="N889" t="s">
        <v>79</v>
      </c>
      <c r="O889" t="str">
        <f t="shared" si="361"/>
        <v>Medical</v>
      </c>
      <c r="P889" t="s">
        <v>64</v>
      </c>
      <c r="Q889" t="str">
        <f t="shared" si="362"/>
        <v>Low</v>
      </c>
      <c r="R889" t="s">
        <v>57</v>
      </c>
      <c r="S889" t="str">
        <f t="shared" si="363"/>
        <v>Female</v>
      </c>
      <c r="T889">
        <v>60</v>
      </c>
      <c r="U889">
        <f t="shared" si="353"/>
        <v>60</v>
      </c>
      <c r="V889" t="s">
        <v>58</v>
      </c>
      <c r="W889" t="str">
        <f t="shared" si="364"/>
        <v>High</v>
      </c>
      <c r="X889">
        <v>3</v>
      </c>
      <c r="Y889">
        <f t="shared" si="365"/>
        <v>3</v>
      </c>
      <c r="Z889" t="s">
        <v>89</v>
      </c>
      <c r="AA889" t="str">
        <f t="shared" si="366"/>
        <v>Research Director</v>
      </c>
      <c r="AB889" t="s">
        <v>64</v>
      </c>
      <c r="AC889" t="str">
        <f t="shared" si="367"/>
        <v>Low</v>
      </c>
      <c r="AD889" t="s">
        <v>71</v>
      </c>
      <c r="AE889" t="str">
        <f t="shared" si="368"/>
        <v>Married</v>
      </c>
      <c r="AF889">
        <v>13191</v>
      </c>
      <c r="AG889">
        <f t="shared" si="354"/>
        <v>13191</v>
      </c>
      <c r="AI889">
        <v>23281</v>
      </c>
      <c r="AJ889">
        <f t="shared" si="355"/>
        <v>23281</v>
      </c>
      <c r="AK889">
        <v>3</v>
      </c>
      <c r="AL889">
        <f t="shared" si="369"/>
        <v>3</v>
      </c>
      <c r="AM889" t="s">
        <v>62</v>
      </c>
      <c r="AN889" t="str">
        <f t="shared" si="370"/>
        <v>Yes</v>
      </c>
      <c r="AO889">
        <v>17</v>
      </c>
      <c r="AP889">
        <f t="shared" si="356"/>
        <v>17</v>
      </c>
      <c r="AQ889" t="s">
        <v>63</v>
      </c>
      <c r="AR889" t="str">
        <f t="shared" si="371"/>
        <v>Excellent</v>
      </c>
      <c r="AS889" t="s">
        <v>58</v>
      </c>
      <c r="AT889" t="str">
        <f t="shared" si="372"/>
        <v>High</v>
      </c>
      <c r="AU889">
        <v>6</v>
      </c>
      <c r="AV889">
        <f t="shared" si="357"/>
        <v>6</v>
      </c>
      <c r="AW889" t="s">
        <v>74</v>
      </c>
      <c r="AX889" t="str">
        <f t="shared" si="373"/>
        <v>Better</v>
      </c>
      <c r="AY889" t="s">
        <v>72</v>
      </c>
      <c r="AZ889" t="str">
        <f t="shared" si="374"/>
        <v>No</v>
      </c>
      <c r="BA889">
        <f t="shared" si="375"/>
        <v>0</v>
      </c>
      <c r="BB889" t="str">
        <f t="shared" si="376"/>
        <v/>
      </c>
    </row>
    <row r="890" spans="1:54" x14ac:dyDescent="0.35">
      <c r="A890">
        <v>2341</v>
      </c>
      <c r="B890">
        <v>35</v>
      </c>
      <c r="C890">
        <f t="shared" si="358"/>
        <v>35</v>
      </c>
      <c r="D890" t="s">
        <v>86</v>
      </c>
      <c r="E890" t="str">
        <f t="shared" si="377"/>
        <v>Non-Travel</v>
      </c>
      <c r="F890">
        <v>1212</v>
      </c>
      <c r="G890">
        <f t="shared" si="351"/>
        <v>1212</v>
      </c>
      <c r="H890" t="s">
        <v>53</v>
      </c>
      <c r="I890" t="str">
        <f t="shared" si="359"/>
        <v>Sales</v>
      </c>
      <c r="J890">
        <v>8</v>
      </c>
      <c r="K890">
        <f t="shared" si="352"/>
        <v>8</v>
      </c>
      <c r="L890" t="s">
        <v>54</v>
      </c>
      <c r="M890" t="str">
        <f t="shared" si="360"/>
        <v>College</v>
      </c>
      <c r="N890" t="s">
        <v>90</v>
      </c>
      <c r="O890" t="str">
        <f t="shared" si="361"/>
        <v>Marketing</v>
      </c>
      <c r="P890" t="s">
        <v>58</v>
      </c>
      <c r="Q890" t="str">
        <f t="shared" si="362"/>
        <v>High</v>
      </c>
      <c r="R890" t="s">
        <v>57</v>
      </c>
      <c r="S890" t="str">
        <f t="shared" si="363"/>
        <v>Female</v>
      </c>
      <c r="T890">
        <v>78</v>
      </c>
      <c r="U890">
        <f t="shared" si="353"/>
        <v>78</v>
      </c>
      <c r="V890" t="s">
        <v>56</v>
      </c>
      <c r="W890" t="str">
        <f t="shared" si="364"/>
        <v>Medium</v>
      </c>
      <c r="X890">
        <v>3</v>
      </c>
      <c r="Y890">
        <f t="shared" si="365"/>
        <v>3</v>
      </c>
      <c r="Z890" t="s">
        <v>59</v>
      </c>
      <c r="AA890" t="str">
        <f t="shared" si="366"/>
        <v>Sales Executive</v>
      </c>
      <c r="AB890" t="s">
        <v>60</v>
      </c>
      <c r="AC890" t="str">
        <f t="shared" si="367"/>
        <v>Very High</v>
      </c>
      <c r="AD890" t="s">
        <v>71</v>
      </c>
      <c r="AE890" t="str">
        <f t="shared" si="368"/>
        <v>Married</v>
      </c>
      <c r="AF890">
        <v>10377</v>
      </c>
      <c r="AG890">
        <f t="shared" si="354"/>
        <v>10377</v>
      </c>
      <c r="AI890">
        <v>13755</v>
      </c>
      <c r="AJ890">
        <f t="shared" si="355"/>
        <v>13755</v>
      </c>
      <c r="AK890">
        <v>4</v>
      </c>
      <c r="AL890">
        <f t="shared" si="369"/>
        <v>4</v>
      </c>
      <c r="AM890" t="s">
        <v>62</v>
      </c>
      <c r="AN890" t="str">
        <f t="shared" si="370"/>
        <v>Yes</v>
      </c>
      <c r="AO890">
        <v>11</v>
      </c>
      <c r="AP890">
        <f t="shared" si="356"/>
        <v>11</v>
      </c>
      <c r="AQ890" t="s">
        <v>63</v>
      </c>
      <c r="AR890" t="str">
        <f t="shared" si="371"/>
        <v>Excellent</v>
      </c>
      <c r="AS890" t="s">
        <v>56</v>
      </c>
      <c r="AT890" t="str">
        <f t="shared" si="372"/>
        <v>Medium</v>
      </c>
      <c r="AU890">
        <v>6</v>
      </c>
      <c r="AV890">
        <f t="shared" si="357"/>
        <v>6</v>
      </c>
      <c r="AW890" t="s">
        <v>80</v>
      </c>
      <c r="AX890" t="str">
        <f t="shared" si="373"/>
        <v>Good</v>
      </c>
      <c r="AY890" t="s">
        <v>72</v>
      </c>
      <c r="AZ890" t="str">
        <f t="shared" si="374"/>
        <v>No</v>
      </c>
      <c r="BA890">
        <f t="shared" si="375"/>
        <v>0</v>
      </c>
      <c r="BB890" t="str">
        <f t="shared" si="376"/>
        <v/>
      </c>
    </row>
    <row r="891" spans="1:54" x14ac:dyDescent="0.35">
      <c r="A891">
        <v>2342</v>
      </c>
      <c r="B891">
        <v>27</v>
      </c>
      <c r="C891">
        <f t="shared" si="358"/>
        <v>27</v>
      </c>
      <c r="D891" t="s">
        <v>52</v>
      </c>
      <c r="E891" t="str">
        <f t="shared" si="377"/>
        <v>Travel_Rarely</v>
      </c>
      <c r="F891">
        <v>1103</v>
      </c>
      <c r="G891">
        <f t="shared" si="351"/>
        <v>1103</v>
      </c>
      <c r="H891" t="s">
        <v>67</v>
      </c>
      <c r="I891" t="str">
        <f t="shared" si="359"/>
        <v>Research &amp; Development</v>
      </c>
      <c r="J891">
        <v>14</v>
      </c>
      <c r="K891">
        <f t="shared" si="352"/>
        <v>14</v>
      </c>
      <c r="L891" t="s">
        <v>81</v>
      </c>
      <c r="M891" t="str">
        <f t="shared" si="360"/>
        <v>Bachelor</v>
      </c>
      <c r="N891" t="s">
        <v>55</v>
      </c>
      <c r="O891" t="str">
        <f t="shared" si="361"/>
        <v>Life Sciences</v>
      </c>
      <c r="P891" t="s">
        <v>64</v>
      </c>
      <c r="Q891" t="str">
        <f t="shared" si="362"/>
        <v>Low</v>
      </c>
      <c r="R891" t="s">
        <v>69</v>
      </c>
      <c r="S891" t="str">
        <f t="shared" si="363"/>
        <v>Male</v>
      </c>
      <c r="T891">
        <v>42</v>
      </c>
      <c r="U891">
        <f t="shared" si="353"/>
        <v>42</v>
      </c>
      <c r="V891" t="s">
        <v>58</v>
      </c>
      <c r="W891" t="str">
        <f t="shared" si="364"/>
        <v>High</v>
      </c>
      <c r="X891">
        <v>1</v>
      </c>
      <c r="Y891">
        <f t="shared" si="365"/>
        <v>1</v>
      </c>
      <c r="Z891" t="s">
        <v>70</v>
      </c>
      <c r="AA891" t="str">
        <f t="shared" si="366"/>
        <v>Research Scientist</v>
      </c>
      <c r="AB891" t="s">
        <v>64</v>
      </c>
      <c r="AC891" t="str">
        <f t="shared" si="367"/>
        <v>Low</v>
      </c>
      <c r="AD891" t="s">
        <v>71</v>
      </c>
      <c r="AE891" t="str">
        <f t="shared" si="368"/>
        <v>Married</v>
      </c>
      <c r="AF891">
        <v>2235</v>
      </c>
      <c r="AG891">
        <f t="shared" si="354"/>
        <v>2235</v>
      </c>
      <c r="AI891">
        <v>14377</v>
      </c>
      <c r="AJ891">
        <f t="shared" si="355"/>
        <v>14377</v>
      </c>
      <c r="AK891">
        <v>1</v>
      </c>
      <c r="AL891">
        <f t="shared" si="369"/>
        <v>1</v>
      </c>
      <c r="AM891" t="s">
        <v>62</v>
      </c>
      <c r="AN891" t="str">
        <f t="shared" si="370"/>
        <v>Yes</v>
      </c>
      <c r="AO891">
        <v>14</v>
      </c>
      <c r="AP891">
        <f t="shared" si="356"/>
        <v>14</v>
      </c>
      <c r="AQ891" t="s">
        <v>63</v>
      </c>
      <c r="AR891" t="str">
        <f t="shared" si="371"/>
        <v>Excellent</v>
      </c>
      <c r="AS891" t="s">
        <v>60</v>
      </c>
      <c r="AT891" t="str">
        <f t="shared" si="372"/>
        <v>Very High</v>
      </c>
      <c r="AU891">
        <v>3</v>
      </c>
      <c r="AV891">
        <f t="shared" si="357"/>
        <v>3</v>
      </c>
      <c r="AW891" t="s">
        <v>80</v>
      </c>
      <c r="AX891" t="str">
        <f t="shared" si="373"/>
        <v>Good</v>
      </c>
      <c r="AY891" t="s">
        <v>72</v>
      </c>
      <c r="AZ891" t="str">
        <f t="shared" si="374"/>
        <v>No</v>
      </c>
      <c r="BA891">
        <f t="shared" si="375"/>
        <v>0</v>
      </c>
      <c r="BB891" t="str">
        <f t="shared" si="376"/>
        <v/>
      </c>
    </row>
    <row r="892" spans="1:54" x14ac:dyDescent="0.35">
      <c r="A892">
        <v>2343</v>
      </c>
      <c r="B892">
        <v>54</v>
      </c>
      <c r="C892">
        <f t="shared" si="358"/>
        <v>54</v>
      </c>
      <c r="D892" t="s">
        <v>66</v>
      </c>
      <c r="E892" t="str">
        <f t="shared" si="377"/>
        <v>Travel_Frequently</v>
      </c>
      <c r="F892">
        <v>966</v>
      </c>
      <c r="G892">
        <f t="shared" si="351"/>
        <v>966</v>
      </c>
      <c r="H892" t="s">
        <v>67</v>
      </c>
      <c r="I892" t="str">
        <f t="shared" si="359"/>
        <v>Research &amp; Development</v>
      </c>
      <c r="J892">
        <v>1</v>
      </c>
      <c r="K892">
        <f t="shared" si="352"/>
        <v>1</v>
      </c>
      <c r="L892" t="s">
        <v>78</v>
      </c>
      <c r="M892" t="str">
        <f t="shared" si="360"/>
        <v>Master</v>
      </c>
      <c r="N892" t="s">
        <v>55</v>
      </c>
      <c r="O892" t="str">
        <f t="shared" si="361"/>
        <v>Life Sciences</v>
      </c>
      <c r="P892" t="s">
        <v>76</v>
      </c>
      <c r="Q892" t="str">
        <f t="shared" si="362"/>
        <v>Ver High</v>
      </c>
      <c r="R892" t="s">
        <v>57</v>
      </c>
      <c r="S892" t="str">
        <f t="shared" si="363"/>
        <v>Female</v>
      </c>
      <c r="T892">
        <v>53</v>
      </c>
      <c r="U892">
        <f t="shared" si="353"/>
        <v>53</v>
      </c>
      <c r="V892" t="s">
        <v>58</v>
      </c>
      <c r="W892" t="str">
        <f t="shared" si="364"/>
        <v>High</v>
      </c>
      <c r="X892">
        <v>3</v>
      </c>
      <c r="Y892">
        <f t="shared" si="365"/>
        <v>3</v>
      </c>
      <c r="Z892" t="s">
        <v>84</v>
      </c>
      <c r="AA892" t="str">
        <f t="shared" si="366"/>
        <v>Manufacturing Director</v>
      </c>
      <c r="AB892" t="s">
        <v>58</v>
      </c>
      <c r="AC892" t="str">
        <f t="shared" si="367"/>
        <v>High</v>
      </c>
      <c r="AD892" t="s">
        <v>83</v>
      </c>
      <c r="AE892" t="str">
        <f t="shared" si="368"/>
        <v>Divorced</v>
      </c>
      <c r="AF892">
        <v>10502</v>
      </c>
      <c r="AG892">
        <f t="shared" si="354"/>
        <v>10502</v>
      </c>
      <c r="AI892">
        <v>9659</v>
      </c>
      <c r="AJ892">
        <f t="shared" si="355"/>
        <v>9659</v>
      </c>
      <c r="AK892">
        <v>7</v>
      </c>
      <c r="AL892">
        <f t="shared" si="369"/>
        <v>7</v>
      </c>
      <c r="AM892" t="s">
        <v>72</v>
      </c>
      <c r="AN892" t="str">
        <f t="shared" si="370"/>
        <v>No</v>
      </c>
      <c r="AO892">
        <v>17</v>
      </c>
      <c r="AP892">
        <f t="shared" si="356"/>
        <v>17</v>
      </c>
      <c r="AQ892" t="s">
        <v>63</v>
      </c>
      <c r="AR892" t="str">
        <f t="shared" si="371"/>
        <v>Excellent</v>
      </c>
      <c r="AS892" t="s">
        <v>64</v>
      </c>
      <c r="AT892" t="str">
        <f t="shared" si="372"/>
        <v>Low</v>
      </c>
      <c r="AU892">
        <v>2</v>
      </c>
      <c r="AV892">
        <f t="shared" si="357"/>
        <v>2</v>
      </c>
      <c r="AW892" t="s">
        <v>65</v>
      </c>
      <c r="AX892" t="str">
        <f t="shared" si="373"/>
        <v>Bad</v>
      </c>
      <c r="AY892" t="s">
        <v>72</v>
      </c>
      <c r="AZ892" t="str">
        <f t="shared" si="374"/>
        <v>No</v>
      </c>
      <c r="BA892">
        <f t="shared" si="375"/>
        <v>0</v>
      </c>
      <c r="BB892" t="str">
        <f t="shared" si="376"/>
        <v/>
      </c>
    </row>
    <row r="893" spans="1:54" x14ac:dyDescent="0.35">
      <c r="A893">
        <v>2344</v>
      </c>
      <c r="B893">
        <v>44</v>
      </c>
      <c r="C893">
        <f t="shared" si="358"/>
        <v>44</v>
      </c>
      <c r="D893" t="s">
        <v>52</v>
      </c>
      <c r="E893" t="str">
        <f t="shared" si="377"/>
        <v>Travel_Rarely</v>
      </c>
      <c r="F893">
        <v>1117</v>
      </c>
      <c r="G893">
        <f t="shared" si="351"/>
        <v>1117</v>
      </c>
      <c r="H893" t="s">
        <v>67</v>
      </c>
      <c r="I893" t="str">
        <f t="shared" si="359"/>
        <v>Research &amp; Development</v>
      </c>
      <c r="J893">
        <v>2</v>
      </c>
      <c r="K893">
        <f t="shared" si="352"/>
        <v>2</v>
      </c>
      <c r="L893" t="s">
        <v>68</v>
      </c>
      <c r="M893" t="str">
        <f t="shared" si="360"/>
        <v>Below College</v>
      </c>
      <c r="N893" t="s">
        <v>55</v>
      </c>
      <c r="O893" t="str">
        <f t="shared" si="361"/>
        <v>Life Sciences</v>
      </c>
      <c r="P893" t="s">
        <v>64</v>
      </c>
      <c r="Q893" t="str">
        <f t="shared" si="362"/>
        <v>Low</v>
      </c>
      <c r="R893" t="s">
        <v>57</v>
      </c>
      <c r="S893" t="str">
        <f t="shared" si="363"/>
        <v>Female</v>
      </c>
      <c r="T893">
        <v>72</v>
      </c>
      <c r="U893">
        <f t="shared" si="353"/>
        <v>72</v>
      </c>
      <c r="V893" t="s">
        <v>60</v>
      </c>
      <c r="W893" t="str">
        <f t="shared" si="364"/>
        <v>Very High</v>
      </c>
      <c r="X893">
        <v>1</v>
      </c>
      <c r="Y893">
        <f t="shared" si="365"/>
        <v>1</v>
      </c>
      <c r="Z893" t="s">
        <v>70</v>
      </c>
      <c r="AA893" t="str">
        <f t="shared" si="366"/>
        <v>Research Scientist</v>
      </c>
      <c r="AB893" t="s">
        <v>60</v>
      </c>
      <c r="AC893" t="str">
        <f t="shared" si="367"/>
        <v>Very High</v>
      </c>
      <c r="AD893" t="s">
        <v>71</v>
      </c>
      <c r="AE893" t="str">
        <f t="shared" si="368"/>
        <v>Married</v>
      </c>
      <c r="AF893">
        <v>2011</v>
      </c>
      <c r="AG893">
        <f t="shared" si="354"/>
        <v>2011</v>
      </c>
      <c r="AI893">
        <v>19982</v>
      </c>
      <c r="AJ893">
        <f t="shared" si="355"/>
        <v>19982</v>
      </c>
      <c r="AK893">
        <v>1</v>
      </c>
      <c r="AL893">
        <f t="shared" si="369"/>
        <v>1</v>
      </c>
      <c r="AM893" t="s">
        <v>72</v>
      </c>
      <c r="AN893" t="str">
        <f t="shared" si="370"/>
        <v>No</v>
      </c>
      <c r="AO893">
        <v>13</v>
      </c>
      <c r="AP893">
        <f t="shared" si="356"/>
        <v>13</v>
      </c>
      <c r="AQ893" t="s">
        <v>63</v>
      </c>
      <c r="AR893" t="str">
        <f t="shared" si="371"/>
        <v>Excellent</v>
      </c>
      <c r="AS893" t="s">
        <v>60</v>
      </c>
      <c r="AT893" t="str">
        <f t="shared" si="372"/>
        <v>Very High</v>
      </c>
      <c r="AU893">
        <v>5</v>
      </c>
      <c r="AV893">
        <f t="shared" si="357"/>
        <v>5</v>
      </c>
      <c r="AW893" t="s">
        <v>74</v>
      </c>
      <c r="AX893" t="str">
        <f t="shared" si="373"/>
        <v>Better</v>
      </c>
      <c r="AY893" t="s">
        <v>72</v>
      </c>
      <c r="AZ893" t="str">
        <f t="shared" si="374"/>
        <v>No</v>
      </c>
      <c r="BA893">
        <f t="shared" si="375"/>
        <v>0</v>
      </c>
      <c r="BB893" t="str">
        <f t="shared" si="376"/>
        <v/>
      </c>
    </row>
    <row r="894" spans="1:54" x14ac:dyDescent="0.35">
      <c r="A894">
        <v>2345</v>
      </c>
      <c r="B894">
        <v>19</v>
      </c>
      <c r="C894">
        <f t="shared" si="358"/>
        <v>19</v>
      </c>
      <c r="D894" t="s">
        <v>86</v>
      </c>
      <c r="E894" t="str">
        <f t="shared" si="377"/>
        <v>Non-Travel</v>
      </c>
      <c r="F894">
        <v>504</v>
      </c>
      <c r="G894">
        <f t="shared" si="351"/>
        <v>504</v>
      </c>
      <c r="H894" t="s">
        <v>67</v>
      </c>
      <c r="I894" t="str">
        <f t="shared" si="359"/>
        <v>Research &amp; Development</v>
      </c>
      <c r="K894">
        <f t="shared" si="352"/>
        <v>6.5817958901025673</v>
      </c>
      <c r="L894" t="s">
        <v>81</v>
      </c>
      <c r="M894" t="str">
        <f t="shared" si="360"/>
        <v>Bachelor</v>
      </c>
      <c r="N894" t="s">
        <v>79</v>
      </c>
      <c r="O894" t="str">
        <f t="shared" si="361"/>
        <v>Medical</v>
      </c>
      <c r="P894" t="s">
        <v>64</v>
      </c>
      <c r="Q894" t="str">
        <f t="shared" si="362"/>
        <v>Low</v>
      </c>
      <c r="R894" t="s">
        <v>57</v>
      </c>
      <c r="S894" t="str">
        <f t="shared" si="363"/>
        <v>Female</v>
      </c>
      <c r="T894">
        <v>96</v>
      </c>
      <c r="U894">
        <f t="shared" si="353"/>
        <v>96</v>
      </c>
      <c r="V894" t="s">
        <v>56</v>
      </c>
      <c r="W894" t="str">
        <f t="shared" si="364"/>
        <v>Medium</v>
      </c>
      <c r="X894">
        <v>1</v>
      </c>
      <c r="Y894">
        <f t="shared" si="365"/>
        <v>1</v>
      </c>
      <c r="Z894" t="s">
        <v>70</v>
      </c>
      <c r="AA894" t="str">
        <f t="shared" si="366"/>
        <v>Research Scientist</v>
      </c>
      <c r="AB894" t="s">
        <v>56</v>
      </c>
      <c r="AC894" t="str">
        <f t="shared" si="367"/>
        <v>Medium</v>
      </c>
      <c r="AD894" t="s">
        <v>61</v>
      </c>
      <c r="AE894" t="str">
        <f t="shared" si="368"/>
        <v>Single</v>
      </c>
      <c r="AF894">
        <v>1859</v>
      </c>
      <c r="AG894">
        <f t="shared" si="354"/>
        <v>1859</v>
      </c>
      <c r="AI894">
        <v>6148</v>
      </c>
      <c r="AJ894">
        <f t="shared" si="355"/>
        <v>6148</v>
      </c>
      <c r="AK894">
        <v>1</v>
      </c>
      <c r="AL894">
        <f t="shared" si="369"/>
        <v>1</v>
      </c>
      <c r="AM894" t="s">
        <v>62</v>
      </c>
      <c r="AN894" t="str">
        <f t="shared" si="370"/>
        <v>Yes</v>
      </c>
      <c r="AO894">
        <v>25</v>
      </c>
      <c r="AP894">
        <f t="shared" si="356"/>
        <v>25</v>
      </c>
      <c r="AQ894" t="s">
        <v>73</v>
      </c>
      <c r="AR894" t="str">
        <f t="shared" si="371"/>
        <v>Outstanding</v>
      </c>
      <c r="AS894" t="s">
        <v>56</v>
      </c>
      <c r="AT894" t="str">
        <f t="shared" si="372"/>
        <v>Medium</v>
      </c>
      <c r="AU894">
        <v>2</v>
      </c>
      <c r="AV894">
        <f t="shared" si="357"/>
        <v>2</v>
      </c>
      <c r="AW894" t="s">
        <v>92</v>
      </c>
      <c r="AX894" t="str">
        <f t="shared" si="373"/>
        <v>Best</v>
      </c>
      <c r="AY894" t="s">
        <v>62</v>
      </c>
      <c r="AZ894" t="str">
        <f t="shared" si="374"/>
        <v>Yes</v>
      </c>
      <c r="BA894">
        <f t="shared" si="375"/>
        <v>1</v>
      </c>
      <c r="BB894">
        <f t="shared" si="376"/>
        <v>1</v>
      </c>
    </row>
    <row r="895" spans="1:54" x14ac:dyDescent="0.35">
      <c r="A895">
        <v>2346</v>
      </c>
      <c r="B895">
        <v>29</v>
      </c>
      <c r="C895">
        <f t="shared" si="358"/>
        <v>29</v>
      </c>
      <c r="D895" t="s">
        <v>52</v>
      </c>
      <c r="E895" t="str">
        <f t="shared" si="377"/>
        <v>Travel_Rarely</v>
      </c>
      <c r="F895">
        <v>1010</v>
      </c>
      <c r="G895">
        <f t="shared" si="351"/>
        <v>1010</v>
      </c>
      <c r="H895" t="s">
        <v>67</v>
      </c>
      <c r="I895" t="str">
        <f t="shared" si="359"/>
        <v>Research &amp; Development</v>
      </c>
      <c r="J895">
        <v>1</v>
      </c>
      <c r="K895">
        <f t="shared" si="352"/>
        <v>1</v>
      </c>
      <c r="L895" t="s">
        <v>81</v>
      </c>
      <c r="M895" t="str">
        <f t="shared" si="360"/>
        <v>Bachelor</v>
      </c>
      <c r="N895" t="s">
        <v>55</v>
      </c>
      <c r="O895" t="str">
        <f t="shared" si="361"/>
        <v>Life Sciences</v>
      </c>
      <c r="P895" t="s">
        <v>64</v>
      </c>
      <c r="Q895" t="str">
        <f t="shared" si="362"/>
        <v>Low</v>
      </c>
      <c r="R895" t="s">
        <v>57</v>
      </c>
      <c r="S895" t="str">
        <f t="shared" si="363"/>
        <v>Female</v>
      </c>
      <c r="T895">
        <v>97</v>
      </c>
      <c r="U895">
        <f t="shared" si="353"/>
        <v>97</v>
      </c>
      <c r="V895" t="s">
        <v>58</v>
      </c>
      <c r="W895" t="str">
        <f t="shared" si="364"/>
        <v>High</v>
      </c>
      <c r="X895">
        <v>1</v>
      </c>
      <c r="Y895">
        <f t="shared" si="365"/>
        <v>1</v>
      </c>
      <c r="Z895" t="s">
        <v>70</v>
      </c>
      <c r="AA895" t="str">
        <f t="shared" si="366"/>
        <v>Research Scientist</v>
      </c>
      <c r="AB895" t="s">
        <v>60</v>
      </c>
      <c r="AC895" t="str">
        <f t="shared" si="367"/>
        <v>Very High</v>
      </c>
      <c r="AD895" t="s">
        <v>83</v>
      </c>
      <c r="AE895" t="str">
        <f t="shared" si="368"/>
        <v>Divorced</v>
      </c>
      <c r="AF895">
        <v>3760</v>
      </c>
      <c r="AG895">
        <f t="shared" si="354"/>
        <v>3760</v>
      </c>
      <c r="AI895">
        <v>5598</v>
      </c>
      <c r="AJ895">
        <f t="shared" si="355"/>
        <v>5598</v>
      </c>
      <c r="AK895">
        <v>1</v>
      </c>
      <c r="AL895">
        <f t="shared" si="369"/>
        <v>1</v>
      </c>
      <c r="AM895" t="s">
        <v>72</v>
      </c>
      <c r="AN895" t="str">
        <f t="shared" si="370"/>
        <v>No</v>
      </c>
      <c r="AO895">
        <v>15</v>
      </c>
      <c r="AP895">
        <f t="shared" si="356"/>
        <v>15</v>
      </c>
      <c r="AQ895" t="s">
        <v>63</v>
      </c>
      <c r="AR895" t="str">
        <f t="shared" si="371"/>
        <v>Excellent</v>
      </c>
      <c r="AS895" t="s">
        <v>64</v>
      </c>
      <c r="AT895" t="str">
        <f t="shared" si="372"/>
        <v>Low</v>
      </c>
      <c r="AU895">
        <v>5</v>
      </c>
      <c r="AV895">
        <f t="shared" si="357"/>
        <v>5</v>
      </c>
      <c r="AW895" t="s">
        <v>74</v>
      </c>
      <c r="AX895" t="str">
        <f t="shared" si="373"/>
        <v>Better</v>
      </c>
      <c r="AY895" t="s">
        <v>72</v>
      </c>
      <c r="AZ895" t="str">
        <f t="shared" si="374"/>
        <v>No</v>
      </c>
      <c r="BA895">
        <f t="shared" si="375"/>
        <v>0</v>
      </c>
      <c r="BB895" t="str">
        <f t="shared" si="376"/>
        <v/>
      </c>
    </row>
    <row r="896" spans="1:54" x14ac:dyDescent="0.35">
      <c r="A896">
        <v>2347</v>
      </c>
      <c r="B896">
        <v>54</v>
      </c>
      <c r="C896">
        <f t="shared" si="358"/>
        <v>54</v>
      </c>
      <c r="D896" t="s">
        <v>52</v>
      </c>
      <c r="E896" t="str">
        <f t="shared" si="377"/>
        <v>Travel_Rarely</v>
      </c>
      <c r="F896">
        <v>685</v>
      </c>
      <c r="G896">
        <f t="shared" si="351"/>
        <v>685</v>
      </c>
      <c r="H896" t="s">
        <v>67</v>
      </c>
      <c r="I896" t="str">
        <f t="shared" si="359"/>
        <v>Research &amp; Development</v>
      </c>
      <c r="J896">
        <v>3</v>
      </c>
      <c r="K896">
        <f t="shared" si="352"/>
        <v>3</v>
      </c>
      <c r="L896" t="s">
        <v>81</v>
      </c>
      <c r="M896" t="str">
        <f t="shared" si="360"/>
        <v>Bachelor</v>
      </c>
      <c r="N896" t="s">
        <v>55</v>
      </c>
      <c r="O896" t="str">
        <f t="shared" si="361"/>
        <v>Life Sciences</v>
      </c>
      <c r="P896" t="s">
        <v>76</v>
      </c>
      <c r="Q896" t="str">
        <f t="shared" si="362"/>
        <v>Ver High</v>
      </c>
      <c r="R896" t="s">
        <v>69</v>
      </c>
      <c r="S896" t="str">
        <f t="shared" si="363"/>
        <v>Male</v>
      </c>
      <c r="T896">
        <v>85</v>
      </c>
      <c r="U896">
        <f t="shared" si="353"/>
        <v>85</v>
      </c>
      <c r="V896" t="s">
        <v>58</v>
      </c>
      <c r="W896" t="str">
        <f t="shared" si="364"/>
        <v>High</v>
      </c>
      <c r="X896">
        <v>4</v>
      </c>
      <c r="Y896">
        <f t="shared" si="365"/>
        <v>4</v>
      </c>
      <c r="Z896" t="s">
        <v>89</v>
      </c>
      <c r="AA896" t="str">
        <f t="shared" si="366"/>
        <v>Research Director</v>
      </c>
      <c r="AB896" t="s">
        <v>60</v>
      </c>
      <c r="AC896" t="str">
        <f t="shared" si="367"/>
        <v>Very High</v>
      </c>
      <c r="AD896" t="s">
        <v>71</v>
      </c>
      <c r="AE896" t="str">
        <f t="shared" si="368"/>
        <v>Married</v>
      </c>
      <c r="AF896">
        <v>17779</v>
      </c>
      <c r="AG896">
        <f t="shared" si="354"/>
        <v>17779</v>
      </c>
      <c r="AI896">
        <v>23474</v>
      </c>
      <c r="AJ896">
        <f t="shared" si="355"/>
        <v>23474</v>
      </c>
      <c r="AK896">
        <v>3</v>
      </c>
      <c r="AL896">
        <f t="shared" si="369"/>
        <v>3</v>
      </c>
      <c r="AM896" t="s">
        <v>72</v>
      </c>
      <c r="AN896" t="str">
        <f t="shared" si="370"/>
        <v>No</v>
      </c>
      <c r="AO896">
        <v>14</v>
      </c>
      <c r="AP896">
        <f t="shared" si="356"/>
        <v>14</v>
      </c>
      <c r="AQ896" t="s">
        <v>63</v>
      </c>
      <c r="AR896" t="str">
        <f t="shared" si="371"/>
        <v>Excellent</v>
      </c>
      <c r="AS896" t="s">
        <v>64</v>
      </c>
      <c r="AT896" t="str">
        <f t="shared" si="372"/>
        <v>Low</v>
      </c>
      <c r="AU896">
        <v>2</v>
      </c>
      <c r="AV896">
        <f t="shared" si="357"/>
        <v>2</v>
      </c>
      <c r="AW896" t="s">
        <v>74</v>
      </c>
      <c r="AX896" t="str">
        <f t="shared" si="373"/>
        <v>Better</v>
      </c>
      <c r="AY896" t="s">
        <v>72</v>
      </c>
      <c r="AZ896" t="str">
        <f t="shared" si="374"/>
        <v>No</v>
      </c>
      <c r="BA896">
        <f t="shared" si="375"/>
        <v>0</v>
      </c>
      <c r="BB896" t="str">
        <f t="shared" si="376"/>
        <v/>
      </c>
    </row>
    <row r="897" spans="1:54" x14ac:dyDescent="0.35">
      <c r="A897">
        <v>2348</v>
      </c>
      <c r="C897">
        <f t="shared" si="358"/>
        <v>36.98203178991016</v>
      </c>
      <c r="D897" t="s">
        <v>52</v>
      </c>
      <c r="E897" t="str">
        <f t="shared" si="377"/>
        <v>Travel_Rarely</v>
      </c>
      <c r="F897">
        <v>1332</v>
      </c>
      <c r="G897">
        <f t="shared" si="351"/>
        <v>1332</v>
      </c>
      <c r="H897" t="s">
        <v>67</v>
      </c>
      <c r="I897" t="str">
        <f t="shared" si="359"/>
        <v>Research &amp; Development</v>
      </c>
      <c r="J897">
        <v>11</v>
      </c>
      <c r="K897">
        <f t="shared" si="352"/>
        <v>11</v>
      </c>
      <c r="L897" t="s">
        <v>54</v>
      </c>
      <c r="M897" t="str">
        <f t="shared" si="360"/>
        <v>College</v>
      </c>
      <c r="N897" t="s">
        <v>79</v>
      </c>
      <c r="O897" t="str">
        <f t="shared" si="361"/>
        <v>Medical</v>
      </c>
      <c r="P897" t="s">
        <v>58</v>
      </c>
      <c r="Q897" t="str">
        <f t="shared" si="362"/>
        <v>High</v>
      </c>
      <c r="R897" t="s">
        <v>69</v>
      </c>
      <c r="S897" t="str">
        <f t="shared" si="363"/>
        <v>Male</v>
      </c>
      <c r="T897">
        <v>80</v>
      </c>
      <c r="U897">
        <f t="shared" si="353"/>
        <v>80</v>
      </c>
      <c r="V897" t="s">
        <v>58</v>
      </c>
      <c r="W897" t="str">
        <f t="shared" si="364"/>
        <v>High</v>
      </c>
      <c r="X897">
        <v>2</v>
      </c>
      <c r="Y897">
        <f t="shared" si="365"/>
        <v>2</v>
      </c>
      <c r="Z897" t="s">
        <v>85</v>
      </c>
      <c r="AA897" t="str">
        <f t="shared" si="366"/>
        <v>Healthcare Representative</v>
      </c>
      <c r="AB897" t="s">
        <v>64</v>
      </c>
      <c r="AC897" t="str">
        <f t="shared" si="367"/>
        <v>Low</v>
      </c>
      <c r="AD897" t="s">
        <v>71</v>
      </c>
      <c r="AE897" t="str">
        <f t="shared" si="368"/>
        <v>Married</v>
      </c>
      <c r="AF897">
        <v>6833</v>
      </c>
      <c r="AG897">
        <f t="shared" si="354"/>
        <v>6833</v>
      </c>
      <c r="AI897">
        <v>17089</v>
      </c>
      <c r="AJ897">
        <f t="shared" si="355"/>
        <v>17089</v>
      </c>
      <c r="AK897">
        <v>1</v>
      </c>
      <c r="AL897">
        <f t="shared" si="369"/>
        <v>1</v>
      </c>
      <c r="AM897" t="s">
        <v>62</v>
      </c>
      <c r="AN897" t="str">
        <f t="shared" si="370"/>
        <v>Yes</v>
      </c>
      <c r="AO897">
        <v>12</v>
      </c>
      <c r="AP897">
        <f t="shared" si="356"/>
        <v>12</v>
      </c>
      <c r="AQ897" t="s">
        <v>63</v>
      </c>
      <c r="AR897" t="str">
        <f t="shared" si="371"/>
        <v>Excellent</v>
      </c>
      <c r="AS897" t="s">
        <v>60</v>
      </c>
      <c r="AT897" t="str">
        <f t="shared" si="372"/>
        <v>Very High</v>
      </c>
      <c r="AU897">
        <v>2</v>
      </c>
      <c r="AV897">
        <f t="shared" si="357"/>
        <v>2</v>
      </c>
      <c r="AX897" t="str">
        <f t="shared" si="373"/>
        <v>better</v>
      </c>
      <c r="AY897" t="s">
        <v>72</v>
      </c>
      <c r="AZ897" t="str">
        <f t="shared" si="374"/>
        <v>No</v>
      </c>
      <c r="BA897">
        <f t="shared" si="375"/>
        <v>0</v>
      </c>
      <c r="BB897" t="str">
        <f t="shared" si="376"/>
        <v/>
      </c>
    </row>
    <row r="898" spans="1:54" x14ac:dyDescent="0.35">
      <c r="A898">
        <v>2349</v>
      </c>
      <c r="B898">
        <v>31</v>
      </c>
      <c r="C898">
        <f t="shared" si="358"/>
        <v>31</v>
      </c>
      <c r="D898" t="s">
        <v>52</v>
      </c>
      <c r="E898" t="str">
        <f t="shared" si="377"/>
        <v>Travel_Rarely</v>
      </c>
      <c r="F898">
        <v>1062</v>
      </c>
      <c r="G898">
        <f t="shared" ref="G898:G961" si="378">IF(ISBLANK(F898),AVERAGE($F$2:$F$1471),F898)</f>
        <v>1062</v>
      </c>
      <c r="H898" t="s">
        <v>67</v>
      </c>
      <c r="I898" t="str">
        <f t="shared" si="359"/>
        <v>Research &amp; Development</v>
      </c>
      <c r="J898">
        <v>24</v>
      </c>
      <c r="K898">
        <f t="shared" ref="K898:K961" si="379">IF(ISBLANK(J898),AVEDEV($J$2:$J$1471),J898)</f>
        <v>24</v>
      </c>
      <c r="L898" t="s">
        <v>81</v>
      </c>
      <c r="M898" t="str">
        <f t="shared" si="360"/>
        <v>Bachelor</v>
      </c>
      <c r="N898" t="s">
        <v>79</v>
      </c>
      <c r="O898" t="str">
        <f t="shared" si="361"/>
        <v>Medical</v>
      </c>
      <c r="P898" t="s">
        <v>58</v>
      </c>
      <c r="Q898" t="str">
        <f t="shared" si="362"/>
        <v>High</v>
      </c>
      <c r="R898" t="s">
        <v>57</v>
      </c>
      <c r="S898" t="str">
        <f t="shared" si="363"/>
        <v>Female</v>
      </c>
      <c r="T898">
        <v>96</v>
      </c>
      <c r="U898">
        <f t="shared" ref="U898:U961" si="380">IF(ISBLANK(T898),AVERAGE($T$2:$T$1471),T898)</f>
        <v>96</v>
      </c>
      <c r="V898" t="s">
        <v>56</v>
      </c>
      <c r="W898" t="str">
        <f t="shared" si="364"/>
        <v>Medium</v>
      </c>
      <c r="X898">
        <v>2</v>
      </c>
      <c r="Y898">
        <f t="shared" si="365"/>
        <v>2</v>
      </c>
      <c r="Z898" t="s">
        <v>85</v>
      </c>
      <c r="AA898" t="str">
        <f t="shared" si="366"/>
        <v>Healthcare Representative</v>
      </c>
      <c r="AB898" t="s">
        <v>64</v>
      </c>
      <c r="AC898" t="str">
        <f t="shared" si="367"/>
        <v>Low</v>
      </c>
      <c r="AD898" t="s">
        <v>61</v>
      </c>
      <c r="AE898" t="str">
        <f t="shared" si="368"/>
        <v>Single</v>
      </c>
      <c r="AF898">
        <v>6812</v>
      </c>
      <c r="AG898">
        <f t="shared" ref="AG898:AG961" si="381">IF(ISBLANK(AF898),AVERAGE($AF$2:$AF$1471),AF898)</f>
        <v>6812</v>
      </c>
      <c r="AI898">
        <v>17198</v>
      </c>
      <c r="AJ898">
        <f t="shared" ref="AJ898:AJ961" si="382">IF(ISBLANK(AI898),AVERAGE($AI$2:$AI$1471),AI898)</f>
        <v>17198</v>
      </c>
      <c r="AK898">
        <v>1</v>
      </c>
      <c r="AL898">
        <f t="shared" si="369"/>
        <v>1</v>
      </c>
      <c r="AM898" t="s">
        <v>72</v>
      </c>
      <c r="AN898" t="str">
        <f t="shared" si="370"/>
        <v>No</v>
      </c>
      <c r="AO898">
        <v>19</v>
      </c>
      <c r="AP898">
        <f t="shared" ref="AP898:AP961" si="383">IF(ISBLANK(AO898),AVERAGE($AO$2:$AO$1471),AO898)</f>
        <v>19</v>
      </c>
      <c r="AQ898" t="s">
        <v>63</v>
      </c>
      <c r="AR898" t="str">
        <f t="shared" si="371"/>
        <v>Excellent</v>
      </c>
      <c r="AS898" t="s">
        <v>56</v>
      </c>
      <c r="AT898" t="str">
        <f t="shared" si="372"/>
        <v>Medium</v>
      </c>
      <c r="AU898">
        <v>2</v>
      </c>
      <c r="AV898">
        <f t="shared" ref="AV898:AV961" si="384">IF(ISBLANK(AU898),AVERAGE($AU$2:$AU$1471),AU898)</f>
        <v>2</v>
      </c>
      <c r="AW898" t="s">
        <v>74</v>
      </c>
      <c r="AX898" t="str">
        <f t="shared" si="373"/>
        <v>Better</v>
      </c>
      <c r="AY898" t="s">
        <v>72</v>
      </c>
      <c r="AZ898" t="str">
        <f t="shared" si="374"/>
        <v>No</v>
      </c>
      <c r="BA898">
        <f t="shared" si="375"/>
        <v>0</v>
      </c>
      <c r="BB898" t="str">
        <f t="shared" si="376"/>
        <v/>
      </c>
    </row>
    <row r="899" spans="1:54" x14ac:dyDescent="0.35">
      <c r="A899">
        <v>2350</v>
      </c>
      <c r="B899">
        <v>59</v>
      </c>
      <c r="C899">
        <f t="shared" ref="C899:C962" si="385">IF(ISBLANK(B899),AVERAGE($B$2:$B$1471),B899)</f>
        <v>59</v>
      </c>
      <c r="D899" t="s">
        <v>52</v>
      </c>
      <c r="E899" t="str">
        <f t="shared" si="377"/>
        <v>Travel_Rarely</v>
      </c>
      <c r="F899">
        <v>326</v>
      </c>
      <c r="G899">
        <f t="shared" si="378"/>
        <v>326</v>
      </c>
      <c r="H899" t="s">
        <v>53</v>
      </c>
      <c r="I899" t="str">
        <f t="shared" ref="I899:I962" si="386">IF(ISBLANK(H899),"Research &amp; Development",H899)</f>
        <v>Sales</v>
      </c>
      <c r="J899">
        <v>3</v>
      </c>
      <c r="K899">
        <f t="shared" si="379"/>
        <v>3</v>
      </c>
      <c r="L899" t="s">
        <v>81</v>
      </c>
      <c r="M899" t="str">
        <f t="shared" ref="M899:M962" si="387">IF(ISBLANK(L899),"bachelor",MID(L899,2,LEN(L899)))</f>
        <v>Bachelor</v>
      </c>
      <c r="N899" t="s">
        <v>55</v>
      </c>
      <c r="O899" t="str">
        <f t="shared" ref="O899:O962" si="388">IF(ISBLANK(N899),"Life Sciences",N899)</f>
        <v>Life Sciences</v>
      </c>
      <c r="P899" t="s">
        <v>58</v>
      </c>
      <c r="Q899" t="str">
        <f t="shared" ref="Q899:Q962" si="389">IF(ISBLANK(P899),"high", MID(P899,2,LEN(P899)))</f>
        <v>High</v>
      </c>
      <c r="R899" t="s">
        <v>57</v>
      </c>
      <c r="S899" t="str">
        <f t="shared" ref="S899:S962" si="390">IF(ISBLANK(R899),"Male",IF(R899="M","Male",IF(R899="F","Female",R899)))</f>
        <v>Female</v>
      </c>
      <c r="T899">
        <v>48</v>
      </c>
      <c r="U899">
        <f t="shared" si="380"/>
        <v>48</v>
      </c>
      <c r="V899" t="s">
        <v>56</v>
      </c>
      <c r="W899" t="str">
        <f t="shared" ref="W899:W962" si="391">IF(ISBLANK(V899),"high", MID(V899,2,LEN(V899)))</f>
        <v>Medium</v>
      </c>
      <c r="X899">
        <v>2</v>
      </c>
      <c r="Y899">
        <f t="shared" ref="Y899:Y962" si="392">IF(ISBLANK(X899),1,X899)</f>
        <v>2</v>
      </c>
      <c r="Z899" t="s">
        <v>59</v>
      </c>
      <c r="AA899" t="str">
        <f t="shared" ref="AA899:AA962" si="393">IF(ISBLANK(Z899),"sales executive",Z899)</f>
        <v>Sales Executive</v>
      </c>
      <c r="AB899" t="s">
        <v>60</v>
      </c>
      <c r="AC899" t="str">
        <f t="shared" ref="AC899:AC962" si="394">IF(ISBLANK(AB899),"very high", MID(AB899,2,LEN(AB899)))</f>
        <v>Very High</v>
      </c>
      <c r="AD899" t="s">
        <v>61</v>
      </c>
      <c r="AE899" t="str">
        <f t="shared" ref="AE899:AE962" si="395">IF(ISBLANK(AD899),"single",AD899)</f>
        <v>Single</v>
      </c>
      <c r="AF899">
        <v>5171</v>
      </c>
      <c r="AG899">
        <f t="shared" si="381"/>
        <v>5171</v>
      </c>
      <c r="AI899">
        <v>16490</v>
      </c>
      <c r="AJ899">
        <f t="shared" si="382"/>
        <v>16490</v>
      </c>
      <c r="AK899">
        <v>5</v>
      </c>
      <c r="AL899">
        <f t="shared" ref="AL899:AL962" si="396">IF(ISBLANK(AK899),1,AK899)</f>
        <v>5</v>
      </c>
      <c r="AM899" t="s">
        <v>72</v>
      </c>
      <c r="AN899" t="str">
        <f t="shared" ref="AN899:AN962" si="397">IF(ISBLANK(AM899),"No",AM899)</f>
        <v>No</v>
      </c>
      <c r="AO899">
        <v>17</v>
      </c>
      <c r="AP899">
        <f t="shared" si="383"/>
        <v>17</v>
      </c>
      <c r="AQ899" t="s">
        <v>63</v>
      </c>
      <c r="AR899" t="str">
        <f t="shared" ref="AR899:AR962" si="398">IF(ISBLANK(AQ899),"Excellent", MID(AQ899,2,LEN(AQ899)))</f>
        <v>Excellent</v>
      </c>
      <c r="AS899" t="s">
        <v>60</v>
      </c>
      <c r="AT899" t="str">
        <f t="shared" ref="AT899:AT962" si="399">IF(ISBLANK(AS899),"High", MID(AS899,2,LEN(AS899)))</f>
        <v>Very High</v>
      </c>
      <c r="AU899">
        <v>2</v>
      </c>
      <c r="AV899">
        <f t="shared" si="384"/>
        <v>2</v>
      </c>
      <c r="AW899" t="s">
        <v>74</v>
      </c>
      <c r="AX899" t="str">
        <f t="shared" ref="AX899:AX962" si="400">IF(ISBLANK(AW899),"better", MID(AW899,2,LEN(AW899)))</f>
        <v>Better</v>
      </c>
      <c r="AY899" t="s">
        <v>72</v>
      </c>
      <c r="AZ899" t="str">
        <f t="shared" ref="AZ899:AZ962" si="401">IF(ISBLANK(AY899),"no",AY899)</f>
        <v>No</v>
      </c>
      <c r="BA899">
        <f t="shared" ref="BA899:BA962" si="402">IF(AZ899="Yes",1,0)</f>
        <v>0</v>
      </c>
      <c r="BB899" t="str">
        <f t="shared" ref="BB899:BB962" si="403">IF(BA899=1,1,"")</f>
        <v/>
      </c>
    </row>
    <row r="900" spans="1:54" x14ac:dyDescent="0.35">
      <c r="A900">
        <v>2351</v>
      </c>
      <c r="B900">
        <v>43</v>
      </c>
      <c r="C900">
        <f t="shared" si="385"/>
        <v>43</v>
      </c>
      <c r="D900" t="s">
        <v>52</v>
      </c>
      <c r="E900" t="str">
        <f t="shared" ref="E900:E963" si="404">IF(ISBLANK(D900),"Travel_Rarely",D900)</f>
        <v>Travel_Rarely</v>
      </c>
      <c r="F900">
        <v>920</v>
      </c>
      <c r="G900">
        <f t="shared" si="378"/>
        <v>920</v>
      </c>
      <c r="H900" t="s">
        <v>67</v>
      </c>
      <c r="I900" t="str">
        <f t="shared" si="386"/>
        <v>Research &amp; Development</v>
      </c>
      <c r="J900">
        <v>3</v>
      </c>
      <c r="K900">
        <f t="shared" si="379"/>
        <v>3</v>
      </c>
      <c r="L900" t="s">
        <v>81</v>
      </c>
      <c r="M900" t="str">
        <f t="shared" si="387"/>
        <v>Bachelor</v>
      </c>
      <c r="N900" t="s">
        <v>55</v>
      </c>
      <c r="O900" t="str">
        <f t="shared" si="388"/>
        <v>Life Sciences</v>
      </c>
      <c r="P900" t="s">
        <v>58</v>
      </c>
      <c r="Q900" t="str">
        <f t="shared" si="389"/>
        <v>High</v>
      </c>
      <c r="R900" t="s">
        <v>69</v>
      </c>
      <c r="S900" t="str">
        <f t="shared" si="390"/>
        <v>Male</v>
      </c>
      <c r="T900">
        <v>96</v>
      </c>
      <c r="U900">
        <f t="shared" si="380"/>
        <v>96</v>
      </c>
      <c r="V900" t="s">
        <v>64</v>
      </c>
      <c r="W900" t="str">
        <f t="shared" si="391"/>
        <v>Low</v>
      </c>
      <c r="X900">
        <v>5</v>
      </c>
      <c r="Y900">
        <f t="shared" si="392"/>
        <v>5</v>
      </c>
      <c r="Z900" t="s">
        <v>89</v>
      </c>
      <c r="AA900" t="str">
        <f t="shared" si="393"/>
        <v>Research Director</v>
      </c>
      <c r="AB900" t="s">
        <v>60</v>
      </c>
      <c r="AC900" t="str">
        <f t="shared" si="394"/>
        <v>Very High</v>
      </c>
      <c r="AD900" t="s">
        <v>71</v>
      </c>
      <c r="AE900" t="str">
        <f t="shared" si="395"/>
        <v>Married</v>
      </c>
      <c r="AF900">
        <v>19740</v>
      </c>
      <c r="AG900">
        <f t="shared" si="381"/>
        <v>19740</v>
      </c>
      <c r="AI900">
        <v>18625</v>
      </c>
      <c r="AJ900">
        <f t="shared" si="382"/>
        <v>18625</v>
      </c>
      <c r="AK900">
        <v>3</v>
      </c>
      <c r="AL900">
        <f t="shared" si="396"/>
        <v>3</v>
      </c>
      <c r="AM900" t="s">
        <v>72</v>
      </c>
      <c r="AN900" t="str">
        <f t="shared" si="397"/>
        <v>No</v>
      </c>
      <c r="AO900">
        <v>14</v>
      </c>
      <c r="AP900">
        <f t="shared" si="383"/>
        <v>14</v>
      </c>
      <c r="AQ900" t="s">
        <v>63</v>
      </c>
      <c r="AR900" t="str">
        <f t="shared" si="398"/>
        <v>Excellent</v>
      </c>
      <c r="AS900" t="s">
        <v>56</v>
      </c>
      <c r="AT900" t="str">
        <f t="shared" si="399"/>
        <v>Medium</v>
      </c>
      <c r="AU900">
        <v>2</v>
      </c>
      <c r="AV900">
        <f t="shared" si="384"/>
        <v>2</v>
      </c>
      <c r="AW900" t="s">
        <v>74</v>
      </c>
      <c r="AX900" t="str">
        <f t="shared" si="400"/>
        <v>Better</v>
      </c>
      <c r="AY900" t="s">
        <v>72</v>
      </c>
      <c r="AZ900" t="str">
        <f t="shared" si="401"/>
        <v>No</v>
      </c>
      <c r="BA900">
        <f t="shared" si="402"/>
        <v>0</v>
      </c>
      <c r="BB900" t="str">
        <f t="shared" si="403"/>
        <v/>
      </c>
    </row>
    <row r="901" spans="1:54" x14ac:dyDescent="0.35">
      <c r="A901">
        <v>2352</v>
      </c>
      <c r="B901">
        <v>49</v>
      </c>
      <c r="C901">
        <f t="shared" si="385"/>
        <v>49</v>
      </c>
      <c r="D901" t="s">
        <v>52</v>
      </c>
      <c r="E901" t="str">
        <f t="shared" si="404"/>
        <v>Travel_Rarely</v>
      </c>
      <c r="F901">
        <v>1098</v>
      </c>
      <c r="G901">
        <f t="shared" si="378"/>
        <v>1098</v>
      </c>
      <c r="H901" t="s">
        <v>67</v>
      </c>
      <c r="I901" t="str">
        <f t="shared" si="386"/>
        <v>Research &amp; Development</v>
      </c>
      <c r="J901">
        <v>4</v>
      </c>
      <c r="K901">
        <f t="shared" si="379"/>
        <v>4</v>
      </c>
      <c r="L901" t="s">
        <v>54</v>
      </c>
      <c r="M901" t="str">
        <f t="shared" si="387"/>
        <v>College</v>
      </c>
      <c r="N901" t="s">
        <v>79</v>
      </c>
      <c r="O901" t="str">
        <f t="shared" si="388"/>
        <v>Medical</v>
      </c>
      <c r="P901" t="s">
        <v>64</v>
      </c>
      <c r="Q901" t="str">
        <f t="shared" si="389"/>
        <v>Low</v>
      </c>
      <c r="R901" t="s">
        <v>69</v>
      </c>
      <c r="S901" t="str">
        <f t="shared" si="390"/>
        <v>Male</v>
      </c>
      <c r="T901">
        <v>85</v>
      </c>
      <c r="U901">
        <f t="shared" si="380"/>
        <v>85</v>
      </c>
      <c r="V901" t="s">
        <v>56</v>
      </c>
      <c r="W901" t="str">
        <f t="shared" si="391"/>
        <v>Medium</v>
      </c>
      <c r="X901">
        <v>5</v>
      </c>
      <c r="Y901">
        <f t="shared" si="392"/>
        <v>5</v>
      </c>
      <c r="Z901" t="s">
        <v>87</v>
      </c>
      <c r="AA901" t="str">
        <f t="shared" si="393"/>
        <v>Manager</v>
      </c>
      <c r="AB901" t="s">
        <v>58</v>
      </c>
      <c r="AC901" t="str">
        <f t="shared" si="394"/>
        <v>High</v>
      </c>
      <c r="AD901" t="s">
        <v>71</v>
      </c>
      <c r="AE901" t="str">
        <f t="shared" si="395"/>
        <v>Married</v>
      </c>
      <c r="AF901">
        <v>18711</v>
      </c>
      <c r="AG901">
        <f t="shared" si="381"/>
        <v>18711</v>
      </c>
      <c r="AI901">
        <v>12124</v>
      </c>
      <c r="AJ901">
        <f t="shared" si="382"/>
        <v>12124</v>
      </c>
      <c r="AK901">
        <v>2</v>
      </c>
      <c r="AL901">
        <f t="shared" si="396"/>
        <v>2</v>
      </c>
      <c r="AM901" t="s">
        <v>72</v>
      </c>
      <c r="AN901" t="str">
        <f t="shared" si="397"/>
        <v>No</v>
      </c>
      <c r="AO901">
        <v>13</v>
      </c>
      <c r="AP901">
        <f t="shared" si="383"/>
        <v>13</v>
      </c>
      <c r="AQ901" t="s">
        <v>63</v>
      </c>
      <c r="AR901" t="str">
        <f t="shared" si="398"/>
        <v>Excellent</v>
      </c>
      <c r="AS901" t="s">
        <v>58</v>
      </c>
      <c r="AT901" t="str">
        <f t="shared" si="399"/>
        <v>High</v>
      </c>
      <c r="AU901">
        <v>2</v>
      </c>
      <c r="AV901">
        <f t="shared" si="384"/>
        <v>2</v>
      </c>
      <c r="AW901" t="s">
        <v>92</v>
      </c>
      <c r="AX901" t="str">
        <f t="shared" si="400"/>
        <v>Best</v>
      </c>
      <c r="AY901" t="s">
        <v>72</v>
      </c>
      <c r="AZ901" t="str">
        <f t="shared" si="401"/>
        <v>No</v>
      </c>
      <c r="BA901">
        <f t="shared" si="402"/>
        <v>0</v>
      </c>
      <c r="BB901" t="str">
        <f t="shared" si="403"/>
        <v/>
      </c>
    </row>
    <row r="902" spans="1:54" x14ac:dyDescent="0.35">
      <c r="A902">
        <v>2353</v>
      </c>
      <c r="B902">
        <v>36</v>
      </c>
      <c r="C902">
        <f t="shared" si="385"/>
        <v>36</v>
      </c>
      <c r="D902" t="s">
        <v>66</v>
      </c>
      <c r="E902" t="str">
        <f t="shared" si="404"/>
        <v>Travel_Frequently</v>
      </c>
      <c r="F902">
        <v>469</v>
      </c>
      <c r="G902">
        <f t="shared" si="378"/>
        <v>469</v>
      </c>
      <c r="H902" t="s">
        <v>67</v>
      </c>
      <c r="I902" t="str">
        <f t="shared" si="386"/>
        <v>Research &amp; Development</v>
      </c>
      <c r="K902">
        <f t="shared" si="379"/>
        <v>6.5817958901025673</v>
      </c>
      <c r="L902" t="s">
        <v>81</v>
      </c>
      <c r="M902" t="str">
        <f t="shared" si="387"/>
        <v>Bachelor</v>
      </c>
      <c r="N902" t="s">
        <v>93</v>
      </c>
      <c r="O902" t="str">
        <f t="shared" si="388"/>
        <v>Technical Degree</v>
      </c>
      <c r="P902" t="s">
        <v>58</v>
      </c>
      <c r="Q902" t="str">
        <f t="shared" si="389"/>
        <v>High</v>
      </c>
      <c r="R902" t="s">
        <v>69</v>
      </c>
      <c r="S902" t="str">
        <f t="shared" si="390"/>
        <v>Male</v>
      </c>
      <c r="T902">
        <v>46</v>
      </c>
      <c r="U902">
        <f t="shared" si="380"/>
        <v>46</v>
      </c>
      <c r="V902" t="s">
        <v>58</v>
      </c>
      <c r="W902" t="str">
        <f t="shared" si="391"/>
        <v>High</v>
      </c>
      <c r="X902">
        <v>1</v>
      </c>
      <c r="Y902">
        <f t="shared" si="392"/>
        <v>1</v>
      </c>
      <c r="Z902" t="s">
        <v>70</v>
      </c>
      <c r="AA902" t="str">
        <f t="shared" si="393"/>
        <v>Research Scientist</v>
      </c>
      <c r="AB902" t="s">
        <v>56</v>
      </c>
      <c r="AC902" t="str">
        <f t="shared" si="394"/>
        <v>Medium</v>
      </c>
      <c r="AD902" t="s">
        <v>71</v>
      </c>
      <c r="AE902" t="str">
        <f t="shared" si="395"/>
        <v>Married</v>
      </c>
      <c r="AF902">
        <v>3692</v>
      </c>
      <c r="AG902">
        <f t="shared" si="381"/>
        <v>3692</v>
      </c>
      <c r="AI902">
        <v>9256</v>
      </c>
      <c r="AJ902">
        <f t="shared" si="382"/>
        <v>9256</v>
      </c>
      <c r="AK902">
        <v>1</v>
      </c>
      <c r="AL902">
        <f t="shared" si="396"/>
        <v>1</v>
      </c>
      <c r="AM902" t="s">
        <v>72</v>
      </c>
      <c r="AN902" t="str">
        <f t="shared" si="397"/>
        <v>No</v>
      </c>
      <c r="AO902">
        <v>12</v>
      </c>
      <c r="AP902">
        <f t="shared" si="383"/>
        <v>12</v>
      </c>
      <c r="AQ902" t="s">
        <v>63</v>
      </c>
      <c r="AR902" t="str">
        <f t="shared" si="398"/>
        <v>Excellent</v>
      </c>
      <c r="AS902" t="s">
        <v>58</v>
      </c>
      <c r="AT902" t="str">
        <f t="shared" si="399"/>
        <v>High</v>
      </c>
      <c r="AU902">
        <v>2</v>
      </c>
      <c r="AV902">
        <f t="shared" si="384"/>
        <v>2</v>
      </c>
      <c r="AW902" t="s">
        <v>80</v>
      </c>
      <c r="AX902" t="str">
        <f t="shared" si="400"/>
        <v>Good</v>
      </c>
      <c r="AY902" t="s">
        <v>72</v>
      </c>
      <c r="AZ902" t="str">
        <f t="shared" si="401"/>
        <v>No</v>
      </c>
      <c r="BA902">
        <f t="shared" si="402"/>
        <v>0</v>
      </c>
      <c r="BB902" t="str">
        <f t="shared" si="403"/>
        <v/>
      </c>
    </row>
    <row r="903" spans="1:54" x14ac:dyDescent="0.35">
      <c r="A903">
        <v>2354</v>
      </c>
      <c r="B903">
        <v>48</v>
      </c>
      <c r="C903">
        <f t="shared" si="385"/>
        <v>48</v>
      </c>
      <c r="D903" t="s">
        <v>52</v>
      </c>
      <c r="E903" t="str">
        <f t="shared" si="404"/>
        <v>Travel_Rarely</v>
      </c>
      <c r="F903">
        <v>969</v>
      </c>
      <c r="G903">
        <f t="shared" si="378"/>
        <v>969</v>
      </c>
      <c r="H903" t="s">
        <v>67</v>
      </c>
      <c r="I903" t="str">
        <f t="shared" si="386"/>
        <v>Research &amp; Development</v>
      </c>
      <c r="J903">
        <v>2</v>
      </c>
      <c r="K903">
        <f t="shared" si="379"/>
        <v>2</v>
      </c>
      <c r="L903" t="s">
        <v>54</v>
      </c>
      <c r="M903" t="str">
        <f t="shared" si="387"/>
        <v>College</v>
      </c>
      <c r="N903" t="s">
        <v>93</v>
      </c>
      <c r="O903" t="str">
        <f t="shared" si="388"/>
        <v>Technical Degree</v>
      </c>
      <c r="P903" t="s">
        <v>76</v>
      </c>
      <c r="Q903" t="str">
        <f t="shared" si="389"/>
        <v>Ver High</v>
      </c>
      <c r="R903" t="s">
        <v>69</v>
      </c>
      <c r="S903" t="str">
        <f t="shared" si="390"/>
        <v>Male</v>
      </c>
      <c r="T903">
        <v>76</v>
      </c>
      <c r="U903">
        <f t="shared" si="380"/>
        <v>76</v>
      </c>
      <c r="V903" t="s">
        <v>60</v>
      </c>
      <c r="W903" t="str">
        <f t="shared" si="391"/>
        <v>Very High</v>
      </c>
      <c r="X903">
        <v>1</v>
      </c>
      <c r="Y903">
        <f t="shared" si="392"/>
        <v>1</v>
      </c>
      <c r="Z903" t="s">
        <v>77</v>
      </c>
      <c r="AA903" t="str">
        <f t="shared" si="393"/>
        <v>Laboratory Technician</v>
      </c>
      <c r="AB903" t="s">
        <v>56</v>
      </c>
      <c r="AC903" t="str">
        <f t="shared" si="394"/>
        <v>Medium</v>
      </c>
      <c r="AD903" t="s">
        <v>61</v>
      </c>
      <c r="AE903" t="str">
        <f t="shared" si="395"/>
        <v>Single</v>
      </c>
      <c r="AF903">
        <v>2559</v>
      </c>
      <c r="AG903">
        <f t="shared" si="381"/>
        <v>2559</v>
      </c>
      <c r="AI903">
        <v>16620</v>
      </c>
      <c r="AJ903">
        <f t="shared" si="382"/>
        <v>16620</v>
      </c>
      <c r="AK903">
        <v>5</v>
      </c>
      <c r="AL903">
        <f t="shared" si="396"/>
        <v>5</v>
      </c>
      <c r="AM903" t="s">
        <v>72</v>
      </c>
      <c r="AN903" t="str">
        <f t="shared" si="397"/>
        <v>No</v>
      </c>
      <c r="AO903">
        <v>11</v>
      </c>
      <c r="AP903">
        <f t="shared" si="383"/>
        <v>11</v>
      </c>
      <c r="AQ903" t="s">
        <v>63</v>
      </c>
      <c r="AR903" t="str">
        <f t="shared" si="398"/>
        <v>Excellent</v>
      </c>
      <c r="AS903" t="s">
        <v>58</v>
      </c>
      <c r="AT903" t="str">
        <f t="shared" si="399"/>
        <v>High</v>
      </c>
      <c r="AU903">
        <v>4</v>
      </c>
      <c r="AV903">
        <f t="shared" si="384"/>
        <v>4</v>
      </c>
      <c r="AW903" t="s">
        <v>80</v>
      </c>
      <c r="AX903" t="str">
        <f t="shared" si="400"/>
        <v>Good</v>
      </c>
      <c r="AY903" t="s">
        <v>72</v>
      </c>
      <c r="AZ903" t="str">
        <f t="shared" si="401"/>
        <v>No</v>
      </c>
      <c r="BA903">
        <f t="shared" si="402"/>
        <v>0</v>
      </c>
      <c r="BB903" t="str">
        <f t="shared" si="403"/>
        <v/>
      </c>
    </row>
    <row r="904" spans="1:54" x14ac:dyDescent="0.35">
      <c r="A904">
        <v>2355</v>
      </c>
      <c r="B904">
        <v>27</v>
      </c>
      <c r="C904">
        <f t="shared" si="385"/>
        <v>27</v>
      </c>
      <c r="D904" t="s">
        <v>52</v>
      </c>
      <c r="E904" t="str">
        <f t="shared" si="404"/>
        <v>Travel_Rarely</v>
      </c>
      <c r="F904">
        <v>1167</v>
      </c>
      <c r="G904">
        <f t="shared" si="378"/>
        <v>1167</v>
      </c>
      <c r="H904" t="s">
        <v>67</v>
      </c>
      <c r="I904" t="str">
        <f t="shared" si="386"/>
        <v>Research &amp; Development</v>
      </c>
      <c r="J904">
        <v>4</v>
      </c>
      <c r="K904">
        <f t="shared" si="379"/>
        <v>4</v>
      </c>
      <c r="L904" t="s">
        <v>54</v>
      </c>
      <c r="M904" t="str">
        <f t="shared" si="387"/>
        <v>College</v>
      </c>
      <c r="N904" t="s">
        <v>55</v>
      </c>
      <c r="O904" t="str">
        <f t="shared" si="388"/>
        <v>Life Sciences</v>
      </c>
      <c r="P904" t="s">
        <v>64</v>
      </c>
      <c r="Q904" t="str">
        <f t="shared" si="389"/>
        <v>Low</v>
      </c>
      <c r="R904" t="s">
        <v>69</v>
      </c>
      <c r="S904" t="str">
        <f t="shared" si="390"/>
        <v>Male</v>
      </c>
      <c r="T904">
        <v>76</v>
      </c>
      <c r="U904">
        <f t="shared" si="380"/>
        <v>76</v>
      </c>
      <c r="V904" t="s">
        <v>58</v>
      </c>
      <c r="W904" t="str">
        <f t="shared" si="391"/>
        <v>High</v>
      </c>
      <c r="X904">
        <v>1</v>
      </c>
      <c r="Y904">
        <f t="shared" si="392"/>
        <v>1</v>
      </c>
      <c r="Z904" t="s">
        <v>70</v>
      </c>
      <c r="AA904" t="str">
        <f t="shared" si="393"/>
        <v>Research Scientist</v>
      </c>
      <c r="AB904" t="s">
        <v>58</v>
      </c>
      <c r="AC904" t="str">
        <f t="shared" si="394"/>
        <v>High</v>
      </c>
      <c r="AD904" t="s">
        <v>83</v>
      </c>
      <c r="AE904" t="str">
        <f t="shared" si="395"/>
        <v>Divorced</v>
      </c>
      <c r="AF904">
        <v>2517</v>
      </c>
      <c r="AG904">
        <f t="shared" si="381"/>
        <v>2517</v>
      </c>
      <c r="AI904">
        <v>3208</v>
      </c>
      <c r="AJ904">
        <f t="shared" si="382"/>
        <v>3208</v>
      </c>
      <c r="AK904">
        <v>1</v>
      </c>
      <c r="AL904">
        <f t="shared" si="396"/>
        <v>1</v>
      </c>
      <c r="AM904" t="s">
        <v>72</v>
      </c>
      <c r="AN904" t="str">
        <f t="shared" si="397"/>
        <v>No</v>
      </c>
      <c r="AO904">
        <v>11</v>
      </c>
      <c r="AP904">
        <f t="shared" si="383"/>
        <v>11</v>
      </c>
      <c r="AQ904" t="s">
        <v>63</v>
      </c>
      <c r="AR904" t="str">
        <f t="shared" si="398"/>
        <v>Excellent</v>
      </c>
      <c r="AS904" t="s">
        <v>56</v>
      </c>
      <c r="AT904" t="str">
        <f t="shared" si="399"/>
        <v>Medium</v>
      </c>
      <c r="AU904">
        <v>2</v>
      </c>
      <c r="AV904">
        <f t="shared" si="384"/>
        <v>2</v>
      </c>
      <c r="AW904" t="s">
        <v>74</v>
      </c>
      <c r="AX904" t="str">
        <f t="shared" si="400"/>
        <v>Better</v>
      </c>
      <c r="AY904" t="s">
        <v>72</v>
      </c>
      <c r="AZ904" t="str">
        <f t="shared" si="401"/>
        <v>No</v>
      </c>
      <c r="BA904">
        <f t="shared" si="402"/>
        <v>0</v>
      </c>
      <c r="BB904" t="str">
        <f t="shared" si="403"/>
        <v/>
      </c>
    </row>
    <row r="905" spans="1:54" x14ac:dyDescent="0.35">
      <c r="A905">
        <v>2356</v>
      </c>
      <c r="B905">
        <v>29</v>
      </c>
      <c r="C905">
        <f t="shared" si="385"/>
        <v>29</v>
      </c>
      <c r="D905" t="s">
        <v>52</v>
      </c>
      <c r="E905" t="str">
        <f t="shared" si="404"/>
        <v>Travel_Rarely</v>
      </c>
      <c r="F905">
        <v>1329</v>
      </c>
      <c r="G905">
        <f t="shared" si="378"/>
        <v>1329</v>
      </c>
      <c r="H905" t="s">
        <v>67</v>
      </c>
      <c r="I905" t="str">
        <f t="shared" si="386"/>
        <v>Research &amp; Development</v>
      </c>
      <c r="J905">
        <v>7</v>
      </c>
      <c r="K905">
        <f t="shared" si="379"/>
        <v>7</v>
      </c>
      <c r="L905" t="s">
        <v>81</v>
      </c>
      <c r="M905" t="str">
        <f t="shared" si="387"/>
        <v>Bachelor</v>
      </c>
      <c r="N905" t="s">
        <v>55</v>
      </c>
      <c r="O905" t="str">
        <f t="shared" si="388"/>
        <v>Life Sciences</v>
      </c>
      <c r="P905" t="s">
        <v>58</v>
      </c>
      <c r="Q905" t="str">
        <f t="shared" si="389"/>
        <v>High</v>
      </c>
      <c r="R905" t="s">
        <v>69</v>
      </c>
      <c r="S905" t="str">
        <f t="shared" si="390"/>
        <v>Male</v>
      </c>
      <c r="T905">
        <v>82</v>
      </c>
      <c r="U905">
        <f t="shared" si="380"/>
        <v>82</v>
      </c>
      <c r="V905" t="s">
        <v>58</v>
      </c>
      <c r="W905" t="str">
        <f t="shared" si="391"/>
        <v>High</v>
      </c>
      <c r="X905">
        <v>2</v>
      </c>
      <c r="Y905">
        <f t="shared" si="392"/>
        <v>2</v>
      </c>
      <c r="Z905" t="s">
        <v>85</v>
      </c>
      <c r="AA905" t="str">
        <f t="shared" si="393"/>
        <v>Healthcare Representative</v>
      </c>
      <c r="AB905" t="s">
        <v>60</v>
      </c>
      <c r="AC905" t="str">
        <f t="shared" si="394"/>
        <v>Very High</v>
      </c>
      <c r="AD905" t="s">
        <v>83</v>
      </c>
      <c r="AE905" t="str">
        <f t="shared" si="395"/>
        <v>Divorced</v>
      </c>
      <c r="AF905">
        <v>6623</v>
      </c>
      <c r="AG905">
        <f t="shared" si="381"/>
        <v>6623</v>
      </c>
      <c r="AI905">
        <v>4204</v>
      </c>
      <c r="AJ905">
        <f t="shared" si="382"/>
        <v>4204</v>
      </c>
      <c r="AK905">
        <v>1</v>
      </c>
      <c r="AL905">
        <f t="shared" si="396"/>
        <v>1</v>
      </c>
      <c r="AM905" t="s">
        <v>62</v>
      </c>
      <c r="AN905" t="str">
        <f t="shared" si="397"/>
        <v>Yes</v>
      </c>
      <c r="AO905">
        <v>11</v>
      </c>
      <c r="AP905">
        <f t="shared" si="383"/>
        <v>11</v>
      </c>
      <c r="AQ905" t="s">
        <v>63</v>
      </c>
      <c r="AR905" t="str">
        <f t="shared" si="398"/>
        <v>Excellent</v>
      </c>
      <c r="AS905" t="s">
        <v>56</v>
      </c>
      <c r="AT905" t="str">
        <f t="shared" si="399"/>
        <v>Medium</v>
      </c>
      <c r="AU905">
        <v>2</v>
      </c>
      <c r="AV905">
        <f t="shared" si="384"/>
        <v>2</v>
      </c>
      <c r="AW905" t="s">
        <v>74</v>
      </c>
      <c r="AX905" t="str">
        <f t="shared" si="400"/>
        <v>Better</v>
      </c>
      <c r="AY905" t="s">
        <v>72</v>
      </c>
      <c r="AZ905" t="str">
        <f t="shared" si="401"/>
        <v>No</v>
      </c>
      <c r="BA905">
        <f t="shared" si="402"/>
        <v>0</v>
      </c>
      <c r="BB905" t="str">
        <f t="shared" si="403"/>
        <v/>
      </c>
    </row>
    <row r="906" spans="1:54" x14ac:dyDescent="0.35">
      <c r="A906">
        <v>2357</v>
      </c>
      <c r="B906">
        <v>48</v>
      </c>
      <c r="C906">
        <f t="shared" si="385"/>
        <v>48</v>
      </c>
      <c r="D906" t="s">
        <v>52</v>
      </c>
      <c r="E906" t="str">
        <f t="shared" si="404"/>
        <v>Travel_Rarely</v>
      </c>
      <c r="F906">
        <v>715</v>
      </c>
      <c r="G906">
        <f t="shared" si="378"/>
        <v>715</v>
      </c>
      <c r="H906" t="s">
        <v>67</v>
      </c>
      <c r="I906" t="str">
        <f t="shared" si="386"/>
        <v>Research &amp; Development</v>
      </c>
      <c r="J906">
        <v>1</v>
      </c>
      <c r="K906">
        <f t="shared" si="379"/>
        <v>1</v>
      </c>
      <c r="L906" t="s">
        <v>81</v>
      </c>
      <c r="M906" t="str">
        <f t="shared" si="387"/>
        <v>Bachelor</v>
      </c>
      <c r="N906" t="s">
        <v>55</v>
      </c>
      <c r="O906" t="str">
        <f t="shared" si="388"/>
        <v>Life Sciences</v>
      </c>
      <c r="P906" t="s">
        <v>76</v>
      </c>
      <c r="Q906" t="str">
        <f t="shared" si="389"/>
        <v>Ver High</v>
      </c>
      <c r="R906" t="s">
        <v>69</v>
      </c>
      <c r="S906" t="str">
        <f t="shared" si="390"/>
        <v>Male</v>
      </c>
      <c r="T906">
        <v>76</v>
      </c>
      <c r="U906">
        <f t="shared" si="380"/>
        <v>76</v>
      </c>
      <c r="V906" t="s">
        <v>56</v>
      </c>
      <c r="W906" t="str">
        <f t="shared" si="391"/>
        <v>Medium</v>
      </c>
      <c r="X906">
        <v>5</v>
      </c>
      <c r="Y906">
        <f t="shared" si="392"/>
        <v>5</v>
      </c>
      <c r="Z906" t="s">
        <v>89</v>
      </c>
      <c r="AA906" t="str">
        <f t="shared" si="393"/>
        <v>Research Director</v>
      </c>
      <c r="AB906" t="s">
        <v>60</v>
      </c>
      <c r="AC906" t="str">
        <f t="shared" si="394"/>
        <v>Very High</v>
      </c>
      <c r="AD906" t="s">
        <v>61</v>
      </c>
      <c r="AE906" t="str">
        <f t="shared" si="395"/>
        <v>Single</v>
      </c>
      <c r="AF906">
        <v>18265</v>
      </c>
      <c r="AG906">
        <f t="shared" si="381"/>
        <v>18265</v>
      </c>
      <c r="AI906">
        <v>8733</v>
      </c>
      <c r="AJ906">
        <f t="shared" si="382"/>
        <v>8733</v>
      </c>
      <c r="AK906">
        <v>6</v>
      </c>
      <c r="AL906">
        <f t="shared" si="396"/>
        <v>6</v>
      </c>
      <c r="AM906" t="s">
        <v>72</v>
      </c>
      <c r="AN906" t="str">
        <f t="shared" si="397"/>
        <v>No</v>
      </c>
      <c r="AO906">
        <v>12</v>
      </c>
      <c r="AP906">
        <f t="shared" si="383"/>
        <v>12</v>
      </c>
      <c r="AQ906" t="s">
        <v>63</v>
      </c>
      <c r="AR906" t="str">
        <f t="shared" si="398"/>
        <v>Excellent</v>
      </c>
      <c r="AS906" t="s">
        <v>58</v>
      </c>
      <c r="AT906" t="str">
        <f t="shared" si="399"/>
        <v>High</v>
      </c>
      <c r="AU906">
        <v>3</v>
      </c>
      <c r="AV906">
        <f t="shared" si="384"/>
        <v>3</v>
      </c>
      <c r="AW906" t="s">
        <v>92</v>
      </c>
      <c r="AX906" t="str">
        <f t="shared" si="400"/>
        <v>Best</v>
      </c>
      <c r="AY906" t="s">
        <v>72</v>
      </c>
      <c r="AZ906" t="str">
        <f t="shared" si="401"/>
        <v>No</v>
      </c>
      <c r="BA906">
        <f t="shared" si="402"/>
        <v>0</v>
      </c>
      <c r="BB906" t="str">
        <f t="shared" si="403"/>
        <v/>
      </c>
    </row>
    <row r="907" spans="1:54" x14ac:dyDescent="0.35">
      <c r="A907">
        <v>2358</v>
      </c>
      <c r="B907">
        <v>29</v>
      </c>
      <c r="C907">
        <f t="shared" si="385"/>
        <v>29</v>
      </c>
      <c r="D907" t="s">
        <v>52</v>
      </c>
      <c r="E907" t="str">
        <f t="shared" si="404"/>
        <v>Travel_Rarely</v>
      </c>
      <c r="F907">
        <v>694</v>
      </c>
      <c r="G907">
        <f t="shared" si="378"/>
        <v>694</v>
      </c>
      <c r="H907" t="s">
        <v>67</v>
      </c>
      <c r="I907" t="str">
        <f t="shared" si="386"/>
        <v>Research &amp; Development</v>
      </c>
      <c r="J907">
        <v>1</v>
      </c>
      <c r="K907">
        <f t="shared" si="379"/>
        <v>1</v>
      </c>
      <c r="L907" t="s">
        <v>81</v>
      </c>
      <c r="M907" t="str">
        <f t="shared" si="387"/>
        <v>Bachelor</v>
      </c>
      <c r="N907" t="s">
        <v>55</v>
      </c>
      <c r="O907" t="str">
        <f t="shared" si="388"/>
        <v>Life Sciences</v>
      </c>
      <c r="P907" t="s">
        <v>76</v>
      </c>
      <c r="Q907" t="str">
        <f t="shared" si="389"/>
        <v>Ver High</v>
      </c>
      <c r="R907" t="s">
        <v>57</v>
      </c>
      <c r="S907" t="str">
        <f t="shared" si="390"/>
        <v>Female</v>
      </c>
      <c r="T907">
        <v>87</v>
      </c>
      <c r="U907">
        <f t="shared" si="380"/>
        <v>87</v>
      </c>
      <c r="V907" t="s">
        <v>56</v>
      </c>
      <c r="W907" t="str">
        <f t="shared" si="391"/>
        <v>Medium</v>
      </c>
      <c r="X907">
        <v>4</v>
      </c>
      <c r="Y907">
        <f t="shared" si="392"/>
        <v>4</v>
      </c>
      <c r="Z907" t="s">
        <v>89</v>
      </c>
      <c r="AA907" t="str">
        <f t="shared" si="393"/>
        <v>Research Director</v>
      </c>
      <c r="AB907" t="s">
        <v>60</v>
      </c>
      <c r="AC907" t="str">
        <f t="shared" si="394"/>
        <v>Very High</v>
      </c>
      <c r="AD907" t="s">
        <v>83</v>
      </c>
      <c r="AE907" t="str">
        <f t="shared" si="395"/>
        <v>Divorced</v>
      </c>
      <c r="AF907">
        <v>16124</v>
      </c>
      <c r="AG907">
        <f t="shared" si="381"/>
        <v>16124</v>
      </c>
      <c r="AI907">
        <v>3423</v>
      </c>
      <c r="AJ907">
        <f t="shared" si="382"/>
        <v>3423</v>
      </c>
      <c r="AK907">
        <v>3</v>
      </c>
      <c r="AL907">
        <f t="shared" si="396"/>
        <v>3</v>
      </c>
      <c r="AM907" t="s">
        <v>72</v>
      </c>
      <c r="AN907" t="str">
        <f t="shared" si="397"/>
        <v>No</v>
      </c>
      <c r="AO907">
        <v>14</v>
      </c>
      <c r="AP907">
        <f t="shared" si="383"/>
        <v>14</v>
      </c>
      <c r="AQ907" t="s">
        <v>63</v>
      </c>
      <c r="AR907" t="str">
        <f t="shared" si="398"/>
        <v>Excellent</v>
      </c>
      <c r="AS907" t="s">
        <v>56</v>
      </c>
      <c r="AT907" t="str">
        <f t="shared" si="399"/>
        <v>Medium</v>
      </c>
      <c r="AU907">
        <v>2</v>
      </c>
      <c r="AV907">
        <f t="shared" si="384"/>
        <v>2</v>
      </c>
      <c r="AW907" t="s">
        <v>80</v>
      </c>
      <c r="AX907" t="str">
        <f t="shared" si="400"/>
        <v>Good</v>
      </c>
      <c r="AY907" t="s">
        <v>72</v>
      </c>
      <c r="AZ907" t="str">
        <f t="shared" si="401"/>
        <v>No</v>
      </c>
      <c r="BA907">
        <f t="shared" si="402"/>
        <v>0</v>
      </c>
      <c r="BB907" t="str">
        <f t="shared" si="403"/>
        <v/>
      </c>
    </row>
    <row r="908" spans="1:54" x14ac:dyDescent="0.35">
      <c r="A908">
        <v>2359</v>
      </c>
      <c r="B908">
        <v>34</v>
      </c>
      <c r="C908">
        <f t="shared" si="385"/>
        <v>34</v>
      </c>
      <c r="D908" t="s">
        <v>52</v>
      </c>
      <c r="E908" t="str">
        <f t="shared" si="404"/>
        <v>Travel_Rarely</v>
      </c>
      <c r="F908">
        <v>1320</v>
      </c>
      <c r="G908">
        <f t="shared" si="378"/>
        <v>1320</v>
      </c>
      <c r="H908" t="s">
        <v>67</v>
      </c>
      <c r="I908" t="str">
        <f t="shared" si="386"/>
        <v>Research &amp; Development</v>
      </c>
      <c r="J908">
        <v>20</v>
      </c>
      <c r="K908">
        <f t="shared" si="379"/>
        <v>20</v>
      </c>
      <c r="L908" t="s">
        <v>81</v>
      </c>
      <c r="M908" t="str">
        <f t="shared" si="387"/>
        <v>Bachelor</v>
      </c>
      <c r="N908" t="s">
        <v>93</v>
      </c>
      <c r="O908" t="str">
        <f t="shared" si="388"/>
        <v>Technical Degree</v>
      </c>
      <c r="P908" t="s">
        <v>58</v>
      </c>
      <c r="Q908" t="str">
        <f t="shared" si="389"/>
        <v>High</v>
      </c>
      <c r="R908" t="s">
        <v>57</v>
      </c>
      <c r="S908" t="str">
        <f t="shared" si="390"/>
        <v>Female</v>
      </c>
      <c r="T908">
        <v>89</v>
      </c>
      <c r="U908">
        <f t="shared" si="380"/>
        <v>89</v>
      </c>
      <c r="V908" t="s">
        <v>60</v>
      </c>
      <c r="W908" t="str">
        <f t="shared" si="391"/>
        <v>Very High</v>
      </c>
      <c r="X908">
        <v>1</v>
      </c>
      <c r="Y908">
        <f t="shared" si="392"/>
        <v>1</v>
      </c>
      <c r="Z908" t="s">
        <v>70</v>
      </c>
      <c r="AA908" t="str">
        <f t="shared" si="393"/>
        <v>Research Scientist</v>
      </c>
      <c r="AB908" t="s">
        <v>58</v>
      </c>
      <c r="AC908" t="str">
        <f t="shared" si="394"/>
        <v>High</v>
      </c>
      <c r="AD908" t="s">
        <v>71</v>
      </c>
      <c r="AE908" t="str">
        <f t="shared" si="395"/>
        <v>Married</v>
      </c>
      <c r="AF908">
        <v>2585</v>
      </c>
      <c r="AG908">
        <f t="shared" si="381"/>
        <v>2585</v>
      </c>
      <c r="AI908">
        <v>21643</v>
      </c>
      <c r="AJ908">
        <f t="shared" si="382"/>
        <v>21643</v>
      </c>
      <c r="AK908">
        <v>0</v>
      </c>
      <c r="AL908">
        <f t="shared" si="396"/>
        <v>0</v>
      </c>
      <c r="AN908" t="str">
        <f t="shared" si="397"/>
        <v>No</v>
      </c>
      <c r="AO908">
        <v>17</v>
      </c>
      <c r="AP908">
        <f t="shared" si="383"/>
        <v>17</v>
      </c>
      <c r="AQ908" t="s">
        <v>63</v>
      </c>
      <c r="AR908" t="str">
        <f t="shared" si="398"/>
        <v>Excellent</v>
      </c>
      <c r="AS908" t="s">
        <v>60</v>
      </c>
      <c r="AT908" t="str">
        <f t="shared" si="399"/>
        <v>Very High</v>
      </c>
      <c r="AU908">
        <v>5</v>
      </c>
      <c r="AV908">
        <f t="shared" si="384"/>
        <v>5</v>
      </c>
      <c r="AW908" t="s">
        <v>80</v>
      </c>
      <c r="AX908" t="str">
        <f t="shared" si="400"/>
        <v>Good</v>
      </c>
      <c r="AY908" t="s">
        <v>72</v>
      </c>
      <c r="AZ908" t="str">
        <f t="shared" si="401"/>
        <v>No</v>
      </c>
      <c r="BA908">
        <f t="shared" si="402"/>
        <v>0</v>
      </c>
      <c r="BB908" t="str">
        <f t="shared" si="403"/>
        <v/>
      </c>
    </row>
    <row r="909" spans="1:54" x14ac:dyDescent="0.35">
      <c r="A909">
        <v>2360</v>
      </c>
      <c r="B909">
        <v>44</v>
      </c>
      <c r="C909">
        <f t="shared" si="385"/>
        <v>44</v>
      </c>
      <c r="D909" t="s">
        <v>52</v>
      </c>
      <c r="E909" t="str">
        <f t="shared" si="404"/>
        <v>Travel_Rarely</v>
      </c>
      <c r="F909">
        <v>1099</v>
      </c>
      <c r="G909">
        <f t="shared" si="378"/>
        <v>1099</v>
      </c>
      <c r="H909" t="s">
        <v>53</v>
      </c>
      <c r="I909" t="str">
        <f t="shared" si="386"/>
        <v>Sales</v>
      </c>
      <c r="J909">
        <v>5</v>
      </c>
      <c r="K909">
        <f t="shared" si="379"/>
        <v>5</v>
      </c>
      <c r="L909" t="s">
        <v>81</v>
      </c>
      <c r="M909" t="str">
        <f t="shared" si="387"/>
        <v>Bachelor</v>
      </c>
      <c r="N909" t="s">
        <v>90</v>
      </c>
      <c r="O909" t="str">
        <f t="shared" si="388"/>
        <v>Marketing</v>
      </c>
      <c r="P909" t="s">
        <v>56</v>
      </c>
      <c r="Q909" t="str">
        <f t="shared" si="389"/>
        <v>Medium</v>
      </c>
      <c r="R909" t="s">
        <v>69</v>
      </c>
      <c r="S909" t="str">
        <f t="shared" si="390"/>
        <v>Male</v>
      </c>
      <c r="T909">
        <v>88</v>
      </c>
      <c r="U909">
        <f t="shared" si="380"/>
        <v>88</v>
      </c>
      <c r="V909" t="s">
        <v>58</v>
      </c>
      <c r="W909" t="str">
        <f t="shared" si="391"/>
        <v>High</v>
      </c>
      <c r="X909">
        <v>5</v>
      </c>
      <c r="Y909">
        <f t="shared" si="392"/>
        <v>5</v>
      </c>
      <c r="Z909" t="s">
        <v>87</v>
      </c>
      <c r="AA909" t="str">
        <f t="shared" si="393"/>
        <v>Manager</v>
      </c>
      <c r="AB909" t="s">
        <v>56</v>
      </c>
      <c r="AC909" t="str">
        <f t="shared" si="394"/>
        <v>Medium</v>
      </c>
      <c r="AD909" t="s">
        <v>71</v>
      </c>
      <c r="AE909" t="str">
        <f t="shared" si="395"/>
        <v>Married</v>
      </c>
      <c r="AF909">
        <v>18213</v>
      </c>
      <c r="AG909">
        <f t="shared" si="381"/>
        <v>18213</v>
      </c>
      <c r="AI909">
        <v>8751</v>
      </c>
      <c r="AJ909">
        <f t="shared" si="382"/>
        <v>8751</v>
      </c>
      <c r="AK909">
        <v>7</v>
      </c>
      <c r="AL909">
        <f t="shared" si="396"/>
        <v>7</v>
      </c>
      <c r="AM909" t="s">
        <v>72</v>
      </c>
      <c r="AN909" t="str">
        <f t="shared" si="397"/>
        <v>No</v>
      </c>
      <c r="AO909">
        <v>11</v>
      </c>
      <c r="AP909">
        <f t="shared" si="383"/>
        <v>11</v>
      </c>
      <c r="AQ909" t="s">
        <v>63</v>
      </c>
      <c r="AR909" t="str">
        <f t="shared" si="398"/>
        <v>Excellent</v>
      </c>
      <c r="AS909" t="s">
        <v>58</v>
      </c>
      <c r="AT909" t="str">
        <f t="shared" si="399"/>
        <v>High</v>
      </c>
      <c r="AU909">
        <v>5</v>
      </c>
      <c r="AV909">
        <f t="shared" si="384"/>
        <v>5</v>
      </c>
      <c r="AW909" t="s">
        <v>74</v>
      </c>
      <c r="AX909" t="str">
        <f t="shared" si="400"/>
        <v>Better</v>
      </c>
      <c r="AY909" t="s">
        <v>72</v>
      </c>
      <c r="AZ909" t="str">
        <f t="shared" si="401"/>
        <v>No</v>
      </c>
      <c r="BA909">
        <f t="shared" si="402"/>
        <v>0</v>
      </c>
      <c r="BB909" t="str">
        <f t="shared" si="403"/>
        <v/>
      </c>
    </row>
    <row r="910" spans="1:54" x14ac:dyDescent="0.35">
      <c r="A910">
        <v>2361</v>
      </c>
      <c r="B910">
        <v>33</v>
      </c>
      <c r="C910">
        <f t="shared" si="385"/>
        <v>33</v>
      </c>
      <c r="D910" t="s">
        <v>52</v>
      </c>
      <c r="E910" t="str">
        <f t="shared" si="404"/>
        <v>Travel_Rarely</v>
      </c>
      <c r="F910">
        <v>536</v>
      </c>
      <c r="G910">
        <f t="shared" si="378"/>
        <v>536</v>
      </c>
      <c r="H910" t="s">
        <v>53</v>
      </c>
      <c r="I910" t="str">
        <f t="shared" si="386"/>
        <v>Sales</v>
      </c>
      <c r="J910">
        <v>10</v>
      </c>
      <c r="K910">
        <f t="shared" si="379"/>
        <v>10</v>
      </c>
      <c r="L910" t="s">
        <v>94</v>
      </c>
      <c r="M910" t="str">
        <f t="shared" si="387"/>
        <v>Doctor</v>
      </c>
      <c r="N910" t="s">
        <v>90</v>
      </c>
      <c r="O910" t="str">
        <f t="shared" si="388"/>
        <v>Marketing</v>
      </c>
      <c r="P910" t="s">
        <v>76</v>
      </c>
      <c r="Q910" t="str">
        <f t="shared" si="389"/>
        <v>Ver High</v>
      </c>
      <c r="R910" t="s">
        <v>69</v>
      </c>
      <c r="S910" t="str">
        <f t="shared" si="390"/>
        <v>Male</v>
      </c>
      <c r="T910">
        <v>82</v>
      </c>
      <c r="U910">
        <f t="shared" si="380"/>
        <v>82</v>
      </c>
      <c r="V910" t="s">
        <v>60</v>
      </c>
      <c r="W910" t="str">
        <f t="shared" si="391"/>
        <v>Very High</v>
      </c>
      <c r="X910">
        <v>3</v>
      </c>
      <c r="Y910">
        <f t="shared" si="392"/>
        <v>3</v>
      </c>
      <c r="Z910" t="s">
        <v>59</v>
      </c>
      <c r="AA910" t="str">
        <f t="shared" si="393"/>
        <v>Sales Executive</v>
      </c>
      <c r="AB910" t="s">
        <v>58</v>
      </c>
      <c r="AC910" t="str">
        <f t="shared" si="394"/>
        <v>High</v>
      </c>
      <c r="AD910" t="s">
        <v>83</v>
      </c>
      <c r="AE910" t="str">
        <f t="shared" si="395"/>
        <v>Divorced</v>
      </c>
      <c r="AF910">
        <v>8380</v>
      </c>
      <c r="AG910">
        <f t="shared" si="381"/>
        <v>8380</v>
      </c>
      <c r="AI910">
        <v>21708</v>
      </c>
      <c r="AJ910">
        <f t="shared" si="382"/>
        <v>21708</v>
      </c>
      <c r="AK910">
        <v>0</v>
      </c>
      <c r="AL910">
        <f t="shared" si="396"/>
        <v>0</v>
      </c>
      <c r="AM910" t="s">
        <v>62</v>
      </c>
      <c r="AN910" t="str">
        <f t="shared" si="397"/>
        <v>Yes</v>
      </c>
      <c r="AO910">
        <v>14</v>
      </c>
      <c r="AP910">
        <f t="shared" si="383"/>
        <v>14</v>
      </c>
      <c r="AQ910" t="s">
        <v>63</v>
      </c>
      <c r="AR910" t="str">
        <f t="shared" si="398"/>
        <v>Excellent</v>
      </c>
      <c r="AS910" t="s">
        <v>60</v>
      </c>
      <c r="AT910" t="str">
        <f t="shared" si="399"/>
        <v>Very High</v>
      </c>
      <c r="AU910">
        <v>3</v>
      </c>
      <c r="AV910">
        <f t="shared" si="384"/>
        <v>3</v>
      </c>
      <c r="AW910" t="s">
        <v>74</v>
      </c>
      <c r="AX910" t="str">
        <f t="shared" si="400"/>
        <v>Better</v>
      </c>
      <c r="AY910" t="s">
        <v>72</v>
      </c>
      <c r="AZ910" t="str">
        <f t="shared" si="401"/>
        <v>No</v>
      </c>
      <c r="BA910">
        <f t="shared" si="402"/>
        <v>0</v>
      </c>
      <c r="BB910" t="str">
        <f t="shared" si="403"/>
        <v/>
      </c>
    </row>
    <row r="911" spans="1:54" x14ac:dyDescent="0.35">
      <c r="A911">
        <v>2362</v>
      </c>
      <c r="B911">
        <v>19</v>
      </c>
      <c r="C911">
        <f t="shared" si="385"/>
        <v>19</v>
      </c>
      <c r="D911" t="s">
        <v>52</v>
      </c>
      <c r="E911" t="str">
        <f t="shared" si="404"/>
        <v>Travel_Rarely</v>
      </c>
      <c r="F911">
        <v>265</v>
      </c>
      <c r="G911">
        <f t="shared" si="378"/>
        <v>265</v>
      </c>
      <c r="H911" t="s">
        <v>67</v>
      </c>
      <c r="I911" t="str">
        <f t="shared" si="386"/>
        <v>Research &amp; Development</v>
      </c>
      <c r="J911">
        <v>25</v>
      </c>
      <c r="K911">
        <f t="shared" si="379"/>
        <v>25</v>
      </c>
      <c r="L911" t="s">
        <v>81</v>
      </c>
      <c r="M911" t="str">
        <f t="shared" si="387"/>
        <v>Bachelor</v>
      </c>
      <c r="N911" t="s">
        <v>55</v>
      </c>
      <c r="O911" t="str">
        <f t="shared" si="388"/>
        <v>Life Sciences</v>
      </c>
      <c r="P911" t="s">
        <v>56</v>
      </c>
      <c r="Q911" t="str">
        <f t="shared" si="389"/>
        <v>Medium</v>
      </c>
      <c r="R911" t="s">
        <v>57</v>
      </c>
      <c r="S911" t="str">
        <f t="shared" si="390"/>
        <v>Female</v>
      </c>
      <c r="T911">
        <v>57</v>
      </c>
      <c r="U911">
        <f t="shared" si="380"/>
        <v>57</v>
      </c>
      <c r="V911" t="s">
        <v>60</v>
      </c>
      <c r="W911" t="str">
        <f t="shared" si="391"/>
        <v>Very High</v>
      </c>
      <c r="X911">
        <v>1</v>
      </c>
      <c r="Y911">
        <f t="shared" si="392"/>
        <v>1</v>
      </c>
      <c r="Z911" t="s">
        <v>70</v>
      </c>
      <c r="AA911" t="str">
        <f t="shared" si="393"/>
        <v>Research Scientist</v>
      </c>
      <c r="AB911" t="s">
        <v>60</v>
      </c>
      <c r="AC911" t="str">
        <f t="shared" si="394"/>
        <v>Very High</v>
      </c>
      <c r="AD911" t="s">
        <v>61</v>
      </c>
      <c r="AE911" t="str">
        <f t="shared" si="395"/>
        <v>Single</v>
      </c>
      <c r="AF911">
        <v>2994</v>
      </c>
      <c r="AG911">
        <f t="shared" si="381"/>
        <v>2994</v>
      </c>
      <c r="AI911">
        <v>21221</v>
      </c>
      <c r="AJ911">
        <f t="shared" si="382"/>
        <v>21221</v>
      </c>
      <c r="AK911">
        <v>1</v>
      </c>
      <c r="AL911">
        <f t="shared" si="396"/>
        <v>1</v>
      </c>
      <c r="AM911" t="s">
        <v>62</v>
      </c>
      <c r="AN911" t="str">
        <f t="shared" si="397"/>
        <v>Yes</v>
      </c>
      <c r="AO911">
        <v>12</v>
      </c>
      <c r="AP911">
        <f t="shared" si="383"/>
        <v>12</v>
      </c>
      <c r="AQ911" t="s">
        <v>63</v>
      </c>
      <c r="AR911" t="str">
        <f t="shared" si="398"/>
        <v>Excellent</v>
      </c>
      <c r="AS911" t="s">
        <v>60</v>
      </c>
      <c r="AT911" t="str">
        <f t="shared" si="399"/>
        <v>Very High</v>
      </c>
      <c r="AU911">
        <v>2</v>
      </c>
      <c r="AV911">
        <f t="shared" si="384"/>
        <v>2</v>
      </c>
      <c r="AW911" t="s">
        <v>74</v>
      </c>
      <c r="AX911" t="str">
        <f t="shared" si="400"/>
        <v>Better</v>
      </c>
      <c r="AY911" t="s">
        <v>72</v>
      </c>
      <c r="AZ911" t="str">
        <f t="shared" si="401"/>
        <v>No</v>
      </c>
      <c r="BA911">
        <f t="shared" si="402"/>
        <v>0</v>
      </c>
      <c r="BB911" t="str">
        <f t="shared" si="403"/>
        <v/>
      </c>
    </row>
    <row r="912" spans="1:54" x14ac:dyDescent="0.35">
      <c r="A912">
        <v>2363</v>
      </c>
      <c r="B912">
        <v>23</v>
      </c>
      <c r="C912">
        <f t="shared" si="385"/>
        <v>23</v>
      </c>
      <c r="D912" t="s">
        <v>52</v>
      </c>
      <c r="E912" t="str">
        <f t="shared" si="404"/>
        <v>Travel_Rarely</v>
      </c>
      <c r="F912">
        <v>373</v>
      </c>
      <c r="G912">
        <f t="shared" si="378"/>
        <v>373</v>
      </c>
      <c r="H912" t="s">
        <v>67</v>
      </c>
      <c r="I912" t="str">
        <f t="shared" si="386"/>
        <v>Research &amp; Development</v>
      </c>
      <c r="J912">
        <v>1</v>
      </c>
      <c r="K912">
        <f t="shared" si="379"/>
        <v>1</v>
      </c>
      <c r="L912" t="s">
        <v>54</v>
      </c>
      <c r="M912" t="str">
        <f t="shared" si="387"/>
        <v>College</v>
      </c>
      <c r="N912" t="s">
        <v>55</v>
      </c>
      <c r="O912" t="str">
        <f t="shared" si="388"/>
        <v>Life Sciences</v>
      </c>
      <c r="P912" t="s">
        <v>76</v>
      </c>
      <c r="Q912" t="str">
        <f t="shared" si="389"/>
        <v>Ver High</v>
      </c>
      <c r="R912" t="s">
        <v>69</v>
      </c>
      <c r="S912" t="str">
        <f t="shared" si="390"/>
        <v>Male</v>
      </c>
      <c r="T912">
        <v>47</v>
      </c>
      <c r="U912">
        <f t="shared" si="380"/>
        <v>47</v>
      </c>
      <c r="V912" t="s">
        <v>58</v>
      </c>
      <c r="W912" t="str">
        <f t="shared" si="391"/>
        <v>High</v>
      </c>
      <c r="X912">
        <v>1</v>
      </c>
      <c r="Y912">
        <f t="shared" si="392"/>
        <v>1</v>
      </c>
      <c r="Z912" t="s">
        <v>70</v>
      </c>
      <c r="AA912" t="str">
        <f t="shared" si="393"/>
        <v>Research Scientist</v>
      </c>
      <c r="AB912" t="s">
        <v>58</v>
      </c>
      <c r="AC912" t="str">
        <f t="shared" si="394"/>
        <v>High</v>
      </c>
      <c r="AD912" t="s">
        <v>71</v>
      </c>
      <c r="AE912" t="str">
        <f t="shared" si="395"/>
        <v>Married</v>
      </c>
      <c r="AF912">
        <v>1223</v>
      </c>
      <c r="AG912">
        <f t="shared" si="381"/>
        <v>1223</v>
      </c>
      <c r="AI912">
        <v>99999</v>
      </c>
      <c r="AJ912">
        <f t="shared" si="382"/>
        <v>99999</v>
      </c>
      <c r="AK912">
        <v>1</v>
      </c>
      <c r="AL912">
        <f t="shared" si="396"/>
        <v>1</v>
      </c>
      <c r="AM912" t="s">
        <v>72</v>
      </c>
      <c r="AN912" t="str">
        <f t="shared" si="397"/>
        <v>No</v>
      </c>
      <c r="AO912">
        <v>22</v>
      </c>
      <c r="AP912">
        <f t="shared" si="383"/>
        <v>22</v>
      </c>
      <c r="AQ912" t="s">
        <v>73</v>
      </c>
      <c r="AR912" t="str">
        <f t="shared" si="398"/>
        <v>Outstanding</v>
      </c>
      <c r="AS912" t="s">
        <v>60</v>
      </c>
      <c r="AT912" t="str">
        <f t="shared" si="399"/>
        <v>Very High</v>
      </c>
      <c r="AU912">
        <v>2</v>
      </c>
      <c r="AV912">
        <f t="shared" si="384"/>
        <v>2</v>
      </c>
      <c r="AW912" t="s">
        <v>74</v>
      </c>
      <c r="AX912" t="str">
        <f t="shared" si="400"/>
        <v>Better</v>
      </c>
      <c r="AZ912" t="str">
        <f t="shared" si="401"/>
        <v>no</v>
      </c>
      <c r="BA912">
        <f t="shared" si="402"/>
        <v>0</v>
      </c>
      <c r="BB912" t="str">
        <f t="shared" si="403"/>
        <v/>
      </c>
    </row>
    <row r="913" spans="1:54" x14ac:dyDescent="0.35">
      <c r="A913">
        <v>2364</v>
      </c>
      <c r="B913">
        <v>25</v>
      </c>
      <c r="C913">
        <f t="shared" si="385"/>
        <v>25</v>
      </c>
      <c r="D913" t="s">
        <v>66</v>
      </c>
      <c r="E913" t="str">
        <f t="shared" si="404"/>
        <v>Travel_Frequently</v>
      </c>
      <c r="F913">
        <v>599</v>
      </c>
      <c r="G913">
        <f t="shared" si="378"/>
        <v>599</v>
      </c>
      <c r="H913" t="s">
        <v>53</v>
      </c>
      <c r="I913" t="str">
        <f t="shared" si="386"/>
        <v>Sales</v>
      </c>
      <c r="J913">
        <v>24</v>
      </c>
      <c r="K913">
        <f t="shared" si="379"/>
        <v>24</v>
      </c>
      <c r="L913" t="s">
        <v>68</v>
      </c>
      <c r="M913" t="str">
        <f t="shared" si="387"/>
        <v>Below College</v>
      </c>
      <c r="N913" t="s">
        <v>55</v>
      </c>
      <c r="O913" t="str">
        <f t="shared" si="388"/>
        <v>Life Sciences</v>
      </c>
      <c r="P913" t="s">
        <v>58</v>
      </c>
      <c r="Q913" t="str">
        <f t="shared" si="389"/>
        <v>High</v>
      </c>
      <c r="R913" t="s">
        <v>69</v>
      </c>
      <c r="S913" t="str">
        <f t="shared" si="390"/>
        <v>Male</v>
      </c>
      <c r="T913">
        <v>73</v>
      </c>
      <c r="U913">
        <f t="shared" si="380"/>
        <v>73</v>
      </c>
      <c r="V913" t="s">
        <v>64</v>
      </c>
      <c r="W913" t="str">
        <f t="shared" si="391"/>
        <v>Low</v>
      </c>
      <c r="X913">
        <v>1</v>
      </c>
      <c r="Y913">
        <f t="shared" si="392"/>
        <v>1</v>
      </c>
      <c r="Z913" t="s">
        <v>88</v>
      </c>
      <c r="AA913" t="str">
        <f t="shared" si="393"/>
        <v>Sales Representative</v>
      </c>
      <c r="AB913" t="s">
        <v>60</v>
      </c>
      <c r="AC913" t="str">
        <f t="shared" si="394"/>
        <v>Very High</v>
      </c>
      <c r="AD913" t="s">
        <v>61</v>
      </c>
      <c r="AE913" t="str">
        <f t="shared" si="395"/>
        <v>Single</v>
      </c>
      <c r="AF913">
        <v>1118</v>
      </c>
      <c r="AG913">
        <f t="shared" si="381"/>
        <v>1118</v>
      </c>
      <c r="AI913">
        <v>8040</v>
      </c>
      <c r="AJ913">
        <f t="shared" si="382"/>
        <v>8040</v>
      </c>
      <c r="AK913">
        <v>1</v>
      </c>
      <c r="AL913">
        <f t="shared" si="396"/>
        <v>1</v>
      </c>
      <c r="AM913" t="s">
        <v>62</v>
      </c>
      <c r="AN913" t="str">
        <f t="shared" si="397"/>
        <v>Yes</v>
      </c>
      <c r="AO913">
        <v>14</v>
      </c>
      <c r="AP913">
        <f t="shared" si="383"/>
        <v>14</v>
      </c>
      <c r="AQ913" t="s">
        <v>63</v>
      </c>
      <c r="AR913" t="str">
        <f t="shared" si="398"/>
        <v>Excellent</v>
      </c>
      <c r="AS913" t="s">
        <v>60</v>
      </c>
      <c r="AT913" t="str">
        <f t="shared" si="399"/>
        <v>Very High</v>
      </c>
      <c r="AU913">
        <v>4</v>
      </c>
      <c r="AV913">
        <f t="shared" si="384"/>
        <v>4</v>
      </c>
      <c r="AW913" t="s">
        <v>74</v>
      </c>
      <c r="AX913" t="str">
        <f t="shared" si="400"/>
        <v>Better</v>
      </c>
      <c r="AY913" t="s">
        <v>62</v>
      </c>
      <c r="AZ913" t="str">
        <f t="shared" si="401"/>
        <v>Yes</v>
      </c>
      <c r="BA913">
        <f t="shared" si="402"/>
        <v>1</v>
      </c>
      <c r="BB913">
        <f t="shared" si="403"/>
        <v>1</v>
      </c>
    </row>
    <row r="914" spans="1:54" x14ac:dyDescent="0.35">
      <c r="A914">
        <v>2365</v>
      </c>
      <c r="B914">
        <v>26</v>
      </c>
      <c r="C914">
        <f t="shared" si="385"/>
        <v>26</v>
      </c>
      <c r="D914" t="s">
        <v>52</v>
      </c>
      <c r="E914" t="str">
        <f t="shared" si="404"/>
        <v>Travel_Rarely</v>
      </c>
      <c r="F914">
        <v>583</v>
      </c>
      <c r="G914">
        <f t="shared" si="378"/>
        <v>583</v>
      </c>
      <c r="H914" t="s">
        <v>67</v>
      </c>
      <c r="I914" t="str">
        <f t="shared" si="386"/>
        <v>Research &amp; Development</v>
      </c>
      <c r="J914">
        <v>4</v>
      </c>
      <c r="K914">
        <f t="shared" si="379"/>
        <v>4</v>
      </c>
      <c r="L914" t="s">
        <v>54</v>
      </c>
      <c r="M914" t="str">
        <f t="shared" si="387"/>
        <v>College</v>
      </c>
      <c r="N914" t="s">
        <v>55</v>
      </c>
      <c r="O914" t="str">
        <f t="shared" si="388"/>
        <v>Life Sciences</v>
      </c>
      <c r="P914" t="s">
        <v>58</v>
      </c>
      <c r="Q914" t="str">
        <f t="shared" si="389"/>
        <v>High</v>
      </c>
      <c r="R914" t="s">
        <v>69</v>
      </c>
      <c r="S914" t="str">
        <f t="shared" si="390"/>
        <v>Male</v>
      </c>
      <c r="T914">
        <v>53</v>
      </c>
      <c r="U914">
        <f t="shared" si="380"/>
        <v>53</v>
      </c>
      <c r="V914" t="s">
        <v>58</v>
      </c>
      <c r="W914" t="str">
        <f t="shared" si="391"/>
        <v>High</v>
      </c>
      <c r="X914">
        <v>1</v>
      </c>
      <c r="Y914">
        <f t="shared" si="392"/>
        <v>1</v>
      </c>
      <c r="Z914" t="s">
        <v>70</v>
      </c>
      <c r="AA914" t="str">
        <f t="shared" si="393"/>
        <v>Research Scientist</v>
      </c>
      <c r="AB914" t="s">
        <v>60</v>
      </c>
      <c r="AC914" t="str">
        <f t="shared" si="394"/>
        <v>Very High</v>
      </c>
      <c r="AD914" t="s">
        <v>61</v>
      </c>
      <c r="AE914" t="str">
        <f t="shared" si="395"/>
        <v>Single</v>
      </c>
      <c r="AF914">
        <v>2875</v>
      </c>
      <c r="AG914">
        <f t="shared" si="381"/>
        <v>2875</v>
      </c>
      <c r="AI914">
        <v>9973</v>
      </c>
      <c r="AJ914">
        <f t="shared" si="382"/>
        <v>9973</v>
      </c>
      <c r="AK914">
        <v>1</v>
      </c>
      <c r="AL914">
        <f t="shared" si="396"/>
        <v>1</v>
      </c>
      <c r="AM914" t="s">
        <v>62</v>
      </c>
      <c r="AN914" t="str">
        <f t="shared" si="397"/>
        <v>Yes</v>
      </c>
      <c r="AO914">
        <v>20</v>
      </c>
      <c r="AP914">
        <f t="shared" si="383"/>
        <v>20</v>
      </c>
      <c r="AQ914" t="s">
        <v>73</v>
      </c>
      <c r="AR914" t="str">
        <f t="shared" si="398"/>
        <v>Outstanding</v>
      </c>
      <c r="AS914" t="s">
        <v>56</v>
      </c>
      <c r="AT914" t="str">
        <f t="shared" si="399"/>
        <v>Medium</v>
      </c>
      <c r="AU914">
        <v>2</v>
      </c>
      <c r="AV914">
        <f t="shared" si="384"/>
        <v>2</v>
      </c>
      <c r="AW914" t="s">
        <v>80</v>
      </c>
      <c r="AX914" t="str">
        <f t="shared" si="400"/>
        <v>Good</v>
      </c>
      <c r="AY914" t="s">
        <v>72</v>
      </c>
      <c r="AZ914" t="str">
        <f t="shared" si="401"/>
        <v>No</v>
      </c>
      <c r="BA914">
        <f t="shared" si="402"/>
        <v>0</v>
      </c>
      <c r="BB914" t="str">
        <f t="shared" si="403"/>
        <v/>
      </c>
    </row>
    <row r="915" spans="1:54" x14ac:dyDescent="0.35">
      <c r="A915">
        <v>2366</v>
      </c>
      <c r="B915">
        <v>45</v>
      </c>
      <c r="C915">
        <f t="shared" si="385"/>
        <v>45</v>
      </c>
      <c r="D915" t="s">
        <v>52</v>
      </c>
      <c r="E915" t="str">
        <f t="shared" si="404"/>
        <v>Travel_Rarely</v>
      </c>
      <c r="F915">
        <v>1449</v>
      </c>
      <c r="G915">
        <f t="shared" si="378"/>
        <v>1449</v>
      </c>
      <c r="H915" t="s">
        <v>53</v>
      </c>
      <c r="I915" t="str">
        <f t="shared" si="386"/>
        <v>Sales</v>
      </c>
      <c r="J915">
        <v>2</v>
      </c>
      <c r="K915">
        <f t="shared" si="379"/>
        <v>2</v>
      </c>
      <c r="L915" t="s">
        <v>81</v>
      </c>
      <c r="M915" t="str">
        <f t="shared" si="387"/>
        <v>Bachelor</v>
      </c>
      <c r="N915" t="s">
        <v>90</v>
      </c>
      <c r="O915" t="str">
        <f t="shared" si="388"/>
        <v>Marketing</v>
      </c>
      <c r="P915" t="s">
        <v>64</v>
      </c>
      <c r="Q915" t="str">
        <f t="shared" si="389"/>
        <v>Low</v>
      </c>
      <c r="R915" t="s">
        <v>57</v>
      </c>
      <c r="S915" t="str">
        <f t="shared" si="390"/>
        <v>Female</v>
      </c>
      <c r="T915">
        <v>94</v>
      </c>
      <c r="U915">
        <f t="shared" si="380"/>
        <v>94</v>
      </c>
      <c r="V915" t="s">
        <v>64</v>
      </c>
      <c r="W915" t="str">
        <f t="shared" si="391"/>
        <v>Low</v>
      </c>
      <c r="X915">
        <v>5</v>
      </c>
      <c r="Y915">
        <f t="shared" si="392"/>
        <v>5</v>
      </c>
      <c r="Z915" t="s">
        <v>87</v>
      </c>
      <c r="AA915" t="str">
        <f t="shared" si="393"/>
        <v>Manager</v>
      </c>
      <c r="AB915" t="s">
        <v>56</v>
      </c>
      <c r="AC915" t="str">
        <f t="shared" si="394"/>
        <v>Medium</v>
      </c>
      <c r="AD915" t="s">
        <v>61</v>
      </c>
      <c r="AE915" t="str">
        <f t="shared" si="395"/>
        <v>Single</v>
      </c>
      <c r="AF915">
        <v>18824</v>
      </c>
      <c r="AG915">
        <f t="shared" si="381"/>
        <v>18824</v>
      </c>
      <c r="AI915">
        <v>2493</v>
      </c>
      <c r="AJ915">
        <f t="shared" si="382"/>
        <v>2493</v>
      </c>
      <c r="AK915">
        <v>2</v>
      </c>
      <c r="AL915">
        <f t="shared" si="396"/>
        <v>2</v>
      </c>
      <c r="AM915" t="s">
        <v>62</v>
      </c>
      <c r="AN915" t="str">
        <f t="shared" si="397"/>
        <v>Yes</v>
      </c>
      <c r="AO915">
        <v>16</v>
      </c>
      <c r="AP915">
        <f t="shared" si="383"/>
        <v>16</v>
      </c>
      <c r="AQ915" t="s">
        <v>63</v>
      </c>
      <c r="AR915" t="str">
        <f t="shared" si="398"/>
        <v>Excellent</v>
      </c>
      <c r="AS915" t="s">
        <v>64</v>
      </c>
      <c r="AT915" t="str">
        <f t="shared" si="399"/>
        <v>Low</v>
      </c>
      <c r="AU915">
        <v>2</v>
      </c>
      <c r="AV915">
        <f t="shared" si="384"/>
        <v>2</v>
      </c>
      <c r="AW915" t="s">
        <v>74</v>
      </c>
      <c r="AX915" t="str">
        <f t="shared" si="400"/>
        <v>Better</v>
      </c>
      <c r="AY915" t="s">
        <v>62</v>
      </c>
      <c r="AZ915" t="str">
        <f t="shared" si="401"/>
        <v>Yes</v>
      </c>
      <c r="BA915">
        <f t="shared" si="402"/>
        <v>1</v>
      </c>
      <c r="BB915">
        <f t="shared" si="403"/>
        <v>1</v>
      </c>
    </row>
    <row r="916" spans="1:54" x14ac:dyDescent="0.35">
      <c r="A916">
        <v>2367</v>
      </c>
      <c r="C916">
        <f t="shared" si="385"/>
        <v>36.98203178991016</v>
      </c>
      <c r="D916" t="s">
        <v>86</v>
      </c>
      <c r="E916" t="str">
        <f t="shared" si="404"/>
        <v>Non-Travel</v>
      </c>
      <c r="F916">
        <v>177</v>
      </c>
      <c r="G916">
        <f t="shared" si="378"/>
        <v>177</v>
      </c>
      <c r="H916" t="s">
        <v>67</v>
      </c>
      <c r="I916" t="str">
        <f t="shared" si="386"/>
        <v>Research &amp; Development</v>
      </c>
      <c r="J916">
        <v>8</v>
      </c>
      <c r="K916">
        <f t="shared" si="379"/>
        <v>8</v>
      </c>
      <c r="L916" t="s">
        <v>68</v>
      </c>
      <c r="M916" t="str">
        <f t="shared" si="387"/>
        <v>Below College</v>
      </c>
      <c r="N916" t="s">
        <v>79</v>
      </c>
      <c r="O916" t="str">
        <f t="shared" si="388"/>
        <v>Medical</v>
      </c>
      <c r="P916" t="s">
        <v>76</v>
      </c>
      <c r="Q916" t="str">
        <f t="shared" si="389"/>
        <v>Ver High</v>
      </c>
      <c r="R916" t="s">
        <v>69</v>
      </c>
      <c r="S916" t="str">
        <f t="shared" si="390"/>
        <v>Male</v>
      </c>
      <c r="T916">
        <v>37</v>
      </c>
      <c r="U916">
        <f t="shared" si="380"/>
        <v>37</v>
      </c>
      <c r="V916" t="s">
        <v>56</v>
      </c>
      <c r="W916" t="str">
        <f t="shared" si="391"/>
        <v>Medium</v>
      </c>
      <c r="X916">
        <v>4</v>
      </c>
      <c r="Y916">
        <f t="shared" si="392"/>
        <v>4</v>
      </c>
      <c r="Z916" t="s">
        <v>85</v>
      </c>
      <c r="AA916" t="str">
        <f t="shared" si="393"/>
        <v>Healthcare Representative</v>
      </c>
      <c r="AB916" t="s">
        <v>56</v>
      </c>
      <c r="AC916" t="str">
        <f t="shared" si="394"/>
        <v>Medium</v>
      </c>
      <c r="AD916" t="s">
        <v>83</v>
      </c>
      <c r="AE916" t="str">
        <f t="shared" si="395"/>
        <v>Divorced</v>
      </c>
      <c r="AF916">
        <v>13577</v>
      </c>
      <c r="AG916">
        <f t="shared" si="381"/>
        <v>13577</v>
      </c>
      <c r="AI916">
        <v>25592</v>
      </c>
      <c r="AJ916">
        <f t="shared" si="382"/>
        <v>25592</v>
      </c>
      <c r="AK916">
        <v>1</v>
      </c>
      <c r="AL916">
        <f t="shared" si="396"/>
        <v>1</v>
      </c>
      <c r="AN916" t="str">
        <f t="shared" si="397"/>
        <v>No</v>
      </c>
      <c r="AO916">
        <v>15</v>
      </c>
      <c r="AP916">
        <f t="shared" si="383"/>
        <v>15</v>
      </c>
      <c r="AQ916" t="s">
        <v>63</v>
      </c>
      <c r="AR916" t="str">
        <f t="shared" si="398"/>
        <v>Excellent</v>
      </c>
      <c r="AS916" t="s">
        <v>60</v>
      </c>
      <c r="AT916" t="str">
        <f t="shared" si="399"/>
        <v>Very High</v>
      </c>
      <c r="AU916">
        <v>3</v>
      </c>
      <c r="AV916">
        <f t="shared" si="384"/>
        <v>3</v>
      </c>
      <c r="AW916" t="s">
        <v>74</v>
      </c>
      <c r="AX916" t="str">
        <f t="shared" si="400"/>
        <v>Better</v>
      </c>
      <c r="AY916" t="s">
        <v>72</v>
      </c>
      <c r="AZ916" t="str">
        <f t="shared" si="401"/>
        <v>No</v>
      </c>
      <c r="BA916">
        <f t="shared" si="402"/>
        <v>0</v>
      </c>
      <c r="BB916" t="str">
        <f t="shared" si="403"/>
        <v/>
      </c>
    </row>
    <row r="917" spans="1:54" x14ac:dyDescent="0.35">
      <c r="A917">
        <v>2368</v>
      </c>
      <c r="B917">
        <v>21</v>
      </c>
      <c r="C917">
        <f t="shared" si="385"/>
        <v>21</v>
      </c>
      <c r="D917" t="s">
        <v>66</v>
      </c>
      <c r="E917" t="str">
        <f t="shared" si="404"/>
        <v>Travel_Frequently</v>
      </c>
      <c r="F917">
        <v>251</v>
      </c>
      <c r="G917">
        <f t="shared" si="378"/>
        <v>251</v>
      </c>
      <c r="H917" t="s">
        <v>67</v>
      </c>
      <c r="I917" t="str">
        <f t="shared" si="386"/>
        <v>Research &amp; Development</v>
      </c>
      <c r="J917">
        <v>10</v>
      </c>
      <c r="K917">
        <f t="shared" si="379"/>
        <v>10</v>
      </c>
      <c r="L917" t="s">
        <v>54</v>
      </c>
      <c r="M917" t="str">
        <f t="shared" si="387"/>
        <v>College</v>
      </c>
      <c r="N917" t="s">
        <v>55</v>
      </c>
      <c r="O917" t="str">
        <f t="shared" si="388"/>
        <v>Life Sciences</v>
      </c>
      <c r="P917" t="s">
        <v>64</v>
      </c>
      <c r="Q917" t="str">
        <f t="shared" si="389"/>
        <v>Low</v>
      </c>
      <c r="R917" t="s">
        <v>57</v>
      </c>
      <c r="S917" t="str">
        <f t="shared" si="390"/>
        <v>Female</v>
      </c>
      <c r="T917">
        <v>45</v>
      </c>
      <c r="U917">
        <f t="shared" si="380"/>
        <v>45</v>
      </c>
      <c r="V917" t="s">
        <v>56</v>
      </c>
      <c r="W917" t="str">
        <f t="shared" si="391"/>
        <v>Medium</v>
      </c>
      <c r="X917">
        <v>1</v>
      </c>
      <c r="Y917">
        <f t="shared" si="392"/>
        <v>1</v>
      </c>
      <c r="Z917" t="s">
        <v>77</v>
      </c>
      <c r="AA917" t="str">
        <f t="shared" si="393"/>
        <v>Laboratory Technician</v>
      </c>
      <c r="AB917" t="s">
        <v>58</v>
      </c>
      <c r="AC917" t="str">
        <f t="shared" si="394"/>
        <v>High</v>
      </c>
      <c r="AD917" t="s">
        <v>61</v>
      </c>
      <c r="AE917" t="str">
        <f t="shared" si="395"/>
        <v>Single</v>
      </c>
      <c r="AF917">
        <v>2625</v>
      </c>
      <c r="AG917">
        <f t="shared" si="381"/>
        <v>2625</v>
      </c>
      <c r="AI917">
        <v>25308</v>
      </c>
      <c r="AJ917">
        <f t="shared" si="382"/>
        <v>25308</v>
      </c>
      <c r="AK917">
        <v>1</v>
      </c>
      <c r="AL917">
        <f t="shared" si="396"/>
        <v>1</v>
      </c>
      <c r="AM917" t="s">
        <v>72</v>
      </c>
      <c r="AN917" t="str">
        <f t="shared" si="397"/>
        <v>No</v>
      </c>
      <c r="AO917">
        <v>20</v>
      </c>
      <c r="AP917">
        <f t="shared" si="383"/>
        <v>20</v>
      </c>
      <c r="AQ917" t="s">
        <v>73</v>
      </c>
      <c r="AR917" t="str">
        <f t="shared" si="398"/>
        <v>Outstanding</v>
      </c>
      <c r="AT917" t="str">
        <f t="shared" si="399"/>
        <v>High</v>
      </c>
      <c r="AU917">
        <v>2</v>
      </c>
      <c r="AV917">
        <f t="shared" si="384"/>
        <v>2</v>
      </c>
      <c r="AW917" t="s">
        <v>65</v>
      </c>
      <c r="AX917" t="str">
        <f t="shared" si="400"/>
        <v>Bad</v>
      </c>
      <c r="AY917" t="s">
        <v>62</v>
      </c>
      <c r="AZ917" t="str">
        <f t="shared" si="401"/>
        <v>Yes</v>
      </c>
      <c r="BA917">
        <f t="shared" si="402"/>
        <v>1</v>
      </c>
      <c r="BB917">
        <f t="shared" si="403"/>
        <v>1</v>
      </c>
    </row>
    <row r="918" spans="1:54" x14ac:dyDescent="0.35">
      <c r="A918">
        <v>2369</v>
      </c>
      <c r="B918">
        <v>46</v>
      </c>
      <c r="C918">
        <f t="shared" si="385"/>
        <v>46</v>
      </c>
      <c r="D918" t="s">
        <v>52</v>
      </c>
      <c r="E918" t="str">
        <f t="shared" si="404"/>
        <v>Travel_Rarely</v>
      </c>
      <c r="F918">
        <v>168</v>
      </c>
      <c r="G918">
        <f t="shared" si="378"/>
        <v>168</v>
      </c>
      <c r="H918" t="s">
        <v>53</v>
      </c>
      <c r="I918" t="str">
        <f t="shared" si="386"/>
        <v>Sales</v>
      </c>
      <c r="J918">
        <v>4</v>
      </c>
      <c r="K918">
        <f t="shared" si="379"/>
        <v>4</v>
      </c>
      <c r="L918" t="s">
        <v>54</v>
      </c>
      <c r="M918" t="str">
        <f t="shared" si="387"/>
        <v>College</v>
      </c>
      <c r="N918" t="s">
        <v>90</v>
      </c>
      <c r="O918" t="str">
        <f t="shared" si="388"/>
        <v>Marketing</v>
      </c>
      <c r="P918" t="s">
        <v>76</v>
      </c>
      <c r="Q918" t="str">
        <f t="shared" si="389"/>
        <v>Ver High</v>
      </c>
      <c r="R918" t="s">
        <v>57</v>
      </c>
      <c r="S918" t="str">
        <f t="shared" si="390"/>
        <v>Female</v>
      </c>
      <c r="T918">
        <v>33</v>
      </c>
      <c r="U918">
        <f t="shared" si="380"/>
        <v>33</v>
      </c>
      <c r="V918" t="s">
        <v>56</v>
      </c>
      <c r="W918" t="str">
        <f t="shared" si="391"/>
        <v>Medium</v>
      </c>
      <c r="X918">
        <v>5</v>
      </c>
      <c r="Y918">
        <f t="shared" si="392"/>
        <v>5</v>
      </c>
      <c r="Z918" t="s">
        <v>87</v>
      </c>
      <c r="AA918" t="str">
        <f t="shared" si="393"/>
        <v>Manager</v>
      </c>
      <c r="AB918" t="s">
        <v>56</v>
      </c>
      <c r="AC918" t="str">
        <f t="shared" si="394"/>
        <v>Medium</v>
      </c>
      <c r="AD918" t="s">
        <v>71</v>
      </c>
      <c r="AE918" t="str">
        <f t="shared" si="395"/>
        <v>Married</v>
      </c>
      <c r="AF918">
        <v>18789</v>
      </c>
      <c r="AG918">
        <f t="shared" si="381"/>
        <v>18789</v>
      </c>
      <c r="AI918">
        <v>9946</v>
      </c>
      <c r="AJ918">
        <f t="shared" si="382"/>
        <v>9946</v>
      </c>
      <c r="AK918">
        <v>2</v>
      </c>
      <c r="AL918">
        <f t="shared" si="396"/>
        <v>2</v>
      </c>
      <c r="AM918" t="s">
        <v>72</v>
      </c>
      <c r="AN918" t="str">
        <f t="shared" si="397"/>
        <v>No</v>
      </c>
      <c r="AO918">
        <v>14</v>
      </c>
      <c r="AP918">
        <f t="shared" si="383"/>
        <v>14</v>
      </c>
      <c r="AQ918" t="s">
        <v>63</v>
      </c>
      <c r="AR918" t="str">
        <f t="shared" si="398"/>
        <v>Excellent</v>
      </c>
      <c r="AS918" t="s">
        <v>58</v>
      </c>
      <c r="AT918" t="str">
        <f t="shared" si="399"/>
        <v>High</v>
      </c>
      <c r="AU918">
        <v>2</v>
      </c>
      <c r="AV918">
        <f t="shared" si="384"/>
        <v>2</v>
      </c>
      <c r="AW918" t="s">
        <v>74</v>
      </c>
      <c r="AX918" t="str">
        <f t="shared" si="400"/>
        <v>Better</v>
      </c>
      <c r="AY918" t="s">
        <v>72</v>
      </c>
      <c r="AZ918" t="str">
        <f t="shared" si="401"/>
        <v>No</v>
      </c>
      <c r="BA918">
        <f t="shared" si="402"/>
        <v>0</v>
      </c>
      <c r="BB918" t="str">
        <f t="shared" si="403"/>
        <v/>
      </c>
    </row>
    <row r="919" spans="1:54" x14ac:dyDescent="0.35">
      <c r="A919">
        <v>2370</v>
      </c>
      <c r="B919">
        <v>34</v>
      </c>
      <c r="C919">
        <f t="shared" si="385"/>
        <v>34</v>
      </c>
      <c r="D919" t="s">
        <v>52</v>
      </c>
      <c r="E919" t="str">
        <f t="shared" si="404"/>
        <v>Travel_Rarely</v>
      </c>
      <c r="F919">
        <v>131</v>
      </c>
      <c r="G919">
        <f t="shared" si="378"/>
        <v>131</v>
      </c>
      <c r="H919" t="s">
        <v>53</v>
      </c>
      <c r="I919" t="str">
        <f t="shared" si="386"/>
        <v>Sales</v>
      </c>
      <c r="J919">
        <v>2</v>
      </c>
      <c r="K919">
        <f t="shared" si="379"/>
        <v>2</v>
      </c>
      <c r="L919" t="s">
        <v>81</v>
      </c>
      <c r="M919" t="str">
        <f t="shared" si="387"/>
        <v>Bachelor</v>
      </c>
      <c r="N919" t="s">
        <v>90</v>
      </c>
      <c r="O919" t="str">
        <f t="shared" si="388"/>
        <v>Marketing</v>
      </c>
      <c r="P919" t="s">
        <v>58</v>
      </c>
      <c r="Q919" t="str">
        <f t="shared" si="389"/>
        <v>High</v>
      </c>
      <c r="R919" t="s">
        <v>57</v>
      </c>
      <c r="S919" t="str">
        <f t="shared" si="390"/>
        <v>Female</v>
      </c>
      <c r="T919">
        <v>86</v>
      </c>
      <c r="U919">
        <f t="shared" si="380"/>
        <v>86</v>
      </c>
      <c r="V919" t="s">
        <v>58</v>
      </c>
      <c r="W919" t="str">
        <f t="shared" si="391"/>
        <v>High</v>
      </c>
      <c r="X919">
        <v>2</v>
      </c>
      <c r="Y919">
        <f t="shared" si="392"/>
        <v>2</v>
      </c>
      <c r="Z919" t="s">
        <v>59</v>
      </c>
      <c r="AA919" t="str">
        <f t="shared" si="393"/>
        <v>Sales Executive</v>
      </c>
      <c r="AB919" t="s">
        <v>64</v>
      </c>
      <c r="AC919" t="str">
        <f t="shared" si="394"/>
        <v>Low</v>
      </c>
      <c r="AD919" t="s">
        <v>61</v>
      </c>
      <c r="AE919" t="str">
        <f t="shared" si="395"/>
        <v>Single</v>
      </c>
      <c r="AF919">
        <v>4538</v>
      </c>
      <c r="AG919">
        <f t="shared" si="381"/>
        <v>4538</v>
      </c>
      <c r="AI919">
        <v>6039</v>
      </c>
      <c r="AJ919">
        <f t="shared" si="382"/>
        <v>6039</v>
      </c>
      <c r="AK919">
        <v>0</v>
      </c>
      <c r="AL919">
        <f t="shared" si="396"/>
        <v>0</v>
      </c>
      <c r="AM919" t="s">
        <v>62</v>
      </c>
      <c r="AN919" t="str">
        <f t="shared" si="397"/>
        <v>Yes</v>
      </c>
      <c r="AO919">
        <v>12</v>
      </c>
      <c r="AP919">
        <f t="shared" si="383"/>
        <v>12</v>
      </c>
      <c r="AQ919" t="s">
        <v>63</v>
      </c>
      <c r="AR919" t="str">
        <f t="shared" si="398"/>
        <v>Excellent</v>
      </c>
      <c r="AS919" t="s">
        <v>60</v>
      </c>
      <c r="AT919" t="str">
        <f t="shared" si="399"/>
        <v>Very High</v>
      </c>
      <c r="AU919">
        <v>3</v>
      </c>
      <c r="AV919">
        <f t="shared" si="384"/>
        <v>3</v>
      </c>
      <c r="AW919" t="s">
        <v>74</v>
      </c>
      <c r="AX919" t="str">
        <f t="shared" si="400"/>
        <v>Better</v>
      </c>
      <c r="AY919" t="s">
        <v>72</v>
      </c>
      <c r="AZ919" t="str">
        <f t="shared" si="401"/>
        <v>No</v>
      </c>
      <c r="BA919">
        <f t="shared" si="402"/>
        <v>0</v>
      </c>
      <c r="BB919" t="str">
        <f t="shared" si="403"/>
        <v/>
      </c>
    </row>
    <row r="920" spans="1:54" x14ac:dyDescent="0.35">
      <c r="A920">
        <v>2371</v>
      </c>
      <c r="B920">
        <v>51</v>
      </c>
      <c r="C920">
        <f t="shared" si="385"/>
        <v>51</v>
      </c>
      <c r="D920" t="s">
        <v>66</v>
      </c>
      <c r="E920" t="str">
        <f t="shared" si="404"/>
        <v>Travel_Frequently</v>
      </c>
      <c r="F920">
        <v>237</v>
      </c>
      <c r="G920">
        <f t="shared" si="378"/>
        <v>237</v>
      </c>
      <c r="H920" t="s">
        <v>53</v>
      </c>
      <c r="I920" t="str">
        <f t="shared" si="386"/>
        <v>Sales</v>
      </c>
      <c r="J920">
        <v>9</v>
      </c>
      <c r="K920">
        <f t="shared" si="379"/>
        <v>9</v>
      </c>
      <c r="L920" t="s">
        <v>81</v>
      </c>
      <c r="M920" t="str">
        <f t="shared" si="387"/>
        <v>Bachelor</v>
      </c>
      <c r="N920" t="s">
        <v>55</v>
      </c>
      <c r="O920" t="str">
        <f t="shared" si="388"/>
        <v>Life Sciences</v>
      </c>
      <c r="P920" t="s">
        <v>76</v>
      </c>
      <c r="Q920" t="str">
        <f t="shared" si="389"/>
        <v>Ver High</v>
      </c>
      <c r="R920" t="s">
        <v>69</v>
      </c>
      <c r="S920" t="str">
        <f t="shared" si="390"/>
        <v>Male</v>
      </c>
      <c r="T920">
        <v>83</v>
      </c>
      <c r="U920">
        <f t="shared" si="380"/>
        <v>83</v>
      </c>
      <c r="V920" t="s">
        <v>58</v>
      </c>
      <c r="W920" t="str">
        <f t="shared" si="391"/>
        <v>High</v>
      </c>
      <c r="X920">
        <v>5</v>
      </c>
      <c r="Y920">
        <f t="shared" si="392"/>
        <v>5</v>
      </c>
      <c r="Z920" t="s">
        <v>87</v>
      </c>
      <c r="AA920" t="str">
        <f t="shared" si="393"/>
        <v>Manager</v>
      </c>
      <c r="AB920" t="s">
        <v>56</v>
      </c>
      <c r="AC920" t="str">
        <f t="shared" si="394"/>
        <v>Medium</v>
      </c>
      <c r="AD920" t="s">
        <v>83</v>
      </c>
      <c r="AE920" t="str">
        <f t="shared" si="395"/>
        <v>Divorced</v>
      </c>
      <c r="AF920">
        <v>19847</v>
      </c>
      <c r="AG920">
        <f t="shared" si="381"/>
        <v>19847</v>
      </c>
      <c r="AI920">
        <v>19196</v>
      </c>
      <c r="AJ920">
        <f t="shared" si="382"/>
        <v>19196</v>
      </c>
      <c r="AK920">
        <v>4</v>
      </c>
      <c r="AL920">
        <f t="shared" si="396"/>
        <v>4</v>
      </c>
      <c r="AM920" t="s">
        <v>62</v>
      </c>
      <c r="AN920" t="str">
        <f t="shared" si="397"/>
        <v>Yes</v>
      </c>
      <c r="AO920">
        <v>24</v>
      </c>
      <c r="AP920">
        <f t="shared" si="383"/>
        <v>24</v>
      </c>
      <c r="AQ920" t="s">
        <v>73</v>
      </c>
      <c r="AR920" t="str">
        <f t="shared" si="398"/>
        <v>Outstanding</v>
      </c>
      <c r="AS920" t="s">
        <v>64</v>
      </c>
      <c r="AT920" t="str">
        <f t="shared" si="399"/>
        <v>Low</v>
      </c>
      <c r="AU920">
        <v>5</v>
      </c>
      <c r="AV920">
        <f t="shared" si="384"/>
        <v>5</v>
      </c>
      <c r="AW920" t="s">
        <v>80</v>
      </c>
      <c r="AX920" t="str">
        <f t="shared" si="400"/>
        <v>Good</v>
      </c>
      <c r="AY920" t="s">
        <v>72</v>
      </c>
      <c r="AZ920" t="str">
        <f t="shared" si="401"/>
        <v>No</v>
      </c>
      <c r="BA920">
        <f t="shared" si="402"/>
        <v>0</v>
      </c>
      <c r="BB920" t="str">
        <f t="shared" si="403"/>
        <v/>
      </c>
    </row>
    <row r="921" spans="1:54" x14ac:dyDescent="0.35">
      <c r="A921">
        <v>2372</v>
      </c>
      <c r="B921">
        <v>59</v>
      </c>
      <c r="C921">
        <f t="shared" si="385"/>
        <v>59</v>
      </c>
      <c r="D921" t="s">
        <v>52</v>
      </c>
      <c r="E921" t="str">
        <f t="shared" si="404"/>
        <v>Travel_Rarely</v>
      </c>
      <c r="F921">
        <v>1429</v>
      </c>
      <c r="G921">
        <f t="shared" si="378"/>
        <v>1429</v>
      </c>
      <c r="H921" t="s">
        <v>67</v>
      </c>
      <c r="I921" t="str">
        <f t="shared" si="386"/>
        <v>Research &amp; Development</v>
      </c>
      <c r="J921">
        <v>18</v>
      </c>
      <c r="K921">
        <f t="shared" si="379"/>
        <v>18</v>
      </c>
      <c r="L921" t="s">
        <v>78</v>
      </c>
      <c r="M921" t="str">
        <f t="shared" si="387"/>
        <v>Master</v>
      </c>
      <c r="N921" t="s">
        <v>79</v>
      </c>
      <c r="O921" t="str">
        <f t="shared" si="388"/>
        <v>Medical</v>
      </c>
      <c r="P921" t="s">
        <v>76</v>
      </c>
      <c r="Q921" t="str">
        <f t="shared" si="389"/>
        <v>Ver High</v>
      </c>
      <c r="R921" t="s">
        <v>69</v>
      </c>
      <c r="S921" t="str">
        <f t="shared" si="390"/>
        <v>Male</v>
      </c>
      <c r="T921">
        <v>67</v>
      </c>
      <c r="U921">
        <f t="shared" si="380"/>
        <v>67</v>
      </c>
      <c r="V921" t="s">
        <v>58</v>
      </c>
      <c r="W921" t="str">
        <f t="shared" si="391"/>
        <v>High</v>
      </c>
      <c r="X921">
        <v>3</v>
      </c>
      <c r="Y921">
        <f t="shared" si="392"/>
        <v>3</v>
      </c>
      <c r="Z921" t="s">
        <v>84</v>
      </c>
      <c r="AA921" t="str">
        <f t="shared" si="393"/>
        <v>Manufacturing Director</v>
      </c>
      <c r="AB921" t="s">
        <v>60</v>
      </c>
      <c r="AC921" t="str">
        <f t="shared" si="394"/>
        <v>Very High</v>
      </c>
      <c r="AD921" t="s">
        <v>61</v>
      </c>
      <c r="AE921" t="str">
        <f t="shared" si="395"/>
        <v>Single</v>
      </c>
      <c r="AF921">
        <v>10512</v>
      </c>
      <c r="AG921">
        <f t="shared" si="381"/>
        <v>10512</v>
      </c>
      <c r="AI921">
        <v>20002</v>
      </c>
      <c r="AJ921">
        <f t="shared" si="382"/>
        <v>20002</v>
      </c>
      <c r="AK921">
        <v>6</v>
      </c>
      <c r="AL921">
        <f t="shared" si="396"/>
        <v>6</v>
      </c>
      <c r="AM921" t="s">
        <v>72</v>
      </c>
      <c r="AN921" t="str">
        <f t="shared" si="397"/>
        <v>No</v>
      </c>
      <c r="AO921">
        <v>12</v>
      </c>
      <c r="AP921">
        <f t="shared" si="383"/>
        <v>12</v>
      </c>
      <c r="AQ921" t="s">
        <v>63</v>
      </c>
      <c r="AR921" t="str">
        <f t="shared" si="398"/>
        <v>Excellent</v>
      </c>
      <c r="AS921" t="s">
        <v>60</v>
      </c>
      <c r="AT921" t="str">
        <f t="shared" si="399"/>
        <v>Very High</v>
      </c>
      <c r="AU921">
        <v>6</v>
      </c>
      <c r="AV921">
        <f t="shared" si="384"/>
        <v>6</v>
      </c>
      <c r="AW921" t="s">
        <v>80</v>
      </c>
      <c r="AX921" t="str">
        <f t="shared" si="400"/>
        <v>Good</v>
      </c>
      <c r="AY921" t="s">
        <v>72</v>
      </c>
      <c r="AZ921" t="str">
        <f t="shared" si="401"/>
        <v>No</v>
      </c>
      <c r="BA921">
        <f t="shared" si="402"/>
        <v>0</v>
      </c>
      <c r="BB921" t="str">
        <f t="shared" si="403"/>
        <v/>
      </c>
    </row>
    <row r="922" spans="1:54" x14ac:dyDescent="0.35">
      <c r="A922">
        <v>2373</v>
      </c>
      <c r="B922">
        <v>34</v>
      </c>
      <c r="C922">
        <f t="shared" si="385"/>
        <v>34</v>
      </c>
      <c r="D922" t="s">
        <v>66</v>
      </c>
      <c r="E922" t="str">
        <f t="shared" si="404"/>
        <v>Travel_Frequently</v>
      </c>
      <c r="F922">
        <v>135</v>
      </c>
      <c r="G922">
        <f t="shared" si="378"/>
        <v>135</v>
      </c>
      <c r="H922" t="s">
        <v>67</v>
      </c>
      <c r="I922" t="str">
        <f t="shared" si="386"/>
        <v>Research &amp; Development</v>
      </c>
      <c r="J922">
        <v>19</v>
      </c>
      <c r="K922">
        <f t="shared" si="379"/>
        <v>19</v>
      </c>
      <c r="L922" t="s">
        <v>81</v>
      </c>
      <c r="M922" t="str">
        <f t="shared" si="387"/>
        <v>Bachelor</v>
      </c>
      <c r="N922" t="s">
        <v>79</v>
      </c>
      <c r="O922" t="str">
        <f t="shared" si="388"/>
        <v>Medical</v>
      </c>
      <c r="P922" t="s">
        <v>58</v>
      </c>
      <c r="Q922" t="str">
        <f t="shared" si="389"/>
        <v>High</v>
      </c>
      <c r="R922" t="s">
        <v>57</v>
      </c>
      <c r="S922" t="str">
        <f t="shared" si="390"/>
        <v>Female</v>
      </c>
      <c r="T922">
        <v>46</v>
      </c>
      <c r="U922">
        <f t="shared" si="380"/>
        <v>46</v>
      </c>
      <c r="V922" t="s">
        <v>58</v>
      </c>
      <c r="W922" t="str">
        <f t="shared" si="391"/>
        <v>High</v>
      </c>
      <c r="X922">
        <v>2</v>
      </c>
      <c r="Y922">
        <f t="shared" si="392"/>
        <v>2</v>
      </c>
      <c r="Z922" t="s">
        <v>77</v>
      </c>
      <c r="AA922" t="str">
        <f t="shared" si="393"/>
        <v>Laboratory Technician</v>
      </c>
      <c r="AB922" t="s">
        <v>56</v>
      </c>
      <c r="AC922" t="str">
        <f t="shared" si="394"/>
        <v>Medium</v>
      </c>
      <c r="AD922" t="s">
        <v>83</v>
      </c>
      <c r="AE922" t="str">
        <f t="shared" si="395"/>
        <v>Divorced</v>
      </c>
      <c r="AF922">
        <v>4444</v>
      </c>
      <c r="AG922">
        <f t="shared" si="381"/>
        <v>4444</v>
      </c>
      <c r="AI922">
        <v>22534</v>
      </c>
      <c r="AJ922">
        <f t="shared" si="382"/>
        <v>22534</v>
      </c>
      <c r="AK922">
        <v>4</v>
      </c>
      <c r="AL922">
        <f t="shared" si="396"/>
        <v>4</v>
      </c>
      <c r="AM922" t="s">
        <v>72</v>
      </c>
      <c r="AN922" t="str">
        <f t="shared" si="397"/>
        <v>No</v>
      </c>
      <c r="AO922">
        <v>13</v>
      </c>
      <c r="AP922">
        <f t="shared" si="383"/>
        <v>13</v>
      </c>
      <c r="AQ922" t="s">
        <v>63</v>
      </c>
      <c r="AR922" t="str">
        <f t="shared" si="398"/>
        <v>Excellent</v>
      </c>
      <c r="AS922" t="s">
        <v>58</v>
      </c>
      <c r="AT922" t="str">
        <f t="shared" si="399"/>
        <v>High</v>
      </c>
      <c r="AU922">
        <v>2</v>
      </c>
      <c r="AV922">
        <f t="shared" si="384"/>
        <v>2</v>
      </c>
      <c r="AW922" t="s">
        <v>92</v>
      </c>
      <c r="AX922" t="str">
        <f t="shared" si="400"/>
        <v>Best</v>
      </c>
      <c r="AY922" t="s">
        <v>72</v>
      </c>
      <c r="AZ922" t="str">
        <f t="shared" si="401"/>
        <v>No</v>
      </c>
      <c r="BA922">
        <f t="shared" si="402"/>
        <v>0</v>
      </c>
      <c r="BB922" t="str">
        <f t="shared" si="403"/>
        <v/>
      </c>
    </row>
    <row r="923" spans="1:54" x14ac:dyDescent="0.35">
      <c r="A923">
        <v>2374</v>
      </c>
      <c r="B923">
        <v>28</v>
      </c>
      <c r="C923">
        <f t="shared" si="385"/>
        <v>28</v>
      </c>
      <c r="D923" t="s">
        <v>66</v>
      </c>
      <c r="E923" t="str">
        <f t="shared" si="404"/>
        <v>Travel_Frequently</v>
      </c>
      <c r="F923">
        <v>791</v>
      </c>
      <c r="G923">
        <f t="shared" si="378"/>
        <v>791</v>
      </c>
      <c r="H923" t="s">
        <v>67</v>
      </c>
      <c r="I923" t="str">
        <f t="shared" si="386"/>
        <v>Research &amp; Development</v>
      </c>
      <c r="J923">
        <v>1</v>
      </c>
      <c r="K923">
        <f t="shared" si="379"/>
        <v>1</v>
      </c>
      <c r="L923" t="s">
        <v>78</v>
      </c>
      <c r="M923" t="str">
        <f t="shared" si="387"/>
        <v>Master</v>
      </c>
      <c r="N923" t="s">
        <v>79</v>
      </c>
      <c r="O923" t="str">
        <f t="shared" si="388"/>
        <v>Medical</v>
      </c>
      <c r="P923" t="s">
        <v>76</v>
      </c>
      <c r="Q923" t="str">
        <f t="shared" si="389"/>
        <v>Ver High</v>
      </c>
      <c r="R923" t="s">
        <v>69</v>
      </c>
      <c r="S923" t="str">
        <f t="shared" si="390"/>
        <v>Male</v>
      </c>
      <c r="T923">
        <v>44</v>
      </c>
      <c r="U923">
        <f t="shared" si="380"/>
        <v>44</v>
      </c>
      <c r="V923" t="s">
        <v>58</v>
      </c>
      <c r="W923" t="str">
        <f t="shared" si="391"/>
        <v>High</v>
      </c>
      <c r="X923">
        <v>1</v>
      </c>
      <c r="Y923">
        <f t="shared" si="392"/>
        <v>1</v>
      </c>
      <c r="Z923" t="s">
        <v>77</v>
      </c>
      <c r="AA923" t="str">
        <f t="shared" si="393"/>
        <v>Laboratory Technician</v>
      </c>
      <c r="AB923" t="s">
        <v>58</v>
      </c>
      <c r="AC923" t="str">
        <f t="shared" si="394"/>
        <v>High</v>
      </c>
      <c r="AD923" t="s">
        <v>61</v>
      </c>
      <c r="AE923" t="str">
        <f t="shared" si="395"/>
        <v>Single</v>
      </c>
      <c r="AF923">
        <v>2154</v>
      </c>
      <c r="AG923">
        <f t="shared" si="381"/>
        <v>2154</v>
      </c>
      <c r="AI923">
        <v>6842</v>
      </c>
      <c r="AJ923">
        <f t="shared" si="382"/>
        <v>6842</v>
      </c>
      <c r="AK923">
        <v>0</v>
      </c>
      <c r="AL923">
        <f t="shared" si="396"/>
        <v>0</v>
      </c>
      <c r="AM923" t="s">
        <v>62</v>
      </c>
      <c r="AN923" t="str">
        <f t="shared" si="397"/>
        <v>Yes</v>
      </c>
      <c r="AO923">
        <v>11</v>
      </c>
      <c r="AP923">
        <f t="shared" si="383"/>
        <v>11</v>
      </c>
      <c r="AQ923" t="s">
        <v>63</v>
      </c>
      <c r="AR923" t="str">
        <f t="shared" si="398"/>
        <v>Excellent</v>
      </c>
      <c r="AS923" t="s">
        <v>58</v>
      </c>
      <c r="AT923" t="str">
        <f t="shared" si="399"/>
        <v>High</v>
      </c>
      <c r="AU923">
        <v>2</v>
      </c>
      <c r="AV923">
        <f t="shared" si="384"/>
        <v>2</v>
      </c>
      <c r="AW923" t="s">
        <v>80</v>
      </c>
      <c r="AX923" t="str">
        <f t="shared" si="400"/>
        <v>Good</v>
      </c>
      <c r="AY923" t="s">
        <v>72</v>
      </c>
      <c r="AZ923" t="str">
        <f t="shared" si="401"/>
        <v>No</v>
      </c>
      <c r="BA923">
        <f t="shared" si="402"/>
        <v>0</v>
      </c>
      <c r="BB923" t="str">
        <f t="shared" si="403"/>
        <v/>
      </c>
    </row>
    <row r="924" spans="1:54" x14ac:dyDescent="0.35">
      <c r="A924">
        <v>2375</v>
      </c>
      <c r="B924">
        <v>44</v>
      </c>
      <c r="C924">
        <f t="shared" si="385"/>
        <v>44</v>
      </c>
      <c r="D924" t="s">
        <v>52</v>
      </c>
      <c r="E924" t="str">
        <f t="shared" si="404"/>
        <v>Travel_Rarely</v>
      </c>
      <c r="F924">
        <v>1199</v>
      </c>
      <c r="G924">
        <f t="shared" si="378"/>
        <v>1199</v>
      </c>
      <c r="H924" t="s">
        <v>67</v>
      </c>
      <c r="I924" t="str">
        <f t="shared" si="386"/>
        <v>Research &amp; Development</v>
      </c>
      <c r="J924">
        <v>4</v>
      </c>
      <c r="K924">
        <f t="shared" si="379"/>
        <v>4</v>
      </c>
      <c r="L924" t="s">
        <v>54</v>
      </c>
      <c r="M924" t="str">
        <f t="shared" si="387"/>
        <v>College</v>
      </c>
      <c r="N924" t="s">
        <v>55</v>
      </c>
      <c r="O924" t="str">
        <f t="shared" si="388"/>
        <v>Life Sciences</v>
      </c>
      <c r="P924" t="s">
        <v>58</v>
      </c>
      <c r="Q924" t="str">
        <f t="shared" si="389"/>
        <v>High</v>
      </c>
      <c r="R924" t="s">
        <v>69</v>
      </c>
      <c r="S924" t="str">
        <f t="shared" si="390"/>
        <v>Male</v>
      </c>
      <c r="T924">
        <v>92</v>
      </c>
      <c r="U924">
        <f t="shared" si="380"/>
        <v>92</v>
      </c>
      <c r="V924" t="s">
        <v>60</v>
      </c>
      <c r="W924" t="str">
        <f t="shared" si="391"/>
        <v>Very High</v>
      </c>
      <c r="X924">
        <v>5</v>
      </c>
      <c r="Y924">
        <f t="shared" si="392"/>
        <v>5</v>
      </c>
      <c r="Z924" t="s">
        <v>87</v>
      </c>
      <c r="AA924" t="str">
        <f t="shared" si="393"/>
        <v>Manager</v>
      </c>
      <c r="AB924" t="s">
        <v>64</v>
      </c>
      <c r="AC924" t="str">
        <f t="shared" si="394"/>
        <v>Low</v>
      </c>
      <c r="AD924" t="s">
        <v>83</v>
      </c>
      <c r="AE924" t="str">
        <f t="shared" si="395"/>
        <v>Divorced</v>
      </c>
      <c r="AF924">
        <v>19190</v>
      </c>
      <c r="AG924">
        <f t="shared" si="381"/>
        <v>19190</v>
      </c>
      <c r="AI924">
        <v>17477</v>
      </c>
      <c r="AJ924">
        <f t="shared" si="382"/>
        <v>17477</v>
      </c>
      <c r="AK924">
        <v>1</v>
      </c>
      <c r="AL924">
        <f t="shared" si="396"/>
        <v>1</v>
      </c>
      <c r="AM924" t="s">
        <v>72</v>
      </c>
      <c r="AN924" t="str">
        <f t="shared" si="397"/>
        <v>No</v>
      </c>
      <c r="AO924">
        <v>14</v>
      </c>
      <c r="AP924">
        <f t="shared" si="383"/>
        <v>14</v>
      </c>
      <c r="AQ924" t="s">
        <v>63</v>
      </c>
      <c r="AR924" t="str">
        <f t="shared" si="398"/>
        <v>Excellent</v>
      </c>
      <c r="AS924" t="s">
        <v>60</v>
      </c>
      <c r="AT924" t="str">
        <f t="shared" si="399"/>
        <v>Very High</v>
      </c>
      <c r="AU924">
        <v>4</v>
      </c>
      <c r="AV924">
        <f t="shared" si="384"/>
        <v>4</v>
      </c>
      <c r="AW924" t="s">
        <v>80</v>
      </c>
      <c r="AX924" t="str">
        <f t="shared" si="400"/>
        <v>Good</v>
      </c>
      <c r="AY924" t="s">
        <v>72</v>
      </c>
      <c r="AZ924" t="str">
        <f t="shared" si="401"/>
        <v>No</v>
      </c>
      <c r="BA924">
        <f t="shared" si="402"/>
        <v>0</v>
      </c>
      <c r="BB924" t="str">
        <f t="shared" si="403"/>
        <v/>
      </c>
    </row>
    <row r="925" spans="1:54" x14ac:dyDescent="0.35">
      <c r="A925">
        <v>2376</v>
      </c>
      <c r="B925">
        <v>34</v>
      </c>
      <c r="C925">
        <f t="shared" si="385"/>
        <v>34</v>
      </c>
      <c r="D925" t="s">
        <v>66</v>
      </c>
      <c r="E925" t="str">
        <f t="shared" si="404"/>
        <v>Travel_Frequently</v>
      </c>
      <c r="F925">
        <v>648</v>
      </c>
      <c r="G925">
        <f t="shared" si="378"/>
        <v>648</v>
      </c>
      <c r="H925" t="s">
        <v>95</v>
      </c>
      <c r="I925" t="str">
        <f t="shared" si="386"/>
        <v>Human Resources</v>
      </c>
      <c r="J925">
        <v>11</v>
      </c>
      <c r="K925">
        <f t="shared" si="379"/>
        <v>11</v>
      </c>
      <c r="L925" t="s">
        <v>81</v>
      </c>
      <c r="M925" t="str">
        <f t="shared" si="387"/>
        <v>Bachelor</v>
      </c>
      <c r="N925" t="s">
        <v>55</v>
      </c>
      <c r="O925" t="str">
        <f t="shared" si="388"/>
        <v>Life Sciences</v>
      </c>
      <c r="P925" t="s">
        <v>58</v>
      </c>
      <c r="Q925" t="str">
        <f t="shared" si="389"/>
        <v>High</v>
      </c>
      <c r="R925" t="s">
        <v>69</v>
      </c>
      <c r="S925" t="str">
        <f t="shared" si="390"/>
        <v>Male</v>
      </c>
      <c r="T925">
        <v>56</v>
      </c>
      <c r="U925">
        <f t="shared" si="380"/>
        <v>56</v>
      </c>
      <c r="V925" t="s">
        <v>56</v>
      </c>
      <c r="W925" t="str">
        <f t="shared" si="391"/>
        <v>Medium</v>
      </c>
      <c r="X925">
        <v>2</v>
      </c>
      <c r="Y925">
        <f t="shared" si="392"/>
        <v>2</v>
      </c>
      <c r="Z925" t="s">
        <v>95</v>
      </c>
      <c r="AA925" t="str">
        <f t="shared" si="393"/>
        <v>Human Resources</v>
      </c>
      <c r="AB925" t="s">
        <v>56</v>
      </c>
      <c r="AC925" t="str">
        <f t="shared" si="394"/>
        <v>Medium</v>
      </c>
      <c r="AD925" t="s">
        <v>71</v>
      </c>
      <c r="AE925" t="str">
        <f t="shared" si="395"/>
        <v>Married</v>
      </c>
      <c r="AF925">
        <v>4490</v>
      </c>
      <c r="AG925">
        <f t="shared" si="381"/>
        <v>4490</v>
      </c>
      <c r="AI925">
        <v>21833</v>
      </c>
      <c r="AJ925">
        <f t="shared" si="382"/>
        <v>21833</v>
      </c>
      <c r="AK925">
        <v>4</v>
      </c>
      <c r="AL925">
        <f t="shared" si="396"/>
        <v>4</v>
      </c>
      <c r="AM925" t="s">
        <v>72</v>
      </c>
      <c r="AN925" t="str">
        <f t="shared" si="397"/>
        <v>No</v>
      </c>
      <c r="AO925">
        <v>11</v>
      </c>
      <c r="AP925">
        <f t="shared" si="383"/>
        <v>11</v>
      </c>
      <c r="AQ925" t="s">
        <v>63</v>
      </c>
      <c r="AR925" t="str">
        <f t="shared" si="398"/>
        <v>Excellent</v>
      </c>
      <c r="AS925" t="s">
        <v>60</v>
      </c>
      <c r="AT925" t="str">
        <f t="shared" si="399"/>
        <v>Very High</v>
      </c>
      <c r="AU925">
        <v>5</v>
      </c>
      <c r="AV925">
        <f t="shared" si="384"/>
        <v>5</v>
      </c>
      <c r="AW925" t="s">
        <v>92</v>
      </c>
      <c r="AX925" t="str">
        <f t="shared" si="400"/>
        <v>Best</v>
      </c>
      <c r="AY925" t="s">
        <v>72</v>
      </c>
      <c r="AZ925" t="str">
        <f t="shared" si="401"/>
        <v>No</v>
      </c>
      <c r="BA925">
        <f t="shared" si="402"/>
        <v>0</v>
      </c>
      <c r="BB925" t="str">
        <f t="shared" si="403"/>
        <v/>
      </c>
    </row>
    <row r="926" spans="1:54" x14ac:dyDescent="0.35">
      <c r="A926">
        <v>2377</v>
      </c>
      <c r="B926">
        <v>35</v>
      </c>
      <c r="C926">
        <f t="shared" si="385"/>
        <v>35</v>
      </c>
      <c r="D926" t="s">
        <v>52</v>
      </c>
      <c r="E926" t="str">
        <f t="shared" si="404"/>
        <v>Travel_Rarely</v>
      </c>
      <c r="F926">
        <v>735</v>
      </c>
      <c r="G926">
        <f t="shared" si="378"/>
        <v>735</v>
      </c>
      <c r="H926" t="s">
        <v>67</v>
      </c>
      <c r="I926" t="str">
        <f t="shared" si="386"/>
        <v>Research &amp; Development</v>
      </c>
      <c r="J926">
        <v>6</v>
      </c>
      <c r="K926">
        <f t="shared" si="379"/>
        <v>6</v>
      </c>
      <c r="L926" t="s">
        <v>68</v>
      </c>
      <c r="M926" t="str">
        <f t="shared" si="387"/>
        <v>Below College</v>
      </c>
      <c r="N926" t="s">
        <v>55</v>
      </c>
      <c r="O926" t="str">
        <f t="shared" si="388"/>
        <v>Life Sciences</v>
      </c>
      <c r="P926" t="s">
        <v>58</v>
      </c>
      <c r="Q926" t="str">
        <f t="shared" si="389"/>
        <v>High</v>
      </c>
      <c r="R926" t="s">
        <v>69</v>
      </c>
      <c r="S926" t="str">
        <f t="shared" si="390"/>
        <v>Male</v>
      </c>
      <c r="T926">
        <v>66</v>
      </c>
      <c r="U926">
        <f t="shared" si="380"/>
        <v>66</v>
      </c>
      <c r="V926" t="s">
        <v>58</v>
      </c>
      <c r="W926" t="str">
        <f t="shared" si="391"/>
        <v>High</v>
      </c>
      <c r="X926">
        <v>1</v>
      </c>
      <c r="Y926">
        <f t="shared" si="392"/>
        <v>1</v>
      </c>
      <c r="Z926" t="s">
        <v>70</v>
      </c>
      <c r="AA926" t="str">
        <f t="shared" si="393"/>
        <v>Research Scientist</v>
      </c>
      <c r="AB926" t="s">
        <v>58</v>
      </c>
      <c r="AC926" t="str">
        <f t="shared" si="394"/>
        <v>High</v>
      </c>
      <c r="AD926" t="s">
        <v>71</v>
      </c>
      <c r="AE926" t="str">
        <f t="shared" si="395"/>
        <v>Married</v>
      </c>
      <c r="AF926">
        <v>3506</v>
      </c>
      <c r="AG926">
        <f t="shared" si="381"/>
        <v>3506</v>
      </c>
      <c r="AI926">
        <v>6020</v>
      </c>
      <c r="AJ926">
        <f t="shared" si="382"/>
        <v>6020</v>
      </c>
      <c r="AK926">
        <v>0</v>
      </c>
      <c r="AL926">
        <f t="shared" si="396"/>
        <v>0</v>
      </c>
      <c r="AM926" t="s">
        <v>62</v>
      </c>
      <c r="AN926" t="str">
        <f t="shared" si="397"/>
        <v>Yes</v>
      </c>
      <c r="AO926">
        <v>14</v>
      </c>
      <c r="AP926">
        <f t="shared" si="383"/>
        <v>14</v>
      </c>
      <c r="AQ926" t="s">
        <v>63</v>
      </c>
      <c r="AR926" t="str">
        <f t="shared" si="398"/>
        <v>Excellent</v>
      </c>
      <c r="AS926" t="s">
        <v>60</v>
      </c>
      <c r="AT926" t="str">
        <f t="shared" si="399"/>
        <v>Very High</v>
      </c>
      <c r="AU926">
        <v>3</v>
      </c>
      <c r="AV926">
        <f t="shared" si="384"/>
        <v>3</v>
      </c>
      <c r="AW926" t="s">
        <v>74</v>
      </c>
      <c r="AX926" t="str">
        <f t="shared" si="400"/>
        <v>Better</v>
      </c>
      <c r="AY926" t="s">
        <v>72</v>
      </c>
      <c r="AZ926" t="str">
        <f t="shared" si="401"/>
        <v>No</v>
      </c>
      <c r="BA926">
        <f t="shared" si="402"/>
        <v>0</v>
      </c>
      <c r="BB926" t="str">
        <f t="shared" si="403"/>
        <v/>
      </c>
    </row>
    <row r="927" spans="1:54" x14ac:dyDescent="0.35">
      <c r="A927">
        <v>2378</v>
      </c>
      <c r="B927">
        <v>42</v>
      </c>
      <c r="C927">
        <f t="shared" si="385"/>
        <v>42</v>
      </c>
      <c r="D927" t="s">
        <v>52</v>
      </c>
      <c r="E927" t="str">
        <f t="shared" si="404"/>
        <v>Travel_Rarely</v>
      </c>
      <c r="F927">
        <v>603</v>
      </c>
      <c r="G927">
        <f t="shared" si="378"/>
        <v>603</v>
      </c>
      <c r="H927" t="s">
        <v>67</v>
      </c>
      <c r="I927" t="str">
        <f t="shared" si="386"/>
        <v>Research &amp; Development</v>
      </c>
      <c r="J927">
        <v>7</v>
      </c>
      <c r="K927">
        <f t="shared" si="379"/>
        <v>7</v>
      </c>
      <c r="L927" t="s">
        <v>78</v>
      </c>
      <c r="M927" t="str">
        <f t="shared" si="387"/>
        <v>Master</v>
      </c>
      <c r="N927" t="s">
        <v>79</v>
      </c>
      <c r="O927" t="str">
        <f t="shared" si="388"/>
        <v>Medical</v>
      </c>
      <c r="P927" t="s">
        <v>56</v>
      </c>
      <c r="Q927" t="str">
        <f t="shared" si="389"/>
        <v>Medium</v>
      </c>
      <c r="R927" t="s">
        <v>57</v>
      </c>
      <c r="S927" t="str">
        <f t="shared" si="390"/>
        <v>Female</v>
      </c>
      <c r="T927">
        <v>78</v>
      </c>
      <c r="U927">
        <f t="shared" si="380"/>
        <v>78</v>
      </c>
      <c r="V927" t="s">
        <v>60</v>
      </c>
      <c r="W927" t="str">
        <f t="shared" si="391"/>
        <v>Very High</v>
      </c>
      <c r="X927">
        <v>2</v>
      </c>
      <c r="Y927">
        <f t="shared" si="392"/>
        <v>2</v>
      </c>
      <c r="Z927" t="s">
        <v>70</v>
      </c>
      <c r="AA927" t="str">
        <f t="shared" si="393"/>
        <v>Research Scientist</v>
      </c>
      <c r="AB927" t="s">
        <v>56</v>
      </c>
      <c r="AC927" t="str">
        <f t="shared" si="394"/>
        <v>Medium</v>
      </c>
      <c r="AD927" t="s">
        <v>71</v>
      </c>
      <c r="AE927" t="str">
        <f t="shared" si="395"/>
        <v>Married</v>
      </c>
      <c r="AF927">
        <v>2372</v>
      </c>
      <c r="AG927">
        <f t="shared" si="381"/>
        <v>2372</v>
      </c>
      <c r="AI927">
        <v>5628</v>
      </c>
      <c r="AJ927">
        <f t="shared" si="382"/>
        <v>5628</v>
      </c>
      <c r="AK927">
        <v>6</v>
      </c>
      <c r="AL927">
        <f t="shared" si="396"/>
        <v>6</v>
      </c>
      <c r="AM927" t="s">
        <v>62</v>
      </c>
      <c r="AN927" t="str">
        <f t="shared" si="397"/>
        <v>Yes</v>
      </c>
      <c r="AO927">
        <v>16</v>
      </c>
      <c r="AP927">
        <f t="shared" si="383"/>
        <v>16</v>
      </c>
      <c r="AQ927" t="s">
        <v>63</v>
      </c>
      <c r="AR927" t="str">
        <f t="shared" si="398"/>
        <v>Excellent</v>
      </c>
      <c r="AS927" t="s">
        <v>60</v>
      </c>
      <c r="AT927" t="str">
        <f t="shared" si="399"/>
        <v>Very High</v>
      </c>
      <c r="AU927">
        <v>2</v>
      </c>
      <c r="AV927">
        <f t="shared" si="384"/>
        <v>2</v>
      </c>
      <c r="AW927" t="s">
        <v>74</v>
      </c>
      <c r="AX927" t="str">
        <f t="shared" si="400"/>
        <v>Better</v>
      </c>
      <c r="AY927" t="s">
        <v>72</v>
      </c>
      <c r="AZ927" t="str">
        <f t="shared" si="401"/>
        <v>No</v>
      </c>
      <c r="BA927">
        <f t="shared" si="402"/>
        <v>0</v>
      </c>
      <c r="BB927" t="str">
        <f t="shared" si="403"/>
        <v/>
      </c>
    </row>
    <row r="928" spans="1:54" x14ac:dyDescent="0.35">
      <c r="A928">
        <v>2379</v>
      </c>
      <c r="B928">
        <v>43</v>
      </c>
      <c r="C928">
        <f t="shared" si="385"/>
        <v>43</v>
      </c>
      <c r="D928" t="s">
        <v>52</v>
      </c>
      <c r="E928" t="str">
        <f t="shared" si="404"/>
        <v>Travel_Rarely</v>
      </c>
      <c r="F928">
        <v>531</v>
      </c>
      <c r="G928">
        <f t="shared" si="378"/>
        <v>531</v>
      </c>
      <c r="H928" t="s">
        <v>53</v>
      </c>
      <c r="I928" t="str">
        <f t="shared" si="386"/>
        <v>Sales</v>
      </c>
      <c r="J928">
        <v>4</v>
      </c>
      <c r="K928">
        <f t="shared" si="379"/>
        <v>4</v>
      </c>
      <c r="L928" t="s">
        <v>78</v>
      </c>
      <c r="M928" t="str">
        <f t="shared" si="387"/>
        <v>Master</v>
      </c>
      <c r="N928" t="s">
        <v>90</v>
      </c>
      <c r="O928" t="str">
        <f t="shared" si="388"/>
        <v>Marketing</v>
      </c>
      <c r="P928" t="s">
        <v>76</v>
      </c>
      <c r="Q928" t="str">
        <f t="shared" si="389"/>
        <v>Ver High</v>
      </c>
      <c r="R928" t="s">
        <v>57</v>
      </c>
      <c r="S928" t="str">
        <f t="shared" si="390"/>
        <v>Female</v>
      </c>
      <c r="T928">
        <v>56</v>
      </c>
      <c r="U928">
        <f t="shared" si="380"/>
        <v>56</v>
      </c>
      <c r="V928" t="s">
        <v>56</v>
      </c>
      <c r="W928" t="str">
        <f t="shared" si="391"/>
        <v>Medium</v>
      </c>
      <c r="X928">
        <v>3</v>
      </c>
      <c r="Y928">
        <f t="shared" si="392"/>
        <v>3</v>
      </c>
      <c r="Z928" t="s">
        <v>59</v>
      </c>
      <c r="AA928" t="str">
        <f t="shared" si="393"/>
        <v>Sales Executive</v>
      </c>
      <c r="AB928" t="s">
        <v>60</v>
      </c>
      <c r="AC928" t="str">
        <f t="shared" si="394"/>
        <v>Very High</v>
      </c>
      <c r="AD928" t="s">
        <v>61</v>
      </c>
      <c r="AE928" t="str">
        <f t="shared" si="395"/>
        <v>Single</v>
      </c>
      <c r="AF928">
        <v>10231</v>
      </c>
      <c r="AG928">
        <f t="shared" si="381"/>
        <v>10231</v>
      </c>
      <c r="AI928">
        <v>20364</v>
      </c>
      <c r="AJ928">
        <f t="shared" si="382"/>
        <v>20364</v>
      </c>
      <c r="AK928">
        <v>3</v>
      </c>
      <c r="AL928">
        <f t="shared" si="396"/>
        <v>3</v>
      </c>
      <c r="AM928" t="s">
        <v>72</v>
      </c>
      <c r="AN928" t="str">
        <f t="shared" si="397"/>
        <v>No</v>
      </c>
      <c r="AO928">
        <v>14</v>
      </c>
      <c r="AP928">
        <f t="shared" si="383"/>
        <v>14</v>
      </c>
      <c r="AQ928" t="s">
        <v>63</v>
      </c>
      <c r="AR928" t="str">
        <f t="shared" si="398"/>
        <v>Excellent</v>
      </c>
      <c r="AS928" t="s">
        <v>60</v>
      </c>
      <c r="AT928" t="str">
        <f t="shared" si="399"/>
        <v>Very High</v>
      </c>
      <c r="AU928">
        <v>3</v>
      </c>
      <c r="AV928">
        <f t="shared" si="384"/>
        <v>3</v>
      </c>
      <c r="AW928" t="s">
        <v>92</v>
      </c>
      <c r="AX928" t="str">
        <f t="shared" si="400"/>
        <v>Best</v>
      </c>
      <c r="AY928" t="s">
        <v>72</v>
      </c>
      <c r="AZ928" t="str">
        <f t="shared" si="401"/>
        <v>No</v>
      </c>
      <c r="BA928">
        <f t="shared" si="402"/>
        <v>0</v>
      </c>
      <c r="BB928" t="str">
        <f t="shared" si="403"/>
        <v/>
      </c>
    </row>
    <row r="929" spans="1:54" x14ac:dyDescent="0.35">
      <c r="A929">
        <v>2380</v>
      </c>
      <c r="B929">
        <v>36</v>
      </c>
      <c r="C929">
        <f t="shared" si="385"/>
        <v>36</v>
      </c>
      <c r="D929" t="s">
        <v>52</v>
      </c>
      <c r="E929" t="str">
        <f t="shared" si="404"/>
        <v>Travel_Rarely</v>
      </c>
      <c r="F929">
        <v>429</v>
      </c>
      <c r="G929">
        <f t="shared" si="378"/>
        <v>429</v>
      </c>
      <c r="H929" t="s">
        <v>67</v>
      </c>
      <c r="I929" t="str">
        <f t="shared" si="386"/>
        <v>Research &amp; Development</v>
      </c>
      <c r="J929">
        <v>2</v>
      </c>
      <c r="K929">
        <f t="shared" si="379"/>
        <v>2</v>
      </c>
      <c r="L929" t="s">
        <v>78</v>
      </c>
      <c r="M929" t="str">
        <f t="shared" si="387"/>
        <v>Master</v>
      </c>
      <c r="N929" t="s">
        <v>55</v>
      </c>
      <c r="O929" t="str">
        <f t="shared" si="388"/>
        <v>Life Sciences</v>
      </c>
      <c r="P929" t="s">
        <v>58</v>
      </c>
      <c r="Q929" t="str">
        <f t="shared" si="389"/>
        <v>High</v>
      </c>
      <c r="R929" t="s">
        <v>57</v>
      </c>
      <c r="S929" t="str">
        <f t="shared" si="390"/>
        <v>Female</v>
      </c>
      <c r="T929">
        <v>53</v>
      </c>
      <c r="U929">
        <f t="shared" si="380"/>
        <v>53</v>
      </c>
      <c r="V929" t="s">
        <v>58</v>
      </c>
      <c r="W929" t="str">
        <f t="shared" si="391"/>
        <v>High</v>
      </c>
      <c r="X929">
        <v>2</v>
      </c>
      <c r="Y929">
        <f t="shared" si="392"/>
        <v>2</v>
      </c>
      <c r="Z929" t="s">
        <v>84</v>
      </c>
      <c r="AA929" t="str">
        <f t="shared" si="393"/>
        <v>Manufacturing Director</v>
      </c>
      <c r="AB929" t="s">
        <v>56</v>
      </c>
      <c r="AC929" t="str">
        <f t="shared" si="394"/>
        <v>Medium</v>
      </c>
      <c r="AD929" t="s">
        <v>61</v>
      </c>
      <c r="AE929" t="str">
        <f t="shared" si="395"/>
        <v>Single</v>
      </c>
      <c r="AF929">
        <v>5410</v>
      </c>
      <c r="AG929">
        <f t="shared" si="381"/>
        <v>5410</v>
      </c>
      <c r="AI929">
        <v>2323</v>
      </c>
      <c r="AJ929">
        <f t="shared" si="382"/>
        <v>2323</v>
      </c>
      <c r="AK929">
        <v>9</v>
      </c>
      <c r="AL929">
        <f t="shared" si="396"/>
        <v>9</v>
      </c>
      <c r="AM929" t="s">
        <v>62</v>
      </c>
      <c r="AN929" t="str">
        <f t="shared" si="397"/>
        <v>Yes</v>
      </c>
      <c r="AO929">
        <v>11</v>
      </c>
      <c r="AP929">
        <f t="shared" si="383"/>
        <v>11</v>
      </c>
      <c r="AQ929" t="s">
        <v>63</v>
      </c>
      <c r="AR929" t="str">
        <f t="shared" si="398"/>
        <v>Excellent</v>
      </c>
      <c r="AS929" t="s">
        <v>60</v>
      </c>
      <c r="AT929" t="str">
        <f t="shared" si="399"/>
        <v>Very High</v>
      </c>
      <c r="AU929">
        <v>2</v>
      </c>
      <c r="AV929">
        <f t="shared" si="384"/>
        <v>2</v>
      </c>
      <c r="AW929" t="s">
        <v>74</v>
      </c>
      <c r="AX929" t="str">
        <f t="shared" si="400"/>
        <v>Better</v>
      </c>
      <c r="AY929" t="s">
        <v>72</v>
      </c>
      <c r="AZ929" t="str">
        <f t="shared" si="401"/>
        <v>No</v>
      </c>
      <c r="BA929">
        <f t="shared" si="402"/>
        <v>0</v>
      </c>
      <c r="BB929" t="str">
        <f t="shared" si="403"/>
        <v/>
      </c>
    </row>
    <row r="930" spans="1:54" x14ac:dyDescent="0.35">
      <c r="A930">
        <v>2381</v>
      </c>
      <c r="B930">
        <v>44</v>
      </c>
      <c r="C930">
        <f t="shared" si="385"/>
        <v>44</v>
      </c>
      <c r="D930" t="s">
        <v>52</v>
      </c>
      <c r="E930" t="str">
        <f t="shared" si="404"/>
        <v>Travel_Rarely</v>
      </c>
      <c r="F930">
        <v>621</v>
      </c>
      <c r="G930">
        <f t="shared" si="378"/>
        <v>621</v>
      </c>
      <c r="H930" t="s">
        <v>67</v>
      </c>
      <c r="I930" t="str">
        <f t="shared" si="386"/>
        <v>Research &amp; Development</v>
      </c>
      <c r="J930">
        <v>15</v>
      </c>
      <c r="K930">
        <f t="shared" si="379"/>
        <v>15</v>
      </c>
      <c r="L930" t="s">
        <v>81</v>
      </c>
      <c r="M930" t="str">
        <f t="shared" si="387"/>
        <v>Bachelor</v>
      </c>
      <c r="N930" t="s">
        <v>79</v>
      </c>
      <c r="O930" t="str">
        <f t="shared" si="388"/>
        <v>Medical</v>
      </c>
      <c r="P930" t="s">
        <v>64</v>
      </c>
      <c r="Q930" t="str">
        <f t="shared" si="389"/>
        <v>Low</v>
      </c>
      <c r="R930" t="s">
        <v>57</v>
      </c>
      <c r="S930" t="str">
        <f t="shared" si="390"/>
        <v>Female</v>
      </c>
      <c r="T930">
        <v>73</v>
      </c>
      <c r="U930">
        <f t="shared" si="380"/>
        <v>73</v>
      </c>
      <c r="V930" t="s">
        <v>58</v>
      </c>
      <c r="W930" t="str">
        <f t="shared" si="391"/>
        <v>High</v>
      </c>
      <c r="X930">
        <v>3</v>
      </c>
      <c r="Y930">
        <f t="shared" si="392"/>
        <v>3</v>
      </c>
      <c r="Z930" t="s">
        <v>85</v>
      </c>
      <c r="AA930" t="str">
        <f t="shared" si="393"/>
        <v>Healthcare Representative</v>
      </c>
      <c r="AB930" t="s">
        <v>60</v>
      </c>
      <c r="AC930" t="str">
        <f t="shared" si="394"/>
        <v>Very High</v>
      </c>
      <c r="AD930" t="s">
        <v>71</v>
      </c>
      <c r="AE930" t="str">
        <f t="shared" si="395"/>
        <v>Married</v>
      </c>
      <c r="AF930">
        <v>7978</v>
      </c>
      <c r="AG930">
        <f t="shared" si="381"/>
        <v>7978</v>
      </c>
      <c r="AI930">
        <v>14075</v>
      </c>
      <c r="AJ930">
        <f t="shared" si="382"/>
        <v>14075</v>
      </c>
      <c r="AK930">
        <v>1</v>
      </c>
      <c r="AL930">
        <f t="shared" si="396"/>
        <v>1</v>
      </c>
      <c r="AM930" t="s">
        <v>72</v>
      </c>
      <c r="AN930" t="str">
        <f t="shared" si="397"/>
        <v>No</v>
      </c>
      <c r="AO930">
        <v>11</v>
      </c>
      <c r="AP930">
        <f t="shared" si="383"/>
        <v>11</v>
      </c>
      <c r="AQ930" t="s">
        <v>63</v>
      </c>
      <c r="AR930" t="str">
        <f t="shared" si="398"/>
        <v>Excellent</v>
      </c>
      <c r="AS930" t="s">
        <v>60</v>
      </c>
      <c r="AT930" t="str">
        <f t="shared" si="399"/>
        <v>Very High</v>
      </c>
      <c r="AU930">
        <v>2</v>
      </c>
      <c r="AV930">
        <f t="shared" si="384"/>
        <v>2</v>
      </c>
      <c r="AW930" t="s">
        <v>74</v>
      </c>
      <c r="AX930" t="str">
        <f t="shared" si="400"/>
        <v>Better</v>
      </c>
      <c r="AY930" t="s">
        <v>62</v>
      </c>
      <c r="AZ930" t="str">
        <f t="shared" si="401"/>
        <v>Yes</v>
      </c>
      <c r="BA930">
        <f t="shared" si="402"/>
        <v>1</v>
      </c>
      <c r="BB930">
        <f t="shared" si="403"/>
        <v>1</v>
      </c>
    </row>
    <row r="931" spans="1:54" x14ac:dyDescent="0.35">
      <c r="A931">
        <v>2382</v>
      </c>
      <c r="B931">
        <v>28</v>
      </c>
      <c r="C931">
        <f t="shared" si="385"/>
        <v>28</v>
      </c>
      <c r="D931" t="s">
        <v>66</v>
      </c>
      <c r="E931" t="str">
        <f t="shared" si="404"/>
        <v>Travel_Frequently</v>
      </c>
      <c r="F931">
        <v>193</v>
      </c>
      <c r="G931">
        <f t="shared" si="378"/>
        <v>193</v>
      </c>
      <c r="H931" t="s">
        <v>67</v>
      </c>
      <c r="I931" t="str">
        <f t="shared" si="386"/>
        <v>Research &amp; Development</v>
      </c>
      <c r="J931">
        <v>2</v>
      </c>
      <c r="K931">
        <f t="shared" si="379"/>
        <v>2</v>
      </c>
      <c r="L931" t="s">
        <v>81</v>
      </c>
      <c r="M931" t="str">
        <f t="shared" si="387"/>
        <v>Bachelor</v>
      </c>
      <c r="N931" t="s">
        <v>55</v>
      </c>
      <c r="O931" t="str">
        <f t="shared" si="388"/>
        <v>Life Sciences</v>
      </c>
      <c r="P931" t="s">
        <v>76</v>
      </c>
      <c r="Q931" t="str">
        <f t="shared" si="389"/>
        <v>Ver High</v>
      </c>
      <c r="R931" t="s">
        <v>69</v>
      </c>
      <c r="S931" t="str">
        <f t="shared" si="390"/>
        <v>Male</v>
      </c>
      <c r="T931">
        <v>52</v>
      </c>
      <c r="U931">
        <f t="shared" si="380"/>
        <v>52</v>
      </c>
      <c r="V931" t="s">
        <v>56</v>
      </c>
      <c r="W931" t="str">
        <f t="shared" si="391"/>
        <v>Medium</v>
      </c>
      <c r="Y931">
        <f t="shared" si="392"/>
        <v>1</v>
      </c>
      <c r="Z931" t="s">
        <v>77</v>
      </c>
      <c r="AA931" t="str">
        <f t="shared" si="393"/>
        <v>Laboratory Technician</v>
      </c>
      <c r="AB931" t="s">
        <v>60</v>
      </c>
      <c r="AC931" t="str">
        <f t="shared" si="394"/>
        <v>Very High</v>
      </c>
      <c r="AD931" t="s">
        <v>71</v>
      </c>
      <c r="AE931" t="str">
        <f t="shared" si="395"/>
        <v>Married</v>
      </c>
      <c r="AF931">
        <v>3867</v>
      </c>
      <c r="AG931">
        <f t="shared" si="381"/>
        <v>3867</v>
      </c>
      <c r="AI931">
        <v>14222</v>
      </c>
      <c r="AJ931">
        <f t="shared" si="382"/>
        <v>14222</v>
      </c>
      <c r="AK931">
        <v>1</v>
      </c>
      <c r="AL931">
        <f t="shared" si="396"/>
        <v>1</v>
      </c>
      <c r="AM931" t="s">
        <v>62</v>
      </c>
      <c r="AN931" t="str">
        <f t="shared" si="397"/>
        <v>Yes</v>
      </c>
      <c r="AO931">
        <v>12</v>
      </c>
      <c r="AP931">
        <f t="shared" si="383"/>
        <v>12</v>
      </c>
      <c r="AQ931" t="s">
        <v>63</v>
      </c>
      <c r="AR931" t="str">
        <f t="shared" si="398"/>
        <v>Excellent</v>
      </c>
      <c r="AS931" t="s">
        <v>56</v>
      </c>
      <c r="AT931" t="str">
        <f t="shared" si="399"/>
        <v>Medium</v>
      </c>
      <c r="AU931">
        <v>2</v>
      </c>
      <c r="AV931">
        <f t="shared" si="384"/>
        <v>2</v>
      </c>
      <c r="AW931" t="s">
        <v>74</v>
      </c>
      <c r="AX931" t="str">
        <f t="shared" si="400"/>
        <v>Better</v>
      </c>
      <c r="AY931" t="s">
        <v>72</v>
      </c>
      <c r="AZ931" t="str">
        <f t="shared" si="401"/>
        <v>No</v>
      </c>
      <c r="BA931">
        <f t="shared" si="402"/>
        <v>0</v>
      </c>
      <c r="BB931" t="str">
        <f t="shared" si="403"/>
        <v/>
      </c>
    </row>
    <row r="932" spans="1:54" x14ac:dyDescent="0.35">
      <c r="A932">
        <v>2383</v>
      </c>
      <c r="B932">
        <v>51</v>
      </c>
      <c r="C932">
        <f t="shared" si="385"/>
        <v>51</v>
      </c>
      <c r="D932" t="s">
        <v>66</v>
      </c>
      <c r="E932" t="str">
        <f t="shared" si="404"/>
        <v>Travel_Frequently</v>
      </c>
      <c r="F932">
        <v>968</v>
      </c>
      <c r="G932">
        <f t="shared" si="378"/>
        <v>968</v>
      </c>
      <c r="H932" t="s">
        <v>67</v>
      </c>
      <c r="I932" t="str">
        <f t="shared" si="386"/>
        <v>Research &amp; Development</v>
      </c>
      <c r="J932">
        <v>6</v>
      </c>
      <c r="K932">
        <f t="shared" si="379"/>
        <v>6</v>
      </c>
      <c r="L932" t="s">
        <v>54</v>
      </c>
      <c r="M932" t="str">
        <f t="shared" si="387"/>
        <v>College</v>
      </c>
      <c r="N932" t="s">
        <v>79</v>
      </c>
      <c r="O932" t="str">
        <f t="shared" si="388"/>
        <v>Medical</v>
      </c>
      <c r="P932" t="s">
        <v>56</v>
      </c>
      <c r="Q932" t="str">
        <f t="shared" si="389"/>
        <v>Medium</v>
      </c>
      <c r="R932" t="s">
        <v>57</v>
      </c>
      <c r="S932" t="str">
        <f t="shared" si="390"/>
        <v>Female</v>
      </c>
      <c r="T932">
        <v>40</v>
      </c>
      <c r="U932">
        <f t="shared" si="380"/>
        <v>40</v>
      </c>
      <c r="V932" t="s">
        <v>56</v>
      </c>
      <c r="W932" t="str">
        <f t="shared" si="391"/>
        <v>Medium</v>
      </c>
      <c r="X932">
        <v>1</v>
      </c>
      <c r="Y932">
        <f t="shared" si="392"/>
        <v>1</v>
      </c>
      <c r="Z932" t="s">
        <v>77</v>
      </c>
      <c r="AA932" t="str">
        <f t="shared" si="393"/>
        <v>Laboratory Technician</v>
      </c>
      <c r="AB932" t="s">
        <v>58</v>
      </c>
      <c r="AC932" t="str">
        <f t="shared" si="394"/>
        <v>High</v>
      </c>
      <c r="AD932" t="s">
        <v>61</v>
      </c>
      <c r="AE932" t="str">
        <f t="shared" si="395"/>
        <v>Single</v>
      </c>
      <c r="AF932">
        <v>2838</v>
      </c>
      <c r="AG932">
        <f t="shared" si="381"/>
        <v>2838</v>
      </c>
      <c r="AI932">
        <v>4257</v>
      </c>
      <c r="AJ932">
        <f t="shared" si="382"/>
        <v>4257</v>
      </c>
      <c r="AK932">
        <v>0</v>
      </c>
      <c r="AL932">
        <f t="shared" si="396"/>
        <v>0</v>
      </c>
      <c r="AM932" t="s">
        <v>72</v>
      </c>
      <c r="AN932" t="str">
        <f t="shared" si="397"/>
        <v>No</v>
      </c>
      <c r="AO932">
        <v>14</v>
      </c>
      <c r="AP932">
        <f t="shared" si="383"/>
        <v>14</v>
      </c>
      <c r="AQ932" t="s">
        <v>63</v>
      </c>
      <c r="AR932" t="str">
        <f t="shared" si="398"/>
        <v>Excellent</v>
      </c>
      <c r="AS932" t="s">
        <v>56</v>
      </c>
      <c r="AT932" t="str">
        <f t="shared" si="399"/>
        <v>Medium</v>
      </c>
      <c r="AU932">
        <v>6</v>
      </c>
      <c r="AV932">
        <f t="shared" si="384"/>
        <v>6</v>
      </c>
      <c r="AW932" t="s">
        <v>80</v>
      </c>
      <c r="AX932" t="str">
        <f t="shared" si="400"/>
        <v>Good</v>
      </c>
      <c r="AY932" t="s">
        <v>72</v>
      </c>
      <c r="AZ932" t="str">
        <f t="shared" si="401"/>
        <v>No</v>
      </c>
      <c r="BA932">
        <f t="shared" si="402"/>
        <v>0</v>
      </c>
      <c r="BB932" t="str">
        <f t="shared" si="403"/>
        <v/>
      </c>
    </row>
    <row r="933" spans="1:54" x14ac:dyDescent="0.35">
      <c r="A933">
        <v>2384</v>
      </c>
      <c r="B933">
        <v>30</v>
      </c>
      <c r="C933">
        <f t="shared" si="385"/>
        <v>30</v>
      </c>
      <c r="D933" t="s">
        <v>86</v>
      </c>
      <c r="E933" t="str">
        <f t="shared" si="404"/>
        <v>Non-Travel</v>
      </c>
      <c r="F933">
        <v>879</v>
      </c>
      <c r="G933">
        <f t="shared" si="378"/>
        <v>879</v>
      </c>
      <c r="H933" t="s">
        <v>67</v>
      </c>
      <c r="I933" t="str">
        <f t="shared" si="386"/>
        <v>Research &amp; Development</v>
      </c>
      <c r="J933">
        <v>9</v>
      </c>
      <c r="K933">
        <f t="shared" si="379"/>
        <v>9</v>
      </c>
      <c r="L933" t="s">
        <v>54</v>
      </c>
      <c r="M933" t="str">
        <f t="shared" si="387"/>
        <v>College</v>
      </c>
      <c r="N933" t="s">
        <v>79</v>
      </c>
      <c r="O933" t="str">
        <f t="shared" si="388"/>
        <v>Medical</v>
      </c>
      <c r="P933" t="s">
        <v>58</v>
      </c>
      <c r="Q933" t="str">
        <f t="shared" si="389"/>
        <v>High</v>
      </c>
      <c r="R933" t="s">
        <v>57</v>
      </c>
      <c r="S933" t="str">
        <f t="shared" si="390"/>
        <v>Female</v>
      </c>
      <c r="T933">
        <v>72</v>
      </c>
      <c r="U933">
        <f t="shared" si="380"/>
        <v>72</v>
      </c>
      <c r="V933" t="s">
        <v>58</v>
      </c>
      <c r="W933" t="str">
        <f t="shared" si="391"/>
        <v>High</v>
      </c>
      <c r="X933">
        <v>2</v>
      </c>
      <c r="Y933">
        <f t="shared" si="392"/>
        <v>2</v>
      </c>
      <c r="Z933" t="s">
        <v>84</v>
      </c>
      <c r="AA933" t="str">
        <f t="shared" si="393"/>
        <v>Manufacturing Director</v>
      </c>
      <c r="AB933" t="s">
        <v>58</v>
      </c>
      <c r="AC933" t="str">
        <f t="shared" si="394"/>
        <v>High</v>
      </c>
      <c r="AD933" t="s">
        <v>61</v>
      </c>
      <c r="AE933" t="str">
        <f t="shared" si="395"/>
        <v>Single</v>
      </c>
      <c r="AF933">
        <v>4695</v>
      </c>
      <c r="AG933">
        <f t="shared" si="381"/>
        <v>4695</v>
      </c>
      <c r="AI933">
        <v>12858</v>
      </c>
      <c r="AJ933">
        <f t="shared" si="382"/>
        <v>12858</v>
      </c>
      <c r="AK933">
        <v>7</v>
      </c>
      <c r="AL933">
        <f t="shared" si="396"/>
        <v>7</v>
      </c>
      <c r="AM933" t="s">
        <v>62</v>
      </c>
      <c r="AN933" t="str">
        <f t="shared" si="397"/>
        <v>Yes</v>
      </c>
      <c r="AO933">
        <v>18</v>
      </c>
      <c r="AP933">
        <f t="shared" si="383"/>
        <v>18</v>
      </c>
      <c r="AQ933" t="s">
        <v>63</v>
      </c>
      <c r="AR933" t="str">
        <f t="shared" si="398"/>
        <v>Excellent</v>
      </c>
      <c r="AS933" t="s">
        <v>58</v>
      </c>
      <c r="AT933" t="str">
        <f t="shared" si="399"/>
        <v>High</v>
      </c>
      <c r="AU933">
        <v>3</v>
      </c>
      <c r="AV933">
        <f t="shared" si="384"/>
        <v>3</v>
      </c>
      <c r="AW933" t="s">
        <v>74</v>
      </c>
      <c r="AX933" t="str">
        <f t="shared" si="400"/>
        <v>Better</v>
      </c>
      <c r="AY933" t="s">
        <v>72</v>
      </c>
      <c r="AZ933" t="str">
        <f t="shared" si="401"/>
        <v>No</v>
      </c>
      <c r="BA933">
        <f t="shared" si="402"/>
        <v>0</v>
      </c>
      <c r="BB933" t="str">
        <f t="shared" si="403"/>
        <v/>
      </c>
    </row>
    <row r="934" spans="1:54" x14ac:dyDescent="0.35">
      <c r="A934">
        <v>2385</v>
      </c>
      <c r="B934">
        <v>29</v>
      </c>
      <c r="C934">
        <f t="shared" si="385"/>
        <v>29</v>
      </c>
      <c r="D934" t="s">
        <v>52</v>
      </c>
      <c r="E934" t="str">
        <f t="shared" si="404"/>
        <v>Travel_Rarely</v>
      </c>
      <c r="F934">
        <v>806</v>
      </c>
      <c r="G934">
        <f t="shared" si="378"/>
        <v>806</v>
      </c>
      <c r="H934" t="s">
        <v>67</v>
      </c>
      <c r="I934" t="str">
        <f t="shared" si="386"/>
        <v>Research &amp; Development</v>
      </c>
      <c r="J934">
        <v>7</v>
      </c>
      <c r="K934">
        <f t="shared" si="379"/>
        <v>7</v>
      </c>
      <c r="L934" t="s">
        <v>81</v>
      </c>
      <c r="M934" t="str">
        <f t="shared" si="387"/>
        <v>Bachelor</v>
      </c>
      <c r="N934" t="s">
        <v>93</v>
      </c>
      <c r="O934" t="str">
        <f t="shared" si="388"/>
        <v>Technical Degree</v>
      </c>
      <c r="P934" t="s">
        <v>56</v>
      </c>
      <c r="Q934" t="str">
        <f t="shared" si="389"/>
        <v>Medium</v>
      </c>
      <c r="R934" t="s">
        <v>57</v>
      </c>
      <c r="S934" t="str">
        <f t="shared" si="390"/>
        <v>Female</v>
      </c>
      <c r="T934">
        <v>39</v>
      </c>
      <c r="U934">
        <f t="shared" si="380"/>
        <v>39</v>
      </c>
      <c r="V934" t="s">
        <v>58</v>
      </c>
      <c r="W934" t="str">
        <f t="shared" si="391"/>
        <v>High</v>
      </c>
      <c r="X934">
        <v>1</v>
      </c>
      <c r="Y934">
        <f t="shared" si="392"/>
        <v>1</v>
      </c>
      <c r="Z934" t="s">
        <v>77</v>
      </c>
      <c r="AA934" t="str">
        <f t="shared" si="393"/>
        <v>Laboratory Technician</v>
      </c>
      <c r="AB934" t="s">
        <v>58</v>
      </c>
      <c r="AC934" t="str">
        <f t="shared" si="394"/>
        <v>High</v>
      </c>
      <c r="AD934" t="s">
        <v>83</v>
      </c>
      <c r="AE934" t="str">
        <f t="shared" si="395"/>
        <v>Divorced</v>
      </c>
      <c r="AF934">
        <v>3339</v>
      </c>
      <c r="AG934">
        <f t="shared" si="381"/>
        <v>3339</v>
      </c>
      <c r="AI934">
        <v>17285</v>
      </c>
      <c r="AJ934">
        <f t="shared" si="382"/>
        <v>17285</v>
      </c>
      <c r="AK934">
        <v>3</v>
      </c>
      <c r="AL934">
        <f t="shared" si="396"/>
        <v>3</v>
      </c>
      <c r="AN934" t="str">
        <f t="shared" si="397"/>
        <v>No</v>
      </c>
      <c r="AO934">
        <v>13</v>
      </c>
      <c r="AP934">
        <f t="shared" si="383"/>
        <v>13</v>
      </c>
      <c r="AQ934" t="s">
        <v>63</v>
      </c>
      <c r="AR934" t="str">
        <f t="shared" si="398"/>
        <v>Excellent</v>
      </c>
      <c r="AS934" t="s">
        <v>64</v>
      </c>
      <c r="AT934" t="str">
        <f t="shared" si="399"/>
        <v>Low</v>
      </c>
      <c r="AU934">
        <v>2</v>
      </c>
      <c r="AV934">
        <f t="shared" si="384"/>
        <v>2</v>
      </c>
      <c r="AX934" t="str">
        <f t="shared" si="400"/>
        <v>better</v>
      </c>
      <c r="AY934" t="s">
        <v>62</v>
      </c>
      <c r="AZ934" t="str">
        <f t="shared" si="401"/>
        <v>Yes</v>
      </c>
      <c r="BA934">
        <f t="shared" si="402"/>
        <v>1</v>
      </c>
      <c r="BB934">
        <f t="shared" si="403"/>
        <v>1</v>
      </c>
    </row>
    <row r="935" spans="1:54" x14ac:dyDescent="0.35">
      <c r="A935">
        <v>2386</v>
      </c>
      <c r="B935">
        <v>28</v>
      </c>
      <c r="C935">
        <f t="shared" si="385"/>
        <v>28</v>
      </c>
      <c r="D935" t="s">
        <v>52</v>
      </c>
      <c r="E935" t="str">
        <f t="shared" si="404"/>
        <v>Travel_Rarely</v>
      </c>
      <c r="F935">
        <v>640</v>
      </c>
      <c r="G935">
        <f t="shared" si="378"/>
        <v>640</v>
      </c>
      <c r="H935" t="s">
        <v>67</v>
      </c>
      <c r="I935" t="str">
        <f t="shared" si="386"/>
        <v>Research &amp; Development</v>
      </c>
      <c r="J935">
        <v>1</v>
      </c>
      <c r="K935">
        <f t="shared" si="379"/>
        <v>1</v>
      </c>
      <c r="L935" t="s">
        <v>81</v>
      </c>
      <c r="M935" t="str">
        <f t="shared" si="387"/>
        <v>Bachelor</v>
      </c>
      <c r="N935" t="s">
        <v>93</v>
      </c>
      <c r="O935" t="str">
        <f t="shared" si="388"/>
        <v>Technical Degree</v>
      </c>
      <c r="P935" t="s">
        <v>76</v>
      </c>
      <c r="Q935" t="str">
        <f t="shared" si="389"/>
        <v>Ver High</v>
      </c>
      <c r="R935" t="s">
        <v>69</v>
      </c>
      <c r="S935" t="str">
        <f t="shared" si="390"/>
        <v>Male</v>
      </c>
      <c r="T935">
        <v>84</v>
      </c>
      <c r="U935">
        <f t="shared" si="380"/>
        <v>84</v>
      </c>
      <c r="V935" t="s">
        <v>58</v>
      </c>
      <c r="W935" t="str">
        <f t="shared" si="391"/>
        <v>High</v>
      </c>
      <c r="X935">
        <v>1</v>
      </c>
      <c r="Y935">
        <f t="shared" si="392"/>
        <v>1</v>
      </c>
      <c r="Z935" t="s">
        <v>70</v>
      </c>
      <c r="AA935" t="str">
        <f t="shared" si="393"/>
        <v>Research Scientist</v>
      </c>
      <c r="AB935" t="s">
        <v>64</v>
      </c>
      <c r="AC935" t="str">
        <f t="shared" si="394"/>
        <v>Low</v>
      </c>
      <c r="AD935" t="s">
        <v>61</v>
      </c>
      <c r="AE935" t="str">
        <f t="shared" si="395"/>
        <v>Single</v>
      </c>
      <c r="AF935">
        <v>2080</v>
      </c>
      <c r="AG935">
        <f t="shared" si="381"/>
        <v>2080</v>
      </c>
      <c r="AI935">
        <v>4732</v>
      </c>
      <c r="AJ935">
        <f t="shared" si="382"/>
        <v>4732</v>
      </c>
      <c r="AK935">
        <v>2</v>
      </c>
      <c r="AL935">
        <f t="shared" si="396"/>
        <v>2</v>
      </c>
      <c r="AM935" t="s">
        <v>72</v>
      </c>
      <c r="AN935" t="str">
        <f t="shared" si="397"/>
        <v>No</v>
      </c>
      <c r="AO935">
        <v>11</v>
      </c>
      <c r="AP935">
        <f t="shared" si="383"/>
        <v>11</v>
      </c>
      <c r="AQ935" t="s">
        <v>63</v>
      </c>
      <c r="AR935" t="str">
        <f t="shared" si="398"/>
        <v>Excellent</v>
      </c>
      <c r="AS935" t="s">
        <v>56</v>
      </c>
      <c r="AT935" t="str">
        <f t="shared" si="399"/>
        <v>Medium</v>
      </c>
      <c r="AU935">
        <v>2</v>
      </c>
      <c r="AV935">
        <f t="shared" si="384"/>
        <v>2</v>
      </c>
      <c r="AW935" t="s">
        <v>80</v>
      </c>
      <c r="AX935" t="str">
        <f t="shared" si="400"/>
        <v>Good</v>
      </c>
      <c r="AY935" t="s">
        <v>72</v>
      </c>
      <c r="AZ935" t="str">
        <f t="shared" si="401"/>
        <v>No</v>
      </c>
      <c r="BA935">
        <f t="shared" si="402"/>
        <v>0</v>
      </c>
      <c r="BB935" t="str">
        <f t="shared" si="403"/>
        <v/>
      </c>
    </row>
    <row r="936" spans="1:54" x14ac:dyDescent="0.35">
      <c r="A936">
        <v>2387</v>
      </c>
      <c r="B936">
        <v>25</v>
      </c>
      <c r="C936">
        <f t="shared" si="385"/>
        <v>25</v>
      </c>
      <c r="D936" t="s">
        <v>52</v>
      </c>
      <c r="E936" t="str">
        <f t="shared" si="404"/>
        <v>Travel_Rarely</v>
      </c>
      <c r="F936">
        <v>266</v>
      </c>
      <c r="G936">
        <f t="shared" si="378"/>
        <v>266</v>
      </c>
      <c r="H936" t="s">
        <v>67</v>
      </c>
      <c r="I936" t="str">
        <f t="shared" si="386"/>
        <v>Research &amp; Development</v>
      </c>
      <c r="J936">
        <v>1</v>
      </c>
      <c r="K936">
        <f t="shared" si="379"/>
        <v>1</v>
      </c>
      <c r="L936" t="s">
        <v>81</v>
      </c>
      <c r="M936" t="str">
        <f t="shared" si="387"/>
        <v>Bachelor</v>
      </c>
      <c r="N936" t="s">
        <v>79</v>
      </c>
      <c r="O936" t="str">
        <f t="shared" si="388"/>
        <v>Medical</v>
      </c>
      <c r="P936" t="s">
        <v>76</v>
      </c>
      <c r="Q936" t="str">
        <f t="shared" si="389"/>
        <v>Ver High</v>
      </c>
      <c r="R936" t="s">
        <v>57</v>
      </c>
      <c r="S936" t="str">
        <f t="shared" si="390"/>
        <v>Female</v>
      </c>
      <c r="T936">
        <v>40</v>
      </c>
      <c r="U936">
        <f t="shared" si="380"/>
        <v>40</v>
      </c>
      <c r="V936" t="s">
        <v>58</v>
      </c>
      <c r="W936" t="str">
        <f t="shared" si="391"/>
        <v>High</v>
      </c>
      <c r="X936">
        <v>1</v>
      </c>
      <c r="Y936">
        <f t="shared" si="392"/>
        <v>1</v>
      </c>
      <c r="Z936" t="s">
        <v>70</v>
      </c>
      <c r="AA936" t="str">
        <f t="shared" si="393"/>
        <v>Research Scientist</v>
      </c>
      <c r="AB936" t="s">
        <v>56</v>
      </c>
      <c r="AC936" t="str">
        <f t="shared" si="394"/>
        <v>Medium</v>
      </c>
      <c r="AD936" t="s">
        <v>61</v>
      </c>
      <c r="AE936" t="str">
        <f t="shared" si="395"/>
        <v>Single</v>
      </c>
      <c r="AF936">
        <v>2096</v>
      </c>
      <c r="AG936">
        <f t="shared" si="381"/>
        <v>2096</v>
      </c>
      <c r="AI936">
        <v>18830</v>
      </c>
      <c r="AJ936">
        <f t="shared" si="382"/>
        <v>18830</v>
      </c>
      <c r="AK936">
        <v>1</v>
      </c>
      <c r="AL936">
        <f t="shared" si="396"/>
        <v>1</v>
      </c>
      <c r="AM936" t="s">
        <v>72</v>
      </c>
      <c r="AN936" t="str">
        <f t="shared" si="397"/>
        <v>No</v>
      </c>
      <c r="AO936">
        <v>18</v>
      </c>
      <c r="AP936">
        <f t="shared" si="383"/>
        <v>18</v>
      </c>
      <c r="AQ936" t="s">
        <v>63</v>
      </c>
      <c r="AR936" t="str">
        <f t="shared" si="398"/>
        <v>Excellent</v>
      </c>
      <c r="AS936" t="s">
        <v>60</v>
      </c>
      <c r="AT936" t="str">
        <f t="shared" si="399"/>
        <v>Very High</v>
      </c>
      <c r="AU936">
        <v>3</v>
      </c>
      <c r="AV936">
        <f t="shared" si="384"/>
        <v>3</v>
      </c>
      <c r="AX936" t="str">
        <f t="shared" si="400"/>
        <v>better</v>
      </c>
      <c r="AY936" t="s">
        <v>72</v>
      </c>
      <c r="AZ936" t="str">
        <f t="shared" si="401"/>
        <v>No</v>
      </c>
      <c r="BA936">
        <f t="shared" si="402"/>
        <v>0</v>
      </c>
      <c r="BB936" t="str">
        <f t="shared" si="403"/>
        <v/>
      </c>
    </row>
    <row r="937" spans="1:54" x14ac:dyDescent="0.35">
      <c r="A937">
        <v>2388</v>
      </c>
      <c r="B937">
        <v>32</v>
      </c>
      <c r="C937">
        <f t="shared" si="385"/>
        <v>32</v>
      </c>
      <c r="D937" t="s">
        <v>52</v>
      </c>
      <c r="E937" t="str">
        <f t="shared" si="404"/>
        <v>Travel_Rarely</v>
      </c>
      <c r="F937">
        <v>604</v>
      </c>
      <c r="G937">
        <f t="shared" si="378"/>
        <v>604</v>
      </c>
      <c r="H937" t="s">
        <v>53</v>
      </c>
      <c r="I937" t="str">
        <f t="shared" si="386"/>
        <v>Sales</v>
      </c>
      <c r="J937">
        <v>8</v>
      </c>
      <c r="K937">
        <f t="shared" si="379"/>
        <v>8</v>
      </c>
      <c r="L937" t="s">
        <v>81</v>
      </c>
      <c r="M937" t="str">
        <f t="shared" si="387"/>
        <v>Bachelor</v>
      </c>
      <c r="N937" t="s">
        <v>79</v>
      </c>
      <c r="O937" t="str">
        <f t="shared" si="388"/>
        <v>Medical</v>
      </c>
      <c r="P937" t="s">
        <v>58</v>
      </c>
      <c r="Q937" t="str">
        <f t="shared" si="389"/>
        <v>High</v>
      </c>
      <c r="R937" t="s">
        <v>69</v>
      </c>
      <c r="S937" t="str">
        <f t="shared" si="390"/>
        <v>Male</v>
      </c>
      <c r="T937">
        <v>56</v>
      </c>
      <c r="U937">
        <f t="shared" si="380"/>
        <v>56</v>
      </c>
      <c r="V937" t="s">
        <v>60</v>
      </c>
      <c r="W937" t="str">
        <f t="shared" si="391"/>
        <v>Very High</v>
      </c>
      <c r="X937">
        <v>2</v>
      </c>
      <c r="Y937">
        <f t="shared" si="392"/>
        <v>2</v>
      </c>
      <c r="Z937" t="s">
        <v>59</v>
      </c>
      <c r="AA937" t="str">
        <f t="shared" si="393"/>
        <v>Sales Executive</v>
      </c>
      <c r="AB937" t="s">
        <v>60</v>
      </c>
      <c r="AC937" t="str">
        <f t="shared" si="394"/>
        <v>Very High</v>
      </c>
      <c r="AD937" t="s">
        <v>71</v>
      </c>
      <c r="AE937" t="str">
        <f t="shared" si="395"/>
        <v>Married</v>
      </c>
      <c r="AF937">
        <v>6209</v>
      </c>
      <c r="AG937">
        <f t="shared" si="381"/>
        <v>6209</v>
      </c>
      <c r="AI937">
        <v>11693</v>
      </c>
      <c r="AJ937">
        <f t="shared" si="382"/>
        <v>11693</v>
      </c>
      <c r="AK937">
        <v>1</v>
      </c>
      <c r="AL937">
        <f t="shared" si="396"/>
        <v>1</v>
      </c>
      <c r="AM937" t="s">
        <v>72</v>
      </c>
      <c r="AN937" t="str">
        <f t="shared" si="397"/>
        <v>No</v>
      </c>
      <c r="AO937">
        <v>15</v>
      </c>
      <c r="AP937">
        <f t="shared" si="383"/>
        <v>15</v>
      </c>
      <c r="AQ937" t="s">
        <v>63</v>
      </c>
      <c r="AR937" t="str">
        <f t="shared" si="398"/>
        <v>Excellent</v>
      </c>
      <c r="AS937" t="s">
        <v>58</v>
      </c>
      <c r="AT937" t="str">
        <f t="shared" si="399"/>
        <v>High</v>
      </c>
      <c r="AU937">
        <v>4</v>
      </c>
      <c r="AV937">
        <f t="shared" si="384"/>
        <v>4</v>
      </c>
      <c r="AW937" t="s">
        <v>92</v>
      </c>
      <c r="AX937" t="str">
        <f t="shared" si="400"/>
        <v>Best</v>
      </c>
      <c r="AY937" t="s">
        <v>72</v>
      </c>
      <c r="AZ937" t="str">
        <f t="shared" si="401"/>
        <v>No</v>
      </c>
      <c r="BA937">
        <f t="shared" si="402"/>
        <v>0</v>
      </c>
      <c r="BB937" t="str">
        <f t="shared" si="403"/>
        <v/>
      </c>
    </row>
    <row r="938" spans="1:54" x14ac:dyDescent="0.35">
      <c r="A938">
        <v>2389</v>
      </c>
      <c r="C938">
        <f t="shared" si="385"/>
        <v>36.98203178991016</v>
      </c>
      <c r="E938" t="str">
        <f t="shared" si="404"/>
        <v>Travel_Rarely</v>
      </c>
      <c r="F938">
        <v>364</v>
      </c>
      <c r="G938">
        <f t="shared" si="378"/>
        <v>364</v>
      </c>
      <c r="H938" t="s">
        <v>67</v>
      </c>
      <c r="I938" t="str">
        <f t="shared" si="386"/>
        <v>Research &amp; Development</v>
      </c>
      <c r="J938">
        <v>25</v>
      </c>
      <c r="K938">
        <f t="shared" si="379"/>
        <v>25</v>
      </c>
      <c r="L938" t="s">
        <v>81</v>
      </c>
      <c r="M938" t="str">
        <f t="shared" si="387"/>
        <v>Bachelor</v>
      </c>
      <c r="N938" t="s">
        <v>79</v>
      </c>
      <c r="O938" t="str">
        <f t="shared" si="388"/>
        <v>Medical</v>
      </c>
      <c r="P938" t="s">
        <v>56</v>
      </c>
      <c r="Q938" t="str">
        <f t="shared" si="389"/>
        <v>Medium</v>
      </c>
      <c r="R938" t="s">
        <v>57</v>
      </c>
      <c r="S938" t="str">
        <f t="shared" si="390"/>
        <v>Female</v>
      </c>
      <c r="T938">
        <v>83</v>
      </c>
      <c r="U938">
        <f t="shared" si="380"/>
        <v>83</v>
      </c>
      <c r="V938" t="s">
        <v>58</v>
      </c>
      <c r="W938" t="str">
        <f t="shared" si="391"/>
        <v>High</v>
      </c>
      <c r="X938">
        <v>5</v>
      </c>
      <c r="Y938">
        <f t="shared" si="392"/>
        <v>5</v>
      </c>
      <c r="Z938" t="s">
        <v>87</v>
      </c>
      <c r="AA938" t="str">
        <f t="shared" si="393"/>
        <v>Manager</v>
      </c>
      <c r="AB938" t="s">
        <v>56</v>
      </c>
      <c r="AC938" t="str">
        <f t="shared" si="394"/>
        <v>Medium</v>
      </c>
      <c r="AD938" t="s">
        <v>61</v>
      </c>
      <c r="AE938" t="str">
        <f t="shared" si="395"/>
        <v>Single</v>
      </c>
      <c r="AF938">
        <v>18061</v>
      </c>
      <c r="AG938">
        <f t="shared" si="381"/>
        <v>18061</v>
      </c>
      <c r="AI938">
        <v>13035</v>
      </c>
      <c r="AJ938">
        <f t="shared" si="382"/>
        <v>13035</v>
      </c>
      <c r="AK938">
        <v>3</v>
      </c>
      <c r="AL938">
        <f t="shared" si="396"/>
        <v>3</v>
      </c>
      <c r="AM938" t="s">
        <v>72</v>
      </c>
      <c r="AN938" t="str">
        <f t="shared" si="397"/>
        <v>No</v>
      </c>
      <c r="AO938">
        <v>22</v>
      </c>
      <c r="AP938">
        <f t="shared" si="383"/>
        <v>22</v>
      </c>
      <c r="AQ938" t="s">
        <v>73</v>
      </c>
      <c r="AR938" t="str">
        <f t="shared" si="398"/>
        <v>Outstanding</v>
      </c>
      <c r="AS938" t="s">
        <v>58</v>
      </c>
      <c r="AT938" t="str">
        <f t="shared" si="399"/>
        <v>High</v>
      </c>
      <c r="AU938">
        <v>4</v>
      </c>
      <c r="AV938">
        <f t="shared" si="384"/>
        <v>4</v>
      </c>
      <c r="AW938" t="s">
        <v>74</v>
      </c>
      <c r="AX938" t="str">
        <f t="shared" si="400"/>
        <v>Better</v>
      </c>
      <c r="AY938" t="s">
        <v>72</v>
      </c>
      <c r="AZ938" t="str">
        <f t="shared" si="401"/>
        <v>No</v>
      </c>
      <c r="BA938">
        <f t="shared" si="402"/>
        <v>0</v>
      </c>
      <c r="BB938" t="str">
        <f t="shared" si="403"/>
        <v/>
      </c>
    </row>
    <row r="939" spans="1:54" x14ac:dyDescent="0.35">
      <c r="A939">
        <v>2390</v>
      </c>
      <c r="B939">
        <v>39</v>
      </c>
      <c r="C939">
        <f t="shared" si="385"/>
        <v>39</v>
      </c>
      <c r="D939" t="s">
        <v>52</v>
      </c>
      <c r="E939" t="str">
        <f t="shared" si="404"/>
        <v>Travel_Rarely</v>
      </c>
      <c r="F939">
        <v>412</v>
      </c>
      <c r="G939">
        <f t="shared" si="378"/>
        <v>412</v>
      </c>
      <c r="H939" t="s">
        <v>67</v>
      </c>
      <c r="I939" t="str">
        <f t="shared" si="386"/>
        <v>Research &amp; Development</v>
      </c>
      <c r="J939">
        <v>13</v>
      </c>
      <c r="K939">
        <f t="shared" si="379"/>
        <v>13</v>
      </c>
      <c r="L939" t="s">
        <v>78</v>
      </c>
      <c r="M939" t="str">
        <f t="shared" si="387"/>
        <v>Master</v>
      </c>
      <c r="N939" t="s">
        <v>79</v>
      </c>
      <c r="O939" t="str">
        <f t="shared" si="388"/>
        <v>Medical</v>
      </c>
      <c r="P939" t="s">
        <v>58</v>
      </c>
      <c r="Q939" t="str">
        <f t="shared" si="389"/>
        <v>High</v>
      </c>
      <c r="R939" t="s">
        <v>57</v>
      </c>
      <c r="S939" t="str">
        <f t="shared" si="390"/>
        <v>Female</v>
      </c>
      <c r="T939">
        <v>94</v>
      </c>
      <c r="U939">
        <f t="shared" si="380"/>
        <v>94</v>
      </c>
      <c r="V939" t="s">
        <v>56</v>
      </c>
      <c r="W939" t="str">
        <f t="shared" si="391"/>
        <v>Medium</v>
      </c>
      <c r="X939">
        <v>4</v>
      </c>
      <c r="Y939">
        <f t="shared" si="392"/>
        <v>4</v>
      </c>
      <c r="Z939" t="s">
        <v>87</v>
      </c>
      <c r="AA939" t="str">
        <f t="shared" si="393"/>
        <v>Manager</v>
      </c>
      <c r="AB939" t="s">
        <v>56</v>
      </c>
      <c r="AC939" t="str">
        <f t="shared" si="394"/>
        <v>Medium</v>
      </c>
      <c r="AD939" t="s">
        <v>83</v>
      </c>
      <c r="AE939" t="str">
        <f t="shared" si="395"/>
        <v>Divorced</v>
      </c>
      <c r="AF939">
        <v>17123</v>
      </c>
      <c r="AG939">
        <f t="shared" si="381"/>
        <v>17123</v>
      </c>
      <c r="AI939">
        <v>17334</v>
      </c>
      <c r="AJ939">
        <f t="shared" si="382"/>
        <v>17334</v>
      </c>
      <c r="AK939">
        <v>6</v>
      </c>
      <c r="AL939">
        <f t="shared" si="396"/>
        <v>6</v>
      </c>
      <c r="AM939" t="s">
        <v>62</v>
      </c>
      <c r="AN939" t="str">
        <f t="shared" si="397"/>
        <v>Yes</v>
      </c>
      <c r="AO939">
        <v>13</v>
      </c>
      <c r="AP939">
        <f t="shared" si="383"/>
        <v>13</v>
      </c>
      <c r="AQ939" t="s">
        <v>63</v>
      </c>
      <c r="AR939" t="str">
        <f t="shared" si="398"/>
        <v>Excellent</v>
      </c>
      <c r="AS939" t="s">
        <v>60</v>
      </c>
      <c r="AT939" t="str">
        <f t="shared" si="399"/>
        <v>Very High</v>
      </c>
      <c r="AU939">
        <v>4</v>
      </c>
      <c r="AV939">
        <f t="shared" si="384"/>
        <v>4</v>
      </c>
      <c r="AW939" t="s">
        <v>74</v>
      </c>
      <c r="AX939" t="str">
        <f t="shared" si="400"/>
        <v>Better</v>
      </c>
      <c r="AY939" t="s">
        <v>72</v>
      </c>
      <c r="AZ939" t="str">
        <f t="shared" si="401"/>
        <v>No</v>
      </c>
      <c r="BA939">
        <f t="shared" si="402"/>
        <v>0</v>
      </c>
      <c r="BB939" t="str">
        <f t="shared" si="403"/>
        <v/>
      </c>
    </row>
    <row r="940" spans="1:54" x14ac:dyDescent="0.35">
      <c r="A940">
        <v>2391</v>
      </c>
      <c r="B940">
        <v>58</v>
      </c>
      <c r="C940">
        <f t="shared" si="385"/>
        <v>58</v>
      </c>
      <c r="E940" t="str">
        <f t="shared" si="404"/>
        <v>Travel_Rarely</v>
      </c>
      <c r="F940">
        <v>848</v>
      </c>
      <c r="G940">
        <f t="shared" si="378"/>
        <v>848</v>
      </c>
      <c r="H940" t="s">
        <v>67</v>
      </c>
      <c r="I940" t="str">
        <f t="shared" si="386"/>
        <v>Research &amp; Development</v>
      </c>
      <c r="J940">
        <v>23</v>
      </c>
      <c r="K940">
        <f t="shared" si="379"/>
        <v>23</v>
      </c>
      <c r="L940" t="s">
        <v>78</v>
      </c>
      <c r="M940" t="str">
        <f t="shared" si="387"/>
        <v>Master</v>
      </c>
      <c r="N940" t="s">
        <v>55</v>
      </c>
      <c r="O940" t="str">
        <f t="shared" si="388"/>
        <v>Life Sciences</v>
      </c>
      <c r="P940" t="s">
        <v>64</v>
      </c>
      <c r="Q940" t="str">
        <f t="shared" si="389"/>
        <v>Low</v>
      </c>
      <c r="R940" t="s">
        <v>69</v>
      </c>
      <c r="S940" t="str">
        <f t="shared" si="390"/>
        <v>Male</v>
      </c>
      <c r="T940">
        <v>88</v>
      </c>
      <c r="U940">
        <f t="shared" si="380"/>
        <v>88</v>
      </c>
      <c r="V940" t="s">
        <v>58</v>
      </c>
      <c r="W940" t="str">
        <f t="shared" si="391"/>
        <v>High</v>
      </c>
      <c r="X940">
        <v>1</v>
      </c>
      <c r="Y940">
        <f t="shared" si="392"/>
        <v>1</v>
      </c>
      <c r="Z940" t="s">
        <v>70</v>
      </c>
      <c r="AA940" t="str">
        <f t="shared" si="393"/>
        <v>Research Scientist</v>
      </c>
      <c r="AB940" t="s">
        <v>58</v>
      </c>
      <c r="AC940" t="str">
        <f t="shared" si="394"/>
        <v>High</v>
      </c>
      <c r="AD940" t="s">
        <v>83</v>
      </c>
      <c r="AE940" t="str">
        <f t="shared" si="395"/>
        <v>Divorced</v>
      </c>
      <c r="AF940">
        <v>2372</v>
      </c>
      <c r="AG940">
        <f t="shared" si="381"/>
        <v>2372</v>
      </c>
      <c r="AI940">
        <v>26076</v>
      </c>
      <c r="AJ940">
        <f t="shared" si="382"/>
        <v>26076</v>
      </c>
      <c r="AK940">
        <v>1</v>
      </c>
      <c r="AL940">
        <f t="shared" si="396"/>
        <v>1</v>
      </c>
      <c r="AM940" t="s">
        <v>72</v>
      </c>
      <c r="AN940" t="str">
        <f t="shared" si="397"/>
        <v>No</v>
      </c>
      <c r="AO940">
        <v>12</v>
      </c>
      <c r="AP940">
        <f t="shared" si="383"/>
        <v>12</v>
      </c>
      <c r="AQ940" t="s">
        <v>63</v>
      </c>
      <c r="AR940" t="str">
        <f t="shared" si="398"/>
        <v>Excellent</v>
      </c>
      <c r="AS940" t="s">
        <v>60</v>
      </c>
      <c r="AT940" t="str">
        <f t="shared" si="399"/>
        <v>Very High</v>
      </c>
      <c r="AU940">
        <v>3</v>
      </c>
      <c r="AV940">
        <f t="shared" si="384"/>
        <v>3</v>
      </c>
      <c r="AW940" t="s">
        <v>74</v>
      </c>
      <c r="AX940" t="str">
        <f t="shared" si="400"/>
        <v>Better</v>
      </c>
      <c r="AY940" t="s">
        <v>72</v>
      </c>
      <c r="AZ940" t="str">
        <f t="shared" si="401"/>
        <v>No</v>
      </c>
      <c r="BA940">
        <f t="shared" si="402"/>
        <v>0</v>
      </c>
      <c r="BB940" t="str">
        <f t="shared" si="403"/>
        <v/>
      </c>
    </row>
    <row r="941" spans="1:54" x14ac:dyDescent="0.35">
      <c r="A941">
        <v>2392</v>
      </c>
      <c r="B941">
        <v>32</v>
      </c>
      <c r="C941">
        <f t="shared" si="385"/>
        <v>32</v>
      </c>
      <c r="D941" t="s">
        <v>52</v>
      </c>
      <c r="E941" t="str">
        <f t="shared" si="404"/>
        <v>Travel_Rarely</v>
      </c>
      <c r="F941">
        <v>1089</v>
      </c>
      <c r="G941">
        <f t="shared" si="378"/>
        <v>1089</v>
      </c>
      <c r="H941" t="s">
        <v>67</v>
      </c>
      <c r="I941" t="str">
        <f t="shared" si="386"/>
        <v>Research &amp; Development</v>
      </c>
      <c r="J941">
        <v>7</v>
      </c>
      <c r="K941">
        <f t="shared" si="379"/>
        <v>7</v>
      </c>
      <c r="L941" t="s">
        <v>54</v>
      </c>
      <c r="M941" t="str">
        <f t="shared" si="387"/>
        <v>College</v>
      </c>
      <c r="N941" t="s">
        <v>55</v>
      </c>
      <c r="O941" t="str">
        <f t="shared" si="388"/>
        <v>Life Sciences</v>
      </c>
      <c r="P941" t="s">
        <v>76</v>
      </c>
      <c r="Q941" t="str">
        <f t="shared" si="389"/>
        <v>Ver High</v>
      </c>
      <c r="R941" t="s">
        <v>69</v>
      </c>
      <c r="S941" t="str">
        <f t="shared" si="390"/>
        <v>Male</v>
      </c>
      <c r="T941">
        <v>79</v>
      </c>
      <c r="U941">
        <f t="shared" si="380"/>
        <v>79</v>
      </c>
      <c r="V941" t="s">
        <v>58</v>
      </c>
      <c r="W941" t="str">
        <f t="shared" si="391"/>
        <v>High</v>
      </c>
      <c r="X941">
        <v>2</v>
      </c>
      <c r="Y941">
        <f t="shared" si="392"/>
        <v>2</v>
      </c>
      <c r="Z941" t="s">
        <v>77</v>
      </c>
      <c r="AA941" t="str">
        <f t="shared" si="393"/>
        <v>Laboratory Technician</v>
      </c>
      <c r="AB941" t="s">
        <v>58</v>
      </c>
      <c r="AC941" t="str">
        <f t="shared" si="394"/>
        <v>High</v>
      </c>
      <c r="AD941" t="s">
        <v>71</v>
      </c>
      <c r="AE941" t="str">
        <f t="shared" si="395"/>
        <v>Married</v>
      </c>
      <c r="AF941">
        <v>4883</v>
      </c>
      <c r="AG941">
        <f t="shared" si="381"/>
        <v>4883</v>
      </c>
      <c r="AI941">
        <v>22845</v>
      </c>
      <c r="AJ941">
        <f t="shared" si="382"/>
        <v>22845</v>
      </c>
      <c r="AK941">
        <v>1</v>
      </c>
      <c r="AL941">
        <f t="shared" si="396"/>
        <v>1</v>
      </c>
      <c r="AM941" t="s">
        <v>72</v>
      </c>
      <c r="AN941" t="str">
        <f t="shared" si="397"/>
        <v>No</v>
      </c>
      <c r="AO941">
        <v>18</v>
      </c>
      <c r="AP941">
        <f t="shared" si="383"/>
        <v>18</v>
      </c>
      <c r="AQ941" t="s">
        <v>63</v>
      </c>
      <c r="AR941" t="str">
        <f t="shared" si="398"/>
        <v>Excellent</v>
      </c>
      <c r="AS941" t="s">
        <v>64</v>
      </c>
      <c r="AT941" t="str">
        <f t="shared" si="399"/>
        <v>Low</v>
      </c>
      <c r="AU941">
        <v>3</v>
      </c>
      <c r="AV941">
        <f t="shared" si="384"/>
        <v>3</v>
      </c>
      <c r="AW941" t="s">
        <v>74</v>
      </c>
      <c r="AX941" t="str">
        <f t="shared" si="400"/>
        <v>Better</v>
      </c>
      <c r="AY941" t="s">
        <v>62</v>
      </c>
      <c r="AZ941" t="str">
        <f t="shared" si="401"/>
        <v>Yes</v>
      </c>
      <c r="BA941">
        <f t="shared" si="402"/>
        <v>1</v>
      </c>
      <c r="BB941">
        <f t="shared" si="403"/>
        <v>1</v>
      </c>
    </row>
    <row r="942" spans="1:54" x14ac:dyDescent="0.35">
      <c r="A942">
        <v>2393</v>
      </c>
      <c r="B942">
        <v>39</v>
      </c>
      <c r="C942">
        <f t="shared" si="385"/>
        <v>39</v>
      </c>
      <c r="D942" t="s">
        <v>52</v>
      </c>
      <c r="E942" t="str">
        <f t="shared" si="404"/>
        <v>Travel_Rarely</v>
      </c>
      <c r="F942">
        <v>360</v>
      </c>
      <c r="G942">
        <f t="shared" si="378"/>
        <v>360</v>
      </c>
      <c r="H942" t="s">
        <v>67</v>
      </c>
      <c r="I942" t="str">
        <f t="shared" si="386"/>
        <v>Research &amp; Development</v>
      </c>
      <c r="J942">
        <v>23</v>
      </c>
      <c r="K942">
        <f t="shared" si="379"/>
        <v>23</v>
      </c>
      <c r="L942" t="s">
        <v>81</v>
      </c>
      <c r="M942" t="str">
        <f t="shared" si="387"/>
        <v>Bachelor</v>
      </c>
      <c r="N942" t="s">
        <v>79</v>
      </c>
      <c r="O942" t="str">
        <f t="shared" si="388"/>
        <v>Medical</v>
      </c>
      <c r="P942" t="s">
        <v>58</v>
      </c>
      <c r="Q942" t="str">
        <f t="shared" si="389"/>
        <v>High</v>
      </c>
      <c r="R942" t="s">
        <v>69</v>
      </c>
      <c r="S942" t="str">
        <f t="shared" si="390"/>
        <v>Male</v>
      </c>
      <c r="T942">
        <v>93</v>
      </c>
      <c r="U942">
        <f t="shared" si="380"/>
        <v>93</v>
      </c>
      <c r="V942" t="s">
        <v>58</v>
      </c>
      <c r="W942" t="str">
        <f t="shared" si="391"/>
        <v>High</v>
      </c>
      <c r="X942">
        <v>1</v>
      </c>
      <c r="Y942">
        <f t="shared" si="392"/>
        <v>1</v>
      </c>
      <c r="Z942" t="s">
        <v>70</v>
      </c>
      <c r="AA942" t="str">
        <f t="shared" si="393"/>
        <v>Research Scientist</v>
      </c>
      <c r="AB942" t="s">
        <v>64</v>
      </c>
      <c r="AC942" t="str">
        <f t="shared" si="394"/>
        <v>Low</v>
      </c>
      <c r="AD942" t="s">
        <v>61</v>
      </c>
      <c r="AE942" t="str">
        <f t="shared" si="395"/>
        <v>Single</v>
      </c>
      <c r="AF942">
        <v>3904</v>
      </c>
      <c r="AG942">
        <f t="shared" si="381"/>
        <v>3904</v>
      </c>
      <c r="AI942">
        <v>22154</v>
      </c>
      <c r="AJ942">
        <f t="shared" si="382"/>
        <v>22154</v>
      </c>
      <c r="AK942">
        <v>0</v>
      </c>
      <c r="AL942">
        <f t="shared" si="396"/>
        <v>0</v>
      </c>
      <c r="AM942" t="s">
        <v>72</v>
      </c>
      <c r="AN942" t="str">
        <f t="shared" si="397"/>
        <v>No</v>
      </c>
      <c r="AO942">
        <v>13</v>
      </c>
      <c r="AP942">
        <f t="shared" si="383"/>
        <v>13</v>
      </c>
      <c r="AQ942" t="s">
        <v>63</v>
      </c>
      <c r="AR942" t="str">
        <f t="shared" si="398"/>
        <v>Excellent</v>
      </c>
      <c r="AS942" t="s">
        <v>64</v>
      </c>
      <c r="AT942" t="str">
        <f t="shared" si="399"/>
        <v>Low</v>
      </c>
      <c r="AU942">
        <v>2</v>
      </c>
      <c r="AV942">
        <f t="shared" si="384"/>
        <v>2</v>
      </c>
      <c r="AW942" t="s">
        <v>74</v>
      </c>
      <c r="AX942" t="str">
        <f t="shared" si="400"/>
        <v>Better</v>
      </c>
      <c r="AY942" t="s">
        <v>62</v>
      </c>
      <c r="AZ942" t="str">
        <f t="shared" si="401"/>
        <v>Yes</v>
      </c>
      <c r="BA942">
        <f t="shared" si="402"/>
        <v>1</v>
      </c>
      <c r="BB942">
        <f t="shared" si="403"/>
        <v>1</v>
      </c>
    </row>
    <row r="943" spans="1:54" x14ac:dyDescent="0.35">
      <c r="A943">
        <v>2394</v>
      </c>
      <c r="B943">
        <v>30</v>
      </c>
      <c r="C943">
        <f t="shared" si="385"/>
        <v>30</v>
      </c>
      <c r="D943" t="s">
        <v>52</v>
      </c>
      <c r="E943" t="str">
        <f t="shared" si="404"/>
        <v>Travel_Rarely</v>
      </c>
      <c r="F943">
        <v>1138</v>
      </c>
      <c r="G943">
        <f t="shared" si="378"/>
        <v>1138</v>
      </c>
      <c r="H943" t="s">
        <v>67</v>
      </c>
      <c r="I943" t="str">
        <f t="shared" si="386"/>
        <v>Research &amp; Development</v>
      </c>
      <c r="J943">
        <v>6</v>
      </c>
      <c r="K943">
        <f t="shared" si="379"/>
        <v>6</v>
      </c>
      <c r="L943" t="s">
        <v>81</v>
      </c>
      <c r="M943" t="str">
        <f t="shared" si="387"/>
        <v>Bachelor</v>
      </c>
      <c r="N943" t="s">
        <v>93</v>
      </c>
      <c r="O943" t="str">
        <f t="shared" si="388"/>
        <v>Technical Degree</v>
      </c>
      <c r="P943" t="s">
        <v>64</v>
      </c>
      <c r="Q943" t="str">
        <f t="shared" si="389"/>
        <v>Low</v>
      </c>
      <c r="R943" t="s">
        <v>57</v>
      </c>
      <c r="S943" t="str">
        <f t="shared" si="390"/>
        <v>Female</v>
      </c>
      <c r="T943">
        <v>48</v>
      </c>
      <c r="U943">
        <f t="shared" si="380"/>
        <v>48</v>
      </c>
      <c r="V943" t="s">
        <v>56</v>
      </c>
      <c r="W943" t="str">
        <f t="shared" si="391"/>
        <v>Medium</v>
      </c>
      <c r="X943">
        <v>2</v>
      </c>
      <c r="Y943">
        <f t="shared" si="392"/>
        <v>2</v>
      </c>
      <c r="Z943" t="s">
        <v>77</v>
      </c>
      <c r="AA943" t="str">
        <f t="shared" si="393"/>
        <v>Laboratory Technician</v>
      </c>
      <c r="AB943" t="s">
        <v>60</v>
      </c>
      <c r="AC943" t="str">
        <f t="shared" si="394"/>
        <v>Very High</v>
      </c>
      <c r="AD943" t="s">
        <v>71</v>
      </c>
      <c r="AE943" t="str">
        <f t="shared" si="395"/>
        <v>Married</v>
      </c>
      <c r="AF943">
        <v>4627</v>
      </c>
      <c r="AG943">
        <f t="shared" si="381"/>
        <v>4627</v>
      </c>
      <c r="AI943">
        <v>23631</v>
      </c>
      <c r="AJ943">
        <f t="shared" si="382"/>
        <v>23631</v>
      </c>
      <c r="AK943">
        <v>0</v>
      </c>
      <c r="AL943">
        <f t="shared" si="396"/>
        <v>0</v>
      </c>
      <c r="AM943" t="s">
        <v>72</v>
      </c>
      <c r="AN943" t="str">
        <f t="shared" si="397"/>
        <v>No</v>
      </c>
      <c r="AO943">
        <v>12</v>
      </c>
      <c r="AP943">
        <f t="shared" si="383"/>
        <v>12</v>
      </c>
      <c r="AQ943" t="s">
        <v>63</v>
      </c>
      <c r="AR943" t="str">
        <f t="shared" si="398"/>
        <v>Excellent</v>
      </c>
      <c r="AS943" t="s">
        <v>64</v>
      </c>
      <c r="AT943" t="str">
        <f t="shared" si="399"/>
        <v>Low</v>
      </c>
      <c r="AU943">
        <v>6</v>
      </c>
      <c r="AV943">
        <f t="shared" si="384"/>
        <v>6</v>
      </c>
      <c r="AW943" t="s">
        <v>74</v>
      </c>
      <c r="AX943" t="str">
        <f t="shared" si="400"/>
        <v>Better</v>
      </c>
      <c r="AY943" t="s">
        <v>72</v>
      </c>
      <c r="AZ943" t="str">
        <f t="shared" si="401"/>
        <v>No</v>
      </c>
      <c r="BA943">
        <f t="shared" si="402"/>
        <v>0</v>
      </c>
      <c r="BB943" t="str">
        <f t="shared" si="403"/>
        <v/>
      </c>
    </row>
    <row r="944" spans="1:54" x14ac:dyDescent="0.35">
      <c r="A944">
        <v>2395</v>
      </c>
      <c r="B944">
        <v>36</v>
      </c>
      <c r="C944">
        <f t="shared" si="385"/>
        <v>36</v>
      </c>
      <c r="D944" t="s">
        <v>52</v>
      </c>
      <c r="E944" t="str">
        <f t="shared" si="404"/>
        <v>Travel_Rarely</v>
      </c>
      <c r="F944">
        <v>325</v>
      </c>
      <c r="G944">
        <f t="shared" si="378"/>
        <v>325</v>
      </c>
      <c r="H944" t="s">
        <v>67</v>
      </c>
      <c r="I944" t="str">
        <f t="shared" si="386"/>
        <v>Research &amp; Development</v>
      </c>
      <c r="J944">
        <v>10</v>
      </c>
      <c r="K944">
        <f t="shared" si="379"/>
        <v>10</v>
      </c>
      <c r="L944" t="s">
        <v>78</v>
      </c>
      <c r="M944" t="str">
        <f t="shared" si="387"/>
        <v>Master</v>
      </c>
      <c r="N944" t="s">
        <v>93</v>
      </c>
      <c r="O944" t="str">
        <f t="shared" si="388"/>
        <v>Technical Degree</v>
      </c>
      <c r="P944" t="s">
        <v>76</v>
      </c>
      <c r="Q944" t="str">
        <f t="shared" si="389"/>
        <v>Ver High</v>
      </c>
      <c r="R944" t="s">
        <v>57</v>
      </c>
      <c r="S944" t="str">
        <f t="shared" si="390"/>
        <v>Female</v>
      </c>
      <c r="T944">
        <v>63</v>
      </c>
      <c r="U944">
        <f t="shared" si="380"/>
        <v>63</v>
      </c>
      <c r="V944" t="s">
        <v>58</v>
      </c>
      <c r="W944" t="str">
        <f t="shared" si="391"/>
        <v>High</v>
      </c>
      <c r="X944">
        <v>3</v>
      </c>
      <c r="Y944">
        <f t="shared" si="392"/>
        <v>3</v>
      </c>
      <c r="Z944" t="s">
        <v>85</v>
      </c>
      <c r="AA944" t="str">
        <f t="shared" si="393"/>
        <v>Healthcare Representative</v>
      </c>
      <c r="AB944" t="s">
        <v>58</v>
      </c>
      <c r="AC944" t="str">
        <f t="shared" si="394"/>
        <v>High</v>
      </c>
      <c r="AD944" t="s">
        <v>71</v>
      </c>
      <c r="AE944" t="str">
        <f t="shared" si="395"/>
        <v>Married</v>
      </c>
      <c r="AF944">
        <v>7094</v>
      </c>
      <c r="AG944">
        <f t="shared" si="381"/>
        <v>7094</v>
      </c>
      <c r="AI944">
        <v>5747</v>
      </c>
      <c r="AJ944">
        <f t="shared" si="382"/>
        <v>5747</v>
      </c>
      <c r="AK944">
        <v>3</v>
      </c>
      <c r="AL944">
        <f t="shared" si="396"/>
        <v>3</v>
      </c>
      <c r="AM944" t="s">
        <v>72</v>
      </c>
      <c r="AN944" t="str">
        <f t="shared" si="397"/>
        <v>No</v>
      </c>
      <c r="AO944">
        <v>12</v>
      </c>
      <c r="AP944">
        <f t="shared" si="383"/>
        <v>12</v>
      </c>
      <c r="AQ944" t="s">
        <v>63</v>
      </c>
      <c r="AR944" t="str">
        <f t="shared" si="398"/>
        <v>Excellent</v>
      </c>
      <c r="AS944" t="s">
        <v>64</v>
      </c>
      <c r="AT944" t="str">
        <f t="shared" si="399"/>
        <v>Low</v>
      </c>
      <c r="AU944">
        <v>0</v>
      </c>
      <c r="AV944">
        <f t="shared" si="384"/>
        <v>0</v>
      </c>
      <c r="AW944" t="s">
        <v>74</v>
      </c>
      <c r="AX944" t="str">
        <f t="shared" si="400"/>
        <v>Better</v>
      </c>
      <c r="AY944" t="s">
        <v>72</v>
      </c>
      <c r="AZ944" t="str">
        <f t="shared" si="401"/>
        <v>No</v>
      </c>
      <c r="BA944">
        <f t="shared" si="402"/>
        <v>0</v>
      </c>
      <c r="BB944" t="str">
        <f t="shared" si="403"/>
        <v/>
      </c>
    </row>
    <row r="945" spans="1:54" x14ac:dyDescent="0.35">
      <c r="A945">
        <v>2396</v>
      </c>
      <c r="B945">
        <v>46</v>
      </c>
      <c r="C945">
        <f t="shared" si="385"/>
        <v>46</v>
      </c>
      <c r="D945" t="s">
        <v>52</v>
      </c>
      <c r="E945" t="str">
        <f t="shared" si="404"/>
        <v>Travel_Rarely</v>
      </c>
      <c r="F945">
        <v>991</v>
      </c>
      <c r="G945">
        <f t="shared" si="378"/>
        <v>991</v>
      </c>
      <c r="H945" t="s">
        <v>95</v>
      </c>
      <c r="I945" t="str">
        <f t="shared" si="386"/>
        <v>Human Resources</v>
      </c>
      <c r="J945">
        <v>1</v>
      </c>
      <c r="K945">
        <f t="shared" si="379"/>
        <v>1</v>
      </c>
      <c r="L945" t="s">
        <v>54</v>
      </c>
      <c r="M945" t="str">
        <f t="shared" si="387"/>
        <v>College</v>
      </c>
      <c r="N945" t="s">
        <v>55</v>
      </c>
      <c r="O945" t="str">
        <f t="shared" si="388"/>
        <v>Life Sciences</v>
      </c>
      <c r="P945" t="s">
        <v>76</v>
      </c>
      <c r="Q945" t="str">
        <f t="shared" si="389"/>
        <v>Ver High</v>
      </c>
      <c r="R945" t="s">
        <v>57</v>
      </c>
      <c r="S945" t="str">
        <f t="shared" si="390"/>
        <v>Female</v>
      </c>
      <c r="T945">
        <v>44</v>
      </c>
      <c r="U945">
        <f t="shared" si="380"/>
        <v>44</v>
      </c>
      <c r="V945" t="s">
        <v>58</v>
      </c>
      <c r="W945" t="str">
        <f t="shared" si="391"/>
        <v>High</v>
      </c>
      <c r="X945">
        <v>1</v>
      </c>
      <c r="Y945">
        <f t="shared" si="392"/>
        <v>1</v>
      </c>
      <c r="Z945" t="s">
        <v>95</v>
      </c>
      <c r="AA945" t="str">
        <f t="shared" si="393"/>
        <v>Human Resources</v>
      </c>
      <c r="AB945" t="s">
        <v>64</v>
      </c>
      <c r="AC945" t="str">
        <f t="shared" si="394"/>
        <v>Low</v>
      </c>
      <c r="AD945" t="s">
        <v>61</v>
      </c>
      <c r="AE945" t="str">
        <f t="shared" si="395"/>
        <v>Single</v>
      </c>
      <c r="AF945">
        <v>3423</v>
      </c>
      <c r="AG945">
        <f t="shared" si="381"/>
        <v>3423</v>
      </c>
      <c r="AI945">
        <v>22957</v>
      </c>
      <c r="AJ945">
        <f t="shared" si="382"/>
        <v>22957</v>
      </c>
      <c r="AK945">
        <v>6</v>
      </c>
      <c r="AL945">
        <f t="shared" si="396"/>
        <v>6</v>
      </c>
      <c r="AM945" t="s">
        <v>72</v>
      </c>
      <c r="AN945" t="str">
        <f t="shared" si="397"/>
        <v>No</v>
      </c>
      <c r="AO945">
        <v>12</v>
      </c>
      <c r="AP945">
        <f t="shared" si="383"/>
        <v>12</v>
      </c>
      <c r="AQ945" t="s">
        <v>63</v>
      </c>
      <c r="AR945" t="str">
        <f t="shared" si="398"/>
        <v>Excellent</v>
      </c>
      <c r="AS945" t="s">
        <v>58</v>
      </c>
      <c r="AT945" t="str">
        <f t="shared" si="399"/>
        <v>High</v>
      </c>
      <c r="AU945">
        <v>3</v>
      </c>
      <c r="AV945">
        <f t="shared" si="384"/>
        <v>3</v>
      </c>
      <c r="AW945" t="s">
        <v>92</v>
      </c>
      <c r="AX945" t="str">
        <f t="shared" si="400"/>
        <v>Best</v>
      </c>
      <c r="AY945" t="s">
        <v>72</v>
      </c>
      <c r="AZ945" t="str">
        <f t="shared" si="401"/>
        <v>No</v>
      </c>
      <c r="BA945">
        <f t="shared" si="402"/>
        <v>0</v>
      </c>
      <c r="BB945" t="str">
        <f t="shared" si="403"/>
        <v/>
      </c>
    </row>
    <row r="946" spans="1:54" x14ac:dyDescent="0.35">
      <c r="A946">
        <v>2397</v>
      </c>
      <c r="B946">
        <v>28</v>
      </c>
      <c r="C946">
        <f t="shared" si="385"/>
        <v>28</v>
      </c>
      <c r="D946" t="s">
        <v>86</v>
      </c>
      <c r="E946" t="str">
        <f t="shared" si="404"/>
        <v>Non-Travel</v>
      </c>
      <c r="F946">
        <v>1476</v>
      </c>
      <c r="G946">
        <f t="shared" si="378"/>
        <v>1476</v>
      </c>
      <c r="H946" t="s">
        <v>67</v>
      </c>
      <c r="I946" t="str">
        <f t="shared" si="386"/>
        <v>Research &amp; Development</v>
      </c>
      <c r="J946">
        <v>1</v>
      </c>
      <c r="K946">
        <f t="shared" si="379"/>
        <v>1</v>
      </c>
      <c r="L946" t="s">
        <v>81</v>
      </c>
      <c r="M946" t="str">
        <f t="shared" si="387"/>
        <v>Bachelor</v>
      </c>
      <c r="N946" t="s">
        <v>55</v>
      </c>
      <c r="O946" t="str">
        <f t="shared" si="388"/>
        <v>Life Sciences</v>
      </c>
      <c r="P946" t="s">
        <v>58</v>
      </c>
      <c r="Q946" t="str">
        <f t="shared" si="389"/>
        <v>High</v>
      </c>
      <c r="R946" t="s">
        <v>57</v>
      </c>
      <c r="S946" t="str">
        <f t="shared" si="390"/>
        <v>Female</v>
      </c>
      <c r="T946">
        <v>55</v>
      </c>
      <c r="U946">
        <f t="shared" si="380"/>
        <v>55</v>
      </c>
      <c r="V946" t="s">
        <v>64</v>
      </c>
      <c r="W946" t="str">
        <f t="shared" si="391"/>
        <v>Low</v>
      </c>
      <c r="X946">
        <v>2</v>
      </c>
      <c r="Y946">
        <f t="shared" si="392"/>
        <v>2</v>
      </c>
      <c r="Z946" t="s">
        <v>77</v>
      </c>
      <c r="AA946" t="str">
        <f t="shared" si="393"/>
        <v>Laboratory Technician</v>
      </c>
      <c r="AB946" t="s">
        <v>60</v>
      </c>
      <c r="AC946" t="str">
        <f t="shared" si="394"/>
        <v>Very High</v>
      </c>
      <c r="AD946" t="s">
        <v>71</v>
      </c>
      <c r="AE946" t="str">
        <f t="shared" si="395"/>
        <v>Married</v>
      </c>
      <c r="AF946">
        <v>6674</v>
      </c>
      <c r="AG946">
        <f t="shared" si="381"/>
        <v>6674</v>
      </c>
      <c r="AI946">
        <v>16392</v>
      </c>
      <c r="AJ946">
        <f t="shared" si="382"/>
        <v>16392</v>
      </c>
      <c r="AL946">
        <f t="shared" si="396"/>
        <v>1</v>
      </c>
      <c r="AM946" t="s">
        <v>72</v>
      </c>
      <c r="AN946" t="str">
        <f t="shared" si="397"/>
        <v>No</v>
      </c>
      <c r="AO946">
        <v>11</v>
      </c>
      <c r="AP946">
        <f t="shared" si="383"/>
        <v>11</v>
      </c>
      <c r="AQ946" t="s">
        <v>63</v>
      </c>
      <c r="AR946" t="str">
        <f t="shared" si="398"/>
        <v>Excellent</v>
      </c>
      <c r="AS946" t="s">
        <v>64</v>
      </c>
      <c r="AT946" t="str">
        <f t="shared" si="399"/>
        <v>Low</v>
      </c>
      <c r="AU946">
        <v>6</v>
      </c>
      <c r="AV946">
        <f t="shared" si="384"/>
        <v>6</v>
      </c>
      <c r="AX946" t="str">
        <f t="shared" si="400"/>
        <v>better</v>
      </c>
      <c r="AY946" t="s">
        <v>72</v>
      </c>
      <c r="AZ946" t="str">
        <f t="shared" si="401"/>
        <v>No</v>
      </c>
      <c r="BA946">
        <f t="shared" si="402"/>
        <v>0</v>
      </c>
      <c r="BB946" t="str">
        <f t="shared" si="403"/>
        <v/>
      </c>
    </row>
    <row r="947" spans="1:54" x14ac:dyDescent="0.35">
      <c r="A947">
        <v>2398</v>
      </c>
      <c r="B947">
        <v>50</v>
      </c>
      <c r="C947">
        <f t="shared" si="385"/>
        <v>50</v>
      </c>
      <c r="D947" t="s">
        <v>52</v>
      </c>
      <c r="E947" t="str">
        <f t="shared" si="404"/>
        <v>Travel_Rarely</v>
      </c>
      <c r="F947">
        <v>1322</v>
      </c>
      <c r="G947">
        <f t="shared" si="378"/>
        <v>1322</v>
      </c>
      <c r="H947" t="s">
        <v>67</v>
      </c>
      <c r="I947" t="str">
        <f t="shared" si="386"/>
        <v>Research &amp; Development</v>
      </c>
      <c r="J947">
        <v>28</v>
      </c>
      <c r="K947">
        <f t="shared" si="379"/>
        <v>28</v>
      </c>
      <c r="L947" t="s">
        <v>81</v>
      </c>
      <c r="M947" t="str">
        <f t="shared" si="387"/>
        <v>Bachelor</v>
      </c>
      <c r="N947" t="s">
        <v>55</v>
      </c>
      <c r="O947" t="str">
        <f t="shared" si="388"/>
        <v>Life Sciences</v>
      </c>
      <c r="P947" t="s">
        <v>76</v>
      </c>
      <c r="Q947" t="str">
        <f t="shared" si="389"/>
        <v>Ver High</v>
      </c>
      <c r="R947" t="s">
        <v>57</v>
      </c>
      <c r="S947" t="str">
        <f t="shared" si="390"/>
        <v>Female</v>
      </c>
      <c r="T947">
        <v>43</v>
      </c>
      <c r="U947">
        <f t="shared" si="380"/>
        <v>43</v>
      </c>
      <c r="V947" t="s">
        <v>58</v>
      </c>
      <c r="W947" t="str">
        <f t="shared" si="391"/>
        <v>High</v>
      </c>
      <c r="X947">
        <v>4</v>
      </c>
      <c r="Y947">
        <f t="shared" si="392"/>
        <v>4</v>
      </c>
      <c r="Z947" t="s">
        <v>89</v>
      </c>
      <c r="AA947" t="str">
        <f t="shared" si="393"/>
        <v>Research Director</v>
      </c>
      <c r="AB947" t="s">
        <v>64</v>
      </c>
      <c r="AC947" t="str">
        <f t="shared" si="394"/>
        <v>Low</v>
      </c>
      <c r="AD947" t="s">
        <v>71</v>
      </c>
      <c r="AE947" t="str">
        <f t="shared" si="395"/>
        <v>Married</v>
      </c>
      <c r="AF947">
        <v>16880</v>
      </c>
      <c r="AG947">
        <f t="shared" si="381"/>
        <v>16880</v>
      </c>
      <c r="AI947">
        <v>22422</v>
      </c>
      <c r="AJ947">
        <f t="shared" si="382"/>
        <v>22422</v>
      </c>
      <c r="AK947">
        <v>4</v>
      </c>
      <c r="AL947">
        <f t="shared" si="396"/>
        <v>4</v>
      </c>
      <c r="AM947" t="s">
        <v>62</v>
      </c>
      <c r="AN947" t="str">
        <f t="shared" si="397"/>
        <v>Yes</v>
      </c>
      <c r="AO947">
        <v>11</v>
      </c>
      <c r="AP947">
        <f t="shared" si="383"/>
        <v>11</v>
      </c>
      <c r="AQ947" t="s">
        <v>63</v>
      </c>
      <c r="AR947" t="str">
        <f t="shared" si="398"/>
        <v>Excellent</v>
      </c>
      <c r="AS947" t="s">
        <v>56</v>
      </c>
      <c r="AT947" t="str">
        <f t="shared" si="399"/>
        <v>Medium</v>
      </c>
      <c r="AU947">
        <v>2</v>
      </c>
      <c r="AV947">
        <f t="shared" si="384"/>
        <v>2</v>
      </c>
      <c r="AW947" t="s">
        <v>74</v>
      </c>
      <c r="AX947" t="str">
        <f t="shared" si="400"/>
        <v>Better</v>
      </c>
      <c r="AY947" t="s">
        <v>72</v>
      </c>
      <c r="AZ947" t="str">
        <f t="shared" si="401"/>
        <v>No</v>
      </c>
      <c r="BA947">
        <f t="shared" si="402"/>
        <v>0</v>
      </c>
      <c r="BB947" t="str">
        <f t="shared" si="403"/>
        <v/>
      </c>
    </row>
    <row r="948" spans="1:54" x14ac:dyDescent="0.35">
      <c r="A948">
        <v>2399</v>
      </c>
      <c r="B948">
        <v>40</v>
      </c>
      <c r="C948">
        <f t="shared" si="385"/>
        <v>40</v>
      </c>
      <c r="D948" t="s">
        <v>52</v>
      </c>
      <c r="E948" t="str">
        <f t="shared" si="404"/>
        <v>Travel_Rarely</v>
      </c>
      <c r="F948">
        <v>299</v>
      </c>
      <c r="G948">
        <f t="shared" si="378"/>
        <v>299</v>
      </c>
      <c r="H948" t="s">
        <v>53</v>
      </c>
      <c r="I948" t="str">
        <f t="shared" si="386"/>
        <v>Sales</v>
      </c>
      <c r="J948">
        <v>25</v>
      </c>
      <c r="K948">
        <f t="shared" si="379"/>
        <v>25</v>
      </c>
      <c r="L948" t="s">
        <v>78</v>
      </c>
      <c r="M948" t="str">
        <f t="shared" si="387"/>
        <v>Master</v>
      </c>
      <c r="N948" t="s">
        <v>90</v>
      </c>
      <c r="O948" t="str">
        <f t="shared" si="388"/>
        <v>Marketing</v>
      </c>
      <c r="P948" t="s">
        <v>76</v>
      </c>
      <c r="Q948" t="str">
        <f t="shared" si="389"/>
        <v>Ver High</v>
      </c>
      <c r="R948" t="s">
        <v>69</v>
      </c>
      <c r="S948" t="str">
        <f t="shared" si="390"/>
        <v>Male</v>
      </c>
      <c r="T948">
        <v>57</v>
      </c>
      <c r="U948">
        <f t="shared" si="380"/>
        <v>57</v>
      </c>
      <c r="V948" t="s">
        <v>56</v>
      </c>
      <c r="W948" t="str">
        <f t="shared" si="391"/>
        <v>Medium</v>
      </c>
      <c r="X948">
        <v>3</v>
      </c>
      <c r="Y948">
        <f t="shared" si="392"/>
        <v>3</v>
      </c>
      <c r="Z948" t="s">
        <v>59</v>
      </c>
      <c r="AA948" t="str">
        <f t="shared" si="393"/>
        <v>Sales Executive</v>
      </c>
      <c r="AB948" t="s">
        <v>56</v>
      </c>
      <c r="AC948" t="str">
        <f t="shared" si="394"/>
        <v>Medium</v>
      </c>
      <c r="AD948" t="s">
        <v>61</v>
      </c>
      <c r="AE948" t="str">
        <f t="shared" si="395"/>
        <v>Single</v>
      </c>
      <c r="AF948">
        <v>9094</v>
      </c>
      <c r="AG948">
        <f t="shared" si="381"/>
        <v>9094</v>
      </c>
      <c r="AI948">
        <v>17235</v>
      </c>
      <c r="AJ948">
        <f t="shared" si="382"/>
        <v>17235</v>
      </c>
      <c r="AK948">
        <v>2</v>
      </c>
      <c r="AL948">
        <f t="shared" si="396"/>
        <v>2</v>
      </c>
      <c r="AM948" t="s">
        <v>62</v>
      </c>
      <c r="AN948" t="str">
        <f t="shared" si="397"/>
        <v>Yes</v>
      </c>
      <c r="AO948">
        <v>12</v>
      </c>
      <c r="AP948">
        <f t="shared" si="383"/>
        <v>12</v>
      </c>
      <c r="AQ948" t="s">
        <v>63</v>
      </c>
      <c r="AR948" t="str">
        <f t="shared" si="398"/>
        <v>Excellent</v>
      </c>
      <c r="AS948" t="s">
        <v>58</v>
      </c>
      <c r="AT948" t="str">
        <f t="shared" si="399"/>
        <v>High</v>
      </c>
      <c r="AU948">
        <v>2</v>
      </c>
      <c r="AV948">
        <f t="shared" si="384"/>
        <v>2</v>
      </c>
      <c r="AW948" t="s">
        <v>74</v>
      </c>
      <c r="AX948" t="str">
        <f t="shared" si="400"/>
        <v>Better</v>
      </c>
      <c r="AY948" t="s">
        <v>62</v>
      </c>
      <c r="AZ948" t="str">
        <f t="shared" si="401"/>
        <v>Yes</v>
      </c>
      <c r="BA948">
        <f t="shared" si="402"/>
        <v>1</v>
      </c>
      <c r="BB948">
        <f t="shared" si="403"/>
        <v>1</v>
      </c>
    </row>
    <row r="949" spans="1:54" x14ac:dyDescent="0.35">
      <c r="A949">
        <v>2400</v>
      </c>
      <c r="B949">
        <v>52</v>
      </c>
      <c r="C949">
        <f t="shared" si="385"/>
        <v>52</v>
      </c>
      <c r="D949" t="s">
        <v>52</v>
      </c>
      <c r="E949" t="str">
        <f t="shared" si="404"/>
        <v>Travel_Rarely</v>
      </c>
      <c r="F949">
        <v>1030</v>
      </c>
      <c r="G949">
        <f t="shared" si="378"/>
        <v>1030</v>
      </c>
      <c r="H949" t="s">
        <v>53</v>
      </c>
      <c r="I949" t="str">
        <f t="shared" si="386"/>
        <v>Sales</v>
      </c>
      <c r="J949">
        <v>5</v>
      </c>
      <c r="K949">
        <f t="shared" si="379"/>
        <v>5</v>
      </c>
      <c r="L949" t="s">
        <v>81</v>
      </c>
      <c r="M949" t="str">
        <f t="shared" si="387"/>
        <v>Bachelor</v>
      </c>
      <c r="N949" t="s">
        <v>55</v>
      </c>
      <c r="O949" t="str">
        <f t="shared" si="388"/>
        <v>Life Sciences</v>
      </c>
      <c r="P949" t="s">
        <v>56</v>
      </c>
      <c r="Q949" t="str">
        <f t="shared" si="389"/>
        <v>Medium</v>
      </c>
      <c r="R949" t="s">
        <v>69</v>
      </c>
      <c r="S949" t="str">
        <f t="shared" si="390"/>
        <v>Male</v>
      </c>
      <c r="T949">
        <v>64</v>
      </c>
      <c r="U949">
        <f t="shared" si="380"/>
        <v>64</v>
      </c>
      <c r="V949" t="s">
        <v>58</v>
      </c>
      <c r="W949" t="str">
        <f t="shared" si="391"/>
        <v>High</v>
      </c>
      <c r="X949">
        <v>3</v>
      </c>
      <c r="Y949">
        <f t="shared" si="392"/>
        <v>3</v>
      </c>
      <c r="Z949" t="s">
        <v>59</v>
      </c>
      <c r="AA949" t="str">
        <f t="shared" si="393"/>
        <v>Sales Executive</v>
      </c>
      <c r="AB949" t="s">
        <v>56</v>
      </c>
      <c r="AC949" t="str">
        <f t="shared" si="394"/>
        <v>Medium</v>
      </c>
      <c r="AE949" t="str">
        <f t="shared" si="395"/>
        <v>single</v>
      </c>
      <c r="AF949">
        <v>8446</v>
      </c>
      <c r="AG949">
        <f t="shared" si="381"/>
        <v>8446</v>
      </c>
      <c r="AI949">
        <v>21534</v>
      </c>
      <c r="AJ949">
        <f t="shared" si="382"/>
        <v>21534</v>
      </c>
      <c r="AK949">
        <v>9</v>
      </c>
      <c r="AL949">
        <f t="shared" si="396"/>
        <v>9</v>
      </c>
      <c r="AM949" t="s">
        <v>62</v>
      </c>
      <c r="AN949" t="str">
        <f t="shared" si="397"/>
        <v>Yes</v>
      </c>
      <c r="AO949">
        <v>19</v>
      </c>
      <c r="AP949">
        <f t="shared" si="383"/>
        <v>19</v>
      </c>
      <c r="AQ949" t="s">
        <v>63</v>
      </c>
      <c r="AR949" t="str">
        <f t="shared" si="398"/>
        <v>Excellent</v>
      </c>
      <c r="AS949" t="s">
        <v>58</v>
      </c>
      <c r="AT949" t="str">
        <f t="shared" si="399"/>
        <v>High</v>
      </c>
      <c r="AU949">
        <v>2</v>
      </c>
      <c r="AV949">
        <f t="shared" si="384"/>
        <v>2</v>
      </c>
      <c r="AW949" t="s">
        <v>80</v>
      </c>
      <c r="AX949" t="str">
        <f t="shared" si="400"/>
        <v>Good</v>
      </c>
      <c r="AY949" t="s">
        <v>62</v>
      </c>
      <c r="AZ949" t="str">
        <f t="shared" si="401"/>
        <v>Yes</v>
      </c>
      <c r="BA949">
        <f t="shared" si="402"/>
        <v>1</v>
      </c>
      <c r="BB949">
        <f t="shared" si="403"/>
        <v>1</v>
      </c>
    </row>
    <row r="950" spans="1:54" x14ac:dyDescent="0.35">
      <c r="A950">
        <v>2401</v>
      </c>
      <c r="B950">
        <v>30</v>
      </c>
      <c r="C950">
        <f t="shared" si="385"/>
        <v>30</v>
      </c>
      <c r="D950" t="s">
        <v>52</v>
      </c>
      <c r="E950" t="str">
        <f t="shared" si="404"/>
        <v>Travel_Rarely</v>
      </c>
      <c r="F950">
        <v>634</v>
      </c>
      <c r="G950">
        <f t="shared" si="378"/>
        <v>634</v>
      </c>
      <c r="H950" t="s">
        <v>67</v>
      </c>
      <c r="I950" t="str">
        <f t="shared" si="386"/>
        <v>Research &amp; Development</v>
      </c>
      <c r="J950">
        <v>17</v>
      </c>
      <c r="K950">
        <f t="shared" si="379"/>
        <v>17</v>
      </c>
      <c r="L950" t="s">
        <v>78</v>
      </c>
      <c r="M950" t="str">
        <f t="shared" si="387"/>
        <v>Master</v>
      </c>
      <c r="N950" t="s">
        <v>79</v>
      </c>
      <c r="O950" t="str">
        <f t="shared" si="388"/>
        <v>Medical</v>
      </c>
      <c r="P950" t="s">
        <v>56</v>
      </c>
      <c r="Q950" t="str">
        <f t="shared" si="389"/>
        <v>Medium</v>
      </c>
      <c r="R950" t="s">
        <v>57</v>
      </c>
      <c r="S950" t="str">
        <f t="shared" si="390"/>
        <v>Female</v>
      </c>
      <c r="T950">
        <v>95</v>
      </c>
      <c r="U950">
        <f t="shared" si="380"/>
        <v>95</v>
      </c>
      <c r="V950" t="s">
        <v>58</v>
      </c>
      <c r="W950" t="str">
        <f t="shared" si="391"/>
        <v>High</v>
      </c>
      <c r="X950">
        <v>3</v>
      </c>
      <c r="Y950">
        <f t="shared" si="392"/>
        <v>3</v>
      </c>
      <c r="Z950" t="s">
        <v>87</v>
      </c>
      <c r="AA950" t="str">
        <f t="shared" si="393"/>
        <v>Manager</v>
      </c>
      <c r="AB950" t="s">
        <v>64</v>
      </c>
      <c r="AC950" t="str">
        <f t="shared" si="394"/>
        <v>Low</v>
      </c>
      <c r="AD950" t="s">
        <v>71</v>
      </c>
      <c r="AE950" t="str">
        <f t="shared" si="395"/>
        <v>Married</v>
      </c>
      <c r="AF950">
        <v>11916</v>
      </c>
      <c r="AG950">
        <f t="shared" si="381"/>
        <v>11916</v>
      </c>
      <c r="AI950">
        <v>25927</v>
      </c>
      <c r="AJ950">
        <f t="shared" si="382"/>
        <v>25927</v>
      </c>
      <c r="AK950">
        <v>1</v>
      </c>
      <c r="AL950">
        <f t="shared" si="396"/>
        <v>1</v>
      </c>
      <c r="AM950" t="s">
        <v>62</v>
      </c>
      <c r="AN950" t="str">
        <f t="shared" si="397"/>
        <v>Yes</v>
      </c>
      <c r="AO950">
        <v>23</v>
      </c>
      <c r="AP950">
        <f t="shared" si="383"/>
        <v>23</v>
      </c>
      <c r="AQ950" t="s">
        <v>73</v>
      </c>
      <c r="AR950" t="str">
        <f t="shared" si="398"/>
        <v>Outstanding</v>
      </c>
      <c r="AS950" t="s">
        <v>60</v>
      </c>
      <c r="AT950" t="str">
        <f t="shared" si="399"/>
        <v>Very High</v>
      </c>
      <c r="AU950">
        <v>2</v>
      </c>
      <c r="AV950">
        <f t="shared" si="384"/>
        <v>2</v>
      </c>
      <c r="AW950" t="s">
        <v>74</v>
      </c>
      <c r="AX950" t="str">
        <f t="shared" si="400"/>
        <v>Better</v>
      </c>
      <c r="AY950" t="s">
        <v>72</v>
      </c>
      <c r="AZ950" t="str">
        <f t="shared" si="401"/>
        <v>No</v>
      </c>
      <c r="BA950">
        <f t="shared" si="402"/>
        <v>0</v>
      </c>
      <c r="BB950" t="str">
        <f t="shared" si="403"/>
        <v/>
      </c>
    </row>
    <row r="951" spans="1:54" x14ac:dyDescent="0.35">
      <c r="A951">
        <v>2402</v>
      </c>
      <c r="B951">
        <v>39</v>
      </c>
      <c r="C951">
        <f t="shared" si="385"/>
        <v>39</v>
      </c>
      <c r="D951" t="s">
        <v>52</v>
      </c>
      <c r="E951" t="str">
        <f t="shared" si="404"/>
        <v>Travel_Rarely</v>
      </c>
      <c r="F951">
        <v>524</v>
      </c>
      <c r="G951">
        <f t="shared" si="378"/>
        <v>524</v>
      </c>
      <c r="H951" t="s">
        <v>67</v>
      </c>
      <c r="I951" t="str">
        <f t="shared" si="386"/>
        <v>Research &amp; Development</v>
      </c>
      <c r="J951">
        <v>18</v>
      </c>
      <c r="K951">
        <f t="shared" si="379"/>
        <v>18</v>
      </c>
      <c r="L951" t="s">
        <v>54</v>
      </c>
      <c r="M951" t="str">
        <f t="shared" si="387"/>
        <v>College</v>
      </c>
      <c r="N951" t="s">
        <v>55</v>
      </c>
      <c r="O951" t="str">
        <f t="shared" si="388"/>
        <v>Life Sciences</v>
      </c>
      <c r="P951" t="s">
        <v>64</v>
      </c>
      <c r="Q951" t="str">
        <f t="shared" si="389"/>
        <v>Low</v>
      </c>
      <c r="R951" t="s">
        <v>69</v>
      </c>
      <c r="S951" t="str">
        <f t="shared" si="390"/>
        <v>Male</v>
      </c>
      <c r="T951">
        <v>32</v>
      </c>
      <c r="U951">
        <f t="shared" si="380"/>
        <v>32</v>
      </c>
      <c r="V951" t="s">
        <v>58</v>
      </c>
      <c r="W951" t="str">
        <f t="shared" si="391"/>
        <v>High</v>
      </c>
      <c r="X951">
        <v>2</v>
      </c>
      <c r="Y951">
        <f t="shared" si="392"/>
        <v>2</v>
      </c>
      <c r="Z951" t="s">
        <v>84</v>
      </c>
      <c r="AA951" t="str">
        <f t="shared" si="393"/>
        <v>Manufacturing Director</v>
      </c>
      <c r="AB951" t="s">
        <v>58</v>
      </c>
      <c r="AC951" t="str">
        <f t="shared" si="394"/>
        <v>High</v>
      </c>
      <c r="AD951" t="s">
        <v>61</v>
      </c>
      <c r="AE951" t="str">
        <f t="shared" si="395"/>
        <v>Single</v>
      </c>
      <c r="AF951">
        <v>4534</v>
      </c>
      <c r="AG951">
        <f t="shared" si="381"/>
        <v>4534</v>
      </c>
      <c r="AI951">
        <v>13352</v>
      </c>
      <c r="AJ951">
        <f t="shared" si="382"/>
        <v>13352</v>
      </c>
      <c r="AK951">
        <v>0</v>
      </c>
      <c r="AL951">
        <f t="shared" si="396"/>
        <v>0</v>
      </c>
      <c r="AM951" t="s">
        <v>72</v>
      </c>
      <c r="AN951" t="str">
        <f t="shared" si="397"/>
        <v>No</v>
      </c>
      <c r="AO951">
        <v>11</v>
      </c>
      <c r="AP951">
        <f t="shared" si="383"/>
        <v>11</v>
      </c>
      <c r="AQ951" t="s">
        <v>63</v>
      </c>
      <c r="AR951" t="str">
        <f t="shared" si="398"/>
        <v>Excellent</v>
      </c>
      <c r="AS951" t="s">
        <v>64</v>
      </c>
      <c r="AT951" t="str">
        <f t="shared" si="399"/>
        <v>Low</v>
      </c>
      <c r="AU951">
        <v>6</v>
      </c>
      <c r="AV951">
        <f t="shared" si="384"/>
        <v>6</v>
      </c>
      <c r="AW951" t="s">
        <v>74</v>
      </c>
      <c r="AX951" t="str">
        <f t="shared" si="400"/>
        <v>Better</v>
      </c>
      <c r="AY951" t="s">
        <v>72</v>
      </c>
      <c r="AZ951" t="str">
        <f t="shared" si="401"/>
        <v>No</v>
      </c>
      <c r="BA951">
        <f t="shared" si="402"/>
        <v>0</v>
      </c>
      <c r="BB951" t="str">
        <f t="shared" si="403"/>
        <v/>
      </c>
    </row>
    <row r="952" spans="1:54" x14ac:dyDescent="0.35">
      <c r="A952">
        <v>2403</v>
      </c>
      <c r="B952">
        <v>31</v>
      </c>
      <c r="C952">
        <f t="shared" si="385"/>
        <v>31</v>
      </c>
      <c r="D952" t="s">
        <v>86</v>
      </c>
      <c r="E952" t="str">
        <f t="shared" si="404"/>
        <v>Non-Travel</v>
      </c>
      <c r="F952">
        <v>587</v>
      </c>
      <c r="G952">
        <f t="shared" si="378"/>
        <v>587</v>
      </c>
      <c r="H952" t="s">
        <v>53</v>
      </c>
      <c r="I952" t="str">
        <f t="shared" si="386"/>
        <v>Sales</v>
      </c>
      <c r="J952">
        <v>2</v>
      </c>
      <c r="K952">
        <f t="shared" si="379"/>
        <v>2</v>
      </c>
      <c r="L952" t="s">
        <v>78</v>
      </c>
      <c r="M952" t="str">
        <f t="shared" si="387"/>
        <v>Master</v>
      </c>
      <c r="N952" t="s">
        <v>55</v>
      </c>
      <c r="O952" t="str">
        <f t="shared" si="388"/>
        <v>Life Sciences</v>
      </c>
      <c r="Q952" t="str">
        <f t="shared" si="389"/>
        <v>high</v>
      </c>
      <c r="R952" t="s">
        <v>57</v>
      </c>
      <c r="S952" t="str">
        <f t="shared" si="390"/>
        <v>Female</v>
      </c>
      <c r="T952">
        <v>57</v>
      </c>
      <c r="U952">
        <f t="shared" si="380"/>
        <v>57</v>
      </c>
      <c r="V952" t="s">
        <v>58</v>
      </c>
      <c r="W952" t="str">
        <f t="shared" si="391"/>
        <v>High</v>
      </c>
      <c r="X952">
        <v>3</v>
      </c>
      <c r="Y952">
        <f t="shared" si="392"/>
        <v>3</v>
      </c>
      <c r="Z952" t="s">
        <v>59</v>
      </c>
      <c r="AA952" t="str">
        <f t="shared" si="393"/>
        <v>Sales Executive</v>
      </c>
      <c r="AB952" t="s">
        <v>58</v>
      </c>
      <c r="AC952" t="str">
        <f t="shared" si="394"/>
        <v>High</v>
      </c>
      <c r="AD952" t="s">
        <v>83</v>
      </c>
      <c r="AE952" t="str">
        <f t="shared" si="395"/>
        <v>Divorced</v>
      </c>
      <c r="AF952">
        <v>9852</v>
      </c>
      <c r="AG952">
        <f t="shared" si="381"/>
        <v>9852</v>
      </c>
      <c r="AI952">
        <v>8935</v>
      </c>
      <c r="AJ952">
        <f t="shared" si="382"/>
        <v>8935</v>
      </c>
      <c r="AK952">
        <v>1</v>
      </c>
      <c r="AL952">
        <f t="shared" si="396"/>
        <v>1</v>
      </c>
      <c r="AM952" t="s">
        <v>62</v>
      </c>
      <c r="AN952" t="str">
        <f t="shared" si="397"/>
        <v>Yes</v>
      </c>
      <c r="AO952">
        <v>19</v>
      </c>
      <c r="AP952">
        <f t="shared" si="383"/>
        <v>19</v>
      </c>
      <c r="AQ952" t="s">
        <v>63</v>
      </c>
      <c r="AR952" t="str">
        <f t="shared" si="398"/>
        <v>Excellent</v>
      </c>
      <c r="AS952" t="s">
        <v>64</v>
      </c>
      <c r="AT952" t="str">
        <f t="shared" si="399"/>
        <v>Low</v>
      </c>
      <c r="AU952">
        <v>5</v>
      </c>
      <c r="AV952">
        <f t="shared" si="384"/>
        <v>5</v>
      </c>
      <c r="AW952" t="s">
        <v>80</v>
      </c>
      <c r="AX952" t="str">
        <f t="shared" si="400"/>
        <v>Good</v>
      </c>
      <c r="AY952" t="s">
        <v>72</v>
      </c>
      <c r="AZ952" t="str">
        <f t="shared" si="401"/>
        <v>No</v>
      </c>
      <c r="BA952">
        <f t="shared" si="402"/>
        <v>0</v>
      </c>
      <c r="BB952" t="str">
        <f t="shared" si="403"/>
        <v/>
      </c>
    </row>
    <row r="953" spans="1:54" x14ac:dyDescent="0.35">
      <c r="A953">
        <v>2404</v>
      </c>
      <c r="B953">
        <v>41</v>
      </c>
      <c r="C953">
        <f t="shared" si="385"/>
        <v>41</v>
      </c>
      <c r="D953" t="s">
        <v>86</v>
      </c>
      <c r="E953" t="str">
        <f t="shared" si="404"/>
        <v>Non-Travel</v>
      </c>
      <c r="F953">
        <v>256</v>
      </c>
      <c r="G953">
        <f t="shared" si="378"/>
        <v>256</v>
      </c>
      <c r="H953" t="s">
        <v>53</v>
      </c>
      <c r="I953" t="str">
        <f t="shared" si="386"/>
        <v>Sales</v>
      </c>
      <c r="J953">
        <v>10</v>
      </c>
      <c r="K953">
        <f t="shared" si="379"/>
        <v>10</v>
      </c>
      <c r="L953" t="s">
        <v>54</v>
      </c>
      <c r="M953" t="str">
        <f t="shared" si="387"/>
        <v>College</v>
      </c>
      <c r="O953" t="str">
        <f t="shared" si="388"/>
        <v>Life Sciences</v>
      </c>
      <c r="P953" t="s">
        <v>58</v>
      </c>
      <c r="Q953" t="str">
        <f t="shared" si="389"/>
        <v>High</v>
      </c>
      <c r="R953" t="s">
        <v>69</v>
      </c>
      <c r="S953" t="str">
        <f t="shared" si="390"/>
        <v>Male</v>
      </c>
      <c r="T953">
        <v>40</v>
      </c>
      <c r="U953">
        <f t="shared" si="380"/>
        <v>40</v>
      </c>
      <c r="V953" t="s">
        <v>64</v>
      </c>
      <c r="W953" t="str">
        <f t="shared" si="391"/>
        <v>Low</v>
      </c>
      <c r="X953">
        <v>2</v>
      </c>
      <c r="Y953">
        <f t="shared" si="392"/>
        <v>2</v>
      </c>
      <c r="Z953" t="s">
        <v>59</v>
      </c>
      <c r="AA953" t="str">
        <f t="shared" si="393"/>
        <v>Sales Executive</v>
      </c>
      <c r="AB953" t="s">
        <v>56</v>
      </c>
      <c r="AC953" t="str">
        <f t="shared" si="394"/>
        <v>Medium</v>
      </c>
      <c r="AD953" t="s">
        <v>61</v>
      </c>
      <c r="AE953" t="str">
        <f t="shared" si="395"/>
        <v>Single</v>
      </c>
      <c r="AF953">
        <v>6151</v>
      </c>
      <c r="AG953">
        <f t="shared" si="381"/>
        <v>6151</v>
      </c>
      <c r="AI953">
        <v>22074</v>
      </c>
      <c r="AJ953">
        <f t="shared" si="382"/>
        <v>22074</v>
      </c>
      <c r="AK953">
        <v>1</v>
      </c>
      <c r="AL953">
        <f t="shared" si="396"/>
        <v>1</v>
      </c>
      <c r="AM953" t="s">
        <v>72</v>
      </c>
      <c r="AN953" t="str">
        <f t="shared" si="397"/>
        <v>No</v>
      </c>
      <c r="AO953">
        <v>13</v>
      </c>
      <c r="AP953">
        <f t="shared" si="383"/>
        <v>13</v>
      </c>
      <c r="AQ953" t="s">
        <v>63</v>
      </c>
      <c r="AR953" t="str">
        <f t="shared" si="398"/>
        <v>Excellent</v>
      </c>
      <c r="AS953" t="s">
        <v>64</v>
      </c>
      <c r="AT953" t="str">
        <f t="shared" si="399"/>
        <v>Low</v>
      </c>
      <c r="AU953">
        <v>4</v>
      </c>
      <c r="AV953">
        <f t="shared" si="384"/>
        <v>4</v>
      </c>
      <c r="AX953" t="str">
        <f t="shared" si="400"/>
        <v>better</v>
      </c>
      <c r="AY953" t="s">
        <v>72</v>
      </c>
      <c r="AZ953" t="str">
        <f t="shared" si="401"/>
        <v>No</v>
      </c>
      <c r="BA953">
        <f t="shared" si="402"/>
        <v>0</v>
      </c>
      <c r="BB953" t="str">
        <f t="shared" si="403"/>
        <v/>
      </c>
    </row>
    <row r="954" spans="1:54" x14ac:dyDescent="0.35">
      <c r="A954">
        <v>2405</v>
      </c>
      <c r="B954">
        <v>31</v>
      </c>
      <c r="C954">
        <f t="shared" si="385"/>
        <v>31</v>
      </c>
      <c r="D954" t="s">
        <v>66</v>
      </c>
      <c r="E954" t="str">
        <f t="shared" si="404"/>
        <v>Travel_Frequently</v>
      </c>
      <c r="F954">
        <v>1060</v>
      </c>
      <c r="G954">
        <f t="shared" si="378"/>
        <v>1060</v>
      </c>
      <c r="H954" t="s">
        <v>53</v>
      </c>
      <c r="I954" t="str">
        <f t="shared" si="386"/>
        <v>Sales</v>
      </c>
      <c r="J954">
        <v>1</v>
      </c>
      <c r="K954">
        <f t="shared" si="379"/>
        <v>1</v>
      </c>
      <c r="L954" t="s">
        <v>81</v>
      </c>
      <c r="M954" t="str">
        <f t="shared" si="387"/>
        <v>Bachelor</v>
      </c>
      <c r="N954" t="s">
        <v>55</v>
      </c>
      <c r="O954" t="str">
        <f t="shared" si="388"/>
        <v>Life Sciences</v>
      </c>
      <c r="P954" t="s">
        <v>76</v>
      </c>
      <c r="Q954" t="str">
        <f t="shared" si="389"/>
        <v>Ver High</v>
      </c>
      <c r="R954" t="s">
        <v>57</v>
      </c>
      <c r="S954" t="str">
        <f t="shared" si="390"/>
        <v>Female</v>
      </c>
      <c r="T954">
        <v>54</v>
      </c>
      <c r="U954">
        <f t="shared" si="380"/>
        <v>54</v>
      </c>
      <c r="V954" t="s">
        <v>58</v>
      </c>
      <c r="W954" t="str">
        <f t="shared" si="391"/>
        <v>High</v>
      </c>
      <c r="X954">
        <v>1</v>
      </c>
      <c r="Y954">
        <f t="shared" si="392"/>
        <v>1</v>
      </c>
      <c r="Z954" t="s">
        <v>88</v>
      </c>
      <c r="AA954" t="str">
        <f t="shared" si="393"/>
        <v>Sales Representative</v>
      </c>
      <c r="AB954" t="s">
        <v>56</v>
      </c>
      <c r="AC954" t="str">
        <f t="shared" si="394"/>
        <v>Medium</v>
      </c>
      <c r="AD954" t="s">
        <v>61</v>
      </c>
      <c r="AE954" t="str">
        <f t="shared" si="395"/>
        <v>Single</v>
      </c>
      <c r="AF954">
        <v>2302</v>
      </c>
      <c r="AG954">
        <f t="shared" si="381"/>
        <v>2302</v>
      </c>
      <c r="AI954">
        <v>8319</v>
      </c>
      <c r="AJ954">
        <f t="shared" si="382"/>
        <v>8319</v>
      </c>
      <c r="AK954">
        <v>1</v>
      </c>
      <c r="AL954">
        <f t="shared" si="396"/>
        <v>1</v>
      </c>
      <c r="AM954" t="s">
        <v>62</v>
      </c>
      <c r="AN954" t="str">
        <f t="shared" si="397"/>
        <v>Yes</v>
      </c>
      <c r="AO954">
        <v>11</v>
      </c>
      <c r="AP954">
        <f t="shared" si="383"/>
        <v>11</v>
      </c>
      <c r="AQ954" t="s">
        <v>63</v>
      </c>
      <c r="AR954" t="str">
        <f t="shared" si="398"/>
        <v>Excellent</v>
      </c>
      <c r="AS954" t="s">
        <v>64</v>
      </c>
      <c r="AT954" t="str">
        <f t="shared" si="399"/>
        <v>Low</v>
      </c>
      <c r="AU954">
        <v>2</v>
      </c>
      <c r="AV954">
        <f t="shared" si="384"/>
        <v>2</v>
      </c>
      <c r="AW954" t="s">
        <v>92</v>
      </c>
      <c r="AX954" t="str">
        <f t="shared" si="400"/>
        <v>Best</v>
      </c>
      <c r="AY954" t="s">
        <v>62</v>
      </c>
      <c r="AZ954" t="str">
        <f t="shared" si="401"/>
        <v>Yes</v>
      </c>
      <c r="BA954">
        <f t="shared" si="402"/>
        <v>1</v>
      </c>
      <c r="BB954">
        <f t="shared" si="403"/>
        <v>1</v>
      </c>
    </row>
    <row r="955" spans="1:54" x14ac:dyDescent="0.35">
      <c r="A955">
        <v>2406</v>
      </c>
      <c r="B955">
        <v>44</v>
      </c>
      <c r="C955">
        <f t="shared" si="385"/>
        <v>44</v>
      </c>
      <c r="D955" t="s">
        <v>52</v>
      </c>
      <c r="E955" t="str">
        <f t="shared" si="404"/>
        <v>Travel_Rarely</v>
      </c>
      <c r="F955">
        <v>935</v>
      </c>
      <c r="G955">
        <f t="shared" si="378"/>
        <v>935</v>
      </c>
      <c r="H955" t="s">
        <v>67</v>
      </c>
      <c r="I955" t="str">
        <f t="shared" si="386"/>
        <v>Research &amp; Development</v>
      </c>
      <c r="J955">
        <v>3</v>
      </c>
      <c r="K955">
        <f t="shared" si="379"/>
        <v>3</v>
      </c>
      <c r="L955" t="s">
        <v>81</v>
      </c>
      <c r="M955" t="str">
        <f t="shared" si="387"/>
        <v>Bachelor</v>
      </c>
      <c r="N955" t="s">
        <v>55</v>
      </c>
      <c r="O955" t="str">
        <f t="shared" si="388"/>
        <v>Life Sciences</v>
      </c>
      <c r="P955" t="s">
        <v>64</v>
      </c>
      <c r="Q955" t="str">
        <f t="shared" si="389"/>
        <v>Low</v>
      </c>
      <c r="R955" t="s">
        <v>69</v>
      </c>
      <c r="S955" t="str">
        <f t="shared" si="390"/>
        <v>Male</v>
      </c>
      <c r="T955">
        <v>89</v>
      </c>
      <c r="U955">
        <f t="shared" si="380"/>
        <v>89</v>
      </c>
      <c r="V955" t="s">
        <v>58</v>
      </c>
      <c r="W955" t="str">
        <f t="shared" si="391"/>
        <v>High</v>
      </c>
      <c r="X955">
        <v>1</v>
      </c>
      <c r="Y955">
        <f t="shared" si="392"/>
        <v>1</v>
      </c>
      <c r="Z955" t="s">
        <v>77</v>
      </c>
      <c r="AA955" t="str">
        <f t="shared" si="393"/>
        <v>Laboratory Technician</v>
      </c>
      <c r="AB955" t="s">
        <v>64</v>
      </c>
      <c r="AC955" t="str">
        <f t="shared" si="394"/>
        <v>Low</v>
      </c>
      <c r="AD955" t="s">
        <v>71</v>
      </c>
      <c r="AE955" t="str">
        <f t="shared" si="395"/>
        <v>Married</v>
      </c>
      <c r="AF955">
        <v>2362</v>
      </c>
      <c r="AG955">
        <f t="shared" si="381"/>
        <v>2362</v>
      </c>
      <c r="AI955">
        <v>14669</v>
      </c>
      <c r="AJ955">
        <f t="shared" si="382"/>
        <v>14669</v>
      </c>
      <c r="AK955">
        <v>4</v>
      </c>
      <c r="AL955">
        <f t="shared" si="396"/>
        <v>4</v>
      </c>
      <c r="AM955" t="s">
        <v>72</v>
      </c>
      <c r="AN955" t="str">
        <f t="shared" si="397"/>
        <v>No</v>
      </c>
      <c r="AO955">
        <v>12</v>
      </c>
      <c r="AP955">
        <f t="shared" si="383"/>
        <v>12</v>
      </c>
      <c r="AQ955" t="s">
        <v>63</v>
      </c>
      <c r="AR955" t="str">
        <f t="shared" si="398"/>
        <v>Excellent</v>
      </c>
      <c r="AS955" t="s">
        <v>58</v>
      </c>
      <c r="AT955" t="str">
        <f t="shared" si="399"/>
        <v>High</v>
      </c>
      <c r="AU955">
        <v>4</v>
      </c>
      <c r="AV955">
        <f t="shared" si="384"/>
        <v>4</v>
      </c>
      <c r="AW955" t="s">
        <v>92</v>
      </c>
      <c r="AX955" t="str">
        <f t="shared" si="400"/>
        <v>Best</v>
      </c>
      <c r="AY955" t="s">
        <v>62</v>
      </c>
      <c r="AZ955" t="str">
        <f t="shared" si="401"/>
        <v>Yes</v>
      </c>
      <c r="BA955">
        <f t="shared" si="402"/>
        <v>1</v>
      </c>
      <c r="BB955">
        <f t="shared" si="403"/>
        <v>1</v>
      </c>
    </row>
    <row r="956" spans="1:54" x14ac:dyDescent="0.35">
      <c r="A956">
        <v>2407</v>
      </c>
      <c r="B956">
        <v>42</v>
      </c>
      <c r="C956">
        <f t="shared" si="385"/>
        <v>42</v>
      </c>
      <c r="D956" t="s">
        <v>86</v>
      </c>
      <c r="E956" t="str">
        <f t="shared" si="404"/>
        <v>Non-Travel</v>
      </c>
      <c r="F956">
        <v>495</v>
      </c>
      <c r="G956">
        <f t="shared" si="378"/>
        <v>495</v>
      </c>
      <c r="H956" t="s">
        <v>67</v>
      </c>
      <c r="I956" t="str">
        <f t="shared" si="386"/>
        <v>Research &amp; Development</v>
      </c>
      <c r="J956">
        <v>2</v>
      </c>
      <c r="K956">
        <f t="shared" si="379"/>
        <v>2</v>
      </c>
      <c r="L956" t="s">
        <v>68</v>
      </c>
      <c r="M956" t="str">
        <f t="shared" si="387"/>
        <v>Below College</v>
      </c>
      <c r="N956" t="s">
        <v>55</v>
      </c>
      <c r="O956" t="str">
        <f t="shared" si="388"/>
        <v>Life Sciences</v>
      </c>
      <c r="P956" t="s">
        <v>58</v>
      </c>
      <c r="Q956" t="str">
        <f t="shared" si="389"/>
        <v>High</v>
      </c>
      <c r="R956" t="s">
        <v>69</v>
      </c>
      <c r="S956" t="str">
        <f t="shared" si="390"/>
        <v>Male</v>
      </c>
      <c r="T956">
        <v>37</v>
      </c>
      <c r="U956">
        <f t="shared" si="380"/>
        <v>37</v>
      </c>
      <c r="V956" t="s">
        <v>58</v>
      </c>
      <c r="W956" t="str">
        <f t="shared" si="391"/>
        <v>High</v>
      </c>
      <c r="X956">
        <v>4</v>
      </c>
      <c r="Y956">
        <f t="shared" si="392"/>
        <v>4</v>
      </c>
      <c r="Z956" t="s">
        <v>87</v>
      </c>
      <c r="AA956" t="str">
        <f t="shared" si="393"/>
        <v>Manager</v>
      </c>
      <c r="AB956" t="s">
        <v>58</v>
      </c>
      <c r="AC956" t="str">
        <f t="shared" si="394"/>
        <v>High</v>
      </c>
      <c r="AD956" t="s">
        <v>71</v>
      </c>
      <c r="AE956" t="str">
        <f t="shared" si="395"/>
        <v>Married</v>
      </c>
      <c r="AF956">
        <v>17861</v>
      </c>
      <c r="AG956">
        <f t="shared" si="381"/>
        <v>17861</v>
      </c>
      <c r="AI956">
        <v>26582</v>
      </c>
      <c r="AJ956">
        <f t="shared" si="382"/>
        <v>26582</v>
      </c>
      <c r="AK956">
        <v>0</v>
      </c>
      <c r="AL956">
        <f t="shared" si="396"/>
        <v>0</v>
      </c>
      <c r="AM956" t="s">
        <v>62</v>
      </c>
      <c r="AN956" t="str">
        <f t="shared" si="397"/>
        <v>Yes</v>
      </c>
      <c r="AO956">
        <v>13</v>
      </c>
      <c r="AP956">
        <f t="shared" si="383"/>
        <v>13</v>
      </c>
      <c r="AQ956" t="s">
        <v>63</v>
      </c>
      <c r="AR956" t="str">
        <f t="shared" si="398"/>
        <v>Excellent</v>
      </c>
      <c r="AS956" t="s">
        <v>60</v>
      </c>
      <c r="AT956" t="str">
        <f t="shared" si="399"/>
        <v>Very High</v>
      </c>
      <c r="AU956">
        <v>3</v>
      </c>
      <c r="AV956">
        <f t="shared" si="384"/>
        <v>3</v>
      </c>
      <c r="AW956" t="s">
        <v>80</v>
      </c>
      <c r="AX956" t="str">
        <f t="shared" si="400"/>
        <v>Good</v>
      </c>
      <c r="AY956" t="s">
        <v>72</v>
      </c>
      <c r="AZ956" t="str">
        <f t="shared" si="401"/>
        <v>No</v>
      </c>
      <c r="BA956">
        <f t="shared" si="402"/>
        <v>0</v>
      </c>
      <c r="BB956" t="str">
        <f t="shared" si="403"/>
        <v/>
      </c>
    </row>
    <row r="957" spans="1:54" x14ac:dyDescent="0.35">
      <c r="A957">
        <v>2408</v>
      </c>
      <c r="B957">
        <v>55</v>
      </c>
      <c r="C957">
        <f t="shared" si="385"/>
        <v>55</v>
      </c>
      <c r="D957" t="s">
        <v>52</v>
      </c>
      <c r="E957" t="str">
        <f t="shared" si="404"/>
        <v>Travel_Rarely</v>
      </c>
      <c r="F957">
        <v>282</v>
      </c>
      <c r="G957">
        <f t="shared" si="378"/>
        <v>282</v>
      </c>
      <c r="H957" t="s">
        <v>67</v>
      </c>
      <c r="I957" t="str">
        <f t="shared" si="386"/>
        <v>Research &amp; Development</v>
      </c>
      <c r="J957">
        <v>2</v>
      </c>
      <c r="K957">
        <f t="shared" si="379"/>
        <v>2</v>
      </c>
      <c r="L957" t="s">
        <v>54</v>
      </c>
      <c r="M957" t="str">
        <f t="shared" si="387"/>
        <v>College</v>
      </c>
      <c r="N957" t="s">
        <v>79</v>
      </c>
      <c r="O957" t="str">
        <f t="shared" si="388"/>
        <v>Medical</v>
      </c>
      <c r="P957" t="s">
        <v>76</v>
      </c>
      <c r="Q957" t="str">
        <f t="shared" si="389"/>
        <v>Ver High</v>
      </c>
      <c r="R957" t="s">
        <v>57</v>
      </c>
      <c r="S957" t="str">
        <f t="shared" si="390"/>
        <v>Female</v>
      </c>
      <c r="T957">
        <v>58</v>
      </c>
      <c r="U957">
        <f t="shared" si="380"/>
        <v>58</v>
      </c>
      <c r="V957" t="s">
        <v>64</v>
      </c>
      <c r="W957" t="str">
        <f t="shared" si="391"/>
        <v>Low</v>
      </c>
      <c r="X957">
        <v>5</v>
      </c>
      <c r="Y957">
        <f t="shared" si="392"/>
        <v>5</v>
      </c>
      <c r="Z957" t="s">
        <v>87</v>
      </c>
      <c r="AA957" t="str">
        <f t="shared" si="393"/>
        <v>Manager</v>
      </c>
      <c r="AB957" t="s">
        <v>58</v>
      </c>
      <c r="AC957" t="str">
        <f t="shared" si="394"/>
        <v>High</v>
      </c>
      <c r="AD957" t="s">
        <v>71</v>
      </c>
      <c r="AE957" t="str">
        <f t="shared" si="395"/>
        <v>Married</v>
      </c>
      <c r="AF957">
        <v>19187</v>
      </c>
      <c r="AG957">
        <f t="shared" si="381"/>
        <v>19187</v>
      </c>
      <c r="AI957">
        <v>6992</v>
      </c>
      <c r="AJ957">
        <f t="shared" si="382"/>
        <v>6992</v>
      </c>
      <c r="AK957">
        <v>4</v>
      </c>
      <c r="AL957">
        <f t="shared" si="396"/>
        <v>4</v>
      </c>
      <c r="AM957" t="s">
        <v>72</v>
      </c>
      <c r="AN957" t="str">
        <f t="shared" si="397"/>
        <v>No</v>
      </c>
      <c r="AO957">
        <v>14</v>
      </c>
      <c r="AP957">
        <f t="shared" si="383"/>
        <v>14</v>
      </c>
      <c r="AQ957" t="s">
        <v>63</v>
      </c>
      <c r="AR957" t="str">
        <f t="shared" si="398"/>
        <v>Excellent</v>
      </c>
      <c r="AS957" t="s">
        <v>60</v>
      </c>
      <c r="AT957" t="str">
        <f t="shared" si="399"/>
        <v>Very High</v>
      </c>
      <c r="AU957">
        <v>5</v>
      </c>
      <c r="AV957">
        <f t="shared" si="384"/>
        <v>5</v>
      </c>
      <c r="AW957" t="s">
        <v>74</v>
      </c>
      <c r="AX957" t="str">
        <f t="shared" si="400"/>
        <v>Better</v>
      </c>
      <c r="AY957" t="s">
        <v>72</v>
      </c>
      <c r="AZ957" t="str">
        <f t="shared" si="401"/>
        <v>No</v>
      </c>
      <c r="BA957">
        <f t="shared" si="402"/>
        <v>0</v>
      </c>
      <c r="BB957" t="str">
        <f t="shared" si="403"/>
        <v/>
      </c>
    </row>
    <row r="958" spans="1:54" x14ac:dyDescent="0.35">
      <c r="A958">
        <v>2409</v>
      </c>
      <c r="B958">
        <v>56</v>
      </c>
      <c r="C958">
        <f t="shared" si="385"/>
        <v>56</v>
      </c>
      <c r="D958" t="s">
        <v>52</v>
      </c>
      <c r="E958" t="str">
        <f t="shared" si="404"/>
        <v>Travel_Rarely</v>
      </c>
      <c r="F958">
        <v>206</v>
      </c>
      <c r="G958">
        <f t="shared" si="378"/>
        <v>206</v>
      </c>
      <c r="H958" t="s">
        <v>95</v>
      </c>
      <c r="I958" t="str">
        <f t="shared" si="386"/>
        <v>Human Resources</v>
      </c>
      <c r="J958">
        <v>8</v>
      </c>
      <c r="K958">
        <f t="shared" si="379"/>
        <v>8</v>
      </c>
      <c r="L958" t="s">
        <v>78</v>
      </c>
      <c r="M958" t="str">
        <f t="shared" si="387"/>
        <v>Master</v>
      </c>
      <c r="N958" t="s">
        <v>55</v>
      </c>
      <c r="O958" t="str">
        <f t="shared" si="388"/>
        <v>Life Sciences</v>
      </c>
      <c r="P958" t="s">
        <v>76</v>
      </c>
      <c r="Q958" t="str">
        <f t="shared" si="389"/>
        <v>Ver High</v>
      </c>
      <c r="R958" t="s">
        <v>69</v>
      </c>
      <c r="S958" t="str">
        <f t="shared" si="390"/>
        <v>Male</v>
      </c>
      <c r="T958">
        <v>99</v>
      </c>
      <c r="U958">
        <f t="shared" si="380"/>
        <v>99</v>
      </c>
      <c r="V958" t="s">
        <v>58</v>
      </c>
      <c r="W958" t="str">
        <f t="shared" si="391"/>
        <v>High</v>
      </c>
      <c r="X958">
        <v>5</v>
      </c>
      <c r="Y958">
        <f t="shared" si="392"/>
        <v>5</v>
      </c>
      <c r="Z958" t="s">
        <v>87</v>
      </c>
      <c r="AA958" t="str">
        <f t="shared" si="393"/>
        <v>Manager</v>
      </c>
      <c r="AB958" t="s">
        <v>56</v>
      </c>
      <c r="AC958" t="str">
        <f t="shared" si="394"/>
        <v>Medium</v>
      </c>
      <c r="AD958" t="s">
        <v>61</v>
      </c>
      <c r="AE958" t="str">
        <f t="shared" si="395"/>
        <v>Single</v>
      </c>
      <c r="AF958">
        <v>19717</v>
      </c>
      <c r="AG958">
        <f t="shared" si="381"/>
        <v>19717</v>
      </c>
      <c r="AI958">
        <v>4022</v>
      </c>
      <c r="AJ958">
        <f t="shared" si="382"/>
        <v>4022</v>
      </c>
      <c r="AK958">
        <v>6</v>
      </c>
      <c r="AL958">
        <f t="shared" si="396"/>
        <v>6</v>
      </c>
      <c r="AM958" t="s">
        <v>72</v>
      </c>
      <c r="AN958" t="str">
        <f t="shared" si="397"/>
        <v>No</v>
      </c>
      <c r="AO958">
        <v>14</v>
      </c>
      <c r="AP958">
        <f t="shared" si="383"/>
        <v>14</v>
      </c>
      <c r="AQ958" t="s">
        <v>63</v>
      </c>
      <c r="AR958" t="str">
        <f t="shared" si="398"/>
        <v>Excellent</v>
      </c>
      <c r="AS958" t="s">
        <v>64</v>
      </c>
      <c r="AT958" t="str">
        <f t="shared" si="399"/>
        <v>Low</v>
      </c>
      <c r="AU958">
        <v>4</v>
      </c>
      <c r="AV958">
        <f t="shared" si="384"/>
        <v>4</v>
      </c>
      <c r="AW958" t="s">
        <v>74</v>
      </c>
      <c r="AX958" t="str">
        <f t="shared" si="400"/>
        <v>Better</v>
      </c>
      <c r="AY958" t="s">
        <v>72</v>
      </c>
      <c r="AZ958" t="str">
        <f t="shared" si="401"/>
        <v>No</v>
      </c>
      <c r="BA958">
        <f t="shared" si="402"/>
        <v>0</v>
      </c>
      <c r="BB958" t="str">
        <f t="shared" si="403"/>
        <v/>
      </c>
    </row>
    <row r="959" spans="1:54" x14ac:dyDescent="0.35">
      <c r="A959">
        <v>2410</v>
      </c>
      <c r="B959">
        <v>40</v>
      </c>
      <c r="C959">
        <f t="shared" si="385"/>
        <v>40</v>
      </c>
      <c r="D959" t="s">
        <v>86</v>
      </c>
      <c r="E959" t="str">
        <f t="shared" si="404"/>
        <v>Non-Travel</v>
      </c>
      <c r="F959">
        <v>458</v>
      </c>
      <c r="G959">
        <f t="shared" si="378"/>
        <v>458</v>
      </c>
      <c r="H959" t="s">
        <v>67</v>
      </c>
      <c r="I959" t="str">
        <f t="shared" si="386"/>
        <v>Research &amp; Development</v>
      </c>
      <c r="J959">
        <v>16</v>
      </c>
      <c r="K959">
        <f t="shared" si="379"/>
        <v>16</v>
      </c>
      <c r="L959" t="s">
        <v>54</v>
      </c>
      <c r="M959" t="str">
        <f t="shared" si="387"/>
        <v>College</v>
      </c>
      <c r="N959" t="s">
        <v>55</v>
      </c>
      <c r="O959" t="str">
        <f t="shared" si="388"/>
        <v>Life Sciences</v>
      </c>
      <c r="P959" t="s">
        <v>58</v>
      </c>
      <c r="Q959" t="str">
        <f t="shared" si="389"/>
        <v>High</v>
      </c>
      <c r="R959" t="s">
        <v>69</v>
      </c>
      <c r="S959" t="str">
        <f t="shared" si="390"/>
        <v>Male</v>
      </c>
      <c r="T959">
        <v>74</v>
      </c>
      <c r="U959">
        <f t="shared" si="380"/>
        <v>74</v>
      </c>
      <c r="V959" t="s">
        <v>58</v>
      </c>
      <c r="W959" t="str">
        <f t="shared" si="391"/>
        <v>High</v>
      </c>
      <c r="X959">
        <v>1</v>
      </c>
      <c r="Y959">
        <f t="shared" si="392"/>
        <v>1</v>
      </c>
      <c r="Z959" t="s">
        <v>70</v>
      </c>
      <c r="AA959" t="str">
        <f t="shared" si="393"/>
        <v>Research Scientist</v>
      </c>
      <c r="AB959" t="s">
        <v>58</v>
      </c>
      <c r="AC959" t="str">
        <f t="shared" si="394"/>
        <v>High</v>
      </c>
      <c r="AD959" t="s">
        <v>83</v>
      </c>
      <c r="AE959" t="str">
        <f t="shared" si="395"/>
        <v>Divorced</v>
      </c>
      <c r="AF959">
        <v>3544</v>
      </c>
      <c r="AG959">
        <f t="shared" si="381"/>
        <v>3544</v>
      </c>
      <c r="AI959">
        <v>8532</v>
      </c>
      <c r="AJ959">
        <f t="shared" si="382"/>
        <v>8532</v>
      </c>
      <c r="AK959">
        <v>9</v>
      </c>
      <c r="AL959">
        <f t="shared" si="396"/>
        <v>9</v>
      </c>
      <c r="AM959" t="s">
        <v>72</v>
      </c>
      <c r="AN959" t="str">
        <f t="shared" si="397"/>
        <v>No</v>
      </c>
      <c r="AO959">
        <v>16</v>
      </c>
      <c r="AP959">
        <f t="shared" si="383"/>
        <v>16</v>
      </c>
      <c r="AQ959" t="s">
        <v>63</v>
      </c>
      <c r="AR959" t="str">
        <f t="shared" si="398"/>
        <v>Excellent</v>
      </c>
      <c r="AS959" t="s">
        <v>56</v>
      </c>
      <c r="AT959" t="str">
        <f t="shared" si="399"/>
        <v>Medium</v>
      </c>
      <c r="AU959">
        <v>0</v>
      </c>
      <c r="AV959">
        <f t="shared" si="384"/>
        <v>0</v>
      </c>
      <c r="AW959" t="s">
        <v>74</v>
      </c>
      <c r="AX959" t="str">
        <f t="shared" si="400"/>
        <v>Better</v>
      </c>
      <c r="AY959" t="s">
        <v>72</v>
      </c>
      <c r="AZ959" t="str">
        <f t="shared" si="401"/>
        <v>No</v>
      </c>
      <c r="BA959">
        <f t="shared" si="402"/>
        <v>0</v>
      </c>
      <c r="BB959" t="str">
        <f t="shared" si="403"/>
        <v/>
      </c>
    </row>
    <row r="960" spans="1:54" x14ac:dyDescent="0.35">
      <c r="A960">
        <v>2411</v>
      </c>
      <c r="B960">
        <v>34</v>
      </c>
      <c r="C960">
        <f t="shared" si="385"/>
        <v>34</v>
      </c>
      <c r="D960" t="s">
        <v>52</v>
      </c>
      <c r="E960" t="str">
        <f t="shared" si="404"/>
        <v>Travel_Rarely</v>
      </c>
      <c r="F960">
        <v>943</v>
      </c>
      <c r="G960">
        <f t="shared" si="378"/>
        <v>943</v>
      </c>
      <c r="H960" t="s">
        <v>67</v>
      </c>
      <c r="I960" t="str">
        <f t="shared" si="386"/>
        <v>Research &amp; Development</v>
      </c>
      <c r="J960">
        <v>9</v>
      </c>
      <c r="K960">
        <f t="shared" si="379"/>
        <v>9</v>
      </c>
      <c r="L960" t="s">
        <v>81</v>
      </c>
      <c r="M960" t="str">
        <f t="shared" si="387"/>
        <v>Bachelor</v>
      </c>
      <c r="N960" t="s">
        <v>55</v>
      </c>
      <c r="O960" t="str">
        <f t="shared" si="388"/>
        <v>Life Sciences</v>
      </c>
      <c r="P960" t="s">
        <v>76</v>
      </c>
      <c r="Q960" t="str">
        <f t="shared" si="389"/>
        <v>Ver High</v>
      </c>
      <c r="R960" t="s">
        <v>69</v>
      </c>
      <c r="S960" t="str">
        <f t="shared" si="390"/>
        <v>Male</v>
      </c>
      <c r="T960">
        <v>86</v>
      </c>
      <c r="U960">
        <f t="shared" si="380"/>
        <v>86</v>
      </c>
      <c r="V960" t="s">
        <v>58</v>
      </c>
      <c r="W960" t="str">
        <f t="shared" si="391"/>
        <v>High</v>
      </c>
      <c r="X960">
        <v>3</v>
      </c>
      <c r="Y960">
        <f t="shared" si="392"/>
        <v>3</v>
      </c>
      <c r="Z960" t="s">
        <v>85</v>
      </c>
      <c r="AA960" t="str">
        <f t="shared" si="393"/>
        <v>Healthcare Representative</v>
      </c>
      <c r="AB960" t="s">
        <v>60</v>
      </c>
      <c r="AC960" t="str">
        <f t="shared" si="394"/>
        <v>Very High</v>
      </c>
      <c r="AD960" t="s">
        <v>83</v>
      </c>
      <c r="AE960" t="str">
        <f t="shared" si="395"/>
        <v>Divorced</v>
      </c>
      <c r="AF960">
        <v>8500</v>
      </c>
      <c r="AG960">
        <f t="shared" si="381"/>
        <v>8500</v>
      </c>
      <c r="AI960">
        <v>5494</v>
      </c>
      <c r="AJ960">
        <f t="shared" si="382"/>
        <v>5494</v>
      </c>
      <c r="AK960">
        <v>0</v>
      </c>
      <c r="AL960">
        <f t="shared" si="396"/>
        <v>0</v>
      </c>
      <c r="AM960" t="s">
        <v>72</v>
      </c>
      <c r="AN960" t="str">
        <f t="shared" si="397"/>
        <v>No</v>
      </c>
      <c r="AO960">
        <v>11</v>
      </c>
      <c r="AP960">
        <f t="shared" si="383"/>
        <v>11</v>
      </c>
      <c r="AQ960" t="s">
        <v>63</v>
      </c>
      <c r="AR960" t="str">
        <f t="shared" si="398"/>
        <v>Excellent</v>
      </c>
      <c r="AS960" t="s">
        <v>60</v>
      </c>
      <c r="AT960" t="str">
        <f t="shared" si="399"/>
        <v>Very High</v>
      </c>
      <c r="AU960">
        <v>0</v>
      </c>
      <c r="AV960">
        <f t="shared" si="384"/>
        <v>0</v>
      </c>
      <c r="AW960" t="s">
        <v>80</v>
      </c>
      <c r="AX960" t="str">
        <f t="shared" si="400"/>
        <v>Good</v>
      </c>
      <c r="AY960" t="s">
        <v>72</v>
      </c>
      <c r="AZ960" t="str">
        <f t="shared" si="401"/>
        <v>No</v>
      </c>
      <c r="BA960">
        <f t="shared" si="402"/>
        <v>0</v>
      </c>
      <c r="BB960" t="str">
        <f t="shared" si="403"/>
        <v/>
      </c>
    </row>
    <row r="961" spans="1:54" x14ac:dyDescent="0.35">
      <c r="A961">
        <v>2412</v>
      </c>
      <c r="B961">
        <v>40</v>
      </c>
      <c r="C961">
        <f t="shared" si="385"/>
        <v>40</v>
      </c>
      <c r="D961" t="s">
        <v>52</v>
      </c>
      <c r="E961" t="str">
        <f t="shared" si="404"/>
        <v>Travel_Rarely</v>
      </c>
      <c r="F961">
        <v>523</v>
      </c>
      <c r="G961">
        <f t="shared" si="378"/>
        <v>523</v>
      </c>
      <c r="H961" t="s">
        <v>67</v>
      </c>
      <c r="I961" t="str">
        <f t="shared" si="386"/>
        <v>Research &amp; Development</v>
      </c>
      <c r="J961">
        <v>2</v>
      </c>
      <c r="K961">
        <f t="shared" si="379"/>
        <v>2</v>
      </c>
      <c r="L961" t="s">
        <v>81</v>
      </c>
      <c r="M961" t="str">
        <f t="shared" si="387"/>
        <v>Bachelor</v>
      </c>
      <c r="N961" t="s">
        <v>55</v>
      </c>
      <c r="O961" t="str">
        <f t="shared" si="388"/>
        <v>Life Sciences</v>
      </c>
      <c r="P961" t="s">
        <v>58</v>
      </c>
      <c r="Q961" t="str">
        <f t="shared" si="389"/>
        <v>High</v>
      </c>
      <c r="R961" t="s">
        <v>69</v>
      </c>
      <c r="S961" t="str">
        <f t="shared" si="390"/>
        <v>Male</v>
      </c>
      <c r="T961">
        <v>98</v>
      </c>
      <c r="U961">
        <f t="shared" si="380"/>
        <v>98</v>
      </c>
      <c r="V961" t="s">
        <v>58</v>
      </c>
      <c r="W961" t="str">
        <f t="shared" si="391"/>
        <v>High</v>
      </c>
      <c r="X961">
        <v>2</v>
      </c>
      <c r="Y961">
        <f t="shared" si="392"/>
        <v>2</v>
      </c>
      <c r="Z961" t="s">
        <v>70</v>
      </c>
      <c r="AA961" t="str">
        <f t="shared" si="393"/>
        <v>Research Scientist</v>
      </c>
      <c r="AB961" t="s">
        <v>60</v>
      </c>
      <c r="AC961" t="str">
        <f t="shared" si="394"/>
        <v>Very High</v>
      </c>
      <c r="AD961" t="s">
        <v>61</v>
      </c>
      <c r="AE961" t="str">
        <f t="shared" si="395"/>
        <v>Single</v>
      </c>
      <c r="AF961">
        <v>4661</v>
      </c>
      <c r="AG961">
        <f t="shared" si="381"/>
        <v>4661</v>
      </c>
      <c r="AI961">
        <v>22455</v>
      </c>
      <c r="AJ961">
        <f t="shared" si="382"/>
        <v>22455</v>
      </c>
      <c r="AK961">
        <v>1</v>
      </c>
      <c r="AL961">
        <f t="shared" si="396"/>
        <v>1</v>
      </c>
      <c r="AM961" t="s">
        <v>72</v>
      </c>
      <c r="AN961" t="str">
        <f t="shared" si="397"/>
        <v>No</v>
      </c>
      <c r="AO961">
        <v>13</v>
      </c>
      <c r="AP961">
        <f t="shared" si="383"/>
        <v>13</v>
      </c>
      <c r="AQ961" t="s">
        <v>63</v>
      </c>
      <c r="AR961" t="str">
        <f t="shared" si="398"/>
        <v>Excellent</v>
      </c>
      <c r="AS961" t="s">
        <v>58</v>
      </c>
      <c r="AT961" t="str">
        <f t="shared" si="399"/>
        <v>High</v>
      </c>
      <c r="AU961">
        <v>4</v>
      </c>
      <c r="AV961">
        <f t="shared" si="384"/>
        <v>4</v>
      </c>
      <c r="AW961" t="s">
        <v>74</v>
      </c>
      <c r="AX961" t="str">
        <f t="shared" si="400"/>
        <v>Better</v>
      </c>
      <c r="AY961" t="s">
        <v>72</v>
      </c>
      <c r="AZ961" t="str">
        <f t="shared" si="401"/>
        <v>No</v>
      </c>
      <c r="BA961">
        <f t="shared" si="402"/>
        <v>0</v>
      </c>
      <c r="BB961" t="str">
        <f t="shared" si="403"/>
        <v/>
      </c>
    </row>
    <row r="962" spans="1:54" x14ac:dyDescent="0.35">
      <c r="A962">
        <v>2413</v>
      </c>
      <c r="B962">
        <v>41</v>
      </c>
      <c r="C962">
        <f t="shared" si="385"/>
        <v>41</v>
      </c>
      <c r="D962" t="s">
        <v>66</v>
      </c>
      <c r="E962" t="str">
        <f t="shared" si="404"/>
        <v>Travel_Frequently</v>
      </c>
      <c r="F962">
        <v>1018</v>
      </c>
      <c r="G962">
        <f t="shared" ref="G962:G1025" si="405">IF(ISBLANK(F962),AVERAGE($F$2:$F$1471),F962)</f>
        <v>1018</v>
      </c>
      <c r="H962" t="s">
        <v>53</v>
      </c>
      <c r="I962" t="str">
        <f t="shared" si="386"/>
        <v>Sales</v>
      </c>
      <c r="J962">
        <v>1</v>
      </c>
      <c r="K962">
        <f t="shared" ref="K962:K1025" si="406">IF(ISBLANK(J962),AVEDEV($J$2:$J$1471),J962)</f>
        <v>1</v>
      </c>
      <c r="L962" t="s">
        <v>81</v>
      </c>
      <c r="M962" t="str">
        <f t="shared" si="387"/>
        <v>Bachelor</v>
      </c>
      <c r="N962" t="s">
        <v>90</v>
      </c>
      <c r="O962" t="str">
        <f t="shared" si="388"/>
        <v>Marketing</v>
      </c>
      <c r="P962" t="s">
        <v>58</v>
      </c>
      <c r="Q962" t="str">
        <f t="shared" si="389"/>
        <v>High</v>
      </c>
      <c r="R962" t="s">
        <v>57</v>
      </c>
      <c r="S962" t="str">
        <f t="shared" si="390"/>
        <v>Female</v>
      </c>
      <c r="T962">
        <v>66</v>
      </c>
      <c r="U962">
        <f t="shared" ref="U962:U1025" si="407">IF(ISBLANK(T962),AVERAGE($T$2:$T$1471),T962)</f>
        <v>66</v>
      </c>
      <c r="V962" t="s">
        <v>58</v>
      </c>
      <c r="W962" t="str">
        <f t="shared" si="391"/>
        <v>High</v>
      </c>
      <c r="X962">
        <v>2</v>
      </c>
      <c r="Y962">
        <f t="shared" si="392"/>
        <v>2</v>
      </c>
      <c r="AA962" t="str">
        <f t="shared" si="393"/>
        <v>sales executive</v>
      </c>
      <c r="AB962" t="s">
        <v>64</v>
      </c>
      <c r="AC962" t="str">
        <f t="shared" si="394"/>
        <v>Low</v>
      </c>
      <c r="AD962" t="s">
        <v>83</v>
      </c>
      <c r="AE962" t="str">
        <f t="shared" si="395"/>
        <v>Divorced</v>
      </c>
      <c r="AF962">
        <v>4103</v>
      </c>
      <c r="AG962">
        <f t="shared" ref="AG962:AG1025" si="408">IF(ISBLANK(AF962),AVERAGE($AF$2:$AF$1471),AF962)</f>
        <v>4103</v>
      </c>
      <c r="AI962">
        <v>4297</v>
      </c>
      <c r="AJ962">
        <f t="shared" ref="AJ962:AJ1025" si="409">IF(ISBLANK(AI962),AVERAGE($AI$2:$AI$1471),AI962)</f>
        <v>4297</v>
      </c>
      <c r="AK962">
        <v>0</v>
      </c>
      <c r="AL962">
        <f t="shared" si="396"/>
        <v>0</v>
      </c>
      <c r="AM962" t="s">
        <v>72</v>
      </c>
      <c r="AN962" t="str">
        <f t="shared" si="397"/>
        <v>No</v>
      </c>
      <c r="AO962">
        <v>17</v>
      </c>
      <c r="AP962">
        <f t="shared" ref="AP962:AP1025" si="410">IF(ISBLANK(AO962),AVERAGE($AO$2:$AO$1471),AO962)</f>
        <v>17</v>
      </c>
      <c r="AQ962" t="s">
        <v>63</v>
      </c>
      <c r="AR962" t="str">
        <f t="shared" si="398"/>
        <v>Excellent</v>
      </c>
      <c r="AS962" t="s">
        <v>60</v>
      </c>
      <c r="AT962" t="str">
        <f t="shared" si="399"/>
        <v>Very High</v>
      </c>
      <c r="AU962">
        <v>2</v>
      </c>
      <c r="AV962">
        <f t="shared" ref="AV962:AV1025" si="411">IF(ISBLANK(AU962),AVERAGE($AU$2:$AU$1471),AU962)</f>
        <v>2</v>
      </c>
      <c r="AW962" t="s">
        <v>74</v>
      </c>
      <c r="AX962" t="str">
        <f t="shared" si="400"/>
        <v>Better</v>
      </c>
      <c r="AY962" t="s">
        <v>72</v>
      </c>
      <c r="AZ962" t="str">
        <f t="shared" si="401"/>
        <v>No</v>
      </c>
      <c r="BA962">
        <f t="shared" si="402"/>
        <v>0</v>
      </c>
      <c r="BB962" t="str">
        <f t="shared" si="403"/>
        <v/>
      </c>
    </row>
    <row r="963" spans="1:54" x14ac:dyDescent="0.35">
      <c r="A963">
        <v>2414</v>
      </c>
      <c r="B963">
        <v>35</v>
      </c>
      <c r="C963">
        <f t="shared" ref="C963:C1026" si="412">IF(ISBLANK(B963),AVERAGE($B$2:$B$1471),B963)</f>
        <v>35</v>
      </c>
      <c r="D963" t="s">
        <v>66</v>
      </c>
      <c r="E963" t="str">
        <f t="shared" si="404"/>
        <v>Travel_Frequently</v>
      </c>
      <c r="F963">
        <v>482</v>
      </c>
      <c r="G963">
        <f t="shared" si="405"/>
        <v>482</v>
      </c>
      <c r="H963" t="s">
        <v>67</v>
      </c>
      <c r="I963" t="str">
        <f t="shared" ref="I963:I1026" si="413">IF(ISBLANK(H963),"Research &amp; Development",H963)</f>
        <v>Research &amp; Development</v>
      </c>
      <c r="J963">
        <v>4</v>
      </c>
      <c r="K963">
        <f t="shared" si="406"/>
        <v>4</v>
      </c>
      <c r="L963" t="s">
        <v>78</v>
      </c>
      <c r="M963" t="str">
        <f t="shared" ref="M963:M1026" si="414">IF(ISBLANK(L963),"bachelor",MID(L963,2,LEN(L963)))</f>
        <v>Master</v>
      </c>
      <c r="N963" t="s">
        <v>55</v>
      </c>
      <c r="O963" t="str">
        <f t="shared" ref="O963:O1026" si="415">IF(ISBLANK(N963),"Life Sciences",N963)</f>
        <v>Life Sciences</v>
      </c>
      <c r="P963" t="s">
        <v>58</v>
      </c>
      <c r="Q963" t="str">
        <f t="shared" ref="Q963:Q1026" si="416">IF(ISBLANK(P963),"high", MID(P963,2,LEN(P963)))</f>
        <v>High</v>
      </c>
      <c r="R963" t="s">
        <v>69</v>
      </c>
      <c r="S963" t="str">
        <f t="shared" ref="S963:S1026" si="417">IF(ISBLANK(R963),"Male",IF(R963="M","Male",IF(R963="F","Female",R963)))</f>
        <v>Male</v>
      </c>
      <c r="T963">
        <v>87</v>
      </c>
      <c r="U963">
        <f t="shared" si="407"/>
        <v>87</v>
      </c>
      <c r="V963" t="s">
        <v>58</v>
      </c>
      <c r="W963" t="str">
        <f t="shared" ref="W963:W1026" si="418">IF(ISBLANK(V963),"high", MID(V963,2,LEN(V963)))</f>
        <v>High</v>
      </c>
      <c r="X963">
        <v>2</v>
      </c>
      <c r="Y963">
        <f t="shared" ref="Y963:Y1026" si="419">IF(ISBLANK(X963),1,X963)</f>
        <v>2</v>
      </c>
      <c r="Z963" t="s">
        <v>70</v>
      </c>
      <c r="AA963" t="str">
        <f t="shared" ref="AA963:AA1026" si="420">IF(ISBLANK(Z963),"sales executive",Z963)</f>
        <v>Research Scientist</v>
      </c>
      <c r="AB963" t="s">
        <v>58</v>
      </c>
      <c r="AC963" t="str">
        <f t="shared" ref="AC963:AC1026" si="421">IF(ISBLANK(AB963),"very high", MID(AB963,2,LEN(AB963)))</f>
        <v>High</v>
      </c>
      <c r="AD963" t="s">
        <v>61</v>
      </c>
      <c r="AE963" t="str">
        <f t="shared" ref="AE963:AE1026" si="422">IF(ISBLANK(AD963),"single",AD963)</f>
        <v>Single</v>
      </c>
      <c r="AF963">
        <v>4249</v>
      </c>
      <c r="AG963">
        <f t="shared" si="408"/>
        <v>4249</v>
      </c>
      <c r="AI963">
        <v>2690</v>
      </c>
      <c r="AJ963">
        <f t="shared" si="409"/>
        <v>2690</v>
      </c>
      <c r="AK963">
        <v>1</v>
      </c>
      <c r="AL963">
        <f t="shared" ref="AL963:AL1026" si="423">IF(ISBLANK(AK963),1,AK963)</f>
        <v>1</v>
      </c>
      <c r="AM963" t="s">
        <v>62</v>
      </c>
      <c r="AN963" t="str">
        <f t="shared" ref="AN963:AN1026" si="424">IF(ISBLANK(AM963),"No",AM963)</f>
        <v>Yes</v>
      </c>
      <c r="AO963">
        <v>11</v>
      </c>
      <c r="AP963">
        <f t="shared" si="410"/>
        <v>11</v>
      </c>
      <c r="AQ963" t="s">
        <v>63</v>
      </c>
      <c r="AR963" t="str">
        <f t="shared" ref="AR963:AR1026" si="425">IF(ISBLANK(AQ963),"Excellent", MID(AQ963,2,LEN(AQ963)))</f>
        <v>Excellent</v>
      </c>
      <c r="AS963" t="s">
        <v>56</v>
      </c>
      <c r="AT963" t="str">
        <f t="shared" ref="AT963:AT1026" si="426">IF(ISBLANK(AS963),"High", MID(AS963,2,LEN(AS963)))</f>
        <v>Medium</v>
      </c>
      <c r="AU963">
        <v>3</v>
      </c>
      <c r="AV963">
        <f t="shared" si="411"/>
        <v>3</v>
      </c>
      <c r="AW963" t="s">
        <v>74</v>
      </c>
      <c r="AX963" t="str">
        <f t="shared" ref="AX963:AX1026" si="427">IF(ISBLANK(AW963),"better", MID(AW963,2,LEN(AW963)))</f>
        <v>Better</v>
      </c>
      <c r="AY963" t="s">
        <v>72</v>
      </c>
      <c r="AZ963" t="str">
        <f t="shared" ref="AZ963:AZ1026" si="428">IF(ISBLANK(AY963),"no",AY963)</f>
        <v>No</v>
      </c>
      <c r="BA963">
        <f t="shared" ref="BA963:BA1026" si="429">IF(AZ963="Yes",1,0)</f>
        <v>0</v>
      </c>
      <c r="BB963" t="str">
        <f t="shared" ref="BB963:BB1026" si="430">IF(BA963=1,1,"")</f>
        <v/>
      </c>
    </row>
    <row r="964" spans="1:54" x14ac:dyDescent="0.35">
      <c r="A964">
        <v>2415</v>
      </c>
      <c r="B964">
        <v>51</v>
      </c>
      <c r="C964">
        <f t="shared" si="412"/>
        <v>51</v>
      </c>
      <c r="D964" t="s">
        <v>52</v>
      </c>
      <c r="E964" t="str">
        <f t="shared" ref="E964:E1027" si="431">IF(ISBLANK(D964),"Travel_Rarely",D964)</f>
        <v>Travel_Rarely</v>
      </c>
      <c r="F964">
        <v>770</v>
      </c>
      <c r="G964">
        <f t="shared" si="405"/>
        <v>770</v>
      </c>
      <c r="H964" t="s">
        <v>95</v>
      </c>
      <c r="I964" t="str">
        <f t="shared" si="413"/>
        <v>Human Resources</v>
      </c>
      <c r="J964">
        <v>5</v>
      </c>
      <c r="K964">
        <f t="shared" si="406"/>
        <v>5</v>
      </c>
      <c r="L964" t="s">
        <v>81</v>
      </c>
      <c r="M964" t="str">
        <f t="shared" si="414"/>
        <v>Bachelor</v>
      </c>
      <c r="N964" t="s">
        <v>55</v>
      </c>
      <c r="O964" t="str">
        <f t="shared" si="415"/>
        <v>Life Sciences</v>
      </c>
      <c r="P964" t="s">
        <v>58</v>
      </c>
      <c r="Q964" t="str">
        <f t="shared" si="416"/>
        <v>High</v>
      </c>
      <c r="R964" t="s">
        <v>69</v>
      </c>
      <c r="S964" t="str">
        <f t="shared" si="417"/>
        <v>Male</v>
      </c>
      <c r="T964">
        <v>84</v>
      </c>
      <c r="U964">
        <f t="shared" si="407"/>
        <v>84</v>
      </c>
      <c r="V964" t="s">
        <v>58</v>
      </c>
      <c r="W964" t="str">
        <f t="shared" si="418"/>
        <v>High</v>
      </c>
      <c r="X964">
        <v>4</v>
      </c>
      <c r="Y964">
        <f t="shared" si="419"/>
        <v>4</v>
      </c>
      <c r="Z964" t="s">
        <v>87</v>
      </c>
      <c r="AA964" t="str">
        <f t="shared" si="420"/>
        <v>Manager</v>
      </c>
      <c r="AB964" t="s">
        <v>56</v>
      </c>
      <c r="AC964" t="str">
        <f t="shared" si="421"/>
        <v>Medium</v>
      </c>
      <c r="AD964" t="s">
        <v>83</v>
      </c>
      <c r="AE964" t="str">
        <f t="shared" si="422"/>
        <v>Divorced</v>
      </c>
      <c r="AF964">
        <v>14026</v>
      </c>
      <c r="AG964">
        <f t="shared" si="408"/>
        <v>14026</v>
      </c>
      <c r="AI964">
        <v>17588</v>
      </c>
      <c r="AJ964">
        <f t="shared" si="409"/>
        <v>17588</v>
      </c>
      <c r="AK964">
        <v>1</v>
      </c>
      <c r="AL964">
        <f t="shared" si="423"/>
        <v>1</v>
      </c>
      <c r="AM964" t="s">
        <v>62</v>
      </c>
      <c r="AN964" t="str">
        <f t="shared" si="424"/>
        <v>Yes</v>
      </c>
      <c r="AO964">
        <v>11</v>
      </c>
      <c r="AP964">
        <f t="shared" si="410"/>
        <v>11</v>
      </c>
      <c r="AQ964" t="s">
        <v>63</v>
      </c>
      <c r="AR964" t="str">
        <f t="shared" si="425"/>
        <v>Excellent</v>
      </c>
      <c r="AS964" t="s">
        <v>56</v>
      </c>
      <c r="AT964" t="str">
        <f t="shared" si="426"/>
        <v>Medium</v>
      </c>
      <c r="AU964">
        <v>2</v>
      </c>
      <c r="AV964">
        <f t="shared" si="411"/>
        <v>2</v>
      </c>
      <c r="AW964" t="s">
        <v>74</v>
      </c>
      <c r="AX964" t="str">
        <f t="shared" si="427"/>
        <v>Better</v>
      </c>
      <c r="AY964" t="s">
        <v>72</v>
      </c>
      <c r="AZ964" t="str">
        <f t="shared" si="428"/>
        <v>No</v>
      </c>
      <c r="BA964">
        <f t="shared" si="429"/>
        <v>0</v>
      </c>
      <c r="BB964" t="str">
        <f t="shared" si="430"/>
        <v/>
      </c>
    </row>
    <row r="965" spans="1:54" x14ac:dyDescent="0.35">
      <c r="A965">
        <v>2416</v>
      </c>
      <c r="B965">
        <v>38</v>
      </c>
      <c r="C965">
        <f t="shared" si="412"/>
        <v>38</v>
      </c>
      <c r="D965" t="s">
        <v>52</v>
      </c>
      <c r="E965" t="str">
        <f t="shared" si="431"/>
        <v>Travel_Rarely</v>
      </c>
      <c r="F965">
        <v>1009</v>
      </c>
      <c r="G965">
        <f t="shared" si="405"/>
        <v>1009</v>
      </c>
      <c r="H965" t="s">
        <v>53</v>
      </c>
      <c r="I965" t="str">
        <f t="shared" si="413"/>
        <v>Sales</v>
      </c>
      <c r="J965">
        <v>2</v>
      </c>
      <c r="K965">
        <f t="shared" si="406"/>
        <v>2</v>
      </c>
      <c r="L965" t="s">
        <v>54</v>
      </c>
      <c r="M965" t="str">
        <f t="shared" si="414"/>
        <v>College</v>
      </c>
      <c r="N965" t="s">
        <v>55</v>
      </c>
      <c r="O965" t="str">
        <f t="shared" si="415"/>
        <v>Life Sciences</v>
      </c>
      <c r="P965" t="s">
        <v>56</v>
      </c>
      <c r="Q965" t="str">
        <f t="shared" si="416"/>
        <v>Medium</v>
      </c>
      <c r="R965" t="s">
        <v>57</v>
      </c>
      <c r="S965" t="str">
        <f t="shared" si="417"/>
        <v>Female</v>
      </c>
      <c r="T965">
        <v>31</v>
      </c>
      <c r="U965">
        <f t="shared" si="407"/>
        <v>31</v>
      </c>
      <c r="V965" t="s">
        <v>58</v>
      </c>
      <c r="W965" t="str">
        <f t="shared" si="418"/>
        <v>High</v>
      </c>
      <c r="X965">
        <v>2</v>
      </c>
      <c r="Y965">
        <f t="shared" si="419"/>
        <v>2</v>
      </c>
      <c r="Z965" t="s">
        <v>59</v>
      </c>
      <c r="AA965" t="str">
        <f t="shared" si="420"/>
        <v>Sales Executive</v>
      </c>
      <c r="AB965" t="s">
        <v>64</v>
      </c>
      <c r="AC965" t="str">
        <f t="shared" si="421"/>
        <v>Low</v>
      </c>
      <c r="AD965" t="s">
        <v>83</v>
      </c>
      <c r="AE965" t="str">
        <f t="shared" si="422"/>
        <v>Divorced</v>
      </c>
      <c r="AF965">
        <v>6893</v>
      </c>
      <c r="AG965">
        <f t="shared" si="408"/>
        <v>6893</v>
      </c>
      <c r="AI965">
        <v>19461</v>
      </c>
      <c r="AJ965">
        <f t="shared" si="409"/>
        <v>19461</v>
      </c>
      <c r="AK965">
        <v>3</v>
      </c>
      <c r="AL965">
        <f t="shared" si="423"/>
        <v>3</v>
      </c>
      <c r="AM965" t="s">
        <v>72</v>
      </c>
      <c r="AN965" t="str">
        <f t="shared" si="424"/>
        <v>No</v>
      </c>
      <c r="AO965">
        <v>15</v>
      </c>
      <c r="AP965">
        <f t="shared" si="410"/>
        <v>15</v>
      </c>
      <c r="AQ965" t="s">
        <v>63</v>
      </c>
      <c r="AR965" t="str">
        <f t="shared" si="425"/>
        <v>Excellent</v>
      </c>
      <c r="AS965" t="s">
        <v>60</v>
      </c>
      <c r="AT965" t="str">
        <f t="shared" si="426"/>
        <v>Very High</v>
      </c>
      <c r="AU965">
        <v>3</v>
      </c>
      <c r="AV965">
        <f t="shared" si="411"/>
        <v>3</v>
      </c>
      <c r="AW965" t="s">
        <v>74</v>
      </c>
      <c r="AX965" t="str">
        <f t="shared" si="427"/>
        <v>Better</v>
      </c>
      <c r="AY965" t="s">
        <v>72</v>
      </c>
      <c r="AZ965" t="str">
        <f t="shared" si="428"/>
        <v>No</v>
      </c>
      <c r="BA965">
        <f t="shared" si="429"/>
        <v>0</v>
      </c>
      <c r="BB965" t="str">
        <f t="shared" si="430"/>
        <v/>
      </c>
    </row>
    <row r="966" spans="1:54" x14ac:dyDescent="0.35">
      <c r="A966">
        <v>2417</v>
      </c>
      <c r="B966">
        <v>34</v>
      </c>
      <c r="C966">
        <f t="shared" si="412"/>
        <v>34</v>
      </c>
      <c r="D966" t="s">
        <v>52</v>
      </c>
      <c r="E966" t="str">
        <f t="shared" si="431"/>
        <v>Travel_Rarely</v>
      </c>
      <c r="F966">
        <v>507</v>
      </c>
      <c r="G966">
        <f t="shared" si="405"/>
        <v>507</v>
      </c>
      <c r="H966" t="s">
        <v>53</v>
      </c>
      <c r="I966" t="str">
        <f t="shared" si="413"/>
        <v>Sales</v>
      </c>
      <c r="J966">
        <v>15</v>
      </c>
      <c r="K966">
        <f t="shared" si="406"/>
        <v>15</v>
      </c>
      <c r="L966" t="s">
        <v>54</v>
      </c>
      <c r="M966" t="str">
        <f t="shared" si="414"/>
        <v>College</v>
      </c>
      <c r="N966" t="s">
        <v>79</v>
      </c>
      <c r="O966" t="str">
        <f t="shared" si="415"/>
        <v>Medical</v>
      </c>
      <c r="P966" t="s">
        <v>58</v>
      </c>
      <c r="Q966" t="str">
        <f t="shared" si="416"/>
        <v>High</v>
      </c>
      <c r="R966" t="s">
        <v>57</v>
      </c>
      <c r="S966" t="str">
        <f t="shared" si="417"/>
        <v>Female</v>
      </c>
      <c r="T966">
        <v>66</v>
      </c>
      <c r="U966">
        <f t="shared" si="407"/>
        <v>66</v>
      </c>
      <c r="V966" t="s">
        <v>58</v>
      </c>
      <c r="W966" t="str">
        <f t="shared" si="418"/>
        <v>High</v>
      </c>
      <c r="X966">
        <v>2</v>
      </c>
      <c r="Y966">
        <f t="shared" si="419"/>
        <v>2</v>
      </c>
      <c r="Z966" t="s">
        <v>59</v>
      </c>
      <c r="AA966" t="str">
        <f t="shared" si="420"/>
        <v>Sales Executive</v>
      </c>
      <c r="AB966" t="s">
        <v>64</v>
      </c>
      <c r="AC966" t="str">
        <f t="shared" si="421"/>
        <v>Low</v>
      </c>
      <c r="AD966" t="s">
        <v>61</v>
      </c>
      <c r="AE966" t="str">
        <f t="shared" si="422"/>
        <v>Single</v>
      </c>
      <c r="AF966">
        <v>6125</v>
      </c>
      <c r="AG966">
        <f t="shared" si="408"/>
        <v>6125</v>
      </c>
      <c r="AI966">
        <v>23553</v>
      </c>
      <c r="AJ966">
        <f t="shared" si="409"/>
        <v>23553</v>
      </c>
      <c r="AK966">
        <v>1</v>
      </c>
      <c r="AL966">
        <f t="shared" si="423"/>
        <v>1</v>
      </c>
      <c r="AM966" t="s">
        <v>72</v>
      </c>
      <c r="AN966" t="str">
        <f t="shared" si="424"/>
        <v>No</v>
      </c>
      <c r="AO966">
        <v>12</v>
      </c>
      <c r="AP966">
        <f t="shared" si="410"/>
        <v>12</v>
      </c>
      <c r="AQ966" t="s">
        <v>63</v>
      </c>
      <c r="AR966" t="str">
        <f t="shared" si="425"/>
        <v>Excellent</v>
      </c>
      <c r="AS966" t="s">
        <v>60</v>
      </c>
      <c r="AT966" t="str">
        <f t="shared" si="426"/>
        <v>Very High</v>
      </c>
      <c r="AU966">
        <v>6</v>
      </c>
      <c r="AV966">
        <f t="shared" si="411"/>
        <v>6</v>
      </c>
      <c r="AW966" t="s">
        <v>92</v>
      </c>
      <c r="AX966" t="str">
        <f t="shared" si="427"/>
        <v>Best</v>
      </c>
      <c r="AY966" t="s">
        <v>72</v>
      </c>
      <c r="AZ966" t="str">
        <f t="shared" si="428"/>
        <v>No</v>
      </c>
      <c r="BA966">
        <f t="shared" si="429"/>
        <v>0</v>
      </c>
      <c r="BB966" t="str">
        <f t="shared" si="430"/>
        <v/>
      </c>
    </row>
    <row r="967" spans="1:54" x14ac:dyDescent="0.35">
      <c r="A967">
        <v>2418</v>
      </c>
      <c r="B967">
        <v>25</v>
      </c>
      <c r="C967">
        <f t="shared" si="412"/>
        <v>25</v>
      </c>
      <c r="D967" t="s">
        <v>52</v>
      </c>
      <c r="E967" t="str">
        <f t="shared" si="431"/>
        <v>Travel_Rarely</v>
      </c>
      <c r="F967">
        <v>882</v>
      </c>
      <c r="G967">
        <f t="shared" si="405"/>
        <v>882</v>
      </c>
      <c r="H967" t="s">
        <v>67</v>
      </c>
      <c r="I967" t="str">
        <f t="shared" si="413"/>
        <v>Research &amp; Development</v>
      </c>
      <c r="J967">
        <v>19</v>
      </c>
      <c r="K967">
        <f t="shared" si="406"/>
        <v>19</v>
      </c>
      <c r="L967" t="s">
        <v>68</v>
      </c>
      <c r="M967" t="str">
        <f t="shared" si="414"/>
        <v>Below College</v>
      </c>
      <c r="N967" t="s">
        <v>79</v>
      </c>
      <c r="O967" t="str">
        <f t="shared" si="415"/>
        <v>Medical</v>
      </c>
      <c r="P967" t="s">
        <v>76</v>
      </c>
      <c r="Q967" t="str">
        <f t="shared" si="416"/>
        <v>Ver High</v>
      </c>
      <c r="R967" t="s">
        <v>69</v>
      </c>
      <c r="S967" t="str">
        <f t="shared" si="417"/>
        <v>Male</v>
      </c>
      <c r="T967">
        <v>67</v>
      </c>
      <c r="U967">
        <f t="shared" si="407"/>
        <v>67</v>
      </c>
      <c r="V967" t="s">
        <v>58</v>
      </c>
      <c r="W967" t="str">
        <f t="shared" si="418"/>
        <v>High</v>
      </c>
      <c r="X967">
        <v>1</v>
      </c>
      <c r="Y967">
        <f t="shared" si="419"/>
        <v>1</v>
      </c>
      <c r="Z967" t="s">
        <v>77</v>
      </c>
      <c r="AA967" t="str">
        <f t="shared" si="420"/>
        <v>Laboratory Technician</v>
      </c>
      <c r="AB967" t="s">
        <v>60</v>
      </c>
      <c r="AC967" t="str">
        <f t="shared" si="421"/>
        <v>Very High</v>
      </c>
      <c r="AD967" t="s">
        <v>71</v>
      </c>
      <c r="AE967" t="str">
        <f t="shared" si="422"/>
        <v>Married</v>
      </c>
      <c r="AF967">
        <v>3669</v>
      </c>
      <c r="AG967">
        <f t="shared" si="408"/>
        <v>3669</v>
      </c>
      <c r="AI967">
        <v>9075</v>
      </c>
      <c r="AJ967">
        <f t="shared" si="409"/>
        <v>9075</v>
      </c>
      <c r="AK967">
        <v>3</v>
      </c>
      <c r="AL967">
        <f t="shared" si="423"/>
        <v>3</v>
      </c>
      <c r="AM967" t="s">
        <v>72</v>
      </c>
      <c r="AN967" t="str">
        <f t="shared" si="424"/>
        <v>No</v>
      </c>
      <c r="AO967">
        <v>11</v>
      </c>
      <c r="AP967">
        <f t="shared" si="410"/>
        <v>11</v>
      </c>
      <c r="AQ967" t="s">
        <v>63</v>
      </c>
      <c r="AR967" t="str">
        <f t="shared" si="425"/>
        <v>Excellent</v>
      </c>
      <c r="AS967" t="s">
        <v>58</v>
      </c>
      <c r="AT967" t="str">
        <f t="shared" si="426"/>
        <v>High</v>
      </c>
      <c r="AU967">
        <v>6</v>
      </c>
      <c r="AV967">
        <f t="shared" si="411"/>
        <v>6</v>
      </c>
      <c r="AW967" t="s">
        <v>80</v>
      </c>
      <c r="AX967" t="str">
        <f t="shared" si="427"/>
        <v>Good</v>
      </c>
      <c r="AY967" t="s">
        <v>72</v>
      </c>
      <c r="AZ967" t="str">
        <f t="shared" si="428"/>
        <v>No</v>
      </c>
      <c r="BA967">
        <f t="shared" si="429"/>
        <v>0</v>
      </c>
      <c r="BB967" t="str">
        <f t="shared" si="430"/>
        <v/>
      </c>
    </row>
    <row r="968" spans="1:54" x14ac:dyDescent="0.35">
      <c r="A968">
        <v>2419</v>
      </c>
      <c r="B968">
        <v>58</v>
      </c>
      <c r="C968">
        <f t="shared" si="412"/>
        <v>58</v>
      </c>
      <c r="D968" t="s">
        <v>52</v>
      </c>
      <c r="E968" t="str">
        <f t="shared" si="431"/>
        <v>Travel_Rarely</v>
      </c>
      <c r="F968">
        <v>601</v>
      </c>
      <c r="G968">
        <f t="shared" si="405"/>
        <v>601</v>
      </c>
      <c r="H968" t="s">
        <v>67</v>
      </c>
      <c r="I968" t="str">
        <f t="shared" si="413"/>
        <v>Research &amp; Development</v>
      </c>
      <c r="J968">
        <v>7</v>
      </c>
      <c r="K968">
        <f t="shared" si="406"/>
        <v>7</v>
      </c>
      <c r="L968" t="s">
        <v>78</v>
      </c>
      <c r="M968" t="str">
        <f t="shared" si="414"/>
        <v>Master</v>
      </c>
      <c r="O968" t="str">
        <f t="shared" si="415"/>
        <v>Life Sciences</v>
      </c>
      <c r="P968" t="s">
        <v>58</v>
      </c>
      <c r="Q968" t="str">
        <f t="shared" si="416"/>
        <v>High</v>
      </c>
      <c r="R968" t="s">
        <v>57</v>
      </c>
      <c r="S968" t="str">
        <f t="shared" si="417"/>
        <v>Female</v>
      </c>
      <c r="T968">
        <v>53</v>
      </c>
      <c r="U968">
        <f t="shared" si="407"/>
        <v>53</v>
      </c>
      <c r="V968" t="s">
        <v>56</v>
      </c>
      <c r="W968" t="str">
        <f t="shared" si="418"/>
        <v>Medium</v>
      </c>
      <c r="X968">
        <v>3</v>
      </c>
      <c r="Y968">
        <f t="shared" si="419"/>
        <v>3</v>
      </c>
      <c r="Z968" t="s">
        <v>84</v>
      </c>
      <c r="AA968" t="str">
        <f t="shared" si="420"/>
        <v>Manufacturing Director</v>
      </c>
      <c r="AB968" t="s">
        <v>64</v>
      </c>
      <c r="AC968" t="str">
        <f t="shared" si="421"/>
        <v>Low</v>
      </c>
      <c r="AD968" t="s">
        <v>71</v>
      </c>
      <c r="AE968" t="str">
        <f t="shared" si="422"/>
        <v>Married</v>
      </c>
      <c r="AF968">
        <v>10008</v>
      </c>
      <c r="AG968">
        <f t="shared" si="408"/>
        <v>10008</v>
      </c>
      <c r="AI968">
        <v>12023</v>
      </c>
      <c r="AJ968">
        <f t="shared" si="409"/>
        <v>12023</v>
      </c>
      <c r="AK968">
        <v>7</v>
      </c>
      <c r="AL968">
        <f t="shared" si="423"/>
        <v>7</v>
      </c>
      <c r="AM968" t="s">
        <v>62</v>
      </c>
      <c r="AN968" t="str">
        <f t="shared" si="424"/>
        <v>Yes</v>
      </c>
      <c r="AO968">
        <v>14</v>
      </c>
      <c r="AP968">
        <f t="shared" si="410"/>
        <v>14</v>
      </c>
      <c r="AQ968" t="s">
        <v>63</v>
      </c>
      <c r="AR968" t="str">
        <f t="shared" si="425"/>
        <v>Excellent</v>
      </c>
      <c r="AS968" t="s">
        <v>60</v>
      </c>
      <c r="AT968" t="str">
        <f t="shared" si="426"/>
        <v>Very High</v>
      </c>
      <c r="AU968">
        <v>0</v>
      </c>
      <c r="AV968">
        <f t="shared" si="411"/>
        <v>0</v>
      </c>
      <c r="AW968" t="s">
        <v>80</v>
      </c>
      <c r="AX968" t="str">
        <f t="shared" si="427"/>
        <v>Good</v>
      </c>
      <c r="AY968" t="s">
        <v>62</v>
      </c>
      <c r="AZ968" t="str">
        <f t="shared" si="428"/>
        <v>Yes</v>
      </c>
      <c r="BA968">
        <f t="shared" si="429"/>
        <v>1</v>
      </c>
      <c r="BB968">
        <f t="shared" si="430"/>
        <v>1</v>
      </c>
    </row>
    <row r="969" spans="1:54" x14ac:dyDescent="0.35">
      <c r="A969">
        <v>2420</v>
      </c>
      <c r="B969">
        <v>40</v>
      </c>
      <c r="C969">
        <f t="shared" si="412"/>
        <v>40</v>
      </c>
      <c r="D969" t="s">
        <v>52</v>
      </c>
      <c r="E969" t="str">
        <f t="shared" si="431"/>
        <v>Travel_Rarely</v>
      </c>
      <c r="F969">
        <v>329</v>
      </c>
      <c r="G969">
        <f t="shared" si="405"/>
        <v>329</v>
      </c>
      <c r="H969" t="s">
        <v>67</v>
      </c>
      <c r="I969" t="str">
        <f t="shared" si="413"/>
        <v>Research &amp; Development</v>
      </c>
      <c r="J969">
        <v>1</v>
      </c>
      <c r="K969">
        <f t="shared" si="406"/>
        <v>1</v>
      </c>
      <c r="L969" t="s">
        <v>78</v>
      </c>
      <c r="M969" t="str">
        <f t="shared" si="414"/>
        <v>Master</v>
      </c>
      <c r="N969" t="s">
        <v>55</v>
      </c>
      <c r="O969" t="str">
        <f t="shared" si="415"/>
        <v>Life Sciences</v>
      </c>
      <c r="P969" t="s">
        <v>56</v>
      </c>
      <c r="Q969" t="str">
        <f t="shared" si="416"/>
        <v>Medium</v>
      </c>
      <c r="R969" t="s">
        <v>69</v>
      </c>
      <c r="S969" t="str">
        <f t="shared" si="417"/>
        <v>Male</v>
      </c>
      <c r="T969">
        <v>88</v>
      </c>
      <c r="U969">
        <f t="shared" si="407"/>
        <v>88</v>
      </c>
      <c r="V969" t="s">
        <v>58</v>
      </c>
      <c r="W969" t="str">
        <f t="shared" si="418"/>
        <v>High</v>
      </c>
      <c r="X969">
        <v>1</v>
      </c>
      <c r="Y969">
        <f t="shared" si="419"/>
        <v>1</v>
      </c>
      <c r="Z969" t="s">
        <v>77</v>
      </c>
      <c r="AA969" t="str">
        <f t="shared" si="420"/>
        <v>Laboratory Technician</v>
      </c>
      <c r="AB969" t="s">
        <v>56</v>
      </c>
      <c r="AC969" t="str">
        <f t="shared" si="421"/>
        <v>Medium</v>
      </c>
      <c r="AD969" t="s">
        <v>71</v>
      </c>
      <c r="AE969" t="str">
        <f t="shared" si="422"/>
        <v>Married</v>
      </c>
      <c r="AF969">
        <v>2387</v>
      </c>
      <c r="AG969">
        <f t="shared" si="408"/>
        <v>2387</v>
      </c>
      <c r="AI969">
        <v>6762</v>
      </c>
      <c r="AJ969">
        <f t="shared" si="409"/>
        <v>6762</v>
      </c>
      <c r="AK969">
        <v>3</v>
      </c>
      <c r="AL969">
        <f t="shared" si="423"/>
        <v>3</v>
      </c>
      <c r="AM969" t="s">
        <v>72</v>
      </c>
      <c r="AN969" t="str">
        <f t="shared" si="424"/>
        <v>No</v>
      </c>
      <c r="AO969">
        <v>22</v>
      </c>
      <c r="AP969">
        <f t="shared" si="410"/>
        <v>22</v>
      </c>
      <c r="AQ969" t="s">
        <v>73</v>
      </c>
      <c r="AR969" t="str">
        <f t="shared" si="425"/>
        <v>Outstanding</v>
      </c>
      <c r="AS969" t="s">
        <v>58</v>
      </c>
      <c r="AT969" t="str">
        <f t="shared" si="426"/>
        <v>High</v>
      </c>
      <c r="AU969">
        <v>3</v>
      </c>
      <c r="AV969">
        <f t="shared" si="411"/>
        <v>3</v>
      </c>
      <c r="AW969" t="s">
        <v>74</v>
      </c>
      <c r="AX969" t="str">
        <f t="shared" si="427"/>
        <v>Better</v>
      </c>
      <c r="AY969" t="s">
        <v>72</v>
      </c>
      <c r="AZ969" t="str">
        <f t="shared" si="428"/>
        <v>No</v>
      </c>
      <c r="BA969">
        <f t="shared" si="429"/>
        <v>0</v>
      </c>
      <c r="BB969" t="str">
        <f t="shared" si="430"/>
        <v/>
      </c>
    </row>
    <row r="970" spans="1:54" x14ac:dyDescent="0.35">
      <c r="A970">
        <v>2421</v>
      </c>
      <c r="B970">
        <v>36</v>
      </c>
      <c r="C970">
        <f t="shared" si="412"/>
        <v>36</v>
      </c>
      <c r="D970" t="s">
        <v>66</v>
      </c>
      <c r="E970" t="str">
        <f t="shared" si="431"/>
        <v>Travel_Frequently</v>
      </c>
      <c r="F970">
        <v>607</v>
      </c>
      <c r="G970">
        <f t="shared" si="405"/>
        <v>607</v>
      </c>
      <c r="H970" t="s">
        <v>53</v>
      </c>
      <c r="I970" t="str">
        <f t="shared" si="413"/>
        <v>Sales</v>
      </c>
      <c r="J970">
        <v>7</v>
      </c>
      <c r="K970">
        <f t="shared" si="406"/>
        <v>7</v>
      </c>
      <c r="L970" t="s">
        <v>81</v>
      </c>
      <c r="M970" t="str">
        <f t="shared" si="414"/>
        <v>Bachelor</v>
      </c>
      <c r="N970" t="s">
        <v>90</v>
      </c>
      <c r="O970" t="str">
        <f t="shared" si="415"/>
        <v>Marketing</v>
      </c>
      <c r="P970" t="s">
        <v>64</v>
      </c>
      <c r="Q970" t="str">
        <f t="shared" si="416"/>
        <v>Low</v>
      </c>
      <c r="R970" t="s">
        <v>57</v>
      </c>
      <c r="S970" t="str">
        <f t="shared" si="417"/>
        <v>Female</v>
      </c>
      <c r="T970">
        <v>83</v>
      </c>
      <c r="U970">
        <f t="shared" si="407"/>
        <v>83</v>
      </c>
      <c r="V970" t="s">
        <v>60</v>
      </c>
      <c r="W970" t="str">
        <f t="shared" si="418"/>
        <v>Very High</v>
      </c>
      <c r="X970">
        <v>2</v>
      </c>
      <c r="Y970">
        <f t="shared" si="419"/>
        <v>2</v>
      </c>
      <c r="Z970" t="s">
        <v>59</v>
      </c>
      <c r="AA970" t="str">
        <f t="shared" si="420"/>
        <v>Sales Executive</v>
      </c>
      <c r="AB970" t="s">
        <v>64</v>
      </c>
      <c r="AC970" t="str">
        <f t="shared" si="421"/>
        <v>Low</v>
      </c>
      <c r="AD970" t="s">
        <v>71</v>
      </c>
      <c r="AE970" t="str">
        <f t="shared" si="422"/>
        <v>Married</v>
      </c>
      <c r="AF970">
        <v>4639</v>
      </c>
      <c r="AG970">
        <f t="shared" si="408"/>
        <v>4639</v>
      </c>
      <c r="AI970">
        <v>2261</v>
      </c>
      <c r="AJ970">
        <f t="shared" si="409"/>
        <v>2261</v>
      </c>
      <c r="AK970">
        <v>2</v>
      </c>
      <c r="AL970">
        <f t="shared" si="423"/>
        <v>2</v>
      </c>
      <c r="AM970" t="s">
        <v>72</v>
      </c>
      <c r="AN970" t="str">
        <f t="shared" si="424"/>
        <v>No</v>
      </c>
      <c r="AO970">
        <v>16</v>
      </c>
      <c r="AP970">
        <f t="shared" si="410"/>
        <v>16</v>
      </c>
      <c r="AQ970" t="s">
        <v>63</v>
      </c>
      <c r="AR970" t="str">
        <f t="shared" si="425"/>
        <v>Excellent</v>
      </c>
      <c r="AS970" t="s">
        <v>60</v>
      </c>
      <c r="AT970" t="str">
        <f t="shared" si="426"/>
        <v>Very High</v>
      </c>
      <c r="AU970">
        <v>2</v>
      </c>
      <c r="AV970">
        <f t="shared" si="411"/>
        <v>2</v>
      </c>
      <c r="AW970" t="s">
        <v>80</v>
      </c>
      <c r="AX970" t="str">
        <f t="shared" si="427"/>
        <v>Good</v>
      </c>
      <c r="AY970" t="s">
        <v>72</v>
      </c>
      <c r="AZ970" t="str">
        <f t="shared" si="428"/>
        <v>No</v>
      </c>
      <c r="BA970">
        <f t="shared" si="429"/>
        <v>0</v>
      </c>
      <c r="BB970" t="str">
        <f t="shared" si="430"/>
        <v/>
      </c>
    </row>
    <row r="971" spans="1:54" x14ac:dyDescent="0.35">
      <c r="A971">
        <v>2422</v>
      </c>
      <c r="B971">
        <v>48</v>
      </c>
      <c r="C971">
        <f t="shared" si="412"/>
        <v>48</v>
      </c>
      <c r="D971" t="s">
        <v>52</v>
      </c>
      <c r="E971" t="str">
        <f t="shared" si="431"/>
        <v>Travel_Rarely</v>
      </c>
      <c r="F971">
        <v>855</v>
      </c>
      <c r="G971">
        <f t="shared" si="405"/>
        <v>855</v>
      </c>
      <c r="H971" t="s">
        <v>67</v>
      </c>
      <c r="I971" t="str">
        <f t="shared" si="413"/>
        <v>Research &amp; Development</v>
      </c>
      <c r="J971">
        <v>4</v>
      </c>
      <c r="K971">
        <f t="shared" si="406"/>
        <v>4</v>
      </c>
      <c r="L971" t="s">
        <v>81</v>
      </c>
      <c r="M971" t="str">
        <f t="shared" si="414"/>
        <v>Bachelor</v>
      </c>
      <c r="N971" t="s">
        <v>55</v>
      </c>
      <c r="O971" t="str">
        <f t="shared" si="415"/>
        <v>Life Sciences</v>
      </c>
      <c r="P971" t="s">
        <v>76</v>
      </c>
      <c r="Q971" t="str">
        <f t="shared" si="416"/>
        <v>Ver High</v>
      </c>
      <c r="R971" t="s">
        <v>69</v>
      </c>
      <c r="S971" t="str">
        <f t="shared" si="417"/>
        <v>Male</v>
      </c>
      <c r="T971">
        <v>54</v>
      </c>
      <c r="U971">
        <f t="shared" si="407"/>
        <v>54</v>
      </c>
      <c r="V971" t="s">
        <v>58</v>
      </c>
      <c r="W971" t="str">
        <f t="shared" si="418"/>
        <v>High</v>
      </c>
      <c r="X971">
        <v>3</v>
      </c>
      <c r="Y971">
        <f t="shared" si="419"/>
        <v>3</v>
      </c>
      <c r="Z971" t="s">
        <v>84</v>
      </c>
      <c r="AA971" t="str">
        <f t="shared" si="420"/>
        <v>Manufacturing Director</v>
      </c>
      <c r="AB971" t="s">
        <v>60</v>
      </c>
      <c r="AC971" t="str">
        <f t="shared" si="421"/>
        <v>Very High</v>
      </c>
      <c r="AD971" t="s">
        <v>61</v>
      </c>
      <c r="AE971" t="str">
        <f t="shared" si="422"/>
        <v>Single</v>
      </c>
      <c r="AF971">
        <v>7898</v>
      </c>
      <c r="AG971">
        <f t="shared" si="408"/>
        <v>7898</v>
      </c>
      <c r="AI971">
        <v>18706</v>
      </c>
      <c r="AJ971">
        <f t="shared" si="409"/>
        <v>18706</v>
      </c>
      <c r="AK971">
        <v>1</v>
      </c>
      <c r="AL971">
        <f t="shared" si="423"/>
        <v>1</v>
      </c>
      <c r="AN971" t="str">
        <f t="shared" si="424"/>
        <v>No</v>
      </c>
      <c r="AO971">
        <v>11</v>
      </c>
      <c r="AP971">
        <f t="shared" si="410"/>
        <v>11</v>
      </c>
      <c r="AQ971" t="s">
        <v>63</v>
      </c>
      <c r="AR971" t="str">
        <f t="shared" si="425"/>
        <v>Excellent</v>
      </c>
      <c r="AS971" t="s">
        <v>58</v>
      </c>
      <c r="AT971" t="str">
        <f t="shared" si="426"/>
        <v>High</v>
      </c>
      <c r="AU971">
        <v>2</v>
      </c>
      <c r="AV971">
        <f t="shared" si="411"/>
        <v>2</v>
      </c>
      <c r="AW971" t="s">
        <v>74</v>
      </c>
      <c r="AX971" t="str">
        <f t="shared" si="427"/>
        <v>Better</v>
      </c>
      <c r="AY971" t="s">
        <v>72</v>
      </c>
      <c r="AZ971" t="str">
        <f t="shared" si="428"/>
        <v>No</v>
      </c>
      <c r="BA971">
        <f t="shared" si="429"/>
        <v>0</v>
      </c>
      <c r="BB971" t="str">
        <f t="shared" si="430"/>
        <v/>
      </c>
    </row>
    <row r="972" spans="1:54" x14ac:dyDescent="0.35">
      <c r="A972">
        <v>2423</v>
      </c>
      <c r="B972">
        <v>27</v>
      </c>
      <c r="C972">
        <f t="shared" si="412"/>
        <v>27</v>
      </c>
      <c r="D972" t="s">
        <v>52</v>
      </c>
      <c r="E972" t="str">
        <f t="shared" si="431"/>
        <v>Travel_Rarely</v>
      </c>
      <c r="F972">
        <v>1291</v>
      </c>
      <c r="G972">
        <f t="shared" si="405"/>
        <v>1291</v>
      </c>
      <c r="H972" t="s">
        <v>53</v>
      </c>
      <c r="I972" t="str">
        <f t="shared" si="413"/>
        <v>Sales</v>
      </c>
      <c r="J972">
        <v>11</v>
      </c>
      <c r="K972">
        <f t="shared" si="406"/>
        <v>11</v>
      </c>
      <c r="L972" t="s">
        <v>81</v>
      </c>
      <c r="M972" t="str">
        <f t="shared" si="414"/>
        <v>Bachelor</v>
      </c>
      <c r="N972" t="s">
        <v>79</v>
      </c>
      <c r="O972" t="str">
        <f t="shared" si="415"/>
        <v>Medical</v>
      </c>
      <c r="P972" t="s">
        <v>58</v>
      </c>
      <c r="Q972" t="str">
        <f t="shared" si="416"/>
        <v>High</v>
      </c>
      <c r="R972" t="s">
        <v>57</v>
      </c>
      <c r="S972" t="str">
        <f t="shared" si="417"/>
        <v>Female</v>
      </c>
      <c r="T972">
        <v>98</v>
      </c>
      <c r="U972">
        <f t="shared" si="407"/>
        <v>98</v>
      </c>
      <c r="V972" t="s">
        <v>60</v>
      </c>
      <c r="W972" t="str">
        <f t="shared" si="418"/>
        <v>Very High</v>
      </c>
      <c r="X972">
        <v>1</v>
      </c>
      <c r="Y972">
        <f t="shared" si="419"/>
        <v>1</v>
      </c>
      <c r="Z972" t="s">
        <v>88</v>
      </c>
      <c r="AA972" t="str">
        <f t="shared" si="420"/>
        <v>Sales Representative</v>
      </c>
      <c r="AB972" t="s">
        <v>60</v>
      </c>
      <c r="AC972" t="str">
        <f t="shared" si="421"/>
        <v>Very High</v>
      </c>
      <c r="AD972" t="s">
        <v>71</v>
      </c>
      <c r="AE972" t="str">
        <f t="shared" si="422"/>
        <v>Married</v>
      </c>
      <c r="AF972">
        <v>2534</v>
      </c>
      <c r="AG972">
        <f t="shared" si="408"/>
        <v>2534</v>
      </c>
      <c r="AI972">
        <v>6527</v>
      </c>
      <c r="AJ972">
        <f t="shared" si="409"/>
        <v>6527</v>
      </c>
      <c r="AK972">
        <v>8</v>
      </c>
      <c r="AL972">
        <f t="shared" si="423"/>
        <v>8</v>
      </c>
      <c r="AM972" t="s">
        <v>72</v>
      </c>
      <c r="AN972" t="str">
        <f t="shared" si="424"/>
        <v>No</v>
      </c>
      <c r="AO972">
        <v>14</v>
      </c>
      <c r="AP972">
        <f t="shared" si="410"/>
        <v>14</v>
      </c>
      <c r="AQ972" t="s">
        <v>63</v>
      </c>
      <c r="AR972" t="str">
        <f t="shared" si="425"/>
        <v>Excellent</v>
      </c>
      <c r="AS972" t="s">
        <v>56</v>
      </c>
      <c r="AT972" t="str">
        <f t="shared" si="426"/>
        <v>Medium</v>
      </c>
      <c r="AU972">
        <v>4</v>
      </c>
      <c r="AV972">
        <f t="shared" si="411"/>
        <v>4</v>
      </c>
      <c r="AW972" t="s">
        <v>74</v>
      </c>
      <c r="AX972" t="str">
        <f t="shared" si="427"/>
        <v>Better</v>
      </c>
      <c r="AY972" t="s">
        <v>72</v>
      </c>
      <c r="AZ972" t="str">
        <f t="shared" si="428"/>
        <v>No</v>
      </c>
      <c r="BA972">
        <f t="shared" si="429"/>
        <v>0</v>
      </c>
      <c r="BB972" t="str">
        <f t="shared" si="430"/>
        <v/>
      </c>
    </row>
    <row r="973" spans="1:54" x14ac:dyDescent="0.35">
      <c r="A973">
        <v>2424</v>
      </c>
      <c r="B973">
        <v>51</v>
      </c>
      <c r="C973">
        <f t="shared" si="412"/>
        <v>51</v>
      </c>
      <c r="D973" t="s">
        <v>52</v>
      </c>
      <c r="E973" t="str">
        <f t="shared" si="431"/>
        <v>Travel_Rarely</v>
      </c>
      <c r="F973">
        <v>1405</v>
      </c>
      <c r="G973">
        <f t="shared" si="405"/>
        <v>1405</v>
      </c>
      <c r="H973" t="s">
        <v>67</v>
      </c>
      <c r="I973" t="str">
        <f t="shared" si="413"/>
        <v>Research &amp; Development</v>
      </c>
      <c r="J973">
        <v>11</v>
      </c>
      <c r="K973">
        <f t="shared" si="406"/>
        <v>11</v>
      </c>
      <c r="L973" t="s">
        <v>54</v>
      </c>
      <c r="M973" t="str">
        <f t="shared" si="414"/>
        <v>College</v>
      </c>
      <c r="N973" t="s">
        <v>93</v>
      </c>
      <c r="O973" t="str">
        <f t="shared" si="415"/>
        <v>Technical Degree</v>
      </c>
      <c r="P973" t="s">
        <v>76</v>
      </c>
      <c r="Q973" t="str">
        <f t="shared" si="416"/>
        <v>Ver High</v>
      </c>
      <c r="R973" t="s">
        <v>57</v>
      </c>
      <c r="S973" t="str">
        <f t="shared" si="417"/>
        <v>Female</v>
      </c>
      <c r="T973">
        <v>82</v>
      </c>
      <c r="U973">
        <f t="shared" si="407"/>
        <v>82</v>
      </c>
      <c r="V973" t="s">
        <v>56</v>
      </c>
      <c r="W973" t="str">
        <f t="shared" si="418"/>
        <v>Medium</v>
      </c>
      <c r="X973">
        <v>4</v>
      </c>
      <c r="Y973">
        <f t="shared" si="419"/>
        <v>4</v>
      </c>
      <c r="Z973" t="s">
        <v>84</v>
      </c>
      <c r="AA973" t="str">
        <f t="shared" si="420"/>
        <v>Manufacturing Director</v>
      </c>
      <c r="AB973" t="s">
        <v>56</v>
      </c>
      <c r="AC973" t="str">
        <f t="shared" si="421"/>
        <v>Medium</v>
      </c>
      <c r="AD973" t="s">
        <v>61</v>
      </c>
      <c r="AE973" t="str">
        <f t="shared" si="422"/>
        <v>Single</v>
      </c>
      <c r="AF973">
        <v>13142</v>
      </c>
      <c r="AG973">
        <f t="shared" si="408"/>
        <v>13142</v>
      </c>
      <c r="AI973">
        <v>24439</v>
      </c>
      <c r="AJ973">
        <f t="shared" si="409"/>
        <v>24439</v>
      </c>
      <c r="AK973">
        <v>3</v>
      </c>
      <c r="AL973">
        <f t="shared" si="423"/>
        <v>3</v>
      </c>
      <c r="AM973" t="s">
        <v>72</v>
      </c>
      <c r="AN973" t="str">
        <f t="shared" si="424"/>
        <v>No</v>
      </c>
      <c r="AO973">
        <v>16</v>
      </c>
      <c r="AP973">
        <f t="shared" si="410"/>
        <v>16</v>
      </c>
      <c r="AQ973" t="s">
        <v>63</v>
      </c>
      <c r="AR973" t="str">
        <f t="shared" si="425"/>
        <v>Excellent</v>
      </c>
      <c r="AS973" t="s">
        <v>56</v>
      </c>
      <c r="AT973" t="str">
        <f t="shared" si="426"/>
        <v>Medium</v>
      </c>
      <c r="AU973">
        <v>1</v>
      </c>
      <c r="AV973">
        <f t="shared" si="411"/>
        <v>1</v>
      </c>
      <c r="AW973" t="s">
        <v>80</v>
      </c>
      <c r="AX973" t="str">
        <f t="shared" si="427"/>
        <v>Good</v>
      </c>
      <c r="AY973" t="s">
        <v>72</v>
      </c>
      <c r="AZ973" t="str">
        <f t="shared" si="428"/>
        <v>No</v>
      </c>
      <c r="BA973">
        <f t="shared" si="429"/>
        <v>0</v>
      </c>
      <c r="BB973" t="str">
        <f t="shared" si="430"/>
        <v/>
      </c>
    </row>
    <row r="974" spans="1:54" x14ac:dyDescent="0.35">
      <c r="A974">
        <v>2425</v>
      </c>
      <c r="B974">
        <v>18</v>
      </c>
      <c r="C974">
        <f t="shared" si="412"/>
        <v>18</v>
      </c>
      <c r="D974" t="s">
        <v>86</v>
      </c>
      <c r="E974" t="str">
        <f t="shared" si="431"/>
        <v>Non-Travel</v>
      </c>
      <c r="F974">
        <v>1124</v>
      </c>
      <c r="G974">
        <f t="shared" si="405"/>
        <v>1124</v>
      </c>
      <c r="H974" t="s">
        <v>67</v>
      </c>
      <c r="I974" t="str">
        <f t="shared" si="413"/>
        <v>Research &amp; Development</v>
      </c>
      <c r="J974">
        <v>1</v>
      </c>
      <c r="K974">
        <f t="shared" si="406"/>
        <v>1</v>
      </c>
      <c r="L974" t="s">
        <v>81</v>
      </c>
      <c r="M974" t="str">
        <f t="shared" si="414"/>
        <v>Bachelor</v>
      </c>
      <c r="N974" t="s">
        <v>55</v>
      </c>
      <c r="O974" t="str">
        <f t="shared" si="415"/>
        <v>Life Sciences</v>
      </c>
      <c r="P974" t="s">
        <v>76</v>
      </c>
      <c r="Q974" t="str">
        <f t="shared" si="416"/>
        <v>Ver High</v>
      </c>
      <c r="R974" t="s">
        <v>57</v>
      </c>
      <c r="S974" t="str">
        <f t="shared" si="417"/>
        <v>Female</v>
      </c>
      <c r="T974">
        <v>97</v>
      </c>
      <c r="U974">
        <f t="shared" si="407"/>
        <v>97</v>
      </c>
      <c r="V974" t="s">
        <v>58</v>
      </c>
      <c r="W974" t="str">
        <f t="shared" si="418"/>
        <v>High</v>
      </c>
      <c r="X974">
        <v>1</v>
      </c>
      <c r="Y974">
        <f t="shared" si="419"/>
        <v>1</v>
      </c>
      <c r="Z974" t="s">
        <v>77</v>
      </c>
      <c r="AA974" t="str">
        <f t="shared" si="420"/>
        <v>Laboratory Technician</v>
      </c>
      <c r="AB974" t="s">
        <v>60</v>
      </c>
      <c r="AC974" t="str">
        <f t="shared" si="421"/>
        <v>Very High</v>
      </c>
      <c r="AD974" t="s">
        <v>61</v>
      </c>
      <c r="AE974" t="str">
        <f t="shared" si="422"/>
        <v>Single</v>
      </c>
      <c r="AF974">
        <v>1611</v>
      </c>
      <c r="AG974">
        <f t="shared" si="408"/>
        <v>1611</v>
      </c>
      <c r="AI974">
        <v>19305</v>
      </c>
      <c r="AJ974">
        <f t="shared" si="409"/>
        <v>19305</v>
      </c>
      <c r="AK974">
        <v>1</v>
      </c>
      <c r="AL974">
        <f t="shared" si="423"/>
        <v>1</v>
      </c>
      <c r="AM974" t="s">
        <v>72</v>
      </c>
      <c r="AN974" t="str">
        <f t="shared" si="424"/>
        <v>No</v>
      </c>
      <c r="AO974">
        <v>15</v>
      </c>
      <c r="AP974">
        <f t="shared" si="410"/>
        <v>15</v>
      </c>
      <c r="AQ974" t="s">
        <v>63</v>
      </c>
      <c r="AR974" t="str">
        <f t="shared" si="425"/>
        <v>Excellent</v>
      </c>
      <c r="AS974" t="s">
        <v>58</v>
      </c>
      <c r="AT974" t="str">
        <f t="shared" si="426"/>
        <v>High</v>
      </c>
      <c r="AU974">
        <v>5</v>
      </c>
      <c r="AV974">
        <f t="shared" si="411"/>
        <v>5</v>
      </c>
      <c r="AW974" t="s">
        <v>92</v>
      </c>
      <c r="AX974" t="str">
        <f t="shared" si="427"/>
        <v>Best</v>
      </c>
      <c r="AY974" t="s">
        <v>72</v>
      </c>
      <c r="AZ974" t="str">
        <f t="shared" si="428"/>
        <v>No</v>
      </c>
      <c r="BA974">
        <f t="shared" si="429"/>
        <v>0</v>
      </c>
      <c r="BB974" t="str">
        <f t="shared" si="430"/>
        <v/>
      </c>
    </row>
    <row r="975" spans="1:54" x14ac:dyDescent="0.35">
      <c r="A975">
        <v>2426</v>
      </c>
      <c r="B975">
        <v>35</v>
      </c>
      <c r="C975">
        <f t="shared" si="412"/>
        <v>35</v>
      </c>
      <c r="D975" t="s">
        <v>52</v>
      </c>
      <c r="E975" t="str">
        <f t="shared" si="431"/>
        <v>Travel_Rarely</v>
      </c>
      <c r="F975">
        <v>817</v>
      </c>
      <c r="G975">
        <f t="shared" si="405"/>
        <v>817</v>
      </c>
      <c r="H975" t="s">
        <v>67</v>
      </c>
      <c r="I975" t="str">
        <f t="shared" si="413"/>
        <v>Research &amp; Development</v>
      </c>
      <c r="J975">
        <v>1</v>
      </c>
      <c r="K975">
        <f t="shared" si="406"/>
        <v>1</v>
      </c>
      <c r="L975" t="s">
        <v>81</v>
      </c>
      <c r="M975" t="str">
        <f t="shared" si="414"/>
        <v>Bachelor</v>
      </c>
      <c r="N975" t="s">
        <v>79</v>
      </c>
      <c r="O975" t="str">
        <f t="shared" si="415"/>
        <v>Medical</v>
      </c>
      <c r="P975" t="s">
        <v>76</v>
      </c>
      <c r="Q975" t="str">
        <f t="shared" si="416"/>
        <v>Ver High</v>
      </c>
      <c r="R975" t="s">
        <v>57</v>
      </c>
      <c r="S975" t="str">
        <f t="shared" si="417"/>
        <v>Female</v>
      </c>
      <c r="T975">
        <v>60</v>
      </c>
      <c r="U975">
        <f t="shared" si="407"/>
        <v>60</v>
      </c>
      <c r="V975" t="s">
        <v>56</v>
      </c>
      <c r="W975" t="str">
        <f t="shared" si="418"/>
        <v>Medium</v>
      </c>
      <c r="X975">
        <v>2</v>
      </c>
      <c r="Y975">
        <f t="shared" si="419"/>
        <v>2</v>
      </c>
      <c r="Z975" t="s">
        <v>77</v>
      </c>
      <c r="AA975" t="str">
        <f t="shared" si="420"/>
        <v>Laboratory Technician</v>
      </c>
      <c r="AB975" t="s">
        <v>60</v>
      </c>
      <c r="AC975" t="str">
        <f t="shared" si="421"/>
        <v>Very High</v>
      </c>
      <c r="AD975" t="s">
        <v>71</v>
      </c>
      <c r="AE975" t="str">
        <f t="shared" si="422"/>
        <v>Married</v>
      </c>
      <c r="AF975">
        <v>5363</v>
      </c>
      <c r="AG975">
        <f t="shared" si="408"/>
        <v>5363</v>
      </c>
      <c r="AI975">
        <v>10846</v>
      </c>
      <c r="AJ975">
        <f t="shared" si="409"/>
        <v>10846</v>
      </c>
      <c r="AK975">
        <v>0</v>
      </c>
      <c r="AL975">
        <f t="shared" si="423"/>
        <v>0</v>
      </c>
      <c r="AM975" t="s">
        <v>72</v>
      </c>
      <c r="AN975" t="str">
        <f t="shared" si="424"/>
        <v>No</v>
      </c>
      <c r="AO975">
        <v>12</v>
      </c>
      <c r="AP975">
        <f t="shared" si="410"/>
        <v>12</v>
      </c>
      <c r="AQ975" t="s">
        <v>63</v>
      </c>
      <c r="AR975" t="str">
        <f t="shared" si="425"/>
        <v>Excellent</v>
      </c>
      <c r="AS975" t="s">
        <v>56</v>
      </c>
      <c r="AT975" t="str">
        <f t="shared" si="426"/>
        <v>Medium</v>
      </c>
      <c r="AU975">
        <v>0</v>
      </c>
      <c r="AV975">
        <f t="shared" si="411"/>
        <v>0</v>
      </c>
      <c r="AW975" t="s">
        <v>74</v>
      </c>
      <c r="AX975" t="str">
        <f t="shared" si="427"/>
        <v>Better</v>
      </c>
      <c r="AY975" t="s">
        <v>72</v>
      </c>
      <c r="AZ975" t="str">
        <f t="shared" si="428"/>
        <v>No</v>
      </c>
      <c r="BA975">
        <f t="shared" si="429"/>
        <v>0</v>
      </c>
      <c r="BB975" t="str">
        <f t="shared" si="430"/>
        <v/>
      </c>
    </row>
    <row r="976" spans="1:54" x14ac:dyDescent="0.35">
      <c r="A976">
        <v>2427</v>
      </c>
      <c r="B976">
        <v>27</v>
      </c>
      <c r="C976">
        <f t="shared" si="412"/>
        <v>27</v>
      </c>
      <c r="D976" t="s">
        <v>66</v>
      </c>
      <c r="E976" t="str">
        <f t="shared" si="431"/>
        <v>Travel_Frequently</v>
      </c>
      <c r="F976">
        <v>793</v>
      </c>
      <c r="G976">
        <f t="shared" si="405"/>
        <v>793</v>
      </c>
      <c r="H976" t="s">
        <v>53</v>
      </c>
      <c r="I976" t="str">
        <f t="shared" si="413"/>
        <v>Sales</v>
      </c>
      <c r="J976">
        <v>2</v>
      </c>
      <c r="K976">
        <f t="shared" si="406"/>
        <v>2</v>
      </c>
      <c r="L976" t="s">
        <v>68</v>
      </c>
      <c r="M976" t="str">
        <f t="shared" si="414"/>
        <v>Below College</v>
      </c>
      <c r="N976" t="s">
        <v>55</v>
      </c>
      <c r="O976" t="str">
        <f t="shared" si="415"/>
        <v>Life Sciences</v>
      </c>
      <c r="P976" t="s">
        <v>76</v>
      </c>
      <c r="Q976" t="str">
        <f t="shared" si="416"/>
        <v>Ver High</v>
      </c>
      <c r="R976" t="s">
        <v>69</v>
      </c>
      <c r="S976" t="str">
        <f t="shared" si="417"/>
        <v>Male</v>
      </c>
      <c r="T976">
        <v>43</v>
      </c>
      <c r="U976">
        <f t="shared" si="407"/>
        <v>43</v>
      </c>
      <c r="V976" t="s">
        <v>64</v>
      </c>
      <c r="W976" t="str">
        <f t="shared" si="418"/>
        <v>Low</v>
      </c>
      <c r="X976">
        <v>2</v>
      </c>
      <c r="Y976">
        <f t="shared" si="419"/>
        <v>2</v>
      </c>
      <c r="Z976" t="s">
        <v>59</v>
      </c>
      <c r="AA976" t="str">
        <f t="shared" si="420"/>
        <v>Sales Executive</v>
      </c>
      <c r="AB976" t="s">
        <v>60</v>
      </c>
      <c r="AC976" t="str">
        <f t="shared" si="421"/>
        <v>Very High</v>
      </c>
      <c r="AD976" t="s">
        <v>61</v>
      </c>
      <c r="AE976" t="str">
        <f t="shared" si="422"/>
        <v>Single</v>
      </c>
      <c r="AF976">
        <v>5071</v>
      </c>
      <c r="AG976">
        <f t="shared" si="408"/>
        <v>5071</v>
      </c>
      <c r="AI976">
        <v>20392</v>
      </c>
      <c r="AJ976">
        <f t="shared" si="409"/>
        <v>20392</v>
      </c>
      <c r="AK976">
        <v>3</v>
      </c>
      <c r="AL976">
        <f t="shared" si="423"/>
        <v>3</v>
      </c>
      <c r="AM976" t="s">
        <v>72</v>
      </c>
      <c r="AN976" t="str">
        <f t="shared" si="424"/>
        <v>No</v>
      </c>
      <c r="AO976">
        <v>20</v>
      </c>
      <c r="AP976">
        <f t="shared" si="410"/>
        <v>20</v>
      </c>
      <c r="AQ976" t="s">
        <v>73</v>
      </c>
      <c r="AR976" t="str">
        <f t="shared" si="425"/>
        <v>Outstanding</v>
      </c>
      <c r="AS976" t="s">
        <v>56</v>
      </c>
      <c r="AT976" t="str">
        <f t="shared" si="426"/>
        <v>Medium</v>
      </c>
      <c r="AU976">
        <v>3</v>
      </c>
      <c r="AV976">
        <f t="shared" si="411"/>
        <v>3</v>
      </c>
      <c r="AW976" t="s">
        <v>74</v>
      </c>
      <c r="AX976" t="str">
        <f t="shared" si="427"/>
        <v>Better</v>
      </c>
      <c r="AY976" t="s">
        <v>72</v>
      </c>
      <c r="AZ976" t="str">
        <f t="shared" si="428"/>
        <v>No</v>
      </c>
      <c r="BA976">
        <f t="shared" si="429"/>
        <v>0</v>
      </c>
      <c r="BB976" t="str">
        <f t="shared" si="430"/>
        <v/>
      </c>
    </row>
    <row r="977" spans="1:54" x14ac:dyDescent="0.35">
      <c r="A977">
        <v>2428</v>
      </c>
      <c r="B977">
        <v>55</v>
      </c>
      <c r="C977">
        <f t="shared" si="412"/>
        <v>55</v>
      </c>
      <c r="D977" t="s">
        <v>52</v>
      </c>
      <c r="E977" t="str">
        <f t="shared" si="431"/>
        <v>Travel_Rarely</v>
      </c>
      <c r="F977">
        <v>267</v>
      </c>
      <c r="G977">
        <f t="shared" si="405"/>
        <v>267</v>
      </c>
      <c r="H977" t="s">
        <v>53</v>
      </c>
      <c r="I977" t="str">
        <f t="shared" si="413"/>
        <v>Sales</v>
      </c>
      <c r="J977">
        <v>13</v>
      </c>
      <c r="K977">
        <f t="shared" si="406"/>
        <v>13</v>
      </c>
      <c r="L977" t="s">
        <v>78</v>
      </c>
      <c r="M977" t="str">
        <f t="shared" si="414"/>
        <v>Master</v>
      </c>
      <c r="N977" t="s">
        <v>90</v>
      </c>
      <c r="O977" t="str">
        <f t="shared" si="415"/>
        <v>Marketing</v>
      </c>
      <c r="P977" t="s">
        <v>64</v>
      </c>
      <c r="Q977" t="str">
        <f t="shared" si="416"/>
        <v>Low</v>
      </c>
      <c r="R977" t="s">
        <v>69</v>
      </c>
      <c r="S977" t="str">
        <f t="shared" si="417"/>
        <v>Male</v>
      </c>
      <c r="T977">
        <v>85</v>
      </c>
      <c r="U977">
        <f t="shared" si="407"/>
        <v>85</v>
      </c>
      <c r="V977" t="s">
        <v>60</v>
      </c>
      <c r="W977" t="str">
        <f t="shared" si="418"/>
        <v>Very High</v>
      </c>
      <c r="X977">
        <v>4</v>
      </c>
      <c r="Y977">
        <f t="shared" si="419"/>
        <v>4</v>
      </c>
      <c r="Z977" t="s">
        <v>59</v>
      </c>
      <c r="AA977" t="str">
        <f t="shared" si="420"/>
        <v>Sales Executive</v>
      </c>
      <c r="AB977" t="s">
        <v>58</v>
      </c>
      <c r="AC977" t="str">
        <f t="shared" si="421"/>
        <v>High</v>
      </c>
      <c r="AD977" t="s">
        <v>61</v>
      </c>
      <c r="AE977" t="str">
        <f t="shared" si="422"/>
        <v>Single</v>
      </c>
      <c r="AF977">
        <v>13695</v>
      </c>
      <c r="AG977">
        <f t="shared" si="408"/>
        <v>13695</v>
      </c>
      <c r="AI977">
        <v>9277</v>
      </c>
      <c r="AJ977">
        <f t="shared" si="409"/>
        <v>9277</v>
      </c>
      <c r="AK977">
        <v>6</v>
      </c>
      <c r="AL977">
        <f t="shared" si="423"/>
        <v>6</v>
      </c>
      <c r="AM977" t="s">
        <v>62</v>
      </c>
      <c r="AN977" t="str">
        <f t="shared" si="424"/>
        <v>Yes</v>
      </c>
      <c r="AO977">
        <v>17</v>
      </c>
      <c r="AP977">
        <f t="shared" si="410"/>
        <v>17</v>
      </c>
      <c r="AQ977" t="s">
        <v>63</v>
      </c>
      <c r="AR977" t="str">
        <f t="shared" si="425"/>
        <v>Excellent</v>
      </c>
      <c r="AS977" t="s">
        <v>58</v>
      </c>
      <c r="AT977" t="str">
        <f t="shared" si="426"/>
        <v>High</v>
      </c>
      <c r="AU977">
        <v>2</v>
      </c>
      <c r="AV977">
        <f t="shared" si="411"/>
        <v>2</v>
      </c>
      <c r="AW977" t="s">
        <v>80</v>
      </c>
      <c r="AX977" t="str">
        <f t="shared" si="427"/>
        <v>Good</v>
      </c>
      <c r="AY977" t="s">
        <v>62</v>
      </c>
      <c r="AZ977" t="str">
        <f t="shared" si="428"/>
        <v>Yes</v>
      </c>
      <c r="BA977">
        <f t="shared" si="429"/>
        <v>1</v>
      </c>
      <c r="BB977">
        <f t="shared" si="430"/>
        <v>1</v>
      </c>
    </row>
    <row r="978" spans="1:54" x14ac:dyDescent="0.35">
      <c r="A978">
        <v>2429</v>
      </c>
      <c r="B978">
        <v>56</v>
      </c>
      <c r="C978">
        <f t="shared" si="412"/>
        <v>56</v>
      </c>
      <c r="D978" t="s">
        <v>52</v>
      </c>
      <c r="E978" t="str">
        <f t="shared" si="431"/>
        <v>Travel_Rarely</v>
      </c>
      <c r="F978">
        <v>1369</v>
      </c>
      <c r="G978">
        <f t="shared" si="405"/>
        <v>1369</v>
      </c>
      <c r="H978" t="s">
        <v>67</v>
      </c>
      <c r="I978" t="str">
        <f t="shared" si="413"/>
        <v>Research &amp; Development</v>
      </c>
      <c r="J978">
        <v>23</v>
      </c>
      <c r="K978">
        <f t="shared" si="406"/>
        <v>23</v>
      </c>
      <c r="L978" t="s">
        <v>81</v>
      </c>
      <c r="M978" t="str">
        <f t="shared" si="414"/>
        <v>Bachelor</v>
      </c>
      <c r="N978" t="s">
        <v>55</v>
      </c>
      <c r="O978" t="str">
        <f t="shared" si="415"/>
        <v>Life Sciences</v>
      </c>
      <c r="P978" t="s">
        <v>76</v>
      </c>
      <c r="Q978" t="str">
        <f t="shared" si="416"/>
        <v>Ver High</v>
      </c>
      <c r="R978" t="s">
        <v>69</v>
      </c>
      <c r="S978" t="str">
        <f t="shared" si="417"/>
        <v>Male</v>
      </c>
      <c r="T978">
        <v>68</v>
      </c>
      <c r="U978">
        <f t="shared" si="407"/>
        <v>68</v>
      </c>
      <c r="V978" t="s">
        <v>58</v>
      </c>
      <c r="W978" t="str">
        <f t="shared" si="418"/>
        <v>High</v>
      </c>
      <c r="X978">
        <v>4</v>
      </c>
      <c r="Y978">
        <f t="shared" si="419"/>
        <v>4</v>
      </c>
      <c r="Z978" t="s">
        <v>84</v>
      </c>
      <c r="AA978" t="str">
        <f t="shared" si="420"/>
        <v>Manufacturing Director</v>
      </c>
      <c r="AB978" t="s">
        <v>56</v>
      </c>
      <c r="AC978" t="str">
        <f t="shared" si="421"/>
        <v>Medium</v>
      </c>
      <c r="AD978" t="s">
        <v>71</v>
      </c>
      <c r="AE978" t="str">
        <f t="shared" si="422"/>
        <v>Married</v>
      </c>
      <c r="AF978">
        <v>13402</v>
      </c>
      <c r="AG978">
        <f t="shared" si="408"/>
        <v>13402</v>
      </c>
      <c r="AI978">
        <v>18235</v>
      </c>
      <c r="AJ978">
        <f t="shared" si="409"/>
        <v>18235</v>
      </c>
      <c r="AK978">
        <v>4</v>
      </c>
      <c r="AL978">
        <f t="shared" si="423"/>
        <v>4</v>
      </c>
      <c r="AM978" t="s">
        <v>62</v>
      </c>
      <c r="AN978" t="str">
        <f t="shared" si="424"/>
        <v>Yes</v>
      </c>
      <c r="AO978">
        <v>12</v>
      </c>
      <c r="AP978">
        <f t="shared" si="410"/>
        <v>12</v>
      </c>
      <c r="AQ978" t="s">
        <v>63</v>
      </c>
      <c r="AR978" t="str">
        <f t="shared" si="425"/>
        <v>Excellent</v>
      </c>
      <c r="AS978" t="s">
        <v>64</v>
      </c>
      <c r="AT978" t="str">
        <f t="shared" si="426"/>
        <v>Low</v>
      </c>
      <c r="AU978">
        <v>0</v>
      </c>
      <c r="AV978">
        <f t="shared" si="411"/>
        <v>0</v>
      </c>
      <c r="AW978" t="s">
        <v>74</v>
      </c>
      <c r="AX978" t="str">
        <f t="shared" si="427"/>
        <v>Better</v>
      </c>
      <c r="AY978" t="s">
        <v>72</v>
      </c>
      <c r="AZ978" t="str">
        <f t="shared" si="428"/>
        <v>No</v>
      </c>
      <c r="BA978">
        <f t="shared" si="429"/>
        <v>0</v>
      </c>
      <c r="BB978" t="str">
        <f t="shared" si="430"/>
        <v/>
      </c>
    </row>
    <row r="979" spans="1:54" x14ac:dyDescent="0.35">
      <c r="A979">
        <v>2430</v>
      </c>
      <c r="B979">
        <v>34</v>
      </c>
      <c r="C979">
        <f t="shared" si="412"/>
        <v>34</v>
      </c>
      <c r="D979" t="s">
        <v>86</v>
      </c>
      <c r="E979" t="str">
        <f t="shared" si="431"/>
        <v>Non-Travel</v>
      </c>
      <c r="F979">
        <v>999</v>
      </c>
      <c r="G979">
        <f t="shared" si="405"/>
        <v>999</v>
      </c>
      <c r="H979" t="s">
        <v>67</v>
      </c>
      <c r="I979" t="str">
        <f t="shared" si="413"/>
        <v>Research &amp; Development</v>
      </c>
      <c r="J979">
        <v>26</v>
      </c>
      <c r="K979">
        <f t="shared" si="406"/>
        <v>26</v>
      </c>
      <c r="L979" t="s">
        <v>68</v>
      </c>
      <c r="M979" t="str">
        <f t="shared" si="414"/>
        <v>Below College</v>
      </c>
      <c r="N979" t="s">
        <v>93</v>
      </c>
      <c r="O979" t="str">
        <f t="shared" si="415"/>
        <v>Technical Degree</v>
      </c>
      <c r="P979" t="s">
        <v>64</v>
      </c>
      <c r="Q979" t="str">
        <f t="shared" si="416"/>
        <v>Low</v>
      </c>
      <c r="R979" t="s">
        <v>57</v>
      </c>
      <c r="S979" t="str">
        <f t="shared" si="417"/>
        <v>Female</v>
      </c>
      <c r="T979">
        <v>92</v>
      </c>
      <c r="U979">
        <f t="shared" si="407"/>
        <v>92</v>
      </c>
      <c r="V979" t="s">
        <v>56</v>
      </c>
      <c r="W979" t="str">
        <f t="shared" si="418"/>
        <v>Medium</v>
      </c>
      <c r="X979">
        <v>1</v>
      </c>
      <c r="Y979">
        <f t="shared" si="419"/>
        <v>1</v>
      </c>
      <c r="Z979" t="s">
        <v>70</v>
      </c>
      <c r="AA979" t="str">
        <f t="shared" si="420"/>
        <v>Research Scientist</v>
      </c>
      <c r="AB979" t="s">
        <v>58</v>
      </c>
      <c r="AC979" t="str">
        <f t="shared" si="421"/>
        <v>High</v>
      </c>
      <c r="AD979" t="s">
        <v>83</v>
      </c>
      <c r="AE979" t="str">
        <f t="shared" si="422"/>
        <v>Divorced</v>
      </c>
      <c r="AF979">
        <v>2029</v>
      </c>
      <c r="AG979">
        <f t="shared" si="408"/>
        <v>2029</v>
      </c>
      <c r="AI979">
        <v>15891</v>
      </c>
      <c r="AJ979">
        <f t="shared" si="409"/>
        <v>15891</v>
      </c>
      <c r="AK979">
        <v>1</v>
      </c>
      <c r="AL979">
        <f t="shared" si="423"/>
        <v>1</v>
      </c>
      <c r="AM979" t="s">
        <v>72</v>
      </c>
      <c r="AN979" t="str">
        <f t="shared" si="424"/>
        <v>No</v>
      </c>
      <c r="AO979">
        <v>20</v>
      </c>
      <c r="AP979">
        <f t="shared" si="410"/>
        <v>20</v>
      </c>
      <c r="AQ979" t="s">
        <v>73</v>
      </c>
      <c r="AR979" t="str">
        <f t="shared" si="425"/>
        <v>Outstanding</v>
      </c>
      <c r="AS979" t="s">
        <v>58</v>
      </c>
      <c r="AT979" t="str">
        <f t="shared" si="426"/>
        <v>High</v>
      </c>
      <c r="AU979">
        <v>2</v>
      </c>
      <c r="AV979">
        <f t="shared" si="411"/>
        <v>2</v>
      </c>
      <c r="AW979" t="s">
        <v>74</v>
      </c>
      <c r="AX979" t="str">
        <f t="shared" si="427"/>
        <v>Better</v>
      </c>
      <c r="AY979" t="s">
        <v>72</v>
      </c>
      <c r="AZ979" t="str">
        <f t="shared" si="428"/>
        <v>No</v>
      </c>
      <c r="BA979">
        <f t="shared" si="429"/>
        <v>0</v>
      </c>
      <c r="BB979" t="str">
        <f t="shared" si="430"/>
        <v/>
      </c>
    </row>
    <row r="980" spans="1:54" x14ac:dyDescent="0.35">
      <c r="A980">
        <v>2431</v>
      </c>
      <c r="B980">
        <v>40</v>
      </c>
      <c r="C980">
        <f t="shared" si="412"/>
        <v>40</v>
      </c>
      <c r="D980" t="s">
        <v>52</v>
      </c>
      <c r="E980" t="str">
        <f t="shared" si="431"/>
        <v>Travel_Rarely</v>
      </c>
      <c r="F980">
        <v>1202</v>
      </c>
      <c r="G980">
        <f t="shared" si="405"/>
        <v>1202</v>
      </c>
      <c r="H980" t="s">
        <v>67</v>
      </c>
      <c r="I980" t="str">
        <f t="shared" si="413"/>
        <v>Research &amp; Development</v>
      </c>
      <c r="J980">
        <v>2</v>
      </c>
      <c r="K980">
        <f t="shared" si="406"/>
        <v>2</v>
      </c>
      <c r="L980" t="s">
        <v>68</v>
      </c>
      <c r="M980" t="str">
        <f t="shared" si="414"/>
        <v>Below College</v>
      </c>
      <c r="N980" t="s">
        <v>79</v>
      </c>
      <c r="O980" t="str">
        <f t="shared" si="415"/>
        <v>Medical</v>
      </c>
      <c r="P980" t="s">
        <v>56</v>
      </c>
      <c r="Q980" t="str">
        <f t="shared" si="416"/>
        <v>Medium</v>
      </c>
      <c r="R980" t="s">
        <v>57</v>
      </c>
      <c r="S980" t="str">
        <f t="shared" si="417"/>
        <v>Female</v>
      </c>
      <c r="T980">
        <v>89</v>
      </c>
      <c r="U980">
        <f t="shared" si="407"/>
        <v>89</v>
      </c>
      <c r="V980" t="s">
        <v>60</v>
      </c>
      <c r="W980" t="str">
        <f t="shared" si="418"/>
        <v>Very High</v>
      </c>
      <c r="X980">
        <v>2</v>
      </c>
      <c r="Y980">
        <f t="shared" si="419"/>
        <v>2</v>
      </c>
      <c r="Z980" t="s">
        <v>85</v>
      </c>
      <c r="AA980" t="str">
        <f t="shared" si="420"/>
        <v>Healthcare Representative</v>
      </c>
      <c r="AB980" t="s">
        <v>58</v>
      </c>
      <c r="AC980" t="str">
        <f t="shared" si="421"/>
        <v>High</v>
      </c>
      <c r="AD980" t="s">
        <v>83</v>
      </c>
      <c r="AE980" t="str">
        <f t="shared" si="422"/>
        <v>Divorced</v>
      </c>
      <c r="AF980">
        <v>6377</v>
      </c>
      <c r="AG980">
        <f t="shared" si="408"/>
        <v>6377</v>
      </c>
      <c r="AI980">
        <v>13888</v>
      </c>
      <c r="AJ980">
        <f t="shared" si="409"/>
        <v>13888</v>
      </c>
      <c r="AK980">
        <v>5</v>
      </c>
      <c r="AL980">
        <f t="shared" si="423"/>
        <v>5</v>
      </c>
      <c r="AM980" t="s">
        <v>72</v>
      </c>
      <c r="AN980" t="str">
        <f t="shared" si="424"/>
        <v>No</v>
      </c>
      <c r="AO980">
        <v>20</v>
      </c>
      <c r="AP980">
        <f t="shared" si="410"/>
        <v>20</v>
      </c>
      <c r="AQ980" t="s">
        <v>73</v>
      </c>
      <c r="AR980" t="str">
        <f t="shared" si="425"/>
        <v>Outstanding</v>
      </c>
      <c r="AS980" t="s">
        <v>56</v>
      </c>
      <c r="AT980" t="str">
        <f t="shared" si="426"/>
        <v>Medium</v>
      </c>
      <c r="AU980">
        <v>0</v>
      </c>
      <c r="AV980">
        <f t="shared" si="411"/>
        <v>0</v>
      </c>
      <c r="AW980" t="s">
        <v>74</v>
      </c>
      <c r="AX980" t="str">
        <f t="shared" si="427"/>
        <v>Better</v>
      </c>
      <c r="AY980" t="s">
        <v>72</v>
      </c>
      <c r="AZ980" t="str">
        <f t="shared" si="428"/>
        <v>No</v>
      </c>
      <c r="BA980">
        <f t="shared" si="429"/>
        <v>0</v>
      </c>
      <c r="BB980" t="str">
        <f t="shared" si="430"/>
        <v/>
      </c>
    </row>
    <row r="981" spans="1:54" x14ac:dyDescent="0.35">
      <c r="A981">
        <v>2432</v>
      </c>
      <c r="B981">
        <v>34</v>
      </c>
      <c r="C981">
        <f t="shared" si="412"/>
        <v>34</v>
      </c>
      <c r="D981" t="s">
        <v>52</v>
      </c>
      <c r="E981" t="str">
        <f t="shared" si="431"/>
        <v>Travel_Rarely</v>
      </c>
      <c r="F981">
        <v>285</v>
      </c>
      <c r="G981">
        <f t="shared" si="405"/>
        <v>285</v>
      </c>
      <c r="H981" t="s">
        <v>67</v>
      </c>
      <c r="I981" t="str">
        <f t="shared" si="413"/>
        <v>Research &amp; Development</v>
      </c>
      <c r="J981">
        <v>29</v>
      </c>
      <c r="K981">
        <f t="shared" si="406"/>
        <v>29</v>
      </c>
      <c r="L981" t="s">
        <v>81</v>
      </c>
      <c r="M981" t="str">
        <f t="shared" si="414"/>
        <v>Bachelor</v>
      </c>
      <c r="N981" t="s">
        <v>79</v>
      </c>
      <c r="O981" t="str">
        <f t="shared" si="415"/>
        <v>Medical</v>
      </c>
      <c r="P981" t="s">
        <v>56</v>
      </c>
      <c r="Q981" t="str">
        <f t="shared" si="416"/>
        <v>Medium</v>
      </c>
      <c r="R981" t="s">
        <v>69</v>
      </c>
      <c r="S981" t="str">
        <f t="shared" si="417"/>
        <v>Male</v>
      </c>
      <c r="T981">
        <v>86</v>
      </c>
      <c r="U981">
        <f t="shared" si="407"/>
        <v>86</v>
      </c>
      <c r="V981" t="s">
        <v>58</v>
      </c>
      <c r="W981" t="str">
        <f t="shared" si="418"/>
        <v>High</v>
      </c>
      <c r="X981">
        <v>2</v>
      </c>
      <c r="Y981">
        <f t="shared" si="419"/>
        <v>2</v>
      </c>
      <c r="Z981" t="s">
        <v>77</v>
      </c>
      <c r="AA981" t="str">
        <f t="shared" si="420"/>
        <v>Laboratory Technician</v>
      </c>
      <c r="AB981" t="s">
        <v>58</v>
      </c>
      <c r="AC981" t="str">
        <f t="shared" si="421"/>
        <v>High</v>
      </c>
      <c r="AD981" t="s">
        <v>71</v>
      </c>
      <c r="AE981" t="str">
        <f t="shared" si="422"/>
        <v>Married</v>
      </c>
      <c r="AF981">
        <v>5429</v>
      </c>
      <c r="AG981">
        <f t="shared" si="408"/>
        <v>5429</v>
      </c>
      <c r="AI981">
        <v>17491</v>
      </c>
      <c r="AJ981">
        <f t="shared" si="409"/>
        <v>17491</v>
      </c>
      <c r="AK981">
        <v>4</v>
      </c>
      <c r="AL981">
        <f t="shared" si="423"/>
        <v>4</v>
      </c>
      <c r="AM981" t="s">
        <v>72</v>
      </c>
      <c r="AN981" t="str">
        <f t="shared" si="424"/>
        <v>No</v>
      </c>
      <c r="AO981">
        <v>13</v>
      </c>
      <c r="AP981">
        <f t="shared" si="410"/>
        <v>13</v>
      </c>
      <c r="AQ981" t="s">
        <v>63</v>
      </c>
      <c r="AR981" t="str">
        <f t="shared" si="425"/>
        <v>Excellent</v>
      </c>
      <c r="AS981" t="s">
        <v>64</v>
      </c>
      <c r="AT981" t="str">
        <f t="shared" si="426"/>
        <v>Low</v>
      </c>
      <c r="AU981">
        <v>1</v>
      </c>
      <c r="AV981">
        <f t="shared" si="411"/>
        <v>1</v>
      </c>
      <c r="AW981" t="s">
        <v>74</v>
      </c>
      <c r="AX981" t="str">
        <f t="shared" si="427"/>
        <v>Better</v>
      </c>
      <c r="AY981" t="s">
        <v>72</v>
      </c>
      <c r="AZ981" t="str">
        <f t="shared" si="428"/>
        <v>No</v>
      </c>
      <c r="BA981">
        <f t="shared" si="429"/>
        <v>0</v>
      </c>
      <c r="BB981" t="str">
        <f t="shared" si="430"/>
        <v/>
      </c>
    </row>
    <row r="982" spans="1:54" x14ac:dyDescent="0.35">
      <c r="A982">
        <v>2433</v>
      </c>
      <c r="B982">
        <v>31</v>
      </c>
      <c r="C982">
        <f t="shared" si="412"/>
        <v>31</v>
      </c>
      <c r="D982" t="s">
        <v>66</v>
      </c>
      <c r="E982" t="str">
        <f t="shared" si="431"/>
        <v>Travel_Frequently</v>
      </c>
      <c r="F982">
        <v>703</v>
      </c>
      <c r="G982">
        <f t="shared" si="405"/>
        <v>703</v>
      </c>
      <c r="H982" t="s">
        <v>53</v>
      </c>
      <c r="I982" t="str">
        <f t="shared" si="413"/>
        <v>Sales</v>
      </c>
      <c r="J982">
        <v>2</v>
      </c>
      <c r="K982">
        <f t="shared" si="406"/>
        <v>2</v>
      </c>
      <c r="L982" t="s">
        <v>81</v>
      </c>
      <c r="M982" t="str">
        <f t="shared" si="414"/>
        <v>Bachelor</v>
      </c>
      <c r="N982" t="s">
        <v>55</v>
      </c>
      <c r="O982" t="str">
        <f t="shared" si="415"/>
        <v>Life Sciences</v>
      </c>
      <c r="P982" t="s">
        <v>58</v>
      </c>
      <c r="Q982" t="str">
        <f t="shared" si="416"/>
        <v>High</v>
      </c>
      <c r="R982" t="s">
        <v>57</v>
      </c>
      <c r="S982" t="str">
        <f t="shared" si="417"/>
        <v>Female</v>
      </c>
      <c r="T982">
        <v>90</v>
      </c>
      <c r="U982">
        <f t="shared" si="407"/>
        <v>90</v>
      </c>
      <c r="V982" t="s">
        <v>56</v>
      </c>
      <c r="W982" t="str">
        <f t="shared" si="418"/>
        <v>Medium</v>
      </c>
      <c r="X982">
        <v>1</v>
      </c>
      <c r="Y982">
        <f t="shared" si="419"/>
        <v>1</v>
      </c>
      <c r="Z982" t="s">
        <v>88</v>
      </c>
      <c r="AA982" t="str">
        <f t="shared" si="420"/>
        <v>Sales Representative</v>
      </c>
      <c r="AB982" t="s">
        <v>60</v>
      </c>
      <c r="AC982" t="str">
        <f t="shared" si="421"/>
        <v>Very High</v>
      </c>
      <c r="AD982" t="s">
        <v>61</v>
      </c>
      <c r="AE982" t="str">
        <f t="shared" si="422"/>
        <v>Single</v>
      </c>
      <c r="AF982">
        <v>2785</v>
      </c>
      <c r="AG982">
        <f t="shared" si="408"/>
        <v>2785</v>
      </c>
      <c r="AI982">
        <v>11882</v>
      </c>
      <c r="AJ982">
        <f t="shared" si="409"/>
        <v>11882</v>
      </c>
      <c r="AK982">
        <v>7</v>
      </c>
      <c r="AL982">
        <f t="shared" si="423"/>
        <v>7</v>
      </c>
      <c r="AM982" t="s">
        <v>72</v>
      </c>
      <c r="AN982" t="str">
        <f t="shared" si="424"/>
        <v>No</v>
      </c>
      <c r="AO982">
        <v>14</v>
      </c>
      <c r="AP982">
        <f t="shared" si="410"/>
        <v>14</v>
      </c>
      <c r="AQ982" t="s">
        <v>63</v>
      </c>
      <c r="AR982" t="str">
        <f t="shared" si="425"/>
        <v>Excellent</v>
      </c>
      <c r="AS982" t="s">
        <v>58</v>
      </c>
      <c r="AT982" t="str">
        <f t="shared" si="426"/>
        <v>High</v>
      </c>
      <c r="AU982">
        <v>3</v>
      </c>
      <c r="AV982">
        <f t="shared" si="411"/>
        <v>3</v>
      </c>
      <c r="AW982" t="s">
        <v>92</v>
      </c>
      <c r="AX982" t="str">
        <f t="shared" si="427"/>
        <v>Best</v>
      </c>
      <c r="AY982" t="s">
        <v>62</v>
      </c>
      <c r="AZ982" t="str">
        <f t="shared" si="428"/>
        <v>Yes</v>
      </c>
      <c r="BA982">
        <f t="shared" si="429"/>
        <v>1</v>
      </c>
      <c r="BB982">
        <f t="shared" si="430"/>
        <v>1</v>
      </c>
    </row>
    <row r="983" spans="1:54" x14ac:dyDescent="0.35">
      <c r="A983">
        <v>2434</v>
      </c>
      <c r="B983">
        <v>35</v>
      </c>
      <c r="C983">
        <f t="shared" si="412"/>
        <v>35</v>
      </c>
      <c r="D983" t="s">
        <v>66</v>
      </c>
      <c r="E983" t="str">
        <f t="shared" si="431"/>
        <v>Travel_Frequently</v>
      </c>
      <c r="F983">
        <v>662</v>
      </c>
      <c r="G983">
        <f t="shared" si="405"/>
        <v>662</v>
      </c>
      <c r="H983" t="s">
        <v>53</v>
      </c>
      <c r="I983" t="str">
        <f t="shared" si="413"/>
        <v>Sales</v>
      </c>
      <c r="J983">
        <v>18</v>
      </c>
      <c r="K983">
        <f t="shared" si="406"/>
        <v>18</v>
      </c>
      <c r="L983" t="s">
        <v>78</v>
      </c>
      <c r="M983" t="str">
        <f t="shared" si="414"/>
        <v>Master</v>
      </c>
      <c r="N983" t="s">
        <v>90</v>
      </c>
      <c r="O983" t="str">
        <f t="shared" si="415"/>
        <v>Marketing</v>
      </c>
      <c r="P983" t="s">
        <v>76</v>
      </c>
      <c r="Q983" t="str">
        <f t="shared" si="416"/>
        <v>Ver High</v>
      </c>
      <c r="R983" t="s">
        <v>57</v>
      </c>
      <c r="S983" t="str">
        <f t="shared" si="417"/>
        <v>Female</v>
      </c>
      <c r="T983">
        <v>67</v>
      </c>
      <c r="U983">
        <f t="shared" si="407"/>
        <v>67</v>
      </c>
      <c r="V983" t="s">
        <v>58</v>
      </c>
      <c r="W983" t="str">
        <f t="shared" si="418"/>
        <v>High</v>
      </c>
      <c r="X983">
        <v>2</v>
      </c>
      <c r="Y983">
        <f t="shared" si="419"/>
        <v>2</v>
      </c>
      <c r="Z983" t="s">
        <v>59</v>
      </c>
      <c r="AA983" t="str">
        <f t="shared" si="420"/>
        <v>Sales Executive</v>
      </c>
      <c r="AB983" t="s">
        <v>58</v>
      </c>
      <c r="AC983" t="str">
        <f t="shared" si="421"/>
        <v>High</v>
      </c>
      <c r="AD983" t="s">
        <v>71</v>
      </c>
      <c r="AE983" t="str">
        <f t="shared" si="422"/>
        <v>Married</v>
      </c>
      <c r="AF983">
        <v>4614</v>
      </c>
      <c r="AG983">
        <f t="shared" si="408"/>
        <v>4614</v>
      </c>
      <c r="AI983">
        <v>23288</v>
      </c>
      <c r="AJ983">
        <f t="shared" si="409"/>
        <v>23288</v>
      </c>
      <c r="AK983">
        <v>0</v>
      </c>
      <c r="AL983">
        <f t="shared" si="423"/>
        <v>0</v>
      </c>
      <c r="AM983" t="s">
        <v>62</v>
      </c>
      <c r="AN983" t="str">
        <f t="shared" si="424"/>
        <v>Yes</v>
      </c>
      <c r="AO983">
        <v>18</v>
      </c>
      <c r="AP983">
        <f t="shared" si="410"/>
        <v>18</v>
      </c>
      <c r="AQ983" t="s">
        <v>63</v>
      </c>
      <c r="AR983" t="str">
        <f t="shared" si="425"/>
        <v>Excellent</v>
      </c>
      <c r="AS983" t="s">
        <v>58</v>
      </c>
      <c r="AT983" t="str">
        <f t="shared" si="426"/>
        <v>High</v>
      </c>
      <c r="AU983">
        <v>0</v>
      </c>
      <c r="AV983">
        <f t="shared" si="411"/>
        <v>0</v>
      </c>
      <c r="AW983" t="s">
        <v>80</v>
      </c>
      <c r="AX983" t="str">
        <f t="shared" si="427"/>
        <v>Good</v>
      </c>
      <c r="AY983" t="s">
        <v>62</v>
      </c>
      <c r="AZ983" t="str">
        <f t="shared" si="428"/>
        <v>Yes</v>
      </c>
      <c r="BA983">
        <f t="shared" si="429"/>
        <v>1</v>
      </c>
      <c r="BB983">
        <f t="shared" si="430"/>
        <v>1</v>
      </c>
    </row>
    <row r="984" spans="1:54" x14ac:dyDescent="0.35">
      <c r="A984">
        <v>2435</v>
      </c>
      <c r="B984">
        <v>38</v>
      </c>
      <c r="C984">
        <f t="shared" si="412"/>
        <v>38</v>
      </c>
      <c r="D984" t="s">
        <v>66</v>
      </c>
      <c r="E984" t="str">
        <f t="shared" si="431"/>
        <v>Travel_Frequently</v>
      </c>
      <c r="F984">
        <v>693</v>
      </c>
      <c r="G984">
        <f t="shared" si="405"/>
        <v>693</v>
      </c>
      <c r="H984" t="s">
        <v>67</v>
      </c>
      <c r="I984" t="str">
        <f t="shared" si="413"/>
        <v>Research &amp; Development</v>
      </c>
      <c r="J984">
        <v>7</v>
      </c>
      <c r="K984">
        <f t="shared" si="406"/>
        <v>7</v>
      </c>
      <c r="L984" t="s">
        <v>81</v>
      </c>
      <c r="M984" t="str">
        <f t="shared" si="414"/>
        <v>Bachelor</v>
      </c>
      <c r="N984" t="s">
        <v>55</v>
      </c>
      <c r="O984" t="str">
        <f t="shared" si="415"/>
        <v>Life Sciences</v>
      </c>
      <c r="P984" t="s">
        <v>76</v>
      </c>
      <c r="Q984" t="str">
        <f t="shared" si="416"/>
        <v>Ver High</v>
      </c>
      <c r="R984" t="s">
        <v>69</v>
      </c>
      <c r="S984" t="str">
        <f t="shared" si="417"/>
        <v>Male</v>
      </c>
      <c r="T984">
        <v>57</v>
      </c>
      <c r="U984">
        <f t="shared" si="407"/>
        <v>57</v>
      </c>
      <c r="V984" t="s">
        <v>60</v>
      </c>
      <c r="W984" t="str">
        <f t="shared" si="418"/>
        <v>Very High</v>
      </c>
      <c r="X984">
        <v>1</v>
      </c>
      <c r="Y984">
        <f t="shared" si="419"/>
        <v>1</v>
      </c>
      <c r="Z984" t="s">
        <v>70</v>
      </c>
      <c r="AA984" t="str">
        <f t="shared" si="420"/>
        <v>Research Scientist</v>
      </c>
      <c r="AB984" t="s">
        <v>58</v>
      </c>
      <c r="AC984" t="str">
        <f t="shared" si="421"/>
        <v>High</v>
      </c>
      <c r="AD984" t="s">
        <v>83</v>
      </c>
      <c r="AE984" t="str">
        <f t="shared" si="422"/>
        <v>Divorced</v>
      </c>
      <c r="AF984">
        <v>2610</v>
      </c>
      <c r="AG984">
        <f t="shared" si="408"/>
        <v>2610</v>
      </c>
      <c r="AI984">
        <v>15748</v>
      </c>
      <c r="AJ984">
        <f t="shared" si="409"/>
        <v>15748</v>
      </c>
      <c r="AK984">
        <v>1</v>
      </c>
      <c r="AL984">
        <f t="shared" si="423"/>
        <v>1</v>
      </c>
      <c r="AM984" t="s">
        <v>72</v>
      </c>
      <c r="AN984" t="str">
        <f t="shared" si="424"/>
        <v>No</v>
      </c>
      <c r="AO984">
        <v>11</v>
      </c>
      <c r="AP984">
        <f t="shared" si="410"/>
        <v>11</v>
      </c>
      <c r="AQ984" t="s">
        <v>63</v>
      </c>
      <c r="AR984" t="str">
        <f t="shared" si="425"/>
        <v>Excellent</v>
      </c>
      <c r="AS984" t="s">
        <v>60</v>
      </c>
      <c r="AT984" t="str">
        <f t="shared" si="426"/>
        <v>Very High</v>
      </c>
      <c r="AU984">
        <v>2</v>
      </c>
      <c r="AV984">
        <f t="shared" si="411"/>
        <v>2</v>
      </c>
      <c r="AW984" t="s">
        <v>74</v>
      </c>
      <c r="AX984" t="str">
        <f t="shared" si="427"/>
        <v>Better</v>
      </c>
      <c r="AY984" t="s">
        <v>72</v>
      </c>
      <c r="AZ984" t="str">
        <f t="shared" si="428"/>
        <v>No</v>
      </c>
      <c r="BA984">
        <f t="shared" si="429"/>
        <v>0</v>
      </c>
      <c r="BB984" t="str">
        <f t="shared" si="430"/>
        <v/>
      </c>
    </row>
    <row r="985" spans="1:54" x14ac:dyDescent="0.35">
      <c r="A985">
        <v>2436</v>
      </c>
      <c r="B985">
        <v>34</v>
      </c>
      <c r="C985">
        <f t="shared" si="412"/>
        <v>34</v>
      </c>
      <c r="D985" t="s">
        <v>52</v>
      </c>
      <c r="E985" t="str">
        <f t="shared" si="431"/>
        <v>Travel_Rarely</v>
      </c>
      <c r="F985">
        <v>404</v>
      </c>
      <c r="G985">
        <f t="shared" si="405"/>
        <v>404</v>
      </c>
      <c r="H985" t="s">
        <v>67</v>
      </c>
      <c r="I985" t="str">
        <f t="shared" si="413"/>
        <v>Research &amp; Development</v>
      </c>
      <c r="J985">
        <v>2</v>
      </c>
      <c r="K985">
        <f t="shared" si="406"/>
        <v>2</v>
      </c>
      <c r="L985" t="s">
        <v>78</v>
      </c>
      <c r="M985" t="str">
        <f t="shared" si="414"/>
        <v>Master</v>
      </c>
      <c r="N985" t="s">
        <v>93</v>
      </c>
      <c r="O985" t="str">
        <f t="shared" si="415"/>
        <v>Technical Degree</v>
      </c>
      <c r="P985" t="s">
        <v>58</v>
      </c>
      <c r="Q985" t="str">
        <f t="shared" si="416"/>
        <v>High</v>
      </c>
      <c r="R985" t="s">
        <v>57</v>
      </c>
      <c r="S985" t="str">
        <f t="shared" si="417"/>
        <v>Female</v>
      </c>
      <c r="T985">
        <v>98</v>
      </c>
      <c r="U985">
        <f t="shared" si="407"/>
        <v>98</v>
      </c>
      <c r="V985" t="s">
        <v>58</v>
      </c>
      <c r="W985" t="str">
        <f t="shared" si="418"/>
        <v>High</v>
      </c>
      <c r="X985">
        <v>2</v>
      </c>
      <c r="Y985">
        <f t="shared" si="419"/>
        <v>2</v>
      </c>
      <c r="Z985" t="s">
        <v>85</v>
      </c>
      <c r="AA985" t="str">
        <f t="shared" si="420"/>
        <v>Healthcare Representative</v>
      </c>
      <c r="AB985" t="s">
        <v>60</v>
      </c>
      <c r="AC985" t="str">
        <f t="shared" si="421"/>
        <v>Very High</v>
      </c>
      <c r="AE985" t="str">
        <f t="shared" si="422"/>
        <v>single</v>
      </c>
      <c r="AF985">
        <v>6687</v>
      </c>
      <c r="AG985">
        <f t="shared" si="408"/>
        <v>6687</v>
      </c>
      <c r="AI985">
        <v>6163</v>
      </c>
      <c r="AJ985">
        <f t="shared" si="409"/>
        <v>6163</v>
      </c>
      <c r="AK985">
        <v>1</v>
      </c>
      <c r="AL985">
        <f t="shared" si="423"/>
        <v>1</v>
      </c>
      <c r="AM985" t="s">
        <v>72</v>
      </c>
      <c r="AN985" t="str">
        <f t="shared" si="424"/>
        <v>No</v>
      </c>
      <c r="AO985">
        <v>11</v>
      </c>
      <c r="AP985">
        <f t="shared" si="410"/>
        <v>11</v>
      </c>
      <c r="AQ985" t="s">
        <v>63</v>
      </c>
      <c r="AR985" t="str">
        <f t="shared" si="425"/>
        <v>Excellent</v>
      </c>
      <c r="AS985" t="s">
        <v>60</v>
      </c>
      <c r="AT985" t="str">
        <f t="shared" si="426"/>
        <v>Very High</v>
      </c>
      <c r="AU985">
        <v>2</v>
      </c>
      <c r="AV985">
        <f t="shared" si="411"/>
        <v>2</v>
      </c>
      <c r="AW985" t="s">
        <v>92</v>
      </c>
      <c r="AX985" t="str">
        <f t="shared" si="427"/>
        <v>Best</v>
      </c>
      <c r="AY985" t="s">
        <v>72</v>
      </c>
      <c r="AZ985" t="str">
        <f t="shared" si="428"/>
        <v>No</v>
      </c>
      <c r="BA985">
        <f t="shared" si="429"/>
        <v>0</v>
      </c>
      <c r="BB985" t="str">
        <f t="shared" si="430"/>
        <v/>
      </c>
    </row>
    <row r="986" spans="1:54" x14ac:dyDescent="0.35">
      <c r="A986">
        <v>2437</v>
      </c>
      <c r="B986">
        <v>28</v>
      </c>
      <c r="C986">
        <f t="shared" si="412"/>
        <v>28</v>
      </c>
      <c r="D986" t="s">
        <v>52</v>
      </c>
      <c r="E986" t="str">
        <f t="shared" si="431"/>
        <v>Travel_Rarely</v>
      </c>
      <c r="F986">
        <v>736</v>
      </c>
      <c r="G986">
        <f t="shared" si="405"/>
        <v>736</v>
      </c>
      <c r="H986" t="s">
        <v>53</v>
      </c>
      <c r="I986" t="str">
        <f t="shared" si="413"/>
        <v>Sales</v>
      </c>
      <c r="J986">
        <v>26</v>
      </c>
      <c r="K986">
        <f t="shared" si="406"/>
        <v>26</v>
      </c>
      <c r="L986" t="s">
        <v>81</v>
      </c>
      <c r="M986" t="str">
        <f t="shared" si="414"/>
        <v>Bachelor</v>
      </c>
      <c r="N986" t="s">
        <v>55</v>
      </c>
      <c r="O986" t="str">
        <f t="shared" si="415"/>
        <v>Life Sciences</v>
      </c>
      <c r="P986" t="s">
        <v>58</v>
      </c>
      <c r="Q986" t="str">
        <f t="shared" si="416"/>
        <v>High</v>
      </c>
      <c r="R986" t="s">
        <v>69</v>
      </c>
      <c r="S986" t="str">
        <f t="shared" si="417"/>
        <v>Male</v>
      </c>
      <c r="T986">
        <v>48</v>
      </c>
      <c r="U986">
        <f t="shared" si="407"/>
        <v>48</v>
      </c>
      <c r="V986" t="s">
        <v>56</v>
      </c>
      <c r="W986" t="str">
        <f t="shared" si="418"/>
        <v>Medium</v>
      </c>
      <c r="X986">
        <v>2</v>
      </c>
      <c r="Y986">
        <f t="shared" si="419"/>
        <v>2</v>
      </c>
      <c r="Z986" t="s">
        <v>59</v>
      </c>
      <c r="AA986" t="str">
        <f t="shared" si="420"/>
        <v>Sales Executive</v>
      </c>
      <c r="AB986" t="s">
        <v>64</v>
      </c>
      <c r="AC986" t="str">
        <f t="shared" si="421"/>
        <v>Low</v>
      </c>
      <c r="AD986" t="s">
        <v>71</v>
      </c>
      <c r="AE986" t="str">
        <f t="shared" si="422"/>
        <v>Married</v>
      </c>
      <c r="AF986">
        <v>4724</v>
      </c>
      <c r="AG986">
        <f t="shared" si="408"/>
        <v>4724</v>
      </c>
      <c r="AI986">
        <v>24232</v>
      </c>
      <c r="AJ986">
        <f t="shared" si="409"/>
        <v>24232</v>
      </c>
      <c r="AK986">
        <v>1</v>
      </c>
      <c r="AL986">
        <f t="shared" si="423"/>
        <v>1</v>
      </c>
      <c r="AM986" t="s">
        <v>72</v>
      </c>
      <c r="AN986" t="str">
        <f t="shared" si="424"/>
        <v>No</v>
      </c>
      <c r="AO986">
        <v>11</v>
      </c>
      <c r="AP986">
        <f t="shared" si="410"/>
        <v>11</v>
      </c>
      <c r="AQ986" t="s">
        <v>63</v>
      </c>
      <c r="AR986" t="str">
        <f t="shared" si="425"/>
        <v>Excellent</v>
      </c>
      <c r="AS986" t="s">
        <v>58</v>
      </c>
      <c r="AT986" t="str">
        <f t="shared" si="426"/>
        <v>High</v>
      </c>
      <c r="AU986">
        <v>0</v>
      </c>
      <c r="AV986">
        <f t="shared" si="411"/>
        <v>0</v>
      </c>
      <c r="AW986" t="s">
        <v>74</v>
      </c>
      <c r="AX986" t="str">
        <f t="shared" si="427"/>
        <v>Better</v>
      </c>
      <c r="AY986" t="s">
        <v>72</v>
      </c>
      <c r="AZ986" t="str">
        <f t="shared" si="428"/>
        <v>No</v>
      </c>
      <c r="BA986">
        <f t="shared" si="429"/>
        <v>0</v>
      </c>
      <c r="BB986" t="str">
        <f t="shared" si="430"/>
        <v/>
      </c>
    </row>
    <row r="987" spans="1:54" x14ac:dyDescent="0.35">
      <c r="A987">
        <v>2438</v>
      </c>
      <c r="B987">
        <v>31</v>
      </c>
      <c r="C987">
        <f t="shared" si="412"/>
        <v>31</v>
      </c>
      <c r="D987" t="s">
        <v>52</v>
      </c>
      <c r="E987" t="str">
        <f t="shared" si="431"/>
        <v>Travel_Rarely</v>
      </c>
      <c r="F987">
        <v>330</v>
      </c>
      <c r="G987">
        <f t="shared" si="405"/>
        <v>330</v>
      </c>
      <c r="H987" t="s">
        <v>67</v>
      </c>
      <c r="I987" t="str">
        <f t="shared" si="413"/>
        <v>Research &amp; Development</v>
      </c>
      <c r="J987">
        <v>22</v>
      </c>
      <c r="K987">
        <f t="shared" si="406"/>
        <v>22</v>
      </c>
      <c r="L987" t="s">
        <v>78</v>
      </c>
      <c r="M987" t="str">
        <f t="shared" si="414"/>
        <v>Master</v>
      </c>
      <c r="N987" t="s">
        <v>79</v>
      </c>
      <c r="O987" t="str">
        <f t="shared" si="415"/>
        <v>Medical</v>
      </c>
      <c r="P987" t="s">
        <v>76</v>
      </c>
      <c r="Q987" t="str">
        <f t="shared" si="416"/>
        <v>Ver High</v>
      </c>
      <c r="R987" t="s">
        <v>69</v>
      </c>
      <c r="S987" t="str">
        <f t="shared" si="417"/>
        <v>Male</v>
      </c>
      <c r="T987">
        <v>98</v>
      </c>
      <c r="U987">
        <f t="shared" si="407"/>
        <v>98</v>
      </c>
      <c r="V987" t="s">
        <v>58</v>
      </c>
      <c r="W987" t="str">
        <f t="shared" si="418"/>
        <v>High</v>
      </c>
      <c r="X987">
        <v>2</v>
      </c>
      <c r="Y987">
        <f t="shared" si="419"/>
        <v>2</v>
      </c>
      <c r="Z987" t="s">
        <v>84</v>
      </c>
      <c r="AA987" t="str">
        <f t="shared" si="420"/>
        <v>Manufacturing Director</v>
      </c>
      <c r="AB987" t="s">
        <v>58</v>
      </c>
      <c r="AC987" t="str">
        <f t="shared" si="421"/>
        <v>High</v>
      </c>
      <c r="AD987" t="s">
        <v>71</v>
      </c>
      <c r="AE987" t="str">
        <f t="shared" si="422"/>
        <v>Married</v>
      </c>
      <c r="AF987">
        <v>6179</v>
      </c>
      <c r="AG987">
        <f t="shared" si="408"/>
        <v>6179</v>
      </c>
      <c r="AI987">
        <v>21057</v>
      </c>
      <c r="AJ987">
        <f t="shared" si="409"/>
        <v>21057</v>
      </c>
      <c r="AK987">
        <v>1</v>
      </c>
      <c r="AL987">
        <f t="shared" si="423"/>
        <v>1</v>
      </c>
      <c r="AM987" t="s">
        <v>62</v>
      </c>
      <c r="AN987" t="str">
        <f t="shared" si="424"/>
        <v>Yes</v>
      </c>
      <c r="AO987">
        <v>15</v>
      </c>
      <c r="AP987">
        <f t="shared" si="410"/>
        <v>15</v>
      </c>
      <c r="AQ987" t="s">
        <v>63</v>
      </c>
      <c r="AR987" t="str">
        <f t="shared" si="425"/>
        <v>Excellent</v>
      </c>
      <c r="AS987" t="s">
        <v>60</v>
      </c>
      <c r="AT987" t="str">
        <f t="shared" si="426"/>
        <v>Very High</v>
      </c>
      <c r="AU987">
        <v>3</v>
      </c>
      <c r="AV987">
        <f t="shared" si="411"/>
        <v>3</v>
      </c>
      <c r="AW987" t="s">
        <v>80</v>
      </c>
      <c r="AX987" t="str">
        <f t="shared" si="427"/>
        <v>Good</v>
      </c>
      <c r="AY987" t="s">
        <v>62</v>
      </c>
      <c r="AZ987" t="str">
        <f t="shared" si="428"/>
        <v>Yes</v>
      </c>
      <c r="BA987">
        <f t="shared" si="429"/>
        <v>1</v>
      </c>
      <c r="BB987">
        <f t="shared" si="430"/>
        <v>1</v>
      </c>
    </row>
    <row r="988" spans="1:54" x14ac:dyDescent="0.35">
      <c r="A988">
        <v>2439</v>
      </c>
      <c r="B988">
        <v>39</v>
      </c>
      <c r="C988">
        <f t="shared" si="412"/>
        <v>39</v>
      </c>
      <c r="D988" t="s">
        <v>52</v>
      </c>
      <c r="E988" t="str">
        <f t="shared" si="431"/>
        <v>Travel_Rarely</v>
      </c>
      <c r="F988">
        <v>1498</v>
      </c>
      <c r="G988">
        <f t="shared" si="405"/>
        <v>1498</v>
      </c>
      <c r="H988" t="s">
        <v>53</v>
      </c>
      <c r="I988" t="str">
        <f t="shared" si="413"/>
        <v>Sales</v>
      </c>
      <c r="J988">
        <v>21</v>
      </c>
      <c r="K988">
        <f t="shared" si="406"/>
        <v>21</v>
      </c>
      <c r="L988" t="s">
        <v>78</v>
      </c>
      <c r="M988" t="str">
        <f t="shared" si="414"/>
        <v>Master</v>
      </c>
      <c r="N988" t="s">
        <v>55</v>
      </c>
      <c r="O988" t="str">
        <f t="shared" si="415"/>
        <v>Life Sciences</v>
      </c>
      <c r="P988" t="s">
        <v>64</v>
      </c>
      <c r="Q988" t="str">
        <f t="shared" si="416"/>
        <v>Low</v>
      </c>
      <c r="R988" t="s">
        <v>69</v>
      </c>
      <c r="S988" t="str">
        <f t="shared" si="417"/>
        <v>Male</v>
      </c>
      <c r="T988">
        <v>44</v>
      </c>
      <c r="U988">
        <f t="shared" si="407"/>
        <v>44</v>
      </c>
      <c r="V988" t="s">
        <v>56</v>
      </c>
      <c r="W988" t="str">
        <f t="shared" si="418"/>
        <v>Medium</v>
      </c>
      <c r="X988">
        <v>2</v>
      </c>
      <c r="Y988">
        <f t="shared" si="419"/>
        <v>2</v>
      </c>
      <c r="Z988" t="s">
        <v>59</v>
      </c>
      <c r="AA988" t="str">
        <f t="shared" si="420"/>
        <v>Sales Executive</v>
      </c>
      <c r="AB988" t="s">
        <v>60</v>
      </c>
      <c r="AC988" t="str">
        <f t="shared" si="421"/>
        <v>Very High</v>
      </c>
      <c r="AD988" t="s">
        <v>71</v>
      </c>
      <c r="AE988" t="str">
        <f t="shared" si="422"/>
        <v>Married</v>
      </c>
      <c r="AF988">
        <v>6120</v>
      </c>
      <c r="AG988">
        <f t="shared" si="408"/>
        <v>6120</v>
      </c>
      <c r="AI988">
        <v>3567</v>
      </c>
      <c r="AJ988">
        <f t="shared" si="409"/>
        <v>3567</v>
      </c>
      <c r="AK988">
        <v>3</v>
      </c>
      <c r="AL988">
        <f t="shared" si="423"/>
        <v>3</v>
      </c>
      <c r="AM988" t="s">
        <v>62</v>
      </c>
      <c r="AN988" t="str">
        <f t="shared" si="424"/>
        <v>Yes</v>
      </c>
      <c r="AO988">
        <v>12</v>
      </c>
      <c r="AP988">
        <f t="shared" si="410"/>
        <v>12</v>
      </c>
      <c r="AQ988" t="s">
        <v>63</v>
      </c>
      <c r="AR988" t="str">
        <f t="shared" si="425"/>
        <v>Excellent</v>
      </c>
      <c r="AS988" t="s">
        <v>60</v>
      </c>
      <c r="AT988" t="str">
        <f t="shared" si="426"/>
        <v>Very High</v>
      </c>
      <c r="AU988">
        <v>2</v>
      </c>
      <c r="AV988">
        <f t="shared" si="411"/>
        <v>2</v>
      </c>
      <c r="AW988" t="s">
        <v>92</v>
      </c>
      <c r="AX988" t="str">
        <f t="shared" si="427"/>
        <v>Best</v>
      </c>
      <c r="AY988" t="s">
        <v>72</v>
      </c>
      <c r="AZ988" t="str">
        <f t="shared" si="428"/>
        <v>No</v>
      </c>
      <c r="BA988">
        <f t="shared" si="429"/>
        <v>0</v>
      </c>
      <c r="BB988" t="str">
        <f t="shared" si="430"/>
        <v/>
      </c>
    </row>
    <row r="989" spans="1:54" x14ac:dyDescent="0.35">
      <c r="A989">
        <v>2440</v>
      </c>
      <c r="B989">
        <v>51</v>
      </c>
      <c r="C989">
        <f t="shared" si="412"/>
        <v>51</v>
      </c>
      <c r="D989" t="s">
        <v>66</v>
      </c>
      <c r="E989" t="str">
        <f t="shared" si="431"/>
        <v>Travel_Frequently</v>
      </c>
      <c r="F989">
        <v>541</v>
      </c>
      <c r="G989">
        <f t="shared" si="405"/>
        <v>541</v>
      </c>
      <c r="H989" t="s">
        <v>53</v>
      </c>
      <c r="I989" t="str">
        <f t="shared" si="413"/>
        <v>Sales</v>
      </c>
      <c r="J989">
        <v>2</v>
      </c>
      <c r="K989">
        <f t="shared" si="406"/>
        <v>2</v>
      </c>
      <c r="L989" t="s">
        <v>81</v>
      </c>
      <c r="M989" t="str">
        <f t="shared" si="414"/>
        <v>Bachelor</v>
      </c>
      <c r="N989" t="s">
        <v>90</v>
      </c>
      <c r="O989" t="str">
        <f t="shared" si="415"/>
        <v>Marketing</v>
      </c>
      <c r="P989" t="s">
        <v>56</v>
      </c>
      <c r="Q989" t="str">
        <f t="shared" si="416"/>
        <v>Medium</v>
      </c>
      <c r="R989" t="s">
        <v>69</v>
      </c>
      <c r="S989" t="str">
        <f t="shared" si="417"/>
        <v>Male</v>
      </c>
      <c r="T989">
        <v>52</v>
      </c>
      <c r="U989">
        <f t="shared" si="407"/>
        <v>52</v>
      </c>
      <c r="V989" t="s">
        <v>58</v>
      </c>
      <c r="W989" t="str">
        <f t="shared" si="418"/>
        <v>High</v>
      </c>
      <c r="X989">
        <v>3</v>
      </c>
      <c r="Y989">
        <f t="shared" si="419"/>
        <v>3</v>
      </c>
      <c r="Z989" t="s">
        <v>59</v>
      </c>
      <c r="AA989" t="str">
        <f t="shared" si="420"/>
        <v>Sales Executive</v>
      </c>
      <c r="AB989" t="s">
        <v>56</v>
      </c>
      <c r="AC989" t="str">
        <f t="shared" si="421"/>
        <v>Medium</v>
      </c>
      <c r="AD989" t="s">
        <v>71</v>
      </c>
      <c r="AE989" t="str">
        <f t="shared" si="422"/>
        <v>Married</v>
      </c>
      <c r="AF989">
        <v>10596</v>
      </c>
      <c r="AG989">
        <f t="shared" si="408"/>
        <v>10596</v>
      </c>
      <c r="AI989">
        <v>15395</v>
      </c>
      <c r="AJ989">
        <f t="shared" si="409"/>
        <v>15395</v>
      </c>
      <c r="AK989">
        <v>2</v>
      </c>
      <c r="AL989">
        <f t="shared" si="423"/>
        <v>2</v>
      </c>
      <c r="AM989" t="s">
        <v>72</v>
      </c>
      <c r="AN989" t="str">
        <f t="shared" si="424"/>
        <v>No</v>
      </c>
      <c r="AO989">
        <v>11</v>
      </c>
      <c r="AP989">
        <f t="shared" si="410"/>
        <v>11</v>
      </c>
      <c r="AQ989" t="s">
        <v>63</v>
      </c>
      <c r="AR989" t="str">
        <f t="shared" si="425"/>
        <v>Excellent</v>
      </c>
      <c r="AS989" t="s">
        <v>56</v>
      </c>
      <c r="AT989" t="str">
        <f t="shared" si="426"/>
        <v>Medium</v>
      </c>
      <c r="AU989">
        <v>5</v>
      </c>
      <c r="AV989">
        <f t="shared" si="411"/>
        <v>5</v>
      </c>
      <c r="AW989" t="s">
        <v>74</v>
      </c>
      <c r="AX989" t="str">
        <f t="shared" si="427"/>
        <v>Better</v>
      </c>
      <c r="AY989" t="s">
        <v>72</v>
      </c>
      <c r="AZ989" t="str">
        <f t="shared" si="428"/>
        <v>No</v>
      </c>
      <c r="BA989">
        <f t="shared" si="429"/>
        <v>0</v>
      </c>
      <c r="BB989" t="str">
        <f t="shared" si="430"/>
        <v/>
      </c>
    </row>
    <row r="990" spans="1:54" x14ac:dyDescent="0.35">
      <c r="A990">
        <v>2441</v>
      </c>
      <c r="B990">
        <v>41</v>
      </c>
      <c r="C990">
        <f t="shared" si="412"/>
        <v>41</v>
      </c>
      <c r="E990" t="str">
        <f t="shared" si="431"/>
        <v>Travel_Rarely</v>
      </c>
      <c r="F990">
        <v>1200</v>
      </c>
      <c r="G990">
        <f t="shared" si="405"/>
        <v>1200</v>
      </c>
      <c r="H990" t="s">
        <v>67</v>
      </c>
      <c r="I990" t="str">
        <f t="shared" si="413"/>
        <v>Research &amp; Development</v>
      </c>
      <c r="J990">
        <v>22</v>
      </c>
      <c r="K990">
        <f t="shared" si="406"/>
        <v>22</v>
      </c>
      <c r="L990" t="s">
        <v>81</v>
      </c>
      <c r="M990" t="str">
        <f t="shared" si="414"/>
        <v>Bachelor</v>
      </c>
      <c r="N990" t="s">
        <v>55</v>
      </c>
      <c r="O990" t="str">
        <f t="shared" si="415"/>
        <v>Life Sciences</v>
      </c>
      <c r="P990" t="s">
        <v>76</v>
      </c>
      <c r="Q990" t="str">
        <f t="shared" si="416"/>
        <v>Ver High</v>
      </c>
      <c r="R990" t="s">
        <v>57</v>
      </c>
      <c r="S990" t="str">
        <f t="shared" si="417"/>
        <v>Female</v>
      </c>
      <c r="T990">
        <v>75</v>
      </c>
      <c r="U990">
        <f t="shared" si="407"/>
        <v>75</v>
      </c>
      <c r="V990" t="s">
        <v>58</v>
      </c>
      <c r="W990" t="str">
        <f t="shared" si="418"/>
        <v>High</v>
      </c>
      <c r="X990">
        <v>2</v>
      </c>
      <c r="Y990">
        <f t="shared" si="419"/>
        <v>2</v>
      </c>
      <c r="Z990" t="s">
        <v>70</v>
      </c>
      <c r="AA990" t="str">
        <f t="shared" si="420"/>
        <v>Research Scientist</v>
      </c>
      <c r="AB990" t="s">
        <v>60</v>
      </c>
      <c r="AC990" t="str">
        <f t="shared" si="421"/>
        <v>Very High</v>
      </c>
      <c r="AD990" t="s">
        <v>83</v>
      </c>
      <c r="AE990" t="str">
        <f t="shared" si="422"/>
        <v>Divorced</v>
      </c>
      <c r="AF990">
        <v>5467</v>
      </c>
      <c r="AG990">
        <f t="shared" si="408"/>
        <v>5467</v>
      </c>
      <c r="AI990">
        <v>13953</v>
      </c>
      <c r="AJ990">
        <f t="shared" si="409"/>
        <v>13953</v>
      </c>
      <c r="AK990">
        <v>3</v>
      </c>
      <c r="AL990">
        <f t="shared" si="423"/>
        <v>3</v>
      </c>
      <c r="AM990" t="s">
        <v>62</v>
      </c>
      <c r="AN990" t="str">
        <f t="shared" si="424"/>
        <v>Yes</v>
      </c>
      <c r="AO990">
        <v>14</v>
      </c>
      <c r="AP990">
        <f t="shared" si="410"/>
        <v>14</v>
      </c>
      <c r="AQ990" t="s">
        <v>63</v>
      </c>
      <c r="AR990" t="str">
        <f t="shared" si="425"/>
        <v>Excellent</v>
      </c>
      <c r="AS990" t="s">
        <v>64</v>
      </c>
      <c r="AT990" t="str">
        <f t="shared" si="426"/>
        <v>Low</v>
      </c>
      <c r="AU990">
        <v>4</v>
      </c>
      <c r="AV990">
        <f t="shared" si="411"/>
        <v>4</v>
      </c>
      <c r="AW990" t="s">
        <v>80</v>
      </c>
      <c r="AX990" t="str">
        <f t="shared" si="427"/>
        <v>Good</v>
      </c>
      <c r="AY990" t="s">
        <v>72</v>
      </c>
      <c r="AZ990" t="str">
        <f t="shared" si="428"/>
        <v>No</v>
      </c>
      <c r="BA990">
        <f t="shared" si="429"/>
        <v>0</v>
      </c>
      <c r="BB990" t="str">
        <f t="shared" si="430"/>
        <v/>
      </c>
    </row>
    <row r="991" spans="1:54" x14ac:dyDescent="0.35">
      <c r="A991">
        <v>2442</v>
      </c>
      <c r="B991">
        <v>37</v>
      </c>
      <c r="C991">
        <f t="shared" si="412"/>
        <v>37</v>
      </c>
      <c r="D991" t="s">
        <v>52</v>
      </c>
      <c r="E991" t="str">
        <f t="shared" si="431"/>
        <v>Travel_Rarely</v>
      </c>
      <c r="F991">
        <v>1439</v>
      </c>
      <c r="G991">
        <f t="shared" si="405"/>
        <v>1439</v>
      </c>
      <c r="H991" t="s">
        <v>67</v>
      </c>
      <c r="I991" t="str">
        <f t="shared" si="413"/>
        <v>Research &amp; Development</v>
      </c>
      <c r="J991">
        <v>4</v>
      </c>
      <c r="K991">
        <f t="shared" si="406"/>
        <v>4</v>
      </c>
      <c r="L991" t="s">
        <v>68</v>
      </c>
      <c r="M991" t="str">
        <f t="shared" si="414"/>
        <v>Below College</v>
      </c>
      <c r="N991" t="s">
        <v>55</v>
      </c>
      <c r="O991" t="str">
        <f t="shared" si="415"/>
        <v>Life Sciences</v>
      </c>
      <c r="P991" t="s">
        <v>58</v>
      </c>
      <c r="Q991" t="str">
        <f t="shared" si="416"/>
        <v>High</v>
      </c>
      <c r="R991" t="s">
        <v>69</v>
      </c>
      <c r="S991" t="str">
        <f t="shared" si="417"/>
        <v>Male</v>
      </c>
      <c r="T991">
        <v>54</v>
      </c>
      <c r="U991">
        <f t="shared" si="407"/>
        <v>54</v>
      </c>
      <c r="V991" t="s">
        <v>58</v>
      </c>
      <c r="W991" t="str">
        <f t="shared" si="418"/>
        <v>High</v>
      </c>
      <c r="X991">
        <v>1</v>
      </c>
      <c r="Y991">
        <f t="shared" si="419"/>
        <v>1</v>
      </c>
      <c r="Z991" t="s">
        <v>70</v>
      </c>
      <c r="AA991" t="str">
        <f t="shared" si="420"/>
        <v>Research Scientist</v>
      </c>
      <c r="AB991" t="s">
        <v>58</v>
      </c>
      <c r="AC991" t="str">
        <f t="shared" si="421"/>
        <v>High</v>
      </c>
      <c r="AD991" t="s">
        <v>71</v>
      </c>
      <c r="AE991" t="str">
        <f t="shared" si="422"/>
        <v>Married</v>
      </c>
      <c r="AF991">
        <v>2996</v>
      </c>
      <c r="AG991">
        <f t="shared" si="408"/>
        <v>2996</v>
      </c>
      <c r="AI991">
        <v>5182</v>
      </c>
      <c r="AJ991">
        <f t="shared" si="409"/>
        <v>5182</v>
      </c>
      <c r="AK991">
        <v>7</v>
      </c>
      <c r="AL991">
        <f t="shared" si="423"/>
        <v>7</v>
      </c>
      <c r="AM991" t="s">
        <v>62</v>
      </c>
      <c r="AN991" t="str">
        <f t="shared" si="424"/>
        <v>Yes</v>
      </c>
      <c r="AO991">
        <v>15</v>
      </c>
      <c r="AP991">
        <f t="shared" si="410"/>
        <v>15</v>
      </c>
      <c r="AQ991" t="s">
        <v>63</v>
      </c>
      <c r="AR991" t="str">
        <f t="shared" si="425"/>
        <v>Excellent</v>
      </c>
      <c r="AS991" t="s">
        <v>60</v>
      </c>
      <c r="AT991" t="str">
        <f t="shared" si="426"/>
        <v>Very High</v>
      </c>
      <c r="AU991">
        <v>2</v>
      </c>
      <c r="AV991">
        <f t="shared" si="411"/>
        <v>2</v>
      </c>
      <c r="AW991" t="s">
        <v>74</v>
      </c>
      <c r="AX991" t="str">
        <f t="shared" si="427"/>
        <v>Better</v>
      </c>
      <c r="AY991" t="s">
        <v>72</v>
      </c>
      <c r="AZ991" t="str">
        <f t="shared" si="428"/>
        <v>No</v>
      </c>
      <c r="BA991">
        <f t="shared" si="429"/>
        <v>0</v>
      </c>
      <c r="BB991" t="str">
        <f t="shared" si="430"/>
        <v/>
      </c>
    </row>
    <row r="992" spans="1:54" x14ac:dyDescent="0.35">
      <c r="A992">
        <v>2443</v>
      </c>
      <c r="B992">
        <v>33</v>
      </c>
      <c r="C992">
        <f t="shared" si="412"/>
        <v>33</v>
      </c>
      <c r="D992" t="s">
        <v>66</v>
      </c>
      <c r="E992" t="str">
        <f t="shared" si="431"/>
        <v>Travel_Frequently</v>
      </c>
      <c r="F992">
        <v>1111</v>
      </c>
      <c r="G992">
        <f t="shared" si="405"/>
        <v>1111</v>
      </c>
      <c r="I992" t="str">
        <f t="shared" si="413"/>
        <v>Research &amp; Development</v>
      </c>
      <c r="J992">
        <v>5</v>
      </c>
      <c r="K992">
        <f t="shared" si="406"/>
        <v>5</v>
      </c>
      <c r="L992" t="s">
        <v>68</v>
      </c>
      <c r="M992" t="str">
        <f t="shared" si="414"/>
        <v>Below College</v>
      </c>
      <c r="N992" t="s">
        <v>55</v>
      </c>
      <c r="O992" t="str">
        <f t="shared" si="415"/>
        <v>Life Sciences</v>
      </c>
      <c r="P992" t="s">
        <v>56</v>
      </c>
      <c r="Q992" t="str">
        <f t="shared" si="416"/>
        <v>Medium</v>
      </c>
      <c r="R992" t="s">
        <v>69</v>
      </c>
      <c r="S992" t="str">
        <f t="shared" si="417"/>
        <v>Male</v>
      </c>
      <c r="T992">
        <v>61</v>
      </c>
      <c r="U992">
        <f t="shared" si="407"/>
        <v>61</v>
      </c>
      <c r="V992" t="s">
        <v>58</v>
      </c>
      <c r="W992" t="str">
        <f t="shared" si="418"/>
        <v>High</v>
      </c>
      <c r="X992">
        <v>2</v>
      </c>
      <c r="Y992">
        <f t="shared" si="419"/>
        <v>2</v>
      </c>
      <c r="Z992" t="s">
        <v>59</v>
      </c>
      <c r="AA992" t="str">
        <f t="shared" si="420"/>
        <v>Sales Executive</v>
      </c>
      <c r="AB992" t="s">
        <v>60</v>
      </c>
      <c r="AC992" t="str">
        <f t="shared" si="421"/>
        <v>Very High</v>
      </c>
      <c r="AD992" t="s">
        <v>71</v>
      </c>
      <c r="AE992" t="str">
        <f t="shared" si="422"/>
        <v>Married</v>
      </c>
      <c r="AF992">
        <v>9998</v>
      </c>
      <c r="AG992">
        <f t="shared" si="408"/>
        <v>9998</v>
      </c>
      <c r="AI992">
        <v>19293</v>
      </c>
      <c r="AJ992">
        <f t="shared" si="409"/>
        <v>19293</v>
      </c>
      <c r="AK992">
        <v>6</v>
      </c>
      <c r="AL992">
        <f t="shared" si="423"/>
        <v>6</v>
      </c>
      <c r="AM992" t="s">
        <v>72</v>
      </c>
      <c r="AN992" t="str">
        <f t="shared" si="424"/>
        <v>No</v>
      </c>
      <c r="AO992">
        <v>13</v>
      </c>
      <c r="AP992">
        <f t="shared" si="410"/>
        <v>13</v>
      </c>
      <c r="AQ992" t="s">
        <v>63</v>
      </c>
      <c r="AR992" t="str">
        <f t="shared" si="425"/>
        <v>Excellent</v>
      </c>
      <c r="AS992" t="s">
        <v>64</v>
      </c>
      <c r="AT992" t="str">
        <f t="shared" si="426"/>
        <v>Low</v>
      </c>
      <c r="AU992">
        <v>2</v>
      </c>
      <c r="AV992">
        <f t="shared" si="411"/>
        <v>2</v>
      </c>
      <c r="AW992" t="s">
        <v>92</v>
      </c>
      <c r="AX992" t="str">
        <f t="shared" si="427"/>
        <v>Best</v>
      </c>
      <c r="AY992" t="s">
        <v>72</v>
      </c>
      <c r="AZ992" t="str">
        <f t="shared" si="428"/>
        <v>No</v>
      </c>
      <c r="BA992">
        <f t="shared" si="429"/>
        <v>0</v>
      </c>
      <c r="BB992" t="str">
        <f t="shared" si="430"/>
        <v/>
      </c>
    </row>
    <row r="993" spans="1:54" x14ac:dyDescent="0.35">
      <c r="A993">
        <v>2444</v>
      </c>
      <c r="B993">
        <v>32</v>
      </c>
      <c r="C993">
        <f t="shared" si="412"/>
        <v>32</v>
      </c>
      <c r="D993" t="s">
        <v>52</v>
      </c>
      <c r="E993" t="str">
        <f t="shared" si="431"/>
        <v>Travel_Rarely</v>
      </c>
      <c r="F993">
        <v>499</v>
      </c>
      <c r="G993">
        <f t="shared" si="405"/>
        <v>499</v>
      </c>
      <c r="H993" t="s">
        <v>53</v>
      </c>
      <c r="I993" t="str">
        <f t="shared" si="413"/>
        <v>Sales</v>
      </c>
      <c r="J993">
        <v>2</v>
      </c>
      <c r="K993">
        <f t="shared" si="406"/>
        <v>2</v>
      </c>
      <c r="L993" t="s">
        <v>68</v>
      </c>
      <c r="M993" t="str">
        <f t="shared" si="414"/>
        <v>Below College</v>
      </c>
      <c r="N993" t="s">
        <v>90</v>
      </c>
      <c r="O993" t="str">
        <f t="shared" si="415"/>
        <v>Marketing</v>
      </c>
      <c r="P993" t="s">
        <v>58</v>
      </c>
      <c r="Q993" t="str">
        <f t="shared" si="416"/>
        <v>High</v>
      </c>
      <c r="R993" t="s">
        <v>69</v>
      </c>
      <c r="S993" t="str">
        <f t="shared" si="417"/>
        <v>Male</v>
      </c>
      <c r="T993">
        <v>36</v>
      </c>
      <c r="U993">
        <f t="shared" si="407"/>
        <v>36</v>
      </c>
      <c r="V993" t="s">
        <v>58</v>
      </c>
      <c r="W993" t="str">
        <f t="shared" si="418"/>
        <v>High</v>
      </c>
      <c r="X993">
        <v>2</v>
      </c>
      <c r="Y993">
        <f t="shared" si="419"/>
        <v>2</v>
      </c>
      <c r="Z993" t="s">
        <v>59</v>
      </c>
      <c r="AA993" t="str">
        <f t="shared" si="420"/>
        <v>Sales Executive</v>
      </c>
      <c r="AB993" t="s">
        <v>56</v>
      </c>
      <c r="AC993" t="str">
        <f t="shared" si="421"/>
        <v>Medium</v>
      </c>
      <c r="AD993" t="s">
        <v>71</v>
      </c>
      <c r="AE993" t="str">
        <f t="shared" si="422"/>
        <v>Married</v>
      </c>
      <c r="AF993">
        <v>4078</v>
      </c>
      <c r="AG993">
        <f t="shared" si="408"/>
        <v>4078</v>
      </c>
      <c r="AI993">
        <v>20497</v>
      </c>
      <c r="AJ993">
        <f t="shared" si="409"/>
        <v>20497</v>
      </c>
      <c r="AK993">
        <v>0</v>
      </c>
      <c r="AL993">
        <f t="shared" si="423"/>
        <v>0</v>
      </c>
      <c r="AM993" t="s">
        <v>62</v>
      </c>
      <c r="AN993" t="str">
        <f t="shared" si="424"/>
        <v>Yes</v>
      </c>
      <c r="AO993">
        <v>13</v>
      </c>
      <c r="AP993">
        <f t="shared" si="410"/>
        <v>13</v>
      </c>
      <c r="AQ993" t="s">
        <v>63</v>
      </c>
      <c r="AR993" t="str">
        <f t="shared" si="425"/>
        <v>Excellent</v>
      </c>
      <c r="AS993" t="s">
        <v>64</v>
      </c>
      <c r="AT993" t="str">
        <f t="shared" si="426"/>
        <v>Low</v>
      </c>
      <c r="AU993">
        <v>3</v>
      </c>
      <c r="AV993">
        <f t="shared" si="411"/>
        <v>3</v>
      </c>
      <c r="AW993" t="s">
        <v>80</v>
      </c>
      <c r="AX993" t="str">
        <f t="shared" si="427"/>
        <v>Good</v>
      </c>
      <c r="AY993" t="s">
        <v>72</v>
      </c>
      <c r="AZ993" t="str">
        <f t="shared" si="428"/>
        <v>No</v>
      </c>
      <c r="BA993">
        <f t="shared" si="429"/>
        <v>0</v>
      </c>
      <c r="BB993" t="str">
        <f t="shared" si="430"/>
        <v/>
      </c>
    </row>
    <row r="994" spans="1:54" x14ac:dyDescent="0.35">
      <c r="A994">
        <v>2445</v>
      </c>
      <c r="B994">
        <v>39</v>
      </c>
      <c r="C994">
        <f t="shared" si="412"/>
        <v>39</v>
      </c>
      <c r="D994" t="s">
        <v>86</v>
      </c>
      <c r="E994" t="str">
        <f t="shared" si="431"/>
        <v>Non-Travel</v>
      </c>
      <c r="F994">
        <v>1485</v>
      </c>
      <c r="G994">
        <f t="shared" si="405"/>
        <v>1485</v>
      </c>
      <c r="H994" t="s">
        <v>67</v>
      </c>
      <c r="I994" t="str">
        <f t="shared" si="413"/>
        <v>Research &amp; Development</v>
      </c>
      <c r="J994">
        <v>25</v>
      </c>
      <c r="K994">
        <f t="shared" si="406"/>
        <v>25</v>
      </c>
      <c r="L994" t="s">
        <v>54</v>
      </c>
      <c r="M994" t="str">
        <f t="shared" si="414"/>
        <v>College</v>
      </c>
      <c r="N994" t="s">
        <v>55</v>
      </c>
      <c r="O994" t="str">
        <f t="shared" si="415"/>
        <v>Life Sciences</v>
      </c>
      <c r="P994" t="s">
        <v>58</v>
      </c>
      <c r="Q994" t="str">
        <f t="shared" si="416"/>
        <v>High</v>
      </c>
      <c r="R994" t="s">
        <v>69</v>
      </c>
      <c r="S994" t="str">
        <f t="shared" si="417"/>
        <v>Male</v>
      </c>
      <c r="T994">
        <v>71</v>
      </c>
      <c r="U994">
        <f t="shared" si="407"/>
        <v>71</v>
      </c>
      <c r="V994" t="s">
        <v>58</v>
      </c>
      <c r="W994" t="str">
        <f t="shared" si="418"/>
        <v>High</v>
      </c>
      <c r="X994">
        <v>3</v>
      </c>
      <c r="Y994">
        <f t="shared" si="419"/>
        <v>3</v>
      </c>
      <c r="Z994" t="s">
        <v>85</v>
      </c>
      <c r="AA994" t="str">
        <f t="shared" si="420"/>
        <v>Healthcare Representative</v>
      </c>
      <c r="AB994" t="s">
        <v>58</v>
      </c>
      <c r="AC994" t="str">
        <f t="shared" si="421"/>
        <v>High</v>
      </c>
      <c r="AD994" t="s">
        <v>71</v>
      </c>
      <c r="AE994" t="str">
        <f t="shared" si="422"/>
        <v>Married</v>
      </c>
      <c r="AF994">
        <v>10920</v>
      </c>
      <c r="AG994">
        <f t="shared" si="408"/>
        <v>10920</v>
      </c>
      <c r="AI994">
        <v>3449</v>
      </c>
      <c r="AJ994">
        <f t="shared" si="409"/>
        <v>3449</v>
      </c>
      <c r="AK994">
        <v>3</v>
      </c>
      <c r="AL994">
        <f t="shared" si="423"/>
        <v>3</v>
      </c>
      <c r="AM994" t="s">
        <v>72</v>
      </c>
      <c r="AN994" t="str">
        <f t="shared" si="424"/>
        <v>No</v>
      </c>
      <c r="AO994">
        <v>21</v>
      </c>
      <c r="AP994">
        <f t="shared" si="410"/>
        <v>21</v>
      </c>
      <c r="AQ994" t="s">
        <v>73</v>
      </c>
      <c r="AR994" t="str">
        <f t="shared" si="425"/>
        <v>Outstanding</v>
      </c>
      <c r="AS994" t="s">
        <v>56</v>
      </c>
      <c r="AT994" t="str">
        <f t="shared" si="426"/>
        <v>Medium</v>
      </c>
      <c r="AU994">
        <v>2</v>
      </c>
      <c r="AV994">
        <f t="shared" si="411"/>
        <v>2</v>
      </c>
      <c r="AW994" t="s">
        <v>74</v>
      </c>
      <c r="AX994" t="str">
        <f t="shared" si="427"/>
        <v>Better</v>
      </c>
      <c r="AY994" t="s">
        <v>72</v>
      </c>
      <c r="AZ994" t="str">
        <f t="shared" si="428"/>
        <v>No</v>
      </c>
      <c r="BA994">
        <f t="shared" si="429"/>
        <v>0</v>
      </c>
      <c r="BB994" t="str">
        <f t="shared" si="430"/>
        <v/>
      </c>
    </row>
    <row r="995" spans="1:54" x14ac:dyDescent="0.35">
      <c r="A995">
        <v>2446</v>
      </c>
      <c r="B995">
        <v>25</v>
      </c>
      <c r="C995">
        <f t="shared" si="412"/>
        <v>25</v>
      </c>
      <c r="D995" t="s">
        <v>52</v>
      </c>
      <c r="E995" t="str">
        <f t="shared" si="431"/>
        <v>Travel_Rarely</v>
      </c>
      <c r="F995">
        <v>1372</v>
      </c>
      <c r="G995">
        <f t="shared" si="405"/>
        <v>1372</v>
      </c>
      <c r="H995" t="s">
        <v>53</v>
      </c>
      <c r="I995" t="str">
        <f t="shared" si="413"/>
        <v>Sales</v>
      </c>
      <c r="J995">
        <v>18</v>
      </c>
      <c r="K995">
        <f t="shared" si="406"/>
        <v>18</v>
      </c>
      <c r="L995" t="s">
        <v>68</v>
      </c>
      <c r="M995" t="str">
        <f t="shared" si="414"/>
        <v>Below College</v>
      </c>
      <c r="N995" t="s">
        <v>55</v>
      </c>
      <c r="O995" t="str">
        <f t="shared" si="415"/>
        <v>Life Sciences</v>
      </c>
      <c r="P995" t="s">
        <v>64</v>
      </c>
      <c r="Q995" t="str">
        <f t="shared" si="416"/>
        <v>Low</v>
      </c>
      <c r="R995" t="s">
        <v>69</v>
      </c>
      <c r="S995" t="str">
        <f t="shared" si="417"/>
        <v>Male</v>
      </c>
      <c r="T995">
        <v>93</v>
      </c>
      <c r="U995">
        <f t="shared" si="407"/>
        <v>93</v>
      </c>
      <c r="V995" t="s">
        <v>60</v>
      </c>
      <c r="W995" t="str">
        <f t="shared" si="418"/>
        <v>Very High</v>
      </c>
      <c r="X995">
        <v>2</v>
      </c>
      <c r="Y995">
        <f t="shared" si="419"/>
        <v>2</v>
      </c>
      <c r="Z995" t="s">
        <v>59</v>
      </c>
      <c r="AA995" t="str">
        <f t="shared" si="420"/>
        <v>Sales Executive</v>
      </c>
      <c r="AB995" t="s">
        <v>58</v>
      </c>
      <c r="AC995" t="str">
        <f t="shared" si="421"/>
        <v>High</v>
      </c>
      <c r="AD995" t="s">
        <v>71</v>
      </c>
      <c r="AE995" t="str">
        <f t="shared" si="422"/>
        <v>Married</v>
      </c>
      <c r="AF995">
        <v>6232</v>
      </c>
      <c r="AG995">
        <f t="shared" si="408"/>
        <v>6232</v>
      </c>
      <c r="AI995">
        <v>12477</v>
      </c>
      <c r="AJ995">
        <f t="shared" si="409"/>
        <v>12477</v>
      </c>
      <c r="AK995">
        <v>2</v>
      </c>
      <c r="AL995">
        <f t="shared" si="423"/>
        <v>2</v>
      </c>
      <c r="AM995" t="s">
        <v>72</v>
      </c>
      <c r="AN995" t="str">
        <f t="shared" si="424"/>
        <v>No</v>
      </c>
      <c r="AO995">
        <v>11</v>
      </c>
      <c r="AP995">
        <f t="shared" si="410"/>
        <v>11</v>
      </c>
      <c r="AQ995" t="s">
        <v>63</v>
      </c>
      <c r="AR995" t="str">
        <f t="shared" si="425"/>
        <v>Excellent</v>
      </c>
      <c r="AS995" t="s">
        <v>56</v>
      </c>
      <c r="AT995" t="str">
        <f t="shared" si="426"/>
        <v>Medium</v>
      </c>
      <c r="AU995">
        <v>3</v>
      </c>
      <c r="AV995">
        <f t="shared" si="411"/>
        <v>3</v>
      </c>
      <c r="AW995" t="s">
        <v>80</v>
      </c>
      <c r="AX995" t="str">
        <f t="shared" si="427"/>
        <v>Good</v>
      </c>
      <c r="AY995" t="s">
        <v>72</v>
      </c>
      <c r="AZ995" t="str">
        <f t="shared" si="428"/>
        <v>No</v>
      </c>
      <c r="BA995">
        <f t="shared" si="429"/>
        <v>0</v>
      </c>
      <c r="BB995" t="str">
        <f t="shared" si="430"/>
        <v/>
      </c>
    </row>
    <row r="996" spans="1:54" x14ac:dyDescent="0.35">
      <c r="A996">
        <v>2447</v>
      </c>
      <c r="B996">
        <v>52</v>
      </c>
      <c r="C996">
        <f t="shared" si="412"/>
        <v>52</v>
      </c>
      <c r="D996" t="s">
        <v>66</v>
      </c>
      <c r="E996" t="str">
        <f t="shared" si="431"/>
        <v>Travel_Frequently</v>
      </c>
      <c r="F996">
        <v>322</v>
      </c>
      <c r="G996">
        <f t="shared" si="405"/>
        <v>322</v>
      </c>
      <c r="H996" t="s">
        <v>67</v>
      </c>
      <c r="I996" t="str">
        <f t="shared" si="413"/>
        <v>Research &amp; Development</v>
      </c>
      <c r="J996">
        <v>28</v>
      </c>
      <c r="K996">
        <f t="shared" si="406"/>
        <v>28</v>
      </c>
      <c r="M996" t="str">
        <f t="shared" si="414"/>
        <v>bachelor</v>
      </c>
      <c r="N996" t="s">
        <v>79</v>
      </c>
      <c r="O996" t="str">
        <f t="shared" si="415"/>
        <v>Medical</v>
      </c>
      <c r="P996" t="s">
        <v>76</v>
      </c>
      <c r="Q996" t="str">
        <f t="shared" si="416"/>
        <v>Ver High</v>
      </c>
      <c r="R996" t="s">
        <v>57</v>
      </c>
      <c r="S996" t="str">
        <f t="shared" si="417"/>
        <v>Female</v>
      </c>
      <c r="T996">
        <v>59</v>
      </c>
      <c r="U996">
        <f t="shared" si="407"/>
        <v>59</v>
      </c>
      <c r="V996" t="s">
        <v>60</v>
      </c>
      <c r="W996" t="str">
        <f t="shared" si="418"/>
        <v>Very High</v>
      </c>
      <c r="X996">
        <v>4</v>
      </c>
      <c r="Y996">
        <f t="shared" si="419"/>
        <v>4</v>
      </c>
      <c r="Z996" t="s">
        <v>84</v>
      </c>
      <c r="AA996" t="str">
        <f t="shared" si="420"/>
        <v>Manufacturing Director</v>
      </c>
      <c r="AB996" t="s">
        <v>58</v>
      </c>
      <c r="AC996" t="str">
        <f t="shared" si="421"/>
        <v>High</v>
      </c>
      <c r="AD996" t="s">
        <v>71</v>
      </c>
      <c r="AE996" t="str">
        <f t="shared" si="422"/>
        <v>Married</v>
      </c>
      <c r="AF996">
        <v>13247</v>
      </c>
      <c r="AG996">
        <f t="shared" si="408"/>
        <v>13247</v>
      </c>
      <c r="AI996">
        <v>9731</v>
      </c>
      <c r="AJ996">
        <f t="shared" si="409"/>
        <v>9731</v>
      </c>
      <c r="AK996">
        <v>2</v>
      </c>
      <c r="AL996">
        <f t="shared" si="423"/>
        <v>2</v>
      </c>
      <c r="AM996" t="s">
        <v>62</v>
      </c>
      <c r="AN996" t="str">
        <f t="shared" si="424"/>
        <v>Yes</v>
      </c>
      <c r="AO996">
        <v>11</v>
      </c>
      <c r="AP996">
        <f t="shared" si="410"/>
        <v>11</v>
      </c>
      <c r="AQ996" t="s">
        <v>63</v>
      </c>
      <c r="AR996" t="str">
        <f t="shared" si="425"/>
        <v>Excellent</v>
      </c>
      <c r="AS996" t="s">
        <v>56</v>
      </c>
      <c r="AT996" t="str">
        <f t="shared" si="426"/>
        <v>Medium</v>
      </c>
      <c r="AU996">
        <v>3</v>
      </c>
      <c r="AV996">
        <f t="shared" si="411"/>
        <v>3</v>
      </c>
      <c r="AW996" t="s">
        <v>80</v>
      </c>
      <c r="AX996" t="str">
        <f t="shared" si="427"/>
        <v>Good</v>
      </c>
      <c r="AY996" t="s">
        <v>72</v>
      </c>
      <c r="AZ996" t="str">
        <f t="shared" si="428"/>
        <v>No</v>
      </c>
      <c r="BA996">
        <f t="shared" si="429"/>
        <v>0</v>
      </c>
      <c r="BB996" t="str">
        <f t="shared" si="430"/>
        <v/>
      </c>
    </row>
    <row r="997" spans="1:54" x14ac:dyDescent="0.35">
      <c r="A997">
        <v>2448</v>
      </c>
      <c r="B997">
        <v>43</v>
      </c>
      <c r="C997">
        <f t="shared" si="412"/>
        <v>43</v>
      </c>
      <c r="D997" t="s">
        <v>52</v>
      </c>
      <c r="E997" t="str">
        <f t="shared" si="431"/>
        <v>Travel_Rarely</v>
      </c>
      <c r="F997">
        <v>930</v>
      </c>
      <c r="G997">
        <f t="shared" si="405"/>
        <v>930</v>
      </c>
      <c r="H997" t="s">
        <v>67</v>
      </c>
      <c r="I997" t="str">
        <f t="shared" si="413"/>
        <v>Research &amp; Development</v>
      </c>
      <c r="J997">
        <v>6</v>
      </c>
      <c r="K997">
        <f t="shared" si="406"/>
        <v>6</v>
      </c>
      <c r="L997" t="s">
        <v>81</v>
      </c>
      <c r="M997" t="str">
        <f t="shared" si="414"/>
        <v>Bachelor</v>
      </c>
      <c r="N997" t="s">
        <v>79</v>
      </c>
      <c r="O997" t="str">
        <f t="shared" si="415"/>
        <v>Medical</v>
      </c>
      <c r="P997" t="s">
        <v>64</v>
      </c>
      <c r="Q997" t="str">
        <f t="shared" si="416"/>
        <v>Low</v>
      </c>
      <c r="R997" t="s">
        <v>57</v>
      </c>
      <c r="S997" t="str">
        <f t="shared" si="417"/>
        <v>Female</v>
      </c>
      <c r="T997">
        <v>73</v>
      </c>
      <c r="U997">
        <f t="shared" si="407"/>
        <v>73</v>
      </c>
      <c r="V997" t="s">
        <v>56</v>
      </c>
      <c r="W997" t="str">
        <f t="shared" si="418"/>
        <v>Medium</v>
      </c>
      <c r="X997">
        <v>2</v>
      </c>
      <c r="Y997">
        <f t="shared" si="419"/>
        <v>2</v>
      </c>
      <c r="Z997" t="s">
        <v>70</v>
      </c>
      <c r="AA997" t="str">
        <f t="shared" si="420"/>
        <v>Research Scientist</v>
      </c>
      <c r="AB997" t="s">
        <v>58</v>
      </c>
      <c r="AC997" t="str">
        <f t="shared" si="421"/>
        <v>High</v>
      </c>
      <c r="AD997" t="s">
        <v>61</v>
      </c>
      <c r="AE997" t="str">
        <f t="shared" si="422"/>
        <v>Single</v>
      </c>
      <c r="AF997">
        <v>4081</v>
      </c>
      <c r="AG997">
        <f t="shared" si="408"/>
        <v>4081</v>
      </c>
      <c r="AI997">
        <v>20003</v>
      </c>
      <c r="AJ997">
        <f t="shared" si="409"/>
        <v>20003</v>
      </c>
      <c r="AK997">
        <v>1</v>
      </c>
      <c r="AL997">
        <f t="shared" si="423"/>
        <v>1</v>
      </c>
      <c r="AM997" t="s">
        <v>62</v>
      </c>
      <c r="AN997" t="str">
        <f t="shared" si="424"/>
        <v>Yes</v>
      </c>
      <c r="AO997">
        <v>14</v>
      </c>
      <c r="AP997">
        <f t="shared" si="410"/>
        <v>14</v>
      </c>
      <c r="AQ997" t="s">
        <v>63</v>
      </c>
      <c r="AR997" t="str">
        <f t="shared" si="425"/>
        <v>Excellent</v>
      </c>
      <c r="AS997" t="s">
        <v>64</v>
      </c>
      <c r="AT997" t="str">
        <f t="shared" si="426"/>
        <v>Low</v>
      </c>
      <c r="AU997">
        <v>3</v>
      </c>
      <c r="AV997">
        <f t="shared" si="411"/>
        <v>3</v>
      </c>
      <c r="AW997" t="s">
        <v>65</v>
      </c>
      <c r="AX997" t="str">
        <f t="shared" si="427"/>
        <v>Bad</v>
      </c>
      <c r="AY997" t="s">
        <v>72</v>
      </c>
      <c r="AZ997" t="str">
        <f t="shared" si="428"/>
        <v>No</v>
      </c>
      <c r="BA997">
        <f t="shared" si="429"/>
        <v>0</v>
      </c>
      <c r="BB997" t="str">
        <f t="shared" si="430"/>
        <v/>
      </c>
    </row>
    <row r="998" spans="1:54" x14ac:dyDescent="0.35">
      <c r="A998">
        <v>2449</v>
      </c>
      <c r="B998">
        <v>27</v>
      </c>
      <c r="C998">
        <f t="shared" si="412"/>
        <v>27</v>
      </c>
      <c r="D998" t="s">
        <v>52</v>
      </c>
      <c r="E998" t="str">
        <f t="shared" si="431"/>
        <v>Travel_Rarely</v>
      </c>
      <c r="F998">
        <v>205</v>
      </c>
      <c r="G998">
        <f t="shared" si="405"/>
        <v>205</v>
      </c>
      <c r="H998" t="s">
        <v>53</v>
      </c>
      <c r="I998" t="str">
        <f t="shared" si="413"/>
        <v>Sales</v>
      </c>
      <c r="J998">
        <v>10</v>
      </c>
      <c r="K998">
        <f t="shared" si="406"/>
        <v>10</v>
      </c>
      <c r="L998" t="s">
        <v>81</v>
      </c>
      <c r="M998" t="str">
        <f t="shared" si="414"/>
        <v>Bachelor</v>
      </c>
      <c r="N998" t="s">
        <v>90</v>
      </c>
      <c r="O998" t="str">
        <f t="shared" si="415"/>
        <v>Marketing</v>
      </c>
      <c r="P998" t="s">
        <v>76</v>
      </c>
      <c r="Q998" t="str">
        <f t="shared" si="416"/>
        <v>Ver High</v>
      </c>
      <c r="R998" t="s">
        <v>57</v>
      </c>
      <c r="S998" t="str">
        <f t="shared" si="417"/>
        <v>Female</v>
      </c>
      <c r="T998">
        <v>98</v>
      </c>
      <c r="U998">
        <f t="shared" si="407"/>
        <v>98</v>
      </c>
      <c r="V998" t="s">
        <v>56</v>
      </c>
      <c r="W998" t="str">
        <f t="shared" si="418"/>
        <v>Medium</v>
      </c>
      <c r="X998">
        <v>2</v>
      </c>
      <c r="Y998">
        <f t="shared" si="419"/>
        <v>2</v>
      </c>
      <c r="Z998" t="s">
        <v>59</v>
      </c>
      <c r="AA998" t="str">
        <f t="shared" si="420"/>
        <v>Sales Executive</v>
      </c>
      <c r="AB998" t="s">
        <v>60</v>
      </c>
      <c r="AC998" t="str">
        <f t="shared" si="421"/>
        <v>Very High</v>
      </c>
      <c r="AD998" t="s">
        <v>71</v>
      </c>
      <c r="AE998" t="str">
        <f t="shared" si="422"/>
        <v>Married</v>
      </c>
      <c r="AF998">
        <v>5769</v>
      </c>
      <c r="AG998">
        <f t="shared" si="408"/>
        <v>5769</v>
      </c>
      <c r="AI998">
        <v>7100</v>
      </c>
      <c r="AJ998">
        <f t="shared" si="409"/>
        <v>7100</v>
      </c>
      <c r="AK998">
        <v>1</v>
      </c>
      <c r="AL998">
        <f t="shared" si="423"/>
        <v>1</v>
      </c>
      <c r="AM998" t="s">
        <v>62</v>
      </c>
      <c r="AN998" t="str">
        <f t="shared" si="424"/>
        <v>Yes</v>
      </c>
      <c r="AO998">
        <v>11</v>
      </c>
      <c r="AP998">
        <f t="shared" si="410"/>
        <v>11</v>
      </c>
      <c r="AQ998" t="s">
        <v>63</v>
      </c>
      <c r="AR998" t="str">
        <f t="shared" si="425"/>
        <v>Excellent</v>
      </c>
      <c r="AS998" t="s">
        <v>60</v>
      </c>
      <c r="AT998" t="str">
        <f t="shared" si="426"/>
        <v>Very High</v>
      </c>
      <c r="AU998">
        <v>3</v>
      </c>
      <c r="AV998">
        <f t="shared" si="411"/>
        <v>3</v>
      </c>
      <c r="AW998" t="s">
        <v>74</v>
      </c>
      <c r="AX998" t="str">
        <f t="shared" si="427"/>
        <v>Better</v>
      </c>
      <c r="AY998" t="s">
        <v>72</v>
      </c>
      <c r="AZ998" t="str">
        <f t="shared" si="428"/>
        <v>No</v>
      </c>
      <c r="BA998">
        <f t="shared" si="429"/>
        <v>0</v>
      </c>
      <c r="BB998" t="str">
        <f t="shared" si="430"/>
        <v/>
      </c>
    </row>
    <row r="999" spans="1:54" x14ac:dyDescent="0.35">
      <c r="A999">
        <v>2450</v>
      </c>
      <c r="B999">
        <v>27</v>
      </c>
      <c r="C999">
        <f t="shared" si="412"/>
        <v>27</v>
      </c>
      <c r="D999" t="s">
        <v>52</v>
      </c>
      <c r="E999" t="str">
        <f t="shared" si="431"/>
        <v>Travel_Rarely</v>
      </c>
      <c r="F999">
        <v>135</v>
      </c>
      <c r="G999">
        <f t="shared" si="405"/>
        <v>135</v>
      </c>
      <c r="H999" t="s">
        <v>67</v>
      </c>
      <c r="I999" t="str">
        <f t="shared" si="413"/>
        <v>Research &amp; Development</v>
      </c>
      <c r="J999">
        <v>17</v>
      </c>
      <c r="K999">
        <f t="shared" si="406"/>
        <v>17</v>
      </c>
      <c r="L999" t="s">
        <v>78</v>
      </c>
      <c r="M999" t="str">
        <f t="shared" si="414"/>
        <v>Master</v>
      </c>
      <c r="N999" t="s">
        <v>55</v>
      </c>
      <c r="O999" t="str">
        <f t="shared" si="415"/>
        <v>Life Sciences</v>
      </c>
      <c r="P999" t="s">
        <v>76</v>
      </c>
      <c r="Q999" t="str">
        <f t="shared" si="416"/>
        <v>Ver High</v>
      </c>
      <c r="R999" t="s">
        <v>57</v>
      </c>
      <c r="S999" t="str">
        <f t="shared" si="417"/>
        <v>Female</v>
      </c>
      <c r="T999">
        <v>51</v>
      </c>
      <c r="U999">
        <f t="shared" si="407"/>
        <v>51</v>
      </c>
      <c r="V999" t="s">
        <v>58</v>
      </c>
      <c r="W999" t="str">
        <f t="shared" si="418"/>
        <v>High</v>
      </c>
      <c r="X999">
        <v>1</v>
      </c>
      <c r="Y999">
        <f t="shared" si="419"/>
        <v>1</v>
      </c>
      <c r="Z999" t="s">
        <v>70</v>
      </c>
      <c r="AA999" t="str">
        <f t="shared" si="420"/>
        <v>Research Scientist</v>
      </c>
      <c r="AB999" t="s">
        <v>58</v>
      </c>
      <c r="AC999" t="str">
        <f t="shared" si="421"/>
        <v>High</v>
      </c>
      <c r="AD999" t="s">
        <v>61</v>
      </c>
      <c r="AE999" t="str">
        <f t="shared" si="422"/>
        <v>Single</v>
      </c>
      <c r="AF999">
        <v>2394</v>
      </c>
      <c r="AG999">
        <f t="shared" si="408"/>
        <v>2394</v>
      </c>
      <c r="AI999">
        <v>25681</v>
      </c>
      <c r="AJ999">
        <f t="shared" si="409"/>
        <v>25681</v>
      </c>
      <c r="AK999">
        <v>1</v>
      </c>
      <c r="AL999">
        <f t="shared" si="423"/>
        <v>1</v>
      </c>
      <c r="AM999" t="s">
        <v>62</v>
      </c>
      <c r="AN999" t="str">
        <f t="shared" si="424"/>
        <v>Yes</v>
      </c>
      <c r="AO999">
        <v>13</v>
      </c>
      <c r="AP999">
        <f t="shared" si="410"/>
        <v>13</v>
      </c>
      <c r="AQ999" t="s">
        <v>63</v>
      </c>
      <c r="AR999" t="str">
        <f t="shared" si="425"/>
        <v>Excellent</v>
      </c>
      <c r="AS999" t="s">
        <v>60</v>
      </c>
      <c r="AT999" t="str">
        <f t="shared" si="426"/>
        <v>Very High</v>
      </c>
      <c r="AU999">
        <v>2</v>
      </c>
      <c r="AV999">
        <f t="shared" si="411"/>
        <v>2</v>
      </c>
      <c r="AW999" t="s">
        <v>74</v>
      </c>
      <c r="AX999" t="str">
        <f t="shared" si="427"/>
        <v>Better</v>
      </c>
      <c r="AY999" t="s">
        <v>62</v>
      </c>
      <c r="AZ999" t="str">
        <f t="shared" si="428"/>
        <v>Yes</v>
      </c>
      <c r="BA999">
        <f t="shared" si="429"/>
        <v>1</v>
      </c>
      <c r="BB999">
        <f t="shared" si="430"/>
        <v>1</v>
      </c>
    </row>
    <row r="1000" spans="1:54" x14ac:dyDescent="0.35">
      <c r="A1000">
        <v>2451</v>
      </c>
      <c r="B1000">
        <v>26</v>
      </c>
      <c r="C1000">
        <f t="shared" si="412"/>
        <v>26</v>
      </c>
      <c r="D1000" t="s">
        <v>52</v>
      </c>
      <c r="E1000" t="str">
        <f t="shared" si="431"/>
        <v>Travel_Rarely</v>
      </c>
      <c r="F1000">
        <v>683</v>
      </c>
      <c r="G1000">
        <f t="shared" si="405"/>
        <v>683</v>
      </c>
      <c r="H1000" t="s">
        <v>67</v>
      </c>
      <c r="I1000" t="str">
        <f t="shared" si="413"/>
        <v>Research &amp; Development</v>
      </c>
      <c r="J1000">
        <v>2</v>
      </c>
      <c r="K1000">
        <f t="shared" si="406"/>
        <v>2</v>
      </c>
      <c r="L1000" t="s">
        <v>68</v>
      </c>
      <c r="M1000" t="str">
        <f t="shared" si="414"/>
        <v>Below College</v>
      </c>
      <c r="N1000" t="s">
        <v>79</v>
      </c>
      <c r="O1000" t="str">
        <f t="shared" si="415"/>
        <v>Medical</v>
      </c>
      <c r="P1000" t="s">
        <v>64</v>
      </c>
      <c r="Q1000" t="str">
        <f t="shared" si="416"/>
        <v>Low</v>
      </c>
      <c r="R1000" t="s">
        <v>69</v>
      </c>
      <c r="S1000" t="str">
        <f t="shared" si="417"/>
        <v>Male</v>
      </c>
      <c r="T1000">
        <v>36</v>
      </c>
      <c r="U1000">
        <f t="shared" si="407"/>
        <v>36</v>
      </c>
      <c r="V1000" t="s">
        <v>56</v>
      </c>
      <c r="W1000" t="str">
        <f t="shared" si="418"/>
        <v>Medium</v>
      </c>
      <c r="X1000">
        <v>1</v>
      </c>
      <c r="Y1000">
        <f t="shared" si="419"/>
        <v>1</v>
      </c>
      <c r="Z1000" t="s">
        <v>70</v>
      </c>
      <c r="AA1000" t="str">
        <f t="shared" si="420"/>
        <v>Research Scientist</v>
      </c>
      <c r="AB1000" t="s">
        <v>60</v>
      </c>
      <c r="AC1000" t="str">
        <f t="shared" si="421"/>
        <v>Very High</v>
      </c>
      <c r="AD1000" t="s">
        <v>61</v>
      </c>
      <c r="AE1000" t="str">
        <f t="shared" si="422"/>
        <v>Single</v>
      </c>
      <c r="AF1000">
        <v>3904</v>
      </c>
      <c r="AG1000">
        <f t="shared" si="408"/>
        <v>3904</v>
      </c>
      <c r="AI1000">
        <v>4050</v>
      </c>
      <c r="AJ1000">
        <f t="shared" si="409"/>
        <v>4050</v>
      </c>
      <c r="AK1000">
        <v>0</v>
      </c>
      <c r="AL1000">
        <f t="shared" si="423"/>
        <v>0</v>
      </c>
      <c r="AM1000" t="s">
        <v>72</v>
      </c>
      <c r="AN1000" t="str">
        <f t="shared" si="424"/>
        <v>No</v>
      </c>
      <c r="AO1000">
        <v>12</v>
      </c>
      <c r="AP1000">
        <f t="shared" si="410"/>
        <v>12</v>
      </c>
      <c r="AQ1000" t="s">
        <v>63</v>
      </c>
      <c r="AR1000" t="str">
        <f t="shared" si="425"/>
        <v>Excellent</v>
      </c>
      <c r="AS1000" t="s">
        <v>60</v>
      </c>
      <c r="AT1000" t="str">
        <f t="shared" si="426"/>
        <v>Very High</v>
      </c>
      <c r="AU1000">
        <v>2</v>
      </c>
      <c r="AV1000">
        <f t="shared" si="411"/>
        <v>2</v>
      </c>
      <c r="AW1000" t="s">
        <v>74</v>
      </c>
      <c r="AX1000" t="str">
        <f t="shared" si="427"/>
        <v>Better</v>
      </c>
      <c r="AY1000" t="s">
        <v>72</v>
      </c>
      <c r="AZ1000" t="str">
        <f t="shared" si="428"/>
        <v>No</v>
      </c>
      <c r="BA1000">
        <f t="shared" si="429"/>
        <v>0</v>
      </c>
      <c r="BB1000" t="str">
        <f t="shared" si="430"/>
        <v/>
      </c>
    </row>
    <row r="1001" spans="1:54" x14ac:dyDescent="0.35">
      <c r="A1001">
        <v>2452</v>
      </c>
      <c r="B1001">
        <v>42</v>
      </c>
      <c r="C1001">
        <f t="shared" si="412"/>
        <v>42</v>
      </c>
      <c r="D1001" t="s">
        <v>52</v>
      </c>
      <c r="E1001" t="str">
        <f t="shared" si="431"/>
        <v>Travel_Rarely</v>
      </c>
      <c r="F1001">
        <v>1147</v>
      </c>
      <c r="G1001">
        <f t="shared" si="405"/>
        <v>1147</v>
      </c>
      <c r="H1001" t="s">
        <v>95</v>
      </c>
      <c r="I1001" t="str">
        <f t="shared" si="413"/>
        <v>Human Resources</v>
      </c>
      <c r="J1001">
        <v>10</v>
      </c>
      <c r="K1001">
        <f t="shared" si="406"/>
        <v>10</v>
      </c>
      <c r="L1001" t="s">
        <v>81</v>
      </c>
      <c r="M1001" t="str">
        <f t="shared" si="414"/>
        <v>Bachelor</v>
      </c>
      <c r="N1001" t="s">
        <v>95</v>
      </c>
      <c r="O1001" t="str">
        <f t="shared" si="415"/>
        <v>Human Resources</v>
      </c>
      <c r="P1001" t="s">
        <v>58</v>
      </c>
      <c r="Q1001" t="str">
        <f t="shared" si="416"/>
        <v>High</v>
      </c>
      <c r="R1001" t="s">
        <v>57</v>
      </c>
      <c r="S1001" t="str">
        <f t="shared" si="417"/>
        <v>Female</v>
      </c>
      <c r="T1001">
        <v>31</v>
      </c>
      <c r="U1001">
        <f t="shared" si="407"/>
        <v>31</v>
      </c>
      <c r="V1001" t="s">
        <v>58</v>
      </c>
      <c r="W1001" t="str">
        <f t="shared" si="418"/>
        <v>High</v>
      </c>
      <c r="X1001">
        <v>4</v>
      </c>
      <c r="Y1001">
        <f t="shared" si="419"/>
        <v>4</v>
      </c>
      <c r="Z1001" t="s">
        <v>87</v>
      </c>
      <c r="AA1001" t="str">
        <f t="shared" si="420"/>
        <v>Manager</v>
      </c>
      <c r="AB1001" t="s">
        <v>64</v>
      </c>
      <c r="AC1001" t="str">
        <f t="shared" si="421"/>
        <v>Low</v>
      </c>
      <c r="AD1001" t="s">
        <v>71</v>
      </c>
      <c r="AE1001" t="str">
        <f t="shared" si="422"/>
        <v>Married</v>
      </c>
      <c r="AF1001">
        <v>16799</v>
      </c>
      <c r="AG1001">
        <f t="shared" si="408"/>
        <v>16799</v>
      </c>
      <c r="AI1001">
        <v>16616</v>
      </c>
      <c r="AJ1001">
        <f t="shared" si="409"/>
        <v>16616</v>
      </c>
      <c r="AK1001">
        <v>0</v>
      </c>
      <c r="AL1001">
        <f t="shared" si="423"/>
        <v>0</v>
      </c>
      <c r="AM1001" t="s">
        <v>72</v>
      </c>
      <c r="AN1001" t="str">
        <f t="shared" si="424"/>
        <v>No</v>
      </c>
      <c r="AO1001">
        <v>14</v>
      </c>
      <c r="AP1001">
        <f t="shared" si="410"/>
        <v>14</v>
      </c>
      <c r="AQ1001" t="s">
        <v>63</v>
      </c>
      <c r="AR1001" t="str">
        <f t="shared" si="425"/>
        <v>Excellent</v>
      </c>
      <c r="AS1001" t="s">
        <v>58</v>
      </c>
      <c r="AT1001" t="str">
        <f t="shared" si="426"/>
        <v>High</v>
      </c>
      <c r="AU1001">
        <v>5</v>
      </c>
      <c r="AV1001">
        <f t="shared" si="411"/>
        <v>5</v>
      </c>
      <c r="AW1001" t="s">
        <v>74</v>
      </c>
      <c r="AX1001" t="str">
        <f t="shared" si="427"/>
        <v>Better</v>
      </c>
      <c r="AY1001" t="s">
        <v>72</v>
      </c>
      <c r="AZ1001" t="str">
        <f t="shared" si="428"/>
        <v>No</v>
      </c>
      <c r="BA1001">
        <f t="shared" si="429"/>
        <v>0</v>
      </c>
      <c r="BB1001" t="str">
        <f t="shared" si="430"/>
        <v/>
      </c>
    </row>
    <row r="1002" spans="1:54" x14ac:dyDescent="0.35">
      <c r="A1002">
        <v>2453</v>
      </c>
      <c r="B1002">
        <v>52</v>
      </c>
      <c r="C1002">
        <f t="shared" si="412"/>
        <v>52</v>
      </c>
      <c r="D1002" t="s">
        <v>52</v>
      </c>
      <c r="E1002" t="str">
        <f t="shared" si="431"/>
        <v>Travel_Rarely</v>
      </c>
      <c r="F1002">
        <v>258</v>
      </c>
      <c r="G1002">
        <f t="shared" si="405"/>
        <v>258</v>
      </c>
      <c r="H1002" t="s">
        <v>67</v>
      </c>
      <c r="I1002" t="str">
        <f t="shared" si="413"/>
        <v>Research &amp; Development</v>
      </c>
      <c r="J1002">
        <v>8</v>
      </c>
      <c r="K1002">
        <f t="shared" si="406"/>
        <v>8</v>
      </c>
      <c r="L1002" t="s">
        <v>78</v>
      </c>
      <c r="M1002" t="str">
        <f t="shared" si="414"/>
        <v>Master</v>
      </c>
      <c r="N1002" t="s">
        <v>75</v>
      </c>
      <c r="O1002" t="str">
        <f t="shared" si="415"/>
        <v>Other</v>
      </c>
      <c r="P1002" t="s">
        <v>58</v>
      </c>
      <c r="Q1002" t="str">
        <f t="shared" si="416"/>
        <v>High</v>
      </c>
      <c r="R1002" t="s">
        <v>57</v>
      </c>
      <c r="S1002" t="str">
        <f t="shared" si="417"/>
        <v>Female</v>
      </c>
      <c r="T1002">
        <v>54</v>
      </c>
      <c r="U1002">
        <f t="shared" si="407"/>
        <v>54</v>
      </c>
      <c r="V1002" t="s">
        <v>58</v>
      </c>
      <c r="W1002" t="str">
        <f t="shared" si="418"/>
        <v>High</v>
      </c>
      <c r="X1002">
        <v>1</v>
      </c>
      <c r="Y1002">
        <f t="shared" si="419"/>
        <v>1</v>
      </c>
      <c r="Z1002" t="s">
        <v>77</v>
      </c>
      <c r="AA1002" t="str">
        <f t="shared" si="420"/>
        <v>Laboratory Technician</v>
      </c>
      <c r="AB1002" t="s">
        <v>64</v>
      </c>
      <c r="AC1002" t="str">
        <f t="shared" si="421"/>
        <v>Low</v>
      </c>
      <c r="AD1002" t="s">
        <v>71</v>
      </c>
      <c r="AE1002" t="str">
        <f t="shared" si="422"/>
        <v>Married</v>
      </c>
      <c r="AF1002">
        <v>2950</v>
      </c>
      <c r="AG1002">
        <f t="shared" si="408"/>
        <v>2950</v>
      </c>
      <c r="AI1002">
        <v>17363</v>
      </c>
      <c r="AJ1002">
        <f t="shared" si="409"/>
        <v>17363</v>
      </c>
      <c r="AK1002">
        <v>9</v>
      </c>
      <c r="AL1002">
        <f t="shared" si="423"/>
        <v>9</v>
      </c>
      <c r="AM1002" t="s">
        <v>72</v>
      </c>
      <c r="AN1002" t="str">
        <f t="shared" si="424"/>
        <v>No</v>
      </c>
      <c r="AO1002">
        <v>13</v>
      </c>
      <c r="AP1002">
        <f t="shared" si="410"/>
        <v>13</v>
      </c>
      <c r="AQ1002" t="s">
        <v>63</v>
      </c>
      <c r="AR1002" t="str">
        <f t="shared" si="425"/>
        <v>Excellent</v>
      </c>
      <c r="AS1002" t="s">
        <v>58</v>
      </c>
      <c r="AT1002" t="str">
        <f t="shared" si="426"/>
        <v>High</v>
      </c>
      <c r="AU1002">
        <v>2</v>
      </c>
      <c r="AV1002">
        <f t="shared" si="411"/>
        <v>2</v>
      </c>
      <c r="AW1002" t="s">
        <v>65</v>
      </c>
      <c r="AX1002" t="str">
        <f t="shared" si="427"/>
        <v>Bad</v>
      </c>
      <c r="AY1002" t="s">
        <v>72</v>
      </c>
      <c r="AZ1002" t="str">
        <f t="shared" si="428"/>
        <v>No</v>
      </c>
      <c r="BA1002">
        <f t="shared" si="429"/>
        <v>0</v>
      </c>
      <c r="BB1002" t="str">
        <f t="shared" si="430"/>
        <v/>
      </c>
    </row>
    <row r="1003" spans="1:54" x14ac:dyDescent="0.35">
      <c r="A1003">
        <v>2454</v>
      </c>
      <c r="B1003">
        <v>37</v>
      </c>
      <c r="C1003">
        <f t="shared" si="412"/>
        <v>37</v>
      </c>
      <c r="D1003" t="s">
        <v>52</v>
      </c>
      <c r="E1003" t="str">
        <f t="shared" si="431"/>
        <v>Travel_Rarely</v>
      </c>
      <c r="F1003">
        <v>1462</v>
      </c>
      <c r="G1003">
        <f t="shared" si="405"/>
        <v>1462</v>
      </c>
      <c r="H1003" t="s">
        <v>67</v>
      </c>
      <c r="I1003" t="str">
        <f t="shared" si="413"/>
        <v>Research &amp; Development</v>
      </c>
      <c r="J1003">
        <v>11</v>
      </c>
      <c r="K1003">
        <f t="shared" si="406"/>
        <v>11</v>
      </c>
      <c r="L1003" t="s">
        <v>81</v>
      </c>
      <c r="M1003" t="str">
        <f t="shared" si="414"/>
        <v>Bachelor</v>
      </c>
      <c r="N1003" t="s">
        <v>79</v>
      </c>
      <c r="O1003" t="str">
        <f t="shared" si="415"/>
        <v>Medical</v>
      </c>
      <c r="P1003" t="s">
        <v>64</v>
      </c>
      <c r="Q1003" t="str">
        <f t="shared" si="416"/>
        <v>Low</v>
      </c>
      <c r="R1003" t="s">
        <v>57</v>
      </c>
      <c r="S1003" t="str">
        <f t="shared" si="417"/>
        <v>Female</v>
      </c>
      <c r="T1003">
        <v>94</v>
      </c>
      <c r="U1003">
        <f t="shared" si="407"/>
        <v>94</v>
      </c>
      <c r="V1003" t="s">
        <v>58</v>
      </c>
      <c r="W1003" t="str">
        <f t="shared" si="418"/>
        <v>High</v>
      </c>
      <c r="X1003">
        <v>1</v>
      </c>
      <c r="Y1003">
        <f t="shared" si="419"/>
        <v>1</v>
      </c>
      <c r="Z1003" t="s">
        <v>77</v>
      </c>
      <c r="AA1003" t="str">
        <f t="shared" si="420"/>
        <v>Laboratory Technician</v>
      </c>
      <c r="AB1003" t="s">
        <v>58</v>
      </c>
      <c r="AC1003" t="str">
        <f t="shared" si="421"/>
        <v>High</v>
      </c>
      <c r="AD1003" t="s">
        <v>61</v>
      </c>
      <c r="AE1003" t="str">
        <f t="shared" si="422"/>
        <v>Single</v>
      </c>
      <c r="AF1003">
        <v>3629</v>
      </c>
      <c r="AG1003">
        <f t="shared" si="408"/>
        <v>3629</v>
      </c>
      <c r="AI1003">
        <v>19106</v>
      </c>
      <c r="AJ1003">
        <f t="shared" si="409"/>
        <v>19106</v>
      </c>
      <c r="AK1003">
        <v>4</v>
      </c>
      <c r="AL1003">
        <f t="shared" si="423"/>
        <v>4</v>
      </c>
      <c r="AM1003" t="s">
        <v>72</v>
      </c>
      <c r="AN1003" t="str">
        <f t="shared" si="424"/>
        <v>No</v>
      </c>
      <c r="AO1003">
        <v>18</v>
      </c>
      <c r="AP1003">
        <f t="shared" si="410"/>
        <v>18</v>
      </c>
      <c r="AQ1003" t="s">
        <v>63</v>
      </c>
      <c r="AR1003" t="str">
        <f t="shared" si="425"/>
        <v>Excellent</v>
      </c>
      <c r="AS1003" t="s">
        <v>64</v>
      </c>
      <c r="AT1003" t="str">
        <f t="shared" si="426"/>
        <v>Low</v>
      </c>
      <c r="AU1003">
        <v>6</v>
      </c>
      <c r="AV1003">
        <f t="shared" si="411"/>
        <v>6</v>
      </c>
      <c r="AW1003" t="s">
        <v>74</v>
      </c>
      <c r="AX1003" t="str">
        <f t="shared" si="427"/>
        <v>Better</v>
      </c>
      <c r="AY1003" t="s">
        <v>72</v>
      </c>
      <c r="AZ1003" t="str">
        <f t="shared" si="428"/>
        <v>No</v>
      </c>
      <c r="BA1003">
        <f t="shared" si="429"/>
        <v>0</v>
      </c>
      <c r="BB1003" t="str">
        <f t="shared" si="430"/>
        <v/>
      </c>
    </row>
    <row r="1004" spans="1:54" x14ac:dyDescent="0.35">
      <c r="A1004">
        <v>2455</v>
      </c>
      <c r="B1004">
        <v>35</v>
      </c>
      <c r="C1004">
        <f t="shared" si="412"/>
        <v>35</v>
      </c>
      <c r="D1004" t="s">
        <v>66</v>
      </c>
      <c r="E1004" t="str">
        <f t="shared" si="431"/>
        <v>Travel_Frequently</v>
      </c>
      <c r="F1004">
        <v>200</v>
      </c>
      <c r="G1004">
        <f t="shared" si="405"/>
        <v>200</v>
      </c>
      <c r="H1004" t="s">
        <v>67</v>
      </c>
      <c r="I1004" t="str">
        <f t="shared" si="413"/>
        <v>Research &amp; Development</v>
      </c>
      <c r="J1004">
        <v>18</v>
      </c>
      <c r="K1004">
        <f t="shared" si="406"/>
        <v>18</v>
      </c>
      <c r="L1004" t="s">
        <v>54</v>
      </c>
      <c r="M1004" t="str">
        <f t="shared" si="414"/>
        <v>College</v>
      </c>
      <c r="N1004" t="s">
        <v>55</v>
      </c>
      <c r="O1004" t="str">
        <f t="shared" si="415"/>
        <v>Life Sciences</v>
      </c>
      <c r="P1004" t="s">
        <v>58</v>
      </c>
      <c r="Q1004" t="str">
        <f t="shared" si="416"/>
        <v>High</v>
      </c>
      <c r="R1004" t="s">
        <v>69</v>
      </c>
      <c r="S1004" t="str">
        <f t="shared" si="417"/>
        <v>Male</v>
      </c>
      <c r="T1004">
        <v>60</v>
      </c>
      <c r="U1004">
        <f t="shared" si="407"/>
        <v>60</v>
      </c>
      <c r="V1004" t="s">
        <v>58</v>
      </c>
      <c r="W1004" t="str">
        <f t="shared" si="418"/>
        <v>High</v>
      </c>
      <c r="X1004">
        <v>3</v>
      </c>
      <c r="Y1004">
        <f t="shared" si="419"/>
        <v>3</v>
      </c>
      <c r="Z1004" t="s">
        <v>84</v>
      </c>
      <c r="AA1004" t="str">
        <f t="shared" si="420"/>
        <v>Manufacturing Director</v>
      </c>
      <c r="AB1004" t="s">
        <v>60</v>
      </c>
      <c r="AC1004" t="str">
        <f t="shared" si="421"/>
        <v>Very High</v>
      </c>
      <c r="AD1004" t="s">
        <v>61</v>
      </c>
      <c r="AE1004" t="str">
        <f t="shared" si="422"/>
        <v>Single</v>
      </c>
      <c r="AF1004">
        <v>9362</v>
      </c>
      <c r="AG1004">
        <f t="shared" si="408"/>
        <v>9362</v>
      </c>
      <c r="AI1004">
        <v>19944</v>
      </c>
      <c r="AJ1004">
        <f t="shared" si="409"/>
        <v>19944</v>
      </c>
      <c r="AK1004">
        <v>2</v>
      </c>
      <c r="AL1004">
        <f t="shared" si="423"/>
        <v>2</v>
      </c>
      <c r="AM1004" t="s">
        <v>72</v>
      </c>
      <c r="AN1004" t="str">
        <f t="shared" si="424"/>
        <v>No</v>
      </c>
      <c r="AO1004">
        <v>11</v>
      </c>
      <c r="AP1004">
        <f t="shared" si="410"/>
        <v>11</v>
      </c>
      <c r="AQ1004" t="s">
        <v>63</v>
      </c>
      <c r="AR1004" t="str">
        <f t="shared" si="425"/>
        <v>Excellent</v>
      </c>
      <c r="AS1004" t="s">
        <v>58</v>
      </c>
      <c r="AT1004" t="str">
        <f t="shared" si="426"/>
        <v>High</v>
      </c>
      <c r="AU1004">
        <v>2</v>
      </c>
      <c r="AV1004">
        <f t="shared" si="411"/>
        <v>2</v>
      </c>
      <c r="AW1004" t="s">
        <v>74</v>
      </c>
      <c r="AX1004" t="str">
        <f t="shared" si="427"/>
        <v>Better</v>
      </c>
      <c r="AY1004" t="s">
        <v>72</v>
      </c>
      <c r="AZ1004" t="str">
        <f t="shared" si="428"/>
        <v>No</v>
      </c>
      <c r="BA1004">
        <f t="shared" si="429"/>
        <v>0</v>
      </c>
      <c r="BB1004" t="str">
        <f t="shared" si="430"/>
        <v/>
      </c>
    </row>
    <row r="1005" spans="1:54" x14ac:dyDescent="0.35">
      <c r="A1005">
        <v>2456</v>
      </c>
      <c r="B1005">
        <v>25</v>
      </c>
      <c r="C1005">
        <f t="shared" si="412"/>
        <v>25</v>
      </c>
      <c r="D1005" t="s">
        <v>52</v>
      </c>
      <c r="E1005" t="str">
        <f t="shared" si="431"/>
        <v>Travel_Rarely</v>
      </c>
      <c r="F1005">
        <v>949</v>
      </c>
      <c r="G1005">
        <f t="shared" si="405"/>
        <v>949</v>
      </c>
      <c r="H1005" t="s">
        <v>67</v>
      </c>
      <c r="I1005" t="str">
        <f t="shared" si="413"/>
        <v>Research &amp; Development</v>
      </c>
      <c r="J1005">
        <v>1</v>
      </c>
      <c r="K1005">
        <f t="shared" si="406"/>
        <v>1</v>
      </c>
      <c r="L1005" t="s">
        <v>81</v>
      </c>
      <c r="M1005" t="str">
        <f t="shared" si="414"/>
        <v>Bachelor</v>
      </c>
      <c r="N1005" t="s">
        <v>93</v>
      </c>
      <c r="O1005" t="str">
        <f t="shared" si="415"/>
        <v>Technical Degree</v>
      </c>
      <c r="P1005" t="s">
        <v>64</v>
      </c>
      <c r="Q1005" t="str">
        <f t="shared" si="416"/>
        <v>Low</v>
      </c>
      <c r="R1005" t="s">
        <v>69</v>
      </c>
      <c r="S1005" t="str">
        <f t="shared" si="417"/>
        <v>Male</v>
      </c>
      <c r="T1005">
        <v>81</v>
      </c>
      <c r="U1005">
        <f t="shared" si="407"/>
        <v>81</v>
      </c>
      <c r="V1005" t="s">
        <v>58</v>
      </c>
      <c r="W1005" t="str">
        <f t="shared" si="418"/>
        <v>High</v>
      </c>
      <c r="X1005">
        <v>1</v>
      </c>
      <c r="Y1005">
        <f t="shared" si="419"/>
        <v>1</v>
      </c>
      <c r="Z1005" t="s">
        <v>77</v>
      </c>
      <c r="AA1005" t="str">
        <f t="shared" si="420"/>
        <v>Laboratory Technician</v>
      </c>
      <c r="AB1005" t="s">
        <v>60</v>
      </c>
      <c r="AC1005" t="str">
        <f t="shared" si="421"/>
        <v>Very High</v>
      </c>
      <c r="AD1005" t="s">
        <v>71</v>
      </c>
      <c r="AE1005" t="str">
        <f t="shared" si="422"/>
        <v>Married</v>
      </c>
      <c r="AF1005">
        <v>3229</v>
      </c>
      <c r="AG1005">
        <f t="shared" si="408"/>
        <v>3229</v>
      </c>
      <c r="AI1005">
        <v>4910</v>
      </c>
      <c r="AJ1005">
        <f t="shared" si="409"/>
        <v>4910</v>
      </c>
      <c r="AK1005">
        <v>4</v>
      </c>
      <c r="AL1005">
        <f t="shared" si="423"/>
        <v>4</v>
      </c>
      <c r="AM1005" t="s">
        <v>72</v>
      </c>
      <c r="AN1005" t="str">
        <f t="shared" si="424"/>
        <v>No</v>
      </c>
      <c r="AO1005">
        <v>11</v>
      </c>
      <c r="AP1005">
        <f t="shared" si="410"/>
        <v>11</v>
      </c>
      <c r="AQ1005" t="s">
        <v>63</v>
      </c>
      <c r="AR1005" t="str">
        <f t="shared" si="425"/>
        <v>Excellent</v>
      </c>
      <c r="AS1005" t="s">
        <v>56</v>
      </c>
      <c r="AT1005" t="str">
        <f t="shared" si="426"/>
        <v>Medium</v>
      </c>
      <c r="AU1005">
        <v>2</v>
      </c>
      <c r="AV1005">
        <f t="shared" si="411"/>
        <v>2</v>
      </c>
      <c r="AW1005" t="s">
        <v>80</v>
      </c>
      <c r="AX1005" t="str">
        <f t="shared" si="427"/>
        <v>Good</v>
      </c>
      <c r="AY1005" t="s">
        <v>72</v>
      </c>
      <c r="AZ1005" t="str">
        <f t="shared" si="428"/>
        <v>No</v>
      </c>
      <c r="BA1005">
        <f t="shared" si="429"/>
        <v>0</v>
      </c>
      <c r="BB1005" t="str">
        <f t="shared" si="430"/>
        <v/>
      </c>
    </row>
    <row r="1006" spans="1:54" x14ac:dyDescent="0.35">
      <c r="A1006">
        <v>2457</v>
      </c>
      <c r="B1006">
        <v>26</v>
      </c>
      <c r="C1006">
        <f t="shared" si="412"/>
        <v>26</v>
      </c>
      <c r="D1006" t="s">
        <v>52</v>
      </c>
      <c r="E1006" t="str">
        <f t="shared" si="431"/>
        <v>Travel_Rarely</v>
      </c>
      <c r="F1006">
        <v>652</v>
      </c>
      <c r="G1006">
        <f t="shared" si="405"/>
        <v>652</v>
      </c>
      <c r="H1006" t="s">
        <v>67</v>
      </c>
      <c r="I1006" t="str">
        <f t="shared" si="413"/>
        <v>Research &amp; Development</v>
      </c>
      <c r="J1006">
        <v>7</v>
      </c>
      <c r="K1006">
        <f t="shared" si="406"/>
        <v>7</v>
      </c>
      <c r="L1006" t="s">
        <v>81</v>
      </c>
      <c r="M1006" t="str">
        <f t="shared" si="414"/>
        <v>Bachelor</v>
      </c>
      <c r="N1006" t="s">
        <v>75</v>
      </c>
      <c r="O1006" t="str">
        <f t="shared" si="415"/>
        <v>Other</v>
      </c>
      <c r="P1006" t="s">
        <v>58</v>
      </c>
      <c r="Q1006" t="str">
        <f t="shared" si="416"/>
        <v>High</v>
      </c>
      <c r="R1006" t="s">
        <v>69</v>
      </c>
      <c r="S1006" t="str">
        <f t="shared" si="417"/>
        <v>Male</v>
      </c>
      <c r="T1006">
        <v>100</v>
      </c>
      <c r="U1006">
        <f t="shared" si="407"/>
        <v>100</v>
      </c>
      <c r="V1006" t="s">
        <v>60</v>
      </c>
      <c r="W1006" t="str">
        <f t="shared" si="418"/>
        <v>Very High</v>
      </c>
      <c r="X1006">
        <v>1</v>
      </c>
      <c r="Y1006">
        <f t="shared" si="419"/>
        <v>1</v>
      </c>
      <c r="Z1006" t="s">
        <v>77</v>
      </c>
      <c r="AA1006" t="str">
        <f t="shared" si="420"/>
        <v>Laboratory Technician</v>
      </c>
      <c r="AB1006" t="s">
        <v>64</v>
      </c>
      <c r="AC1006" t="str">
        <f t="shared" si="421"/>
        <v>Low</v>
      </c>
      <c r="AD1006" t="s">
        <v>61</v>
      </c>
      <c r="AE1006" t="str">
        <f t="shared" si="422"/>
        <v>Single</v>
      </c>
      <c r="AF1006">
        <v>3578</v>
      </c>
      <c r="AG1006">
        <f t="shared" si="408"/>
        <v>3578</v>
      </c>
      <c r="AI1006">
        <v>23577</v>
      </c>
      <c r="AJ1006">
        <f t="shared" si="409"/>
        <v>23577</v>
      </c>
      <c r="AK1006">
        <v>0</v>
      </c>
      <c r="AL1006">
        <f t="shared" si="423"/>
        <v>0</v>
      </c>
      <c r="AM1006" t="s">
        <v>72</v>
      </c>
      <c r="AN1006" t="str">
        <f t="shared" si="424"/>
        <v>No</v>
      </c>
      <c r="AO1006">
        <v>12</v>
      </c>
      <c r="AP1006">
        <f t="shared" si="410"/>
        <v>12</v>
      </c>
      <c r="AQ1006" t="s">
        <v>63</v>
      </c>
      <c r="AR1006" t="str">
        <f t="shared" si="425"/>
        <v>Excellent</v>
      </c>
      <c r="AS1006" t="s">
        <v>60</v>
      </c>
      <c r="AT1006" t="str">
        <f t="shared" si="426"/>
        <v>Very High</v>
      </c>
      <c r="AU1006">
        <v>2</v>
      </c>
      <c r="AV1006">
        <f t="shared" si="411"/>
        <v>2</v>
      </c>
      <c r="AW1006" t="s">
        <v>74</v>
      </c>
      <c r="AX1006" t="str">
        <f t="shared" si="427"/>
        <v>Better</v>
      </c>
      <c r="AY1006" t="s">
        <v>72</v>
      </c>
      <c r="AZ1006" t="str">
        <f t="shared" si="428"/>
        <v>No</v>
      </c>
      <c r="BA1006">
        <f t="shared" si="429"/>
        <v>0</v>
      </c>
      <c r="BB1006" t="str">
        <f t="shared" si="430"/>
        <v/>
      </c>
    </row>
    <row r="1007" spans="1:54" x14ac:dyDescent="0.35">
      <c r="A1007">
        <v>2458</v>
      </c>
      <c r="B1007">
        <v>29</v>
      </c>
      <c r="C1007">
        <f t="shared" si="412"/>
        <v>29</v>
      </c>
      <c r="D1007" t="s">
        <v>52</v>
      </c>
      <c r="E1007" t="str">
        <f t="shared" si="431"/>
        <v>Travel_Rarely</v>
      </c>
      <c r="F1007">
        <v>332</v>
      </c>
      <c r="G1007">
        <f t="shared" si="405"/>
        <v>332</v>
      </c>
      <c r="H1007" t="s">
        <v>95</v>
      </c>
      <c r="I1007" t="str">
        <f t="shared" si="413"/>
        <v>Human Resources</v>
      </c>
      <c r="J1007">
        <v>17</v>
      </c>
      <c r="K1007">
        <f t="shared" si="406"/>
        <v>17</v>
      </c>
      <c r="L1007" t="s">
        <v>81</v>
      </c>
      <c r="M1007" t="str">
        <f t="shared" si="414"/>
        <v>Bachelor</v>
      </c>
      <c r="N1007" t="s">
        <v>75</v>
      </c>
      <c r="O1007" t="str">
        <f t="shared" si="415"/>
        <v>Other</v>
      </c>
      <c r="P1007" t="s">
        <v>56</v>
      </c>
      <c r="Q1007" t="str">
        <f t="shared" si="416"/>
        <v>Medium</v>
      </c>
      <c r="R1007" t="s">
        <v>69</v>
      </c>
      <c r="S1007" t="str">
        <f t="shared" si="417"/>
        <v>Male</v>
      </c>
      <c r="T1007">
        <v>51</v>
      </c>
      <c r="U1007">
        <f t="shared" si="407"/>
        <v>51</v>
      </c>
      <c r="V1007" t="s">
        <v>56</v>
      </c>
      <c r="W1007" t="str">
        <f t="shared" si="418"/>
        <v>Medium</v>
      </c>
      <c r="X1007">
        <v>3</v>
      </c>
      <c r="Y1007">
        <f t="shared" si="419"/>
        <v>3</v>
      </c>
      <c r="Z1007" t="s">
        <v>95</v>
      </c>
      <c r="AA1007" t="str">
        <f t="shared" si="420"/>
        <v>Human Resources</v>
      </c>
      <c r="AB1007" t="s">
        <v>64</v>
      </c>
      <c r="AC1007" t="str">
        <f t="shared" si="421"/>
        <v>Low</v>
      </c>
      <c r="AD1007" t="s">
        <v>61</v>
      </c>
      <c r="AE1007" t="str">
        <f t="shared" si="422"/>
        <v>Single</v>
      </c>
      <c r="AF1007">
        <v>7988</v>
      </c>
      <c r="AG1007">
        <f t="shared" si="408"/>
        <v>7988</v>
      </c>
      <c r="AI1007">
        <v>9769</v>
      </c>
      <c r="AJ1007">
        <f t="shared" si="409"/>
        <v>9769</v>
      </c>
      <c r="AK1007">
        <v>1</v>
      </c>
      <c r="AL1007">
        <f t="shared" si="423"/>
        <v>1</v>
      </c>
      <c r="AM1007" t="s">
        <v>72</v>
      </c>
      <c r="AN1007" t="str">
        <f t="shared" si="424"/>
        <v>No</v>
      </c>
      <c r="AO1007">
        <v>13</v>
      </c>
      <c r="AP1007">
        <f t="shared" si="410"/>
        <v>13</v>
      </c>
      <c r="AQ1007" t="s">
        <v>63</v>
      </c>
      <c r="AR1007" t="str">
        <f t="shared" si="425"/>
        <v>Excellent</v>
      </c>
      <c r="AS1007" t="s">
        <v>64</v>
      </c>
      <c r="AT1007" t="str">
        <f t="shared" si="426"/>
        <v>Low</v>
      </c>
      <c r="AU1007">
        <v>3</v>
      </c>
      <c r="AV1007">
        <f t="shared" si="411"/>
        <v>3</v>
      </c>
      <c r="AW1007" t="s">
        <v>80</v>
      </c>
      <c r="AX1007" t="str">
        <f t="shared" si="427"/>
        <v>Good</v>
      </c>
      <c r="AY1007" t="s">
        <v>72</v>
      </c>
      <c r="AZ1007" t="str">
        <f t="shared" si="428"/>
        <v>No</v>
      </c>
      <c r="BA1007">
        <f t="shared" si="429"/>
        <v>0</v>
      </c>
      <c r="BB1007" t="str">
        <f t="shared" si="430"/>
        <v/>
      </c>
    </row>
    <row r="1008" spans="1:54" x14ac:dyDescent="0.35">
      <c r="A1008">
        <v>2459</v>
      </c>
      <c r="B1008">
        <v>49</v>
      </c>
      <c r="C1008">
        <f t="shared" si="412"/>
        <v>49</v>
      </c>
      <c r="D1008" t="s">
        <v>66</v>
      </c>
      <c r="E1008" t="str">
        <f t="shared" si="431"/>
        <v>Travel_Frequently</v>
      </c>
      <c r="F1008">
        <v>1475</v>
      </c>
      <c r="G1008">
        <f t="shared" si="405"/>
        <v>1475</v>
      </c>
      <c r="H1008" t="s">
        <v>67</v>
      </c>
      <c r="I1008" t="str">
        <f t="shared" si="413"/>
        <v>Research &amp; Development</v>
      </c>
      <c r="J1008">
        <v>28</v>
      </c>
      <c r="K1008">
        <f t="shared" si="406"/>
        <v>28</v>
      </c>
      <c r="L1008" t="s">
        <v>54</v>
      </c>
      <c r="M1008" t="str">
        <f t="shared" si="414"/>
        <v>College</v>
      </c>
      <c r="N1008" t="s">
        <v>55</v>
      </c>
      <c r="O1008" t="str">
        <f t="shared" si="415"/>
        <v>Life Sciences</v>
      </c>
      <c r="P1008" t="s">
        <v>64</v>
      </c>
      <c r="Q1008" t="str">
        <f t="shared" si="416"/>
        <v>Low</v>
      </c>
      <c r="R1008" t="s">
        <v>69</v>
      </c>
      <c r="S1008" t="str">
        <f t="shared" si="417"/>
        <v>Male</v>
      </c>
      <c r="T1008">
        <v>97</v>
      </c>
      <c r="U1008">
        <f t="shared" si="407"/>
        <v>97</v>
      </c>
      <c r="V1008" t="s">
        <v>56</v>
      </c>
      <c r="W1008" t="str">
        <f t="shared" si="418"/>
        <v>Medium</v>
      </c>
      <c r="X1008">
        <v>2</v>
      </c>
      <c r="Y1008">
        <f t="shared" si="419"/>
        <v>2</v>
      </c>
      <c r="Z1008" t="s">
        <v>77</v>
      </c>
      <c r="AA1008" t="str">
        <f t="shared" si="420"/>
        <v>Laboratory Technician</v>
      </c>
      <c r="AB1008" t="s">
        <v>64</v>
      </c>
      <c r="AC1008" t="str">
        <f t="shared" si="421"/>
        <v>Low</v>
      </c>
      <c r="AD1008" t="s">
        <v>61</v>
      </c>
      <c r="AE1008" t="str">
        <f t="shared" si="422"/>
        <v>Single</v>
      </c>
      <c r="AF1008">
        <v>4284</v>
      </c>
      <c r="AG1008">
        <f t="shared" si="408"/>
        <v>4284</v>
      </c>
      <c r="AI1008">
        <v>22710</v>
      </c>
      <c r="AJ1008">
        <f t="shared" si="409"/>
        <v>22710</v>
      </c>
      <c r="AK1008">
        <v>3</v>
      </c>
      <c r="AL1008">
        <f t="shared" si="423"/>
        <v>3</v>
      </c>
      <c r="AM1008" t="s">
        <v>72</v>
      </c>
      <c r="AN1008" t="str">
        <f t="shared" si="424"/>
        <v>No</v>
      </c>
      <c r="AO1008">
        <v>20</v>
      </c>
      <c r="AP1008">
        <f t="shared" si="410"/>
        <v>20</v>
      </c>
      <c r="AQ1008" t="s">
        <v>73</v>
      </c>
      <c r="AR1008" t="str">
        <f t="shared" si="425"/>
        <v>Outstanding</v>
      </c>
      <c r="AS1008" t="s">
        <v>64</v>
      </c>
      <c r="AT1008" t="str">
        <f t="shared" si="426"/>
        <v>Low</v>
      </c>
      <c r="AU1008">
        <v>2</v>
      </c>
      <c r="AV1008">
        <f t="shared" si="411"/>
        <v>2</v>
      </c>
      <c r="AW1008" t="s">
        <v>74</v>
      </c>
      <c r="AX1008" t="str">
        <f t="shared" si="427"/>
        <v>Better</v>
      </c>
      <c r="AY1008" t="s">
        <v>62</v>
      </c>
      <c r="AZ1008" t="str">
        <f t="shared" si="428"/>
        <v>Yes</v>
      </c>
      <c r="BA1008">
        <f t="shared" si="429"/>
        <v>1</v>
      </c>
      <c r="BB1008">
        <f t="shared" si="430"/>
        <v>1</v>
      </c>
    </row>
    <row r="1009" spans="1:54" x14ac:dyDescent="0.35">
      <c r="A1009">
        <v>2460</v>
      </c>
      <c r="B1009">
        <v>29</v>
      </c>
      <c r="C1009">
        <f t="shared" si="412"/>
        <v>29</v>
      </c>
      <c r="D1009" t="s">
        <v>66</v>
      </c>
      <c r="E1009" t="str">
        <f t="shared" si="431"/>
        <v>Travel_Frequently</v>
      </c>
      <c r="F1009">
        <v>337</v>
      </c>
      <c r="G1009">
        <f t="shared" si="405"/>
        <v>337</v>
      </c>
      <c r="H1009" t="s">
        <v>67</v>
      </c>
      <c r="I1009" t="str">
        <f t="shared" si="413"/>
        <v>Research &amp; Development</v>
      </c>
      <c r="J1009">
        <v>14</v>
      </c>
      <c r="K1009">
        <f t="shared" si="406"/>
        <v>14</v>
      </c>
      <c r="L1009" t="s">
        <v>68</v>
      </c>
      <c r="M1009" t="str">
        <f t="shared" si="414"/>
        <v>Below College</v>
      </c>
      <c r="N1009" t="s">
        <v>75</v>
      </c>
      <c r="O1009" t="str">
        <f t="shared" si="415"/>
        <v>Other</v>
      </c>
      <c r="P1009" t="s">
        <v>58</v>
      </c>
      <c r="Q1009" t="str">
        <f t="shared" si="416"/>
        <v>High</v>
      </c>
      <c r="R1009" t="s">
        <v>57</v>
      </c>
      <c r="S1009" t="str">
        <f t="shared" si="417"/>
        <v>Female</v>
      </c>
      <c r="T1009">
        <v>84</v>
      </c>
      <c r="U1009">
        <f t="shared" si="407"/>
        <v>84</v>
      </c>
      <c r="V1009" t="s">
        <v>58</v>
      </c>
      <c r="W1009" t="str">
        <f t="shared" si="418"/>
        <v>High</v>
      </c>
      <c r="X1009">
        <v>3</v>
      </c>
      <c r="Y1009">
        <f t="shared" si="419"/>
        <v>3</v>
      </c>
      <c r="Z1009" t="s">
        <v>85</v>
      </c>
      <c r="AA1009" t="str">
        <f t="shared" si="420"/>
        <v>Healthcare Representative</v>
      </c>
      <c r="AB1009" t="s">
        <v>60</v>
      </c>
      <c r="AC1009" t="str">
        <f t="shared" si="421"/>
        <v>Very High</v>
      </c>
      <c r="AD1009" t="s">
        <v>61</v>
      </c>
      <c r="AE1009" t="str">
        <f t="shared" si="422"/>
        <v>Single</v>
      </c>
      <c r="AF1009">
        <v>7553</v>
      </c>
      <c r="AG1009">
        <f t="shared" si="408"/>
        <v>7553</v>
      </c>
      <c r="AI1009">
        <v>22930</v>
      </c>
      <c r="AJ1009">
        <f t="shared" si="409"/>
        <v>22930</v>
      </c>
      <c r="AK1009">
        <v>0</v>
      </c>
      <c r="AL1009">
        <f t="shared" si="423"/>
        <v>0</v>
      </c>
      <c r="AN1009" t="str">
        <f t="shared" si="424"/>
        <v>No</v>
      </c>
      <c r="AO1009">
        <v>12</v>
      </c>
      <c r="AP1009">
        <f t="shared" si="410"/>
        <v>12</v>
      </c>
      <c r="AQ1009" t="s">
        <v>63</v>
      </c>
      <c r="AR1009" t="str">
        <f t="shared" si="425"/>
        <v>Excellent</v>
      </c>
      <c r="AS1009" t="s">
        <v>64</v>
      </c>
      <c r="AT1009" t="str">
        <f t="shared" si="426"/>
        <v>Low</v>
      </c>
      <c r="AU1009">
        <v>1</v>
      </c>
      <c r="AV1009">
        <f t="shared" si="411"/>
        <v>1</v>
      </c>
      <c r="AW1009" t="s">
        <v>74</v>
      </c>
      <c r="AX1009" t="str">
        <f t="shared" si="427"/>
        <v>Better</v>
      </c>
      <c r="AY1009" t="s">
        <v>62</v>
      </c>
      <c r="AZ1009" t="str">
        <f t="shared" si="428"/>
        <v>Yes</v>
      </c>
      <c r="BA1009">
        <f t="shared" si="429"/>
        <v>1</v>
      </c>
      <c r="BB1009">
        <f t="shared" si="430"/>
        <v>1</v>
      </c>
    </row>
    <row r="1010" spans="1:54" x14ac:dyDescent="0.35">
      <c r="A1010">
        <v>2461</v>
      </c>
      <c r="B1010">
        <v>54</v>
      </c>
      <c r="C1010">
        <f t="shared" si="412"/>
        <v>54</v>
      </c>
      <c r="D1010" t="s">
        <v>52</v>
      </c>
      <c r="E1010" t="str">
        <f t="shared" si="431"/>
        <v>Travel_Rarely</v>
      </c>
      <c r="F1010">
        <v>971</v>
      </c>
      <c r="G1010">
        <f t="shared" si="405"/>
        <v>971</v>
      </c>
      <c r="H1010" t="s">
        <v>67</v>
      </c>
      <c r="I1010" t="str">
        <f t="shared" si="413"/>
        <v>Research &amp; Development</v>
      </c>
      <c r="J1010">
        <v>1</v>
      </c>
      <c r="K1010">
        <f t="shared" si="406"/>
        <v>1</v>
      </c>
      <c r="L1010" t="s">
        <v>81</v>
      </c>
      <c r="M1010" t="str">
        <f t="shared" si="414"/>
        <v>Bachelor</v>
      </c>
      <c r="N1010" t="s">
        <v>79</v>
      </c>
      <c r="O1010" t="str">
        <f t="shared" si="415"/>
        <v>Medical</v>
      </c>
      <c r="P1010" t="s">
        <v>76</v>
      </c>
      <c r="Q1010" t="str">
        <f t="shared" si="416"/>
        <v>Ver High</v>
      </c>
      <c r="R1010" t="s">
        <v>57</v>
      </c>
      <c r="S1010" t="str">
        <f t="shared" si="417"/>
        <v>Female</v>
      </c>
      <c r="T1010">
        <v>54</v>
      </c>
      <c r="U1010">
        <f t="shared" si="407"/>
        <v>54</v>
      </c>
      <c r="V1010" t="s">
        <v>58</v>
      </c>
      <c r="W1010" t="str">
        <f t="shared" si="418"/>
        <v>High</v>
      </c>
      <c r="X1010">
        <v>4</v>
      </c>
      <c r="Y1010">
        <f t="shared" si="419"/>
        <v>4</v>
      </c>
      <c r="Z1010" t="s">
        <v>89</v>
      </c>
      <c r="AA1010" t="str">
        <f t="shared" si="420"/>
        <v>Research Director</v>
      </c>
      <c r="AB1010" t="s">
        <v>60</v>
      </c>
      <c r="AC1010" t="str">
        <f t="shared" si="421"/>
        <v>Very High</v>
      </c>
      <c r="AD1010" t="s">
        <v>61</v>
      </c>
      <c r="AE1010" t="str">
        <f t="shared" si="422"/>
        <v>Single</v>
      </c>
      <c r="AF1010">
        <v>17328</v>
      </c>
      <c r="AG1010">
        <f t="shared" si="408"/>
        <v>17328</v>
      </c>
      <c r="AI1010">
        <v>5652</v>
      </c>
      <c r="AJ1010">
        <f t="shared" si="409"/>
        <v>5652</v>
      </c>
      <c r="AK1010">
        <v>6</v>
      </c>
      <c r="AL1010">
        <f t="shared" si="423"/>
        <v>6</v>
      </c>
      <c r="AM1010" t="s">
        <v>72</v>
      </c>
      <c r="AN1010" t="str">
        <f t="shared" si="424"/>
        <v>No</v>
      </c>
      <c r="AO1010">
        <v>19</v>
      </c>
      <c r="AP1010">
        <f t="shared" si="410"/>
        <v>19</v>
      </c>
      <c r="AQ1010" t="s">
        <v>63</v>
      </c>
      <c r="AR1010" t="str">
        <f t="shared" si="425"/>
        <v>Excellent</v>
      </c>
      <c r="AS1010" t="s">
        <v>60</v>
      </c>
      <c r="AT1010" t="str">
        <f t="shared" si="426"/>
        <v>Very High</v>
      </c>
      <c r="AU1010">
        <v>3</v>
      </c>
      <c r="AV1010">
        <f t="shared" si="411"/>
        <v>3</v>
      </c>
      <c r="AW1010" t="s">
        <v>80</v>
      </c>
      <c r="AX1010" t="str">
        <f t="shared" si="427"/>
        <v>Good</v>
      </c>
      <c r="AY1010" t="s">
        <v>72</v>
      </c>
      <c r="AZ1010" t="str">
        <f t="shared" si="428"/>
        <v>No</v>
      </c>
      <c r="BA1010">
        <f t="shared" si="429"/>
        <v>0</v>
      </c>
      <c r="BB1010" t="str">
        <f t="shared" si="430"/>
        <v/>
      </c>
    </row>
    <row r="1011" spans="1:54" x14ac:dyDescent="0.35">
      <c r="A1011">
        <v>2462</v>
      </c>
      <c r="B1011">
        <v>58</v>
      </c>
      <c r="C1011">
        <f t="shared" si="412"/>
        <v>58</v>
      </c>
      <c r="D1011" t="s">
        <v>52</v>
      </c>
      <c r="E1011" t="str">
        <f t="shared" si="431"/>
        <v>Travel_Rarely</v>
      </c>
      <c r="F1011">
        <v>1055</v>
      </c>
      <c r="G1011">
        <f t="shared" si="405"/>
        <v>1055</v>
      </c>
      <c r="H1011" t="s">
        <v>67</v>
      </c>
      <c r="I1011" t="str">
        <f t="shared" si="413"/>
        <v>Research &amp; Development</v>
      </c>
      <c r="J1011">
        <v>1</v>
      </c>
      <c r="K1011">
        <f t="shared" si="406"/>
        <v>1</v>
      </c>
      <c r="L1011" t="s">
        <v>81</v>
      </c>
      <c r="M1011" t="str">
        <f t="shared" si="414"/>
        <v>Bachelor</v>
      </c>
      <c r="N1011" t="s">
        <v>79</v>
      </c>
      <c r="O1011" t="str">
        <f t="shared" si="415"/>
        <v>Medical</v>
      </c>
      <c r="P1011" t="s">
        <v>76</v>
      </c>
      <c r="Q1011" t="str">
        <f t="shared" si="416"/>
        <v>Ver High</v>
      </c>
      <c r="R1011" t="s">
        <v>57</v>
      </c>
      <c r="S1011" t="str">
        <f t="shared" si="417"/>
        <v>Female</v>
      </c>
      <c r="T1011">
        <v>76</v>
      </c>
      <c r="U1011">
        <f t="shared" si="407"/>
        <v>76</v>
      </c>
      <c r="V1011" t="s">
        <v>58</v>
      </c>
      <c r="W1011" t="str">
        <f t="shared" si="418"/>
        <v>High</v>
      </c>
      <c r="X1011">
        <v>5</v>
      </c>
      <c r="Y1011">
        <f t="shared" si="419"/>
        <v>5</v>
      </c>
      <c r="Z1011" t="s">
        <v>89</v>
      </c>
      <c r="AA1011" t="str">
        <f t="shared" si="420"/>
        <v>Research Director</v>
      </c>
      <c r="AB1011" t="s">
        <v>64</v>
      </c>
      <c r="AC1011" t="str">
        <f t="shared" si="421"/>
        <v>Low</v>
      </c>
      <c r="AD1011" t="s">
        <v>71</v>
      </c>
      <c r="AE1011" t="str">
        <f t="shared" si="422"/>
        <v>Married</v>
      </c>
      <c r="AF1011">
        <v>19701</v>
      </c>
      <c r="AG1011">
        <f t="shared" si="408"/>
        <v>19701</v>
      </c>
      <c r="AI1011">
        <v>22456</v>
      </c>
      <c r="AJ1011">
        <f t="shared" si="409"/>
        <v>22456</v>
      </c>
      <c r="AK1011">
        <v>3</v>
      </c>
      <c r="AL1011">
        <f t="shared" si="423"/>
        <v>3</v>
      </c>
      <c r="AM1011" t="s">
        <v>62</v>
      </c>
      <c r="AN1011" t="str">
        <f t="shared" si="424"/>
        <v>Yes</v>
      </c>
      <c r="AO1011">
        <v>21</v>
      </c>
      <c r="AP1011">
        <f t="shared" si="410"/>
        <v>21</v>
      </c>
      <c r="AQ1011" t="s">
        <v>73</v>
      </c>
      <c r="AR1011" t="str">
        <f t="shared" si="425"/>
        <v>Outstanding</v>
      </c>
      <c r="AS1011" t="s">
        <v>58</v>
      </c>
      <c r="AT1011" t="str">
        <f t="shared" si="426"/>
        <v>High</v>
      </c>
      <c r="AU1011">
        <v>3</v>
      </c>
      <c r="AV1011">
        <f t="shared" si="411"/>
        <v>3</v>
      </c>
      <c r="AW1011" t="s">
        <v>74</v>
      </c>
      <c r="AX1011" t="str">
        <f t="shared" si="427"/>
        <v>Better</v>
      </c>
      <c r="AY1011" t="s">
        <v>72</v>
      </c>
      <c r="AZ1011" t="str">
        <f t="shared" si="428"/>
        <v>No</v>
      </c>
      <c r="BA1011">
        <f t="shared" si="429"/>
        <v>0</v>
      </c>
      <c r="BB1011" t="str">
        <f t="shared" si="430"/>
        <v/>
      </c>
    </row>
    <row r="1012" spans="1:54" x14ac:dyDescent="0.35">
      <c r="A1012">
        <v>2463</v>
      </c>
      <c r="B1012">
        <v>55</v>
      </c>
      <c r="C1012">
        <f t="shared" si="412"/>
        <v>55</v>
      </c>
      <c r="D1012" t="s">
        <v>52</v>
      </c>
      <c r="E1012" t="str">
        <f t="shared" si="431"/>
        <v>Travel_Rarely</v>
      </c>
      <c r="F1012">
        <v>1136</v>
      </c>
      <c r="G1012">
        <f t="shared" si="405"/>
        <v>1136</v>
      </c>
      <c r="H1012" t="s">
        <v>67</v>
      </c>
      <c r="I1012" t="str">
        <f t="shared" si="413"/>
        <v>Research &amp; Development</v>
      </c>
      <c r="J1012">
        <v>1</v>
      </c>
      <c r="K1012">
        <f t="shared" si="406"/>
        <v>1</v>
      </c>
      <c r="L1012" t="s">
        <v>78</v>
      </c>
      <c r="M1012" t="str">
        <f t="shared" si="414"/>
        <v>Master</v>
      </c>
      <c r="N1012" t="s">
        <v>79</v>
      </c>
      <c r="O1012" t="str">
        <f t="shared" si="415"/>
        <v>Medical</v>
      </c>
      <c r="P1012" t="s">
        <v>56</v>
      </c>
      <c r="Q1012" t="str">
        <f t="shared" si="416"/>
        <v>Medium</v>
      </c>
      <c r="R1012" t="s">
        <v>69</v>
      </c>
      <c r="S1012" t="str">
        <f t="shared" si="417"/>
        <v>Male</v>
      </c>
      <c r="T1012">
        <v>81</v>
      </c>
      <c r="U1012">
        <f t="shared" si="407"/>
        <v>81</v>
      </c>
      <c r="V1012" t="s">
        <v>60</v>
      </c>
      <c r="W1012" t="str">
        <f t="shared" si="418"/>
        <v>Very High</v>
      </c>
      <c r="X1012">
        <v>4</v>
      </c>
      <c r="Y1012">
        <f t="shared" si="419"/>
        <v>4</v>
      </c>
      <c r="Z1012" t="s">
        <v>89</v>
      </c>
      <c r="AA1012" t="str">
        <f t="shared" si="420"/>
        <v>Research Director</v>
      </c>
      <c r="AB1012" t="s">
        <v>60</v>
      </c>
      <c r="AC1012" t="str">
        <f t="shared" si="421"/>
        <v>Very High</v>
      </c>
      <c r="AD1012" t="s">
        <v>83</v>
      </c>
      <c r="AE1012" t="str">
        <f t="shared" si="422"/>
        <v>Divorced</v>
      </c>
      <c r="AF1012">
        <v>14732</v>
      </c>
      <c r="AG1012">
        <f t="shared" si="408"/>
        <v>14732</v>
      </c>
      <c r="AI1012">
        <v>12414</v>
      </c>
      <c r="AJ1012">
        <f t="shared" si="409"/>
        <v>12414</v>
      </c>
      <c r="AK1012">
        <v>2</v>
      </c>
      <c r="AL1012">
        <f t="shared" si="423"/>
        <v>2</v>
      </c>
      <c r="AM1012" t="s">
        <v>72</v>
      </c>
      <c r="AN1012" t="str">
        <f t="shared" si="424"/>
        <v>No</v>
      </c>
      <c r="AO1012">
        <v>13</v>
      </c>
      <c r="AP1012">
        <f t="shared" si="410"/>
        <v>13</v>
      </c>
      <c r="AQ1012" t="s">
        <v>63</v>
      </c>
      <c r="AR1012" t="str">
        <f t="shared" si="425"/>
        <v>Excellent</v>
      </c>
      <c r="AS1012" t="s">
        <v>60</v>
      </c>
      <c r="AT1012" t="str">
        <f t="shared" si="426"/>
        <v>Very High</v>
      </c>
      <c r="AU1012">
        <v>4</v>
      </c>
      <c r="AV1012">
        <f t="shared" si="411"/>
        <v>4</v>
      </c>
      <c r="AW1012" t="s">
        <v>92</v>
      </c>
      <c r="AX1012" t="str">
        <f t="shared" si="427"/>
        <v>Best</v>
      </c>
      <c r="AY1012" t="s">
        <v>72</v>
      </c>
      <c r="AZ1012" t="str">
        <f t="shared" si="428"/>
        <v>No</v>
      </c>
      <c r="BA1012">
        <f t="shared" si="429"/>
        <v>0</v>
      </c>
      <c r="BB1012" t="str">
        <f t="shared" si="430"/>
        <v/>
      </c>
    </row>
    <row r="1013" spans="1:54" x14ac:dyDescent="0.35">
      <c r="A1013">
        <v>2464</v>
      </c>
      <c r="B1013">
        <v>36</v>
      </c>
      <c r="C1013">
        <f t="shared" si="412"/>
        <v>36</v>
      </c>
      <c r="D1013" t="s">
        <v>52</v>
      </c>
      <c r="E1013" t="str">
        <f t="shared" si="431"/>
        <v>Travel_Rarely</v>
      </c>
      <c r="F1013">
        <v>1174</v>
      </c>
      <c r="G1013">
        <f t="shared" si="405"/>
        <v>1174</v>
      </c>
      <c r="H1013" t="s">
        <v>53</v>
      </c>
      <c r="I1013" t="str">
        <f t="shared" si="413"/>
        <v>Sales</v>
      </c>
      <c r="J1013">
        <v>3</v>
      </c>
      <c r="K1013">
        <f t="shared" si="406"/>
        <v>3</v>
      </c>
      <c r="L1013" t="s">
        <v>78</v>
      </c>
      <c r="M1013" t="str">
        <f t="shared" si="414"/>
        <v>Master</v>
      </c>
      <c r="N1013" t="s">
        <v>90</v>
      </c>
      <c r="O1013" t="str">
        <f t="shared" si="415"/>
        <v>Marketing</v>
      </c>
      <c r="P1013" t="s">
        <v>64</v>
      </c>
      <c r="Q1013" t="str">
        <f t="shared" si="416"/>
        <v>Low</v>
      </c>
      <c r="R1013" t="s">
        <v>57</v>
      </c>
      <c r="S1013" t="str">
        <f t="shared" si="417"/>
        <v>Female</v>
      </c>
      <c r="T1013">
        <v>99</v>
      </c>
      <c r="U1013">
        <f t="shared" si="407"/>
        <v>99</v>
      </c>
      <c r="V1013" t="s">
        <v>58</v>
      </c>
      <c r="W1013" t="str">
        <f t="shared" si="418"/>
        <v>High</v>
      </c>
      <c r="X1013">
        <v>2</v>
      </c>
      <c r="Y1013">
        <f t="shared" si="419"/>
        <v>2</v>
      </c>
      <c r="Z1013" t="s">
        <v>59</v>
      </c>
      <c r="AA1013" t="str">
        <f t="shared" si="420"/>
        <v>Sales Executive</v>
      </c>
      <c r="AB1013" t="s">
        <v>56</v>
      </c>
      <c r="AC1013" t="str">
        <f t="shared" si="421"/>
        <v>Medium</v>
      </c>
      <c r="AD1013" t="s">
        <v>61</v>
      </c>
      <c r="AE1013" t="str">
        <f t="shared" si="422"/>
        <v>Single</v>
      </c>
      <c r="AF1013">
        <v>9278</v>
      </c>
      <c r="AG1013">
        <f t="shared" si="408"/>
        <v>9278</v>
      </c>
      <c r="AI1013">
        <v>20763</v>
      </c>
      <c r="AJ1013">
        <f t="shared" si="409"/>
        <v>20763</v>
      </c>
      <c r="AK1013">
        <v>3</v>
      </c>
      <c r="AL1013">
        <f t="shared" si="423"/>
        <v>3</v>
      </c>
      <c r="AM1013" t="s">
        <v>62</v>
      </c>
      <c r="AN1013" t="str">
        <f t="shared" si="424"/>
        <v>Yes</v>
      </c>
      <c r="AO1013">
        <v>16</v>
      </c>
      <c r="AP1013">
        <f t="shared" si="410"/>
        <v>16</v>
      </c>
      <c r="AQ1013" t="s">
        <v>63</v>
      </c>
      <c r="AR1013" t="str">
        <f t="shared" si="425"/>
        <v>Excellent</v>
      </c>
      <c r="AS1013" t="s">
        <v>60</v>
      </c>
      <c r="AT1013" t="str">
        <f t="shared" si="426"/>
        <v>Very High</v>
      </c>
      <c r="AU1013">
        <v>3</v>
      </c>
      <c r="AV1013">
        <f t="shared" si="411"/>
        <v>3</v>
      </c>
      <c r="AW1013" t="s">
        <v>74</v>
      </c>
      <c r="AX1013" t="str">
        <f t="shared" si="427"/>
        <v>Better</v>
      </c>
      <c r="AY1013" t="s">
        <v>72</v>
      </c>
      <c r="AZ1013" t="str">
        <f t="shared" si="428"/>
        <v>No</v>
      </c>
      <c r="BA1013">
        <f t="shared" si="429"/>
        <v>0</v>
      </c>
      <c r="BB1013" t="str">
        <f t="shared" si="430"/>
        <v/>
      </c>
    </row>
    <row r="1014" spans="1:54" x14ac:dyDescent="0.35">
      <c r="A1014">
        <v>2465</v>
      </c>
      <c r="B1014">
        <v>31</v>
      </c>
      <c r="C1014">
        <f t="shared" si="412"/>
        <v>31</v>
      </c>
      <c r="D1014" t="s">
        <v>66</v>
      </c>
      <c r="E1014" t="str">
        <f t="shared" si="431"/>
        <v>Travel_Frequently</v>
      </c>
      <c r="F1014">
        <v>667</v>
      </c>
      <c r="G1014">
        <f t="shared" si="405"/>
        <v>667</v>
      </c>
      <c r="H1014" t="s">
        <v>53</v>
      </c>
      <c r="I1014" t="str">
        <f t="shared" si="413"/>
        <v>Sales</v>
      </c>
      <c r="J1014">
        <v>1</v>
      </c>
      <c r="K1014">
        <f t="shared" si="406"/>
        <v>1</v>
      </c>
      <c r="L1014" t="s">
        <v>78</v>
      </c>
      <c r="M1014" t="str">
        <f t="shared" si="414"/>
        <v>Master</v>
      </c>
      <c r="N1014" t="s">
        <v>55</v>
      </c>
      <c r="O1014" t="str">
        <f t="shared" si="415"/>
        <v>Life Sciences</v>
      </c>
      <c r="P1014" t="s">
        <v>56</v>
      </c>
      <c r="Q1014" t="str">
        <f t="shared" si="416"/>
        <v>Medium</v>
      </c>
      <c r="R1014" t="s">
        <v>57</v>
      </c>
      <c r="S1014" t="str">
        <f t="shared" si="417"/>
        <v>Female</v>
      </c>
      <c r="T1014">
        <v>50</v>
      </c>
      <c r="U1014">
        <f t="shared" si="407"/>
        <v>50</v>
      </c>
      <c r="V1014" t="s">
        <v>64</v>
      </c>
      <c r="W1014" t="str">
        <f t="shared" si="418"/>
        <v>Low</v>
      </c>
      <c r="X1014">
        <v>1</v>
      </c>
      <c r="Y1014">
        <f t="shared" si="419"/>
        <v>1</v>
      </c>
      <c r="Z1014" t="s">
        <v>88</v>
      </c>
      <c r="AA1014" t="str">
        <f t="shared" si="420"/>
        <v>Sales Representative</v>
      </c>
      <c r="AB1014" t="s">
        <v>58</v>
      </c>
      <c r="AC1014" t="str">
        <f t="shared" si="421"/>
        <v>High</v>
      </c>
      <c r="AD1014" t="s">
        <v>61</v>
      </c>
      <c r="AE1014" t="str">
        <f t="shared" si="422"/>
        <v>Single</v>
      </c>
      <c r="AF1014">
        <v>1359</v>
      </c>
      <c r="AG1014">
        <f t="shared" si="408"/>
        <v>1359</v>
      </c>
      <c r="AI1014">
        <v>16154</v>
      </c>
      <c r="AJ1014">
        <f t="shared" si="409"/>
        <v>16154</v>
      </c>
      <c r="AK1014">
        <v>1</v>
      </c>
      <c r="AL1014">
        <f t="shared" si="423"/>
        <v>1</v>
      </c>
      <c r="AM1014" t="s">
        <v>72</v>
      </c>
      <c r="AN1014" t="str">
        <f t="shared" si="424"/>
        <v>No</v>
      </c>
      <c r="AO1014">
        <v>12</v>
      </c>
      <c r="AP1014">
        <f t="shared" si="410"/>
        <v>12</v>
      </c>
      <c r="AQ1014" t="s">
        <v>63</v>
      </c>
      <c r="AR1014" t="str">
        <f t="shared" si="425"/>
        <v>Excellent</v>
      </c>
      <c r="AS1014" t="s">
        <v>56</v>
      </c>
      <c r="AT1014" t="str">
        <f t="shared" si="426"/>
        <v>Medium</v>
      </c>
      <c r="AU1014">
        <v>3</v>
      </c>
      <c r="AV1014">
        <f t="shared" si="411"/>
        <v>3</v>
      </c>
      <c r="AW1014" t="s">
        <v>74</v>
      </c>
      <c r="AX1014" t="str">
        <f t="shared" si="427"/>
        <v>Better</v>
      </c>
      <c r="AY1014" t="s">
        <v>62</v>
      </c>
      <c r="AZ1014" t="str">
        <f t="shared" si="428"/>
        <v>Yes</v>
      </c>
      <c r="BA1014">
        <f t="shared" si="429"/>
        <v>1</v>
      </c>
      <c r="BB1014">
        <f t="shared" si="430"/>
        <v>1</v>
      </c>
    </row>
    <row r="1015" spans="1:54" x14ac:dyDescent="0.35">
      <c r="A1015">
        <v>2466</v>
      </c>
      <c r="B1015">
        <v>30</v>
      </c>
      <c r="C1015">
        <f t="shared" si="412"/>
        <v>30</v>
      </c>
      <c r="D1015" t="s">
        <v>52</v>
      </c>
      <c r="E1015" t="str">
        <f t="shared" si="431"/>
        <v>Travel_Rarely</v>
      </c>
      <c r="F1015">
        <v>855</v>
      </c>
      <c r="G1015">
        <f t="shared" si="405"/>
        <v>855</v>
      </c>
      <c r="H1015" t="s">
        <v>53</v>
      </c>
      <c r="I1015" t="str">
        <f t="shared" si="413"/>
        <v>Sales</v>
      </c>
      <c r="J1015">
        <v>7</v>
      </c>
      <c r="K1015">
        <f t="shared" si="406"/>
        <v>7</v>
      </c>
      <c r="L1015" t="s">
        <v>78</v>
      </c>
      <c r="M1015" t="str">
        <f t="shared" si="414"/>
        <v>Master</v>
      </c>
      <c r="N1015" t="s">
        <v>90</v>
      </c>
      <c r="O1015" t="str">
        <f t="shared" si="415"/>
        <v>Marketing</v>
      </c>
      <c r="P1015" t="s">
        <v>76</v>
      </c>
      <c r="Q1015" t="str">
        <f t="shared" si="416"/>
        <v>Ver High</v>
      </c>
      <c r="R1015" t="s">
        <v>57</v>
      </c>
      <c r="S1015" t="str">
        <f t="shared" si="417"/>
        <v>Female</v>
      </c>
      <c r="T1015">
        <v>73</v>
      </c>
      <c r="U1015">
        <f t="shared" si="407"/>
        <v>73</v>
      </c>
      <c r="V1015" t="s">
        <v>58</v>
      </c>
      <c r="W1015" t="str">
        <f t="shared" si="418"/>
        <v>High</v>
      </c>
      <c r="X1015">
        <v>2</v>
      </c>
      <c r="Y1015">
        <f t="shared" si="419"/>
        <v>2</v>
      </c>
      <c r="Z1015" t="s">
        <v>59</v>
      </c>
      <c r="AA1015" t="str">
        <f t="shared" si="420"/>
        <v>Sales Executive</v>
      </c>
      <c r="AB1015" t="s">
        <v>64</v>
      </c>
      <c r="AC1015" t="str">
        <f t="shared" si="421"/>
        <v>Low</v>
      </c>
      <c r="AD1015" t="s">
        <v>83</v>
      </c>
      <c r="AE1015" t="str">
        <f t="shared" si="422"/>
        <v>Divorced</v>
      </c>
      <c r="AF1015">
        <v>4779</v>
      </c>
      <c r="AG1015">
        <f t="shared" si="408"/>
        <v>4779</v>
      </c>
      <c r="AI1015">
        <v>12761</v>
      </c>
      <c r="AJ1015">
        <f t="shared" si="409"/>
        <v>12761</v>
      </c>
      <c r="AK1015">
        <v>7</v>
      </c>
      <c r="AL1015">
        <f t="shared" si="423"/>
        <v>7</v>
      </c>
      <c r="AM1015" t="s">
        <v>72</v>
      </c>
      <c r="AN1015" t="str">
        <f t="shared" si="424"/>
        <v>No</v>
      </c>
      <c r="AO1015">
        <v>14</v>
      </c>
      <c r="AP1015">
        <f t="shared" si="410"/>
        <v>14</v>
      </c>
      <c r="AQ1015" t="s">
        <v>63</v>
      </c>
      <c r="AR1015" t="str">
        <f t="shared" si="425"/>
        <v>Excellent</v>
      </c>
      <c r="AS1015" t="s">
        <v>56</v>
      </c>
      <c r="AT1015" t="str">
        <f t="shared" si="426"/>
        <v>Medium</v>
      </c>
      <c r="AU1015">
        <v>3</v>
      </c>
      <c r="AV1015">
        <f t="shared" si="411"/>
        <v>3</v>
      </c>
      <c r="AW1015" t="s">
        <v>74</v>
      </c>
      <c r="AX1015" t="str">
        <f t="shared" si="427"/>
        <v>Better</v>
      </c>
      <c r="AY1015" t="s">
        <v>72</v>
      </c>
      <c r="AZ1015" t="str">
        <f t="shared" si="428"/>
        <v>No</v>
      </c>
      <c r="BA1015">
        <f t="shared" si="429"/>
        <v>0</v>
      </c>
      <c r="BB1015" t="str">
        <f t="shared" si="430"/>
        <v/>
      </c>
    </row>
    <row r="1016" spans="1:54" x14ac:dyDescent="0.35">
      <c r="A1016">
        <v>2467</v>
      </c>
      <c r="B1016">
        <v>31</v>
      </c>
      <c r="C1016">
        <f t="shared" si="412"/>
        <v>31</v>
      </c>
      <c r="D1016" t="s">
        <v>52</v>
      </c>
      <c r="E1016" t="str">
        <f t="shared" si="431"/>
        <v>Travel_Rarely</v>
      </c>
      <c r="F1016">
        <v>182</v>
      </c>
      <c r="G1016">
        <f t="shared" si="405"/>
        <v>182</v>
      </c>
      <c r="H1016" t="s">
        <v>67</v>
      </c>
      <c r="I1016" t="str">
        <f t="shared" si="413"/>
        <v>Research &amp; Development</v>
      </c>
      <c r="J1016">
        <v>8</v>
      </c>
      <c r="K1016">
        <f t="shared" si="406"/>
        <v>8</v>
      </c>
      <c r="L1016" t="s">
        <v>94</v>
      </c>
      <c r="M1016" t="str">
        <f t="shared" si="414"/>
        <v>Doctor</v>
      </c>
      <c r="N1016" t="s">
        <v>55</v>
      </c>
      <c r="O1016" t="str">
        <f t="shared" si="415"/>
        <v>Life Sciences</v>
      </c>
      <c r="P1016" t="s">
        <v>64</v>
      </c>
      <c r="Q1016" t="str">
        <f t="shared" si="416"/>
        <v>Low</v>
      </c>
      <c r="R1016" t="s">
        <v>57</v>
      </c>
      <c r="S1016" t="str">
        <f t="shared" si="417"/>
        <v>Female</v>
      </c>
      <c r="T1016">
        <v>93</v>
      </c>
      <c r="U1016">
        <f t="shared" si="407"/>
        <v>93</v>
      </c>
      <c r="V1016" t="s">
        <v>58</v>
      </c>
      <c r="W1016" t="str">
        <f t="shared" si="418"/>
        <v>High</v>
      </c>
      <c r="X1016">
        <v>4</v>
      </c>
      <c r="Y1016">
        <f t="shared" si="419"/>
        <v>4</v>
      </c>
      <c r="Z1016" t="s">
        <v>89</v>
      </c>
      <c r="AA1016" t="str">
        <f t="shared" si="420"/>
        <v>Research Director</v>
      </c>
      <c r="AB1016" t="s">
        <v>56</v>
      </c>
      <c r="AC1016" t="str">
        <f t="shared" si="421"/>
        <v>Medium</v>
      </c>
      <c r="AD1016" t="s">
        <v>61</v>
      </c>
      <c r="AE1016" t="str">
        <f t="shared" si="422"/>
        <v>Single</v>
      </c>
      <c r="AF1016">
        <v>16422</v>
      </c>
      <c r="AG1016">
        <f t="shared" si="408"/>
        <v>16422</v>
      </c>
      <c r="AI1016">
        <v>8847</v>
      </c>
      <c r="AJ1016">
        <f t="shared" si="409"/>
        <v>8847</v>
      </c>
      <c r="AK1016">
        <v>3</v>
      </c>
      <c r="AL1016">
        <f t="shared" si="423"/>
        <v>3</v>
      </c>
      <c r="AM1016" t="s">
        <v>72</v>
      </c>
      <c r="AN1016" t="str">
        <f t="shared" si="424"/>
        <v>No</v>
      </c>
      <c r="AO1016">
        <v>11</v>
      </c>
      <c r="AP1016">
        <f t="shared" si="410"/>
        <v>11</v>
      </c>
      <c r="AQ1016" t="s">
        <v>63</v>
      </c>
      <c r="AR1016" t="str">
        <f t="shared" si="425"/>
        <v>Excellent</v>
      </c>
      <c r="AS1016" t="s">
        <v>58</v>
      </c>
      <c r="AT1016" t="str">
        <f t="shared" si="426"/>
        <v>High</v>
      </c>
      <c r="AU1016">
        <v>3</v>
      </c>
      <c r="AV1016">
        <f t="shared" si="411"/>
        <v>3</v>
      </c>
      <c r="AW1016" t="s">
        <v>92</v>
      </c>
      <c r="AX1016" t="str">
        <f t="shared" si="427"/>
        <v>Best</v>
      </c>
      <c r="AY1016" t="s">
        <v>72</v>
      </c>
      <c r="AZ1016" t="str">
        <f t="shared" si="428"/>
        <v>No</v>
      </c>
      <c r="BA1016">
        <f t="shared" si="429"/>
        <v>0</v>
      </c>
      <c r="BB1016" t="str">
        <f t="shared" si="430"/>
        <v/>
      </c>
    </row>
    <row r="1017" spans="1:54" x14ac:dyDescent="0.35">
      <c r="A1017">
        <v>2468</v>
      </c>
      <c r="B1017">
        <v>34</v>
      </c>
      <c r="C1017">
        <f t="shared" si="412"/>
        <v>34</v>
      </c>
      <c r="D1017" t="s">
        <v>66</v>
      </c>
      <c r="E1017" t="str">
        <f t="shared" si="431"/>
        <v>Travel_Frequently</v>
      </c>
      <c r="F1017">
        <v>560</v>
      </c>
      <c r="G1017">
        <f t="shared" si="405"/>
        <v>560</v>
      </c>
      <c r="H1017" t="s">
        <v>67</v>
      </c>
      <c r="I1017" t="str">
        <f t="shared" si="413"/>
        <v>Research &amp; Development</v>
      </c>
      <c r="K1017">
        <f t="shared" si="406"/>
        <v>6.5817958901025673</v>
      </c>
      <c r="L1017" t="s">
        <v>78</v>
      </c>
      <c r="M1017" t="str">
        <f t="shared" si="414"/>
        <v>Master</v>
      </c>
      <c r="N1017" t="s">
        <v>75</v>
      </c>
      <c r="O1017" t="str">
        <f t="shared" si="415"/>
        <v>Other</v>
      </c>
      <c r="P1017" t="s">
        <v>76</v>
      </c>
      <c r="Q1017" t="str">
        <f t="shared" si="416"/>
        <v>Ver High</v>
      </c>
      <c r="R1017" t="s">
        <v>69</v>
      </c>
      <c r="S1017" t="str">
        <f t="shared" si="417"/>
        <v>Male</v>
      </c>
      <c r="T1017">
        <v>91</v>
      </c>
      <c r="U1017">
        <f t="shared" si="407"/>
        <v>91</v>
      </c>
      <c r="V1017" t="s">
        <v>58</v>
      </c>
      <c r="W1017" t="str">
        <f t="shared" si="418"/>
        <v>High</v>
      </c>
      <c r="X1017">
        <v>1</v>
      </c>
      <c r="Y1017">
        <f t="shared" si="419"/>
        <v>1</v>
      </c>
      <c r="Z1017" t="s">
        <v>70</v>
      </c>
      <c r="AA1017" t="str">
        <f t="shared" si="420"/>
        <v>Research Scientist</v>
      </c>
      <c r="AB1017" t="s">
        <v>64</v>
      </c>
      <c r="AC1017" t="str">
        <f t="shared" si="421"/>
        <v>Low</v>
      </c>
      <c r="AD1017" t="s">
        <v>83</v>
      </c>
      <c r="AE1017" t="str">
        <f t="shared" si="422"/>
        <v>Divorced</v>
      </c>
      <c r="AF1017">
        <v>2996</v>
      </c>
      <c r="AG1017">
        <f t="shared" si="408"/>
        <v>2996</v>
      </c>
      <c r="AI1017">
        <v>20284</v>
      </c>
      <c r="AJ1017">
        <f t="shared" si="409"/>
        <v>20284</v>
      </c>
      <c r="AK1017">
        <v>5</v>
      </c>
      <c r="AL1017">
        <f t="shared" si="423"/>
        <v>5</v>
      </c>
      <c r="AM1017" t="s">
        <v>72</v>
      </c>
      <c r="AN1017" t="str">
        <f t="shared" si="424"/>
        <v>No</v>
      </c>
      <c r="AO1017">
        <v>14</v>
      </c>
      <c r="AP1017">
        <f t="shared" si="410"/>
        <v>14</v>
      </c>
      <c r="AQ1017" t="s">
        <v>63</v>
      </c>
      <c r="AR1017" t="str">
        <f t="shared" si="425"/>
        <v>Excellent</v>
      </c>
      <c r="AS1017" t="s">
        <v>58</v>
      </c>
      <c r="AT1017" t="str">
        <f t="shared" si="426"/>
        <v>High</v>
      </c>
      <c r="AU1017">
        <v>2</v>
      </c>
      <c r="AV1017">
        <f t="shared" si="411"/>
        <v>2</v>
      </c>
      <c r="AW1017" t="s">
        <v>74</v>
      </c>
      <c r="AX1017" t="str">
        <f t="shared" si="427"/>
        <v>Better</v>
      </c>
      <c r="AY1017" t="s">
        <v>72</v>
      </c>
      <c r="AZ1017" t="str">
        <f t="shared" si="428"/>
        <v>No</v>
      </c>
      <c r="BA1017">
        <f t="shared" si="429"/>
        <v>0</v>
      </c>
      <c r="BB1017" t="str">
        <f t="shared" si="430"/>
        <v/>
      </c>
    </row>
    <row r="1018" spans="1:54" x14ac:dyDescent="0.35">
      <c r="A1018">
        <v>2469</v>
      </c>
      <c r="B1018">
        <v>31</v>
      </c>
      <c r="C1018">
        <f t="shared" si="412"/>
        <v>31</v>
      </c>
      <c r="D1018" t="s">
        <v>52</v>
      </c>
      <c r="E1018" t="str">
        <f t="shared" si="431"/>
        <v>Travel_Rarely</v>
      </c>
      <c r="F1018">
        <v>202</v>
      </c>
      <c r="G1018">
        <f t="shared" si="405"/>
        <v>202</v>
      </c>
      <c r="H1018" t="s">
        <v>67</v>
      </c>
      <c r="I1018" t="str">
        <f t="shared" si="413"/>
        <v>Research &amp; Development</v>
      </c>
      <c r="J1018">
        <v>8</v>
      </c>
      <c r="K1018">
        <f t="shared" si="406"/>
        <v>8</v>
      </c>
      <c r="M1018" t="str">
        <f t="shared" si="414"/>
        <v>bachelor</v>
      </c>
      <c r="N1018" t="s">
        <v>55</v>
      </c>
      <c r="O1018" t="str">
        <f t="shared" si="415"/>
        <v>Life Sciences</v>
      </c>
      <c r="Q1018" t="str">
        <f t="shared" si="416"/>
        <v>high</v>
      </c>
      <c r="R1018" t="s">
        <v>57</v>
      </c>
      <c r="S1018" t="str">
        <f t="shared" si="417"/>
        <v>Female</v>
      </c>
      <c r="T1018">
        <v>34</v>
      </c>
      <c r="U1018">
        <f t="shared" si="407"/>
        <v>34</v>
      </c>
      <c r="V1018" t="s">
        <v>56</v>
      </c>
      <c r="W1018" t="str">
        <f t="shared" si="418"/>
        <v>Medium</v>
      </c>
      <c r="X1018">
        <v>1</v>
      </c>
      <c r="Y1018">
        <f t="shared" si="419"/>
        <v>1</v>
      </c>
      <c r="AA1018" t="str">
        <f t="shared" si="420"/>
        <v>sales executive</v>
      </c>
      <c r="AB1018" t="s">
        <v>56</v>
      </c>
      <c r="AC1018" t="str">
        <f t="shared" si="421"/>
        <v>Medium</v>
      </c>
      <c r="AD1018" t="s">
        <v>61</v>
      </c>
      <c r="AE1018" t="str">
        <f t="shared" si="422"/>
        <v>Single</v>
      </c>
      <c r="AF1018">
        <v>1261</v>
      </c>
      <c r="AG1018">
        <f t="shared" si="408"/>
        <v>1261</v>
      </c>
      <c r="AI1018">
        <v>22262</v>
      </c>
      <c r="AJ1018">
        <f t="shared" si="409"/>
        <v>22262</v>
      </c>
      <c r="AK1018">
        <v>1</v>
      </c>
      <c r="AL1018">
        <f t="shared" si="423"/>
        <v>1</v>
      </c>
      <c r="AM1018" t="s">
        <v>72</v>
      </c>
      <c r="AN1018" t="str">
        <f t="shared" si="424"/>
        <v>No</v>
      </c>
      <c r="AO1018">
        <v>12</v>
      </c>
      <c r="AP1018">
        <f t="shared" si="410"/>
        <v>12</v>
      </c>
      <c r="AQ1018" t="s">
        <v>63</v>
      </c>
      <c r="AR1018" t="str">
        <f t="shared" si="425"/>
        <v>Excellent</v>
      </c>
      <c r="AS1018" t="s">
        <v>58</v>
      </c>
      <c r="AT1018" t="str">
        <f t="shared" si="426"/>
        <v>High</v>
      </c>
      <c r="AU1018">
        <v>3</v>
      </c>
      <c r="AV1018">
        <f t="shared" si="411"/>
        <v>3</v>
      </c>
      <c r="AW1018" t="s">
        <v>92</v>
      </c>
      <c r="AX1018" t="str">
        <f t="shared" si="427"/>
        <v>Best</v>
      </c>
      <c r="AY1018" t="s">
        <v>62</v>
      </c>
      <c r="AZ1018" t="str">
        <f t="shared" si="428"/>
        <v>Yes</v>
      </c>
      <c r="BA1018">
        <f t="shared" si="429"/>
        <v>1</v>
      </c>
      <c r="BB1018">
        <f t="shared" si="430"/>
        <v>1</v>
      </c>
    </row>
    <row r="1019" spans="1:54" x14ac:dyDescent="0.35">
      <c r="A1019">
        <v>2470</v>
      </c>
      <c r="B1019">
        <v>27</v>
      </c>
      <c r="C1019">
        <f t="shared" si="412"/>
        <v>27</v>
      </c>
      <c r="D1019" t="s">
        <v>52</v>
      </c>
      <c r="E1019" t="str">
        <f t="shared" si="431"/>
        <v>Travel_Rarely</v>
      </c>
      <c r="F1019">
        <v>1377</v>
      </c>
      <c r="G1019">
        <f t="shared" si="405"/>
        <v>1377</v>
      </c>
      <c r="H1019" t="s">
        <v>67</v>
      </c>
      <c r="I1019" t="str">
        <f t="shared" si="413"/>
        <v>Research &amp; Development</v>
      </c>
      <c r="J1019">
        <v>11</v>
      </c>
      <c r="K1019">
        <f t="shared" si="406"/>
        <v>11</v>
      </c>
      <c r="L1019" t="s">
        <v>68</v>
      </c>
      <c r="M1019" t="str">
        <f t="shared" si="414"/>
        <v>Below College</v>
      </c>
      <c r="N1019" t="s">
        <v>55</v>
      </c>
      <c r="O1019" t="str">
        <f t="shared" si="415"/>
        <v>Life Sciences</v>
      </c>
      <c r="P1019" t="s">
        <v>56</v>
      </c>
      <c r="Q1019" t="str">
        <f t="shared" si="416"/>
        <v>Medium</v>
      </c>
      <c r="R1019" t="s">
        <v>69</v>
      </c>
      <c r="S1019" t="str">
        <f t="shared" si="417"/>
        <v>Male</v>
      </c>
      <c r="T1019">
        <v>91</v>
      </c>
      <c r="U1019">
        <f t="shared" si="407"/>
        <v>91</v>
      </c>
      <c r="V1019" t="s">
        <v>58</v>
      </c>
      <c r="W1019" t="str">
        <f t="shared" si="418"/>
        <v>High</v>
      </c>
      <c r="X1019">
        <v>1</v>
      </c>
      <c r="Y1019">
        <f t="shared" si="419"/>
        <v>1</v>
      </c>
      <c r="Z1019" t="s">
        <v>77</v>
      </c>
      <c r="AA1019" t="str">
        <f t="shared" si="420"/>
        <v>Laboratory Technician</v>
      </c>
      <c r="AB1019" t="s">
        <v>64</v>
      </c>
      <c r="AC1019" t="str">
        <f t="shared" si="421"/>
        <v>Low</v>
      </c>
      <c r="AD1019" t="s">
        <v>71</v>
      </c>
      <c r="AE1019" t="str">
        <f t="shared" si="422"/>
        <v>Married</v>
      </c>
      <c r="AF1019">
        <v>2099</v>
      </c>
      <c r="AG1019">
        <f t="shared" si="408"/>
        <v>2099</v>
      </c>
      <c r="AI1019">
        <v>7679</v>
      </c>
      <c r="AJ1019">
        <f t="shared" si="409"/>
        <v>7679</v>
      </c>
      <c r="AK1019">
        <v>0</v>
      </c>
      <c r="AL1019">
        <f t="shared" si="423"/>
        <v>0</v>
      </c>
      <c r="AM1019" t="s">
        <v>72</v>
      </c>
      <c r="AN1019" t="str">
        <f t="shared" si="424"/>
        <v>No</v>
      </c>
      <c r="AO1019">
        <v>14</v>
      </c>
      <c r="AP1019">
        <f t="shared" si="410"/>
        <v>14</v>
      </c>
      <c r="AQ1019" t="s">
        <v>63</v>
      </c>
      <c r="AR1019" t="str">
        <f t="shared" si="425"/>
        <v>Excellent</v>
      </c>
      <c r="AS1019" t="s">
        <v>56</v>
      </c>
      <c r="AT1019" t="str">
        <f t="shared" si="426"/>
        <v>Medium</v>
      </c>
      <c r="AU1019">
        <v>3</v>
      </c>
      <c r="AV1019">
        <f t="shared" si="411"/>
        <v>3</v>
      </c>
      <c r="AW1019" t="s">
        <v>92</v>
      </c>
      <c r="AX1019" t="str">
        <f t="shared" si="427"/>
        <v>Best</v>
      </c>
      <c r="AY1019" t="s">
        <v>72</v>
      </c>
      <c r="AZ1019" t="str">
        <f t="shared" si="428"/>
        <v>No</v>
      </c>
      <c r="BA1019">
        <f t="shared" si="429"/>
        <v>0</v>
      </c>
      <c r="BB1019" t="str">
        <f t="shared" si="430"/>
        <v/>
      </c>
    </row>
    <row r="1020" spans="1:54" x14ac:dyDescent="0.35">
      <c r="A1020">
        <v>2471</v>
      </c>
      <c r="B1020">
        <v>36</v>
      </c>
      <c r="C1020">
        <f t="shared" si="412"/>
        <v>36</v>
      </c>
      <c r="D1020" t="s">
        <v>52</v>
      </c>
      <c r="E1020" t="str">
        <f t="shared" si="431"/>
        <v>Travel_Rarely</v>
      </c>
      <c r="F1020">
        <v>172</v>
      </c>
      <c r="G1020">
        <f t="shared" si="405"/>
        <v>172</v>
      </c>
      <c r="H1020" t="s">
        <v>67</v>
      </c>
      <c r="I1020" t="str">
        <f t="shared" si="413"/>
        <v>Research &amp; Development</v>
      </c>
      <c r="J1020">
        <v>4</v>
      </c>
      <c r="K1020">
        <f t="shared" si="406"/>
        <v>4</v>
      </c>
      <c r="L1020" t="s">
        <v>78</v>
      </c>
      <c r="M1020" t="str">
        <f t="shared" si="414"/>
        <v>Master</v>
      </c>
      <c r="N1020" t="s">
        <v>55</v>
      </c>
      <c r="O1020" t="str">
        <f t="shared" si="415"/>
        <v>Life Sciences</v>
      </c>
      <c r="P1020" t="s">
        <v>64</v>
      </c>
      <c r="Q1020" t="str">
        <f t="shared" si="416"/>
        <v>Low</v>
      </c>
      <c r="R1020" t="s">
        <v>69</v>
      </c>
      <c r="S1020" t="str">
        <f t="shared" si="417"/>
        <v>Male</v>
      </c>
      <c r="T1020">
        <v>37</v>
      </c>
      <c r="U1020">
        <f t="shared" si="407"/>
        <v>37</v>
      </c>
      <c r="V1020" t="s">
        <v>56</v>
      </c>
      <c r="W1020" t="str">
        <f t="shared" si="418"/>
        <v>Medium</v>
      </c>
      <c r="X1020">
        <v>2</v>
      </c>
      <c r="Y1020">
        <f t="shared" si="419"/>
        <v>2</v>
      </c>
      <c r="Z1020" t="s">
        <v>77</v>
      </c>
      <c r="AA1020" t="str">
        <f t="shared" si="420"/>
        <v>Laboratory Technician</v>
      </c>
      <c r="AB1020" t="s">
        <v>60</v>
      </c>
      <c r="AC1020" t="str">
        <f t="shared" si="421"/>
        <v>Very High</v>
      </c>
      <c r="AD1020" t="s">
        <v>61</v>
      </c>
      <c r="AE1020" t="str">
        <f t="shared" si="422"/>
        <v>Single</v>
      </c>
      <c r="AF1020">
        <v>5810</v>
      </c>
      <c r="AG1020">
        <f t="shared" si="408"/>
        <v>5810</v>
      </c>
      <c r="AI1020">
        <v>22604</v>
      </c>
      <c r="AJ1020">
        <f t="shared" si="409"/>
        <v>22604</v>
      </c>
      <c r="AK1020">
        <v>1</v>
      </c>
      <c r="AL1020">
        <f t="shared" si="423"/>
        <v>1</v>
      </c>
      <c r="AM1020" t="s">
        <v>72</v>
      </c>
      <c r="AN1020" t="str">
        <f t="shared" si="424"/>
        <v>No</v>
      </c>
      <c r="AO1020">
        <v>16</v>
      </c>
      <c r="AP1020">
        <f t="shared" si="410"/>
        <v>16</v>
      </c>
      <c r="AQ1020" t="s">
        <v>63</v>
      </c>
      <c r="AR1020" t="str">
        <f t="shared" si="425"/>
        <v>Excellent</v>
      </c>
      <c r="AS1020" t="s">
        <v>58</v>
      </c>
      <c r="AT1020" t="str">
        <f t="shared" si="426"/>
        <v>High</v>
      </c>
      <c r="AU1020">
        <v>2</v>
      </c>
      <c r="AV1020">
        <f t="shared" si="411"/>
        <v>2</v>
      </c>
      <c r="AW1020" t="s">
        <v>80</v>
      </c>
      <c r="AX1020" t="str">
        <f t="shared" si="427"/>
        <v>Good</v>
      </c>
      <c r="AY1020" t="s">
        <v>72</v>
      </c>
      <c r="AZ1020" t="str">
        <f t="shared" si="428"/>
        <v>No</v>
      </c>
      <c r="BA1020">
        <f t="shared" si="429"/>
        <v>0</v>
      </c>
      <c r="BB1020" t="str">
        <f t="shared" si="430"/>
        <v/>
      </c>
    </row>
    <row r="1021" spans="1:54" x14ac:dyDescent="0.35">
      <c r="A1021">
        <v>2472</v>
      </c>
      <c r="B1021">
        <v>36</v>
      </c>
      <c r="C1021">
        <f t="shared" si="412"/>
        <v>36</v>
      </c>
      <c r="D1021" t="s">
        <v>52</v>
      </c>
      <c r="E1021" t="str">
        <f t="shared" si="431"/>
        <v>Travel_Rarely</v>
      </c>
      <c r="F1021">
        <v>329</v>
      </c>
      <c r="G1021">
        <f t="shared" si="405"/>
        <v>329</v>
      </c>
      <c r="H1021" t="s">
        <v>53</v>
      </c>
      <c r="I1021" t="str">
        <f t="shared" si="413"/>
        <v>Sales</v>
      </c>
      <c r="J1021">
        <v>16</v>
      </c>
      <c r="K1021">
        <f t="shared" si="406"/>
        <v>16</v>
      </c>
      <c r="L1021" t="s">
        <v>78</v>
      </c>
      <c r="M1021" t="str">
        <f t="shared" si="414"/>
        <v>Master</v>
      </c>
      <c r="N1021" t="s">
        <v>90</v>
      </c>
      <c r="O1021" t="str">
        <f t="shared" si="415"/>
        <v>Marketing</v>
      </c>
      <c r="P1021" t="s">
        <v>58</v>
      </c>
      <c r="Q1021" t="str">
        <f t="shared" si="416"/>
        <v>High</v>
      </c>
      <c r="R1021" t="s">
        <v>57</v>
      </c>
      <c r="S1021" t="str">
        <f t="shared" si="417"/>
        <v>Female</v>
      </c>
      <c r="T1021">
        <v>98</v>
      </c>
      <c r="U1021">
        <f t="shared" si="407"/>
        <v>98</v>
      </c>
      <c r="V1021" t="s">
        <v>56</v>
      </c>
      <c r="W1021" t="str">
        <f t="shared" si="418"/>
        <v>Medium</v>
      </c>
      <c r="X1021">
        <v>2</v>
      </c>
      <c r="Y1021">
        <f t="shared" si="419"/>
        <v>2</v>
      </c>
      <c r="Z1021" t="s">
        <v>59</v>
      </c>
      <c r="AA1021" t="str">
        <f t="shared" si="420"/>
        <v>Sales Executive</v>
      </c>
      <c r="AB1021" t="s">
        <v>64</v>
      </c>
      <c r="AC1021" t="str">
        <f t="shared" si="421"/>
        <v>Low</v>
      </c>
      <c r="AD1021" t="s">
        <v>71</v>
      </c>
      <c r="AE1021" t="str">
        <f t="shared" si="422"/>
        <v>Married</v>
      </c>
      <c r="AF1021">
        <v>5647</v>
      </c>
      <c r="AG1021">
        <f t="shared" si="408"/>
        <v>5647</v>
      </c>
      <c r="AI1021">
        <v>13494</v>
      </c>
      <c r="AJ1021">
        <f t="shared" si="409"/>
        <v>13494</v>
      </c>
      <c r="AK1021">
        <v>4</v>
      </c>
      <c r="AL1021">
        <f t="shared" si="423"/>
        <v>4</v>
      </c>
      <c r="AM1021" t="s">
        <v>72</v>
      </c>
      <c r="AN1021" t="str">
        <f t="shared" si="424"/>
        <v>No</v>
      </c>
      <c r="AO1021">
        <v>13</v>
      </c>
      <c r="AP1021">
        <f t="shared" si="410"/>
        <v>13</v>
      </c>
      <c r="AQ1021" t="s">
        <v>63</v>
      </c>
      <c r="AR1021" t="str">
        <f t="shared" si="425"/>
        <v>Excellent</v>
      </c>
      <c r="AS1021" t="s">
        <v>64</v>
      </c>
      <c r="AT1021" t="str">
        <f t="shared" si="426"/>
        <v>Low</v>
      </c>
      <c r="AU1021">
        <v>3</v>
      </c>
      <c r="AV1021">
        <f t="shared" si="411"/>
        <v>3</v>
      </c>
      <c r="AW1021" t="s">
        <v>80</v>
      </c>
      <c r="AX1021" t="str">
        <f t="shared" si="427"/>
        <v>Good</v>
      </c>
      <c r="AY1021" t="s">
        <v>72</v>
      </c>
      <c r="AZ1021" t="str">
        <f t="shared" si="428"/>
        <v>No</v>
      </c>
      <c r="BA1021">
        <f t="shared" si="429"/>
        <v>0</v>
      </c>
      <c r="BB1021" t="str">
        <f t="shared" si="430"/>
        <v/>
      </c>
    </row>
    <row r="1022" spans="1:54" x14ac:dyDescent="0.35">
      <c r="A1022">
        <v>2473</v>
      </c>
      <c r="C1022">
        <f t="shared" si="412"/>
        <v>36.98203178991016</v>
      </c>
      <c r="D1022" t="s">
        <v>52</v>
      </c>
      <c r="E1022" t="str">
        <f t="shared" si="431"/>
        <v>Travel_Rarely</v>
      </c>
      <c r="F1022">
        <v>465</v>
      </c>
      <c r="G1022">
        <f t="shared" si="405"/>
        <v>465</v>
      </c>
      <c r="H1022" t="s">
        <v>67</v>
      </c>
      <c r="I1022" t="str">
        <f t="shared" si="413"/>
        <v>Research &amp; Development</v>
      </c>
      <c r="J1022">
        <v>1</v>
      </c>
      <c r="K1022">
        <f t="shared" si="406"/>
        <v>1</v>
      </c>
      <c r="L1022" t="s">
        <v>81</v>
      </c>
      <c r="M1022" t="str">
        <f t="shared" si="414"/>
        <v>Bachelor</v>
      </c>
      <c r="N1022" t="s">
        <v>93</v>
      </c>
      <c r="O1022" t="str">
        <f t="shared" si="415"/>
        <v>Technical Degree</v>
      </c>
      <c r="P1022" t="s">
        <v>64</v>
      </c>
      <c r="Q1022" t="str">
        <f t="shared" si="416"/>
        <v>Low</v>
      </c>
      <c r="R1022" t="s">
        <v>69</v>
      </c>
      <c r="S1022" t="str">
        <f t="shared" si="417"/>
        <v>Male</v>
      </c>
      <c r="U1022">
        <f t="shared" si="407"/>
        <v>66.992424242424249</v>
      </c>
      <c r="V1022" t="s">
        <v>58</v>
      </c>
      <c r="W1022" t="str">
        <f t="shared" si="418"/>
        <v>High</v>
      </c>
      <c r="X1022">
        <v>1</v>
      </c>
      <c r="Y1022">
        <f t="shared" si="419"/>
        <v>1</v>
      </c>
      <c r="Z1022" t="s">
        <v>70</v>
      </c>
      <c r="AA1022" t="str">
        <f t="shared" si="420"/>
        <v>Research Scientist</v>
      </c>
      <c r="AB1022" t="s">
        <v>60</v>
      </c>
      <c r="AC1022" t="str">
        <f t="shared" si="421"/>
        <v>Very High</v>
      </c>
      <c r="AD1022" t="s">
        <v>71</v>
      </c>
      <c r="AE1022" t="str">
        <f t="shared" si="422"/>
        <v>Married</v>
      </c>
      <c r="AF1022">
        <v>3420</v>
      </c>
      <c r="AG1022">
        <f t="shared" si="408"/>
        <v>3420</v>
      </c>
      <c r="AI1022">
        <v>10205</v>
      </c>
      <c r="AJ1022">
        <f t="shared" si="409"/>
        <v>10205</v>
      </c>
      <c r="AK1022">
        <v>7</v>
      </c>
      <c r="AL1022">
        <f t="shared" si="423"/>
        <v>7</v>
      </c>
      <c r="AM1022" t="s">
        <v>72</v>
      </c>
      <c r="AN1022" t="str">
        <f t="shared" si="424"/>
        <v>No</v>
      </c>
      <c r="AO1022">
        <v>12</v>
      </c>
      <c r="AP1022">
        <f t="shared" si="410"/>
        <v>12</v>
      </c>
      <c r="AQ1022" t="s">
        <v>63</v>
      </c>
      <c r="AR1022" t="str">
        <f t="shared" si="425"/>
        <v>Excellent</v>
      </c>
      <c r="AS1022" t="s">
        <v>58</v>
      </c>
      <c r="AT1022" t="str">
        <f t="shared" si="426"/>
        <v>High</v>
      </c>
      <c r="AU1022">
        <v>2</v>
      </c>
      <c r="AV1022">
        <f t="shared" si="411"/>
        <v>2</v>
      </c>
      <c r="AW1022" t="s">
        <v>80</v>
      </c>
      <c r="AX1022" t="str">
        <f t="shared" si="427"/>
        <v>Good</v>
      </c>
      <c r="AY1022" t="s">
        <v>72</v>
      </c>
      <c r="AZ1022" t="str">
        <f t="shared" si="428"/>
        <v>No</v>
      </c>
      <c r="BA1022">
        <f t="shared" si="429"/>
        <v>0</v>
      </c>
      <c r="BB1022" t="str">
        <f t="shared" si="430"/>
        <v/>
      </c>
    </row>
    <row r="1023" spans="1:54" x14ac:dyDescent="0.35">
      <c r="A1023">
        <v>2474</v>
      </c>
      <c r="B1023">
        <v>25</v>
      </c>
      <c r="C1023">
        <f t="shared" si="412"/>
        <v>25</v>
      </c>
      <c r="D1023" t="s">
        <v>52</v>
      </c>
      <c r="E1023" t="str">
        <f t="shared" si="431"/>
        <v>Travel_Rarely</v>
      </c>
      <c r="F1023">
        <v>383</v>
      </c>
      <c r="G1023">
        <f t="shared" si="405"/>
        <v>383</v>
      </c>
      <c r="H1023" t="s">
        <v>53</v>
      </c>
      <c r="I1023" t="str">
        <f t="shared" si="413"/>
        <v>Sales</v>
      </c>
      <c r="J1023">
        <v>9</v>
      </c>
      <c r="K1023">
        <f t="shared" si="406"/>
        <v>9</v>
      </c>
      <c r="L1023" t="s">
        <v>54</v>
      </c>
      <c r="M1023" t="str">
        <f t="shared" si="414"/>
        <v>College</v>
      </c>
      <c r="N1023" t="s">
        <v>55</v>
      </c>
      <c r="O1023" t="str">
        <f t="shared" si="415"/>
        <v>Life Sciences</v>
      </c>
      <c r="P1023" t="s">
        <v>64</v>
      </c>
      <c r="Q1023" t="str">
        <f t="shared" si="416"/>
        <v>Low</v>
      </c>
      <c r="R1023" t="s">
        <v>69</v>
      </c>
      <c r="S1023" t="str">
        <f t="shared" si="417"/>
        <v>Male</v>
      </c>
      <c r="T1023">
        <v>68</v>
      </c>
      <c r="U1023">
        <f t="shared" si="407"/>
        <v>68</v>
      </c>
      <c r="V1023" t="s">
        <v>56</v>
      </c>
      <c r="W1023" t="str">
        <f t="shared" si="418"/>
        <v>Medium</v>
      </c>
      <c r="X1023">
        <v>1</v>
      </c>
      <c r="Y1023">
        <f t="shared" si="419"/>
        <v>1</v>
      </c>
      <c r="Z1023" t="s">
        <v>88</v>
      </c>
      <c r="AA1023" t="str">
        <f t="shared" si="420"/>
        <v>Sales Representative</v>
      </c>
      <c r="AB1023" t="s">
        <v>64</v>
      </c>
      <c r="AC1023" t="str">
        <f t="shared" si="421"/>
        <v>Low</v>
      </c>
      <c r="AD1023" t="s">
        <v>71</v>
      </c>
      <c r="AE1023" t="str">
        <f t="shared" si="422"/>
        <v>Married</v>
      </c>
      <c r="AF1023">
        <v>4400</v>
      </c>
      <c r="AG1023">
        <f t="shared" si="408"/>
        <v>4400</v>
      </c>
      <c r="AI1023">
        <v>15182</v>
      </c>
      <c r="AJ1023">
        <f t="shared" si="409"/>
        <v>15182</v>
      </c>
      <c r="AK1023">
        <v>3</v>
      </c>
      <c r="AL1023">
        <f t="shared" si="423"/>
        <v>3</v>
      </c>
      <c r="AM1023" t="s">
        <v>72</v>
      </c>
      <c r="AN1023" t="str">
        <f t="shared" si="424"/>
        <v>No</v>
      </c>
      <c r="AO1023">
        <v>12</v>
      </c>
      <c r="AP1023">
        <f t="shared" si="410"/>
        <v>12</v>
      </c>
      <c r="AQ1023" t="s">
        <v>63</v>
      </c>
      <c r="AR1023" t="str">
        <f t="shared" si="425"/>
        <v>Excellent</v>
      </c>
      <c r="AS1023" t="s">
        <v>64</v>
      </c>
      <c r="AT1023" t="str">
        <f t="shared" si="426"/>
        <v>Low</v>
      </c>
      <c r="AU1023">
        <v>2</v>
      </c>
      <c r="AV1023">
        <f t="shared" si="411"/>
        <v>2</v>
      </c>
      <c r="AW1023" t="s">
        <v>74</v>
      </c>
      <c r="AX1023" t="str">
        <f t="shared" si="427"/>
        <v>Better</v>
      </c>
      <c r="AY1023" t="s">
        <v>62</v>
      </c>
      <c r="AZ1023" t="str">
        <f t="shared" si="428"/>
        <v>Yes</v>
      </c>
      <c r="BA1023">
        <f t="shared" si="429"/>
        <v>1</v>
      </c>
      <c r="BB1023">
        <f t="shared" si="430"/>
        <v>1</v>
      </c>
    </row>
    <row r="1024" spans="1:54" x14ac:dyDescent="0.35">
      <c r="A1024">
        <v>2475</v>
      </c>
      <c r="B1024">
        <v>37</v>
      </c>
      <c r="C1024">
        <f t="shared" si="412"/>
        <v>37</v>
      </c>
      <c r="D1024" t="s">
        <v>86</v>
      </c>
      <c r="E1024" t="str">
        <f t="shared" si="431"/>
        <v>Non-Travel</v>
      </c>
      <c r="F1024">
        <v>1413</v>
      </c>
      <c r="G1024">
        <f t="shared" si="405"/>
        <v>1413</v>
      </c>
      <c r="H1024" t="s">
        <v>67</v>
      </c>
      <c r="I1024" t="str">
        <f t="shared" si="413"/>
        <v>Research &amp; Development</v>
      </c>
      <c r="J1024">
        <v>5</v>
      </c>
      <c r="K1024">
        <f t="shared" si="406"/>
        <v>5</v>
      </c>
      <c r="L1024" t="s">
        <v>54</v>
      </c>
      <c r="M1024" t="str">
        <f t="shared" si="414"/>
        <v>College</v>
      </c>
      <c r="N1024" t="s">
        <v>93</v>
      </c>
      <c r="O1024" t="str">
        <f t="shared" si="415"/>
        <v>Technical Degree</v>
      </c>
      <c r="P1024" t="s">
        <v>58</v>
      </c>
      <c r="Q1024" t="str">
        <f t="shared" si="416"/>
        <v>High</v>
      </c>
      <c r="R1024" t="s">
        <v>69</v>
      </c>
      <c r="S1024" t="str">
        <f t="shared" si="417"/>
        <v>Male</v>
      </c>
      <c r="T1024">
        <v>84</v>
      </c>
      <c r="U1024">
        <f t="shared" si="407"/>
        <v>84</v>
      </c>
      <c r="V1024" t="s">
        <v>60</v>
      </c>
      <c r="W1024" t="str">
        <f t="shared" si="418"/>
        <v>Very High</v>
      </c>
      <c r="X1024">
        <v>1</v>
      </c>
      <c r="Y1024">
        <f t="shared" si="419"/>
        <v>1</v>
      </c>
      <c r="Z1024" t="s">
        <v>77</v>
      </c>
      <c r="AA1024" t="str">
        <f t="shared" si="420"/>
        <v>Laboratory Technician</v>
      </c>
      <c r="AB1024" t="s">
        <v>58</v>
      </c>
      <c r="AC1024" t="str">
        <f t="shared" si="421"/>
        <v>High</v>
      </c>
      <c r="AD1024" t="s">
        <v>61</v>
      </c>
      <c r="AE1024" t="str">
        <f t="shared" si="422"/>
        <v>Single</v>
      </c>
      <c r="AF1024">
        <v>3500</v>
      </c>
      <c r="AG1024">
        <f t="shared" si="408"/>
        <v>3500</v>
      </c>
      <c r="AI1024">
        <v>25470</v>
      </c>
      <c r="AJ1024">
        <f t="shared" si="409"/>
        <v>25470</v>
      </c>
      <c r="AK1024">
        <v>0</v>
      </c>
      <c r="AL1024">
        <f t="shared" si="423"/>
        <v>0</v>
      </c>
      <c r="AM1024" t="s">
        <v>72</v>
      </c>
      <c r="AN1024" t="str">
        <f t="shared" si="424"/>
        <v>No</v>
      </c>
      <c r="AO1024">
        <v>14</v>
      </c>
      <c r="AP1024">
        <f t="shared" si="410"/>
        <v>14</v>
      </c>
      <c r="AQ1024" t="s">
        <v>63</v>
      </c>
      <c r="AR1024" t="str">
        <f t="shared" si="425"/>
        <v>Excellent</v>
      </c>
      <c r="AS1024" t="s">
        <v>64</v>
      </c>
      <c r="AT1024" t="str">
        <f t="shared" si="426"/>
        <v>Low</v>
      </c>
      <c r="AU1024">
        <v>2</v>
      </c>
      <c r="AV1024">
        <f t="shared" si="411"/>
        <v>2</v>
      </c>
      <c r="AW1024" t="s">
        <v>65</v>
      </c>
      <c r="AX1024" t="str">
        <f t="shared" si="427"/>
        <v>Bad</v>
      </c>
      <c r="AY1024" t="s">
        <v>72</v>
      </c>
      <c r="AZ1024" t="str">
        <f t="shared" si="428"/>
        <v>No</v>
      </c>
      <c r="BA1024">
        <f t="shared" si="429"/>
        <v>0</v>
      </c>
      <c r="BB1024" t="str">
        <f t="shared" si="430"/>
        <v/>
      </c>
    </row>
    <row r="1025" spans="1:54" x14ac:dyDescent="0.35">
      <c r="A1025">
        <v>2476</v>
      </c>
      <c r="B1025">
        <v>56</v>
      </c>
      <c r="C1025">
        <f t="shared" si="412"/>
        <v>56</v>
      </c>
      <c r="D1025" t="s">
        <v>52</v>
      </c>
      <c r="E1025" t="str">
        <f t="shared" si="431"/>
        <v>Travel_Rarely</v>
      </c>
      <c r="F1025">
        <v>1255</v>
      </c>
      <c r="G1025">
        <f t="shared" si="405"/>
        <v>1255</v>
      </c>
      <c r="H1025" t="s">
        <v>67</v>
      </c>
      <c r="I1025" t="str">
        <f t="shared" si="413"/>
        <v>Research &amp; Development</v>
      </c>
      <c r="J1025">
        <v>1</v>
      </c>
      <c r="K1025">
        <f t="shared" si="406"/>
        <v>1</v>
      </c>
      <c r="L1025" t="s">
        <v>54</v>
      </c>
      <c r="M1025" t="str">
        <f t="shared" si="414"/>
        <v>College</v>
      </c>
      <c r="N1025" t="s">
        <v>55</v>
      </c>
      <c r="O1025" t="str">
        <f t="shared" si="415"/>
        <v>Life Sciences</v>
      </c>
      <c r="P1025" t="s">
        <v>64</v>
      </c>
      <c r="Q1025" t="str">
        <f t="shared" si="416"/>
        <v>Low</v>
      </c>
      <c r="R1025" t="s">
        <v>57</v>
      </c>
      <c r="S1025" t="str">
        <f t="shared" si="417"/>
        <v>Female</v>
      </c>
      <c r="T1025">
        <v>90</v>
      </c>
      <c r="U1025">
        <f t="shared" si="407"/>
        <v>90</v>
      </c>
      <c r="V1025" t="s">
        <v>58</v>
      </c>
      <c r="W1025" t="str">
        <f t="shared" si="418"/>
        <v>High</v>
      </c>
      <c r="X1025">
        <v>1</v>
      </c>
      <c r="Y1025">
        <f t="shared" si="419"/>
        <v>1</v>
      </c>
      <c r="Z1025" t="s">
        <v>70</v>
      </c>
      <c r="AA1025" t="str">
        <f t="shared" si="420"/>
        <v>Research Scientist</v>
      </c>
      <c r="AB1025" t="s">
        <v>64</v>
      </c>
      <c r="AC1025" t="str">
        <f t="shared" si="421"/>
        <v>Low</v>
      </c>
      <c r="AD1025" t="s">
        <v>71</v>
      </c>
      <c r="AE1025" t="str">
        <f t="shared" si="422"/>
        <v>Married</v>
      </c>
      <c r="AF1025">
        <v>2066</v>
      </c>
      <c r="AG1025">
        <f t="shared" si="408"/>
        <v>2066</v>
      </c>
      <c r="AI1025">
        <v>10494</v>
      </c>
      <c r="AJ1025">
        <f t="shared" si="409"/>
        <v>10494</v>
      </c>
      <c r="AK1025">
        <v>2</v>
      </c>
      <c r="AL1025">
        <f t="shared" si="423"/>
        <v>2</v>
      </c>
      <c r="AM1025" t="s">
        <v>72</v>
      </c>
      <c r="AN1025" t="str">
        <f t="shared" si="424"/>
        <v>No</v>
      </c>
      <c r="AO1025">
        <v>22</v>
      </c>
      <c r="AP1025">
        <f t="shared" si="410"/>
        <v>22</v>
      </c>
      <c r="AR1025" t="str">
        <f t="shared" si="425"/>
        <v>Excellent</v>
      </c>
      <c r="AS1025" t="s">
        <v>60</v>
      </c>
      <c r="AT1025" t="str">
        <f t="shared" si="426"/>
        <v>Very High</v>
      </c>
      <c r="AU1025">
        <v>3</v>
      </c>
      <c r="AV1025">
        <f t="shared" si="411"/>
        <v>3</v>
      </c>
      <c r="AW1025" t="s">
        <v>92</v>
      </c>
      <c r="AX1025" t="str">
        <f t="shared" si="427"/>
        <v>Best</v>
      </c>
      <c r="AY1025" t="s">
        <v>72</v>
      </c>
      <c r="AZ1025" t="str">
        <f t="shared" si="428"/>
        <v>No</v>
      </c>
      <c r="BA1025">
        <f t="shared" si="429"/>
        <v>0</v>
      </c>
      <c r="BB1025" t="str">
        <f t="shared" si="430"/>
        <v/>
      </c>
    </row>
    <row r="1026" spans="1:54" x14ac:dyDescent="0.35">
      <c r="A1026">
        <v>2477</v>
      </c>
      <c r="B1026">
        <v>47</v>
      </c>
      <c r="C1026">
        <f t="shared" si="412"/>
        <v>47</v>
      </c>
      <c r="D1026" t="s">
        <v>52</v>
      </c>
      <c r="E1026" t="str">
        <f t="shared" si="431"/>
        <v>Travel_Rarely</v>
      </c>
      <c r="F1026">
        <v>359</v>
      </c>
      <c r="G1026">
        <f t="shared" ref="G1026:G1089" si="432">IF(ISBLANK(F1026),AVERAGE($F$2:$F$1471),F1026)</f>
        <v>359</v>
      </c>
      <c r="H1026" t="s">
        <v>67</v>
      </c>
      <c r="I1026" t="str">
        <f t="shared" si="413"/>
        <v>Research &amp; Development</v>
      </c>
      <c r="J1026">
        <v>2</v>
      </c>
      <c r="K1026">
        <f t="shared" ref="K1026:K1089" si="433">IF(ISBLANK(J1026),AVEDEV($J$2:$J$1471),J1026)</f>
        <v>2</v>
      </c>
      <c r="L1026" t="s">
        <v>78</v>
      </c>
      <c r="M1026" t="str">
        <f t="shared" si="414"/>
        <v>Master</v>
      </c>
      <c r="N1026" t="s">
        <v>79</v>
      </c>
      <c r="O1026" t="str">
        <f t="shared" si="415"/>
        <v>Medical</v>
      </c>
      <c r="P1026" t="s">
        <v>64</v>
      </c>
      <c r="Q1026" t="str">
        <f t="shared" si="416"/>
        <v>Low</v>
      </c>
      <c r="R1026" t="s">
        <v>57</v>
      </c>
      <c r="S1026" t="str">
        <f t="shared" si="417"/>
        <v>Female</v>
      </c>
      <c r="T1026">
        <v>82</v>
      </c>
      <c r="U1026">
        <f t="shared" ref="U1026:U1089" si="434">IF(ISBLANK(T1026),AVERAGE($T$2:$T$1471),T1026)</f>
        <v>82</v>
      </c>
      <c r="V1026" t="s">
        <v>58</v>
      </c>
      <c r="W1026" t="str">
        <f t="shared" si="418"/>
        <v>High</v>
      </c>
      <c r="X1026">
        <v>4</v>
      </c>
      <c r="Y1026">
        <f t="shared" si="419"/>
        <v>4</v>
      </c>
      <c r="Z1026" t="s">
        <v>89</v>
      </c>
      <c r="AA1026" t="str">
        <f t="shared" si="420"/>
        <v>Research Director</v>
      </c>
      <c r="AB1026" t="s">
        <v>58</v>
      </c>
      <c r="AC1026" t="str">
        <f t="shared" si="421"/>
        <v>High</v>
      </c>
      <c r="AD1026" t="s">
        <v>71</v>
      </c>
      <c r="AE1026" t="str">
        <f t="shared" si="422"/>
        <v>Married</v>
      </c>
      <c r="AF1026">
        <v>17169</v>
      </c>
      <c r="AG1026">
        <f t="shared" ref="AG1026:AG1089" si="435">IF(ISBLANK(AF1026),AVERAGE($AF$2:$AF$1471),AF1026)</f>
        <v>17169</v>
      </c>
      <c r="AI1026">
        <v>26703</v>
      </c>
      <c r="AJ1026">
        <f t="shared" ref="AJ1026:AJ1089" si="436">IF(ISBLANK(AI1026),AVERAGE($AI$2:$AI$1471),AI1026)</f>
        <v>26703</v>
      </c>
      <c r="AK1026">
        <v>3</v>
      </c>
      <c r="AL1026">
        <f t="shared" si="423"/>
        <v>3</v>
      </c>
      <c r="AM1026" t="s">
        <v>72</v>
      </c>
      <c r="AN1026" t="str">
        <f t="shared" si="424"/>
        <v>No</v>
      </c>
      <c r="AO1026">
        <v>19</v>
      </c>
      <c r="AP1026">
        <f t="shared" ref="AP1026:AP1089" si="437">IF(ISBLANK(AO1026),AVERAGE($AO$2:$AO$1471),AO1026)</f>
        <v>19</v>
      </c>
      <c r="AQ1026" t="s">
        <v>63</v>
      </c>
      <c r="AR1026" t="str">
        <f t="shared" si="425"/>
        <v>Excellent</v>
      </c>
      <c r="AS1026" t="s">
        <v>56</v>
      </c>
      <c r="AT1026" t="str">
        <f t="shared" si="426"/>
        <v>Medium</v>
      </c>
      <c r="AU1026">
        <v>2</v>
      </c>
      <c r="AV1026">
        <f t="shared" ref="AV1026:AV1089" si="438">IF(ISBLANK(AU1026),AVERAGE($AU$2:$AU$1471),AU1026)</f>
        <v>2</v>
      </c>
      <c r="AW1026" t="s">
        <v>92</v>
      </c>
      <c r="AX1026" t="str">
        <f t="shared" si="427"/>
        <v>Best</v>
      </c>
      <c r="AY1026" t="s">
        <v>72</v>
      </c>
      <c r="AZ1026" t="str">
        <f t="shared" si="428"/>
        <v>No</v>
      </c>
      <c r="BA1026">
        <f t="shared" si="429"/>
        <v>0</v>
      </c>
      <c r="BB1026" t="str">
        <f t="shared" si="430"/>
        <v/>
      </c>
    </row>
    <row r="1027" spans="1:54" x14ac:dyDescent="0.35">
      <c r="A1027">
        <v>2478</v>
      </c>
      <c r="B1027">
        <v>24</v>
      </c>
      <c r="C1027">
        <f t="shared" ref="C1027:C1090" si="439">IF(ISBLANK(B1027),AVERAGE($B$2:$B$1471),B1027)</f>
        <v>24</v>
      </c>
      <c r="D1027" t="s">
        <v>52</v>
      </c>
      <c r="E1027" t="str">
        <f t="shared" si="431"/>
        <v>Travel_Rarely</v>
      </c>
      <c r="F1027">
        <v>1476</v>
      </c>
      <c r="G1027">
        <f t="shared" si="432"/>
        <v>1476</v>
      </c>
      <c r="H1027" t="s">
        <v>53</v>
      </c>
      <c r="I1027" t="str">
        <f t="shared" ref="I1027:I1090" si="440">IF(ISBLANK(H1027),"Research &amp; Development",H1027)</f>
        <v>Sales</v>
      </c>
      <c r="J1027">
        <v>4</v>
      </c>
      <c r="K1027">
        <f t="shared" si="433"/>
        <v>4</v>
      </c>
      <c r="L1027" t="s">
        <v>68</v>
      </c>
      <c r="M1027" t="str">
        <f t="shared" ref="M1027:M1090" si="441">IF(ISBLANK(L1027),"bachelor",MID(L1027,2,LEN(L1027)))</f>
        <v>Below College</v>
      </c>
      <c r="N1027" t="s">
        <v>79</v>
      </c>
      <c r="O1027" t="str">
        <f t="shared" ref="O1027:O1090" si="442">IF(ISBLANK(N1027),"Life Sciences",N1027)</f>
        <v>Medical</v>
      </c>
      <c r="P1027" t="s">
        <v>76</v>
      </c>
      <c r="Q1027" t="str">
        <f t="shared" ref="Q1027:Q1090" si="443">IF(ISBLANK(P1027),"high", MID(P1027,2,LEN(P1027)))</f>
        <v>Ver High</v>
      </c>
      <c r="R1027" t="s">
        <v>57</v>
      </c>
      <c r="S1027" t="str">
        <f t="shared" ref="S1027:S1090" si="444">IF(ISBLANK(R1027),"Male",IF(R1027="M","Male",IF(R1027="F","Female",R1027)))</f>
        <v>Female</v>
      </c>
      <c r="T1027">
        <v>42</v>
      </c>
      <c r="U1027">
        <f t="shared" si="434"/>
        <v>42</v>
      </c>
      <c r="V1027" t="s">
        <v>58</v>
      </c>
      <c r="W1027" t="str">
        <f t="shared" ref="W1027:W1090" si="445">IF(ISBLANK(V1027),"high", MID(V1027,2,LEN(V1027)))</f>
        <v>High</v>
      </c>
      <c r="X1027">
        <v>2</v>
      </c>
      <c r="Y1027">
        <f t="shared" ref="Y1027:Y1090" si="446">IF(ISBLANK(X1027),1,X1027)</f>
        <v>2</v>
      </c>
      <c r="Z1027" t="s">
        <v>59</v>
      </c>
      <c r="AA1027" t="str">
        <f t="shared" ref="AA1027:AA1090" si="447">IF(ISBLANK(Z1027),"sales executive",Z1027)</f>
        <v>Sales Executive</v>
      </c>
      <c r="AB1027" t="s">
        <v>58</v>
      </c>
      <c r="AC1027" t="str">
        <f t="shared" ref="AC1027:AC1090" si="448">IF(ISBLANK(AB1027),"very high", MID(AB1027,2,LEN(AB1027)))</f>
        <v>High</v>
      </c>
      <c r="AD1027" t="s">
        <v>71</v>
      </c>
      <c r="AE1027" t="str">
        <f t="shared" ref="AE1027:AE1090" si="449">IF(ISBLANK(AD1027),"single",AD1027)</f>
        <v>Married</v>
      </c>
      <c r="AF1027">
        <v>4162</v>
      </c>
      <c r="AG1027">
        <f t="shared" si="435"/>
        <v>4162</v>
      </c>
      <c r="AI1027">
        <v>15211</v>
      </c>
      <c r="AJ1027">
        <f t="shared" si="436"/>
        <v>15211</v>
      </c>
      <c r="AK1027">
        <v>1</v>
      </c>
      <c r="AL1027">
        <f t="shared" ref="AL1027:AL1090" si="450">IF(ISBLANK(AK1027),1,AK1027)</f>
        <v>1</v>
      </c>
      <c r="AM1027" t="s">
        <v>62</v>
      </c>
      <c r="AN1027" t="str">
        <f t="shared" ref="AN1027:AN1090" si="451">IF(ISBLANK(AM1027),"No",AM1027)</f>
        <v>Yes</v>
      </c>
      <c r="AO1027">
        <v>12</v>
      </c>
      <c r="AP1027">
        <f t="shared" si="437"/>
        <v>12</v>
      </c>
      <c r="AQ1027" t="s">
        <v>63</v>
      </c>
      <c r="AR1027" t="str">
        <f t="shared" ref="AR1027:AR1090" si="452">IF(ISBLANK(AQ1027),"Excellent", MID(AQ1027,2,LEN(AQ1027)))</f>
        <v>Excellent</v>
      </c>
      <c r="AS1027" t="s">
        <v>58</v>
      </c>
      <c r="AT1027" t="str">
        <f t="shared" ref="AT1027:AT1090" si="453">IF(ISBLANK(AS1027),"High", MID(AS1027,2,LEN(AS1027)))</f>
        <v>High</v>
      </c>
      <c r="AU1027">
        <v>3</v>
      </c>
      <c r="AV1027">
        <f t="shared" si="438"/>
        <v>3</v>
      </c>
      <c r="AW1027" t="s">
        <v>74</v>
      </c>
      <c r="AX1027" t="str">
        <f t="shared" ref="AX1027:AX1090" si="454">IF(ISBLANK(AW1027),"better", MID(AW1027,2,LEN(AW1027)))</f>
        <v>Better</v>
      </c>
      <c r="AY1027" t="s">
        <v>72</v>
      </c>
      <c r="AZ1027" t="str">
        <f t="shared" ref="AZ1027:AZ1090" si="455">IF(ISBLANK(AY1027),"no",AY1027)</f>
        <v>No</v>
      </c>
      <c r="BA1027">
        <f t="shared" ref="BA1027:BA1090" si="456">IF(AZ1027="Yes",1,0)</f>
        <v>0</v>
      </c>
      <c r="BB1027" t="str">
        <f t="shared" ref="BB1027:BB1090" si="457">IF(BA1027=1,1,"")</f>
        <v/>
      </c>
    </row>
    <row r="1028" spans="1:54" x14ac:dyDescent="0.35">
      <c r="A1028">
        <v>2479</v>
      </c>
      <c r="B1028">
        <v>32</v>
      </c>
      <c r="C1028">
        <f t="shared" si="439"/>
        <v>32</v>
      </c>
      <c r="D1028" t="s">
        <v>52</v>
      </c>
      <c r="E1028" t="str">
        <f t="shared" ref="E1028:E1091" si="458">IF(ISBLANK(D1028),"Travel_Rarely",D1028)</f>
        <v>Travel_Rarely</v>
      </c>
      <c r="F1028">
        <v>601</v>
      </c>
      <c r="G1028">
        <f t="shared" si="432"/>
        <v>601</v>
      </c>
      <c r="H1028" t="s">
        <v>53</v>
      </c>
      <c r="I1028" t="str">
        <f t="shared" si="440"/>
        <v>Sales</v>
      </c>
      <c r="J1028">
        <v>7</v>
      </c>
      <c r="K1028">
        <f t="shared" si="433"/>
        <v>7</v>
      </c>
      <c r="L1028" t="s">
        <v>94</v>
      </c>
      <c r="M1028" t="str">
        <f t="shared" si="441"/>
        <v>Doctor</v>
      </c>
      <c r="N1028" t="s">
        <v>90</v>
      </c>
      <c r="O1028" t="str">
        <f t="shared" si="442"/>
        <v>Marketing</v>
      </c>
      <c r="P1028" t="s">
        <v>76</v>
      </c>
      <c r="Q1028" t="str">
        <f t="shared" si="443"/>
        <v>Ver High</v>
      </c>
      <c r="R1028" t="s">
        <v>69</v>
      </c>
      <c r="S1028" t="str">
        <f t="shared" si="444"/>
        <v>Male</v>
      </c>
      <c r="T1028">
        <v>97</v>
      </c>
      <c r="U1028">
        <f t="shared" si="434"/>
        <v>97</v>
      </c>
      <c r="V1028" t="s">
        <v>58</v>
      </c>
      <c r="W1028" t="str">
        <f t="shared" si="445"/>
        <v>High</v>
      </c>
      <c r="X1028">
        <v>2</v>
      </c>
      <c r="Y1028">
        <f t="shared" si="446"/>
        <v>2</v>
      </c>
      <c r="Z1028" t="s">
        <v>59</v>
      </c>
      <c r="AA1028" t="str">
        <f t="shared" si="447"/>
        <v>Sales Executive</v>
      </c>
      <c r="AB1028" t="s">
        <v>60</v>
      </c>
      <c r="AC1028" t="str">
        <f t="shared" si="448"/>
        <v>Very High</v>
      </c>
      <c r="AD1028" t="s">
        <v>71</v>
      </c>
      <c r="AE1028" t="str">
        <f t="shared" si="449"/>
        <v>Married</v>
      </c>
      <c r="AF1028">
        <v>9204</v>
      </c>
      <c r="AG1028">
        <f t="shared" si="435"/>
        <v>9204</v>
      </c>
      <c r="AI1028">
        <v>23343</v>
      </c>
      <c r="AJ1028">
        <f t="shared" si="436"/>
        <v>23343</v>
      </c>
      <c r="AK1028">
        <v>4</v>
      </c>
      <c r="AL1028">
        <f t="shared" si="450"/>
        <v>4</v>
      </c>
      <c r="AM1028" t="s">
        <v>72</v>
      </c>
      <c r="AN1028" t="str">
        <f t="shared" si="451"/>
        <v>No</v>
      </c>
      <c r="AO1028">
        <v>12</v>
      </c>
      <c r="AP1028">
        <f t="shared" si="437"/>
        <v>12</v>
      </c>
      <c r="AQ1028" t="s">
        <v>63</v>
      </c>
      <c r="AR1028" t="str">
        <f t="shared" si="452"/>
        <v>Excellent</v>
      </c>
      <c r="AS1028" t="s">
        <v>58</v>
      </c>
      <c r="AT1028" t="str">
        <f t="shared" si="453"/>
        <v>High</v>
      </c>
      <c r="AU1028">
        <v>3</v>
      </c>
      <c r="AV1028">
        <f t="shared" si="438"/>
        <v>3</v>
      </c>
      <c r="AW1028" t="s">
        <v>80</v>
      </c>
      <c r="AX1028" t="str">
        <f t="shared" si="454"/>
        <v>Good</v>
      </c>
      <c r="AY1028" t="s">
        <v>72</v>
      </c>
      <c r="AZ1028" t="str">
        <f t="shared" si="455"/>
        <v>No</v>
      </c>
      <c r="BA1028">
        <f t="shared" si="456"/>
        <v>0</v>
      </c>
      <c r="BB1028" t="str">
        <f t="shared" si="457"/>
        <v/>
      </c>
    </row>
    <row r="1029" spans="1:54" x14ac:dyDescent="0.35">
      <c r="A1029">
        <v>2480</v>
      </c>
      <c r="B1029">
        <v>34</v>
      </c>
      <c r="C1029">
        <f t="shared" si="439"/>
        <v>34</v>
      </c>
      <c r="D1029" t="s">
        <v>52</v>
      </c>
      <c r="E1029" t="str">
        <f t="shared" si="458"/>
        <v>Travel_Rarely</v>
      </c>
      <c r="F1029">
        <v>401</v>
      </c>
      <c r="G1029">
        <f t="shared" si="432"/>
        <v>401</v>
      </c>
      <c r="H1029" t="s">
        <v>67</v>
      </c>
      <c r="I1029" t="str">
        <f t="shared" si="440"/>
        <v>Research &amp; Development</v>
      </c>
      <c r="J1029">
        <v>1</v>
      </c>
      <c r="K1029">
        <f t="shared" si="433"/>
        <v>1</v>
      </c>
      <c r="L1029" t="s">
        <v>81</v>
      </c>
      <c r="M1029" t="str">
        <f t="shared" si="441"/>
        <v>Bachelor</v>
      </c>
      <c r="N1029" t="s">
        <v>55</v>
      </c>
      <c r="O1029" t="str">
        <f t="shared" si="442"/>
        <v>Life Sciences</v>
      </c>
      <c r="P1029" t="s">
        <v>76</v>
      </c>
      <c r="Q1029" t="str">
        <f t="shared" si="443"/>
        <v>Ver High</v>
      </c>
      <c r="R1029" t="s">
        <v>57</v>
      </c>
      <c r="S1029" t="str">
        <f t="shared" si="444"/>
        <v>Female</v>
      </c>
      <c r="T1029">
        <v>86</v>
      </c>
      <c r="U1029">
        <f t="shared" si="434"/>
        <v>86</v>
      </c>
      <c r="V1029" t="s">
        <v>56</v>
      </c>
      <c r="W1029" t="str">
        <f t="shared" si="445"/>
        <v>Medium</v>
      </c>
      <c r="X1029">
        <v>1</v>
      </c>
      <c r="Y1029">
        <f t="shared" si="446"/>
        <v>1</v>
      </c>
      <c r="Z1029" t="s">
        <v>77</v>
      </c>
      <c r="AA1029" t="str">
        <f t="shared" si="447"/>
        <v>Laboratory Technician</v>
      </c>
      <c r="AB1029" t="s">
        <v>56</v>
      </c>
      <c r="AC1029" t="str">
        <f t="shared" si="448"/>
        <v>Medium</v>
      </c>
      <c r="AD1029" t="s">
        <v>71</v>
      </c>
      <c r="AE1029" t="str">
        <f t="shared" si="449"/>
        <v>Married</v>
      </c>
      <c r="AF1029">
        <v>3294</v>
      </c>
      <c r="AG1029">
        <f t="shared" si="435"/>
        <v>3294</v>
      </c>
      <c r="AI1029">
        <v>3708</v>
      </c>
      <c r="AJ1029">
        <f t="shared" si="436"/>
        <v>3708</v>
      </c>
      <c r="AK1029">
        <v>5</v>
      </c>
      <c r="AL1029">
        <f t="shared" si="450"/>
        <v>5</v>
      </c>
      <c r="AM1029" t="s">
        <v>72</v>
      </c>
      <c r="AN1029" t="str">
        <f t="shared" si="451"/>
        <v>No</v>
      </c>
      <c r="AO1029">
        <v>17</v>
      </c>
      <c r="AP1029">
        <f t="shared" si="437"/>
        <v>17</v>
      </c>
      <c r="AQ1029" t="s">
        <v>63</v>
      </c>
      <c r="AR1029" t="str">
        <f t="shared" si="452"/>
        <v>Excellent</v>
      </c>
      <c r="AS1029" t="s">
        <v>64</v>
      </c>
      <c r="AT1029" t="str">
        <f t="shared" si="453"/>
        <v>Low</v>
      </c>
      <c r="AU1029">
        <v>2</v>
      </c>
      <c r="AV1029">
        <f t="shared" si="438"/>
        <v>2</v>
      </c>
      <c r="AW1029" t="s">
        <v>80</v>
      </c>
      <c r="AX1029" t="str">
        <f t="shared" si="454"/>
        <v>Good</v>
      </c>
      <c r="AY1029" t="s">
        <v>72</v>
      </c>
      <c r="AZ1029" t="str">
        <f t="shared" si="455"/>
        <v>No</v>
      </c>
      <c r="BA1029">
        <f t="shared" si="456"/>
        <v>0</v>
      </c>
      <c r="BB1029" t="str">
        <f t="shared" si="457"/>
        <v/>
      </c>
    </row>
    <row r="1030" spans="1:54" x14ac:dyDescent="0.35">
      <c r="A1030">
        <v>2481</v>
      </c>
      <c r="B1030">
        <v>41</v>
      </c>
      <c r="C1030">
        <f t="shared" si="439"/>
        <v>41</v>
      </c>
      <c r="D1030" t="s">
        <v>52</v>
      </c>
      <c r="E1030" t="str">
        <f t="shared" si="458"/>
        <v>Travel_Rarely</v>
      </c>
      <c r="F1030">
        <v>1283</v>
      </c>
      <c r="G1030">
        <f t="shared" si="432"/>
        <v>1283</v>
      </c>
      <c r="H1030" t="s">
        <v>67</v>
      </c>
      <c r="I1030" t="str">
        <f t="shared" si="440"/>
        <v>Research &amp; Development</v>
      </c>
      <c r="J1030">
        <v>5</v>
      </c>
      <c r="K1030">
        <f t="shared" si="433"/>
        <v>5</v>
      </c>
      <c r="L1030" t="s">
        <v>94</v>
      </c>
      <c r="M1030" t="str">
        <f t="shared" si="441"/>
        <v>Doctor</v>
      </c>
      <c r="N1030" t="s">
        <v>79</v>
      </c>
      <c r="O1030" t="str">
        <f t="shared" si="442"/>
        <v>Medical</v>
      </c>
      <c r="P1030" t="s">
        <v>56</v>
      </c>
      <c r="Q1030" t="str">
        <f t="shared" si="443"/>
        <v>Medium</v>
      </c>
      <c r="R1030" t="s">
        <v>69</v>
      </c>
      <c r="S1030" t="str">
        <f t="shared" si="444"/>
        <v>Male</v>
      </c>
      <c r="T1030">
        <v>90</v>
      </c>
      <c r="U1030">
        <f t="shared" si="434"/>
        <v>90</v>
      </c>
      <c r="V1030" t="s">
        <v>60</v>
      </c>
      <c r="W1030" t="str">
        <f t="shared" si="445"/>
        <v>Very High</v>
      </c>
      <c r="X1030">
        <v>1</v>
      </c>
      <c r="Y1030">
        <f t="shared" si="446"/>
        <v>1</v>
      </c>
      <c r="Z1030" t="s">
        <v>70</v>
      </c>
      <c r="AA1030" t="str">
        <f t="shared" si="447"/>
        <v>Research Scientist</v>
      </c>
      <c r="AB1030" t="s">
        <v>58</v>
      </c>
      <c r="AC1030" t="str">
        <f t="shared" si="448"/>
        <v>High</v>
      </c>
      <c r="AD1030" t="s">
        <v>71</v>
      </c>
      <c r="AE1030" t="str">
        <f t="shared" si="449"/>
        <v>Married</v>
      </c>
      <c r="AF1030">
        <v>2127</v>
      </c>
      <c r="AG1030">
        <f t="shared" si="435"/>
        <v>2127</v>
      </c>
      <c r="AI1030">
        <v>5561</v>
      </c>
      <c r="AJ1030">
        <f t="shared" si="436"/>
        <v>5561</v>
      </c>
      <c r="AK1030">
        <v>2</v>
      </c>
      <c r="AL1030">
        <f t="shared" si="450"/>
        <v>2</v>
      </c>
      <c r="AM1030" t="s">
        <v>62</v>
      </c>
      <c r="AN1030" t="str">
        <f t="shared" si="451"/>
        <v>Yes</v>
      </c>
      <c r="AO1030">
        <v>12</v>
      </c>
      <c r="AP1030">
        <f t="shared" si="437"/>
        <v>12</v>
      </c>
      <c r="AQ1030" t="s">
        <v>63</v>
      </c>
      <c r="AR1030" t="str">
        <f t="shared" si="452"/>
        <v>Excellent</v>
      </c>
      <c r="AS1030" t="s">
        <v>64</v>
      </c>
      <c r="AT1030" t="str">
        <f t="shared" si="453"/>
        <v>Low</v>
      </c>
      <c r="AU1030">
        <v>5</v>
      </c>
      <c r="AV1030">
        <f t="shared" si="438"/>
        <v>5</v>
      </c>
      <c r="AW1030" t="s">
        <v>80</v>
      </c>
      <c r="AX1030" t="str">
        <f t="shared" si="454"/>
        <v>Good</v>
      </c>
      <c r="AY1030" t="s">
        <v>72</v>
      </c>
      <c r="AZ1030" t="str">
        <f t="shared" si="455"/>
        <v>No</v>
      </c>
      <c r="BA1030">
        <f t="shared" si="456"/>
        <v>0</v>
      </c>
      <c r="BB1030" t="str">
        <f t="shared" si="457"/>
        <v/>
      </c>
    </row>
    <row r="1031" spans="1:54" x14ac:dyDescent="0.35">
      <c r="A1031">
        <v>2482</v>
      </c>
      <c r="B1031">
        <v>40</v>
      </c>
      <c r="C1031">
        <f t="shared" si="439"/>
        <v>40</v>
      </c>
      <c r="D1031" t="s">
        <v>86</v>
      </c>
      <c r="E1031" t="str">
        <f t="shared" si="458"/>
        <v>Non-Travel</v>
      </c>
      <c r="F1031">
        <v>663</v>
      </c>
      <c r="G1031">
        <f t="shared" si="432"/>
        <v>663</v>
      </c>
      <c r="H1031" t="s">
        <v>67</v>
      </c>
      <c r="I1031" t="str">
        <f t="shared" si="440"/>
        <v>Research &amp; Development</v>
      </c>
      <c r="J1031">
        <v>9</v>
      </c>
      <c r="K1031">
        <f t="shared" si="433"/>
        <v>9</v>
      </c>
      <c r="L1031" t="s">
        <v>78</v>
      </c>
      <c r="M1031" t="str">
        <f t="shared" si="441"/>
        <v>Master</v>
      </c>
      <c r="N1031" t="s">
        <v>75</v>
      </c>
      <c r="O1031" t="str">
        <f t="shared" si="442"/>
        <v>Other</v>
      </c>
      <c r="P1031" t="s">
        <v>58</v>
      </c>
      <c r="Q1031" t="str">
        <f t="shared" si="443"/>
        <v>High</v>
      </c>
      <c r="R1031" t="s">
        <v>69</v>
      </c>
      <c r="S1031" t="str">
        <f t="shared" si="444"/>
        <v>Male</v>
      </c>
      <c r="T1031">
        <v>81</v>
      </c>
      <c r="U1031">
        <f t="shared" si="434"/>
        <v>81</v>
      </c>
      <c r="V1031" t="s">
        <v>58</v>
      </c>
      <c r="W1031" t="str">
        <f t="shared" si="445"/>
        <v>High</v>
      </c>
      <c r="X1031">
        <v>2</v>
      </c>
      <c r="Y1031">
        <f t="shared" si="446"/>
        <v>2</v>
      </c>
      <c r="Z1031" t="s">
        <v>77</v>
      </c>
      <c r="AA1031" t="str">
        <f t="shared" si="447"/>
        <v>Laboratory Technician</v>
      </c>
      <c r="AB1031" t="s">
        <v>58</v>
      </c>
      <c r="AC1031" t="str">
        <f t="shared" si="448"/>
        <v>High</v>
      </c>
      <c r="AD1031" t="s">
        <v>83</v>
      </c>
      <c r="AE1031" t="str">
        <f t="shared" si="449"/>
        <v>Divorced</v>
      </c>
      <c r="AF1031">
        <v>3975</v>
      </c>
      <c r="AG1031">
        <f t="shared" si="435"/>
        <v>3975</v>
      </c>
      <c r="AI1031">
        <v>23099</v>
      </c>
      <c r="AJ1031">
        <f t="shared" si="436"/>
        <v>23099</v>
      </c>
      <c r="AK1031">
        <v>3</v>
      </c>
      <c r="AL1031">
        <f t="shared" si="450"/>
        <v>3</v>
      </c>
      <c r="AM1031" t="s">
        <v>72</v>
      </c>
      <c r="AN1031" t="str">
        <f t="shared" si="451"/>
        <v>No</v>
      </c>
      <c r="AO1031">
        <v>11</v>
      </c>
      <c r="AP1031">
        <f t="shared" si="437"/>
        <v>11</v>
      </c>
      <c r="AQ1031" t="s">
        <v>63</v>
      </c>
      <c r="AR1031" t="str">
        <f t="shared" si="452"/>
        <v>Excellent</v>
      </c>
      <c r="AS1031" t="s">
        <v>58</v>
      </c>
      <c r="AT1031" t="str">
        <f t="shared" si="453"/>
        <v>High</v>
      </c>
      <c r="AU1031">
        <v>2</v>
      </c>
      <c r="AV1031">
        <f t="shared" si="438"/>
        <v>2</v>
      </c>
      <c r="AW1031" t="s">
        <v>92</v>
      </c>
      <c r="AX1031" t="str">
        <f t="shared" si="454"/>
        <v>Best</v>
      </c>
      <c r="AY1031" t="s">
        <v>72</v>
      </c>
      <c r="AZ1031" t="str">
        <f t="shared" si="455"/>
        <v>No</v>
      </c>
      <c r="BA1031">
        <f t="shared" si="456"/>
        <v>0</v>
      </c>
      <c r="BB1031" t="str">
        <f t="shared" si="457"/>
        <v/>
      </c>
    </row>
    <row r="1032" spans="1:54" x14ac:dyDescent="0.35">
      <c r="A1032">
        <v>2483</v>
      </c>
      <c r="B1032">
        <v>31</v>
      </c>
      <c r="C1032">
        <f t="shared" si="439"/>
        <v>31</v>
      </c>
      <c r="D1032" t="s">
        <v>52</v>
      </c>
      <c r="E1032" t="str">
        <f t="shared" si="458"/>
        <v>Travel_Rarely</v>
      </c>
      <c r="F1032">
        <v>326</v>
      </c>
      <c r="G1032">
        <f t="shared" si="432"/>
        <v>326</v>
      </c>
      <c r="H1032" t="s">
        <v>53</v>
      </c>
      <c r="I1032" t="str">
        <f t="shared" si="440"/>
        <v>Sales</v>
      </c>
      <c r="J1032">
        <v>8</v>
      </c>
      <c r="K1032">
        <f t="shared" si="433"/>
        <v>8</v>
      </c>
      <c r="L1032" t="s">
        <v>54</v>
      </c>
      <c r="M1032" t="str">
        <f t="shared" si="441"/>
        <v>College</v>
      </c>
      <c r="N1032" t="s">
        <v>55</v>
      </c>
      <c r="O1032" t="str">
        <f t="shared" si="442"/>
        <v>Life Sciences</v>
      </c>
      <c r="Q1032" t="str">
        <f t="shared" si="443"/>
        <v>high</v>
      </c>
      <c r="R1032" t="s">
        <v>69</v>
      </c>
      <c r="S1032" t="str">
        <f t="shared" si="444"/>
        <v>Male</v>
      </c>
      <c r="T1032">
        <v>31</v>
      </c>
      <c r="U1032">
        <f t="shared" si="434"/>
        <v>31</v>
      </c>
      <c r="V1032" t="s">
        <v>58</v>
      </c>
      <c r="W1032" t="str">
        <f t="shared" si="445"/>
        <v>High</v>
      </c>
      <c r="X1032">
        <v>3</v>
      </c>
      <c r="Y1032">
        <f t="shared" si="446"/>
        <v>3</v>
      </c>
      <c r="Z1032" t="s">
        <v>59</v>
      </c>
      <c r="AA1032" t="str">
        <f t="shared" si="447"/>
        <v>Sales Executive</v>
      </c>
      <c r="AB1032" t="s">
        <v>60</v>
      </c>
      <c r="AC1032" t="str">
        <f t="shared" si="448"/>
        <v>Very High</v>
      </c>
      <c r="AD1032" t="s">
        <v>83</v>
      </c>
      <c r="AE1032" t="str">
        <f t="shared" si="449"/>
        <v>Divorced</v>
      </c>
      <c r="AF1032">
        <v>10793</v>
      </c>
      <c r="AG1032">
        <f t="shared" si="435"/>
        <v>10793</v>
      </c>
      <c r="AI1032">
        <v>8386</v>
      </c>
      <c r="AJ1032">
        <f t="shared" si="436"/>
        <v>8386</v>
      </c>
      <c r="AK1032">
        <v>1</v>
      </c>
      <c r="AL1032">
        <f t="shared" si="450"/>
        <v>1</v>
      </c>
      <c r="AM1032" t="s">
        <v>72</v>
      </c>
      <c r="AN1032" t="str">
        <f t="shared" si="451"/>
        <v>No</v>
      </c>
      <c r="AO1032">
        <v>18</v>
      </c>
      <c r="AP1032">
        <f t="shared" si="437"/>
        <v>18</v>
      </c>
      <c r="AQ1032" t="s">
        <v>63</v>
      </c>
      <c r="AR1032" t="str">
        <f t="shared" si="452"/>
        <v>Excellent</v>
      </c>
      <c r="AS1032" t="s">
        <v>64</v>
      </c>
      <c r="AT1032" t="str">
        <f t="shared" si="453"/>
        <v>Low</v>
      </c>
      <c r="AU1032">
        <v>5</v>
      </c>
      <c r="AV1032">
        <f t="shared" si="438"/>
        <v>5</v>
      </c>
      <c r="AW1032" t="s">
        <v>74</v>
      </c>
      <c r="AX1032" t="str">
        <f t="shared" si="454"/>
        <v>Better</v>
      </c>
      <c r="AY1032" t="s">
        <v>72</v>
      </c>
      <c r="AZ1032" t="str">
        <f t="shared" si="455"/>
        <v>No</v>
      </c>
      <c r="BA1032">
        <f t="shared" si="456"/>
        <v>0</v>
      </c>
      <c r="BB1032" t="str">
        <f t="shared" si="457"/>
        <v/>
      </c>
    </row>
    <row r="1033" spans="1:54" x14ac:dyDescent="0.35">
      <c r="A1033">
        <v>2484</v>
      </c>
      <c r="B1033">
        <v>46</v>
      </c>
      <c r="C1033">
        <f t="shared" si="439"/>
        <v>46</v>
      </c>
      <c r="D1033" t="s">
        <v>52</v>
      </c>
      <c r="E1033" t="str">
        <f t="shared" si="458"/>
        <v>Travel_Rarely</v>
      </c>
      <c r="F1033">
        <v>377</v>
      </c>
      <c r="G1033">
        <f t="shared" si="432"/>
        <v>377</v>
      </c>
      <c r="H1033" t="s">
        <v>53</v>
      </c>
      <c r="I1033" t="str">
        <f t="shared" si="440"/>
        <v>Sales</v>
      </c>
      <c r="J1033">
        <v>9</v>
      </c>
      <c r="K1033">
        <f t="shared" si="433"/>
        <v>9</v>
      </c>
      <c r="L1033" t="s">
        <v>81</v>
      </c>
      <c r="M1033" t="str">
        <f t="shared" si="441"/>
        <v>Bachelor</v>
      </c>
      <c r="N1033" t="s">
        <v>90</v>
      </c>
      <c r="O1033" t="str">
        <f t="shared" si="442"/>
        <v>Marketing</v>
      </c>
      <c r="P1033" t="s">
        <v>64</v>
      </c>
      <c r="Q1033" t="str">
        <f t="shared" si="443"/>
        <v>Low</v>
      </c>
      <c r="R1033" t="s">
        <v>69</v>
      </c>
      <c r="S1033" t="str">
        <f t="shared" si="444"/>
        <v>Male</v>
      </c>
      <c r="T1033">
        <v>52</v>
      </c>
      <c r="U1033">
        <f t="shared" si="434"/>
        <v>52</v>
      </c>
      <c r="V1033" t="s">
        <v>58</v>
      </c>
      <c r="W1033" t="str">
        <f t="shared" si="445"/>
        <v>High</v>
      </c>
      <c r="X1033">
        <v>3</v>
      </c>
      <c r="Y1033">
        <f t="shared" si="446"/>
        <v>3</v>
      </c>
      <c r="Z1033" t="s">
        <v>59</v>
      </c>
      <c r="AA1033" t="str">
        <f t="shared" si="447"/>
        <v>Sales Executive</v>
      </c>
      <c r="AB1033" t="s">
        <v>60</v>
      </c>
      <c r="AC1033" t="str">
        <f t="shared" si="448"/>
        <v>Very High</v>
      </c>
      <c r="AD1033" t="s">
        <v>83</v>
      </c>
      <c r="AE1033" t="str">
        <f t="shared" si="449"/>
        <v>Divorced</v>
      </c>
      <c r="AF1033">
        <v>10096</v>
      </c>
      <c r="AG1033">
        <f t="shared" si="435"/>
        <v>10096</v>
      </c>
      <c r="AI1033">
        <v>15986</v>
      </c>
      <c r="AJ1033">
        <f t="shared" si="436"/>
        <v>15986</v>
      </c>
      <c r="AK1033">
        <v>4</v>
      </c>
      <c r="AL1033">
        <f t="shared" si="450"/>
        <v>4</v>
      </c>
      <c r="AM1033" t="s">
        <v>72</v>
      </c>
      <c r="AN1033" t="str">
        <f t="shared" si="451"/>
        <v>No</v>
      </c>
      <c r="AO1033">
        <v>11</v>
      </c>
      <c r="AP1033">
        <f t="shared" si="437"/>
        <v>11</v>
      </c>
      <c r="AQ1033" t="s">
        <v>63</v>
      </c>
      <c r="AR1033" t="str">
        <f t="shared" si="452"/>
        <v>Excellent</v>
      </c>
      <c r="AS1033" t="s">
        <v>64</v>
      </c>
      <c r="AT1033" t="str">
        <f t="shared" si="453"/>
        <v>Low</v>
      </c>
      <c r="AU1033">
        <v>1</v>
      </c>
      <c r="AV1033">
        <f t="shared" si="438"/>
        <v>1</v>
      </c>
      <c r="AW1033" t="s">
        <v>92</v>
      </c>
      <c r="AX1033" t="str">
        <f t="shared" si="454"/>
        <v>Best</v>
      </c>
      <c r="AY1033" t="s">
        <v>62</v>
      </c>
      <c r="AZ1033" t="str">
        <f t="shared" si="455"/>
        <v>Yes</v>
      </c>
      <c r="BA1033">
        <f t="shared" si="456"/>
        <v>1</v>
      </c>
      <c r="BB1033">
        <f t="shared" si="457"/>
        <v>1</v>
      </c>
    </row>
    <row r="1034" spans="1:54" x14ac:dyDescent="0.35">
      <c r="A1034">
        <v>2485</v>
      </c>
      <c r="B1034">
        <v>39</v>
      </c>
      <c r="C1034">
        <f t="shared" si="439"/>
        <v>39</v>
      </c>
      <c r="D1034" t="s">
        <v>86</v>
      </c>
      <c r="E1034" t="str">
        <f t="shared" si="458"/>
        <v>Non-Travel</v>
      </c>
      <c r="F1034">
        <v>592</v>
      </c>
      <c r="G1034">
        <f t="shared" si="432"/>
        <v>592</v>
      </c>
      <c r="H1034" t="s">
        <v>67</v>
      </c>
      <c r="I1034" t="str">
        <f t="shared" si="440"/>
        <v>Research &amp; Development</v>
      </c>
      <c r="J1034">
        <v>2</v>
      </c>
      <c r="K1034">
        <f t="shared" si="433"/>
        <v>2</v>
      </c>
      <c r="L1034" t="s">
        <v>81</v>
      </c>
      <c r="M1034" t="str">
        <f t="shared" si="441"/>
        <v>Bachelor</v>
      </c>
      <c r="N1034" t="s">
        <v>55</v>
      </c>
      <c r="O1034" t="str">
        <f t="shared" si="442"/>
        <v>Life Sciences</v>
      </c>
      <c r="P1034" t="s">
        <v>64</v>
      </c>
      <c r="Q1034" t="str">
        <f t="shared" si="443"/>
        <v>Low</v>
      </c>
      <c r="R1034" t="s">
        <v>57</v>
      </c>
      <c r="S1034" t="str">
        <f t="shared" si="444"/>
        <v>Female</v>
      </c>
      <c r="T1034">
        <v>54</v>
      </c>
      <c r="U1034">
        <f t="shared" si="434"/>
        <v>54</v>
      </c>
      <c r="V1034" t="s">
        <v>56</v>
      </c>
      <c r="W1034" t="str">
        <f t="shared" si="445"/>
        <v>Medium</v>
      </c>
      <c r="X1034">
        <v>1</v>
      </c>
      <c r="Y1034">
        <f t="shared" si="446"/>
        <v>1</v>
      </c>
      <c r="Z1034" t="s">
        <v>77</v>
      </c>
      <c r="AA1034" t="str">
        <f t="shared" si="447"/>
        <v>Laboratory Technician</v>
      </c>
      <c r="AB1034" t="s">
        <v>64</v>
      </c>
      <c r="AC1034" t="str">
        <f t="shared" si="448"/>
        <v>Low</v>
      </c>
      <c r="AD1034" t="s">
        <v>61</v>
      </c>
      <c r="AE1034" t="str">
        <f t="shared" si="449"/>
        <v>Single</v>
      </c>
      <c r="AF1034">
        <v>3646</v>
      </c>
      <c r="AG1034">
        <f t="shared" si="435"/>
        <v>3646</v>
      </c>
      <c r="AI1034">
        <v>17181</v>
      </c>
      <c r="AJ1034">
        <f t="shared" si="436"/>
        <v>17181</v>
      </c>
      <c r="AK1034">
        <v>2</v>
      </c>
      <c r="AL1034">
        <f t="shared" si="450"/>
        <v>2</v>
      </c>
      <c r="AM1034" t="s">
        <v>62</v>
      </c>
      <c r="AN1034" t="str">
        <f t="shared" si="451"/>
        <v>Yes</v>
      </c>
      <c r="AO1034">
        <v>23</v>
      </c>
      <c r="AP1034">
        <f t="shared" si="437"/>
        <v>23</v>
      </c>
      <c r="AQ1034" t="s">
        <v>73</v>
      </c>
      <c r="AR1034" t="str">
        <f t="shared" si="452"/>
        <v>Outstanding</v>
      </c>
      <c r="AS1034" t="s">
        <v>56</v>
      </c>
      <c r="AT1034" t="str">
        <f t="shared" si="453"/>
        <v>Medium</v>
      </c>
      <c r="AU1034">
        <v>2</v>
      </c>
      <c r="AV1034">
        <f t="shared" si="438"/>
        <v>2</v>
      </c>
      <c r="AW1034" t="s">
        <v>92</v>
      </c>
      <c r="AX1034" t="str">
        <f t="shared" si="454"/>
        <v>Best</v>
      </c>
      <c r="AY1034" t="s">
        <v>62</v>
      </c>
      <c r="AZ1034" t="str">
        <f t="shared" si="455"/>
        <v>Yes</v>
      </c>
      <c r="BA1034">
        <f t="shared" si="456"/>
        <v>1</v>
      </c>
      <c r="BB1034">
        <f t="shared" si="457"/>
        <v>1</v>
      </c>
    </row>
    <row r="1035" spans="1:54" x14ac:dyDescent="0.35">
      <c r="A1035">
        <v>2486</v>
      </c>
      <c r="B1035">
        <v>31</v>
      </c>
      <c r="C1035">
        <f t="shared" si="439"/>
        <v>31</v>
      </c>
      <c r="D1035" t="s">
        <v>66</v>
      </c>
      <c r="E1035" t="str">
        <f t="shared" si="458"/>
        <v>Travel_Frequently</v>
      </c>
      <c r="F1035">
        <v>1445</v>
      </c>
      <c r="G1035">
        <f t="shared" si="432"/>
        <v>1445</v>
      </c>
      <c r="H1035" t="s">
        <v>67</v>
      </c>
      <c r="I1035" t="str">
        <f t="shared" si="440"/>
        <v>Research &amp; Development</v>
      </c>
      <c r="J1035">
        <v>1</v>
      </c>
      <c r="K1035">
        <f t="shared" si="433"/>
        <v>1</v>
      </c>
      <c r="L1035" t="s">
        <v>94</v>
      </c>
      <c r="M1035" t="str">
        <f t="shared" si="441"/>
        <v>Doctor</v>
      </c>
      <c r="N1035" t="s">
        <v>55</v>
      </c>
      <c r="O1035" t="str">
        <f t="shared" si="442"/>
        <v>Life Sciences</v>
      </c>
      <c r="P1035" t="s">
        <v>58</v>
      </c>
      <c r="Q1035" t="str">
        <f t="shared" si="443"/>
        <v>High</v>
      </c>
      <c r="R1035" t="s">
        <v>57</v>
      </c>
      <c r="S1035" t="str">
        <f t="shared" si="444"/>
        <v>Female</v>
      </c>
      <c r="T1035">
        <v>100</v>
      </c>
      <c r="U1035">
        <f t="shared" si="434"/>
        <v>100</v>
      </c>
      <c r="V1035" t="s">
        <v>60</v>
      </c>
      <c r="W1035" t="str">
        <f t="shared" si="445"/>
        <v>Very High</v>
      </c>
      <c r="X1035">
        <v>3</v>
      </c>
      <c r="Y1035">
        <f t="shared" si="446"/>
        <v>3</v>
      </c>
      <c r="Z1035" t="s">
        <v>84</v>
      </c>
      <c r="AA1035" t="str">
        <f t="shared" si="447"/>
        <v>Manufacturing Director</v>
      </c>
      <c r="AB1035" t="s">
        <v>56</v>
      </c>
      <c r="AC1035" t="str">
        <f t="shared" si="448"/>
        <v>Medium</v>
      </c>
      <c r="AD1035" t="s">
        <v>61</v>
      </c>
      <c r="AE1035" t="str">
        <f t="shared" si="449"/>
        <v>Single</v>
      </c>
      <c r="AF1035">
        <v>7446</v>
      </c>
      <c r="AG1035">
        <f t="shared" si="435"/>
        <v>7446</v>
      </c>
      <c r="AI1035">
        <v>8931</v>
      </c>
      <c r="AJ1035">
        <f t="shared" si="436"/>
        <v>8931</v>
      </c>
      <c r="AK1035">
        <v>1</v>
      </c>
      <c r="AL1035">
        <f t="shared" si="450"/>
        <v>1</v>
      </c>
      <c r="AM1035" t="s">
        <v>72</v>
      </c>
      <c r="AN1035" t="str">
        <f t="shared" si="451"/>
        <v>No</v>
      </c>
      <c r="AO1035">
        <v>11</v>
      </c>
      <c r="AP1035">
        <f t="shared" si="437"/>
        <v>11</v>
      </c>
      <c r="AQ1035" t="s">
        <v>63</v>
      </c>
      <c r="AR1035" t="str">
        <f t="shared" si="452"/>
        <v>Excellent</v>
      </c>
      <c r="AS1035" t="s">
        <v>64</v>
      </c>
      <c r="AT1035" t="str">
        <f t="shared" si="453"/>
        <v>Low</v>
      </c>
      <c r="AU1035">
        <v>2</v>
      </c>
      <c r="AV1035">
        <f t="shared" si="438"/>
        <v>2</v>
      </c>
      <c r="AW1035" t="s">
        <v>74</v>
      </c>
      <c r="AX1035" t="str">
        <f t="shared" si="454"/>
        <v>Better</v>
      </c>
      <c r="AY1035" t="s">
        <v>62</v>
      </c>
      <c r="AZ1035" t="str">
        <f t="shared" si="455"/>
        <v>Yes</v>
      </c>
      <c r="BA1035">
        <f t="shared" si="456"/>
        <v>1</v>
      </c>
      <c r="BB1035">
        <f t="shared" si="457"/>
        <v>1</v>
      </c>
    </row>
    <row r="1036" spans="1:54" x14ac:dyDescent="0.35">
      <c r="A1036">
        <v>2487</v>
      </c>
      <c r="B1036">
        <v>45</v>
      </c>
      <c r="C1036">
        <f t="shared" si="439"/>
        <v>45</v>
      </c>
      <c r="D1036" t="s">
        <v>52</v>
      </c>
      <c r="E1036" t="str">
        <f t="shared" si="458"/>
        <v>Travel_Rarely</v>
      </c>
      <c r="F1036">
        <v>1038</v>
      </c>
      <c r="G1036">
        <f t="shared" si="432"/>
        <v>1038</v>
      </c>
      <c r="H1036" t="s">
        <v>67</v>
      </c>
      <c r="I1036" t="str">
        <f t="shared" si="440"/>
        <v>Research &amp; Development</v>
      </c>
      <c r="J1036">
        <v>20</v>
      </c>
      <c r="K1036">
        <f t="shared" si="433"/>
        <v>20</v>
      </c>
      <c r="L1036" t="s">
        <v>81</v>
      </c>
      <c r="M1036" t="str">
        <f t="shared" si="441"/>
        <v>Bachelor</v>
      </c>
      <c r="N1036" t="s">
        <v>79</v>
      </c>
      <c r="O1036" t="str">
        <f t="shared" si="442"/>
        <v>Medical</v>
      </c>
      <c r="P1036" t="s">
        <v>56</v>
      </c>
      <c r="Q1036" t="str">
        <f t="shared" si="443"/>
        <v>Medium</v>
      </c>
      <c r="R1036" t="s">
        <v>69</v>
      </c>
      <c r="S1036" t="str">
        <f t="shared" si="444"/>
        <v>Male</v>
      </c>
      <c r="T1036">
        <v>95</v>
      </c>
      <c r="U1036">
        <f t="shared" si="434"/>
        <v>95</v>
      </c>
      <c r="V1036" t="s">
        <v>64</v>
      </c>
      <c r="W1036" t="str">
        <f t="shared" si="445"/>
        <v>Low</v>
      </c>
      <c r="X1036">
        <v>3</v>
      </c>
      <c r="Y1036">
        <f t="shared" si="446"/>
        <v>3</v>
      </c>
      <c r="Z1036" t="s">
        <v>85</v>
      </c>
      <c r="AA1036" t="str">
        <f t="shared" si="447"/>
        <v>Healthcare Representative</v>
      </c>
      <c r="AB1036" t="s">
        <v>64</v>
      </c>
      <c r="AC1036" t="str">
        <f t="shared" si="448"/>
        <v>Low</v>
      </c>
      <c r="AD1036" t="s">
        <v>83</v>
      </c>
      <c r="AE1036" t="str">
        <f t="shared" si="449"/>
        <v>Divorced</v>
      </c>
      <c r="AF1036">
        <v>10851</v>
      </c>
      <c r="AG1036">
        <f t="shared" si="435"/>
        <v>10851</v>
      </c>
      <c r="AI1036">
        <v>19863</v>
      </c>
      <c r="AJ1036">
        <f t="shared" si="436"/>
        <v>19863</v>
      </c>
      <c r="AK1036">
        <v>2</v>
      </c>
      <c r="AL1036">
        <f t="shared" si="450"/>
        <v>2</v>
      </c>
      <c r="AM1036" t="s">
        <v>62</v>
      </c>
      <c r="AN1036" t="str">
        <f t="shared" si="451"/>
        <v>Yes</v>
      </c>
      <c r="AO1036">
        <v>18</v>
      </c>
      <c r="AP1036">
        <f t="shared" si="437"/>
        <v>18</v>
      </c>
      <c r="AQ1036" t="s">
        <v>63</v>
      </c>
      <c r="AR1036" t="str">
        <f t="shared" si="452"/>
        <v>Excellent</v>
      </c>
      <c r="AS1036" t="s">
        <v>56</v>
      </c>
      <c r="AT1036" t="str">
        <f t="shared" si="453"/>
        <v>Medium</v>
      </c>
      <c r="AU1036">
        <v>2</v>
      </c>
      <c r="AV1036">
        <f t="shared" si="438"/>
        <v>2</v>
      </c>
      <c r="AW1036" t="s">
        <v>74</v>
      </c>
      <c r="AX1036" t="str">
        <f t="shared" si="454"/>
        <v>Better</v>
      </c>
      <c r="AY1036" t="s">
        <v>72</v>
      </c>
      <c r="AZ1036" t="str">
        <f t="shared" si="455"/>
        <v>No</v>
      </c>
      <c r="BA1036">
        <f t="shared" si="456"/>
        <v>0</v>
      </c>
      <c r="BB1036" t="str">
        <f t="shared" si="457"/>
        <v/>
      </c>
    </row>
    <row r="1037" spans="1:54" x14ac:dyDescent="0.35">
      <c r="A1037">
        <v>2488</v>
      </c>
      <c r="B1037">
        <v>31</v>
      </c>
      <c r="C1037">
        <f t="shared" si="439"/>
        <v>31</v>
      </c>
      <c r="D1037" t="s">
        <v>52</v>
      </c>
      <c r="E1037" t="str">
        <f t="shared" si="458"/>
        <v>Travel_Rarely</v>
      </c>
      <c r="F1037">
        <v>1398</v>
      </c>
      <c r="G1037">
        <f t="shared" si="432"/>
        <v>1398</v>
      </c>
      <c r="H1037" t="s">
        <v>95</v>
      </c>
      <c r="I1037" t="str">
        <f t="shared" si="440"/>
        <v>Human Resources</v>
      </c>
      <c r="J1037">
        <v>8</v>
      </c>
      <c r="K1037">
        <f t="shared" si="433"/>
        <v>8</v>
      </c>
      <c r="L1037" t="s">
        <v>54</v>
      </c>
      <c r="M1037" t="str">
        <f t="shared" si="441"/>
        <v>College</v>
      </c>
      <c r="N1037" t="s">
        <v>79</v>
      </c>
      <c r="O1037" t="str">
        <f t="shared" si="442"/>
        <v>Medical</v>
      </c>
      <c r="P1037" t="s">
        <v>76</v>
      </c>
      <c r="Q1037" t="str">
        <f t="shared" si="443"/>
        <v>Ver High</v>
      </c>
      <c r="R1037" t="s">
        <v>57</v>
      </c>
      <c r="S1037" t="str">
        <f t="shared" si="444"/>
        <v>Female</v>
      </c>
      <c r="T1037">
        <v>96</v>
      </c>
      <c r="U1037">
        <f t="shared" si="434"/>
        <v>96</v>
      </c>
      <c r="V1037" t="s">
        <v>60</v>
      </c>
      <c r="W1037" t="str">
        <f t="shared" si="445"/>
        <v>Very High</v>
      </c>
      <c r="X1037">
        <v>1</v>
      </c>
      <c r="Y1037">
        <f t="shared" si="446"/>
        <v>1</v>
      </c>
      <c r="Z1037" t="s">
        <v>95</v>
      </c>
      <c r="AA1037" t="str">
        <f t="shared" si="447"/>
        <v>Human Resources</v>
      </c>
      <c r="AB1037" t="s">
        <v>56</v>
      </c>
      <c r="AC1037" t="str">
        <f t="shared" si="448"/>
        <v>Medium</v>
      </c>
      <c r="AD1037" t="s">
        <v>61</v>
      </c>
      <c r="AE1037" t="str">
        <f t="shared" si="449"/>
        <v>Single</v>
      </c>
      <c r="AF1037">
        <v>2109</v>
      </c>
      <c r="AG1037">
        <f t="shared" si="435"/>
        <v>2109</v>
      </c>
      <c r="AI1037">
        <v>24609</v>
      </c>
      <c r="AJ1037">
        <f t="shared" si="436"/>
        <v>24609</v>
      </c>
      <c r="AK1037">
        <v>9</v>
      </c>
      <c r="AL1037">
        <f t="shared" si="450"/>
        <v>9</v>
      </c>
      <c r="AM1037" t="s">
        <v>72</v>
      </c>
      <c r="AN1037" t="str">
        <f t="shared" si="451"/>
        <v>No</v>
      </c>
      <c r="AO1037">
        <v>18</v>
      </c>
      <c r="AP1037">
        <f t="shared" si="437"/>
        <v>18</v>
      </c>
      <c r="AQ1037" t="s">
        <v>63</v>
      </c>
      <c r="AR1037" t="str">
        <f t="shared" si="452"/>
        <v>Excellent</v>
      </c>
      <c r="AS1037" t="s">
        <v>60</v>
      </c>
      <c r="AT1037" t="str">
        <f t="shared" si="453"/>
        <v>Very High</v>
      </c>
      <c r="AU1037">
        <v>3</v>
      </c>
      <c r="AV1037">
        <f t="shared" si="438"/>
        <v>3</v>
      </c>
      <c r="AW1037" t="s">
        <v>74</v>
      </c>
      <c r="AX1037" t="str">
        <f t="shared" si="454"/>
        <v>Better</v>
      </c>
      <c r="AY1037" t="s">
        <v>72</v>
      </c>
      <c r="AZ1037" t="str">
        <f t="shared" si="455"/>
        <v>No</v>
      </c>
      <c r="BA1037">
        <f t="shared" si="456"/>
        <v>0</v>
      </c>
      <c r="BB1037" t="str">
        <f t="shared" si="457"/>
        <v/>
      </c>
    </row>
    <row r="1038" spans="1:54" x14ac:dyDescent="0.35">
      <c r="A1038">
        <v>2489</v>
      </c>
      <c r="C1038">
        <f t="shared" si="439"/>
        <v>36.98203178991016</v>
      </c>
      <c r="D1038" t="s">
        <v>66</v>
      </c>
      <c r="E1038" t="str">
        <f t="shared" si="458"/>
        <v>Travel_Frequently</v>
      </c>
      <c r="F1038">
        <v>523</v>
      </c>
      <c r="G1038">
        <f t="shared" si="432"/>
        <v>523</v>
      </c>
      <c r="H1038" t="s">
        <v>67</v>
      </c>
      <c r="I1038" t="str">
        <f t="shared" si="440"/>
        <v>Research &amp; Development</v>
      </c>
      <c r="J1038">
        <v>2</v>
      </c>
      <c r="K1038">
        <f t="shared" si="433"/>
        <v>2</v>
      </c>
      <c r="L1038" t="s">
        <v>81</v>
      </c>
      <c r="M1038" t="str">
        <f t="shared" si="441"/>
        <v>Bachelor</v>
      </c>
      <c r="N1038" t="s">
        <v>55</v>
      </c>
      <c r="O1038" t="str">
        <f t="shared" si="442"/>
        <v>Life Sciences</v>
      </c>
      <c r="P1038" t="s">
        <v>56</v>
      </c>
      <c r="Q1038" t="str">
        <f t="shared" si="443"/>
        <v>Medium</v>
      </c>
      <c r="R1038" t="s">
        <v>69</v>
      </c>
      <c r="S1038" t="str">
        <f t="shared" si="444"/>
        <v>Male</v>
      </c>
      <c r="T1038">
        <v>94</v>
      </c>
      <c r="U1038">
        <f t="shared" si="434"/>
        <v>94</v>
      </c>
      <c r="V1038" t="s">
        <v>58</v>
      </c>
      <c r="W1038" t="str">
        <f t="shared" si="445"/>
        <v>High</v>
      </c>
      <c r="X1038">
        <v>1</v>
      </c>
      <c r="Y1038">
        <f t="shared" si="446"/>
        <v>1</v>
      </c>
      <c r="Z1038" t="s">
        <v>77</v>
      </c>
      <c r="AA1038" t="str">
        <f t="shared" si="447"/>
        <v>Laboratory Technician</v>
      </c>
      <c r="AB1038" t="s">
        <v>60</v>
      </c>
      <c r="AC1038" t="str">
        <f t="shared" si="448"/>
        <v>Very High</v>
      </c>
      <c r="AD1038" t="s">
        <v>71</v>
      </c>
      <c r="AE1038" t="str">
        <f t="shared" si="449"/>
        <v>Married</v>
      </c>
      <c r="AF1038">
        <v>3722</v>
      </c>
      <c r="AG1038">
        <f t="shared" si="435"/>
        <v>3722</v>
      </c>
      <c r="AI1038">
        <v>21081</v>
      </c>
      <c r="AJ1038">
        <f t="shared" si="436"/>
        <v>21081</v>
      </c>
      <c r="AK1038">
        <v>6</v>
      </c>
      <c r="AL1038">
        <f t="shared" si="450"/>
        <v>6</v>
      </c>
      <c r="AM1038" t="s">
        <v>62</v>
      </c>
      <c r="AN1038" t="str">
        <f t="shared" si="451"/>
        <v>Yes</v>
      </c>
      <c r="AO1038">
        <v>13</v>
      </c>
      <c r="AP1038">
        <f t="shared" si="437"/>
        <v>13</v>
      </c>
      <c r="AQ1038" t="s">
        <v>63</v>
      </c>
      <c r="AR1038" t="str">
        <f t="shared" si="452"/>
        <v>Excellent</v>
      </c>
      <c r="AS1038" t="s">
        <v>58</v>
      </c>
      <c r="AT1038" t="str">
        <f t="shared" si="453"/>
        <v>High</v>
      </c>
      <c r="AU1038">
        <v>2</v>
      </c>
      <c r="AV1038">
        <f t="shared" si="438"/>
        <v>2</v>
      </c>
      <c r="AW1038" t="s">
        <v>65</v>
      </c>
      <c r="AX1038" t="str">
        <f t="shared" si="454"/>
        <v>Bad</v>
      </c>
      <c r="AY1038" t="s">
        <v>62</v>
      </c>
      <c r="AZ1038" t="str">
        <f t="shared" si="455"/>
        <v>Yes</v>
      </c>
      <c r="BA1038">
        <f t="shared" si="456"/>
        <v>1</v>
      </c>
      <c r="BB1038">
        <f t="shared" si="457"/>
        <v>1</v>
      </c>
    </row>
    <row r="1039" spans="1:54" x14ac:dyDescent="0.35">
      <c r="A1039">
        <v>2490</v>
      </c>
      <c r="B1039">
        <v>45</v>
      </c>
      <c r="C1039">
        <f t="shared" si="439"/>
        <v>45</v>
      </c>
      <c r="D1039" t="s">
        <v>52</v>
      </c>
      <c r="E1039" t="str">
        <f t="shared" si="458"/>
        <v>Travel_Rarely</v>
      </c>
      <c r="F1039">
        <v>1448</v>
      </c>
      <c r="G1039">
        <f t="shared" si="432"/>
        <v>1448</v>
      </c>
      <c r="H1039" t="s">
        <v>67</v>
      </c>
      <c r="I1039" t="str">
        <f t="shared" si="440"/>
        <v>Research &amp; Development</v>
      </c>
      <c r="J1039">
        <v>29</v>
      </c>
      <c r="K1039">
        <f t="shared" si="433"/>
        <v>29</v>
      </c>
      <c r="L1039" t="s">
        <v>81</v>
      </c>
      <c r="M1039" t="str">
        <f t="shared" si="441"/>
        <v>Bachelor</v>
      </c>
      <c r="N1039" t="s">
        <v>93</v>
      </c>
      <c r="O1039" t="str">
        <f t="shared" si="442"/>
        <v>Technical Degree</v>
      </c>
      <c r="P1039" t="s">
        <v>56</v>
      </c>
      <c r="Q1039" t="str">
        <f t="shared" si="443"/>
        <v>Medium</v>
      </c>
      <c r="R1039" t="s">
        <v>69</v>
      </c>
      <c r="S1039" t="str">
        <f t="shared" si="444"/>
        <v>Male</v>
      </c>
      <c r="T1039">
        <v>55</v>
      </c>
      <c r="U1039">
        <f t="shared" si="434"/>
        <v>55</v>
      </c>
      <c r="V1039" t="s">
        <v>58</v>
      </c>
      <c r="W1039" t="str">
        <f t="shared" si="445"/>
        <v>High</v>
      </c>
      <c r="X1039">
        <v>3</v>
      </c>
      <c r="Y1039">
        <f t="shared" si="446"/>
        <v>3</v>
      </c>
      <c r="Z1039" t="s">
        <v>84</v>
      </c>
      <c r="AA1039" t="str">
        <f t="shared" si="447"/>
        <v>Manufacturing Director</v>
      </c>
      <c r="AB1039" t="s">
        <v>60</v>
      </c>
      <c r="AC1039" t="str">
        <f t="shared" si="448"/>
        <v>Very High</v>
      </c>
      <c r="AD1039" t="s">
        <v>71</v>
      </c>
      <c r="AE1039" t="str">
        <f t="shared" si="449"/>
        <v>Married</v>
      </c>
      <c r="AF1039">
        <v>9380</v>
      </c>
      <c r="AG1039">
        <f t="shared" si="435"/>
        <v>9380</v>
      </c>
      <c r="AI1039">
        <v>14720</v>
      </c>
      <c r="AJ1039">
        <f t="shared" si="436"/>
        <v>14720</v>
      </c>
      <c r="AK1039">
        <v>4</v>
      </c>
      <c r="AL1039">
        <f t="shared" si="450"/>
        <v>4</v>
      </c>
      <c r="AM1039" t="s">
        <v>62</v>
      </c>
      <c r="AN1039" t="str">
        <f t="shared" si="451"/>
        <v>Yes</v>
      </c>
      <c r="AO1039">
        <v>18</v>
      </c>
      <c r="AP1039">
        <f t="shared" si="437"/>
        <v>18</v>
      </c>
      <c r="AQ1039" t="s">
        <v>63</v>
      </c>
      <c r="AR1039" t="str">
        <f t="shared" si="452"/>
        <v>Excellent</v>
      </c>
      <c r="AS1039" t="s">
        <v>60</v>
      </c>
      <c r="AT1039" t="str">
        <f t="shared" si="453"/>
        <v>Very High</v>
      </c>
      <c r="AU1039">
        <v>4</v>
      </c>
      <c r="AV1039">
        <f t="shared" si="438"/>
        <v>4</v>
      </c>
      <c r="AW1039" t="s">
        <v>92</v>
      </c>
      <c r="AX1039" t="str">
        <f t="shared" si="454"/>
        <v>Best</v>
      </c>
      <c r="AY1039" t="s">
        <v>72</v>
      </c>
      <c r="AZ1039" t="str">
        <f t="shared" si="455"/>
        <v>No</v>
      </c>
      <c r="BA1039">
        <f t="shared" si="456"/>
        <v>0</v>
      </c>
      <c r="BB1039" t="str">
        <f t="shared" si="457"/>
        <v/>
      </c>
    </row>
    <row r="1040" spans="1:54" x14ac:dyDescent="0.35">
      <c r="A1040">
        <v>2491</v>
      </c>
      <c r="B1040">
        <v>48</v>
      </c>
      <c r="C1040">
        <f t="shared" si="439"/>
        <v>48</v>
      </c>
      <c r="D1040" t="s">
        <v>52</v>
      </c>
      <c r="E1040" t="str">
        <f t="shared" si="458"/>
        <v>Travel_Rarely</v>
      </c>
      <c r="F1040">
        <v>1221</v>
      </c>
      <c r="G1040">
        <f t="shared" si="432"/>
        <v>1221</v>
      </c>
      <c r="H1040" t="s">
        <v>53</v>
      </c>
      <c r="I1040" t="str">
        <f t="shared" si="440"/>
        <v>Sales</v>
      </c>
      <c r="K1040">
        <f t="shared" si="433"/>
        <v>6.5817958901025673</v>
      </c>
      <c r="L1040" t="s">
        <v>81</v>
      </c>
      <c r="M1040" t="str">
        <f t="shared" si="441"/>
        <v>Bachelor</v>
      </c>
      <c r="N1040" t="s">
        <v>90</v>
      </c>
      <c r="O1040" t="str">
        <f t="shared" si="442"/>
        <v>Marketing</v>
      </c>
      <c r="P1040" t="s">
        <v>58</v>
      </c>
      <c r="Q1040" t="str">
        <f t="shared" si="443"/>
        <v>High</v>
      </c>
      <c r="R1040" t="s">
        <v>69</v>
      </c>
      <c r="S1040" t="str">
        <f t="shared" si="444"/>
        <v>Male</v>
      </c>
      <c r="T1040">
        <v>96</v>
      </c>
      <c r="U1040">
        <f t="shared" si="434"/>
        <v>96</v>
      </c>
      <c r="V1040" t="s">
        <v>58</v>
      </c>
      <c r="W1040" t="str">
        <f t="shared" si="445"/>
        <v>High</v>
      </c>
      <c r="X1040">
        <v>2</v>
      </c>
      <c r="Y1040">
        <f t="shared" si="446"/>
        <v>2</v>
      </c>
      <c r="Z1040" t="s">
        <v>59</v>
      </c>
      <c r="AA1040" t="str">
        <f t="shared" si="447"/>
        <v>Sales Executive</v>
      </c>
      <c r="AB1040" t="s">
        <v>64</v>
      </c>
      <c r="AC1040" t="str">
        <f t="shared" si="448"/>
        <v>Low</v>
      </c>
      <c r="AD1040" t="s">
        <v>83</v>
      </c>
      <c r="AE1040" t="str">
        <f t="shared" si="449"/>
        <v>Divorced</v>
      </c>
      <c r="AF1040">
        <v>5486</v>
      </c>
      <c r="AG1040">
        <f t="shared" si="435"/>
        <v>5486</v>
      </c>
      <c r="AI1040">
        <v>24795</v>
      </c>
      <c r="AJ1040">
        <f t="shared" si="436"/>
        <v>24795</v>
      </c>
      <c r="AK1040">
        <v>4</v>
      </c>
      <c r="AL1040">
        <f t="shared" si="450"/>
        <v>4</v>
      </c>
      <c r="AM1040" t="s">
        <v>72</v>
      </c>
      <c r="AN1040" t="str">
        <f t="shared" si="451"/>
        <v>No</v>
      </c>
      <c r="AO1040">
        <v>11</v>
      </c>
      <c r="AP1040">
        <f t="shared" si="437"/>
        <v>11</v>
      </c>
      <c r="AQ1040" t="s">
        <v>63</v>
      </c>
      <c r="AR1040" t="str">
        <f t="shared" si="452"/>
        <v>Excellent</v>
      </c>
      <c r="AS1040" t="s">
        <v>64</v>
      </c>
      <c r="AT1040" t="str">
        <f t="shared" si="453"/>
        <v>Low</v>
      </c>
      <c r="AU1040">
        <v>3</v>
      </c>
      <c r="AV1040">
        <f t="shared" si="438"/>
        <v>3</v>
      </c>
      <c r="AW1040" t="s">
        <v>74</v>
      </c>
      <c r="AX1040" t="str">
        <f t="shared" si="454"/>
        <v>Better</v>
      </c>
      <c r="AY1040" t="s">
        <v>72</v>
      </c>
      <c r="AZ1040" t="str">
        <f t="shared" si="455"/>
        <v>No</v>
      </c>
      <c r="BA1040">
        <f t="shared" si="456"/>
        <v>0</v>
      </c>
      <c r="BB1040" t="str">
        <f t="shared" si="457"/>
        <v/>
      </c>
    </row>
    <row r="1041" spans="1:54" x14ac:dyDescent="0.35">
      <c r="A1041">
        <v>2492</v>
      </c>
      <c r="B1041">
        <v>34</v>
      </c>
      <c r="C1041">
        <f t="shared" si="439"/>
        <v>34</v>
      </c>
      <c r="D1041" t="s">
        <v>52</v>
      </c>
      <c r="E1041" t="str">
        <f t="shared" si="458"/>
        <v>Travel_Rarely</v>
      </c>
      <c r="F1041">
        <v>1107</v>
      </c>
      <c r="G1041">
        <f t="shared" si="432"/>
        <v>1107</v>
      </c>
      <c r="H1041" t="s">
        <v>95</v>
      </c>
      <c r="I1041" t="str">
        <f t="shared" si="440"/>
        <v>Human Resources</v>
      </c>
      <c r="J1041">
        <v>9</v>
      </c>
      <c r="K1041">
        <f t="shared" si="433"/>
        <v>9</v>
      </c>
      <c r="L1041" t="s">
        <v>78</v>
      </c>
      <c r="M1041" t="str">
        <f t="shared" si="441"/>
        <v>Master</v>
      </c>
      <c r="N1041" t="s">
        <v>93</v>
      </c>
      <c r="O1041" t="str">
        <f t="shared" si="442"/>
        <v>Technical Degree</v>
      </c>
      <c r="P1041" t="s">
        <v>64</v>
      </c>
      <c r="Q1041" t="str">
        <f t="shared" si="443"/>
        <v>Low</v>
      </c>
      <c r="R1041" t="s">
        <v>57</v>
      </c>
      <c r="S1041" t="str">
        <f t="shared" si="444"/>
        <v>Female</v>
      </c>
      <c r="T1041">
        <v>52</v>
      </c>
      <c r="U1041">
        <f t="shared" si="434"/>
        <v>52</v>
      </c>
      <c r="V1041" t="s">
        <v>58</v>
      </c>
      <c r="W1041" t="str">
        <f t="shared" si="445"/>
        <v>High</v>
      </c>
      <c r="X1041">
        <v>1</v>
      </c>
      <c r="Y1041">
        <f t="shared" si="446"/>
        <v>1</v>
      </c>
      <c r="Z1041" t="s">
        <v>95</v>
      </c>
      <c r="AA1041" t="str">
        <f t="shared" si="447"/>
        <v>Human Resources</v>
      </c>
      <c r="AB1041" t="s">
        <v>58</v>
      </c>
      <c r="AC1041" t="str">
        <f t="shared" si="448"/>
        <v>High</v>
      </c>
      <c r="AD1041" t="s">
        <v>71</v>
      </c>
      <c r="AE1041" t="str">
        <f t="shared" si="449"/>
        <v>Married</v>
      </c>
      <c r="AF1041">
        <v>2742</v>
      </c>
      <c r="AG1041">
        <f t="shared" si="435"/>
        <v>2742</v>
      </c>
      <c r="AI1041">
        <v>3072</v>
      </c>
      <c r="AJ1041">
        <f t="shared" si="436"/>
        <v>3072</v>
      </c>
      <c r="AK1041">
        <v>1</v>
      </c>
      <c r="AL1041">
        <f t="shared" si="450"/>
        <v>1</v>
      </c>
      <c r="AM1041" t="s">
        <v>72</v>
      </c>
      <c r="AN1041" t="str">
        <f t="shared" si="451"/>
        <v>No</v>
      </c>
      <c r="AO1041">
        <v>15</v>
      </c>
      <c r="AP1041">
        <f t="shared" si="437"/>
        <v>15</v>
      </c>
      <c r="AQ1041" t="s">
        <v>63</v>
      </c>
      <c r="AR1041" t="str">
        <f t="shared" si="452"/>
        <v>Excellent</v>
      </c>
      <c r="AS1041" t="s">
        <v>60</v>
      </c>
      <c r="AT1041" t="str">
        <f t="shared" si="453"/>
        <v>Very High</v>
      </c>
      <c r="AU1041">
        <v>0</v>
      </c>
      <c r="AV1041">
        <f t="shared" si="438"/>
        <v>0</v>
      </c>
      <c r="AW1041" t="s">
        <v>74</v>
      </c>
      <c r="AX1041" t="str">
        <f t="shared" si="454"/>
        <v>Better</v>
      </c>
      <c r="AY1041" t="s">
        <v>62</v>
      </c>
      <c r="AZ1041" t="str">
        <f t="shared" si="455"/>
        <v>Yes</v>
      </c>
      <c r="BA1041">
        <f t="shared" si="456"/>
        <v>1</v>
      </c>
      <c r="BB1041">
        <f t="shared" si="457"/>
        <v>1</v>
      </c>
    </row>
    <row r="1042" spans="1:54" x14ac:dyDescent="0.35">
      <c r="A1042">
        <v>2493</v>
      </c>
      <c r="B1042">
        <v>40</v>
      </c>
      <c r="C1042">
        <f t="shared" si="439"/>
        <v>40</v>
      </c>
      <c r="D1042" t="s">
        <v>86</v>
      </c>
      <c r="E1042" t="str">
        <f t="shared" si="458"/>
        <v>Non-Travel</v>
      </c>
      <c r="F1042">
        <v>218</v>
      </c>
      <c r="G1042">
        <f t="shared" si="432"/>
        <v>218</v>
      </c>
      <c r="H1042" t="s">
        <v>67</v>
      </c>
      <c r="I1042" t="str">
        <f t="shared" si="440"/>
        <v>Research &amp; Development</v>
      </c>
      <c r="J1042">
        <v>8</v>
      </c>
      <c r="K1042">
        <f t="shared" si="433"/>
        <v>8</v>
      </c>
      <c r="L1042" t="s">
        <v>68</v>
      </c>
      <c r="M1042" t="str">
        <f t="shared" si="441"/>
        <v>Below College</v>
      </c>
      <c r="N1042" t="s">
        <v>79</v>
      </c>
      <c r="O1042" t="str">
        <f t="shared" si="442"/>
        <v>Medical</v>
      </c>
      <c r="P1042" t="s">
        <v>76</v>
      </c>
      <c r="Q1042" t="str">
        <f t="shared" si="443"/>
        <v>Ver High</v>
      </c>
      <c r="R1042" t="s">
        <v>69</v>
      </c>
      <c r="S1042" t="str">
        <f t="shared" si="444"/>
        <v>Male</v>
      </c>
      <c r="T1042">
        <v>55</v>
      </c>
      <c r="U1042">
        <f t="shared" si="434"/>
        <v>55</v>
      </c>
      <c r="V1042" t="s">
        <v>56</v>
      </c>
      <c r="W1042" t="str">
        <f t="shared" si="445"/>
        <v>Medium</v>
      </c>
      <c r="X1042">
        <v>3</v>
      </c>
      <c r="Y1042">
        <f t="shared" si="446"/>
        <v>3</v>
      </c>
      <c r="Z1042" t="s">
        <v>89</v>
      </c>
      <c r="AA1042" t="str">
        <f t="shared" si="447"/>
        <v>Research Director</v>
      </c>
      <c r="AB1042" t="s">
        <v>56</v>
      </c>
      <c r="AC1042" t="str">
        <f t="shared" si="448"/>
        <v>Medium</v>
      </c>
      <c r="AD1042" t="s">
        <v>83</v>
      </c>
      <c r="AE1042" t="str">
        <f t="shared" si="449"/>
        <v>Divorced</v>
      </c>
      <c r="AF1042">
        <v>13757</v>
      </c>
      <c r="AG1042">
        <f t="shared" si="435"/>
        <v>13757</v>
      </c>
      <c r="AI1042">
        <v>25178</v>
      </c>
      <c r="AJ1042">
        <f t="shared" si="436"/>
        <v>25178</v>
      </c>
      <c r="AK1042">
        <v>2</v>
      </c>
      <c r="AL1042">
        <f t="shared" si="450"/>
        <v>2</v>
      </c>
      <c r="AM1042" t="s">
        <v>72</v>
      </c>
      <c r="AN1042" t="str">
        <f t="shared" si="451"/>
        <v>No</v>
      </c>
      <c r="AO1042">
        <v>11</v>
      </c>
      <c r="AP1042">
        <f t="shared" si="437"/>
        <v>11</v>
      </c>
      <c r="AQ1042" t="s">
        <v>63</v>
      </c>
      <c r="AR1042" t="str">
        <f t="shared" si="452"/>
        <v>Excellent</v>
      </c>
      <c r="AS1042" t="s">
        <v>58</v>
      </c>
      <c r="AT1042" t="str">
        <f t="shared" si="453"/>
        <v>High</v>
      </c>
      <c r="AU1042">
        <v>5</v>
      </c>
      <c r="AV1042">
        <f t="shared" si="438"/>
        <v>5</v>
      </c>
      <c r="AW1042" t="s">
        <v>74</v>
      </c>
      <c r="AX1042" t="str">
        <f t="shared" si="454"/>
        <v>Better</v>
      </c>
      <c r="AY1042" t="s">
        <v>72</v>
      </c>
      <c r="AZ1042" t="str">
        <f t="shared" si="455"/>
        <v>No</v>
      </c>
      <c r="BA1042">
        <f t="shared" si="456"/>
        <v>0</v>
      </c>
      <c r="BB1042" t="str">
        <f t="shared" si="457"/>
        <v/>
      </c>
    </row>
    <row r="1043" spans="1:54" x14ac:dyDescent="0.35">
      <c r="A1043">
        <v>2494</v>
      </c>
      <c r="B1043">
        <v>28</v>
      </c>
      <c r="C1043">
        <f t="shared" si="439"/>
        <v>28</v>
      </c>
      <c r="D1043" t="s">
        <v>52</v>
      </c>
      <c r="E1043" t="str">
        <f t="shared" si="458"/>
        <v>Travel_Rarely</v>
      </c>
      <c r="F1043">
        <v>866</v>
      </c>
      <c r="G1043">
        <f t="shared" si="432"/>
        <v>866</v>
      </c>
      <c r="H1043" t="s">
        <v>53</v>
      </c>
      <c r="I1043" t="str">
        <f t="shared" si="440"/>
        <v>Sales</v>
      </c>
      <c r="J1043">
        <v>5</v>
      </c>
      <c r="K1043">
        <f t="shared" si="433"/>
        <v>5</v>
      </c>
      <c r="L1043" t="s">
        <v>81</v>
      </c>
      <c r="M1043" t="str">
        <f t="shared" si="441"/>
        <v>Bachelor</v>
      </c>
      <c r="N1043" t="s">
        <v>79</v>
      </c>
      <c r="O1043" t="str">
        <f t="shared" si="442"/>
        <v>Medical</v>
      </c>
      <c r="P1043" t="s">
        <v>76</v>
      </c>
      <c r="Q1043" t="str">
        <f t="shared" si="443"/>
        <v>Ver High</v>
      </c>
      <c r="R1043" t="s">
        <v>69</v>
      </c>
      <c r="S1043" t="str">
        <f t="shared" si="444"/>
        <v>Male</v>
      </c>
      <c r="T1043">
        <v>84</v>
      </c>
      <c r="U1043">
        <f t="shared" si="434"/>
        <v>84</v>
      </c>
      <c r="V1043" t="s">
        <v>58</v>
      </c>
      <c r="W1043" t="str">
        <f t="shared" si="445"/>
        <v>High</v>
      </c>
      <c r="X1043">
        <v>2</v>
      </c>
      <c r="Y1043">
        <f t="shared" si="446"/>
        <v>2</v>
      </c>
      <c r="Z1043" t="s">
        <v>59</v>
      </c>
      <c r="AA1043" t="str">
        <f t="shared" si="447"/>
        <v>Sales Executive</v>
      </c>
      <c r="AB1043" t="s">
        <v>64</v>
      </c>
      <c r="AC1043" t="str">
        <f t="shared" si="448"/>
        <v>Low</v>
      </c>
      <c r="AD1043" t="s">
        <v>61</v>
      </c>
      <c r="AE1043" t="str">
        <f t="shared" si="449"/>
        <v>Single</v>
      </c>
      <c r="AF1043">
        <v>8463</v>
      </c>
      <c r="AG1043">
        <f t="shared" si="435"/>
        <v>8463</v>
      </c>
      <c r="AI1043">
        <v>23490</v>
      </c>
      <c r="AJ1043">
        <f t="shared" si="436"/>
        <v>23490</v>
      </c>
      <c r="AK1043">
        <v>0</v>
      </c>
      <c r="AL1043">
        <f t="shared" si="450"/>
        <v>0</v>
      </c>
      <c r="AM1043" t="s">
        <v>72</v>
      </c>
      <c r="AN1043" t="str">
        <f t="shared" si="451"/>
        <v>No</v>
      </c>
      <c r="AO1043">
        <v>18</v>
      </c>
      <c r="AP1043">
        <f t="shared" si="437"/>
        <v>18</v>
      </c>
      <c r="AQ1043" t="s">
        <v>63</v>
      </c>
      <c r="AR1043" t="str">
        <f t="shared" si="452"/>
        <v>Excellent</v>
      </c>
      <c r="AS1043" t="s">
        <v>60</v>
      </c>
      <c r="AT1043" t="str">
        <f t="shared" si="453"/>
        <v>Very High</v>
      </c>
      <c r="AU1043">
        <v>4</v>
      </c>
      <c r="AV1043">
        <f t="shared" si="438"/>
        <v>4</v>
      </c>
      <c r="AW1043" t="s">
        <v>74</v>
      </c>
      <c r="AX1043" t="str">
        <f t="shared" si="454"/>
        <v>Better</v>
      </c>
      <c r="AY1043" t="s">
        <v>72</v>
      </c>
      <c r="AZ1043" t="str">
        <f t="shared" si="455"/>
        <v>No</v>
      </c>
      <c r="BA1043">
        <f t="shared" si="456"/>
        <v>0</v>
      </c>
      <c r="BB1043" t="str">
        <f t="shared" si="457"/>
        <v/>
      </c>
    </row>
    <row r="1044" spans="1:54" x14ac:dyDescent="0.35">
      <c r="A1044">
        <v>2495</v>
      </c>
      <c r="B1044">
        <v>44</v>
      </c>
      <c r="C1044">
        <f t="shared" si="439"/>
        <v>44</v>
      </c>
      <c r="D1044" t="s">
        <v>86</v>
      </c>
      <c r="E1044" t="str">
        <f t="shared" si="458"/>
        <v>Non-Travel</v>
      </c>
      <c r="F1044">
        <v>981</v>
      </c>
      <c r="G1044">
        <f t="shared" si="432"/>
        <v>981</v>
      </c>
      <c r="H1044" t="s">
        <v>67</v>
      </c>
      <c r="I1044" t="str">
        <f t="shared" si="440"/>
        <v>Research &amp; Development</v>
      </c>
      <c r="J1044">
        <v>5</v>
      </c>
      <c r="K1044">
        <f t="shared" si="433"/>
        <v>5</v>
      </c>
      <c r="L1044" t="s">
        <v>81</v>
      </c>
      <c r="M1044" t="str">
        <f t="shared" si="441"/>
        <v>Bachelor</v>
      </c>
      <c r="N1044" t="s">
        <v>55</v>
      </c>
      <c r="O1044" t="str">
        <f t="shared" si="442"/>
        <v>Life Sciences</v>
      </c>
      <c r="P1044" t="s">
        <v>58</v>
      </c>
      <c r="Q1044" t="str">
        <f t="shared" si="443"/>
        <v>High</v>
      </c>
      <c r="R1044" t="s">
        <v>69</v>
      </c>
      <c r="S1044" t="str">
        <f t="shared" si="444"/>
        <v>Male</v>
      </c>
      <c r="U1044">
        <f t="shared" si="434"/>
        <v>66.992424242424249</v>
      </c>
      <c r="V1044" t="s">
        <v>56</v>
      </c>
      <c r="W1044" t="str">
        <f t="shared" si="445"/>
        <v>Medium</v>
      </c>
      <c r="X1044">
        <v>1</v>
      </c>
      <c r="Y1044">
        <f t="shared" si="446"/>
        <v>1</v>
      </c>
      <c r="Z1044" t="s">
        <v>77</v>
      </c>
      <c r="AA1044" t="str">
        <f t="shared" si="447"/>
        <v>Laboratory Technician</v>
      </c>
      <c r="AB1044" t="s">
        <v>58</v>
      </c>
      <c r="AC1044" t="str">
        <f t="shared" si="448"/>
        <v>High</v>
      </c>
      <c r="AD1044" t="s">
        <v>61</v>
      </c>
      <c r="AE1044" t="str">
        <f t="shared" si="449"/>
        <v>Single</v>
      </c>
      <c r="AF1044">
        <v>3162</v>
      </c>
      <c r="AG1044">
        <f t="shared" si="435"/>
        <v>3162</v>
      </c>
      <c r="AI1044">
        <v>7973</v>
      </c>
      <c r="AJ1044">
        <f t="shared" si="436"/>
        <v>7973</v>
      </c>
      <c r="AK1044">
        <v>3</v>
      </c>
      <c r="AL1044">
        <f t="shared" si="450"/>
        <v>3</v>
      </c>
      <c r="AM1044" t="s">
        <v>72</v>
      </c>
      <c r="AN1044" t="str">
        <f t="shared" si="451"/>
        <v>No</v>
      </c>
      <c r="AO1044">
        <v>14</v>
      </c>
      <c r="AP1044">
        <f t="shared" si="437"/>
        <v>14</v>
      </c>
      <c r="AQ1044" t="s">
        <v>63</v>
      </c>
      <c r="AR1044" t="str">
        <f t="shared" si="452"/>
        <v>Excellent</v>
      </c>
      <c r="AS1044" t="s">
        <v>60</v>
      </c>
      <c r="AT1044" t="str">
        <f t="shared" si="453"/>
        <v>Very High</v>
      </c>
      <c r="AU1044">
        <v>5</v>
      </c>
      <c r="AV1044">
        <f t="shared" si="438"/>
        <v>5</v>
      </c>
      <c r="AW1044" t="s">
        <v>74</v>
      </c>
      <c r="AX1044" t="str">
        <f t="shared" si="454"/>
        <v>Better</v>
      </c>
      <c r="AY1044" t="s">
        <v>72</v>
      </c>
      <c r="AZ1044" t="str">
        <f t="shared" si="455"/>
        <v>No</v>
      </c>
      <c r="BA1044">
        <f t="shared" si="456"/>
        <v>0</v>
      </c>
      <c r="BB1044" t="str">
        <f t="shared" si="457"/>
        <v/>
      </c>
    </row>
    <row r="1045" spans="1:54" x14ac:dyDescent="0.35">
      <c r="A1045">
        <v>2496</v>
      </c>
      <c r="B1045">
        <v>53</v>
      </c>
      <c r="C1045">
        <f t="shared" si="439"/>
        <v>53</v>
      </c>
      <c r="D1045" t="s">
        <v>52</v>
      </c>
      <c r="E1045" t="str">
        <f t="shared" si="458"/>
        <v>Travel_Rarely</v>
      </c>
      <c r="F1045">
        <v>447</v>
      </c>
      <c r="G1045">
        <f t="shared" si="432"/>
        <v>447</v>
      </c>
      <c r="H1045" t="s">
        <v>67</v>
      </c>
      <c r="I1045" t="str">
        <f t="shared" si="440"/>
        <v>Research &amp; Development</v>
      </c>
      <c r="J1045">
        <v>2</v>
      </c>
      <c r="K1045">
        <f t="shared" si="433"/>
        <v>2</v>
      </c>
      <c r="L1045" t="s">
        <v>81</v>
      </c>
      <c r="M1045" t="str">
        <f t="shared" si="441"/>
        <v>Bachelor</v>
      </c>
      <c r="N1045" t="s">
        <v>79</v>
      </c>
      <c r="O1045" t="str">
        <f t="shared" si="442"/>
        <v>Medical</v>
      </c>
      <c r="P1045" t="s">
        <v>76</v>
      </c>
      <c r="Q1045" t="str">
        <f t="shared" si="443"/>
        <v>Ver High</v>
      </c>
      <c r="R1045" t="s">
        <v>69</v>
      </c>
      <c r="S1045" t="str">
        <f t="shared" si="444"/>
        <v>Male</v>
      </c>
      <c r="T1045">
        <v>39</v>
      </c>
      <c r="U1045">
        <f t="shared" si="434"/>
        <v>39</v>
      </c>
      <c r="V1045" t="s">
        <v>60</v>
      </c>
      <c r="W1045" t="str">
        <f t="shared" si="445"/>
        <v>Very High</v>
      </c>
      <c r="X1045">
        <v>4</v>
      </c>
      <c r="Y1045">
        <f t="shared" si="446"/>
        <v>4</v>
      </c>
      <c r="AA1045" t="str">
        <f t="shared" si="447"/>
        <v>sales executive</v>
      </c>
      <c r="AB1045" t="s">
        <v>56</v>
      </c>
      <c r="AC1045" t="str">
        <f t="shared" si="448"/>
        <v>Medium</v>
      </c>
      <c r="AD1045" t="s">
        <v>61</v>
      </c>
      <c r="AE1045" t="str">
        <f t="shared" si="449"/>
        <v>Single</v>
      </c>
      <c r="AF1045">
        <v>16598</v>
      </c>
      <c r="AG1045">
        <f t="shared" si="435"/>
        <v>16598</v>
      </c>
      <c r="AI1045">
        <v>19764</v>
      </c>
      <c r="AJ1045">
        <f t="shared" si="436"/>
        <v>19764</v>
      </c>
      <c r="AK1045">
        <v>4</v>
      </c>
      <c r="AL1045">
        <f t="shared" si="450"/>
        <v>4</v>
      </c>
      <c r="AM1045" t="s">
        <v>72</v>
      </c>
      <c r="AN1045" t="str">
        <f t="shared" si="451"/>
        <v>No</v>
      </c>
      <c r="AO1045">
        <v>12</v>
      </c>
      <c r="AP1045">
        <f t="shared" si="437"/>
        <v>12</v>
      </c>
      <c r="AQ1045" t="s">
        <v>63</v>
      </c>
      <c r="AR1045" t="str">
        <f t="shared" si="452"/>
        <v>Excellent</v>
      </c>
      <c r="AS1045" t="s">
        <v>56</v>
      </c>
      <c r="AT1045" t="str">
        <f t="shared" si="453"/>
        <v>Medium</v>
      </c>
      <c r="AU1045">
        <v>2</v>
      </c>
      <c r="AV1045">
        <f t="shared" si="438"/>
        <v>2</v>
      </c>
      <c r="AW1045" t="s">
        <v>80</v>
      </c>
      <c r="AX1045" t="str">
        <f t="shared" si="454"/>
        <v>Good</v>
      </c>
      <c r="AY1045" t="s">
        <v>72</v>
      </c>
      <c r="AZ1045" t="str">
        <f t="shared" si="455"/>
        <v>No</v>
      </c>
      <c r="BA1045">
        <f t="shared" si="456"/>
        <v>0</v>
      </c>
      <c r="BB1045" t="str">
        <f t="shared" si="457"/>
        <v/>
      </c>
    </row>
    <row r="1046" spans="1:54" x14ac:dyDescent="0.35">
      <c r="A1046">
        <v>2497</v>
      </c>
      <c r="B1046">
        <v>49</v>
      </c>
      <c r="C1046">
        <f t="shared" si="439"/>
        <v>49</v>
      </c>
      <c r="D1046" t="s">
        <v>52</v>
      </c>
      <c r="E1046" t="str">
        <f t="shared" si="458"/>
        <v>Travel_Rarely</v>
      </c>
      <c r="F1046">
        <v>1495</v>
      </c>
      <c r="G1046">
        <f t="shared" si="432"/>
        <v>1495</v>
      </c>
      <c r="H1046" t="s">
        <v>67</v>
      </c>
      <c r="I1046" t="str">
        <f t="shared" si="440"/>
        <v>Research &amp; Development</v>
      </c>
      <c r="J1046">
        <v>5</v>
      </c>
      <c r="K1046">
        <f t="shared" si="433"/>
        <v>5</v>
      </c>
      <c r="L1046" t="s">
        <v>78</v>
      </c>
      <c r="M1046" t="str">
        <f t="shared" si="441"/>
        <v>Master</v>
      </c>
      <c r="N1046" t="s">
        <v>93</v>
      </c>
      <c r="O1046" t="str">
        <f t="shared" si="442"/>
        <v>Technical Degree</v>
      </c>
      <c r="P1046" t="s">
        <v>64</v>
      </c>
      <c r="Q1046" t="str">
        <f t="shared" si="443"/>
        <v>Low</v>
      </c>
      <c r="R1046" t="s">
        <v>69</v>
      </c>
      <c r="S1046" t="str">
        <f t="shared" si="444"/>
        <v>Male</v>
      </c>
      <c r="T1046">
        <v>96</v>
      </c>
      <c r="U1046">
        <f t="shared" si="434"/>
        <v>96</v>
      </c>
      <c r="V1046" t="s">
        <v>58</v>
      </c>
      <c r="W1046" t="str">
        <f t="shared" si="445"/>
        <v>High</v>
      </c>
      <c r="X1046">
        <v>2</v>
      </c>
      <c r="Y1046">
        <f t="shared" si="446"/>
        <v>2</v>
      </c>
      <c r="Z1046" t="s">
        <v>85</v>
      </c>
      <c r="AA1046" t="str">
        <f t="shared" si="447"/>
        <v>Healthcare Representative</v>
      </c>
      <c r="AB1046" t="s">
        <v>58</v>
      </c>
      <c r="AC1046" t="str">
        <f t="shared" si="448"/>
        <v>High</v>
      </c>
      <c r="AD1046" t="s">
        <v>71</v>
      </c>
      <c r="AE1046" t="str">
        <f t="shared" si="449"/>
        <v>Married</v>
      </c>
      <c r="AF1046">
        <v>6651</v>
      </c>
      <c r="AG1046">
        <f t="shared" si="435"/>
        <v>6651</v>
      </c>
      <c r="AI1046">
        <v>21534</v>
      </c>
      <c r="AJ1046">
        <f t="shared" si="436"/>
        <v>21534</v>
      </c>
      <c r="AK1046">
        <v>2</v>
      </c>
      <c r="AL1046">
        <f t="shared" si="450"/>
        <v>2</v>
      </c>
      <c r="AM1046" t="s">
        <v>72</v>
      </c>
      <c r="AN1046" t="str">
        <f t="shared" si="451"/>
        <v>No</v>
      </c>
      <c r="AO1046">
        <v>14</v>
      </c>
      <c r="AP1046">
        <f t="shared" si="437"/>
        <v>14</v>
      </c>
      <c r="AQ1046" t="s">
        <v>63</v>
      </c>
      <c r="AR1046" t="str">
        <f t="shared" si="452"/>
        <v>Excellent</v>
      </c>
      <c r="AS1046" t="s">
        <v>56</v>
      </c>
      <c r="AT1046" t="str">
        <f t="shared" si="453"/>
        <v>Medium</v>
      </c>
      <c r="AU1046">
        <v>0</v>
      </c>
      <c r="AV1046">
        <f t="shared" si="438"/>
        <v>0</v>
      </c>
      <c r="AW1046" t="s">
        <v>80</v>
      </c>
      <c r="AX1046" t="str">
        <f t="shared" si="454"/>
        <v>Good</v>
      </c>
      <c r="AY1046" t="s">
        <v>72</v>
      </c>
      <c r="AZ1046" t="str">
        <f t="shared" si="455"/>
        <v>No</v>
      </c>
      <c r="BA1046">
        <f t="shared" si="456"/>
        <v>0</v>
      </c>
      <c r="BB1046" t="str">
        <f t="shared" si="457"/>
        <v/>
      </c>
    </row>
    <row r="1047" spans="1:54" x14ac:dyDescent="0.35">
      <c r="A1047">
        <v>2498</v>
      </c>
      <c r="B1047">
        <v>40</v>
      </c>
      <c r="C1047">
        <f t="shared" si="439"/>
        <v>40</v>
      </c>
      <c r="D1047" t="s">
        <v>52</v>
      </c>
      <c r="E1047" t="str">
        <f t="shared" si="458"/>
        <v>Travel_Rarely</v>
      </c>
      <c r="F1047">
        <v>896</v>
      </c>
      <c r="G1047">
        <f t="shared" si="432"/>
        <v>896</v>
      </c>
      <c r="H1047" t="s">
        <v>67</v>
      </c>
      <c r="I1047" t="str">
        <f t="shared" si="440"/>
        <v>Research &amp; Development</v>
      </c>
      <c r="J1047">
        <v>2</v>
      </c>
      <c r="K1047">
        <f t="shared" si="433"/>
        <v>2</v>
      </c>
      <c r="L1047" t="s">
        <v>81</v>
      </c>
      <c r="M1047" t="str">
        <f t="shared" si="441"/>
        <v>Bachelor</v>
      </c>
      <c r="N1047" t="s">
        <v>79</v>
      </c>
      <c r="O1047" t="str">
        <f t="shared" si="442"/>
        <v>Medical</v>
      </c>
      <c r="P1047" t="s">
        <v>58</v>
      </c>
      <c r="Q1047" t="str">
        <f t="shared" si="443"/>
        <v>High</v>
      </c>
      <c r="R1047" t="s">
        <v>69</v>
      </c>
      <c r="S1047" t="str">
        <f t="shared" si="444"/>
        <v>Male</v>
      </c>
      <c r="T1047">
        <v>68</v>
      </c>
      <c r="U1047">
        <f t="shared" si="434"/>
        <v>68</v>
      </c>
      <c r="V1047" t="s">
        <v>58</v>
      </c>
      <c r="W1047" t="str">
        <f t="shared" si="445"/>
        <v>High</v>
      </c>
      <c r="X1047">
        <v>1</v>
      </c>
      <c r="Y1047">
        <f t="shared" si="446"/>
        <v>1</v>
      </c>
      <c r="Z1047" t="s">
        <v>70</v>
      </c>
      <c r="AA1047" t="str">
        <f t="shared" si="447"/>
        <v>Research Scientist</v>
      </c>
      <c r="AB1047" t="s">
        <v>58</v>
      </c>
      <c r="AC1047" t="str">
        <f t="shared" si="448"/>
        <v>High</v>
      </c>
      <c r="AD1047" t="s">
        <v>83</v>
      </c>
      <c r="AE1047" t="str">
        <f t="shared" si="449"/>
        <v>Divorced</v>
      </c>
      <c r="AF1047">
        <v>2345</v>
      </c>
      <c r="AG1047">
        <f t="shared" si="435"/>
        <v>2345</v>
      </c>
      <c r="AI1047">
        <v>8045</v>
      </c>
      <c r="AJ1047">
        <f t="shared" si="436"/>
        <v>8045</v>
      </c>
      <c r="AK1047">
        <v>2</v>
      </c>
      <c r="AL1047">
        <f t="shared" si="450"/>
        <v>2</v>
      </c>
      <c r="AM1047" t="s">
        <v>72</v>
      </c>
      <c r="AN1047" t="str">
        <f t="shared" si="451"/>
        <v>No</v>
      </c>
      <c r="AO1047">
        <v>14</v>
      </c>
      <c r="AP1047">
        <f t="shared" si="437"/>
        <v>14</v>
      </c>
      <c r="AQ1047" t="s">
        <v>63</v>
      </c>
      <c r="AR1047" t="str">
        <f t="shared" si="452"/>
        <v>Excellent</v>
      </c>
      <c r="AS1047" t="s">
        <v>58</v>
      </c>
      <c r="AT1047" t="str">
        <f t="shared" si="453"/>
        <v>High</v>
      </c>
      <c r="AU1047">
        <v>3</v>
      </c>
      <c r="AV1047">
        <f t="shared" si="438"/>
        <v>3</v>
      </c>
      <c r="AW1047" t="s">
        <v>92</v>
      </c>
      <c r="AX1047" t="str">
        <f t="shared" si="454"/>
        <v>Best</v>
      </c>
      <c r="AY1047" t="s">
        <v>72</v>
      </c>
      <c r="AZ1047" t="str">
        <f t="shared" si="455"/>
        <v>No</v>
      </c>
      <c r="BA1047">
        <f t="shared" si="456"/>
        <v>0</v>
      </c>
      <c r="BB1047" t="str">
        <f t="shared" si="457"/>
        <v/>
      </c>
    </row>
    <row r="1048" spans="1:54" x14ac:dyDescent="0.35">
      <c r="A1048">
        <v>2499</v>
      </c>
      <c r="B1048">
        <v>44</v>
      </c>
      <c r="C1048">
        <f t="shared" si="439"/>
        <v>44</v>
      </c>
      <c r="D1048" t="s">
        <v>52</v>
      </c>
      <c r="E1048" t="str">
        <f t="shared" si="458"/>
        <v>Travel_Rarely</v>
      </c>
      <c r="F1048">
        <v>1467</v>
      </c>
      <c r="G1048">
        <f t="shared" si="432"/>
        <v>1467</v>
      </c>
      <c r="H1048" t="s">
        <v>67</v>
      </c>
      <c r="I1048" t="str">
        <f t="shared" si="440"/>
        <v>Research &amp; Development</v>
      </c>
      <c r="J1048">
        <v>20</v>
      </c>
      <c r="K1048">
        <f t="shared" si="433"/>
        <v>20</v>
      </c>
      <c r="L1048" t="s">
        <v>81</v>
      </c>
      <c r="M1048" t="str">
        <f t="shared" si="441"/>
        <v>Bachelor</v>
      </c>
      <c r="N1048" t="s">
        <v>55</v>
      </c>
      <c r="O1048" t="str">
        <f t="shared" si="442"/>
        <v>Life Sciences</v>
      </c>
      <c r="P1048" t="s">
        <v>76</v>
      </c>
      <c r="Q1048" t="str">
        <f t="shared" si="443"/>
        <v>Ver High</v>
      </c>
      <c r="R1048" t="s">
        <v>69</v>
      </c>
      <c r="S1048" t="str">
        <f t="shared" si="444"/>
        <v>Male</v>
      </c>
      <c r="T1048">
        <v>49</v>
      </c>
      <c r="U1048">
        <f t="shared" si="434"/>
        <v>49</v>
      </c>
      <c r="V1048" t="s">
        <v>58</v>
      </c>
      <c r="W1048" t="str">
        <f t="shared" si="445"/>
        <v>High</v>
      </c>
      <c r="X1048">
        <v>1</v>
      </c>
      <c r="Y1048">
        <f t="shared" si="446"/>
        <v>1</v>
      </c>
      <c r="Z1048" t="s">
        <v>70</v>
      </c>
      <c r="AA1048" t="str">
        <f t="shared" si="447"/>
        <v>Research Scientist</v>
      </c>
      <c r="AB1048" t="s">
        <v>56</v>
      </c>
      <c r="AC1048" t="str">
        <f t="shared" si="448"/>
        <v>Medium</v>
      </c>
      <c r="AD1048" t="s">
        <v>61</v>
      </c>
      <c r="AE1048" t="str">
        <f t="shared" si="449"/>
        <v>Single</v>
      </c>
      <c r="AF1048">
        <v>3420</v>
      </c>
      <c r="AG1048">
        <f t="shared" si="435"/>
        <v>3420</v>
      </c>
      <c r="AI1048">
        <v>21158</v>
      </c>
      <c r="AJ1048">
        <f t="shared" si="436"/>
        <v>21158</v>
      </c>
      <c r="AK1048">
        <v>1</v>
      </c>
      <c r="AL1048">
        <f t="shared" si="450"/>
        <v>1</v>
      </c>
      <c r="AM1048" t="s">
        <v>72</v>
      </c>
      <c r="AN1048" t="str">
        <f t="shared" si="451"/>
        <v>No</v>
      </c>
      <c r="AO1048">
        <v>13</v>
      </c>
      <c r="AP1048">
        <f t="shared" si="437"/>
        <v>13</v>
      </c>
      <c r="AQ1048" t="s">
        <v>63</v>
      </c>
      <c r="AR1048" t="str">
        <f t="shared" si="452"/>
        <v>Excellent</v>
      </c>
      <c r="AS1048" t="s">
        <v>58</v>
      </c>
      <c r="AT1048" t="str">
        <f t="shared" si="453"/>
        <v>High</v>
      </c>
      <c r="AU1048">
        <v>3</v>
      </c>
      <c r="AV1048">
        <f t="shared" si="438"/>
        <v>3</v>
      </c>
      <c r="AW1048" t="s">
        <v>80</v>
      </c>
      <c r="AX1048" t="str">
        <f t="shared" si="454"/>
        <v>Good</v>
      </c>
      <c r="AY1048" t="s">
        <v>72</v>
      </c>
      <c r="AZ1048" t="str">
        <f t="shared" si="455"/>
        <v>No</v>
      </c>
      <c r="BA1048">
        <f t="shared" si="456"/>
        <v>0</v>
      </c>
      <c r="BB1048" t="str">
        <f t="shared" si="457"/>
        <v/>
      </c>
    </row>
    <row r="1049" spans="1:54" x14ac:dyDescent="0.35">
      <c r="A1049">
        <v>2500</v>
      </c>
      <c r="B1049">
        <v>33</v>
      </c>
      <c r="C1049">
        <f t="shared" si="439"/>
        <v>33</v>
      </c>
      <c r="D1049" t="s">
        <v>66</v>
      </c>
      <c r="E1049" t="str">
        <f t="shared" si="458"/>
        <v>Travel_Frequently</v>
      </c>
      <c r="F1049">
        <v>430</v>
      </c>
      <c r="G1049">
        <f t="shared" si="432"/>
        <v>430</v>
      </c>
      <c r="H1049" t="s">
        <v>53</v>
      </c>
      <c r="I1049" t="str">
        <f t="shared" si="440"/>
        <v>Sales</v>
      </c>
      <c r="J1049">
        <v>7</v>
      </c>
      <c r="K1049">
        <f t="shared" si="433"/>
        <v>7</v>
      </c>
      <c r="L1049" t="s">
        <v>81</v>
      </c>
      <c r="M1049" t="str">
        <f t="shared" si="441"/>
        <v>Bachelor</v>
      </c>
      <c r="N1049" t="s">
        <v>79</v>
      </c>
      <c r="O1049" t="str">
        <f t="shared" si="442"/>
        <v>Medical</v>
      </c>
      <c r="P1049" t="s">
        <v>76</v>
      </c>
      <c r="Q1049" t="str">
        <f t="shared" si="443"/>
        <v>Ver High</v>
      </c>
      <c r="R1049" t="s">
        <v>69</v>
      </c>
      <c r="S1049" t="str">
        <f t="shared" si="444"/>
        <v>Male</v>
      </c>
      <c r="T1049">
        <v>54</v>
      </c>
      <c r="U1049">
        <f t="shared" si="434"/>
        <v>54</v>
      </c>
      <c r="V1049" t="s">
        <v>58</v>
      </c>
      <c r="W1049" t="str">
        <f t="shared" si="445"/>
        <v>High</v>
      </c>
      <c r="X1049">
        <v>2</v>
      </c>
      <c r="Y1049">
        <f t="shared" si="446"/>
        <v>2</v>
      </c>
      <c r="Z1049" t="s">
        <v>59</v>
      </c>
      <c r="AA1049" t="str">
        <f t="shared" si="447"/>
        <v>Sales Executive</v>
      </c>
      <c r="AB1049" t="s">
        <v>64</v>
      </c>
      <c r="AC1049" t="str">
        <f t="shared" si="448"/>
        <v>Low</v>
      </c>
      <c r="AD1049" t="s">
        <v>71</v>
      </c>
      <c r="AE1049" t="str">
        <f t="shared" si="449"/>
        <v>Married</v>
      </c>
      <c r="AF1049">
        <v>4373</v>
      </c>
      <c r="AG1049">
        <f t="shared" si="435"/>
        <v>4373</v>
      </c>
      <c r="AI1049">
        <v>17456</v>
      </c>
      <c r="AJ1049">
        <f t="shared" si="436"/>
        <v>17456</v>
      </c>
      <c r="AK1049">
        <v>0</v>
      </c>
      <c r="AL1049">
        <f t="shared" si="450"/>
        <v>0</v>
      </c>
      <c r="AM1049" t="s">
        <v>72</v>
      </c>
      <c r="AN1049" t="str">
        <f t="shared" si="451"/>
        <v>No</v>
      </c>
      <c r="AO1049">
        <v>14</v>
      </c>
      <c r="AP1049">
        <f t="shared" si="437"/>
        <v>14</v>
      </c>
      <c r="AQ1049" t="s">
        <v>63</v>
      </c>
      <c r="AR1049" t="str">
        <f t="shared" si="452"/>
        <v>Excellent</v>
      </c>
      <c r="AS1049" t="s">
        <v>64</v>
      </c>
      <c r="AT1049" t="str">
        <f t="shared" si="453"/>
        <v>Low</v>
      </c>
      <c r="AU1049">
        <v>2</v>
      </c>
      <c r="AV1049">
        <f t="shared" si="438"/>
        <v>2</v>
      </c>
      <c r="AW1049" t="s">
        <v>74</v>
      </c>
      <c r="AX1049" t="str">
        <f t="shared" si="454"/>
        <v>Better</v>
      </c>
      <c r="AY1049" t="s">
        <v>72</v>
      </c>
      <c r="AZ1049" t="str">
        <f t="shared" si="455"/>
        <v>No</v>
      </c>
      <c r="BA1049">
        <f t="shared" si="456"/>
        <v>0</v>
      </c>
      <c r="BB1049" t="str">
        <f t="shared" si="457"/>
        <v/>
      </c>
    </row>
    <row r="1050" spans="1:54" x14ac:dyDescent="0.35">
      <c r="A1050">
        <v>2501</v>
      </c>
      <c r="B1050">
        <v>34</v>
      </c>
      <c r="C1050">
        <f t="shared" si="439"/>
        <v>34</v>
      </c>
      <c r="D1050" t="s">
        <v>52</v>
      </c>
      <c r="E1050" t="str">
        <f t="shared" si="458"/>
        <v>Travel_Rarely</v>
      </c>
      <c r="F1050">
        <v>1326</v>
      </c>
      <c r="G1050">
        <f t="shared" si="432"/>
        <v>1326</v>
      </c>
      <c r="H1050" t="s">
        <v>53</v>
      </c>
      <c r="I1050" t="str">
        <f t="shared" si="440"/>
        <v>Sales</v>
      </c>
      <c r="J1050">
        <v>3</v>
      </c>
      <c r="K1050">
        <f t="shared" si="433"/>
        <v>3</v>
      </c>
      <c r="L1050" t="s">
        <v>81</v>
      </c>
      <c r="M1050" t="str">
        <f t="shared" si="441"/>
        <v>Bachelor</v>
      </c>
      <c r="N1050" t="s">
        <v>75</v>
      </c>
      <c r="O1050" t="str">
        <f t="shared" si="442"/>
        <v>Other</v>
      </c>
      <c r="P1050" t="s">
        <v>76</v>
      </c>
      <c r="Q1050" t="str">
        <f t="shared" si="443"/>
        <v>Ver High</v>
      </c>
      <c r="R1050" t="s">
        <v>69</v>
      </c>
      <c r="S1050" t="str">
        <f t="shared" si="444"/>
        <v>Male</v>
      </c>
      <c r="T1050">
        <v>81</v>
      </c>
      <c r="U1050">
        <f t="shared" si="434"/>
        <v>81</v>
      </c>
      <c r="V1050" t="s">
        <v>64</v>
      </c>
      <c r="W1050" t="str">
        <f t="shared" si="445"/>
        <v>Low</v>
      </c>
      <c r="X1050">
        <v>2</v>
      </c>
      <c r="Y1050">
        <f t="shared" si="446"/>
        <v>2</v>
      </c>
      <c r="Z1050" t="s">
        <v>59</v>
      </c>
      <c r="AA1050" t="str">
        <f t="shared" si="447"/>
        <v>Sales Executive</v>
      </c>
      <c r="AB1050" t="s">
        <v>64</v>
      </c>
      <c r="AC1050" t="str">
        <f t="shared" si="448"/>
        <v>Low</v>
      </c>
      <c r="AD1050" t="s">
        <v>61</v>
      </c>
      <c r="AE1050" t="str">
        <f t="shared" si="449"/>
        <v>Single</v>
      </c>
      <c r="AF1050">
        <v>4759</v>
      </c>
      <c r="AG1050">
        <f t="shared" si="435"/>
        <v>4759</v>
      </c>
      <c r="AI1050">
        <v>15891</v>
      </c>
      <c r="AJ1050">
        <f t="shared" si="436"/>
        <v>15891</v>
      </c>
      <c r="AK1050">
        <v>3</v>
      </c>
      <c r="AL1050">
        <f t="shared" si="450"/>
        <v>3</v>
      </c>
      <c r="AM1050" t="s">
        <v>72</v>
      </c>
      <c r="AN1050" t="str">
        <f t="shared" si="451"/>
        <v>No</v>
      </c>
      <c r="AO1050">
        <v>18</v>
      </c>
      <c r="AP1050">
        <f t="shared" si="437"/>
        <v>18</v>
      </c>
      <c r="AQ1050" t="s">
        <v>63</v>
      </c>
      <c r="AR1050" t="str">
        <f t="shared" si="452"/>
        <v>Excellent</v>
      </c>
      <c r="AS1050" t="s">
        <v>60</v>
      </c>
      <c r="AT1050" t="str">
        <f t="shared" si="453"/>
        <v>Very High</v>
      </c>
      <c r="AU1050">
        <v>2</v>
      </c>
      <c r="AV1050">
        <f t="shared" si="438"/>
        <v>2</v>
      </c>
      <c r="AW1050" t="s">
        <v>74</v>
      </c>
      <c r="AX1050" t="str">
        <f t="shared" si="454"/>
        <v>Better</v>
      </c>
      <c r="AY1050" t="s">
        <v>72</v>
      </c>
      <c r="AZ1050" t="str">
        <f t="shared" si="455"/>
        <v>No</v>
      </c>
      <c r="BA1050">
        <f t="shared" si="456"/>
        <v>0</v>
      </c>
      <c r="BB1050" t="str">
        <f t="shared" si="457"/>
        <v/>
      </c>
    </row>
    <row r="1051" spans="1:54" x14ac:dyDescent="0.35">
      <c r="A1051">
        <v>2502</v>
      </c>
      <c r="B1051">
        <v>30</v>
      </c>
      <c r="C1051">
        <f t="shared" si="439"/>
        <v>30</v>
      </c>
      <c r="D1051" t="s">
        <v>52</v>
      </c>
      <c r="E1051" t="str">
        <f t="shared" si="458"/>
        <v>Travel_Rarely</v>
      </c>
      <c r="F1051">
        <v>1358</v>
      </c>
      <c r="G1051">
        <f t="shared" si="432"/>
        <v>1358</v>
      </c>
      <c r="H1051" t="s">
        <v>53</v>
      </c>
      <c r="I1051" t="str">
        <f t="shared" si="440"/>
        <v>Sales</v>
      </c>
      <c r="J1051">
        <v>16</v>
      </c>
      <c r="K1051">
        <f t="shared" si="433"/>
        <v>16</v>
      </c>
      <c r="L1051" t="s">
        <v>68</v>
      </c>
      <c r="M1051" t="str">
        <f t="shared" si="441"/>
        <v>Below College</v>
      </c>
      <c r="N1051" t="s">
        <v>55</v>
      </c>
      <c r="O1051" t="str">
        <f t="shared" si="442"/>
        <v>Life Sciences</v>
      </c>
      <c r="P1051" t="s">
        <v>76</v>
      </c>
      <c r="Q1051" t="str">
        <f t="shared" si="443"/>
        <v>Ver High</v>
      </c>
      <c r="R1051" t="s">
        <v>69</v>
      </c>
      <c r="S1051" t="str">
        <f t="shared" si="444"/>
        <v>Male</v>
      </c>
      <c r="T1051">
        <v>96</v>
      </c>
      <c r="U1051">
        <f t="shared" si="434"/>
        <v>96</v>
      </c>
      <c r="V1051" t="s">
        <v>58</v>
      </c>
      <c r="W1051" t="str">
        <f t="shared" si="445"/>
        <v>High</v>
      </c>
      <c r="X1051">
        <v>2</v>
      </c>
      <c r="Y1051">
        <f t="shared" si="446"/>
        <v>2</v>
      </c>
      <c r="Z1051" t="s">
        <v>59</v>
      </c>
      <c r="AA1051" t="str">
        <f t="shared" si="447"/>
        <v>Sales Executive</v>
      </c>
      <c r="AB1051" t="s">
        <v>58</v>
      </c>
      <c r="AC1051" t="str">
        <f t="shared" si="448"/>
        <v>High</v>
      </c>
      <c r="AD1051" t="s">
        <v>71</v>
      </c>
      <c r="AE1051" t="str">
        <f t="shared" si="449"/>
        <v>Married</v>
      </c>
      <c r="AF1051">
        <v>5301</v>
      </c>
      <c r="AG1051">
        <f t="shared" si="435"/>
        <v>5301</v>
      </c>
      <c r="AI1051">
        <v>2939</v>
      </c>
      <c r="AJ1051">
        <f t="shared" si="436"/>
        <v>2939</v>
      </c>
      <c r="AK1051">
        <v>8</v>
      </c>
      <c r="AL1051">
        <f t="shared" si="450"/>
        <v>8</v>
      </c>
      <c r="AM1051" t="s">
        <v>72</v>
      </c>
      <c r="AN1051" t="str">
        <f t="shared" si="451"/>
        <v>No</v>
      </c>
      <c r="AO1051">
        <v>15</v>
      </c>
      <c r="AP1051">
        <f t="shared" si="437"/>
        <v>15</v>
      </c>
      <c r="AQ1051" t="s">
        <v>63</v>
      </c>
      <c r="AR1051" t="str">
        <f t="shared" si="452"/>
        <v>Excellent</v>
      </c>
      <c r="AS1051" t="s">
        <v>58</v>
      </c>
      <c r="AT1051" t="str">
        <f t="shared" si="453"/>
        <v>High</v>
      </c>
      <c r="AU1051">
        <v>2</v>
      </c>
      <c r="AV1051">
        <f t="shared" si="438"/>
        <v>2</v>
      </c>
      <c r="AW1051" t="s">
        <v>80</v>
      </c>
      <c r="AX1051" t="str">
        <f t="shared" si="454"/>
        <v>Good</v>
      </c>
      <c r="AY1051" t="s">
        <v>72</v>
      </c>
      <c r="AZ1051" t="str">
        <f t="shared" si="455"/>
        <v>No</v>
      </c>
      <c r="BA1051">
        <f t="shared" si="456"/>
        <v>0</v>
      </c>
      <c r="BB1051" t="str">
        <f t="shared" si="457"/>
        <v/>
      </c>
    </row>
    <row r="1052" spans="1:54" x14ac:dyDescent="0.35">
      <c r="A1052">
        <v>2503</v>
      </c>
      <c r="B1052">
        <v>42</v>
      </c>
      <c r="C1052">
        <f t="shared" si="439"/>
        <v>42</v>
      </c>
      <c r="D1052" t="s">
        <v>66</v>
      </c>
      <c r="E1052" t="str">
        <f t="shared" si="458"/>
        <v>Travel_Frequently</v>
      </c>
      <c r="F1052">
        <v>748</v>
      </c>
      <c r="G1052">
        <f t="shared" si="432"/>
        <v>748</v>
      </c>
      <c r="H1052" t="s">
        <v>67</v>
      </c>
      <c r="I1052" t="str">
        <f t="shared" si="440"/>
        <v>Research &amp; Development</v>
      </c>
      <c r="J1052">
        <v>9</v>
      </c>
      <c r="K1052">
        <f t="shared" si="433"/>
        <v>9</v>
      </c>
      <c r="L1052" t="s">
        <v>54</v>
      </c>
      <c r="M1052" t="str">
        <f t="shared" si="441"/>
        <v>College</v>
      </c>
      <c r="N1052" t="s">
        <v>79</v>
      </c>
      <c r="O1052" t="str">
        <f t="shared" si="442"/>
        <v>Medical</v>
      </c>
      <c r="P1052" t="s">
        <v>64</v>
      </c>
      <c r="Q1052" t="str">
        <f t="shared" si="443"/>
        <v>Low</v>
      </c>
      <c r="R1052" t="s">
        <v>57</v>
      </c>
      <c r="S1052" t="str">
        <f t="shared" si="444"/>
        <v>Female</v>
      </c>
      <c r="T1052">
        <v>74</v>
      </c>
      <c r="U1052">
        <f t="shared" si="434"/>
        <v>74</v>
      </c>
      <c r="V1052" t="s">
        <v>58</v>
      </c>
      <c r="W1052" t="str">
        <f t="shared" si="445"/>
        <v>High</v>
      </c>
      <c r="X1052">
        <v>1</v>
      </c>
      <c r="Y1052">
        <f t="shared" si="446"/>
        <v>1</v>
      </c>
      <c r="Z1052" t="s">
        <v>77</v>
      </c>
      <c r="AA1052" t="str">
        <f t="shared" si="447"/>
        <v>Laboratory Technician</v>
      </c>
      <c r="AB1052" t="s">
        <v>60</v>
      </c>
      <c r="AC1052" t="str">
        <f t="shared" si="448"/>
        <v>Very High</v>
      </c>
      <c r="AD1052" t="s">
        <v>61</v>
      </c>
      <c r="AE1052" t="str">
        <f t="shared" si="449"/>
        <v>Single</v>
      </c>
      <c r="AF1052">
        <v>3673</v>
      </c>
      <c r="AG1052">
        <f t="shared" si="435"/>
        <v>3673</v>
      </c>
      <c r="AI1052">
        <v>16458</v>
      </c>
      <c r="AJ1052">
        <f t="shared" si="436"/>
        <v>16458</v>
      </c>
      <c r="AK1052">
        <v>1</v>
      </c>
      <c r="AL1052">
        <f t="shared" si="450"/>
        <v>1</v>
      </c>
      <c r="AM1052" t="s">
        <v>72</v>
      </c>
      <c r="AN1052" t="str">
        <f t="shared" si="451"/>
        <v>No</v>
      </c>
      <c r="AO1052">
        <v>13</v>
      </c>
      <c r="AP1052">
        <f t="shared" si="437"/>
        <v>13</v>
      </c>
      <c r="AQ1052" t="s">
        <v>63</v>
      </c>
      <c r="AR1052" t="str">
        <f t="shared" si="452"/>
        <v>Excellent</v>
      </c>
      <c r="AS1052" t="s">
        <v>58</v>
      </c>
      <c r="AT1052" t="str">
        <f t="shared" si="453"/>
        <v>High</v>
      </c>
      <c r="AU1052">
        <v>3</v>
      </c>
      <c r="AV1052">
        <f t="shared" si="438"/>
        <v>3</v>
      </c>
      <c r="AW1052" t="s">
        <v>74</v>
      </c>
      <c r="AX1052" t="str">
        <f t="shared" si="454"/>
        <v>Better</v>
      </c>
      <c r="AY1052" t="s">
        <v>72</v>
      </c>
      <c r="AZ1052" t="str">
        <f t="shared" si="455"/>
        <v>No</v>
      </c>
      <c r="BA1052">
        <f t="shared" si="456"/>
        <v>0</v>
      </c>
      <c r="BB1052" t="str">
        <f t="shared" si="457"/>
        <v/>
      </c>
    </row>
    <row r="1053" spans="1:54" x14ac:dyDescent="0.35">
      <c r="A1053">
        <v>2504</v>
      </c>
      <c r="B1053">
        <v>44</v>
      </c>
      <c r="C1053">
        <f t="shared" si="439"/>
        <v>44</v>
      </c>
      <c r="D1053" t="s">
        <v>66</v>
      </c>
      <c r="E1053" t="str">
        <f t="shared" si="458"/>
        <v>Travel_Frequently</v>
      </c>
      <c r="F1053">
        <v>383</v>
      </c>
      <c r="G1053">
        <f t="shared" si="432"/>
        <v>383</v>
      </c>
      <c r="H1053" t="s">
        <v>53</v>
      </c>
      <c r="I1053" t="str">
        <f t="shared" si="440"/>
        <v>Sales</v>
      </c>
      <c r="J1053">
        <v>1</v>
      </c>
      <c r="K1053">
        <f t="shared" si="433"/>
        <v>1</v>
      </c>
      <c r="L1053" t="s">
        <v>94</v>
      </c>
      <c r="M1053" t="str">
        <f t="shared" si="441"/>
        <v>Doctor</v>
      </c>
      <c r="N1053" t="s">
        <v>90</v>
      </c>
      <c r="O1053" t="str">
        <f t="shared" si="442"/>
        <v>Marketing</v>
      </c>
      <c r="P1053" t="s">
        <v>64</v>
      </c>
      <c r="Q1053" t="str">
        <f t="shared" si="443"/>
        <v>Low</v>
      </c>
      <c r="R1053" t="s">
        <v>57</v>
      </c>
      <c r="S1053" t="str">
        <f t="shared" si="444"/>
        <v>Female</v>
      </c>
      <c r="T1053">
        <v>79</v>
      </c>
      <c r="U1053">
        <f t="shared" si="434"/>
        <v>79</v>
      </c>
      <c r="V1053" t="s">
        <v>58</v>
      </c>
      <c r="W1053" t="str">
        <f t="shared" si="445"/>
        <v>High</v>
      </c>
      <c r="X1053">
        <v>2</v>
      </c>
      <c r="Y1053">
        <f t="shared" si="446"/>
        <v>2</v>
      </c>
      <c r="Z1053" t="s">
        <v>59</v>
      </c>
      <c r="AA1053" t="str">
        <f t="shared" si="447"/>
        <v>Sales Executive</v>
      </c>
      <c r="AB1053" t="s">
        <v>58</v>
      </c>
      <c r="AC1053" t="str">
        <f t="shared" si="448"/>
        <v>High</v>
      </c>
      <c r="AD1053" t="s">
        <v>71</v>
      </c>
      <c r="AE1053" t="str">
        <f t="shared" si="449"/>
        <v>Married</v>
      </c>
      <c r="AF1053">
        <v>4768</v>
      </c>
      <c r="AG1053">
        <f t="shared" si="435"/>
        <v>4768</v>
      </c>
      <c r="AI1053">
        <v>9282</v>
      </c>
      <c r="AJ1053">
        <f t="shared" si="436"/>
        <v>9282</v>
      </c>
      <c r="AK1053">
        <v>7</v>
      </c>
      <c r="AL1053">
        <f t="shared" si="450"/>
        <v>7</v>
      </c>
      <c r="AM1053" t="s">
        <v>72</v>
      </c>
      <c r="AN1053" t="str">
        <f t="shared" si="451"/>
        <v>No</v>
      </c>
      <c r="AO1053">
        <v>12</v>
      </c>
      <c r="AP1053">
        <f t="shared" si="437"/>
        <v>12</v>
      </c>
      <c r="AQ1053" t="s">
        <v>63</v>
      </c>
      <c r="AR1053" t="str">
        <f t="shared" si="452"/>
        <v>Excellent</v>
      </c>
      <c r="AS1053" t="s">
        <v>58</v>
      </c>
      <c r="AT1053" t="str">
        <f t="shared" si="453"/>
        <v>High</v>
      </c>
      <c r="AU1053">
        <v>4</v>
      </c>
      <c r="AV1053">
        <f t="shared" si="438"/>
        <v>4</v>
      </c>
      <c r="AW1053" t="s">
        <v>80</v>
      </c>
      <c r="AX1053" t="str">
        <f t="shared" si="454"/>
        <v>Good</v>
      </c>
      <c r="AY1053" t="s">
        <v>72</v>
      </c>
      <c r="AZ1053" t="str">
        <f t="shared" si="455"/>
        <v>No</v>
      </c>
      <c r="BA1053">
        <f t="shared" si="456"/>
        <v>0</v>
      </c>
      <c r="BB1053" t="str">
        <f t="shared" si="457"/>
        <v/>
      </c>
    </row>
    <row r="1054" spans="1:54" x14ac:dyDescent="0.35">
      <c r="A1054">
        <v>2505</v>
      </c>
      <c r="B1054">
        <v>30</v>
      </c>
      <c r="C1054">
        <f t="shared" si="439"/>
        <v>30</v>
      </c>
      <c r="D1054" t="s">
        <v>86</v>
      </c>
      <c r="E1054" t="str">
        <f t="shared" si="458"/>
        <v>Non-Travel</v>
      </c>
      <c r="F1054">
        <v>990</v>
      </c>
      <c r="G1054">
        <f t="shared" si="432"/>
        <v>990</v>
      </c>
      <c r="H1054" t="s">
        <v>67</v>
      </c>
      <c r="I1054" t="str">
        <f t="shared" si="440"/>
        <v>Research &amp; Development</v>
      </c>
      <c r="J1054">
        <v>7</v>
      </c>
      <c r="K1054">
        <f t="shared" si="433"/>
        <v>7</v>
      </c>
      <c r="L1054" t="s">
        <v>81</v>
      </c>
      <c r="M1054" t="str">
        <f t="shared" si="441"/>
        <v>Bachelor</v>
      </c>
      <c r="N1054" t="s">
        <v>93</v>
      </c>
      <c r="O1054" t="str">
        <f t="shared" si="442"/>
        <v>Technical Degree</v>
      </c>
      <c r="P1054" t="s">
        <v>58</v>
      </c>
      <c r="Q1054" t="str">
        <f t="shared" si="443"/>
        <v>High</v>
      </c>
      <c r="R1054" t="s">
        <v>69</v>
      </c>
      <c r="S1054" t="str">
        <f t="shared" si="444"/>
        <v>Male</v>
      </c>
      <c r="T1054">
        <v>64</v>
      </c>
      <c r="U1054">
        <f t="shared" si="434"/>
        <v>64</v>
      </c>
      <c r="V1054" t="s">
        <v>58</v>
      </c>
      <c r="W1054" t="str">
        <f t="shared" si="445"/>
        <v>High</v>
      </c>
      <c r="X1054">
        <v>1</v>
      </c>
      <c r="Y1054">
        <f t="shared" si="446"/>
        <v>1</v>
      </c>
      <c r="Z1054" t="s">
        <v>70</v>
      </c>
      <c r="AA1054" t="str">
        <f t="shared" si="447"/>
        <v>Research Scientist</v>
      </c>
      <c r="AB1054" t="s">
        <v>58</v>
      </c>
      <c r="AC1054" t="str">
        <f t="shared" si="448"/>
        <v>High</v>
      </c>
      <c r="AD1054" t="s">
        <v>83</v>
      </c>
      <c r="AE1054" t="str">
        <f t="shared" si="449"/>
        <v>Divorced</v>
      </c>
      <c r="AF1054">
        <v>1274</v>
      </c>
      <c r="AG1054">
        <f t="shared" si="435"/>
        <v>1274</v>
      </c>
      <c r="AI1054">
        <v>7152</v>
      </c>
      <c r="AJ1054">
        <f t="shared" si="436"/>
        <v>7152</v>
      </c>
      <c r="AK1054">
        <v>1</v>
      </c>
      <c r="AL1054">
        <f t="shared" si="450"/>
        <v>1</v>
      </c>
      <c r="AM1054" t="s">
        <v>72</v>
      </c>
      <c r="AN1054" t="str">
        <f t="shared" si="451"/>
        <v>No</v>
      </c>
      <c r="AO1054">
        <v>13</v>
      </c>
      <c r="AP1054">
        <f t="shared" si="437"/>
        <v>13</v>
      </c>
      <c r="AQ1054" t="s">
        <v>63</v>
      </c>
      <c r="AR1054" t="str">
        <f t="shared" si="452"/>
        <v>Excellent</v>
      </c>
      <c r="AS1054" t="s">
        <v>56</v>
      </c>
      <c r="AT1054" t="str">
        <f t="shared" si="453"/>
        <v>Medium</v>
      </c>
      <c r="AU1054">
        <v>2</v>
      </c>
      <c r="AV1054">
        <f t="shared" si="438"/>
        <v>2</v>
      </c>
      <c r="AW1054" t="s">
        <v>80</v>
      </c>
      <c r="AX1054" t="str">
        <f t="shared" si="454"/>
        <v>Good</v>
      </c>
      <c r="AY1054" t="s">
        <v>72</v>
      </c>
      <c r="AZ1054" t="str">
        <f t="shared" si="455"/>
        <v>No</v>
      </c>
      <c r="BA1054">
        <f t="shared" si="456"/>
        <v>0</v>
      </c>
      <c r="BB1054" t="str">
        <f t="shared" si="457"/>
        <v/>
      </c>
    </row>
    <row r="1055" spans="1:54" x14ac:dyDescent="0.35">
      <c r="A1055">
        <v>2506</v>
      </c>
      <c r="B1055">
        <v>57</v>
      </c>
      <c r="C1055">
        <f t="shared" si="439"/>
        <v>57</v>
      </c>
      <c r="D1055" t="s">
        <v>52</v>
      </c>
      <c r="E1055" t="str">
        <f t="shared" si="458"/>
        <v>Travel_Rarely</v>
      </c>
      <c r="F1055">
        <v>405</v>
      </c>
      <c r="G1055">
        <f t="shared" si="432"/>
        <v>405</v>
      </c>
      <c r="H1055" t="s">
        <v>67</v>
      </c>
      <c r="I1055" t="str">
        <f t="shared" si="440"/>
        <v>Research &amp; Development</v>
      </c>
      <c r="J1055">
        <v>1</v>
      </c>
      <c r="K1055">
        <f t="shared" si="433"/>
        <v>1</v>
      </c>
      <c r="L1055" t="s">
        <v>54</v>
      </c>
      <c r="M1055" t="str">
        <f t="shared" si="441"/>
        <v>College</v>
      </c>
      <c r="N1055" t="s">
        <v>55</v>
      </c>
      <c r="O1055" t="str">
        <f t="shared" si="442"/>
        <v>Life Sciences</v>
      </c>
      <c r="P1055" t="s">
        <v>56</v>
      </c>
      <c r="Q1055" t="str">
        <f t="shared" si="443"/>
        <v>Medium</v>
      </c>
      <c r="R1055" t="s">
        <v>69</v>
      </c>
      <c r="S1055" t="str">
        <f t="shared" si="444"/>
        <v>Male</v>
      </c>
      <c r="T1055">
        <v>93</v>
      </c>
      <c r="U1055">
        <f t="shared" si="434"/>
        <v>93</v>
      </c>
      <c r="V1055" t="s">
        <v>60</v>
      </c>
      <c r="W1055" t="str">
        <f t="shared" si="445"/>
        <v>Very High</v>
      </c>
      <c r="X1055">
        <v>2</v>
      </c>
      <c r="Y1055">
        <f t="shared" si="446"/>
        <v>2</v>
      </c>
      <c r="Z1055" t="s">
        <v>70</v>
      </c>
      <c r="AA1055" t="str">
        <f t="shared" si="447"/>
        <v>Research Scientist</v>
      </c>
      <c r="AB1055" t="s">
        <v>58</v>
      </c>
      <c r="AC1055" t="str">
        <f t="shared" si="448"/>
        <v>High</v>
      </c>
      <c r="AD1055" t="s">
        <v>71</v>
      </c>
      <c r="AE1055" t="str">
        <f t="shared" si="449"/>
        <v>Married</v>
      </c>
      <c r="AF1055">
        <v>4900</v>
      </c>
      <c r="AG1055">
        <f t="shared" si="435"/>
        <v>4900</v>
      </c>
      <c r="AI1055">
        <v>2721</v>
      </c>
      <c r="AJ1055">
        <f t="shared" si="436"/>
        <v>2721</v>
      </c>
      <c r="AK1055">
        <v>0</v>
      </c>
      <c r="AL1055">
        <f t="shared" si="450"/>
        <v>0</v>
      </c>
      <c r="AM1055" t="s">
        <v>72</v>
      </c>
      <c r="AN1055" t="str">
        <f t="shared" si="451"/>
        <v>No</v>
      </c>
      <c r="AO1055">
        <v>24</v>
      </c>
      <c r="AP1055">
        <f t="shared" si="437"/>
        <v>24</v>
      </c>
      <c r="AQ1055" t="s">
        <v>73</v>
      </c>
      <c r="AR1055" t="str">
        <f t="shared" si="452"/>
        <v>Outstanding</v>
      </c>
      <c r="AS1055" t="s">
        <v>64</v>
      </c>
      <c r="AT1055" t="str">
        <f t="shared" si="453"/>
        <v>Low</v>
      </c>
      <c r="AU1055">
        <v>2</v>
      </c>
      <c r="AV1055">
        <f t="shared" si="438"/>
        <v>2</v>
      </c>
      <c r="AW1055" t="s">
        <v>80</v>
      </c>
      <c r="AX1055" t="str">
        <f t="shared" si="454"/>
        <v>Good</v>
      </c>
      <c r="AY1055" t="s">
        <v>72</v>
      </c>
      <c r="AZ1055" t="str">
        <f t="shared" si="455"/>
        <v>No</v>
      </c>
      <c r="BA1055">
        <f t="shared" si="456"/>
        <v>0</v>
      </c>
      <c r="BB1055" t="str">
        <f t="shared" si="457"/>
        <v/>
      </c>
    </row>
    <row r="1056" spans="1:54" x14ac:dyDescent="0.35">
      <c r="A1056">
        <v>2507</v>
      </c>
      <c r="B1056">
        <v>49</v>
      </c>
      <c r="C1056">
        <f t="shared" si="439"/>
        <v>49</v>
      </c>
      <c r="D1056" t="s">
        <v>52</v>
      </c>
      <c r="E1056" t="str">
        <f t="shared" si="458"/>
        <v>Travel_Rarely</v>
      </c>
      <c r="F1056">
        <v>1490</v>
      </c>
      <c r="G1056">
        <f t="shared" si="432"/>
        <v>1490</v>
      </c>
      <c r="H1056" t="s">
        <v>67</v>
      </c>
      <c r="I1056" t="str">
        <f t="shared" si="440"/>
        <v>Research &amp; Development</v>
      </c>
      <c r="J1056">
        <v>7</v>
      </c>
      <c r="K1056">
        <f t="shared" si="433"/>
        <v>7</v>
      </c>
      <c r="L1056" t="s">
        <v>78</v>
      </c>
      <c r="M1056" t="str">
        <f t="shared" si="441"/>
        <v>Master</v>
      </c>
      <c r="N1056" t="s">
        <v>55</v>
      </c>
      <c r="O1056" t="str">
        <f t="shared" si="442"/>
        <v>Life Sciences</v>
      </c>
      <c r="P1056" t="s">
        <v>58</v>
      </c>
      <c r="Q1056" t="str">
        <f t="shared" si="443"/>
        <v>High</v>
      </c>
      <c r="R1056" t="s">
        <v>69</v>
      </c>
      <c r="S1056" t="str">
        <f t="shared" si="444"/>
        <v>Male</v>
      </c>
      <c r="T1056">
        <v>35</v>
      </c>
      <c r="U1056">
        <f t="shared" si="434"/>
        <v>35</v>
      </c>
      <c r="V1056" t="s">
        <v>58</v>
      </c>
      <c r="W1056" t="str">
        <f t="shared" si="445"/>
        <v>High</v>
      </c>
      <c r="X1056">
        <v>3</v>
      </c>
      <c r="Y1056">
        <f t="shared" si="446"/>
        <v>3</v>
      </c>
      <c r="Z1056" t="s">
        <v>85</v>
      </c>
      <c r="AA1056" t="str">
        <f t="shared" si="447"/>
        <v>Healthcare Representative</v>
      </c>
      <c r="AB1056" t="s">
        <v>56</v>
      </c>
      <c r="AC1056" t="str">
        <f t="shared" si="448"/>
        <v>Medium</v>
      </c>
      <c r="AD1056" t="s">
        <v>83</v>
      </c>
      <c r="AE1056" t="str">
        <f t="shared" si="449"/>
        <v>Divorced</v>
      </c>
      <c r="AF1056">
        <v>10466</v>
      </c>
      <c r="AG1056">
        <f t="shared" si="435"/>
        <v>10466</v>
      </c>
      <c r="AI1056">
        <v>20948</v>
      </c>
      <c r="AJ1056">
        <f t="shared" si="436"/>
        <v>20948</v>
      </c>
      <c r="AK1056">
        <v>3</v>
      </c>
      <c r="AL1056">
        <f t="shared" si="450"/>
        <v>3</v>
      </c>
      <c r="AM1056" t="s">
        <v>72</v>
      </c>
      <c r="AN1056" t="str">
        <f t="shared" si="451"/>
        <v>No</v>
      </c>
      <c r="AO1056">
        <v>14</v>
      </c>
      <c r="AP1056">
        <f t="shared" si="437"/>
        <v>14</v>
      </c>
      <c r="AQ1056" t="s">
        <v>63</v>
      </c>
      <c r="AR1056" t="str">
        <f t="shared" si="452"/>
        <v>Excellent</v>
      </c>
      <c r="AS1056" t="s">
        <v>56</v>
      </c>
      <c r="AT1056" t="str">
        <f t="shared" si="453"/>
        <v>Medium</v>
      </c>
      <c r="AU1056">
        <v>3</v>
      </c>
      <c r="AV1056">
        <f t="shared" si="438"/>
        <v>3</v>
      </c>
      <c r="AW1056" t="s">
        <v>74</v>
      </c>
      <c r="AX1056" t="str">
        <f t="shared" si="454"/>
        <v>Better</v>
      </c>
      <c r="AY1056" t="s">
        <v>72</v>
      </c>
      <c r="AZ1056" t="str">
        <f t="shared" si="455"/>
        <v>No</v>
      </c>
      <c r="BA1056">
        <f t="shared" si="456"/>
        <v>0</v>
      </c>
      <c r="BB1056" t="str">
        <f t="shared" si="457"/>
        <v/>
      </c>
    </row>
    <row r="1057" spans="1:54" x14ac:dyDescent="0.35">
      <c r="A1057">
        <v>2508</v>
      </c>
      <c r="B1057">
        <v>34</v>
      </c>
      <c r="C1057">
        <f t="shared" si="439"/>
        <v>34</v>
      </c>
      <c r="D1057" t="s">
        <v>66</v>
      </c>
      <c r="E1057" t="str">
        <f t="shared" si="458"/>
        <v>Travel_Frequently</v>
      </c>
      <c r="F1057">
        <v>829</v>
      </c>
      <c r="G1057">
        <f t="shared" si="432"/>
        <v>829</v>
      </c>
      <c r="H1057" t="s">
        <v>67</v>
      </c>
      <c r="I1057" t="str">
        <f t="shared" si="440"/>
        <v>Research &amp; Development</v>
      </c>
      <c r="J1057">
        <v>15</v>
      </c>
      <c r="K1057">
        <f t="shared" si="433"/>
        <v>15</v>
      </c>
      <c r="L1057" t="s">
        <v>81</v>
      </c>
      <c r="M1057" t="str">
        <f t="shared" si="441"/>
        <v>Bachelor</v>
      </c>
      <c r="N1057" t="s">
        <v>79</v>
      </c>
      <c r="O1057" t="str">
        <f t="shared" si="442"/>
        <v>Medical</v>
      </c>
      <c r="P1057" t="s">
        <v>56</v>
      </c>
      <c r="Q1057" t="str">
        <f t="shared" si="443"/>
        <v>Medium</v>
      </c>
      <c r="R1057" t="s">
        <v>69</v>
      </c>
      <c r="S1057" t="str">
        <f t="shared" si="444"/>
        <v>Male</v>
      </c>
      <c r="T1057">
        <v>71</v>
      </c>
      <c r="U1057">
        <f t="shared" si="434"/>
        <v>71</v>
      </c>
      <c r="V1057" t="s">
        <v>58</v>
      </c>
      <c r="W1057" t="str">
        <f t="shared" si="445"/>
        <v>High</v>
      </c>
      <c r="Y1057">
        <f t="shared" si="446"/>
        <v>1</v>
      </c>
      <c r="Z1057" t="s">
        <v>89</v>
      </c>
      <c r="AA1057" t="str">
        <f t="shared" si="447"/>
        <v>Research Director</v>
      </c>
      <c r="AB1057" t="s">
        <v>64</v>
      </c>
      <c r="AC1057" t="str">
        <f t="shared" si="448"/>
        <v>Low</v>
      </c>
      <c r="AD1057" t="s">
        <v>83</v>
      </c>
      <c r="AE1057" t="str">
        <f t="shared" si="449"/>
        <v>Divorced</v>
      </c>
      <c r="AF1057">
        <v>17007</v>
      </c>
      <c r="AG1057">
        <f t="shared" si="435"/>
        <v>17007</v>
      </c>
      <c r="AI1057">
        <v>11929</v>
      </c>
      <c r="AJ1057">
        <f t="shared" si="436"/>
        <v>11929</v>
      </c>
      <c r="AK1057">
        <v>7</v>
      </c>
      <c r="AL1057">
        <f t="shared" si="450"/>
        <v>7</v>
      </c>
      <c r="AM1057" t="s">
        <v>72</v>
      </c>
      <c r="AN1057" t="str">
        <f t="shared" si="451"/>
        <v>No</v>
      </c>
      <c r="AO1057">
        <v>14</v>
      </c>
      <c r="AP1057">
        <f t="shared" si="437"/>
        <v>14</v>
      </c>
      <c r="AQ1057" t="s">
        <v>63</v>
      </c>
      <c r="AR1057" t="str">
        <f t="shared" si="452"/>
        <v>Excellent</v>
      </c>
      <c r="AS1057" t="s">
        <v>60</v>
      </c>
      <c r="AT1057" t="str">
        <f t="shared" si="453"/>
        <v>Very High</v>
      </c>
      <c r="AU1057">
        <v>3</v>
      </c>
      <c r="AV1057">
        <f t="shared" si="438"/>
        <v>3</v>
      </c>
      <c r="AW1057" t="s">
        <v>80</v>
      </c>
      <c r="AX1057" t="str">
        <f t="shared" si="454"/>
        <v>Good</v>
      </c>
      <c r="AY1057" t="s">
        <v>72</v>
      </c>
      <c r="AZ1057" t="str">
        <f t="shared" si="455"/>
        <v>No</v>
      </c>
      <c r="BA1057">
        <f t="shared" si="456"/>
        <v>0</v>
      </c>
      <c r="BB1057" t="str">
        <f t="shared" si="457"/>
        <v/>
      </c>
    </row>
    <row r="1058" spans="1:54" x14ac:dyDescent="0.35">
      <c r="A1058">
        <v>2509</v>
      </c>
      <c r="B1058">
        <v>28</v>
      </c>
      <c r="C1058">
        <f t="shared" si="439"/>
        <v>28</v>
      </c>
      <c r="D1058" t="s">
        <v>66</v>
      </c>
      <c r="E1058" t="str">
        <f t="shared" si="458"/>
        <v>Travel_Frequently</v>
      </c>
      <c r="F1058">
        <v>1496</v>
      </c>
      <c r="G1058">
        <f t="shared" si="432"/>
        <v>1496</v>
      </c>
      <c r="H1058" t="s">
        <v>53</v>
      </c>
      <c r="I1058" t="str">
        <f t="shared" si="440"/>
        <v>Sales</v>
      </c>
      <c r="J1058">
        <v>1</v>
      </c>
      <c r="K1058">
        <f t="shared" si="433"/>
        <v>1</v>
      </c>
      <c r="L1058" t="s">
        <v>81</v>
      </c>
      <c r="M1058" t="str">
        <f t="shared" si="441"/>
        <v>Bachelor</v>
      </c>
      <c r="N1058" t="s">
        <v>93</v>
      </c>
      <c r="O1058" t="str">
        <f t="shared" si="442"/>
        <v>Technical Degree</v>
      </c>
      <c r="P1058" t="s">
        <v>64</v>
      </c>
      <c r="Q1058" t="str">
        <f t="shared" si="443"/>
        <v>Low</v>
      </c>
      <c r="R1058" t="s">
        <v>69</v>
      </c>
      <c r="S1058" t="str">
        <f t="shared" si="444"/>
        <v>Male</v>
      </c>
      <c r="T1058">
        <v>92</v>
      </c>
      <c r="U1058">
        <f t="shared" si="434"/>
        <v>92</v>
      </c>
      <c r="V1058" t="s">
        <v>58</v>
      </c>
      <c r="W1058" t="str">
        <f t="shared" si="445"/>
        <v>High</v>
      </c>
      <c r="X1058">
        <v>1</v>
      </c>
      <c r="Y1058">
        <f t="shared" si="446"/>
        <v>1</v>
      </c>
      <c r="Z1058" t="s">
        <v>88</v>
      </c>
      <c r="AA1058" t="str">
        <f t="shared" si="447"/>
        <v>Sales Representative</v>
      </c>
      <c r="AB1058" t="s">
        <v>58</v>
      </c>
      <c r="AC1058" t="str">
        <f t="shared" si="448"/>
        <v>High</v>
      </c>
      <c r="AD1058" t="s">
        <v>71</v>
      </c>
      <c r="AE1058" t="str">
        <f t="shared" si="449"/>
        <v>Married</v>
      </c>
      <c r="AF1058">
        <v>2909</v>
      </c>
      <c r="AG1058">
        <f t="shared" si="435"/>
        <v>2909</v>
      </c>
      <c r="AI1058">
        <v>15747</v>
      </c>
      <c r="AJ1058">
        <f t="shared" si="436"/>
        <v>15747</v>
      </c>
      <c r="AK1058">
        <v>3</v>
      </c>
      <c r="AL1058">
        <f t="shared" si="450"/>
        <v>3</v>
      </c>
      <c r="AM1058" t="s">
        <v>72</v>
      </c>
      <c r="AN1058" t="str">
        <f t="shared" si="451"/>
        <v>No</v>
      </c>
      <c r="AO1058">
        <v>15</v>
      </c>
      <c r="AP1058">
        <f t="shared" si="437"/>
        <v>15</v>
      </c>
      <c r="AQ1058" t="s">
        <v>63</v>
      </c>
      <c r="AR1058" t="str">
        <f t="shared" si="452"/>
        <v>Excellent</v>
      </c>
      <c r="AS1058" t="s">
        <v>60</v>
      </c>
      <c r="AT1058" t="str">
        <f t="shared" si="453"/>
        <v>Very High</v>
      </c>
      <c r="AU1058">
        <v>3</v>
      </c>
      <c r="AV1058">
        <f t="shared" si="438"/>
        <v>3</v>
      </c>
      <c r="AW1058" t="s">
        <v>92</v>
      </c>
      <c r="AX1058" t="str">
        <f t="shared" si="454"/>
        <v>Best</v>
      </c>
      <c r="AY1058" t="s">
        <v>62</v>
      </c>
      <c r="AZ1058" t="str">
        <f t="shared" si="455"/>
        <v>Yes</v>
      </c>
      <c r="BA1058">
        <f t="shared" si="456"/>
        <v>1</v>
      </c>
      <c r="BB1058">
        <f t="shared" si="457"/>
        <v>1</v>
      </c>
    </row>
    <row r="1059" spans="1:54" x14ac:dyDescent="0.35">
      <c r="A1059">
        <v>2510</v>
      </c>
      <c r="B1059">
        <v>29</v>
      </c>
      <c r="C1059">
        <f t="shared" si="439"/>
        <v>29</v>
      </c>
      <c r="D1059" t="s">
        <v>66</v>
      </c>
      <c r="E1059" t="str">
        <f t="shared" si="458"/>
        <v>Travel_Frequently</v>
      </c>
      <c r="F1059">
        <v>115</v>
      </c>
      <c r="G1059">
        <f t="shared" si="432"/>
        <v>115</v>
      </c>
      <c r="H1059" t="s">
        <v>53</v>
      </c>
      <c r="I1059" t="str">
        <f t="shared" si="440"/>
        <v>Sales</v>
      </c>
      <c r="J1059">
        <v>13</v>
      </c>
      <c r="K1059">
        <f t="shared" si="433"/>
        <v>13</v>
      </c>
      <c r="L1059" t="s">
        <v>81</v>
      </c>
      <c r="M1059" t="str">
        <f t="shared" si="441"/>
        <v>Bachelor</v>
      </c>
      <c r="N1059" t="s">
        <v>93</v>
      </c>
      <c r="O1059" t="str">
        <f t="shared" si="442"/>
        <v>Technical Degree</v>
      </c>
      <c r="P1059" t="s">
        <v>64</v>
      </c>
      <c r="Q1059" t="str">
        <f t="shared" si="443"/>
        <v>Low</v>
      </c>
      <c r="R1059" t="s">
        <v>57</v>
      </c>
      <c r="S1059" t="str">
        <f t="shared" si="444"/>
        <v>Female</v>
      </c>
      <c r="T1059">
        <v>51</v>
      </c>
      <c r="U1059">
        <f t="shared" si="434"/>
        <v>51</v>
      </c>
      <c r="V1059" t="s">
        <v>58</v>
      </c>
      <c r="W1059" t="str">
        <f t="shared" si="445"/>
        <v>High</v>
      </c>
      <c r="X1059">
        <v>2</v>
      </c>
      <c r="Y1059">
        <f t="shared" si="446"/>
        <v>2</v>
      </c>
      <c r="Z1059" t="s">
        <v>59</v>
      </c>
      <c r="AA1059" t="str">
        <f t="shared" si="447"/>
        <v>Sales Executive</v>
      </c>
      <c r="AB1059" t="s">
        <v>56</v>
      </c>
      <c r="AC1059" t="str">
        <f t="shared" si="448"/>
        <v>Medium</v>
      </c>
      <c r="AD1059" t="s">
        <v>61</v>
      </c>
      <c r="AE1059" t="str">
        <f t="shared" si="449"/>
        <v>Single</v>
      </c>
      <c r="AF1059">
        <v>5765</v>
      </c>
      <c r="AG1059">
        <f t="shared" si="435"/>
        <v>5765</v>
      </c>
      <c r="AI1059">
        <v>17485</v>
      </c>
      <c r="AJ1059">
        <f t="shared" si="436"/>
        <v>17485</v>
      </c>
      <c r="AK1059">
        <v>5</v>
      </c>
      <c r="AL1059">
        <f t="shared" si="450"/>
        <v>5</v>
      </c>
      <c r="AM1059" t="s">
        <v>72</v>
      </c>
      <c r="AN1059" t="str">
        <f t="shared" si="451"/>
        <v>No</v>
      </c>
      <c r="AO1059">
        <v>11</v>
      </c>
      <c r="AP1059">
        <f t="shared" si="437"/>
        <v>11</v>
      </c>
      <c r="AQ1059" t="s">
        <v>63</v>
      </c>
      <c r="AR1059" t="str">
        <f t="shared" si="452"/>
        <v>Excellent</v>
      </c>
      <c r="AS1059" t="s">
        <v>64</v>
      </c>
      <c r="AT1059" t="str">
        <f t="shared" si="453"/>
        <v>Low</v>
      </c>
      <c r="AU1059">
        <v>4</v>
      </c>
      <c r="AV1059">
        <f t="shared" si="438"/>
        <v>4</v>
      </c>
      <c r="AW1059" t="s">
        <v>65</v>
      </c>
      <c r="AX1059" t="str">
        <f t="shared" si="454"/>
        <v>Bad</v>
      </c>
      <c r="AY1059" t="s">
        <v>62</v>
      </c>
      <c r="AZ1059" t="str">
        <f t="shared" si="455"/>
        <v>Yes</v>
      </c>
      <c r="BA1059">
        <f t="shared" si="456"/>
        <v>1</v>
      </c>
      <c r="BB1059">
        <f t="shared" si="457"/>
        <v>1</v>
      </c>
    </row>
    <row r="1060" spans="1:54" x14ac:dyDescent="0.35">
      <c r="A1060">
        <v>2511</v>
      </c>
      <c r="B1060">
        <v>34</v>
      </c>
      <c r="C1060">
        <f t="shared" si="439"/>
        <v>34</v>
      </c>
      <c r="D1060" t="s">
        <v>52</v>
      </c>
      <c r="E1060" t="str">
        <f t="shared" si="458"/>
        <v>Travel_Rarely</v>
      </c>
      <c r="F1060">
        <v>790</v>
      </c>
      <c r="G1060">
        <f t="shared" si="432"/>
        <v>790</v>
      </c>
      <c r="H1060" t="s">
        <v>53</v>
      </c>
      <c r="I1060" t="str">
        <f t="shared" si="440"/>
        <v>Sales</v>
      </c>
      <c r="J1060">
        <v>24</v>
      </c>
      <c r="K1060">
        <f t="shared" si="433"/>
        <v>24</v>
      </c>
      <c r="L1060" t="s">
        <v>78</v>
      </c>
      <c r="M1060" t="str">
        <f t="shared" si="441"/>
        <v>Master</v>
      </c>
      <c r="N1060" t="s">
        <v>79</v>
      </c>
      <c r="O1060" t="str">
        <f t="shared" si="442"/>
        <v>Medical</v>
      </c>
      <c r="P1060" t="s">
        <v>64</v>
      </c>
      <c r="Q1060" t="str">
        <f t="shared" si="443"/>
        <v>Low</v>
      </c>
      <c r="R1060" t="s">
        <v>57</v>
      </c>
      <c r="S1060" t="str">
        <f t="shared" si="444"/>
        <v>Female</v>
      </c>
      <c r="T1060">
        <v>40</v>
      </c>
      <c r="U1060">
        <f t="shared" si="434"/>
        <v>40</v>
      </c>
      <c r="V1060" t="s">
        <v>56</v>
      </c>
      <c r="W1060" t="str">
        <f t="shared" si="445"/>
        <v>Medium</v>
      </c>
      <c r="X1060">
        <v>2</v>
      </c>
      <c r="Y1060">
        <f t="shared" si="446"/>
        <v>2</v>
      </c>
      <c r="Z1060" t="s">
        <v>59</v>
      </c>
      <c r="AA1060" t="str">
        <f t="shared" si="447"/>
        <v>Sales Executive</v>
      </c>
      <c r="AB1060" t="s">
        <v>56</v>
      </c>
      <c r="AC1060" t="str">
        <f t="shared" si="448"/>
        <v>Medium</v>
      </c>
      <c r="AD1060" t="s">
        <v>61</v>
      </c>
      <c r="AE1060" t="str">
        <f t="shared" si="449"/>
        <v>Single</v>
      </c>
      <c r="AF1060">
        <v>4599</v>
      </c>
      <c r="AG1060">
        <f t="shared" si="435"/>
        <v>4599</v>
      </c>
      <c r="AI1060">
        <v>7815</v>
      </c>
      <c r="AJ1060">
        <f t="shared" si="436"/>
        <v>7815</v>
      </c>
      <c r="AK1060">
        <v>0</v>
      </c>
      <c r="AL1060">
        <f t="shared" si="450"/>
        <v>0</v>
      </c>
      <c r="AM1060" t="s">
        <v>62</v>
      </c>
      <c r="AN1060" t="str">
        <f t="shared" si="451"/>
        <v>Yes</v>
      </c>
      <c r="AO1060">
        <v>23</v>
      </c>
      <c r="AP1060">
        <f t="shared" si="437"/>
        <v>23</v>
      </c>
      <c r="AQ1060" t="s">
        <v>73</v>
      </c>
      <c r="AR1060" t="str">
        <f t="shared" si="452"/>
        <v>Outstanding</v>
      </c>
      <c r="AS1060" t="s">
        <v>58</v>
      </c>
      <c r="AT1060" t="str">
        <f t="shared" si="453"/>
        <v>High</v>
      </c>
      <c r="AU1060">
        <v>2</v>
      </c>
      <c r="AV1060">
        <f t="shared" si="438"/>
        <v>2</v>
      </c>
      <c r="AW1060" t="s">
        <v>92</v>
      </c>
      <c r="AX1060" t="str">
        <f t="shared" si="454"/>
        <v>Best</v>
      </c>
      <c r="AY1060" t="s">
        <v>62</v>
      </c>
      <c r="AZ1060" t="str">
        <f t="shared" si="455"/>
        <v>Yes</v>
      </c>
      <c r="BA1060">
        <f t="shared" si="456"/>
        <v>1</v>
      </c>
      <c r="BB1060">
        <f t="shared" si="457"/>
        <v>1</v>
      </c>
    </row>
    <row r="1061" spans="1:54" x14ac:dyDescent="0.35">
      <c r="A1061">
        <v>2512</v>
      </c>
      <c r="B1061">
        <v>35</v>
      </c>
      <c r="C1061">
        <f t="shared" si="439"/>
        <v>35</v>
      </c>
      <c r="D1061" t="s">
        <v>52</v>
      </c>
      <c r="E1061" t="str">
        <f t="shared" si="458"/>
        <v>Travel_Rarely</v>
      </c>
      <c r="G1061">
        <f t="shared" si="432"/>
        <v>808.82510288065839</v>
      </c>
      <c r="H1061" t="s">
        <v>53</v>
      </c>
      <c r="I1061" t="str">
        <f t="shared" si="440"/>
        <v>Sales</v>
      </c>
      <c r="J1061">
        <v>7</v>
      </c>
      <c r="K1061">
        <f t="shared" si="433"/>
        <v>7</v>
      </c>
      <c r="L1061" t="s">
        <v>68</v>
      </c>
      <c r="M1061" t="str">
        <f t="shared" si="441"/>
        <v>Below College</v>
      </c>
      <c r="N1061" t="s">
        <v>55</v>
      </c>
      <c r="O1061" t="str">
        <f t="shared" si="442"/>
        <v>Life Sciences</v>
      </c>
      <c r="P1061" t="s">
        <v>76</v>
      </c>
      <c r="Q1061" t="str">
        <f t="shared" si="443"/>
        <v>Ver High</v>
      </c>
      <c r="R1061" t="s">
        <v>69</v>
      </c>
      <c r="S1061" t="str">
        <f t="shared" si="444"/>
        <v>Male</v>
      </c>
      <c r="T1061">
        <v>76</v>
      </c>
      <c r="U1061">
        <f t="shared" si="434"/>
        <v>76</v>
      </c>
      <c r="V1061" t="s">
        <v>58</v>
      </c>
      <c r="W1061" t="str">
        <f t="shared" si="445"/>
        <v>High</v>
      </c>
      <c r="X1061">
        <v>1</v>
      </c>
      <c r="Y1061">
        <f t="shared" si="446"/>
        <v>1</v>
      </c>
      <c r="Z1061" t="s">
        <v>88</v>
      </c>
      <c r="AA1061" t="str">
        <f t="shared" si="447"/>
        <v>Sales Representative</v>
      </c>
      <c r="AB1061" t="s">
        <v>58</v>
      </c>
      <c r="AC1061" t="str">
        <f t="shared" si="448"/>
        <v>High</v>
      </c>
      <c r="AD1061" t="s">
        <v>71</v>
      </c>
      <c r="AE1061" t="str">
        <f t="shared" si="449"/>
        <v>Married</v>
      </c>
      <c r="AF1061">
        <v>2404</v>
      </c>
      <c r="AG1061">
        <f t="shared" si="435"/>
        <v>2404</v>
      </c>
      <c r="AI1061">
        <v>16192</v>
      </c>
      <c r="AJ1061">
        <f t="shared" si="436"/>
        <v>16192</v>
      </c>
      <c r="AK1061">
        <v>1</v>
      </c>
      <c r="AL1061">
        <f t="shared" si="450"/>
        <v>1</v>
      </c>
      <c r="AN1061" t="str">
        <f t="shared" si="451"/>
        <v>No</v>
      </c>
      <c r="AO1061">
        <v>13</v>
      </c>
      <c r="AP1061">
        <f t="shared" si="437"/>
        <v>13</v>
      </c>
      <c r="AQ1061" t="s">
        <v>63</v>
      </c>
      <c r="AR1061" t="str">
        <f t="shared" si="452"/>
        <v>Excellent</v>
      </c>
      <c r="AS1061" t="s">
        <v>64</v>
      </c>
      <c r="AT1061" t="str">
        <f t="shared" si="453"/>
        <v>Low</v>
      </c>
      <c r="AU1061">
        <v>3</v>
      </c>
      <c r="AV1061">
        <f t="shared" si="438"/>
        <v>3</v>
      </c>
      <c r="AW1061" t="s">
        <v>74</v>
      </c>
      <c r="AX1061" t="str">
        <f t="shared" si="454"/>
        <v>Better</v>
      </c>
      <c r="AY1061" t="s">
        <v>72</v>
      </c>
      <c r="AZ1061" t="str">
        <f t="shared" si="455"/>
        <v>No</v>
      </c>
      <c r="BA1061">
        <f t="shared" si="456"/>
        <v>0</v>
      </c>
      <c r="BB1061" t="str">
        <f t="shared" si="457"/>
        <v/>
      </c>
    </row>
    <row r="1062" spans="1:54" x14ac:dyDescent="0.35">
      <c r="A1062">
        <v>2513</v>
      </c>
      <c r="B1062">
        <v>24</v>
      </c>
      <c r="C1062">
        <f t="shared" si="439"/>
        <v>24</v>
      </c>
      <c r="D1062" t="s">
        <v>66</v>
      </c>
      <c r="E1062" t="str">
        <f t="shared" si="458"/>
        <v>Travel_Frequently</v>
      </c>
      <c r="F1062">
        <v>381</v>
      </c>
      <c r="G1062">
        <f t="shared" si="432"/>
        <v>381</v>
      </c>
      <c r="H1062" t="s">
        <v>67</v>
      </c>
      <c r="I1062" t="str">
        <f t="shared" si="440"/>
        <v>Research &amp; Development</v>
      </c>
      <c r="J1062">
        <v>9</v>
      </c>
      <c r="K1062">
        <f t="shared" si="433"/>
        <v>9</v>
      </c>
      <c r="L1062" t="s">
        <v>81</v>
      </c>
      <c r="M1062" t="str">
        <f t="shared" si="441"/>
        <v>Bachelor</v>
      </c>
      <c r="N1062" t="s">
        <v>79</v>
      </c>
      <c r="O1062" t="str">
        <f t="shared" si="442"/>
        <v>Medical</v>
      </c>
      <c r="P1062" t="s">
        <v>56</v>
      </c>
      <c r="Q1062" t="str">
        <f t="shared" si="443"/>
        <v>Medium</v>
      </c>
      <c r="R1062" t="s">
        <v>69</v>
      </c>
      <c r="S1062" t="str">
        <f t="shared" si="444"/>
        <v>Male</v>
      </c>
      <c r="T1062">
        <v>89</v>
      </c>
      <c r="U1062">
        <f t="shared" si="434"/>
        <v>89</v>
      </c>
      <c r="V1062" t="s">
        <v>58</v>
      </c>
      <c r="W1062" t="str">
        <f t="shared" si="445"/>
        <v>High</v>
      </c>
      <c r="X1062">
        <v>1</v>
      </c>
      <c r="Y1062">
        <f t="shared" si="446"/>
        <v>1</v>
      </c>
      <c r="Z1062" t="s">
        <v>77</v>
      </c>
      <c r="AA1062" t="str">
        <f t="shared" si="447"/>
        <v>Laboratory Technician</v>
      </c>
      <c r="AB1062" t="s">
        <v>64</v>
      </c>
      <c r="AC1062" t="str">
        <f t="shared" si="448"/>
        <v>Low</v>
      </c>
      <c r="AD1062" t="s">
        <v>61</v>
      </c>
      <c r="AE1062" t="str">
        <f t="shared" si="449"/>
        <v>Single</v>
      </c>
      <c r="AF1062">
        <v>3172</v>
      </c>
      <c r="AG1062">
        <f t="shared" si="435"/>
        <v>3172</v>
      </c>
      <c r="AI1062">
        <v>16998</v>
      </c>
      <c r="AJ1062">
        <f t="shared" si="436"/>
        <v>16998</v>
      </c>
      <c r="AK1062">
        <v>2</v>
      </c>
      <c r="AL1062">
        <f t="shared" si="450"/>
        <v>2</v>
      </c>
      <c r="AM1062" t="s">
        <v>62</v>
      </c>
      <c r="AN1062" t="str">
        <f t="shared" si="451"/>
        <v>Yes</v>
      </c>
      <c r="AO1062">
        <v>11</v>
      </c>
      <c r="AP1062">
        <f t="shared" si="437"/>
        <v>11</v>
      </c>
      <c r="AQ1062" t="s">
        <v>63</v>
      </c>
      <c r="AR1062" t="str">
        <f t="shared" si="452"/>
        <v>Excellent</v>
      </c>
      <c r="AS1062" t="s">
        <v>58</v>
      </c>
      <c r="AT1062" t="str">
        <f t="shared" si="453"/>
        <v>High</v>
      </c>
      <c r="AU1062">
        <v>2</v>
      </c>
      <c r="AV1062">
        <f t="shared" si="438"/>
        <v>2</v>
      </c>
      <c r="AW1062" t="s">
        <v>80</v>
      </c>
      <c r="AX1062" t="str">
        <f t="shared" si="454"/>
        <v>Good</v>
      </c>
      <c r="AY1062" t="s">
        <v>62</v>
      </c>
      <c r="AZ1062" t="str">
        <f t="shared" si="455"/>
        <v>Yes</v>
      </c>
      <c r="BA1062">
        <f t="shared" si="456"/>
        <v>1</v>
      </c>
      <c r="BB1062">
        <f t="shared" si="457"/>
        <v>1</v>
      </c>
    </row>
    <row r="1063" spans="1:54" x14ac:dyDescent="0.35">
      <c r="A1063">
        <v>2514</v>
      </c>
      <c r="B1063">
        <v>24</v>
      </c>
      <c r="C1063">
        <f t="shared" si="439"/>
        <v>24</v>
      </c>
      <c r="D1063" t="s">
        <v>86</v>
      </c>
      <c r="E1063" t="str">
        <f t="shared" si="458"/>
        <v>Non-Travel</v>
      </c>
      <c r="F1063">
        <v>830</v>
      </c>
      <c r="G1063">
        <f t="shared" si="432"/>
        <v>830</v>
      </c>
      <c r="H1063" t="s">
        <v>53</v>
      </c>
      <c r="I1063" t="str">
        <f t="shared" si="440"/>
        <v>Sales</v>
      </c>
      <c r="J1063">
        <v>13</v>
      </c>
      <c r="K1063">
        <f t="shared" si="433"/>
        <v>13</v>
      </c>
      <c r="L1063" t="s">
        <v>54</v>
      </c>
      <c r="M1063" t="str">
        <f t="shared" si="441"/>
        <v>College</v>
      </c>
      <c r="N1063" t="s">
        <v>55</v>
      </c>
      <c r="O1063" t="str">
        <f t="shared" si="442"/>
        <v>Life Sciences</v>
      </c>
      <c r="P1063" t="s">
        <v>76</v>
      </c>
      <c r="Q1063" t="str">
        <f t="shared" si="443"/>
        <v>Ver High</v>
      </c>
      <c r="R1063" t="s">
        <v>57</v>
      </c>
      <c r="S1063" t="str">
        <f t="shared" si="444"/>
        <v>Female</v>
      </c>
      <c r="T1063">
        <v>78</v>
      </c>
      <c r="U1063">
        <f t="shared" si="434"/>
        <v>78</v>
      </c>
      <c r="V1063" t="s">
        <v>58</v>
      </c>
      <c r="W1063" t="str">
        <f t="shared" si="445"/>
        <v>High</v>
      </c>
      <c r="Y1063">
        <f t="shared" si="446"/>
        <v>1</v>
      </c>
      <c r="Z1063" t="s">
        <v>88</v>
      </c>
      <c r="AA1063" t="str">
        <f t="shared" si="447"/>
        <v>Sales Representative</v>
      </c>
      <c r="AB1063" t="s">
        <v>56</v>
      </c>
      <c r="AC1063" t="str">
        <f t="shared" si="448"/>
        <v>Medium</v>
      </c>
      <c r="AD1063" t="s">
        <v>71</v>
      </c>
      <c r="AE1063" t="str">
        <f t="shared" si="449"/>
        <v>Married</v>
      </c>
      <c r="AF1063">
        <v>2033</v>
      </c>
      <c r="AG1063">
        <f t="shared" si="435"/>
        <v>2033</v>
      </c>
      <c r="AI1063">
        <v>7103</v>
      </c>
      <c r="AJ1063">
        <f t="shared" si="436"/>
        <v>7103</v>
      </c>
      <c r="AK1063">
        <v>1</v>
      </c>
      <c r="AL1063">
        <f t="shared" si="450"/>
        <v>1</v>
      </c>
      <c r="AM1063" t="s">
        <v>72</v>
      </c>
      <c r="AN1063" t="str">
        <f t="shared" si="451"/>
        <v>No</v>
      </c>
      <c r="AO1063">
        <v>13</v>
      </c>
      <c r="AP1063">
        <f t="shared" si="437"/>
        <v>13</v>
      </c>
      <c r="AQ1063" t="s">
        <v>63</v>
      </c>
      <c r="AR1063" t="str">
        <f t="shared" si="452"/>
        <v>Excellent</v>
      </c>
      <c r="AS1063" t="s">
        <v>58</v>
      </c>
      <c r="AT1063" t="str">
        <f t="shared" si="453"/>
        <v>High</v>
      </c>
      <c r="AU1063">
        <v>2</v>
      </c>
      <c r="AV1063">
        <f t="shared" si="438"/>
        <v>2</v>
      </c>
      <c r="AW1063" t="s">
        <v>74</v>
      </c>
      <c r="AX1063" t="str">
        <f t="shared" si="454"/>
        <v>Better</v>
      </c>
      <c r="AY1063" t="s">
        <v>72</v>
      </c>
      <c r="AZ1063" t="str">
        <f t="shared" si="455"/>
        <v>No</v>
      </c>
      <c r="BA1063">
        <f t="shared" si="456"/>
        <v>0</v>
      </c>
      <c r="BB1063" t="str">
        <f t="shared" si="457"/>
        <v/>
      </c>
    </row>
    <row r="1064" spans="1:54" x14ac:dyDescent="0.35">
      <c r="A1064">
        <v>2515</v>
      </c>
      <c r="B1064">
        <v>44</v>
      </c>
      <c r="C1064">
        <f t="shared" si="439"/>
        <v>44</v>
      </c>
      <c r="D1064" t="s">
        <v>66</v>
      </c>
      <c r="E1064" t="str">
        <f t="shared" si="458"/>
        <v>Travel_Frequently</v>
      </c>
      <c r="F1064">
        <v>1193</v>
      </c>
      <c r="G1064">
        <f t="shared" si="432"/>
        <v>1193</v>
      </c>
      <c r="H1064" t="s">
        <v>67</v>
      </c>
      <c r="I1064" t="str">
        <f t="shared" si="440"/>
        <v>Research &amp; Development</v>
      </c>
      <c r="J1064">
        <v>2</v>
      </c>
      <c r="K1064">
        <f t="shared" si="433"/>
        <v>2</v>
      </c>
      <c r="L1064" t="s">
        <v>68</v>
      </c>
      <c r="M1064" t="str">
        <f t="shared" si="441"/>
        <v>Below College</v>
      </c>
      <c r="N1064" t="s">
        <v>79</v>
      </c>
      <c r="O1064" t="str">
        <f t="shared" si="442"/>
        <v>Medical</v>
      </c>
      <c r="P1064" t="s">
        <v>56</v>
      </c>
      <c r="Q1064" t="str">
        <f t="shared" si="443"/>
        <v>Medium</v>
      </c>
      <c r="R1064" t="s">
        <v>69</v>
      </c>
      <c r="S1064" t="str">
        <f t="shared" si="444"/>
        <v>Male</v>
      </c>
      <c r="T1064">
        <v>86</v>
      </c>
      <c r="U1064">
        <f t="shared" si="434"/>
        <v>86</v>
      </c>
      <c r="V1064" t="s">
        <v>58</v>
      </c>
      <c r="W1064" t="str">
        <f t="shared" si="445"/>
        <v>High</v>
      </c>
      <c r="X1064">
        <v>3</v>
      </c>
      <c r="Y1064">
        <f t="shared" si="446"/>
        <v>3</v>
      </c>
      <c r="Z1064" t="s">
        <v>84</v>
      </c>
      <c r="AA1064" t="str">
        <f t="shared" si="447"/>
        <v>Manufacturing Director</v>
      </c>
      <c r="AB1064" t="s">
        <v>58</v>
      </c>
      <c r="AC1064" t="str">
        <f t="shared" si="448"/>
        <v>High</v>
      </c>
      <c r="AD1064" t="s">
        <v>61</v>
      </c>
      <c r="AE1064" t="str">
        <f t="shared" si="449"/>
        <v>Single</v>
      </c>
      <c r="AF1064">
        <v>10209</v>
      </c>
      <c r="AG1064">
        <f t="shared" si="435"/>
        <v>10209</v>
      </c>
      <c r="AI1064">
        <v>19719</v>
      </c>
      <c r="AJ1064">
        <f t="shared" si="436"/>
        <v>19719</v>
      </c>
      <c r="AK1064">
        <v>5</v>
      </c>
      <c r="AL1064">
        <f t="shared" si="450"/>
        <v>5</v>
      </c>
      <c r="AM1064" t="s">
        <v>62</v>
      </c>
      <c r="AN1064" t="str">
        <f t="shared" si="451"/>
        <v>Yes</v>
      </c>
      <c r="AO1064">
        <v>18</v>
      </c>
      <c r="AP1064">
        <f t="shared" si="437"/>
        <v>18</v>
      </c>
      <c r="AQ1064" t="s">
        <v>63</v>
      </c>
      <c r="AR1064" t="str">
        <f t="shared" si="452"/>
        <v>Excellent</v>
      </c>
      <c r="AS1064" t="s">
        <v>56</v>
      </c>
      <c r="AT1064" t="str">
        <f t="shared" si="453"/>
        <v>Medium</v>
      </c>
      <c r="AU1064">
        <v>2</v>
      </c>
      <c r="AV1064">
        <f t="shared" si="438"/>
        <v>2</v>
      </c>
      <c r="AW1064" t="s">
        <v>80</v>
      </c>
      <c r="AX1064" t="str">
        <f t="shared" si="454"/>
        <v>Good</v>
      </c>
      <c r="AZ1064" t="str">
        <f t="shared" si="455"/>
        <v>no</v>
      </c>
      <c r="BA1064">
        <f t="shared" si="456"/>
        <v>0</v>
      </c>
      <c r="BB1064" t="str">
        <f t="shared" si="457"/>
        <v/>
      </c>
    </row>
    <row r="1065" spans="1:54" x14ac:dyDescent="0.35">
      <c r="A1065">
        <v>2516</v>
      </c>
      <c r="B1065">
        <v>29</v>
      </c>
      <c r="C1065">
        <f t="shared" si="439"/>
        <v>29</v>
      </c>
      <c r="D1065" t="s">
        <v>52</v>
      </c>
      <c r="E1065" t="str">
        <f t="shared" si="458"/>
        <v>Travel_Rarely</v>
      </c>
      <c r="F1065">
        <v>1246</v>
      </c>
      <c r="G1065">
        <f t="shared" si="432"/>
        <v>1246</v>
      </c>
      <c r="H1065" t="s">
        <v>53</v>
      </c>
      <c r="I1065" t="str">
        <f t="shared" si="440"/>
        <v>Sales</v>
      </c>
      <c r="J1065">
        <v>19</v>
      </c>
      <c r="K1065">
        <f t="shared" si="433"/>
        <v>19</v>
      </c>
      <c r="L1065" t="s">
        <v>81</v>
      </c>
      <c r="M1065" t="str">
        <f t="shared" si="441"/>
        <v>Bachelor</v>
      </c>
      <c r="N1065" t="s">
        <v>55</v>
      </c>
      <c r="O1065" t="str">
        <f t="shared" si="442"/>
        <v>Life Sciences</v>
      </c>
      <c r="P1065" t="s">
        <v>58</v>
      </c>
      <c r="Q1065" t="str">
        <f t="shared" si="443"/>
        <v>High</v>
      </c>
      <c r="R1065" t="s">
        <v>69</v>
      </c>
      <c r="S1065" t="str">
        <f t="shared" si="444"/>
        <v>Male</v>
      </c>
      <c r="T1065">
        <v>77</v>
      </c>
      <c r="U1065">
        <f t="shared" si="434"/>
        <v>77</v>
      </c>
      <c r="V1065" t="s">
        <v>56</v>
      </c>
      <c r="W1065" t="str">
        <f t="shared" si="445"/>
        <v>Medium</v>
      </c>
      <c r="X1065">
        <v>2</v>
      </c>
      <c r="Y1065">
        <f t="shared" si="446"/>
        <v>2</v>
      </c>
      <c r="Z1065" t="s">
        <v>59</v>
      </c>
      <c r="AA1065" t="str">
        <f t="shared" si="447"/>
        <v>Sales Executive</v>
      </c>
      <c r="AB1065" t="s">
        <v>58</v>
      </c>
      <c r="AC1065" t="str">
        <f t="shared" si="448"/>
        <v>High</v>
      </c>
      <c r="AD1065" t="s">
        <v>83</v>
      </c>
      <c r="AE1065" t="str">
        <f t="shared" si="449"/>
        <v>Divorced</v>
      </c>
      <c r="AF1065">
        <v>8620</v>
      </c>
      <c r="AG1065">
        <f t="shared" si="435"/>
        <v>8620</v>
      </c>
      <c r="AI1065">
        <v>23757</v>
      </c>
      <c r="AJ1065">
        <f t="shared" si="436"/>
        <v>23757</v>
      </c>
      <c r="AK1065">
        <v>1</v>
      </c>
      <c r="AL1065">
        <f t="shared" si="450"/>
        <v>1</v>
      </c>
      <c r="AM1065" t="s">
        <v>72</v>
      </c>
      <c r="AN1065" t="str">
        <f t="shared" si="451"/>
        <v>No</v>
      </c>
      <c r="AO1065">
        <v>14</v>
      </c>
      <c r="AP1065">
        <f t="shared" si="437"/>
        <v>14</v>
      </c>
      <c r="AR1065" t="str">
        <f t="shared" si="452"/>
        <v>Excellent</v>
      </c>
      <c r="AS1065" t="s">
        <v>58</v>
      </c>
      <c r="AT1065" t="str">
        <f t="shared" si="453"/>
        <v>High</v>
      </c>
      <c r="AU1065">
        <v>3</v>
      </c>
      <c r="AV1065">
        <f t="shared" si="438"/>
        <v>3</v>
      </c>
      <c r="AW1065" t="s">
        <v>74</v>
      </c>
      <c r="AX1065" t="str">
        <f t="shared" si="454"/>
        <v>Better</v>
      </c>
      <c r="AY1065" t="s">
        <v>72</v>
      </c>
      <c r="AZ1065" t="str">
        <f t="shared" si="455"/>
        <v>No</v>
      </c>
      <c r="BA1065">
        <f t="shared" si="456"/>
        <v>0</v>
      </c>
      <c r="BB1065" t="str">
        <f t="shared" si="457"/>
        <v/>
      </c>
    </row>
    <row r="1066" spans="1:54" x14ac:dyDescent="0.35">
      <c r="A1066">
        <v>2517</v>
      </c>
      <c r="B1066">
        <v>30</v>
      </c>
      <c r="C1066">
        <f t="shared" si="439"/>
        <v>30</v>
      </c>
      <c r="D1066" t="s">
        <v>52</v>
      </c>
      <c r="E1066" t="str">
        <f t="shared" si="458"/>
        <v>Travel_Rarely</v>
      </c>
      <c r="F1066">
        <v>330</v>
      </c>
      <c r="G1066">
        <f t="shared" si="432"/>
        <v>330</v>
      </c>
      <c r="H1066" t="s">
        <v>95</v>
      </c>
      <c r="I1066" t="str">
        <f t="shared" si="440"/>
        <v>Human Resources</v>
      </c>
      <c r="J1066">
        <v>1</v>
      </c>
      <c r="K1066">
        <f t="shared" si="433"/>
        <v>1</v>
      </c>
      <c r="L1066" t="s">
        <v>81</v>
      </c>
      <c r="M1066" t="str">
        <f t="shared" si="441"/>
        <v>Bachelor</v>
      </c>
      <c r="N1066" t="s">
        <v>55</v>
      </c>
      <c r="O1066" t="str">
        <f t="shared" si="442"/>
        <v>Life Sciences</v>
      </c>
      <c r="P1066" t="s">
        <v>58</v>
      </c>
      <c r="Q1066" t="str">
        <f t="shared" si="443"/>
        <v>High</v>
      </c>
      <c r="R1066" t="s">
        <v>69</v>
      </c>
      <c r="S1066" t="str">
        <f t="shared" si="444"/>
        <v>Male</v>
      </c>
      <c r="T1066">
        <v>46</v>
      </c>
      <c r="U1066">
        <f t="shared" si="434"/>
        <v>46</v>
      </c>
      <c r="V1066" t="s">
        <v>58</v>
      </c>
      <c r="W1066" t="str">
        <f t="shared" si="445"/>
        <v>High</v>
      </c>
      <c r="X1066">
        <v>1</v>
      </c>
      <c r="Y1066">
        <f t="shared" si="446"/>
        <v>1</v>
      </c>
      <c r="Z1066" t="s">
        <v>95</v>
      </c>
      <c r="AA1066" t="str">
        <f t="shared" si="447"/>
        <v>Human Resources</v>
      </c>
      <c r="AB1066" t="s">
        <v>58</v>
      </c>
      <c r="AC1066" t="str">
        <f t="shared" si="448"/>
        <v>High</v>
      </c>
      <c r="AD1066" t="s">
        <v>83</v>
      </c>
      <c r="AE1066" t="str">
        <f t="shared" si="449"/>
        <v>Divorced</v>
      </c>
      <c r="AF1066">
        <v>2064</v>
      </c>
      <c r="AG1066">
        <f t="shared" si="435"/>
        <v>2064</v>
      </c>
      <c r="AI1066">
        <v>15428</v>
      </c>
      <c r="AJ1066">
        <f t="shared" si="436"/>
        <v>15428</v>
      </c>
      <c r="AK1066">
        <v>0</v>
      </c>
      <c r="AL1066">
        <f t="shared" si="450"/>
        <v>0</v>
      </c>
      <c r="AM1066" t="s">
        <v>72</v>
      </c>
      <c r="AN1066" t="str">
        <f t="shared" si="451"/>
        <v>No</v>
      </c>
      <c r="AO1066">
        <v>21</v>
      </c>
      <c r="AP1066">
        <f t="shared" si="437"/>
        <v>21</v>
      </c>
      <c r="AQ1066" t="s">
        <v>73</v>
      </c>
      <c r="AR1066" t="str">
        <f t="shared" si="452"/>
        <v>Outstanding</v>
      </c>
      <c r="AS1066" t="s">
        <v>64</v>
      </c>
      <c r="AT1066" t="str">
        <f t="shared" si="453"/>
        <v>Low</v>
      </c>
      <c r="AU1066">
        <v>3</v>
      </c>
      <c r="AV1066">
        <f t="shared" si="438"/>
        <v>3</v>
      </c>
      <c r="AW1066" t="s">
        <v>92</v>
      </c>
      <c r="AX1066" t="str">
        <f t="shared" si="454"/>
        <v>Best</v>
      </c>
      <c r="AY1066" t="s">
        <v>72</v>
      </c>
      <c r="AZ1066" t="str">
        <f t="shared" si="455"/>
        <v>No</v>
      </c>
      <c r="BA1066">
        <f t="shared" si="456"/>
        <v>0</v>
      </c>
      <c r="BB1066" t="str">
        <f t="shared" si="457"/>
        <v/>
      </c>
    </row>
    <row r="1067" spans="1:54" x14ac:dyDescent="0.35">
      <c r="A1067">
        <v>2518</v>
      </c>
      <c r="B1067">
        <v>55</v>
      </c>
      <c r="C1067">
        <f t="shared" si="439"/>
        <v>55</v>
      </c>
      <c r="D1067" t="s">
        <v>52</v>
      </c>
      <c r="E1067" t="str">
        <f t="shared" si="458"/>
        <v>Travel_Rarely</v>
      </c>
      <c r="F1067">
        <v>1229</v>
      </c>
      <c r="G1067">
        <f t="shared" si="432"/>
        <v>1229</v>
      </c>
      <c r="H1067" t="s">
        <v>67</v>
      </c>
      <c r="I1067" t="str">
        <f t="shared" si="440"/>
        <v>Research &amp; Development</v>
      </c>
      <c r="J1067">
        <v>4</v>
      </c>
      <c r="K1067">
        <f t="shared" si="433"/>
        <v>4</v>
      </c>
      <c r="L1067" t="s">
        <v>78</v>
      </c>
      <c r="M1067" t="str">
        <f t="shared" si="441"/>
        <v>Master</v>
      </c>
      <c r="N1067" t="s">
        <v>55</v>
      </c>
      <c r="O1067" t="str">
        <f t="shared" si="442"/>
        <v>Life Sciences</v>
      </c>
      <c r="P1067" t="s">
        <v>76</v>
      </c>
      <c r="Q1067" t="str">
        <f t="shared" si="443"/>
        <v>Ver High</v>
      </c>
      <c r="R1067" t="s">
        <v>69</v>
      </c>
      <c r="S1067" t="str">
        <f t="shared" si="444"/>
        <v>Male</v>
      </c>
      <c r="T1067">
        <v>30</v>
      </c>
      <c r="U1067">
        <f t="shared" si="434"/>
        <v>30</v>
      </c>
      <c r="V1067" t="s">
        <v>58</v>
      </c>
      <c r="W1067" t="str">
        <f t="shared" si="445"/>
        <v>High</v>
      </c>
      <c r="X1067">
        <v>2</v>
      </c>
      <c r="Y1067">
        <f t="shared" si="446"/>
        <v>2</v>
      </c>
      <c r="Z1067" t="s">
        <v>85</v>
      </c>
      <c r="AA1067" t="str">
        <f t="shared" si="447"/>
        <v>Healthcare Representative</v>
      </c>
      <c r="AB1067" t="s">
        <v>58</v>
      </c>
      <c r="AC1067" t="str">
        <f t="shared" si="448"/>
        <v>High</v>
      </c>
      <c r="AD1067" t="s">
        <v>71</v>
      </c>
      <c r="AE1067" t="str">
        <f t="shared" si="449"/>
        <v>Married</v>
      </c>
      <c r="AF1067">
        <v>4035</v>
      </c>
      <c r="AG1067">
        <f t="shared" si="435"/>
        <v>4035</v>
      </c>
      <c r="AI1067">
        <v>16143</v>
      </c>
      <c r="AJ1067">
        <f t="shared" si="436"/>
        <v>16143</v>
      </c>
      <c r="AK1067">
        <v>0</v>
      </c>
      <c r="AL1067">
        <f t="shared" si="450"/>
        <v>0</v>
      </c>
      <c r="AM1067" t="s">
        <v>62</v>
      </c>
      <c r="AN1067" t="str">
        <f t="shared" si="451"/>
        <v>Yes</v>
      </c>
      <c r="AO1067">
        <v>16</v>
      </c>
      <c r="AP1067">
        <f t="shared" si="437"/>
        <v>16</v>
      </c>
      <c r="AQ1067" t="s">
        <v>63</v>
      </c>
      <c r="AR1067" t="str">
        <f t="shared" si="452"/>
        <v>Excellent</v>
      </c>
      <c r="AS1067" t="s">
        <v>56</v>
      </c>
      <c r="AT1067" t="str">
        <f t="shared" si="453"/>
        <v>Medium</v>
      </c>
      <c r="AU1067">
        <v>2</v>
      </c>
      <c r="AV1067">
        <f t="shared" si="438"/>
        <v>2</v>
      </c>
      <c r="AW1067" t="s">
        <v>74</v>
      </c>
      <c r="AX1067" t="str">
        <f t="shared" si="454"/>
        <v>Better</v>
      </c>
      <c r="AY1067" t="s">
        <v>72</v>
      </c>
      <c r="AZ1067" t="str">
        <f t="shared" si="455"/>
        <v>No</v>
      </c>
      <c r="BA1067">
        <f t="shared" si="456"/>
        <v>0</v>
      </c>
      <c r="BB1067" t="str">
        <f t="shared" si="457"/>
        <v/>
      </c>
    </row>
    <row r="1068" spans="1:54" x14ac:dyDescent="0.35">
      <c r="A1068">
        <v>2519</v>
      </c>
      <c r="B1068">
        <v>33</v>
      </c>
      <c r="C1068">
        <f t="shared" si="439"/>
        <v>33</v>
      </c>
      <c r="D1068" t="s">
        <v>52</v>
      </c>
      <c r="E1068" t="str">
        <f t="shared" si="458"/>
        <v>Travel_Rarely</v>
      </c>
      <c r="F1068">
        <v>1099</v>
      </c>
      <c r="G1068">
        <f t="shared" si="432"/>
        <v>1099</v>
      </c>
      <c r="H1068" t="s">
        <v>67</v>
      </c>
      <c r="I1068" t="str">
        <f t="shared" si="440"/>
        <v>Research &amp; Development</v>
      </c>
      <c r="J1068">
        <v>4</v>
      </c>
      <c r="K1068">
        <f t="shared" si="433"/>
        <v>4</v>
      </c>
      <c r="L1068" t="s">
        <v>78</v>
      </c>
      <c r="M1068" t="str">
        <f t="shared" si="441"/>
        <v>Master</v>
      </c>
      <c r="N1068" t="s">
        <v>79</v>
      </c>
      <c r="O1068" t="str">
        <f t="shared" si="442"/>
        <v>Medical</v>
      </c>
      <c r="P1068" t="s">
        <v>64</v>
      </c>
      <c r="Q1068" t="str">
        <f t="shared" si="443"/>
        <v>Low</v>
      </c>
      <c r="R1068" t="s">
        <v>57</v>
      </c>
      <c r="S1068" t="str">
        <f t="shared" si="444"/>
        <v>Female</v>
      </c>
      <c r="T1068">
        <v>82</v>
      </c>
      <c r="U1068">
        <f t="shared" si="434"/>
        <v>82</v>
      </c>
      <c r="V1068" t="s">
        <v>56</v>
      </c>
      <c r="W1068" t="str">
        <f t="shared" si="445"/>
        <v>Medium</v>
      </c>
      <c r="X1068">
        <v>1</v>
      </c>
      <c r="Y1068">
        <f t="shared" si="446"/>
        <v>1</v>
      </c>
      <c r="Z1068" t="s">
        <v>77</v>
      </c>
      <c r="AA1068" t="str">
        <f t="shared" si="447"/>
        <v>Laboratory Technician</v>
      </c>
      <c r="AB1068" t="s">
        <v>56</v>
      </c>
      <c r="AC1068" t="str">
        <f t="shared" si="448"/>
        <v>Medium</v>
      </c>
      <c r="AD1068" t="s">
        <v>71</v>
      </c>
      <c r="AE1068" t="str">
        <f t="shared" si="449"/>
        <v>Married</v>
      </c>
      <c r="AF1068">
        <v>3838</v>
      </c>
      <c r="AG1068">
        <f t="shared" si="435"/>
        <v>3838</v>
      </c>
      <c r="AI1068">
        <v>8192</v>
      </c>
      <c r="AJ1068">
        <f t="shared" si="436"/>
        <v>8192</v>
      </c>
      <c r="AK1068">
        <v>8</v>
      </c>
      <c r="AL1068">
        <f t="shared" si="450"/>
        <v>8</v>
      </c>
      <c r="AM1068" t="s">
        <v>72</v>
      </c>
      <c r="AN1068" t="str">
        <f t="shared" si="451"/>
        <v>No</v>
      </c>
      <c r="AO1068">
        <v>11</v>
      </c>
      <c r="AP1068">
        <f t="shared" si="437"/>
        <v>11</v>
      </c>
      <c r="AQ1068" t="s">
        <v>63</v>
      </c>
      <c r="AR1068" t="str">
        <f t="shared" si="452"/>
        <v>Excellent</v>
      </c>
      <c r="AS1068" t="s">
        <v>60</v>
      </c>
      <c r="AT1068" t="str">
        <f t="shared" si="453"/>
        <v>Very High</v>
      </c>
      <c r="AU1068">
        <v>5</v>
      </c>
      <c r="AV1068">
        <f t="shared" si="438"/>
        <v>5</v>
      </c>
      <c r="AW1068" t="s">
        <v>74</v>
      </c>
      <c r="AX1068" t="str">
        <f t="shared" si="454"/>
        <v>Better</v>
      </c>
      <c r="AY1068" t="s">
        <v>72</v>
      </c>
      <c r="AZ1068" t="str">
        <f t="shared" si="455"/>
        <v>No</v>
      </c>
      <c r="BA1068">
        <f t="shared" si="456"/>
        <v>0</v>
      </c>
      <c r="BB1068" t="str">
        <f t="shared" si="457"/>
        <v/>
      </c>
    </row>
    <row r="1069" spans="1:54" x14ac:dyDescent="0.35">
      <c r="A1069">
        <v>2520</v>
      </c>
      <c r="B1069">
        <v>47</v>
      </c>
      <c r="C1069">
        <f t="shared" si="439"/>
        <v>47</v>
      </c>
      <c r="D1069" t="s">
        <v>52</v>
      </c>
      <c r="E1069" t="str">
        <f t="shared" si="458"/>
        <v>Travel_Rarely</v>
      </c>
      <c r="F1069">
        <v>571</v>
      </c>
      <c r="G1069">
        <f t="shared" si="432"/>
        <v>571</v>
      </c>
      <c r="H1069" t="s">
        <v>53</v>
      </c>
      <c r="I1069" t="str">
        <f t="shared" si="440"/>
        <v>Sales</v>
      </c>
      <c r="J1069">
        <v>14</v>
      </c>
      <c r="K1069">
        <f t="shared" si="433"/>
        <v>14</v>
      </c>
      <c r="L1069" t="s">
        <v>81</v>
      </c>
      <c r="M1069" t="str">
        <f t="shared" si="441"/>
        <v>Bachelor</v>
      </c>
      <c r="N1069" t="s">
        <v>79</v>
      </c>
      <c r="O1069" t="str">
        <f t="shared" si="442"/>
        <v>Medical</v>
      </c>
      <c r="P1069" t="s">
        <v>58</v>
      </c>
      <c r="Q1069" t="str">
        <f t="shared" si="443"/>
        <v>High</v>
      </c>
      <c r="R1069" t="s">
        <v>57</v>
      </c>
      <c r="S1069" t="str">
        <f t="shared" si="444"/>
        <v>Female</v>
      </c>
      <c r="T1069">
        <v>78</v>
      </c>
      <c r="U1069">
        <f t="shared" si="434"/>
        <v>78</v>
      </c>
      <c r="V1069" t="s">
        <v>58</v>
      </c>
      <c r="W1069" t="str">
        <f t="shared" si="445"/>
        <v>High</v>
      </c>
      <c r="X1069">
        <v>2</v>
      </c>
      <c r="Y1069">
        <f t="shared" si="446"/>
        <v>2</v>
      </c>
      <c r="Z1069" t="s">
        <v>59</v>
      </c>
      <c r="AA1069" t="str">
        <f t="shared" si="447"/>
        <v>Sales Executive</v>
      </c>
      <c r="AB1069" t="s">
        <v>58</v>
      </c>
      <c r="AC1069" t="str">
        <f t="shared" si="448"/>
        <v>High</v>
      </c>
      <c r="AD1069" t="s">
        <v>71</v>
      </c>
      <c r="AE1069" t="str">
        <f t="shared" si="449"/>
        <v>Married</v>
      </c>
      <c r="AF1069">
        <v>4591</v>
      </c>
      <c r="AG1069">
        <f t="shared" si="435"/>
        <v>4591</v>
      </c>
      <c r="AI1069">
        <v>24200</v>
      </c>
      <c r="AJ1069">
        <f t="shared" si="436"/>
        <v>24200</v>
      </c>
      <c r="AK1069">
        <v>3</v>
      </c>
      <c r="AL1069">
        <f t="shared" si="450"/>
        <v>3</v>
      </c>
      <c r="AM1069" t="s">
        <v>62</v>
      </c>
      <c r="AN1069" t="str">
        <f t="shared" si="451"/>
        <v>Yes</v>
      </c>
      <c r="AO1069">
        <v>17</v>
      </c>
      <c r="AP1069">
        <f t="shared" si="437"/>
        <v>17</v>
      </c>
      <c r="AQ1069" t="s">
        <v>63</v>
      </c>
      <c r="AR1069" t="str">
        <f t="shared" si="452"/>
        <v>Excellent</v>
      </c>
      <c r="AS1069" t="s">
        <v>58</v>
      </c>
      <c r="AT1069" t="str">
        <f t="shared" si="453"/>
        <v>High</v>
      </c>
      <c r="AU1069">
        <v>4</v>
      </c>
      <c r="AV1069">
        <f t="shared" si="438"/>
        <v>4</v>
      </c>
      <c r="AW1069" t="s">
        <v>80</v>
      </c>
      <c r="AX1069" t="str">
        <f t="shared" si="454"/>
        <v>Good</v>
      </c>
      <c r="AZ1069" t="str">
        <f t="shared" si="455"/>
        <v>no</v>
      </c>
      <c r="BA1069">
        <f t="shared" si="456"/>
        <v>0</v>
      </c>
      <c r="BB1069" t="str">
        <f t="shared" si="457"/>
        <v/>
      </c>
    </row>
    <row r="1070" spans="1:54" x14ac:dyDescent="0.35">
      <c r="A1070">
        <v>2521</v>
      </c>
      <c r="B1070">
        <v>28</v>
      </c>
      <c r="C1070">
        <f t="shared" si="439"/>
        <v>28</v>
      </c>
      <c r="D1070" t="s">
        <v>66</v>
      </c>
      <c r="E1070" t="str">
        <f t="shared" si="458"/>
        <v>Travel_Frequently</v>
      </c>
      <c r="F1070">
        <v>289</v>
      </c>
      <c r="G1070">
        <f t="shared" si="432"/>
        <v>289</v>
      </c>
      <c r="H1070" t="s">
        <v>67</v>
      </c>
      <c r="I1070" t="str">
        <f t="shared" si="440"/>
        <v>Research &amp; Development</v>
      </c>
      <c r="J1070">
        <v>2</v>
      </c>
      <c r="K1070">
        <f t="shared" si="433"/>
        <v>2</v>
      </c>
      <c r="L1070" t="s">
        <v>54</v>
      </c>
      <c r="M1070" t="str">
        <f t="shared" si="441"/>
        <v>College</v>
      </c>
      <c r="N1070" t="s">
        <v>79</v>
      </c>
      <c r="O1070" t="str">
        <f t="shared" si="442"/>
        <v>Medical</v>
      </c>
      <c r="P1070" t="s">
        <v>58</v>
      </c>
      <c r="Q1070" t="str">
        <f t="shared" si="443"/>
        <v>High</v>
      </c>
      <c r="R1070" t="s">
        <v>69</v>
      </c>
      <c r="S1070" t="str">
        <f t="shared" si="444"/>
        <v>Male</v>
      </c>
      <c r="T1070">
        <v>38</v>
      </c>
      <c r="U1070">
        <f t="shared" si="434"/>
        <v>38</v>
      </c>
      <c r="V1070" t="s">
        <v>56</v>
      </c>
      <c r="W1070" t="str">
        <f t="shared" si="445"/>
        <v>Medium</v>
      </c>
      <c r="X1070">
        <v>1</v>
      </c>
      <c r="Y1070">
        <f t="shared" si="446"/>
        <v>1</v>
      </c>
      <c r="Z1070" t="s">
        <v>77</v>
      </c>
      <c r="AA1070" t="str">
        <f t="shared" si="447"/>
        <v>Laboratory Technician</v>
      </c>
      <c r="AB1070" t="s">
        <v>64</v>
      </c>
      <c r="AC1070" t="str">
        <f t="shared" si="448"/>
        <v>Low</v>
      </c>
      <c r="AD1070" t="s">
        <v>61</v>
      </c>
      <c r="AE1070" t="str">
        <f t="shared" si="449"/>
        <v>Single</v>
      </c>
      <c r="AF1070">
        <v>2561</v>
      </c>
      <c r="AG1070">
        <f t="shared" si="435"/>
        <v>2561</v>
      </c>
      <c r="AI1070">
        <v>5355</v>
      </c>
      <c r="AJ1070">
        <f t="shared" si="436"/>
        <v>5355</v>
      </c>
      <c r="AK1070">
        <v>7</v>
      </c>
      <c r="AL1070">
        <f t="shared" si="450"/>
        <v>7</v>
      </c>
      <c r="AM1070" t="s">
        <v>72</v>
      </c>
      <c r="AN1070" t="str">
        <f t="shared" si="451"/>
        <v>No</v>
      </c>
      <c r="AO1070">
        <v>11</v>
      </c>
      <c r="AP1070">
        <f t="shared" si="437"/>
        <v>11</v>
      </c>
      <c r="AQ1070" t="s">
        <v>63</v>
      </c>
      <c r="AR1070" t="str">
        <f t="shared" si="452"/>
        <v>Excellent</v>
      </c>
      <c r="AS1070" t="s">
        <v>58</v>
      </c>
      <c r="AT1070" t="str">
        <f t="shared" si="453"/>
        <v>High</v>
      </c>
      <c r="AU1070">
        <v>2</v>
      </c>
      <c r="AV1070">
        <f t="shared" si="438"/>
        <v>2</v>
      </c>
      <c r="AW1070" t="s">
        <v>80</v>
      </c>
      <c r="AX1070" t="str">
        <f t="shared" si="454"/>
        <v>Good</v>
      </c>
      <c r="AY1070" t="s">
        <v>62</v>
      </c>
      <c r="AZ1070" t="str">
        <f t="shared" si="455"/>
        <v>Yes</v>
      </c>
      <c r="BA1070">
        <f t="shared" si="456"/>
        <v>1</v>
      </c>
      <c r="BB1070">
        <f t="shared" si="457"/>
        <v>1</v>
      </c>
    </row>
    <row r="1071" spans="1:54" x14ac:dyDescent="0.35">
      <c r="A1071">
        <v>2522</v>
      </c>
      <c r="B1071">
        <v>28</v>
      </c>
      <c r="C1071">
        <f t="shared" si="439"/>
        <v>28</v>
      </c>
      <c r="D1071" t="s">
        <v>52</v>
      </c>
      <c r="E1071" t="str">
        <f t="shared" si="458"/>
        <v>Travel_Rarely</v>
      </c>
      <c r="F1071">
        <v>1423</v>
      </c>
      <c r="G1071">
        <f t="shared" si="432"/>
        <v>1423</v>
      </c>
      <c r="H1071" t="s">
        <v>67</v>
      </c>
      <c r="I1071" t="str">
        <f t="shared" si="440"/>
        <v>Research &amp; Development</v>
      </c>
      <c r="J1071">
        <v>1</v>
      </c>
      <c r="K1071">
        <f t="shared" si="433"/>
        <v>1</v>
      </c>
      <c r="L1071" t="s">
        <v>81</v>
      </c>
      <c r="M1071" t="str">
        <f t="shared" si="441"/>
        <v>Bachelor</v>
      </c>
      <c r="N1071" t="s">
        <v>55</v>
      </c>
      <c r="O1071" t="str">
        <f t="shared" si="442"/>
        <v>Life Sciences</v>
      </c>
      <c r="P1071" t="s">
        <v>64</v>
      </c>
      <c r="Q1071" t="str">
        <f t="shared" si="443"/>
        <v>Low</v>
      </c>
      <c r="R1071" t="s">
        <v>69</v>
      </c>
      <c r="S1071" t="str">
        <f t="shared" si="444"/>
        <v>Male</v>
      </c>
      <c r="T1071">
        <v>72</v>
      </c>
      <c r="U1071">
        <f t="shared" si="434"/>
        <v>72</v>
      </c>
      <c r="V1071" t="s">
        <v>56</v>
      </c>
      <c r="W1071" t="str">
        <f t="shared" si="445"/>
        <v>Medium</v>
      </c>
      <c r="X1071">
        <v>1</v>
      </c>
      <c r="Y1071">
        <f t="shared" si="446"/>
        <v>1</v>
      </c>
      <c r="Z1071" t="s">
        <v>70</v>
      </c>
      <c r="AA1071" t="str">
        <f t="shared" si="447"/>
        <v>Research Scientist</v>
      </c>
      <c r="AB1071" t="s">
        <v>58</v>
      </c>
      <c r="AC1071" t="str">
        <f t="shared" si="448"/>
        <v>High</v>
      </c>
      <c r="AD1071" t="s">
        <v>83</v>
      </c>
      <c r="AE1071" t="str">
        <f t="shared" si="449"/>
        <v>Divorced</v>
      </c>
      <c r="AF1071">
        <v>1563</v>
      </c>
      <c r="AG1071">
        <f t="shared" si="435"/>
        <v>1563</v>
      </c>
      <c r="AI1071">
        <v>12530</v>
      </c>
      <c r="AJ1071">
        <f t="shared" si="436"/>
        <v>12530</v>
      </c>
      <c r="AK1071">
        <v>1</v>
      </c>
      <c r="AL1071">
        <f t="shared" si="450"/>
        <v>1</v>
      </c>
      <c r="AM1071" t="s">
        <v>72</v>
      </c>
      <c r="AN1071" t="str">
        <f t="shared" si="451"/>
        <v>No</v>
      </c>
      <c r="AO1071">
        <v>14</v>
      </c>
      <c r="AP1071">
        <f t="shared" si="437"/>
        <v>14</v>
      </c>
      <c r="AQ1071" t="s">
        <v>63</v>
      </c>
      <c r="AR1071" t="str">
        <f t="shared" si="452"/>
        <v>Excellent</v>
      </c>
      <c r="AS1071" t="s">
        <v>60</v>
      </c>
      <c r="AT1071" t="str">
        <f t="shared" si="453"/>
        <v>Very High</v>
      </c>
      <c r="AU1071">
        <v>2</v>
      </c>
      <c r="AV1071">
        <f t="shared" si="438"/>
        <v>2</v>
      </c>
      <c r="AW1071" t="s">
        <v>65</v>
      </c>
      <c r="AX1071" t="str">
        <f t="shared" si="454"/>
        <v>Bad</v>
      </c>
      <c r="AY1071" t="s">
        <v>72</v>
      </c>
      <c r="AZ1071" t="str">
        <f t="shared" si="455"/>
        <v>No</v>
      </c>
      <c r="BA1071">
        <f t="shared" si="456"/>
        <v>0</v>
      </c>
      <c r="BB1071" t="str">
        <f t="shared" si="457"/>
        <v/>
      </c>
    </row>
    <row r="1072" spans="1:54" x14ac:dyDescent="0.35">
      <c r="A1072">
        <v>2523</v>
      </c>
      <c r="B1072">
        <v>28</v>
      </c>
      <c r="C1072">
        <f t="shared" si="439"/>
        <v>28</v>
      </c>
      <c r="D1072" t="s">
        <v>66</v>
      </c>
      <c r="E1072" t="str">
        <f t="shared" si="458"/>
        <v>Travel_Frequently</v>
      </c>
      <c r="F1072">
        <v>467</v>
      </c>
      <c r="G1072">
        <f t="shared" si="432"/>
        <v>467</v>
      </c>
      <c r="H1072" t="s">
        <v>53</v>
      </c>
      <c r="I1072" t="str">
        <f t="shared" si="440"/>
        <v>Sales</v>
      </c>
      <c r="J1072">
        <v>7</v>
      </c>
      <c r="K1072">
        <f t="shared" si="433"/>
        <v>7</v>
      </c>
      <c r="L1072" t="s">
        <v>81</v>
      </c>
      <c r="M1072" t="str">
        <f t="shared" si="441"/>
        <v>Bachelor</v>
      </c>
      <c r="N1072" t="s">
        <v>55</v>
      </c>
      <c r="O1072" t="str">
        <f t="shared" si="442"/>
        <v>Life Sciences</v>
      </c>
      <c r="P1072" t="s">
        <v>58</v>
      </c>
      <c r="Q1072" t="str">
        <f t="shared" si="443"/>
        <v>High</v>
      </c>
      <c r="R1072" t="s">
        <v>69</v>
      </c>
      <c r="S1072" t="str">
        <f t="shared" si="444"/>
        <v>Male</v>
      </c>
      <c r="U1072">
        <f t="shared" si="434"/>
        <v>66.992424242424249</v>
      </c>
      <c r="V1072" t="s">
        <v>58</v>
      </c>
      <c r="W1072" t="str">
        <f t="shared" si="445"/>
        <v>High</v>
      </c>
      <c r="X1072">
        <v>2</v>
      </c>
      <c r="Y1072">
        <f t="shared" si="446"/>
        <v>2</v>
      </c>
      <c r="Z1072" t="s">
        <v>59</v>
      </c>
      <c r="AA1072" t="str">
        <f t="shared" si="447"/>
        <v>Sales Executive</v>
      </c>
      <c r="AB1072" t="s">
        <v>64</v>
      </c>
      <c r="AC1072" t="str">
        <f t="shared" si="448"/>
        <v>Low</v>
      </c>
      <c r="AD1072" t="s">
        <v>61</v>
      </c>
      <c r="AE1072" t="str">
        <f t="shared" si="449"/>
        <v>Single</v>
      </c>
      <c r="AF1072">
        <v>4898</v>
      </c>
      <c r="AG1072">
        <f t="shared" si="435"/>
        <v>4898</v>
      </c>
      <c r="AI1072">
        <v>11827</v>
      </c>
      <c r="AJ1072">
        <f t="shared" si="436"/>
        <v>11827</v>
      </c>
      <c r="AK1072">
        <v>0</v>
      </c>
      <c r="AL1072">
        <f t="shared" si="450"/>
        <v>0</v>
      </c>
      <c r="AM1072" t="s">
        <v>72</v>
      </c>
      <c r="AN1072" t="str">
        <f t="shared" si="451"/>
        <v>No</v>
      </c>
      <c r="AO1072">
        <v>14</v>
      </c>
      <c r="AP1072">
        <f t="shared" si="437"/>
        <v>14</v>
      </c>
      <c r="AQ1072" t="s">
        <v>63</v>
      </c>
      <c r="AR1072" t="str">
        <f t="shared" si="452"/>
        <v>Excellent</v>
      </c>
      <c r="AS1072" t="s">
        <v>60</v>
      </c>
      <c r="AT1072" t="str">
        <f t="shared" si="453"/>
        <v>Very High</v>
      </c>
      <c r="AU1072">
        <v>5</v>
      </c>
      <c r="AV1072">
        <f t="shared" si="438"/>
        <v>5</v>
      </c>
      <c r="AW1072" t="s">
        <v>74</v>
      </c>
      <c r="AX1072" t="str">
        <f t="shared" si="454"/>
        <v>Better</v>
      </c>
      <c r="AY1072" t="s">
        <v>72</v>
      </c>
      <c r="AZ1072" t="str">
        <f t="shared" si="455"/>
        <v>No</v>
      </c>
      <c r="BA1072">
        <f t="shared" si="456"/>
        <v>0</v>
      </c>
      <c r="BB1072" t="str">
        <f t="shared" si="457"/>
        <v/>
      </c>
    </row>
    <row r="1073" spans="1:54" x14ac:dyDescent="0.35">
      <c r="A1073">
        <v>2524</v>
      </c>
      <c r="B1073">
        <v>49</v>
      </c>
      <c r="C1073">
        <f t="shared" si="439"/>
        <v>49</v>
      </c>
      <c r="D1073" t="s">
        <v>52</v>
      </c>
      <c r="E1073" t="str">
        <f t="shared" si="458"/>
        <v>Travel_Rarely</v>
      </c>
      <c r="F1073">
        <v>271</v>
      </c>
      <c r="G1073">
        <f t="shared" si="432"/>
        <v>271</v>
      </c>
      <c r="H1073" t="s">
        <v>67</v>
      </c>
      <c r="I1073" t="str">
        <f t="shared" si="440"/>
        <v>Research &amp; Development</v>
      </c>
      <c r="J1073">
        <v>3</v>
      </c>
      <c r="K1073">
        <f t="shared" si="433"/>
        <v>3</v>
      </c>
      <c r="L1073" t="s">
        <v>54</v>
      </c>
      <c r="M1073" t="str">
        <f t="shared" si="441"/>
        <v>College</v>
      </c>
      <c r="N1073" t="s">
        <v>79</v>
      </c>
      <c r="O1073" t="str">
        <f t="shared" si="442"/>
        <v>Medical</v>
      </c>
      <c r="P1073" t="s">
        <v>58</v>
      </c>
      <c r="Q1073" t="str">
        <f t="shared" si="443"/>
        <v>High</v>
      </c>
      <c r="R1073" t="s">
        <v>57</v>
      </c>
      <c r="S1073" t="str">
        <f t="shared" si="444"/>
        <v>Female</v>
      </c>
      <c r="T1073">
        <v>43</v>
      </c>
      <c r="U1073">
        <f t="shared" si="434"/>
        <v>43</v>
      </c>
      <c r="V1073" t="s">
        <v>56</v>
      </c>
      <c r="W1073" t="str">
        <f t="shared" si="445"/>
        <v>Medium</v>
      </c>
      <c r="X1073">
        <v>2</v>
      </c>
      <c r="Y1073">
        <f t="shared" si="446"/>
        <v>2</v>
      </c>
      <c r="Z1073" t="s">
        <v>77</v>
      </c>
      <c r="AA1073" t="str">
        <f t="shared" si="447"/>
        <v>Laboratory Technician</v>
      </c>
      <c r="AB1073" t="s">
        <v>64</v>
      </c>
      <c r="AC1073" t="str">
        <f t="shared" si="448"/>
        <v>Low</v>
      </c>
      <c r="AD1073" t="s">
        <v>71</v>
      </c>
      <c r="AE1073" t="str">
        <f t="shared" si="449"/>
        <v>Married</v>
      </c>
      <c r="AF1073">
        <v>4789</v>
      </c>
      <c r="AG1073">
        <f t="shared" si="435"/>
        <v>4789</v>
      </c>
      <c r="AI1073">
        <v>23070</v>
      </c>
      <c r="AJ1073">
        <f t="shared" si="436"/>
        <v>23070</v>
      </c>
      <c r="AK1073">
        <v>4</v>
      </c>
      <c r="AL1073">
        <f t="shared" si="450"/>
        <v>4</v>
      </c>
      <c r="AM1073" t="s">
        <v>72</v>
      </c>
      <c r="AN1073" t="str">
        <f t="shared" si="451"/>
        <v>No</v>
      </c>
      <c r="AO1073">
        <v>25</v>
      </c>
      <c r="AP1073">
        <f t="shared" si="437"/>
        <v>25</v>
      </c>
      <c r="AQ1073" t="s">
        <v>73</v>
      </c>
      <c r="AR1073" t="str">
        <f t="shared" si="452"/>
        <v>Outstanding</v>
      </c>
      <c r="AS1073" t="s">
        <v>64</v>
      </c>
      <c r="AT1073" t="str">
        <f t="shared" si="453"/>
        <v>Low</v>
      </c>
      <c r="AU1073">
        <v>3</v>
      </c>
      <c r="AV1073">
        <f t="shared" si="438"/>
        <v>3</v>
      </c>
      <c r="AW1073" t="s">
        <v>74</v>
      </c>
      <c r="AX1073" t="str">
        <f t="shared" si="454"/>
        <v>Better</v>
      </c>
      <c r="AY1073" t="s">
        <v>72</v>
      </c>
      <c r="AZ1073" t="str">
        <f t="shared" si="455"/>
        <v>No</v>
      </c>
      <c r="BA1073">
        <f t="shared" si="456"/>
        <v>0</v>
      </c>
      <c r="BB1073" t="str">
        <f t="shared" si="457"/>
        <v/>
      </c>
    </row>
    <row r="1074" spans="1:54" x14ac:dyDescent="0.35">
      <c r="A1074">
        <v>2525</v>
      </c>
      <c r="B1074">
        <v>29</v>
      </c>
      <c r="C1074">
        <f t="shared" si="439"/>
        <v>29</v>
      </c>
      <c r="D1074" t="s">
        <v>66</v>
      </c>
      <c r="E1074" t="str">
        <f t="shared" si="458"/>
        <v>Travel_Frequently</v>
      </c>
      <c r="F1074">
        <v>410</v>
      </c>
      <c r="G1074">
        <f t="shared" si="432"/>
        <v>410</v>
      </c>
      <c r="H1074" t="s">
        <v>67</v>
      </c>
      <c r="I1074" t="str">
        <f t="shared" si="440"/>
        <v>Research &amp; Development</v>
      </c>
      <c r="J1074">
        <v>2</v>
      </c>
      <c r="K1074">
        <f t="shared" si="433"/>
        <v>2</v>
      </c>
      <c r="L1074" t="s">
        <v>68</v>
      </c>
      <c r="M1074" t="str">
        <f t="shared" si="441"/>
        <v>Below College</v>
      </c>
      <c r="N1074" t="s">
        <v>55</v>
      </c>
      <c r="O1074" t="str">
        <f t="shared" si="442"/>
        <v>Life Sciences</v>
      </c>
      <c r="P1074" t="s">
        <v>76</v>
      </c>
      <c r="Q1074" t="str">
        <f t="shared" si="443"/>
        <v>Ver High</v>
      </c>
      <c r="R1074" t="s">
        <v>57</v>
      </c>
      <c r="S1074" t="str">
        <f t="shared" si="444"/>
        <v>Female</v>
      </c>
      <c r="T1074">
        <v>97</v>
      </c>
      <c r="U1074">
        <f t="shared" si="434"/>
        <v>97</v>
      </c>
      <c r="V1074" t="s">
        <v>58</v>
      </c>
      <c r="W1074" t="str">
        <f t="shared" si="445"/>
        <v>High</v>
      </c>
      <c r="X1074">
        <v>1</v>
      </c>
      <c r="Y1074">
        <f t="shared" si="446"/>
        <v>1</v>
      </c>
      <c r="Z1074" t="s">
        <v>77</v>
      </c>
      <c r="AA1074" t="str">
        <f t="shared" si="447"/>
        <v>Laboratory Technician</v>
      </c>
      <c r="AB1074" t="s">
        <v>56</v>
      </c>
      <c r="AC1074" t="str">
        <f t="shared" si="448"/>
        <v>Medium</v>
      </c>
      <c r="AD1074" t="s">
        <v>71</v>
      </c>
      <c r="AE1074" t="str">
        <f t="shared" si="449"/>
        <v>Married</v>
      </c>
      <c r="AF1074">
        <v>3180</v>
      </c>
      <c r="AG1074">
        <f t="shared" si="435"/>
        <v>3180</v>
      </c>
      <c r="AI1074">
        <v>4668</v>
      </c>
      <c r="AJ1074">
        <f t="shared" si="436"/>
        <v>4668</v>
      </c>
      <c r="AK1074">
        <v>0</v>
      </c>
      <c r="AL1074">
        <f t="shared" si="450"/>
        <v>0</v>
      </c>
      <c r="AM1074" t="s">
        <v>72</v>
      </c>
      <c r="AN1074" t="str">
        <f t="shared" si="451"/>
        <v>No</v>
      </c>
      <c r="AO1074">
        <v>13</v>
      </c>
      <c r="AP1074">
        <f t="shared" si="437"/>
        <v>13</v>
      </c>
      <c r="AQ1074" t="s">
        <v>63</v>
      </c>
      <c r="AR1074" t="str">
        <f t="shared" si="452"/>
        <v>Excellent</v>
      </c>
      <c r="AS1074" t="s">
        <v>58</v>
      </c>
      <c r="AT1074" t="str">
        <f t="shared" si="453"/>
        <v>High</v>
      </c>
      <c r="AU1074">
        <v>3</v>
      </c>
      <c r="AV1074">
        <f t="shared" si="438"/>
        <v>3</v>
      </c>
      <c r="AW1074" t="s">
        <v>74</v>
      </c>
      <c r="AX1074" t="str">
        <f t="shared" si="454"/>
        <v>Better</v>
      </c>
      <c r="AY1074" t="s">
        <v>72</v>
      </c>
      <c r="AZ1074" t="str">
        <f t="shared" si="455"/>
        <v>No</v>
      </c>
      <c r="BA1074">
        <f t="shared" si="456"/>
        <v>0</v>
      </c>
      <c r="BB1074" t="str">
        <f t="shared" si="457"/>
        <v/>
      </c>
    </row>
    <row r="1075" spans="1:54" x14ac:dyDescent="0.35">
      <c r="A1075">
        <v>2526</v>
      </c>
      <c r="B1075">
        <v>28</v>
      </c>
      <c r="C1075">
        <f t="shared" si="439"/>
        <v>28</v>
      </c>
      <c r="D1075" t="s">
        <v>52</v>
      </c>
      <c r="E1075" t="str">
        <f t="shared" si="458"/>
        <v>Travel_Rarely</v>
      </c>
      <c r="F1075">
        <v>1083</v>
      </c>
      <c r="G1075">
        <f t="shared" si="432"/>
        <v>1083</v>
      </c>
      <c r="I1075" t="str">
        <f t="shared" si="440"/>
        <v>Research &amp; Development</v>
      </c>
      <c r="J1075">
        <v>29</v>
      </c>
      <c r="K1075">
        <f t="shared" si="433"/>
        <v>29</v>
      </c>
      <c r="L1075" t="s">
        <v>68</v>
      </c>
      <c r="M1075" t="str">
        <f t="shared" si="441"/>
        <v>Below College</v>
      </c>
      <c r="N1075" t="s">
        <v>55</v>
      </c>
      <c r="O1075" t="str">
        <f t="shared" si="442"/>
        <v>Life Sciences</v>
      </c>
      <c r="P1075" t="s">
        <v>58</v>
      </c>
      <c r="Q1075" t="str">
        <f t="shared" si="443"/>
        <v>High</v>
      </c>
      <c r="R1075" t="s">
        <v>69</v>
      </c>
      <c r="S1075" t="str">
        <f t="shared" si="444"/>
        <v>Male</v>
      </c>
      <c r="T1075">
        <v>96</v>
      </c>
      <c r="U1075">
        <f t="shared" si="434"/>
        <v>96</v>
      </c>
      <c r="V1075" t="s">
        <v>64</v>
      </c>
      <c r="W1075" t="str">
        <f t="shared" si="445"/>
        <v>Low</v>
      </c>
      <c r="X1075">
        <v>2</v>
      </c>
      <c r="Y1075">
        <f t="shared" si="446"/>
        <v>2</v>
      </c>
      <c r="Z1075" t="s">
        <v>84</v>
      </c>
      <c r="AA1075" t="str">
        <f t="shared" si="447"/>
        <v>Manufacturing Director</v>
      </c>
      <c r="AB1075" t="s">
        <v>56</v>
      </c>
      <c r="AC1075" t="str">
        <f t="shared" si="448"/>
        <v>Medium</v>
      </c>
      <c r="AD1075" t="s">
        <v>71</v>
      </c>
      <c r="AE1075" t="str">
        <f t="shared" si="449"/>
        <v>Married</v>
      </c>
      <c r="AF1075">
        <v>6549</v>
      </c>
      <c r="AG1075">
        <f t="shared" si="435"/>
        <v>6549</v>
      </c>
      <c r="AI1075">
        <v>3173</v>
      </c>
      <c r="AJ1075">
        <f t="shared" si="436"/>
        <v>3173</v>
      </c>
      <c r="AK1075">
        <v>1</v>
      </c>
      <c r="AL1075">
        <f t="shared" si="450"/>
        <v>1</v>
      </c>
      <c r="AM1075" t="s">
        <v>72</v>
      </c>
      <c r="AN1075" t="str">
        <f t="shared" si="451"/>
        <v>No</v>
      </c>
      <c r="AO1075">
        <v>14</v>
      </c>
      <c r="AP1075">
        <f t="shared" si="437"/>
        <v>14</v>
      </c>
      <c r="AQ1075" t="s">
        <v>63</v>
      </c>
      <c r="AR1075" t="str">
        <f t="shared" si="452"/>
        <v>Excellent</v>
      </c>
      <c r="AS1075" t="s">
        <v>56</v>
      </c>
      <c r="AT1075" t="str">
        <f t="shared" si="453"/>
        <v>Medium</v>
      </c>
      <c r="AU1075">
        <v>2</v>
      </c>
      <c r="AV1075">
        <f t="shared" si="438"/>
        <v>2</v>
      </c>
      <c r="AW1075" t="s">
        <v>80</v>
      </c>
      <c r="AX1075" t="str">
        <f t="shared" si="454"/>
        <v>Good</v>
      </c>
      <c r="AY1075" t="s">
        <v>72</v>
      </c>
      <c r="AZ1075" t="str">
        <f t="shared" si="455"/>
        <v>No</v>
      </c>
      <c r="BA1075">
        <f t="shared" si="456"/>
        <v>0</v>
      </c>
      <c r="BB1075" t="str">
        <f t="shared" si="457"/>
        <v/>
      </c>
    </row>
    <row r="1076" spans="1:54" x14ac:dyDescent="0.35">
      <c r="A1076">
        <v>2527</v>
      </c>
      <c r="B1076">
        <v>33</v>
      </c>
      <c r="C1076">
        <f t="shared" si="439"/>
        <v>33</v>
      </c>
      <c r="D1076" t="s">
        <v>52</v>
      </c>
      <c r="E1076" t="str">
        <f t="shared" si="458"/>
        <v>Travel_Rarely</v>
      </c>
      <c r="F1076">
        <v>516</v>
      </c>
      <c r="G1076">
        <f t="shared" si="432"/>
        <v>516</v>
      </c>
      <c r="H1076" t="s">
        <v>67</v>
      </c>
      <c r="I1076" t="str">
        <f t="shared" si="440"/>
        <v>Research &amp; Development</v>
      </c>
      <c r="J1076">
        <v>8</v>
      </c>
      <c r="K1076">
        <f t="shared" si="433"/>
        <v>8</v>
      </c>
      <c r="L1076" t="s">
        <v>94</v>
      </c>
      <c r="M1076" t="str">
        <f t="shared" si="441"/>
        <v>Doctor</v>
      </c>
      <c r="N1076" t="s">
        <v>55</v>
      </c>
      <c r="O1076" t="str">
        <f t="shared" si="442"/>
        <v>Life Sciences</v>
      </c>
      <c r="P1076" t="s">
        <v>76</v>
      </c>
      <c r="Q1076" t="str">
        <f t="shared" si="443"/>
        <v>Ver High</v>
      </c>
      <c r="R1076" t="s">
        <v>69</v>
      </c>
      <c r="S1076" t="str">
        <f t="shared" si="444"/>
        <v>Male</v>
      </c>
      <c r="T1076">
        <v>69</v>
      </c>
      <c r="U1076">
        <f t="shared" si="434"/>
        <v>69</v>
      </c>
      <c r="V1076" t="s">
        <v>58</v>
      </c>
      <c r="W1076" t="str">
        <f t="shared" si="445"/>
        <v>High</v>
      </c>
      <c r="X1076">
        <v>2</v>
      </c>
      <c r="Y1076">
        <f t="shared" si="446"/>
        <v>2</v>
      </c>
      <c r="Z1076" t="s">
        <v>85</v>
      </c>
      <c r="AA1076" t="str">
        <f t="shared" si="447"/>
        <v>Healthcare Representative</v>
      </c>
      <c r="AB1076" t="s">
        <v>58</v>
      </c>
      <c r="AC1076" t="str">
        <f t="shared" si="448"/>
        <v>High</v>
      </c>
      <c r="AD1076" t="s">
        <v>61</v>
      </c>
      <c r="AE1076" t="str">
        <f t="shared" si="449"/>
        <v>Single</v>
      </c>
      <c r="AF1076">
        <v>6388</v>
      </c>
      <c r="AG1076">
        <f t="shared" si="435"/>
        <v>6388</v>
      </c>
      <c r="AI1076">
        <v>22049</v>
      </c>
      <c r="AJ1076">
        <f t="shared" si="436"/>
        <v>22049</v>
      </c>
      <c r="AK1076">
        <v>2</v>
      </c>
      <c r="AL1076">
        <f t="shared" si="450"/>
        <v>2</v>
      </c>
      <c r="AM1076" t="s">
        <v>62</v>
      </c>
      <c r="AN1076" t="str">
        <f t="shared" si="451"/>
        <v>Yes</v>
      </c>
      <c r="AO1076">
        <v>17</v>
      </c>
      <c r="AP1076">
        <f t="shared" si="437"/>
        <v>17</v>
      </c>
      <c r="AQ1076" t="s">
        <v>63</v>
      </c>
      <c r="AR1076" t="str">
        <f t="shared" si="452"/>
        <v>Excellent</v>
      </c>
      <c r="AS1076" t="s">
        <v>64</v>
      </c>
      <c r="AT1076" t="str">
        <f t="shared" si="453"/>
        <v>Low</v>
      </c>
      <c r="AU1076">
        <v>6</v>
      </c>
      <c r="AV1076">
        <f t="shared" si="438"/>
        <v>6</v>
      </c>
      <c r="AW1076" t="s">
        <v>74</v>
      </c>
      <c r="AX1076" t="str">
        <f t="shared" si="454"/>
        <v>Better</v>
      </c>
      <c r="AY1076" t="s">
        <v>72</v>
      </c>
      <c r="AZ1076" t="str">
        <f t="shared" si="455"/>
        <v>No</v>
      </c>
      <c r="BA1076">
        <f t="shared" si="456"/>
        <v>0</v>
      </c>
      <c r="BB1076" t="str">
        <f t="shared" si="457"/>
        <v/>
      </c>
    </row>
    <row r="1077" spans="1:54" x14ac:dyDescent="0.35">
      <c r="A1077">
        <v>2528</v>
      </c>
      <c r="B1077">
        <v>32</v>
      </c>
      <c r="C1077">
        <f t="shared" si="439"/>
        <v>32</v>
      </c>
      <c r="D1077" t="s">
        <v>52</v>
      </c>
      <c r="E1077" t="str">
        <f t="shared" si="458"/>
        <v>Travel_Rarely</v>
      </c>
      <c r="F1077">
        <v>495</v>
      </c>
      <c r="G1077">
        <f t="shared" si="432"/>
        <v>495</v>
      </c>
      <c r="H1077" t="s">
        <v>67</v>
      </c>
      <c r="I1077" t="str">
        <f t="shared" si="440"/>
        <v>Research &amp; Development</v>
      </c>
      <c r="J1077">
        <v>10</v>
      </c>
      <c r="K1077">
        <f t="shared" si="433"/>
        <v>10</v>
      </c>
      <c r="L1077" t="s">
        <v>81</v>
      </c>
      <c r="M1077" t="str">
        <f t="shared" si="441"/>
        <v>Bachelor</v>
      </c>
      <c r="N1077" t="s">
        <v>79</v>
      </c>
      <c r="O1077" t="str">
        <f t="shared" si="442"/>
        <v>Medical</v>
      </c>
      <c r="P1077" t="s">
        <v>58</v>
      </c>
      <c r="Q1077" t="str">
        <f t="shared" si="443"/>
        <v>High</v>
      </c>
      <c r="R1077" t="s">
        <v>69</v>
      </c>
      <c r="S1077" t="str">
        <f t="shared" si="444"/>
        <v>Male</v>
      </c>
      <c r="T1077">
        <v>64</v>
      </c>
      <c r="U1077">
        <f t="shared" si="434"/>
        <v>64</v>
      </c>
      <c r="V1077" t="s">
        <v>58</v>
      </c>
      <c r="W1077" t="str">
        <f t="shared" si="445"/>
        <v>High</v>
      </c>
      <c r="X1077">
        <v>3</v>
      </c>
      <c r="Y1077">
        <f t="shared" si="446"/>
        <v>3</v>
      </c>
      <c r="Z1077" t="s">
        <v>87</v>
      </c>
      <c r="AA1077" t="str">
        <f t="shared" si="447"/>
        <v>Manager</v>
      </c>
      <c r="AB1077" t="s">
        <v>60</v>
      </c>
      <c r="AC1077" t="str">
        <f t="shared" si="448"/>
        <v>Very High</v>
      </c>
      <c r="AD1077" t="s">
        <v>61</v>
      </c>
      <c r="AE1077" t="str">
        <f t="shared" si="449"/>
        <v>Single</v>
      </c>
      <c r="AF1077">
        <v>11244</v>
      </c>
      <c r="AG1077">
        <f t="shared" si="435"/>
        <v>11244</v>
      </c>
      <c r="AI1077">
        <v>21072</v>
      </c>
      <c r="AJ1077">
        <f t="shared" si="436"/>
        <v>21072</v>
      </c>
      <c r="AK1077">
        <v>2</v>
      </c>
      <c r="AL1077">
        <f t="shared" si="450"/>
        <v>2</v>
      </c>
      <c r="AM1077" t="s">
        <v>72</v>
      </c>
      <c r="AN1077" t="str">
        <f t="shared" si="451"/>
        <v>No</v>
      </c>
      <c r="AO1077">
        <v>25</v>
      </c>
      <c r="AP1077">
        <f t="shared" si="437"/>
        <v>25</v>
      </c>
      <c r="AQ1077" t="s">
        <v>73</v>
      </c>
      <c r="AR1077" t="str">
        <f t="shared" si="452"/>
        <v>Outstanding</v>
      </c>
      <c r="AS1077" t="s">
        <v>56</v>
      </c>
      <c r="AT1077" t="str">
        <f t="shared" si="453"/>
        <v>Medium</v>
      </c>
      <c r="AU1077">
        <v>5</v>
      </c>
      <c r="AV1077">
        <f t="shared" si="438"/>
        <v>5</v>
      </c>
      <c r="AW1077" t="s">
        <v>92</v>
      </c>
      <c r="AX1077" t="str">
        <f t="shared" si="454"/>
        <v>Best</v>
      </c>
      <c r="AY1077" t="s">
        <v>72</v>
      </c>
      <c r="AZ1077" t="str">
        <f t="shared" si="455"/>
        <v>No</v>
      </c>
      <c r="BA1077">
        <f t="shared" si="456"/>
        <v>0</v>
      </c>
      <c r="BB1077" t="str">
        <f t="shared" si="457"/>
        <v/>
      </c>
    </row>
    <row r="1078" spans="1:54" x14ac:dyDescent="0.35">
      <c r="A1078">
        <v>2529</v>
      </c>
      <c r="B1078">
        <v>54</v>
      </c>
      <c r="C1078">
        <f t="shared" si="439"/>
        <v>54</v>
      </c>
      <c r="D1078" t="s">
        <v>66</v>
      </c>
      <c r="E1078" t="str">
        <f t="shared" si="458"/>
        <v>Travel_Frequently</v>
      </c>
      <c r="F1078">
        <v>1050</v>
      </c>
      <c r="G1078">
        <f t="shared" si="432"/>
        <v>1050</v>
      </c>
      <c r="H1078" t="s">
        <v>67</v>
      </c>
      <c r="I1078" t="str">
        <f t="shared" si="440"/>
        <v>Research &amp; Development</v>
      </c>
      <c r="J1078">
        <v>11</v>
      </c>
      <c r="K1078">
        <f t="shared" si="433"/>
        <v>11</v>
      </c>
      <c r="L1078" t="s">
        <v>78</v>
      </c>
      <c r="M1078" t="str">
        <f t="shared" si="441"/>
        <v>Master</v>
      </c>
      <c r="N1078" t="s">
        <v>79</v>
      </c>
      <c r="O1078" t="str">
        <f t="shared" si="442"/>
        <v>Medical</v>
      </c>
      <c r="P1078" t="s">
        <v>56</v>
      </c>
      <c r="Q1078" t="str">
        <f t="shared" si="443"/>
        <v>Medium</v>
      </c>
      <c r="R1078" t="s">
        <v>57</v>
      </c>
      <c r="S1078" t="str">
        <f t="shared" si="444"/>
        <v>Female</v>
      </c>
      <c r="T1078">
        <v>87</v>
      </c>
      <c r="U1078">
        <f t="shared" si="434"/>
        <v>87</v>
      </c>
      <c r="V1078" t="s">
        <v>58</v>
      </c>
      <c r="W1078" t="str">
        <f t="shared" si="445"/>
        <v>High</v>
      </c>
      <c r="X1078">
        <v>4</v>
      </c>
      <c r="Y1078">
        <f t="shared" si="446"/>
        <v>4</v>
      </c>
      <c r="Z1078" t="s">
        <v>87</v>
      </c>
      <c r="AA1078" t="str">
        <f t="shared" si="447"/>
        <v>Manager</v>
      </c>
      <c r="AB1078" t="s">
        <v>60</v>
      </c>
      <c r="AC1078" t="str">
        <f t="shared" si="448"/>
        <v>Very High</v>
      </c>
      <c r="AD1078" t="s">
        <v>83</v>
      </c>
      <c r="AE1078" t="str">
        <f t="shared" si="449"/>
        <v>Divorced</v>
      </c>
      <c r="AF1078">
        <v>16032</v>
      </c>
      <c r="AG1078">
        <f t="shared" si="435"/>
        <v>16032</v>
      </c>
      <c r="AI1078">
        <v>24456</v>
      </c>
      <c r="AJ1078">
        <f t="shared" si="436"/>
        <v>24456</v>
      </c>
      <c r="AK1078">
        <v>3</v>
      </c>
      <c r="AL1078">
        <f t="shared" si="450"/>
        <v>3</v>
      </c>
      <c r="AM1078" t="s">
        <v>72</v>
      </c>
      <c r="AN1078" t="str">
        <f t="shared" si="451"/>
        <v>No</v>
      </c>
      <c r="AO1078">
        <v>20</v>
      </c>
      <c r="AP1078">
        <f t="shared" si="437"/>
        <v>20</v>
      </c>
      <c r="AQ1078" t="s">
        <v>73</v>
      </c>
      <c r="AR1078" t="str">
        <f t="shared" si="452"/>
        <v>Outstanding</v>
      </c>
      <c r="AS1078" t="s">
        <v>64</v>
      </c>
      <c r="AT1078" t="str">
        <f t="shared" si="453"/>
        <v>Low</v>
      </c>
      <c r="AU1078">
        <v>2</v>
      </c>
      <c r="AV1078">
        <f t="shared" si="438"/>
        <v>2</v>
      </c>
      <c r="AW1078" t="s">
        <v>74</v>
      </c>
      <c r="AX1078" t="str">
        <f t="shared" si="454"/>
        <v>Better</v>
      </c>
      <c r="AY1078" t="s">
        <v>72</v>
      </c>
      <c r="AZ1078" t="str">
        <f t="shared" si="455"/>
        <v>No</v>
      </c>
      <c r="BA1078">
        <f t="shared" si="456"/>
        <v>0</v>
      </c>
      <c r="BB1078" t="str">
        <f t="shared" si="457"/>
        <v/>
      </c>
    </row>
    <row r="1079" spans="1:54" x14ac:dyDescent="0.35">
      <c r="A1079">
        <v>2530</v>
      </c>
      <c r="B1079">
        <v>29</v>
      </c>
      <c r="C1079">
        <f t="shared" si="439"/>
        <v>29</v>
      </c>
      <c r="D1079" t="s">
        <v>52</v>
      </c>
      <c r="E1079" t="str">
        <f t="shared" si="458"/>
        <v>Travel_Rarely</v>
      </c>
      <c r="F1079">
        <v>224</v>
      </c>
      <c r="G1079">
        <f t="shared" si="432"/>
        <v>224</v>
      </c>
      <c r="H1079" t="s">
        <v>67</v>
      </c>
      <c r="I1079" t="str">
        <f t="shared" si="440"/>
        <v>Research &amp; Development</v>
      </c>
      <c r="J1079">
        <v>1</v>
      </c>
      <c r="K1079">
        <f t="shared" si="433"/>
        <v>1</v>
      </c>
      <c r="L1079" t="s">
        <v>78</v>
      </c>
      <c r="M1079" t="str">
        <f t="shared" si="441"/>
        <v>Master</v>
      </c>
      <c r="N1079" t="s">
        <v>93</v>
      </c>
      <c r="O1079" t="str">
        <f t="shared" si="442"/>
        <v>Technical Degree</v>
      </c>
      <c r="P1079" t="s">
        <v>64</v>
      </c>
      <c r="Q1079" t="str">
        <f t="shared" si="443"/>
        <v>Low</v>
      </c>
      <c r="R1079" t="s">
        <v>69</v>
      </c>
      <c r="S1079" t="str">
        <f t="shared" si="444"/>
        <v>Male</v>
      </c>
      <c r="T1079">
        <v>100</v>
      </c>
      <c r="U1079">
        <f t="shared" si="434"/>
        <v>100</v>
      </c>
      <c r="V1079" t="s">
        <v>56</v>
      </c>
      <c r="W1079" t="str">
        <f t="shared" si="445"/>
        <v>Medium</v>
      </c>
      <c r="X1079">
        <v>1</v>
      </c>
      <c r="Y1079">
        <f t="shared" si="446"/>
        <v>1</v>
      </c>
      <c r="Z1079" t="s">
        <v>70</v>
      </c>
      <c r="AA1079" t="str">
        <f t="shared" si="447"/>
        <v>Research Scientist</v>
      </c>
      <c r="AB1079" t="s">
        <v>64</v>
      </c>
      <c r="AC1079" t="str">
        <f t="shared" si="448"/>
        <v>Low</v>
      </c>
      <c r="AD1079" t="s">
        <v>61</v>
      </c>
      <c r="AE1079" t="str">
        <f t="shared" si="449"/>
        <v>Single</v>
      </c>
      <c r="AF1079">
        <v>2362</v>
      </c>
      <c r="AG1079">
        <f t="shared" si="435"/>
        <v>2362</v>
      </c>
      <c r="AI1079">
        <v>7568</v>
      </c>
      <c r="AJ1079">
        <f t="shared" si="436"/>
        <v>7568</v>
      </c>
      <c r="AK1079">
        <v>6</v>
      </c>
      <c r="AL1079">
        <f t="shared" si="450"/>
        <v>6</v>
      </c>
      <c r="AM1079" t="s">
        <v>72</v>
      </c>
      <c r="AN1079" t="str">
        <f t="shared" si="451"/>
        <v>No</v>
      </c>
      <c r="AO1079">
        <v>13</v>
      </c>
      <c r="AP1079">
        <f t="shared" si="437"/>
        <v>13</v>
      </c>
      <c r="AQ1079" t="s">
        <v>63</v>
      </c>
      <c r="AR1079" t="str">
        <f t="shared" si="452"/>
        <v>Excellent</v>
      </c>
      <c r="AS1079" t="s">
        <v>58</v>
      </c>
      <c r="AT1079" t="str">
        <f t="shared" si="453"/>
        <v>High</v>
      </c>
      <c r="AU1079">
        <v>2</v>
      </c>
      <c r="AV1079">
        <f t="shared" si="438"/>
        <v>2</v>
      </c>
      <c r="AW1079" t="s">
        <v>65</v>
      </c>
      <c r="AX1079" t="str">
        <f t="shared" si="454"/>
        <v>Bad</v>
      </c>
      <c r="AY1079" t="s">
        <v>62</v>
      </c>
      <c r="AZ1079" t="str">
        <f t="shared" si="455"/>
        <v>Yes</v>
      </c>
      <c r="BA1079">
        <f t="shared" si="456"/>
        <v>1</v>
      </c>
      <c r="BB1079">
        <f t="shared" si="457"/>
        <v>1</v>
      </c>
    </row>
    <row r="1080" spans="1:54" x14ac:dyDescent="0.35">
      <c r="A1080">
        <v>2531</v>
      </c>
      <c r="B1080">
        <v>44</v>
      </c>
      <c r="C1080">
        <f t="shared" si="439"/>
        <v>44</v>
      </c>
      <c r="D1080" t="s">
        <v>52</v>
      </c>
      <c r="E1080" t="str">
        <f t="shared" si="458"/>
        <v>Travel_Rarely</v>
      </c>
      <c r="F1080">
        <v>136</v>
      </c>
      <c r="G1080">
        <f t="shared" si="432"/>
        <v>136</v>
      </c>
      <c r="H1080" t="s">
        <v>67</v>
      </c>
      <c r="I1080" t="str">
        <f t="shared" si="440"/>
        <v>Research &amp; Development</v>
      </c>
      <c r="J1080">
        <v>28</v>
      </c>
      <c r="K1080">
        <f t="shared" si="433"/>
        <v>28</v>
      </c>
      <c r="L1080" t="s">
        <v>81</v>
      </c>
      <c r="M1080" t="str">
        <f t="shared" si="441"/>
        <v>Bachelor</v>
      </c>
      <c r="N1080" t="s">
        <v>55</v>
      </c>
      <c r="O1080" t="str">
        <f t="shared" si="442"/>
        <v>Life Sciences</v>
      </c>
      <c r="P1080" t="s">
        <v>76</v>
      </c>
      <c r="Q1080" t="str">
        <f t="shared" si="443"/>
        <v>Ver High</v>
      </c>
      <c r="R1080" t="s">
        <v>69</v>
      </c>
      <c r="S1080" t="str">
        <f t="shared" si="444"/>
        <v>Male</v>
      </c>
      <c r="T1080">
        <v>32</v>
      </c>
      <c r="U1080">
        <f t="shared" si="434"/>
        <v>32</v>
      </c>
      <c r="V1080" t="s">
        <v>58</v>
      </c>
      <c r="W1080" t="str">
        <f t="shared" si="445"/>
        <v>High</v>
      </c>
      <c r="X1080">
        <v>4</v>
      </c>
      <c r="Y1080">
        <f t="shared" si="446"/>
        <v>4</v>
      </c>
      <c r="Z1080" t="s">
        <v>89</v>
      </c>
      <c r="AA1080" t="str">
        <f t="shared" si="447"/>
        <v>Research Director</v>
      </c>
      <c r="AB1080" t="s">
        <v>64</v>
      </c>
      <c r="AC1080" t="str">
        <f t="shared" si="448"/>
        <v>Low</v>
      </c>
      <c r="AD1080" t="s">
        <v>71</v>
      </c>
      <c r="AE1080" t="str">
        <f t="shared" si="449"/>
        <v>Married</v>
      </c>
      <c r="AF1080">
        <v>16328</v>
      </c>
      <c r="AG1080">
        <f t="shared" si="435"/>
        <v>16328</v>
      </c>
      <c r="AI1080">
        <v>22074</v>
      </c>
      <c r="AJ1080">
        <f t="shared" si="436"/>
        <v>22074</v>
      </c>
      <c r="AK1080">
        <v>3</v>
      </c>
      <c r="AL1080">
        <f t="shared" si="450"/>
        <v>3</v>
      </c>
      <c r="AM1080" t="s">
        <v>72</v>
      </c>
      <c r="AN1080" t="str">
        <f t="shared" si="451"/>
        <v>No</v>
      </c>
      <c r="AO1080">
        <v>13</v>
      </c>
      <c r="AP1080">
        <f t="shared" si="437"/>
        <v>13</v>
      </c>
      <c r="AQ1080" t="s">
        <v>63</v>
      </c>
      <c r="AR1080" t="str">
        <f t="shared" si="452"/>
        <v>Excellent</v>
      </c>
      <c r="AS1080" t="s">
        <v>58</v>
      </c>
      <c r="AT1080" t="str">
        <f t="shared" si="453"/>
        <v>High</v>
      </c>
      <c r="AU1080">
        <v>1</v>
      </c>
      <c r="AV1080">
        <f t="shared" si="438"/>
        <v>1</v>
      </c>
      <c r="AW1080" t="s">
        <v>92</v>
      </c>
      <c r="AX1080" t="str">
        <f t="shared" si="454"/>
        <v>Best</v>
      </c>
      <c r="AY1080" t="s">
        <v>72</v>
      </c>
      <c r="AZ1080" t="str">
        <f t="shared" si="455"/>
        <v>No</v>
      </c>
      <c r="BA1080">
        <f t="shared" si="456"/>
        <v>0</v>
      </c>
      <c r="BB1080" t="str">
        <f t="shared" si="457"/>
        <v/>
      </c>
    </row>
    <row r="1081" spans="1:54" x14ac:dyDescent="0.35">
      <c r="A1081">
        <v>2532</v>
      </c>
      <c r="B1081">
        <v>39</v>
      </c>
      <c r="C1081">
        <f t="shared" si="439"/>
        <v>39</v>
      </c>
      <c r="D1081" t="s">
        <v>52</v>
      </c>
      <c r="E1081" t="str">
        <f t="shared" si="458"/>
        <v>Travel_Rarely</v>
      </c>
      <c r="F1081">
        <v>1089</v>
      </c>
      <c r="G1081">
        <f t="shared" si="432"/>
        <v>1089</v>
      </c>
      <c r="H1081" t="s">
        <v>67</v>
      </c>
      <c r="I1081" t="str">
        <f t="shared" si="440"/>
        <v>Research &amp; Development</v>
      </c>
      <c r="J1081">
        <v>6</v>
      </c>
      <c r="K1081">
        <f t="shared" si="433"/>
        <v>6</v>
      </c>
      <c r="L1081" t="s">
        <v>81</v>
      </c>
      <c r="M1081" t="str">
        <f t="shared" si="441"/>
        <v>Bachelor</v>
      </c>
      <c r="N1081" t="s">
        <v>55</v>
      </c>
      <c r="O1081" t="str">
        <f t="shared" si="442"/>
        <v>Life Sciences</v>
      </c>
      <c r="Q1081" t="str">
        <f t="shared" si="443"/>
        <v>high</v>
      </c>
      <c r="R1081" t="s">
        <v>57</v>
      </c>
      <c r="S1081" t="str">
        <f t="shared" si="444"/>
        <v>Female</v>
      </c>
      <c r="T1081">
        <v>32</v>
      </c>
      <c r="U1081">
        <f t="shared" si="434"/>
        <v>32</v>
      </c>
      <c r="V1081" t="s">
        <v>58</v>
      </c>
      <c r="W1081" t="str">
        <f t="shared" si="445"/>
        <v>High</v>
      </c>
      <c r="X1081">
        <v>3</v>
      </c>
      <c r="Y1081">
        <f t="shared" si="446"/>
        <v>3</v>
      </c>
      <c r="Z1081" t="s">
        <v>84</v>
      </c>
      <c r="AA1081" t="str">
        <f t="shared" si="447"/>
        <v>Manufacturing Director</v>
      </c>
      <c r="AB1081" t="s">
        <v>56</v>
      </c>
      <c r="AC1081" t="str">
        <f t="shared" si="448"/>
        <v>Medium</v>
      </c>
      <c r="AD1081" t="s">
        <v>61</v>
      </c>
      <c r="AE1081" t="str">
        <f t="shared" si="449"/>
        <v>Single</v>
      </c>
      <c r="AF1081">
        <v>8376</v>
      </c>
      <c r="AG1081">
        <f t="shared" si="435"/>
        <v>8376</v>
      </c>
      <c r="AI1081">
        <v>9150</v>
      </c>
      <c r="AJ1081">
        <f t="shared" si="436"/>
        <v>9150</v>
      </c>
      <c r="AK1081">
        <v>4</v>
      </c>
      <c r="AL1081">
        <f t="shared" si="450"/>
        <v>4</v>
      </c>
      <c r="AM1081" t="s">
        <v>72</v>
      </c>
      <c r="AN1081" t="str">
        <f t="shared" si="451"/>
        <v>No</v>
      </c>
      <c r="AO1081">
        <v>18</v>
      </c>
      <c r="AP1081">
        <f t="shared" si="437"/>
        <v>18</v>
      </c>
      <c r="AQ1081" t="s">
        <v>63</v>
      </c>
      <c r="AR1081" t="str">
        <f t="shared" si="452"/>
        <v>Excellent</v>
      </c>
      <c r="AS1081" t="s">
        <v>60</v>
      </c>
      <c r="AT1081" t="str">
        <f t="shared" si="453"/>
        <v>Very High</v>
      </c>
      <c r="AU1081">
        <v>3</v>
      </c>
      <c r="AV1081">
        <f t="shared" si="438"/>
        <v>3</v>
      </c>
      <c r="AW1081" t="s">
        <v>74</v>
      </c>
      <c r="AX1081" t="str">
        <f t="shared" si="454"/>
        <v>Better</v>
      </c>
      <c r="AY1081" t="s">
        <v>72</v>
      </c>
      <c r="AZ1081" t="str">
        <f t="shared" si="455"/>
        <v>No</v>
      </c>
      <c r="BA1081">
        <f t="shared" si="456"/>
        <v>0</v>
      </c>
      <c r="BB1081" t="str">
        <f t="shared" si="457"/>
        <v/>
      </c>
    </row>
    <row r="1082" spans="1:54" x14ac:dyDescent="0.35">
      <c r="A1082">
        <v>2533</v>
      </c>
      <c r="B1082">
        <v>46</v>
      </c>
      <c r="C1082">
        <f t="shared" si="439"/>
        <v>46</v>
      </c>
      <c r="D1082" t="s">
        <v>52</v>
      </c>
      <c r="E1082" t="str">
        <f t="shared" si="458"/>
        <v>Travel_Rarely</v>
      </c>
      <c r="F1082">
        <v>228</v>
      </c>
      <c r="G1082">
        <f t="shared" si="432"/>
        <v>228</v>
      </c>
      <c r="H1082" t="s">
        <v>53</v>
      </c>
      <c r="I1082" t="str">
        <f t="shared" si="440"/>
        <v>Sales</v>
      </c>
      <c r="J1082">
        <v>3</v>
      </c>
      <c r="K1082">
        <f t="shared" si="433"/>
        <v>3</v>
      </c>
      <c r="L1082" t="s">
        <v>81</v>
      </c>
      <c r="M1082" t="str">
        <f t="shared" si="441"/>
        <v>Bachelor</v>
      </c>
      <c r="N1082" t="s">
        <v>55</v>
      </c>
      <c r="O1082" t="str">
        <f t="shared" si="442"/>
        <v>Life Sciences</v>
      </c>
      <c r="P1082" t="s">
        <v>58</v>
      </c>
      <c r="Q1082" t="str">
        <f t="shared" si="443"/>
        <v>High</v>
      </c>
      <c r="R1082" t="s">
        <v>57</v>
      </c>
      <c r="S1082" t="str">
        <f t="shared" si="444"/>
        <v>Female</v>
      </c>
      <c r="T1082">
        <v>51</v>
      </c>
      <c r="U1082">
        <f t="shared" si="434"/>
        <v>51</v>
      </c>
      <c r="V1082" t="s">
        <v>58</v>
      </c>
      <c r="W1082" t="str">
        <f t="shared" si="445"/>
        <v>High</v>
      </c>
      <c r="X1082">
        <v>4</v>
      </c>
      <c r="Y1082">
        <f t="shared" si="446"/>
        <v>4</v>
      </c>
      <c r="Z1082" t="s">
        <v>87</v>
      </c>
      <c r="AA1082" t="str">
        <f t="shared" si="447"/>
        <v>Manager</v>
      </c>
      <c r="AB1082" t="s">
        <v>56</v>
      </c>
      <c r="AC1082" t="str">
        <f t="shared" si="448"/>
        <v>Medium</v>
      </c>
      <c r="AD1082" t="s">
        <v>71</v>
      </c>
      <c r="AE1082" t="str">
        <f t="shared" si="449"/>
        <v>Married</v>
      </c>
      <c r="AF1082">
        <v>16606</v>
      </c>
      <c r="AG1082">
        <f t="shared" si="435"/>
        <v>16606</v>
      </c>
      <c r="AI1082">
        <v>11380</v>
      </c>
      <c r="AJ1082">
        <f t="shared" si="436"/>
        <v>11380</v>
      </c>
      <c r="AK1082">
        <v>8</v>
      </c>
      <c r="AL1082">
        <f t="shared" si="450"/>
        <v>8</v>
      </c>
      <c r="AM1082" t="s">
        <v>72</v>
      </c>
      <c r="AN1082" t="str">
        <f t="shared" si="451"/>
        <v>No</v>
      </c>
      <c r="AO1082">
        <v>12</v>
      </c>
      <c r="AP1082">
        <f t="shared" si="437"/>
        <v>12</v>
      </c>
      <c r="AQ1082" t="s">
        <v>63</v>
      </c>
      <c r="AR1082" t="str">
        <f t="shared" si="452"/>
        <v>Excellent</v>
      </c>
      <c r="AS1082" t="s">
        <v>60</v>
      </c>
      <c r="AT1082" t="str">
        <f t="shared" si="453"/>
        <v>Very High</v>
      </c>
      <c r="AU1082">
        <v>2</v>
      </c>
      <c r="AV1082">
        <f t="shared" si="438"/>
        <v>2</v>
      </c>
      <c r="AW1082" t="s">
        <v>92</v>
      </c>
      <c r="AX1082" t="str">
        <f t="shared" si="454"/>
        <v>Best</v>
      </c>
      <c r="AY1082" t="s">
        <v>72</v>
      </c>
      <c r="AZ1082" t="str">
        <f t="shared" si="455"/>
        <v>No</v>
      </c>
      <c r="BA1082">
        <f t="shared" si="456"/>
        <v>0</v>
      </c>
      <c r="BB1082" t="str">
        <f t="shared" si="457"/>
        <v/>
      </c>
    </row>
    <row r="1083" spans="1:54" x14ac:dyDescent="0.35">
      <c r="A1083">
        <v>2534</v>
      </c>
      <c r="B1083">
        <v>35</v>
      </c>
      <c r="C1083">
        <f t="shared" si="439"/>
        <v>35</v>
      </c>
      <c r="D1083" t="s">
        <v>52</v>
      </c>
      <c r="E1083" t="str">
        <f t="shared" si="458"/>
        <v>Travel_Rarely</v>
      </c>
      <c r="F1083">
        <v>1029</v>
      </c>
      <c r="G1083">
        <f t="shared" si="432"/>
        <v>1029</v>
      </c>
      <c r="H1083" t="s">
        <v>67</v>
      </c>
      <c r="I1083" t="str">
        <f t="shared" si="440"/>
        <v>Research &amp; Development</v>
      </c>
      <c r="J1083">
        <v>16</v>
      </c>
      <c r="K1083">
        <f t="shared" si="433"/>
        <v>16</v>
      </c>
      <c r="L1083" t="s">
        <v>81</v>
      </c>
      <c r="M1083" t="str">
        <f t="shared" si="441"/>
        <v>Bachelor</v>
      </c>
      <c r="N1083" t="s">
        <v>55</v>
      </c>
      <c r="O1083" t="str">
        <f t="shared" si="442"/>
        <v>Life Sciences</v>
      </c>
      <c r="P1083" t="s">
        <v>76</v>
      </c>
      <c r="Q1083" t="str">
        <f t="shared" si="443"/>
        <v>Ver High</v>
      </c>
      <c r="R1083" t="s">
        <v>57</v>
      </c>
      <c r="S1083" t="str">
        <f t="shared" si="444"/>
        <v>Female</v>
      </c>
      <c r="T1083">
        <v>91</v>
      </c>
      <c r="U1083">
        <f t="shared" si="434"/>
        <v>91</v>
      </c>
      <c r="V1083" t="s">
        <v>56</v>
      </c>
      <c r="W1083" t="str">
        <f t="shared" si="445"/>
        <v>Medium</v>
      </c>
      <c r="X1083">
        <v>3</v>
      </c>
      <c r="Y1083">
        <f t="shared" si="446"/>
        <v>3</v>
      </c>
      <c r="Z1083" t="s">
        <v>85</v>
      </c>
      <c r="AA1083" t="str">
        <f t="shared" si="447"/>
        <v>Healthcare Representative</v>
      </c>
      <c r="AB1083" t="s">
        <v>56</v>
      </c>
      <c r="AC1083" t="str">
        <f t="shared" si="448"/>
        <v>Medium</v>
      </c>
      <c r="AD1083" t="s">
        <v>61</v>
      </c>
      <c r="AE1083" t="str">
        <f t="shared" si="449"/>
        <v>Single</v>
      </c>
      <c r="AF1083">
        <v>8606</v>
      </c>
      <c r="AG1083">
        <f t="shared" si="435"/>
        <v>8606</v>
      </c>
      <c r="AI1083">
        <v>21195</v>
      </c>
      <c r="AJ1083">
        <f t="shared" si="436"/>
        <v>21195</v>
      </c>
      <c r="AK1083">
        <v>1</v>
      </c>
      <c r="AL1083">
        <f t="shared" si="450"/>
        <v>1</v>
      </c>
      <c r="AM1083" t="s">
        <v>72</v>
      </c>
      <c r="AN1083" t="str">
        <f t="shared" si="451"/>
        <v>No</v>
      </c>
      <c r="AO1083">
        <v>19</v>
      </c>
      <c r="AP1083">
        <f t="shared" si="437"/>
        <v>19</v>
      </c>
      <c r="AQ1083" t="s">
        <v>63</v>
      </c>
      <c r="AR1083" t="str">
        <f t="shared" si="452"/>
        <v>Excellent</v>
      </c>
      <c r="AS1083" t="s">
        <v>60</v>
      </c>
      <c r="AT1083" t="str">
        <f t="shared" si="453"/>
        <v>Very High</v>
      </c>
      <c r="AU1083">
        <v>3</v>
      </c>
      <c r="AV1083">
        <f t="shared" si="438"/>
        <v>3</v>
      </c>
      <c r="AW1083" t="s">
        <v>65</v>
      </c>
      <c r="AX1083" t="str">
        <f t="shared" si="454"/>
        <v>Bad</v>
      </c>
      <c r="AY1083" t="s">
        <v>72</v>
      </c>
      <c r="AZ1083" t="str">
        <f t="shared" si="455"/>
        <v>No</v>
      </c>
      <c r="BA1083">
        <f t="shared" si="456"/>
        <v>0</v>
      </c>
      <c r="BB1083" t="str">
        <f t="shared" si="457"/>
        <v/>
      </c>
    </row>
    <row r="1084" spans="1:54" x14ac:dyDescent="0.35">
      <c r="A1084">
        <v>2535</v>
      </c>
      <c r="B1084">
        <v>23</v>
      </c>
      <c r="C1084">
        <f t="shared" si="439"/>
        <v>23</v>
      </c>
      <c r="D1084" t="s">
        <v>52</v>
      </c>
      <c r="E1084" t="str">
        <f t="shared" si="458"/>
        <v>Travel_Rarely</v>
      </c>
      <c r="F1084">
        <v>507</v>
      </c>
      <c r="G1084">
        <f t="shared" si="432"/>
        <v>507</v>
      </c>
      <c r="H1084" t="s">
        <v>67</v>
      </c>
      <c r="I1084" t="str">
        <f t="shared" si="440"/>
        <v>Research &amp; Development</v>
      </c>
      <c r="J1084">
        <v>20</v>
      </c>
      <c r="K1084">
        <f t="shared" si="433"/>
        <v>20</v>
      </c>
      <c r="L1084" t="s">
        <v>68</v>
      </c>
      <c r="M1084" t="str">
        <f t="shared" si="441"/>
        <v>Below College</v>
      </c>
      <c r="N1084" t="s">
        <v>55</v>
      </c>
      <c r="O1084" t="str">
        <f t="shared" si="442"/>
        <v>Life Sciences</v>
      </c>
      <c r="P1084" t="s">
        <v>64</v>
      </c>
      <c r="Q1084" t="str">
        <f t="shared" si="443"/>
        <v>Low</v>
      </c>
      <c r="R1084" t="s">
        <v>69</v>
      </c>
      <c r="S1084" t="str">
        <f t="shared" si="444"/>
        <v>Male</v>
      </c>
      <c r="T1084">
        <v>97</v>
      </c>
      <c r="U1084">
        <f t="shared" si="434"/>
        <v>97</v>
      </c>
      <c r="V1084" t="s">
        <v>58</v>
      </c>
      <c r="W1084" t="str">
        <f t="shared" si="445"/>
        <v>High</v>
      </c>
      <c r="X1084">
        <v>2</v>
      </c>
      <c r="Y1084">
        <f t="shared" si="446"/>
        <v>2</v>
      </c>
      <c r="Z1084" t="s">
        <v>77</v>
      </c>
      <c r="AA1084" t="str">
        <f t="shared" si="447"/>
        <v>Laboratory Technician</v>
      </c>
      <c r="AB1084" t="s">
        <v>58</v>
      </c>
      <c r="AC1084" t="str">
        <f t="shared" si="448"/>
        <v>High</v>
      </c>
      <c r="AD1084" t="s">
        <v>61</v>
      </c>
      <c r="AE1084" t="str">
        <f t="shared" si="449"/>
        <v>Single</v>
      </c>
      <c r="AF1084">
        <v>2272</v>
      </c>
      <c r="AG1084">
        <f t="shared" si="435"/>
        <v>2272</v>
      </c>
      <c r="AI1084">
        <v>24812</v>
      </c>
      <c r="AJ1084">
        <f t="shared" si="436"/>
        <v>24812</v>
      </c>
      <c r="AK1084">
        <v>0</v>
      </c>
      <c r="AL1084">
        <f t="shared" si="450"/>
        <v>0</v>
      </c>
      <c r="AM1084" t="s">
        <v>72</v>
      </c>
      <c r="AN1084" t="str">
        <f t="shared" si="451"/>
        <v>No</v>
      </c>
      <c r="AO1084">
        <v>14</v>
      </c>
      <c r="AP1084">
        <f t="shared" si="437"/>
        <v>14</v>
      </c>
      <c r="AQ1084" t="s">
        <v>63</v>
      </c>
      <c r="AR1084" t="str">
        <f t="shared" si="452"/>
        <v>Excellent</v>
      </c>
      <c r="AS1084" t="s">
        <v>56</v>
      </c>
      <c r="AT1084" t="str">
        <f t="shared" si="453"/>
        <v>Medium</v>
      </c>
      <c r="AU1084">
        <v>2</v>
      </c>
      <c r="AV1084">
        <f t="shared" si="438"/>
        <v>2</v>
      </c>
      <c r="AW1084" t="s">
        <v>74</v>
      </c>
      <c r="AX1084" t="str">
        <f t="shared" si="454"/>
        <v>Better</v>
      </c>
      <c r="AY1084" t="s">
        <v>72</v>
      </c>
      <c r="AZ1084" t="str">
        <f t="shared" si="455"/>
        <v>No</v>
      </c>
      <c r="BA1084">
        <f t="shared" si="456"/>
        <v>0</v>
      </c>
      <c r="BB1084" t="str">
        <f t="shared" si="457"/>
        <v/>
      </c>
    </row>
    <row r="1085" spans="1:54" x14ac:dyDescent="0.35">
      <c r="A1085">
        <v>2536</v>
      </c>
      <c r="B1085">
        <v>40</v>
      </c>
      <c r="C1085">
        <f t="shared" si="439"/>
        <v>40</v>
      </c>
      <c r="D1085" t="s">
        <v>52</v>
      </c>
      <c r="E1085" t="str">
        <f t="shared" si="458"/>
        <v>Travel_Rarely</v>
      </c>
      <c r="G1085">
        <f t="shared" si="432"/>
        <v>808.82510288065839</v>
      </c>
      <c r="H1085" t="s">
        <v>67</v>
      </c>
      <c r="I1085" t="str">
        <f t="shared" si="440"/>
        <v>Research &amp; Development</v>
      </c>
      <c r="J1085">
        <v>9</v>
      </c>
      <c r="K1085">
        <f t="shared" si="433"/>
        <v>9</v>
      </c>
      <c r="L1085" t="s">
        <v>78</v>
      </c>
      <c r="M1085" t="str">
        <f t="shared" si="441"/>
        <v>Master</v>
      </c>
      <c r="N1085" t="s">
        <v>55</v>
      </c>
      <c r="O1085" t="str">
        <f t="shared" si="442"/>
        <v>Life Sciences</v>
      </c>
      <c r="P1085" t="s">
        <v>76</v>
      </c>
      <c r="Q1085" t="str">
        <f t="shared" si="443"/>
        <v>Ver High</v>
      </c>
      <c r="R1085" t="s">
        <v>69</v>
      </c>
      <c r="S1085" t="str">
        <f t="shared" si="444"/>
        <v>Male</v>
      </c>
      <c r="T1085">
        <v>86</v>
      </c>
      <c r="U1085">
        <f t="shared" si="434"/>
        <v>86</v>
      </c>
      <c r="V1085" t="s">
        <v>58</v>
      </c>
      <c r="W1085" t="str">
        <f t="shared" si="445"/>
        <v>High</v>
      </c>
      <c r="X1085">
        <v>1</v>
      </c>
      <c r="Y1085">
        <f t="shared" si="446"/>
        <v>1</v>
      </c>
      <c r="Z1085" t="s">
        <v>77</v>
      </c>
      <c r="AA1085" t="str">
        <f t="shared" si="447"/>
        <v>Laboratory Technician</v>
      </c>
      <c r="AB1085" t="s">
        <v>64</v>
      </c>
      <c r="AC1085" t="str">
        <f t="shared" si="448"/>
        <v>Low</v>
      </c>
      <c r="AD1085" t="s">
        <v>61</v>
      </c>
      <c r="AE1085" t="str">
        <f t="shared" si="449"/>
        <v>Single</v>
      </c>
      <c r="AF1085">
        <v>2018</v>
      </c>
      <c r="AG1085">
        <f t="shared" si="435"/>
        <v>2018</v>
      </c>
      <c r="AI1085">
        <v>21831</v>
      </c>
      <c r="AJ1085">
        <f t="shared" si="436"/>
        <v>21831</v>
      </c>
      <c r="AK1085">
        <v>3</v>
      </c>
      <c r="AL1085">
        <f t="shared" si="450"/>
        <v>3</v>
      </c>
      <c r="AM1085" t="s">
        <v>72</v>
      </c>
      <c r="AN1085" t="str">
        <f t="shared" si="451"/>
        <v>No</v>
      </c>
      <c r="AO1085">
        <v>14</v>
      </c>
      <c r="AP1085">
        <f t="shared" si="437"/>
        <v>14</v>
      </c>
      <c r="AQ1085" t="s">
        <v>63</v>
      </c>
      <c r="AR1085" t="str">
        <f t="shared" si="452"/>
        <v>Excellent</v>
      </c>
      <c r="AS1085" t="s">
        <v>56</v>
      </c>
      <c r="AT1085" t="str">
        <f t="shared" si="453"/>
        <v>Medium</v>
      </c>
      <c r="AU1085">
        <v>3</v>
      </c>
      <c r="AV1085">
        <f t="shared" si="438"/>
        <v>3</v>
      </c>
      <c r="AW1085" t="s">
        <v>65</v>
      </c>
      <c r="AX1085" t="str">
        <f t="shared" si="454"/>
        <v>Bad</v>
      </c>
      <c r="AY1085" t="s">
        <v>62</v>
      </c>
      <c r="AZ1085" t="str">
        <f t="shared" si="455"/>
        <v>Yes</v>
      </c>
      <c r="BA1085">
        <f t="shared" si="456"/>
        <v>1</v>
      </c>
      <c r="BB1085">
        <f t="shared" si="457"/>
        <v>1</v>
      </c>
    </row>
    <row r="1086" spans="1:54" x14ac:dyDescent="0.35">
      <c r="A1086">
        <v>2537</v>
      </c>
      <c r="B1086">
        <v>34</v>
      </c>
      <c r="C1086">
        <f t="shared" si="439"/>
        <v>34</v>
      </c>
      <c r="D1086" t="s">
        <v>52</v>
      </c>
      <c r="E1086" t="str">
        <f t="shared" si="458"/>
        <v>Travel_Rarely</v>
      </c>
      <c r="F1086">
        <v>971</v>
      </c>
      <c r="G1086">
        <f t="shared" si="432"/>
        <v>971</v>
      </c>
      <c r="H1086" t="s">
        <v>53</v>
      </c>
      <c r="I1086" t="str">
        <f t="shared" si="440"/>
        <v>Sales</v>
      </c>
      <c r="J1086">
        <v>1</v>
      </c>
      <c r="K1086">
        <f t="shared" si="433"/>
        <v>1</v>
      </c>
      <c r="L1086" t="s">
        <v>81</v>
      </c>
      <c r="M1086" t="str">
        <f t="shared" si="441"/>
        <v>Bachelor</v>
      </c>
      <c r="N1086" t="s">
        <v>93</v>
      </c>
      <c r="O1086" t="str">
        <f t="shared" si="442"/>
        <v>Technical Degree</v>
      </c>
      <c r="P1086" t="s">
        <v>76</v>
      </c>
      <c r="Q1086" t="str">
        <f t="shared" si="443"/>
        <v>Ver High</v>
      </c>
      <c r="R1086" t="s">
        <v>69</v>
      </c>
      <c r="S1086" t="str">
        <f t="shared" si="444"/>
        <v>Male</v>
      </c>
      <c r="T1086">
        <v>64</v>
      </c>
      <c r="U1086">
        <f t="shared" si="434"/>
        <v>64</v>
      </c>
      <c r="V1086" t="s">
        <v>56</v>
      </c>
      <c r="W1086" t="str">
        <f t="shared" si="445"/>
        <v>Medium</v>
      </c>
      <c r="X1086">
        <v>3</v>
      </c>
      <c r="Y1086">
        <f t="shared" si="446"/>
        <v>3</v>
      </c>
      <c r="Z1086" t="s">
        <v>59</v>
      </c>
      <c r="AA1086" t="str">
        <f t="shared" si="447"/>
        <v>Sales Executive</v>
      </c>
      <c r="AB1086" t="s">
        <v>58</v>
      </c>
      <c r="AC1086" t="str">
        <f t="shared" si="448"/>
        <v>High</v>
      </c>
      <c r="AD1086" t="s">
        <v>71</v>
      </c>
      <c r="AE1086" t="str">
        <f t="shared" si="449"/>
        <v>Married</v>
      </c>
      <c r="AF1086">
        <v>7083</v>
      </c>
      <c r="AG1086">
        <f t="shared" si="435"/>
        <v>7083</v>
      </c>
      <c r="AI1086">
        <v>12288</v>
      </c>
      <c r="AJ1086">
        <f t="shared" si="436"/>
        <v>12288</v>
      </c>
      <c r="AK1086">
        <v>1</v>
      </c>
      <c r="AL1086">
        <f t="shared" si="450"/>
        <v>1</v>
      </c>
      <c r="AM1086" t="s">
        <v>62</v>
      </c>
      <c r="AN1086" t="str">
        <f t="shared" si="451"/>
        <v>Yes</v>
      </c>
      <c r="AO1086">
        <v>14</v>
      </c>
      <c r="AP1086">
        <f t="shared" si="437"/>
        <v>14</v>
      </c>
      <c r="AQ1086" t="s">
        <v>63</v>
      </c>
      <c r="AR1086" t="str">
        <f t="shared" si="452"/>
        <v>Excellent</v>
      </c>
      <c r="AS1086" t="s">
        <v>60</v>
      </c>
      <c r="AT1086" t="str">
        <f t="shared" si="453"/>
        <v>Very High</v>
      </c>
      <c r="AU1086">
        <v>3</v>
      </c>
      <c r="AV1086">
        <f t="shared" si="438"/>
        <v>3</v>
      </c>
      <c r="AW1086" t="s">
        <v>74</v>
      </c>
      <c r="AX1086" t="str">
        <f t="shared" si="454"/>
        <v>Better</v>
      </c>
      <c r="AY1086" t="s">
        <v>72</v>
      </c>
      <c r="AZ1086" t="str">
        <f t="shared" si="455"/>
        <v>No</v>
      </c>
      <c r="BA1086">
        <f t="shared" si="456"/>
        <v>0</v>
      </c>
      <c r="BB1086" t="str">
        <f t="shared" si="457"/>
        <v/>
      </c>
    </row>
    <row r="1087" spans="1:54" x14ac:dyDescent="0.35">
      <c r="A1087">
        <v>2538</v>
      </c>
      <c r="B1087">
        <v>31</v>
      </c>
      <c r="C1087">
        <f t="shared" si="439"/>
        <v>31</v>
      </c>
      <c r="D1087" t="s">
        <v>66</v>
      </c>
      <c r="E1087" t="str">
        <f t="shared" si="458"/>
        <v>Travel_Frequently</v>
      </c>
      <c r="F1087">
        <v>561</v>
      </c>
      <c r="G1087">
        <f t="shared" si="432"/>
        <v>561</v>
      </c>
      <c r="H1087" t="s">
        <v>67</v>
      </c>
      <c r="I1087" t="str">
        <f t="shared" si="440"/>
        <v>Research &amp; Development</v>
      </c>
      <c r="J1087">
        <v>3</v>
      </c>
      <c r="K1087">
        <f t="shared" si="433"/>
        <v>3</v>
      </c>
      <c r="L1087" t="s">
        <v>81</v>
      </c>
      <c r="M1087" t="str">
        <f t="shared" si="441"/>
        <v>Bachelor</v>
      </c>
      <c r="N1087" t="s">
        <v>55</v>
      </c>
      <c r="O1087" t="str">
        <f t="shared" si="442"/>
        <v>Life Sciences</v>
      </c>
      <c r="P1087" t="s">
        <v>76</v>
      </c>
      <c r="Q1087" t="str">
        <f t="shared" si="443"/>
        <v>Ver High</v>
      </c>
      <c r="R1087" t="s">
        <v>57</v>
      </c>
      <c r="S1087" t="str">
        <f t="shared" si="444"/>
        <v>Female</v>
      </c>
      <c r="T1087">
        <v>33</v>
      </c>
      <c r="U1087">
        <f t="shared" si="434"/>
        <v>33</v>
      </c>
      <c r="V1087" t="s">
        <v>58</v>
      </c>
      <c r="W1087" t="str">
        <f t="shared" si="445"/>
        <v>High</v>
      </c>
      <c r="X1087">
        <v>1</v>
      </c>
      <c r="Y1087">
        <f t="shared" si="446"/>
        <v>1</v>
      </c>
      <c r="Z1087" t="s">
        <v>70</v>
      </c>
      <c r="AA1087" t="str">
        <f t="shared" si="447"/>
        <v>Research Scientist</v>
      </c>
      <c r="AB1087" t="s">
        <v>58</v>
      </c>
      <c r="AC1087" t="str">
        <f t="shared" si="448"/>
        <v>High</v>
      </c>
      <c r="AD1087" t="s">
        <v>61</v>
      </c>
      <c r="AE1087" t="str">
        <f t="shared" si="449"/>
        <v>Single</v>
      </c>
      <c r="AF1087">
        <v>4084</v>
      </c>
      <c r="AG1087">
        <f t="shared" si="435"/>
        <v>4084</v>
      </c>
      <c r="AI1087">
        <v>4156</v>
      </c>
      <c r="AJ1087">
        <f t="shared" si="436"/>
        <v>4156</v>
      </c>
      <c r="AK1087">
        <v>1</v>
      </c>
      <c r="AL1087">
        <f t="shared" si="450"/>
        <v>1</v>
      </c>
      <c r="AM1087" t="s">
        <v>72</v>
      </c>
      <c r="AN1087" t="str">
        <f t="shared" si="451"/>
        <v>No</v>
      </c>
      <c r="AO1087">
        <v>12</v>
      </c>
      <c r="AP1087">
        <f t="shared" si="437"/>
        <v>12</v>
      </c>
      <c r="AQ1087" t="s">
        <v>63</v>
      </c>
      <c r="AR1087" t="str">
        <f t="shared" si="452"/>
        <v>Excellent</v>
      </c>
      <c r="AS1087" t="s">
        <v>64</v>
      </c>
      <c r="AT1087" t="str">
        <f t="shared" si="453"/>
        <v>Low</v>
      </c>
      <c r="AU1087">
        <v>2</v>
      </c>
      <c r="AV1087">
        <f t="shared" si="438"/>
        <v>2</v>
      </c>
      <c r="AW1087" t="s">
        <v>65</v>
      </c>
      <c r="AX1087" t="str">
        <f t="shared" si="454"/>
        <v>Bad</v>
      </c>
      <c r="AY1087" t="s">
        <v>62</v>
      </c>
      <c r="AZ1087" t="str">
        <f t="shared" si="455"/>
        <v>Yes</v>
      </c>
      <c r="BA1087">
        <f t="shared" si="456"/>
        <v>1</v>
      </c>
      <c r="BB1087">
        <f t="shared" si="457"/>
        <v>1</v>
      </c>
    </row>
    <row r="1088" spans="1:54" x14ac:dyDescent="0.35">
      <c r="A1088">
        <v>2539</v>
      </c>
      <c r="B1088">
        <v>50</v>
      </c>
      <c r="C1088">
        <f t="shared" si="439"/>
        <v>50</v>
      </c>
      <c r="D1088" t="s">
        <v>66</v>
      </c>
      <c r="E1088" t="str">
        <f t="shared" si="458"/>
        <v>Travel_Frequently</v>
      </c>
      <c r="F1088">
        <v>333</v>
      </c>
      <c r="G1088">
        <f t="shared" si="432"/>
        <v>333</v>
      </c>
      <c r="H1088" t="s">
        <v>67</v>
      </c>
      <c r="I1088" t="str">
        <f t="shared" si="440"/>
        <v>Research &amp; Development</v>
      </c>
      <c r="J1088">
        <v>22</v>
      </c>
      <c r="K1088">
        <f t="shared" si="433"/>
        <v>22</v>
      </c>
      <c r="L1088" t="s">
        <v>94</v>
      </c>
      <c r="M1088" t="str">
        <f t="shared" si="441"/>
        <v>Doctor</v>
      </c>
      <c r="N1088" t="s">
        <v>79</v>
      </c>
      <c r="O1088" t="str">
        <f t="shared" si="442"/>
        <v>Medical</v>
      </c>
      <c r="P1088" t="s">
        <v>58</v>
      </c>
      <c r="Q1088" t="str">
        <f t="shared" si="443"/>
        <v>High</v>
      </c>
      <c r="R1088" t="s">
        <v>69</v>
      </c>
      <c r="S1088" t="str">
        <f t="shared" si="444"/>
        <v>Male</v>
      </c>
      <c r="T1088">
        <v>88</v>
      </c>
      <c r="U1088">
        <f t="shared" si="434"/>
        <v>88</v>
      </c>
      <c r="V1088" t="s">
        <v>64</v>
      </c>
      <c r="W1088" t="str">
        <f t="shared" si="445"/>
        <v>Low</v>
      </c>
      <c r="X1088">
        <v>4</v>
      </c>
      <c r="Y1088">
        <f t="shared" si="446"/>
        <v>4</v>
      </c>
      <c r="Z1088" t="s">
        <v>89</v>
      </c>
      <c r="AA1088" t="str">
        <f t="shared" si="447"/>
        <v>Research Director</v>
      </c>
      <c r="AB1088" t="s">
        <v>60</v>
      </c>
      <c r="AC1088" t="str">
        <f t="shared" si="448"/>
        <v>Very High</v>
      </c>
      <c r="AD1088" t="s">
        <v>61</v>
      </c>
      <c r="AE1088" t="str">
        <f t="shared" si="449"/>
        <v>Single</v>
      </c>
      <c r="AF1088">
        <v>14411</v>
      </c>
      <c r="AG1088">
        <f t="shared" si="435"/>
        <v>14411</v>
      </c>
      <c r="AI1088">
        <v>24450</v>
      </c>
      <c r="AJ1088">
        <f t="shared" si="436"/>
        <v>24450</v>
      </c>
      <c r="AK1088">
        <v>1</v>
      </c>
      <c r="AL1088">
        <f t="shared" si="450"/>
        <v>1</v>
      </c>
      <c r="AM1088" t="s">
        <v>62</v>
      </c>
      <c r="AN1088" t="str">
        <f t="shared" si="451"/>
        <v>Yes</v>
      </c>
      <c r="AO1088">
        <v>13</v>
      </c>
      <c r="AP1088">
        <f t="shared" si="437"/>
        <v>13</v>
      </c>
      <c r="AQ1088" t="s">
        <v>63</v>
      </c>
      <c r="AR1088" t="str">
        <f t="shared" si="452"/>
        <v>Excellent</v>
      </c>
      <c r="AS1088" t="s">
        <v>60</v>
      </c>
      <c r="AT1088" t="str">
        <f t="shared" si="453"/>
        <v>Very High</v>
      </c>
      <c r="AU1088">
        <v>2</v>
      </c>
      <c r="AV1088">
        <f t="shared" si="438"/>
        <v>2</v>
      </c>
      <c r="AW1088" t="s">
        <v>74</v>
      </c>
      <c r="AX1088" t="str">
        <f t="shared" si="454"/>
        <v>Better</v>
      </c>
      <c r="AY1088" t="s">
        <v>72</v>
      </c>
      <c r="AZ1088" t="str">
        <f t="shared" si="455"/>
        <v>No</v>
      </c>
      <c r="BA1088">
        <f t="shared" si="456"/>
        <v>0</v>
      </c>
      <c r="BB1088" t="str">
        <f t="shared" si="457"/>
        <v/>
      </c>
    </row>
    <row r="1089" spans="1:54" x14ac:dyDescent="0.35">
      <c r="A1089">
        <v>2540</v>
      </c>
      <c r="B1089">
        <v>34</v>
      </c>
      <c r="C1089">
        <f t="shared" si="439"/>
        <v>34</v>
      </c>
      <c r="D1089" t="s">
        <v>52</v>
      </c>
      <c r="E1089" t="str">
        <f t="shared" si="458"/>
        <v>Travel_Rarely</v>
      </c>
      <c r="F1089">
        <v>1440</v>
      </c>
      <c r="G1089">
        <f t="shared" si="432"/>
        <v>1440</v>
      </c>
      <c r="H1089" t="s">
        <v>53</v>
      </c>
      <c r="I1089" t="str">
        <f t="shared" si="440"/>
        <v>Sales</v>
      </c>
      <c r="J1089">
        <v>7</v>
      </c>
      <c r="K1089">
        <f t="shared" si="433"/>
        <v>7</v>
      </c>
      <c r="L1089" t="s">
        <v>54</v>
      </c>
      <c r="M1089" t="str">
        <f t="shared" si="441"/>
        <v>College</v>
      </c>
      <c r="N1089" t="s">
        <v>93</v>
      </c>
      <c r="O1089" t="str">
        <f t="shared" si="442"/>
        <v>Technical Degree</v>
      </c>
      <c r="P1089" t="s">
        <v>56</v>
      </c>
      <c r="Q1089" t="str">
        <f t="shared" si="443"/>
        <v>Medium</v>
      </c>
      <c r="R1089" t="s">
        <v>69</v>
      </c>
      <c r="S1089" t="str">
        <f t="shared" si="444"/>
        <v>Male</v>
      </c>
      <c r="T1089">
        <v>55</v>
      </c>
      <c r="U1089">
        <f t="shared" si="434"/>
        <v>55</v>
      </c>
      <c r="V1089" t="s">
        <v>58</v>
      </c>
      <c r="W1089" t="str">
        <f t="shared" si="445"/>
        <v>High</v>
      </c>
      <c r="X1089">
        <v>1</v>
      </c>
      <c r="Y1089">
        <f t="shared" si="446"/>
        <v>1</v>
      </c>
      <c r="Z1089" t="s">
        <v>88</v>
      </c>
      <c r="AA1089" t="str">
        <f t="shared" si="447"/>
        <v>Sales Representative</v>
      </c>
      <c r="AB1089" t="s">
        <v>58</v>
      </c>
      <c r="AC1089" t="str">
        <f t="shared" si="448"/>
        <v>High</v>
      </c>
      <c r="AD1089" t="s">
        <v>71</v>
      </c>
      <c r="AE1089" t="str">
        <f t="shared" si="449"/>
        <v>Married</v>
      </c>
      <c r="AF1089">
        <v>2308</v>
      </c>
      <c r="AG1089">
        <f t="shared" si="435"/>
        <v>2308</v>
      </c>
      <c r="AI1089">
        <v>4944</v>
      </c>
      <c r="AJ1089">
        <f t="shared" si="436"/>
        <v>4944</v>
      </c>
      <c r="AK1089">
        <v>0</v>
      </c>
      <c r="AL1089">
        <f t="shared" si="450"/>
        <v>0</v>
      </c>
      <c r="AM1089" t="s">
        <v>62</v>
      </c>
      <c r="AN1089" t="str">
        <f t="shared" si="451"/>
        <v>Yes</v>
      </c>
      <c r="AO1089">
        <v>25</v>
      </c>
      <c r="AP1089">
        <f t="shared" si="437"/>
        <v>25</v>
      </c>
      <c r="AQ1089" t="s">
        <v>73</v>
      </c>
      <c r="AR1089" t="str">
        <f t="shared" si="452"/>
        <v>Outstanding</v>
      </c>
      <c r="AS1089" t="s">
        <v>56</v>
      </c>
      <c r="AT1089" t="str">
        <f t="shared" si="453"/>
        <v>Medium</v>
      </c>
      <c r="AU1089">
        <v>4</v>
      </c>
      <c r="AV1089">
        <f t="shared" si="438"/>
        <v>4</v>
      </c>
      <c r="AW1089" t="s">
        <v>74</v>
      </c>
      <c r="AX1089" t="str">
        <f t="shared" si="454"/>
        <v>Better</v>
      </c>
      <c r="AY1089" t="s">
        <v>72</v>
      </c>
      <c r="AZ1089" t="str">
        <f t="shared" si="455"/>
        <v>No</v>
      </c>
      <c r="BA1089">
        <f t="shared" si="456"/>
        <v>0</v>
      </c>
      <c r="BB1089" t="str">
        <f t="shared" si="457"/>
        <v/>
      </c>
    </row>
    <row r="1090" spans="1:54" x14ac:dyDescent="0.35">
      <c r="A1090">
        <v>2541</v>
      </c>
      <c r="B1090">
        <v>42</v>
      </c>
      <c r="C1090">
        <f t="shared" si="439"/>
        <v>42</v>
      </c>
      <c r="D1090" t="s">
        <v>52</v>
      </c>
      <c r="E1090" t="str">
        <f t="shared" si="458"/>
        <v>Travel_Rarely</v>
      </c>
      <c r="F1090">
        <v>1210</v>
      </c>
      <c r="G1090">
        <f t="shared" ref="G1090:G1153" si="459">IF(ISBLANK(F1090),AVERAGE($F$2:$F$1471),F1090)</f>
        <v>1210</v>
      </c>
      <c r="H1090" t="s">
        <v>67</v>
      </c>
      <c r="I1090" t="str">
        <f t="shared" si="440"/>
        <v>Research &amp; Development</v>
      </c>
      <c r="J1090">
        <v>2</v>
      </c>
      <c r="K1090">
        <f t="shared" ref="K1090:K1153" si="460">IF(ISBLANK(J1090),AVEDEV($J$2:$J$1471),J1090)</f>
        <v>2</v>
      </c>
      <c r="L1090" t="s">
        <v>81</v>
      </c>
      <c r="M1090" t="str">
        <f t="shared" si="441"/>
        <v>Bachelor</v>
      </c>
      <c r="N1090" t="s">
        <v>79</v>
      </c>
      <c r="O1090" t="str">
        <f t="shared" si="442"/>
        <v>Medical</v>
      </c>
      <c r="P1090" t="s">
        <v>58</v>
      </c>
      <c r="Q1090" t="str">
        <f t="shared" si="443"/>
        <v>High</v>
      </c>
      <c r="R1090" t="s">
        <v>69</v>
      </c>
      <c r="S1090" t="str">
        <f t="shared" si="444"/>
        <v>Male</v>
      </c>
      <c r="T1090">
        <v>68</v>
      </c>
      <c r="U1090">
        <f t="shared" ref="U1090:U1153" si="461">IF(ISBLANK(T1090),AVERAGE($T$2:$T$1471),T1090)</f>
        <v>68</v>
      </c>
      <c r="V1090" t="s">
        <v>56</v>
      </c>
      <c r="W1090" t="str">
        <f t="shared" si="445"/>
        <v>Medium</v>
      </c>
      <c r="X1090">
        <v>1</v>
      </c>
      <c r="Y1090">
        <f t="shared" si="446"/>
        <v>1</v>
      </c>
      <c r="Z1090" t="s">
        <v>77</v>
      </c>
      <c r="AA1090" t="str">
        <f t="shared" si="447"/>
        <v>Laboratory Technician</v>
      </c>
      <c r="AB1090" t="s">
        <v>56</v>
      </c>
      <c r="AC1090" t="str">
        <f t="shared" si="448"/>
        <v>Medium</v>
      </c>
      <c r="AD1090" t="s">
        <v>71</v>
      </c>
      <c r="AE1090" t="str">
        <f t="shared" si="449"/>
        <v>Married</v>
      </c>
      <c r="AF1090">
        <v>4841</v>
      </c>
      <c r="AG1090">
        <f t="shared" ref="AG1090:AG1153" si="462">IF(ISBLANK(AF1090),AVERAGE($AF$2:$AF$1471),AF1090)</f>
        <v>4841</v>
      </c>
      <c r="AI1090">
        <v>24052</v>
      </c>
      <c r="AJ1090">
        <f t="shared" ref="AJ1090:AJ1153" si="463">IF(ISBLANK(AI1090),AVERAGE($AI$2:$AI$1471),AI1090)</f>
        <v>24052</v>
      </c>
      <c r="AK1090">
        <v>4</v>
      </c>
      <c r="AL1090">
        <f t="shared" si="450"/>
        <v>4</v>
      </c>
      <c r="AM1090" t="s">
        <v>72</v>
      </c>
      <c r="AN1090" t="str">
        <f t="shared" si="451"/>
        <v>No</v>
      </c>
      <c r="AO1090">
        <v>14</v>
      </c>
      <c r="AP1090">
        <f t="shared" ref="AP1090:AP1153" si="464">IF(ISBLANK(AO1090),AVERAGE($AO$2:$AO$1471),AO1090)</f>
        <v>14</v>
      </c>
      <c r="AQ1090" t="s">
        <v>63</v>
      </c>
      <c r="AR1090" t="str">
        <f t="shared" si="452"/>
        <v>Excellent</v>
      </c>
      <c r="AS1090" t="s">
        <v>56</v>
      </c>
      <c r="AT1090" t="str">
        <f t="shared" si="453"/>
        <v>Medium</v>
      </c>
      <c r="AU1090">
        <v>3</v>
      </c>
      <c r="AV1090">
        <f t="shared" ref="AV1090:AV1153" si="465">IF(ISBLANK(AU1090),AVERAGE($AU$2:$AU$1471),AU1090)</f>
        <v>3</v>
      </c>
      <c r="AW1090" t="s">
        <v>74</v>
      </c>
      <c r="AX1090" t="str">
        <f t="shared" si="454"/>
        <v>Better</v>
      </c>
      <c r="AY1090" t="s">
        <v>72</v>
      </c>
      <c r="AZ1090" t="str">
        <f t="shared" si="455"/>
        <v>No</v>
      </c>
      <c r="BA1090">
        <f t="shared" si="456"/>
        <v>0</v>
      </c>
      <c r="BB1090" t="str">
        <f t="shared" si="457"/>
        <v/>
      </c>
    </row>
    <row r="1091" spans="1:54" x14ac:dyDescent="0.35">
      <c r="A1091">
        <v>2542</v>
      </c>
      <c r="B1091">
        <v>37</v>
      </c>
      <c r="C1091">
        <f t="shared" ref="C1091:C1154" si="466">IF(ISBLANK(B1091),AVERAGE($B$2:$B$1471),B1091)</f>
        <v>37</v>
      </c>
      <c r="D1091" t="s">
        <v>52</v>
      </c>
      <c r="E1091" t="str">
        <f t="shared" si="458"/>
        <v>Travel_Rarely</v>
      </c>
      <c r="F1091">
        <v>674</v>
      </c>
      <c r="G1091">
        <f t="shared" si="459"/>
        <v>674</v>
      </c>
      <c r="H1091" t="s">
        <v>67</v>
      </c>
      <c r="I1091" t="str">
        <f t="shared" ref="I1091:I1154" si="467">IF(ISBLANK(H1091),"Research &amp; Development",H1091)</f>
        <v>Research &amp; Development</v>
      </c>
      <c r="J1091">
        <v>13</v>
      </c>
      <c r="K1091">
        <f t="shared" si="460"/>
        <v>13</v>
      </c>
      <c r="L1091" t="s">
        <v>81</v>
      </c>
      <c r="M1091" t="str">
        <f t="shared" ref="M1091:M1154" si="468">IF(ISBLANK(L1091),"bachelor",MID(L1091,2,LEN(L1091)))</f>
        <v>Bachelor</v>
      </c>
      <c r="N1091" t="s">
        <v>79</v>
      </c>
      <c r="O1091" t="str">
        <f t="shared" ref="O1091:O1154" si="469">IF(ISBLANK(N1091),"Life Sciences",N1091)</f>
        <v>Medical</v>
      </c>
      <c r="P1091" t="s">
        <v>64</v>
      </c>
      <c r="Q1091" t="str">
        <f t="shared" ref="Q1091:Q1154" si="470">IF(ISBLANK(P1091),"high", MID(P1091,2,LEN(P1091)))</f>
        <v>Low</v>
      </c>
      <c r="R1091" t="s">
        <v>69</v>
      </c>
      <c r="S1091" t="str">
        <f t="shared" ref="S1091:S1154" si="471">IF(ISBLANK(R1091),"Male",IF(R1091="M","Male",IF(R1091="F","Female",R1091)))</f>
        <v>Male</v>
      </c>
      <c r="T1091">
        <v>47</v>
      </c>
      <c r="U1091">
        <f t="shared" si="461"/>
        <v>47</v>
      </c>
      <c r="V1091" t="s">
        <v>58</v>
      </c>
      <c r="W1091" t="str">
        <f t="shared" ref="W1091:W1154" si="472">IF(ISBLANK(V1091),"high", MID(V1091,2,LEN(V1091)))</f>
        <v>High</v>
      </c>
      <c r="X1091">
        <v>2</v>
      </c>
      <c r="Y1091">
        <f t="shared" ref="Y1091:Y1154" si="473">IF(ISBLANK(X1091),1,X1091)</f>
        <v>2</v>
      </c>
      <c r="Z1091" t="s">
        <v>70</v>
      </c>
      <c r="AA1091" t="str">
        <f t="shared" ref="AA1091:AA1154" si="474">IF(ISBLANK(Z1091),"sales executive",Z1091)</f>
        <v>Research Scientist</v>
      </c>
      <c r="AB1091" t="s">
        <v>60</v>
      </c>
      <c r="AC1091" t="str">
        <f t="shared" ref="AC1091:AC1154" si="475">IF(ISBLANK(AB1091),"very high", MID(AB1091,2,LEN(AB1091)))</f>
        <v>Very High</v>
      </c>
      <c r="AD1091" t="s">
        <v>71</v>
      </c>
      <c r="AE1091" t="str">
        <f t="shared" ref="AE1091:AE1154" si="476">IF(ISBLANK(AD1091),"single",AD1091)</f>
        <v>Married</v>
      </c>
      <c r="AF1091">
        <v>4285</v>
      </c>
      <c r="AG1091">
        <f t="shared" si="462"/>
        <v>4285</v>
      </c>
      <c r="AI1091">
        <v>3031</v>
      </c>
      <c r="AJ1091">
        <f t="shared" si="463"/>
        <v>3031</v>
      </c>
      <c r="AK1091">
        <v>1</v>
      </c>
      <c r="AL1091">
        <f t="shared" ref="AL1091:AL1154" si="477">IF(ISBLANK(AK1091),1,AK1091)</f>
        <v>1</v>
      </c>
      <c r="AM1091" t="s">
        <v>72</v>
      </c>
      <c r="AN1091" t="str">
        <f t="shared" ref="AN1091:AN1154" si="478">IF(ISBLANK(AM1091),"No",AM1091)</f>
        <v>No</v>
      </c>
      <c r="AO1091">
        <v>17</v>
      </c>
      <c r="AP1091">
        <f t="shared" si="464"/>
        <v>17</v>
      </c>
      <c r="AQ1091" t="s">
        <v>63</v>
      </c>
      <c r="AR1091" t="str">
        <f t="shared" ref="AR1091:AR1154" si="479">IF(ISBLANK(AQ1091),"Excellent", MID(AQ1091,2,LEN(AQ1091)))</f>
        <v>Excellent</v>
      </c>
      <c r="AS1091" t="s">
        <v>64</v>
      </c>
      <c r="AT1091" t="str">
        <f t="shared" ref="AT1091:AT1154" si="480">IF(ISBLANK(AS1091),"High", MID(AS1091,2,LEN(AS1091)))</f>
        <v>Low</v>
      </c>
      <c r="AU1091">
        <v>2</v>
      </c>
      <c r="AV1091">
        <f t="shared" si="465"/>
        <v>2</v>
      </c>
      <c r="AW1091" t="s">
        <v>74</v>
      </c>
      <c r="AX1091" t="str">
        <f t="shared" ref="AX1091:AX1154" si="481">IF(ISBLANK(AW1091),"better", MID(AW1091,2,LEN(AW1091)))</f>
        <v>Better</v>
      </c>
      <c r="AY1091" t="s">
        <v>72</v>
      </c>
      <c r="AZ1091" t="str">
        <f t="shared" ref="AZ1091:AZ1154" si="482">IF(ISBLANK(AY1091),"no",AY1091)</f>
        <v>No</v>
      </c>
      <c r="BA1091">
        <f t="shared" ref="BA1091:BA1154" si="483">IF(AZ1091="Yes",1,0)</f>
        <v>0</v>
      </c>
      <c r="BB1091" t="str">
        <f t="shared" ref="BB1091:BB1154" si="484">IF(BA1091=1,1,"")</f>
        <v/>
      </c>
    </row>
    <row r="1092" spans="1:54" x14ac:dyDescent="0.35">
      <c r="A1092">
        <v>2543</v>
      </c>
      <c r="B1092">
        <v>29</v>
      </c>
      <c r="C1092">
        <f t="shared" si="466"/>
        <v>29</v>
      </c>
      <c r="D1092" t="s">
        <v>52</v>
      </c>
      <c r="E1092" t="str">
        <f t="shared" ref="E1092:E1155" si="485">IF(ISBLANK(D1092),"Travel_Rarely",D1092)</f>
        <v>Travel_Rarely</v>
      </c>
      <c r="F1092">
        <v>441</v>
      </c>
      <c r="G1092">
        <f t="shared" si="459"/>
        <v>441</v>
      </c>
      <c r="H1092" t="s">
        <v>67</v>
      </c>
      <c r="I1092" t="str">
        <f t="shared" si="467"/>
        <v>Research &amp; Development</v>
      </c>
      <c r="J1092">
        <v>8</v>
      </c>
      <c r="K1092">
        <f t="shared" si="460"/>
        <v>8</v>
      </c>
      <c r="L1092" t="s">
        <v>68</v>
      </c>
      <c r="M1092" t="str">
        <f t="shared" si="468"/>
        <v>Below College</v>
      </c>
      <c r="N1092" t="s">
        <v>75</v>
      </c>
      <c r="O1092" t="str">
        <f t="shared" si="469"/>
        <v>Other</v>
      </c>
      <c r="P1092" t="s">
        <v>58</v>
      </c>
      <c r="Q1092" t="str">
        <f t="shared" si="470"/>
        <v>High</v>
      </c>
      <c r="R1092" t="s">
        <v>57</v>
      </c>
      <c r="S1092" t="str">
        <f t="shared" si="471"/>
        <v>Female</v>
      </c>
      <c r="T1092">
        <v>39</v>
      </c>
      <c r="U1092">
        <f t="shared" si="461"/>
        <v>39</v>
      </c>
      <c r="V1092" t="s">
        <v>64</v>
      </c>
      <c r="W1092" t="str">
        <f t="shared" si="472"/>
        <v>Low</v>
      </c>
      <c r="X1092">
        <v>2</v>
      </c>
      <c r="Y1092">
        <f t="shared" si="473"/>
        <v>2</v>
      </c>
      <c r="Z1092" t="s">
        <v>85</v>
      </c>
      <c r="AA1092" t="str">
        <f t="shared" si="474"/>
        <v>Healthcare Representative</v>
      </c>
      <c r="AB1092" t="s">
        <v>64</v>
      </c>
      <c r="AC1092" t="str">
        <f t="shared" si="475"/>
        <v>Low</v>
      </c>
      <c r="AD1092" t="s">
        <v>71</v>
      </c>
      <c r="AE1092" t="str">
        <f t="shared" si="476"/>
        <v>Married</v>
      </c>
      <c r="AF1092">
        <v>9715</v>
      </c>
      <c r="AG1092">
        <f t="shared" si="462"/>
        <v>9715</v>
      </c>
      <c r="AI1092">
        <v>7288</v>
      </c>
      <c r="AJ1092">
        <f t="shared" si="463"/>
        <v>7288</v>
      </c>
      <c r="AK1092">
        <v>3</v>
      </c>
      <c r="AL1092">
        <f t="shared" si="477"/>
        <v>3</v>
      </c>
      <c r="AM1092" t="s">
        <v>72</v>
      </c>
      <c r="AN1092" t="str">
        <f t="shared" si="478"/>
        <v>No</v>
      </c>
      <c r="AO1092">
        <v>13</v>
      </c>
      <c r="AP1092">
        <f t="shared" si="464"/>
        <v>13</v>
      </c>
      <c r="AQ1092" t="s">
        <v>63</v>
      </c>
      <c r="AR1092" t="str">
        <f t="shared" si="479"/>
        <v>Excellent</v>
      </c>
      <c r="AS1092" t="s">
        <v>58</v>
      </c>
      <c r="AT1092" t="str">
        <f t="shared" si="480"/>
        <v>High</v>
      </c>
      <c r="AU1092">
        <v>3</v>
      </c>
      <c r="AV1092">
        <f t="shared" si="465"/>
        <v>3</v>
      </c>
      <c r="AW1092" t="s">
        <v>74</v>
      </c>
      <c r="AX1092" t="str">
        <f t="shared" si="481"/>
        <v>Better</v>
      </c>
      <c r="AY1092" t="s">
        <v>72</v>
      </c>
      <c r="AZ1092" t="str">
        <f t="shared" si="482"/>
        <v>No</v>
      </c>
      <c r="BA1092">
        <f t="shared" si="483"/>
        <v>0</v>
      </c>
      <c r="BB1092" t="str">
        <f t="shared" si="484"/>
        <v/>
      </c>
    </row>
    <row r="1093" spans="1:54" x14ac:dyDescent="0.35">
      <c r="A1093">
        <v>2544</v>
      </c>
      <c r="B1093">
        <v>33</v>
      </c>
      <c r="C1093">
        <f t="shared" si="466"/>
        <v>33</v>
      </c>
      <c r="D1093" t="s">
        <v>52</v>
      </c>
      <c r="E1093" t="str">
        <f t="shared" si="485"/>
        <v>Travel_Rarely</v>
      </c>
      <c r="F1093">
        <v>575</v>
      </c>
      <c r="G1093">
        <f t="shared" si="459"/>
        <v>575</v>
      </c>
      <c r="H1093" t="s">
        <v>67</v>
      </c>
      <c r="I1093" t="str">
        <f t="shared" si="467"/>
        <v>Research &amp; Development</v>
      </c>
      <c r="J1093">
        <v>25</v>
      </c>
      <c r="K1093">
        <f t="shared" si="460"/>
        <v>25</v>
      </c>
      <c r="L1093" t="s">
        <v>81</v>
      </c>
      <c r="M1093" t="str">
        <f t="shared" si="468"/>
        <v>Bachelor</v>
      </c>
      <c r="N1093" t="s">
        <v>55</v>
      </c>
      <c r="O1093" t="str">
        <f t="shared" si="469"/>
        <v>Life Sciences</v>
      </c>
      <c r="P1093" t="s">
        <v>76</v>
      </c>
      <c r="Q1093" t="str">
        <f t="shared" si="470"/>
        <v>Ver High</v>
      </c>
      <c r="R1093" t="s">
        <v>69</v>
      </c>
      <c r="S1093" t="str">
        <f t="shared" si="471"/>
        <v>Male</v>
      </c>
      <c r="T1093">
        <v>44</v>
      </c>
      <c r="U1093">
        <f t="shared" si="461"/>
        <v>44</v>
      </c>
      <c r="V1093" t="s">
        <v>56</v>
      </c>
      <c r="W1093" t="str">
        <f t="shared" si="472"/>
        <v>Medium</v>
      </c>
      <c r="X1093">
        <v>2</v>
      </c>
      <c r="Y1093">
        <f t="shared" si="473"/>
        <v>2</v>
      </c>
      <c r="Z1093" t="s">
        <v>84</v>
      </c>
      <c r="AA1093" t="str">
        <f t="shared" si="474"/>
        <v>Manufacturing Director</v>
      </c>
      <c r="AB1093" t="s">
        <v>56</v>
      </c>
      <c r="AC1093" t="str">
        <f t="shared" si="475"/>
        <v>Medium</v>
      </c>
      <c r="AD1093" t="s">
        <v>61</v>
      </c>
      <c r="AE1093" t="str">
        <f t="shared" si="476"/>
        <v>Single</v>
      </c>
      <c r="AF1093">
        <v>4320</v>
      </c>
      <c r="AG1093">
        <f t="shared" si="462"/>
        <v>4320</v>
      </c>
      <c r="AI1093">
        <v>24152</v>
      </c>
      <c r="AJ1093">
        <f t="shared" si="463"/>
        <v>24152</v>
      </c>
      <c r="AK1093">
        <v>1</v>
      </c>
      <c r="AL1093">
        <f t="shared" si="477"/>
        <v>1</v>
      </c>
      <c r="AM1093" t="s">
        <v>72</v>
      </c>
      <c r="AN1093" t="str">
        <f t="shared" si="478"/>
        <v>No</v>
      </c>
      <c r="AO1093">
        <v>13</v>
      </c>
      <c r="AP1093">
        <f t="shared" si="464"/>
        <v>13</v>
      </c>
      <c r="AQ1093" t="s">
        <v>63</v>
      </c>
      <c r="AR1093" t="str">
        <f t="shared" si="479"/>
        <v>Excellent</v>
      </c>
      <c r="AS1093" t="s">
        <v>60</v>
      </c>
      <c r="AT1093" t="str">
        <f t="shared" si="480"/>
        <v>Very High</v>
      </c>
      <c r="AU1093">
        <v>2</v>
      </c>
      <c r="AV1093">
        <f t="shared" si="465"/>
        <v>2</v>
      </c>
      <c r="AW1093" t="s">
        <v>74</v>
      </c>
      <c r="AX1093" t="str">
        <f t="shared" si="481"/>
        <v>Better</v>
      </c>
      <c r="AY1093" t="s">
        <v>72</v>
      </c>
      <c r="AZ1093" t="str">
        <f t="shared" si="482"/>
        <v>No</v>
      </c>
      <c r="BA1093">
        <f t="shared" si="483"/>
        <v>0</v>
      </c>
      <c r="BB1093" t="str">
        <f t="shared" si="484"/>
        <v/>
      </c>
    </row>
    <row r="1094" spans="1:54" x14ac:dyDescent="0.35">
      <c r="A1094">
        <v>2545</v>
      </c>
      <c r="B1094">
        <v>45</v>
      </c>
      <c r="C1094">
        <f t="shared" si="466"/>
        <v>45</v>
      </c>
      <c r="D1094" t="s">
        <v>52</v>
      </c>
      <c r="E1094" t="str">
        <f t="shared" si="485"/>
        <v>Travel_Rarely</v>
      </c>
      <c r="F1094">
        <v>950</v>
      </c>
      <c r="G1094">
        <f t="shared" si="459"/>
        <v>950</v>
      </c>
      <c r="H1094" t="s">
        <v>67</v>
      </c>
      <c r="I1094" t="str">
        <f t="shared" si="467"/>
        <v>Research &amp; Development</v>
      </c>
      <c r="J1094">
        <v>28</v>
      </c>
      <c r="K1094">
        <f t="shared" si="460"/>
        <v>28</v>
      </c>
      <c r="L1094" t="s">
        <v>81</v>
      </c>
      <c r="M1094" t="str">
        <f t="shared" si="468"/>
        <v>Bachelor</v>
      </c>
      <c r="N1094" t="s">
        <v>93</v>
      </c>
      <c r="O1094" t="str">
        <f t="shared" si="469"/>
        <v>Technical Degree</v>
      </c>
      <c r="P1094" t="s">
        <v>76</v>
      </c>
      <c r="Q1094" t="str">
        <f t="shared" si="470"/>
        <v>Ver High</v>
      </c>
      <c r="R1094" t="s">
        <v>69</v>
      </c>
      <c r="S1094" t="str">
        <f t="shared" si="471"/>
        <v>Male</v>
      </c>
      <c r="T1094">
        <v>97</v>
      </c>
      <c r="U1094">
        <f t="shared" si="461"/>
        <v>97</v>
      </c>
      <c r="V1094" t="s">
        <v>58</v>
      </c>
      <c r="W1094" t="str">
        <f t="shared" si="472"/>
        <v>High</v>
      </c>
      <c r="X1094">
        <v>1</v>
      </c>
      <c r="Y1094">
        <f t="shared" si="473"/>
        <v>1</v>
      </c>
      <c r="Z1094" t="s">
        <v>70</v>
      </c>
      <c r="AA1094" t="str">
        <f t="shared" si="474"/>
        <v>Research Scientist</v>
      </c>
      <c r="AB1094" t="s">
        <v>60</v>
      </c>
      <c r="AC1094" t="str">
        <f t="shared" si="475"/>
        <v>Very High</v>
      </c>
      <c r="AD1094" t="s">
        <v>71</v>
      </c>
      <c r="AE1094" t="str">
        <f t="shared" si="476"/>
        <v>Married</v>
      </c>
      <c r="AF1094">
        <v>2132</v>
      </c>
      <c r="AG1094">
        <f t="shared" si="462"/>
        <v>2132</v>
      </c>
      <c r="AI1094">
        <v>4585</v>
      </c>
      <c r="AJ1094">
        <f t="shared" si="463"/>
        <v>4585</v>
      </c>
      <c r="AK1094">
        <v>4</v>
      </c>
      <c r="AL1094">
        <f t="shared" si="477"/>
        <v>4</v>
      </c>
      <c r="AM1094" t="s">
        <v>72</v>
      </c>
      <c r="AN1094" t="str">
        <f t="shared" si="478"/>
        <v>No</v>
      </c>
      <c r="AO1094">
        <v>20</v>
      </c>
      <c r="AP1094">
        <f t="shared" si="464"/>
        <v>20</v>
      </c>
      <c r="AQ1094" t="s">
        <v>73</v>
      </c>
      <c r="AR1094" t="str">
        <f t="shared" si="479"/>
        <v>Outstanding</v>
      </c>
      <c r="AS1094" t="s">
        <v>60</v>
      </c>
      <c r="AT1094" t="str">
        <f t="shared" si="480"/>
        <v>Very High</v>
      </c>
      <c r="AU1094">
        <v>3</v>
      </c>
      <c r="AV1094">
        <f t="shared" si="465"/>
        <v>3</v>
      </c>
      <c r="AW1094" t="s">
        <v>74</v>
      </c>
      <c r="AX1094" t="str">
        <f t="shared" si="481"/>
        <v>Better</v>
      </c>
      <c r="AY1094" t="s">
        <v>72</v>
      </c>
      <c r="AZ1094" t="str">
        <f t="shared" si="482"/>
        <v>No</v>
      </c>
      <c r="BA1094">
        <f t="shared" si="483"/>
        <v>0</v>
      </c>
      <c r="BB1094" t="str">
        <f t="shared" si="484"/>
        <v/>
      </c>
    </row>
    <row r="1095" spans="1:54" x14ac:dyDescent="0.35">
      <c r="A1095">
        <v>2546</v>
      </c>
      <c r="B1095">
        <v>42</v>
      </c>
      <c r="C1095">
        <f t="shared" si="466"/>
        <v>42</v>
      </c>
      <c r="D1095" t="s">
        <v>66</v>
      </c>
      <c r="E1095" t="str">
        <f t="shared" si="485"/>
        <v>Travel_Frequently</v>
      </c>
      <c r="F1095">
        <v>288</v>
      </c>
      <c r="G1095">
        <f t="shared" si="459"/>
        <v>288</v>
      </c>
      <c r="H1095" t="s">
        <v>67</v>
      </c>
      <c r="I1095" t="str">
        <f t="shared" si="467"/>
        <v>Research &amp; Development</v>
      </c>
      <c r="J1095">
        <v>2</v>
      </c>
      <c r="K1095">
        <f t="shared" si="460"/>
        <v>2</v>
      </c>
      <c r="L1095" t="s">
        <v>81</v>
      </c>
      <c r="M1095" t="str">
        <f t="shared" si="468"/>
        <v>Bachelor</v>
      </c>
      <c r="N1095" t="s">
        <v>55</v>
      </c>
      <c r="O1095" t="str">
        <f t="shared" si="469"/>
        <v>Life Sciences</v>
      </c>
      <c r="P1095" t="s">
        <v>76</v>
      </c>
      <c r="Q1095" t="str">
        <f t="shared" si="470"/>
        <v>Ver High</v>
      </c>
      <c r="R1095" t="s">
        <v>69</v>
      </c>
      <c r="S1095" t="str">
        <f t="shared" si="471"/>
        <v>Male</v>
      </c>
      <c r="T1095">
        <v>40</v>
      </c>
      <c r="U1095">
        <f t="shared" si="461"/>
        <v>40</v>
      </c>
      <c r="V1095" t="s">
        <v>58</v>
      </c>
      <c r="W1095" t="str">
        <f t="shared" si="472"/>
        <v>High</v>
      </c>
      <c r="X1095">
        <v>3</v>
      </c>
      <c r="Y1095">
        <f t="shared" si="473"/>
        <v>3</v>
      </c>
      <c r="Z1095" t="s">
        <v>85</v>
      </c>
      <c r="AA1095" t="str">
        <f t="shared" si="474"/>
        <v>Healthcare Representative</v>
      </c>
      <c r="AB1095" t="s">
        <v>60</v>
      </c>
      <c r="AC1095" t="str">
        <f t="shared" si="475"/>
        <v>Very High</v>
      </c>
      <c r="AD1095" t="s">
        <v>71</v>
      </c>
      <c r="AE1095" t="str">
        <f t="shared" si="476"/>
        <v>Married</v>
      </c>
      <c r="AF1095">
        <v>10124</v>
      </c>
      <c r="AG1095">
        <f t="shared" si="462"/>
        <v>10124</v>
      </c>
      <c r="AI1095">
        <v>18611</v>
      </c>
      <c r="AJ1095">
        <f t="shared" si="463"/>
        <v>18611</v>
      </c>
      <c r="AK1095">
        <v>2</v>
      </c>
      <c r="AL1095">
        <f t="shared" si="477"/>
        <v>2</v>
      </c>
      <c r="AM1095" t="s">
        <v>62</v>
      </c>
      <c r="AN1095" t="str">
        <f t="shared" si="478"/>
        <v>Yes</v>
      </c>
      <c r="AO1095">
        <v>14</v>
      </c>
      <c r="AP1095">
        <f t="shared" si="464"/>
        <v>14</v>
      </c>
      <c r="AQ1095" t="s">
        <v>63</v>
      </c>
      <c r="AR1095" t="str">
        <f t="shared" si="479"/>
        <v>Excellent</v>
      </c>
      <c r="AS1095" t="s">
        <v>58</v>
      </c>
      <c r="AT1095" t="str">
        <f t="shared" si="480"/>
        <v>High</v>
      </c>
      <c r="AU1095">
        <v>3</v>
      </c>
      <c r="AV1095">
        <f t="shared" si="465"/>
        <v>3</v>
      </c>
      <c r="AW1095" t="s">
        <v>65</v>
      </c>
      <c r="AX1095" t="str">
        <f t="shared" si="481"/>
        <v>Bad</v>
      </c>
      <c r="AY1095" t="s">
        <v>72</v>
      </c>
      <c r="AZ1095" t="str">
        <f t="shared" si="482"/>
        <v>No</v>
      </c>
      <c r="BA1095">
        <f t="shared" si="483"/>
        <v>0</v>
      </c>
      <c r="BB1095" t="str">
        <f t="shared" si="484"/>
        <v/>
      </c>
    </row>
    <row r="1096" spans="1:54" x14ac:dyDescent="0.35">
      <c r="A1096">
        <v>2547</v>
      </c>
      <c r="B1096">
        <v>40</v>
      </c>
      <c r="C1096">
        <f t="shared" si="466"/>
        <v>40</v>
      </c>
      <c r="E1096" t="str">
        <f t="shared" si="485"/>
        <v>Travel_Rarely</v>
      </c>
      <c r="F1096">
        <v>1342</v>
      </c>
      <c r="G1096">
        <f t="shared" si="459"/>
        <v>1342</v>
      </c>
      <c r="H1096" t="s">
        <v>53</v>
      </c>
      <c r="I1096" t="str">
        <f t="shared" si="467"/>
        <v>Sales</v>
      </c>
      <c r="J1096">
        <v>9</v>
      </c>
      <c r="K1096">
        <f t="shared" si="460"/>
        <v>9</v>
      </c>
      <c r="L1096" t="s">
        <v>54</v>
      </c>
      <c r="M1096" t="str">
        <f t="shared" si="468"/>
        <v>College</v>
      </c>
      <c r="N1096" t="s">
        <v>79</v>
      </c>
      <c r="O1096" t="str">
        <f t="shared" si="469"/>
        <v>Medical</v>
      </c>
      <c r="P1096" t="s">
        <v>64</v>
      </c>
      <c r="Q1096" t="str">
        <f t="shared" si="470"/>
        <v>Low</v>
      </c>
      <c r="R1096" t="s">
        <v>69</v>
      </c>
      <c r="S1096" t="str">
        <f t="shared" si="471"/>
        <v>Male</v>
      </c>
      <c r="T1096">
        <v>47</v>
      </c>
      <c r="U1096">
        <f t="shared" si="461"/>
        <v>47</v>
      </c>
      <c r="V1096" t="s">
        <v>58</v>
      </c>
      <c r="W1096" t="str">
        <f t="shared" si="472"/>
        <v>High</v>
      </c>
      <c r="X1096">
        <v>2</v>
      </c>
      <c r="Y1096">
        <f t="shared" si="473"/>
        <v>2</v>
      </c>
      <c r="Z1096" t="s">
        <v>59</v>
      </c>
      <c r="AA1096" t="str">
        <f t="shared" si="474"/>
        <v>Sales Executive</v>
      </c>
      <c r="AB1096" t="s">
        <v>64</v>
      </c>
      <c r="AC1096" t="str">
        <f t="shared" si="475"/>
        <v>Low</v>
      </c>
      <c r="AD1096" t="s">
        <v>71</v>
      </c>
      <c r="AE1096" t="str">
        <f t="shared" si="476"/>
        <v>Married</v>
      </c>
      <c r="AF1096">
        <v>5473</v>
      </c>
      <c r="AG1096">
        <f t="shared" si="462"/>
        <v>5473</v>
      </c>
      <c r="AI1096">
        <v>19345</v>
      </c>
      <c r="AJ1096">
        <f t="shared" si="463"/>
        <v>19345</v>
      </c>
      <c r="AK1096">
        <v>0</v>
      </c>
      <c r="AL1096">
        <f t="shared" si="477"/>
        <v>0</v>
      </c>
      <c r="AM1096" t="s">
        <v>72</v>
      </c>
      <c r="AN1096" t="str">
        <f t="shared" si="478"/>
        <v>No</v>
      </c>
      <c r="AO1096">
        <v>12</v>
      </c>
      <c r="AP1096">
        <f t="shared" si="464"/>
        <v>12</v>
      </c>
      <c r="AQ1096" t="s">
        <v>63</v>
      </c>
      <c r="AR1096" t="str">
        <f t="shared" si="479"/>
        <v>Excellent</v>
      </c>
      <c r="AS1096" t="s">
        <v>60</v>
      </c>
      <c r="AT1096" t="str">
        <f t="shared" si="480"/>
        <v>Very High</v>
      </c>
      <c r="AU1096">
        <v>5</v>
      </c>
      <c r="AV1096">
        <f t="shared" si="465"/>
        <v>5</v>
      </c>
      <c r="AW1096" t="s">
        <v>92</v>
      </c>
      <c r="AX1096" t="str">
        <f t="shared" si="481"/>
        <v>Best</v>
      </c>
      <c r="AY1096" t="s">
        <v>72</v>
      </c>
      <c r="AZ1096" t="str">
        <f t="shared" si="482"/>
        <v>No</v>
      </c>
      <c r="BA1096">
        <f t="shared" si="483"/>
        <v>0</v>
      </c>
      <c r="BB1096" t="str">
        <f t="shared" si="484"/>
        <v/>
      </c>
    </row>
    <row r="1097" spans="1:54" x14ac:dyDescent="0.35">
      <c r="A1097">
        <v>2548</v>
      </c>
      <c r="B1097">
        <v>33</v>
      </c>
      <c r="C1097">
        <f t="shared" si="466"/>
        <v>33</v>
      </c>
      <c r="D1097" t="s">
        <v>52</v>
      </c>
      <c r="E1097" t="str">
        <f t="shared" si="485"/>
        <v>Travel_Rarely</v>
      </c>
      <c r="F1097">
        <v>589</v>
      </c>
      <c r="G1097">
        <f t="shared" si="459"/>
        <v>589</v>
      </c>
      <c r="H1097" t="s">
        <v>67</v>
      </c>
      <c r="I1097" t="str">
        <f t="shared" si="467"/>
        <v>Research &amp; Development</v>
      </c>
      <c r="J1097">
        <v>28</v>
      </c>
      <c r="K1097">
        <f t="shared" si="460"/>
        <v>28</v>
      </c>
      <c r="L1097" t="s">
        <v>78</v>
      </c>
      <c r="M1097" t="str">
        <f t="shared" si="468"/>
        <v>Master</v>
      </c>
      <c r="N1097" t="s">
        <v>55</v>
      </c>
      <c r="O1097" t="str">
        <f t="shared" si="469"/>
        <v>Life Sciences</v>
      </c>
      <c r="P1097" t="s">
        <v>56</v>
      </c>
      <c r="Q1097" t="str">
        <f t="shared" si="470"/>
        <v>Medium</v>
      </c>
      <c r="R1097" t="s">
        <v>69</v>
      </c>
      <c r="S1097" t="str">
        <f t="shared" si="471"/>
        <v>Male</v>
      </c>
      <c r="T1097">
        <v>79</v>
      </c>
      <c r="U1097">
        <f t="shared" si="461"/>
        <v>79</v>
      </c>
      <c r="V1097" t="s">
        <v>58</v>
      </c>
      <c r="W1097" t="str">
        <f t="shared" si="472"/>
        <v>High</v>
      </c>
      <c r="X1097">
        <v>2</v>
      </c>
      <c r="Y1097">
        <f t="shared" si="473"/>
        <v>2</v>
      </c>
      <c r="Z1097" t="s">
        <v>77</v>
      </c>
      <c r="AA1097" t="str">
        <f t="shared" si="474"/>
        <v>Laboratory Technician</v>
      </c>
      <c r="AB1097" t="s">
        <v>58</v>
      </c>
      <c r="AC1097" t="str">
        <f t="shared" si="475"/>
        <v>High</v>
      </c>
      <c r="AD1097" t="s">
        <v>71</v>
      </c>
      <c r="AE1097" t="str">
        <f t="shared" si="476"/>
        <v>Married</v>
      </c>
      <c r="AF1097">
        <v>5207</v>
      </c>
      <c r="AG1097">
        <f t="shared" si="462"/>
        <v>5207</v>
      </c>
      <c r="AI1097">
        <v>22949</v>
      </c>
      <c r="AJ1097">
        <f t="shared" si="463"/>
        <v>22949</v>
      </c>
      <c r="AK1097">
        <v>1</v>
      </c>
      <c r="AL1097">
        <f t="shared" si="477"/>
        <v>1</v>
      </c>
      <c r="AM1097" t="s">
        <v>62</v>
      </c>
      <c r="AN1097" t="str">
        <f t="shared" si="478"/>
        <v>Yes</v>
      </c>
      <c r="AO1097">
        <v>12</v>
      </c>
      <c r="AP1097">
        <f t="shared" si="464"/>
        <v>12</v>
      </c>
      <c r="AQ1097" t="s">
        <v>63</v>
      </c>
      <c r="AR1097" t="str">
        <f t="shared" si="479"/>
        <v>Excellent</v>
      </c>
      <c r="AS1097" t="s">
        <v>56</v>
      </c>
      <c r="AT1097" t="str">
        <f t="shared" si="480"/>
        <v>Medium</v>
      </c>
      <c r="AU1097">
        <v>3</v>
      </c>
      <c r="AV1097">
        <f t="shared" si="465"/>
        <v>3</v>
      </c>
      <c r="AW1097" t="s">
        <v>74</v>
      </c>
      <c r="AX1097" t="str">
        <f t="shared" si="481"/>
        <v>Better</v>
      </c>
      <c r="AY1097" t="s">
        <v>72</v>
      </c>
      <c r="AZ1097" t="str">
        <f t="shared" si="482"/>
        <v>No</v>
      </c>
      <c r="BA1097">
        <f t="shared" si="483"/>
        <v>0</v>
      </c>
      <c r="BB1097" t="str">
        <f t="shared" si="484"/>
        <v/>
      </c>
    </row>
    <row r="1098" spans="1:54" x14ac:dyDescent="0.35">
      <c r="A1098">
        <v>2549</v>
      </c>
      <c r="B1098">
        <v>40</v>
      </c>
      <c r="C1098">
        <f t="shared" si="466"/>
        <v>40</v>
      </c>
      <c r="D1098" t="s">
        <v>52</v>
      </c>
      <c r="E1098" t="str">
        <f t="shared" si="485"/>
        <v>Travel_Rarely</v>
      </c>
      <c r="F1098">
        <v>898</v>
      </c>
      <c r="G1098">
        <f t="shared" si="459"/>
        <v>898</v>
      </c>
      <c r="H1098" t="s">
        <v>95</v>
      </c>
      <c r="I1098" t="str">
        <f t="shared" si="467"/>
        <v>Human Resources</v>
      </c>
      <c r="J1098">
        <v>6</v>
      </c>
      <c r="K1098">
        <f t="shared" si="460"/>
        <v>6</v>
      </c>
      <c r="L1098" t="s">
        <v>54</v>
      </c>
      <c r="M1098" t="str">
        <f t="shared" si="468"/>
        <v>College</v>
      </c>
      <c r="N1098" t="s">
        <v>79</v>
      </c>
      <c r="O1098" t="str">
        <f t="shared" si="469"/>
        <v>Medical</v>
      </c>
      <c r="P1098" t="s">
        <v>58</v>
      </c>
      <c r="Q1098" t="str">
        <f t="shared" si="470"/>
        <v>High</v>
      </c>
      <c r="R1098" t="s">
        <v>69</v>
      </c>
      <c r="S1098" t="str">
        <f t="shared" si="471"/>
        <v>Male</v>
      </c>
      <c r="T1098">
        <v>38</v>
      </c>
      <c r="U1098">
        <f t="shared" si="461"/>
        <v>38</v>
      </c>
      <c r="V1098" t="s">
        <v>58</v>
      </c>
      <c r="W1098" t="str">
        <f t="shared" si="472"/>
        <v>High</v>
      </c>
      <c r="X1098">
        <v>4</v>
      </c>
      <c r="Y1098">
        <f t="shared" si="473"/>
        <v>4</v>
      </c>
      <c r="Z1098" t="s">
        <v>87</v>
      </c>
      <c r="AA1098" t="str">
        <f t="shared" si="474"/>
        <v>Manager</v>
      </c>
      <c r="AB1098" t="s">
        <v>60</v>
      </c>
      <c r="AC1098" t="str">
        <f t="shared" si="475"/>
        <v>Very High</v>
      </c>
      <c r="AD1098" t="s">
        <v>61</v>
      </c>
      <c r="AE1098" t="str">
        <f t="shared" si="476"/>
        <v>Single</v>
      </c>
      <c r="AF1098">
        <v>16437</v>
      </c>
      <c r="AG1098">
        <f t="shared" si="462"/>
        <v>16437</v>
      </c>
      <c r="AI1098">
        <v>17381</v>
      </c>
      <c r="AJ1098">
        <f t="shared" si="463"/>
        <v>17381</v>
      </c>
      <c r="AK1098">
        <v>1</v>
      </c>
      <c r="AL1098">
        <f t="shared" si="477"/>
        <v>1</v>
      </c>
      <c r="AM1098" t="s">
        <v>62</v>
      </c>
      <c r="AN1098" t="str">
        <f t="shared" si="478"/>
        <v>Yes</v>
      </c>
      <c r="AO1098">
        <v>21</v>
      </c>
      <c r="AP1098">
        <f t="shared" si="464"/>
        <v>21</v>
      </c>
      <c r="AR1098" t="str">
        <f t="shared" si="479"/>
        <v>Excellent</v>
      </c>
      <c r="AS1098" t="s">
        <v>60</v>
      </c>
      <c r="AT1098" t="str">
        <f t="shared" si="480"/>
        <v>Very High</v>
      </c>
      <c r="AU1098">
        <v>2</v>
      </c>
      <c r="AV1098">
        <f t="shared" si="465"/>
        <v>2</v>
      </c>
      <c r="AW1098" t="s">
        <v>74</v>
      </c>
      <c r="AX1098" t="str">
        <f t="shared" si="481"/>
        <v>Better</v>
      </c>
      <c r="AY1098" t="s">
        <v>72</v>
      </c>
      <c r="AZ1098" t="str">
        <f t="shared" si="482"/>
        <v>No</v>
      </c>
      <c r="BA1098">
        <f t="shared" si="483"/>
        <v>0</v>
      </c>
      <c r="BB1098" t="str">
        <f t="shared" si="484"/>
        <v/>
      </c>
    </row>
    <row r="1099" spans="1:54" x14ac:dyDescent="0.35">
      <c r="A1099">
        <v>2550</v>
      </c>
      <c r="B1099">
        <v>24</v>
      </c>
      <c r="C1099">
        <f t="shared" si="466"/>
        <v>24</v>
      </c>
      <c r="D1099" t="s">
        <v>52</v>
      </c>
      <c r="E1099" t="str">
        <f t="shared" si="485"/>
        <v>Travel_Rarely</v>
      </c>
      <c r="F1099">
        <v>350</v>
      </c>
      <c r="G1099">
        <f t="shared" si="459"/>
        <v>350</v>
      </c>
      <c r="H1099" t="s">
        <v>67</v>
      </c>
      <c r="I1099" t="str">
        <f t="shared" si="467"/>
        <v>Research &amp; Development</v>
      </c>
      <c r="J1099">
        <v>21</v>
      </c>
      <c r="K1099">
        <f t="shared" si="460"/>
        <v>21</v>
      </c>
      <c r="L1099" t="s">
        <v>54</v>
      </c>
      <c r="M1099" t="str">
        <f t="shared" si="468"/>
        <v>College</v>
      </c>
      <c r="N1099" t="s">
        <v>93</v>
      </c>
      <c r="O1099" t="str">
        <f t="shared" si="469"/>
        <v>Technical Degree</v>
      </c>
      <c r="P1099" t="s">
        <v>58</v>
      </c>
      <c r="Q1099" t="str">
        <f t="shared" si="470"/>
        <v>High</v>
      </c>
      <c r="R1099" t="s">
        <v>69</v>
      </c>
      <c r="S1099" t="str">
        <f t="shared" si="471"/>
        <v>Male</v>
      </c>
      <c r="T1099">
        <v>57</v>
      </c>
      <c r="U1099">
        <f t="shared" si="461"/>
        <v>57</v>
      </c>
      <c r="V1099" t="s">
        <v>56</v>
      </c>
      <c r="W1099" t="str">
        <f t="shared" si="472"/>
        <v>Medium</v>
      </c>
      <c r="X1099">
        <v>1</v>
      </c>
      <c r="Y1099">
        <f t="shared" si="473"/>
        <v>1</v>
      </c>
      <c r="Z1099" t="s">
        <v>77</v>
      </c>
      <c r="AA1099" t="str">
        <f t="shared" si="474"/>
        <v>Laboratory Technician</v>
      </c>
      <c r="AB1099" t="s">
        <v>64</v>
      </c>
      <c r="AC1099" t="str">
        <f t="shared" si="475"/>
        <v>Low</v>
      </c>
      <c r="AD1099" t="s">
        <v>83</v>
      </c>
      <c r="AE1099" t="str">
        <f t="shared" si="476"/>
        <v>Divorced</v>
      </c>
      <c r="AF1099">
        <v>2296</v>
      </c>
      <c r="AG1099">
        <f t="shared" si="462"/>
        <v>2296</v>
      </c>
      <c r="AI1099">
        <v>10036</v>
      </c>
      <c r="AJ1099">
        <f t="shared" si="463"/>
        <v>10036</v>
      </c>
      <c r="AK1099">
        <v>0</v>
      </c>
      <c r="AL1099">
        <f t="shared" si="477"/>
        <v>0</v>
      </c>
      <c r="AM1099" t="s">
        <v>72</v>
      </c>
      <c r="AN1099" t="str">
        <f t="shared" si="478"/>
        <v>No</v>
      </c>
      <c r="AO1099">
        <v>14</v>
      </c>
      <c r="AP1099">
        <f t="shared" si="464"/>
        <v>14</v>
      </c>
      <c r="AQ1099" t="s">
        <v>63</v>
      </c>
      <c r="AR1099" t="str">
        <f t="shared" si="479"/>
        <v>Excellent</v>
      </c>
      <c r="AS1099" t="s">
        <v>56</v>
      </c>
      <c r="AT1099" t="str">
        <f t="shared" si="480"/>
        <v>Medium</v>
      </c>
      <c r="AU1099">
        <v>3</v>
      </c>
      <c r="AV1099">
        <f t="shared" si="465"/>
        <v>3</v>
      </c>
      <c r="AW1099" t="s">
        <v>74</v>
      </c>
      <c r="AX1099" t="str">
        <f t="shared" si="481"/>
        <v>Better</v>
      </c>
      <c r="AY1099" t="s">
        <v>72</v>
      </c>
      <c r="AZ1099" t="str">
        <f t="shared" si="482"/>
        <v>No</v>
      </c>
      <c r="BA1099">
        <f t="shared" si="483"/>
        <v>0</v>
      </c>
      <c r="BB1099" t="str">
        <f t="shared" si="484"/>
        <v/>
      </c>
    </row>
    <row r="1100" spans="1:54" x14ac:dyDescent="0.35">
      <c r="A1100">
        <v>2551</v>
      </c>
      <c r="B1100">
        <v>40</v>
      </c>
      <c r="C1100">
        <f t="shared" si="466"/>
        <v>40</v>
      </c>
      <c r="D1100" t="s">
        <v>86</v>
      </c>
      <c r="E1100" t="str">
        <f t="shared" si="485"/>
        <v>Non-Travel</v>
      </c>
      <c r="F1100">
        <v>1142</v>
      </c>
      <c r="G1100">
        <f t="shared" si="459"/>
        <v>1142</v>
      </c>
      <c r="H1100" t="s">
        <v>67</v>
      </c>
      <c r="I1100" t="str">
        <f t="shared" si="467"/>
        <v>Research &amp; Development</v>
      </c>
      <c r="J1100">
        <v>8</v>
      </c>
      <c r="K1100">
        <f t="shared" si="460"/>
        <v>8</v>
      </c>
      <c r="L1100" t="s">
        <v>54</v>
      </c>
      <c r="M1100" t="str">
        <f t="shared" si="468"/>
        <v>College</v>
      </c>
      <c r="N1100" t="s">
        <v>55</v>
      </c>
      <c r="O1100" t="str">
        <f t="shared" si="469"/>
        <v>Life Sciences</v>
      </c>
      <c r="P1100" t="s">
        <v>76</v>
      </c>
      <c r="Q1100" t="str">
        <f t="shared" si="470"/>
        <v>Ver High</v>
      </c>
      <c r="R1100" t="s">
        <v>69</v>
      </c>
      <c r="S1100" t="str">
        <f t="shared" si="471"/>
        <v>Male</v>
      </c>
      <c r="T1100">
        <v>72</v>
      </c>
      <c r="U1100">
        <f t="shared" si="461"/>
        <v>72</v>
      </c>
      <c r="V1100" t="s">
        <v>58</v>
      </c>
      <c r="W1100" t="str">
        <f t="shared" si="472"/>
        <v>High</v>
      </c>
      <c r="X1100">
        <v>2</v>
      </c>
      <c r="Y1100">
        <f t="shared" si="473"/>
        <v>2</v>
      </c>
      <c r="Z1100" t="s">
        <v>85</v>
      </c>
      <c r="AA1100" t="str">
        <f t="shared" si="474"/>
        <v>Healthcare Representative</v>
      </c>
      <c r="AB1100" t="s">
        <v>60</v>
      </c>
      <c r="AC1100" t="str">
        <f t="shared" si="475"/>
        <v>Very High</v>
      </c>
      <c r="AD1100" t="s">
        <v>83</v>
      </c>
      <c r="AE1100" t="str">
        <f t="shared" si="476"/>
        <v>Divorced</v>
      </c>
      <c r="AF1100">
        <v>4069</v>
      </c>
      <c r="AG1100">
        <f t="shared" si="462"/>
        <v>4069</v>
      </c>
      <c r="AI1100">
        <v>8841</v>
      </c>
      <c r="AJ1100">
        <f t="shared" si="463"/>
        <v>8841</v>
      </c>
      <c r="AK1100">
        <v>3</v>
      </c>
      <c r="AL1100">
        <f t="shared" si="477"/>
        <v>3</v>
      </c>
      <c r="AM1100" t="s">
        <v>62</v>
      </c>
      <c r="AN1100" t="str">
        <f t="shared" si="478"/>
        <v>Yes</v>
      </c>
      <c r="AO1100">
        <v>18</v>
      </c>
      <c r="AP1100">
        <f t="shared" si="464"/>
        <v>18</v>
      </c>
      <c r="AQ1100" t="s">
        <v>63</v>
      </c>
      <c r="AR1100" t="str">
        <f t="shared" si="479"/>
        <v>Excellent</v>
      </c>
      <c r="AS1100" t="s">
        <v>58</v>
      </c>
      <c r="AT1100" t="str">
        <f t="shared" si="480"/>
        <v>High</v>
      </c>
      <c r="AU1100">
        <v>2</v>
      </c>
      <c r="AV1100">
        <f t="shared" si="465"/>
        <v>2</v>
      </c>
      <c r="AW1100" t="s">
        <v>74</v>
      </c>
      <c r="AX1100" t="str">
        <f t="shared" si="481"/>
        <v>Better</v>
      </c>
      <c r="AY1100" t="s">
        <v>72</v>
      </c>
      <c r="AZ1100" t="str">
        <f t="shared" si="482"/>
        <v>No</v>
      </c>
      <c r="BA1100">
        <f t="shared" si="483"/>
        <v>0</v>
      </c>
      <c r="BB1100" t="str">
        <f t="shared" si="484"/>
        <v/>
      </c>
    </row>
    <row r="1101" spans="1:54" x14ac:dyDescent="0.35">
      <c r="A1101">
        <v>2552</v>
      </c>
      <c r="B1101">
        <v>45</v>
      </c>
      <c r="C1101">
        <f t="shared" si="466"/>
        <v>45</v>
      </c>
      <c r="D1101" t="s">
        <v>52</v>
      </c>
      <c r="E1101" t="str">
        <f t="shared" si="485"/>
        <v>Travel_Rarely</v>
      </c>
      <c r="F1101">
        <v>538</v>
      </c>
      <c r="G1101">
        <f t="shared" si="459"/>
        <v>538</v>
      </c>
      <c r="H1101" t="s">
        <v>67</v>
      </c>
      <c r="I1101" t="str">
        <f t="shared" si="467"/>
        <v>Research &amp; Development</v>
      </c>
      <c r="J1101">
        <v>1</v>
      </c>
      <c r="K1101">
        <f t="shared" si="460"/>
        <v>1</v>
      </c>
      <c r="L1101" t="s">
        <v>78</v>
      </c>
      <c r="M1101" t="str">
        <f t="shared" si="468"/>
        <v>Master</v>
      </c>
      <c r="N1101" t="s">
        <v>93</v>
      </c>
      <c r="O1101" t="str">
        <f t="shared" si="469"/>
        <v>Technical Degree</v>
      </c>
      <c r="P1101" t="s">
        <v>64</v>
      </c>
      <c r="Q1101" t="str">
        <f t="shared" si="470"/>
        <v>Low</v>
      </c>
      <c r="R1101" t="s">
        <v>69</v>
      </c>
      <c r="S1101" t="str">
        <f t="shared" si="471"/>
        <v>Male</v>
      </c>
      <c r="T1101">
        <v>66</v>
      </c>
      <c r="U1101">
        <f t="shared" si="461"/>
        <v>66</v>
      </c>
      <c r="V1101" t="s">
        <v>58</v>
      </c>
      <c r="W1101" t="str">
        <f t="shared" si="472"/>
        <v>High</v>
      </c>
      <c r="X1101">
        <v>3</v>
      </c>
      <c r="Y1101">
        <f t="shared" si="473"/>
        <v>3</v>
      </c>
      <c r="Z1101" t="s">
        <v>85</v>
      </c>
      <c r="AA1101" t="str">
        <f t="shared" si="474"/>
        <v>Healthcare Representative</v>
      </c>
      <c r="AB1101" t="s">
        <v>56</v>
      </c>
      <c r="AC1101" t="str">
        <f t="shared" si="475"/>
        <v>Medium</v>
      </c>
      <c r="AD1101" t="s">
        <v>83</v>
      </c>
      <c r="AE1101" t="str">
        <f t="shared" si="476"/>
        <v>Divorced</v>
      </c>
      <c r="AF1101">
        <v>7441</v>
      </c>
      <c r="AG1101">
        <f t="shared" si="462"/>
        <v>7441</v>
      </c>
      <c r="AI1101">
        <v>20933</v>
      </c>
      <c r="AJ1101">
        <f t="shared" si="463"/>
        <v>20933</v>
      </c>
      <c r="AK1101">
        <v>1</v>
      </c>
      <c r="AL1101">
        <f t="shared" si="477"/>
        <v>1</v>
      </c>
      <c r="AM1101" t="s">
        <v>72</v>
      </c>
      <c r="AN1101" t="str">
        <f t="shared" si="478"/>
        <v>No</v>
      </c>
      <c r="AO1101">
        <v>12</v>
      </c>
      <c r="AP1101">
        <f t="shared" si="464"/>
        <v>12</v>
      </c>
      <c r="AQ1101" t="s">
        <v>63</v>
      </c>
      <c r="AR1101" t="str">
        <f t="shared" si="479"/>
        <v>Excellent</v>
      </c>
      <c r="AS1101" t="s">
        <v>64</v>
      </c>
      <c r="AT1101" t="str">
        <f t="shared" si="480"/>
        <v>Low</v>
      </c>
      <c r="AU1101">
        <v>4</v>
      </c>
      <c r="AV1101">
        <f t="shared" si="465"/>
        <v>4</v>
      </c>
      <c r="AW1101" t="s">
        <v>74</v>
      </c>
      <c r="AX1101" t="str">
        <f t="shared" si="481"/>
        <v>Better</v>
      </c>
      <c r="AY1101" t="s">
        <v>72</v>
      </c>
      <c r="AZ1101" t="str">
        <f t="shared" si="482"/>
        <v>No</v>
      </c>
      <c r="BA1101">
        <f t="shared" si="483"/>
        <v>0</v>
      </c>
      <c r="BB1101" t="str">
        <f t="shared" si="484"/>
        <v/>
      </c>
    </row>
    <row r="1102" spans="1:54" x14ac:dyDescent="0.35">
      <c r="A1102">
        <v>2553</v>
      </c>
      <c r="B1102">
        <v>35</v>
      </c>
      <c r="C1102">
        <f t="shared" si="466"/>
        <v>35</v>
      </c>
      <c r="D1102" t="s">
        <v>52</v>
      </c>
      <c r="E1102" t="str">
        <f t="shared" si="485"/>
        <v>Travel_Rarely</v>
      </c>
      <c r="F1102">
        <v>1402</v>
      </c>
      <c r="G1102">
        <f t="shared" si="459"/>
        <v>1402</v>
      </c>
      <c r="H1102" t="s">
        <v>53</v>
      </c>
      <c r="I1102" t="str">
        <f t="shared" si="467"/>
        <v>Sales</v>
      </c>
      <c r="J1102">
        <v>28</v>
      </c>
      <c r="K1102">
        <f t="shared" si="460"/>
        <v>28</v>
      </c>
      <c r="L1102" t="s">
        <v>78</v>
      </c>
      <c r="M1102" t="str">
        <f t="shared" si="468"/>
        <v>Master</v>
      </c>
      <c r="N1102" t="s">
        <v>55</v>
      </c>
      <c r="O1102" t="str">
        <f t="shared" si="469"/>
        <v>Life Sciences</v>
      </c>
      <c r="P1102" t="s">
        <v>56</v>
      </c>
      <c r="Q1102" t="str">
        <f t="shared" si="470"/>
        <v>Medium</v>
      </c>
      <c r="R1102" t="s">
        <v>57</v>
      </c>
      <c r="S1102" t="str">
        <f t="shared" si="471"/>
        <v>Female</v>
      </c>
      <c r="T1102">
        <v>98</v>
      </c>
      <c r="U1102">
        <f t="shared" si="461"/>
        <v>98</v>
      </c>
      <c r="V1102" t="s">
        <v>56</v>
      </c>
      <c r="W1102" t="str">
        <f t="shared" si="472"/>
        <v>Medium</v>
      </c>
      <c r="X1102">
        <v>1</v>
      </c>
      <c r="Y1102">
        <f t="shared" si="473"/>
        <v>1</v>
      </c>
      <c r="Z1102" t="s">
        <v>88</v>
      </c>
      <c r="AA1102" t="str">
        <f t="shared" si="474"/>
        <v>Sales Representative</v>
      </c>
      <c r="AB1102" t="s">
        <v>58</v>
      </c>
      <c r="AC1102" t="str">
        <f t="shared" si="475"/>
        <v>High</v>
      </c>
      <c r="AD1102" t="s">
        <v>71</v>
      </c>
      <c r="AE1102" t="str">
        <f t="shared" si="476"/>
        <v>Married</v>
      </c>
      <c r="AF1102">
        <v>2430</v>
      </c>
      <c r="AG1102">
        <f t="shared" si="462"/>
        <v>2430</v>
      </c>
      <c r="AI1102">
        <v>26204</v>
      </c>
      <c r="AJ1102">
        <f t="shared" si="463"/>
        <v>26204</v>
      </c>
      <c r="AK1102">
        <v>0</v>
      </c>
      <c r="AL1102">
        <f t="shared" si="477"/>
        <v>0</v>
      </c>
      <c r="AM1102" t="s">
        <v>72</v>
      </c>
      <c r="AN1102" t="str">
        <f t="shared" si="478"/>
        <v>No</v>
      </c>
      <c r="AO1102">
        <v>23</v>
      </c>
      <c r="AP1102">
        <f t="shared" si="464"/>
        <v>23</v>
      </c>
      <c r="AQ1102" t="s">
        <v>73</v>
      </c>
      <c r="AR1102" t="str">
        <f t="shared" si="479"/>
        <v>Outstanding</v>
      </c>
      <c r="AS1102" t="s">
        <v>64</v>
      </c>
      <c r="AT1102" t="str">
        <f t="shared" si="480"/>
        <v>Low</v>
      </c>
      <c r="AU1102">
        <v>5</v>
      </c>
      <c r="AV1102">
        <f t="shared" si="465"/>
        <v>5</v>
      </c>
      <c r="AW1102" t="s">
        <v>74</v>
      </c>
      <c r="AX1102" t="str">
        <f t="shared" si="481"/>
        <v>Better</v>
      </c>
      <c r="AY1102" t="s">
        <v>72</v>
      </c>
      <c r="AZ1102" t="str">
        <f t="shared" si="482"/>
        <v>No</v>
      </c>
      <c r="BA1102">
        <f t="shared" si="483"/>
        <v>0</v>
      </c>
      <c r="BB1102" t="str">
        <f t="shared" si="484"/>
        <v/>
      </c>
    </row>
    <row r="1103" spans="1:54" x14ac:dyDescent="0.35">
      <c r="A1103">
        <v>2554</v>
      </c>
      <c r="B1103">
        <v>32</v>
      </c>
      <c r="C1103">
        <f t="shared" si="466"/>
        <v>32</v>
      </c>
      <c r="D1103" t="s">
        <v>52</v>
      </c>
      <c r="E1103" t="str">
        <f t="shared" si="485"/>
        <v>Travel_Rarely</v>
      </c>
      <c r="F1103">
        <v>824</v>
      </c>
      <c r="G1103">
        <f t="shared" si="459"/>
        <v>824</v>
      </c>
      <c r="H1103" t="s">
        <v>67</v>
      </c>
      <c r="I1103" t="str">
        <f t="shared" si="467"/>
        <v>Research &amp; Development</v>
      </c>
      <c r="J1103">
        <v>5</v>
      </c>
      <c r="K1103">
        <f t="shared" si="460"/>
        <v>5</v>
      </c>
      <c r="L1103" t="s">
        <v>54</v>
      </c>
      <c r="M1103" t="str">
        <f t="shared" si="468"/>
        <v>College</v>
      </c>
      <c r="N1103" t="s">
        <v>55</v>
      </c>
      <c r="O1103" t="str">
        <f t="shared" si="469"/>
        <v>Life Sciences</v>
      </c>
      <c r="P1103" t="s">
        <v>76</v>
      </c>
      <c r="Q1103" t="str">
        <f t="shared" si="470"/>
        <v>Ver High</v>
      </c>
      <c r="R1103" t="s">
        <v>57</v>
      </c>
      <c r="S1103" t="str">
        <f t="shared" si="471"/>
        <v>Female</v>
      </c>
      <c r="T1103">
        <v>67</v>
      </c>
      <c r="U1103">
        <f t="shared" si="461"/>
        <v>67</v>
      </c>
      <c r="V1103" t="s">
        <v>56</v>
      </c>
      <c r="W1103" t="str">
        <f t="shared" si="472"/>
        <v>Medium</v>
      </c>
      <c r="X1103">
        <v>2</v>
      </c>
      <c r="Y1103">
        <f t="shared" si="473"/>
        <v>2</v>
      </c>
      <c r="Z1103" t="s">
        <v>70</v>
      </c>
      <c r="AA1103" t="str">
        <f t="shared" si="474"/>
        <v>Research Scientist</v>
      </c>
      <c r="AB1103" t="s">
        <v>56</v>
      </c>
      <c r="AC1103" t="str">
        <f t="shared" si="475"/>
        <v>Medium</v>
      </c>
      <c r="AD1103" t="s">
        <v>71</v>
      </c>
      <c r="AE1103" t="str">
        <f t="shared" si="476"/>
        <v>Married</v>
      </c>
      <c r="AF1103">
        <v>5878</v>
      </c>
      <c r="AG1103">
        <f t="shared" si="462"/>
        <v>5878</v>
      </c>
      <c r="AI1103">
        <v>15624</v>
      </c>
      <c r="AJ1103">
        <f t="shared" si="463"/>
        <v>15624</v>
      </c>
      <c r="AK1103">
        <v>3</v>
      </c>
      <c r="AL1103">
        <f t="shared" si="477"/>
        <v>3</v>
      </c>
      <c r="AM1103" t="s">
        <v>72</v>
      </c>
      <c r="AN1103" t="str">
        <f t="shared" si="478"/>
        <v>No</v>
      </c>
      <c r="AO1103">
        <v>12</v>
      </c>
      <c r="AP1103">
        <f t="shared" si="464"/>
        <v>12</v>
      </c>
      <c r="AQ1103" t="s">
        <v>63</v>
      </c>
      <c r="AR1103" t="str">
        <f t="shared" si="479"/>
        <v>Excellent</v>
      </c>
      <c r="AS1103" t="s">
        <v>64</v>
      </c>
      <c r="AT1103" t="str">
        <f t="shared" si="480"/>
        <v>Low</v>
      </c>
      <c r="AU1103">
        <v>2</v>
      </c>
      <c r="AV1103">
        <f t="shared" si="465"/>
        <v>2</v>
      </c>
      <c r="AW1103" t="s">
        <v>74</v>
      </c>
      <c r="AX1103" t="str">
        <f t="shared" si="481"/>
        <v>Better</v>
      </c>
      <c r="AY1103" t="s">
        <v>72</v>
      </c>
      <c r="AZ1103" t="str">
        <f t="shared" si="482"/>
        <v>No</v>
      </c>
      <c r="BA1103">
        <f t="shared" si="483"/>
        <v>0</v>
      </c>
      <c r="BB1103" t="str">
        <f t="shared" si="484"/>
        <v/>
      </c>
    </row>
    <row r="1104" spans="1:54" x14ac:dyDescent="0.35">
      <c r="A1104">
        <v>2555</v>
      </c>
      <c r="B1104">
        <v>36</v>
      </c>
      <c r="C1104">
        <f t="shared" si="466"/>
        <v>36</v>
      </c>
      <c r="D1104" t="s">
        <v>52</v>
      </c>
      <c r="E1104" t="str">
        <f t="shared" si="485"/>
        <v>Travel_Rarely</v>
      </c>
      <c r="F1104">
        <v>1157</v>
      </c>
      <c r="G1104">
        <f t="shared" si="459"/>
        <v>1157</v>
      </c>
      <c r="H1104" t="s">
        <v>53</v>
      </c>
      <c r="I1104" t="str">
        <f t="shared" si="467"/>
        <v>Sales</v>
      </c>
      <c r="J1104">
        <v>2</v>
      </c>
      <c r="K1104">
        <f t="shared" si="460"/>
        <v>2</v>
      </c>
      <c r="L1104" t="s">
        <v>78</v>
      </c>
      <c r="M1104" t="str">
        <f t="shared" si="468"/>
        <v>Master</v>
      </c>
      <c r="N1104" t="s">
        <v>55</v>
      </c>
      <c r="O1104" t="str">
        <f t="shared" si="469"/>
        <v>Life Sciences</v>
      </c>
      <c r="P1104" t="s">
        <v>58</v>
      </c>
      <c r="Q1104" t="str">
        <f t="shared" si="470"/>
        <v>High</v>
      </c>
      <c r="R1104" t="s">
        <v>69</v>
      </c>
      <c r="S1104" t="str">
        <f t="shared" si="471"/>
        <v>Male</v>
      </c>
      <c r="T1104">
        <v>70</v>
      </c>
      <c r="U1104">
        <f t="shared" si="461"/>
        <v>70</v>
      </c>
      <c r="V1104" t="s">
        <v>58</v>
      </c>
      <c r="W1104" t="str">
        <f t="shared" si="472"/>
        <v>High</v>
      </c>
      <c r="X1104">
        <v>1</v>
      </c>
      <c r="Y1104">
        <f t="shared" si="473"/>
        <v>1</v>
      </c>
      <c r="Z1104" t="s">
        <v>88</v>
      </c>
      <c r="AA1104" t="str">
        <f t="shared" si="474"/>
        <v>Sales Representative</v>
      </c>
      <c r="AB1104" t="s">
        <v>60</v>
      </c>
      <c r="AC1104" t="str">
        <f t="shared" si="475"/>
        <v>Very High</v>
      </c>
      <c r="AD1104" t="s">
        <v>61</v>
      </c>
      <c r="AE1104" t="str">
        <f t="shared" si="476"/>
        <v>Single</v>
      </c>
      <c r="AF1104">
        <v>2644</v>
      </c>
      <c r="AG1104">
        <f t="shared" si="462"/>
        <v>2644</v>
      </c>
      <c r="AI1104">
        <v>17001</v>
      </c>
      <c r="AJ1104">
        <f t="shared" si="463"/>
        <v>17001</v>
      </c>
      <c r="AK1104">
        <v>3</v>
      </c>
      <c r="AL1104">
        <f t="shared" si="477"/>
        <v>3</v>
      </c>
      <c r="AM1104" t="s">
        <v>62</v>
      </c>
      <c r="AN1104" t="str">
        <f t="shared" si="478"/>
        <v>Yes</v>
      </c>
      <c r="AO1104">
        <v>21</v>
      </c>
      <c r="AP1104">
        <f t="shared" si="464"/>
        <v>21</v>
      </c>
      <c r="AQ1104" t="s">
        <v>73</v>
      </c>
      <c r="AR1104" t="str">
        <f t="shared" si="479"/>
        <v>Outstanding</v>
      </c>
      <c r="AS1104" t="s">
        <v>60</v>
      </c>
      <c r="AT1104" t="str">
        <f t="shared" si="480"/>
        <v>Very High</v>
      </c>
      <c r="AU1104">
        <v>3</v>
      </c>
      <c r="AV1104">
        <f t="shared" si="465"/>
        <v>3</v>
      </c>
      <c r="AW1104" t="s">
        <v>80</v>
      </c>
      <c r="AX1104" t="str">
        <f t="shared" si="481"/>
        <v>Good</v>
      </c>
      <c r="AY1104" t="s">
        <v>72</v>
      </c>
      <c r="AZ1104" t="str">
        <f t="shared" si="482"/>
        <v>No</v>
      </c>
      <c r="BA1104">
        <f t="shared" si="483"/>
        <v>0</v>
      </c>
      <c r="BB1104" t="str">
        <f t="shared" si="484"/>
        <v/>
      </c>
    </row>
    <row r="1105" spans="1:54" x14ac:dyDescent="0.35">
      <c r="A1105">
        <v>2556</v>
      </c>
      <c r="B1105">
        <v>48</v>
      </c>
      <c r="C1105">
        <f t="shared" si="466"/>
        <v>48</v>
      </c>
      <c r="D1105" t="s">
        <v>52</v>
      </c>
      <c r="E1105" t="str">
        <f t="shared" si="485"/>
        <v>Travel_Rarely</v>
      </c>
      <c r="F1105">
        <v>492</v>
      </c>
      <c r="G1105">
        <f t="shared" si="459"/>
        <v>492</v>
      </c>
      <c r="H1105" t="s">
        <v>53</v>
      </c>
      <c r="I1105" t="str">
        <f t="shared" si="467"/>
        <v>Sales</v>
      </c>
      <c r="J1105">
        <v>16</v>
      </c>
      <c r="K1105">
        <f t="shared" si="460"/>
        <v>16</v>
      </c>
      <c r="L1105" t="s">
        <v>78</v>
      </c>
      <c r="M1105" t="str">
        <f t="shared" si="468"/>
        <v>Master</v>
      </c>
      <c r="N1105" t="s">
        <v>55</v>
      </c>
      <c r="O1105" t="str">
        <f t="shared" si="469"/>
        <v>Life Sciences</v>
      </c>
      <c r="P1105" t="s">
        <v>58</v>
      </c>
      <c r="Q1105" t="str">
        <f t="shared" si="470"/>
        <v>High</v>
      </c>
      <c r="R1105" t="s">
        <v>57</v>
      </c>
      <c r="S1105" t="str">
        <f t="shared" si="471"/>
        <v>Female</v>
      </c>
      <c r="T1105">
        <v>96</v>
      </c>
      <c r="U1105">
        <f t="shared" si="461"/>
        <v>96</v>
      </c>
      <c r="V1105" t="s">
        <v>58</v>
      </c>
      <c r="W1105" t="str">
        <f t="shared" si="472"/>
        <v>High</v>
      </c>
      <c r="X1105">
        <v>2</v>
      </c>
      <c r="Y1105">
        <f t="shared" si="473"/>
        <v>2</v>
      </c>
      <c r="Z1105" t="s">
        <v>59</v>
      </c>
      <c r="AA1105" t="str">
        <f t="shared" si="474"/>
        <v>Sales Executive</v>
      </c>
      <c r="AB1105" t="s">
        <v>58</v>
      </c>
      <c r="AC1105" t="str">
        <f t="shared" si="475"/>
        <v>High</v>
      </c>
      <c r="AD1105" t="s">
        <v>83</v>
      </c>
      <c r="AE1105" t="str">
        <f t="shared" si="476"/>
        <v>Divorced</v>
      </c>
      <c r="AF1105">
        <v>6439</v>
      </c>
      <c r="AG1105">
        <f t="shared" si="462"/>
        <v>6439</v>
      </c>
      <c r="AI1105">
        <v>13693</v>
      </c>
      <c r="AJ1105">
        <f t="shared" si="463"/>
        <v>13693</v>
      </c>
      <c r="AK1105">
        <v>8</v>
      </c>
      <c r="AL1105">
        <f t="shared" si="477"/>
        <v>8</v>
      </c>
      <c r="AM1105" t="s">
        <v>72</v>
      </c>
      <c r="AN1105" t="str">
        <f t="shared" si="478"/>
        <v>No</v>
      </c>
      <c r="AO1105">
        <v>14</v>
      </c>
      <c r="AP1105">
        <f t="shared" si="464"/>
        <v>14</v>
      </c>
      <c r="AQ1105" t="s">
        <v>63</v>
      </c>
      <c r="AR1105" t="str">
        <f t="shared" si="479"/>
        <v>Excellent</v>
      </c>
      <c r="AS1105" t="s">
        <v>58</v>
      </c>
      <c r="AT1105" t="str">
        <f t="shared" si="480"/>
        <v>High</v>
      </c>
      <c r="AU1105">
        <v>2</v>
      </c>
      <c r="AV1105">
        <f t="shared" si="465"/>
        <v>2</v>
      </c>
      <c r="AW1105" t="s">
        <v>74</v>
      </c>
      <c r="AX1105" t="str">
        <f t="shared" si="481"/>
        <v>Better</v>
      </c>
      <c r="AY1105" t="s">
        <v>72</v>
      </c>
      <c r="AZ1105" t="str">
        <f t="shared" si="482"/>
        <v>No</v>
      </c>
      <c r="BA1105">
        <f t="shared" si="483"/>
        <v>0</v>
      </c>
      <c r="BB1105" t="str">
        <f t="shared" si="484"/>
        <v/>
      </c>
    </row>
    <row r="1106" spans="1:54" x14ac:dyDescent="0.35">
      <c r="A1106">
        <v>2557</v>
      </c>
      <c r="B1106">
        <v>29</v>
      </c>
      <c r="C1106">
        <f t="shared" si="466"/>
        <v>29</v>
      </c>
      <c r="D1106" t="s">
        <v>52</v>
      </c>
      <c r="E1106" t="str">
        <f t="shared" si="485"/>
        <v>Travel_Rarely</v>
      </c>
      <c r="F1106">
        <v>598</v>
      </c>
      <c r="G1106">
        <f t="shared" si="459"/>
        <v>598</v>
      </c>
      <c r="H1106" t="s">
        <v>67</v>
      </c>
      <c r="I1106" t="str">
        <f t="shared" si="467"/>
        <v>Research &amp; Development</v>
      </c>
      <c r="J1106">
        <v>9</v>
      </c>
      <c r="K1106">
        <f t="shared" si="460"/>
        <v>9</v>
      </c>
      <c r="L1106" t="s">
        <v>81</v>
      </c>
      <c r="M1106" t="str">
        <f t="shared" si="468"/>
        <v>Bachelor</v>
      </c>
      <c r="N1106" t="s">
        <v>55</v>
      </c>
      <c r="O1106" t="str">
        <f t="shared" si="469"/>
        <v>Life Sciences</v>
      </c>
      <c r="P1106" t="s">
        <v>58</v>
      </c>
      <c r="Q1106" t="str">
        <f t="shared" si="470"/>
        <v>High</v>
      </c>
      <c r="R1106" t="s">
        <v>69</v>
      </c>
      <c r="S1106" t="str">
        <f t="shared" si="471"/>
        <v>Male</v>
      </c>
      <c r="T1106">
        <v>91</v>
      </c>
      <c r="U1106">
        <f t="shared" si="461"/>
        <v>91</v>
      </c>
      <c r="V1106" t="s">
        <v>60</v>
      </c>
      <c r="W1106" t="str">
        <f t="shared" si="472"/>
        <v>Very High</v>
      </c>
      <c r="X1106">
        <v>1</v>
      </c>
      <c r="Y1106">
        <f t="shared" si="473"/>
        <v>1</v>
      </c>
      <c r="Z1106" t="s">
        <v>70</v>
      </c>
      <c r="AA1106" t="str">
        <f t="shared" si="474"/>
        <v>Research Scientist</v>
      </c>
      <c r="AB1106" t="s">
        <v>58</v>
      </c>
      <c r="AC1106" t="str">
        <f t="shared" si="475"/>
        <v>High</v>
      </c>
      <c r="AD1106" t="s">
        <v>71</v>
      </c>
      <c r="AE1106" t="str">
        <f t="shared" si="476"/>
        <v>Married</v>
      </c>
      <c r="AF1106">
        <v>2451</v>
      </c>
      <c r="AG1106">
        <f t="shared" si="462"/>
        <v>2451</v>
      </c>
      <c r="AI1106">
        <v>22376</v>
      </c>
      <c r="AJ1106">
        <f t="shared" si="463"/>
        <v>22376</v>
      </c>
      <c r="AK1106">
        <v>6</v>
      </c>
      <c r="AL1106">
        <f t="shared" si="477"/>
        <v>6</v>
      </c>
      <c r="AM1106" t="s">
        <v>72</v>
      </c>
      <c r="AN1106" t="str">
        <f t="shared" si="478"/>
        <v>No</v>
      </c>
      <c r="AO1106">
        <v>18</v>
      </c>
      <c r="AP1106">
        <f t="shared" si="464"/>
        <v>18</v>
      </c>
      <c r="AQ1106" t="s">
        <v>63</v>
      </c>
      <c r="AR1106" t="str">
        <f t="shared" si="479"/>
        <v>Excellent</v>
      </c>
      <c r="AS1106" t="s">
        <v>64</v>
      </c>
      <c r="AT1106" t="str">
        <f t="shared" si="480"/>
        <v>Low</v>
      </c>
      <c r="AU1106">
        <v>2</v>
      </c>
      <c r="AV1106">
        <f t="shared" si="465"/>
        <v>2</v>
      </c>
      <c r="AW1106" t="s">
        <v>80</v>
      </c>
      <c r="AX1106" t="str">
        <f t="shared" si="481"/>
        <v>Good</v>
      </c>
      <c r="AY1106" t="s">
        <v>72</v>
      </c>
      <c r="AZ1106" t="str">
        <f t="shared" si="482"/>
        <v>No</v>
      </c>
      <c r="BA1106">
        <f t="shared" si="483"/>
        <v>0</v>
      </c>
      <c r="BB1106" t="str">
        <f t="shared" si="484"/>
        <v/>
      </c>
    </row>
    <row r="1107" spans="1:54" x14ac:dyDescent="0.35">
      <c r="A1107">
        <v>2558</v>
      </c>
      <c r="B1107">
        <v>33</v>
      </c>
      <c r="C1107">
        <f t="shared" si="466"/>
        <v>33</v>
      </c>
      <c r="D1107" t="s">
        <v>52</v>
      </c>
      <c r="E1107" t="str">
        <f t="shared" si="485"/>
        <v>Travel_Rarely</v>
      </c>
      <c r="F1107">
        <v>1242</v>
      </c>
      <c r="G1107">
        <f t="shared" si="459"/>
        <v>1242</v>
      </c>
      <c r="H1107" t="s">
        <v>53</v>
      </c>
      <c r="I1107" t="str">
        <f t="shared" si="467"/>
        <v>Sales</v>
      </c>
      <c r="J1107">
        <v>8</v>
      </c>
      <c r="K1107">
        <f t="shared" si="460"/>
        <v>8</v>
      </c>
      <c r="L1107" t="s">
        <v>78</v>
      </c>
      <c r="M1107" t="str">
        <f t="shared" si="468"/>
        <v>Master</v>
      </c>
      <c r="N1107" t="s">
        <v>55</v>
      </c>
      <c r="O1107" t="str">
        <f t="shared" si="469"/>
        <v>Life Sciences</v>
      </c>
      <c r="P1107" t="s">
        <v>64</v>
      </c>
      <c r="Q1107" t="str">
        <f t="shared" si="470"/>
        <v>Low</v>
      </c>
      <c r="R1107" t="s">
        <v>69</v>
      </c>
      <c r="S1107" t="str">
        <f t="shared" si="471"/>
        <v>Male</v>
      </c>
      <c r="T1107">
        <v>46</v>
      </c>
      <c r="U1107">
        <f t="shared" si="461"/>
        <v>46</v>
      </c>
      <c r="V1107" t="s">
        <v>58</v>
      </c>
      <c r="W1107" t="str">
        <f t="shared" si="472"/>
        <v>High</v>
      </c>
      <c r="X1107">
        <v>2</v>
      </c>
      <c r="Y1107">
        <f t="shared" si="473"/>
        <v>2</v>
      </c>
      <c r="Z1107" t="s">
        <v>59</v>
      </c>
      <c r="AA1107" t="str">
        <f t="shared" si="474"/>
        <v>Sales Executive</v>
      </c>
      <c r="AB1107" t="s">
        <v>64</v>
      </c>
      <c r="AC1107" t="str">
        <f t="shared" si="475"/>
        <v>Low</v>
      </c>
      <c r="AD1107" t="s">
        <v>71</v>
      </c>
      <c r="AE1107" t="str">
        <f t="shared" si="476"/>
        <v>Married</v>
      </c>
      <c r="AF1107">
        <v>6392</v>
      </c>
      <c r="AG1107">
        <f t="shared" si="462"/>
        <v>6392</v>
      </c>
      <c r="AI1107">
        <v>10589</v>
      </c>
      <c r="AJ1107">
        <f t="shared" si="463"/>
        <v>10589</v>
      </c>
      <c r="AK1107">
        <v>2</v>
      </c>
      <c r="AL1107">
        <f t="shared" si="477"/>
        <v>2</v>
      </c>
      <c r="AM1107" t="s">
        <v>72</v>
      </c>
      <c r="AN1107" t="str">
        <f t="shared" si="478"/>
        <v>No</v>
      </c>
      <c r="AO1107">
        <v>13</v>
      </c>
      <c r="AP1107">
        <f t="shared" si="464"/>
        <v>13</v>
      </c>
      <c r="AQ1107" t="s">
        <v>63</v>
      </c>
      <c r="AR1107" t="str">
        <f t="shared" si="479"/>
        <v>Excellent</v>
      </c>
      <c r="AS1107" t="s">
        <v>60</v>
      </c>
      <c r="AT1107" t="str">
        <f t="shared" si="480"/>
        <v>Very High</v>
      </c>
      <c r="AU1107">
        <v>6</v>
      </c>
      <c r="AV1107">
        <f t="shared" si="465"/>
        <v>6</v>
      </c>
      <c r="AW1107" t="s">
        <v>65</v>
      </c>
      <c r="AX1107" t="str">
        <f t="shared" si="481"/>
        <v>Bad</v>
      </c>
      <c r="AY1107" t="s">
        <v>72</v>
      </c>
      <c r="AZ1107" t="str">
        <f t="shared" si="482"/>
        <v>No</v>
      </c>
      <c r="BA1107">
        <f t="shared" si="483"/>
        <v>0</v>
      </c>
      <c r="BB1107" t="str">
        <f t="shared" si="484"/>
        <v/>
      </c>
    </row>
    <row r="1108" spans="1:54" x14ac:dyDescent="0.35">
      <c r="A1108">
        <v>2559</v>
      </c>
      <c r="B1108">
        <v>30</v>
      </c>
      <c r="C1108">
        <f t="shared" si="466"/>
        <v>30</v>
      </c>
      <c r="D1108" t="s">
        <v>52</v>
      </c>
      <c r="E1108" t="str">
        <f t="shared" si="485"/>
        <v>Travel_Rarely</v>
      </c>
      <c r="F1108">
        <v>740</v>
      </c>
      <c r="G1108">
        <f t="shared" si="459"/>
        <v>740</v>
      </c>
      <c r="H1108" t="s">
        <v>53</v>
      </c>
      <c r="I1108" t="str">
        <f t="shared" si="467"/>
        <v>Sales</v>
      </c>
      <c r="J1108">
        <v>1</v>
      </c>
      <c r="K1108">
        <f t="shared" si="460"/>
        <v>1</v>
      </c>
      <c r="L1108" t="s">
        <v>81</v>
      </c>
      <c r="M1108" t="str">
        <f t="shared" si="468"/>
        <v>Bachelor</v>
      </c>
      <c r="N1108" t="s">
        <v>55</v>
      </c>
      <c r="O1108" t="str">
        <f t="shared" si="469"/>
        <v>Life Sciences</v>
      </c>
      <c r="P1108" t="s">
        <v>56</v>
      </c>
      <c r="Q1108" t="str">
        <f t="shared" si="470"/>
        <v>Medium</v>
      </c>
      <c r="R1108" t="s">
        <v>69</v>
      </c>
      <c r="S1108" t="str">
        <f t="shared" si="471"/>
        <v>Male</v>
      </c>
      <c r="T1108">
        <v>64</v>
      </c>
      <c r="U1108">
        <f t="shared" si="461"/>
        <v>64</v>
      </c>
      <c r="V1108" t="s">
        <v>56</v>
      </c>
      <c r="W1108" t="str">
        <f t="shared" si="472"/>
        <v>Medium</v>
      </c>
      <c r="X1108">
        <v>2</v>
      </c>
      <c r="Y1108">
        <f t="shared" si="473"/>
        <v>2</v>
      </c>
      <c r="Z1108" t="s">
        <v>59</v>
      </c>
      <c r="AA1108" t="str">
        <f t="shared" si="474"/>
        <v>Sales Executive</v>
      </c>
      <c r="AB1108" t="s">
        <v>64</v>
      </c>
      <c r="AC1108" t="str">
        <f t="shared" si="475"/>
        <v>Low</v>
      </c>
      <c r="AD1108" t="s">
        <v>71</v>
      </c>
      <c r="AE1108" t="str">
        <f t="shared" si="476"/>
        <v>Married</v>
      </c>
      <c r="AF1108">
        <v>9714</v>
      </c>
      <c r="AG1108">
        <f t="shared" si="462"/>
        <v>9714</v>
      </c>
      <c r="AI1108">
        <v>5323</v>
      </c>
      <c r="AJ1108">
        <f t="shared" si="463"/>
        <v>5323</v>
      </c>
      <c r="AK1108">
        <v>1</v>
      </c>
      <c r="AL1108">
        <f t="shared" si="477"/>
        <v>1</v>
      </c>
      <c r="AM1108" t="s">
        <v>72</v>
      </c>
      <c r="AN1108" t="str">
        <f t="shared" si="478"/>
        <v>No</v>
      </c>
      <c r="AO1108">
        <v>11</v>
      </c>
      <c r="AP1108">
        <f t="shared" si="464"/>
        <v>11</v>
      </c>
      <c r="AQ1108" t="s">
        <v>63</v>
      </c>
      <c r="AR1108" t="str">
        <f t="shared" si="479"/>
        <v>Excellent</v>
      </c>
      <c r="AS1108" t="s">
        <v>60</v>
      </c>
      <c r="AT1108" t="str">
        <f t="shared" si="480"/>
        <v>Very High</v>
      </c>
      <c r="AU1108">
        <v>4</v>
      </c>
      <c r="AV1108">
        <f t="shared" si="465"/>
        <v>4</v>
      </c>
      <c r="AW1108" t="s">
        <v>74</v>
      </c>
      <c r="AX1108" t="str">
        <f t="shared" si="481"/>
        <v>Better</v>
      </c>
      <c r="AY1108" t="s">
        <v>62</v>
      </c>
      <c r="AZ1108" t="str">
        <f t="shared" si="482"/>
        <v>Yes</v>
      </c>
      <c r="BA1108">
        <f t="shared" si="483"/>
        <v>1</v>
      </c>
      <c r="BB1108">
        <f t="shared" si="484"/>
        <v>1</v>
      </c>
    </row>
    <row r="1109" spans="1:54" x14ac:dyDescent="0.35">
      <c r="A1109">
        <v>2560</v>
      </c>
      <c r="B1109">
        <v>38</v>
      </c>
      <c r="C1109">
        <f t="shared" si="466"/>
        <v>38</v>
      </c>
      <c r="D1109" t="s">
        <v>66</v>
      </c>
      <c r="E1109" t="str">
        <f t="shared" si="485"/>
        <v>Travel_Frequently</v>
      </c>
      <c r="F1109">
        <v>888</v>
      </c>
      <c r="G1109">
        <f t="shared" si="459"/>
        <v>888</v>
      </c>
      <c r="H1109" t="s">
        <v>95</v>
      </c>
      <c r="I1109" t="str">
        <f t="shared" si="467"/>
        <v>Human Resources</v>
      </c>
      <c r="J1109">
        <v>10</v>
      </c>
      <c r="K1109">
        <f t="shared" si="460"/>
        <v>10</v>
      </c>
      <c r="L1109" t="s">
        <v>78</v>
      </c>
      <c r="M1109" t="str">
        <f t="shared" si="468"/>
        <v>Master</v>
      </c>
      <c r="N1109" t="s">
        <v>95</v>
      </c>
      <c r="O1109" t="str">
        <f t="shared" si="469"/>
        <v>Human Resources</v>
      </c>
      <c r="P1109" t="s">
        <v>58</v>
      </c>
      <c r="Q1109" t="str">
        <f t="shared" si="470"/>
        <v>High</v>
      </c>
      <c r="R1109" t="s">
        <v>69</v>
      </c>
      <c r="S1109" t="str">
        <f t="shared" si="471"/>
        <v>Male</v>
      </c>
      <c r="T1109">
        <v>71</v>
      </c>
      <c r="U1109">
        <f t="shared" si="461"/>
        <v>71</v>
      </c>
      <c r="V1109" t="s">
        <v>58</v>
      </c>
      <c r="W1109" t="str">
        <f t="shared" si="472"/>
        <v>High</v>
      </c>
      <c r="X1109">
        <v>2</v>
      </c>
      <c r="Y1109">
        <f t="shared" si="473"/>
        <v>2</v>
      </c>
      <c r="Z1109" t="s">
        <v>95</v>
      </c>
      <c r="AA1109" t="str">
        <f t="shared" si="474"/>
        <v>Human Resources</v>
      </c>
      <c r="AB1109" t="s">
        <v>58</v>
      </c>
      <c r="AC1109" t="str">
        <f t="shared" si="475"/>
        <v>High</v>
      </c>
      <c r="AD1109" t="s">
        <v>71</v>
      </c>
      <c r="AE1109" t="str">
        <f t="shared" si="476"/>
        <v>Married</v>
      </c>
      <c r="AF1109">
        <v>6077</v>
      </c>
      <c r="AG1109">
        <f t="shared" si="462"/>
        <v>6077</v>
      </c>
      <c r="AI1109">
        <v>14814</v>
      </c>
      <c r="AJ1109">
        <f t="shared" si="463"/>
        <v>14814</v>
      </c>
      <c r="AK1109">
        <v>3</v>
      </c>
      <c r="AL1109">
        <f t="shared" si="477"/>
        <v>3</v>
      </c>
      <c r="AM1109" t="s">
        <v>72</v>
      </c>
      <c r="AN1109" t="str">
        <f t="shared" si="478"/>
        <v>No</v>
      </c>
      <c r="AO1109">
        <v>11</v>
      </c>
      <c r="AP1109">
        <f t="shared" si="464"/>
        <v>11</v>
      </c>
      <c r="AQ1109" t="s">
        <v>63</v>
      </c>
      <c r="AR1109" t="str">
        <f t="shared" si="479"/>
        <v>Excellent</v>
      </c>
      <c r="AS1109" t="s">
        <v>58</v>
      </c>
      <c r="AT1109" t="str">
        <f t="shared" si="480"/>
        <v>High</v>
      </c>
      <c r="AU1109">
        <v>2</v>
      </c>
      <c r="AV1109">
        <f t="shared" si="465"/>
        <v>2</v>
      </c>
      <c r="AW1109" t="s">
        <v>74</v>
      </c>
      <c r="AX1109" t="str">
        <f t="shared" si="481"/>
        <v>Better</v>
      </c>
      <c r="AY1109" t="s">
        <v>72</v>
      </c>
      <c r="AZ1109" t="str">
        <f t="shared" si="482"/>
        <v>No</v>
      </c>
      <c r="BA1109">
        <f t="shared" si="483"/>
        <v>0</v>
      </c>
      <c r="BB1109" t="str">
        <f t="shared" si="484"/>
        <v/>
      </c>
    </row>
    <row r="1110" spans="1:54" x14ac:dyDescent="0.35">
      <c r="A1110">
        <v>2561</v>
      </c>
      <c r="B1110">
        <v>35</v>
      </c>
      <c r="C1110">
        <f t="shared" si="466"/>
        <v>35</v>
      </c>
      <c r="D1110" t="s">
        <v>52</v>
      </c>
      <c r="E1110" t="str">
        <f t="shared" si="485"/>
        <v>Travel_Rarely</v>
      </c>
      <c r="F1110">
        <v>992</v>
      </c>
      <c r="G1110">
        <f t="shared" si="459"/>
        <v>992</v>
      </c>
      <c r="H1110" t="s">
        <v>67</v>
      </c>
      <c r="I1110" t="str">
        <f t="shared" si="467"/>
        <v>Research &amp; Development</v>
      </c>
      <c r="J1110">
        <v>1</v>
      </c>
      <c r="K1110">
        <f t="shared" si="460"/>
        <v>1</v>
      </c>
      <c r="L1110" t="s">
        <v>81</v>
      </c>
      <c r="M1110" t="str">
        <f t="shared" si="468"/>
        <v>Bachelor</v>
      </c>
      <c r="N1110" t="s">
        <v>79</v>
      </c>
      <c r="O1110" t="str">
        <f t="shared" si="469"/>
        <v>Medical</v>
      </c>
      <c r="P1110" t="s">
        <v>76</v>
      </c>
      <c r="Q1110" t="str">
        <f t="shared" si="470"/>
        <v>Ver High</v>
      </c>
      <c r="R1110" t="s">
        <v>69</v>
      </c>
      <c r="S1110" t="str">
        <f t="shared" si="471"/>
        <v>Male</v>
      </c>
      <c r="T1110">
        <v>68</v>
      </c>
      <c r="U1110">
        <f t="shared" si="461"/>
        <v>68</v>
      </c>
      <c r="V1110" t="s">
        <v>56</v>
      </c>
      <c r="W1110" t="str">
        <f t="shared" si="472"/>
        <v>Medium</v>
      </c>
      <c r="X1110">
        <v>1</v>
      </c>
      <c r="Y1110">
        <f t="shared" si="473"/>
        <v>1</v>
      </c>
      <c r="Z1110" t="s">
        <v>77</v>
      </c>
      <c r="AA1110" t="str">
        <f t="shared" si="474"/>
        <v>Laboratory Technician</v>
      </c>
      <c r="AB1110" t="s">
        <v>64</v>
      </c>
      <c r="AC1110" t="str">
        <f t="shared" si="475"/>
        <v>Low</v>
      </c>
      <c r="AD1110" t="s">
        <v>61</v>
      </c>
      <c r="AE1110" t="str">
        <f t="shared" si="476"/>
        <v>Single</v>
      </c>
      <c r="AF1110">
        <v>2450</v>
      </c>
      <c r="AG1110">
        <f t="shared" si="462"/>
        <v>2450</v>
      </c>
      <c r="AI1110">
        <v>21731</v>
      </c>
      <c r="AJ1110">
        <f t="shared" si="463"/>
        <v>21731</v>
      </c>
      <c r="AK1110">
        <v>1</v>
      </c>
      <c r="AL1110">
        <f t="shared" si="477"/>
        <v>1</v>
      </c>
      <c r="AM1110" t="s">
        <v>72</v>
      </c>
      <c r="AN1110" t="str">
        <f t="shared" si="478"/>
        <v>No</v>
      </c>
      <c r="AO1110">
        <v>19</v>
      </c>
      <c r="AP1110">
        <f t="shared" si="464"/>
        <v>19</v>
      </c>
      <c r="AQ1110" t="s">
        <v>63</v>
      </c>
      <c r="AR1110" t="str">
        <f t="shared" si="479"/>
        <v>Excellent</v>
      </c>
      <c r="AS1110" t="s">
        <v>56</v>
      </c>
      <c r="AT1110" t="str">
        <f t="shared" si="480"/>
        <v>Medium</v>
      </c>
      <c r="AU1110">
        <v>3</v>
      </c>
      <c r="AV1110">
        <f t="shared" si="465"/>
        <v>3</v>
      </c>
      <c r="AW1110" t="s">
        <v>74</v>
      </c>
      <c r="AX1110" t="str">
        <f t="shared" si="481"/>
        <v>Better</v>
      </c>
      <c r="AY1110" t="s">
        <v>72</v>
      </c>
      <c r="AZ1110" t="str">
        <f t="shared" si="482"/>
        <v>No</v>
      </c>
      <c r="BA1110">
        <f t="shared" si="483"/>
        <v>0</v>
      </c>
      <c r="BB1110" t="str">
        <f t="shared" si="484"/>
        <v/>
      </c>
    </row>
    <row r="1111" spans="1:54" x14ac:dyDescent="0.35">
      <c r="A1111">
        <v>2562</v>
      </c>
      <c r="B1111">
        <v>30</v>
      </c>
      <c r="C1111">
        <f t="shared" si="466"/>
        <v>30</v>
      </c>
      <c r="D1111" t="s">
        <v>52</v>
      </c>
      <c r="E1111" t="str">
        <f t="shared" si="485"/>
        <v>Travel_Rarely</v>
      </c>
      <c r="F1111">
        <v>1288</v>
      </c>
      <c r="G1111">
        <f t="shared" si="459"/>
        <v>1288</v>
      </c>
      <c r="H1111" t="s">
        <v>53</v>
      </c>
      <c r="I1111" t="str">
        <f t="shared" si="467"/>
        <v>Sales</v>
      </c>
      <c r="J1111">
        <v>29</v>
      </c>
      <c r="K1111">
        <f t="shared" si="460"/>
        <v>29</v>
      </c>
      <c r="L1111" t="s">
        <v>78</v>
      </c>
      <c r="M1111" t="str">
        <f t="shared" si="468"/>
        <v>Master</v>
      </c>
      <c r="N1111" t="s">
        <v>93</v>
      </c>
      <c r="O1111" t="str">
        <f t="shared" si="469"/>
        <v>Technical Degree</v>
      </c>
      <c r="P1111" t="s">
        <v>58</v>
      </c>
      <c r="Q1111" t="str">
        <f t="shared" si="470"/>
        <v>High</v>
      </c>
      <c r="R1111" t="s">
        <v>69</v>
      </c>
      <c r="S1111" t="str">
        <f t="shared" si="471"/>
        <v>Male</v>
      </c>
      <c r="T1111">
        <v>33</v>
      </c>
      <c r="U1111">
        <f t="shared" si="461"/>
        <v>33</v>
      </c>
      <c r="V1111" t="s">
        <v>58</v>
      </c>
      <c r="W1111" t="str">
        <f t="shared" si="472"/>
        <v>High</v>
      </c>
      <c r="X1111">
        <v>3</v>
      </c>
      <c r="Y1111">
        <f t="shared" si="473"/>
        <v>3</v>
      </c>
      <c r="Z1111" t="s">
        <v>59</v>
      </c>
      <c r="AA1111" t="str">
        <f t="shared" si="474"/>
        <v>Sales Executive</v>
      </c>
      <c r="AB1111" t="s">
        <v>56</v>
      </c>
      <c r="AC1111" t="str">
        <f t="shared" si="475"/>
        <v>Medium</v>
      </c>
      <c r="AD1111" t="s">
        <v>71</v>
      </c>
      <c r="AE1111" t="str">
        <f t="shared" si="476"/>
        <v>Married</v>
      </c>
      <c r="AF1111">
        <v>9250</v>
      </c>
      <c r="AG1111">
        <f t="shared" si="462"/>
        <v>9250</v>
      </c>
      <c r="AI1111">
        <v>17799</v>
      </c>
      <c r="AJ1111">
        <f t="shared" si="463"/>
        <v>17799</v>
      </c>
      <c r="AK1111">
        <v>3</v>
      </c>
      <c r="AL1111">
        <f t="shared" si="477"/>
        <v>3</v>
      </c>
      <c r="AM1111" t="s">
        <v>72</v>
      </c>
      <c r="AN1111" t="str">
        <f t="shared" si="478"/>
        <v>No</v>
      </c>
      <c r="AO1111">
        <v>12</v>
      </c>
      <c r="AP1111">
        <f t="shared" si="464"/>
        <v>12</v>
      </c>
      <c r="AQ1111" t="s">
        <v>63</v>
      </c>
      <c r="AR1111" t="str">
        <f t="shared" si="479"/>
        <v>Excellent</v>
      </c>
      <c r="AS1111" t="s">
        <v>56</v>
      </c>
      <c r="AT1111" t="str">
        <f t="shared" si="480"/>
        <v>Medium</v>
      </c>
      <c r="AU1111">
        <v>3</v>
      </c>
      <c r="AV1111">
        <f t="shared" si="465"/>
        <v>3</v>
      </c>
      <c r="AW1111" t="s">
        <v>74</v>
      </c>
      <c r="AX1111" t="str">
        <f t="shared" si="481"/>
        <v>Better</v>
      </c>
      <c r="AY1111" t="s">
        <v>72</v>
      </c>
      <c r="AZ1111" t="str">
        <f t="shared" si="482"/>
        <v>No</v>
      </c>
      <c r="BA1111">
        <f t="shared" si="483"/>
        <v>0</v>
      </c>
      <c r="BB1111" t="str">
        <f t="shared" si="484"/>
        <v/>
      </c>
    </row>
    <row r="1112" spans="1:54" x14ac:dyDescent="0.35">
      <c r="A1112">
        <v>2563</v>
      </c>
      <c r="B1112">
        <v>35</v>
      </c>
      <c r="C1112">
        <f t="shared" si="466"/>
        <v>35</v>
      </c>
      <c r="D1112" t="s">
        <v>52</v>
      </c>
      <c r="E1112" t="str">
        <f t="shared" si="485"/>
        <v>Travel_Rarely</v>
      </c>
      <c r="F1112">
        <v>104</v>
      </c>
      <c r="G1112">
        <f t="shared" si="459"/>
        <v>104</v>
      </c>
      <c r="H1112" t="s">
        <v>67</v>
      </c>
      <c r="I1112" t="str">
        <f t="shared" si="467"/>
        <v>Research &amp; Development</v>
      </c>
      <c r="J1112">
        <v>2</v>
      </c>
      <c r="K1112">
        <f t="shared" si="460"/>
        <v>2</v>
      </c>
      <c r="L1112" t="s">
        <v>81</v>
      </c>
      <c r="M1112" t="str">
        <f t="shared" si="468"/>
        <v>Bachelor</v>
      </c>
      <c r="N1112" t="s">
        <v>55</v>
      </c>
      <c r="O1112" t="str">
        <f t="shared" si="469"/>
        <v>Life Sciences</v>
      </c>
      <c r="P1112" t="s">
        <v>64</v>
      </c>
      <c r="Q1112" t="str">
        <f t="shared" si="470"/>
        <v>Low</v>
      </c>
      <c r="R1112" t="s">
        <v>57</v>
      </c>
      <c r="S1112" t="str">
        <f t="shared" si="471"/>
        <v>Female</v>
      </c>
      <c r="T1112">
        <v>69</v>
      </c>
      <c r="U1112">
        <f t="shared" si="461"/>
        <v>69</v>
      </c>
      <c r="V1112" t="s">
        <v>58</v>
      </c>
      <c r="W1112" t="str">
        <f t="shared" si="472"/>
        <v>High</v>
      </c>
      <c r="X1112">
        <v>1</v>
      </c>
      <c r="Y1112">
        <f t="shared" si="473"/>
        <v>1</v>
      </c>
      <c r="Z1112" t="s">
        <v>77</v>
      </c>
      <c r="AA1112" t="str">
        <f t="shared" si="474"/>
        <v>Laboratory Technician</v>
      </c>
      <c r="AB1112" t="s">
        <v>64</v>
      </c>
      <c r="AC1112" t="str">
        <f t="shared" si="475"/>
        <v>Low</v>
      </c>
      <c r="AD1112" t="s">
        <v>83</v>
      </c>
      <c r="AE1112" t="str">
        <f t="shared" si="476"/>
        <v>Divorced</v>
      </c>
      <c r="AF1112">
        <v>2074</v>
      </c>
      <c r="AG1112">
        <f t="shared" si="462"/>
        <v>2074</v>
      </c>
      <c r="AI1112">
        <v>26619</v>
      </c>
      <c r="AJ1112">
        <f t="shared" si="463"/>
        <v>26619</v>
      </c>
      <c r="AK1112">
        <v>1</v>
      </c>
      <c r="AL1112">
        <f t="shared" si="477"/>
        <v>1</v>
      </c>
      <c r="AM1112" t="s">
        <v>62</v>
      </c>
      <c r="AN1112" t="str">
        <f t="shared" si="478"/>
        <v>Yes</v>
      </c>
      <c r="AO1112">
        <v>12</v>
      </c>
      <c r="AP1112">
        <f t="shared" si="464"/>
        <v>12</v>
      </c>
      <c r="AQ1112" t="s">
        <v>63</v>
      </c>
      <c r="AR1112" t="str">
        <f t="shared" si="479"/>
        <v>Excellent</v>
      </c>
      <c r="AS1112" t="s">
        <v>60</v>
      </c>
      <c r="AT1112" t="str">
        <f t="shared" si="480"/>
        <v>Very High</v>
      </c>
      <c r="AU1112">
        <v>2</v>
      </c>
      <c r="AV1112">
        <f t="shared" si="465"/>
        <v>2</v>
      </c>
      <c r="AW1112" t="s">
        <v>74</v>
      </c>
      <c r="AX1112" t="str">
        <f t="shared" si="481"/>
        <v>Better</v>
      </c>
      <c r="AY1112" t="s">
        <v>62</v>
      </c>
      <c r="AZ1112" t="str">
        <f t="shared" si="482"/>
        <v>Yes</v>
      </c>
      <c r="BA1112">
        <f t="shared" si="483"/>
        <v>1</v>
      </c>
      <c r="BB1112">
        <f t="shared" si="484"/>
        <v>1</v>
      </c>
    </row>
    <row r="1113" spans="1:54" x14ac:dyDescent="0.35">
      <c r="A1113">
        <v>2564</v>
      </c>
      <c r="B1113">
        <v>53</v>
      </c>
      <c r="C1113">
        <f t="shared" si="466"/>
        <v>53</v>
      </c>
      <c r="D1113" t="s">
        <v>52</v>
      </c>
      <c r="E1113" t="str">
        <f t="shared" si="485"/>
        <v>Travel_Rarely</v>
      </c>
      <c r="F1113">
        <v>607</v>
      </c>
      <c r="G1113">
        <f t="shared" si="459"/>
        <v>607</v>
      </c>
      <c r="H1113" t="s">
        <v>67</v>
      </c>
      <c r="I1113" t="str">
        <f t="shared" si="467"/>
        <v>Research &amp; Development</v>
      </c>
      <c r="J1113">
        <v>2</v>
      </c>
      <c r="K1113">
        <f t="shared" si="460"/>
        <v>2</v>
      </c>
      <c r="L1113" t="s">
        <v>94</v>
      </c>
      <c r="M1113" t="str">
        <f t="shared" si="468"/>
        <v>Doctor</v>
      </c>
      <c r="N1113" t="s">
        <v>93</v>
      </c>
      <c r="O1113" t="str">
        <f t="shared" si="469"/>
        <v>Technical Degree</v>
      </c>
      <c r="P1113" t="s">
        <v>58</v>
      </c>
      <c r="Q1113" t="str">
        <f t="shared" si="470"/>
        <v>High</v>
      </c>
      <c r="R1113" t="s">
        <v>57</v>
      </c>
      <c r="S1113" t="str">
        <f t="shared" si="471"/>
        <v>Female</v>
      </c>
      <c r="T1113">
        <v>78</v>
      </c>
      <c r="U1113">
        <f t="shared" si="461"/>
        <v>78</v>
      </c>
      <c r="V1113" t="s">
        <v>56</v>
      </c>
      <c r="W1113" t="str">
        <f t="shared" si="472"/>
        <v>Medium</v>
      </c>
      <c r="X1113">
        <v>3</v>
      </c>
      <c r="Y1113">
        <f t="shared" si="473"/>
        <v>3</v>
      </c>
      <c r="Z1113" t="s">
        <v>84</v>
      </c>
      <c r="AA1113" t="str">
        <f t="shared" si="474"/>
        <v>Manufacturing Director</v>
      </c>
      <c r="AB1113" t="s">
        <v>60</v>
      </c>
      <c r="AC1113" t="str">
        <f t="shared" si="475"/>
        <v>Very High</v>
      </c>
      <c r="AD1113" t="s">
        <v>71</v>
      </c>
      <c r="AE1113" t="str">
        <f t="shared" si="476"/>
        <v>Married</v>
      </c>
      <c r="AF1113">
        <v>10169</v>
      </c>
      <c r="AG1113">
        <f t="shared" si="462"/>
        <v>10169</v>
      </c>
      <c r="AI1113">
        <v>14618</v>
      </c>
      <c r="AJ1113">
        <f t="shared" si="463"/>
        <v>14618</v>
      </c>
      <c r="AK1113">
        <v>0</v>
      </c>
      <c r="AL1113">
        <f t="shared" si="477"/>
        <v>0</v>
      </c>
      <c r="AM1113" t="s">
        <v>72</v>
      </c>
      <c r="AN1113" t="str">
        <f t="shared" si="478"/>
        <v>No</v>
      </c>
      <c r="AO1113">
        <v>16</v>
      </c>
      <c r="AP1113">
        <f t="shared" si="464"/>
        <v>16</v>
      </c>
      <c r="AQ1113" t="s">
        <v>63</v>
      </c>
      <c r="AR1113" t="str">
        <f t="shared" si="479"/>
        <v>Excellent</v>
      </c>
      <c r="AS1113" t="s">
        <v>56</v>
      </c>
      <c r="AT1113" t="str">
        <f t="shared" si="480"/>
        <v>Medium</v>
      </c>
      <c r="AU1113">
        <v>4</v>
      </c>
      <c r="AV1113">
        <f t="shared" si="465"/>
        <v>4</v>
      </c>
      <c r="AW1113" t="s">
        <v>74</v>
      </c>
      <c r="AX1113" t="str">
        <f t="shared" si="481"/>
        <v>Better</v>
      </c>
      <c r="AY1113" t="s">
        <v>62</v>
      </c>
      <c r="AZ1113" t="str">
        <f t="shared" si="482"/>
        <v>Yes</v>
      </c>
      <c r="BA1113">
        <f t="shared" si="483"/>
        <v>1</v>
      </c>
      <c r="BB1113">
        <f t="shared" si="484"/>
        <v>1</v>
      </c>
    </row>
    <row r="1114" spans="1:54" x14ac:dyDescent="0.35">
      <c r="A1114">
        <v>2565</v>
      </c>
      <c r="B1114">
        <v>38</v>
      </c>
      <c r="C1114">
        <f t="shared" si="466"/>
        <v>38</v>
      </c>
      <c r="D1114" t="s">
        <v>52</v>
      </c>
      <c r="E1114" t="str">
        <f t="shared" si="485"/>
        <v>Travel_Rarely</v>
      </c>
      <c r="F1114">
        <v>903</v>
      </c>
      <c r="G1114">
        <f t="shared" si="459"/>
        <v>903</v>
      </c>
      <c r="H1114" t="s">
        <v>67</v>
      </c>
      <c r="I1114" t="str">
        <f t="shared" si="467"/>
        <v>Research &amp; Development</v>
      </c>
      <c r="J1114">
        <v>2</v>
      </c>
      <c r="K1114">
        <f t="shared" si="460"/>
        <v>2</v>
      </c>
      <c r="L1114" t="s">
        <v>81</v>
      </c>
      <c r="M1114" t="str">
        <f t="shared" si="468"/>
        <v>Bachelor</v>
      </c>
      <c r="N1114" t="s">
        <v>79</v>
      </c>
      <c r="O1114" t="str">
        <f t="shared" si="469"/>
        <v>Medical</v>
      </c>
      <c r="P1114" t="s">
        <v>58</v>
      </c>
      <c r="Q1114" t="str">
        <f t="shared" si="470"/>
        <v>High</v>
      </c>
      <c r="R1114" t="s">
        <v>69</v>
      </c>
      <c r="S1114" t="str">
        <f t="shared" si="471"/>
        <v>Male</v>
      </c>
      <c r="T1114">
        <v>81</v>
      </c>
      <c r="U1114">
        <f t="shared" si="461"/>
        <v>81</v>
      </c>
      <c r="V1114" t="s">
        <v>58</v>
      </c>
      <c r="W1114" t="str">
        <f t="shared" si="472"/>
        <v>High</v>
      </c>
      <c r="X1114">
        <v>2</v>
      </c>
      <c r="Y1114">
        <f t="shared" si="473"/>
        <v>2</v>
      </c>
      <c r="Z1114" t="s">
        <v>84</v>
      </c>
      <c r="AA1114" t="str">
        <f t="shared" si="474"/>
        <v>Manufacturing Director</v>
      </c>
      <c r="AB1114" t="s">
        <v>56</v>
      </c>
      <c r="AC1114" t="str">
        <f t="shared" si="475"/>
        <v>Medium</v>
      </c>
      <c r="AD1114" t="s">
        <v>71</v>
      </c>
      <c r="AE1114" t="str">
        <f t="shared" si="476"/>
        <v>Married</v>
      </c>
      <c r="AF1114">
        <v>4855</v>
      </c>
      <c r="AG1114">
        <f t="shared" si="462"/>
        <v>4855</v>
      </c>
      <c r="AI1114">
        <v>7653</v>
      </c>
      <c r="AJ1114">
        <f t="shared" si="463"/>
        <v>7653</v>
      </c>
      <c r="AK1114">
        <v>4</v>
      </c>
      <c r="AL1114">
        <f t="shared" si="477"/>
        <v>4</v>
      </c>
      <c r="AM1114" t="s">
        <v>72</v>
      </c>
      <c r="AN1114" t="str">
        <f t="shared" si="478"/>
        <v>No</v>
      </c>
      <c r="AO1114">
        <v>11</v>
      </c>
      <c r="AP1114">
        <f t="shared" si="464"/>
        <v>11</v>
      </c>
      <c r="AQ1114" t="s">
        <v>63</v>
      </c>
      <c r="AR1114" t="str">
        <f t="shared" si="479"/>
        <v>Excellent</v>
      </c>
      <c r="AS1114" t="s">
        <v>64</v>
      </c>
      <c r="AT1114" t="str">
        <f t="shared" si="480"/>
        <v>Low</v>
      </c>
      <c r="AU1114">
        <v>2</v>
      </c>
      <c r="AV1114">
        <f t="shared" si="465"/>
        <v>2</v>
      </c>
      <c r="AW1114" t="s">
        <v>74</v>
      </c>
      <c r="AX1114" t="str">
        <f t="shared" si="481"/>
        <v>Better</v>
      </c>
      <c r="AY1114" t="s">
        <v>62</v>
      </c>
      <c r="AZ1114" t="str">
        <f t="shared" si="482"/>
        <v>Yes</v>
      </c>
      <c r="BA1114">
        <f t="shared" si="483"/>
        <v>1</v>
      </c>
      <c r="BB1114">
        <f t="shared" si="484"/>
        <v>1</v>
      </c>
    </row>
    <row r="1115" spans="1:54" x14ac:dyDescent="0.35">
      <c r="A1115">
        <v>2566</v>
      </c>
      <c r="B1115">
        <v>32</v>
      </c>
      <c r="C1115">
        <f t="shared" si="466"/>
        <v>32</v>
      </c>
      <c r="D1115" t="s">
        <v>86</v>
      </c>
      <c r="E1115" t="str">
        <f t="shared" si="485"/>
        <v>Non-Travel</v>
      </c>
      <c r="F1115">
        <v>1200</v>
      </c>
      <c r="G1115">
        <f t="shared" si="459"/>
        <v>1200</v>
      </c>
      <c r="H1115" t="s">
        <v>67</v>
      </c>
      <c r="I1115" t="str">
        <f t="shared" si="467"/>
        <v>Research &amp; Development</v>
      </c>
      <c r="J1115">
        <v>1</v>
      </c>
      <c r="K1115">
        <f t="shared" si="460"/>
        <v>1</v>
      </c>
      <c r="L1115" t="s">
        <v>78</v>
      </c>
      <c r="M1115" t="str">
        <f t="shared" si="468"/>
        <v>Master</v>
      </c>
      <c r="N1115" t="s">
        <v>93</v>
      </c>
      <c r="O1115" t="str">
        <f t="shared" si="469"/>
        <v>Technical Degree</v>
      </c>
      <c r="P1115" t="s">
        <v>76</v>
      </c>
      <c r="Q1115" t="str">
        <f t="shared" si="470"/>
        <v>Ver High</v>
      </c>
      <c r="R1115" t="s">
        <v>69</v>
      </c>
      <c r="S1115" t="str">
        <f t="shared" si="471"/>
        <v>Male</v>
      </c>
      <c r="T1115">
        <v>62</v>
      </c>
      <c r="U1115">
        <f t="shared" si="461"/>
        <v>62</v>
      </c>
      <c r="V1115" t="s">
        <v>58</v>
      </c>
      <c r="W1115" t="str">
        <f t="shared" si="472"/>
        <v>High</v>
      </c>
      <c r="X1115">
        <v>2</v>
      </c>
      <c r="Y1115">
        <f t="shared" si="473"/>
        <v>2</v>
      </c>
      <c r="Z1115" t="s">
        <v>70</v>
      </c>
      <c r="AA1115" t="str">
        <f t="shared" si="474"/>
        <v>Research Scientist</v>
      </c>
      <c r="AB1115" t="s">
        <v>64</v>
      </c>
      <c r="AC1115" t="str">
        <f t="shared" si="475"/>
        <v>Low</v>
      </c>
      <c r="AD1115" t="s">
        <v>71</v>
      </c>
      <c r="AE1115" t="str">
        <f t="shared" si="476"/>
        <v>Married</v>
      </c>
      <c r="AF1115">
        <v>4087</v>
      </c>
      <c r="AG1115">
        <f t="shared" si="462"/>
        <v>4087</v>
      </c>
      <c r="AI1115">
        <v>25174</v>
      </c>
      <c r="AJ1115">
        <f t="shared" si="463"/>
        <v>25174</v>
      </c>
      <c r="AK1115">
        <v>4</v>
      </c>
      <c r="AL1115">
        <f t="shared" si="477"/>
        <v>4</v>
      </c>
      <c r="AM1115" t="s">
        <v>72</v>
      </c>
      <c r="AN1115" t="str">
        <f t="shared" si="478"/>
        <v>No</v>
      </c>
      <c r="AO1115">
        <v>14</v>
      </c>
      <c r="AP1115">
        <f t="shared" si="464"/>
        <v>14</v>
      </c>
      <c r="AQ1115" t="s">
        <v>63</v>
      </c>
      <c r="AR1115" t="str">
        <f t="shared" si="479"/>
        <v>Excellent</v>
      </c>
      <c r="AS1115" t="s">
        <v>56</v>
      </c>
      <c r="AT1115" t="str">
        <f t="shared" si="480"/>
        <v>Medium</v>
      </c>
      <c r="AU1115">
        <v>3</v>
      </c>
      <c r="AV1115">
        <f t="shared" si="465"/>
        <v>3</v>
      </c>
      <c r="AW1115" t="s">
        <v>80</v>
      </c>
      <c r="AX1115" t="str">
        <f t="shared" si="481"/>
        <v>Good</v>
      </c>
      <c r="AY1115" t="s">
        <v>72</v>
      </c>
      <c r="AZ1115" t="str">
        <f t="shared" si="482"/>
        <v>No</v>
      </c>
      <c r="BA1115">
        <f t="shared" si="483"/>
        <v>0</v>
      </c>
      <c r="BB1115" t="str">
        <f t="shared" si="484"/>
        <v/>
      </c>
    </row>
    <row r="1116" spans="1:54" x14ac:dyDescent="0.35">
      <c r="A1116">
        <v>2567</v>
      </c>
      <c r="B1116">
        <v>48</v>
      </c>
      <c r="C1116">
        <f t="shared" si="466"/>
        <v>48</v>
      </c>
      <c r="D1116" t="s">
        <v>52</v>
      </c>
      <c r="E1116" t="str">
        <f t="shared" si="485"/>
        <v>Travel_Rarely</v>
      </c>
      <c r="F1116">
        <v>1108</v>
      </c>
      <c r="G1116">
        <f t="shared" si="459"/>
        <v>1108</v>
      </c>
      <c r="H1116" t="s">
        <v>67</v>
      </c>
      <c r="I1116" t="str">
        <f t="shared" si="467"/>
        <v>Research &amp; Development</v>
      </c>
      <c r="J1116">
        <v>15</v>
      </c>
      <c r="K1116">
        <f t="shared" si="460"/>
        <v>15</v>
      </c>
      <c r="L1116" t="s">
        <v>78</v>
      </c>
      <c r="M1116" t="str">
        <f t="shared" si="468"/>
        <v>Master</v>
      </c>
      <c r="N1116" t="s">
        <v>75</v>
      </c>
      <c r="O1116" t="str">
        <f t="shared" si="469"/>
        <v>Other</v>
      </c>
      <c r="P1116" t="s">
        <v>58</v>
      </c>
      <c r="Q1116" t="str">
        <f t="shared" si="470"/>
        <v>High</v>
      </c>
      <c r="R1116" t="s">
        <v>57</v>
      </c>
      <c r="S1116" t="str">
        <f t="shared" si="471"/>
        <v>Female</v>
      </c>
      <c r="T1116">
        <v>65</v>
      </c>
      <c r="U1116">
        <f t="shared" si="461"/>
        <v>65</v>
      </c>
      <c r="V1116" t="s">
        <v>58</v>
      </c>
      <c r="W1116" t="str">
        <f t="shared" si="472"/>
        <v>High</v>
      </c>
      <c r="X1116">
        <v>1</v>
      </c>
      <c r="Y1116">
        <f t="shared" si="473"/>
        <v>1</v>
      </c>
      <c r="Z1116" t="s">
        <v>70</v>
      </c>
      <c r="AA1116" t="str">
        <f t="shared" si="474"/>
        <v>Research Scientist</v>
      </c>
      <c r="AB1116" t="s">
        <v>64</v>
      </c>
      <c r="AC1116" t="str">
        <f t="shared" si="475"/>
        <v>Low</v>
      </c>
      <c r="AD1116" t="s">
        <v>71</v>
      </c>
      <c r="AE1116" t="str">
        <f t="shared" si="476"/>
        <v>Married</v>
      </c>
      <c r="AF1116">
        <v>2367</v>
      </c>
      <c r="AG1116">
        <f t="shared" si="462"/>
        <v>2367</v>
      </c>
      <c r="AI1116">
        <v>16530</v>
      </c>
      <c r="AJ1116">
        <f t="shared" si="463"/>
        <v>16530</v>
      </c>
      <c r="AK1116">
        <v>8</v>
      </c>
      <c r="AL1116">
        <f t="shared" si="477"/>
        <v>8</v>
      </c>
      <c r="AM1116" t="s">
        <v>72</v>
      </c>
      <c r="AN1116" t="str">
        <f t="shared" si="478"/>
        <v>No</v>
      </c>
      <c r="AO1116">
        <v>12</v>
      </c>
      <c r="AP1116">
        <f t="shared" si="464"/>
        <v>12</v>
      </c>
      <c r="AQ1116" t="s">
        <v>63</v>
      </c>
      <c r="AR1116" t="str">
        <f t="shared" si="479"/>
        <v>Excellent</v>
      </c>
      <c r="AS1116" t="s">
        <v>60</v>
      </c>
      <c r="AT1116" t="str">
        <f t="shared" si="480"/>
        <v>Very High</v>
      </c>
      <c r="AU1116">
        <v>3</v>
      </c>
      <c r="AV1116">
        <f t="shared" si="465"/>
        <v>3</v>
      </c>
      <c r="AW1116" t="s">
        <v>80</v>
      </c>
      <c r="AX1116" t="str">
        <f t="shared" si="481"/>
        <v>Good</v>
      </c>
      <c r="AY1116" t="s">
        <v>72</v>
      </c>
      <c r="AZ1116" t="str">
        <f t="shared" si="482"/>
        <v>No</v>
      </c>
      <c r="BA1116">
        <f t="shared" si="483"/>
        <v>0</v>
      </c>
      <c r="BB1116" t="str">
        <f t="shared" si="484"/>
        <v/>
      </c>
    </row>
    <row r="1117" spans="1:54" x14ac:dyDescent="0.35">
      <c r="A1117">
        <v>2568</v>
      </c>
      <c r="B1117">
        <v>34</v>
      </c>
      <c r="C1117">
        <f t="shared" si="466"/>
        <v>34</v>
      </c>
      <c r="D1117" t="s">
        <v>52</v>
      </c>
      <c r="E1117" t="str">
        <f t="shared" si="485"/>
        <v>Travel_Rarely</v>
      </c>
      <c r="F1117">
        <v>479</v>
      </c>
      <c r="G1117">
        <f t="shared" si="459"/>
        <v>479</v>
      </c>
      <c r="H1117" t="s">
        <v>67</v>
      </c>
      <c r="I1117" t="str">
        <f t="shared" si="467"/>
        <v>Research &amp; Development</v>
      </c>
      <c r="J1117">
        <v>7</v>
      </c>
      <c r="K1117">
        <f t="shared" si="460"/>
        <v>7</v>
      </c>
      <c r="L1117" t="s">
        <v>78</v>
      </c>
      <c r="M1117" t="str">
        <f t="shared" si="468"/>
        <v>Master</v>
      </c>
      <c r="N1117" t="s">
        <v>79</v>
      </c>
      <c r="O1117" t="str">
        <f t="shared" si="469"/>
        <v>Medical</v>
      </c>
      <c r="P1117" t="s">
        <v>64</v>
      </c>
      <c r="Q1117" t="str">
        <f t="shared" si="470"/>
        <v>Low</v>
      </c>
      <c r="R1117" t="s">
        <v>69</v>
      </c>
      <c r="S1117" t="str">
        <f t="shared" si="471"/>
        <v>Male</v>
      </c>
      <c r="T1117">
        <v>35</v>
      </c>
      <c r="U1117">
        <f t="shared" si="461"/>
        <v>35</v>
      </c>
      <c r="V1117" t="s">
        <v>58</v>
      </c>
      <c r="W1117" t="str">
        <f t="shared" si="472"/>
        <v>High</v>
      </c>
      <c r="X1117">
        <v>1</v>
      </c>
      <c r="Y1117">
        <f t="shared" si="473"/>
        <v>1</v>
      </c>
      <c r="Z1117" t="s">
        <v>70</v>
      </c>
      <c r="AA1117" t="str">
        <f t="shared" si="474"/>
        <v>Research Scientist</v>
      </c>
      <c r="AB1117" t="s">
        <v>60</v>
      </c>
      <c r="AC1117" t="str">
        <f t="shared" si="475"/>
        <v>Very High</v>
      </c>
      <c r="AD1117" t="s">
        <v>61</v>
      </c>
      <c r="AE1117" t="str">
        <f t="shared" si="476"/>
        <v>Single</v>
      </c>
      <c r="AF1117">
        <v>2972</v>
      </c>
      <c r="AG1117">
        <f t="shared" si="462"/>
        <v>2972</v>
      </c>
      <c r="AI1117">
        <v>22061</v>
      </c>
      <c r="AJ1117">
        <f t="shared" si="463"/>
        <v>22061</v>
      </c>
      <c r="AK1117">
        <v>1</v>
      </c>
      <c r="AL1117">
        <f t="shared" si="477"/>
        <v>1</v>
      </c>
      <c r="AM1117" t="s">
        <v>72</v>
      </c>
      <c r="AN1117" t="str">
        <f t="shared" si="478"/>
        <v>No</v>
      </c>
      <c r="AO1117">
        <v>13</v>
      </c>
      <c r="AP1117">
        <f t="shared" si="464"/>
        <v>13</v>
      </c>
      <c r="AQ1117" t="s">
        <v>63</v>
      </c>
      <c r="AR1117" t="str">
        <f t="shared" si="479"/>
        <v>Excellent</v>
      </c>
      <c r="AS1117" t="s">
        <v>58</v>
      </c>
      <c r="AT1117" t="str">
        <f t="shared" si="480"/>
        <v>High</v>
      </c>
      <c r="AU1117">
        <v>4</v>
      </c>
      <c r="AV1117">
        <f t="shared" si="465"/>
        <v>4</v>
      </c>
      <c r="AW1117" t="s">
        <v>65</v>
      </c>
      <c r="AX1117" t="str">
        <f t="shared" si="481"/>
        <v>Bad</v>
      </c>
      <c r="AY1117" t="s">
        <v>72</v>
      </c>
      <c r="AZ1117" t="str">
        <f t="shared" si="482"/>
        <v>No</v>
      </c>
      <c r="BA1117">
        <f t="shared" si="483"/>
        <v>0</v>
      </c>
      <c r="BB1117" t="str">
        <f t="shared" si="484"/>
        <v/>
      </c>
    </row>
    <row r="1118" spans="1:54" x14ac:dyDescent="0.35">
      <c r="A1118">
        <v>2569</v>
      </c>
      <c r="B1118">
        <v>55</v>
      </c>
      <c r="C1118">
        <f t="shared" si="466"/>
        <v>55</v>
      </c>
      <c r="D1118" t="s">
        <v>52</v>
      </c>
      <c r="E1118" t="str">
        <f t="shared" si="485"/>
        <v>Travel_Rarely</v>
      </c>
      <c r="F1118">
        <v>685</v>
      </c>
      <c r="G1118">
        <f t="shared" si="459"/>
        <v>685</v>
      </c>
      <c r="H1118" t="s">
        <v>53</v>
      </c>
      <c r="I1118" t="str">
        <f t="shared" si="467"/>
        <v>Sales</v>
      </c>
      <c r="J1118">
        <v>26</v>
      </c>
      <c r="K1118">
        <f t="shared" si="460"/>
        <v>26</v>
      </c>
      <c r="L1118" t="s">
        <v>94</v>
      </c>
      <c r="M1118" t="str">
        <f t="shared" si="468"/>
        <v>Doctor</v>
      </c>
      <c r="N1118" t="s">
        <v>90</v>
      </c>
      <c r="O1118" t="str">
        <f t="shared" si="469"/>
        <v>Marketing</v>
      </c>
      <c r="P1118" t="s">
        <v>58</v>
      </c>
      <c r="Q1118" t="str">
        <f t="shared" si="470"/>
        <v>High</v>
      </c>
      <c r="R1118" t="s">
        <v>69</v>
      </c>
      <c r="S1118" t="str">
        <f t="shared" si="471"/>
        <v>Male</v>
      </c>
      <c r="T1118">
        <v>60</v>
      </c>
      <c r="U1118">
        <f t="shared" si="461"/>
        <v>60</v>
      </c>
      <c r="V1118" t="s">
        <v>56</v>
      </c>
      <c r="W1118" t="str">
        <f t="shared" si="472"/>
        <v>Medium</v>
      </c>
      <c r="X1118">
        <v>5</v>
      </c>
      <c r="Y1118">
        <f t="shared" si="473"/>
        <v>5</v>
      </c>
      <c r="Z1118" t="s">
        <v>87</v>
      </c>
      <c r="AA1118" t="str">
        <f t="shared" si="474"/>
        <v>Manager</v>
      </c>
      <c r="AB1118" t="s">
        <v>60</v>
      </c>
      <c r="AC1118" t="str">
        <f t="shared" si="475"/>
        <v>Very High</v>
      </c>
      <c r="AD1118" t="s">
        <v>71</v>
      </c>
      <c r="AE1118" t="str">
        <f t="shared" si="476"/>
        <v>Married</v>
      </c>
      <c r="AF1118">
        <v>19586</v>
      </c>
      <c r="AG1118">
        <f t="shared" si="462"/>
        <v>19586</v>
      </c>
      <c r="AI1118">
        <v>23037</v>
      </c>
      <c r="AJ1118">
        <f t="shared" si="463"/>
        <v>23037</v>
      </c>
      <c r="AK1118">
        <v>1</v>
      </c>
      <c r="AL1118">
        <f t="shared" si="477"/>
        <v>1</v>
      </c>
      <c r="AM1118" t="s">
        <v>72</v>
      </c>
      <c r="AN1118" t="str">
        <f t="shared" si="478"/>
        <v>No</v>
      </c>
      <c r="AO1118">
        <v>21</v>
      </c>
      <c r="AP1118">
        <f t="shared" si="464"/>
        <v>21</v>
      </c>
      <c r="AQ1118" t="s">
        <v>73</v>
      </c>
      <c r="AR1118" t="str">
        <f t="shared" si="479"/>
        <v>Outstanding</v>
      </c>
      <c r="AS1118" t="s">
        <v>58</v>
      </c>
      <c r="AT1118" t="str">
        <f t="shared" si="480"/>
        <v>High</v>
      </c>
      <c r="AU1118">
        <v>3</v>
      </c>
      <c r="AV1118">
        <f t="shared" si="465"/>
        <v>3</v>
      </c>
      <c r="AW1118" t="s">
        <v>74</v>
      </c>
      <c r="AX1118" t="str">
        <f t="shared" si="481"/>
        <v>Better</v>
      </c>
      <c r="AY1118" t="s">
        <v>72</v>
      </c>
      <c r="AZ1118" t="str">
        <f t="shared" si="482"/>
        <v>No</v>
      </c>
      <c r="BA1118">
        <f t="shared" si="483"/>
        <v>0</v>
      </c>
      <c r="BB1118" t="str">
        <f t="shared" si="484"/>
        <v/>
      </c>
    </row>
    <row r="1119" spans="1:54" x14ac:dyDescent="0.35">
      <c r="A1119">
        <v>2570</v>
      </c>
      <c r="B1119">
        <v>34</v>
      </c>
      <c r="C1119">
        <f t="shared" si="466"/>
        <v>34</v>
      </c>
      <c r="D1119" t="s">
        <v>52</v>
      </c>
      <c r="E1119" t="str">
        <f t="shared" si="485"/>
        <v>Travel_Rarely</v>
      </c>
      <c r="F1119">
        <v>1351</v>
      </c>
      <c r="G1119">
        <f t="shared" si="459"/>
        <v>1351</v>
      </c>
      <c r="H1119" t="s">
        <v>67</v>
      </c>
      <c r="I1119" t="str">
        <f t="shared" si="467"/>
        <v>Research &amp; Development</v>
      </c>
      <c r="J1119">
        <v>1</v>
      </c>
      <c r="K1119">
        <f t="shared" si="460"/>
        <v>1</v>
      </c>
      <c r="L1119" t="s">
        <v>78</v>
      </c>
      <c r="M1119" t="str">
        <f t="shared" si="468"/>
        <v>Master</v>
      </c>
      <c r="N1119" t="s">
        <v>55</v>
      </c>
      <c r="O1119" t="str">
        <f t="shared" si="469"/>
        <v>Life Sciences</v>
      </c>
      <c r="P1119" t="s">
        <v>56</v>
      </c>
      <c r="Q1119" t="str">
        <f t="shared" si="470"/>
        <v>Medium</v>
      </c>
      <c r="R1119" t="s">
        <v>69</v>
      </c>
      <c r="S1119" t="str">
        <f t="shared" si="471"/>
        <v>Male</v>
      </c>
      <c r="T1119">
        <v>45</v>
      </c>
      <c r="U1119">
        <f t="shared" si="461"/>
        <v>45</v>
      </c>
      <c r="V1119" t="s">
        <v>58</v>
      </c>
      <c r="W1119" t="str">
        <f t="shared" si="472"/>
        <v>High</v>
      </c>
      <c r="X1119">
        <v>2</v>
      </c>
      <c r="Y1119">
        <f t="shared" si="473"/>
        <v>2</v>
      </c>
      <c r="Z1119" t="s">
        <v>70</v>
      </c>
      <c r="AA1119" t="str">
        <f t="shared" si="474"/>
        <v>Research Scientist</v>
      </c>
      <c r="AB1119" t="s">
        <v>60</v>
      </c>
      <c r="AC1119" t="str">
        <f t="shared" si="475"/>
        <v>Very High</v>
      </c>
      <c r="AD1119" t="s">
        <v>71</v>
      </c>
      <c r="AE1119" t="str">
        <f t="shared" si="476"/>
        <v>Married</v>
      </c>
      <c r="AF1119">
        <v>5484</v>
      </c>
      <c r="AG1119">
        <f t="shared" si="462"/>
        <v>5484</v>
      </c>
      <c r="AI1119">
        <v>13008</v>
      </c>
      <c r="AJ1119">
        <f t="shared" si="463"/>
        <v>13008</v>
      </c>
      <c r="AK1119">
        <v>9</v>
      </c>
      <c r="AL1119">
        <f t="shared" si="477"/>
        <v>9</v>
      </c>
      <c r="AM1119" t="s">
        <v>72</v>
      </c>
      <c r="AN1119" t="str">
        <f t="shared" si="478"/>
        <v>No</v>
      </c>
      <c r="AO1119">
        <v>17</v>
      </c>
      <c r="AP1119">
        <f t="shared" si="464"/>
        <v>17</v>
      </c>
      <c r="AQ1119" t="s">
        <v>63</v>
      </c>
      <c r="AR1119" t="str">
        <f t="shared" si="479"/>
        <v>Excellent</v>
      </c>
      <c r="AS1119" t="s">
        <v>56</v>
      </c>
      <c r="AT1119" t="str">
        <f t="shared" si="480"/>
        <v>Medium</v>
      </c>
      <c r="AU1119">
        <v>3</v>
      </c>
      <c r="AV1119">
        <f t="shared" si="465"/>
        <v>3</v>
      </c>
      <c r="AW1119" t="s">
        <v>80</v>
      </c>
      <c r="AX1119" t="str">
        <f t="shared" si="481"/>
        <v>Good</v>
      </c>
      <c r="AY1119" t="s">
        <v>72</v>
      </c>
      <c r="AZ1119" t="str">
        <f t="shared" si="482"/>
        <v>No</v>
      </c>
      <c r="BA1119">
        <f t="shared" si="483"/>
        <v>0</v>
      </c>
      <c r="BB1119" t="str">
        <f t="shared" si="484"/>
        <v/>
      </c>
    </row>
    <row r="1120" spans="1:54" x14ac:dyDescent="0.35">
      <c r="A1120">
        <v>2571</v>
      </c>
      <c r="B1120">
        <v>26</v>
      </c>
      <c r="C1120">
        <f t="shared" si="466"/>
        <v>26</v>
      </c>
      <c r="D1120" t="s">
        <v>52</v>
      </c>
      <c r="E1120" t="str">
        <f t="shared" si="485"/>
        <v>Travel_Rarely</v>
      </c>
      <c r="F1120">
        <v>474</v>
      </c>
      <c r="G1120">
        <f t="shared" si="459"/>
        <v>474</v>
      </c>
      <c r="H1120" t="s">
        <v>67</v>
      </c>
      <c r="I1120" t="str">
        <f t="shared" si="467"/>
        <v>Research &amp; Development</v>
      </c>
      <c r="J1120">
        <v>3</v>
      </c>
      <c r="K1120">
        <f t="shared" si="460"/>
        <v>3</v>
      </c>
      <c r="L1120" t="s">
        <v>81</v>
      </c>
      <c r="M1120" t="str">
        <f t="shared" si="468"/>
        <v>Bachelor</v>
      </c>
      <c r="N1120" t="s">
        <v>55</v>
      </c>
      <c r="O1120" t="str">
        <f t="shared" si="469"/>
        <v>Life Sciences</v>
      </c>
      <c r="P1120" t="s">
        <v>64</v>
      </c>
      <c r="Q1120" t="str">
        <f t="shared" si="470"/>
        <v>Low</v>
      </c>
      <c r="R1120" t="s">
        <v>57</v>
      </c>
      <c r="S1120" t="str">
        <f t="shared" si="471"/>
        <v>Female</v>
      </c>
      <c r="T1120">
        <v>89</v>
      </c>
      <c r="U1120">
        <f t="shared" si="461"/>
        <v>89</v>
      </c>
      <c r="V1120" t="s">
        <v>58</v>
      </c>
      <c r="W1120" t="str">
        <f t="shared" si="472"/>
        <v>High</v>
      </c>
      <c r="X1120">
        <v>1</v>
      </c>
      <c r="Y1120">
        <f t="shared" si="473"/>
        <v>1</v>
      </c>
      <c r="Z1120" t="s">
        <v>70</v>
      </c>
      <c r="AA1120" t="str">
        <f t="shared" si="474"/>
        <v>Research Scientist</v>
      </c>
      <c r="AB1120" t="s">
        <v>60</v>
      </c>
      <c r="AC1120" t="str">
        <f t="shared" si="475"/>
        <v>Very High</v>
      </c>
      <c r="AD1120" t="s">
        <v>71</v>
      </c>
      <c r="AE1120" t="str">
        <f t="shared" si="476"/>
        <v>Married</v>
      </c>
      <c r="AF1120">
        <v>2061</v>
      </c>
      <c r="AG1120">
        <f t="shared" si="462"/>
        <v>2061</v>
      </c>
      <c r="AI1120">
        <v>11133</v>
      </c>
      <c r="AJ1120">
        <f t="shared" si="463"/>
        <v>11133</v>
      </c>
      <c r="AK1120">
        <v>1</v>
      </c>
      <c r="AL1120">
        <f t="shared" si="477"/>
        <v>1</v>
      </c>
      <c r="AM1120" t="s">
        <v>72</v>
      </c>
      <c r="AN1120" t="str">
        <f t="shared" si="478"/>
        <v>No</v>
      </c>
      <c r="AO1120">
        <v>21</v>
      </c>
      <c r="AP1120">
        <f t="shared" si="464"/>
        <v>21</v>
      </c>
      <c r="AQ1120" t="s">
        <v>73</v>
      </c>
      <c r="AR1120" t="str">
        <f t="shared" si="479"/>
        <v>Outstanding</v>
      </c>
      <c r="AS1120" t="s">
        <v>64</v>
      </c>
      <c r="AT1120" t="str">
        <f t="shared" si="480"/>
        <v>Low</v>
      </c>
      <c r="AU1120">
        <v>5</v>
      </c>
      <c r="AV1120">
        <f t="shared" si="465"/>
        <v>5</v>
      </c>
      <c r="AW1120" t="s">
        <v>74</v>
      </c>
      <c r="AX1120" t="str">
        <f t="shared" si="481"/>
        <v>Better</v>
      </c>
      <c r="AY1120" t="s">
        <v>72</v>
      </c>
      <c r="AZ1120" t="str">
        <f t="shared" si="482"/>
        <v>No</v>
      </c>
      <c r="BA1120">
        <f t="shared" si="483"/>
        <v>0</v>
      </c>
      <c r="BB1120" t="str">
        <f t="shared" si="484"/>
        <v/>
      </c>
    </row>
    <row r="1121" spans="1:54" x14ac:dyDescent="0.35">
      <c r="A1121">
        <v>2572</v>
      </c>
      <c r="B1121">
        <v>38</v>
      </c>
      <c r="C1121">
        <f t="shared" si="466"/>
        <v>38</v>
      </c>
      <c r="D1121" t="s">
        <v>52</v>
      </c>
      <c r="E1121" t="str">
        <f t="shared" si="485"/>
        <v>Travel_Rarely</v>
      </c>
      <c r="F1121">
        <v>1245</v>
      </c>
      <c r="G1121">
        <f t="shared" si="459"/>
        <v>1245</v>
      </c>
      <c r="H1121" t="s">
        <v>53</v>
      </c>
      <c r="I1121" t="str">
        <f t="shared" si="467"/>
        <v>Sales</v>
      </c>
      <c r="J1121">
        <v>14</v>
      </c>
      <c r="K1121">
        <f t="shared" si="460"/>
        <v>14</v>
      </c>
      <c r="L1121" t="s">
        <v>81</v>
      </c>
      <c r="M1121" t="str">
        <f t="shared" si="468"/>
        <v>Bachelor</v>
      </c>
      <c r="N1121" t="s">
        <v>55</v>
      </c>
      <c r="O1121" t="str">
        <f t="shared" si="469"/>
        <v>Life Sciences</v>
      </c>
      <c r="P1121" t="s">
        <v>58</v>
      </c>
      <c r="Q1121" t="str">
        <f t="shared" si="470"/>
        <v>High</v>
      </c>
      <c r="R1121" t="s">
        <v>69</v>
      </c>
      <c r="S1121" t="str">
        <f t="shared" si="471"/>
        <v>Male</v>
      </c>
      <c r="T1121">
        <v>80</v>
      </c>
      <c r="U1121">
        <f t="shared" si="461"/>
        <v>80</v>
      </c>
      <c r="V1121" t="s">
        <v>58</v>
      </c>
      <c r="W1121" t="str">
        <f t="shared" si="472"/>
        <v>High</v>
      </c>
      <c r="X1121">
        <v>2</v>
      </c>
      <c r="Y1121">
        <f t="shared" si="473"/>
        <v>2</v>
      </c>
      <c r="Z1121" t="s">
        <v>59</v>
      </c>
      <c r="AA1121" t="str">
        <f t="shared" si="474"/>
        <v>Sales Executive</v>
      </c>
      <c r="AC1121" t="str">
        <f t="shared" si="475"/>
        <v>very high</v>
      </c>
      <c r="AD1121" t="s">
        <v>71</v>
      </c>
      <c r="AE1121" t="str">
        <f t="shared" si="476"/>
        <v>Married</v>
      </c>
      <c r="AF1121">
        <v>9924</v>
      </c>
      <c r="AG1121">
        <f t="shared" si="462"/>
        <v>9924</v>
      </c>
      <c r="AI1121">
        <v>12355</v>
      </c>
      <c r="AJ1121">
        <f t="shared" si="463"/>
        <v>12355</v>
      </c>
      <c r="AK1121">
        <v>0</v>
      </c>
      <c r="AL1121">
        <f t="shared" si="477"/>
        <v>0</v>
      </c>
      <c r="AM1121" t="s">
        <v>72</v>
      </c>
      <c r="AN1121" t="str">
        <f t="shared" si="478"/>
        <v>No</v>
      </c>
      <c r="AO1121">
        <v>11</v>
      </c>
      <c r="AP1121">
        <f t="shared" si="464"/>
        <v>11</v>
      </c>
      <c r="AQ1121" t="s">
        <v>63</v>
      </c>
      <c r="AR1121" t="str">
        <f t="shared" si="479"/>
        <v>Excellent</v>
      </c>
      <c r="AS1121" t="s">
        <v>60</v>
      </c>
      <c r="AT1121" t="str">
        <f t="shared" si="480"/>
        <v>Very High</v>
      </c>
      <c r="AU1121">
        <v>3</v>
      </c>
      <c r="AV1121">
        <f t="shared" si="465"/>
        <v>3</v>
      </c>
      <c r="AW1121" t="s">
        <v>74</v>
      </c>
      <c r="AX1121" t="str">
        <f t="shared" si="481"/>
        <v>Better</v>
      </c>
      <c r="AY1121" t="s">
        <v>72</v>
      </c>
      <c r="AZ1121" t="str">
        <f t="shared" si="482"/>
        <v>No</v>
      </c>
      <c r="BA1121">
        <f t="shared" si="483"/>
        <v>0</v>
      </c>
      <c r="BB1121" t="str">
        <f t="shared" si="484"/>
        <v/>
      </c>
    </row>
    <row r="1122" spans="1:54" x14ac:dyDescent="0.35">
      <c r="A1122">
        <v>2573</v>
      </c>
      <c r="B1122">
        <v>38</v>
      </c>
      <c r="C1122">
        <f t="shared" si="466"/>
        <v>38</v>
      </c>
      <c r="D1122" t="s">
        <v>52</v>
      </c>
      <c r="E1122" t="str">
        <f t="shared" si="485"/>
        <v>Travel_Rarely</v>
      </c>
      <c r="F1122">
        <v>437</v>
      </c>
      <c r="G1122">
        <f t="shared" si="459"/>
        <v>437</v>
      </c>
      <c r="H1122" t="s">
        <v>53</v>
      </c>
      <c r="I1122" t="str">
        <f t="shared" si="467"/>
        <v>Sales</v>
      </c>
      <c r="J1122">
        <v>16</v>
      </c>
      <c r="K1122">
        <f t="shared" si="460"/>
        <v>16</v>
      </c>
      <c r="L1122" t="s">
        <v>81</v>
      </c>
      <c r="M1122" t="str">
        <f t="shared" si="468"/>
        <v>Bachelor</v>
      </c>
      <c r="N1122" t="s">
        <v>55</v>
      </c>
      <c r="O1122" t="str">
        <f t="shared" si="469"/>
        <v>Life Sciences</v>
      </c>
      <c r="P1122" t="s">
        <v>56</v>
      </c>
      <c r="Q1122" t="str">
        <f t="shared" si="470"/>
        <v>Medium</v>
      </c>
      <c r="R1122" t="s">
        <v>57</v>
      </c>
      <c r="S1122" t="str">
        <f t="shared" si="471"/>
        <v>Female</v>
      </c>
      <c r="T1122">
        <v>90</v>
      </c>
      <c r="U1122">
        <f t="shared" si="461"/>
        <v>90</v>
      </c>
      <c r="V1122" t="s">
        <v>58</v>
      </c>
      <c r="W1122" t="str">
        <f t="shared" si="472"/>
        <v>High</v>
      </c>
      <c r="X1122">
        <v>2</v>
      </c>
      <c r="Y1122">
        <f t="shared" si="473"/>
        <v>2</v>
      </c>
      <c r="Z1122" t="s">
        <v>59</v>
      </c>
      <c r="AA1122" t="str">
        <f t="shared" si="474"/>
        <v>Sales Executive</v>
      </c>
      <c r="AB1122" t="s">
        <v>56</v>
      </c>
      <c r="AC1122" t="str">
        <f t="shared" si="475"/>
        <v>Medium</v>
      </c>
      <c r="AD1122" t="s">
        <v>61</v>
      </c>
      <c r="AE1122" t="str">
        <f t="shared" si="476"/>
        <v>Single</v>
      </c>
      <c r="AF1122">
        <v>4198</v>
      </c>
      <c r="AG1122">
        <f t="shared" si="462"/>
        <v>4198</v>
      </c>
      <c r="AI1122">
        <v>16379</v>
      </c>
      <c r="AJ1122">
        <f t="shared" si="463"/>
        <v>16379</v>
      </c>
      <c r="AK1122">
        <v>2</v>
      </c>
      <c r="AL1122">
        <f t="shared" si="477"/>
        <v>2</v>
      </c>
      <c r="AM1122" t="s">
        <v>72</v>
      </c>
      <c r="AN1122" t="str">
        <f t="shared" si="478"/>
        <v>No</v>
      </c>
      <c r="AO1122">
        <v>12</v>
      </c>
      <c r="AP1122">
        <f t="shared" si="464"/>
        <v>12</v>
      </c>
      <c r="AR1122" t="str">
        <f t="shared" si="479"/>
        <v>Excellent</v>
      </c>
      <c r="AS1122" t="s">
        <v>56</v>
      </c>
      <c r="AT1122" t="str">
        <f t="shared" si="480"/>
        <v>Medium</v>
      </c>
      <c r="AU1122">
        <v>5</v>
      </c>
      <c r="AV1122">
        <f t="shared" si="465"/>
        <v>5</v>
      </c>
      <c r="AW1122" t="s">
        <v>92</v>
      </c>
      <c r="AX1122" t="str">
        <f t="shared" si="481"/>
        <v>Best</v>
      </c>
      <c r="AY1122" t="s">
        <v>72</v>
      </c>
      <c r="AZ1122" t="str">
        <f t="shared" si="482"/>
        <v>No</v>
      </c>
      <c r="BA1122">
        <f t="shared" si="483"/>
        <v>0</v>
      </c>
      <c r="BB1122" t="str">
        <f t="shared" si="484"/>
        <v/>
      </c>
    </row>
    <row r="1123" spans="1:54" x14ac:dyDescent="0.35">
      <c r="A1123">
        <v>2574</v>
      </c>
      <c r="B1123">
        <v>36</v>
      </c>
      <c r="C1123">
        <f t="shared" si="466"/>
        <v>36</v>
      </c>
      <c r="D1123" t="s">
        <v>52</v>
      </c>
      <c r="E1123" t="str">
        <f t="shared" si="485"/>
        <v>Travel_Rarely</v>
      </c>
      <c r="F1123">
        <v>884</v>
      </c>
      <c r="G1123">
        <f t="shared" si="459"/>
        <v>884</v>
      </c>
      <c r="H1123" t="s">
        <v>53</v>
      </c>
      <c r="I1123" t="str">
        <f t="shared" si="467"/>
        <v>Sales</v>
      </c>
      <c r="J1123">
        <v>1</v>
      </c>
      <c r="K1123">
        <f t="shared" si="460"/>
        <v>1</v>
      </c>
      <c r="L1123" t="s">
        <v>78</v>
      </c>
      <c r="M1123" t="str">
        <f t="shared" si="468"/>
        <v>Master</v>
      </c>
      <c r="N1123" t="s">
        <v>55</v>
      </c>
      <c r="O1123" t="str">
        <f t="shared" si="469"/>
        <v>Life Sciences</v>
      </c>
      <c r="P1123" t="s">
        <v>56</v>
      </c>
      <c r="Q1123" t="str">
        <f t="shared" si="470"/>
        <v>Medium</v>
      </c>
      <c r="R1123" t="s">
        <v>57</v>
      </c>
      <c r="S1123" t="str">
        <f t="shared" si="471"/>
        <v>Female</v>
      </c>
      <c r="T1123">
        <v>73</v>
      </c>
      <c r="U1123">
        <f t="shared" si="461"/>
        <v>73</v>
      </c>
      <c r="V1123" t="s">
        <v>58</v>
      </c>
      <c r="W1123" t="str">
        <f t="shared" si="472"/>
        <v>High</v>
      </c>
      <c r="X1123">
        <v>2</v>
      </c>
      <c r="Y1123">
        <f t="shared" si="473"/>
        <v>2</v>
      </c>
      <c r="Z1123" t="s">
        <v>59</v>
      </c>
      <c r="AA1123" t="str">
        <f t="shared" si="474"/>
        <v>Sales Executive</v>
      </c>
      <c r="AB1123" t="s">
        <v>58</v>
      </c>
      <c r="AC1123" t="str">
        <f t="shared" si="475"/>
        <v>High</v>
      </c>
      <c r="AD1123" t="s">
        <v>61</v>
      </c>
      <c r="AE1123" t="str">
        <f t="shared" si="476"/>
        <v>Single</v>
      </c>
      <c r="AF1123">
        <v>6815</v>
      </c>
      <c r="AG1123">
        <f t="shared" si="462"/>
        <v>6815</v>
      </c>
      <c r="AI1123">
        <v>21447</v>
      </c>
      <c r="AJ1123">
        <f t="shared" si="463"/>
        <v>21447</v>
      </c>
      <c r="AK1123">
        <v>6</v>
      </c>
      <c r="AL1123">
        <f t="shared" si="477"/>
        <v>6</v>
      </c>
      <c r="AM1123" t="s">
        <v>72</v>
      </c>
      <c r="AN1123" t="str">
        <f t="shared" si="478"/>
        <v>No</v>
      </c>
      <c r="AO1123">
        <v>13</v>
      </c>
      <c r="AP1123">
        <f t="shared" si="464"/>
        <v>13</v>
      </c>
      <c r="AQ1123" t="s">
        <v>63</v>
      </c>
      <c r="AR1123" t="str">
        <f t="shared" si="479"/>
        <v>Excellent</v>
      </c>
      <c r="AS1123" t="s">
        <v>64</v>
      </c>
      <c r="AT1123" t="str">
        <f t="shared" si="480"/>
        <v>Low</v>
      </c>
      <c r="AU1123">
        <v>5</v>
      </c>
      <c r="AV1123">
        <f t="shared" si="465"/>
        <v>5</v>
      </c>
      <c r="AW1123" t="s">
        <v>74</v>
      </c>
      <c r="AX1123" t="str">
        <f t="shared" si="481"/>
        <v>Better</v>
      </c>
      <c r="AY1123" t="s">
        <v>72</v>
      </c>
      <c r="AZ1123" t="str">
        <f t="shared" si="482"/>
        <v>No</v>
      </c>
      <c r="BA1123">
        <f t="shared" si="483"/>
        <v>0</v>
      </c>
      <c r="BB1123" t="str">
        <f t="shared" si="484"/>
        <v/>
      </c>
    </row>
    <row r="1124" spans="1:54" x14ac:dyDescent="0.35">
      <c r="A1124">
        <v>2575</v>
      </c>
      <c r="B1124">
        <v>29</v>
      </c>
      <c r="C1124">
        <f t="shared" si="466"/>
        <v>29</v>
      </c>
      <c r="D1124" t="s">
        <v>52</v>
      </c>
      <c r="E1124" t="str">
        <f t="shared" si="485"/>
        <v>Travel_Rarely</v>
      </c>
      <c r="F1124">
        <v>1370</v>
      </c>
      <c r="G1124">
        <f t="shared" si="459"/>
        <v>1370</v>
      </c>
      <c r="H1124" t="s">
        <v>67</v>
      </c>
      <c r="I1124" t="str">
        <f t="shared" si="467"/>
        <v>Research &amp; Development</v>
      </c>
      <c r="J1124">
        <v>3</v>
      </c>
      <c r="K1124">
        <f t="shared" si="460"/>
        <v>3</v>
      </c>
      <c r="L1124" t="s">
        <v>68</v>
      </c>
      <c r="M1124" t="str">
        <f t="shared" si="468"/>
        <v>Below College</v>
      </c>
      <c r="N1124" t="s">
        <v>79</v>
      </c>
      <c r="O1124" t="str">
        <f t="shared" si="469"/>
        <v>Medical</v>
      </c>
      <c r="P1124" t="s">
        <v>56</v>
      </c>
      <c r="Q1124" t="str">
        <f t="shared" si="470"/>
        <v>Medium</v>
      </c>
      <c r="R1124" t="s">
        <v>69</v>
      </c>
      <c r="S1124" t="str">
        <f t="shared" si="471"/>
        <v>Male</v>
      </c>
      <c r="T1124">
        <v>87</v>
      </c>
      <c r="U1124">
        <f t="shared" si="461"/>
        <v>87</v>
      </c>
      <c r="V1124" t="s">
        <v>58</v>
      </c>
      <c r="W1124" t="str">
        <f t="shared" si="472"/>
        <v>High</v>
      </c>
      <c r="X1124">
        <v>1</v>
      </c>
      <c r="Y1124">
        <f t="shared" si="473"/>
        <v>1</v>
      </c>
      <c r="Z1124" t="s">
        <v>77</v>
      </c>
      <c r="AA1124" t="str">
        <f t="shared" si="474"/>
        <v>Laboratory Technician</v>
      </c>
      <c r="AB1124" t="s">
        <v>64</v>
      </c>
      <c r="AC1124" t="str">
        <f t="shared" si="475"/>
        <v>Low</v>
      </c>
      <c r="AD1124" t="s">
        <v>61</v>
      </c>
      <c r="AE1124" t="str">
        <f t="shared" si="476"/>
        <v>Single</v>
      </c>
      <c r="AF1124">
        <v>4723</v>
      </c>
      <c r="AG1124">
        <f t="shared" si="462"/>
        <v>4723</v>
      </c>
      <c r="AI1124">
        <v>16213</v>
      </c>
      <c r="AJ1124">
        <f t="shared" si="463"/>
        <v>16213</v>
      </c>
      <c r="AK1124">
        <v>1</v>
      </c>
      <c r="AL1124">
        <f t="shared" si="477"/>
        <v>1</v>
      </c>
      <c r="AM1124" t="s">
        <v>62</v>
      </c>
      <c r="AN1124" t="str">
        <f t="shared" si="478"/>
        <v>Yes</v>
      </c>
      <c r="AO1124">
        <v>18</v>
      </c>
      <c r="AP1124">
        <f t="shared" si="464"/>
        <v>18</v>
      </c>
      <c r="AQ1124" t="s">
        <v>63</v>
      </c>
      <c r="AR1124" t="str">
        <f t="shared" si="479"/>
        <v>Excellent</v>
      </c>
      <c r="AS1124" t="s">
        <v>60</v>
      </c>
      <c r="AT1124" t="str">
        <f t="shared" si="480"/>
        <v>Very High</v>
      </c>
      <c r="AU1124">
        <v>3</v>
      </c>
      <c r="AV1124">
        <f t="shared" si="465"/>
        <v>3</v>
      </c>
      <c r="AW1124" t="s">
        <v>74</v>
      </c>
      <c r="AX1124" t="str">
        <f t="shared" si="481"/>
        <v>Better</v>
      </c>
      <c r="AY1124" t="s">
        <v>72</v>
      </c>
      <c r="AZ1124" t="str">
        <f t="shared" si="482"/>
        <v>No</v>
      </c>
      <c r="BA1124">
        <f t="shared" si="483"/>
        <v>0</v>
      </c>
      <c r="BB1124" t="str">
        <f t="shared" si="484"/>
        <v/>
      </c>
    </row>
    <row r="1125" spans="1:54" x14ac:dyDescent="0.35">
      <c r="A1125">
        <v>2576</v>
      </c>
      <c r="B1125">
        <v>35</v>
      </c>
      <c r="C1125">
        <f t="shared" si="466"/>
        <v>35</v>
      </c>
      <c r="D1125" t="s">
        <v>52</v>
      </c>
      <c r="E1125" t="str">
        <f t="shared" si="485"/>
        <v>Travel_Rarely</v>
      </c>
      <c r="F1125">
        <v>670</v>
      </c>
      <c r="G1125">
        <f t="shared" si="459"/>
        <v>670</v>
      </c>
      <c r="H1125" t="s">
        <v>67</v>
      </c>
      <c r="I1125" t="str">
        <f t="shared" si="467"/>
        <v>Research &amp; Development</v>
      </c>
      <c r="J1125">
        <v>10</v>
      </c>
      <c r="K1125">
        <f t="shared" si="460"/>
        <v>10</v>
      </c>
      <c r="L1125" t="s">
        <v>78</v>
      </c>
      <c r="M1125" t="str">
        <f t="shared" si="468"/>
        <v>Master</v>
      </c>
      <c r="N1125" t="s">
        <v>79</v>
      </c>
      <c r="O1125" t="str">
        <f t="shared" si="469"/>
        <v>Medical</v>
      </c>
      <c r="P1125" t="s">
        <v>64</v>
      </c>
      <c r="Q1125" t="str">
        <f t="shared" si="470"/>
        <v>Low</v>
      </c>
      <c r="R1125" t="s">
        <v>57</v>
      </c>
      <c r="S1125" t="str">
        <f t="shared" si="471"/>
        <v>Female</v>
      </c>
      <c r="T1125">
        <v>51</v>
      </c>
      <c r="U1125">
        <f t="shared" si="461"/>
        <v>51</v>
      </c>
      <c r="V1125" t="s">
        <v>58</v>
      </c>
      <c r="W1125" t="str">
        <f t="shared" si="472"/>
        <v>High</v>
      </c>
      <c r="X1125">
        <v>2</v>
      </c>
      <c r="Y1125">
        <f t="shared" si="473"/>
        <v>2</v>
      </c>
      <c r="Z1125" t="s">
        <v>85</v>
      </c>
      <c r="AA1125" t="str">
        <f t="shared" si="474"/>
        <v>Healthcare Representative</v>
      </c>
      <c r="AB1125" t="s">
        <v>58</v>
      </c>
      <c r="AC1125" t="str">
        <f t="shared" si="475"/>
        <v>High</v>
      </c>
      <c r="AD1125" t="s">
        <v>61</v>
      </c>
      <c r="AE1125" t="str">
        <f t="shared" si="476"/>
        <v>Single</v>
      </c>
      <c r="AF1125">
        <v>6142</v>
      </c>
      <c r="AG1125">
        <f t="shared" si="462"/>
        <v>6142</v>
      </c>
      <c r="AI1125">
        <v>4223</v>
      </c>
      <c r="AJ1125">
        <f t="shared" si="463"/>
        <v>4223</v>
      </c>
      <c r="AK1125">
        <v>3</v>
      </c>
      <c r="AL1125">
        <f t="shared" si="477"/>
        <v>3</v>
      </c>
      <c r="AM1125" t="s">
        <v>62</v>
      </c>
      <c r="AN1125" t="str">
        <f t="shared" si="478"/>
        <v>Yes</v>
      </c>
      <c r="AO1125">
        <v>16</v>
      </c>
      <c r="AP1125">
        <f t="shared" si="464"/>
        <v>16</v>
      </c>
      <c r="AQ1125" t="s">
        <v>63</v>
      </c>
      <c r="AR1125" t="str">
        <f t="shared" si="479"/>
        <v>Excellent</v>
      </c>
      <c r="AS1125" t="s">
        <v>58</v>
      </c>
      <c r="AT1125" t="str">
        <f t="shared" si="480"/>
        <v>High</v>
      </c>
      <c r="AU1125">
        <v>4</v>
      </c>
      <c r="AV1125">
        <f t="shared" si="465"/>
        <v>4</v>
      </c>
      <c r="AW1125" t="s">
        <v>74</v>
      </c>
      <c r="AX1125" t="str">
        <f t="shared" si="481"/>
        <v>Better</v>
      </c>
      <c r="AY1125" t="s">
        <v>72</v>
      </c>
      <c r="AZ1125" t="str">
        <f t="shared" si="482"/>
        <v>No</v>
      </c>
      <c r="BA1125">
        <f t="shared" si="483"/>
        <v>0</v>
      </c>
      <c r="BB1125" t="str">
        <f t="shared" si="484"/>
        <v/>
      </c>
    </row>
    <row r="1126" spans="1:54" x14ac:dyDescent="0.35">
      <c r="A1126">
        <v>2577</v>
      </c>
      <c r="B1126">
        <v>39</v>
      </c>
      <c r="C1126">
        <f t="shared" si="466"/>
        <v>39</v>
      </c>
      <c r="D1126" t="s">
        <v>52</v>
      </c>
      <c r="E1126" t="str">
        <f t="shared" si="485"/>
        <v>Travel_Rarely</v>
      </c>
      <c r="F1126">
        <v>1462</v>
      </c>
      <c r="G1126">
        <f t="shared" si="459"/>
        <v>1462</v>
      </c>
      <c r="H1126" t="s">
        <v>53</v>
      </c>
      <c r="I1126" t="str">
        <f t="shared" si="467"/>
        <v>Sales</v>
      </c>
      <c r="J1126">
        <v>6</v>
      </c>
      <c r="K1126">
        <f t="shared" si="460"/>
        <v>6</v>
      </c>
      <c r="L1126" t="s">
        <v>81</v>
      </c>
      <c r="M1126" t="str">
        <f t="shared" si="468"/>
        <v>Bachelor</v>
      </c>
      <c r="N1126" t="s">
        <v>79</v>
      </c>
      <c r="O1126" t="str">
        <f t="shared" si="469"/>
        <v>Medical</v>
      </c>
      <c r="P1126" t="s">
        <v>76</v>
      </c>
      <c r="Q1126" t="str">
        <f t="shared" si="470"/>
        <v>Ver High</v>
      </c>
      <c r="R1126" t="s">
        <v>69</v>
      </c>
      <c r="S1126" t="str">
        <f t="shared" si="471"/>
        <v>Male</v>
      </c>
      <c r="T1126">
        <v>38</v>
      </c>
      <c r="U1126">
        <f t="shared" si="461"/>
        <v>38</v>
      </c>
      <c r="V1126" t="s">
        <v>60</v>
      </c>
      <c r="W1126" t="str">
        <f t="shared" si="472"/>
        <v>Very High</v>
      </c>
      <c r="X1126">
        <v>3</v>
      </c>
      <c r="Y1126">
        <f t="shared" si="473"/>
        <v>3</v>
      </c>
      <c r="Z1126" t="s">
        <v>59</v>
      </c>
      <c r="AA1126" t="str">
        <f t="shared" si="474"/>
        <v>Sales Executive</v>
      </c>
      <c r="AB1126" t="s">
        <v>58</v>
      </c>
      <c r="AC1126" t="str">
        <f t="shared" si="475"/>
        <v>High</v>
      </c>
      <c r="AD1126" t="s">
        <v>71</v>
      </c>
      <c r="AE1126" t="str">
        <f t="shared" si="476"/>
        <v>Married</v>
      </c>
      <c r="AF1126">
        <v>8237</v>
      </c>
      <c r="AG1126">
        <f t="shared" si="462"/>
        <v>8237</v>
      </c>
      <c r="AI1126">
        <v>4658</v>
      </c>
      <c r="AJ1126">
        <f t="shared" si="463"/>
        <v>4658</v>
      </c>
      <c r="AK1126">
        <v>2</v>
      </c>
      <c r="AL1126">
        <f t="shared" si="477"/>
        <v>2</v>
      </c>
      <c r="AM1126" t="s">
        <v>72</v>
      </c>
      <c r="AN1126" t="str">
        <f t="shared" si="478"/>
        <v>No</v>
      </c>
      <c r="AO1126">
        <v>11</v>
      </c>
      <c r="AP1126">
        <f t="shared" si="464"/>
        <v>11</v>
      </c>
      <c r="AQ1126" t="s">
        <v>63</v>
      </c>
      <c r="AR1126" t="str">
        <f t="shared" si="479"/>
        <v>Excellent</v>
      </c>
      <c r="AS1126" t="s">
        <v>64</v>
      </c>
      <c r="AT1126" t="str">
        <f t="shared" si="480"/>
        <v>Low</v>
      </c>
      <c r="AU1126">
        <v>3</v>
      </c>
      <c r="AV1126">
        <f t="shared" si="465"/>
        <v>3</v>
      </c>
      <c r="AW1126" t="s">
        <v>74</v>
      </c>
      <c r="AX1126" t="str">
        <f t="shared" si="481"/>
        <v>Better</v>
      </c>
      <c r="AY1126" t="s">
        <v>72</v>
      </c>
      <c r="AZ1126" t="str">
        <f t="shared" si="482"/>
        <v>No</v>
      </c>
      <c r="BA1126">
        <f t="shared" si="483"/>
        <v>0</v>
      </c>
      <c r="BB1126" t="str">
        <f t="shared" si="484"/>
        <v/>
      </c>
    </row>
    <row r="1127" spans="1:54" x14ac:dyDescent="0.35">
      <c r="A1127">
        <v>2578</v>
      </c>
      <c r="B1127">
        <v>29</v>
      </c>
      <c r="C1127">
        <f t="shared" si="466"/>
        <v>29</v>
      </c>
      <c r="D1127" t="s">
        <v>66</v>
      </c>
      <c r="E1127" t="str">
        <f t="shared" si="485"/>
        <v>Travel_Frequently</v>
      </c>
      <c r="F1127">
        <v>995</v>
      </c>
      <c r="G1127">
        <f t="shared" si="459"/>
        <v>995</v>
      </c>
      <c r="H1127" t="s">
        <v>67</v>
      </c>
      <c r="I1127" t="str">
        <f t="shared" si="467"/>
        <v>Research &amp; Development</v>
      </c>
      <c r="J1127">
        <v>2</v>
      </c>
      <c r="K1127">
        <f t="shared" si="460"/>
        <v>2</v>
      </c>
      <c r="L1127" t="s">
        <v>68</v>
      </c>
      <c r="M1127" t="str">
        <f t="shared" si="468"/>
        <v>Below College</v>
      </c>
      <c r="N1127" t="s">
        <v>55</v>
      </c>
      <c r="O1127" t="str">
        <f t="shared" si="469"/>
        <v>Life Sciences</v>
      </c>
      <c r="P1127" t="s">
        <v>64</v>
      </c>
      <c r="Q1127" t="str">
        <f t="shared" si="470"/>
        <v>Low</v>
      </c>
      <c r="R1127" t="s">
        <v>69</v>
      </c>
      <c r="S1127" t="str">
        <f t="shared" si="471"/>
        <v>Male</v>
      </c>
      <c r="T1127">
        <v>87</v>
      </c>
      <c r="U1127">
        <f t="shared" si="461"/>
        <v>87</v>
      </c>
      <c r="V1127" t="s">
        <v>58</v>
      </c>
      <c r="W1127" t="str">
        <f t="shared" si="472"/>
        <v>High</v>
      </c>
      <c r="X1127">
        <v>2</v>
      </c>
      <c r="Y1127">
        <f t="shared" si="473"/>
        <v>2</v>
      </c>
      <c r="Z1127" t="s">
        <v>85</v>
      </c>
      <c r="AA1127" t="str">
        <f t="shared" si="474"/>
        <v>Healthcare Representative</v>
      </c>
      <c r="AB1127" t="s">
        <v>60</v>
      </c>
      <c r="AC1127" t="str">
        <f t="shared" si="475"/>
        <v>Very High</v>
      </c>
      <c r="AD1127" t="s">
        <v>83</v>
      </c>
      <c r="AE1127" t="str">
        <f t="shared" si="476"/>
        <v>Divorced</v>
      </c>
      <c r="AF1127">
        <v>8853</v>
      </c>
      <c r="AG1127">
        <f t="shared" si="462"/>
        <v>8853</v>
      </c>
      <c r="AI1127">
        <v>24483</v>
      </c>
      <c r="AJ1127">
        <f t="shared" si="463"/>
        <v>24483</v>
      </c>
      <c r="AK1127">
        <v>1</v>
      </c>
      <c r="AL1127">
        <f t="shared" si="477"/>
        <v>1</v>
      </c>
      <c r="AM1127" t="s">
        <v>72</v>
      </c>
      <c r="AN1127" t="str">
        <f t="shared" si="478"/>
        <v>No</v>
      </c>
      <c r="AO1127">
        <v>19</v>
      </c>
      <c r="AP1127">
        <f t="shared" si="464"/>
        <v>19</v>
      </c>
      <c r="AQ1127" t="s">
        <v>63</v>
      </c>
      <c r="AR1127" t="str">
        <f t="shared" si="479"/>
        <v>Excellent</v>
      </c>
      <c r="AS1127" t="s">
        <v>60</v>
      </c>
      <c r="AT1127" t="str">
        <f t="shared" si="480"/>
        <v>Very High</v>
      </c>
      <c r="AU1127">
        <v>0</v>
      </c>
      <c r="AV1127">
        <f t="shared" si="465"/>
        <v>0</v>
      </c>
      <c r="AW1127" t="s">
        <v>92</v>
      </c>
      <c r="AX1127" t="str">
        <f t="shared" si="481"/>
        <v>Best</v>
      </c>
      <c r="AY1127" t="s">
        <v>72</v>
      </c>
      <c r="AZ1127" t="str">
        <f t="shared" si="482"/>
        <v>No</v>
      </c>
      <c r="BA1127">
        <f t="shared" si="483"/>
        <v>0</v>
      </c>
      <c r="BB1127" t="str">
        <f t="shared" si="484"/>
        <v/>
      </c>
    </row>
    <row r="1128" spans="1:54" x14ac:dyDescent="0.35">
      <c r="A1128">
        <v>2579</v>
      </c>
      <c r="B1128">
        <v>50</v>
      </c>
      <c r="C1128">
        <f t="shared" si="466"/>
        <v>50</v>
      </c>
      <c r="D1128" t="s">
        <v>52</v>
      </c>
      <c r="E1128" t="str">
        <f t="shared" si="485"/>
        <v>Travel_Rarely</v>
      </c>
      <c r="F1128">
        <v>264</v>
      </c>
      <c r="G1128">
        <f t="shared" si="459"/>
        <v>264</v>
      </c>
      <c r="H1128" t="s">
        <v>53</v>
      </c>
      <c r="I1128" t="str">
        <f t="shared" si="467"/>
        <v>Sales</v>
      </c>
      <c r="J1128">
        <v>9</v>
      </c>
      <c r="K1128">
        <f t="shared" si="460"/>
        <v>9</v>
      </c>
      <c r="L1128" t="s">
        <v>81</v>
      </c>
      <c r="M1128" t="str">
        <f t="shared" si="468"/>
        <v>Bachelor</v>
      </c>
      <c r="N1128" t="s">
        <v>90</v>
      </c>
      <c r="O1128" t="str">
        <f t="shared" si="469"/>
        <v>Marketing</v>
      </c>
      <c r="P1128" t="s">
        <v>58</v>
      </c>
      <c r="Q1128" t="str">
        <f t="shared" si="470"/>
        <v>High</v>
      </c>
      <c r="R1128" t="s">
        <v>69</v>
      </c>
      <c r="S1128" t="str">
        <f t="shared" si="471"/>
        <v>Male</v>
      </c>
      <c r="T1128">
        <v>59</v>
      </c>
      <c r="U1128">
        <f t="shared" si="461"/>
        <v>59</v>
      </c>
      <c r="V1128" t="s">
        <v>58</v>
      </c>
      <c r="W1128" t="str">
        <f t="shared" si="472"/>
        <v>High</v>
      </c>
      <c r="X1128">
        <v>5</v>
      </c>
      <c r="Y1128">
        <f t="shared" si="473"/>
        <v>5</v>
      </c>
      <c r="Z1128" t="s">
        <v>87</v>
      </c>
      <c r="AA1128" t="str">
        <f t="shared" si="474"/>
        <v>Manager</v>
      </c>
      <c r="AB1128" t="s">
        <v>58</v>
      </c>
      <c r="AC1128" t="str">
        <f t="shared" si="475"/>
        <v>High</v>
      </c>
      <c r="AD1128" t="s">
        <v>71</v>
      </c>
      <c r="AE1128" t="str">
        <f t="shared" si="476"/>
        <v>Married</v>
      </c>
      <c r="AF1128">
        <v>19331</v>
      </c>
      <c r="AG1128">
        <f t="shared" si="462"/>
        <v>19331</v>
      </c>
      <c r="AI1128">
        <v>19519</v>
      </c>
      <c r="AJ1128">
        <f t="shared" si="463"/>
        <v>19519</v>
      </c>
      <c r="AK1128">
        <v>4</v>
      </c>
      <c r="AL1128">
        <f t="shared" si="477"/>
        <v>4</v>
      </c>
      <c r="AM1128" t="s">
        <v>62</v>
      </c>
      <c r="AN1128" t="str">
        <f t="shared" si="478"/>
        <v>Yes</v>
      </c>
      <c r="AO1128">
        <v>16</v>
      </c>
      <c r="AP1128">
        <f t="shared" si="464"/>
        <v>16</v>
      </c>
      <c r="AQ1128" t="s">
        <v>63</v>
      </c>
      <c r="AR1128" t="str">
        <f t="shared" si="479"/>
        <v>Excellent</v>
      </c>
      <c r="AS1128" t="s">
        <v>58</v>
      </c>
      <c r="AT1128" t="str">
        <f t="shared" si="480"/>
        <v>High</v>
      </c>
      <c r="AU1128">
        <v>2</v>
      </c>
      <c r="AV1128">
        <f t="shared" si="465"/>
        <v>2</v>
      </c>
      <c r="AW1128" t="s">
        <v>74</v>
      </c>
      <c r="AX1128" t="str">
        <f t="shared" si="481"/>
        <v>Better</v>
      </c>
      <c r="AY1128" t="s">
        <v>72</v>
      </c>
      <c r="AZ1128" t="str">
        <f t="shared" si="482"/>
        <v>No</v>
      </c>
      <c r="BA1128">
        <f t="shared" si="483"/>
        <v>0</v>
      </c>
      <c r="BB1128" t="str">
        <f t="shared" si="484"/>
        <v/>
      </c>
    </row>
    <row r="1129" spans="1:54" x14ac:dyDescent="0.35">
      <c r="A1129">
        <v>2580</v>
      </c>
      <c r="B1129">
        <v>23</v>
      </c>
      <c r="C1129">
        <f t="shared" si="466"/>
        <v>23</v>
      </c>
      <c r="D1129" t="s">
        <v>52</v>
      </c>
      <c r="E1129" t="str">
        <f t="shared" si="485"/>
        <v>Travel_Rarely</v>
      </c>
      <c r="F1129">
        <v>977</v>
      </c>
      <c r="G1129">
        <f t="shared" si="459"/>
        <v>977</v>
      </c>
      <c r="H1129" t="s">
        <v>67</v>
      </c>
      <c r="I1129" t="str">
        <f t="shared" si="467"/>
        <v>Research &amp; Development</v>
      </c>
      <c r="J1129">
        <v>10</v>
      </c>
      <c r="K1129">
        <f t="shared" si="460"/>
        <v>10</v>
      </c>
      <c r="L1129" t="s">
        <v>81</v>
      </c>
      <c r="M1129" t="str">
        <f t="shared" si="468"/>
        <v>Bachelor</v>
      </c>
      <c r="N1129" t="s">
        <v>93</v>
      </c>
      <c r="O1129" t="str">
        <f t="shared" si="469"/>
        <v>Technical Degree</v>
      </c>
      <c r="P1129" t="s">
        <v>76</v>
      </c>
      <c r="Q1129" t="str">
        <f t="shared" si="470"/>
        <v>Ver High</v>
      </c>
      <c r="R1129" t="s">
        <v>69</v>
      </c>
      <c r="S1129" t="str">
        <f t="shared" si="471"/>
        <v>Male</v>
      </c>
      <c r="T1129">
        <v>45</v>
      </c>
      <c r="U1129">
        <f t="shared" si="461"/>
        <v>45</v>
      </c>
      <c r="V1129" t="s">
        <v>60</v>
      </c>
      <c r="W1129" t="str">
        <f t="shared" si="472"/>
        <v>Very High</v>
      </c>
      <c r="X1129">
        <v>1</v>
      </c>
      <c r="Y1129">
        <f t="shared" si="473"/>
        <v>1</v>
      </c>
      <c r="Z1129" t="s">
        <v>70</v>
      </c>
      <c r="AA1129" t="str">
        <f t="shared" si="474"/>
        <v>Research Scientist</v>
      </c>
      <c r="AB1129" t="s">
        <v>58</v>
      </c>
      <c r="AC1129" t="str">
        <f t="shared" si="475"/>
        <v>High</v>
      </c>
      <c r="AD1129" t="s">
        <v>71</v>
      </c>
      <c r="AE1129" t="str">
        <f t="shared" si="476"/>
        <v>Married</v>
      </c>
      <c r="AF1129">
        <v>2073</v>
      </c>
      <c r="AG1129">
        <f t="shared" si="462"/>
        <v>2073</v>
      </c>
      <c r="AI1129">
        <v>12826</v>
      </c>
      <c r="AJ1129">
        <f t="shared" si="463"/>
        <v>12826</v>
      </c>
      <c r="AK1129">
        <v>2</v>
      </c>
      <c r="AL1129">
        <f t="shared" si="477"/>
        <v>2</v>
      </c>
      <c r="AN1129" t="str">
        <f t="shared" si="478"/>
        <v>No</v>
      </c>
      <c r="AO1129">
        <v>16</v>
      </c>
      <c r="AP1129">
        <f t="shared" si="464"/>
        <v>16</v>
      </c>
      <c r="AQ1129" t="s">
        <v>63</v>
      </c>
      <c r="AR1129" t="str">
        <f t="shared" si="479"/>
        <v>Excellent</v>
      </c>
      <c r="AS1129" t="s">
        <v>60</v>
      </c>
      <c r="AT1129" t="str">
        <f t="shared" si="480"/>
        <v>Very High</v>
      </c>
      <c r="AU1129">
        <v>2</v>
      </c>
      <c r="AV1129">
        <f t="shared" si="465"/>
        <v>2</v>
      </c>
      <c r="AW1129" t="s">
        <v>74</v>
      </c>
      <c r="AX1129" t="str">
        <f t="shared" si="481"/>
        <v>Better</v>
      </c>
      <c r="AY1129" t="s">
        <v>72</v>
      </c>
      <c r="AZ1129" t="str">
        <f t="shared" si="482"/>
        <v>No</v>
      </c>
      <c r="BA1129">
        <f t="shared" si="483"/>
        <v>0</v>
      </c>
      <c r="BB1129" t="str">
        <f t="shared" si="484"/>
        <v/>
      </c>
    </row>
    <row r="1130" spans="1:54" x14ac:dyDescent="0.35">
      <c r="A1130">
        <v>2581</v>
      </c>
      <c r="B1130">
        <v>36</v>
      </c>
      <c r="C1130">
        <f t="shared" si="466"/>
        <v>36</v>
      </c>
      <c r="D1130" t="s">
        <v>66</v>
      </c>
      <c r="E1130" t="str">
        <f t="shared" si="485"/>
        <v>Travel_Frequently</v>
      </c>
      <c r="F1130">
        <v>1302</v>
      </c>
      <c r="G1130">
        <f t="shared" si="459"/>
        <v>1302</v>
      </c>
      <c r="H1130" t="s">
        <v>67</v>
      </c>
      <c r="I1130" t="str">
        <f t="shared" si="467"/>
        <v>Research &amp; Development</v>
      </c>
      <c r="J1130">
        <v>6</v>
      </c>
      <c r="K1130">
        <f t="shared" si="460"/>
        <v>6</v>
      </c>
      <c r="L1130" t="s">
        <v>78</v>
      </c>
      <c r="M1130" t="str">
        <f t="shared" si="468"/>
        <v>Master</v>
      </c>
      <c r="N1130" t="s">
        <v>55</v>
      </c>
      <c r="O1130" t="str">
        <f t="shared" si="469"/>
        <v>Life Sciences</v>
      </c>
      <c r="P1130" t="s">
        <v>64</v>
      </c>
      <c r="Q1130" t="str">
        <f t="shared" si="470"/>
        <v>Low</v>
      </c>
      <c r="R1130" t="s">
        <v>69</v>
      </c>
      <c r="S1130" t="str">
        <f t="shared" si="471"/>
        <v>Male</v>
      </c>
      <c r="T1130">
        <v>80</v>
      </c>
      <c r="U1130">
        <f t="shared" si="461"/>
        <v>80</v>
      </c>
      <c r="V1130" t="s">
        <v>60</v>
      </c>
      <c r="W1130" t="str">
        <f t="shared" si="472"/>
        <v>Very High</v>
      </c>
      <c r="X1130">
        <v>2</v>
      </c>
      <c r="Y1130">
        <f t="shared" si="473"/>
        <v>2</v>
      </c>
      <c r="Z1130" t="s">
        <v>77</v>
      </c>
      <c r="AA1130" t="str">
        <f t="shared" si="474"/>
        <v>Laboratory Technician</v>
      </c>
      <c r="AB1130" t="s">
        <v>64</v>
      </c>
      <c r="AC1130" t="str">
        <f t="shared" si="475"/>
        <v>Low</v>
      </c>
      <c r="AD1130" t="s">
        <v>71</v>
      </c>
      <c r="AE1130" t="str">
        <f t="shared" si="476"/>
        <v>Married</v>
      </c>
      <c r="AF1130">
        <v>5562</v>
      </c>
      <c r="AG1130">
        <f t="shared" si="462"/>
        <v>5562</v>
      </c>
      <c r="AI1130">
        <v>19711</v>
      </c>
      <c r="AJ1130">
        <f t="shared" si="463"/>
        <v>19711</v>
      </c>
      <c r="AK1130">
        <v>3</v>
      </c>
      <c r="AL1130">
        <f t="shared" si="477"/>
        <v>3</v>
      </c>
      <c r="AM1130" t="s">
        <v>62</v>
      </c>
      <c r="AN1130" t="str">
        <f t="shared" si="478"/>
        <v>Yes</v>
      </c>
      <c r="AO1130">
        <v>13</v>
      </c>
      <c r="AP1130">
        <f t="shared" si="464"/>
        <v>13</v>
      </c>
      <c r="AQ1130" t="s">
        <v>63</v>
      </c>
      <c r="AR1130" t="str">
        <f t="shared" si="479"/>
        <v>Excellent</v>
      </c>
      <c r="AS1130" t="s">
        <v>60</v>
      </c>
      <c r="AT1130" t="str">
        <f t="shared" si="480"/>
        <v>Very High</v>
      </c>
      <c r="AU1130">
        <v>3</v>
      </c>
      <c r="AV1130">
        <f t="shared" si="465"/>
        <v>3</v>
      </c>
      <c r="AW1130" t="s">
        <v>74</v>
      </c>
      <c r="AX1130" t="str">
        <f t="shared" si="481"/>
        <v>Better</v>
      </c>
      <c r="AY1130" t="s">
        <v>72</v>
      </c>
      <c r="AZ1130" t="str">
        <f t="shared" si="482"/>
        <v>No</v>
      </c>
      <c r="BA1130">
        <f t="shared" si="483"/>
        <v>0</v>
      </c>
      <c r="BB1130" t="str">
        <f t="shared" si="484"/>
        <v/>
      </c>
    </row>
    <row r="1131" spans="1:54" x14ac:dyDescent="0.35">
      <c r="A1131">
        <v>2582</v>
      </c>
      <c r="B1131">
        <v>42</v>
      </c>
      <c r="C1131">
        <f t="shared" si="466"/>
        <v>42</v>
      </c>
      <c r="D1131" t="s">
        <v>52</v>
      </c>
      <c r="E1131" t="str">
        <f t="shared" si="485"/>
        <v>Travel_Rarely</v>
      </c>
      <c r="F1131">
        <v>1059</v>
      </c>
      <c r="G1131">
        <f t="shared" si="459"/>
        <v>1059</v>
      </c>
      <c r="H1131" t="s">
        <v>67</v>
      </c>
      <c r="I1131" t="str">
        <f t="shared" si="467"/>
        <v>Research &amp; Development</v>
      </c>
      <c r="J1131">
        <v>9</v>
      </c>
      <c r="K1131">
        <f t="shared" si="460"/>
        <v>9</v>
      </c>
      <c r="L1131" t="s">
        <v>54</v>
      </c>
      <c r="M1131" t="str">
        <f t="shared" si="468"/>
        <v>College</v>
      </c>
      <c r="N1131" t="s">
        <v>75</v>
      </c>
      <c r="O1131" t="str">
        <f t="shared" si="469"/>
        <v>Other</v>
      </c>
      <c r="P1131" t="s">
        <v>76</v>
      </c>
      <c r="Q1131" t="str">
        <f t="shared" si="470"/>
        <v>Ver High</v>
      </c>
      <c r="R1131" t="s">
        <v>69</v>
      </c>
      <c r="S1131" t="str">
        <f t="shared" si="471"/>
        <v>Male</v>
      </c>
      <c r="T1131">
        <v>93</v>
      </c>
      <c r="U1131">
        <f t="shared" si="461"/>
        <v>93</v>
      </c>
      <c r="V1131" t="s">
        <v>56</v>
      </c>
      <c r="W1131" t="str">
        <f t="shared" si="472"/>
        <v>Medium</v>
      </c>
      <c r="X1131">
        <v>5</v>
      </c>
      <c r="Y1131">
        <f t="shared" si="473"/>
        <v>5</v>
      </c>
      <c r="Z1131" t="s">
        <v>87</v>
      </c>
      <c r="AA1131" t="str">
        <f t="shared" si="474"/>
        <v>Manager</v>
      </c>
      <c r="AB1131" t="s">
        <v>60</v>
      </c>
      <c r="AC1131" t="str">
        <f t="shared" si="475"/>
        <v>Very High</v>
      </c>
      <c r="AD1131" t="s">
        <v>61</v>
      </c>
      <c r="AE1131" t="str">
        <f t="shared" si="476"/>
        <v>Single</v>
      </c>
      <c r="AF1131">
        <v>19613</v>
      </c>
      <c r="AG1131">
        <f t="shared" si="462"/>
        <v>19613</v>
      </c>
      <c r="AI1131">
        <v>26362</v>
      </c>
      <c r="AJ1131">
        <f t="shared" si="463"/>
        <v>26362</v>
      </c>
      <c r="AK1131">
        <v>8</v>
      </c>
      <c r="AL1131">
        <f t="shared" si="477"/>
        <v>8</v>
      </c>
      <c r="AM1131" t="s">
        <v>72</v>
      </c>
      <c r="AN1131" t="str">
        <f t="shared" si="478"/>
        <v>No</v>
      </c>
      <c r="AO1131">
        <v>22</v>
      </c>
      <c r="AP1131">
        <f t="shared" si="464"/>
        <v>22</v>
      </c>
      <c r="AQ1131" t="s">
        <v>73</v>
      </c>
      <c r="AR1131" t="str">
        <f t="shared" si="479"/>
        <v>Outstanding</v>
      </c>
      <c r="AS1131" t="s">
        <v>60</v>
      </c>
      <c r="AT1131" t="str">
        <f t="shared" si="480"/>
        <v>Very High</v>
      </c>
      <c r="AU1131">
        <v>2</v>
      </c>
      <c r="AV1131">
        <f t="shared" si="465"/>
        <v>2</v>
      </c>
      <c r="AW1131" t="s">
        <v>74</v>
      </c>
      <c r="AX1131" t="str">
        <f t="shared" si="481"/>
        <v>Better</v>
      </c>
      <c r="AY1131" t="s">
        <v>72</v>
      </c>
      <c r="AZ1131" t="str">
        <f t="shared" si="482"/>
        <v>No</v>
      </c>
      <c r="BA1131">
        <f t="shared" si="483"/>
        <v>0</v>
      </c>
      <c r="BB1131" t="str">
        <f t="shared" si="484"/>
        <v/>
      </c>
    </row>
    <row r="1132" spans="1:54" x14ac:dyDescent="0.35">
      <c r="A1132">
        <v>2583</v>
      </c>
      <c r="B1132">
        <v>35</v>
      </c>
      <c r="C1132">
        <f t="shared" si="466"/>
        <v>35</v>
      </c>
      <c r="D1132" t="s">
        <v>52</v>
      </c>
      <c r="E1132" t="str">
        <f t="shared" si="485"/>
        <v>Travel_Rarely</v>
      </c>
      <c r="F1132">
        <v>750</v>
      </c>
      <c r="G1132">
        <f t="shared" si="459"/>
        <v>750</v>
      </c>
      <c r="H1132" t="s">
        <v>67</v>
      </c>
      <c r="I1132" t="str">
        <f t="shared" si="467"/>
        <v>Research &amp; Development</v>
      </c>
      <c r="J1132">
        <v>28</v>
      </c>
      <c r="K1132">
        <f t="shared" si="460"/>
        <v>28</v>
      </c>
      <c r="L1132" t="s">
        <v>81</v>
      </c>
      <c r="M1132" t="str">
        <f t="shared" si="468"/>
        <v>Bachelor</v>
      </c>
      <c r="N1132" t="s">
        <v>55</v>
      </c>
      <c r="O1132" t="str">
        <f t="shared" si="469"/>
        <v>Life Sciences</v>
      </c>
      <c r="P1132" t="s">
        <v>56</v>
      </c>
      <c r="Q1132" t="str">
        <f t="shared" si="470"/>
        <v>Medium</v>
      </c>
      <c r="R1132" t="s">
        <v>69</v>
      </c>
      <c r="S1132" t="str">
        <f t="shared" si="471"/>
        <v>Male</v>
      </c>
      <c r="T1132">
        <v>46</v>
      </c>
      <c r="U1132">
        <f t="shared" si="461"/>
        <v>46</v>
      </c>
      <c r="V1132" t="s">
        <v>60</v>
      </c>
      <c r="W1132" t="str">
        <f t="shared" si="472"/>
        <v>Very High</v>
      </c>
      <c r="X1132">
        <v>2</v>
      </c>
      <c r="Y1132">
        <f t="shared" si="473"/>
        <v>2</v>
      </c>
      <c r="Z1132" t="s">
        <v>77</v>
      </c>
      <c r="AA1132" t="str">
        <f t="shared" si="474"/>
        <v>Laboratory Technician</v>
      </c>
      <c r="AB1132" t="s">
        <v>58</v>
      </c>
      <c r="AC1132" t="str">
        <f t="shared" si="475"/>
        <v>High</v>
      </c>
      <c r="AD1132" t="s">
        <v>71</v>
      </c>
      <c r="AE1132" t="str">
        <f t="shared" si="476"/>
        <v>Married</v>
      </c>
      <c r="AF1132">
        <v>3407</v>
      </c>
      <c r="AG1132">
        <f t="shared" si="462"/>
        <v>3407</v>
      </c>
      <c r="AI1132">
        <v>25348</v>
      </c>
      <c r="AJ1132">
        <f t="shared" si="463"/>
        <v>25348</v>
      </c>
      <c r="AK1132">
        <v>1</v>
      </c>
      <c r="AL1132">
        <f t="shared" si="477"/>
        <v>1</v>
      </c>
      <c r="AM1132" t="s">
        <v>72</v>
      </c>
      <c r="AN1132" t="str">
        <f t="shared" si="478"/>
        <v>No</v>
      </c>
      <c r="AO1132">
        <v>17</v>
      </c>
      <c r="AP1132">
        <f t="shared" si="464"/>
        <v>17</v>
      </c>
      <c r="AQ1132" t="s">
        <v>63</v>
      </c>
      <c r="AR1132" t="str">
        <f t="shared" si="479"/>
        <v>Excellent</v>
      </c>
      <c r="AS1132" t="s">
        <v>60</v>
      </c>
      <c r="AT1132" t="str">
        <f t="shared" si="480"/>
        <v>Very High</v>
      </c>
      <c r="AU1132">
        <v>3</v>
      </c>
      <c r="AV1132">
        <f t="shared" si="465"/>
        <v>3</v>
      </c>
      <c r="AW1132" t="s">
        <v>80</v>
      </c>
      <c r="AX1132" t="str">
        <f t="shared" si="481"/>
        <v>Good</v>
      </c>
      <c r="AY1132" t="s">
        <v>72</v>
      </c>
      <c r="AZ1132" t="str">
        <f t="shared" si="482"/>
        <v>No</v>
      </c>
      <c r="BA1132">
        <f t="shared" si="483"/>
        <v>0</v>
      </c>
      <c r="BB1132" t="str">
        <f t="shared" si="484"/>
        <v/>
      </c>
    </row>
    <row r="1133" spans="1:54" x14ac:dyDescent="0.35">
      <c r="A1133">
        <v>2584</v>
      </c>
      <c r="B1133">
        <v>34</v>
      </c>
      <c r="C1133">
        <f t="shared" si="466"/>
        <v>34</v>
      </c>
      <c r="D1133" t="s">
        <v>66</v>
      </c>
      <c r="E1133" t="str">
        <f t="shared" si="485"/>
        <v>Travel_Frequently</v>
      </c>
      <c r="F1133">
        <v>653</v>
      </c>
      <c r="G1133">
        <f t="shared" si="459"/>
        <v>653</v>
      </c>
      <c r="H1133" t="s">
        <v>67</v>
      </c>
      <c r="I1133" t="str">
        <f t="shared" si="467"/>
        <v>Research &amp; Development</v>
      </c>
      <c r="J1133">
        <v>10</v>
      </c>
      <c r="K1133">
        <f t="shared" si="460"/>
        <v>10</v>
      </c>
      <c r="L1133" t="s">
        <v>78</v>
      </c>
      <c r="M1133" t="str">
        <f t="shared" si="468"/>
        <v>Master</v>
      </c>
      <c r="N1133" t="s">
        <v>93</v>
      </c>
      <c r="O1133" t="str">
        <f t="shared" si="469"/>
        <v>Technical Degree</v>
      </c>
      <c r="P1133" t="s">
        <v>76</v>
      </c>
      <c r="Q1133" t="str">
        <f t="shared" si="470"/>
        <v>Ver High</v>
      </c>
      <c r="R1133" t="s">
        <v>69</v>
      </c>
      <c r="S1133" t="str">
        <f t="shared" si="471"/>
        <v>Male</v>
      </c>
      <c r="T1133">
        <v>92</v>
      </c>
      <c r="U1133">
        <f t="shared" si="461"/>
        <v>92</v>
      </c>
      <c r="V1133" t="s">
        <v>56</v>
      </c>
      <c r="W1133" t="str">
        <f t="shared" si="472"/>
        <v>Medium</v>
      </c>
      <c r="X1133">
        <v>2</v>
      </c>
      <c r="Y1133">
        <f t="shared" si="473"/>
        <v>2</v>
      </c>
      <c r="Z1133" t="s">
        <v>85</v>
      </c>
      <c r="AA1133" t="str">
        <f t="shared" si="474"/>
        <v>Healthcare Representative</v>
      </c>
      <c r="AB1133" t="s">
        <v>58</v>
      </c>
      <c r="AC1133" t="str">
        <f t="shared" si="475"/>
        <v>High</v>
      </c>
      <c r="AD1133" t="s">
        <v>71</v>
      </c>
      <c r="AE1133" t="str">
        <f t="shared" si="476"/>
        <v>Married</v>
      </c>
      <c r="AF1133">
        <v>5063</v>
      </c>
      <c r="AG1133">
        <f t="shared" si="462"/>
        <v>5063</v>
      </c>
      <c r="AI1133">
        <v>15332</v>
      </c>
      <c r="AJ1133">
        <f t="shared" si="463"/>
        <v>15332</v>
      </c>
      <c r="AK1133">
        <v>1</v>
      </c>
      <c r="AL1133">
        <f t="shared" si="477"/>
        <v>1</v>
      </c>
      <c r="AM1133" t="s">
        <v>72</v>
      </c>
      <c r="AN1133" t="str">
        <f t="shared" si="478"/>
        <v>No</v>
      </c>
      <c r="AO1133">
        <v>14</v>
      </c>
      <c r="AP1133">
        <f t="shared" si="464"/>
        <v>14</v>
      </c>
      <c r="AQ1133" t="s">
        <v>63</v>
      </c>
      <c r="AR1133" t="str">
        <f t="shared" si="479"/>
        <v>Excellent</v>
      </c>
      <c r="AS1133" t="s">
        <v>56</v>
      </c>
      <c r="AT1133" t="str">
        <f t="shared" si="480"/>
        <v>Medium</v>
      </c>
      <c r="AU1133">
        <v>3</v>
      </c>
      <c r="AV1133">
        <f t="shared" si="465"/>
        <v>3</v>
      </c>
      <c r="AW1133" t="s">
        <v>80</v>
      </c>
      <c r="AX1133" t="str">
        <f t="shared" si="481"/>
        <v>Good</v>
      </c>
      <c r="AY1133" t="s">
        <v>72</v>
      </c>
      <c r="AZ1133" t="str">
        <f t="shared" si="482"/>
        <v>No</v>
      </c>
      <c r="BA1133">
        <f t="shared" si="483"/>
        <v>0</v>
      </c>
      <c r="BB1133" t="str">
        <f t="shared" si="484"/>
        <v/>
      </c>
    </row>
    <row r="1134" spans="1:54" x14ac:dyDescent="0.35">
      <c r="A1134">
        <v>2585</v>
      </c>
      <c r="B1134">
        <v>40</v>
      </c>
      <c r="C1134">
        <f t="shared" si="466"/>
        <v>40</v>
      </c>
      <c r="D1134" t="s">
        <v>52</v>
      </c>
      <c r="E1134" t="str">
        <f t="shared" si="485"/>
        <v>Travel_Rarely</v>
      </c>
      <c r="F1134">
        <v>118</v>
      </c>
      <c r="G1134">
        <f t="shared" si="459"/>
        <v>118</v>
      </c>
      <c r="H1134" t="s">
        <v>53</v>
      </c>
      <c r="I1134" t="str">
        <f t="shared" si="467"/>
        <v>Sales</v>
      </c>
      <c r="J1134">
        <v>14</v>
      </c>
      <c r="K1134">
        <f t="shared" si="460"/>
        <v>14</v>
      </c>
      <c r="L1134" t="s">
        <v>54</v>
      </c>
      <c r="M1134" t="str">
        <f t="shared" si="468"/>
        <v>College</v>
      </c>
      <c r="N1134" t="s">
        <v>55</v>
      </c>
      <c r="O1134" t="str">
        <f t="shared" si="469"/>
        <v>Life Sciences</v>
      </c>
      <c r="P1134" t="s">
        <v>76</v>
      </c>
      <c r="Q1134" t="str">
        <f t="shared" si="470"/>
        <v>Ver High</v>
      </c>
      <c r="R1134" t="s">
        <v>57</v>
      </c>
      <c r="S1134" t="str">
        <f t="shared" si="471"/>
        <v>Female</v>
      </c>
      <c r="T1134">
        <v>84</v>
      </c>
      <c r="U1134">
        <f t="shared" si="461"/>
        <v>84</v>
      </c>
      <c r="V1134" t="s">
        <v>58</v>
      </c>
      <c r="W1134" t="str">
        <f t="shared" si="472"/>
        <v>High</v>
      </c>
      <c r="X1134">
        <v>2</v>
      </c>
      <c r="Y1134">
        <f t="shared" si="473"/>
        <v>2</v>
      </c>
      <c r="Z1134" t="s">
        <v>59</v>
      </c>
      <c r="AA1134" t="str">
        <f t="shared" si="474"/>
        <v>Sales Executive</v>
      </c>
      <c r="AB1134" t="s">
        <v>64</v>
      </c>
      <c r="AC1134" t="str">
        <f t="shared" si="475"/>
        <v>Low</v>
      </c>
      <c r="AD1134" t="s">
        <v>71</v>
      </c>
      <c r="AE1134" t="str">
        <f t="shared" si="476"/>
        <v>Married</v>
      </c>
      <c r="AF1134">
        <v>4639</v>
      </c>
      <c r="AG1134">
        <f t="shared" si="462"/>
        <v>4639</v>
      </c>
      <c r="AI1134">
        <v>11262</v>
      </c>
      <c r="AJ1134">
        <f t="shared" si="463"/>
        <v>11262</v>
      </c>
      <c r="AK1134">
        <v>1</v>
      </c>
      <c r="AL1134">
        <f t="shared" si="477"/>
        <v>1</v>
      </c>
      <c r="AM1134" t="s">
        <v>72</v>
      </c>
      <c r="AN1134" t="str">
        <f t="shared" si="478"/>
        <v>No</v>
      </c>
      <c r="AO1134">
        <v>15</v>
      </c>
      <c r="AP1134">
        <f t="shared" si="464"/>
        <v>15</v>
      </c>
      <c r="AQ1134" t="s">
        <v>63</v>
      </c>
      <c r="AR1134" t="str">
        <f t="shared" si="479"/>
        <v>Excellent</v>
      </c>
      <c r="AS1134" t="s">
        <v>58</v>
      </c>
      <c r="AT1134" t="str">
        <f t="shared" si="480"/>
        <v>High</v>
      </c>
      <c r="AU1134">
        <v>2</v>
      </c>
      <c r="AV1134">
        <f t="shared" si="465"/>
        <v>2</v>
      </c>
      <c r="AW1134" t="s">
        <v>74</v>
      </c>
      <c r="AX1134" t="str">
        <f t="shared" si="481"/>
        <v>Better</v>
      </c>
      <c r="AY1134" t="s">
        <v>72</v>
      </c>
      <c r="AZ1134" t="str">
        <f t="shared" si="482"/>
        <v>No</v>
      </c>
      <c r="BA1134">
        <f t="shared" si="483"/>
        <v>0</v>
      </c>
      <c r="BB1134" t="str">
        <f t="shared" si="484"/>
        <v/>
      </c>
    </row>
    <row r="1135" spans="1:54" x14ac:dyDescent="0.35">
      <c r="A1135">
        <v>2586</v>
      </c>
      <c r="B1135">
        <v>43</v>
      </c>
      <c r="C1135">
        <f t="shared" si="466"/>
        <v>43</v>
      </c>
      <c r="D1135" t="s">
        <v>52</v>
      </c>
      <c r="E1135" t="str">
        <f t="shared" si="485"/>
        <v>Travel_Rarely</v>
      </c>
      <c r="F1135">
        <v>990</v>
      </c>
      <c r="G1135">
        <f t="shared" si="459"/>
        <v>990</v>
      </c>
      <c r="H1135" t="s">
        <v>67</v>
      </c>
      <c r="I1135" t="str">
        <f t="shared" si="467"/>
        <v>Research &amp; Development</v>
      </c>
      <c r="J1135">
        <v>27</v>
      </c>
      <c r="K1135">
        <f t="shared" si="460"/>
        <v>27</v>
      </c>
      <c r="L1135" t="s">
        <v>81</v>
      </c>
      <c r="M1135" t="str">
        <f t="shared" si="468"/>
        <v>Bachelor</v>
      </c>
      <c r="N1135" t="s">
        <v>93</v>
      </c>
      <c r="O1135" t="str">
        <f t="shared" si="469"/>
        <v>Technical Degree</v>
      </c>
      <c r="P1135" t="s">
        <v>76</v>
      </c>
      <c r="Q1135" t="str">
        <f t="shared" si="470"/>
        <v>Ver High</v>
      </c>
      <c r="R1135" t="s">
        <v>69</v>
      </c>
      <c r="S1135" t="str">
        <f t="shared" si="471"/>
        <v>Male</v>
      </c>
      <c r="T1135">
        <v>87</v>
      </c>
      <c r="U1135">
        <f t="shared" si="461"/>
        <v>87</v>
      </c>
      <c r="V1135" t="s">
        <v>60</v>
      </c>
      <c r="W1135" t="str">
        <f t="shared" si="472"/>
        <v>Very High</v>
      </c>
      <c r="X1135">
        <v>1</v>
      </c>
      <c r="Y1135">
        <f t="shared" si="473"/>
        <v>1</v>
      </c>
      <c r="Z1135" t="s">
        <v>77</v>
      </c>
      <c r="AA1135" t="str">
        <f t="shared" si="474"/>
        <v>Laboratory Technician</v>
      </c>
      <c r="AB1135" t="s">
        <v>56</v>
      </c>
      <c r="AC1135" t="str">
        <f t="shared" si="475"/>
        <v>Medium</v>
      </c>
      <c r="AD1135" t="s">
        <v>83</v>
      </c>
      <c r="AE1135" t="str">
        <f t="shared" si="476"/>
        <v>Divorced</v>
      </c>
      <c r="AF1135">
        <v>4876</v>
      </c>
      <c r="AG1135">
        <f t="shared" si="462"/>
        <v>4876</v>
      </c>
      <c r="AI1135">
        <v>5855</v>
      </c>
      <c r="AJ1135">
        <f t="shared" si="463"/>
        <v>5855</v>
      </c>
      <c r="AK1135">
        <v>5</v>
      </c>
      <c r="AL1135">
        <f t="shared" si="477"/>
        <v>5</v>
      </c>
      <c r="AM1135" t="s">
        <v>72</v>
      </c>
      <c r="AN1135" t="str">
        <f t="shared" si="478"/>
        <v>No</v>
      </c>
      <c r="AO1135">
        <v>12</v>
      </c>
      <c r="AP1135">
        <f t="shared" si="464"/>
        <v>12</v>
      </c>
      <c r="AQ1135" t="s">
        <v>63</v>
      </c>
      <c r="AR1135" t="str">
        <f t="shared" si="479"/>
        <v>Excellent</v>
      </c>
      <c r="AS1135" t="s">
        <v>58</v>
      </c>
      <c r="AT1135" t="str">
        <f t="shared" si="480"/>
        <v>High</v>
      </c>
      <c r="AU1135">
        <v>0</v>
      </c>
      <c r="AV1135">
        <f t="shared" si="465"/>
        <v>0</v>
      </c>
      <c r="AW1135" t="s">
        <v>74</v>
      </c>
      <c r="AX1135" t="str">
        <f t="shared" si="481"/>
        <v>Better</v>
      </c>
      <c r="AY1135" t="s">
        <v>72</v>
      </c>
      <c r="AZ1135" t="str">
        <f t="shared" si="482"/>
        <v>No</v>
      </c>
      <c r="BA1135">
        <f t="shared" si="483"/>
        <v>0</v>
      </c>
      <c r="BB1135" t="str">
        <f t="shared" si="484"/>
        <v/>
      </c>
    </row>
    <row r="1136" spans="1:54" x14ac:dyDescent="0.35">
      <c r="A1136">
        <v>2587</v>
      </c>
      <c r="B1136">
        <v>35</v>
      </c>
      <c r="C1136">
        <f t="shared" si="466"/>
        <v>35</v>
      </c>
      <c r="D1136" t="s">
        <v>52</v>
      </c>
      <c r="E1136" t="str">
        <f t="shared" si="485"/>
        <v>Travel_Rarely</v>
      </c>
      <c r="F1136">
        <v>1349</v>
      </c>
      <c r="G1136">
        <f t="shared" si="459"/>
        <v>1349</v>
      </c>
      <c r="H1136" t="s">
        <v>67</v>
      </c>
      <c r="I1136" t="str">
        <f t="shared" si="467"/>
        <v>Research &amp; Development</v>
      </c>
      <c r="J1136">
        <v>7</v>
      </c>
      <c r="K1136">
        <f t="shared" si="460"/>
        <v>7</v>
      </c>
      <c r="L1136" t="s">
        <v>54</v>
      </c>
      <c r="M1136" t="str">
        <f t="shared" si="468"/>
        <v>College</v>
      </c>
      <c r="N1136" t="s">
        <v>55</v>
      </c>
      <c r="O1136" t="str">
        <f t="shared" si="469"/>
        <v>Life Sciences</v>
      </c>
      <c r="P1136" t="s">
        <v>58</v>
      </c>
      <c r="Q1136" t="str">
        <f t="shared" si="470"/>
        <v>High</v>
      </c>
      <c r="R1136" t="s">
        <v>69</v>
      </c>
      <c r="S1136" t="str">
        <f t="shared" si="471"/>
        <v>Male</v>
      </c>
      <c r="T1136">
        <v>63</v>
      </c>
      <c r="U1136">
        <f t="shared" si="461"/>
        <v>63</v>
      </c>
      <c r="V1136" t="s">
        <v>56</v>
      </c>
      <c r="W1136" t="str">
        <f t="shared" si="472"/>
        <v>Medium</v>
      </c>
      <c r="X1136">
        <v>1</v>
      </c>
      <c r="Y1136">
        <f t="shared" si="473"/>
        <v>1</v>
      </c>
      <c r="Z1136" t="s">
        <v>77</v>
      </c>
      <c r="AA1136" t="str">
        <f t="shared" si="474"/>
        <v>Laboratory Technician</v>
      </c>
      <c r="AB1136" t="s">
        <v>60</v>
      </c>
      <c r="AC1136" t="str">
        <f t="shared" si="475"/>
        <v>Very High</v>
      </c>
      <c r="AD1136" t="s">
        <v>71</v>
      </c>
      <c r="AE1136" t="str">
        <f t="shared" si="476"/>
        <v>Married</v>
      </c>
      <c r="AF1136">
        <v>2690</v>
      </c>
      <c r="AG1136">
        <f t="shared" si="462"/>
        <v>2690</v>
      </c>
      <c r="AI1136">
        <v>7713</v>
      </c>
      <c r="AJ1136">
        <f t="shared" si="463"/>
        <v>7713</v>
      </c>
      <c r="AK1136">
        <v>1</v>
      </c>
      <c r="AL1136">
        <f t="shared" si="477"/>
        <v>1</v>
      </c>
      <c r="AM1136" t="s">
        <v>72</v>
      </c>
      <c r="AN1136" t="str">
        <f t="shared" si="478"/>
        <v>No</v>
      </c>
      <c r="AO1136">
        <v>18</v>
      </c>
      <c r="AP1136">
        <f t="shared" si="464"/>
        <v>18</v>
      </c>
      <c r="AQ1136" t="s">
        <v>63</v>
      </c>
      <c r="AR1136" t="str">
        <f t="shared" si="479"/>
        <v>Excellent</v>
      </c>
      <c r="AS1136" t="s">
        <v>60</v>
      </c>
      <c r="AT1136" t="str">
        <f t="shared" si="480"/>
        <v>Very High</v>
      </c>
      <c r="AU1136">
        <v>5</v>
      </c>
      <c r="AV1136">
        <f t="shared" si="465"/>
        <v>5</v>
      </c>
      <c r="AW1136" t="s">
        <v>80</v>
      </c>
      <c r="AX1136" t="str">
        <f t="shared" si="481"/>
        <v>Good</v>
      </c>
      <c r="AY1136" t="s">
        <v>72</v>
      </c>
      <c r="AZ1136" t="str">
        <f t="shared" si="482"/>
        <v>No</v>
      </c>
      <c r="BA1136">
        <f t="shared" si="483"/>
        <v>0</v>
      </c>
      <c r="BB1136" t="str">
        <f t="shared" si="484"/>
        <v/>
      </c>
    </row>
    <row r="1137" spans="1:54" x14ac:dyDescent="0.35">
      <c r="A1137">
        <v>2588</v>
      </c>
      <c r="B1137">
        <v>46</v>
      </c>
      <c r="C1137">
        <f t="shared" si="466"/>
        <v>46</v>
      </c>
      <c r="D1137" t="s">
        <v>52</v>
      </c>
      <c r="E1137" t="str">
        <f t="shared" si="485"/>
        <v>Travel_Rarely</v>
      </c>
      <c r="F1137">
        <v>563</v>
      </c>
      <c r="G1137">
        <f t="shared" si="459"/>
        <v>563</v>
      </c>
      <c r="H1137" t="s">
        <v>53</v>
      </c>
      <c r="I1137" t="str">
        <f t="shared" si="467"/>
        <v>Sales</v>
      </c>
      <c r="J1137">
        <v>1</v>
      </c>
      <c r="K1137">
        <f t="shared" si="460"/>
        <v>1</v>
      </c>
      <c r="L1137" t="s">
        <v>78</v>
      </c>
      <c r="M1137" t="str">
        <f t="shared" si="468"/>
        <v>Master</v>
      </c>
      <c r="N1137" t="s">
        <v>55</v>
      </c>
      <c r="O1137" t="str">
        <f t="shared" si="469"/>
        <v>Life Sciences</v>
      </c>
      <c r="P1137" t="s">
        <v>76</v>
      </c>
      <c r="Q1137" t="str">
        <f t="shared" si="470"/>
        <v>Ver High</v>
      </c>
      <c r="R1137" t="s">
        <v>69</v>
      </c>
      <c r="S1137" t="str">
        <f t="shared" si="471"/>
        <v>Male</v>
      </c>
      <c r="T1137">
        <v>56</v>
      </c>
      <c r="U1137">
        <f t="shared" si="461"/>
        <v>56</v>
      </c>
      <c r="V1137" t="s">
        <v>60</v>
      </c>
      <c r="W1137" t="str">
        <f t="shared" si="472"/>
        <v>Very High</v>
      </c>
      <c r="X1137">
        <v>4</v>
      </c>
      <c r="Y1137">
        <f t="shared" si="473"/>
        <v>4</v>
      </c>
      <c r="Z1137" t="s">
        <v>87</v>
      </c>
      <c r="AA1137" t="str">
        <f t="shared" si="474"/>
        <v>Manager</v>
      </c>
      <c r="AB1137" t="s">
        <v>64</v>
      </c>
      <c r="AC1137" t="str">
        <f t="shared" si="475"/>
        <v>Low</v>
      </c>
      <c r="AD1137" t="s">
        <v>61</v>
      </c>
      <c r="AE1137" t="str">
        <f t="shared" si="476"/>
        <v>Single</v>
      </c>
      <c r="AF1137">
        <v>17567</v>
      </c>
      <c r="AG1137">
        <f t="shared" si="462"/>
        <v>17567</v>
      </c>
      <c r="AI1137">
        <v>3156</v>
      </c>
      <c r="AJ1137">
        <f t="shared" si="463"/>
        <v>3156</v>
      </c>
      <c r="AK1137">
        <v>1</v>
      </c>
      <c r="AL1137">
        <f t="shared" si="477"/>
        <v>1</v>
      </c>
      <c r="AM1137" t="s">
        <v>72</v>
      </c>
      <c r="AN1137" t="str">
        <f t="shared" si="478"/>
        <v>No</v>
      </c>
      <c r="AO1137">
        <v>15</v>
      </c>
      <c r="AP1137">
        <f t="shared" si="464"/>
        <v>15</v>
      </c>
      <c r="AQ1137" t="s">
        <v>63</v>
      </c>
      <c r="AR1137" t="str">
        <f t="shared" si="479"/>
        <v>Excellent</v>
      </c>
      <c r="AS1137" t="s">
        <v>56</v>
      </c>
      <c r="AT1137" t="str">
        <f t="shared" si="480"/>
        <v>Medium</v>
      </c>
      <c r="AU1137">
        <v>5</v>
      </c>
      <c r="AV1137">
        <f t="shared" si="465"/>
        <v>5</v>
      </c>
      <c r="AW1137" t="s">
        <v>65</v>
      </c>
      <c r="AX1137" t="str">
        <f t="shared" si="481"/>
        <v>Bad</v>
      </c>
      <c r="AY1137" t="s">
        <v>72</v>
      </c>
      <c r="AZ1137" t="str">
        <f t="shared" si="482"/>
        <v>No</v>
      </c>
      <c r="BA1137">
        <f t="shared" si="483"/>
        <v>0</v>
      </c>
      <c r="BB1137" t="str">
        <f t="shared" si="484"/>
        <v/>
      </c>
    </row>
    <row r="1138" spans="1:54" x14ac:dyDescent="0.35">
      <c r="A1138">
        <v>2589</v>
      </c>
      <c r="B1138">
        <v>28</v>
      </c>
      <c r="C1138">
        <f t="shared" si="466"/>
        <v>28</v>
      </c>
      <c r="D1138" t="s">
        <v>52</v>
      </c>
      <c r="E1138" t="str">
        <f t="shared" si="485"/>
        <v>Travel_Rarely</v>
      </c>
      <c r="F1138">
        <v>329</v>
      </c>
      <c r="G1138">
        <f t="shared" si="459"/>
        <v>329</v>
      </c>
      <c r="H1138" t="s">
        <v>67</v>
      </c>
      <c r="I1138" t="str">
        <f t="shared" si="467"/>
        <v>Research &amp; Development</v>
      </c>
      <c r="J1138">
        <v>24</v>
      </c>
      <c r="K1138">
        <f t="shared" si="460"/>
        <v>24</v>
      </c>
      <c r="L1138" t="s">
        <v>81</v>
      </c>
      <c r="M1138" t="str">
        <f t="shared" si="468"/>
        <v>Bachelor</v>
      </c>
      <c r="N1138" t="s">
        <v>79</v>
      </c>
      <c r="O1138" t="str">
        <f t="shared" si="469"/>
        <v>Medical</v>
      </c>
      <c r="P1138" t="s">
        <v>58</v>
      </c>
      <c r="Q1138" t="str">
        <f t="shared" si="470"/>
        <v>High</v>
      </c>
      <c r="R1138" t="s">
        <v>69</v>
      </c>
      <c r="S1138" t="str">
        <f t="shared" si="471"/>
        <v>Male</v>
      </c>
      <c r="T1138">
        <v>51</v>
      </c>
      <c r="U1138">
        <f t="shared" si="461"/>
        <v>51</v>
      </c>
      <c r="V1138" t="s">
        <v>58</v>
      </c>
      <c r="W1138" t="str">
        <f t="shared" si="472"/>
        <v>High</v>
      </c>
      <c r="X1138">
        <v>1</v>
      </c>
      <c r="Y1138">
        <f t="shared" si="473"/>
        <v>1</v>
      </c>
      <c r="Z1138" t="s">
        <v>77</v>
      </c>
      <c r="AA1138" t="str">
        <f t="shared" si="474"/>
        <v>Laboratory Technician</v>
      </c>
      <c r="AB1138" t="s">
        <v>56</v>
      </c>
      <c r="AC1138" t="str">
        <f t="shared" si="475"/>
        <v>Medium</v>
      </c>
      <c r="AD1138" t="s">
        <v>71</v>
      </c>
      <c r="AE1138" t="str">
        <f t="shared" si="476"/>
        <v>Married</v>
      </c>
      <c r="AF1138">
        <v>2408</v>
      </c>
      <c r="AG1138">
        <f t="shared" si="462"/>
        <v>2408</v>
      </c>
      <c r="AI1138">
        <v>7324</v>
      </c>
      <c r="AJ1138">
        <f t="shared" si="463"/>
        <v>7324</v>
      </c>
      <c r="AK1138">
        <v>1</v>
      </c>
      <c r="AL1138">
        <f t="shared" si="477"/>
        <v>1</v>
      </c>
      <c r="AM1138" t="s">
        <v>62</v>
      </c>
      <c r="AN1138" t="str">
        <f t="shared" si="478"/>
        <v>Yes</v>
      </c>
      <c r="AO1138">
        <v>17</v>
      </c>
      <c r="AP1138">
        <f t="shared" si="464"/>
        <v>17</v>
      </c>
      <c r="AQ1138" t="s">
        <v>63</v>
      </c>
      <c r="AR1138" t="str">
        <f t="shared" si="479"/>
        <v>Excellent</v>
      </c>
      <c r="AS1138" t="s">
        <v>58</v>
      </c>
      <c r="AT1138" t="str">
        <f t="shared" si="480"/>
        <v>High</v>
      </c>
      <c r="AU1138">
        <v>3</v>
      </c>
      <c r="AV1138">
        <f t="shared" si="465"/>
        <v>3</v>
      </c>
      <c r="AW1138" t="s">
        <v>74</v>
      </c>
      <c r="AX1138" t="str">
        <f t="shared" si="481"/>
        <v>Better</v>
      </c>
      <c r="AY1138" t="s">
        <v>62</v>
      </c>
      <c r="AZ1138" t="str">
        <f t="shared" si="482"/>
        <v>Yes</v>
      </c>
      <c r="BA1138">
        <f t="shared" si="483"/>
        <v>1</v>
      </c>
      <c r="BB1138">
        <f t="shared" si="484"/>
        <v>1</v>
      </c>
    </row>
    <row r="1139" spans="1:54" x14ac:dyDescent="0.35">
      <c r="A1139">
        <v>2590</v>
      </c>
      <c r="B1139">
        <v>22</v>
      </c>
      <c r="C1139">
        <f t="shared" si="466"/>
        <v>22</v>
      </c>
      <c r="D1139" t="s">
        <v>86</v>
      </c>
      <c r="E1139" t="str">
        <f t="shared" si="485"/>
        <v>Non-Travel</v>
      </c>
      <c r="F1139">
        <v>457</v>
      </c>
      <c r="G1139">
        <f t="shared" si="459"/>
        <v>457</v>
      </c>
      <c r="H1139" t="s">
        <v>67</v>
      </c>
      <c r="I1139" t="str">
        <f t="shared" si="467"/>
        <v>Research &amp; Development</v>
      </c>
      <c r="J1139">
        <v>26</v>
      </c>
      <c r="K1139">
        <f t="shared" si="460"/>
        <v>26</v>
      </c>
      <c r="L1139" t="s">
        <v>54</v>
      </c>
      <c r="M1139" t="str">
        <f t="shared" si="468"/>
        <v>College</v>
      </c>
      <c r="N1139" t="s">
        <v>75</v>
      </c>
      <c r="O1139" t="str">
        <f t="shared" si="469"/>
        <v>Other</v>
      </c>
      <c r="P1139" t="s">
        <v>56</v>
      </c>
      <c r="Q1139" t="str">
        <f t="shared" si="470"/>
        <v>Medium</v>
      </c>
      <c r="R1139" t="s">
        <v>57</v>
      </c>
      <c r="S1139" t="str">
        <f t="shared" si="471"/>
        <v>Female</v>
      </c>
      <c r="T1139">
        <v>85</v>
      </c>
      <c r="U1139">
        <f t="shared" si="461"/>
        <v>85</v>
      </c>
      <c r="V1139" t="s">
        <v>56</v>
      </c>
      <c r="W1139" t="str">
        <f t="shared" si="472"/>
        <v>Medium</v>
      </c>
      <c r="X1139">
        <v>1</v>
      </c>
      <c r="Y1139">
        <f t="shared" si="473"/>
        <v>1</v>
      </c>
      <c r="Z1139" t="s">
        <v>70</v>
      </c>
      <c r="AA1139" t="str">
        <f t="shared" si="474"/>
        <v>Research Scientist</v>
      </c>
      <c r="AB1139" t="s">
        <v>58</v>
      </c>
      <c r="AC1139" t="str">
        <f t="shared" si="475"/>
        <v>High</v>
      </c>
      <c r="AD1139" t="s">
        <v>71</v>
      </c>
      <c r="AE1139" t="str">
        <f t="shared" si="476"/>
        <v>Married</v>
      </c>
      <c r="AF1139">
        <v>2814</v>
      </c>
      <c r="AG1139">
        <f t="shared" si="462"/>
        <v>2814</v>
      </c>
      <c r="AI1139">
        <v>10293</v>
      </c>
      <c r="AJ1139">
        <f t="shared" si="463"/>
        <v>10293</v>
      </c>
      <c r="AK1139">
        <v>1</v>
      </c>
      <c r="AL1139">
        <f t="shared" si="477"/>
        <v>1</v>
      </c>
      <c r="AM1139" t="s">
        <v>62</v>
      </c>
      <c r="AN1139" t="str">
        <f t="shared" si="478"/>
        <v>Yes</v>
      </c>
      <c r="AO1139">
        <v>14</v>
      </c>
      <c r="AP1139">
        <f t="shared" si="464"/>
        <v>14</v>
      </c>
      <c r="AQ1139" t="s">
        <v>63</v>
      </c>
      <c r="AR1139" t="str">
        <f t="shared" si="479"/>
        <v>Excellent</v>
      </c>
      <c r="AS1139" t="s">
        <v>56</v>
      </c>
      <c r="AT1139" t="str">
        <f t="shared" si="480"/>
        <v>Medium</v>
      </c>
      <c r="AU1139">
        <v>2</v>
      </c>
      <c r="AV1139">
        <f t="shared" si="465"/>
        <v>2</v>
      </c>
      <c r="AW1139" t="s">
        <v>80</v>
      </c>
      <c r="AX1139" t="str">
        <f t="shared" si="481"/>
        <v>Good</v>
      </c>
      <c r="AY1139" t="s">
        <v>72</v>
      </c>
      <c r="AZ1139" t="str">
        <f t="shared" si="482"/>
        <v>No</v>
      </c>
      <c r="BA1139">
        <f t="shared" si="483"/>
        <v>0</v>
      </c>
      <c r="BB1139" t="str">
        <f t="shared" si="484"/>
        <v/>
      </c>
    </row>
    <row r="1140" spans="1:54" x14ac:dyDescent="0.35">
      <c r="A1140">
        <v>2591</v>
      </c>
      <c r="B1140">
        <v>50</v>
      </c>
      <c r="C1140">
        <f t="shared" si="466"/>
        <v>50</v>
      </c>
      <c r="D1140" t="s">
        <v>66</v>
      </c>
      <c r="E1140" t="str">
        <f t="shared" si="485"/>
        <v>Travel_Frequently</v>
      </c>
      <c r="F1140">
        <v>1234</v>
      </c>
      <c r="G1140">
        <f t="shared" si="459"/>
        <v>1234</v>
      </c>
      <c r="H1140" t="s">
        <v>67</v>
      </c>
      <c r="I1140" t="str">
        <f t="shared" si="467"/>
        <v>Research &amp; Development</v>
      </c>
      <c r="J1140">
        <v>20</v>
      </c>
      <c r="K1140">
        <f t="shared" si="460"/>
        <v>20</v>
      </c>
      <c r="L1140" t="s">
        <v>94</v>
      </c>
      <c r="M1140" t="str">
        <f t="shared" si="468"/>
        <v>Doctor</v>
      </c>
      <c r="N1140" t="s">
        <v>79</v>
      </c>
      <c r="O1140" t="str">
        <f t="shared" si="469"/>
        <v>Medical</v>
      </c>
      <c r="P1140" t="s">
        <v>56</v>
      </c>
      <c r="Q1140" t="str">
        <f t="shared" si="470"/>
        <v>Medium</v>
      </c>
      <c r="R1140" t="s">
        <v>69</v>
      </c>
      <c r="S1140" t="str">
        <f t="shared" si="471"/>
        <v>Male</v>
      </c>
      <c r="T1140">
        <v>41</v>
      </c>
      <c r="U1140">
        <f t="shared" si="461"/>
        <v>41</v>
      </c>
      <c r="V1140" t="s">
        <v>58</v>
      </c>
      <c r="W1140" t="str">
        <f t="shared" si="472"/>
        <v>High</v>
      </c>
      <c r="X1140">
        <v>4</v>
      </c>
      <c r="Y1140">
        <f t="shared" si="473"/>
        <v>4</v>
      </c>
      <c r="Z1140" t="s">
        <v>85</v>
      </c>
      <c r="AA1140" t="str">
        <f t="shared" si="474"/>
        <v>Healthcare Representative</v>
      </c>
      <c r="AB1140" t="s">
        <v>58</v>
      </c>
      <c r="AC1140" t="str">
        <f t="shared" si="475"/>
        <v>High</v>
      </c>
      <c r="AD1140" t="s">
        <v>71</v>
      </c>
      <c r="AE1140" t="str">
        <f t="shared" si="476"/>
        <v>Married</v>
      </c>
      <c r="AF1140">
        <v>11245</v>
      </c>
      <c r="AG1140">
        <f t="shared" si="462"/>
        <v>11245</v>
      </c>
      <c r="AI1140">
        <v>20689</v>
      </c>
      <c r="AJ1140">
        <f t="shared" si="463"/>
        <v>20689</v>
      </c>
      <c r="AK1140">
        <v>2</v>
      </c>
      <c r="AL1140">
        <f t="shared" si="477"/>
        <v>2</v>
      </c>
      <c r="AM1140" t="s">
        <v>62</v>
      </c>
      <c r="AN1140" t="str">
        <f t="shared" si="478"/>
        <v>Yes</v>
      </c>
      <c r="AO1140">
        <v>15</v>
      </c>
      <c r="AP1140">
        <f t="shared" si="464"/>
        <v>15</v>
      </c>
      <c r="AQ1140" t="s">
        <v>63</v>
      </c>
      <c r="AR1140" t="str">
        <f t="shared" si="479"/>
        <v>Excellent</v>
      </c>
      <c r="AS1140" t="s">
        <v>58</v>
      </c>
      <c r="AT1140" t="str">
        <f t="shared" si="480"/>
        <v>High</v>
      </c>
      <c r="AU1140">
        <v>3</v>
      </c>
      <c r="AV1140">
        <f t="shared" si="465"/>
        <v>3</v>
      </c>
      <c r="AW1140" t="s">
        <v>74</v>
      </c>
      <c r="AX1140" t="str">
        <f t="shared" si="481"/>
        <v>Better</v>
      </c>
      <c r="AY1140" t="s">
        <v>72</v>
      </c>
      <c r="AZ1140" t="str">
        <f t="shared" si="482"/>
        <v>No</v>
      </c>
      <c r="BA1140">
        <f t="shared" si="483"/>
        <v>0</v>
      </c>
      <c r="BB1140" t="str">
        <f t="shared" si="484"/>
        <v/>
      </c>
    </row>
    <row r="1141" spans="1:54" x14ac:dyDescent="0.35">
      <c r="A1141">
        <v>2592</v>
      </c>
      <c r="B1141">
        <v>32</v>
      </c>
      <c r="C1141">
        <f t="shared" si="466"/>
        <v>32</v>
      </c>
      <c r="D1141" t="s">
        <v>52</v>
      </c>
      <c r="E1141" t="str">
        <f t="shared" si="485"/>
        <v>Travel_Rarely</v>
      </c>
      <c r="F1141">
        <v>634</v>
      </c>
      <c r="G1141">
        <f t="shared" si="459"/>
        <v>634</v>
      </c>
      <c r="H1141" t="s">
        <v>67</v>
      </c>
      <c r="I1141" t="str">
        <f t="shared" si="467"/>
        <v>Research &amp; Development</v>
      </c>
      <c r="J1141">
        <v>5</v>
      </c>
      <c r="K1141">
        <f t="shared" si="460"/>
        <v>5</v>
      </c>
      <c r="L1141" t="s">
        <v>78</v>
      </c>
      <c r="M1141" t="str">
        <f t="shared" si="468"/>
        <v>Master</v>
      </c>
      <c r="N1141" t="s">
        <v>75</v>
      </c>
      <c r="O1141" t="str">
        <f t="shared" si="469"/>
        <v>Other</v>
      </c>
      <c r="P1141" t="s">
        <v>56</v>
      </c>
      <c r="Q1141" t="str">
        <f t="shared" si="470"/>
        <v>Medium</v>
      </c>
      <c r="R1141" t="s">
        <v>57</v>
      </c>
      <c r="S1141" t="str">
        <f t="shared" si="471"/>
        <v>Female</v>
      </c>
      <c r="T1141">
        <v>35</v>
      </c>
      <c r="U1141">
        <f t="shared" si="461"/>
        <v>35</v>
      </c>
      <c r="V1141" t="s">
        <v>60</v>
      </c>
      <c r="W1141" t="str">
        <f t="shared" si="472"/>
        <v>Very High</v>
      </c>
      <c r="X1141">
        <v>1</v>
      </c>
      <c r="Y1141">
        <f t="shared" si="473"/>
        <v>1</v>
      </c>
      <c r="Z1141" t="s">
        <v>70</v>
      </c>
      <c r="AA1141" t="str">
        <f t="shared" si="474"/>
        <v>Research Scientist</v>
      </c>
      <c r="AB1141" t="s">
        <v>60</v>
      </c>
      <c r="AC1141" t="str">
        <f t="shared" si="475"/>
        <v>Very High</v>
      </c>
      <c r="AD1141" t="s">
        <v>71</v>
      </c>
      <c r="AE1141" t="str">
        <f t="shared" si="476"/>
        <v>Married</v>
      </c>
      <c r="AF1141">
        <v>3312</v>
      </c>
      <c r="AG1141">
        <f t="shared" si="462"/>
        <v>3312</v>
      </c>
      <c r="AI1141">
        <v>18783</v>
      </c>
      <c r="AJ1141">
        <f t="shared" si="463"/>
        <v>18783</v>
      </c>
      <c r="AK1141">
        <v>3</v>
      </c>
      <c r="AL1141">
        <f t="shared" si="477"/>
        <v>3</v>
      </c>
      <c r="AM1141" t="s">
        <v>72</v>
      </c>
      <c r="AN1141" t="str">
        <f t="shared" si="478"/>
        <v>No</v>
      </c>
      <c r="AO1141">
        <v>17</v>
      </c>
      <c r="AP1141">
        <f t="shared" si="464"/>
        <v>17</v>
      </c>
      <c r="AQ1141" t="s">
        <v>63</v>
      </c>
      <c r="AR1141" t="str">
        <f t="shared" si="479"/>
        <v>Excellent</v>
      </c>
      <c r="AS1141" t="s">
        <v>60</v>
      </c>
      <c r="AT1141" t="str">
        <f t="shared" si="480"/>
        <v>Very High</v>
      </c>
      <c r="AU1141">
        <v>3</v>
      </c>
      <c r="AV1141">
        <f t="shared" si="465"/>
        <v>3</v>
      </c>
      <c r="AW1141" t="s">
        <v>74</v>
      </c>
      <c r="AX1141" t="str">
        <f t="shared" si="481"/>
        <v>Better</v>
      </c>
      <c r="AY1141" t="s">
        <v>72</v>
      </c>
      <c r="AZ1141" t="str">
        <f t="shared" si="482"/>
        <v>No</v>
      </c>
      <c r="BA1141">
        <f t="shared" si="483"/>
        <v>0</v>
      </c>
      <c r="BB1141" t="str">
        <f t="shared" si="484"/>
        <v/>
      </c>
    </row>
    <row r="1142" spans="1:54" x14ac:dyDescent="0.35">
      <c r="A1142">
        <v>2593</v>
      </c>
      <c r="B1142">
        <v>44</v>
      </c>
      <c r="C1142">
        <f t="shared" si="466"/>
        <v>44</v>
      </c>
      <c r="D1142" t="s">
        <v>52</v>
      </c>
      <c r="E1142" t="str">
        <f t="shared" si="485"/>
        <v>Travel_Rarely</v>
      </c>
      <c r="F1142">
        <v>1313</v>
      </c>
      <c r="G1142">
        <f t="shared" si="459"/>
        <v>1313</v>
      </c>
      <c r="H1142" t="s">
        <v>67</v>
      </c>
      <c r="I1142" t="str">
        <f t="shared" si="467"/>
        <v>Research &amp; Development</v>
      </c>
      <c r="J1142">
        <v>7</v>
      </c>
      <c r="K1142">
        <f t="shared" si="460"/>
        <v>7</v>
      </c>
      <c r="L1142" t="s">
        <v>81</v>
      </c>
      <c r="M1142" t="str">
        <f t="shared" si="468"/>
        <v>Bachelor</v>
      </c>
      <c r="N1142" t="s">
        <v>79</v>
      </c>
      <c r="O1142" t="str">
        <f t="shared" si="469"/>
        <v>Medical</v>
      </c>
      <c r="P1142" t="s">
        <v>56</v>
      </c>
      <c r="Q1142" t="str">
        <f t="shared" si="470"/>
        <v>Medium</v>
      </c>
      <c r="R1142" t="s">
        <v>57</v>
      </c>
      <c r="S1142" t="str">
        <f t="shared" si="471"/>
        <v>Female</v>
      </c>
      <c r="T1142">
        <v>31</v>
      </c>
      <c r="U1142">
        <f t="shared" si="461"/>
        <v>31</v>
      </c>
      <c r="V1142" t="s">
        <v>58</v>
      </c>
      <c r="W1142" t="str">
        <f t="shared" si="472"/>
        <v>High</v>
      </c>
      <c r="X1142">
        <v>5</v>
      </c>
      <c r="Y1142">
        <f t="shared" si="473"/>
        <v>5</v>
      </c>
      <c r="Z1142" t="s">
        <v>89</v>
      </c>
      <c r="AA1142" t="str">
        <f t="shared" si="474"/>
        <v>Research Director</v>
      </c>
      <c r="AB1142" t="s">
        <v>60</v>
      </c>
      <c r="AC1142" t="str">
        <f t="shared" si="475"/>
        <v>Very High</v>
      </c>
      <c r="AD1142" t="s">
        <v>83</v>
      </c>
      <c r="AE1142" t="str">
        <f t="shared" si="476"/>
        <v>Divorced</v>
      </c>
      <c r="AF1142">
        <v>19049</v>
      </c>
      <c r="AG1142">
        <f t="shared" si="462"/>
        <v>19049</v>
      </c>
      <c r="AI1142">
        <v>3549</v>
      </c>
      <c r="AJ1142">
        <f t="shared" si="463"/>
        <v>3549</v>
      </c>
      <c r="AK1142">
        <v>0</v>
      </c>
      <c r="AL1142">
        <f t="shared" si="477"/>
        <v>0</v>
      </c>
      <c r="AM1142" t="s">
        <v>62</v>
      </c>
      <c r="AN1142" t="str">
        <f t="shared" si="478"/>
        <v>Yes</v>
      </c>
      <c r="AO1142">
        <v>14</v>
      </c>
      <c r="AP1142">
        <f t="shared" si="464"/>
        <v>14</v>
      </c>
      <c r="AQ1142" t="s">
        <v>63</v>
      </c>
      <c r="AR1142" t="str">
        <f t="shared" si="479"/>
        <v>Excellent</v>
      </c>
      <c r="AS1142" t="s">
        <v>60</v>
      </c>
      <c r="AT1142" t="str">
        <f t="shared" si="480"/>
        <v>Very High</v>
      </c>
      <c r="AU1142">
        <v>4</v>
      </c>
      <c r="AV1142">
        <f t="shared" si="465"/>
        <v>4</v>
      </c>
      <c r="AW1142" t="s">
        <v>80</v>
      </c>
      <c r="AX1142" t="str">
        <f t="shared" si="481"/>
        <v>Good</v>
      </c>
      <c r="AY1142" t="s">
        <v>72</v>
      </c>
      <c r="AZ1142" t="str">
        <f t="shared" si="482"/>
        <v>No</v>
      </c>
      <c r="BA1142">
        <f t="shared" si="483"/>
        <v>0</v>
      </c>
      <c r="BB1142" t="str">
        <f t="shared" si="484"/>
        <v/>
      </c>
    </row>
    <row r="1143" spans="1:54" x14ac:dyDescent="0.35">
      <c r="A1143">
        <v>2594</v>
      </c>
      <c r="B1143">
        <v>30</v>
      </c>
      <c r="C1143">
        <f t="shared" si="466"/>
        <v>30</v>
      </c>
      <c r="D1143" t="s">
        <v>52</v>
      </c>
      <c r="E1143" t="str">
        <f t="shared" si="485"/>
        <v>Travel_Rarely</v>
      </c>
      <c r="F1143">
        <v>241</v>
      </c>
      <c r="G1143">
        <f t="shared" si="459"/>
        <v>241</v>
      </c>
      <c r="H1143" t="s">
        <v>67</v>
      </c>
      <c r="I1143" t="str">
        <f t="shared" si="467"/>
        <v>Research &amp; Development</v>
      </c>
      <c r="J1143">
        <v>7</v>
      </c>
      <c r="K1143">
        <f t="shared" si="460"/>
        <v>7</v>
      </c>
      <c r="L1143" t="s">
        <v>81</v>
      </c>
      <c r="M1143" t="str">
        <f t="shared" si="468"/>
        <v>Bachelor</v>
      </c>
      <c r="N1143" t="s">
        <v>79</v>
      </c>
      <c r="O1143" t="str">
        <f t="shared" si="469"/>
        <v>Medical</v>
      </c>
      <c r="P1143" t="s">
        <v>56</v>
      </c>
      <c r="Q1143" t="str">
        <f t="shared" si="470"/>
        <v>Medium</v>
      </c>
      <c r="R1143" t="s">
        <v>69</v>
      </c>
      <c r="S1143" t="str">
        <f t="shared" si="471"/>
        <v>Male</v>
      </c>
      <c r="T1143">
        <v>48</v>
      </c>
      <c r="U1143">
        <f t="shared" si="461"/>
        <v>48</v>
      </c>
      <c r="V1143" t="s">
        <v>56</v>
      </c>
      <c r="W1143" t="str">
        <f t="shared" si="472"/>
        <v>Medium</v>
      </c>
      <c r="X1143">
        <v>1</v>
      </c>
      <c r="Y1143">
        <f t="shared" si="473"/>
        <v>1</v>
      </c>
      <c r="Z1143" t="s">
        <v>70</v>
      </c>
      <c r="AA1143" t="str">
        <f t="shared" si="474"/>
        <v>Research Scientist</v>
      </c>
      <c r="AB1143" t="s">
        <v>56</v>
      </c>
      <c r="AC1143" t="str">
        <f t="shared" si="475"/>
        <v>Medium</v>
      </c>
      <c r="AD1143" t="s">
        <v>71</v>
      </c>
      <c r="AE1143" t="str">
        <f t="shared" si="476"/>
        <v>Married</v>
      </c>
      <c r="AF1143">
        <v>2141</v>
      </c>
      <c r="AG1143">
        <f t="shared" si="462"/>
        <v>2141</v>
      </c>
      <c r="AI1143">
        <v>5348</v>
      </c>
      <c r="AJ1143">
        <f t="shared" si="463"/>
        <v>5348</v>
      </c>
      <c r="AK1143">
        <v>1</v>
      </c>
      <c r="AL1143">
        <f t="shared" si="477"/>
        <v>1</v>
      </c>
      <c r="AM1143" t="s">
        <v>72</v>
      </c>
      <c r="AN1143" t="str">
        <f t="shared" si="478"/>
        <v>No</v>
      </c>
      <c r="AO1143">
        <v>12</v>
      </c>
      <c r="AP1143">
        <f t="shared" si="464"/>
        <v>12</v>
      </c>
      <c r="AQ1143" t="s">
        <v>63</v>
      </c>
      <c r="AR1143" t="str">
        <f t="shared" si="479"/>
        <v>Excellent</v>
      </c>
      <c r="AS1143" t="s">
        <v>56</v>
      </c>
      <c r="AT1143" t="str">
        <f t="shared" si="480"/>
        <v>Medium</v>
      </c>
      <c r="AU1143">
        <v>3</v>
      </c>
      <c r="AV1143">
        <f t="shared" si="465"/>
        <v>3</v>
      </c>
      <c r="AW1143" t="s">
        <v>80</v>
      </c>
      <c r="AX1143" t="str">
        <f t="shared" si="481"/>
        <v>Good</v>
      </c>
      <c r="AY1143" t="s">
        <v>72</v>
      </c>
      <c r="AZ1143" t="str">
        <f t="shared" si="482"/>
        <v>No</v>
      </c>
      <c r="BA1143">
        <f t="shared" si="483"/>
        <v>0</v>
      </c>
      <c r="BB1143" t="str">
        <f t="shared" si="484"/>
        <v/>
      </c>
    </row>
    <row r="1144" spans="1:54" x14ac:dyDescent="0.35">
      <c r="A1144">
        <v>2595</v>
      </c>
      <c r="B1144">
        <v>45</v>
      </c>
      <c r="C1144">
        <f t="shared" si="466"/>
        <v>45</v>
      </c>
      <c r="D1144" t="s">
        <v>52</v>
      </c>
      <c r="E1144" t="str">
        <f t="shared" si="485"/>
        <v>Travel_Rarely</v>
      </c>
      <c r="F1144">
        <v>1015</v>
      </c>
      <c r="G1144">
        <f t="shared" si="459"/>
        <v>1015</v>
      </c>
      <c r="H1144" t="s">
        <v>67</v>
      </c>
      <c r="I1144" t="str">
        <f t="shared" si="467"/>
        <v>Research &amp; Development</v>
      </c>
      <c r="J1144">
        <v>5</v>
      </c>
      <c r="K1144">
        <f t="shared" si="460"/>
        <v>5</v>
      </c>
      <c r="L1144" t="s">
        <v>94</v>
      </c>
      <c r="M1144" t="str">
        <f t="shared" si="468"/>
        <v>Doctor</v>
      </c>
      <c r="N1144" t="s">
        <v>79</v>
      </c>
      <c r="O1144" t="str">
        <f t="shared" si="469"/>
        <v>Medical</v>
      </c>
      <c r="P1144" t="s">
        <v>58</v>
      </c>
      <c r="Q1144" t="str">
        <f t="shared" si="470"/>
        <v>High</v>
      </c>
      <c r="R1144" t="s">
        <v>57</v>
      </c>
      <c r="S1144" t="str">
        <f t="shared" si="471"/>
        <v>Female</v>
      </c>
      <c r="T1144">
        <v>50</v>
      </c>
      <c r="U1144">
        <f t="shared" si="461"/>
        <v>50</v>
      </c>
      <c r="V1144" t="s">
        <v>64</v>
      </c>
      <c r="W1144" t="str">
        <f t="shared" si="472"/>
        <v>Low</v>
      </c>
      <c r="X1144">
        <v>2</v>
      </c>
      <c r="Y1144">
        <f t="shared" si="473"/>
        <v>2</v>
      </c>
      <c r="Z1144" t="s">
        <v>77</v>
      </c>
      <c r="AA1144" t="str">
        <f t="shared" si="474"/>
        <v>Laboratory Technician</v>
      </c>
      <c r="AB1144" t="s">
        <v>64</v>
      </c>
      <c r="AC1144" t="str">
        <f t="shared" si="475"/>
        <v>Low</v>
      </c>
      <c r="AD1144" t="s">
        <v>61</v>
      </c>
      <c r="AE1144" t="str">
        <f t="shared" si="476"/>
        <v>Single</v>
      </c>
      <c r="AF1144">
        <v>5769</v>
      </c>
      <c r="AG1144">
        <f t="shared" si="462"/>
        <v>5769</v>
      </c>
      <c r="AI1144">
        <v>23447</v>
      </c>
      <c r="AJ1144">
        <f t="shared" si="463"/>
        <v>23447</v>
      </c>
      <c r="AK1144">
        <v>1</v>
      </c>
      <c r="AL1144">
        <f t="shared" si="477"/>
        <v>1</v>
      </c>
      <c r="AM1144" t="s">
        <v>62</v>
      </c>
      <c r="AN1144" t="str">
        <f t="shared" si="478"/>
        <v>Yes</v>
      </c>
      <c r="AO1144">
        <v>14</v>
      </c>
      <c r="AP1144">
        <f t="shared" si="464"/>
        <v>14</v>
      </c>
      <c r="AQ1144" t="s">
        <v>63</v>
      </c>
      <c r="AR1144" t="str">
        <f t="shared" si="479"/>
        <v>Excellent</v>
      </c>
      <c r="AS1144" t="s">
        <v>64</v>
      </c>
      <c r="AT1144" t="str">
        <f t="shared" si="480"/>
        <v>Low</v>
      </c>
      <c r="AU1144">
        <v>3</v>
      </c>
      <c r="AV1144">
        <f t="shared" si="465"/>
        <v>3</v>
      </c>
      <c r="AW1144" t="s">
        <v>74</v>
      </c>
      <c r="AX1144" t="str">
        <f t="shared" si="481"/>
        <v>Better</v>
      </c>
      <c r="AY1144" t="s">
        <v>72</v>
      </c>
      <c r="AZ1144" t="str">
        <f t="shared" si="482"/>
        <v>No</v>
      </c>
      <c r="BA1144">
        <f t="shared" si="483"/>
        <v>0</v>
      </c>
      <c r="BB1144" t="str">
        <f t="shared" si="484"/>
        <v/>
      </c>
    </row>
    <row r="1145" spans="1:54" x14ac:dyDescent="0.35">
      <c r="A1145">
        <v>2596</v>
      </c>
      <c r="B1145">
        <v>45</v>
      </c>
      <c r="C1145">
        <f t="shared" si="466"/>
        <v>45</v>
      </c>
      <c r="D1145" t="s">
        <v>86</v>
      </c>
      <c r="E1145" t="str">
        <f t="shared" si="485"/>
        <v>Non-Travel</v>
      </c>
      <c r="F1145">
        <v>336</v>
      </c>
      <c r="G1145">
        <f t="shared" si="459"/>
        <v>336</v>
      </c>
      <c r="H1145" t="s">
        <v>53</v>
      </c>
      <c r="I1145" t="str">
        <f t="shared" si="467"/>
        <v>Sales</v>
      </c>
      <c r="J1145">
        <v>26</v>
      </c>
      <c r="K1145">
        <f t="shared" si="460"/>
        <v>26</v>
      </c>
      <c r="L1145" t="s">
        <v>81</v>
      </c>
      <c r="M1145" t="str">
        <f t="shared" si="468"/>
        <v>Bachelor</v>
      </c>
      <c r="N1145" t="s">
        <v>90</v>
      </c>
      <c r="O1145" t="str">
        <f t="shared" si="469"/>
        <v>Marketing</v>
      </c>
      <c r="P1145" t="s">
        <v>64</v>
      </c>
      <c r="Q1145" t="str">
        <f t="shared" si="470"/>
        <v>Low</v>
      </c>
      <c r="R1145" t="s">
        <v>69</v>
      </c>
      <c r="S1145" t="str">
        <f t="shared" si="471"/>
        <v>Male</v>
      </c>
      <c r="T1145">
        <v>52</v>
      </c>
      <c r="U1145">
        <f t="shared" si="461"/>
        <v>52</v>
      </c>
      <c r="V1145" t="s">
        <v>56</v>
      </c>
      <c r="W1145" t="str">
        <f t="shared" si="472"/>
        <v>Medium</v>
      </c>
      <c r="X1145">
        <v>2</v>
      </c>
      <c r="Y1145">
        <f t="shared" si="473"/>
        <v>2</v>
      </c>
      <c r="Z1145" t="s">
        <v>59</v>
      </c>
      <c r="AA1145" t="str">
        <f t="shared" si="474"/>
        <v>Sales Executive</v>
      </c>
      <c r="AB1145" t="s">
        <v>64</v>
      </c>
      <c r="AC1145" t="str">
        <f t="shared" si="475"/>
        <v>Low</v>
      </c>
      <c r="AD1145" t="s">
        <v>71</v>
      </c>
      <c r="AE1145" t="str">
        <f t="shared" si="476"/>
        <v>Married</v>
      </c>
      <c r="AF1145">
        <v>4385</v>
      </c>
      <c r="AG1145">
        <f t="shared" si="462"/>
        <v>4385</v>
      </c>
      <c r="AI1145">
        <v>24162</v>
      </c>
      <c r="AJ1145">
        <f t="shared" si="463"/>
        <v>24162</v>
      </c>
      <c r="AK1145">
        <v>1</v>
      </c>
      <c r="AL1145">
        <f t="shared" si="477"/>
        <v>1</v>
      </c>
      <c r="AM1145" t="s">
        <v>72</v>
      </c>
      <c r="AN1145" t="str">
        <f t="shared" si="478"/>
        <v>No</v>
      </c>
      <c r="AO1145">
        <v>15</v>
      </c>
      <c r="AP1145">
        <f t="shared" si="464"/>
        <v>15</v>
      </c>
      <c r="AQ1145" t="s">
        <v>63</v>
      </c>
      <c r="AR1145" t="str">
        <f t="shared" si="479"/>
        <v>Excellent</v>
      </c>
      <c r="AS1145" t="s">
        <v>64</v>
      </c>
      <c r="AT1145" t="str">
        <f t="shared" si="480"/>
        <v>Low</v>
      </c>
      <c r="AU1145">
        <v>2</v>
      </c>
      <c r="AV1145">
        <f t="shared" si="465"/>
        <v>2</v>
      </c>
      <c r="AW1145" t="s">
        <v>74</v>
      </c>
      <c r="AX1145" t="str">
        <f t="shared" si="481"/>
        <v>Better</v>
      </c>
      <c r="AY1145" t="s">
        <v>72</v>
      </c>
      <c r="AZ1145" t="str">
        <f t="shared" si="482"/>
        <v>No</v>
      </c>
      <c r="BA1145">
        <f t="shared" si="483"/>
        <v>0</v>
      </c>
      <c r="BB1145" t="str">
        <f t="shared" si="484"/>
        <v/>
      </c>
    </row>
    <row r="1146" spans="1:54" x14ac:dyDescent="0.35">
      <c r="A1146">
        <v>2597</v>
      </c>
      <c r="B1146">
        <v>31</v>
      </c>
      <c r="C1146">
        <f t="shared" si="466"/>
        <v>31</v>
      </c>
      <c r="D1146" t="s">
        <v>66</v>
      </c>
      <c r="E1146" t="str">
        <f t="shared" si="485"/>
        <v>Travel_Frequently</v>
      </c>
      <c r="F1146">
        <v>715</v>
      </c>
      <c r="G1146">
        <f t="shared" si="459"/>
        <v>715</v>
      </c>
      <c r="H1146" t="s">
        <v>53</v>
      </c>
      <c r="I1146" t="str">
        <f t="shared" si="467"/>
        <v>Sales</v>
      </c>
      <c r="J1146">
        <v>2</v>
      </c>
      <c r="K1146">
        <f t="shared" si="460"/>
        <v>2</v>
      </c>
      <c r="L1146" t="s">
        <v>78</v>
      </c>
      <c r="M1146" t="str">
        <f t="shared" si="468"/>
        <v>Master</v>
      </c>
      <c r="N1146" t="s">
        <v>75</v>
      </c>
      <c r="O1146" t="str">
        <f t="shared" si="469"/>
        <v>Other</v>
      </c>
      <c r="P1146" t="s">
        <v>76</v>
      </c>
      <c r="Q1146" t="str">
        <f t="shared" si="470"/>
        <v>Ver High</v>
      </c>
      <c r="R1146" t="s">
        <v>69</v>
      </c>
      <c r="S1146" t="str">
        <f t="shared" si="471"/>
        <v>Male</v>
      </c>
      <c r="T1146">
        <v>54</v>
      </c>
      <c r="U1146">
        <f t="shared" si="461"/>
        <v>54</v>
      </c>
      <c r="V1146" t="s">
        <v>58</v>
      </c>
      <c r="W1146" t="str">
        <f t="shared" si="472"/>
        <v>High</v>
      </c>
      <c r="X1146">
        <v>2</v>
      </c>
      <c r="Y1146">
        <f t="shared" si="473"/>
        <v>2</v>
      </c>
      <c r="Z1146" t="s">
        <v>59</v>
      </c>
      <c r="AA1146" t="str">
        <f t="shared" si="474"/>
        <v>Sales Executive</v>
      </c>
      <c r="AB1146" t="s">
        <v>64</v>
      </c>
      <c r="AC1146" t="str">
        <f t="shared" si="475"/>
        <v>Low</v>
      </c>
      <c r="AE1146" t="str">
        <f t="shared" si="476"/>
        <v>single</v>
      </c>
      <c r="AF1146">
        <v>5332</v>
      </c>
      <c r="AG1146">
        <f t="shared" si="462"/>
        <v>5332</v>
      </c>
      <c r="AI1146">
        <v>21602</v>
      </c>
      <c r="AJ1146">
        <f t="shared" si="463"/>
        <v>21602</v>
      </c>
      <c r="AK1146">
        <v>7</v>
      </c>
      <c r="AL1146">
        <f t="shared" si="477"/>
        <v>7</v>
      </c>
      <c r="AM1146" t="s">
        <v>72</v>
      </c>
      <c r="AN1146" t="str">
        <f t="shared" si="478"/>
        <v>No</v>
      </c>
      <c r="AO1146">
        <v>13</v>
      </c>
      <c r="AP1146">
        <f t="shared" si="464"/>
        <v>13</v>
      </c>
      <c r="AQ1146" t="s">
        <v>63</v>
      </c>
      <c r="AR1146" t="str">
        <f t="shared" si="479"/>
        <v>Excellent</v>
      </c>
      <c r="AS1146" t="s">
        <v>60</v>
      </c>
      <c r="AT1146" t="str">
        <f t="shared" si="480"/>
        <v>Very High</v>
      </c>
      <c r="AU1146">
        <v>3</v>
      </c>
      <c r="AV1146">
        <f t="shared" si="465"/>
        <v>3</v>
      </c>
      <c r="AW1146" t="s">
        <v>74</v>
      </c>
      <c r="AX1146" t="str">
        <f t="shared" si="481"/>
        <v>Better</v>
      </c>
      <c r="AY1146" t="s">
        <v>72</v>
      </c>
      <c r="AZ1146" t="str">
        <f t="shared" si="482"/>
        <v>No</v>
      </c>
      <c r="BA1146">
        <f t="shared" si="483"/>
        <v>0</v>
      </c>
      <c r="BB1146" t="str">
        <f t="shared" si="484"/>
        <v/>
      </c>
    </row>
    <row r="1147" spans="1:54" x14ac:dyDescent="0.35">
      <c r="A1147">
        <v>2598</v>
      </c>
      <c r="B1147">
        <v>36</v>
      </c>
      <c r="C1147">
        <f t="shared" si="466"/>
        <v>36</v>
      </c>
      <c r="D1147" t="s">
        <v>52</v>
      </c>
      <c r="E1147" t="str">
        <f t="shared" si="485"/>
        <v>Travel_Rarely</v>
      </c>
      <c r="F1147">
        <v>559</v>
      </c>
      <c r="G1147">
        <f t="shared" si="459"/>
        <v>559</v>
      </c>
      <c r="H1147" t="s">
        <v>67</v>
      </c>
      <c r="I1147" t="str">
        <f t="shared" si="467"/>
        <v>Research &amp; Development</v>
      </c>
      <c r="J1147">
        <v>12</v>
      </c>
      <c r="K1147">
        <f t="shared" si="460"/>
        <v>12</v>
      </c>
      <c r="L1147" t="s">
        <v>78</v>
      </c>
      <c r="M1147" t="str">
        <f t="shared" si="468"/>
        <v>Master</v>
      </c>
      <c r="N1147" t="s">
        <v>55</v>
      </c>
      <c r="O1147" t="str">
        <f t="shared" si="469"/>
        <v>Life Sciences</v>
      </c>
      <c r="P1147" t="s">
        <v>58</v>
      </c>
      <c r="Q1147" t="str">
        <f t="shared" si="470"/>
        <v>High</v>
      </c>
      <c r="R1147" t="s">
        <v>57</v>
      </c>
      <c r="S1147" t="str">
        <f t="shared" si="471"/>
        <v>Female</v>
      </c>
      <c r="T1147">
        <v>76</v>
      </c>
      <c r="U1147">
        <f t="shared" si="461"/>
        <v>76</v>
      </c>
      <c r="V1147" t="s">
        <v>58</v>
      </c>
      <c r="W1147" t="str">
        <f t="shared" si="472"/>
        <v>High</v>
      </c>
      <c r="X1147">
        <v>2</v>
      </c>
      <c r="Y1147">
        <f t="shared" si="473"/>
        <v>2</v>
      </c>
      <c r="Z1147" t="s">
        <v>84</v>
      </c>
      <c r="AA1147" t="str">
        <f t="shared" si="474"/>
        <v>Manufacturing Director</v>
      </c>
      <c r="AB1147" t="s">
        <v>58</v>
      </c>
      <c r="AC1147" t="str">
        <f t="shared" si="475"/>
        <v>High</v>
      </c>
      <c r="AD1147" t="s">
        <v>71</v>
      </c>
      <c r="AE1147" t="str">
        <f t="shared" si="476"/>
        <v>Married</v>
      </c>
      <c r="AF1147">
        <v>4663</v>
      </c>
      <c r="AG1147">
        <f t="shared" si="462"/>
        <v>4663</v>
      </c>
      <c r="AI1147">
        <v>12421</v>
      </c>
      <c r="AJ1147">
        <f t="shared" si="463"/>
        <v>12421</v>
      </c>
      <c r="AK1147">
        <v>9</v>
      </c>
      <c r="AL1147">
        <f t="shared" si="477"/>
        <v>9</v>
      </c>
      <c r="AM1147" t="s">
        <v>62</v>
      </c>
      <c r="AN1147" t="str">
        <f t="shared" si="478"/>
        <v>Yes</v>
      </c>
      <c r="AO1147">
        <v>12</v>
      </c>
      <c r="AP1147">
        <f t="shared" si="464"/>
        <v>12</v>
      </c>
      <c r="AQ1147" t="s">
        <v>63</v>
      </c>
      <c r="AR1147" t="str">
        <f t="shared" si="479"/>
        <v>Excellent</v>
      </c>
      <c r="AS1147" t="s">
        <v>56</v>
      </c>
      <c r="AT1147" t="str">
        <f t="shared" si="480"/>
        <v>Medium</v>
      </c>
      <c r="AU1147">
        <v>2</v>
      </c>
      <c r="AV1147">
        <f t="shared" si="465"/>
        <v>2</v>
      </c>
      <c r="AX1147" t="str">
        <f t="shared" si="481"/>
        <v>better</v>
      </c>
      <c r="AY1147" t="s">
        <v>72</v>
      </c>
      <c r="AZ1147" t="str">
        <f t="shared" si="482"/>
        <v>No</v>
      </c>
      <c r="BA1147">
        <f t="shared" si="483"/>
        <v>0</v>
      </c>
      <c r="BB1147" t="str">
        <f t="shared" si="484"/>
        <v/>
      </c>
    </row>
    <row r="1148" spans="1:54" x14ac:dyDescent="0.35">
      <c r="A1148">
        <v>2599</v>
      </c>
      <c r="B1148">
        <v>34</v>
      </c>
      <c r="C1148">
        <f t="shared" si="466"/>
        <v>34</v>
      </c>
      <c r="D1148" t="s">
        <v>66</v>
      </c>
      <c r="E1148" t="str">
        <f t="shared" si="485"/>
        <v>Travel_Frequently</v>
      </c>
      <c r="F1148">
        <v>426</v>
      </c>
      <c r="G1148">
        <f t="shared" si="459"/>
        <v>426</v>
      </c>
      <c r="H1148" t="s">
        <v>67</v>
      </c>
      <c r="I1148" t="str">
        <f t="shared" si="467"/>
        <v>Research &amp; Development</v>
      </c>
      <c r="J1148">
        <v>10</v>
      </c>
      <c r="K1148">
        <f t="shared" si="460"/>
        <v>10</v>
      </c>
      <c r="L1148" t="s">
        <v>78</v>
      </c>
      <c r="M1148" t="str">
        <f t="shared" si="468"/>
        <v>Master</v>
      </c>
      <c r="N1148" t="s">
        <v>55</v>
      </c>
      <c r="O1148" t="str">
        <f t="shared" si="469"/>
        <v>Life Sciences</v>
      </c>
      <c r="P1148" t="s">
        <v>58</v>
      </c>
      <c r="Q1148" t="str">
        <f t="shared" si="470"/>
        <v>High</v>
      </c>
      <c r="R1148" t="s">
        <v>69</v>
      </c>
      <c r="S1148" t="str">
        <f t="shared" si="471"/>
        <v>Male</v>
      </c>
      <c r="T1148">
        <v>42</v>
      </c>
      <c r="U1148">
        <f t="shared" si="461"/>
        <v>42</v>
      </c>
      <c r="V1148" t="s">
        <v>60</v>
      </c>
      <c r="W1148" t="str">
        <f t="shared" si="472"/>
        <v>Very High</v>
      </c>
      <c r="X1148">
        <v>2</v>
      </c>
      <c r="Y1148">
        <f t="shared" si="473"/>
        <v>2</v>
      </c>
      <c r="Z1148" t="s">
        <v>84</v>
      </c>
      <c r="AA1148" t="str">
        <f t="shared" si="474"/>
        <v>Manufacturing Director</v>
      </c>
      <c r="AB1148" t="s">
        <v>60</v>
      </c>
      <c r="AC1148" t="str">
        <f t="shared" si="475"/>
        <v>Very High</v>
      </c>
      <c r="AD1148" t="s">
        <v>83</v>
      </c>
      <c r="AE1148" t="str">
        <f t="shared" si="476"/>
        <v>Divorced</v>
      </c>
      <c r="AF1148">
        <v>4724</v>
      </c>
      <c r="AG1148">
        <f t="shared" si="462"/>
        <v>4724</v>
      </c>
      <c r="AI1148">
        <v>17000</v>
      </c>
      <c r="AJ1148">
        <f t="shared" si="463"/>
        <v>17000</v>
      </c>
      <c r="AK1148">
        <v>1</v>
      </c>
      <c r="AL1148">
        <f t="shared" si="477"/>
        <v>1</v>
      </c>
      <c r="AM1148" t="s">
        <v>72</v>
      </c>
      <c r="AN1148" t="str">
        <f t="shared" si="478"/>
        <v>No</v>
      </c>
      <c r="AO1148">
        <v>13</v>
      </c>
      <c r="AP1148">
        <f t="shared" si="464"/>
        <v>13</v>
      </c>
      <c r="AQ1148" t="s">
        <v>63</v>
      </c>
      <c r="AR1148" t="str">
        <f t="shared" si="479"/>
        <v>Excellent</v>
      </c>
      <c r="AS1148" t="s">
        <v>64</v>
      </c>
      <c r="AT1148" t="str">
        <f t="shared" si="480"/>
        <v>Low</v>
      </c>
      <c r="AU1148">
        <v>3</v>
      </c>
      <c r="AV1148">
        <f t="shared" si="465"/>
        <v>3</v>
      </c>
      <c r="AW1148" t="s">
        <v>74</v>
      </c>
      <c r="AX1148" t="str">
        <f t="shared" si="481"/>
        <v>Better</v>
      </c>
      <c r="AY1148" t="s">
        <v>72</v>
      </c>
      <c r="AZ1148" t="str">
        <f t="shared" si="482"/>
        <v>No</v>
      </c>
      <c r="BA1148">
        <f t="shared" si="483"/>
        <v>0</v>
      </c>
      <c r="BB1148" t="str">
        <f t="shared" si="484"/>
        <v/>
      </c>
    </row>
    <row r="1149" spans="1:54" x14ac:dyDescent="0.35">
      <c r="A1149">
        <v>2600</v>
      </c>
      <c r="B1149">
        <v>49</v>
      </c>
      <c r="C1149">
        <f t="shared" si="466"/>
        <v>49</v>
      </c>
      <c r="D1149" t="s">
        <v>52</v>
      </c>
      <c r="E1149" t="str">
        <f t="shared" si="485"/>
        <v>Travel_Rarely</v>
      </c>
      <c r="F1149">
        <v>722</v>
      </c>
      <c r="G1149">
        <f t="shared" si="459"/>
        <v>722</v>
      </c>
      <c r="H1149" t="s">
        <v>67</v>
      </c>
      <c r="I1149" t="str">
        <f t="shared" si="467"/>
        <v>Research &amp; Development</v>
      </c>
      <c r="J1149">
        <v>25</v>
      </c>
      <c r="K1149">
        <f t="shared" si="460"/>
        <v>25</v>
      </c>
      <c r="L1149" t="s">
        <v>78</v>
      </c>
      <c r="M1149" t="str">
        <f t="shared" si="468"/>
        <v>Master</v>
      </c>
      <c r="N1149" t="s">
        <v>55</v>
      </c>
      <c r="O1149" t="str">
        <f t="shared" si="469"/>
        <v>Life Sciences</v>
      </c>
      <c r="P1149" t="s">
        <v>58</v>
      </c>
      <c r="Q1149" t="str">
        <f t="shared" si="470"/>
        <v>High</v>
      </c>
      <c r="R1149" t="s">
        <v>57</v>
      </c>
      <c r="S1149" t="str">
        <f t="shared" si="471"/>
        <v>Female</v>
      </c>
      <c r="T1149">
        <v>84</v>
      </c>
      <c r="U1149">
        <f t="shared" si="461"/>
        <v>84</v>
      </c>
      <c r="V1149" t="s">
        <v>58</v>
      </c>
      <c r="W1149" t="str">
        <f t="shared" si="472"/>
        <v>High</v>
      </c>
      <c r="X1149">
        <v>1</v>
      </c>
      <c r="Y1149">
        <f t="shared" si="473"/>
        <v>1</v>
      </c>
      <c r="Z1149" t="s">
        <v>77</v>
      </c>
      <c r="AA1149" t="str">
        <f t="shared" si="474"/>
        <v>Laboratory Technician</v>
      </c>
      <c r="AB1149" t="s">
        <v>64</v>
      </c>
      <c r="AC1149" t="str">
        <f t="shared" si="475"/>
        <v>Low</v>
      </c>
      <c r="AD1149" t="s">
        <v>71</v>
      </c>
      <c r="AE1149" t="str">
        <f t="shared" si="476"/>
        <v>Married</v>
      </c>
      <c r="AF1149">
        <v>3211</v>
      </c>
      <c r="AG1149">
        <f t="shared" si="462"/>
        <v>3211</v>
      </c>
      <c r="AI1149">
        <v>22102</v>
      </c>
      <c r="AJ1149">
        <f t="shared" si="463"/>
        <v>22102</v>
      </c>
      <c r="AK1149">
        <v>1</v>
      </c>
      <c r="AL1149">
        <f t="shared" si="477"/>
        <v>1</v>
      </c>
      <c r="AM1149" t="s">
        <v>72</v>
      </c>
      <c r="AN1149" t="str">
        <f t="shared" si="478"/>
        <v>No</v>
      </c>
      <c r="AO1149">
        <v>14</v>
      </c>
      <c r="AP1149">
        <f t="shared" si="464"/>
        <v>14</v>
      </c>
      <c r="AQ1149" t="s">
        <v>63</v>
      </c>
      <c r="AR1149" t="str">
        <f t="shared" si="479"/>
        <v>Excellent</v>
      </c>
      <c r="AS1149" t="s">
        <v>60</v>
      </c>
      <c r="AT1149" t="str">
        <f t="shared" si="480"/>
        <v>Very High</v>
      </c>
      <c r="AU1149">
        <v>3</v>
      </c>
      <c r="AV1149">
        <f t="shared" si="465"/>
        <v>3</v>
      </c>
      <c r="AW1149" t="s">
        <v>80</v>
      </c>
      <c r="AX1149" t="str">
        <f t="shared" si="481"/>
        <v>Good</v>
      </c>
      <c r="AY1149" t="s">
        <v>72</v>
      </c>
      <c r="AZ1149" t="str">
        <f t="shared" si="482"/>
        <v>No</v>
      </c>
      <c r="BA1149">
        <f t="shared" si="483"/>
        <v>0</v>
      </c>
      <c r="BB1149" t="str">
        <f t="shared" si="484"/>
        <v/>
      </c>
    </row>
    <row r="1150" spans="1:54" x14ac:dyDescent="0.35">
      <c r="A1150">
        <v>2601</v>
      </c>
      <c r="B1150">
        <v>39</v>
      </c>
      <c r="C1150">
        <f t="shared" si="466"/>
        <v>39</v>
      </c>
      <c r="D1150" t="s">
        <v>52</v>
      </c>
      <c r="E1150" t="str">
        <f t="shared" si="485"/>
        <v>Travel_Rarely</v>
      </c>
      <c r="F1150">
        <v>1387</v>
      </c>
      <c r="G1150">
        <f t="shared" si="459"/>
        <v>1387</v>
      </c>
      <c r="H1150" t="s">
        <v>67</v>
      </c>
      <c r="I1150" t="str">
        <f t="shared" si="467"/>
        <v>Research &amp; Development</v>
      </c>
      <c r="J1150">
        <v>10</v>
      </c>
      <c r="K1150">
        <f t="shared" si="460"/>
        <v>10</v>
      </c>
      <c r="L1150" t="s">
        <v>94</v>
      </c>
      <c r="M1150" t="str">
        <f t="shared" si="468"/>
        <v>Doctor</v>
      </c>
      <c r="N1150" t="s">
        <v>79</v>
      </c>
      <c r="O1150" t="str">
        <f t="shared" si="469"/>
        <v>Medical</v>
      </c>
      <c r="P1150" t="s">
        <v>56</v>
      </c>
      <c r="Q1150" t="str">
        <f t="shared" si="470"/>
        <v>Medium</v>
      </c>
      <c r="R1150" t="s">
        <v>69</v>
      </c>
      <c r="S1150" t="str">
        <f t="shared" si="471"/>
        <v>Male</v>
      </c>
      <c r="T1150">
        <v>76</v>
      </c>
      <c r="U1150">
        <f t="shared" si="461"/>
        <v>76</v>
      </c>
      <c r="V1150" t="s">
        <v>58</v>
      </c>
      <c r="W1150" t="str">
        <f t="shared" si="472"/>
        <v>High</v>
      </c>
      <c r="X1150">
        <v>2</v>
      </c>
      <c r="Y1150">
        <f t="shared" si="473"/>
        <v>2</v>
      </c>
      <c r="Z1150" t="s">
        <v>84</v>
      </c>
      <c r="AA1150" t="str">
        <f t="shared" si="474"/>
        <v>Manufacturing Director</v>
      </c>
      <c r="AB1150" t="s">
        <v>64</v>
      </c>
      <c r="AC1150" t="str">
        <f t="shared" si="475"/>
        <v>Low</v>
      </c>
      <c r="AD1150" t="s">
        <v>71</v>
      </c>
      <c r="AE1150" t="str">
        <f t="shared" si="476"/>
        <v>Married</v>
      </c>
      <c r="AF1150">
        <v>5377</v>
      </c>
      <c r="AG1150">
        <f t="shared" si="462"/>
        <v>5377</v>
      </c>
      <c r="AI1150">
        <v>3835</v>
      </c>
      <c r="AJ1150">
        <f t="shared" si="463"/>
        <v>3835</v>
      </c>
      <c r="AK1150">
        <v>2</v>
      </c>
      <c r="AL1150">
        <f t="shared" si="477"/>
        <v>2</v>
      </c>
      <c r="AM1150" t="s">
        <v>72</v>
      </c>
      <c r="AN1150" t="str">
        <f t="shared" si="478"/>
        <v>No</v>
      </c>
      <c r="AO1150">
        <v>13</v>
      </c>
      <c r="AP1150">
        <f t="shared" si="464"/>
        <v>13</v>
      </c>
      <c r="AQ1150" t="s">
        <v>63</v>
      </c>
      <c r="AR1150" t="str">
        <f t="shared" si="479"/>
        <v>Excellent</v>
      </c>
      <c r="AS1150" t="s">
        <v>60</v>
      </c>
      <c r="AT1150" t="str">
        <f t="shared" si="480"/>
        <v>Very High</v>
      </c>
      <c r="AU1150">
        <v>3</v>
      </c>
      <c r="AV1150">
        <f t="shared" si="465"/>
        <v>3</v>
      </c>
      <c r="AW1150" t="s">
        <v>74</v>
      </c>
      <c r="AX1150" t="str">
        <f t="shared" si="481"/>
        <v>Better</v>
      </c>
      <c r="AY1150" t="s">
        <v>72</v>
      </c>
      <c r="AZ1150" t="str">
        <f t="shared" si="482"/>
        <v>No</v>
      </c>
      <c r="BA1150">
        <f t="shared" si="483"/>
        <v>0</v>
      </c>
      <c r="BB1150" t="str">
        <f t="shared" si="484"/>
        <v/>
      </c>
    </row>
    <row r="1151" spans="1:54" x14ac:dyDescent="0.35">
      <c r="A1151">
        <v>2602</v>
      </c>
      <c r="B1151">
        <v>27</v>
      </c>
      <c r="C1151">
        <f t="shared" si="466"/>
        <v>27</v>
      </c>
      <c r="D1151" t="s">
        <v>52</v>
      </c>
      <c r="E1151" t="str">
        <f t="shared" si="485"/>
        <v>Travel_Rarely</v>
      </c>
      <c r="F1151">
        <v>1302</v>
      </c>
      <c r="G1151">
        <f t="shared" si="459"/>
        <v>1302</v>
      </c>
      <c r="H1151" t="s">
        <v>67</v>
      </c>
      <c r="I1151" t="str">
        <f t="shared" si="467"/>
        <v>Research &amp; Development</v>
      </c>
      <c r="J1151">
        <v>19</v>
      </c>
      <c r="K1151">
        <f t="shared" si="460"/>
        <v>19</v>
      </c>
      <c r="L1151" t="s">
        <v>81</v>
      </c>
      <c r="M1151" t="str">
        <f t="shared" si="468"/>
        <v>Bachelor</v>
      </c>
      <c r="N1151" t="s">
        <v>75</v>
      </c>
      <c r="O1151" t="str">
        <f t="shared" si="469"/>
        <v>Other</v>
      </c>
      <c r="P1151" t="s">
        <v>76</v>
      </c>
      <c r="Q1151" t="str">
        <f t="shared" si="470"/>
        <v>Ver High</v>
      </c>
      <c r="R1151" t="s">
        <v>69</v>
      </c>
      <c r="S1151" t="str">
        <f t="shared" si="471"/>
        <v>Male</v>
      </c>
      <c r="T1151">
        <v>67</v>
      </c>
      <c r="U1151">
        <f t="shared" si="461"/>
        <v>67</v>
      </c>
      <c r="V1151" t="s">
        <v>56</v>
      </c>
      <c r="W1151" t="str">
        <f t="shared" si="472"/>
        <v>Medium</v>
      </c>
      <c r="X1151">
        <v>1</v>
      </c>
      <c r="Y1151">
        <f t="shared" si="473"/>
        <v>1</v>
      </c>
      <c r="Z1151" t="s">
        <v>77</v>
      </c>
      <c r="AA1151" t="str">
        <f t="shared" si="474"/>
        <v>Laboratory Technician</v>
      </c>
      <c r="AB1151" t="s">
        <v>64</v>
      </c>
      <c r="AC1151" t="str">
        <f t="shared" si="475"/>
        <v>Low</v>
      </c>
      <c r="AD1151" t="s">
        <v>83</v>
      </c>
      <c r="AE1151" t="str">
        <f t="shared" si="476"/>
        <v>Divorced</v>
      </c>
      <c r="AF1151">
        <v>4066</v>
      </c>
      <c r="AG1151">
        <f t="shared" si="462"/>
        <v>4066</v>
      </c>
      <c r="AI1151">
        <v>16290</v>
      </c>
      <c r="AJ1151">
        <f t="shared" si="463"/>
        <v>16290</v>
      </c>
      <c r="AK1151">
        <v>1</v>
      </c>
      <c r="AL1151">
        <f t="shared" si="477"/>
        <v>1</v>
      </c>
      <c r="AM1151" t="s">
        <v>72</v>
      </c>
      <c r="AN1151" t="str">
        <f t="shared" si="478"/>
        <v>No</v>
      </c>
      <c r="AO1151">
        <v>11</v>
      </c>
      <c r="AP1151">
        <f t="shared" si="464"/>
        <v>11</v>
      </c>
      <c r="AQ1151" t="s">
        <v>63</v>
      </c>
      <c r="AR1151" t="str">
        <f t="shared" si="479"/>
        <v>Excellent</v>
      </c>
      <c r="AS1151" t="s">
        <v>64</v>
      </c>
      <c r="AT1151" t="str">
        <f t="shared" si="480"/>
        <v>Low</v>
      </c>
      <c r="AU1151">
        <v>3</v>
      </c>
      <c r="AV1151">
        <f t="shared" si="465"/>
        <v>3</v>
      </c>
      <c r="AW1151" t="s">
        <v>74</v>
      </c>
      <c r="AX1151" t="str">
        <f t="shared" si="481"/>
        <v>Better</v>
      </c>
      <c r="AY1151" t="s">
        <v>72</v>
      </c>
      <c r="AZ1151" t="str">
        <f t="shared" si="482"/>
        <v>No</v>
      </c>
      <c r="BA1151">
        <f t="shared" si="483"/>
        <v>0</v>
      </c>
      <c r="BB1151" t="str">
        <f t="shared" si="484"/>
        <v/>
      </c>
    </row>
    <row r="1152" spans="1:54" x14ac:dyDescent="0.35">
      <c r="A1152">
        <v>2603</v>
      </c>
      <c r="B1152">
        <v>35</v>
      </c>
      <c r="C1152">
        <f t="shared" si="466"/>
        <v>35</v>
      </c>
      <c r="D1152" t="s">
        <v>52</v>
      </c>
      <c r="E1152" t="str">
        <f t="shared" si="485"/>
        <v>Travel_Rarely</v>
      </c>
      <c r="F1152">
        <v>819</v>
      </c>
      <c r="G1152">
        <f t="shared" si="459"/>
        <v>819</v>
      </c>
      <c r="H1152" t="s">
        <v>67</v>
      </c>
      <c r="I1152" t="str">
        <f t="shared" si="467"/>
        <v>Research &amp; Development</v>
      </c>
      <c r="J1152">
        <v>18</v>
      </c>
      <c r="K1152">
        <f t="shared" si="460"/>
        <v>18</v>
      </c>
      <c r="L1152" t="s">
        <v>94</v>
      </c>
      <c r="M1152" t="str">
        <f t="shared" si="468"/>
        <v>Doctor</v>
      </c>
      <c r="N1152" t="s">
        <v>55</v>
      </c>
      <c r="O1152" t="str">
        <f t="shared" si="469"/>
        <v>Life Sciences</v>
      </c>
      <c r="P1152" t="s">
        <v>56</v>
      </c>
      <c r="Q1152" t="str">
        <f t="shared" si="470"/>
        <v>Medium</v>
      </c>
      <c r="R1152" t="s">
        <v>69</v>
      </c>
      <c r="S1152" t="str">
        <f t="shared" si="471"/>
        <v>Male</v>
      </c>
      <c r="T1152">
        <v>48</v>
      </c>
      <c r="U1152">
        <f t="shared" si="461"/>
        <v>48</v>
      </c>
      <c r="V1152" t="s">
        <v>60</v>
      </c>
      <c r="W1152" t="str">
        <f t="shared" si="472"/>
        <v>Very High</v>
      </c>
      <c r="X1152">
        <v>2</v>
      </c>
      <c r="Y1152">
        <f t="shared" si="473"/>
        <v>2</v>
      </c>
      <c r="Z1152" t="s">
        <v>70</v>
      </c>
      <c r="AA1152" t="str">
        <f t="shared" si="474"/>
        <v>Research Scientist</v>
      </c>
      <c r="AB1152" t="s">
        <v>64</v>
      </c>
      <c r="AC1152" t="str">
        <f t="shared" si="475"/>
        <v>Low</v>
      </c>
      <c r="AD1152" t="s">
        <v>71</v>
      </c>
      <c r="AE1152" t="str">
        <f t="shared" si="476"/>
        <v>Married</v>
      </c>
      <c r="AF1152">
        <v>5208</v>
      </c>
      <c r="AG1152">
        <f t="shared" si="462"/>
        <v>5208</v>
      </c>
      <c r="AI1152">
        <v>26312</v>
      </c>
      <c r="AJ1152">
        <f t="shared" si="463"/>
        <v>26312</v>
      </c>
      <c r="AK1152">
        <v>1</v>
      </c>
      <c r="AL1152">
        <f t="shared" si="477"/>
        <v>1</v>
      </c>
      <c r="AM1152" t="s">
        <v>72</v>
      </c>
      <c r="AN1152" t="str">
        <f t="shared" si="478"/>
        <v>No</v>
      </c>
      <c r="AO1152">
        <v>11</v>
      </c>
      <c r="AP1152">
        <f t="shared" si="464"/>
        <v>11</v>
      </c>
      <c r="AQ1152" t="s">
        <v>63</v>
      </c>
      <c r="AR1152" t="str">
        <f t="shared" si="479"/>
        <v>Excellent</v>
      </c>
      <c r="AS1152" t="s">
        <v>60</v>
      </c>
      <c r="AT1152" t="str">
        <f t="shared" si="480"/>
        <v>Very High</v>
      </c>
      <c r="AU1152">
        <v>2</v>
      </c>
      <c r="AV1152">
        <f t="shared" si="465"/>
        <v>2</v>
      </c>
      <c r="AW1152" t="s">
        <v>74</v>
      </c>
      <c r="AX1152" t="str">
        <f t="shared" si="481"/>
        <v>Better</v>
      </c>
      <c r="AY1152" t="s">
        <v>72</v>
      </c>
      <c r="AZ1152" t="str">
        <f t="shared" si="482"/>
        <v>No</v>
      </c>
      <c r="BA1152">
        <f t="shared" si="483"/>
        <v>0</v>
      </c>
      <c r="BB1152" t="str">
        <f t="shared" si="484"/>
        <v/>
      </c>
    </row>
    <row r="1153" spans="1:54" x14ac:dyDescent="0.35">
      <c r="A1153">
        <v>2604</v>
      </c>
      <c r="B1153">
        <v>28</v>
      </c>
      <c r="C1153">
        <f t="shared" si="466"/>
        <v>28</v>
      </c>
      <c r="D1153" t="s">
        <v>52</v>
      </c>
      <c r="E1153" t="str">
        <f t="shared" si="485"/>
        <v>Travel_Rarely</v>
      </c>
      <c r="F1153">
        <v>580</v>
      </c>
      <c r="G1153">
        <f t="shared" si="459"/>
        <v>580</v>
      </c>
      <c r="H1153" t="s">
        <v>67</v>
      </c>
      <c r="I1153" t="str">
        <f t="shared" si="467"/>
        <v>Research &amp; Development</v>
      </c>
      <c r="J1153">
        <v>27</v>
      </c>
      <c r="K1153">
        <f t="shared" si="460"/>
        <v>27</v>
      </c>
      <c r="L1153" t="s">
        <v>81</v>
      </c>
      <c r="M1153" t="str">
        <f t="shared" si="468"/>
        <v>Bachelor</v>
      </c>
      <c r="N1153" t="s">
        <v>79</v>
      </c>
      <c r="O1153" t="str">
        <f t="shared" si="469"/>
        <v>Medical</v>
      </c>
      <c r="P1153" t="s">
        <v>56</v>
      </c>
      <c r="Q1153" t="str">
        <f t="shared" si="470"/>
        <v>Medium</v>
      </c>
      <c r="R1153" t="s">
        <v>57</v>
      </c>
      <c r="S1153" t="str">
        <f t="shared" si="471"/>
        <v>Female</v>
      </c>
      <c r="T1153">
        <v>39</v>
      </c>
      <c r="U1153">
        <f t="shared" si="461"/>
        <v>39</v>
      </c>
      <c r="V1153" t="s">
        <v>64</v>
      </c>
      <c r="W1153" t="str">
        <f t="shared" si="472"/>
        <v>Low</v>
      </c>
      <c r="X1153">
        <v>2</v>
      </c>
      <c r="Y1153">
        <f t="shared" si="473"/>
        <v>2</v>
      </c>
      <c r="Z1153" t="s">
        <v>84</v>
      </c>
      <c r="AA1153" t="str">
        <f t="shared" si="474"/>
        <v>Manufacturing Director</v>
      </c>
      <c r="AB1153" t="s">
        <v>64</v>
      </c>
      <c r="AC1153" t="str">
        <f t="shared" si="475"/>
        <v>Low</v>
      </c>
      <c r="AD1153" t="s">
        <v>83</v>
      </c>
      <c r="AE1153" t="str">
        <f t="shared" si="476"/>
        <v>Divorced</v>
      </c>
      <c r="AF1153">
        <v>4877</v>
      </c>
      <c r="AG1153">
        <f t="shared" si="462"/>
        <v>4877</v>
      </c>
      <c r="AI1153">
        <v>20460</v>
      </c>
      <c r="AJ1153">
        <f t="shared" si="463"/>
        <v>20460</v>
      </c>
      <c r="AK1153">
        <v>0</v>
      </c>
      <c r="AL1153">
        <f t="shared" si="477"/>
        <v>0</v>
      </c>
      <c r="AM1153" t="s">
        <v>72</v>
      </c>
      <c r="AN1153" t="str">
        <f t="shared" si="478"/>
        <v>No</v>
      </c>
      <c r="AO1153">
        <v>21</v>
      </c>
      <c r="AP1153">
        <f t="shared" si="464"/>
        <v>21</v>
      </c>
      <c r="AQ1153" t="s">
        <v>73</v>
      </c>
      <c r="AR1153" t="str">
        <f t="shared" si="479"/>
        <v>Outstanding</v>
      </c>
      <c r="AS1153" t="s">
        <v>56</v>
      </c>
      <c r="AT1153" t="str">
        <f t="shared" si="480"/>
        <v>Medium</v>
      </c>
      <c r="AV1153">
        <f t="shared" si="465"/>
        <v>2.8005502063273728</v>
      </c>
      <c r="AW1153" t="s">
        <v>80</v>
      </c>
      <c r="AX1153" t="str">
        <f t="shared" si="481"/>
        <v>Good</v>
      </c>
      <c r="AY1153" t="s">
        <v>72</v>
      </c>
      <c r="AZ1153" t="str">
        <f t="shared" si="482"/>
        <v>No</v>
      </c>
      <c r="BA1153">
        <f t="shared" si="483"/>
        <v>0</v>
      </c>
      <c r="BB1153" t="str">
        <f t="shared" si="484"/>
        <v/>
      </c>
    </row>
    <row r="1154" spans="1:54" x14ac:dyDescent="0.35">
      <c r="A1154">
        <v>2605</v>
      </c>
      <c r="B1154">
        <v>21</v>
      </c>
      <c r="C1154">
        <f t="shared" si="466"/>
        <v>21</v>
      </c>
      <c r="D1154" t="s">
        <v>52</v>
      </c>
      <c r="E1154" t="str">
        <f t="shared" si="485"/>
        <v>Travel_Rarely</v>
      </c>
      <c r="F1154">
        <v>546</v>
      </c>
      <c r="G1154">
        <f t="shared" ref="G1154:G1217" si="486">IF(ISBLANK(F1154),AVERAGE($F$2:$F$1471),F1154)</f>
        <v>546</v>
      </c>
      <c r="H1154" t="s">
        <v>67</v>
      </c>
      <c r="I1154" t="str">
        <f t="shared" si="467"/>
        <v>Research &amp; Development</v>
      </c>
      <c r="J1154">
        <v>5</v>
      </c>
      <c r="K1154">
        <f t="shared" ref="K1154:K1217" si="487">IF(ISBLANK(J1154),AVEDEV($J$2:$J$1471),J1154)</f>
        <v>5</v>
      </c>
      <c r="L1154" t="s">
        <v>68</v>
      </c>
      <c r="M1154" t="str">
        <f t="shared" si="468"/>
        <v>Below College</v>
      </c>
      <c r="N1154" t="s">
        <v>79</v>
      </c>
      <c r="O1154" t="str">
        <f t="shared" si="469"/>
        <v>Medical</v>
      </c>
      <c r="P1154" t="s">
        <v>58</v>
      </c>
      <c r="Q1154" t="str">
        <f t="shared" si="470"/>
        <v>High</v>
      </c>
      <c r="R1154" t="s">
        <v>69</v>
      </c>
      <c r="S1154" t="str">
        <f t="shared" si="471"/>
        <v>Male</v>
      </c>
      <c r="T1154">
        <v>97</v>
      </c>
      <c r="U1154">
        <f t="shared" ref="U1154:U1217" si="488">IF(ISBLANK(T1154),AVERAGE($T$2:$T$1471),T1154)</f>
        <v>97</v>
      </c>
      <c r="V1154" t="s">
        <v>58</v>
      </c>
      <c r="W1154" t="str">
        <f t="shared" si="472"/>
        <v>High</v>
      </c>
      <c r="X1154">
        <v>1</v>
      </c>
      <c r="Y1154">
        <f t="shared" si="473"/>
        <v>1</v>
      </c>
      <c r="Z1154" t="s">
        <v>70</v>
      </c>
      <c r="AA1154" t="str">
        <f t="shared" si="474"/>
        <v>Research Scientist</v>
      </c>
      <c r="AB1154" t="s">
        <v>60</v>
      </c>
      <c r="AC1154" t="str">
        <f t="shared" si="475"/>
        <v>Very High</v>
      </c>
      <c r="AD1154" t="s">
        <v>61</v>
      </c>
      <c r="AE1154" t="str">
        <f t="shared" si="476"/>
        <v>Single</v>
      </c>
      <c r="AF1154">
        <v>3117</v>
      </c>
      <c r="AG1154">
        <f t="shared" ref="AG1154:AG1217" si="489">IF(ISBLANK(AF1154),AVERAGE($AF$2:$AF$1471),AF1154)</f>
        <v>3117</v>
      </c>
      <c r="AI1154">
        <v>26009</v>
      </c>
      <c r="AJ1154">
        <f t="shared" ref="AJ1154:AJ1217" si="490">IF(ISBLANK(AI1154),AVERAGE($AI$2:$AI$1471),AI1154)</f>
        <v>26009</v>
      </c>
      <c r="AK1154">
        <v>1</v>
      </c>
      <c r="AL1154">
        <f t="shared" si="477"/>
        <v>1</v>
      </c>
      <c r="AM1154" t="s">
        <v>72</v>
      </c>
      <c r="AN1154" t="str">
        <f t="shared" si="478"/>
        <v>No</v>
      </c>
      <c r="AO1154">
        <v>18</v>
      </c>
      <c r="AP1154">
        <f t="shared" ref="AP1154:AP1217" si="491">IF(ISBLANK(AO1154),AVERAGE($AO$2:$AO$1471),AO1154)</f>
        <v>18</v>
      </c>
      <c r="AQ1154" t="s">
        <v>63</v>
      </c>
      <c r="AR1154" t="str">
        <f t="shared" si="479"/>
        <v>Excellent</v>
      </c>
      <c r="AS1154" t="s">
        <v>58</v>
      </c>
      <c r="AT1154" t="str">
        <f t="shared" si="480"/>
        <v>High</v>
      </c>
      <c r="AU1154">
        <v>2</v>
      </c>
      <c r="AV1154">
        <f t="shared" ref="AV1154:AV1217" si="492">IF(ISBLANK(AU1154),AVERAGE($AU$2:$AU$1471),AU1154)</f>
        <v>2</v>
      </c>
      <c r="AW1154" t="s">
        <v>74</v>
      </c>
      <c r="AX1154" t="str">
        <f t="shared" si="481"/>
        <v>Better</v>
      </c>
      <c r="AY1154" t="s">
        <v>72</v>
      </c>
      <c r="AZ1154" t="str">
        <f t="shared" si="482"/>
        <v>No</v>
      </c>
      <c r="BA1154">
        <f t="shared" si="483"/>
        <v>0</v>
      </c>
      <c r="BB1154" t="str">
        <f t="shared" si="484"/>
        <v/>
      </c>
    </row>
    <row r="1155" spans="1:54" x14ac:dyDescent="0.35">
      <c r="A1155">
        <v>2606</v>
      </c>
      <c r="B1155">
        <v>18</v>
      </c>
      <c r="C1155">
        <f t="shared" ref="C1155:C1218" si="493">IF(ISBLANK(B1155),AVERAGE($B$2:$B$1471),B1155)</f>
        <v>18</v>
      </c>
      <c r="D1155" t="s">
        <v>66</v>
      </c>
      <c r="E1155" t="str">
        <f t="shared" si="485"/>
        <v>Travel_Frequently</v>
      </c>
      <c r="F1155">
        <v>544</v>
      </c>
      <c r="G1155">
        <f t="shared" si="486"/>
        <v>544</v>
      </c>
      <c r="H1155" t="s">
        <v>53</v>
      </c>
      <c r="I1155" t="str">
        <f t="shared" ref="I1155:I1218" si="494">IF(ISBLANK(H1155),"Research &amp; Development",H1155)</f>
        <v>Sales</v>
      </c>
      <c r="J1155">
        <v>3</v>
      </c>
      <c r="K1155">
        <f t="shared" si="487"/>
        <v>3</v>
      </c>
      <c r="L1155" t="s">
        <v>54</v>
      </c>
      <c r="M1155" t="str">
        <f t="shared" ref="M1155:M1218" si="495">IF(ISBLANK(L1155),"bachelor",MID(L1155,2,LEN(L1155)))</f>
        <v>College</v>
      </c>
      <c r="N1155" t="s">
        <v>79</v>
      </c>
      <c r="O1155" t="str">
        <f t="shared" ref="O1155:O1218" si="496">IF(ISBLANK(N1155),"Life Sciences",N1155)</f>
        <v>Medical</v>
      </c>
      <c r="P1155" t="s">
        <v>56</v>
      </c>
      <c r="Q1155" t="str">
        <f t="shared" ref="Q1155:Q1218" si="497">IF(ISBLANK(P1155),"high", MID(P1155,2,LEN(P1155)))</f>
        <v>Medium</v>
      </c>
      <c r="R1155" t="s">
        <v>57</v>
      </c>
      <c r="S1155" t="str">
        <f t="shared" ref="S1155:S1218" si="498">IF(ISBLANK(R1155),"Male",IF(R1155="M","Male",IF(R1155="F","Female",R1155)))</f>
        <v>Female</v>
      </c>
      <c r="T1155">
        <v>70</v>
      </c>
      <c r="U1155">
        <f t="shared" si="488"/>
        <v>70</v>
      </c>
      <c r="V1155" t="s">
        <v>58</v>
      </c>
      <c r="W1155" t="str">
        <f t="shared" ref="W1155:W1218" si="499">IF(ISBLANK(V1155),"high", MID(V1155,2,LEN(V1155)))</f>
        <v>High</v>
      </c>
      <c r="X1155">
        <v>1</v>
      </c>
      <c r="Y1155">
        <f t="shared" ref="Y1155:Y1218" si="500">IF(ISBLANK(X1155),1,X1155)</f>
        <v>1</v>
      </c>
      <c r="Z1155" t="s">
        <v>88</v>
      </c>
      <c r="AA1155" t="str">
        <f t="shared" ref="AA1155:AA1218" si="501">IF(ISBLANK(Z1155),"sales executive",Z1155)</f>
        <v>Sales Representative</v>
      </c>
      <c r="AB1155" t="s">
        <v>60</v>
      </c>
      <c r="AC1155" t="str">
        <f t="shared" ref="AC1155:AC1218" si="502">IF(ISBLANK(AB1155),"very high", MID(AB1155,2,LEN(AB1155)))</f>
        <v>Very High</v>
      </c>
      <c r="AD1155" t="s">
        <v>61</v>
      </c>
      <c r="AE1155" t="str">
        <f t="shared" ref="AE1155:AE1218" si="503">IF(ISBLANK(AD1155),"single",AD1155)</f>
        <v>Single</v>
      </c>
      <c r="AF1155">
        <v>1569</v>
      </c>
      <c r="AG1155">
        <f t="shared" si="489"/>
        <v>1569</v>
      </c>
      <c r="AI1155">
        <v>18420</v>
      </c>
      <c r="AJ1155">
        <f t="shared" si="490"/>
        <v>18420</v>
      </c>
      <c r="AK1155">
        <v>1</v>
      </c>
      <c r="AL1155">
        <f t="shared" ref="AL1155:AL1218" si="504">IF(ISBLANK(AK1155),1,AK1155)</f>
        <v>1</v>
      </c>
      <c r="AM1155" t="s">
        <v>62</v>
      </c>
      <c r="AN1155" t="str">
        <f t="shared" ref="AN1155:AN1218" si="505">IF(ISBLANK(AM1155),"No",AM1155)</f>
        <v>Yes</v>
      </c>
      <c r="AO1155">
        <v>12</v>
      </c>
      <c r="AP1155">
        <f t="shared" si="491"/>
        <v>12</v>
      </c>
      <c r="AQ1155" t="s">
        <v>63</v>
      </c>
      <c r="AR1155" t="str">
        <f t="shared" ref="AR1155:AR1218" si="506">IF(ISBLANK(AQ1155),"Excellent", MID(AQ1155,2,LEN(AQ1155)))</f>
        <v>Excellent</v>
      </c>
      <c r="AS1155" t="s">
        <v>58</v>
      </c>
      <c r="AT1155" t="str">
        <f t="shared" ref="AT1155:AT1218" si="507">IF(ISBLANK(AS1155),"High", MID(AS1155,2,LEN(AS1155)))</f>
        <v>High</v>
      </c>
      <c r="AU1155">
        <v>2</v>
      </c>
      <c r="AV1155">
        <f t="shared" si="492"/>
        <v>2</v>
      </c>
      <c r="AW1155" t="s">
        <v>92</v>
      </c>
      <c r="AX1155" t="str">
        <f t="shared" ref="AX1155:AX1218" si="508">IF(ISBLANK(AW1155),"better", MID(AW1155,2,LEN(AW1155)))</f>
        <v>Best</v>
      </c>
      <c r="AY1155" t="s">
        <v>62</v>
      </c>
      <c r="AZ1155" t="str">
        <f t="shared" ref="AZ1155:AZ1218" si="509">IF(ISBLANK(AY1155),"no",AY1155)</f>
        <v>Yes</v>
      </c>
      <c r="BA1155">
        <f t="shared" ref="BA1155:BA1218" si="510">IF(AZ1155="Yes",1,0)</f>
        <v>1</v>
      </c>
      <c r="BB1155">
        <f t="shared" ref="BB1155:BB1218" si="511">IF(BA1155=1,1,"")</f>
        <v>1</v>
      </c>
    </row>
    <row r="1156" spans="1:54" x14ac:dyDescent="0.35">
      <c r="A1156">
        <v>2607</v>
      </c>
      <c r="B1156">
        <v>47</v>
      </c>
      <c r="C1156">
        <f t="shared" si="493"/>
        <v>47</v>
      </c>
      <c r="D1156" t="s">
        <v>52</v>
      </c>
      <c r="E1156" t="str">
        <f t="shared" ref="E1156:E1219" si="512">IF(ISBLANK(D1156),"Travel_Rarely",D1156)</f>
        <v>Travel_Rarely</v>
      </c>
      <c r="F1156">
        <v>1176</v>
      </c>
      <c r="G1156">
        <f t="shared" si="486"/>
        <v>1176</v>
      </c>
      <c r="H1156" t="s">
        <v>95</v>
      </c>
      <c r="I1156" t="str">
        <f t="shared" si="494"/>
        <v>Human Resources</v>
      </c>
      <c r="J1156">
        <v>26</v>
      </c>
      <c r="K1156">
        <f t="shared" si="487"/>
        <v>26</v>
      </c>
      <c r="L1156" t="s">
        <v>78</v>
      </c>
      <c r="M1156" t="str">
        <f t="shared" si="495"/>
        <v>Master</v>
      </c>
      <c r="N1156" t="s">
        <v>55</v>
      </c>
      <c r="O1156" t="str">
        <f t="shared" si="496"/>
        <v>Life Sciences</v>
      </c>
      <c r="P1156" t="s">
        <v>76</v>
      </c>
      <c r="Q1156" t="str">
        <f t="shared" si="497"/>
        <v>Ver High</v>
      </c>
      <c r="R1156" t="s">
        <v>57</v>
      </c>
      <c r="S1156" t="str">
        <f t="shared" si="498"/>
        <v>Female</v>
      </c>
      <c r="T1156">
        <v>98</v>
      </c>
      <c r="U1156">
        <f t="shared" si="488"/>
        <v>98</v>
      </c>
      <c r="V1156" t="s">
        <v>58</v>
      </c>
      <c r="W1156" t="str">
        <f t="shared" si="499"/>
        <v>High</v>
      </c>
      <c r="X1156">
        <v>5</v>
      </c>
      <c r="Y1156">
        <f t="shared" si="500"/>
        <v>5</v>
      </c>
      <c r="Z1156" t="s">
        <v>87</v>
      </c>
      <c r="AA1156" t="str">
        <f t="shared" si="501"/>
        <v>Manager</v>
      </c>
      <c r="AB1156" t="s">
        <v>58</v>
      </c>
      <c r="AC1156" t="str">
        <f t="shared" si="502"/>
        <v>High</v>
      </c>
      <c r="AD1156" t="s">
        <v>71</v>
      </c>
      <c r="AE1156" t="str">
        <f t="shared" si="503"/>
        <v>Married</v>
      </c>
      <c r="AF1156">
        <v>19658</v>
      </c>
      <c r="AG1156">
        <f t="shared" si="489"/>
        <v>19658</v>
      </c>
      <c r="AI1156">
        <v>5220</v>
      </c>
      <c r="AJ1156">
        <f t="shared" si="490"/>
        <v>5220</v>
      </c>
      <c r="AK1156">
        <v>3</v>
      </c>
      <c r="AL1156">
        <f t="shared" si="504"/>
        <v>3</v>
      </c>
      <c r="AM1156" t="s">
        <v>72</v>
      </c>
      <c r="AN1156" t="str">
        <f t="shared" si="505"/>
        <v>No</v>
      </c>
      <c r="AO1156">
        <v>11</v>
      </c>
      <c r="AP1156">
        <f t="shared" si="491"/>
        <v>11</v>
      </c>
      <c r="AQ1156" t="s">
        <v>63</v>
      </c>
      <c r="AR1156" t="str">
        <f t="shared" si="506"/>
        <v>Excellent</v>
      </c>
      <c r="AS1156" t="s">
        <v>58</v>
      </c>
      <c r="AT1156" t="str">
        <f t="shared" si="507"/>
        <v>High</v>
      </c>
      <c r="AU1156">
        <v>2</v>
      </c>
      <c r="AV1156">
        <f t="shared" si="492"/>
        <v>2</v>
      </c>
      <c r="AW1156" t="s">
        <v>74</v>
      </c>
      <c r="AX1156" t="str">
        <f t="shared" si="508"/>
        <v>Better</v>
      </c>
      <c r="AY1156" t="s">
        <v>72</v>
      </c>
      <c r="AZ1156" t="str">
        <f t="shared" si="509"/>
        <v>No</v>
      </c>
      <c r="BA1156">
        <f t="shared" si="510"/>
        <v>0</v>
      </c>
      <c r="BB1156" t="str">
        <f t="shared" si="511"/>
        <v/>
      </c>
    </row>
    <row r="1157" spans="1:54" x14ac:dyDescent="0.35">
      <c r="A1157">
        <v>2608</v>
      </c>
      <c r="B1157">
        <v>39</v>
      </c>
      <c r="C1157">
        <f t="shared" si="493"/>
        <v>39</v>
      </c>
      <c r="D1157" t="s">
        <v>52</v>
      </c>
      <c r="E1157" t="str">
        <f t="shared" si="512"/>
        <v>Travel_Rarely</v>
      </c>
      <c r="F1157">
        <v>170</v>
      </c>
      <c r="G1157">
        <f t="shared" si="486"/>
        <v>170</v>
      </c>
      <c r="H1157" t="s">
        <v>67</v>
      </c>
      <c r="I1157" t="str">
        <f t="shared" si="494"/>
        <v>Research &amp; Development</v>
      </c>
      <c r="J1157">
        <v>3</v>
      </c>
      <c r="K1157">
        <f t="shared" si="487"/>
        <v>3</v>
      </c>
      <c r="L1157" t="s">
        <v>54</v>
      </c>
      <c r="M1157" t="str">
        <f t="shared" si="495"/>
        <v>College</v>
      </c>
      <c r="N1157" t="s">
        <v>79</v>
      </c>
      <c r="O1157" t="str">
        <f t="shared" si="496"/>
        <v>Medical</v>
      </c>
      <c r="P1157" t="s">
        <v>58</v>
      </c>
      <c r="Q1157" t="str">
        <f t="shared" si="497"/>
        <v>High</v>
      </c>
      <c r="R1157" t="s">
        <v>69</v>
      </c>
      <c r="S1157" t="str">
        <f t="shared" si="498"/>
        <v>Male</v>
      </c>
      <c r="T1157">
        <v>76</v>
      </c>
      <c r="U1157">
        <f t="shared" si="488"/>
        <v>76</v>
      </c>
      <c r="V1157" t="s">
        <v>56</v>
      </c>
      <c r="W1157" t="str">
        <f t="shared" si="499"/>
        <v>Medium</v>
      </c>
      <c r="X1157">
        <v>2</v>
      </c>
      <c r="Y1157">
        <f t="shared" si="500"/>
        <v>2</v>
      </c>
      <c r="Z1157" t="s">
        <v>77</v>
      </c>
      <c r="AA1157" t="str">
        <f t="shared" si="501"/>
        <v>Laboratory Technician</v>
      </c>
      <c r="AB1157" t="s">
        <v>58</v>
      </c>
      <c r="AC1157" t="str">
        <f t="shared" si="502"/>
        <v>High</v>
      </c>
      <c r="AD1157" t="s">
        <v>83</v>
      </c>
      <c r="AE1157" t="str">
        <f t="shared" si="503"/>
        <v>Divorced</v>
      </c>
      <c r="AF1157">
        <v>3069</v>
      </c>
      <c r="AG1157">
        <f t="shared" si="489"/>
        <v>3069</v>
      </c>
      <c r="AI1157">
        <v>10302</v>
      </c>
      <c r="AJ1157">
        <f t="shared" si="490"/>
        <v>10302</v>
      </c>
      <c r="AK1157">
        <v>0</v>
      </c>
      <c r="AL1157">
        <f t="shared" si="504"/>
        <v>0</v>
      </c>
      <c r="AM1157" t="s">
        <v>72</v>
      </c>
      <c r="AN1157" t="str">
        <f t="shared" si="505"/>
        <v>No</v>
      </c>
      <c r="AO1157">
        <v>15</v>
      </c>
      <c r="AP1157">
        <f t="shared" si="491"/>
        <v>15</v>
      </c>
      <c r="AQ1157" t="s">
        <v>63</v>
      </c>
      <c r="AR1157" t="str">
        <f t="shared" si="506"/>
        <v>Excellent</v>
      </c>
      <c r="AS1157" t="s">
        <v>60</v>
      </c>
      <c r="AT1157" t="str">
        <f t="shared" si="507"/>
        <v>Very High</v>
      </c>
      <c r="AU1157">
        <v>3</v>
      </c>
      <c r="AV1157">
        <f t="shared" si="492"/>
        <v>3</v>
      </c>
      <c r="AW1157" t="s">
        <v>74</v>
      </c>
      <c r="AX1157" t="str">
        <f t="shared" si="508"/>
        <v>Better</v>
      </c>
      <c r="AY1157" t="s">
        <v>72</v>
      </c>
      <c r="AZ1157" t="str">
        <f t="shared" si="509"/>
        <v>No</v>
      </c>
      <c r="BA1157">
        <f t="shared" si="510"/>
        <v>0</v>
      </c>
      <c r="BB1157" t="str">
        <f t="shared" si="511"/>
        <v/>
      </c>
    </row>
    <row r="1158" spans="1:54" x14ac:dyDescent="0.35">
      <c r="A1158">
        <v>2609</v>
      </c>
      <c r="B1158">
        <v>40</v>
      </c>
      <c r="C1158">
        <f t="shared" si="493"/>
        <v>40</v>
      </c>
      <c r="D1158" t="s">
        <v>52</v>
      </c>
      <c r="E1158" t="str">
        <f t="shared" si="512"/>
        <v>Travel_Rarely</v>
      </c>
      <c r="F1158">
        <v>884</v>
      </c>
      <c r="G1158">
        <f t="shared" si="486"/>
        <v>884</v>
      </c>
      <c r="H1158" t="s">
        <v>67</v>
      </c>
      <c r="I1158" t="str">
        <f t="shared" si="494"/>
        <v>Research &amp; Development</v>
      </c>
      <c r="J1158">
        <v>15</v>
      </c>
      <c r="K1158">
        <f t="shared" si="487"/>
        <v>15</v>
      </c>
      <c r="L1158" t="s">
        <v>81</v>
      </c>
      <c r="M1158" t="str">
        <f t="shared" si="495"/>
        <v>Bachelor</v>
      </c>
      <c r="N1158" t="s">
        <v>55</v>
      </c>
      <c r="O1158" t="str">
        <f t="shared" si="496"/>
        <v>Life Sciences</v>
      </c>
      <c r="P1158" t="s">
        <v>64</v>
      </c>
      <c r="Q1158" t="str">
        <f t="shared" si="497"/>
        <v>Low</v>
      </c>
      <c r="R1158" t="s">
        <v>57</v>
      </c>
      <c r="S1158" t="str">
        <f t="shared" si="498"/>
        <v>Female</v>
      </c>
      <c r="T1158">
        <v>80</v>
      </c>
      <c r="U1158">
        <f t="shared" si="488"/>
        <v>80</v>
      </c>
      <c r="V1158" t="s">
        <v>56</v>
      </c>
      <c r="W1158" t="str">
        <f t="shared" si="499"/>
        <v>Medium</v>
      </c>
      <c r="X1158">
        <v>3</v>
      </c>
      <c r="Y1158">
        <f t="shared" si="500"/>
        <v>3</v>
      </c>
      <c r="Z1158" t="s">
        <v>84</v>
      </c>
      <c r="AA1158" t="str">
        <f t="shared" si="501"/>
        <v>Manufacturing Director</v>
      </c>
      <c r="AB1158" t="s">
        <v>58</v>
      </c>
      <c r="AC1158" t="str">
        <f t="shared" si="502"/>
        <v>High</v>
      </c>
      <c r="AD1158" t="s">
        <v>71</v>
      </c>
      <c r="AE1158" t="str">
        <f t="shared" si="503"/>
        <v>Married</v>
      </c>
      <c r="AF1158">
        <v>10435</v>
      </c>
      <c r="AG1158">
        <f t="shared" si="489"/>
        <v>10435</v>
      </c>
      <c r="AI1158">
        <v>25800</v>
      </c>
      <c r="AJ1158">
        <f t="shared" si="490"/>
        <v>25800</v>
      </c>
      <c r="AK1158">
        <v>1</v>
      </c>
      <c r="AL1158">
        <f t="shared" si="504"/>
        <v>1</v>
      </c>
      <c r="AM1158" t="s">
        <v>72</v>
      </c>
      <c r="AN1158" t="str">
        <f t="shared" si="505"/>
        <v>No</v>
      </c>
      <c r="AO1158">
        <v>13</v>
      </c>
      <c r="AP1158">
        <f t="shared" si="491"/>
        <v>13</v>
      </c>
      <c r="AQ1158" t="s">
        <v>63</v>
      </c>
      <c r="AR1158" t="str">
        <f t="shared" si="506"/>
        <v>Excellent</v>
      </c>
      <c r="AS1158" t="s">
        <v>60</v>
      </c>
      <c r="AT1158" t="str">
        <f t="shared" si="507"/>
        <v>Very High</v>
      </c>
      <c r="AU1158">
        <v>2</v>
      </c>
      <c r="AV1158">
        <f t="shared" si="492"/>
        <v>2</v>
      </c>
      <c r="AW1158" t="s">
        <v>74</v>
      </c>
      <c r="AX1158" t="str">
        <f t="shared" si="508"/>
        <v>Better</v>
      </c>
      <c r="AY1158" t="s">
        <v>72</v>
      </c>
      <c r="AZ1158" t="str">
        <f t="shared" si="509"/>
        <v>No</v>
      </c>
      <c r="BA1158">
        <f t="shared" si="510"/>
        <v>0</v>
      </c>
      <c r="BB1158" t="str">
        <f t="shared" si="511"/>
        <v/>
      </c>
    </row>
    <row r="1159" spans="1:54" x14ac:dyDescent="0.35">
      <c r="A1159">
        <v>2610</v>
      </c>
      <c r="B1159">
        <v>35</v>
      </c>
      <c r="C1159">
        <f t="shared" si="493"/>
        <v>35</v>
      </c>
      <c r="D1159" t="s">
        <v>86</v>
      </c>
      <c r="E1159" t="str">
        <f t="shared" si="512"/>
        <v>Non-Travel</v>
      </c>
      <c r="F1159">
        <v>208</v>
      </c>
      <c r="G1159">
        <f t="shared" si="486"/>
        <v>208</v>
      </c>
      <c r="H1159" t="s">
        <v>67</v>
      </c>
      <c r="I1159" t="str">
        <f t="shared" si="494"/>
        <v>Research &amp; Development</v>
      </c>
      <c r="J1159">
        <v>8</v>
      </c>
      <c r="K1159">
        <f t="shared" si="487"/>
        <v>8</v>
      </c>
      <c r="L1159" t="s">
        <v>78</v>
      </c>
      <c r="M1159" t="str">
        <f t="shared" si="495"/>
        <v>Master</v>
      </c>
      <c r="N1159" t="s">
        <v>55</v>
      </c>
      <c r="O1159" t="str">
        <f t="shared" si="496"/>
        <v>Life Sciences</v>
      </c>
      <c r="P1159" t="s">
        <v>58</v>
      </c>
      <c r="Q1159" t="str">
        <f t="shared" si="497"/>
        <v>High</v>
      </c>
      <c r="R1159" t="s">
        <v>57</v>
      </c>
      <c r="S1159" t="str">
        <f t="shared" si="498"/>
        <v>Female</v>
      </c>
      <c r="T1159">
        <v>52</v>
      </c>
      <c r="U1159">
        <f t="shared" si="488"/>
        <v>52</v>
      </c>
      <c r="V1159" t="s">
        <v>58</v>
      </c>
      <c r="W1159" t="str">
        <f t="shared" si="499"/>
        <v>High</v>
      </c>
      <c r="X1159">
        <v>2</v>
      </c>
      <c r="Y1159">
        <f t="shared" si="500"/>
        <v>2</v>
      </c>
      <c r="Z1159" t="s">
        <v>85</v>
      </c>
      <c r="AA1159" t="str">
        <f t="shared" si="501"/>
        <v>Healthcare Representative</v>
      </c>
      <c r="AB1159" t="s">
        <v>58</v>
      </c>
      <c r="AC1159" t="str">
        <f t="shared" si="502"/>
        <v>High</v>
      </c>
      <c r="AD1159" t="s">
        <v>71</v>
      </c>
      <c r="AE1159" t="str">
        <f t="shared" si="503"/>
        <v>Married</v>
      </c>
      <c r="AG1159">
        <f t="shared" si="489"/>
        <v>6509.4320987654319</v>
      </c>
      <c r="AI1159">
        <v>12250</v>
      </c>
      <c r="AJ1159">
        <f t="shared" si="490"/>
        <v>12250</v>
      </c>
      <c r="AK1159">
        <v>1</v>
      </c>
      <c r="AL1159">
        <f t="shared" si="504"/>
        <v>1</v>
      </c>
      <c r="AM1159" t="s">
        <v>72</v>
      </c>
      <c r="AN1159" t="str">
        <f t="shared" si="505"/>
        <v>No</v>
      </c>
      <c r="AO1159">
        <v>12</v>
      </c>
      <c r="AP1159">
        <f t="shared" si="491"/>
        <v>12</v>
      </c>
      <c r="AQ1159" t="s">
        <v>63</v>
      </c>
      <c r="AR1159" t="str">
        <f t="shared" si="506"/>
        <v>Excellent</v>
      </c>
      <c r="AS1159" t="s">
        <v>60</v>
      </c>
      <c r="AT1159" t="str">
        <f t="shared" si="507"/>
        <v>Very High</v>
      </c>
      <c r="AU1159">
        <v>5</v>
      </c>
      <c r="AV1159">
        <f t="shared" si="492"/>
        <v>5</v>
      </c>
      <c r="AW1159" t="s">
        <v>74</v>
      </c>
      <c r="AX1159" t="str">
        <f t="shared" si="508"/>
        <v>Better</v>
      </c>
      <c r="AY1159" t="s">
        <v>72</v>
      </c>
      <c r="AZ1159" t="str">
        <f t="shared" si="509"/>
        <v>No</v>
      </c>
      <c r="BA1159">
        <f t="shared" si="510"/>
        <v>0</v>
      </c>
      <c r="BB1159" t="str">
        <f t="shared" si="511"/>
        <v/>
      </c>
    </row>
    <row r="1160" spans="1:54" x14ac:dyDescent="0.35">
      <c r="A1160">
        <v>2611</v>
      </c>
      <c r="B1160">
        <v>37</v>
      </c>
      <c r="C1160">
        <f t="shared" si="493"/>
        <v>37</v>
      </c>
      <c r="D1160" t="s">
        <v>52</v>
      </c>
      <c r="E1160" t="str">
        <f t="shared" si="512"/>
        <v>Travel_Rarely</v>
      </c>
      <c r="F1160">
        <v>671</v>
      </c>
      <c r="G1160">
        <f t="shared" si="486"/>
        <v>671</v>
      </c>
      <c r="H1160" t="s">
        <v>67</v>
      </c>
      <c r="I1160" t="str">
        <f t="shared" si="494"/>
        <v>Research &amp; Development</v>
      </c>
      <c r="J1160">
        <v>19</v>
      </c>
      <c r="K1160">
        <f t="shared" si="487"/>
        <v>19</v>
      </c>
      <c r="L1160" t="s">
        <v>81</v>
      </c>
      <c r="M1160" t="str">
        <f t="shared" si="495"/>
        <v>Bachelor</v>
      </c>
      <c r="N1160" t="s">
        <v>55</v>
      </c>
      <c r="O1160" t="str">
        <f t="shared" si="496"/>
        <v>Life Sciences</v>
      </c>
      <c r="P1160" t="s">
        <v>58</v>
      </c>
      <c r="Q1160" t="str">
        <f t="shared" si="497"/>
        <v>High</v>
      </c>
      <c r="R1160" t="s">
        <v>69</v>
      </c>
      <c r="S1160" t="str">
        <f t="shared" si="498"/>
        <v>Male</v>
      </c>
      <c r="T1160">
        <v>85</v>
      </c>
      <c r="U1160">
        <f t="shared" si="488"/>
        <v>85</v>
      </c>
      <c r="V1160" t="s">
        <v>58</v>
      </c>
      <c r="W1160" t="str">
        <f t="shared" si="499"/>
        <v>High</v>
      </c>
      <c r="X1160">
        <v>2</v>
      </c>
      <c r="Y1160">
        <f t="shared" si="500"/>
        <v>2</v>
      </c>
      <c r="Z1160" t="s">
        <v>84</v>
      </c>
      <c r="AA1160" t="str">
        <f t="shared" si="501"/>
        <v>Manufacturing Director</v>
      </c>
      <c r="AB1160" t="s">
        <v>58</v>
      </c>
      <c r="AC1160" t="str">
        <f t="shared" si="502"/>
        <v>High</v>
      </c>
      <c r="AD1160" t="s">
        <v>71</v>
      </c>
      <c r="AE1160" t="str">
        <f t="shared" si="503"/>
        <v>Married</v>
      </c>
      <c r="AF1160">
        <v>5768</v>
      </c>
      <c r="AG1160">
        <f t="shared" si="489"/>
        <v>5768</v>
      </c>
      <c r="AI1160">
        <v>26493</v>
      </c>
      <c r="AJ1160">
        <f t="shared" si="490"/>
        <v>26493</v>
      </c>
      <c r="AK1160">
        <v>3</v>
      </c>
      <c r="AL1160">
        <f t="shared" si="504"/>
        <v>3</v>
      </c>
      <c r="AM1160" t="s">
        <v>72</v>
      </c>
      <c r="AN1160" t="str">
        <f t="shared" si="505"/>
        <v>No</v>
      </c>
      <c r="AO1160">
        <v>17</v>
      </c>
      <c r="AP1160">
        <f t="shared" si="491"/>
        <v>17</v>
      </c>
      <c r="AQ1160" t="s">
        <v>63</v>
      </c>
      <c r="AR1160" t="str">
        <f t="shared" si="506"/>
        <v>Excellent</v>
      </c>
      <c r="AS1160" t="s">
        <v>64</v>
      </c>
      <c r="AT1160" t="str">
        <f t="shared" si="507"/>
        <v>Low</v>
      </c>
      <c r="AU1160">
        <v>2</v>
      </c>
      <c r="AV1160">
        <f t="shared" si="492"/>
        <v>2</v>
      </c>
      <c r="AW1160" t="s">
        <v>80</v>
      </c>
      <c r="AX1160" t="str">
        <f t="shared" si="508"/>
        <v>Good</v>
      </c>
      <c r="AY1160" t="s">
        <v>72</v>
      </c>
      <c r="AZ1160" t="str">
        <f t="shared" si="509"/>
        <v>No</v>
      </c>
      <c r="BA1160">
        <f t="shared" si="510"/>
        <v>0</v>
      </c>
      <c r="BB1160" t="str">
        <f t="shared" si="511"/>
        <v/>
      </c>
    </row>
    <row r="1161" spans="1:54" x14ac:dyDescent="0.35">
      <c r="A1161">
        <v>2612</v>
      </c>
      <c r="B1161">
        <v>39</v>
      </c>
      <c r="C1161">
        <f t="shared" si="493"/>
        <v>39</v>
      </c>
      <c r="D1161" t="s">
        <v>66</v>
      </c>
      <c r="E1161" t="str">
        <f t="shared" si="512"/>
        <v>Travel_Frequently</v>
      </c>
      <c r="F1161">
        <v>711</v>
      </c>
      <c r="G1161">
        <f t="shared" si="486"/>
        <v>711</v>
      </c>
      <c r="H1161" t="s">
        <v>67</v>
      </c>
      <c r="I1161" t="str">
        <f t="shared" si="494"/>
        <v>Research &amp; Development</v>
      </c>
      <c r="J1161">
        <v>4</v>
      </c>
      <c r="K1161">
        <f t="shared" si="487"/>
        <v>4</v>
      </c>
      <c r="L1161" t="s">
        <v>81</v>
      </c>
      <c r="M1161" t="str">
        <f t="shared" si="495"/>
        <v>Bachelor</v>
      </c>
      <c r="N1161" t="s">
        <v>79</v>
      </c>
      <c r="O1161" t="str">
        <f t="shared" si="496"/>
        <v>Medical</v>
      </c>
      <c r="P1161" t="s">
        <v>64</v>
      </c>
      <c r="Q1161" t="str">
        <f t="shared" si="497"/>
        <v>Low</v>
      </c>
      <c r="R1161" t="s">
        <v>57</v>
      </c>
      <c r="S1161" t="str">
        <f t="shared" si="498"/>
        <v>Female</v>
      </c>
      <c r="T1161">
        <v>81</v>
      </c>
      <c r="U1161">
        <f t="shared" si="488"/>
        <v>81</v>
      </c>
      <c r="V1161" t="s">
        <v>58</v>
      </c>
      <c r="W1161" t="str">
        <f t="shared" si="499"/>
        <v>High</v>
      </c>
      <c r="X1161">
        <v>2</v>
      </c>
      <c r="Y1161">
        <f t="shared" si="500"/>
        <v>2</v>
      </c>
      <c r="Z1161" t="s">
        <v>84</v>
      </c>
      <c r="AA1161" t="str">
        <f t="shared" si="501"/>
        <v>Manufacturing Director</v>
      </c>
      <c r="AB1161" t="s">
        <v>58</v>
      </c>
      <c r="AC1161" t="str">
        <f t="shared" si="502"/>
        <v>High</v>
      </c>
      <c r="AD1161" t="s">
        <v>61</v>
      </c>
      <c r="AE1161" t="str">
        <f t="shared" si="503"/>
        <v>Single</v>
      </c>
      <c r="AF1161">
        <v>5042</v>
      </c>
      <c r="AG1161">
        <f t="shared" si="489"/>
        <v>5042</v>
      </c>
      <c r="AI1161">
        <v>3140</v>
      </c>
      <c r="AJ1161">
        <f t="shared" si="490"/>
        <v>3140</v>
      </c>
      <c r="AK1161">
        <v>0</v>
      </c>
      <c r="AL1161">
        <f t="shared" si="504"/>
        <v>0</v>
      </c>
      <c r="AM1161" t="s">
        <v>72</v>
      </c>
      <c r="AN1161" t="str">
        <f t="shared" si="505"/>
        <v>No</v>
      </c>
      <c r="AO1161">
        <v>13</v>
      </c>
      <c r="AP1161">
        <f t="shared" si="491"/>
        <v>13</v>
      </c>
      <c r="AQ1161" t="s">
        <v>63</v>
      </c>
      <c r="AR1161" t="str">
        <f t="shared" si="506"/>
        <v>Excellent</v>
      </c>
      <c r="AS1161" t="s">
        <v>60</v>
      </c>
      <c r="AT1161" t="str">
        <f t="shared" si="507"/>
        <v>Very High</v>
      </c>
      <c r="AU1161">
        <v>2</v>
      </c>
      <c r="AV1161">
        <f t="shared" si="492"/>
        <v>2</v>
      </c>
      <c r="AW1161" t="s">
        <v>65</v>
      </c>
      <c r="AX1161" t="str">
        <f t="shared" si="508"/>
        <v>Bad</v>
      </c>
      <c r="AY1161" t="s">
        <v>72</v>
      </c>
      <c r="AZ1161" t="str">
        <f t="shared" si="509"/>
        <v>No</v>
      </c>
      <c r="BA1161">
        <f t="shared" si="510"/>
        <v>0</v>
      </c>
      <c r="BB1161" t="str">
        <f t="shared" si="511"/>
        <v/>
      </c>
    </row>
    <row r="1162" spans="1:54" x14ac:dyDescent="0.35">
      <c r="A1162">
        <v>2613</v>
      </c>
      <c r="B1162">
        <v>45</v>
      </c>
      <c r="C1162">
        <f t="shared" si="493"/>
        <v>45</v>
      </c>
      <c r="D1162" t="s">
        <v>52</v>
      </c>
      <c r="E1162" t="str">
        <f t="shared" si="512"/>
        <v>Travel_Rarely</v>
      </c>
      <c r="F1162">
        <v>1329</v>
      </c>
      <c r="G1162">
        <f t="shared" si="486"/>
        <v>1329</v>
      </c>
      <c r="H1162" t="s">
        <v>67</v>
      </c>
      <c r="I1162" t="str">
        <f t="shared" si="494"/>
        <v>Research &amp; Development</v>
      </c>
      <c r="J1162">
        <v>2</v>
      </c>
      <c r="K1162">
        <f t="shared" si="487"/>
        <v>2</v>
      </c>
      <c r="L1162" t="s">
        <v>54</v>
      </c>
      <c r="M1162" t="str">
        <f t="shared" si="495"/>
        <v>College</v>
      </c>
      <c r="N1162" t="s">
        <v>75</v>
      </c>
      <c r="O1162" t="str">
        <f t="shared" si="496"/>
        <v>Other</v>
      </c>
      <c r="P1162" t="s">
        <v>76</v>
      </c>
      <c r="Q1162" t="str">
        <f t="shared" si="497"/>
        <v>Ver High</v>
      </c>
      <c r="R1162" t="s">
        <v>57</v>
      </c>
      <c r="S1162" t="str">
        <f t="shared" si="498"/>
        <v>Female</v>
      </c>
      <c r="T1162">
        <v>59</v>
      </c>
      <c r="U1162">
        <f t="shared" si="488"/>
        <v>59</v>
      </c>
      <c r="V1162" t="s">
        <v>56</v>
      </c>
      <c r="W1162" t="str">
        <f t="shared" si="499"/>
        <v>Medium</v>
      </c>
      <c r="X1162">
        <v>2</v>
      </c>
      <c r="Y1162">
        <f t="shared" si="500"/>
        <v>2</v>
      </c>
      <c r="Z1162" t="s">
        <v>84</v>
      </c>
      <c r="AA1162" t="str">
        <f t="shared" si="501"/>
        <v>Manufacturing Director</v>
      </c>
      <c r="AB1162" t="s">
        <v>60</v>
      </c>
      <c r="AC1162" t="str">
        <f t="shared" si="502"/>
        <v>Very High</v>
      </c>
      <c r="AD1162" t="s">
        <v>83</v>
      </c>
      <c r="AE1162" t="str">
        <f t="shared" si="503"/>
        <v>Divorced</v>
      </c>
      <c r="AF1162">
        <v>5770</v>
      </c>
      <c r="AG1162">
        <f t="shared" si="489"/>
        <v>5770</v>
      </c>
      <c r="AI1162">
        <v>5388</v>
      </c>
      <c r="AJ1162">
        <f t="shared" si="490"/>
        <v>5388</v>
      </c>
      <c r="AK1162">
        <v>1</v>
      </c>
      <c r="AL1162">
        <f t="shared" si="504"/>
        <v>1</v>
      </c>
      <c r="AM1162" t="s">
        <v>72</v>
      </c>
      <c r="AN1162" t="str">
        <f t="shared" si="505"/>
        <v>No</v>
      </c>
      <c r="AO1162">
        <v>19</v>
      </c>
      <c r="AP1162">
        <f t="shared" si="491"/>
        <v>19</v>
      </c>
      <c r="AQ1162" t="s">
        <v>63</v>
      </c>
      <c r="AR1162" t="str">
        <f t="shared" si="506"/>
        <v>Excellent</v>
      </c>
      <c r="AS1162" t="s">
        <v>64</v>
      </c>
      <c r="AT1162" t="str">
        <f t="shared" si="507"/>
        <v>Low</v>
      </c>
      <c r="AU1162">
        <v>3</v>
      </c>
      <c r="AV1162">
        <f t="shared" si="492"/>
        <v>3</v>
      </c>
      <c r="AW1162" t="s">
        <v>74</v>
      </c>
      <c r="AX1162" t="str">
        <f t="shared" si="508"/>
        <v>Better</v>
      </c>
      <c r="AY1162" t="s">
        <v>72</v>
      </c>
      <c r="AZ1162" t="str">
        <f t="shared" si="509"/>
        <v>No</v>
      </c>
      <c r="BA1162">
        <f t="shared" si="510"/>
        <v>0</v>
      </c>
      <c r="BB1162" t="str">
        <f t="shared" si="511"/>
        <v/>
      </c>
    </row>
    <row r="1163" spans="1:54" x14ac:dyDescent="0.35">
      <c r="A1163">
        <v>2614</v>
      </c>
      <c r="B1163">
        <v>38</v>
      </c>
      <c r="C1163">
        <f t="shared" si="493"/>
        <v>38</v>
      </c>
      <c r="D1163" t="s">
        <v>52</v>
      </c>
      <c r="E1163" t="str">
        <f t="shared" si="512"/>
        <v>Travel_Rarely</v>
      </c>
      <c r="F1163">
        <v>397</v>
      </c>
      <c r="G1163">
        <f t="shared" si="486"/>
        <v>397</v>
      </c>
      <c r="H1163" t="s">
        <v>67</v>
      </c>
      <c r="I1163" t="str">
        <f t="shared" si="494"/>
        <v>Research &amp; Development</v>
      </c>
      <c r="J1163">
        <v>2</v>
      </c>
      <c r="K1163">
        <f t="shared" si="487"/>
        <v>2</v>
      </c>
      <c r="L1163" t="s">
        <v>54</v>
      </c>
      <c r="M1163" t="str">
        <f t="shared" si="495"/>
        <v>College</v>
      </c>
      <c r="N1163" t="s">
        <v>79</v>
      </c>
      <c r="O1163" t="str">
        <f t="shared" si="496"/>
        <v>Medical</v>
      </c>
      <c r="P1163" t="s">
        <v>76</v>
      </c>
      <c r="Q1163" t="str">
        <f t="shared" si="497"/>
        <v>Ver High</v>
      </c>
      <c r="R1163" t="s">
        <v>57</v>
      </c>
      <c r="S1163" t="str">
        <f t="shared" si="498"/>
        <v>Female</v>
      </c>
      <c r="T1163">
        <v>54</v>
      </c>
      <c r="U1163">
        <f t="shared" si="488"/>
        <v>54</v>
      </c>
      <c r="V1163" t="s">
        <v>56</v>
      </c>
      <c r="W1163" t="str">
        <f t="shared" si="499"/>
        <v>Medium</v>
      </c>
      <c r="X1163">
        <v>3</v>
      </c>
      <c r="Y1163">
        <f t="shared" si="500"/>
        <v>3</v>
      </c>
      <c r="Z1163" t="s">
        <v>84</v>
      </c>
      <c r="AA1163" t="str">
        <f t="shared" si="501"/>
        <v>Manufacturing Director</v>
      </c>
      <c r="AB1163" t="s">
        <v>58</v>
      </c>
      <c r="AC1163" t="str">
        <f t="shared" si="502"/>
        <v>High</v>
      </c>
      <c r="AD1163" t="s">
        <v>71</v>
      </c>
      <c r="AE1163" t="str">
        <f t="shared" si="503"/>
        <v>Married</v>
      </c>
      <c r="AF1163">
        <v>7756</v>
      </c>
      <c r="AG1163">
        <f t="shared" si="489"/>
        <v>7756</v>
      </c>
      <c r="AI1163">
        <v>14199</v>
      </c>
      <c r="AJ1163">
        <f t="shared" si="490"/>
        <v>14199</v>
      </c>
      <c r="AL1163">
        <f t="shared" si="504"/>
        <v>1</v>
      </c>
      <c r="AM1163" t="s">
        <v>62</v>
      </c>
      <c r="AN1163" t="str">
        <f t="shared" si="505"/>
        <v>Yes</v>
      </c>
      <c r="AO1163">
        <v>19</v>
      </c>
      <c r="AP1163">
        <f t="shared" si="491"/>
        <v>19</v>
      </c>
      <c r="AQ1163" t="s">
        <v>63</v>
      </c>
      <c r="AR1163" t="str">
        <f t="shared" si="506"/>
        <v>Excellent</v>
      </c>
      <c r="AS1163" t="s">
        <v>60</v>
      </c>
      <c r="AT1163" t="str">
        <f t="shared" si="507"/>
        <v>Very High</v>
      </c>
      <c r="AU1163">
        <v>6</v>
      </c>
      <c r="AV1163">
        <f t="shared" si="492"/>
        <v>6</v>
      </c>
      <c r="AW1163" t="s">
        <v>92</v>
      </c>
      <c r="AX1163" t="str">
        <f t="shared" si="508"/>
        <v>Best</v>
      </c>
      <c r="AY1163" t="s">
        <v>72</v>
      </c>
      <c r="AZ1163" t="str">
        <f t="shared" si="509"/>
        <v>No</v>
      </c>
      <c r="BA1163">
        <f t="shared" si="510"/>
        <v>0</v>
      </c>
      <c r="BB1163" t="str">
        <f t="shared" si="511"/>
        <v/>
      </c>
    </row>
    <row r="1164" spans="1:54" x14ac:dyDescent="0.35">
      <c r="A1164">
        <v>2615</v>
      </c>
      <c r="B1164">
        <v>35</v>
      </c>
      <c r="C1164">
        <f t="shared" si="493"/>
        <v>35</v>
      </c>
      <c r="D1164" t="s">
        <v>52</v>
      </c>
      <c r="E1164" t="str">
        <f t="shared" si="512"/>
        <v>Travel_Rarely</v>
      </c>
      <c r="F1164">
        <v>737</v>
      </c>
      <c r="G1164">
        <f t="shared" si="486"/>
        <v>737</v>
      </c>
      <c r="H1164" t="s">
        <v>53</v>
      </c>
      <c r="I1164" t="str">
        <f t="shared" si="494"/>
        <v>Sales</v>
      </c>
      <c r="J1164">
        <v>10</v>
      </c>
      <c r="K1164">
        <f t="shared" si="487"/>
        <v>10</v>
      </c>
      <c r="L1164" t="s">
        <v>81</v>
      </c>
      <c r="M1164" t="str">
        <f t="shared" si="495"/>
        <v>Bachelor</v>
      </c>
      <c r="N1164" t="s">
        <v>79</v>
      </c>
      <c r="O1164" t="str">
        <f t="shared" si="496"/>
        <v>Medical</v>
      </c>
      <c r="P1164" t="s">
        <v>76</v>
      </c>
      <c r="Q1164" t="str">
        <f t="shared" si="497"/>
        <v>Ver High</v>
      </c>
      <c r="R1164" t="s">
        <v>69</v>
      </c>
      <c r="S1164" t="str">
        <f t="shared" si="498"/>
        <v>Male</v>
      </c>
      <c r="T1164">
        <v>55</v>
      </c>
      <c r="U1164">
        <f t="shared" si="488"/>
        <v>55</v>
      </c>
      <c r="V1164" t="s">
        <v>56</v>
      </c>
      <c r="W1164" t="str">
        <f t="shared" si="499"/>
        <v>Medium</v>
      </c>
      <c r="X1164">
        <v>3</v>
      </c>
      <c r="Y1164">
        <f t="shared" si="500"/>
        <v>3</v>
      </c>
      <c r="Z1164" t="s">
        <v>59</v>
      </c>
      <c r="AA1164" t="str">
        <f t="shared" si="501"/>
        <v>Sales Executive</v>
      </c>
      <c r="AB1164" t="s">
        <v>64</v>
      </c>
      <c r="AC1164" t="str">
        <f t="shared" si="502"/>
        <v>Low</v>
      </c>
      <c r="AD1164" t="s">
        <v>71</v>
      </c>
      <c r="AE1164" t="str">
        <f t="shared" si="503"/>
        <v>Married</v>
      </c>
      <c r="AF1164">
        <v>10306</v>
      </c>
      <c r="AG1164">
        <f t="shared" si="489"/>
        <v>10306</v>
      </c>
      <c r="AI1164">
        <v>21530</v>
      </c>
      <c r="AJ1164">
        <f t="shared" si="490"/>
        <v>21530</v>
      </c>
      <c r="AK1164">
        <v>9</v>
      </c>
      <c r="AL1164">
        <f t="shared" si="504"/>
        <v>9</v>
      </c>
      <c r="AM1164" t="s">
        <v>72</v>
      </c>
      <c r="AN1164" t="str">
        <f t="shared" si="505"/>
        <v>No</v>
      </c>
      <c r="AO1164">
        <v>17</v>
      </c>
      <c r="AP1164">
        <f t="shared" si="491"/>
        <v>17</v>
      </c>
      <c r="AQ1164" t="s">
        <v>63</v>
      </c>
      <c r="AR1164" t="str">
        <f t="shared" si="506"/>
        <v>Excellent</v>
      </c>
      <c r="AS1164" t="s">
        <v>58</v>
      </c>
      <c r="AT1164" t="str">
        <f t="shared" si="507"/>
        <v>High</v>
      </c>
      <c r="AU1164">
        <v>3</v>
      </c>
      <c r="AV1164">
        <f t="shared" si="492"/>
        <v>3</v>
      </c>
      <c r="AW1164" t="s">
        <v>74</v>
      </c>
      <c r="AX1164" t="str">
        <f t="shared" si="508"/>
        <v>Better</v>
      </c>
      <c r="AY1164" t="s">
        <v>62</v>
      </c>
      <c r="AZ1164" t="str">
        <f t="shared" si="509"/>
        <v>Yes</v>
      </c>
      <c r="BA1164">
        <f t="shared" si="510"/>
        <v>1</v>
      </c>
      <c r="BB1164">
        <f t="shared" si="511"/>
        <v>1</v>
      </c>
    </row>
    <row r="1165" spans="1:54" x14ac:dyDescent="0.35">
      <c r="A1165">
        <v>2616</v>
      </c>
      <c r="B1165">
        <v>37</v>
      </c>
      <c r="C1165">
        <f t="shared" si="493"/>
        <v>37</v>
      </c>
      <c r="D1165" t="s">
        <v>52</v>
      </c>
      <c r="E1165" t="str">
        <f t="shared" si="512"/>
        <v>Travel_Rarely</v>
      </c>
      <c r="F1165">
        <v>1470</v>
      </c>
      <c r="G1165">
        <f t="shared" si="486"/>
        <v>1470</v>
      </c>
      <c r="H1165" t="s">
        <v>67</v>
      </c>
      <c r="I1165" t="str">
        <f t="shared" si="494"/>
        <v>Research &amp; Development</v>
      </c>
      <c r="J1165">
        <v>10</v>
      </c>
      <c r="K1165">
        <f t="shared" si="487"/>
        <v>10</v>
      </c>
      <c r="L1165" t="s">
        <v>81</v>
      </c>
      <c r="M1165" t="str">
        <f t="shared" si="495"/>
        <v>Bachelor</v>
      </c>
      <c r="N1165" t="s">
        <v>79</v>
      </c>
      <c r="O1165" t="str">
        <f t="shared" si="496"/>
        <v>Medical</v>
      </c>
      <c r="P1165" t="s">
        <v>56</v>
      </c>
      <c r="Q1165" t="str">
        <f t="shared" si="497"/>
        <v>Medium</v>
      </c>
      <c r="R1165" t="s">
        <v>57</v>
      </c>
      <c r="S1165" t="str">
        <f t="shared" si="498"/>
        <v>Female</v>
      </c>
      <c r="T1165">
        <v>71</v>
      </c>
      <c r="U1165">
        <f t="shared" si="488"/>
        <v>71</v>
      </c>
      <c r="V1165" t="s">
        <v>58</v>
      </c>
      <c r="W1165" t="str">
        <f t="shared" si="499"/>
        <v>High</v>
      </c>
      <c r="X1165">
        <v>1</v>
      </c>
      <c r="Y1165">
        <f t="shared" si="500"/>
        <v>1</v>
      </c>
      <c r="Z1165" t="s">
        <v>70</v>
      </c>
      <c r="AA1165" t="str">
        <f t="shared" si="501"/>
        <v>Research Scientist</v>
      </c>
      <c r="AB1165" t="s">
        <v>56</v>
      </c>
      <c r="AC1165" t="str">
        <f t="shared" si="502"/>
        <v>Medium</v>
      </c>
      <c r="AD1165" t="s">
        <v>71</v>
      </c>
      <c r="AE1165" t="str">
        <f t="shared" si="503"/>
        <v>Married</v>
      </c>
      <c r="AF1165">
        <v>3936</v>
      </c>
      <c r="AG1165">
        <f t="shared" si="489"/>
        <v>3936</v>
      </c>
      <c r="AJ1165">
        <f t="shared" si="490"/>
        <v>14436.693360711841</v>
      </c>
      <c r="AK1165">
        <v>1</v>
      </c>
      <c r="AL1165">
        <f t="shared" si="504"/>
        <v>1</v>
      </c>
      <c r="AM1165" t="s">
        <v>72</v>
      </c>
      <c r="AN1165" t="str">
        <f t="shared" si="505"/>
        <v>No</v>
      </c>
      <c r="AO1165">
        <v>11</v>
      </c>
      <c r="AP1165">
        <f t="shared" si="491"/>
        <v>11</v>
      </c>
      <c r="AQ1165" t="s">
        <v>63</v>
      </c>
      <c r="AR1165" t="str">
        <f t="shared" si="506"/>
        <v>Excellent</v>
      </c>
      <c r="AS1165" t="s">
        <v>64</v>
      </c>
      <c r="AT1165" t="str">
        <f t="shared" si="507"/>
        <v>Low</v>
      </c>
      <c r="AU1165">
        <v>2</v>
      </c>
      <c r="AV1165">
        <f t="shared" si="492"/>
        <v>2</v>
      </c>
      <c r="AW1165" t="s">
        <v>65</v>
      </c>
      <c r="AX1165" t="str">
        <f t="shared" si="508"/>
        <v>Bad</v>
      </c>
      <c r="AY1165" t="s">
        <v>72</v>
      </c>
      <c r="AZ1165" t="str">
        <f t="shared" si="509"/>
        <v>No</v>
      </c>
      <c r="BA1165">
        <f t="shared" si="510"/>
        <v>0</v>
      </c>
      <c r="BB1165" t="str">
        <f t="shared" si="511"/>
        <v/>
      </c>
    </row>
    <row r="1166" spans="1:54" x14ac:dyDescent="0.35">
      <c r="A1166">
        <v>2617</v>
      </c>
      <c r="B1166">
        <v>40</v>
      </c>
      <c r="C1166">
        <f t="shared" si="493"/>
        <v>40</v>
      </c>
      <c r="D1166" t="s">
        <v>52</v>
      </c>
      <c r="E1166" t="str">
        <f t="shared" si="512"/>
        <v>Travel_Rarely</v>
      </c>
      <c r="F1166">
        <v>448</v>
      </c>
      <c r="G1166">
        <f t="shared" si="486"/>
        <v>448</v>
      </c>
      <c r="H1166" t="s">
        <v>67</v>
      </c>
      <c r="I1166" t="str">
        <f t="shared" si="494"/>
        <v>Research &amp; Development</v>
      </c>
      <c r="J1166">
        <v>16</v>
      </c>
      <c r="K1166">
        <f t="shared" si="487"/>
        <v>16</v>
      </c>
      <c r="L1166" t="s">
        <v>81</v>
      </c>
      <c r="M1166" t="str">
        <f t="shared" si="495"/>
        <v>Bachelor</v>
      </c>
      <c r="N1166" t="s">
        <v>55</v>
      </c>
      <c r="O1166" t="str">
        <f t="shared" si="496"/>
        <v>Life Sciences</v>
      </c>
      <c r="P1166" t="s">
        <v>58</v>
      </c>
      <c r="Q1166" t="str">
        <f t="shared" si="497"/>
        <v>High</v>
      </c>
      <c r="R1166" t="s">
        <v>57</v>
      </c>
      <c r="S1166" t="str">
        <f t="shared" si="498"/>
        <v>Female</v>
      </c>
      <c r="T1166">
        <v>84</v>
      </c>
      <c r="U1166">
        <f t="shared" si="488"/>
        <v>84</v>
      </c>
      <c r="V1166" t="s">
        <v>58</v>
      </c>
      <c r="W1166" t="str">
        <f t="shared" si="499"/>
        <v>High</v>
      </c>
      <c r="X1166">
        <v>3</v>
      </c>
      <c r="Y1166">
        <f t="shared" si="500"/>
        <v>3</v>
      </c>
      <c r="Z1166" t="s">
        <v>84</v>
      </c>
      <c r="AA1166" t="str">
        <f t="shared" si="501"/>
        <v>Manufacturing Director</v>
      </c>
      <c r="AB1166" t="s">
        <v>60</v>
      </c>
      <c r="AC1166" t="str">
        <f t="shared" si="502"/>
        <v>Very High</v>
      </c>
      <c r="AD1166" t="s">
        <v>61</v>
      </c>
      <c r="AE1166" t="str">
        <f t="shared" si="503"/>
        <v>Single</v>
      </c>
      <c r="AF1166">
        <v>7945</v>
      </c>
      <c r="AG1166">
        <f t="shared" si="489"/>
        <v>7945</v>
      </c>
      <c r="AI1166">
        <v>19948</v>
      </c>
      <c r="AJ1166">
        <f t="shared" si="490"/>
        <v>19948</v>
      </c>
      <c r="AK1166">
        <v>6</v>
      </c>
      <c r="AL1166">
        <f t="shared" si="504"/>
        <v>6</v>
      </c>
      <c r="AM1166" t="s">
        <v>62</v>
      </c>
      <c r="AN1166" t="str">
        <f t="shared" si="505"/>
        <v>Yes</v>
      </c>
      <c r="AO1166">
        <v>15</v>
      </c>
      <c r="AP1166">
        <f t="shared" si="491"/>
        <v>15</v>
      </c>
      <c r="AQ1166" t="s">
        <v>63</v>
      </c>
      <c r="AR1166" t="str">
        <f t="shared" si="506"/>
        <v>Excellent</v>
      </c>
      <c r="AS1166" t="s">
        <v>60</v>
      </c>
      <c r="AT1166" t="str">
        <f t="shared" si="507"/>
        <v>Very High</v>
      </c>
      <c r="AU1166">
        <v>2</v>
      </c>
      <c r="AV1166">
        <f t="shared" si="492"/>
        <v>2</v>
      </c>
      <c r="AW1166" t="s">
        <v>80</v>
      </c>
      <c r="AX1166" t="str">
        <f t="shared" si="508"/>
        <v>Good</v>
      </c>
      <c r="AY1166" t="s">
        <v>72</v>
      </c>
      <c r="AZ1166" t="str">
        <f t="shared" si="509"/>
        <v>No</v>
      </c>
      <c r="BA1166">
        <f t="shared" si="510"/>
        <v>0</v>
      </c>
      <c r="BB1166" t="str">
        <f t="shared" si="511"/>
        <v/>
      </c>
    </row>
    <row r="1167" spans="1:54" x14ac:dyDescent="0.35">
      <c r="A1167">
        <v>2618</v>
      </c>
      <c r="B1167">
        <v>44</v>
      </c>
      <c r="C1167">
        <f t="shared" si="493"/>
        <v>44</v>
      </c>
      <c r="D1167" t="s">
        <v>66</v>
      </c>
      <c r="E1167" t="str">
        <f t="shared" si="512"/>
        <v>Travel_Frequently</v>
      </c>
      <c r="F1167">
        <v>602</v>
      </c>
      <c r="G1167">
        <f t="shared" si="486"/>
        <v>602</v>
      </c>
      <c r="H1167" t="s">
        <v>95</v>
      </c>
      <c r="I1167" t="str">
        <f t="shared" si="494"/>
        <v>Human Resources</v>
      </c>
      <c r="J1167">
        <v>1</v>
      </c>
      <c r="K1167">
        <f t="shared" si="487"/>
        <v>1</v>
      </c>
      <c r="L1167" t="s">
        <v>94</v>
      </c>
      <c r="M1167" t="str">
        <f t="shared" si="495"/>
        <v>Doctor</v>
      </c>
      <c r="N1167" t="s">
        <v>95</v>
      </c>
      <c r="O1167" t="str">
        <f t="shared" si="496"/>
        <v>Human Resources</v>
      </c>
      <c r="P1167" t="s">
        <v>64</v>
      </c>
      <c r="Q1167" t="str">
        <f t="shared" si="497"/>
        <v>Low</v>
      </c>
      <c r="R1167" t="s">
        <v>69</v>
      </c>
      <c r="S1167" t="str">
        <f t="shared" si="498"/>
        <v>Male</v>
      </c>
      <c r="T1167">
        <v>37</v>
      </c>
      <c r="U1167">
        <f t="shared" si="488"/>
        <v>37</v>
      </c>
      <c r="V1167" t="s">
        <v>58</v>
      </c>
      <c r="W1167" t="str">
        <f t="shared" si="499"/>
        <v>High</v>
      </c>
      <c r="X1167">
        <v>2</v>
      </c>
      <c r="Y1167">
        <f t="shared" si="500"/>
        <v>2</v>
      </c>
      <c r="Z1167" t="s">
        <v>95</v>
      </c>
      <c r="AA1167" t="str">
        <f t="shared" si="501"/>
        <v>Human Resources</v>
      </c>
      <c r="AB1167" t="s">
        <v>60</v>
      </c>
      <c r="AC1167" t="str">
        <f t="shared" si="502"/>
        <v>Very High</v>
      </c>
      <c r="AD1167" t="s">
        <v>71</v>
      </c>
      <c r="AE1167" t="str">
        <f t="shared" si="503"/>
        <v>Married</v>
      </c>
      <c r="AF1167">
        <v>5743</v>
      </c>
      <c r="AG1167">
        <f t="shared" si="489"/>
        <v>5743</v>
      </c>
      <c r="AI1167">
        <v>10503</v>
      </c>
      <c r="AJ1167">
        <f t="shared" si="490"/>
        <v>10503</v>
      </c>
      <c r="AK1167">
        <v>4</v>
      </c>
      <c r="AL1167">
        <f t="shared" si="504"/>
        <v>4</v>
      </c>
      <c r="AM1167" t="s">
        <v>62</v>
      </c>
      <c r="AN1167" t="str">
        <f t="shared" si="505"/>
        <v>Yes</v>
      </c>
      <c r="AO1167">
        <v>11</v>
      </c>
      <c r="AP1167">
        <f t="shared" si="491"/>
        <v>11</v>
      </c>
      <c r="AQ1167" t="s">
        <v>63</v>
      </c>
      <c r="AR1167" t="str">
        <f t="shared" si="506"/>
        <v>Excellent</v>
      </c>
      <c r="AS1167" t="s">
        <v>58</v>
      </c>
      <c r="AT1167" t="str">
        <f t="shared" si="507"/>
        <v>High</v>
      </c>
      <c r="AU1167">
        <v>3</v>
      </c>
      <c r="AV1167">
        <f t="shared" si="492"/>
        <v>3</v>
      </c>
      <c r="AW1167" t="s">
        <v>74</v>
      </c>
      <c r="AX1167" t="str">
        <f t="shared" si="508"/>
        <v>Better</v>
      </c>
      <c r="AY1167" t="s">
        <v>72</v>
      </c>
      <c r="AZ1167" t="str">
        <f t="shared" si="509"/>
        <v>No</v>
      </c>
      <c r="BA1167">
        <f t="shared" si="510"/>
        <v>0</v>
      </c>
      <c r="BB1167" t="str">
        <f t="shared" si="511"/>
        <v/>
      </c>
    </row>
    <row r="1168" spans="1:54" x14ac:dyDescent="0.35">
      <c r="A1168">
        <v>2619</v>
      </c>
      <c r="B1168">
        <v>48</v>
      </c>
      <c r="C1168">
        <f t="shared" si="493"/>
        <v>48</v>
      </c>
      <c r="D1168" t="s">
        <v>66</v>
      </c>
      <c r="E1168" t="str">
        <f t="shared" si="512"/>
        <v>Travel_Frequently</v>
      </c>
      <c r="F1168">
        <v>365</v>
      </c>
      <c r="G1168">
        <f t="shared" si="486"/>
        <v>365</v>
      </c>
      <c r="H1168" t="s">
        <v>67</v>
      </c>
      <c r="I1168" t="str">
        <f t="shared" si="494"/>
        <v>Research &amp; Development</v>
      </c>
      <c r="J1168">
        <v>4</v>
      </c>
      <c r="K1168">
        <f t="shared" si="487"/>
        <v>4</v>
      </c>
      <c r="L1168" t="s">
        <v>94</v>
      </c>
      <c r="M1168" t="str">
        <f t="shared" si="495"/>
        <v>Doctor</v>
      </c>
      <c r="N1168" t="s">
        <v>79</v>
      </c>
      <c r="O1168" t="str">
        <f t="shared" si="496"/>
        <v>Medical</v>
      </c>
      <c r="P1168" t="s">
        <v>58</v>
      </c>
      <c r="Q1168" t="str">
        <f t="shared" si="497"/>
        <v>High</v>
      </c>
      <c r="R1168" t="s">
        <v>69</v>
      </c>
      <c r="S1168" t="str">
        <f t="shared" si="498"/>
        <v>Male</v>
      </c>
      <c r="T1168">
        <v>89</v>
      </c>
      <c r="U1168">
        <f t="shared" si="488"/>
        <v>89</v>
      </c>
      <c r="V1168" t="s">
        <v>56</v>
      </c>
      <c r="W1168" t="str">
        <f t="shared" si="499"/>
        <v>Medium</v>
      </c>
      <c r="X1168">
        <v>4</v>
      </c>
      <c r="Y1168">
        <f t="shared" si="500"/>
        <v>4</v>
      </c>
      <c r="Z1168" t="s">
        <v>87</v>
      </c>
      <c r="AA1168" t="str">
        <f t="shared" si="501"/>
        <v>Manager</v>
      </c>
      <c r="AB1168" t="s">
        <v>60</v>
      </c>
      <c r="AC1168" t="str">
        <f t="shared" si="502"/>
        <v>Very High</v>
      </c>
      <c r="AD1168" t="s">
        <v>71</v>
      </c>
      <c r="AE1168" t="str">
        <f t="shared" si="503"/>
        <v>Married</v>
      </c>
      <c r="AF1168">
        <v>15202</v>
      </c>
      <c r="AG1168">
        <f t="shared" si="489"/>
        <v>15202</v>
      </c>
      <c r="AI1168">
        <v>5602</v>
      </c>
      <c r="AJ1168">
        <f t="shared" si="490"/>
        <v>5602</v>
      </c>
      <c r="AK1168">
        <v>2</v>
      </c>
      <c r="AL1168">
        <f t="shared" si="504"/>
        <v>2</v>
      </c>
      <c r="AM1168" t="s">
        <v>72</v>
      </c>
      <c r="AN1168" t="str">
        <f t="shared" si="505"/>
        <v>No</v>
      </c>
      <c r="AO1168">
        <v>25</v>
      </c>
      <c r="AP1168">
        <f t="shared" si="491"/>
        <v>25</v>
      </c>
      <c r="AQ1168" t="s">
        <v>73</v>
      </c>
      <c r="AR1168" t="str">
        <f t="shared" si="506"/>
        <v>Outstanding</v>
      </c>
      <c r="AS1168" t="s">
        <v>56</v>
      </c>
      <c r="AT1168" t="str">
        <f t="shared" si="507"/>
        <v>Medium</v>
      </c>
      <c r="AU1168">
        <v>3</v>
      </c>
      <c r="AV1168">
        <f t="shared" si="492"/>
        <v>3</v>
      </c>
      <c r="AW1168" t="s">
        <v>74</v>
      </c>
      <c r="AX1168" t="str">
        <f t="shared" si="508"/>
        <v>Better</v>
      </c>
      <c r="AY1168" t="s">
        <v>72</v>
      </c>
      <c r="AZ1168" t="str">
        <f t="shared" si="509"/>
        <v>No</v>
      </c>
      <c r="BA1168">
        <f t="shared" si="510"/>
        <v>0</v>
      </c>
      <c r="BB1168" t="str">
        <f t="shared" si="511"/>
        <v/>
      </c>
    </row>
    <row r="1169" spans="1:54" x14ac:dyDescent="0.35">
      <c r="A1169">
        <v>2620</v>
      </c>
      <c r="B1169">
        <v>35</v>
      </c>
      <c r="C1169">
        <f t="shared" si="493"/>
        <v>35</v>
      </c>
      <c r="D1169" t="s">
        <v>52</v>
      </c>
      <c r="E1169" t="str">
        <f t="shared" si="512"/>
        <v>Travel_Rarely</v>
      </c>
      <c r="F1169">
        <v>763</v>
      </c>
      <c r="G1169">
        <f t="shared" si="486"/>
        <v>763</v>
      </c>
      <c r="H1169" t="s">
        <v>53</v>
      </c>
      <c r="I1169" t="str">
        <f t="shared" si="494"/>
        <v>Sales</v>
      </c>
      <c r="J1169">
        <v>15</v>
      </c>
      <c r="K1169">
        <f t="shared" si="487"/>
        <v>15</v>
      </c>
      <c r="L1169" t="s">
        <v>54</v>
      </c>
      <c r="M1169" t="str">
        <f t="shared" si="495"/>
        <v>College</v>
      </c>
      <c r="N1169" t="s">
        <v>79</v>
      </c>
      <c r="O1169" t="str">
        <f t="shared" si="496"/>
        <v>Medical</v>
      </c>
      <c r="P1169" t="s">
        <v>64</v>
      </c>
      <c r="Q1169" t="str">
        <f t="shared" si="497"/>
        <v>Low</v>
      </c>
      <c r="R1169" t="s">
        <v>69</v>
      </c>
      <c r="S1169" t="str">
        <f t="shared" si="498"/>
        <v>Male</v>
      </c>
      <c r="T1169">
        <v>59</v>
      </c>
      <c r="U1169">
        <f t="shared" si="488"/>
        <v>59</v>
      </c>
      <c r="V1169" t="s">
        <v>64</v>
      </c>
      <c r="W1169" t="str">
        <f t="shared" si="499"/>
        <v>Low</v>
      </c>
      <c r="X1169">
        <v>2</v>
      </c>
      <c r="Y1169">
        <f t="shared" si="500"/>
        <v>2</v>
      </c>
      <c r="Z1169" t="s">
        <v>59</v>
      </c>
      <c r="AA1169" t="str">
        <f t="shared" si="501"/>
        <v>Sales Executive</v>
      </c>
      <c r="AB1169" t="s">
        <v>60</v>
      </c>
      <c r="AC1169" t="str">
        <f t="shared" si="502"/>
        <v>Very High</v>
      </c>
      <c r="AD1169" t="s">
        <v>83</v>
      </c>
      <c r="AE1169" t="str">
        <f t="shared" si="503"/>
        <v>Divorced</v>
      </c>
      <c r="AF1169">
        <v>5440</v>
      </c>
      <c r="AG1169">
        <f t="shared" si="489"/>
        <v>5440</v>
      </c>
      <c r="AI1169">
        <v>22098</v>
      </c>
      <c r="AJ1169">
        <f t="shared" si="490"/>
        <v>22098</v>
      </c>
      <c r="AK1169">
        <v>6</v>
      </c>
      <c r="AL1169">
        <f t="shared" si="504"/>
        <v>6</v>
      </c>
      <c r="AM1169" t="s">
        <v>62</v>
      </c>
      <c r="AN1169" t="str">
        <f t="shared" si="505"/>
        <v>Yes</v>
      </c>
      <c r="AO1169">
        <v>14</v>
      </c>
      <c r="AP1169">
        <f t="shared" si="491"/>
        <v>14</v>
      </c>
      <c r="AQ1169" t="s">
        <v>63</v>
      </c>
      <c r="AR1169" t="str">
        <f t="shared" si="506"/>
        <v>Excellent</v>
      </c>
      <c r="AS1169" t="s">
        <v>60</v>
      </c>
      <c r="AT1169" t="str">
        <f t="shared" si="507"/>
        <v>Very High</v>
      </c>
      <c r="AU1169">
        <v>2</v>
      </c>
      <c r="AV1169">
        <f t="shared" si="492"/>
        <v>2</v>
      </c>
      <c r="AW1169" t="s">
        <v>80</v>
      </c>
      <c r="AX1169" t="str">
        <f t="shared" si="508"/>
        <v>Good</v>
      </c>
      <c r="AY1169" t="s">
        <v>62</v>
      </c>
      <c r="AZ1169" t="str">
        <f t="shared" si="509"/>
        <v>Yes</v>
      </c>
      <c r="BA1169">
        <f t="shared" si="510"/>
        <v>1</v>
      </c>
      <c r="BB1169">
        <f t="shared" si="511"/>
        <v>1</v>
      </c>
    </row>
    <row r="1170" spans="1:54" x14ac:dyDescent="0.35">
      <c r="A1170">
        <v>2621</v>
      </c>
      <c r="B1170">
        <v>24</v>
      </c>
      <c r="C1170">
        <f t="shared" si="493"/>
        <v>24</v>
      </c>
      <c r="D1170" t="s">
        <v>66</v>
      </c>
      <c r="E1170" t="str">
        <f t="shared" si="512"/>
        <v>Travel_Frequently</v>
      </c>
      <c r="F1170">
        <v>567</v>
      </c>
      <c r="G1170">
        <f t="shared" si="486"/>
        <v>567</v>
      </c>
      <c r="H1170" t="s">
        <v>67</v>
      </c>
      <c r="I1170" t="str">
        <f t="shared" si="494"/>
        <v>Research &amp; Development</v>
      </c>
      <c r="J1170">
        <v>2</v>
      </c>
      <c r="K1170">
        <f t="shared" si="487"/>
        <v>2</v>
      </c>
      <c r="L1170" t="s">
        <v>68</v>
      </c>
      <c r="M1170" t="str">
        <f t="shared" si="495"/>
        <v>Below College</v>
      </c>
      <c r="N1170" t="s">
        <v>93</v>
      </c>
      <c r="O1170" t="str">
        <f t="shared" si="496"/>
        <v>Technical Degree</v>
      </c>
      <c r="P1170" t="s">
        <v>64</v>
      </c>
      <c r="Q1170" t="str">
        <f t="shared" si="497"/>
        <v>Low</v>
      </c>
      <c r="R1170" t="s">
        <v>57</v>
      </c>
      <c r="S1170" t="str">
        <f t="shared" si="498"/>
        <v>Female</v>
      </c>
      <c r="T1170">
        <v>32</v>
      </c>
      <c r="U1170">
        <f t="shared" si="488"/>
        <v>32</v>
      </c>
      <c r="V1170" t="s">
        <v>58</v>
      </c>
      <c r="W1170" t="str">
        <f t="shared" si="499"/>
        <v>High</v>
      </c>
      <c r="X1170">
        <v>1</v>
      </c>
      <c r="Y1170">
        <f t="shared" si="500"/>
        <v>1</v>
      </c>
      <c r="Z1170" t="s">
        <v>70</v>
      </c>
      <c r="AA1170" t="str">
        <f t="shared" si="501"/>
        <v>Research Scientist</v>
      </c>
      <c r="AB1170" t="s">
        <v>60</v>
      </c>
      <c r="AC1170" t="str">
        <f t="shared" si="502"/>
        <v>Very High</v>
      </c>
      <c r="AD1170" t="s">
        <v>61</v>
      </c>
      <c r="AE1170" t="str">
        <f t="shared" si="503"/>
        <v>Single</v>
      </c>
      <c r="AF1170">
        <v>3760</v>
      </c>
      <c r="AG1170">
        <f t="shared" si="489"/>
        <v>3760</v>
      </c>
      <c r="AI1170">
        <v>17218</v>
      </c>
      <c r="AJ1170">
        <f t="shared" si="490"/>
        <v>17218</v>
      </c>
      <c r="AK1170">
        <v>1</v>
      </c>
      <c r="AL1170">
        <f t="shared" si="504"/>
        <v>1</v>
      </c>
      <c r="AM1170" t="s">
        <v>62</v>
      </c>
      <c r="AN1170" t="str">
        <f t="shared" si="505"/>
        <v>Yes</v>
      </c>
      <c r="AO1170">
        <v>13</v>
      </c>
      <c r="AP1170">
        <f t="shared" si="491"/>
        <v>13</v>
      </c>
      <c r="AQ1170" t="s">
        <v>63</v>
      </c>
      <c r="AR1170" t="str">
        <f t="shared" si="506"/>
        <v>Excellent</v>
      </c>
      <c r="AS1170" t="s">
        <v>58</v>
      </c>
      <c r="AT1170" t="str">
        <f t="shared" si="507"/>
        <v>High</v>
      </c>
      <c r="AU1170">
        <v>2</v>
      </c>
      <c r="AV1170">
        <f t="shared" si="492"/>
        <v>2</v>
      </c>
      <c r="AW1170" t="s">
        <v>74</v>
      </c>
      <c r="AX1170" t="str">
        <f t="shared" si="508"/>
        <v>Better</v>
      </c>
      <c r="AY1170" t="s">
        <v>72</v>
      </c>
      <c r="AZ1170" t="str">
        <f t="shared" si="509"/>
        <v>No</v>
      </c>
      <c r="BA1170">
        <f t="shared" si="510"/>
        <v>0</v>
      </c>
      <c r="BB1170" t="str">
        <f t="shared" si="511"/>
        <v/>
      </c>
    </row>
    <row r="1171" spans="1:54" x14ac:dyDescent="0.35">
      <c r="A1171">
        <v>2622</v>
      </c>
      <c r="B1171">
        <v>27</v>
      </c>
      <c r="C1171">
        <f t="shared" si="493"/>
        <v>27</v>
      </c>
      <c r="D1171" t="s">
        <v>52</v>
      </c>
      <c r="E1171" t="str">
        <f t="shared" si="512"/>
        <v>Travel_Rarely</v>
      </c>
      <c r="F1171">
        <v>486</v>
      </c>
      <c r="G1171">
        <f t="shared" si="486"/>
        <v>486</v>
      </c>
      <c r="H1171" t="s">
        <v>67</v>
      </c>
      <c r="I1171" t="str">
        <f t="shared" si="494"/>
        <v>Research &amp; Development</v>
      </c>
      <c r="J1171">
        <v>8</v>
      </c>
      <c r="K1171">
        <f t="shared" si="487"/>
        <v>8</v>
      </c>
      <c r="L1171" t="s">
        <v>81</v>
      </c>
      <c r="M1171" t="str">
        <f t="shared" si="495"/>
        <v>Bachelor</v>
      </c>
      <c r="N1171" t="s">
        <v>79</v>
      </c>
      <c r="O1171" t="str">
        <f t="shared" si="496"/>
        <v>Medical</v>
      </c>
      <c r="P1171" t="s">
        <v>56</v>
      </c>
      <c r="Q1171" t="str">
        <f t="shared" si="497"/>
        <v>Medium</v>
      </c>
      <c r="R1171" t="s">
        <v>57</v>
      </c>
      <c r="S1171" t="str">
        <f t="shared" si="498"/>
        <v>Female</v>
      </c>
      <c r="T1171">
        <v>86</v>
      </c>
      <c r="U1171">
        <f t="shared" si="488"/>
        <v>86</v>
      </c>
      <c r="V1171" t="s">
        <v>60</v>
      </c>
      <c r="W1171" t="str">
        <f t="shared" si="499"/>
        <v>Very High</v>
      </c>
      <c r="X1171">
        <v>1</v>
      </c>
      <c r="Y1171">
        <f t="shared" si="500"/>
        <v>1</v>
      </c>
      <c r="Z1171" t="s">
        <v>70</v>
      </c>
      <c r="AA1171" t="str">
        <f t="shared" si="501"/>
        <v>Research Scientist</v>
      </c>
      <c r="AB1171" t="s">
        <v>58</v>
      </c>
      <c r="AC1171" t="str">
        <f t="shared" si="502"/>
        <v>High</v>
      </c>
      <c r="AD1171" t="s">
        <v>71</v>
      </c>
      <c r="AE1171" t="str">
        <f t="shared" si="503"/>
        <v>Married</v>
      </c>
      <c r="AF1171">
        <v>3517</v>
      </c>
      <c r="AG1171">
        <f t="shared" si="489"/>
        <v>3517</v>
      </c>
      <c r="AI1171">
        <v>22490</v>
      </c>
      <c r="AJ1171">
        <f t="shared" si="490"/>
        <v>22490</v>
      </c>
      <c r="AK1171">
        <v>7</v>
      </c>
      <c r="AL1171">
        <f t="shared" si="504"/>
        <v>7</v>
      </c>
      <c r="AM1171" t="s">
        <v>72</v>
      </c>
      <c r="AN1171" t="str">
        <f t="shared" si="505"/>
        <v>No</v>
      </c>
      <c r="AO1171">
        <v>17</v>
      </c>
      <c r="AP1171">
        <f t="shared" si="491"/>
        <v>17</v>
      </c>
      <c r="AQ1171" t="s">
        <v>63</v>
      </c>
      <c r="AR1171" t="str">
        <f t="shared" si="506"/>
        <v>Excellent</v>
      </c>
      <c r="AS1171" t="s">
        <v>64</v>
      </c>
      <c r="AT1171" t="str">
        <f t="shared" si="507"/>
        <v>Low</v>
      </c>
      <c r="AU1171">
        <v>0</v>
      </c>
      <c r="AV1171">
        <f t="shared" si="492"/>
        <v>0</v>
      </c>
      <c r="AW1171" t="s">
        <v>74</v>
      </c>
      <c r="AX1171" t="str">
        <f t="shared" si="508"/>
        <v>Better</v>
      </c>
      <c r="AY1171" t="s">
        <v>72</v>
      </c>
      <c r="AZ1171" t="str">
        <f t="shared" si="509"/>
        <v>No</v>
      </c>
      <c r="BA1171">
        <f t="shared" si="510"/>
        <v>0</v>
      </c>
      <c r="BB1171" t="str">
        <f t="shared" si="511"/>
        <v/>
      </c>
    </row>
    <row r="1172" spans="1:54" x14ac:dyDescent="0.35">
      <c r="A1172">
        <v>2623</v>
      </c>
      <c r="B1172">
        <v>27</v>
      </c>
      <c r="C1172">
        <f t="shared" si="493"/>
        <v>27</v>
      </c>
      <c r="D1172" t="s">
        <v>66</v>
      </c>
      <c r="E1172" t="str">
        <f t="shared" si="512"/>
        <v>Travel_Frequently</v>
      </c>
      <c r="F1172">
        <v>591</v>
      </c>
      <c r="G1172">
        <f t="shared" si="486"/>
        <v>591</v>
      </c>
      <c r="H1172" t="s">
        <v>67</v>
      </c>
      <c r="I1172" t="str">
        <f t="shared" si="494"/>
        <v>Research &amp; Development</v>
      </c>
      <c r="J1172">
        <v>2</v>
      </c>
      <c r="K1172">
        <f t="shared" si="487"/>
        <v>2</v>
      </c>
      <c r="L1172" t="s">
        <v>81</v>
      </c>
      <c r="M1172" t="str">
        <f t="shared" si="495"/>
        <v>Bachelor</v>
      </c>
      <c r="N1172" t="s">
        <v>79</v>
      </c>
      <c r="O1172" t="str">
        <f t="shared" si="496"/>
        <v>Medical</v>
      </c>
      <c r="P1172" t="s">
        <v>76</v>
      </c>
      <c r="Q1172" t="str">
        <f t="shared" si="497"/>
        <v>Ver High</v>
      </c>
      <c r="R1172" t="s">
        <v>69</v>
      </c>
      <c r="S1172" t="str">
        <f t="shared" si="498"/>
        <v>Male</v>
      </c>
      <c r="T1172">
        <v>87</v>
      </c>
      <c r="U1172">
        <f t="shared" si="488"/>
        <v>87</v>
      </c>
      <c r="V1172" t="s">
        <v>58</v>
      </c>
      <c r="W1172" t="str">
        <f t="shared" si="499"/>
        <v>High</v>
      </c>
      <c r="X1172">
        <v>1</v>
      </c>
      <c r="Y1172">
        <f t="shared" si="500"/>
        <v>1</v>
      </c>
      <c r="Z1172" t="s">
        <v>70</v>
      </c>
      <c r="AA1172" t="str">
        <f t="shared" si="501"/>
        <v>Research Scientist</v>
      </c>
      <c r="AB1172" t="s">
        <v>60</v>
      </c>
      <c r="AC1172" t="str">
        <f t="shared" si="502"/>
        <v>Very High</v>
      </c>
      <c r="AD1172" t="s">
        <v>61</v>
      </c>
      <c r="AE1172" t="str">
        <f t="shared" si="503"/>
        <v>Single</v>
      </c>
      <c r="AF1172">
        <v>2580</v>
      </c>
      <c r="AG1172">
        <f t="shared" si="489"/>
        <v>2580</v>
      </c>
      <c r="AI1172">
        <v>6297</v>
      </c>
      <c r="AJ1172">
        <f t="shared" si="490"/>
        <v>6297</v>
      </c>
      <c r="AK1172">
        <v>2</v>
      </c>
      <c r="AL1172">
        <f t="shared" si="504"/>
        <v>2</v>
      </c>
      <c r="AM1172" t="s">
        <v>72</v>
      </c>
      <c r="AN1172" t="str">
        <f t="shared" si="505"/>
        <v>No</v>
      </c>
      <c r="AO1172">
        <v>13</v>
      </c>
      <c r="AP1172">
        <f t="shared" si="491"/>
        <v>13</v>
      </c>
      <c r="AQ1172" t="s">
        <v>63</v>
      </c>
      <c r="AR1172" t="str">
        <f t="shared" si="506"/>
        <v>Excellent</v>
      </c>
      <c r="AS1172" t="s">
        <v>58</v>
      </c>
      <c r="AT1172" t="str">
        <f t="shared" si="507"/>
        <v>High</v>
      </c>
      <c r="AU1172">
        <v>0</v>
      </c>
      <c r="AV1172">
        <f t="shared" si="492"/>
        <v>0</v>
      </c>
      <c r="AW1172" t="s">
        <v>80</v>
      </c>
      <c r="AX1172" t="str">
        <f t="shared" si="508"/>
        <v>Good</v>
      </c>
      <c r="AY1172" t="s">
        <v>72</v>
      </c>
      <c r="AZ1172" t="str">
        <f t="shared" si="509"/>
        <v>No</v>
      </c>
      <c r="BA1172">
        <f t="shared" si="510"/>
        <v>0</v>
      </c>
      <c r="BB1172" t="str">
        <f t="shared" si="511"/>
        <v/>
      </c>
    </row>
    <row r="1173" spans="1:54" x14ac:dyDescent="0.35">
      <c r="A1173">
        <v>2624</v>
      </c>
      <c r="B1173">
        <v>40</v>
      </c>
      <c r="C1173">
        <f t="shared" si="493"/>
        <v>40</v>
      </c>
      <c r="D1173" t="s">
        <v>52</v>
      </c>
      <c r="E1173" t="str">
        <f t="shared" si="512"/>
        <v>Travel_Rarely</v>
      </c>
      <c r="F1173">
        <v>1329</v>
      </c>
      <c r="G1173">
        <f t="shared" si="486"/>
        <v>1329</v>
      </c>
      <c r="H1173" t="s">
        <v>67</v>
      </c>
      <c r="I1173" t="str">
        <f t="shared" si="494"/>
        <v>Research &amp; Development</v>
      </c>
      <c r="J1173">
        <v>7</v>
      </c>
      <c r="K1173">
        <f t="shared" si="487"/>
        <v>7</v>
      </c>
      <c r="L1173" t="s">
        <v>81</v>
      </c>
      <c r="M1173" t="str">
        <f t="shared" si="495"/>
        <v>Bachelor</v>
      </c>
      <c r="N1173" t="s">
        <v>55</v>
      </c>
      <c r="O1173" t="str">
        <f t="shared" si="496"/>
        <v>Life Sciences</v>
      </c>
      <c r="P1173" t="s">
        <v>64</v>
      </c>
      <c r="Q1173" t="str">
        <f t="shared" si="497"/>
        <v>Low</v>
      </c>
      <c r="R1173" t="s">
        <v>69</v>
      </c>
      <c r="S1173" t="str">
        <f t="shared" si="498"/>
        <v>Male</v>
      </c>
      <c r="T1173">
        <v>73</v>
      </c>
      <c r="U1173">
        <f t="shared" si="488"/>
        <v>73</v>
      </c>
      <c r="V1173" t="s">
        <v>58</v>
      </c>
      <c r="W1173" t="str">
        <f t="shared" si="499"/>
        <v>High</v>
      </c>
      <c r="X1173">
        <v>1</v>
      </c>
      <c r="Y1173">
        <f t="shared" si="500"/>
        <v>1</v>
      </c>
      <c r="Z1173" t="s">
        <v>77</v>
      </c>
      <c r="AA1173" t="str">
        <f t="shared" si="501"/>
        <v>Laboratory Technician</v>
      </c>
      <c r="AB1173" t="s">
        <v>64</v>
      </c>
      <c r="AC1173" t="str">
        <f t="shared" si="502"/>
        <v>Low</v>
      </c>
      <c r="AD1173" t="s">
        <v>61</v>
      </c>
      <c r="AE1173" t="str">
        <f t="shared" si="503"/>
        <v>Single</v>
      </c>
      <c r="AF1173">
        <v>2166</v>
      </c>
      <c r="AG1173">
        <f t="shared" si="489"/>
        <v>2166</v>
      </c>
      <c r="AI1173">
        <v>3339</v>
      </c>
      <c r="AJ1173">
        <f t="shared" si="490"/>
        <v>3339</v>
      </c>
      <c r="AK1173">
        <v>3</v>
      </c>
      <c r="AL1173">
        <f t="shared" si="504"/>
        <v>3</v>
      </c>
      <c r="AM1173" t="s">
        <v>62</v>
      </c>
      <c r="AN1173" t="str">
        <f t="shared" si="505"/>
        <v>Yes</v>
      </c>
      <c r="AO1173">
        <v>14</v>
      </c>
      <c r="AP1173">
        <f t="shared" si="491"/>
        <v>14</v>
      </c>
      <c r="AQ1173" t="s">
        <v>63</v>
      </c>
      <c r="AR1173" t="str">
        <f t="shared" si="506"/>
        <v>Excellent</v>
      </c>
      <c r="AS1173" t="s">
        <v>56</v>
      </c>
      <c r="AT1173" t="str">
        <f t="shared" si="507"/>
        <v>Medium</v>
      </c>
      <c r="AU1173">
        <v>3</v>
      </c>
      <c r="AV1173">
        <f t="shared" si="492"/>
        <v>3</v>
      </c>
      <c r="AW1173" t="s">
        <v>65</v>
      </c>
      <c r="AX1173" t="str">
        <f t="shared" si="508"/>
        <v>Bad</v>
      </c>
      <c r="AY1173" t="s">
        <v>62</v>
      </c>
      <c r="AZ1173" t="str">
        <f t="shared" si="509"/>
        <v>Yes</v>
      </c>
      <c r="BA1173">
        <f t="shared" si="510"/>
        <v>1</v>
      </c>
      <c r="BB1173">
        <f t="shared" si="511"/>
        <v>1</v>
      </c>
    </row>
    <row r="1174" spans="1:54" x14ac:dyDescent="0.35">
      <c r="A1174">
        <v>2625</v>
      </c>
      <c r="B1174">
        <v>29</v>
      </c>
      <c r="C1174">
        <f t="shared" si="493"/>
        <v>29</v>
      </c>
      <c r="D1174" t="s">
        <v>52</v>
      </c>
      <c r="E1174" t="str">
        <f t="shared" si="512"/>
        <v>Travel_Rarely</v>
      </c>
      <c r="F1174">
        <v>469</v>
      </c>
      <c r="G1174">
        <f t="shared" si="486"/>
        <v>469</v>
      </c>
      <c r="H1174" t="s">
        <v>53</v>
      </c>
      <c r="I1174" t="str">
        <f t="shared" si="494"/>
        <v>Sales</v>
      </c>
      <c r="J1174">
        <v>10</v>
      </c>
      <c r="K1174">
        <f t="shared" si="487"/>
        <v>10</v>
      </c>
      <c r="L1174" t="s">
        <v>81</v>
      </c>
      <c r="M1174" t="str">
        <f t="shared" si="495"/>
        <v>Bachelor</v>
      </c>
      <c r="N1174" t="s">
        <v>79</v>
      </c>
      <c r="O1174" t="str">
        <f t="shared" si="496"/>
        <v>Medical</v>
      </c>
      <c r="P1174" t="s">
        <v>58</v>
      </c>
      <c r="Q1174" t="str">
        <f t="shared" si="497"/>
        <v>High</v>
      </c>
      <c r="R1174" t="s">
        <v>69</v>
      </c>
      <c r="S1174" t="str">
        <f t="shared" si="498"/>
        <v>Male</v>
      </c>
      <c r="T1174">
        <v>42</v>
      </c>
      <c r="U1174">
        <f t="shared" si="488"/>
        <v>42</v>
      </c>
      <c r="V1174" t="s">
        <v>56</v>
      </c>
      <c r="W1174" t="str">
        <f t="shared" si="499"/>
        <v>Medium</v>
      </c>
      <c r="X1174">
        <v>2</v>
      </c>
      <c r="Y1174">
        <f t="shared" si="500"/>
        <v>2</v>
      </c>
      <c r="Z1174" t="s">
        <v>59</v>
      </c>
      <c r="AA1174" t="str">
        <f t="shared" si="501"/>
        <v>Sales Executive</v>
      </c>
      <c r="AB1174" t="s">
        <v>58</v>
      </c>
      <c r="AC1174" t="str">
        <f t="shared" si="502"/>
        <v>High</v>
      </c>
      <c r="AD1174" t="s">
        <v>61</v>
      </c>
      <c r="AE1174" t="str">
        <f t="shared" si="503"/>
        <v>Single</v>
      </c>
      <c r="AF1174">
        <v>5869</v>
      </c>
      <c r="AG1174">
        <f t="shared" si="489"/>
        <v>5869</v>
      </c>
      <c r="AI1174">
        <v>23413</v>
      </c>
      <c r="AJ1174">
        <f t="shared" si="490"/>
        <v>23413</v>
      </c>
      <c r="AK1174">
        <v>9</v>
      </c>
      <c r="AL1174">
        <f t="shared" si="504"/>
        <v>9</v>
      </c>
      <c r="AM1174" t="s">
        <v>72</v>
      </c>
      <c r="AN1174" t="str">
        <f t="shared" si="505"/>
        <v>No</v>
      </c>
      <c r="AO1174">
        <v>11</v>
      </c>
      <c r="AP1174">
        <f t="shared" si="491"/>
        <v>11</v>
      </c>
      <c r="AQ1174" t="s">
        <v>63</v>
      </c>
      <c r="AR1174" t="str">
        <f t="shared" si="506"/>
        <v>Excellent</v>
      </c>
      <c r="AS1174" t="s">
        <v>58</v>
      </c>
      <c r="AT1174" t="str">
        <f t="shared" si="507"/>
        <v>High</v>
      </c>
      <c r="AU1174">
        <v>2</v>
      </c>
      <c r="AV1174">
        <f t="shared" si="492"/>
        <v>2</v>
      </c>
      <c r="AW1174" t="s">
        <v>74</v>
      </c>
      <c r="AX1174" t="str">
        <f t="shared" si="508"/>
        <v>Better</v>
      </c>
      <c r="AY1174" t="s">
        <v>72</v>
      </c>
      <c r="AZ1174" t="str">
        <f t="shared" si="509"/>
        <v>No</v>
      </c>
      <c r="BA1174">
        <f t="shared" si="510"/>
        <v>0</v>
      </c>
      <c r="BB1174" t="str">
        <f t="shared" si="511"/>
        <v/>
      </c>
    </row>
    <row r="1175" spans="1:54" x14ac:dyDescent="0.35">
      <c r="A1175">
        <v>2626</v>
      </c>
      <c r="B1175">
        <v>36</v>
      </c>
      <c r="C1175">
        <f t="shared" si="493"/>
        <v>36</v>
      </c>
      <c r="D1175" t="s">
        <v>52</v>
      </c>
      <c r="E1175" t="str">
        <f t="shared" si="512"/>
        <v>Travel_Rarely</v>
      </c>
      <c r="F1175">
        <v>711</v>
      </c>
      <c r="G1175">
        <f t="shared" si="486"/>
        <v>711</v>
      </c>
      <c r="H1175" t="s">
        <v>67</v>
      </c>
      <c r="I1175" t="str">
        <f t="shared" si="494"/>
        <v>Research &amp; Development</v>
      </c>
      <c r="J1175">
        <v>5</v>
      </c>
      <c r="K1175">
        <f t="shared" si="487"/>
        <v>5</v>
      </c>
      <c r="L1175" t="s">
        <v>78</v>
      </c>
      <c r="M1175" t="str">
        <f t="shared" si="495"/>
        <v>Master</v>
      </c>
      <c r="N1175" t="s">
        <v>55</v>
      </c>
      <c r="O1175" t="str">
        <f t="shared" si="496"/>
        <v>Life Sciences</v>
      </c>
      <c r="P1175" t="s">
        <v>56</v>
      </c>
      <c r="Q1175" t="str">
        <f t="shared" si="497"/>
        <v>Medium</v>
      </c>
      <c r="R1175" t="s">
        <v>57</v>
      </c>
      <c r="S1175" t="str">
        <f t="shared" si="498"/>
        <v>Female</v>
      </c>
      <c r="T1175">
        <v>42</v>
      </c>
      <c r="U1175">
        <f t="shared" si="488"/>
        <v>42</v>
      </c>
      <c r="V1175" t="s">
        <v>58</v>
      </c>
      <c r="W1175" t="str">
        <f t="shared" si="499"/>
        <v>High</v>
      </c>
      <c r="X1175">
        <v>3</v>
      </c>
      <c r="Y1175">
        <f t="shared" si="500"/>
        <v>3</v>
      </c>
      <c r="Z1175" t="s">
        <v>85</v>
      </c>
      <c r="AA1175" t="str">
        <f t="shared" si="501"/>
        <v>Healthcare Representative</v>
      </c>
      <c r="AB1175" t="s">
        <v>64</v>
      </c>
      <c r="AC1175" t="str">
        <f t="shared" si="502"/>
        <v>Low</v>
      </c>
      <c r="AD1175" t="s">
        <v>71</v>
      </c>
      <c r="AE1175" t="str">
        <f t="shared" si="503"/>
        <v>Married</v>
      </c>
      <c r="AF1175">
        <v>8008</v>
      </c>
      <c r="AG1175">
        <f t="shared" si="489"/>
        <v>8008</v>
      </c>
      <c r="AI1175">
        <v>22792</v>
      </c>
      <c r="AJ1175">
        <f t="shared" si="490"/>
        <v>22792</v>
      </c>
      <c r="AK1175">
        <v>4</v>
      </c>
      <c r="AL1175">
        <f t="shared" si="504"/>
        <v>4</v>
      </c>
      <c r="AM1175" t="s">
        <v>72</v>
      </c>
      <c r="AN1175" t="str">
        <f t="shared" si="505"/>
        <v>No</v>
      </c>
      <c r="AO1175">
        <v>12</v>
      </c>
      <c r="AP1175">
        <f t="shared" si="491"/>
        <v>12</v>
      </c>
      <c r="AQ1175" t="s">
        <v>63</v>
      </c>
      <c r="AR1175" t="str">
        <f t="shared" si="506"/>
        <v>Excellent</v>
      </c>
      <c r="AS1175" t="s">
        <v>58</v>
      </c>
      <c r="AT1175" t="str">
        <f t="shared" si="507"/>
        <v>High</v>
      </c>
      <c r="AU1175">
        <v>6</v>
      </c>
      <c r="AV1175">
        <f t="shared" si="492"/>
        <v>6</v>
      </c>
      <c r="AW1175" t="s">
        <v>74</v>
      </c>
      <c r="AX1175" t="str">
        <f t="shared" si="508"/>
        <v>Better</v>
      </c>
      <c r="AY1175" t="s">
        <v>72</v>
      </c>
      <c r="AZ1175" t="str">
        <f t="shared" si="509"/>
        <v>No</v>
      </c>
      <c r="BA1175">
        <f t="shared" si="510"/>
        <v>0</v>
      </c>
      <c r="BB1175" t="str">
        <f t="shared" si="511"/>
        <v/>
      </c>
    </row>
    <row r="1176" spans="1:54" x14ac:dyDescent="0.35">
      <c r="A1176">
        <v>2627</v>
      </c>
      <c r="B1176">
        <v>25</v>
      </c>
      <c r="C1176">
        <f t="shared" si="493"/>
        <v>25</v>
      </c>
      <c r="D1176" t="s">
        <v>66</v>
      </c>
      <c r="E1176" t="str">
        <f t="shared" si="512"/>
        <v>Travel_Frequently</v>
      </c>
      <c r="F1176">
        <v>772</v>
      </c>
      <c r="G1176">
        <f t="shared" si="486"/>
        <v>772</v>
      </c>
      <c r="H1176" t="s">
        <v>67</v>
      </c>
      <c r="I1176" t="str">
        <f t="shared" si="494"/>
        <v>Research &amp; Development</v>
      </c>
      <c r="J1176">
        <v>2</v>
      </c>
      <c r="K1176">
        <f t="shared" si="487"/>
        <v>2</v>
      </c>
      <c r="L1176" t="s">
        <v>68</v>
      </c>
      <c r="M1176" t="str">
        <f t="shared" si="495"/>
        <v>Below College</v>
      </c>
      <c r="N1176" t="s">
        <v>55</v>
      </c>
      <c r="O1176" t="str">
        <f t="shared" si="496"/>
        <v>Life Sciences</v>
      </c>
      <c r="P1176" t="s">
        <v>76</v>
      </c>
      <c r="Q1176" t="str">
        <f t="shared" si="497"/>
        <v>Ver High</v>
      </c>
      <c r="R1176" t="s">
        <v>69</v>
      </c>
      <c r="S1176" t="str">
        <f t="shared" si="498"/>
        <v>Male</v>
      </c>
      <c r="T1176">
        <v>77</v>
      </c>
      <c r="U1176">
        <f t="shared" si="488"/>
        <v>77</v>
      </c>
      <c r="V1176" t="s">
        <v>60</v>
      </c>
      <c r="W1176" t="str">
        <f t="shared" si="499"/>
        <v>Very High</v>
      </c>
      <c r="X1176">
        <v>2</v>
      </c>
      <c r="Y1176">
        <f t="shared" si="500"/>
        <v>2</v>
      </c>
      <c r="Z1176" t="s">
        <v>84</v>
      </c>
      <c r="AA1176" t="str">
        <f t="shared" si="501"/>
        <v>Manufacturing Director</v>
      </c>
      <c r="AB1176" t="s">
        <v>58</v>
      </c>
      <c r="AC1176" t="str">
        <f t="shared" si="502"/>
        <v>High</v>
      </c>
      <c r="AD1176" t="s">
        <v>83</v>
      </c>
      <c r="AE1176" t="str">
        <f t="shared" si="503"/>
        <v>Divorced</v>
      </c>
      <c r="AF1176">
        <v>5206</v>
      </c>
      <c r="AG1176">
        <f t="shared" si="489"/>
        <v>5206</v>
      </c>
      <c r="AI1176">
        <v>4973</v>
      </c>
      <c r="AJ1176">
        <f t="shared" si="490"/>
        <v>4973</v>
      </c>
      <c r="AK1176">
        <v>1</v>
      </c>
      <c r="AL1176">
        <f t="shared" si="504"/>
        <v>1</v>
      </c>
      <c r="AM1176" t="s">
        <v>72</v>
      </c>
      <c r="AN1176" t="str">
        <f t="shared" si="505"/>
        <v>No</v>
      </c>
      <c r="AO1176">
        <v>17</v>
      </c>
      <c r="AP1176">
        <f t="shared" si="491"/>
        <v>17</v>
      </c>
      <c r="AQ1176" t="s">
        <v>63</v>
      </c>
      <c r="AR1176" t="str">
        <f t="shared" si="506"/>
        <v>Excellent</v>
      </c>
      <c r="AS1176" t="s">
        <v>58</v>
      </c>
      <c r="AT1176" t="str">
        <f t="shared" si="507"/>
        <v>High</v>
      </c>
      <c r="AU1176">
        <v>6</v>
      </c>
      <c r="AV1176">
        <f t="shared" si="492"/>
        <v>6</v>
      </c>
      <c r="AW1176" t="s">
        <v>74</v>
      </c>
      <c r="AX1176" t="str">
        <f t="shared" si="508"/>
        <v>Better</v>
      </c>
      <c r="AY1176" t="s">
        <v>72</v>
      </c>
      <c r="AZ1176" t="str">
        <f t="shared" si="509"/>
        <v>No</v>
      </c>
      <c r="BA1176">
        <f t="shared" si="510"/>
        <v>0</v>
      </c>
      <c r="BB1176" t="str">
        <f t="shared" si="511"/>
        <v/>
      </c>
    </row>
    <row r="1177" spans="1:54" x14ac:dyDescent="0.35">
      <c r="A1177">
        <v>2628</v>
      </c>
      <c r="B1177">
        <v>39</v>
      </c>
      <c r="C1177">
        <f t="shared" si="493"/>
        <v>39</v>
      </c>
      <c r="D1177" t="s">
        <v>52</v>
      </c>
      <c r="E1177" t="str">
        <f t="shared" si="512"/>
        <v>Travel_Rarely</v>
      </c>
      <c r="F1177">
        <v>492</v>
      </c>
      <c r="G1177">
        <f t="shared" si="486"/>
        <v>492</v>
      </c>
      <c r="H1177" t="s">
        <v>67</v>
      </c>
      <c r="I1177" t="str">
        <f t="shared" si="494"/>
        <v>Research &amp; Development</v>
      </c>
      <c r="J1177">
        <v>12</v>
      </c>
      <c r="K1177">
        <f t="shared" si="487"/>
        <v>12</v>
      </c>
      <c r="L1177" t="s">
        <v>81</v>
      </c>
      <c r="M1177" t="str">
        <f t="shared" si="495"/>
        <v>Bachelor</v>
      </c>
      <c r="N1177" t="s">
        <v>79</v>
      </c>
      <c r="O1177" t="str">
        <f t="shared" si="496"/>
        <v>Medical</v>
      </c>
      <c r="P1177" t="s">
        <v>76</v>
      </c>
      <c r="Q1177" t="str">
        <f t="shared" si="497"/>
        <v>Ver High</v>
      </c>
      <c r="R1177" t="s">
        <v>69</v>
      </c>
      <c r="S1177" t="str">
        <f t="shared" si="498"/>
        <v>Male</v>
      </c>
      <c r="T1177">
        <v>66</v>
      </c>
      <c r="U1177">
        <f t="shared" si="488"/>
        <v>66</v>
      </c>
      <c r="V1177" t="s">
        <v>58</v>
      </c>
      <c r="W1177" t="str">
        <f t="shared" si="499"/>
        <v>High</v>
      </c>
      <c r="X1177">
        <v>2</v>
      </c>
      <c r="Y1177">
        <f t="shared" si="500"/>
        <v>2</v>
      </c>
      <c r="Z1177" t="s">
        <v>84</v>
      </c>
      <c r="AA1177" t="str">
        <f t="shared" si="501"/>
        <v>Manufacturing Director</v>
      </c>
      <c r="AB1177" t="s">
        <v>56</v>
      </c>
      <c r="AC1177" t="str">
        <f t="shared" si="502"/>
        <v>Medium</v>
      </c>
      <c r="AD1177" t="s">
        <v>71</v>
      </c>
      <c r="AE1177" t="str">
        <f t="shared" si="503"/>
        <v>Married</v>
      </c>
      <c r="AF1177">
        <v>5295</v>
      </c>
      <c r="AG1177">
        <f t="shared" si="489"/>
        <v>5295</v>
      </c>
      <c r="AI1177">
        <v>7693</v>
      </c>
      <c r="AJ1177">
        <f t="shared" si="490"/>
        <v>7693</v>
      </c>
      <c r="AK1177">
        <v>4</v>
      </c>
      <c r="AL1177">
        <f t="shared" si="504"/>
        <v>4</v>
      </c>
      <c r="AM1177" t="s">
        <v>72</v>
      </c>
      <c r="AN1177" t="str">
        <f t="shared" si="505"/>
        <v>No</v>
      </c>
      <c r="AO1177">
        <v>21</v>
      </c>
      <c r="AP1177">
        <f t="shared" si="491"/>
        <v>21</v>
      </c>
      <c r="AQ1177" t="s">
        <v>73</v>
      </c>
      <c r="AR1177" t="str">
        <f t="shared" si="506"/>
        <v>Outstanding</v>
      </c>
      <c r="AS1177" t="s">
        <v>58</v>
      </c>
      <c r="AT1177" t="str">
        <f t="shared" si="507"/>
        <v>High</v>
      </c>
      <c r="AU1177">
        <v>3</v>
      </c>
      <c r="AV1177">
        <f t="shared" si="492"/>
        <v>3</v>
      </c>
      <c r="AW1177" t="s">
        <v>74</v>
      </c>
      <c r="AX1177" t="str">
        <f t="shared" si="508"/>
        <v>Better</v>
      </c>
      <c r="AY1177" t="s">
        <v>72</v>
      </c>
      <c r="AZ1177" t="str">
        <f t="shared" si="509"/>
        <v>No</v>
      </c>
      <c r="BA1177">
        <f t="shared" si="510"/>
        <v>0</v>
      </c>
      <c r="BB1177" t="str">
        <f t="shared" si="511"/>
        <v/>
      </c>
    </row>
    <row r="1178" spans="1:54" x14ac:dyDescent="0.35">
      <c r="A1178">
        <v>2629</v>
      </c>
      <c r="B1178">
        <v>49</v>
      </c>
      <c r="C1178">
        <f t="shared" si="493"/>
        <v>49</v>
      </c>
      <c r="D1178" t="s">
        <v>52</v>
      </c>
      <c r="E1178" t="str">
        <f t="shared" si="512"/>
        <v>Travel_Rarely</v>
      </c>
      <c r="F1178">
        <v>301</v>
      </c>
      <c r="G1178">
        <f t="shared" si="486"/>
        <v>301</v>
      </c>
      <c r="H1178" t="s">
        <v>67</v>
      </c>
      <c r="I1178" t="str">
        <f t="shared" si="494"/>
        <v>Research &amp; Development</v>
      </c>
      <c r="J1178">
        <v>22</v>
      </c>
      <c r="K1178">
        <f t="shared" si="487"/>
        <v>22</v>
      </c>
      <c r="L1178" t="s">
        <v>78</v>
      </c>
      <c r="M1178" t="str">
        <f t="shared" si="495"/>
        <v>Master</v>
      </c>
      <c r="N1178" t="s">
        <v>75</v>
      </c>
      <c r="O1178" t="str">
        <f t="shared" si="496"/>
        <v>Other</v>
      </c>
      <c r="P1178" t="s">
        <v>64</v>
      </c>
      <c r="Q1178" t="str">
        <f t="shared" si="497"/>
        <v>Low</v>
      </c>
      <c r="R1178" t="s">
        <v>57</v>
      </c>
      <c r="S1178" t="str">
        <f t="shared" si="498"/>
        <v>Female</v>
      </c>
      <c r="T1178">
        <v>72</v>
      </c>
      <c r="U1178">
        <f t="shared" si="488"/>
        <v>72</v>
      </c>
      <c r="V1178" t="s">
        <v>58</v>
      </c>
      <c r="W1178" t="str">
        <f t="shared" si="499"/>
        <v>High</v>
      </c>
      <c r="X1178">
        <v>4</v>
      </c>
      <c r="Y1178">
        <f t="shared" si="500"/>
        <v>4</v>
      </c>
      <c r="Z1178" t="s">
        <v>89</v>
      </c>
      <c r="AA1178" t="str">
        <f t="shared" si="501"/>
        <v>Research Director</v>
      </c>
      <c r="AB1178" t="s">
        <v>56</v>
      </c>
      <c r="AC1178" t="str">
        <f t="shared" si="502"/>
        <v>Medium</v>
      </c>
      <c r="AD1178" t="s">
        <v>71</v>
      </c>
      <c r="AE1178" t="str">
        <f t="shared" si="503"/>
        <v>Married</v>
      </c>
      <c r="AF1178">
        <v>16413</v>
      </c>
      <c r="AG1178">
        <f t="shared" si="489"/>
        <v>16413</v>
      </c>
      <c r="AI1178">
        <v>3498</v>
      </c>
      <c r="AJ1178">
        <f t="shared" si="490"/>
        <v>3498</v>
      </c>
      <c r="AK1178">
        <v>3</v>
      </c>
      <c r="AL1178">
        <f t="shared" si="504"/>
        <v>3</v>
      </c>
      <c r="AM1178" t="s">
        <v>72</v>
      </c>
      <c r="AN1178" t="str">
        <f t="shared" si="505"/>
        <v>No</v>
      </c>
      <c r="AO1178">
        <v>16</v>
      </c>
      <c r="AP1178">
        <f t="shared" si="491"/>
        <v>16</v>
      </c>
      <c r="AQ1178" t="s">
        <v>63</v>
      </c>
      <c r="AR1178" t="str">
        <f t="shared" si="506"/>
        <v>Excellent</v>
      </c>
      <c r="AS1178" t="s">
        <v>56</v>
      </c>
      <c r="AT1178" t="str">
        <f t="shared" si="507"/>
        <v>Medium</v>
      </c>
      <c r="AU1178">
        <v>2</v>
      </c>
      <c r="AV1178">
        <f t="shared" si="492"/>
        <v>2</v>
      </c>
      <c r="AW1178" t="s">
        <v>74</v>
      </c>
      <c r="AX1178" t="str">
        <f t="shared" si="508"/>
        <v>Better</v>
      </c>
      <c r="AY1178" t="s">
        <v>72</v>
      </c>
      <c r="AZ1178" t="str">
        <f t="shared" si="509"/>
        <v>No</v>
      </c>
      <c r="BA1178">
        <f t="shared" si="510"/>
        <v>0</v>
      </c>
      <c r="BB1178" t="str">
        <f t="shared" si="511"/>
        <v/>
      </c>
    </row>
    <row r="1179" spans="1:54" x14ac:dyDescent="0.35">
      <c r="A1179">
        <v>2630</v>
      </c>
      <c r="B1179">
        <v>50</v>
      </c>
      <c r="C1179">
        <f t="shared" si="493"/>
        <v>50</v>
      </c>
      <c r="D1179" t="s">
        <v>52</v>
      </c>
      <c r="E1179" t="str">
        <f t="shared" si="512"/>
        <v>Travel_Rarely</v>
      </c>
      <c r="F1179">
        <v>813</v>
      </c>
      <c r="G1179">
        <f t="shared" si="486"/>
        <v>813</v>
      </c>
      <c r="H1179" t="s">
        <v>67</v>
      </c>
      <c r="I1179" t="str">
        <f t="shared" si="494"/>
        <v>Research &amp; Development</v>
      </c>
      <c r="J1179">
        <v>17</v>
      </c>
      <c r="K1179">
        <f t="shared" si="487"/>
        <v>17</v>
      </c>
      <c r="L1179" t="s">
        <v>94</v>
      </c>
      <c r="M1179" t="str">
        <f t="shared" si="495"/>
        <v>Doctor</v>
      </c>
      <c r="N1179" t="s">
        <v>55</v>
      </c>
      <c r="O1179" t="str">
        <f t="shared" si="496"/>
        <v>Life Sciences</v>
      </c>
      <c r="P1179" t="s">
        <v>76</v>
      </c>
      <c r="Q1179" t="str">
        <f t="shared" si="497"/>
        <v>Ver High</v>
      </c>
      <c r="R1179" t="s">
        <v>57</v>
      </c>
      <c r="S1179" t="str">
        <f t="shared" si="498"/>
        <v>Female</v>
      </c>
      <c r="T1179">
        <v>50</v>
      </c>
      <c r="U1179">
        <f t="shared" si="488"/>
        <v>50</v>
      </c>
      <c r="V1179" t="s">
        <v>56</v>
      </c>
      <c r="W1179" t="str">
        <f t="shared" si="499"/>
        <v>Medium</v>
      </c>
      <c r="X1179">
        <v>3</v>
      </c>
      <c r="Y1179">
        <f t="shared" si="500"/>
        <v>3</v>
      </c>
      <c r="Z1179" t="s">
        <v>89</v>
      </c>
      <c r="AA1179" t="str">
        <f t="shared" si="501"/>
        <v>Research Director</v>
      </c>
      <c r="AC1179" t="str">
        <f t="shared" si="502"/>
        <v>very high</v>
      </c>
      <c r="AD1179" t="s">
        <v>83</v>
      </c>
      <c r="AE1179" t="str">
        <f t="shared" si="503"/>
        <v>Divorced</v>
      </c>
      <c r="AF1179">
        <v>13269</v>
      </c>
      <c r="AG1179">
        <f t="shared" si="489"/>
        <v>13269</v>
      </c>
      <c r="AI1179">
        <v>21981</v>
      </c>
      <c r="AJ1179">
        <f t="shared" si="490"/>
        <v>21981</v>
      </c>
      <c r="AK1179">
        <v>5</v>
      </c>
      <c r="AL1179">
        <f t="shared" si="504"/>
        <v>5</v>
      </c>
      <c r="AM1179" t="s">
        <v>72</v>
      </c>
      <c r="AN1179" t="str">
        <f t="shared" si="505"/>
        <v>No</v>
      </c>
      <c r="AO1179">
        <v>15</v>
      </c>
      <c r="AP1179">
        <f t="shared" si="491"/>
        <v>15</v>
      </c>
      <c r="AQ1179" t="s">
        <v>63</v>
      </c>
      <c r="AR1179" t="str">
        <f t="shared" si="506"/>
        <v>Excellent</v>
      </c>
      <c r="AS1179" t="s">
        <v>58</v>
      </c>
      <c r="AT1179" t="str">
        <f t="shared" si="507"/>
        <v>High</v>
      </c>
      <c r="AU1179">
        <v>3</v>
      </c>
      <c r="AV1179">
        <f t="shared" si="492"/>
        <v>3</v>
      </c>
      <c r="AW1179" t="s">
        <v>74</v>
      </c>
      <c r="AX1179" t="str">
        <f t="shared" si="508"/>
        <v>Better</v>
      </c>
      <c r="AY1179" t="s">
        <v>72</v>
      </c>
      <c r="AZ1179" t="str">
        <f t="shared" si="509"/>
        <v>No</v>
      </c>
      <c r="BA1179">
        <f t="shared" si="510"/>
        <v>0</v>
      </c>
      <c r="BB1179" t="str">
        <f t="shared" si="511"/>
        <v/>
      </c>
    </row>
    <row r="1180" spans="1:54" x14ac:dyDescent="0.35">
      <c r="A1180">
        <v>2631</v>
      </c>
      <c r="B1180">
        <v>20</v>
      </c>
      <c r="C1180">
        <f t="shared" si="493"/>
        <v>20</v>
      </c>
      <c r="D1180" t="s">
        <v>52</v>
      </c>
      <c r="E1180" t="str">
        <f t="shared" si="512"/>
        <v>Travel_Rarely</v>
      </c>
      <c r="F1180">
        <v>1141</v>
      </c>
      <c r="G1180">
        <f t="shared" si="486"/>
        <v>1141</v>
      </c>
      <c r="H1180" t="s">
        <v>53</v>
      </c>
      <c r="I1180" t="str">
        <f t="shared" si="494"/>
        <v>Sales</v>
      </c>
      <c r="J1180">
        <v>2</v>
      </c>
      <c r="K1180">
        <f t="shared" si="487"/>
        <v>2</v>
      </c>
      <c r="L1180" t="s">
        <v>81</v>
      </c>
      <c r="M1180" t="str">
        <f t="shared" si="495"/>
        <v>Bachelor</v>
      </c>
      <c r="N1180" t="s">
        <v>79</v>
      </c>
      <c r="O1180" t="str">
        <f t="shared" si="496"/>
        <v>Medical</v>
      </c>
      <c r="P1180" t="s">
        <v>58</v>
      </c>
      <c r="Q1180" t="str">
        <f t="shared" si="497"/>
        <v>High</v>
      </c>
      <c r="R1180" t="s">
        <v>57</v>
      </c>
      <c r="S1180" t="str">
        <f t="shared" si="498"/>
        <v>Female</v>
      </c>
      <c r="T1180">
        <v>31</v>
      </c>
      <c r="U1180">
        <f t="shared" si="488"/>
        <v>31</v>
      </c>
      <c r="V1180" t="s">
        <v>58</v>
      </c>
      <c r="W1180" t="str">
        <f t="shared" si="499"/>
        <v>High</v>
      </c>
      <c r="X1180">
        <v>1</v>
      </c>
      <c r="Y1180">
        <f t="shared" si="500"/>
        <v>1</v>
      </c>
      <c r="Z1180" t="s">
        <v>88</v>
      </c>
      <c r="AA1180" t="str">
        <f t="shared" si="501"/>
        <v>Sales Representative</v>
      </c>
      <c r="AB1180" t="s">
        <v>58</v>
      </c>
      <c r="AC1180" t="str">
        <f t="shared" si="502"/>
        <v>High</v>
      </c>
      <c r="AD1180" t="s">
        <v>61</v>
      </c>
      <c r="AE1180" t="str">
        <f t="shared" si="503"/>
        <v>Single</v>
      </c>
      <c r="AF1180">
        <v>2783</v>
      </c>
      <c r="AG1180">
        <f t="shared" si="489"/>
        <v>2783</v>
      </c>
      <c r="AI1180">
        <v>13251</v>
      </c>
      <c r="AJ1180">
        <f t="shared" si="490"/>
        <v>13251</v>
      </c>
      <c r="AK1180">
        <v>1</v>
      </c>
      <c r="AL1180">
        <f t="shared" si="504"/>
        <v>1</v>
      </c>
      <c r="AM1180" t="s">
        <v>72</v>
      </c>
      <c r="AN1180" t="str">
        <f t="shared" si="505"/>
        <v>No</v>
      </c>
      <c r="AO1180">
        <v>19</v>
      </c>
      <c r="AP1180">
        <f t="shared" si="491"/>
        <v>19</v>
      </c>
      <c r="AQ1180" t="s">
        <v>63</v>
      </c>
      <c r="AR1180" t="str">
        <f t="shared" si="506"/>
        <v>Excellent</v>
      </c>
      <c r="AS1180" t="s">
        <v>64</v>
      </c>
      <c r="AT1180" t="str">
        <f t="shared" si="507"/>
        <v>Low</v>
      </c>
      <c r="AU1180">
        <v>3</v>
      </c>
      <c r="AV1180">
        <f t="shared" si="492"/>
        <v>3</v>
      </c>
      <c r="AW1180" t="s">
        <v>74</v>
      </c>
      <c r="AX1180" t="str">
        <f t="shared" si="508"/>
        <v>Better</v>
      </c>
      <c r="AY1180" t="s">
        <v>72</v>
      </c>
      <c r="AZ1180" t="str">
        <f t="shared" si="509"/>
        <v>No</v>
      </c>
      <c r="BA1180">
        <f t="shared" si="510"/>
        <v>0</v>
      </c>
      <c r="BB1180" t="str">
        <f t="shared" si="511"/>
        <v/>
      </c>
    </row>
    <row r="1181" spans="1:54" x14ac:dyDescent="0.35">
      <c r="A1181">
        <v>2632</v>
      </c>
      <c r="B1181">
        <v>34</v>
      </c>
      <c r="C1181">
        <f t="shared" si="493"/>
        <v>34</v>
      </c>
      <c r="D1181" t="s">
        <v>52</v>
      </c>
      <c r="E1181" t="str">
        <f t="shared" si="512"/>
        <v>Travel_Rarely</v>
      </c>
      <c r="F1181">
        <v>1130</v>
      </c>
      <c r="G1181">
        <f t="shared" si="486"/>
        <v>1130</v>
      </c>
      <c r="H1181" t="s">
        <v>67</v>
      </c>
      <c r="I1181" t="str">
        <f t="shared" si="494"/>
        <v>Research &amp; Development</v>
      </c>
      <c r="J1181">
        <v>3</v>
      </c>
      <c r="K1181">
        <f t="shared" si="487"/>
        <v>3</v>
      </c>
      <c r="L1181" t="s">
        <v>81</v>
      </c>
      <c r="M1181" t="str">
        <f t="shared" si="495"/>
        <v>Bachelor</v>
      </c>
      <c r="N1181" t="s">
        <v>55</v>
      </c>
      <c r="O1181" t="str">
        <f t="shared" si="496"/>
        <v>Life Sciences</v>
      </c>
      <c r="P1181" t="s">
        <v>76</v>
      </c>
      <c r="Q1181" t="str">
        <f t="shared" si="497"/>
        <v>Ver High</v>
      </c>
      <c r="R1181" t="s">
        <v>57</v>
      </c>
      <c r="S1181" t="str">
        <f t="shared" si="498"/>
        <v>Female</v>
      </c>
      <c r="T1181">
        <v>66</v>
      </c>
      <c r="U1181">
        <f t="shared" si="488"/>
        <v>66</v>
      </c>
      <c r="V1181" t="s">
        <v>58</v>
      </c>
      <c r="W1181" t="str">
        <f t="shared" si="499"/>
        <v>High</v>
      </c>
      <c r="X1181">
        <v>2</v>
      </c>
      <c r="Y1181">
        <f t="shared" si="500"/>
        <v>2</v>
      </c>
      <c r="Z1181" t="s">
        <v>70</v>
      </c>
      <c r="AA1181" t="str">
        <f t="shared" si="501"/>
        <v>Research Scientist</v>
      </c>
      <c r="AB1181" t="s">
        <v>56</v>
      </c>
      <c r="AC1181" t="str">
        <f t="shared" si="502"/>
        <v>Medium</v>
      </c>
      <c r="AD1181" t="s">
        <v>83</v>
      </c>
      <c r="AE1181" t="str">
        <f t="shared" si="503"/>
        <v>Divorced</v>
      </c>
      <c r="AF1181">
        <v>5433</v>
      </c>
      <c r="AG1181">
        <f t="shared" si="489"/>
        <v>5433</v>
      </c>
      <c r="AI1181">
        <v>19332</v>
      </c>
      <c r="AJ1181">
        <f t="shared" si="490"/>
        <v>19332</v>
      </c>
      <c r="AK1181">
        <v>1</v>
      </c>
      <c r="AL1181">
        <f t="shared" si="504"/>
        <v>1</v>
      </c>
      <c r="AM1181" t="s">
        <v>72</v>
      </c>
      <c r="AN1181" t="str">
        <f t="shared" si="505"/>
        <v>No</v>
      </c>
      <c r="AO1181">
        <v>12</v>
      </c>
      <c r="AP1181">
        <f t="shared" si="491"/>
        <v>12</v>
      </c>
      <c r="AQ1181" t="s">
        <v>63</v>
      </c>
      <c r="AR1181" t="str">
        <f t="shared" si="506"/>
        <v>Excellent</v>
      </c>
      <c r="AS1181" t="s">
        <v>58</v>
      </c>
      <c r="AT1181" t="str">
        <f t="shared" si="507"/>
        <v>High</v>
      </c>
      <c r="AU1181">
        <v>2</v>
      </c>
      <c r="AV1181">
        <f t="shared" si="492"/>
        <v>2</v>
      </c>
      <c r="AW1181" t="s">
        <v>74</v>
      </c>
      <c r="AX1181" t="str">
        <f t="shared" si="508"/>
        <v>Better</v>
      </c>
      <c r="AY1181" t="s">
        <v>72</v>
      </c>
      <c r="AZ1181" t="str">
        <f t="shared" si="509"/>
        <v>No</v>
      </c>
      <c r="BA1181">
        <f t="shared" si="510"/>
        <v>0</v>
      </c>
      <c r="BB1181" t="str">
        <f t="shared" si="511"/>
        <v/>
      </c>
    </row>
    <row r="1182" spans="1:54" x14ac:dyDescent="0.35">
      <c r="A1182">
        <v>2633</v>
      </c>
      <c r="B1182">
        <v>36</v>
      </c>
      <c r="C1182">
        <f t="shared" si="493"/>
        <v>36</v>
      </c>
      <c r="D1182" t="s">
        <v>52</v>
      </c>
      <c r="E1182" t="str">
        <f t="shared" si="512"/>
        <v>Travel_Rarely</v>
      </c>
      <c r="F1182">
        <v>311</v>
      </c>
      <c r="G1182">
        <f t="shared" si="486"/>
        <v>311</v>
      </c>
      <c r="H1182" t="s">
        <v>67</v>
      </c>
      <c r="I1182" t="str">
        <f t="shared" si="494"/>
        <v>Research &amp; Development</v>
      </c>
      <c r="J1182">
        <v>7</v>
      </c>
      <c r="K1182">
        <f t="shared" si="487"/>
        <v>7</v>
      </c>
      <c r="L1182" t="s">
        <v>81</v>
      </c>
      <c r="M1182" t="str">
        <f t="shared" si="495"/>
        <v>Bachelor</v>
      </c>
      <c r="N1182" t="s">
        <v>55</v>
      </c>
      <c r="O1182" t="str">
        <f t="shared" si="496"/>
        <v>Life Sciences</v>
      </c>
      <c r="P1182" t="s">
        <v>64</v>
      </c>
      <c r="Q1182" t="str">
        <f t="shared" si="497"/>
        <v>Low</v>
      </c>
      <c r="R1182" t="s">
        <v>69</v>
      </c>
      <c r="S1182" t="str">
        <f t="shared" si="498"/>
        <v>Male</v>
      </c>
      <c r="T1182">
        <v>77</v>
      </c>
      <c r="U1182">
        <f t="shared" si="488"/>
        <v>77</v>
      </c>
      <c r="V1182" t="s">
        <v>58</v>
      </c>
      <c r="W1182" t="str">
        <f t="shared" si="499"/>
        <v>High</v>
      </c>
      <c r="X1182">
        <v>1</v>
      </c>
      <c r="Y1182">
        <f t="shared" si="500"/>
        <v>1</v>
      </c>
      <c r="Z1182" t="s">
        <v>77</v>
      </c>
      <c r="AA1182" t="str">
        <f t="shared" si="501"/>
        <v>Laboratory Technician</v>
      </c>
      <c r="AB1182" t="s">
        <v>56</v>
      </c>
      <c r="AC1182" t="str">
        <f t="shared" si="502"/>
        <v>Medium</v>
      </c>
      <c r="AD1182" t="s">
        <v>61</v>
      </c>
      <c r="AE1182" t="str">
        <f t="shared" si="503"/>
        <v>Single</v>
      </c>
      <c r="AF1182">
        <v>2013</v>
      </c>
      <c r="AG1182">
        <f t="shared" si="489"/>
        <v>2013</v>
      </c>
      <c r="AI1182">
        <v>10950</v>
      </c>
      <c r="AJ1182">
        <f t="shared" si="490"/>
        <v>10950</v>
      </c>
      <c r="AK1182">
        <v>2</v>
      </c>
      <c r="AL1182">
        <f t="shared" si="504"/>
        <v>2</v>
      </c>
      <c r="AM1182" t="s">
        <v>72</v>
      </c>
      <c r="AN1182" t="str">
        <f t="shared" si="505"/>
        <v>No</v>
      </c>
      <c r="AO1182">
        <v>11</v>
      </c>
      <c r="AP1182">
        <f t="shared" si="491"/>
        <v>11</v>
      </c>
      <c r="AQ1182" t="s">
        <v>63</v>
      </c>
      <c r="AR1182" t="str">
        <f t="shared" si="506"/>
        <v>Excellent</v>
      </c>
      <c r="AS1182" t="s">
        <v>58</v>
      </c>
      <c r="AT1182" t="str">
        <f t="shared" si="507"/>
        <v>High</v>
      </c>
      <c r="AU1182">
        <v>4</v>
      </c>
      <c r="AV1182">
        <f t="shared" si="492"/>
        <v>4</v>
      </c>
      <c r="AW1182" t="s">
        <v>74</v>
      </c>
      <c r="AX1182" t="str">
        <f t="shared" si="508"/>
        <v>Better</v>
      </c>
      <c r="AY1182" t="s">
        <v>72</v>
      </c>
      <c r="AZ1182" t="str">
        <f t="shared" si="509"/>
        <v>No</v>
      </c>
      <c r="BA1182">
        <f t="shared" si="510"/>
        <v>0</v>
      </c>
      <c r="BB1182" t="str">
        <f t="shared" si="511"/>
        <v/>
      </c>
    </row>
    <row r="1183" spans="1:54" x14ac:dyDescent="0.35">
      <c r="A1183">
        <v>2634</v>
      </c>
      <c r="B1183">
        <v>49</v>
      </c>
      <c r="C1183">
        <f t="shared" si="493"/>
        <v>49</v>
      </c>
      <c r="D1183" t="s">
        <v>52</v>
      </c>
      <c r="E1183" t="str">
        <f t="shared" si="512"/>
        <v>Travel_Rarely</v>
      </c>
      <c r="F1183">
        <v>465</v>
      </c>
      <c r="G1183">
        <f t="shared" si="486"/>
        <v>465</v>
      </c>
      <c r="H1183" t="s">
        <v>67</v>
      </c>
      <c r="I1183" t="str">
        <f t="shared" si="494"/>
        <v>Research &amp; Development</v>
      </c>
      <c r="J1183">
        <v>6</v>
      </c>
      <c r="K1183">
        <f t="shared" si="487"/>
        <v>6</v>
      </c>
      <c r="L1183" t="s">
        <v>68</v>
      </c>
      <c r="M1183" t="str">
        <f t="shared" si="495"/>
        <v>Below College</v>
      </c>
      <c r="N1183" t="s">
        <v>55</v>
      </c>
      <c r="O1183" t="str">
        <f t="shared" si="496"/>
        <v>Life Sciences</v>
      </c>
      <c r="P1183" t="s">
        <v>58</v>
      </c>
      <c r="Q1183" t="str">
        <f t="shared" si="497"/>
        <v>High</v>
      </c>
      <c r="R1183" t="s">
        <v>57</v>
      </c>
      <c r="S1183" t="str">
        <f t="shared" si="498"/>
        <v>Female</v>
      </c>
      <c r="T1183">
        <v>41</v>
      </c>
      <c r="U1183">
        <f t="shared" si="488"/>
        <v>41</v>
      </c>
      <c r="V1183" t="s">
        <v>56</v>
      </c>
      <c r="W1183" t="str">
        <f t="shared" si="499"/>
        <v>Medium</v>
      </c>
      <c r="X1183">
        <v>4</v>
      </c>
      <c r="Y1183">
        <f t="shared" si="500"/>
        <v>4</v>
      </c>
      <c r="Z1183" t="s">
        <v>85</v>
      </c>
      <c r="AA1183" t="str">
        <f t="shared" si="501"/>
        <v>Healthcare Representative</v>
      </c>
      <c r="AB1183" t="s">
        <v>58</v>
      </c>
      <c r="AC1183" t="str">
        <f t="shared" si="502"/>
        <v>High</v>
      </c>
      <c r="AD1183" t="s">
        <v>71</v>
      </c>
      <c r="AE1183" t="str">
        <f t="shared" si="503"/>
        <v>Married</v>
      </c>
      <c r="AF1183">
        <v>13966</v>
      </c>
      <c r="AG1183">
        <f t="shared" si="489"/>
        <v>13966</v>
      </c>
      <c r="AI1183">
        <v>11652</v>
      </c>
      <c r="AJ1183">
        <f t="shared" si="490"/>
        <v>11652</v>
      </c>
      <c r="AK1183">
        <v>2</v>
      </c>
      <c r="AL1183">
        <f t="shared" si="504"/>
        <v>2</v>
      </c>
      <c r="AM1183" t="s">
        <v>62</v>
      </c>
      <c r="AN1183" t="str">
        <f t="shared" si="505"/>
        <v>Yes</v>
      </c>
      <c r="AO1183">
        <v>19</v>
      </c>
      <c r="AP1183">
        <f t="shared" si="491"/>
        <v>19</v>
      </c>
      <c r="AQ1183" t="s">
        <v>63</v>
      </c>
      <c r="AR1183" t="str">
        <f t="shared" si="506"/>
        <v>Excellent</v>
      </c>
      <c r="AS1183" t="s">
        <v>56</v>
      </c>
      <c r="AT1183" t="str">
        <f t="shared" si="507"/>
        <v>Medium</v>
      </c>
      <c r="AU1183">
        <v>3</v>
      </c>
      <c r="AV1183">
        <f t="shared" si="492"/>
        <v>3</v>
      </c>
      <c r="AW1183" t="s">
        <v>74</v>
      </c>
      <c r="AX1183" t="str">
        <f t="shared" si="508"/>
        <v>Better</v>
      </c>
      <c r="AY1183" t="s">
        <v>72</v>
      </c>
      <c r="AZ1183" t="str">
        <f t="shared" si="509"/>
        <v>No</v>
      </c>
      <c r="BA1183">
        <f t="shared" si="510"/>
        <v>0</v>
      </c>
      <c r="BB1183" t="str">
        <f t="shared" si="511"/>
        <v/>
      </c>
    </row>
    <row r="1184" spans="1:54" x14ac:dyDescent="0.35">
      <c r="A1184">
        <v>2635</v>
      </c>
      <c r="B1184">
        <v>36</v>
      </c>
      <c r="C1184">
        <f t="shared" si="493"/>
        <v>36</v>
      </c>
      <c r="D1184" t="s">
        <v>86</v>
      </c>
      <c r="E1184" t="str">
        <f t="shared" si="512"/>
        <v>Non-Travel</v>
      </c>
      <c r="F1184">
        <v>894</v>
      </c>
      <c r="G1184">
        <f t="shared" si="486"/>
        <v>894</v>
      </c>
      <c r="H1184" t="s">
        <v>67</v>
      </c>
      <c r="I1184" t="str">
        <f t="shared" si="494"/>
        <v>Research &amp; Development</v>
      </c>
      <c r="J1184">
        <v>1</v>
      </c>
      <c r="K1184">
        <f t="shared" si="487"/>
        <v>1</v>
      </c>
      <c r="L1184" t="s">
        <v>78</v>
      </c>
      <c r="M1184" t="str">
        <f t="shared" si="495"/>
        <v>Master</v>
      </c>
      <c r="N1184" t="s">
        <v>79</v>
      </c>
      <c r="O1184" t="str">
        <f t="shared" si="496"/>
        <v>Medical</v>
      </c>
      <c r="P1184" t="s">
        <v>76</v>
      </c>
      <c r="Q1184" t="str">
        <f t="shared" si="497"/>
        <v>Ver High</v>
      </c>
      <c r="R1184" t="s">
        <v>57</v>
      </c>
      <c r="S1184" t="str">
        <f t="shared" si="498"/>
        <v>Female</v>
      </c>
      <c r="T1184">
        <v>33</v>
      </c>
      <c r="U1184">
        <f t="shared" si="488"/>
        <v>33</v>
      </c>
      <c r="V1184" t="s">
        <v>56</v>
      </c>
      <c r="W1184" t="str">
        <f t="shared" si="499"/>
        <v>Medium</v>
      </c>
      <c r="X1184">
        <v>2</v>
      </c>
      <c r="Y1184">
        <f t="shared" si="500"/>
        <v>2</v>
      </c>
      <c r="Z1184" t="s">
        <v>84</v>
      </c>
      <c r="AA1184" t="str">
        <f t="shared" si="501"/>
        <v>Manufacturing Director</v>
      </c>
      <c r="AB1184" t="s">
        <v>58</v>
      </c>
      <c r="AC1184" t="str">
        <f t="shared" si="502"/>
        <v>High</v>
      </c>
      <c r="AD1184" t="s">
        <v>71</v>
      </c>
      <c r="AE1184" t="str">
        <f t="shared" si="503"/>
        <v>Married</v>
      </c>
      <c r="AF1184">
        <v>4374</v>
      </c>
      <c r="AG1184">
        <f t="shared" si="489"/>
        <v>4374</v>
      </c>
      <c r="AI1184">
        <v>15411</v>
      </c>
      <c r="AJ1184">
        <f t="shared" si="490"/>
        <v>15411</v>
      </c>
      <c r="AK1184">
        <v>0</v>
      </c>
      <c r="AL1184">
        <f t="shared" si="504"/>
        <v>0</v>
      </c>
      <c r="AM1184" t="s">
        <v>72</v>
      </c>
      <c r="AN1184" t="str">
        <f t="shared" si="505"/>
        <v>No</v>
      </c>
      <c r="AO1184">
        <v>15</v>
      </c>
      <c r="AP1184">
        <f t="shared" si="491"/>
        <v>15</v>
      </c>
      <c r="AQ1184" t="s">
        <v>63</v>
      </c>
      <c r="AR1184" t="str">
        <f t="shared" si="506"/>
        <v>Excellent</v>
      </c>
      <c r="AS1184" t="s">
        <v>58</v>
      </c>
      <c r="AT1184" t="str">
        <f t="shared" si="507"/>
        <v>High</v>
      </c>
      <c r="AU1184">
        <v>6</v>
      </c>
      <c r="AV1184">
        <f t="shared" si="492"/>
        <v>6</v>
      </c>
      <c r="AW1184" t="s">
        <v>74</v>
      </c>
      <c r="AX1184" t="str">
        <f t="shared" si="508"/>
        <v>Better</v>
      </c>
      <c r="AY1184" t="s">
        <v>72</v>
      </c>
      <c r="AZ1184" t="str">
        <f t="shared" si="509"/>
        <v>No</v>
      </c>
      <c r="BA1184">
        <f t="shared" si="510"/>
        <v>0</v>
      </c>
      <c r="BB1184" t="str">
        <f t="shared" si="511"/>
        <v/>
      </c>
    </row>
    <row r="1185" spans="1:54" x14ac:dyDescent="0.35">
      <c r="A1185">
        <v>2636</v>
      </c>
      <c r="B1185">
        <v>36</v>
      </c>
      <c r="C1185">
        <f t="shared" si="493"/>
        <v>36</v>
      </c>
      <c r="D1185" t="s">
        <v>52</v>
      </c>
      <c r="E1185" t="str">
        <f t="shared" si="512"/>
        <v>Travel_Rarely</v>
      </c>
      <c r="F1185">
        <v>1040</v>
      </c>
      <c r="G1185">
        <f t="shared" si="486"/>
        <v>1040</v>
      </c>
      <c r="H1185" t="s">
        <v>67</v>
      </c>
      <c r="I1185" t="str">
        <f t="shared" si="494"/>
        <v>Research &amp; Development</v>
      </c>
      <c r="J1185">
        <v>3</v>
      </c>
      <c r="K1185">
        <f t="shared" si="487"/>
        <v>3</v>
      </c>
      <c r="L1185" t="s">
        <v>54</v>
      </c>
      <c r="M1185" t="str">
        <f t="shared" si="495"/>
        <v>College</v>
      </c>
      <c r="N1185" t="s">
        <v>55</v>
      </c>
      <c r="O1185" t="str">
        <f t="shared" si="496"/>
        <v>Life Sciences</v>
      </c>
      <c r="P1185" t="s">
        <v>76</v>
      </c>
      <c r="Q1185" t="str">
        <f t="shared" si="497"/>
        <v>Ver High</v>
      </c>
      <c r="R1185" t="s">
        <v>69</v>
      </c>
      <c r="S1185" t="str">
        <f t="shared" si="498"/>
        <v>Male</v>
      </c>
      <c r="T1185">
        <v>79</v>
      </c>
      <c r="U1185">
        <f t="shared" si="488"/>
        <v>79</v>
      </c>
      <c r="V1185" t="s">
        <v>60</v>
      </c>
      <c r="W1185" t="str">
        <f t="shared" si="499"/>
        <v>Very High</v>
      </c>
      <c r="X1185">
        <v>2</v>
      </c>
      <c r="Y1185">
        <f t="shared" si="500"/>
        <v>2</v>
      </c>
      <c r="Z1185" t="s">
        <v>85</v>
      </c>
      <c r="AA1185" t="str">
        <f t="shared" si="501"/>
        <v>Healthcare Representative</v>
      </c>
      <c r="AB1185" t="s">
        <v>64</v>
      </c>
      <c r="AC1185" t="str">
        <f t="shared" si="502"/>
        <v>Low</v>
      </c>
      <c r="AD1185" t="s">
        <v>83</v>
      </c>
      <c r="AE1185" t="str">
        <f t="shared" si="503"/>
        <v>Divorced</v>
      </c>
      <c r="AF1185">
        <v>6842</v>
      </c>
      <c r="AG1185">
        <f t="shared" si="489"/>
        <v>6842</v>
      </c>
      <c r="AI1185">
        <v>26308</v>
      </c>
      <c r="AJ1185">
        <f t="shared" si="490"/>
        <v>26308</v>
      </c>
      <c r="AK1185">
        <v>6</v>
      </c>
      <c r="AL1185">
        <f t="shared" si="504"/>
        <v>6</v>
      </c>
      <c r="AM1185" t="s">
        <v>72</v>
      </c>
      <c r="AN1185" t="str">
        <f t="shared" si="505"/>
        <v>No</v>
      </c>
      <c r="AO1185">
        <v>20</v>
      </c>
      <c r="AP1185">
        <f t="shared" si="491"/>
        <v>20</v>
      </c>
      <c r="AQ1185" t="s">
        <v>73</v>
      </c>
      <c r="AR1185" t="str">
        <f t="shared" si="506"/>
        <v>Outstanding</v>
      </c>
      <c r="AS1185" t="s">
        <v>64</v>
      </c>
      <c r="AT1185" t="str">
        <f t="shared" si="507"/>
        <v>Low</v>
      </c>
      <c r="AU1185">
        <v>3</v>
      </c>
      <c r="AV1185">
        <f t="shared" si="492"/>
        <v>3</v>
      </c>
      <c r="AW1185" t="s">
        <v>74</v>
      </c>
      <c r="AX1185" t="str">
        <f t="shared" si="508"/>
        <v>Better</v>
      </c>
      <c r="AY1185" t="s">
        <v>72</v>
      </c>
      <c r="AZ1185" t="str">
        <f t="shared" si="509"/>
        <v>No</v>
      </c>
      <c r="BA1185">
        <f t="shared" si="510"/>
        <v>0</v>
      </c>
      <c r="BB1185" t="str">
        <f t="shared" si="511"/>
        <v/>
      </c>
    </row>
    <row r="1186" spans="1:54" x14ac:dyDescent="0.35">
      <c r="A1186">
        <v>2637</v>
      </c>
      <c r="B1186">
        <v>54</v>
      </c>
      <c r="C1186">
        <f t="shared" si="493"/>
        <v>54</v>
      </c>
      <c r="D1186" t="s">
        <v>52</v>
      </c>
      <c r="E1186" t="str">
        <f t="shared" si="512"/>
        <v>Travel_Rarely</v>
      </c>
      <c r="F1186">
        <v>584</v>
      </c>
      <c r="G1186">
        <f t="shared" si="486"/>
        <v>584</v>
      </c>
      <c r="H1186" t="s">
        <v>67</v>
      </c>
      <c r="I1186" t="str">
        <f t="shared" si="494"/>
        <v>Research &amp; Development</v>
      </c>
      <c r="J1186">
        <v>22</v>
      </c>
      <c r="K1186">
        <f t="shared" si="487"/>
        <v>22</v>
      </c>
      <c r="L1186" t="s">
        <v>94</v>
      </c>
      <c r="M1186" t="str">
        <f t="shared" si="495"/>
        <v>Doctor</v>
      </c>
      <c r="N1186" t="s">
        <v>79</v>
      </c>
      <c r="O1186" t="str">
        <f t="shared" si="496"/>
        <v>Medical</v>
      </c>
      <c r="P1186" t="s">
        <v>56</v>
      </c>
      <c r="Q1186" t="str">
        <f t="shared" si="497"/>
        <v>Medium</v>
      </c>
      <c r="R1186" t="s">
        <v>57</v>
      </c>
      <c r="S1186" t="str">
        <f t="shared" si="498"/>
        <v>Female</v>
      </c>
      <c r="T1186">
        <v>91</v>
      </c>
      <c r="U1186">
        <f t="shared" si="488"/>
        <v>91</v>
      </c>
      <c r="V1186" t="s">
        <v>58</v>
      </c>
      <c r="W1186" t="str">
        <f t="shared" si="499"/>
        <v>High</v>
      </c>
      <c r="X1186">
        <v>4</v>
      </c>
      <c r="Y1186">
        <f t="shared" si="500"/>
        <v>4</v>
      </c>
      <c r="Z1186" t="s">
        <v>87</v>
      </c>
      <c r="AA1186" t="str">
        <f t="shared" si="501"/>
        <v>Manager</v>
      </c>
      <c r="AB1186" t="s">
        <v>58</v>
      </c>
      <c r="AC1186" t="str">
        <f t="shared" si="502"/>
        <v>High</v>
      </c>
      <c r="AD1186" t="s">
        <v>71</v>
      </c>
      <c r="AE1186" t="str">
        <f t="shared" si="503"/>
        <v>Married</v>
      </c>
      <c r="AF1186">
        <v>17426</v>
      </c>
      <c r="AG1186">
        <f t="shared" si="489"/>
        <v>17426</v>
      </c>
      <c r="AI1186">
        <v>18685</v>
      </c>
      <c r="AJ1186">
        <f t="shared" si="490"/>
        <v>18685</v>
      </c>
      <c r="AK1186">
        <v>3</v>
      </c>
      <c r="AL1186">
        <f t="shared" si="504"/>
        <v>3</v>
      </c>
      <c r="AM1186" t="s">
        <v>72</v>
      </c>
      <c r="AN1186" t="str">
        <f t="shared" si="505"/>
        <v>No</v>
      </c>
      <c r="AO1186">
        <v>25</v>
      </c>
      <c r="AP1186">
        <f t="shared" si="491"/>
        <v>25</v>
      </c>
      <c r="AQ1186" t="s">
        <v>73</v>
      </c>
      <c r="AR1186" t="str">
        <f t="shared" si="506"/>
        <v>Outstanding</v>
      </c>
      <c r="AS1186" t="s">
        <v>58</v>
      </c>
      <c r="AT1186" t="str">
        <f t="shared" si="507"/>
        <v>High</v>
      </c>
      <c r="AU1186">
        <v>6</v>
      </c>
      <c r="AV1186">
        <f t="shared" si="492"/>
        <v>6</v>
      </c>
      <c r="AW1186" t="s">
        <v>74</v>
      </c>
      <c r="AX1186" t="str">
        <f t="shared" si="508"/>
        <v>Better</v>
      </c>
      <c r="AY1186" t="s">
        <v>72</v>
      </c>
      <c r="AZ1186" t="str">
        <f t="shared" si="509"/>
        <v>No</v>
      </c>
      <c r="BA1186">
        <f t="shared" si="510"/>
        <v>0</v>
      </c>
      <c r="BB1186" t="str">
        <f t="shared" si="511"/>
        <v/>
      </c>
    </row>
    <row r="1187" spans="1:54" x14ac:dyDescent="0.35">
      <c r="A1187">
        <v>2638</v>
      </c>
      <c r="B1187">
        <v>43</v>
      </c>
      <c r="C1187">
        <f t="shared" si="493"/>
        <v>43</v>
      </c>
      <c r="D1187" t="s">
        <v>52</v>
      </c>
      <c r="E1187" t="str">
        <f t="shared" si="512"/>
        <v>Travel_Rarely</v>
      </c>
      <c r="F1187">
        <v>1291</v>
      </c>
      <c r="G1187">
        <f t="shared" si="486"/>
        <v>1291</v>
      </c>
      <c r="H1187" t="s">
        <v>67</v>
      </c>
      <c r="I1187" t="str">
        <f t="shared" si="494"/>
        <v>Research &amp; Development</v>
      </c>
      <c r="J1187">
        <v>15</v>
      </c>
      <c r="K1187">
        <f t="shared" si="487"/>
        <v>15</v>
      </c>
      <c r="L1187" t="s">
        <v>54</v>
      </c>
      <c r="M1187" t="str">
        <f t="shared" si="495"/>
        <v>College</v>
      </c>
      <c r="N1187" t="s">
        <v>55</v>
      </c>
      <c r="O1187" t="str">
        <f t="shared" si="496"/>
        <v>Life Sciences</v>
      </c>
      <c r="P1187" t="s">
        <v>58</v>
      </c>
      <c r="Q1187" t="str">
        <f t="shared" si="497"/>
        <v>High</v>
      </c>
      <c r="R1187" t="s">
        <v>69</v>
      </c>
      <c r="S1187" t="str">
        <f t="shared" si="498"/>
        <v>Male</v>
      </c>
      <c r="T1187">
        <v>65</v>
      </c>
      <c r="U1187">
        <f t="shared" si="488"/>
        <v>65</v>
      </c>
      <c r="V1187" t="s">
        <v>56</v>
      </c>
      <c r="W1187" t="str">
        <f t="shared" si="499"/>
        <v>Medium</v>
      </c>
      <c r="X1187">
        <v>4</v>
      </c>
      <c r="Y1187">
        <f t="shared" si="500"/>
        <v>4</v>
      </c>
      <c r="Z1187" t="s">
        <v>89</v>
      </c>
      <c r="AA1187" t="str">
        <f t="shared" si="501"/>
        <v>Research Director</v>
      </c>
      <c r="AB1187" t="s">
        <v>58</v>
      </c>
      <c r="AC1187" t="str">
        <f t="shared" si="502"/>
        <v>High</v>
      </c>
      <c r="AD1187" t="s">
        <v>71</v>
      </c>
      <c r="AE1187" t="str">
        <f t="shared" si="503"/>
        <v>Married</v>
      </c>
      <c r="AF1187">
        <v>17603</v>
      </c>
      <c r="AG1187">
        <f t="shared" si="489"/>
        <v>17603</v>
      </c>
      <c r="AI1187">
        <v>3525</v>
      </c>
      <c r="AJ1187">
        <f t="shared" si="490"/>
        <v>3525</v>
      </c>
      <c r="AK1187">
        <v>1</v>
      </c>
      <c r="AL1187">
        <f t="shared" si="504"/>
        <v>1</v>
      </c>
      <c r="AM1187" t="s">
        <v>72</v>
      </c>
      <c r="AN1187" t="str">
        <f t="shared" si="505"/>
        <v>No</v>
      </c>
      <c r="AO1187">
        <v>24</v>
      </c>
      <c r="AP1187">
        <f t="shared" si="491"/>
        <v>24</v>
      </c>
      <c r="AQ1187" t="s">
        <v>73</v>
      </c>
      <c r="AR1187" t="str">
        <f t="shared" si="506"/>
        <v>Outstanding</v>
      </c>
      <c r="AS1187" t="s">
        <v>64</v>
      </c>
      <c r="AT1187" t="str">
        <f t="shared" si="507"/>
        <v>Low</v>
      </c>
      <c r="AU1187">
        <v>3</v>
      </c>
      <c r="AV1187">
        <f t="shared" si="492"/>
        <v>3</v>
      </c>
      <c r="AW1187" t="s">
        <v>74</v>
      </c>
      <c r="AX1187" t="str">
        <f t="shared" si="508"/>
        <v>Better</v>
      </c>
      <c r="AY1187" t="s">
        <v>72</v>
      </c>
      <c r="AZ1187" t="str">
        <f t="shared" si="509"/>
        <v>No</v>
      </c>
      <c r="BA1187">
        <f t="shared" si="510"/>
        <v>0</v>
      </c>
      <c r="BB1187" t="str">
        <f t="shared" si="511"/>
        <v/>
      </c>
    </row>
    <row r="1188" spans="1:54" x14ac:dyDescent="0.35">
      <c r="A1188">
        <v>2639</v>
      </c>
      <c r="B1188">
        <v>35</v>
      </c>
      <c r="C1188">
        <f t="shared" si="493"/>
        <v>35</v>
      </c>
      <c r="D1188" t="s">
        <v>66</v>
      </c>
      <c r="E1188" t="str">
        <f t="shared" si="512"/>
        <v>Travel_Frequently</v>
      </c>
      <c r="F1188">
        <v>880</v>
      </c>
      <c r="G1188">
        <f t="shared" si="486"/>
        <v>880</v>
      </c>
      <c r="H1188" t="s">
        <v>53</v>
      </c>
      <c r="I1188" t="str">
        <f t="shared" si="494"/>
        <v>Sales</v>
      </c>
      <c r="J1188">
        <v>12</v>
      </c>
      <c r="K1188">
        <f t="shared" si="487"/>
        <v>12</v>
      </c>
      <c r="L1188" t="s">
        <v>78</v>
      </c>
      <c r="M1188" t="str">
        <f t="shared" si="495"/>
        <v>Master</v>
      </c>
      <c r="N1188" t="s">
        <v>75</v>
      </c>
      <c r="O1188" t="str">
        <f t="shared" si="496"/>
        <v>Other</v>
      </c>
      <c r="P1188" t="s">
        <v>76</v>
      </c>
      <c r="Q1188" t="str">
        <f t="shared" si="497"/>
        <v>Ver High</v>
      </c>
      <c r="R1188" t="s">
        <v>69</v>
      </c>
      <c r="S1188" t="str">
        <f t="shared" si="498"/>
        <v>Male</v>
      </c>
      <c r="T1188">
        <v>36</v>
      </c>
      <c r="U1188">
        <f t="shared" si="488"/>
        <v>36</v>
      </c>
      <c r="V1188" t="s">
        <v>58</v>
      </c>
      <c r="W1188" t="str">
        <f t="shared" si="499"/>
        <v>High</v>
      </c>
      <c r="X1188">
        <v>2</v>
      </c>
      <c r="Y1188">
        <f t="shared" si="500"/>
        <v>2</v>
      </c>
      <c r="Z1188" t="s">
        <v>59</v>
      </c>
      <c r="AA1188" t="str">
        <f t="shared" si="501"/>
        <v>Sales Executive</v>
      </c>
      <c r="AB1188" t="s">
        <v>60</v>
      </c>
      <c r="AC1188" t="str">
        <f t="shared" si="502"/>
        <v>Very High</v>
      </c>
      <c r="AD1188" t="s">
        <v>61</v>
      </c>
      <c r="AE1188" t="str">
        <f t="shared" si="503"/>
        <v>Single</v>
      </c>
      <c r="AF1188">
        <v>4581</v>
      </c>
      <c r="AG1188">
        <f t="shared" si="489"/>
        <v>4581</v>
      </c>
      <c r="AI1188">
        <v>10414</v>
      </c>
      <c r="AJ1188">
        <f t="shared" si="490"/>
        <v>10414</v>
      </c>
      <c r="AK1188">
        <v>3</v>
      </c>
      <c r="AL1188">
        <f t="shared" si="504"/>
        <v>3</v>
      </c>
      <c r="AM1188" t="s">
        <v>62</v>
      </c>
      <c r="AN1188" t="str">
        <f t="shared" si="505"/>
        <v>Yes</v>
      </c>
      <c r="AO1188">
        <v>24</v>
      </c>
      <c r="AP1188">
        <f t="shared" si="491"/>
        <v>24</v>
      </c>
      <c r="AQ1188" t="s">
        <v>73</v>
      </c>
      <c r="AR1188" t="str">
        <f t="shared" si="506"/>
        <v>Outstanding</v>
      </c>
      <c r="AS1188" t="s">
        <v>64</v>
      </c>
      <c r="AT1188" t="str">
        <f t="shared" si="507"/>
        <v>Low</v>
      </c>
      <c r="AU1188">
        <v>2</v>
      </c>
      <c r="AV1188">
        <f t="shared" si="492"/>
        <v>2</v>
      </c>
      <c r="AW1188" t="s">
        <v>92</v>
      </c>
      <c r="AX1188" t="str">
        <f t="shared" si="508"/>
        <v>Best</v>
      </c>
      <c r="AY1188" t="s">
        <v>62</v>
      </c>
      <c r="AZ1188" t="str">
        <f t="shared" si="509"/>
        <v>Yes</v>
      </c>
      <c r="BA1188">
        <f t="shared" si="510"/>
        <v>1</v>
      </c>
      <c r="BB1188">
        <f t="shared" si="511"/>
        <v>1</v>
      </c>
    </row>
    <row r="1189" spans="1:54" x14ac:dyDescent="0.35">
      <c r="A1189">
        <v>2640</v>
      </c>
      <c r="B1189">
        <v>38</v>
      </c>
      <c r="C1189">
        <f t="shared" si="493"/>
        <v>38</v>
      </c>
      <c r="D1189" t="s">
        <v>66</v>
      </c>
      <c r="E1189" t="str">
        <f t="shared" si="512"/>
        <v>Travel_Frequently</v>
      </c>
      <c r="F1189">
        <v>1189</v>
      </c>
      <c r="G1189">
        <f t="shared" si="486"/>
        <v>1189</v>
      </c>
      <c r="H1189" t="s">
        <v>67</v>
      </c>
      <c r="I1189" t="str">
        <f t="shared" si="494"/>
        <v>Research &amp; Development</v>
      </c>
      <c r="J1189">
        <v>1</v>
      </c>
      <c r="K1189">
        <f t="shared" si="487"/>
        <v>1</v>
      </c>
      <c r="L1189" t="s">
        <v>81</v>
      </c>
      <c r="M1189" t="str">
        <f t="shared" si="495"/>
        <v>Bachelor</v>
      </c>
      <c r="N1189" t="s">
        <v>55</v>
      </c>
      <c r="O1189" t="str">
        <f t="shared" si="496"/>
        <v>Life Sciences</v>
      </c>
      <c r="P1189" t="s">
        <v>76</v>
      </c>
      <c r="Q1189" t="str">
        <f t="shared" si="497"/>
        <v>Ver High</v>
      </c>
      <c r="R1189" t="s">
        <v>69</v>
      </c>
      <c r="S1189" t="str">
        <f t="shared" si="498"/>
        <v>Male</v>
      </c>
      <c r="T1189">
        <v>90</v>
      </c>
      <c r="U1189">
        <f t="shared" si="488"/>
        <v>90</v>
      </c>
      <c r="V1189" t="s">
        <v>58</v>
      </c>
      <c r="W1189" t="str">
        <f t="shared" si="499"/>
        <v>High</v>
      </c>
      <c r="X1189">
        <v>2</v>
      </c>
      <c r="Y1189">
        <f t="shared" si="500"/>
        <v>2</v>
      </c>
      <c r="Z1189" t="s">
        <v>70</v>
      </c>
      <c r="AA1189" t="str">
        <f t="shared" si="501"/>
        <v>Research Scientist</v>
      </c>
      <c r="AB1189" t="s">
        <v>60</v>
      </c>
      <c r="AC1189" t="str">
        <f t="shared" si="502"/>
        <v>Very High</v>
      </c>
      <c r="AD1189" t="s">
        <v>71</v>
      </c>
      <c r="AE1189" t="str">
        <f t="shared" si="503"/>
        <v>Married</v>
      </c>
      <c r="AF1189">
        <v>4735</v>
      </c>
      <c r="AG1189">
        <f t="shared" si="489"/>
        <v>4735</v>
      </c>
      <c r="AI1189">
        <v>9867</v>
      </c>
      <c r="AJ1189">
        <f t="shared" si="490"/>
        <v>9867</v>
      </c>
      <c r="AK1189">
        <v>7</v>
      </c>
      <c r="AL1189">
        <f t="shared" si="504"/>
        <v>7</v>
      </c>
      <c r="AM1189" t="s">
        <v>72</v>
      </c>
      <c r="AN1189" t="str">
        <f t="shared" si="505"/>
        <v>No</v>
      </c>
      <c r="AO1189">
        <v>15</v>
      </c>
      <c r="AP1189">
        <f t="shared" si="491"/>
        <v>15</v>
      </c>
      <c r="AQ1189" t="s">
        <v>63</v>
      </c>
      <c r="AR1189" t="str">
        <f t="shared" si="506"/>
        <v>Excellent</v>
      </c>
      <c r="AS1189" t="s">
        <v>60</v>
      </c>
      <c r="AT1189" t="str">
        <f t="shared" si="507"/>
        <v>Very High</v>
      </c>
      <c r="AU1189">
        <v>4</v>
      </c>
      <c r="AV1189">
        <f t="shared" si="492"/>
        <v>4</v>
      </c>
      <c r="AW1189" t="s">
        <v>92</v>
      </c>
      <c r="AX1189" t="str">
        <f t="shared" si="508"/>
        <v>Best</v>
      </c>
      <c r="AY1189" t="s">
        <v>72</v>
      </c>
      <c r="AZ1189" t="str">
        <f t="shared" si="509"/>
        <v>No</v>
      </c>
      <c r="BA1189">
        <f t="shared" si="510"/>
        <v>0</v>
      </c>
      <c r="BB1189" t="str">
        <f t="shared" si="511"/>
        <v/>
      </c>
    </row>
    <row r="1190" spans="1:54" x14ac:dyDescent="0.35">
      <c r="A1190">
        <v>2641</v>
      </c>
      <c r="B1190">
        <v>29</v>
      </c>
      <c r="C1190">
        <f t="shared" si="493"/>
        <v>29</v>
      </c>
      <c r="D1190" t="s">
        <v>52</v>
      </c>
      <c r="E1190" t="str">
        <f t="shared" si="512"/>
        <v>Travel_Rarely</v>
      </c>
      <c r="F1190">
        <v>991</v>
      </c>
      <c r="G1190">
        <f t="shared" si="486"/>
        <v>991</v>
      </c>
      <c r="H1190" t="s">
        <v>53</v>
      </c>
      <c r="I1190" t="str">
        <f t="shared" si="494"/>
        <v>Sales</v>
      </c>
      <c r="J1190">
        <v>5</v>
      </c>
      <c r="K1190">
        <f t="shared" si="487"/>
        <v>5</v>
      </c>
      <c r="L1190" t="s">
        <v>81</v>
      </c>
      <c r="M1190" t="str">
        <f t="shared" si="495"/>
        <v>Bachelor</v>
      </c>
      <c r="N1190" t="s">
        <v>79</v>
      </c>
      <c r="O1190" t="str">
        <f t="shared" si="496"/>
        <v>Medical</v>
      </c>
      <c r="P1190" t="s">
        <v>64</v>
      </c>
      <c r="Q1190" t="str">
        <f t="shared" si="497"/>
        <v>Low</v>
      </c>
      <c r="R1190" t="s">
        <v>69</v>
      </c>
      <c r="S1190" t="str">
        <f t="shared" si="498"/>
        <v>Male</v>
      </c>
      <c r="T1190">
        <v>43</v>
      </c>
      <c r="U1190">
        <f t="shared" si="488"/>
        <v>43</v>
      </c>
      <c r="V1190" t="s">
        <v>56</v>
      </c>
      <c r="W1190" t="str">
        <f t="shared" si="499"/>
        <v>Medium</v>
      </c>
      <c r="X1190">
        <v>2</v>
      </c>
      <c r="Y1190">
        <f t="shared" si="500"/>
        <v>2</v>
      </c>
      <c r="Z1190" t="s">
        <v>59</v>
      </c>
      <c r="AA1190" t="str">
        <f t="shared" si="501"/>
        <v>Sales Executive</v>
      </c>
      <c r="AB1190" t="s">
        <v>56</v>
      </c>
      <c r="AC1190" t="str">
        <f t="shared" si="502"/>
        <v>Medium</v>
      </c>
      <c r="AD1190" t="s">
        <v>83</v>
      </c>
      <c r="AE1190" t="str">
        <f t="shared" si="503"/>
        <v>Divorced</v>
      </c>
      <c r="AF1190">
        <v>4187</v>
      </c>
      <c r="AG1190">
        <f t="shared" si="489"/>
        <v>4187</v>
      </c>
      <c r="AI1190">
        <v>3356</v>
      </c>
      <c r="AJ1190">
        <f t="shared" si="490"/>
        <v>3356</v>
      </c>
      <c r="AK1190">
        <v>1</v>
      </c>
      <c r="AL1190">
        <f t="shared" si="504"/>
        <v>1</v>
      </c>
      <c r="AM1190" t="s">
        <v>62</v>
      </c>
      <c r="AN1190" t="str">
        <f t="shared" si="505"/>
        <v>Yes</v>
      </c>
      <c r="AO1190">
        <v>13</v>
      </c>
      <c r="AP1190">
        <f t="shared" si="491"/>
        <v>13</v>
      </c>
      <c r="AQ1190" t="s">
        <v>63</v>
      </c>
      <c r="AR1190" t="str">
        <f t="shared" si="506"/>
        <v>Excellent</v>
      </c>
      <c r="AT1190" t="str">
        <f t="shared" si="507"/>
        <v>High</v>
      </c>
      <c r="AU1190">
        <v>3</v>
      </c>
      <c r="AV1190">
        <f t="shared" si="492"/>
        <v>3</v>
      </c>
      <c r="AW1190" t="s">
        <v>80</v>
      </c>
      <c r="AX1190" t="str">
        <f t="shared" si="508"/>
        <v>Good</v>
      </c>
      <c r="AY1190" t="s">
        <v>72</v>
      </c>
      <c r="AZ1190" t="str">
        <f t="shared" si="509"/>
        <v>No</v>
      </c>
      <c r="BA1190">
        <f t="shared" si="510"/>
        <v>0</v>
      </c>
      <c r="BB1190" t="str">
        <f t="shared" si="511"/>
        <v/>
      </c>
    </row>
    <row r="1191" spans="1:54" x14ac:dyDescent="0.35">
      <c r="A1191">
        <v>2642</v>
      </c>
      <c r="B1191">
        <v>33</v>
      </c>
      <c r="C1191">
        <f t="shared" si="493"/>
        <v>33</v>
      </c>
      <c r="D1191" t="s">
        <v>52</v>
      </c>
      <c r="E1191" t="str">
        <f t="shared" si="512"/>
        <v>Travel_Rarely</v>
      </c>
      <c r="F1191">
        <v>392</v>
      </c>
      <c r="G1191">
        <f t="shared" si="486"/>
        <v>392</v>
      </c>
      <c r="H1191" t="s">
        <v>53</v>
      </c>
      <c r="I1191" t="str">
        <f t="shared" si="494"/>
        <v>Sales</v>
      </c>
      <c r="J1191">
        <v>2</v>
      </c>
      <c r="K1191">
        <f t="shared" si="487"/>
        <v>2</v>
      </c>
      <c r="L1191" t="s">
        <v>78</v>
      </c>
      <c r="M1191" t="str">
        <f t="shared" si="495"/>
        <v>Master</v>
      </c>
      <c r="N1191" t="s">
        <v>79</v>
      </c>
      <c r="O1191" t="str">
        <f t="shared" si="496"/>
        <v>Medical</v>
      </c>
      <c r="P1191" t="s">
        <v>76</v>
      </c>
      <c r="Q1191" t="str">
        <f t="shared" si="497"/>
        <v>Ver High</v>
      </c>
      <c r="R1191" t="s">
        <v>69</v>
      </c>
      <c r="S1191" t="str">
        <f t="shared" si="498"/>
        <v>Male</v>
      </c>
      <c r="T1191">
        <v>93</v>
      </c>
      <c r="U1191">
        <f t="shared" si="488"/>
        <v>93</v>
      </c>
      <c r="V1191" t="s">
        <v>58</v>
      </c>
      <c r="W1191" t="str">
        <f t="shared" si="499"/>
        <v>High</v>
      </c>
      <c r="X1191">
        <v>2</v>
      </c>
      <c r="Y1191">
        <f t="shared" si="500"/>
        <v>2</v>
      </c>
      <c r="Z1191" t="s">
        <v>59</v>
      </c>
      <c r="AA1191" t="str">
        <f t="shared" si="501"/>
        <v>Sales Executive</v>
      </c>
      <c r="AB1191" t="s">
        <v>60</v>
      </c>
      <c r="AC1191" t="str">
        <f t="shared" si="502"/>
        <v>Very High</v>
      </c>
      <c r="AD1191" t="s">
        <v>83</v>
      </c>
      <c r="AE1191" t="str">
        <f t="shared" si="503"/>
        <v>Divorced</v>
      </c>
      <c r="AF1191">
        <v>5505</v>
      </c>
      <c r="AG1191">
        <f t="shared" si="489"/>
        <v>5505</v>
      </c>
      <c r="AI1191">
        <v>3921</v>
      </c>
      <c r="AJ1191">
        <f t="shared" si="490"/>
        <v>3921</v>
      </c>
      <c r="AK1191">
        <v>1</v>
      </c>
      <c r="AL1191">
        <f t="shared" si="504"/>
        <v>1</v>
      </c>
      <c r="AM1191" t="s">
        <v>72</v>
      </c>
      <c r="AN1191" t="str">
        <f t="shared" si="505"/>
        <v>No</v>
      </c>
      <c r="AO1191">
        <v>14</v>
      </c>
      <c r="AP1191">
        <f t="shared" si="491"/>
        <v>14</v>
      </c>
      <c r="AQ1191" t="s">
        <v>63</v>
      </c>
      <c r="AR1191" t="str">
        <f t="shared" si="506"/>
        <v>Excellent</v>
      </c>
      <c r="AS1191" t="s">
        <v>58</v>
      </c>
      <c r="AT1191" t="str">
        <f t="shared" si="507"/>
        <v>High</v>
      </c>
      <c r="AU1191">
        <v>5</v>
      </c>
      <c r="AV1191">
        <f t="shared" si="492"/>
        <v>5</v>
      </c>
      <c r="AW1191" t="s">
        <v>74</v>
      </c>
      <c r="AX1191" t="str">
        <f t="shared" si="508"/>
        <v>Better</v>
      </c>
      <c r="AY1191" t="s">
        <v>72</v>
      </c>
      <c r="AZ1191" t="str">
        <f t="shared" si="509"/>
        <v>No</v>
      </c>
      <c r="BA1191">
        <f t="shared" si="510"/>
        <v>0</v>
      </c>
      <c r="BB1191" t="str">
        <f t="shared" si="511"/>
        <v/>
      </c>
    </row>
    <row r="1192" spans="1:54" x14ac:dyDescent="0.35">
      <c r="A1192">
        <v>2643</v>
      </c>
      <c r="B1192">
        <v>32</v>
      </c>
      <c r="C1192">
        <f t="shared" si="493"/>
        <v>32</v>
      </c>
      <c r="D1192" t="s">
        <v>52</v>
      </c>
      <c r="E1192" t="str">
        <f t="shared" si="512"/>
        <v>Travel_Rarely</v>
      </c>
      <c r="F1192">
        <v>977</v>
      </c>
      <c r="G1192">
        <f t="shared" si="486"/>
        <v>977</v>
      </c>
      <c r="H1192" t="s">
        <v>67</v>
      </c>
      <c r="I1192" t="str">
        <f t="shared" si="494"/>
        <v>Research &amp; Development</v>
      </c>
      <c r="J1192">
        <v>2</v>
      </c>
      <c r="K1192">
        <f t="shared" si="487"/>
        <v>2</v>
      </c>
      <c r="L1192" t="s">
        <v>81</v>
      </c>
      <c r="M1192" t="str">
        <f t="shared" si="495"/>
        <v>Bachelor</v>
      </c>
      <c r="N1192" t="s">
        <v>79</v>
      </c>
      <c r="O1192" t="str">
        <f t="shared" si="496"/>
        <v>Medical</v>
      </c>
      <c r="P1192" t="s">
        <v>76</v>
      </c>
      <c r="Q1192" t="str">
        <f t="shared" si="497"/>
        <v>Ver High</v>
      </c>
      <c r="R1192" t="s">
        <v>69</v>
      </c>
      <c r="S1192" t="str">
        <f t="shared" si="498"/>
        <v>Male</v>
      </c>
      <c r="T1192">
        <v>45</v>
      </c>
      <c r="U1192">
        <f t="shared" si="488"/>
        <v>45</v>
      </c>
      <c r="V1192" t="s">
        <v>58</v>
      </c>
      <c r="W1192" t="str">
        <f t="shared" si="499"/>
        <v>High</v>
      </c>
      <c r="X1192">
        <v>2</v>
      </c>
      <c r="Y1192">
        <f t="shared" si="500"/>
        <v>2</v>
      </c>
      <c r="Z1192" t="s">
        <v>70</v>
      </c>
      <c r="AA1192" t="str">
        <f t="shared" si="501"/>
        <v>Research Scientist</v>
      </c>
      <c r="AB1192" t="s">
        <v>56</v>
      </c>
      <c r="AC1192" t="str">
        <f t="shared" si="502"/>
        <v>Medium</v>
      </c>
      <c r="AD1192" t="s">
        <v>83</v>
      </c>
      <c r="AE1192" t="str">
        <f t="shared" si="503"/>
        <v>Divorced</v>
      </c>
      <c r="AF1192">
        <v>5470</v>
      </c>
      <c r="AG1192">
        <f t="shared" si="489"/>
        <v>5470</v>
      </c>
      <c r="AI1192">
        <v>25518</v>
      </c>
      <c r="AJ1192">
        <f t="shared" si="490"/>
        <v>25518</v>
      </c>
      <c r="AK1192">
        <v>0</v>
      </c>
      <c r="AL1192">
        <f t="shared" si="504"/>
        <v>0</v>
      </c>
      <c r="AM1192" t="s">
        <v>72</v>
      </c>
      <c r="AN1192" t="str">
        <f t="shared" si="505"/>
        <v>No</v>
      </c>
      <c r="AO1192">
        <v>13</v>
      </c>
      <c r="AP1192">
        <f t="shared" si="491"/>
        <v>13</v>
      </c>
      <c r="AQ1192" t="s">
        <v>63</v>
      </c>
      <c r="AR1192" t="str">
        <f t="shared" si="506"/>
        <v>Excellent</v>
      </c>
      <c r="AS1192" t="s">
        <v>58</v>
      </c>
      <c r="AT1192" t="str">
        <f t="shared" si="507"/>
        <v>High</v>
      </c>
      <c r="AU1192">
        <v>4</v>
      </c>
      <c r="AV1192">
        <f t="shared" si="492"/>
        <v>4</v>
      </c>
      <c r="AW1192" t="s">
        <v>80</v>
      </c>
      <c r="AX1192" t="str">
        <f t="shared" si="508"/>
        <v>Good</v>
      </c>
      <c r="AY1192" t="s">
        <v>72</v>
      </c>
      <c r="AZ1192" t="str">
        <f t="shared" si="509"/>
        <v>No</v>
      </c>
      <c r="BA1192">
        <f t="shared" si="510"/>
        <v>0</v>
      </c>
      <c r="BB1192" t="str">
        <f t="shared" si="511"/>
        <v/>
      </c>
    </row>
    <row r="1193" spans="1:54" x14ac:dyDescent="0.35">
      <c r="A1193">
        <v>2644</v>
      </c>
      <c r="B1193">
        <v>31</v>
      </c>
      <c r="C1193">
        <f t="shared" si="493"/>
        <v>31</v>
      </c>
      <c r="D1193" t="s">
        <v>52</v>
      </c>
      <c r="E1193" t="str">
        <f t="shared" si="512"/>
        <v>Travel_Rarely</v>
      </c>
      <c r="F1193">
        <v>1112</v>
      </c>
      <c r="G1193">
        <f t="shared" si="486"/>
        <v>1112</v>
      </c>
      <c r="H1193" t="s">
        <v>53</v>
      </c>
      <c r="I1193" t="str">
        <f t="shared" si="494"/>
        <v>Sales</v>
      </c>
      <c r="J1193">
        <v>5</v>
      </c>
      <c r="K1193">
        <f t="shared" si="487"/>
        <v>5</v>
      </c>
      <c r="L1193" t="s">
        <v>78</v>
      </c>
      <c r="M1193" t="str">
        <f t="shared" si="495"/>
        <v>Master</v>
      </c>
      <c r="N1193" t="s">
        <v>55</v>
      </c>
      <c r="O1193" t="str">
        <f t="shared" si="496"/>
        <v>Life Sciences</v>
      </c>
      <c r="P1193" t="s">
        <v>64</v>
      </c>
      <c r="Q1193" t="str">
        <f t="shared" si="497"/>
        <v>Low</v>
      </c>
      <c r="R1193" t="s">
        <v>57</v>
      </c>
      <c r="S1193" t="str">
        <f t="shared" si="498"/>
        <v>Female</v>
      </c>
      <c r="T1193">
        <v>67</v>
      </c>
      <c r="U1193">
        <f t="shared" si="488"/>
        <v>67</v>
      </c>
      <c r="V1193" t="s">
        <v>58</v>
      </c>
      <c r="W1193" t="str">
        <f t="shared" si="499"/>
        <v>High</v>
      </c>
      <c r="X1193">
        <v>2</v>
      </c>
      <c r="Y1193">
        <f t="shared" si="500"/>
        <v>2</v>
      </c>
      <c r="Z1193" t="s">
        <v>59</v>
      </c>
      <c r="AA1193" t="str">
        <f t="shared" si="501"/>
        <v>Sales Executive</v>
      </c>
      <c r="AB1193" t="s">
        <v>60</v>
      </c>
      <c r="AC1193" t="str">
        <f t="shared" si="502"/>
        <v>Very High</v>
      </c>
      <c r="AD1193" t="s">
        <v>71</v>
      </c>
      <c r="AE1193" t="str">
        <f t="shared" si="503"/>
        <v>Married</v>
      </c>
      <c r="AF1193">
        <v>5476</v>
      </c>
      <c r="AG1193">
        <f t="shared" si="489"/>
        <v>5476</v>
      </c>
      <c r="AI1193">
        <v>22589</v>
      </c>
      <c r="AJ1193">
        <f t="shared" si="490"/>
        <v>22589</v>
      </c>
      <c r="AK1193">
        <v>1</v>
      </c>
      <c r="AL1193">
        <f t="shared" si="504"/>
        <v>1</v>
      </c>
      <c r="AM1193" t="s">
        <v>72</v>
      </c>
      <c r="AN1193" t="str">
        <f t="shared" si="505"/>
        <v>No</v>
      </c>
      <c r="AO1193">
        <v>11</v>
      </c>
      <c r="AP1193">
        <f t="shared" si="491"/>
        <v>11</v>
      </c>
      <c r="AQ1193" t="s">
        <v>63</v>
      </c>
      <c r="AR1193" t="str">
        <f t="shared" si="506"/>
        <v>Excellent</v>
      </c>
      <c r="AS1193" t="s">
        <v>64</v>
      </c>
      <c r="AT1193" t="str">
        <f t="shared" si="507"/>
        <v>Low</v>
      </c>
      <c r="AU1193">
        <v>2</v>
      </c>
      <c r="AV1193">
        <f t="shared" si="492"/>
        <v>2</v>
      </c>
      <c r="AW1193" t="s">
        <v>74</v>
      </c>
      <c r="AX1193" t="str">
        <f t="shared" si="508"/>
        <v>Better</v>
      </c>
      <c r="AY1193" t="s">
        <v>72</v>
      </c>
      <c r="AZ1193" t="str">
        <f t="shared" si="509"/>
        <v>No</v>
      </c>
      <c r="BA1193">
        <f t="shared" si="510"/>
        <v>0</v>
      </c>
      <c r="BB1193" t="str">
        <f t="shared" si="511"/>
        <v/>
      </c>
    </row>
    <row r="1194" spans="1:54" x14ac:dyDescent="0.35">
      <c r="A1194">
        <v>2645</v>
      </c>
      <c r="B1194">
        <v>49</v>
      </c>
      <c r="C1194">
        <f t="shared" si="493"/>
        <v>49</v>
      </c>
      <c r="D1194" t="s">
        <v>52</v>
      </c>
      <c r="E1194" t="str">
        <f t="shared" si="512"/>
        <v>Travel_Rarely</v>
      </c>
      <c r="F1194">
        <v>464</v>
      </c>
      <c r="G1194">
        <f t="shared" si="486"/>
        <v>464</v>
      </c>
      <c r="H1194" t="s">
        <v>67</v>
      </c>
      <c r="I1194" t="str">
        <f t="shared" si="494"/>
        <v>Research &amp; Development</v>
      </c>
      <c r="J1194">
        <v>16</v>
      </c>
      <c r="K1194">
        <f t="shared" si="487"/>
        <v>16</v>
      </c>
      <c r="L1194" t="s">
        <v>81</v>
      </c>
      <c r="M1194" t="str">
        <f t="shared" si="495"/>
        <v>Bachelor</v>
      </c>
      <c r="N1194" t="s">
        <v>79</v>
      </c>
      <c r="O1194" t="str">
        <f t="shared" si="496"/>
        <v>Medical</v>
      </c>
      <c r="P1194" t="s">
        <v>76</v>
      </c>
      <c r="Q1194" t="str">
        <f t="shared" si="497"/>
        <v>Ver High</v>
      </c>
      <c r="R1194" t="s">
        <v>57</v>
      </c>
      <c r="S1194" t="str">
        <f t="shared" si="498"/>
        <v>Female</v>
      </c>
      <c r="T1194">
        <v>74</v>
      </c>
      <c r="U1194">
        <f t="shared" si="488"/>
        <v>74</v>
      </c>
      <c r="V1194" t="s">
        <v>58</v>
      </c>
      <c r="W1194" t="str">
        <f t="shared" si="499"/>
        <v>High</v>
      </c>
      <c r="X1194">
        <v>1</v>
      </c>
      <c r="Y1194">
        <f t="shared" si="500"/>
        <v>1</v>
      </c>
      <c r="Z1194" t="s">
        <v>77</v>
      </c>
      <c r="AA1194" t="str">
        <f t="shared" si="501"/>
        <v>Laboratory Technician</v>
      </c>
      <c r="AB1194" t="s">
        <v>64</v>
      </c>
      <c r="AC1194" t="str">
        <f t="shared" si="502"/>
        <v>Low</v>
      </c>
      <c r="AD1194" t="s">
        <v>83</v>
      </c>
      <c r="AE1194" t="str">
        <f t="shared" si="503"/>
        <v>Divorced</v>
      </c>
      <c r="AF1194">
        <v>2587</v>
      </c>
      <c r="AG1194">
        <f t="shared" si="489"/>
        <v>2587</v>
      </c>
      <c r="AI1194">
        <v>24941</v>
      </c>
      <c r="AJ1194">
        <f t="shared" si="490"/>
        <v>24941</v>
      </c>
      <c r="AK1194">
        <v>4</v>
      </c>
      <c r="AL1194">
        <f t="shared" si="504"/>
        <v>4</v>
      </c>
      <c r="AM1194" t="s">
        <v>62</v>
      </c>
      <c r="AN1194" t="str">
        <f t="shared" si="505"/>
        <v>Yes</v>
      </c>
      <c r="AO1194">
        <v>16</v>
      </c>
      <c r="AP1194">
        <f t="shared" si="491"/>
        <v>16</v>
      </c>
      <c r="AQ1194" t="s">
        <v>63</v>
      </c>
      <c r="AR1194" t="str">
        <f t="shared" si="506"/>
        <v>Excellent</v>
      </c>
      <c r="AS1194" t="s">
        <v>56</v>
      </c>
      <c r="AT1194" t="str">
        <f t="shared" si="507"/>
        <v>Medium</v>
      </c>
      <c r="AU1194">
        <v>2</v>
      </c>
      <c r="AV1194">
        <f t="shared" si="492"/>
        <v>2</v>
      </c>
      <c r="AW1194" t="s">
        <v>80</v>
      </c>
      <c r="AX1194" t="str">
        <f t="shared" si="508"/>
        <v>Good</v>
      </c>
      <c r="AY1194" t="s">
        <v>72</v>
      </c>
      <c r="AZ1194" t="str">
        <f t="shared" si="509"/>
        <v>No</v>
      </c>
      <c r="BA1194">
        <f t="shared" si="510"/>
        <v>0</v>
      </c>
      <c r="BB1194" t="str">
        <f t="shared" si="511"/>
        <v/>
      </c>
    </row>
    <row r="1195" spans="1:54" x14ac:dyDescent="0.35">
      <c r="A1195">
        <v>2646</v>
      </c>
      <c r="B1195">
        <v>38</v>
      </c>
      <c r="C1195">
        <f t="shared" si="493"/>
        <v>38</v>
      </c>
      <c r="D1195" t="s">
        <v>66</v>
      </c>
      <c r="E1195" t="str">
        <f t="shared" si="512"/>
        <v>Travel_Frequently</v>
      </c>
      <c r="F1195">
        <v>148</v>
      </c>
      <c r="G1195">
        <f t="shared" si="486"/>
        <v>148</v>
      </c>
      <c r="H1195" t="s">
        <v>67</v>
      </c>
      <c r="I1195" t="str">
        <f t="shared" si="494"/>
        <v>Research &amp; Development</v>
      </c>
      <c r="J1195">
        <v>2</v>
      </c>
      <c r="K1195">
        <f t="shared" si="487"/>
        <v>2</v>
      </c>
      <c r="L1195" t="s">
        <v>81</v>
      </c>
      <c r="M1195" t="str">
        <f t="shared" si="495"/>
        <v>Bachelor</v>
      </c>
      <c r="N1195" t="s">
        <v>79</v>
      </c>
      <c r="O1195" t="str">
        <f t="shared" si="496"/>
        <v>Medical</v>
      </c>
      <c r="P1195" t="s">
        <v>76</v>
      </c>
      <c r="Q1195" t="str">
        <f t="shared" si="497"/>
        <v>Ver High</v>
      </c>
      <c r="R1195" t="s">
        <v>57</v>
      </c>
      <c r="S1195" t="str">
        <f t="shared" si="498"/>
        <v>Female</v>
      </c>
      <c r="T1195">
        <v>42</v>
      </c>
      <c r="U1195">
        <f t="shared" si="488"/>
        <v>42</v>
      </c>
      <c r="V1195" t="s">
        <v>56</v>
      </c>
      <c r="W1195" t="str">
        <f t="shared" si="499"/>
        <v>Medium</v>
      </c>
      <c r="X1195">
        <v>1</v>
      </c>
      <c r="Y1195">
        <f t="shared" si="500"/>
        <v>1</v>
      </c>
      <c r="Z1195" t="s">
        <v>77</v>
      </c>
      <c r="AA1195" t="str">
        <f t="shared" si="501"/>
        <v>Laboratory Technician</v>
      </c>
      <c r="AC1195" t="str">
        <f t="shared" si="502"/>
        <v>very high</v>
      </c>
      <c r="AD1195" t="s">
        <v>61</v>
      </c>
      <c r="AE1195" t="str">
        <f t="shared" si="503"/>
        <v>Single</v>
      </c>
      <c r="AF1195">
        <v>2440</v>
      </c>
      <c r="AG1195">
        <f t="shared" si="489"/>
        <v>2440</v>
      </c>
      <c r="AI1195">
        <v>23826</v>
      </c>
      <c r="AJ1195">
        <f t="shared" si="490"/>
        <v>23826</v>
      </c>
      <c r="AK1195">
        <v>1</v>
      </c>
      <c r="AL1195">
        <f t="shared" si="504"/>
        <v>1</v>
      </c>
      <c r="AM1195" t="s">
        <v>72</v>
      </c>
      <c r="AN1195" t="str">
        <f t="shared" si="505"/>
        <v>No</v>
      </c>
      <c r="AO1195">
        <v>22</v>
      </c>
      <c r="AP1195">
        <f t="shared" si="491"/>
        <v>22</v>
      </c>
      <c r="AQ1195" t="s">
        <v>73</v>
      </c>
      <c r="AR1195" t="str">
        <f t="shared" si="506"/>
        <v>Outstanding</v>
      </c>
      <c r="AS1195" t="s">
        <v>56</v>
      </c>
      <c r="AT1195" t="str">
        <f t="shared" si="507"/>
        <v>Medium</v>
      </c>
      <c r="AU1195">
        <v>3</v>
      </c>
      <c r="AV1195">
        <f t="shared" si="492"/>
        <v>3</v>
      </c>
      <c r="AW1195" t="s">
        <v>74</v>
      </c>
      <c r="AX1195" t="str">
        <f t="shared" si="508"/>
        <v>Better</v>
      </c>
      <c r="AY1195" t="s">
        <v>72</v>
      </c>
      <c r="AZ1195" t="str">
        <f t="shared" si="509"/>
        <v>No</v>
      </c>
      <c r="BA1195">
        <f t="shared" si="510"/>
        <v>0</v>
      </c>
      <c r="BB1195" t="str">
        <f t="shared" si="511"/>
        <v/>
      </c>
    </row>
    <row r="1196" spans="1:54" x14ac:dyDescent="0.35">
      <c r="A1196">
        <v>2647</v>
      </c>
      <c r="B1196">
        <v>47</v>
      </c>
      <c r="C1196">
        <f t="shared" si="493"/>
        <v>47</v>
      </c>
      <c r="D1196" t="s">
        <v>52</v>
      </c>
      <c r="E1196" t="str">
        <f t="shared" si="512"/>
        <v>Travel_Rarely</v>
      </c>
      <c r="F1196">
        <v>1225</v>
      </c>
      <c r="G1196">
        <f t="shared" si="486"/>
        <v>1225</v>
      </c>
      <c r="H1196" t="s">
        <v>53</v>
      </c>
      <c r="I1196" t="str">
        <f t="shared" si="494"/>
        <v>Sales</v>
      </c>
      <c r="J1196">
        <v>2</v>
      </c>
      <c r="K1196">
        <f t="shared" si="487"/>
        <v>2</v>
      </c>
      <c r="L1196" t="s">
        <v>78</v>
      </c>
      <c r="M1196" t="str">
        <f t="shared" si="495"/>
        <v>Master</v>
      </c>
      <c r="N1196" t="s">
        <v>55</v>
      </c>
      <c r="O1196" t="str">
        <f t="shared" si="496"/>
        <v>Life Sciences</v>
      </c>
      <c r="P1196" t="s">
        <v>56</v>
      </c>
      <c r="Q1196" t="str">
        <f t="shared" si="497"/>
        <v>Medium</v>
      </c>
      <c r="R1196" t="s">
        <v>57</v>
      </c>
      <c r="S1196" t="str">
        <f t="shared" si="498"/>
        <v>Female</v>
      </c>
      <c r="T1196">
        <v>47</v>
      </c>
      <c r="U1196">
        <f t="shared" si="488"/>
        <v>47</v>
      </c>
      <c r="V1196" t="s">
        <v>60</v>
      </c>
      <c r="W1196" t="str">
        <f t="shared" si="499"/>
        <v>Very High</v>
      </c>
      <c r="X1196">
        <v>4</v>
      </c>
      <c r="Y1196">
        <f t="shared" si="500"/>
        <v>4</v>
      </c>
      <c r="Z1196" t="s">
        <v>87</v>
      </c>
      <c r="AA1196" t="str">
        <f t="shared" si="501"/>
        <v>Manager</v>
      </c>
      <c r="AB1196" t="s">
        <v>56</v>
      </c>
      <c r="AC1196" t="str">
        <f t="shared" si="502"/>
        <v>Medium</v>
      </c>
      <c r="AD1196" t="s">
        <v>83</v>
      </c>
      <c r="AE1196" t="str">
        <f t="shared" si="503"/>
        <v>Divorced</v>
      </c>
      <c r="AF1196">
        <v>15972</v>
      </c>
      <c r="AG1196">
        <f t="shared" si="489"/>
        <v>15972</v>
      </c>
      <c r="AI1196">
        <v>21086</v>
      </c>
      <c r="AJ1196">
        <f t="shared" si="490"/>
        <v>21086</v>
      </c>
      <c r="AK1196">
        <v>6</v>
      </c>
      <c r="AL1196">
        <f t="shared" si="504"/>
        <v>6</v>
      </c>
      <c r="AM1196" t="s">
        <v>72</v>
      </c>
      <c r="AN1196" t="str">
        <f t="shared" si="505"/>
        <v>No</v>
      </c>
      <c r="AO1196">
        <v>14</v>
      </c>
      <c r="AP1196">
        <f t="shared" si="491"/>
        <v>14</v>
      </c>
      <c r="AQ1196" t="s">
        <v>63</v>
      </c>
      <c r="AR1196" t="str">
        <f t="shared" si="506"/>
        <v>Excellent</v>
      </c>
      <c r="AS1196" t="s">
        <v>58</v>
      </c>
      <c r="AT1196" t="str">
        <f t="shared" si="507"/>
        <v>High</v>
      </c>
      <c r="AU1196">
        <v>2</v>
      </c>
      <c r="AV1196">
        <f t="shared" si="492"/>
        <v>2</v>
      </c>
      <c r="AW1196" t="s">
        <v>74</v>
      </c>
      <c r="AX1196" t="str">
        <f t="shared" si="508"/>
        <v>Better</v>
      </c>
      <c r="AY1196" t="s">
        <v>72</v>
      </c>
      <c r="AZ1196" t="str">
        <f t="shared" si="509"/>
        <v>No</v>
      </c>
      <c r="BA1196">
        <f t="shared" si="510"/>
        <v>0</v>
      </c>
      <c r="BB1196" t="str">
        <f t="shared" si="511"/>
        <v/>
      </c>
    </row>
    <row r="1197" spans="1:54" x14ac:dyDescent="0.35">
      <c r="A1197">
        <v>2648</v>
      </c>
      <c r="B1197">
        <v>49</v>
      </c>
      <c r="C1197">
        <f t="shared" si="493"/>
        <v>49</v>
      </c>
      <c r="D1197" t="s">
        <v>52</v>
      </c>
      <c r="E1197" t="str">
        <f t="shared" si="512"/>
        <v>Travel_Rarely</v>
      </c>
      <c r="F1197">
        <v>809</v>
      </c>
      <c r="G1197">
        <f t="shared" si="486"/>
        <v>809</v>
      </c>
      <c r="H1197" t="s">
        <v>67</v>
      </c>
      <c r="I1197" t="str">
        <f t="shared" si="494"/>
        <v>Research &amp; Development</v>
      </c>
      <c r="J1197">
        <v>1</v>
      </c>
      <c r="K1197">
        <f t="shared" si="487"/>
        <v>1</v>
      </c>
      <c r="L1197" t="s">
        <v>81</v>
      </c>
      <c r="M1197" t="str">
        <f t="shared" si="495"/>
        <v>Bachelor</v>
      </c>
      <c r="N1197" t="s">
        <v>55</v>
      </c>
      <c r="O1197" t="str">
        <f t="shared" si="496"/>
        <v>Life Sciences</v>
      </c>
      <c r="P1197" t="s">
        <v>58</v>
      </c>
      <c r="Q1197" t="str">
        <f t="shared" si="497"/>
        <v>High</v>
      </c>
      <c r="R1197" t="s">
        <v>69</v>
      </c>
      <c r="S1197" t="str">
        <f t="shared" si="498"/>
        <v>Male</v>
      </c>
      <c r="T1197">
        <v>36</v>
      </c>
      <c r="U1197">
        <f t="shared" si="488"/>
        <v>36</v>
      </c>
      <c r="V1197" t="s">
        <v>58</v>
      </c>
      <c r="W1197" t="str">
        <f t="shared" si="499"/>
        <v>High</v>
      </c>
      <c r="X1197">
        <v>4</v>
      </c>
      <c r="Y1197">
        <f t="shared" si="500"/>
        <v>4</v>
      </c>
      <c r="Z1197" t="s">
        <v>87</v>
      </c>
      <c r="AA1197" t="str">
        <f t="shared" si="501"/>
        <v>Manager</v>
      </c>
      <c r="AB1197" t="s">
        <v>58</v>
      </c>
      <c r="AC1197" t="str">
        <f t="shared" si="502"/>
        <v>High</v>
      </c>
      <c r="AD1197" t="s">
        <v>61</v>
      </c>
      <c r="AE1197" t="str">
        <f t="shared" si="503"/>
        <v>Single</v>
      </c>
      <c r="AF1197">
        <v>15379</v>
      </c>
      <c r="AG1197">
        <f t="shared" si="489"/>
        <v>15379</v>
      </c>
      <c r="AI1197">
        <v>22384</v>
      </c>
      <c r="AJ1197">
        <f t="shared" si="490"/>
        <v>22384</v>
      </c>
      <c r="AK1197">
        <v>4</v>
      </c>
      <c r="AL1197">
        <f t="shared" si="504"/>
        <v>4</v>
      </c>
      <c r="AM1197" t="s">
        <v>72</v>
      </c>
      <c r="AN1197" t="str">
        <f t="shared" si="505"/>
        <v>No</v>
      </c>
      <c r="AO1197">
        <v>14</v>
      </c>
      <c r="AP1197">
        <f t="shared" si="491"/>
        <v>14</v>
      </c>
      <c r="AQ1197" t="s">
        <v>63</v>
      </c>
      <c r="AR1197" t="str">
        <f t="shared" si="506"/>
        <v>Excellent</v>
      </c>
      <c r="AS1197" t="s">
        <v>64</v>
      </c>
      <c r="AT1197" t="str">
        <f t="shared" si="507"/>
        <v>Low</v>
      </c>
      <c r="AU1197">
        <v>2</v>
      </c>
      <c r="AV1197">
        <f t="shared" si="492"/>
        <v>2</v>
      </c>
      <c r="AW1197" t="s">
        <v>74</v>
      </c>
      <c r="AX1197" t="str">
        <f t="shared" si="508"/>
        <v>Better</v>
      </c>
      <c r="AY1197" t="s">
        <v>72</v>
      </c>
      <c r="AZ1197" t="str">
        <f t="shared" si="509"/>
        <v>No</v>
      </c>
      <c r="BA1197">
        <f t="shared" si="510"/>
        <v>0</v>
      </c>
      <c r="BB1197" t="str">
        <f t="shared" si="511"/>
        <v/>
      </c>
    </row>
    <row r="1198" spans="1:54" x14ac:dyDescent="0.35">
      <c r="A1198">
        <v>2649</v>
      </c>
      <c r="B1198">
        <v>41</v>
      </c>
      <c r="C1198">
        <f t="shared" si="493"/>
        <v>41</v>
      </c>
      <c r="D1198" t="s">
        <v>52</v>
      </c>
      <c r="E1198" t="str">
        <f t="shared" si="512"/>
        <v>Travel_Rarely</v>
      </c>
      <c r="F1198">
        <v>1206</v>
      </c>
      <c r="G1198">
        <f t="shared" si="486"/>
        <v>1206</v>
      </c>
      <c r="H1198" t="s">
        <v>53</v>
      </c>
      <c r="I1198" t="str">
        <f t="shared" si="494"/>
        <v>Sales</v>
      </c>
      <c r="J1198">
        <v>23</v>
      </c>
      <c r="K1198">
        <f t="shared" si="487"/>
        <v>23</v>
      </c>
      <c r="L1198" t="s">
        <v>54</v>
      </c>
      <c r="M1198" t="str">
        <f t="shared" si="495"/>
        <v>College</v>
      </c>
      <c r="N1198" t="s">
        <v>55</v>
      </c>
      <c r="O1198" t="str">
        <f t="shared" si="496"/>
        <v>Life Sciences</v>
      </c>
      <c r="P1198" t="s">
        <v>76</v>
      </c>
      <c r="Q1198" t="str">
        <f t="shared" si="497"/>
        <v>Ver High</v>
      </c>
      <c r="R1198" t="s">
        <v>69</v>
      </c>
      <c r="S1198" t="str">
        <f t="shared" si="498"/>
        <v>Male</v>
      </c>
      <c r="T1198">
        <v>80</v>
      </c>
      <c r="U1198">
        <f t="shared" si="488"/>
        <v>80</v>
      </c>
      <c r="V1198" t="s">
        <v>58</v>
      </c>
      <c r="W1198" t="str">
        <f t="shared" si="499"/>
        <v>High</v>
      </c>
      <c r="X1198">
        <v>3</v>
      </c>
      <c r="Y1198">
        <f t="shared" si="500"/>
        <v>3</v>
      </c>
      <c r="Z1198" t="s">
        <v>59</v>
      </c>
      <c r="AA1198" t="str">
        <f t="shared" si="501"/>
        <v>Sales Executive</v>
      </c>
      <c r="AB1198" t="s">
        <v>58</v>
      </c>
      <c r="AC1198" t="str">
        <f t="shared" si="502"/>
        <v>High</v>
      </c>
      <c r="AD1198" t="s">
        <v>61</v>
      </c>
      <c r="AE1198" t="str">
        <f t="shared" si="503"/>
        <v>Single</v>
      </c>
      <c r="AF1198">
        <v>7082</v>
      </c>
      <c r="AG1198">
        <f t="shared" si="489"/>
        <v>7082</v>
      </c>
      <c r="AI1198">
        <v>11591</v>
      </c>
      <c r="AJ1198">
        <f t="shared" si="490"/>
        <v>11591</v>
      </c>
      <c r="AK1198">
        <v>3</v>
      </c>
      <c r="AL1198">
        <f t="shared" si="504"/>
        <v>3</v>
      </c>
      <c r="AM1198" t="s">
        <v>62</v>
      </c>
      <c r="AN1198" t="str">
        <f t="shared" si="505"/>
        <v>Yes</v>
      </c>
      <c r="AO1198">
        <v>16</v>
      </c>
      <c r="AP1198">
        <f t="shared" si="491"/>
        <v>16</v>
      </c>
      <c r="AQ1198" t="s">
        <v>63</v>
      </c>
      <c r="AR1198" t="str">
        <f t="shared" si="506"/>
        <v>Excellent</v>
      </c>
      <c r="AS1198" t="s">
        <v>60</v>
      </c>
      <c r="AT1198" t="str">
        <f t="shared" si="507"/>
        <v>Very High</v>
      </c>
      <c r="AU1198">
        <v>2</v>
      </c>
      <c r="AV1198">
        <f t="shared" si="492"/>
        <v>2</v>
      </c>
      <c r="AW1198" t="s">
        <v>74</v>
      </c>
      <c r="AX1198" t="str">
        <f t="shared" si="508"/>
        <v>Better</v>
      </c>
      <c r="AY1198" t="s">
        <v>72</v>
      </c>
      <c r="AZ1198" t="str">
        <f t="shared" si="509"/>
        <v>No</v>
      </c>
      <c r="BA1198">
        <f t="shared" si="510"/>
        <v>0</v>
      </c>
      <c r="BB1198" t="str">
        <f t="shared" si="511"/>
        <v/>
      </c>
    </row>
    <row r="1199" spans="1:54" x14ac:dyDescent="0.35">
      <c r="A1199">
        <v>2650</v>
      </c>
      <c r="B1199">
        <v>20</v>
      </c>
      <c r="C1199">
        <f t="shared" si="493"/>
        <v>20</v>
      </c>
      <c r="D1199" t="s">
        <v>52</v>
      </c>
      <c r="E1199" t="str">
        <f t="shared" si="512"/>
        <v>Travel_Rarely</v>
      </c>
      <c r="F1199">
        <v>727</v>
      </c>
      <c r="G1199">
        <f t="shared" si="486"/>
        <v>727</v>
      </c>
      <c r="H1199" t="s">
        <v>53</v>
      </c>
      <c r="I1199" t="str">
        <f t="shared" si="494"/>
        <v>Sales</v>
      </c>
      <c r="J1199">
        <v>9</v>
      </c>
      <c r="K1199">
        <f t="shared" si="487"/>
        <v>9</v>
      </c>
      <c r="L1199" t="s">
        <v>68</v>
      </c>
      <c r="M1199" t="str">
        <f t="shared" si="495"/>
        <v>Below College</v>
      </c>
      <c r="N1199" t="s">
        <v>55</v>
      </c>
      <c r="O1199" t="str">
        <f t="shared" si="496"/>
        <v>Life Sciences</v>
      </c>
      <c r="P1199" t="s">
        <v>76</v>
      </c>
      <c r="Q1199" t="str">
        <f t="shared" si="497"/>
        <v>Ver High</v>
      </c>
      <c r="R1199" t="s">
        <v>69</v>
      </c>
      <c r="S1199" t="str">
        <f t="shared" si="498"/>
        <v>Male</v>
      </c>
      <c r="T1199">
        <v>54</v>
      </c>
      <c r="U1199">
        <f t="shared" si="488"/>
        <v>54</v>
      </c>
      <c r="V1199" t="s">
        <v>58</v>
      </c>
      <c r="W1199" t="str">
        <f t="shared" si="499"/>
        <v>High</v>
      </c>
      <c r="X1199">
        <v>1</v>
      </c>
      <c r="Y1199">
        <f t="shared" si="500"/>
        <v>1</v>
      </c>
      <c r="Z1199" t="s">
        <v>88</v>
      </c>
      <c r="AA1199" t="str">
        <f t="shared" si="501"/>
        <v>Sales Representative</v>
      </c>
      <c r="AB1199" t="s">
        <v>64</v>
      </c>
      <c r="AC1199" t="str">
        <f t="shared" si="502"/>
        <v>Low</v>
      </c>
      <c r="AD1199" t="s">
        <v>61</v>
      </c>
      <c r="AE1199" t="str">
        <f t="shared" si="503"/>
        <v>Single</v>
      </c>
      <c r="AF1199">
        <v>2728</v>
      </c>
      <c r="AG1199">
        <f t="shared" si="489"/>
        <v>2728</v>
      </c>
      <c r="AI1199">
        <v>21082</v>
      </c>
      <c r="AJ1199">
        <f t="shared" si="490"/>
        <v>21082</v>
      </c>
      <c r="AK1199">
        <v>1</v>
      </c>
      <c r="AL1199">
        <f t="shared" si="504"/>
        <v>1</v>
      </c>
      <c r="AM1199" t="s">
        <v>72</v>
      </c>
      <c r="AN1199" t="str">
        <f t="shared" si="505"/>
        <v>No</v>
      </c>
      <c r="AO1199">
        <v>11</v>
      </c>
      <c r="AP1199">
        <f t="shared" si="491"/>
        <v>11</v>
      </c>
      <c r="AQ1199" t="s">
        <v>63</v>
      </c>
      <c r="AR1199" t="str">
        <f t="shared" si="506"/>
        <v>Excellent</v>
      </c>
      <c r="AS1199" t="s">
        <v>64</v>
      </c>
      <c r="AT1199" t="str">
        <f t="shared" si="507"/>
        <v>Low</v>
      </c>
      <c r="AU1199">
        <v>3</v>
      </c>
      <c r="AV1199">
        <f t="shared" si="492"/>
        <v>3</v>
      </c>
      <c r="AW1199" t="s">
        <v>74</v>
      </c>
      <c r="AX1199" t="str">
        <f t="shared" si="508"/>
        <v>Better</v>
      </c>
      <c r="AY1199" t="s">
        <v>72</v>
      </c>
      <c r="AZ1199" t="str">
        <f t="shared" si="509"/>
        <v>No</v>
      </c>
      <c r="BA1199">
        <f t="shared" si="510"/>
        <v>0</v>
      </c>
      <c r="BB1199" t="str">
        <f t="shared" si="511"/>
        <v/>
      </c>
    </row>
    <row r="1200" spans="1:54" x14ac:dyDescent="0.35">
      <c r="A1200">
        <v>2651</v>
      </c>
      <c r="B1200">
        <v>33</v>
      </c>
      <c r="C1200">
        <f t="shared" si="493"/>
        <v>33</v>
      </c>
      <c r="D1200" t="s">
        <v>86</v>
      </c>
      <c r="E1200" t="str">
        <f t="shared" si="512"/>
        <v>Non-Travel</v>
      </c>
      <c r="F1200">
        <v>530</v>
      </c>
      <c r="G1200">
        <f t="shared" si="486"/>
        <v>530</v>
      </c>
      <c r="H1200" t="s">
        <v>53</v>
      </c>
      <c r="I1200" t="str">
        <f t="shared" si="494"/>
        <v>Sales</v>
      </c>
      <c r="J1200">
        <v>16</v>
      </c>
      <c r="K1200">
        <f t="shared" si="487"/>
        <v>16</v>
      </c>
      <c r="L1200" t="s">
        <v>81</v>
      </c>
      <c r="M1200" t="str">
        <f t="shared" si="495"/>
        <v>Bachelor</v>
      </c>
      <c r="N1200" t="s">
        <v>55</v>
      </c>
      <c r="O1200" t="str">
        <f t="shared" si="496"/>
        <v>Life Sciences</v>
      </c>
      <c r="P1200" t="s">
        <v>58</v>
      </c>
      <c r="Q1200" t="str">
        <f t="shared" si="497"/>
        <v>High</v>
      </c>
      <c r="R1200" t="s">
        <v>57</v>
      </c>
      <c r="S1200" t="str">
        <f t="shared" si="498"/>
        <v>Female</v>
      </c>
      <c r="T1200">
        <v>36</v>
      </c>
      <c r="U1200">
        <f t="shared" si="488"/>
        <v>36</v>
      </c>
      <c r="V1200" t="s">
        <v>58</v>
      </c>
      <c r="W1200" t="str">
        <f t="shared" si="499"/>
        <v>High</v>
      </c>
      <c r="X1200">
        <v>2</v>
      </c>
      <c r="Y1200">
        <f t="shared" si="500"/>
        <v>2</v>
      </c>
      <c r="Z1200" t="s">
        <v>59</v>
      </c>
      <c r="AA1200" t="str">
        <f t="shared" si="501"/>
        <v>Sales Executive</v>
      </c>
      <c r="AB1200" t="s">
        <v>60</v>
      </c>
      <c r="AC1200" t="str">
        <f t="shared" si="502"/>
        <v>Very High</v>
      </c>
      <c r="AD1200" t="s">
        <v>83</v>
      </c>
      <c r="AE1200" t="str">
        <f t="shared" si="503"/>
        <v>Divorced</v>
      </c>
      <c r="AF1200">
        <v>5368</v>
      </c>
      <c r="AG1200">
        <f t="shared" si="489"/>
        <v>5368</v>
      </c>
      <c r="AI1200">
        <v>16130</v>
      </c>
      <c r="AJ1200">
        <f t="shared" si="490"/>
        <v>16130</v>
      </c>
      <c r="AK1200">
        <v>1</v>
      </c>
      <c r="AL1200">
        <f t="shared" si="504"/>
        <v>1</v>
      </c>
      <c r="AM1200" t="s">
        <v>62</v>
      </c>
      <c r="AN1200" t="str">
        <f t="shared" si="505"/>
        <v>Yes</v>
      </c>
      <c r="AO1200">
        <v>25</v>
      </c>
      <c r="AP1200">
        <f t="shared" si="491"/>
        <v>25</v>
      </c>
      <c r="AQ1200" t="s">
        <v>73</v>
      </c>
      <c r="AR1200" t="str">
        <f t="shared" si="506"/>
        <v>Outstanding</v>
      </c>
      <c r="AS1200" t="s">
        <v>58</v>
      </c>
      <c r="AT1200" t="str">
        <f t="shared" si="507"/>
        <v>High</v>
      </c>
      <c r="AU1200">
        <v>2</v>
      </c>
      <c r="AV1200">
        <f t="shared" si="492"/>
        <v>2</v>
      </c>
      <c r="AW1200" t="s">
        <v>74</v>
      </c>
      <c r="AX1200" t="str">
        <f t="shared" si="508"/>
        <v>Better</v>
      </c>
      <c r="AY1200" t="s">
        <v>72</v>
      </c>
      <c r="AZ1200" t="str">
        <f t="shared" si="509"/>
        <v>No</v>
      </c>
      <c r="BA1200">
        <f t="shared" si="510"/>
        <v>0</v>
      </c>
      <c r="BB1200" t="str">
        <f t="shared" si="511"/>
        <v/>
      </c>
    </row>
    <row r="1201" spans="1:54" x14ac:dyDescent="0.35">
      <c r="A1201">
        <v>2652</v>
      </c>
      <c r="B1201">
        <v>36</v>
      </c>
      <c r="C1201">
        <f t="shared" si="493"/>
        <v>36</v>
      </c>
      <c r="D1201" t="s">
        <v>52</v>
      </c>
      <c r="E1201" t="str">
        <f t="shared" si="512"/>
        <v>Travel_Rarely</v>
      </c>
      <c r="F1201">
        <v>1351</v>
      </c>
      <c r="G1201">
        <f t="shared" si="486"/>
        <v>1351</v>
      </c>
      <c r="H1201" t="s">
        <v>67</v>
      </c>
      <c r="I1201" t="str">
        <f t="shared" si="494"/>
        <v>Research &amp; Development</v>
      </c>
      <c r="J1201">
        <v>26</v>
      </c>
      <c r="K1201">
        <f t="shared" si="487"/>
        <v>26</v>
      </c>
      <c r="L1201" t="s">
        <v>78</v>
      </c>
      <c r="M1201" t="str">
        <f t="shared" si="495"/>
        <v>Master</v>
      </c>
      <c r="N1201" t="s">
        <v>55</v>
      </c>
      <c r="O1201" t="str">
        <f t="shared" si="496"/>
        <v>Life Sciences</v>
      </c>
      <c r="P1201" t="s">
        <v>64</v>
      </c>
      <c r="Q1201" t="str">
        <f t="shared" si="497"/>
        <v>Low</v>
      </c>
      <c r="R1201" t="s">
        <v>69</v>
      </c>
      <c r="S1201" t="str">
        <f t="shared" si="498"/>
        <v>Male</v>
      </c>
      <c r="T1201">
        <v>80</v>
      </c>
      <c r="U1201">
        <f t="shared" si="488"/>
        <v>80</v>
      </c>
      <c r="V1201" t="s">
        <v>58</v>
      </c>
      <c r="W1201" t="str">
        <f t="shared" si="499"/>
        <v>High</v>
      </c>
      <c r="X1201">
        <v>2</v>
      </c>
      <c r="Y1201">
        <f t="shared" si="500"/>
        <v>2</v>
      </c>
      <c r="Z1201" t="s">
        <v>85</v>
      </c>
      <c r="AA1201" t="str">
        <f t="shared" si="501"/>
        <v>Healthcare Representative</v>
      </c>
      <c r="AB1201" t="s">
        <v>58</v>
      </c>
      <c r="AC1201" t="str">
        <f t="shared" si="502"/>
        <v>High</v>
      </c>
      <c r="AD1201" t="s">
        <v>71</v>
      </c>
      <c r="AE1201" t="str">
        <f t="shared" si="503"/>
        <v>Married</v>
      </c>
      <c r="AF1201">
        <v>5347</v>
      </c>
      <c r="AG1201">
        <f t="shared" si="489"/>
        <v>5347</v>
      </c>
      <c r="AI1201">
        <v>7419</v>
      </c>
      <c r="AJ1201">
        <f t="shared" si="490"/>
        <v>7419</v>
      </c>
      <c r="AK1201">
        <v>6</v>
      </c>
      <c r="AL1201">
        <f t="shared" si="504"/>
        <v>6</v>
      </c>
      <c r="AM1201" t="s">
        <v>72</v>
      </c>
      <c r="AN1201" t="str">
        <f t="shared" si="505"/>
        <v>No</v>
      </c>
      <c r="AO1201">
        <v>14</v>
      </c>
      <c r="AP1201">
        <f t="shared" si="491"/>
        <v>14</v>
      </c>
      <c r="AQ1201" t="s">
        <v>63</v>
      </c>
      <c r="AR1201" t="str">
        <f t="shared" si="506"/>
        <v>Excellent</v>
      </c>
      <c r="AS1201" t="s">
        <v>56</v>
      </c>
      <c r="AT1201" t="str">
        <f t="shared" si="507"/>
        <v>Medium</v>
      </c>
      <c r="AU1201">
        <v>2</v>
      </c>
      <c r="AV1201">
        <f t="shared" si="492"/>
        <v>2</v>
      </c>
      <c r="AW1201" t="s">
        <v>80</v>
      </c>
      <c r="AX1201" t="str">
        <f t="shared" si="508"/>
        <v>Good</v>
      </c>
      <c r="AY1201" t="s">
        <v>72</v>
      </c>
      <c r="AZ1201" t="str">
        <f t="shared" si="509"/>
        <v>No</v>
      </c>
      <c r="BA1201">
        <f t="shared" si="510"/>
        <v>0</v>
      </c>
      <c r="BB1201" t="str">
        <f t="shared" si="511"/>
        <v/>
      </c>
    </row>
    <row r="1202" spans="1:54" x14ac:dyDescent="0.35">
      <c r="A1202">
        <v>2653</v>
      </c>
      <c r="B1202">
        <v>44</v>
      </c>
      <c r="C1202">
        <f t="shared" si="493"/>
        <v>44</v>
      </c>
      <c r="D1202" t="s">
        <v>52</v>
      </c>
      <c r="E1202" t="str">
        <f t="shared" si="512"/>
        <v>Travel_Rarely</v>
      </c>
      <c r="F1202">
        <v>528</v>
      </c>
      <c r="G1202">
        <f t="shared" si="486"/>
        <v>528</v>
      </c>
      <c r="H1202" t="s">
        <v>95</v>
      </c>
      <c r="I1202" t="str">
        <f t="shared" si="494"/>
        <v>Human Resources</v>
      </c>
      <c r="J1202">
        <v>1</v>
      </c>
      <c r="K1202">
        <f t="shared" si="487"/>
        <v>1</v>
      </c>
      <c r="L1202" t="s">
        <v>81</v>
      </c>
      <c r="M1202" t="str">
        <f t="shared" si="495"/>
        <v>Bachelor</v>
      </c>
      <c r="N1202" t="s">
        <v>55</v>
      </c>
      <c r="O1202" t="str">
        <f t="shared" si="496"/>
        <v>Life Sciences</v>
      </c>
      <c r="P1202" t="s">
        <v>58</v>
      </c>
      <c r="Q1202" t="str">
        <f t="shared" si="497"/>
        <v>High</v>
      </c>
      <c r="R1202" t="s">
        <v>57</v>
      </c>
      <c r="S1202" t="str">
        <f t="shared" si="498"/>
        <v>Female</v>
      </c>
      <c r="T1202">
        <v>44</v>
      </c>
      <c r="U1202">
        <f t="shared" si="488"/>
        <v>44</v>
      </c>
      <c r="V1202" t="s">
        <v>58</v>
      </c>
      <c r="W1202" t="str">
        <f t="shared" si="499"/>
        <v>High</v>
      </c>
      <c r="X1202">
        <v>1</v>
      </c>
      <c r="Y1202">
        <f t="shared" si="500"/>
        <v>1</v>
      </c>
      <c r="Z1202" t="s">
        <v>95</v>
      </c>
      <c r="AA1202" t="str">
        <f t="shared" si="501"/>
        <v>Human Resources</v>
      </c>
      <c r="AB1202" t="s">
        <v>60</v>
      </c>
      <c r="AC1202" t="str">
        <f t="shared" si="502"/>
        <v>Very High</v>
      </c>
      <c r="AD1202" t="s">
        <v>83</v>
      </c>
      <c r="AE1202" t="str">
        <f t="shared" si="503"/>
        <v>Divorced</v>
      </c>
      <c r="AF1202">
        <v>3195</v>
      </c>
      <c r="AG1202">
        <f t="shared" si="489"/>
        <v>3195</v>
      </c>
      <c r="AI1202">
        <v>4167</v>
      </c>
      <c r="AJ1202">
        <f t="shared" si="490"/>
        <v>4167</v>
      </c>
      <c r="AK1202">
        <v>4</v>
      </c>
      <c r="AL1202">
        <f t="shared" si="504"/>
        <v>4</v>
      </c>
      <c r="AM1202" t="s">
        <v>62</v>
      </c>
      <c r="AN1202" t="str">
        <f t="shared" si="505"/>
        <v>Yes</v>
      </c>
      <c r="AO1202">
        <v>18</v>
      </c>
      <c r="AP1202">
        <f t="shared" si="491"/>
        <v>18</v>
      </c>
      <c r="AQ1202" t="s">
        <v>63</v>
      </c>
      <c r="AR1202" t="str">
        <f t="shared" si="506"/>
        <v>Excellent</v>
      </c>
      <c r="AS1202" t="s">
        <v>64</v>
      </c>
      <c r="AT1202" t="str">
        <f t="shared" si="507"/>
        <v>Low</v>
      </c>
      <c r="AU1202">
        <v>2</v>
      </c>
      <c r="AV1202">
        <f t="shared" si="492"/>
        <v>2</v>
      </c>
      <c r="AW1202" t="s">
        <v>74</v>
      </c>
      <c r="AX1202" t="str">
        <f t="shared" si="508"/>
        <v>Better</v>
      </c>
      <c r="AY1202" t="s">
        <v>72</v>
      </c>
      <c r="AZ1202" t="str">
        <f t="shared" si="509"/>
        <v>No</v>
      </c>
      <c r="BA1202">
        <f t="shared" si="510"/>
        <v>0</v>
      </c>
      <c r="BB1202" t="str">
        <f t="shared" si="511"/>
        <v/>
      </c>
    </row>
    <row r="1203" spans="1:54" x14ac:dyDescent="0.35">
      <c r="A1203">
        <v>2654</v>
      </c>
      <c r="B1203">
        <v>23</v>
      </c>
      <c r="C1203">
        <f t="shared" si="493"/>
        <v>23</v>
      </c>
      <c r="D1203" t="s">
        <v>52</v>
      </c>
      <c r="E1203" t="str">
        <f t="shared" si="512"/>
        <v>Travel_Rarely</v>
      </c>
      <c r="F1203">
        <v>1320</v>
      </c>
      <c r="G1203">
        <f t="shared" si="486"/>
        <v>1320</v>
      </c>
      <c r="H1203" t="s">
        <v>67</v>
      </c>
      <c r="I1203" t="str">
        <f t="shared" si="494"/>
        <v>Research &amp; Development</v>
      </c>
      <c r="J1203">
        <v>8</v>
      </c>
      <c r="K1203">
        <f t="shared" si="487"/>
        <v>8</v>
      </c>
      <c r="L1203" t="s">
        <v>68</v>
      </c>
      <c r="M1203" t="str">
        <f t="shared" si="495"/>
        <v>Below College</v>
      </c>
      <c r="N1203" t="s">
        <v>79</v>
      </c>
      <c r="O1203" t="str">
        <f t="shared" si="496"/>
        <v>Medical</v>
      </c>
      <c r="P1203" t="s">
        <v>76</v>
      </c>
      <c r="Q1203" t="str">
        <f t="shared" si="497"/>
        <v>Ver High</v>
      </c>
      <c r="R1203" t="s">
        <v>69</v>
      </c>
      <c r="S1203" t="str">
        <f t="shared" si="498"/>
        <v>Male</v>
      </c>
      <c r="T1203">
        <v>93</v>
      </c>
      <c r="U1203">
        <f t="shared" si="488"/>
        <v>93</v>
      </c>
      <c r="V1203" t="s">
        <v>56</v>
      </c>
      <c r="W1203" t="str">
        <f t="shared" si="499"/>
        <v>Medium</v>
      </c>
      <c r="X1203">
        <v>1</v>
      </c>
      <c r="Y1203">
        <f t="shared" si="500"/>
        <v>1</v>
      </c>
      <c r="Z1203" t="s">
        <v>77</v>
      </c>
      <c r="AA1203" t="str">
        <f t="shared" si="501"/>
        <v>Laboratory Technician</v>
      </c>
      <c r="AB1203" t="s">
        <v>58</v>
      </c>
      <c r="AC1203" t="str">
        <f t="shared" si="502"/>
        <v>High</v>
      </c>
      <c r="AD1203" t="s">
        <v>61</v>
      </c>
      <c r="AE1203" t="str">
        <f t="shared" si="503"/>
        <v>Single</v>
      </c>
      <c r="AF1203">
        <v>3989</v>
      </c>
      <c r="AG1203">
        <f t="shared" si="489"/>
        <v>3989</v>
      </c>
      <c r="AI1203">
        <v>20586</v>
      </c>
      <c r="AJ1203">
        <f t="shared" si="490"/>
        <v>20586</v>
      </c>
      <c r="AK1203">
        <v>1</v>
      </c>
      <c r="AL1203">
        <f t="shared" si="504"/>
        <v>1</v>
      </c>
      <c r="AM1203" t="s">
        <v>62</v>
      </c>
      <c r="AN1203" t="str">
        <f t="shared" si="505"/>
        <v>Yes</v>
      </c>
      <c r="AO1203">
        <v>11</v>
      </c>
      <c r="AP1203">
        <f t="shared" si="491"/>
        <v>11</v>
      </c>
      <c r="AQ1203" t="s">
        <v>63</v>
      </c>
      <c r="AR1203" t="str">
        <f t="shared" si="506"/>
        <v>Excellent</v>
      </c>
      <c r="AS1203" t="s">
        <v>64</v>
      </c>
      <c r="AT1203" t="str">
        <f t="shared" si="507"/>
        <v>Low</v>
      </c>
      <c r="AU1203">
        <v>2</v>
      </c>
      <c r="AV1203">
        <f t="shared" si="492"/>
        <v>2</v>
      </c>
      <c r="AW1203" t="s">
        <v>74</v>
      </c>
      <c r="AX1203" t="str">
        <f t="shared" si="508"/>
        <v>Better</v>
      </c>
      <c r="AY1203" t="s">
        <v>62</v>
      </c>
      <c r="AZ1203" t="str">
        <f t="shared" si="509"/>
        <v>Yes</v>
      </c>
      <c r="BA1203">
        <f t="shared" si="510"/>
        <v>1</v>
      </c>
      <c r="BB1203">
        <f t="shared" si="511"/>
        <v>1</v>
      </c>
    </row>
    <row r="1204" spans="1:54" x14ac:dyDescent="0.35">
      <c r="A1204">
        <v>2655</v>
      </c>
      <c r="B1204">
        <v>38</v>
      </c>
      <c r="C1204">
        <f t="shared" si="493"/>
        <v>38</v>
      </c>
      <c r="D1204" t="s">
        <v>52</v>
      </c>
      <c r="E1204" t="str">
        <f t="shared" si="512"/>
        <v>Travel_Rarely</v>
      </c>
      <c r="F1204">
        <v>1495</v>
      </c>
      <c r="G1204">
        <f t="shared" si="486"/>
        <v>1495</v>
      </c>
      <c r="H1204" t="s">
        <v>67</v>
      </c>
      <c r="I1204" t="str">
        <f t="shared" si="494"/>
        <v>Research &amp; Development</v>
      </c>
      <c r="J1204">
        <v>4</v>
      </c>
      <c r="K1204">
        <f t="shared" si="487"/>
        <v>4</v>
      </c>
      <c r="L1204" t="s">
        <v>54</v>
      </c>
      <c r="M1204" t="str">
        <f t="shared" si="495"/>
        <v>College</v>
      </c>
      <c r="N1204" t="s">
        <v>79</v>
      </c>
      <c r="O1204" t="str">
        <f t="shared" si="496"/>
        <v>Medical</v>
      </c>
      <c r="P1204" t="s">
        <v>76</v>
      </c>
      <c r="Q1204" t="str">
        <f t="shared" si="497"/>
        <v>Ver High</v>
      </c>
      <c r="R1204" t="s">
        <v>57</v>
      </c>
      <c r="S1204" t="str">
        <f t="shared" si="498"/>
        <v>Female</v>
      </c>
      <c r="T1204">
        <v>87</v>
      </c>
      <c r="U1204">
        <f t="shared" si="488"/>
        <v>87</v>
      </c>
      <c r="V1204" t="s">
        <v>58</v>
      </c>
      <c r="W1204" t="str">
        <f t="shared" si="499"/>
        <v>High</v>
      </c>
      <c r="X1204">
        <v>1</v>
      </c>
      <c r="Y1204">
        <f t="shared" si="500"/>
        <v>1</v>
      </c>
      <c r="Z1204" t="s">
        <v>77</v>
      </c>
      <c r="AA1204" t="str">
        <f t="shared" si="501"/>
        <v>Laboratory Technician</v>
      </c>
      <c r="AB1204" t="s">
        <v>58</v>
      </c>
      <c r="AC1204" t="str">
        <f t="shared" si="502"/>
        <v>High</v>
      </c>
      <c r="AD1204" t="s">
        <v>71</v>
      </c>
      <c r="AE1204" t="str">
        <f t="shared" si="503"/>
        <v>Married</v>
      </c>
      <c r="AF1204">
        <v>3306</v>
      </c>
      <c r="AG1204">
        <f t="shared" si="489"/>
        <v>3306</v>
      </c>
      <c r="AI1204">
        <v>26176</v>
      </c>
      <c r="AJ1204">
        <f t="shared" si="490"/>
        <v>26176</v>
      </c>
      <c r="AK1204">
        <v>7</v>
      </c>
      <c r="AL1204">
        <f t="shared" si="504"/>
        <v>7</v>
      </c>
      <c r="AM1204" t="s">
        <v>72</v>
      </c>
      <c r="AN1204" t="str">
        <f t="shared" si="505"/>
        <v>No</v>
      </c>
      <c r="AO1204">
        <v>19</v>
      </c>
      <c r="AP1204">
        <f t="shared" si="491"/>
        <v>19</v>
      </c>
      <c r="AQ1204" t="s">
        <v>63</v>
      </c>
      <c r="AR1204" t="str">
        <f t="shared" si="506"/>
        <v>Excellent</v>
      </c>
      <c r="AS1204" t="s">
        <v>60</v>
      </c>
      <c r="AT1204" t="str">
        <f t="shared" si="507"/>
        <v>Very High</v>
      </c>
      <c r="AU1204">
        <v>5</v>
      </c>
      <c r="AV1204">
        <f t="shared" si="492"/>
        <v>5</v>
      </c>
      <c r="AW1204" t="s">
        <v>80</v>
      </c>
      <c r="AX1204" t="str">
        <f t="shared" si="508"/>
        <v>Good</v>
      </c>
      <c r="AY1204" t="s">
        <v>72</v>
      </c>
      <c r="AZ1204" t="str">
        <f t="shared" si="509"/>
        <v>No</v>
      </c>
      <c r="BA1204">
        <f t="shared" si="510"/>
        <v>0</v>
      </c>
      <c r="BB1204" t="str">
        <f t="shared" si="511"/>
        <v/>
      </c>
    </row>
    <row r="1205" spans="1:54" x14ac:dyDescent="0.35">
      <c r="A1205">
        <v>2656</v>
      </c>
      <c r="B1205">
        <v>53</v>
      </c>
      <c r="C1205">
        <f t="shared" si="493"/>
        <v>53</v>
      </c>
      <c r="D1205" t="s">
        <v>52</v>
      </c>
      <c r="E1205" t="str">
        <f t="shared" si="512"/>
        <v>Travel_Rarely</v>
      </c>
      <c r="F1205">
        <v>1395</v>
      </c>
      <c r="G1205">
        <f t="shared" si="486"/>
        <v>1395</v>
      </c>
      <c r="H1205" t="s">
        <v>67</v>
      </c>
      <c r="I1205" t="str">
        <f t="shared" si="494"/>
        <v>Research &amp; Development</v>
      </c>
      <c r="J1205">
        <v>24</v>
      </c>
      <c r="K1205">
        <f t="shared" si="487"/>
        <v>24</v>
      </c>
      <c r="L1205" t="s">
        <v>78</v>
      </c>
      <c r="M1205" t="str">
        <f t="shared" si="495"/>
        <v>Master</v>
      </c>
      <c r="N1205" t="s">
        <v>79</v>
      </c>
      <c r="O1205" t="str">
        <f t="shared" si="496"/>
        <v>Medical</v>
      </c>
      <c r="P1205" t="s">
        <v>56</v>
      </c>
      <c r="Q1205" t="str">
        <f t="shared" si="497"/>
        <v>Medium</v>
      </c>
      <c r="R1205" t="s">
        <v>69</v>
      </c>
      <c r="S1205" t="str">
        <f t="shared" si="498"/>
        <v>Male</v>
      </c>
      <c r="T1205">
        <v>48</v>
      </c>
      <c r="U1205">
        <f t="shared" si="488"/>
        <v>48</v>
      </c>
      <c r="V1205" t="s">
        <v>60</v>
      </c>
      <c r="W1205" t="str">
        <f t="shared" si="499"/>
        <v>Very High</v>
      </c>
      <c r="X1205">
        <v>3</v>
      </c>
      <c r="Y1205">
        <f t="shared" si="500"/>
        <v>3</v>
      </c>
      <c r="Z1205" t="s">
        <v>85</v>
      </c>
      <c r="AA1205" t="str">
        <f t="shared" si="501"/>
        <v>Healthcare Representative</v>
      </c>
      <c r="AB1205" t="s">
        <v>60</v>
      </c>
      <c r="AC1205" t="str">
        <f t="shared" si="502"/>
        <v>Very High</v>
      </c>
      <c r="AD1205" t="s">
        <v>71</v>
      </c>
      <c r="AE1205" t="str">
        <f t="shared" si="503"/>
        <v>Married</v>
      </c>
      <c r="AF1205">
        <v>7005</v>
      </c>
      <c r="AG1205">
        <f t="shared" si="489"/>
        <v>7005</v>
      </c>
      <c r="AI1205">
        <v>3458</v>
      </c>
      <c r="AJ1205">
        <f t="shared" si="490"/>
        <v>3458</v>
      </c>
      <c r="AK1205">
        <v>3</v>
      </c>
      <c r="AL1205">
        <f t="shared" si="504"/>
        <v>3</v>
      </c>
      <c r="AM1205" t="s">
        <v>72</v>
      </c>
      <c r="AN1205" t="str">
        <f t="shared" si="505"/>
        <v>No</v>
      </c>
      <c r="AO1205">
        <v>15</v>
      </c>
      <c r="AP1205">
        <f t="shared" si="491"/>
        <v>15</v>
      </c>
      <c r="AQ1205" t="s">
        <v>63</v>
      </c>
      <c r="AR1205" t="str">
        <f t="shared" si="506"/>
        <v>Excellent</v>
      </c>
      <c r="AS1205" t="s">
        <v>58</v>
      </c>
      <c r="AT1205" t="str">
        <f t="shared" si="507"/>
        <v>High</v>
      </c>
      <c r="AU1205">
        <v>2</v>
      </c>
      <c r="AV1205">
        <f t="shared" si="492"/>
        <v>2</v>
      </c>
      <c r="AW1205" t="s">
        <v>74</v>
      </c>
      <c r="AX1205" t="str">
        <f t="shared" si="508"/>
        <v>Better</v>
      </c>
      <c r="AY1205" t="s">
        <v>72</v>
      </c>
      <c r="AZ1205" t="str">
        <f t="shared" si="509"/>
        <v>No</v>
      </c>
      <c r="BA1205">
        <f t="shared" si="510"/>
        <v>0</v>
      </c>
      <c r="BB1205" t="str">
        <f t="shared" si="511"/>
        <v/>
      </c>
    </row>
    <row r="1206" spans="1:54" x14ac:dyDescent="0.35">
      <c r="A1206">
        <v>2657</v>
      </c>
      <c r="B1206">
        <v>48</v>
      </c>
      <c r="C1206">
        <f t="shared" si="493"/>
        <v>48</v>
      </c>
      <c r="D1206" t="s">
        <v>66</v>
      </c>
      <c r="E1206" t="str">
        <f t="shared" si="512"/>
        <v>Travel_Frequently</v>
      </c>
      <c r="F1206">
        <v>708</v>
      </c>
      <c r="G1206">
        <f t="shared" si="486"/>
        <v>708</v>
      </c>
      <c r="H1206" t="s">
        <v>53</v>
      </c>
      <c r="I1206" t="str">
        <f t="shared" si="494"/>
        <v>Sales</v>
      </c>
      <c r="J1206">
        <v>7</v>
      </c>
      <c r="K1206">
        <f t="shared" si="487"/>
        <v>7</v>
      </c>
      <c r="L1206" t="s">
        <v>54</v>
      </c>
      <c r="M1206" t="str">
        <f t="shared" si="495"/>
        <v>College</v>
      </c>
      <c r="N1206" t="s">
        <v>79</v>
      </c>
      <c r="O1206" t="str">
        <f t="shared" si="496"/>
        <v>Medical</v>
      </c>
      <c r="P1206" t="s">
        <v>76</v>
      </c>
      <c r="Q1206" t="str">
        <f t="shared" si="497"/>
        <v>Ver High</v>
      </c>
      <c r="R1206" t="s">
        <v>57</v>
      </c>
      <c r="S1206" t="str">
        <f t="shared" si="498"/>
        <v>Female</v>
      </c>
      <c r="T1206">
        <v>95</v>
      </c>
      <c r="U1206">
        <f t="shared" si="488"/>
        <v>95</v>
      </c>
      <c r="V1206" t="s">
        <v>58</v>
      </c>
      <c r="W1206" t="str">
        <f t="shared" si="499"/>
        <v>High</v>
      </c>
      <c r="X1206">
        <v>1</v>
      </c>
      <c r="Y1206">
        <f t="shared" si="500"/>
        <v>1</v>
      </c>
      <c r="Z1206" t="s">
        <v>88</v>
      </c>
      <c r="AA1206" t="str">
        <f t="shared" si="501"/>
        <v>Sales Representative</v>
      </c>
      <c r="AB1206" t="s">
        <v>58</v>
      </c>
      <c r="AC1206" t="str">
        <f t="shared" si="502"/>
        <v>High</v>
      </c>
      <c r="AD1206" t="s">
        <v>71</v>
      </c>
      <c r="AE1206" t="str">
        <f t="shared" si="503"/>
        <v>Married</v>
      </c>
      <c r="AF1206">
        <v>2655</v>
      </c>
      <c r="AG1206">
        <f t="shared" si="489"/>
        <v>2655</v>
      </c>
      <c r="AI1206">
        <v>11740</v>
      </c>
      <c r="AJ1206">
        <f t="shared" si="490"/>
        <v>11740</v>
      </c>
      <c r="AK1206">
        <v>2</v>
      </c>
      <c r="AL1206">
        <f t="shared" si="504"/>
        <v>2</v>
      </c>
      <c r="AM1206" t="s">
        <v>62</v>
      </c>
      <c r="AN1206" t="str">
        <f t="shared" si="505"/>
        <v>Yes</v>
      </c>
      <c r="AO1206">
        <v>11</v>
      </c>
      <c r="AP1206">
        <f t="shared" si="491"/>
        <v>11</v>
      </c>
      <c r="AQ1206" t="s">
        <v>63</v>
      </c>
      <c r="AR1206" t="str">
        <f t="shared" si="506"/>
        <v>Excellent</v>
      </c>
      <c r="AS1206" t="s">
        <v>58</v>
      </c>
      <c r="AT1206" t="str">
        <f t="shared" si="507"/>
        <v>High</v>
      </c>
      <c r="AU1206">
        <v>3</v>
      </c>
      <c r="AV1206">
        <f t="shared" si="492"/>
        <v>3</v>
      </c>
      <c r="AW1206" t="s">
        <v>74</v>
      </c>
      <c r="AX1206" t="str">
        <f t="shared" si="508"/>
        <v>Better</v>
      </c>
      <c r="AY1206" t="s">
        <v>62</v>
      </c>
      <c r="AZ1206" t="str">
        <f t="shared" si="509"/>
        <v>Yes</v>
      </c>
      <c r="BA1206">
        <f t="shared" si="510"/>
        <v>1</v>
      </c>
      <c r="BB1206">
        <f t="shared" si="511"/>
        <v>1</v>
      </c>
    </row>
    <row r="1207" spans="1:54" x14ac:dyDescent="0.35">
      <c r="A1207">
        <v>2658</v>
      </c>
      <c r="B1207">
        <v>32</v>
      </c>
      <c r="C1207">
        <f t="shared" si="493"/>
        <v>32</v>
      </c>
      <c r="D1207" t="s">
        <v>52</v>
      </c>
      <c r="E1207" t="str">
        <f t="shared" si="512"/>
        <v>Travel_Rarely</v>
      </c>
      <c r="F1207">
        <v>1259</v>
      </c>
      <c r="G1207">
        <f t="shared" si="486"/>
        <v>1259</v>
      </c>
      <c r="H1207" t="s">
        <v>67</v>
      </c>
      <c r="I1207" t="str">
        <f t="shared" si="494"/>
        <v>Research &amp; Development</v>
      </c>
      <c r="J1207">
        <v>2</v>
      </c>
      <c r="K1207">
        <f t="shared" si="487"/>
        <v>2</v>
      </c>
      <c r="L1207" t="s">
        <v>78</v>
      </c>
      <c r="M1207" t="str">
        <f t="shared" si="495"/>
        <v>Master</v>
      </c>
      <c r="N1207" t="s">
        <v>55</v>
      </c>
      <c r="O1207" t="str">
        <f t="shared" si="496"/>
        <v>Life Sciences</v>
      </c>
      <c r="P1207" t="s">
        <v>76</v>
      </c>
      <c r="Q1207" t="str">
        <f t="shared" si="497"/>
        <v>Ver High</v>
      </c>
      <c r="R1207" t="s">
        <v>69</v>
      </c>
      <c r="S1207" t="str">
        <f t="shared" si="498"/>
        <v>Male</v>
      </c>
      <c r="T1207">
        <v>95</v>
      </c>
      <c r="U1207">
        <f t="shared" si="488"/>
        <v>95</v>
      </c>
      <c r="V1207" t="s">
        <v>58</v>
      </c>
      <c r="W1207" t="str">
        <f t="shared" si="499"/>
        <v>High</v>
      </c>
      <c r="X1207">
        <v>1</v>
      </c>
      <c r="Y1207">
        <f t="shared" si="500"/>
        <v>1</v>
      </c>
      <c r="Z1207" t="s">
        <v>77</v>
      </c>
      <c r="AA1207" t="str">
        <f t="shared" si="501"/>
        <v>Laboratory Technician</v>
      </c>
      <c r="AB1207" t="s">
        <v>56</v>
      </c>
      <c r="AC1207" t="str">
        <f t="shared" si="502"/>
        <v>Medium</v>
      </c>
      <c r="AD1207" t="s">
        <v>61</v>
      </c>
      <c r="AE1207" t="str">
        <f t="shared" si="503"/>
        <v>Single</v>
      </c>
      <c r="AF1207">
        <v>1393</v>
      </c>
      <c r="AG1207">
        <f t="shared" si="489"/>
        <v>1393</v>
      </c>
      <c r="AI1207">
        <v>24852</v>
      </c>
      <c r="AJ1207">
        <f t="shared" si="490"/>
        <v>24852</v>
      </c>
      <c r="AK1207">
        <v>1</v>
      </c>
      <c r="AL1207">
        <f t="shared" si="504"/>
        <v>1</v>
      </c>
      <c r="AM1207" t="s">
        <v>72</v>
      </c>
      <c r="AN1207" t="str">
        <f t="shared" si="505"/>
        <v>No</v>
      </c>
      <c r="AO1207">
        <v>12</v>
      </c>
      <c r="AP1207">
        <f t="shared" si="491"/>
        <v>12</v>
      </c>
      <c r="AQ1207" t="s">
        <v>63</v>
      </c>
      <c r="AR1207" t="str">
        <f t="shared" si="506"/>
        <v>Excellent</v>
      </c>
      <c r="AS1207" t="s">
        <v>64</v>
      </c>
      <c r="AT1207" t="str">
        <f t="shared" si="507"/>
        <v>Low</v>
      </c>
      <c r="AU1207">
        <v>2</v>
      </c>
      <c r="AV1207">
        <f t="shared" si="492"/>
        <v>2</v>
      </c>
      <c r="AW1207" t="s">
        <v>74</v>
      </c>
      <c r="AX1207" t="str">
        <f t="shared" si="508"/>
        <v>Better</v>
      </c>
      <c r="AY1207" t="s">
        <v>62</v>
      </c>
      <c r="AZ1207" t="str">
        <f t="shared" si="509"/>
        <v>Yes</v>
      </c>
      <c r="BA1207">
        <f t="shared" si="510"/>
        <v>1</v>
      </c>
      <c r="BB1207">
        <f t="shared" si="511"/>
        <v>1</v>
      </c>
    </row>
    <row r="1208" spans="1:54" x14ac:dyDescent="0.35">
      <c r="A1208">
        <v>2659</v>
      </c>
      <c r="B1208">
        <v>26</v>
      </c>
      <c r="C1208">
        <f t="shared" si="493"/>
        <v>26</v>
      </c>
      <c r="D1208" t="s">
        <v>86</v>
      </c>
      <c r="E1208" t="str">
        <f t="shared" si="512"/>
        <v>Non-Travel</v>
      </c>
      <c r="F1208">
        <v>786</v>
      </c>
      <c r="G1208">
        <f t="shared" si="486"/>
        <v>786</v>
      </c>
      <c r="H1208" t="s">
        <v>67</v>
      </c>
      <c r="I1208" t="str">
        <f t="shared" si="494"/>
        <v>Research &amp; Development</v>
      </c>
      <c r="J1208">
        <v>7</v>
      </c>
      <c r="K1208">
        <f t="shared" si="487"/>
        <v>7</v>
      </c>
      <c r="L1208" t="s">
        <v>81</v>
      </c>
      <c r="M1208" t="str">
        <f t="shared" si="495"/>
        <v>Bachelor</v>
      </c>
      <c r="N1208" t="s">
        <v>79</v>
      </c>
      <c r="O1208" t="str">
        <f t="shared" si="496"/>
        <v>Medical</v>
      </c>
      <c r="P1208" t="s">
        <v>76</v>
      </c>
      <c r="Q1208" t="str">
        <f t="shared" si="497"/>
        <v>Ver High</v>
      </c>
      <c r="R1208" t="s">
        <v>69</v>
      </c>
      <c r="S1208" t="str">
        <f t="shared" si="498"/>
        <v>Male</v>
      </c>
      <c r="T1208">
        <v>76</v>
      </c>
      <c r="U1208">
        <f t="shared" si="488"/>
        <v>76</v>
      </c>
      <c r="V1208" t="s">
        <v>58</v>
      </c>
      <c r="W1208" t="str">
        <f t="shared" si="499"/>
        <v>High</v>
      </c>
      <c r="X1208">
        <v>1</v>
      </c>
      <c r="Y1208">
        <f t="shared" si="500"/>
        <v>1</v>
      </c>
      <c r="Z1208" t="s">
        <v>77</v>
      </c>
      <c r="AA1208" t="str">
        <f t="shared" si="501"/>
        <v>Laboratory Technician</v>
      </c>
      <c r="AB1208" t="s">
        <v>60</v>
      </c>
      <c r="AC1208" t="str">
        <f t="shared" si="502"/>
        <v>Very High</v>
      </c>
      <c r="AD1208" t="s">
        <v>61</v>
      </c>
      <c r="AE1208" t="str">
        <f t="shared" si="503"/>
        <v>Single</v>
      </c>
      <c r="AF1208">
        <v>2570</v>
      </c>
      <c r="AG1208">
        <f t="shared" si="489"/>
        <v>2570</v>
      </c>
      <c r="AI1208">
        <v>11925</v>
      </c>
      <c r="AJ1208">
        <f t="shared" si="490"/>
        <v>11925</v>
      </c>
      <c r="AL1208">
        <f t="shared" si="504"/>
        <v>1</v>
      </c>
      <c r="AM1208" t="s">
        <v>72</v>
      </c>
      <c r="AN1208" t="str">
        <f t="shared" si="505"/>
        <v>No</v>
      </c>
      <c r="AO1208">
        <v>20</v>
      </c>
      <c r="AP1208">
        <f t="shared" si="491"/>
        <v>20</v>
      </c>
      <c r="AR1208" t="str">
        <f t="shared" si="506"/>
        <v>Excellent</v>
      </c>
      <c r="AS1208" t="s">
        <v>58</v>
      </c>
      <c r="AT1208" t="str">
        <f t="shared" si="507"/>
        <v>High</v>
      </c>
      <c r="AU1208">
        <v>5</v>
      </c>
      <c r="AV1208">
        <f t="shared" si="492"/>
        <v>5</v>
      </c>
      <c r="AW1208" t="s">
        <v>74</v>
      </c>
      <c r="AX1208" t="str">
        <f t="shared" si="508"/>
        <v>Better</v>
      </c>
      <c r="AY1208" t="s">
        <v>72</v>
      </c>
      <c r="AZ1208" t="str">
        <f t="shared" si="509"/>
        <v>No</v>
      </c>
      <c r="BA1208">
        <f t="shared" si="510"/>
        <v>0</v>
      </c>
      <c r="BB1208" t="str">
        <f t="shared" si="511"/>
        <v/>
      </c>
    </row>
    <row r="1209" spans="1:54" x14ac:dyDescent="0.35">
      <c r="A1209">
        <v>2660</v>
      </c>
      <c r="B1209">
        <v>55</v>
      </c>
      <c r="C1209">
        <f t="shared" si="493"/>
        <v>55</v>
      </c>
      <c r="D1209" t="s">
        <v>52</v>
      </c>
      <c r="E1209" t="str">
        <f t="shared" si="512"/>
        <v>Travel_Rarely</v>
      </c>
      <c r="F1209">
        <v>1441</v>
      </c>
      <c r="G1209">
        <f t="shared" si="486"/>
        <v>1441</v>
      </c>
      <c r="H1209" t="s">
        <v>67</v>
      </c>
      <c r="I1209" t="str">
        <f t="shared" si="494"/>
        <v>Research &amp; Development</v>
      </c>
      <c r="J1209">
        <v>22</v>
      </c>
      <c r="K1209">
        <f t="shared" si="487"/>
        <v>22</v>
      </c>
      <c r="L1209" t="s">
        <v>81</v>
      </c>
      <c r="M1209" t="str">
        <f t="shared" si="495"/>
        <v>Bachelor</v>
      </c>
      <c r="N1209" t="s">
        <v>93</v>
      </c>
      <c r="O1209" t="str">
        <f t="shared" si="496"/>
        <v>Technical Degree</v>
      </c>
      <c r="P1209" t="s">
        <v>64</v>
      </c>
      <c r="Q1209" t="str">
        <f t="shared" si="497"/>
        <v>Low</v>
      </c>
      <c r="R1209" t="s">
        <v>69</v>
      </c>
      <c r="S1209" t="str">
        <f t="shared" si="498"/>
        <v>Male</v>
      </c>
      <c r="T1209">
        <v>94</v>
      </c>
      <c r="U1209">
        <f t="shared" si="488"/>
        <v>94</v>
      </c>
      <c r="V1209" t="s">
        <v>56</v>
      </c>
      <c r="W1209" t="str">
        <f t="shared" si="499"/>
        <v>Medium</v>
      </c>
      <c r="X1209">
        <v>1</v>
      </c>
      <c r="Y1209">
        <f t="shared" si="500"/>
        <v>1</v>
      </c>
      <c r="Z1209" t="s">
        <v>70</v>
      </c>
      <c r="AA1209" t="str">
        <f t="shared" si="501"/>
        <v>Research Scientist</v>
      </c>
      <c r="AB1209" t="s">
        <v>56</v>
      </c>
      <c r="AC1209" t="str">
        <f t="shared" si="502"/>
        <v>Medium</v>
      </c>
      <c r="AD1209" t="s">
        <v>83</v>
      </c>
      <c r="AE1209" t="str">
        <f t="shared" si="503"/>
        <v>Divorced</v>
      </c>
      <c r="AF1209">
        <v>3537</v>
      </c>
      <c r="AG1209">
        <f t="shared" si="489"/>
        <v>3537</v>
      </c>
      <c r="AI1209">
        <v>23737</v>
      </c>
      <c r="AJ1209">
        <f t="shared" si="490"/>
        <v>23737</v>
      </c>
      <c r="AK1209">
        <v>5</v>
      </c>
      <c r="AL1209">
        <f t="shared" si="504"/>
        <v>5</v>
      </c>
      <c r="AM1209" t="s">
        <v>72</v>
      </c>
      <c r="AN1209" t="str">
        <f t="shared" si="505"/>
        <v>No</v>
      </c>
      <c r="AO1209">
        <v>12</v>
      </c>
      <c r="AP1209">
        <f t="shared" si="491"/>
        <v>12</v>
      </c>
      <c r="AQ1209" t="s">
        <v>63</v>
      </c>
      <c r="AR1209" t="str">
        <f t="shared" si="506"/>
        <v>Excellent</v>
      </c>
      <c r="AS1209" t="s">
        <v>60</v>
      </c>
      <c r="AT1209" t="str">
        <f t="shared" si="507"/>
        <v>Very High</v>
      </c>
      <c r="AU1209">
        <v>1</v>
      </c>
      <c r="AV1209">
        <f t="shared" si="492"/>
        <v>1</v>
      </c>
      <c r="AW1209" t="s">
        <v>74</v>
      </c>
      <c r="AX1209" t="str">
        <f t="shared" si="508"/>
        <v>Better</v>
      </c>
      <c r="AY1209" t="s">
        <v>72</v>
      </c>
      <c r="AZ1209" t="str">
        <f t="shared" si="509"/>
        <v>No</v>
      </c>
      <c r="BA1209">
        <f t="shared" si="510"/>
        <v>0</v>
      </c>
      <c r="BB1209" t="str">
        <f t="shared" si="511"/>
        <v/>
      </c>
    </row>
    <row r="1210" spans="1:54" x14ac:dyDescent="0.35">
      <c r="A1210">
        <v>2661</v>
      </c>
      <c r="B1210">
        <v>34</v>
      </c>
      <c r="C1210">
        <f t="shared" si="493"/>
        <v>34</v>
      </c>
      <c r="D1210" t="s">
        <v>52</v>
      </c>
      <c r="E1210" t="str">
        <f t="shared" si="512"/>
        <v>Travel_Rarely</v>
      </c>
      <c r="F1210">
        <v>1157</v>
      </c>
      <c r="G1210">
        <f t="shared" si="486"/>
        <v>1157</v>
      </c>
      <c r="H1210" t="s">
        <v>67</v>
      </c>
      <c r="I1210" t="str">
        <f t="shared" si="494"/>
        <v>Research &amp; Development</v>
      </c>
      <c r="J1210">
        <v>5</v>
      </c>
      <c r="K1210">
        <f t="shared" si="487"/>
        <v>5</v>
      </c>
      <c r="L1210" t="s">
        <v>54</v>
      </c>
      <c r="M1210" t="str">
        <f t="shared" si="495"/>
        <v>College</v>
      </c>
      <c r="N1210" t="s">
        <v>79</v>
      </c>
      <c r="O1210" t="str">
        <f t="shared" si="496"/>
        <v>Medical</v>
      </c>
      <c r="P1210" t="s">
        <v>56</v>
      </c>
      <c r="Q1210" t="str">
        <f t="shared" si="497"/>
        <v>Medium</v>
      </c>
      <c r="R1210" t="s">
        <v>69</v>
      </c>
      <c r="S1210" t="str">
        <f t="shared" si="498"/>
        <v>Male</v>
      </c>
      <c r="T1210">
        <v>57</v>
      </c>
      <c r="U1210">
        <f t="shared" si="488"/>
        <v>57</v>
      </c>
      <c r="V1210" t="s">
        <v>56</v>
      </c>
      <c r="W1210" t="str">
        <f t="shared" si="499"/>
        <v>Medium</v>
      </c>
      <c r="X1210">
        <v>2</v>
      </c>
      <c r="Y1210">
        <f t="shared" si="500"/>
        <v>2</v>
      </c>
      <c r="Z1210" t="s">
        <v>77</v>
      </c>
      <c r="AA1210" t="str">
        <f t="shared" si="501"/>
        <v>Laboratory Technician</v>
      </c>
      <c r="AB1210" t="s">
        <v>60</v>
      </c>
      <c r="AC1210" t="str">
        <f t="shared" si="502"/>
        <v>Very High</v>
      </c>
      <c r="AD1210" t="s">
        <v>71</v>
      </c>
      <c r="AE1210" t="str">
        <f t="shared" si="503"/>
        <v>Married</v>
      </c>
      <c r="AF1210">
        <v>3986</v>
      </c>
      <c r="AG1210">
        <f t="shared" si="489"/>
        <v>3986</v>
      </c>
      <c r="AI1210">
        <v>11912</v>
      </c>
      <c r="AJ1210">
        <f t="shared" si="490"/>
        <v>11912</v>
      </c>
      <c r="AK1210">
        <v>1</v>
      </c>
      <c r="AL1210">
        <f t="shared" si="504"/>
        <v>1</v>
      </c>
      <c r="AM1210" t="s">
        <v>72</v>
      </c>
      <c r="AN1210" t="str">
        <f t="shared" si="505"/>
        <v>No</v>
      </c>
      <c r="AO1210">
        <v>14</v>
      </c>
      <c r="AP1210">
        <f t="shared" si="491"/>
        <v>14</v>
      </c>
      <c r="AQ1210" t="s">
        <v>63</v>
      </c>
      <c r="AR1210" t="str">
        <f t="shared" si="506"/>
        <v>Excellent</v>
      </c>
      <c r="AS1210" t="s">
        <v>58</v>
      </c>
      <c r="AT1210" t="str">
        <f t="shared" si="507"/>
        <v>High</v>
      </c>
      <c r="AU1210">
        <v>3</v>
      </c>
      <c r="AV1210">
        <f t="shared" si="492"/>
        <v>3</v>
      </c>
      <c r="AW1210" t="s">
        <v>92</v>
      </c>
      <c r="AX1210" t="str">
        <f t="shared" si="508"/>
        <v>Best</v>
      </c>
      <c r="AY1210" t="s">
        <v>72</v>
      </c>
      <c r="AZ1210" t="str">
        <f t="shared" si="509"/>
        <v>No</v>
      </c>
      <c r="BA1210">
        <f t="shared" si="510"/>
        <v>0</v>
      </c>
      <c r="BB1210" t="str">
        <f t="shared" si="511"/>
        <v/>
      </c>
    </row>
    <row r="1211" spans="1:54" x14ac:dyDescent="0.35">
      <c r="A1211">
        <v>2662</v>
      </c>
      <c r="B1211">
        <v>60</v>
      </c>
      <c r="C1211">
        <f t="shared" si="493"/>
        <v>60</v>
      </c>
      <c r="D1211" t="s">
        <v>52</v>
      </c>
      <c r="E1211" t="str">
        <f t="shared" si="512"/>
        <v>Travel_Rarely</v>
      </c>
      <c r="F1211">
        <v>370</v>
      </c>
      <c r="G1211">
        <f t="shared" si="486"/>
        <v>370</v>
      </c>
      <c r="H1211" t="s">
        <v>67</v>
      </c>
      <c r="I1211" t="str">
        <f t="shared" si="494"/>
        <v>Research &amp; Development</v>
      </c>
      <c r="J1211">
        <v>1</v>
      </c>
      <c r="K1211">
        <f t="shared" si="487"/>
        <v>1</v>
      </c>
      <c r="L1211" t="s">
        <v>78</v>
      </c>
      <c r="M1211" t="str">
        <f t="shared" si="495"/>
        <v>Master</v>
      </c>
      <c r="N1211" t="s">
        <v>79</v>
      </c>
      <c r="O1211" t="str">
        <f t="shared" si="496"/>
        <v>Medical</v>
      </c>
      <c r="P1211" t="s">
        <v>58</v>
      </c>
      <c r="Q1211" t="str">
        <f t="shared" si="497"/>
        <v>High</v>
      </c>
      <c r="R1211" t="s">
        <v>69</v>
      </c>
      <c r="S1211" t="str">
        <f t="shared" si="498"/>
        <v>Male</v>
      </c>
      <c r="T1211">
        <v>92</v>
      </c>
      <c r="U1211">
        <f t="shared" si="488"/>
        <v>92</v>
      </c>
      <c r="V1211" t="s">
        <v>64</v>
      </c>
      <c r="W1211" t="str">
        <f t="shared" si="499"/>
        <v>Low</v>
      </c>
      <c r="X1211">
        <v>3</v>
      </c>
      <c r="Y1211">
        <f t="shared" si="500"/>
        <v>3</v>
      </c>
      <c r="Z1211" t="s">
        <v>85</v>
      </c>
      <c r="AA1211" t="str">
        <f t="shared" si="501"/>
        <v>Healthcare Representative</v>
      </c>
      <c r="AB1211" t="s">
        <v>60</v>
      </c>
      <c r="AC1211" t="str">
        <f t="shared" si="502"/>
        <v>Very High</v>
      </c>
      <c r="AD1211" t="s">
        <v>83</v>
      </c>
      <c r="AE1211" t="str">
        <f t="shared" si="503"/>
        <v>Divorced</v>
      </c>
      <c r="AF1211">
        <v>10883</v>
      </c>
      <c r="AG1211">
        <f t="shared" si="489"/>
        <v>10883</v>
      </c>
      <c r="AI1211">
        <v>20467</v>
      </c>
      <c r="AJ1211">
        <f t="shared" si="490"/>
        <v>20467</v>
      </c>
      <c r="AK1211">
        <v>3</v>
      </c>
      <c r="AL1211">
        <f t="shared" si="504"/>
        <v>3</v>
      </c>
      <c r="AM1211" t="s">
        <v>72</v>
      </c>
      <c r="AN1211" t="str">
        <f t="shared" si="505"/>
        <v>No</v>
      </c>
      <c r="AO1211">
        <v>20</v>
      </c>
      <c r="AP1211">
        <f t="shared" si="491"/>
        <v>20</v>
      </c>
      <c r="AQ1211" t="s">
        <v>73</v>
      </c>
      <c r="AR1211" t="str">
        <f t="shared" si="506"/>
        <v>Outstanding</v>
      </c>
      <c r="AS1211" t="s">
        <v>58</v>
      </c>
      <c r="AT1211" t="str">
        <f t="shared" si="507"/>
        <v>High</v>
      </c>
      <c r="AU1211">
        <v>2</v>
      </c>
      <c r="AV1211">
        <f t="shared" si="492"/>
        <v>2</v>
      </c>
      <c r="AW1211" t="s">
        <v>92</v>
      </c>
      <c r="AX1211" t="str">
        <f t="shared" si="508"/>
        <v>Best</v>
      </c>
      <c r="AY1211" t="s">
        <v>72</v>
      </c>
      <c r="AZ1211" t="str">
        <f t="shared" si="509"/>
        <v>No</v>
      </c>
      <c r="BA1211">
        <f t="shared" si="510"/>
        <v>0</v>
      </c>
      <c r="BB1211" t="str">
        <f t="shared" si="511"/>
        <v/>
      </c>
    </row>
    <row r="1212" spans="1:54" x14ac:dyDescent="0.35">
      <c r="A1212">
        <v>2663</v>
      </c>
      <c r="B1212">
        <v>33</v>
      </c>
      <c r="C1212">
        <f t="shared" si="493"/>
        <v>33</v>
      </c>
      <c r="D1212" t="s">
        <v>52</v>
      </c>
      <c r="E1212" t="str">
        <f t="shared" si="512"/>
        <v>Travel_Rarely</v>
      </c>
      <c r="F1212">
        <v>267</v>
      </c>
      <c r="G1212">
        <f t="shared" si="486"/>
        <v>267</v>
      </c>
      <c r="H1212" t="s">
        <v>67</v>
      </c>
      <c r="I1212" t="str">
        <f t="shared" si="494"/>
        <v>Research &amp; Development</v>
      </c>
      <c r="J1212">
        <v>21</v>
      </c>
      <c r="K1212">
        <f t="shared" si="487"/>
        <v>21</v>
      </c>
      <c r="L1212" t="s">
        <v>81</v>
      </c>
      <c r="M1212" t="str">
        <f t="shared" si="495"/>
        <v>Bachelor</v>
      </c>
      <c r="N1212" t="s">
        <v>79</v>
      </c>
      <c r="O1212" t="str">
        <f t="shared" si="496"/>
        <v>Medical</v>
      </c>
      <c r="P1212" t="s">
        <v>56</v>
      </c>
      <c r="Q1212" t="str">
        <f t="shared" si="497"/>
        <v>Medium</v>
      </c>
      <c r="R1212" t="s">
        <v>69</v>
      </c>
      <c r="S1212" t="str">
        <f t="shared" si="498"/>
        <v>Male</v>
      </c>
      <c r="T1212">
        <v>79</v>
      </c>
      <c r="U1212">
        <f t="shared" si="488"/>
        <v>79</v>
      </c>
      <c r="V1212" t="s">
        <v>60</v>
      </c>
      <c r="W1212" t="str">
        <f t="shared" si="499"/>
        <v>Very High</v>
      </c>
      <c r="X1212">
        <v>1</v>
      </c>
      <c r="Y1212">
        <f t="shared" si="500"/>
        <v>1</v>
      </c>
      <c r="Z1212" t="s">
        <v>77</v>
      </c>
      <c r="AA1212" t="str">
        <f t="shared" si="501"/>
        <v>Laboratory Technician</v>
      </c>
      <c r="AB1212" t="s">
        <v>56</v>
      </c>
      <c r="AC1212" t="str">
        <f t="shared" si="502"/>
        <v>Medium</v>
      </c>
      <c r="AD1212" t="s">
        <v>71</v>
      </c>
      <c r="AE1212" t="str">
        <f t="shared" si="503"/>
        <v>Married</v>
      </c>
      <c r="AF1212">
        <v>2028</v>
      </c>
      <c r="AG1212">
        <f t="shared" si="489"/>
        <v>2028</v>
      </c>
      <c r="AI1212">
        <v>13637</v>
      </c>
      <c r="AJ1212">
        <f t="shared" si="490"/>
        <v>13637</v>
      </c>
      <c r="AK1212">
        <v>1</v>
      </c>
      <c r="AL1212">
        <f t="shared" si="504"/>
        <v>1</v>
      </c>
      <c r="AM1212" t="s">
        <v>72</v>
      </c>
      <c r="AN1212" t="str">
        <f t="shared" si="505"/>
        <v>No</v>
      </c>
      <c r="AO1212">
        <v>18</v>
      </c>
      <c r="AP1212">
        <f t="shared" si="491"/>
        <v>18</v>
      </c>
      <c r="AQ1212" t="s">
        <v>63</v>
      </c>
      <c r="AR1212" t="str">
        <f t="shared" si="506"/>
        <v>Excellent</v>
      </c>
      <c r="AS1212" t="s">
        <v>60</v>
      </c>
      <c r="AT1212" t="str">
        <f t="shared" si="507"/>
        <v>Very High</v>
      </c>
      <c r="AU1212">
        <v>6</v>
      </c>
      <c r="AV1212">
        <f t="shared" si="492"/>
        <v>6</v>
      </c>
      <c r="AW1212" t="s">
        <v>74</v>
      </c>
      <c r="AX1212" t="str">
        <f t="shared" si="508"/>
        <v>Better</v>
      </c>
      <c r="AY1212" t="s">
        <v>72</v>
      </c>
      <c r="AZ1212" t="str">
        <f t="shared" si="509"/>
        <v>No</v>
      </c>
      <c r="BA1212">
        <f t="shared" si="510"/>
        <v>0</v>
      </c>
      <c r="BB1212" t="str">
        <f t="shared" si="511"/>
        <v/>
      </c>
    </row>
    <row r="1213" spans="1:54" x14ac:dyDescent="0.35">
      <c r="A1213">
        <v>2664</v>
      </c>
      <c r="B1213">
        <v>37</v>
      </c>
      <c r="C1213">
        <f t="shared" si="493"/>
        <v>37</v>
      </c>
      <c r="D1213" t="s">
        <v>66</v>
      </c>
      <c r="E1213" t="str">
        <f t="shared" si="512"/>
        <v>Travel_Frequently</v>
      </c>
      <c r="F1213">
        <v>1278</v>
      </c>
      <c r="G1213">
        <f t="shared" si="486"/>
        <v>1278</v>
      </c>
      <c r="H1213" t="s">
        <v>53</v>
      </c>
      <c r="I1213" t="str">
        <f t="shared" si="494"/>
        <v>Sales</v>
      </c>
      <c r="J1213">
        <v>1</v>
      </c>
      <c r="K1213">
        <f t="shared" si="487"/>
        <v>1</v>
      </c>
      <c r="L1213" t="s">
        <v>78</v>
      </c>
      <c r="M1213" t="str">
        <f t="shared" si="495"/>
        <v>Master</v>
      </c>
      <c r="N1213" t="s">
        <v>79</v>
      </c>
      <c r="O1213" t="str">
        <f t="shared" si="496"/>
        <v>Medical</v>
      </c>
      <c r="P1213" t="s">
        <v>58</v>
      </c>
      <c r="Q1213" t="str">
        <f t="shared" si="497"/>
        <v>High</v>
      </c>
      <c r="R1213" t="s">
        <v>69</v>
      </c>
      <c r="S1213" t="str">
        <f t="shared" si="498"/>
        <v>Male</v>
      </c>
      <c r="T1213">
        <v>31</v>
      </c>
      <c r="U1213">
        <f t="shared" si="488"/>
        <v>31</v>
      </c>
      <c r="V1213" t="s">
        <v>64</v>
      </c>
      <c r="W1213" t="str">
        <f t="shared" si="499"/>
        <v>Low</v>
      </c>
      <c r="X1213">
        <v>2</v>
      </c>
      <c r="Y1213">
        <f t="shared" si="500"/>
        <v>2</v>
      </c>
      <c r="Z1213" t="s">
        <v>59</v>
      </c>
      <c r="AA1213" t="str">
        <f t="shared" si="501"/>
        <v>Sales Executive</v>
      </c>
      <c r="AB1213" t="s">
        <v>60</v>
      </c>
      <c r="AC1213" t="str">
        <f t="shared" si="502"/>
        <v>Very High</v>
      </c>
      <c r="AD1213" t="s">
        <v>83</v>
      </c>
      <c r="AE1213" t="str">
        <f t="shared" si="503"/>
        <v>Divorced</v>
      </c>
      <c r="AF1213">
        <v>9525</v>
      </c>
      <c r="AG1213">
        <f t="shared" si="489"/>
        <v>9525</v>
      </c>
      <c r="AI1213">
        <v>7677</v>
      </c>
      <c r="AJ1213">
        <f t="shared" si="490"/>
        <v>7677</v>
      </c>
      <c r="AK1213">
        <v>1</v>
      </c>
      <c r="AL1213">
        <f t="shared" si="504"/>
        <v>1</v>
      </c>
      <c r="AM1213" t="s">
        <v>72</v>
      </c>
      <c r="AN1213" t="str">
        <f t="shared" si="505"/>
        <v>No</v>
      </c>
      <c r="AO1213">
        <v>14</v>
      </c>
      <c r="AP1213">
        <f t="shared" si="491"/>
        <v>14</v>
      </c>
      <c r="AQ1213" t="s">
        <v>63</v>
      </c>
      <c r="AR1213" t="str">
        <f t="shared" si="506"/>
        <v>Excellent</v>
      </c>
      <c r="AS1213" t="s">
        <v>58</v>
      </c>
      <c r="AT1213" t="str">
        <f t="shared" si="507"/>
        <v>High</v>
      </c>
      <c r="AU1213">
        <v>2</v>
      </c>
      <c r="AV1213">
        <f t="shared" si="492"/>
        <v>2</v>
      </c>
      <c r="AW1213" t="s">
        <v>80</v>
      </c>
      <c r="AX1213" t="str">
        <f t="shared" si="508"/>
        <v>Good</v>
      </c>
      <c r="AY1213" t="s">
        <v>72</v>
      </c>
      <c r="AZ1213" t="str">
        <f t="shared" si="509"/>
        <v>No</v>
      </c>
      <c r="BA1213">
        <f t="shared" si="510"/>
        <v>0</v>
      </c>
      <c r="BB1213" t="str">
        <f t="shared" si="511"/>
        <v/>
      </c>
    </row>
    <row r="1214" spans="1:54" x14ac:dyDescent="0.35">
      <c r="A1214">
        <v>2665</v>
      </c>
      <c r="B1214">
        <v>34</v>
      </c>
      <c r="C1214">
        <f t="shared" si="493"/>
        <v>34</v>
      </c>
      <c r="D1214" t="s">
        <v>52</v>
      </c>
      <c r="E1214" t="str">
        <f t="shared" si="512"/>
        <v>Travel_Rarely</v>
      </c>
      <c r="F1214">
        <v>678</v>
      </c>
      <c r="G1214">
        <f t="shared" si="486"/>
        <v>678</v>
      </c>
      <c r="H1214" t="s">
        <v>67</v>
      </c>
      <c r="I1214" t="str">
        <f t="shared" si="494"/>
        <v>Research &amp; Development</v>
      </c>
      <c r="J1214">
        <v>19</v>
      </c>
      <c r="K1214">
        <f t="shared" si="487"/>
        <v>19</v>
      </c>
      <c r="L1214" t="s">
        <v>81</v>
      </c>
      <c r="M1214" t="str">
        <f t="shared" si="495"/>
        <v>Bachelor</v>
      </c>
      <c r="N1214" t="s">
        <v>55</v>
      </c>
      <c r="O1214" t="str">
        <f t="shared" si="496"/>
        <v>Life Sciences</v>
      </c>
      <c r="P1214" t="s">
        <v>56</v>
      </c>
      <c r="Q1214" t="str">
        <f t="shared" si="497"/>
        <v>Medium</v>
      </c>
      <c r="R1214" t="s">
        <v>57</v>
      </c>
      <c r="S1214" t="str">
        <f t="shared" si="498"/>
        <v>Female</v>
      </c>
      <c r="T1214">
        <v>35</v>
      </c>
      <c r="U1214">
        <f t="shared" si="488"/>
        <v>35</v>
      </c>
      <c r="V1214" t="s">
        <v>56</v>
      </c>
      <c r="W1214" t="str">
        <f t="shared" si="499"/>
        <v>Medium</v>
      </c>
      <c r="X1214">
        <v>1</v>
      </c>
      <c r="Y1214">
        <f t="shared" si="500"/>
        <v>1</v>
      </c>
      <c r="Z1214" t="s">
        <v>70</v>
      </c>
      <c r="AA1214" t="str">
        <f t="shared" si="501"/>
        <v>Research Scientist</v>
      </c>
      <c r="AB1214" t="s">
        <v>60</v>
      </c>
      <c r="AC1214" t="str">
        <f t="shared" si="502"/>
        <v>Very High</v>
      </c>
      <c r="AD1214" t="s">
        <v>71</v>
      </c>
      <c r="AE1214" t="str">
        <f t="shared" si="503"/>
        <v>Married</v>
      </c>
      <c r="AF1214">
        <v>2929</v>
      </c>
      <c r="AG1214">
        <f t="shared" si="489"/>
        <v>2929</v>
      </c>
      <c r="AI1214">
        <v>20338</v>
      </c>
      <c r="AJ1214">
        <f t="shared" si="490"/>
        <v>20338</v>
      </c>
      <c r="AK1214">
        <v>1</v>
      </c>
      <c r="AL1214">
        <f t="shared" si="504"/>
        <v>1</v>
      </c>
      <c r="AM1214" t="s">
        <v>72</v>
      </c>
      <c r="AN1214" t="str">
        <f t="shared" si="505"/>
        <v>No</v>
      </c>
      <c r="AO1214">
        <v>12</v>
      </c>
      <c r="AP1214">
        <f t="shared" si="491"/>
        <v>12</v>
      </c>
      <c r="AQ1214" t="s">
        <v>63</v>
      </c>
      <c r="AR1214" t="str">
        <f t="shared" si="506"/>
        <v>Excellent</v>
      </c>
      <c r="AS1214" t="s">
        <v>56</v>
      </c>
      <c r="AT1214" t="str">
        <f t="shared" si="507"/>
        <v>Medium</v>
      </c>
      <c r="AV1214">
        <f t="shared" si="492"/>
        <v>2.8005502063273728</v>
      </c>
      <c r="AW1214" t="s">
        <v>74</v>
      </c>
      <c r="AX1214" t="str">
        <f t="shared" si="508"/>
        <v>Better</v>
      </c>
      <c r="AY1214" t="s">
        <v>72</v>
      </c>
      <c r="AZ1214" t="str">
        <f t="shared" si="509"/>
        <v>No</v>
      </c>
      <c r="BA1214">
        <f t="shared" si="510"/>
        <v>0</v>
      </c>
      <c r="BB1214" t="str">
        <f t="shared" si="511"/>
        <v/>
      </c>
    </row>
    <row r="1215" spans="1:54" x14ac:dyDescent="0.35">
      <c r="A1215">
        <v>2666</v>
      </c>
      <c r="B1215">
        <v>23</v>
      </c>
      <c r="C1215">
        <f t="shared" si="493"/>
        <v>23</v>
      </c>
      <c r="D1215" t="s">
        <v>52</v>
      </c>
      <c r="E1215" t="str">
        <f t="shared" si="512"/>
        <v>Travel_Rarely</v>
      </c>
      <c r="F1215">
        <v>427</v>
      </c>
      <c r="G1215">
        <f t="shared" si="486"/>
        <v>427</v>
      </c>
      <c r="H1215" t="s">
        <v>53</v>
      </c>
      <c r="I1215" t="str">
        <f t="shared" si="494"/>
        <v>Sales</v>
      </c>
      <c r="J1215">
        <v>7</v>
      </c>
      <c r="K1215">
        <f t="shared" si="487"/>
        <v>7</v>
      </c>
      <c r="L1215" t="s">
        <v>81</v>
      </c>
      <c r="M1215" t="str">
        <f t="shared" si="495"/>
        <v>Bachelor</v>
      </c>
      <c r="N1215" t="s">
        <v>55</v>
      </c>
      <c r="O1215" t="str">
        <f t="shared" si="496"/>
        <v>Life Sciences</v>
      </c>
      <c r="P1215" t="s">
        <v>58</v>
      </c>
      <c r="Q1215" t="str">
        <f t="shared" si="497"/>
        <v>High</v>
      </c>
      <c r="R1215" t="s">
        <v>69</v>
      </c>
      <c r="S1215" t="str">
        <f t="shared" si="498"/>
        <v>Male</v>
      </c>
      <c r="T1215">
        <v>99</v>
      </c>
      <c r="U1215">
        <f t="shared" si="488"/>
        <v>99</v>
      </c>
      <c r="V1215" t="s">
        <v>58</v>
      </c>
      <c r="W1215" t="str">
        <f t="shared" si="499"/>
        <v>High</v>
      </c>
      <c r="X1215">
        <v>1</v>
      </c>
      <c r="Y1215">
        <f t="shared" si="500"/>
        <v>1</v>
      </c>
      <c r="Z1215" t="s">
        <v>88</v>
      </c>
      <c r="AA1215" t="str">
        <f t="shared" si="501"/>
        <v>Sales Representative</v>
      </c>
      <c r="AB1215" t="s">
        <v>60</v>
      </c>
      <c r="AC1215" t="str">
        <f t="shared" si="502"/>
        <v>Very High</v>
      </c>
      <c r="AD1215" t="s">
        <v>83</v>
      </c>
      <c r="AE1215" t="str">
        <f t="shared" si="503"/>
        <v>Divorced</v>
      </c>
      <c r="AF1215">
        <v>2275</v>
      </c>
      <c r="AG1215">
        <f t="shared" si="489"/>
        <v>2275</v>
      </c>
      <c r="AI1215">
        <v>25103</v>
      </c>
      <c r="AJ1215">
        <f t="shared" si="490"/>
        <v>25103</v>
      </c>
      <c r="AK1215">
        <v>1</v>
      </c>
      <c r="AL1215">
        <f t="shared" si="504"/>
        <v>1</v>
      </c>
      <c r="AM1215" t="s">
        <v>62</v>
      </c>
      <c r="AN1215" t="str">
        <f t="shared" si="505"/>
        <v>Yes</v>
      </c>
      <c r="AO1215">
        <v>21</v>
      </c>
      <c r="AP1215">
        <f t="shared" si="491"/>
        <v>21</v>
      </c>
      <c r="AQ1215" t="s">
        <v>73</v>
      </c>
      <c r="AR1215" t="str">
        <f t="shared" si="506"/>
        <v>Outstanding</v>
      </c>
      <c r="AS1215" t="s">
        <v>56</v>
      </c>
      <c r="AT1215" t="str">
        <f t="shared" si="507"/>
        <v>Medium</v>
      </c>
      <c r="AU1215">
        <v>2</v>
      </c>
      <c r="AV1215">
        <f t="shared" si="492"/>
        <v>2</v>
      </c>
      <c r="AW1215" t="s">
        <v>74</v>
      </c>
      <c r="AX1215" t="str">
        <f t="shared" si="508"/>
        <v>Better</v>
      </c>
      <c r="AY1215" t="s">
        <v>62</v>
      </c>
      <c r="AZ1215" t="str">
        <f t="shared" si="509"/>
        <v>Yes</v>
      </c>
      <c r="BA1215">
        <f t="shared" si="510"/>
        <v>1</v>
      </c>
      <c r="BB1215">
        <f t="shared" si="511"/>
        <v>1</v>
      </c>
    </row>
    <row r="1216" spans="1:54" x14ac:dyDescent="0.35">
      <c r="A1216">
        <v>2667</v>
      </c>
      <c r="B1216">
        <v>44</v>
      </c>
      <c r="C1216">
        <f t="shared" si="493"/>
        <v>44</v>
      </c>
      <c r="D1216" t="s">
        <v>52</v>
      </c>
      <c r="E1216" t="str">
        <f t="shared" si="512"/>
        <v>Travel_Rarely</v>
      </c>
      <c r="F1216">
        <v>921</v>
      </c>
      <c r="G1216">
        <f t="shared" si="486"/>
        <v>921</v>
      </c>
      <c r="H1216" t="s">
        <v>67</v>
      </c>
      <c r="I1216" t="str">
        <f t="shared" si="494"/>
        <v>Research &amp; Development</v>
      </c>
      <c r="J1216">
        <v>2</v>
      </c>
      <c r="K1216">
        <f t="shared" si="487"/>
        <v>2</v>
      </c>
      <c r="L1216" t="s">
        <v>81</v>
      </c>
      <c r="M1216" t="str">
        <f t="shared" si="495"/>
        <v>Bachelor</v>
      </c>
      <c r="N1216" t="s">
        <v>55</v>
      </c>
      <c r="O1216" t="str">
        <f t="shared" si="496"/>
        <v>Life Sciences</v>
      </c>
      <c r="P1216" t="s">
        <v>58</v>
      </c>
      <c r="Q1216" t="str">
        <f t="shared" si="497"/>
        <v>High</v>
      </c>
      <c r="R1216" t="s">
        <v>57</v>
      </c>
      <c r="S1216" t="str">
        <f t="shared" si="498"/>
        <v>Female</v>
      </c>
      <c r="T1216">
        <v>96</v>
      </c>
      <c r="U1216">
        <f t="shared" si="488"/>
        <v>96</v>
      </c>
      <c r="V1216" t="s">
        <v>60</v>
      </c>
      <c r="W1216" t="str">
        <f t="shared" si="499"/>
        <v>Very High</v>
      </c>
      <c r="X1216">
        <v>3</v>
      </c>
      <c r="Y1216">
        <f t="shared" si="500"/>
        <v>3</v>
      </c>
      <c r="Z1216" t="s">
        <v>85</v>
      </c>
      <c r="AA1216" t="str">
        <f t="shared" si="501"/>
        <v>Healthcare Representative</v>
      </c>
      <c r="AB1216" t="s">
        <v>60</v>
      </c>
      <c r="AC1216" t="str">
        <f t="shared" si="502"/>
        <v>Very High</v>
      </c>
      <c r="AD1216" t="s">
        <v>71</v>
      </c>
      <c r="AE1216" t="str">
        <f t="shared" si="503"/>
        <v>Married</v>
      </c>
      <c r="AF1216">
        <v>7879</v>
      </c>
      <c r="AG1216">
        <f t="shared" si="489"/>
        <v>7879</v>
      </c>
      <c r="AI1216">
        <v>14810</v>
      </c>
      <c r="AJ1216">
        <f t="shared" si="490"/>
        <v>14810</v>
      </c>
      <c r="AK1216">
        <v>1</v>
      </c>
      <c r="AL1216">
        <f t="shared" si="504"/>
        <v>1</v>
      </c>
      <c r="AM1216" t="s">
        <v>62</v>
      </c>
      <c r="AN1216" t="str">
        <f t="shared" si="505"/>
        <v>Yes</v>
      </c>
      <c r="AO1216">
        <v>19</v>
      </c>
      <c r="AP1216">
        <f t="shared" si="491"/>
        <v>19</v>
      </c>
      <c r="AQ1216" t="s">
        <v>63</v>
      </c>
      <c r="AR1216" t="str">
        <f t="shared" si="506"/>
        <v>Excellent</v>
      </c>
      <c r="AS1216" t="s">
        <v>56</v>
      </c>
      <c r="AT1216" t="str">
        <f t="shared" si="507"/>
        <v>Medium</v>
      </c>
      <c r="AU1216">
        <v>2</v>
      </c>
      <c r="AV1216">
        <f t="shared" si="492"/>
        <v>2</v>
      </c>
      <c r="AW1216" t="s">
        <v>74</v>
      </c>
      <c r="AX1216" t="str">
        <f t="shared" si="508"/>
        <v>Better</v>
      </c>
      <c r="AY1216" t="s">
        <v>72</v>
      </c>
      <c r="AZ1216" t="str">
        <f t="shared" si="509"/>
        <v>No</v>
      </c>
      <c r="BA1216">
        <f t="shared" si="510"/>
        <v>0</v>
      </c>
      <c r="BB1216" t="str">
        <f t="shared" si="511"/>
        <v/>
      </c>
    </row>
    <row r="1217" spans="1:54" x14ac:dyDescent="0.35">
      <c r="A1217">
        <v>2668</v>
      </c>
      <c r="B1217">
        <v>35</v>
      </c>
      <c r="C1217">
        <f t="shared" si="493"/>
        <v>35</v>
      </c>
      <c r="D1217" t="s">
        <v>66</v>
      </c>
      <c r="E1217" t="str">
        <f t="shared" si="512"/>
        <v>Travel_Frequently</v>
      </c>
      <c r="F1217">
        <v>146</v>
      </c>
      <c r="G1217">
        <f t="shared" si="486"/>
        <v>146</v>
      </c>
      <c r="H1217" t="s">
        <v>67</v>
      </c>
      <c r="I1217" t="str">
        <f t="shared" si="494"/>
        <v>Research &amp; Development</v>
      </c>
      <c r="J1217">
        <v>2</v>
      </c>
      <c r="K1217">
        <f t="shared" si="487"/>
        <v>2</v>
      </c>
      <c r="L1217" t="s">
        <v>78</v>
      </c>
      <c r="M1217" t="str">
        <f t="shared" si="495"/>
        <v>Master</v>
      </c>
      <c r="N1217" t="s">
        <v>79</v>
      </c>
      <c r="O1217" t="str">
        <f t="shared" si="496"/>
        <v>Medical</v>
      </c>
      <c r="P1217" t="s">
        <v>64</v>
      </c>
      <c r="Q1217" t="str">
        <f t="shared" si="497"/>
        <v>Low</v>
      </c>
      <c r="R1217" t="s">
        <v>69</v>
      </c>
      <c r="S1217" t="str">
        <f t="shared" si="498"/>
        <v>Male</v>
      </c>
      <c r="T1217">
        <v>79</v>
      </c>
      <c r="U1217">
        <f t="shared" si="488"/>
        <v>79</v>
      </c>
      <c r="V1217" t="s">
        <v>56</v>
      </c>
      <c r="W1217" t="str">
        <f t="shared" si="499"/>
        <v>Medium</v>
      </c>
      <c r="X1217">
        <v>1</v>
      </c>
      <c r="Y1217">
        <f t="shared" si="500"/>
        <v>1</v>
      </c>
      <c r="Z1217" t="s">
        <v>70</v>
      </c>
      <c r="AA1217" t="str">
        <f t="shared" si="501"/>
        <v>Research Scientist</v>
      </c>
      <c r="AB1217" t="s">
        <v>60</v>
      </c>
      <c r="AC1217" t="str">
        <f t="shared" si="502"/>
        <v>Very High</v>
      </c>
      <c r="AD1217" t="s">
        <v>61</v>
      </c>
      <c r="AE1217" t="str">
        <f t="shared" si="503"/>
        <v>Single</v>
      </c>
      <c r="AF1217">
        <v>4930</v>
      </c>
      <c r="AG1217">
        <f t="shared" si="489"/>
        <v>4930</v>
      </c>
      <c r="AI1217">
        <v>13970</v>
      </c>
      <c r="AJ1217">
        <f t="shared" si="490"/>
        <v>13970</v>
      </c>
      <c r="AL1217">
        <f t="shared" si="504"/>
        <v>1</v>
      </c>
      <c r="AM1217" t="s">
        <v>62</v>
      </c>
      <c r="AN1217" t="str">
        <f t="shared" si="505"/>
        <v>Yes</v>
      </c>
      <c r="AP1217">
        <f t="shared" si="491"/>
        <v>15.206064782908339</v>
      </c>
      <c r="AQ1217" t="s">
        <v>63</v>
      </c>
      <c r="AR1217" t="str">
        <f t="shared" si="506"/>
        <v>Excellent</v>
      </c>
      <c r="AS1217" t="s">
        <v>58</v>
      </c>
      <c r="AT1217" t="str">
        <f t="shared" si="507"/>
        <v>High</v>
      </c>
      <c r="AU1217">
        <v>2</v>
      </c>
      <c r="AV1217">
        <f t="shared" si="492"/>
        <v>2</v>
      </c>
      <c r="AW1217" t="s">
        <v>92</v>
      </c>
      <c r="AX1217" t="str">
        <f t="shared" si="508"/>
        <v>Best</v>
      </c>
      <c r="AY1217" t="s">
        <v>72</v>
      </c>
      <c r="AZ1217" t="str">
        <f t="shared" si="509"/>
        <v>No</v>
      </c>
      <c r="BA1217">
        <f t="shared" si="510"/>
        <v>0</v>
      </c>
      <c r="BB1217" t="str">
        <f t="shared" si="511"/>
        <v/>
      </c>
    </row>
    <row r="1218" spans="1:54" x14ac:dyDescent="0.35">
      <c r="A1218">
        <v>2669</v>
      </c>
      <c r="B1218">
        <v>43</v>
      </c>
      <c r="C1218">
        <f t="shared" si="493"/>
        <v>43</v>
      </c>
      <c r="D1218" t="s">
        <v>52</v>
      </c>
      <c r="E1218" t="str">
        <f t="shared" si="512"/>
        <v>Travel_Rarely</v>
      </c>
      <c r="F1218">
        <v>1179</v>
      </c>
      <c r="G1218">
        <f t="shared" ref="G1218:G1281" si="513">IF(ISBLANK(F1218),AVERAGE($F$2:$F$1471),F1218)</f>
        <v>1179</v>
      </c>
      <c r="H1218" t="s">
        <v>53</v>
      </c>
      <c r="I1218" t="str">
        <f t="shared" si="494"/>
        <v>Sales</v>
      </c>
      <c r="J1218">
        <v>2</v>
      </c>
      <c r="K1218">
        <f t="shared" ref="K1218:K1281" si="514">IF(ISBLANK(J1218),AVEDEV($J$2:$J$1471),J1218)</f>
        <v>2</v>
      </c>
      <c r="L1218" t="s">
        <v>81</v>
      </c>
      <c r="M1218" t="str">
        <f t="shared" si="495"/>
        <v>Bachelor</v>
      </c>
      <c r="N1218" t="s">
        <v>79</v>
      </c>
      <c r="O1218" t="str">
        <f t="shared" si="496"/>
        <v>Medical</v>
      </c>
      <c r="P1218" t="s">
        <v>76</v>
      </c>
      <c r="Q1218" t="str">
        <f t="shared" si="497"/>
        <v>Ver High</v>
      </c>
      <c r="R1218" t="s">
        <v>69</v>
      </c>
      <c r="S1218" t="str">
        <f t="shared" si="498"/>
        <v>Male</v>
      </c>
      <c r="T1218">
        <v>73</v>
      </c>
      <c r="U1218">
        <f t="shared" ref="U1218:U1281" si="515">IF(ISBLANK(T1218),AVERAGE($T$2:$T$1471),T1218)</f>
        <v>73</v>
      </c>
      <c r="V1218" t="s">
        <v>58</v>
      </c>
      <c r="W1218" t="str">
        <f t="shared" si="499"/>
        <v>High</v>
      </c>
      <c r="X1218">
        <v>2</v>
      </c>
      <c r="Y1218">
        <f t="shared" si="500"/>
        <v>2</v>
      </c>
      <c r="Z1218" t="s">
        <v>59</v>
      </c>
      <c r="AA1218" t="str">
        <f t="shared" si="501"/>
        <v>Sales Executive</v>
      </c>
      <c r="AB1218" t="s">
        <v>60</v>
      </c>
      <c r="AC1218" t="str">
        <f t="shared" si="502"/>
        <v>Very High</v>
      </c>
      <c r="AD1218" t="s">
        <v>71</v>
      </c>
      <c r="AE1218" t="str">
        <f t="shared" si="503"/>
        <v>Married</v>
      </c>
      <c r="AF1218">
        <v>7847</v>
      </c>
      <c r="AG1218">
        <f t="shared" ref="AG1218:AG1281" si="516">IF(ISBLANK(AF1218),AVERAGE($AF$2:$AF$1471),AF1218)</f>
        <v>7847</v>
      </c>
      <c r="AI1218">
        <v>6069</v>
      </c>
      <c r="AJ1218">
        <f t="shared" ref="AJ1218:AJ1281" si="517">IF(ISBLANK(AI1218),AVERAGE($AI$2:$AI$1471),AI1218)</f>
        <v>6069</v>
      </c>
      <c r="AK1218">
        <v>1</v>
      </c>
      <c r="AL1218">
        <f t="shared" si="504"/>
        <v>1</v>
      </c>
      <c r="AM1218" t="s">
        <v>62</v>
      </c>
      <c r="AN1218" t="str">
        <f t="shared" si="505"/>
        <v>Yes</v>
      </c>
      <c r="AO1218">
        <v>17</v>
      </c>
      <c r="AP1218">
        <f t="shared" ref="AP1218:AP1281" si="518">IF(ISBLANK(AO1218),AVERAGE($AO$2:$AO$1471),AO1218)</f>
        <v>17</v>
      </c>
      <c r="AQ1218" t="s">
        <v>63</v>
      </c>
      <c r="AR1218" t="str">
        <f t="shared" si="506"/>
        <v>Excellent</v>
      </c>
      <c r="AS1218" t="s">
        <v>64</v>
      </c>
      <c r="AT1218" t="str">
        <f t="shared" si="507"/>
        <v>Low</v>
      </c>
      <c r="AU1218">
        <v>3</v>
      </c>
      <c r="AV1218">
        <f t="shared" ref="AV1218:AV1281" si="519">IF(ISBLANK(AU1218),AVERAGE($AU$2:$AU$1471),AU1218)</f>
        <v>3</v>
      </c>
      <c r="AW1218" t="s">
        <v>74</v>
      </c>
      <c r="AX1218" t="str">
        <f t="shared" si="508"/>
        <v>Better</v>
      </c>
      <c r="AY1218" t="s">
        <v>72</v>
      </c>
      <c r="AZ1218" t="str">
        <f t="shared" si="509"/>
        <v>No</v>
      </c>
      <c r="BA1218">
        <f t="shared" si="510"/>
        <v>0</v>
      </c>
      <c r="BB1218" t="str">
        <f t="shared" si="511"/>
        <v/>
      </c>
    </row>
    <row r="1219" spans="1:54" x14ac:dyDescent="0.35">
      <c r="A1219">
        <v>2670</v>
      </c>
      <c r="B1219">
        <v>24</v>
      </c>
      <c r="C1219">
        <f t="shared" ref="C1219:C1282" si="520">IF(ISBLANK(B1219),AVERAGE($B$2:$B$1471),B1219)</f>
        <v>24</v>
      </c>
      <c r="D1219" t="s">
        <v>52</v>
      </c>
      <c r="E1219" t="str">
        <f t="shared" si="512"/>
        <v>Travel_Rarely</v>
      </c>
      <c r="F1219">
        <v>581</v>
      </c>
      <c r="G1219">
        <f t="shared" si="513"/>
        <v>581</v>
      </c>
      <c r="H1219" t="s">
        <v>67</v>
      </c>
      <c r="I1219" t="str">
        <f t="shared" ref="I1219:I1282" si="521">IF(ISBLANK(H1219),"Research &amp; Development",H1219)</f>
        <v>Research &amp; Development</v>
      </c>
      <c r="J1219">
        <v>9</v>
      </c>
      <c r="K1219">
        <f t="shared" si="514"/>
        <v>9</v>
      </c>
      <c r="L1219" t="s">
        <v>81</v>
      </c>
      <c r="M1219" t="str">
        <f t="shared" ref="M1219:M1282" si="522">IF(ISBLANK(L1219),"bachelor",MID(L1219,2,LEN(L1219)))</f>
        <v>Bachelor</v>
      </c>
      <c r="N1219" t="s">
        <v>79</v>
      </c>
      <c r="O1219" t="str">
        <f t="shared" ref="O1219:O1282" si="523">IF(ISBLANK(N1219),"Life Sciences",N1219)</f>
        <v>Medical</v>
      </c>
      <c r="P1219" t="s">
        <v>58</v>
      </c>
      <c r="Q1219" t="str">
        <f t="shared" ref="Q1219:Q1282" si="524">IF(ISBLANK(P1219),"high", MID(P1219,2,LEN(P1219)))</f>
        <v>High</v>
      </c>
      <c r="R1219" t="s">
        <v>69</v>
      </c>
      <c r="S1219" t="str">
        <f t="shared" ref="S1219:S1282" si="525">IF(ISBLANK(R1219),"Male",IF(R1219="M","Male",IF(R1219="F","Female",R1219)))</f>
        <v>Male</v>
      </c>
      <c r="T1219">
        <v>62</v>
      </c>
      <c r="U1219">
        <f t="shared" si="515"/>
        <v>62</v>
      </c>
      <c r="V1219" t="s">
        <v>60</v>
      </c>
      <c r="W1219" t="str">
        <f t="shared" ref="W1219:W1282" si="526">IF(ISBLANK(V1219),"high", MID(V1219,2,LEN(V1219)))</f>
        <v>Very High</v>
      </c>
      <c r="X1219">
        <v>1</v>
      </c>
      <c r="Y1219">
        <f t="shared" ref="Y1219:Y1282" si="527">IF(ISBLANK(X1219),1,X1219)</f>
        <v>1</v>
      </c>
      <c r="Z1219" t="s">
        <v>70</v>
      </c>
      <c r="AA1219" t="str">
        <f t="shared" ref="AA1219:AA1282" si="528">IF(ISBLANK(Z1219),"sales executive",Z1219)</f>
        <v>Research Scientist</v>
      </c>
      <c r="AB1219" t="s">
        <v>58</v>
      </c>
      <c r="AC1219" t="str">
        <f t="shared" ref="AC1219:AC1282" si="529">IF(ISBLANK(AB1219),"very high", MID(AB1219,2,LEN(AB1219)))</f>
        <v>High</v>
      </c>
      <c r="AD1219" t="s">
        <v>71</v>
      </c>
      <c r="AE1219" t="str">
        <f t="shared" ref="AE1219:AE1282" si="530">IF(ISBLANK(AD1219),"single",AD1219)</f>
        <v>Married</v>
      </c>
      <c r="AF1219">
        <v>4401</v>
      </c>
      <c r="AG1219">
        <f t="shared" si="516"/>
        <v>4401</v>
      </c>
      <c r="AI1219">
        <v>17616</v>
      </c>
      <c r="AJ1219">
        <f t="shared" si="517"/>
        <v>17616</v>
      </c>
      <c r="AK1219">
        <v>1</v>
      </c>
      <c r="AL1219">
        <f t="shared" ref="AL1219:AL1282" si="531">IF(ISBLANK(AK1219),1,AK1219)</f>
        <v>1</v>
      </c>
      <c r="AM1219" t="s">
        <v>72</v>
      </c>
      <c r="AN1219" t="str">
        <f t="shared" ref="AN1219:AN1282" si="532">IF(ISBLANK(AM1219),"No",AM1219)</f>
        <v>No</v>
      </c>
      <c r="AO1219">
        <v>16</v>
      </c>
      <c r="AP1219">
        <f t="shared" si="518"/>
        <v>16</v>
      </c>
      <c r="AQ1219" t="s">
        <v>63</v>
      </c>
      <c r="AR1219" t="str">
        <f t="shared" ref="AR1219:AR1282" si="533">IF(ISBLANK(AQ1219),"Excellent", MID(AQ1219,2,LEN(AQ1219)))</f>
        <v>Excellent</v>
      </c>
      <c r="AS1219" t="s">
        <v>60</v>
      </c>
      <c r="AT1219" t="str">
        <f t="shared" ref="AT1219:AT1282" si="534">IF(ISBLANK(AS1219),"High", MID(AS1219,2,LEN(AS1219)))</f>
        <v>Very High</v>
      </c>
      <c r="AU1219">
        <v>1</v>
      </c>
      <c r="AV1219">
        <f t="shared" si="519"/>
        <v>1</v>
      </c>
      <c r="AW1219" t="s">
        <v>74</v>
      </c>
      <c r="AX1219" t="str">
        <f t="shared" ref="AX1219:AX1282" si="535">IF(ISBLANK(AW1219),"better", MID(AW1219,2,LEN(AW1219)))</f>
        <v>Better</v>
      </c>
      <c r="AY1219" t="s">
        <v>72</v>
      </c>
      <c r="AZ1219" t="str">
        <f t="shared" ref="AZ1219:AZ1282" si="536">IF(ISBLANK(AY1219),"no",AY1219)</f>
        <v>No</v>
      </c>
      <c r="BA1219">
        <f t="shared" ref="BA1219:BA1282" si="537">IF(AZ1219="Yes",1,0)</f>
        <v>0</v>
      </c>
      <c r="BB1219" t="str">
        <f t="shared" ref="BB1219:BB1282" si="538">IF(BA1219=1,1,"")</f>
        <v/>
      </c>
    </row>
    <row r="1220" spans="1:54" x14ac:dyDescent="0.35">
      <c r="A1220">
        <v>2671</v>
      </c>
      <c r="B1220">
        <v>41</v>
      </c>
      <c r="C1220">
        <f t="shared" si="520"/>
        <v>41</v>
      </c>
      <c r="D1220" t="s">
        <v>52</v>
      </c>
      <c r="E1220" t="str">
        <f t="shared" ref="E1220:E1283" si="539">IF(ISBLANK(D1220),"Travel_Rarely",D1220)</f>
        <v>Travel_Rarely</v>
      </c>
      <c r="F1220">
        <v>918</v>
      </c>
      <c r="G1220">
        <f t="shared" si="513"/>
        <v>918</v>
      </c>
      <c r="H1220" t="s">
        <v>53</v>
      </c>
      <c r="I1220" t="str">
        <f t="shared" si="521"/>
        <v>Sales</v>
      </c>
      <c r="J1220">
        <v>6</v>
      </c>
      <c r="K1220">
        <f t="shared" si="514"/>
        <v>6</v>
      </c>
      <c r="L1220" t="s">
        <v>81</v>
      </c>
      <c r="M1220" t="str">
        <f t="shared" si="522"/>
        <v>Bachelor</v>
      </c>
      <c r="N1220" t="s">
        <v>90</v>
      </c>
      <c r="O1220" t="str">
        <f t="shared" si="523"/>
        <v>Marketing</v>
      </c>
      <c r="P1220" t="s">
        <v>76</v>
      </c>
      <c r="Q1220" t="str">
        <f t="shared" si="524"/>
        <v>Ver High</v>
      </c>
      <c r="R1220" t="s">
        <v>69</v>
      </c>
      <c r="S1220" t="str">
        <f t="shared" si="525"/>
        <v>Male</v>
      </c>
      <c r="T1220">
        <v>35</v>
      </c>
      <c r="U1220">
        <f t="shared" si="515"/>
        <v>35</v>
      </c>
      <c r="V1220" t="s">
        <v>58</v>
      </c>
      <c r="W1220" t="str">
        <f t="shared" si="526"/>
        <v>High</v>
      </c>
      <c r="X1220">
        <v>3</v>
      </c>
      <c r="Y1220">
        <f t="shared" si="527"/>
        <v>3</v>
      </c>
      <c r="Z1220" t="s">
        <v>59</v>
      </c>
      <c r="AA1220" t="str">
        <f t="shared" si="528"/>
        <v>Sales Executive</v>
      </c>
      <c r="AB1220" t="s">
        <v>58</v>
      </c>
      <c r="AC1220" t="str">
        <f t="shared" si="529"/>
        <v>High</v>
      </c>
      <c r="AD1220" t="s">
        <v>61</v>
      </c>
      <c r="AE1220" t="str">
        <f t="shared" si="530"/>
        <v>Single</v>
      </c>
      <c r="AF1220">
        <v>9241</v>
      </c>
      <c r="AG1220">
        <f t="shared" si="516"/>
        <v>9241</v>
      </c>
      <c r="AI1220">
        <v>15869</v>
      </c>
      <c r="AJ1220">
        <f t="shared" si="517"/>
        <v>15869</v>
      </c>
      <c r="AK1220">
        <v>1</v>
      </c>
      <c r="AL1220">
        <f t="shared" si="531"/>
        <v>1</v>
      </c>
      <c r="AM1220" t="s">
        <v>72</v>
      </c>
      <c r="AN1220" t="str">
        <f t="shared" si="532"/>
        <v>No</v>
      </c>
      <c r="AO1220">
        <v>12</v>
      </c>
      <c r="AP1220">
        <f t="shared" si="518"/>
        <v>12</v>
      </c>
      <c r="AQ1220" t="s">
        <v>63</v>
      </c>
      <c r="AR1220" t="str">
        <f t="shared" si="533"/>
        <v>Excellent</v>
      </c>
      <c r="AS1220" t="s">
        <v>56</v>
      </c>
      <c r="AT1220" t="str">
        <f t="shared" si="534"/>
        <v>Medium</v>
      </c>
      <c r="AU1220">
        <v>3</v>
      </c>
      <c r="AV1220">
        <f t="shared" si="519"/>
        <v>3</v>
      </c>
      <c r="AW1220" t="s">
        <v>74</v>
      </c>
      <c r="AX1220" t="str">
        <f t="shared" si="535"/>
        <v>Better</v>
      </c>
      <c r="AY1220" t="s">
        <v>72</v>
      </c>
      <c r="AZ1220" t="str">
        <f t="shared" si="536"/>
        <v>No</v>
      </c>
      <c r="BA1220">
        <f t="shared" si="537"/>
        <v>0</v>
      </c>
      <c r="BB1220" t="str">
        <f t="shared" si="538"/>
        <v/>
      </c>
    </row>
    <row r="1221" spans="1:54" x14ac:dyDescent="0.35">
      <c r="A1221">
        <v>2672</v>
      </c>
      <c r="B1221">
        <v>29</v>
      </c>
      <c r="C1221">
        <f t="shared" si="520"/>
        <v>29</v>
      </c>
      <c r="D1221" t="s">
        <v>52</v>
      </c>
      <c r="E1221" t="str">
        <f t="shared" si="539"/>
        <v>Travel_Rarely</v>
      </c>
      <c r="F1221">
        <v>1082</v>
      </c>
      <c r="G1221">
        <f t="shared" si="513"/>
        <v>1082</v>
      </c>
      <c r="H1221" t="s">
        <v>67</v>
      </c>
      <c r="I1221" t="str">
        <f t="shared" si="521"/>
        <v>Research &amp; Development</v>
      </c>
      <c r="J1221">
        <v>9</v>
      </c>
      <c r="K1221">
        <f t="shared" si="514"/>
        <v>9</v>
      </c>
      <c r="L1221" t="s">
        <v>78</v>
      </c>
      <c r="M1221" t="str">
        <f t="shared" si="522"/>
        <v>Master</v>
      </c>
      <c r="N1221" t="s">
        <v>79</v>
      </c>
      <c r="O1221" t="str">
        <f t="shared" si="523"/>
        <v>Medical</v>
      </c>
      <c r="P1221" t="s">
        <v>76</v>
      </c>
      <c r="Q1221" t="str">
        <f t="shared" si="524"/>
        <v>Ver High</v>
      </c>
      <c r="R1221" t="s">
        <v>57</v>
      </c>
      <c r="S1221" t="str">
        <f t="shared" si="525"/>
        <v>Female</v>
      </c>
      <c r="T1221">
        <v>43</v>
      </c>
      <c r="U1221">
        <f t="shared" si="515"/>
        <v>43</v>
      </c>
      <c r="V1221" t="s">
        <v>58</v>
      </c>
      <c r="W1221" t="str">
        <f t="shared" si="526"/>
        <v>High</v>
      </c>
      <c r="X1221">
        <v>1</v>
      </c>
      <c r="Y1221">
        <f t="shared" si="527"/>
        <v>1</v>
      </c>
      <c r="Z1221" t="s">
        <v>77</v>
      </c>
      <c r="AA1221" t="str">
        <f t="shared" si="528"/>
        <v>Laboratory Technician</v>
      </c>
      <c r="AB1221" t="s">
        <v>58</v>
      </c>
      <c r="AC1221" t="str">
        <f t="shared" si="529"/>
        <v>High</v>
      </c>
      <c r="AD1221" t="s">
        <v>71</v>
      </c>
      <c r="AE1221" t="str">
        <f t="shared" si="530"/>
        <v>Married</v>
      </c>
      <c r="AF1221">
        <v>2974</v>
      </c>
      <c r="AG1221">
        <f t="shared" si="516"/>
        <v>2974</v>
      </c>
      <c r="AI1221">
        <v>25412</v>
      </c>
      <c r="AJ1221">
        <f t="shared" si="517"/>
        <v>25412</v>
      </c>
      <c r="AK1221">
        <v>9</v>
      </c>
      <c r="AL1221">
        <f t="shared" si="531"/>
        <v>9</v>
      </c>
      <c r="AM1221" t="s">
        <v>72</v>
      </c>
      <c r="AN1221" t="str">
        <f t="shared" si="532"/>
        <v>No</v>
      </c>
      <c r="AO1221">
        <v>17</v>
      </c>
      <c r="AP1221">
        <f t="shared" si="518"/>
        <v>17</v>
      </c>
      <c r="AQ1221" t="s">
        <v>63</v>
      </c>
      <c r="AR1221" t="str">
        <f t="shared" si="533"/>
        <v>Excellent</v>
      </c>
      <c r="AS1221" t="s">
        <v>58</v>
      </c>
      <c r="AT1221" t="str">
        <f t="shared" si="534"/>
        <v>High</v>
      </c>
      <c r="AU1221">
        <v>2</v>
      </c>
      <c r="AV1221">
        <f t="shared" si="519"/>
        <v>2</v>
      </c>
      <c r="AW1221" t="s">
        <v>74</v>
      </c>
      <c r="AX1221" t="str">
        <f t="shared" si="535"/>
        <v>Better</v>
      </c>
      <c r="AY1221" t="s">
        <v>72</v>
      </c>
      <c r="AZ1221" t="str">
        <f t="shared" si="536"/>
        <v>No</v>
      </c>
      <c r="BA1221">
        <f t="shared" si="537"/>
        <v>0</v>
      </c>
      <c r="BB1221" t="str">
        <f t="shared" si="538"/>
        <v/>
      </c>
    </row>
    <row r="1222" spans="1:54" x14ac:dyDescent="0.35">
      <c r="A1222">
        <v>2673</v>
      </c>
      <c r="B1222">
        <v>36</v>
      </c>
      <c r="C1222">
        <f t="shared" si="520"/>
        <v>36</v>
      </c>
      <c r="D1222" t="s">
        <v>52</v>
      </c>
      <c r="E1222" t="str">
        <f t="shared" si="539"/>
        <v>Travel_Rarely</v>
      </c>
      <c r="F1222">
        <v>530</v>
      </c>
      <c r="G1222">
        <f t="shared" si="513"/>
        <v>530</v>
      </c>
      <c r="H1222" t="s">
        <v>53</v>
      </c>
      <c r="I1222" t="str">
        <f t="shared" si="521"/>
        <v>Sales</v>
      </c>
      <c r="J1222">
        <v>2</v>
      </c>
      <c r="K1222">
        <f t="shared" si="514"/>
        <v>2</v>
      </c>
      <c r="L1222" t="s">
        <v>78</v>
      </c>
      <c r="M1222" t="str">
        <f t="shared" si="522"/>
        <v>Master</v>
      </c>
      <c r="N1222" t="s">
        <v>55</v>
      </c>
      <c r="O1222" t="str">
        <f t="shared" si="523"/>
        <v>Life Sciences</v>
      </c>
      <c r="P1222" t="s">
        <v>58</v>
      </c>
      <c r="Q1222" t="str">
        <f t="shared" si="524"/>
        <v>High</v>
      </c>
      <c r="R1222" t="s">
        <v>57</v>
      </c>
      <c r="S1222" t="str">
        <f t="shared" si="525"/>
        <v>Female</v>
      </c>
      <c r="T1222">
        <v>51</v>
      </c>
      <c r="U1222">
        <f t="shared" si="515"/>
        <v>51</v>
      </c>
      <c r="V1222" t="s">
        <v>58</v>
      </c>
      <c r="W1222" t="str">
        <f t="shared" si="526"/>
        <v>High</v>
      </c>
      <c r="X1222">
        <v>2</v>
      </c>
      <c r="Y1222">
        <f t="shared" si="527"/>
        <v>2</v>
      </c>
      <c r="Z1222" t="s">
        <v>88</v>
      </c>
      <c r="AA1222" t="str">
        <f t="shared" si="528"/>
        <v>Sales Representative</v>
      </c>
      <c r="AB1222" t="s">
        <v>60</v>
      </c>
      <c r="AC1222" t="str">
        <f t="shared" si="529"/>
        <v>Very High</v>
      </c>
      <c r="AD1222" t="s">
        <v>61</v>
      </c>
      <c r="AE1222" t="str">
        <f t="shared" si="530"/>
        <v>Single</v>
      </c>
      <c r="AF1222">
        <v>4502</v>
      </c>
      <c r="AG1222">
        <f t="shared" si="516"/>
        <v>4502</v>
      </c>
      <c r="AI1222">
        <v>7439</v>
      </c>
      <c r="AJ1222">
        <f t="shared" si="517"/>
        <v>7439</v>
      </c>
      <c r="AK1222">
        <v>3</v>
      </c>
      <c r="AL1222">
        <f t="shared" si="531"/>
        <v>3</v>
      </c>
      <c r="AM1222" t="s">
        <v>72</v>
      </c>
      <c r="AN1222" t="str">
        <f t="shared" si="532"/>
        <v>No</v>
      </c>
      <c r="AO1222">
        <v>15</v>
      </c>
      <c r="AP1222">
        <f t="shared" si="518"/>
        <v>15</v>
      </c>
      <c r="AQ1222" t="s">
        <v>63</v>
      </c>
      <c r="AR1222" t="str">
        <f t="shared" si="533"/>
        <v>Excellent</v>
      </c>
      <c r="AS1222" t="s">
        <v>58</v>
      </c>
      <c r="AT1222" t="str">
        <f t="shared" si="534"/>
        <v>High</v>
      </c>
      <c r="AU1222">
        <v>2</v>
      </c>
      <c r="AV1222">
        <f t="shared" si="519"/>
        <v>2</v>
      </c>
      <c r="AW1222" t="s">
        <v>80</v>
      </c>
      <c r="AX1222" t="str">
        <f t="shared" si="535"/>
        <v>Good</v>
      </c>
      <c r="AY1222" t="s">
        <v>72</v>
      </c>
      <c r="AZ1222" t="str">
        <f t="shared" si="536"/>
        <v>No</v>
      </c>
      <c r="BA1222">
        <f t="shared" si="537"/>
        <v>0</v>
      </c>
      <c r="BB1222" t="str">
        <f t="shared" si="538"/>
        <v/>
      </c>
    </row>
    <row r="1223" spans="1:54" x14ac:dyDescent="0.35">
      <c r="A1223">
        <v>2674</v>
      </c>
      <c r="B1223">
        <v>45</v>
      </c>
      <c r="C1223">
        <f t="shared" si="520"/>
        <v>45</v>
      </c>
      <c r="D1223" t="s">
        <v>86</v>
      </c>
      <c r="E1223" t="str">
        <f t="shared" si="539"/>
        <v>Non-Travel</v>
      </c>
      <c r="F1223">
        <v>1238</v>
      </c>
      <c r="G1223">
        <f t="shared" si="513"/>
        <v>1238</v>
      </c>
      <c r="H1223" t="s">
        <v>67</v>
      </c>
      <c r="I1223" t="str">
        <f t="shared" si="521"/>
        <v>Research &amp; Development</v>
      </c>
      <c r="J1223">
        <v>1</v>
      </c>
      <c r="K1223">
        <f t="shared" si="514"/>
        <v>1</v>
      </c>
      <c r="L1223" t="s">
        <v>68</v>
      </c>
      <c r="M1223" t="str">
        <f t="shared" si="522"/>
        <v>Below College</v>
      </c>
      <c r="N1223" t="s">
        <v>55</v>
      </c>
      <c r="O1223" t="str">
        <f t="shared" si="523"/>
        <v>Life Sciences</v>
      </c>
      <c r="P1223" t="s">
        <v>58</v>
      </c>
      <c r="Q1223" t="str">
        <f t="shared" si="524"/>
        <v>High</v>
      </c>
      <c r="R1223" t="s">
        <v>69</v>
      </c>
      <c r="S1223" t="str">
        <f t="shared" si="525"/>
        <v>Male</v>
      </c>
      <c r="T1223">
        <v>74</v>
      </c>
      <c r="U1223">
        <f t="shared" si="515"/>
        <v>74</v>
      </c>
      <c r="V1223" t="s">
        <v>56</v>
      </c>
      <c r="W1223" t="str">
        <f t="shared" si="526"/>
        <v>Medium</v>
      </c>
      <c r="X1223">
        <v>3</v>
      </c>
      <c r="Y1223">
        <f t="shared" si="527"/>
        <v>3</v>
      </c>
      <c r="Z1223" t="s">
        <v>85</v>
      </c>
      <c r="AA1223" t="str">
        <f t="shared" si="528"/>
        <v>Healthcare Representative</v>
      </c>
      <c r="AB1223" t="s">
        <v>58</v>
      </c>
      <c r="AC1223" t="str">
        <f t="shared" si="529"/>
        <v>High</v>
      </c>
      <c r="AD1223" t="s">
        <v>71</v>
      </c>
      <c r="AE1223" t="str">
        <f t="shared" si="530"/>
        <v>Married</v>
      </c>
      <c r="AF1223">
        <v>10748</v>
      </c>
      <c r="AG1223">
        <f t="shared" si="516"/>
        <v>10748</v>
      </c>
      <c r="AI1223">
        <v>3395</v>
      </c>
      <c r="AJ1223">
        <f t="shared" si="517"/>
        <v>3395</v>
      </c>
      <c r="AK1223">
        <v>3</v>
      </c>
      <c r="AL1223">
        <f t="shared" si="531"/>
        <v>3</v>
      </c>
      <c r="AM1223" t="s">
        <v>72</v>
      </c>
      <c r="AN1223" t="str">
        <f t="shared" si="532"/>
        <v>No</v>
      </c>
      <c r="AO1223">
        <v>23</v>
      </c>
      <c r="AP1223">
        <f t="shared" si="518"/>
        <v>23</v>
      </c>
      <c r="AQ1223" t="s">
        <v>73</v>
      </c>
      <c r="AR1223" t="str">
        <f t="shared" si="533"/>
        <v>Outstanding</v>
      </c>
      <c r="AS1223" t="s">
        <v>60</v>
      </c>
      <c r="AT1223" t="str">
        <f t="shared" si="534"/>
        <v>Very High</v>
      </c>
      <c r="AU1223">
        <v>3</v>
      </c>
      <c r="AV1223">
        <f t="shared" si="519"/>
        <v>3</v>
      </c>
      <c r="AW1223" t="s">
        <v>80</v>
      </c>
      <c r="AX1223" t="str">
        <f t="shared" si="535"/>
        <v>Good</v>
      </c>
      <c r="AZ1223" t="str">
        <f t="shared" si="536"/>
        <v>no</v>
      </c>
      <c r="BA1223">
        <f t="shared" si="537"/>
        <v>0</v>
      </c>
      <c r="BB1223" t="str">
        <f t="shared" si="538"/>
        <v/>
      </c>
    </row>
    <row r="1224" spans="1:54" x14ac:dyDescent="0.35">
      <c r="A1224">
        <v>2675</v>
      </c>
      <c r="B1224">
        <v>24</v>
      </c>
      <c r="C1224">
        <f t="shared" si="520"/>
        <v>24</v>
      </c>
      <c r="D1224" t="s">
        <v>52</v>
      </c>
      <c r="E1224" t="str">
        <f t="shared" si="539"/>
        <v>Travel_Rarely</v>
      </c>
      <c r="F1224">
        <v>240</v>
      </c>
      <c r="G1224">
        <f t="shared" si="513"/>
        <v>240</v>
      </c>
      <c r="H1224" t="s">
        <v>95</v>
      </c>
      <c r="I1224" t="str">
        <f t="shared" si="521"/>
        <v>Human Resources</v>
      </c>
      <c r="J1224">
        <v>22</v>
      </c>
      <c r="K1224">
        <f t="shared" si="514"/>
        <v>22</v>
      </c>
      <c r="L1224" t="s">
        <v>68</v>
      </c>
      <c r="M1224" t="str">
        <f t="shared" si="522"/>
        <v>Below College</v>
      </c>
      <c r="N1224" t="s">
        <v>95</v>
      </c>
      <c r="O1224" t="str">
        <f t="shared" si="523"/>
        <v>Human Resources</v>
      </c>
      <c r="P1224" t="s">
        <v>76</v>
      </c>
      <c r="Q1224" t="str">
        <f t="shared" si="524"/>
        <v>Ver High</v>
      </c>
      <c r="R1224" t="s">
        <v>69</v>
      </c>
      <c r="S1224" t="str">
        <f t="shared" si="525"/>
        <v>Male</v>
      </c>
      <c r="T1224">
        <v>58</v>
      </c>
      <c r="U1224">
        <f t="shared" si="515"/>
        <v>58</v>
      </c>
      <c r="V1224" t="s">
        <v>64</v>
      </c>
      <c r="W1224" t="str">
        <f t="shared" si="526"/>
        <v>Low</v>
      </c>
      <c r="X1224">
        <v>1</v>
      </c>
      <c r="Y1224">
        <f t="shared" si="527"/>
        <v>1</v>
      </c>
      <c r="Z1224" t="s">
        <v>95</v>
      </c>
      <c r="AA1224" t="str">
        <f t="shared" si="528"/>
        <v>Human Resources</v>
      </c>
      <c r="AB1224" t="s">
        <v>58</v>
      </c>
      <c r="AC1224" t="str">
        <f t="shared" si="529"/>
        <v>High</v>
      </c>
      <c r="AD1224" t="s">
        <v>71</v>
      </c>
      <c r="AE1224" t="str">
        <f t="shared" si="530"/>
        <v>Married</v>
      </c>
      <c r="AF1224">
        <v>1555</v>
      </c>
      <c r="AG1224">
        <f t="shared" si="516"/>
        <v>1555</v>
      </c>
      <c r="AI1224">
        <v>11585</v>
      </c>
      <c r="AJ1224">
        <f t="shared" si="517"/>
        <v>11585</v>
      </c>
      <c r="AK1224">
        <v>1</v>
      </c>
      <c r="AL1224">
        <f t="shared" si="531"/>
        <v>1</v>
      </c>
      <c r="AM1224" t="s">
        <v>72</v>
      </c>
      <c r="AN1224" t="str">
        <f t="shared" si="532"/>
        <v>No</v>
      </c>
      <c r="AO1224">
        <v>11</v>
      </c>
      <c r="AP1224">
        <f t="shared" si="518"/>
        <v>11</v>
      </c>
      <c r="AQ1224" t="s">
        <v>63</v>
      </c>
      <c r="AR1224" t="str">
        <f t="shared" si="533"/>
        <v>Excellent</v>
      </c>
      <c r="AS1224" t="s">
        <v>58</v>
      </c>
      <c r="AT1224" t="str">
        <f t="shared" si="534"/>
        <v>High</v>
      </c>
      <c r="AU1224">
        <v>2</v>
      </c>
      <c r="AV1224">
        <f t="shared" si="519"/>
        <v>2</v>
      </c>
      <c r="AW1224" t="s">
        <v>74</v>
      </c>
      <c r="AX1224" t="str">
        <f t="shared" si="535"/>
        <v>Better</v>
      </c>
      <c r="AY1224" t="s">
        <v>62</v>
      </c>
      <c r="AZ1224" t="str">
        <f t="shared" si="536"/>
        <v>Yes</v>
      </c>
      <c r="BA1224">
        <f t="shared" si="537"/>
        <v>1</v>
      </c>
      <c r="BB1224">
        <f t="shared" si="538"/>
        <v>1</v>
      </c>
    </row>
    <row r="1225" spans="1:54" x14ac:dyDescent="0.35">
      <c r="A1225">
        <v>2676</v>
      </c>
      <c r="B1225">
        <v>47</v>
      </c>
      <c r="C1225">
        <f t="shared" si="520"/>
        <v>47</v>
      </c>
      <c r="D1225" t="s">
        <v>66</v>
      </c>
      <c r="E1225" t="str">
        <f t="shared" si="539"/>
        <v>Travel_Frequently</v>
      </c>
      <c r="F1225">
        <v>1093</v>
      </c>
      <c r="G1225">
        <f t="shared" si="513"/>
        <v>1093</v>
      </c>
      <c r="H1225" t="s">
        <v>53</v>
      </c>
      <c r="I1225" t="str">
        <f t="shared" si="521"/>
        <v>Sales</v>
      </c>
      <c r="J1225">
        <v>9</v>
      </c>
      <c r="K1225">
        <f t="shared" si="514"/>
        <v>9</v>
      </c>
      <c r="L1225" t="s">
        <v>81</v>
      </c>
      <c r="M1225" t="str">
        <f t="shared" si="522"/>
        <v>Bachelor</v>
      </c>
      <c r="N1225" t="s">
        <v>55</v>
      </c>
      <c r="O1225" t="str">
        <f t="shared" si="523"/>
        <v>Life Sciences</v>
      </c>
      <c r="P1225" t="s">
        <v>58</v>
      </c>
      <c r="Q1225" t="str">
        <f t="shared" si="524"/>
        <v>High</v>
      </c>
      <c r="R1225" t="s">
        <v>69</v>
      </c>
      <c r="S1225" t="str">
        <f t="shared" si="525"/>
        <v>Male</v>
      </c>
      <c r="T1225">
        <v>82</v>
      </c>
      <c r="U1225">
        <f t="shared" si="515"/>
        <v>82</v>
      </c>
      <c r="V1225" t="s">
        <v>64</v>
      </c>
      <c r="W1225" t="str">
        <f t="shared" si="526"/>
        <v>Low</v>
      </c>
      <c r="X1225">
        <v>4</v>
      </c>
      <c r="Y1225">
        <f t="shared" si="527"/>
        <v>4</v>
      </c>
      <c r="Z1225" t="s">
        <v>59</v>
      </c>
      <c r="AA1225" t="str">
        <f t="shared" si="528"/>
        <v>Sales Executive</v>
      </c>
      <c r="AB1225" t="s">
        <v>58</v>
      </c>
      <c r="AC1225" t="str">
        <f t="shared" si="529"/>
        <v>High</v>
      </c>
      <c r="AD1225" t="s">
        <v>71</v>
      </c>
      <c r="AE1225" t="str">
        <f t="shared" si="530"/>
        <v>Married</v>
      </c>
      <c r="AF1225">
        <v>12936</v>
      </c>
      <c r="AG1225">
        <f t="shared" si="516"/>
        <v>12936</v>
      </c>
      <c r="AI1225">
        <v>24164</v>
      </c>
      <c r="AJ1225">
        <f t="shared" si="517"/>
        <v>24164</v>
      </c>
      <c r="AK1225">
        <v>7</v>
      </c>
      <c r="AL1225">
        <f t="shared" si="531"/>
        <v>7</v>
      </c>
      <c r="AM1225" t="s">
        <v>72</v>
      </c>
      <c r="AN1225" t="str">
        <f t="shared" si="532"/>
        <v>No</v>
      </c>
      <c r="AO1225">
        <v>11</v>
      </c>
      <c r="AP1225">
        <f t="shared" si="518"/>
        <v>11</v>
      </c>
      <c r="AQ1225" t="s">
        <v>63</v>
      </c>
      <c r="AR1225" t="str">
        <f t="shared" si="533"/>
        <v>Excellent</v>
      </c>
      <c r="AT1225" t="str">
        <f t="shared" si="534"/>
        <v>High</v>
      </c>
      <c r="AU1225">
        <v>3</v>
      </c>
      <c r="AV1225">
        <f t="shared" si="519"/>
        <v>3</v>
      </c>
      <c r="AW1225" t="s">
        <v>65</v>
      </c>
      <c r="AX1225" t="str">
        <f t="shared" si="535"/>
        <v>Bad</v>
      </c>
      <c r="AY1225" t="s">
        <v>62</v>
      </c>
      <c r="AZ1225" t="str">
        <f t="shared" si="536"/>
        <v>Yes</v>
      </c>
      <c r="BA1225">
        <f t="shared" si="537"/>
        <v>1</v>
      </c>
      <c r="BB1225">
        <f t="shared" si="538"/>
        <v>1</v>
      </c>
    </row>
    <row r="1226" spans="1:54" x14ac:dyDescent="0.35">
      <c r="A1226">
        <v>2677</v>
      </c>
      <c r="B1226">
        <v>26</v>
      </c>
      <c r="C1226">
        <f t="shared" si="520"/>
        <v>26</v>
      </c>
      <c r="D1226" t="s">
        <v>52</v>
      </c>
      <c r="E1226" t="str">
        <f t="shared" si="539"/>
        <v>Travel_Rarely</v>
      </c>
      <c r="F1226">
        <v>390</v>
      </c>
      <c r="G1226">
        <f t="shared" si="513"/>
        <v>390</v>
      </c>
      <c r="H1226" t="s">
        <v>67</v>
      </c>
      <c r="I1226" t="str">
        <f t="shared" si="521"/>
        <v>Research &amp; Development</v>
      </c>
      <c r="J1226">
        <v>17</v>
      </c>
      <c r="K1226">
        <f t="shared" si="514"/>
        <v>17</v>
      </c>
      <c r="M1226" t="str">
        <f t="shared" si="522"/>
        <v>bachelor</v>
      </c>
      <c r="N1226" t="s">
        <v>79</v>
      </c>
      <c r="O1226" t="str">
        <f t="shared" si="523"/>
        <v>Medical</v>
      </c>
      <c r="P1226" t="s">
        <v>76</v>
      </c>
      <c r="Q1226" t="str">
        <f t="shared" si="524"/>
        <v>Ver High</v>
      </c>
      <c r="R1226" t="s">
        <v>69</v>
      </c>
      <c r="S1226" t="str">
        <f t="shared" si="525"/>
        <v>Male</v>
      </c>
      <c r="T1226">
        <v>62</v>
      </c>
      <c r="U1226">
        <f t="shared" si="515"/>
        <v>62</v>
      </c>
      <c r="V1226" t="s">
        <v>64</v>
      </c>
      <c r="W1226" t="str">
        <f t="shared" si="526"/>
        <v>Low</v>
      </c>
      <c r="X1226">
        <v>1</v>
      </c>
      <c r="Y1226">
        <f t="shared" si="527"/>
        <v>1</v>
      </c>
      <c r="Z1226" t="s">
        <v>77</v>
      </c>
      <c r="AA1226" t="str">
        <f t="shared" si="528"/>
        <v>Laboratory Technician</v>
      </c>
      <c r="AB1226" t="s">
        <v>58</v>
      </c>
      <c r="AC1226" t="str">
        <f t="shared" si="529"/>
        <v>High</v>
      </c>
      <c r="AD1226" t="s">
        <v>71</v>
      </c>
      <c r="AE1226" t="str">
        <f t="shared" si="530"/>
        <v>Married</v>
      </c>
      <c r="AF1226">
        <v>2305</v>
      </c>
      <c r="AG1226">
        <f t="shared" si="516"/>
        <v>2305</v>
      </c>
      <c r="AI1226">
        <v>6217</v>
      </c>
      <c r="AJ1226">
        <f t="shared" si="517"/>
        <v>6217</v>
      </c>
      <c r="AK1226">
        <v>1</v>
      </c>
      <c r="AL1226">
        <f t="shared" si="531"/>
        <v>1</v>
      </c>
      <c r="AM1226" t="s">
        <v>72</v>
      </c>
      <c r="AN1226" t="str">
        <f t="shared" si="532"/>
        <v>No</v>
      </c>
      <c r="AO1226">
        <v>15</v>
      </c>
      <c r="AP1226">
        <f t="shared" si="518"/>
        <v>15</v>
      </c>
      <c r="AQ1226" t="s">
        <v>63</v>
      </c>
      <c r="AR1226" t="str">
        <f t="shared" si="533"/>
        <v>Excellent</v>
      </c>
      <c r="AS1226" t="s">
        <v>58</v>
      </c>
      <c r="AT1226" t="str">
        <f t="shared" si="534"/>
        <v>High</v>
      </c>
      <c r="AV1226">
        <f t="shared" si="519"/>
        <v>2.8005502063273728</v>
      </c>
      <c r="AW1226" t="s">
        <v>92</v>
      </c>
      <c r="AX1226" t="str">
        <f t="shared" si="535"/>
        <v>Best</v>
      </c>
      <c r="AY1226" t="s">
        <v>72</v>
      </c>
      <c r="AZ1226" t="str">
        <f t="shared" si="536"/>
        <v>No</v>
      </c>
      <c r="BA1226">
        <f t="shared" si="537"/>
        <v>0</v>
      </c>
      <c r="BB1226" t="str">
        <f t="shared" si="538"/>
        <v/>
      </c>
    </row>
    <row r="1227" spans="1:54" x14ac:dyDescent="0.35">
      <c r="A1227">
        <v>2678</v>
      </c>
      <c r="B1227">
        <v>45</v>
      </c>
      <c r="C1227">
        <f t="shared" si="520"/>
        <v>45</v>
      </c>
      <c r="D1227" t="s">
        <v>52</v>
      </c>
      <c r="E1227" t="str">
        <f t="shared" si="539"/>
        <v>Travel_Rarely</v>
      </c>
      <c r="F1227">
        <v>1005</v>
      </c>
      <c r="G1227">
        <f t="shared" si="513"/>
        <v>1005</v>
      </c>
      <c r="H1227" t="s">
        <v>67</v>
      </c>
      <c r="I1227" t="str">
        <f t="shared" si="521"/>
        <v>Research &amp; Development</v>
      </c>
      <c r="J1227">
        <v>28</v>
      </c>
      <c r="K1227">
        <f t="shared" si="514"/>
        <v>28</v>
      </c>
      <c r="L1227" t="s">
        <v>54</v>
      </c>
      <c r="M1227" t="str">
        <f t="shared" si="522"/>
        <v>College</v>
      </c>
      <c r="N1227" t="s">
        <v>93</v>
      </c>
      <c r="O1227" t="str">
        <f t="shared" si="523"/>
        <v>Technical Degree</v>
      </c>
      <c r="P1227" t="s">
        <v>76</v>
      </c>
      <c r="Q1227" t="str">
        <f t="shared" si="524"/>
        <v>Ver High</v>
      </c>
      <c r="R1227" t="s">
        <v>57</v>
      </c>
      <c r="S1227" t="str">
        <f t="shared" si="525"/>
        <v>Female</v>
      </c>
      <c r="T1227">
        <v>48</v>
      </c>
      <c r="U1227">
        <f t="shared" si="515"/>
        <v>48</v>
      </c>
      <c r="V1227" t="s">
        <v>56</v>
      </c>
      <c r="W1227" t="str">
        <f t="shared" si="526"/>
        <v>Medium</v>
      </c>
      <c r="X1227">
        <v>4</v>
      </c>
      <c r="Y1227">
        <f t="shared" si="527"/>
        <v>4</v>
      </c>
      <c r="Z1227" t="s">
        <v>89</v>
      </c>
      <c r="AA1227" t="str">
        <f t="shared" si="528"/>
        <v>Research Director</v>
      </c>
      <c r="AB1227" t="s">
        <v>56</v>
      </c>
      <c r="AC1227" t="str">
        <f t="shared" si="529"/>
        <v>Medium</v>
      </c>
      <c r="AD1227" t="s">
        <v>61</v>
      </c>
      <c r="AE1227" t="str">
        <f t="shared" si="530"/>
        <v>Single</v>
      </c>
      <c r="AF1227">
        <v>16704</v>
      </c>
      <c r="AG1227">
        <f t="shared" si="516"/>
        <v>16704</v>
      </c>
      <c r="AI1227">
        <v>17119</v>
      </c>
      <c r="AJ1227">
        <f t="shared" si="517"/>
        <v>17119</v>
      </c>
      <c r="AK1227">
        <v>1</v>
      </c>
      <c r="AL1227">
        <f t="shared" si="531"/>
        <v>1</v>
      </c>
      <c r="AM1227" t="s">
        <v>72</v>
      </c>
      <c r="AN1227" t="str">
        <f t="shared" si="532"/>
        <v>No</v>
      </c>
      <c r="AO1227">
        <v>11</v>
      </c>
      <c r="AP1227">
        <f t="shared" si="518"/>
        <v>11</v>
      </c>
      <c r="AQ1227" t="s">
        <v>63</v>
      </c>
      <c r="AR1227" t="str">
        <f t="shared" si="533"/>
        <v>Excellent</v>
      </c>
      <c r="AS1227" t="s">
        <v>58</v>
      </c>
      <c r="AT1227" t="str">
        <f t="shared" si="534"/>
        <v>High</v>
      </c>
      <c r="AU1227">
        <v>2</v>
      </c>
      <c r="AV1227">
        <f t="shared" si="519"/>
        <v>2</v>
      </c>
      <c r="AW1227" t="s">
        <v>74</v>
      </c>
      <c r="AX1227" t="str">
        <f t="shared" si="535"/>
        <v>Better</v>
      </c>
      <c r="AY1227" t="s">
        <v>72</v>
      </c>
      <c r="AZ1227" t="str">
        <f t="shared" si="536"/>
        <v>No</v>
      </c>
      <c r="BA1227">
        <f t="shared" si="537"/>
        <v>0</v>
      </c>
      <c r="BB1227" t="str">
        <f t="shared" si="538"/>
        <v/>
      </c>
    </row>
    <row r="1228" spans="1:54" x14ac:dyDescent="0.35">
      <c r="A1228">
        <v>2679</v>
      </c>
      <c r="C1228">
        <f t="shared" si="520"/>
        <v>36.98203178991016</v>
      </c>
      <c r="D1228" t="s">
        <v>66</v>
      </c>
      <c r="E1228" t="str">
        <f t="shared" si="539"/>
        <v>Travel_Frequently</v>
      </c>
      <c r="F1228">
        <v>585</v>
      </c>
      <c r="G1228">
        <f t="shared" si="513"/>
        <v>585</v>
      </c>
      <c r="H1228" t="s">
        <v>67</v>
      </c>
      <c r="I1228" t="str">
        <f t="shared" si="521"/>
        <v>Research &amp; Development</v>
      </c>
      <c r="J1228">
        <v>10</v>
      </c>
      <c r="K1228">
        <f t="shared" si="514"/>
        <v>10</v>
      </c>
      <c r="L1228" t="s">
        <v>81</v>
      </c>
      <c r="M1228" t="str">
        <f t="shared" si="522"/>
        <v>Bachelor</v>
      </c>
      <c r="N1228" t="s">
        <v>55</v>
      </c>
      <c r="O1228" t="str">
        <f t="shared" si="523"/>
        <v>Life Sciences</v>
      </c>
      <c r="P1228" t="s">
        <v>64</v>
      </c>
      <c r="Q1228" t="str">
        <f t="shared" si="524"/>
        <v>Low</v>
      </c>
      <c r="R1228" t="s">
        <v>69</v>
      </c>
      <c r="S1228" t="str">
        <f t="shared" si="525"/>
        <v>Male</v>
      </c>
      <c r="T1228">
        <v>56</v>
      </c>
      <c r="U1228">
        <f t="shared" si="515"/>
        <v>56</v>
      </c>
      <c r="V1228" t="s">
        <v>58</v>
      </c>
      <c r="W1228" t="str">
        <f t="shared" si="526"/>
        <v>High</v>
      </c>
      <c r="X1228">
        <v>1</v>
      </c>
      <c r="Y1228">
        <f t="shared" si="527"/>
        <v>1</v>
      </c>
      <c r="Z1228" t="s">
        <v>70</v>
      </c>
      <c r="AA1228" t="str">
        <f t="shared" si="528"/>
        <v>Research Scientist</v>
      </c>
      <c r="AB1228" t="s">
        <v>58</v>
      </c>
      <c r="AC1228" t="str">
        <f t="shared" si="529"/>
        <v>High</v>
      </c>
      <c r="AD1228" t="s">
        <v>71</v>
      </c>
      <c r="AE1228" t="str">
        <f t="shared" si="530"/>
        <v>Married</v>
      </c>
      <c r="AF1228">
        <v>3433</v>
      </c>
      <c r="AG1228">
        <f t="shared" si="516"/>
        <v>3433</v>
      </c>
      <c r="AI1228">
        <v>17360</v>
      </c>
      <c r="AJ1228">
        <f t="shared" si="517"/>
        <v>17360</v>
      </c>
      <c r="AK1228">
        <v>6</v>
      </c>
      <c r="AL1228">
        <f t="shared" si="531"/>
        <v>6</v>
      </c>
      <c r="AM1228" t="s">
        <v>72</v>
      </c>
      <c r="AN1228" t="str">
        <f t="shared" si="532"/>
        <v>No</v>
      </c>
      <c r="AO1228">
        <v>13</v>
      </c>
      <c r="AP1228">
        <f t="shared" si="518"/>
        <v>13</v>
      </c>
      <c r="AQ1228" t="s">
        <v>63</v>
      </c>
      <c r="AR1228" t="str">
        <f t="shared" si="533"/>
        <v>Excellent</v>
      </c>
      <c r="AS1228" t="s">
        <v>64</v>
      </c>
      <c r="AT1228" t="str">
        <f t="shared" si="534"/>
        <v>Low</v>
      </c>
      <c r="AU1228">
        <v>3</v>
      </c>
      <c r="AV1228">
        <f t="shared" si="519"/>
        <v>3</v>
      </c>
      <c r="AW1228" t="s">
        <v>80</v>
      </c>
      <c r="AX1228" t="str">
        <f t="shared" si="535"/>
        <v>Good</v>
      </c>
      <c r="AY1228" t="s">
        <v>72</v>
      </c>
      <c r="AZ1228" t="str">
        <f t="shared" si="536"/>
        <v>No</v>
      </c>
      <c r="BA1228">
        <f t="shared" si="537"/>
        <v>0</v>
      </c>
      <c r="BB1228" t="str">
        <f t="shared" si="538"/>
        <v/>
      </c>
    </row>
    <row r="1229" spans="1:54" x14ac:dyDescent="0.35">
      <c r="A1229">
        <v>2680</v>
      </c>
      <c r="B1229">
        <v>31</v>
      </c>
      <c r="C1229">
        <f t="shared" si="520"/>
        <v>31</v>
      </c>
      <c r="D1229" t="s">
        <v>52</v>
      </c>
      <c r="E1229" t="str">
        <f t="shared" si="539"/>
        <v>Travel_Rarely</v>
      </c>
      <c r="F1229">
        <v>741</v>
      </c>
      <c r="G1229">
        <f t="shared" si="513"/>
        <v>741</v>
      </c>
      <c r="H1229" t="s">
        <v>67</v>
      </c>
      <c r="I1229" t="str">
        <f t="shared" si="521"/>
        <v>Research &amp; Development</v>
      </c>
      <c r="J1229">
        <v>2</v>
      </c>
      <c r="K1229">
        <f t="shared" si="514"/>
        <v>2</v>
      </c>
      <c r="L1229" t="s">
        <v>78</v>
      </c>
      <c r="M1229" t="str">
        <f t="shared" si="522"/>
        <v>Master</v>
      </c>
      <c r="N1229" t="s">
        <v>55</v>
      </c>
      <c r="O1229" t="str">
        <f t="shared" si="523"/>
        <v>Life Sciences</v>
      </c>
      <c r="P1229" t="s">
        <v>56</v>
      </c>
      <c r="Q1229" t="str">
        <f t="shared" si="524"/>
        <v>Medium</v>
      </c>
      <c r="R1229" t="s">
        <v>69</v>
      </c>
      <c r="S1229" t="str">
        <f t="shared" si="525"/>
        <v>Male</v>
      </c>
      <c r="T1229">
        <v>69</v>
      </c>
      <c r="U1229">
        <f t="shared" si="515"/>
        <v>69</v>
      </c>
      <c r="V1229" t="s">
        <v>58</v>
      </c>
      <c r="W1229" t="str">
        <f t="shared" si="526"/>
        <v>High</v>
      </c>
      <c r="X1229">
        <v>1</v>
      </c>
      <c r="Y1229">
        <f t="shared" si="527"/>
        <v>1</v>
      </c>
      <c r="Z1229" t="s">
        <v>77</v>
      </c>
      <c r="AA1229" t="str">
        <f t="shared" si="528"/>
        <v>Laboratory Technician</v>
      </c>
      <c r="AB1229" t="s">
        <v>58</v>
      </c>
      <c r="AC1229" t="str">
        <f t="shared" si="529"/>
        <v>High</v>
      </c>
      <c r="AD1229" t="s">
        <v>71</v>
      </c>
      <c r="AE1229" t="str">
        <f t="shared" si="530"/>
        <v>Married</v>
      </c>
      <c r="AF1229">
        <v>3477</v>
      </c>
      <c r="AG1229">
        <f t="shared" si="516"/>
        <v>3477</v>
      </c>
      <c r="AI1229">
        <v>18103</v>
      </c>
      <c r="AJ1229">
        <f t="shared" si="517"/>
        <v>18103</v>
      </c>
      <c r="AK1229">
        <v>1</v>
      </c>
      <c r="AL1229">
        <f t="shared" si="531"/>
        <v>1</v>
      </c>
      <c r="AM1229" t="s">
        <v>72</v>
      </c>
      <c r="AN1229" t="str">
        <f t="shared" si="532"/>
        <v>No</v>
      </c>
      <c r="AO1229">
        <v>14</v>
      </c>
      <c r="AP1229">
        <f t="shared" si="518"/>
        <v>14</v>
      </c>
      <c r="AQ1229" t="s">
        <v>63</v>
      </c>
      <c r="AR1229" t="str">
        <f t="shared" si="533"/>
        <v>Excellent</v>
      </c>
      <c r="AS1229" t="s">
        <v>60</v>
      </c>
      <c r="AT1229" t="str">
        <f t="shared" si="534"/>
        <v>Very High</v>
      </c>
      <c r="AU1229">
        <v>2</v>
      </c>
      <c r="AV1229">
        <f t="shared" si="519"/>
        <v>2</v>
      </c>
      <c r="AW1229" t="s">
        <v>92</v>
      </c>
      <c r="AX1229" t="str">
        <f t="shared" si="535"/>
        <v>Best</v>
      </c>
      <c r="AY1229" t="s">
        <v>72</v>
      </c>
      <c r="AZ1229" t="str">
        <f t="shared" si="536"/>
        <v>No</v>
      </c>
      <c r="BA1229">
        <f t="shared" si="537"/>
        <v>0</v>
      </c>
      <c r="BB1229" t="str">
        <f t="shared" si="538"/>
        <v/>
      </c>
    </row>
    <row r="1230" spans="1:54" x14ac:dyDescent="0.35">
      <c r="A1230">
        <v>2681</v>
      </c>
      <c r="B1230">
        <v>41</v>
      </c>
      <c r="C1230">
        <f t="shared" si="520"/>
        <v>41</v>
      </c>
      <c r="D1230" t="s">
        <v>86</v>
      </c>
      <c r="E1230" t="str">
        <f t="shared" si="539"/>
        <v>Non-Travel</v>
      </c>
      <c r="F1230">
        <v>552</v>
      </c>
      <c r="G1230">
        <f t="shared" si="513"/>
        <v>552</v>
      </c>
      <c r="H1230" t="s">
        <v>95</v>
      </c>
      <c r="I1230" t="str">
        <f t="shared" si="521"/>
        <v>Human Resources</v>
      </c>
      <c r="J1230">
        <v>4</v>
      </c>
      <c r="K1230">
        <f t="shared" si="514"/>
        <v>4</v>
      </c>
      <c r="L1230" t="s">
        <v>81</v>
      </c>
      <c r="M1230" t="str">
        <f t="shared" si="522"/>
        <v>Bachelor</v>
      </c>
      <c r="N1230" t="s">
        <v>95</v>
      </c>
      <c r="O1230" t="str">
        <f t="shared" si="523"/>
        <v>Human Resources</v>
      </c>
      <c r="P1230" t="s">
        <v>58</v>
      </c>
      <c r="Q1230" t="str">
        <f t="shared" si="524"/>
        <v>High</v>
      </c>
      <c r="R1230" t="s">
        <v>69</v>
      </c>
      <c r="S1230" t="str">
        <f t="shared" si="525"/>
        <v>Male</v>
      </c>
      <c r="T1230">
        <v>60</v>
      </c>
      <c r="U1230">
        <f t="shared" si="515"/>
        <v>60</v>
      </c>
      <c r="V1230" t="s">
        <v>64</v>
      </c>
      <c r="W1230" t="str">
        <f t="shared" si="526"/>
        <v>Low</v>
      </c>
      <c r="X1230">
        <v>2</v>
      </c>
      <c r="Y1230">
        <f t="shared" si="527"/>
        <v>2</v>
      </c>
      <c r="Z1230" t="s">
        <v>95</v>
      </c>
      <c r="AA1230" t="str">
        <f t="shared" si="528"/>
        <v>Human Resources</v>
      </c>
      <c r="AB1230" t="s">
        <v>56</v>
      </c>
      <c r="AC1230" t="str">
        <f t="shared" si="529"/>
        <v>Medium</v>
      </c>
      <c r="AD1230" t="s">
        <v>71</v>
      </c>
      <c r="AE1230" t="str">
        <f t="shared" si="530"/>
        <v>Married</v>
      </c>
      <c r="AF1230">
        <v>6430</v>
      </c>
      <c r="AG1230">
        <f t="shared" si="516"/>
        <v>6430</v>
      </c>
      <c r="AI1230">
        <v>20794</v>
      </c>
      <c r="AJ1230">
        <f t="shared" si="517"/>
        <v>20794</v>
      </c>
      <c r="AK1230">
        <v>6</v>
      </c>
      <c r="AL1230">
        <f t="shared" si="531"/>
        <v>6</v>
      </c>
      <c r="AM1230" t="s">
        <v>72</v>
      </c>
      <c r="AN1230" t="str">
        <f t="shared" si="532"/>
        <v>No</v>
      </c>
      <c r="AO1230">
        <v>19</v>
      </c>
      <c r="AP1230">
        <f t="shared" si="518"/>
        <v>19</v>
      </c>
      <c r="AQ1230" t="s">
        <v>63</v>
      </c>
      <c r="AR1230" t="str">
        <f t="shared" si="533"/>
        <v>Excellent</v>
      </c>
      <c r="AS1230" t="s">
        <v>56</v>
      </c>
      <c r="AT1230" t="str">
        <f t="shared" si="534"/>
        <v>Medium</v>
      </c>
      <c r="AU1230">
        <v>4</v>
      </c>
      <c r="AV1230">
        <f t="shared" si="519"/>
        <v>4</v>
      </c>
      <c r="AW1230" t="s">
        <v>74</v>
      </c>
      <c r="AX1230" t="str">
        <f t="shared" si="535"/>
        <v>Better</v>
      </c>
      <c r="AY1230" t="s">
        <v>72</v>
      </c>
      <c r="AZ1230" t="str">
        <f t="shared" si="536"/>
        <v>No</v>
      </c>
      <c r="BA1230">
        <f t="shared" si="537"/>
        <v>0</v>
      </c>
      <c r="BB1230" t="str">
        <f t="shared" si="538"/>
        <v/>
      </c>
    </row>
    <row r="1231" spans="1:54" x14ac:dyDescent="0.35">
      <c r="A1231">
        <v>2682</v>
      </c>
      <c r="B1231">
        <v>40</v>
      </c>
      <c r="C1231">
        <f t="shared" si="520"/>
        <v>40</v>
      </c>
      <c r="D1231" t="s">
        <v>52</v>
      </c>
      <c r="E1231" t="str">
        <f t="shared" si="539"/>
        <v>Travel_Rarely</v>
      </c>
      <c r="F1231">
        <v>369</v>
      </c>
      <c r="G1231">
        <f t="shared" si="513"/>
        <v>369</v>
      </c>
      <c r="H1231" t="s">
        <v>67</v>
      </c>
      <c r="I1231" t="str">
        <f t="shared" si="521"/>
        <v>Research &amp; Development</v>
      </c>
      <c r="J1231">
        <v>8</v>
      </c>
      <c r="K1231">
        <f t="shared" si="514"/>
        <v>8</v>
      </c>
      <c r="L1231" t="s">
        <v>54</v>
      </c>
      <c r="M1231" t="str">
        <f t="shared" si="522"/>
        <v>College</v>
      </c>
      <c r="N1231" t="s">
        <v>55</v>
      </c>
      <c r="O1231" t="str">
        <f t="shared" si="523"/>
        <v>Life Sciences</v>
      </c>
      <c r="P1231" t="s">
        <v>56</v>
      </c>
      <c r="Q1231" t="str">
        <f t="shared" si="524"/>
        <v>Medium</v>
      </c>
      <c r="R1231" t="s">
        <v>57</v>
      </c>
      <c r="S1231" t="str">
        <f t="shared" si="525"/>
        <v>Female</v>
      </c>
      <c r="T1231">
        <v>92</v>
      </c>
      <c r="U1231">
        <f t="shared" si="515"/>
        <v>92</v>
      </c>
      <c r="V1231" t="s">
        <v>58</v>
      </c>
      <c r="W1231" t="str">
        <f t="shared" si="526"/>
        <v>High</v>
      </c>
      <c r="X1231">
        <v>2</v>
      </c>
      <c r="Y1231">
        <f t="shared" si="527"/>
        <v>2</v>
      </c>
      <c r="Z1231" t="s">
        <v>84</v>
      </c>
      <c r="AA1231" t="str">
        <f t="shared" si="528"/>
        <v>Manufacturing Director</v>
      </c>
      <c r="AB1231" t="s">
        <v>64</v>
      </c>
      <c r="AC1231" t="str">
        <f t="shared" si="529"/>
        <v>Low</v>
      </c>
      <c r="AD1231" t="s">
        <v>71</v>
      </c>
      <c r="AE1231" t="str">
        <f t="shared" si="530"/>
        <v>Married</v>
      </c>
      <c r="AF1231">
        <v>6516</v>
      </c>
      <c r="AG1231">
        <f t="shared" si="516"/>
        <v>6516</v>
      </c>
      <c r="AI1231">
        <v>5041</v>
      </c>
      <c r="AJ1231">
        <f t="shared" si="517"/>
        <v>5041</v>
      </c>
      <c r="AK1231">
        <v>2</v>
      </c>
      <c r="AL1231">
        <f t="shared" si="531"/>
        <v>2</v>
      </c>
      <c r="AM1231" t="s">
        <v>62</v>
      </c>
      <c r="AN1231" t="str">
        <f t="shared" si="532"/>
        <v>Yes</v>
      </c>
      <c r="AO1231">
        <v>16</v>
      </c>
      <c r="AP1231">
        <f t="shared" si="518"/>
        <v>16</v>
      </c>
      <c r="AQ1231" t="s">
        <v>63</v>
      </c>
      <c r="AR1231" t="str">
        <f t="shared" si="533"/>
        <v>Excellent</v>
      </c>
      <c r="AS1231" t="s">
        <v>56</v>
      </c>
      <c r="AT1231" t="str">
        <f t="shared" si="534"/>
        <v>Medium</v>
      </c>
      <c r="AU1231">
        <v>3</v>
      </c>
      <c r="AV1231">
        <f t="shared" si="519"/>
        <v>3</v>
      </c>
      <c r="AW1231" t="s">
        <v>74</v>
      </c>
      <c r="AX1231" t="str">
        <f t="shared" si="535"/>
        <v>Better</v>
      </c>
      <c r="AY1231" t="s">
        <v>72</v>
      </c>
      <c r="AZ1231" t="str">
        <f t="shared" si="536"/>
        <v>No</v>
      </c>
      <c r="BA1231">
        <f t="shared" si="537"/>
        <v>0</v>
      </c>
      <c r="BB1231" t="str">
        <f t="shared" si="538"/>
        <v/>
      </c>
    </row>
    <row r="1232" spans="1:54" x14ac:dyDescent="0.35">
      <c r="A1232">
        <v>2683</v>
      </c>
      <c r="B1232">
        <v>24</v>
      </c>
      <c r="C1232">
        <f t="shared" si="520"/>
        <v>24</v>
      </c>
      <c r="D1232" t="s">
        <v>52</v>
      </c>
      <c r="E1232" t="str">
        <f t="shared" si="539"/>
        <v>Travel_Rarely</v>
      </c>
      <c r="F1232">
        <v>506</v>
      </c>
      <c r="G1232">
        <f t="shared" si="513"/>
        <v>506</v>
      </c>
      <c r="H1232" t="s">
        <v>67</v>
      </c>
      <c r="I1232" t="str">
        <f t="shared" si="521"/>
        <v>Research &amp; Development</v>
      </c>
      <c r="J1232">
        <v>29</v>
      </c>
      <c r="K1232">
        <f t="shared" si="514"/>
        <v>29</v>
      </c>
      <c r="L1232" t="s">
        <v>68</v>
      </c>
      <c r="M1232" t="str">
        <f t="shared" si="522"/>
        <v>Below College</v>
      </c>
      <c r="N1232" t="s">
        <v>79</v>
      </c>
      <c r="O1232" t="str">
        <f t="shared" si="523"/>
        <v>Medical</v>
      </c>
      <c r="P1232" t="s">
        <v>56</v>
      </c>
      <c r="Q1232" t="str">
        <f t="shared" si="524"/>
        <v>Medium</v>
      </c>
      <c r="R1232" t="s">
        <v>69</v>
      </c>
      <c r="S1232" t="str">
        <f t="shared" si="525"/>
        <v>Male</v>
      </c>
      <c r="T1232">
        <v>91</v>
      </c>
      <c r="U1232">
        <f t="shared" si="515"/>
        <v>91</v>
      </c>
      <c r="V1232" t="s">
        <v>58</v>
      </c>
      <c r="W1232" t="str">
        <f t="shared" si="526"/>
        <v>High</v>
      </c>
      <c r="X1232">
        <v>1</v>
      </c>
      <c r="Y1232">
        <f t="shared" si="527"/>
        <v>1</v>
      </c>
      <c r="Z1232" t="s">
        <v>77</v>
      </c>
      <c r="AA1232" t="str">
        <f t="shared" si="528"/>
        <v>Laboratory Technician</v>
      </c>
      <c r="AB1232" t="s">
        <v>64</v>
      </c>
      <c r="AC1232" t="str">
        <f t="shared" si="529"/>
        <v>Low</v>
      </c>
      <c r="AD1232" t="s">
        <v>83</v>
      </c>
      <c r="AE1232" t="str">
        <f t="shared" si="530"/>
        <v>Divorced</v>
      </c>
      <c r="AF1232">
        <v>3907</v>
      </c>
      <c r="AG1232">
        <f t="shared" si="516"/>
        <v>3907</v>
      </c>
      <c r="AI1232">
        <v>3622</v>
      </c>
      <c r="AJ1232">
        <f t="shared" si="517"/>
        <v>3622</v>
      </c>
      <c r="AK1232">
        <v>1</v>
      </c>
      <c r="AL1232">
        <f t="shared" si="531"/>
        <v>1</v>
      </c>
      <c r="AM1232" t="s">
        <v>72</v>
      </c>
      <c r="AN1232" t="str">
        <f t="shared" si="532"/>
        <v>No</v>
      </c>
      <c r="AO1232">
        <v>13</v>
      </c>
      <c r="AP1232">
        <f t="shared" si="518"/>
        <v>13</v>
      </c>
      <c r="AQ1232" t="s">
        <v>63</v>
      </c>
      <c r="AR1232" t="str">
        <f t="shared" si="533"/>
        <v>Excellent</v>
      </c>
      <c r="AS1232" t="s">
        <v>56</v>
      </c>
      <c r="AT1232" t="str">
        <f t="shared" si="534"/>
        <v>Medium</v>
      </c>
      <c r="AU1232">
        <v>2</v>
      </c>
      <c r="AV1232">
        <f t="shared" si="519"/>
        <v>2</v>
      </c>
      <c r="AW1232" t="s">
        <v>92</v>
      </c>
      <c r="AX1232" t="str">
        <f t="shared" si="535"/>
        <v>Best</v>
      </c>
      <c r="AY1232" t="s">
        <v>72</v>
      </c>
      <c r="AZ1232" t="str">
        <f t="shared" si="536"/>
        <v>No</v>
      </c>
      <c r="BA1232">
        <f t="shared" si="537"/>
        <v>0</v>
      </c>
      <c r="BB1232" t="str">
        <f t="shared" si="538"/>
        <v/>
      </c>
    </row>
    <row r="1233" spans="1:54" x14ac:dyDescent="0.35">
      <c r="A1233">
        <v>2684</v>
      </c>
      <c r="B1233">
        <v>46</v>
      </c>
      <c r="C1233">
        <f t="shared" si="520"/>
        <v>46</v>
      </c>
      <c r="D1233" t="s">
        <v>52</v>
      </c>
      <c r="E1233" t="str">
        <f t="shared" si="539"/>
        <v>Travel_Rarely</v>
      </c>
      <c r="F1233">
        <v>717</v>
      </c>
      <c r="G1233">
        <f t="shared" si="513"/>
        <v>717</v>
      </c>
      <c r="H1233" t="s">
        <v>67</v>
      </c>
      <c r="I1233" t="str">
        <f t="shared" si="521"/>
        <v>Research &amp; Development</v>
      </c>
      <c r="J1233">
        <v>13</v>
      </c>
      <c r="K1233">
        <f t="shared" si="514"/>
        <v>13</v>
      </c>
      <c r="L1233" t="s">
        <v>78</v>
      </c>
      <c r="M1233" t="str">
        <f t="shared" si="522"/>
        <v>Master</v>
      </c>
      <c r="N1233" t="s">
        <v>55</v>
      </c>
      <c r="O1233" t="str">
        <f t="shared" si="523"/>
        <v>Life Sciences</v>
      </c>
      <c r="P1233" t="s">
        <v>58</v>
      </c>
      <c r="Q1233" t="str">
        <f t="shared" si="524"/>
        <v>High</v>
      </c>
      <c r="R1233" t="s">
        <v>69</v>
      </c>
      <c r="S1233" t="str">
        <f t="shared" si="525"/>
        <v>Male</v>
      </c>
      <c r="T1233">
        <v>34</v>
      </c>
      <c r="U1233">
        <f t="shared" si="515"/>
        <v>34</v>
      </c>
      <c r="V1233" t="s">
        <v>58</v>
      </c>
      <c r="W1233" t="str">
        <f t="shared" si="526"/>
        <v>High</v>
      </c>
      <c r="X1233">
        <v>2</v>
      </c>
      <c r="Y1233">
        <f t="shared" si="527"/>
        <v>2</v>
      </c>
      <c r="Z1233" t="s">
        <v>85</v>
      </c>
      <c r="AA1233" t="str">
        <f t="shared" si="528"/>
        <v>Healthcare Representative</v>
      </c>
      <c r="AB1233" t="s">
        <v>56</v>
      </c>
      <c r="AC1233" t="str">
        <f t="shared" si="529"/>
        <v>Medium</v>
      </c>
      <c r="AD1233" t="s">
        <v>61</v>
      </c>
      <c r="AE1233" t="str">
        <f t="shared" si="530"/>
        <v>Single</v>
      </c>
      <c r="AF1233">
        <v>5562</v>
      </c>
      <c r="AG1233">
        <f t="shared" si="516"/>
        <v>5562</v>
      </c>
      <c r="AI1233">
        <v>9697</v>
      </c>
      <c r="AJ1233">
        <f t="shared" si="517"/>
        <v>9697</v>
      </c>
      <c r="AK1233">
        <v>6</v>
      </c>
      <c r="AL1233">
        <f t="shared" si="531"/>
        <v>6</v>
      </c>
      <c r="AM1233" t="s">
        <v>72</v>
      </c>
      <c r="AN1233" t="str">
        <f t="shared" si="532"/>
        <v>No</v>
      </c>
      <c r="AO1233">
        <v>14</v>
      </c>
      <c r="AP1233">
        <f t="shared" si="518"/>
        <v>14</v>
      </c>
      <c r="AQ1233" t="s">
        <v>63</v>
      </c>
      <c r="AR1233" t="str">
        <f t="shared" si="533"/>
        <v>Excellent</v>
      </c>
      <c r="AS1233" t="s">
        <v>60</v>
      </c>
      <c r="AT1233" t="str">
        <f t="shared" si="534"/>
        <v>Very High</v>
      </c>
      <c r="AU1233">
        <v>3</v>
      </c>
      <c r="AV1233">
        <f t="shared" si="519"/>
        <v>3</v>
      </c>
      <c r="AW1233" t="s">
        <v>74</v>
      </c>
      <c r="AX1233" t="str">
        <f t="shared" si="535"/>
        <v>Better</v>
      </c>
      <c r="AY1233" t="s">
        <v>72</v>
      </c>
      <c r="AZ1233" t="str">
        <f t="shared" si="536"/>
        <v>No</v>
      </c>
      <c r="BA1233">
        <f t="shared" si="537"/>
        <v>0</v>
      </c>
      <c r="BB1233" t="str">
        <f t="shared" si="538"/>
        <v/>
      </c>
    </row>
    <row r="1234" spans="1:54" x14ac:dyDescent="0.35">
      <c r="A1234">
        <v>2685</v>
      </c>
      <c r="B1234">
        <v>35</v>
      </c>
      <c r="C1234">
        <f t="shared" si="520"/>
        <v>35</v>
      </c>
      <c r="D1234" t="s">
        <v>52</v>
      </c>
      <c r="E1234" t="str">
        <f t="shared" si="539"/>
        <v>Travel_Rarely</v>
      </c>
      <c r="F1234">
        <v>1370</v>
      </c>
      <c r="G1234">
        <f t="shared" si="513"/>
        <v>1370</v>
      </c>
      <c r="H1234" t="s">
        <v>67</v>
      </c>
      <c r="I1234" t="str">
        <f t="shared" si="521"/>
        <v>Research &amp; Development</v>
      </c>
      <c r="J1234">
        <v>27</v>
      </c>
      <c r="K1234">
        <f t="shared" si="514"/>
        <v>27</v>
      </c>
      <c r="L1234" t="s">
        <v>78</v>
      </c>
      <c r="M1234" t="str">
        <f t="shared" si="522"/>
        <v>Master</v>
      </c>
      <c r="N1234" t="s">
        <v>55</v>
      </c>
      <c r="O1234" t="str">
        <f t="shared" si="523"/>
        <v>Life Sciences</v>
      </c>
      <c r="P1234" t="s">
        <v>76</v>
      </c>
      <c r="Q1234" t="str">
        <f t="shared" si="524"/>
        <v>Ver High</v>
      </c>
      <c r="R1234" t="s">
        <v>69</v>
      </c>
      <c r="S1234" t="str">
        <f t="shared" si="525"/>
        <v>Male</v>
      </c>
      <c r="T1234">
        <v>49</v>
      </c>
      <c r="U1234">
        <f t="shared" si="515"/>
        <v>49</v>
      </c>
      <c r="V1234" t="s">
        <v>58</v>
      </c>
      <c r="W1234" t="str">
        <f t="shared" si="526"/>
        <v>High</v>
      </c>
      <c r="X1234">
        <v>2</v>
      </c>
      <c r="Y1234">
        <f t="shared" si="527"/>
        <v>2</v>
      </c>
      <c r="AA1234" t="str">
        <f t="shared" si="528"/>
        <v>sales executive</v>
      </c>
      <c r="AB1234" t="s">
        <v>58</v>
      </c>
      <c r="AC1234" t="str">
        <f t="shared" si="529"/>
        <v>High</v>
      </c>
      <c r="AD1234" t="s">
        <v>71</v>
      </c>
      <c r="AE1234" t="str">
        <f t="shared" si="530"/>
        <v>Married</v>
      </c>
      <c r="AF1234">
        <v>6883</v>
      </c>
      <c r="AG1234">
        <f t="shared" si="516"/>
        <v>6883</v>
      </c>
      <c r="AI1234">
        <v>5151</v>
      </c>
      <c r="AJ1234">
        <f t="shared" si="517"/>
        <v>5151</v>
      </c>
      <c r="AK1234">
        <v>2</v>
      </c>
      <c r="AL1234">
        <f t="shared" si="531"/>
        <v>2</v>
      </c>
      <c r="AM1234" t="s">
        <v>72</v>
      </c>
      <c r="AN1234" t="str">
        <f t="shared" si="532"/>
        <v>No</v>
      </c>
      <c r="AO1234">
        <v>16</v>
      </c>
      <c r="AP1234">
        <f t="shared" si="518"/>
        <v>16</v>
      </c>
      <c r="AQ1234" t="s">
        <v>63</v>
      </c>
      <c r="AR1234" t="str">
        <f t="shared" si="533"/>
        <v>Excellent</v>
      </c>
      <c r="AS1234" t="s">
        <v>56</v>
      </c>
      <c r="AT1234" t="str">
        <f t="shared" si="534"/>
        <v>Medium</v>
      </c>
      <c r="AU1234">
        <v>3</v>
      </c>
      <c r="AV1234">
        <f t="shared" si="519"/>
        <v>3</v>
      </c>
      <c r="AW1234" t="s">
        <v>74</v>
      </c>
      <c r="AX1234" t="str">
        <f t="shared" si="535"/>
        <v>Better</v>
      </c>
      <c r="AY1234" t="s">
        <v>72</v>
      </c>
      <c r="AZ1234" t="str">
        <f t="shared" si="536"/>
        <v>No</v>
      </c>
      <c r="BA1234">
        <f t="shared" si="537"/>
        <v>0</v>
      </c>
      <c r="BB1234" t="str">
        <f t="shared" si="538"/>
        <v/>
      </c>
    </row>
    <row r="1235" spans="1:54" x14ac:dyDescent="0.35">
      <c r="A1235">
        <v>2686</v>
      </c>
      <c r="B1235">
        <v>30</v>
      </c>
      <c r="C1235">
        <f t="shared" si="520"/>
        <v>30</v>
      </c>
      <c r="D1235" t="s">
        <v>52</v>
      </c>
      <c r="E1235" t="str">
        <f t="shared" si="539"/>
        <v>Travel_Rarely</v>
      </c>
      <c r="F1235">
        <v>793</v>
      </c>
      <c r="G1235">
        <f t="shared" si="513"/>
        <v>793</v>
      </c>
      <c r="H1235" t="s">
        <v>67</v>
      </c>
      <c r="I1235" t="str">
        <f t="shared" si="521"/>
        <v>Research &amp; Development</v>
      </c>
      <c r="J1235">
        <v>16</v>
      </c>
      <c r="K1235">
        <f t="shared" si="514"/>
        <v>16</v>
      </c>
      <c r="L1235" t="s">
        <v>68</v>
      </c>
      <c r="M1235" t="str">
        <f t="shared" si="522"/>
        <v>Below College</v>
      </c>
      <c r="N1235" t="s">
        <v>55</v>
      </c>
      <c r="O1235" t="str">
        <f t="shared" si="523"/>
        <v>Life Sciences</v>
      </c>
      <c r="P1235" t="s">
        <v>56</v>
      </c>
      <c r="Q1235" t="str">
        <f t="shared" si="524"/>
        <v>Medium</v>
      </c>
      <c r="R1235" t="s">
        <v>69</v>
      </c>
      <c r="S1235" t="str">
        <f t="shared" si="525"/>
        <v>Male</v>
      </c>
      <c r="T1235">
        <v>33</v>
      </c>
      <c r="U1235">
        <f t="shared" si="515"/>
        <v>33</v>
      </c>
      <c r="V1235" t="s">
        <v>58</v>
      </c>
      <c r="W1235" t="str">
        <f t="shared" si="526"/>
        <v>High</v>
      </c>
      <c r="X1235">
        <v>1</v>
      </c>
      <c r="Y1235">
        <f t="shared" si="527"/>
        <v>1</v>
      </c>
      <c r="Z1235" t="s">
        <v>70</v>
      </c>
      <c r="AA1235" t="str">
        <f t="shared" si="528"/>
        <v>Research Scientist</v>
      </c>
      <c r="AB1235" t="s">
        <v>60</v>
      </c>
      <c r="AC1235" t="str">
        <f t="shared" si="529"/>
        <v>Very High</v>
      </c>
      <c r="AD1235" t="s">
        <v>71</v>
      </c>
      <c r="AE1235" t="str">
        <f t="shared" si="530"/>
        <v>Married</v>
      </c>
      <c r="AF1235">
        <v>2862</v>
      </c>
      <c r="AG1235">
        <f t="shared" si="516"/>
        <v>2862</v>
      </c>
      <c r="AI1235">
        <v>3811</v>
      </c>
      <c r="AJ1235">
        <f t="shared" si="517"/>
        <v>3811</v>
      </c>
      <c r="AK1235">
        <v>1</v>
      </c>
      <c r="AL1235">
        <f t="shared" si="531"/>
        <v>1</v>
      </c>
      <c r="AM1235" t="s">
        <v>72</v>
      </c>
      <c r="AN1235" t="str">
        <f t="shared" si="532"/>
        <v>No</v>
      </c>
      <c r="AO1235">
        <v>12</v>
      </c>
      <c r="AP1235">
        <f t="shared" si="518"/>
        <v>12</v>
      </c>
      <c r="AQ1235" t="s">
        <v>63</v>
      </c>
      <c r="AR1235" t="str">
        <f t="shared" si="533"/>
        <v>Excellent</v>
      </c>
      <c r="AS1235" t="s">
        <v>56</v>
      </c>
      <c r="AT1235" t="str">
        <f t="shared" si="534"/>
        <v>Medium</v>
      </c>
      <c r="AU1235">
        <v>2</v>
      </c>
      <c r="AV1235">
        <f t="shared" si="519"/>
        <v>2</v>
      </c>
      <c r="AW1235" t="s">
        <v>80</v>
      </c>
      <c r="AX1235" t="str">
        <f t="shared" si="535"/>
        <v>Good</v>
      </c>
      <c r="AY1235" t="s">
        <v>72</v>
      </c>
      <c r="AZ1235" t="str">
        <f t="shared" si="536"/>
        <v>No</v>
      </c>
      <c r="BA1235">
        <f t="shared" si="537"/>
        <v>0</v>
      </c>
      <c r="BB1235" t="str">
        <f t="shared" si="538"/>
        <v/>
      </c>
    </row>
    <row r="1236" spans="1:54" x14ac:dyDescent="0.35">
      <c r="A1236">
        <v>2687</v>
      </c>
      <c r="B1236">
        <v>47</v>
      </c>
      <c r="C1236">
        <f t="shared" si="520"/>
        <v>47</v>
      </c>
      <c r="D1236" t="s">
        <v>86</v>
      </c>
      <c r="E1236" t="str">
        <f t="shared" si="539"/>
        <v>Non-Travel</v>
      </c>
      <c r="F1236">
        <v>543</v>
      </c>
      <c r="G1236">
        <f t="shared" si="513"/>
        <v>543</v>
      </c>
      <c r="H1236" t="s">
        <v>53</v>
      </c>
      <c r="I1236" t="str">
        <f t="shared" si="521"/>
        <v>Sales</v>
      </c>
      <c r="J1236">
        <v>2</v>
      </c>
      <c r="K1236">
        <f t="shared" si="514"/>
        <v>2</v>
      </c>
      <c r="L1236" t="s">
        <v>78</v>
      </c>
      <c r="M1236" t="str">
        <f t="shared" si="522"/>
        <v>Master</v>
      </c>
      <c r="N1236" t="s">
        <v>90</v>
      </c>
      <c r="O1236" t="str">
        <f t="shared" si="523"/>
        <v>Marketing</v>
      </c>
      <c r="P1236" t="s">
        <v>58</v>
      </c>
      <c r="Q1236" t="str">
        <f t="shared" si="524"/>
        <v>High</v>
      </c>
      <c r="R1236" t="s">
        <v>69</v>
      </c>
      <c r="S1236" t="str">
        <f t="shared" si="525"/>
        <v>Male</v>
      </c>
      <c r="T1236">
        <v>87</v>
      </c>
      <c r="U1236">
        <f t="shared" si="515"/>
        <v>87</v>
      </c>
      <c r="V1236" t="s">
        <v>58</v>
      </c>
      <c r="W1236" t="str">
        <f t="shared" si="526"/>
        <v>High</v>
      </c>
      <c r="X1236">
        <v>2</v>
      </c>
      <c r="Y1236">
        <f t="shared" si="527"/>
        <v>2</v>
      </c>
      <c r="Z1236" t="s">
        <v>59</v>
      </c>
      <c r="AA1236" t="str">
        <f t="shared" si="528"/>
        <v>Sales Executive</v>
      </c>
      <c r="AB1236" t="s">
        <v>56</v>
      </c>
      <c r="AC1236" t="str">
        <f t="shared" si="529"/>
        <v>Medium</v>
      </c>
      <c r="AD1236" t="s">
        <v>71</v>
      </c>
      <c r="AE1236" t="str">
        <f t="shared" si="530"/>
        <v>Married</v>
      </c>
      <c r="AF1236">
        <v>4978</v>
      </c>
      <c r="AG1236">
        <f t="shared" si="516"/>
        <v>4978</v>
      </c>
      <c r="AI1236">
        <v>3536</v>
      </c>
      <c r="AJ1236">
        <f t="shared" si="517"/>
        <v>3536</v>
      </c>
      <c r="AK1236">
        <v>7</v>
      </c>
      <c r="AL1236">
        <f t="shared" si="531"/>
        <v>7</v>
      </c>
      <c r="AM1236" t="s">
        <v>72</v>
      </c>
      <c r="AN1236" t="str">
        <f t="shared" si="532"/>
        <v>No</v>
      </c>
      <c r="AO1236">
        <v>11</v>
      </c>
      <c r="AP1236">
        <f t="shared" si="518"/>
        <v>11</v>
      </c>
      <c r="AQ1236" t="s">
        <v>63</v>
      </c>
      <c r="AR1236" t="str">
        <f t="shared" si="533"/>
        <v>Excellent</v>
      </c>
      <c r="AS1236" t="s">
        <v>60</v>
      </c>
      <c r="AT1236" t="str">
        <f t="shared" si="534"/>
        <v>Very High</v>
      </c>
      <c r="AU1236">
        <v>3</v>
      </c>
      <c r="AV1236">
        <f t="shared" si="519"/>
        <v>3</v>
      </c>
      <c r="AW1236" t="s">
        <v>65</v>
      </c>
      <c r="AX1236" t="str">
        <f t="shared" si="535"/>
        <v>Bad</v>
      </c>
      <c r="AY1236" t="s">
        <v>72</v>
      </c>
      <c r="AZ1236" t="str">
        <f t="shared" si="536"/>
        <v>No</v>
      </c>
      <c r="BA1236">
        <f t="shared" si="537"/>
        <v>0</v>
      </c>
      <c r="BB1236" t="str">
        <f t="shared" si="538"/>
        <v/>
      </c>
    </row>
    <row r="1237" spans="1:54" x14ac:dyDescent="0.35">
      <c r="A1237">
        <v>2688</v>
      </c>
      <c r="B1237">
        <v>46</v>
      </c>
      <c r="C1237">
        <f t="shared" si="520"/>
        <v>46</v>
      </c>
      <c r="D1237" t="s">
        <v>52</v>
      </c>
      <c r="E1237" t="str">
        <f t="shared" si="539"/>
        <v>Travel_Rarely</v>
      </c>
      <c r="F1237">
        <v>1277</v>
      </c>
      <c r="G1237">
        <f t="shared" si="513"/>
        <v>1277</v>
      </c>
      <c r="H1237" t="s">
        <v>53</v>
      </c>
      <c r="I1237" t="str">
        <f t="shared" si="521"/>
        <v>Sales</v>
      </c>
      <c r="J1237">
        <v>2</v>
      </c>
      <c r="K1237">
        <f t="shared" si="514"/>
        <v>2</v>
      </c>
      <c r="L1237" t="s">
        <v>81</v>
      </c>
      <c r="M1237" t="str">
        <f t="shared" si="522"/>
        <v>Bachelor</v>
      </c>
      <c r="N1237" t="s">
        <v>55</v>
      </c>
      <c r="O1237" t="str">
        <f t="shared" si="523"/>
        <v>Life Sciences</v>
      </c>
      <c r="P1237" t="s">
        <v>58</v>
      </c>
      <c r="Q1237" t="str">
        <f t="shared" si="524"/>
        <v>High</v>
      </c>
      <c r="R1237" t="s">
        <v>69</v>
      </c>
      <c r="S1237" t="str">
        <f t="shared" si="525"/>
        <v>Male</v>
      </c>
      <c r="T1237">
        <v>74</v>
      </c>
      <c r="U1237">
        <f t="shared" si="515"/>
        <v>74</v>
      </c>
      <c r="V1237" t="s">
        <v>58</v>
      </c>
      <c r="W1237" t="str">
        <f t="shared" si="526"/>
        <v>High</v>
      </c>
      <c r="X1237">
        <v>3</v>
      </c>
      <c r="Y1237">
        <f t="shared" si="527"/>
        <v>3</v>
      </c>
      <c r="Z1237" t="s">
        <v>59</v>
      </c>
      <c r="AA1237" t="str">
        <f t="shared" si="528"/>
        <v>Sales Executive</v>
      </c>
      <c r="AB1237" t="s">
        <v>60</v>
      </c>
      <c r="AC1237" t="str">
        <f t="shared" si="529"/>
        <v>Very High</v>
      </c>
      <c r="AD1237" t="s">
        <v>83</v>
      </c>
      <c r="AE1237" t="str">
        <f t="shared" si="530"/>
        <v>Divorced</v>
      </c>
      <c r="AF1237">
        <v>10368</v>
      </c>
      <c r="AG1237">
        <f t="shared" si="516"/>
        <v>10368</v>
      </c>
      <c r="AI1237">
        <v>5596</v>
      </c>
      <c r="AJ1237">
        <f t="shared" si="517"/>
        <v>5596</v>
      </c>
      <c r="AK1237">
        <v>4</v>
      </c>
      <c r="AL1237">
        <f t="shared" si="531"/>
        <v>4</v>
      </c>
      <c r="AM1237" t="s">
        <v>62</v>
      </c>
      <c r="AN1237" t="str">
        <f t="shared" si="532"/>
        <v>Yes</v>
      </c>
      <c r="AO1237">
        <v>12</v>
      </c>
      <c r="AP1237">
        <f t="shared" si="518"/>
        <v>12</v>
      </c>
      <c r="AQ1237" t="s">
        <v>63</v>
      </c>
      <c r="AR1237" t="str">
        <f t="shared" si="533"/>
        <v>Excellent</v>
      </c>
      <c r="AS1237" t="s">
        <v>56</v>
      </c>
      <c r="AT1237" t="str">
        <f t="shared" si="534"/>
        <v>Medium</v>
      </c>
      <c r="AU1237">
        <v>5</v>
      </c>
      <c r="AV1237">
        <f t="shared" si="519"/>
        <v>5</v>
      </c>
      <c r="AW1237" t="s">
        <v>80</v>
      </c>
      <c r="AX1237" t="str">
        <f t="shared" si="535"/>
        <v>Good</v>
      </c>
      <c r="AY1237" t="s">
        <v>72</v>
      </c>
      <c r="AZ1237" t="str">
        <f t="shared" si="536"/>
        <v>No</v>
      </c>
      <c r="BA1237">
        <f t="shared" si="537"/>
        <v>0</v>
      </c>
      <c r="BB1237" t="str">
        <f t="shared" si="538"/>
        <v/>
      </c>
    </row>
    <row r="1238" spans="1:54" x14ac:dyDescent="0.35">
      <c r="A1238">
        <v>2689</v>
      </c>
      <c r="B1238">
        <v>36</v>
      </c>
      <c r="C1238">
        <f t="shared" si="520"/>
        <v>36</v>
      </c>
      <c r="D1238" t="s">
        <v>52</v>
      </c>
      <c r="E1238" t="str">
        <f t="shared" si="539"/>
        <v>Travel_Rarely</v>
      </c>
      <c r="F1238">
        <v>1456</v>
      </c>
      <c r="G1238">
        <f t="shared" si="513"/>
        <v>1456</v>
      </c>
      <c r="H1238" t="s">
        <v>53</v>
      </c>
      <c r="I1238" t="str">
        <f t="shared" si="521"/>
        <v>Sales</v>
      </c>
      <c r="J1238">
        <v>13</v>
      </c>
      <c r="K1238">
        <f t="shared" si="514"/>
        <v>13</v>
      </c>
      <c r="L1238" t="s">
        <v>94</v>
      </c>
      <c r="M1238" t="str">
        <f t="shared" si="522"/>
        <v>Doctor</v>
      </c>
      <c r="N1238" t="s">
        <v>90</v>
      </c>
      <c r="O1238" t="str">
        <f t="shared" si="523"/>
        <v>Marketing</v>
      </c>
      <c r="P1238" t="s">
        <v>56</v>
      </c>
      <c r="Q1238" t="str">
        <f t="shared" si="524"/>
        <v>Medium</v>
      </c>
      <c r="R1238" t="s">
        <v>69</v>
      </c>
      <c r="S1238" t="str">
        <f t="shared" si="525"/>
        <v>Male</v>
      </c>
      <c r="T1238">
        <v>96</v>
      </c>
      <c r="U1238">
        <f t="shared" si="515"/>
        <v>96</v>
      </c>
      <c r="V1238" t="s">
        <v>56</v>
      </c>
      <c r="W1238" t="str">
        <f t="shared" si="526"/>
        <v>Medium</v>
      </c>
      <c r="X1238">
        <v>2</v>
      </c>
      <c r="Y1238">
        <f t="shared" si="527"/>
        <v>2</v>
      </c>
      <c r="Z1238" t="s">
        <v>59</v>
      </c>
      <c r="AA1238" t="str">
        <f t="shared" si="528"/>
        <v>Sales Executive</v>
      </c>
      <c r="AB1238" t="s">
        <v>64</v>
      </c>
      <c r="AC1238" t="str">
        <f t="shared" si="529"/>
        <v>Low</v>
      </c>
      <c r="AD1238" t="s">
        <v>83</v>
      </c>
      <c r="AE1238" t="str">
        <f t="shared" si="530"/>
        <v>Divorced</v>
      </c>
      <c r="AF1238">
        <v>6134</v>
      </c>
      <c r="AG1238">
        <f t="shared" si="516"/>
        <v>6134</v>
      </c>
      <c r="AI1238">
        <v>8658</v>
      </c>
      <c r="AJ1238">
        <f t="shared" si="517"/>
        <v>8658</v>
      </c>
      <c r="AK1238">
        <v>5</v>
      </c>
      <c r="AL1238">
        <f t="shared" si="531"/>
        <v>5</v>
      </c>
      <c r="AM1238" t="s">
        <v>62</v>
      </c>
      <c r="AN1238" t="str">
        <f t="shared" si="532"/>
        <v>Yes</v>
      </c>
      <c r="AO1238">
        <v>13</v>
      </c>
      <c r="AP1238">
        <f t="shared" si="518"/>
        <v>13</v>
      </c>
      <c r="AQ1238" t="s">
        <v>63</v>
      </c>
      <c r="AR1238" t="str">
        <f t="shared" si="533"/>
        <v>Excellent</v>
      </c>
      <c r="AS1238" t="s">
        <v>56</v>
      </c>
      <c r="AT1238" t="str">
        <f t="shared" si="534"/>
        <v>Medium</v>
      </c>
      <c r="AU1238">
        <v>3</v>
      </c>
      <c r="AV1238">
        <f t="shared" si="519"/>
        <v>3</v>
      </c>
      <c r="AW1238" t="s">
        <v>74</v>
      </c>
      <c r="AX1238" t="str">
        <f t="shared" si="535"/>
        <v>Better</v>
      </c>
      <c r="AY1238" t="s">
        <v>62</v>
      </c>
      <c r="AZ1238" t="str">
        <f t="shared" si="536"/>
        <v>Yes</v>
      </c>
      <c r="BA1238">
        <f t="shared" si="537"/>
        <v>1</v>
      </c>
      <c r="BB1238">
        <f t="shared" si="538"/>
        <v>1</v>
      </c>
    </row>
    <row r="1239" spans="1:54" x14ac:dyDescent="0.35">
      <c r="A1239">
        <v>2690</v>
      </c>
      <c r="B1239">
        <v>32</v>
      </c>
      <c r="C1239">
        <f t="shared" si="520"/>
        <v>32</v>
      </c>
      <c r="D1239" t="s">
        <v>52</v>
      </c>
      <c r="E1239" t="str">
        <f t="shared" si="539"/>
        <v>Travel_Rarely</v>
      </c>
      <c r="F1239">
        <v>964</v>
      </c>
      <c r="G1239">
        <f t="shared" si="513"/>
        <v>964</v>
      </c>
      <c r="H1239" t="s">
        <v>53</v>
      </c>
      <c r="I1239" t="str">
        <f t="shared" si="521"/>
        <v>Sales</v>
      </c>
      <c r="J1239">
        <v>1</v>
      </c>
      <c r="K1239">
        <f t="shared" si="514"/>
        <v>1</v>
      </c>
      <c r="L1239" t="s">
        <v>54</v>
      </c>
      <c r="M1239" t="str">
        <f t="shared" si="522"/>
        <v>College</v>
      </c>
      <c r="N1239" t="s">
        <v>55</v>
      </c>
      <c r="O1239" t="str">
        <f t="shared" si="523"/>
        <v>Life Sciences</v>
      </c>
      <c r="P1239" t="s">
        <v>64</v>
      </c>
      <c r="Q1239" t="str">
        <f t="shared" si="524"/>
        <v>Low</v>
      </c>
      <c r="R1239" t="s">
        <v>69</v>
      </c>
      <c r="S1239" t="str">
        <f t="shared" si="525"/>
        <v>Male</v>
      </c>
      <c r="T1239">
        <v>34</v>
      </c>
      <c r="U1239">
        <f t="shared" si="515"/>
        <v>34</v>
      </c>
      <c r="V1239" t="s">
        <v>64</v>
      </c>
      <c r="W1239" t="str">
        <f t="shared" si="526"/>
        <v>Low</v>
      </c>
      <c r="X1239">
        <v>2</v>
      </c>
      <c r="Y1239">
        <f t="shared" si="527"/>
        <v>2</v>
      </c>
      <c r="Z1239" t="s">
        <v>59</v>
      </c>
      <c r="AA1239" t="str">
        <f t="shared" si="528"/>
        <v>Sales Executive</v>
      </c>
      <c r="AB1239" t="s">
        <v>56</v>
      </c>
      <c r="AC1239" t="str">
        <f t="shared" si="529"/>
        <v>Medium</v>
      </c>
      <c r="AD1239" t="s">
        <v>61</v>
      </c>
      <c r="AE1239" t="str">
        <f t="shared" si="530"/>
        <v>Single</v>
      </c>
      <c r="AF1239">
        <v>6735</v>
      </c>
      <c r="AG1239">
        <f t="shared" si="516"/>
        <v>6735</v>
      </c>
      <c r="AI1239">
        <v>12147</v>
      </c>
      <c r="AJ1239">
        <f t="shared" si="517"/>
        <v>12147</v>
      </c>
      <c r="AK1239">
        <v>6</v>
      </c>
      <c r="AL1239">
        <f t="shared" si="531"/>
        <v>6</v>
      </c>
      <c r="AM1239" t="s">
        <v>72</v>
      </c>
      <c r="AN1239" t="str">
        <f t="shared" si="532"/>
        <v>No</v>
      </c>
      <c r="AO1239">
        <v>15</v>
      </c>
      <c r="AP1239">
        <f t="shared" si="518"/>
        <v>15</v>
      </c>
      <c r="AQ1239" t="s">
        <v>63</v>
      </c>
      <c r="AR1239" t="str">
        <f t="shared" si="533"/>
        <v>Excellent</v>
      </c>
      <c r="AS1239" t="s">
        <v>56</v>
      </c>
      <c r="AT1239" t="str">
        <f t="shared" si="534"/>
        <v>Medium</v>
      </c>
      <c r="AU1239">
        <v>2</v>
      </c>
      <c r="AV1239">
        <f t="shared" si="519"/>
        <v>2</v>
      </c>
      <c r="AW1239" t="s">
        <v>74</v>
      </c>
      <c r="AX1239" t="str">
        <f t="shared" si="535"/>
        <v>Better</v>
      </c>
      <c r="AY1239" t="s">
        <v>62</v>
      </c>
      <c r="AZ1239" t="str">
        <f t="shared" si="536"/>
        <v>Yes</v>
      </c>
      <c r="BA1239">
        <f t="shared" si="537"/>
        <v>1</v>
      </c>
      <c r="BB1239">
        <f t="shared" si="538"/>
        <v>1</v>
      </c>
    </row>
    <row r="1240" spans="1:54" x14ac:dyDescent="0.35">
      <c r="A1240">
        <v>2691</v>
      </c>
      <c r="B1240">
        <v>23</v>
      </c>
      <c r="C1240">
        <f t="shared" si="520"/>
        <v>23</v>
      </c>
      <c r="D1240" t="s">
        <v>52</v>
      </c>
      <c r="E1240" t="str">
        <f t="shared" si="539"/>
        <v>Travel_Rarely</v>
      </c>
      <c r="F1240">
        <v>160</v>
      </c>
      <c r="G1240">
        <f t="shared" si="513"/>
        <v>160</v>
      </c>
      <c r="H1240" t="s">
        <v>67</v>
      </c>
      <c r="I1240" t="str">
        <f t="shared" si="521"/>
        <v>Research &amp; Development</v>
      </c>
      <c r="J1240">
        <v>4</v>
      </c>
      <c r="K1240">
        <f t="shared" si="514"/>
        <v>4</v>
      </c>
      <c r="L1240" t="s">
        <v>68</v>
      </c>
      <c r="M1240" t="str">
        <f t="shared" si="522"/>
        <v>Below College</v>
      </c>
      <c r="N1240" t="s">
        <v>79</v>
      </c>
      <c r="O1240" t="str">
        <f t="shared" si="523"/>
        <v>Medical</v>
      </c>
      <c r="P1240" t="s">
        <v>58</v>
      </c>
      <c r="Q1240" t="str">
        <f t="shared" si="524"/>
        <v>High</v>
      </c>
      <c r="R1240" t="s">
        <v>57</v>
      </c>
      <c r="S1240" t="str">
        <f t="shared" si="525"/>
        <v>Female</v>
      </c>
      <c r="T1240">
        <v>51</v>
      </c>
      <c r="U1240">
        <f t="shared" si="515"/>
        <v>51</v>
      </c>
      <c r="V1240" t="s">
        <v>58</v>
      </c>
      <c r="W1240" t="str">
        <f t="shared" si="526"/>
        <v>High</v>
      </c>
      <c r="X1240">
        <v>1</v>
      </c>
      <c r="Y1240">
        <f t="shared" si="527"/>
        <v>1</v>
      </c>
      <c r="Z1240" t="s">
        <v>77</v>
      </c>
      <c r="AA1240" t="str">
        <f t="shared" si="528"/>
        <v>Laboratory Technician</v>
      </c>
      <c r="AB1240" t="s">
        <v>56</v>
      </c>
      <c r="AC1240" t="str">
        <f t="shared" si="529"/>
        <v>Medium</v>
      </c>
      <c r="AD1240" t="s">
        <v>61</v>
      </c>
      <c r="AE1240" t="str">
        <f t="shared" si="530"/>
        <v>Single</v>
      </c>
      <c r="AF1240">
        <v>3295</v>
      </c>
      <c r="AG1240">
        <f t="shared" si="516"/>
        <v>3295</v>
      </c>
      <c r="AI1240">
        <v>12862</v>
      </c>
      <c r="AJ1240">
        <f t="shared" si="517"/>
        <v>12862</v>
      </c>
      <c r="AK1240">
        <v>1</v>
      </c>
      <c r="AL1240">
        <f t="shared" si="531"/>
        <v>1</v>
      </c>
      <c r="AM1240" t="s">
        <v>72</v>
      </c>
      <c r="AN1240" t="str">
        <f t="shared" si="532"/>
        <v>No</v>
      </c>
      <c r="AO1240">
        <v>13</v>
      </c>
      <c r="AP1240">
        <f t="shared" si="518"/>
        <v>13</v>
      </c>
      <c r="AQ1240" t="s">
        <v>63</v>
      </c>
      <c r="AR1240" t="str">
        <f t="shared" si="533"/>
        <v>Excellent</v>
      </c>
      <c r="AS1240" t="s">
        <v>58</v>
      </c>
      <c r="AT1240" t="str">
        <f t="shared" si="534"/>
        <v>High</v>
      </c>
      <c r="AU1240">
        <v>3</v>
      </c>
      <c r="AV1240">
        <f t="shared" si="519"/>
        <v>3</v>
      </c>
      <c r="AW1240" t="s">
        <v>65</v>
      </c>
      <c r="AX1240" t="str">
        <f t="shared" si="535"/>
        <v>Bad</v>
      </c>
      <c r="AY1240" t="s">
        <v>72</v>
      </c>
      <c r="AZ1240" t="str">
        <f t="shared" si="536"/>
        <v>No</v>
      </c>
      <c r="BA1240">
        <f t="shared" si="537"/>
        <v>0</v>
      </c>
      <c r="BB1240" t="str">
        <f t="shared" si="538"/>
        <v/>
      </c>
    </row>
    <row r="1241" spans="1:54" x14ac:dyDescent="0.35">
      <c r="A1241">
        <v>2692</v>
      </c>
      <c r="B1241">
        <v>31</v>
      </c>
      <c r="C1241">
        <f t="shared" si="520"/>
        <v>31</v>
      </c>
      <c r="D1241" t="s">
        <v>66</v>
      </c>
      <c r="E1241" t="str">
        <f t="shared" si="539"/>
        <v>Travel_Frequently</v>
      </c>
      <c r="F1241">
        <v>163</v>
      </c>
      <c r="G1241">
        <f t="shared" si="513"/>
        <v>163</v>
      </c>
      <c r="H1241" t="s">
        <v>67</v>
      </c>
      <c r="I1241" t="str">
        <f t="shared" si="521"/>
        <v>Research &amp; Development</v>
      </c>
      <c r="J1241">
        <v>24</v>
      </c>
      <c r="K1241">
        <f t="shared" si="514"/>
        <v>24</v>
      </c>
      <c r="L1241" t="s">
        <v>68</v>
      </c>
      <c r="M1241" t="str">
        <f t="shared" si="522"/>
        <v>Below College</v>
      </c>
      <c r="N1241" t="s">
        <v>93</v>
      </c>
      <c r="O1241" t="str">
        <f t="shared" si="523"/>
        <v>Technical Degree</v>
      </c>
      <c r="P1241" t="s">
        <v>76</v>
      </c>
      <c r="Q1241" t="str">
        <f t="shared" si="524"/>
        <v>Ver High</v>
      </c>
      <c r="R1241" t="s">
        <v>57</v>
      </c>
      <c r="S1241" t="str">
        <f t="shared" si="525"/>
        <v>Female</v>
      </c>
      <c r="T1241">
        <v>30</v>
      </c>
      <c r="U1241">
        <f t="shared" si="515"/>
        <v>30</v>
      </c>
      <c r="V1241" t="s">
        <v>58</v>
      </c>
      <c r="W1241" t="str">
        <f t="shared" si="526"/>
        <v>High</v>
      </c>
      <c r="X1241">
        <v>2</v>
      </c>
      <c r="Y1241">
        <f t="shared" si="527"/>
        <v>2</v>
      </c>
      <c r="Z1241" t="s">
        <v>84</v>
      </c>
      <c r="AA1241" t="str">
        <f t="shared" si="528"/>
        <v>Manufacturing Director</v>
      </c>
      <c r="AB1241" t="s">
        <v>60</v>
      </c>
      <c r="AC1241" t="str">
        <f t="shared" si="529"/>
        <v>Very High</v>
      </c>
      <c r="AD1241" t="s">
        <v>61</v>
      </c>
      <c r="AE1241" t="str">
        <f t="shared" si="530"/>
        <v>Single</v>
      </c>
      <c r="AF1241">
        <v>5238</v>
      </c>
      <c r="AG1241">
        <f t="shared" si="516"/>
        <v>5238</v>
      </c>
      <c r="AI1241">
        <v>6670</v>
      </c>
      <c r="AJ1241">
        <f t="shared" si="517"/>
        <v>6670</v>
      </c>
      <c r="AK1241">
        <v>2</v>
      </c>
      <c r="AL1241">
        <f t="shared" si="531"/>
        <v>2</v>
      </c>
      <c r="AM1241" t="s">
        <v>72</v>
      </c>
      <c r="AN1241" t="str">
        <f t="shared" si="532"/>
        <v>No</v>
      </c>
      <c r="AO1241">
        <v>20</v>
      </c>
      <c r="AP1241">
        <f t="shared" si="518"/>
        <v>20</v>
      </c>
      <c r="AQ1241" t="s">
        <v>73</v>
      </c>
      <c r="AR1241" t="str">
        <f t="shared" si="533"/>
        <v>Outstanding</v>
      </c>
      <c r="AS1241" t="s">
        <v>60</v>
      </c>
      <c r="AT1241" t="str">
        <f t="shared" si="534"/>
        <v>Very High</v>
      </c>
      <c r="AU1241">
        <v>3</v>
      </c>
      <c r="AV1241">
        <f t="shared" si="519"/>
        <v>3</v>
      </c>
      <c r="AW1241" t="s">
        <v>80</v>
      </c>
      <c r="AX1241" t="str">
        <f t="shared" si="535"/>
        <v>Good</v>
      </c>
      <c r="AY1241" t="s">
        <v>72</v>
      </c>
      <c r="AZ1241" t="str">
        <f t="shared" si="536"/>
        <v>No</v>
      </c>
      <c r="BA1241">
        <f t="shared" si="537"/>
        <v>0</v>
      </c>
      <c r="BB1241" t="str">
        <f t="shared" si="538"/>
        <v/>
      </c>
    </row>
    <row r="1242" spans="1:54" x14ac:dyDescent="0.35">
      <c r="A1242">
        <v>2693</v>
      </c>
      <c r="B1242">
        <v>39</v>
      </c>
      <c r="C1242">
        <f t="shared" si="520"/>
        <v>39</v>
      </c>
      <c r="D1242" t="s">
        <v>86</v>
      </c>
      <c r="E1242" t="str">
        <f t="shared" si="539"/>
        <v>Non-Travel</v>
      </c>
      <c r="F1242">
        <v>792</v>
      </c>
      <c r="G1242">
        <f t="shared" si="513"/>
        <v>792</v>
      </c>
      <c r="H1242" t="s">
        <v>67</v>
      </c>
      <c r="I1242" t="str">
        <f t="shared" si="521"/>
        <v>Research &amp; Development</v>
      </c>
      <c r="J1242">
        <v>1</v>
      </c>
      <c r="K1242">
        <f t="shared" si="514"/>
        <v>1</v>
      </c>
      <c r="L1242" t="s">
        <v>81</v>
      </c>
      <c r="M1242" t="str">
        <f t="shared" si="522"/>
        <v>Bachelor</v>
      </c>
      <c r="N1242" t="s">
        <v>55</v>
      </c>
      <c r="O1242" t="str">
        <f t="shared" si="523"/>
        <v>Life Sciences</v>
      </c>
      <c r="P1242" t="s">
        <v>76</v>
      </c>
      <c r="Q1242" t="str">
        <f t="shared" si="524"/>
        <v>Ver High</v>
      </c>
      <c r="R1242" t="s">
        <v>69</v>
      </c>
      <c r="S1242" t="str">
        <f t="shared" si="525"/>
        <v>Male</v>
      </c>
      <c r="T1242">
        <v>77</v>
      </c>
      <c r="U1242">
        <f t="shared" si="515"/>
        <v>77</v>
      </c>
      <c r="V1242" t="s">
        <v>58</v>
      </c>
      <c r="W1242" t="str">
        <f t="shared" si="526"/>
        <v>High</v>
      </c>
      <c r="X1242">
        <v>2</v>
      </c>
      <c r="Y1242">
        <f t="shared" si="527"/>
        <v>2</v>
      </c>
      <c r="Z1242" t="s">
        <v>77</v>
      </c>
      <c r="AA1242" t="str">
        <f t="shared" si="528"/>
        <v>Laboratory Technician</v>
      </c>
      <c r="AB1242" t="s">
        <v>60</v>
      </c>
      <c r="AC1242" t="str">
        <f t="shared" si="529"/>
        <v>Very High</v>
      </c>
      <c r="AD1242" t="s">
        <v>71</v>
      </c>
      <c r="AE1242" t="str">
        <f t="shared" si="530"/>
        <v>Married</v>
      </c>
      <c r="AF1242">
        <v>6472</v>
      </c>
      <c r="AG1242">
        <f t="shared" si="516"/>
        <v>6472</v>
      </c>
      <c r="AI1242">
        <v>8989</v>
      </c>
      <c r="AJ1242">
        <f t="shared" si="517"/>
        <v>8989</v>
      </c>
      <c r="AK1242">
        <v>1</v>
      </c>
      <c r="AL1242">
        <f t="shared" si="531"/>
        <v>1</v>
      </c>
      <c r="AM1242" t="s">
        <v>62</v>
      </c>
      <c r="AN1242" t="str">
        <f t="shared" si="532"/>
        <v>Yes</v>
      </c>
      <c r="AO1242">
        <v>15</v>
      </c>
      <c r="AP1242">
        <f t="shared" si="518"/>
        <v>15</v>
      </c>
      <c r="AQ1242" t="s">
        <v>63</v>
      </c>
      <c r="AR1242" t="str">
        <f t="shared" si="533"/>
        <v>Excellent</v>
      </c>
      <c r="AS1242" t="s">
        <v>60</v>
      </c>
      <c r="AT1242" t="str">
        <f t="shared" si="534"/>
        <v>Very High</v>
      </c>
      <c r="AU1242">
        <v>2</v>
      </c>
      <c r="AV1242">
        <f t="shared" si="519"/>
        <v>2</v>
      </c>
      <c r="AW1242" t="s">
        <v>74</v>
      </c>
      <c r="AX1242" t="str">
        <f t="shared" si="535"/>
        <v>Better</v>
      </c>
      <c r="AY1242" t="s">
        <v>72</v>
      </c>
      <c r="AZ1242" t="str">
        <f t="shared" si="536"/>
        <v>No</v>
      </c>
      <c r="BA1242">
        <f t="shared" si="537"/>
        <v>0</v>
      </c>
      <c r="BB1242" t="str">
        <f t="shared" si="538"/>
        <v/>
      </c>
    </row>
    <row r="1243" spans="1:54" x14ac:dyDescent="0.35">
      <c r="A1243">
        <v>2694</v>
      </c>
      <c r="B1243">
        <v>32</v>
      </c>
      <c r="C1243">
        <f t="shared" si="520"/>
        <v>32</v>
      </c>
      <c r="D1243" t="s">
        <v>52</v>
      </c>
      <c r="E1243" t="str">
        <f t="shared" si="539"/>
        <v>Travel_Rarely</v>
      </c>
      <c r="F1243">
        <v>371</v>
      </c>
      <c r="G1243">
        <f t="shared" si="513"/>
        <v>371</v>
      </c>
      <c r="H1243" t="s">
        <v>53</v>
      </c>
      <c r="I1243" t="str">
        <f t="shared" si="521"/>
        <v>Sales</v>
      </c>
      <c r="J1243">
        <v>19</v>
      </c>
      <c r="K1243">
        <f t="shared" si="514"/>
        <v>19</v>
      </c>
      <c r="L1243" t="s">
        <v>81</v>
      </c>
      <c r="M1243" t="str">
        <f t="shared" si="522"/>
        <v>Bachelor</v>
      </c>
      <c r="N1243" t="s">
        <v>55</v>
      </c>
      <c r="O1243" t="str">
        <f t="shared" si="523"/>
        <v>Life Sciences</v>
      </c>
      <c r="P1243" t="s">
        <v>76</v>
      </c>
      <c r="Q1243" t="str">
        <f t="shared" si="524"/>
        <v>Ver High</v>
      </c>
      <c r="R1243" t="s">
        <v>69</v>
      </c>
      <c r="S1243" t="str">
        <f t="shared" si="525"/>
        <v>Male</v>
      </c>
      <c r="T1243">
        <v>80</v>
      </c>
      <c r="U1243">
        <f t="shared" si="515"/>
        <v>80</v>
      </c>
      <c r="V1243" t="s">
        <v>64</v>
      </c>
      <c r="W1243" t="str">
        <f t="shared" si="526"/>
        <v>Low</v>
      </c>
      <c r="X1243">
        <v>3</v>
      </c>
      <c r="Y1243">
        <f t="shared" si="527"/>
        <v>3</v>
      </c>
      <c r="Z1243" t="s">
        <v>59</v>
      </c>
      <c r="AA1243" t="str">
        <f t="shared" si="528"/>
        <v>Sales Executive</v>
      </c>
      <c r="AB1243" t="s">
        <v>58</v>
      </c>
      <c r="AC1243" t="str">
        <f t="shared" si="529"/>
        <v>High</v>
      </c>
      <c r="AD1243" t="s">
        <v>71</v>
      </c>
      <c r="AE1243" t="str">
        <f t="shared" si="530"/>
        <v>Married</v>
      </c>
      <c r="AF1243">
        <v>9610</v>
      </c>
      <c r="AG1243">
        <f t="shared" si="516"/>
        <v>9610</v>
      </c>
      <c r="AI1243">
        <v>3840</v>
      </c>
      <c r="AJ1243">
        <f t="shared" si="517"/>
        <v>3840</v>
      </c>
      <c r="AK1243">
        <v>3</v>
      </c>
      <c r="AL1243">
        <f t="shared" si="531"/>
        <v>3</v>
      </c>
      <c r="AM1243" t="s">
        <v>72</v>
      </c>
      <c r="AN1243" t="str">
        <f t="shared" si="532"/>
        <v>No</v>
      </c>
      <c r="AO1243">
        <v>13</v>
      </c>
      <c r="AP1243">
        <f t="shared" si="518"/>
        <v>13</v>
      </c>
      <c r="AQ1243" t="s">
        <v>63</v>
      </c>
      <c r="AR1243" t="str">
        <f t="shared" si="533"/>
        <v>Excellent</v>
      </c>
      <c r="AS1243" t="s">
        <v>58</v>
      </c>
      <c r="AT1243" t="str">
        <f t="shared" si="534"/>
        <v>High</v>
      </c>
      <c r="AU1243">
        <v>2</v>
      </c>
      <c r="AV1243">
        <f t="shared" si="519"/>
        <v>2</v>
      </c>
      <c r="AW1243" t="s">
        <v>65</v>
      </c>
      <c r="AX1243" t="str">
        <f t="shared" si="535"/>
        <v>Bad</v>
      </c>
      <c r="AY1243" t="s">
        <v>72</v>
      </c>
      <c r="AZ1243" t="str">
        <f t="shared" si="536"/>
        <v>No</v>
      </c>
      <c r="BA1243">
        <f t="shared" si="537"/>
        <v>0</v>
      </c>
      <c r="BB1243" t="str">
        <f t="shared" si="538"/>
        <v/>
      </c>
    </row>
    <row r="1244" spans="1:54" x14ac:dyDescent="0.35">
      <c r="A1244">
        <v>2695</v>
      </c>
      <c r="B1244">
        <v>40</v>
      </c>
      <c r="C1244">
        <f t="shared" si="520"/>
        <v>40</v>
      </c>
      <c r="D1244" t="s">
        <v>52</v>
      </c>
      <c r="E1244" t="str">
        <f t="shared" si="539"/>
        <v>Travel_Rarely</v>
      </c>
      <c r="F1244">
        <v>611</v>
      </c>
      <c r="G1244">
        <f t="shared" si="513"/>
        <v>611</v>
      </c>
      <c r="H1244" t="s">
        <v>53</v>
      </c>
      <c r="I1244" t="str">
        <f t="shared" si="521"/>
        <v>Sales</v>
      </c>
      <c r="J1244">
        <v>7</v>
      </c>
      <c r="K1244">
        <f t="shared" si="514"/>
        <v>7</v>
      </c>
      <c r="L1244" t="s">
        <v>78</v>
      </c>
      <c r="M1244" t="str">
        <f t="shared" si="522"/>
        <v>Master</v>
      </c>
      <c r="N1244" t="s">
        <v>79</v>
      </c>
      <c r="O1244" t="str">
        <f t="shared" si="523"/>
        <v>Medical</v>
      </c>
      <c r="P1244" t="s">
        <v>56</v>
      </c>
      <c r="Q1244" t="str">
        <f t="shared" si="524"/>
        <v>Medium</v>
      </c>
      <c r="R1244" t="s">
        <v>69</v>
      </c>
      <c r="S1244" t="str">
        <f t="shared" si="525"/>
        <v>Male</v>
      </c>
      <c r="T1244">
        <v>88</v>
      </c>
      <c r="U1244">
        <f t="shared" si="515"/>
        <v>88</v>
      </c>
      <c r="V1244" t="s">
        <v>58</v>
      </c>
      <c r="W1244" t="str">
        <f t="shared" si="526"/>
        <v>High</v>
      </c>
      <c r="X1244">
        <v>5</v>
      </c>
      <c r="Y1244">
        <f t="shared" si="527"/>
        <v>5</v>
      </c>
      <c r="Z1244" t="s">
        <v>87</v>
      </c>
      <c r="AA1244" t="str">
        <f t="shared" si="528"/>
        <v>Manager</v>
      </c>
      <c r="AB1244" t="s">
        <v>56</v>
      </c>
      <c r="AC1244" t="str">
        <f t="shared" si="529"/>
        <v>Medium</v>
      </c>
      <c r="AD1244" t="s">
        <v>61</v>
      </c>
      <c r="AE1244" t="str">
        <f t="shared" si="530"/>
        <v>Single</v>
      </c>
      <c r="AF1244">
        <v>19833</v>
      </c>
      <c r="AG1244">
        <f t="shared" si="516"/>
        <v>19833</v>
      </c>
      <c r="AI1244">
        <v>4349</v>
      </c>
      <c r="AJ1244">
        <f t="shared" si="517"/>
        <v>4349</v>
      </c>
      <c r="AK1244">
        <v>1</v>
      </c>
      <c r="AL1244">
        <f t="shared" si="531"/>
        <v>1</v>
      </c>
      <c r="AM1244" t="s">
        <v>72</v>
      </c>
      <c r="AN1244" t="str">
        <f t="shared" si="532"/>
        <v>No</v>
      </c>
      <c r="AO1244">
        <v>14</v>
      </c>
      <c r="AP1244">
        <f t="shared" si="518"/>
        <v>14</v>
      </c>
      <c r="AQ1244" t="s">
        <v>63</v>
      </c>
      <c r="AR1244" t="str">
        <f t="shared" si="533"/>
        <v>Excellent</v>
      </c>
      <c r="AS1244" t="s">
        <v>56</v>
      </c>
      <c r="AT1244" t="str">
        <f t="shared" si="534"/>
        <v>Medium</v>
      </c>
      <c r="AU1244">
        <v>3</v>
      </c>
      <c r="AV1244">
        <f t="shared" si="519"/>
        <v>3</v>
      </c>
      <c r="AW1244" t="s">
        <v>80</v>
      </c>
      <c r="AX1244" t="str">
        <f t="shared" si="535"/>
        <v>Good</v>
      </c>
      <c r="AY1244" t="s">
        <v>72</v>
      </c>
      <c r="AZ1244" t="str">
        <f t="shared" si="536"/>
        <v>No</v>
      </c>
      <c r="BA1244">
        <f t="shared" si="537"/>
        <v>0</v>
      </c>
      <c r="BB1244" t="str">
        <f t="shared" si="538"/>
        <v/>
      </c>
    </row>
    <row r="1245" spans="1:54" x14ac:dyDescent="0.35">
      <c r="A1245">
        <v>2696</v>
      </c>
      <c r="B1245">
        <v>45</v>
      </c>
      <c r="C1245">
        <f t="shared" si="520"/>
        <v>45</v>
      </c>
      <c r="D1245" t="s">
        <v>52</v>
      </c>
      <c r="E1245" t="str">
        <f t="shared" si="539"/>
        <v>Travel_Rarely</v>
      </c>
      <c r="F1245">
        <v>176</v>
      </c>
      <c r="G1245">
        <f t="shared" si="513"/>
        <v>176</v>
      </c>
      <c r="H1245" t="s">
        <v>95</v>
      </c>
      <c r="I1245" t="str">
        <f t="shared" si="521"/>
        <v>Human Resources</v>
      </c>
      <c r="J1245">
        <v>4</v>
      </c>
      <c r="K1245">
        <f t="shared" si="514"/>
        <v>4</v>
      </c>
      <c r="L1245" t="s">
        <v>81</v>
      </c>
      <c r="M1245" t="str">
        <f t="shared" si="522"/>
        <v>Bachelor</v>
      </c>
      <c r="N1245" t="s">
        <v>55</v>
      </c>
      <c r="O1245" t="str">
        <f t="shared" si="523"/>
        <v>Life Sciences</v>
      </c>
      <c r="P1245" t="s">
        <v>58</v>
      </c>
      <c r="Q1245" t="str">
        <f t="shared" si="524"/>
        <v>High</v>
      </c>
      <c r="R1245" t="s">
        <v>57</v>
      </c>
      <c r="S1245" t="str">
        <f t="shared" si="525"/>
        <v>Female</v>
      </c>
      <c r="T1245">
        <v>56</v>
      </c>
      <c r="U1245">
        <f t="shared" si="515"/>
        <v>56</v>
      </c>
      <c r="V1245" t="s">
        <v>64</v>
      </c>
      <c r="W1245" t="str">
        <f t="shared" si="526"/>
        <v>Low</v>
      </c>
      <c r="X1245">
        <v>3</v>
      </c>
      <c r="Y1245">
        <f t="shared" si="527"/>
        <v>3</v>
      </c>
      <c r="Z1245" t="s">
        <v>95</v>
      </c>
      <c r="AA1245" t="str">
        <f t="shared" si="528"/>
        <v>Human Resources</v>
      </c>
      <c r="AB1245" t="s">
        <v>58</v>
      </c>
      <c r="AC1245" t="str">
        <f t="shared" si="529"/>
        <v>High</v>
      </c>
      <c r="AD1245" t="s">
        <v>71</v>
      </c>
      <c r="AE1245" t="str">
        <f t="shared" si="530"/>
        <v>Married</v>
      </c>
      <c r="AF1245">
        <v>9756</v>
      </c>
      <c r="AG1245">
        <f t="shared" si="516"/>
        <v>9756</v>
      </c>
      <c r="AI1245">
        <v>6595</v>
      </c>
      <c r="AJ1245">
        <f t="shared" si="517"/>
        <v>6595</v>
      </c>
      <c r="AK1245">
        <v>4</v>
      </c>
      <c r="AL1245">
        <f t="shared" si="531"/>
        <v>4</v>
      </c>
      <c r="AM1245" t="s">
        <v>72</v>
      </c>
      <c r="AN1245" t="str">
        <f t="shared" si="532"/>
        <v>No</v>
      </c>
      <c r="AO1245">
        <v>21</v>
      </c>
      <c r="AP1245">
        <f t="shared" si="518"/>
        <v>21</v>
      </c>
      <c r="AQ1245" t="s">
        <v>73</v>
      </c>
      <c r="AR1245" t="str">
        <f t="shared" si="533"/>
        <v>Outstanding</v>
      </c>
      <c r="AS1245" t="s">
        <v>58</v>
      </c>
      <c r="AT1245" t="str">
        <f t="shared" si="534"/>
        <v>High</v>
      </c>
      <c r="AU1245">
        <v>2</v>
      </c>
      <c r="AV1245">
        <f t="shared" si="519"/>
        <v>2</v>
      </c>
      <c r="AW1245" t="s">
        <v>92</v>
      </c>
      <c r="AX1245" t="str">
        <f t="shared" si="535"/>
        <v>Best</v>
      </c>
      <c r="AY1245" t="s">
        <v>72</v>
      </c>
      <c r="AZ1245" t="str">
        <f t="shared" si="536"/>
        <v>No</v>
      </c>
      <c r="BA1245">
        <f t="shared" si="537"/>
        <v>0</v>
      </c>
      <c r="BB1245" t="str">
        <f t="shared" si="538"/>
        <v/>
      </c>
    </row>
    <row r="1246" spans="1:54" x14ac:dyDescent="0.35">
      <c r="A1246">
        <v>2697</v>
      </c>
      <c r="B1246">
        <v>30</v>
      </c>
      <c r="C1246">
        <f t="shared" si="520"/>
        <v>30</v>
      </c>
      <c r="D1246" t="s">
        <v>66</v>
      </c>
      <c r="E1246" t="str">
        <f t="shared" si="539"/>
        <v>Travel_Frequently</v>
      </c>
      <c r="F1246">
        <v>1312</v>
      </c>
      <c r="G1246">
        <f t="shared" si="513"/>
        <v>1312</v>
      </c>
      <c r="H1246" t="s">
        <v>67</v>
      </c>
      <c r="I1246" t="str">
        <f t="shared" si="521"/>
        <v>Research &amp; Development</v>
      </c>
      <c r="J1246">
        <v>2</v>
      </c>
      <c r="K1246">
        <f t="shared" si="514"/>
        <v>2</v>
      </c>
      <c r="L1246" t="s">
        <v>78</v>
      </c>
      <c r="M1246" t="str">
        <f t="shared" si="522"/>
        <v>Master</v>
      </c>
      <c r="N1246" t="s">
        <v>93</v>
      </c>
      <c r="O1246" t="str">
        <f t="shared" si="523"/>
        <v>Technical Degree</v>
      </c>
      <c r="P1246" t="s">
        <v>76</v>
      </c>
      <c r="Q1246" t="str">
        <f t="shared" si="524"/>
        <v>Ver High</v>
      </c>
      <c r="R1246" t="s">
        <v>57</v>
      </c>
      <c r="S1246" t="str">
        <f t="shared" si="525"/>
        <v>Female</v>
      </c>
      <c r="T1246">
        <v>78</v>
      </c>
      <c r="U1246">
        <f t="shared" si="515"/>
        <v>78</v>
      </c>
      <c r="V1246" t="s">
        <v>56</v>
      </c>
      <c r="W1246" t="str">
        <f t="shared" si="526"/>
        <v>Medium</v>
      </c>
      <c r="X1246">
        <v>1</v>
      </c>
      <c r="Y1246">
        <f t="shared" si="527"/>
        <v>1</v>
      </c>
      <c r="Z1246" t="s">
        <v>70</v>
      </c>
      <c r="AA1246" t="str">
        <f t="shared" si="528"/>
        <v>Research Scientist</v>
      </c>
      <c r="AB1246" t="s">
        <v>64</v>
      </c>
      <c r="AC1246" t="str">
        <f t="shared" si="529"/>
        <v>Low</v>
      </c>
      <c r="AD1246" t="s">
        <v>61</v>
      </c>
      <c r="AE1246" t="str">
        <f t="shared" si="530"/>
        <v>Single</v>
      </c>
      <c r="AF1246">
        <v>4968</v>
      </c>
      <c r="AG1246">
        <f t="shared" si="516"/>
        <v>4968</v>
      </c>
      <c r="AI1246">
        <v>26427</v>
      </c>
      <c r="AJ1246">
        <f t="shared" si="517"/>
        <v>26427</v>
      </c>
      <c r="AK1246">
        <v>0</v>
      </c>
      <c r="AL1246">
        <f t="shared" si="531"/>
        <v>0</v>
      </c>
      <c r="AN1246" t="str">
        <f t="shared" si="532"/>
        <v>No</v>
      </c>
      <c r="AO1246">
        <v>16</v>
      </c>
      <c r="AP1246">
        <f t="shared" si="518"/>
        <v>16</v>
      </c>
      <c r="AQ1246" t="s">
        <v>63</v>
      </c>
      <c r="AR1246" t="str">
        <f t="shared" si="533"/>
        <v>Excellent</v>
      </c>
      <c r="AS1246" t="s">
        <v>60</v>
      </c>
      <c r="AT1246" t="str">
        <f t="shared" si="534"/>
        <v>Very High</v>
      </c>
      <c r="AU1246">
        <v>2</v>
      </c>
      <c r="AV1246">
        <f t="shared" si="519"/>
        <v>2</v>
      </c>
      <c r="AW1246" t="s">
        <v>74</v>
      </c>
      <c r="AX1246" t="str">
        <f t="shared" si="535"/>
        <v>Better</v>
      </c>
      <c r="AY1246" t="s">
        <v>72</v>
      </c>
      <c r="AZ1246" t="str">
        <f t="shared" si="536"/>
        <v>No</v>
      </c>
      <c r="BA1246">
        <f t="shared" si="537"/>
        <v>0</v>
      </c>
      <c r="BB1246" t="str">
        <f t="shared" si="538"/>
        <v/>
      </c>
    </row>
    <row r="1247" spans="1:54" x14ac:dyDescent="0.35">
      <c r="A1247">
        <v>2698</v>
      </c>
      <c r="B1247">
        <v>24</v>
      </c>
      <c r="C1247">
        <f t="shared" si="520"/>
        <v>24</v>
      </c>
      <c r="D1247" t="s">
        <v>66</v>
      </c>
      <c r="E1247" t="str">
        <f t="shared" si="539"/>
        <v>Travel_Frequently</v>
      </c>
      <c r="F1247">
        <v>897</v>
      </c>
      <c r="G1247">
        <f t="shared" si="513"/>
        <v>897</v>
      </c>
      <c r="H1247" t="s">
        <v>95</v>
      </c>
      <c r="I1247" t="str">
        <f t="shared" si="521"/>
        <v>Human Resources</v>
      </c>
      <c r="J1247">
        <v>10</v>
      </c>
      <c r="K1247">
        <f t="shared" si="514"/>
        <v>10</v>
      </c>
      <c r="L1247" t="s">
        <v>81</v>
      </c>
      <c r="M1247" t="str">
        <f t="shared" si="522"/>
        <v>Bachelor</v>
      </c>
      <c r="N1247" t="s">
        <v>79</v>
      </c>
      <c r="O1247" t="str">
        <f t="shared" si="523"/>
        <v>Medical</v>
      </c>
      <c r="P1247" t="s">
        <v>64</v>
      </c>
      <c r="Q1247" t="str">
        <f t="shared" si="524"/>
        <v>Low</v>
      </c>
      <c r="R1247" t="s">
        <v>69</v>
      </c>
      <c r="S1247" t="str">
        <f t="shared" si="525"/>
        <v>Male</v>
      </c>
      <c r="T1247">
        <v>59</v>
      </c>
      <c r="U1247">
        <f t="shared" si="515"/>
        <v>59</v>
      </c>
      <c r="V1247" t="s">
        <v>58</v>
      </c>
      <c r="W1247" t="str">
        <f t="shared" si="526"/>
        <v>High</v>
      </c>
      <c r="X1247">
        <v>1</v>
      </c>
      <c r="Y1247">
        <f t="shared" si="527"/>
        <v>1</v>
      </c>
      <c r="Z1247" t="s">
        <v>95</v>
      </c>
      <c r="AA1247" t="str">
        <f t="shared" si="528"/>
        <v>Human Resources</v>
      </c>
      <c r="AB1247" t="s">
        <v>60</v>
      </c>
      <c r="AC1247" t="str">
        <f t="shared" si="529"/>
        <v>Very High</v>
      </c>
      <c r="AD1247" t="s">
        <v>71</v>
      </c>
      <c r="AE1247" t="str">
        <f t="shared" si="530"/>
        <v>Married</v>
      </c>
      <c r="AF1247">
        <v>2145</v>
      </c>
      <c r="AG1247">
        <f t="shared" si="516"/>
        <v>2145</v>
      </c>
      <c r="AI1247">
        <v>2097</v>
      </c>
      <c r="AJ1247">
        <f t="shared" si="517"/>
        <v>2097</v>
      </c>
      <c r="AK1247">
        <v>0</v>
      </c>
      <c r="AL1247">
        <f t="shared" si="531"/>
        <v>0</v>
      </c>
      <c r="AM1247" t="s">
        <v>72</v>
      </c>
      <c r="AN1247" t="str">
        <f t="shared" si="532"/>
        <v>No</v>
      </c>
      <c r="AO1247">
        <v>14</v>
      </c>
      <c r="AP1247">
        <f t="shared" si="518"/>
        <v>14</v>
      </c>
      <c r="AQ1247" t="s">
        <v>63</v>
      </c>
      <c r="AR1247" t="str">
        <f t="shared" si="533"/>
        <v>Excellent</v>
      </c>
      <c r="AS1247" t="s">
        <v>60</v>
      </c>
      <c r="AT1247" t="str">
        <f t="shared" si="534"/>
        <v>Very High</v>
      </c>
      <c r="AU1247">
        <v>2</v>
      </c>
      <c r="AV1247">
        <f t="shared" si="519"/>
        <v>2</v>
      </c>
      <c r="AW1247" t="s">
        <v>74</v>
      </c>
      <c r="AX1247" t="str">
        <f t="shared" si="535"/>
        <v>Better</v>
      </c>
      <c r="AY1247" t="s">
        <v>72</v>
      </c>
      <c r="AZ1247" t="str">
        <f t="shared" si="536"/>
        <v>No</v>
      </c>
      <c r="BA1247">
        <f t="shared" si="537"/>
        <v>0</v>
      </c>
      <c r="BB1247" t="str">
        <f t="shared" si="538"/>
        <v/>
      </c>
    </row>
    <row r="1248" spans="1:54" x14ac:dyDescent="0.35">
      <c r="A1248">
        <v>2699</v>
      </c>
      <c r="B1248">
        <v>30</v>
      </c>
      <c r="C1248">
        <f t="shared" si="520"/>
        <v>30</v>
      </c>
      <c r="D1248" t="s">
        <v>66</v>
      </c>
      <c r="E1248" t="str">
        <f t="shared" si="539"/>
        <v>Travel_Frequently</v>
      </c>
      <c r="F1248">
        <v>600</v>
      </c>
      <c r="G1248">
        <f t="shared" si="513"/>
        <v>600</v>
      </c>
      <c r="H1248" t="s">
        <v>95</v>
      </c>
      <c r="I1248" t="str">
        <f t="shared" si="521"/>
        <v>Human Resources</v>
      </c>
      <c r="J1248">
        <v>8</v>
      </c>
      <c r="K1248">
        <f t="shared" si="514"/>
        <v>8</v>
      </c>
      <c r="L1248" t="s">
        <v>81</v>
      </c>
      <c r="M1248" t="str">
        <f t="shared" si="522"/>
        <v>Bachelor</v>
      </c>
      <c r="N1248" t="s">
        <v>95</v>
      </c>
      <c r="O1248" t="str">
        <f t="shared" si="523"/>
        <v>Human Resources</v>
      </c>
      <c r="P1248" t="s">
        <v>58</v>
      </c>
      <c r="Q1248" t="str">
        <f t="shared" si="524"/>
        <v>High</v>
      </c>
      <c r="R1248" t="s">
        <v>57</v>
      </c>
      <c r="S1248" t="str">
        <f t="shared" si="525"/>
        <v>Female</v>
      </c>
      <c r="T1248">
        <v>66</v>
      </c>
      <c r="U1248">
        <f t="shared" si="515"/>
        <v>66</v>
      </c>
      <c r="V1248" t="s">
        <v>56</v>
      </c>
      <c r="W1248" t="str">
        <f t="shared" si="526"/>
        <v>Medium</v>
      </c>
      <c r="X1248">
        <v>1</v>
      </c>
      <c r="Y1248">
        <f t="shared" si="527"/>
        <v>1</v>
      </c>
      <c r="Z1248" t="s">
        <v>95</v>
      </c>
      <c r="AA1248" t="str">
        <f t="shared" si="528"/>
        <v>Human Resources</v>
      </c>
      <c r="AB1248" t="s">
        <v>60</v>
      </c>
      <c r="AC1248" t="str">
        <f t="shared" si="529"/>
        <v>Very High</v>
      </c>
      <c r="AD1248" t="s">
        <v>83</v>
      </c>
      <c r="AE1248" t="str">
        <f t="shared" si="530"/>
        <v>Divorced</v>
      </c>
      <c r="AF1248">
        <v>2180</v>
      </c>
      <c r="AG1248">
        <f t="shared" si="516"/>
        <v>2180</v>
      </c>
      <c r="AI1248">
        <v>9732</v>
      </c>
      <c r="AJ1248">
        <f t="shared" si="517"/>
        <v>9732</v>
      </c>
      <c r="AK1248">
        <v>6</v>
      </c>
      <c r="AL1248">
        <f t="shared" si="531"/>
        <v>6</v>
      </c>
      <c r="AM1248" t="s">
        <v>72</v>
      </c>
      <c r="AN1248" t="str">
        <f t="shared" si="532"/>
        <v>No</v>
      </c>
      <c r="AO1248">
        <v>11</v>
      </c>
      <c r="AP1248">
        <f t="shared" si="518"/>
        <v>11</v>
      </c>
      <c r="AQ1248" t="s">
        <v>63</v>
      </c>
      <c r="AR1248" t="str">
        <f t="shared" si="533"/>
        <v>Excellent</v>
      </c>
      <c r="AS1248" t="s">
        <v>58</v>
      </c>
      <c r="AT1248" t="str">
        <f t="shared" si="534"/>
        <v>High</v>
      </c>
      <c r="AU1248">
        <v>0</v>
      </c>
      <c r="AV1248">
        <f t="shared" si="519"/>
        <v>0</v>
      </c>
      <c r="AW1248" t="s">
        <v>80</v>
      </c>
      <c r="AX1248" t="str">
        <f t="shared" si="535"/>
        <v>Good</v>
      </c>
      <c r="AY1248" t="s">
        <v>62</v>
      </c>
      <c r="AZ1248" t="str">
        <f t="shared" si="536"/>
        <v>Yes</v>
      </c>
      <c r="BA1248">
        <f t="shared" si="537"/>
        <v>1</v>
      </c>
      <c r="BB1248">
        <f t="shared" si="538"/>
        <v>1</v>
      </c>
    </row>
    <row r="1249" spans="1:54" x14ac:dyDescent="0.35">
      <c r="A1249">
        <v>2700</v>
      </c>
      <c r="B1249">
        <v>31</v>
      </c>
      <c r="C1249">
        <f t="shared" si="520"/>
        <v>31</v>
      </c>
      <c r="D1249" t="s">
        <v>52</v>
      </c>
      <c r="E1249" t="str">
        <f t="shared" si="539"/>
        <v>Travel_Rarely</v>
      </c>
      <c r="F1249">
        <v>1003</v>
      </c>
      <c r="G1249">
        <f t="shared" si="513"/>
        <v>1003</v>
      </c>
      <c r="H1249" t="s">
        <v>53</v>
      </c>
      <c r="I1249" t="str">
        <f t="shared" si="521"/>
        <v>Sales</v>
      </c>
      <c r="J1249">
        <v>5</v>
      </c>
      <c r="K1249">
        <f t="shared" si="514"/>
        <v>5</v>
      </c>
      <c r="L1249" t="s">
        <v>81</v>
      </c>
      <c r="M1249" t="str">
        <f t="shared" si="522"/>
        <v>Bachelor</v>
      </c>
      <c r="N1249" t="s">
        <v>93</v>
      </c>
      <c r="O1249" t="str">
        <f t="shared" si="523"/>
        <v>Technical Degree</v>
      </c>
      <c r="P1249" t="s">
        <v>64</v>
      </c>
      <c r="Q1249" t="str">
        <f t="shared" si="524"/>
        <v>Low</v>
      </c>
      <c r="R1249" t="s">
        <v>69</v>
      </c>
      <c r="S1249" t="str">
        <f t="shared" si="525"/>
        <v>Male</v>
      </c>
      <c r="T1249">
        <v>51</v>
      </c>
      <c r="U1249">
        <f t="shared" si="515"/>
        <v>51</v>
      </c>
      <c r="V1249" t="s">
        <v>58</v>
      </c>
      <c r="W1249" t="str">
        <f t="shared" si="526"/>
        <v>High</v>
      </c>
      <c r="X1249">
        <v>2</v>
      </c>
      <c r="Y1249">
        <f t="shared" si="527"/>
        <v>2</v>
      </c>
      <c r="Z1249" t="s">
        <v>59</v>
      </c>
      <c r="AA1249" t="str">
        <f t="shared" si="528"/>
        <v>Sales Executive</v>
      </c>
      <c r="AB1249" t="s">
        <v>58</v>
      </c>
      <c r="AC1249" t="str">
        <f t="shared" si="529"/>
        <v>High</v>
      </c>
      <c r="AD1249" t="s">
        <v>71</v>
      </c>
      <c r="AE1249" t="str">
        <f t="shared" si="530"/>
        <v>Married</v>
      </c>
      <c r="AF1249">
        <v>8346</v>
      </c>
      <c r="AG1249">
        <f t="shared" si="516"/>
        <v>8346</v>
      </c>
      <c r="AI1249">
        <v>20943</v>
      </c>
      <c r="AJ1249">
        <f t="shared" si="517"/>
        <v>20943</v>
      </c>
      <c r="AK1249">
        <v>1</v>
      </c>
      <c r="AL1249">
        <f t="shared" si="531"/>
        <v>1</v>
      </c>
      <c r="AM1249" t="s">
        <v>72</v>
      </c>
      <c r="AN1249" t="str">
        <f t="shared" si="532"/>
        <v>No</v>
      </c>
      <c r="AO1249">
        <v>19</v>
      </c>
      <c r="AP1249">
        <f t="shared" si="518"/>
        <v>19</v>
      </c>
      <c r="AQ1249" t="s">
        <v>63</v>
      </c>
      <c r="AR1249" t="str">
        <f t="shared" si="533"/>
        <v>Excellent</v>
      </c>
      <c r="AS1249" t="s">
        <v>58</v>
      </c>
      <c r="AT1249" t="str">
        <f t="shared" si="534"/>
        <v>High</v>
      </c>
      <c r="AU1249">
        <v>3</v>
      </c>
      <c r="AV1249">
        <f t="shared" si="519"/>
        <v>3</v>
      </c>
      <c r="AW1249" t="s">
        <v>74</v>
      </c>
      <c r="AX1249" t="str">
        <f t="shared" si="535"/>
        <v>Better</v>
      </c>
      <c r="AY1249" t="s">
        <v>72</v>
      </c>
      <c r="AZ1249" t="str">
        <f t="shared" si="536"/>
        <v>No</v>
      </c>
      <c r="BA1249">
        <f t="shared" si="537"/>
        <v>0</v>
      </c>
      <c r="BB1249" t="str">
        <f t="shared" si="538"/>
        <v/>
      </c>
    </row>
    <row r="1250" spans="1:54" x14ac:dyDescent="0.35">
      <c r="A1250">
        <v>2701</v>
      </c>
      <c r="B1250">
        <v>27</v>
      </c>
      <c r="C1250">
        <f t="shared" si="520"/>
        <v>27</v>
      </c>
      <c r="D1250" t="s">
        <v>52</v>
      </c>
      <c r="E1250" t="str">
        <f t="shared" si="539"/>
        <v>Travel_Rarely</v>
      </c>
      <c r="F1250">
        <v>1054</v>
      </c>
      <c r="G1250">
        <f t="shared" si="513"/>
        <v>1054</v>
      </c>
      <c r="H1250" t="s">
        <v>67</v>
      </c>
      <c r="I1250" t="str">
        <f t="shared" si="521"/>
        <v>Research &amp; Development</v>
      </c>
      <c r="J1250">
        <v>8</v>
      </c>
      <c r="K1250">
        <f t="shared" si="514"/>
        <v>8</v>
      </c>
      <c r="L1250" t="s">
        <v>81</v>
      </c>
      <c r="M1250" t="str">
        <f t="shared" si="522"/>
        <v>Bachelor</v>
      </c>
      <c r="N1250" t="s">
        <v>79</v>
      </c>
      <c r="O1250" t="str">
        <f t="shared" si="523"/>
        <v>Medical</v>
      </c>
      <c r="P1250" t="s">
        <v>58</v>
      </c>
      <c r="Q1250" t="str">
        <f t="shared" si="524"/>
        <v>High</v>
      </c>
      <c r="R1250" t="s">
        <v>57</v>
      </c>
      <c r="S1250" t="str">
        <f t="shared" si="525"/>
        <v>Female</v>
      </c>
      <c r="T1250">
        <v>67</v>
      </c>
      <c r="U1250">
        <f t="shared" si="515"/>
        <v>67</v>
      </c>
      <c r="V1250" t="s">
        <v>58</v>
      </c>
      <c r="W1250" t="str">
        <f t="shared" si="526"/>
        <v>High</v>
      </c>
      <c r="X1250">
        <v>1</v>
      </c>
      <c r="Y1250">
        <f t="shared" si="527"/>
        <v>1</v>
      </c>
      <c r="Z1250" t="s">
        <v>70</v>
      </c>
      <c r="AA1250" t="str">
        <f t="shared" si="528"/>
        <v>Research Scientist</v>
      </c>
      <c r="AB1250" t="s">
        <v>60</v>
      </c>
      <c r="AC1250" t="str">
        <f t="shared" si="529"/>
        <v>Very High</v>
      </c>
      <c r="AD1250" t="s">
        <v>61</v>
      </c>
      <c r="AE1250" t="str">
        <f t="shared" si="530"/>
        <v>Single</v>
      </c>
      <c r="AF1250">
        <v>3445</v>
      </c>
      <c r="AG1250">
        <f t="shared" si="516"/>
        <v>3445</v>
      </c>
      <c r="AI1250">
        <v>6152</v>
      </c>
      <c r="AJ1250">
        <f t="shared" si="517"/>
        <v>6152</v>
      </c>
      <c r="AK1250">
        <v>1</v>
      </c>
      <c r="AL1250">
        <f t="shared" si="531"/>
        <v>1</v>
      </c>
      <c r="AM1250" t="s">
        <v>72</v>
      </c>
      <c r="AN1250" t="str">
        <f t="shared" si="532"/>
        <v>No</v>
      </c>
      <c r="AO1250">
        <v>11</v>
      </c>
      <c r="AP1250">
        <f t="shared" si="518"/>
        <v>11</v>
      </c>
      <c r="AQ1250" t="s">
        <v>63</v>
      </c>
      <c r="AR1250" t="str">
        <f t="shared" si="533"/>
        <v>Excellent</v>
      </c>
      <c r="AS1250" t="s">
        <v>58</v>
      </c>
      <c r="AT1250" t="str">
        <f t="shared" si="534"/>
        <v>High</v>
      </c>
      <c r="AU1250">
        <v>5</v>
      </c>
      <c r="AV1250">
        <f t="shared" si="519"/>
        <v>5</v>
      </c>
      <c r="AW1250" t="s">
        <v>80</v>
      </c>
      <c r="AX1250" t="str">
        <f t="shared" si="535"/>
        <v>Good</v>
      </c>
      <c r="AY1250" t="s">
        <v>72</v>
      </c>
      <c r="AZ1250" t="str">
        <f t="shared" si="536"/>
        <v>No</v>
      </c>
      <c r="BA1250">
        <f t="shared" si="537"/>
        <v>0</v>
      </c>
      <c r="BB1250" t="str">
        <f t="shared" si="538"/>
        <v/>
      </c>
    </row>
    <row r="1251" spans="1:54" x14ac:dyDescent="0.35">
      <c r="A1251">
        <v>2702</v>
      </c>
      <c r="B1251">
        <v>29</v>
      </c>
      <c r="C1251">
        <f t="shared" si="520"/>
        <v>29</v>
      </c>
      <c r="D1251" t="s">
        <v>52</v>
      </c>
      <c r="E1251" t="str">
        <f t="shared" si="539"/>
        <v>Travel_Rarely</v>
      </c>
      <c r="F1251">
        <v>428</v>
      </c>
      <c r="G1251">
        <f t="shared" si="513"/>
        <v>428</v>
      </c>
      <c r="H1251" t="s">
        <v>53</v>
      </c>
      <c r="I1251" t="str">
        <f t="shared" si="521"/>
        <v>Sales</v>
      </c>
      <c r="J1251">
        <v>9</v>
      </c>
      <c r="K1251">
        <f t="shared" si="514"/>
        <v>9</v>
      </c>
      <c r="L1251" t="s">
        <v>81</v>
      </c>
      <c r="M1251" t="str">
        <f t="shared" si="522"/>
        <v>Bachelor</v>
      </c>
      <c r="N1251" t="s">
        <v>90</v>
      </c>
      <c r="O1251" t="str">
        <f t="shared" si="523"/>
        <v>Marketing</v>
      </c>
      <c r="P1251" t="s">
        <v>56</v>
      </c>
      <c r="Q1251" t="str">
        <f t="shared" si="524"/>
        <v>Medium</v>
      </c>
      <c r="R1251" t="s">
        <v>57</v>
      </c>
      <c r="S1251" t="str">
        <f t="shared" si="525"/>
        <v>Female</v>
      </c>
      <c r="T1251">
        <v>52</v>
      </c>
      <c r="U1251">
        <f t="shared" si="515"/>
        <v>52</v>
      </c>
      <c r="V1251" t="s">
        <v>64</v>
      </c>
      <c r="W1251" t="str">
        <f t="shared" si="526"/>
        <v>Low</v>
      </c>
      <c r="X1251">
        <v>1</v>
      </c>
      <c r="Y1251">
        <f t="shared" si="527"/>
        <v>1</v>
      </c>
      <c r="Z1251" t="s">
        <v>88</v>
      </c>
      <c r="AA1251" t="str">
        <f t="shared" si="528"/>
        <v>Sales Representative</v>
      </c>
      <c r="AB1251" t="s">
        <v>56</v>
      </c>
      <c r="AC1251" t="str">
        <f t="shared" si="529"/>
        <v>Medium</v>
      </c>
      <c r="AD1251" t="s">
        <v>61</v>
      </c>
      <c r="AE1251" t="str">
        <f t="shared" si="530"/>
        <v>Single</v>
      </c>
      <c r="AF1251">
        <v>2760</v>
      </c>
      <c r="AG1251">
        <f t="shared" si="516"/>
        <v>2760</v>
      </c>
      <c r="AI1251">
        <v>14630</v>
      </c>
      <c r="AJ1251">
        <f t="shared" si="517"/>
        <v>14630</v>
      </c>
      <c r="AK1251">
        <v>1</v>
      </c>
      <c r="AL1251">
        <f t="shared" si="531"/>
        <v>1</v>
      </c>
      <c r="AM1251" t="s">
        <v>72</v>
      </c>
      <c r="AN1251" t="str">
        <f t="shared" si="532"/>
        <v>No</v>
      </c>
      <c r="AO1251">
        <v>13</v>
      </c>
      <c r="AP1251">
        <f t="shared" si="518"/>
        <v>13</v>
      </c>
      <c r="AQ1251" t="s">
        <v>63</v>
      </c>
      <c r="AR1251" t="str">
        <f t="shared" si="533"/>
        <v>Excellent</v>
      </c>
      <c r="AS1251" t="s">
        <v>58</v>
      </c>
      <c r="AT1251" t="str">
        <f t="shared" si="534"/>
        <v>High</v>
      </c>
      <c r="AU1251">
        <v>3</v>
      </c>
      <c r="AV1251">
        <f t="shared" si="519"/>
        <v>3</v>
      </c>
      <c r="AW1251" t="s">
        <v>74</v>
      </c>
      <c r="AX1251" t="str">
        <f t="shared" si="535"/>
        <v>Better</v>
      </c>
      <c r="AY1251" t="s">
        <v>62</v>
      </c>
      <c r="AZ1251" t="str">
        <f t="shared" si="536"/>
        <v>Yes</v>
      </c>
      <c r="BA1251">
        <f t="shared" si="537"/>
        <v>1</v>
      </c>
      <c r="BB1251">
        <f t="shared" si="538"/>
        <v>1</v>
      </c>
    </row>
    <row r="1252" spans="1:54" x14ac:dyDescent="0.35">
      <c r="A1252">
        <v>2703</v>
      </c>
      <c r="B1252">
        <v>29</v>
      </c>
      <c r="C1252">
        <f t="shared" si="520"/>
        <v>29</v>
      </c>
      <c r="D1252" t="s">
        <v>66</v>
      </c>
      <c r="E1252" t="str">
        <f t="shared" si="539"/>
        <v>Travel_Frequently</v>
      </c>
      <c r="F1252">
        <v>461</v>
      </c>
      <c r="G1252">
        <f t="shared" si="513"/>
        <v>461</v>
      </c>
      <c r="H1252" t="s">
        <v>67</v>
      </c>
      <c r="I1252" t="str">
        <f t="shared" si="521"/>
        <v>Research &amp; Development</v>
      </c>
      <c r="J1252">
        <v>1</v>
      </c>
      <c r="K1252">
        <f t="shared" si="514"/>
        <v>1</v>
      </c>
      <c r="L1252" t="s">
        <v>81</v>
      </c>
      <c r="M1252" t="str">
        <f t="shared" si="522"/>
        <v>Bachelor</v>
      </c>
      <c r="N1252" t="s">
        <v>55</v>
      </c>
      <c r="O1252" t="str">
        <f t="shared" si="523"/>
        <v>Life Sciences</v>
      </c>
      <c r="P1252" t="s">
        <v>76</v>
      </c>
      <c r="Q1252" t="str">
        <f t="shared" si="524"/>
        <v>Ver High</v>
      </c>
      <c r="R1252" t="s">
        <v>69</v>
      </c>
      <c r="S1252" t="str">
        <f t="shared" si="525"/>
        <v>Male</v>
      </c>
      <c r="T1252">
        <v>70</v>
      </c>
      <c r="U1252">
        <f t="shared" si="515"/>
        <v>70</v>
      </c>
      <c r="V1252" t="s">
        <v>60</v>
      </c>
      <c r="W1252" t="str">
        <f t="shared" si="526"/>
        <v>Very High</v>
      </c>
      <c r="X1252">
        <v>2</v>
      </c>
      <c r="Y1252">
        <f t="shared" si="527"/>
        <v>2</v>
      </c>
      <c r="Z1252" t="s">
        <v>85</v>
      </c>
      <c r="AA1252" t="str">
        <f t="shared" si="528"/>
        <v>Healthcare Representative</v>
      </c>
      <c r="AB1252" t="s">
        <v>58</v>
      </c>
      <c r="AC1252" t="str">
        <f t="shared" si="529"/>
        <v>High</v>
      </c>
      <c r="AD1252" t="s">
        <v>61</v>
      </c>
      <c r="AE1252" t="str">
        <f t="shared" si="530"/>
        <v>Single</v>
      </c>
      <c r="AF1252">
        <v>6294</v>
      </c>
      <c r="AG1252">
        <f t="shared" si="516"/>
        <v>6294</v>
      </c>
      <c r="AI1252">
        <v>23060</v>
      </c>
      <c r="AJ1252">
        <f t="shared" si="517"/>
        <v>23060</v>
      </c>
      <c r="AK1252">
        <v>8</v>
      </c>
      <c r="AL1252">
        <f t="shared" si="531"/>
        <v>8</v>
      </c>
      <c r="AM1252" t="s">
        <v>62</v>
      </c>
      <c r="AN1252" t="str">
        <f t="shared" si="532"/>
        <v>Yes</v>
      </c>
      <c r="AO1252">
        <v>12</v>
      </c>
      <c r="AP1252">
        <f t="shared" si="518"/>
        <v>12</v>
      </c>
      <c r="AQ1252" t="s">
        <v>63</v>
      </c>
      <c r="AR1252" t="str">
        <f t="shared" si="533"/>
        <v>Excellent</v>
      </c>
      <c r="AS1252" t="s">
        <v>60</v>
      </c>
      <c r="AT1252" t="str">
        <f t="shared" si="534"/>
        <v>Very High</v>
      </c>
      <c r="AU1252">
        <v>5</v>
      </c>
      <c r="AV1252">
        <f t="shared" si="519"/>
        <v>5</v>
      </c>
      <c r="AW1252" t="s">
        <v>92</v>
      </c>
      <c r="AX1252" t="str">
        <f t="shared" si="535"/>
        <v>Best</v>
      </c>
      <c r="AY1252" t="s">
        <v>72</v>
      </c>
      <c r="AZ1252" t="str">
        <f t="shared" si="536"/>
        <v>No</v>
      </c>
      <c r="BA1252">
        <f t="shared" si="537"/>
        <v>0</v>
      </c>
      <c r="BB1252" t="str">
        <f t="shared" si="538"/>
        <v/>
      </c>
    </row>
    <row r="1253" spans="1:54" x14ac:dyDescent="0.35">
      <c r="A1253">
        <v>2704</v>
      </c>
      <c r="B1253">
        <v>30</v>
      </c>
      <c r="C1253">
        <f t="shared" si="520"/>
        <v>30</v>
      </c>
      <c r="D1253" t="s">
        <v>52</v>
      </c>
      <c r="E1253" t="str">
        <f t="shared" si="539"/>
        <v>Travel_Rarely</v>
      </c>
      <c r="F1253">
        <v>979</v>
      </c>
      <c r="G1253">
        <f t="shared" si="513"/>
        <v>979</v>
      </c>
      <c r="H1253" t="s">
        <v>53</v>
      </c>
      <c r="I1253" t="str">
        <f t="shared" si="521"/>
        <v>Sales</v>
      </c>
      <c r="J1253">
        <v>15</v>
      </c>
      <c r="K1253">
        <f t="shared" si="514"/>
        <v>15</v>
      </c>
      <c r="L1253" t="s">
        <v>54</v>
      </c>
      <c r="M1253" t="str">
        <f t="shared" si="522"/>
        <v>College</v>
      </c>
      <c r="N1253" t="s">
        <v>90</v>
      </c>
      <c r="O1253" t="str">
        <f t="shared" si="523"/>
        <v>Marketing</v>
      </c>
      <c r="P1253" t="s">
        <v>58</v>
      </c>
      <c r="Q1253" t="str">
        <f t="shared" si="524"/>
        <v>High</v>
      </c>
      <c r="R1253" t="s">
        <v>69</v>
      </c>
      <c r="S1253" t="str">
        <f t="shared" si="525"/>
        <v>Male</v>
      </c>
      <c r="T1253">
        <v>94</v>
      </c>
      <c r="U1253">
        <f t="shared" si="515"/>
        <v>94</v>
      </c>
      <c r="V1253" t="s">
        <v>56</v>
      </c>
      <c r="W1253" t="str">
        <f t="shared" si="526"/>
        <v>Medium</v>
      </c>
      <c r="X1253">
        <v>3</v>
      </c>
      <c r="Y1253">
        <f t="shared" si="527"/>
        <v>3</v>
      </c>
      <c r="Z1253" t="s">
        <v>59</v>
      </c>
      <c r="AA1253" t="str">
        <f t="shared" si="528"/>
        <v>Sales Executive</v>
      </c>
      <c r="AB1253" t="s">
        <v>64</v>
      </c>
      <c r="AC1253" t="str">
        <f t="shared" si="529"/>
        <v>Low</v>
      </c>
      <c r="AD1253" t="s">
        <v>83</v>
      </c>
      <c r="AE1253" t="str">
        <f t="shared" si="530"/>
        <v>Divorced</v>
      </c>
      <c r="AF1253">
        <v>7140</v>
      </c>
      <c r="AG1253">
        <f t="shared" si="516"/>
        <v>7140</v>
      </c>
      <c r="AI1253">
        <v>3088</v>
      </c>
      <c r="AJ1253">
        <f t="shared" si="517"/>
        <v>3088</v>
      </c>
      <c r="AK1253">
        <v>2</v>
      </c>
      <c r="AL1253">
        <f t="shared" si="531"/>
        <v>2</v>
      </c>
      <c r="AM1253" t="s">
        <v>72</v>
      </c>
      <c r="AN1253" t="str">
        <f t="shared" si="532"/>
        <v>No</v>
      </c>
      <c r="AO1253">
        <v>11</v>
      </c>
      <c r="AP1253">
        <f t="shared" si="518"/>
        <v>11</v>
      </c>
      <c r="AQ1253" t="s">
        <v>63</v>
      </c>
      <c r="AR1253" t="str">
        <f t="shared" si="533"/>
        <v>Excellent</v>
      </c>
      <c r="AS1253" t="s">
        <v>64</v>
      </c>
      <c r="AT1253" t="str">
        <f t="shared" si="534"/>
        <v>Low</v>
      </c>
      <c r="AU1253">
        <v>2</v>
      </c>
      <c r="AV1253">
        <f t="shared" si="519"/>
        <v>2</v>
      </c>
      <c r="AX1253" t="str">
        <f t="shared" si="535"/>
        <v>better</v>
      </c>
      <c r="AY1253" t="s">
        <v>72</v>
      </c>
      <c r="AZ1253" t="str">
        <f t="shared" si="536"/>
        <v>No</v>
      </c>
      <c r="BA1253">
        <f t="shared" si="537"/>
        <v>0</v>
      </c>
      <c r="BB1253" t="str">
        <f t="shared" si="538"/>
        <v/>
      </c>
    </row>
    <row r="1254" spans="1:54" x14ac:dyDescent="0.35">
      <c r="A1254">
        <v>2705</v>
      </c>
      <c r="B1254">
        <v>34</v>
      </c>
      <c r="C1254">
        <f t="shared" si="520"/>
        <v>34</v>
      </c>
      <c r="D1254" t="s">
        <v>52</v>
      </c>
      <c r="E1254" t="str">
        <f t="shared" si="539"/>
        <v>Travel_Rarely</v>
      </c>
      <c r="F1254">
        <v>181</v>
      </c>
      <c r="G1254">
        <f t="shared" si="513"/>
        <v>181</v>
      </c>
      <c r="H1254" t="s">
        <v>67</v>
      </c>
      <c r="I1254" t="str">
        <f t="shared" si="521"/>
        <v>Research &amp; Development</v>
      </c>
      <c r="J1254">
        <v>2</v>
      </c>
      <c r="K1254">
        <f t="shared" si="514"/>
        <v>2</v>
      </c>
      <c r="L1254" t="s">
        <v>78</v>
      </c>
      <c r="M1254" t="str">
        <f t="shared" si="522"/>
        <v>Master</v>
      </c>
      <c r="N1254" t="s">
        <v>79</v>
      </c>
      <c r="O1254" t="str">
        <f t="shared" si="523"/>
        <v>Medical</v>
      </c>
      <c r="P1254" t="s">
        <v>76</v>
      </c>
      <c r="Q1254" t="str">
        <f t="shared" si="524"/>
        <v>Ver High</v>
      </c>
      <c r="R1254" t="s">
        <v>69</v>
      </c>
      <c r="S1254" t="str">
        <f t="shared" si="525"/>
        <v>Male</v>
      </c>
      <c r="T1254">
        <v>97</v>
      </c>
      <c r="U1254">
        <f t="shared" si="515"/>
        <v>97</v>
      </c>
      <c r="V1254" t="s">
        <v>60</v>
      </c>
      <c r="W1254" t="str">
        <f t="shared" si="526"/>
        <v>Very High</v>
      </c>
      <c r="X1254">
        <v>1</v>
      </c>
      <c r="Y1254">
        <f t="shared" si="527"/>
        <v>1</v>
      </c>
      <c r="Z1254" t="s">
        <v>70</v>
      </c>
      <c r="AA1254" t="str">
        <f t="shared" si="528"/>
        <v>Research Scientist</v>
      </c>
      <c r="AB1254" t="s">
        <v>60</v>
      </c>
      <c r="AC1254" t="str">
        <f t="shared" si="529"/>
        <v>Very High</v>
      </c>
      <c r="AD1254" t="s">
        <v>71</v>
      </c>
      <c r="AE1254" t="str">
        <f t="shared" si="530"/>
        <v>Married</v>
      </c>
      <c r="AF1254">
        <v>2932</v>
      </c>
      <c r="AG1254">
        <f t="shared" si="516"/>
        <v>2932</v>
      </c>
      <c r="AI1254">
        <v>5586</v>
      </c>
      <c r="AJ1254">
        <f t="shared" si="517"/>
        <v>5586</v>
      </c>
      <c r="AK1254">
        <v>0</v>
      </c>
      <c r="AL1254">
        <f t="shared" si="531"/>
        <v>0</v>
      </c>
      <c r="AM1254" t="s">
        <v>62</v>
      </c>
      <c r="AN1254" t="str">
        <f t="shared" si="532"/>
        <v>Yes</v>
      </c>
      <c r="AO1254">
        <v>14</v>
      </c>
      <c r="AP1254">
        <f t="shared" si="518"/>
        <v>14</v>
      </c>
      <c r="AQ1254" t="s">
        <v>63</v>
      </c>
      <c r="AR1254" t="str">
        <f t="shared" si="533"/>
        <v>Excellent</v>
      </c>
      <c r="AS1254" t="s">
        <v>64</v>
      </c>
      <c r="AT1254" t="str">
        <f t="shared" si="534"/>
        <v>Low</v>
      </c>
      <c r="AU1254">
        <v>3</v>
      </c>
      <c r="AV1254">
        <f t="shared" si="519"/>
        <v>3</v>
      </c>
      <c r="AW1254" t="s">
        <v>74</v>
      </c>
      <c r="AX1254" t="str">
        <f t="shared" si="535"/>
        <v>Better</v>
      </c>
      <c r="AY1254" t="s">
        <v>72</v>
      </c>
      <c r="AZ1254" t="str">
        <f t="shared" si="536"/>
        <v>No</v>
      </c>
      <c r="BA1254">
        <f t="shared" si="537"/>
        <v>0</v>
      </c>
      <c r="BB1254" t="str">
        <f t="shared" si="538"/>
        <v/>
      </c>
    </row>
    <row r="1255" spans="1:54" x14ac:dyDescent="0.35">
      <c r="A1255">
        <v>2706</v>
      </c>
      <c r="B1255">
        <v>33</v>
      </c>
      <c r="C1255">
        <f t="shared" si="520"/>
        <v>33</v>
      </c>
      <c r="D1255" t="s">
        <v>86</v>
      </c>
      <c r="E1255" t="str">
        <f t="shared" si="539"/>
        <v>Non-Travel</v>
      </c>
      <c r="F1255">
        <v>1283</v>
      </c>
      <c r="G1255">
        <f t="shared" si="513"/>
        <v>1283</v>
      </c>
      <c r="H1255" t="s">
        <v>53</v>
      </c>
      <c r="I1255" t="str">
        <f t="shared" si="521"/>
        <v>Sales</v>
      </c>
      <c r="J1255">
        <v>2</v>
      </c>
      <c r="K1255">
        <f t="shared" si="514"/>
        <v>2</v>
      </c>
      <c r="L1255" t="s">
        <v>81</v>
      </c>
      <c r="M1255" t="str">
        <f t="shared" si="522"/>
        <v>Bachelor</v>
      </c>
      <c r="N1255" t="s">
        <v>90</v>
      </c>
      <c r="O1255" t="str">
        <f t="shared" si="523"/>
        <v>Marketing</v>
      </c>
      <c r="P1255" t="s">
        <v>76</v>
      </c>
      <c r="Q1255" t="str">
        <f t="shared" si="524"/>
        <v>Ver High</v>
      </c>
      <c r="R1255" t="s">
        <v>57</v>
      </c>
      <c r="S1255" t="str">
        <f t="shared" si="525"/>
        <v>Female</v>
      </c>
      <c r="T1255">
        <v>62</v>
      </c>
      <c r="U1255">
        <f t="shared" si="515"/>
        <v>62</v>
      </c>
      <c r="V1255" t="s">
        <v>58</v>
      </c>
      <c r="W1255" t="str">
        <f t="shared" si="526"/>
        <v>High</v>
      </c>
      <c r="X1255">
        <v>2</v>
      </c>
      <c r="Y1255">
        <f t="shared" si="527"/>
        <v>2</v>
      </c>
      <c r="Z1255" t="s">
        <v>59</v>
      </c>
      <c r="AA1255" t="str">
        <f t="shared" si="528"/>
        <v>Sales Executive</v>
      </c>
      <c r="AB1255" t="s">
        <v>56</v>
      </c>
      <c r="AC1255" t="str">
        <f t="shared" si="529"/>
        <v>Medium</v>
      </c>
      <c r="AD1255" t="s">
        <v>61</v>
      </c>
      <c r="AE1255" t="str">
        <f t="shared" si="530"/>
        <v>Single</v>
      </c>
      <c r="AF1255">
        <v>5147</v>
      </c>
      <c r="AG1255">
        <f t="shared" si="516"/>
        <v>5147</v>
      </c>
      <c r="AI1255">
        <v>10697</v>
      </c>
      <c r="AJ1255">
        <f t="shared" si="517"/>
        <v>10697</v>
      </c>
      <c r="AK1255">
        <v>8</v>
      </c>
      <c r="AL1255">
        <f t="shared" si="531"/>
        <v>8</v>
      </c>
      <c r="AM1255" t="s">
        <v>72</v>
      </c>
      <c r="AN1255" t="str">
        <f t="shared" si="532"/>
        <v>No</v>
      </c>
      <c r="AO1255">
        <v>15</v>
      </c>
      <c r="AP1255">
        <f t="shared" si="518"/>
        <v>15</v>
      </c>
      <c r="AQ1255" t="s">
        <v>63</v>
      </c>
      <c r="AR1255" t="str">
        <f t="shared" si="533"/>
        <v>Excellent</v>
      </c>
      <c r="AS1255" t="s">
        <v>60</v>
      </c>
      <c r="AT1255" t="str">
        <f t="shared" si="534"/>
        <v>Very High</v>
      </c>
      <c r="AU1255">
        <v>2</v>
      </c>
      <c r="AV1255">
        <f t="shared" si="519"/>
        <v>2</v>
      </c>
      <c r="AW1255" t="s">
        <v>80</v>
      </c>
      <c r="AX1255" t="str">
        <f t="shared" si="535"/>
        <v>Good</v>
      </c>
      <c r="AY1255" t="s">
        <v>72</v>
      </c>
      <c r="AZ1255" t="str">
        <f t="shared" si="536"/>
        <v>No</v>
      </c>
      <c r="BA1255">
        <f t="shared" si="537"/>
        <v>0</v>
      </c>
      <c r="BB1255" t="str">
        <f t="shared" si="538"/>
        <v/>
      </c>
    </row>
    <row r="1256" spans="1:54" x14ac:dyDescent="0.35">
      <c r="A1256">
        <v>2707</v>
      </c>
      <c r="B1256">
        <v>49</v>
      </c>
      <c r="C1256">
        <f t="shared" si="520"/>
        <v>49</v>
      </c>
      <c r="D1256" t="s">
        <v>52</v>
      </c>
      <c r="E1256" t="str">
        <f t="shared" si="539"/>
        <v>Travel_Rarely</v>
      </c>
      <c r="F1256">
        <v>1313</v>
      </c>
      <c r="G1256">
        <f t="shared" si="513"/>
        <v>1313</v>
      </c>
      <c r="H1256" t="s">
        <v>53</v>
      </c>
      <c r="I1256" t="str">
        <f t="shared" si="521"/>
        <v>Sales</v>
      </c>
      <c r="J1256">
        <v>11</v>
      </c>
      <c r="K1256">
        <f t="shared" si="514"/>
        <v>11</v>
      </c>
      <c r="L1256" t="s">
        <v>78</v>
      </c>
      <c r="M1256" t="str">
        <f t="shared" si="522"/>
        <v>Master</v>
      </c>
      <c r="N1256" t="s">
        <v>90</v>
      </c>
      <c r="O1256" t="str">
        <f t="shared" si="523"/>
        <v>Marketing</v>
      </c>
      <c r="P1256" t="s">
        <v>76</v>
      </c>
      <c r="Q1256" t="str">
        <f t="shared" si="524"/>
        <v>Ver High</v>
      </c>
      <c r="R1256" t="s">
        <v>57</v>
      </c>
      <c r="S1256" t="str">
        <f t="shared" si="525"/>
        <v>Female</v>
      </c>
      <c r="T1256">
        <v>80</v>
      </c>
      <c r="U1256">
        <f t="shared" si="515"/>
        <v>80</v>
      </c>
      <c r="V1256" t="s">
        <v>58</v>
      </c>
      <c r="W1256" t="str">
        <f t="shared" si="526"/>
        <v>High</v>
      </c>
      <c r="X1256">
        <v>2</v>
      </c>
      <c r="Y1256">
        <f t="shared" si="527"/>
        <v>2</v>
      </c>
      <c r="Z1256" t="s">
        <v>59</v>
      </c>
      <c r="AA1256" t="str">
        <f t="shared" si="528"/>
        <v>Sales Executive</v>
      </c>
      <c r="AB1256" t="s">
        <v>60</v>
      </c>
      <c r="AC1256" t="str">
        <f t="shared" si="529"/>
        <v>Very High</v>
      </c>
      <c r="AD1256" t="s">
        <v>61</v>
      </c>
      <c r="AE1256" t="str">
        <f t="shared" si="530"/>
        <v>Single</v>
      </c>
      <c r="AF1256">
        <v>4507</v>
      </c>
      <c r="AG1256">
        <f t="shared" si="516"/>
        <v>4507</v>
      </c>
      <c r="AI1256">
        <v>8191</v>
      </c>
      <c r="AJ1256">
        <f t="shared" si="517"/>
        <v>8191</v>
      </c>
      <c r="AK1256">
        <v>3</v>
      </c>
      <c r="AL1256">
        <f t="shared" si="531"/>
        <v>3</v>
      </c>
      <c r="AM1256" t="s">
        <v>72</v>
      </c>
      <c r="AN1256" t="str">
        <f t="shared" si="532"/>
        <v>No</v>
      </c>
      <c r="AO1256">
        <v>12</v>
      </c>
      <c r="AP1256">
        <f t="shared" si="518"/>
        <v>12</v>
      </c>
      <c r="AQ1256" t="s">
        <v>63</v>
      </c>
      <c r="AR1256" t="str">
        <f t="shared" si="533"/>
        <v>Excellent</v>
      </c>
      <c r="AS1256" t="s">
        <v>58</v>
      </c>
      <c r="AT1256" t="str">
        <f t="shared" si="534"/>
        <v>High</v>
      </c>
      <c r="AU1256">
        <v>1</v>
      </c>
      <c r="AV1256">
        <f t="shared" si="519"/>
        <v>1</v>
      </c>
      <c r="AW1256" t="s">
        <v>92</v>
      </c>
      <c r="AX1256" t="str">
        <f t="shared" si="535"/>
        <v>Best</v>
      </c>
      <c r="AY1256" t="s">
        <v>72</v>
      </c>
      <c r="AZ1256" t="str">
        <f t="shared" si="536"/>
        <v>No</v>
      </c>
      <c r="BA1256">
        <f t="shared" si="537"/>
        <v>0</v>
      </c>
      <c r="BB1256" t="str">
        <f t="shared" si="538"/>
        <v/>
      </c>
    </row>
    <row r="1257" spans="1:54" x14ac:dyDescent="0.35">
      <c r="A1257">
        <v>2708</v>
      </c>
      <c r="B1257">
        <v>33</v>
      </c>
      <c r="C1257">
        <f t="shared" si="520"/>
        <v>33</v>
      </c>
      <c r="D1257" t="s">
        <v>52</v>
      </c>
      <c r="E1257" t="str">
        <f t="shared" si="539"/>
        <v>Travel_Rarely</v>
      </c>
      <c r="F1257">
        <v>211</v>
      </c>
      <c r="G1257">
        <f t="shared" si="513"/>
        <v>211</v>
      </c>
      <c r="H1257" t="s">
        <v>53</v>
      </c>
      <c r="I1257" t="str">
        <f t="shared" si="521"/>
        <v>Sales</v>
      </c>
      <c r="J1257">
        <v>16</v>
      </c>
      <c r="K1257">
        <f t="shared" si="514"/>
        <v>16</v>
      </c>
      <c r="L1257" t="s">
        <v>81</v>
      </c>
      <c r="M1257" t="str">
        <f t="shared" si="522"/>
        <v>Bachelor</v>
      </c>
      <c r="N1257" t="s">
        <v>55</v>
      </c>
      <c r="O1257" t="str">
        <f t="shared" si="523"/>
        <v>Life Sciences</v>
      </c>
      <c r="P1257" t="s">
        <v>64</v>
      </c>
      <c r="Q1257" t="str">
        <f t="shared" si="524"/>
        <v>Low</v>
      </c>
      <c r="R1257" t="s">
        <v>57</v>
      </c>
      <c r="S1257" t="str">
        <f t="shared" si="525"/>
        <v>Female</v>
      </c>
      <c r="T1257">
        <v>74</v>
      </c>
      <c r="U1257">
        <f t="shared" si="515"/>
        <v>74</v>
      </c>
      <c r="V1257" t="s">
        <v>58</v>
      </c>
      <c r="W1257" t="str">
        <f t="shared" si="526"/>
        <v>High</v>
      </c>
      <c r="X1257">
        <v>3</v>
      </c>
      <c r="Y1257">
        <f t="shared" si="527"/>
        <v>3</v>
      </c>
      <c r="Z1257" t="s">
        <v>59</v>
      </c>
      <c r="AA1257" t="str">
        <f t="shared" si="528"/>
        <v>Sales Executive</v>
      </c>
      <c r="AB1257" t="s">
        <v>64</v>
      </c>
      <c r="AC1257" t="str">
        <f t="shared" si="529"/>
        <v>Low</v>
      </c>
      <c r="AD1257" t="s">
        <v>61</v>
      </c>
      <c r="AE1257" t="str">
        <f t="shared" si="530"/>
        <v>Single</v>
      </c>
      <c r="AF1257">
        <v>8564</v>
      </c>
      <c r="AG1257">
        <f t="shared" si="516"/>
        <v>8564</v>
      </c>
      <c r="AI1257">
        <v>10092</v>
      </c>
      <c r="AJ1257">
        <f t="shared" si="517"/>
        <v>10092</v>
      </c>
      <c r="AK1257">
        <v>2</v>
      </c>
      <c r="AL1257">
        <f t="shared" si="531"/>
        <v>2</v>
      </c>
      <c r="AM1257" t="s">
        <v>62</v>
      </c>
      <c r="AN1257" t="str">
        <f t="shared" si="532"/>
        <v>Yes</v>
      </c>
      <c r="AO1257">
        <v>20</v>
      </c>
      <c r="AP1257">
        <f t="shared" si="518"/>
        <v>20</v>
      </c>
      <c r="AQ1257" t="s">
        <v>73</v>
      </c>
      <c r="AR1257" t="str">
        <f t="shared" si="533"/>
        <v>Outstanding</v>
      </c>
      <c r="AS1257" t="s">
        <v>58</v>
      </c>
      <c r="AT1257" t="str">
        <f t="shared" si="534"/>
        <v>High</v>
      </c>
      <c r="AU1257">
        <v>2</v>
      </c>
      <c r="AV1257">
        <f t="shared" si="519"/>
        <v>2</v>
      </c>
      <c r="AW1257" t="s">
        <v>80</v>
      </c>
      <c r="AX1257" t="str">
        <f t="shared" si="535"/>
        <v>Good</v>
      </c>
      <c r="AY1257" t="s">
        <v>62</v>
      </c>
      <c r="AZ1257" t="str">
        <f t="shared" si="536"/>
        <v>Yes</v>
      </c>
      <c r="BA1257">
        <f t="shared" si="537"/>
        <v>1</v>
      </c>
      <c r="BB1257">
        <f t="shared" si="538"/>
        <v>1</v>
      </c>
    </row>
    <row r="1258" spans="1:54" x14ac:dyDescent="0.35">
      <c r="A1258">
        <v>2709</v>
      </c>
      <c r="B1258">
        <v>38</v>
      </c>
      <c r="C1258">
        <f t="shared" si="520"/>
        <v>38</v>
      </c>
      <c r="D1258" t="s">
        <v>66</v>
      </c>
      <c r="E1258" t="str">
        <f t="shared" si="539"/>
        <v>Travel_Frequently</v>
      </c>
      <c r="F1258">
        <v>594</v>
      </c>
      <c r="G1258">
        <f t="shared" si="513"/>
        <v>594</v>
      </c>
      <c r="H1258" t="s">
        <v>67</v>
      </c>
      <c r="I1258" t="str">
        <f t="shared" si="521"/>
        <v>Research &amp; Development</v>
      </c>
      <c r="J1258">
        <v>2</v>
      </c>
      <c r="K1258">
        <f t="shared" si="514"/>
        <v>2</v>
      </c>
      <c r="L1258" t="s">
        <v>54</v>
      </c>
      <c r="M1258" t="str">
        <f t="shared" si="522"/>
        <v>College</v>
      </c>
      <c r="N1258" t="s">
        <v>79</v>
      </c>
      <c r="O1258" t="str">
        <f t="shared" si="523"/>
        <v>Medical</v>
      </c>
      <c r="P1258" t="s">
        <v>58</v>
      </c>
      <c r="Q1258" t="str">
        <f t="shared" si="524"/>
        <v>High</v>
      </c>
      <c r="R1258" t="s">
        <v>57</v>
      </c>
      <c r="S1258" t="str">
        <f t="shared" si="525"/>
        <v>Female</v>
      </c>
      <c r="T1258">
        <v>75</v>
      </c>
      <c r="U1258">
        <f t="shared" si="515"/>
        <v>75</v>
      </c>
      <c r="V1258" t="s">
        <v>56</v>
      </c>
      <c r="W1258" t="str">
        <f t="shared" si="526"/>
        <v>Medium</v>
      </c>
      <c r="X1258">
        <v>1</v>
      </c>
      <c r="Y1258">
        <f t="shared" si="527"/>
        <v>1</v>
      </c>
      <c r="AA1258" t="str">
        <f t="shared" si="528"/>
        <v>sales executive</v>
      </c>
      <c r="AB1258" t="s">
        <v>56</v>
      </c>
      <c r="AC1258" t="str">
        <f t="shared" si="529"/>
        <v>Medium</v>
      </c>
      <c r="AD1258" t="s">
        <v>71</v>
      </c>
      <c r="AE1258" t="str">
        <f t="shared" si="530"/>
        <v>Married</v>
      </c>
      <c r="AF1258">
        <v>2468</v>
      </c>
      <c r="AG1258">
        <f t="shared" si="516"/>
        <v>2468</v>
      </c>
      <c r="AI1258">
        <v>15963</v>
      </c>
      <c r="AJ1258">
        <f t="shared" si="517"/>
        <v>15963</v>
      </c>
      <c r="AK1258">
        <v>4</v>
      </c>
      <c r="AL1258">
        <f t="shared" si="531"/>
        <v>4</v>
      </c>
      <c r="AM1258" t="s">
        <v>72</v>
      </c>
      <c r="AN1258" t="str">
        <f t="shared" si="532"/>
        <v>No</v>
      </c>
      <c r="AO1258">
        <v>14</v>
      </c>
      <c r="AP1258">
        <f t="shared" si="518"/>
        <v>14</v>
      </c>
      <c r="AQ1258" t="s">
        <v>63</v>
      </c>
      <c r="AR1258" t="str">
        <f t="shared" si="533"/>
        <v>Excellent</v>
      </c>
      <c r="AS1258" t="s">
        <v>56</v>
      </c>
      <c r="AT1258" t="str">
        <f t="shared" si="534"/>
        <v>Medium</v>
      </c>
      <c r="AU1258">
        <v>4</v>
      </c>
      <c r="AV1258">
        <f t="shared" si="519"/>
        <v>4</v>
      </c>
      <c r="AW1258" t="s">
        <v>80</v>
      </c>
      <c r="AX1258" t="str">
        <f t="shared" si="535"/>
        <v>Good</v>
      </c>
      <c r="AY1258" t="s">
        <v>72</v>
      </c>
      <c r="AZ1258" t="str">
        <f t="shared" si="536"/>
        <v>No</v>
      </c>
      <c r="BA1258">
        <f t="shared" si="537"/>
        <v>0</v>
      </c>
      <c r="BB1258" t="str">
        <f t="shared" si="538"/>
        <v/>
      </c>
    </row>
    <row r="1259" spans="1:54" x14ac:dyDescent="0.35">
      <c r="A1259">
        <v>2710</v>
      </c>
      <c r="B1259">
        <v>31</v>
      </c>
      <c r="C1259">
        <f t="shared" si="520"/>
        <v>31</v>
      </c>
      <c r="D1259" t="s">
        <v>52</v>
      </c>
      <c r="E1259" t="str">
        <f t="shared" si="539"/>
        <v>Travel_Rarely</v>
      </c>
      <c r="F1259">
        <v>1079</v>
      </c>
      <c r="G1259">
        <f t="shared" si="513"/>
        <v>1079</v>
      </c>
      <c r="H1259" t="s">
        <v>53</v>
      </c>
      <c r="I1259" t="str">
        <f t="shared" si="521"/>
        <v>Sales</v>
      </c>
      <c r="J1259">
        <v>16</v>
      </c>
      <c r="K1259">
        <f t="shared" si="514"/>
        <v>16</v>
      </c>
      <c r="L1259" t="s">
        <v>78</v>
      </c>
      <c r="M1259" t="str">
        <f t="shared" si="522"/>
        <v>Master</v>
      </c>
      <c r="N1259" t="s">
        <v>90</v>
      </c>
      <c r="O1259" t="str">
        <f t="shared" si="523"/>
        <v>Marketing</v>
      </c>
      <c r="P1259" t="s">
        <v>64</v>
      </c>
      <c r="Q1259" t="str">
        <f t="shared" si="524"/>
        <v>Low</v>
      </c>
      <c r="R1259" t="s">
        <v>69</v>
      </c>
      <c r="S1259" t="str">
        <f t="shared" si="525"/>
        <v>Male</v>
      </c>
      <c r="T1259">
        <v>70</v>
      </c>
      <c r="U1259">
        <f t="shared" si="515"/>
        <v>70</v>
      </c>
      <c r="V1259" t="s">
        <v>58</v>
      </c>
      <c r="W1259" t="str">
        <f t="shared" si="526"/>
        <v>High</v>
      </c>
      <c r="X1259">
        <v>3</v>
      </c>
      <c r="Y1259">
        <f t="shared" si="527"/>
        <v>3</v>
      </c>
      <c r="Z1259" t="s">
        <v>59</v>
      </c>
      <c r="AA1259" t="str">
        <f t="shared" si="528"/>
        <v>Sales Executive</v>
      </c>
      <c r="AB1259" t="s">
        <v>58</v>
      </c>
      <c r="AC1259" t="str">
        <f t="shared" si="529"/>
        <v>High</v>
      </c>
      <c r="AD1259" t="s">
        <v>71</v>
      </c>
      <c r="AE1259" t="str">
        <f t="shared" si="530"/>
        <v>Married</v>
      </c>
      <c r="AF1259">
        <v>8161</v>
      </c>
      <c r="AG1259">
        <f t="shared" si="516"/>
        <v>8161</v>
      </c>
      <c r="AI1259">
        <v>19002</v>
      </c>
      <c r="AJ1259">
        <f t="shared" si="517"/>
        <v>19002</v>
      </c>
      <c r="AK1259">
        <v>2</v>
      </c>
      <c r="AL1259">
        <f t="shared" si="531"/>
        <v>2</v>
      </c>
      <c r="AM1259" t="s">
        <v>72</v>
      </c>
      <c r="AN1259" t="str">
        <f t="shared" si="532"/>
        <v>No</v>
      </c>
      <c r="AO1259">
        <v>13</v>
      </c>
      <c r="AP1259">
        <f t="shared" si="518"/>
        <v>13</v>
      </c>
      <c r="AQ1259" t="s">
        <v>63</v>
      </c>
      <c r="AR1259" t="str">
        <f t="shared" si="533"/>
        <v>Excellent</v>
      </c>
      <c r="AS1259" t="s">
        <v>64</v>
      </c>
      <c r="AT1259" t="str">
        <f t="shared" si="534"/>
        <v>Low</v>
      </c>
      <c r="AU1259">
        <v>2</v>
      </c>
      <c r="AV1259">
        <f t="shared" si="519"/>
        <v>2</v>
      </c>
      <c r="AW1259" t="s">
        <v>74</v>
      </c>
      <c r="AX1259" t="str">
        <f t="shared" si="535"/>
        <v>Better</v>
      </c>
      <c r="AY1259" t="s">
        <v>62</v>
      </c>
      <c r="AZ1259" t="str">
        <f t="shared" si="536"/>
        <v>Yes</v>
      </c>
      <c r="BA1259">
        <f t="shared" si="537"/>
        <v>1</v>
      </c>
      <c r="BB1259">
        <f t="shared" si="538"/>
        <v>1</v>
      </c>
    </row>
    <row r="1260" spans="1:54" x14ac:dyDescent="0.35">
      <c r="A1260">
        <v>2711</v>
      </c>
      <c r="B1260">
        <v>29</v>
      </c>
      <c r="C1260">
        <f t="shared" si="520"/>
        <v>29</v>
      </c>
      <c r="D1260" t="s">
        <v>52</v>
      </c>
      <c r="E1260" t="str">
        <f t="shared" si="539"/>
        <v>Travel_Rarely</v>
      </c>
      <c r="F1260">
        <v>590</v>
      </c>
      <c r="G1260">
        <f t="shared" si="513"/>
        <v>590</v>
      </c>
      <c r="H1260" t="s">
        <v>67</v>
      </c>
      <c r="I1260" t="str">
        <f t="shared" si="521"/>
        <v>Research &amp; Development</v>
      </c>
      <c r="J1260">
        <v>4</v>
      </c>
      <c r="K1260">
        <f t="shared" si="514"/>
        <v>4</v>
      </c>
      <c r="L1260" t="s">
        <v>81</v>
      </c>
      <c r="M1260" t="str">
        <f t="shared" si="522"/>
        <v>Bachelor</v>
      </c>
      <c r="N1260" t="s">
        <v>93</v>
      </c>
      <c r="O1260" t="str">
        <f t="shared" si="523"/>
        <v>Technical Degree</v>
      </c>
      <c r="P1260" t="s">
        <v>76</v>
      </c>
      <c r="Q1260" t="str">
        <f t="shared" si="524"/>
        <v>Ver High</v>
      </c>
      <c r="R1260" t="s">
        <v>57</v>
      </c>
      <c r="S1260" t="str">
        <f t="shared" si="525"/>
        <v>Female</v>
      </c>
      <c r="T1260">
        <v>91</v>
      </c>
      <c r="U1260">
        <f t="shared" si="515"/>
        <v>91</v>
      </c>
      <c r="V1260" t="s">
        <v>56</v>
      </c>
      <c r="W1260" t="str">
        <f t="shared" si="526"/>
        <v>Medium</v>
      </c>
      <c r="X1260">
        <v>1</v>
      </c>
      <c r="Y1260">
        <f t="shared" si="527"/>
        <v>1</v>
      </c>
      <c r="Z1260" t="s">
        <v>70</v>
      </c>
      <c r="AA1260" t="str">
        <f t="shared" si="528"/>
        <v>Research Scientist</v>
      </c>
      <c r="AB1260" t="s">
        <v>64</v>
      </c>
      <c r="AC1260" t="str">
        <f t="shared" si="529"/>
        <v>Low</v>
      </c>
      <c r="AD1260" t="s">
        <v>83</v>
      </c>
      <c r="AE1260" t="str">
        <f t="shared" si="530"/>
        <v>Divorced</v>
      </c>
      <c r="AF1260">
        <v>2109</v>
      </c>
      <c r="AG1260">
        <f t="shared" si="516"/>
        <v>2109</v>
      </c>
      <c r="AI1260">
        <v>10007</v>
      </c>
      <c r="AJ1260">
        <f t="shared" si="517"/>
        <v>10007</v>
      </c>
      <c r="AK1260">
        <v>1</v>
      </c>
      <c r="AL1260">
        <f t="shared" si="531"/>
        <v>1</v>
      </c>
      <c r="AM1260" t="s">
        <v>72</v>
      </c>
      <c r="AN1260" t="str">
        <f t="shared" si="532"/>
        <v>No</v>
      </c>
      <c r="AO1260">
        <v>13</v>
      </c>
      <c r="AP1260">
        <f t="shared" si="518"/>
        <v>13</v>
      </c>
      <c r="AQ1260" t="s">
        <v>63</v>
      </c>
      <c r="AR1260" t="str">
        <f t="shared" si="533"/>
        <v>Excellent</v>
      </c>
      <c r="AS1260" t="s">
        <v>58</v>
      </c>
      <c r="AT1260" t="str">
        <f t="shared" si="534"/>
        <v>High</v>
      </c>
      <c r="AU1260">
        <v>2</v>
      </c>
      <c r="AV1260">
        <f t="shared" si="519"/>
        <v>2</v>
      </c>
      <c r="AW1260" t="s">
        <v>74</v>
      </c>
      <c r="AX1260" t="str">
        <f t="shared" si="535"/>
        <v>Better</v>
      </c>
      <c r="AY1260" t="s">
        <v>72</v>
      </c>
      <c r="AZ1260" t="str">
        <f t="shared" si="536"/>
        <v>No</v>
      </c>
      <c r="BA1260">
        <f t="shared" si="537"/>
        <v>0</v>
      </c>
      <c r="BB1260" t="str">
        <f t="shared" si="538"/>
        <v/>
      </c>
    </row>
    <row r="1261" spans="1:54" x14ac:dyDescent="0.35">
      <c r="A1261">
        <v>2712</v>
      </c>
      <c r="B1261">
        <v>30</v>
      </c>
      <c r="C1261">
        <f t="shared" si="520"/>
        <v>30</v>
      </c>
      <c r="D1261" t="s">
        <v>52</v>
      </c>
      <c r="E1261" t="str">
        <f t="shared" si="539"/>
        <v>Travel_Rarely</v>
      </c>
      <c r="F1261">
        <v>305</v>
      </c>
      <c r="G1261">
        <f t="shared" si="513"/>
        <v>305</v>
      </c>
      <c r="H1261" t="s">
        <v>67</v>
      </c>
      <c r="I1261" t="str">
        <f t="shared" si="521"/>
        <v>Research &amp; Development</v>
      </c>
      <c r="J1261">
        <v>16</v>
      </c>
      <c r="K1261">
        <f t="shared" si="514"/>
        <v>16</v>
      </c>
      <c r="L1261" t="s">
        <v>81</v>
      </c>
      <c r="M1261" t="str">
        <f t="shared" si="522"/>
        <v>Bachelor</v>
      </c>
      <c r="N1261" t="s">
        <v>55</v>
      </c>
      <c r="O1261" t="str">
        <f t="shared" si="523"/>
        <v>Life Sciences</v>
      </c>
      <c r="P1261" t="s">
        <v>58</v>
      </c>
      <c r="Q1261" t="str">
        <f t="shared" si="524"/>
        <v>High</v>
      </c>
      <c r="R1261" t="s">
        <v>69</v>
      </c>
      <c r="S1261" t="str">
        <f t="shared" si="525"/>
        <v>Male</v>
      </c>
      <c r="T1261">
        <v>58</v>
      </c>
      <c r="U1261">
        <f t="shared" si="515"/>
        <v>58</v>
      </c>
      <c r="V1261" t="s">
        <v>60</v>
      </c>
      <c r="W1261" t="str">
        <f t="shared" si="526"/>
        <v>Very High</v>
      </c>
      <c r="X1261">
        <v>2</v>
      </c>
      <c r="Y1261">
        <f t="shared" si="527"/>
        <v>2</v>
      </c>
      <c r="Z1261" t="s">
        <v>85</v>
      </c>
      <c r="AA1261" t="str">
        <f t="shared" si="528"/>
        <v>Healthcare Representative</v>
      </c>
      <c r="AB1261" t="s">
        <v>58</v>
      </c>
      <c r="AC1261" t="str">
        <f t="shared" si="529"/>
        <v>High</v>
      </c>
      <c r="AD1261" t="s">
        <v>71</v>
      </c>
      <c r="AE1261" t="str">
        <f t="shared" si="530"/>
        <v>Married</v>
      </c>
      <c r="AF1261">
        <v>5294</v>
      </c>
      <c r="AG1261">
        <f t="shared" si="516"/>
        <v>5294</v>
      </c>
      <c r="AI1261">
        <v>9128</v>
      </c>
      <c r="AJ1261">
        <f t="shared" si="517"/>
        <v>9128</v>
      </c>
      <c r="AK1261">
        <v>3</v>
      </c>
      <c r="AL1261">
        <f t="shared" si="531"/>
        <v>3</v>
      </c>
      <c r="AM1261" t="s">
        <v>72</v>
      </c>
      <c r="AN1261" t="str">
        <f t="shared" si="532"/>
        <v>No</v>
      </c>
      <c r="AO1261">
        <v>16</v>
      </c>
      <c r="AP1261">
        <f t="shared" si="518"/>
        <v>16</v>
      </c>
      <c r="AQ1261" t="s">
        <v>63</v>
      </c>
      <c r="AR1261" t="str">
        <f t="shared" si="533"/>
        <v>Excellent</v>
      </c>
      <c r="AS1261" t="s">
        <v>58</v>
      </c>
      <c r="AT1261" t="str">
        <f t="shared" si="534"/>
        <v>High</v>
      </c>
      <c r="AU1261">
        <v>3</v>
      </c>
      <c r="AV1261">
        <f t="shared" si="519"/>
        <v>3</v>
      </c>
      <c r="AW1261" t="s">
        <v>74</v>
      </c>
      <c r="AX1261" t="str">
        <f t="shared" si="535"/>
        <v>Better</v>
      </c>
      <c r="AY1261" t="s">
        <v>72</v>
      </c>
      <c r="AZ1261" t="str">
        <f t="shared" si="536"/>
        <v>No</v>
      </c>
      <c r="BA1261">
        <f t="shared" si="537"/>
        <v>0</v>
      </c>
      <c r="BB1261" t="str">
        <f t="shared" si="538"/>
        <v/>
      </c>
    </row>
    <row r="1262" spans="1:54" x14ac:dyDescent="0.35">
      <c r="A1262">
        <v>2713</v>
      </c>
      <c r="B1262">
        <v>32</v>
      </c>
      <c r="C1262">
        <f t="shared" si="520"/>
        <v>32</v>
      </c>
      <c r="D1262" t="s">
        <v>86</v>
      </c>
      <c r="E1262" t="str">
        <f t="shared" si="539"/>
        <v>Non-Travel</v>
      </c>
      <c r="F1262">
        <v>953</v>
      </c>
      <c r="G1262">
        <f t="shared" si="513"/>
        <v>953</v>
      </c>
      <c r="H1262" t="s">
        <v>67</v>
      </c>
      <c r="I1262" t="str">
        <f t="shared" si="521"/>
        <v>Research &amp; Development</v>
      </c>
      <c r="J1262">
        <v>5</v>
      </c>
      <c r="K1262">
        <f t="shared" si="514"/>
        <v>5</v>
      </c>
      <c r="L1262" t="s">
        <v>78</v>
      </c>
      <c r="M1262" t="str">
        <f t="shared" si="522"/>
        <v>Master</v>
      </c>
      <c r="N1262" t="s">
        <v>93</v>
      </c>
      <c r="O1262" t="str">
        <f t="shared" si="523"/>
        <v>Technical Degree</v>
      </c>
      <c r="P1262" t="s">
        <v>56</v>
      </c>
      <c r="Q1262" t="str">
        <f t="shared" si="524"/>
        <v>Medium</v>
      </c>
      <c r="R1262" t="s">
        <v>69</v>
      </c>
      <c r="S1262" t="str">
        <f t="shared" si="525"/>
        <v>Male</v>
      </c>
      <c r="T1262">
        <v>65</v>
      </c>
      <c r="U1262">
        <f t="shared" si="515"/>
        <v>65</v>
      </c>
      <c r="V1262" t="s">
        <v>58</v>
      </c>
      <c r="W1262" t="str">
        <f t="shared" si="526"/>
        <v>High</v>
      </c>
      <c r="X1262">
        <v>1</v>
      </c>
      <c r="Y1262">
        <f t="shared" si="527"/>
        <v>1</v>
      </c>
      <c r="Z1262" t="s">
        <v>70</v>
      </c>
      <c r="AA1262" t="str">
        <f t="shared" si="528"/>
        <v>Research Scientist</v>
      </c>
      <c r="AB1262" t="s">
        <v>56</v>
      </c>
      <c r="AC1262" t="str">
        <f t="shared" si="529"/>
        <v>Medium</v>
      </c>
      <c r="AD1262" t="s">
        <v>61</v>
      </c>
      <c r="AE1262" t="str">
        <f t="shared" si="530"/>
        <v>Single</v>
      </c>
      <c r="AF1262">
        <v>2718</v>
      </c>
      <c r="AG1262">
        <f t="shared" si="516"/>
        <v>2718</v>
      </c>
      <c r="AI1262">
        <v>17674</v>
      </c>
      <c r="AJ1262">
        <f t="shared" si="517"/>
        <v>17674</v>
      </c>
      <c r="AK1262">
        <v>2</v>
      </c>
      <c r="AL1262">
        <f t="shared" si="531"/>
        <v>2</v>
      </c>
      <c r="AM1262" t="s">
        <v>72</v>
      </c>
      <c r="AN1262" t="str">
        <f t="shared" si="532"/>
        <v>No</v>
      </c>
      <c r="AO1262">
        <v>14</v>
      </c>
      <c r="AP1262">
        <f t="shared" si="518"/>
        <v>14</v>
      </c>
      <c r="AQ1262" t="s">
        <v>63</v>
      </c>
      <c r="AR1262" t="str">
        <f t="shared" si="533"/>
        <v>Excellent</v>
      </c>
      <c r="AS1262" t="s">
        <v>56</v>
      </c>
      <c r="AT1262" t="str">
        <f t="shared" si="534"/>
        <v>Medium</v>
      </c>
      <c r="AU1262">
        <v>3</v>
      </c>
      <c r="AV1262">
        <f t="shared" si="519"/>
        <v>3</v>
      </c>
      <c r="AW1262" t="s">
        <v>74</v>
      </c>
      <c r="AX1262" t="str">
        <f t="shared" si="535"/>
        <v>Better</v>
      </c>
      <c r="AY1262" t="s">
        <v>72</v>
      </c>
      <c r="AZ1262" t="str">
        <f t="shared" si="536"/>
        <v>No</v>
      </c>
      <c r="BA1262">
        <f t="shared" si="537"/>
        <v>0</v>
      </c>
      <c r="BB1262" t="str">
        <f t="shared" si="538"/>
        <v/>
      </c>
    </row>
    <row r="1263" spans="1:54" x14ac:dyDescent="0.35">
      <c r="A1263">
        <v>2714</v>
      </c>
      <c r="B1263">
        <v>38</v>
      </c>
      <c r="C1263">
        <f t="shared" si="520"/>
        <v>38</v>
      </c>
      <c r="D1263" t="s">
        <v>52</v>
      </c>
      <c r="E1263" t="str">
        <f t="shared" si="539"/>
        <v>Travel_Rarely</v>
      </c>
      <c r="F1263">
        <v>833</v>
      </c>
      <c r="G1263">
        <f t="shared" si="513"/>
        <v>833</v>
      </c>
      <c r="H1263" t="s">
        <v>67</v>
      </c>
      <c r="I1263" t="str">
        <f t="shared" si="521"/>
        <v>Research &amp; Development</v>
      </c>
      <c r="J1263">
        <v>18</v>
      </c>
      <c r="K1263">
        <f t="shared" si="514"/>
        <v>18</v>
      </c>
      <c r="L1263" t="s">
        <v>81</v>
      </c>
      <c r="M1263" t="str">
        <f t="shared" si="522"/>
        <v>Bachelor</v>
      </c>
      <c r="N1263" t="s">
        <v>79</v>
      </c>
      <c r="O1263" t="str">
        <f t="shared" si="523"/>
        <v>Medical</v>
      </c>
      <c r="P1263" t="s">
        <v>56</v>
      </c>
      <c r="Q1263" t="str">
        <f t="shared" si="524"/>
        <v>Medium</v>
      </c>
      <c r="R1263" t="s">
        <v>69</v>
      </c>
      <c r="S1263" t="str">
        <f t="shared" si="525"/>
        <v>Male</v>
      </c>
      <c r="T1263">
        <v>60</v>
      </c>
      <c r="U1263">
        <f t="shared" si="515"/>
        <v>60</v>
      </c>
      <c r="W1263" t="str">
        <f t="shared" si="526"/>
        <v>high</v>
      </c>
      <c r="X1263">
        <v>2</v>
      </c>
      <c r="Y1263">
        <f t="shared" si="527"/>
        <v>2</v>
      </c>
      <c r="Z1263" t="s">
        <v>85</v>
      </c>
      <c r="AA1263" t="str">
        <f t="shared" si="528"/>
        <v>Healthcare Representative</v>
      </c>
      <c r="AB1263" t="s">
        <v>60</v>
      </c>
      <c r="AC1263" t="str">
        <f t="shared" si="529"/>
        <v>Very High</v>
      </c>
      <c r="AD1263" t="s">
        <v>71</v>
      </c>
      <c r="AE1263" t="str">
        <f t="shared" si="530"/>
        <v>Married</v>
      </c>
      <c r="AF1263">
        <v>5811</v>
      </c>
      <c r="AG1263">
        <f t="shared" si="516"/>
        <v>5811</v>
      </c>
      <c r="AI1263">
        <v>24539</v>
      </c>
      <c r="AJ1263">
        <f t="shared" si="517"/>
        <v>24539</v>
      </c>
      <c r="AK1263">
        <v>3</v>
      </c>
      <c r="AL1263">
        <f t="shared" si="531"/>
        <v>3</v>
      </c>
      <c r="AM1263" t="s">
        <v>62</v>
      </c>
      <c r="AN1263" t="str">
        <f t="shared" si="532"/>
        <v>Yes</v>
      </c>
      <c r="AO1263">
        <v>16</v>
      </c>
      <c r="AP1263">
        <f t="shared" si="518"/>
        <v>16</v>
      </c>
      <c r="AQ1263" t="s">
        <v>63</v>
      </c>
      <c r="AR1263" t="str">
        <f t="shared" si="533"/>
        <v>Excellent</v>
      </c>
      <c r="AS1263" t="s">
        <v>58</v>
      </c>
      <c r="AT1263" t="str">
        <f t="shared" si="534"/>
        <v>High</v>
      </c>
      <c r="AU1263">
        <v>2</v>
      </c>
      <c r="AV1263">
        <f t="shared" si="519"/>
        <v>2</v>
      </c>
      <c r="AW1263" t="s">
        <v>74</v>
      </c>
      <c r="AX1263" t="str">
        <f t="shared" si="535"/>
        <v>Better</v>
      </c>
      <c r="AY1263" t="s">
        <v>72</v>
      </c>
      <c r="AZ1263" t="str">
        <f t="shared" si="536"/>
        <v>No</v>
      </c>
      <c r="BA1263">
        <f t="shared" si="537"/>
        <v>0</v>
      </c>
      <c r="BB1263" t="str">
        <f t="shared" si="538"/>
        <v/>
      </c>
    </row>
    <row r="1264" spans="1:54" x14ac:dyDescent="0.35">
      <c r="A1264">
        <v>2715</v>
      </c>
      <c r="B1264">
        <v>43</v>
      </c>
      <c r="C1264">
        <f t="shared" si="520"/>
        <v>43</v>
      </c>
      <c r="D1264" t="s">
        <v>66</v>
      </c>
      <c r="E1264" t="str">
        <f t="shared" si="539"/>
        <v>Travel_Frequently</v>
      </c>
      <c r="F1264">
        <v>807</v>
      </c>
      <c r="G1264">
        <f t="shared" si="513"/>
        <v>807</v>
      </c>
      <c r="H1264" t="s">
        <v>67</v>
      </c>
      <c r="I1264" t="str">
        <f t="shared" si="521"/>
        <v>Research &amp; Development</v>
      </c>
      <c r="J1264">
        <v>17</v>
      </c>
      <c r="K1264">
        <f t="shared" si="514"/>
        <v>17</v>
      </c>
      <c r="L1264" t="s">
        <v>81</v>
      </c>
      <c r="M1264" t="str">
        <f t="shared" si="522"/>
        <v>Bachelor</v>
      </c>
      <c r="N1264" t="s">
        <v>93</v>
      </c>
      <c r="O1264" t="str">
        <f t="shared" si="523"/>
        <v>Technical Degree</v>
      </c>
      <c r="P1264" t="s">
        <v>58</v>
      </c>
      <c r="Q1264" t="str">
        <f t="shared" si="524"/>
        <v>High</v>
      </c>
      <c r="R1264" t="s">
        <v>69</v>
      </c>
      <c r="S1264" t="str">
        <f t="shared" si="525"/>
        <v>Male</v>
      </c>
      <c r="T1264">
        <v>38</v>
      </c>
      <c r="U1264">
        <f t="shared" si="515"/>
        <v>38</v>
      </c>
      <c r="V1264" t="s">
        <v>56</v>
      </c>
      <c r="W1264" t="str">
        <f t="shared" si="526"/>
        <v>Medium</v>
      </c>
      <c r="X1264">
        <v>1</v>
      </c>
      <c r="Y1264">
        <f t="shared" si="527"/>
        <v>1</v>
      </c>
      <c r="Z1264" t="s">
        <v>70</v>
      </c>
      <c r="AA1264" t="str">
        <f t="shared" si="528"/>
        <v>Research Scientist</v>
      </c>
      <c r="AB1264" t="s">
        <v>58</v>
      </c>
      <c r="AC1264" t="str">
        <f t="shared" si="529"/>
        <v>High</v>
      </c>
      <c r="AD1264" t="s">
        <v>71</v>
      </c>
      <c r="AE1264" t="str">
        <f t="shared" si="530"/>
        <v>Married</v>
      </c>
      <c r="AF1264">
        <v>2437</v>
      </c>
      <c r="AG1264">
        <f t="shared" si="516"/>
        <v>2437</v>
      </c>
      <c r="AI1264">
        <v>15587</v>
      </c>
      <c r="AJ1264">
        <f t="shared" si="517"/>
        <v>15587</v>
      </c>
      <c r="AK1264">
        <v>9</v>
      </c>
      <c r="AL1264">
        <f t="shared" si="531"/>
        <v>9</v>
      </c>
      <c r="AM1264" t="s">
        <v>62</v>
      </c>
      <c r="AN1264" t="str">
        <f t="shared" si="532"/>
        <v>Yes</v>
      </c>
      <c r="AO1264">
        <v>16</v>
      </c>
      <c r="AP1264">
        <f t="shared" si="518"/>
        <v>16</v>
      </c>
      <c r="AQ1264" t="s">
        <v>63</v>
      </c>
      <c r="AR1264" t="str">
        <f t="shared" si="533"/>
        <v>Excellent</v>
      </c>
      <c r="AS1264" t="s">
        <v>60</v>
      </c>
      <c r="AT1264" t="str">
        <f t="shared" si="534"/>
        <v>Very High</v>
      </c>
      <c r="AU1264">
        <v>4</v>
      </c>
      <c r="AV1264">
        <f t="shared" si="519"/>
        <v>4</v>
      </c>
      <c r="AW1264" t="s">
        <v>74</v>
      </c>
      <c r="AX1264" t="str">
        <f t="shared" si="535"/>
        <v>Better</v>
      </c>
      <c r="AY1264" t="s">
        <v>62</v>
      </c>
      <c r="AZ1264" t="str">
        <f t="shared" si="536"/>
        <v>Yes</v>
      </c>
      <c r="BA1264">
        <f t="shared" si="537"/>
        <v>1</v>
      </c>
      <c r="BB1264">
        <f t="shared" si="538"/>
        <v>1</v>
      </c>
    </row>
    <row r="1265" spans="1:54" x14ac:dyDescent="0.35">
      <c r="A1265">
        <v>2716</v>
      </c>
      <c r="B1265">
        <v>42</v>
      </c>
      <c r="C1265">
        <f t="shared" si="520"/>
        <v>42</v>
      </c>
      <c r="D1265" t="s">
        <v>52</v>
      </c>
      <c r="E1265" t="str">
        <f t="shared" si="539"/>
        <v>Travel_Rarely</v>
      </c>
      <c r="F1265">
        <v>855</v>
      </c>
      <c r="G1265">
        <f t="shared" si="513"/>
        <v>855</v>
      </c>
      <c r="H1265" t="s">
        <v>67</v>
      </c>
      <c r="I1265" t="str">
        <f t="shared" si="521"/>
        <v>Research &amp; Development</v>
      </c>
      <c r="J1265">
        <v>12</v>
      </c>
      <c r="K1265">
        <f t="shared" si="514"/>
        <v>12</v>
      </c>
      <c r="L1265" t="s">
        <v>81</v>
      </c>
      <c r="M1265" t="str">
        <f t="shared" si="522"/>
        <v>Bachelor</v>
      </c>
      <c r="N1265" t="s">
        <v>79</v>
      </c>
      <c r="O1265" t="str">
        <f t="shared" si="523"/>
        <v>Medical</v>
      </c>
      <c r="P1265" t="s">
        <v>56</v>
      </c>
      <c r="Q1265" t="str">
        <f t="shared" si="524"/>
        <v>Medium</v>
      </c>
      <c r="R1265" t="s">
        <v>69</v>
      </c>
      <c r="S1265" t="str">
        <f t="shared" si="525"/>
        <v>Male</v>
      </c>
      <c r="T1265">
        <v>57</v>
      </c>
      <c r="U1265">
        <f t="shared" si="515"/>
        <v>57</v>
      </c>
      <c r="V1265" t="s">
        <v>58</v>
      </c>
      <c r="W1265" t="str">
        <f t="shared" si="526"/>
        <v>High</v>
      </c>
      <c r="X1265">
        <v>1</v>
      </c>
      <c r="Y1265">
        <f t="shared" si="527"/>
        <v>1</v>
      </c>
      <c r="Z1265" t="s">
        <v>77</v>
      </c>
      <c r="AA1265" t="str">
        <f t="shared" si="528"/>
        <v>Laboratory Technician</v>
      </c>
      <c r="AB1265" t="s">
        <v>56</v>
      </c>
      <c r="AC1265" t="str">
        <f t="shared" si="529"/>
        <v>Medium</v>
      </c>
      <c r="AD1265" t="s">
        <v>83</v>
      </c>
      <c r="AE1265" t="str">
        <f t="shared" si="530"/>
        <v>Divorced</v>
      </c>
      <c r="AF1265">
        <v>2766</v>
      </c>
      <c r="AG1265">
        <f t="shared" si="516"/>
        <v>2766</v>
      </c>
      <c r="AI1265">
        <v>8952</v>
      </c>
      <c r="AJ1265">
        <f t="shared" si="517"/>
        <v>8952</v>
      </c>
      <c r="AK1265">
        <v>8</v>
      </c>
      <c r="AL1265">
        <f t="shared" si="531"/>
        <v>8</v>
      </c>
      <c r="AM1265" t="s">
        <v>72</v>
      </c>
      <c r="AN1265" t="str">
        <f t="shared" si="532"/>
        <v>No</v>
      </c>
      <c r="AO1265">
        <v>22</v>
      </c>
      <c r="AP1265">
        <f t="shared" si="518"/>
        <v>22</v>
      </c>
      <c r="AQ1265" t="s">
        <v>73</v>
      </c>
      <c r="AR1265" t="str">
        <f t="shared" si="533"/>
        <v>Outstanding</v>
      </c>
      <c r="AS1265" t="s">
        <v>56</v>
      </c>
      <c r="AT1265" t="str">
        <f t="shared" si="534"/>
        <v>Medium</v>
      </c>
      <c r="AU1265">
        <v>6</v>
      </c>
      <c r="AV1265">
        <f t="shared" si="519"/>
        <v>6</v>
      </c>
      <c r="AW1265" t="s">
        <v>80</v>
      </c>
      <c r="AX1265" t="str">
        <f t="shared" si="535"/>
        <v>Good</v>
      </c>
      <c r="AY1265" t="s">
        <v>72</v>
      </c>
      <c r="AZ1265" t="str">
        <f t="shared" si="536"/>
        <v>No</v>
      </c>
      <c r="BA1265">
        <f t="shared" si="537"/>
        <v>0</v>
      </c>
      <c r="BB1265" t="str">
        <f t="shared" si="538"/>
        <v/>
      </c>
    </row>
    <row r="1266" spans="1:54" x14ac:dyDescent="0.35">
      <c r="A1266">
        <v>2717</v>
      </c>
      <c r="B1266">
        <v>55</v>
      </c>
      <c r="C1266">
        <f t="shared" si="520"/>
        <v>55</v>
      </c>
      <c r="D1266" t="s">
        <v>52</v>
      </c>
      <c r="E1266" t="str">
        <f t="shared" si="539"/>
        <v>Travel_Rarely</v>
      </c>
      <c r="F1266">
        <v>478</v>
      </c>
      <c r="G1266">
        <f t="shared" si="513"/>
        <v>478</v>
      </c>
      <c r="H1266" t="s">
        <v>67</v>
      </c>
      <c r="I1266" t="str">
        <f t="shared" si="521"/>
        <v>Research &amp; Development</v>
      </c>
      <c r="J1266">
        <v>2</v>
      </c>
      <c r="K1266">
        <f t="shared" si="514"/>
        <v>2</v>
      </c>
      <c r="L1266" t="s">
        <v>81</v>
      </c>
      <c r="M1266" t="str">
        <f t="shared" si="522"/>
        <v>Bachelor</v>
      </c>
      <c r="N1266" t="s">
        <v>79</v>
      </c>
      <c r="O1266" t="str">
        <f t="shared" si="523"/>
        <v>Medical</v>
      </c>
      <c r="P1266" t="s">
        <v>58</v>
      </c>
      <c r="Q1266" t="str">
        <f t="shared" si="524"/>
        <v>High</v>
      </c>
      <c r="R1266" t="s">
        <v>69</v>
      </c>
      <c r="S1266" t="str">
        <f t="shared" si="525"/>
        <v>Male</v>
      </c>
      <c r="T1266">
        <v>60</v>
      </c>
      <c r="U1266">
        <f t="shared" si="515"/>
        <v>60</v>
      </c>
      <c r="V1266" t="s">
        <v>56</v>
      </c>
      <c r="W1266" t="str">
        <f t="shared" si="526"/>
        <v>Medium</v>
      </c>
      <c r="X1266">
        <v>5</v>
      </c>
      <c r="Y1266">
        <f t="shared" si="527"/>
        <v>5</v>
      </c>
      <c r="Z1266" t="s">
        <v>89</v>
      </c>
      <c r="AA1266" t="str">
        <f t="shared" si="528"/>
        <v>Research Director</v>
      </c>
      <c r="AB1266" t="s">
        <v>64</v>
      </c>
      <c r="AC1266" t="str">
        <f t="shared" si="529"/>
        <v>Low</v>
      </c>
      <c r="AD1266" t="s">
        <v>71</v>
      </c>
      <c r="AE1266" t="str">
        <f t="shared" si="530"/>
        <v>Married</v>
      </c>
      <c r="AF1266">
        <v>19038</v>
      </c>
      <c r="AG1266">
        <f t="shared" si="516"/>
        <v>19038</v>
      </c>
      <c r="AI1266">
        <v>19805</v>
      </c>
      <c r="AJ1266">
        <f t="shared" si="517"/>
        <v>19805</v>
      </c>
      <c r="AK1266">
        <v>8</v>
      </c>
      <c r="AL1266">
        <f t="shared" si="531"/>
        <v>8</v>
      </c>
      <c r="AM1266" t="s">
        <v>72</v>
      </c>
      <c r="AN1266" t="str">
        <f t="shared" si="532"/>
        <v>No</v>
      </c>
      <c r="AO1266">
        <v>12</v>
      </c>
      <c r="AP1266">
        <f t="shared" si="518"/>
        <v>12</v>
      </c>
      <c r="AQ1266" t="s">
        <v>63</v>
      </c>
      <c r="AR1266" t="str">
        <f t="shared" si="533"/>
        <v>Excellent</v>
      </c>
      <c r="AS1266" t="s">
        <v>56</v>
      </c>
      <c r="AT1266" t="str">
        <f t="shared" si="534"/>
        <v>Medium</v>
      </c>
      <c r="AU1266">
        <v>2</v>
      </c>
      <c r="AV1266">
        <f t="shared" si="519"/>
        <v>2</v>
      </c>
      <c r="AW1266" t="s">
        <v>74</v>
      </c>
      <c r="AX1266" t="str">
        <f t="shared" si="535"/>
        <v>Better</v>
      </c>
      <c r="AY1266" t="s">
        <v>72</v>
      </c>
      <c r="AZ1266" t="str">
        <f t="shared" si="536"/>
        <v>No</v>
      </c>
      <c r="BA1266">
        <f t="shared" si="537"/>
        <v>0</v>
      </c>
      <c r="BB1266" t="str">
        <f t="shared" si="538"/>
        <v/>
      </c>
    </row>
    <row r="1267" spans="1:54" x14ac:dyDescent="0.35">
      <c r="A1267">
        <v>2718</v>
      </c>
      <c r="B1267">
        <v>33</v>
      </c>
      <c r="C1267">
        <f t="shared" si="520"/>
        <v>33</v>
      </c>
      <c r="D1267" t="s">
        <v>86</v>
      </c>
      <c r="E1267" t="str">
        <f t="shared" si="539"/>
        <v>Non-Travel</v>
      </c>
      <c r="F1267">
        <v>775</v>
      </c>
      <c r="G1267">
        <f t="shared" si="513"/>
        <v>775</v>
      </c>
      <c r="H1267" t="s">
        <v>67</v>
      </c>
      <c r="I1267" t="str">
        <f t="shared" si="521"/>
        <v>Research &amp; Development</v>
      </c>
      <c r="J1267">
        <v>4</v>
      </c>
      <c r="K1267">
        <f t="shared" si="514"/>
        <v>4</v>
      </c>
      <c r="L1267" t="s">
        <v>81</v>
      </c>
      <c r="M1267" t="str">
        <f t="shared" si="522"/>
        <v>Bachelor</v>
      </c>
      <c r="N1267" t="s">
        <v>93</v>
      </c>
      <c r="O1267" t="str">
        <f t="shared" si="523"/>
        <v>Technical Degree</v>
      </c>
      <c r="P1267" t="s">
        <v>76</v>
      </c>
      <c r="Q1267" t="str">
        <f t="shared" si="524"/>
        <v>Ver High</v>
      </c>
      <c r="R1267" t="s">
        <v>69</v>
      </c>
      <c r="S1267" t="str">
        <f t="shared" si="525"/>
        <v>Male</v>
      </c>
      <c r="T1267">
        <v>90</v>
      </c>
      <c r="U1267">
        <f t="shared" si="515"/>
        <v>90</v>
      </c>
      <c r="V1267" t="s">
        <v>58</v>
      </c>
      <c r="W1267" t="str">
        <f t="shared" si="526"/>
        <v>High</v>
      </c>
      <c r="X1267">
        <v>2</v>
      </c>
      <c r="Y1267">
        <f t="shared" si="527"/>
        <v>2</v>
      </c>
      <c r="Z1267" t="s">
        <v>70</v>
      </c>
      <c r="AA1267" t="str">
        <f t="shared" si="528"/>
        <v>Research Scientist</v>
      </c>
      <c r="AB1267" t="s">
        <v>56</v>
      </c>
      <c r="AC1267" t="str">
        <f t="shared" si="529"/>
        <v>Medium</v>
      </c>
      <c r="AD1267" t="s">
        <v>83</v>
      </c>
      <c r="AE1267" t="str">
        <f t="shared" si="530"/>
        <v>Divorced</v>
      </c>
      <c r="AF1267">
        <v>3055</v>
      </c>
      <c r="AG1267">
        <f t="shared" si="516"/>
        <v>3055</v>
      </c>
      <c r="AI1267">
        <v>6194</v>
      </c>
      <c r="AJ1267">
        <f t="shared" si="517"/>
        <v>6194</v>
      </c>
      <c r="AK1267">
        <v>5</v>
      </c>
      <c r="AL1267">
        <f t="shared" si="531"/>
        <v>5</v>
      </c>
      <c r="AM1267" t="s">
        <v>72</v>
      </c>
      <c r="AN1267" t="str">
        <f t="shared" si="532"/>
        <v>No</v>
      </c>
      <c r="AO1267">
        <v>15</v>
      </c>
      <c r="AP1267">
        <f t="shared" si="518"/>
        <v>15</v>
      </c>
      <c r="AQ1267" t="s">
        <v>63</v>
      </c>
      <c r="AR1267" t="str">
        <f t="shared" si="533"/>
        <v>Excellent</v>
      </c>
      <c r="AT1267" t="str">
        <f t="shared" si="534"/>
        <v>High</v>
      </c>
      <c r="AU1267">
        <v>2</v>
      </c>
      <c r="AV1267">
        <f t="shared" si="519"/>
        <v>2</v>
      </c>
      <c r="AW1267" t="s">
        <v>80</v>
      </c>
      <c r="AX1267" t="str">
        <f t="shared" si="535"/>
        <v>Good</v>
      </c>
      <c r="AY1267" t="s">
        <v>72</v>
      </c>
      <c r="AZ1267" t="str">
        <f t="shared" si="536"/>
        <v>No</v>
      </c>
      <c r="BA1267">
        <f t="shared" si="537"/>
        <v>0</v>
      </c>
      <c r="BB1267" t="str">
        <f t="shared" si="538"/>
        <v/>
      </c>
    </row>
    <row r="1268" spans="1:54" x14ac:dyDescent="0.35">
      <c r="A1268">
        <v>2719</v>
      </c>
      <c r="B1268">
        <v>41</v>
      </c>
      <c r="C1268">
        <f t="shared" si="520"/>
        <v>41</v>
      </c>
      <c r="D1268" t="s">
        <v>52</v>
      </c>
      <c r="E1268" t="str">
        <f t="shared" si="539"/>
        <v>Travel_Rarely</v>
      </c>
      <c r="F1268">
        <v>548</v>
      </c>
      <c r="G1268">
        <f t="shared" si="513"/>
        <v>548</v>
      </c>
      <c r="H1268" t="s">
        <v>67</v>
      </c>
      <c r="I1268" t="str">
        <f t="shared" si="521"/>
        <v>Research &amp; Development</v>
      </c>
      <c r="J1268">
        <v>9</v>
      </c>
      <c r="K1268">
        <f t="shared" si="514"/>
        <v>9</v>
      </c>
      <c r="L1268" t="s">
        <v>78</v>
      </c>
      <c r="M1268" t="str">
        <f t="shared" si="522"/>
        <v>Master</v>
      </c>
      <c r="N1268" t="s">
        <v>55</v>
      </c>
      <c r="O1268" t="str">
        <f t="shared" si="523"/>
        <v>Life Sciences</v>
      </c>
      <c r="P1268" t="s">
        <v>58</v>
      </c>
      <c r="Q1268" t="str">
        <f t="shared" si="524"/>
        <v>High</v>
      </c>
      <c r="R1268" t="s">
        <v>69</v>
      </c>
      <c r="S1268" t="str">
        <f t="shared" si="525"/>
        <v>Male</v>
      </c>
      <c r="T1268">
        <v>94</v>
      </c>
      <c r="U1268">
        <f t="shared" si="515"/>
        <v>94</v>
      </c>
      <c r="V1268" t="s">
        <v>58</v>
      </c>
      <c r="W1268" t="str">
        <f t="shared" si="526"/>
        <v>High</v>
      </c>
      <c r="X1268">
        <v>1</v>
      </c>
      <c r="Y1268">
        <f t="shared" si="527"/>
        <v>1</v>
      </c>
      <c r="Z1268" t="s">
        <v>77</v>
      </c>
      <c r="AA1268" t="str">
        <f t="shared" si="528"/>
        <v>Laboratory Technician</v>
      </c>
      <c r="AB1268" t="s">
        <v>64</v>
      </c>
      <c r="AC1268" t="str">
        <f t="shared" si="529"/>
        <v>Low</v>
      </c>
      <c r="AD1268" t="s">
        <v>83</v>
      </c>
      <c r="AE1268" t="str">
        <f t="shared" si="530"/>
        <v>Divorced</v>
      </c>
      <c r="AF1268">
        <v>2289</v>
      </c>
      <c r="AG1268">
        <f t="shared" si="516"/>
        <v>2289</v>
      </c>
      <c r="AI1268">
        <v>20520</v>
      </c>
      <c r="AJ1268">
        <f t="shared" si="517"/>
        <v>20520</v>
      </c>
      <c r="AK1268">
        <v>1</v>
      </c>
      <c r="AL1268">
        <f t="shared" si="531"/>
        <v>1</v>
      </c>
      <c r="AM1268" t="s">
        <v>72</v>
      </c>
      <c r="AN1268" t="str">
        <f t="shared" si="532"/>
        <v>No</v>
      </c>
      <c r="AO1268">
        <v>20</v>
      </c>
      <c r="AP1268">
        <f t="shared" si="518"/>
        <v>20</v>
      </c>
      <c r="AQ1268" t="s">
        <v>73</v>
      </c>
      <c r="AR1268" t="str">
        <f t="shared" si="533"/>
        <v>Outstanding</v>
      </c>
      <c r="AS1268" t="s">
        <v>56</v>
      </c>
      <c r="AT1268" t="str">
        <f t="shared" si="534"/>
        <v>Medium</v>
      </c>
      <c r="AU1268">
        <v>2</v>
      </c>
      <c r="AV1268">
        <f t="shared" si="519"/>
        <v>2</v>
      </c>
      <c r="AW1268" t="s">
        <v>74</v>
      </c>
      <c r="AX1268" t="str">
        <f t="shared" si="535"/>
        <v>Better</v>
      </c>
      <c r="AY1268" t="s">
        <v>72</v>
      </c>
      <c r="AZ1268" t="str">
        <f t="shared" si="536"/>
        <v>No</v>
      </c>
      <c r="BA1268">
        <f t="shared" si="537"/>
        <v>0</v>
      </c>
      <c r="BB1268" t="str">
        <f t="shared" si="538"/>
        <v/>
      </c>
    </row>
    <row r="1269" spans="1:54" x14ac:dyDescent="0.35">
      <c r="A1269">
        <v>2720</v>
      </c>
      <c r="B1269">
        <v>34</v>
      </c>
      <c r="C1269">
        <f t="shared" si="520"/>
        <v>34</v>
      </c>
      <c r="D1269" t="s">
        <v>86</v>
      </c>
      <c r="E1269" t="str">
        <f t="shared" si="539"/>
        <v>Non-Travel</v>
      </c>
      <c r="F1269">
        <v>1375</v>
      </c>
      <c r="G1269">
        <f t="shared" si="513"/>
        <v>1375</v>
      </c>
      <c r="H1269" t="s">
        <v>53</v>
      </c>
      <c r="I1269" t="str">
        <f t="shared" si="521"/>
        <v>Sales</v>
      </c>
      <c r="J1269">
        <v>10</v>
      </c>
      <c r="K1269">
        <f t="shared" si="514"/>
        <v>10</v>
      </c>
      <c r="L1269" t="s">
        <v>81</v>
      </c>
      <c r="M1269" t="str">
        <f t="shared" si="522"/>
        <v>Bachelor</v>
      </c>
      <c r="N1269" t="s">
        <v>55</v>
      </c>
      <c r="O1269" t="str">
        <f t="shared" si="523"/>
        <v>Life Sciences</v>
      </c>
      <c r="P1269" t="s">
        <v>76</v>
      </c>
      <c r="Q1269" t="str">
        <f t="shared" si="524"/>
        <v>Ver High</v>
      </c>
      <c r="R1269" t="s">
        <v>69</v>
      </c>
      <c r="S1269" t="str">
        <f t="shared" si="525"/>
        <v>Male</v>
      </c>
      <c r="T1269">
        <v>87</v>
      </c>
      <c r="U1269">
        <f t="shared" si="515"/>
        <v>87</v>
      </c>
      <c r="V1269" t="s">
        <v>58</v>
      </c>
      <c r="W1269" t="str">
        <f t="shared" si="526"/>
        <v>High</v>
      </c>
      <c r="X1269">
        <v>2</v>
      </c>
      <c r="Y1269">
        <f t="shared" si="527"/>
        <v>2</v>
      </c>
      <c r="Z1269" t="s">
        <v>59</v>
      </c>
      <c r="AA1269" t="str">
        <f t="shared" si="528"/>
        <v>Sales Executive</v>
      </c>
      <c r="AB1269" t="s">
        <v>58</v>
      </c>
      <c r="AC1269" t="str">
        <f t="shared" si="529"/>
        <v>High</v>
      </c>
      <c r="AD1269" t="s">
        <v>83</v>
      </c>
      <c r="AE1269" t="str">
        <f t="shared" si="530"/>
        <v>Divorced</v>
      </c>
      <c r="AF1269">
        <v>4001</v>
      </c>
      <c r="AG1269">
        <f t="shared" si="516"/>
        <v>4001</v>
      </c>
      <c r="AI1269">
        <v>12313</v>
      </c>
      <c r="AJ1269">
        <f t="shared" si="517"/>
        <v>12313</v>
      </c>
      <c r="AK1269">
        <v>1</v>
      </c>
      <c r="AL1269">
        <f t="shared" si="531"/>
        <v>1</v>
      </c>
      <c r="AM1269" t="s">
        <v>62</v>
      </c>
      <c r="AN1269" t="str">
        <f t="shared" si="532"/>
        <v>Yes</v>
      </c>
      <c r="AO1269">
        <v>14</v>
      </c>
      <c r="AP1269">
        <f t="shared" si="518"/>
        <v>14</v>
      </c>
      <c r="AQ1269" t="s">
        <v>63</v>
      </c>
      <c r="AR1269" t="str">
        <f t="shared" si="533"/>
        <v>Excellent</v>
      </c>
      <c r="AS1269" t="s">
        <v>58</v>
      </c>
      <c r="AT1269" t="str">
        <f t="shared" si="534"/>
        <v>High</v>
      </c>
      <c r="AU1269">
        <v>3</v>
      </c>
      <c r="AV1269">
        <f t="shared" si="519"/>
        <v>3</v>
      </c>
      <c r="AW1269" t="s">
        <v>74</v>
      </c>
      <c r="AX1269" t="str">
        <f t="shared" si="535"/>
        <v>Better</v>
      </c>
      <c r="AY1269" t="s">
        <v>72</v>
      </c>
      <c r="AZ1269" t="str">
        <f t="shared" si="536"/>
        <v>No</v>
      </c>
      <c r="BA1269">
        <f t="shared" si="537"/>
        <v>0</v>
      </c>
      <c r="BB1269" t="str">
        <f t="shared" si="538"/>
        <v/>
      </c>
    </row>
    <row r="1270" spans="1:54" x14ac:dyDescent="0.35">
      <c r="A1270">
        <v>2721</v>
      </c>
      <c r="B1270">
        <v>53</v>
      </c>
      <c r="C1270">
        <f t="shared" si="520"/>
        <v>53</v>
      </c>
      <c r="D1270" t="s">
        <v>86</v>
      </c>
      <c r="E1270" t="str">
        <f t="shared" si="539"/>
        <v>Non-Travel</v>
      </c>
      <c r="F1270">
        <v>661</v>
      </c>
      <c r="G1270">
        <f t="shared" si="513"/>
        <v>661</v>
      </c>
      <c r="H1270" t="s">
        <v>67</v>
      </c>
      <c r="I1270" t="str">
        <f t="shared" si="521"/>
        <v>Research &amp; Development</v>
      </c>
      <c r="J1270">
        <v>1</v>
      </c>
      <c r="K1270">
        <f t="shared" si="514"/>
        <v>1</v>
      </c>
      <c r="L1270" t="s">
        <v>78</v>
      </c>
      <c r="M1270" t="str">
        <f t="shared" si="522"/>
        <v>Master</v>
      </c>
      <c r="N1270" t="s">
        <v>79</v>
      </c>
      <c r="O1270" t="str">
        <f t="shared" si="523"/>
        <v>Medical</v>
      </c>
      <c r="P1270" t="s">
        <v>64</v>
      </c>
      <c r="Q1270" t="str">
        <f t="shared" si="524"/>
        <v>Low</v>
      </c>
      <c r="R1270" t="s">
        <v>57</v>
      </c>
      <c r="S1270" t="str">
        <f t="shared" si="525"/>
        <v>Female</v>
      </c>
      <c r="T1270">
        <v>60</v>
      </c>
      <c r="U1270">
        <f t="shared" si="515"/>
        <v>60</v>
      </c>
      <c r="V1270" t="s">
        <v>56</v>
      </c>
      <c r="W1270" t="str">
        <f t="shared" si="526"/>
        <v>Medium</v>
      </c>
      <c r="X1270">
        <v>4</v>
      </c>
      <c r="Y1270">
        <f t="shared" si="527"/>
        <v>4</v>
      </c>
      <c r="Z1270" t="s">
        <v>84</v>
      </c>
      <c r="AA1270" t="str">
        <f t="shared" si="528"/>
        <v>Manufacturing Director</v>
      </c>
      <c r="AB1270" t="s">
        <v>58</v>
      </c>
      <c r="AC1270" t="str">
        <f t="shared" si="529"/>
        <v>High</v>
      </c>
      <c r="AD1270" t="s">
        <v>71</v>
      </c>
      <c r="AE1270" t="str">
        <f t="shared" si="530"/>
        <v>Married</v>
      </c>
      <c r="AF1270">
        <v>12965</v>
      </c>
      <c r="AG1270">
        <f t="shared" si="516"/>
        <v>12965</v>
      </c>
      <c r="AI1270">
        <v>22308</v>
      </c>
      <c r="AJ1270">
        <f t="shared" si="517"/>
        <v>22308</v>
      </c>
      <c r="AK1270">
        <v>4</v>
      </c>
      <c r="AL1270">
        <f t="shared" si="531"/>
        <v>4</v>
      </c>
      <c r="AM1270" t="s">
        <v>62</v>
      </c>
      <c r="AN1270" t="str">
        <f t="shared" si="532"/>
        <v>Yes</v>
      </c>
      <c r="AO1270">
        <v>20</v>
      </c>
      <c r="AP1270">
        <f t="shared" si="518"/>
        <v>20</v>
      </c>
      <c r="AQ1270" t="s">
        <v>73</v>
      </c>
      <c r="AR1270" t="str">
        <f t="shared" si="533"/>
        <v>Outstanding</v>
      </c>
      <c r="AS1270" t="s">
        <v>60</v>
      </c>
      <c r="AT1270" t="str">
        <f t="shared" si="534"/>
        <v>Very High</v>
      </c>
      <c r="AU1270">
        <v>2</v>
      </c>
      <c r="AV1270">
        <f t="shared" si="519"/>
        <v>2</v>
      </c>
      <c r="AW1270" t="s">
        <v>80</v>
      </c>
      <c r="AX1270" t="str">
        <f t="shared" si="535"/>
        <v>Good</v>
      </c>
      <c r="AY1270" t="s">
        <v>72</v>
      </c>
      <c r="AZ1270" t="str">
        <f t="shared" si="536"/>
        <v>No</v>
      </c>
      <c r="BA1270">
        <f t="shared" si="537"/>
        <v>0</v>
      </c>
      <c r="BB1270" t="str">
        <f t="shared" si="538"/>
        <v/>
      </c>
    </row>
    <row r="1271" spans="1:54" x14ac:dyDescent="0.35">
      <c r="A1271">
        <v>2722</v>
      </c>
      <c r="B1271">
        <v>43</v>
      </c>
      <c r="C1271">
        <f t="shared" si="520"/>
        <v>43</v>
      </c>
      <c r="D1271" t="s">
        <v>52</v>
      </c>
      <c r="E1271" t="str">
        <f t="shared" si="539"/>
        <v>Travel_Rarely</v>
      </c>
      <c r="F1271">
        <v>244</v>
      </c>
      <c r="G1271">
        <f t="shared" si="513"/>
        <v>244</v>
      </c>
      <c r="H1271" t="s">
        <v>95</v>
      </c>
      <c r="I1271" t="str">
        <f t="shared" si="521"/>
        <v>Human Resources</v>
      </c>
      <c r="J1271">
        <v>2</v>
      </c>
      <c r="K1271">
        <f t="shared" si="514"/>
        <v>2</v>
      </c>
      <c r="L1271" t="s">
        <v>81</v>
      </c>
      <c r="M1271" t="str">
        <f t="shared" si="522"/>
        <v>Bachelor</v>
      </c>
      <c r="N1271" t="s">
        <v>55</v>
      </c>
      <c r="O1271" t="str">
        <f t="shared" si="523"/>
        <v>Life Sciences</v>
      </c>
      <c r="P1271" t="s">
        <v>56</v>
      </c>
      <c r="Q1271" t="str">
        <f t="shared" si="524"/>
        <v>Medium</v>
      </c>
      <c r="R1271" t="s">
        <v>69</v>
      </c>
      <c r="S1271" t="str">
        <f t="shared" si="525"/>
        <v>Male</v>
      </c>
      <c r="T1271">
        <v>97</v>
      </c>
      <c r="U1271">
        <f t="shared" si="515"/>
        <v>97</v>
      </c>
      <c r="V1271" t="s">
        <v>58</v>
      </c>
      <c r="W1271" t="str">
        <f t="shared" si="526"/>
        <v>High</v>
      </c>
      <c r="Y1271">
        <f t="shared" si="527"/>
        <v>1</v>
      </c>
      <c r="Z1271" t="s">
        <v>95</v>
      </c>
      <c r="AA1271" t="str">
        <f t="shared" si="528"/>
        <v>Human Resources</v>
      </c>
      <c r="AB1271" t="s">
        <v>60</v>
      </c>
      <c r="AC1271" t="str">
        <f t="shared" si="529"/>
        <v>Very High</v>
      </c>
      <c r="AD1271" t="s">
        <v>61</v>
      </c>
      <c r="AE1271" t="str">
        <f t="shared" si="530"/>
        <v>Single</v>
      </c>
      <c r="AF1271">
        <v>3539</v>
      </c>
      <c r="AG1271">
        <f t="shared" si="516"/>
        <v>3539</v>
      </c>
      <c r="AI1271">
        <v>5033</v>
      </c>
      <c r="AJ1271">
        <f t="shared" si="517"/>
        <v>5033</v>
      </c>
      <c r="AK1271">
        <v>0</v>
      </c>
      <c r="AL1271">
        <f t="shared" si="531"/>
        <v>0</v>
      </c>
      <c r="AM1271" t="s">
        <v>72</v>
      </c>
      <c r="AN1271" t="str">
        <f t="shared" si="532"/>
        <v>No</v>
      </c>
      <c r="AO1271">
        <v>13</v>
      </c>
      <c r="AP1271">
        <f t="shared" si="518"/>
        <v>13</v>
      </c>
      <c r="AQ1271" t="s">
        <v>63</v>
      </c>
      <c r="AR1271" t="str">
        <f t="shared" si="533"/>
        <v>Excellent</v>
      </c>
      <c r="AS1271" t="s">
        <v>56</v>
      </c>
      <c r="AT1271" t="str">
        <f t="shared" si="534"/>
        <v>Medium</v>
      </c>
      <c r="AU1271">
        <v>5</v>
      </c>
      <c r="AV1271">
        <f t="shared" si="519"/>
        <v>5</v>
      </c>
      <c r="AW1271" t="s">
        <v>74</v>
      </c>
      <c r="AX1271" t="str">
        <f t="shared" si="535"/>
        <v>Better</v>
      </c>
      <c r="AY1271" t="s">
        <v>72</v>
      </c>
      <c r="AZ1271" t="str">
        <f t="shared" si="536"/>
        <v>No</v>
      </c>
      <c r="BA1271">
        <f t="shared" si="537"/>
        <v>0</v>
      </c>
      <c r="BB1271" t="str">
        <f t="shared" si="538"/>
        <v/>
      </c>
    </row>
    <row r="1272" spans="1:54" x14ac:dyDescent="0.35">
      <c r="A1272">
        <v>2723</v>
      </c>
      <c r="B1272">
        <v>34</v>
      </c>
      <c r="C1272">
        <f t="shared" si="520"/>
        <v>34</v>
      </c>
      <c r="D1272" t="s">
        <v>52</v>
      </c>
      <c r="E1272" t="str">
        <f t="shared" si="539"/>
        <v>Travel_Rarely</v>
      </c>
      <c r="F1272">
        <v>511</v>
      </c>
      <c r="G1272">
        <f t="shared" si="513"/>
        <v>511</v>
      </c>
      <c r="H1272" t="s">
        <v>53</v>
      </c>
      <c r="I1272" t="str">
        <f t="shared" si="521"/>
        <v>Sales</v>
      </c>
      <c r="J1272">
        <v>3</v>
      </c>
      <c r="K1272">
        <f t="shared" si="514"/>
        <v>3</v>
      </c>
      <c r="L1272" t="s">
        <v>54</v>
      </c>
      <c r="M1272" t="str">
        <f t="shared" si="522"/>
        <v>College</v>
      </c>
      <c r="N1272" t="s">
        <v>55</v>
      </c>
      <c r="O1272" t="str">
        <f t="shared" si="523"/>
        <v>Life Sciences</v>
      </c>
      <c r="P1272" t="s">
        <v>76</v>
      </c>
      <c r="Q1272" t="str">
        <f t="shared" si="524"/>
        <v>Ver High</v>
      </c>
      <c r="R1272" t="s">
        <v>57</v>
      </c>
      <c r="S1272" t="str">
        <f t="shared" si="525"/>
        <v>Female</v>
      </c>
      <c r="T1272">
        <v>32</v>
      </c>
      <c r="U1272">
        <f t="shared" si="515"/>
        <v>32</v>
      </c>
      <c r="V1272" t="s">
        <v>64</v>
      </c>
      <c r="W1272" t="str">
        <f t="shared" si="526"/>
        <v>Low</v>
      </c>
      <c r="X1272">
        <v>2</v>
      </c>
      <c r="Y1272">
        <f t="shared" si="527"/>
        <v>2</v>
      </c>
      <c r="Z1272" t="s">
        <v>59</v>
      </c>
      <c r="AA1272" t="str">
        <f t="shared" si="528"/>
        <v>Sales Executive</v>
      </c>
      <c r="AB1272" t="s">
        <v>60</v>
      </c>
      <c r="AC1272" t="str">
        <f t="shared" si="529"/>
        <v>Very High</v>
      </c>
      <c r="AD1272" t="s">
        <v>61</v>
      </c>
      <c r="AE1272" t="str">
        <f t="shared" si="530"/>
        <v>Single</v>
      </c>
      <c r="AF1272">
        <v>6029</v>
      </c>
      <c r="AG1272">
        <f t="shared" si="516"/>
        <v>6029</v>
      </c>
      <c r="AI1272">
        <v>25353</v>
      </c>
      <c r="AJ1272">
        <f t="shared" si="517"/>
        <v>25353</v>
      </c>
      <c r="AK1272">
        <v>5</v>
      </c>
      <c r="AL1272">
        <f t="shared" si="531"/>
        <v>5</v>
      </c>
      <c r="AM1272" t="s">
        <v>72</v>
      </c>
      <c r="AN1272" t="str">
        <f t="shared" si="532"/>
        <v>No</v>
      </c>
      <c r="AO1272">
        <v>12</v>
      </c>
      <c r="AP1272">
        <f t="shared" si="518"/>
        <v>12</v>
      </c>
      <c r="AQ1272" t="s">
        <v>63</v>
      </c>
      <c r="AR1272" t="str">
        <f t="shared" si="533"/>
        <v>Excellent</v>
      </c>
      <c r="AS1272" t="s">
        <v>64</v>
      </c>
      <c r="AT1272" t="str">
        <f t="shared" si="534"/>
        <v>Low</v>
      </c>
      <c r="AU1272">
        <v>3</v>
      </c>
      <c r="AV1272">
        <f t="shared" si="519"/>
        <v>3</v>
      </c>
      <c r="AW1272" t="s">
        <v>74</v>
      </c>
      <c r="AX1272" t="str">
        <f t="shared" si="535"/>
        <v>Better</v>
      </c>
      <c r="AY1272" t="s">
        <v>72</v>
      </c>
      <c r="AZ1272" t="str">
        <f t="shared" si="536"/>
        <v>No</v>
      </c>
      <c r="BA1272">
        <f t="shared" si="537"/>
        <v>0</v>
      </c>
      <c r="BB1272" t="str">
        <f t="shared" si="538"/>
        <v/>
      </c>
    </row>
    <row r="1273" spans="1:54" x14ac:dyDescent="0.35">
      <c r="A1273">
        <v>2724</v>
      </c>
      <c r="B1273">
        <v>21</v>
      </c>
      <c r="C1273">
        <f t="shared" si="520"/>
        <v>21</v>
      </c>
      <c r="D1273" t="s">
        <v>52</v>
      </c>
      <c r="E1273" t="str">
        <f t="shared" si="539"/>
        <v>Travel_Rarely</v>
      </c>
      <c r="F1273">
        <v>337</v>
      </c>
      <c r="G1273">
        <f t="shared" si="513"/>
        <v>337</v>
      </c>
      <c r="H1273" t="s">
        <v>53</v>
      </c>
      <c r="I1273" t="str">
        <f t="shared" si="521"/>
        <v>Sales</v>
      </c>
      <c r="J1273">
        <v>7</v>
      </c>
      <c r="K1273">
        <f t="shared" si="514"/>
        <v>7</v>
      </c>
      <c r="L1273" t="s">
        <v>68</v>
      </c>
      <c r="M1273" t="str">
        <f t="shared" si="522"/>
        <v>Below College</v>
      </c>
      <c r="N1273" t="s">
        <v>90</v>
      </c>
      <c r="O1273" t="str">
        <f t="shared" si="523"/>
        <v>Marketing</v>
      </c>
      <c r="P1273" t="s">
        <v>56</v>
      </c>
      <c r="Q1273" t="str">
        <f t="shared" si="524"/>
        <v>Medium</v>
      </c>
      <c r="R1273" t="s">
        <v>69</v>
      </c>
      <c r="S1273" t="str">
        <f t="shared" si="525"/>
        <v>Male</v>
      </c>
      <c r="T1273">
        <v>31</v>
      </c>
      <c r="U1273">
        <f t="shared" si="515"/>
        <v>31</v>
      </c>
      <c r="V1273" t="s">
        <v>58</v>
      </c>
      <c r="W1273" t="str">
        <f t="shared" si="526"/>
        <v>High</v>
      </c>
      <c r="X1273">
        <v>1</v>
      </c>
      <c r="Y1273">
        <f t="shared" si="527"/>
        <v>1</v>
      </c>
      <c r="Z1273" t="s">
        <v>88</v>
      </c>
      <c r="AA1273" t="str">
        <f t="shared" si="528"/>
        <v>Sales Representative</v>
      </c>
      <c r="AB1273" t="s">
        <v>56</v>
      </c>
      <c r="AC1273" t="str">
        <f t="shared" si="529"/>
        <v>Medium</v>
      </c>
      <c r="AD1273" t="s">
        <v>61</v>
      </c>
      <c r="AE1273" t="str">
        <f t="shared" si="530"/>
        <v>Single</v>
      </c>
      <c r="AF1273">
        <v>2679</v>
      </c>
      <c r="AG1273">
        <f t="shared" si="516"/>
        <v>2679</v>
      </c>
      <c r="AI1273">
        <v>4567</v>
      </c>
      <c r="AJ1273">
        <f t="shared" si="517"/>
        <v>4567</v>
      </c>
      <c r="AK1273">
        <v>1</v>
      </c>
      <c r="AL1273">
        <f t="shared" si="531"/>
        <v>1</v>
      </c>
      <c r="AM1273" t="s">
        <v>72</v>
      </c>
      <c r="AN1273" t="str">
        <f t="shared" si="532"/>
        <v>No</v>
      </c>
      <c r="AO1273">
        <v>13</v>
      </c>
      <c r="AP1273">
        <f t="shared" si="518"/>
        <v>13</v>
      </c>
      <c r="AQ1273" t="s">
        <v>63</v>
      </c>
      <c r="AR1273" t="str">
        <f t="shared" si="533"/>
        <v>Excellent</v>
      </c>
      <c r="AS1273" t="s">
        <v>56</v>
      </c>
      <c r="AT1273" t="str">
        <f t="shared" si="534"/>
        <v>Medium</v>
      </c>
      <c r="AU1273">
        <v>3</v>
      </c>
      <c r="AV1273">
        <f t="shared" si="519"/>
        <v>3</v>
      </c>
      <c r="AW1273" t="s">
        <v>74</v>
      </c>
      <c r="AX1273" t="str">
        <f t="shared" si="535"/>
        <v>Better</v>
      </c>
      <c r="AY1273" t="s">
        <v>62</v>
      </c>
      <c r="AZ1273" t="str">
        <f t="shared" si="536"/>
        <v>Yes</v>
      </c>
      <c r="BA1273">
        <f t="shared" si="537"/>
        <v>1</v>
      </c>
      <c r="BB1273">
        <f t="shared" si="538"/>
        <v>1</v>
      </c>
    </row>
    <row r="1274" spans="1:54" x14ac:dyDescent="0.35">
      <c r="A1274">
        <v>2725</v>
      </c>
      <c r="B1274">
        <v>38</v>
      </c>
      <c r="C1274">
        <f t="shared" si="520"/>
        <v>38</v>
      </c>
      <c r="D1274" t="s">
        <v>52</v>
      </c>
      <c r="E1274" t="str">
        <f t="shared" si="539"/>
        <v>Travel_Rarely</v>
      </c>
      <c r="F1274">
        <v>1153</v>
      </c>
      <c r="G1274">
        <f t="shared" si="513"/>
        <v>1153</v>
      </c>
      <c r="H1274" t="s">
        <v>67</v>
      </c>
      <c r="I1274" t="str">
        <f t="shared" si="521"/>
        <v>Research &amp; Development</v>
      </c>
      <c r="J1274">
        <v>6</v>
      </c>
      <c r="K1274">
        <f t="shared" si="514"/>
        <v>6</v>
      </c>
      <c r="L1274" t="s">
        <v>54</v>
      </c>
      <c r="M1274" t="str">
        <f t="shared" si="522"/>
        <v>College</v>
      </c>
      <c r="N1274" t="s">
        <v>75</v>
      </c>
      <c r="O1274" t="str">
        <f t="shared" si="523"/>
        <v>Other</v>
      </c>
      <c r="P1274" t="s">
        <v>76</v>
      </c>
      <c r="Q1274" t="str">
        <f t="shared" si="524"/>
        <v>Ver High</v>
      </c>
      <c r="R1274" t="s">
        <v>57</v>
      </c>
      <c r="S1274" t="str">
        <f t="shared" si="525"/>
        <v>Female</v>
      </c>
      <c r="T1274">
        <v>40</v>
      </c>
      <c r="U1274">
        <f t="shared" si="515"/>
        <v>40</v>
      </c>
      <c r="V1274" t="s">
        <v>56</v>
      </c>
      <c r="W1274" t="str">
        <f t="shared" si="526"/>
        <v>Medium</v>
      </c>
      <c r="X1274">
        <v>1</v>
      </c>
      <c r="Y1274">
        <f t="shared" si="527"/>
        <v>1</v>
      </c>
      <c r="Z1274" t="s">
        <v>77</v>
      </c>
      <c r="AA1274" t="str">
        <f t="shared" si="528"/>
        <v>Laboratory Technician</v>
      </c>
      <c r="AB1274" t="s">
        <v>58</v>
      </c>
      <c r="AC1274" t="str">
        <f t="shared" si="529"/>
        <v>High</v>
      </c>
      <c r="AD1274" t="s">
        <v>71</v>
      </c>
      <c r="AE1274" t="str">
        <f t="shared" si="530"/>
        <v>Married</v>
      </c>
      <c r="AF1274">
        <v>3702</v>
      </c>
      <c r="AG1274">
        <f t="shared" si="516"/>
        <v>3702</v>
      </c>
      <c r="AI1274">
        <v>16376</v>
      </c>
      <c r="AJ1274">
        <f t="shared" si="517"/>
        <v>16376</v>
      </c>
      <c r="AK1274">
        <v>1</v>
      </c>
      <c r="AL1274">
        <f t="shared" si="531"/>
        <v>1</v>
      </c>
      <c r="AM1274" t="s">
        <v>72</v>
      </c>
      <c r="AN1274" t="str">
        <f t="shared" si="532"/>
        <v>No</v>
      </c>
      <c r="AO1274">
        <v>11</v>
      </c>
      <c r="AP1274">
        <f t="shared" si="518"/>
        <v>11</v>
      </c>
      <c r="AQ1274" t="s">
        <v>63</v>
      </c>
      <c r="AR1274" t="str">
        <f t="shared" si="533"/>
        <v>Excellent</v>
      </c>
      <c r="AS1274" t="s">
        <v>56</v>
      </c>
      <c r="AT1274" t="str">
        <f t="shared" si="534"/>
        <v>Medium</v>
      </c>
      <c r="AU1274">
        <v>3</v>
      </c>
      <c r="AV1274">
        <f t="shared" si="519"/>
        <v>3</v>
      </c>
      <c r="AW1274" t="s">
        <v>74</v>
      </c>
      <c r="AX1274" t="str">
        <f t="shared" si="535"/>
        <v>Better</v>
      </c>
      <c r="AY1274" t="s">
        <v>72</v>
      </c>
      <c r="AZ1274" t="str">
        <f t="shared" si="536"/>
        <v>No</v>
      </c>
      <c r="BA1274">
        <f t="shared" si="537"/>
        <v>0</v>
      </c>
      <c r="BB1274" t="str">
        <f t="shared" si="538"/>
        <v/>
      </c>
    </row>
    <row r="1275" spans="1:54" x14ac:dyDescent="0.35">
      <c r="A1275">
        <v>2726</v>
      </c>
      <c r="B1275">
        <v>22</v>
      </c>
      <c r="C1275">
        <f t="shared" si="520"/>
        <v>22</v>
      </c>
      <c r="D1275" t="s">
        <v>52</v>
      </c>
      <c r="E1275" t="str">
        <f t="shared" si="539"/>
        <v>Travel_Rarely</v>
      </c>
      <c r="F1275">
        <v>1294</v>
      </c>
      <c r="G1275">
        <f t="shared" si="513"/>
        <v>1294</v>
      </c>
      <c r="H1275" t="s">
        <v>67</v>
      </c>
      <c r="I1275" t="str">
        <f t="shared" si="521"/>
        <v>Research &amp; Development</v>
      </c>
      <c r="J1275">
        <v>8</v>
      </c>
      <c r="K1275">
        <f t="shared" si="514"/>
        <v>8</v>
      </c>
      <c r="L1275" t="s">
        <v>68</v>
      </c>
      <c r="M1275" t="str">
        <f t="shared" si="522"/>
        <v>Below College</v>
      </c>
      <c r="N1275" t="s">
        <v>79</v>
      </c>
      <c r="O1275" t="str">
        <f t="shared" si="523"/>
        <v>Medical</v>
      </c>
      <c r="P1275" t="s">
        <v>58</v>
      </c>
      <c r="Q1275" t="str">
        <f t="shared" si="524"/>
        <v>High</v>
      </c>
      <c r="R1275" t="s">
        <v>57</v>
      </c>
      <c r="S1275" t="str">
        <f t="shared" si="525"/>
        <v>Female</v>
      </c>
      <c r="T1275">
        <v>79</v>
      </c>
      <c r="U1275">
        <f t="shared" si="515"/>
        <v>79</v>
      </c>
      <c r="V1275" t="s">
        <v>58</v>
      </c>
      <c r="W1275" t="str">
        <f t="shared" si="526"/>
        <v>High</v>
      </c>
      <c r="X1275">
        <v>1</v>
      </c>
      <c r="Y1275">
        <f t="shared" si="527"/>
        <v>1</v>
      </c>
      <c r="Z1275" t="s">
        <v>77</v>
      </c>
      <c r="AA1275" t="str">
        <f t="shared" si="528"/>
        <v>Laboratory Technician</v>
      </c>
      <c r="AB1275" t="s">
        <v>64</v>
      </c>
      <c r="AC1275" t="str">
        <f t="shared" si="529"/>
        <v>Low</v>
      </c>
      <c r="AD1275" t="s">
        <v>71</v>
      </c>
      <c r="AE1275" t="str">
        <f t="shared" si="530"/>
        <v>Married</v>
      </c>
      <c r="AF1275">
        <v>2398</v>
      </c>
      <c r="AG1275">
        <f t="shared" si="516"/>
        <v>2398</v>
      </c>
      <c r="AI1275">
        <v>15999</v>
      </c>
      <c r="AJ1275">
        <f t="shared" si="517"/>
        <v>15999</v>
      </c>
      <c r="AK1275">
        <v>1</v>
      </c>
      <c r="AL1275">
        <f t="shared" si="531"/>
        <v>1</v>
      </c>
      <c r="AM1275" t="s">
        <v>62</v>
      </c>
      <c r="AN1275" t="str">
        <f t="shared" si="532"/>
        <v>Yes</v>
      </c>
      <c r="AO1275">
        <v>17</v>
      </c>
      <c r="AP1275">
        <f t="shared" si="518"/>
        <v>17</v>
      </c>
      <c r="AQ1275" t="s">
        <v>63</v>
      </c>
      <c r="AR1275" t="str">
        <f t="shared" si="533"/>
        <v>Excellent</v>
      </c>
      <c r="AS1275" t="s">
        <v>58</v>
      </c>
      <c r="AT1275" t="str">
        <f t="shared" si="534"/>
        <v>High</v>
      </c>
      <c r="AU1275">
        <v>6</v>
      </c>
      <c r="AV1275">
        <f t="shared" si="519"/>
        <v>6</v>
      </c>
      <c r="AW1275" t="s">
        <v>74</v>
      </c>
      <c r="AX1275" t="str">
        <f t="shared" si="535"/>
        <v>Better</v>
      </c>
      <c r="AY1275" t="s">
        <v>62</v>
      </c>
      <c r="AZ1275" t="str">
        <f t="shared" si="536"/>
        <v>Yes</v>
      </c>
      <c r="BA1275">
        <f t="shared" si="537"/>
        <v>1</v>
      </c>
      <c r="BB1275">
        <f t="shared" si="538"/>
        <v>1</v>
      </c>
    </row>
    <row r="1276" spans="1:54" x14ac:dyDescent="0.35">
      <c r="A1276">
        <v>2727</v>
      </c>
      <c r="B1276">
        <v>31</v>
      </c>
      <c r="C1276">
        <f t="shared" si="520"/>
        <v>31</v>
      </c>
      <c r="D1276" t="s">
        <v>52</v>
      </c>
      <c r="E1276" t="str">
        <f t="shared" si="539"/>
        <v>Travel_Rarely</v>
      </c>
      <c r="F1276">
        <v>196</v>
      </c>
      <c r="G1276">
        <f t="shared" si="513"/>
        <v>196</v>
      </c>
      <c r="H1276" t="s">
        <v>53</v>
      </c>
      <c r="I1276" t="str">
        <f t="shared" si="521"/>
        <v>Sales</v>
      </c>
      <c r="J1276">
        <v>29</v>
      </c>
      <c r="K1276">
        <f t="shared" si="514"/>
        <v>29</v>
      </c>
      <c r="L1276" t="s">
        <v>78</v>
      </c>
      <c r="M1276" t="str">
        <f t="shared" si="522"/>
        <v>Master</v>
      </c>
      <c r="N1276" t="s">
        <v>90</v>
      </c>
      <c r="O1276" t="str">
        <f t="shared" si="523"/>
        <v>Marketing</v>
      </c>
      <c r="P1276" t="s">
        <v>64</v>
      </c>
      <c r="Q1276" t="str">
        <f t="shared" si="524"/>
        <v>Low</v>
      </c>
      <c r="R1276" t="s">
        <v>57</v>
      </c>
      <c r="S1276" t="str">
        <f t="shared" si="525"/>
        <v>Female</v>
      </c>
      <c r="T1276">
        <v>91</v>
      </c>
      <c r="U1276">
        <f t="shared" si="515"/>
        <v>91</v>
      </c>
      <c r="V1276" t="s">
        <v>56</v>
      </c>
      <c r="W1276" t="str">
        <f t="shared" si="526"/>
        <v>Medium</v>
      </c>
      <c r="X1276">
        <v>2</v>
      </c>
      <c r="Y1276">
        <f t="shared" si="527"/>
        <v>2</v>
      </c>
      <c r="Z1276" t="s">
        <v>59</v>
      </c>
      <c r="AA1276" t="str">
        <f t="shared" si="528"/>
        <v>Sales Executive</v>
      </c>
      <c r="AB1276" t="s">
        <v>60</v>
      </c>
      <c r="AC1276" t="str">
        <f t="shared" si="529"/>
        <v>Very High</v>
      </c>
      <c r="AD1276" t="s">
        <v>71</v>
      </c>
      <c r="AE1276" t="str">
        <f t="shared" si="530"/>
        <v>Married</v>
      </c>
      <c r="AF1276">
        <v>5468</v>
      </c>
      <c r="AG1276">
        <f t="shared" si="516"/>
        <v>5468</v>
      </c>
      <c r="AI1276">
        <v>13402</v>
      </c>
      <c r="AJ1276">
        <f t="shared" si="517"/>
        <v>13402</v>
      </c>
      <c r="AK1276">
        <v>1</v>
      </c>
      <c r="AL1276">
        <f t="shared" si="531"/>
        <v>1</v>
      </c>
      <c r="AM1276" t="s">
        <v>72</v>
      </c>
      <c r="AN1276" t="str">
        <f t="shared" si="532"/>
        <v>No</v>
      </c>
      <c r="AO1276">
        <v>14</v>
      </c>
      <c r="AP1276">
        <f t="shared" si="518"/>
        <v>14</v>
      </c>
      <c r="AQ1276" t="s">
        <v>63</v>
      </c>
      <c r="AR1276" t="str">
        <f t="shared" si="533"/>
        <v>Excellent</v>
      </c>
      <c r="AS1276" t="s">
        <v>64</v>
      </c>
      <c r="AT1276" t="str">
        <f t="shared" si="534"/>
        <v>Low</v>
      </c>
      <c r="AU1276">
        <v>3</v>
      </c>
      <c r="AV1276">
        <f t="shared" si="519"/>
        <v>3</v>
      </c>
      <c r="AW1276" t="s">
        <v>74</v>
      </c>
      <c r="AX1276" t="str">
        <f t="shared" si="535"/>
        <v>Better</v>
      </c>
      <c r="AY1276" t="s">
        <v>72</v>
      </c>
      <c r="AZ1276" t="str">
        <f t="shared" si="536"/>
        <v>No</v>
      </c>
      <c r="BA1276">
        <f t="shared" si="537"/>
        <v>0</v>
      </c>
      <c r="BB1276" t="str">
        <f t="shared" si="538"/>
        <v/>
      </c>
    </row>
    <row r="1277" spans="1:54" x14ac:dyDescent="0.35">
      <c r="A1277">
        <v>2728</v>
      </c>
      <c r="B1277">
        <v>51</v>
      </c>
      <c r="C1277">
        <f t="shared" si="520"/>
        <v>51</v>
      </c>
      <c r="D1277" t="s">
        <v>52</v>
      </c>
      <c r="E1277" t="str">
        <f t="shared" si="539"/>
        <v>Travel_Rarely</v>
      </c>
      <c r="F1277">
        <v>942</v>
      </c>
      <c r="G1277">
        <f t="shared" si="513"/>
        <v>942</v>
      </c>
      <c r="H1277" t="s">
        <v>67</v>
      </c>
      <c r="I1277" t="str">
        <f t="shared" si="521"/>
        <v>Research &amp; Development</v>
      </c>
      <c r="J1277">
        <v>3</v>
      </c>
      <c r="K1277">
        <f t="shared" si="514"/>
        <v>3</v>
      </c>
      <c r="L1277" t="s">
        <v>81</v>
      </c>
      <c r="M1277" t="str">
        <f t="shared" si="522"/>
        <v>Bachelor</v>
      </c>
      <c r="N1277" t="s">
        <v>93</v>
      </c>
      <c r="O1277" t="str">
        <f t="shared" si="523"/>
        <v>Technical Degree</v>
      </c>
      <c r="P1277" t="s">
        <v>64</v>
      </c>
      <c r="Q1277" t="str">
        <f t="shared" si="524"/>
        <v>Low</v>
      </c>
      <c r="R1277" t="s">
        <v>57</v>
      </c>
      <c r="S1277" t="str">
        <f t="shared" si="525"/>
        <v>Female</v>
      </c>
      <c r="T1277">
        <v>53</v>
      </c>
      <c r="U1277">
        <f t="shared" si="515"/>
        <v>53</v>
      </c>
      <c r="V1277" t="s">
        <v>58</v>
      </c>
      <c r="W1277" t="str">
        <f t="shared" si="526"/>
        <v>High</v>
      </c>
      <c r="X1277">
        <v>3</v>
      </c>
      <c r="Y1277">
        <f t="shared" si="527"/>
        <v>3</v>
      </c>
      <c r="Z1277" t="s">
        <v>87</v>
      </c>
      <c r="AA1277" t="str">
        <f t="shared" si="528"/>
        <v>Manager</v>
      </c>
      <c r="AB1277" t="s">
        <v>58</v>
      </c>
      <c r="AC1277" t="str">
        <f t="shared" si="529"/>
        <v>High</v>
      </c>
      <c r="AD1277" t="s">
        <v>71</v>
      </c>
      <c r="AE1277" t="str">
        <f t="shared" si="530"/>
        <v>Married</v>
      </c>
      <c r="AF1277">
        <v>13116</v>
      </c>
      <c r="AG1277">
        <f t="shared" si="516"/>
        <v>13116</v>
      </c>
      <c r="AI1277">
        <v>22984</v>
      </c>
      <c r="AJ1277">
        <f t="shared" si="517"/>
        <v>22984</v>
      </c>
      <c r="AL1277">
        <f t="shared" si="531"/>
        <v>1</v>
      </c>
      <c r="AM1277" t="s">
        <v>72</v>
      </c>
      <c r="AN1277" t="str">
        <f t="shared" si="532"/>
        <v>No</v>
      </c>
      <c r="AO1277">
        <v>11</v>
      </c>
      <c r="AP1277">
        <f t="shared" si="518"/>
        <v>11</v>
      </c>
      <c r="AQ1277" t="s">
        <v>63</v>
      </c>
      <c r="AR1277" t="str">
        <f t="shared" si="533"/>
        <v>Excellent</v>
      </c>
      <c r="AS1277" t="s">
        <v>60</v>
      </c>
      <c r="AT1277" t="str">
        <f t="shared" si="534"/>
        <v>Very High</v>
      </c>
      <c r="AU1277">
        <v>2</v>
      </c>
      <c r="AV1277">
        <f t="shared" si="519"/>
        <v>2</v>
      </c>
      <c r="AX1277" t="str">
        <f t="shared" si="535"/>
        <v>better</v>
      </c>
      <c r="AY1277" t="s">
        <v>72</v>
      </c>
      <c r="AZ1277" t="str">
        <f t="shared" si="536"/>
        <v>No</v>
      </c>
      <c r="BA1277">
        <f t="shared" si="537"/>
        <v>0</v>
      </c>
      <c r="BB1277" t="str">
        <f t="shared" si="538"/>
        <v/>
      </c>
    </row>
    <row r="1278" spans="1:54" x14ac:dyDescent="0.35">
      <c r="A1278">
        <v>2729</v>
      </c>
      <c r="B1278">
        <v>37</v>
      </c>
      <c r="C1278">
        <f t="shared" si="520"/>
        <v>37</v>
      </c>
      <c r="D1278" t="s">
        <v>52</v>
      </c>
      <c r="E1278" t="str">
        <f t="shared" si="539"/>
        <v>Travel_Rarely</v>
      </c>
      <c r="F1278">
        <v>589</v>
      </c>
      <c r="G1278">
        <f t="shared" si="513"/>
        <v>589</v>
      </c>
      <c r="H1278" t="s">
        <v>53</v>
      </c>
      <c r="I1278" t="str">
        <f t="shared" si="521"/>
        <v>Sales</v>
      </c>
      <c r="J1278">
        <v>9</v>
      </c>
      <c r="K1278">
        <f t="shared" si="514"/>
        <v>9</v>
      </c>
      <c r="L1278" t="s">
        <v>54</v>
      </c>
      <c r="M1278" t="str">
        <f t="shared" si="522"/>
        <v>College</v>
      </c>
      <c r="N1278" t="s">
        <v>90</v>
      </c>
      <c r="O1278" t="str">
        <f t="shared" si="523"/>
        <v>Marketing</v>
      </c>
      <c r="P1278" t="s">
        <v>56</v>
      </c>
      <c r="Q1278" t="str">
        <f t="shared" si="524"/>
        <v>Medium</v>
      </c>
      <c r="R1278" t="s">
        <v>69</v>
      </c>
      <c r="S1278" t="str">
        <f t="shared" si="525"/>
        <v>Male</v>
      </c>
      <c r="T1278">
        <v>46</v>
      </c>
      <c r="U1278">
        <f t="shared" si="515"/>
        <v>46</v>
      </c>
      <c r="V1278" t="s">
        <v>56</v>
      </c>
      <c r="W1278" t="str">
        <f t="shared" si="526"/>
        <v>Medium</v>
      </c>
      <c r="X1278">
        <v>2</v>
      </c>
      <c r="Y1278">
        <f t="shared" si="527"/>
        <v>2</v>
      </c>
      <c r="Z1278" t="s">
        <v>59</v>
      </c>
      <c r="AA1278" t="str">
        <f t="shared" si="528"/>
        <v>Sales Executive</v>
      </c>
      <c r="AB1278" t="s">
        <v>56</v>
      </c>
      <c r="AC1278" t="str">
        <f t="shared" si="529"/>
        <v>Medium</v>
      </c>
      <c r="AD1278" t="s">
        <v>71</v>
      </c>
      <c r="AE1278" t="str">
        <f t="shared" si="530"/>
        <v>Married</v>
      </c>
      <c r="AF1278">
        <v>4189</v>
      </c>
      <c r="AG1278">
        <f t="shared" si="516"/>
        <v>4189</v>
      </c>
      <c r="AI1278">
        <v>8800</v>
      </c>
      <c r="AJ1278">
        <f t="shared" si="517"/>
        <v>8800</v>
      </c>
      <c r="AK1278">
        <v>1</v>
      </c>
      <c r="AL1278">
        <f t="shared" si="531"/>
        <v>1</v>
      </c>
      <c r="AM1278" t="s">
        <v>72</v>
      </c>
      <c r="AN1278" t="str">
        <f t="shared" si="532"/>
        <v>No</v>
      </c>
      <c r="AO1278">
        <v>14</v>
      </c>
      <c r="AP1278">
        <f t="shared" si="518"/>
        <v>14</v>
      </c>
      <c r="AQ1278" t="s">
        <v>63</v>
      </c>
      <c r="AR1278" t="str">
        <f t="shared" si="533"/>
        <v>Excellent</v>
      </c>
      <c r="AS1278" t="s">
        <v>64</v>
      </c>
      <c r="AT1278" t="str">
        <f t="shared" si="534"/>
        <v>Low</v>
      </c>
      <c r="AU1278">
        <v>2</v>
      </c>
      <c r="AV1278">
        <f t="shared" si="519"/>
        <v>2</v>
      </c>
      <c r="AW1278" t="s">
        <v>74</v>
      </c>
      <c r="AX1278" t="str">
        <f t="shared" si="535"/>
        <v>Better</v>
      </c>
      <c r="AY1278" t="s">
        <v>72</v>
      </c>
      <c r="AZ1278" t="str">
        <f t="shared" si="536"/>
        <v>No</v>
      </c>
      <c r="BA1278">
        <f t="shared" si="537"/>
        <v>0</v>
      </c>
      <c r="BB1278" t="str">
        <f t="shared" si="538"/>
        <v/>
      </c>
    </row>
    <row r="1279" spans="1:54" x14ac:dyDescent="0.35">
      <c r="A1279">
        <v>2730</v>
      </c>
      <c r="B1279">
        <v>46</v>
      </c>
      <c r="C1279">
        <f t="shared" si="520"/>
        <v>46</v>
      </c>
      <c r="D1279" t="s">
        <v>52</v>
      </c>
      <c r="E1279" t="str">
        <f t="shared" si="539"/>
        <v>Travel_Rarely</v>
      </c>
      <c r="F1279">
        <v>734</v>
      </c>
      <c r="G1279">
        <f t="shared" si="513"/>
        <v>734</v>
      </c>
      <c r="H1279" t="s">
        <v>67</v>
      </c>
      <c r="I1279" t="str">
        <f t="shared" si="521"/>
        <v>Research &amp; Development</v>
      </c>
      <c r="J1279">
        <v>2</v>
      </c>
      <c r="K1279">
        <f t="shared" si="514"/>
        <v>2</v>
      </c>
      <c r="L1279" t="s">
        <v>78</v>
      </c>
      <c r="M1279" t="str">
        <f t="shared" si="522"/>
        <v>Master</v>
      </c>
      <c r="N1279" t="s">
        <v>79</v>
      </c>
      <c r="O1279" t="str">
        <f t="shared" si="523"/>
        <v>Medical</v>
      </c>
      <c r="P1279" t="s">
        <v>58</v>
      </c>
      <c r="Q1279" t="str">
        <f t="shared" si="524"/>
        <v>High</v>
      </c>
      <c r="R1279" t="s">
        <v>69</v>
      </c>
      <c r="S1279" t="str">
        <f t="shared" si="525"/>
        <v>Male</v>
      </c>
      <c r="T1279">
        <v>46</v>
      </c>
      <c r="U1279">
        <f t="shared" si="515"/>
        <v>46</v>
      </c>
      <c r="V1279" t="s">
        <v>58</v>
      </c>
      <c r="W1279" t="str">
        <f t="shared" si="526"/>
        <v>High</v>
      </c>
      <c r="X1279">
        <v>5</v>
      </c>
      <c r="Y1279">
        <f t="shared" si="527"/>
        <v>5</v>
      </c>
      <c r="Z1279" t="s">
        <v>89</v>
      </c>
      <c r="AA1279" t="str">
        <f t="shared" si="528"/>
        <v>Research Director</v>
      </c>
      <c r="AB1279" t="s">
        <v>60</v>
      </c>
      <c r="AC1279" t="str">
        <f t="shared" si="529"/>
        <v>Very High</v>
      </c>
      <c r="AD1279" t="s">
        <v>83</v>
      </c>
      <c r="AE1279" t="str">
        <f t="shared" si="530"/>
        <v>Divorced</v>
      </c>
      <c r="AF1279">
        <v>19328</v>
      </c>
      <c r="AG1279">
        <f t="shared" si="516"/>
        <v>19328</v>
      </c>
      <c r="AI1279">
        <v>14218</v>
      </c>
      <c r="AJ1279">
        <f t="shared" si="517"/>
        <v>14218</v>
      </c>
      <c r="AK1279">
        <v>7</v>
      </c>
      <c r="AL1279">
        <f t="shared" si="531"/>
        <v>7</v>
      </c>
      <c r="AM1279" t="s">
        <v>62</v>
      </c>
      <c r="AN1279" t="str">
        <f t="shared" si="532"/>
        <v>Yes</v>
      </c>
      <c r="AO1279">
        <v>17</v>
      </c>
      <c r="AP1279">
        <f t="shared" si="518"/>
        <v>17</v>
      </c>
      <c r="AQ1279" t="s">
        <v>63</v>
      </c>
      <c r="AR1279" t="str">
        <f t="shared" si="533"/>
        <v>Excellent</v>
      </c>
      <c r="AS1279" t="s">
        <v>58</v>
      </c>
      <c r="AT1279" t="str">
        <f t="shared" si="534"/>
        <v>High</v>
      </c>
      <c r="AU1279">
        <v>3</v>
      </c>
      <c r="AV1279">
        <f t="shared" si="519"/>
        <v>3</v>
      </c>
      <c r="AW1279" t="s">
        <v>74</v>
      </c>
      <c r="AX1279" t="str">
        <f t="shared" si="535"/>
        <v>Better</v>
      </c>
      <c r="AY1279" t="s">
        <v>72</v>
      </c>
      <c r="AZ1279" t="str">
        <f t="shared" si="536"/>
        <v>No</v>
      </c>
      <c r="BA1279">
        <f t="shared" si="537"/>
        <v>0</v>
      </c>
      <c r="BB1279" t="str">
        <f t="shared" si="538"/>
        <v/>
      </c>
    </row>
    <row r="1280" spans="1:54" x14ac:dyDescent="0.35">
      <c r="A1280">
        <v>2731</v>
      </c>
      <c r="B1280">
        <v>36</v>
      </c>
      <c r="C1280">
        <f t="shared" si="520"/>
        <v>36</v>
      </c>
      <c r="D1280" t="s">
        <v>52</v>
      </c>
      <c r="E1280" t="str">
        <f t="shared" si="539"/>
        <v>Travel_Rarely</v>
      </c>
      <c r="F1280">
        <v>1383</v>
      </c>
      <c r="G1280">
        <f t="shared" si="513"/>
        <v>1383</v>
      </c>
      <c r="H1280" t="s">
        <v>67</v>
      </c>
      <c r="I1280" t="str">
        <f t="shared" si="521"/>
        <v>Research &amp; Development</v>
      </c>
      <c r="J1280">
        <v>10</v>
      </c>
      <c r="K1280">
        <f t="shared" si="514"/>
        <v>10</v>
      </c>
      <c r="L1280" t="s">
        <v>81</v>
      </c>
      <c r="M1280" t="str">
        <f t="shared" si="522"/>
        <v>Bachelor</v>
      </c>
      <c r="O1280" t="str">
        <f t="shared" si="523"/>
        <v>Life Sciences</v>
      </c>
      <c r="P1280" t="s">
        <v>76</v>
      </c>
      <c r="Q1280" t="str">
        <f t="shared" si="524"/>
        <v>Ver High</v>
      </c>
      <c r="R1280" t="s">
        <v>69</v>
      </c>
      <c r="S1280" t="str">
        <f t="shared" si="525"/>
        <v>Male</v>
      </c>
      <c r="T1280">
        <v>90</v>
      </c>
      <c r="U1280">
        <f t="shared" si="515"/>
        <v>90</v>
      </c>
      <c r="V1280" t="s">
        <v>58</v>
      </c>
      <c r="W1280" t="str">
        <f t="shared" si="526"/>
        <v>High</v>
      </c>
      <c r="X1280">
        <v>3</v>
      </c>
      <c r="Y1280">
        <f t="shared" si="527"/>
        <v>3</v>
      </c>
      <c r="Z1280" t="s">
        <v>85</v>
      </c>
      <c r="AA1280" t="str">
        <f t="shared" si="528"/>
        <v>Healthcare Representative</v>
      </c>
      <c r="AB1280" t="s">
        <v>64</v>
      </c>
      <c r="AC1280" t="str">
        <f t="shared" si="529"/>
        <v>Low</v>
      </c>
      <c r="AD1280" t="s">
        <v>71</v>
      </c>
      <c r="AE1280" t="str">
        <f t="shared" si="530"/>
        <v>Married</v>
      </c>
      <c r="AF1280">
        <v>8321</v>
      </c>
      <c r="AG1280">
        <f t="shared" si="516"/>
        <v>8321</v>
      </c>
      <c r="AI1280">
        <v>25949</v>
      </c>
      <c r="AJ1280">
        <f t="shared" si="517"/>
        <v>25949</v>
      </c>
      <c r="AK1280">
        <v>7</v>
      </c>
      <c r="AL1280">
        <f t="shared" si="531"/>
        <v>7</v>
      </c>
      <c r="AM1280" t="s">
        <v>62</v>
      </c>
      <c r="AN1280" t="str">
        <f t="shared" si="532"/>
        <v>Yes</v>
      </c>
      <c r="AO1280">
        <v>13</v>
      </c>
      <c r="AP1280">
        <f t="shared" si="518"/>
        <v>13</v>
      </c>
      <c r="AQ1280" t="s">
        <v>63</v>
      </c>
      <c r="AR1280" t="str">
        <f t="shared" si="533"/>
        <v>Excellent</v>
      </c>
      <c r="AS1280" t="s">
        <v>60</v>
      </c>
      <c r="AT1280" t="str">
        <f t="shared" si="534"/>
        <v>Very High</v>
      </c>
      <c r="AU1280">
        <v>1</v>
      </c>
      <c r="AV1280">
        <f t="shared" si="519"/>
        <v>1</v>
      </c>
      <c r="AW1280" t="s">
        <v>74</v>
      </c>
      <c r="AX1280" t="str">
        <f t="shared" si="535"/>
        <v>Better</v>
      </c>
      <c r="AY1280" t="s">
        <v>72</v>
      </c>
      <c r="AZ1280" t="str">
        <f t="shared" si="536"/>
        <v>No</v>
      </c>
      <c r="BA1280">
        <f t="shared" si="537"/>
        <v>0</v>
      </c>
      <c r="BB1280" t="str">
        <f t="shared" si="538"/>
        <v/>
      </c>
    </row>
    <row r="1281" spans="1:54" x14ac:dyDescent="0.35">
      <c r="A1281">
        <v>2732</v>
      </c>
      <c r="B1281">
        <v>44</v>
      </c>
      <c r="C1281">
        <f t="shared" si="520"/>
        <v>44</v>
      </c>
      <c r="D1281" t="s">
        <v>66</v>
      </c>
      <c r="E1281" t="str">
        <f t="shared" si="539"/>
        <v>Travel_Frequently</v>
      </c>
      <c r="F1281">
        <v>429</v>
      </c>
      <c r="G1281">
        <f t="shared" si="513"/>
        <v>429</v>
      </c>
      <c r="H1281" t="s">
        <v>67</v>
      </c>
      <c r="I1281" t="str">
        <f t="shared" si="521"/>
        <v>Research &amp; Development</v>
      </c>
      <c r="J1281">
        <v>1</v>
      </c>
      <c r="K1281">
        <f t="shared" si="514"/>
        <v>1</v>
      </c>
      <c r="L1281" t="s">
        <v>54</v>
      </c>
      <c r="M1281" t="str">
        <f t="shared" si="522"/>
        <v>College</v>
      </c>
      <c r="N1281" t="s">
        <v>79</v>
      </c>
      <c r="O1281" t="str">
        <f t="shared" si="523"/>
        <v>Medical</v>
      </c>
      <c r="P1281" t="s">
        <v>58</v>
      </c>
      <c r="Q1281" t="str">
        <f t="shared" si="524"/>
        <v>High</v>
      </c>
      <c r="R1281" t="s">
        <v>69</v>
      </c>
      <c r="S1281" t="str">
        <f t="shared" si="525"/>
        <v>Male</v>
      </c>
      <c r="T1281">
        <v>99</v>
      </c>
      <c r="U1281">
        <f t="shared" si="515"/>
        <v>99</v>
      </c>
      <c r="V1281" t="s">
        <v>58</v>
      </c>
      <c r="W1281" t="str">
        <f t="shared" si="526"/>
        <v>High</v>
      </c>
      <c r="X1281">
        <v>1</v>
      </c>
      <c r="Y1281">
        <f t="shared" si="527"/>
        <v>1</v>
      </c>
      <c r="Z1281" t="s">
        <v>70</v>
      </c>
      <c r="AA1281" t="str">
        <f t="shared" si="528"/>
        <v>Research Scientist</v>
      </c>
      <c r="AB1281" t="s">
        <v>56</v>
      </c>
      <c r="AC1281" t="str">
        <f t="shared" si="529"/>
        <v>Medium</v>
      </c>
      <c r="AD1281" t="s">
        <v>83</v>
      </c>
      <c r="AE1281" t="str">
        <f t="shared" si="530"/>
        <v>Divorced</v>
      </c>
      <c r="AF1281">
        <v>2342</v>
      </c>
      <c r="AG1281">
        <f t="shared" si="516"/>
        <v>2342</v>
      </c>
      <c r="AI1281">
        <v>11092</v>
      </c>
      <c r="AJ1281">
        <f t="shared" si="517"/>
        <v>11092</v>
      </c>
      <c r="AK1281">
        <v>1</v>
      </c>
      <c r="AL1281">
        <f t="shared" si="531"/>
        <v>1</v>
      </c>
      <c r="AM1281" t="s">
        <v>62</v>
      </c>
      <c r="AN1281" t="str">
        <f t="shared" si="532"/>
        <v>Yes</v>
      </c>
      <c r="AO1281">
        <v>12</v>
      </c>
      <c r="AP1281">
        <f t="shared" si="518"/>
        <v>12</v>
      </c>
      <c r="AQ1281" t="s">
        <v>63</v>
      </c>
      <c r="AR1281" t="str">
        <f t="shared" si="533"/>
        <v>Excellent</v>
      </c>
      <c r="AS1281" t="s">
        <v>58</v>
      </c>
      <c r="AT1281" t="str">
        <f t="shared" si="534"/>
        <v>High</v>
      </c>
      <c r="AU1281">
        <v>2</v>
      </c>
      <c r="AV1281">
        <f t="shared" si="519"/>
        <v>2</v>
      </c>
      <c r="AW1281" t="s">
        <v>80</v>
      </c>
      <c r="AX1281" t="str">
        <f t="shared" si="535"/>
        <v>Good</v>
      </c>
      <c r="AY1281" t="s">
        <v>62</v>
      </c>
      <c r="AZ1281" t="str">
        <f t="shared" si="536"/>
        <v>Yes</v>
      </c>
      <c r="BA1281">
        <f t="shared" si="537"/>
        <v>1</v>
      </c>
      <c r="BB1281">
        <f t="shared" si="538"/>
        <v>1</v>
      </c>
    </row>
    <row r="1282" spans="1:54" x14ac:dyDescent="0.35">
      <c r="A1282">
        <v>2733</v>
      </c>
      <c r="B1282">
        <v>37</v>
      </c>
      <c r="C1282">
        <f t="shared" si="520"/>
        <v>37</v>
      </c>
      <c r="D1282" t="s">
        <v>52</v>
      </c>
      <c r="E1282" t="str">
        <f t="shared" si="539"/>
        <v>Travel_Rarely</v>
      </c>
      <c r="F1282">
        <v>1239</v>
      </c>
      <c r="G1282">
        <f t="shared" ref="G1282:G1345" si="540">IF(ISBLANK(F1282),AVERAGE($F$2:$F$1471),F1282)</f>
        <v>1239</v>
      </c>
      <c r="H1282" t="s">
        <v>95</v>
      </c>
      <c r="I1282" t="str">
        <f t="shared" si="521"/>
        <v>Human Resources</v>
      </c>
      <c r="J1282">
        <v>8</v>
      </c>
      <c r="K1282">
        <f t="shared" ref="K1282:K1345" si="541">IF(ISBLANK(J1282),AVEDEV($J$2:$J$1471),J1282)</f>
        <v>8</v>
      </c>
      <c r="L1282" t="s">
        <v>54</v>
      </c>
      <c r="M1282" t="str">
        <f t="shared" si="522"/>
        <v>College</v>
      </c>
      <c r="N1282" t="s">
        <v>75</v>
      </c>
      <c r="O1282" t="str">
        <f t="shared" si="523"/>
        <v>Other</v>
      </c>
      <c r="P1282" t="s">
        <v>58</v>
      </c>
      <c r="Q1282" t="str">
        <f t="shared" si="524"/>
        <v>High</v>
      </c>
      <c r="R1282" t="s">
        <v>69</v>
      </c>
      <c r="S1282" t="str">
        <f t="shared" si="525"/>
        <v>Male</v>
      </c>
      <c r="T1282">
        <v>89</v>
      </c>
      <c r="U1282">
        <f t="shared" ref="U1282:U1345" si="542">IF(ISBLANK(T1282),AVERAGE($T$2:$T$1471),T1282)</f>
        <v>89</v>
      </c>
      <c r="V1282" t="s">
        <v>58</v>
      </c>
      <c r="W1282" t="str">
        <f t="shared" si="526"/>
        <v>High</v>
      </c>
      <c r="X1282">
        <v>2</v>
      </c>
      <c r="Y1282">
        <f t="shared" si="527"/>
        <v>2</v>
      </c>
      <c r="Z1282" t="s">
        <v>95</v>
      </c>
      <c r="AA1282" t="str">
        <f t="shared" si="528"/>
        <v>Human Resources</v>
      </c>
      <c r="AB1282" t="s">
        <v>56</v>
      </c>
      <c r="AC1282" t="str">
        <f t="shared" si="529"/>
        <v>Medium</v>
      </c>
      <c r="AD1282" t="s">
        <v>83</v>
      </c>
      <c r="AE1282" t="str">
        <f t="shared" si="530"/>
        <v>Divorced</v>
      </c>
      <c r="AF1282">
        <v>4071</v>
      </c>
      <c r="AG1282">
        <f t="shared" ref="AG1282:AG1345" si="543">IF(ISBLANK(AF1282),AVERAGE($AF$2:$AF$1471),AF1282)</f>
        <v>4071</v>
      </c>
      <c r="AI1282">
        <v>12832</v>
      </c>
      <c r="AJ1282">
        <f t="shared" ref="AJ1282:AJ1345" si="544">IF(ISBLANK(AI1282),AVERAGE($AI$2:$AI$1471),AI1282)</f>
        <v>12832</v>
      </c>
      <c r="AK1282">
        <v>2</v>
      </c>
      <c r="AL1282">
        <f t="shared" si="531"/>
        <v>2</v>
      </c>
      <c r="AM1282" t="s">
        <v>72</v>
      </c>
      <c r="AN1282" t="str">
        <f t="shared" si="532"/>
        <v>No</v>
      </c>
      <c r="AO1282">
        <v>13</v>
      </c>
      <c r="AP1282">
        <f t="shared" ref="AP1282:AP1345" si="545">IF(ISBLANK(AO1282),AVERAGE($AO$2:$AO$1471),AO1282)</f>
        <v>13</v>
      </c>
      <c r="AQ1282" t="s">
        <v>63</v>
      </c>
      <c r="AR1282" t="str">
        <f t="shared" si="533"/>
        <v>Excellent</v>
      </c>
      <c r="AS1282" t="s">
        <v>58</v>
      </c>
      <c r="AT1282" t="str">
        <f t="shared" si="534"/>
        <v>High</v>
      </c>
      <c r="AU1282">
        <v>4</v>
      </c>
      <c r="AV1282">
        <f t="shared" ref="AV1282:AV1345" si="546">IF(ISBLANK(AU1282),AVERAGE($AU$2:$AU$1471),AU1282)</f>
        <v>4</v>
      </c>
      <c r="AW1282" t="s">
        <v>80</v>
      </c>
      <c r="AX1282" t="str">
        <f t="shared" si="535"/>
        <v>Good</v>
      </c>
      <c r="AY1282" t="s">
        <v>72</v>
      </c>
      <c r="AZ1282" t="str">
        <f t="shared" si="536"/>
        <v>No</v>
      </c>
      <c r="BA1282">
        <f t="shared" si="537"/>
        <v>0</v>
      </c>
      <c r="BB1282" t="str">
        <f t="shared" si="538"/>
        <v/>
      </c>
    </row>
    <row r="1283" spans="1:54" x14ac:dyDescent="0.35">
      <c r="A1283">
        <v>2734</v>
      </c>
      <c r="B1283">
        <v>35</v>
      </c>
      <c r="C1283">
        <f t="shared" ref="C1283:C1346" si="547">IF(ISBLANK(B1283),AVERAGE($B$2:$B$1471),B1283)</f>
        <v>35</v>
      </c>
      <c r="D1283" t="s">
        <v>52</v>
      </c>
      <c r="E1283" t="str">
        <f t="shared" si="539"/>
        <v>Travel_Rarely</v>
      </c>
      <c r="F1283">
        <v>303</v>
      </c>
      <c r="G1283">
        <f t="shared" si="540"/>
        <v>303</v>
      </c>
      <c r="H1283" t="s">
        <v>53</v>
      </c>
      <c r="I1283" t="str">
        <f t="shared" ref="I1283:I1346" si="548">IF(ISBLANK(H1283),"Research &amp; Development",H1283)</f>
        <v>Sales</v>
      </c>
      <c r="J1283">
        <v>27</v>
      </c>
      <c r="K1283">
        <f t="shared" si="541"/>
        <v>27</v>
      </c>
      <c r="L1283" t="s">
        <v>81</v>
      </c>
      <c r="M1283" t="str">
        <f t="shared" ref="M1283:M1346" si="549">IF(ISBLANK(L1283),"bachelor",MID(L1283,2,LEN(L1283)))</f>
        <v>Bachelor</v>
      </c>
      <c r="N1283" t="s">
        <v>55</v>
      </c>
      <c r="O1283" t="str">
        <f t="shared" ref="O1283:O1346" si="550">IF(ISBLANK(N1283),"Life Sciences",N1283)</f>
        <v>Life Sciences</v>
      </c>
      <c r="P1283" t="s">
        <v>58</v>
      </c>
      <c r="Q1283" t="str">
        <f t="shared" ref="Q1283:Q1346" si="551">IF(ISBLANK(P1283),"high", MID(P1283,2,LEN(P1283)))</f>
        <v>High</v>
      </c>
      <c r="R1283" t="s">
        <v>69</v>
      </c>
      <c r="S1283" t="str">
        <f t="shared" ref="S1283:S1346" si="552">IF(ISBLANK(R1283),"Male",IF(R1283="M","Male",IF(R1283="F","Female",R1283)))</f>
        <v>Male</v>
      </c>
      <c r="T1283">
        <v>84</v>
      </c>
      <c r="U1283">
        <f t="shared" si="542"/>
        <v>84</v>
      </c>
      <c r="V1283" t="s">
        <v>58</v>
      </c>
      <c r="W1283" t="str">
        <f t="shared" ref="W1283:W1346" si="553">IF(ISBLANK(V1283),"high", MID(V1283,2,LEN(V1283)))</f>
        <v>High</v>
      </c>
      <c r="X1283">
        <v>2</v>
      </c>
      <c r="Y1283">
        <f t="shared" ref="Y1283:Y1346" si="554">IF(ISBLANK(X1283),1,X1283)</f>
        <v>2</v>
      </c>
      <c r="Z1283" t="s">
        <v>59</v>
      </c>
      <c r="AA1283" t="str">
        <f t="shared" ref="AA1283:AA1346" si="555">IF(ISBLANK(Z1283),"sales executive",Z1283)</f>
        <v>Sales Executive</v>
      </c>
      <c r="AB1283" t="s">
        <v>60</v>
      </c>
      <c r="AC1283" t="str">
        <f t="shared" ref="AC1283:AC1346" si="556">IF(ISBLANK(AB1283),"very high", MID(AB1283,2,LEN(AB1283)))</f>
        <v>Very High</v>
      </c>
      <c r="AD1283" t="s">
        <v>61</v>
      </c>
      <c r="AE1283" t="str">
        <f t="shared" ref="AE1283:AE1346" si="557">IF(ISBLANK(AD1283),"single",AD1283)</f>
        <v>Single</v>
      </c>
      <c r="AF1283">
        <v>5813</v>
      </c>
      <c r="AG1283">
        <f t="shared" si="543"/>
        <v>5813</v>
      </c>
      <c r="AJ1283">
        <f t="shared" si="544"/>
        <v>14436.693360711841</v>
      </c>
      <c r="AK1283">
        <v>1</v>
      </c>
      <c r="AL1283">
        <f t="shared" ref="AL1283:AL1346" si="558">IF(ISBLANK(AK1283),1,AK1283)</f>
        <v>1</v>
      </c>
      <c r="AM1283" t="s">
        <v>62</v>
      </c>
      <c r="AN1283" t="str">
        <f t="shared" ref="AN1283:AN1346" si="559">IF(ISBLANK(AM1283),"No",AM1283)</f>
        <v>Yes</v>
      </c>
      <c r="AO1283">
        <v>18</v>
      </c>
      <c r="AP1283">
        <f t="shared" si="545"/>
        <v>18</v>
      </c>
      <c r="AQ1283" t="s">
        <v>63</v>
      </c>
      <c r="AR1283" t="str">
        <f t="shared" ref="AR1283:AR1346" si="560">IF(ISBLANK(AQ1283),"Excellent", MID(AQ1283,2,LEN(AQ1283)))</f>
        <v>Excellent</v>
      </c>
      <c r="AS1283" t="s">
        <v>60</v>
      </c>
      <c r="AT1283" t="str">
        <f t="shared" ref="AT1283:AT1346" si="561">IF(ISBLANK(AS1283),"High", MID(AS1283,2,LEN(AS1283)))</f>
        <v>Very High</v>
      </c>
      <c r="AU1283">
        <v>2</v>
      </c>
      <c r="AV1283">
        <f t="shared" si="546"/>
        <v>2</v>
      </c>
      <c r="AW1283" t="s">
        <v>74</v>
      </c>
      <c r="AX1283" t="str">
        <f t="shared" ref="AX1283:AX1346" si="562">IF(ISBLANK(AW1283),"better", MID(AW1283,2,LEN(AW1283)))</f>
        <v>Better</v>
      </c>
      <c r="AY1283" t="s">
        <v>62</v>
      </c>
      <c r="AZ1283" t="str">
        <f t="shared" ref="AZ1283:AZ1346" si="563">IF(ISBLANK(AY1283),"no",AY1283)</f>
        <v>Yes</v>
      </c>
      <c r="BA1283">
        <f t="shared" ref="BA1283:BA1346" si="564">IF(AZ1283="Yes",1,0)</f>
        <v>1</v>
      </c>
      <c r="BB1283">
        <f t="shared" ref="BB1283:BB1346" si="565">IF(BA1283=1,1,"")</f>
        <v>1</v>
      </c>
    </row>
    <row r="1284" spans="1:54" x14ac:dyDescent="0.35">
      <c r="A1284">
        <v>2735</v>
      </c>
      <c r="B1284">
        <v>33</v>
      </c>
      <c r="C1284">
        <f t="shared" si="547"/>
        <v>33</v>
      </c>
      <c r="D1284" t="s">
        <v>52</v>
      </c>
      <c r="E1284" t="str">
        <f t="shared" ref="E1284:E1347" si="566">IF(ISBLANK(D1284),"Travel_Rarely",D1284)</f>
        <v>Travel_Rarely</v>
      </c>
      <c r="F1284">
        <v>867</v>
      </c>
      <c r="G1284">
        <f t="shared" si="540"/>
        <v>867</v>
      </c>
      <c r="H1284" t="s">
        <v>67</v>
      </c>
      <c r="I1284" t="str">
        <f t="shared" si="548"/>
        <v>Research &amp; Development</v>
      </c>
      <c r="J1284">
        <v>8</v>
      </c>
      <c r="K1284">
        <f t="shared" si="541"/>
        <v>8</v>
      </c>
      <c r="L1284" t="s">
        <v>78</v>
      </c>
      <c r="M1284" t="str">
        <f t="shared" si="549"/>
        <v>Master</v>
      </c>
      <c r="N1284" t="s">
        <v>55</v>
      </c>
      <c r="O1284" t="str">
        <f t="shared" si="550"/>
        <v>Life Sciences</v>
      </c>
      <c r="P1284" t="s">
        <v>76</v>
      </c>
      <c r="Q1284" t="str">
        <f t="shared" si="551"/>
        <v>Ver High</v>
      </c>
      <c r="R1284" t="s">
        <v>69</v>
      </c>
      <c r="S1284" t="str">
        <f t="shared" si="552"/>
        <v>Male</v>
      </c>
      <c r="T1284">
        <v>90</v>
      </c>
      <c r="U1284">
        <f t="shared" si="542"/>
        <v>90</v>
      </c>
      <c r="V1284" t="s">
        <v>60</v>
      </c>
      <c r="W1284" t="str">
        <f t="shared" si="553"/>
        <v>Very High</v>
      </c>
      <c r="X1284">
        <v>1</v>
      </c>
      <c r="Y1284">
        <f t="shared" si="554"/>
        <v>1</v>
      </c>
      <c r="Z1284" t="s">
        <v>70</v>
      </c>
      <c r="AA1284" t="str">
        <f t="shared" si="555"/>
        <v>Research Scientist</v>
      </c>
      <c r="AB1284" t="s">
        <v>64</v>
      </c>
      <c r="AC1284" t="str">
        <f t="shared" si="556"/>
        <v>Low</v>
      </c>
      <c r="AD1284" t="s">
        <v>71</v>
      </c>
      <c r="AE1284" t="str">
        <f t="shared" si="557"/>
        <v>Married</v>
      </c>
      <c r="AF1284">
        <v>3143</v>
      </c>
      <c r="AG1284">
        <f t="shared" si="543"/>
        <v>3143</v>
      </c>
      <c r="AI1284">
        <v>6076</v>
      </c>
      <c r="AJ1284">
        <f t="shared" si="544"/>
        <v>6076</v>
      </c>
      <c r="AK1284">
        <v>6</v>
      </c>
      <c r="AL1284">
        <f t="shared" si="558"/>
        <v>6</v>
      </c>
      <c r="AM1284" t="s">
        <v>72</v>
      </c>
      <c r="AN1284" t="str">
        <f t="shared" si="559"/>
        <v>No</v>
      </c>
      <c r="AO1284">
        <v>19</v>
      </c>
      <c r="AP1284">
        <f t="shared" si="545"/>
        <v>19</v>
      </c>
      <c r="AQ1284" t="s">
        <v>63</v>
      </c>
      <c r="AR1284" t="str">
        <f t="shared" si="560"/>
        <v>Excellent</v>
      </c>
      <c r="AS1284" t="s">
        <v>56</v>
      </c>
      <c r="AT1284" t="str">
        <f t="shared" si="561"/>
        <v>Medium</v>
      </c>
      <c r="AU1284">
        <v>1</v>
      </c>
      <c r="AV1284">
        <f t="shared" si="546"/>
        <v>1</v>
      </c>
      <c r="AW1284" t="s">
        <v>74</v>
      </c>
      <c r="AX1284" t="str">
        <f t="shared" si="562"/>
        <v>Better</v>
      </c>
      <c r="AY1284" t="s">
        <v>72</v>
      </c>
      <c r="AZ1284" t="str">
        <f t="shared" si="563"/>
        <v>No</v>
      </c>
      <c r="BA1284">
        <f t="shared" si="564"/>
        <v>0</v>
      </c>
      <c r="BB1284" t="str">
        <f t="shared" si="565"/>
        <v/>
      </c>
    </row>
    <row r="1285" spans="1:54" x14ac:dyDescent="0.35">
      <c r="A1285">
        <v>2736</v>
      </c>
      <c r="B1285">
        <v>28</v>
      </c>
      <c r="C1285">
        <f t="shared" si="547"/>
        <v>28</v>
      </c>
      <c r="D1285" t="s">
        <v>52</v>
      </c>
      <c r="E1285" t="str">
        <f t="shared" si="566"/>
        <v>Travel_Rarely</v>
      </c>
      <c r="F1285">
        <v>1181</v>
      </c>
      <c r="G1285">
        <f t="shared" si="540"/>
        <v>1181</v>
      </c>
      <c r="H1285" t="s">
        <v>67</v>
      </c>
      <c r="I1285" t="str">
        <f t="shared" si="548"/>
        <v>Research &amp; Development</v>
      </c>
      <c r="J1285">
        <v>1</v>
      </c>
      <c r="K1285">
        <f t="shared" si="541"/>
        <v>1</v>
      </c>
      <c r="L1285" t="s">
        <v>81</v>
      </c>
      <c r="M1285" t="str">
        <f t="shared" si="549"/>
        <v>Bachelor</v>
      </c>
      <c r="N1285" t="s">
        <v>55</v>
      </c>
      <c r="O1285" t="str">
        <f t="shared" si="550"/>
        <v>Life Sciences</v>
      </c>
      <c r="P1285" t="s">
        <v>58</v>
      </c>
      <c r="Q1285" t="str">
        <f t="shared" si="551"/>
        <v>High</v>
      </c>
      <c r="R1285" t="s">
        <v>69</v>
      </c>
      <c r="S1285" t="str">
        <f t="shared" si="552"/>
        <v>Male</v>
      </c>
      <c r="T1285">
        <v>82</v>
      </c>
      <c r="U1285">
        <f t="shared" si="542"/>
        <v>82</v>
      </c>
      <c r="V1285" t="s">
        <v>58</v>
      </c>
      <c r="W1285" t="str">
        <f t="shared" si="553"/>
        <v>High</v>
      </c>
      <c r="X1285">
        <v>1</v>
      </c>
      <c r="Y1285">
        <f t="shared" si="554"/>
        <v>1</v>
      </c>
      <c r="Z1285" t="s">
        <v>70</v>
      </c>
      <c r="AA1285" t="str">
        <f t="shared" si="555"/>
        <v>Research Scientist</v>
      </c>
      <c r="AB1285" t="s">
        <v>60</v>
      </c>
      <c r="AC1285" t="str">
        <f t="shared" si="556"/>
        <v>Very High</v>
      </c>
      <c r="AD1285" t="s">
        <v>71</v>
      </c>
      <c r="AE1285" t="str">
        <f t="shared" si="557"/>
        <v>Married</v>
      </c>
      <c r="AF1285">
        <v>2044</v>
      </c>
      <c r="AG1285">
        <f t="shared" si="543"/>
        <v>2044</v>
      </c>
      <c r="AI1285">
        <v>5531</v>
      </c>
      <c r="AJ1285">
        <f t="shared" si="544"/>
        <v>5531</v>
      </c>
      <c r="AK1285">
        <v>1</v>
      </c>
      <c r="AL1285">
        <f t="shared" si="558"/>
        <v>1</v>
      </c>
      <c r="AM1285" t="s">
        <v>72</v>
      </c>
      <c r="AN1285" t="str">
        <f t="shared" si="559"/>
        <v>No</v>
      </c>
      <c r="AO1285">
        <v>11</v>
      </c>
      <c r="AP1285">
        <f t="shared" si="545"/>
        <v>11</v>
      </c>
      <c r="AQ1285" t="s">
        <v>63</v>
      </c>
      <c r="AR1285" t="str">
        <f t="shared" si="560"/>
        <v>Excellent</v>
      </c>
      <c r="AS1285" t="s">
        <v>58</v>
      </c>
      <c r="AT1285" t="str">
        <f t="shared" si="561"/>
        <v>High</v>
      </c>
      <c r="AU1285">
        <v>6</v>
      </c>
      <c r="AV1285">
        <f t="shared" si="546"/>
        <v>6</v>
      </c>
      <c r="AW1285" t="s">
        <v>92</v>
      </c>
      <c r="AX1285" t="str">
        <f t="shared" si="562"/>
        <v>Best</v>
      </c>
      <c r="AY1285" t="s">
        <v>72</v>
      </c>
      <c r="AZ1285" t="str">
        <f t="shared" si="563"/>
        <v>No</v>
      </c>
      <c r="BA1285">
        <f t="shared" si="564"/>
        <v>0</v>
      </c>
      <c r="BB1285" t="str">
        <f t="shared" si="565"/>
        <v/>
      </c>
    </row>
    <row r="1286" spans="1:54" x14ac:dyDescent="0.35">
      <c r="A1286">
        <v>2737</v>
      </c>
      <c r="B1286">
        <v>39</v>
      </c>
      <c r="C1286">
        <f t="shared" si="547"/>
        <v>39</v>
      </c>
      <c r="D1286" t="s">
        <v>52</v>
      </c>
      <c r="E1286" t="str">
        <f t="shared" si="566"/>
        <v>Travel_Rarely</v>
      </c>
      <c r="F1286">
        <v>1253</v>
      </c>
      <c r="G1286">
        <f t="shared" si="540"/>
        <v>1253</v>
      </c>
      <c r="H1286" t="s">
        <v>67</v>
      </c>
      <c r="I1286" t="str">
        <f t="shared" si="548"/>
        <v>Research &amp; Development</v>
      </c>
      <c r="J1286">
        <v>10</v>
      </c>
      <c r="K1286">
        <f t="shared" si="541"/>
        <v>10</v>
      </c>
      <c r="L1286" t="s">
        <v>68</v>
      </c>
      <c r="M1286" t="str">
        <f t="shared" si="549"/>
        <v>Below College</v>
      </c>
      <c r="N1286" t="s">
        <v>79</v>
      </c>
      <c r="O1286" t="str">
        <f t="shared" si="550"/>
        <v>Medical</v>
      </c>
      <c r="P1286" t="s">
        <v>58</v>
      </c>
      <c r="Q1286" t="str">
        <f t="shared" si="551"/>
        <v>High</v>
      </c>
      <c r="R1286" t="s">
        <v>69</v>
      </c>
      <c r="S1286" t="str">
        <f t="shared" si="552"/>
        <v>Male</v>
      </c>
      <c r="T1286">
        <v>65</v>
      </c>
      <c r="U1286">
        <f t="shared" si="542"/>
        <v>65</v>
      </c>
      <c r="V1286" t="s">
        <v>58</v>
      </c>
      <c r="W1286" t="str">
        <f t="shared" si="553"/>
        <v>High</v>
      </c>
      <c r="X1286">
        <v>3</v>
      </c>
      <c r="Y1286">
        <f t="shared" si="554"/>
        <v>3</v>
      </c>
      <c r="Z1286" t="s">
        <v>89</v>
      </c>
      <c r="AA1286" t="str">
        <f t="shared" si="555"/>
        <v>Research Director</v>
      </c>
      <c r="AB1286" t="s">
        <v>58</v>
      </c>
      <c r="AC1286" t="str">
        <f t="shared" si="556"/>
        <v>High</v>
      </c>
      <c r="AD1286" t="s">
        <v>61</v>
      </c>
      <c r="AE1286" t="str">
        <f t="shared" si="557"/>
        <v>Single</v>
      </c>
      <c r="AF1286">
        <v>13464</v>
      </c>
      <c r="AG1286">
        <f t="shared" si="543"/>
        <v>13464</v>
      </c>
      <c r="AI1286">
        <v>7914</v>
      </c>
      <c r="AJ1286">
        <f t="shared" si="544"/>
        <v>7914</v>
      </c>
      <c r="AK1286">
        <v>7</v>
      </c>
      <c r="AL1286">
        <f t="shared" si="558"/>
        <v>7</v>
      </c>
      <c r="AM1286" t="s">
        <v>72</v>
      </c>
      <c r="AN1286" t="str">
        <f t="shared" si="559"/>
        <v>No</v>
      </c>
      <c r="AO1286">
        <v>21</v>
      </c>
      <c r="AP1286">
        <f t="shared" si="545"/>
        <v>21</v>
      </c>
      <c r="AQ1286" t="s">
        <v>73</v>
      </c>
      <c r="AR1286" t="str">
        <f t="shared" si="560"/>
        <v>Outstanding</v>
      </c>
      <c r="AS1286" t="s">
        <v>58</v>
      </c>
      <c r="AT1286" t="str">
        <f t="shared" si="561"/>
        <v>High</v>
      </c>
      <c r="AU1286">
        <v>3</v>
      </c>
      <c r="AV1286">
        <f t="shared" si="546"/>
        <v>3</v>
      </c>
      <c r="AW1286" t="s">
        <v>74</v>
      </c>
      <c r="AX1286" t="str">
        <f t="shared" si="562"/>
        <v>Better</v>
      </c>
      <c r="AY1286" t="s">
        <v>72</v>
      </c>
      <c r="AZ1286" t="str">
        <f t="shared" si="563"/>
        <v>No</v>
      </c>
      <c r="BA1286">
        <f t="shared" si="564"/>
        <v>0</v>
      </c>
      <c r="BB1286" t="str">
        <f t="shared" si="565"/>
        <v/>
      </c>
    </row>
    <row r="1287" spans="1:54" x14ac:dyDescent="0.35">
      <c r="A1287">
        <v>2738</v>
      </c>
      <c r="B1287">
        <v>46</v>
      </c>
      <c r="C1287">
        <f t="shared" si="547"/>
        <v>46</v>
      </c>
      <c r="D1287" t="s">
        <v>86</v>
      </c>
      <c r="E1287" t="str">
        <f t="shared" si="566"/>
        <v>Non-Travel</v>
      </c>
      <c r="F1287">
        <v>849</v>
      </c>
      <c r="G1287">
        <f t="shared" si="540"/>
        <v>849</v>
      </c>
      <c r="H1287" t="s">
        <v>53</v>
      </c>
      <c r="I1287" t="str">
        <f t="shared" si="548"/>
        <v>Sales</v>
      </c>
      <c r="J1287">
        <v>26</v>
      </c>
      <c r="K1287">
        <f t="shared" si="541"/>
        <v>26</v>
      </c>
      <c r="L1287" t="s">
        <v>54</v>
      </c>
      <c r="M1287" t="str">
        <f t="shared" si="549"/>
        <v>College</v>
      </c>
      <c r="N1287" t="s">
        <v>55</v>
      </c>
      <c r="O1287" t="str">
        <f t="shared" si="550"/>
        <v>Life Sciences</v>
      </c>
      <c r="P1287" t="s">
        <v>56</v>
      </c>
      <c r="Q1287" t="str">
        <f t="shared" si="551"/>
        <v>Medium</v>
      </c>
      <c r="R1287" t="s">
        <v>69</v>
      </c>
      <c r="S1287" t="str">
        <f t="shared" si="552"/>
        <v>Male</v>
      </c>
      <c r="T1287">
        <v>98</v>
      </c>
      <c r="U1287">
        <f t="shared" si="542"/>
        <v>98</v>
      </c>
      <c r="V1287" t="s">
        <v>56</v>
      </c>
      <c r="W1287" t="str">
        <f t="shared" si="553"/>
        <v>Medium</v>
      </c>
      <c r="X1287">
        <v>2</v>
      </c>
      <c r="Y1287">
        <f t="shared" si="554"/>
        <v>2</v>
      </c>
      <c r="Z1287" t="s">
        <v>59</v>
      </c>
      <c r="AA1287" t="str">
        <f t="shared" si="555"/>
        <v>Sales Executive</v>
      </c>
      <c r="AB1287" t="s">
        <v>56</v>
      </c>
      <c r="AC1287" t="str">
        <f t="shared" si="556"/>
        <v>Medium</v>
      </c>
      <c r="AD1287" t="s">
        <v>61</v>
      </c>
      <c r="AE1287" t="str">
        <f t="shared" si="557"/>
        <v>Single</v>
      </c>
      <c r="AG1287">
        <f t="shared" si="543"/>
        <v>6509.4320987654319</v>
      </c>
      <c r="AI1287">
        <v>25166</v>
      </c>
      <c r="AJ1287">
        <f t="shared" si="544"/>
        <v>25166</v>
      </c>
      <c r="AK1287">
        <v>8</v>
      </c>
      <c r="AL1287">
        <f t="shared" si="558"/>
        <v>8</v>
      </c>
      <c r="AM1287" t="s">
        <v>72</v>
      </c>
      <c r="AN1287" t="str">
        <f t="shared" si="559"/>
        <v>No</v>
      </c>
      <c r="AO1287">
        <v>15</v>
      </c>
      <c r="AP1287">
        <f t="shared" si="545"/>
        <v>15</v>
      </c>
      <c r="AQ1287" t="s">
        <v>63</v>
      </c>
      <c r="AR1287" t="str">
        <f t="shared" si="560"/>
        <v>Excellent</v>
      </c>
      <c r="AS1287" t="s">
        <v>58</v>
      </c>
      <c r="AT1287" t="str">
        <f t="shared" si="561"/>
        <v>High</v>
      </c>
      <c r="AU1287">
        <v>3</v>
      </c>
      <c r="AV1287">
        <f t="shared" si="546"/>
        <v>3</v>
      </c>
      <c r="AW1287" t="s">
        <v>74</v>
      </c>
      <c r="AX1287" t="str">
        <f t="shared" si="562"/>
        <v>Better</v>
      </c>
      <c r="AY1287" t="s">
        <v>72</v>
      </c>
      <c r="AZ1287" t="str">
        <f t="shared" si="563"/>
        <v>No</v>
      </c>
      <c r="BA1287">
        <f t="shared" si="564"/>
        <v>0</v>
      </c>
      <c r="BB1287" t="str">
        <f t="shared" si="565"/>
        <v/>
      </c>
    </row>
    <row r="1288" spans="1:54" x14ac:dyDescent="0.35">
      <c r="A1288">
        <v>2739</v>
      </c>
      <c r="B1288">
        <v>40</v>
      </c>
      <c r="C1288">
        <f t="shared" si="547"/>
        <v>40</v>
      </c>
      <c r="D1288" t="s">
        <v>52</v>
      </c>
      <c r="E1288" t="str">
        <f t="shared" si="566"/>
        <v>Travel_Rarely</v>
      </c>
      <c r="F1288">
        <v>616</v>
      </c>
      <c r="G1288">
        <f t="shared" si="540"/>
        <v>616</v>
      </c>
      <c r="H1288" t="s">
        <v>67</v>
      </c>
      <c r="I1288" t="str">
        <f t="shared" si="548"/>
        <v>Research &amp; Development</v>
      </c>
      <c r="J1288">
        <v>2</v>
      </c>
      <c r="K1288">
        <f t="shared" si="541"/>
        <v>2</v>
      </c>
      <c r="L1288" t="s">
        <v>54</v>
      </c>
      <c r="M1288" t="str">
        <f t="shared" si="549"/>
        <v>College</v>
      </c>
      <c r="N1288" t="s">
        <v>55</v>
      </c>
      <c r="O1288" t="str">
        <f t="shared" si="550"/>
        <v>Life Sciences</v>
      </c>
      <c r="P1288" t="s">
        <v>58</v>
      </c>
      <c r="Q1288" t="str">
        <f t="shared" si="551"/>
        <v>High</v>
      </c>
      <c r="R1288" t="s">
        <v>57</v>
      </c>
      <c r="S1288" t="str">
        <f t="shared" si="552"/>
        <v>Female</v>
      </c>
      <c r="T1288">
        <v>99</v>
      </c>
      <c r="U1288">
        <f t="shared" si="542"/>
        <v>99</v>
      </c>
      <c r="V1288" t="s">
        <v>58</v>
      </c>
      <c r="W1288" t="str">
        <f t="shared" si="553"/>
        <v>High</v>
      </c>
      <c r="X1288">
        <v>1</v>
      </c>
      <c r="Y1288">
        <f t="shared" si="554"/>
        <v>1</v>
      </c>
      <c r="Z1288" t="s">
        <v>77</v>
      </c>
      <c r="AA1288" t="str">
        <f t="shared" si="555"/>
        <v>Laboratory Technician</v>
      </c>
      <c r="AB1288" t="s">
        <v>64</v>
      </c>
      <c r="AC1288" t="str">
        <f t="shared" si="556"/>
        <v>Low</v>
      </c>
      <c r="AD1288" t="s">
        <v>71</v>
      </c>
      <c r="AE1288" t="str">
        <f t="shared" si="557"/>
        <v>Married</v>
      </c>
      <c r="AF1288">
        <v>3377</v>
      </c>
      <c r="AG1288">
        <f t="shared" si="543"/>
        <v>3377</v>
      </c>
      <c r="AI1288">
        <v>25605</v>
      </c>
      <c r="AJ1288">
        <f t="shared" si="544"/>
        <v>25605</v>
      </c>
      <c r="AK1288">
        <v>4</v>
      </c>
      <c r="AL1288">
        <f t="shared" si="558"/>
        <v>4</v>
      </c>
      <c r="AM1288" t="s">
        <v>72</v>
      </c>
      <c r="AN1288" t="str">
        <f t="shared" si="559"/>
        <v>No</v>
      </c>
      <c r="AO1288">
        <v>17</v>
      </c>
      <c r="AP1288">
        <f t="shared" si="545"/>
        <v>17</v>
      </c>
      <c r="AQ1288" t="s">
        <v>63</v>
      </c>
      <c r="AR1288" t="str">
        <f t="shared" si="560"/>
        <v>Excellent</v>
      </c>
      <c r="AS1288" t="s">
        <v>60</v>
      </c>
      <c r="AT1288" t="str">
        <f t="shared" si="561"/>
        <v>Very High</v>
      </c>
      <c r="AU1288">
        <v>5</v>
      </c>
      <c r="AV1288">
        <f t="shared" si="546"/>
        <v>5</v>
      </c>
      <c r="AW1288" t="s">
        <v>80</v>
      </c>
      <c r="AX1288" t="str">
        <f t="shared" si="562"/>
        <v>Good</v>
      </c>
      <c r="AY1288" t="s">
        <v>72</v>
      </c>
      <c r="AZ1288" t="str">
        <f t="shared" si="563"/>
        <v>No</v>
      </c>
      <c r="BA1288">
        <f t="shared" si="564"/>
        <v>0</v>
      </c>
      <c r="BB1288" t="str">
        <f t="shared" si="565"/>
        <v/>
      </c>
    </row>
    <row r="1289" spans="1:54" x14ac:dyDescent="0.35">
      <c r="A1289">
        <v>2740</v>
      </c>
      <c r="B1289">
        <v>42</v>
      </c>
      <c r="C1289">
        <f t="shared" si="547"/>
        <v>42</v>
      </c>
      <c r="D1289" t="s">
        <v>52</v>
      </c>
      <c r="E1289" t="str">
        <f t="shared" si="566"/>
        <v>Travel_Rarely</v>
      </c>
      <c r="F1289">
        <v>1128</v>
      </c>
      <c r="G1289">
        <f t="shared" si="540"/>
        <v>1128</v>
      </c>
      <c r="H1289" t="s">
        <v>67</v>
      </c>
      <c r="I1289" t="str">
        <f t="shared" si="548"/>
        <v>Research &amp; Development</v>
      </c>
      <c r="J1289">
        <v>13</v>
      </c>
      <c r="K1289">
        <f t="shared" si="541"/>
        <v>13</v>
      </c>
      <c r="L1289" t="s">
        <v>81</v>
      </c>
      <c r="M1289" t="str">
        <f t="shared" si="549"/>
        <v>Bachelor</v>
      </c>
      <c r="N1289" t="s">
        <v>79</v>
      </c>
      <c r="O1289" t="str">
        <f t="shared" si="550"/>
        <v>Medical</v>
      </c>
      <c r="P1289" t="s">
        <v>56</v>
      </c>
      <c r="Q1289" t="str">
        <f t="shared" si="551"/>
        <v>Medium</v>
      </c>
      <c r="R1289" t="s">
        <v>69</v>
      </c>
      <c r="S1289" t="str">
        <f t="shared" si="552"/>
        <v>Male</v>
      </c>
      <c r="T1289">
        <v>95</v>
      </c>
      <c r="U1289">
        <f t="shared" si="542"/>
        <v>95</v>
      </c>
      <c r="V1289" t="s">
        <v>60</v>
      </c>
      <c r="W1289" t="str">
        <f t="shared" si="553"/>
        <v>Very High</v>
      </c>
      <c r="X1289">
        <v>2</v>
      </c>
      <c r="Y1289">
        <f t="shared" si="554"/>
        <v>2</v>
      </c>
      <c r="Z1289" t="s">
        <v>85</v>
      </c>
      <c r="AA1289" t="str">
        <f t="shared" si="555"/>
        <v>Healthcare Representative</v>
      </c>
      <c r="AB1289" t="s">
        <v>64</v>
      </c>
      <c r="AC1289" t="str">
        <f t="shared" si="556"/>
        <v>Low</v>
      </c>
      <c r="AD1289" t="s">
        <v>71</v>
      </c>
      <c r="AE1289" t="str">
        <f t="shared" si="557"/>
        <v>Married</v>
      </c>
      <c r="AF1289">
        <v>5538</v>
      </c>
      <c r="AG1289">
        <f t="shared" si="543"/>
        <v>5538</v>
      </c>
      <c r="AI1289">
        <v>5696</v>
      </c>
      <c r="AJ1289">
        <f t="shared" si="544"/>
        <v>5696</v>
      </c>
      <c r="AK1289">
        <v>5</v>
      </c>
      <c r="AL1289">
        <f t="shared" si="558"/>
        <v>5</v>
      </c>
      <c r="AM1289" t="s">
        <v>72</v>
      </c>
      <c r="AN1289" t="str">
        <f t="shared" si="559"/>
        <v>No</v>
      </c>
      <c r="AO1289">
        <v>18</v>
      </c>
      <c r="AP1289">
        <f t="shared" si="545"/>
        <v>18</v>
      </c>
      <c r="AQ1289" t="s">
        <v>63</v>
      </c>
      <c r="AR1289" t="str">
        <f t="shared" si="560"/>
        <v>Excellent</v>
      </c>
      <c r="AS1289" t="s">
        <v>58</v>
      </c>
      <c r="AT1289" t="str">
        <f t="shared" si="561"/>
        <v>High</v>
      </c>
      <c r="AU1289">
        <v>2</v>
      </c>
      <c r="AV1289">
        <f t="shared" si="546"/>
        <v>2</v>
      </c>
      <c r="AW1289" t="s">
        <v>80</v>
      </c>
      <c r="AX1289" t="str">
        <f t="shared" si="562"/>
        <v>Good</v>
      </c>
      <c r="AY1289" t="s">
        <v>72</v>
      </c>
      <c r="AZ1289" t="str">
        <f t="shared" si="563"/>
        <v>No</v>
      </c>
      <c r="BA1289">
        <f t="shared" si="564"/>
        <v>0</v>
      </c>
      <c r="BB1289" t="str">
        <f t="shared" si="565"/>
        <v/>
      </c>
    </row>
    <row r="1290" spans="1:54" x14ac:dyDescent="0.35">
      <c r="A1290">
        <v>2741</v>
      </c>
      <c r="B1290">
        <v>35</v>
      </c>
      <c r="C1290">
        <f t="shared" si="547"/>
        <v>35</v>
      </c>
      <c r="D1290" t="s">
        <v>86</v>
      </c>
      <c r="E1290" t="str">
        <f t="shared" si="566"/>
        <v>Non-Travel</v>
      </c>
      <c r="F1290">
        <v>1180</v>
      </c>
      <c r="G1290">
        <f t="shared" si="540"/>
        <v>1180</v>
      </c>
      <c r="H1290" t="s">
        <v>67</v>
      </c>
      <c r="I1290" t="str">
        <f t="shared" si="548"/>
        <v>Research &amp; Development</v>
      </c>
      <c r="J1290">
        <v>2</v>
      </c>
      <c r="K1290">
        <f t="shared" si="541"/>
        <v>2</v>
      </c>
      <c r="L1290" t="s">
        <v>54</v>
      </c>
      <c r="M1290" t="str">
        <f t="shared" si="549"/>
        <v>College</v>
      </c>
      <c r="N1290" t="s">
        <v>79</v>
      </c>
      <c r="O1290" t="str">
        <f t="shared" si="550"/>
        <v>Medical</v>
      </c>
      <c r="P1290" t="s">
        <v>56</v>
      </c>
      <c r="Q1290" t="str">
        <f t="shared" si="551"/>
        <v>Medium</v>
      </c>
      <c r="R1290" t="s">
        <v>69</v>
      </c>
      <c r="S1290" t="str">
        <f t="shared" si="552"/>
        <v>Male</v>
      </c>
      <c r="T1290">
        <v>90</v>
      </c>
      <c r="U1290">
        <f t="shared" si="542"/>
        <v>90</v>
      </c>
      <c r="V1290" t="s">
        <v>58</v>
      </c>
      <c r="W1290" t="str">
        <f t="shared" si="553"/>
        <v>High</v>
      </c>
      <c r="X1290">
        <v>2</v>
      </c>
      <c r="Y1290">
        <f t="shared" si="554"/>
        <v>2</v>
      </c>
      <c r="Z1290" t="s">
        <v>84</v>
      </c>
      <c r="AA1290" t="str">
        <f t="shared" si="555"/>
        <v>Manufacturing Director</v>
      </c>
      <c r="AB1290" t="s">
        <v>60</v>
      </c>
      <c r="AC1290" t="str">
        <f t="shared" si="556"/>
        <v>Very High</v>
      </c>
      <c r="AD1290" t="s">
        <v>83</v>
      </c>
      <c r="AE1290" t="str">
        <f t="shared" si="557"/>
        <v>Divorced</v>
      </c>
      <c r="AF1290">
        <v>5762</v>
      </c>
      <c r="AG1290">
        <f t="shared" si="543"/>
        <v>5762</v>
      </c>
      <c r="AI1290">
        <v>24442</v>
      </c>
      <c r="AJ1290">
        <f t="shared" si="544"/>
        <v>24442</v>
      </c>
      <c r="AK1290">
        <v>2</v>
      </c>
      <c r="AL1290">
        <f t="shared" si="558"/>
        <v>2</v>
      </c>
      <c r="AM1290" t="s">
        <v>72</v>
      </c>
      <c r="AN1290" t="str">
        <f t="shared" si="559"/>
        <v>No</v>
      </c>
      <c r="AO1290">
        <v>14</v>
      </c>
      <c r="AP1290">
        <f t="shared" si="545"/>
        <v>14</v>
      </c>
      <c r="AQ1290" t="s">
        <v>63</v>
      </c>
      <c r="AR1290" t="str">
        <f t="shared" si="560"/>
        <v>Excellent</v>
      </c>
      <c r="AS1290" t="s">
        <v>58</v>
      </c>
      <c r="AT1290" t="str">
        <f t="shared" si="561"/>
        <v>High</v>
      </c>
      <c r="AU1290">
        <v>6</v>
      </c>
      <c r="AV1290">
        <f t="shared" si="546"/>
        <v>6</v>
      </c>
      <c r="AW1290" t="s">
        <v>74</v>
      </c>
      <c r="AX1290" t="str">
        <f t="shared" si="562"/>
        <v>Better</v>
      </c>
      <c r="AY1290" t="s">
        <v>72</v>
      </c>
      <c r="AZ1290" t="str">
        <f t="shared" si="563"/>
        <v>No</v>
      </c>
      <c r="BA1290">
        <f t="shared" si="564"/>
        <v>0</v>
      </c>
      <c r="BB1290" t="str">
        <f t="shared" si="565"/>
        <v/>
      </c>
    </row>
    <row r="1291" spans="1:54" x14ac:dyDescent="0.35">
      <c r="A1291">
        <v>2742</v>
      </c>
      <c r="B1291">
        <v>38</v>
      </c>
      <c r="C1291">
        <f t="shared" si="547"/>
        <v>38</v>
      </c>
      <c r="D1291" t="s">
        <v>86</v>
      </c>
      <c r="E1291" t="str">
        <f t="shared" si="566"/>
        <v>Non-Travel</v>
      </c>
      <c r="F1291">
        <v>1336</v>
      </c>
      <c r="G1291">
        <f t="shared" si="540"/>
        <v>1336</v>
      </c>
      <c r="H1291" t="s">
        <v>95</v>
      </c>
      <c r="I1291" t="str">
        <f t="shared" si="548"/>
        <v>Human Resources</v>
      </c>
      <c r="J1291">
        <v>2</v>
      </c>
      <c r="K1291">
        <f t="shared" si="541"/>
        <v>2</v>
      </c>
      <c r="L1291" t="s">
        <v>81</v>
      </c>
      <c r="M1291" t="str">
        <f t="shared" si="549"/>
        <v>Bachelor</v>
      </c>
      <c r="N1291" t="s">
        <v>95</v>
      </c>
      <c r="O1291" t="str">
        <f t="shared" si="550"/>
        <v>Human Resources</v>
      </c>
      <c r="P1291" t="s">
        <v>64</v>
      </c>
      <c r="Q1291" t="str">
        <f t="shared" si="551"/>
        <v>Low</v>
      </c>
      <c r="R1291" t="s">
        <v>69</v>
      </c>
      <c r="S1291" t="str">
        <f t="shared" si="552"/>
        <v>Male</v>
      </c>
      <c r="T1291">
        <v>100</v>
      </c>
      <c r="U1291">
        <f t="shared" si="542"/>
        <v>100</v>
      </c>
      <c r="V1291" t="s">
        <v>58</v>
      </c>
      <c r="W1291" t="str">
        <f t="shared" si="553"/>
        <v>High</v>
      </c>
      <c r="X1291">
        <v>1</v>
      </c>
      <c r="Y1291">
        <f t="shared" si="554"/>
        <v>1</v>
      </c>
      <c r="Z1291" t="s">
        <v>95</v>
      </c>
      <c r="AA1291" t="str">
        <f t="shared" si="555"/>
        <v>Human Resources</v>
      </c>
      <c r="AB1291" t="s">
        <v>56</v>
      </c>
      <c r="AC1291" t="str">
        <f t="shared" si="556"/>
        <v>Medium</v>
      </c>
      <c r="AD1291" t="s">
        <v>83</v>
      </c>
      <c r="AE1291" t="str">
        <f t="shared" si="557"/>
        <v>Divorced</v>
      </c>
      <c r="AF1291">
        <v>2592</v>
      </c>
      <c r="AG1291">
        <f t="shared" si="543"/>
        <v>2592</v>
      </c>
      <c r="AI1291">
        <v>7129</v>
      </c>
      <c r="AJ1291">
        <f t="shared" si="544"/>
        <v>7129</v>
      </c>
      <c r="AK1291">
        <v>5</v>
      </c>
      <c r="AL1291">
        <f t="shared" si="558"/>
        <v>5</v>
      </c>
      <c r="AM1291" t="s">
        <v>72</v>
      </c>
      <c r="AN1291" t="str">
        <f t="shared" si="559"/>
        <v>No</v>
      </c>
      <c r="AO1291">
        <v>13</v>
      </c>
      <c r="AP1291">
        <f t="shared" si="545"/>
        <v>13</v>
      </c>
      <c r="AQ1291" t="s">
        <v>63</v>
      </c>
      <c r="AR1291" t="str">
        <f t="shared" si="560"/>
        <v>Excellent</v>
      </c>
      <c r="AS1291" t="s">
        <v>60</v>
      </c>
      <c r="AT1291" t="str">
        <f t="shared" si="561"/>
        <v>Very High</v>
      </c>
      <c r="AU1291">
        <v>3</v>
      </c>
      <c r="AV1291">
        <f t="shared" si="546"/>
        <v>3</v>
      </c>
      <c r="AW1291" t="s">
        <v>74</v>
      </c>
      <c r="AX1291" t="str">
        <f t="shared" si="562"/>
        <v>Better</v>
      </c>
      <c r="AY1291" t="s">
        <v>72</v>
      </c>
      <c r="AZ1291" t="str">
        <f t="shared" si="563"/>
        <v>No</v>
      </c>
      <c r="BA1291">
        <f t="shared" si="564"/>
        <v>0</v>
      </c>
      <c r="BB1291" t="str">
        <f t="shared" si="565"/>
        <v/>
      </c>
    </row>
    <row r="1292" spans="1:54" x14ac:dyDescent="0.35">
      <c r="A1292">
        <v>2743</v>
      </c>
      <c r="B1292">
        <v>34</v>
      </c>
      <c r="C1292">
        <f t="shared" si="547"/>
        <v>34</v>
      </c>
      <c r="D1292" t="s">
        <v>66</v>
      </c>
      <c r="E1292" t="str">
        <f t="shared" si="566"/>
        <v>Travel_Frequently</v>
      </c>
      <c r="F1292">
        <v>234</v>
      </c>
      <c r="G1292">
        <f t="shared" si="540"/>
        <v>234</v>
      </c>
      <c r="H1292" t="s">
        <v>67</v>
      </c>
      <c r="I1292" t="str">
        <f t="shared" si="548"/>
        <v>Research &amp; Development</v>
      </c>
      <c r="J1292">
        <v>9</v>
      </c>
      <c r="K1292">
        <f t="shared" si="541"/>
        <v>9</v>
      </c>
      <c r="L1292" t="s">
        <v>78</v>
      </c>
      <c r="M1292" t="str">
        <f t="shared" si="549"/>
        <v>Master</v>
      </c>
      <c r="N1292" t="s">
        <v>55</v>
      </c>
      <c r="O1292" t="str">
        <f t="shared" si="550"/>
        <v>Life Sciences</v>
      </c>
      <c r="P1292" t="s">
        <v>76</v>
      </c>
      <c r="Q1292" t="str">
        <f t="shared" si="551"/>
        <v>Ver High</v>
      </c>
      <c r="R1292" t="s">
        <v>69</v>
      </c>
      <c r="S1292" t="str">
        <f t="shared" si="552"/>
        <v>Male</v>
      </c>
      <c r="T1292">
        <v>93</v>
      </c>
      <c r="U1292">
        <f t="shared" si="542"/>
        <v>93</v>
      </c>
      <c r="V1292" t="s">
        <v>58</v>
      </c>
      <c r="W1292" t="str">
        <f t="shared" si="553"/>
        <v>High</v>
      </c>
      <c r="X1292">
        <v>2</v>
      </c>
      <c r="Y1292">
        <f t="shared" si="554"/>
        <v>2</v>
      </c>
      <c r="Z1292" t="s">
        <v>77</v>
      </c>
      <c r="AA1292" t="str">
        <f t="shared" si="555"/>
        <v>Laboratory Technician</v>
      </c>
      <c r="AB1292" t="s">
        <v>64</v>
      </c>
      <c r="AC1292" t="str">
        <f t="shared" si="556"/>
        <v>Low</v>
      </c>
      <c r="AD1292" t="s">
        <v>71</v>
      </c>
      <c r="AE1292" t="str">
        <f t="shared" si="557"/>
        <v>Married</v>
      </c>
      <c r="AF1292">
        <v>5346</v>
      </c>
      <c r="AG1292">
        <f t="shared" si="543"/>
        <v>5346</v>
      </c>
      <c r="AI1292">
        <v>6208</v>
      </c>
      <c r="AJ1292">
        <f t="shared" si="544"/>
        <v>6208</v>
      </c>
      <c r="AK1292">
        <v>4</v>
      </c>
      <c r="AL1292">
        <f t="shared" si="558"/>
        <v>4</v>
      </c>
      <c r="AM1292" t="s">
        <v>72</v>
      </c>
      <c r="AN1292" t="str">
        <f t="shared" si="559"/>
        <v>No</v>
      </c>
      <c r="AO1292">
        <v>17</v>
      </c>
      <c r="AP1292">
        <f t="shared" si="545"/>
        <v>17</v>
      </c>
      <c r="AQ1292" t="s">
        <v>63</v>
      </c>
      <c r="AR1292" t="str">
        <f t="shared" si="560"/>
        <v>Excellent</v>
      </c>
      <c r="AS1292" t="s">
        <v>58</v>
      </c>
      <c r="AT1292" t="str">
        <f t="shared" si="561"/>
        <v>High</v>
      </c>
      <c r="AU1292">
        <v>3</v>
      </c>
      <c r="AV1292">
        <f t="shared" si="546"/>
        <v>3</v>
      </c>
      <c r="AW1292" t="s">
        <v>80</v>
      </c>
      <c r="AX1292" t="str">
        <f t="shared" si="562"/>
        <v>Good</v>
      </c>
      <c r="AY1292" t="s">
        <v>62</v>
      </c>
      <c r="AZ1292" t="str">
        <f t="shared" si="563"/>
        <v>Yes</v>
      </c>
      <c r="BA1292">
        <f t="shared" si="564"/>
        <v>1</v>
      </c>
      <c r="BB1292">
        <f t="shared" si="565"/>
        <v>1</v>
      </c>
    </row>
    <row r="1293" spans="1:54" x14ac:dyDescent="0.35">
      <c r="A1293">
        <v>2744</v>
      </c>
      <c r="B1293">
        <v>37</v>
      </c>
      <c r="C1293">
        <f t="shared" si="547"/>
        <v>37</v>
      </c>
      <c r="D1293" t="s">
        <v>52</v>
      </c>
      <c r="E1293" t="str">
        <f t="shared" si="566"/>
        <v>Travel_Rarely</v>
      </c>
      <c r="F1293">
        <v>370</v>
      </c>
      <c r="G1293">
        <f t="shared" si="540"/>
        <v>370</v>
      </c>
      <c r="H1293" t="s">
        <v>67</v>
      </c>
      <c r="I1293" t="str">
        <f t="shared" si="548"/>
        <v>Research &amp; Development</v>
      </c>
      <c r="J1293">
        <v>10</v>
      </c>
      <c r="K1293">
        <f t="shared" si="541"/>
        <v>10</v>
      </c>
      <c r="L1293" t="s">
        <v>78</v>
      </c>
      <c r="M1293" t="str">
        <f t="shared" si="549"/>
        <v>Master</v>
      </c>
      <c r="N1293" t="s">
        <v>79</v>
      </c>
      <c r="O1293" t="str">
        <f t="shared" si="550"/>
        <v>Medical</v>
      </c>
      <c r="Q1293" t="str">
        <f t="shared" si="551"/>
        <v>high</v>
      </c>
      <c r="R1293" t="s">
        <v>69</v>
      </c>
      <c r="S1293" t="str">
        <f t="shared" si="552"/>
        <v>Male</v>
      </c>
      <c r="T1293">
        <v>58</v>
      </c>
      <c r="U1293">
        <f t="shared" si="542"/>
        <v>58</v>
      </c>
      <c r="V1293" t="s">
        <v>58</v>
      </c>
      <c r="W1293" t="str">
        <f t="shared" si="553"/>
        <v>High</v>
      </c>
      <c r="X1293">
        <v>2</v>
      </c>
      <c r="Y1293">
        <f t="shared" si="554"/>
        <v>2</v>
      </c>
      <c r="Z1293" t="s">
        <v>84</v>
      </c>
      <c r="AA1293" t="str">
        <f t="shared" si="555"/>
        <v>Manufacturing Director</v>
      </c>
      <c r="AB1293" t="s">
        <v>64</v>
      </c>
      <c r="AC1293" t="str">
        <f t="shared" si="556"/>
        <v>Low</v>
      </c>
      <c r="AD1293" t="s">
        <v>61</v>
      </c>
      <c r="AE1293" t="str">
        <f t="shared" si="557"/>
        <v>Single</v>
      </c>
      <c r="AF1293">
        <v>4213</v>
      </c>
      <c r="AG1293">
        <f t="shared" si="543"/>
        <v>4213</v>
      </c>
      <c r="AI1293">
        <v>4992</v>
      </c>
      <c r="AJ1293">
        <f t="shared" si="544"/>
        <v>4992</v>
      </c>
      <c r="AK1293">
        <v>1</v>
      </c>
      <c r="AL1293">
        <f t="shared" si="558"/>
        <v>1</v>
      </c>
      <c r="AM1293" t="s">
        <v>72</v>
      </c>
      <c r="AN1293" t="str">
        <f t="shared" si="559"/>
        <v>No</v>
      </c>
      <c r="AO1293">
        <v>15</v>
      </c>
      <c r="AP1293">
        <f t="shared" si="545"/>
        <v>15</v>
      </c>
      <c r="AQ1293" t="s">
        <v>63</v>
      </c>
      <c r="AR1293" t="str">
        <f t="shared" si="560"/>
        <v>Excellent</v>
      </c>
      <c r="AS1293" t="s">
        <v>56</v>
      </c>
      <c r="AT1293" t="str">
        <f t="shared" si="561"/>
        <v>Medium</v>
      </c>
      <c r="AU1293">
        <v>4</v>
      </c>
      <c r="AV1293">
        <f t="shared" si="546"/>
        <v>4</v>
      </c>
      <c r="AW1293" t="s">
        <v>65</v>
      </c>
      <c r="AX1293" t="str">
        <f t="shared" si="562"/>
        <v>Bad</v>
      </c>
      <c r="AY1293" t="s">
        <v>62</v>
      </c>
      <c r="AZ1293" t="str">
        <f t="shared" si="563"/>
        <v>Yes</v>
      </c>
      <c r="BA1293">
        <f t="shared" si="564"/>
        <v>1</v>
      </c>
      <c r="BB1293">
        <f t="shared" si="565"/>
        <v>1</v>
      </c>
    </row>
    <row r="1294" spans="1:54" x14ac:dyDescent="0.35">
      <c r="A1294">
        <v>2745</v>
      </c>
      <c r="B1294">
        <v>39</v>
      </c>
      <c r="C1294">
        <f t="shared" si="547"/>
        <v>39</v>
      </c>
      <c r="D1294" t="s">
        <v>66</v>
      </c>
      <c r="E1294" t="str">
        <f t="shared" si="566"/>
        <v>Travel_Frequently</v>
      </c>
      <c r="F1294">
        <v>766</v>
      </c>
      <c r="G1294">
        <f t="shared" si="540"/>
        <v>766</v>
      </c>
      <c r="H1294" t="s">
        <v>53</v>
      </c>
      <c r="I1294" t="str">
        <f t="shared" si="548"/>
        <v>Sales</v>
      </c>
      <c r="J1294">
        <v>20</v>
      </c>
      <c r="K1294">
        <f t="shared" si="541"/>
        <v>20</v>
      </c>
      <c r="L1294" t="s">
        <v>81</v>
      </c>
      <c r="M1294" t="str">
        <f t="shared" si="549"/>
        <v>Bachelor</v>
      </c>
      <c r="N1294" t="s">
        <v>55</v>
      </c>
      <c r="O1294" t="str">
        <f t="shared" si="550"/>
        <v>Life Sciences</v>
      </c>
      <c r="P1294" t="s">
        <v>58</v>
      </c>
      <c r="Q1294" t="str">
        <f t="shared" si="551"/>
        <v>High</v>
      </c>
      <c r="R1294" t="s">
        <v>69</v>
      </c>
      <c r="S1294" t="str">
        <f t="shared" si="552"/>
        <v>Male</v>
      </c>
      <c r="T1294">
        <v>83</v>
      </c>
      <c r="U1294">
        <f t="shared" si="542"/>
        <v>83</v>
      </c>
      <c r="V1294" t="s">
        <v>58</v>
      </c>
      <c r="W1294" t="str">
        <f t="shared" si="553"/>
        <v>High</v>
      </c>
      <c r="X1294">
        <v>2</v>
      </c>
      <c r="Y1294">
        <f t="shared" si="554"/>
        <v>2</v>
      </c>
      <c r="Z1294" t="s">
        <v>59</v>
      </c>
      <c r="AA1294" t="str">
        <f t="shared" si="555"/>
        <v>Sales Executive</v>
      </c>
      <c r="AB1294" t="s">
        <v>60</v>
      </c>
      <c r="AC1294" t="str">
        <f t="shared" si="556"/>
        <v>Very High</v>
      </c>
      <c r="AD1294" t="s">
        <v>83</v>
      </c>
      <c r="AE1294" t="str">
        <f t="shared" si="557"/>
        <v>Divorced</v>
      </c>
      <c r="AF1294">
        <v>4127</v>
      </c>
      <c r="AG1294">
        <f t="shared" si="543"/>
        <v>4127</v>
      </c>
      <c r="AI1294">
        <v>19188</v>
      </c>
      <c r="AJ1294">
        <f t="shared" si="544"/>
        <v>19188</v>
      </c>
      <c r="AK1294">
        <v>2</v>
      </c>
      <c r="AL1294">
        <f t="shared" si="558"/>
        <v>2</v>
      </c>
      <c r="AM1294" t="s">
        <v>72</v>
      </c>
      <c r="AN1294" t="str">
        <f t="shared" si="559"/>
        <v>No</v>
      </c>
      <c r="AO1294">
        <v>18</v>
      </c>
      <c r="AP1294">
        <f t="shared" si="545"/>
        <v>18</v>
      </c>
      <c r="AQ1294" t="s">
        <v>63</v>
      </c>
      <c r="AR1294" t="str">
        <f t="shared" si="560"/>
        <v>Excellent</v>
      </c>
      <c r="AS1294" t="s">
        <v>60</v>
      </c>
      <c r="AT1294" t="str">
        <f t="shared" si="561"/>
        <v>Very High</v>
      </c>
      <c r="AU1294">
        <v>6</v>
      </c>
      <c r="AV1294">
        <f t="shared" si="546"/>
        <v>6</v>
      </c>
      <c r="AW1294" t="s">
        <v>74</v>
      </c>
      <c r="AX1294" t="str">
        <f t="shared" si="562"/>
        <v>Better</v>
      </c>
      <c r="AY1294" t="s">
        <v>72</v>
      </c>
      <c r="AZ1294" t="str">
        <f t="shared" si="563"/>
        <v>No</v>
      </c>
      <c r="BA1294">
        <f t="shared" si="564"/>
        <v>0</v>
      </c>
      <c r="BB1294" t="str">
        <f t="shared" si="565"/>
        <v/>
      </c>
    </row>
    <row r="1295" spans="1:54" x14ac:dyDescent="0.35">
      <c r="A1295">
        <v>2746</v>
      </c>
      <c r="B1295">
        <v>43</v>
      </c>
      <c r="C1295">
        <f t="shared" si="547"/>
        <v>43</v>
      </c>
      <c r="D1295" t="s">
        <v>86</v>
      </c>
      <c r="E1295" t="str">
        <f t="shared" si="566"/>
        <v>Non-Travel</v>
      </c>
      <c r="F1295">
        <v>343</v>
      </c>
      <c r="G1295">
        <f t="shared" si="540"/>
        <v>343</v>
      </c>
      <c r="H1295" t="s">
        <v>67</v>
      </c>
      <c r="I1295" t="str">
        <f t="shared" si="548"/>
        <v>Research &amp; Development</v>
      </c>
      <c r="J1295">
        <v>9</v>
      </c>
      <c r="K1295">
        <f t="shared" si="541"/>
        <v>9</v>
      </c>
      <c r="L1295" t="s">
        <v>81</v>
      </c>
      <c r="M1295" t="str">
        <f t="shared" si="549"/>
        <v>Bachelor</v>
      </c>
      <c r="N1295" t="s">
        <v>55</v>
      </c>
      <c r="O1295" t="str">
        <f t="shared" si="550"/>
        <v>Life Sciences</v>
      </c>
      <c r="P1295" t="s">
        <v>64</v>
      </c>
      <c r="Q1295" t="str">
        <f t="shared" si="551"/>
        <v>Low</v>
      </c>
      <c r="R1295" t="s">
        <v>69</v>
      </c>
      <c r="S1295" t="str">
        <f t="shared" si="552"/>
        <v>Male</v>
      </c>
      <c r="T1295">
        <v>52</v>
      </c>
      <c r="U1295">
        <f t="shared" si="542"/>
        <v>52</v>
      </c>
      <c r="V1295" t="s">
        <v>58</v>
      </c>
      <c r="W1295" t="str">
        <f t="shared" si="553"/>
        <v>High</v>
      </c>
      <c r="X1295">
        <v>1</v>
      </c>
      <c r="Y1295">
        <f t="shared" si="554"/>
        <v>1</v>
      </c>
      <c r="Z1295" t="s">
        <v>70</v>
      </c>
      <c r="AA1295" t="str">
        <f t="shared" si="555"/>
        <v>Research Scientist</v>
      </c>
      <c r="AB1295" t="s">
        <v>58</v>
      </c>
      <c r="AC1295" t="str">
        <f t="shared" si="556"/>
        <v>High</v>
      </c>
      <c r="AD1295" t="s">
        <v>61</v>
      </c>
      <c r="AE1295" t="str">
        <f t="shared" si="557"/>
        <v>Single</v>
      </c>
      <c r="AF1295">
        <v>2438</v>
      </c>
      <c r="AG1295">
        <f t="shared" si="543"/>
        <v>2438</v>
      </c>
      <c r="AI1295">
        <v>24978</v>
      </c>
      <c r="AJ1295">
        <f t="shared" si="544"/>
        <v>24978</v>
      </c>
      <c r="AK1295">
        <v>4</v>
      </c>
      <c r="AL1295">
        <f t="shared" si="558"/>
        <v>4</v>
      </c>
      <c r="AM1295" t="s">
        <v>72</v>
      </c>
      <c r="AN1295" t="str">
        <f t="shared" si="559"/>
        <v>No</v>
      </c>
      <c r="AO1295">
        <v>13</v>
      </c>
      <c r="AP1295">
        <f t="shared" si="545"/>
        <v>13</v>
      </c>
      <c r="AQ1295" t="s">
        <v>63</v>
      </c>
      <c r="AR1295" t="str">
        <f t="shared" si="560"/>
        <v>Excellent</v>
      </c>
      <c r="AS1295" t="s">
        <v>58</v>
      </c>
      <c r="AT1295" t="str">
        <f t="shared" si="561"/>
        <v>High</v>
      </c>
      <c r="AU1295">
        <v>2</v>
      </c>
      <c r="AV1295">
        <f t="shared" si="546"/>
        <v>2</v>
      </c>
      <c r="AW1295" t="s">
        <v>80</v>
      </c>
      <c r="AX1295" t="str">
        <f t="shared" si="562"/>
        <v>Good</v>
      </c>
      <c r="AY1295" t="s">
        <v>72</v>
      </c>
      <c r="AZ1295" t="str">
        <f t="shared" si="563"/>
        <v>No</v>
      </c>
      <c r="BA1295">
        <f t="shared" si="564"/>
        <v>0</v>
      </c>
      <c r="BB1295" t="str">
        <f t="shared" si="565"/>
        <v/>
      </c>
    </row>
    <row r="1296" spans="1:54" x14ac:dyDescent="0.35">
      <c r="A1296">
        <v>2747</v>
      </c>
      <c r="B1296">
        <v>41</v>
      </c>
      <c r="C1296">
        <f t="shared" si="547"/>
        <v>41</v>
      </c>
      <c r="D1296" t="s">
        <v>52</v>
      </c>
      <c r="E1296" t="str">
        <f t="shared" si="566"/>
        <v>Travel_Rarely</v>
      </c>
      <c r="F1296">
        <v>447</v>
      </c>
      <c r="G1296">
        <f t="shared" si="540"/>
        <v>447</v>
      </c>
      <c r="I1296" t="str">
        <f t="shared" si="548"/>
        <v>Research &amp; Development</v>
      </c>
      <c r="J1296">
        <v>5</v>
      </c>
      <c r="K1296">
        <f t="shared" si="541"/>
        <v>5</v>
      </c>
      <c r="L1296" t="s">
        <v>81</v>
      </c>
      <c r="M1296" t="str">
        <f t="shared" si="549"/>
        <v>Bachelor</v>
      </c>
      <c r="N1296" t="s">
        <v>55</v>
      </c>
      <c r="O1296" t="str">
        <f t="shared" si="550"/>
        <v>Life Sciences</v>
      </c>
      <c r="P1296" t="s">
        <v>56</v>
      </c>
      <c r="Q1296" t="str">
        <f t="shared" si="551"/>
        <v>Medium</v>
      </c>
      <c r="R1296" t="s">
        <v>69</v>
      </c>
      <c r="S1296" t="str">
        <f t="shared" si="552"/>
        <v>Male</v>
      </c>
      <c r="T1296">
        <v>85</v>
      </c>
      <c r="U1296">
        <f t="shared" si="542"/>
        <v>85</v>
      </c>
      <c r="V1296" t="s">
        <v>60</v>
      </c>
      <c r="W1296" t="str">
        <f t="shared" si="553"/>
        <v>Very High</v>
      </c>
      <c r="X1296">
        <v>2</v>
      </c>
      <c r="Y1296">
        <f t="shared" si="554"/>
        <v>2</v>
      </c>
      <c r="Z1296" t="s">
        <v>85</v>
      </c>
      <c r="AA1296" t="str">
        <f t="shared" si="555"/>
        <v>Healthcare Representative</v>
      </c>
      <c r="AB1296" t="s">
        <v>56</v>
      </c>
      <c r="AC1296" t="str">
        <f t="shared" si="556"/>
        <v>Medium</v>
      </c>
      <c r="AD1296" t="s">
        <v>61</v>
      </c>
      <c r="AE1296" t="str">
        <f t="shared" si="557"/>
        <v>Single</v>
      </c>
      <c r="AF1296">
        <v>6870</v>
      </c>
      <c r="AG1296">
        <f t="shared" si="543"/>
        <v>6870</v>
      </c>
      <c r="AI1296">
        <v>15530</v>
      </c>
      <c r="AJ1296">
        <f t="shared" si="544"/>
        <v>15530</v>
      </c>
      <c r="AK1296">
        <v>3</v>
      </c>
      <c r="AL1296">
        <f t="shared" si="558"/>
        <v>3</v>
      </c>
      <c r="AM1296" t="s">
        <v>72</v>
      </c>
      <c r="AN1296" t="str">
        <f t="shared" si="559"/>
        <v>No</v>
      </c>
      <c r="AO1296">
        <v>12</v>
      </c>
      <c r="AP1296">
        <f t="shared" si="545"/>
        <v>12</v>
      </c>
      <c r="AQ1296" t="s">
        <v>63</v>
      </c>
      <c r="AR1296" t="str">
        <f t="shared" si="560"/>
        <v>Excellent</v>
      </c>
      <c r="AS1296" t="s">
        <v>64</v>
      </c>
      <c r="AT1296" t="str">
        <f t="shared" si="561"/>
        <v>Low</v>
      </c>
      <c r="AU1296">
        <v>3</v>
      </c>
      <c r="AV1296">
        <f t="shared" si="546"/>
        <v>3</v>
      </c>
      <c r="AW1296" t="s">
        <v>65</v>
      </c>
      <c r="AX1296" t="str">
        <f t="shared" si="562"/>
        <v>Bad</v>
      </c>
      <c r="AY1296" t="s">
        <v>72</v>
      </c>
      <c r="AZ1296" t="str">
        <f t="shared" si="563"/>
        <v>No</v>
      </c>
      <c r="BA1296">
        <f t="shared" si="564"/>
        <v>0</v>
      </c>
      <c r="BB1296" t="str">
        <f t="shared" si="565"/>
        <v/>
      </c>
    </row>
    <row r="1297" spans="1:54" x14ac:dyDescent="0.35">
      <c r="A1297">
        <v>2748</v>
      </c>
      <c r="B1297">
        <v>41</v>
      </c>
      <c r="C1297">
        <f t="shared" si="547"/>
        <v>41</v>
      </c>
      <c r="D1297" t="s">
        <v>52</v>
      </c>
      <c r="E1297" t="str">
        <f t="shared" si="566"/>
        <v>Travel_Rarely</v>
      </c>
      <c r="F1297">
        <v>796</v>
      </c>
      <c r="G1297">
        <f t="shared" si="540"/>
        <v>796</v>
      </c>
      <c r="H1297" t="s">
        <v>53</v>
      </c>
      <c r="I1297" t="str">
        <f t="shared" si="548"/>
        <v>Sales</v>
      </c>
      <c r="J1297">
        <v>4</v>
      </c>
      <c r="K1297">
        <f t="shared" si="541"/>
        <v>4</v>
      </c>
      <c r="L1297" t="s">
        <v>68</v>
      </c>
      <c r="M1297" t="str">
        <f t="shared" si="549"/>
        <v>Below College</v>
      </c>
      <c r="N1297" t="s">
        <v>90</v>
      </c>
      <c r="O1297" t="str">
        <f t="shared" si="550"/>
        <v>Marketing</v>
      </c>
      <c r="P1297" t="s">
        <v>58</v>
      </c>
      <c r="Q1297" t="str">
        <f t="shared" si="551"/>
        <v>High</v>
      </c>
      <c r="S1297" t="str">
        <f t="shared" si="552"/>
        <v>Male</v>
      </c>
      <c r="T1297">
        <v>81</v>
      </c>
      <c r="U1297">
        <f t="shared" si="542"/>
        <v>81</v>
      </c>
      <c r="V1297" t="s">
        <v>58</v>
      </c>
      <c r="W1297" t="str">
        <f t="shared" si="553"/>
        <v>High</v>
      </c>
      <c r="X1297">
        <v>3</v>
      </c>
      <c r="Y1297">
        <f t="shared" si="554"/>
        <v>3</v>
      </c>
      <c r="Z1297" t="s">
        <v>59</v>
      </c>
      <c r="AA1297" t="str">
        <f t="shared" si="555"/>
        <v>Sales Executive</v>
      </c>
      <c r="AB1297" t="s">
        <v>58</v>
      </c>
      <c r="AC1297" t="str">
        <f t="shared" si="556"/>
        <v>High</v>
      </c>
      <c r="AD1297" t="s">
        <v>83</v>
      </c>
      <c r="AE1297" t="str">
        <f t="shared" si="557"/>
        <v>Divorced</v>
      </c>
      <c r="AF1297">
        <v>10447</v>
      </c>
      <c r="AG1297">
        <f t="shared" si="543"/>
        <v>10447</v>
      </c>
      <c r="AI1297">
        <v>26458</v>
      </c>
      <c r="AJ1297">
        <f t="shared" si="544"/>
        <v>26458</v>
      </c>
      <c r="AK1297">
        <v>0</v>
      </c>
      <c r="AL1297">
        <f t="shared" si="558"/>
        <v>0</v>
      </c>
      <c r="AM1297" t="s">
        <v>62</v>
      </c>
      <c r="AN1297" t="str">
        <f t="shared" si="559"/>
        <v>Yes</v>
      </c>
      <c r="AO1297">
        <v>13</v>
      </c>
      <c r="AP1297">
        <f t="shared" si="545"/>
        <v>13</v>
      </c>
      <c r="AQ1297" t="s">
        <v>63</v>
      </c>
      <c r="AR1297" t="str">
        <f t="shared" si="560"/>
        <v>Excellent</v>
      </c>
      <c r="AS1297" t="s">
        <v>60</v>
      </c>
      <c r="AT1297" t="str">
        <f t="shared" si="561"/>
        <v>Very High</v>
      </c>
      <c r="AU1297">
        <v>3</v>
      </c>
      <c r="AV1297">
        <f t="shared" si="546"/>
        <v>3</v>
      </c>
      <c r="AW1297" t="s">
        <v>92</v>
      </c>
      <c r="AX1297" t="str">
        <f t="shared" si="562"/>
        <v>Best</v>
      </c>
      <c r="AY1297" t="s">
        <v>72</v>
      </c>
      <c r="AZ1297" t="str">
        <f t="shared" si="563"/>
        <v>No</v>
      </c>
      <c r="BA1297">
        <f t="shared" si="564"/>
        <v>0</v>
      </c>
      <c r="BB1297" t="str">
        <f t="shared" si="565"/>
        <v/>
      </c>
    </row>
    <row r="1298" spans="1:54" x14ac:dyDescent="0.35">
      <c r="A1298">
        <v>2749</v>
      </c>
      <c r="B1298">
        <v>30</v>
      </c>
      <c r="C1298">
        <f t="shared" si="547"/>
        <v>30</v>
      </c>
      <c r="D1298" t="s">
        <v>52</v>
      </c>
      <c r="E1298" t="str">
        <f t="shared" si="566"/>
        <v>Travel_Rarely</v>
      </c>
      <c r="F1298">
        <v>1092</v>
      </c>
      <c r="G1298">
        <f t="shared" si="540"/>
        <v>1092</v>
      </c>
      <c r="H1298" t="s">
        <v>67</v>
      </c>
      <c r="I1298" t="str">
        <f t="shared" si="548"/>
        <v>Research &amp; Development</v>
      </c>
      <c r="J1298">
        <v>10</v>
      </c>
      <c r="K1298">
        <f t="shared" si="541"/>
        <v>10</v>
      </c>
      <c r="L1298" t="s">
        <v>81</v>
      </c>
      <c r="M1298" t="str">
        <f t="shared" si="549"/>
        <v>Bachelor</v>
      </c>
      <c r="N1298" t="s">
        <v>79</v>
      </c>
      <c r="O1298" t="str">
        <f t="shared" si="550"/>
        <v>Medical</v>
      </c>
      <c r="P1298" t="s">
        <v>64</v>
      </c>
      <c r="Q1298" t="str">
        <f t="shared" si="551"/>
        <v>Low</v>
      </c>
      <c r="R1298" t="s">
        <v>57</v>
      </c>
      <c r="S1298" t="str">
        <f t="shared" si="552"/>
        <v>Female</v>
      </c>
      <c r="T1298">
        <v>64</v>
      </c>
      <c r="U1298">
        <f t="shared" si="542"/>
        <v>64</v>
      </c>
      <c r="V1298" t="s">
        <v>58</v>
      </c>
      <c r="W1298" t="str">
        <f t="shared" si="553"/>
        <v>High</v>
      </c>
      <c r="X1298">
        <v>3</v>
      </c>
      <c r="Y1298">
        <f t="shared" si="554"/>
        <v>3</v>
      </c>
      <c r="Z1298" t="s">
        <v>84</v>
      </c>
      <c r="AA1298" t="str">
        <f t="shared" si="555"/>
        <v>Manufacturing Director</v>
      </c>
      <c r="AB1298" t="s">
        <v>58</v>
      </c>
      <c r="AC1298" t="str">
        <f t="shared" si="556"/>
        <v>High</v>
      </c>
      <c r="AD1298" t="s">
        <v>61</v>
      </c>
      <c r="AE1298" t="str">
        <f t="shared" si="557"/>
        <v>Single</v>
      </c>
      <c r="AF1298">
        <v>9667</v>
      </c>
      <c r="AG1298">
        <f t="shared" si="543"/>
        <v>9667</v>
      </c>
      <c r="AI1298">
        <v>2739</v>
      </c>
      <c r="AJ1298">
        <f t="shared" si="544"/>
        <v>2739</v>
      </c>
      <c r="AK1298">
        <v>9</v>
      </c>
      <c r="AL1298">
        <f t="shared" si="558"/>
        <v>9</v>
      </c>
      <c r="AM1298" t="s">
        <v>72</v>
      </c>
      <c r="AN1298" t="str">
        <f t="shared" si="559"/>
        <v>No</v>
      </c>
      <c r="AO1298">
        <v>14</v>
      </c>
      <c r="AP1298">
        <f t="shared" si="545"/>
        <v>14</v>
      </c>
      <c r="AQ1298" t="s">
        <v>63</v>
      </c>
      <c r="AR1298" t="str">
        <f t="shared" si="560"/>
        <v>Excellent</v>
      </c>
      <c r="AS1298" t="s">
        <v>56</v>
      </c>
      <c r="AT1298" t="str">
        <f t="shared" si="561"/>
        <v>Medium</v>
      </c>
      <c r="AU1298">
        <v>3</v>
      </c>
      <c r="AV1298">
        <f t="shared" si="546"/>
        <v>3</v>
      </c>
      <c r="AW1298" t="s">
        <v>74</v>
      </c>
      <c r="AX1298" t="str">
        <f t="shared" si="562"/>
        <v>Better</v>
      </c>
      <c r="AY1298" t="s">
        <v>72</v>
      </c>
      <c r="AZ1298" t="str">
        <f t="shared" si="563"/>
        <v>No</v>
      </c>
      <c r="BA1298">
        <f t="shared" si="564"/>
        <v>0</v>
      </c>
      <c r="BB1298" t="str">
        <f t="shared" si="565"/>
        <v/>
      </c>
    </row>
    <row r="1299" spans="1:54" x14ac:dyDescent="0.35">
      <c r="A1299">
        <v>2750</v>
      </c>
      <c r="B1299">
        <v>26</v>
      </c>
      <c r="C1299">
        <f t="shared" si="547"/>
        <v>26</v>
      </c>
      <c r="D1299" t="s">
        <v>52</v>
      </c>
      <c r="E1299" t="str">
        <f t="shared" si="566"/>
        <v>Travel_Rarely</v>
      </c>
      <c r="F1299">
        <v>920</v>
      </c>
      <c r="G1299">
        <f t="shared" si="540"/>
        <v>920</v>
      </c>
      <c r="H1299" t="s">
        <v>95</v>
      </c>
      <c r="I1299" t="str">
        <f t="shared" si="548"/>
        <v>Human Resources</v>
      </c>
      <c r="J1299">
        <v>20</v>
      </c>
      <c r="K1299">
        <f t="shared" si="541"/>
        <v>20</v>
      </c>
      <c r="L1299" t="s">
        <v>54</v>
      </c>
      <c r="M1299" t="str">
        <f t="shared" si="549"/>
        <v>College</v>
      </c>
      <c r="N1299" t="s">
        <v>79</v>
      </c>
      <c r="O1299" t="str">
        <f t="shared" si="550"/>
        <v>Medical</v>
      </c>
      <c r="P1299" t="s">
        <v>76</v>
      </c>
      <c r="Q1299" t="str">
        <f t="shared" si="551"/>
        <v>Ver High</v>
      </c>
      <c r="R1299" t="s">
        <v>57</v>
      </c>
      <c r="S1299" t="str">
        <f t="shared" si="552"/>
        <v>Female</v>
      </c>
      <c r="T1299">
        <v>69</v>
      </c>
      <c r="U1299">
        <f t="shared" si="542"/>
        <v>69</v>
      </c>
      <c r="V1299" t="s">
        <v>58</v>
      </c>
      <c r="W1299" t="str">
        <f t="shared" si="553"/>
        <v>High</v>
      </c>
      <c r="X1299">
        <v>1</v>
      </c>
      <c r="Y1299">
        <f t="shared" si="554"/>
        <v>1</v>
      </c>
      <c r="Z1299" t="s">
        <v>95</v>
      </c>
      <c r="AA1299" t="str">
        <f t="shared" si="555"/>
        <v>Human Resources</v>
      </c>
      <c r="AB1299" t="s">
        <v>56</v>
      </c>
      <c r="AC1299" t="str">
        <f t="shared" si="556"/>
        <v>Medium</v>
      </c>
      <c r="AD1299" t="s">
        <v>71</v>
      </c>
      <c r="AE1299" t="str">
        <f t="shared" si="557"/>
        <v>Married</v>
      </c>
      <c r="AF1299">
        <v>2148</v>
      </c>
      <c r="AG1299">
        <f t="shared" si="543"/>
        <v>2148</v>
      </c>
      <c r="AI1299">
        <v>6889</v>
      </c>
      <c r="AJ1299">
        <f t="shared" si="544"/>
        <v>6889</v>
      </c>
      <c r="AK1299">
        <v>0</v>
      </c>
      <c r="AL1299">
        <f t="shared" si="558"/>
        <v>0</v>
      </c>
      <c r="AM1299" t="s">
        <v>62</v>
      </c>
      <c r="AN1299" t="str">
        <f t="shared" si="559"/>
        <v>Yes</v>
      </c>
      <c r="AO1299">
        <v>11</v>
      </c>
      <c r="AP1299">
        <f t="shared" si="545"/>
        <v>11</v>
      </c>
      <c r="AQ1299" t="s">
        <v>63</v>
      </c>
      <c r="AR1299" t="str">
        <f t="shared" si="560"/>
        <v>Excellent</v>
      </c>
      <c r="AS1299" t="s">
        <v>58</v>
      </c>
      <c r="AT1299" t="str">
        <f t="shared" si="561"/>
        <v>High</v>
      </c>
      <c r="AU1299">
        <v>3</v>
      </c>
      <c r="AV1299">
        <f t="shared" si="546"/>
        <v>3</v>
      </c>
      <c r="AW1299" t="s">
        <v>74</v>
      </c>
      <c r="AX1299" t="str">
        <f t="shared" si="562"/>
        <v>Better</v>
      </c>
      <c r="AY1299" t="s">
        <v>62</v>
      </c>
      <c r="AZ1299" t="str">
        <f t="shared" si="563"/>
        <v>Yes</v>
      </c>
      <c r="BA1299">
        <f t="shared" si="564"/>
        <v>1</v>
      </c>
      <c r="BB1299">
        <f t="shared" si="565"/>
        <v>1</v>
      </c>
    </row>
    <row r="1300" spans="1:54" x14ac:dyDescent="0.35">
      <c r="A1300">
        <v>2751</v>
      </c>
      <c r="B1300">
        <v>46</v>
      </c>
      <c r="C1300">
        <f t="shared" si="547"/>
        <v>46</v>
      </c>
      <c r="D1300" t="s">
        <v>52</v>
      </c>
      <c r="E1300" t="str">
        <f t="shared" si="566"/>
        <v>Travel_Rarely</v>
      </c>
      <c r="F1300">
        <v>261</v>
      </c>
      <c r="G1300">
        <f t="shared" si="540"/>
        <v>261</v>
      </c>
      <c r="H1300" t="s">
        <v>67</v>
      </c>
      <c r="I1300" t="str">
        <f t="shared" si="548"/>
        <v>Research &amp; Development</v>
      </c>
      <c r="J1300">
        <v>21</v>
      </c>
      <c r="K1300">
        <f t="shared" si="541"/>
        <v>21</v>
      </c>
      <c r="L1300" t="s">
        <v>54</v>
      </c>
      <c r="M1300" t="str">
        <f t="shared" si="549"/>
        <v>College</v>
      </c>
      <c r="N1300" t="s">
        <v>79</v>
      </c>
      <c r="O1300" t="str">
        <f t="shared" si="550"/>
        <v>Medical</v>
      </c>
      <c r="P1300" t="s">
        <v>76</v>
      </c>
      <c r="Q1300" t="str">
        <f t="shared" si="551"/>
        <v>Ver High</v>
      </c>
      <c r="R1300" t="s">
        <v>57</v>
      </c>
      <c r="S1300" t="str">
        <f t="shared" si="552"/>
        <v>Female</v>
      </c>
      <c r="T1300">
        <v>66</v>
      </c>
      <c r="U1300">
        <f t="shared" si="542"/>
        <v>66</v>
      </c>
      <c r="V1300" t="s">
        <v>58</v>
      </c>
      <c r="W1300" t="str">
        <f t="shared" si="553"/>
        <v>High</v>
      </c>
      <c r="X1300">
        <v>2</v>
      </c>
      <c r="Y1300">
        <f t="shared" si="554"/>
        <v>2</v>
      </c>
      <c r="Z1300" t="s">
        <v>85</v>
      </c>
      <c r="AA1300" t="str">
        <f t="shared" si="555"/>
        <v>Healthcare Representative</v>
      </c>
      <c r="AB1300" t="s">
        <v>56</v>
      </c>
      <c r="AC1300" t="str">
        <f t="shared" si="556"/>
        <v>Medium</v>
      </c>
      <c r="AD1300" t="s">
        <v>71</v>
      </c>
      <c r="AE1300" t="str">
        <f t="shared" si="557"/>
        <v>Married</v>
      </c>
      <c r="AF1300">
        <v>8926</v>
      </c>
      <c r="AG1300">
        <f t="shared" si="543"/>
        <v>8926</v>
      </c>
      <c r="AI1300">
        <v>10842</v>
      </c>
      <c r="AJ1300">
        <f t="shared" si="544"/>
        <v>10842</v>
      </c>
      <c r="AK1300">
        <v>4</v>
      </c>
      <c r="AL1300">
        <f t="shared" si="558"/>
        <v>4</v>
      </c>
      <c r="AM1300" t="s">
        <v>72</v>
      </c>
      <c r="AN1300" t="str">
        <f t="shared" si="559"/>
        <v>No</v>
      </c>
      <c r="AO1300">
        <v>22</v>
      </c>
      <c r="AP1300">
        <f t="shared" si="545"/>
        <v>22</v>
      </c>
      <c r="AQ1300" t="s">
        <v>73</v>
      </c>
      <c r="AR1300" t="str">
        <f t="shared" si="560"/>
        <v>Outstanding</v>
      </c>
      <c r="AS1300" t="s">
        <v>60</v>
      </c>
      <c r="AT1300" t="str">
        <f t="shared" si="561"/>
        <v>Very High</v>
      </c>
      <c r="AU1300">
        <v>2</v>
      </c>
      <c r="AV1300">
        <f t="shared" si="546"/>
        <v>2</v>
      </c>
      <c r="AW1300" t="s">
        <v>92</v>
      </c>
      <c r="AX1300" t="str">
        <f t="shared" si="562"/>
        <v>Best</v>
      </c>
      <c r="AY1300" t="s">
        <v>62</v>
      </c>
      <c r="AZ1300" t="str">
        <f t="shared" si="563"/>
        <v>Yes</v>
      </c>
      <c r="BA1300">
        <f t="shared" si="564"/>
        <v>1</v>
      </c>
      <c r="BB1300">
        <f t="shared" si="565"/>
        <v>1</v>
      </c>
    </row>
    <row r="1301" spans="1:54" x14ac:dyDescent="0.35">
      <c r="A1301">
        <v>2752</v>
      </c>
      <c r="B1301">
        <v>40</v>
      </c>
      <c r="C1301">
        <f t="shared" si="547"/>
        <v>40</v>
      </c>
      <c r="D1301" t="s">
        <v>52</v>
      </c>
      <c r="E1301" t="str">
        <f t="shared" si="566"/>
        <v>Travel_Rarely</v>
      </c>
      <c r="F1301">
        <v>1194</v>
      </c>
      <c r="G1301">
        <f t="shared" si="540"/>
        <v>1194</v>
      </c>
      <c r="H1301" t="s">
        <v>67</v>
      </c>
      <c r="I1301" t="str">
        <f t="shared" si="548"/>
        <v>Research &amp; Development</v>
      </c>
      <c r="J1301">
        <v>1</v>
      </c>
      <c r="K1301">
        <f t="shared" si="541"/>
        <v>1</v>
      </c>
      <c r="L1301" t="s">
        <v>81</v>
      </c>
      <c r="M1301" t="str">
        <f t="shared" si="549"/>
        <v>Bachelor</v>
      </c>
      <c r="N1301" t="s">
        <v>55</v>
      </c>
      <c r="O1301" t="str">
        <f t="shared" si="550"/>
        <v>Life Sciences</v>
      </c>
      <c r="P1301" t="s">
        <v>58</v>
      </c>
      <c r="Q1301" t="str">
        <f t="shared" si="551"/>
        <v>High</v>
      </c>
      <c r="R1301" t="s">
        <v>57</v>
      </c>
      <c r="S1301" t="str">
        <f t="shared" si="552"/>
        <v>Female</v>
      </c>
      <c r="T1301">
        <v>52</v>
      </c>
      <c r="U1301">
        <f t="shared" si="542"/>
        <v>52</v>
      </c>
      <c r="V1301" t="s">
        <v>58</v>
      </c>
      <c r="W1301" t="str">
        <f t="shared" si="553"/>
        <v>High</v>
      </c>
      <c r="X1301">
        <v>2</v>
      </c>
      <c r="Y1301">
        <f t="shared" si="554"/>
        <v>2</v>
      </c>
      <c r="Z1301" t="s">
        <v>85</v>
      </c>
      <c r="AA1301" t="str">
        <f t="shared" si="555"/>
        <v>Healthcare Representative</v>
      </c>
      <c r="AB1301" t="s">
        <v>60</v>
      </c>
      <c r="AC1301" t="str">
        <f t="shared" si="556"/>
        <v>Very High</v>
      </c>
      <c r="AD1301" t="s">
        <v>83</v>
      </c>
      <c r="AE1301" t="str">
        <f t="shared" si="557"/>
        <v>Divorced</v>
      </c>
      <c r="AF1301">
        <v>6513</v>
      </c>
      <c r="AG1301">
        <f t="shared" si="543"/>
        <v>6513</v>
      </c>
      <c r="AI1301">
        <v>9060</v>
      </c>
      <c r="AJ1301">
        <f t="shared" si="544"/>
        <v>9060</v>
      </c>
      <c r="AK1301">
        <v>4</v>
      </c>
      <c r="AL1301">
        <f t="shared" si="558"/>
        <v>4</v>
      </c>
      <c r="AM1301" t="s">
        <v>72</v>
      </c>
      <c r="AN1301" t="str">
        <f t="shared" si="559"/>
        <v>No</v>
      </c>
      <c r="AO1301">
        <v>17</v>
      </c>
      <c r="AP1301">
        <f t="shared" si="545"/>
        <v>17</v>
      </c>
      <c r="AQ1301" t="s">
        <v>63</v>
      </c>
      <c r="AR1301" t="str">
        <f t="shared" si="560"/>
        <v>Excellent</v>
      </c>
      <c r="AS1301" t="s">
        <v>60</v>
      </c>
      <c r="AT1301" t="str">
        <f t="shared" si="561"/>
        <v>Very High</v>
      </c>
      <c r="AU1301">
        <v>3</v>
      </c>
      <c r="AV1301">
        <f t="shared" si="546"/>
        <v>3</v>
      </c>
      <c r="AW1301" t="s">
        <v>74</v>
      </c>
      <c r="AX1301" t="str">
        <f t="shared" si="562"/>
        <v>Better</v>
      </c>
      <c r="AY1301" t="s">
        <v>72</v>
      </c>
      <c r="AZ1301" t="str">
        <f t="shared" si="563"/>
        <v>No</v>
      </c>
      <c r="BA1301">
        <f t="shared" si="564"/>
        <v>0</v>
      </c>
      <c r="BB1301" t="str">
        <f t="shared" si="565"/>
        <v/>
      </c>
    </row>
    <row r="1302" spans="1:54" x14ac:dyDescent="0.35">
      <c r="A1302">
        <v>2753</v>
      </c>
      <c r="B1302">
        <v>34</v>
      </c>
      <c r="C1302">
        <f t="shared" si="547"/>
        <v>34</v>
      </c>
      <c r="D1302" t="s">
        <v>52</v>
      </c>
      <c r="E1302" t="str">
        <f t="shared" si="566"/>
        <v>Travel_Rarely</v>
      </c>
      <c r="F1302">
        <v>810</v>
      </c>
      <c r="G1302">
        <f t="shared" si="540"/>
        <v>810</v>
      </c>
      <c r="H1302" t="s">
        <v>53</v>
      </c>
      <c r="I1302" t="str">
        <f t="shared" si="548"/>
        <v>Sales</v>
      </c>
      <c r="J1302">
        <v>8</v>
      </c>
      <c r="K1302">
        <f t="shared" si="541"/>
        <v>8</v>
      </c>
      <c r="L1302" t="s">
        <v>54</v>
      </c>
      <c r="M1302" t="str">
        <f t="shared" si="549"/>
        <v>College</v>
      </c>
      <c r="N1302" t="s">
        <v>93</v>
      </c>
      <c r="O1302" t="str">
        <f t="shared" si="550"/>
        <v>Technical Degree</v>
      </c>
      <c r="P1302" t="s">
        <v>56</v>
      </c>
      <c r="Q1302" t="str">
        <f t="shared" si="551"/>
        <v>Medium</v>
      </c>
      <c r="R1302" t="s">
        <v>69</v>
      </c>
      <c r="S1302" t="str">
        <f t="shared" si="552"/>
        <v>Male</v>
      </c>
      <c r="T1302">
        <v>92</v>
      </c>
      <c r="U1302">
        <f t="shared" si="542"/>
        <v>92</v>
      </c>
      <c r="V1302" t="s">
        <v>60</v>
      </c>
      <c r="W1302" t="str">
        <f t="shared" si="553"/>
        <v>Very High</v>
      </c>
      <c r="X1302">
        <v>2</v>
      </c>
      <c r="Y1302">
        <f t="shared" si="554"/>
        <v>2</v>
      </c>
      <c r="Z1302" t="s">
        <v>59</v>
      </c>
      <c r="AA1302" t="str">
        <f t="shared" si="555"/>
        <v>Sales Executive</v>
      </c>
      <c r="AB1302" t="s">
        <v>58</v>
      </c>
      <c r="AC1302" t="str">
        <f t="shared" si="556"/>
        <v>High</v>
      </c>
      <c r="AD1302" t="s">
        <v>71</v>
      </c>
      <c r="AE1302" t="str">
        <f t="shared" si="557"/>
        <v>Married</v>
      </c>
      <c r="AF1302">
        <v>6799</v>
      </c>
      <c r="AG1302">
        <f t="shared" si="543"/>
        <v>6799</v>
      </c>
      <c r="AI1302">
        <v>22128</v>
      </c>
      <c r="AJ1302">
        <f t="shared" si="544"/>
        <v>22128</v>
      </c>
      <c r="AL1302">
        <f t="shared" si="558"/>
        <v>1</v>
      </c>
      <c r="AM1302" t="s">
        <v>72</v>
      </c>
      <c r="AN1302" t="str">
        <f t="shared" si="559"/>
        <v>No</v>
      </c>
      <c r="AO1302">
        <v>21</v>
      </c>
      <c r="AP1302">
        <f t="shared" si="545"/>
        <v>21</v>
      </c>
      <c r="AQ1302" t="s">
        <v>73</v>
      </c>
      <c r="AR1302" t="str">
        <f t="shared" si="560"/>
        <v>Outstanding</v>
      </c>
      <c r="AS1302" t="s">
        <v>58</v>
      </c>
      <c r="AT1302" t="str">
        <f t="shared" si="561"/>
        <v>High</v>
      </c>
      <c r="AU1302">
        <v>5</v>
      </c>
      <c r="AV1302">
        <f t="shared" si="546"/>
        <v>5</v>
      </c>
      <c r="AW1302" t="s">
        <v>74</v>
      </c>
      <c r="AX1302" t="str">
        <f t="shared" si="562"/>
        <v>Better</v>
      </c>
      <c r="AY1302" t="s">
        <v>72</v>
      </c>
      <c r="AZ1302" t="str">
        <f t="shared" si="563"/>
        <v>No</v>
      </c>
      <c r="BA1302">
        <f t="shared" si="564"/>
        <v>0</v>
      </c>
      <c r="BB1302" t="str">
        <f t="shared" si="565"/>
        <v/>
      </c>
    </row>
    <row r="1303" spans="1:54" x14ac:dyDescent="0.35">
      <c r="A1303">
        <v>2754</v>
      </c>
      <c r="B1303">
        <v>58</v>
      </c>
      <c r="C1303">
        <f t="shared" si="547"/>
        <v>58</v>
      </c>
      <c r="D1303" t="s">
        <v>86</v>
      </c>
      <c r="E1303" t="str">
        <f t="shared" si="566"/>
        <v>Non-Travel</v>
      </c>
      <c r="F1303">
        <v>350</v>
      </c>
      <c r="G1303">
        <f t="shared" si="540"/>
        <v>350</v>
      </c>
      <c r="H1303" t="s">
        <v>53</v>
      </c>
      <c r="I1303" t="str">
        <f t="shared" si="548"/>
        <v>Sales</v>
      </c>
      <c r="J1303">
        <v>2</v>
      </c>
      <c r="K1303">
        <f t="shared" si="541"/>
        <v>2</v>
      </c>
      <c r="L1303" t="s">
        <v>81</v>
      </c>
      <c r="M1303" t="str">
        <f t="shared" si="549"/>
        <v>Bachelor</v>
      </c>
      <c r="N1303" t="s">
        <v>79</v>
      </c>
      <c r="O1303" t="str">
        <f t="shared" si="550"/>
        <v>Medical</v>
      </c>
      <c r="P1303" t="s">
        <v>56</v>
      </c>
      <c r="Q1303" t="str">
        <f t="shared" si="551"/>
        <v>Medium</v>
      </c>
      <c r="R1303" t="s">
        <v>69</v>
      </c>
      <c r="S1303" t="str">
        <f t="shared" si="552"/>
        <v>Male</v>
      </c>
      <c r="T1303">
        <v>52</v>
      </c>
      <c r="U1303">
        <f t="shared" si="542"/>
        <v>52</v>
      </c>
      <c r="V1303" t="s">
        <v>58</v>
      </c>
      <c r="W1303" t="str">
        <f t="shared" si="553"/>
        <v>High</v>
      </c>
      <c r="X1303">
        <v>4</v>
      </c>
      <c r="Y1303">
        <f t="shared" si="554"/>
        <v>4</v>
      </c>
      <c r="Z1303" t="s">
        <v>87</v>
      </c>
      <c r="AA1303" t="str">
        <f t="shared" si="555"/>
        <v>Manager</v>
      </c>
      <c r="AB1303" t="s">
        <v>56</v>
      </c>
      <c r="AC1303" t="str">
        <f t="shared" si="556"/>
        <v>Medium</v>
      </c>
      <c r="AD1303" t="s">
        <v>83</v>
      </c>
      <c r="AE1303" t="str">
        <f t="shared" si="557"/>
        <v>Divorced</v>
      </c>
      <c r="AF1303">
        <v>16291</v>
      </c>
      <c r="AG1303">
        <f t="shared" si="543"/>
        <v>16291</v>
      </c>
      <c r="AJ1303">
        <f t="shared" si="544"/>
        <v>14436.693360711841</v>
      </c>
      <c r="AK1303">
        <v>4</v>
      </c>
      <c r="AL1303">
        <f t="shared" si="558"/>
        <v>4</v>
      </c>
      <c r="AM1303" t="s">
        <v>72</v>
      </c>
      <c r="AN1303" t="str">
        <f t="shared" si="559"/>
        <v>No</v>
      </c>
      <c r="AO1303">
        <v>22</v>
      </c>
      <c r="AP1303">
        <f t="shared" si="545"/>
        <v>22</v>
      </c>
      <c r="AQ1303" t="s">
        <v>73</v>
      </c>
      <c r="AR1303" t="str">
        <f t="shared" si="560"/>
        <v>Outstanding</v>
      </c>
      <c r="AS1303" t="s">
        <v>60</v>
      </c>
      <c r="AT1303" t="str">
        <f t="shared" si="561"/>
        <v>Very High</v>
      </c>
      <c r="AU1303">
        <v>0</v>
      </c>
      <c r="AV1303">
        <f t="shared" si="546"/>
        <v>0</v>
      </c>
      <c r="AW1303" t="s">
        <v>80</v>
      </c>
      <c r="AX1303" t="str">
        <f t="shared" si="562"/>
        <v>Good</v>
      </c>
      <c r="AY1303" t="s">
        <v>72</v>
      </c>
      <c r="AZ1303" t="str">
        <f t="shared" si="563"/>
        <v>No</v>
      </c>
      <c r="BA1303">
        <f t="shared" si="564"/>
        <v>0</v>
      </c>
      <c r="BB1303" t="str">
        <f t="shared" si="565"/>
        <v/>
      </c>
    </row>
    <row r="1304" spans="1:54" x14ac:dyDescent="0.35">
      <c r="A1304">
        <v>2755</v>
      </c>
      <c r="B1304">
        <v>35</v>
      </c>
      <c r="C1304">
        <f t="shared" si="547"/>
        <v>35</v>
      </c>
      <c r="D1304" t="s">
        <v>52</v>
      </c>
      <c r="E1304" t="str">
        <f t="shared" si="566"/>
        <v>Travel_Rarely</v>
      </c>
      <c r="F1304">
        <v>185</v>
      </c>
      <c r="G1304">
        <f t="shared" si="540"/>
        <v>185</v>
      </c>
      <c r="H1304" t="s">
        <v>67</v>
      </c>
      <c r="I1304" t="str">
        <f t="shared" si="548"/>
        <v>Research &amp; Development</v>
      </c>
      <c r="J1304">
        <v>23</v>
      </c>
      <c r="K1304">
        <f t="shared" si="541"/>
        <v>23</v>
      </c>
      <c r="L1304" t="s">
        <v>78</v>
      </c>
      <c r="M1304" t="str">
        <f t="shared" si="549"/>
        <v>Master</v>
      </c>
      <c r="N1304" t="s">
        <v>79</v>
      </c>
      <c r="O1304" t="str">
        <f t="shared" si="550"/>
        <v>Medical</v>
      </c>
      <c r="P1304" t="s">
        <v>56</v>
      </c>
      <c r="Q1304" t="str">
        <f t="shared" si="551"/>
        <v>Medium</v>
      </c>
      <c r="R1304" t="s">
        <v>69</v>
      </c>
      <c r="S1304" t="str">
        <f t="shared" si="552"/>
        <v>Male</v>
      </c>
      <c r="T1304">
        <v>91</v>
      </c>
      <c r="U1304">
        <f t="shared" si="542"/>
        <v>91</v>
      </c>
      <c r="V1304" t="s">
        <v>64</v>
      </c>
      <c r="W1304" t="str">
        <f t="shared" si="553"/>
        <v>Low</v>
      </c>
      <c r="X1304">
        <v>1</v>
      </c>
      <c r="Y1304">
        <f t="shared" si="554"/>
        <v>1</v>
      </c>
      <c r="Z1304" t="s">
        <v>77</v>
      </c>
      <c r="AA1304" t="str">
        <f t="shared" si="555"/>
        <v>Laboratory Technician</v>
      </c>
      <c r="AB1304" t="s">
        <v>58</v>
      </c>
      <c r="AC1304" t="str">
        <f t="shared" si="556"/>
        <v>High</v>
      </c>
      <c r="AD1304" t="s">
        <v>71</v>
      </c>
      <c r="AE1304" t="str">
        <f t="shared" si="557"/>
        <v>Married</v>
      </c>
      <c r="AF1304">
        <v>2705</v>
      </c>
      <c r="AG1304">
        <f t="shared" si="543"/>
        <v>2705</v>
      </c>
      <c r="AI1304">
        <v>9696</v>
      </c>
      <c r="AJ1304">
        <f t="shared" si="544"/>
        <v>9696</v>
      </c>
      <c r="AK1304">
        <v>0</v>
      </c>
      <c r="AL1304">
        <f t="shared" si="558"/>
        <v>0</v>
      </c>
      <c r="AM1304" t="s">
        <v>72</v>
      </c>
      <c r="AN1304" t="str">
        <f t="shared" si="559"/>
        <v>No</v>
      </c>
      <c r="AO1304">
        <v>16</v>
      </c>
      <c r="AP1304">
        <f t="shared" si="545"/>
        <v>16</v>
      </c>
      <c r="AQ1304" t="s">
        <v>63</v>
      </c>
      <c r="AR1304" t="str">
        <f t="shared" si="560"/>
        <v>Excellent</v>
      </c>
      <c r="AS1304" t="s">
        <v>56</v>
      </c>
      <c r="AT1304" t="str">
        <f t="shared" si="561"/>
        <v>Medium</v>
      </c>
      <c r="AU1304">
        <v>2</v>
      </c>
      <c r="AV1304">
        <f t="shared" si="546"/>
        <v>2</v>
      </c>
      <c r="AW1304" t="s">
        <v>92</v>
      </c>
      <c r="AX1304" t="str">
        <f t="shared" si="562"/>
        <v>Best</v>
      </c>
      <c r="AY1304" t="s">
        <v>72</v>
      </c>
      <c r="AZ1304" t="str">
        <f t="shared" si="563"/>
        <v>No</v>
      </c>
      <c r="BA1304">
        <f t="shared" si="564"/>
        <v>0</v>
      </c>
      <c r="BB1304" t="str">
        <f t="shared" si="565"/>
        <v/>
      </c>
    </row>
    <row r="1305" spans="1:54" x14ac:dyDescent="0.35">
      <c r="A1305">
        <v>2756</v>
      </c>
      <c r="B1305">
        <v>47</v>
      </c>
      <c r="C1305">
        <f t="shared" si="547"/>
        <v>47</v>
      </c>
      <c r="D1305" t="s">
        <v>52</v>
      </c>
      <c r="E1305" t="str">
        <f t="shared" si="566"/>
        <v>Travel_Rarely</v>
      </c>
      <c r="F1305">
        <v>1001</v>
      </c>
      <c r="G1305">
        <f t="shared" si="540"/>
        <v>1001</v>
      </c>
      <c r="H1305" t="s">
        <v>67</v>
      </c>
      <c r="I1305" t="str">
        <f t="shared" si="548"/>
        <v>Research &amp; Development</v>
      </c>
      <c r="J1305">
        <v>4</v>
      </c>
      <c r="K1305">
        <f t="shared" si="541"/>
        <v>4</v>
      </c>
      <c r="L1305" t="s">
        <v>81</v>
      </c>
      <c r="M1305" t="str">
        <f t="shared" si="549"/>
        <v>Bachelor</v>
      </c>
      <c r="N1305" t="s">
        <v>55</v>
      </c>
      <c r="O1305" t="str">
        <f t="shared" si="550"/>
        <v>Life Sciences</v>
      </c>
      <c r="P1305" t="s">
        <v>58</v>
      </c>
      <c r="Q1305" t="str">
        <f t="shared" si="551"/>
        <v>High</v>
      </c>
      <c r="R1305" t="s">
        <v>57</v>
      </c>
      <c r="S1305" t="str">
        <f t="shared" si="552"/>
        <v>Female</v>
      </c>
      <c r="T1305">
        <v>92</v>
      </c>
      <c r="U1305">
        <f t="shared" si="542"/>
        <v>92</v>
      </c>
      <c r="V1305" t="s">
        <v>56</v>
      </c>
      <c r="W1305" t="str">
        <f t="shared" si="553"/>
        <v>Medium</v>
      </c>
      <c r="X1305">
        <v>3</v>
      </c>
      <c r="Y1305">
        <f t="shared" si="554"/>
        <v>3</v>
      </c>
      <c r="Z1305" t="s">
        <v>84</v>
      </c>
      <c r="AA1305" t="str">
        <f t="shared" si="555"/>
        <v>Manufacturing Director</v>
      </c>
      <c r="AB1305" t="s">
        <v>56</v>
      </c>
      <c r="AC1305" t="str">
        <f t="shared" si="556"/>
        <v>Medium</v>
      </c>
      <c r="AD1305" t="s">
        <v>83</v>
      </c>
      <c r="AE1305" t="str">
        <f t="shared" si="557"/>
        <v>Divorced</v>
      </c>
      <c r="AF1305">
        <v>10333</v>
      </c>
      <c r="AG1305">
        <f t="shared" si="543"/>
        <v>10333</v>
      </c>
      <c r="AI1305">
        <v>19271</v>
      </c>
      <c r="AJ1305">
        <f t="shared" si="544"/>
        <v>19271</v>
      </c>
      <c r="AK1305">
        <v>8</v>
      </c>
      <c r="AL1305">
        <f t="shared" si="558"/>
        <v>8</v>
      </c>
      <c r="AM1305" t="s">
        <v>62</v>
      </c>
      <c r="AN1305" t="str">
        <f t="shared" si="559"/>
        <v>Yes</v>
      </c>
      <c r="AO1305">
        <v>12</v>
      </c>
      <c r="AP1305">
        <f t="shared" si="545"/>
        <v>12</v>
      </c>
      <c r="AQ1305" t="s">
        <v>63</v>
      </c>
      <c r="AR1305" t="str">
        <f t="shared" si="560"/>
        <v>Excellent</v>
      </c>
      <c r="AS1305" t="s">
        <v>58</v>
      </c>
      <c r="AT1305" t="str">
        <f t="shared" si="561"/>
        <v>High</v>
      </c>
      <c r="AU1305">
        <v>4</v>
      </c>
      <c r="AV1305">
        <f t="shared" si="546"/>
        <v>4</v>
      </c>
      <c r="AW1305" t="s">
        <v>74</v>
      </c>
      <c r="AX1305" t="str">
        <f t="shared" si="562"/>
        <v>Better</v>
      </c>
      <c r="AY1305" t="s">
        <v>72</v>
      </c>
      <c r="AZ1305" t="str">
        <f t="shared" si="563"/>
        <v>No</v>
      </c>
      <c r="BA1305">
        <f t="shared" si="564"/>
        <v>0</v>
      </c>
      <c r="BB1305" t="str">
        <f t="shared" si="565"/>
        <v/>
      </c>
    </row>
    <row r="1306" spans="1:54" x14ac:dyDescent="0.35">
      <c r="A1306">
        <v>2757</v>
      </c>
      <c r="B1306">
        <v>40</v>
      </c>
      <c r="C1306">
        <f t="shared" si="547"/>
        <v>40</v>
      </c>
      <c r="D1306" t="s">
        <v>52</v>
      </c>
      <c r="E1306" t="str">
        <f t="shared" si="566"/>
        <v>Travel_Rarely</v>
      </c>
      <c r="F1306">
        <v>750</v>
      </c>
      <c r="G1306">
        <f t="shared" si="540"/>
        <v>750</v>
      </c>
      <c r="H1306" t="s">
        <v>67</v>
      </c>
      <c r="I1306" t="str">
        <f t="shared" si="548"/>
        <v>Research &amp; Development</v>
      </c>
      <c r="J1306">
        <v>12</v>
      </c>
      <c r="K1306">
        <f t="shared" si="541"/>
        <v>12</v>
      </c>
      <c r="L1306" t="s">
        <v>81</v>
      </c>
      <c r="M1306" t="str">
        <f t="shared" si="549"/>
        <v>Bachelor</v>
      </c>
      <c r="N1306" t="s">
        <v>55</v>
      </c>
      <c r="O1306" t="str">
        <f t="shared" si="550"/>
        <v>Life Sciences</v>
      </c>
      <c r="P1306" t="s">
        <v>56</v>
      </c>
      <c r="Q1306" t="str">
        <f t="shared" si="551"/>
        <v>Medium</v>
      </c>
      <c r="R1306" t="s">
        <v>57</v>
      </c>
      <c r="S1306" t="str">
        <f t="shared" si="552"/>
        <v>Female</v>
      </c>
      <c r="T1306">
        <v>47</v>
      </c>
      <c r="U1306">
        <f t="shared" si="542"/>
        <v>47</v>
      </c>
      <c r="V1306" t="s">
        <v>58</v>
      </c>
      <c r="W1306" t="str">
        <f t="shared" si="553"/>
        <v>High</v>
      </c>
      <c r="X1306">
        <v>2</v>
      </c>
      <c r="Y1306">
        <f t="shared" si="554"/>
        <v>2</v>
      </c>
      <c r="AA1306" t="str">
        <f t="shared" si="555"/>
        <v>sales executive</v>
      </c>
      <c r="AB1306" t="s">
        <v>64</v>
      </c>
      <c r="AC1306" t="str">
        <f t="shared" si="556"/>
        <v>Low</v>
      </c>
      <c r="AD1306" t="s">
        <v>83</v>
      </c>
      <c r="AE1306" t="str">
        <f t="shared" si="557"/>
        <v>Divorced</v>
      </c>
      <c r="AF1306">
        <v>4448</v>
      </c>
      <c r="AG1306">
        <f t="shared" si="543"/>
        <v>4448</v>
      </c>
      <c r="AI1306">
        <v>10748</v>
      </c>
      <c r="AJ1306">
        <f t="shared" si="544"/>
        <v>10748</v>
      </c>
      <c r="AK1306">
        <v>2</v>
      </c>
      <c r="AL1306">
        <f t="shared" si="558"/>
        <v>2</v>
      </c>
      <c r="AM1306" t="s">
        <v>72</v>
      </c>
      <c r="AN1306" t="str">
        <f t="shared" si="559"/>
        <v>No</v>
      </c>
      <c r="AO1306">
        <v>12</v>
      </c>
      <c r="AP1306">
        <f t="shared" si="545"/>
        <v>12</v>
      </c>
      <c r="AQ1306" t="s">
        <v>63</v>
      </c>
      <c r="AR1306" t="str">
        <f t="shared" si="560"/>
        <v>Excellent</v>
      </c>
      <c r="AS1306" t="s">
        <v>56</v>
      </c>
      <c r="AT1306" t="str">
        <f t="shared" si="561"/>
        <v>Medium</v>
      </c>
      <c r="AU1306">
        <v>3</v>
      </c>
      <c r="AV1306">
        <f t="shared" si="546"/>
        <v>3</v>
      </c>
      <c r="AW1306" t="s">
        <v>74</v>
      </c>
      <c r="AX1306" t="str">
        <f t="shared" si="562"/>
        <v>Better</v>
      </c>
      <c r="AY1306" t="s">
        <v>72</v>
      </c>
      <c r="AZ1306" t="str">
        <f t="shared" si="563"/>
        <v>No</v>
      </c>
      <c r="BA1306">
        <f t="shared" si="564"/>
        <v>0</v>
      </c>
      <c r="BB1306" t="str">
        <f t="shared" si="565"/>
        <v/>
      </c>
    </row>
    <row r="1307" spans="1:54" x14ac:dyDescent="0.35">
      <c r="A1307">
        <v>2758</v>
      </c>
      <c r="B1307">
        <v>54</v>
      </c>
      <c r="C1307">
        <f t="shared" si="547"/>
        <v>54</v>
      </c>
      <c r="D1307" t="s">
        <v>52</v>
      </c>
      <c r="E1307" t="str">
        <f t="shared" si="566"/>
        <v>Travel_Rarely</v>
      </c>
      <c r="F1307">
        <v>431</v>
      </c>
      <c r="G1307">
        <f t="shared" si="540"/>
        <v>431</v>
      </c>
      <c r="H1307" t="s">
        <v>67</v>
      </c>
      <c r="I1307" t="str">
        <f t="shared" si="548"/>
        <v>Research &amp; Development</v>
      </c>
      <c r="J1307">
        <v>7</v>
      </c>
      <c r="K1307">
        <f t="shared" si="541"/>
        <v>7</v>
      </c>
      <c r="L1307" t="s">
        <v>78</v>
      </c>
      <c r="M1307" t="str">
        <f t="shared" si="549"/>
        <v>Master</v>
      </c>
      <c r="N1307" t="s">
        <v>79</v>
      </c>
      <c r="O1307" t="str">
        <f t="shared" si="550"/>
        <v>Medical</v>
      </c>
      <c r="P1307" t="s">
        <v>76</v>
      </c>
      <c r="Q1307" t="str">
        <f t="shared" si="551"/>
        <v>Ver High</v>
      </c>
      <c r="R1307" t="s">
        <v>57</v>
      </c>
      <c r="S1307" t="str">
        <f t="shared" si="552"/>
        <v>Female</v>
      </c>
      <c r="T1307">
        <v>68</v>
      </c>
      <c r="U1307">
        <f t="shared" si="542"/>
        <v>68</v>
      </c>
      <c r="V1307" t="s">
        <v>58</v>
      </c>
      <c r="W1307" t="str">
        <f t="shared" si="553"/>
        <v>High</v>
      </c>
      <c r="X1307">
        <v>2</v>
      </c>
      <c r="Y1307">
        <f t="shared" si="554"/>
        <v>2</v>
      </c>
      <c r="Z1307" t="s">
        <v>70</v>
      </c>
      <c r="AA1307" t="str">
        <f t="shared" si="555"/>
        <v>Research Scientist</v>
      </c>
      <c r="AB1307" t="s">
        <v>60</v>
      </c>
      <c r="AC1307" t="str">
        <f t="shared" si="556"/>
        <v>Very High</v>
      </c>
      <c r="AD1307" t="s">
        <v>71</v>
      </c>
      <c r="AE1307" t="str">
        <f t="shared" si="557"/>
        <v>Married</v>
      </c>
      <c r="AF1307">
        <v>6854</v>
      </c>
      <c r="AG1307">
        <f t="shared" si="543"/>
        <v>6854</v>
      </c>
      <c r="AI1307">
        <v>15696</v>
      </c>
      <c r="AJ1307">
        <f t="shared" si="544"/>
        <v>15696</v>
      </c>
      <c r="AK1307">
        <v>4</v>
      </c>
      <c r="AL1307">
        <f t="shared" si="558"/>
        <v>4</v>
      </c>
      <c r="AM1307" t="s">
        <v>72</v>
      </c>
      <c r="AN1307" t="str">
        <f t="shared" si="559"/>
        <v>No</v>
      </c>
      <c r="AO1307">
        <v>15</v>
      </c>
      <c r="AP1307">
        <f t="shared" si="545"/>
        <v>15</v>
      </c>
      <c r="AR1307" t="str">
        <f t="shared" si="560"/>
        <v>Excellent</v>
      </c>
      <c r="AS1307" t="s">
        <v>56</v>
      </c>
      <c r="AT1307" t="str">
        <f t="shared" si="561"/>
        <v>Medium</v>
      </c>
      <c r="AU1307">
        <v>2</v>
      </c>
      <c r="AV1307">
        <f t="shared" si="546"/>
        <v>2</v>
      </c>
      <c r="AW1307" t="s">
        <v>80</v>
      </c>
      <c r="AX1307" t="str">
        <f t="shared" si="562"/>
        <v>Good</v>
      </c>
      <c r="AY1307" t="s">
        <v>72</v>
      </c>
      <c r="AZ1307" t="str">
        <f t="shared" si="563"/>
        <v>No</v>
      </c>
      <c r="BA1307">
        <f t="shared" si="564"/>
        <v>0</v>
      </c>
      <c r="BB1307" t="str">
        <f t="shared" si="565"/>
        <v/>
      </c>
    </row>
    <row r="1308" spans="1:54" x14ac:dyDescent="0.35">
      <c r="A1308">
        <v>2759</v>
      </c>
      <c r="B1308">
        <v>31</v>
      </c>
      <c r="C1308">
        <f t="shared" si="547"/>
        <v>31</v>
      </c>
      <c r="D1308" t="s">
        <v>66</v>
      </c>
      <c r="E1308" t="str">
        <f t="shared" si="566"/>
        <v>Travel_Frequently</v>
      </c>
      <c r="F1308">
        <v>1125</v>
      </c>
      <c r="G1308">
        <f t="shared" si="540"/>
        <v>1125</v>
      </c>
      <c r="H1308" t="s">
        <v>53</v>
      </c>
      <c r="I1308" t="str">
        <f t="shared" si="548"/>
        <v>Sales</v>
      </c>
      <c r="J1308">
        <v>7</v>
      </c>
      <c r="K1308">
        <f t="shared" si="541"/>
        <v>7</v>
      </c>
      <c r="L1308" t="s">
        <v>78</v>
      </c>
      <c r="M1308" t="str">
        <f t="shared" si="549"/>
        <v>Master</v>
      </c>
      <c r="N1308" t="s">
        <v>90</v>
      </c>
      <c r="O1308" t="str">
        <f t="shared" si="550"/>
        <v>Marketing</v>
      </c>
      <c r="P1308" t="s">
        <v>64</v>
      </c>
      <c r="Q1308" t="str">
        <f t="shared" si="551"/>
        <v>Low</v>
      </c>
      <c r="R1308" t="s">
        <v>57</v>
      </c>
      <c r="S1308" t="str">
        <f t="shared" si="552"/>
        <v>Female</v>
      </c>
      <c r="T1308">
        <v>68</v>
      </c>
      <c r="U1308">
        <f t="shared" si="542"/>
        <v>68</v>
      </c>
      <c r="V1308" t="s">
        <v>58</v>
      </c>
      <c r="W1308" t="str">
        <f t="shared" si="553"/>
        <v>High</v>
      </c>
      <c r="X1308">
        <v>3</v>
      </c>
      <c r="Y1308">
        <f t="shared" si="554"/>
        <v>3</v>
      </c>
      <c r="Z1308" t="s">
        <v>59</v>
      </c>
      <c r="AA1308" t="str">
        <f t="shared" si="555"/>
        <v>Sales Executive</v>
      </c>
      <c r="AB1308" t="s">
        <v>64</v>
      </c>
      <c r="AC1308" t="str">
        <f t="shared" si="556"/>
        <v>Low</v>
      </c>
      <c r="AD1308" t="s">
        <v>71</v>
      </c>
      <c r="AE1308" t="str">
        <f t="shared" si="557"/>
        <v>Married</v>
      </c>
      <c r="AF1308">
        <v>9637</v>
      </c>
      <c r="AG1308">
        <f t="shared" si="543"/>
        <v>9637</v>
      </c>
      <c r="AI1308">
        <v>8277</v>
      </c>
      <c r="AJ1308">
        <f t="shared" si="544"/>
        <v>8277</v>
      </c>
      <c r="AK1308">
        <v>2</v>
      </c>
      <c r="AL1308">
        <f t="shared" si="558"/>
        <v>2</v>
      </c>
      <c r="AM1308" t="s">
        <v>72</v>
      </c>
      <c r="AN1308" t="str">
        <f t="shared" si="559"/>
        <v>No</v>
      </c>
      <c r="AO1308">
        <v>14</v>
      </c>
      <c r="AP1308">
        <f t="shared" si="545"/>
        <v>14</v>
      </c>
      <c r="AQ1308" t="s">
        <v>63</v>
      </c>
      <c r="AR1308" t="str">
        <f t="shared" si="560"/>
        <v>Excellent</v>
      </c>
      <c r="AS1308" t="s">
        <v>60</v>
      </c>
      <c r="AT1308" t="str">
        <f t="shared" si="561"/>
        <v>Very High</v>
      </c>
      <c r="AU1308">
        <v>3</v>
      </c>
      <c r="AV1308">
        <f t="shared" si="546"/>
        <v>3</v>
      </c>
      <c r="AW1308" t="s">
        <v>74</v>
      </c>
      <c r="AX1308" t="str">
        <f t="shared" si="562"/>
        <v>Better</v>
      </c>
      <c r="AY1308" t="s">
        <v>72</v>
      </c>
      <c r="AZ1308" t="str">
        <f t="shared" si="563"/>
        <v>No</v>
      </c>
      <c r="BA1308">
        <f t="shared" si="564"/>
        <v>0</v>
      </c>
      <c r="BB1308" t="str">
        <f t="shared" si="565"/>
        <v/>
      </c>
    </row>
    <row r="1309" spans="1:54" x14ac:dyDescent="0.35">
      <c r="A1309">
        <v>2760</v>
      </c>
      <c r="B1309">
        <v>28</v>
      </c>
      <c r="C1309">
        <f t="shared" si="547"/>
        <v>28</v>
      </c>
      <c r="D1309" t="s">
        <v>52</v>
      </c>
      <c r="E1309" t="str">
        <f t="shared" si="566"/>
        <v>Travel_Rarely</v>
      </c>
      <c r="F1309">
        <v>1217</v>
      </c>
      <c r="G1309">
        <f t="shared" si="540"/>
        <v>1217</v>
      </c>
      <c r="H1309" t="s">
        <v>67</v>
      </c>
      <c r="I1309" t="str">
        <f t="shared" si="548"/>
        <v>Research &amp; Development</v>
      </c>
      <c r="K1309">
        <f t="shared" si="541"/>
        <v>6.5817958901025673</v>
      </c>
      <c r="L1309" t="s">
        <v>81</v>
      </c>
      <c r="M1309" t="str">
        <f t="shared" si="549"/>
        <v>Bachelor</v>
      </c>
      <c r="N1309" t="s">
        <v>79</v>
      </c>
      <c r="O1309" t="str">
        <f t="shared" si="550"/>
        <v>Medical</v>
      </c>
      <c r="P1309" t="s">
        <v>58</v>
      </c>
      <c r="Q1309" t="str">
        <f t="shared" si="551"/>
        <v>High</v>
      </c>
      <c r="R1309" t="s">
        <v>57</v>
      </c>
      <c r="S1309" t="str">
        <f t="shared" si="552"/>
        <v>Female</v>
      </c>
      <c r="T1309">
        <v>67</v>
      </c>
      <c r="U1309">
        <f t="shared" si="542"/>
        <v>67</v>
      </c>
      <c r="V1309" t="s">
        <v>58</v>
      </c>
      <c r="W1309" t="str">
        <f t="shared" si="553"/>
        <v>High</v>
      </c>
      <c r="X1309">
        <v>1</v>
      </c>
      <c r="Y1309">
        <f t="shared" si="554"/>
        <v>1</v>
      </c>
      <c r="Z1309" t="s">
        <v>70</v>
      </c>
      <c r="AA1309" t="str">
        <f t="shared" si="555"/>
        <v>Research Scientist</v>
      </c>
      <c r="AB1309" t="s">
        <v>64</v>
      </c>
      <c r="AC1309" t="str">
        <f t="shared" si="556"/>
        <v>Low</v>
      </c>
      <c r="AD1309" t="s">
        <v>71</v>
      </c>
      <c r="AE1309" t="str">
        <f t="shared" si="557"/>
        <v>Married</v>
      </c>
      <c r="AF1309">
        <v>3591</v>
      </c>
      <c r="AG1309">
        <f t="shared" si="543"/>
        <v>3591</v>
      </c>
      <c r="AI1309">
        <v>12719</v>
      </c>
      <c r="AJ1309">
        <f t="shared" si="544"/>
        <v>12719</v>
      </c>
      <c r="AK1309">
        <v>1</v>
      </c>
      <c r="AL1309">
        <f t="shared" si="558"/>
        <v>1</v>
      </c>
      <c r="AM1309" t="s">
        <v>72</v>
      </c>
      <c r="AN1309" t="str">
        <f t="shared" si="559"/>
        <v>No</v>
      </c>
      <c r="AO1309">
        <v>25</v>
      </c>
      <c r="AP1309">
        <f t="shared" si="545"/>
        <v>25</v>
      </c>
      <c r="AQ1309" t="s">
        <v>73</v>
      </c>
      <c r="AR1309" t="str">
        <f t="shared" si="560"/>
        <v>Outstanding</v>
      </c>
      <c r="AS1309" t="s">
        <v>58</v>
      </c>
      <c r="AT1309" t="str">
        <f t="shared" si="561"/>
        <v>High</v>
      </c>
      <c r="AU1309">
        <v>3</v>
      </c>
      <c r="AV1309">
        <f t="shared" si="546"/>
        <v>3</v>
      </c>
      <c r="AW1309" t="s">
        <v>74</v>
      </c>
      <c r="AX1309" t="str">
        <f t="shared" si="562"/>
        <v>Better</v>
      </c>
      <c r="AY1309" t="s">
        <v>72</v>
      </c>
      <c r="AZ1309" t="str">
        <f t="shared" si="563"/>
        <v>No</v>
      </c>
      <c r="BA1309">
        <f t="shared" si="564"/>
        <v>0</v>
      </c>
      <c r="BB1309" t="str">
        <f t="shared" si="565"/>
        <v/>
      </c>
    </row>
    <row r="1310" spans="1:54" x14ac:dyDescent="0.35">
      <c r="A1310">
        <v>2761</v>
      </c>
      <c r="B1310">
        <v>38</v>
      </c>
      <c r="C1310">
        <f t="shared" si="547"/>
        <v>38</v>
      </c>
      <c r="D1310" t="s">
        <v>52</v>
      </c>
      <c r="E1310" t="str">
        <f t="shared" si="566"/>
        <v>Travel_Rarely</v>
      </c>
      <c r="F1310">
        <v>723</v>
      </c>
      <c r="G1310">
        <f t="shared" si="540"/>
        <v>723</v>
      </c>
      <c r="H1310" t="s">
        <v>53</v>
      </c>
      <c r="I1310" t="str">
        <f t="shared" si="548"/>
        <v>Sales</v>
      </c>
      <c r="J1310">
        <v>2</v>
      </c>
      <c r="K1310">
        <f t="shared" si="541"/>
        <v>2</v>
      </c>
      <c r="L1310" t="s">
        <v>78</v>
      </c>
      <c r="M1310" t="str">
        <f t="shared" si="549"/>
        <v>Master</v>
      </c>
      <c r="N1310" t="s">
        <v>90</v>
      </c>
      <c r="O1310" t="str">
        <f t="shared" si="550"/>
        <v>Marketing</v>
      </c>
      <c r="P1310" t="s">
        <v>56</v>
      </c>
      <c r="Q1310" t="str">
        <f t="shared" si="551"/>
        <v>Medium</v>
      </c>
      <c r="R1310" t="s">
        <v>57</v>
      </c>
      <c r="S1310" t="str">
        <f t="shared" si="552"/>
        <v>Female</v>
      </c>
      <c r="T1310">
        <v>77</v>
      </c>
      <c r="U1310">
        <f t="shared" si="542"/>
        <v>77</v>
      </c>
      <c r="V1310" t="s">
        <v>64</v>
      </c>
      <c r="W1310" t="str">
        <f t="shared" si="553"/>
        <v>Low</v>
      </c>
      <c r="X1310">
        <v>2</v>
      </c>
      <c r="Y1310">
        <f t="shared" si="554"/>
        <v>2</v>
      </c>
      <c r="Z1310" t="s">
        <v>88</v>
      </c>
      <c r="AA1310" t="str">
        <f t="shared" si="555"/>
        <v>Sales Representative</v>
      </c>
      <c r="AB1310" t="s">
        <v>60</v>
      </c>
      <c r="AC1310" t="str">
        <f t="shared" si="556"/>
        <v>Very High</v>
      </c>
      <c r="AD1310" t="s">
        <v>71</v>
      </c>
      <c r="AE1310" t="str">
        <f t="shared" si="557"/>
        <v>Married</v>
      </c>
      <c r="AF1310">
        <v>5405</v>
      </c>
      <c r="AG1310">
        <f t="shared" si="543"/>
        <v>5405</v>
      </c>
      <c r="AI1310">
        <v>4244</v>
      </c>
      <c r="AJ1310">
        <f t="shared" si="544"/>
        <v>4244</v>
      </c>
      <c r="AK1310">
        <v>2</v>
      </c>
      <c r="AL1310">
        <f t="shared" si="558"/>
        <v>2</v>
      </c>
      <c r="AM1310" t="s">
        <v>62</v>
      </c>
      <c r="AN1310" t="str">
        <f t="shared" si="559"/>
        <v>Yes</v>
      </c>
      <c r="AO1310">
        <v>20</v>
      </c>
      <c r="AP1310">
        <f t="shared" si="545"/>
        <v>20</v>
      </c>
      <c r="AQ1310" t="s">
        <v>73</v>
      </c>
      <c r="AR1310" t="str">
        <f t="shared" si="560"/>
        <v>Outstanding</v>
      </c>
      <c r="AS1310" t="s">
        <v>64</v>
      </c>
      <c r="AT1310" t="str">
        <f t="shared" si="561"/>
        <v>Low</v>
      </c>
      <c r="AU1310">
        <v>4</v>
      </c>
      <c r="AV1310">
        <f t="shared" si="546"/>
        <v>4</v>
      </c>
      <c r="AW1310" t="s">
        <v>80</v>
      </c>
      <c r="AX1310" t="str">
        <f t="shared" si="562"/>
        <v>Good</v>
      </c>
      <c r="AY1310" t="s">
        <v>72</v>
      </c>
      <c r="AZ1310" t="str">
        <f t="shared" si="563"/>
        <v>No</v>
      </c>
      <c r="BA1310">
        <f t="shared" si="564"/>
        <v>0</v>
      </c>
      <c r="BB1310" t="str">
        <f t="shared" si="565"/>
        <v/>
      </c>
    </row>
    <row r="1311" spans="1:54" x14ac:dyDescent="0.35">
      <c r="A1311">
        <v>2762</v>
      </c>
      <c r="B1311">
        <v>26</v>
      </c>
      <c r="C1311">
        <f t="shared" si="547"/>
        <v>26</v>
      </c>
      <c r="D1311" t="s">
        <v>52</v>
      </c>
      <c r="E1311" t="str">
        <f t="shared" si="566"/>
        <v>Travel_Rarely</v>
      </c>
      <c r="F1311">
        <v>572</v>
      </c>
      <c r="G1311">
        <f t="shared" si="540"/>
        <v>572</v>
      </c>
      <c r="H1311" t="s">
        <v>53</v>
      </c>
      <c r="I1311" t="str">
        <f t="shared" si="548"/>
        <v>Sales</v>
      </c>
      <c r="J1311">
        <v>10</v>
      </c>
      <c r="K1311">
        <f t="shared" si="541"/>
        <v>10</v>
      </c>
      <c r="L1311" t="s">
        <v>81</v>
      </c>
      <c r="M1311" t="str">
        <f t="shared" si="549"/>
        <v>Bachelor</v>
      </c>
      <c r="N1311" t="s">
        <v>79</v>
      </c>
      <c r="O1311" t="str">
        <f t="shared" si="550"/>
        <v>Medical</v>
      </c>
      <c r="P1311" t="s">
        <v>58</v>
      </c>
      <c r="Q1311" t="str">
        <f t="shared" si="551"/>
        <v>High</v>
      </c>
      <c r="R1311" t="s">
        <v>69</v>
      </c>
      <c r="S1311" t="str">
        <f t="shared" si="552"/>
        <v>Male</v>
      </c>
      <c r="T1311">
        <v>46</v>
      </c>
      <c r="U1311">
        <f t="shared" si="542"/>
        <v>46</v>
      </c>
      <c r="V1311" t="s">
        <v>58</v>
      </c>
      <c r="W1311" t="str">
        <f t="shared" si="553"/>
        <v>High</v>
      </c>
      <c r="X1311">
        <v>2</v>
      </c>
      <c r="Y1311">
        <f t="shared" si="554"/>
        <v>2</v>
      </c>
      <c r="Z1311" t="s">
        <v>59</v>
      </c>
      <c r="AA1311" t="str">
        <f t="shared" si="555"/>
        <v>Sales Executive</v>
      </c>
      <c r="AB1311" t="s">
        <v>60</v>
      </c>
      <c r="AC1311" t="str">
        <f t="shared" si="556"/>
        <v>Very High</v>
      </c>
      <c r="AD1311" t="s">
        <v>61</v>
      </c>
      <c r="AE1311" t="str">
        <f t="shared" si="557"/>
        <v>Single</v>
      </c>
      <c r="AF1311">
        <v>4684</v>
      </c>
      <c r="AG1311">
        <f t="shared" si="543"/>
        <v>4684</v>
      </c>
      <c r="AI1311">
        <v>9125</v>
      </c>
      <c r="AJ1311">
        <f t="shared" si="544"/>
        <v>9125</v>
      </c>
      <c r="AK1311">
        <v>1</v>
      </c>
      <c r="AL1311">
        <f t="shared" si="558"/>
        <v>1</v>
      </c>
      <c r="AM1311" t="s">
        <v>72</v>
      </c>
      <c r="AN1311" t="str">
        <f t="shared" si="559"/>
        <v>No</v>
      </c>
      <c r="AO1311">
        <v>13</v>
      </c>
      <c r="AP1311">
        <f t="shared" si="545"/>
        <v>13</v>
      </c>
      <c r="AQ1311" t="s">
        <v>63</v>
      </c>
      <c r="AR1311" t="str">
        <f t="shared" si="560"/>
        <v>Excellent</v>
      </c>
      <c r="AS1311" t="s">
        <v>64</v>
      </c>
      <c r="AT1311" t="str">
        <f t="shared" si="561"/>
        <v>Low</v>
      </c>
      <c r="AU1311">
        <v>4</v>
      </c>
      <c r="AV1311">
        <f t="shared" si="546"/>
        <v>4</v>
      </c>
      <c r="AW1311" t="s">
        <v>74</v>
      </c>
      <c r="AX1311" t="str">
        <f t="shared" si="562"/>
        <v>Better</v>
      </c>
      <c r="AY1311" t="s">
        <v>72</v>
      </c>
      <c r="AZ1311" t="str">
        <f t="shared" si="563"/>
        <v>No</v>
      </c>
      <c r="BA1311">
        <f t="shared" si="564"/>
        <v>0</v>
      </c>
      <c r="BB1311" t="str">
        <f t="shared" si="565"/>
        <v/>
      </c>
    </row>
    <row r="1312" spans="1:54" x14ac:dyDescent="0.35">
      <c r="A1312">
        <v>2763</v>
      </c>
      <c r="B1312">
        <v>58</v>
      </c>
      <c r="C1312">
        <f t="shared" si="547"/>
        <v>58</v>
      </c>
      <c r="D1312" t="s">
        <v>66</v>
      </c>
      <c r="E1312" t="str">
        <f t="shared" si="566"/>
        <v>Travel_Frequently</v>
      </c>
      <c r="F1312">
        <v>1216</v>
      </c>
      <c r="G1312">
        <f t="shared" si="540"/>
        <v>1216</v>
      </c>
      <c r="H1312" t="s">
        <v>67</v>
      </c>
      <c r="I1312" t="str">
        <f t="shared" si="548"/>
        <v>Research &amp; Development</v>
      </c>
      <c r="J1312">
        <v>15</v>
      </c>
      <c r="K1312">
        <f t="shared" si="541"/>
        <v>15</v>
      </c>
      <c r="L1312" t="s">
        <v>78</v>
      </c>
      <c r="M1312" t="str">
        <f t="shared" si="549"/>
        <v>Master</v>
      </c>
      <c r="N1312" t="s">
        <v>55</v>
      </c>
      <c r="O1312" t="str">
        <f t="shared" si="550"/>
        <v>Life Sciences</v>
      </c>
      <c r="Q1312" t="str">
        <f t="shared" si="551"/>
        <v>high</v>
      </c>
      <c r="R1312" t="s">
        <v>69</v>
      </c>
      <c r="S1312" t="str">
        <f t="shared" si="552"/>
        <v>Male</v>
      </c>
      <c r="T1312">
        <v>87</v>
      </c>
      <c r="U1312">
        <f t="shared" si="542"/>
        <v>87</v>
      </c>
      <c r="V1312" t="s">
        <v>58</v>
      </c>
      <c r="W1312" t="str">
        <f t="shared" si="553"/>
        <v>High</v>
      </c>
      <c r="X1312">
        <v>4</v>
      </c>
      <c r="Y1312">
        <f t="shared" si="554"/>
        <v>4</v>
      </c>
      <c r="Z1312" t="s">
        <v>89</v>
      </c>
      <c r="AA1312" t="str">
        <f t="shared" si="555"/>
        <v>Research Director</v>
      </c>
      <c r="AB1312" t="s">
        <v>58</v>
      </c>
      <c r="AC1312" t="str">
        <f t="shared" si="556"/>
        <v>High</v>
      </c>
      <c r="AD1312" t="s">
        <v>71</v>
      </c>
      <c r="AE1312" t="str">
        <f t="shared" si="557"/>
        <v>Married</v>
      </c>
      <c r="AF1312">
        <v>15787</v>
      </c>
      <c r="AG1312">
        <f t="shared" si="543"/>
        <v>15787</v>
      </c>
      <c r="AI1312">
        <v>21624</v>
      </c>
      <c r="AJ1312">
        <f t="shared" si="544"/>
        <v>21624</v>
      </c>
      <c r="AK1312">
        <v>2</v>
      </c>
      <c r="AL1312">
        <f t="shared" si="558"/>
        <v>2</v>
      </c>
      <c r="AM1312" t="s">
        <v>62</v>
      </c>
      <c r="AN1312" t="str">
        <f t="shared" si="559"/>
        <v>Yes</v>
      </c>
      <c r="AO1312">
        <v>14</v>
      </c>
      <c r="AP1312">
        <f t="shared" si="545"/>
        <v>14</v>
      </c>
      <c r="AQ1312" t="s">
        <v>63</v>
      </c>
      <c r="AR1312" t="str">
        <f t="shared" si="560"/>
        <v>Excellent</v>
      </c>
      <c r="AS1312" t="s">
        <v>56</v>
      </c>
      <c r="AT1312" t="str">
        <f t="shared" si="561"/>
        <v>Medium</v>
      </c>
      <c r="AU1312">
        <v>3</v>
      </c>
      <c r="AV1312">
        <f t="shared" si="546"/>
        <v>3</v>
      </c>
      <c r="AW1312" t="s">
        <v>74</v>
      </c>
      <c r="AX1312" t="str">
        <f t="shared" si="562"/>
        <v>Better</v>
      </c>
      <c r="AY1312" t="s">
        <v>72</v>
      </c>
      <c r="AZ1312" t="str">
        <f t="shared" si="563"/>
        <v>No</v>
      </c>
      <c r="BA1312">
        <f t="shared" si="564"/>
        <v>0</v>
      </c>
      <c r="BB1312" t="str">
        <f t="shared" si="565"/>
        <v/>
      </c>
    </row>
    <row r="1313" spans="1:54" x14ac:dyDescent="0.35">
      <c r="A1313">
        <v>2764</v>
      </c>
      <c r="B1313">
        <v>18</v>
      </c>
      <c r="C1313">
        <f t="shared" si="547"/>
        <v>18</v>
      </c>
      <c r="D1313" t="s">
        <v>86</v>
      </c>
      <c r="E1313" t="str">
        <f t="shared" si="566"/>
        <v>Non-Travel</v>
      </c>
      <c r="F1313">
        <v>1431</v>
      </c>
      <c r="G1313">
        <f t="shared" si="540"/>
        <v>1431</v>
      </c>
      <c r="H1313" t="s">
        <v>67</v>
      </c>
      <c r="I1313" t="str">
        <f t="shared" si="548"/>
        <v>Research &amp; Development</v>
      </c>
      <c r="J1313">
        <v>14</v>
      </c>
      <c r="K1313">
        <f t="shared" si="541"/>
        <v>14</v>
      </c>
      <c r="L1313" t="s">
        <v>81</v>
      </c>
      <c r="M1313" t="str">
        <f t="shared" si="549"/>
        <v>Bachelor</v>
      </c>
      <c r="N1313" t="s">
        <v>79</v>
      </c>
      <c r="O1313" t="str">
        <f t="shared" si="550"/>
        <v>Medical</v>
      </c>
      <c r="P1313" t="s">
        <v>56</v>
      </c>
      <c r="Q1313" t="str">
        <f t="shared" si="551"/>
        <v>Medium</v>
      </c>
      <c r="R1313" t="s">
        <v>57</v>
      </c>
      <c r="S1313" t="str">
        <f t="shared" si="552"/>
        <v>Female</v>
      </c>
      <c r="T1313">
        <v>33</v>
      </c>
      <c r="U1313">
        <f t="shared" si="542"/>
        <v>33</v>
      </c>
      <c r="V1313" t="s">
        <v>58</v>
      </c>
      <c r="W1313" t="str">
        <f t="shared" si="553"/>
        <v>High</v>
      </c>
      <c r="X1313">
        <v>1</v>
      </c>
      <c r="Y1313">
        <f t="shared" si="554"/>
        <v>1</v>
      </c>
      <c r="Z1313" t="s">
        <v>70</v>
      </c>
      <c r="AA1313" t="str">
        <f t="shared" si="555"/>
        <v>Research Scientist</v>
      </c>
      <c r="AB1313" t="s">
        <v>58</v>
      </c>
      <c r="AC1313" t="str">
        <f t="shared" si="556"/>
        <v>High</v>
      </c>
      <c r="AD1313" t="s">
        <v>61</v>
      </c>
      <c r="AE1313" t="str">
        <f t="shared" si="557"/>
        <v>Single</v>
      </c>
      <c r="AF1313">
        <v>1514</v>
      </c>
      <c r="AG1313">
        <f t="shared" si="543"/>
        <v>1514</v>
      </c>
      <c r="AI1313">
        <v>8018</v>
      </c>
      <c r="AJ1313">
        <f t="shared" si="544"/>
        <v>8018</v>
      </c>
      <c r="AK1313">
        <v>1</v>
      </c>
      <c r="AL1313">
        <f t="shared" si="558"/>
        <v>1</v>
      </c>
      <c r="AM1313" t="s">
        <v>72</v>
      </c>
      <c r="AN1313" t="str">
        <f t="shared" si="559"/>
        <v>No</v>
      </c>
      <c r="AO1313">
        <v>16</v>
      </c>
      <c r="AP1313">
        <f t="shared" si="545"/>
        <v>16</v>
      </c>
      <c r="AQ1313" t="s">
        <v>63</v>
      </c>
      <c r="AR1313" t="str">
        <f t="shared" si="560"/>
        <v>Excellent</v>
      </c>
      <c r="AS1313" t="s">
        <v>58</v>
      </c>
      <c r="AT1313" t="str">
        <f t="shared" si="561"/>
        <v>High</v>
      </c>
      <c r="AU1313">
        <v>4</v>
      </c>
      <c r="AV1313">
        <f t="shared" si="546"/>
        <v>4</v>
      </c>
      <c r="AW1313" t="s">
        <v>65</v>
      </c>
      <c r="AX1313" t="str">
        <f t="shared" si="562"/>
        <v>Bad</v>
      </c>
      <c r="AY1313" t="s">
        <v>72</v>
      </c>
      <c r="AZ1313" t="str">
        <f t="shared" si="563"/>
        <v>No</v>
      </c>
      <c r="BA1313">
        <f t="shared" si="564"/>
        <v>0</v>
      </c>
      <c r="BB1313" t="str">
        <f t="shared" si="565"/>
        <v/>
      </c>
    </row>
    <row r="1314" spans="1:54" x14ac:dyDescent="0.35">
      <c r="A1314">
        <v>2765</v>
      </c>
      <c r="B1314">
        <v>31</v>
      </c>
      <c r="C1314">
        <f t="shared" si="547"/>
        <v>31</v>
      </c>
      <c r="D1314" t="s">
        <v>52</v>
      </c>
      <c r="E1314" t="str">
        <f t="shared" si="566"/>
        <v>Travel_Rarely</v>
      </c>
      <c r="F1314">
        <v>359</v>
      </c>
      <c r="G1314">
        <f t="shared" si="540"/>
        <v>359</v>
      </c>
      <c r="H1314" t="s">
        <v>95</v>
      </c>
      <c r="I1314" t="str">
        <f t="shared" si="548"/>
        <v>Human Resources</v>
      </c>
      <c r="J1314">
        <v>18</v>
      </c>
      <c r="K1314">
        <f t="shared" si="541"/>
        <v>18</v>
      </c>
      <c r="L1314" t="s">
        <v>94</v>
      </c>
      <c r="M1314" t="str">
        <f t="shared" si="549"/>
        <v>Doctor</v>
      </c>
      <c r="N1314" t="s">
        <v>95</v>
      </c>
      <c r="O1314" t="str">
        <f t="shared" si="550"/>
        <v>Human Resources</v>
      </c>
      <c r="P1314" t="s">
        <v>76</v>
      </c>
      <c r="Q1314" t="str">
        <f t="shared" si="551"/>
        <v>Ver High</v>
      </c>
      <c r="R1314" t="s">
        <v>69</v>
      </c>
      <c r="S1314" t="str">
        <f t="shared" si="552"/>
        <v>Male</v>
      </c>
      <c r="T1314">
        <v>89</v>
      </c>
      <c r="U1314">
        <f t="shared" si="542"/>
        <v>89</v>
      </c>
      <c r="V1314" t="s">
        <v>60</v>
      </c>
      <c r="W1314" t="str">
        <f t="shared" si="553"/>
        <v>Very High</v>
      </c>
      <c r="X1314">
        <v>1</v>
      </c>
      <c r="Y1314">
        <f t="shared" si="554"/>
        <v>1</v>
      </c>
      <c r="Z1314" t="s">
        <v>95</v>
      </c>
      <c r="AA1314" t="str">
        <f t="shared" si="555"/>
        <v>Human Resources</v>
      </c>
      <c r="AB1314" t="s">
        <v>64</v>
      </c>
      <c r="AC1314" t="str">
        <f t="shared" si="556"/>
        <v>Low</v>
      </c>
      <c r="AD1314" t="s">
        <v>71</v>
      </c>
      <c r="AE1314" t="str">
        <f t="shared" si="557"/>
        <v>Married</v>
      </c>
      <c r="AF1314">
        <v>2956</v>
      </c>
      <c r="AG1314">
        <f t="shared" si="543"/>
        <v>2956</v>
      </c>
      <c r="AI1314">
        <v>21495</v>
      </c>
      <c r="AJ1314">
        <f t="shared" si="544"/>
        <v>21495</v>
      </c>
      <c r="AK1314">
        <v>0</v>
      </c>
      <c r="AL1314">
        <f t="shared" si="558"/>
        <v>0</v>
      </c>
      <c r="AM1314" t="s">
        <v>72</v>
      </c>
      <c r="AN1314" t="str">
        <f t="shared" si="559"/>
        <v>No</v>
      </c>
      <c r="AO1314">
        <v>17</v>
      </c>
      <c r="AP1314">
        <f t="shared" si="545"/>
        <v>17</v>
      </c>
      <c r="AQ1314" t="s">
        <v>63</v>
      </c>
      <c r="AR1314" t="str">
        <f t="shared" si="560"/>
        <v>Excellent</v>
      </c>
      <c r="AS1314" t="s">
        <v>58</v>
      </c>
      <c r="AT1314" t="str">
        <f t="shared" si="561"/>
        <v>High</v>
      </c>
      <c r="AU1314">
        <v>4</v>
      </c>
      <c r="AV1314">
        <f t="shared" si="546"/>
        <v>4</v>
      </c>
      <c r="AW1314" t="s">
        <v>74</v>
      </c>
      <c r="AX1314" t="str">
        <f t="shared" si="562"/>
        <v>Better</v>
      </c>
      <c r="AY1314" t="s">
        <v>62</v>
      </c>
      <c r="AZ1314" t="str">
        <f t="shared" si="563"/>
        <v>Yes</v>
      </c>
      <c r="BA1314">
        <f t="shared" si="564"/>
        <v>1</v>
      </c>
      <c r="BB1314">
        <f t="shared" si="565"/>
        <v>1</v>
      </c>
    </row>
    <row r="1315" spans="1:54" x14ac:dyDescent="0.35">
      <c r="A1315">
        <v>2766</v>
      </c>
      <c r="B1315">
        <v>29</v>
      </c>
      <c r="C1315">
        <f t="shared" si="547"/>
        <v>29</v>
      </c>
      <c r="D1315" t="s">
        <v>52</v>
      </c>
      <c r="E1315" t="str">
        <f t="shared" si="566"/>
        <v>Travel_Rarely</v>
      </c>
      <c r="F1315">
        <v>350</v>
      </c>
      <c r="G1315">
        <f t="shared" si="540"/>
        <v>350</v>
      </c>
      <c r="H1315" t="s">
        <v>95</v>
      </c>
      <c r="I1315" t="str">
        <f t="shared" si="548"/>
        <v>Human Resources</v>
      </c>
      <c r="J1315">
        <v>13</v>
      </c>
      <c r="K1315">
        <f t="shared" si="541"/>
        <v>13</v>
      </c>
      <c r="L1315" t="s">
        <v>81</v>
      </c>
      <c r="M1315" t="str">
        <f t="shared" si="549"/>
        <v>Bachelor</v>
      </c>
      <c r="N1315" t="s">
        <v>95</v>
      </c>
      <c r="O1315" t="str">
        <f t="shared" si="550"/>
        <v>Human Resources</v>
      </c>
      <c r="P1315" t="s">
        <v>64</v>
      </c>
      <c r="Q1315" t="str">
        <f t="shared" si="551"/>
        <v>Low</v>
      </c>
      <c r="R1315" t="s">
        <v>69</v>
      </c>
      <c r="S1315" t="str">
        <f t="shared" si="552"/>
        <v>Male</v>
      </c>
      <c r="T1315">
        <v>56</v>
      </c>
      <c r="U1315">
        <f t="shared" si="542"/>
        <v>56</v>
      </c>
      <c r="V1315" t="s">
        <v>56</v>
      </c>
      <c r="W1315" t="str">
        <f t="shared" si="553"/>
        <v>Medium</v>
      </c>
      <c r="X1315">
        <v>1</v>
      </c>
      <c r="Y1315">
        <f t="shared" si="554"/>
        <v>1</v>
      </c>
      <c r="Z1315" t="s">
        <v>95</v>
      </c>
      <c r="AA1315" t="str">
        <f t="shared" si="555"/>
        <v>Human Resources</v>
      </c>
      <c r="AB1315" t="s">
        <v>64</v>
      </c>
      <c r="AC1315" t="str">
        <f t="shared" si="556"/>
        <v>Low</v>
      </c>
      <c r="AD1315" t="s">
        <v>83</v>
      </c>
      <c r="AE1315" t="str">
        <f t="shared" si="557"/>
        <v>Divorced</v>
      </c>
      <c r="AF1315">
        <v>2335</v>
      </c>
      <c r="AG1315">
        <f t="shared" si="543"/>
        <v>2335</v>
      </c>
      <c r="AI1315">
        <v>3157</v>
      </c>
      <c r="AJ1315">
        <f t="shared" si="544"/>
        <v>3157</v>
      </c>
      <c r="AK1315">
        <v>4</v>
      </c>
      <c r="AL1315">
        <f t="shared" si="558"/>
        <v>4</v>
      </c>
      <c r="AM1315" t="s">
        <v>62</v>
      </c>
      <c r="AN1315" t="str">
        <f t="shared" si="559"/>
        <v>Yes</v>
      </c>
      <c r="AO1315">
        <v>15</v>
      </c>
      <c r="AP1315">
        <f t="shared" si="545"/>
        <v>15</v>
      </c>
      <c r="AQ1315" t="s">
        <v>63</v>
      </c>
      <c r="AR1315" t="str">
        <f t="shared" si="560"/>
        <v>Excellent</v>
      </c>
      <c r="AS1315" t="s">
        <v>60</v>
      </c>
      <c r="AT1315" t="str">
        <f t="shared" si="561"/>
        <v>Very High</v>
      </c>
      <c r="AU1315">
        <v>3</v>
      </c>
      <c r="AV1315">
        <f t="shared" si="546"/>
        <v>3</v>
      </c>
      <c r="AW1315" t="s">
        <v>74</v>
      </c>
      <c r="AX1315" t="str">
        <f t="shared" si="562"/>
        <v>Better</v>
      </c>
      <c r="AY1315" t="s">
        <v>62</v>
      </c>
      <c r="AZ1315" t="str">
        <f t="shared" si="563"/>
        <v>Yes</v>
      </c>
      <c r="BA1315">
        <f t="shared" si="564"/>
        <v>1</v>
      </c>
      <c r="BB1315">
        <f t="shared" si="565"/>
        <v>1</v>
      </c>
    </row>
    <row r="1316" spans="1:54" x14ac:dyDescent="0.35">
      <c r="A1316">
        <v>2767</v>
      </c>
      <c r="B1316">
        <v>45</v>
      </c>
      <c r="C1316">
        <f t="shared" si="547"/>
        <v>45</v>
      </c>
      <c r="D1316" t="s">
        <v>86</v>
      </c>
      <c r="E1316" t="str">
        <f t="shared" si="566"/>
        <v>Non-Travel</v>
      </c>
      <c r="F1316">
        <v>589</v>
      </c>
      <c r="G1316">
        <f t="shared" si="540"/>
        <v>589</v>
      </c>
      <c r="H1316" t="s">
        <v>53</v>
      </c>
      <c r="I1316" t="str">
        <f t="shared" si="548"/>
        <v>Sales</v>
      </c>
      <c r="J1316">
        <v>2</v>
      </c>
      <c r="K1316">
        <f t="shared" si="541"/>
        <v>2</v>
      </c>
      <c r="L1316" t="s">
        <v>78</v>
      </c>
      <c r="M1316" t="str">
        <f t="shared" si="549"/>
        <v>Master</v>
      </c>
      <c r="N1316" t="s">
        <v>55</v>
      </c>
      <c r="O1316" t="str">
        <f t="shared" si="550"/>
        <v>Life Sciences</v>
      </c>
      <c r="P1316" t="s">
        <v>58</v>
      </c>
      <c r="Q1316" t="str">
        <f t="shared" si="551"/>
        <v>High</v>
      </c>
      <c r="R1316" t="s">
        <v>57</v>
      </c>
      <c r="S1316" t="str">
        <f t="shared" si="552"/>
        <v>Female</v>
      </c>
      <c r="T1316">
        <v>67</v>
      </c>
      <c r="U1316">
        <f t="shared" si="542"/>
        <v>67</v>
      </c>
      <c r="V1316" t="s">
        <v>58</v>
      </c>
      <c r="W1316" t="str">
        <f t="shared" si="553"/>
        <v>High</v>
      </c>
      <c r="X1316">
        <v>2</v>
      </c>
      <c r="Y1316">
        <f t="shared" si="554"/>
        <v>2</v>
      </c>
      <c r="Z1316" t="s">
        <v>59</v>
      </c>
      <c r="AA1316" t="str">
        <f t="shared" si="555"/>
        <v>Sales Executive</v>
      </c>
      <c r="AB1316" t="s">
        <v>58</v>
      </c>
      <c r="AC1316" t="str">
        <f t="shared" si="556"/>
        <v>High</v>
      </c>
      <c r="AD1316" t="s">
        <v>71</v>
      </c>
      <c r="AE1316" t="str">
        <f t="shared" si="557"/>
        <v>Married</v>
      </c>
      <c r="AF1316">
        <v>5154</v>
      </c>
      <c r="AG1316">
        <f t="shared" si="543"/>
        <v>5154</v>
      </c>
      <c r="AI1316">
        <v>19665</v>
      </c>
      <c r="AJ1316">
        <f t="shared" si="544"/>
        <v>19665</v>
      </c>
      <c r="AK1316">
        <v>4</v>
      </c>
      <c r="AL1316">
        <f t="shared" si="558"/>
        <v>4</v>
      </c>
      <c r="AM1316" t="s">
        <v>72</v>
      </c>
      <c r="AN1316" t="str">
        <f t="shared" si="559"/>
        <v>No</v>
      </c>
      <c r="AO1316">
        <v>22</v>
      </c>
      <c r="AP1316">
        <f t="shared" si="545"/>
        <v>22</v>
      </c>
      <c r="AQ1316" t="s">
        <v>73</v>
      </c>
      <c r="AR1316" t="str">
        <f t="shared" si="560"/>
        <v>Outstanding</v>
      </c>
      <c r="AS1316" t="s">
        <v>56</v>
      </c>
      <c r="AT1316" t="str">
        <f t="shared" si="561"/>
        <v>Medium</v>
      </c>
      <c r="AU1316">
        <v>3</v>
      </c>
      <c r="AV1316">
        <f t="shared" si="546"/>
        <v>3</v>
      </c>
      <c r="AW1316" t="s">
        <v>92</v>
      </c>
      <c r="AX1316" t="str">
        <f t="shared" si="562"/>
        <v>Best</v>
      </c>
      <c r="AY1316" t="s">
        <v>72</v>
      </c>
      <c r="AZ1316" t="str">
        <f t="shared" si="563"/>
        <v>No</v>
      </c>
      <c r="BA1316">
        <f t="shared" si="564"/>
        <v>0</v>
      </c>
      <c r="BB1316" t="str">
        <f t="shared" si="565"/>
        <v/>
      </c>
    </row>
    <row r="1317" spans="1:54" x14ac:dyDescent="0.35">
      <c r="A1317">
        <v>2768</v>
      </c>
      <c r="B1317">
        <v>36</v>
      </c>
      <c r="C1317">
        <f t="shared" si="547"/>
        <v>36</v>
      </c>
      <c r="D1317" t="s">
        <v>52</v>
      </c>
      <c r="E1317" t="str">
        <f t="shared" si="566"/>
        <v>Travel_Rarely</v>
      </c>
      <c r="F1317">
        <v>430</v>
      </c>
      <c r="G1317">
        <f t="shared" si="540"/>
        <v>430</v>
      </c>
      <c r="H1317" t="s">
        <v>67</v>
      </c>
      <c r="I1317" t="str">
        <f t="shared" si="548"/>
        <v>Research &amp; Development</v>
      </c>
      <c r="J1317">
        <v>2</v>
      </c>
      <c r="K1317">
        <f t="shared" si="541"/>
        <v>2</v>
      </c>
      <c r="L1317" t="s">
        <v>78</v>
      </c>
      <c r="M1317" t="str">
        <f t="shared" si="549"/>
        <v>Master</v>
      </c>
      <c r="N1317" t="s">
        <v>75</v>
      </c>
      <c r="O1317" t="str">
        <f t="shared" si="550"/>
        <v>Other</v>
      </c>
      <c r="P1317" t="s">
        <v>76</v>
      </c>
      <c r="Q1317" t="str">
        <f t="shared" si="551"/>
        <v>Ver High</v>
      </c>
      <c r="R1317" t="s">
        <v>57</v>
      </c>
      <c r="S1317" t="str">
        <f t="shared" si="552"/>
        <v>Female</v>
      </c>
      <c r="T1317">
        <v>73</v>
      </c>
      <c r="U1317">
        <f t="shared" si="542"/>
        <v>73</v>
      </c>
      <c r="V1317" t="s">
        <v>58</v>
      </c>
      <c r="W1317" t="str">
        <f t="shared" si="553"/>
        <v>High</v>
      </c>
      <c r="X1317">
        <v>2</v>
      </c>
      <c r="Y1317">
        <f t="shared" si="554"/>
        <v>2</v>
      </c>
      <c r="Z1317" t="s">
        <v>70</v>
      </c>
      <c r="AA1317" t="str">
        <f t="shared" si="555"/>
        <v>Research Scientist</v>
      </c>
      <c r="AB1317" t="s">
        <v>56</v>
      </c>
      <c r="AC1317" t="str">
        <f t="shared" si="556"/>
        <v>Medium</v>
      </c>
      <c r="AD1317" t="s">
        <v>71</v>
      </c>
      <c r="AE1317" t="str">
        <f t="shared" si="557"/>
        <v>Married</v>
      </c>
      <c r="AF1317">
        <v>6962</v>
      </c>
      <c r="AG1317">
        <f t="shared" si="543"/>
        <v>6962</v>
      </c>
      <c r="AI1317">
        <v>19573</v>
      </c>
      <c r="AJ1317">
        <f t="shared" si="544"/>
        <v>19573</v>
      </c>
      <c r="AK1317">
        <v>4</v>
      </c>
      <c r="AL1317">
        <f t="shared" si="558"/>
        <v>4</v>
      </c>
      <c r="AM1317" t="s">
        <v>62</v>
      </c>
      <c r="AN1317" t="str">
        <f t="shared" si="559"/>
        <v>Yes</v>
      </c>
      <c r="AO1317">
        <v>22</v>
      </c>
      <c r="AP1317">
        <f t="shared" si="545"/>
        <v>22</v>
      </c>
      <c r="AQ1317" t="s">
        <v>73</v>
      </c>
      <c r="AR1317" t="str">
        <f t="shared" si="560"/>
        <v>Outstanding</v>
      </c>
      <c r="AS1317" t="s">
        <v>60</v>
      </c>
      <c r="AT1317" t="str">
        <f t="shared" si="561"/>
        <v>Very High</v>
      </c>
      <c r="AU1317">
        <v>2</v>
      </c>
      <c r="AV1317">
        <f t="shared" si="546"/>
        <v>2</v>
      </c>
      <c r="AW1317" t="s">
        <v>74</v>
      </c>
      <c r="AX1317" t="str">
        <f t="shared" si="562"/>
        <v>Better</v>
      </c>
      <c r="AY1317" t="s">
        <v>72</v>
      </c>
      <c r="AZ1317" t="str">
        <f t="shared" si="563"/>
        <v>No</v>
      </c>
      <c r="BA1317">
        <f t="shared" si="564"/>
        <v>0</v>
      </c>
      <c r="BB1317" t="str">
        <f t="shared" si="565"/>
        <v/>
      </c>
    </row>
    <row r="1318" spans="1:54" x14ac:dyDescent="0.35">
      <c r="A1318">
        <v>2769</v>
      </c>
      <c r="B1318">
        <v>43</v>
      </c>
      <c r="C1318">
        <f t="shared" si="547"/>
        <v>43</v>
      </c>
      <c r="D1318" t="s">
        <v>66</v>
      </c>
      <c r="E1318" t="str">
        <f t="shared" si="566"/>
        <v>Travel_Frequently</v>
      </c>
      <c r="F1318">
        <v>1422</v>
      </c>
      <c r="G1318">
        <f t="shared" si="540"/>
        <v>1422</v>
      </c>
      <c r="H1318" t="s">
        <v>53</v>
      </c>
      <c r="I1318" t="str">
        <f t="shared" si="548"/>
        <v>Sales</v>
      </c>
      <c r="J1318">
        <v>2</v>
      </c>
      <c r="K1318">
        <f t="shared" si="541"/>
        <v>2</v>
      </c>
      <c r="L1318" t="s">
        <v>78</v>
      </c>
      <c r="M1318" t="str">
        <f t="shared" si="549"/>
        <v>Master</v>
      </c>
      <c r="N1318" t="s">
        <v>55</v>
      </c>
      <c r="O1318" t="str">
        <f t="shared" si="550"/>
        <v>Life Sciences</v>
      </c>
      <c r="P1318" t="s">
        <v>64</v>
      </c>
      <c r="Q1318" t="str">
        <f t="shared" si="551"/>
        <v>Low</v>
      </c>
      <c r="R1318" t="s">
        <v>69</v>
      </c>
      <c r="S1318" t="str">
        <f t="shared" si="552"/>
        <v>Male</v>
      </c>
      <c r="T1318">
        <v>92</v>
      </c>
      <c r="U1318">
        <f t="shared" si="542"/>
        <v>92</v>
      </c>
      <c r="V1318" t="s">
        <v>58</v>
      </c>
      <c r="W1318" t="str">
        <f t="shared" si="553"/>
        <v>High</v>
      </c>
      <c r="X1318">
        <v>2</v>
      </c>
      <c r="Y1318">
        <f t="shared" si="554"/>
        <v>2</v>
      </c>
      <c r="Z1318" t="s">
        <v>59</v>
      </c>
      <c r="AA1318" t="str">
        <f t="shared" si="555"/>
        <v>Sales Executive</v>
      </c>
      <c r="AB1318" t="s">
        <v>60</v>
      </c>
      <c r="AC1318" t="str">
        <f t="shared" si="556"/>
        <v>Very High</v>
      </c>
      <c r="AD1318" t="s">
        <v>71</v>
      </c>
      <c r="AE1318" t="str">
        <f t="shared" si="557"/>
        <v>Married</v>
      </c>
      <c r="AF1318">
        <v>5675</v>
      </c>
      <c r="AG1318">
        <f t="shared" si="543"/>
        <v>5675</v>
      </c>
      <c r="AI1318">
        <v>19246</v>
      </c>
      <c r="AJ1318">
        <f t="shared" si="544"/>
        <v>19246</v>
      </c>
      <c r="AK1318">
        <v>1</v>
      </c>
      <c r="AL1318">
        <f t="shared" si="558"/>
        <v>1</v>
      </c>
      <c r="AM1318" t="s">
        <v>72</v>
      </c>
      <c r="AN1318" t="str">
        <f t="shared" si="559"/>
        <v>No</v>
      </c>
      <c r="AO1318">
        <v>20</v>
      </c>
      <c r="AP1318">
        <f t="shared" si="545"/>
        <v>20</v>
      </c>
      <c r="AQ1318" t="s">
        <v>73</v>
      </c>
      <c r="AR1318" t="str">
        <f t="shared" si="560"/>
        <v>Outstanding</v>
      </c>
      <c r="AS1318" t="s">
        <v>58</v>
      </c>
      <c r="AT1318" t="str">
        <f t="shared" si="561"/>
        <v>High</v>
      </c>
      <c r="AU1318">
        <v>5</v>
      </c>
      <c r="AV1318">
        <f t="shared" si="546"/>
        <v>5</v>
      </c>
      <c r="AW1318" t="s">
        <v>74</v>
      </c>
      <c r="AX1318" t="str">
        <f t="shared" si="562"/>
        <v>Better</v>
      </c>
      <c r="AY1318" t="s">
        <v>72</v>
      </c>
      <c r="AZ1318" t="str">
        <f t="shared" si="563"/>
        <v>No</v>
      </c>
      <c r="BA1318">
        <f t="shared" si="564"/>
        <v>0</v>
      </c>
      <c r="BB1318" t="str">
        <f t="shared" si="565"/>
        <v/>
      </c>
    </row>
    <row r="1319" spans="1:54" x14ac:dyDescent="0.35">
      <c r="A1319">
        <v>2770</v>
      </c>
      <c r="B1319">
        <v>27</v>
      </c>
      <c r="C1319">
        <f t="shared" si="547"/>
        <v>27</v>
      </c>
      <c r="D1319" t="s">
        <v>66</v>
      </c>
      <c r="E1319" t="str">
        <f t="shared" si="566"/>
        <v>Travel_Frequently</v>
      </c>
      <c r="F1319">
        <v>1297</v>
      </c>
      <c r="G1319">
        <f t="shared" si="540"/>
        <v>1297</v>
      </c>
      <c r="H1319" t="s">
        <v>67</v>
      </c>
      <c r="I1319" t="str">
        <f t="shared" si="548"/>
        <v>Research &amp; Development</v>
      </c>
      <c r="J1319">
        <v>5</v>
      </c>
      <c r="K1319">
        <f t="shared" si="541"/>
        <v>5</v>
      </c>
      <c r="L1319" t="s">
        <v>54</v>
      </c>
      <c r="M1319" t="str">
        <f t="shared" si="549"/>
        <v>College</v>
      </c>
      <c r="N1319" t="s">
        <v>55</v>
      </c>
      <c r="O1319" t="str">
        <f t="shared" si="550"/>
        <v>Life Sciences</v>
      </c>
      <c r="P1319" t="s">
        <v>76</v>
      </c>
      <c r="Q1319" t="str">
        <f t="shared" si="551"/>
        <v>Ver High</v>
      </c>
      <c r="R1319" t="s">
        <v>57</v>
      </c>
      <c r="S1319" t="str">
        <f t="shared" si="552"/>
        <v>Female</v>
      </c>
      <c r="T1319">
        <v>53</v>
      </c>
      <c r="U1319">
        <f t="shared" si="542"/>
        <v>53</v>
      </c>
      <c r="V1319" t="s">
        <v>58</v>
      </c>
      <c r="W1319" t="str">
        <f t="shared" si="553"/>
        <v>High</v>
      </c>
      <c r="X1319">
        <v>1</v>
      </c>
      <c r="Y1319">
        <f t="shared" si="554"/>
        <v>1</v>
      </c>
      <c r="AA1319" t="str">
        <f t="shared" si="555"/>
        <v>sales executive</v>
      </c>
      <c r="AB1319" t="s">
        <v>60</v>
      </c>
      <c r="AC1319" t="str">
        <f t="shared" si="556"/>
        <v>Very High</v>
      </c>
      <c r="AD1319" t="s">
        <v>61</v>
      </c>
      <c r="AE1319" t="str">
        <f t="shared" si="557"/>
        <v>Single</v>
      </c>
      <c r="AF1319">
        <v>2379</v>
      </c>
      <c r="AG1319">
        <f t="shared" si="543"/>
        <v>2379</v>
      </c>
      <c r="AI1319">
        <v>19826</v>
      </c>
      <c r="AJ1319">
        <f t="shared" si="544"/>
        <v>19826</v>
      </c>
      <c r="AK1319">
        <v>0</v>
      </c>
      <c r="AL1319">
        <f t="shared" si="558"/>
        <v>0</v>
      </c>
      <c r="AM1319" t="s">
        <v>62</v>
      </c>
      <c r="AN1319" t="str">
        <f t="shared" si="559"/>
        <v>Yes</v>
      </c>
      <c r="AO1319">
        <v>14</v>
      </c>
      <c r="AP1319">
        <f t="shared" si="545"/>
        <v>14</v>
      </c>
      <c r="AQ1319" t="s">
        <v>63</v>
      </c>
      <c r="AR1319" t="str">
        <f t="shared" si="560"/>
        <v>Excellent</v>
      </c>
      <c r="AS1319" t="s">
        <v>58</v>
      </c>
      <c r="AT1319" t="str">
        <f t="shared" si="561"/>
        <v>High</v>
      </c>
      <c r="AU1319">
        <v>3</v>
      </c>
      <c r="AV1319">
        <f t="shared" si="546"/>
        <v>3</v>
      </c>
      <c r="AW1319" t="s">
        <v>80</v>
      </c>
      <c r="AX1319" t="str">
        <f t="shared" si="562"/>
        <v>Good</v>
      </c>
      <c r="AY1319" t="s">
        <v>72</v>
      </c>
      <c r="AZ1319" t="str">
        <f t="shared" si="563"/>
        <v>No</v>
      </c>
      <c r="BA1319">
        <f t="shared" si="564"/>
        <v>0</v>
      </c>
      <c r="BB1319" t="str">
        <f t="shared" si="565"/>
        <v/>
      </c>
    </row>
    <row r="1320" spans="1:54" x14ac:dyDescent="0.35">
      <c r="A1320">
        <v>2771</v>
      </c>
      <c r="B1320">
        <v>29</v>
      </c>
      <c r="C1320">
        <f t="shared" si="547"/>
        <v>29</v>
      </c>
      <c r="D1320" t="s">
        <v>66</v>
      </c>
      <c r="E1320" t="str">
        <f t="shared" si="566"/>
        <v>Travel_Frequently</v>
      </c>
      <c r="F1320">
        <v>574</v>
      </c>
      <c r="G1320">
        <f t="shared" si="540"/>
        <v>574</v>
      </c>
      <c r="H1320" t="s">
        <v>67</v>
      </c>
      <c r="I1320" t="str">
        <f t="shared" si="548"/>
        <v>Research &amp; Development</v>
      </c>
      <c r="J1320">
        <v>20</v>
      </c>
      <c r="K1320">
        <f t="shared" si="541"/>
        <v>20</v>
      </c>
      <c r="L1320" t="s">
        <v>68</v>
      </c>
      <c r="M1320" t="str">
        <f t="shared" si="549"/>
        <v>Below College</v>
      </c>
      <c r="N1320" t="s">
        <v>79</v>
      </c>
      <c r="O1320" t="str">
        <f t="shared" si="550"/>
        <v>Medical</v>
      </c>
      <c r="P1320" t="s">
        <v>76</v>
      </c>
      <c r="Q1320" t="str">
        <f t="shared" si="551"/>
        <v>Ver High</v>
      </c>
      <c r="R1320" t="s">
        <v>69</v>
      </c>
      <c r="S1320" t="str">
        <f t="shared" si="552"/>
        <v>Male</v>
      </c>
      <c r="T1320">
        <v>40</v>
      </c>
      <c r="U1320">
        <f t="shared" si="542"/>
        <v>40</v>
      </c>
      <c r="V1320" t="s">
        <v>58</v>
      </c>
      <c r="W1320" t="str">
        <f t="shared" si="553"/>
        <v>High</v>
      </c>
      <c r="X1320">
        <v>1</v>
      </c>
      <c r="Y1320">
        <f t="shared" si="554"/>
        <v>1</v>
      </c>
      <c r="Z1320" t="s">
        <v>77</v>
      </c>
      <c r="AA1320" t="str">
        <f t="shared" si="555"/>
        <v>Laboratory Technician</v>
      </c>
      <c r="AB1320" t="s">
        <v>60</v>
      </c>
      <c r="AC1320" t="str">
        <f t="shared" si="556"/>
        <v>Very High</v>
      </c>
      <c r="AD1320" t="s">
        <v>71</v>
      </c>
      <c r="AE1320" t="str">
        <f t="shared" si="557"/>
        <v>Married</v>
      </c>
      <c r="AF1320">
        <v>3812</v>
      </c>
      <c r="AG1320">
        <f t="shared" si="543"/>
        <v>3812</v>
      </c>
      <c r="AI1320">
        <v>7003</v>
      </c>
      <c r="AJ1320">
        <f t="shared" si="544"/>
        <v>7003</v>
      </c>
      <c r="AK1320">
        <v>1</v>
      </c>
      <c r="AL1320">
        <f t="shared" si="558"/>
        <v>1</v>
      </c>
      <c r="AM1320" t="s">
        <v>72</v>
      </c>
      <c r="AN1320" t="str">
        <f t="shared" si="559"/>
        <v>No</v>
      </c>
      <c r="AO1320">
        <v>13</v>
      </c>
      <c r="AP1320">
        <f t="shared" si="545"/>
        <v>13</v>
      </c>
      <c r="AQ1320" t="s">
        <v>63</v>
      </c>
      <c r="AR1320" t="str">
        <f t="shared" si="560"/>
        <v>Excellent</v>
      </c>
      <c r="AS1320" t="s">
        <v>56</v>
      </c>
      <c r="AT1320" t="str">
        <f t="shared" si="561"/>
        <v>Medium</v>
      </c>
      <c r="AU1320">
        <v>3</v>
      </c>
      <c r="AV1320">
        <f t="shared" si="546"/>
        <v>3</v>
      </c>
      <c r="AW1320" t="s">
        <v>92</v>
      </c>
      <c r="AX1320" t="str">
        <f t="shared" si="562"/>
        <v>Best</v>
      </c>
      <c r="AY1320" t="s">
        <v>72</v>
      </c>
      <c r="AZ1320" t="str">
        <f t="shared" si="563"/>
        <v>No</v>
      </c>
      <c r="BA1320">
        <f t="shared" si="564"/>
        <v>0</v>
      </c>
      <c r="BB1320" t="str">
        <f t="shared" si="565"/>
        <v/>
      </c>
    </row>
    <row r="1321" spans="1:54" x14ac:dyDescent="0.35">
      <c r="A1321">
        <v>2772</v>
      </c>
      <c r="B1321">
        <v>32</v>
      </c>
      <c r="C1321">
        <f t="shared" si="547"/>
        <v>32</v>
      </c>
      <c r="D1321" t="s">
        <v>66</v>
      </c>
      <c r="E1321" t="str">
        <f t="shared" si="566"/>
        <v>Travel_Frequently</v>
      </c>
      <c r="F1321">
        <v>1318</v>
      </c>
      <c r="G1321">
        <f t="shared" si="540"/>
        <v>1318</v>
      </c>
      <c r="H1321" t="s">
        <v>53</v>
      </c>
      <c r="I1321" t="str">
        <f t="shared" si="548"/>
        <v>Sales</v>
      </c>
      <c r="J1321">
        <v>10</v>
      </c>
      <c r="K1321">
        <f t="shared" si="541"/>
        <v>10</v>
      </c>
      <c r="L1321" t="s">
        <v>78</v>
      </c>
      <c r="M1321" t="str">
        <f t="shared" si="549"/>
        <v>Master</v>
      </c>
      <c r="N1321" t="s">
        <v>90</v>
      </c>
      <c r="O1321" t="str">
        <f t="shared" si="550"/>
        <v>Marketing</v>
      </c>
      <c r="P1321" t="s">
        <v>76</v>
      </c>
      <c r="Q1321" t="str">
        <f t="shared" si="551"/>
        <v>Ver High</v>
      </c>
      <c r="R1321" t="s">
        <v>69</v>
      </c>
      <c r="S1321" t="str">
        <f t="shared" si="552"/>
        <v>Male</v>
      </c>
      <c r="T1321">
        <v>79</v>
      </c>
      <c r="U1321">
        <f t="shared" si="542"/>
        <v>79</v>
      </c>
      <c r="V1321" t="s">
        <v>58</v>
      </c>
      <c r="W1321" t="str">
        <f t="shared" si="553"/>
        <v>High</v>
      </c>
      <c r="X1321">
        <v>2</v>
      </c>
      <c r="Y1321">
        <f t="shared" si="554"/>
        <v>2</v>
      </c>
      <c r="Z1321" t="s">
        <v>59</v>
      </c>
      <c r="AA1321" t="str">
        <f t="shared" si="555"/>
        <v>Sales Executive</v>
      </c>
      <c r="AB1321" t="s">
        <v>60</v>
      </c>
      <c r="AC1321" t="str">
        <f t="shared" si="556"/>
        <v>Very High</v>
      </c>
      <c r="AD1321" t="s">
        <v>61</v>
      </c>
      <c r="AE1321" t="str">
        <f t="shared" si="557"/>
        <v>Single</v>
      </c>
      <c r="AG1321">
        <f t="shared" si="543"/>
        <v>6509.4320987654319</v>
      </c>
      <c r="AI1321">
        <v>26075</v>
      </c>
      <c r="AJ1321">
        <f t="shared" si="544"/>
        <v>26075</v>
      </c>
      <c r="AK1321">
        <v>8</v>
      </c>
      <c r="AL1321">
        <f t="shared" si="558"/>
        <v>8</v>
      </c>
      <c r="AM1321" t="s">
        <v>72</v>
      </c>
      <c r="AN1321" t="str">
        <f t="shared" si="559"/>
        <v>No</v>
      </c>
      <c r="AO1321">
        <v>13</v>
      </c>
      <c r="AP1321">
        <f t="shared" si="545"/>
        <v>13</v>
      </c>
      <c r="AQ1321" t="s">
        <v>63</v>
      </c>
      <c r="AR1321" t="str">
        <f t="shared" si="560"/>
        <v>Excellent</v>
      </c>
      <c r="AS1321" t="s">
        <v>58</v>
      </c>
      <c r="AT1321" t="str">
        <f t="shared" si="561"/>
        <v>High</v>
      </c>
      <c r="AU1321">
        <v>2</v>
      </c>
      <c r="AV1321">
        <f t="shared" si="546"/>
        <v>2</v>
      </c>
      <c r="AW1321" t="s">
        <v>92</v>
      </c>
      <c r="AX1321" t="str">
        <f t="shared" si="562"/>
        <v>Best</v>
      </c>
      <c r="AY1321" t="s">
        <v>72</v>
      </c>
      <c r="AZ1321" t="str">
        <f t="shared" si="563"/>
        <v>No</v>
      </c>
      <c r="BA1321">
        <f t="shared" si="564"/>
        <v>0</v>
      </c>
      <c r="BB1321" t="str">
        <f t="shared" si="565"/>
        <v/>
      </c>
    </row>
    <row r="1322" spans="1:54" x14ac:dyDescent="0.35">
      <c r="A1322">
        <v>2773</v>
      </c>
      <c r="B1322">
        <v>42</v>
      </c>
      <c r="C1322">
        <f t="shared" si="547"/>
        <v>42</v>
      </c>
      <c r="D1322" t="s">
        <v>86</v>
      </c>
      <c r="E1322" t="str">
        <f t="shared" si="566"/>
        <v>Non-Travel</v>
      </c>
      <c r="F1322">
        <v>355</v>
      </c>
      <c r="G1322">
        <f t="shared" si="540"/>
        <v>355</v>
      </c>
      <c r="H1322" t="s">
        <v>67</v>
      </c>
      <c r="I1322" t="str">
        <f t="shared" si="548"/>
        <v>Research &amp; Development</v>
      </c>
      <c r="J1322">
        <v>10</v>
      </c>
      <c r="K1322">
        <f t="shared" si="541"/>
        <v>10</v>
      </c>
      <c r="L1322" t="s">
        <v>78</v>
      </c>
      <c r="M1322" t="str">
        <f t="shared" si="549"/>
        <v>Master</v>
      </c>
      <c r="N1322" t="s">
        <v>93</v>
      </c>
      <c r="O1322" t="str">
        <f t="shared" si="550"/>
        <v>Technical Degree</v>
      </c>
      <c r="P1322" t="s">
        <v>58</v>
      </c>
      <c r="Q1322" t="str">
        <f t="shared" si="551"/>
        <v>High</v>
      </c>
      <c r="R1322" t="s">
        <v>69</v>
      </c>
      <c r="S1322" t="str">
        <f t="shared" si="552"/>
        <v>Male</v>
      </c>
      <c r="T1322">
        <v>38</v>
      </c>
      <c r="U1322">
        <f t="shared" si="542"/>
        <v>38</v>
      </c>
      <c r="V1322" t="s">
        <v>58</v>
      </c>
      <c r="W1322" t="str">
        <f t="shared" si="553"/>
        <v>High</v>
      </c>
      <c r="X1322">
        <v>1</v>
      </c>
      <c r="Y1322">
        <f t="shared" si="554"/>
        <v>1</v>
      </c>
      <c r="Z1322" t="s">
        <v>70</v>
      </c>
      <c r="AA1322" t="str">
        <f t="shared" si="555"/>
        <v>Research Scientist</v>
      </c>
      <c r="AB1322" t="s">
        <v>58</v>
      </c>
      <c r="AC1322" t="str">
        <f t="shared" si="556"/>
        <v>High</v>
      </c>
      <c r="AD1322" t="s">
        <v>71</v>
      </c>
      <c r="AE1322" t="str">
        <f t="shared" si="557"/>
        <v>Married</v>
      </c>
      <c r="AF1322">
        <v>2936</v>
      </c>
      <c r="AG1322">
        <f t="shared" si="543"/>
        <v>2936</v>
      </c>
      <c r="AI1322">
        <v>6161</v>
      </c>
      <c r="AJ1322">
        <f t="shared" si="544"/>
        <v>6161</v>
      </c>
      <c r="AK1322">
        <v>3</v>
      </c>
      <c r="AL1322">
        <f t="shared" si="558"/>
        <v>3</v>
      </c>
      <c r="AM1322" t="s">
        <v>72</v>
      </c>
      <c r="AN1322" t="str">
        <f t="shared" si="559"/>
        <v>No</v>
      </c>
      <c r="AO1322">
        <v>22</v>
      </c>
      <c r="AP1322">
        <f t="shared" si="545"/>
        <v>22</v>
      </c>
      <c r="AQ1322" t="s">
        <v>73</v>
      </c>
      <c r="AR1322" t="str">
        <f t="shared" si="560"/>
        <v>Outstanding</v>
      </c>
      <c r="AS1322" t="s">
        <v>56</v>
      </c>
      <c r="AT1322" t="str">
        <f t="shared" si="561"/>
        <v>Medium</v>
      </c>
      <c r="AU1322">
        <v>1</v>
      </c>
      <c r="AV1322">
        <f t="shared" si="546"/>
        <v>1</v>
      </c>
      <c r="AW1322" t="s">
        <v>80</v>
      </c>
      <c r="AX1322" t="str">
        <f t="shared" si="562"/>
        <v>Good</v>
      </c>
      <c r="AY1322" t="s">
        <v>72</v>
      </c>
      <c r="AZ1322" t="str">
        <f t="shared" si="563"/>
        <v>No</v>
      </c>
      <c r="BA1322">
        <f t="shared" si="564"/>
        <v>0</v>
      </c>
      <c r="BB1322" t="str">
        <f t="shared" si="565"/>
        <v/>
      </c>
    </row>
    <row r="1323" spans="1:54" x14ac:dyDescent="0.35">
      <c r="A1323">
        <v>2774</v>
      </c>
      <c r="B1323">
        <v>47</v>
      </c>
      <c r="C1323">
        <f t="shared" si="547"/>
        <v>47</v>
      </c>
      <c r="D1323" t="s">
        <v>52</v>
      </c>
      <c r="E1323" t="str">
        <f t="shared" si="566"/>
        <v>Travel_Rarely</v>
      </c>
      <c r="F1323">
        <v>207</v>
      </c>
      <c r="G1323">
        <f t="shared" si="540"/>
        <v>207</v>
      </c>
      <c r="H1323" t="s">
        <v>67</v>
      </c>
      <c r="I1323" t="str">
        <f t="shared" si="548"/>
        <v>Research &amp; Development</v>
      </c>
      <c r="J1323">
        <v>9</v>
      </c>
      <c r="K1323">
        <f t="shared" si="541"/>
        <v>9</v>
      </c>
      <c r="L1323" t="s">
        <v>78</v>
      </c>
      <c r="M1323" t="str">
        <f t="shared" si="549"/>
        <v>Master</v>
      </c>
      <c r="N1323" t="s">
        <v>55</v>
      </c>
      <c r="O1323" t="str">
        <f t="shared" si="550"/>
        <v>Life Sciences</v>
      </c>
      <c r="P1323" t="s">
        <v>56</v>
      </c>
      <c r="Q1323" t="str">
        <f t="shared" si="551"/>
        <v>Medium</v>
      </c>
      <c r="R1323" t="s">
        <v>57</v>
      </c>
      <c r="S1323" t="str">
        <f t="shared" si="552"/>
        <v>Female</v>
      </c>
      <c r="T1323">
        <v>64</v>
      </c>
      <c r="U1323">
        <f t="shared" si="542"/>
        <v>64</v>
      </c>
      <c r="V1323" t="s">
        <v>58</v>
      </c>
      <c r="W1323" t="str">
        <f t="shared" si="553"/>
        <v>High</v>
      </c>
      <c r="X1323">
        <v>1</v>
      </c>
      <c r="Y1323">
        <f t="shared" si="554"/>
        <v>1</v>
      </c>
      <c r="Z1323" t="s">
        <v>77</v>
      </c>
      <c r="AA1323" t="str">
        <f t="shared" si="555"/>
        <v>Laboratory Technician</v>
      </c>
      <c r="AB1323" t="s">
        <v>58</v>
      </c>
      <c r="AC1323" t="str">
        <f t="shared" si="556"/>
        <v>High</v>
      </c>
      <c r="AD1323" t="s">
        <v>61</v>
      </c>
      <c r="AE1323" t="str">
        <f t="shared" si="557"/>
        <v>Single</v>
      </c>
      <c r="AF1323">
        <v>2105</v>
      </c>
      <c r="AG1323">
        <f t="shared" si="543"/>
        <v>2105</v>
      </c>
      <c r="AI1323">
        <v>5411</v>
      </c>
      <c r="AJ1323">
        <f t="shared" si="544"/>
        <v>5411</v>
      </c>
      <c r="AK1323">
        <v>4</v>
      </c>
      <c r="AL1323">
        <f t="shared" si="558"/>
        <v>4</v>
      </c>
      <c r="AM1323" t="s">
        <v>72</v>
      </c>
      <c r="AN1323" t="str">
        <f t="shared" si="559"/>
        <v>No</v>
      </c>
      <c r="AO1323">
        <v>12</v>
      </c>
      <c r="AP1323">
        <f t="shared" si="545"/>
        <v>12</v>
      </c>
      <c r="AQ1323" t="s">
        <v>63</v>
      </c>
      <c r="AR1323" t="str">
        <f t="shared" si="560"/>
        <v>Excellent</v>
      </c>
      <c r="AS1323" t="s">
        <v>58</v>
      </c>
      <c r="AT1323" t="str">
        <f t="shared" si="561"/>
        <v>High</v>
      </c>
      <c r="AU1323">
        <v>2</v>
      </c>
      <c r="AV1323">
        <f t="shared" si="546"/>
        <v>2</v>
      </c>
      <c r="AX1323" t="str">
        <f t="shared" si="562"/>
        <v>better</v>
      </c>
      <c r="AY1323" t="s">
        <v>72</v>
      </c>
      <c r="AZ1323" t="str">
        <f t="shared" si="563"/>
        <v>No</v>
      </c>
      <c r="BA1323">
        <f t="shared" si="564"/>
        <v>0</v>
      </c>
      <c r="BB1323" t="str">
        <f t="shared" si="565"/>
        <v/>
      </c>
    </row>
    <row r="1324" spans="1:54" x14ac:dyDescent="0.35">
      <c r="A1324">
        <v>2775</v>
      </c>
      <c r="B1324">
        <v>46</v>
      </c>
      <c r="C1324">
        <f t="shared" si="547"/>
        <v>46</v>
      </c>
      <c r="D1324" t="s">
        <v>52</v>
      </c>
      <c r="E1324" t="str">
        <f t="shared" si="566"/>
        <v>Travel_Rarely</v>
      </c>
      <c r="F1324">
        <v>706</v>
      </c>
      <c r="G1324">
        <f t="shared" si="540"/>
        <v>706</v>
      </c>
      <c r="H1324" t="s">
        <v>67</v>
      </c>
      <c r="I1324" t="str">
        <f t="shared" si="548"/>
        <v>Research &amp; Development</v>
      </c>
      <c r="J1324">
        <v>2</v>
      </c>
      <c r="K1324">
        <f t="shared" si="541"/>
        <v>2</v>
      </c>
      <c r="L1324" t="s">
        <v>54</v>
      </c>
      <c r="M1324" t="str">
        <f t="shared" si="549"/>
        <v>College</v>
      </c>
      <c r="N1324" t="s">
        <v>55</v>
      </c>
      <c r="O1324" t="str">
        <f t="shared" si="550"/>
        <v>Life Sciences</v>
      </c>
      <c r="P1324" t="s">
        <v>76</v>
      </c>
      <c r="Q1324" t="str">
        <f t="shared" si="551"/>
        <v>Ver High</v>
      </c>
      <c r="R1324" t="s">
        <v>69</v>
      </c>
      <c r="S1324" t="str">
        <f t="shared" si="552"/>
        <v>Male</v>
      </c>
      <c r="T1324">
        <v>82</v>
      </c>
      <c r="U1324">
        <f t="shared" si="542"/>
        <v>82</v>
      </c>
      <c r="V1324" t="s">
        <v>58</v>
      </c>
      <c r="W1324" t="str">
        <f t="shared" si="553"/>
        <v>High</v>
      </c>
      <c r="X1324">
        <v>3</v>
      </c>
      <c r="Y1324">
        <f t="shared" si="554"/>
        <v>3</v>
      </c>
      <c r="Z1324" t="s">
        <v>84</v>
      </c>
      <c r="AA1324" t="str">
        <f t="shared" si="555"/>
        <v>Manufacturing Director</v>
      </c>
      <c r="AB1324" t="s">
        <v>60</v>
      </c>
      <c r="AC1324" t="str">
        <f t="shared" si="556"/>
        <v>Very High</v>
      </c>
      <c r="AD1324" t="s">
        <v>83</v>
      </c>
      <c r="AE1324" t="str">
        <f t="shared" si="557"/>
        <v>Divorced</v>
      </c>
      <c r="AF1324">
        <v>8578</v>
      </c>
      <c r="AG1324">
        <f t="shared" si="543"/>
        <v>8578</v>
      </c>
      <c r="AI1324">
        <v>19989</v>
      </c>
      <c r="AJ1324">
        <f t="shared" si="544"/>
        <v>19989</v>
      </c>
      <c r="AK1324">
        <v>3</v>
      </c>
      <c r="AL1324">
        <f t="shared" si="558"/>
        <v>3</v>
      </c>
      <c r="AM1324" t="s">
        <v>72</v>
      </c>
      <c r="AN1324" t="str">
        <f t="shared" si="559"/>
        <v>No</v>
      </c>
      <c r="AO1324">
        <v>14</v>
      </c>
      <c r="AP1324">
        <f t="shared" si="545"/>
        <v>14</v>
      </c>
      <c r="AQ1324" t="s">
        <v>63</v>
      </c>
      <c r="AR1324" t="str">
        <f t="shared" si="560"/>
        <v>Excellent</v>
      </c>
      <c r="AS1324" t="s">
        <v>58</v>
      </c>
      <c r="AT1324" t="str">
        <f t="shared" si="561"/>
        <v>High</v>
      </c>
      <c r="AU1324">
        <v>4</v>
      </c>
      <c r="AV1324">
        <f t="shared" si="546"/>
        <v>4</v>
      </c>
      <c r="AW1324" t="s">
        <v>80</v>
      </c>
      <c r="AX1324" t="str">
        <f t="shared" si="562"/>
        <v>Good</v>
      </c>
      <c r="AY1324" t="s">
        <v>72</v>
      </c>
      <c r="AZ1324" t="str">
        <f t="shared" si="563"/>
        <v>No</v>
      </c>
      <c r="BA1324">
        <f t="shared" si="564"/>
        <v>0</v>
      </c>
      <c r="BB1324" t="str">
        <f t="shared" si="565"/>
        <v/>
      </c>
    </row>
    <row r="1325" spans="1:54" x14ac:dyDescent="0.35">
      <c r="A1325">
        <v>2776</v>
      </c>
      <c r="B1325">
        <v>28</v>
      </c>
      <c r="C1325">
        <f t="shared" si="547"/>
        <v>28</v>
      </c>
      <c r="D1325" t="s">
        <v>86</v>
      </c>
      <c r="E1325" t="str">
        <f t="shared" si="566"/>
        <v>Non-Travel</v>
      </c>
      <c r="F1325">
        <v>280</v>
      </c>
      <c r="G1325">
        <f t="shared" si="540"/>
        <v>280</v>
      </c>
      <c r="H1325" t="s">
        <v>95</v>
      </c>
      <c r="I1325" t="str">
        <f t="shared" si="548"/>
        <v>Human Resources</v>
      </c>
      <c r="J1325">
        <v>1</v>
      </c>
      <c r="K1325">
        <f t="shared" si="541"/>
        <v>1</v>
      </c>
      <c r="L1325" t="s">
        <v>54</v>
      </c>
      <c r="M1325" t="str">
        <f t="shared" si="549"/>
        <v>College</v>
      </c>
      <c r="N1325" t="s">
        <v>55</v>
      </c>
      <c r="O1325" t="str">
        <f t="shared" si="550"/>
        <v>Life Sciences</v>
      </c>
      <c r="P1325" t="s">
        <v>58</v>
      </c>
      <c r="Q1325" t="str">
        <f t="shared" si="551"/>
        <v>High</v>
      </c>
      <c r="R1325" t="s">
        <v>69</v>
      </c>
      <c r="S1325" t="str">
        <f t="shared" si="552"/>
        <v>Male</v>
      </c>
      <c r="T1325">
        <v>43</v>
      </c>
      <c r="U1325">
        <f t="shared" si="542"/>
        <v>43</v>
      </c>
      <c r="V1325" t="s">
        <v>58</v>
      </c>
      <c r="W1325" t="str">
        <f t="shared" si="553"/>
        <v>High</v>
      </c>
      <c r="X1325">
        <v>1</v>
      </c>
      <c r="Y1325">
        <f t="shared" si="554"/>
        <v>1</v>
      </c>
      <c r="Z1325" t="s">
        <v>95</v>
      </c>
      <c r="AA1325" t="str">
        <f t="shared" si="555"/>
        <v>Human Resources</v>
      </c>
      <c r="AB1325" t="s">
        <v>60</v>
      </c>
      <c r="AC1325" t="str">
        <f t="shared" si="556"/>
        <v>Very High</v>
      </c>
      <c r="AD1325" t="s">
        <v>83</v>
      </c>
      <c r="AE1325" t="str">
        <f t="shared" si="557"/>
        <v>Divorced</v>
      </c>
      <c r="AF1325">
        <v>2706</v>
      </c>
      <c r="AG1325">
        <f t="shared" si="543"/>
        <v>2706</v>
      </c>
      <c r="AI1325">
        <v>10494</v>
      </c>
      <c r="AJ1325">
        <f t="shared" si="544"/>
        <v>10494</v>
      </c>
      <c r="AK1325">
        <v>1</v>
      </c>
      <c r="AL1325">
        <f t="shared" si="558"/>
        <v>1</v>
      </c>
      <c r="AM1325" t="s">
        <v>72</v>
      </c>
      <c r="AN1325" t="str">
        <f t="shared" si="559"/>
        <v>No</v>
      </c>
      <c r="AO1325">
        <v>15</v>
      </c>
      <c r="AP1325">
        <f t="shared" si="545"/>
        <v>15</v>
      </c>
      <c r="AQ1325" t="s">
        <v>63</v>
      </c>
      <c r="AR1325" t="str">
        <f t="shared" si="560"/>
        <v>Excellent</v>
      </c>
      <c r="AS1325" t="s">
        <v>56</v>
      </c>
      <c r="AT1325" t="str">
        <f t="shared" si="561"/>
        <v>Medium</v>
      </c>
      <c r="AU1325">
        <v>2</v>
      </c>
      <c r="AV1325">
        <f t="shared" si="546"/>
        <v>2</v>
      </c>
      <c r="AW1325" t="s">
        <v>74</v>
      </c>
      <c r="AX1325" t="str">
        <f t="shared" si="562"/>
        <v>Better</v>
      </c>
      <c r="AY1325" t="s">
        <v>72</v>
      </c>
      <c r="AZ1325" t="str">
        <f t="shared" si="563"/>
        <v>No</v>
      </c>
      <c r="BA1325">
        <f t="shared" si="564"/>
        <v>0</v>
      </c>
      <c r="BB1325" t="str">
        <f t="shared" si="565"/>
        <v/>
      </c>
    </row>
    <row r="1326" spans="1:54" x14ac:dyDescent="0.35">
      <c r="A1326">
        <v>2777</v>
      </c>
      <c r="B1326">
        <v>29</v>
      </c>
      <c r="C1326">
        <f t="shared" si="547"/>
        <v>29</v>
      </c>
      <c r="D1326" t="s">
        <v>52</v>
      </c>
      <c r="E1326" t="str">
        <f t="shared" si="566"/>
        <v>Travel_Rarely</v>
      </c>
      <c r="F1326">
        <v>726</v>
      </c>
      <c r="G1326">
        <f t="shared" si="540"/>
        <v>726</v>
      </c>
      <c r="H1326" t="s">
        <v>67</v>
      </c>
      <c r="I1326" t="str">
        <f t="shared" si="548"/>
        <v>Research &amp; Development</v>
      </c>
      <c r="J1326">
        <v>29</v>
      </c>
      <c r="K1326">
        <f t="shared" si="541"/>
        <v>29</v>
      </c>
      <c r="L1326" t="s">
        <v>68</v>
      </c>
      <c r="M1326" t="str">
        <f t="shared" si="549"/>
        <v>Below College</v>
      </c>
      <c r="N1326" t="s">
        <v>55</v>
      </c>
      <c r="O1326" t="str">
        <f t="shared" si="550"/>
        <v>Life Sciences</v>
      </c>
      <c r="P1326" t="s">
        <v>76</v>
      </c>
      <c r="Q1326" t="str">
        <f t="shared" si="551"/>
        <v>Ver High</v>
      </c>
      <c r="R1326" t="s">
        <v>69</v>
      </c>
      <c r="S1326" t="str">
        <f t="shared" si="552"/>
        <v>Male</v>
      </c>
      <c r="T1326">
        <v>93</v>
      </c>
      <c r="U1326">
        <f t="shared" si="542"/>
        <v>93</v>
      </c>
      <c r="V1326" t="s">
        <v>64</v>
      </c>
      <c r="W1326" t="str">
        <f t="shared" si="553"/>
        <v>Low</v>
      </c>
      <c r="X1326">
        <v>2</v>
      </c>
      <c r="Y1326">
        <f t="shared" si="554"/>
        <v>2</v>
      </c>
      <c r="Z1326" t="s">
        <v>85</v>
      </c>
      <c r="AA1326" t="str">
        <f t="shared" si="555"/>
        <v>Healthcare Representative</v>
      </c>
      <c r="AB1326" t="s">
        <v>58</v>
      </c>
      <c r="AC1326" t="str">
        <f t="shared" si="556"/>
        <v>High</v>
      </c>
      <c r="AD1326" t="s">
        <v>83</v>
      </c>
      <c r="AE1326" t="str">
        <f t="shared" si="557"/>
        <v>Divorced</v>
      </c>
      <c r="AF1326">
        <v>6384</v>
      </c>
      <c r="AG1326">
        <f t="shared" si="543"/>
        <v>6384</v>
      </c>
      <c r="AI1326">
        <v>21143</v>
      </c>
      <c r="AJ1326">
        <f t="shared" si="544"/>
        <v>21143</v>
      </c>
      <c r="AK1326">
        <v>8</v>
      </c>
      <c r="AL1326">
        <f t="shared" si="558"/>
        <v>8</v>
      </c>
      <c r="AM1326" t="s">
        <v>72</v>
      </c>
      <c r="AN1326" t="str">
        <f t="shared" si="559"/>
        <v>No</v>
      </c>
      <c r="AO1326">
        <v>17</v>
      </c>
      <c r="AP1326">
        <f t="shared" si="545"/>
        <v>17</v>
      </c>
      <c r="AQ1326" t="s">
        <v>63</v>
      </c>
      <c r="AR1326" t="str">
        <f t="shared" si="560"/>
        <v>Excellent</v>
      </c>
      <c r="AS1326" t="s">
        <v>60</v>
      </c>
      <c r="AT1326" t="str">
        <f t="shared" si="561"/>
        <v>Very High</v>
      </c>
      <c r="AU1326">
        <v>3</v>
      </c>
      <c r="AV1326">
        <f t="shared" si="546"/>
        <v>3</v>
      </c>
      <c r="AW1326" t="s">
        <v>74</v>
      </c>
      <c r="AX1326" t="str">
        <f t="shared" si="562"/>
        <v>Better</v>
      </c>
      <c r="AY1326" t="s">
        <v>72</v>
      </c>
      <c r="AZ1326" t="str">
        <f t="shared" si="563"/>
        <v>No</v>
      </c>
      <c r="BA1326">
        <f t="shared" si="564"/>
        <v>0</v>
      </c>
      <c r="BB1326" t="str">
        <f t="shared" si="565"/>
        <v/>
      </c>
    </row>
    <row r="1327" spans="1:54" x14ac:dyDescent="0.35">
      <c r="A1327">
        <v>2778</v>
      </c>
      <c r="B1327">
        <v>42</v>
      </c>
      <c r="C1327">
        <f t="shared" si="547"/>
        <v>42</v>
      </c>
      <c r="D1327" t="s">
        <v>52</v>
      </c>
      <c r="E1327" t="str">
        <f t="shared" si="566"/>
        <v>Travel_Rarely</v>
      </c>
      <c r="F1327">
        <v>1142</v>
      </c>
      <c r="G1327">
        <f t="shared" si="540"/>
        <v>1142</v>
      </c>
      <c r="H1327" t="s">
        <v>67</v>
      </c>
      <c r="I1327" t="str">
        <f t="shared" si="548"/>
        <v>Research &amp; Development</v>
      </c>
      <c r="J1327">
        <v>8</v>
      </c>
      <c r="K1327">
        <f t="shared" si="541"/>
        <v>8</v>
      </c>
      <c r="L1327" t="s">
        <v>81</v>
      </c>
      <c r="M1327" t="str">
        <f t="shared" si="549"/>
        <v>Bachelor</v>
      </c>
      <c r="N1327" t="s">
        <v>55</v>
      </c>
      <c r="O1327" t="str">
        <f t="shared" si="550"/>
        <v>Life Sciences</v>
      </c>
      <c r="P1327" t="s">
        <v>76</v>
      </c>
      <c r="Q1327" t="str">
        <f t="shared" si="551"/>
        <v>Ver High</v>
      </c>
      <c r="R1327" t="s">
        <v>69</v>
      </c>
      <c r="S1327" t="str">
        <f t="shared" si="552"/>
        <v>Male</v>
      </c>
      <c r="T1327">
        <v>81</v>
      </c>
      <c r="U1327">
        <f t="shared" si="542"/>
        <v>81</v>
      </c>
      <c r="V1327" t="s">
        <v>58</v>
      </c>
      <c r="W1327" t="str">
        <f t="shared" si="553"/>
        <v>High</v>
      </c>
      <c r="X1327">
        <v>1</v>
      </c>
      <c r="Y1327">
        <f t="shared" si="554"/>
        <v>1</v>
      </c>
      <c r="Z1327" t="s">
        <v>77</v>
      </c>
      <c r="AA1327" t="str">
        <f t="shared" si="555"/>
        <v>Laboratory Technician</v>
      </c>
      <c r="AB1327" t="s">
        <v>58</v>
      </c>
      <c r="AC1327" t="str">
        <f t="shared" si="556"/>
        <v>High</v>
      </c>
      <c r="AD1327" t="s">
        <v>61</v>
      </c>
      <c r="AE1327" t="str">
        <f t="shared" si="557"/>
        <v>Single</v>
      </c>
      <c r="AF1327">
        <v>3968</v>
      </c>
      <c r="AG1327">
        <f t="shared" si="543"/>
        <v>3968</v>
      </c>
      <c r="AI1327">
        <v>13624</v>
      </c>
      <c r="AJ1327">
        <f t="shared" si="544"/>
        <v>13624</v>
      </c>
      <c r="AK1327">
        <v>4</v>
      </c>
      <c r="AL1327">
        <f t="shared" si="558"/>
        <v>4</v>
      </c>
      <c r="AM1327" t="s">
        <v>72</v>
      </c>
      <c r="AN1327" t="str">
        <f t="shared" si="559"/>
        <v>No</v>
      </c>
      <c r="AO1327">
        <v>13</v>
      </c>
      <c r="AP1327">
        <f t="shared" si="545"/>
        <v>13</v>
      </c>
      <c r="AQ1327" t="s">
        <v>63</v>
      </c>
      <c r="AR1327" t="str">
        <f t="shared" si="560"/>
        <v>Excellent</v>
      </c>
      <c r="AS1327" t="s">
        <v>60</v>
      </c>
      <c r="AT1327" t="str">
        <f t="shared" si="561"/>
        <v>Very High</v>
      </c>
      <c r="AU1327">
        <v>3</v>
      </c>
      <c r="AV1327">
        <f t="shared" si="546"/>
        <v>3</v>
      </c>
      <c r="AW1327" t="s">
        <v>74</v>
      </c>
      <c r="AX1327" t="str">
        <f t="shared" si="562"/>
        <v>Better</v>
      </c>
      <c r="AY1327" t="s">
        <v>72</v>
      </c>
      <c r="AZ1327" t="str">
        <f t="shared" si="563"/>
        <v>No</v>
      </c>
      <c r="BA1327">
        <f t="shared" si="564"/>
        <v>0</v>
      </c>
      <c r="BB1327" t="str">
        <f t="shared" si="565"/>
        <v/>
      </c>
    </row>
    <row r="1328" spans="1:54" x14ac:dyDescent="0.35">
      <c r="A1328">
        <v>2779</v>
      </c>
      <c r="B1328">
        <v>32</v>
      </c>
      <c r="C1328">
        <f t="shared" si="547"/>
        <v>32</v>
      </c>
      <c r="D1328" t="s">
        <v>52</v>
      </c>
      <c r="E1328" t="str">
        <f t="shared" si="566"/>
        <v>Travel_Rarely</v>
      </c>
      <c r="F1328">
        <v>414</v>
      </c>
      <c r="G1328">
        <f t="shared" si="540"/>
        <v>414</v>
      </c>
      <c r="H1328" t="s">
        <v>53</v>
      </c>
      <c r="I1328" t="str">
        <f t="shared" si="548"/>
        <v>Sales</v>
      </c>
      <c r="J1328">
        <v>2</v>
      </c>
      <c r="K1328">
        <f t="shared" si="541"/>
        <v>2</v>
      </c>
      <c r="L1328" t="s">
        <v>78</v>
      </c>
      <c r="M1328" t="str">
        <f t="shared" si="549"/>
        <v>Master</v>
      </c>
      <c r="N1328" t="s">
        <v>90</v>
      </c>
      <c r="O1328" t="str">
        <f t="shared" si="550"/>
        <v>Marketing</v>
      </c>
      <c r="P1328" t="s">
        <v>58</v>
      </c>
      <c r="Q1328" t="str">
        <f t="shared" si="551"/>
        <v>High</v>
      </c>
      <c r="R1328" t="s">
        <v>69</v>
      </c>
      <c r="S1328" t="str">
        <f t="shared" si="552"/>
        <v>Male</v>
      </c>
      <c r="T1328">
        <v>82</v>
      </c>
      <c r="U1328">
        <f t="shared" si="542"/>
        <v>82</v>
      </c>
      <c r="V1328" t="s">
        <v>56</v>
      </c>
      <c r="W1328" t="str">
        <f t="shared" si="553"/>
        <v>Medium</v>
      </c>
      <c r="X1328">
        <v>2</v>
      </c>
      <c r="Y1328">
        <f t="shared" si="554"/>
        <v>2</v>
      </c>
      <c r="Z1328" t="s">
        <v>59</v>
      </c>
      <c r="AA1328" t="str">
        <f t="shared" si="555"/>
        <v>Sales Executive</v>
      </c>
      <c r="AB1328" t="s">
        <v>56</v>
      </c>
      <c r="AC1328" t="str">
        <f t="shared" si="556"/>
        <v>Medium</v>
      </c>
      <c r="AD1328" t="s">
        <v>61</v>
      </c>
      <c r="AE1328" t="str">
        <f t="shared" si="557"/>
        <v>Single</v>
      </c>
      <c r="AF1328">
        <v>9907</v>
      </c>
      <c r="AG1328">
        <f t="shared" si="543"/>
        <v>9907</v>
      </c>
      <c r="AI1328">
        <v>26186</v>
      </c>
      <c r="AJ1328">
        <f t="shared" si="544"/>
        <v>26186</v>
      </c>
      <c r="AK1328">
        <v>7</v>
      </c>
      <c r="AL1328">
        <f t="shared" si="558"/>
        <v>7</v>
      </c>
      <c r="AM1328" t="s">
        <v>62</v>
      </c>
      <c r="AN1328" t="str">
        <f t="shared" si="559"/>
        <v>Yes</v>
      </c>
      <c r="AO1328">
        <v>12</v>
      </c>
      <c r="AP1328">
        <f t="shared" si="545"/>
        <v>12</v>
      </c>
      <c r="AQ1328" t="s">
        <v>63</v>
      </c>
      <c r="AR1328" t="str">
        <f t="shared" si="560"/>
        <v>Excellent</v>
      </c>
      <c r="AS1328" t="s">
        <v>58</v>
      </c>
      <c r="AT1328" t="str">
        <f t="shared" si="561"/>
        <v>High</v>
      </c>
      <c r="AU1328">
        <v>3</v>
      </c>
      <c r="AV1328">
        <f t="shared" si="546"/>
        <v>3</v>
      </c>
      <c r="AW1328" t="s">
        <v>80</v>
      </c>
      <c r="AX1328" t="str">
        <f t="shared" si="562"/>
        <v>Good</v>
      </c>
      <c r="AY1328" t="s">
        <v>62</v>
      </c>
      <c r="AZ1328" t="str">
        <f t="shared" si="563"/>
        <v>Yes</v>
      </c>
      <c r="BA1328">
        <f t="shared" si="564"/>
        <v>1</v>
      </c>
      <c r="BB1328">
        <f t="shared" si="565"/>
        <v>1</v>
      </c>
    </row>
    <row r="1329" spans="1:54" x14ac:dyDescent="0.35">
      <c r="A1329">
        <v>2780</v>
      </c>
      <c r="B1329">
        <v>46</v>
      </c>
      <c r="C1329">
        <f t="shared" si="547"/>
        <v>46</v>
      </c>
      <c r="D1329" t="s">
        <v>52</v>
      </c>
      <c r="E1329" t="str">
        <f t="shared" si="566"/>
        <v>Travel_Rarely</v>
      </c>
      <c r="F1329">
        <v>1319</v>
      </c>
      <c r="G1329">
        <f t="shared" si="540"/>
        <v>1319</v>
      </c>
      <c r="H1329" t="s">
        <v>53</v>
      </c>
      <c r="I1329" t="str">
        <f t="shared" si="548"/>
        <v>Sales</v>
      </c>
      <c r="J1329">
        <v>3</v>
      </c>
      <c r="K1329">
        <f t="shared" si="541"/>
        <v>3</v>
      </c>
      <c r="L1329" t="s">
        <v>81</v>
      </c>
      <c r="M1329" t="str">
        <f t="shared" si="549"/>
        <v>Bachelor</v>
      </c>
      <c r="N1329" t="s">
        <v>93</v>
      </c>
      <c r="O1329" t="str">
        <f t="shared" si="550"/>
        <v>Technical Degree</v>
      </c>
      <c r="P1329" t="s">
        <v>64</v>
      </c>
      <c r="Q1329" t="str">
        <f t="shared" si="551"/>
        <v>Low</v>
      </c>
      <c r="R1329" t="s">
        <v>57</v>
      </c>
      <c r="S1329" t="str">
        <f t="shared" si="552"/>
        <v>Female</v>
      </c>
      <c r="T1329">
        <v>45</v>
      </c>
      <c r="U1329">
        <f t="shared" si="542"/>
        <v>45</v>
      </c>
      <c r="V1329" t="s">
        <v>60</v>
      </c>
      <c r="W1329" t="str">
        <f t="shared" si="553"/>
        <v>Very High</v>
      </c>
      <c r="X1329">
        <v>4</v>
      </c>
      <c r="Y1329">
        <f t="shared" si="554"/>
        <v>4</v>
      </c>
      <c r="Z1329" t="s">
        <v>59</v>
      </c>
      <c r="AA1329" t="str">
        <f t="shared" si="555"/>
        <v>Sales Executive</v>
      </c>
      <c r="AB1329" t="s">
        <v>64</v>
      </c>
      <c r="AC1329" t="str">
        <f t="shared" si="556"/>
        <v>Low</v>
      </c>
      <c r="AD1329" t="s">
        <v>83</v>
      </c>
      <c r="AE1329" t="str">
        <f t="shared" si="557"/>
        <v>Divorced</v>
      </c>
      <c r="AF1329">
        <v>13225</v>
      </c>
      <c r="AG1329">
        <f t="shared" si="543"/>
        <v>13225</v>
      </c>
      <c r="AI1329">
        <v>7739</v>
      </c>
      <c r="AJ1329">
        <f t="shared" si="544"/>
        <v>7739</v>
      </c>
      <c r="AK1329">
        <v>2</v>
      </c>
      <c r="AL1329">
        <f t="shared" si="558"/>
        <v>2</v>
      </c>
      <c r="AM1329" t="s">
        <v>72</v>
      </c>
      <c r="AN1329" t="str">
        <f t="shared" si="559"/>
        <v>No</v>
      </c>
      <c r="AO1329">
        <v>12</v>
      </c>
      <c r="AP1329">
        <f t="shared" si="545"/>
        <v>12</v>
      </c>
      <c r="AQ1329" t="s">
        <v>63</v>
      </c>
      <c r="AR1329" t="str">
        <f t="shared" si="560"/>
        <v>Excellent</v>
      </c>
      <c r="AS1329" t="s">
        <v>60</v>
      </c>
      <c r="AT1329" t="str">
        <f t="shared" si="561"/>
        <v>Very High</v>
      </c>
      <c r="AU1329">
        <v>5</v>
      </c>
      <c r="AV1329">
        <f t="shared" si="546"/>
        <v>5</v>
      </c>
      <c r="AW1329" t="s">
        <v>74</v>
      </c>
      <c r="AX1329" t="str">
        <f t="shared" si="562"/>
        <v>Better</v>
      </c>
      <c r="AY1329" t="s">
        <v>72</v>
      </c>
      <c r="AZ1329" t="str">
        <f t="shared" si="563"/>
        <v>No</v>
      </c>
      <c r="BA1329">
        <f t="shared" si="564"/>
        <v>0</v>
      </c>
      <c r="BB1329" t="str">
        <f t="shared" si="565"/>
        <v/>
      </c>
    </row>
    <row r="1330" spans="1:54" x14ac:dyDescent="0.35">
      <c r="A1330">
        <v>2781</v>
      </c>
      <c r="B1330">
        <v>27</v>
      </c>
      <c r="C1330">
        <f t="shared" si="547"/>
        <v>27</v>
      </c>
      <c r="D1330" t="s">
        <v>52</v>
      </c>
      <c r="E1330" t="str">
        <f t="shared" si="566"/>
        <v>Travel_Rarely</v>
      </c>
      <c r="F1330">
        <v>728</v>
      </c>
      <c r="G1330">
        <f t="shared" si="540"/>
        <v>728</v>
      </c>
      <c r="H1330" t="s">
        <v>53</v>
      </c>
      <c r="I1330" t="str">
        <f t="shared" si="548"/>
        <v>Sales</v>
      </c>
      <c r="J1330">
        <v>23</v>
      </c>
      <c r="K1330">
        <f t="shared" si="541"/>
        <v>23</v>
      </c>
      <c r="L1330" t="s">
        <v>68</v>
      </c>
      <c r="M1330" t="str">
        <f t="shared" si="549"/>
        <v>Below College</v>
      </c>
      <c r="N1330" t="s">
        <v>79</v>
      </c>
      <c r="O1330" t="str">
        <f t="shared" si="550"/>
        <v>Medical</v>
      </c>
      <c r="P1330" t="s">
        <v>56</v>
      </c>
      <c r="Q1330" t="str">
        <f t="shared" si="551"/>
        <v>Medium</v>
      </c>
      <c r="R1330" t="s">
        <v>57</v>
      </c>
      <c r="S1330" t="str">
        <f t="shared" si="552"/>
        <v>Female</v>
      </c>
      <c r="T1330">
        <v>36</v>
      </c>
      <c r="U1330">
        <f t="shared" si="542"/>
        <v>36</v>
      </c>
      <c r="V1330" t="s">
        <v>56</v>
      </c>
      <c r="W1330" t="str">
        <f t="shared" si="553"/>
        <v>Medium</v>
      </c>
      <c r="X1330">
        <v>2</v>
      </c>
      <c r="Y1330">
        <f t="shared" si="554"/>
        <v>2</v>
      </c>
      <c r="Z1330" t="s">
        <v>88</v>
      </c>
      <c r="AA1330" t="str">
        <f t="shared" si="555"/>
        <v>Sales Representative</v>
      </c>
      <c r="AB1330" t="s">
        <v>58</v>
      </c>
      <c r="AC1330" t="str">
        <f t="shared" si="556"/>
        <v>High</v>
      </c>
      <c r="AD1330" t="s">
        <v>71</v>
      </c>
      <c r="AE1330" t="str">
        <f t="shared" si="557"/>
        <v>Married</v>
      </c>
      <c r="AF1330">
        <v>3540</v>
      </c>
      <c r="AG1330">
        <f t="shared" si="543"/>
        <v>3540</v>
      </c>
      <c r="AI1330">
        <v>7018</v>
      </c>
      <c r="AJ1330">
        <f t="shared" si="544"/>
        <v>7018</v>
      </c>
      <c r="AK1330">
        <v>1</v>
      </c>
      <c r="AL1330">
        <f t="shared" si="558"/>
        <v>1</v>
      </c>
      <c r="AM1330" t="s">
        <v>72</v>
      </c>
      <c r="AN1330" t="str">
        <f t="shared" si="559"/>
        <v>No</v>
      </c>
      <c r="AO1330">
        <v>21</v>
      </c>
      <c r="AP1330">
        <f t="shared" si="545"/>
        <v>21</v>
      </c>
      <c r="AQ1330" t="s">
        <v>73</v>
      </c>
      <c r="AR1330" t="str">
        <f t="shared" si="560"/>
        <v>Outstanding</v>
      </c>
      <c r="AS1330" t="s">
        <v>60</v>
      </c>
      <c r="AT1330" t="str">
        <f t="shared" si="561"/>
        <v>Very High</v>
      </c>
      <c r="AU1330">
        <v>5</v>
      </c>
      <c r="AV1330">
        <f t="shared" si="546"/>
        <v>5</v>
      </c>
      <c r="AW1330" t="s">
        <v>74</v>
      </c>
      <c r="AX1330" t="str">
        <f t="shared" si="562"/>
        <v>Better</v>
      </c>
      <c r="AY1330" t="s">
        <v>72</v>
      </c>
      <c r="AZ1330" t="str">
        <f t="shared" si="563"/>
        <v>No</v>
      </c>
      <c r="BA1330">
        <f t="shared" si="564"/>
        <v>0</v>
      </c>
      <c r="BB1330" t="str">
        <f t="shared" si="565"/>
        <v/>
      </c>
    </row>
    <row r="1331" spans="1:54" x14ac:dyDescent="0.35">
      <c r="A1331">
        <v>2782</v>
      </c>
      <c r="B1331">
        <v>29</v>
      </c>
      <c r="C1331">
        <f t="shared" si="547"/>
        <v>29</v>
      </c>
      <c r="D1331" t="s">
        <v>52</v>
      </c>
      <c r="E1331" t="str">
        <f t="shared" si="566"/>
        <v>Travel_Rarely</v>
      </c>
      <c r="F1331">
        <v>352</v>
      </c>
      <c r="G1331">
        <f t="shared" si="540"/>
        <v>352</v>
      </c>
      <c r="H1331" t="s">
        <v>95</v>
      </c>
      <c r="I1331" t="str">
        <f t="shared" si="548"/>
        <v>Human Resources</v>
      </c>
      <c r="J1331">
        <v>6</v>
      </c>
      <c r="K1331">
        <f t="shared" si="541"/>
        <v>6</v>
      </c>
      <c r="L1331" t="s">
        <v>68</v>
      </c>
      <c r="M1331" t="str">
        <f t="shared" si="549"/>
        <v>Below College</v>
      </c>
      <c r="N1331" t="s">
        <v>79</v>
      </c>
      <c r="O1331" t="str">
        <f t="shared" si="550"/>
        <v>Medical</v>
      </c>
      <c r="P1331" t="s">
        <v>76</v>
      </c>
      <c r="Q1331" t="str">
        <f t="shared" si="551"/>
        <v>Ver High</v>
      </c>
      <c r="R1331" t="s">
        <v>69</v>
      </c>
      <c r="S1331" t="str">
        <f t="shared" si="552"/>
        <v>Male</v>
      </c>
      <c r="T1331">
        <v>87</v>
      </c>
      <c r="U1331">
        <f t="shared" si="542"/>
        <v>87</v>
      </c>
      <c r="V1331" t="s">
        <v>56</v>
      </c>
      <c r="W1331" t="str">
        <f t="shared" si="553"/>
        <v>Medium</v>
      </c>
      <c r="X1331">
        <v>1</v>
      </c>
      <c r="Y1331">
        <f t="shared" si="554"/>
        <v>1</v>
      </c>
      <c r="Z1331" t="s">
        <v>95</v>
      </c>
      <c r="AA1331" t="str">
        <f t="shared" si="555"/>
        <v>Human Resources</v>
      </c>
      <c r="AB1331" t="s">
        <v>56</v>
      </c>
      <c r="AC1331" t="str">
        <f t="shared" si="556"/>
        <v>Medium</v>
      </c>
      <c r="AD1331" t="s">
        <v>71</v>
      </c>
      <c r="AE1331" t="str">
        <f t="shared" si="557"/>
        <v>Married</v>
      </c>
      <c r="AF1331">
        <v>2804</v>
      </c>
      <c r="AG1331">
        <f t="shared" si="543"/>
        <v>2804</v>
      </c>
      <c r="AI1331">
        <v>15434</v>
      </c>
      <c r="AJ1331">
        <f t="shared" si="544"/>
        <v>15434</v>
      </c>
      <c r="AK1331">
        <v>1</v>
      </c>
      <c r="AL1331">
        <f t="shared" si="558"/>
        <v>1</v>
      </c>
      <c r="AM1331" t="s">
        <v>72</v>
      </c>
      <c r="AN1331" t="str">
        <f t="shared" si="559"/>
        <v>No</v>
      </c>
      <c r="AO1331">
        <v>11</v>
      </c>
      <c r="AP1331">
        <f t="shared" si="545"/>
        <v>11</v>
      </c>
      <c r="AQ1331" t="s">
        <v>63</v>
      </c>
      <c r="AR1331" t="str">
        <f t="shared" si="560"/>
        <v>Excellent</v>
      </c>
      <c r="AS1331" t="s">
        <v>60</v>
      </c>
      <c r="AT1331" t="str">
        <f t="shared" si="561"/>
        <v>Very High</v>
      </c>
      <c r="AU1331">
        <v>3</v>
      </c>
      <c r="AV1331">
        <f t="shared" si="546"/>
        <v>3</v>
      </c>
      <c r="AW1331" t="s">
        <v>74</v>
      </c>
      <c r="AX1331" t="str">
        <f t="shared" si="562"/>
        <v>Better</v>
      </c>
      <c r="AY1331" t="s">
        <v>72</v>
      </c>
      <c r="AZ1331" t="str">
        <f t="shared" si="563"/>
        <v>No</v>
      </c>
      <c r="BA1331">
        <f t="shared" si="564"/>
        <v>0</v>
      </c>
      <c r="BB1331" t="str">
        <f t="shared" si="565"/>
        <v/>
      </c>
    </row>
    <row r="1332" spans="1:54" x14ac:dyDescent="0.35">
      <c r="A1332">
        <v>2783</v>
      </c>
      <c r="B1332">
        <v>43</v>
      </c>
      <c r="C1332">
        <f t="shared" si="547"/>
        <v>43</v>
      </c>
      <c r="D1332" t="s">
        <v>52</v>
      </c>
      <c r="E1332" t="str">
        <f t="shared" si="566"/>
        <v>Travel_Rarely</v>
      </c>
      <c r="F1332">
        <v>823</v>
      </c>
      <c r="G1332">
        <f t="shared" si="540"/>
        <v>823</v>
      </c>
      <c r="H1332" t="s">
        <v>67</v>
      </c>
      <c r="I1332" t="str">
        <f t="shared" si="548"/>
        <v>Research &amp; Development</v>
      </c>
      <c r="J1332">
        <v>6</v>
      </c>
      <c r="K1332">
        <f t="shared" si="541"/>
        <v>6</v>
      </c>
      <c r="L1332" t="s">
        <v>81</v>
      </c>
      <c r="M1332" t="str">
        <f t="shared" si="549"/>
        <v>Bachelor</v>
      </c>
      <c r="O1332" t="str">
        <f t="shared" si="550"/>
        <v>Life Sciences</v>
      </c>
      <c r="P1332" t="s">
        <v>64</v>
      </c>
      <c r="Q1332" t="str">
        <f t="shared" si="551"/>
        <v>Low</v>
      </c>
      <c r="R1332" t="s">
        <v>57</v>
      </c>
      <c r="S1332" t="str">
        <f t="shared" si="552"/>
        <v>Female</v>
      </c>
      <c r="T1332">
        <v>81</v>
      </c>
      <c r="U1332">
        <f t="shared" si="542"/>
        <v>81</v>
      </c>
      <c r="V1332" t="s">
        <v>56</v>
      </c>
      <c r="W1332" t="str">
        <f t="shared" si="553"/>
        <v>Medium</v>
      </c>
      <c r="X1332">
        <v>5</v>
      </c>
      <c r="Y1332">
        <f t="shared" si="554"/>
        <v>5</v>
      </c>
      <c r="Z1332" t="s">
        <v>87</v>
      </c>
      <c r="AA1332" t="str">
        <f t="shared" si="555"/>
        <v>Manager</v>
      </c>
      <c r="AB1332" t="s">
        <v>58</v>
      </c>
      <c r="AC1332" t="str">
        <f t="shared" si="556"/>
        <v>High</v>
      </c>
      <c r="AD1332" t="s">
        <v>71</v>
      </c>
      <c r="AE1332" t="str">
        <f t="shared" si="557"/>
        <v>Married</v>
      </c>
      <c r="AF1332">
        <v>19392</v>
      </c>
      <c r="AG1332">
        <f t="shared" si="543"/>
        <v>19392</v>
      </c>
      <c r="AI1332">
        <v>22539</v>
      </c>
      <c r="AJ1332">
        <f t="shared" si="544"/>
        <v>22539</v>
      </c>
      <c r="AK1332">
        <v>7</v>
      </c>
      <c r="AL1332">
        <f t="shared" si="558"/>
        <v>7</v>
      </c>
      <c r="AM1332" t="s">
        <v>72</v>
      </c>
      <c r="AN1332" t="str">
        <f t="shared" si="559"/>
        <v>No</v>
      </c>
      <c r="AO1332">
        <v>13</v>
      </c>
      <c r="AP1332">
        <f t="shared" si="545"/>
        <v>13</v>
      </c>
      <c r="AQ1332" t="s">
        <v>63</v>
      </c>
      <c r="AR1332" t="str">
        <f t="shared" si="560"/>
        <v>Excellent</v>
      </c>
      <c r="AS1332" t="s">
        <v>60</v>
      </c>
      <c r="AT1332" t="str">
        <f t="shared" si="561"/>
        <v>Very High</v>
      </c>
      <c r="AU1332">
        <v>2</v>
      </c>
      <c r="AV1332">
        <f t="shared" si="546"/>
        <v>2</v>
      </c>
      <c r="AW1332" t="s">
        <v>74</v>
      </c>
      <c r="AX1332" t="str">
        <f t="shared" si="562"/>
        <v>Better</v>
      </c>
      <c r="AY1332" t="s">
        <v>72</v>
      </c>
      <c r="AZ1332" t="str">
        <f t="shared" si="563"/>
        <v>No</v>
      </c>
      <c r="BA1332">
        <f t="shared" si="564"/>
        <v>0</v>
      </c>
      <c r="BB1332" t="str">
        <f t="shared" si="565"/>
        <v/>
      </c>
    </row>
    <row r="1333" spans="1:54" x14ac:dyDescent="0.35">
      <c r="A1333">
        <v>2784</v>
      </c>
      <c r="B1333">
        <v>48</v>
      </c>
      <c r="C1333">
        <f t="shared" si="547"/>
        <v>48</v>
      </c>
      <c r="D1333" t="s">
        <v>52</v>
      </c>
      <c r="E1333" t="str">
        <f t="shared" si="566"/>
        <v>Travel_Rarely</v>
      </c>
      <c r="F1333">
        <v>1224</v>
      </c>
      <c r="G1333">
        <f t="shared" si="540"/>
        <v>1224</v>
      </c>
      <c r="H1333" t="s">
        <v>67</v>
      </c>
      <c r="I1333" t="str">
        <f t="shared" si="548"/>
        <v>Research &amp; Development</v>
      </c>
      <c r="J1333">
        <v>10</v>
      </c>
      <c r="K1333">
        <f t="shared" si="541"/>
        <v>10</v>
      </c>
      <c r="L1333" t="s">
        <v>81</v>
      </c>
      <c r="M1333" t="str">
        <f t="shared" si="549"/>
        <v>Bachelor</v>
      </c>
      <c r="N1333" t="s">
        <v>55</v>
      </c>
      <c r="O1333" t="str">
        <f t="shared" si="550"/>
        <v>Life Sciences</v>
      </c>
      <c r="P1333" t="s">
        <v>76</v>
      </c>
      <c r="Q1333" t="str">
        <f t="shared" si="551"/>
        <v>Ver High</v>
      </c>
      <c r="R1333" t="s">
        <v>69</v>
      </c>
      <c r="S1333" t="str">
        <f t="shared" si="552"/>
        <v>Male</v>
      </c>
      <c r="T1333">
        <v>91</v>
      </c>
      <c r="U1333">
        <f t="shared" si="542"/>
        <v>91</v>
      </c>
      <c r="V1333" t="s">
        <v>56</v>
      </c>
      <c r="W1333" t="str">
        <f t="shared" si="553"/>
        <v>Medium</v>
      </c>
      <c r="X1333">
        <v>5</v>
      </c>
      <c r="Y1333">
        <f t="shared" si="554"/>
        <v>5</v>
      </c>
      <c r="Z1333" t="s">
        <v>89</v>
      </c>
      <c r="AA1333" t="str">
        <f t="shared" si="555"/>
        <v>Research Director</v>
      </c>
      <c r="AB1333" t="s">
        <v>56</v>
      </c>
      <c r="AC1333" t="str">
        <f t="shared" si="556"/>
        <v>Medium</v>
      </c>
      <c r="AD1333" t="s">
        <v>71</v>
      </c>
      <c r="AE1333" t="str">
        <f t="shared" si="557"/>
        <v>Married</v>
      </c>
      <c r="AF1333">
        <v>19665</v>
      </c>
      <c r="AG1333">
        <f t="shared" si="543"/>
        <v>19665</v>
      </c>
      <c r="AI1333">
        <v>13583</v>
      </c>
      <c r="AJ1333">
        <f t="shared" si="544"/>
        <v>13583</v>
      </c>
      <c r="AK1333">
        <v>4</v>
      </c>
      <c r="AL1333">
        <f t="shared" si="558"/>
        <v>4</v>
      </c>
      <c r="AM1333" t="s">
        <v>72</v>
      </c>
      <c r="AN1333" t="str">
        <f t="shared" si="559"/>
        <v>No</v>
      </c>
      <c r="AO1333">
        <v>12</v>
      </c>
      <c r="AP1333">
        <f t="shared" si="545"/>
        <v>12</v>
      </c>
      <c r="AQ1333" t="s">
        <v>63</v>
      </c>
      <c r="AR1333" t="str">
        <f t="shared" si="560"/>
        <v>Excellent</v>
      </c>
      <c r="AS1333" t="s">
        <v>60</v>
      </c>
      <c r="AT1333" t="str">
        <f t="shared" si="561"/>
        <v>Very High</v>
      </c>
      <c r="AU1333">
        <v>3</v>
      </c>
      <c r="AV1333">
        <f t="shared" si="546"/>
        <v>3</v>
      </c>
      <c r="AW1333" t="s">
        <v>74</v>
      </c>
      <c r="AX1333" t="str">
        <f t="shared" si="562"/>
        <v>Better</v>
      </c>
      <c r="AY1333" t="s">
        <v>72</v>
      </c>
      <c r="AZ1333" t="str">
        <f t="shared" si="563"/>
        <v>No</v>
      </c>
      <c r="BA1333">
        <f t="shared" si="564"/>
        <v>0</v>
      </c>
      <c r="BB1333" t="str">
        <f t="shared" si="565"/>
        <v/>
      </c>
    </row>
    <row r="1334" spans="1:54" x14ac:dyDescent="0.35">
      <c r="A1334">
        <v>2785</v>
      </c>
      <c r="B1334">
        <v>29</v>
      </c>
      <c r="C1334">
        <f t="shared" si="547"/>
        <v>29</v>
      </c>
      <c r="D1334" t="s">
        <v>66</v>
      </c>
      <c r="E1334" t="str">
        <f t="shared" si="566"/>
        <v>Travel_Frequently</v>
      </c>
      <c r="F1334">
        <v>459</v>
      </c>
      <c r="G1334">
        <f t="shared" si="540"/>
        <v>459</v>
      </c>
      <c r="H1334" t="s">
        <v>67</v>
      </c>
      <c r="I1334" t="str">
        <f t="shared" si="548"/>
        <v>Research &amp; Development</v>
      </c>
      <c r="J1334">
        <v>24</v>
      </c>
      <c r="K1334">
        <f t="shared" si="541"/>
        <v>24</v>
      </c>
      <c r="L1334" t="s">
        <v>54</v>
      </c>
      <c r="M1334" t="str">
        <f t="shared" si="549"/>
        <v>College</v>
      </c>
      <c r="N1334" t="s">
        <v>55</v>
      </c>
      <c r="O1334" t="str">
        <f t="shared" si="550"/>
        <v>Life Sciences</v>
      </c>
      <c r="P1334" t="s">
        <v>76</v>
      </c>
      <c r="Q1334" t="str">
        <f t="shared" si="551"/>
        <v>Ver High</v>
      </c>
      <c r="R1334" t="s">
        <v>69</v>
      </c>
      <c r="S1334" t="str">
        <f t="shared" si="552"/>
        <v>Male</v>
      </c>
      <c r="T1334">
        <v>73</v>
      </c>
      <c r="U1334">
        <f t="shared" si="542"/>
        <v>73</v>
      </c>
      <c r="V1334" t="s">
        <v>56</v>
      </c>
      <c r="W1334" t="str">
        <f t="shared" si="553"/>
        <v>Medium</v>
      </c>
      <c r="Y1334">
        <f t="shared" si="554"/>
        <v>1</v>
      </c>
      <c r="Z1334" t="s">
        <v>70</v>
      </c>
      <c r="AA1334" t="str">
        <f t="shared" si="555"/>
        <v>Research Scientist</v>
      </c>
      <c r="AB1334" t="s">
        <v>60</v>
      </c>
      <c r="AC1334" t="str">
        <f t="shared" si="556"/>
        <v>Very High</v>
      </c>
      <c r="AD1334" t="s">
        <v>61</v>
      </c>
      <c r="AE1334" t="str">
        <f t="shared" si="557"/>
        <v>Single</v>
      </c>
      <c r="AF1334">
        <v>2439</v>
      </c>
      <c r="AG1334">
        <f t="shared" si="543"/>
        <v>2439</v>
      </c>
      <c r="AI1334">
        <v>14753</v>
      </c>
      <c r="AJ1334">
        <f t="shared" si="544"/>
        <v>14753</v>
      </c>
      <c r="AK1334">
        <v>1</v>
      </c>
      <c r="AL1334">
        <f t="shared" si="558"/>
        <v>1</v>
      </c>
      <c r="AM1334" t="s">
        <v>62</v>
      </c>
      <c r="AN1334" t="str">
        <f t="shared" si="559"/>
        <v>Yes</v>
      </c>
      <c r="AO1334">
        <v>24</v>
      </c>
      <c r="AP1334">
        <f t="shared" si="545"/>
        <v>24</v>
      </c>
      <c r="AQ1334" t="s">
        <v>73</v>
      </c>
      <c r="AR1334" t="str">
        <f t="shared" si="560"/>
        <v>Outstanding</v>
      </c>
      <c r="AS1334" t="s">
        <v>56</v>
      </c>
      <c r="AT1334" t="str">
        <f t="shared" si="561"/>
        <v>Medium</v>
      </c>
      <c r="AU1334">
        <v>3</v>
      </c>
      <c r="AV1334">
        <f t="shared" si="546"/>
        <v>3</v>
      </c>
      <c r="AW1334" t="s">
        <v>80</v>
      </c>
      <c r="AX1334" t="str">
        <f t="shared" si="562"/>
        <v>Good</v>
      </c>
      <c r="AY1334" t="s">
        <v>62</v>
      </c>
      <c r="AZ1334" t="str">
        <f t="shared" si="563"/>
        <v>Yes</v>
      </c>
      <c r="BA1334">
        <f t="shared" si="564"/>
        <v>1</v>
      </c>
      <c r="BB1334">
        <f t="shared" si="565"/>
        <v>1</v>
      </c>
    </row>
    <row r="1335" spans="1:54" x14ac:dyDescent="0.35">
      <c r="A1335">
        <v>2786</v>
      </c>
      <c r="B1335">
        <v>46</v>
      </c>
      <c r="C1335">
        <f t="shared" si="547"/>
        <v>46</v>
      </c>
      <c r="D1335" t="s">
        <v>52</v>
      </c>
      <c r="E1335" t="str">
        <f t="shared" si="566"/>
        <v>Travel_Rarely</v>
      </c>
      <c r="F1335">
        <v>1254</v>
      </c>
      <c r="G1335">
        <f t="shared" si="540"/>
        <v>1254</v>
      </c>
      <c r="H1335" t="s">
        <v>53</v>
      </c>
      <c r="I1335" t="str">
        <f t="shared" si="548"/>
        <v>Sales</v>
      </c>
      <c r="J1335">
        <v>10</v>
      </c>
      <c r="K1335">
        <f t="shared" si="541"/>
        <v>10</v>
      </c>
      <c r="L1335" t="s">
        <v>81</v>
      </c>
      <c r="M1335" t="str">
        <f t="shared" si="549"/>
        <v>Bachelor</v>
      </c>
      <c r="N1335" t="s">
        <v>55</v>
      </c>
      <c r="O1335" t="str">
        <f t="shared" si="550"/>
        <v>Life Sciences</v>
      </c>
      <c r="P1335" t="s">
        <v>58</v>
      </c>
      <c r="Q1335" t="str">
        <f t="shared" si="551"/>
        <v>High</v>
      </c>
      <c r="R1335" t="s">
        <v>57</v>
      </c>
      <c r="S1335" t="str">
        <f t="shared" si="552"/>
        <v>Female</v>
      </c>
      <c r="T1335">
        <v>64</v>
      </c>
      <c r="U1335">
        <f t="shared" si="542"/>
        <v>64</v>
      </c>
      <c r="V1335" t="s">
        <v>58</v>
      </c>
      <c r="W1335" t="str">
        <f t="shared" si="553"/>
        <v>High</v>
      </c>
      <c r="X1335">
        <v>3</v>
      </c>
      <c r="Y1335">
        <f t="shared" si="554"/>
        <v>3</v>
      </c>
      <c r="Z1335" t="s">
        <v>59</v>
      </c>
      <c r="AA1335" t="str">
        <f t="shared" si="555"/>
        <v>Sales Executive</v>
      </c>
      <c r="AB1335" t="s">
        <v>56</v>
      </c>
      <c r="AC1335" t="str">
        <f t="shared" si="556"/>
        <v>Medium</v>
      </c>
      <c r="AD1335" t="s">
        <v>71</v>
      </c>
      <c r="AE1335" t="str">
        <f t="shared" si="557"/>
        <v>Married</v>
      </c>
      <c r="AG1335">
        <f t="shared" si="543"/>
        <v>6509.4320987654319</v>
      </c>
      <c r="AI1335">
        <v>14011</v>
      </c>
      <c r="AJ1335">
        <f t="shared" si="544"/>
        <v>14011</v>
      </c>
      <c r="AK1335">
        <v>5</v>
      </c>
      <c r="AL1335">
        <f t="shared" si="558"/>
        <v>5</v>
      </c>
      <c r="AM1335" t="s">
        <v>72</v>
      </c>
      <c r="AN1335" t="str">
        <f t="shared" si="559"/>
        <v>No</v>
      </c>
      <c r="AO1335">
        <v>21</v>
      </c>
      <c r="AP1335">
        <f t="shared" si="545"/>
        <v>21</v>
      </c>
      <c r="AQ1335" t="s">
        <v>73</v>
      </c>
      <c r="AR1335" t="str">
        <f t="shared" si="560"/>
        <v>Outstanding</v>
      </c>
      <c r="AS1335" t="s">
        <v>58</v>
      </c>
      <c r="AT1335" t="str">
        <f t="shared" si="561"/>
        <v>High</v>
      </c>
      <c r="AU1335">
        <v>2</v>
      </c>
      <c r="AV1335">
        <f t="shared" si="546"/>
        <v>2</v>
      </c>
      <c r="AW1335" t="s">
        <v>74</v>
      </c>
      <c r="AX1335" t="str">
        <f t="shared" si="562"/>
        <v>Better</v>
      </c>
      <c r="AY1335" t="s">
        <v>62</v>
      </c>
      <c r="AZ1335" t="str">
        <f t="shared" si="563"/>
        <v>Yes</v>
      </c>
      <c r="BA1335">
        <f t="shared" si="564"/>
        <v>1</v>
      </c>
      <c r="BB1335">
        <f t="shared" si="565"/>
        <v>1</v>
      </c>
    </row>
    <row r="1336" spans="1:54" x14ac:dyDescent="0.35">
      <c r="A1336">
        <v>2787</v>
      </c>
      <c r="B1336">
        <v>27</v>
      </c>
      <c r="C1336">
        <f t="shared" si="547"/>
        <v>27</v>
      </c>
      <c r="D1336" t="s">
        <v>66</v>
      </c>
      <c r="E1336" t="str">
        <f t="shared" si="566"/>
        <v>Travel_Frequently</v>
      </c>
      <c r="F1336">
        <v>1131</v>
      </c>
      <c r="G1336">
        <f t="shared" si="540"/>
        <v>1131</v>
      </c>
      <c r="H1336" t="s">
        <v>67</v>
      </c>
      <c r="I1336" t="str">
        <f t="shared" si="548"/>
        <v>Research &amp; Development</v>
      </c>
      <c r="J1336">
        <v>15</v>
      </c>
      <c r="K1336">
        <f t="shared" si="541"/>
        <v>15</v>
      </c>
      <c r="L1336" t="s">
        <v>81</v>
      </c>
      <c r="M1336" t="str">
        <f t="shared" si="549"/>
        <v>Bachelor</v>
      </c>
      <c r="N1336" t="s">
        <v>55</v>
      </c>
      <c r="O1336" t="str">
        <f t="shared" si="550"/>
        <v>Life Sciences</v>
      </c>
      <c r="P1336" t="s">
        <v>76</v>
      </c>
      <c r="Q1336" t="str">
        <f t="shared" si="551"/>
        <v>Ver High</v>
      </c>
      <c r="R1336" t="s">
        <v>57</v>
      </c>
      <c r="S1336" t="str">
        <f t="shared" si="552"/>
        <v>Female</v>
      </c>
      <c r="T1336">
        <v>77</v>
      </c>
      <c r="U1336">
        <f t="shared" si="542"/>
        <v>77</v>
      </c>
      <c r="V1336" t="s">
        <v>56</v>
      </c>
      <c r="W1336" t="str">
        <f t="shared" si="553"/>
        <v>Medium</v>
      </c>
      <c r="X1336">
        <v>1</v>
      </c>
      <c r="Y1336">
        <f t="shared" si="554"/>
        <v>1</v>
      </c>
      <c r="Z1336" t="s">
        <v>70</v>
      </c>
      <c r="AA1336" t="str">
        <f t="shared" si="555"/>
        <v>Research Scientist</v>
      </c>
      <c r="AB1336" t="s">
        <v>64</v>
      </c>
      <c r="AC1336" t="str">
        <f t="shared" si="556"/>
        <v>Low</v>
      </c>
      <c r="AD1336" t="s">
        <v>71</v>
      </c>
      <c r="AE1336" t="str">
        <f t="shared" si="557"/>
        <v>Married</v>
      </c>
      <c r="AF1336">
        <v>4774</v>
      </c>
      <c r="AG1336">
        <f t="shared" si="543"/>
        <v>4774</v>
      </c>
      <c r="AI1336">
        <v>23844</v>
      </c>
      <c r="AJ1336">
        <f t="shared" si="544"/>
        <v>23844</v>
      </c>
      <c r="AK1336">
        <v>0</v>
      </c>
      <c r="AL1336">
        <f t="shared" si="558"/>
        <v>0</v>
      </c>
      <c r="AM1336" t="s">
        <v>72</v>
      </c>
      <c r="AN1336" t="str">
        <f t="shared" si="559"/>
        <v>No</v>
      </c>
      <c r="AO1336">
        <v>19</v>
      </c>
      <c r="AP1336">
        <f t="shared" si="545"/>
        <v>19</v>
      </c>
      <c r="AQ1336" t="s">
        <v>63</v>
      </c>
      <c r="AR1336" t="str">
        <f t="shared" si="560"/>
        <v>Excellent</v>
      </c>
      <c r="AS1336" t="s">
        <v>60</v>
      </c>
      <c r="AT1336" t="str">
        <f t="shared" si="561"/>
        <v>Very High</v>
      </c>
      <c r="AU1336">
        <v>2</v>
      </c>
      <c r="AV1336">
        <f t="shared" si="546"/>
        <v>2</v>
      </c>
      <c r="AW1336" t="s">
        <v>80</v>
      </c>
      <c r="AX1336" t="str">
        <f t="shared" si="562"/>
        <v>Good</v>
      </c>
      <c r="AY1336" t="s">
        <v>72</v>
      </c>
      <c r="AZ1336" t="str">
        <f t="shared" si="563"/>
        <v>No</v>
      </c>
      <c r="BA1336">
        <f t="shared" si="564"/>
        <v>0</v>
      </c>
      <c r="BB1336" t="str">
        <f t="shared" si="565"/>
        <v/>
      </c>
    </row>
    <row r="1337" spans="1:54" x14ac:dyDescent="0.35">
      <c r="A1337">
        <v>2788</v>
      </c>
      <c r="B1337">
        <v>39</v>
      </c>
      <c r="C1337">
        <f t="shared" si="547"/>
        <v>39</v>
      </c>
      <c r="D1337" t="s">
        <v>52</v>
      </c>
      <c r="E1337" t="str">
        <f t="shared" si="566"/>
        <v>Travel_Rarely</v>
      </c>
      <c r="F1337">
        <v>835</v>
      </c>
      <c r="G1337">
        <f t="shared" si="540"/>
        <v>835</v>
      </c>
      <c r="H1337" t="s">
        <v>67</v>
      </c>
      <c r="I1337" t="str">
        <f t="shared" si="548"/>
        <v>Research &amp; Development</v>
      </c>
      <c r="J1337">
        <v>19</v>
      </c>
      <c r="K1337">
        <f t="shared" si="541"/>
        <v>19</v>
      </c>
      <c r="L1337" t="s">
        <v>78</v>
      </c>
      <c r="M1337" t="str">
        <f t="shared" si="549"/>
        <v>Master</v>
      </c>
      <c r="N1337" t="s">
        <v>75</v>
      </c>
      <c r="O1337" t="str">
        <f t="shared" si="550"/>
        <v>Other</v>
      </c>
      <c r="P1337" t="s">
        <v>76</v>
      </c>
      <c r="Q1337" t="str">
        <f t="shared" si="551"/>
        <v>Ver High</v>
      </c>
      <c r="R1337" t="s">
        <v>69</v>
      </c>
      <c r="S1337" t="str">
        <f t="shared" si="552"/>
        <v>Male</v>
      </c>
      <c r="T1337">
        <v>41</v>
      </c>
      <c r="U1337">
        <f t="shared" si="542"/>
        <v>41</v>
      </c>
      <c r="V1337" t="s">
        <v>58</v>
      </c>
      <c r="W1337" t="str">
        <f t="shared" si="553"/>
        <v>High</v>
      </c>
      <c r="X1337">
        <v>2</v>
      </c>
      <c r="Y1337">
        <f t="shared" si="554"/>
        <v>2</v>
      </c>
      <c r="Z1337" t="s">
        <v>70</v>
      </c>
      <c r="AA1337" t="str">
        <f t="shared" si="555"/>
        <v>Research Scientist</v>
      </c>
      <c r="AB1337" t="s">
        <v>60</v>
      </c>
      <c r="AC1337" t="str">
        <f t="shared" si="556"/>
        <v>Very High</v>
      </c>
      <c r="AD1337" t="s">
        <v>83</v>
      </c>
      <c r="AE1337" t="str">
        <f t="shared" si="557"/>
        <v>Divorced</v>
      </c>
      <c r="AF1337">
        <v>3902</v>
      </c>
      <c r="AG1337">
        <f t="shared" si="543"/>
        <v>3902</v>
      </c>
      <c r="AI1337">
        <v>5141</v>
      </c>
      <c r="AJ1337">
        <f t="shared" si="544"/>
        <v>5141</v>
      </c>
      <c r="AK1337">
        <v>8</v>
      </c>
      <c r="AL1337">
        <f t="shared" si="558"/>
        <v>8</v>
      </c>
      <c r="AM1337" t="s">
        <v>72</v>
      </c>
      <c r="AN1337" t="str">
        <f t="shared" si="559"/>
        <v>No</v>
      </c>
      <c r="AO1337">
        <v>14</v>
      </c>
      <c r="AP1337">
        <f t="shared" si="545"/>
        <v>14</v>
      </c>
      <c r="AQ1337" t="s">
        <v>63</v>
      </c>
      <c r="AR1337" t="str">
        <f t="shared" si="560"/>
        <v>Excellent</v>
      </c>
      <c r="AS1337" t="s">
        <v>56</v>
      </c>
      <c r="AT1337" t="str">
        <f t="shared" si="561"/>
        <v>Medium</v>
      </c>
      <c r="AU1337">
        <v>2</v>
      </c>
      <c r="AV1337">
        <f t="shared" si="546"/>
        <v>2</v>
      </c>
      <c r="AW1337" t="s">
        <v>74</v>
      </c>
      <c r="AX1337" t="str">
        <f t="shared" si="562"/>
        <v>Better</v>
      </c>
      <c r="AY1337" t="s">
        <v>72</v>
      </c>
      <c r="AZ1337" t="str">
        <f t="shared" si="563"/>
        <v>No</v>
      </c>
      <c r="BA1337">
        <f t="shared" si="564"/>
        <v>0</v>
      </c>
      <c r="BB1337" t="str">
        <f t="shared" si="565"/>
        <v/>
      </c>
    </row>
    <row r="1338" spans="1:54" x14ac:dyDescent="0.35">
      <c r="A1338">
        <v>2789</v>
      </c>
      <c r="B1338">
        <v>55</v>
      </c>
      <c r="C1338">
        <f t="shared" si="547"/>
        <v>55</v>
      </c>
      <c r="D1338" t="s">
        <v>52</v>
      </c>
      <c r="E1338" t="str">
        <f t="shared" si="566"/>
        <v>Travel_Rarely</v>
      </c>
      <c r="F1338">
        <v>836</v>
      </c>
      <c r="G1338">
        <f t="shared" si="540"/>
        <v>836</v>
      </c>
      <c r="H1338" t="s">
        <v>67</v>
      </c>
      <c r="I1338" t="str">
        <f t="shared" si="548"/>
        <v>Research &amp; Development</v>
      </c>
      <c r="J1338">
        <v>2</v>
      </c>
      <c r="K1338">
        <f t="shared" si="541"/>
        <v>2</v>
      </c>
      <c r="L1338" t="s">
        <v>78</v>
      </c>
      <c r="M1338" t="str">
        <f t="shared" si="549"/>
        <v>Master</v>
      </c>
      <c r="N1338" t="s">
        <v>93</v>
      </c>
      <c r="O1338" t="str">
        <f t="shared" si="550"/>
        <v>Technical Degree</v>
      </c>
      <c r="P1338" t="s">
        <v>56</v>
      </c>
      <c r="Q1338" t="str">
        <f t="shared" si="551"/>
        <v>Medium</v>
      </c>
      <c r="R1338" t="s">
        <v>69</v>
      </c>
      <c r="S1338" t="str">
        <f t="shared" si="552"/>
        <v>Male</v>
      </c>
      <c r="T1338">
        <v>98</v>
      </c>
      <c r="U1338">
        <f t="shared" si="542"/>
        <v>98</v>
      </c>
      <c r="V1338" t="s">
        <v>56</v>
      </c>
      <c r="W1338" t="str">
        <f t="shared" si="553"/>
        <v>Medium</v>
      </c>
      <c r="X1338">
        <v>1</v>
      </c>
      <c r="Y1338">
        <f t="shared" si="554"/>
        <v>1</v>
      </c>
      <c r="Z1338" t="s">
        <v>70</v>
      </c>
      <c r="AA1338" t="str">
        <f t="shared" si="555"/>
        <v>Research Scientist</v>
      </c>
      <c r="AB1338" t="s">
        <v>60</v>
      </c>
      <c r="AC1338" t="str">
        <f t="shared" si="556"/>
        <v>Very High</v>
      </c>
      <c r="AD1338" t="s">
        <v>71</v>
      </c>
      <c r="AE1338" t="str">
        <f t="shared" si="557"/>
        <v>Married</v>
      </c>
      <c r="AF1338">
        <v>2662</v>
      </c>
      <c r="AG1338">
        <f t="shared" si="543"/>
        <v>2662</v>
      </c>
      <c r="AI1338">
        <v>7975</v>
      </c>
      <c r="AJ1338">
        <f t="shared" si="544"/>
        <v>7975</v>
      </c>
      <c r="AK1338">
        <v>8</v>
      </c>
      <c r="AL1338">
        <f t="shared" si="558"/>
        <v>8</v>
      </c>
      <c r="AM1338" t="s">
        <v>72</v>
      </c>
      <c r="AN1338" t="str">
        <f t="shared" si="559"/>
        <v>No</v>
      </c>
      <c r="AO1338">
        <v>20</v>
      </c>
      <c r="AP1338">
        <f t="shared" si="545"/>
        <v>20</v>
      </c>
      <c r="AQ1338" t="s">
        <v>73</v>
      </c>
      <c r="AR1338" t="str">
        <f t="shared" si="560"/>
        <v>Outstanding</v>
      </c>
      <c r="AS1338" t="s">
        <v>56</v>
      </c>
      <c r="AT1338" t="str">
        <f t="shared" si="561"/>
        <v>Medium</v>
      </c>
      <c r="AU1338">
        <v>2</v>
      </c>
      <c r="AV1338">
        <f t="shared" si="546"/>
        <v>2</v>
      </c>
      <c r="AW1338" t="s">
        <v>92</v>
      </c>
      <c r="AX1338" t="str">
        <f t="shared" si="562"/>
        <v>Best</v>
      </c>
      <c r="AY1338" t="s">
        <v>72</v>
      </c>
      <c r="AZ1338" t="str">
        <f t="shared" si="563"/>
        <v>No</v>
      </c>
      <c r="BA1338">
        <f t="shared" si="564"/>
        <v>0</v>
      </c>
      <c r="BB1338" t="str">
        <f t="shared" si="565"/>
        <v/>
      </c>
    </row>
    <row r="1339" spans="1:54" x14ac:dyDescent="0.35">
      <c r="A1339">
        <v>2790</v>
      </c>
      <c r="B1339">
        <v>28</v>
      </c>
      <c r="C1339">
        <f t="shared" si="547"/>
        <v>28</v>
      </c>
      <c r="D1339" t="s">
        <v>52</v>
      </c>
      <c r="E1339" t="str">
        <f t="shared" si="566"/>
        <v>Travel_Rarely</v>
      </c>
      <c r="F1339">
        <v>1172</v>
      </c>
      <c r="G1339">
        <f t="shared" si="540"/>
        <v>1172</v>
      </c>
      <c r="H1339" t="s">
        <v>53</v>
      </c>
      <c r="I1339" t="str">
        <f t="shared" si="548"/>
        <v>Sales</v>
      </c>
      <c r="J1339">
        <v>3</v>
      </c>
      <c r="K1339">
        <f t="shared" si="541"/>
        <v>3</v>
      </c>
      <c r="L1339" t="s">
        <v>81</v>
      </c>
      <c r="M1339" t="str">
        <f t="shared" si="549"/>
        <v>Bachelor</v>
      </c>
      <c r="N1339" t="s">
        <v>79</v>
      </c>
      <c r="O1339" t="str">
        <f t="shared" si="550"/>
        <v>Medical</v>
      </c>
      <c r="P1339" t="s">
        <v>56</v>
      </c>
      <c r="Q1339" t="str">
        <f t="shared" si="551"/>
        <v>Medium</v>
      </c>
      <c r="R1339" t="s">
        <v>57</v>
      </c>
      <c r="S1339" t="str">
        <f t="shared" si="552"/>
        <v>Female</v>
      </c>
      <c r="T1339">
        <v>78</v>
      </c>
      <c r="U1339">
        <f t="shared" si="542"/>
        <v>78</v>
      </c>
      <c r="V1339" t="s">
        <v>58</v>
      </c>
      <c r="W1339" t="str">
        <f t="shared" si="553"/>
        <v>High</v>
      </c>
      <c r="X1339">
        <v>1</v>
      </c>
      <c r="Y1339">
        <f t="shared" si="554"/>
        <v>1</v>
      </c>
      <c r="Z1339" t="s">
        <v>88</v>
      </c>
      <c r="AA1339" t="str">
        <f t="shared" si="555"/>
        <v>Sales Representative</v>
      </c>
      <c r="AB1339" t="s">
        <v>56</v>
      </c>
      <c r="AC1339" t="str">
        <f t="shared" si="556"/>
        <v>Medium</v>
      </c>
      <c r="AD1339" t="s">
        <v>71</v>
      </c>
      <c r="AE1339" t="str">
        <f t="shared" si="557"/>
        <v>Married</v>
      </c>
      <c r="AF1339">
        <v>2856</v>
      </c>
      <c r="AG1339">
        <f t="shared" si="543"/>
        <v>2856</v>
      </c>
      <c r="AI1339">
        <v>3692</v>
      </c>
      <c r="AJ1339">
        <f t="shared" si="544"/>
        <v>3692</v>
      </c>
      <c r="AK1339">
        <v>1</v>
      </c>
      <c r="AL1339">
        <f t="shared" si="558"/>
        <v>1</v>
      </c>
      <c r="AM1339" t="s">
        <v>72</v>
      </c>
      <c r="AN1339" t="str">
        <f t="shared" si="559"/>
        <v>No</v>
      </c>
      <c r="AO1339">
        <v>19</v>
      </c>
      <c r="AP1339">
        <f t="shared" si="545"/>
        <v>19</v>
      </c>
      <c r="AQ1339" t="s">
        <v>63</v>
      </c>
      <c r="AR1339" t="str">
        <f t="shared" si="560"/>
        <v>Excellent</v>
      </c>
      <c r="AS1339" t="s">
        <v>60</v>
      </c>
      <c r="AT1339" t="str">
        <f t="shared" si="561"/>
        <v>Very High</v>
      </c>
      <c r="AU1339">
        <v>3</v>
      </c>
      <c r="AV1339">
        <f t="shared" si="546"/>
        <v>3</v>
      </c>
      <c r="AW1339" t="s">
        <v>74</v>
      </c>
      <c r="AX1339" t="str">
        <f t="shared" si="562"/>
        <v>Better</v>
      </c>
      <c r="AY1339" t="s">
        <v>72</v>
      </c>
      <c r="AZ1339" t="str">
        <f t="shared" si="563"/>
        <v>No</v>
      </c>
      <c r="BA1339">
        <f t="shared" si="564"/>
        <v>0</v>
      </c>
      <c r="BB1339" t="str">
        <f t="shared" si="565"/>
        <v/>
      </c>
    </row>
    <row r="1340" spans="1:54" x14ac:dyDescent="0.35">
      <c r="A1340">
        <v>2791</v>
      </c>
      <c r="B1340">
        <v>30</v>
      </c>
      <c r="C1340">
        <f t="shared" si="547"/>
        <v>30</v>
      </c>
      <c r="D1340" t="s">
        <v>52</v>
      </c>
      <c r="E1340" t="str">
        <f t="shared" si="566"/>
        <v>Travel_Rarely</v>
      </c>
      <c r="F1340">
        <v>945</v>
      </c>
      <c r="G1340">
        <f t="shared" si="540"/>
        <v>945</v>
      </c>
      <c r="H1340" t="s">
        <v>53</v>
      </c>
      <c r="I1340" t="str">
        <f t="shared" si="548"/>
        <v>Sales</v>
      </c>
      <c r="K1340">
        <f t="shared" si="541"/>
        <v>6.5817958901025673</v>
      </c>
      <c r="L1340" t="s">
        <v>81</v>
      </c>
      <c r="M1340" t="str">
        <f t="shared" si="549"/>
        <v>Bachelor</v>
      </c>
      <c r="N1340" t="s">
        <v>79</v>
      </c>
      <c r="O1340" t="str">
        <f t="shared" si="550"/>
        <v>Medical</v>
      </c>
      <c r="P1340" t="s">
        <v>56</v>
      </c>
      <c r="Q1340" t="str">
        <f t="shared" si="551"/>
        <v>Medium</v>
      </c>
      <c r="R1340" t="s">
        <v>69</v>
      </c>
      <c r="S1340" t="str">
        <f t="shared" si="552"/>
        <v>Male</v>
      </c>
      <c r="T1340">
        <v>89</v>
      </c>
      <c r="U1340">
        <f t="shared" si="542"/>
        <v>89</v>
      </c>
      <c r="V1340" t="s">
        <v>58</v>
      </c>
      <c r="W1340" t="str">
        <f t="shared" si="553"/>
        <v>High</v>
      </c>
      <c r="X1340">
        <v>1</v>
      </c>
      <c r="Y1340">
        <f t="shared" si="554"/>
        <v>1</v>
      </c>
      <c r="Z1340" t="s">
        <v>88</v>
      </c>
      <c r="AA1340" t="str">
        <f t="shared" si="555"/>
        <v>Sales Representative</v>
      </c>
      <c r="AB1340" t="s">
        <v>60</v>
      </c>
      <c r="AC1340" t="str">
        <f t="shared" si="556"/>
        <v>Very High</v>
      </c>
      <c r="AD1340" t="s">
        <v>61</v>
      </c>
      <c r="AE1340" t="str">
        <f t="shared" si="557"/>
        <v>Single</v>
      </c>
      <c r="AF1340">
        <v>1081</v>
      </c>
      <c r="AG1340">
        <f t="shared" si="543"/>
        <v>1081</v>
      </c>
      <c r="AI1340">
        <v>16019</v>
      </c>
      <c r="AJ1340">
        <f t="shared" si="544"/>
        <v>16019</v>
      </c>
      <c r="AK1340">
        <v>1</v>
      </c>
      <c r="AL1340">
        <f t="shared" si="558"/>
        <v>1</v>
      </c>
      <c r="AM1340" t="s">
        <v>72</v>
      </c>
      <c r="AN1340" t="str">
        <f t="shared" si="559"/>
        <v>No</v>
      </c>
      <c r="AO1340">
        <v>13</v>
      </c>
      <c r="AP1340">
        <f t="shared" si="545"/>
        <v>13</v>
      </c>
      <c r="AQ1340" t="s">
        <v>63</v>
      </c>
      <c r="AR1340" t="str">
        <f t="shared" si="560"/>
        <v>Excellent</v>
      </c>
      <c r="AS1340" t="s">
        <v>58</v>
      </c>
      <c r="AT1340" t="str">
        <f t="shared" si="561"/>
        <v>High</v>
      </c>
      <c r="AU1340">
        <v>3</v>
      </c>
      <c r="AV1340">
        <f t="shared" si="546"/>
        <v>3</v>
      </c>
      <c r="AW1340" t="s">
        <v>80</v>
      </c>
      <c r="AX1340" t="str">
        <f t="shared" si="562"/>
        <v>Good</v>
      </c>
      <c r="AY1340" t="s">
        <v>62</v>
      </c>
      <c r="AZ1340" t="str">
        <f t="shared" si="563"/>
        <v>Yes</v>
      </c>
      <c r="BA1340">
        <f t="shared" si="564"/>
        <v>1</v>
      </c>
      <c r="BB1340">
        <f t="shared" si="565"/>
        <v>1</v>
      </c>
    </row>
    <row r="1341" spans="1:54" x14ac:dyDescent="0.35">
      <c r="A1341">
        <v>2792</v>
      </c>
      <c r="B1341">
        <v>22</v>
      </c>
      <c r="C1341">
        <f t="shared" si="547"/>
        <v>22</v>
      </c>
      <c r="D1341" t="s">
        <v>52</v>
      </c>
      <c r="E1341" t="str">
        <f t="shared" si="566"/>
        <v>Travel_Rarely</v>
      </c>
      <c r="F1341">
        <v>391</v>
      </c>
      <c r="G1341">
        <f t="shared" si="540"/>
        <v>391</v>
      </c>
      <c r="H1341" t="s">
        <v>67</v>
      </c>
      <c r="I1341" t="str">
        <f t="shared" si="548"/>
        <v>Research &amp; Development</v>
      </c>
      <c r="J1341">
        <v>7</v>
      </c>
      <c r="K1341">
        <f t="shared" si="541"/>
        <v>7</v>
      </c>
      <c r="L1341" t="s">
        <v>68</v>
      </c>
      <c r="M1341" t="str">
        <f t="shared" si="549"/>
        <v>Below College</v>
      </c>
      <c r="N1341" t="s">
        <v>55</v>
      </c>
      <c r="O1341" t="str">
        <f t="shared" si="550"/>
        <v>Life Sciences</v>
      </c>
      <c r="P1341" t="s">
        <v>76</v>
      </c>
      <c r="Q1341" t="str">
        <f t="shared" si="551"/>
        <v>Ver High</v>
      </c>
      <c r="R1341" t="s">
        <v>69</v>
      </c>
      <c r="S1341" t="str">
        <f t="shared" si="552"/>
        <v>Male</v>
      </c>
      <c r="T1341">
        <v>75</v>
      </c>
      <c r="U1341">
        <f t="shared" si="542"/>
        <v>75</v>
      </c>
      <c r="V1341" t="s">
        <v>58</v>
      </c>
      <c r="W1341" t="str">
        <f t="shared" si="553"/>
        <v>High</v>
      </c>
      <c r="X1341">
        <v>1</v>
      </c>
      <c r="Y1341">
        <f t="shared" si="554"/>
        <v>1</v>
      </c>
      <c r="Z1341" t="s">
        <v>70</v>
      </c>
      <c r="AA1341" t="str">
        <f t="shared" si="555"/>
        <v>Research Scientist</v>
      </c>
      <c r="AB1341" t="s">
        <v>56</v>
      </c>
      <c r="AC1341" t="str">
        <f t="shared" si="556"/>
        <v>Medium</v>
      </c>
      <c r="AD1341" t="s">
        <v>61</v>
      </c>
      <c r="AE1341" t="str">
        <f t="shared" si="557"/>
        <v>Single</v>
      </c>
      <c r="AF1341">
        <v>2472</v>
      </c>
      <c r="AG1341">
        <f t="shared" si="543"/>
        <v>2472</v>
      </c>
      <c r="AI1341">
        <v>26092</v>
      </c>
      <c r="AJ1341">
        <f t="shared" si="544"/>
        <v>26092</v>
      </c>
      <c r="AK1341">
        <v>1</v>
      </c>
      <c r="AL1341">
        <f t="shared" si="558"/>
        <v>1</v>
      </c>
      <c r="AM1341" t="s">
        <v>62</v>
      </c>
      <c r="AN1341" t="str">
        <f t="shared" si="559"/>
        <v>Yes</v>
      </c>
      <c r="AO1341">
        <v>23</v>
      </c>
      <c r="AP1341">
        <f t="shared" si="545"/>
        <v>23</v>
      </c>
      <c r="AQ1341" t="s">
        <v>73</v>
      </c>
      <c r="AR1341" t="str">
        <f t="shared" si="560"/>
        <v>Outstanding</v>
      </c>
      <c r="AS1341" t="s">
        <v>64</v>
      </c>
      <c r="AT1341" t="str">
        <f t="shared" si="561"/>
        <v>Low</v>
      </c>
      <c r="AU1341">
        <v>2</v>
      </c>
      <c r="AV1341">
        <f t="shared" si="546"/>
        <v>2</v>
      </c>
      <c r="AW1341" t="s">
        <v>74</v>
      </c>
      <c r="AX1341" t="str">
        <f t="shared" si="562"/>
        <v>Better</v>
      </c>
      <c r="AY1341" t="s">
        <v>62</v>
      </c>
      <c r="AZ1341" t="str">
        <f t="shared" si="563"/>
        <v>Yes</v>
      </c>
      <c r="BA1341">
        <f t="shared" si="564"/>
        <v>1</v>
      </c>
      <c r="BB1341">
        <f t="shared" si="565"/>
        <v>1</v>
      </c>
    </row>
    <row r="1342" spans="1:54" x14ac:dyDescent="0.35">
      <c r="A1342">
        <v>2793</v>
      </c>
      <c r="B1342">
        <v>36</v>
      </c>
      <c r="C1342">
        <f t="shared" si="547"/>
        <v>36</v>
      </c>
      <c r="D1342" t="s">
        <v>52</v>
      </c>
      <c r="E1342" t="str">
        <f t="shared" si="566"/>
        <v>Travel_Rarely</v>
      </c>
      <c r="F1342">
        <v>1266</v>
      </c>
      <c r="G1342">
        <f t="shared" si="540"/>
        <v>1266</v>
      </c>
      <c r="H1342" t="s">
        <v>53</v>
      </c>
      <c r="I1342" t="str">
        <f t="shared" si="548"/>
        <v>Sales</v>
      </c>
      <c r="J1342">
        <v>10</v>
      </c>
      <c r="K1342">
        <f t="shared" si="541"/>
        <v>10</v>
      </c>
      <c r="L1342" t="s">
        <v>78</v>
      </c>
      <c r="M1342" t="str">
        <f t="shared" si="549"/>
        <v>Master</v>
      </c>
      <c r="N1342" t="s">
        <v>93</v>
      </c>
      <c r="O1342" t="str">
        <f t="shared" si="550"/>
        <v>Technical Degree</v>
      </c>
      <c r="P1342" t="s">
        <v>56</v>
      </c>
      <c r="Q1342" t="str">
        <f t="shared" si="551"/>
        <v>Medium</v>
      </c>
      <c r="R1342" t="s">
        <v>57</v>
      </c>
      <c r="S1342" t="str">
        <f t="shared" si="552"/>
        <v>Female</v>
      </c>
      <c r="T1342">
        <v>63</v>
      </c>
      <c r="U1342">
        <f t="shared" si="542"/>
        <v>63</v>
      </c>
      <c r="V1342" t="s">
        <v>56</v>
      </c>
      <c r="W1342" t="str">
        <f t="shared" si="553"/>
        <v>Medium</v>
      </c>
      <c r="X1342">
        <v>2</v>
      </c>
      <c r="Y1342">
        <f t="shared" si="554"/>
        <v>2</v>
      </c>
      <c r="Z1342" t="s">
        <v>59</v>
      </c>
      <c r="AA1342" t="str">
        <f t="shared" si="555"/>
        <v>Sales Executive</v>
      </c>
      <c r="AB1342" t="s">
        <v>58</v>
      </c>
      <c r="AC1342" t="str">
        <f t="shared" si="556"/>
        <v>High</v>
      </c>
      <c r="AD1342" t="s">
        <v>71</v>
      </c>
      <c r="AE1342" t="str">
        <f t="shared" si="557"/>
        <v>Married</v>
      </c>
      <c r="AF1342">
        <v>5673</v>
      </c>
      <c r="AG1342">
        <f t="shared" si="543"/>
        <v>5673</v>
      </c>
      <c r="AI1342">
        <v>6060</v>
      </c>
      <c r="AJ1342">
        <f t="shared" si="544"/>
        <v>6060</v>
      </c>
      <c r="AK1342">
        <v>1</v>
      </c>
      <c r="AL1342">
        <f t="shared" si="558"/>
        <v>1</v>
      </c>
      <c r="AM1342" t="s">
        <v>62</v>
      </c>
      <c r="AN1342" t="str">
        <f t="shared" si="559"/>
        <v>Yes</v>
      </c>
      <c r="AO1342">
        <v>13</v>
      </c>
      <c r="AP1342">
        <f t="shared" si="545"/>
        <v>13</v>
      </c>
      <c r="AQ1342" t="s">
        <v>63</v>
      </c>
      <c r="AR1342" t="str">
        <f t="shared" si="560"/>
        <v>Excellent</v>
      </c>
      <c r="AS1342" t="s">
        <v>64</v>
      </c>
      <c r="AT1342" t="str">
        <f t="shared" si="561"/>
        <v>Low</v>
      </c>
      <c r="AU1342">
        <v>4</v>
      </c>
      <c r="AV1342">
        <f t="shared" si="546"/>
        <v>4</v>
      </c>
      <c r="AW1342" t="s">
        <v>74</v>
      </c>
      <c r="AX1342" t="str">
        <f t="shared" si="562"/>
        <v>Better</v>
      </c>
      <c r="AY1342" t="s">
        <v>72</v>
      </c>
      <c r="AZ1342" t="str">
        <f t="shared" si="563"/>
        <v>No</v>
      </c>
      <c r="BA1342">
        <f t="shared" si="564"/>
        <v>0</v>
      </c>
      <c r="BB1342" t="str">
        <f t="shared" si="565"/>
        <v/>
      </c>
    </row>
    <row r="1343" spans="1:54" x14ac:dyDescent="0.35">
      <c r="A1343">
        <v>2794</v>
      </c>
      <c r="B1343">
        <v>31</v>
      </c>
      <c r="C1343">
        <f t="shared" si="547"/>
        <v>31</v>
      </c>
      <c r="D1343" t="s">
        <v>52</v>
      </c>
      <c r="E1343" t="str">
        <f t="shared" si="566"/>
        <v>Travel_Rarely</v>
      </c>
      <c r="F1343">
        <v>311</v>
      </c>
      <c r="G1343">
        <f t="shared" si="540"/>
        <v>311</v>
      </c>
      <c r="H1343" t="s">
        <v>67</v>
      </c>
      <c r="I1343" t="str">
        <f t="shared" si="548"/>
        <v>Research &amp; Development</v>
      </c>
      <c r="J1343">
        <v>20</v>
      </c>
      <c r="K1343">
        <f t="shared" si="541"/>
        <v>20</v>
      </c>
      <c r="L1343" t="s">
        <v>81</v>
      </c>
      <c r="M1343" t="str">
        <f t="shared" si="549"/>
        <v>Bachelor</v>
      </c>
      <c r="N1343" t="s">
        <v>55</v>
      </c>
      <c r="O1343" t="str">
        <f t="shared" si="550"/>
        <v>Life Sciences</v>
      </c>
      <c r="P1343" t="s">
        <v>56</v>
      </c>
      <c r="Q1343" t="str">
        <f t="shared" si="551"/>
        <v>Medium</v>
      </c>
      <c r="R1343" t="s">
        <v>69</v>
      </c>
      <c r="S1343" t="str">
        <f t="shared" si="552"/>
        <v>Male</v>
      </c>
      <c r="T1343">
        <v>89</v>
      </c>
      <c r="U1343">
        <f t="shared" si="542"/>
        <v>89</v>
      </c>
      <c r="V1343" t="s">
        <v>58</v>
      </c>
      <c r="W1343" t="str">
        <f t="shared" si="553"/>
        <v>High</v>
      </c>
      <c r="X1343">
        <v>2</v>
      </c>
      <c r="Y1343">
        <f t="shared" si="554"/>
        <v>2</v>
      </c>
      <c r="Z1343" t="s">
        <v>77</v>
      </c>
      <c r="AA1343" t="str">
        <f t="shared" si="555"/>
        <v>Laboratory Technician</v>
      </c>
      <c r="AB1343" t="s">
        <v>58</v>
      </c>
      <c r="AC1343" t="str">
        <f t="shared" si="556"/>
        <v>High</v>
      </c>
      <c r="AD1343" t="s">
        <v>83</v>
      </c>
      <c r="AE1343" t="str">
        <f t="shared" si="557"/>
        <v>Divorced</v>
      </c>
      <c r="AF1343">
        <v>4197</v>
      </c>
      <c r="AG1343">
        <f t="shared" si="543"/>
        <v>4197</v>
      </c>
      <c r="AI1343">
        <v>18624</v>
      </c>
      <c r="AJ1343">
        <f t="shared" si="544"/>
        <v>18624</v>
      </c>
      <c r="AK1343">
        <v>1</v>
      </c>
      <c r="AL1343">
        <f t="shared" si="558"/>
        <v>1</v>
      </c>
      <c r="AM1343" t="s">
        <v>72</v>
      </c>
      <c r="AN1343" t="str">
        <f t="shared" si="559"/>
        <v>No</v>
      </c>
      <c r="AO1343">
        <v>11</v>
      </c>
      <c r="AP1343">
        <f t="shared" si="545"/>
        <v>11</v>
      </c>
      <c r="AQ1343" t="s">
        <v>63</v>
      </c>
      <c r="AR1343" t="str">
        <f t="shared" si="560"/>
        <v>Excellent</v>
      </c>
      <c r="AS1343" t="s">
        <v>64</v>
      </c>
      <c r="AT1343" t="str">
        <f t="shared" si="561"/>
        <v>Low</v>
      </c>
      <c r="AU1343">
        <v>2</v>
      </c>
      <c r="AV1343">
        <f t="shared" si="546"/>
        <v>2</v>
      </c>
      <c r="AW1343" t="s">
        <v>74</v>
      </c>
      <c r="AX1343" t="str">
        <f t="shared" si="562"/>
        <v>Better</v>
      </c>
      <c r="AY1343" t="s">
        <v>72</v>
      </c>
      <c r="AZ1343" t="str">
        <f t="shared" si="563"/>
        <v>No</v>
      </c>
      <c r="BA1343">
        <f t="shared" si="564"/>
        <v>0</v>
      </c>
      <c r="BB1343" t="str">
        <f t="shared" si="565"/>
        <v/>
      </c>
    </row>
    <row r="1344" spans="1:54" x14ac:dyDescent="0.35">
      <c r="A1344">
        <v>2795</v>
      </c>
      <c r="B1344">
        <v>34</v>
      </c>
      <c r="C1344">
        <f t="shared" si="547"/>
        <v>34</v>
      </c>
      <c r="D1344" t="s">
        <v>52</v>
      </c>
      <c r="E1344" t="str">
        <f t="shared" si="566"/>
        <v>Travel_Rarely</v>
      </c>
      <c r="F1344">
        <v>1480</v>
      </c>
      <c r="G1344">
        <f t="shared" si="540"/>
        <v>1480</v>
      </c>
      <c r="H1344" t="s">
        <v>53</v>
      </c>
      <c r="I1344" t="str">
        <f t="shared" si="548"/>
        <v>Sales</v>
      </c>
      <c r="J1344">
        <v>4</v>
      </c>
      <c r="K1344">
        <f t="shared" si="541"/>
        <v>4</v>
      </c>
      <c r="L1344" t="s">
        <v>81</v>
      </c>
      <c r="M1344" t="str">
        <f t="shared" si="549"/>
        <v>Bachelor</v>
      </c>
      <c r="N1344" t="s">
        <v>55</v>
      </c>
      <c r="O1344" t="str">
        <f t="shared" si="550"/>
        <v>Life Sciences</v>
      </c>
      <c r="P1344" t="s">
        <v>58</v>
      </c>
      <c r="Q1344" t="str">
        <f t="shared" si="551"/>
        <v>High</v>
      </c>
      <c r="R1344" t="s">
        <v>69</v>
      </c>
      <c r="S1344" t="str">
        <f t="shared" si="552"/>
        <v>Male</v>
      </c>
      <c r="T1344">
        <v>64</v>
      </c>
      <c r="U1344">
        <f t="shared" si="542"/>
        <v>64</v>
      </c>
      <c r="V1344" t="s">
        <v>58</v>
      </c>
      <c r="W1344" t="str">
        <f t="shared" si="553"/>
        <v>High</v>
      </c>
      <c r="X1344">
        <v>3</v>
      </c>
      <c r="Y1344">
        <f t="shared" si="554"/>
        <v>3</v>
      </c>
      <c r="Z1344" t="s">
        <v>59</v>
      </c>
      <c r="AA1344" t="str">
        <f t="shared" si="555"/>
        <v>Sales Executive</v>
      </c>
      <c r="AB1344" t="s">
        <v>60</v>
      </c>
      <c r="AC1344" t="str">
        <f t="shared" si="556"/>
        <v>Very High</v>
      </c>
      <c r="AD1344" t="s">
        <v>71</v>
      </c>
      <c r="AE1344" t="str">
        <f t="shared" si="557"/>
        <v>Married</v>
      </c>
      <c r="AF1344">
        <v>9713</v>
      </c>
      <c r="AG1344">
        <f t="shared" si="543"/>
        <v>9713</v>
      </c>
      <c r="AI1344">
        <v>24444</v>
      </c>
      <c r="AJ1344">
        <f t="shared" si="544"/>
        <v>24444</v>
      </c>
      <c r="AK1344">
        <v>2</v>
      </c>
      <c r="AL1344">
        <f t="shared" si="558"/>
        <v>2</v>
      </c>
      <c r="AM1344" t="s">
        <v>62</v>
      </c>
      <c r="AN1344" t="str">
        <f t="shared" si="559"/>
        <v>Yes</v>
      </c>
      <c r="AO1344">
        <v>13</v>
      </c>
      <c r="AP1344">
        <f t="shared" si="545"/>
        <v>13</v>
      </c>
      <c r="AQ1344" t="s">
        <v>63</v>
      </c>
      <c r="AR1344" t="str">
        <f t="shared" si="560"/>
        <v>Excellent</v>
      </c>
      <c r="AS1344" t="s">
        <v>60</v>
      </c>
      <c r="AT1344" t="str">
        <f t="shared" si="561"/>
        <v>Very High</v>
      </c>
      <c r="AU1344">
        <v>3</v>
      </c>
      <c r="AV1344">
        <f t="shared" si="546"/>
        <v>3</v>
      </c>
      <c r="AW1344" t="s">
        <v>74</v>
      </c>
      <c r="AX1344" t="str">
        <f t="shared" si="562"/>
        <v>Better</v>
      </c>
      <c r="AY1344" t="s">
        <v>72</v>
      </c>
      <c r="AZ1344" t="str">
        <f t="shared" si="563"/>
        <v>No</v>
      </c>
      <c r="BA1344">
        <f t="shared" si="564"/>
        <v>0</v>
      </c>
      <c r="BB1344" t="str">
        <f t="shared" si="565"/>
        <v/>
      </c>
    </row>
    <row r="1345" spans="1:54" x14ac:dyDescent="0.35">
      <c r="A1345">
        <v>2796</v>
      </c>
      <c r="B1345">
        <v>29</v>
      </c>
      <c r="C1345">
        <f t="shared" si="547"/>
        <v>29</v>
      </c>
      <c r="D1345" t="s">
        <v>52</v>
      </c>
      <c r="E1345" t="str">
        <f t="shared" si="566"/>
        <v>Travel_Rarely</v>
      </c>
      <c r="F1345">
        <v>592</v>
      </c>
      <c r="G1345">
        <f t="shared" si="540"/>
        <v>592</v>
      </c>
      <c r="H1345" t="s">
        <v>67</v>
      </c>
      <c r="I1345" t="str">
        <f t="shared" si="548"/>
        <v>Research &amp; Development</v>
      </c>
      <c r="J1345">
        <v>7</v>
      </c>
      <c r="K1345">
        <f t="shared" si="541"/>
        <v>7</v>
      </c>
      <c r="L1345" t="s">
        <v>81</v>
      </c>
      <c r="M1345" t="str">
        <f t="shared" si="549"/>
        <v>Bachelor</v>
      </c>
      <c r="N1345" t="s">
        <v>55</v>
      </c>
      <c r="O1345" t="str">
        <f t="shared" si="550"/>
        <v>Life Sciences</v>
      </c>
      <c r="P1345" t="s">
        <v>76</v>
      </c>
      <c r="Q1345" t="str">
        <f t="shared" si="551"/>
        <v>Ver High</v>
      </c>
      <c r="R1345" t="s">
        <v>69</v>
      </c>
      <c r="S1345" t="str">
        <f t="shared" si="552"/>
        <v>Male</v>
      </c>
      <c r="T1345">
        <v>59</v>
      </c>
      <c r="U1345">
        <f t="shared" si="542"/>
        <v>59</v>
      </c>
      <c r="V1345" t="s">
        <v>58</v>
      </c>
      <c r="W1345" t="str">
        <f t="shared" si="553"/>
        <v>High</v>
      </c>
      <c r="X1345">
        <v>1</v>
      </c>
      <c r="Y1345">
        <f t="shared" si="554"/>
        <v>1</v>
      </c>
      <c r="Z1345" t="s">
        <v>77</v>
      </c>
      <c r="AA1345" t="str">
        <f t="shared" si="555"/>
        <v>Laboratory Technician</v>
      </c>
      <c r="AB1345" t="s">
        <v>64</v>
      </c>
      <c r="AC1345" t="str">
        <f t="shared" si="556"/>
        <v>Low</v>
      </c>
      <c r="AD1345" t="s">
        <v>61</v>
      </c>
      <c r="AE1345" t="str">
        <f t="shared" si="557"/>
        <v>Single</v>
      </c>
      <c r="AF1345">
        <v>2062</v>
      </c>
      <c r="AG1345">
        <f t="shared" si="543"/>
        <v>2062</v>
      </c>
      <c r="AI1345">
        <v>19384</v>
      </c>
      <c r="AJ1345">
        <f t="shared" si="544"/>
        <v>19384</v>
      </c>
      <c r="AK1345">
        <v>3</v>
      </c>
      <c r="AL1345">
        <f t="shared" si="558"/>
        <v>3</v>
      </c>
      <c r="AM1345" t="s">
        <v>72</v>
      </c>
      <c r="AN1345" t="str">
        <f t="shared" si="559"/>
        <v>No</v>
      </c>
      <c r="AO1345">
        <v>14</v>
      </c>
      <c r="AP1345">
        <f t="shared" si="545"/>
        <v>14</v>
      </c>
      <c r="AQ1345" t="s">
        <v>63</v>
      </c>
      <c r="AR1345" t="str">
        <f t="shared" si="560"/>
        <v>Excellent</v>
      </c>
      <c r="AS1345" t="s">
        <v>56</v>
      </c>
      <c r="AT1345" t="str">
        <f t="shared" si="561"/>
        <v>Medium</v>
      </c>
      <c r="AU1345">
        <v>2</v>
      </c>
      <c r="AV1345">
        <f t="shared" si="546"/>
        <v>2</v>
      </c>
      <c r="AW1345" t="s">
        <v>74</v>
      </c>
      <c r="AX1345" t="str">
        <f t="shared" si="562"/>
        <v>Better</v>
      </c>
      <c r="AY1345" t="s">
        <v>72</v>
      </c>
      <c r="AZ1345" t="str">
        <f t="shared" si="563"/>
        <v>No</v>
      </c>
      <c r="BA1345">
        <f t="shared" si="564"/>
        <v>0</v>
      </c>
      <c r="BB1345" t="str">
        <f t="shared" si="565"/>
        <v/>
      </c>
    </row>
    <row r="1346" spans="1:54" x14ac:dyDescent="0.35">
      <c r="A1346">
        <v>2797</v>
      </c>
      <c r="B1346">
        <v>37</v>
      </c>
      <c r="C1346">
        <f t="shared" si="547"/>
        <v>37</v>
      </c>
      <c r="D1346" t="s">
        <v>52</v>
      </c>
      <c r="E1346" t="str">
        <f t="shared" si="566"/>
        <v>Travel_Rarely</v>
      </c>
      <c r="F1346">
        <v>783</v>
      </c>
      <c r="G1346">
        <f t="shared" ref="G1346:G1409" si="567">IF(ISBLANK(F1346),AVERAGE($F$2:$F$1471),F1346)</f>
        <v>783</v>
      </c>
      <c r="H1346" t="s">
        <v>67</v>
      </c>
      <c r="I1346" t="str">
        <f t="shared" si="548"/>
        <v>Research &amp; Development</v>
      </c>
      <c r="J1346">
        <v>7</v>
      </c>
      <c r="K1346">
        <f t="shared" ref="K1346:K1409" si="568">IF(ISBLANK(J1346),AVEDEV($J$2:$J$1471),J1346)</f>
        <v>7</v>
      </c>
      <c r="L1346" t="s">
        <v>78</v>
      </c>
      <c r="M1346" t="str">
        <f t="shared" si="549"/>
        <v>Master</v>
      </c>
      <c r="N1346" t="s">
        <v>79</v>
      </c>
      <c r="O1346" t="str">
        <f t="shared" si="550"/>
        <v>Medical</v>
      </c>
      <c r="P1346" t="s">
        <v>76</v>
      </c>
      <c r="Q1346" t="str">
        <f t="shared" si="551"/>
        <v>Ver High</v>
      </c>
      <c r="R1346" t="s">
        <v>69</v>
      </c>
      <c r="S1346" t="str">
        <f t="shared" si="552"/>
        <v>Male</v>
      </c>
      <c r="T1346">
        <v>78</v>
      </c>
      <c r="U1346">
        <f t="shared" ref="U1346:U1409" si="569">IF(ISBLANK(T1346),AVERAGE($T$2:$T$1471),T1346)</f>
        <v>78</v>
      </c>
      <c r="V1346" t="s">
        <v>58</v>
      </c>
      <c r="W1346" t="str">
        <f t="shared" si="553"/>
        <v>High</v>
      </c>
      <c r="X1346">
        <v>2</v>
      </c>
      <c r="Y1346">
        <f t="shared" si="554"/>
        <v>2</v>
      </c>
      <c r="Z1346" t="s">
        <v>70</v>
      </c>
      <c r="AA1346" t="str">
        <f t="shared" si="555"/>
        <v>Research Scientist</v>
      </c>
      <c r="AB1346" t="s">
        <v>64</v>
      </c>
      <c r="AC1346" t="str">
        <f t="shared" si="556"/>
        <v>Low</v>
      </c>
      <c r="AD1346" t="s">
        <v>71</v>
      </c>
      <c r="AE1346" t="str">
        <f t="shared" si="557"/>
        <v>Married</v>
      </c>
      <c r="AF1346">
        <v>4284</v>
      </c>
      <c r="AG1346">
        <f t="shared" ref="AG1346:AG1409" si="570">IF(ISBLANK(AF1346),AVERAGE($AF$2:$AF$1471),AF1346)</f>
        <v>4284</v>
      </c>
      <c r="AI1346">
        <v>13588</v>
      </c>
      <c r="AJ1346">
        <f t="shared" ref="AJ1346:AJ1409" si="571">IF(ISBLANK(AI1346),AVERAGE($AI$2:$AI$1471),AI1346)</f>
        <v>13588</v>
      </c>
      <c r="AK1346">
        <v>5</v>
      </c>
      <c r="AL1346">
        <f t="shared" si="558"/>
        <v>5</v>
      </c>
      <c r="AM1346" t="s">
        <v>62</v>
      </c>
      <c r="AN1346" t="str">
        <f t="shared" si="559"/>
        <v>Yes</v>
      </c>
      <c r="AO1346">
        <v>22</v>
      </c>
      <c r="AP1346">
        <f t="shared" ref="AP1346:AP1409" si="572">IF(ISBLANK(AO1346),AVERAGE($AO$2:$AO$1471),AO1346)</f>
        <v>22</v>
      </c>
      <c r="AQ1346" t="s">
        <v>73</v>
      </c>
      <c r="AR1346" t="str">
        <f t="shared" si="560"/>
        <v>Outstanding</v>
      </c>
      <c r="AS1346" t="s">
        <v>58</v>
      </c>
      <c r="AT1346" t="str">
        <f t="shared" si="561"/>
        <v>High</v>
      </c>
      <c r="AU1346">
        <v>2</v>
      </c>
      <c r="AV1346">
        <f t="shared" ref="AV1346:AV1409" si="573">IF(ISBLANK(AU1346),AVERAGE($AU$2:$AU$1471),AU1346)</f>
        <v>2</v>
      </c>
      <c r="AW1346" t="s">
        <v>74</v>
      </c>
      <c r="AX1346" t="str">
        <f t="shared" si="562"/>
        <v>Better</v>
      </c>
      <c r="AY1346" t="s">
        <v>72</v>
      </c>
      <c r="AZ1346" t="str">
        <f t="shared" si="563"/>
        <v>No</v>
      </c>
      <c r="BA1346">
        <f t="shared" si="564"/>
        <v>0</v>
      </c>
      <c r="BB1346" t="str">
        <f t="shared" si="565"/>
        <v/>
      </c>
    </row>
    <row r="1347" spans="1:54" x14ac:dyDescent="0.35">
      <c r="A1347">
        <v>2798</v>
      </c>
      <c r="B1347">
        <v>35</v>
      </c>
      <c r="C1347">
        <f t="shared" ref="C1347:C1410" si="574">IF(ISBLANK(B1347),AVERAGE($B$2:$B$1471),B1347)</f>
        <v>35</v>
      </c>
      <c r="D1347" t="s">
        <v>52</v>
      </c>
      <c r="E1347" t="str">
        <f t="shared" si="566"/>
        <v>Travel_Rarely</v>
      </c>
      <c r="F1347">
        <v>219</v>
      </c>
      <c r="G1347">
        <f t="shared" si="567"/>
        <v>219</v>
      </c>
      <c r="H1347" t="s">
        <v>67</v>
      </c>
      <c r="I1347" t="str">
        <f t="shared" ref="I1347:I1410" si="575">IF(ISBLANK(H1347),"Research &amp; Development",H1347)</f>
        <v>Research &amp; Development</v>
      </c>
      <c r="J1347">
        <v>16</v>
      </c>
      <c r="K1347">
        <f t="shared" si="568"/>
        <v>16</v>
      </c>
      <c r="L1347" t="s">
        <v>54</v>
      </c>
      <c r="M1347" t="str">
        <f t="shared" ref="M1347:M1410" si="576">IF(ISBLANK(L1347),"bachelor",MID(L1347,2,LEN(L1347)))</f>
        <v>College</v>
      </c>
      <c r="N1347" t="s">
        <v>75</v>
      </c>
      <c r="O1347" t="str">
        <f t="shared" ref="O1347:O1410" si="577">IF(ISBLANK(N1347),"Life Sciences",N1347)</f>
        <v>Other</v>
      </c>
      <c r="P1347" t="s">
        <v>76</v>
      </c>
      <c r="Q1347" t="str">
        <f t="shared" ref="Q1347:Q1410" si="578">IF(ISBLANK(P1347),"high", MID(P1347,2,LEN(P1347)))</f>
        <v>Ver High</v>
      </c>
      <c r="R1347" t="s">
        <v>57</v>
      </c>
      <c r="S1347" t="str">
        <f t="shared" ref="S1347:S1410" si="579">IF(ISBLANK(R1347),"Male",IF(R1347="M","Male",IF(R1347="F","Female",R1347)))</f>
        <v>Female</v>
      </c>
      <c r="T1347">
        <v>44</v>
      </c>
      <c r="U1347">
        <f t="shared" si="569"/>
        <v>44</v>
      </c>
      <c r="V1347" t="s">
        <v>56</v>
      </c>
      <c r="W1347" t="str">
        <f t="shared" ref="W1347:W1410" si="580">IF(ISBLANK(V1347),"high", MID(V1347,2,LEN(V1347)))</f>
        <v>Medium</v>
      </c>
      <c r="X1347">
        <v>2</v>
      </c>
      <c r="Y1347">
        <f t="shared" ref="Y1347:Y1410" si="581">IF(ISBLANK(X1347),1,X1347)</f>
        <v>2</v>
      </c>
      <c r="Z1347" t="s">
        <v>84</v>
      </c>
      <c r="AA1347" t="str">
        <f t="shared" ref="AA1347:AA1410" si="582">IF(ISBLANK(Z1347),"sales executive",Z1347)</f>
        <v>Manufacturing Director</v>
      </c>
      <c r="AB1347" t="s">
        <v>56</v>
      </c>
      <c r="AC1347" t="str">
        <f t="shared" ref="AC1347:AC1410" si="583">IF(ISBLANK(AB1347),"very high", MID(AB1347,2,LEN(AB1347)))</f>
        <v>Medium</v>
      </c>
      <c r="AD1347" t="s">
        <v>71</v>
      </c>
      <c r="AE1347" t="str">
        <f t="shared" ref="AE1347:AE1410" si="584">IF(ISBLANK(AD1347),"single",AD1347)</f>
        <v>Married</v>
      </c>
      <c r="AF1347">
        <v>4788</v>
      </c>
      <c r="AG1347">
        <f t="shared" si="570"/>
        <v>4788</v>
      </c>
      <c r="AI1347">
        <v>25388</v>
      </c>
      <c r="AJ1347">
        <f t="shared" si="571"/>
        <v>25388</v>
      </c>
      <c r="AK1347">
        <v>0</v>
      </c>
      <c r="AL1347">
        <f t="shared" ref="AL1347:AL1410" si="585">IF(ISBLANK(AK1347),1,AK1347)</f>
        <v>0</v>
      </c>
      <c r="AM1347" t="s">
        <v>62</v>
      </c>
      <c r="AN1347" t="str">
        <f t="shared" ref="AN1347:AN1410" si="586">IF(ISBLANK(AM1347),"No",AM1347)</f>
        <v>Yes</v>
      </c>
      <c r="AO1347">
        <v>11</v>
      </c>
      <c r="AP1347">
        <f t="shared" si="572"/>
        <v>11</v>
      </c>
      <c r="AQ1347" t="s">
        <v>63</v>
      </c>
      <c r="AR1347" t="str">
        <f t="shared" ref="AR1347:AR1410" si="587">IF(ISBLANK(AQ1347),"Excellent", MID(AQ1347,2,LEN(AQ1347)))</f>
        <v>Excellent</v>
      </c>
      <c r="AS1347" t="s">
        <v>60</v>
      </c>
      <c r="AT1347" t="str">
        <f t="shared" ref="AT1347:AT1410" si="588">IF(ISBLANK(AS1347),"High", MID(AS1347,2,LEN(AS1347)))</f>
        <v>Very High</v>
      </c>
      <c r="AU1347">
        <v>2</v>
      </c>
      <c r="AV1347">
        <f t="shared" si="573"/>
        <v>2</v>
      </c>
      <c r="AW1347" t="s">
        <v>74</v>
      </c>
      <c r="AX1347" t="str">
        <f t="shared" ref="AX1347:AX1410" si="589">IF(ISBLANK(AW1347),"better", MID(AW1347,2,LEN(AW1347)))</f>
        <v>Better</v>
      </c>
      <c r="AY1347" t="s">
        <v>72</v>
      </c>
      <c r="AZ1347" t="str">
        <f t="shared" ref="AZ1347:AZ1410" si="590">IF(ISBLANK(AY1347),"no",AY1347)</f>
        <v>No</v>
      </c>
      <c r="BA1347">
        <f t="shared" ref="BA1347:BA1410" si="591">IF(AZ1347="Yes",1,0)</f>
        <v>0</v>
      </c>
      <c r="BB1347" t="str">
        <f t="shared" ref="BB1347:BB1410" si="592">IF(BA1347=1,1,"")</f>
        <v/>
      </c>
    </row>
    <row r="1348" spans="1:54" x14ac:dyDescent="0.35">
      <c r="A1348">
        <v>2799</v>
      </c>
      <c r="B1348">
        <v>45</v>
      </c>
      <c r="C1348">
        <f t="shared" si="574"/>
        <v>45</v>
      </c>
      <c r="D1348" t="s">
        <v>52</v>
      </c>
      <c r="E1348" t="str">
        <f t="shared" ref="E1348:E1411" si="593">IF(ISBLANK(D1348),"Travel_Rarely",D1348)</f>
        <v>Travel_Rarely</v>
      </c>
      <c r="F1348">
        <v>556</v>
      </c>
      <c r="G1348">
        <f t="shared" si="567"/>
        <v>556</v>
      </c>
      <c r="H1348" t="s">
        <v>67</v>
      </c>
      <c r="I1348" t="str">
        <f t="shared" si="575"/>
        <v>Research &amp; Development</v>
      </c>
      <c r="J1348">
        <v>25</v>
      </c>
      <c r="K1348">
        <f t="shared" si="568"/>
        <v>25</v>
      </c>
      <c r="L1348" t="s">
        <v>54</v>
      </c>
      <c r="M1348" t="str">
        <f t="shared" si="576"/>
        <v>College</v>
      </c>
      <c r="O1348" t="str">
        <f t="shared" si="577"/>
        <v>Life Sciences</v>
      </c>
      <c r="P1348" t="s">
        <v>56</v>
      </c>
      <c r="Q1348" t="str">
        <f t="shared" si="578"/>
        <v>Medium</v>
      </c>
      <c r="R1348" t="s">
        <v>57</v>
      </c>
      <c r="S1348" t="str">
        <f t="shared" si="579"/>
        <v>Female</v>
      </c>
      <c r="T1348">
        <v>93</v>
      </c>
      <c r="U1348">
        <f t="shared" si="569"/>
        <v>93</v>
      </c>
      <c r="V1348" t="s">
        <v>56</v>
      </c>
      <c r="W1348" t="str">
        <f t="shared" si="580"/>
        <v>Medium</v>
      </c>
      <c r="X1348">
        <v>2</v>
      </c>
      <c r="Y1348">
        <f t="shared" si="581"/>
        <v>2</v>
      </c>
      <c r="Z1348" t="s">
        <v>84</v>
      </c>
      <c r="AA1348" t="str">
        <f t="shared" si="582"/>
        <v>Manufacturing Director</v>
      </c>
      <c r="AB1348" t="s">
        <v>60</v>
      </c>
      <c r="AC1348" t="str">
        <f t="shared" si="583"/>
        <v>Very High</v>
      </c>
      <c r="AD1348" t="s">
        <v>71</v>
      </c>
      <c r="AE1348" t="str">
        <f t="shared" si="584"/>
        <v>Married</v>
      </c>
      <c r="AF1348">
        <v>5906</v>
      </c>
      <c r="AG1348">
        <f t="shared" si="570"/>
        <v>5906</v>
      </c>
      <c r="AI1348">
        <v>23888</v>
      </c>
      <c r="AJ1348">
        <f t="shared" si="571"/>
        <v>23888</v>
      </c>
      <c r="AK1348">
        <v>0</v>
      </c>
      <c r="AL1348">
        <f t="shared" si="585"/>
        <v>0</v>
      </c>
      <c r="AM1348" t="s">
        <v>72</v>
      </c>
      <c r="AN1348" t="str">
        <f t="shared" si="586"/>
        <v>No</v>
      </c>
      <c r="AO1348">
        <v>13</v>
      </c>
      <c r="AP1348">
        <f t="shared" si="572"/>
        <v>13</v>
      </c>
      <c r="AQ1348" t="s">
        <v>63</v>
      </c>
      <c r="AR1348" t="str">
        <f t="shared" si="587"/>
        <v>Excellent</v>
      </c>
      <c r="AS1348" t="s">
        <v>60</v>
      </c>
      <c r="AT1348" t="str">
        <f t="shared" si="588"/>
        <v>Very High</v>
      </c>
      <c r="AU1348">
        <v>2</v>
      </c>
      <c r="AV1348">
        <f t="shared" si="573"/>
        <v>2</v>
      </c>
      <c r="AW1348" t="s">
        <v>80</v>
      </c>
      <c r="AX1348" t="str">
        <f t="shared" si="589"/>
        <v>Good</v>
      </c>
      <c r="AY1348" t="s">
        <v>72</v>
      </c>
      <c r="AZ1348" t="str">
        <f t="shared" si="590"/>
        <v>No</v>
      </c>
      <c r="BA1348">
        <f t="shared" si="591"/>
        <v>0</v>
      </c>
      <c r="BB1348" t="str">
        <f t="shared" si="592"/>
        <v/>
      </c>
    </row>
    <row r="1349" spans="1:54" x14ac:dyDescent="0.35">
      <c r="A1349">
        <v>2800</v>
      </c>
      <c r="B1349">
        <v>36</v>
      </c>
      <c r="C1349">
        <f t="shared" si="574"/>
        <v>36</v>
      </c>
      <c r="D1349" t="s">
        <v>66</v>
      </c>
      <c r="E1349" t="str">
        <f t="shared" si="593"/>
        <v>Travel_Frequently</v>
      </c>
      <c r="F1349">
        <v>1213</v>
      </c>
      <c r="G1349">
        <f t="shared" si="567"/>
        <v>1213</v>
      </c>
      <c r="H1349" t="s">
        <v>95</v>
      </c>
      <c r="I1349" t="str">
        <f t="shared" si="575"/>
        <v>Human Resources</v>
      </c>
      <c r="J1349">
        <v>2</v>
      </c>
      <c r="K1349">
        <f t="shared" si="568"/>
        <v>2</v>
      </c>
      <c r="L1349" t="s">
        <v>68</v>
      </c>
      <c r="M1349" t="str">
        <f t="shared" si="576"/>
        <v>Below College</v>
      </c>
      <c r="N1349" t="s">
        <v>95</v>
      </c>
      <c r="O1349" t="str">
        <f t="shared" si="577"/>
        <v>Human Resources</v>
      </c>
      <c r="P1349" t="s">
        <v>56</v>
      </c>
      <c r="Q1349" t="str">
        <f t="shared" si="578"/>
        <v>Medium</v>
      </c>
      <c r="R1349" t="s">
        <v>69</v>
      </c>
      <c r="S1349" t="str">
        <f t="shared" si="579"/>
        <v>Male</v>
      </c>
      <c r="T1349">
        <v>94</v>
      </c>
      <c r="U1349">
        <f t="shared" si="569"/>
        <v>94</v>
      </c>
      <c r="V1349" t="s">
        <v>56</v>
      </c>
      <c r="W1349" t="str">
        <f t="shared" si="580"/>
        <v>Medium</v>
      </c>
      <c r="X1349">
        <v>2</v>
      </c>
      <c r="Y1349">
        <f t="shared" si="581"/>
        <v>2</v>
      </c>
      <c r="Z1349" t="s">
        <v>95</v>
      </c>
      <c r="AA1349" t="str">
        <f t="shared" si="582"/>
        <v>Human Resources</v>
      </c>
      <c r="AB1349" t="s">
        <v>60</v>
      </c>
      <c r="AC1349" t="str">
        <f t="shared" si="583"/>
        <v>Very High</v>
      </c>
      <c r="AD1349" t="s">
        <v>61</v>
      </c>
      <c r="AE1349" t="str">
        <f t="shared" si="584"/>
        <v>Single</v>
      </c>
      <c r="AF1349">
        <v>3886</v>
      </c>
      <c r="AG1349">
        <f t="shared" si="570"/>
        <v>3886</v>
      </c>
      <c r="AI1349">
        <v>4223</v>
      </c>
      <c r="AJ1349">
        <f t="shared" si="571"/>
        <v>4223</v>
      </c>
      <c r="AK1349">
        <v>1</v>
      </c>
      <c r="AL1349">
        <f t="shared" si="585"/>
        <v>1</v>
      </c>
      <c r="AM1349" t="s">
        <v>72</v>
      </c>
      <c r="AN1349" t="str">
        <f t="shared" si="586"/>
        <v>No</v>
      </c>
      <c r="AO1349">
        <v>21</v>
      </c>
      <c r="AP1349">
        <f t="shared" si="572"/>
        <v>21</v>
      </c>
      <c r="AQ1349" t="s">
        <v>73</v>
      </c>
      <c r="AR1349" t="str">
        <f t="shared" si="587"/>
        <v>Outstanding</v>
      </c>
      <c r="AS1349" t="s">
        <v>60</v>
      </c>
      <c r="AT1349" t="str">
        <f t="shared" si="588"/>
        <v>Very High</v>
      </c>
      <c r="AU1349">
        <v>2</v>
      </c>
      <c r="AV1349">
        <f t="shared" si="573"/>
        <v>2</v>
      </c>
      <c r="AW1349" t="s">
        <v>80</v>
      </c>
      <c r="AX1349" t="str">
        <f t="shared" si="589"/>
        <v>Good</v>
      </c>
      <c r="AY1349" t="s">
        <v>72</v>
      </c>
      <c r="AZ1349" t="str">
        <f t="shared" si="590"/>
        <v>No</v>
      </c>
      <c r="BA1349">
        <f t="shared" si="591"/>
        <v>0</v>
      </c>
      <c r="BB1349" t="str">
        <f t="shared" si="592"/>
        <v/>
      </c>
    </row>
    <row r="1350" spans="1:54" x14ac:dyDescent="0.35">
      <c r="A1350">
        <v>2801</v>
      </c>
      <c r="B1350">
        <v>40</v>
      </c>
      <c r="C1350">
        <f t="shared" si="574"/>
        <v>40</v>
      </c>
      <c r="D1350" t="s">
        <v>52</v>
      </c>
      <c r="E1350" t="str">
        <f t="shared" si="593"/>
        <v>Travel_Rarely</v>
      </c>
      <c r="F1350">
        <v>1137</v>
      </c>
      <c r="G1350">
        <f t="shared" si="567"/>
        <v>1137</v>
      </c>
      <c r="H1350" t="s">
        <v>67</v>
      </c>
      <c r="I1350" t="str">
        <f t="shared" si="575"/>
        <v>Research &amp; Development</v>
      </c>
      <c r="J1350">
        <v>1</v>
      </c>
      <c r="K1350">
        <f t="shared" si="568"/>
        <v>1</v>
      </c>
      <c r="L1350" t="s">
        <v>78</v>
      </c>
      <c r="M1350" t="str">
        <f t="shared" si="576"/>
        <v>Master</v>
      </c>
      <c r="N1350" t="s">
        <v>55</v>
      </c>
      <c r="O1350" t="str">
        <f t="shared" si="577"/>
        <v>Life Sciences</v>
      </c>
      <c r="P1350" t="s">
        <v>64</v>
      </c>
      <c r="Q1350" t="str">
        <f t="shared" si="578"/>
        <v>Low</v>
      </c>
      <c r="R1350" t="s">
        <v>69</v>
      </c>
      <c r="S1350" t="str">
        <f t="shared" si="579"/>
        <v>Male</v>
      </c>
      <c r="T1350">
        <v>98</v>
      </c>
      <c r="U1350">
        <f t="shared" si="569"/>
        <v>98</v>
      </c>
      <c r="V1350" t="s">
        <v>58</v>
      </c>
      <c r="W1350" t="str">
        <f t="shared" si="580"/>
        <v>High</v>
      </c>
      <c r="X1350">
        <v>4</v>
      </c>
      <c r="Y1350">
        <f t="shared" si="581"/>
        <v>4</v>
      </c>
      <c r="Z1350" t="s">
        <v>87</v>
      </c>
      <c r="AA1350" t="str">
        <f t="shared" si="582"/>
        <v>Manager</v>
      </c>
      <c r="AB1350" t="s">
        <v>64</v>
      </c>
      <c r="AC1350" t="str">
        <f t="shared" si="583"/>
        <v>Low</v>
      </c>
      <c r="AD1350" t="s">
        <v>83</v>
      </c>
      <c r="AE1350" t="str">
        <f t="shared" si="584"/>
        <v>Divorced</v>
      </c>
      <c r="AF1350">
        <v>16823</v>
      </c>
      <c r="AG1350">
        <f t="shared" si="570"/>
        <v>16823</v>
      </c>
      <c r="AI1350">
        <v>18991</v>
      </c>
      <c r="AJ1350">
        <f t="shared" si="571"/>
        <v>18991</v>
      </c>
      <c r="AK1350">
        <v>2</v>
      </c>
      <c r="AL1350">
        <f t="shared" si="585"/>
        <v>2</v>
      </c>
      <c r="AM1350" t="s">
        <v>72</v>
      </c>
      <c r="AN1350" t="str">
        <f t="shared" si="586"/>
        <v>No</v>
      </c>
      <c r="AO1350">
        <v>11</v>
      </c>
      <c r="AP1350">
        <f t="shared" si="572"/>
        <v>11</v>
      </c>
      <c r="AQ1350" t="s">
        <v>63</v>
      </c>
      <c r="AR1350" t="str">
        <f t="shared" si="587"/>
        <v>Excellent</v>
      </c>
      <c r="AS1350" t="s">
        <v>64</v>
      </c>
      <c r="AT1350" t="str">
        <f t="shared" si="588"/>
        <v>Low</v>
      </c>
      <c r="AU1350">
        <v>3</v>
      </c>
      <c r="AV1350">
        <f t="shared" si="573"/>
        <v>3</v>
      </c>
      <c r="AW1350" t="s">
        <v>74</v>
      </c>
      <c r="AX1350" t="str">
        <f t="shared" si="589"/>
        <v>Better</v>
      </c>
      <c r="AY1350" t="s">
        <v>72</v>
      </c>
      <c r="AZ1350" t="str">
        <f t="shared" si="590"/>
        <v>No</v>
      </c>
      <c r="BA1350">
        <f t="shared" si="591"/>
        <v>0</v>
      </c>
      <c r="BB1350" t="str">
        <f t="shared" si="592"/>
        <v/>
      </c>
    </row>
    <row r="1351" spans="1:54" x14ac:dyDescent="0.35">
      <c r="A1351">
        <v>2802</v>
      </c>
      <c r="B1351">
        <v>26</v>
      </c>
      <c r="C1351">
        <f t="shared" si="574"/>
        <v>26</v>
      </c>
      <c r="D1351" t="s">
        <v>52</v>
      </c>
      <c r="E1351" t="str">
        <f t="shared" si="593"/>
        <v>Travel_Rarely</v>
      </c>
      <c r="G1351">
        <f t="shared" si="567"/>
        <v>808.82510288065839</v>
      </c>
      <c r="H1351" t="s">
        <v>67</v>
      </c>
      <c r="I1351" t="str">
        <f t="shared" si="575"/>
        <v>Research &amp; Development</v>
      </c>
      <c r="J1351">
        <v>1</v>
      </c>
      <c r="K1351">
        <f t="shared" si="568"/>
        <v>1</v>
      </c>
      <c r="L1351" t="s">
        <v>54</v>
      </c>
      <c r="M1351" t="str">
        <f t="shared" si="576"/>
        <v>College</v>
      </c>
      <c r="N1351" t="s">
        <v>55</v>
      </c>
      <c r="O1351" t="str">
        <f t="shared" si="577"/>
        <v>Life Sciences</v>
      </c>
      <c r="P1351" t="s">
        <v>56</v>
      </c>
      <c r="Q1351" t="str">
        <f t="shared" si="578"/>
        <v>Medium</v>
      </c>
      <c r="R1351" t="s">
        <v>57</v>
      </c>
      <c r="S1351" t="str">
        <f t="shared" si="579"/>
        <v>Female</v>
      </c>
      <c r="T1351">
        <v>90</v>
      </c>
      <c r="U1351">
        <f t="shared" si="569"/>
        <v>90</v>
      </c>
      <c r="V1351" t="s">
        <v>56</v>
      </c>
      <c r="W1351" t="str">
        <f t="shared" si="580"/>
        <v>Medium</v>
      </c>
      <c r="X1351">
        <v>1</v>
      </c>
      <c r="Y1351">
        <f t="shared" si="581"/>
        <v>1</v>
      </c>
      <c r="Z1351" t="s">
        <v>70</v>
      </c>
      <c r="AA1351" t="str">
        <f t="shared" si="582"/>
        <v>Research Scientist</v>
      </c>
      <c r="AB1351" t="s">
        <v>58</v>
      </c>
      <c r="AC1351" t="str">
        <f t="shared" si="583"/>
        <v>High</v>
      </c>
      <c r="AD1351" t="s">
        <v>71</v>
      </c>
      <c r="AE1351" t="str">
        <f t="shared" si="584"/>
        <v>Married</v>
      </c>
      <c r="AF1351">
        <v>2933</v>
      </c>
      <c r="AG1351">
        <f t="shared" si="570"/>
        <v>2933</v>
      </c>
      <c r="AI1351">
        <v>14908</v>
      </c>
      <c r="AJ1351">
        <f t="shared" si="571"/>
        <v>14908</v>
      </c>
      <c r="AK1351">
        <v>1</v>
      </c>
      <c r="AL1351">
        <f t="shared" si="585"/>
        <v>1</v>
      </c>
      <c r="AM1351" t="s">
        <v>62</v>
      </c>
      <c r="AN1351" t="str">
        <f t="shared" si="586"/>
        <v>Yes</v>
      </c>
      <c r="AO1351">
        <v>13</v>
      </c>
      <c r="AP1351">
        <f t="shared" si="572"/>
        <v>13</v>
      </c>
      <c r="AQ1351" t="s">
        <v>63</v>
      </c>
      <c r="AR1351" t="str">
        <f t="shared" si="587"/>
        <v>Excellent</v>
      </c>
      <c r="AS1351" t="s">
        <v>58</v>
      </c>
      <c r="AT1351" t="str">
        <f t="shared" si="588"/>
        <v>High</v>
      </c>
      <c r="AU1351">
        <v>3</v>
      </c>
      <c r="AV1351">
        <f t="shared" si="573"/>
        <v>3</v>
      </c>
      <c r="AW1351" t="s">
        <v>80</v>
      </c>
      <c r="AX1351" t="str">
        <f t="shared" si="589"/>
        <v>Good</v>
      </c>
      <c r="AY1351" t="s">
        <v>72</v>
      </c>
      <c r="AZ1351" t="str">
        <f t="shared" si="590"/>
        <v>No</v>
      </c>
      <c r="BA1351">
        <f t="shared" si="591"/>
        <v>0</v>
      </c>
      <c r="BB1351" t="str">
        <f t="shared" si="592"/>
        <v/>
      </c>
    </row>
    <row r="1352" spans="1:54" x14ac:dyDescent="0.35">
      <c r="A1352">
        <v>2803</v>
      </c>
      <c r="B1352">
        <v>27</v>
      </c>
      <c r="C1352">
        <f t="shared" si="574"/>
        <v>27</v>
      </c>
      <c r="D1352" t="s">
        <v>52</v>
      </c>
      <c r="E1352" t="str">
        <f t="shared" si="593"/>
        <v>Travel_Rarely</v>
      </c>
      <c r="F1352">
        <v>511</v>
      </c>
      <c r="G1352">
        <f t="shared" si="567"/>
        <v>511</v>
      </c>
      <c r="H1352" t="s">
        <v>53</v>
      </c>
      <c r="I1352" t="str">
        <f t="shared" si="575"/>
        <v>Sales</v>
      </c>
      <c r="J1352">
        <v>2</v>
      </c>
      <c r="K1352">
        <f t="shared" si="568"/>
        <v>2</v>
      </c>
      <c r="L1352" t="s">
        <v>54</v>
      </c>
      <c r="M1352" t="str">
        <f t="shared" si="576"/>
        <v>College</v>
      </c>
      <c r="N1352" t="s">
        <v>79</v>
      </c>
      <c r="O1352" t="str">
        <f t="shared" si="577"/>
        <v>Medical</v>
      </c>
      <c r="P1352" t="s">
        <v>64</v>
      </c>
      <c r="Q1352" t="str">
        <f t="shared" si="578"/>
        <v>Low</v>
      </c>
      <c r="R1352" t="s">
        <v>57</v>
      </c>
      <c r="S1352" t="str">
        <f t="shared" si="579"/>
        <v>Female</v>
      </c>
      <c r="T1352">
        <v>89</v>
      </c>
      <c r="U1352">
        <f t="shared" si="569"/>
        <v>89</v>
      </c>
      <c r="V1352" t="s">
        <v>60</v>
      </c>
      <c r="W1352" t="str">
        <f t="shared" si="580"/>
        <v>Very High</v>
      </c>
      <c r="X1352">
        <v>2</v>
      </c>
      <c r="Y1352">
        <f t="shared" si="581"/>
        <v>2</v>
      </c>
      <c r="Z1352" t="s">
        <v>59</v>
      </c>
      <c r="AA1352" t="str">
        <f t="shared" si="582"/>
        <v>Sales Executive</v>
      </c>
      <c r="AB1352" t="s">
        <v>58</v>
      </c>
      <c r="AC1352" t="str">
        <f t="shared" si="583"/>
        <v>High</v>
      </c>
      <c r="AD1352" t="s">
        <v>61</v>
      </c>
      <c r="AE1352" t="str">
        <f t="shared" si="584"/>
        <v>Single</v>
      </c>
      <c r="AF1352">
        <v>6500</v>
      </c>
      <c r="AG1352">
        <f t="shared" si="570"/>
        <v>6500</v>
      </c>
      <c r="AI1352">
        <v>26997</v>
      </c>
      <c r="AJ1352">
        <f t="shared" si="571"/>
        <v>26997</v>
      </c>
      <c r="AK1352">
        <v>0</v>
      </c>
      <c r="AL1352">
        <f t="shared" si="585"/>
        <v>0</v>
      </c>
      <c r="AM1352" t="s">
        <v>72</v>
      </c>
      <c r="AN1352" t="str">
        <f t="shared" si="586"/>
        <v>No</v>
      </c>
      <c r="AO1352">
        <v>14</v>
      </c>
      <c r="AP1352">
        <f t="shared" si="572"/>
        <v>14</v>
      </c>
      <c r="AQ1352" t="s">
        <v>63</v>
      </c>
      <c r="AR1352" t="str">
        <f t="shared" si="587"/>
        <v>Excellent</v>
      </c>
      <c r="AS1352" t="s">
        <v>56</v>
      </c>
      <c r="AT1352" t="str">
        <f t="shared" si="588"/>
        <v>Medium</v>
      </c>
      <c r="AU1352">
        <v>5</v>
      </c>
      <c r="AV1352">
        <f t="shared" si="573"/>
        <v>5</v>
      </c>
      <c r="AW1352" t="s">
        <v>80</v>
      </c>
      <c r="AX1352" t="str">
        <f t="shared" si="589"/>
        <v>Good</v>
      </c>
      <c r="AY1352" t="s">
        <v>72</v>
      </c>
      <c r="AZ1352" t="str">
        <f t="shared" si="590"/>
        <v>No</v>
      </c>
      <c r="BA1352">
        <f t="shared" si="591"/>
        <v>0</v>
      </c>
      <c r="BB1352" t="str">
        <f t="shared" si="592"/>
        <v/>
      </c>
    </row>
    <row r="1353" spans="1:54" x14ac:dyDescent="0.35">
      <c r="A1353">
        <v>2804</v>
      </c>
      <c r="B1353">
        <v>48</v>
      </c>
      <c r="C1353">
        <f t="shared" si="574"/>
        <v>48</v>
      </c>
      <c r="D1353" t="s">
        <v>66</v>
      </c>
      <c r="E1353" t="str">
        <f t="shared" si="593"/>
        <v>Travel_Frequently</v>
      </c>
      <c r="F1353">
        <v>117</v>
      </c>
      <c r="G1353">
        <f t="shared" si="567"/>
        <v>117</v>
      </c>
      <c r="H1353" t="s">
        <v>67</v>
      </c>
      <c r="I1353" t="str">
        <f t="shared" si="575"/>
        <v>Research &amp; Development</v>
      </c>
      <c r="J1353">
        <v>22</v>
      </c>
      <c r="K1353">
        <f t="shared" si="568"/>
        <v>22</v>
      </c>
      <c r="L1353" t="s">
        <v>81</v>
      </c>
      <c r="M1353" t="str">
        <f t="shared" si="576"/>
        <v>Bachelor</v>
      </c>
      <c r="N1353" t="s">
        <v>79</v>
      </c>
      <c r="O1353" t="str">
        <f t="shared" si="577"/>
        <v>Medical</v>
      </c>
      <c r="P1353" t="s">
        <v>76</v>
      </c>
      <c r="Q1353" t="str">
        <f t="shared" si="578"/>
        <v>Ver High</v>
      </c>
      <c r="R1353" t="s">
        <v>57</v>
      </c>
      <c r="S1353" t="str">
        <f t="shared" si="579"/>
        <v>Female</v>
      </c>
      <c r="T1353">
        <v>58</v>
      </c>
      <c r="U1353">
        <f t="shared" si="569"/>
        <v>58</v>
      </c>
      <c r="V1353" t="s">
        <v>58</v>
      </c>
      <c r="W1353" t="str">
        <f t="shared" si="580"/>
        <v>High</v>
      </c>
      <c r="X1353">
        <v>4</v>
      </c>
      <c r="Y1353">
        <f t="shared" si="581"/>
        <v>4</v>
      </c>
      <c r="Z1353" t="s">
        <v>87</v>
      </c>
      <c r="AA1353" t="str">
        <f t="shared" si="582"/>
        <v>Manager</v>
      </c>
      <c r="AB1353" t="s">
        <v>60</v>
      </c>
      <c r="AC1353" t="str">
        <f t="shared" si="583"/>
        <v>Very High</v>
      </c>
      <c r="AD1353" t="s">
        <v>83</v>
      </c>
      <c r="AE1353" t="str">
        <f t="shared" si="584"/>
        <v>Divorced</v>
      </c>
      <c r="AF1353">
        <v>17174</v>
      </c>
      <c r="AG1353">
        <f t="shared" si="570"/>
        <v>17174</v>
      </c>
      <c r="AI1353">
        <v>2437</v>
      </c>
      <c r="AJ1353">
        <f t="shared" si="571"/>
        <v>2437</v>
      </c>
      <c r="AL1353">
        <f t="shared" si="585"/>
        <v>1</v>
      </c>
      <c r="AM1353" t="s">
        <v>72</v>
      </c>
      <c r="AN1353" t="str">
        <f t="shared" si="586"/>
        <v>No</v>
      </c>
      <c r="AO1353">
        <v>11</v>
      </c>
      <c r="AP1353">
        <f t="shared" si="572"/>
        <v>11</v>
      </c>
      <c r="AQ1353" t="s">
        <v>63</v>
      </c>
      <c r="AR1353" t="str">
        <f t="shared" si="587"/>
        <v>Excellent</v>
      </c>
      <c r="AS1353" t="s">
        <v>56</v>
      </c>
      <c r="AT1353" t="str">
        <f t="shared" si="588"/>
        <v>Medium</v>
      </c>
      <c r="AU1353">
        <v>3</v>
      </c>
      <c r="AV1353">
        <f t="shared" si="573"/>
        <v>3</v>
      </c>
      <c r="AW1353" t="s">
        <v>74</v>
      </c>
      <c r="AX1353" t="str">
        <f t="shared" si="589"/>
        <v>Better</v>
      </c>
      <c r="AY1353" t="s">
        <v>72</v>
      </c>
      <c r="AZ1353" t="str">
        <f t="shared" si="590"/>
        <v>No</v>
      </c>
      <c r="BA1353">
        <f t="shared" si="591"/>
        <v>0</v>
      </c>
      <c r="BB1353" t="str">
        <f t="shared" si="592"/>
        <v/>
      </c>
    </row>
    <row r="1354" spans="1:54" x14ac:dyDescent="0.35">
      <c r="A1354">
        <v>2805</v>
      </c>
      <c r="B1354">
        <v>44</v>
      </c>
      <c r="C1354">
        <f t="shared" si="574"/>
        <v>44</v>
      </c>
      <c r="D1354" t="s">
        <v>52</v>
      </c>
      <c r="E1354" t="str">
        <f t="shared" si="593"/>
        <v>Travel_Rarely</v>
      </c>
      <c r="F1354">
        <v>170</v>
      </c>
      <c r="G1354">
        <f t="shared" si="567"/>
        <v>170</v>
      </c>
      <c r="H1354" t="s">
        <v>67</v>
      </c>
      <c r="I1354" t="str">
        <f t="shared" si="575"/>
        <v>Research &amp; Development</v>
      </c>
      <c r="J1354">
        <v>1</v>
      </c>
      <c r="K1354">
        <f t="shared" si="568"/>
        <v>1</v>
      </c>
      <c r="L1354" t="s">
        <v>78</v>
      </c>
      <c r="M1354" t="str">
        <f t="shared" si="576"/>
        <v>Master</v>
      </c>
      <c r="N1354" t="s">
        <v>55</v>
      </c>
      <c r="O1354" t="str">
        <f t="shared" si="577"/>
        <v>Life Sciences</v>
      </c>
      <c r="P1354" t="s">
        <v>56</v>
      </c>
      <c r="Q1354" t="str">
        <f t="shared" si="578"/>
        <v>Medium</v>
      </c>
      <c r="R1354" t="s">
        <v>69</v>
      </c>
      <c r="S1354" t="str">
        <f t="shared" si="579"/>
        <v>Male</v>
      </c>
      <c r="T1354">
        <v>78</v>
      </c>
      <c r="U1354">
        <f t="shared" si="569"/>
        <v>78</v>
      </c>
      <c r="V1354" t="s">
        <v>60</v>
      </c>
      <c r="W1354" t="str">
        <f t="shared" si="580"/>
        <v>Very High</v>
      </c>
      <c r="X1354">
        <v>2</v>
      </c>
      <c r="Y1354">
        <f t="shared" si="581"/>
        <v>2</v>
      </c>
      <c r="Z1354" t="s">
        <v>85</v>
      </c>
      <c r="AA1354" t="str">
        <f t="shared" si="582"/>
        <v>Healthcare Representative</v>
      </c>
      <c r="AB1354" t="s">
        <v>64</v>
      </c>
      <c r="AC1354" t="str">
        <f t="shared" si="583"/>
        <v>Low</v>
      </c>
      <c r="AD1354" t="s">
        <v>71</v>
      </c>
      <c r="AE1354" t="str">
        <f t="shared" si="584"/>
        <v>Married</v>
      </c>
      <c r="AF1354">
        <v>5033</v>
      </c>
      <c r="AG1354">
        <f t="shared" si="570"/>
        <v>5033</v>
      </c>
      <c r="AI1354">
        <v>9364</v>
      </c>
      <c r="AJ1354">
        <f t="shared" si="571"/>
        <v>9364</v>
      </c>
      <c r="AK1354">
        <v>2</v>
      </c>
      <c r="AL1354">
        <f t="shared" si="585"/>
        <v>2</v>
      </c>
      <c r="AM1354" t="s">
        <v>72</v>
      </c>
      <c r="AN1354" t="str">
        <f t="shared" si="586"/>
        <v>No</v>
      </c>
      <c r="AO1354">
        <v>15</v>
      </c>
      <c r="AP1354">
        <f t="shared" si="572"/>
        <v>15</v>
      </c>
      <c r="AQ1354" t="s">
        <v>63</v>
      </c>
      <c r="AR1354" t="str">
        <f t="shared" si="587"/>
        <v>Excellent</v>
      </c>
      <c r="AS1354" t="s">
        <v>60</v>
      </c>
      <c r="AT1354" t="str">
        <f t="shared" si="588"/>
        <v>Very High</v>
      </c>
      <c r="AU1354">
        <v>5</v>
      </c>
      <c r="AV1354">
        <f t="shared" si="573"/>
        <v>5</v>
      </c>
      <c r="AW1354" t="s">
        <v>74</v>
      </c>
      <c r="AX1354" t="str">
        <f t="shared" si="589"/>
        <v>Better</v>
      </c>
      <c r="AY1354" t="s">
        <v>72</v>
      </c>
      <c r="AZ1354" t="str">
        <f t="shared" si="590"/>
        <v>No</v>
      </c>
      <c r="BA1354">
        <f t="shared" si="591"/>
        <v>0</v>
      </c>
      <c r="BB1354" t="str">
        <f t="shared" si="592"/>
        <v/>
      </c>
    </row>
    <row r="1355" spans="1:54" x14ac:dyDescent="0.35">
      <c r="A1355">
        <v>2806</v>
      </c>
      <c r="B1355">
        <v>34</v>
      </c>
      <c r="C1355">
        <f t="shared" si="574"/>
        <v>34</v>
      </c>
      <c r="E1355" t="str">
        <f t="shared" si="593"/>
        <v>Travel_Rarely</v>
      </c>
      <c r="F1355">
        <v>967</v>
      </c>
      <c r="G1355">
        <f t="shared" si="567"/>
        <v>967</v>
      </c>
      <c r="H1355" t="s">
        <v>67</v>
      </c>
      <c r="I1355" t="str">
        <f t="shared" si="575"/>
        <v>Research &amp; Development</v>
      </c>
      <c r="J1355">
        <v>16</v>
      </c>
      <c r="K1355">
        <f t="shared" si="568"/>
        <v>16</v>
      </c>
      <c r="L1355" t="s">
        <v>78</v>
      </c>
      <c r="M1355" t="str">
        <f t="shared" si="576"/>
        <v>Master</v>
      </c>
      <c r="N1355" t="s">
        <v>93</v>
      </c>
      <c r="O1355" t="str">
        <f t="shared" si="577"/>
        <v>Technical Degree</v>
      </c>
      <c r="P1355" t="s">
        <v>76</v>
      </c>
      <c r="Q1355" t="str">
        <f t="shared" si="578"/>
        <v>Ver High</v>
      </c>
      <c r="R1355" t="s">
        <v>69</v>
      </c>
      <c r="S1355" t="str">
        <f t="shared" si="579"/>
        <v>Male</v>
      </c>
      <c r="T1355">
        <v>85</v>
      </c>
      <c r="U1355">
        <f t="shared" si="569"/>
        <v>85</v>
      </c>
      <c r="V1355" t="s">
        <v>64</v>
      </c>
      <c r="W1355" t="str">
        <f t="shared" si="580"/>
        <v>Low</v>
      </c>
      <c r="X1355">
        <v>1</v>
      </c>
      <c r="Y1355">
        <f t="shared" si="581"/>
        <v>1</v>
      </c>
      <c r="Z1355" t="s">
        <v>70</v>
      </c>
      <c r="AA1355" t="str">
        <f t="shared" si="582"/>
        <v>Research Scientist</v>
      </c>
      <c r="AB1355" t="s">
        <v>64</v>
      </c>
      <c r="AC1355" t="str">
        <f t="shared" si="583"/>
        <v>Low</v>
      </c>
      <c r="AD1355" t="s">
        <v>71</v>
      </c>
      <c r="AE1355" t="str">
        <f t="shared" si="584"/>
        <v>Married</v>
      </c>
      <c r="AF1355">
        <v>2307</v>
      </c>
      <c r="AG1355">
        <f t="shared" si="570"/>
        <v>2307</v>
      </c>
      <c r="AI1355">
        <v>14460</v>
      </c>
      <c r="AJ1355">
        <f t="shared" si="571"/>
        <v>14460</v>
      </c>
      <c r="AK1355">
        <v>1</v>
      </c>
      <c r="AL1355">
        <f t="shared" si="585"/>
        <v>1</v>
      </c>
      <c r="AM1355" t="s">
        <v>62</v>
      </c>
      <c r="AN1355" t="str">
        <f t="shared" si="586"/>
        <v>Yes</v>
      </c>
      <c r="AO1355">
        <v>23</v>
      </c>
      <c r="AP1355">
        <f t="shared" si="572"/>
        <v>23</v>
      </c>
      <c r="AQ1355" t="s">
        <v>73</v>
      </c>
      <c r="AR1355" t="str">
        <f t="shared" si="587"/>
        <v>Outstanding</v>
      </c>
      <c r="AS1355" t="s">
        <v>56</v>
      </c>
      <c r="AT1355" t="str">
        <f t="shared" si="588"/>
        <v>Medium</v>
      </c>
      <c r="AU1355">
        <v>2</v>
      </c>
      <c r="AV1355">
        <f t="shared" si="573"/>
        <v>2</v>
      </c>
      <c r="AW1355" t="s">
        <v>74</v>
      </c>
      <c r="AX1355" t="str">
        <f t="shared" si="589"/>
        <v>Better</v>
      </c>
      <c r="AY1355" t="s">
        <v>62</v>
      </c>
      <c r="AZ1355" t="str">
        <f t="shared" si="590"/>
        <v>Yes</v>
      </c>
      <c r="BA1355">
        <f t="shared" si="591"/>
        <v>1</v>
      </c>
      <c r="BB1355">
        <f t="shared" si="592"/>
        <v>1</v>
      </c>
    </row>
    <row r="1356" spans="1:54" x14ac:dyDescent="0.35">
      <c r="A1356">
        <v>2807</v>
      </c>
      <c r="B1356">
        <v>56</v>
      </c>
      <c r="C1356">
        <f t="shared" si="574"/>
        <v>56</v>
      </c>
      <c r="D1356" t="s">
        <v>52</v>
      </c>
      <c r="E1356" t="str">
        <f t="shared" si="593"/>
        <v>Travel_Rarely</v>
      </c>
      <c r="F1356">
        <v>1162</v>
      </c>
      <c r="G1356">
        <f t="shared" si="567"/>
        <v>1162</v>
      </c>
      <c r="H1356" t="s">
        <v>67</v>
      </c>
      <c r="I1356" t="str">
        <f t="shared" si="575"/>
        <v>Research &amp; Development</v>
      </c>
      <c r="J1356">
        <v>24</v>
      </c>
      <c r="K1356">
        <f t="shared" si="568"/>
        <v>24</v>
      </c>
      <c r="L1356" t="s">
        <v>54</v>
      </c>
      <c r="M1356" t="str">
        <f t="shared" si="576"/>
        <v>College</v>
      </c>
      <c r="N1356" t="s">
        <v>55</v>
      </c>
      <c r="O1356" t="str">
        <f t="shared" si="577"/>
        <v>Life Sciences</v>
      </c>
      <c r="P1356" t="s">
        <v>64</v>
      </c>
      <c r="Q1356" t="str">
        <f t="shared" si="578"/>
        <v>Low</v>
      </c>
      <c r="R1356" t="s">
        <v>69</v>
      </c>
      <c r="S1356" t="str">
        <f t="shared" si="579"/>
        <v>Male</v>
      </c>
      <c r="T1356">
        <v>97</v>
      </c>
      <c r="U1356">
        <f t="shared" si="569"/>
        <v>97</v>
      </c>
      <c r="V1356" t="s">
        <v>58</v>
      </c>
      <c r="W1356" t="str">
        <f t="shared" si="580"/>
        <v>High</v>
      </c>
      <c r="X1356">
        <v>1</v>
      </c>
      <c r="Y1356">
        <f t="shared" si="581"/>
        <v>1</v>
      </c>
      <c r="Z1356" t="s">
        <v>77</v>
      </c>
      <c r="AA1356" t="str">
        <f t="shared" si="582"/>
        <v>Laboratory Technician</v>
      </c>
      <c r="AB1356" t="s">
        <v>60</v>
      </c>
      <c r="AC1356" t="str">
        <f t="shared" si="583"/>
        <v>Very High</v>
      </c>
      <c r="AD1356" t="s">
        <v>61</v>
      </c>
      <c r="AE1356" t="str">
        <f t="shared" si="584"/>
        <v>Single</v>
      </c>
      <c r="AF1356">
        <v>2587</v>
      </c>
      <c r="AG1356">
        <f t="shared" si="570"/>
        <v>2587</v>
      </c>
      <c r="AI1356">
        <v>10261</v>
      </c>
      <c r="AJ1356">
        <f t="shared" si="571"/>
        <v>10261</v>
      </c>
      <c r="AK1356">
        <v>1</v>
      </c>
      <c r="AL1356">
        <f t="shared" si="585"/>
        <v>1</v>
      </c>
      <c r="AM1356" t="s">
        <v>72</v>
      </c>
      <c r="AN1356" t="str">
        <f t="shared" si="586"/>
        <v>No</v>
      </c>
      <c r="AO1356">
        <v>16</v>
      </c>
      <c r="AP1356">
        <f t="shared" si="572"/>
        <v>16</v>
      </c>
      <c r="AQ1356" t="s">
        <v>63</v>
      </c>
      <c r="AR1356" t="str">
        <f t="shared" si="587"/>
        <v>Excellent</v>
      </c>
      <c r="AS1356" t="s">
        <v>60</v>
      </c>
      <c r="AT1356" t="str">
        <f t="shared" si="588"/>
        <v>Very High</v>
      </c>
      <c r="AU1356">
        <v>3</v>
      </c>
      <c r="AV1356">
        <f t="shared" si="573"/>
        <v>3</v>
      </c>
      <c r="AW1356" t="s">
        <v>74</v>
      </c>
      <c r="AX1356" t="str">
        <f t="shared" si="589"/>
        <v>Better</v>
      </c>
      <c r="AY1356" t="s">
        <v>62</v>
      </c>
      <c r="AZ1356" t="str">
        <f t="shared" si="590"/>
        <v>Yes</v>
      </c>
      <c r="BA1356">
        <f t="shared" si="591"/>
        <v>1</v>
      </c>
      <c r="BB1356">
        <f t="shared" si="592"/>
        <v>1</v>
      </c>
    </row>
    <row r="1357" spans="1:54" x14ac:dyDescent="0.35">
      <c r="A1357">
        <v>2808</v>
      </c>
      <c r="B1357">
        <v>36</v>
      </c>
      <c r="C1357">
        <f t="shared" si="574"/>
        <v>36</v>
      </c>
      <c r="D1357" t="s">
        <v>52</v>
      </c>
      <c r="E1357" t="str">
        <f t="shared" si="593"/>
        <v>Travel_Rarely</v>
      </c>
      <c r="F1357">
        <v>335</v>
      </c>
      <c r="G1357">
        <f t="shared" si="567"/>
        <v>335</v>
      </c>
      <c r="H1357" t="s">
        <v>53</v>
      </c>
      <c r="I1357" t="str">
        <f t="shared" si="575"/>
        <v>Sales</v>
      </c>
      <c r="J1357">
        <v>17</v>
      </c>
      <c r="K1357">
        <f t="shared" si="568"/>
        <v>17</v>
      </c>
      <c r="L1357" t="s">
        <v>54</v>
      </c>
      <c r="M1357" t="str">
        <f t="shared" si="576"/>
        <v>College</v>
      </c>
      <c r="N1357" t="s">
        <v>90</v>
      </c>
      <c r="O1357" t="str">
        <f t="shared" si="577"/>
        <v>Marketing</v>
      </c>
      <c r="P1357" t="s">
        <v>58</v>
      </c>
      <c r="Q1357" t="str">
        <f t="shared" si="578"/>
        <v>High</v>
      </c>
      <c r="R1357" t="s">
        <v>69</v>
      </c>
      <c r="S1357" t="str">
        <f t="shared" si="579"/>
        <v>Male</v>
      </c>
      <c r="T1357">
        <v>33</v>
      </c>
      <c r="U1357">
        <f t="shared" si="569"/>
        <v>33</v>
      </c>
      <c r="V1357" t="s">
        <v>56</v>
      </c>
      <c r="W1357" t="str">
        <f t="shared" si="580"/>
        <v>Medium</v>
      </c>
      <c r="X1357">
        <v>2</v>
      </c>
      <c r="Y1357">
        <f t="shared" si="581"/>
        <v>2</v>
      </c>
      <c r="Z1357" t="s">
        <v>59</v>
      </c>
      <c r="AA1357" t="str">
        <f t="shared" si="582"/>
        <v>Sales Executive</v>
      </c>
      <c r="AB1357" t="s">
        <v>56</v>
      </c>
      <c r="AC1357" t="str">
        <f t="shared" si="583"/>
        <v>Medium</v>
      </c>
      <c r="AD1357" t="s">
        <v>71</v>
      </c>
      <c r="AE1357" t="str">
        <f t="shared" si="584"/>
        <v>Married</v>
      </c>
      <c r="AF1357">
        <v>5507</v>
      </c>
      <c r="AG1357">
        <f t="shared" si="570"/>
        <v>5507</v>
      </c>
      <c r="AI1357">
        <v>16822</v>
      </c>
      <c r="AJ1357">
        <f t="shared" si="571"/>
        <v>16822</v>
      </c>
      <c r="AK1357">
        <v>2</v>
      </c>
      <c r="AL1357">
        <f t="shared" si="585"/>
        <v>2</v>
      </c>
      <c r="AM1357" t="s">
        <v>72</v>
      </c>
      <c r="AN1357" t="str">
        <f t="shared" si="586"/>
        <v>No</v>
      </c>
      <c r="AO1357">
        <v>16</v>
      </c>
      <c r="AP1357">
        <f t="shared" si="572"/>
        <v>16</v>
      </c>
      <c r="AQ1357" t="s">
        <v>63</v>
      </c>
      <c r="AR1357" t="str">
        <f t="shared" si="587"/>
        <v>Excellent</v>
      </c>
      <c r="AS1357" t="s">
        <v>58</v>
      </c>
      <c r="AT1357" t="str">
        <f t="shared" si="588"/>
        <v>High</v>
      </c>
      <c r="AU1357">
        <v>1</v>
      </c>
      <c r="AV1357">
        <f t="shared" si="573"/>
        <v>1</v>
      </c>
      <c r="AW1357" t="s">
        <v>65</v>
      </c>
      <c r="AX1357" t="str">
        <f t="shared" si="589"/>
        <v>Bad</v>
      </c>
      <c r="AY1357" t="s">
        <v>72</v>
      </c>
      <c r="AZ1357" t="str">
        <f t="shared" si="590"/>
        <v>No</v>
      </c>
      <c r="BA1357">
        <f t="shared" si="591"/>
        <v>0</v>
      </c>
      <c r="BB1357" t="str">
        <f t="shared" si="592"/>
        <v/>
      </c>
    </row>
    <row r="1358" spans="1:54" x14ac:dyDescent="0.35">
      <c r="A1358">
        <v>2809</v>
      </c>
      <c r="B1358">
        <v>41</v>
      </c>
      <c r="C1358">
        <f t="shared" si="574"/>
        <v>41</v>
      </c>
      <c r="D1358" t="s">
        <v>52</v>
      </c>
      <c r="E1358" t="str">
        <f t="shared" si="593"/>
        <v>Travel_Rarely</v>
      </c>
      <c r="F1358">
        <v>337</v>
      </c>
      <c r="G1358">
        <f t="shared" si="567"/>
        <v>337</v>
      </c>
      <c r="H1358" t="s">
        <v>53</v>
      </c>
      <c r="I1358" t="str">
        <f t="shared" si="575"/>
        <v>Sales</v>
      </c>
      <c r="J1358">
        <v>8</v>
      </c>
      <c r="K1358">
        <f t="shared" si="568"/>
        <v>8</v>
      </c>
      <c r="L1358" t="s">
        <v>81</v>
      </c>
      <c r="M1358" t="str">
        <f t="shared" si="576"/>
        <v>Bachelor</v>
      </c>
      <c r="N1358" t="s">
        <v>90</v>
      </c>
      <c r="O1358" t="str">
        <f t="shared" si="577"/>
        <v>Marketing</v>
      </c>
      <c r="P1358" t="s">
        <v>58</v>
      </c>
      <c r="Q1358" t="str">
        <f t="shared" si="578"/>
        <v>High</v>
      </c>
      <c r="R1358" t="s">
        <v>57</v>
      </c>
      <c r="S1358" t="str">
        <f t="shared" si="579"/>
        <v>Female</v>
      </c>
      <c r="T1358">
        <v>54</v>
      </c>
      <c r="U1358">
        <f t="shared" si="569"/>
        <v>54</v>
      </c>
      <c r="V1358" t="s">
        <v>58</v>
      </c>
      <c r="W1358" t="str">
        <f t="shared" si="580"/>
        <v>High</v>
      </c>
      <c r="X1358">
        <v>2</v>
      </c>
      <c r="Y1358">
        <f t="shared" si="581"/>
        <v>2</v>
      </c>
      <c r="Z1358" t="s">
        <v>59</v>
      </c>
      <c r="AA1358" t="str">
        <f t="shared" si="582"/>
        <v>Sales Executive</v>
      </c>
      <c r="AB1358" t="s">
        <v>56</v>
      </c>
      <c r="AC1358" t="str">
        <f t="shared" si="583"/>
        <v>Medium</v>
      </c>
      <c r="AD1358" t="s">
        <v>71</v>
      </c>
      <c r="AE1358" t="str">
        <f t="shared" si="584"/>
        <v>Married</v>
      </c>
      <c r="AF1358">
        <v>4393</v>
      </c>
      <c r="AG1358">
        <f t="shared" si="570"/>
        <v>4393</v>
      </c>
      <c r="AI1358">
        <v>26841</v>
      </c>
      <c r="AJ1358">
        <f t="shared" si="571"/>
        <v>26841</v>
      </c>
      <c r="AK1358">
        <v>5</v>
      </c>
      <c r="AL1358">
        <f t="shared" si="585"/>
        <v>5</v>
      </c>
      <c r="AM1358" t="s">
        <v>72</v>
      </c>
      <c r="AN1358" t="str">
        <f t="shared" si="586"/>
        <v>No</v>
      </c>
      <c r="AO1358">
        <v>21</v>
      </c>
      <c r="AP1358">
        <f t="shared" si="572"/>
        <v>21</v>
      </c>
      <c r="AQ1358" t="s">
        <v>73</v>
      </c>
      <c r="AR1358" t="str">
        <f t="shared" si="587"/>
        <v>Outstanding</v>
      </c>
      <c r="AS1358" t="s">
        <v>58</v>
      </c>
      <c r="AT1358" t="str">
        <f t="shared" si="588"/>
        <v>High</v>
      </c>
      <c r="AU1358">
        <v>3</v>
      </c>
      <c r="AV1358">
        <f t="shared" si="573"/>
        <v>3</v>
      </c>
      <c r="AW1358" t="s">
        <v>74</v>
      </c>
      <c r="AX1358" t="str">
        <f t="shared" si="589"/>
        <v>Better</v>
      </c>
      <c r="AY1358" t="s">
        <v>72</v>
      </c>
      <c r="AZ1358" t="str">
        <f t="shared" si="590"/>
        <v>No</v>
      </c>
      <c r="BA1358">
        <f t="shared" si="591"/>
        <v>0</v>
      </c>
      <c r="BB1358" t="str">
        <f t="shared" si="592"/>
        <v/>
      </c>
    </row>
    <row r="1359" spans="1:54" x14ac:dyDescent="0.35">
      <c r="A1359">
        <v>2810</v>
      </c>
      <c r="B1359">
        <v>42</v>
      </c>
      <c r="C1359">
        <f t="shared" si="574"/>
        <v>42</v>
      </c>
      <c r="D1359" t="s">
        <v>52</v>
      </c>
      <c r="E1359" t="str">
        <f t="shared" si="593"/>
        <v>Travel_Rarely</v>
      </c>
      <c r="F1359">
        <v>1396</v>
      </c>
      <c r="G1359">
        <f t="shared" si="567"/>
        <v>1396</v>
      </c>
      <c r="H1359" t="s">
        <v>67</v>
      </c>
      <c r="I1359" t="str">
        <f t="shared" si="575"/>
        <v>Research &amp; Development</v>
      </c>
      <c r="J1359">
        <v>6</v>
      </c>
      <c r="K1359">
        <f t="shared" si="568"/>
        <v>6</v>
      </c>
      <c r="L1359" t="s">
        <v>81</v>
      </c>
      <c r="M1359" t="str">
        <f t="shared" si="576"/>
        <v>Bachelor</v>
      </c>
      <c r="N1359" t="s">
        <v>79</v>
      </c>
      <c r="O1359" t="str">
        <f t="shared" si="577"/>
        <v>Medical</v>
      </c>
      <c r="P1359" t="s">
        <v>58</v>
      </c>
      <c r="Q1359" t="str">
        <f t="shared" si="578"/>
        <v>High</v>
      </c>
      <c r="R1359" t="s">
        <v>69</v>
      </c>
      <c r="S1359" t="str">
        <f t="shared" si="579"/>
        <v>Male</v>
      </c>
      <c r="T1359">
        <v>83</v>
      </c>
      <c r="U1359">
        <f t="shared" si="569"/>
        <v>83</v>
      </c>
      <c r="V1359" t="s">
        <v>58</v>
      </c>
      <c r="W1359" t="str">
        <f t="shared" si="580"/>
        <v>High</v>
      </c>
      <c r="X1359">
        <v>3</v>
      </c>
      <c r="Y1359">
        <f t="shared" si="581"/>
        <v>3</v>
      </c>
      <c r="Z1359" t="s">
        <v>89</v>
      </c>
      <c r="AA1359" t="str">
        <f t="shared" si="582"/>
        <v>Research Director</v>
      </c>
      <c r="AB1359" t="s">
        <v>64</v>
      </c>
      <c r="AC1359" t="str">
        <f t="shared" si="583"/>
        <v>Low</v>
      </c>
      <c r="AD1359" t="s">
        <v>71</v>
      </c>
      <c r="AE1359" t="str">
        <f t="shared" si="584"/>
        <v>Married</v>
      </c>
      <c r="AF1359">
        <v>13348</v>
      </c>
      <c r="AG1359">
        <f t="shared" si="570"/>
        <v>13348</v>
      </c>
      <c r="AI1359">
        <v>14842</v>
      </c>
      <c r="AJ1359">
        <f t="shared" si="571"/>
        <v>14842</v>
      </c>
      <c r="AK1359">
        <v>9</v>
      </c>
      <c r="AL1359">
        <f t="shared" si="585"/>
        <v>9</v>
      </c>
      <c r="AM1359" t="s">
        <v>72</v>
      </c>
      <c r="AN1359" t="str">
        <f t="shared" si="586"/>
        <v>No</v>
      </c>
      <c r="AO1359">
        <v>13</v>
      </c>
      <c r="AP1359">
        <f t="shared" si="572"/>
        <v>13</v>
      </c>
      <c r="AQ1359" t="s">
        <v>63</v>
      </c>
      <c r="AR1359" t="str">
        <f t="shared" si="587"/>
        <v>Excellent</v>
      </c>
      <c r="AS1359" t="s">
        <v>56</v>
      </c>
      <c r="AT1359" t="str">
        <f t="shared" si="588"/>
        <v>Medium</v>
      </c>
      <c r="AU1359">
        <v>3</v>
      </c>
      <c r="AV1359">
        <f t="shared" si="573"/>
        <v>3</v>
      </c>
      <c r="AW1359" t="s">
        <v>92</v>
      </c>
      <c r="AX1359" t="str">
        <f t="shared" si="589"/>
        <v>Best</v>
      </c>
      <c r="AY1359" t="s">
        <v>72</v>
      </c>
      <c r="AZ1359" t="str">
        <f t="shared" si="590"/>
        <v>No</v>
      </c>
      <c r="BA1359">
        <f t="shared" si="591"/>
        <v>0</v>
      </c>
      <c r="BB1359" t="str">
        <f t="shared" si="592"/>
        <v/>
      </c>
    </row>
    <row r="1360" spans="1:54" x14ac:dyDescent="0.35">
      <c r="A1360">
        <v>2811</v>
      </c>
      <c r="B1360">
        <v>31</v>
      </c>
      <c r="C1360">
        <f t="shared" si="574"/>
        <v>31</v>
      </c>
      <c r="D1360" t="s">
        <v>52</v>
      </c>
      <c r="E1360" t="str">
        <f t="shared" si="593"/>
        <v>Travel_Rarely</v>
      </c>
      <c r="F1360">
        <v>1079</v>
      </c>
      <c r="G1360">
        <f t="shared" si="567"/>
        <v>1079</v>
      </c>
      <c r="H1360" t="s">
        <v>53</v>
      </c>
      <c r="I1360" t="str">
        <f t="shared" si="575"/>
        <v>Sales</v>
      </c>
      <c r="J1360">
        <v>10</v>
      </c>
      <c r="K1360">
        <f t="shared" si="568"/>
        <v>10</v>
      </c>
      <c r="L1360" t="s">
        <v>54</v>
      </c>
      <c r="M1360" t="str">
        <f t="shared" si="576"/>
        <v>College</v>
      </c>
      <c r="N1360" t="s">
        <v>79</v>
      </c>
      <c r="O1360" t="str">
        <f t="shared" si="577"/>
        <v>Medical</v>
      </c>
      <c r="P1360" t="s">
        <v>58</v>
      </c>
      <c r="Q1360" t="str">
        <f t="shared" si="578"/>
        <v>High</v>
      </c>
      <c r="R1360" t="s">
        <v>57</v>
      </c>
      <c r="S1360" t="str">
        <f t="shared" si="579"/>
        <v>Female</v>
      </c>
      <c r="T1360">
        <v>86</v>
      </c>
      <c r="U1360">
        <f t="shared" si="569"/>
        <v>86</v>
      </c>
      <c r="V1360" t="s">
        <v>58</v>
      </c>
      <c r="W1360" t="str">
        <f t="shared" si="580"/>
        <v>High</v>
      </c>
      <c r="X1360">
        <v>2</v>
      </c>
      <c r="Y1360">
        <f t="shared" si="581"/>
        <v>2</v>
      </c>
      <c r="Z1360" t="s">
        <v>59</v>
      </c>
      <c r="AA1360" t="str">
        <f t="shared" si="582"/>
        <v>Sales Executive</v>
      </c>
      <c r="AB1360" t="s">
        <v>60</v>
      </c>
      <c r="AC1360" t="str">
        <f t="shared" si="583"/>
        <v>Very High</v>
      </c>
      <c r="AD1360" t="s">
        <v>83</v>
      </c>
      <c r="AE1360" t="str">
        <f t="shared" si="584"/>
        <v>Divorced</v>
      </c>
      <c r="AF1360">
        <v>6583</v>
      </c>
      <c r="AG1360">
        <f t="shared" si="570"/>
        <v>6583</v>
      </c>
      <c r="AI1360">
        <v>20115</v>
      </c>
      <c r="AJ1360">
        <f t="shared" si="571"/>
        <v>20115</v>
      </c>
      <c r="AK1360">
        <v>2</v>
      </c>
      <c r="AL1360">
        <f t="shared" si="585"/>
        <v>2</v>
      </c>
      <c r="AM1360" t="s">
        <v>62</v>
      </c>
      <c r="AN1360" t="str">
        <f t="shared" si="586"/>
        <v>Yes</v>
      </c>
      <c r="AO1360">
        <v>11</v>
      </c>
      <c r="AP1360">
        <f t="shared" si="572"/>
        <v>11</v>
      </c>
      <c r="AQ1360" t="s">
        <v>63</v>
      </c>
      <c r="AR1360" t="str">
        <f t="shared" si="587"/>
        <v>Excellent</v>
      </c>
      <c r="AS1360" t="s">
        <v>60</v>
      </c>
      <c r="AT1360" t="str">
        <f t="shared" si="588"/>
        <v>Very High</v>
      </c>
      <c r="AU1360">
        <v>2</v>
      </c>
      <c r="AV1360">
        <f t="shared" si="573"/>
        <v>2</v>
      </c>
      <c r="AW1360" t="s">
        <v>74</v>
      </c>
      <c r="AX1360" t="str">
        <f t="shared" si="589"/>
        <v>Better</v>
      </c>
      <c r="AY1360" t="s">
        <v>72</v>
      </c>
      <c r="AZ1360" t="str">
        <f t="shared" si="590"/>
        <v>No</v>
      </c>
      <c r="BA1360">
        <f t="shared" si="591"/>
        <v>0</v>
      </c>
      <c r="BB1360" t="str">
        <f t="shared" si="592"/>
        <v/>
      </c>
    </row>
    <row r="1361" spans="1:54" x14ac:dyDescent="0.35">
      <c r="A1361">
        <v>2812</v>
      </c>
      <c r="B1361">
        <v>34</v>
      </c>
      <c r="C1361">
        <f t="shared" si="574"/>
        <v>34</v>
      </c>
      <c r="D1361" t="s">
        <v>52</v>
      </c>
      <c r="E1361" t="str">
        <f t="shared" si="593"/>
        <v>Travel_Rarely</v>
      </c>
      <c r="F1361">
        <v>735</v>
      </c>
      <c r="G1361">
        <f t="shared" si="567"/>
        <v>735</v>
      </c>
      <c r="H1361" t="s">
        <v>53</v>
      </c>
      <c r="I1361" t="str">
        <f t="shared" si="575"/>
        <v>Sales</v>
      </c>
      <c r="J1361">
        <v>3</v>
      </c>
      <c r="K1361">
        <f t="shared" si="568"/>
        <v>3</v>
      </c>
      <c r="L1361" t="s">
        <v>68</v>
      </c>
      <c r="M1361" t="str">
        <f t="shared" si="576"/>
        <v>Below College</v>
      </c>
      <c r="N1361" t="s">
        <v>79</v>
      </c>
      <c r="O1361" t="str">
        <f t="shared" si="577"/>
        <v>Medical</v>
      </c>
      <c r="P1361" t="s">
        <v>76</v>
      </c>
      <c r="Q1361" t="str">
        <f t="shared" si="578"/>
        <v>Ver High</v>
      </c>
      <c r="R1361" t="s">
        <v>57</v>
      </c>
      <c r="S1361" t="str">
        <f t="shared" si="579"/>
        <v>Female</v>
      </c>
      <c r="T1361">
        <v>75</v>
      </c>
      <c r="U1361">
        <f t="shared" si="569"/>
        <v>75</v>
      </c>
      <c r="V1361" t="s">
        <v>56</v>
      </c>
      <c r="W1361" t="str">
        <f t="shared" si="580"/>
        <v>Medium</v>
      </c>
      <c r="X1361">
        <v>2</v>
      </c>
      <c r="Y1361">
        <f t="shared" si="581"/>
        <v>2</v>
      </c>
      <c r="Z1361" t="s">
        <v>59</v>
      </c>
      <c r="AA1361" t="str">
        <f t="shared" si="582"/>
        <v>Sales Executive</v>
      </c>
      <c r="AB1361" t="s">
        <v>60</v>
      </c>
      <c r="AC1361" t="str">
        <f t="shared" si="583"/>
        <v>Very High</v>
      </c>
      <c r="AD1361" t="s">
        <v>71</v>
      </c>
      <c r="AE1361" t="str">
        <f t="shared" si="584"/>
        <v>Married</v>
      </c>
      <c r="AF1361">
        <v>8103</v>
      </c>
      <c r="AG1361">
        <f t="shared" si="570"/>
        <v>8103</v>
      </c>
      <c r="AI1361">
        <v>16495</v>
      </c>
      <c r="AJ1361">
        <f t="shared" si="571"/>
        <v>16495</v>
      </c>
      <c r="AK1361">
        <v>3</v>
      </c>
      <c r="AL1361">
        <f t="shared" si="585"/>
        <v>3</v>
      </c>
      <c r="AM1361" t="s">
        <v>62</v>
      </c>
      <c r="AN1361" t="str">
        <f t="shared" si="586"/>
        <v>Yes</v>
      </c>
      <c r="AO1361">
        <v>12</v>
      </c>
      <c r="AP1361">
        <f t="shared" si="572"/>
        <v>12</v>
      </c>
      <c r="AQ1361" t="s">
        <v>63</v>
      </c>
      <c r="AR1361" t="str">
        <f t="shared" si="587"/>
        <v>Excellent</v>
      </c>
      <c r="AS1361" t="s">
        <v>58</v>
      </c>
      <c r="AT1361" t="str">
        <f t="shared" si="588"/>
        <v>High</v>
      </c>
      <c r="AU1361">
        <v>3</v>
      </c>
      <c r="AV1361">
        <f t="shared" si="573"/>
        <v>3</v>
      </c>
      <c r="AW1361" t="s">
        <v>80</v>
      </c>
      <c r="AX1361" t="str">
        <f t="shared" si="589"/>
        <v>Good</v>
      </c>
      <c r="AY1361" t="s">
        <v>72</v>
      </c>
      <c r="AZ1361" t="str">
        <f t="shared" si="590"/>
        <v>No</v>
      </c>
      <c r="BA1361">
        <f t="shared" si="591"/>
        <v>0</v>
      </c>
      <c r="BB1361" t="str">
        <f t="shared" si="592"/>
        <v/>
      </c>
    </row>
    <row r="1362" spans="1:54" x14ac:dyDescent="0.35">
      <c r="A1362">
        <v>2813</v>
      </c>
      <c r="B1362">
        <v>31</v>
      </c>
      <c r="C1362">
        <f t="shared" si="574"/>
        <v>31</v>
      </c>
      <c r="E1362" t="str">
        <f t="shared" si="593"/>
        <v>Travel_Rarely</v>
      </c>
      <c r="F1362">
        <v>471</v>
      </c>
      <c r="G1362">
        <f t="shared" si="567"/>
        <v>471</v>
      </c>
      <c r="H1362" t="s">
        <v>67</v>
      </c>
      <c r="I1362" t="str">
        <f t="shared" si="575"/>
        <v>Research &amp; Development</v>
      </c>
      <c r="J1362">
        <v>4</v>
      </c>
      <c r="K1362">
        <f t="shared" si="568"/>
        <v>4</v>
      </c>
      <c r="L1362" t="s">
        <v>81</v>
      </c>
      <c r="M1362" t="str">
        <f t="shared" si="576"/>
        <v>Bachelor</v>
      </c>
      <c r="N1362" t="s">
        <v>79</v>
      </c>
      <c r="O1362" t="str">
        <f t="shared" si="577"/>
        <v>Medical</v>
      </c>
      <c r="P1362" t="s">
        <v>64</v>
      </c>
      <c r="Q1362" t="str">
        <f t="shared" si="578"/>
        <v>Low</v>
      </c>
      <c r="R1362" t="s">
        <v>57</v>
      </c>
      <c r="S1362" t="str">
        <f t="shared" si="579"/>
        <v>Female</v>
      </c>
      <c r="T1362">
        <v>62</v>
      </c>
      <c r="U1362">
        <f t="shared" si="569"/>
        <v>62</v>
      </c>
      <c r="V1362" t="s">
        <v>60</v>
      </c>
      <c r="W1362" t="str">
        <f t="shared" si="580"/>
        <v>Very High</v>
      </c>
      <c r="X1362">
        <v>1</v>
      </c>
      <c r="Y1362">
        <f t="shared" si="581"/>
        <v>1</v>
      </c>
      <c r="Z1362" t="s">
        <v>77</v>
      </c>
      <c r="AA1362" t="str">
        <f t="shared" si="582"/>
        <v>Laboratory Technician</v>
      </c>
      <c r="AB1362" t="s">
        <v>58</v>
      </c>
      <c r="AC1362" t="str">
        <f t="shared" si="583"/>
        <v>High</v>
      </c>
      <c r="AD1362" t="s">
        <v>83</v>
      </c>
      <c r="AE1362" t="str">
        <f t="shared" si="584"/>
        <v>Divorced</v>
      </c>
      <c r="AF1362">
        <v>3978</v>
      </c>
      <c r="AG1362">
        <f t="shared" si="570"/>
        <v>3978</v>
      </c>
      <c r="AI1362">
        <v>16031</v>
      </c>
      <c r="AJ1362">
        <f t="shared" si="571"/>
        <v>16031</v>
      </c>
      <c r="AK1362">
        <v>8</v>
      </c>
      <c r="AL1362">
        <f t="shared" si="585"/>
        <v>8</v>
      </c>
      <c r="AM1362" t="s">
        <v>72</v>
      </c>
      <c r="AN1362" t="str">
        <f t="shared" si="586"/>
        <v>No</v>
      </c>
      <c r="AO1362">
        <v>12</v>
      </c>
      <c r="AP1362">
        <f t="shared" si="572"/>
        <v>12</v>
      </c>
      <c r="AQ1362" t="s">
        <v>63</v>
      </c>
      <c r="AR1362" t="str">
        <f t="shared" si="587"/>
        <v>Excellent</v>
      </c>
      <c r="AS1362" t="s">
        <v>56</v>
      </c>
      <c r="AT1362" t="str">
        <f t="shared" si="588"/>
        <v>Medium</v>
      </c>
      <c r="AU1362">
        <v>0</v>
      </c>
      <c r="AV1362">
        <f t="shared" si="573"/>
        <v>0</v>
      </c>
      <c r="AW1362" t="s">
        <v>80</v>
      </c>
      <c r="AX1362" t="str">
        <f t="shared" si="589"/>
        <v>Good</v>
      </c>
      <c r="AY1362" t="s">
        <v>72</v>
      </c>
      <c r="AZ1362" t="str">
        <f t="shared" si="590"/>
        <v>No</v>
      </c>
      <c r="BA1362">
        <f t="shared" si="591"/>
        <v>0</v>
      </c>
      <c r="BB1362" t="str">
        <f t="shared" si="592"/>
        <v/>
      </c>
    </row>
    <row r="1363" spans="1:54" x14ac:dyDescent="0.35">
      <c r="A1363">
        <v>2814</v>
      </c>
      <c r="B1363">
        <v>26</v>
      </c>
      <c r="C1363">
        <f t="shared" si="574"/>
        <v>26</v>
      </c>
      <c r="D1363" t="s">
        <v>66</v>
      </c>
      <c r="E1363" t="str">
        <f t="shared" si="593"/>
        <v>Travel_Frequently</v>
      </c>
      <c r="F1363">
        <v>1096</v>
      </c>
      <c r="G1363">
        <f t="shared" si="567"/>
        <v>1096</v>
      </c>
      <c r="H1363" t="s">
        <v>67</v>
      </c>
      <c r="I1363" t="str">
        <f t="shared" si="575"/>
        <v>Research &amp; Development</v>
      </c>
      <c r="J1363">
        <v>6</v>
      </c>
      <c r="K1363">
        <f t="shared" si="568"/>
        <v>6</v>
      </c>
      <c r="L1363" t="s">
        <v>81</v>
      </c>
      <c r="M1363" t="str">
        <f t="shared" si="576"/>
        <v>Bachelor</v>
      </c>
      <c r="N1363" t="s">
        <v>75</v>
      </c>
      <c r="O1363" t="str">
        <f t="shared" si="577"/>
        <v>Other</v>
      </c>
      <c r="P1363" t="s">
        <v>58</v>
      </c>
      <c r="Q1363" t="str">
        <f t="shared" si="578"/>
        <v>High</v>
      </c>
      <c r="R1363" t="s">
        <v>69</v>
      </c>
      <c r="S1363" t="str">
        <f t="shared" si="579"/>
        <v>Male</v>
      </c>
      <c r="T1363">
        <v>61</v>
      </c>
      <c r="U1363">
        <f t="shared" si="569"/>
        <v>61</v>
      </c>
      <c r="V1363" t="s">
        <v>60</v>
      </c>
      <c r="W1363" t="str">
        <f t="shared" si="580"/>
        <v>Very High</v>
      </c>
      <c r="X1363">
        <v>1</v>
      </c>
      <c r="Y1363">
        <f t="shared" si="581"/>
        <v>1</v>
      </c>
      <c r="Z1363" t="s">
        <v>77</v>
      </c>
      <c r="AA1363" t="str">
        <f t="shared" si="582"/>
        <v>Laboratory Technician</v>
      </c>
      <c r="AB1363" t="s">
        <v>60</v>
      </c>
      <c r="AC1363" t="str">
        <f t="shared" si="583"/>
        <v>Very High</v>
      </c>
      <c r="AD1363" t="s">
        <v>71</v>
      </c>
      <c r="AE1363" t="str">
        <f t="shared" si="584"/>
        <v>Married</v>
      </c>
      <c r="AF1363">
        <v>2544</v>
      </c>
      <c r="AG1363">
        <f t="shared" si="570"/>
        <v>2544</v>
      </c>
      <c r="AI1363">
        <v>7102</v>
      </c>
      <c r="AJ1363">
        <f t="shared" si="571"/>
        <v>7102</v>
      </c>
      <c r="AK1363">
        <v>0</v>
      </c>
      <c r="AL1363">
        <f t="shared" si="585"/>
        <v>0</v>
      </c>
      <c r="AM1363" t="s">
        <v>72</v>
      </c>
      <c r="AN1363" t="str">
        <f t="shared" si="586"/>
        <v>No</v>
      </c>
      <c r="AO1363">
        <v>18</v>
      </c>
      <c r="AP1363">
        <f t="shared" si="572"/>
        <v>18</v>
      </c>
      <c r="AQ1363" t="s">
        <v>63</v>
      </c>
      <c r="AR1363" t="str">
        <f t="shared" si="587"/>
        <v>Excellent</v>
      </c>
      <c r="AS1363" t="s">
        <v>64</v>
      </c>
      <c r="AT1363" t="str">
        <f t="shared" si="588"/>
        <v>Low</v>
      </c>
      <c r="AU1363">
        <v>3</v>
      </c>
      <c r="AV1363">
        <f t="shared" si="573"/>
        <v>3</v>
      </c>
      <c r="AW1363" t="s">
        <v>74</v>
      </c>
      <c r="AX1363" t="str">
        <f t="shared" si="589"/>
        <v>Better</v>
      </c>
      <c r="AY1363" t="s">
        <v>72</v>
      </c>
      <c r="AZ1363" t="str">
        <f t="shared" si="590"/>
        <v>No</v>
      </c>
      <c r="BA1363">
        <f t="shared" si="591"/>
        <v>0</v>
      </c>
      <c r="BB1363" t="str">
        <f t="shared" si="592"/>
        <v/>
      </c>
    </row>
    <row r="1364" spans="1:54" x14ac:dyDescent="0.35">
      <c r="A1364">
        <v>2815</v>
      </c>
      <c r="B1364">
        <v>45</v>
      </c>
      <c r="C1364">
        <f t="shared" si="574"/>
        <v>45</v>
      </c>
      <c r="D1364" t="s">
        <v>66</v>
      </c>
      <c r="E1364" t="str">
        <f t="shared" si="593"/>
        <v>Travel_Frequently</v>
      </c>
      <c r="F1364">
        <v>1297</v>
      </c>
      <c r="G1364">
        <f t="shared" si="567"/>
        <v>1297</v>
      </c>
      <c r="H1364" t="s">
        <v>67</v>
      </c>
      <c r="I1364" t="str">
        <f t="shared" si="575"/>
        <v>Research &amp; Development</v>
      </c>
      <c r="J1364">
        <v>1</v>
      </c>
      <c r="K1364">
        <f t="shared" si="568"/>
        <v>1</v>
      </c>
      <c r="L1364" t="s">
        <v>78</v>
      </c>
      <c r="M1364" t="str">
        <f t="shared" si="576"/>
        <v>Master</v>
      </c>
      <c r="N1364" t="s">
        <v>79</v>
      </c>
      <c r="O1364" t="str">
        <f t="shared" si="577"/>
        <v>Medical</v>
      </c>
      <c r="P1364" t="s">
        <v>56</v>
      </c>
      <c r="Q1364" t="str">
        <f t="shared" si="578"/>
        <v>Medium</v>
      </c>
      <c r="R1364" t="s">
        <v>69</v>
      </c>
      <c r="S1364" t="str">
        <f t="shared" si="579"/>
        <v>Male</v>
      </c>
      <c r="T1364">
        <v>44</v>
      </c>
      <c r="U1364">
        <f t="shared" si="569"/>
        <v>44</v>
      </c>
      <c r="V1364" t="s">
        <v>58</v>
      </c>
      <c r="W1364" t="str">
        <f t="shared" si="580"/>
        <v>High</v>
      </c>
      <c r="X1364">
        <v>2</v>
      </c>
      <c r="Y1364">
        <f t="shared" si="581"/>
        <v>2</v>
      </c>
      <c r="Z1364" t="s">
        <v>85</v>
      </c>
      <c r="AA1364" t="str">
        <f t="shared" si="582"/>
        <v>Healthcare Representative</v>
      </c>
      <c r="AB1364" t="s">
        <v>58</v>
      </c>
      <c r="AC1364" t="str">
        <f t="shared" si="583"/>
        <v>High</v>
      </c>
      <c r="AD1364" t="s">
        <v>61</v>
      </c>
      <c r="AE1364" t="str">
        <f t="shared" si="584"/>
        <v>Single</v>
      </c>
      <c r="AF1364">
        <v>5399</v>
      </c>
      <c r="AG1364">
        <f t="shared" si="570"/>
        <v>5399</v>
      </c>
      <c r="AI1364">
        <v>14511</v>
      </c>
      <c r="AJ1364">
        <f t="shared" si="571"/>
        <v>14511</v>
      </c>
      <c r="AK1364">
        <v>4</v>
      </c>
      <c r="AL1364">
        <f t="shared" si="585"/>
        <v>4</v>
      </c>
      <c r="AM1364" t="s">
        <v>72</v>
      </c>
      <c r="AN1364" t="str">
        <f t="shared" si="586"/>
        <v>No</v>
      </c>
      <c r="AO1364">
        <v>12</v>
      </c>
      <c r="AP1364">
        <f t="shared" si="572"/>
        <v>12</v>
      </c>
      <c r="AQ1364" t="s">
        <v>63</v>
      </c>
      <c r="AR1364" t="str">
        <f t="shared" si="587"/>
        <v>Excellent</v>
      </c>
      <c r="AS1364" t="s">
        <v>58</v>
      </c>
      <c r="AT1364" t="str">
        <f t="shared" si="588"/>
        <v>High</v>
      </c>
      <c r="AU1364">
        <v>3</v>
      </c>
      <c r="AV1364">
        <f t="shared" si="573"/>
        <v>3</v>
      </c>
      <c r="AW1364" t="s">
        <v>74</v>
      </c>
      <c r="AX1364" t="str">
        <f t="shared" si="589"/>
        <v>Better</v>
      </c>
      <c r="AY1364" t="s">
        <v>72</v>
      </c>
      <c r="AZ1364" t="str">
        <f t="shared" si="590"/>
        <v>No</v>
      </c>
      <c r="BA1364">
        <f t="shared" si="591"/>
        <v>0</v>
      </c>
      <c r="BB1364" t="str">
        <f t="shared" si="592"/>
        <v/>
      </c>
    </row>
    <row r="1365" spans="1:54" x14ac:dyDescent="0.35">
      <c r="A1365">
        <v>2816</v>
      </c>
      <c r="B1365">
        <v>33</v>
      </c>
      <c r="C1365">
        <f t="shared" si="574"/>
        <v>33</v>
      </c>
      <c r="D1365" t="s">
        <v>52</v>
      </c>
      <c r="E1365" t="str">
        <f t="shared" si="593"/>
        <v>Travel_Rarely</v>
      </c>
      <c r="F1365">
        <v>217</v>
      </c>
      <c r="G1365">
        <f t="shared" si="567"/>
        <v>217</v>
      </c>
      <c r="H1365" t="s">
        <v>53</v>
      </c>
      <c r="I1365" t="str">
        <f t="shared" si="575"/>
        <v>Sales</v>
      </c>
      <c r="J1365">
        <v>10</v>
      </c>
      <c r="K1365">
        <f t="shared" si="568"/>
        <v>10</v>
      </c>
      <c r="L1365" t="s">
        <v>78</v>
      </c>
      <c r="M1365" t="str">
        <f t="shared" si="576"/>
        <v>Master</v>
      </c>
      <c r="N1365" t="s">
        <v>90</v>
      </c>
      <c r="O1365" t="str">
        <f t="shared" si="577"/>
        <v>Marketing</v>
      </c>
      <c r="P1365" t="s">
        <v>56</v>
      </c>
      <c r="Q1365" t="str">
        <f t="shared" si="578"/>
        <v>Medium</v>
      </c>
      <c r="R1365" t="s">
        <v>69</v>
      </c>
      <c r="S1365" t="str">
        <f t="shared" si="579"/>
        <v>Male</v>
      </c>
      <c r="T1365">
        <v>43</v>
      </c>
      <c r="U1365">
        <f t="shared" si="569"/>
        <v>43</v>
      </c>
      <c r="V1365" t="s">
        <v>58</v>
      </c>
      <c r="W1365" t="str">
        <f t="shared" si="580"/>
        <v>High</v>
      </c>
      <c r="X1365">
        <v>2</v>
      </c>
      <c r="Y1365">
        <f t="shared" si="581"/>
        <v>2</v>
      </c>
      <c r="Z1365" t="s">
        <v>59</v>
      </c>
      <c r="AA1365" t="str">
        <f t="shared" si="582"/>
        <v>Sales Executive</v>
      </c>
      <c r="AB1365" t="s">
        <v>58</v>
      </c>
      <c r="AC1365" t="str">
        <f t="shared" si="583"/>
        <v>High</v>
      </c>
      <c r="AD1365" t="s">
        <v>61</v>
      </c>
      <c r="AE1365" t="str">
        <f t="shared" si="584"/>
        <v>Single</v>
      </c>
      <c r="AF1365">
        <v>5487</v>
      </c>
      <c r="AG1365">
        <f t="shared" si="570"/>
        <v>5487</v>
      </c>
      <c r="AI1365">
        <v>10410</v>
      </c>
      <c r="AJ1365">
        <f t="shared" si="571"/>
        <v>10410</v>
      </c>
      <c r="AK1365">
        <v>1</v>
      </c>
      <c r="AL1365">
        <f t="shared" si="585"/>
        <v>1</v>
      </c>
      <c r="AM1365" t="s">
        <v>72</v>
      </c>
      <c r="AN1365" t="str">
        <f t="shared" si="586"/>
        <v>No</v>
      </c>
      <c r="AO1365">
        <v>14</v>
      </c>
      <c r="AP1365">
        <f t="shared" si="572"/>
        <v>14</v>
      </c>
      <c r="AQ1365" t="s">
        <v>63</v>
      </c>
      <c r="AR1365" t="str">
        <f t="shared" si="587"/>
        <v>Excellent</v>
      </c>
      <c r="AS1365" t="s">
        <v>56</v>
      </c>
      <c r="AT1365" t="str">
        <f t="shared" si="588"/>
        <v>Medium</v>
      </c>
      <c r="AU1365">
        <v>2</v>
      </c>
      <c r="AV1365">
        <f t="shared" si="573"/>
        <v>2</v>
      </c>
      <c r="AW1365" t="s">
        <v>80</v>
      </c>
      <c r="AX1365" t="str">
        <f t="shared" si="589"/>
        <v>Good</v>
      </c>
      <c r="AY1365" t="s">
        <v>72</v>
      </c>
      <c r="AZ1365" t="str">
        <f t="shared" si="590"/>
        <v>No</v>
      </c>
      <c r="BA1365">
        <f t="shared" si="591"/>
        <v>0</v>
      </c>
      <c r="BB1365" t="str">
        <f t="shared" si="592"/>
        <v/>
      </c>
    </row>
    <row r="1366" spans="1:54" x14ac:dyDescent="0.35">
      <c r="A1366">
        <v>2817</v>
      </c>
      <c r="B1366">
        <v>28</v>
      </c>
      <c r="C1366">
        <f t="shared" si="574"/>
        <v>28</v>
      </c>
      <c r="D1366" t="s">
        <v>66</v>
      </c>
      <c r="E1366" t="str">
        <f t="shared" si="593"/>
        <v>Travel_Frequently</v>
      </c>
      <c r="F1366">
        <v>783</v>
      </c>
      <c r="G1366">
        <f t="shared" si="567"/>
        <v>783</v>
      </c>
      <c r="H1366" t="s">
        <v>53</v>
      </c>
      <c r="I1366" t="str">
        <f t="shared" si="575"/>
        <v>Sales</v>
      </c>
      <c r="J1366">
        <v>1</v>
      </c>
      <c r="K1366">
        <f t="shared" si="568"/>
        <v>1</v>
      </c>
      <c r="L1366" t="s">
        <v>54</v>
      </c>
      <c r="M1366" t="str">
        <f t="shared" si="576"/>
        <v>College</v>
      </c>
      <c r="N1366" t="s">
        <v>55</v>
      </c>
      <c r="O1366" t="str">
        <f t="shared" si="577"/>
        <v>Life Sciences</v>
      </c>
      <c r="P1366" t="s">
        <v>58</v>
      </c>
      <c r="Q1366" t="str">
        <f t="shared" si="578"/>
        <v>High</v>
      </c>
      <c r="R1366" t="s">
        <v>69</v>
      </c>
      <c r="S1366" t="str">
        <f t="shared" si="579"/>
        <v>Male</v>
      </c>
      <c r="T1366">
        <v>42</v>
      </c>
      <c r="U1366">
        <f t="shared" si="569"/>
        <v>42</v>
      </c>
      <c r="V1366" t="s">
        <v>56</v>
      </c>
      <c r="W1366" t="str">
        <f t="shared" si="580"/>
        <v>Medium</v>
      </c>
      <c r="X1366">
        <v>2</v>
      </c>
      <c r="Y1366">
        <f t="shared" si="581"/>
        <v>2</v>
      </c>
      <c r="Z1366" t="s">
        <v>59</v>
      </c>
      <c r="AA1366" t="str">
        <f t="shared" si="582"/>
        <v>Sales Executive</v>
      </c>
      <c r="AB1366" t="s">
        <v>60</v>
      </c>
      <c r="AC1366" t="str">
        <f t="shared" si="583"/>
        <v>Very High</v>
      </c>
      <c r="AD1366" t="s">
        <v>71</v>
      </c>
      <c r="AE1366" t="str">
        <f t="shared" si="584"/>
        <v>Married</v>
      </c>
      <c r="AF1366">
        <v>6834</v>
      </c>
      <c r="AG1366">
        <f t="shared" si="570"/>
        <v>6834</v>
      </c>
      <c r="AI1366">
        <v>19255</v>
      </c>
      <c r="AJ1366">
        <f t="shared" si="571"/>
        <v>19255</v>
      </c>
      <c r="AK1366">
        <v>1</v>
      </c>
      <c r="AL1366">
        <f t="shared" si="585"/>
        <v>1</v>
      </c>
      <c r="AM1366" t="s">
        <v>62</v>
      </c>
      <c r="AN1366" t="str">
        <f t="shared" si="586"/>
        <v>Yes</v>
      </c>
      <c r="AO1366">
        <v>12</v>
      </c>
      <c r="AP1366">
        <f t="shared" si="572"/>
        <v>12</v>
      </c>
      <c r="AQ1366" t="s">
        <v>63</v>
      </c>
      <c r="AR1366" t="str">
        <f t="shared" si="587"/>
        <v>Excellent</v>
      </c>
      <c r="AS1366" t="s">
        <v>58</v>
      </c>
      <c r="AT1366" t="str">
        <f t="shared" si="588"/>
        <v>High</v>
      </c>
      <c r="AU1366">
        <v>2</v>
      </c>
      <c r="AV1366">
        <f t="shared" si="573"/>
        <v>2</v>
      </c>
      <c r="AW1366" t="s">
        <v>74</v>
      </c>
      <c r="AX1366" t="str">
        <f t="shared" si="589"/>
        <v>Better</v>
      </c>
      <c r="AY1366" t="s">
        <v>72</v>
      </c>
      <c r="AZ1366" t="str">
        <f t="shared" si="590"/>
        <v>No</v>
      </c>
      <c r="BA1366">
        <f t="shared" si="591"/>
        <v>0</v>
      </c>
      <c r="BB1366" t="str">
        <f t="shared" si="592"/>
        <v/>
      </c>
    </row>
    <row r="1367" spans="1:54" x14ac:dyDescent="0.35">
      <c r="A1367">
        <v>2818</v>
      </c>
      <c r="B1367">
        <v>29</v>
      </c>
      <c r="C1367">
        <f t="shared" si="574"/>
        <v>29</v>
      </c>
      <c r="D1367" t="s">
        <v>66</v>
      </c>
      <c r="E1367" t="str">
        <f t="shared" si="593"/>
        <v>Travel_Frequently</v>
      </c>
      <c r="F1367">
        <v>746</v>
      </c>
      <c r="G1367">
        <f t="shared" si="567"/>
        <v>746</v>
      </c>
      <c r="H1367" t="s">
        <v>53</v>
      </c>
      <c r="I1367" t="str">
        <f t="shared" si="575"/>
        <v>Sales</v>
      </c>
      <c r="J1367">
        <v>24</v>
      </c>
      <c r="K1367">
        <f t="shared" si="568"/>
        <v>24</v>
      </c>
      <c r="L1367" t="s">
        <v>81</v>
      </c>
      <c r="M1367" t="str">
        <f t="shared" si="576"/>
        <v>Bachelor</v>
      </c>
      <c r="N1367" t="s">
        <v>93</v>
      </c>
      <c r="O1367" t="str">
        <f t="shared" si="577"/>
        <v>Technical Degree</v>
      </c>
      <c r="P1367" t="s">
        <v>58</v>
      </c>
      <c r="Q1367" t="str">
        <f t="shared" si="578"/>
        <v>High</v>
      </c>
      <c r="R1367" t="s">
        <v>69</v>
      </c>
      <c r="S1367" t="str">
        <f t="shared" si="579"/>
        <v>Male</v>
      </c>
      <c r="T1367">
        <v>45</v>
      </c>
      <c r="U1367">
        <f t="shared" si="569"/>
        <v>45</v>
      </c>
      <c r="V1367" t="s">
        <v>60</v>
      </c>
      <c r="W1367" t="str">
        <f t="shared" si="580"/>
        <v>Very High</v>
      </c>
      <c r="X1367">
        <v>1</v>
      </c>
      <c r="Y1367">
        <f t="shared" si="581"/>
        <v>1</v>
      </c>
      <c r="Z1367" t="s">
        <v>88</v>
      </c>
      <c r="AA1367" t="str">
        <f t="shared" si="582"/>
        <v>Sales Representative</v>
      </c>
      <c r="AB1367" t="s">
        <v>64</v>
      </c>
      <c r="AC1367" t="str">
        <f t="shared" si="583"/>
        <v>Low</v>
      </c>
      <c r="AD1367" t="s">
        <v>61</v>
      </c>
      <c r="AE1367" t="str">
        <f t="shared" si="584"/>
        <v>Single</v>
      </c>
      <c r="AF1367">
        <v>1091</v>
      </c>
      <c r="AG1367">
        <f t="shared" si="570"/>
        <v>1091</v>
      </c>
      <c r="AI1367">
        <v>10642</v>
      </c>
      <c r="AJ1367">
        <f t="shared" si="571"/>
        <v>10642</v>
      </c>
      <c r="AK1367">
        <v>1</v>
      </c>
      <c r="AL1367">
        <f t="shared" si="585"/>
        <v>1</v>
      </c>
      <c r="AM1367" t="s">
        <v>72</v>
      </c>
      <c r="AN1367" t="str">
        <f t="shared" si="586"/>
        <v>No</v>
      </c>
      <c r="AO1367">
        <v>17</v>
      </c>
      <c r="AP1367">
        <f t="shared" si="572"/>
        <v>17</v>
      </c>
      <c r="AQ1367" t="s">
        <v>63</v>
      </c>
      <c r="AR1367" t="str">
        <f t="shared" si="587"/>
        <v>Excellent</v>
      </c>
      <c r="AS1367" t="s">
        <v>60</v>
      </c>
      <c r="AT1367" t="str">
        <f t="shared" si="588"/>
        <v>Very High</v>
      </c>
      <c r="AU1367">
        <v>3</v>
      </c>
      <c r="AV1367">
        <f t="shared" si="573"/>
        <v>3</v>
      </c>
      <c r="AW1367" t="s">
        <v>74</v>
      </c>
      <c r="AX1367" t="str">
        <f t="shared" si="589"/>
        <v>Better</v>
      </c>
      <c r="AY1367" t="s">
        <v>62</v>
      </c>
      <c r="AZ1367" t="str">
        <f t="shared" si="590"/>
        <v>Yes</v>
      </c>
      <c r="BA1367">
        <f t="shared" si="591"/>
        <v>1</v>
      </c>
      <c r="BB1367">
        <f t="shared" si="592"/>
        <v>1</v>
      </c>
    </row>
    <row r="1368" spans="1:54" x14ac:dyDescent="0.35">
      <c r="A1368">
        <v>2819</v>
      </c>
      <c r="B1368">
        <v>39</v>
      </c>
      <c r="C1368">
        <f t="shared" si="574"/>
        <v>39</v>
      </c>
      <c r="D1368" t="s">
        <v>86</v>
      </c>
      <c r="E1368" t="str">
        <f t="shared" si="593"/>
        <v>Non-Travel</v>
      </c>
      <c r="F1368">
        <v>1251</v>
      </c>
      <c r="G1368">
        <f t="shared" si="567"/>
        <v>1251</v>
      </c>
      <c r="H1368" t="s">
        <v>53</v>
      </c>
      <c r="I1368" t="str">
        <f t="shared" si="575"/>
        <v>Sales</v>
      </c>
      <c r="J1368">
        <v>21</v>
      </c>
      <c r="K1368">
        <f t="shared" si="568"/>
        <v>21</v>
      </c>
      <c r="L1368" t="s">
        <v>78</v>
      </c>
      <c r="M1368" t="str">
        <f t="shared" si="576"/>
        <v>Master</v>
      </c>
      <c r="N1368" t="s">
        <v>55</v>
      </c>
      <c r="O1368" t="str">
        <f t="shared" si="577"/>
        <v>Life Sciences</v>
      </c>
      <c r="P1368" t="s">
        <v>64</v>
      </c>
      <c r="Q1368" t="str">
        <f t="shared" si="578"/>
        <v>Low</v>
      </c>
      <c r="R1368" t="s">
        <v>57</v>
      </c>
      <c r="S1368" t="str">
        <f t="shared" si="579"/>
        <v>Female</v>
      </c>
      <c r="T1368">
        <v>32</v>
      </c>
      <c r="U1368">
        <f t="shared" si="569"/>
        <v>32</v>
      </c>
      <c r="V1368" t="s">
        <v>64</v>
      </c>
      <c r="W1368" t="str">
        <f t="shared" si="580"/>
        <v>Low</v>
      </c>
      <c r="X1368">
        <v>2</v>
      </c>
      <c r="Y1368">
        <f t="shared" si="581"/>
        <v>2</v>
      </c>
      <c r="Z1368" t="s">
        <v>59</v>
      </c>
      <c r="AA1368" t="str">
        <f t="shared" si="582"/>
        <v>Sales Executive</v>
      </c>
      <c r="AB1368" t="s">
        <v>58</v>
      </c>
      <c r="AC1368" t="str">
        <f t="shared" si="583"/>
        <v>High</v>
      </c>
      <c r="AD1368" t="s">
        <v>71</v>
      </c>
      <c r="AE1368" t="str">
        <f t="shared" si="584"/>
        <v>Married</v>
      </c>
      <c r="AF1368">
        <v>5736</v>
      </c>
      <c r="AG1368">
        <f t="shared" si="570"/>
        <v>5736</v>
      </c>
      <c r="AI1368">
        <v>3987</v>
      </c>
      <c r="AJ1368">
        <f t="shared" si="571"/>
        <v>3987</v>
      </c>
      <c r="AK1368">
        <v>6</v>
      </c>
      <c r="AL1368">
        <f t="shared" si="585"/>
        <v>6</v>
      </c>
      <c r="AM1368" t="s">
        <v>72</v>
      </c>
      <c r="AN1368" t="str">
        <f t="shared" si="586"/>
        <v>No</v>
      </c>
      <c r="AO1368">
        <v>19</v>
      </c>
      <c r="AP1368">
        <f t="shared" si="572"/>
        <v>19</v>
      </c>
      <c r="AQ1368" t="s">
        <v>63</v>
      </c>
      <c r="AR1368" t="str">
        <f t="shared" si="587"/>
        <v>Excellent</v>
      </c>
      <c r="AS1368" t="s">
        <v>58</v>
      </c>
      <c r="AT1368" t="str">
        <f t="shared" si="588"/>
        <v>High</v>
      </c>
      <c r="AU1368">
        <v>1</v>
      </c>
      <c r="AV1368">
        <f t="shared" si="573"/>
        <v>1</v>
      </c>
      <c r="AW1368" t="s">
        <v>74</v>
      </c>
      <c r="AX1368" t="str">
        <f t="shared" si="589"/>
        <v>Better</v>
      </c>
      <c r="AY1368" t="s">
        <v>72</v>
      </c>
      <c r="AZ1368" t="str">
        <f t="shared" si="590"/>
        <v>No</v>
      </c>
      <c r="BA1368">
        <f t="shared" si="591"/>
        <v>0</v>
      </c>
      <c r="BB1368" t="str">
        <f t="shared" si="592"/>
        <v/>
      </c>
    </row>
    <row r="1369" spans="1:54" x14ac:dyDescent="0.35">
      <c r="A1369">
        <v>2820</v>
      </c>
      <c r="B1369">
        <v>27</v>
      </c>
      <c r="C1369">
        <f t="shared" si="574"/>
        <v>27</v>
      </c>
      <c r="D1369" t="s">
        <v>52</v>
      </c>
      <c r="E1369" t="str">
        <f t="shared" si="593"/>
        <v>Travel_Rarely</v>
      </c>
      <c r="F1369">
        <v>1354</v>
      </c>
      <c r="G1369">
        <f t="shared" si="567"/>
        <v>1354</v>
      </c>
      <c r="H1369" t="s">
        <v>67</v>
      </c>
      <c r="I1369" t="str">
        <f t="shared" si="575"/>
        <v>Research &amp; Development</v>
      </c>
      <c r="J1369">
        <v>2</v>
      </c>
      <c r="K1369">
        <f t="shared" si="568"/>
        <v>2</v>
      </c>
      <c r="L1369" t="s">
        <v>78</v>
      </c>
      <c r="M1369" t="str">
        <f t="shared" si="576"/>
        <v>Master</v>
      </c>
      <c r="N1369" t="s">
        <v>93</v>
      </c>
      <c r="O1369" t="str">
        <f t="shared" si="577"/>
        <v>Technical Degree</v>
      </c>
      <c r="P1369" t="s">
        <v>56</v>
      </c>
      <c r="Q1369" t="str">
        <f t="shared" si="578"/>
        <v>Medium</v>
      </c>
      <c r="R1369" t="s">
        <v>69</v>
      </c>
      <c r="S1369" t="str">
        <f t="shared" si="579"/>
        <v>Male</v>
      </c>
      <c r="T1369">
        <v>41</v>
      </c>
      <c r="U1369">
        <f t="shared" si="569"/>
        <v>41</v>
      </c>
      <c r="V1369" t="s">
        <v>58</v>
      </c>
      <c r="W1369" t="str">
        <f t="shared" si="580"/>
        <v>High</v>
      </c>
      <c r="X1369">
        <v>1</v>
      </c>
      <c r="Y1369">
        <f t="shared" si="581"/>
        <v>1</v>
      </c>
      <c r="Z1369" t="s">
        <v>70</v>
      </c>
      <c r="AA1369" t="str">
        <f t="shared" si="582"/>
        <v>Research Scientist</v>
      </c>
      <c r="AB1369" t="s">
        <v>56</v>
      </c>
      <c r="AC1369" t="str">
        <f t="shared" si="583"/>
        <v>Medium</v>
      </c>
      <c r="AD1369" t="s">
        <v>71</v>
      </c>
      <c r="AE1369" t="str">
        <f t="shared" si="584"/>
        <v>Married</v>
      </c>
      <c r="AF1369">
        <v>2226</v>
      </c>
      <c r="AG1369">
        <f t="shared" si="570"/>
        <v>2226</v>
      </c>
      <c r="AI1369">
        <v>6073</v>
      </c>
      <c r="AJ1369">
        <f t="shared" si="571"/>
        <v>6073</v>
      </c>
      <c r="AK1369">
        <v>1</v>
      </c>
      <c r="AL1369">
        <f t="shared" si="585"/>
        <v>1</v>
      </c>
      <c r="AM1369" t="s">
        <v>72</v>
      </c>
      <c r="AN1369" t="str">
        <f t="shared" si="586"/>
        <v>No</v>
      </c>
      <c r="AO1369">
        <v>11</v>
      </c>
      <c r="AP1369">
        <f t="shared" si="572"/>
        <v>11</v>
      </c>
      <c r="AQ1369" t="s">
        <v>63</v>
      </c>
      <c r="AR1369" t="str">
        <f t="shared" si="587"/>
        <v>Excellent</v>
      </c>
      <c r="AS1369" t="s">
        <v>58</v>
      </c>
      <c r="AT1369" t="str">
        <f t="shared" si="588"/>
        <v>High</v>
      </c>
      <c r="AU1369">
        <v>3</v>
      </c>
      <c r="AV1369">
        <f t="shared" si="573"/>
        <v>3</v>
      </c>
      <c r="AW1369" t="s">
        <v>80</v>
      </c>
      <c r="AX1369" t="str">
        <f t="shared" si="589"/>
        <v>Good</v>
      </c>
      <c r="AY1369" t="s">
        <v>72</v>
      </c>
      <c r="AZ1369" t="str">
        <f t="shared" si="590"/>
        <v>No</v>
      </c>
      <c r="BA1369">
        <f t="shared" si="591"/>
        <v>0</v>
      </c>
      <c r="BB1369" t="str">
        <f t="shared" si="592"/>
        <v/>
      </c>
    </row>
    <row r="1370" spans="1:54" x14ac:dyDescent="0.35">
      <c r="A1370">
        <v>2821</v>
      </c>
      <c r="B1370">
        <v>34</v>
      </c>
      <c r="C1370">
        <f t="shared" si="574"/>
        <v>34</v>
      </c>
      <c r="D1370" t="s">
        <v>66</v>
      </c>
      <c r="E1370" t="str">
        <f t="shared" si="593"/>
        <v>Travel_Frequently</v>
      </c>
      <c r="F1370">
        <v>735</v>
      </c>
      <c r="G1370">
        <f t="shared" si="567"/>
        <v>735</v>
      </c>
      <c r="H1370" t="s">
        <v>67</v>
      </c>
      <c r="I1370" t="str">
        <f t="shared" si="575"/>
        <v>Research &amp; Development</v>
      </c>
      <c r="J1370">
        <v>22</v>
      </c>
      <c r="K1370">
        <f t="shared" si="568"/>
        <v>22</v>
      </c>
      <c r="L1370" t="s">
        <v>78</v>
      </c>
      <c r="M1370" t="str">
        <f t="shared" si="576"/>
        <v>Master</v>
      </c>
      <c r="N1370" t="s">
        <v>75</v>
      </c>
      <c r="O1370" t="str">
        <f t="shared" si="577"/>
        <v>Other</v>
      </c>
      <c r="P1370" t="s">
        <v>58</v>
      </c>
      <c r="Q1370" t="str">
        <f t="shared" si="578"/>
        <v>High</v>
      </c>
      <c r="R1370" t="s">
        <v>69</v>
      </c>
      <c r="S1370" t="str">
        <f t="shared" si="579"/>
        <v>Male</v>
      </c>
      <c r="T1370">
        <v>86</v>
      </c>
      <c r="U1370">
        <f t="shared" si="569"/>
        <v>86</v>
      </c>
      <c r="V1370" t="s">
        <v>56</v>
      </c>
      <c r="W1370" t="str">
        <f t="shared" si="580"/>
        <v>Medium</v>
      </c>
      <c r="X1370">
        <v>2</v>
      </c>
      <c r="Y1370">
        <f t="shared" si="581"/>
        <v>2</v>
      </c>
      <c r="Z1370" t="s">
        <v>70</v>
      </c>
      <c r="AA1370" t="str">
        <f t="shared" si="582"/>
        <v>Research Scientist</v>
      </c>
      <c r="AB1370" t="s">
        <v>60</v>
      </c>
      <c r="AC1370" t="str">
        <f t="shared" si="583"/>
        <v>Very High</v>
      </c>
      <c r="AD1370" t="s">
        <v>71</v>
      </c>
      <c r="AE1370" t="str">
        <f t="shared" si="584"/>
        <v>Married</v>
      </c>
      <c r="AF1370">
        <v>5747</v>
      </c>
      <c r="AG1370">
        <f t="shared" si="570"/>
        <v>5747</v>
      </c>
      <c r="AI1370">
        <v>26496</v>
      </c>
      <c r="AJ1370">
        <f t="shared" si="571"/>
        <v>26496</v>
      </c>
      <c r="AK1370">
        <v>1</v>
      </c>
      <c r="AL1370">
        <f t="shared" si="585"/>
        <v>1</v>
      </c>
      <c r="AM1370" t="s">
        <v>62</v>
      </c>
      <c r="AN1370" t="str">
        <f t="shared" si="586"/>
        <v>Yes</v>
      </c>
      <c r="AO1370">
        <v>15</v>
      </c>
      <c r="AP1370">
        <f t="shared" si="572"/>
        <v>15</v>
      </c>
      <c r="AQ1370" t="s">
        <v>63</v>
      </c>
      <c r="AR1370" t="str">
        <f t="shared" si="587"/>
        <v>Excellent</v>
      </c>
      <c r="AS1370" t="s">
        <v>56</v>
      </c>
      <c r="AT1370" t="str">
        <f t="shared" si="588"/>
        <v>Medium</v>
      </c>
      <c r="AU1370">
        <v>3</v>
      </c>
      <c r="AV1370">
        <f t="shared" si="573"/>
        <v>3</v>
      </c>
      <c r="AW1370" t="s">
        <v>74</v>
      </c>
      <c r="AX1370" t="str">
        <f t="shared" si="589"/>
        <v>Better</v>
      </c>
      <c r="AY1370" t="s">
        <v>72</v>
      </c>
      <c r="AZ1370" t="str">
        <f t="shared" si="590"/>
        <v>No</v>
      </c>
      <c r="BA1370">
        <f t="shared" si="591"/>
        <v>0</v>
      </c>
      <c r="BB1370" t="str">
        <f t="shared" si="592"/>
        <v/>
      </c>
    </row>
    <row r="1371" spans="1:54" x14ac:dyDescent="0.35">
      <c r="A1371">
        <v>2822</v>
      </c>
      <c r="B1371">
        <v>28</v>
      </c>
      <c r="C1371">
        <f t="shared" si="574"/>
        <v>28</v>
      </c>
      <c r="D1371" t="s">
        <v>52</v>
      </c>
      <c r="E1371" t="str">
        <f t="shared" si="593"/>
        <v>Travel_Rarely</v>
      </c>
      <c r="F1371">
        <v>1475</v>
      </c>
      <c r="G1371">
        <f t="shared" si="567"/>
        <v>1475</v>
      </c>
      <c r="H1371" t="s">
        <v>53</v>
      </c>
      <c r="I1371" t="str">
        <f t="shared" si="575"/>
        <v>Sales</v>
      </c>
      <c r="J1371">
        <v>13</v>
      </c>
      <c r="K1371">
        <f t="shared" si="568"/>
        <v>13</v>
      </c>
      <c r="L1371" t="s">
        <v>54</v>
      </c>
      <c r="M1371" t="str">
        <f t="shared" si="576"/>
        <v>College</v>
      </c>
      <c r="N1371" t="s">
        <v>90</v>
      </c>
      <c r="O1371" t="str">
        <f t="shared" si="577"/>
        <v>Marketing</v>
      </c>
      <c r="P1371" t="s">
        <v>76</v>
      </c>
      <c r="Q1371" t="str">
        <f t="shared" si="578"/>
        <v>Ver High</v>
      </c>
      <c r="R1371" t="s">
        <v>57</v>
      </c>
      <c r="S1371" t="str">
        <f t="shared" si="579"/>
        <v>Female</v>
      </c>
      <c r="T1371">
        <v>84</v>
      </c>
      <c r="U1371">
        <f t="shared" si="569"/>
        <v>84</v>
      </c>
      <c r="V1371" t="s">
        <v>58</v>
      </c>
      <c r="W1371" t="str">
        <f t="shared" si="580"/>
        <v>High</v>
      </c>
      <c r="X1371">
        <v>2</v>
      </c>
      <c r="Y1371">
        <f t="shared" si="581"/>
        <v>2</v>
      </c>
      <c r="Z1371" t="s">
        <v>59</v>
      </c>
      <c r="AA1371" t="str">
        <f t="shared" si="582"/>
        <v>Sales Executive</v>
      </c>
      <c r="AB1371" t="s">
        <v>58</v>
      </c>
      <c r="AC1371" t="str">
        <f t="shared" si="583"/>
        <v>High</v>
      </c>
      <c r="AD1371" t="s">
        <v>61</v>
      </c>
      <c r="AE1371" t="str">
        <f t="shared" si="584"/>
        <v>Single</v>
      </c>
      <c r="AF1371">
        <v>9854</v>
      </c>
      <c r="AG1371">
        <f t="shared" si="570"/>
        <v>9854</v>
      </c>
      <c r="AI1371">
        <v>23352</v>
      </c>
      <c r="AJ1371">
        <f t="shared" si="571"/>
        <v>23352</v>
      </c>
      <c r="AK1371">
        <v>3</v>
      </c>
      <c r="AL1371">
        <f t="shared" si="585"/>
        <v>3</v>
      </c>
      <c r="AM1371" t="s">
        <v>62</v>
      </c>
      <c r="AN1371" t="str">
        <f t="shared" si="586"/>
        <v>Yes</v>
      </c>
      <c r="AO1371">
        <v>11</v>
      </c>
      <c r="AP1371">
        <f t="shared" si="572"/>
        <v>11</v>
      </c>
      <c r="AQ1371" t="s">
        <v>63</v>
      </c>
      <c r="AR1371" t="str">
        <f t="shared" si="587"/>
        <v>Excellent</v>
      </c>
      <c r="AS1371" t="s">
        <v>60</v>
      </c>
      <c r="AT1371" t="str">
        <f t="shared" si="588"/>
        <v>Very High</v>
      </c>
      <c r="AU1371">
        <v>0</v>
      </c>
      <c r="AV1371">
        <f t="shared" si="573"/>
        <v>0</v>
      </c>
      <c r="AW1371" t="s">
        <v>74</v>
      </c>
      <c r="AX1371" t="str">
        <f t="shared" si="589"/>
        <v>Better</v>
      </c>
      <c r="AY1371" t="s">
        <v>62</v>
      </c>
      <c r="AZ1371" t="str">
        <f t="shared" si="590"/>
        <v>Yes</v>
      </c>
      <c r="BA1371">
        <f t="shared" si="591"/>
        <v>1</v>
      </c>
      <c r="BB1371">
        <f t="shared" si="592"/>
        <v>1</v>
      </c>
    </row>
    <row r="1372" spans="1:54" x14ac:dyDescent="0.35">
      <c r="A1372">
        <v>2823</v>
      </c>
      <c r="B1372">
        <v>47</v>
      </c>
      <c r="C1372">
        <f t="shared" si="574"/>
        <v>47</v>
      </c>
      <c r="D1372" t="s">
        <v>86</v>
      </c>
      <c r="E1372" t="str">
        <f t="shared" si="593"/>
        <v>Non-Travel</v>
      </c>
      <c r="F1372">
        <v>1169</v>
      </c>
      <c r="G1372">
        <f t="shared" si="567"/>
        <v>1169</v>
      </c>
      <c r="H1372" t="s">
        <v>67</v>
      </c>
      <c r="I1372" t="str">
        <f t="shared" si="575"/>
        <v>Research &amp; Development</v>
      </c>
      <c r="J1372">
        <v>14</v>
      </c>
      <c r="K1372">
        <f t="shared" si="568"/>
        <v>14</v>
      </c>
      <c r="L1372" t="s">
        <v>78</v>
      </c>
      <c r="M1372" t="str">
        <f t="shared" si="576"/>
        <v>Master</v>
      </c>
      <c r="N1372" t="s">
        <v>93</v>
      </c>
      <c r="O1372" t="str">
        <f t="shared" si="577"/>
        <v>Technical Degree</v>
      </c>
      <c r="P1372" t="s">
        <v>58</v>
      </c>
      <c r="Q1372" t="str">
        <f t="shared" si="578"/>
        <v>High</v>
      </c>
      <c r="R1372" t="s">
        <v>69</v>
      </c>
      <c r="S1372" t="str">
        <f t="shared" si="579"/>
        <v>Male</v>
      </c>
      <c r="T1372">
        <v>64</v>
      </c>
      <c r="U1372">
        <f t="shared" si="569"/>
        <v>64</v>
      </c>
      <c r="V1372" t="s">
        <v>58</v>
      </c>
      <c r="W1372" t="str">
        <f t="shared" si="580"/>
        <v>High</v>
      </c>
      <c r="X1372">
        <v>2</v>
      </c>
      <c r="Y1372">
        <f t="shared" si="581"/>
        <v>2</v>
      </c>
      <c r="Z1372" t="s">
        <v>70</v>
      </c>
      <c r="AA1372" t="str">
        <f t="shared" si="582"/>
        <v>Research Scientist</v>
      </c>
      <c r="AB1372" t="s">
        <v>56</v>
      </c>
      <c r="AC1372" t="str">
        <f t="shared" si="583"/>
        <v>Medium</v>
      </c>
      <c r="AD1372" t="s">
        <v>71</v>
      </c>
      <c r="AE1372" t="str">
        <f t="shared" si="584"/>
        <v>Married</v>
      </c>
      <c r="AF1372">
        <v>5467</v>
      </c>
      <c r="AG1372">
        <f t="shared" si="570"/>
        <v>5467</v>
      </c>
      <c r="AI1372">
        <v>2125</v>
      </c>
      <c r="AJ1372">
        <f t="shared" si="571"/>
        <v>2125</v>
      </c>
      <c r="AK1372">
        <v>8</v>
      </c>
      <c r="AL1372">
        <f t="shared" si="585"/>
        <v>8</v>
      </c>
      <c r="AM1372" t="s">
        <v>72</v>
      </c>
      <c r="AN1372" t="str">
        <f t="shared" si="586"/>
        <v>No</v>
      </c>
      <c r="AO1372">
        <v>18</v>
      </c>
      <c r="AP1372">
        <f t="shared" si="572"/>
        <v>18</v>
      </c>
      <c r="AQ1372" t="s">
        <v>63</v>
      </c>
      <c r="AR1372" t="str">
        <f t="shared" si="587"/>
        <v>Excellent</v>
      </c>
      <c r="AS1372" t="s">
        <v>58</v>
      </c>
      <c r="AT1372" t="str">
        <f t="shared" si="588"/>
        <v>High</v>
      </c>
      <c r="AU1372">
        <v>4</v>
      </c>
      <c r="AV1372">
        <f t="shared" si="573"/>
        <v>4</v>
      </c>
      <c r="AW1372" t="s">
        <v>92</v>
      </c>
      <c r="AX1372" t="str">
        <f t="shared" si="589"/>
        <v>Best</v>
      </c>
      <c r="AY1372" t="s">
        <v>72</v>
      </c>
      <c r="AZ1372" t="str">
        <f t="shared" si="590"/>
        <v>No</v>
      </c>
      <c r="BA1372">
        <f t="shared" si="591"/>
        <v>0</v>
      </c>
      <c r="BB1372" t="str">
        <f t="shared" si="592"/>
        <v/>
      </c>
    </row>
    <row r="1373" spans="1:54" x14ac:dyDescent="0.35">
      <c r="A1373">
        <v>2824</v>
      </c>
      <c r="B1373">
        <v>56</v>
      </c>
      <c r="C1373">
        <f t="shared" si="574"/>
        <v>56</v>
      </c>
      <c r="D1373" t="s">
        <v>52</v>
      </c>
      <c r="E1373" t="str">
        <f t="shared" si="593"/>
        <v>Travel_Rarely</v>
      </c>
      <c r="F1373">
        <v>1443</v>
      </c>
      <c r="G1373">
        <f t="shared" si="567"/>
        <v>1443</v>
      </c>
      <c r="H1373" t="s">
        <v>53</v>
      </c>
      <c r="I1373" t="str">
        <f t="shared" si="575"/>
        <v>Sales</v>
      </c>
      <c r="J1373">
        <v>11</v>
      </c>
      <c r="K1373">
        <f t="shared" si="568"/>
        <v>11</v>
      </c>
      <c r="L1373" t="s">
        <v>94</v>
      </c>
      <c r="M1373" t="str">
        <f t="shared" si="576"/>
        <v>Doctor</v>
      </c>
      <c r="N1373" t="s">
        <v>90</v>
      </c>
      <c r="O1373" t="str">
        <f t="shared" si="577"/>
        <v>Marketing</v>
      </c>
      <c r="P1373" t="s">
        <v>76</v>
      </c>
      <c r="Q1373" t="str">
        <f t="shared" si="578"/>
        <v>Ver High</v>
      </c>
      <c r="R1373" t="s">
        <v>57</v>
      </c>
      <c r="S1373" t="str">
        <f t="shared" si="579"/>
        <v>Female</v>
      </c>
      <c r="T1373">
        <v>89</v>
      </c>
      <c r="U1373">
        <f t="shared" si="569"/>
        <v>89</v>
      </c>
      <c r="V1373" t="s">
        <v>56</v>
      </c>
      <c r="W1373" t="str">
        <f t="shared" si="580"/>
        <v>Medium</v>
      </c>
      <c r="X1373">
        <v>2</v>
      </c>
      <c r="Y1373">
        <f t="shared" si="581"/>
        <v>2</v>
      </c>
      <c r="Z1373" t="s">
        <v>59</v>
      </c>
      <c r="AA1373" t="str">
        <f t="shared" si="582"/>
        <v>Sales Executive</v>
      </c>
      <c r="AB1373" t="s">
        <v>64</v>
      </c>
      <c r="AC1373" t="str">
        <f t="shared" si="583"/>
        <v>Low</v>
      </c>
      <c r="AD1373" t="s">
        <v>71</v>
      </c>
      <c r="AE1373" t="str">
        <f t="shared" si="584"/>
        <v>Married</v>
      </c>
      <c r="AF1373">
        <v>5380</v>
      </c>
      <c r="AG1373">
        <f t="shared" si="570"/>
        <v>5380</v>
      </c>
      <c r="AI1373">
        <v>20328</v>
      </c>
      <c r="AJ1373">
        <f t="shared" si="571"/>
        <v>20328</v>
      </c>
      <c r="AK1373">
        <v>4</v>
      </c>
      <c r="AL1373">
        <f t="shared" si="585"/>
        <v>4</v>
      </c>
      <c r="AM1373" t="s">
        <v>72</v>
      </c>
      <c r="AN1373" t="str">
        <f t="shared" si="586"/>
        <v>No</v>
      </c>
      <c r="AO1373">
        <v>16</v>
      </c>
      <c r="AP1373">
        <f t="shared" si="572"/>
        <v>16</v>
      </c>
      <c r="AQ1373" t="s">
        <v>63</v>
      </c>
      <c r="AR1373" t="str">
        <f t="shared" si="587"/>
        <v>Excellent</v>
      </c>
      <c r="AS1373" t="s">
        <v>58</v>
      </c>
      <c r="AT1373" t="str">
        <f t="shared" si="588"/>
        <v>High</v>
      </c>
      <c r="AU1373">
        <v>3</v>
      </c>
      <c r="AV1373">
        <f t="shared" si="573"/>
        <v>3</v>
      </c>
      <c r="AW1373" t="s">
        <v>74</v>
      </c>
      <c r="AX1373" t="str">
        <f t="shared" si="589"/>
        <v>Better</v>
      </c>
      <c r="AY1373" t="s">
        <v>72</v>
      </c>
      <c r="AZ1373" t="str">
        <f t="shared" si="590"/>
        <v>No</v>
      </c>
      <c r="BA1373">
        <f t="shared" si="591"/>
        <v>0</v>
      </c>
      <c r="BB1373" t="str">
        <f t="shared" si="592"/>
        <v/>
      </c>
    </row>
    <row r="1374" spans="1:54" x14ac:dyDescent="0.35">
      <c r="A1374">
        <v>2825</v>
      </c>
      <c r="B1374">
        <v>39</v>
      </c>
      <c r="C1374">
        <f t="shared" si="574"/>
        <v>39</v>
      </c>
      <c r="D1374" t="s">
        <v>52</v>
      </c>
      <c r="E1374" t="str">
        <f t="shared" si="593"/>
        <v>Travel_Rarely</v>
      </c>
      <c r="F1374">
        <v>867</v>
      </c>
      <c r="G1374">
        <f t="shared" si="567"/>
        <v>867</v>
      </c>
      <c r="H1374" t="s">
        <v>67</v>
      </c>
      <c r="I1374" t="str">
        <f t="shared" si="575"/>
        <v>Research &amp; Development</v>
      </c>
      <c r="J1374">
        <v>9</v>
      </c>
      <c r="K1374">
        <f t="shared" si="568"/>
        <v>9</v>
      </c>
      <c r="L1374" t="s">
        <v>54</v>
      </c>
      <c r="M1374" t="str">
        <f t="shared" si="576"/>
        <v>College</v>
      </c>
      <c r="N1374" t="s">
        <v>79</v>
      </c>
      <c r="O1374" t="str">
        <f t="shared" si="577"/>
        <v>Medical</v>
      </c>
      <c r="P1374" t="s">
        <v>64</v>
      </c>
      <c r="Q1374" t="str">
        <f t="shared" si="578"/>
        <v>Low</v>
      </c>
      <c r="R1374" t="s">
        <v>69</v>
      </c>
      <c r="S1374" t="str">
        <f t="shared" si="579"/>
        <v>Male</v>
      </c>
      <c r="T1374">
        <v>87</v>
      </c>
      <c r="U1374">
        <f t="shared" si="569"/>
        <v>87</v>
      </c>
      <c r="V1374" t="s">
        <v>58</v>
      </c>
      <c r="W1374" t="str">
        <f t="shared" si="580"/>
        <v>High</v>
      </c>
      <c r="X1374">
        <v>2</v>
      </c>
      <c r="Y1374">
        <f t="shared" si="581"/>
        <v>2</v>
      </c>
      <c r="Z1374" t="s">
        <v>84</v>
      </c>
      <c r="AA1374" t="str">
        <f t="shared" si="582"/>
        <v>Manufacturing Director</v>
      </c>
      <c r="AB1374" t="s">
        <v>64</v>
      </c>
      <c r="AC1374" t="str">
        <f t="shared" si="583"/>
        <v>Low</v>
      </c>
      <c r="AD1374" t="s">
        <v>71</v>
      </c>
      <c r="AE1374" t="str">
        <f t="shared" si="584"/>
        <v>Married</v>
      </c>
      <c r="AF1374">
        <v>5151</v>
      </c>
      <c r="AG1374">
        <f t="shared" si="570"/>
        <v>5151</v>
      </c>
      <c r="AI1374">
        <v>12315</v>
      </c>
      <c r="AJ1374">
        <f t="shared" si="571"/>
        <v>12315</v>
      </c>
      <c r="AK1374">
        <v>1</v>
      </c>
      <c r="AL1374">
        <f t="shared" si="585"/>
        <v>1</v>
      </c>
      <c r="AM1374" t="s">
        <v>72</v>
      </c>
      <c r="AN1374" t="str">
        <f t="shared" si="586"/>
        <v>No</v>
      </c>
      <c r="AO1374">
        <v>25</v>
      </c>
      <c r="AP1374">
        <f t="shared" si="572"/>
        <v>25</v>
      </c>
      <c r="AQ1374" t="s">
        <v>73</v>
      </c>
      <c r="AR1374" t="str">
        <f t="shared" si="587"/>
        <v>Outstanding</v>
      </c>
      <c r="AS1374" t="s">
        <v>60</v>
      </c>
      <c r="AT1374" t="str">
        <f t="shared" si="588"/>
        <v>Very High</v>
      </c>
      <c r="AU1374">
        <v>3</v>
      </c>
      <c r="AV1374">
        <f t="shared" si="573"/>
        <v>3</v>
      </c>
      <c r="AW1374" t="s">
        <v>74</v>
      </c>
      <c r="AX1374" t="str">
        <f t="shared" si="589"/>
        <v>Better</v>
      </c>
      <c r="AY1374" t="s">
        <v>72</v>
      </c>
      <c r="AZ1374" t="str">
        <f t="shared" si="590"/>
        <v>No</v>
      </c>
      <c r="BA1374">
        <f t="shared" si="591"/>
        <v>0</v>
      </c>
      <c r="BB1374" t="str">
        <f t="shared" si="592"/>
        <v/>
      </c>
    </row>
    <row r="1375" spans="1:54" x14ac:dyDescent="0.35">
      <c r="A1375">
        <v>2826</v>
      </c>
      <c r="B1375">
        <v>38</v>
      </c>
      <c r="C1375">
        <f t="shared" si="574"/>
        <v>38</v>
      </c>
      <c r="D1375" t="s">
        <v>66</v>
      </c>
      <c r="E1375" t="str">
        <f t="shared" si="593"/>
        <v>Travel_Frequently</v>
      </c>
      <c r="F1375">
        <v>1394</v>
      </c>
      <c r="G1375">
        <f t="shared" si="567"/>
        <v>1394</v>
      </c>
      <c r="H1375" t="s">
        <v>67</v>
      </c>
      <c r="I1375" t="str">
        <f t="shared" si="575"/>
        <v>Research &amp; Development</v>
      </c>
      <c r="J1375">
        <v>8</v>
      </c>
      <c r="K1375">
        <f t="shared" si="568"/>
        <v>8</v>
      </c>
      <c r="L1375" t="s">
        <v>81</v>
      </c>
      <c r="M1375" t="str">
        <f t="shared" si="576"/>
        <v>Bachelor</v>
      </c>
      <c r="N1375" t="s">
        <v>79</v>
      </c>
      <c r="O1375" t="str">
        <f t="shared" si="577"/>
        <v>Medical</v>
      </c>
      <c r="P1375" t="s">
        <v>76</v>
      </c>
      <c r="Q1375" t="str">
        <f t="shared" si="578"/>
        <v>Ver High</v>
      </c>
      <c r="R1375" t="s">
        <v>57</v>
      </c>
      <c r="S1375" t="str">
        <f t="shared" si="579"/>
        <v>Female</v>
      </c>
      <c r="T1375">
        <v>58</v>
      </c>
      <c r="U1375">
        <f t="shared" si="569"/>
        <v>58</v>
      </c>
      <c r="V1375" t="s">
        <v>56</v>
      </c>
      <c r="W1375" t="str">
        <f t="shared" si="580"/>
        <v>Medium</v>
      </c>
      <c r="X1375">
        <v>2</v>
      </c>
      <c r="Y1375">
        <f t="shared" si="581"/>
        <v>2</v>
      </c>
      <c r="Z1375" t="s">
        <v>70</v>
      </c>
      <c r="AA1375" t="str">
        <f t="shared" si="582"/>
        <v>Research Scientist</v>
      </c>
      <c r="AB1375" t="s">
        <v>56</v>
      </c>
      <c r="AC1375" t="str">
        <f t="shared" si="583"/>
        <v>Medium</v>
      </c>
      <c r="AD1375" t="s">
        <v>83</v>
      </c>
      <c r="AE1375" t="str">
        <f t="shared" si="584"/>
        <v>Divorced</v>
      </c>
      <c r="AF1375">
        <v>2133</v>
      </c>
      <c r="AG1375">
        <f t="shared" si="570"/>
        <v>2133</v>
      </c>
      <c r="AI1375">
        <v>18115</v>
      </c>
      <c r="AJ1375">
        <f t="shared" si="571"/>
        <v>18115</v>
      </c>
      <c r="AK1375">
        <v>1</v>
      </c>
      <c r="AL1375">
        <f t="shared" si="585"/>
        <v>1</v>
      </c>
      <c r="AM1375" t="s">
        <v>62</v>
      </c>
      <c r="AN1375" t="str">
        <f t="shared" si="586"/>
        <v>Yes</v>
      </c>
      <c r="AO1375">
        <v>16</v>
      </c>
      <c r="AP1375">
        <f t="shared" si="572"/>
        <v>16</v>
      </c>
      <c r="AQ1375" t="s">
        <v>63</v>
      </c>
      <c r="AR1375" t="str">
        <f t="shared" si="587"/>
        <v>Excellent</v>
      </c>
      <c r="AS1375" t="s">
        <v>58</v>
      </c>
      <c r="AT1375" t="str">
        <f t="shared" si="588"/>
        <v>High</v>
      </c>
      <c r="AU1375">
        <v>3</v>
      </c>
      <c r="AV1375">
        <f t="shared" si="573"/>
        <v>3</v>
      </c>
      <c r="AW1375" t="s">
        <v>74</v>
      </c>
      <c r="AX1375" t="str">
        <f t="shared" si="589"/>
        <v>Better</v>
      </c>
      <c r="AY1375" t="s">
        <v>72</v>
      </c>
      <c r="AZ1375" t="str">
        <f t="shared" si="590"/>
        <v>No</v>
      </c>
      <c r="BA1375">
        <f t="shared" si="591"/>
        <v>0</v>
      </c>
      <c r="BB1375" t="str">
        <f t="shared" si="592"/>
        <v/>
      </c>
    </row>
    <row r="1376" spans="1:54" x14ac:dyDescent="0.35">
      <c r="A1376">
        <v>2827</v>
      </c>
      <c r="B1376">
        <v>58</v>
      </c>
      <c r="C1376">
        <f t="shared" si="574"/>
        <v>58</v>
      </c>
      <c r="D1376" t="s">
        <v>52</v>
      </c>
      <c r="E1376" t="str">
        <f t="shared" si="593"/>
        <v>Travel_Rarely</v>
      </c>
      <c r="F1376">
        <v>605</v>
      </c>
      <c r="G1376">
        <f t="shared" si="567"/>
        <v>605</v>
      </c>
      <c r="H1376" t="s">
        <v>53</v>
      </c>
      <c r="I1376" t="str">
        <f t="shared" si="575"/>
        <v>Sales</v>
      </c>
      <c r="J1376">
        <v>21</v>
      </c>
      <c r="K1376">
        <f t="shared" si="568"/>
        <v>21</v>
      </c>
      <c r="L1376" t="s">
        <v>81</v>
      </c>
      <c r="M1376" t="str">
        <f t="shared" si="576"/>
        <v>Bachelor</v>
      </c>
      <c r="N1376" t="s">
        <v>55</v>
      </c>
      <c r="O1376" t="str">
        <f t="shared" si="577"/>
        <v>Life Sciences</v>
      </c>
      <c r="P1376" t="s">
        <v>76</v>
      </c>
      <c r="Q1376" t="str">
        <f t="shared" si="578"/>
        <v>Ver High</v>
      </c>
      <c r="R1376" t="s">
        <v>57</v>
      </c>
      <c r="S1376" t="str">
        <f t="shared" si="579"/>
        <v>Female</v>
      </c>
      <c r="T1376">
        <v>72</v>
      </c>
      <c r="U1376">
        <f t="shared" si="569"/>
        <v>72</v>
      </c>
      <c r="V1376" t="s">
        <v>58</v>
      </c>
      <c r="W1376" t="str">
        <f t="shared" si="580"/>
        <v>High</v>
      </c>
      <c r="X1376">
        <v>4</v>
      </c>
      <c r="Y1376">
        <f t="shared" si="581"/>
        <v>4</v>
      </c>
      <c r="Z1376" t="s">
        <v>87</v>
      </c>
      <c r="AA1376" t="str">
        <f t="shared" si="582"/>
        <v>Manager</v>
      </c>
      <c r="AB1376" t="s">
        <v>60</v>
      </c>
      <c r="AC1376" t="str">
        <f t="shared" si="583"/>
        <v>Very High</v>
      </c>
      <c r="AD1376" t="s">
        <v>71</v>
      </c>
      <c r="AE1376" t="str">
        <f t="shared" si="584"/>
        <v>Married</v>
      </c>
      <c r="AF1376">
        <v>17875</v>
      </c>
      <c r="AG1376">
        <f t="shared" si="570"/>
        <v>17875</v>
      </c>
      <c r="AI1376">
        <v>11761</v>
      </c>
      <c r="AJ1376">
        <f t="shared" si="571"/>
        <v>11761</v>
      </c>
      <c r="AK1376">
        <v>4</v>
      </c>
      <c r="AL1376">
        <f t="shared" si="585"/>
        <v>4</v>
      </c>
      <c r="AM1376" t="s">
        <v>62</v>
      </c>
      <c r="AN1376" t="str">
        <f t="shared" si="586"/>
        <v>Yes</v>
      </c>
      <c r="AO1376">
        <v>13</v>
      </c>
      <c r="AP1376">
        <f t="shared" si="572"/>
        <v>13</v>
      </c>
      <c r="AQ1376" t="s">
        <v>63</v>
      </c>
      <c r="AR1376" t="str">
        <f t="shared" si="587"/>
        <v>Excellent</v>
      </c>
      <c r="AS1376" t="s">
        <v>58</v>
      </c>
      <c r="AT1376" t="str">
        <f t="shared" si="588"/>
        <v>High</v>
      </c>
      <c r="AU1376">
        <v>2</v>
      </c>
      <c r="AV1376">
        <f t="shared" si="573"/>
        <v>2</v>
      </c>
      <c r="AW1376" t="s">
        <v>80</v>
      </c>
      <c r="AX1376" t="str">
        <f t="shared" si="589"/>
        <v>Good</v>
      </c>
      <c r="AY1376" t="s">
        <v>72</v>
      </c>
      <c r="AZ1376" t="str">
        <f t="shared" si="590"/>
        <v>No</v>
      </c>
      <c r="BA1376">
        <f t="shared" si="591"/>
        <v>0</v>
      </c>
      <c r="BB1376" t="str">
        <f t="shared" si="592"/>
        <v/>
      </c>
    </row>
    <row r="1377" spans="1:54" x14ac:dyDescent="0.35">
      <c r="A1377">
        <v>2828</v>
      </c>
      <c r="B1377">
        <v>32</v>
      </c>
      <c r="C1377">
        <f t="shared" si="574"/>
        <v>32</v>
      </c>
      <c r="D1377" t="s">
        <v>66</v>
      </c>
      <c r="E1377" t="str">
        <f t="shared" si="593"/>
        <v>Travel_Frequently</v>
      </c>
      <c r="F1377">
        <v>238</v>
      </c>
      <c r="G1377">
        <f t="shared" si="567"/>
        <v>238</v>
      </c>
      <c r="H1377" t="s">
        <v>67</v>
      </c>
      <c r="I1377" t="str">
        <f t="shared" si="575"/>
        <v>Research &amp; Development</v>
      </c>
      <c r="J1377">
        <v>5</v>
      </c>
      <c r="K1377">
        <f t="shared" si="568"/>
        <v>5</v>
      </c>
      <c r="L1377" t="s">
        <v>54</v>
      </c>
      <c r="M1377" t="str">
        <f t="shared" si="576"/>
        <v>College</v>
      </c>
      <c r="N1377" t="s">
        <v>55</v>
      </c>
      <c r="O1377" t="str">
        <f t="shared" si="577"/>
        <v>Life Sciences</v>
      </c>
      <c r="P1377" t="s">
        <v>64</v>
      </c>
      <c r="Q1377" t="str">
        <f t="shared" si="578"/>
        <v>Low</v>
      </c>
      <c r="R1377" t="s">
        <v>57</v>
      </c>
      <c r="S1377" t="str">
        <f t="shared" si="579"/>
        <v>Female</v>
      </c>
      <c r="T1377">
        <v>47</v>
      </c>
      <c r="U1377">
        <f t="shared" si="569"/>
        <v>47</v>
      </c>
      <c r="V1377" t="s">
        <v>60</v>
      </c>
      <c r="W1377" t="str">
        <f t="shared" si="580"/>
        <v>Very High</v>
      </c>
      <c r="X1377">
        <v>1</v>
      </c>
      <c r="Y1377">
        <f t="shared" si="581"/>
        <v>1</v>
      </c>
      <c r="Z1377" t="s">
        <v>70</v>
      </c>
      <c r="AA1377" t="str">
        <f t="shared" si="582"/>
        <v>Research Scientist</v>
      </c>
      <c r="AB1377" t="s">
        <v>58</v>
      </c>
      <c r="AC1377" t="str">
        <f t="shared" si="583"/>
        <v>High</v>
      </c>
      <c r="AD1377" t="s">
        <v>61</v>
      </c>
      <c r="AE1377" t="str">
        <f t="shared" si="584"/>
        <v>Single</v>
      </c>
      <c r="AF1377">
        <v>2432</v>
      </c>
      <c r="AG1377">
        <f t="shared" si="570"/>
        <v>2432</v>
      </c>
      <c r="AI1377">
        <v>15318</v>
      </c>
      <c r="AJ1377">
        <f t="shared" si="571"/>
        <v>15318</v>
      </c>
      <c r="AK1377">
        <v>3</v>
      </c>
      <c r="AL1377">
        <f t="shared" si="585"/>
        <v>3</v>
      </c>
      <c r="AM1377" t="s">
        <v>62</v>
      </c>
      <c r="AN1377" t="str">
        <f t="shared" si="586"/>
        <v>Yes</v>
      </c>
      <c r="AO1377">
        <v>14</v>
      </c>
      <c r="AP1377">
        <f t="shared" si="572"/>
        <v>14</v>
      </c>
      <c r="AQ1377" t="s">
        <v>63</v>
      </c>
      <c r="AR1377" t="str">
        <f t="shared" si="587"/>
        <v>Excellent</v>
      </c>
      <c r="AS1377" t="s">
        <v>64</v>
      </c>
      <c r="AT1377" t="str">
        <f t="shared" si="588"/>
        <v>Low</v>
      </c>
      <c r="AU1377">
        <v>2</v>
      </c>
      <c r="AV1377">
        <f t="shared" si="573"/>
        <v>2</v>
      </c>
      <c r="AW1377" t="s">
        <v>74</v>
      </c>
      <c r="AX1377" t="str">
        <f t="shared" si="589"/>
        <v>Better</v>
      </c>
      <c r="AY1377" t="s">
        <v>62</v>
      </c>
      <c r="AZ1377" t="str">
        <f t="shared" si="590"/>
        <v>Yes</v>
      </c>
      <c r="BA1377">
        <f t="shared" si="591"/>
        <v>1</v>
      </c>
      <c r="BB1377">
        <f t="shared" si="592"/>
        <v>1</v>
      </c>
    </row>
    <row r="1378" spans="1:54" x14ac:dyDescent="0.35">
      <c r="A1378">
        <v>2829</v>
      </c>
      <c r="B1378">
        <v>38</v>
      </c>
      <c r="C1378">
        <f t="shared" si="574"/>
        <v>38</v>
      </c>
      <c r="D1378" t="s">
        <v>52</v>
      </c>
      <c r="E1378" t="str">
        <f t="shared" si="593"/>
        <v>Travel_Rarely</v>
      </c>
      <c r="F1378">
        <v>1206</v>
      </c>
      <c r="G1378">
        <f t="shared" si="567"/>
        <v>1206</v>
      </c>
      <c r="H1378" t="s">
        <v>67</v>
      </c>
      <c r="I1378" t="str">
        <f t="shared" si="575"/>
        <v>Research &amp; Development</v>
      </c>
      <c r="J1378">
        <v>9</v>
      </c>
      <c r="K1378">
        <f t="shared" si="568"/>
        <v>9</v>
      </c>
      <c r="L1378" t="s">
        <v>54</v>
      </c>
      <c r="M1378" t="str">
        <f t="shared" si="576"/>
        <v>College</v>
      </c>
      <c r="N1378" t="s">
        <v>55</v>
      </c>
      <c r="O1378" t="str">
        <f t="shared" si="577"/>
        <v>Life Sciences</v>
      </c>
      <c r="P1378" t="s">
        <v>56</v>
      </c>
      <c r="Q1378" t="str">
        <f t="shared" si="578"/>
        <v>Medium</v>
      </c>
      <c r="R1378" t="s">
        <v>69</v>
      </c>
      <c r="S1378" t="str">
        <f t="shared" si="579"/>
        <v>Male</v>
      </c>
      <c r="T1378">
        <v>71</v>
      </c>
      <c r="U1378">
        <f t="shared" si="569"/>
        <v>71</v>
      </c>
      <c r="V1378" t="s">
        <v>58</v>
      </c>
      <c r="W1378" t="str">
        <f t="shared" si="580"/>
        <v>High</v>
      </c>
      <c r="X1378">
        <v>1</v>
      </c>
      <c r="Y1378">
        <f t="shared" si="581"/>
        <v>1</v>
      </c>
      <c r="Z1378" t="s">
        <v>70</v>
      </c>
      <c r="AA1378" t="str">
        <f t="shared" si="582"/>
        <v>Research Scientist</v>
      </c>
      <c r="AB1378" t="s">
        <v>60</v>
      </c>
      <c r="AC1378" t="str">
        <f t="shared" si="583"/>
        <v>Very High</v>
      </c>
      <c r="AD1378" t="s">
        <v>83</v>
      </c>
      <c r="AE1378" t="str">
        <f t="shared" si="584"/>
        <v>Divorced</v>
      </c>
      <c r="AF1378">
        <v>4771</v>
      </c>
      <c r="AG1378">
        <f t="shared" si="570"/>
        <v>4771</v>
      </c>
      <c r="AI1378">
        <v>14293</v>
      </c>
      <c r="AJ1378">
        <f t="shared" si="571"/>
        <v>14293</v>
      </c>
      <c r="AK1378">
        <v>2</v>
      </c>
      <c r="AL1378">
        <f t="shared" si="585"/>
        <v>2</v>
      </c>
      <c r="AM1378" t="s">
        <v>72</v>
      </c>
      <c r="AN1378" t="str">
        <f t="shared" si="586"/>
        <v>No</v>
      </c>
      <c r="AO1378">
        <v>19</v>
      </c>
      <c r="AP1378">
        <f t="shared" si="572"/>
        <v>19</v>
      </c>
      <c r="AQ1378" t="s">
        <v>63</v>
      </c>
      <c r="AR1378" t="str">
        <f t="shared" si="587"/>
        <v>Excellent</v>
      </c>
      <c r="AS1378" t="s">
        <v>60</v>
      </c>
      <c r="AT1378" t="str">
        <f t="shared" si="588"/>
        <v>Very High</v>
      </c>
      <c r="AU1378">
        <v>0</v>
      </c>
      <c r="AV1378">
        <f t="shared" si="573"/>
        <v>0</v>
      </c>
      <c r="AW1378" t="s">
        <v>92</v>
      </c>
      <c r="AX1378" t="str">
        <f t="shared" si="589"/>
        <v>Best</v>
      </c>
      <c r="AY1378" t="s">
        <v>72</v>
      </c>
      <c r="AZ1378" t="str">
        <f t="shared" si="590"/>
        <v>No</v>
      </c>
      <c r="BA1378">
        <f t="shared" si="591"/>
        <v>0</v>
      </c>
      <c r="BB1378" t="str">
        <f t="shared" si="592"/>
        <v/>
      </c>
    </row>
    <row r="1379" spans="1:54" x14ac:dyDescent="0.35">
      <c r="A1379">
        <v>2830</v>
      </c>
      <c r="B1379">
        <v>49</v>
      </c>
      <c r="C1379">
        <f t="shared" si="574"/>
        <v>49</v>
      </c>
      <c r="D1379" t="s">
        <v>66</v>
      </c>
      <c r="E1379" t="str">
        <f t="shared" si="593"/>
        <v>Travel_Frequently</v>
      </c>
      <c r="F1379">
        <v>1064</v>
      </c>
      <c r="G1379">
        <f t="shared" si="567"/>
        <v>1064</v>
      </c>
      <c r="H1379" t="s">
        <v>67</v>
      </c>
      <c r="I1379" t="str">
        <f t="shared" si="575"/>
        <v>Research &amp; Development</v>
      </c>
      <c r="J1379">
        <v>2</v>
      </c>
      <c r="K1379">
        <f t="shared" si="568"/>
        <v>2</v>
      </c>
      <c r="L1379" t="s">
        <v>68</v>
      </c>
      <c r="M1379" t="str">
        <f t="shared" si="576"/>
        <v>Below College</v>
      </c>
      <c r="N1379" t="s">
        <v>55</v>
      </c>
      <c r="O1379" t="str">
        <f t="shared" si="577"/>
        <v>Life Sciences</v>
      </c>
      <c r="P1379" t="s">
        <v>56</v>
      </c>
      <c r="Q1379" t="str">
        <f t="shared" si="578"/>
        <v>Medium</v>
      </c>
      <c r="R1379" t="s">
        <v>69</v>
      </c>
      <c r="S1379" t="str">
        <f t="shared" si="579"/>
        <v>Male</v>
      </c>
      <c r="T1379">
        <v>42</v>
      </c>
      <c r="U1379">
        <f t="shared" si="569"/>
        <v>42</v>
      </c>
      <c r="V1379" t="s">
        <v>58</v>
      </c>
      <c r="W1379" t="str">
        <f t="shared" si="580"/>
        <v>High</v>
      </c>
      <c r="X1379">
        <v>5</v>
      </c>
      <c r="Y1379">
        <f t="shared" si="581"/>
        <v>5</v>
      </c>
      <c r="Z1379" t="s">
        <v>89</v>
      </c>
      <c r="AA1379" t="str">
        <f t="shared" si="582"/>
        <v>Research Director</v>
      </c>
      <c r="AB1379" t="s">
        <v>60</v>
      </c>
      <c r="AC1379" t="str">
        <f t="shared" si="583"/>
        <v>Very High</v>
      </c>
      <c r="AD1379" t="s">
        <v>71</v>
      </c>
      <c r="AE1379" t="str">
        <f t="shared" si="584"/>
        <v>Married</v>
      </c>
      <c r="AF1379">
        <v>19161</v>
      </c>
      <c r="AG1379">
        <f t="shared" si="570"/>
        <v>19161</v>
      </c>
      <c r="AI1379">
        <v>13738</v>
      </c>
      <c r="AJ1379">
        <f t="shared" si="571"/>
        <v>13738</v>
      </c>
      <c r="AK1379">
        <v>3</v>
      </c>
      <c r="AL1379">
        <f t="shared" si="585"/>
        <v>3</v>
      </c>
      <c r="AM1379" t="s">
        <v>72</v>
      </c>
      <c r="AN1379" t="str">
        <f t="shared" si="586"/>
        <v>No</v>
      </c>
      <c r="AO1379">
        <v>15</v>
      </c>
      <c r="AP1379">
        <f t="shared" si="572"/>
        <v>15</v>
      </c>
      <c r="AQ1379" t="s">
        <v>63</v>
      </c>
      <c r="AR1379" t="str">
        <f t="shared" si="587"/>
        <v>Excellent</v>
      </c>
      <c r="AS1379" t="s">
        <v>60</v>
      </c>
      <c r="AT1379" t="str">
        <f t="shared" si="588"/>
        <v>Very High</v>
      </c>
      <c r="AU1379">
        <v>3</v>
      </c>
      <c r="AV1379">
        <f t="shared" si="573"/>
        <v>3</v>
      </c>
      <c r="AW1379" t="s">
        <v>74</v>
      </c>
      <c r="AX1379" t="str">
        <f t="shared" si="589"/>
        <v>Better</v>
      </c>
      <c r="AY1379" t="s">
        <v>72</v>
      </c>
      <c r="AZ1379" t="str">
        <f t="shared" si="590"/>
        <v>No</v>
      </c>
      <c r="BA1379">
        <f t="shared" si="591"/>
        <v>0</v>
      </c>
      <c r="BB1379" t="str">
        <f t="shared" si="592"/>
        <v/>
      </c>
    </row>
    <row r="1380" spans="1:54" x14ac:dyDescent="0.35">
      <c r="A1380">
        <v>2831</v>
      </c>
      <c r="B1380">
        <v>42</v>
      </c>
      <c r="C1380">
        <f t="shared" si="574"/>
        <v>42</v>
      </c>
      <c r="D1380" t="s">
        <v>52</v>
      </c>
      <c r="E1380" t="str">
        <f t="shared" si="593"/>
        <v>Travel_Rarely</v>
      </c>
      <c r="F1380">
        <v>419</v>
      </c>
      <c r="G1380">
        <f t="shared" si="567"/>
        <v>419</v>
      </c>
      <c r="H1380" t="s">
        <v>53</v>
      </c>
      <c r="I1380" t="str">
        <f t="shared" si="575"/>
        <v>Sales</v>
      </c>
      <c r="J1380">
        <v>12</v>
      </c>
      <c r="K1380">
        <f t="shared" si="568"/>
        <v>12</v>
      </c>
      <c r="L1380" t="s">
        <v>78</v>
      </c>
      <c r="M1380" t="str">
        <f t="shared" si="576"/>
        <v>Master</v>
      </c>
      <c r="N1380" t="s">
        <v>90</v>
      </c>
      <c r="O1380" t="str">
        <f t="shared" si="577"/>
        <v>Marketing</v>
      </c>
      <c r="P1380" t="s">
        <v>56</v>
      </c>
      <c r="Q1380" t="str">
        <f t="shared" si="578"/>
        <v>Medium</v>
      </c>
      <c r="R1380" t="s">
        <v>69</v>
      </c>
      <c r="S1380" t="str">
        <f t="shared" si="579"/>
        <v>Male</v>
      </c>
      <c r="T1380">
        <v>77</v>
      </c>
      <c r="U1380">
        <f t="shared" si="569"/>
        <v>77</v>
      </c>
      <c r="V1380" t="s">
        <v>58</v>
      </c>
      <c r="W1380" t="str">
        <f t="shared" si="580"/>
        <v>High</v>
      </c>
      <c r="X1380">
        <v>2</v>
      </c>
      <c r="Y1380">
        <f t="shared" si="581"/>
        <v>2</v>
      </c>
      <c r="Z1380" t="s">
        <v>59</v>
      </c>
      <c r="AA1380" t="str">
        <f t="shared" si="582"/>
        <v>Sales Executive</v>
      </c>
      <c r="AB1380" t="s">
        <v>60</v>
      </c>
      <c r="AC1380" t="str">
        <f t="shared" si="583"/>
        <v>Very High</v>
      </c>
      <c r="AD1380" t="s">
        <v>83</v>
      </c>
      <c r="AE1380" t="str">
        <f t="shared" si="584"/>
        <v>Divorced</v>
      </c>
      <c r="AF1380">
        <v>5087</v>
      </c>
      <c r="AG1380">
        <f t="shared" si="570"/>
        <v>5087</v>
      </c>
      <c r="AI1380">
        <v>2900</v>
      </c>
      <c r="AJ1380">
        <f t="shared" si="571"/>
        <v>2900</v>
      </c>
      <c r="AK1380">
        <v>3</v>
      </c>
      <c r="AL1380">
        <f t="shared" si="585"/>
        <v>3</v>
      </c>
      <c r="AM1380" t="s">
        <v>62</v>
      </c>
      <c r="AN1380" t="str">
        <f t="shared" si="586"/>
        <v>Yes</v>
      </c>
      <c r="AO1380">
        <v>12</v>
      </c>
      <c r="AP1380">
        <f t="shared" si="572"/>
        <v>12</v>
      </c>
      <c r="AQ1380" t="s">
        <v>63</v>
      </c>
      <c r="AR1380" t="str">
        <f t="shared" si="587"/>
        <v>Excellent</v>
      </c>
      <c r="AS1380" t="s">
        <v>58</v>
      </c>
      <c r="AT1380" t="str">
        <f t="shared" si="588"/>
        <v>High</v>
      </c>
      <c r="AU1380">
        <v>4</v>
      </c>
      <c r="AV1380">
        <f t="shared" si="573"/>
        <v>4</v>
      </c>
      <c r="AW1380" t="s">
        <v>74</v>
      </c>
      <c r="AX1380" t="str">
        <f t="shared" si="589"/>
        <v>Better</v>
      </c>
      <c r="AY1380" t="s">
        <v>72</v>
      </c>
      <c r="AZ1380" t="str">
        <f t="shared" si="590"/>
        <v>No</v>
      </c>
      <c r="BA1380">
        <f t="shared" si="591"/>
        <v>0</v>
      </c>
      <c r="BB1380" t="str">
        <f t="shared" si="592"/>
        <v/>
      </c>
    </row>
    <row r="1381" spans="1:54" x14ac:dyDescent="0.35">
      <c r="A1381">
        <v>2832</v>
      </c>
      <c r="B1381">
        <v>27</v>
      </c>
      <c r="C1381">
        <f t="shared" si="574"/>
        <v>27</v>
      </c>
      <c r="D1381" t="s">
        <v>66</v>
      </c>
      <c r="E1381" t="str">
        <f t="shared" si="593"/>
        <v>Travel_Frequently</v>
      </c>
      <c r="F1381">
        <v>1337</v>
      </c>
      <c r="G1381">
        <f t="shared" si="567"/>
        <v>1337</v>
      </c>
      <c r="H1381" t="s">
        <v>95</v>
      </c>
      <c r="I1381" t="str">
        <f t="shared" si="575"/>
        <v>Human Resources</v>
      </c>
      <c r="J1381">
        <v>22</v>
      </c>
      <c r="K1381">
        <f t="shared" si="568"/>
        <v>22</v>
      </c>
      <c r="L1381" t="s">
        <v>81</v>
      </c>
      <c r="M1381" t="str">
        <f t="shared" si="576"/>
        <v>Bachelor</v>
      </c>
      <c r="N1381" t="s">
        <v>95</v>
      </c>
      <c r="O1381" t="str">
        <f t="shared" si="577"/>
        <v>Human Resources</v>
      </c>
      <c r="P1381" t="s">
        <v>64</v>
      </c>
      <c r="Q1381" t="str">
        <f t="shared" si="578"/>
        <v>Low</v>
      </c>
      <c r="R1381" t="s">
        <v>57</v>
      </c>
      <c r="S1381" t="str">
        <f t="shared" si="579"/>
        <v>Female</v>
      </c>
      <c r="T1381">
        <v>58</v>
      </c>
      <c r="U1381">
        <f t="shared" si="569"/>
        <v>58</v>
      </c>
      <c r="W1381" t="str">
        <f t="shared" si="580"/>
        <v>high</v>
      </c>
      <c r="X1381">
        <v>1</v>
      </c>
      <c r="Y1381">
        <f t="shared" si="581"/>
        <v>1</v>
      </c>
      <c r="Z1381" t="s">
        <v>95</v>
      </c>
      <c r="AA1381" t="str">
        <f t="shared" si="582"/>
        <v>Human Resources</v>
      </c>
      <c r="AB1381" t="s">
        <v>56</v>
      </c>
      <c r="AC1381" t="str">
        <f t="shared" si="583"/>
        <v>Medium</v>
      </c>
      <c r="AD1381" t="s">
        <v>71</v>
      </c>
      <c r="AE1381" t="str">
        <f t="shared" si="584"/>
        <v>Married</v>
      </c>
      <c r="AF1381">
        <v>2863</v>
      </c>
      <c r="AG1381">
        <f t="shared" si="570"/>
        <v>2863</v>
      </c>
      <c r="AI1381">
        <v>19555</v>
      </c>
      <c r="AJ1381">
        <f t="shared" si="571"/>
        <v>19555</v>
      </c>
      <c r="AK1381">
        <v>1</v>
      </c>
      <c r="AL1381">
        <f t="shared" si="585"/>
        <v>1</v>
      </c>
      <c r="AM1381" t="s">
        <v>72</v>
      </c>
      <c r="AN1381" t="str">
        <f t="shared" si="586"/>
        <v>No</v>
      </c>
      <c r="AO1381">
        <v>12</v>
      </c>
      <c r="AP1381">
        <f t="shared" si="572"/>
        <v>12</v>
      </c>
      <c r="AQ1381" t="s">
        <v>63</v>
      </c>
      <c r="AR1381" t="str">
        <f t="shared" si="587"/>
        <v>Excellent</v>
      </c>
      <c r="AS1381" t="s">
        <v>64</v>
      </c>
      <c r="AT1381" t="str">
        <f t="shared" si="588"/>
        <v>Low</v>
      </c>
      <c r="AU1381">
        <v>2</v>
      </c>
      <c r="AV1381">
        <f t="shared" si="573"/>
        <v>2</v>
      </c>
      <c r="AW1381" t="s">
        <v>74</v>
      </c>
      <c r="AX1381" t="str">
        <f t="shared" si="589"/>
        <v>Better</v>
      </c>
      <c r="AY1381" t="s">
        <v>62</v>
      </c>
      <c r="AZ1381" t="str">
        <f t="shared" si="590"/>
        <v>Yes</v>
      </c>
      <c r="BA1381">
        <f t="shared" si="591"/>
        <v>1</v>
      </c>
      <c r="BB1381">
        <f t="shared" si="592"/>
        <v>1</v>
      </c>
    </row>
    <row r="1382" spans="1:54" x14ac:dyDescent="0.35">
      <c r="A1382">
        <v>2833</v>
      </c>
      <c r="B1382">
        <v>35</v>
      </c>
      <c r="C1382">
        <f t="shared" si="574"/>
        <v>35</v>
      </c>
      <c r="D1382" t="s">
        <v>52</v>
      </c>
      <c r="E1382" t="str">
        <f t="shared" si="593"/>
        <v>Travel_Rarely</v>
      </c>
      <c r="F1382">
        <v>682</v>
      </c>
      <c r="G1382">
        <f t="shared" si="567"/>
        <v>682</v>
      </c>
      <c r="H1382" t="s">
        <v>53</v>
      </c>
      <c r="I1382" t="str">
        <f t="shared" si="575"/>
        <v>Sales</v>
      </c>
      <c r="J1382">
        <v>18</v>
      </c>
      <c r="K1382">
        <f t="shared" si="568"/>
        <v>18</v>
      </c>
      <c r="L1382" t="s">
        <v>78</v>
      </c>
      <c r="M1382" t="str">
        <f t="shared" si="576"/>
        <v>Master</v>
      </c>
      <c r="N1382" t="s">
        <v>79</v>
      </c>
      <c r="O1382" t="str">
        <f t="shared" si="577"/>
        <v>Medical</v>
      </c>
      <c r="P1382" t="s">
        <v>56</v>
      </c>
      <c r="Q1382" t="str">
        <f t="shared" si="578"/>
        <v>Medium</v>
      </c>
      <c r="R1382" t="s">
        <v>69</v>
      </c>
      <c r="S1382" t="str">
        <f t="shared" si="579"/>
        <v>Male</v>
      </c>
      <c r="T1382">
        <v>71</v>
      </c>
      <c r="U1382">
        <f t="shared" si="569"/>
        <v>71</v>
      </c>
      <c r="V1382" t="s">
        <v>58</v>
      </c>
      <c r="W1382" t="str">
        <f t="shared" si="580"/>
        <v>High</v>
      </c>
      <c r="X1382">
        <v>2</v>
      </c>
      <c r="Y1382">
        <f t="shared" si="581"/>
        <v>2</v>
      </c>
      <c r="Z1382" t="s">
        <v>59</v>
      </c>
      <c r="AA1382" t="str">
        <f t="shared" si="582"/>
        <v>Sales Executive</v>
      </c>
      <c r="AB1382" t="s">
        <v>64</v>
      </c>
      <c r="AC1382" t="str">
        <f t="shared" si="583"/>
        <v>Low</v>
      </c>
      <c r="AD1382" t="s">
        <v>71</v>
      </c>
      <c r="AE1382" t="str">
        <f t="shared" si="584"/>
        <v>Married</v>
      </c>
      <c r="AF1382">
        <v>5561</v>
      </c>
      <c r="AG1382">
        <f t="shared" si="570"/>
        <v>5561</v>
      </c>
      <c r="AI1382">
        <v>15975</v>
      </c>
      <c r="AJ1382">
        <f t="shared" si="571"/>
        <v>15975</v>
      </c>
      <c r="AK1382">
        <v>0</v>
      </c>
      <c r="AL1382">
        <f t="shared" si="585"/>
        <v>0</v>
      </c>
      <c r="AM1382" t="s">
        <v>72</v>
      </c>
      <c r="AN1382" t="str">
        <f t="shared" si="586"/>
        <v>No</v>
      </c>
      <c r="AO1382">
        <v>16</v>
      </c>
      <c r="AP1382">
        <f t="shared" si="572"/>
        <v>16</v>
      </c>
      <c r="AQ1382" t="s">
        <v>63</v>
      </c>
      <c r="AR1382" t="str">
        <f t="shared" si="587"/>
        <v>Excellent</v>
      </c>
      <c r="AS1382" t="s">
        <v>60</v>
      </c>
      <c r="AT1382" t="str">
        <f t="shared" si="588"/>
        <v>Very High</v>
      </c>
      <c r="AU1382">
        <v>2</v>
      </c>
      <c r="AV1382">
        <f t="shared" si="573"/>
        <v>2</v>
      </c>
      <c r="AW1382" t="s">
        <v>65</v>
      </c>
      <c r="AX1382" t="str">
        <f t="shared" si="589"/>
        <v>Bad</v>
      </c>
      <c r="AY1382" t="s">
        <v>72</v>
      </c>
      <c r="AZ1382" t="str">
        <f t="shared" si="590"/>
        <v>No</v>
      </c>
      <c r="BA1382">
        <f t="shared" si="591"/>
        <v>0</v>
      </c>
      <c r="BB1382" t="str">
        <f t="shared" si="592"/>
        <v/>
      </c>
    </row>
    <row r="1383" spans="1:54" x14ac:dyDescent="0.35">
      <c r="A1383">
        <v>2834</v>
      </c>
      <c r="B1383">
        <v>28</v>
      </c>
      <c r="C1383">
        <f t="shared" si="574"/>
        <v>28</v>
      </c>
      <c r="D1383" t="s">
        <v>86</v>
      </c>
      <c r="E1383" t="str">
        <f t="shared" si="593"/>
        <v>Non-Travel</v>
      </c>
      <c r="F1383">
        <v>1103</v>
      </c>
      <c r="G1383">
        <f t="shared" si="567"/>
        <v>1103</v>
      </c>
      <c r="H1383" t="s">
        <v>67</v>
      </c>
      <c r="I1383" t="str">
        <f t="shared" si="575"/>
        <v>Research &amp; Development</v>
      </c>
      <c r="J1383">
        <v>16</v>
      </c>
      <c r="K1383">
        <f t="shared" si="568"/>
        <v>16</v>
      </c>
      <c r="L1383" t="s">
        <v>81</v>
      </c>
      <c r="M1383" t="str">
        <f t="shared" si="576"/>
        <v>Bachelor</v>
      </c>
      <c r="N1383" t="s">
        <v>79</v>
      </c>
      <c r="O1383" t="str">
        <f t="shared" si="577"/>
        <v>Medical</v>
      </c>
      <c r="P1383" t="s">
        <v>58</v>
      </c>
      <c r="Q1383" t="str">
        <f t="shared" si="578"/>
        <v>High</v>
      </c>
      <c r="R1383" t="s">
        <v>69</v>
      </c>
      <c r="S1383" t="str">
        <f t="shared" si="579"/>
        <v>Male</v>
      </c>
      <c r="T1383">
        <v>49</v>
      </c>
      <c r="U1383">
        <f t="shared" si="569"/>
        <v>49</v>
      </c>
      <c r="V1383" t="s">
        <v>58</v>
      </c>
      <c r="W1383" t="str">
        <f t="shared" si="580"/>
        <v>High</v>
      </c>
      <c r="X1383">
        <v>1</v>
      </c>
      <c r="Y1383">
        <f t="shared" si="581"/>
        <v>1</v>
      </c>
      <c r="Z1383" t="s">
        <v>70</v>
      </c>
      <c r="AA1383" t="str">
        <f t="shared" si="582"/>
        <v>Research Scientist</v>
      </c>
      <c r="AB1383" t="s">
        <v>58</v>
      </c>
      <c r="AC1383" t="str">
        <f t="shared" si="583"/>
        <v>High</v>
      </c>
      <c r="AD1383" t="s">
        <v>61</v>
      </c>
      <c r="AE1383" t="str">
        <f t="shared" si="584"/>
        <v>Single</v>
      </c>
      <c r="AF1383">
        <v>2144</v>
      </c>
      <c r="AG1383">
        <f t="shared" si="570"/>
        <v>2144</v>
      </c>
      <c r="AI1383">
        <v>2122</v>
      </c>
      <c r="AJ1383">
        <f t="shared" si="571"/>
        <v>2122</v>
      </c>
      <c r="AK1383">
        <v>1</v>
      </c>
      <c r="AL1383">
        <f t="shared" si="585"/>
        <v>1</v>
      </c>
      <c r="AM1383" t="s">
        <v>72</v>
      </c>
      <c r="AN1383" t="str">
        <f t="shared" si="586"/>
        <v>No</v>
      </c>
      <c r="AO1383">
        <v>14</v>
      </c>
      <c r="AP1383">
        <f t="shared" si="572"/>
        <v>14</v>
      </c>
      <c r="AQ1383" t="s">
        <v>63</v>
      </c>
      <c r="AR1383" t="str">
        <f t="shared" si="587"/>
        <v>Excellent</v>
      </c>
      <c r="AS1383" t="s">
        <v>58</v>
      </c>
      <c r="AT1383" t="str">
        <f t="shared" si="588"/>
        <v>High</v>
      </c>
      <c r="AU1383">
        <v>3</v>
      </c>
      <c r="AV1383">
        <f t="shared" si="573"/>
        <v>3</v>
      </c>
      <c r="AW1383" t="s">
        <v>80</v>
      </c>
      <c r="AX1383" t="str">
        <f t="shared" si="589"/>
        <v>Good</v>
      </c>
      <c r="AY1383" t="s">
        <v>72</v>
      </c>
      <c r="AZ1383" t="str">
        <f t="shared" si="590"/>
        <v>No</v>
      </c>
      <c r="BA1383">
        <f t="shared" si="591"/>
        <v>0</v>
      </c>
      <c r="BB1383" t="str">
        <f t="shared" si="592"/>
        <v/>
      </c>
    </row>
    <row r="1384" spans="1:54" x14ac:dyDescent="0.35">
      <c r="A1384">
        <v>2835</v>
      </c>
      <c r="B1384">
        <v>31</v>
      </c>
      <c r="C1384">
        <f t="shared" si="574"/>
        <v>31</v>
      </c>
      <c r="D1384" t="s">
        <v>86</v>
      </c>
      <c r="E1384" t="str">
        <f t="shared" si="593"/>
        <v>Non-Travel</v>
      </c>
      <c r="F1384">
        <v>976</v>
      </c>
      <c r="G1384">
        <f t="shared" si="567"/>
        <v>976</v>
      </c>
      <c r="H1384" t="s">
        <v>67</v>
      </c>
      <c r="I1384" t="str">
        <f t="shared" si="575"/>
        <v>Research &amp; Development</v>
      </c>
      <c r="J1384">
        <v>3</v>
      </c>
      <c r="K1384">
        <f t="shared" si="568"/>
        <v>3</v>
      </c>
      <c r="L1384" t="s">
        <v>54</v>
      </c>
      <c r="M1384" t="str">
        <f t="shared" si="576"/>
        <v>College</v>
      </c>
      <c r="N1384" t="s">
        <v>79</v>
      </c>
      <c r="O1384" t="str">
        <f t="shared" si="577"/>
        <v>Medical</v>
      </c>
      <c r="P1384" t="s">
        <v>58</v>
      </c>
      <c r="Q1384" t="str">
        <f t="shared" si="578"/>
        <v>High</v>
      </c>
      <c r="R1384" t="s">
        <v>69</v>
      </c>
      <c r="S1384" t="str">
        <f t="shared" si="579"/>
        <v>Male</v>
      </c>
      <c r="T1384">
        <v>48</v>
      </c>
      <c r="U1384">
        <f t="shared" si="569"/>
        <v>48</v>
      </c>
      <c r="V1384" t="s">
        <v>58</v>
      </c>
      <c r="W1384" t="str">
        <f t="shared" si="580"/>
        <v>High</v>
      </c>
      <c r="X1384">
        <v>1</v>
      </c>
      <c r="Y1384">
        <f t="shared" si="581"/>
        <v>1</v>
      </c>
      <c r="Z1384" t="s">
        <v>70</v>
      </c>
      <c r="AA1384" t="str">
        <f t="shared" si="582"/>
        <v>Research Scientist</v>
      </c>
      <c r="AB1384" t="s">
        <v>64</v>
      </c>
      <c r="AC1384" t="str">
        <f t="shared" si="583"/>
        <v>Low</v>
      </c>
      <c r="AD1384" t="s">
        <v>83</v>
      </c>
      <c r="AE1384" t="str">
        <f t="shared" si="584"/>
        <v>Divorced</v>
      </c>
      <c r="AF1384">
        <v>3065</v>
      </c>
      <c r="AG1384">
        <f t="shared" si="570"/>
        <v>3065</v>
      </c>
      <c r="AI1384">
        <v>3995</v>
      </c>
      <c r="AJ1384">
        <f t="shared" si="571"/>
        <v>3995</v>
      </c>
      <c r="AK1384">
        <v>1</v>
      </c>
      <c r="AL1384">
        <f t="shared" si="585"/>
        <v>1</v>
      </c>
      <c r="AM1384" t="s">
        <v>62</v>
      </c>
      <c r="AN1384" t="str">
        <f t="shared" si="586"/>
        <v>Yes</v>
      </c>
      <c r="AO1384">
        <v>13</v>
      </c>
      <c r="AP1384">
        <f t="shared" si="572"/>
        <v>13</v>
      </c>
      <c r="AQ1384" t="s">
        <v>63</v>
      </c>
      <c r="AR1384" t="str">
        <f t="shared" si="587"/>
        <v>Excellent</v>
      </c>
      <c r="AS1384" t="s">
        <v>60</v>
      </c>
      <c r="AT1384" t="str">
        <f t="shared" si="588"/>
        <v>Very High</v>
      </c>
      <c r="AU1384">
        <v>3</v>
      </c>
      <c r="AV1384">
        <f t="shared" si="573"/>
        <v>3</v>
      </c>
      <c r="AW1384" t="s">
        <v>92</v>
      </c>
      <c r="AX1384" t="str">
        <f t="shared" si="589"/>
        <v>Best</v>
      </c>
      <c r="AY1384" t="s">
        <v>72</v>
      </c>
      <c r="AZ1384" t="str">
        <f t="shared" si="590"/>
        <v>No</v>
      </c>
      <c r="BA1384">
        <f t="shared" si="591"/>
        <v>0</v>
      </c>
      <c r="BB1384" t="str">
        <f t="shared" si="592"/>
        <v/>
      </c>
    </row>
    <row r="1385" spans="1:54" x14ac:dyDescent="0.35">
      <c r="A1385">
        <v>2836</v>
      </c>
      <c r="B1385">
        <v>36</v>
      </c>
      <c r="C1385">
        <f t="shared" si="574"/>
        <v>36</v>
      </c>
      <c r="D1385" t="s">
        <v>86</v>
      </c>
      <c r="E1385" t="str">
        <f t="shared" si="593"/>
        <v>Non-Travel</v>
      </c>
      <c r="F1385">
        <v>1351</v>
      </c>
      <c r="G1385">
        <f t="shared" si="567"/>
        <v>1351</v>
      </c>
      <c r="H1385" t="s">
        <v>67</v>
      </c>
      <c r="I1385" t="str">
        <f t="shared" si="575"/>
        <v>Research &amp; Development</v>
      </c>
      <c r="J1385">
        <v>9</v>
      </c>
      <c r="K1385">
        <f t="shared" si="568"/>
        <v>9</v>
      </c>
      <c r="L1385" t="s">
        <v>78</v>
      </c>
      <c r="M1385" t="str">
        <f t="shared" si="576"/>
        <v>Master</v>
      </c>
      <c r="N1385" t="s">
        <v>55</v>
      </c>
      <c r="O1385" t="str">
        <f t="shared" si="577"/>
        <v>Life Sciences</v>
      </c>
      <c r="P1385" t="s">
        <v>64</v>
      </c>
      <c r="Q1385" t="str">
        <f t="shared" si="578"/>
        <v>Low</v>
      </c>
      <c r="R1385" t="s">
        <v>69</v>
      </c>
      <c r="S1385" t="str">
        <f t="shared" si="579"/>
        <v>Male</v>
      </c>
      <c r="T1385">
        <v>66</v>
      </c>
      <c r="U1385">
        <f t="shared" si="569"/>
        <v>66</v>
      </c>
      <c r="V1385" t="s">
        <v>60</v>
      </c>
      <c r="W1385" t="str">
        <f t="shared" si="580"/>
        <v>Very High</v>
      </c>
      <c r="X1385">
        <v>1</v>
      </c>
      <c r="Y1385">
        <f t="shared" si="581"/>
        <v>1</v>
      </c>
      <c r="Z1385" t="s">
        <v>77</v>
      </c>
      <c r="AA1385" t="str">
        <f t="shared" si="582"/>
        <v>Laboratory Technician</v>
      </c>
      <c r="AB1385" t="s">
        <v>56</v>
      </c>
      <c r="AC1385" t="str">
        <f t="shared" si="583"/>
        <v>Medium</v>
      </c>
      <c r="AD1385" t="s">
        <v>71</v>
      </c>
      <c r="AE1385" t="str">
        <f t="shared" si="584"/>
        <v>Married</v>
      </c>
      <c r="AF1385">
        <v>2810</v>
      </c>
      <c r="AG1385">
        <f t="shared" si="570"/>
        <v>2810</v>
      </c>
      <c r="AI1385">
        <v>9238</v>
      </c>
      <c r="AJ1385">
        <f t="shared" si="571"/>
        <v>9238</v>
      </c>
      <c r="AK1385">
        <v>1</v>
      </c>
      <c r="AL1385">
        <f t="shared" si="585"/>
        <v>1</v>
      </c>
      <c r="AM1385" t="s">
        <v>72</v>
      </c>
      <c r="AN1385" t="str">
        <f t="shared" si="586"/>
        <v>No</v>
      </c>
      <c r="AO1385">
        <v>22</v>
      </c>
      <c r="AP1385">
        <f t="shared" si="572"/>
        <v>22</v>
      </c>
      <c r="AQ1385" t="s">
        <v>73</v>
      </c>
      <c r="AR1385" t="str">
        <f t="shared" si="587"/>
        <v>Outstanding</v>
      </c>
      <c r="AS1385" t="s">
        <v>56</v>
      </c>
      <c r="AT1385" t="str">
        <f t="shared" si="588"/>
        <v>Medium</v>
      </c>
      <c r="AU1385">
        <v>3</v>
      </c>
      <c r="AV1385">
        <f t="shared" si="573"/>
        <v>3</v>
      </c>
      <c r="AW1385" t="s">
        <v>74</v>
      </c>
      <c r="AX1385" t="str">
        <f t="shared" si="589"/>
        <v>Better</v>
      </c>
      <c r="AY1385" t="s">
        <v>72</v>
      </c>
      <c r="AZ1385" t="str">
        <f t="shared" si="590"/>
        <v>No</v>
      </c>
      <c r="BA1385">
        <f t="shared" si="591"/>
        <v>0</v>
      </c>
      <c r="BB1385" t="str">
        <f t="shared" si="592"/>
        <v/>
      </c>
    </row>
    <row r="1386" spans="1:54" x14ac:dyDescent="0.35">
      <c r="A1386">
        <v>2837</v>
      </c>
      <c r="B1386">
        <v>34</v>
      </c>
      <c r="C1386">
        <f t="shared" si="574"/>
        <v>34</v>
      </c>
      <c r="D1386" t="s">
        <v>52</v>
      </c>
      <c r="E1386" t="str">
        <f t="shared" si="593"/>
        <v>Travel_Rarely</v>
      </c>
      <c r="F1386">
        <v>937</v>
      </c>
      <c r="G1386">
        <f t="shared" si="567"/>
        <v>937</v>
      </c>
      <c r="H1386" t="s">
        <v>53</v>
      </c>
      <c r="I1386" t="str">
        <f t="shared" si="575"/>
        <v>Sales</v>
      </c>
      <c r="J1386">
        <v>1</v>
      </c>
      <c r="K1386">
        <f t="shared" si="568"/>
        <v>1</v>
      </c>
      <c r="L1386" t="s">
        <v>81</v>
      </c>
      <c r="M1386" t="str">
        <f t="shared" si="576"/>
        <v>Bachelor</v>
      </c>
      <c r="N1386" t="s">
        <v>90</v>
      </c>
      <c r="O1386" t="str">
        <f t="shared" si="577"/>
        <v>Marketing</v>
      </c>
      <c r="P1386" t="s">
        <v>64</v>
      </c>
      <c r="Q1386" t="str">
        <f t="shared" si="578"/>
        <v>Low</v>
      </c>
      <c r="R1386" t="s">
        <v>69</v>
      </c>
      <c r="S1386" t="str">
        <f t="shared" si="579"/>
        <v>Male</v>
      </c>
      <c r="T1386">
        <v>32</v>
      </c>
      <c r="U1386">
        <f t="shared" si="569"/>
        <v>32</v>
      </c>
      <c r="V1386" t="s">
        <v>58</v>
      </c>
      <c r="W1386" t="str">
        <f t="shared" si="580"/>
        <v>High</v>
      </c>
      <c r="X1386">
        <v>3</v>
      </c>
      <c r="Y1386">
        <f t="shared" si="581"/>
        <v>3</v>
      </c>
      <c r="Z1386" t="s">
        <v>59</v>
      </c>
      <c r="AA1386" t="str">
        <f t="shared" si="582"/>
        <v>Sales Executive</v>
      </c>
      <c r="AB1386" t="s">
        <v>60</v>
      </c>
      <c r="AC1386" t="str">
        <f t="shared" si="583"/>
        <v>Very High</v>
      </c>
      <c r="AD1386" t="s">
        <v>61</v>
      </c>
      <c r="AE1386" t="str">
        <f t="shared" si="584"/>
        <v>Single</v>
      </c>
      <c r="AF1386">
        <v>9888</v>
      </c>
      <c r="AG1386">
        <f t="shared" si="570"/>
        <v>9888</v>
      </c>
      <c r="AI1386">
        <v>6770</v>
      </c>
      <c r="AJ1386">
        <f t="shared" si="571"/>
        <v>6770</v>
      </c>
      <c r="AK1386">
        <v>1</v>
      </c>
      <c r="AL1386">
        <f t="shared" si="585"/>
        <v>1</v>
      </c>
      <c r="AM1386" t="s">
        <v>72</v>
      </c>
      <c r="AN1386" t="str">
        <f t="shared" si="586"/>
        <v>No</v>
      </c>
      <c r="AO1386">
        <v>21</v>
      </c>
      <c r="AP1386">
        <f t="shared" si="572"/>
        <v>21</v>
      </c>
      <c r="AQ1386" t="s">
        <v>73</v>
      </c>
      <c r="AR1386" t="str">
        <f t="shared" si="587"/>
        <v>Outstanding</v>
      </c>
      <c r="AS1386" t="s">
        <v>64</v>
      </c>
      <c r="AT1386" t="str">
        <f t="shared" si="588"/>
        <v>Low</v>
      </c>
      <c r="AU1386">
        <v>3</v>
      </c>
      <c r="AV1386">
        <f t="shared" si="573"/>
        <v>3</v>
      </c>
      <c r="AW1386" t="s">
        <v>80</v>
      </c>
      <c r="AX1386" t="str">
        <f t="shared" si="589"/>
        <v>Good</v>
      </c>
      <c r="AY1386" t="s">
        <v>72</v>
      </c>
      <c r="AZ1386" t="str">
        <f t="shared" si="590"/>
        <v>No</v>
      </c>
      <c r="BA1386">
        <f t="shared" si="591"/>
        <v>0</v>
      </c>
      <c r="BB1386" t="str">
        <f t="shared" si="592"/>
        <v/>
      </c>
    </row>
    <row r="1387" spans="1:54" x14ac:dyDescent="0.35">
      <c r="A1387">
        <v>2838</v>
      </c>
      <c r="B1387">
        <v>34</v>
      </c>
      <c r="C1387">
        <f t="shared" si="574"/>
        <v>34</v>
      </c>
      <c r="D1387" t="s">
        <v>52</v>
      </c>
      <c r="E1387" t="str">
        <f t="shared" si="593"/>
        <v>Travel_Rarely</v>
      </c>
      <c r="F1387">
        <v>1239</v>
      </c>
      <c r="G1387">
        <f t="shared" si="567"/>
        <v>1239</v>
      </c>
      <c r="H1387" t="s">
        <v>53</v>
      </c>
      <c r="I1387" t="str">
        <f t="shared" si="575"/>
        <v>Sales</v>
      </c>
      <c r="J1387">
        <v>13</v>
      </c>
      <c r="K1387">
        <f t="shared" si="568"/>
        <v>13</v>
      </c>
      <c r="L1387" t="s">
        <v>78</v>
      </c>
      <c r="M1387" t="str">
        <f t="shared" si="576"/>
        <v>Master</v>
      </c>
      <c r="N1387" t="s">
        <v>79</v>
      </c>
      <c r="O1387" t="str">
        <f t="shared" si="577"/>
        <v>Medical</v>
      </c>
      <c r="P1387" t="s">
        <v>76</v>
      </c>
      <c r="Q1387" t="str">
        <f t="shared" si="578"/>
        <v>Ver High</v>
      </c>
      <c r="R1387" t="s">
        <v>69</v>
      </c>
      <c r="S1387" t="str">
        <f t="shared" si="579"/>
        <v>Male</v>
      </c>
      <c r="T1387">
        <v>39</v>
      </c>
      <c r="U1387">
        <f t="shared" si="569"/>
        <v>39</v>
      </c>
      <c r="V1387" t="s">
        <v>58</v>
      </c>
      <c r="W1387" t="str">
        <f t="shared" si="580"/>
        <v>High</v>
      </c>
      <c r="X1387">
        <v>3</v>
      </c>
      <c r="Y1387">
        <f t="shared" si="581"/>
        <v>3</v>
      </c>
      <c r="Z1387" t="s">
        <v>59</v>
      </c>
      <c r="AA1387" t="str">
        <f t="shared" si="582"/>
        <v>Sales Executive</v>
      </c>
      <c r="AB1387" t="s">
        <v>58</v>
      </c>
      <c r="AC1387" t="str">
        <f t="shared" si="583"/>
        <v>High</v>
      </c>
      <c r="AD1387" t="s">
        <v>83</v>
      </c>
      <c r="AE1387" t="str">
        <f t="shared" si="584"/>
        <v>Divorced</v>
      </c>
      <c r="AF1387">
        <v>8628</v>
      </c>
      <c r="AG1387">
        <f t="shared" si="570"/>
        <v>8628</v>
      </c>
      <c r="AI1387">
        <v>22914</v>
      </c>
      <c r="AJ1387">
        <f t="shared" si="571"/>
        <v>22914</v>
      </c>
      <c r="AK1387">
        <v>1</v>
      </c>
      <c r="AL1387">
        <f t="shared" si="585"/>
        <v>1</v>
      </c>
      <c r="AM1387" t="s">
        <v>72</v>
      </c>
      <c r="AN1387" t="str">
        <f t="shared" si="586"/>
        <v>No</v>
      </c>
      <c r="AO1387">
        <v>18</v>
      </c>
      <c r="AP1387">
        <f t="shared" si="572"/>
        <v>18</v>
      </c>
      <c r="AQ1387" t="s">
        <v>63</v>
      </c>
      <c r="AR1387" t="str">
        <f t="shared" si="587"/>
        <v>Excellent</v>
      </c>
      <c r="AS1387" t="s">
        <v>58</v>
      </c>
      <c r="AT1387" t="str">
        <f t="shared" si="588"/>
        <v>High</v>
      </c>
      <c r="AU1387">
        <v>2</v>
      </c>
      <c r="AV1387">
        <f t="shared" si="573"/>
        <v>2</v>
      </c>
      <c r="AW1387" t="s">
        <v>80</v>
      </c>
      <c r="AX1387" t="str">
        <f t="shared" si="589"/>
        <v>Good</v>
      </c>
      <c r="AY1387" t="s">
        <v>72</v>
      </c>
      <c r="AZ1387" t="str">
        <f t="shared" si="590"/>
        <v>No</v>
      </c>
      <c r="BA1387">
        <f t="shared" si="591"/>
        <v>0</v>
      </c>
      <c r="BB1387" t="str">
        <f t="shared" si="592"/>
        <v/>
      </c>
    </row>
    <row r="1388" spans="1:54" x14ac:dyDescent="0.35">
      <c r="A1388">
        <v>2839</v>
      </c>
      <c r="B1388">
        <v>26</v>
      </c>
      <c r="C1388">
        <f t="shared" si="574"/>
        <v>26</v>
      </c>
      <c r="D1388" t="s">
        <v>52</v>
      </c>
      <c r="E1388" t="str">
        <f t="shared" si="593"/>
        <v>Travel_Rarely</v>
      </c>
      <c r="F1388">
        <v>157</v>
      </c>
      <c r="G1388">
        <f t="shared" si="567"/>
        <v>157</v>
      </c>
      <c r="H1388" t="s">
        <v>67</v>
      </c>
      <c r="I1388" t="str">
        <f t="shared" si="575"/>
        <v>Research &amp; Development</v>
      </c>
      <c r="J1388">
        <v>1</v>
      </c>
      <c r="K1388">
        <f t="shared" si="568"/>
        <v>1</v>
      </c>
      <c r="L1388" t="s">
        <v>81</v>
      </c>
      <c r="M1388" t="str">
        <f t="shared" si="576"/>
        <v>Bachelor</v>
      </c>
      <c r="N1388" t="s">
        <v>79</v>
      </c>
      <c r="O1388" t="str">
        <f t="shared" si="577"/>
        <v>Medical</v>
      </c>
      <c r="P1388" t="s">
        <v>58</v>
      </c>
      <c r="Q1388" t="str">
        <f t="shared" si="578"/>
        <v>High</v>
      </c>
      <c r="R1388" t="s">
        <v>69</v>
      </c>
      <c r="S1388" t="str">
        <f t="shared" si="579"/>
        <v>Male</v>
      </c>
      <c r="T1388">
        <v>95</v>
      </c>
      <c r="U1388">
        <f t="shared" si="569"/>
        <v>95</v>
      </c>
      <c r="V1388" t="s">
        <v>58</v>
      </c>
      <c r="W1388" t="str">
        <f t="shared" si="580"/>
        <v>High</v>
      </c>
      <c r="X1388">
        <v>1</v>
      </c>
      <c r="Y1388">
        <f t="shared" si="581"/>
        <v>1</v>
      </c>
      <c r="Z1388" t="s">
        <v>77</v>
      </c>
      <c r="AA1388" t="str">
        <f t="shared" si="582"/>
        <v>Laboratory Technician</v>
      </c>
      <c r="AB1388" t="s">
        <v>64</v>
      </c>
      <c r="AC1388" t="str">
        <f t="shared" si="583"/>
        <v>Low</v>
      </c>
      <c r="AD1388" t="s">
        <v>61</v>
      </c>
      <c r="AE1388" t="str">
        <f t="shared" si="584"/>
        <v>Single</v>
      </c>
      <c r="AF1388">
        <v>2867</v>
      </c>
      <c r="AG1388">
        <f t="shared" si="570"/>
        <v>2867</v>
      </c>
      <c r="AI1388">
        <v>20006</v>
      </c>
      <c r="AJ1388">
        <f t="shared" si="571"/>
        <v>20006</v>
      </c>
      <c r="AK1388">
        <v>0</v>
      </c>
      <c r="AL1388">
        <f t="shared" si="585"/>
        <v>0</v>
      </c>
      <c r="AM1388" t="s">
        <v>72</v>
      </c>
      <c r="AN1388" t="str">
        <f t="shared" si="586"/>
        <v>No</v>
      </c>
      <c r="AO1388">
        <v>13</v>
      </c>
      <c r="AP1388">
        <f t="shared" si="572"/>
        <v>13</v>
      </c>
      <c r="AQ1388" t="s">
        <v>63</v>
      </c>
      <c r="AR1388" t="str">
        <f t="shared" si="587"/>
        <v>Excellent</v>
      </c>
      <c r="AS1388" t="s">
        <v>60</v>
      </c>
      <c r="AT1388" t="str">
        <f t="shared" si="588"/>
        <v>Very High</v>
      </c>
      <c r="AU1388">
        <v>6</v>
      </c>
      <c r="AV1388">
        <f t="shared" si="573"/>
        <v>6</v>
      </c>
      <c r="AW1388" t="s">
        <v>80</v>
      </c>
      <c r="AX1388" t="str">
        <f t="shared" si="589"/>
        <v>Good</v>
      </c>
      <c r="AY1388" t="s">
        <v>72</v>
      </c>
      <c r="AZ1388" t="str">
        <f t="shared" si="590"/>
        <v>No</v>
      </c>
      <c r="BA1388">
        <f t="shared" si="591"/>
        <v>0</v>
      </c>
      <c r="BB1388" t="str">
        <f t="shared" si="592"/>
        <v/>
      </c>
    </row>
    <row r="1389" spans="1:54" x14ac:dyDescent="0.35">
      <c r="A1389">
        <v>2840</v>
      </c>
      <c r="B1389">
        <v>29</v>
      </c>
      <c r="C1389">
        <f t="shared" si="574"/>
        <v>29</v>
      </c>
      <c r="D1389" t="s">
        <v>52</v>
      </c>
      <c r="E1389" t="str">
        <f t="shared" si="593"/>
        <v>Travel_Rarely</v>
      </c>
      <c r="F1389">
        <v>136</v>
      </c>
      <c r="G1389">
        <f t="shared" si="567"/>
        <v>136</v>
      </c>
      <c r="H1389" t="s">
        <v>67</v>
      </c>
      <c r="I1389" t="str">
        <f t="shared" si="575"/>
        <v>Research &amp; Development</v>
      </c>
      <c r="J1389">
        <v>1</v>
      </c>
      <c r="K1389">
        <f t="shared" si="568"/>
        <v>1</v>
      </c>
      <c r="L1389" t="s">
        <v>81</v>
      </c>
      <c r="M1389" t="str">
        <f t="shared" si="576"/>
        <v>Bachelor</v>
      </c>
      <c r="N1389" t="s">
        <v>55</v>
      </c>
      <c r="O1389" t="str">
        <f t="shared" si="577"/>
        <v>Life Sciences</v>
      </c>
      <c r="P1389" t="s">
        <v>64</v>
      </c>
      <c r="Q1389" t="str">
        <f t="shared" si="578"/>
        <v>Low</v>
      </c>
      <c r="R1389" t="s">
        <v>69</v>
      </c>
      <c r="S1389" t="str">
        <f t="shared" si="579"/>
        <v>Male</v>
      </c>
      <c r="T1389">
        <v>89</v>
      </c>
      <c r="U1389">
        <f t="shared" si="569"/>
        <v>89</v>
      </c>
      <c r="V1389" t="s">
        <v>58</v>
      </c>
      <c r="W1389" t="str">
        <f t="shared" si="580"/>
        <v>High</v>
      </c>
      <c r="X1389">
        <v>2</v>
      </c>
      <c r="Y1389">
        <f t="shared" si="581"/>
        <v>2</v>
      </c>
      <c r="Z1389" t="s">
        <v>85</v>
      </c>
      <c r="AA1389" t="str">
        <f t="shared" si="582"/>
        <v>Healthcare Representative</v>
      </c>
      <c r="AB1389" t="s">
        <v>64</v>
      </c>
      <c r="AC1389" t="str">
        <f t="shared" si="583"/>
        <v>Low</v>
      </c>
      <c r="AD1389" t="s">
        <v>71</v>
      </c>
      <c r="AE1389" t="str">
        <f t="shared" si="584"/>
        <v>Married</v>
      </c>
      <c r="AF1389">
        <v>5373</v>
      </c>
      <c r="AG1389">
        <f t="shared" si="570"/>
        <v>5373</v>
      </c>
      <c r="AI1389">
        <v>6225</v>
      </c>
      <c r="AJ1389">
        <f t="shared" si="571"/>
        <v>6225</v>
      </c>
      <c r="AK1389">
        <v>0</v>
      </c>
      <c r="AL1389">
        <f t="shared" si="585"/>
        <v>0</v>
      </c>
      <c r="AM1389" t="s">
        <v>72</v>
      </c>
      <c r="AN1389" t="str">
        <f t="shared" si="586"/>
        <v>No</v>
      </c>
      <c r="AO1389">
        <v>12</v>
      </c>
      <c r="AP1389">
        <f t="shared" si="572"/>
        <v>12</v>
      </c>
      <c r="AQ1389" t="s">
        <v>63</v>
      </c>
      <c r="AR1389" t="str">
        <f t="shared" si="587"/>
        <v>Excellent</v>
      </c>
      <c r="AS1389" t="s">
        <v>64</v>
      </c>
      <c r="AT1389" t="str">
        <f t="shared" si="588"/>
        <v>Low</v>
      </c>
      <c r="AU1389">
        <v>5</v>
      </c>
      <c r="AV1389">
        <f t="shared" si="573"/>
        <v>5</v>
      </c>
      <c r="AW1389" t="s">
        <v>80</v>
      </c>
      <c r="AX1389" t="str">
        <f t="shared" si="589"/>
        <v>Good</v>
      </c>
      <c r="AY1389" t="s">
        <v>72</v>
      </c>
      <c r="AZ1389" t="str">
        <f t="shared" si="590"/>
        <v>No</v>
      </c>
      <c r="BA1389">
        <f t="shared" si="591"/>
        <v>0</v>
      </c>
      <c r="BB1389" t="str">
        <f t="shared" si="592"/>
        <v/>
      </c>
    </row>
    <row r="1390" spans="1:54" x14ac:dyDescent="0.35">
      <c r="A1390">
        <v>2841</v>
      </c>
      <c r="B1390">
        <v>32</v>
      </c>
      <c r="C1390">
        <f t="shared" si="574"/>
        <v>32</v>
      </c>
      <c r="D1390" t="s">
        <v>86</v>
      </c>
      <c r="E1390" t="str">
        <f t="shared" si="593"/>
        <v>Non-Travel</v>
      </c>
      <c r="F1390">
        <v>1146</v>
      </c>
      <c r="G1390">
        <f t="shared" si="567"/>
        <v>1146</v>
      </c>
      <c r="H1390" t="s">
        <v>67</v>
      </c>
      <c r="I1390" t="str">
        <f t="shared" si="575"/>
        <v>Research &amp; Development</v>
      </c>
      <c r="J1390">
        <v>15</v>
      </c>
      <c r="K1390">
        <f t="shared" si="568"/>
        <v>15</v>
      </c>
      <c r="L1390" t="s">
        <v>78</v>
      </c>
      <c r="M1390" t="str">
        <f t="shared" si="576"/>
        <v>Master</v>
      </c>
      <c r="N1390" t="s">
        <v>79</v>
      </c>
      <c r="O1390" t="str">
        <f t="shared" si="577"/>
        <v>Medical</v>
      </c>
      <c r="P1390" t="s">
        <v>58</v>
      </c>
      <c r="Q1390" t="str">
        <f t="shared" si="578"/>
        <v>High</v>
      </c>
      <c r="S1390" t="str">
        <f t="shared" si="579"/>
        <v>Male</v>
      </c>
      <c r="T1390">
        <v>34</v>
      </c>
      <c r="U1390">
        <f t="shared" si="569"/>
        <v>34</v>
      </c>
      <c r="V1390" t="s">
        <v>58</v>
      </c>
      <c r="W1390" t="str">
        <f t="shared" si="580"/>
        <v>High</v>
      </c>
      <c r="X1390">
        <v>2</v>
      </c>
      <c r="Y1390">
        <f t="shared" si="581"/>
        <v>2</v>
      </c>
      <c r="Z1390" t="s">
        <v>85</v>
      </c>
      <c r="AA1390" t="str">
        <f t="shared" si="582"/>
        <v>Healthcare Representative</v>
      </c>
      <c r="AB1390" t="s">
        <v>60</v>
      </c>
      <c r="AC1390" t="str">
        <f t="shared" si="583"/>
        <v>Very High</v>
      </c>
      <c r="AD1390" t="s">
        <v>83</v>
      </c>
      <c r="AE1390" t="str">
        <f t="shared" si="584"/>
        <v>Divorced</v>
      </c>
      <c r="AF1390">
        <v>6667</v>
      </c>
      <c r="AG1390">
        <f t="shared" si="570"/>
        <v>6667</v>
      </c>
      <c r="AI1390">
        <v>16542</v>
      </c>
      <c r="AJ1390">
        <f t="shared" si="571"/>
        <v>16542</v>
      </c>
      <c r="AK1390">
        <v>5</v>
      </c>
      <c r="AL1390">
        <f t="shared" si="585"/>
        <v>5</v>
      </c>
      <c r="AM1390" t="s">
        <v>72</v>
      </c>
      <c r="AN1390" t="str">
        <f t="shared" si="586"/>
        <v>No</v>
      </c>
      <c r="AO1390">
        <v>18</v>
      </c>
      <c r="AP1390">
        <f t="shared" si="572"/>
        <v>18</v>
      </c>
      <c r="AQ1390" t="s">
        <v>63</v>
      </c>
      <c r="AR1390" t="str">
        <f t="shared" si="587"/>
        <v>Excellent</v>
      </c>
      <c r="AS1390" t="s">
        <v>56</v>
      </c>
      <c r="AT1390" t="str">
        <f t="shared" si="588"/>
        <v>Medium</v>
      </c>
      <c r="AU1390">
        <v>6</v>
      </c>
      <c r="AV1390">
        <f t="shared" si="573"/>
        <v>6</v>
      </c>
      <c r="AW1390" t="s">
        <v>74</v>
      </c>
      <c r="AX1390" t="str">
        <f t="shared" si="589"/>
        <v>Better</v>
      </c>
      <c r="AY1390" t="s">
        <v>72</v>
      </c>
      <c r="AZ1390" t="str">
        <f t="shared" si="590"/>
        <v>No</v>
      </c>
      <c r="BA1390">
        <f t="shared" si="591"/>
        <v>0</v>
      </c>
      <c r="BB1390" t="str">
        <f t="shared" si="592"/>
        <v/>
      </c>
    </row>
    <row r="1391" spans="1:54" x14ac:dyDescent="0.35">
      <c r="A1391">
        <v>2842</v>
      </c>
      <c r="B1391">
        <v>31</v>
      </c>
      <c r="C1391">
        <f t="shared" si="574"/>
        <v>31</v>
      </c>
      <c r="D1391" t="s">
        <v>66</v>
      </c>
      <c r="E1391" t="str">
        <f t="shared" si="593"/>
        <v>Travel_Frequently</v>
      </c>
      <c r="F1391">
        <v>1125</v>
      </c>
      <c r="G1391">
        <f t="shared" si="567"/>
        <v>1125</v>
      </c>
      <c r="H1391" t="s">
        <v>67</v>
      </c>
      <c r="I1391" t="str">
        <f t="shared" si="575"/>
        <v>Research &amp; Development</v>
      </c>
      <c r="J1391">
        <v>1</v>
      </c>
      <c r="K1391">
        <f t="shared" si="568"/>
        <v>1</v>
      </c>
      <c r="L1391" t="s">
        <v>81</v>
      </c>
      <c r="M1391" t="str">
        <f t="shared" si="576"/>
        <v>Bachelor</v>
      </c>
      <c r="N1391" t="s">
        <v>55</v>
      </c>
      <c r="O1391" t="str">
        <f t="shared" si="577"/>
        <v>Life Sciences</v>
      </c>
      <c r="P1391" t="s">
        <v>76</v>
      </c>
      <c r="Q1391" t="str">
        <f t="shared" si="578"/>
        <v>Ver High</v>
      </c>
      <c r="R1391" t="s">
        <v>69</v>
      </c>
      <c r="S1391" t="str">
        <f t="shared" si="579"/>
        <v>Male</v>
      </c>
      <c r="T1391">
        <v>48</v>
      </c>
      <c r="U1391">
        <f t="shared" si="569"/>
        <v>48</v>
      </c>
      <c r="V1391" t="s">
        <v>64</v>
      </c>
      <c r="W1391" t="str">
        <f t="shared" si="580"/>
        <v>Low</v>
      </c>
      <c r="X1391">
        <v>2</v>
      </c>
      <c r="Y1391">
        <f t="shared" si="581"/>
        <v>2</v>
      </c>
      <c r="Z1391" t="s">
        <v>70</v>
      </c>
      <c r="AA1391" t="str">
        <f t="shared" si="582"/>
        <v>Research Scientist</v>
      </c>
      <c r="AB1391" t="s">
        <v>64</v>
      </c>
      <c r="AC1391" t="str">
        <f t="shared" si="583"/>
        <v>Low</v>
      </c>
      <c r="AD1391" t="s">
        <v>71</v>
      </c>
      <c r="AE1391" t="str">
        <f t="shared" si="584"/>
        <v>Married</v>
      </c>
      <c r="AF1391">
        <v>5003</v>
      </c>
      <c r="AG1391">
        <f t="shared" si="570"/>
        <v>5003</v>
      </c>
      <c r="AI1391">
        <v>5771</v>
      </c>
      <c r="AJ1391">
        <f t="shared" si="571"/>
        <v>5771</v>
      </c>
      <c r="AK1391">
        <v>1</v>
      </c>
      <c r="AL1391">
        <f t="shared" si="585"/>
        <v>1</v>
      </c>
      <c r="AM1391" t="s">
        <v>72</v>
      </c>
      <c r="AN1391" t="str">
        <f t="shared" si="586"/>
        <v>No</v>
      </c>
      <c r="AO1391">
        <v>21</v>
      </c>
      <c r="AP1391">
        <f t="shared" si="572"/>
        <v>21</v>
      </c>
      <c r="AQ1391" t="s">
        <v>73</v>
      </c>
      <c r="AR1391" t="str">
        <f t="shared" si="587"/>
        <v>Outstanding</v>
      </c>
      <c r="AS1391" t="s">
        <v>56</v>
      </c>
      <c r="AT1391" t="str">
        <f t="shared" si="588"/>
        <v>Medium</v>
      </c>
      <c r="AU1391">
        <v>6</v>
      </c>
      <c r="AV1391">
        <f t="shared" si="573"/>
        <v>6</v>
      </c>
      <c r="AW1391" t="s">
        <v>74</v>
      </c>
      <c r="AX1391" t="str">
        <f t="shared" si="589"/>
        <v>Better</v>
      </c>
      <c r="AY1391" t="s">
        <v>72</v>
      </c>
      <c r="AZ1391" t="str">
        <f t="shared" si="590"/>
        <v>No</v>
      </c>
      <c r="BA1391">
        <f t="shared" si="591"/>
        <v>0</v>
      </c>
      <c r="BB1391" t="str">
        <f t="shared" si="592"/>
        <v/>
      </c>
    </row>
    <row r="1392" spans="1:54" x14ac:dyDescent="0.35">
      <c r="A1392">
        <v>2843</v>
      </c>
      <c r="B1392">
        <v>28</v>
      </c>
      <c r="C1392">
        <f t="shared" si="574"/>
        <v>28</v>
      </c>
      <c r="D1392" t="s">
        <v>52</v>
      </c>
      <c r="E1392" t="str">
        <f t="shared" si="593"/>
        <v>Travel_Rarely</v>
      </c>
      <c r="F1392">
        <v>1404</v>
      </c>
      <c r="G1392">
        <f t="shared" si="567"/>
        <v>1404</v>
      </c>
      <c r="H1392" t="s">
        <v>67</v>
      </c>
      <c r="I1392" t="str">
        <f t="shared" si="575"/>
        <v>Research &amp; Development</v>
      </c>
      <c r="J1392">
        <v>17</v>
      </c>
      <c r="K1392">
        <f t="shared" si="568"/>
        <v>17</v>
      </c>
      <c r="L1392" t="s">
        <v>81</v>
      </c>
      <c r="M1392" t="str">
        <f t="shared" si="576"/>
        <v>Bachelor</v>
      </c>
      <c r="N1392" t="s">
        <v>93</v>
      </c>
      <c r="O1392" t="str">
        <f t="shared" si="577"/>
        <v>Technical Degree</v>
      </c>
      <c r="P1392" t="s">
        <v>58</v>
      </c>
      <c r="Q1392" t="str">
        <f t="shared" si="578"/>
        <v>High</v>
      </c>
      <c r="R1392" t="s">
        <v>69</v>
      </c>
      <c r="S1392" t="str">
        <f t="shared" si="579"/>
        <v>Male</v>
      </c>
      <c r="T1392">
        <v>32</v>
      </c>
      <c r="U1392">
        <f t="shared" si="569"/>
        <v>32</v>
      </c>
      <c r="V1392" t="s">
        <v>56</v>
      </c>
      <c r="W1392" t="str">
        <f t="shared" si="580"/>
        <v>Medium</v>
      </c>
      <c r="X1392">
        <v>1</v>
      </c>
      <c r="Y1392">
        <f t="shared" si="581"/>
        <v>1</v>
      </c>
      <c r="Z1392" t="s">
        <v>77</v>
      </c>
      <c r="AA1392" t="str">
        <f t="shared" si="582"/>
        <v>Laboratory Technician</v>
      </c>
      <c r="AB1392" t="s">
        <v>60</v>
      </c>
      <c r="AC1392" t="str">
        <f t="shared" si="583"/>
        <v>Very High</v>
      </c>
      <c r="AD1392" t="s">
        <v>83</v>
      </c>
      <c r="AE1392" t="str">
        <f t="shared" si="584"/>
        <v>Divorced</v>
      </c>
      <c r="AF1392">
        <v>2367</v>
      </c>
      <c r="AG1392">
        <f t="shared" si="570"/>
        <v>2367</v>
      </c>
      <c r="AI1392">
        <v>18779</v>
      </c>
      <c r="AJ1392">
        <f t="shared" si="571"/>
        <v>18779</v>
      </c>
      <c r="AK1392">
        <v>5</v>
      </c>
      <c r="AL1392">
        <f t="shared" si="585"/>
        <v>5</v>
      </c>
      <c r="AM1392" t="s">
        <v>72</v>
      </c>
      <c r="AN1392" t="str">
        <f t="shared" si="586"/>
        <v>No</v>
      </c>
      <c r="AO1392">
        <v>12</v>
      </c>
      <c r="AP1392">
        <f t="shared" si="572"/>
        <v>12</v>
      </c>
      <c r="AQ1392" t="s">
        <v>63</v>
      </c>
      <c r="AR1392" t="str">
        <f t="shared" si="587"/>
        <v>Excellent</v>
      </c>
      <c r="AS1392" t="s">
        <v>64</v>
      </c>
      <c r="AT1392" t="str">
        <f t="shared" si="588"/>
        <v>Low</v>
      </c>
      <c r="AU1392">
        <v>2</v>
      </c>
      <c r="AV1392">
        <f t="shared" si="573"/>
        <v>2</v>
      </c>
      <c r="AW1392" t="s">
        <v>80</v>
      </c>
      <c r="AX1392" t="str">
        <f t="shared" si="589"/>
        <v>Good</v>
      </c>
      <c r="AY1392" t="s">
        <v>62</v>
      </c>
      <c r="AZ1392" t="str">
        <f t="shared" si="590"/>
        <v>Yes</v>
      </c>
      <c r="BA1392">
        <f t="shared" si="591"/>
        <v>1</v>
      </c>
      <c r="BB1392">
        <f t="shared" si="592"/>
        <v>1</v>
      </c>
    </row>
    <row r="1393" spans="1:54" x14ac:dyDescent="0.35">
      <c r="A1393">
        <v>2844</v>
      </c>
      <c r="B1393">
        <v>38</v>
      </c>
      <c r="C1393">
        <f t="shared" si="574"/>
        <v>38</v>
      </c>
      <c r="D1393" t="s">
        <v>52</v>
      </c>
      <c r="E1393" t="str">
        <f t="shared" si="593"/>
        <v>Travel_Rarely</v>
      </c>
      <c r="F1393">
        <v>1404</v>
      </c>
      <c r="G1393">
        <f t="shared" si="567"/>
        <v>1404</v>
      </c>
      <c r="H1393" t="s">
        <v>53</v>
      </c>
      <c r="I1393" t="str">
        <f t="shared" si="575"/>
        <v>Sales</v>
      </c>
      <c r="J1393">
        <v>1</v>
      </c>
      <c r="K1393">
        <f t="shared" si="568"/>
        <v>1</v>
      </c>
      <c r="L1393" t="s">
        <v>81</v>
      </c>
      <c r="M1393" t="str">
        <f t="shared" si="576"/>
        <v>Bachelor</v>
      </c>
      <c r="N1393" t="s">
        <v>55</v>
      </c>
      <c r="O1393" t="str">
        <f t="shared" si="577"/>
        <v>Life Sciences</v>
      </c>
      <c r="P1393" t="s">
        <v>64</v>
      </c>
      <c r="Q1393" t="str">
        <f t="shared" si="578"/>
        <v>Low</v>
      </c>
      <c r="R1393" t="s">
        <v>69</v>
      </c>
      <c r="S1393" t="str">
        <f t="shared" si="579"/>
        <v>Male</v>
      </c>
      <c r="T1393">
        <v>59</v>
      </c>
      <c r="U1393">
        <f t="shared" si="569"/>
        <v>59</v>
      </c>
      <c r="V1393" t="s">
        <v>56</v>
      </c>
      <c r="W1393" t="str">
        <f t="shared" si="580"/>
        <v>Medium</v>
      </c>
      <c r="X1393">
        <v>1</v>
      </c>
      <c r="Y1393">
        <f t="shared" si="581"/>
        <v>1</v>
      </c>
      <c r="Z1393" t="s">
        <v>88</v>
      </c>
      <c r="AA1393" t="str">
        <f t="shared" si="582"/>
        <v>Sales Representative</v>
      </c>
      <c r="AB1393" t="s">
        <v>64</v>
      </c>
      <c r="AC1393" t="str">
        <f t="shared" si="583"/>
        <v>Low</v>
      </c>
      <c r="AD1393" t="s">
        <v>61</v>
      </c>
      <c r="AE1393" t="str">
        <f t="shared" si="584"/>
        <v>Single</v>
      </c>
      <c r="AF1393">
        <v>2858</v>
      </c>
      <c r="AG1393">
        <f t="shared" si="570"/>
        <v>2858</v>
      </c>
      <c r="AI1393">
        <v>11473</v>
      </c>
      <c r="AJ1393">
        <f t="shared" si="571"/>
        <v>11473</v>
      </c>
      <c r="AK1393">
        <v>4</v>
      </c>
      <c r="AL1393">
        <f t="shared" si="585"/>
        <v>4</v>
      </c>
      <c r="AM1393" t="s">
        <v>72</v>
      </c>
      <c r="AN1393" t="str">
        <f t="shared" si="586"/>
        <v>No</v>
      </c>
      <c r="AO1393">
        <v>14</v>
      </c>
      <c r="AP1393">
        <f t="shared" si="572"/>
        <v>14</v>
      </c>
      <c r="AQ1393" t="s">
        <v>63</v>
      </c>
      <c r="AR1393" t="str">
        <f t="shared" si="587"/>
        <v>Excellent</v>
      </c>
      <c r="AS1393" t="s">
        <v>64</v>
      </c>
      <c r="AT1393" t="str">
        <f t="shared" si="588"/>
        <v>Low</v>
      </c>
      <c r="AU1393">
        <v>3</v>
      </c>
      <c r="AV1393">
        <f t="shared" si="573"/>
        <v>3</v>
      </c>
      <c r="AW1393" t="s">
        <v>80</v>
      </c>
      <c r="AX1393" t="str">
        <f t="shared" si="589"/>
        <v>Good</v>
      </c>
      <c r="AY1393" t="s">
        <v>72</v>
      </c>
      <c r="AZ1393" t="str">
        <f t="shared" si="590"/>
        <v>No</v>
      </c>
      <c r="BA1393">
        <f t="shared" si="591"/>
        <v>0</v>
      </c>
      <c r="BB1393" t="str">
        <f t="shared" si="592"/>
        <v/>
      </c>
    </row>
    <row r="1394" spans="1:54" x14ac:dyDescent="0.35">
      <c r="A1394">
        <v>2845</v>
      </c>
      <c r="B1394">
        <v>35</v>
      </c>
      <c r="C1394">
        <f t="shared" si="574"/>
        <v>35</v>
      </c>
      <c r="D1394" t="s">
        <v>52</v>
      </c>
      <c r="E1394" t="str">
        <f t="shared" si="593"/>
        <v>Travel_Rarely</v>
      </c>
      <c r="F1394">
        <v>1224</v>
      </c>
      <c r="G1394">
        <f t="shared" si="567"/>
        <v>1224</v>
      </c>
      <c r="H1394" t="s">
        <v>53</v>
      </c>
      <c r="I1394" t="str">
        <f t="shared" si="575"/>
        <v>Sales</v>
      </c>
      <c r="J1394">
        <v>7</v>
      </c>
      <c r="K1394">
        <f t="shared" si="568"/>
        <v>7</v>
      </c>
      <c r="L1394" t="s">
        <v>78</v>
      </c>
      <c r="M1394" t="str">
        <f t="shared" si="576"/>
        <v>Master</v>
      </c>
      <c r="N1394" t="s">
        <v>55</v>
      </c>
      <c r="O1394" t="str">
        <f t="shared" si="577"/>
        <v>Life Sciences</v>
      </c>
      <c r="P1394" t="s">
        <v>58</v>
      </c>
      <c r="Q1394" t="str">
        <f t="shared" si="578"/>
        <v>High</v>
      </c>
      <c r="R1394" t="s">
        <v>57</v>
      </c>
      <c r="S1394" t="str">
        <f t="shared" si="579"/>
        <v>Female</v>
      </c>
      <c r="T1394">
        <v>55</v>
      </c>
      <c r="U1394">
        <f t="shared" si="569"/>
        <v>55</v>
      </c>
      <c r="V1394" t="s">
        <v>58</v>
      </c>
      <c r="W1394" t="str">
        <f t="shared" si="580"/>
        <v>High</v>
      </c>
      <c r="X1394">
        <v>2</v>
      </c>
      <c r="Y1394">
        <f t="shared" si="581"/>
        <v>2</v>
      </c>
      <c r="Z1394" t="s">
        <v>59</v>
      </c>
      <c r="AA1394" t="str">
        <f t="shared" si="582"/>
        <v>Sales Executive</v>
      </c>
      <c r="AB1394" t="s">
        <v>60</v>
      </c>
      <c r="AC1394" t="str">
        <f t="shared" si="583"/>
        <v>Very High</v>
      </c>
      <c r="AD1394" t="s">
        <v>71</v>
      </c>
      <c r="AE1394" t="str">
        <f t="shared" si="584"/>
        <v>Married</v>
      </c>
      <c r="AF1394">
        <v>5204</v>
      </c>
      <c r="AG1394">
        <f t="shared" si="570"/>
        <v>5204</v>
      </c>
      <c r="AI1394">
        <v>13586</v>
      </c>
      <c r="AJ1394">
        <f t="shared" si="571"/>
        <v>13586</v>
      </c>
      <c r="AK1394">
        <v>1</v>
      </c>
      <c r="AL1394">
        <f t="shared" si="585"/>
        <v>1</v>
      </c>
      <c r="AM1394" t="s">
        <v>62</v>
      </c>
      <c r="AN1394" t="str">
        <f t="shared" si="586"/>
        <v>Yes</v>
      </c>
      <c r="AO1394">
        <v>11</v>
      </c>
      <c r="AP1394">
        <f t="shared" si="572"/>
        <v>11</v>
      </c>
      <c r="AQ1394" t="s">
        <v>63</v>
      </c>
      <c r="AR1394" t="str">
        <f t="shared" si="587"/>
        <v>Excellent</v>
      </c>
      <c r="AS1394" t="s">
        <v>60</v>
      </c>
      <c r="AT1394" t="str">
        <f t="shared" si="588"/>
        <v>Very High</v>
      </c>
      <c r="AU1394">
        <v>2</v>
      </c>
      <c r="AV1394">
        <f t="shared" si="573"/>
        <v>2</v>
      </c>
      <c r="AW1394" t="s">
        <v>74</v>
      </c>
      <c r="AX1394" t="str">
        <f t="shared" si="589"/>
        <v>Better</v>
      </c>
      <c r="AY1394" t="s">
        <v>72</v>
      </c>
      <c r="AZ1394" t="str">
        <f t="shared" si="590"/>
        <v>No</v>
      </c>
      <c r="BA1394">
        <f t="shared" si="591"/>
        <v>0</v>
      </c>
      <c r="BB1394" t="str">
        <f t="shared" si="592"/>
        <v/>
      </c>
    </row>
    <row r="1395" spans="1:54" x14ac:dyDescent="0.35">
      <c r="A1395">
        <v>2846</v>
      </c>
      <c r="B1395">
        <v>27</v>
      </c>
      <c r="C1395">
        <f t="shared" si="574"/>
        <v>27</v>
      </c>
      <c r="D1395" t="s">
        <v>52</v>
      </c>
      <c r="E1395" t="str">
        <f t="shared" si="593"/>
        <v>Travel_Rarely</v>
      </c>
      <c r="F1395">
        <v>954</v>
      </c>
      <c r="G1395">
        <f t="shared" si="567"/>
        <v>954</v>
      </c>
      <c r="H1395" t="s">
        <v>53</v>
      </c>
      <c r="I1395" t="str">
        <f t="shared" si="575"/>
        <v>Sales</v>
      </c>
      <c r="J1395">
        <v>9</v>
      </c>
      <c r="K1395">
        <f t="shared" si="568"/>
        <v>9</v>
      </c>
      <c r="L1395" t="s">
        <v>81</v>
      </c>
      <c r="M1395" t="str">
        <f t="shared" si="576"/>
        <v>Bachelor</v>
      </c>
      <c r="N1395" t="s">
        <v>90</v>
      </c>
      <c r="O1395" t="str">
        <f t="shared" si="577"/>
        <v>Marketing</v>
      </c>
      <c r="P1395" t="s">
        <v>76</v>
      </c>
      <c r="Q1395" t="str">
        <f t="shared" si="578"/>
        <v>Ver High</v>
      </c>
      <c r="R1395" t="s">
        <v>69</v>
      </c>
      <c r="S1395" t="str">
        <f t="shared" si="579"/>
        <v>Male</v>
      </c>
      <c r="T1395">
        <v>44</v>
      </c>
      <c r="U1395">
        <f t="shared" si="569"/>
        <v>44</v>
      </c>
      <c r="V1395" t="s">
        <v>58</v>
      </c>
      <c r="W1395" t="str">
        <f t="shared" si="580"/>
        <v>High</v>
      </c>
      <c r="X1395">
        <v>2</v>
      </c>
      <c r="Y1395">
        <f t="shared" si="581"/>
        <v>2</v>
      </c>
      <c r="Z1395" t="s">
        <v>59</v>
      </c>
      <c r="AA1395" t="str">
        <f t="shared" si="582"/>
        <v>Sales Executive</v>
      </c>
      <c r="AB1395" t="s">
        <v>60</v>
      </c>
      <c r="AC1395" t="str">
        <f t="shared" si="583"/>
        <v>Very High</v>
      </c>
      <c r="AD1395" t="s">
        <v>61</v>
      </c>
      <c r="AE1395" t="str">
        <f t="shared" si="584"/>
        <v>Single</v>
      </c>
      <c r="AF1395">
        <v>4105</v>
      </c>
      <c r="AG1395">
        <f t="shared" si="570"/>
        <v>4105</v>
      </c>
      <c r="AI1395">
        <v>5099</v>
      </c>
      <c r="AJ1395">
        <f t="shared" si="571"/>
        <v>5099</v>
      </c>
      <c r="AK1395">
        <v>1</v>
      </c>
      <c r="AL1395">
        <f t="shared" si="585"/>
        <v>1</v>
      </c>
      <c r="AM1395" t="s">
        <v>72</v>
      </c>
      <c r="AN1395" t="str">
        <f t="shared" si="586"/>
        <v>No</v>
      </c>
      <c r="AO1395">
        <v>14</v>
      </c>
      <c r="AP1395">
        <f t="shared" si="572"/>
        <v>14</v>
      </c>
      <c r="AQ1395" t="s">
        <v>63</v>
      </c>
      <c r="AR1395" t="str">
        <f t="shared" si="587"/>
        <v>Excellent</v>
      </c>
      <c r="AS1395" t="s">
        <v>64</v>
      </c>
      <c r="AT1395" t="str">
        <f t="shared" si="588"/>
        <v>Low</v>
      </c>
      <c r="AU1395">
        <v>5</v>
      </c>
      <c r="AV1395">
        <f t="shared" si="573"/>
        <v>5</v>
      </c>
      <c r="AW1395" t="s">
        <v>74</v>
      </c>
      <c r="AX1395" t="str">
        <f t="shared" si="589"/>
        <v>Better</v>
      </c>
      <c r="AY1395" t="s">
        <v>72</v>
      </c>
      <c r="AZ1395" t="str">
        <f t="shared" si="590"/>
        <v>No</v>
      </c>
      <c r="BA1395">
        <f t="shared" si="591"/>
        <v>0</v>
      </c>
      <c r="BB1395" t="str">
        <f t="shared" si="592"/>
        <v/>
      </c>
    </row>
    <row r="1396" spans="1:54" x14ac:dyDescent="0.35">
      <c r="A1396">
        <v>2847</v>
      </c>
      <c r="B1396">
        <v>32</v>
      </c>
      <c r="C1396">
        <f t="shared" si="574"/>
        <v>32</v>
      </c>
      <c r="D1396" t="s">
        <v>52</v>
      </c>
      <c r="E1396" t="str">
        <f t="shared" si="593"/>
        <v>Travel_Rarely</v>
      </c>
      <c r="F1396">
        <v>1373</v>
      </c>
      <c r="G1396">
        <f t="shared" si="567"/>
        <v>1373</v>
      </c>
      <c r="H1396" t="s">
        <v>67</v>
      </c>
      <c r="I1396" t="str">
        <f t="shared" si="575"/>
        <v>Research &amp; Development</v>
      </c>
      <c r="J1396">
        <v>5</v>
      </c>
      <c r="K1396">
        <f t="shared" si="568"/>
        <v>5</v>
      </c>
      <c r="L1396" t="s">
        <v>78</v>
      </c>
      <c r="M1396" t="str">
        <f t="shared" si="576"/>
        <v>Master</v>
      </c>
      <c r="N1396" t="s">
        <v>55</v>
      </c>
      <c r="O1396" t="str">
        <f t="shared" si="577"/>
        <v>Life Sciences</v>
      </c>
      <c r="P1396" t="s">
        <v>76</v>
      </c>
      <c r="Q1396" t="str">
        <f t="shared" si="578"/>
        <v>Ver High</v>
      </c>
      <c r="R1396" t="s">
        <v>69</v>
      </c>
      <c r="S1396" t="str">
        <f t="shared" si="579"/>
        <v>Male</v>
      </c>
      <c r="U1396">
        <f t="shared" si="569"/>
        <v>66.992424242424249</v>
      </c>
      <c r="V1396" t="s">
        <v>56</v>
      </c>
      <c r="W1396" t="str">
        <f t="shared" si="580"/>
        <v>Medium</v>
      </c>
      <c r="X1396">
        <v>2</v>
      </c>
      <c r="Y1396">
        <f t="shared" si="581"/>
        <v>2</v>
      </c>
      <c r="Z1396" t="s">
        <v>84</v>
      </c>
      <c r="AA1396" t="str">
        <f t="shared" si="582"/>
        <v>Manufacturing Director</v>
      </c>
      <c r="AB1396" t="s">
        <v>60</v>
      </c>
      <c r="AC1396" t="str">
        <f t="shared" si="583"/>
        <v>Very High</v>
      </c>
      <c r="AD1396" t="s">
        <v>61</v>
      </c>
      <c r="AE1396" t="str">
        <f t="shared" si="584"/>
        <v>Single</v>
      </c>
      <c r="AF1396">
        <v>9679</v>
      </c>
      <c r="AG1396">
        <f t="shared" si="570"/>
        <v>9679</v>
      </c>
      <c r="AI1396">
        <v>10138</v>
      </c>
      <c r="AJ1396">
        <f t="shared" si="571"/>
        <v>10138</v>
      </c>
      <c r="AK1396">
        <v>8</v>
      </c>
      <c r="AL1396">
        <f t="shared" si="585"/>
        <v>8</v>
      </c>
      <c r="AM1396" t="s">
        <v>72</v>
      </c>
      <c r="AN1396" t="str">
        <f t="shared" si="586"/>
        <v>No</v>
      </c>
      <c r="AO1396">
        <v>24</v>
      </c>
      <c r="AP1396">
        <f t="shared" si="572"/>
        <v>24</v>
      </c>
      <c r="AQ1396" t="s">
        <v>73</v>
      </c>
      <c r="AR1396" t="str">
        <f t="shared" si="587"/>
        <v>Outstanding</v>
      </c>
      <c r="AS1396" t="s">
        <v>56</v>
      </c>
      <c r="AT1396" t="str">
        <f t="shared" si="588"/>
        <v>Medium</v>
      </c>
      <c r="AU1396">
        <v>1</v>
      </c>
      <c r="AV1396">
        <f t="shared" si="573"/>
        <v>1</v>
      </c>
      <c r="AW1396" t="s">
        <v>74</v>
      </c>
      <c r="AX1396" t="str">
        <f t="shared" si="589"/>
        <v>Better</v>
      </c>
      <c r="AY1396" t="s">
        <v>72</v>
      </c>
      <c r="AZ1396" t="str">
        <f t="shared" si="590"/>
        <v>No</v>
      </c>
      <c r="BA1396">
        <f t="shared" si="591"/>
        <v>0</v>
      </c>
      <c r="BB1396" t="str">
        <f t="shared" si="592"/>
        <v/>
      </c>
    </row>
    <row r="1397" spans="1:54" x14ac:dyDescent="0.35">
      <c r="A1397">
        <v>2848</v>
      </c>
      <c r="B1397">
        <v>31</v>
      </c>
      <c r="C1397">
        <f t="shared" si="574"/>
        <v>31</v>
      </c>
      <c r="D1397" t="s">
        <v>66</v>
      </c>
      <c r="E1397" t="str">
        <f t="shared" si="593"/>
        <v>Travel_Frequently</v>
      </c>
      <c r="F1397">
        <v>754</v>
      </c>
      <c r="G1397">
        <f t="shared" si="567"/>
        <v>754</v>
      </c>
      <c r="H1397" t="s">
        <v>53</v>
      </c>
      <c r="I1397" t="str">
        <f t="shared" si="575"/>
        <v>Sales</v>
      </c>
      <c r="J1397">
        <v>26</v>
      </c>
      <c r="K1397">
        <f t="shared" si="568"/>
        <v>26</v>
      </c>
      <c r="L1397" t="s">
        <v>78</v>
      </c>
      <c r="M1397" t="str">
        <f t="shared" si="576"/>
        <v>Master</v>
      </c>
      <c r="N1397" t="s">
        <v>90</v>
      </c>
      <c r="O1397" t="str">
        <f t="shared" si="577"/>
        <v>Marketing</v>
      </c>
      <c r="P1397" t="s">
        <v>64</v>
      </c>
      <c r="Q1397" t="str">
        <f t="shared" si="578"/>
        <v>Low</v>
      </c>
      <c r="R1397" t="s">
        <v>69</v>
      </c>
      <c r="S1397" t="str">
        <f t="shared" si="579"/>
        <v>Male</v>
      </c>
      <c r="T1397">
        <v>63</v>
      </c>
      <c r="U1397">
        <f t="shared" si="569"/>
        <v>63</v>
      </c>
      <c r="V1397" t="s">
        <v>58</v>
      </c>
      <c r="W1397" t="str">
        <f t="shared" si="580"/>
        <v>High</v>
      </c>
      <c r="X1397">
        <v>2</v>
      </c>
      <c r="Y1397">
        <f t="shared" si="581"/>
        <v>2</v>
      </c>
      <c r="Z1397" t="s">
        <v>59</v>
      </c>
      <c r="AA1397" t="str">
        <f t="shared" si="582"/>
        <v>Sales Executive</v>
      </c>
      <c r="AB1397" t="s">
        <v>60</v>
      </c>
      <c r="AC1397" t="str">
        <f t="shared" si="583"/>
        <v>Very High</v>
      </c>
      <c r="AD1397" t="s">
        <v>71</v>
      </c>
      <c r="AE1397" t="str">
        <f t="shared" si="584"/>
        <v>Married</v>
      </c>
      <c r="AF1397">
        <v>5617</v>
      </c>
      <c r="AG1397">
        <f t="shared" si="570"/>
        <v>5617</v>
      </c>
      <c r="AI1397">
        <v>21075</v>
      </c>
      <c r="AJ1397">
        <f t="shared" si="571"/>
        <v>21075</v>
      </c>
      <c r="AK1397">
        <v>1</v>
      </c>
      <c r="AL1397">
        <f t="shared" si="585"/>
        <v>1</v>
      </c>
      <c r="AM1397" t="s">
        <v>62</v>
      </c>
      <c r="AN1397" t="str">
        <f t="shared" si="586"/>
        <v>Yes</v>
      </c>
      <c r="AO1397">
        <v>11</v>
      </c>
      <c r="AP1397">
        <f t="shared" si="572"/>
        <v>11</v>
      </c>
      <c r="AR1397" t="str">
        <f t="shared" si="587"/>
        <v>Excellent</v>
      </c>
      <c r="AS1397" t="s">
        <v>58</v>
      </c>
      <c r="AT1397" t="str">
        <f t="shared" si="588"/>
        <v>High</v>
      </c>
      <c r="AU1397">
        <v>4</v>
      </c>
      <c r="AV1397">
        <f t="shared" si="573"/>
        <v>4</v>
      </c>
      <c r="AW1397" t="s">
        <v>74</v>
      </c>
      <c r="AX1397" t="str">
        <f t="shared" si="589"/>
        <v>Better</v>
      </c>
      <c r="AY1397" t="s">
        <v>62</v>
      </c>
      <c r="AZ1397" t="str">
        <f t="shared" si="590"/>
        <v>Yes</v>
      </c>
      <c r="BA1397">
        <f t="shared" si="591"/>
        <v>1</v>
      </c>
      <c r="BB1397">
        <f t="shared" si="592"/>
        <v>1</v>
      </c>
    </row>
    <row r="1398" spans="1:54" x14ac:dyDescent="0.35">
      <c r="A1398">
        <v>2849</v>
      </c>
      <c r="B1398">
        <v>53</v>
      </c>
      <c r="C1398">
        <f t="shared" si="574"/>
        <v>53</v>
      </c>
      <c r="D1398" t="s">
        <v>52</v>
      </c>
      <c r="E1398" t="str">
        <f t="shared" si="593"/>
        <v>Travel_Rarely</v>
      </c>
      <c r="F1398">
        <v>1168</v>
      </c>
      <c r="G1398">
        <f t="shared" si="567"/>
        <v>1168</v>
      </c>
      <c r="H1398" t="s">
        <v>53</v>
      </c>
      <c r="I1398" t="str">
        <f t="shared" si="575"/>
        <v>Sales</v>
      </c>
      <c r="J1398">
        <v>24</v>
      </c>
      <c r="K1398">
        <f t="shared" si="568"/>
        <v>24</v>
      </c>
      <c r="L1398" t="s">
        <v>78</v>
      </c>
      <c r="M1398" t="str">
        <f t="shared" si="576"/>
        <v>Master</v>
      </c>
      <c r="N1398" t="s">
        <v>55</v>
      </c>
      <c r="O1398" t="str">
        <f t="shared" si="577"/>
        <v>Life Sciences</v>
      </c>
      <c r="P1398" t="s">
        <v>64</v>
      </c>
      <c r="Q1398" t="str">
        <f t="shared" si="578"/>
        <v>Low</v>
      </c>
      <c r="R1398" t="s">
        <v>69</v>
      </c>
      <c r="S1398" t="str">
        <f t="shared" si="579"/>
        <v>Male</v>
      </c>
      <c r="T1398">
        <v>66</v>
      </c>
      <c r="U1398">
        <f t="shared" si="569"/>
        <v>66</v>
      </c>
      <c r="V1398" t="s">
        <v>58</v>
      </c>
      <c r="W1398" t="str">
        <f t="shared" si="580"/>
        <v>High</v>
      </c>
      <c r="X1398">
        <v>3</v>
      </c>
      <c r="Y1398">
        <f t="shared" si="581"/>
        <v>3</v>
      </c>
      <c r="Z1398" t="s">
        <v>59</v>
      </c>
      <c r="AA1398" t="str">
        <f t="shared" si="582"/>
        <v>Sales Executive</v>
      </c>
      <c r="AB1398" t="s">
        <v>64</v>
      </c>
      <c r="AC1398" t="str">
        <f t="shared" si="583"/>
        <v>Low</v>
      </c>
      <c r="AD1398" t="s">
        <v>61</v>
      </c>
      <c r="AE1398" t="str">
        <f t="shared" si="584"/>
        <v>Single</v>
      </c>
      <c r="AF1398">
        <v>10448</v>
      </c>
      <c r="AG1398">
        <f t="shared" si="570"/>
        <v>10448</v>
      </c>
      <c r="AI1398">
        <v>5843</v>
      </c>
      <c r="AJ1398">
        <f t="shared" si="571"/>
        <v>5843</v>
      </c>
      <c r="AK1398">
        <v>6</v>
      </c>
      <c r="AL1398">
        <f t="shared" si="585"/>
        <v>6</v>
      </c>
      <c r="AM1398" t="s">
        <v>62</v>
      </c>
      <c r="AN1398" t="str">
        <f t="shared" si="586"/>
        <v>Yes</v>
      </c>
      <c r="AO1398">
        <v>13</v>
      </c>
      <c r="AP1398">
        <f t="shared" si="572"/>
        <v>13</v>
      </c>
      <c r="AQ1398" t="s">
        <v>63</v>
      </c>
      <c r="AR1398" t="str">
        <f t="shared" si="587"/>
        <v>Excellent</v>
      </c>
      <c r="AS1398" t="s">
        <v>56</v>
      </c>
      <c r="AT1398" t="str">
        <f t="shared" si="588"/>
        <v>Medium</v>
      </c>
      <c r="AU1398">
        <v>2</v>
      </c>
      <c r="AV1398">
        <f t="shared" si="573"/>
        <v>2</v>
      </c>
      <c r="AW1398" t="s">
        <v>80</v>
      </c>
      <c r="AX1398" t="str">
        <f t="shared" si="589"/>
        <v>Good</v>
      </c>
      <c r="AY1398" t="s">
        <v>62</v>
      </c>
      <c r="AZ1398" t="str">
        <f t="shared" si="590"/>
        <v>Yes</v>
      </c>
      <c r="BA1398">
        <f t="shared" si="591"/>
        <v>1</v>
      </c>
      <c r="BB1398">
        <f t="shared" si="592"/>
        <v>1</v>
      </c>
    </row>
    <row r="1399" spans="1:54" x14ac:dyDescent="0.35">
      <c r="A1399">
        <v>2850</v>
      </c>
      <c r="B1399">
        <v>54</v>
      </c>
      <c r="C1399">
        <f t="shared" si="574"/>
        <v>54</v>
      </c>
      <c r="D1399" t="s">
        <v>52</v>
      </c>
      <c r="E1399" t="str">
        <f t="shared" si="593"/>
        <v>Travel_Rarely</v>
      </c>
      <c r="F1399">
        <v>155</v>
      </c>
      <c r="G1399">
        <f t="shared" si="567"/>
        <v>155</v>
      </c>
      <c r="H1399" t="s">
        <v>67</v>
      </c>
      <c r="I1399" t="str">
        <f t="shared" si="575"/>
        <v>Research &amp; Development</v>
      </c>
      <c r="J1399">
        <v>9</v>
      </c>
      <c r="K1399">
        <f t="shared" si="568"/>
        <v>9</v>
      </c>
      <c r="L1399" t="s">
        <v>54</v>
      </c>
      <c r="M1399" t="str">
        <f t="shared" si="576"/>
        <v>College</v>
      </c>
      <c r="N1399" t="s">
        <v>55</v>
      </c>
      <c r="O1399" t="str">
        <f t="shared" si="577"/>
        <v>Life Sciences</v>
      </c>
      <c r="P1399" t="s">
        <v>64</v>
      </c>
      <c r="Q1399" t="str">
        <f t="shared" si="578"/>
        <v>Low</v>
      </c>
      <c r="R1399" t="s">
        <v>57</v>
      </c>
      <c r="S1399" t="str">
        <f t="shared" si="579"/>
        <v>Female</v>
      </c>
      <c r="T1399">
        <v>67</v>
      </c>
      <c r="U1399">
        <f t="shared" si="569"/>
        <v>67</v>
      </c>
      <c r="V1399" t="s">
        <v>58</v>
      </c>
      <c r="W1399" t="str">
        <f t="shared" si="580"/>
        <v>High</v>
      </c>
      <c r="X1399">
        <v>2</v>
      </c>
      <c r="Y1399">
        <f t="shared" si="581"/>
        <v>2</v>
      </c>
      <c r="Z1399" t="s">
        <v>70</v>
      </c>
      <c r="AA1399" t="str">
        <f t="shared" si="582"/>
        <v>Research Scientist</v>
      </c>
      <c r="AB1399" t="s">
        <v>58</v>
      </c>
      <c r="AC1399" t="str">
        <f t="shared" si="583"/>
        <v>High</v>
      </c>
      <c r="AD1399" t="s">
        <v>71</v>
      </c>
      <c r="AE1399" t="str">
        <f t="shared" si="584"/>
        <v>Married</v>
      </c>
      <c r="AF1399">
        <v>2897</v>
      </c>
      <c r="AG1399">
        <f t="shared" si="570"/>
        <v>2897</v>
      </c>
      <c r="AI1399">
        <v>22474</v>
      </c>
      <c r="AJ1399">
        <f t="shared" si="571"/>
        <v>22474</v>
      </c>
      <c r="AK1399">
        <v>3</v>
      </c>
      <c r="AL1399">
        <f t="shared" si="585"/>
        <v>3</v>
      </c>
      <c r="AM1399" t="s">
        <v>72</v>
      </c>
      <c r="AN1399" t="str">
        <f t="shared" si="586"/>
        <v>No</v>
      </c>
      <c r="AO1399">
        <v>11</v>
      </c>
      <c r="AP1399">
        <f t="shared" si="572"/>
        <v>11</v>
      </c>
      <c r="AQ1399" t="s">
        <v>63</v>
      </c>
      <c r="AR1399" t="str">
        <f t="shared" si="587"/>
        <v>Excellent</v>
      </c>
      <c r="AS1399" t="s">
        <v>58</v>
      </c>
      <c r="AT1399" t="str">
        <f t="shared" si="588"/>
        <v>High</v>
      </c>
      <c r="AU1399">
        <v>6</v>
      </c>
      <c r="AV1399">
        <f t="shared" si="573"/>
        <v>6</v>
      </c>
      <c r="AW1399" t="s">
        <v>80</v>
      </c>
      <c r="AX1399" t="str">
        <f t="shared" si="589"/>
        <v>Good</v>
      </c>
      <c r="AY1399" t="s">
        <v>72</v>
      </c>
      <c r="AZ1399" t="str">
        <f t="shared" si="590"/>
        <v>No</v>
      </c>
      <c r="BA1399">
        <f t="shared" si="591"/>
        <v>0</v>
      </c>
      <c r="BB1399" t="str">
        <f t="shared" si="592"/>
        <v/>
      </c>
    </row>
    <row r="1400" spans="1:54" x14ac:dyDescent="0.35">
      <c r="A1400">
        <v>2851</v>
      </c>
      <c r="B1400">
        <v>33</v>
      </c>
      <c r="C1400">
        <f t="shared" si="574"/>
        <v>33</v>
      </c>
      <c r="D1400" t="s">
        <v>66</v>
      </c>
      <c r="E1400" t="str">
        <f t="shared" si="593"/>
        <v>Travel_Frequently</v>
      </c>
      <c r="F1400">
        <v>1303</v>
      </c>
      <c r="G1400">
        <f t="shared" si="567"/>
        <v>1303</v>
      </c>
      <c r="H1400" t="s">
        <v>67</v>
      </c>
      <c r="I1400" t="str">
        <f t="shared" si="575"/>
        <v>Research &amp; Development</v>
      </c>
      <c r="J1400">
        <v>7</v>
      </c>
      <c r="K1400">
        <f t="shared" si="568"/>
        <v>7</v>
      </c>
      <c r="L1400" t="s">
        <v>54</v>
      </c>
      <c r="M1400" t="str">
        <f t="shared" si="576"/>
        <v>College</v>
      </c>
      <c r="N1400" t="s">
        <v>55</v>
      </c>
      <c r="O1400" t="str">
        <f t="shared" si="577"/>
        <v>Life Sciences</v>
      </c>
      <c r="P1400" t="s">
        <v>76</v>
      </c>
      <c r="Q1400" t="str">
        <f t="shared" si="578"/>
        <v>Ver High</v>
      </c>
      <c r="R1400" t="s">
        <v>69</v>
      </c>
      <c r="S1400" t="str">
        <f t="shared" si="579"/>
        <v>Male</v>
      </c>
      <c r="T1400">
        <v>36</v>
      </c>
      <c r="U1400">
        <f t="shared" si="569"/>
        <v>36</v>
      </c>
      <c r="V1400" t="s">
        <v>58</v>
      </c>
      <c r="W1400" t="str">
        <f t="shared" si="580"/>
        <v>High</v>
      </c>
      <c r="X1400">
        <v>2</v>
      </c>
      <c r="Y1400">
        <f t="shared" si="581"/>
        <v>2</v>
      </c>
      <c r="Z1400" t="s">
        <v>85</v>
      </c>
      <c r="AA1400" t="str">
        <f t="shared" si="582"/>
        <v>Healthcare Representative</v>
      </c>
      <c r="AB1400" t="s">
        <v>58</v>
      </c>
      <c r="AC1400" t="str">
        <f t="shared" si="583"/>
        <v>High</v>
      </c>
      <c r="AD1400" t="s">
        <v>83</v>
      </c>
      <c r="AE1400" t="str">
        <f t="shared" si="584"/>
        <v>Divorced</v>
      </c>
      <c r="AF1400">
        <v>5968</v>
      </c>
      <c r="AG1400">
        <f t="shared" si="570"/>
        <v>5968</v>
      </c>
      <c r="AI1400">
        <v>18079</v>
      </c>
      <c r="AJ1400">
        <f t="shared" si="571"/>
        <v>18079</v>
      </c>
      <c r="AK1400">
        <v>1</v>
      </c>
      <c r="AL1400">
        <f t="shared" si="585"/>
        <v>1</v>
      </c>
      <c r="AM1400" t="s">
        <v>72</v>
      </c>
      <c r="AN1400" t="str">
        <f t="shared" si="586"/>
        <v>No</v>
      </c>
      <c r="AO1400">
        <v>20</v>
      </c>
      <c r="AP1400">
        <f t="shared" si="572"/>
        <v>20</v>
      </c>
      <c r="AQ1400" t="s">
        <v>73</v>
      </c>
      <c r="AR1400" t="str">
        <f t="shared" si="587"/>
        <v>Outstanding</v>
      </c>
      <c r="AS1400" t="s">
        <v>58</v>
      </c>
      <c r="AT1400" t="str">
        <f t="shared" si="588"/>
        <v>High</v>
      </c>
      <c r="AU1400">
        <v>2</v>
      </c>
      <c r="AV1400">
        <f t="shared" si="573"/>
        <v>2</v>
      </c>
      <c r="AW1400" t="s">
        <v>74</v>
      </c>
      <c r="AX1400" t="str">
        <f t="shared" si="589"/>
        <v>Better</v>
      </c>
      <c r="AY1400" t="s">
        <v>72</v>
      </c>
      <c r="AZ1400" t="str">
        <f t="shared" si="590"/>
        <v>No</v>
      </c>
      <c r="BA1400">
        <f t="shared" si="591"/>
        <v>0</v>
      </c>
      <c r="BB1400" t="str">
        <f t="shared" si="592"/>
        <v/>
      </c>
    </row>
    <row r="1401" spans="1:54" x14ac:dyDescent="0.35">
      <c r="A1401">
        <v>2852</v>
      </c>
      <c r="B1401">
        <v>43</v>
      </c>
      <c r="C1401">
        <f t="shared" si="574"/>
        <v>43</v>
      </c>
      <c r="D1401" t="s">
        <v>52</v>
      </c>
      <c r="E1401" t="str">
        <f t="shared" si="593"/>
        <v>Travel_Rarely</v>
      </c>
      <c r="F1401">
        <v>574</v>
      </c>
      <c r="G1401">
        <f t="shared" si="567"/>
        <v>574</v>
      </c>
      <c r="H1401" t="s">
        <v>67</v>
      </c>
      <c r="I1401" t="str">
        <f t="shared" si="575"/>
        <v>Research &amp; Development</v>
      </c>
      <c r="J1401">
        <v>11</v>
      </c>
      <c r="K1401">
        <f t="shared" si="568"/>
        <v>11</v>
      </c>
      <c r="L1401" t="s">
        <v>81</v>
      </c>
      <c r="M1401" t="str">
        <f t="shared" si="576"/>
        <v>Bachelor</v>
      </c>
      <c r="N1401" t="s">
        <v>55</v>
      </c>
      <c r="O1401" t="str">
        <f t="shared" si="577"/>
        <v>Life Sciences</v>
      </c>
      <c r="P1401" t="s">
        <v>64</v>
      </c>
      <c r="Q1401" t="str">
        <f t="shared" si="578"/>
        <v>Low</v>
      </c>
      <c r="R1401" t="s">
        <v>69</v>
      </c>
      <c r="S1401" t="str">
        <f t="shared" si="579"/>
        <v>Male</v>
      </c>
      <c r="T1401">
        <v>30</v>
      </c>
      <c r="U1401">
        <f t="shared" si="569"/>
        <v>30</v>
      </c>
      <c r="V1401" t="s">
        <v>58</v>
      </c>
      <c r="W1401" t="str">
        <f t="shared" si="580"/>
        <v>High</v>
      </c>
      <c r="X1401">
        <v>3</v>
      </c>
      <c r="Y1401">
        <f t="shared" si="581"/>
        <v>3</v>
      </c>
      <c r="Z1401" t="s">
        <v>85</v>
      </c>
      <c r="AA1401" t="str">
        <f t="shared" si="582"/>
        <v>Healthcare Representative</v>
      </c>
      <c r="AB1401" t="s">
        <v>58</v>
      </c>
      <c r="AC1401" t="str">
        <f t="shared" si="583"/>
        <v>High</v>
      </c>
      <c r="AD1401" t="s">
        <v>71</v>
      </c>
      <c r="AE1401" t="str">
        <f t="shared" si="584"/>
        <v>Married</v>
      </c>
      <c r="AF1401">
        <v>7510</v>
      </c>
      <c r="AG1401">
        <f t="shared" si="570"/>
        <v>7510</v>
      </c>
      <c r="AI1401">
        <v>16873</v>
      </c>
      <c r="AJ1401">
        <f t="shared" si="571"/>
        <v>16873</v>
      </c>
      <c r="AK1401">
        <v>1</v>
      </c>
      <c r="AL1401">
        <f t="shared" si="585"/>
        <v>1</v>
      </c>
      <c r="AM1401" t="s">
        <v>72</v>
      </c>
      <c r="AN1401" t="str">
        <f t="shared" si="586"/>
        <v>No</v>
      </c>
      <c r="AO1401">
        <v>17</v>
      </c>
      <c r="AP1401">
        <f t="shared" si="572"/>
        <v>17</v>
      </c>
      <c r="AQ1401" t="s">
        <v>63</v>
      </c>
      <c r="AR1401" t="str">
        <f t="shared" si="587"/>
        <v>Excellent</v>
      </c>
      <c r="AS1401" t="s">
        <v>56</v>
      </c>
      <c r="AT1401" t="str">
        <f t="shared" si="588"/>
        <v>Medium</v>
      </c>
      <c r="AU1401">
        <v>1</v>
      </c>
      <c r="AV1401">
        <f t="shared" si="573"/>
        <v>1</v>
      </c>
      <c r="AW1401" t="s">
        <v>74</v>
      </c>
      <c r="AX1401" t="str">
        <f t="shared" si="589"/>
        <v>Better</v>
      </c>
      <c r="AY1401" t="s">
        <v>62</v>
      </c>
      <c r="AZ1401" t="str">
        <f t="shared" si="590"/>
        <v>Yes</v>
      </c>
      <c r="BA1401">
        <f t="shared" si="591"/>
        <v>1</v>
      </c>
      <c r="BB1401">
        <f t="shared" si="592"/>
        <v>1</v>
      </c>
    </row>
    <row r="1402" spans="1:54" x14ac:dyDescent="0.35">
      <c r="A1402">
        <v>2853</v>
      </c>
      <c r="B1402">
        <v>38</v>
      </c>
      <c r="C1402">
        <f t="shared" si="574"/>
        <v>38</v>
      </c>
      <c r="D1402" t="s">
        <v>66</v>
      </c>
      <c r="E1402" t="str">
        <f t="shared" si="593"/>
        <v>Travel_Frequently</v>
      </c>
      <c r="F1402">
        <v>1444</v>
      </c>
      <c r="G1402">
        <f t="shared" si="567"/>
        <v>1444</v>
      </c>
      <c r="H1402" t="s">
        <v>95</v>
      </c>
      <c r="I1402" t="str">
        <f t="shared" si="575"/>
        <v>Human Resources</v>
      </c>
      <c r="J1402">
        <v>1</v>
      </c>
      <c r="K1402">
        <f t="shared" si="568"/>
        <v>1</v>
      </c>
      <c r="L1402" t="s">
        <v>78</v>
      </c>
      <c r="M1402" t="str">
        <f t="shared" si="576"/>
        <v>Master</v>
      </c>
      <c r="N1402" t="s">
        <v>75</v>
      </c>
      <c r="O1402" t="str">
        <f t="shared" si="577"/>
        <v>Other</v>
      </c>
      <c r="P1402" t="s">
        <v>76</v>
      </c>
      <c r="Q1402" t="str">
        <f t="shared" si="578"/>
        <v>Ver High</v>
      </c>
      <c r="R1402" t="s">
        <v>69</v>
      </c>
      <c r="S1402" t="str">
        <f t="shared" si="579"/>
        <v>Male</v>
      </c>
      <c r="T1402">
        <v>88</v>
      </c>
      <c r="U1402">
        <f t="shared" si="569"/>
        <v>88</v>
      </c>
      <c r="V1402" t="s">
        <v>58</v>
      </c>
      <c r="W1402" t="str">
        <f t="shared" si="580"/>
        <v>High</v>
      </c>
      <c r="X1402">
        <v>1</v>
      </c>
      <c r="Y1402">
        <f t="shared" si="581"/>
        <v>1</v>
      </c>
      <c r="Z1402" t="s">
        <v>95</v>
      </c>
      <c r="AA1402" t="str">
        <f t="shared" si="582"/>
        <v>Human Resources</v>
      </c>
      <c r="AB1402" t="s">
        <v>56</v>
      </c>
      <c r="AC1402" t="str">
        <f t="shared" si="583"/>
        <v>Medium</v>
      </c>
      <c r="AD1402" t="s">
        <v>71</v>
      </c>
      <c r="AE1402" t="str">
        <f t="shared" si="584"/>
        <v>Married</v>
      </c>
      <c r="AF1402">
        <v>2991</v>
      </c>
      <c r="AG1402">
        <f t="shared" si="570"/>
        <v>2991</v>
      </c>
      <c r="AI1402">
        <v>5224</v>
      </c>
      <c r="AJ1402">
        <f t="shared" si="571"/>
        <v>5224</v>
      </c>
      <c r="AK1402">
        <v>0</v>
      </c>
      <c r="AL1402">
        <f t="shared" si="585"/>
        <v>0</v>
      </c>
      <c r="AM1402" t="s">
        <v>62</v>
      </c>
      <c r="AN1402" t="str">
        <f t="shared" si="586"/>
        <v>Yes</v>
      </c>
      <c r="AO1402">
        <v>11</v>
      </c>
      <c r="AP1402">
        <f t="shared" si="572"/>
        <v>11</v>
      </c>
      <c r="AQ1402" t="s">
        <v>63</v>
      </c>
      <c r="AR1402" t="str">
        <f t="shared" si="587"/>
        <v>Excellent</v>
      </c>
      <c r="AS1402" t="s">
        <v>56</v>
      </c>
      <c r="AT1402" t="str">
        <f t="shared" si="588"/>
        <v>Medium</v>
      </c>
      <c r="AU1402">
        <v>2</v>
      </c>
      <c r="AV1402">
        <f t="shared" si="573"/>
        <v>2</v>
      </c>
      <c r="AW1402" t="s">
        <v>74</v>
      </c>
      <c r="AX1402" t="str">
        <f t="shared" si="589"/>
        <v>Better</v>
      </c>
      <c r="AY1402" t="s">
        <v>72</v>
      </c>
      <c r="AZ1402" t="str">
        <f t="shared" si="590"/>
        <v>No</v>
      </c>
      <c r="BA1402">
        <f t="shared" si="591"/>
        <v>0</v>
      </c>
      <c r="BB1402" t="str">
        <f t="shared" si="592"/>
        <v/>
      </c>
    </row>
    <row r="1403" spans="1:54" x14ac:dyDescent="0.35">
      <c r="A1403">
        <v>2854</v>
      </c>
      <c r="B1403">
        <v>55</v>
      </c>
      <c r="C1403">
        <f t="shared" si="574"/>
        <v>55</v>
      </c>
      <c r="D1403" t="s">
        <v>52</v>
      </c>
      <c r="E1403" t="str">
        <f t="shared" si="593"/>
        <v>Travel_Rarely</v>
      </c>
      <c r="F1403">
        <v>189</v>
      </c>
      <c r="G1403">
        <f t="shared" si="567"/>
        <v>189</v>
      </c>
      <c r="H1403" t="s">
        <v>95</v>
      </c>
      <c r="I1403" t="str">
        <f t="shared" si="575"/>
        <v>Human Resources</v>
      </c>
      <c r="J1403">
        <v>26</v>
      </c>
      <c r="K1403">
        <f t="shared" si="568"/>
        <v>26</v>
      </c>
      <c r="L1403" t="s">
        <v>78</v>
      </c>
      <c r="M1403" t="str">
        <f t="shared" si="576"/>
        <v>Master</v>
      </c>
      <c r="N1403" t="s">
        <v>95</v>
      </c>
      <c r="O1403" t="str">
        <f t="shared" si="577"/>
        <v>Human Resources</v>
      </c>
      <c r="P1403" t="s">
        <v>58</v>
      </c>
      <c r="Q1403" t="str">
        <f t="shared" si="578"/>
        <v>High</v>
      </c>
      <c r="R1403" t="s">
        <v>69</v>
      </c>
      <c r="S1403" t="str">
        <f t="shared" si="579"/>
        <v>Male</v>
      </c>
      <c r="T1403">
        <v>71</v>
      </c>
      <c r="U1403">
        <f t="shared" si="569"/>
        <v>71</v>
      </c>
      <c r="V1403" t="s">
        <v>60</v>
      </c>
      <c r="W1403" t="str">
        <f t="shared" si="580"/>
        <v>Very High</v>
      </c>
      <c r="X1403">
        <v>5</v>
      </c>
      <c r="Y1403">
        <f t="shared" si="581"/>
        <v>5</v>
      </c>
      <c r="Z1403" t="s">
        <v>87</v>
      </c>
      <c r="AA1403" t="str">
        <f t="shared" si="582"/>
        <v>Manager</v>
      </c>
      <c r="AB1403" t="s">
        <v>56</v>
      </c>
      <c r="AC1403" t="str">
        <f t="shared" si="583"/>
        <v>Medium</v>
      </c>
      <c r="AD1403" t="s">
        <v>71</v>
      </c>
      <c r="AE1403" t="str">
        <f t="shared" si="584"/>
        <v>Married</v>
      </c>
      <c r="AF1403">
        <v>19636</v>
      </c>
      <c r="AG1403">
        <f t="shared" si="570"/>
        <v>19636</v>
      </c>
      <c r="AI1403">
        <v>25811</v>
      </c>
      <c r="AJ1403">
        <f t="shared" si="571"/>
        <v>25811</v>
      </c>
      <c r="AK1403">
        <v>4</v>
      </c>
      <c r="AL1403">
        <f t="shared" si="585"/>
        <v>4</v>
      </c>
      <c r="AM1403" t="s">
        <v>62</v>
      </c>
      <c r="AN1403" t="str">
        <f t="shared" si="586"/>
        <v>Yes</v>
      </c>
      <c r="AO1403">
        <v>18</v>
      </c>
      <c r="AP1403">
        <f t="shared" si="572"/>
        <v>18</v>
      </c>
      <c r="AQ1403" t="s">
        <v>63</v>
      </c>
      <c r="AR1403" t="str">
        <f t="shared" si="587"/>
        <v>Excellent</v>
      </c>
      <c r="AS1403" t="s">
        <v>64</v>
      </c>
      <c r="AT1403" t="str">
        <f t="shared" si="588"/>
        <v>Low</v>
      </c>
      <c r="AU1403">
        <v>0</v>
      </c>
      <c r="AV1403">
        <f t="shared" si="573"/>
        <v>0</v>
      </c>
      <c r="AW1403" t="s">
        <v>74</v>
      </c>
      <c r="AX1403" t="str">
        <f t="shared" si="589"/>
        <v>Better</v>
      </c>
      <c r="AY1403" t="s">
        <v>72</v>
      </c>
      <c r="AZ1403" t="str">
        <f t="shared" si="590"/>
        <v>No</v>
      </c>
      <c r="BA1403">
        <f t="shared" si="591"/>
        <v>0</v>
      </c>
      <c r="BB1403" t="str">
        <f t="shared" si="592"/>
        <v/>
      </c>
    </row>
    <row r="1404" spans="1:54" x14ac:dyDescent="0.35">
      <c r="A1404">
        <v>2855</v>
      </c>
      <c r="B1404">
        <v>31</v>
      </c>
      <c r="C1404">
        <f t="shared" si="574"/>
        <v>31</v>
      </c>
      <c r="D1404" t="s">
        <v>52</v>
      </c>
      <c r="E1404" t="str">
        <f t="shared" si="593"/>
        <v>Travel_Rarely</v>
      </c>
      <c r="F1404">
        <v>1276</v>
      </c>
      <c r="G1404">
        <f t="shared" si="567"/>
        <v>1276</v>
      </c>
      <c r="H1404" t="s">
        <v>67</v>
      </c>
      <c r="I1404" t="str">
        <f t="shared" si="575"/>
        <v>Research &amp; Development</v>
      </c>
      <c r="J1404">
        <v>2</v>
      </c>
      <c r="K1404">
        <f t="shared" si="568"/>
        <v>2</v>
      </c>
      <c r="L1404" t="s">
        <v>68</v>
      </c>
      <c r="M1404" t="str">
        <f t="shared" si="576"/>
        <v>Below College</v>
      </c>
      <c r="N1404" t="s">
        <v>79</v>
      </c>
      <c r="O1404" t="str">
        <f t="shared" si="577"/>
        <v>Medical</v>
      </c>
      <c r="P1404" t="s">
        <v>76</v>
      </c>
      <c r="Q1404" t="str">
        <f t="shared" si="578"/>
        <v>Ver High</v>
      </c>
      <c r="R1404" t="s">
        <v>57</v>
      </c>
      <c r="S1404" t="str">
        <f t="shared" si="579"/>
        <v>Female</v>
      </c>
      <c r="T1404">
        <v>59</v>
      </c>
      <c r="U1404">
        <f t="shared" si="569"/>
        <v>59</v>
      </c>
      <c r="V1404" t="s">
        <v>64</v>
      </c>
      <c r="W1404" t="str">
        <f t="shared" si="580"/>
        <v>Low</v>
      </c>
      <c r="X1404">
        <v>1</v>
      </c>
      <c r="Y1404">
        <f t="shared" si="581"/>
        <v>1</v>
      </c>
      <c r="Z1404" t="s">
        <v>77</v>
      </c>
      <c r="AA1404" t="str">
        <f t="shared" si="582"/>
        <v>Laboratory Technician</v>
      </c>
      <c r="AB1404" t="s">
        <v>60</v>
      </c>
      <c r="AC1404" t="str">
        <f t="shared" si="583"/>
        <v>Very High</v>
      </c>
      <c r="AD1404" t="s">
        <v>83</v>
      </c>
      <c r="AE1404" t="str">
        <f t="shared" si="584"/>
        <v>Divorced</v>
      </c>
      <c r="AF1404">
        <v>1129</v>
      </c>
      <c r="AG1404">
        <f t="shared" si="570"/>
        <v>1129</v>
      </c>
      <c r="AI1404">
        <v>17536</v>
      </c>
      <c r="AJ1404">
        <f t="shared" si="571"/>
        <v>17536</v>
      </c>
      <c r="AK1404">
        <v>1</v>
      </c>
      <c r="AL1404">
        <f t="shared" si="585"/>
        <v>1</v>
      </c>
      <c r="AM1404" t="s">
        <v>62</v>
      </c>
      <c r="AN1404" t="str">
        <f t="shared" si="586"/>
        <v>Yes</v>
      </c>
      <c r="AO1404">
        <v>11</v>
      </c>
      <c r="AP1404">
        <f t="shared" si="572"/>
        <v>11</v>
      </c>
      <c r="AQ1404" t="s">
        <v>63</v>
      </c>
      <c r="AR1404" t="str">
        <f t="shared" si="587"/>
        <v>Excellent</v>
      </c>
      <c r="AS1404" t="s">
        <v>58</v>
      </c>
      <c r="AT1404" t="str">
        <f t="shared" si="588"/>
        <v>High</v>
      </c>
      <c r="AU1404">
        <v>4</v>
      </c>
      <c r="AV1404">
        <f t="shared" si="573"/>
        <v>4</v>
      </c>
      <c r="AW1404" t="s">
        <v>74</v>
      </c>
      <c r="AX1404" t="str">
        <f t="shared" si="589"/>
        <v>Better</v>
      </c>
      <c r="AY1404" t="s">
        <v>72</v>
      </c>
      <c r="AZ1404" t="str">
        <f t="shared" si="590"/>
        <v>No</v>
      </c>
      <c r="BA1404">
        <f t="shared" si="591"/>
        <v>0</v>
      </c>
      <c r="BB1404" t="str">
        <f t="shared" si="592"/>
        <v/>
      </c>
    </row>
    <row r="1405" spans="1:54" x14ac:dyDescent="0.35">
      <c r="A1405">
        <v>2856</v>
      </c>
      <c r="B1405">
        <v>39</v>
      </c>
      <c r="C1405">
        <f t="shared" si="574"/>
        <v>39</v>
      </c>
      <c r="D1405" t="s">
        <v>52</v>
      </c>
      <c r="E1405" t="str">
        <f t="shared" si="593"/>
        <v>Travel_Rarely</v>
      </c>
      <c r="F1405">
        <v>119</v>
      </c>
      <c r="G1405">
        <f t="shared" si="567"/>
        <v>119</v>
      </c>
      <c r="H1405" t="s">
        <v>53</v>
      </c>
      <c r="I1405" t="str">
        <f t="shared" si="575"/>
        <v>Sales</v>
      </c>
      <c r="J1405">
        <v>15</v>
      </c>
      <c r="K1405">
        <f t="shared" si="568"/>
        <v>15</v>
      </c>
      <c r="L1405" t="s">
        <v>78</v>
      </c>
      <c r="M1405" t="str">
        <f t="shared" si="576"/>
        <v>Master</v>
      </c>
      <c r="N1405" t="s">
        <v>90</v>
      </c>
      <c r="O1405" t="str">
        <f t="shared" si="577"/>
        <v>Marketing</v>
      </c>
      <c r="P1405" t="s">
        <v>56</v>
      </c>
      <c r="Q1405" t="str">
        <f t="shared" si="578"/>
        <v>Medium</v>
      </c>
      <c r="R1405" t="s">
        <v>69</v>
      </c>
      <c r="S1405" t="str">
        <f t="shared" si="579"/>
        <v>Male</v>
      </c>
      <c r="T1405">
        <v>77</v>
      </c>
      <c r="U1405">
        <f t="shared" si="569"/>
        <v>77</v>
      </c>
      <c r="V1405" t="s">
        <v>58</v>
      </c>
      <c r="W1405" t="str">
        <f t="shared" si="580"/>
        <v>High</v>
      </c>
      <c r="X1405">
        <v>4</v>
      </c>
      <c r="Y1405">
        <f t="shared" si="581"/>
        <v>4</v>
      </c>
      <c r="Z1405" t="s">
        <v>59</v>
      </c>
      <c r="AA1405" t="str">
        <f t="shared" si="582"/>
        <v>Sales Executive</v>
      </c>
      <c r="AB1405" t="s">
        <v>64</v>
      </c>
      <c r="AC1405" t="str">
        <f t="shared" si="583"/>
        <v>Low</v>
      </c>
      <c r="AD1405" t="s">
        <v>61</v>
      </c>
      <c r="AE1405" t="str">
        <f t="shared" si="584"/>
        <v>Single</v>
      </c>
      <c r="AF1405">
        <v>13341</v>
      </c>
      <c r="AG1405">
        <f t="shared" si="570"/>
        <v>13341</v>
      </c>
      <c r="AI1405">
        <v>25098</v>
      </c>
      <c r="AJ1405">
        <f t="shared" si="571"/>
        <v>25098</v>
      </c>
      <c r="AK1405">
        <v>0</v>
      </c>
      <c r="AL1405">
        <f t="shared" si="585"/>
        <v>0</v>
      </c>
      <c r="AM1405" t="s">
        <v>72</v>
      </c>
      <c r="AN1405" t="str">
        <f t="shared" si="586"/>
        <v>No</v>
      </c>
      <c r="AO1405">
        <v>12</v>
      </c>
      <c r="AP1405">
        <f t="shared" si="572"/>
        <v>12</v>
      </c>
      <c r="AQ1405" t="s">
        <v>63</v>
      </c>
      <c r="AR1405" t="str">
        <f t="shared" si="587"/>
        <v>Excellent</v>
      </c>
      <c r="AS1405" t="s">
        <v>64</v>
      </c>
      <c r="AT1405" t="str">
        <f t="shared" si="588"/>
        <v>Low</v>
      </c>
      <c r="AU1405">
        <v>3</v>
      </c>
      <c r="AV1405">
        <f t="shared" si="573"/>
        <v>3</v>
      </c>
      <c r="AW1405" t="s">
        <v>74</v>
      </c>
      <c r="AX1405" t="str">
        <f t="shared" si="589"/>
        <v>Better</v>
      </c>
      <c r="AY1405" t="s">
        <v>72</v>
      </c>
      <c r="AZ1405" t="str">
        <f t="shared" si="590"/>
        <v>No</v>
      </c>
      <c r="BA1405">
        <f t="shared" si="591"/>
        <v>0</v>
      </c>
      <c r="BB1405" t="str">
        <f t="shared" si="592"/>
        <v/>
      </c>
    </row>
    <row r="1406" spans="1:54" x14ac:dyDescent="0.35">
      <c r="A1406">
        <v>2857</v>
      </c>
      <c r="B1406">
        <v>42</v>
      </c>
      <c r="C1406">
        <f t="shared" si="574"/>
        <v>42</v>
      </c>
      <c r="D1406" t="s">
        <v>86</v>
      </c>
      <c r="E1406" t="str">
        <f t="shared" si="593"/>
        <v>Non-Travel</v>
      </c>
      <c r="F1406">
        <v>335</v>
      </c>
      <c r="G1406">
        <f t="shared" si="567"/>
        <v>335</v>
      </c>
      <c r="H1406" t="s">
        <v>67</v>
      </c>
      <c r="I1406" t="str">
        <f t="shared" si="575"/>
        <v>Research &amp; Development</v>
      </c>
      <c r="J1406">
        <v>23</v>
      </c>
      <c r="K1406">
        <f t="shared" si="568"/>
        <v>23</v>
      </c>
      <c r="L1406" t="s">
        <v>54</v>
      </c>
      <c r="M1406" t="str">
        <f t="shared" si="576"/>
        <v>College</v>
      </c>
      <c r="N1406" t="s">
        <v>55</v>
      </c>
      <c r="O1406" t="str">
        <f t="shared" si="577"/>
        <v>Life Sciences</v>
      </c>
      <c r="P1406" t="s">
        <v>76</v>
      </c>
      <c r="Q1406" t="str">
        <f t="shared" si="578"/>
        <v>Ver High</v>
      </c>
      <c r="R1406" t="s">
        <v>69</v>
      </c>
      <c r="S1406" t="str">
        <f t="shared" si="579"/>
        <v>Male</v>
      </c>
      <c r="T1406">
        <v>37</v>
      </c>
      <c r="U1406">
        <f t="shared" si="569"/>
        <v>37</v>
      </c>
      <c r="V1406" t="s">
        <v>56</v>
      </c>
      <c r="W1406" t="str">
        <f t="shared" si="580"/>
        <v>Medium</v>
      </c>
      <c r="X1406">
        <v>2</v>
      </c>
      <c r="Y1406">
        <f t="shared" si="581"/>
        <v>2</v>
      </c>
      <c r="Z1406" t="s">
        <v>70</v>
      </c>
      <c r="AA1406" t="str">
        <f t="shared" si="582"/>
        <v>Research Scientist</v>
      </c>
      <c r="AB1406" t="s">
        <v>58</v>
      </c>
      <c r="AC1406" t="str">
        <f t="shared" si="583"/>
        <v>High</v>
      </c>
      <c r="AD1406" t="s">
        <v>61</v>
      </c>
      <c r="AE1406" t="str">
        <f t="shared" si="584"/>
        <v>Single</v>
      </c>
      <c r="AF1406">
        <v>4332</v>
      </c>
      <c r="AG1406">
        <f t="shared" si="570"/>
        <v>4332</v>
      </c>
      <c r="AI1406">
        <v>14811</v>
      </c>
      <c r="AJ1406">
        <f t="shared" si="571"/>
        <v>14811</v>
      </c>
      <c r="AK1406">
        <v>1</v>
      </c>
      <c r="AL1406">
        <f t="shared" si="585"/>
        <v>1</v>
      </c>
      <c r="AM1406" t="s">
        <v>72</v>
      </c>
      <c r="AN1406" t="str">
        <f t="shared" si="586"/>
        <v>No</v>
      </c>
      <c r="AO1406">
        <v>12</v>
      </c>
      <c r="AP1406">
        <f t="shared" si="572"/>
        <v>12</v>
      </c>
      <c r="AQ1406" t="s">
        <v>63</v>
      </c>
      <c r="AR1406" t="str">
        <f t="shared" si="587"/>
        <v>Excellent</v>
      </c>
      <c r="AS1406" t="s">
        <v>60</v>
      </c>
      <c r="AT1406" t="str">
        <f t="shared" si="588"/>
        <v>Very High</v>
      </c>
      <c r="AU1406">
        <v>2</v>
      </c>
      <c r="AV1406">
        <f t="shared" si="573"/>
        <v>2</v>
      </c>
      <c r="AW1406" t="s">
        <v>74</v>
      </c>
      <c r="AX1406" t="str">
        <f t="shared" si="589"/>
        <v>Better</v>
      </c>
      <c r="AY1406" t="s">
        <v>72</v>
      </c>
      <c r="AZ1406" t="str">
        <f t="shared" si="590"/>
        <v>No</v>
      </c>
      <c r="BA1406">
        <f t="shared" si="591"/>
        <v>0</v>
      </c>
      <c r="BB1406" t="str">
        <f t="shared" si="592"/>
        <v/>
      </c>
    </row>
    <row r="1407" spans="1:54" x14ac:dyDescent="0.35">
      <c r="A1407">
        <v>2858</v>
      </c>
      <c r="B1407">
        <v>31</v>
      </c>
      <c r="C1407">
        <f t="shared" si="574"/>
        <v>31</v>
      </c>
      <c r="D1407" t="s">
        <v>86</v>
      </c>
      <c r="E1407" t="str">
        <f t="shared" si="593"/>
        <v>Non-Travel</v>
      </c>
      <c r="F1407">
        <v>697</v>
      </c>
      <c r="G1407">
        <f t="shared" si="567"/>
        <v>697</v>
      </c>
      <c r="H1407" t="s">
        <v>67</v>
      </c>
      <c r="I1407" t="str">
        <f t="shared" si="575"/>
        <v>Research &amp; Development</v>
      </c>
      <c r="J1407">
        <v>10</v>
      </c>
      <c r="K1407">
        <f t="shared" si="568"/>
        <v>10</v>
      </c>
      <c r="L1407" t="s">
        <v>81</v>
      </c>
      <c r="M1407" t="str">
        <f t="shared" si="576"/>
        <v>Bachelor</v>
      </c>
      <c r="N1407" t="s">
        <v>79</v>
      </c>
      <c r="O1407" t="str">
        <f t="shared" si="577"/>
        <v>Medical</v>
      </c>
      <c r="P1407" t="s">
        <v>58</v>
      </c>
      <c r="Q1407" t="str">
        <f t="shared" si="578"/>
        <v>High</v>
      </c>
      <c r="R1407" t="s">
        <v>57</v>
      </c>
      <c r="S1407" t="str">
        <f t="shared" si="579"/>
        <v>Female</v>
      </c>
      <c r="T1407">
        <v>40</v>
      </c>
      <c r="U1407">
        <f t="shared" si="569"/>
        <v>40</v>
      </c>
      <c r="V1407" t="s">
        <v>58</v>
      </c>
      <c r="W1407" t="str">
        <f t="shared" si="580"/>
        <v>High</v>
      </c>
      <c r="X1407">
        <v>3</v>
      </c>
      <c r="Y1407">
        <f t="shared" si="581"/>
        <v>3</v>
      </c>
      <c r="Z1407" t="s">
        <v>89</v>
      </c>
      <c r="AA1407" t="str">
        <f t="shared" si="582"/>
        <v>Research Director</v>
      </c>
      <c r="AB1407" t="s">
        <v>58</v>
      </c>
      <c r="AC1407" t="str">
        <f t="shared" si="583"/>
        <v>High</v>
      </c>
      <c r="AD1407" t="s">
        <v>71</v>
      </c>
      <c r="AE1407" t="str">
        <f t="shared" si="584"/>
        <v>Married</v>
      </c>
      <c r="AF1407">
        <v>11031</v>
      </c>
      <c r="AG1407">
        <f t="shared" si="570"/>
        <v>11031</v>
      </c>
      <c r="AI1407">
        <v>26862</v>
      </c>
      <c r="AJ1407">
        <f t="shared" si="571"/>
        <v>26862</v>
      </c>
      <c r="AK1407">
        <v>4</v>
      </c>
      <c r="AL1407">
        <f t="shared" si="585"/>
        <v>4</v>
      </c>
      <c r="AM1407" t="s">
        <v>72</v>
      </c>
      <c r="AN1407" t="str">
        <f t="shared" si="586"/>
        <v>No</v>
      </c>
      <c r="AO1407">
        <v>20</v>
      </c>
      <c r="AP1407">
        <f t="shared" si="572"/>
        <v>20</v>
      </c>
      <c r="AQ1407" t="s">
        <v>73</v>
      </c>
      <c r="AR1407" t="str">
        <f t="shared" si="587"/>
        <v>Outstanding</v>
      </c>
      <c r="AS1407" t="s">
        <v>58</v>
      </c>
      <c r="AT1407" t="str">
        <f t="shared" si="588"/>
        <v>High</v>
      </c>
      <c r="AV1407">
        <f t="shared" si="573"/>
        <v>2.8005502063273728</v>
      </c>
      <c r="AW1407" t="s">
        <v>92</v>
      </c>
      <c r="AX1407" t="str">
        <f t="shared" si="589"/>
        <v>Best</v>
      </c>
      <c r="AY1407" t="s">
        <v>72</v>
      </c>
      <c r="AZ1407" t="str">
        <f t="shared" si="590"/>
        <v>No</v>
      </c>
      <c r="BA1407">
        <f t="shared" si="591"/>
        <v>0</v>
      </c>
      <c r="BB1407" t="str">
        <f t="shared" si="592"/>
        <v/>
      </c>
    </row>
    <row r="1408" spans="1:54" x14ac:dyDescent="0.35">
      <c r="A1408">
        <v>2859</v>
      </c>
      <c r="B1408">
        <v>54</v>
      </c>
      <c r="C1408">
        <f t="shared" si="574"/>
        <v>54</v>
      </c>
      <c r="D1408" t="s">
        <v>52</v>
      </c>
      <c r="E1408" t="str">
        <f t="shared" si="593"/>
        <v>Travel_Rarely</v>
      </c>
      <c r="F1408">
        <v>157</v>
      </c>
      <c r="G1408">
        <f t="shared" si="567"/>
        <v>157</v>
      </c>
      <c r="H1408" t="s">
        <v>67</v>
      </c>
      <c r="I1408" t="str">
        <f t="shared" si="575"/>
        <v>Research &amp; Development</v>
      </c>
      <c r="J1408">
        <v>10</v>
      </c>
      <c r="K1408">
        <f t="shared" si="568"/>
        <v>10</v>
      </c>
      <c r="L1408" t="s">
        <v>81</v>
      </c>
      <c r="M1408" t="str">
        <f t="shared" si="576"/>
        <v>Bachelor</v>
      </c>
      <c r="N1408" t="s">
        <v>79</v>
      </c>
      <c r="O1408" t="str">
        <f t="shared" si="577"/>
        <v>Medical</v>
      </c>
      <c r="P1408" t="s">
        <v>58</v>
      </c>
      <c r="Q1408" t="str">
        <f t="shared" si="578"/>
        <v>High</v>
      </c>
      <c r="R1408" t="s">
        <v>57</v>
      </c>
      <c r="S1408" t="str">
        <f t="shared" si="579"/>
        <v>Female</v>
      </c>
      <c r="T1408">
        <v>77</v>
      </c>
      <c r="U1408">
        <f t="shared" si="569"/>
        <v>77</v>
      </c>
      <c r="V1408" t="s">
        <v>58</v>
      </c>
      <c r="W1408" t="str">
        <f t="shared" si="580"/>
        <v>High</v>
      </c>
      <c r="X1408">
        <v>2</v>
      </c>
      <c r="Y1408">
        <f t="shared" si="581"/>
        <v>2</v>
      </c>
      <c r="Z1408" t="s">
        <v>84</v>
      </c>
      <c r="AA1408" t="str">
        <f t="shared" si="582"/>
        <v>Manufacturing Director</v>
      </c>
      <c r="AB1408" t="s">
        <v>64</v>
      </c>
      <c r="AC1408" t="str">
        <f t="shared" si="583"/>
        <v>Low</v>
      </c>
      <c r="AD1408" t="s">
        <v>61</v>
      </c>
      <c r="AE1408" t="str">
        <f t="shared" si="584"/>
        <v>Single</v>
      </c>
      <c r="AF1408">
        <v>4440</v>
      </c>
      <c r="AG1408">
        <f t="shared" si="570"/>
        <v>4440</v>
      </c>
      <c r="AI1408">
        <v>25198</v>
      </c>
      <c r="AJ1408">
        <f t="shared" si="571"/>
        <v>25198</v>
      </c>
      <c r="AK1408">
        <v>6</v>
      </c>
      <c r="AL1408">
        <f t="shared" si="585"/>
        <v>6</v>
      </c>
      <c r="AM1408" t="s">
        <v>62</v>
      </c>
      <c r="AN1408" t="str">
        <f t="shared" si="586"/>
        <v>Yes</v>
      </c>
      <c r="AO1408">
        <v>19</v>
      </c>
      <c r="AP1408">
        <f t="shared" si="572"/>
        <v>19</v>
      </c>
      <c r="AQ1408" t="s">
        <v>63</v>
      </c>
      <c r="AR1408" t="str">
        <f t="shared" si="587"/>
        <v>Excellent</v>
      </c>
      <c r="AS1408" t="s">
        <v>60</v>
      </c>
      <c r="AT1408" t="str">
        <f t="shared" si="588"/>
        <v>Very High</v>
      </c>
      <c r="AU1408">
        <v>3</v>
      </c>
      <c r="AV1408">
        <f t="shared" si="573"/>
        <v>3</v>
      </c>
      <c r="AW1408" t="s">
        <v>74</v>
      </c>
      <c r="AX1408" t="str">
        <f t="shared" si="589"/>
        <v>Better</v>
      </c>
      <c r="AY1408" t="s">
        <v>72</v>
      </c>
      <c r="AZ1408" t="str">
        <f t="shared" si="590"/>
        <v>No</v>
      </c>
      <c r="BA1408">
        <f t="shared" si="591"/>
        <v>0</v>
      </c>
      <c r="BB1408" t="str">
        <f t="shared" si="592"/>
        <v/>
      </c>
    </row>
    <row r="1409" spans="1:54" x14ac:dyDescent="0.35">
      <c r="A1409">
        <v>2860</v>
      </c>
      <c r="B1409">
        <v>24</v>
      </c>
      <c r="C1409">
        <f t="shared" si="574"/>
        <v>24</v>
      </c>
      <c r="D1409" t="s">
        <v>52</v>
      </c>
      <c r="E1409" t="str">
        <f t="shared" si="593"/>
        <v>Travel_Rarely</v>
      </c>
      <c r="F1409">
        <v>771</v>
      </c>
      <c r="G1409">
        <f t="shared" si="567"/>
        <v>771</v>
      </c>
      <c r="H1409" t="s">
        <v>67</v>
      </c>
      <c r="I1409" t="str">
        <f t="shared" si="575"/>
        <v>Research &amp; Development</v>
      </c>
      <c r="J1409">
        <v>1</v>
      </c>
      <c r="K1409">
        <f t="shared" si="568"/>
        <v>1</v>
      </c>
      <c r="L1409" t="s">
        <v>54</v>
      </c>
      <c r="M1409" t="str">
        <f t="shared" si="576"/>
        <v>College</v>
      </c>
      <c r="N1409" t="s">
        <v>55</v>
      </c>
      <c r="O1409" t="str">
        <f t="shared" si="577"/>
        <v>Life Sciences</v>
      </c>
      <c r="P1409" t="s">
        <v>56</v>
      </c>
      <c r="Q1409" t="str">
        <f t="shared" si="578"/>
        <v>Medium</v>
      </c>
      <c r="R1409" t="s">
        <v>69</v>
      </c>
      <c r="S1409" t="str">
        <f t="shared" si="579"/>
        <v>Male</v>
      </c>
      <c r="T1409">
        <v>45</v>
      </c>
      <c r="U1409">
        <f t="shared" si="569"/>
        <v>45</v>
      </c>
      <c r="V1409" t="s">
        <v>56</v>
      </c>
      <c r="W1409" t="str">
        <f t="shared" si="580"/>
        <v>Medium</v>
      </c>
      <c r="X1409">
        <v>2</v>
      </c>
      <c r="Y1409">
        <f t="shared" si="581"/>
        <v>2</v>
      </c>
      <c r="Z1409" t="s">
        <v>85</v>
      </c>
      <c r="AA1409" t="str">
        <f t="shared" si="582"/>
        <v>Healthcare Representative</v>
      </c>
      <c r="AB1409" t="s">
        <v>58</v>
      </c>
      <c r="AC1409" t="str">
        <f t="shared" si="583"/>
        <v>High</v>
      </c>
      <c r="AD1409" t="s">
        <v>61</v>
      </c>
      <c r="AE1409" t="str">
        <f t="shared" si="584"/>
        <v>Single</v>
      </c>
      <c r="AF1409">
        <v>4617</v>
      </c>
      <c r="AG1409">
        <f t="shared" si="570"/>
        <v>4617</v>
      </c>
      <c r="AI1409">
        <v>14120</v>
      </c>
      <c r="AJ1409">
        <f t="shared" si="571"/>
        <v>14120</v>
      </c>
      <c r="AK1409">
        <v>1</v>
      </c>
      <c r="AL1409">
        <f t="shared" si="585"/>
        <v>1</v>
      </c>
      <c r="AM1409" t="s">
        <v>72</v>
      </c>
      <c r="AN1409" t="str">
        <f t="shared" si="586"/>
        <v>No</v>
      </c>
      <c r="AO1409">
        <v>12</v>
      </c>
      <c r="AP1409">
        <f t="shared" si="572"/>
        <v>12</v>
      </c>
      <c r="AQ1409" t="s">
        <v>63</v>
      </c>
      <c r="AR1409" t="str">
        <f t="shared" si="587"/>
        <v>Excellent</v>
      </c>
      <c r="AS1409" t="s">
        <v>56</v>
      </c>
      <c r="AT1409" t="str">
        <f t="shared" si="588"/>
        <v>Medium</v>
      </c>
      <c r="AU1409">
        <v>2</v>
      </c>
      <c r="AV1409">
        <f t="shared" si="573"/>
        <v>2</v>
      </c>
      <c r="AW1409" t="s">
        <v>80</v>
      </c>
      <c r="AX1409" t="str">
        <f t="shared" si="589"/>
        <v>Good</v>
      </c>
      <c r="AY1409" t="s">
        <v>72</v>
      </c>
      <c r="AZ1409" t="str">
        <f t="shared" si="590"/>
        <v>No</v>
      </c>
      <c r="BA1409">
        <f t="shared" si="591"/>
        <v>0</v>
      </c>
      <c r="BB1409" t="str">
        <f t="shared" si="592"/>
        <v/>
      </c>
    </row>
    <row r="1410" spans="1:54" x14ac:dyDescent="0.35">
      <c r="A1410">
        <v>2861</v>
      </c>
      <c r="B1410">
        <v>23</v>
      </c>
      <c r="C1410">
        <f t="shared" si="574"/>
        <v>23</v>
      </c>
      <c r="D1410" t="s">
        <v>52</v>
      </c>
      <c r="E1410" t="str">
        <f t="shared" si="593"/>
        <v>Travel_Rarely</v>
      </c>
      <c r="F1410">
        <v>571</v>
      </c>
      <c r="G1410">
        <f t="shared" ref="G1410:G1471" si="594">IF(ISBLANK(F1410),AVERAGE($F$2:$F$1471),F1410)</f>
        <v>571</v>
      </c>
      <c r="H1410" t="s">
        <v>67</v>
      </c>
      <c r="I1410" t="str">
        <f t="shared" si="575"/>
        <v>Research &amp; Development</v>
      </c>
      <c r="J1410">
        <v>12</v>
      </c>
      <c r="K1410">
        <f t="shared" ref="K1410:K1471" si="595">IF(ISBLANK(J1410),AVEDEV($J$2:$J$1471),J1410)</f>
        <v>12</v>
      </c>
      <c r="L1410" t="s">
        <v>54</v>
      </c>
      <c r="M1410" t="str">
        <f t="shared" si="576"/>
        <v>College</v>
      </c>
      <c r="N1410" t="s">
        <v>75</v>
      </c>
      <c r="O1410" t="str">
        <f t="shared" si="577"/>
        <v>Other</v>
      </c>
      <c r="P1410" t="s">
        <v>76</v>
      </c>
      <c r="Q1410" t="str">
        <f t="shared" si="578"/>
        <v>Ver High</v>
      </c>
      <c r="R1410" t="s">
        <v>69</v>
      </c>
      <c r="S1410" t="str">
        <f t="shared" si="579"/>
        <v>Male</v>
      </c>
      <c r="T1410">
        <v>78</v>
      </c>
      <c r="U1410">
        <f t="shared" ref="U1410:U1471" si="596">IF(ISBLANK(T1410),AVERAGE($T$2:$T$1471),T1410)</f>
        <v>78</v>
      </c>
      <c r="V1410" t="s">
        <v>58</v>
      </c>
      <c r="W1410" t="str">
        <f t="shared" si="580"/>
        <v>High</v>
      </c>
      <c r="X1410">
        <v>1</v>
      </c>
      <c r="Y1410">
        <f t="shared" si="581"/>
        <v>1</v>
      </c>
      <c r="Z1410" t="s">
        <v>77</v>
      </c>
      <c r="AA1410" t="str">
        <f t="shared" si="582"/>
        <v>Laboratory Technician</v>
      </c>
      <c r="AB1410" t="s">
        <v>60</v>
      </c>
      <c r="AC1410" t="str">
        <f t="shared" si="583"/>
        <v>Very High</v>
      </c>
      <c r="AD1410" t="s">
        <v>61</v>
      </c>
      <c r="AE1410" t="str">
        <f t="shared" si="584"/>
        <v>Single</v>
      </c>
      <c r="AF1410">
        <v>2647</v>
      </c>
      <c r="AG1410">
        <f t="shared" ref="AG1410:AG1471" si="597">IF(ISBLANK(AF1410),AVERAGE($AF$2:$AF$1471),AF1410)</f>
        <v>2647</v>
      </c>
      <c r="AI1410">
        <v>13672</v>
      </c>
      <c r="AJ1410">
        <f t="shared" ref="AJ1410:AJ1471" si="598">IF(ISBLANK(AI1410),AVERAGE($AI$2:$AI$1471),AI1410)</f>
        <v>13672</v>
      </c>
      <c r="AK1410">
        <v>1</v>
      </c>
      <c r="AL1410">
        <f t="shared" si="585"/>
        <v>1</v>
      </c>
      <c r="AM1410" t="s">
        <v>72</v>
      </c>
      <c r="AN1410" t="str">
        <f t="shared" si="586"/>
        <v>No</v>
      </c>
      <c r="AO1410">
        <v>13</v>
      </c>
      <c r="AP1410">
        <f t="shared" ref="AP1410:AP1471" si="599">IF(ISBLANK(AO1410),AVERAGE($AO$2:$AO$1471),AO1410)</f>
        <v>13</v>
      </c>
      <c r="AQ1410" t="s">
        <v>63</v>
      </c>
      <c r="AR1410" t="str">
        <f t="shared" si="587"/>
        <v>Excellent</v>
      </c>
      <c r="AS1410" t="s">
        <v>58</v>
      </c>
      <c r="AT1410" t="str">
        <f t="shared" si="588"/>
        <v>High</v>
      </c>
      <c r="AU1410">
        <v>6</v>
      </c>
      <c r="AV1410">
        <f t="shared" ref="AV1410:AV1471" si="600">IF(ISBLANK(AU1410),AVERAGE($AU$2:$AU$1471),AU1410)</f>
        <v>6</v>
      </c>
      <c r="AW1410" t="s">
        <v>92</v>
      </c>
      <c r="AX1410" t="str">
        <f t="shared" si="589"/>
        <v>Best</v>
      </c>
      <c r="AY1410" t="s">
        <v>72</v>
      </c>
      <c r="AZ1410" t="str">
        <f t="shared" si="590"/>
        <v>No</v>
      </c>
      <c r="BA1410">
        <f t="shared" si="591"/>
        <v>0</v>
      </c>
      <c r="BB1410" t="str">
        <f t="shared" si="592"/>
        <v/>
      </c>
    </row>
    <row r="1411" spans="1:54" x14ac:dyDescent="0.35">
      <c r="A1411">
        <v>2862</v>
      </c>
      <c r="B1411">
        <v>40</v>
      </c>
      <c r="C1411">
        <f t="shared" ref="C1411:C1471" si="601">IF(ISBLANK(B1411),AVERAGE($B$2:$B$1471),B1411)</f>
        <v>40</v>
      </c>
      <c r="D1411" t="s">
        <v>66</v>
      </c>
      <c r="E1411" t="str">
        <f t="shared" si="593"/>
        <v>Travel_Frequently</v>
      </c>
      <c r="F1411">
        <v>692</v>
      </c>
      <c r="G1411">
        <f t="shared" si="594"/>
        <v>692</v>
      </c>
      <c r="H1411" t="s">
        <v>67</v>
      </c>
      <c r="I1411" t="str">
        <f t="shared" ref="I1411:I1471" si="602">IF(ISBLANK(H1411),"Research &amp; Development",H1411)</f>
        <v>Research &amp; Development</v>
      </c>
      <c r="J1411">
        <v>11</v>
      </c>
      <c r="K1411">
        <f t="shared" si="595"/>
        <v>11</v>
      </c>
      <c r="L1411" t="s">
        <v>81</v>
      </c>
      <c r="M1411" t="str">
        <f t="shared" ref="M1411:M1471" si="603">IF(ISBLANK(L1411),"bachelor",MID(L1411,2,LEN(L1411)))</f>
        <v>Bachelor</v>
      </c>
      <c r="N1411" t="s">
        <v>93</v>
      </c>
      <c r="O1411" t="str">
        <f t="shared" ref="O1411:O1471" si="604">IF(ISBLANK(N1411),"Life Sciences",N1411)</f>
        <v>Technical Degree</v>
      </c>
      <c r="P1411" t="s">
        <v>76</v>
      </c>
      <c r="Q1411" t="str">
        <f t="shared" ref="Q1411:Q1471" si="605">IF(ISBLANK(P1411),"high", MID(P1411,2,LEN(P1411)))</f>
        <v>Ver High</v>
      </c>
      <c r="R1411" t="s">
        <v>57</v>
      </c>
      <c r="S1411" t="str">
        <f t="shared" ref="S1411:S1471" si="606">IF(ISBLANK(R1411),"Male",IF(R1411="M","Male",IF(R1411="F","Female",R1411)))</f>
        <v>Female</v>
      </c>
      <c r="T1411">
        <v>73</v>
      </c>
      <c r="U1411">
        <f t="shared" si="596"/>
        <v>73</v>
      </c>
      <c r="V1411" t="s">
        <v>58</v>
      </c>
      <c r="W1411" t="str">
        <f t="shared" ref="W1411:W1471" si="607">IF(ISBLANK(V1411),"high", MID(V1411,2,LEN(V1411)))</f>
        <v>High</v>
      </c>
      <c r="X1411">
        <v>2</v>
      </c>
      <c r="Y1411">
        <f t="shared" ref="Y1411:Y1471" si="608">IF(ISBLANK(X1411),1,X1411)</f>
        <v>2</v>
      </c>
      <c r="AA1411" t="str">
        <f t="shared" ref="AA1411:AA1471" si="609">IF(ISBLANK(Z1411),"sales executive",Z1411)</f>
        <v>sales executive</v>
      </c>
      <c r="AB1411" t="s">
        <v>58</v>
      </c>
      <c r="AC1411" t="str">
        <f t="shared" ref="AC1411:AC1471" si="610">IF(ISBLANK(AB1411),"very high", MID(AB1411,2,LEN(AB1411)))</f>
        <v>High</v>
      </c>
      <c r="AD1411" t="s">
        <v>71</v>
      </c>
      <c r="AE1411" t="str">
        <f t="shared" ref="AE1411:AE1471" si="611">IF(ISBLANK(AD1411),"single",AD1411)</f>
        <v>Married</v>
      </c>
      <c r="AF1411">
        <v>6323</v>
      </c>
      <c r="AG1411">
        <f t="shared" si="597"/>
        <v>6323</v>
      </c>
      <c r="AI1411">
        <v>26849</v>
      </c>
      <c r="AJ1411">
        <f t="shared" si="598"/>
        <v>26849</v>
      </c>
      <c r="AK1411">
        <v>1</v>
      </c>
      <c r="AL1411">
        <f t="shared" ref="AL1411:AL1471" si="612">IF(ISBLANK(AK1411),1,AK1411)</f>
        <v>1</v>
      </c>
      <c r="AM1411" t="s">
        <v>72</v>
      </c>
      <c r="AN1411" t="str">
        <f t="shared" ref="AN1411:AN1471" si="613">IF(ISBLANK(AM1411),"No",AM1411)</f>
        <v>No</v>
      </c>
      <c r="AO1411">
        <v>11</v>
      </c>
      <c r="AP1411">
        <f t="shared" si="599"/>
        <v>11</v>
      </c>
      <c r="AQ1411" t="s">
        <v>63</v>
      </c>
      <c r="AR1411" t="str">
        <f t="shared" ref="AR1411:AR1471" si="614">IF(ISBLANK(AQ1411),"Excellent", MID(AQ1411,2,LEN(AQ1411)))</f>
        <v>Excellent</v>
      </c>
      <c r="AT1411" t="str">
        <f t="shared" ref="AT1411:AT1471" si="615">IF(ISBLANK(AS1411),"High", MID(AS1411,2,LEN(AS1411)))</f>
        <v>High</v>
      </c>
      <c r="AU1411">
        <v>2</v>
      </c>
      <c r="AV1411">
        <f t="shared" si="600"/>
        <v>2</v>
      </c>
      <c r="AW1411" t="s">
        <v>92</v>
      </c>
      <c r="AX1411" t="str">
        <f t="shared" ref="AX1411:AX1471" si="616">IF(ISBLANK(AW1411),"better", MID(AW1411,2,LEN(AW1411)))</f>
        <v>Best</v>
      </c>
      <c r="AY1411" t="s">
        <v>72</v>
      </c>
      <c r="AZ1411" t="str">
        <f t="shared" ref="AZ1411:AZ1470" si="617">IF(ISBLANK(AY1411),"no",AY1411)</f>
        <v>No</v>
      </c>
      <c r="BA1411">
        <f t="shared" ref="BA1411:BA1471" si="618">IF(AZ1411="Yes",1,0)</f>
        <v>0</v>
      </c>
      <c r="BB1411" t="str">
        <f t="shared" ref="BB1411:BB1471" si="619">IF(BA1411=1,1,"")</f>
        <v/>
      </c>
    </row>
    <row r="1412" spans="1:54" x14ac:dyDescent="0.35">
      <c r="A1412">
        <v>2863</v>
      </c>
      <c r="B1412">
        <v>40</v>
      </c>
      <c r="C1412">
        <f t="shared" si="601"/>
        <v>40</v>
      </c>
      <c r="D1412" t="s">
        <v>52</v>
      </c>
      <c r="E1412" t="str">
        <f t="shared" ref="E1412:E1471" si="620">IF(ISBLANK(D1412),"Travel_Rarely",D1412)</f>
        <v>Travel_Rarely</v>
      </c>
      <c r="F1412">
        <v>444</v>
      </c>
      <c r="G1412">
        <f t="shared" si="594"/>
        <v>444</v>
      </c>
      <c r="H1412" t="s">
        <v>53</v>
      </c>
      <c r="I1412" t="str">
        <f t="shared" si="602"/>
        <v>Sales</v>
      </c>
      <c r="J1412">
        <v>2</v>
      </c>
      <c r="K1412">
        <f t="shared" si="595"/>
        <v>2</v>
      </c>
      <c r="L1412" t="s">
        <v>54</v>
      </c>
      <c r="M1412" t="str">
        <f t="shared" si="603"/>
        <v>College</v>
      </c>
      <c r="N1412" t="s">
        <v>90</v>
      </c>
      <c r="O1412" t="str">
        <f t="shared" si="604"/>
        <v>Marketing</v>
      </c>
      <c r="P1412" t="s">
        <v>56</v>
      </c>
      <c r="Q1412" t="str">
        <f t="shared" si="605"/>
        <v>Medium</v>
      </c>
      <c r="R1412" t="s">
        <v>57</v>
      </c>
      <c r="S1412" t="str">
        <f t="shared" si="606"/>
        <v>Female</v>
      </c>
      <c r="T1412">
        <v>92</v>
      </c>
      <c r="U1412">
        <f t="shared" si="596"/>
        <v>92</v>
      </c>
      <c r="V1412" t="s">
        <v>58</v>
      </c>
      <c r="W1412" t="str">
        <f t="shared" si="607"/>
        <v>High</v>
      </c>
      <c r="X1412">
        <v>2</v>
      </c>
      <c r="Y1412">
        <f t="shared" si="608"/>
        <v>2</v>
      </c>
      <c r="Z1412" t="s">
        <v>59</v>
      </c>
      <c r="AA1412" t="str">
        <f t="shared" si="609"/>
        <v>Sales Executive</v>
      </c>
      <c r="AB1412" t="s">
        <v>56</v>
      </c>
      <c r="AC1412" t="str">
        <f t="shared" si="610"/>
        <v>Medium</v>
      </c>
      <c r="AD1412" t="s">
        <v>71</v>
      </c>
      <c r="AE1412" t="str">
        <f t="shared" si="611"/>
        <v>Married</v>
      </c>
      <c r="AF1412">
        <v>5677</v>
      </c>
      <c r="AG1412">
        <f t="shared" si="597"/>
        <v>5677</v>
      </c>
      <c r="AI1412">
        <v>4258</v>
      </c>
      <c r="AJ1412">
        <f t="shared" si="598"/>
        <v>4258</v>
      </c>
      <c r="AK1412">
        <v>3</v>
      </c>
      <c r="AL1412">
        <f t="shared" si="612"/>
        <v>3</v>
      </c>
      <c r="AM1412" t="s">
        <v>72</v>
      </c>
      <c r="AN1412" t="str">
        <f t="shared" si="613"/>
        <v>No</v>
      </c>
      <c r="AO1412">
        <v>14</v>
      </c>
      <c r="AP1412">
        <f t="shared" si="599"/>
        <v>14</v>
      </c>
      <c r="AQ1412" t="s">
        <v>63</v>
      </c>
      <c r="AR1412" t="str">
        <f t="shared" si="614"/>
        <v>Excellent</v>
      </c>
      <c r="AS1412" t="s">
        <v>58</v>
      </c>
      <c r="AT1412" t="str">
        <f t="shared" si="615"/>
        <v>High</v>
      </c>
      <c r="AU1412">
        <v>4</v>
      </c>
      <c r="AV1412">
        <f t="shared" si="600"/>
        <v>4</v>
      </c>
      <c r="AW1412" t="s">
        <v>74</v>
      </c>
      <c r="AX1412" t="str">
        <f t="shared" si="616"/>
        <v>Better</v>
      </c>
      <c r="AY1412" t="s">
        <v>72</v>
      </c>
      <c r="AZ1412" t="str">
        <f t="shared" si="617"/>
        <v>No</v>
      </c>
      <c r="BA1412">
        <f t="shared" si="618"/>
        <v>0</v>
      </c>
      <c r="BB1412" t="str">
        <f t="shared" si="619"/>
        <v/>
      </c>
    </row>
    <row r="1413" spans="1:54" x14ac:dyDescent="0.35">
      <c r="A1413">
        <v>2864</v>
      </c>
      <c r="B1413">
        <v>25</v>
      </c>
      <c r="C1413">
        <f t="shared" si="601"/>
        <v>25</v>
      </c>
      <c r="D1413" t="s">
        <v>52</v>
      </c>
      <c r="E1413" t="str">
        <f t="shared" si="620"/>
        <v>Travel_Rarely</v>
      </c>
      <c r="F1413">
        <v>309</v>
      </c>
      <c r="G1413">
        <f t="shared" si="594"/>
        <v>309</v>
      </c>
      <c r="H1413" t="s">
        <v>95</v>
      </c>
      <c r="I1413" t="str">
        <f t="shared" si="602"/>
        <v>Human Resources</v>
      </c>
      <c r="J1413">
        <v>2</v>
      </c>
      <c r="K1413">
        <f t="shared" si="595"/>
        <v>2</v>
      </c>
      <c r="L1413" t="s">
        <v>81</v>
      </c>
      <c r="M1413" t="str">
        <f t="shared" si="603"/>
        <v>Bachelor</v>
      </c>
      <c r="N1413" t="s">
        <v>95</v>
      </c>
      <c r="O1413" t="str">
        <f t="shared" si="604"/>
        <v>Human Resources</v>
      </c>
      <c r="P1413" t="s">
        <v>58</v>
      </c>
      <c r="Q1413" t="str">
        <f t="shared" si="605"/>
        <v>High</v>
      </c>
      <c r="R1413" t="s">
        <v>57</v>
      </c>
      <c r="S1413" t="str">
        <f t="shared" si="606"/>
        <v>Female</v>
      </c>
      <c r="T1413">
        <v>82</v>
      </c>
      <c r="U1413">
        <f t="shared" si="596"/>
        <v>82</v>
      </c>
      <c r="V1413" t="s">
        <v>58</v>
      </c>
      <c r="W1413" t="str">
        <f t="shared" si="607"/>
        <v>High</v>
      </c>
      <c r="X1413">
        <v>1</v>
      </c>
      <c r="Y1413">
        <f t="shared" si="608"/>
        <v>1</v>
      </c>
      <c r="Z1413" t="s">
        <v>95</v>
      </c>
      <c r="AA1413" t="str">
        <f t="shared" si="609"/>
        <v>Human Resources</v>
      </c>
      <c r="AB1413" t="s">
        <v>56</v>
      </c>
      <c r="AC1413" t="str">
        <f t="shared" si="610"/>
        <v>Medium</v>
      </c>
      <c r="AD1413" t="s">
        <v>71</v>
      </c>
      <c r="AE1413" t="str">
        <f t="shared" si="611"/>
        <v>Married</v>
      </c>
      <c r="AF1413">
        <v>2187</v>
      </c>
      <c r="AG1413">
        <f t="shared" si="597"/>
        <v>2187</v>
      </c>
      <c r="AI1413">
        <v>19655</v>
      </c>
      <c r="AJ1413">
        <f t="shared" si="598"/>
        <v>19655</v>
      </c>
      <c r="AK1413">
        <v>4</v>
      </c>
      <c r="AL1413">
        <f t="shared" si="612"/>
        <v>4</v>
      </c>
      <c r="AM1413" t="s">
        <v>72</v>
      </c>
      <c r="AN1413" t="str">
        <f t="shared" si="613"/>
        <v>No</v>
      </c>
      <c r="AO1413">
        <v>14</v>
      </c>
      <c r="AP1413">
        <f t="shared" si="599"/>
        <v>14</v>
      </c>
      <c r="AQ1413" t="s">
        <v>63</v>
      </c>
      <c r="AR1413" t="str">
        <f t="shared" si="614"/>
        <v>Excellent</v>
      </c>
      <c r="AS1413" t="s">
        <v>58</v>
      </c>
      <c r="AT1413" t="str">
        <f t="shared" si="615"/>
        <v>High</v>
      </c>
      <c r="AU1413">
        <v>3</v>
      </c>
      <c r="AV1413">
        <f t="shared" si="600"/>
        <v>3</v>
      </c>
      <c r="AW1413" t="s">
        <v>74</v>
      </c>
      <c r="AX1413" t="str">
        <f t="shared" si="616"/>
        <v>Better</v>
      </c>
      <c r="AY1413" t="s">
        <v>72</v>
      </c>
      <c r="AZ1413" t="str">
        <f t="shared" si="617"/>
        <v>No</v>
      </c>
      <c r="BA1413">
        <f t="shared" si="618"/>
        <v>0</v>
      </c>
      <c r="BB1413" t="str">
        <f t="shared" si="619"/>
        <v/>
      </c>
    </row>
    <row r="1414" spans="1:54" x14ac:dyDescent="0.35">
      <c r="A1414">
        <v>2865</v>
      </c>
      <c r="B1414">
        <v>30</v>
      </c>
      <c r="C1414">
        <f t="shared" si="601"/>
        <v>30</v>
      </c>
      <c r="D1414" t="s">
        <v>52</v>
      </c>
      <c r="E1414" t="str">
        <f t="shared" si="620"/>
        <v>Travel_Rarely</v>
      </c>
      <c r="F1414">
        <v>911</v>
      </c>
      <c r="G1414">
        <f t="shared" si="594"/>
        <v>911</v>
      </c>
      <c r="H1414" t="s">
        <v>67</v>
      </c>
      <c r="I1414" t="str">
        <f t="shared" si="602"/>
        <v>Research &amp; Development</v>
      </c>
      <c r="J1414">
        <v>1</v>
      </c>
      <c r="K1414">
        <f t="shared" si="595"/>
        <v>1</v>
      </c>
      <c r="L1414" t="s">
        <v>54</v>
      </c>
      <c r="M1414" t="str">
        <f t="shared" si="603"/>
        <v>College</v>
      </c>
      <c r="N1414" t="s">
        <v>79</v>
      </c>
      <c r="O1414" t="str">
        <f t="shared" si="604"/>
        <v>Medical</v>
      </c>
      <c r="P1414" t="s">
        <v>76</v>
      </c>
      <c r="Q1414" t="str">
        <f t="shared" si="605"/>
        <v>Ver High</v>
      </c>
      <c r="R1414" t="s">
        <v>69</v>
      </c>
      <c r="S1414" t="str">
        <f t="shared" si="606"/>
        <v>Male</v>
      </c>
      <c r="T1414">
        <v>76</v>
      </c>
      <c r="U1414">
        <f t="shared" si="596"/>
        <v>76</v>
      </c>
      <c r="V1414" t="s">
        <v>58</v>
      </c>
      <c r="W1414" t="str">
        <f t="shared" si="607"/>
        <v>High</v>
      </c>
      <c r="X1414">
        <v>1</v>
      </c>
      <c r="Y1414">
        <f t="shared" si="608"/>
        <v>1</v>
      </c>
      <c r="Z1414" t="s">
        <v>77</v>
      </c>
      <c r="AA1414" t="str">
        <f t="shared" si="609"/>
        <v>Laboratory Technician</v>
      </c>
      <c r="AB1414" t="s">
        <v>56</v>
      </c>
      <c r="AC1414" t="str">
        <f t="shared" si="610"/>
        <v>Medium</v>
      </c>
      <c r="AD1414" t="s">
        <v>71</v>
      </c>
      <c r="AE1414" t="str">
        <f t="shared" si="611"/>
        <v>Married</v>
      </c>
      <c r="AF1414">
        <v>3748</v>
      </c>
      <c r="AG1414">
        <f t="shared" si="597"/>
        <v>3748</v>
      </c>
      <c r="AI1414">
        <v>4077</v>
      </c>
      <c r="AJ1414">
        <f t="shared" si="598"/>
        <v>4077</v>
      </c>
      <c r="AK1414">
        <v>1</v>
      </c>
      <c r="AL1414">
        <f t="shared" si="612"/>
        <v>1</v>
      </c>
      <c r="AM1414" t="s">
        <v>72</v>
      </c>
      <c r="AN1414" t="str">
        <f t="shared" si="613"/>
        <v>No</v>
      </c>
      <c r="AO1414">
        <v>13</v>
      </c>
      <c r="AP1414">
        <f t="shared" si="599"/>
        <v>13</v>
      </c>
      <c r="AQ1414" t="s">
        <v>63</v>
      </c>
      <c r="AR1414" t="str">
        <f t="shared" si="614"/>
        <v>Excellent</v>
      </c>
      <c r="AS1414" t="s">
        <v>58</v>
      </c>
      <c r="AT1414" t="str">
        <f t="shared" si="615"/>
        <v>High</v>
      </c>
      <c r="AU1414">
        <v>6</v>
      </c>
      <c r="AV1414">
        <f t="shared" si="600"/>
        <v>6</v>
      </c>
      <c r="AW1414" t="s">
        <v>80</v>
      </c>
      <c r="AX1414" t="str">
        <f t="shared" si="616"/>
        <v>Good</v>
      </c>
      <c r="AY1414" t="s">
        <v>72</v>
      </c>
      <c r="AZ1414" t="str">
        <f t="shared" si="617"/>
        <v>No</v>
      </c>
      <c r="BA1414">
        <f t="shared" si="618"/>
        <v>0</v>
      </c>
      <c r="BB1414" t="str">
        <f t="shared" si="619"/>
        <v/>
      </c>
    </row>
    <row r="1415" spans="1:54" x14ac:dyDescent="0.35">
      <c r="A1415">
        <v>2866</v>
      </c>
      <c r="B1415">
        <v>25</v>
      </c>
      <c r="C1415">
        <f t="shared" si="601"/>
        <v>25</v>
      </c>
      <c r="D1415" t="s">
        <v>52</v>
      </c>
      <c r="E1415" t="str">
        <f t="shared" si="620"/>
        <v>Travel_Rarely</v>
      </c>
      <c r="F1415">
        <v>977</v>
      </c>
      <c r="G1415">
        <f t="shared" si="594"/>
        <v>977</v>
      </c>
      <c r="H1415" t="s">
        <v>67</v>
      </c>
      <c r="I1415" t="str">
        <f t="shared" si="602"/>
        <v>Research &amp; Development</v>
      </c>
      <c r="J1415">
        <v>2</v>
      </c>
      <c r="K1415">
        <f t="shared" si="595"/>
        <v>2</v>
      </c>
      <c r="L1415" t="s">
        <v>68</v>
      </c>
      <c r="M1415" t="str">
        <f t="shared" si="603"/>
        <v>Below College</v>
      </c>
      <c r="N1415" t="s">
        <v>75</v>
      </c>
      <c r="O1415" t="str">
        <f t="shared" si="604"/>
        <v>Other</v>
      </c>
      <c r="P1415" t="s">
        <v>76</v>
      </c>
      <c r="Q1415" t="str">
        <f t="shared" si="605"/>
        <v>Ver High</v>
      </c>
      <c r="R1415" t="s">
        <v>69</v>
      </c>
      <c r="S1415" t="str">
        <f t="shared" si="606"/>
        <v>Male</v>
      </c>
      <c r="T1415">
        <v>57</v>
      </c>
      <c r="U1415">
        <f t="shared" si="596"/>
        <v>57</v>
      </c>
      <c r="V1415" t="s">
        <v>58</v>
      </c>
      <c r="W1415" t="str">
        <f t="shared" si="607"/>
        <v>High</v>
      </c>
      <c r="X1415">
        <v>1</v>
      </c>
      <c r="Y1415">
        <f t="shared" si="608"/>
        <v>1</v>
      </c>
      <c r="Z1415" t="s">
        <v>77</v>
      </c>
      <c r="AA1415" t="str">
        <f t="shared" si="609"/>
        <v>Laboratory Technician</v>
      </c>
      <c r="AB1415" t="s">
        <v>58</v>
      </c>
      <c r="AC1415" t="str">
        <f t="shared" si="610"/>
        <v>High</v>
      </c>
      <c r="AD1415" t="s">
        <v>83</v>
      </c>
      <c r="AE1415" t="str">
        <f t="shared" si="611"/>
        <v>Divorced</v>
      </c>
      <c r="AF1415">
        <v>3977</v>
      </c>
      <c r="AG1415">
        <f t="shared" si="597"/>
        <v>3977</v>
      </c>
      <c r="AI1415">
        <v>7298</v>
      </c>
      <c r="AJ1415">
        <f t="shared" si="598"/>
        <v>7298</v>
      </c>
      <c r="AK1415">
        <v>6</v>
      </c>
      <c r="AL1415">
        <f t="shared" si="612"/>
        <v>6</v>
      </c>
      <c r="AM1415" t="s">
        <v>62</v>
      </c>
      <c r="AN1415" t="str">
        <f t="shared" si="613"/>
        <v>Yes</v>
      </c>
      <c r="AO1415">
        <v>19</v>
      </c>
      <c r="AP1415">
        <f t="shared" si="599"/>
        <v>19</v>
      </c>
      <c r="AQ1415" t="s">
        <v>63</v>
      </c>
      <c r="AR1415" t="str">
        <f t="shared" si="614"/>
        <v>Excellent</v>
      </c>
      <c r="AS1415" t="s">
        <v>58</v>
      </c>
      <c r="AT1415" t="str">
        <f t="shared" si="615"/>
        <v>High</v>
      </c>
      <c r="AU1415">
        <v>2</v>
      </c>
      <c r="AV1415">
        <f t="shared" si="600"/>
        <v>2</v>
      </c>
      <c r="AW1415" t="s">
        <v>80</v>
      </c>
      <c r="AX1415" t="str">
        <f t="shared" si="616"/>
        <v>Good</v>
      </c>
      <c r="AY1415" t="s">
        <v>72</v>
      </c>
      <c r="AZ1415" t="str">
        <f t="shared" si="617"/>
        <v>No</v>
      </c>
      <c r="BA1415">
        <f t="shared" si="618"/>
        <v>0</v>
      </c>
      <c r="BB1415" t="str">
        <f t="shared" si="619"/>
        <v/>
      </c>
    </row>
    <row r="1416" spans="1:54" x14ac:dyDescent="0.35">
      <c r="A1416">
        <v>2867</v>
      </c>
      <c r="B1416">
        <v>47</v>
      </c>
      <c r="C1416">
        <f t="shared" si="601"/>
        <v>47</v>
      </c>
      <c r="D1416" t="s">
        <v>52</v>
      </c>
      <c r="E1416" t="str">
        <f t="shared" si="620"/>
        <v>Travel_Rarely</v>
      </c>
      <c r="F1416">
        <v>1180</v>
      </c>
      <c r="G1416">
        <f t="shared" si="594"/>
        <v>1180</v>
      </c>
      <c r="H1416" t="s">
        <v>67</v>
      </c>
      <c r="I1416" t="str">
        <f t="shared" si="602"/>
        <v>Research &amp; Development</v>
      </c>
      <c r="J1416">
        <v>25</v>
      </c>
      <c r="K1416">
        <f t="shared" si="595"/>
        <v>25</v>
      </c>
      <c r="L1416" t="s">
        <v>81</v>
      </c>
      <c r="M1416" t="str">
        <f t="shared" si="603"/>
        <v>Bachelor</v>
      </c>
      <c r="N1416" t="s">
        <v>79</v>
      </c>
      <c r="O1416" t="str">
        <f t="shared" si="604"/>
        <v>Medical</v>
      </c>
      <c r="P1416" t="s">
        <v>64</v>
      </c>
      <c r="Q1416" t="str">
        <f t="shared" si="605"/>
        <v>Low</v>
      </c>
      <c r="R1416" t="s">
        <v>69</v>
      </c>
      <c r="S1416" t="str">
        <f t="shared" si="606"/>
        <v>Male</v>
      </c>
      <c r="T1416">
        <v>84</v>
      </c>
      <c r="U1416">
        <f t="shared" si="596"/>
        <v>84</v>
      </c>
      <c r="V1416" t="s">
        <v>58</v>
      </c>
      <c r="W1416" t="str">
        <f t="shared" si="607"/>
        <v>High</v>
      </c>
      <c r="X1416">
        <v>3</v>
      </c>
      <c r="Y1416">
        <f t="shared" si="608"/>
        <v>3</v>
      </c>
      <c r="Z1416" t="s">
        <v>85</v>
      </c>
      <c r="AA1416" t="str">
        <f t="shared" si="609"/>
        <v>Healthcare Representative</v>
      </c>
      <c r="AB1416" t="s">
        <v>58</v>
      </c>
      <c r="AC1416" t="str">
        <f t="shared" si="610"/>
        <v>High</v>
      </c>
      <c r="AD1416" t="s">
        <v>61</v>
      </c>
      <c r="AE1416" t="str">
        <f t="shared" si="611"/>
        <v>Single</v>
      </c>
      <c r="AF1416">
        <v>8633</v>
      </c>
      <c r="AG1416">
        <f t="shared" si="597"/>
        <v>8633</v>
      </c>
      <c r="AI1416">
        <v>13084</v>
      </c>
      <c r="AJ1416">
        <f t="shared" si="598"/>
        <v>13084</v>
      </c>
      <c r="AK1416">
        <v>2</v>
      </c>
      <c r="AL1416">
        <f t="shared" si="612"/>
        <v>2</v>
      </c>
      <c r="AM1416" t="s">
        <v>72</v>
      </c>
      <c r="AN1416" t="str">
        <f t="shared" si="613"/>
        <v>No</v>
      </c>
      <c r="AO1416">
        <v>23</v>
      </c>
      <c r="AP1416">
        <f t="shared" si="599"/>
        <v>23</v>
      </c>
      <c r="AQ1416" t="s">
        <v>73</v>
      </c>
      <c r="AR1416" t="str">
        <f t="shared" si="614"/>
        <v>Outstanding</v>
      </c>
      <c r="AS1416" t="s">
        <v>56</v>
      </c>
      <c r="AT1416" t="str">
        <f t="shared" si="615"/>
        <v>Medium</v>
      </c>
      <c r="AU1416">
        <v>3</v>
      </c>
      <c r="AV1416">
        <f t="shared" si="600"/>
        <v>3</v>
      </c>
      <c r="AW1416" t="s">
        <v>74</v>
      </c>
      <c r="AX1416" t="str">
        <f t="shared" si="616"/>
        <v>Better</v>
      </c>
      <c r="AY1416" t="s">
        <v>72</v>
      </c>
      <c r="AZ1416" t="str">
        <f t="shared" si="617"/>
        <v>No</v>
      </c>
      <c r="BA1416">
        <f t="shared" si="618"/>
        <v>0</v>
      </c>
      <c r="BB1416" t="str">
        <f t="shared" si="619"/>
        <v/>
      </c>
    </row>
    <row r="1417" spans="1:54" x14ac:dyDescent="0.35">
      <c r="A1417">
        <v>2868</v>
      </c>
      <c r="B1417">
        <v>33</v>
      </c>
      <c r="C1417">
        <f t="shared" si="601"/>
        <v>33</v>
      </c>
      <c r="D1417" t="s">
        <v>86</v>
      </c>
      <c r="E1417" t="str">
        <f t="shared" si="620"/>
        <v>Non-Travel</v>
      </c>
      <c r="F1417">
        <v>1313</v>
      </c>
      <c r="G1417">
        <f t="shared" si="594"/>
        <v>1313</v>
      </c>
      <c r="H1417" t="s">
        <v>67</v>
      </c>
      <c r="I1417" t="str">
        <f t="shared" si="602"/>
        <v>Research &amp; Development</v>
      </c>
      <c r="J1417">
        <v>1</v>
      </c>
      <c r="K1417">
        <f t="shared" si="595"/>
        <v>1</v>
      </c>
      <c r="L1417" t="s">
        <v>54</v>
      </c>
      <c r="M1417" t="str">
        <f t="shared" si="603"/>
        <v>College</v>
      </c>
      <c r="N1417" t="s">
        <v>79</v>
      </c>
      <c r="O1417" t="str">
        <f t="shared" si="604"/>
        <v>Medical</v>
      </c>
      <c r="P1417" t="s">
        <v>56</v>
      </c>
      <c r="Q1417" t="str">
        <f t="shared" si="605"/>
        <v>Medium</v>
      </c>
      <c r="R1417" t="s">
        <v>69</v>
      </c>
      <c r="S1417" t="str">
        <f t="shared" si="606"/>
        <v>Male</v>
      </c>
      <c r="T1417">
        <v>59</v>
      </c>
      <c r="U1417">
        <f t="shared" si="596"/>
        <v>59</v>
      </c>
      <c r="V1417" t="s">
        <v>56</v>
      </c>
      <c r="W1417" t="str">
        <f t="shared" si="607"/>
        <v>Medium</v>
      </c>
      <c r="X1417">
        <v>1</v>
      </c>
      <c r="Y1417">
        <f t="shared" si="608"/>
        <v>1</v>
      </c>
      <c r="Z1417" t="s">
        <v>77</v>
      </c>
      <c r="AA1417" t="str">
        <f t="shared" si="609"/>
        <v>Laboratory Technician</v>
      </c>
      <c r="AB1417" t="s">
        <v>58</v>
      </c>
      <c r="AC1417" t="str">
        <f t="shared" si="610"/>
        <v>High</v>
      </c>
      <c r="AD1417" t="s">
        <v>83</v>
      </c>
      <c r="AE1417" t="str">
        <f t="shared" si="611"/>
        <v>Divorced</v>
      </c>
      <c r="AF1417">
        <v>2008</v>
      </c>
      <c r="AG1417">
        <f t="shared" si="597"/>
        <v>2008</v>
      </c>
      <c r="AI1417">
        <v>20439</v>
      </c>
      <c r="AJ1417">
        <f t="shared" si="598"/>
        <v>20439</v>
      </c>
      <c r="AK1417">
        <v>1</v>
      </c>
      <c r="AL1417">
        <f t="shared" si="612"/>
        <v>1</v>
      </c>
      <c r="AM1417" t="s">
        <v>72</v>
      </c>
      <c r="AN1417" t="str">
        <f t="shared" si="613"/>
        <v>No</v>
      </c>
      <c r="AO1417">
        <v>12</v>
      </c>
      <c r="AP1417">
        <f t="shared" si="599"/>
        <v>12</v>
      </c>
      <c r="AQ1417" t="s">
        <v>63</v>
      </c>
      <c r="AR1417" t="str">
        <f t="shared" si="614"/>
        <v>Excellent</v>
      </c>
      <c r="AS1417" t="s">
        <v>58</v>
      </c>
      <c r="AT1417" t="str">
        <f t="shared" si="615"/>
        <v>High</v>
      </c>
      <c r="AU1417">
        <v>2</v>
      </c>
      <c r="AV1417">
        <f t="shared" si="600"/>
        <v>2</v>
      </c>
      <c r="AW1417" t="s">
        <v>80</v>
      </c>
      <c r="AX1417" t="str">
        <f t="shared" si="616"/>
        <v>Good</v>
      </c>
      <c r="AY1417" t="s">
        <v>72</v>
      </c>
      <c r="AZ1417" t="str">
        <f t="shared" si="617"/>
        <v>No</v>
      </c>
      <c r="BA1417">
        <f t="shared" si="618"/>
        <v>0</v>
      </c>
      <c r="BB1417" t="str">
        <f t="shared" si="619"/>
        <v/>
      </c>
    </row>
    <row r="1418" spans="1:54" x14ac:dyDescent="0.35">
      <c r="A1418">
        <v>2869</v>
      </c>
      <c r="B1418">
        <v>38</v>
      </c>
      <c r="C1418">
        <f t="shared" si="601"/>
        <v>38</v>
      </c>
      <c r="D1418" t="s">
        <v>52</v>
      </c>
      <c r="E1418" t="str">
        <f t="shared" si="620"/>
        <v>Travel_Rarely</v>
      </c>
      <c r="F1418">
        <v>1321</v>
      </c>
      <c r="G1418">
        <f t="shared" si="594"/>
        <v>1321</v>
      </c>
      <c r="H1418" t="s">
        <v>53</v>
      </c>
      <c r="I1418" t="str">
        <f t="shared" si="602"/>
        <v>Sales</v>
      </c>
      <c r="J1418">
        <v>1</v>
      </c>
      <c r="K1418">
        <f t="shared" si="595"/>
        <v>1</v>
      </c>
      <c r="L1418" t="s">
        <v>78</v>
      </c>
      <c r="M1418" t="str">
        <f t="shared" si="603"/>
        <v>Master</v>
      </c>
      <c r="O1418" t="str">
        <f t="shared" si="604"/>
        <v>Life Sciences</v>
      </c>
      <c r="P1418" t="s">
        <v>76</v>
      </c>
      <c r="Q1418" t="str">
        <f t="shared" si="605"/>
        <v>Ver High</v>
      </c>
      <c r="R1418" t="s">
        <v>69</v>
      </c>
      <c r="S1418" t="str">
        <f t="shared" si="606"/>
        <v>Male</v>
      </c>
      <c r="T1418">
        <v>86</v>
      </c>
      <c r="U1418">
        <f t="shared" si="596"/>
        <v>86</v>
      </c>
      <c r="V1418" t="s">
        <v>58</v>
      </c>
      <c r="W1418" t="str">
        <f t="shared" si="607"/>
        <v>High</v>
      </c>
      <c r="X1418">
        <v>2</v>
      </c>
      <c r="Y1418">
        <f t="shared" si="608"/>
        <v>2</v>
      </c>
      <c r="Z1418" t="s">
        <v>59</v>
      </c>
      <c r="AA1418" t="str">
        <f t="shared" si="609"/>
        <v>Sales Executive</v>
      </c>
      <c r="AB1418" t="s">
        <v>56</v>
      </c>
      <c r="AC1418" t="str">
        <f t="shared" si="610"/>
        <v>Medium</v>
      </c>
      <c r="AD1418" t="s">
        <v>71</v>
      </c>
      <c r="AE1418" t="str">
        <f t="shared" si="611"/>
        <v>Married</v>
      </c>
      <c r="AF1418">
        <v>4440</v>
      </c>
      <c r="AG1418">
        <f t="shared" si="597"/>
        <v>4440</v>
      </c>
      <c r="AI1418">
        <v>7636</v>
      </c>
      <c r="AJ1418">
        <f t="shared" si="598"/>
        <v>7636</v>
      </c>
      <c r="AK1418">
        <v>0</v>
      </c>
      <c r="AL1418">
        <f t="shared" si="612"/>
        <v>0</v>
      </c>
      <c r="AM1418" t="s">
        <v>72</v>
      </c>
      <c r="AN1418" t="str">
        <f t="shared" si="613"/>
        <v>No</v>
      </c>
      <c r="AO1418">
        <v>15</v>
      </c>
      <c r="AP1418">
        <f t="shared" si="599"/>
        <v>15</v>
      </c>
      <c r="AQ1418" t="s">
        <v>63</v>
      </c>
      <c r="AR1418" t="str">
        <f t="shared" si="614"/>
        <v>Excellent</v>
      </c>
      <c r="AS1418" t="s">
        <v>64</v>
      </c>
      <c r="AT1418" t="str">
        <f t="shared" si="615"/>
        <v>Low</v>
      </c>
      <c r="AU1418">
        <v>3</v>
      </c>
      <c r="AV1418">
        <f t="shared" si="600"/>
        <v>3</v>
      </c>
      <c r="AW1418" t="s">
        <v>74</v>
      </c>
      <c r="AX1418" t="str">
        <f t="shared" si="616"/>
        <v>Better</v>
      </c>
      <c r="AY1418" t="s">
        <v>72</v>
      </c>
      <c r="AZ1418" t="str">
        <f t="shared" si="617"/>
        <v>No</v>
      </c>
      <c r="BA1418">
        <f t="shared" si="618"/>
        <v>0</v>
      </c>
      <c r="BB1418" t="str">
        <f t="shared" si="619"/>
        <v/>
      </c>
    </row>
    <row r="1419" spans="1:54" x14ac:dyDescent="0.35">
      <c r="A1419">
        <v>2870</v>
      </c>
      <c r="B1419">
        <v>31</v>
      </c>
      <c r="C1419">
        <f t="shared" si="601"/>
        <v>31</v>
      </c>
      <c r="D1419" t="s">
        <v>52</v>
      </c>
      <c r="E1419" t="str">
        <f t="shared" si="620"/>
        <v>Travel_Rarely</v>
      </c>
      <c r="F1419">
        <v>1154</v>
      </c>
      <c r="G1419">
        <f t="shared" si="594"/>
        <v>1154</v>
      </c>
      <c r="H1419" t="s">
        <v>53</v>
      </c>
      <c r="I1419" t="str">
        <f t="shared" si="602"/>
        <v>Sales</v>
      </c>
      <c r="J1419">
        <v>2</v>
      </c>
      <c r="K1419">
        <f t="shared" si="595"/>
        <v>2</v>
      </c>
      <c r="L1419" t="s">
        <v>54</v>
      </c>
      <c r="M1419" t="str">
        <f t="shared" si="603"/>
        <v>College</v>
      </c>
      <c r="N1419" t="s">
        <v>55</v>
      </c>
      <c r="O1419" t="str">
        <f t="shared" si="604"/>
        <v>Life Sciences</v>
      </c>
      <c r="P1419" t="s">
        <v>64</v>
      </c>
      <c r="Q1419" t="str">
        <f t="shared" si="605"/>
        <v>Low</v>
      </c>
      <c r="R1419" t="s">
        <v>69</v>
      </c>
      <c r="S1419" t="str">
        <f t="shared" si="606"/>
        <v>Male</v>
      </c>
      <c r="T1419">
        <v>54</v>
      </c>
      <c r="U1419">
        <f t="shared" si="596"/>
        <v>54</v>
      </c>
      <c r="V1419" t="s">
        <v>58</v>
      </c>
      <c r="W1419" t="str">
        <f t="shared" si="607"/>
        <v>High</v>
      </c>
      <c r="X1419">
        <v>1</v>
      </c>
      <c r="Y1419">
        <f t="shared" si="608"/>
        <v>1</v>
      </c>
      <c r="Z1419" t="s">
        <v>88</v>
      </c>
      <c r="AA1419" t="str">
        <f t="shared" si="609"/>
        <v>Sales Representative</v>
      </c>
      <c r="AB1419" t="s">
        <v>58</v>
      </c>
      <c r="AC1419" t="str">
        <f t="shared" si="610"/>
        <v>High</v>
      </c>
      <c r="AD1419" t="s">
        <v>71</v>
      </c>
      <c r="AE1419" t="str">
        <f t="shared" si="611"/>
        <v>Married</v>
      </c>
      <c r="AF1419">
        <v>3067</v>
      </c>
      <c r="AG1419">
        <f t="shared" si="597"/>
        <v>3067</v>
      </c>
      <c r="AI1419">
        <v>6393</v>
      </c>
      <c r="AJ1419">
        <f t="shared" si="598"/>
        <v>6393</v>
      </c>
      <c r="AK1419">
        <v>0</v>
      </c>
      <c r="AL1419">
        <f t="shared" si="612"/>
        <v>0</v>
      </c>
      <c r="AM1419" t="s">
        <v>72</v>
      </c>
      <c r="AN1419" t="str">
        <f t="shared" si="613"/>
        <v>No</v>
      </c>
      <c r="AO1419">
        <v>19</v>
      </c>
      <c r="AP1419">
        <f t="shared" si="599"/>
        <v>19</v>
      </c>
      <c r="AQ1419" t="s">
        <v>63</v>
      </c>
      <c r="AR1419" t="str">
        <f t="shared" si="614"/>
        <v>Excellent</v>
      </c>
      <c r="AS1419" t="s">
        <v>58</v>
      </c>
      <c r="AT1419" t="str">
        <f t="shared" si="615"/>
        <v>High</v>
      </c>
      <c r="AU1419">
        <v>1</v>
      </c>
      <c r="AV1419">
        <f t="shared" si="600"/>
        <v>1</v>
      </c>
      <c r="AW1419" t="s">
        <v>74</v>
      </c>
      <c r="AX1419" t="str">
        <f t="shared" si="616"/>
        <v>Better</v>
      </c>
      <c r="AY1419" t="s">
        <v>72</v>
      </c>
      <c r="AZ1419" t="str">
        <f t="shared" si="617"/>
        <v>No</v>
      </c>
      <c r="BA1419">
        <f t="shared" si="618"/>
        <v>0</v>
      </c>
      <c r="BB1419" t="str">
        <f t="shared" si="619"/>
        <v/>
      </c>
    </row>
    <row r="1420" spans="1:54" x14ac:dyDescent="0.35">
      <c r="A1420">
        <v>2871</v>
      </c>
      <c r="B1420">
        <v>38</v>
      </c>
      <c r="C1420">
        <f t="shared" si="601"/>
        <v>38</v>
      </c>
      <c r="D1420" t="s">
        <v>66</v>
      </c>
      <c r="E1420" t="str">
        <f t="shared" si="620"/>
        <v>Travel_Frequently</v>
      </c>
      <c r="F1420">
        <v>508</v>
      </c>
      <c r="G1420">
        <f t="shared" si="594"/>
        <v>508</v>
      </c>
      <c r="H1420" t="s">
        <v>67</v>
      </c>
      <c r="I1420" t="str">
        <f t="shared" si="602"/>
        <v>Research &amp; Development</v>
      </c>
      <c r="J1420">
        <v>6</v>
      </c>
      <c r="K1420">
        <f t="shared" si="595"/>
        <v>6</v>
      </c>
      <c r="L1420" t="s">
        <v>78</v>
      </c>
      <c r="M1420" t="str">
        <f t="shared" si="603"/>
        <v>Master</v>
      </c>
      <c r="N1420" t="s">
        <v>55</v>
      </c>
      <c r="O1420" t="str">
        <f t="shared" si="604"/>
        <v>Life Sciences</v>
      </c>
      <c r="P1420" t="s">
        <v>64</v>
      </c>
      <c r="Q1420" t="str">
        <f t="shared" si="605"/>
        <v>Low</v>
      </c>
      <c r="R1420" t="s">
        <v>69</v>
      </c>
      <c r="S1420" t="str">
        <f t="shared" si="606"/>
        <v>Male</v>
      </c>
      <c r="T1420">
        <v>72</v>
      </c>
      <c r="U1420">
        <f t="shared" si="596"/>
        <v>72</v>
      </c>
      <c r="V1420" t="s">
        <v>56</v>
      </c>
      <c r="W1420" t="str">
        <f t="shared" si="607"/>
        <v>Medium</v>
      </c>
      <c r="X1420">
        <v>2</v>
      </c>
      <c r="Y1420">
        <f t="shared" si="608"/>
        <v>2</v>
      </c>
      <c r="Z1420" t="s">
        <v>84</v>
      </c>
      <c r="AA1420" t="str">
        <f t="shared" si="609"/>
        <v>Manufacturing Director</v>
      </c>
      <c r="AB1420" t="s">
        <v>58</v>
      </c>
      <c r="AC1420" t="str">
        <f t="shared" si="610"/>
        <v>High</v>
      </c>
      <c r="AD1420" t="s">
        <v>71</v>
      </c>
      <c r="AE1420" t="str">
        <f t="shared" si="611"/>
        <v>Married</v>
      </c>
      <c r="AF1420">
        <v>5321</v>
      </c>
      <c r="AG1420">
        <f t="shared" si="597"/>
        <v>5321</v>
      </c>
      <c r="AI1420">
        <v>14284</v>
      </c>
      <c r="AJ1420">
        <f t="shared" si="598"/>
        <v>14284</v>
      </c>
      <c r="AK1420">
        <v>2</v>
      </c>
      <c r="AL1420">
        <f t="shared" si="612"/>
        <v>2</v>
      </c>
      <c r="AM1420" t="s">
        <v>72</v>
      </c>
      <c r="AN1420" t="str">
        <f t="shared" si="613"/>
        <v>No</v>
      </c>
      <c r="AO1420">
        <v>11</v>
      </c>
      <c r="AP1420">
        <f t="shared" si="599"/>
        <v>11</v>
      </c>
      <c r="AQ1420" t="s">
        <v>63</v>
      </c>
      <c r="AR1420" t="str">
        <f t="shared" si="614"/>
        <v>Excellent</v>
      </c>
      <c r="AS1420" t="s">
        <v>60</v>
      </c>
      <c r="AT1420" t="str">
        <f t="shared" si="615"/>
        <v>Very High</v>
      </c>
      <c r="AU1420">
        <v>1</v>
      </c>
      <c r="AV1420">
        <f t="shared" si="600"/>
        <v>1</v>
      </c>
      <c r="AW1420" t="s">
        <v>74</v>
      </c>
      <c r="AX1420" t="str">
        <f t="shared" si="616"/>
        <v>Better</v>
      </c>
      <c r="AY1420" t="s">
        <v>72</v>
      </c>
      <c r="AZ1420" t="str">
        <f t="shared" si="617"/>
        <v>No</v>
      </c>
      <c r="BA1420">
        <f t="shared" si="618"/>
        <v>0</v>
      </c>
      <c r="BB1420" t="str">
        <f t="shared" si="619"/>
        <v/>
      </c>
    </row>
    <row r="1421" spans="1:54" x14ac:dyDescent="0.35">
      <c r="A1421">
        <v>2872</v>
      </c>
      <c r="B1421">
        <v>42</v>
      </c>
      <c r="C1421">
        <f t="shared" si="601"/>
        <v>42</v>
      </c>
      <c r="D1421" t="s">
        <v>52</v>
      </c>
      <c r="E1421" t="str">
        <f t="shared" si="620"/>
        <v>Travel_Rarely</v>
      </c>
      <c r="F1421">
        <v>557</v>
      </c>
      <c r="G1421">
        <f t="shared" si="594"/>
        <v>557</v>
      </c>
      <c r="H1421" t="s">
        <v>67</v>
      </c>
      <c r="I1421" t="str">
        <f t="shared" si="602"/>
        <v>Research &amp; Development</v>
      </c>
      <c r="J1421">
        <v>18</v>
      </c>
      <c r="K1421">
        <f t="shared" si="595"/>
        <v>18</v>
      </c>
      <c r="L1421" t="s">
        <v>78</v>
      </c>
      <c r="M1421" t="str">
        <f t="shared" si="603"/>
        <v>Master</v>
      </c>
      <c r="N1421" t="s">
        <v>55</v>
      </c>
      <c r="O1421" t="str">
        <f t="shared" si="604"/>
        <v>Life Sciences</v>
      </c>
      <c r="P1421" t="s">
        <v>76</v>
      </c>
      <c r="Q1421" t="str">
        <f t="shared" si="605"/>
        <v>Ver High</v>
      </c>
      <c r="R1421" t="s">
        <v>69</v>
      </c>
      <c r="S1421" t="str">
        <f t="shared" si="606"/>
        <v>Male</v>
      </c>
      <c r="T1421">
        <v>35</v>
      </c>
      <c r="U1421">
        <f t="shared" si="596"/>
        <v>35</v>
      </c>
      <c r="V1421" t="s">
        <v>58</v>
      </c>
      <c r="W1421" t="str">
        <f t="shared" si="607"/>
        <v>High</v>
      </c>
      <c r="X1421">
        <v>2</v>
      </c>
      <c r="Y1421">
        <f t="shared" si="608"/>
        <v>2</v>
      </c>
      <c r="Z1421" t="s">
        <v>70</v>
      </c>
      <c r="AA1421" t="str">
        <f t="shared" si="609"/>
        <v>Research Scientist</v>
      </c>
      <c r="AB1421" t="s">
        <v>64</v>
      </c>
      <c r="AC1421" t="str">
        <f t="shared" si="610"/>
        <v>Low</v>
      </c>
      <c r="AD1421" t="s">
        <v>83</v>
      </c>
      <c r="AE1421" t="str">
        <f t="shared" si="611"/>
        <v>Divorced</v>
      </c>
      <c r="AF1421">
        <v>5410</v>
      </c>
      <c r="AG1421">
        <f t="shared" si="597"/>
        <v>5410</v>
      </c>
      <c r="AI1421">
        <v>11189</v>
      </c>
      <c r="AJ1421">
        <f t="shared" si="598"/>
        <v>11189</v>
      </c>
      <c r="AK1421">
        <v>6</v>
      </c>
      <c r="AL1421">
        <f t="shared" si="612"/>
        <v>6</v>
      </c>
      <c r="AM1421" t="s">
        <v>62</v>
      </c>
      <c r="AN1421" t="str">
        <f t="shared" si="613"/>
        <v>Yes</v>
      </c>
      <c r="AO1421">
        <v>17</v>
      </c>
      <c r="AP1421">
        <f t="shared" si="599"/>
        <v>17</v>
      </c>
      <c r="AQ1421" t="s">
        <v>63</v>
      </c>
      <c r="AR1421" t="str">
        <f t="shared" si="614"/>
        <v>Excellent</v>
      </c>
      <c r="AS1421" t="s">
        <v>58</v>
      </c>
      <c r="AT1421" t="str">
        <f t="shared" si="615"/>
        <v>High</v>
      </c>
      <c r="AU1421">
        <v>3</v>
      </c>
      <c r="AV1421">
        <f t="shared" si="600"/>
        <v>3</v>
      </c>
      <c r="AW1421" t="s">
        <v>80</v>
      </c>
      <c r="AX1421" t="str">
        <f t="shared" si="616"/>
        <v>Good</v>
      </c>
      <c r="AY1421" t="s">
        <v>72</v>
      </c>
      <c r="AZ1421" t="str">
        <f t="shared" si="617"/>
        <v>No</v>
      </c>
      <c r="BA1421">
        <f t="shared" si="618"/>
        <v>0</v>
      </c>
      <c r="BB1421" t="str">
        <f t="shared" si="619"/>
        <v/>
      </c>
    </row>
    <row r="1422" spans="1:54" x14ac:dyDescent="0.35">
      <c r="A1422">
        <v>2873</v>
      </c>
      <c r="B1422">
        <v>41</v>
      </c>
      <c r="C1422">
        <f t="shared" si="601"/>
        <v>41</v>
      </c>
      <c r="D1422" t="s">
        <v>52</v>
      </c>
      <c r="E1422" t="str">
        <f t="shared" si="620"/>
        <v>Travel_Rarely</v>
      </c>
      <c r="F1422">
        <v>642</v>
      </c>
      <c r="G1422">
        <f t="shared" si="594"/>
        <v>642</v>
      </c>
      <c r="H1422" t="s">
        <v>67</v>
      </c>
      <c r="I1422" t="str">
        <f t="shared" si="602"/>
        <v>Research &amp; Development</v>
      </c>
      <c r="J1422">
        <v>1</v>
      </c>
      <c r="K1422">
        <f t="shared" si="595"/>
        <v>1</v>
      </c>
      <c r="L1422" t="s">
        <v>81</v>
      </c>
      <c r="M1422" t="str">
        <f t="shared" si="603"/>
        <v>Bachelor</v>
      </c>
      <c r="N1422" t="s">
        <v>55</v>
      </c>
      <c r="O1422" t="str">
        <f t="shared" si="604"/>
        <v>Life Sciences</v>
      </c>
      <c r="P1422" t="s">
        <v>76</v>
      </c>
      <c r="Q1422" t="str">
        <f t="shared" si="605"/>
        <v>Ver High</v>
      </c>
      <c r="R1422" t="s">
        <v>69</v>
      </c>
      <c r="S1422" t="str">
        <f t="shared" si="606"/>
        <v>Male</v>
      </c>
      <c r="T1422">
        <v>76</v>
      </c>
      <c r="U1422">
        <f t="shared" si="596"/>
        <v>76</v>
      </c>
      <c r="V1422" t="s">
        <v>58</v>
      </c>
      <c r="W1422" t="str">
        <f t="shared" si="607"/>
        <v>High</v>
      </c>
      <c r="X1422">
        <v>1</v>
      </c>
      <c r="Y1422">
        <f t="shared" si="608"/>
        <v>1</v>
      </c>
      <c r="Z1422" t="s">
        <v>70</v>
      </c>
      <c r="AA1422" t="str">
        <f t="shared" si="609"/>
        <v>Research Scientist</v>
      </c>
      <c r="AB1422" t="s">
        <v>60</v>
      </c>
      <c r="AC1422" t="str">
        <f t="shared" si="610"/>
        <v>Very High</v>
      </c>
      <c r="AD1422" t="s">
        <v>71</v>
      </c>
      <c r="AE1422" t="str">
        <f t="shared" si="611"/>
        <v>Married</v>
      </c>
      <c r="AF1422">
        <v>2782</v>
      </c>
      <c r="AG1422">
        <f t="shared" si="597"/>
        <v>2782</v>
      </c>
      <c r="AI1422">
        <v>21412</v>
      </c>
      <c r="AJ1422">
        <f t="shared" si="598"/>
        <v>21412</v>
      </c>
      <c r="AK1422">
        <v>3</v>
      </c>
      <c r="AL1422">
        <f t="shared" si="612"/>
        <v>3</v>
      </c>
      <c r="AM1422" t="s">
        <v>72</v>
      </c>
      <c r="AN1422" t="str">
        <f t="shared" si="613"/>
        <v>No</v>
      </c>
      <c r="AO1422">
        <v>22</v>
      </c>
      <c r="AP1422">
        <f t="shared" si="599"/>
        <v>22</v>
      </c>
      <c r="AQ1422" t="s">
        <v>73</v>
      </c>
      <c r="AR1422" t="str">
        <f t="shared" si="614"/>
        <v>Outstanding</v>
      </c>
      <c r="AS1422" t="s">
        <v>64</v>
      </c>
      <c r="AT1422" t="str">
        <f t="shared" si="615"/>
        <v>Low</v>
      </c>
      <c r="AU1422">
        <v>3</v>
      </c>
      <c r="AV1422">
        <f t="shared" si="600"/>
        <v>3</v>
      </c>
      <c r="AW1422" t="s">
        <v>74</v>
      </c>
      <c r="AX1422" t="str">
        <f t="shared" si="616"/>
        <v>Better</v>
      </c>
      <c r="AY1422" t="s">
        <v>72</v>
      </c>
      <c r="AZ1422" t="str">
        <f t="shared" si="617"/>
        <v>No</v>
      </c>
      <c r="BA1422">
        <f t="shared" si="618"/>
        <v>0</v>
      </c>
      <c r="BB1422" t="str">
        <f t="shared" si="619"/>
        <v/>
      </c>
    </row>
    <row r="1423" spans="1:54" x14ac:dyDescent="0.35">
      <c r="A1423">
        <v>2874</v>
      </c>
      <c r="B1423">
        <v>47</v>
      </c>
      <c r="C1423">
        <f t="shared" si="601"/>
        <v>47</v>
      </c>
      <c r="D1423" t="s">
        <v>86</v>
      </c>
      <c r="E1423" t="str">
        <f t="shared" si="620"/>
        <v>Non-Travel</v>
      </c>
      <c r="F1423">
        <v>1162</v>
      </c>
      <c r="G1423">
        <f t="shared" si="594"/>
        <v>1162</v>
      </c>
      <c r="H1423" t="s">
        <v>67</v>
      </c>
      <c r="I1423" t="str">
        <f t="shared" si="602"/>
        <v>Research &amp; Development</v>
      </c>
      <c r="J1423">
        <v>1</v>
      </c>
      <c r="K1423">
        <f t="shared" si="595"/>
        <v>1</v>
      </c>
      <c r="L1423" t="s">
        <v>68</v>
      </c>
      <c r="M1423" t="str">
        <f t="shared" si="603"/>
        <v>Below College</v>
      </c>
      <c r="N1423" t="s">
        <v>79</v>
      </c>
      <c r="O1423" t="str">
        <f t="shared" si="604"/>
        <v>Medical</v>
      </c>
      <c r="P1423" t="s">
        <v>58</v>
      </c>
      <c r="Q1423" t="str">
        <f t="shared" si="605"/>
        <v>High</v>
      </c>
      <c r="R1423" t="s">
        <v>57</v>
      </c>
      <c r="S1423" t="str">
        <f t="shared" si="606"/>
        <v>Female</v>
      </c>
      <c r="T1423">
        <v>98</v>
      </c>
      <c r="U1423">
        <f t="shared" si="596"/>
        <v>98</v>
      </c>
      <c r="V1423" t="s">
        <v>58</v>
      </c>
      <c r="W1423" t="str">
        <f t="shared" si="607"/>
        <v>High</v>
      </c>
      <c r="X1423">
        <v>3</v>
      </c>
      <c r="Y1423">
        <f t="shared" si="608"/>
        <v>3</v>
      </c>
      <c r="Z1423" t="s">
        <v>89</v>
      </c>
      <c r="AA1423" t="str">
        <f t="shared" si="609"/>
        <v>Research Director</v>
      </c>
      <c r="AB1423" t="s">
        <v>56</v>
      </c>
      <c r="AC1423" t="str">
        <f t="shared" si="610"/>
        <v>Medium</v>
      </c>
      <c r="AD1423" t="s">
        <v>71</v>
      </c>
      <c r="AE1423" t="str">
        <f t="shared" si="611"/>
        <v>Married</v>
      </c>
      <c r="AF1423">
        <v>11957</v>
      </c>
      <c r="AG1423">
        <f t="shared" si="597"/>
        <v>11957</v>
      </c>
      <c r="AI1423">
        <v>17231</v>
      </c>
      <c r="AJ1423">
        <f t="shared" si="598"/>
        <v>17231</v>
      </c>
      <c r="AK1423">
        <v>0</v>
      </c>
      <c r="AL1423">
        <f t="shared" si="612"/>
        <v>0</v>
      </c>
      <c r="AM1423" t="s">
        <v>72</v>
      </c>
      <c r="AN1423" t="str">
        <f t="shared" si="613"/>
        <v>No</v>
      </c>
      <c r="AO1423">
        <v>18</v>
      </c>
      <c r="AP1423">
        <f t="shared" si="599"/>
        <v>18</v>
      </c>
      <c r="AQ1423" t="s">
        <v>63</v>
      </c>
      <c r="AR1423" t="str">
        <f t="shared" si="614"/>
        <v>Excellent</v>
      </c>
      <c r="AS1423" t="s">
        <v>64</v>
      </c>
      <c r="AT1423" t="str">
        <f t="shared" si="615"/>
        <v>Low</v>
      </c>
      <c r="AU1423">
        <v>3</v>
      </c>
      <c r="AV1423">
        <f t="shared" si="600"/>
        <v>3</v>
      </c>
      <c r="AW1423" t="s">
        <v>65</v>
      </c>
      <c r="AX1423" t="str">
        <f t="shared" si="616"/>
        <v>Bad</v>
      </c>
      <c r="AY1423" t="s">
        <v>72</v>
      </c>
      <c r="AZ1423" t="str">
        <f t="shared" si="617"/>
        <v>No</v>
      </c>
      <c r="BA1423">
        <f t="shared" si="618"/>
        <v>0</v>
      </c>
      <c r="BB1423" t="str">
        <f t="shared" si="619"/>
        <v/>
      </c>
    </row>
    <row r="1424" spans="1:54" x14ac:dyDescent="0.35">
      <c r="A1424">
        <v>2875</v>
      </c>
      <c r="B1424">
        <v>35</v>
      </c>
      <c r="C1424">
        <f t="shared" si="601"/>
        <v>35</v>
      </c>
      <c r="D1424" t="s">
        <v>52</v>
      </c>
      <c r="E1424" t="str">
        <f t="shared" si="620"/>
        <v>Travel_Rarely</v>
      </c>
      <c r="F1424">
        <v>1490</v>
      </c>
      <c r="G1424">
        <f t="shared" si="594"/>
        <v>1490</v>
      </c>
      <c r="H1424" t="s">
        <v>67</v>
      </c>
      <c r="I1424" t="str">
        <f t="shared" si="602"/>
        <v>Research &amp; Development</v>
      </c>
      <c r="J1424">
        <v>11</v>
      </c>
      <c r="K1424">
        <f t="shared" si="595"/>
        <v>11</v>
      </c>
      <c r="L1424" t="s">
        <v>78</v>
      </c>
      <c r="M1424" t="str">
        <f t="shared" si="603"/>
        <v>Master</v>
      </c>
      <c r="N1424" t="s">
        <v>79</v>
      </c>
      <c r="O1424" t="str">
        <f t="shared" si="604"/>
        <v>Medical</v>
      </c>
      <c r="P1424" t="s">
        <v>76</v>
      </c>
      <c r="Q1424" t="str">
        <f t="shared" si="605"/>
        <v>Ver High</v>
      </c>
      <c r="R1424" t="s">
        <v>69</v>
      </c>
      <c r="S1424" t="str">
        <f t="shared" si="606"/>
        <v>Male</v>
      </c>
      <c r="T1424">
        <v>43</v>
      </c>
      <c r="U1424">
        <f t="shared" si="596"/>
        <v>43</v>
      </c>
      <c r="V1424" t="s">
        <v>58</v>
      </c>
      <c r="W1424" t="str">
        <f t="shared" si="607"/>
        <v>High</v>
      </c>
      <c r="X1424">
        <v>1</v>
      </c>
      <c r="Y1424">
        <f t="shared" si="608"/>
        <v>1</v>
      </c>
      <c r="Z1424" t="s">
        <v>77</v>
      </c>
      <c r="AA1424" t="str">
        <f t="shared" si="609"/>
        <v>Laboratory Technician</v>
      </c>
      <c r="AB1424" t="s">
        <v>58</v>
      </c>
      <c r="AC1424" t="str">
        <f t="shared" si="610"/>
        <v>High</v>
      </c>
      <c r="AD1424" t="s">
        <v>71</v>
      </c>
      <c r="AE1424" t="str">
        <f t="shared" si="611"/>
        <v>Married</v>
      </c>
      <c r="AF1424">
        <v>2660</v>
      </c>
      <c r="AG1424">
        <f t="shared" si="597"/>
        <v>2660</v>
      </c>
      <c r="AI1424">
        <v>20232</v>
      </c>
      <c r="AJ1424">
        <f t="shared" si="598"/>
        <v>20232</v>
      </c>
      <c r="AK1424">
        <v>7</v>
      </c>
      <c r="AL1424">
        <f t="shared" si="612"/>
        <v>7</v>
      </c>
      <c r="AM1424" t="s">
        <v>62</v>
      </c>
      <c r="AN1424" t="str">
        <f t="shared" si="613"/>
        <v>Yes</v>
      </c>
      <c r="AO1424">
        <v>11</v>
      </c>
      <c r="AP1424">
        <f t="shared" si="599"/>
        <v>11</v>
      </c>
      <c r="AQ1424" t="s">
        <v>63</v>
      </c>
      <c r="AR1424" t="str">
        <f t="shared" si="614"/>
        <v>Excellent</v>
      </c>
      <c r="AS1424" t="s">
        <v>58</v>
      </c>
      <c r="AT1424" t="str">
        <f t="shared" si="615"/>
        <v>High</v>
      </c>
      <c r="AU1424">
        <v>3</v>
      </c>
      <c r="AV1424">
        <f t="shared" si="600"/>
        <v>3</v>
      </c>
      <c r="AW1424" t="s">
        <v>74</v>
      </c>
      <c r="AX1424" t="str">
        <f t="shared" si="616"/>
        <v>Better</v>
      </c>
      <c r="AY1424" t="s">
        <v>72</v>
      </c>
      <c r="AZ1424" t="str">
        <f t="shared" si="617"/>
        <v>No</v>
      </c>
      <c r="BA1424">
        <f t="shared" si="618"/>
        <v>0</v>
      </c>
      <c r="BB1424" t="str">
        <f t="shared" si="619"/>
        <v/>
      </c>
    </row>
    <row r="1425" spans="1:54" x14ac:dyDescent="0.35">
      <c r="A1425">
        <v>2876</v>
      </c>
      <c r="B1425">
        <v>22</v>
      </c>
      <c r="C1425">
        <f t="shared" si="601"/>
        <v>22</v>
      </c>
      <c r="D1425" t="s">
        <v>52</v>
      </c>
      <c r="E1425" t="str">
        <f t="shared" si="620"/>
        <v>Travel_Rarely</v>
      </c>
      <c r="F1425">
        <v>581</v>
      </c>
      <c r="G1425">
        <f t="shared" si="594"/>
        <v>581</v>
      </c>
      <c r="H1425" t="s">
        <v>67</v>
      </c>
      <c r="I1425" t="str">
        <f t="shared" si="602"/>
        <v>Research &amp; Development</v>
      </c>
      <c r="J1425">
        <v>1</v>
      </c>
      <c r="K1425">
        <f t="shared" si="595"/>
        <v>1</v>
      </c>
      <c r="L1425" t="s">
        <v>54</v>
      </c>
      <c r="M1425" t="str">
        <f t="shared" si="603"/>
        <v>College</v>
      </c>
      <c r="N1425" t="s">
        <v>55</v>
      </c>
      <c r="O1425" t="str">
        <f t="shared" si="604"/>
        <v>Life Sciences</v>
      </c>
      <c r="P1425" t="s">
        <v>76</v>
      </c>
      <c r="Q1425" t="str">
        <f t="shared" si="605"/>
        <v>Ver High</v>
      </c>
      <c r="R1425" t="s">
        <v>69</v>
      </c>
      <c r="S1425" t="str">
        <f t="shared" si="606"/>
        <v>Male</v>
      </c>
      <c r="T1425">
        <v>63</v>
      </c>
      <c r="U1425">
        <f t="shared" si="596"/>
        <v>63</v>
      </c>
      <c r="V1425" t="s">
        <v>58</v>
      </c>
      <c r="W1425" t="str">
        <f t="shared" si="607"/>
        <v>High</v>
      </c>
      <c r="X1425">
        <v>1</v>
      </c>
      <c r="Y1425">
        <f t="shared" si="608"/>
        <v>1</v>
      </c>
      <c r="Z1425" t="s">
        <v>70</v>
      </c>
      <c r="AA1425" t="str">
        <f t="shared" si="609"/>
        <v>Research Scientist</v>
      </c>
      <c r="AB1425" t="s">
        <v>58</v>
      </c>
      <c r="AC1425" t="str">
        <f t="shared" si="610"/>
        <v>High</v>
      </c>
      <c r="AD1425" t="s">
        <v>61</v>
      </c>
      <c r="AE1425" t="str">
        <f t="shared" si="611"/>
        <v>Single</v>
      </c>
      <c r="AF1425">
        <v>3375</v>
      </c>
      <c r="AG1425">
        <f t="shared" si="597"/>
        <v>3375</v>
      </c>
      <c r="AI1425">
        <v>17624</v>
      </c>
      <c r="AJ1425">
        <f t="shared" si="598"/>
        <v>17624</v>
      </c>
      <c r="AK1425">
        <v>0</v>
      </c>
      <c r="AL1425">
        <f t="shared" si="612"/>
        <v>0</v>
      </c>
      <c r="AM1425" t="s">
        <v>72</v>
      </c>
      <c r="AN1425" t="str">
        <f t="shared" si="613"/>
        <v>No</v>
      </c>
      <c r="AO1425">
        <v>12</v>
      </c>
      <c r="AP1425">
        <f t="shared" si="599"/>
        <v>12</v>
      </c>
      <c r="AQ1425" t="s">
        <v>63</v>
      </c>
      <c r="AR1425" t="str">
        <f t="shared" si="614"/>
        <v>Excellent</v>
      </c>
      <c r="AS1425" t="s">
        <v>60</v>
      </c>
      <c r="AT1425" t="str">
        <f t="shared" si="615"/>
        <v>Very High</v>
      </c>
      <c r="AU1425">
        <v>2</v>
      </c>
      <c r="AV1425">
        <f t="shared" si="600"/>
        <v>2</v>
      </c>
      <c r="AW1425" t="s">
        <v>92</v>
      </c>
      <c r="AX1425" t="str">
        <f t="shared" si="616"/>
        <v>Best</v>
      </c>
      <c r="AY1425" t="s">
        <v>72</v>
      </c>
      <c r="AZ1425" t="str">
        <f t="shared" si="617"/>
        <v>No</v>
      </c>
      <c r="BA1425">
        <f t="shared" si="618"/>
        <v>0</v>
      </c>
      <c r="BB1425" t="str">
        <f t="shared" si="619"/>
        <v/>
      </c>
    </row>
    <row r="1426" spans="1:54" x14ac:dyDescent="0.35">
      <c r="A1426">
        <v>2877</v>
      </c>
      <c r="B1426">
        <v>35</v>
      </c>
      <c r="C1426">
        <f t="shared" si="601"/>
        <v>35</v>
      </c>
      <c r="D1426" t="s">
        <v>52</v>
      </c>
      <c r="E1426" t="str">
        <f t="shared" si="620"/>
        <v>Travel_Rarely</v>
      </c>
      <c r="F1426">
        <v>1395</v>
      </c>
      <c r="G1426">
        <f t="shared" si="594"/>
        <v>1395</v>
      </c>
      <c r="H1426" t="s">
        <v>67</v>
      </c>
      <c r="I1426" t="str">
        <f t="shared" si="602"/>
        <v>Research &amp; Development</v>
      </c>
      <c r="J1426">
        <v>9</v>
      </c>
      <c r="K1426">
        <f t="shared" si="595"/>
        <v>9</v>
      </c>
      <c r="L1426" t="s">
        <v>78</v>
      </c>
      <c r="M1426" t="str">
        <f t="shared" si="603"/>
        <v>Master</v>
      </c>
      <c r="N1426" t="s">
        <v>79</v>
      </c>
      <c r="O1426" t="str">
        <f t="shared" si="604"/>
        <v>Medical</v>
      </c>
      <c r="P1426" t="s">
        <v>56</v>
      </c>
      <c r="Q1426" t="str">
        <f t="shared" si="605"/>
        <v>Medium</v>
      </c>
      <c r="R1426" t="s">
        <v>69</v>
      </c>
      <c r="S1426" t="str">
        <f t="shared" si="606"/>
        <v>Male</v>
      </c>
      <c r="T1426">
        <v>48</v>
      </c>
      <c r="U1426">
        <f t="shared" si="596"/>
        <v>48</v>
      </c>
      <c r="V1426" t="s">
        <v>58</v>
      </c>
      <c r="W1426" t="str">
        <f t="shared" si="607"/>
        <v>High</v>
      </c>
      <c r="X1426">
        <v>2</v>
      </c>
      <c r="Y1426">
        <f t="shared" si="608"/>
        <v>2</v>
      </c>
      <c r="Z1426" t="s">
        <v>70</v>
      </c>
      <c r="AA1426" t="str">
        <f t="shared" si="609"/>
        <v>Research Scientist</v>
      </c>
      <c r="AB1426" t="s">
        <v>58</v>
      </c>
      <c r="AC1426" t="str">
        <f t="shared" si="610"/>
        <v>High</v>
      </c>
      <c r="AD1426" t="s">
        <v>61</v>
      </c>
      <c r="AE1426" t="str">
        <f t="shared" si="611"/>
        <v>Single</v>
      </c>
      <c r="AF1426">
        <v>5098</v>
      </c>
      <c r="AG1426">
        <f t="shared" si="597"/>
        <v>5098</v>
      </c>
      <c r="AJ1426">
        <f t="shared" si="598"/>
        <v>14436.693360711841</v>
      </c>
      <c r="AK1426">
        <v>1</v>
      </c>
      <c r="AL1426">
        <f t="shared" si="612"/>
        <v>1</v>
      </c>
      <c r="AM1426" t="s">
        <v>72</v>
      </c>
      <c r="AN1426" t="str">
        <f t="shared" si="613"/>
        <v>No</v>
      </c>
      <c r="AO1426">
        <v>19</v>
      </c>
      <c r="AP1426">
        <f t="shared" si="599"/>
        <v>19</v>
      </c>
      <c r="AQ1426" t="s">
        <v>63</v>
      </c>
      <c r="AR1426" t="str">
        <f t="shared" si="614"/>
        <v>Excellent</v>
      </c>
      <c r="AS1426" t="s">
        <v>56</v>
      </c>
      <c r="AT1426" t="str">
        <f t="shared" si="615"/>
        <v>Medium</v>
      </c>
      <c r="AU1426">
        <v>5</v>
      </c>
      <c r="AV1426">
        <f t="shared" si="600"/>
        <v>5</v>
      </c>
      <c r="AW1426" t="s">
        <v>74</v>
      </c>
      <c r="AX1426" t="str">
        <f t="shared" si="616"/>
        <v>Better</v>
      </c>
      <c r="AY1426" t="s">
        <v>72</v>
      </c>
      <c r="AZ1426" t="str">
        <f t="shared" si="617"/>
        <v>No</v>
      </c>
      <c r="BA1426">
        <f t="shared" si="618"/>
        <v>0</v>
      </c>
      <c r="BB1426" t="str">
        <f t="shared" si="619"/>
        <v/>
      </c>
    </row>
    <row r="1427" spans="1:54" x14ac:dyDescent="0.35">
      <c r="A1427">
        <v>2878</v>
      </c>
      <c r="B1427">
        <v>33</v>
      </c>
      <c r="C1427">
        <f t="shared" si="601"/>
        <v>33</v>
      </c>
      <c r="D1427" t="s">
        <v>52</v>
      </c>
      <c r="E1427" t="str">
        <f t="shared" si="620"/>
        <v>Travel_Rarely</v>
      </c>
      <c r="F1427">
        <v>501</v>
      </c>
      <c r="G1427">
        <f t="shared" si="594"/>
        <v>501</v>
      </c>
      <c r="H1427" t="s">
        <v>67</v>
      </c>
      <c r="I1427" t="str">
        <f t="shared" si="602"/>
        <v>Research &amp; Development</v>
      </c>
      <c r="J1427">
        <v>15</v>
      </c>
      <c r="K1427">
        <f t="shared" si="595"/>
        <v>15</v>
      </c>
      <c r="L1427" t="s">
        <v>54</v>
      </c>
      <c r="M1427" t="str">
        <f t="shared" si="603"/>
        <v>College</v>
      </c>
      <c r="N1427" t="s">
        <v>79</v>
      </c>
      <c r="O1427" t="str">
        <f t="shared" si="604"/>
        <v>Medical</v>
      </c>
      <c r="P1427" t="s">
        <v>56</v>
      </c>
      <c r="Q1427" t="str">
        <f t="shared" si="605"/>
        <v>Medium</v>
      </c>
      <c r="R1427" t="s">
        <v>57</v>
      </c>
      <c r="S1427" t="str">
        <f t="shared" si="606"/>
        <v>Female</v>
      </c>
      <c r="T1427">
        <v>95</v>
      </c>
      <c r="U1427">
        <f t="shared" si="596"/>
        <v>95</v>
      </c>
      <c r="V1427" t="s">
        <v>58</v>
      </c>
      <c r="W1427" t="str">
        <f t="shared" si="607"/>
        <v>High</v>
      </c>
      <c r="X1427">
        <v>2</v>
      </c>
      <c r="Y1427">
        <f t="shared" si="608"/>
        <v>2</v>
      </c>
      <c r="Z1427" t="s">
        <v>85</v>
      </c>
      <c r="AA1427" t="str">
        <f t="shared" si="609"/>
        <v>Healthcare Representative</v>
      </c>
      <c r="AB1427" t="s">
        <v>60</v>
      </c>
      <c r="AC1427" t="str">
        <f t="shared" si="610"/>
        <v>Very High</v>
      </c>
      <c r="AD1427" t="s">
        <v>71</v>
      </c>
      <c r="AE1427" t="str">
        <f t="shared" si="611"/>
        <v>Married</v>
      </c>
      <c r="AF1427">
        <v>4878</v>
      </c>
      <c r="AG1427">
        <f t="shared" si="597"/>
        <v>4878</v>
      </c>
      <c r="AI1427">
        <v>21653</v>
      </c>
      <c r="AJ1427">
        <f t="shared" si="598"/>
        <v>21653</v>
      </c>
      <c r="AL1427">
        <f t="shared" si="612"/>
        <v>1</v>
      </c>
      <c r="AM1427" t="s">
        <v>62</v>
      </c>
      <c r="AN1427" t="str">
        <f t="shared" si="613"/>
        <v>Yes</v>
      </c>
      <c r="AO1427">
        <v>13</v>
      </c>
      <c r="AP1427">
        <f t="shared" si="599"/>
        <v>13</v>
      </c>
      <c r="AQ1427" t="s">
        <v>63</v>
      </c>
      <c r="AR1427" t="str">
        <f t="shared" si="614"/>
        <v>Excellent</v>
      </c>
      <c r="AS1427" t="s">
        <v>64</v>
      </c>
      <c r="AT1427" t="str">
        <f t="shared" si="615"/>
        <v>Low</v>
      </c>
      <c r="AU1427">
        <v>6</v>
      </c>
      <c r="AV1427">
        <f t="shared" si="600"/>
        <v>6</v>
      </c>
      <c r="AW1427" t="s">
        <v>74</v>
      </c>
      <c r="AX1427" t="str">
        <f t="shared" si="616"/>
        <v>Better</v>
      </c>
      <c r="AY1427" t="s">
        <v>72</v>
      </c>
      <c r="AZ1427" t="str">
        <f t="shared" si="617"/>
        <v>No</v>
      </c>
      <c r="BA1427">
        <f t="shared" si="618"/>
        <v>0</v>
      </c>
      <c r="BB1427" t="str">
        <f t="shared" si="619"/>
        <v/>
      </c>
    </row>
    <row r="1428" spans="1:54" x14ac:dyDescent="0.35">
      <c r="A1428">
        <v>2879</v>
      </c>
      <c r="B1428">
        <v>32</v>
      </c>
      <c r="C1428">
        <f t="shared" si="601"/>
        <v>32</v>
      </c>
      <c r="D1428" t="s">
        <v>52</v>
      </c>
      <c r="E1428" t="str">
        <f t="shared" si="620"/>
        <v>Travel_Rarely</v>
      </c>
      <c r="F1428">
        <v>267</v>
      </c>
      <c r="G1428">
        <f t="shared" si="594"/>
        <v>267</v>
      </c>
      <c r="H1428" t="s">
        <v>67</v>
      </c>
      <c r="I1428" t="str">
        <f t="shared" si="602"/>
        <v>Research &amp; Development</v>
      </c>
      <c r="J1428">
        <v>29</v>
      </c>
      <c r="K1428">
        <f t="shared" si="595"/>
        <v>29</v>
      </c>
      <c r="L1428" t="s">
        <v>78</v>
      </c>
      <c r="M1428" t="str">
        <f t="shared" si="603"/>
        <v>Master</v>
      </c>
      <c r="N1428" t="s">
        <v>55</v>
      </c>
      <c r="O1428" t="str">
        <f t="shared" si="604"/>
        <v>Life Sciences</v>
      </c>
      <c r="P1428" t="s">
        <v>58</v>
      </c>
      <c r="Q1428" t="str">
        <f t="shared" si="605"/>
        <v>High</v>
      </c>
      <c r="R1428" t="s">
        <v>57</v>
      </c>
      <c r="S1428" t="str">
        <f t="shared" si="606"/>
        <v>Female</v>
      </c>
      <c r="T1428">
        <v>49</v>
      </c>
      <c r="U1428">
        <f t="shared" si="596"/>
        <v>49</v>
      </c>
      <c r="V1428" t="s">
        <v>56</v>
      </c>
      <c r="W1428" t="str">
        <f t="shared" si="607"/>
        <v>Medium</v>
      </c>
      <c r="X1428">
        <v>1</v>
      </c>
      <c r="Y1428">
        <f t="shared" si="608"/>
        <v>1</v>
      </c>
      <c r="Z1428" t="s">
        <v>77</v>
      </c>
      <c r="AA1428" t="str">
        <f t="shared" si="609"/>
        <v>Laboratory Technician</v>
      </c>
      <c r="AB1428" t="s">
        <v>56</v>
      </c>
      <c r="AC1428" t="str">
        <f t="shared" si="610"/>
        <v>Medium</v>
      </c>
      <c r="AD1428" t="s">
        <v>61</v>
      </c>
      <c r="AE1428" t="str">
        <f t="shared" si="611"/>
        <v>Single</v>
      </c>
      <c r="AF1428">
        <v>2837</v>
      </c>
      <c r="AG1428">
        <f t="shared" si="597"/>
        <v>2837</v>
      </c>
      <c r="AI1428">
        <v>15919</v>
      </c>
      <c r="AJ1428">
        <f t="shared" si="598"/>
        <v>15919</v>
      </c>
      <c r="AK1428">
        <v>1</v>
      </c>
      <c r="AL1428">
        <f t="shared" si="612"/>
        <v>1</v>
      </c>
      <c r="AM1428" t="s">
        <v>72</v>
      </c>
      <c r="AN1428" t="str">
        <f t="shared" si="613"/>
        <v>No</v>
      </c>
      <c r="AO1428">
        <v>13</v>
      </c>
      <c r="AP1428">
        <f t="shared" si="599"/>
        <v>13</v>
      </c>
      <c r="AQ1428" t="s">
        <v>63</v>
      </c>
      <c r="AR1428" t="str">
        <f t="shared" si="614"/>
        <v>Excellent</v>
      </c>
      <c r="AS1428" t="s">
        <v>58</v>
      </c>
      <c r="AT1428" t="str">
        <f t="shared" si="615"/>
        <v>High</v>
      </c>
      <c r="AU1428">
        <v>3</v>
      </c>
      <c r="AV1428">
        <f t="shared" si="600"/>
        <v>3</v>
      </c>
      <c r="AW1428" t="s">
        <v>74</v>
      </c>
      <c r="AX1428" t="str">
        <f t="shared" si="616"/>
        <v>Better</v>
      </c>
      <c r="AY1428" t="s">
        <v>72</v>
      </c>
      <c r="AZ1428" t="str">
        <f t="shared" si="617"/>
        <v>No</v>
      </c>
      <c r="BA1428">
        <f t="shared" si="618"/>
        <v>0</v>
      </c>
      <c r="BB1428" t="str">
        <f t="shared" si="619"/>
        <v/>
      </c>
    </row>
    <row r="1429" spans="1:54" x14ac:dyDescent="0.35">
      <c r="A1429">
        <v>2880</v>
      </c>
      <c r="B1429">
        <v>40</v>
      </c>
      <c r="C1429">
        <f t="shared" si="601"/>
        <v>40</v>
      </c>
      <c r="D1429" t="s">
        <v>52</v>
      </c>
      <c r="E1429" t="str">
        <f t="shared" si="620"/>
        <v>Travel_Rarely</v>
      </c>
      <c r="F1429">
        <v>543</v>
      </c>
      <c r="G1429">
        <f t="shared" si="594"/>
        <v>543</v>
      </c>
      <c r="I1429" t="str">
        <f t="shared" si="602"/>
        <v>Research &amp; Development</v>
      </c>
      <c r="J1429">
        <v>1</v>
      </c>
      <c r="K1429">
        <f t="shared" si="595"/>
        <v>1</v>
      </c>
      <c r="L1429" t="s">
        <v>78</v>
      </c>
      <c r="M1429" t="str">
        <f t="shared" si="603"/>
        <v>Master</v>
      </c>
      <c r="N1429" t="s">
        <v>55</v>
      </c>
      <c r="O1429" t="str">
        <f t="shared" si="604"/>
        <v>Life Sciences</v>
      </c>
      <c r="P1429" t="s">
        <v>64</v>
      </c>
      <c r="Q1429" t="str">
        <f t="shared" si="605"/>
        <v>Low</v>
      </c>
      <c r="R1429" t="s">
        <v>69</v>
      </c>
      <c r="S1429" t="str">
        <f t="shared" si="606"/>
        <v>Male</v>
      </c>
      <c r="T1429">
        <v>83</v>
      </c>
      <c r="U1429">
        <f t="shared" si="596"/>
        <v>83</v>
      </c>
      <c r="V1429" t="s">
        <v>58</v>
      </c>
      <c r="W1429" t="str">
        <f t="shared" si="607"/>
        <v>High</v>
      </c>
      <c r="Y1429">
        <f t="shared" si="608"/>
        <v>1</v>
      </c>
      <c r="Z1429" t="s">
        <v>77</v>
      </c>
      <c r="AA1429" t="str">
        <f t="shared" si="609"/>
        <v>Laboratory Technician</v>
      </c>
      <c r="AB1429" t="s">
        <v>60</v>
      </c>
      <c r="AC1429" t="str">
        <f t="shared" si="610"/>
        <v>Very High</v>
      </c>
      <c r="AD1429" t="s">
        <v>71</v>
      </c>
      <c r="AE1429" t="str">
        <f t="shared" si="611"/>
        <v>Married</v>
      </c>
      <c r="AF1429">
        <v>2406</v>
      </c>
      <c r="AG1429">
        <f t="shared" si="597"/>
        <v>2406</v>
      </c>
      <c r="AI1429">
        <v>4060</v>
      </c>
      <c r="AJ1429">
        <f t="shared" si="598"/>
        <v>4060</v>
      </c>
      <c r="AK1429">
        <v>8</v>
      </c>
      <c r="AL1429">
        <f t="shared" si="612"/>
        <v>8</v>
      </c>
      <c r="AM1429" t="s">
        <v>72</v>
      </c>
      <c r="AN1429" t="str">
        <f t="shared" si="613"/>
        <v>No</v>
      </c>
      <c r="AO1429">
        <v>19</v>
      </c>
      <c r="AP1429">
        <f t="shared" si="599"/>
        <v>19</v>
      </c>
      <c r="AQ1429" t="s">
        <v>63</v>
      </c>
      <c r="AR1429" t="str">
        <f t="shared" si="614"/>
        <v>Excellent</v>
      </c>
      <c r="AS1429" t="s">
        <v>58</v>
      </c>
      <c r="AT1429" t="str">
        <f t="shared" si="615"/>
        <v>High</v>
      </c>
      <c r="AU1429">
        <v>3</v>
      </c>
      <c r="AV1429">
        <f t="shared" si="600"/>
        <v>3</v>
      </c>
      <c r="AW1429" t="s">
        <v>80</v>
      </c>
      <c r="AX1429" t="str">
        <f t="shared" si="616"/>
        <v>Good</v>
      </c>
      <c r="AY1429" t="s">
        <v>72</v>
      </c>
      <c r="AZ1429" t="str">
        <f t="shared" si="617"/>
        <v>No</v>
      </c>
      <c r="BA1429">
        <f t="shared" si="618"/>
        <v>0</v>
      </c>
      <c r="BB1429" t="str">
        <f t="shared" si="619"/>
        <v/>
      </c>
    </row>
    <row r="1430" spans="1:54" x14ac:dyDescent="0.35">
      <c r="A1430">
        <v>2881</v>
      </c>
      <c r="B1430">
        <v>32</v>
      </c>
      <c r="C1430">
        <f t="shared" si="601"/>
        <v>32</v>
      </c>
      <c r="D1430" t="s">
        <v>52</v>
      </c>
      <c r="E1430" t="str">
        <f t="shared" si="620"/>
        <v>Travel_Rarely</v>
      </c>
      <c r="F1430">
        <v>234</v>
      </c>
      <c r="G1430">
        <f t="shared" si="594"/>
        <v>234</v>
      </c>
      <c r="H1430" t="s">
        <v>53</v>
      </c>
      <c r="I1430" t="str">
        <f t="shared" si="602"/>
        <v>Sales</v>
      </c>
      <c r="J1430">
        <v>1</v>
      </c>
      <c r="K1430">
        <f t="shared" si="595"/>
        <v>1</v>
      </c>
      <c r="L1430" t="s">
        <v>78</v>
      </c>
      <c r="M1430" t="str">
        <f t="shared" si="603"/>
        <v>Master</v>
      </c>
      <c r="N1430" t="s">
        <v>79</v>
      </c>
      <c r="O1430" t="str">
        <f t="shared" si="604"/>
        <v>Medical</v>
      </c>
      <c r="P1430" t="s">
        <v>56</v>
      </c>
      <c r="Q1430" t="str">
        <f t="shared" si="605"/>
        <v>Medium</v>
      </c>
      <c r="R1430" t="s">
        <v>69</v>
      </c>
      <c r="S1430" t="str">
        <f t="shared" si="606"/>
        <v>Male</v>
      </c>
      <c r="T1430">
        <v>68</v>
      </c>
      <c r="U1430">
        <f t="shared" si="596"/>
        <v>68</v>
      </c>
      <c r="V1430" t="s">
        <v>56</v>
      </c>
      <c r="W1430" t="str">
        <f t="shared" si="607"/>
        <v>Medium</v>
      </c>
      <c r="X1430">
        <v>1</v>
      </c>
      <c r="Y1430">
        <f t="shared" si="608"/>
        <v>1</v>
      </c>
      <c r="Z1430" t="s">
        <v>88</v>
      </c>
      <c r="AA1430" t="str">
        <f t="shared" si="609"/>
        <v>Sales Representative</v>
      </c>
      <c r="AB1430" t="s">
        <v>56</v>
      </c>
      <c r="AC1430" t="str">
        <f t="shared" si="610"/>
        <v>Medium</v>
      </c>
      <c r="AD1430" t="s">
        <v>71</v>
      </c>
      <c r="AE1430" t="str">
        <f t="shared" si="611"/>
        <v>Married</v>
      </c>
      <c r="AF1430">
        <v>2269</v>
      </c>
      <c r="AG1430">
        <f t="shared" si="597"/>
        <v>2269</v>
      </c>
      <c r="AI1430">
        <v>18024</v>
      </c>
      <c r="AJ1430">
        <f t="shared" si="598"/>
        <v>18024</v>
      </c>
      <c r="AK1430">
        <v>0</v>
      </c>
      <c r="AL1430">
        <f t="shared" si="612"/>
        <v>0</v>
      </c>
      <c r="AM1430" t="s">
        <v>72</v>
      </c>
      <c r="AN1430" t="str">
        <f t="shared" si="613"/>
        <v>No</v>
      </c>
      <c r="AO1430">
        <v>14</v>
      </c>
      <c r="AP1430">
        <f t="shared" si="599"/>
        <v>14</v>
      </c>
      <c r="AQ1430" t="s">
        <v>63</v>
      </c>
      <c r="AR1430" t="str">
        <f t="shared" si="614"/>
        <v>Excellent</v>
      </c>
      <c r="AS1430" t="s">
        <v>56</v>
      </c>
      <c r="AT1430" t="str">
        <f t="shared" si="615"/>
        <v>Medium</v>
      </c>
      <c r="AU1430">
        <v>2</v>
      </c>
      <c r="AV1430">
        <f t="shared" si="600"/>
        <v>2</v>
      </c>
      <c r="AW1430" t="s">
        <v>74</v>
      </c>
      <c r="AX1430" t="str">
        <f t="shared" si="616"/>
        <v>Better</v>
      </c>
      <c r="AY1430" t="s">
        <v>72</v>
      </c>
      <c r="AZ1430" t="str">
        <f t="shared" si="617"/>
        <v>No</v>
      </c>
      <c r="BA1430">
        <f t="shared" si="618"/>
        <v>0</v>
      </c>
      <c r="BB1430" t="str">
        <f t="shared" si="619"/>
        <v/>
      </c>
    </row>
    <row r="1431" spans="1:54" x14ac:dyDescent="0.35">
      <c r="A1431">
        <v>2882</v>
      </c>
      <c r="B1431">
        <v>39</v>
      </c>
      <c r="C1431">
        <f t="shared" si="601"/>
        <v>39</v>
      </c>
      <c r="D1431" t="s">
        <v>52</v>
      </c>
      <c r="E1431" t="str">
        <f t="shared" si="620"/>
        <v>Travel_Rarely</v>
      </c>
      <c r="F1431">
        <v>116</v>
      </c>
      <c r="G1431">
        <f t="shared" si="594"/>
        <v>116</v>
      </c>
      <c r="H1431" t="s">
        <v>67</v>
      </c>
      <c r="I1431" t="str">
        <f t="shared" si="602"/>
        <v>Research &amp; Development</v>
      </c>
      <c r="J1431">
        <v>24</v>
      </c>
      <c r="K1431">
        <f t="shared" si="595"/>
        <v>24</v>
      </c>
      <c r="L1431" t="s">
        <v>68</v>
      </c>
      <c r="M1431" t="str">
        <f t="shared" si="603"/>
        <v>Below College</v>
      </c>
      <c r="N1431" t="s">
        <v>55</v>
      </c>
      <c r="O1431" t="str">
        <f t="shared" si="604"/>
        <v>Life Sciences</v>
      </c>
      <c r="P1431" t="s">
        <v>64</v>
      </c>
      <c r="Q1431" t="str">
        <f t="shared" si="605"/>
        <v>Low</v>
      </c>
      <c r="R1431" t="s">
        <v>69</v>
      </c>
      <c r="S1431" t="str">
        <f t="shared" si="606"/>
        <v>Male</v>
      </c>
      <c r="T1431">
        <v>52</v>
      </c>
      <c r="U1431">
        <f t="shared" si="596"/>
        <v>52</v>
      </c>
      <c r="V1431" t="s">
        <v>58</v>
      </c>
      <c r="W1431" t="str">
        <f t="shared" si="607"/>
        <v>High</v>
      </c>
      <c r="X1431">
        <v>2</v>
      </c>
      <c r="Y1431">
        <f t="shared" si="608"/>
        <v>2</v>
      </c>
      <c r="Z1431" t="s">
        <v>70</v>
      </c>
      <c r="AA1431" t="str">
        <f t="shared" si="609"/>
        <v>Research Scientist</v>
      </c>
      <c r="AB1431" t="s">
        <v>60</v>
      </c>
      <c r="AC1431" t="str">
        <f t="shared" si="610"/>
        <v>Very High</v>
      </c>
      <c r="AD1431" t="s">
        <v>61</v>
      </c>
      <c r="AE1431" t="str">
        <f t="shared" si="611"/>
        <v>Single</v>
      </c>
      <c r="AF1431">
        <v>4108</v>
      </c>
      <c r="AG1431">
        <f t="shared" si="597"/>
        <v>4108</v>
      </c>
      <c r="AI1431">
        <v>5340</v>
      </c>
      <c r="AJ1431">
        <f t="shared" si="598"/>
        <v>5340</v>
      </c>
      <c r="AK1431">
        <v>7</v>
      </c>
      <c r="AL1431">
        <f t="shared" si="612"/>
        <v>7</v>
      </c>
      <c r="AM1431" t="s">
        <v>72</v>
      </c>
      <c r="AN1431" t="str">
        <f t="shared" si="613"/>
        <v>No</v>
      </c>
      <c r="AO1431">
        <v>13</v>
      </c>
      <c r="AP1431">
        <f t="shared" si="599"/>
        <v>13</v>
      </c>
      <c r="AQ1431" t="s">
        <v>63</v>
      </c>
      <c r="AR1431" t="str">
        <f t="shared" si="614"/>
        <v>Excellent</v>
      </c>
      <c r="AS1431" t="s">
        <v>64</v>
      </c>
      <c r="AT1431" t="str">
        <f t="shared" si="615"/>
        <v>Low</v>
      </c>
      <c r="AU1431">
        <v>2</v>
      </c>
      <c r="AV1431">
        <f t="shared" si="600"/>
        <v>2</v>
      </c>
      <c r="AW1431" t="s">
        <v>74</v>
      </c>
      <c r="AX1431" t="str">
        <f t="shared" si="616"/>
        <v>Better</v>
      </c>
      <c r="AY1431" t="s">
        <v>72</v>
      </c>
      <c r="AZ1431" t="str">
        <f t="shared" si="617"/>
        <v>No</v>
      </c>
      <c r="BA1431">
        <f t="shared" si="618"/>
        <v>0</v>
      </c>
      <c r="BB1431" t="str">
        <f t="shared" si="619"/>
        <v/>
      </c>
    </row>
    <row r="1432" spans="1:54" x14ac:dyDescent="0.35">
      <c r="A1432">
        <v>2883</v>
      </c>
      <c r="B1432">
        <v>38</v>
      </c>
      <c r="C1432">
        <f t="shared" si="601"/>
        <v>38</v>
      </c>
      <c r="D1432" t="s">
        <v>52</v>
      </c>
      <c r="E1432" t="str">
        <f t="shared" si="620"/>
        <v>Travel_Rarely</v>
      </c>
      <c r="F1432">
        <v>201</v>
      </c>
      <c r="G1432">
        <f t="shared" si="594"/>
        <v>201</v>
      </c>
      <c r="H1432" t="s">
        <v>67</v>
      </c>
      <c r="I1432" t="str">
        <f t="shared" si="602"/>
        <v>Research &amp; Development</v>
      </c>
      <c r="J1432">
        <v>10</v>
      </c>
      <c r="K1432">
        <f t="shared" si="595"/>
        <v>10</v>
      </c>
      <c r="L1432" t="s">
        <v>81</v>
      </c>
      <c r="M1432" t="str">
        <f t="shared" si="603"/>
        <v>Bachelor</v>
      </c>
      <c r="N1432" t="s">
        <v>79</v>
      </c>
      <c r="O1432" t="str">
        <f t="shared" si="604"/>
        <v>Medical</v>
      </c>
      <c r="P1432" t="s">
        <v>56</v>
      </c>
      <c r="Q1432" t="str">
        <f t="shared" si="605"/>
        <v>Medium</v>
      </c>
      <c r="R1432" t="s">
        <v>57</v>
      </c>
      <c r="S1432" t="str">
        <f t="shared" si="606"/>
        <v>Female</v>
      </c>
      <c r="T1432">
        <v>99</v>
      </c>
      <c r="U1432">
        <f t="shared" si="596"/>
        <v>99</v>
      </c>
      <c r="V1432" t="s">
        <v>64</v>
      </c>
      <c r="W1432" t="str">
        <f t="shared" si="607"/>
        <v>Low</v>
      </c>
      <c r="X1432">
        <v>3</v>
      </c>
      <c r="Y1432">
        <f t="shared" si="608"/>
        <v>3</v>
      </c>
      <c r="Z1432" t="s">
        <v>89</v>
      </c>
      <c r="AA1432" t="str">
        <f t="shared" si="609"/>
        <v>Research Director</v>
      </c>
      <c r="AB1432" t="s">
        <v>58</v>
      </c>
      <c r="AC1432" t="str">
        <f t="shared" si="610"/>
        <v>High</v>
      </c>
      <c r="AD1432" t="s">
        <v>71</v>
      </c>
      <c r="AE1432" t="str">
        <f t="shared" si="611"/>
        <v>Married</v>
      </c>
      <c r="AF1432">
        <v>13206</v>
      </c>
      <c r="AG1432">
        <f t="shared" si="597"/>
        <v>13206</v>
      </c>
      <c r="AI1432">
        <v>3376</v>
      </c>
      <c r="AJ1432">
        <f t="shared" si="598"/>
        <v>3376</v>
      </c>
      <c r="AK1432">
        <v>3</v>
      </c>
      <c r="AL1432">
        <f t="shared" si="612"/>
        <v>3</v>
      </c>
      <c r="AM1432" t="s">
        <v>72</v>
      </c>
      <c r="AN1432" t="str">
        <f t="shared" si="613"/>
        <v>No</v>
      </c>
      <c r="AO1432">
        <v>12</v>
      </c>
      <c r="AP1432">
        <f t="shared" si="599"/>
        <v>12</v>
      </c>
      <c r="AQ1432" t="s">
        <v>63</v>
      </c>
      <c r="AR1432" t="str">
        <f t="shared" si="614"/>
        <v>Excellent</v>
      </c>
      <c r="AS1432" t="s">
        <v>64</v>
      </c>
      <c r="AT1432" t="str">
        <f t="shared" si="615"/>
        <v>Low</v>
      </c>
      <c r="AU1432">
        <v>3</v>
      </c>
      <c r="AV1432">
        <f t="shared" si="600"/>
        <v>3</v>
      </c>
      <c r="AW1432" t="s">
        <v>74</v>
      </c>
      <c r="AX1432" t="str">
        <f t="shared" si="616"/>
        <v>Better</v>
      </c>
      <c r="AY1432" t="s">
        <v>72</v>
      </c>
      <c r="AZ1432" t="str">
        <f t="shared" si="617"/>
        <v>No</v>
      </c>
      <c r="BA1432">
        <f t="shared" si="618"/>
        <v>0</v>
      </c>
      <c r="BB1432" t="str">
        <f t="shared" si="619"/>
        <v/>
      </c>
    </row>
    <row r="1433" spans="1:54" x14ac:dyDescent="0.35">
      <c r="A1433">
        <v>2884</v>
      </c>
      <c r="B1433">
        <v>32</v>
      </c>
      <c r="C1433">
        <f t="shared" si="601"/>
        <v>32</v>
      </c>
      <c r="D1433" t="s">
        <v>52</v>
      </c>
      <c r="E1433" t="str">
        <f t="shared" si="620"/>
        <v>Travel_Rarely</v>
      </c>
      <c r="F1433">
        <v>801</v>
      </c>
      <c r="G1433">
        <f t="shared" si="594"/>
        <v>801</v>
      </c>
      <c r="H1433" t="s">
        <v>53</v>
      </c>
      <c r="I1433" t="str">
        <f t="shared" si="602"/>
        <v>Sales</v>
      </c>
      <c r="J1433">
        <v>1</v>
      </c>
      <c r="K1433">
        <f t="shared" si="595"/>
        <v>1</v>
      </c>
      <c r="L1433" t="s">
        <v>78</v>
      </c>
      <c r="M1433" t="str">
        <f t="shared" si="603"/>
        <v>Master</v>
      </c>
      <c r="N1433" t="s">
        <v>90</v>
      </c>
      <c r="O1433" t="str">
        <f t="shared" si="604"/>
        <v>Marketing</v>
      </c>
      <c r="P1433" t="s">
        <v>58</v>
      </c>
      <c r="Q1433" t="str">
        <f t="shared" si="605"/>
        <v>High</v>
      </c>
      <c r="R1433" t="s">
        <v>57</v>
      </c>
      <c r="S1433" t="str">
        <f t="shared" si="606"/>
        <v>Female</v>
      </c>
      <c r="T1433">
        <v>48</v>
      </c>
      <c r="U1433">
        <f t="shared" si="596"/>
        <v>48</v>
      </c>
      <c r="V1433" t="s">
        <v>58</v>
      </c>
      <c r="W1433" t="str">
        <f t="shared" si="607"/>
        <v>High</v>
      </c>
      <c r="X1433">
        <v>3</v>
      </c>
      <c r="Y1433">
        <f t="shared" si="608"/>
        <v>3</v>
      </c>
      <c r="Z1433" t="s">
        <v>59</v>
      </c>
      <c r="AA1433" t="str">
        <f t="shared" si="609"/>
        <v>Sales Executive</v>
      </c>
      <c r="AB1433" t="s">
        <v>60</v>
      </c>
      <c r="AC1433" t="str">
        <f t="shared" si="610"/>
        <v>Very High</v>
      </c>
      <c r="AD1433" t="s">
        <v>71</v>
      </c>
      <c r="AE1433" t="str">
        <f t="shared" si="611"/>
        <v>Married</v>
      </c>
      <c r="AF1433">
        <v>10422</v>
      </c>
      <c r="AG1433">
        <f t="shared" si="597"/>
        <v>10422</v>
      </c>
      <c r="AI1433">
        <v>24032</v>
      </c>
      <c r="AJ1433">
        <f t="shared" si="598"/>
        <v>24032</v>
      </c>
      <c r="AK1433">
        <v>1</v>
      </c>
      <c r="AL1433">
        <f t="shared" si="612"/>
        <v>1</v>
      </c>
      <c r="AM1433" t="s">
        <v>72</v>
      </c>
      <c r="AN1433" t="str">
        <f t="shared" si="613"/>
        <v>No</v>
      </c>
      <c r="AO1433">
        <v>19</v>
      </c>
      <c r="AP1433">
        <f t="shared" si="599"/>
        <v>19</v>
      </c>
      <c r="AQ1433" t="s">
        <v>63</v>
      </c>
      <c r="AR1433" t="str">
        <f t="shared" si="614"/>
        <v>Excellent</v>
      </c>
      <c r="AS1433" t="s">
        <v>58</v>
      </c>
      <c r="AT1433" t="str">
        <f t="shared" si="615"/>
        <v>High</v>
      </c>
      <c r="AU1433">
        <v>3</v>
      </c>
      <c r="AV1433">
        <f t="shared" si="600"/>
        <v>3</v>
      </c>
      <c r="AW1433" t="s">
        <v>74</v>
      </c>
      <c r="AX1433" t="str">
        <f t="shared" si="616"/>
        <v>Better</v>
      </c>
      <c r="AY1433" t="s">
        <v>72</v>
      </c>
      <c r="AZ1433" t="str">
        <f t="shared" si="617"/>
        <v>No</v>
      </c>
      <c r="BA1433">
        <f t="shared" si="618"/>
        <v>0</v>
      </c>
      <c r="BB1433" t="str">
        <f t="shared" si="619"/>
        <v/>
      </c>
    </row>
    <row r="1434" spans="1:54" x14ac:dyDescent="0.35">
      <c r="A1434">
        <v>2885</v>
      </c>
      <c r="B1434">
        <v>37</v>
      </c>
      <c r="C1434">
        <f t="shared" si="601"/>
        <v>37</v>
      </c>
      <c r="D1434" t="s">
        <v>52</v>
      </c>
      <c r="E1434" t="str">
        <f t="shared" si="620"/>
        <v>Travel_Rarely</v>
      </c>
      <c r="F1434">
        <v>161</v>
      </c>
      <c r="G1434">
        <f t="shared" si="594"/>
        <v>161</v>
      </c>
      <c r="H1434" t="s">
        <v>67</v>
      </c>
      <c r="I1434" t="str">
        <f t="shared" si="602"/>
        <v>Research &amp; Development</v>
      </c>
      <c r="J1434">
        <v>10</v>
      </c>
      <c r="K1434">
        <f t="shared" si="595"/>
        <v>10</v>
      </c>
      <c r="L1434" t="s">
        <v>81</v>
      </c>
      <c r="M1434" t="str">
        <f t="shared" si="603"/>
        <v>Bachelor</v>
      </c>
      <c r="O1434" t="str">
        <f t="shared" si="604"/>
        <v>Life Sciences</v>
      </c>
      <c r="P1434" t="s">
        <v>58</v>
      </c>
      <c r="Q1434" t="str">
        <f t="shared" si="605"/>
        <v>High</v>
      </c>
      <c r="R1434" t="s">
        <v>57</v>
      </c>
      <c r="S1434" t="str">
        <f t="shared" si="606"/>
        <v>Female</v>
      </c>
      <c r="T1434">
        <v>42</v>
      </c>
      <c r="U1434">
        <f t="shared" si="596"/>
        <v>42</v>
      </c>
      <c r="V1434" t="s">
        <v>60</v>
      </c>
      <c r="W1434" t="str">
        <f t="shared" si="607"/>
        <v>Very High</v>
      </c>
      <c r="X1434">
        <v>3</v>
      </c>
      <c r="Y1434">
        <f t="shared" si="608"/>
        <v>3</v>
      </c>
      <c r="Z1434" t="s">
        <v>89</v>
      </c>
      <c r="AA1434" t="str">
        <f t="shared" si="609"/>
        <v>Research Director</v>
      </c>
      <c r="AB1434" t="s">
        <v>60</v>
      </c>
      <c r="AC1434" t="str">
        <f t="shared" si="610"/>
        <v>Very High</v>
      </c>
      <c r="AD1434" t="s">
        <v>71</v>
      </c>
      <c r="AE1434" t="str">
        <f t="shared" si="611"/>
        <v>Married</v>
      </c>
      <c r="AF1434">
        <v>13744</v>
      </c>
      <c r="AG1434">
        <f t="shared" si="597"/>
        <v>13744</v>
      </c>
      <c r="AI1434">
        <v>15471</v>
      </c>
      <c r="AJ1434">
        <f t="shared" si="598"/>
        <v>15471</v>
      </c>
      <c r="AK1434">
        <v>1</v>
      </c>
      <c r="AL1434">
        <f t="shared" si="612"/>
        <v>1</v>
      </c>
      <c r="AM1434" t="s">
        <v>62</v>
      </c>
      <c r="AN1434" t="str">
        <f t="shared" si="613"/>
        <v>Yes</v>
      </c>
      <c r="AO1434">
        <v>25</v>
      </c>
      <c r="AP1434">
        <f t="shared" si="599"/>
        <v>25</v>
      </c>
      <c r="AQ1434" t="s">
        <v>73</v>
      </c>
      <c r="AR1434" t="str">
        <f t="shared" si="614"/>
        <v>Outstanding</v>
      </c>
      <c r="AS1434" t="s">
        <v>64</v>
      </c>
      <c r="AT1434" t="str">
        <f t="shared" si="615"/>
        <v>Low</v>
      </c>
      <c r="AU1434">
        <v>2</v>
      </c>
      <c r="AV1434">
        <f t="shared" si="600"/>
        <v>2</v>
      </c>
      <c r="AW1434" t="s">
        <v>74</v>
      </c>
      <c r="AX1434" t="str">
        <f t="shared" si="616"/>
        <v>Better</v>
      </c>
      <c r="AY1434" t="s">
        <v>72</v>
      </c>
      <c r="AZ1434" t="str">
        <f t="shared" si="617"/>
        <v>No</v>
      </c>
      <c r="BA1434">
        <f t="shared" si="618"/>
        <v>0</v>
      </c>
      <c r="BB1434" t="str">
        <f t="shared" si="619"/>
        <v/>
      </c>
    </row>
    <row r="1435" spans="1:54" x14ac:dyDescent="0.35">
      <c r="A1435">
        <v>2886</v>
      </c>
      <c r="B1435">
        <v>25</v>
      </c>
      <c r="C1435">
        <f t="shared" si="601"/>
        <v>25</v>
      </c>
      <c r="D1435" t="s">
        <v>52</v>
      </c>
      <c r="E1435" t="str">
        <f t="shared" si="620"/>
        <v>Travel_Rarely</v>
      </c>
      <c r="F1435">
        <v>1382</v>
      </c>
      <c r="G1435">
        <f t="shared" si="594"/>
        <v>1382</v>
      </c>
      <c r="H1435" t="s">
        <v>53</v>
      </c>
      <c r="I1435" t="str">
        <f t="shared" si="602"/>
        <v>Sales</v>
      </c>
      <c r="J1435">
        <v>8</v>
      </c>
      <c r="K1435">
        <f t="shared" si="595"/>
        <v>8</v>
      </c>
      <c r="L1435" t="s">
        <v>54</v>
      </c>
      <c r="M1435" t="str">
        <f t="shared" si="603"/>
        <v>College</v>
      </c>
      <c r="N1435" t="s">
        <v>75</v>
      </c>
      <c r="O1435" t="str">
        <f t="shared" si="604"/>
        <v>Other</v>
      </c>
      <c r="P1435" t="s">
        <v>64</v>
      </c>
      <c r="Q1435" t="str">
        <f t="shared" si="605"/>
        <v>Low</v>
      </c>
      <c r="R1435" t="s">
        <v>57</v>
      </c>
      <c r="S1435" t="str">
        <f t="shared" si="606"/>
        <v>Female</v>
      </c>
      <c r="T1435">
        <v>85</v>
      </c>
      <c r="U1435">
        <f t="shared" si="596"/>
        <v>85</v>
      </c>
      <c r="V1435" t="s">
        <v>58</v>
      </c>
      <c r="W1435" t="str">
        <f t="shared" si="607"/>
        <v>High</v>
      </c>
      <c r="X1435">
        <v>2</v>
      </c>
      <c r="Y1435">
        <f t="shared" si="608"/>
        <v>2</v>
      </c>
      <c r="Z1435" t="s">
        <v>59</v>
      </c>
      <c r="AA1435" t="str">
        <f t="shared" si="609"/>
        <v>Sales Executive</v>
      </c>
      <c r="AB1435" t="s">
        <v>58</v>
      </c>
      <c r="AC1435" t="str">
        <f t="shared" si="610"/>
        <v>High</v>
      </c>
      <c r="AD1435" t="s">
        <v>83</v>
      </c>
      <c r="AE1435" t="str">
        <f t="shared" si="611"/>
        <v>Divorced</v>
      </c>
      <c r="AF1435">
        <v>4907</v>
      </c>
      <c r="AG1435">
        <f t="shared" si="597"/>
        <v>4907</v>
      </c>
      <c r="AI1435">
        <v>13684</v>
      </c>
      <c r="AJ1435">
        <f t="shared" si="598"/>
        <v>13684</v>
      </c>
      <c r="AK1435">
        <v>0</v>
      </c>
      <c r="AL1435">
        <f t="shared" si="612"/>
        <v>0</v>
      </c>
      <c r="AM1435" t="s">
        <v>62</v>
      </c>
      <c r="AN1435" t="str">
        <f t="shared" si="613"/>
        <v>Yes</v>
      </c>
      <c r="AO1435">
        <v>22</v>
      </c>
      <c r="AP1435">
        <f t="shared" si="599"/>
        <v>22</v>
      </c>
      <c r="AQ1435" t="s">
        <v>73</v>
      </c>
      <c r="AR1435" t="str">
        <f t="shared" si="614"/>
        <v>Outstanding</v>
      </c>
      <c r="AS1435" t="s">
        <v>56</v>
      </c>
      <c r="AT1435" t="str">
        <f t="shared" si="615"/>
        <v>Medium</v>
      </c>
      <c r="AU1435">
        <v>3</v>
      </c>
      <c r="AV1435">
        <f t="shared" si="600"/>
        <v>3</v>
      </c>
      <c r="AW1435" t="s">
        <v>80</v>
      </c>
      <c r="AX1435" t="str">
        <f t="shared" si="616"/>
        <v>Good</v>
      </c>
      <c r="AY1435" t="s">
        <v>72</v>
      </c>
      <c r="AZ1435" t="str">
        <f t="shared" si="617"/>
        <v>No</v>
      </c>
      <c r="BA1435">
        <f t="shared" si="618"/>
        <v>0</v>
      </c>
      <c r="BB1435" t="str">
        <f t="shared" si="619"/>
        <v/>
      </c>
    </row>
    <row r="1436" spans="1:54" x14ac:dyDescent="0.35">
      <c r="A1436">
        <v>2887</v>
      </c>
      <c r="B1436">
        <v>52</v>
      </c>
      <c r="C1436">
        <f t="shared" si="601"/>
        <v>52</v>
      </c>
      <c r="D1436" t="s">
        <v>86</v>
      </c>
      <c r="E1436" t="str">
        <f t="shared" si="620"/>
        <v>Non-Travel</v>
      </c>
      <c r="G1436">
        <f t="shared" si="594"/>
        <v>808.82510288065839</v>
      </c>
      <c r="H1436" t="s">
        <v>53</v>
      </c>
      <c r="I1436" t="str">
        <f t="shared" si="602"/>
        <v>Sales</v>
      </c>
      <c r="J1436">
        <v>29</v>
      </c>
      <c r="K1436">
        <f t="shared" si="595"/>
        <v>29</v>
      </c>
      <c r="L1436" t="s">
        <v>78</v>
      </c>
      <c r="M1436" t="str">
        <f t="shared" si="603"/>
        <v>Master</v>
      </c>
      <c r="N1436" t="s">
        <v>55</v>
      </c>
      <c r="O1436" t="str">
        <f t="shared" si="604"/>
        <v>Life Sciences</v>
      </c>
      <c r="P1436" t="s">
        <v>64</v>
      </c>
      <c r="Q1436" t="str">
        <f t="shared" si="605"/>
        <v>Low</v>
      </c>
      <c r="R1436" t="s">
        <v>69</v>
      </c>
      <c r="S1436" t="str">
        <f t="shared" si="606"/>
        <v>Male</v>
      </c>
      <c r="T1436">
        <v>40</v>
      </c>
      <c r="U1436">
        <f t="shared" si="596"/>
        <v>40</v>
      </c>
      <c r="V1436" t="s">
        <v>58</v>
      </c>
      <c r="W1436" t="str">
        <f t="shared" si="607"/>
        <v>High</v>
      </c>
      <c r="X1436">
        <v>1</v>
      </c>
      <c r="Y1436">
        <f t="shared" si="608"/>
        <v>1</v>
      </c>
      <c r="Z1436" t="s">
        <v>88</v>
      </c>
      <c r="AA1436" t="str">
        <f t="shared" si="609"/>
        <v>Sales Representative</v>
      </c>
      <c r="AB1436" t="s">
        <v>60</v>
      </c>
      <c r="AC1436" t="str">
        <f t="shared" si="610"/>
        <v>Very High</v>
      </c>
      <c r="AD1436" t="s">
        <v>83</v>
      </c>
      <c r="AE1436" t="str">
        <f t="shared" si="611"/>
        <v>Divorced</v>
      </c>
      <c r="AF1436">
        <v>3482</v>
      </c>
      <c r="AG1436">
        <f t="shared" si="597"/>
        <v>3482</v>
      </c>
      <c r="AI1436">
        <v>19788</v>
      </c>
      <c r="AJ1436">
        <f t="shared" si="598"/>
        <v>19788</v>
      </c>
      <c r="AK1436">
        <v>2</v>
      </c>
      <c r="AL1436">
        <f t="shared" si="612"/>
        <v>2</v>
      </c>
      <c r="AM1436" t="s">
        <v>72</v>
      </c>
      <c r="AN1436" t="str">
        <f t="shared" si="613"/>
        <v>No</v>
      </c>
      <c r="AO1436">
        <v>15</v>
      </c>
      <c r="AP1436">
        <f t="shared" si="599"/>
        <v>15</v>
      </c>
      <c r="AQ1436" t="s">
        <v>63</v>
      </c>
      <c r="AR1436" t="str">
        <f t="shared" si="614"/>
        <v>Excellent</v>
      </c>
      <c r="AS1436" t="s">
        <v>56</v>
      </c>
      <c r="AT1436" t="str">
        <f t="shared" si="615"/>
        <v>Medium</v>
      </c>
      <c r="AU1436">
        <v>3</v>
      </c>
      <c r="AV1436">
        <f t="shared" si="600"/>
        <v>3</v>
      </c>
      <c r="AW1436" t="s">
        <v>80</v>
      </c>
      <c r="AX1436" t="str">
        <f t="shared" si="616"/>
        <v>Good</v>
      </c>
      <c r="AY1436" t="s">
        <v>72</v>
      </c>
      <c r="AZ1436" t="str">
        <f t="shared" si="617"/>
        <v>No</v>
      </c>
      <c r="BA1436">
        <f t="shared" si="618"/>
        <v>0</v>
      </c>
      <c r="BB1436" t="str">
        <f t="shared" si="619"/>
        <v/>
      </c>
    </row>
    <row r="1437" spans="1:54" x14ac:dyDescent="0.35">
      <c r="A1437">
        <v>2888</v>
      </c>
      <c r="B1437">
        <v>44</v>
      </c>
      <c r="C1437">
        <f t="shared" si="601"/>
        <v>44</v>
      </c>
      <c r="D1437" t="s">
        <v>52</v>
      </c>
      <c r="E1437" t="str">
        <f t="shared" si="620"/>
        <v>Travel_Rarely</v>
      </c>
      <c r="F1437">
        <v>1037</v>
      </c>
      <c r="G1437">
        <f t="shared" si="594"/>
        <v>1037</v>
      </c>
      <c r="H1437" t="s">
        <v>67</v>
      </c>
      <c r="I1437" t="str">
        <f t="shared" si="602"/>
        <v>Research &amp; Development</v>
      </c>
      <c r="J1437">
        <v>1</v>
      </c>
      <c r="K1437">
        <f t="shared" si="595"/>
        <v>1</v>
      </c>
      <c r="L1437" t="s">
        <v>81</v>
      </c>
      <c r="M1437" t="str">
        <f t="shared" si="603"/>
        <v>Bachelor</v>
      </c>
      <c r="N1437" t="s">
        <v>79</v>
      </c>
      <c r="O1437" t="str">
        <f t="shared" si="604"/>
        <v>Medical</v>
      </c>
      <c r="P1437" t="s">
        <v>56</v>
      </c>
      <c r="Q1437" t="str">
        <f t="shared" si="605"/>
        <v>Medium</v>
      </c>
      <c r="R1437" t="s">
        <v>69</v>
      </c>
      <c r="S1437" t="str">
        <f t="shared" si="606"/>
        <v>Male</v>
      </c>
      <c r="T1437">
        <v>42</v>
      </c>
      <c r="U1437">
        <f t="shared" si="596"/>
        <v>42</v>
      </c>
      <c r="V1437" t="s">
        <v>58</v>
      </c>
      <c r="W1437" t="str">
        <f t="shared" si="607"/>
        <v>High</v>
      </c>
      <c r="X1437">
        <v>1</v>
      </c>
      <c r="Y1437">
        <f t="shared" si="608"/>
        <v>1</v>
      </c>
      <c r="Z1437" t="s">
        <v>70</v>
      </c>
      <c r="AA1437" t="str">
        <f t="shared" si="609"/>
        <v>Research Scientist</v>
      </c>
      <c r="AB1437" t="s">
        <v>60</v>
      </c>
      <c r="AC1437" t="str">
        <f t="shared" si="610"/>
        <v>Very High</v>
      </c>
      <c r="AD1437" t="s">
        <v>61</v>
      </c>
      <c r="AE1437" t="str">
        <f t="shared" si="611"/>
        <v>Single</v>
      </c>
      <c r="AF1437">
        <v>2436</v>
      </c>
      <c r="AG1437">
        <f t="shared" si="597"/>
        <v>2436</v>
      </c>
      <c r="AI1437">
        <v>13422</v>
      </c>
      <c r="AJ1437">
        <f t="shared" si="598"/>
        <v>13422</v>
      </c>
      <c r="AK1437">
        <v>6</v>
      </c>
      <c r="AL1437">
        <f t="shared" si="612"/>
        <v>6</v>
      </c>
      <c r="AM1437" t="s">
        <v>62</v>
      </c>
      <c r="AN1437" t="str">
        <f t="shared" si="613"/>
        <v>Yes</v>
      </c>
      <c r="AO1437">
        <v>12</v>
      </c>
      <c r="AP1437">
        <f t="shared" si="599"/>
        <v>12</v>
      </c>
      <c r="AQ1437" t="s">
        <v>63</v>
      </c>
      <c r="AR1437" t="str">
        <f t="shared" si="614"/>
        <v>Excellent</v>
      </c>
      <c r="AS1437" t="s">
        <v>58</v>
      </c>
      <c r="AT1437" t="str">
        <f t="shared" si="615"/>
        <v>High</v>
      </c>
      <c r="AU1437">
        <v>2</v>
      </c>
      <c r="AV1437">
        <f t="shared" si="600"/>
        <v>2</v>
      </c>
      <c r="AW1437" t="s">
        <v>74</v>
      </c>
      <c r="AX1437" t="str">
        <f t="shared" si="616"/>
        <v>Better</v>
      </c>
      <c r="AY1437" t="s">
        <v>72</v>
      </c>
      <c r="AZ1437" t="str">
        <f t="shared" si="617"/>
        <v>No</v>
      </c>
      <c r="BA1437">
        <f t="shared" si="618"/>
        <v>0</v>
      </c>
      <c r="BB1437" t="str">
        <f t="shared" si="619"/>
        <v/>
      </c>
    </row>
    <row r="1438" spans="1:54" x14ac:dyDescent="0.35">
      <c r="A1438">
        <v>2889</v>
      </c>
      <c r="B1438">
        <v>21</v>
      </c>
      <c r="C1438">
        <f t="shared" si="601"/>
        <v>21</v>
      </c>
      <c r="D1438" t="s">
        <v>52</v>
      </c>
      <c r="E1438" t="str">
        <f t="shared" si="620"/>
        <v>Travel_Rarely</v>
      </c>
      <c r="F1438">
        <v>501</v>
      </c>
      <c r="G1438">
        <f t="shared" si="594"/>
        <v>501</v>
      </c>
      <c r="H1438" t="s">
        <v>53</v>
      </c>
      <c r="I1438" t="str">
        <f t="shared" si="602"/>
        <v>Sales</v>
      </c>
      <c r="J1438">
        <v>5</v>
      </c>
      <c r="K1438">
        <f t="shared" si="595"/>
        <v>5</v>
      </c>
      <c r="L1438" t="s">
        <v>68</v>
      </c>
      <c r="M1438" t="str">
        <f t="shared" si="603"/>
        <v>Below College</v>
      </c>
      <c r="N1438" t="s">
        <v>79</v>
      </c>
      <c r="O1438" t="str">
        <f t="shared" si="604"/>
        <v>Medical</v>
      </c>
      <c r="P1438" t="s">
        <v>58</v>
      </c>
      <c r="Q1438" t="str">
        <f t="shared" si="605"/>
        <v>High</v>
      </c>
      <c r="R1438" t="s">
        <v>69</v>
      </c>
      <c r="S1438" t="str">
        <f t="shared" si="606"/>
        <v>Male</v>
      </c>
      <c r="T1438">
        <v>58</v>
      </c>
      <c r="U1438">
        <f t="shared" si="596"/>
        <v>58</v>
      </c>
      <c r="V1438" t="s">
        <v>58</v>
      </c>
      <c r="W1438" t="str">
        <f t="shared" si="607"/>
        <v>High</v>
      </c>
      <c r="X1438">
        <v>1</v>
      </c>
      <c r="Y1438">
        <f t="shared" si="608"/>
        <v>1</v>
      </c>
      <c r="Z1438" t="s">
        <v>88</v>
      </c>
      <c r="AA1438" t="str">
        <f t="shared" si="609"/>
        <v>Sales Representative</v>
      </c>
      <c r="AB1438" t="s">
        <v>64</v>
      </c>
      <c r="AC1438" t="str">
        <f t="shared" si="610"/>
        <v>Low</v>
      </c>
      <c r="AD1438" t="s">
        <v>61</v>
      </c>
      <c r="AE1438" t="str">
        <f t="shared" si="611"/>
        <v>Single</v>
      </c>
      <c r="AF1438">
        <v>2380</v>
      </c>
      <c r="AG1438">
        <f t="shared" si="597"/>
        <v>2380</v>
      </c>
      <c r="AI1438">
        <v>25479</v>
      </c>
      <c r="AJ1438">
        <f t="shared" si="598"/>
        <v>25479</v>
      </c>
      <c r="AK1438">
        <v>1</v>
      </c>
      <c r="AL1438">
        <f t="shared" si="612"/>
        <v>1</v>
      </c>
      <c r="AM1438" t="s">
        <v>62</v>
      </c>
      <c r="AN1438" t="str">
        <f t="shared" si="613"/>
        <v>Yes</v>
      </c>
      <c r="AO1438">
        <v>11</v>
      </c>
      <c r="AP1438">
        <f t="shared" si="599"/>
        <v>11</v>
      </c>
      <c r="AQ1438" t="s">
        <v>63</v>
      </c>
      <c r="AR1438" t="str">
        <f t="shared" si="614"/>
        <v>Excellent</v>
      </c>
      <c r="AS1438" t="s">
        <v>60</v>
      </c>
      <c r="AT1438" t="str">
        <f t="shared" si="615"/>
        <v>Very High</v>
      </c>
      <c r="AU1438">
        <v>6</v>
      </c>
      <c r="AV1438">
        <f t="shared" si="600"/>
        <v>6</v>
      </c>
      <c r="AW1438" t="s">
        <v>74</v>
      </c>
      <c r="AX1438" t="str">
        <f t="shared" si="616"/>
        <v>Better</v>
      </c>
      <c r="AY1438" t="s">
        <v>72</v>
      </c>
      <c r="AZ1438" t="str">
        <f t="shared" si="617"/>
        <v>No</v>
      </c>
      <c r="BA1438">
        <f t="shared" si="618"/>
        <v>0</v>
      </c>
      <c r="BB1438" t="str">
        <f t="shared" si="619"/>
        <v/>
      </c>
    </row>
    <row r="1439" spans="1:54" x14ac:dyDescent="0.35">
      <c r="A1439">
        <v>2890</v>
      </c>
      <c r="C1439">
        <f t="shared" si="601"/>
        <v>36.98203178991016</v>
      </c>
      <c r="D1439" t="s">
        <v>86</v>
      </c>
      <c r="E1439" t="str">
        <f t="shared" si="620"/>
        <v>Non-Travel</v>
      </c>
      <c r="F1439">
        <v>105</v>
      </c>
      <c r="G1439">
        <f t="shared" si="594"/>
        <v>105</v>
      </c>
      <c r="H1439" t="s">
        <v>67</v>
      </c>
      <c r="I1439" t="str">
        <f t="shared" si="602"/>
        <v>Research &amp; Development</v>
      </c>
      <c r="J1439">
        <v>9</v>
      </c>
      <c r="K1439">
        <f t="shared" si="595"/>
        <v>9</v>
      </c>
      <c r="L1439" t="s">
        <v>81</v>
      </c>
      <c r="M1439" t="str">
        <f t="shared" si="603"/>
        <v>Bachelor</v>
      </c>
      <c r="N1439" t="s">
        <v>55</v>
      </c>
      <c r="O1439" t="str">
        <f t="shared" si="604"/>
        <v>Life Sciences</v>
      </c>
      <c r="P1439" t="s">
        <v>76</v>
      </c>
      <c r="Q1439" t="str">
        <f t="shared" si="605"/>
        <v>Ver High</v>
      </c>
      <c r="R1439" t="s">
        <v>69</v>
      </c>
      <c r="S1439" t="str">
        <f t="shared" si="606"/>
        <v>Male</v>
      </c>
      <c r="T1439">
        <v>87</v>
      </c>
      <c r="U1439">
        <f t="shared" si="596"/>
        <v>87</v>
      </c>
      <c r="V1439" t="s">
        <v>58</v>
      </c>
      <c r="W1439" t="str">
        <f t="shared" si="607"/>
        <v>High</v>
      </c>
      <c r="X1439">
        <v>5</v>
      </c>
      <c r="Y1439">
        <f t="shared" si="608"/>
        <v>5</v>
      </c>
      <c r="Z1439" t="s">
        <v>87</v>
      </c>
      <c r="AA1439" t="str">
        <f t="shared" si="609"/>
        <v>Manager</v>
      </c>
      <c r="AB1439" t="s">
        <v>60</v>
      </c>
      <c r="AC1439" t="str">
        <f t="shared" si="610"/>
        <v>Very High</v>
      </c>
      <c r="AD1439" t="s">
        <v>61</v>
      </c>
      <c r="AE1439" t="str">
        <f t="shared" si="611"/>
        <v>Single</v>
      </c>
      <c r="AF1439">
        <v>19431</v>
      </c>
      <c r="AG1439">
        <f t="shared" si="597"/>
        <v>19431</v>
      </c>
      <c r="AI1439">
        <v>15302</v>
      </c>
      <c r="AJ1439">
        <f t="shared" si="598"/>
        <v>15302</v>
      </c>
      <c r="AK1439">
        <v>2</v>
      </c>
      <c r="AL1439">
        <f t="shared" si="612"/>
        <v>2</v>
      </c>
      <c r="AM1439" t="s">
        <v>72</v>
      </c>
      <c r="AN1439" t="str">
        <f t="shared" si="613"/>
        <v>No</v>
      </c>
      <c r="AO1439">
        <v>13</v>
      </c>
      <c r="AP1439">
        <f t="shared" si="599"/>
        <v>13</v>
      </c>
      <c r="AQ1439" t="s">
        <v>63</v>
      </c>
      <c r="AR1439" t="str">
        <f t="shared" si="614"/>
        <v>Excellent</v>
      </c>
      <c r="AS1439" t="s">
        <v>58</v>
      </c>
      <c r="AT1439" t="str">
        <f t="shared" si="615"/>
        <v>High</v>
      </c>
      <c r="AU1439">
        <v>3</v>
      </c>
      <c r="AV1439">
        <f t="shared" si="600"/>
        <v>3</v>
      </c>
      <c r="AW1439" t="s">
        <v>80</v>
      </c>
      <c r="AX1439" t="str">
        <f t="shared" si="616"/>
        <v>Good</v>
      </c>
      <c r="AY1439" t="s">
        <v>72</v>
      </c>
      <c r="AZ1439" t="str">
        <f t="shared" si="617"/>
        <v>No</v>
      </c>
      <c r="BA1439">
        <f t="shared" si="618"/>
        <v>0</v>
      </c>
      <c r="BB1439" t="str">
        <f t="shared" si="619"/>
        <v/>
      </c>
    </row>
    <row r="1440" spans="1:54" x14ac:dyDescent="0.35">
      <c r="A1440">
        <v>2891</v>
      </c>
      <c r="B1440">
        <v>23</v>
      </c>
      <c r="C1440">
        <f t="shared" si="601"/>
        <v>23</v>
      </c>
      <c r="D1440" t="s">
        <v>66</v>
      </c>
      <c r="E1440" t="str">
        <f t="shared" si="620"/>
        <v>Travel_Frequently</v>
      </c>
      <c r="F1440">
        <v>638</v>
      </c>
      <c r="G1440">
        <f t="shared" si="594"/>
        <v>638</v>
      </c>
      <c r="I1440" t="str">
        <f t="shared" si="602"/>
        <v>Research &amp; Development</v>
      </c>
      <c r="J1440">
        <v>9</v>
      </c>
      <c r="K1440">
        <f t="shared" si="595"/>
        <v>9</v>
      </c>
      <c r="L1440" t="s">
        <v>81</v>
      </c>
      <c r="M1440" t="str">
        <f t="shared" si="603"/>
        <v>Bachelor</v>
      </c>
      <c r="N1440" t="s">
        <v>90</v>
      </c>
      <c r="O1440" t="str">
        <f t="shared" si="604"/>
        <v>Marketing</v>
      </c>
      <c r="P1440" t="s">
        <v>76</v>
      </c>
      <c r="Q1440" t="str">
        <f t="shared" si="605"/>
        <v>Ver High</v>
      </c>
      <c r="R1440" t="s">
        <v>69</v>
      </c>
      <c r="S1440" t="str">
        <f t="shared" si="606"/>
        <v>Male</v>
      </c>
      <c r="T1440">
        <v>33</v>
      </c>
      <c r="U1440">
        <f t="shared" si="596"/>
        <v>33</v>
      </c>
      <c r="V1440" t="s">
        <v>58</v>
      </c>
      <c r="W1440" t="str">
        <f t="shared" si="607"/>
        <v>High</v>
      </c>
      <c r="X1440">
        <v>1</v>
      </c>
      <c r="Y1440">
        <f t="shared" si="608"/>
        <v>1</v>
      </c>
      <c r="Z1440" t="s">
        <v>88</v>
      </c>
      <c r="AA1440" t="str">
        <f t="shared" si="609"/>
        <v>Sales Representative</v>
      </c>
      <c r="AB1440" t="s">
        <v>64</v>
      </c>
      <c r="AC1440" t="str">
        <f t="shared" si="610"/>
        <v>Low</v>
      </c>
      <c r="AD1440" t="s">
        <v>71</v>
      </c>
      <c r="AE1440" t="str">
        <f t="shared" si="611"/>
        <v>Married</v>
      </c>
      <c r="AF1440">
        <v>1790</v>
      </c>
      <c r="AG1440">
        <f t="shared" si="597"/>
        <v>1790</v>
      </c>
      <c r="AI1440">
        <v>26956</v>
      </c>
      <c r="AJ1440">
        <f t="shared" si="598"/>
        <v>26956</v>
      </c>
      <c r="AK1440">
        <v>1</v>
      </c>
      <c r="AL1440">
        <f t="shared" si="612"/>
        <v>1</v>
      </c>
      <c r="AM1440" t="s">
        <v>72</v>
      </c>
      <c r="AN1440" t="str">
        <f t="shared" si="613"/>
        <v>No</v>
      </c>
      <c r="AO1440">
        <v>19</v>
      </c>
      <c r="AP1440">
        <f t="shared" si="599"/>
        <v>19</v>
      </c>
      <c r="AQ1440" t="s">
        <v>63</v>
      </c>
      <c r="AR1440" t="str">
        <f t="shared" si="614"/>
        <v>Excellent</v>
      </c>
      <c r="AS1440" t="s">
        <v>64</v>
      </c>
      <c r="AT1440" t="str">
        <f t="shared" si="615"/>
        <v>Low</v>
      </c>
      <c r="AV1440">
        <f t="shared" si="600"/>
        <v>2.8005502063273728</v>
      </c>
      <c r="AW1440" t="s">
        <v>80</v>
      </c>
      <c r="AX1440" t="str">
        <f t="shared" si="616"/>
        <v>Good</v>
      </c>
      <c r="AY1440" t="s">
        <v>62</v>
      </c>
      <c r="AZ1440" t="str">
        <f t="shared" si="617"/>
        <v>Yes</v>
      </c>
      <c r="BA1440">
        <f t="shared" si="618"/>
        <v>1</v>
      </c>
      <c r="BB1440">
        <f t="shared" si="619"/>
        <v>1</v>
      </c>
    </row>
    <row r="1441" spans="1:54" x14ac:dyDescent="0.35">
      <c r="A1441">
        <v>2892</v>
      </c>
      <c r="B1441">
        <v>36</v>
      </c>
      <c r="C1441">
        <f t="shared" si="601"/>
        <v>36</v>
      </c>
      <c r="D1441" t="s">
        <v>52</v>
      </c>
      <c r="E1441" t="str">
        <f t="shared" si="620"/>
        <v>Travel_Rarely</v>
      </c>
      <c r="F1441">
        <v>557</v>
      </c>
      <c r="G1441">
        <f t="shared" si="594"/>
        <v>557</v>
      </c>
      <c r="H1441" t="s">
        <v>53</v>
      </c>
      <c r="I1441" t="str">
        <f t="shared" si="602"/>
        <v>Sales</v>
      </c>
      <c r="J1441">
        <v>3</v>
      </c>
      <c r="K1441">
        <f t="shared" si="595"/>
        <v>3</v>
      </c>
      <c r="L1441" t="s">
        <v>81</v>
      </c>
      <c r="M1441" t="str">
        <f t="shared" si="603"/>
        <v>Bachelor</v>
      </c>
      <c r="O1441" t="str">
        <f t="shared" si="604"/>
        <v>Life Sciences</v>
      </c>
      <c r="P1441" t="s">
        <v>64</v>
      </c>
      <c r="Q1441" t="str">
        <f t="shared" si="605"/>
        <v>Low</v>
      </c>
      <c r="R1441" t="s">
        <v>57</v>
      </c>
      <c r="S1441" t="str">
        <f t="shared" si="606"/>
        <v>Female</v>
      </c>
      <c r="U1441">
        <f t="shared" si="596"/>
        <v>66.992424242424249</v>
      </c>
      <c r="V1441" t="s">
        <v>56</v>
      </c>
      <c r="W1441" t="str">
        <f t="shared" si="607"/>
        <v>Medium</v>
      </c>
      <c r="X1441">
        <v>3</v>
      </c>
      <c r="Y1441">
        <f t="shared" si="608"/>
        <v>3</v>
      </c>
      <c r="Z1441" t="s">
        <v>59</v>
      </c>
      <c r="AA1441" t="str">
        <f t="shared" si="609"/>
        <v>Sales Executive</v>
      </c>
      <c r="AB1441" t="s">
        <v>60</v>
      </c>
      <c r="AC1441" t="str">
        <f t="shared" si="610"/>
        <v>Very High</v>
      </c>
      <c r="AD1441" t="s">
        <v>71</v>
      </c>
      <c r="AE1441" t="str">
        <f t="shared" si="611"/>
        <v>Married</v>
      </c>
      <c r="AF1441">
        <v>7644</v>
      </c>
      <c r="AG1441">
        <f t="shared" si="597"/>
        <v>7644</v>
      </c>
      <c r="AI1441">
        <v>12695</v>
      </c>
      <c r="AJ1441">
        <f t="shared" si="598"/>
        <v>12695</v>
      </c>
      <c r="AK1441">
        <v>0</v>
      </c>
      <c r="AL1441">
        <f t="shared" si="612"/>
        <v>0</v>
      </c>
      <c r="AM1441" t="s">
        <v>72</v>
      </c>
      <c r="AN1441" t="str">
        <f t="shared" si="613"/>
        <v>No</v>
      </c>
      <c r="AO1441">
        <v>19</v>
      </c>
      <c r="AP1441">
        <f t="shared" si="599"/>
        <v>19</v>
      </c>
      <c r="AQ1441" t="s">
        <v>63</v>
      </c>
      <c r="AR1441" t="str">
        <f t="shared" si="614"/>
        <v>Excellent</v>
      </c>
      <c r="AS1441" t="s">
        <v>58</v>
      </c>
      <c r="AT1441" t="str">
        <f t="shared" si="615"/>
        <v>High</v>
      </c>
      <c r="AU1441">
        <v>2</v>
      </c>
      <c r="AV1441">
        <f t="shared" si="600"/>
        <v>2</v>
      </c>
      <c r="AW1441" t="s">
        <v>74</v>
      </c>
      <c r="AX1441" t="str">
        <f t="shared" si="616"/>
        <v>Better</v>
      </c>
      <c r="AY1441" t="s">
        <v>72</v>
      </c>
      <c r="AZ1441" t="str">
        <f t="shared" si="617"/>
        <v>No</v>
      </c>
      <c r="BA1441">
        <f t="shared" si="618"/>
        <v>0</v>
      </c>
      <c r="BB1441" t="str">
        <f t="shared" si="619"/>
        <v/>
      </c>
    </row>
    <row r="1442" spans="1:54" x14ac:dyDescent="0.35">
      <c r="A1442">
        <v>2893</v>
      </c>
      <c r="B1442">
        <v>36</v>
      </c>
      <c r="C1442">
        <f t="shared" si="601"/>
        <v>36</v>
      </c>
      <c r="D1442" t="s">
        <v>66</v>
      </c>
      <c r="E1442" t="str">
        <f t="shared" si="620"/>
        <v>Travel_Frequently</v>
      </c>
      <c r="F1442">
        <v>688</v>
      </c>
      <c r="G1442">
        <f t="shared" si="594"/>
        <v>688</v>
      </c>
      <c r="H1442" t="s">
        <v>67</v>
      </c>
      <c r="I1442" t="str">
        <f t="shared" si="602"/>
        <v>Research &amp; Development</v>
      </c>
      <c r="J1442">
        <v>4</v>
      </c>
      <c r="K1442">
        <f t="shared" si="595"/>
        <v>4</v>
      </c>
      <c r="L1442" t="s">
        <v>54</v>
      </c>
      <c r="M1442" t="str">
        <f t="shared" si="603"/>
        <v>College</v>
      </c>
      <c r="N1442" t="s">
        <v>55</v>
      </c>
      <c r="O1442" t="str">
        <f t="shared" si="604"/>
        <v>Life Sciences</v>
      </c>
      <c r="P1442" t="s">
        <v>76</v>
      </c>
      <c r="Q1442" t="str">
        <f t="shared" si="605"/>
        <v>Ver High</v>
      </c>
      <c r="R1442" t="s">
        <v>57</v>
      </c>
      <c r="S1442" t="str">
        <f t="shared" si="606"/>
        <v>Female</v>
      </c>
      <c r="T1442">
        <v>97</v>
      </c>
      <c r="U1442">
        <f t="shared" si="596"/>
        <v>97</v>
      </c>
      <c r="V1442" t="s">
        <v>58</v>
      </c>
      <c r="W1442" t="str">
        <f t="shared" si="607"/>
        <v>High</v>
      </c>
      <c r="X1442">
        <v>2</v>
      </c>
      <c r="Y1442">
        <f t="shared" si="608"/>
        <v>2</v>
      </c>
      <c r="Z1442" t="s">
        <v>84</v>
      </c>
      <c r="AA1442" t="str">
        <f t="shared" si="609"/>
        <v>Manufacturing Director</v>
      </c>
      <c r="AB1442" t="s">
        <v>56</v>
      </c>
      <c r="AC1442" t="str">
        <f t="shared" si="610"/>
        <v>Medium</v>
      </c>
      <c r="AD1442" t="s">
        <v>83</v>
      </c>
      <c r="AE1442" t="str">
        <f t="shared" si="611"/>
        <v>Divorced</v>
      </c>
      <c r="AF1442">
        <v>5131</v>
      </c>
      <c r="AG1442">
        <f t="shared" si="597"/>
        <v>5131</v>
      </c>
      <c r="AI1442">
        <v>9192</v>
      </c>
      <c r="AJ1442">
        <f t="shared" si="598"/>
        <v>9192</v>
      </c>
      <c r="AK1442">
        <v>7</v>
      </c>
      <c r="AL1442">
        <f t="shared" si="612"/>
        <v>7</v>
      </c>
      <c r="AM1442" t="s">
        <v>72</v>
      </c>
      <c r="AN1442" t="str">
        <f t="shared" si="613"/>
        <v>No</v>
      </c>
      <c r="AO1442">
        <v>13</v>
      </c>
      <c r="AP1442">
        <f t="shared" si="599"/>
        <v>13</v>
      </c>
      <c r="AQ1442" t="s">
        <v>63</v>
      </c>
      <c r="AR1442" t="str">
        <f t="shared" si="614"/>
        <v>Excellent</v>
      </c>
      <c r="AS1442" t="s">
        <v>56</v>
      </c>
      <c r="AT1442" t="str">
        <f t="shared" si="615"/>
        <v>Medium</v>
      </c>
      <c r="AU1442">
        <v>3</v>
      </c>
      <c r="AV1442">
        <f t="shared" si="600"/>
        <v>3</v>
      </c>
      <c r="AW1442" t="s">
        <v>74</v>
      </c>
      <c r="AX1442" t="str">
        <f t="shared" si="616"/>
        <v>Better</v>
      </c>
      <c r="AY1442" t="s">
        <v>72</v>
      </c>
      <c r="AZ1442" t="str">
        <f t="shared" si="617"/>
        <v>No</v>
      </c>
      <c r="BA1442">
        <f t="shared" si="618"/>
        <v>0</v>
      </c>
      <c r="BB1442" t="str">
        <f t="shared" si="619"/>
        <v/>
      </c>
    </row>
    <row r="1443" spans="1:54" x14ac:dyDescent="0.35">
      <c r="A1443">
        <v>2894</v>
      </c>
      <c r="B1443">
        <v>56</v>
      </c>
      <c r="C1443">
        <f t="shared" si="601"/>
        <v>56</v>
      </c>
      <c r="D1443" t="s">
        <v>86</v>
      </c>
      <c r="E1443" t="str">
        <f t="shared" si="620"/>
        <v>Non-Travel</v>
      </c>
      <c r="F1443">
        <v>667</v>
      </c>
      <c r="G1443">
        <f t="shared" si="594"/>
        <v>667</v>
      </c>
      <c r="I1443" t="str">
        <f t="shared" si="602"/>
        <v>Research &amp; Development</v>
      </c>
      <c r="J1443">
        <v>1</v>
      </c>
      <c r="K1443">
        <f t="shared" si="595"/>
        <v>1</v>
      </c>
      <c r="L1443" t="s">
        <v>78</v>
      </c>
      <c r="M1443" t="str">
        <f t="shared" si="603"/>
        <v>Master</v>
      </c>
      <c r="N1443" t="s">
        <v>55</v>
      </c>
      <c r="O1443" t="str">
        <f t="shared" si="604"/>
        <v>Life Sciences</v>
      </c>
      <c r="P1443" t="s">
        <v>58</v>
      </c>
      <c r="Q1443" t="str">
        <f t="shared" si="605"/>
        <v>High</v>
      </c>
      <c r="R1443" t="s">
        <v>69</v>
      </c>
      <c r="S1443" t="str">
        <f t="shared" si="606"/>
        <v>Male</v>
      </c>
      <c r="T1443">
        <v>57</v>
      </c>
      <c r="U1443">
        <f t="shared" si="596"/>
        <v>57</v>
      </c>
      <c r="V1443" t="s">
        <v>58</v>
      </c>
      <c r="W1443" t="str">
        <f t="shared" si="607"/>
        <v>High</v>
      </c>
      <c r="X1443">
        <v>2</v>
      </c>
      <c r="Y1443">
        <f t="shared" si="608"/>
        <v>2</v>
      </c>
      <c r="Z1443" t="s">
        <v>85</v>
      </c>
      <c r="AA1443" t="str">
        <f t="shared" si="609"/>
        <v>Healthcare Representative</v>
      </c>
      <c r="AB1443" t="s">
        <v>58</v>
      </c>
      <c r="AC1443" t="str">
        <f t="shared" si="610"/>
        <v>High</v>
      </c>
      <c r="AD1443" t="s">
        <v>83</v>
      </c>
      <c r="AE1443" t="str">
        <f t="shared" si="611"/>
        <v>Divorced</v>
      </c>
      <c r="AF1443">
        <v>6306</v>
      </c>
      <c r="AG1443">
        <f t="shared" si="597"/>
        <v>6306</v>
      </c>
      <c r="AI1443">
        <v>26236</v>
      </c>
      <c r="AJ1443">
        <f t="shared" si="598"/>
        <v>26236</v>
      </c>
      <c r="AK1443">
        <v>1</v>
      </c>
      <c r="AL1443">
        <f t="shared" si="612"/>
        <v>1</v>
      </c>
      <c r="AM1443" t="s">
        <v>72</v>
      </c>
      <c r="AN1443" t="str">
        <f t="shared" si="613"/>
        <v>No</v>
      </c>
      <c r="AO1443">
        <v>21</v>
      </c>
      <c r="AP1443">
        <f t="shared" si="599"/>
        <v>21</v>
      </c>
      <c r="AQ1443" t="s">
        <v>73</v>
      </c>
      <c r="AR1443" t="str">
        <f t="shared" si="614"/>
        <v>Outstanding</v>
      </c>
      <c r="AS1443" t="s">
        <v>64</v>
      </c>
      <c r="AT1443" t="str">
        <f t="shared" si="615"/>
        <v>Low</v>
      </c>
      <c r="AU1443">
        <v>2</v>
      </c>
      <c r="AV1443">
        <f t="shared" si="600"/>
        <v>2</v>
      </c>
      <c r="AW1443" t="s">
        <v>80</v>
      </c>
      <c r="AX1443" t="str">
        <f t="shared" si="616"/>
        <v>Good</v>
      </c>
      <c r="AY1443" t="s">
        <v>72</v>
      </c>
      <c r="AZ1443" t="str">
        <f t="shared" si="617"/>
        <v>No</v>
      </c>
      <c r="BA1443">
        <f t="shared" si="618"/>
        <v>0</v>
      </c>
      <c r="BB1443" t="str">
        <f t="shared" si="619"/>
        <v/>
      </c>
    </row>
    <row r="1444" spans="1:54" x14ac:dyDescent="0.35">
      <c r="A1444">
        <v>2895</v>
      </c>
      <c r="C1444">
        <f t="shared" si="601"/>
        <v>36.98203178991016</v>
      </c>
      <c r="D1444" t="s">
        <v>52</v>
      </c>
      <c r="E1444" t="str">
        <f t="shared" si="620"/>
        <v>Travel_Rarely</v>
      </c>
      <c r="F1444">
        <v>1092</v>
      </c>
      <c r="G1444">
        <f t="shared" si="594"/>
        <v>1092</v>
      </c>
      <c r="H1444" t="s">
        <v>67</v>
      </c>
      <c r="I1444" t="str">
        <f t="shared" si="602"/>
        <v>Research &amp; Development</v>
      </c>
      <c r="J1444">
        <v>1</v>
      </c>
      <c r="K1444">
        <f t="shared" si="595"/>
        <v>1</v>
      </c>
      <c r="L1444" t="s">
        <v>78</v>
      </c>
      <c r="M1444" t="str">
        <f t="shared" si="603"/>
        <v>Master</v>
      </c>
      <c r="N1444" t="s">
        <v>79</v>
      </c>
      <c r="O1444" t="str">
        <f t="shared" si="604"/>
        <v>Medical</v>
      </c>
      <c r="P1444" t="s">
        <v>64</v>
      </c>
      <c r="Q1444" t="str">
        <f t="shared" si="605"/>
        <v>Low</v>
      </c>
      <c r="R1444" t="s">
        <v>69</v>
      </c>
      <c r="S1444" t="str">
        <f t="shared" si="606"/>
        <v>Male</v>
      </c>
      <c r="T1444">
        <v>36</v>
      </c>
      <c r="U1444">
        <f t="shared" si="596"/>
        <v>36</v>
      </c>
      <c r="V1444" t="s">
        <v>58</v>
      </c>
      <c r="W1444" t="str">
        <f t="shared" si="607"/>
        <v>High</v>
      </c>
      <c r="X1444">
        <v>1</v>
      </c>
      <c r="Y1444">
        <f t="shared" si="608"/>
        <v>1</v>
      </c>
      <c r="Z1444" t="s">
        <v>70</v>
      </c>
      <c r="AA1444" t="str">
        <f t="shared" si="609"/>
        <v>Research Scientist</v>
      </c>
      <c r="AB1444" t="s">
        <v>60</v>
      </c>
      <c r="AC1444" t="str">
        <f t="shared" si="610"/>
        <v>Very High</v>
      </c>
      <c r="AD1444" t="s">
        <v>71</v>
      </c>
      <c r="AE1444" t="str">
        <f t="shared" si="611"/>
        <v>Married</v>
      </c>
      <c r="AF1444">
        <v>4787</v>
      </c>
      <c r="AG1444">
        <f t="shared" si="597"/>
        <v>4787</v>
      </c>
      <c r="AI1444">
        <v>26124</v>
      </c>
      <c r="AJ1444">
        <f t="shared" si="598"/>
        <v>26124</v>
      </c>
      <c r="AK1444">
        <v>9</v>
      </c>
      <c r="AL1444">
        <f t="shared" si="612"/>
        <v>9</v>
      </c>
      <c r="AM1444" t="s">
        <v>62</v>
      </c>
      <c r="AN1444" t="str">
        <f t="shared" si="613"/>
        <v>Yes</v>
      </c>
      <c r="AO1444">
        <v>14</v>
      </c>
      <c r="AP1444">
        <f t="shared" si="599"/>
        <v>14</v>
      </c>
      <c r="AQ1444" t="s">
        <v>63</v>
      </c>
      <c r="AR1444" t="str">
        <f t="shared" si="614"/>
        <v>Excellent</v>
      </c>
      <c r="AS1444" t="s">
        <v>56</v>
      </c>
      <c r="AT1444" t="str">
        <f t="shared" si="615"/>
        <v>Medium</v>
      </c>
      <c r="AU1444">
        <v>3</v>
      </c>
      <c r="AV1444">
        <f t="shared" si="600"/>
        <v>3</v>
      </c>
      <c r="AW1444" t="s">
        <v>92</v>
      </c>
      <c r="AX1444" t="str">
        <f t="shared" si="616"/>
        <v>Best</v>
      </c>
      <c r="AY1444" t="s">
        <v>62</v>
      </c>
      <c r="AZ1444" t="str">
        <f t="shared" si="617"/>
        <v>Yes</v>
      </c>
      <c r="BA1444">
        <f t="shared" si="618"/>
        <v>1</v>
      </c>
      <c r="BB1444">
        <f t="shared" si="619"/>
        <v>1</v>
      </c>
    </row>
    <row r="1445" spans="1:54" x14ac:dyDescent="0.35">
      <c r="A1445">
        <v>2896</v>
      </c>
      <c r="B1445">
        <v>42</v>
      </c>
      <c r="C1445">
        <f t="shared" si="601"/>
        <v>42</v>
      </c>
      <c r="D1445" t="s">
        <v>52</v>
      </c>
      <c r="E1445" t="str">
        <f t="shared" si="620"/>
        <v>Travel_Rarely</v>
      </c>
      <c r="F1445">
        <v>300</v>
      </c>
      <c r="G1445">
        <f t="shared" si="594"/>
        <v>300</v>
      </c>
      <c r="H1445" t="s">
        <v>67</v>
      </c>
      <c r="I1445" t="str">
        <f t="shared" si="602"/>
        <v>Research &amp; Development</v>
      </c>
      <c r="J1445">
        <v>2</v>
      </c>
      <c r="K1445">
        <f t="shared" si="595"/>
        <v>2</v>
      </c>
      <c r="L1445" t="s">
        <v>81</v>
      </c>
      <c r="M1445" t="str">
        <f t="shared" si="603"/>
        <v>Bachelor</v>
      </c>
      <c r="N1445" t="s">
        <v>55</v>
      </c>
      <c r="O1445" t="str">
        <f t="shared" si="604"/>
        <v>Life Sciences</v>
      </c>
      <c r="P1445" t="s">
        <v>64</v>
      </c>
      <c r="Q1445" t="str">
        <f t="shared" si="605"/>
        <v>Low</v>
      </c>
      <c r="R1445" t="s">
        <v>69</v>
      </c>
      <c r="S1445" t="str">
        <f t="shared" si="606"/>
        <v>Male</v>
      </c>
      <c r="T1445">
        <v>56</v>
      </c>
      <c r="U1445">
        <f t="shared" si="596"/>
        <v>56</v>
      </c>
      <c r="V1445" t="s">
        <v>58</v>
      </c>
      <c r="W1445" t="str">
        <f t="shared" si="607"/>
        <v>High</v>
      </c>
      <c r="X1445">
        <v>5</v>
      </c>
      <c r="Y1445">
        <f t="shared" si="608"/>
        <v>5</v>
      </c>
      <c r="Z1445" t="s">
        <v>87</v>
      </c>
      <c r="AA1445" t="str">
        <f t="shared" si="609"/>
        <v>Manager</v>
      </c>
      <c r="AB1445" t="s">
        <v>58</v>
      </c>
      <c r="AC1445" t="str">
        <f t="shared" si="610"/>
        <v>High</v>
      </c>
      <c r="AD1445" t="s">
        <v>71</v>
      </c>
      <c r="AE1445" t="str">
        <f t="shared" si="611"/>
        <v>Married</v>
      </c>
      <c r="AF1445">
        <v>18880</v>
      </c>
      <c r="AG1445">
        <f t="shared" si="597"/>
        <v>18880</v>
      </c>
      <c r="AI1445">
        <v>17312</v>
      </c>
      <c r="AJ1445">
        <f t="shared" si="598"/>
        <v>17312</v>
      </c>
      <c r="AK1445">
        <v>5</v>
      </c>
      <c r="AL1445">
        <f t="shared" si="612"/>
        <v>5</v>
      </c>
      <c r="AM1445" t="s">
        <v>72</v>
      </c>
      <c r="AN1445" t="str">
        <f t="shared" si="613"/>
        <v>No</v>
      </c>
      <c r="AO1445">
        <v>11</v>
      </c>
      <c r="AP1445">
        <f t="shared" si="599"/>
        <v>11</v>
      </c>
      <c r="AQ1445" t="s">
        <v>63</v>
      </c>
      <c r="AR1445" t="str">
        <f t="shared" si="614"/>
        <v>Excellent</v>
      </c>
      <c r="AS1445" t="s">
        <v>64</v>
      </c>
      <c r="AT1445" t="str">
        <f t="shared" si="615"/>
        <v>Low</v>
      </c>
      <c r="AU1445">
        <v>2</v>
      </c>
      <c r="AV1445">
        <f t="shared" si="600"/>
        <v>2</v>
      </c>
      <c r="AW1445" t="s">
        <v>80</v>
      </c>
      <c r="AX1445" t="str">
        <f t="shared" si="616"/>
        <v>Good</v>
      </c>
      <c r="AY1445" t="s">
        <v>72</v>
      </c>
      <c r="AZ1445" t="str">
        <f t="shared" si="617"/>
        <v>No</v>
      </c>
      <c r="BA1445">
        <f t="shared" si="618"/>
        <v>0</v>
      </c>
      <c r="BB1445" t="str">
        <f t="shared" si="619"/>
        <v/>
      </c>
    </row>
    <row r="1446" spans="1:54" x14ac:dyDescent="0.35">
      <c r="A1446">
        <v>2897</v>
      </c>
      <c r="B1446">
        <v>56</v>
      </c>
      <c r="C1446">
        <f t="shared" si="601"/>
        <v>56</v>
      </c>
      <c r="D1446" t="s">
        <v>52</v>
      </c>
      <c r="E1446" t="str">
        <f t="shared" si="620"/>
        <v>Travel_Rarely</v>
      </c>
      <c r="F1446">
        <v>310</v>
      </c>
      <c r="G1446">
        <f t="shared" si="594"/>
        <v>310</v>
      </c>
      <c r="H1446" t="s">
        <v>67</v>
      </c>
      <c r="I1446" t="str">
        <f t="shared" si="602"/>
        <v>Research &amp; Development</v>
      </c>
      <c r="J1446">
        <v>7</v>
      </c>
      <c r="K1446">
        <f t="shared" si="595"/>
        <v>7</v>
      </c>
      <c r="L1446" t="s">
        <v>54</v>
      </c>
      <c r="M1446" t="str">
        <f t="shared" si="603"/>
        <v>College</v>
      </c>
      <c r="N1446" t="s">
        <v>93</v>
      </c>
      <c r="O1446" t="str">
        <f t="shared" si="604"/>
        <v>Technical Degree</v>
      </c>
      <c r="P1446" t="s">
        <v>76</v>
      </c>
      <c r="Q1446" t="str">
        <f t="shared" si="605"/>
        <v>Ver High</v>
      </c>
      <c r="R1446" t="s">
        <v>69</v>
      </c>
      <c r="S1446" t="str">
        <f t="shared" si="606"/>
        <v>Male</v>
      </c>
      <c r="T1446">
        <v>72</v>
      </c>
      <c r="U1446">
        <f t="shared" si="596"/>
        <v>72</v>
      </c>
      <c r="V1446" t="s">
        <v>58</v>
      </c>
      <c r="W1446" t="str">
        <f t="shared" si="607"/>
        <v>High</v>
      </c>
      <c r="X1446">
        <v>1</v>
      </c>
      <c r="Y1446">
        <f t="shared" si="608"/>
        <v>1</v>
      </c>
      <c r="Z1446" t="s">
        <v>77</v>
      </c>
      <c r="AA1446" t="str">
        <f t="shared" si="609"/>
        <v>Laboratory Technician</v>
      </c>
      <c r="AB1446" t="s">
        <v>58</v>
      </c>
      <c r="AC1446" t="str">
        <f t="shared" si="610"/>
        <v>High</v>
      </c>
      <c r="AD1446" t="s">
        <v>71</v>
      </c>
      <c r="AE1446" t="str">
        <f t="shared" si="611"/>
        <v>Married</v>
      </c>
      <c r="AF1446">
        <v>2339</v>
      </c>
      <c r="AG1446">
        <f t="shared" si="597"/>
        <v>2339</v>
      </c>
      <c r="AI1446">
        <v>56045</v>
      </c>
      <c r="AJ1446">
        <f t="shared" si="598"/>
        <v>56045</v>
      </c>
      <c r="AK1446">
        <v>8</v>
      </c>
      <c r="AL1446">
        <f t="shared" si="612"/>
        <v>8</v>
      </c>
      <c r="AM1446" t="s">
        <v>72</v>
      </c>
      <c r="AN1446" t="str">
        <f t="shared" si="613"/>
        <v>No</v>
      </c>
      <c r="AO1446">
        <v>11</v>
      </c>
      <c r="AP1446">
        <f t="shared" si="599"/>
        <v>11</v>
      </c>
      <c r="AQ1446" t="s">
        <v>63</v>
      </c>
      <c r="AR1446" t="str">
        <f t="shared" si="614"/>
        <v>Excellent</v>
      </c>
      <c r="AS1446" t="s">
        <v>60</v>
      </c>
      <c r="AT1446" t="str">
        <f t="shared" si="615"/>
        <v>Very High</v>
      </c>
      <c r="AU1446">
        <v>4</v>
      </c>
      <c r="AV1446">
        <f t="shared" si="600"/>
        <v>4</v>
      </c>
      <c r="AW1446" t="s">
        <v>65</v>
      </c>
      <c r="AX1446" t="str">
        <f t="shared" si="616"/>
        <v>Bad</v>
      </c>
      <c r="AY1446" t="s">
        <v>62</v>
      </c>
      <c r="AZ1446" t="str">
        <f t="shared" si="617"/>
        <v>Yes</v>
      </c>
      <c r="BA1446">
        <f t="shared" si="618"/>
        <v>1</v>
      </c>
      <c r="BB1446">
        <f t="shared" si="619"/>
        <v>1</v>
      </c>
    </row>
    <row r="1447" spans="1:54" x14ac:dyDescent="0.35">
      <c r="A1447">
        <v>2898</v>
      </c>
      <c r="B1447">
        <v>99</v>
      </c>
      <c r="C1447">
        <f t="shared" si="601"/>
        <v>99</v>
      </c>
      <c r="D1447" t="s">
        <v>52</v>
      </c>
      <c r="E1447" t="str">
        <f t="shared" si="620"/>
        <v>Travel_Rarely</v>
      </c>
      <c r="F1447">
        <v>582</v>
      </c>
      <c r="G1447">
        <f t="shared" si="594"/>
        <v>582</v>
      </c>
      <c r="H1447" t="s">
        <v>67</v>
      </c>
      <c r="I1447" t="str">
        <f t="shared" si="602"/>
        <v>Research &amp; Development</v>
      </c>
      <c r="J1447">
        <v>28</v>
      </c>
      <c r="K1447">
        <f t="shared" si="595"/>
        <v>28</v>
      </c>
      <c r="L1447" t="s">
        <v>78</v>
      </c>
      <c r="M1447" t="str">
        <f t="shared" si="603"/>
        <v>Master</v>
      </c>
      <c r="N1447" t="s">
        <v>55</v>
      </c>
      <c r="O1447" t="str">
        <f t="shared" si="604"/>
        <v>Life Sciences</v>
      </c>
      <c r="P1447" t="s">
        <v>64</v>
      </c>
      <c r="Q1447" t="str">
        <f t="shared" si="605"/>
        <v>Low</v>
      </c>
      <c r="R1447" t="s">
        <v>57</v>
      </c>
      <c r="S1447" t="str">
        <f t="shared" si="606"/>
        <v>Female</v>
      </c>
      <c r="T1447">
        <v>60</v>
      </c>
      <c r="U1447">
        <f t="shared" si="596"/>
        <v>60</v>
      </c>
      <c r="V1447" t="s">
        <v>56</v>
      </c>
      <c r="W1447" t="str">
        <f t="shared" si="607"/>
        <v>Medium</v>
      </c>
      <c r="X1447">
        <v>4</v>
      </c>
      <c r="Y1447">
        <f t="shared" si="608"/>
        <v>4</v>
      </c>
      <c r="Z1447" t="s">
        <v>84</v>
      </c>
      <c r="AA1447" t="str">
        <f t="shared" si="609"/>
        <v>Manufacturing Director</v>
      </c>
      <c r="AB1447" t="s">
        <v>56</v>
      </c>
      <c r="AC1447" t="str">
        <f t="shared" si="610"/>
        <v>Medium</v>
      </c>
      <c r="AD1447" t="s">
        <v>71</v>
      </c>
      <c r="AE1447" t="str">
        <f t="shared" si="611"/>
        <v>Married</v>
      </c>
      <c r="AF1447">
        <v>13570</v>
      </c>
      <c r="AG1447">
        <f t="shared" si="597"/>
        <v>13570</v>
      </c>
      <c r="AI1447">
        <v>5640</v>
      </c>
      <c r="AJ1447">
        <f t="shared" si="598"/>
        <v>5640</v>
      </c>
      <c r="AK1447">
        <v>0</v>
      </c>
      <c r="AL1447">
        <f t="shared" si="612"/>
        <v>0</v>
      </c>
      <c r="AM1447" t="s">
        <v>72</v>
      </c>
      <c r="AN1447" t="str">
        <f t="shared" si="613"/>
        <v>No</v>
      </c>
      <c r="AO1447">
        <v>23</v>
      </c>
      <c r="AP1447">
        <f t="shared" si="599"/>
        <v>23</v>
      </c>
      <c r="AQ1447" t="s">
        <v>73</v>
      </c>
      <c r="AR1447" t="str">
        <f t="shared" si="614"/>
        <v>Outstanding</v>
      </c>
      <c r="AS1447" t="s">
        <v>58</v>
      </c>
      <c r="AT1447" t="str">
        <f t="shared" si="615"/>
        <v>High</v>
      </c>
      <c r="AU1447">
        <v>3</v>
      </c>
      <c r="AV1447">
        <f t="shared" si="600"/>
        <v>3</v>
      </c>
      <c r="AW1447" t="s">
        <v>74</v>
      </c>
      <c r="AX1447" t="str">
        <f t="shared" si="616"/>
        <v>Better</v>
      </c>
      <c r="AY1447" t="s">
        <v>72</v>
      </c>
      <c r="AZ1447" t="str">
        <f t="shared" si="617"/>
        <v>No</v>
      </c>
      <c r="BA1447">
        <f t="shared" si="618"/>
        <v>0</v>
      </c>
      <c r="BB1447" t="str">
        <f t="shared" si="619"/>
        <v/>
      </c>
    </row>
    <row r="1448" spans="1:54" x14ac:dyDescent="0.35">
      <c r="A1448">
        <v>2899</v>
      </c>
      <c r="B1448">
        <v>34</v>
      </c>
      <c r="C1448">
        <f t="shared" si="601"/>
        <v>34</v>
      </c>
      <c r="D1448" t="s">
        <v>52</v>
      </c>
      <c r="E1448" t="str">
        <f t="shared" si="620"/>
        <v>Travel_Rarely</v>
      </c>
      <c r="F1448">
        <v>704</v>
      </c>
      <c r="G1448">
        <f t="shared" si="594"/>
        <v>704</v>
      </c>
      <c r="H1448" t="s">
        <v>53</v>
      </c>
      <c r="I1448" t="str">
        <f t="shared" si="602"/>
        <v>Sales</v>
      </c>
      <c r="J1448">
        <v>28</v>
      </c>
      <c r="K1448">
        <f t="shared" si="595"/>
        <v>28</v>
      </c>
      <c r="L1448" t="s">
        <v>81</v>
      </c>
      <c r="M1448" t="str">
        <f t="shared" si="603"/>
        <v>Bachelor</v>
      </c>
      <c r="N1448" t="s">
        <v>90</v>
      </c>
      <c r="O1448" t="str">
        <f t="shared" si="604"/>
        <v>Marketing</v>
      </c>
      <c r="P1448" t="s">
        <v>76</v>
      </c>
      <c r="Q1448" t="str">
        <f t="shared" si="605"/>
        <v>Ver High</v>
      </c>
      <c r="R1448" t="s">
        <v>57</v>
      </c>
      <c r="S1448" t="str">
        <f t="shared" si="606"/>
        <v>Female</v>
      </c>
      <c r="T1448">
        <v>95</v>
      </c>
      <c r="U1448">
        <f t="shared" si="596"/>
        <v>95</v>
      </c>
      <c r="V1448" t="s">
        <v>56</v>
      </c>
      <c r="W1448" t="str">
        <f t="shared" si="607"/>
        <v>Medium</v>
      </c>
      <c r="X1448">
        <v>2</v>
      </c>
      <c r="Y1448">
        <f t="shared" si="608"/>
        <v>2</v>
      </c>
      <c r="Z1448" t="s">
        <v>59</v>
      </c>
      <c r="AA1448" t="str">
        <f t="shared" si="609"/>
        <v>Sales Executive</v>
      </c>
      <c r="AB1448" t="s">
        <v>58</v>
      </c>
      <c r="AC1448" t="str">
        <f t="shared" si="610"/>
        <v>High</v>
      </c>
      <c r="AD1448" t="s">
        <v>71</v>
      </c>
      <c r="AE1448" t="str">
        <f t="shared" si="611"/>
        <v>Married</v>
      </c>
      <c r="AF1448">
        <v>6712</v>
      </c>
      <c r="AG1448">
        <f t="shared" si="597"/>
        <v>6712</v>
      </c>
      <c r="AI1448">
        <v>8978</v>
      </c>
      <c r="AJ1448">
        <f t="shared" si="598"/>
        <v>8978</v>
      </c>
      <c r="AK1448">
        <v>1</v>
      </c>
      <c r="AL1448">
        <f t="shared" si="612"/>
        <v>1</v>
      </c>
      <c r="AM1448" t="s">
        <v>72</v>
      </c>
      <c r="AN1448" t="str">
        <f t="shared" si="613"/>
        <v>No</v>
      </c>
      <c r="AO1448">
        <v>21</v>
      </c>
      <c r="AP1448">
        <f t="shared" si="599"/>
        <v>21</v>
      </c>
      <c r="AQ1448" t="s">
        <v>73</v>
      </c>
      <c r="AR1448" t="str">
        <f t="shared" si="614"/>
        <v>Outstanding</v>
      </c>
      <c r="AS1448" t="s">
        <v>60</v>
      </c>
      <c r="AT1448" t="str">
        <f t="shared" si="615"/>
        <v>Very High</v>
      </c>
      <c r="AU1448">
        <v>2</v>
      </c>
      <c r="AV1448">
        <f t="shared" si="600"/>
        <v>2</v>
      </c>
      <c r="AW1448" t="s">
        <v>74</v>
      </c>
      <c r="AX1448" t="str">
        <f t="shared" si="616"/>
        <v>Better</v>
      </c>
      <c r="AY1448" t="s">
        <v>72</v>
      </c>
      <c r="AZ1448" t="str">
        <f t="shared" si="617"/>
        <v>No</v>
      </c>
      <c r="BA1448">
        <f t="shared" si="618"/>
        <v>0</v>
      </c>
      <c r="BB1448" t="str">
        <f t="shared" si="619"/>
        <v/>
      </c>
    </row>
    <row r="1449" spans="1:54" x14ac:dyDescent="0.35">
      <c r="A1449">
        <v>2900</v>
      </c>
      <c r="B1449">
        <v>36</v>
      </c>
      <c r="C1449">
        <f t="shared" si="601"/>
        <v>36</v>
      </c>
      <c r="D1449" t="s">
        <v>86</v>
      </c>
      <c r="E1449" t="str">
        <f t="shared" si="620"/>
        <v>Non-Travel</v>
      </c>
      <c r="F1449">
        <v>301</v>
      </c>
      <c r="G1449">
        <f t="shared" si="594"/>
        <v>301</v>
      </c>
      <c r="I1449" t="str">
        <f t="shared" si="602"/>
        <v>Research &amp; Development</v>
      </c>
      <c r="J1449">
        <v>15</v>
      </c>
      <c r="K1449">
        <f t="shared" si="595"/>
        <v>15</v>
      </c>
      <c r="L1449" t="s">
        <v>78</v>
      </c>
      <c r="M1449" t="str">
        <f t="shared" si="603"/>
        <v>Master</v>
      </c>
      <c r="N1449" t="s">
        <v>90</v>
      </c>
      <c r="O1449" t="str">
        <f t="shared" si="604"/>
        <v>Marketing</v>
      </c>
      <c r="P1449" t="s">
        <v>76</v>
      </c>
      <c r="Q1449" t="str">
        <f t="shared" si="605"/>
        <v>Ver High</v>
      </c>
      <c r="R1449" t="s">
        <v>69</v>
      </c>
      <c r="S1449" t="str">
        <f t="shared" si="606"/>
        <v>Male</v>
      </c>
      <c r="T1449">
        <v>88</v>
      </c>
      <c r="U1449">
        <f t="shared" si="596"/>
        <v>88</v>
      </c>
      <c r="V1449" t="s">
        <v>64</v>
      </c>
      <c r="W1449" t="str">
        <f t="shared" si="607"/>
        <v>Low</v>
      </c>
      <c r="X1449">
        <v>2</v>
      </c>
      <c r="Y1449">
        <f t="shared" si="608"/>
        <v>2</v>
      </c>
      <c r="Z1449" t="s">
        <v>59</v>
      </c>
      <c r="AA1449" t="str">
        <f t="shared" si="609"/>
        <v>Sales Executive</v>
      </c>
      <c r="AB1449" t="s">
        <v>60</v>
      </c>
      <c r="AC1449" t="str">
        <f t="shared" si="610"/>
        <v>Very High</v>
      </c>
      <c r="AD1449" t="s">
        <v>83</v>
      </c>
      <c r="AE1449" t="str">
        <f t="shared" si="611"/>
        <v>Divorced</v>
      </c>
      <c r="AF1449">
        <v>5406</v>
      </c>
      <c r="AG1449">
        <f t="shared" si="597"/>
        <v>5406</v>
      </c>
      <c r="AI1449">
        <v>10436</v>
      </c>
      <c r="AJ1449">
        <f t="shared" si="598"/>
        <v>10436</v>
      </c>
      <c r="AK1449">
        <v>1</v>
      </c>
      <c r="AL1449">
        <f t="shared" si="612"/>
        <v>1</v>
      </c>
      <c r="AM1449" t="s">
        <v>72</v>
      </c>
      <c r="AN1449" t="str">
        <f t="shared" si="613"/>
        <v>No</v>
      </c>
      <c r="AO1449">
        <v>24</v>
      </c>
      <c r="AP1449">
        <f t="shared" si="599"/>
        <v>24</v>
      </c>
      <c r="AQ1449" t="s">
        <v>73</v>
      </c>
      <c r="AR1449" t="str">
        <f t="shared" si="614"/>
        <v>Outstanding</v>
      </c>
      <c r="AS1449" t="s">
        <v>64</v>
      </c>
      <c r="AT1449" t="str">
        <f t="shared" si="615"/>
        <v>Low</v>
      </c>
      <c r="AU1449">
        <v>4</v>
      </c>
      <c r="AV1449">
        <f t="shared" si="600"/>
        <v>4</v>
      </c>
      <c r="AW1449" t="s">
        <v>80</v>
      </c>
      <c r="AX1449" t="str">
        <f t="shared" si="616"/>
        <v>Good</v>
      </c>
      <c r="AY1449" t="s">
        <v>72</v>
      </c>
      <c r="AZ1449" t="str">
        <f t="shared" si="617"/>
        <v>No</v>
      </c>
      <c r="BA1449">
        <f t="shared" si="618"/>
        <v>0</v>
      </c>
      <c r="BB1449" t="str">
        <f t="shared" si="619"/>
        <v/>
      </c>
    </row>
    <row r="1450" spans="1:54" x14ac:dyDescent="0.35">
      <c r="A1450">
        <v>2901</v>
      </c>
      <c r="B1450">
        <v>41</v>
      </c>
      <c r="C1450">
        <f t="shared" si="601"/>
        <v>41</v>
      </c>
      <c r="D1450" t="s">
        <v>52</v>
      </c>
      <c r="E1450" t="str">
        <f t="shared" si="620"/>
        <v>Travel_Rarely</v>
      </c>
      <c r="F1450">
        <v>930</v>
      </c>
      <c r="G1450">
        <f t="shared" si="594"/>
        <v>930</v>
      </c>
      <c r="H1450" t="s">
        <v>53</v>
      </c>
      <c r="I1450" t="str">
        <f t="shared" si="602"/>
        <v>Sales</v>
      </c>
      <c r="J1450">
        <v>3</v>
      </c>
      <c r="K1450">
        <f t="shared" si="595"/>
        <v>3</v>
      </c>
      <c r="L1450" t="s">
        <v>81</v>
      </c>
      <c r="M1450" t="str">
        <f t="shared" si="603"/>
        <v>Bachelor</v>
      </c>
      <c r="N1450" t="s">
        <v>55</v>
      </c>
      <c r="O1450" t="str">
        <f t="shared" si="604"/>
        <v>Life Sciences</v>
      </c>
      <c r="P1450" t="s">
        <v>58</v>
      </c>
      <c r="Q1450" t="str">
        <f t="shared" si="605"/>
        <v>High</v>
      </c>
      <c r="R1450" t="s">
        <v>69</v>
      </c>
      <c r="S1450" t="str">
        <f t="shared" si="606"/>
        <v>Male</v>
      </c>
      <c r="T1450">
        <v>57</v>
      </c>
      <c r="U1450">
        <f t="shared" si="596"/>
        <v>57</v>
      </c>
      <c r="V1450" t="s">
        <v>56</v>
      </c>
      <c r="W1450" t="str">
        <f t="shared" si="607"/>
        <v>Medium</v>
      </c>
      <c r="X1450">
        <v>2</v>
      </c>
      <c r="Y1450">
        <f t="shared" si="608"/>
        <v>2</v>
      </c>
      <c r="Z1450" t="s">
        <v>59</v>
      </c>
      <c r="AA1450" t="str">
        <f t="shared" si="609"/>
        <v>Sales Executive</v>
      </c>
      <c r="AB1450" t="s">
        <v>56</v>
      </c>
      <c r="AC1450" t="str">
        <f t="shared" si="610"/>
        <v>Medium</v>
      </c>
      <c r="AD1450" t="s">
        <v>83</v>
      </c>
      <c r="AE1450" t="str">
        <f t="shared" si="611"/>
        <v>Divorced</v>
      </c>
      <c r="AF1450">
        <v>8938</v>
      </c>
      <c r="AG1450">
        <f t="shared" si="597"/>
        <v>8938</v>
      </c>
      <c r="AI1450">
        <v>12227</v>
      </c>
      <c r="AJ1450">
        <f t="shared" si="598"/>
        <v>12227</v>
      </c>
      <c r="AK1450">
        <v>2</v>
      </c>
      <c r="AL1450">
        <f t="shared" si="612"/>
        <v>2</v>
      </c>
      <c r="AM1450" t="s">
        <v>72</v>
      </c>
      <c r="AN1450" t="str">
        <f t="shared" si="613"/>
        <v>No</v>
      </c>
      <c r="AO1450">
        <v>11</v>
      </c>
      <c r="AP1450">
        <f t="shared" si="599"/>
        <v>11</v>
      </c>
      <c r="AQ1450" t="s">
        <v>63</v>
      </c>
      <c r="AR1450" t="str">
        <f t="shared" si="614"/>
        <v>Excellent</v>
      </c>
      <c r="AS1450" t="s">
        <v>58</v>
      </c>
      <c r="AT1450" t="str">
        <f t="shared" si="615"/>
        <v>High</v>
      </c>
      <c r="AU1450">
        <v>5</v>
      </c>
      <c r="AV1450">
        <f t="shared" si="600"/>
        <v>5</v>
      </c>
      <c r="AW1450" t="s">
        <v>74</v>
      </c>
      <c r="AX1450" t="str">
        <f t="shared" si="616"/>
        <v>Better</v>
      </c>
      <c r="AY1450" t="s">
        <v>72</v>
      </c>
      <c r="AZ1450" t="str">
        <f t="shared" si="617"/>
        <v>No</v>
      </c>
      <c r="BA1450">
        <f t="shared" si="618"/>
        <v>0</v>
      </c>
      <c r="BB1450" t="str">
        <f t="shared" si="619"/>
        <v/>
      </c>
    </row>
    <row r="1451" spans="1:54" x14ac:dyDescent="0.35">
      <c r="A1451">
        <v>2902</v>
      </c>
      <c r="B1451">
        <v>32</v>
      </c>
      <c r="C1451">
        <f t="shared" si="601"/>
        <v>32</v>
      </c>
      <c r="D1451" t="s">
        <v>52</v>
      </c>
      <c r="E1451" t="str">
        <f t="shared" si="620"/>
        <v>Travel_Rarely</v>
      </c>
      <c r="F1451">
        <v>529</v>
      </c>
      <c r="G1451">
        <f t="shared" si="594"/>
        <v>529</v>
      </c>
      <c r="H1451" t="s">
        <v>67</v>
      </c>
      <c r="I1451" t="str">
        <f t="shared" si="602"/>
        <v>Research &amp; Development</v>
      </c>
      <c r="J1451">
        <v>2</v>
      </c>
      <c r="K1451">
        <f t="shared" si="595"/>
        <v>2</v>
      </c>
      <c r="L1451" t="s">
        <v>81</v>
      </c>
      <c r="M1451" t="str">
        <f t="shared" si="603"/>
        <v>Bachelor</v>
      </c>
      <c r="N1451" t="s">
        <v>93</v>
      </c>
      <c r="O1451" t="str">
        <f t="shared" si="604"/>
        <v>Technical Degree</v>
      </c>
      <c r="P1451" t="s">
        <v>76</v>
      </c>
      <c r="Q1451" t="str">
        <f t="shared" si="605"/>
        <v>Ver High</v>
      </c>
      <c r="R1451" t="s">
        <v>69</v>
      </c>
      <c r="S1451" t="str">
        <f t="shared" si="606"/>
        <v>Male</v>
      </c>
      <c r="T1451">
        <v>78</v>
      </c>
      <c r="U1451">
        <f t="shared" si="596"/>
        <v>78</v>
      </c>
      <c r="V1451" t="s">
        <v>58</v>
      </c>
      <c r="W1451" t="str">
        <f t="shared" si="607"/>
        <v>High</v>
      </c>
      <c r="X1451">
        <v>1</v>
      </c>
      <c r="Y1451">
        <f t="shared" si="608"/>
        <v>1</v>
      </c>
      <c r="Z1451" t="s">
        <v>70</v>
      </c>
      <c r="AA1451" t="str">
        <f t="shared" si="609"/>
        <v>Research Scientist</v>
      </c>
      <c r="AB1451" t="s">
        <v>64</v>
      </c>
      <c r="AC1451" t="str">
        <f t="shared" si="610"/>
        <v>Low</v>
      </c>
      <c r="AD1451" t="s">
        <v>61</v>
      </c>
      <c r="AE1451" t="str">
        <f t="shared" si="611"/>
        <v>Single</v>
      </c>
      <c r="AF1451">
        <v>2439</v>
      </c>
      <c r="AG1451">
        <f t="shared" si="597"/>
        <v>2439</v>
      </c>
      <c r="AI1451">
        <v>11288</v>
      </c>
      <c r="AJ1451">
        <f t="shared" si="598"/>
        <v>11288</v>
      </c>
      <c r="AK1451">
        <v>1</v>
      </c>
      <c r="AL1451">
        <f t="shared" si="612"/>
        <v>1</v>
      </c>
      <c r="AM1451" t="s">
        <v>72</v>
      </c>
      <c r="AN1451" t="str">
        <f t="shared" si="613"/>
        <v>No</v>
      </c>
      <c r="AO1451">
        <v>14</v>
      </c>
      <c r="AP1451">
        <f t="shared" si="599"/>
        <v>14</v>
      </c>
      <c r="AQ1451" t="s">
        <v>63</v>
      </c>
      <c r="AR1451" t="str">
        <f t="shared" si="614"/>
        <v>Excellent</v>
      </c>
      <c r="AS1451" t="s">
        <v>60</v>
      </c>
      <c r="AT1451" t="str">
        <f t="shared" si="615"/>
        <v>Very High</v>
      </c>
      <c r="AU1451">
        <v>4</v>
      </c>
      <c r="AV1451">
        <f t="shared" si="600"/>
        <v>4</v>
      </c>
      <c r="AW1451" t="s">
        <v>74</v>
      </c>
      <c r="AX1451" t="str">
        <f t="shared" si="616"/>
        <v>Better</v>
      </c>
      <c r="AY1451" t="s">
        <v>72</v>
      </c>
      <c r="AZ1451" t="str">
        <f t="shared" si="617"/>
        <v>No</v>
      </c>
      <c r="BA1451">
        <f t="shared" si="618"/>
        <v>0</v>
      </c>
      <c r="BB1451" t="str">
        <f t="shared" si="619"/>
        <v/>
      </c>
    </row>
    <row r="1452" spans="1:54" x14ac:dyDescent="0.35">
      <c r="A1452">
        <v>2903</v>
      </c>
      <c r="B1452">
        <v>35</v>
      </c>
      <c r="C1452">
        <f t="shared" si="601"/>
        <v>35</v>
      </c>
      <c r="D1452" t="s">
        <v>52</v>
      </c>
      <c r="E1452" t="str">
        <f t="shared" si="620"/>
        <v>Travel_Rarely</v>
      </c>
      <c r="F1452">
        <v>1146</v>
      </c>
      <c r="G1452">
        <f t="shared" si="594"/>
        <v>1146</v>
      </c>
      <c r="H1452" t="s">
        <v>95</v>
      </c>
      <c r="I1452" t="str">
        <f t="shared" si="602"/>
        <v>Human Resources</v>
      </c>
      <c r="J1452">
        <v>26</v>
      </c>
      <c r="K1452">
        <f t="shared" si="595"/>
        <v>26</v>
      </c>
      <c r="L1452" t="s">
        <v>78</v>
      </c>
      <c r="M1452" t="str">
        <f t="shared" si="603"/>
        <v>Master</v>
      </c>
      <c r="N1452" t="s">
        <v>55</v>
      </c>
      <c r="O1452" t="str">
        <f t="shared" si="604"/>
        <v>Life Sciences</v>
      </c>
      <c r="P1452" t="s">
        <v>58</v>
      </c>
      <c r="Q1452" t="str">
        <f t="shared" si="605"/>
        <v>High</v>
      </c>
      <c r="R1452" t="s">
        <v>57</v>
      </c>
      <c r="S1452" t="str">
        <f t="shared" si="606"/>
        <v>Female</v>
      </c>
      <c r="T1452">
        <v>31</v>
      </c>
      <c r="U1452">
        <f t="shared" si="596"/>
        <v>31</v>
      </c>
      <c r="V1452" t="s">
        <v>58</v>
      </c>
      <c r="W1452" t="str">
        <f t="shared" si="607"/>
        <v>High</v>
      </c>
      <c r="X1452">
        <v>3</v>
      </c>
      <c r="Y1452">
        <f t="shared" si="608"/>
        <v>3</v>
      </c>
      <c r="Z1452" t="s">
        <v>95</v>
      </c>
      <c r="AA1452" t="str">
        <f t="shared" si="609"/>
        <v>Human Resources</v>
      </c>
      <c r="AB1452" t="s">
        <v>60</v>
      </c>
      <c r="AC1452" t="str">
        <f t="shared" si="610"/>
        <v>Very High</v>
      </c>
      <c r="AD1452" t="s">
        <v>61</v>
      </c>
      <c r="AE1452" t="str">
        <f t="shared" si="611"/>
        <v>Single</v>
      </c>
      <c r="AF1452">
        <v>8837</v>
      </c>
      <c r="AG1452">
        <f t="shared" si="597"/>
        <v>8837</v>
      </c>
      <c r="AI1452">
        <v>16642</v>
      </c>
      <c r="AJ1452">
        <f t="shared" si="598"/>
        <v>16642</v>
      </c>
      <c r="AK1452">
        <v>1</v>
      </c>
      <c r="AL1452">
        <f t="shared" si="612"/>
        <v>1</v>
      </c>
      <c r="AM1452" t="s">
        <v>62</v>
      </c>
      <c r="AN1452" t="str">
        <f t="shared" si="613"/>
        <v>Yes</v>
      </c>
      <c r="AO1452">
        <v>16</v>
      </c>
      <c r="AP1452">
        <f t="shared" si="599"/>
        <v>16</v>
      </c>
      <c r="AQ1452" t="s">
        <v>63</v>
      </c>
      <c r="AR1452" t="str">
        <f t="shared" si="614"/>
        <v>Excellent</v>
      </c>
      <c r="AS1452" t="s">
        <v>58</v>
      </c>
      <c r="AT1452" t="str">
        <f t="shared" si="615"/>
        <v>High</v>
      </c>
      <c r="AU1452">
        <v>2</v>
      </c>
      <c r="AV1452">
        <f t="shared" si="600"/>
        <v>2</v>
      </c>
      <c r="AW1452" t="s">
        <v>74</v>
      </c>
      <c r="AX1452" t="str">
        <f t="shared" si="616"/>
        <v>Better</v>
      </c>
      <c r="AY1452" t="s">
        <v>72</v>
      </c>
      <c r="AZ1452" t="str">
        <f t="shared" si="617"/>
        <v>No</v>
      </c>
      <c r="BA1452">
        <f t="shared" si="618"/>
        <v>0</v>
      </c>
      <c r="BB1452" t="str">
        <f t="shared" si="619"/>
        <v/>
      </c>
    </row>
    <row r="1453" spans="1:54" x14ac:dyDescent="0.35">
      <c r="A1453">
        <v>2904</v>
      </c>
      <c r="B1453">
        <v>38</v>
      </c>
      <c r="C1453">
        <f t="shared" si="601"/>
        <v>38</v>
      </c>
      <c r="D1453" t="s">
        <v>52</v>
      </c>
      <c r="E1453" t="str">
        <f t="shared" si="620"/>
        <v>Travel_Rarely</v>
      </c>
      <c r="F1453">
        <v>345</v>
      </c>
      <c r="G1453">
        <f t="shared" si="594"/>
        <v>345</v>
      </c>
      <c r="H1453" t="s">
        <v>53</v>
      </c>
      <c r="I1453" t="str">
        <f t="shared" si="602"/>
        <v>Sales</v>
      </c>
      <c r="J1453">
        <v>10</v>
      </c>
      <c r="K1453">
        <f t="shared" si="595"/>
        <v>10</v>
      </c>
      <c r="L1453" t="s">
        <v>54</v>
      </c>
      <c r="M1453" t="str">
        <f t="shared" si="603"/>
        <v>College</v>
      </c>
      <c r="N1453" t="s">
        <v>55</v>
      </c>
      <c r="O1453" t="str">
        <f t="shared" si="604"/>
        <v>Life Sciences</v>
      </c>
      <c r="P1453" t="s">
        <v>64</v>
      </c>
      <c r="Q1453" t="str">
        <f t="shared" si="605"/>
        <v>Low</v>
      </c>
      <c r="R1453" t="s">
        <v>57</v>
      </c>
      <c r="S1453" t="str">
        <f t="shared" si="606"/>
        <v>Female</v>
      </c>
      <c r="T1453">
        <v>100</v>
      </c>
      <c r="U1453">
        <f t="shared" si="596"/>
        <v>100</v>
      </c>
      <c r="V1453" t="s">
        <v>58</v>
      </c>
      <c r="W1453" t="str">
        <f t="shared" si="607"/>
        <v>High</v>
      </c>
      <c r="X1453">
        <v>2</v>
      </c>
      <c r="Y1453">
        <f t="shared" si="608"/>
        <v>2</v>
      </c>
      <c r="Z1453" t="s">
        <v>59</v>
      </c>
      <c r="AA1453" t="str">
        <f t="shared" si="609"/>
        <v>Sales Executive</v>
      </c>
      <c r="AB1453" t="s">
        <v>60</v>
      </c>
      <c r="AC1453" t="str">
        <f t="shared" si="610"/>
        <v>Very High</v>
      </c>
      <c r="AD1453" t="s">
        <v>71</v>
      </c>
      <c r="AE1453" t="str">
        <f t="shared" si="611"/>
        <v>Married</v>
      </c>
      <c r="AF1453">
        <v>5343</v>
      </c>
      <c r="AG1453">
        <f t="shared" si="597"/>
        <v>5343</v>
      </c>
      <c r="AI1453">
        <v>5982</v>
      </c>
      <c r="AJ1453">
        <f t="shared" si="598"/>
        <v>5982</v>
      </c>
      <c r="AK1453">
        <v>1</v>
      </c>
      <c r="AL1453">
        <f t="shared" si="612"/>
        <v>1</v>
      </c>
      <c r="AM1453" t="s">
        <v>72</v>
      </c>
      <c r="AN1453" t="str">
        <f t="shared" si="613"/>
        <v>No</v>
      </c>
      <c r="AO1453">
        <v>11</v>
      </c>
      <c r="AP1453">
        <f t="shared" si="599"/>
        <v>11</v>
      </c>
      <c r="AQ1453" t="s">
        <v>63</v>
      </c>
      <c r="AR1453" t="str">
        <f t="shared" si="614"/>
        <v>Excellent</v>
      </c>
      <c r="AS1453" t="s">
        <v>58</v>
      </c>
      <c r="AT1453" t="str">
        <f t="shared" si="615"/>
        <v>High</v>
      </c>
      <c r="AU1453">
        <v>1</v>
      </c>
      <c r="AV1453">
        <f t="shared" si="600"/>
        <v>1</v>
      </c>
      <c r="AW1453" t="s">
        <v>74</v>
      </c>
      <c r="AX1453" t="str">
        <f t="shared" si="616"/>
        <v>Better</v>
      </c>
      <c r="AZ1453" t="str">
        <f t="shared" si="617"/>
        <v>no</v>
      </c>
      <c r="BA1453">
        <f t="shared" si="618"/>
        <v>0</v>
      </c>
      <c r="BB1453" t="str">
        <f t="shared" si="619"/>
        <v/>
      </c>
    </row>
    <row r="1454" spans="1:54" x14ac:dyDescent="0.35">
      <c r="A1454">
        <v>2905</v>
      </c>
      <c r="B1454">
        <v>50</v>
      </c>
      <c r="C1454">
        <f t="shared" si="601"/>
        <v>50</v>
      </c>
      <c r="D1454" t="s">
        <v>66</v>
      </c>
      <c r="E1454" t="str">
        <f t="shared" si="620"/>
        <v>Travel_Frequently</v>
      </c>
      <c r="F1454">
        <v>878</v>
      </c>
      <c r="G1454">
        <f t="shared" si="594"/>
        <v>878</v>
      </c>
      <c r="H1454" t="s">
        <v>53</v>
      </c>
      <c r="I1454" t="str">
        <f t="shared" si="602"/>
        <v>Sales</v>
      </c>
      <c r="J1454">
        <v>1</v>
      </c>
      <c r="K1454">
        <f t="shared" si="595"/>
        <v>1</v>
      </c>
      <c r="L1454" t="s">
        <v>78</v>
      </c>
      <c r="M1454" t="str">
        <f t="shared" si="603"/>
        <v>Master</v>
      </c>
      <c r="N1454" t="s">
        <v>55</v>
      </c>
      <c r="O1454" t="str">
        <f t="shared" si="604"/>
        <v>Life Sciences</v>
      </c>
      <c r="P1454" t="s">
        <v>56</v>
      </c>
      <c r="Q1454" t="str">
        <f t="shared" si="605"/>
        <v>Medium</v>
      </c>
      <c r="R1454" t="s">
        <v>69</v>
      </c>
      <c r="S1454" t="str">
        <f t="shared" si="606"/>
        <v>Male</v>
      </c>
      <c r="T1454">
        <v>94</v>
      </c>
      <c r="U1454">
        <f t="shared" si="596"/>
        <v>94</v>
      </c>
      <c r="V1454" t="s">
        <v>58</v>
      </c>
      <c r="W1454" t="str">
        <f t="shared" si="607"/>
        <v>High</v>
      </c>
      <c r="X1454">
        <v>2</v>
      </c>
      <c r="Y1454">
        <f t="shared" si="608"/>
        <v>2</v>
      </c>
      <c r="Z1454" t="s">
        <v>59</v>
      </c>
      <c r="AA1454" t="str">
        <f t="shared" si="609"/>
        <v>Sales Executive</v>
      </c>
      <c r="AB1454" t="s">
        <v>58</v>
      </c>
      <c r="AC1454" t="str">
        <f t="shared" si="610"/>
        <v>High</v>
      </c>
      <c r="AD1454" t="s">
        <v>83</v>
      </c>
      <c r="AE1454" t="str">
        <f t="shared" si="611"/>
        <v>Divorced</v>
      </c>
      <c r="AF1454">
        <v>6728</v>
      </c>
      <c r="AG1454">
        <f t="shared" si="597"/>
        <v>6728</v>
      </c>
      <c r="AI1454">
        <v>14255</v>
      </c>
      <c r="AJ1454">
        <f t="shared" si="598"/>
        <v>14255</v>
      </c>
      <c r="AK1454">
        <v>7</v>
      </c>
      <c r="AL1454">
        <f t="shared" si="612"/>
        <v>7</v>
      </c>
      <c r="AM1454" t="s">
        <v>72</v>
      </c>
      <c r="AN1454" t="str">
        <f t="shared" si="613"/>
        <v>No</v>
      </c>
      <c r="AO1454">
        <v>12</v>
      </c>
      <c r="AP1454">
        <f t="shared" si="599"/>
        <v>12</v>
      </c>
      <c r="AQ1454" t="s">
        <v>63</v>
      </c>
      <c r="AR1454" t="str">
        <f t="shared" si="614"/>
        <v>Excellent</v>
      </c>
      <c r="AS1454" t="s">
        <v>60</v>
      </c>
      <c r="AT1454" t="str">
        <f t="shared" si="615"/>
        <v>Very High</v>
      </c>
      <c r="AU1454">
        <v>3</v>
      </c>
      <c r="AV1454">
        <f t="shared" si="600"/>
        <v>3</v>
      </c>
      <c r="AW1454" t="s">
        <v>74</v>
      </c>
      <c r="AX1454" t="str">
        <f t="shared" si="616"/>
        <v>Better</v>
      </c>
      <c r="AY1454" t="s">
        <v>62</v>
      </c>
      <c r="AZ1454" t="str">
        <f t="shared" si="617"/>
        <v>Yes</v>
      </c>
      <c r="BA1454">
        <f t="shared" si="618"/>
        <v>1</v>
      </c>
      <c r="BB1454">
        <f t="shared" si="619"/>
        <v>1</v>
      </c>
    </row>
    <row r="1455" spans="1:54" x14ac:dyDescent="0.35">
      <c r="A1455">
        <v>2906</v>
      </c>
      <c r="B1455">
        <v>36</v>
      </c>
      <c r="C1455">
        <f t="shared" si="601"/>
        <v>36</v>
      </c>
      <c r="E1455" t="str">
        <f t="shared" si="620"/>
        <v>Travel_Rarely</v>
      </c>
      <c r="F1455">
        <v>1120</v>
      </c>
      <c r="G1455">
        <f t="shared" si="594"/>
        <v>1120</v>
      </c>
      <c r="H1455" t="s">
        <v>53</v>
      </c>
      <c r="I1455" t="str">
        <f t="shared" si="602"/>
        <v>Sales</v>
      </c>
      <c r="J1455">
        <v>11</v>
      </c>
      <c r="K1455">
        <f t="shared" si="595"/>
        <v>11</v>
      </c>
      <c r="L1455" t="s">
        <v>78</v>
      </c>
      <c r="M1455" t="str">
        <f t="shared" si="603"/>
        <v>Master</v>
      </c>
      <c r="N1455" t="s">
        <v>90</v>
      </c>
      <c r="O1455" t="str">
        <f t="shared" si="604"/>
        <v>Marketing</v>
      </c>
      <c r="P1455" t="s">
        <v>56</v>
      </c>
      <c r="Q1455" t="str">
        <f t="shared" si="605"/>
        <v>Medium</v>
      </c>
      <c r="R1455" t="s">
        <v>57</v>
      </c>
      <c r="S1455" t="str">
        <f t="shared" si="606"/>
        <v>Female</v>
      </c>
      <c r="T1455">
        <v>100</v>
      </c>
      <c r="U1455">
        <f t="shared" si="596"/>
        <v>100</v>
      </c>
      <c r="V1455" t="s">
        <v>56</v>
      </c>
      <c r="W1455" t="str">
        <f t="shared" si="607"/>
        <v>Medium</v>
      </c>
      <c r="X1455">
        <v>2</v>
      </c>
      <c r="Y1455">
        <f t="shared" si="608"/>
        <v>2</v>
      </c>
      <c r="Z1455" t="s">
        <v>59</v>
      </c>
      <c r="AA1455" t="str">
        <f t="shared" si="609"/>
        <v>Sales Executive</v>
      </c>
      <c r="AB1455" t="s">
        <v>60</v>
      </c>
      <c r="AC1455" t="str">
        <f t="shared" si="610"/>
        <v>Very High</v>
      </c>
      <c r="AD1455" t="s">
        <v>71</v>
      </c>
      <c r="AE1455" t="str">
        <f t="shared" si="611"/>
        <v>Married</v>
      </c>
      <c r="AF1455">
        <v>6652</v>
      </c>
      <c r="AG1455">
        <f t="shared" si="597"/>
        <v>6652</v>
      </c>
      <c r="AI1455">
        <v>14369</v>
      </c>
      <c r="AJ1455">
        <f t="shared" si="598"/>
        <v>14369</v>
      </c>
      <c r="AK1455">
        <v>4</v>
      </c>
      <c r="AL1455">
        <f t="shared" si="612"/>
        <v>4</v>
      </c>
      <c r="AM1455" t="s">
        <v>72</v>
      </c>
      <c r="AN1455" t="str">
        <f t="shared" si="613"/>
        <v>No</v>
      </c>
      <c r="AO1455">
        <v>13</v>
      </c>
      <c r="AP1455">
        <f t="shared" si="599"/>
        <v>13</v>
      </c>
      <c r="AR1455" t="str">
        <f t="shared" si="614"/>
        <v>Excellent</v>
      </c>
      <c r="AS1455" t="s">
        <v>64</v>
      </c>
      <c r="AT1455" t="str">
        <f t="shared" si="615"/>
        <v>Low</v>
      </c>
      <c r="AU1455">
        <v>2</v>
      </c>
      <c r="AV1455">
        <f t="shared" si="600"/>
        <v>2</v>
      </c>
      <c r="AW1455" t="s">
        <v>80</v>
      </c>
      <c r="AX1455" t="str">
        <f t="shared" si="616"/>
        <v>Good</v>
      </c>
      <c r="AY1455" t="s">
        <v>72</v>
      </c>
      <c r="AZ1455" t="str">
        <f t="shared" si="617"/>
        <v>No</v>
      </c>
      <c r="BA1455">
        <f t="shared" si="618"/>
        <v>0</v>
      </c>
      <c r="BB1455" t="str">
        <f t="shared" si="619"/>
        <v/>
      </c>
    </row>
    <row r="1456" spans="1:54" x14ac:dyDescent="0.35">
      <c r="A1456">
        <v>2907</v>
      </c>
      <c r="B1456">
        <v>45</v>
      </c>
      <c r="C1456">
        <f t="shared" si="601"/>
        <v>45</v>
      </c>
      <c r="D1456" t="s">
        <v>52</v>
      </c>
      <c r="E1456" t="str">
        <f t="shared" si="620"/>
        <v>Travel_Rarely</v>
      </c>
      <c r="F1456">
        <v>374</v>
      </c>
      <c r="G1456">
        <f t="shared" si="594"/>
        <v>374</v>
      </c>
      <c r="H1456" t="s">
        <v>53</v>
      </c>
      <c r="I1456" t="str">
        <f t="shared" si="602"/>
        <v>Sales</v>
      </c>
      <c r="J1456">
        <v>20</v>
      </c>
      <c r="K1456">
        <f t="shared" si="595"/>
        <v>20</v>
      </c>
      <c r="L1456" t="s">
        <v>81</v>
      </c>
      <c r="M1456" t="str">
        <f t="shared" si="603"/>
        <v>Bachelor</v>
      </c>
      <c r="N1456" t="s">
        <v>55</v>
      </c>
      <c r="O1456" t="str">
        <f t="shared" si="604"/>
        <v>Life Sciences</v>
      </c>
      <c r="P1456" t="s">
        <v>76</v>
      </c>
      <c r="Q1456" t="str">
        <f t="shared" si="605"/>
        <v>Ver High</v>
      </c>
      <c r="S1456" t="str">
        <f t="shared" si="606"/>
        <v>Male</v>
      </c>
      <c r="T1456">
        <v>50</v>
      </c>
      <c r="U1456">
        <f t="shared" si="596"/>
        <v>50</v>
      </c>
      <c r="V1456" t="s">
        <v>58</v>
      </c>
      <c r="W1456" t="str">
        <f t="shared" si="607"/>
        <v>High</v>
      </c>
      <c r="X1456">
        <v>2</v>
      </c>
      <c r="Y1456">
        <f t="shared" si="608"/>
        <v>2</v>
      </c>
      <c r="AA1456" t="str">
        <f t="shared" si="609"/>
        <v>sales executive</v>
      </c>
      <c r="AB1456" t="s">
        <v>58</v>
      </c>
      <c r="AC1456" t="str">
        <f t="shared" si="610"/>
        <v>High</v>
      </c>
      <c r="AD1456" t="s">
        <v>61</v>
      </c>
      <c r="AE1456" t="str">
        <f t="shared" si="611"/>
        <v>Single</v>
      </c>
      <c r="AF1456">
        <v>4850</v>
      </c>
      <c r="AG1456">
        <f t="shared" si="597"/>
        <v>4850</v>
      </c>
      <c r="AI1456">
        <v>23333</v>
      </c>
      <c r="AJ1456">
        <f t="shared" si="598"/>
        <v>23333</v>
      </c>
      <c r="AK1456">
        <v>8</v>
      </c>
      <c r="AL1456">
        <f t="shared" si="612"/>
        <v>8</v>
      </c>
      <c r="AM1456" t="s">
        <v>72</v>
      </c>
      <c r="AN1456" t="str">
        <f t="shared" si="613"/>
        <v>No</v>
      </c>
      <c r="AO1456">
        <v>15</v>
      </c>
      <c r="AP1456">
        <f t="shared" si="599"/>
        <v>15</v>
      </c>
      <c r="AQ1456" t="s">
        <v>63</v>
      </c>
      <c r="AR1456" t="str">
        <f t="shared" si="614"/>
        <v>Excellent</v>
      </c>
      <c r="AS1456" t="s">
        <v>58</v>
      </c>
      <c r="AT1456" t="str">
        <f t="shared" si="615"/>
        <v>High</v>
      </c>
      <c r="AU1456">
        <v>3</v>
      </c>
      <c r="AV1456">
        <f t="shared" si="600"/>
        <v>3</v>
      </c>
      <c r="AW1456" t="s">
        <v>74</v>
      </c>
      <c r="AX1456" t="str">
        <f t="shared" si="616"/>
        <v>Better</v>
      </c>
      <c r="AY1456" t="s">
        <v>72</v>
      </c>
      <c r="AZ1456" t="str">
        <f t="shared" si="617"/>
        <v>No</v>
      </c>
      <c r="BA1456">
        <f t="shared" si="618"/>
        <v>0</v>
      </c>
      <c r="BB1456" t="str">
        <f t="shared" si="619"/>
        <v/>
      </c>
    </row>
    <row r="1457" spans="1:54" x14ac:dyDescent="0.35">
      <c r="A1457">
        <v>2908</v>
      </c>
      <c r="B1457">
        <v>40</v>
      </c>
      <c r="C1457">
        <f t="shared" si="601"/>
        <v>40</v>
      </c>
      <c r="D1457" t="s">
        <v>52</v>
      </c>
      <c r="E1457" t="str">
        <f t="shared" si="620"/>
        <v>Travel_Rarely</v>
      </c>
      <c r="F1457">
        <v>1322</v>
      </c>
      <c r="G1457">
        <f t="shared" si="594"/>
        <v>1322</v>
      </c>
      <c r="H1457" t="s">
        <v>67</v>
      </c>
      <c r="I1457" t="str">
        <f t="shared" si="602"/>
        <v>Research &amp; Development</v>
      </c>
      <c r="J1457">
        <v>2</v>
      </c>
      <c r="K1457">
        <f t="shared" si="595"/>
        <v>2</v>
      </c>
      <c r="L1457" t="s">
        <v>78</v>
      </c>
      <c r="M1457" t="str">
        <f t="shared" si="603"/>
        <v>Master</v>
      </c>
      <c r="N1457" t="s">
        <v>55</v>
      </c>
      <c r="O1457" t="str">
        <f t="shared" si="604"/>
        <v>Life Sciences</v>
      </c>
      <c r="P1457" t="s">
        <v>58</v>
      </c>
      <c r="Q1457" t="str">
        <f t="shared" si="605"/>
        <v>High</v>
      </c>
      <c r="R1457" t="s">
        <v>69</v>
      </c>
      <c r="S1457" t="str">
        <f t="shared" si="606"/>
        <v>Male</v>
      </c>
      <c r="T1457">
        <v>52</v>
      </c>
      <c r="U1457">
        <f t="shared" si="596"/>
        <v>52</v>
      </c>
      <c r="V1457" t="s">
        <v>56</v>
      </c>
      <c r="W1457" t="str">
        <f t="shared" si="607"/>
        <v>Medium</v>
      </c>
      <c r="X1457">
        <v>1</v>
      </c>
      <c r="Y1457">
        <f t="shared" si="608"/>
        <v>1</v>
      </c>
      <c r="Z1457" t="s">
        <v>70</v>
      </c>
      <c r="AA1457" t="str">
        <f t="shared" si="609"/>
        <v>Research Scientist</v>
      </c>
      <c r="AB1457" t="s">
        <v>58</v>
      </c>
      <c r="AC1457" t="str">
        <f t="shared" si="610"/>
        <v>High</v>
      </c>
      <c r="AD1457" t="s">
        <v>61</v>
      </c>
      <c r="AE1457" t="str">
        <f t="shared" si="611"/>
        <v>Single</v>
      </c>
      <c r="AF1457">
        <v>2809</v>
      </c>
      <c r="AG1457">
        <f t="shared" si="597"/>
        <v>2809</v>
      </c>
      <c r="AI1457">
        <v>2725</v>
      </c>
      <c r="AJ1457">
        <f t="shared" si="598"/>
        <v>2725</v>
      </c>
      <c r="AK1457">
        <v>2</v>
      </c>
      <c r="AL1457">
        <f t="shared" si="612"/>
        <v>2</v>
      </c>
      <c r="AM1457" t="s">
        <v>72</v>
      </c>
      <c r="AN1457" t="str">
        <f t="shared" si="613"/>
        <v>No</v>
      </c>
      <c r="AO1457">
        <v>14</v>
      </c>
      <c r="AP1457">
        <f t="shared" si="599"/>
        <v>14</v>
      </c>
      <c r="AQ1457" t="s">
        <v>63</v>
      </c>
      <c r="AR1457" t="str">
        <f t="shared" si="614"/>
        <v>Excellent</v>
      </c>
      <c r="AS1457" t="s">
        <v>60</v>
      </c>
      <c r="AT1457" t="str">
        <f t="shared" si="615"/>
        <v>Very High</v>
      </c>
      <c r="AU1457">
        <v>2</v>
      </c>
      <c r="AV1457">
        <f t="shared" si="600"/>
        <v>2</v>
      </c>
      <c r="AW1457" t="s">
        <v>74</v>
      </c>
      <c r="AX1457" t="str">
        <f t="shared" si="616"/>
        <v>Better</v>
      </c>
      <c r="AY1457" t="s">
        <v>72</v>
      </c>
      <c r="AZ1457" t="str">
        <f t="shared" si="617"/>
        <v>No</v>
      </c>
      <c r="BA1457">
        <f t="shared" si="618"/>
        <v>0</v>
      </c>
      <c r="BB1457" t="str">
        <f t="shared" si="619"/>
        <v/>
      </c>
    </row>
    <row r="1458" spans="1:54" x14ac:dyDescent="0.35">
      <c r="A1458">
        <v>2909</v>
      </c>
      <c r="B1458">
        <v>35</v>
      </c>
      <c r="C1458">
        <f t="shared" si="601"/>
        <v>35</v>
      </c>
      <c r="D1458" t="s">
        <v>66</v>
      </c>
      <c r="E1458" t="str">
        <f t="shared" si="620"/>
        <v>Travel_Frequently</v>
      </c>
      <c r="F1458">
        <v>1199</v>
      </c>
      <c r="G1458">
        <f t="shared" si="594"/>
        <v>1199</v>
      </c>
      <c r="H1458" t="s">
        <v>67</v>
      </c>
      <c r="I1458" t="str">
        <f t="shared" si="602"/>
        <v>Research &amp; Development</v>
      </c>
      <c r="J1458">
        <v>18</v>
      </c>
      <c r="K1458">
        <f t="shared" si="595"/>
        <v>18</v>
      </c>
      <c r="L1458" t="s">
        <v>78</v>
      </c>
      <c r="M1458" t="str">
        <f t="shared" si="603"/>
        <v>Master</v>
      </c>
      <c r="N1458" t="s">
        <v>55</v>
      </c>
      <c r="O1458" t="str">
        <f t="shared" si="604"/>
        <v>Life Sciences</v>
      </c>
      <c r="P1458" t="s">
        <v>58</v>
      </c>
      <c r="Q1458" t="str">
        <f t="shared" si="605"/>
        <v>High</v>
      </c>
      <c r="R1458" t="s">
        <v>69</v>
      </c>
      <c r="S1458" t="str">
        <f t="shared" si="606"/>
        <v>Male</v>
      </c>
      <c r="T1458">
        <v>80</v>
      </c>
      <c r="U1458">
        <f t="shared" si="596"/>
        <v>80</v>
      </c>
      <c r="V1458" t="s">
        <v>58</v>
      </c>
      <c r="W1458" t="str">
        <f t="shared" si="607"/>
        <v>High</v>
      </c>
      <c r="X1458">
        <v>2</v>
      </c>
      <c r="Y1458">
        <f t="shared" si="608"/>
        <v>2</v>
      </c>
      <c r="Z1458" t="s">
        <v>85</v>
      </c>
      <c r="AA1458" t="str">
        <f t="shared" si="609"/>
        <v>Healthcare Representative</v>
      </c>
      <c r="AB1458" t="s">
        <v>58</v>
      </c>
      <c r="AC1458" t="str">
        <f t="shared" si="610"/>
        <v>High</v>
      </c>
      <c r="AD1458" t="s">
        <v>71</v>
      </c>
      <c r="AE1458" t="str">
        <f t="shared" si="611"/>
        <v>Married</v>
      </c>
      <c r="AF1458">
        <v>5689</v>
      </c>
      <c r="AG1458">
        <f t="shared" si="597"/>
        <v>5689</v>
      </c>
      <c r="AI1458">
        <v>24594</v>
      </c>
      <c r="AJ1458">
        <f t="shared" si="598"/>
        <v>24594</v>
      </c>
      <c r="AK1458">
        <v>1</v>
      </c>
      <c r="AL1458">
        <f t="shared" si="612"/>
        <v>1</v>
      </c>
      <c r="AM1458" t="s">
        <v>62</v>
      </c>
      <c r="AN1458" t="str">
        <f t="shared" si="613"/>
        <v>Yes</v>
      </c>
      <c r="AO1458">
        <v>14</v>
      </c>
      <c r="AP1458">
        <f t="shared" si="599"/>
        <v>14</v>
      </c>
      <c r="AQ1458" t="s">
        <v>63</v>
      </c>
      <c r="AR1458" t="str">
        <f t="shared" si="614"/>
        <v>Excellent</v>
      </c>
      <c r="AT1458" t="str">
        <f t="shared" si="615"/>
        <v>High</v>
      </c>
      <c r="AU1458">
        <v>2</v>
      </c>
      <c r="AV1458">
        <f t="shared" si="600"/>
        <v>2</v>
      </c>
      <c r="AW1458" t="s">
        <v>92</v>
      </c>
      <c r="AX1458" t="str">
        <f t="shared" si="616"/>
        <v>Best</v>
      </c>
      <c r="AY1458" t="s">
        <v>72</v>
      </c>
      <c r="AZ1458" t="str">
        <f t="shared" si="617"/>
        <v>No</v>
      </c>
      <c r="BA1458">
        <f t="shared" si="618"/>
        <v>0</v>
      </c>
      <c r="BB1458" t="str">
        <f t="shared" si="619"/>
        <v/>
      </c>
    </row>
    <row r="1459" spans="1:54" x14ac:dyDescent="0.35">
      <c r="A1459">
        <v>2910</v>
      </c>
      <c r="B1459">
        <v>40</v>
      </c>
      <c r="C1459">
        <f t="shared" si="601"/>
        <v>40</v>
      </c>
      <c r="D1459" t="s">
        <v>52</v>
      </c>
      <c r="E1459" t="str">
        <f t="shared" si="620"/>
        <v>Travel_Rarely</v>
      </c>
      <c r="F1459">
        <v>9999</v>
      </c>
      <c r="G1459">
        <f t="shared" si="594"/>
        <v>9999</v>
      </c>
      <c r="H1459" t="s">
        <v>67</v>
      </c>
      <c r="I1459" t="str">
        <f t="shared" si="602"/>
        <v>Research &amp; Development</v>
      </c>
      <c r="J1459">
        <v>2</v>
      </c>
      <c r="K1459">
        <f t="shared" si="595"/>
        <v>2</v>
      </c>
      <c r="L1459" t="s">
        <v>78</v>
      </c>
      <c r="M1459" t="str">
        <f t="shared" si="603"/>
        <v>Master</v>
      </c>
      <c r="N1459" t="s">
        <v>79</v>
      </c>
      <c r="O1459" t="str">
        <f t="shared" si="604"/>
        <v>Medical</v>
      </c>
      <c r="P1459" t="s">
        <v>58</v>
      </c>
      <c r="Q1459" t="str">
        <f t="shared" si="605"/>
        <v>High</v>
      </c>
      <c r="R1459" t="s">
        <v>57</v>
      </c>
      <c r="S1459" t="str">
        <f t="shared" si="606"/>
        <v>Female</v>
      </c>
      <c r="T1459">
        <v>98</v>
      </c>
      <c r="U1459">
        <f t="shared" si="596"/>
        <v>98</v>
      </c>
      <c r="V1459" t="s">
        <v>58</v>
      </c>
      <c r="W1459" t="str">
        <f t="shared" si="607"/>
        <v>High</v>
      </c>
      <c r="X1459">
        <v>1</v>
      </c>
      <c r="Y1459">
        <f t="shared" si="608"/>
        <v>1</v>
      </c>
      <c r="Z1459" t="s">
        <v>70</v>
      </c>
      <c r="AA1459" t="str">
        <f t="shared" si="609"/>
        <v>Research Scientist</v>
      </c>
      <c r="AB1459" t="s">
        <v>58</v>
      </c>
      <c r="AC1459" t="str">
        <f t="shared" si="610"/>
        <v>High</v>
      </c>
      <c r="AD1459" t="s">
        <v>71</v>
      </c>
      <c r="AE1459" t="str">
        <f t="shared" si="611"/>
        <v>Married</v>
      </c>
      <c r="AF1459">
        <v>2001</v>
      </c>
      <c r="AG1459">
        <f t="shared" si="597"/>
        <v>2001</v>
      </c>
      <c r="AI1459">
        <v>12549</v>
      </c>
      <c r="AJ1459">
        <f t="shared" si="598"/>
        <v>12549</v>
      </c>
      <c r="AK1459">
        <v>2</v>
      </c>
      <c r="AL1459">
        <f t="shared" si="612"/>
        <v>2</v>
      </c>
      <c r="AM1459" t="s">
        <v>72</v>
      </c>
      <c r="AN1459" t="str">
        <f t="shared" si="613"/>
        <v>No</v>
      </c>
      <c r="AO1459">
        <v>14</v>
      </c>
      <c r="AP1459">
        <f t="shared" si="599"/>
        <v>14</v>
      </c>
      <c r="AQ1459" t="s">
        <v>63</v>
      </c>
      <c r="AR1459" t="str">
        <f t="shared" si="614"/>
        <v>Excellent</v>
      </c>
      <c r="AS1459" t="s">
        <v>56</v>
      </c>
      <c r="AT1459" t="str">
        <f t="shared" si="615"/>
        <v>Medium</v>
      </c>
      <c r="AU1459">
        <v>2</v>
      </c>
      <c r="AV1459">
        <f t="shared" si="600"/>
        <v>2</v>
      </c>
      <c r="AW1459" t="s">
        <v>74</v>
      </c>
      <c r="AX1459" t="str">
        <f t="shared" si="616"/>
        <v>Better</v>
      </c>
      <c r="AY1459" t="s">
        <v>72</v>
      </c>
      <c r="AZ1459" t="str">
        <f t="shared" si="617"/>
        <v>No</v>
      </c>
      <c r="BA1459">
        <f t="shared" si="618"/>
        <v>0</v>
      </c>
      <c r="BB1459" t="str">
        <f t="shared" si="619"/>
        <v/>
      </c>
    </row>
    <row r="1460" spans="1:54" x14ac:dyDescent="0.35">
      <c r="A1460">
        <v>2911</v>
      </c>
      <c r="B1460">
        <v>35</v>
      </c>
      <c r="C1460">
        <f t="shared" si="601"/>
        <v>35</v>
      </c>
      <c r="D1460" t="s">
        <v>52</v>
      </c>
      <c r="E1460" t="str">
        <f t="shared" si="620"/>
        <v>Travel_Rarely</v>
      </c>
      <c r="F1460">
        <v>287</v>
      </c>
      <c r="G1460">
        <f t="shared" si="594"/>
        <v>287</v>
      </c>
      <c r="H1460" t="s">
        <v>67</v>
      </c>
      <c r="I1460" t="str">
        <f t="shared" si="602"/>
        <v>Research &amp; Development</v>
      </c>
      <c r="J1460">
        <v>1</v>
      </c>
      <c r="K1460">
        <f t="shared" si="595"/>
        <v>1</v>
      </c>
      <c r="L1460" t="s">
        <v>78</v>
      </c>
      <c r="M1460" t="str">
        <f t="shared" si="603"/>
        <v>Master</v>
      </c>
      <c r="N1460" t="s">
        <v>55</v>
      </c>
      <c r="O1460" t="str">
        <f t="shared" si="604"/>
        <v>Life Sciences</v>
      </c>
      <c r="P1460" t="s">
        <v>58</v>
      </c>
      <c r="Q1460" t="str">
        <f t="shared" si="605"/>
        <v>High</v>
      </c>
      <c r="R1460" t="s">
        <v>57</v>
      </c>
      <c r="S1460" t="str">
        <f t="shared" si="606"/>
        <v>Female</v>
      </c>
      <c r="T1460">
        <v>62</v>
      </c>
      <c r="U1460">
        <f t="shared" si="596"/>
        <v>62</v>
      </c>
      <c r="V1460" t="s">
        <v>64</v>
      </c>
      <c r="W1460" t="str">
        <f t="shared" si="607"/>
        <v>Low</v>
      </c>
      <c r="X1460">
        <v>1</v>
      </c>
      <c r="Y1460">
        <f t="shared" si="608"/>
        <v>1</v>
      </c>
      <c r="Z1460" t="s">
        <v>70</v>
      </c>
      <c r="AA1460" t="str">
        <f t="shared" si="609"/>
        <v>Research Scientist</v>
      </c>
      <c r="AB1460" t="s">
        <v>60</v>
      </c>
      <c r="AC1460" t="str">
        <f t="shared" si="610"/>
        <v>Very High</v>
      </c>
      <c r="AD1460" t="s">
        <v>71</v>
      </c>
      <c r="AE1460" t="str">
        <f t="shared" si="611"/>
        <v>Married</v>
      </c>
      <c r="AF1460">
        <v>2977</v>
      </c>
      <c r="AG1460">
        <f t="shared" si="597"/>
        <v>2977</v>
      </c>
      <c r="AI1460">
        <v>8952</v>
      </c>
      <c r="AJ1460">
        <f t="shared" si="598"/>
        <v>8952</v>
      </c>
      <c r="AK1460">
        <v>1</v>
      </c>
      <c r="AL1460">
        <f t="shared" si="612"/>
        <v>1</v>
      </c>
      <c r="AM1460" t="s">
        <v>72</v>
      </c>
      <c r="AN1460" t="str">
        <f t="shared" si="613"/>
        <v>No</v>
      </c>
      <c r="AO1460">
        <v>12</v>
      </c>
      <c r="AP1460">
        <f t="shared" si="599"/>
        <v>12</v>
      </c>
      <c r="AQ1460" t="s">
        <v>63</v>
      </c>
      <c r="AR1460" t="str">
        <f t="shared" si="614"/>
        <v>Excellent</v>
      </c>
      <c r="AS1460" t="s">
        <v>60</v>
      </c>
      <c r="AT1460" t="str">
        <f t="shared" si="615"/>
        <v>Very High</v>
      </c>
      <c r="AU1460">
        <v>5</v>
      </c>
      <c r="AV1460">
        <f t="shared" si="600"/>
        <v>5</v>
      </c>
      <c r="AW1460" t="s">
        <v>74</v>
      </c>
      <c r="AX1460" t="str">
        <f t="shared" si="616"/>
        <v>Better</v>
      </c>
      <c r="AY1460" t="s">
        <v>72</v>
      </c>
      <c r="AZ1460" t="str">
        <f t="shared" si="617"/>
        <v>No</v>
      </c>
      <c r="BA1460">
        <f t="shared" si="618"/>
        <v>0</v>
      </c>
      <c r="BB1460" t="str">
        <f t="shared" si="619"/>
        <v/>
      </c>
    </row>
    <row r="1461" spans="1:54" x14ac:dyDescent="0.35">
      <c r="A1461">
        <v>2912</v>
      </c>
      <c r="B1461">
        <v>29</v>
      </c>
      <c r="C1461">
        <f t="shared" si="601"/>
        <v>29</v>
      </c>
      <c r="D1461" t="s">
        <v>52</v>
      </c>
      <c r="E1461" t="str">
        <f t="shared" si="620"/>
        <v>Travel_Rarely</v>
      </c>
      <c r="F1461">
        <v>1378</v>
      </c>
      <c r="G1461">
        <f t="shared" si="594"/>
        <v>1378</v>
      </c>
      <c r="H1461" t="s">
        <v>67</v>
      </c>
      <c r="I1461" t="str">
        <f t="shared" si="602"/>
        <v>Research &amp; Development</v>
      </c>
      <c r="J1461">
        <v>13</v>
      </c>
      <c r="K1461">
        <f t="shared" si="595"/>
        <v>13</v>
      </c>
      <c r="L1461" t="s">
        <v>54</v>
      </c>
      <c r="M1461" t="str">
        <f t="shared" si="603"/>
        <v>College</v>
      </c>
      <c r="N1461" t="s">
        <v>75</v>
      </c>
      <c r="O1461" t="str">
        <f t="shared" si="604"/>
        <v>Other</v>
      </c>
      <c r="P1461" t="s">
        <v>76</v>
      </c>
      <c r="Q1461" t="str">
        <f t="shared" si="605"/>
        <v>Ver High</v>
      </c>
      <c r="R1461" t="s">
        <v>69</v>
      </c>
      <c r="S1461" t="str">
        <f t="shared" si="606"/>
        <v>Male</v>
      </c>
      <c r="T1461">
        <v>46</v>
      </c>
      <c r="U1461">
        <f t="shared" si="596"/>
        <v>46</v>
      </c>
      <c r="V1461" t="s">
        <v>56</v>
      </c>
      <c r="W1461" t="str">
        <f t="shared" si="607"/>
        <v>Medium</v>
      </c>
      <c r="X1461">
        <v>2</v>
      </c>
      <c r="Y1461">
        <f t="shared" si="608"/>
        <v>2</v>
      </c>
      <c r="Z1461" t="s">
        <v>77</v>
      </c>
      <c r="AA1461" t="str">
        <f t="shared" si="609"/>
        <v>Laboratory Technician</v>
      </c>
      <c r="AB1461" t="s">
        <v>56</v>
      </c>
      <c r="AC1461" t="str">
        <f t="shared" si="610"/>
        <v>Medium</v>
      </c>
      <c r="AD1461" t="s">
        <v>71</v>
      </c>
      <c r="AE1461" t="str">
        <f t="shared" si="611"/>
        <v>Married</v>
      </c>
      <c r="AF1461">
        <v>4025</v>
      </c>
      <c r="AG1461">
        <f t="shared" si="597"/>
        <v>4025</v>
      </c>
      <c r="AI1461">
        <v>23679</v>
      </c>
      <c r="AJ1461">
        <f t="shared" si="598"/>
        <v>23679</v>
      </c>
      <c r="AK1461">
        <v>4</v>
      </c>
      <c r="AL1461">
        <f t="shared" si="612"/>
        <v>4</v>
      </c>
      <c r="AM1461" t="s">
        <v>62</v>
      </c>
      <c r="AN1461" t="str">
        <f t="shared" si="613"/>
        <v>Yes</v>
      </c>
      <c r="AO1461">
        <v>13</v>
      </c>
      <c r="AP1461">
        <f t="shared" si="599"/>
        <v>13</v>
      </c>
      <c r="AQ1461" t="s">
        <v>63</v>
      </c>
      <c r="AR1461" t="str">
        <f t="shared" si="614"/>
        <v>Excellent</v>
      </c>
      <c r="AS1461" t="s">
        <v>64</v>
      </c>
      <c r="AT1461" t="str">
        <f t="shared" si="615"/>
        <v>Low</v>
      </c>
      <c r="AU1461">
        <v>2</v>
      </c>
      <c r="AV1461">
        <f t="shared" si="600"/>
        <v>2</v>
      </c>
      <c r="AW1461" t="s">
        <v>74</v>
      </c>
      <c r="AX1461" t="str">
        <f t="shared" si="616"/>
        <v>Better</v>
      </c>
      <c r="AY1461" t="s">
        <v>72</v>
      </c>
      <c r="AZ1461" t="str">
        <f t="shared" si="617"/>
        <v>No</v>
      </c>
      <c r="BA1461">
        <f t="shared" si="618"/>
        <v>0</v>
      </c>
      <c r="BB1461" t="str">
        <f t="shared" si="619"/>
        <v/>
      </c>
    </row>
    <row r="1462" spans="1:54" x14ac:dyDescent="0.35">
      <c r="A1462">
        <v>2913</v>
      </c>
      <c r="B1462">
        <v>29</v>
      </c>
      <c r="C1462">
        <f t="shared" si="601"/>
        <v>29</v>
      </c>
      <c r="D1462" t="s">
        <v>52</v>
      </c>
      <c r="E1462" t="str">
        <f t="shared" si="620"/>
        <v>Travel_Rarely</v>
      </c>
      <c r="F1462">
        <v>468</v>
      </c>
      <c r="G1462">
        <f t="shared" si="594"/>
        <v>468</v>
      </c>
      <c r="H1462" t="s">
        <v>67</v>
      </c>
      <c r="I1462" t="str">
        <f t="shared" si="602"/>
        <v>Research &amp; Development</v>
      </c>
      <c r="J1462">
        <v>28</v>
      </c>
      <c r="K1462">
        <f t="shared" si="595"/>
        <v>28</v>
      </c>
      <c r="L1462" t="s">
        <v>78</v>
      </c>
      <c r="M1462" t="str">
        <f t="shared" si="603"/>
        <v>Master</v>
      </c>
      <c r="N1462" t="s">
        <v>79</v>
      </c>
      <c r="O1462" t="str">
        <f t="shared" si="604"/>
        <v>Medical</v>
      </c>
      <c r="P1462" t="s">
        <v>76</v>
      </c>
      <c r="Q1462" t="str">
        <f t="shared" si="605"/>
        <v>Ver High</v>
      </c>
      <c r="R1462" t="s">
        <v>57</v>
      </c>
      <c r="S1462" t="str">
        <f t="shared" si="606"/>
        <v>Female</v>
      </c>
      <c r="T1462">
        <v>73</v>
      </c>
      <c r="U1462">
        <f t="shared" si="596"/>
        <v>73</v>
      </c>
      <c r="V1462" t="s">
        <v>56</v>
      </c>
      <c r="W1462" t="str">
        <f t="shared" si="607"/>
        <v>Medium</v>
      </c>
      <c r="X1462">
        <v>1</v>
      </c>
      <c r="Y1462">
        <f t="shared" si="608"/>
        <v>1</v>
      </c>
      <c r="Z1462" t="s">
        <v>70</v>
      </c>
      <c r="AA1462" t="str">
        <f t="shared" si="609"/>
        <v>Research Scientist</v>
      </c>
      <c r="AB1462" t="s">
        <v>64</v>
      </c>
      <c r="AC1462" t="str">
        <f t="shared" si="610"/>
        <v>Low</v>
      </c>
      <c r="AD1462" t="s">
        <v>61</v>
      </c>
      <c r="AE1462" t="str">
        <f t="shared" si="611"/>
        <v>Single</v>
      </c>
      <c r="AF1462">
        <v>3785</v>
      </c>
      <c r="AG1462">
        <f t="shared" si="597"/>
        <v>3785</v>
      </c>
      <c r="AI1462">
        <v>8489</v>
      </c>
      <c r="AJ1462">
        <f t="shared" si="598"/>
        <v>8489</v>
      </c>
      <c r="AK1462">
        <v>1</v>
      </c>
      <c r="AL1462">
        <f t="shared" si="612"/>
        <v>1</v>
      </c>
      <c r="AM1462" t="s">
        <v>72</v>
      </c>
      <c r="AN1462" t="str">
        <f t="shared" si="613"/>
        <v>No</v>
      </c>
      <c r="AP1462">
        <f t="shared" si="599"/>
        <v>15.206064782908339</v>
      </c>
      <c r="AQ1462" t="s">
        <v>63</v>
      </c>
      <c r="AR1462" t="str">
        <f t="shared" si="614"/>
        <v>Excellent</v>
      </c>
      <c r="AS1462" t="s">
        <v>56</v>
      </c>
      <c r="AT1462" t="str">
        <f t="shared" si="615"/>
        <v>Medium</v>
      </c>
      <c r="AU1462">
        <v>3</v>
      </c>
      <c r="AV1462">
        <f t="shared" si="600"/>
        <v>3</v>
      </c>
      <c r="AW1462" t="s">
        <v>65</v>
      </c>
      <c r="AX1462" t="str">
        <f t="shared" si="616"/>
        <v>Bad</v>
      </c>
      <c r="AY1462" t="s">
        <v>72</v>
      </c>
      <c r="AZ1462" t="str">
        <f t="shared" si="617"/>
        <v>No</v>
      </c>
      <c r="BA1462">
        <f t="shared" si="618"/>
        <v>0</v>
      </c>
      <c r="BB1462" t="str">
        <f t="shared" si="619"/>
        <v/>
      </c>
    </row>
    <row r="1463" spans="1:54" x14ac:dyDescent="0.35">
      <c r="A1463">
        <v>2914</v>
      </c>
      <c r="B1463">
        <v>50</v>
      </c>
      <c r="C1463">
        <f t="shared" si="601"/>
        <v>50</v>
      </c>
      <c r="D1463" t="s">
        <v>52</v>
      </c>
      <c r="E1463" t="str">
        <f t="shared" si="620"/>
        <v>Travel_Rarely</v>
      </c>
      <c r="F1463">
        <v>410</v>
      </c>
      <c r="G1463">
        <f t="shared" si="594"/>
        <v>410</v>
      </c>
      <c r="H1463" t="s">
        <v>53</v>
      </c>
      <c r="I1463" t="str">
        <f t="shared" si="602"/>
        <v>Sales</v>
      </c>
      <c r="J1463">
        <v>28</v>
      </c>
      <c r="K1463">
        <f t="shared" si="595"/>
        <v>28</v>
      </c>
      <c r="L1463" t="s">
        <v>81</v>
      </c>
      <c r="M1463" t="str">
        <f t="shared" si="603"/>
        <v>Bachelor</v>
      </c>
      <c r="N1463" t="s">
        <v>90</v>
      </c>
      <c r="O1463" t="str">
        <f t="shared" si="604"/>
        <v>Marketing</v>
      </c>
      <c r="P1463" t="s">
        <v>76</v>
      </c>
      <c r="Q1463" t="str">
        <f t="shared" si="605"/>
        <v>Ver High</v>
      </c>
      <c r="R1463" t="s">
        <v>69</v>
      </c>
      <c r="S1463" t="str">
        <f t="shared" si="606"/>
        <v>Male</v>
      </c>
      <c r="T1463">
        <v>39</v>
      </c>
      <c r="U1463">
        <f t="shared" si="596"/>
        <v>39</v>
      </c>
      <c r="V1463" t="s">
        <v>56</v>
      </c>
      <c r="W1463" t="str">
        <f t="shared" si="607"/>
        <v>Medium</v>
      </c>
      <c r="X1463">
        <v>3</v>
      </c>
      <c r="Y1463">
        <f t="shared" si="608"/>
        <v>3</v>
      </c>
      <c r="Z1463" t="s">
        <v>59</v>
      </c>
      <c r="AA1463" t="str">
        <f t="shared" si="609"/>
        <v>Sales Executive</v>
      </c>
      <c r="AB1463" t="s">
        <v>64</v>
      </c>
      <c r="AC1463" t="str">
        <f t="shared" si="610"/>
        <v>Low</v>
      </c>
      <c r="AD1463" t="s">
        <v>83</v>
      </c>
      <c r="AE1463" t="str">
        <f t="shared" si="611"/>
        <v>Divorced</v>
      </c>
      <c r="AF1463">
        <v>10854</v>
      </c>
      <c r="AG1463">
        <f t="shared" si="597"/>
        <v>10854</v>
      </c>
      <c r="AI1463">
        <v>16586</v>
      </c>
      <c r="AJ1463">
        <f t="shared" si="598"/>
        <v>16586</v>
      </c>
      <c r="AK1463">
        <v>4</v>
      </c>
      <c r="AL1463">
        <f t="shared" si="612"/>
        <v>4</v>
      </c>
      <c r="AM1463" t="s">
        <v>62</v>
      </c>
      <c r="AN1463" t="str">
        <f t="shared" si="613"/>
        <v>Yes</v>
      </c>
      <c r="AO1463">
        <v>13</v>
      </c>
      <c r="AP1463">
        <f t="shared" si="599"/>
        <v>13</v>
      </c>
      <c r="AQ1463" t="s">
        <v>63</v>
      </c>
      <c r="AR1463" t="str">
        <f t="shared" si="614"/>
        <v>Excellent</v>
      </c>
      <c r="AS1463" t="s">
        <v>56</v>
      </c>
      <c r="AT1463" t="str">
        <f t="shared" si="615"/>
        <v>Medium</v>
      </c>
      <c r="AU1463">
        <v>3</v>
      </c>
      <c r="AV1463">
        <f t="shared" si="600"/>
        <v>3</v>
      </c>
      <c r="AW1463" t="s">
        <v>74</v>
      </c>
      <c r="AX1463" t="str">
        <f t="shared" si="616"/>
        <v>Better</v>
      </c>
      <c r="AY1463" t="s">
        <v>62</v>
      </c>
      <c r="AZ1463" t="str">
        <f t="shared" si="617"/>
        <v>Yes</v>
      </c>
      <c r="BA1463">
        <f t="shared" si="618"/>
        <v>1</v>
      </c>
      <c r="BB1463">
        <f t="shared" si="619"/>
        <v>1</v>
      </c>
    </row>
    <row r="1464" spans="1:54" x14ac:dyDescent="0.35">
      <c r="A1464">
        <v>2915</v>
      </c>
      <c r="C1464">
        <f t="shared" si="601"/>
        <v>36.98203178991016</v>
      </c>
      <c r="D1464" t="s">
        <v>52</v>
      </c>
      <c r="E1464" t="str">
        <f t="shared" si="620"/>
        <v>Travel_Rarely</v>
      </c>
      <c r="G1464">
        <f t="shared" si="594"/>
        <v>808.82510288065839</v>
      </c>
      <c r="H1464" t="s">
        <v>53</v>
      </c>
      <c r="I1464" t="str">
        <f t="shared" si="602"/>
        <v>Sales</v>
      </c>
      <c r="J1464">
        <v>24</v>
      </c>
      <c r="K1464">
        <f t="shared" si="595"/>
        <v>24</v>
      </c>
      <c r="L1464" t="s">
        <v>68</v>
      </c>
      <c r="M1464" t="str">
        <f t="shared" si="603"/>
        <v>Below College</v>
      </c>
      <c r="N1464" t="s">
        <v>90</v>
      </c>
      <c r="O1464" t="str">
        <f t="shared" si="604"/>
        <v>Marketing</v>
      </c>
      <c r="P1464" t="s">
        <v>56</v>
      </c>
      <c r="Q1464" t="str">
        <f t="shared" si="605"/>
        <v>Medium</v>
      </c>
      <c r="R1464" t="s">
        <v>57</v>
      </c>
      <c r="S1464" t="str">
        <f t="shared" si="606"/>
        <v>Female</v>
      </c>
      <c r="T1464">
        <v>250</v>
      </c>
      <c r="U1464">
        <f t="shared" si="596"/>
        <v>250</v>
      </c>
      <c r="V1464" t="s">
        <v>56</v>
      </c>
      <c r="W1464" t="str">
        <f t="shared" si="607"/>
        <v>Medium</v>
      </c>
      <c r="X1464">
        <v>4</v>
      </c>
      <c r="Y1464">
        <f t="shared" si="608"/>
        <v>4</v>
      </c>
      <c r="Z1464" t="s">
        <v>59</v>
      </c>
      <c r="AA1464" t="str">
        <f t="shared" si="609"/>
        <v>Sales Executive</v>
      </c>
      <c r="AB1464" t="s">
        <v>60</v>
      </c>
      <c r="AC1464" t="str">
        <f t="shared" si="610"/>
        <v>Very High</v>
      </c>
      <c r="AD1464" t="s">
        <v>71</v>
      </c>
      <c r="AE1464" t="str">
        <f t="shared" si="611"/>
        <v>Married</v>
      </c>
      <c r="AF1464">
        <v>12031</v>
      </c>
      <c r="AG1464">
        <f t="shared" si="597"/>
        <v>12031</v>
      </c>
      <c r="AI1464">
        <v>8828</v>
      </c>
      <c r="AJ1464">
        <f t="shared" si="598"/>
        <v>8828</v>
      </c>
      <c r="AK1464">
        <v>0</v>
      </c>
      <c r="AL1464">
        <f t="shared" si="612"/>
        <v>0</v>
      </c>
      <c r="AM1464" t="s">
        <v>72</v>
      </c>
      <c r="AN1464" t="str">
        <f t="shared" si="613"/>
        <v>No</v>
      </c>
      <c r="AO1464">
        <v>11</v>
      </c>
      <c r="AP1464">
        <f t="shared" si="599"/>
        <v>11</v>
      </c>
      <c r="AQ1464" t="s">
        <v>63</v>
      </c>
      <c r="AR1464" t="str">
        <f t="shared" si="614"/>
        <v>Excellent</v>
      </c>
      <c r="AT1464" t="str">
        <f t="shared" si="615"/>
        <v>High</v>
      </c>
      <c r="AU1464">
        <v>2</v>
      </c>
      <c r="AV1464">
        <f t="shared" si="600"/>
        <v>2</v>
      </c>
      <c r="AW1464" t="s">
        <v>80</v>
      </c>
      <c r="AX1464" t="str">
        <f t="shared" si="616"/>
        <v>Good</v>
      </c>
      <c r="AY1464" t="s">
        <v>72</v>
      </c>
      <c r="AZ1464" t="str">
        <f t="shared" si="617"/>
        <v>No</v>
      </c>
      <c r="BA1464">
        <f t="shared" si="618"/>
        <v>0</v>
      </c>
      <c r="BB1464" t="str">
        <f t="shared" si="619"/>
        <v/>
      </c>
    </row>
    <row r="1465" spans="1:54" x14ac:dyDescent="0.35">
      <c r="A1465">
        <v>2916</v>
      </c>
      <c r="B1465">
        <v>31</v>
      </c>
      <c r="C1465">
        <f t="shared" si="601"/>
        <v>31</v>
      </c>
      <c r="D1465" t="s">
        <v>86</v>
      </c>
      <c r="E1465" t="str">
        <f t="shared" si="620"/>
        <v>Non-Travel</v>
      </c>
      <c r="F1465">
        <v>325</v>
      </c>
      <c r="G1465">
        <f t="shared" si="594"/>
        <v>325</v>
      </c>
      <c r="H1465" t="s">
        <v>67</v>
      </c>
      <c r="I1465" t="str">
        <f t="shared" si="602"/>
        <v>Research &amp; Development</v>
      </c>
      <c r="J1465">
        <v>5</v>
      </c>
      <c r="K1465">
        <f t="shared" si="595"/>
        <v>5</v>
      </c>
      <c r="L1465" t="s">
        <v>81</v>
      </c>
      <c r="M1465" t="str">
        <f t="shared" si="603"/>
        <v>Bachelor</v>
      </c>
      <c r="N1465" t="s">
        <v>79</v>
      </c>
      <c r="O1465" t="str">
        <f t="shared" si="604"/>
        <v>Medical</v>
      </c>
      <c r="P1465" t="s">
        <v>56</v>
      </c>
      <c r="Q1465" t="str">
        <f t="shared" si="605"/>
        <v>Medium</v>
      </c>
      <c r="R1465" t="s">
        <v>69</v>
      </c>
      <c r="S1465" t="str">
        <f t="shared" si="606"/>
        <v>Male</v>
      </c>
      <c r="T1465">
        <v>74</v>
      </c>
      <c r="U1465">
        <f t="shared" si="596"/>
        <v>74</v>
      </c>
      <c r="V1465" t="s">
        <v>58</v>
      </c>
      <c r="W1465" t="str">
        <f t="shared" si="607"/>
        <v>High</v>
      </c>
      <c r="X1465">
        <v>2</v>
      </c>
      <c r="Y1465">
        <f t="shared" si="608"/>
        <v>2</v>
      </c>
      <c r="Z1465" t="s">
        <v>84</v>
      </c>
      <c r="AA1465" t="str">
        <f t="shared" si="609"/>
        <v>Manufacturing Director</v>
      </c>
      <c r="AB1465" t="s">
        <v>64</v>
      </c>
      <c r="AC1465" t="str">
        <f t="shared" si="610"/>
        <v>Low</v>
      </c>
      <c r="AE1465" t="str">
        <f t="shared" si="611"/>
        <v>single</v>
      </c>
      <c r="AF1465">
        <v>9936</v>
      </c>
      <c r="AG1465">
        <f t="shared" si="597"/>
        <v>9936</v>
      </c>
      <c r="AI1465">
        <v>3787</v>
      </c>
      <c r="AJ1465">
        <f t="shared" si="598"/>
        <v>3787</v>
      </c>
      <c r="AK1465">
        <v>0</v>
      </c>
      <c r="AL1465">
        <f t="shared" si="612"/>
        <v>0</v>
      </c>
      <c r="AM1465" t="s">
        <v>72</v>
      </c>
      <c r="AN1465" t="str">
        <f t="shared" si="613"/>
        <v>No</v>
      </c>
      <c r="AO1465">
        <v>19</v>
      </c>
      <c r="AP1465">
        <f t="shared" si="599"/>
        <v>19</v>
      </c>
      <c r="AQ1465" t="s">
        <v>63</v>
      </c>
      <c r="AR1465" t="str">
        <f t="shared" si="614"/>
        <v>Excellent</v>
      </c>
      <c r="AS1465" t="s">
        <v>56</v>
      </c>
      <c r="AT1465" t="str">
        <f t="shared" si="615"/>
        <v>Medium</v>
      </c>
      <c r="AU1465">
        <v>2</v>
      </c>
      <c r="AV1465">
        <f t="shared" si="600"/>
        <v>2</v>
      </c>
      <c r="AW1465" t="s">
        <v>74</v>
      </c>
      <c r="AX1465" t="str">
        <f t="shared" si="616"/>
        <v>Better</v>
      </c>
      <c r="AY1465" t="s">
        <v>72</v>
      </c>
      <c r="AZ1465" t="str">
        <f t="shared" si="617"/>
        <v>No</v>
      </c>
      <c r="BA1465">
        <f t="shared" si="618"/>
        <v>0</v>
      </c>
      <c r="BB1465" t="str">
        <f t="shared" si="619"/>
        <v/>
      </c>
    </row>
    <row r="1466" spans="1:54" x14ac:dyDescent="0.35">
      <c r="A1466">
        <v>2917</v>
      </c>
      <c r="B1466">
        <v>26</v>
      </c>
      <c r="C1466">
        <f t="shared" si="601"/>
        <v>26</v>
      </c>
      <c r="D1466" t="s">
        <v>52</v>
      </c>
      <c r="E1466" t="str">
        <f t="shared" si="620"/>
        <v>Travel_Rarely</v>
      </c>
      <c r="F1466">
        <v>1167</v>
      </c>
      <c r="G1466">
        <f t="shared" si="594"/>
        <v>1167</v>
      </c>
      <c r="H1466" t="s">
        <v>53</v>
      </c>
      <c r="I1466" t="str">
        <f t="shared" si="602"/>
        <v>Sales</v>
      </c>
      <c r="J1466">
        <v>5</v>
      </c>
      <c r="K1466">
        <f t="shared" si="595"/>
        <v>5</v>
      </c>
      <c r="L1466" t="s">
        <v>81</v>
      </c>
      <c r="M1466" t="str">
        <f t="shared" si="603"/>
        <v>Bachelor</v>
      </c>
      <c r="N1466" t="s">
        <v>75</v>
      </c>
      <c r="O1466" t="str">
        <f t="shared" si="604"/>
        <v>Other</v>
      </c>
      <c r="P1466" t="s">
        <v>76</v>
      </c>
      <c r="Q1466" t="str">
        <f t="shared" si="605"/>
        <v>Ver High</v>
      </c>
      <c r="R1466" t="s">
        <v>57</v>
      </c>
      <c r="S1466" t="str">
        <f t="shared" si="606"/>
        <v>Female</v>
      </c>
      <c r="T1466">
        <v>30</v>
      </c>
      <c r="U1466">
        <f t="shared" si="596"/>
        <v>30</v>
      </c>
      <c r="V1466" t="s">
        <v>56</v>
      </c>
      <c r="W1466" t="str">
        <f t="shared" si="607"/>
        <v>Medium</v>
      </c>
      <c r="X1466">
        <v>1</v>
      </c>
      <c r="Y1466">
        <f t="shared" si="608"/>
        <v>1</v>
      </c>
      <c r="Z1466" t="s">
        <v>88</v>
      </c>
      <c r="AA1466" t="str">
        <f t="shared" si="609"/>
        <v>Sales Representative</v>
      </c>
      <c r="AB1466" t="s">
        <v>58</v>
      </c>
      <c r="AC1466" t="str">
        <f t="shared" si="610"/>
        <v>High</v>
      </c>
      <c r="AD1466" t="s">
        <v>61</v>
      </c>
      <c r="AE1466" t="str">
        <f t="shared" si="611"/>
        <v>Single</v>
      </c>
      <c r="AF1466">
        <v>2966</v>
      </c>
      <c r="AG1466">
        <f t="shared" si="597"/>
        <v>2966</v>
      </c>
      <c r="AI1466">
        <v>21378</v>
      </c>
      <c r="AJ1466">
        <f t="shared" si="598"/>
        <v>21378</v>
      </c>
      <c r="AK1466">
        <v>0</v>
      </c>
      <c r="AL1466">
        <f t="shared" si="612"/>
        <v>0</v>
      </c>
      <c r="AM1466" t="s">
        <v>72</v>
      </c>
      <c r="AN1466" t="str">
        <f t="shared" si="613"/>
        <v>No</v>
      </c>
      <c r="AO1466">
        <v>18</v>
      </c>
      <c r="AP1466">
        <f t="shared" si="599"/>
        <v>18</v>
      </c>
      <c r="AQ1466" t="s">
        <v>63</v>
      </c>
      <c r="AR1466" t="str">
        <f t="shared" si="614"/>
        <v>Excellent</v>
      </c>
      <c r="AS1466" t="s">
        <v>60</v>
      </c>
      <c r="AT1466" t="str">
        <f t="shared" si="615"/>
        <v>Very High</v>
      </c>
      <c r="AU1466">
        <v>2</v>
      </c>
      <c r="AV1466">
        <f t="shared" si="600"/>
        <v>2</v>
      </c>
      <c r="AW1466" t="s">
        <v>74</v>
      </c>
      <c r="AX1466" t="str">
        <f t="shared" si="616"/>
        <v>Better</v>
      </c>
      <c r="AY1466" t="s">
        <v>72</v>
      </c>
      <c r="AZ1466" t="str">
        <f t="shared" si="617"/>
        <v>No</v>
      </c>
      <c r="BA1466">
        <f t="shared" si="618"/>
        <v>0</v>
      </c>
      <c r="BB1466" t="str">
        <f t="shared" si="619"/>
        <v/>
      </c>
    </row>
    <row r="1467" spans="1:54" x14ac:dyDescent="0.35">
      <c r="A1467">
        <v>2918</v>
      </c>
      <c r="B1467">
        <v>36</v>
      </c>
      <c r="C1467">
        <f t="shared" si="601"/>
        <v>36</v>
      </c>
      <c r="D1467" t="s">
        <v>66</v>
      </c>
      <c r="E1467" t="str">
        <f t="shared" si="620"/>
        <v>Travel_Frequently</v>
      </c>
      <c r="F1467">
        <v>884</v>
      </c>
      <c r="G1467">
        <f t="shared" si="594"/>
        <v>884</v>
      </c>
      <c r="H1467" t="s">
        <v>67</v>
      </c>
      <c r="I1467" t="str">
        <f t="shared" si="602"/>
        <v>Research &amp; Development</v>
      </c>
      <c r="J1467">
        <v>23</v>
      </c>
      <c r="K1467">
        <f t="shared" si="595"/>
        <v>23</v>
      </c>
      <c r="L1467" t="s">
        <v>54</v>
      </c>
      <c r="M1467" t="str">
        <f t="shared" si="603"/>
        <v>College</v>
      </c>
      <c r="N1467" t="s">
        <v>79</v>
      </c>
      <c r="O1467" t="str">
        <f t="shared" si="604"/>
        <v>Medical</v>
      </c>
      <c r="P1467" t="s">
        <v>58</v>
      </c>
      <c r="Q1467" t="str">
        <f t="shared" si="605"/>
        <v>High</v>
      </c>
      <c r="R1467" t="s">
        <v>69</v>
      </c>
      <c r="S1467" t="str">
        <f t="shared" si="606"/>
        <v>Male</v>
      </c>
      <c r="T1467">
        <v>41</v>
      </c>
      <c r="U1467">
        <f t="shared" si="596"/>
        <v>41</v>
      </c>
      <c r="V1467" t="s">
        <v>60</v>
      </c>
      <c r="W1467" t="str">
        <f t="shared" si="607"/>
        <v>Very High</v>
      </c>
      <c r="X1467">
        <v>2</v>
      </c>
      <c r="Y1467">
        <f t="shared" si="608"/>
        <v>2</v>
      </c>
      <c r="Z1467" t="s">
        <v>77</v>
      </c>
      <c r="AA1467" t="str">
        <f t="shared" si="609"/>
        <v>Laboratory Technician</v>
      </c>
      <c r="AB1467" t="s">
        <v>60</v>
      </c>
      <c r="AC1467" t="str">
        <f t="shared" si="610"/>
        <v>Very High</v>
      </c>
      <c r="AD1467" t="s">
        <v>71</v>
      </c>
      <c r="AE1467" t="str">
        <f t="shared" si="611"/>
        <v>Married</v>
      </c>
      <c r="AF1467">
        <v>2571</v>
      </c>
      <c r="AG1467">
        <f t="shared" si="597"/>
        <v>2571</v>
      </c>
      <c r="AI1467">
        <v>12290</v>
      </c>
      <c r="AJ1467">
        <f t="shared" si="598"/>
        <v>12290</v>
      </c>
      <c r="AK1467">
        <v>4</v>
      </c>
      <c r="AL1467">
        <f t="shared" si="612"/>
        <v>4</v>
      </c>
      <c r="AM1467" t="s">
        <v>72</v>
      </c>
      <c r="AN1467" t="str">
        <f t="shared" si="613"/>
        <v>No</v>
      </c>
      <c r="AO1467">
        <v>17</v>
      </c>
      <c r="AP1467">
        <f t="shared" si="599"/>
        <v>17</v>
      </c>
      <c r="AQ1467" t="s">
        <v>63</v>
      </c>
      <c r="AR1467" t="str">
        <f t="shared" si="614"/>
        <v>Excellent</v>
      </c>
      <c r="AS1467" t="s">
        <v>58</v>
      </c>
      <c r="AT1467" t="str">
        <f t="shared" si="615"/>
        <v>High</v>
      </c>
      <c r="AU1467">
        <v>3</v>
      </c>
      <c r="AV1467">
        <f t="shared" si="600"/>
        <v>3</v>
      </c>
      <c r="AW1467" t="s">
        <v>74</v>
      </c>
      <c r="AX1467" t="str">
        <f t="shared" si="616"/>
        <v>Better</v>
      </c>
      <c r="AY1467" t="s">
        <v>72</v>
      </c>
      <c r="AZ1467" t="str">
        <f t="shared" si="617"/>
        <v>No</v>
      </c>
      <c r="BA1467">
        <f t="shared" si="618"/>
        <v>0</v>
      </c>
      <c r="BB1467" t="str">
        <f t="shared" si="619"/>
        <v/>
      </c>
    </row>
    <row r="1468" spans="1:54" x14ac:dyDescent="0.35">
      <c r="A1468">
        <v>2919</v>
      </c>
      <c r="B1468">
        <v>39</v>
      </c>
      <c r="C1468">
        <f t="shared" si="601"/>
        <v>39</v>
      </c>
      <c r="D1468" t="s">
        <v>52</v>
      </c>
      <c r="E1468" t="str">
        <f t="shared" si="620"/>
        <v>Travel_Rarely</v>
      </c>
      <c r="F1468">
        <v>613</v>
      </c>
      <c r="G1468">
        <f t="shared" si="594"/>
        <v>613</v>
      </c>
      <c r="H1468" t="s">
        <v>67</v>
      </c>
      <c r="I1468" t="str">
        <f t="shared" si="602"/>
        <v>Research &amp; Development</v>
      </c>
      <c r="J1468">
        <v>6</v>
      </c>
      <c r="K1468">
        <f t="shared" si="595"/>
        <v>6</v>
      </c>
      <c r="L1468" t="s">
        <v>68</v>
      </c>
      <c r="M1468" t="str">
        <f t="shared" si="603"/>
        <v>Below College</v>
      </c>
      <c r="N1468" t="s">
        <v>79</v>
      </c>
      <c r="O1468" t="str">
        <f t="shared" si="604"/>
        <v>Medical</v>
      </c>
      <c r="P1468" t="s">
        <v>76</v>
      </c>
      <c r="Q1468" t="str">
        <f t="shared" si="605"/>
        <v>Ver High</v>
      </c>
      <c r="R1468" t="s">
        <v>69</v>
      </c>
      <c r="S1468" t="str">
        <f t="shared" si="606"/>
        <v>Male</v>
      </c>
      <c r="T1468">
        <v>42</v>
      </c>
      <c r="U1468">
        <f t="shared" si="596"/>
        <v>42</v>
      </c>
      <c r="V1468" t="s">
        <v>56</v>
      </c>
      <c r="W1468" t="str">
        <f t="shared" si="607"/>
        <v>Medium</v>
      </c>
      <c r="X1468">
        <v>3</v>
      </c>
      <c r="Y1468">
        <f t="shared" si="608"/>
        <v>3</v>
      </c>
      <c r="Z1468" t="s">
        <v>85</v>
      </c>
      <c r="AA1468" t="str">
        <f t="shared" si="609"/>
        <v>Healthcare Representative</v>
      </c>
      <c r="AB1468" t="s">
        <v>64</v>
      </c>
      <c r="AC1468" t="str">
        <f t="shared" si="610"/>
        <v>Low</v>
      </c>
      <c r="AD1468" t="s">
        <v>71</v>
      </c>
      <c r="AE1468" t="str">
        <f t="shared" si="611"/>
        <v>Married</v>
      </c>
      <c r="AF1468">
        <v>9991</v>
      </c>
      <c r="AG1468">
        <f t="shared" si="597"/>
        <v>9991</v>
      </c>
      <c r="AI1468">
        <v>21457</v>
      </c>
      <c r="AJ1468">
        <f t="shared" si="598"/>
        <v>21457</v>
      </c>
      <c r="AK1468">
        <v>4</v>
      </c>
      <c r="AL1468">
        <f t="shared" si="612"/>
        <v>4</v>
      </c>
      <c r="AM1468" t="s">
        <v>72</v>
      </c>
      <c r="AN1468" t="str">
        <f t="shared" si="613"/>
        <v>No</v>
      </c>
      <c r="AO1468">
        <v>15</v>
      </c>
      <c r="AP1468">
        <f t="shared" si="599"/>
        <v>15</v>
      </c>
      <c r="AQ1468" t="s">
        <v>63</v>
      </c>
      <c r="AR1468" t="str">
        <f t="shared" si="614"/>
        <v>Excellent</v>
      </c>
      <c r="AS1468" t="s">
        <v>64</v>
      </c>
      <c r="AT1468" t="str">
        <f t="shared" si="615"/>
        <v>Low</v>
      </c>
      <c r="AU1468">
        <v>5</v>
      </c>
      <c r="AV1468">
        <f t="shared" si="600"/>
        <v>5</v>
      </c>
      <c r="AW1468" t="s">
        <v>74</v>
      </c>
      <c r="AX1468" t="str">
        <f t="shared" si="616"/>
        <v>Better</v>
      </c>
      <c r="AY1468" t="s">
        <v>72</v>
      </c>
      <c r="AZ1468" t="str">
        <f t="shared" si="617"/>
        <v>No</v>
      </c>
      <c r="BA1468">
        <f t="shared" si="618"/>
        <v>0</v>
      </c>
      <c r="BB1468" t="str">
        <f t="shared" si="619"/>
        <v/>
      </c>
    </row>
    <row r="1469" spans="1:54" x14ac:dyDescent="0.35">
      <c r="A1469">
        <v>2920</v>
      </c>
      <c r="B1469">
        <v>27</v>
      </c>
      <c r="C1469">
        <f t="shared" si="601"/>
        <v>27</v>
      </c>
      <c r="D1469" t="s">
        <v>52</v>
      </c>
      <c r="E1469" t="str">
        <f t="shared" si="620"/>
        <v>Travel_Rarely</v>
      </c>
      <c r="F1469">
        <v>155</v>
      </c>
      <c r="G1469">
        <f t="shared" si="594"/>
        <v>155</v>
      </c>
      <c r="H1469" t="s">
        <v>67</v>
      </c>
      <c r="I1469" t="str">
        <f t="shared" si="602"/>
        <v>Research &amp; Development</v>
      </c>
      <c r="J1469">
        <v>4</v>
      </c>
      <c r="K1469">
        <f t="shared" si="595"/>
        <v>4</v>
      </c>
      <c r="L1469" t="s">
        <v>81</v>
      </c>
      <c r="M1469" t="str">
        <f t="shared" si="603"/>
        <v>Bachelor</v>
      </c>
      <c r="N1469" t="s">
        <v>55</v>
      </c>
      <c r="O1469" t="str">
        <f t="shared" si="604"/>
        <v>Life Sciences</v>
      </c>
      <c r="P1469" t="s">
        <v>56</v>
      </c>
      <c r="Q1469" t="str">
        <f t="shared" si="605"/>
        <v>Medium</v>
      </c>
      <c r="R1469" t="s">
        <v>69</v>
      </c>
      <c r="S1469" t="str">
        <f t="shared" si="606"/>
        <v>Male</v>
      </c>
      <c r="U1469">
        <f t="shared" si="596"/>
        <v>66.992424242424249</v>
      </c>
      <c r="V1469" t="s">
        <v>60</v>
      </c>
      <c r="W1469" t="str">
        <f t="shared" si="607"/>
        <v>Very High</v>
      </c>
      <c r="X1469">
        <v>2</v>
      </c>
      <c r="Y1469">
        <f t="shared" si="608"/>
        <v>2</v>
      </c>
      <c r="Z1469" t="s">
        <v>84</v>
      </c>
      <c r="AA1469" t="str">
        <f t="shared" si="609"/>
        <v>Manufacturing Director</v>
      </c>
      <c r="AB1469" t="s">
        <v>56</v>
      </c>
      <c r="AC1469" t="str">
        <f t="shared" si="610"/>
        <v>Medium</v>
      </c>
      <c r="AD1469" t="s">
        <v>71</v>
      </c>
      <c r="AE1469" t="str">
        <f t="shared" si="611"/>
        <v>Married</v>
      </c>
      <c r="AF1469">
        <v>6142</v>
      </c>
      <c r="AG1469">
        <f t="shared" si="597"/>
        <v>6142</v>
      </c>
      <c r="AI1469">
        <v>5174</v>
      </c>
      <c r="AJ1469">
        <f t="shared" si="598"/>
        <v>5174</v>
      </c>
      <c r="AK1469">
        <v>1</v>
      </c>
      <c r="AL1469">
        <f t="shared" si="612"/>
        <v>1</v>
      </c>
      <c r="AM1469" t="s">
        <v>62</v>
      </c>
      <c r="AN1469" t="str">
        <f t="shared" si="613"/>
        <v>Yes</v>
      </c>
      <c r="AO1469">
        <v>20</v>
      </c>
      <c r="AP1469">
        <f t="shared" si="599"/>
        <v>20</v>
      </c>
      <c r="AQ1469" t="s">
        <v>73</v>
      </c>
      <c r="AR1469" t="str">
        <f t="shared" si="614"/>
        <v>Outstanding</v>
      </c>
      <c r="AS1469" t="s">
        <v>56</v>
      </c>
      <c r="AT1469" t="str">
        <f t="shared" si="615"/>
        <v>Medium</v>
      </c>
      <c r="AU1469">
        <v>0</v>
      </c>
      <c r="AV1469">
        <f t="shared" si="600"/>
        <v>0</v>
      </c>
      <c r="AW1469" t="s">
        <v>74</v>
      </c>
      <c r="AX1469" t="str">
        <f t="shared" si="616"/>
        <v>Better</v>
      </c>
      <c r="AY1469" t="s">
        <v>72</v>
      </c>
      <c r="AZ1469" t="str">
        <f t="shared" si="617"/>
        <v>No</v>
      </c>
      <c r="BA1469">
        <f t="shared" si="618"/>
        <v>0</v>
      </c>
      <c r="BB1469" t="str">
        <f t="shared" si="619"/>
        <v/>
      </c>
    </row>
    <row r="1470" spans="1:54" x14ac:dyDescent="0.35">
      <c r="A1470">
        <v>2921</v>
      </c>
      <c r="B1470">
        <v>49</v>
      </c>
      <c r="C1470">
        <f t="shared" si="601"/>
        <v>49</v>
      </c>
      <c r="D1470" t="s">
        <v>66</v>
      </c>
      <c r="E1470" t="str">
        <f t="shared" si="620"/>
        <v>Travel_Frequently</v>
      </c>
      <c r="F1470">
        <v>1023</v>
      </c>
      <c r="G1470">
        <f t="shared" si="594"/>
        <v>1023</v>
      </c>
      <c r="H1470" t="s">
        <v>53</v>
      </c>
      <c r="I1470" t="str">
        <f t="shared" si="602"/>
        <v>Sales</v>
      </c>
      <c r="J1470">
        <v>2</v>
      </c>
      <c r="K1470">
        <f t="shared" si="595"/>
        <v>2</v>
      </c>
      <c r="L1470" t="s">
        <v>81</v>
      </c>
      <c r="M1470" t="str">
        <f t="shared" si="603"/>
        <v>Bachelor</v>
      </c>
      <c r="N1470" t="s">
        <v>79</v>
      </c>
      <c r="O1470" t="str">
        <f t="shared" si="604"/>
        <v>Medical</v>
      </c>
      <c r="P1470" t="s">
        <v>76</v>
      </c>
      <c r="Q1470" t="str">
        <f t="shared" si="605"/>
        <v>Ver High</v>
      </c>
      <c r="R1470" t="s">
        <v>69</v>
      </c>
      <c r="S1470" t="str">
        <f t="shared" si="606"/>
        <v>Male</v>
      </c>
      <c r="T1470">
        <v>63</v>
      </c>
      <c r="U1470">
        <f t="shared" si="596"/>
        <v>63</v>
      </c>
      <c r="V1470" t="s">
        <v>56</v>
      </c>
      <c r="W1470" t="str">
        <f t="shared" si="607"/>
        <v>Medium</v>
      </c>
      <c r="X1470">
        <v>2</v>
      </c>
      <c r="Y1470">
        <f t="shared" si="608"/>
        <v>2</v>
      </c>
      <c r="Z1470" t="s">
        <v>59</v>
      </c>
      <c r="AA1470" t="str">
        <f t="shared" si="609"/>
        <v>Sales Executive</v>
      </c>
      <c r="AB1470" t="s">
        <v>56</v>
      </c>
      <c r="AC1470" t="str">
        <f t="shared" si="610"/>
        <v>Medium</v>
      </c>
      <c r="AD1470" t="s">
        <v>71</v>
      </c>
      <c r="AE1470" t="str">
        <f t="shared" si="611"/>
        <v>Married</v>
      </c>
      <c r="AF1470">
        <v>5390</v>
      </c>
      <c r="AG1470">
        <f t="shared" si="597"/>
        <v>5390</v>
      </c>
      <c r="AI1470">
        <v>13243</v>
      </c>
      <c r="AJ1470">
        <f t="shared" si="598"/>
        <v>13243</v>
      </c>
      <c r="AK1470">
        <v>2</v>
      </c>
      <c r="AL1470">
        <f t="shared" si="612"/>
        <v>2</v>
      </c>
      <c r="AM1470" t="s">
        <v>72</v>
      </c>
      <c r="AN1470" t="str">
        <f t="shared" si="613"/>
        <v>No</v>
      </c>
      <c r="AO1470">
        <v>14</v>
      </c>
      <c r="AP1470">
        <f t="shared" si="599"/>
        <v>14</v>
      </c>
      <c r="AQ1470" t="s">
        <v>63</v>
      </c>
      <c r="AR1470" t="str">
        <f t="shared" si="614"/>
        <v>Excellent</v>
      </c>
      <c r="AS1470" t="s">
        <v>60</v>
      </c>
      <c r="AT1470" t="str">
        <f t="shared" si="615"/>
        <v>Very High</v>
      </c>
      <c r="AU1470">
        <v>3</v>
      </c>
      <c r="AV1470">
        <f t="shared" si="600"/>
        <v>3</v>
      </c>
      <c r="AW1470" t="s">
        <v>80</v>
      </c>
      <c r="AX1470" t="str">
        <f t="shared" si="616"/>
        <v>Good</v>
      </c>
      <c r="AY1470" t="s">
        <v>72</v>
      </c>
      <c r="AZ1470" t="str">
        <f t="shared" si="617"/>
        <v>No</v>
      </c>
      <c r="BA1470">
        <f t="shared" si="618"/>
        <v>0</v>
      </c>
      <c r="BB1470" t="str">
        <f t="shared" si="619"/>
        <v/>
      </c>
    </row>
    <row r="1471" spans="1:54" x14ac:dyDescent="0.35">
      <c r="A1471">
        <v>2922</v>
      </c>
      <c r="B1471">
        <v>34</v>
      </c>
      <c r="C1471">
        <f t="shared" si="601"/>
        <v>34</v>
      </c>
      <c r="D1471" t="s">
        <v>52</v>
      </c>
      <c r="E1471" t="str">
        <f t="shared" si="620"/>
        <v>Travel_Rarely</v>
      </c>
      <c r="F1471">
        <v>628</v>
      </c>
      <c r="G1471">
        <f t="shared" si="594"/>
        <v>628</v>
      </c>
      <c r="H1471" t="s">
        <v>67</v>
      </c>
      <c r="I1471" t="str">
        <f t="shared" si="602"/>
        <v>Research &amp; Development</v>
      </c>
      <c r="J1471">
        <v>8</v>
      </c>
      <c r="K1471">
        <f t="shared" si="595"/>
        <v>8</v>
      </c>
      <c r="L1471" t="s">
        <v>81</v>
      </c>
      <c r="M1471" t="str">
        <f t="shared" si="603"/>
        <v>Bachelor</v>
      </c>
      <c r="N1471" t="s">
        <v>79</v>
      </c>
      <c r="O1471" t="str">
        <f t="shared" si="604"/>
        <v>Medical</v>
      </c>
      <c r="P1471" t="s">
        <v>56</v>
      </c>
      <c r="Q1471" t="str">
        <f t="shared" si="605"/>
        <v>Medium</v>
      </c>
      <c r="R1471" t="s">
        <v>69</v>
      </c>
      <c r="S1471" t="str">
        <f t="shared" si="606"/>
        <v>Male</v>
      </c>
      <c r="T1471">
        <v>82</v>
      </c>
      <c r="U1471">
        <f t="shared" si="596"/>
        <v>82</v>
      </c>
      <c r="V1471" t="s">
        <v>60</v>
      </c>
      <c r="W1471" t="str">
        <f t="shared" si="607"/>
        <v>Very High</v>
      </c>
      <c r="X1471">
        <v>2</v>
      </c>
      <c r="Y1471">
        <f t="shared" si="608"/>
        <v>2</v>
      </c>
      <c r="Z1471" t="s">
        <v>77</v>
      </c>
      <c r="AA1471" t="str">
        <f t="shared" si="609"/>
        <v>Laboratory Technician</v>
      </c>
      <c r="AB1471" t="s">
        <v>58</v>
      </c>
      <c r="AC1471" t="str">
        <f t="shared" si="610"/>
        <v>High</v>
      </c>
      <c r="AD1471" t="s">
        <v>71</v>
      </c>
      <c r="AE1471" t="str">
        <f t="shared" si="611"/>
        <v>Married</v>
      </c>
      <c r="AF1471">
        <v>4404</v>
      </c>
      <c r="AG1471">
        <f t="shared" si="597"/>
        <v>4404</v>
      </c>
      <c r="AI1471">
        <v>10228</v>
      </c>
      <c r="AJ1471">
        <f t="shared" si="598"/>
        <v>10228</v>
      </c>
      <c r="AK1471">
        <v>2</v>
      </c>
      <c r="AL1471">
        <f t="shared" si="612"/>
        <v>2</v>
      </c>
      <c r="AM1471" t="s">
        <v>72</v>
      </c>
      <c r="AN1471" t="str">
        <f t="shared" si="613"/>
        <v>No</v>
      </c>
      <c r="AO1471">
        <v>12</v>
      </c>
      <c r="AP1471">
        <f t="shared" si="599"/>
        <v>12</v>
      </c>
      <c r="AQ1471" t="s">
        <v>63</v>
      </c>
      <c r="AR1471" t="str">
        <f t="shared" si="614"/>
        <v>Excellent</v>
      </c>
      <c r="AS1471" t="s">
        <v>64</v>
      </c>
      <c r="AT1471" t="str">
        <f t="shared" si="615"/>
        <v>Low</v>
      </c>
      <c r="AU1471">
        <v>3</v>
      </c>
      <c r="AV1471">
        <f t="shared" si="600"/>
        <v>3</v>
      </c>
      <c r="AW1471" t="s">
        <v>92</v>
      </c>
      <c r="AX1471" t="str">
        <f t="shared" si="616"/>
        <v>Best</v>
      </c>
      <c r="AY1471" t="s">
        <v>72</v>
      </c>
      <c r="AZ1471" t="str">
        <f>IF(ISBLANK(AY1471),"no",AY1471)</f>
        <v>No</v>
      </c>
      <c r="BA1471">
        <f t="shared" si="618"/>
        <v>0</v>
      </c>
      <c r="BB1471" t="str">
        <f t="shared" si="619"/>
        <v/>
      </c>
    </row>
  </sheetData>
  <autoFilter ref="BA1:BA1471" xr:uid="{F90DCC90-1C33-49E4-9BBC-AA46ED594EFB}"/>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9D080-D34D-4696-9047-3D07E7CECC8B}">
  <dimension ref="B2:D418"/>
  <sheetViews>
    <sheetView workbookViewId="0">
      <selection activeCell="D6" sqref="D6"/>
    </sheetView>
  </sheetViews>
  <sheetFormatPr defaultRowHeight="14.5" x14ac:dyDescent="0.35"/>
  <cols>
    <col min="2" max="2" width="10.7265625" bestFit="1" customWidth="1"/>
    <col min="3" max="3" width="5.90625" bestFit="1" customWidth="1"/>
    <col min="4" max="4" width="10.1796875" bestFit="1" customWidth="1"/>
  </cols>
  <sheetData>
    <row r="2" spans="2:4" x14ac:dyDescent="0.35">
      <c r="B2" s="1" t="s">
        <v>184</v>
      </c>
      <c r="C2" s="1" t="s">
        <v>185</v>
      </c>
      <c r="D2" t="s">
        <v>186</v>
      </c>
    </row>
    <row r="3" spans="2:4" x14ac:dyDescent="0.35">
      <c r="B3" s="3" t="s">
        <v>86</v>
      </c>
      <c r="C3">
        <v>148</v>
      </c>
      <c r="D3" s="2">
        <v>0.10068027210884353</v>
      </c>
    </row>
    <row r="4" spans="2:4" x14ac:dyDescent="0.35">
      <c r="B4" s="3" t="s">
        <v>66</v>
      </c>
      <c r="C4">
        <v>273</v>
      </c>
      <c r="D4" s="2">
        <v>0.18571428571428572</v>
      </c>
    </row>
    <row r="5" spans="2:4" x14ac:dyDescent="0.35">
      <c r="B5" s="3" t="s">
        <v>52</v>
      </c>
      <c r="C5">
        <v>1049</v>
      </c>
      <c r="D5" s="2">
        <v>0.71360544217687072</v>
      </c>
    </row>
    <row r="6" spans="2:4" x14ac:dyDescent="0.35">
      <c r="B6" s="3" t="s">
        <v>100</v>
      </c>
      <c r="C6">
        <v>1470</v>
      </c>
      <c r="D6" s="2">
        <v>1</v>
      </c>
    </row>
    <row r="23" spans="2:4" x14ac:dyDescent="0.35">
      <c r="B23" s="1" t="s">
        <v>5</v>
      </c>
      <c r="C23" s="1" t="s">
        <v>185</v>
      </c>
      <c r="D23" s="2" t="s">
        <v>186</v>
      </c>
    </row>
    <row r="24" spans="2:4" x14ac:dyDescent="0.35">
      <c r="B24" s="3" t="s">
        <v>101</v>
      </c>
      <c r="C24">
        <v>197</v>
      </c>
      <c r="D24" s="2">
        <v>0.13401360544217686</v>
      </c>
    </row>
    <row r="25" spans="2:4" x14ac:dyDescent="0.35">
      <c r="B25" s="3" t="s">
        <v>102</v>
      </c>
      <c r="C25">
        <v>204</v>
      </c>
      <c r="D25" s="2">
        <v>0.13877551020408163</v>
      </c>
    </row>
    <row r="26" spans="2:4" x14ac:dyDescent="0.35">
      <c r="B26" s="3" t="s">
        <v>103</v>
      </c>
      <c r="C26">
        <v>238</v>
      </c>
      <c r="D26" s="2">
        <v>0.16190476190476191</v>
      </c>
    </row>
    <row r="27" spans="2:4" x14ac:dyDescent="0.35">
      <c r="B27" s="3" t="s">
        <v>104</v>
      </c>
      <c r="C27">
        <v>203</v>
      </c>
      <c r="D27" s="2">
        <v>0.1380952380952381</v>
      </c>
    </row>
    <row r="28" spans="2:4" x14ac:dyDescent="0.35">
      <c r="B28" s="3" t="s">
        <v>105</v>
      </c>
      <c r="C28">
        <v>191</v>
      </c>
      <c r="D28" s="2">
        <v>0.12993197278911564</v>
      </c>
    </row>
    <row r="29" spans="2:4" x14ac:dyDescent="0.35">
      <c r="B29" s="3" t="s">
        <v>106</v>
      </c>
      <c r="C29">
        <v>213</v>
      </c>
      <c r="D29" s="2">
        <v>0.14489795918367346</v>
      </c>
    </row>
    <row r="30" spans="2:4" x14ac:dyDescent="0.35">
      <c r="B30" s="3" t="s">
        <v>107</v>
      </c>
      <c r="C30">
        <v>216</v>
      </c>
      <c r="D30" s="2">
        <v>0.14693877551020409</v>
      </c>
    </row>
    <row r="31" spans="2:4" x14ac:dyDescent="0.35">
      <c r="B31" s="3" t="s">
        <v>108</v>
      </c>
      <c r="C31">
        <v>7</v>
      </c>
      <c r="D31" s="2">
        <v>4.7619047619047623E-3</v>
      </c>
    </row>
    <row r="32" spans="2:4" x14ac:dyDescent="0.35">
      <c r="B32" s="3" t="s">
        <v>109</v>
      </c>
      <c r="C32">
        <v>1</v>
      </c>
      <c r="D32" s="2">
        <v>6.8027210884353737E-4</v>
      </c>
    </row>
    <row r="33" spans="2:4" x14ac:dyDescent="0.35">
      <c r="B33" s="3" t="s">
        <v>100</v>
      </c>
      <c r="C33">
        <v>1470</v>
      </c>
      <c r="D33" s="2">
        <v>1</v>
      </c>
    </row>
    <row r="40" spans="2:4" x14ac:dyDescent="0.35">
      <c r="B40" s="1" t="s">
        <v>112</v>
      </c>
      <c r="C40" t="s">
        <v>187</v>
      </c>
      <c r="D40" t="s">
        <v>186</v>
      </c>
    </row>
    <row r="41" spans="2:4" x14ac:dyDescent="0.35">
      <c r="B41" s="3" t="s">
        <v>95</v>
      </c>
      <c r="C41">
        <v>62</v>
      </c>
      <c r="D41" s="2">
        <v>4.2176870748299317E-2</v>
      </c>
    </row>
    <row r="42" spans="2:4" x14ac:dyDescent="0.35">
      <c r="B42" s="3" t="s">
        <v>67</v>
      </c>
      <c r="C42">
        <v>966</v>
      </c>
      <c r="D42" s="2">
        <v>0.65714285714285714</v>
      </c>
    </row>
    <row r="43" spans="2:4" x14ac:dyDescent="0.35">
      <c r="B43" s="3" t="s">
        <v>53</v>
      </c>
      <c r="C43">
        <v>442</v>
      </c>
      <c r="D43" s="2">
        <v>0.30068027210884352</v>
      </c>
    </row>
    <row r="44" spans="2:4" x14ac:dyDescent="0.35">
      <c r="B44" s="3" t="s">
        <v>100</v>
      </c>
      <c r="C44">
        <v>1470</v>
      </c>
      <c r="D44" s="2">
        <v>1</v>
      </c>
    </row>
    <row r="59" spans="2:4" x14ac:dyDescent="0.35">
      <c r="B59" s="1" t="s">
        <v>188</v>
      </c>
      <c r="C59" s="1" t="s">
        <v>185</v>
      </c>
      <c r="D59" t="s">
        <v>186</v>
      </c>
    </row>
    <row r="60" spans="2:4" x14ac:dyDescent="0.35">
      <c r="B60" s="3" t="s">
        <v>189</v>
      </c>
      <c r="C60">
        <v>559</v>
      </c>
      <c r="D60" s="2">
        <v>0.3802721088435374</v>
      </c>
    </row>
    <row r="61" spans="2:4" x14ac:dyDescent="0.35">
      <c r="B61" s="3" t="s">
        <v>190</v>
      </c>
      <c r="C61">
        <v>303</v>
      </c>
      <c r="D61" s="2">
        <v>0.20612244897959184</v>
      </c>
    </row>
    <row r="62" spans="2:4" x14ac:dyDescent="0.35">
      <c r="B62" s="3" t="s">
        <v>191</v>
      </c>
      <c r="C62">
        <v>216</v>
      </c>
      <c r="D62" s="2">
        <v>0.14693877551020409</v>
      </c>
    </row>
    <row r="63" spans="2:4" x14ac:dyDescent="0.35">
      <c r="B63" s="3" t="s">
        <v>192</v>
      </c>
      <c r="C63">
        <v>98</v>
      </c>
      <c r="D63" s="2">
        <v>6.6666666666666666E-2</v>
      </c>
    </row>
    <row r="64" spans="2:4" x14ac:dyDescent="0.35">
      <c r="B64" s="3" t="s">
        <v>193</v>
      </c>
      <c r="C64">
        <v>91</v>
      </c>
      <c r="D64" s="2">
        <v>6.1904761904761907E-2</v>
      </c>
    </row>
    <row r="65" spans="2:4" x14ac:dyDescent="0.35">
      <c r="B65" s="3" t="s">
        <v>194</v>
      </c>
      <c r="C65">
        <v>92</v>
      </c>
      <c r="D65" s="2">
        <v>6.2585034013605448E-2</v>
      </c>
    </row>
    <row r="66" spans="2:4" x14ac:dyDescent="0.35">
      <c r="B66" s="3" t="s">
        <v>195</v>
      </c>
      <c r="C66">
        <v>111</v>
      </c>
      <c r="D66" s="2">
        <v>7.5510204081632656E-2</v>
      </c>
    </row>
    <row r="67" spans="2:4" x14ac:dyDescent="0.35">
      <c r="B67" s="3" t="s">
        <v>100</v>
      </c>
      <c r="C67">
        <v>1470</v>
      </c>
      <c r="D67" s="2">
        <v>1</v>
      </c>
    </row>
    <row r="79" spans="2:4" x14ac:dyDescent="0.35">
      <c r="B79" s="1" t="s">
        <v>196</v>
      </c>
      <c r="C79" s="1" t="s">
        <v>185</v>
      </c>
      <c r="D79" t="s">
        <v>186</v>
      </c>
    </row>
    <row r="80" spans="2:4" x14ac:dyDescent="0.35">
      <c r="B80" s="3" t="s">
        <v>114</v>
      </c>
      <c r="C80">
        <v>583</v>
      </c>
      <c r="D80" s="2">
        <v>0.39659863945578233</v>
      </c>
    </row>
    <row r="81" spans="2:4" x14ac:dyDescent="0.35">
      <c r="B81" s="3" t="s">
        <v>115</v>
      </c>
      <c r="C81">
        <v>169</v>
      </c>
      <c r="D81" s="2">
        <v>0.11496598639455782</v>
      </c>
    </row>
    <row r="82" spans="2:4" x14ac:dyDescent="0.35">
      <c r="B82" s="3" t="s">
        <v>116</v>
      </c>
      <c r="C82">
        <v>279</v>
      </c>
      <c r="D82" s="2">
        <v>0.18979591836734694</v>
      </c>
    </row>
    <row r="83" spans="2:4" x14ac:dyDescent="0.35">
      <c r="B83" s="3" t="s">
        <v>117</v>
      </c>
      <c r="C83">
        <v>48</v>
      </c>
      <c r="D83" s="2">
        <v>3.2653061224489799E-2</v>
      </c>
    </row>
    <row r="84" spans="2:4" x14ac:dyDescent="0.35">
      <c r="B84" s="3" t="s">
        <v>118</v>
      </c>
      <c r="C84">
        <v>391</v>
      </c>
      <c r="D84" s="2">
        <v>0.26598639455782314</v>
      </c>
    </row>
    <row r="85" spans="2:4" x14ac:dyDescent="0.35">
      <c r="B85" s="3" t="s">
        <v>100</v>
      </c>
      <c r="C85">
        <v>1470</v>
      </c>
      <c r="D85" s="2">
        <v>1</v>
      </c>
    </row>
    <row r="97" spans="2:4" x14ac:dyDescent="0.35">
      <c r="B97" s="1" t="s">
        <v>197</v>
      </c>
      <c r="C97" t="s">
        <v>187</v>
      </c>
      <c r="D97" t="s">
        <v>186</v>
      </c>
    </row>
    <row r="98" spans="2:4" x14ac:dyDescent="0.35">
      <c r="B98" s="3" t="s">
        <v>95</v>
      </c>
      <c r="C98">
        <v>27</v>
      </c>
      <c r="D98" s="2">
        <v>1.8367346938775512E-2</v>
      </c>
    </row>
    <row r="99" spans="2:4" x14ac:dyDescent="0.35">
      <c r="B99" s="3" t="s">
        <v>55</v>
      </c>
      <c r="C99">
        <v>613</v>
      </c>
      <c r="D99" s="2">
        <v>0.41700680272108842</v>
      </c>
    </row>
    <row r="100" spans="2:4" x14ac:dyDescent="0.35">
      <c r="B100" s="3" t="s">
        <v>90</v>
      </c>
      <c r="C100">
        <v>157</v>
      </c>
      <c r="D100" s="2">
        <v>0.10680272108843537</v>
      </c>
    </row>
    <row r="101" spans="2:4" x14ac:dyDescent="0.35">
      <c r="B101" s="3" t="s">
        <v>79</v>
      </c>
      <c r="C101">
        <v>459</v>
      </c>
      <c r="D101" s="2">
        <v>0.3122448979591837</v>
      </c>
    </row>
    <row r="102" spans="2:4" x14ac:dyDescent="0.35">
      <c r="B102" s="3" t="s">
        <v>75</v>
      </c>
      <c r="C102">
        <v>82</v>
      </c>
      <c r="D102" s="2">
        <v>5.5782312925170066E-2</v>
      </c>
    </row>
    <row r="103" spans="2:4" x14ac:dyDescent="0.35">
      <c r="B103" s="3" t="s">
        <v>93</v>
      </c>
      <c r="C103">
        <v>132</v>
      </c>
      <c r="D103" s="2">
        <v>8.9795918367346933E-2</v>
      </c>
    </row>
    <row r="104" spans="2:4" x14ac:dyDescent="0.35">
      <c r="B104" s="3" t="s">
        <v>100</v>
      </c>
      <c r="C104">
        <v>1470</v>
      </c>
      <c r="D104" s="2">
        <v>1</v>
      </c>
    </row>
    <row r="117" spans="2:4" x14ac:dyDescent="0.35">
      <c r="B117" s="1" t="s">
        <v>198</v>
      </c>
      <c r="C117" s="1" t="s">
        <v>185</v>
      </c>
      <c r="D117" t="s">
        <v>186</v>
      </c>
    </row>
    <row r="118" spans="2:4" x14ac:dyDescent="0.35">
      <c r="B118" s="3" t="s">
        <v>120</v>
      </c>
      <c r="C118">
        <v>468</v>
      </c>
      <c r="D118" s="2">
        <v>0.3183673469387755</v>
      </c>
    </row>
    <row r="119" spans="2:4" x14ac:dyDescent="0.35">
      <c r="B119" s="3" t="s">
        <v>121</v>
      </c>
      <c r="C119">
        <v>279</v>
      </c>
      <c r="D119" s="2">
        <v>0.18979591836734694</v>
      </c>
    </row>
    <row r="120" spans="2:4" x14ac:dyDescent="0.35">
      <c r="B120" s="3" t="s">
        <v>122</v>
      </c>
      <c r="C120">
        <v>282</v>
      </c>
      <c r="D120" s="2">
        <v>0.19183673469387755</v>
      </c>
    </row>
    <row r="121" spans="2:4" x14ac:dyDescent="0.35">
      <c r="B121" s="3" t="s">
        <v>123</v>
      </c>
      <c r="C121">
        <v>441</v>
      </c>
      <c r="D121" s="2">
        <v>0.3</v>
      </c>
    </row>
    <row r="122" spans="2:4" x14ac:dyDescent="0.35">
      <c r="B122" s="3" t="s">
        <v>100</v>
      </c>
      <c r="C122">
        <v>1470</v>
      </c>
      <c r="D122" s="2">
        <v>1</v>
      </c>
    </row>
    <row r="131" spans="2:4" x14ac:dyDescent="0.35">
      <c r="B131" s="1" t="s">
        <v>151</v>
      </c>
      <c r="C131" s="1" t="s">
        <v>111</v>
      </c>
      <c r="D131" t="s">
        <v>199</v>
      </c>
    </row>
    <row r="132" spans="2:4" x14ac:dyDescent="0.35">
      <c r="B132" s="3" t="s">
        <v>200</v>
      </c>
      <c r="C132">
        <v>17</v>
      </c>
      <c r="D132" s="11">
        <v>1.0926025267249758E-2</v>
      </c>
    </row>
    <row r="133" spans="2:4" x14ac:dyDescent="0.35">
      <c r="B133" s="3" t="s">
        <v>201</v>
      </c>
      <c r="C133">
        <v>54</v>
      </c>
      <c r="D133" s="11">
        <v>3.6605636540330416E-2</v>
      </c>
    </row>
    <row r="134" spans="2:4" x14ac:dyDescent="0.35">
      <c r="B134" s="3" t="s">
        <v>202</v>
      </c>
      <c r="C134">
        <v>138</v>
      </c>
      <c r="D134" s="11">
        <v>9.3238172983479112E-2</v>
      </c>
    </row>
    <row r="135" spans="2:4" x14ac:dyDescent="0.35">
      <c r="B135" s="3" t="s">
        <v>203</v>
      </c>
      <c r="C135">
        <v>237</v>
      </c>
      <c r="D135" s="11">
        <v>0.16254693877551021</v>
      </c>
    </row>
    <row r="136" spans="2:4" x14ac:dyDescent="0.35">
      <c r="B136" s="3" t="s">
        <v>204</v>
      </c>
      <c r="C136">
        <v>269</v>
      </c>
      <c r="D136" s="11">
        <v>0.18368808551992225</v>
      </c>
    </row>
    <row r="137" spans="2:4" x14ac:dyDescent="0.35">
      <c r="B137" s="3" t="s">
        <v>205</v>
      </c>
      <c r="C137">
        <v>239</v>
      </c>
      <c r="D137" s="11">
        <v>0.16192839650145774</v>
      </c>
    </row>
    <row r="138" spans="2:4" x14ac:dyDescent="0.35">
      <c r="B138" s="3" t="s">
        <v>206</v>
      </c>
      <c r="C138">
        <v>172</v>
      </c>
      <c r="D138" s="11">
        <v>0.1182330029154519</v>
      </c>
    </row>
    <row r="139" spans="2:4" x14ac:dyDescent="0.35">
      <c r="B139" s="3" t="s">
        <v>207</v>
      </c>
      <c r="C139">
        <v>128</v>
      </c>
      <c r="D139" s="11">
        <v>8.8817570456754133E-2</v>
      </c>
    </row>
    <row r="140" spans="2:4" x14ac:dyDescent="0.35">
      <c r="B140" s="3" t="s">
        <v>208</v>
      </c>
      <c r="C140">
        <v>92</v>
      </c>
      <c r="D140" s="11">
        <v>6.1474518950437318E-2</v>
      </c>
    </row>
    <row r="141" spans="2:4" x14ac:dyDescent="0.35">
      <c r="B141" s="3" t="s">
        <v>209</v>
      </c>
      <c r="C141">
        <v>76</v>
      </c>
      <c r="D141" s="11">
        <v>5.0694655004859084E-2</v>
      </c>
    </row>
    <row r="142" spans="2:4" x14ac:dyDescent="0.35">
      <c r="B142" s="3" t="s">
        <v>210</v>
      </c>
      <c r="C142">
        <v>42</v>
      </c>
      <c r="D142" s="11">
        <v>2.7609873663751214E-2</v>
      </c>
    </row>
    <row r="143" spans="2:4" x14ac:dyDescent="0.35">
      <c r="B143" s="3" t="s">
        <v>211</v>
      </c>
      <c r="C143">
        <v>5</v>
      </c>
      <c r="D143" s="11">
        <v>3.335898931000972E-3</v>
      </c>
    </row>
    <row r="144" spans="2:4" x14ac:dyDescent="0.35">
      <c r="B144" s="3" t="s">
        <v>212</v>
      </c>
      <c r="C144">
        <v>1</v>
      </c>
      <c r="D144" s="11">
        <v>9.012244897959184E-4</v>
      </c>
    </row>
    <row r="145" spans="2:4" x14ac:dyDescent="0.35">
      <c r="B145" s="3" t="s">
        <v>100</v>
      </c>
      <c r="C145">
        <v>1470</v>
      </c>
      <c r="D145" s="11">
        <v>1</v>
      </c>
    </row>
    <row r="147" spans="2:4" x14ac:dyDescent="0.35">
      <c r="B147" s="1" t="s">
        <v>99</v>
      </c>
      <c r="C147" s="1" t="s">
        <v>185</v>
      </c>
      <c r="D147" t="s">
        <v>186</v>
      </c>
    </row>
    <row r="148" spans="2:4" x14ac:dyDescent="0.35">
      <c r="B148" s="3" t="s">
        <v>125</v>
      </c>
      <c r="C148">
        <v>464</v>
      </c>
      <c r="D148" s="2">
        <v>0.31564625850340133</v>
      </c>
    </row>
    <row r="149" spans="2:4" x14ac:dyDescent="0.35">
      <c r="B149" s="3" t="s">
        <v>126</v>
      </c>
      <c r="C149">
        <v>507</v>
      </c>
      <c r="D149" s="2">
        <v>0.3448979591836735</v>
      </c>
    </row>
    <row r="150" spans="2:4" x14ac:dyDescent="0.35">
      <c r="B150" s="3" t="s">
        <v>127</v>
      </c>
      <c r="C150">
        <v>496</v>
      </c>
      <c r="D150" s="2">
        <v>0.33741496598639453</v>
      </c>
    </row>
    <row r="151" spans="2:4" x14ac:dyDescent="0.35">
      <c r="B151" s="3" t="s">
        <v>128</v>
      </c>
      <c r="C151">
        <v>1</v>
      </c>
      <c r="D151" s="2">
        <v>6.8027210884353737E-4</v>
      </c>
    </row>
    <row r="152" spans="2:4" x14ac:dyDescent="0.35">
      <c r="B152" s="3" t="s">
        <v>129</v>
      </c>
      <c r="C152">
        <v>1</v>
      </c>
      <c r="D152" s="2">
        <v>6.8027210884353737E-4</v>
      </c>
    </row>
    <row r="153" spans="2:4" x14ac:dyDescent="0.35">
      <c r="B153" s="3" t="s">
        <v>130</v>
      </c>
      <c r="C153">
        <v>1</v>
      </c>
      <c r="D153" s="2">
        <v>6.8027210884353737E-4</v>
      </c>
    </row>
    <row r="154" spans="2:4" x14ac:dyDescent="0.35">
      <c r="B154" s="3" t="s">
        <v>100</v>
      </c>
      <c r="C154">
        <v>1470</v>
      </c>
      <c r="D154" s="2">
        <v>1</v>
      </c>
    </row>
    <row r="163" spans="2:4" x14ac:dyDescent="0.35">
      <c r="B163" s="1" t="s">
        <v>213</v>
      </c>
      <c r="C163" s="1" t="s">
        <v>185</v>
      </c>
      <c r="D163" t="s">
        <v>186</v>
      </c>
    </row>
    <row r="164" spans="2:4" x14ac:dyDescent="0.35">
      <c r="B164" s="3" t="s">
        <v>120</v>
      </c>
      <c r="C164">
        <v>873</v>
      </c>
      <c r="D164" s="2">
        <v>0.59387755102040818</v>
      </c>
    </row>
    <row r="165" spans="2:4" x14ac:dyDescent="0.35">
      <c r="B165" s="3" t="s">
        <v>121</v>
      </c>
      <c r="C165">
        <v>81</v>
      </c>
      <c r="D165" s="2">
        <v>5.5102040816326532E-2</v>
      </c>
    </row>
    <row r="166" spans="2:4" x14ac:dyDescent="0.35">
      <c r="B166" s="3" t="s">
        <v>122</v>
      </c>
      <c r="C166">
        <v>372</v>
      </c>
      <c r="D166" s="2">
        <v>0.2530612244897959</v>
      </c>
    </row>
    <row r="167" spans="2:4" x14ac:dyDescent="0.35">
      <c r="B167" s="3" t="s">
        <v>132</v>
      </c>
      <c r="C167">
        <v>144</v>
      </c>
      <c r="D167" s="2">
        <v>9.7959183673469383E-2</v>
      </c>
    </row>
    <row r="168" spans="2:4" x14ac:dyDescent="0.35">
      <c r="B168" s="3" t="s">
        <v>100</v>
      </c>
      <c r="C168">
        <v>1470</v>
      </c>
      <c r="D168" s="2">
        <v>1</v>
      </c>
    </row>
    <row r="181" spans="2:4" x14ac:dyDescent="0.35">
      <c r="B181" s="1" t="s">
        <v>133</v>
      </c>
      <c r="C181" s="1" t="s">
        <v>185</v>
      </c>
      <c r="D181" t="s">
        <v>186</v>
      </c>
    </row>
    <row r="182" spans="2:4" x14ac:dyDescent="0.35">
      <c r="B182" s="3">
        <v>1</v>
      </c>
      <c r="C182">
        <v>552</v>
      </c>
      <c r="D182" s="2">
        <v>0.37551020408163266</v>
      </c>
    </row>
    <row r="183" spans="2:4" x14ac:dyDescent="0.35">
      <c r="B183" s="3">
        <v>2</v>
      </c>
      <c r="C183">
        <v>530</v>
      </c>
      <c r="D183" s="2">
        <v>0.36054421768707484</v>
      </c>
    </row>
    <row r="184" spans="2:4" x14ac:dyDescent="0.35">
      <c r="B184" s="3">
        <v>3</v>
      </c>
      <c r="C184">
        <v>217</v>
      </c>
      <c r="D184" s="2">
        <v>0.14761904761904762</v>
      </c>
    </row>
    <row r="185" spans="2:4" x14ac:dyDescent="0.35">
      <c r="B185" s="3">
        <v>4</v>
      </c>
      <c r="C185">
        <v>103</v>
      </c>
      <c r="D185" s="2">
        <v>7.0068027210884357E-2</v>
      </c>
    </row>
    <row r="186" spans="2:4" x14ac:dyDescent="0.35">
      <c r="B186" s="3">
        <v>5</v>
      </c>
      <c r="C186">
        <v>68</v>
      </c>
      <c r="D186" s="2">
        <v>4.6258503401360541E-2</v>
      </c>
    </row>
    <row r="187" spans="2:4" x14ac:dyDescent="0.35">
      <c r="B187" s="3" t="s">
        <v>100</v>
      </c>
      <c r="C187">
        <v>1470</v>
      </c>
      <c r="D187" s="2">
        <v>1</v>
      </c>
    </row>
    <row r="201" spans="2:4" x14ac:dyDescent="0.35">
      <c r="B201" s="1" t="s">
        <v>134</v>
      </c>
      <c r="C201" s="1" t="s">
        <v>185</v>
      </c>
      <c r="D201" t="s">
        <v>186</v>
      </c>
    </row>
    <row r="202" spans="2:4" x14ac:dyDescent="0.35">
      <c r="B202" s="3" t="s">
        <v>85</v>
      </c>
      <c r="C202">
        <v>130</v>
      </c>
      <c r="D202" s="2">
        <v>8.8435374149659865E-2</v>
      </c>
    </row>
    <row r="203" spans="2:4" x14ac:dyDescent="0.35">
      <c r="B203" s="3" t="s">
        <v>95</v>
      </c>
      <c r="C203">
        <v>52</v>
      </c>
      <c r="D203" s="2">
        <v>3.5374149659863949E-2</v>
      </c>
    </row>
    <row r="204" spans="2:4" x14ac:dyDescent="0.35">
      <c r="B204" s="3" t="s">
        <v>77</v>
      </c>
      <c r="C204">
        <v>256</v>
      </c>
      <c r="D204" s="2">
        <v>0.17414965986394557</v>
      </c>
    </row>
    <row r="205" spans="2:4" x14ac:dyDescent="0.35">
      <c r="B205" s="3" t="s">
        <v>87</v>
      </c>
      <c r="C205">
        <v>102</v>
      </c>
      <c r="D205" s="2">
        <v>6.9387755102040816E-2</v>
      </c>
    </row>
    <row r="206" spans="2:4" x14ac:dyDescent="0.35">
      <c r="B206" s="3" t="s">
        <v>84</v>
      </c>
      <c r="C206">
        <v>144</v>
      </c>
      <c r="D206" s="2">
        <v>9.7959183673469383E-2</v>
      </c>
    </row>
    <row r="207" spans="2:4" x14ac:dyDescent="0.35">
      <c r="B207" s="3" t="s">
        <v>89</v>
      </c>
      <c r="C207">
        <v>79</v>
      </c>
      <c r="D207" s="2">
        <v>5.3741496598639457E-2</v>
      </c>
    </row>
    <row r="208" spans="2:4" x14ac:dyDescent="0.35">
      <c r="B208" s="3" t="s">
        <v>70</v>
      </c>
      <c r="C208">
        <v>289</v>
      </c>
      <c r="D208" s="2">
        <v>0.19659863945578232</v>
      </c>
    </row>
    <row r="209" spans="2:4" x14ac:dyDescent="0.35">
      <c r="B209" s="3" t="s">
        <v>59</v>
      </c>
      <c r="C209">
        <v>336</v>
      </c>
      <c r="D209" s="2">
        <v>0.22857142857142856</v>
      </c>
    </row>
    <row r="210" spans="2:4" x14ac:dyDescent="0.35">
      <c r="B210" s="3" t="s">
        <v>88</v>
      </c>
      <c r="C210">
        <v>82</v>
      </c>
      <c r="D210" s="2">
        <v>5.5782312925170066E-2</v>
      </c>
    </row>
    <row r="211" spans="2:4" x14ac:dyDescent="0.35">
      <c r="B211" s="3" t="s">
        <v>100</v>
      </c>
      <c r="C211">
        <v>1470</v>
      </c>
      <c r="D211" s="2">
        <v>1</v>
      </c>
    </row>
    <row r="221" spans="2:4" x14ac:dyDescent="0.35">
      <c r="B221" s="1" t="s">
        <v>135</v>
      </c>
      <c r="C221" s="1" t="s">
        <v>185</v>
      </c>
      <c r="D221" t="s">
        <v>186</v>
      </c>
    </row>
    <row r="222" spans="2:4" x14ac:dyDescent="0.35">
      <c r="B222" s="3" t="s">
        <v>120</v>
      </c>
      <c r="C222">
        <v>440</v>
      </c>
      <c r="D222" s="2">
        <v>0.29931972789115646</v>
      </c>
    </row>
    <row r="223" spans="2:4" x14ac:dyDescent="0.35">
      <c r="B223" s="3" t="s">
        <v>121</v>
      </c>
      <c r="C223">
        <v>286</v>
      </c>
      <c r="D223" s="2">
        <v>0.19455782312925171</v>
      </c>
    </row>
    <row r="224" spans="2:4" x14ac:dyDescent="0.35">
      <c r="B224" s="3" t="s">
        <v>122</v>
      </c>
      <c r="C224">
        <v>278</v>
      </c>
      <c r="D224" s="2">
        <v>0.18911564625850341</v>
      </c>
    </row>
    <row r="225" spans="2:4" x14ac:dyDescent="0.35">
      <c r="B225" s="3" t="s">
        <v>132</v>
      </c>
      <c r="C225">
        <v>466</v>
      </c>
      <c r="D225" s="2">
        <v>0.31700680272108844</v>
      </c>
    </row>
    <row r="226" spans="2:4" x14ac:dyDescent="0.35">
      <c r="B226" s="3" t="s">
        <v>100</v>
      </c>
      <c r="C226">
        <v>1470</v>
      </c>
      <c r="D226" s="2">
        <v>1</v>
      </c>
    </row>
    <row r="238" spans="2:4" x14ac:dyDescent="0.35">
      <c r="B238" s="1" t="s">
        <v>136</v>
      </c>
      <c r="C238" s="1" t="s">
        <v>185</v>
      </c>
      <c r="D238" t="s">
        <v>186</v>
      </c>
    </row>
    <row r="239" spans="2:4" x14ac:dyDescent="0.35">
      <c r="B239" s="3" t="s">
        <v>83</v>
      </c>
      <c r="C239">
        <v>325</v>
      </c>
      <c r="D239" s="2">
        <v>0.22108843537414966</v>
      </c>
    </row>
    <row r="240" spans="2:4" x14ac:dyDescent="0.35">
      <c r="B240" s="3" t="s">
        <v>71</v>
      </c>
      <c r="C240">
        <v>672</v>
      </c>
      <c r="D240" s="2">
        <v>0.45714285714285713</v>
      </c>
    </row>
    <row r="241" spans="2:4" x14ac:dyDescent="0.35">
      <c r="B241" s="3" t="s">
        <v>61</v>
      </c>
      <c r="C241">
        <v>473</v>
      </c>
      <c r="D241" s="2">
        <v>0.32176870748299319</v>
      </c>
    </row>
    <row r="242" spans="2:4" x14ac:dyDescent="0.35">
      <c r="B242" s="3" t="s">
        <v>100</v>
      </c>
      <c r="C242">
        <v>1470</v>
      </c>
      <c r="D242" s="2">
        <v>1</v>
      </c>
    </row>
    <row r="256" spans="2:4" x14ac:dyDescent="0.35">
      <c r="B256" s="1" t="s">
        <v>214</v>
      </c>
      <c r="C256" s="1" t="s">
        <v>185</v>
      </c>
      <c r="D256" t="s">
        <v>186</v>
      </c>
    </row>
    <row r="257" spans="2:4" x14ac:dyDescent="0.35">
      <c r="B257" s="3" t="s">
        <v>138</v>
      </c>
      <c r="C257">
        <v>747</v>
      </c>
      <c r="D257" s="2">
        <v>0.50816326530612244</v>
      </c>
    </row>
    <row r="258" spans="2:4" x14ac:dyDescent="0.35">
      <c r="B258" s="3" t="s">
        <v>139</v>
      </c>
      <c r="C258">
        <v>392</v>
      </c>
      <c r="D258" s="2">
        <v>0.26666666666666666</v>
      </c>
    </row>
    <row r="259" spans="2:4" x14ac:dyDescent="0.35">
      <c r="B259" s="3" t="s">
        <v>140</v>
      </c>
      <c r="C259">
        <v>146</v>
      </c>
      <c r="D259" s="2">
        <v>9.9319727891156465E-2</v>
      </c>
    </row>
    <row r="260" spans="2:4" x14ac:dyDescent="0.35">
      <c r="B260" s="3" t="s">
        <v>141</v>
      </c>
      <c r="C260">
        <v>89</v>
      </c>
      <c r="D260" s="2">
        <v>6.0544217687074832E-2</v>
      </c>
    </row>
    <row r="261" spans="2:4" x14ac:dyDescent="0.35">
      <c r="B261" s="3" t="s">
        <v>142</v>
      </c>
      <c r="C261">
        <v>96</v>
      </c>
      <c r="D261" s="2">
        <v>6.5306122448979598E-2</v>
      </c>
    </row>
    <row r="262" spans="2:4" x14ac:dyDescent="0.35">
      <c r="B262" s="3" t="s">
        <v>100</v>
      </c>
      <c r="C262">
        <v>1470</v>
      </c>
      <c r="D262" s="2">
        <v>1</v>
      </c>
    </row>
    <row r="271" spans="2:4" x14ac:dyDescent="0.35">
      <c r="B271" s="1" t="s">
        <v>143</v>
      </c>
      <c r="C271" s="1" t="s">
        <v>185</v>
      </c>
      <c r="D271" t="s">
        <v>186</v>
      </c>
    </row>
    <row r="272" spans="2:4" x14ac:dyDescent="0.35">
      <c r="B272" s="3" t="s">
        <v>144</v>
      </c>
      <c r="C272">
        <v>608</v>
      </c>
      <c r="D272" s="2">
        <v>0.41360544217687073</v>
      </c>
    </row>
    <row r="273" spans="2:4" x14ac:dyDescent="0.35">
      <c r="B273" s="3" t="s">
        <v>145</v>
      </c>
      <c r="C273">
        <v>592</v>
      </c>
      <c r="D273" s="2">
        <v>0.40272108843537413</v>
      </c>
    </row>
    <row r="274" spans="2:4" x14ac:dyDescent="0.35">
      <c r="B274" s="3" t="s">
        <v>146</v>
      </c>
      <c r="C274">
        <v>267</v>
      </c>
      <c r="D274" s="2">
        <v>0.1816326530612245</v>
      </c>
    </row>
    <row r="275" spans="2:4" x14ac:dyDescent="0.35">
      <c r="B275" s="3" t="s">
        <v>147</v>
      </c>
      <c r="C275">
        <v>1</v>
      </c>
      <c r="D275" s="2">
        <v>6.8027210884353737E-4</v>
      </c>
    </row>
    <row r="276" spans="2:4" x14ac:dyDescent="0.35">
      <c r="B276" s="3" t="s">
        <v>148</v>
      </c>
      <c r="C276">
        <v>2</v>
      </c>
      <c r="D276" s="2">
        <v>1.3605442176870747E-3</v>
      </c>
    </row>
    <row r="277" spans="2:4" x14ac:dyDescent="0.35">
      <c r="B277" s="3" t="s">
        <v>100</v>
      </c>
      <c r="C277">
        <v>1470</v>
      </c>
      <c r="D277" s="2">
        <v>1</v>
      </c>
    </row>
    <row r="292" spans="2:4" x14ac:dyDescent="0.35">
      <c r="B292" s="1" t="s">
        <v>215</v>
      </c>
      <c r="C292" s="1" t="s">
        <v>185</v>
      </c>
      <c r="D292" t="s">
        <v>186</v>
      </c>
    </row>
    <row r="293" spans="2:4" x14ac:dyDescent="0.35">
      <c r="B293" s="3">
        <v>0</v>
      </c>
      <c r="C293">
        <v>194</v>
      </c>
      <c r="D293" s="2">
        <v>0.13197278911564625</v>
      </c>
    </row>
    <row r="294" spans="2:4" x14ac:dyDescent="0.35">
      <c r="B294" s="3">
        <v>1</v>
      </c>
      <c r="C294">
        <v>535</v>
      </c>
      <c r="D294" s="2">
        <v>0.36394557823129253</v>
      </c>
    </row>
    <row r="295" spans="2:4" x14ac:dyDescent="0.35">
      <c r="B295" s="3">
        <v>2</v>
      </c>
      <c r="C295">
        <v>142</v>
      </c>
      <c r="D295" s="2">
        <v>9.6598639455782315E-2</v>
      </c>
    </row>
    <row r="296" spans="2:4" x14ac:dyDescent="0.35">
      <c r="B296" s="3">
        <v>3</v>
      </c>
      <c r="C296">
        <v>156</v>
      </c>
      <c r="D296" s="2">
        <v>0.10612244897959183</v>
      </c>
    </row>
    <row r="297" spans="2:4" x14ac:dyDescent="0.35">
      <c r="B297" s="3">
        <v>4</v>
      </c>
      <c r="C297">
        <v>138</v>
      </c>
      <c r="D297" s="2">
        <v>9.3877551020408165E-2</v>
      </c>
    </row>
    <row r="298" spans="2:4" x14ac:dyDescent="0.35">
      <c r="B298" s="3">
        <v>5</v>
      </c>
      <c r="C298">
        <v>63</v>
      </c>
      <c r="D298" s="2">
        <v>4.2857142857142858E-2</v>
      </c>
    </row>
    <row r="299" spans="2:4" x14ac:dyDescent="0.35">
      <c r="B299" s="3">
        <v>6</v>
      </c>
      <c r="C299">
        <v>70</v>
      </c>
      <c r="D299" s="2">
        <v>4.7619047619047616E-2</v>
      </c>
    </row>
    <row r="300" spans="2:4" x14ac:dyDescent="0.35">
      <c r="B300" s="3">
        <v>7</v>
      </c>
      <c r="C300">
        <v>72</v>
      </c>
      <c r="D300" s="2">
        <v>4.8979591836734691E-2</v>
      </c>
    </row>
    <row r="301" spans="2:4" x14ac:dyDescent="0.35">
      <c r="B301" s="3">
        <v>8</v>
      </c>
      <c r="C301">
        <v>49</v>
      </c>
      <c r="D301" s="2">
        <v>3.3333333333333333E-2</v>
      </c>
    </row>
    <row r="302" spans="2:4" x14ac:dyDescent="0.35">
      <c r="B302" s="3">
        <v>9</v>
      </c>
      <c r="C302">
        <v>51</v>
      </c>
      <c r="D302" s="2">
        <v>3.4693877551020408E-2</v>
      </c>
    </row>
    <row r="303" spans="2:4" x14ac:dyDescent="0.35">
      <c r="B303" s="3" t="s">
        <v>100</v>
      </c>
      <c r="C303">
        <v>1470</v>
      </c>
      <c r="D303" s="2">
        <v>1</v>
      </c>
    </row>
    <row r="309" spans="2:4" x14ac:dyDescent="0.35">
      <c r="B309" s="1" t="s">
        <v>150</v>
      </c>
      <c r="C309" s="1" t="s">
        <v>185</v>
      </c>
      <c r="D309" t="s">
        <v>186</v>
      </c>
    </row>
    <row r="310" spans="2:4" x14ac:dyDescent="0.35">
      <c r="B310" s="3" t="s">
        <v>72</v>
      </c>
      <c r="C310">
        <v>1061</v>
      </c>
      <c r="D310" s="2">
        <v>0.72176870748299315</v>
      </c>
    </row>
    <row r="311" spans="2:4" x14ac:dyDescent="0.35">
      <c r="B311" s="3" t="s">
        <v>62</v>
      </c>
      <c r="C311">
        <v>409</v>
      </c>
      <c r="D311" s="2">
        <v>0.27823129251700679</v>
      </c>
    </row>
    <row r="312" spans="2:4" x14ac:dyDescent="0.35">
      <c r="B312" s="3" t="s">
        <v>100</v>
      </c>
      <c r="C312">
        <v>1470</v>
      </c>
      <c r="D312" s="2">
        <v>1</v>
      </c>
    </row>
    <row r="326" spans="2:4" x14ac:dyDescent="0.35">
      <c r="B326" s="1" t="s">
        <v>216</v>
      </c>
      <c r="C326" s="1" t="s">
        <v>185</v>
      </c>
      <c r="D326" t="s">
        <v>186</v>
      </c>
    </row>
    <row r="327" spans="2:4" x14ac:dyDescent="0.35">
      <c r="B327" s="3" t="s">
        <v>153</v>
      </c>
      <c r="C327">
        <v>403</v>
      </c>
      <c r="D327" s="2">
        <v>0.27414965986394557</v>
      </c>
    </row>
    <row r="328" spans="2:4" x14ac:dyDescent="0.35">
      <c r="B328" s="3" t="s">
        <v>154</v>
      </c>
      <c r="C328">
        <v>404</v>
      </c>
      <c r="D328" s="2">
        <v>0.2748299319727891</v>
      </c>
    </row>
    <row r="329" spans="2:4" x14ac:dyDescent="0.35">
      <c r="B329" s="3" t="s">
        <v>155</v>
      </c>
      <c r="C329">
        <v>196</v>
      </c>
      <c r="D329" s="2">
        <v>0.13333333333333333</v>
      </c>
    </row>
    <row r="330" spans="2:4" x14ac:dyDescent="0.35">
      <c r="B330" s="3" t="s">
        <v>156</v>
      </c>
      <c r="C330">
        <v>168</v>
      </c>
      <c r="D330" s="2">
        <v>0.11428571428571428</v>
      </c>
    </row>
    <row r="331" spans="2:4" x14ac:dyDescent="0.35">
      <c r="B331" s="3" t="s">
        <v>157</v>
      </c>
      <c r="C331">
        <v>131</v>
      </c>
      <c r="D331" s="2">
        <v>8.9115646258503406E-2</v>
      </c>
    </row>
    <row r="332" spans="2:4" x14ac:dyDescent="0.35">
      <c r="B332" s="3" t="s">
        <v>158</v>
      </c>
      <c r="C332">
        <v>104</v>
      </c>
      <c r="D332" s="2">
        <v>7.0748299319727898E-2</v>
      </c>
    </row>
    <row r="333" spans="2:4" x14ac:dyDescent="0.35">
      <c r="B333" s="3" t="s">
        <v>159</v>
      </c>
      <c r="C333">
        <v>64</v>
      </c>
      <c r="D333" s="2">
        <v>4.3537414965986392E-2</v>
      </c>
    </row>
    <row r="334" spans="2:4" x14ac:dyDescent="0.35">
      <c r="B334" s="3" t="s">
        <v>100</v>
      </c>
      <c r="C334">
        <v>1470</v>
      </c>
      <c r="D334" s="2">
        <v>1</v>
      </c>
    </row>
    <row r="344" spans="2:4" x14ac:dyDescent="0.35">
      <c r="B344" s="1" t="s">
        <v>160</v>
      </c>
      <c r="C344" s="1" t="s">
        <v>185</v>
      </c>
      <c r="D344" t="s">
        <v>186</v>
      </c>
    </row>
    <row r="345" spans="2:4" x14ac:dyDescent="0.35">
      <c r="B345" s="3" t="s">
        <v>161</v>
      </c>
      <c r="C345">
        <v>1248</v>
      </c>
      <c r="D345" s="2">
        <v>0.84897959183673466</v>
      </c>
    </row>
    <row r="346" spans="2:4" x14ac:dyDescent="0.35">
      <c r="B346" s="3" t="s">
        <v>162</v>
      </c>
      <c r="C346">
        <v>222</v>
      </c>
      <c r="D346" s="2">
        <v>0.15102040816326531</v>
      </c>
    </row>
    <row r="347" spans="2:4" x14ac:dyDescent="0.35">
      <c r="B347" s="3" t="s">
        <v>100</v>
      </c>
      <c r="C347">
        <v>1470</v>
      </c>
      <c r="D347" s="2">
        <v>1</v>
      </c>
    </row>
    <row r="360" spans="2:4" x14ac:dyDescent="0.35">
      <c r="B360" s="1" t="s">
        <v>217</v>
      </c>
      <c r="C360" s="1" t="s">
        <v>185</v>
      </c>
      <c r="D360" t="s">
        <v>186</v>
      </c>
    </row>
    <row r="361" spans="2:4" x14ac:dyDescent="0.35">
      <c r="B361" s="3" t="s">
        <v>120</v>
      </c>
      <c r="C361">
        <v>468</v>
      </c>
      <c r="D361" s="2">
        <v>0.3183673469387755</v>
      </c>
    </row>
    <row r="362" spans="2:4" x14ac:dyDescent="0.35">
      <c r="B362" s="3" t="s">
        <v>121</v>
      </c>
      <c r="C362">
        <v>273</v>
      </c>
      <c r="D362" s="2">
        <v>0.18571428571428572</v>
      </c>
    </row>
    <row r="363" spans="2:4" x14ac:dyDescent="0.35">
      <c r="B363" s="3" t="s">
        <v>122</v>
      </c>
      <c r="C363">
        <v>301</v>
      </c>
      <c r="D363" s="2">
        <v>0.20476190476190476</v>
      </c>
    </row>
    <row r="364" spans="2:4" x14ac:dyDescent="0.35">
      <c r="B364" s="3" t="s">
        <v>132</v>
      </c>
      <c r="C364">
        <v>428</v>
      </c>
      <c r="D364" s="2">
        <v>0.29115646258503403</v>
      </c>
    </row>
    <row r="365" spans="2:4" x14ac:dyDescent="0.35">
      <c r="B365" s="3" t="s">
        <v>100</v>
      </c>
      <c r="C365">
        <v>1470</v>
      </c>
      <c r="D365" s="2">
        <v>1</v>
      </c>
    </row>
    <row r="379" spans="2:4" x14ac:dyDescent="0.35">
      <c r="B379" s="1" t="s">
        <v>164</v>
      </c>
      <c r="C379" s="1" t="s">
        <v>185</v>
      </c>
      <c r="D379" t="s">
        <v>186</v>
      </c>
    </row>
    <row r="380" spans="2:4" x14ac:dyDescent="0.35">
      <c r="B380" s="3">
        <v>0</v>
      </c>
      <c r="C380">
        <v>54</v>
      </c>
      <c r="D380" s="2">
        <v>3.6734693877551024E-2</v>
      </c>
    </row>
    <row r="381" spans="2:4" x14ac:dyDescent="0.35">
      <c r="B381" s="3">
        <v>1</v>
      </c>
      <c r="C381">
        <v>69</v>
      </c>
      <c r="D381" s="2">
        <v>4.6938775510204082E-2</v>
      </c>
    </row>
    <row r="382" spans="2:4" x14ac:dyDescent="0.35">
      <c r="B382" s="3">
        <v>2</v>
      </c>
      <c r="C382">
        <v>543</v>
      </c>
      <c r="D382" s="2">
        <v>0.3693877551020408</v>
      </c>
    </row>
    <row r="383" spans="2:4" x14ac:dyDescent="0.35">
      <c r="B383" s="3">
        <v>2.8005502063273728</v>
      </c>
      <c r="C383">
        <v>16</v>
      </c>
      <c r="D383" s="2">
        <v>1.0884353741496598E-2</v>
      </c>
    </row>
    <row r="384" spans="2:4" x14ac:dyDescent="0.35">
      <c r="B384" s="3">
        <v>3</v>
      </c>
      <c r="C384">
        <v>483</v>
      </c>
      <c r="D384" s="2">
        <v>0.32857142857142857</v>
      </c>
    </row>
    <row r="385" spans="2:4" x14ac:dyDescent="0.35">
      <c r="B385" s="3">
        <v>4</v>
      </c>
      <c r="C385">
        <v>122</v>
      </c>
      <c r="D385" s="2">
        <v>8.2993197278911565E-2</v>
      </c>
    </row>
    <row r="386" spans="2:4" x14ac:dyDescent="0.35">
      <c r="B386" s="3">
        <v>5</v>
      </c>
      <c r="C386">
        <v>118</v>
      </c>
      <c r="D386" s="2">
        <v>8.0272108843537415E-2</v>
      </c>
    </row>
    <row r="387" spans="2:4" x14ac:dyDescent="0.35">
      <c r="B387" s="3">
        <v>6</v>
      </c>
      <c r="C387">
        <v>65</v>
      </c>
      <c r="D387" s="2">
        <v>4.4217687074829932E-2</v>
      </c>
    </row>
    <row r="388" spans="2:4" x14ac:dyDescent="0.35">
      <c r="B388" s="3" t="s">
        <v>100</v>
      </c>
      <c r="C388">
        <v>1470</v>
      </c>
      <c r="D388" s="2">
        <v>1</v>
      </c>
    </row>
    <row r="397" spans="2:4" x14ac:dyDescent="0.35">
      <c r="B397" s="1" t="s">
        <v>165</v>
      </c>
      <c r="C397" s="1" t="s">
        <v>185</v>
      </c>
      <c r="D397" t="s">
        <v>186</v>
      </c>
    </row>
    <row r="398" spans="2:4" x14ac:dyDescent="0.35">
      <c r="B398" s="3" t="s">
        <v>166</v>
      </c>
      <c r="C398">
        <v>80</v>
      </c>
      <c r="D398" s="2">
        <v>5.4421768707482991E-2</v>
      </c>
    </row>
    <row r="399" spans="2:4" x14ac:dyDescent="0.35">
      <c r="B399" s="3" t="s">
        <v>167</v>
      </c>
      <c r="C399">
        <v>153</v>
      </c>
      <c r="D399" s="2">
        <v>0.10408163265306122</v>
      </c>
    </row>
    <row r="400" spans="2:4" x14ac:dyDescent="0.35">
      <c r="B400" s="3" t="s">
        <v>168</v>
      </c>
      <c r="C400">
        <v>896</v>
      </c>
      <c r="D400" s="2">
        <v>0.60952380952380958</v>
      </c>
    </row>
    <row r="401" spans="2:4" x14ac:dyDescent="0.35">
      <c r="B401" s="3" t="s">
        <v>169</v>
      </c>
      <c r="C401">
        <v>341</v>
      </c>
      <c r="D401" s="2">
        <v>0.23197278911564626</v>
      </c>
    </row>
    <row r="402" spans="2:4" x14ac:dyDescent="0.35">
      <c r="B402" s="3" t="s">
        <v>100</v>
      </c>
      <c r="C402">
        <v>1470</v>
      </c>
      <c r="D402" s="2">
        <v>1</v>
      </c>
    </row>
    <row r="406" spans="2:4" x14ac:dyDescent="0.35">
      <c r="B406" s="1" t="s">
        <v>218</v>
      </c>
      <c r="C406" s="1" t="s">
        <v>219</v>
      </c>
      <c r="D406" s="2" t="s">
        <v>186</v>
      </c>
    </row>
    <row r="407" spans="2:4" x14ac:dyDescent="0.35">
      <c r="B407" s="3" t="s">
        <v>72</v>
      </c>
      <c r="C407">
        <v>1230</v>
      </c>
      <c r="D407" s="2">
        <v>0.83673469387755106</v>
      </c>
    </row>
    <row r="408" spans="2:4" x14ac:dyDescent="0.35">
      <c r="B408" s="3" t="s">
        <v>62</v>
      </c>
      <c r="C408">
        <v>240</v>
      </c>
      <c r="D408" s="2">
        <v>0.16326530612244897</v>
      </c>
    </row>
    <row r="409" spans="2:4" x14ac:dyDescent="0.35">
      <c r="B409" s="3" t="s">
        <v>100</v>
      </c>
      <c r="C409">
        <v>1470</v>
      </c>
      <c r="D409" s="2">
        <v>1</v>
      </c>
    </row>
    <row r="415" spans="2:4" x14ac:dyDescent="0.35">
      <c r="B415" s="1" t="s">
        <v>170</v>
      </c>
      <c r="C415" t="s">
        <v>187</v>
      </c>
      <c r="D415" t="s">
        <v>186</v>
      </c>
    </row>
    <row r="416" spans="2:4" x14ac:dyDescent="0.35">
      <c r="B416" s="3" t="s">
        <v>57</v>
      </c>
      <c r="C416">
        <v>583</v>
      </c>
      <c r="D416" s="2">
        <v>0.39659863945578233</v>
      </c>
    </row>
    <row r="417" spans="2:4" x14ac:dyDescent="0.35">
      <c r="B417" s="3" t="s">
        <v>69</v>
      </c>
      <c r="C417">
        <v>887</v>
      </c>
      <c r="D417" s="2">
        <v>0.60340136054421767</v>
      </c>
    </row>
    <row r="418" spans="2:4" x14ac:dyDescent="0.35">
      <c r="B418" s="3" t="s">
        <v>100</v>
      </c>
      <c r="C418">
        <v>1470</v>
      </c>
      <c r="D418" s="2">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BF217-7689-4F69-A89A-271B9C5D7E2A}">
  <dimension ref="A1:C451"/>
  <sheetViews>
    <sheetView workbookViewId="0">
      <selection activeCell="M448" sqref="M448"/>
    </sheetView>
  </sheetViews>
  <sheetFormatPr defaultRowHeight="14.5" x14ac:dyDescent="0.35"/>
  <sheetData>
    <row r="1" spans="1:3" x14ac:dyDescent="0.35">
      <c r="A1" s="6" t="s">
        <v>110</v>
      </c>
      <c r="B1" s="6" t="s">
        <v>185</v>
      </c>
      <c r="C1" s="7" t="s">
        <v>186</v>
      </c>
    </row>
    <row r="2" spans="1:3" x14ac:dyDescent="0.35">
      <c r="A2" s="8" t="s">
        <v>86</v>
      </c>
      <c r="B2" s="8">
        <v>148</v>
      </c>
      <c r="C2" s="9">
        <v>0.10068027210884353</v>
      </c>
    </row>
    <row r="3" spans="1:3" x14ac:dyDescent="0.35">
      <c r="A3" s="8" t="s">
        <v>66</v>
      </c>
      <c r="B3" s="8">
        <v>273</v>
      </c>
      <c r="C3" s="9">
        <v>0.18571428571428572</v>
      </c>
    </row>
    <row r="4" spans="1:3" x14ac:dyDescent="0.35">
      <c r="A4" s="8" t="s">
        <v>52</v>
      </c>
      <c r="B4" s="8">
        <v>1049</v>
      </c>
      <c r="C4" s="9">
        <v>0.71360544217687072</v>
      </c>
    </row>
    <row r="5" spans="1:3" x14ac:dyDescent="0.35">
      <c r="A5" s="8" t="s">
        <v>100</v>
      </c>
      <c r="B5" s="8">
        <v>1470</v>
      </c>
      <c r="C5" s="9">
        <v>1</v>
      </c>
    </row>
    <row r="22" spans="1:3" x14ac:dyDescent="0.35">
      <c r="A22" s="6" t="s">
        <v>5</v>
      </c>
      <c r="B22" s="6" t="s">
        <v>185</v>
      </c>
      <c r="C22" s="7" t="s">
        <v>186</v>
      </c>
    </row>
    <row r="23" spans="1:3" x14ac:dyDescent="0.35">
      <c r="A23" s="8" t="s">
        <v>101</v>
      </c>
      <c r="B23" s="8">
        <v>197</v>
      </c>
      <c r="C23" s="9">
        <v>0.13401360544217686</v>
      </c>
    </row>
    <row r="24" spans="1:3" x14ac:dyDescent="0.35">
      <c r="A24" s="8" t="s">
        <v>102</v>
      </c>
      <c r="B24" s="8">
        <v>204</v>
      </c>
      <c r="C24" s="9">
        <v>0.13877551020408163</v>
      </c>
    </row>
    <row r="25" spans="1:3" x14ac:dyDescent="0.35">
      <c r="A25" s="8" t="s">
        <v>103</v>
      </c>
      <c r="B25" s="8">
        <v>238</v>
      </c>
      <c r="C25" s="9">
        <v>0.16190476190476191</v>
      </c>
    </row>
    <row r="26" spans="1:3" x14ac:dyDescent="0.35">
      <c r="A26" s="8" t="s">
        <v>104</v>
      </c>
      <c r="B26" s="8">
        <v>203</v>
      </c>
      <c r="C26" s="9">
        <v>0.1380952380952381</v>
      </c>
    </row>
    <row r="27" spans="1:3" x14ac:dyDescent="0.35">
      <c r="A27" s="8" t="s">
        <v>105</v>
      </c>
      <c r="B27" s="8">
        <v>191</v>
      </c>
      <c r="C27" s="9">
        <v>0.12993197278911564</v>
      </c>
    </row>
    <row r="28" spans="1:3" x14ac:dyDescent="0.35">
      <c r="A28" s="8" t="s">
        <v>106</v>
      </c>
      <c r="B28" s="8">
        <v>213</v>
      </c>
      <c r="C28" s="9">
        <v>0.14489795918367346</v>
      </c>
    </row>
    <row r="29" spans="1:3" x14ac:dyDescent="0.35">
      <c r="A29" s="8" t="s">
        <v>107</v>
      </c>
      <c r="B29" s="8">
        <v>216</v>
      </c>
      <c r="C29" s="9">
        <v>0.14693877551020409</v>
      </c>
    </row>
    <row r="30" spans="1:3" x14ac:dyDescent="0.35">
      <c r="A30" s="8" t="s">
        <v>108</v>
      </c>
      <c r="B30" s="8">
        <v>7</v>
      </c>
      <c r="C30" s="9">
        <v>4.7619047619047623E-3</v>
      </c>
    </row>
    <row r="31" spans="1:3" x14ac:dyDescent="0.35">
      <c r="A31" s="8" t="s">
        <v>109</v>
      </c>
      <c r="B31" s="8">
        <v>1</v>
      </c>
      <c r="C31" s="9">
        <v>6.8027210884353737E-4</v>
      </c>
    </row>
    <row r="32" spans="1:3" x14ac:dyDescent="0.35">
      <c r="A32" s="8" t="s">
        <v>100</v>
      </c>
      <c r="B32" s="8">
        <v>1470</v>
      </c>
      <c r="C32" s="9">
        <v>1</v>
      </c>
    </row>
    <row r="40" spans="1:3" x14ac:dyDescent="0.35">
      <c r="A40" s="6" t="s">
        <v>112</v>
      </c>
      <c r="B40" s="6" t="s">
        <v>187</v>
      </c>
      <c r="C40" s="7" t="s">
        <v>186</v>
      </c>
    </row>
    <row r="41" spans="1:3" x14ac:dyDescent="0.35">
      <c r="A41" s="8" t="s">
        <v>95</v>
      </c>
      <c r="B41" s="8">
        <v>62</v>
      </c>
      <c r="C41" s="9">
        <v>4.2176870748299317E-2</v>
      </c>
    </row>
    <row r="42" spans="1:3" x14ac:dyDescent="0.35">
      <c r="A42" s="8" t="s">
        <v>67</v>
      </c>
      <c r="B42" s="8">
        <v>966</v>
      </c>
      <c r="C42" s="9">
        <v>0.65714285714285714</v>
      </c>
    </row>
    <row r="43" spans="1:3" x14ac:dyDescent="0.35">
      <c r="A43" s="8" t="s">
        <v>53</v>
      </c>
      <c r="B43" s="8">
        <v>442</v>
      </c>
      <c r="C43" s="9">
        <v>0.30068027210884352</v>
      </c>
    </row>
    <row r="44" spans="1:3" x14ac:dyDescent="0.35">
      <c r="A44" s="8" t="s">
        <v>100</v>
      </c>
      <c r="B44" s="8">
        <v>1470</v>
      </c>
      <c r="C44" s="9">
        <v>1</v>
      </c>
    </row>
    <row r="45" spans="1:3" x14ac:dyDescent="0.35">
      <c r="A45" s="8"/>
      <c r="B45" s="8"/>
      <c r="C45" s="9"/>
    </row>
    <row r="58" spans="1:3" x14ac:dyDescent="0.35">
      <c r="A58" s="6" t="s">
        <v>188</v>
      </c>
      <c r="B58" s="6" t="s">
        <v>185</v>
      </c>
      <c r="C58" s="6" t="s">
        <v>186</v>
      </c>
    </row>
    <row r="59" spans="1:3" x14ac:dyDescent="0.35">
      <c r="A59" s="8" t="s">
        <v>189</v>
      </c>
      <c r="B59" s="8">
        <v>559</v>
      </c>
      <c r="C59" s="9">
        <v>0.3802721088435374</v>
      </c>
    </row>
    <row r="60" spans="1:3" x14ac:dyDescent="0.35">
      <c r="A60" s="8" t="s">
        <v>190</v>
      </c>
      <c r="B60" s="8">
        <v>303</v>
      </c>
      <c r="C60" s="9">
        <v>0.20612244897959184</v>
      </c>
    </row>
    <row r="61" spans="1:3" x14ac:dyDescent="0.35">
      <c r="A61" s="8" t="s">
        <v>191</v>
      </c>
      <c r="B61" s="8">
        <v>216</v>
      </c>
      <c r="C61" s="9">
        <v>0.14693877551020409</v>
      </c>
    </row>
    <row r="62" spans="1:3" x14ac:dyDescent="0.35">
      <c r="A62" s="8" t="s">
        <v>192</v>
      </c>
      <c r="B62" s="8">
        <v>98</v>
      </c>
      <c r="C62" s="9">
        <v>6.6666666666666666E-2</v>
      </c>
    </row>
    <row r="63" spans="1:3" x14ac:dyDescent="0.35">
      <c r="A63" s="8" t="s">
        <v>193</v>
      </c>
      <c r="B63" s="8">
        <v>91</v>
      </c>
      <c r="C63" s="9">
        <v>6.1904761904761907E-2</v>
      </c>
    </row>
    <row r="64" spans="1:3" x14ac:dyDescent="0.35">
      <c r="A64" s="8" t="s">
        <v>194</v>
      </c>
      <c r="B64" s="8">
        <v>92</v>
      </c>
      <c r="C64" s="9">
        <v>6.2585034013605448E-2</v>
      </c>
    </row>
    <row r="65" spans="1:3" x14ac:dyDescent="0.35">
      <c r="A65" s="8" t="s">
        <v>195</v>
      </c>
      <c r="B65" s="8">
        <v>111</v>
      </c>
      <c r="C65" s="9">
        <v>7.5510204081632656E-2</v>
      </c>
    </row>
    <row r="66" spans="1:3" x14ac:dyDescent="0.35">
      <c r="A66" s="8" t="s">
        <v>100</v>
      </c>
      <c r="B66" s="8">
        <v>1470</v>
      </c>
      <c r="C66" s="9">
        <v>1</v>
      </c>
    </row>
    <row r="78" spans="1:3" x14ac:dyDescent="0.35">
      <c r="A78" s="6" t="s">
        <v>196</v>
      </c>
      <c r="B78" s="6" t="s">
        <v>185</v>
      </c>
      <c r="C78" s="6" t="s">
        <v>186</v>
      </c>
    </row>
    <row r="79" spans="1:3" x14ac:dyDescent="0.35">
      <c r="A79" s="8" t="s">
        <v>114</v>
      </c>
      <c r="B79" s="8">
        <v>583</v>
      </c>
      <c r="C79" s="9">
        <v>0.39659863945578233</v>
      </c>
    </row>
    <row r="80" spans="1:3" x14ac:dyDescent="0.35">
      <c r="A80" s="8" t="s">
        <v>115</v>
      </c>
      <c r="B80" s="8">
        <v>169</v>
      </c>
      <c r="C80" s="9">
        <v>0.11496598639455782</v>
      </c>
    </row>
    <row r="81" spans="1:3" x14ac:dyDescent="0.35">
      <c r="A81" s="8" t="s">
        <v>116</v>
      </c>
      <c r="B81" s="8">
        <v>279</v>
      </c>
      <c r="C81" s="9">
        <v>0.18979591836734694</v>
      </c>
    </row>
    <row r="82" spans="1:3" x14ac:dyDescent="0.35">
      <c r="A82" s="8" t="s">
        <v>117</v>
      </c>
      <c r="B82" s="8">
        <v>48</v>
      </c>
      <c r="C82" s="9">
        <v>3.2653061224489799E-2</v>
      </c>
    </row>
    <row r="83" spans="1:3" x14ac:dyDescent="0.35">
      <c r="A83" s="8" t="s">
        <v>118</v>
      </c>
      <c r="B83" s="8">
        <v>391</v>
      </c>
      <c r="C83" s="9">
        <v>0.26598639455782314</v>
      </c>
    </row>
    <row r="84" spans="1:3" x14ac:dyDescent="0.35">
      <c r="A84" s="8" t="s">
        <v>100</v>
      </c>
      <c r="B84" s="8">
        <v>1470</v>
      </c>
      <c r="C84" s="9">
        <v>1</v>
      </c>
    </row>
    <row r="97" spans="1:3" x14ac:dyDescent="0.35">
      <c r="A97" s="6" t="s">
        <v>197</v>
      </c>
      <c r="B97" s="6" t="s">
        <v>187</v>
      </c>
      <c r="C97" s="6" t="s">
        <v>186</v>
      </c>
    </row>
    <row r="98" spans="1:3" x14ac:dyDescent="0.35">
      <c r="A98" s="8" t="s">
        <v>95</v>
      </c>
      <c r="B98" s="8">
        <v>27</v>
      </c>
      <c r="C98" s="9">
        <v>1.8367346938775512E-2</v>
      </c>
    </row>
    <row r="99" spans="1:3" x14ac:dyDescent="0.35">
      <c r="A99" s="8" t="s">
        <v>55</v>
      </c>
      <c r="B99" s="8">
        <v>613</v>
      </c>
      <c r="C99" s="9">
        <v>0.41700680272108842</v>
      </c>
    </row>
    <row r="100" spans="1:3" x14ac:dyDescent="0.35">
      <c r="A100" s="8" t="s">
        <v>90</v>
      </c>
      <c r="B100" s="8">
        <v>157</v>
      </c>
      <c r="C100" s="9">
        <v>0.10680272108843537</v>
      </c>
    </row>
    <row r="101" spans="1:3" x14ac:dyDescent="0.35">
      <c r="A101" s="8" t="s">
        <v>79</v>
      </c>
      <c r="B101" s="8">
        <v>459</v>
      </c>
      <c r="C101" s="9">
        <v>0.3122448979591837</v>
      </c>
    </row>
    <row r="102" spans="1:3" x14ac:dyDescent="0.35">
      <c r="A102" s="8" t="s">
        <v>75</v>
      </c>
      <c r="B102" s="8">
        <v>82</v>
      </c>
      <c r="C102" s="9">
        <v>5.5782312925170066E-2</v>
      </c>
    </row>
    <row r="103" spans="1:3" x14ac:dyDescent="0.35">
      <c r="A103" s="8" t="s">
        <v>93</v>
      </c>
      <c r="B103" s="8">
        <v>132</v>
      </c>
      <c r="C103" s="9">
        <v>8.9795918367346933E-2</v>
      </c>
    </row>
    <row r="104" spans="1:3" x14ac:dyDescent="0.35">
      <c r="A104" s="8" t="s">
        <v>100</v>
      </c>
      <c r="B104" s="8">
        <v>1470</v>
      </c>
      <c r="C104" s="9">
        <v>1</v>
      </c>
    </row>
    <row r="105" spans="1:3" x14ac:dyDescent="0.35">
      <c r="A105" s="8"/>
      <c r="B105" s="8"/>
      <c r="C105" s="9"/>
    </row>
    <row r="116" spans="1:3" x14ac:dyDescent="0.35">
      <c r="A116" s="6" t="s">
        <v>198</v>
      </c>
      <c r="B116" s="6" t="s">
        <v>185</v>
      </c>
      <c r="C116" s="7" t="s">
        <v>186</v>
      </c>
    </row>
    <row r="117" spans="1:3" x14ac:dyDescent="0.35">
      <c r="A117" s="8" t="s">
        <v>120</v>
      </c>
      <c r="B117" s="8">
        <v>468</v>
      </c>
      <c r="C117" s="9">
        <v>0.3183673469387755</v>
      </c>
    </row>
    <row r="118" spans="1:3" x14ac:dyDescent="0.35">
      <c r="A118" s="8" t="s">
        <v>121</v>
      </c>
      <c r="B118" s="8">
        <v>279</v>
      </c>
      <c r="C118" s="9">
        <v>0.18979591836734694</v>
      </c>
    </row>
    <row r="119" spans="1:3" x14ac:dyDescent="0.35">
      <c r="A119" s="8" t="s">
        <v>122</v>
      </c>
      <c r="B119" s="8">
        <v>282</v>
      </c>
      <c r="C119" s="9">
        <v>0.19183673469387755</v>
      </c>
    </row>
    <row r="120" spans="1:3" x14ac:dyDescent="0.35">
      <c r="A120" s="8" t="s">
        <v>123</v>
      </c>
      <c r="B120" s="8">
        <v>441</v>
      </c>
      <c r="C120" s="9">
        <v>0.3</v>
      </c>
    </row>
    <row r="121" spans="1:3" x14ac:dyDescent="0.35">
      <c r="A121" s="8" t="s">
        <v>100</v>
      </c>
      <c r="B121" s="8">
        <v>1470</v>
      </c>
      <c r="C121" s="9">
        <v>1</v>
      </c>
    </row>
    <row r="146" spans="1:3" x14ac:dyDescent="0.35">
      <c r="A146" s="6" t="s">
        <v>220</v>
      </c>
      <c r="B146" s="6" t="s">
        <v>185</v>
      </c>
      <c r="C146" s="6" t="s">
        <v>186</v>
      </c>
    </row>
    <row r="147" spans="1:3" x14ac:dyDescent="0.35">
      <c r="A147" s="8" t="s">
        <v>125</v>
      </c>
      <c r="B147" s="8">
        <v>464</v>
      </c>
      <c r="C147" s="9">
        <v>0.31564625850340133</v>
      </c>
    </row>
    <row r="148" spans="1:3" x14ac:dyDescent="0.35">
      <c r="A148" s="8" t="s">
        <v>126</v>
      </c>
      <c r="B148" s="8">
        <v>507</v>
      </c>
      <c r="C148" s="9">
        <v>0.3448979591836735</v>
      </c>
    </row>
    <row r="149" spans="1:3" x14ac:dyDescent="0.35">
      <c r="A149" s="8" t="s">
        <v>127</v>
      </c>
      <c r="B149" s="8">
        <v>496</v>
      </c>
      <c r="C149" s="9">
        <v>0.33741496598639453</v>
      </c>
    </row>
    <row r="150" spans="1:3" x14ac:dyDescent="0.35">
      <c r="A150" s="8" t="s">
        <v>128</v>
      </c>
      <c r="B150" s="8">
        <v>1</v>
      </c>
      <c r="C150" s="9">
        <v>6.8027210884353737E-4</v>
      </c>
    </row>
    <row r="151" spans="1:3" x14ac:dyDescent="0.35">
      <c r="A151" s="8" t="s">
        <v>129</v>
      </c>
      <c r="B151" s="8">
        <v>1</v>
      </c>
      <c r="C151" s="9">
        <v>6.8027210884353737E-4</v>
      </c>
    </row>
    <row r="152" spans="1:3" x14ac:dyDescent="0.35">
      <c r="A152" s="8" t="s">
        <v>130</v>
      </c>
      <c r="B152" s="8">
        <v>1</v>
      </c>
      <c r="C152" s="9">
        <v>6.8027210884353737E-4</v>
      </c>
    </row>
    <row r="153" spans="1:3" x14ac:dyDescent="0.35">
      <c r="A153" s="8" t="s">
        <v>100</v>
      </c>
      <c r="B153" s="8">
        <v>1470</v>
      </c>
      <c r="C153" s="9">
        <v>1</v>
      </c>
    </row>
    <row r="162" spans="1:3" x14ac:dyDescent="0.35">
      <c r="A162" s="6" t="s">
        <v>213</v>
      </c>
      <c r="B162" s="6" t="s">
        <v>185</v>
      </c>
      <c r="C162" s="6" t="s">
        <v>186</v>
      </c>
    </row>
    <row r="163" spans="1:3" x14ac:dyDescent="0.35">
      <c r="A163" s="8" t="s">
        <v>120</v>
      </c>
      <c r="B163" s="8">
        <v>873</v>
      </c>
      <c r="C163" s="9">
        <v>0.59387755102040818</v>
      </c>
    </row>
    <row r="164" spans="1:3" x14ac:dyDescent="0.35">
      <c r="A164" s="8" t="s">
        <v>121</v>
      </c>
      <c r="B164" s="8">
        <v>81</v>
      </c>
      <c r="C164" s="9">
        <v>5.5102040816326532E-2</v>
      </c>
    </row>
    <row r="165" spans="1:3" x14ac:dyDescent="0.35">
      <c r="A165" s="8" t="s">
        <v>122</v>
      </c>
      <c r="B165" s="8">
        <v>372</v>
      </c>
      <c r="C165" s="9">
        <v>0.2530612244897959</v>
      </c>
    </row>
    <row r="166" spans="1:3" x14ac:dyDescent="0.35">
      <c r="A166" s="8" t="s">
        <v>132</v>
      </c>
      <c r="B166" s="8">
        <v>144</v>
      </c>
      <c r="C166" s="9">
        <v>9.7959183673469383E-2</v>
      </c>
    </row>
    <row r="167" spans="1:3" x14ac:dyDescent="0.35">
      <c r="A167" s="8" t="s">
        <v>100</v>
      </c>
      <c r="B167" s="8">
        <v>1470</v>
      </c>
      <c r="C167" s="9">
        <v>1</v>
      </c>
    </row>
    <row r="180" spans="1:3" x14ac:dyDescent="0.35">
      <c r="A180" s="6" t="s">
        <v>133</v>
      </c>
      <c r="B180" s="6" t="s">
        <v>185</v>
      </c>
      <c r="C180" s="6" t="s">
        <v>186</v>
      </c>
    </row>
    <row r="181" spans="1:3" x14ac:dyDescent="0.35">
      <c r="A181" s="8">
        <v>1</v>
      </c>
      <c r="B181" s="8">
        <v>552</v>
      </c>
      <c r="C181" s="9">
        <v>0.37551020408163266</v>
      </c>
    </row>
    <row r="182" spans="1:3" x14ac:dyDescent="0.35">
      <c r="A182" s="8">
        <v>2</v>
      </c>
      <c r="B182" s="8">
        <v>530</v>
      </c>
      <c r="C182" s="9">
        <v>0.36054421768707484</v>
      </c>
    </row>
    <row r="183" spans="1:3" x14ac:dyDescent="0.35">
      <c r="A183" s="8">
        <v>3</v>
      </c>
      <c r="B183" s="8">
        <v>217</v>
      </c>
      <c r="C183" s="9">
        <v>0.14761904761904762</v>
      </c>
    </row>
    <row r="184" spans="1:3" x14ac:dyDescent="0.35">
      <c r="A184" s="8">
        <v>4</v>
      </c>
      <c r="B184" s="8">
        <v>103</v>
      </c>
      <c r="C184" s="9">
        <v>7.0068027210884357E-2</v>
      </c>
    </row>
    <row r="185" spans="1:3" x14ac:dyDescent="0.35">
      <c r="A185" s="8">
        <v>5</v>
      </c>
      <c r="B185" s="8">
        <v>68</v>
      </c>
      <c r="C185" s="9">
        <v>4.6258503401360541E-2</v>
      </c>
    </row>
    <row r="186" spans="1:3" x14ac:dyDescent="0.35">
      <c r="A186" s="8" t="s">
        <v>100</v>
      </c>
      <c r="B186" s="8">
        <v>1470</v>
      </c>
      <c r="C186" s="9">
        <v>1</v>
      </c>
    </row>
    <row r="200" spans="1:3" x14ac:dyDescent="0.35">
      <c r="A200" s="6" t="s">
        <v>134</v>
      </c>
      <c r="B200" s="6" t="s">
        <v>185</v>
      </c>
      <c r="C200" s="7" t="s">
        <v>186</v>
      </c>
    </row>
    <row r="201" spans="1:3" x14ac:dyDescent="0.35">
      <c r="A201" s="8" t="s">
        <v>85</v>
      </c>
      <c r="B201" s="8">
        <v>130</v>
      </c>
      <c r="C201" s="9">
        <v>8.8435374149659865E-2</v>
      </c>
    </row>
    <row r="202" spans="1:3" x14ac:dyDescent="0.35">
      <c r="A202" s="8" t="s">
        <v>95</v>
      </c>
      <c r="B202" s="8">
        <v>52</v>
      </c>
      <c r="C202" s="9">
        <v>3.5374149659863949E-2</v>
      </c>
    </row>
    <row r="203" spans="1:3" x14ac:dyDescent="0.35">
      <c r="A203" s="8" t="s">
        <v>77</v>
      </c>
      <c r="B203" s="8">
        <v>256</v>
      </c>
      <c r="C203" s="9">
        <v>0.17414965986394557</v>
      </c>
    </row>
    <row r="204" spans="1:3" x14ac:dyDescent="0.35">
      <c r="A204" s="8" t="s">
        <v>87</v>
      </c>
      <c r="B204" s="8">
        <v>102</v>
      </c>
      <c r="C204" s="9">
        <v>6.9387755102040816E-2</v>
      </c>
    </row>
    <row r="205" spans="1:3" x14ac:dyDescent="0.35">
      <c r="A205" s="8" t="s">
        <v>84</v>
      </c>
      <c r="B205" s="8">
        <v>144</v>
      </c>
      <c r="C205" s="9">
        <v>9.7959183673469383E-2</v>
      </c>
    </row>
    <row r="206" spans="1:3" x14ac:dyDescent="0.35">
      <c r="A206" s="8" t="s">
        <v>89</v>
      </c>
      <c r="B206" s="8">
        <v>79</v>
      </c>
      <c r="C206" s="9">
        <v>5.3741496598639457E-2</v>
      </c>
    </row>
    <row r="207" spans="1:3" x14ac:dyDescent="0.35">
      <c r="A207" s="8" t="s">
        <v>70</v>
      </c>
      <c r="B207" s="8">
        <v>289</v>
      </c>
      <c r="C207" s="9">
        <v>0.19659863945578232</v>
      </c>
    </row>
    <row r="208" spans="1:3" x14ac:dyDescent="0.35">
      <c r="A208" s="8" t="s">
        <v>59</v>
      </c>
      <c r="B208" s="8">
        <v>336</v>
      </c>
      <c r="C208" s="9">
        <v>0.22857142857142856</v>
      </c>
    </row>
    <row r="209" spans="1:3" x14ac:dyDescent="0.35">
      <c r="A209" s="8" t="s">
        <v>88</v>
      </c>
      <c r="B209" s="8">
        <v>82</v>
      </c>
      <c r="C209" s="9">
        <v>5.5782312925170066E-2</v>
      </c>
    </row>
    <row r="210" spans="1:3" x14ac:dyDescent="0.35">
      <c r="A210" s="8" t="s">
        <v>100</v>
      </c>
      <c r="B210" s="8">
        <v>1470</v>
      </c>
      <c r="C210" s="9">
        <v>1</v>
      </c>
    </row>
    <row r="220" spans="1:3" x14ac:dyDescent="0.35">
      <c r="A220" s="6" t="s">
        <v>135</v>
      </c>
      <c r="B220" s="6" t="s">
        <v>185</v>
      </c>
      <c r="C220" s="6" t="s">
        <v>186</v>
      </c>
    </row>
    <row r="221" spans="1:3" x14ac:dyDescent="0.35">
      <c r="A221" s="8" t="s">
        <v>120</v>
      </c>
      <c r="B221" s="8">
        <v>440</v>
      </c>
      <c r="C221" s="9">
        <v>0.29931972789115646</v>
      </c>
    </row>
    <row r="222" spans="1:3" x14ac:dyDescent="0.35">
      <c r="A222" s="8" t="s">
        <v>121</v>
      </c>
      <c r="B222" s="8">
        <v>286</v>
      </c>
      <c r="C222" s="9">
        <v>0.19455782312925171</v>
      </c>
    </row>
    <row r="223" spans="1:3" x14ac:dyDescent="0.35">
      <c r="A223" s="8" t="s">
        <v>122</v>
      </c>
      <c r="B223" s="8">
        <v>278</v>
      </c>
      <c r="C223" s="9">
        <v>0.18911564625850341</v>
      </c>
    </row>
    <row r="224" spans="1:3" x14ac:dyDescent="0.35">
      <c r="A224" s="8" t="s">
        <v>132</v>
      </c>
      <c r="B224" s="8">
        <v>466</v>
      </c>
      <c r="C224" s="9">
        <v>0.31700680272108844</v>
      </c>
    </row>
    <row r="225" spans="1:3" x14ac:dyDescent="0.35">
      <c r="A225" s="8" t="s">
        <v>100</v>
      </c>
      <c r="B225" s="8">
        <v>1470</v>
      </c>
      <c r="C225" s="9">
        <v>1</v>
      </c>
    </row>
    <row r="237" spans="1:3" x14ac:dyDescent="0.35">
      <c r="A237" s="6" t="s">
        <v>136</v>
      </c>
      <c r="B237" s="6" t="s">
        <v>185</v>
      </c>
      <c r="C237" s="7" t="s">
        <v>186</v>
      </c>
    </row>
    <row r="238" spans="1:3" x14ac:dyDescent="0.35">
      <c r="A238" s="8" t="s">
        <v>83</v>
      </c>
      <c r="B238" s="8">
        <v>325</v>
      </c>
      <c r="C238" s="9">
        <v>0.22108843537414966</v>
      </c>
    </row>
    <row r="239" spans="1:3" x14ac:dyDescent="0.35">
      <c r="A239" s="8" t="s">
        <v>71</v>
      </c>
      <c r="B239" s="8">
        <v>672</v>
      </c>
      <c r="C239" s="9">
        <v>0.45714285714285713</v>
      </c>
    </row>
    <row r="240" spans="1:3" x14ac:dyDescent="0.35">
      <c r="A240" s="8" t="s">
        <v>61</v>
      </c>
      <c r="B240" s="8">
        <v>473</v>
      </c>
      <c r="C240" s="9">
        <v>0.32176870748299319</v>
      </c>
    </row>
    <row r="241" spans="1:3" x14ac:dyDescent="0.35">
      <c r="A241" s="8" t="s">
        <v>100</v>
      </c>
      <c r="B241" s="8">
        <v>1470</v>
      </c>
      <c r="C241" s="9">
        <v>1</v>
      </c>
    </row>
    <row r="255" spans="1:3" x14ac:dyDescent="0.35">
      <c r="A255" s="6" t="s">
        <v>214</v>
      </c>
      <c r="B255" s="6" t="s">
        <v>185</v>
      </c>
      <c r="C255" s="6" t="s">
        <v>186</v>
      </c>
    </row>
    <row r="256" spans="1:3" x14ac:dyDescent="0.35">
      <c r="A256" s="8" t="s">
        <v>171</v>
      </c>
      <c r="B256" s="8">
        <v>542</v>
      </c>
      <c r="C256" s="9">
        <v>0.36870748299319728</v>
      </c>
    </row>
    <row r="257" spans="1:3" x14ac:dyDescent="0.35">
      <c r="A257" s="8" t="s">
        <v>172</v>
      </c>
      <c r="B257" s="8">
        <v>498</v>
      </c>
      <c r="C257" s="9">
        <v>0.33877551020408164</v>
      </c>
    </row>
    <row r="258" spans="1:3" x14ac:dyDescent="0.35">
      <c r="A258" s="8" t="s">
        <v>173</v>
      </c>
      <c r="B258" s="8">
        <v>152</v>
      </c>
      <c r="C258" s="9">
        <v>0.10340136054421768</v>
      </c>
    </row>
    <row r="259" spans="1:3" x14ac:dyDescent="0.35">
      <c r="A259" s="8" t="s">
        <v>174</v>
      </c>
      <c r="B259" s="8">
        <v>93</v>
      </c>
      <c r="C259" s="9">
        <v>6.3265306122448975E-2</v>
      </c>
    </row>
    <row r="260" spans="1:3" x14ac:dyDescent="0.35">
      <c r="A260" s="8" t="s">
        <v>175</v>
      </c>
      <c r="B260" s="8">
        <v>59</v>
      </c>
      <c r="C260" s="9">
        <v>4.0136054421768708E-2</v>
      </c>
    </row>
    <row r="261" spans="1:3" x14ac:dyDescent="0.35">
      <c r="A261" s="8" t="s">
        <v>176</v>
      </c>
      <c r="B261" s="8">
        <v>76</v>
      </c>
      <c r="C261" s="9">
        <v>5.1700680272108841E-2</v>
      </c>
    </row>
    <row r="262" spans="1:3" x14ac:dyDescent="0.35">
      <c r="A262" s="8" t="s">
        <v>177</v>
      </c>
      <c r="B262" s="8">
        <v>50</v>
      </c>
      <c r="C262" s="9">
        <v>3.4013605442176874E-2</v>
      </c>
    </row>
    <row r="263" spans="1:3" x14ac:dyDescent="0.35">
      <c r="A263" s="8" t="s">
        <v>100</v>
      </c>
      <c r="B263" s="8">
        <v>1470</v>
      </c>
      <c r="C263" s="9">
        <v>1</v>
      </c>
    </row>
    <row r="270" spans="1:3" x14ac:dyDescent="0.35">
      <c r="A270" s="6" t="s">
        <v>143</v>
      </c>
      <c r="B270" s="6" t="s">
        <v>185</v>
      </c>
      <c r="C270" s="7" t="s">
        <v>186</v>
      </c>
    </row>
    <row r="271" spans="1:3" x14ac:dyDescent="0.35">
      <c r="A271" s="8" t="s">
        <v>144</v>
      </c>
      <c r="B271" s="8">
        <v>608</v>
      </c>
      <c r="C271" s="9">
        <v>0.41360544217687073</v>
      </c>
    </row>
    <row r="272" spans="1:3" x14ac:dyDescent="0.35">
      <c r="A272" s="8" t="s">
        <v>145</v>
      </c>
      <c r="B272" s="8">
        <v>592</v>
      </c>
      <c r="C272" s="9">
        <v>0.40272108843537413</v>
      </c>
    </row>
    <row r="273" spans="1:3" x14ac:dyDescent="0.35">
      <c r="A273" s="8" t="s">
        <v>146</v>
      </c>
      <c r="B273" s="8">
        <v>267</v>
      </c>
      <c r="C273" s="9">
        <v>0.1816326530612245</v>
      </c>
    </row>
    <row r="274" spans="1:3" x14ac:dyDescent="0.35">
      <c r="A274" s="8" t="s">
        <v>147</v>
      </c>
      <c r="B274" s="8">
        <v>1</v>
      </c>
      <c r="C274" s="9">
        <v>6.8027210884353737E-4</v>
      </c>
    </row>
    <row r="275" spans="1:3" x14ac:dyDescent="0.35">
      <c r="A275" s="8" t="s">
        <v>148</v>
      </c>
      <c r="B275" s="8">
        <v>2</v>
      </c>
      <c r="C275" s="9">
        <v>1.3605442176870747E-3</v>
      </c>
    </row>
    <row r="276" spans="1:3" x14ac:dyDescent="0.35">
      <c r="A276" s="8" t="s">
        <v>100</v>
      </c>
      <c r="B276" s="8">
        <v>1470</v>
      </c>
      <c r="C276" s="8">
        <v>1</v>
      </c>
    </row>
    <row r="291" spans="1:3" x14ac:dyDescent="0.35">
      <c r="A291" s="6" t="s">
        <v>215</v>
      </c>
      <c r="B291" s="6" t="s">
        <v>185</v>
      </c>
      <c r="C291" s="6" t="s">
        <v>186</v>
      </c>
    </row>
    <row r="292" spans="1:3" x14ac:dyDescent="0.35">
      <c r="A292" s="8">
        <v>0</v>
      </c>
      <c r="B292" s="8">
        <v>194</v>
      </c>
      <c r="C292" s="9">
        <v>0.13197278911564625</v>
      </c>
    </row>
    <row r="293" spans="1:3" x14ac:dyDescent="0.35">
      <c r="A293" s="8">
        <v>1</v>
      </c>
      <c r="B293" s="8">
        <v>535</v>
      </c>
      <c r="C293" s="9">
        <v>0.36394557823129253</v>
      </c>
    </row>
    <row r="294" spans="1:3" x14ac:dyDescent="0.35">
      <c r="A294" s="8">
        <v>2</v>
      </c>
      <c r="B294" s="8">
        <v>142</v>
      </c>
      <c r="C294" s="9">
        <v>9.6598639455782315E-2</v>
      </c>
    </row>
    <row r="295" spans="1:3" x14ac:dyDescent="0.35">
      <c r="A295" s="8">
        <v>3</v>
      </c>
      <c r="B295" s="8">
        <v>156</v>
      </c>
      <c r="C295" s="9">
        <v>0.10612244897959183</v>
      </c>
    </row>
    <row r="296" spans="1:3" x14ac:dyDescent="0.35">
      <c r="A296" s="8">
        <v>4</v>
      </c>
      <c r="B296" s="8">
        <v>138</v>
      </c>
      <c r="C296" s="9">
        <v>9.3877551020408165E-2</v>
      </c>
    </row>
    <row r="297" spans="1:3" x14ac:dyDescent="0.35">
      <c r="A297" s="8">
        <v>5</v>
      </c>
      <c r="B297" s="8">
        <v>63</v>
      </c>
      <c r="C297" s="9">
        <v>4.2857142857142858E-2</v>
      </c>
    </row>
    <row r="298" spans="1:3" x14ac:dyDescent="0.35">
      <c r="A298" s="8">
        <v>6</v>
      </c>
      <c r="B298" s="8">
        <v>70</v>
      </c>
      <c r="C298" s="9">
        <v>4.7619047619047616E-2</v>
      </c>
    </row>
    <row r="299" spans="1:3" x14ac:dyDescent="0.35">
      <c r="A299" s="8">
        <v>7</v>
      </c>
      <c r="B299" s="8">
        <v>72</v>
      </c>
      <c r="C299" s="9">
        <v>4.8979591836734691E-2</v>
      </c>
    </row>
    <row r="300" spans="1:3" x14ac:dyDescent="0.35">
      <c r="A300" s="8">
        <v>8</v>
      </c>
      <c r="B300" s="8">
        <v>49</v>
      </c>
      <c r="C300" s="9">
        <v>3.3333333333333333E-2</v>
      </c>
    </row>
    <row r="301" spans="1:3" x14ac:dyDescent="0.35">
      <c r="A301" s="8">
        <v>9</v>
      </c>
      <c r="B301" s="8">
        <v>51</v>
      </c>
      <c r="C301" s="9">
        <v>3.4693877551020408E-2</v>
      </c>
    </row>
    <row r="302" spans="1:3" x14ac:dyDescent="0.35">
      <c r="A302" s="8" t="s">
        <v>100</v>
      </c>
      <c r="B302" s="8">
        <v>1470</v>
      </c>
      <c r="C302" s="8">
        <v>1</v>
      </c>
    </row>
    <row r="308" spans="1:3" x14ac:dyDescent="0.35">
      <c r="A308" s="6" t="s">
        <v>150</v>
      </c>
      <c r="B308" s="6" t="s">
        <v>185</v>
      </c>
      <c r="C308" s="7" t="s">
        <v>186</v>
      </c>
    </row>
    <row r="309" spans="1:3" x14ac:dyDescent="0.35">
      <c r="A309" s="8" t="s">
        <v>72</v>
      </c>
      <c r="B309" s="8">
        <v>1061</v>
      </c>
      <c r="C309" s="9">
        <v>0.72176870748299315</v>
      </c>
    </row>
    <row r="310" spans="1:3" x14ac:dyDescent="0.35">
      <c r="A310" s="8" t="s">
        <v>62</v>
      </c>
      <c r="B310" s="8">
        <v>409</v>
      </c>
      <c r="C310" s="9">
        <v>0.27823129251700679</v>
      </c>
    </row>
    <row r="311" spans="1:3" x14ac:dyDescent="0.35">
      <c r="A311" s="8" t="s">
        <v>100</v>
      </c>
      <c r="B311" s="8">
        <v>1470</v>
      </c>
      <c r="C311" s="9">
        <v>1</v>
      </c>
    </row>
    <row r="325" spans="1:3" x14ac:dyDescent="0.35">
      <c r="A325" s="6" t="s">
        <v>216</v>
      </c>
      <c r="B325" s="6" t="s">
        <v>185</v>
      </c>
      <c r="C325" s="6" t="s">
        <v>186</v>
      </c>
    </row>
    <row r="326" spans="1:3" x14ac:dyDescent="0.35">
      <c r="A326" s="8" t="s">
        <v>153</v>
      </c>
      <c r="B326" s="8">
        <v>403</v>
      </c>
      <c r="C326" s="9">
        <v>0.27414965986394557</v>
      </c>
    </row>
    <row r="327" spans="1:3" x14ac:dyDescent="0.35">
      <c r="A327" s="8" t="s">
        <v>154</v>
      </c>
      <c r="B327" s="8">
        <v>404</v>
      </c>
      <c r="C327" s="9">
        <v>0.2748299319727891</v>
      </c>
    </row>
    <row r="328" spans="1:3" x14ac:dyDescent="0.35">
      <c r="A328" s="8" t="s">
        <v>155</v>
      </c>
      <c r="B328" s="8">
        <v>196</v>
      </c>
      <c r="C328" s="9">
        <v>0.13333333333333333</v>
      </c>
    </row>
    <row r="329" spans="1:3" x14ac:dyDescent="0.35">
      <c r="A329" s="8" t="s">
        <v>156</v>
      </c>
      <c r="B329" s="8">
        <v>168</v>
      </c>
      <c r="C329" s="9">
        <v>0.11428571428571428</v>
      </c>
    </row>
    <row r="330" spans="1:3" x14ac:dyDescent="0.35">
      <c r="A330" s="8" t="s">
        <v>157</v>
      </c>
      <c r="B330" s="8">
        <v>131</v>
      </c>
      <c r="C330" s="9">
        <v>8.9115646258503406E-2</v>
      </c>
    </row>
    <row r="331" spans="1:3" x14ac:dyDescent="0.35">
      <c r="A331" s="8" t="s">
        <v>158</v>
      </c>
      <c r="B331" s="8">
        <v>104</v>
      </c>
      <c r="C331" s="9">
        <v>7.0748299319727898E-2</v>
      </c>
    </row>
    <row r="332" spans="1:3" x14ac:dyDescent="0.35">
      <c r="A332" s="8" t="s">
        <v>159</v>
      </c>
      <c r="B332" s="8">
        <v>64</v>
      </c>
      <c r="C332" s="9">
        <v>4.3537414965986392E-2</v>
      </c>
    </row>
    <row r="333" spans="1:3" x14ac:dyDescent="0.35">
      <c r="A333" s="8" t="s">
        <v>100</v>
      </c>
      <c r="B333" s="8">
        <v>1470</v>
      </c>
      <c r="C333" s="9">
        <v>1</v>
      </c>
    </row>
    <row r="334" spans="1:3" x14ac:dyDescent="0.35">
      <c r="A334" s="8"/>
      <c r="B334" s="8"/>
      <c r="C334" s="8"/>
    </row>
    <row r="343" spans="1:3" x14ac:dyDescent="0.35">
      <c r="A343" s="6" t="s">
        <v>160</v>
      </c>
      <c r="B343" s="6" t="s">
        <v>185</v>
      </c>
      <c r="C343" s="7" t="s">
        <v>186</v>
      </c>
    </row>
    <row r="344" spans="1:3" x14ac:dyDescent="0.35">
      <c r="A344" s="8" t="s">
        <v>161</v>
      </c>
      <c r="B344" s="8">
        <v>1248</v>
      </c>
      <c r="C344" s="9">
        <v>0.84897959183673466</v>
      </c>
    </row>
    <row r="345" spans="1:3" x14ac:dyDescent="0.35">
      <c r="A345" s="8" t="s">
        <v>162</v>
      </c>
      <c r="B345" s="8">
        <v>222</v>
      </c>
      <c r="C345" s="9">
        <v>0.15102040816326531</v>
      </c>
    </row>
    <row r="346" spans="1:3" x14ac:dyDescent="0.35">
      <c r="A346" s="8" t="s">
        <v>100</v>
      </c>
      <c r="B346" s="8">
        <v>1470</v>
      </c>
      <c r="C346" s="9">
        <v>1</v>
      </c>
    </row>
    <row r="359" spans="1:3" x14ac:dyDescent="0.35">
      <c r="A359" s="6" t="s">
        <v>221</v>
      </c>
      <c r="B359" s="6" t="s">
        <v>185</v>
      </c>
      <c r="C359" s="7" t="s">
        <v>186</v>
      </c>
    </row>
    <row r="360" spans="1:3" x14ac:dyDescent="0.35">
      <c r="A360" s="8" t="s">
        <v>120</v>
      </c>
      <c r="B360" s="8">
        <v>468</v>
      </c>
      <c r="C360" s="9">
        <v>0.3183673469387755</v>
      </c>
    </row>
    <row r="361" spans="1:3" x14ac:dyDescent="0.35">
      <c r="A361" s="8" t="s">
        <v>121</v>
      </c>
      <c r="B361" s="8">
        <v>273</v>
      </c>
      <c r="C361" s="9">
        <v>0.18571428571428572</v>
      </c>
    </row>
    <row r="362" spans="1:3" x14ac:dyDescent="0.35">
      <c r="A362" s="8" t="s">
        <v>122</v>
      </c>
      <c r="B362" s="8">
        <v>301</v>
      </c>
      <c r="C362" s="9">
        <v>0.20476190476190476</v>
      </c>
    </row>
    <row r="363" spans="1:3" x14ac:dyDescent="0.35">
      <c r="A363" s="8" t="s">
        <v>132</v>
      </c>
      <c r="B363" s="8">
        <v>428</v>
      </c>
      <c r="C363" s="9">
        <v>0.29115646258503403</v>
      </c>
    </row>
    <row r="364" spans="1:3" x14ac:dyDescent="0.35">
      <c r="A364" s="8" t="s">
        <v>100</v>
      </c>
      <c r="B364" s="8">
        <v>1470</v>
      </c>
      <c r="C364" s="9">
        <v>1</v>
      </c>
    </row>
    <row r="378" spans="1:3" x14ac:dyDescent="0.35">
      <c r="A378" s="6" t="s">
        <v>164</v>
      </c>
      <c r="B378" s="6" t="s">
        <v>185</v>
      </c>
      <c r="C378" s="7" t="s">
        <v>186</v>
      </c>
    </row>
    <row r="379" spans="1:3" x14ac:dyDescent="0.35">
      <c r="A379" s="8">
        <v>0</v>
      </c>
      <c r="B379" s="8">
        <v>54</v>
      </c>
      <c r="C379" s="9">
        <v>3.6734693877551024E-2</v>
      </c>
    </row>
    <row r="380" spans="1:3" x14ac:dyDescent="0.35">
      <c r="A380" s="8">
        <v>1</v>
      </c>
      <c r="B380" s="8">
        <v>69</v>
      </c>
      <c r="C380" s="9">
        <v>4.6938775510204082E-2</v>
      </c>
    </row>
    <row r="381" spans="1:3" x14ac:dyDescent="0.35">
      <c r="A381" s="8">
        <v>2</v>
      </c>
      <c r="B381" s="8">
        <v>543</v>
      </c>
      <c r="C381" s="9">
        <v>0.3693877551020408</v>
      </c>
    </row>
    <row r="382" spans="1:3" x14ac:dyDescent="0.35">
      <c r="A382" s="8">
        <v>2.8005502063273728</v>
      </c>
      <c r="B382" s="8">
        <v>16</v>
      </c>
      <c r="C382" s="9">
        <v>1.0884353741496598E-2</v>
      </c>
    </row>
    <row r="383" spans="1:3" x14ac:dyDescent="0.35">
      <c r="A383" s="8">
        <v>3</v>
      </c>
      <c r="B383" s="8">
        <v>483</v>
      </c>
      <c r="C383" s="9">
        <v>0.32857142857142857</v>
      </c>
    </row>
    <row r="384" spans="1:3" x14ac:dyDescent="0.35">
      <c r="A384" s="8">
        <v>4</v>
      </c>
      <c r="B384" s="8">
        <v>122</v>
      </c>
      <c r="C384" s="9">
        <v>8.2993197278911565E-2</v>
      </c>
    </row>
    <row r="385" spans="1:3" x14ac:dyDescent="0.35">
      <c r="A385" s="8">
        <v>5</v>
      </c>
      <c r="B385" s="8">
        <v>118</v>
      </c>
      <c r="C385" s="9">
        <v>8.0272108843537415E-2</v>
      </c>
    </row>
    <row r="386" spans="1:3" x14ac:dyDescent="0.35">
      <c r="A386" s="8">
        <v>6</v>
      </c>
      <c r="B386" s="8">
        <v>65</v>
      </c>
      <c r="C386" s="9">
        <v>4.4217687074829932E-2</v>
      </c>
    </row>
    <row r="387" spans="1:3" x14ac:dyDescent="0.35">
      <c r="A387" s="8" t="s">
        <v>100</v>
      </c>
      <c r="B387" s="8">
        <v>1470</v>
      </c>
      <c r="C387" s="9">
        <v>1</v>
      </c>
    </row>
    <row r="396" spans="1:3" x14ac:dyDescent="0.35">
      <c r="A396" s="6" t="s">
        <v>165</v>
      </c>
      <c r="B396" s="6" t="s">
        <v>185</v>
      </c>
      <c r="C396" s="7" t="s">
        <v>186</v>
      </c>
    </row>
    <row r="397" spans="1:3" x14ac:dyDescent="0.35">
      <c r="A397" s="8" t="s">
        <v>166</v>
      </c>
      <c r="B397" s="8">
        <v>80</v>
      </c>
      <c r="C397" s="9">
        <v>5.4421768707482991E-2</v>
      </c>
    </row>
    <row r="398" spans="1:3" x14ac:dyDescent="0.35">
      <c r="A398" s="8" t="s">
        <v>167</v>
      </c>
      <c r="B398" s="8">
        <v>153</v>
      </c>
      <c r="C398" s="9">
        <v>0.10408163265306122</v>
      </c>
    </row>
    <row r="399" spans="1:3" x14ac:dyDescent="0.35">
      <c r="A399" s="8" t="s">
        <v>168</v>
      </c>
      <c r="B399" s="8">
        <v>896</v>
      </c>
      <c r="C399" s="9">
        <v>0.60952380952380958</v>
      </c>
    </row>
    <row r="400" spans="1:3" x14ac:dyDescent="0.35">
      <c r="A400" s="8" t="s">
        <v>169</v>
      </c>
      <c r="B400" s="8">
        <v>341</v>
      </c>
      <c r="C400" s="9">
        <v>0.23197278911564626</v>
      </c>
    </row>
    <row r="401" spans="1:3" x14ac:dyDescent="0.35">
      <c r="A401" s="8" t="s">
        <v>100</v>
      </c>
      <c r="B401" s="8">
        <v>1470</v>
      </c>
      <c r="C401" s="9">
        <v>1</v>
      </c>
    </row>
    <row r="415" spans="1:3" x14ac:dyDescent="0.35">
      <c r="A415" s="6" t="s">
        <v>151</v>
      </c>
      <c r="B415" s="6" t="s">
        <v>185</v>
      </c>
      <c r="C415" s="6" t="s">
        <v>186</v>
      </c>
    </row>
    <row r="416" spans="1:3" x14ac:dyDescent="0.35">
      <c r="A416" s="8" t="s">
        <v>178</v>
      </c>
      <c r="B416" s="8">
        <v>209</v>
      </c>
      <c r="C416" s="9">
        <v>0.14217687074829932</v>
      </c>
    </row>
    <row r="417" spans="1:3" x14ac:dyDescent="0.35">
      <c r="A417" s="8" t="s">
        <v>179</v>
      </c>
      <c r="B417" s="8">
        <v>647</v>
      </c>
      <c r="C417" s="9">
        <v>0.44013605442176873</v>
      </c>
    </row>
    <row r="418" spans="1:3" x14ac:dyDescent="0.35">
      <c r="A418" s="8" t="s">
        <v>180</v>
      </c>
      <c r="B418" s="8">
        <v>398</v>
      </c>
      <c r="C418" s="9">
        <v>0.27074829931972788</v>
      </c>
    </row>
    <row r="419" spans="1:3" x14ac:dyDescent="0.35">
      <c r="A419" s="8" t="s">
        <v>181</v>
      </c>
      <c r="B419" s="8">
        <v>186</v>
      </c>
      <c r="C419" s="9">
        <v>0.12653061224489795</v>
      </c>
    </row>
    <row r="420" spans="1:3" x14ac:dyDescent="0.35">
      <c r="A420" s="8" t="s">
        <v>182</v>
      </c>
      <c r="B420" s="8">
        <v>29</v>
      </c>
      <c r="C420" s="9">
        <v>1.9727891156462583E-2</v>
      </c>
    </row>
    <row r="421" spans="1:3" x14ac:dyDescent="0.35">
      <c r="A421" s="8" t="s">
        <v>183</v>
      </c>
      <c r="B421" s="8">
        <v>1</v>
      </c>
      <c r="C421" s="9">
        <v>6.8027210884353737E-4</v>
      </c>
    </row>
    <row r="422" spans="1:3" x14ac:dyDescent="0.35">
      <c r="A422" s="8" t="s">
        <v>100</v>
      </c>
      <c r="B422" s="8">
        <v>1470</v>
      </c>
      <c r="C422" s="9">
        <v>1</v>
      </c>
    </row>
    <row r="432" spans="1:3" x14ac:dyDescent="0.35">
      <c r="A432" s="12" t="s">
        <v>218</v>
      </c>
      <c r="B432" s="12" t="s">
        <v>219</v>
      </c>
      <c r="C432" s="10" t="s">
        <v>186</v>
      </c>
    </row>
    <row r="433" spans="1:3" x14ac:dyDescent="0.35">
      <c r="A433" s="8" t="s">
        <v>72</v>
      </c>
      <c r="B433" s="8">
        <v>1230</v>
      </c>
      <c r="C433" s="9">
        <v>0.83673469387755106</v>
      </c>
    </row>
    <row r="434" spans="1:3" x14ac:dyDescent="0.35">
      <c r="A434" s="8" t="s">
        <v>62</v>
      </c>
      <c r="B434" s="8">
        <v>240</v>
      </c>
      <c r="C434" s="9">
        <v>0.16326530612244897</v>
      </c>
    </row>
    <row r="435" spans="1:3" x14ac:dyDescent="0.35">
      <c r="A435" s="8" t="s">
        <v>100</v>
      </c>
      <c r="B435" s="8">
        <v>1470</v>
      </c>
      <c r="C435" s="9">
        <v>1</v>
      </c>
    </row>
    <row r="448" spans="1:3" x14ac:dyDescent="0.35">
      <c r="A448" s="12" t="s">
        <v>170</v>
      </c>
      <c r="B448" s="12" t="s">
        <v>187</v>
      </c>
      <c r="C448" s="12" t="s">
        <v>186</v>
      </c>
    </row>
    <row r="449" spans="1:3" x14ac:dyDescent="0.35">
      <c r="A449" s="8" t="s">
        <v>57</v>
      </c>
      <c r="B449" s="8">
        <v>583</v>
      </c>
      <c r="C449" s="9">
        <v>0.39659863945578233</v>
      </c>
    </row>
    <row r="450" spans="1:3" x14ac:dyDescent="0.35">
      <c r="A450" s="8" t="s">
        <v>69</v>
      </c>
      <c r="B450" s="8">
        <v>887</v>
      </c>
      <c r="C450" s="9">
        <v>0.60340136054421767</v>
      </c>
    </row>
    <row r="451" spans="1:3" x14ac:dyDescent="0.35">
      <c r="A451" s="8" t="s">
        <v>100</v>
      </c>
      <c r="B451" s="8">
        <v>1470</v>
      </c>
      <c r="C451" s="9">
        <v>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7A767-1AD6-44E5-89D5-3C1BB302252F}">
  <dimension ref="C6:F308"/>
  <sheetViews>
    <sheetView topLeftCell="A43" workbookViewId="0">
      <selection activeCell="D46" sqref="D46"/>
    </sheetView>
  </sheetViews>
  <sheetFormatPr defaultRowHeight="14.5" x14ac:dyDescent="0.35"/>
  <sheetData>
    <row r="6" spans="3:6" x14ac:dyDescent="0.35">
      <c r="C6" s="1" t="s">
        <v>5</v>
      </c>
      <c r="D6" s="1" t="s">
        <v>98</v>
      </c>
    </row>
    <row r="7" spans="3:6" x14ac:dyDescent="0.35">
      <c r="C7" s="5" t="s">
        <v>99</v>
      </c>
      <c r="D7" t="s">
        <v>72</v>
      </c>
      <c r="E7" t="s">
        <v>62</v>
      </c>
      <c r="F7" t="s">
        <v>100</v>
      </c>
    </row>
    <row r="8" spans="3:6" x14ac:dyDescent="0.35">
      <c r="C8" s="3" t="s">
        <v>101</v>
      </c>
      <c r="D8" s="2">
        <v>0.82741116751269039</v>
      </c>
      <c r="E8" s="2">
        <v>0.17258883248730963</v>
      </c>
      <c r="F8" s="2">
        <v>1</v>
      </c>
    </row>
    <row r="9" spans="3:6" x14ac:dyDescent="0.35">
      <c r="C9" s="3" t="s">
        <v>102</v>
      </c>
      <c r="D9" s="2">
        <v>0.79411764705882348</v>
      </c>
      <c r="E9" s="2">
        <v>0.20588235294117646</v>
      </c>
      <c r="F9" s="2">
        <v>1</v>
      </c>
    </row>
    <row r="10" spans="3:6" x14ac:dyDescent="0.35">
      <c r="C10" s="3" t="s">
        <v>103</v>
      </c>
      <c r="D10" s="2">
        <v>0.82773109243697474</v>
      </c>
      <c r="E10" s="2">
        <v>0.17226890756302521</v>
      </c>
      <c r="F10" s="2">
        <v>1</v>
      </c>
    </row>
    <row r="11" spans="3:6" x14ac:dyDescent="0.35">
      <c r="C11" s="3" t="s">
        <v>104</v>
      </c>
      <c r="D11" s="2">
        <v>0.82266009852216748</v>
      </c>
      <c r="E11" s="2">
        <v>0.17733990147783252</v>
      </c>
      <c r="F11" s="2">
        <v>1</v>
      </c>
    </row>
    <row r="12" spans="3:6" x14ac:dyDescent="0.35">
      <c r="C12" s="3" t="s">
        <v>105</v>
      </c>
      <c r="D12" s="2">
        <v>0.8534031413612565</v>
      </c>
      <c r="E12" s="2">
        <v>0.14659685863874344</v>
      </c>
      <c r="F12" s="2">
        <v>1</v>
      </c>
    </row>
    <row r="13" spans="3:6" x14ac:dyDescent="0.35">
      <c r="C13" s="3" t="s">
        <v>106</v>
      </c>
      <c r="D13" s="2">
        <v>0.88262910798122063</v>
      </c>
      <c r="E13" s="2">
        <v>0.11737089201877934</v>
      </c>
      <c r="F13" s="2">
        <v>1</v>
      </c>
    </row>
    <row r="14" spans="3:6" x14ac:dyDescent="0.35">
      <c r="C14" s="3" t="s">
        <v>107</v>
      </c>
      <c r="D14" s="2">
        <v>0.84722222222222221</v>
      </c>
      <c r="E14" s="2">
        <v>0.15277777777777779</v>
      </c>
      <c r="F14" s="2">
        <v>1</v>
      </c>
    </row>
    <row r="15" spans="3:6" x14ac:dyDescent="0.35">
      <c r="C15" s="3" t="s">
        <v>108</v>
      </c>
      <c r="D15" s="2">
        <v>0.8571428571428571</v>
      </c>
      <c r="E15" s="2">
        <v>0.14285714285714285</v>
      </c>
      <c r="F15" s="2">
        <v>1</v>
      </c>
    </row>
    <row r="16" spans="3:6" x14ac:dyDescent="0.35">
      <c r="C16" s="3" t="s">
        <v>109</v>
      </c>
      <c r="D16" s="2">
        <v>1</v>
      </c>
      <c r="E16" s="2">
        <v>0</v>
      </c>
      <c r="F16" s="2">
        <v>1</v>
      </c>
    </row>
    <row r="17" spans="3:6" x14ac:dyDescent="0.35">
      <c r="C17" s="3" t="s">
        <v>100</v>
      </c>
      <c r="D17" s="2">
        <v>0.83673469387755106</v>
      </c>
      <c r="E17" s="2">
        <v>0.16326530612244897</v>
      </c>
      <c r="F17" s="2">
        <v>1</v>
      </c>
    </row>
    <row r="23" spans="3:6" x14ac:dyDescent="0.35">
      <c r="C23" s="1" t="s">
        <v>110</v>
      </c>
      <c r="D23" s="1" t="s">
        <v>98</v>
      </c>
    </row>
    <row r="24" spans="3:6" x14ac:dyDescent="0.35">
      <c r="C24" s="1" t="s">
        <v>110</v>
      </c>
      <c r="D24" t="s">
        <v>72</v>
      </c>
      <c r="E24" t="s">
        <v>62</v>
      </c>
      <c r="F24" t="s">
        <v>100</v>
      </c>
    </row>
    <row r="25" spans="3:6" x14ac:dyDescent="0.35">
      <c r="C25" s="3" t="s">
        <v>86</v>
      </c>
      <c r="D25" s="2">
        <v>0.92567567567567566</v>
      </c>
      <c r="E25" s="2">
        <v>7.4324324324324328E-2</v>
      </c>
      <c r="F25" s="2">
        <v>1</v>
      </c>
    </row>
    <row r="26" spans="3:6" x14ac:dyDescent="0.35">
      <c r="C26" s="3" t="s">
        <v>66</v>
      </c>
      <c r="D26" s="2">
        <v>0.74358974358974361</v>
      </c>
      <c r="E26" s="2">
        <v>0.25641025641025639</v>
      </c>
      <c r="F26" s="2">
        <v>1</v>
      </c>
    </row>
    <row r="27" spans="3:6" x14ac:dyDescent="0.35">
      <c r="C27" s="3" t="s">
        <v>52</v>
      </c>
      <c r="D27" s="2">
        <v>0.84842707340324119</v>
      </c>
      <c r="E27" s="2">
        <v>0.15157292659675881</v>
      </c>
      <c r="F27" s="2">
        <v>1</v>
      </c>
    </row>
    <row r="28" spans="3:6" x14ac:dyDescent="0.35">
      <c r="C28" s="3" t="s">
        <v>100</v>
      </c>
      <c r="D28" s="2">
        <v>0.83673469387755106</v>
      </c>
      <c r="E28" s="2">
        <v>0.16326530612244897</v>
      </c>
      <c r="F28" s="2">
        <v>1</v>
      </c>
    </row>
    <row r="33" spans="3:6" x14ac:dyDescent="0.35">
      <c r="C33" s="1" t="s">
        <v>111</v>
      </c>
      <c r="D33" s="1" t="s">
        <v>98</v>
      </c>
    </row>
    <row r="34" spans="3:6" x14ac:dyDescent="0.35">
      <c r="C34" s="1" t="s">
        <v>112</v>
      </c>
      <c r="D34" t="s">
        <v>72</v>
      </c>
      <c r="E34" t="s">
        <v>62</v>
      </c>
      <c r="F34" t="s">
        <v>100</v>
      </c>
    </row>
    <row r="35" spans="3:6" x14ac:dyDescent="0.35">
      <c r="C35" s="3" t="s">
        <v>95</v>
      </c>
      <c r="D35">
        <v>50</v>
      </c>
      <c r="E35">
        <v>12</v>
      </c>
      <c r="F35">
        <v>62</v>
      </c>
    </row>
    <row r="36" spans="3:6" x14ac:dyDescent="0.35">
      <c r="C36" s="3" t="s">
        <v>67</v>
      </c>
      <c r="D36">
        <v>829</v>
      </c>
      <c r="E36">
        <v>137</v>
      </c>
      <c r="F36">
        <v>966</v>
      </c>
    </row>
    <row r="37" spans="3:6" x14ac:dyDescent="0.35">
      <c r="C37" s="3" t="s">
        <v>53</v>
      </c>
      <c r="D37">
        <v>351</v>
      </c>
      <c r="E37">
        <v>91</v>
      </c>
      <c r="F37">
        <v>442</v>
      </c>
    </row>
    <row r="38" spans="3:6" x14ac:dyDescent="0.35">
      <c r="C38" s="3" t="s">
        <v>100</v>
      </c>
      <c r="D38">
        <v>1230</v>
      </c>
      <c r="E38">
        <v>240</v>
      </c>
      <c r="F38">
        <v>1470</v>
      </c>
    </row>
    <row r="44" spans="3:6" x14ac:dyDescent="0.35">
      <c r="C44" s="1" t="s">
        <v>111</v>
      </c>
      <c r="D44" s="1" t="s">
        <v>98</v>
      </c>
    </row>
    <row r="45" spans="3:6" x14ac:dyDescent="0.35">
      <c r="C45" s="1" t="s">
        <v>113</v>
      </c>
      <c r="D45" t="s">
        <v>72</v>
      </c>
      <c r="E45" t="s">
        <v>62</v>
      </c>
      <c r="F45" t="s">
        <v>100</v>
      </c>
    </row>
    <row r="46" spans="3:6" x14ac:dyDescent="0.35">
      <c r="C46" s="3" t="s">
        <v>114</v>
      </c>
      <c r="D46" s="2">
        <v>0.823327615780446</v>
      </c>
      <c r="E46" s="2">
        <v>0.17667238421955403</v>
      </c>
      <c r="F46" s="2">
        <v>1</v>
      </c>
    </row>
    <row r="47" spans="3:6" x14ac:dyDescent="0.35">
      <c r="C47" s="3" t="s">
        <v>115</v>
      </c>
      <c r="D47" s="2">
        <v>0.8224852071005917</v>
      </c>
      <c r="E47" s="2">
        <v>0.17751479289940827</v>
      </c>
      <c r="F47" s="2">
        <v>1</v>
      </c>
    </row>
    <row r="48" spans="3:6" x14ac:dyDescent="0.35">
      <c r="C48" s="3" t="s">
        <v>116</v>
      </c>
      <c r="D48" s="2">
        <v>0.8422939068100358</v>
      </c>
      <c r="E48" s="2">
        <v>0.15770609318996415</v>
      </c>
      <c r="F48" s="2">
        <v>1</v>
      </c>
    </row>
    <row r="49" spans="3:6" x14ac:dyDescent="0.35">
      <c r="C49" s="3" t="s">
        <v>117</v>
      </c>
      <c r="D49" s="2">
        <v>0.89583333333333337</v>
      </c>
      <c r="E49" s="2">
        <v>0.10416666666666667</v>
      </c>
      <c r="F49" s="2">
        <v>1</v>
      </c>
    </row>
    <row r="50" spans="3:6" x14ac:dyDescent="0.35">
      <c r="C50" s="3" t="s">
        <v>118</v>
      </c>
      <c r="D50" s="2">
        <v>0.85166240409207161</v>
      </c>
      <c r="E50" s="2">
        <v>0.14833759590792839</v>
      </c>
      <c r="F50" s="2">
        <v>1</v>
      </c>
    </row>
    <row r="51" spans="3:6" x14ac:dyDescent="0.35">
      <c r="C51" s="3" t="s">
        <v>100</v>
      </c>
      <c r="D51" s="2">
        <v>0.83673469387755106</v>
      </c>
      <c r="E51" s="2">
        <v>0.16326530612244897</v>
      </c>
      <c r="F51" s="2">
        <v>1</v>
      </c>
    </row>
    <row r="55" spans="3:6" x14ac:dyDescent="0.35">
      <c r="C55" s="5" t="s">
        <v>111</v>
      </c>
      <c r="D55" s="5" t="s">
        <v>98</v>
      </c>
      <c r="E55" s="2"/>
      <c r="F55" s="2"/>
    </row>
    <row r="56" spans="3:6" x14ac:dyDescent="0.35">
      <c r="C56" s="5" t="s">
        <v>113</v>
      </c>
      <c r="D56" s="2" t="s">
        <v>72</v>
      </c>
      <c r="E56" s="2" t="s">
        <v>62</v>
      </c>
      <c r="F56" s="2" t="s">
        <v>100</v>
      </c>
    </row>
    <row r="57" spans="3:6" x14ac:dyDescent="0.35">
      <c r="C57" s="4" t="s">
        <v>95</v>
      </c>
      <c r="D57" s="2">
        <v>0.7407407407407407</v>
      </c>
      <c r="E57" s="2">
        <v>0.25925925925925924</v>
      </c>
      <c r="F57" s="2">
        <v>1</v>
      </c>
    </row>
    <row r="58" spans="3:6" x14ac:dyDescent="0.35">
      <c r="C58" s="4" t="s">
        <v>55</v>
      </c>
      <c r="D58" s="2">
        <v>0.84991843393148447</v>
      </c>
      <c r="E58" s="2">
        <v>0.1500815660685155</v>
      </c>
      <c r="F58" s="2">
        <v>1</v>
      </c>
    </row>
    <row r="59" spans="3:6" x14ac:dyDescent="0.35">
      <c r="C59" s="4" t="s">
        <v>90</v>
      </c>
      <c r="D59" s="2">
        <v>0.78343949044585992</v>
      </c>
      <c r="E59" s="2">
        <v>0.21656050955414013</v>
      </c>
      <c r="F59" s="2">
        <v>1</v>
      </c>
    </row>
    <row r="60" spans="3:6" x14ac:dyDescent="0.35">
      <c r="C60" s="4" t="s">
        <v>79</v>
      </c>
      <c r="D60" s="2">
        <v>0.86056644880174293</v>
      </c>
      <c r="E60" s="2">
        <v>0.13943355119825709</v>
      </c>
      <c r="F60" s="2">
        <v>1</v>
      </c>
    </row>
    <row r="61" spans="3:6" x14ac:dyDescent="0.35">
      <c r="C61" s="4" t="s">
        <v>75</v>
      </c>
      <c r="D61" s="2">
        <v>0.86585365853658536</v>
      </c>
      <c r="E61" s="2">
        <v>0.13414634146341464</v>
      </c>
      <c r="F61" s="2">
        <v>1</v>
      </c>
    </row>
    <row r="62" spans="3:6" x14ac:dyDescent="0.35">
      <c r="C62" s="4" t="s">
        <v>93</v>
      </c>
      <c r="D62" s="2">
        <v>0.75757575757575757</v>
      </c>
      <c r="E62" s="2">
        <v>0.24242424242424243</v>
      </c>
      <c r="F62" s="2">
        <v>1</v>
      </c>
    </row>
    <row r="63" spans="3:6" x14ac:dyDescent="0.35">
      <c r="C63" s="4" t="s">
        <v>100</v>
      </c>
      <c r="D63" s="2">
        <v>0.83673469387755106</v>
      </c>
      <c r="E63" s="2">
        <v>0.16326530612244897</v>
      </c>
      <c r="F63" s="2">
        <v>1</v>
      </c>
    </row>
    <row r="71" spans="3:6" x14ac:dyDescent="0.35">
      <c r="C71" s="1" t="s">
        <v>111</v>
      </c>
      <c r="D71" s="1" t="s">
        <v>98</v>
      </c>
    </row>
    <row r="72" spans="3:6" x14ac:dyDescent="0.35">
      <c r="C72" s="1" t="s">
        <v>119</v>
      </c>
      <c r="D72" t="s">
        <v>72</v>
      </c>
      <c r="E72" t="s">
        <v>62</v>
      </c>
      <c r="F72" t="s">
        <v>100</v>
      </c>
    </row>
    <row r="73" spans="3:6" x14ac:dyDescent="0.35">
      <c r="C73" s="3" t="s">
        <v>120</v>
      </c>
      <c r="D73" s="2">
        <v>0.86111111111111116</v>
      </c>
      <c r="E73" s="2">
        <v>0.1388888888888889</v>
      </c>
      <c r="F73" s="2">
        <v>1</v>
      </c>
    </row>
    <row r="74" spans="3:6" x14ac:dyDescent="0.35">
      <c r="C74" s="3" t="s">
        <v>121</v>
      </c>
      <c r="D74" s="2">
        <v>0.73835125448028671</v>
      </c>
      <c r="E74" s="2">
        <v>0.26164874551971329</v>
      </c>
      <c r="F74" s="2">
        <v>1</v>
      </c>
    </row>
    <row r="75" spans="3:6" x14ac:dyDescent="0.35">
      <c r="C75" s="3" t="s">
        <v>122</v>
      </c>
      <c r="D75" s="2">
        <v>0.84751773049645385</v>
      </c>
      <c r="E75" s="2">
        <v>0.1524822695035461</v>
      </c>
      <c r="F75" s="2">
        <v>1</v>
      </c>
    </row>
    <row r="76" spans="3:6" x14ac:dyDescent="0.35">
      <c r="C76" s="3" t="s">
        <v>123</v>
      </c>
      <c r="D76" s="2">
        <v>0.86621315192743764</v>
      </c>
      <c r="E76" s="2">
        <v>0.13378684807256236</v>
      </c>
      <c r="F76" s="2">
        <v>1</v>
      </c>
    </row>
    <row r="77" spans="3:6" x14ac:dyDescent="0.35">
      <c r="C77" s="3" t="s">
        <v>100</v>
      </c>
      <c r="D77" s="2">
        <v>0.83673469387755106</v>
      </c>
      <c r="E77" s="2">
        <v>0.16326530612244897</v>
      </c>
      <c r="F77" s="2">
        <v>1</v>
      </c>
    </row>
    <row r="100" spans="3:6" x14ac:dyDescent="0.35">
      <c r="C100" s="1" t="s">
        <v>111</v>
      </c>
      <c r="D100" s="1" t="s">
        <v>98</v>
      </c>
    </row>
    <row r="101" spans="3:6" x14ac:dyDescent="0.35">
      <c r="C101" s="1" t="s">
        <v>124</v>
      </c>
      <c r="D101" t="s">
        <v>72</v>
      </c>
      <c r="E101" t="s">
        <v>62</v>
      </c>
      <c r="F101" t="s">
        <v>100</v>
      </c>
    </row>
    <row r="102" spans="3:6" x14ac:dyDescent="0.35">
      <c r="C102" s="3" t="s">
        <v>125</v>
      </c>
      <c r="D102" s="2">
        <v>0.83620689655172409</v>
      </c>
      <c r="E102" s="2">
        <v>0.16379310344827586</v>
      </c>
      <c r="F102" s="2">
        <v>1</v>
      </c>
    </row>
    <row r="103" spans="3:6" x14ac:dyDescent="0.35">
      <c r="C103" s="3" t="s">
        <v>126</v>
      </c>
      <c r="D103" s="2">
        <v>0.82445759368836291</v>
      </c>
      <c r="E103" s="2">
        <v>0.17554240631163709</v>
      </c>
      <c r="F103" s="2">
        <v>1</v>
      </c>
    </row>
    <row r="104" spans="3:6" x14ac:dyDescent="0.35">
      <c r="C104" s="3" t="s">
        <v>127</v>
      </c>
      <c r="D104" s="2">
        <v>0.84879032258064513</v>
      </c>
      <c r="E104" s="2">
        <v>0.15120967741935484</v>
      </c>
      <c r="F104" s="2">
        <v>1</v>
      </c>
    </row>
    <row r="105" spans="3:6" x14ac:dyDescent="0.35">
      <c r="C105" s="3" t="s">
        <v>128</v>
      </c>
      <c r="D105" s="2">
        <v>1</v>
      </c>
      <c r="E105" s="2">
        <v>0</v>
      </c>
      <c r="F105" s="2">
        <v>1</v>
      </c>
    </row>
    <row r="106" spans="3:6" x14ac:dyDescent="0.35">
      <c r="C106" s="3" t="s">
        <v>129</v>
      </c>
      <c r="D106" s="2">
        <v>1</v>
      </c>
      <c r="E106" s="2">
        <v>0</v>
      </c>
      <c r="F106" s="2">
        <v>1</v>
      </c>
    </row>
    <row r="107" spans="3:6" x14ac:dyDescent="0.35">
      <c r="C107" s="3" t="s">
        <v>130</v>
      </c>
      <c r="D107" s="2">
        <v>1</v>
      </c>
      <c r="E107" s="2">
        <v>0</v>
      </c>
      <c r="F107" s="2">
        <v>1</v>
      </c>
    </row>
    <row r="108" spans="3:6" x14ac:dyDescent="0.35">
      <c r="C108" s="3" t="s">
        <v>100</v>
      </c>
      <c r="D108" s="2">
        <v>0.83673469387755106</v>
      </c>
      <c r="E108" s="2">
        <v>0.16326530612244897</v>
      </c>
      <c r="F108" s="2">
        <v>1</v>
      </c>
    </row>
    <row r="112" spans="3:6" x14ac:dyDescent="0.35">
      <c r="C112" s="1" t="s">
        <v>111</v>
      </c>
      <c r="D112" s="1" t="s">
        <v>98</v>
      </c>
    </row>
    <row r="113" spans="3:6" x14ac:dyDescent="0.35">
      <c r="C113" s="1" t="s">
        <v>131</v>
      </c>
      <c r="D113" t="s">
        <v>72</v>
      </c>
      <c r="E113" t="s">
        <v>62</v>
      </c>
      <c r="F113" t="s">
        <v>100</v>
      </c>
    </row>
    <row r="114" spans="3:6" x14ac:dyDescent="0.35">
      <c r="C114" s="3" t="s">
        <v>120</v>
      </c>
      <c r="D114" s="2">
        <v>0.8510882016036655</v>
      </c>
      <c r="E114" s="2">
        <v>0.14891179839633448</v>
      </c>
      <c r="F114" s="2">
        <v>1</v>
      </c>
    </row>
    <row r="115" spans="3:6" x14ac:dyDescent="0.35">
      <c r="C115" s="3" t="s">
        <v>121</v>
      </c>
      <c r="D115" s="2">
        <v>0.65432098765432101</v>
      </c>
      <c r="E115" s="2">
        <v>0.34567901234567899</v>
      </c>
      <c r="F115" s="2">
        <v>1</v>
      </c>
    </row>
    <row r="116" spans="3:6" x14ac:dyDescent="0.35">
      <c r="C116" s="3" t="s">
        <v>122</v>
      </c>
      <c r="D116" s="2">
        <v>0.81451612903225812</v>
      </c>
      <c r="E116" s="2">
        <v>0.18548387096774194</v>
      </c>
      <c r="F116" s="2">
        <v>1</v>
      </c>
    </row>
    <row r="117" spans="3:6" x14ac:dyDescent="0.35">
      <c r="C117" s="3" t="s">
        <v>132</v>
      </c>
      <c r="D117" s="2">
        <v>0.90972222222222221</v>
      </c>
      <c r="E117" s="2">
        <v>9.0277777777777776E-2</v>
      </c>
      <c r="F117" s="2">
        <v>1</v>
      </c>
    </row>
    <row r="118" spans="3:6" x14ac:dyDescent="0.35">
      <c r="C118" s="3" t="s">
        <v>100</v>
      </c>
      <c r="D118" s="2">
        <v>0.83673469387755106</v>
      </c>
      <c r="E118" s="2">
        <v>0.16326530612244897</v>
      </c>
      <c r="F118" s="2">
        <v>1</v>
      </c>
    </row>
    <row r="123" spans="3:6" x14ac:dyDescent="0.35">
      <c r="C123" s="1" t="s">
        <v>111</v>
      </c>
      <c r="D123" s="1" t="s">
        <v>98</v>
      </c>
    </row>
    <row r="124" spans="3:6" x14ac:dyDescent="0.35">
      <c r="C124" s="1" t="s">
        <v>133</v>
      </c>
      <c r="D124" t="s">
        <v>72</v>
      </c>
      <c r="E124" t="s">
        <v>62</v>
      </c>
      <c r="F124" t="s">
        <v>100</v>
      </c>
    </row>
    <row r="125" spans="3:6" x14ac:dyDescent="0.35">
      <c r="C125" s="3">
        <v>1</v>
      </c>
      <c r="D125" s="2">
        <v>0.73913043478260865</v>
      </c>
      <c r="E125" s="2">
        <v>0.2608695652173913</v>
      </c>
      <c r="F125" s="2">
        <v>1</v>
      </c>
    </row>
    <row r="126" spans="3:6" x14ac:dyDescent="0.35">
      <c r="C126" s="3">
        <v>2</v>
      </c>
      <c r="D126" s="2">
        <v>0.9037735849056604</v>
      </c>
      <c r="E126" s="2">
        <v>9.6226415094339629E-2</v>
      </c>
      <c r="F126" s="2">
        <v>1</v>
      </c>
    </row>
    <row r="127" spans="3:6" x14ac:dyDescent="0.35">
      <c r="C127" s="3">
        <v>3</v>
      </c>
      <c r="D127" s="2">
        <v>0.84331797235023043</v>
      </c>
      <c r="E127" s="2">
        <v>0.15668202764976957</v>
      </c>
      <c r="F127" s="2">
        <v>1</v>
      </c>
    </row>
    <row r="128" spans="3:6" x14ac:dyDescent="0.35">
      <c r="C128" s="3">
        <v>4</v>
      </c>
      <c r="D128" s="2">
        <v>0.95145631067961167</v>
      </c>
      <c r="E128" s="2">
        <v>4.8543689320388349E-2</v>
      </c>
      <c r="F128" s="2">
        <v>1</v>
      </c>
    </row>
    <row r="129" spans="3:6" x14ac:dyDescent="0.35">
      <c r="C129" s="3">
        <v>5</v>
      </c>
      <c r="D129" s="2">
        <v>0.91176470588235292</v>
      </c>
      <c r="E129" s="2">
        <v>8.8235294117647065E-2</v>
      </c>
      <c r="F129" s="2">
        <v>1</v>
      </c>
    </row>
    <row r="130" spans="3:6" x14ac:dyDescent="0.35">
      <c r="C130" s="3" t="s">
        <v>100</v>
      </c>
      <c r="D130" s="2">
        <v>0.83673469387755106</v>
      </c>
      <c r="E130" s="2">
        <v>0.16326530612244897</v>
      </c>
      <c r="F130" s="2">
        <v>1</v>
      </c>
    </row>
    <row r="135" spans="3:6" x14ac:dyDescent="0.35">
      <c r="C135" s="1" t="s">
        <v>111</v>
      </c>
      <c r="D135" s="1" t="s">
        <v>98</v>
      </c>
    </row>
    <row r="136" spans="3:6" x14ac:dyDescent="0.35">
      <c r="C136" s="1" t="s">
        <v>134</v>
      </c>
      <c r="D136" t="s">
        <v>72</v>
      </c>
      <c r="E136" t="s">
        <v>62</v>
      </c>
      <c r="F136" t="s">
        <v>100</v>
      </c>
    </row>
    <row r="137" spans="3:6" x14ac:dyDescent="0.35">
      <c r="C137" s="3" t="s">
        <v>85</v>
      </c>
      <c r="D137" s="2">
        <v>0.92307692307692313</v>
      </c>
      <c r="E137" s="2">
        <v>7.6923076923076927E-2</v>
      </c>
      <c r="F137" s="2">
        <v>1</v>
      </c>
    </row>
    <row r="138" spans="3:6" x14ac:dyDescent="0.35">
      <c r="C138" s="3" t="s">
        <v>95</v>
      </c>
      <c r="D138" s="2">
        <v>0.76923076923076927</v>
      </c>
      <c r="E138" s="2">
        <v>0.23076923076923078</v>
      </c>
      <c r="F138" s="2">
        <v>1</v>
      </c>
    </row>
    <row r="139" spans="3:6" x14ac:dyDescent="0.35">
      <c r="C139" s="3" t="s">
        <v>77</v>
      </c>
      <c r="D139" s="2">
        <v>0.7578125</v>
      </c>
      <c r="E139" s="2">
        <v>0.2421875</v>
      </c>
      <c r="F139" s="2">
        <v>1</v>
      </c>
    </row>
    <row r="140" spans="3:6" x14ac:dyDescent="0.35">
      <c r="C140" s="3" t="s">
        <v>87</v>
      </c>
      <c r="D140" s="2">
        <v>0.9509803921568627</v>
      </c>
      <c r="E140" s="2">
        <v>4.9019607843137254E-2</v>
      </c>
      <c r="F140" s="2">
        <v>1</v>
      </c>
    </row>
    <row r="141" spans="3:6" x14ac:dyDescent="0.35">
      <c r="C141" s="3" t="s">
        <v>84</v>
      </c>
      <c r="D141" s="2">
        <v>0.93055555555555558</v>
      </c>
      <c r="E141" s="2">
        <v>6.9444444444444448E-2</v>
      </c>
      <c r="F141" s="2">
        <v>1</v>
      </c>
    </row>
    <row r="142" spans="3:6" x14ac:dyDescent="0.35">
      <c r="C142" s="3" t="s">
        <v>89</v>
      </c>
      <c r="D142" s="2">
        <v>0.94936708860759489</v>
      </c>
      <c r="E142" s="2">
        <v>5.0632911392405063E-2</v>
      </c>
      <c r="F142" s="2">
        <v>1</v>
      </c>
    </row>
    <row r="143" spans="3:6" x14ac:dyDescent="0.35">
      <c r="C143" s="3" t="s">
        <v>70</v>
      </c>
      <c r="D143" s="2">
        <v>0.84429065743944631</v>
      </c>
      <c r="E143" s="2">
        <v>0.15570934256055363</v>
      </c>
      <c r="F143" s="2">
        <v>1</v>
      </c>
    </row>
    <row r="144" spans="3:6" x14ac:dyDescent="0.35">
      <c r="C144" s="3" t="s">
        <v>59</v>
      </c>
      <c r="D144" s="2">
        <v>0.82440476190476186</v>
      </c>
      <c r="E144" s="2">
        <v>0.17559523809523808</v>
      </c>
      <c r="F144" s="2">
        <v>1</v>
      </c>
    </row>
    <row r="145" spans="3:6" x14ac:dyDescent="0.35">
      <c r="C145" s="3" t="s">
        <v>88</v>
      </c>
      <c r="D145" s="2">
        <v>0.59756097560975607</v>
      </c>
      <c r="E145" s="2">
        <v>0.40243902439024393</v>
      </c>
      <c r="F145" s="2">
        <v>1</v>
      </c>
    </row>
    <row r="146" spans="3:6" x14ac:dyDescent="0.35">
      <c r="C146" s="3" t="s">
        <v>100</v>
      </c>
      <c r="D146" s="2">
        <v>0.83673469387755106</v>
      </c>
      <c r="E146" s="2">
        <v>0.16326530612244897</v>
      </c>
      <c r="F146" s="2">
        <v>1</v>
      </c>
    </row>
    <row r="151" spans="3:6" x14ac:dyDescent="0.35">
      <c r="C151" s="1" t="s">
        <v>111</v>
      </c>
      <c r="D151" s="1" t="s">
        <v>98</v>
      </c>
    </row>
    <row r="152" spans="3:6" x14ac:dyDescent="0.35">
      <c r="C152" s="1" t="s">
        <v>135</v>
      </c>
      <c r="D152" t="s">
        <v>72</v>
      </c>
      <c r="E152" t="s">
        <v>62</v>
      </c>
      <c r="F152" t="s">
        <v>100</v>
      </c>
    </row>
    <row r="153" spans="3:6" x14ac:dyDescent="0.35">
      <c r="C153" s="3" t="s">
        <v>120</v>
      </c>
      <c r="D153" s="2">
        <v>0.82727272727272727</v>
      </c>
      <c r="E153" s="2">
        <v>0.17272727272727273</v>
      </c>
      <c r="F153" s="2">
        <v>1</v>
      </c>
    </row>
    <row r="154" spans="3:6" x14ac:dyDescent="0.35">
      <c r="C154" s="3" t="s">
        <v>121</v>
      </c>
      <c r="D154" s="2">
        <v>0.77272727272727271</v>
      </c>
      <c r="E154" s="2">
        <v>0.22727272727272727</v>
      </c>
      <c r="F154" s="2">
        <v>1</v>
      </c>
    </row>
    <row r="155" spans="3:6" x14ac:dyDescent="0.35">
      <c r="C155" s="3" t="s">
        <v>122</v>
      </c>
      <c r="D155" s="2">
        <v>0.83453237410071945</v>
      </c>
      <c r="E155" s="2">
        <v>0.16546762589928057</v>
      </c>
      <c r="F155" s="2">
        <v>1</v>
      </c>
    </row>
    <row r="156" spans="3:6" x14ac:dyDescent="0.35">
      <c r="C156" s="3" t="s">
        <v>132</v>
      </c>
      <c r="D156" s="2">
        <v>0.88626609442060089</v>
      </c>
      <c r="E156" s="2">
        <v>0.11373390557939914</v>
      </c>
      <c r="F156" s="2">
        <v>1</v>
      </c>
    </row>
    <row r="157" spans="3:6" x14ac:dyDescent="0.35">
      <c r="C157" s="3" t="s">
        <v>100</v>
      </c>
      <c r="D157" s="2">
        <v>0.83673469387755106</v>
      </c>
      <c r="E157" s="2">
        <v>0.16326530612244897</v>
      </c>
      <c r="F157" s="2">
        <v>1</v>
      </c>
    </row>
    <row r="163" spans="3:6" x14ac:dyDescent="0.35">
      <c r="C163" s="1" t="s">
        <v>111</v>
      </c>
      <c r="D163" s="1" t="s">
        <v>98</v>
      </c>
    </row>
    <row r="164" spans="3:6" x14ac:dyDescent="0.35">
      <c r="C164" s="1" t="s">
        <v>136</v>
      </c>
      <c r="D164" t="s">
        <v>72</v>
      </c>
      <c r="E164" t="s">
        <v>62</v>
      </c>
      <c r="F164" t="s">
        <v>100</v>
      </c>
    </row>
    <row r="165" spans="3:6" x14ac:dyDescent="0.35">
      <c r="C165" s="3" t="s">
        <v>83</v>
      </c>
      <c r="D165" s="2">
        <v>0.89230769230769236</v>
      </c>
      <c r="E165" s="2">
        <v>0.1076923076923077</v>
      </c>
      <c r="F165" s="2">
        <v>1</v>
      </c>
    </row>
    <row r="166" spans="3:6" x14ac:dyDescent="0.35">
      <c r="C166" s="3" t="s">
        <v>71</v>
      </c>
      <c r="D166" s="2">
        <v>0.87351190476190477</v>
      </c>
      <c r="E166" s="2">
        <v>0.12648809523809523</v>
      </c>
      <c r="F166" s="2">
        <v>1</v>
      </c>
    </row>
    <row r="167" spans="3:6" x14ac:dyDescent="0.35">
      <c r="C167" s="3" t="s">
        <v>61</v>
      </c>
      <c r="D167" s="2">
        <v>0.7463002114164905</v>
      </c>
      <c r="E167" s="2">
        <v>0.2536997885835095</v>
      </c>
      <c r="F167" s="2">
        <v>1</v>
      </c>
    </row>
    <row r="168" spans="3:6" x14ac:dyDescent="0.35">
      <c r="C168" s="3" t="s">
        <v>100</v>
      </c>
      <c r="D168" s="2">
        <v>0.83673469387755106</v>
      </c>
      <c r="E168" s="2">
        <v>0.16326530612244897</v>
      </c>
      <c r="F168" s="2">
        <v>1</v>
      </c>
    </row>
    <row r="174" spans="3:6" x14ac:dyDescent="0.35">
      <c r="C174" s="1" t="s">
        <v>111</v>
      </c>
      <c r="D174" s="1" t="s">
        <v>98</v>
      </c>
    </row>
    <row r="175" spans="3:6" x14ac:dyDescent="0.35">
      <c r="C175" s="1" t="s">
        <v>137</v>
      </c>
      <c r="D175" t="s">
        <v>72</v>
      </c>
      <c r="E175" t="s">
        <v>62</v>
      </c>
      <c r="F175" t="s">
        <v>100</v>
      </c>
    </row>
    <row r="176" spans="3:6" x14ac:dyDescent="0.35">
      <c r="C176" s="3" t="s">
        <v>138</v>
      </c>
      <c r="D176" s="2">
        <v>0.78179384203480584</v>
      </c>
      <c r="E176" s="2">
        <v>0.2182061579651941</v>
      </c>
      <c r="F176" s="2">
        <v>1</v>
      </c>
    </row>
    <row r="177" spans="3:6" x14ac:dyDescent="0.35">
      <c r="C177" s="3" t="s">
        <v>139</v>
      </c>
      <c r="D177" s="2">
        <v>0.89540816326530615</v>
      </c>
      <c r="E177" s="2">
        <v>0.10459183673469388</v>
      </c>
      <c r="F177" s="2">
        <v>1</v>
      </c>
    </row>
    <row r="178" spans="3:6" x14ac:dyDescent="0.35">
      <c r="C178" s="3" t="s">
        <v>140</v>
      </c>
      <c r="D178" s="2">
        <v>0.82876712328767121</v>
      </c>
      <c r="E178" s="2">
        <v>0.17123287671232876</v>
      </c>
      <c r="F178" s="2">
        <v>1</v>
      </c>
    </row>
    <row r="179" spans="3:6" x14ac:dyDescent="0.35">
      <c r="C179" s="3" t="s">
        <v>141</v>
      </c>
      <c r="D179" s="2">
        <v>0.9438202247191011</v>
      </c>
      <c r="E179" s="2">
        <v>5.6179775280898875E-2</v>
      </c>
      <c r="F179" s="2">
        <v>1</v>
      </c>
    </row>
    <row r="180" spans="3:6" x14ac:dyDescent="0.35">
      <c r="C180" s="3" t="s">
        <v>142</v>
      </c>
      <c r="D180" s="2">
        <v>0.9375</v>
      </c>
      <c r="E180" s="2">
        <v>6.25E-2</v>
      </c>
      <c r="F180" s="2">
        <v>1</v>
      </c>
    </row>
    <row r="181" spans="3:6" x14ac:dyDescent="0.35">
      <c r="C181" s="3" t="s">
        <v>100</v>
      </c>
      <c r="D181" s="2">
        <v>0.83673469387755106</v>
      </c>
      <c r="E181" s="2">
        <v>0.16326530612244897</v>
      </c>
      <c r="F181" s="2">
        <v>1</v>
      </c>
    </row>
    <row r="189" spans="3:6" x14ac:dyDescent="0.35">
      <c r="C189" s="1" t="s">
        <v>111</v>
      </c>
      <c r="D189" s="1" t="s">
        <v>98</v>
      </c>
    </row>
    <row r="190" spans="3:6" x14ac:dyDescent="0.35">
      <c r="C190" s="1" t="s">
        <v>143</v>
      </c>
      <c r="D190" t="s">
        <v>72</v>
      </c>
      <c r="E190" t="s">
        <v>62</v>
      </c>
      <c r="F190" t="s">
        <v>100</v>
      </c>
    </row>
    <row r="191" spans="3:6" x14ac:dyDescent="0.35">
      <c r="C191" s="3" t="s">
        <v>144</v>
      </c>
      <c r="D191" s="2">
        <v>0.83552631578947367</v>
      </c>
      <c r="E191" s="2">
        <v>0.16447368421052633</v>
      </c>
      <c r="F191" s="2">
        <v>1</v>
      </c>
    </row>
    <row r="192" spans="3:6" x14ac:dyDescent="0.35">
      <c r="C192" s="3" t="s">
        <v>145</v>
      </c>
      <c r="D192" s="2">
        <v>0.84459459459459463</v>
      </c>
      <c r="E192" s="2">
        <v>0.1554054054054054</v>
      </c>
      <c r="F192" s="2">
        <v>1</v>
      </c>
    </row>
    <row r="193" spans="3:6" x14ac:dyDescent="0.35">
      <c r="C193" s="3" t="s">
        <v>146</v>
      </c>
      <c r="D193" s="2">
        <v>0.82397003745318353</v>
      </c>
      <c r="E193" s="2">
        <v>0.17602996254681649</v>
      </c>
      <c r="F193" s="2">
        <v>1</v>
      </c>
    </row>
    <row r="194" spans="3:6" x14ac:dyDescent="0.35">
      <c r="C194" s="3" t="s">
        <v>147</v>
      </c>
      <c r="D194" s="2">
        <v>0</v>
      </c>
      <c r="E194" s="2">
        <v>1</v>
      </c>
      <c r="F194" s="2">
        <v>1</v>
      </c>
    </row>
    <row r="195" spans="3:6" x14ac:dyDescent="0.35">
      <c r="C195" s="3" t="s">
        <v>148</v>
      </c>
      <c r="D195" s="2">
        <v>1</v>
      </c>
      <c r="E195" s="2">
        <v>0</v>
      </c>
      <c r="F195" s="2">
        <v>1</v>
      </c>
    </row>
    <row r="196" spans="3:6" x14ac:dyDescent="0.35">
      <c r="C196" s="3" t="s">
        <v>100</v>
      </c>
      <c r="D196" s="2">
        <v>0.83673469387755106</v>
      </c>
      <c r="E196" s="2">
        <v>0.16326530612244897</v>
      </c>
      <c r="F196" s="2">
        <v>1</v>
      </c>
    </row>
    <row r="202" spans="3:6" x14ac:dyDescent="0.35">
      <c r="C202" s="1" t="s">
        <v>111</v>
      </c>
      <c r="D202" s="1" t="s">
        <v>98</v>
      </c>
    </row>
    <row r="203" spans="3:6" x14ac:dyDescent="0.35">
      <c r="C203" s="1" t="s">
        <v>149</v>
      </c>
      <c r="D203" t="s">
        <v>72</v>
      </c>
      <c r="E203" t="s">
        <v>62</v>
      </c>
      <c r="F203" t="s">
        <v>100</v>
      </c>
    </row>
    <row r="204" spans="3:6" x14ac:dyDescent="0.35">
      <c r="C204" s="3">
        <v>0</v>
      </c>
      <c r="D204" s="2">
        <v>0.88144329896907214</v>
      </c>
      <c r="E204" s="2">
        <v>0.11855670103092783</v>
      </c>
      <c r="F204" s="2">
        <v>1</v>
      </c>
    </row>
    <row r="205" spans="3:6" x14ac:dyDescent="0.35">
      <c r="C205" s="3">
        <v>1</v>
      </c>
      <c r="D205" s="2">
        <v>0.81308411214953269</v>
      </c>
      <c r="E205" s="2">
        <v>0.18691588785046728</v>
      </c>
      <c r="F205" s="2">
        <v>1</v>
      </c>
    </row>
    <row r="206" spans="3:6" x14ac:dyDescent="0.35">
      <c r="C206" s="3">
        <v>2</v>
      </c>
      <c r="D206" s="2">
        <v>0.88028169014084512</v>
      </c>
      <c r="E206" s="2">
        <v>0.11971830985915492</v>
      </c>
      <c r="F206" s="2">
        <v>1</v>
      </c>
    </row>
    <row r="207" spans="3:6" x14ac:dyDescent="0.35">
      <c r="C207" s="3">
        <v>3</v>
      </c>
      <c r="D207" s="2">
        <v>0.89743589743589747</v>
      </c>
      <c r="E207" s="2">
        <v>0.10256410256410256</v>
      </c>
      <c r="F207" s="2">
        <v>1</v>
      </c>
    </row>
    <row r="208" spans="3:6" x14ac:dyDescent="0.35">
      <c r="C208" s="3">
        <v>4</v>
      </c>
      <c r="D208" s="2">
        <v>0.87681159420289856</v>
      </c>
      <c r="E208" s="2">
        <v>0.12318840579710146</v>
      </c>
      <c r="F208" s="2">
        <v>1</v>
      </c>
    </row>
    <row r="209" spans="3:6" x14ac:dyDescent="0.35">
      <c r="C209" s="3">
        <v>5</v>
      </c>
      <c r="D209" s="2">
        <v>0.74603174603174605</v>
      </c>
      <c r="E209" s="2">
        <v>0.25396825396825395</v>
      </c>
      <c r="F209" s="2">
        <v>1</v>
      </c>
    </row>
    <row r="210" spans="3:6" x14ac:dyDescent="0.35">
      <c r="C210" s="3">
        <v>6</v>
      </c>
      <c r="D210" s="2">
        <v>0.77142857142857146</v>
      </c>
      <c r="E210" s="2">
        <v>0.22857142857142856</v>
      </c>
      <c r="F210" s="2">
        <v>1</v>
      </c>
    </row>
    <row r="211" spans="3:6" x14ac:dyDescent="0.35">
      <c r="C211" s="3">
        <v>7</v>
      </c>
      <c r="D211" s="2">
        <v>0.76388888888888884</v>
      </c>
      <c r="E211" s="2">
        <v>0.2361111111111111</v>
      </c>
      <c r="F211" s="2">
        <v>1</v>
      </c>
    </row>
    <row r="212" spans="3:6" x14ac:dyDescent="0.35">
      <c r="C212" s="3">
        <v>8</v>
      </c>
      <c r="D212" s="2">
        <v>0.87755102040816324</v>
      </c>
      <c r="E212" s="2">
        <v>0.12244897959183673</v>
      </c>
      <c r="F212" s="2">
        <v>1</v>
      </c>
    </row>
    <row r="213" spans="3:6" x14ac:dyDescent="0.35">
      <c r="C213" s="3">
        <v>9</v>
      </c>
      <c r="D213" s="2">
        <v>0.76470588235294112</v>
      </c>
      <c r="E213" s="2">
        <v>0.23529411764705882</v>
      </c>
      <c r="F213" s="2">
        <v>1</v>
      </c>
    </row>
    <row r="214" spans="3:6" x14ac:dyDescent="0.35">
      <c r="C214" s="3" t="s">
        <v>100</v>
      </c>
      <c r="D214" s="2">
        <v>0.83673469387755106</v>
      </c>
      <c r="E214" s="2">
        <v>0.16326530612244897</v>
      </c>
      <c r="F214" s="2">
        <v>1</v>
      </c>
    </row>
    <row r="219" spans="3:6" x14ac:dyDescent="0.35">
      <c r="C219" s="1" t="s">
        <v>111</v>
      </c>
      <c r="D219" s="1" t="s">
        <v>98</v>
      </c>
    </row>
    <row r="220" spans="3:6" x14ac:dyDescent="0.35">
      <c r="C220" s="1" t="s">
        <v>150</v>
      </c>
      <c r="D220" t="s">
        <v>72</v>
      </c>
      <c r="E220" t="s">
        <v>62</v>
      </c>
      <c r="F220" t="s">
        <v>100</v>
      </c>
    </row>
    <row r="221" spans="3:6" x14ac:dyDescent="0.35">
      <c r="C221" s="3" t="s">
        <v>72</v>
      </c>
      <c r="D221" s="2">
        <v>0.89161168708765315</v>
      </c>
      <c r="E221" s="2">
        <v>0.10838831291234684</v>
      </c>
      <c r="F221" s="2">
        <v>1</v>
      </c>
    </row>
    <row r="222" spans="3:6" x14ac:dyDescent="0.35">
      <c r="C222" s="3" t="s">
        <v>62</v>
      </c>
      <c r="D222" s="2">
        <v>0.69437652811735939</v>
      </c>
      <c r="E222" s="2">
        <v>0.30562347188264061</v>
      </c>
      <c r="F222" s="2">
        <v>1</v>
      </c>
    </row>
    <row r="223" spans="3:6" x14ac:dyDescent="0.35">
      <c r="C223" s="3" t="s">
        <v>100</v>
      </c>
      <c r="D223" s="2">
        <v>0.83673469387755106</v>
      </c>
      <c r="E223" s="2">
        <v>0.16326530612244897</v>
      </c>
      <c r="F223" s="2">
        <v>1</v>
      </c>
    </row>
    <row r="231" spans="3:3" x14ac:dyDescent="0.35">
      <c r="C231" t="s">
        <v>151</v>
      </c>
    </row>
    <row r="244" spans="3:6" x14ac:dyDescent="0.35">
      <c r="C244" s="1" t="s">
        <v>111</v>
      </c>
      <c r="D244" s="1" t="s">
        <v>98</v>
      </c>
    </row>
    <row r="245" spans="3:6" x14ac:dyDescent="0.35">
      <c r="C245" s="1" t="s">
        <v>152</v>
      </c>
      <c r="D245" t="s">
        <v>72</v>
      </c>
      <c r="E245" t="s">
        <v>62</v>
      </c>
      <c r="F245" t="s">
        <v>100</v>
      </c>
    </row>
    <row r="246" spans="3:6" x14ac:dyDescent="0.35">
      <c r="C246" s="3" t="s">
        <v>153</v>
      </c>
      <c r="D246" s="2">
        <v>0.81637717121588094</v>
      </c>
      <c r="E246" s="2">
        <v>0.18362282878411912</v>
      </c>
      <c r="F246" s="2">
        <v>1</v>
      </c>
    </row>
    <row r="247" spans="3:6" x14ac:dyDescent="0.35">
      <c r="C247" s="3" t="s">
        <v>154</v>
      </c>
      <c r="D247" s="2">
        <v>0.85643564356435642</v>
      </c>
      <c r="E247" s="2">
        <v>0.14356435643564355</v>
      </c>
      <c r="F247" s="2">
        <v>1</v>
      </c>
    </row>
    <row r="248" spans="3:6" x14ac:dyDescent="0.35">
      <c r="C248" s="3" t="s">
        <v>155</v>
      </c>
      <c r="D248" s="2">
        <v>0.82653061224489799</v>
      </c>
      <c r="E248" s="2">
        <v>0.17346938775510204</v>
      </c>
      <c r="F248" s="2">
        <v>1</v>
      </c>
    </row>
    <row r="249" spans="3:6" x14ac:dyDescent="0.35">
      <c r="C249" s="3" t="s">
        <v>156</v>
      </c>
      <c r="D249" s="2">
        <v>0.83333333333333337</v>
      </c>
      <c r="E249" s="2">
        <v>0.16666666666666666</v>
      </c>
      <c r="F249" s="2">
        <v>1</v>
      </c>
    </row>
    <row r="250" spans="3:6" x14ac:dyDescent="0.35">
      <c r="C250" s="3" t="s">
        <v>157</v>
      </c>
      <c r="D250" s="2">
        <v>0.87786259541984735</v>
      </c>
      <c r="E250" s="2">
        <v>0.12213740458015267</v>
      </c>
      <c r="F250" s="2">
        <v>1</v>
      </c>
    </row>
    <row r="251" spans="3:6" x14ac:dyDescent="0.35">
      <c r="C251" s="3" t="s">
        <v>158</v>
      </c>
      <c r="D251" s="2">
        <v>0.83653846153846156</v>
      </c>
      <c r="E251" s="2">
        <v>0.16346153846153846</v>
      </c>
      <c r="F251" s="2">
        <v>1</v>
      </c>
    </row>
    <row r="252" spans="3:6" x14ac:dyDescent="0.35">
      <c r="C252" s="3" t="s">
        <v>159</v>
      </c>
      <c r="D252" s="2">
        <v>0.796875</v>
      </c>
      <c r="E252" s="2">
        <v>0.203125</v>
      </c>
      <c r="F252" s="2">
        <v>1</v>
      </c>
    </row>
    <row r="253" spans="3:6" x14ac:dyDescent="0.35">
      <c r="C253" s="3" t="s">
        <v>100</v>
      </c>
      <c r="D253" s="2">
        <v>0.83673469387755106</v>
      </c>
      <c r="E253" s="2">
        <v>0.16326530612244897</v>
      </c>
      <c r="F253" s="2">
        <v>1</v>
      </c>
    </row>
    <row r="257" spans="3:6" x14ac:dyDescent="0.35">
      <c r="C257" s="1" t="s">
        <v>111</v>
      </c>
      <c r="D257" s="1" t="s">
        <v>98</v>
      </c>
    </row>
    <row r="258" spans="3:6" x14ac:dyDescent="0.35">
      <c r="C258" s="1" t="s">
        <v>160</v>
      </c>
      <c r="D258" t="s">
        <v>72</v>
      </c>
      <c r="E258" t="s">
        <v>62</v>
      </c>
      <c r="F258" t="s">
        <v>100</v>
      </c>
    </row>
    <row r="259" spans="3:6" x14ac:dyDescent="0.35">
      <c r="C259" s="3" t="s">
        <v>161</v>
      </c>
      <c r="D259" s="2">
        <v>0.83733974358974361</v>
      </c>
      <c r="E259" s="2">
        <v>0.16266025641025642</v>
      </c>
      <c r="F259" s="2">
        <v>1</v>
      </c>
    </row>
    <row r="260" spans="3:6" x14ac:dyDescent="0.35">
      <c r="C260" s="3" t="s">
        <v>162</v>
      </c>
      <c r="D260" s="2">
        <v>0.83333333333333337</v>
      </c>
      <c r="E260" s="2">
        <v>0.16666666666666666</v>
      </c>
      <c r="F260" s="2">
        <v>1</v>
      </c>
    </row>
    <row r="261" spans="3:6" x14ac:dyDescent="0.35">
      <c r="C261" s="3" t="s">
        <v>100</v>
      </c>
      <c r="D261" s="2">
        <v>0.83673469387755106</v>
      </c>
      <c r="E261" s="2">
        <v>0.16326530612244897</v>
      </c>
      <c r="F261" s="2">
        <v>1</v>
      </c>
    </row>
    <row r="266" spans="3:6" x14ac:dyDescent="0.35">
      <c r="C266" s="1" t="s">
        <v>111</v>
      </c>
      <c r="D266" s="1" t="s">
        <v>98</v>
      </c>
    </row>
    <row r="267" spans="3:6" x14ac:dyDescent="0.35">
      <c r="C267" s="1" t="s">
        <v>163</v>
      </c>
      <c r="D267" t="s">
        <v>72</v>
      </c>
      <c r="E267" t="s">
        <v>62</v>
      </c>
      <c r="F267" t="s">
        <v>100</v>
      </c>
    </row>
    <row r="268" spans="3:6" x14ac:dyDescent="0.35">
      <c r="C268" s="3" t="s">
        <v>120</v>
      </c>
      <c r="D268" s="2">
        <v>0.84615384615384615</v>
      </c>
      <c r="E268" s="2">
        <v>0.15384615384615385</v>
      </c>
      <c r="F268" s="2">
        <v>1</v>
      </c>
    </row>
    <row r="269" spans="3:6" x14ac:dyDescent="0.35">
      <c r="C269" s="3" t="s">
        <v>121</v>
      </c>
      <c r="D269" s="2">
        <v>0.78754578754578752</v>
      </c>
      <c r="E269" s="2">
        <v>0.21245421245421245</v>
      </c>
      <c r="F269" s="2">
        <v>1</v>
      </c>
    </row>
    <row r="270" spans="3:6" x14ac:dyDescent="0.35">
      <c r="C270" s="3" t="s">
        <v>122</v>
      </c>
      <c r="D270" s="2">
        <v>0.84385382059800662</v>
      </c>
      <c r="E270" s="2">
        <v>0.15614617940199335</v>
      </c>
      <c r="F270" s="2">
        <v>1</v>
      </c>
    </row>
    <row r="271" spans="3:6" x14ac:dyDescent="0.35">
      <c r="C271" s="3" t="s">
        <v>132</v>
      </c>
      <c r="D271" s="2">
        <v>0.85280373831775702</v>
      </c>
      <c r="E271" s="2">
        <v>0.14719626168224298</v>
      </c>
      <c r="F271" s="2">
        <v>1</v>
      </c>
    </row>
    <row r="272" spans="3:6" x14ac:dyDescent="0.35">
      <c r="C272" s="3" t="s">
        <v>100</v>
      </c>
      <c r="D272" s="2">
        <v>0.83673469387755106</v>
      </c>
      <c r="E272" s="2">
        <v>0.16326530612244897</v>
      </c>
      <c r="F272" s="2">
        <v>1</v>
      </c>
    </row>
    <row r="277" spans="3:6" x14ac:dyDescent="0.35">
      <c r="C277" s="1" t="s">
        <v>111</v>
      </c>
      <c r="D277" s="1" t="s">
        <v>98</v>
      </c>
    </row>
    <row r="278" spans="3:6" x14ac:dyDescent="0.35">
      <c r="C278" s="1" t="s">
        <v>164</v>
      </c>
      <c r="D278" t="s">
        <v>72</v>
      </c>
      <c r="E278" t="s">
        <v>62</v>
      </c>
      <c r="F278" t="s">
        <v>100</v>
      </c>
    </row>
    <row r="279" spans="3:6" x14ac:dyDescent="0.35">
      <c r="C279" s="3">
        <v>0</v>
      </c>
      <c r="D279" s="2">
        <v>0.72222222222222221</v>
      </c>
      <c r="E279" s="2">
        <v>0.27777777777777779</v>
      </c>
      <c r="F279" s="2">
        <v>1</v>
      </c>
    </row>
    <row r="280" spans="3:6" x14ac:dyDescent="0.35">
      <c r="C280" s="3">
        <v>1</v>
      </c>
      <c r="D280" s="2">
        <v>0.85507246376811596</v>
      </c>
      <c r="E280" s="2">
        <v>0.14492753623188406</v>
      </c>
      <c r="F280" s="2">
        <v>1</v>
      </c>
    </row>
    <row r="281" spans="3:6" x14ac:dyDescent="0.35">
      <c r="C281" s="3">
        <v>2</v>
      </c>
      <c r="D281" s="2">
        <v>0.82136279926335176</v>
      </c>
      <c r="E281" s="2">
        <v>0.17863720073664824</v>
      </c>
      <c r="F281" s="2">
        <v>1</v>
      </c>
    </row>
    <row r="282" spans="3:6" x14ac:dyDescent="0.35">
      <c r="C282" s="3">
        <v>2.8005502063273728</v>
      </c>
      <c r="D282" s="2">
        <v>0.75</v>
      </c>
      <c r="E282" s="2">
        <v>0.25</v>
      </c>
      <c r="F282" s="2">
        <v>1</v>
      </c>
    </row>
    <row r="283" spans="3:6" x14ac:dyDescent="0.35">
      <c r="C283" s="3">
        <v>3</v>
      </c>
      <c r="D283" s="2">
        <v>0.85921325051759834</v>
      </c>
      <c r="E283" s="2">
        <v>0.14078674948240166</v>
      </c>
      <c r="F283" s="2">
        <v>1</v>
      </c>
    </row>
    <row r="284" spans="3:6" x14ac:dyDescent="0.35">
      <c r="C284" s="3">
        <v>4</v>
      </c>
      <c r="D284" s="2">
        <v>0.78688524590163933</v>
      </c>
      <c r="E284" s="2">
        <v>0.21311475409836064</v>
      </c>
      <c r="F284" s="2">
        <v>1</v>
      </c>
    </row>
    <row r="285" spans="3:6" x14ac:dyDescent="0.35">
      <c r="C285" s="3">
        <v>5</v>
      </c>
      <c r="D285" s="2">
        <v>0.88135593220338981</v>
      </c>
      <c r="E285" s="2">
        <v>0.11864406779661017</v>
      </c>
      <c r="F285" s="2">
        <v>1</v>
      </c>
    </row>
    <row r="286" spans="3:6" x14ac:dyDescent="0.35">
      <c r="C286" s="3">
        <v>6</v>
      </c>
      <c r="D286" s="2">
        <v>0.90769230769230769</v>
      </c>
      <c r="E286" s="2">
        <v>9.2307692307692313E-2</v>
      </c>
      <c r="F286" s="2">
        <v>1</v>
      </c>
    </row>
    <row r="287" spans="3:6" x14ac:dyDescent="0.35">
      <c r="C287" s="3" t="s">
        <v>100</v>
      </c>
      <c r="D287" s="2">
        <v>0.83673469387755106</v>
      </c>
      <c r="E287" s="2">
        <v>0.16326530612244897</v>
      </c>
      <c r="F287" s="2">
        <v>1</v>
      </c>
    </row>
    <row r="293" spans="3:6" x14ac:dyDescent="0.35">
      <c r="C293" s="1" t="s">
        <v>111</v>
      </c>
      <c r="D293" s="1" t="s">
        <v>98</v>
      </c>
    </row>
    <row r="294" spans="3:6" x14ac:dyDescent="0.35">
      <c r="C294" s="1" t="s">
        <v>165</v>
      </c>
      <c r="D294" t="s">
        <v>72</v>
      </c>
      <c r="E294" t="s">
        <v>62</v>
      </c>
      <c r="F294" t="s">
        <v>100</v>
      </c>
    </row>
    <row r="295" spans="3:6" x14ac:dyDescent="0.35">
      <c r="C295" s="3" t="s">
        <v>166</v>
      </c>
      <c r="D295" s="2">
        <v>0.6875</v>
      </c>
      <c r="E295" s="2">
        <v>0.3125</v>
      </c>
      <c r="F295" s="2">
        <v>1</v>
      </c>
    </row>
    <row r="296" spans="3:6" x14ac:dyDescent="0.35">
      <c r="C296" s="3" t="s">
        <v>167</v>
      </c>
      <c r="D296" s="2">
        <v>0.81699346405228757</v>
      </c>
      <c r="E296" s="2">
        <v>0.18300653594771241</v>
      </c>
      <c r="F296" s="2">
        <v>1</v>
      </c>
    </row>
    <row r="297" spans="3:6" x14ac:dyDescent="0.35">
      <c r="C297" s="3" t="s">
        <v>168</v>
      </c>
      <c r="D297" s="2">
        <v>0.8560267857142857</v>
      </c>
      <c r="E297" s="2">
        <v>0.14397321428571427</v>
      </c>
      <c r="F297" s="2">
        <v>1</v>
      </c>
    </row>
    <row r="298" spans="3:6" x14ac:dyDescent="0.35">
      <c r="C298" s="3" t="s">
        <v>169</v>
      </c>
      <c r="D298" s="2">
        <v>0.8299120234604106</v>
      </c>
      <c r="E298" s="2">
        <v>0.17008797653958943</v>
      </c>
      <c r="F298" s="2">
        <v>1</v>
      </c>
    </row>
    <row r="299" spans="3:6" x14ac:dyDescent="0.35">
      <c r="C299" s="3" t="s">
        <v>100</v>
      </c>
      <c r="D299" s="2">
        <v>0.83673469387755106</v>
      </c>
      <c r="E299" s="2">
        <v>0.16326530612244897</v>
      </c>
      <c r="F299" s="2">
        <v>1</v>
      </c>
    </row>
    <row r="304" spans="3:6" x14ac:dyDescent="0.35">
      <c r="C304" s="5" t="s">
        <v>111</v>
      </c>
      <c r="D304" s="5" t="s">
        <v>98</v>
      </c>
      <c r="E304" s="2"/>
      <c r="F304" s="2"/>
    </row>
    <row r="305" spans="3:6" x14ac:dyDescent="0.35">
      <c r="C305" s="5" t="s">
        <v>170</v>
      </c>
      <c r="D305" s="2" t="s">
        <v>72</v>
      </c>
      <c r="E305" s="2" t="s">
        <v>62</v>
      </c>
      <c r="F305" s="2" t="s">
        <v>100</v>
      </c>
    </row>
    <row r="306" spans="3:6" x14ac:dyDescent="0.35">
      <c r="C306" s="4" t="s">
        <v>57</v>
      </c>
      <c r="D306" s="2">
        <v>0.85077186963979412</v>
      </c>
      <c r="E306" s="2">
        <v>0.14922813036020582</v>
      </c>
      <c r="F306" s="2">
        <v>1</v>
      </c>
    </row>
    <row r="307" spans="3:6" x14ac:dyDescent="0.35">
      <c r="C307" s="4" t="s">
        <v>69</v>
      </c>
      <c r="D307" s="2">
        <v>0.82750845546786922</v>
      </c>
      <c r="E307" s="2">
        <v>0.17249154453213078</v>
      </c>
      <c r="F307" s="2">
        <v>1</v>
      </c>
    </row>
    <row r="308" spans="3:6" x14ac:dyDescent="0.35">
      <c r="C308" s="4" t="s">
        <v>100</v>
      </c>
      <c r="D308" s="2">
        <v>0.83673469387755106</v>
      </c>
      <c r="E308" s="2">
        <v>0.16326530612244897</v>
      </c>
      <c r="F308" s="2">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0A161-E11F-4413-8F3F-A2E9B052D31B}">
  <dimension ref="A1:D434"/>
  <sheetViews>
    <sheetView topLeftCell="A235" workbookViewId="0">
      <selection activeCell="D433" sqref="D433"/>
    </sheetView>
  </sheetViews>
  <sheetFormatPr defaultRowHeight="14.5" x14ac:dyDescent="0.35"/>
  <sheetData>
    <row r="1" spans="1:4" x14ac:dyDescent="0.35">
      <c r="A1" s="6" t="s">
        <v>5</v>
      </c>
      <c r="B1" s="7" t="s">
        <v>72</v>
      </c>
      <c r="C1" s="7" t="s">
        <v>62</v>
      </c>
      <c r="D1" s="7" t="s">
        <v>100</v>
      </c>
    </row>
    <row r="2" spans="1:4" x14ac:dyDescent="0.35">
      <c r="A2" s="8" t="s">
        <v>101</v>
      </c>
      <c r="B2" s="9">
        <v>0.82741116751269039</v>
      </c>
      <c r="C2" s="9">
        <v>0.17258883248730963</v>
      </c>
      <c r="D2" s="9">
        <v>1</v>
      </c>
    </row>
    <row r="3" spans="1:4" x14ac:dyDescent="0.35">
      <c r="A3" s="8" t="s">
        <v>102</v>
      </c>
      <c r="B3" s="9">
        <v>0.79411764705882348</v>
      </c>
      <c r="C3" s="9">
        <v>0.20588235294117646</v>
      </c>
      <c r="D3" s="9">
        <v>1</v>
      </c>
    </row>
    <row r="4" spans="1:4" x14ac:dyDescent="0.35">
      <c r="A4" s="8" t="s">
        <v>103</v>
      </c>
      <c r="B4" s="9">
        <v>0.82773109243697474</v>
      </c>
      <c r="C4" s="9">
        <v>0.17226890756302521</v>
      </c>
      <c r="D4" s="9">
        <v>1</v>
      </c>
    </row>
    <row r="5" spans="1:4" x14ac:dyDescent="0.35">
      <c r="A5" s="8" t="s">
        <v>104</v>
      </c>
      <c r="B5" s="9">
        <v>0.82266009852216748</v>
      </c>
      <c r="C5" s="9">
        <v>0.17733990147783252</v>
      </c>
      <c r="D5" s="9">
        <v>1</v>
      </c>
    </row>
    <row r="6" spans="1:4" x14ac:dyDescent="0.35">
      <c r="A6" s="8" t="s">
        <v>105</v>
      </c>
      <c r="B6" s="9">
        <v>0.8534031413612565</v>
      </c>
      <c r="C6" s="9">
        <v>0.14659685863874344</v>
      </c>
      <c r="D6" s="9">
        <v>1</v>
      </c>
    </row>
    <row r="7" spans="1:4" x14ac:dyDescent="0.35">
      <c r="A7" s="8" t="s">
        <v>106</v>
      </c>
      <c r="B7" s="9">
        <v>0.88262910798122063</v>
      </c>
      <c r="C7" s="9">
        <v>0.11737089201877934</v>
      </c>
      <c r="D7" s="9">
        <v>1</v>
      </c>
    </row>
    <row r="8" spans="1:4" x14ac:dyDescent="0.35">
      <c r="A8" s="8" t="s">
        <v>107</v>
      </c>
      <c r="B8" s="9">
        <v>0.84722222222222221</v>
      </c>
      <c r="C8" s="9">
        <v>0.15277777777777779</v>
      </c>
      <c r="D8" s="9">
        <v>1</v>
      </c>
    </row>
    <row r="9" spans="1:4" x14ac:dyDescent="0.35">
      <c r="A9" s="8" t="s">
        <v>108</v>
      </c>
      <c r="B9" s="9">
        <v>0.8571428571428571</v>
      </c>
      <c r="C9" s="9">
        <v>0.14285714285714285</v>
      </c>
      <c r="D9" s="9">
        <v>1</v>
      </c>
    </row>
    <row r="10" spans="1:4" x14ac:dyDescent="0.35">
      <c r="A10" s="8" t="s">
        <v>109</v>
      </c>
      <c r="B10" s="9">
        <v>1</v>
      </c>
      <c r="C10" s="9">
        <v>0</v>
      </c>
      <c r="D10" s="9">
        <v>1</v>
      </c>
    </row>
    <row r="11" spans="1:4" x14ac:dyDescent="0.35">
      <c r="A11" s="8" t="s">
        <v>100</v>
      </c>
      <c r="B11" s="9">
        <v>0.83673469387755106</v>
      </c>
      <c r="C11" s="9">
        <v>0.16326530612244897</v>
      </c>
      <c r="D11" s="9">
        <v>1</v>
      </c>
    </row>
    <row r="24" spans="1:4" x14ac:dyDescent="0.35">
      <c r="A24" s="7" t="s">
        <v>110</v>
      </c>
      <c r="B24" s="7" t="s">
        <v>72</v>
      </c>
      <c r="C24" s="7" t="s">
        <v>62</v>
      </c>
      <c r="D24" s="7" t="s">
        <v>100</v>
      </c>
    </row>
    <row r="25" spans="1:4" x14ac:dyDescent="0.35">
      <c r="A25" s="9" t="s">
        <v>86</v>
      </c>
      <c r="B25" s="9">
        <v>0.92567567567567566</v>
      </c>
      <c r="C25" s="9">
        <v>7.4324324324324328E-2</v>
      </c>
      <c r="D25" s="9">
        <v>1</v>
      </c>
    </row>
    <row r="26" spans="1:4" x14ac:dyDescent="0.35">
      <c r="A26" s="9" t="s">
        <v>66</v>
      </c>
      <c r="B26" s="9">
        <v>0.74358974358974361</v>
      </c>
      <c r="C26" s="9">
        <v>0.25641025641025639</v>
      </c>
      <c r="D26" s="9">
        <v>1</v>
      </c>
    </row>
    <row r="27" spans="1:4" x14ac:dyDescent="0.35">
      <c r="A27" s="9" t="s">
        <v>52</v>
      </c>
      <c r="B27" s="9">
        <v>0.84842707340324119</v>
      </c>
      <c r="C27" s="9">
        <v>0.15157292659675881</v>
      </c>
      <c r="D27" s="9">
        <v>1</v>
      </c>
    </row>
    <row r="28" spans="1:4" x14ac:dyDescent="0.35">
      <c r="A28" s="9" t="s">
        <v>100</v>
      </c>
      <c r="B28" s="9">
        <v>0.83673469387755106</v>
      </c>
      <c r="C28" s="9">
        <v>0.16326530612244897</v>
      </c>
      <c r="D28" s="9">
        <v>1</v>
      </c>
    </row>
    <row r="38" spans="1:4" x14ac:dyDescent="0.35">
      <c r="A38" s="7" t="s">
        <v>112</v>
      </c>
      <c r="B38" s="7" t="s">
        <v>72</v>
      </c>
      <c r="C38" s="7" t="s">
        <v>62</v>
      </c>
      <c r="D38" s="7" t="s">
        <v>100</v>
      </c>
    </row>
    <row r="39" spans="1:4" x14ac:dyDescent="0.35">
      <c r="A39" s="9" t="s">
        <v>95</v>
      </c>
      <c r="B39" s="9">
        <v>0.80645161290322576</v>
      </c>
      <c r="C39" s="9">
        <v>0.19354838709677419</v>
      </c>
      <c r="D39" s="9">
        <v>1</v>
      </c>
    </row>
    <row r="40" spans="1:4" x14ac:dyDescent="0.35">
      <c r="A40" s="9" t="s">
        <v>67</v>
      </c>
      <c r="B40" s="9">
        <v>0.85817805383022772</v>
      </c>
      <c r="C40" s="9">
        <v>0.14182194616977226</v>
      </c>
      <c r="D40" s="9">
        <v>1</v>
      </c>
    </row>
    <row r="41" spans="1:4" x14ac:dyDescent="0.35">
      <c r="A41" s="9" t="s">
        <v>53</v>
      </c>
      <c r="B41" s="9">
        <v>0.79411764705882348</v>
      </c>
      <c r="C41" s="9">
        <v>0.20588235294117646</v>
      </c>
      <c r="D41" s="9">
        <v>1</v>
      </c>
    </row>
    <row r="42" spans="1:4" x14ac:dyDescent="0.35">
      <c r="A42" s="9" t="s">
        <v>100</v>
      </c>
      <c r="B42" s="9">
        <v>0.83673469387755106</v>
      </c>
      <c r="C42" s="9">
        <v>0.16326530612244897</v>
      </c>
      <c r="D42" s="9">
        <v>1</v>
      </c>
    </row>
    <row r="43" spans="1:4" x14ac:dyDescent="0.35">
      <c r="A43" s="9"/>
      <c r="B43" s="9"/>
      <c r="C43" s="9"/>
      <c r="D43" s="9"/>
    </row>
    <row r="55" spans="1:4" x14ac:dyDescent="0.35">
      <c r="A55" s="7" t="s">
        <v>113</v>
      </c>
      <c r="B55" s="7" t="s">
        <v>72</v>
      </c>
      <c r="C55" s="7" t="s">
        <v>62</v>
      </c>
      <c r="D55" s="7" t="s">
        <v>100</v>
      </c>
    </row>
    <row r="56" spans="1:4" x14ac:dyDescent="0.35">
      <c r="A56" s="9" t="s">
        <v>114</v>
      </c>
      <c r="B56" s="9">
        <v>0.823327615780446</v>
      </c>
      <c r="C56" s="9">
        <v>0.17667238421955403</v>
      </c>
      <c r="D56" s="9">
        <v>1</v>
      </c>
    </row>
    <row r="57" spans="1:4" x14ac:dyDescent="0.35">
      <c r="A57" s="9" t="s">
        <v>115</v>
      </c>
      <c r="B57" s="9">
        <v>0.8224852071005917</v>
      </c>
      <c r="C57" s="9">
        <v>0.17751479289940827</v>
      </c>
      <c r="D57" s="9">
        <v>1</v>
      </c>
    </row>
    <row r="58" spans="1:4" x14ac:dyDescent="0.35">
      <c r="A58" s="9" t="s">
        <v>116</v>
      </c>
      <c r="B58" s="9">
        <v>0.8422939068100358</v>
      </c>
      <c r="C58" s="9">
        <v>0.15770609318996415</v>
      </c>
      <c r="D58" s="9">
        <v>1</v>
      </c>
    </row>
    <row r="59" spans="1:4" x14ac:dyDescent="0.35">
      <c r="A59" s="9" t="s">
        <v>117</v>
      </c>
      <c r="B59" s="9">
        <v>0.89583333333333337</v>
      </c>
      <c r="C59" s="9">
        <v>0.10416666666666667</v>
      </c>
      <c r="D59" s="9">
        <v>1</v>
      </c>
    </row>
    <row r="60" spans="1:4" x14ac:dyDescent="0.35">
      <c r="A60" s="9" t="s">
        <v>118</v>
      </c>
      <c r="B60" s="9">
        <v>0.85166240409207161</v>
      </c>
      <c r="C60" s="9">
        <v>0.14833759590792839</v>
      </c>
      <c r="D60" s="9">
        <v>1</v>
      </c>
    </row>
    <row r="61" spans="1:4" x14ac:dyDescent="0.35">
      <c r="A61" s="9" t="s">
        <v>100</v>
      </c>
      <c r="B61" s="9">
        <v>0.83673469387755106</v>
      </c>
      <c r="C61" s="9">
        <v>0.16326530612244897</v>
      </c>
      <c r="D61" s="9">
        <v>1</v>
      </c>
    </row>
    <row r="72" spans="1:4" x14ac:dyDescent="0.35">
      <c r="A72" s="7" t="s">
        <v>113</v>
      </c>
      <c r="B72" s="7" t="s">
        <v>72</v>
      </c>
      <c r="C72" s="7" t="s">
        <v>62</v>
      </c>
      <c r="D72" s="7" t="s">
        <v>100</v>
      </c>
    </row>
    <row r="73" spans="1:4" x14ac:dyDescent="0.35">
      <c r="A73" s="9" t="s">
        <v>95</v>
      </c>
      <c r="B73" s="9">
        <v>0.7407407407407407</v>
      </c>
      <c r="C73" s="9">
        <v>0.25925925925925924</v>
      </c>
      <c r="D73" s="9">
        <v>1</v>
      </c>
    </row>
    <row r="74" spans="1:4" x14ac:dyDescent="0.35">
      <c r="A74" s="9" t="s">
        <v>55</v>
      </c>
      <c r="B74" s="9">
        <v>0.84991843393148447</v>
      </c>
      <c r="C74" s="9">
        <v>0.1500815660685155</v>
      </c>
      <c r="D74" s="9">
        <v>1</v>
      </c>
    </row>
    <row r="75" spans="1:4" x14ac:dyDescent="0.35">
      <c r="A75" s="9" t="s">
        <v>90</v>
      </c>
      <c r="B75" s="9">
        <v>0.78343949044585992</v>
      </c>
      <c r="C75" s="9">
        <v>0.21656050955414013</v>
      </c>
      <c r="D75" s="9">
        <v>1</v>
      </c>
    </row>
    <row r="76" spans="1:4" x14ac:dyDescent="0.35">
      <c r="A76" s="9" t="s">
        <v>79</v>
      </c>
      <c r="B76" s="9">
        <v>0.86056644880174293</v>
      </c>
      <c r="C76" s="9">
        <v>0.13943355119825709</v>
      </c>
      <c r="D76" s="9">
        <v>1</v>
      </c>
    </row>
    <row r="77" spans="1:4" x14ac:dyDescent="0.35">
      <c r="A77" s="9" t="s">
        <v>75</v>
      </c>
      <c r="B77" s="9">
        <v>0.86585365853658536</v>
      </c>
      <c r="C77" s="9">
        <v>0.13414634146341464</v>
      </c>
      <c r="D77" s="9">
        <v>1</v>
      </c>
    </row>
    <row r="78" spans="1:4" x14ac:dyDescent="0.35">
      <c r="A78" s="9" t="s">
        <v>93</v>
      </c>
      <c r="B78" s="9">
        <v>0.75757575757575757</v>
      </c>
      <c r="C78" s="9">
        <v>0.24242424242424243</v>
      </c>
      <c r="D78" s="9">
        <v>1</v>
      </c>
    </row>
    <row r="79" spans="1:4" x14ac:dyDescent="0.35">
      <c r="A79" s="9" t="s">
        <v>100</v>
      </c>
      <c r="B79" s="9">
        <v>0.83673469387755106</v>
      </c>
      <c r="C79" s="9">
        <v>0.16326530612244897</v>
      </c>
      <c r="D79" s="9">
        <v>1</v>
      </c>
    </row>
    <row r="80" spans="1:4" x14ac:dyDescent="0.35">
      <c r="A80" s="9"/>
      <c r="B80" s="9"/>
      <c r="C80" s="9"/>
      <c r="D80" s="9"/>
    </row>
    <row r="89" spans="1:4" x14ac:dyDescent="0.35">
      <c r="A89" s="7" t="s">
        <v>119</v>
      </c>
      <c r="B89" s="7" t="s">
        <v>72</v>
      </c>
      <c r="C89" s="7" t="s">
        <v>62</v>
      </c>
      <c r="D89" s="7" t="s">
        <v>100</v>
      </c>
    </row>
    <row r="90" spans="1:4" x14ac:dyDescent="0.35">
      <c r="A90" s="9" t="s">
        <v>120</v>
      </c>
      <c r="B90" s="9">
        <v>0.86111111111111116</v>
      </c>
      <c r="C90" s="9">
        <v>0.1388888888888889</v>
      </c>
      <c r="D90" s="9">
        <v>1</v>
      </c>
    </row>
    <row r="91" spans="1:4" x14ac:dyDescent="0.35">
      <c r="A91" s="9" t="s">
        <v>121</v>
      </c>
      <c r="B91" s="9">
        <v>0.73835125448028671</v>
      </c>
      <c r="C91" s="9">
        <v>0.26164874551971329</v>
      </c>
      <c r="D91" s="9">
        <v>1</v>
      </c>
    </row>
    <row r="92" spans="1:4" x14ac:dyDescent="0.35">
      <c r="A92" s="9" t="s">
        <v>122</v>
      </c>
      <c r="B92" s="9">
        <v>0.84751773049645385</v>
      </c>
      <c r="C92" s="9">
        <v>0.1524822695035461</v>
      </c>
      <c r="D92" s="9">
        <v>1</v>
      </c>
    </row>
    <row r="93" spans="1:4" x14ac:dyDescent="0.35">
      <c r="A93" s="9" t="s">
        <v>123</v>
      </c>
      <c r="B93" s="9">
        <v>0.86621315192743764</v>
      </c>
      <c r="C93" s="9">
        <v>0.13378684807256236</v>
      </c>
      <c r="D93" s="9">
        <v>1</v>
      </c>
    </row>
    <row r="94" spans="1:4" x14ac:dyDescent="0.35">
      <c r="A94" s="9" t="s">
        <v>100</v>
      </c>
      <c r="B94" s="9">
        <v>0.83673469387755106</v>
      </c>
      <c r="C94" s="9">
        <v>0.16326530612244897</v>
      </c>
      <c r="D94" s="9">
        <v>1</v>
      </c>
    </row>
    <row r="108" spans="1:4" x14ac:dyDescent="0.35">
      <c r="A108" s="7" t="s">
        <v>124</v>
      </c>
      <c r="B108" s="7" t="s">
        <v>72</v>
      </c>
      <c r="C108" s="7" t="s">
        <v>62</v>
      </c>
      <c r="D108" s="7" t="s">
        <v>100</v>
      </c>
    </row>
    <row r="109" spans="1:4" x14ac:dyDescent="0.35">
      <c r="A109" s="9" t="s">
        <v>125</v>
      </c>
      <c r="B109" s="9">
        <v>0.83620689655172409</v>
      </c>
      <c r="C109" s="9">
        <v>0.16379310344827586</v>
      </c>
      <c r="D109" s="9">
        <v>1</v>
      </c>
    </row>
    <row r="110" spans="1:4" x14ac:dyDescent="0.35">
      <c r="A110" s="9" t="s">
        <v>126</v>
      </c>
      <c r="B110" s="9">
        <v>0.82445759368836291</v>
      </c>
      <c r="C110" s="9">
        <v>0.17554240631163709</v>
      </c>
      <c r="D110" s="9">
        <v>1</v>
      </c>
    </row>
    <row r="111" spans="1:4" x14ac:dyDescent="0.35">
      <c r="A111" s="9" t="s">
        <v>127</v>
      </c>
      <c r="B111" s="9">
        <v>0.84879032258064513</v>
      </c>
      <c r="C111" s="9">
        <v>0.15120967741935484</v>
      </c>
      <c r="D111" s="9">
        <v>1</v>
      </c>
    </row>
    <row r="112" spans="1:4" x14ac:dyDescent="0.35">
      <c r="A112" s="9" t="s">
        <v>128</v>
      </c>
      <c r="B112" s="9">
        <v>1</v>
      </c>
      <c r="C112" s="9">
        <v>0</v>
      </c>
      <c r="D112" s="9">
        <v>1</v>
      </c>
    </row>
    <row r="113" spans="1:4" x14ac:dyDescent="0.35">
      <c r="A113" s="9" t="s">
        <v>129</v>
      </c>
      <c r="B113" s="9">
        <v>1</v>
      </c>
      <c r="C113" s="9">
        <v>0</v>
      </c>
      <c r="D113" s="9">
        <v>1</v>
      </c>
    </row>
    <row r="114" spans="1:4" x14ac:dyDescent="0.35">
      <c r="A114" s="9" t="s">
        <v>130</v>
      </c>
      <c r="B114" s="9">
        <v>1</v>
      </c>
      <c r="C114" s="9">
        <v>0</v>
      </c>
      <c r="D114" s="9">
        <v>1</v>
      </c>
    </row>
    <row r="115" spans="1:4" x14ac:dyDescent="0.35">
      <c r="A115" s="9" t="s">
        <v>100</v>
      </c>
      <c r="B115" s="9">
        <v>0.83673469387755106</v>
      </c>
      <c r="C115" s="9">
        <v>0.16326530612244897</v>
      </c>
      <c r="D115" s="9">
        <v>1</v>
      </c>
    </row>
    <row r="127" spans="1:4" x14ac:dyDescent="0.35">
      <c r="A127" s="9"/>
      <c r="B127" s="9"/>
      <c r="C127" s="9"/>
      <c r="D127" s="9"/>
    </row>
    <row r="128" spans="1:4" x14ac:dyDescent="0.35">
      <c r="A128" s="7" t="s">
        <v>131</v>
      </c>
      <c r="B128" s="7" t="s">
        <v>72</v>
      </c>
      <c r="C128" s="7" t="s">
        <v>62</v>
      </c>
      <c r="D128" s="7" t="s">
        <v>100</v>
      </c>
    </row>
    <row r="129" spans="1:4" x14ac:dyDescent="0.35">
      <c r="A129" s="9" t="s">
        <v>120</v>
      </c>
      <c r="B129" s="9">
        <v>0.8510882016036655</v>
      </c>
      <c r="C129" s="9">
        <v>0.14891179839633448</v>
      </c>
      <c r="D129" s="9">
        <v>1</v>
      </c>
    </row>
    <row r="130" spans="1:4" x14ac:dyDescent="0.35">
      <c r="A130" s="9" t="s">
        <v>121</v>
      </c>
      <c r="B130" s="9">
        <v>0.65432098765432101</v>
      </c>
      <c r="C130" s="9">
        <v>0.34567901234567899</v>
      </c>
      <c r="D130" s="9">
        <v>1</v>
      </c>
    </row>
    <row r="131" spans="1:4" x14ac:dyDescent="0.35">
      <c r="A131" s="9" t="s">
        <v>122</v>
      </c>
      <c r="B131" s="9">
        <v>0.81451612903225812</v>
      </c>
      <c r="C131" s="9">
        <v>0.18548387096774194</v>
      </c>
      <c r="D131" s="9">
        <v>1</v>
      </c>
    </row>
    <row r="132" spans="1:4" x14ac:dyDescent="0.35">
      <c r="A132" s="9" t="s">
        <v>132</v>
      </c>
      <c r="B132" s="9">
        <v>0.90972222222222221</v>
      </c>
      <c r="C132" s="9">
        <v>9.0277777777777776E-2</v>
      </c>
      <c r="D132" s="9">
        <v>1</v>
      </c>
    </row>
    <row r="133" spans="1:4" x14ac:dyDescent="0.35">
      <c r="A133" s="9" t="s">
        <v>100</v>
      </c>
      <c r="B133" s="9">
        <v>0.83673469387755106</v>
      </c>
      <c r="C133" s="9">
        <v>0.16326530612244897</v>
      </c>
      <c r="D133" s="9">
        <v>1</v>
      </c>
    </row>
    <row r="166" spans="1:4" x14ac:dyDescent="0.35">
      <c r="A166" s="7" t="s">
        <v>133</v>
      </c>
      <c r="B166" s="7" t="s">
        <v>72</v>
      </c>
      <c r="C166" s="7" t="s">
        <v>62</v>
      </c>
      <c r="D166" s="7" t="s">
        <v>100</v>
      </c>
    </row>
    <row r="167" spans="1:4" x14ac:dyDescent="0.35">
      <c r="A167" s="9">
        <v>1</v>
      </c>
      <c r="B167" s="9">
        <v>0.73913043478260865</v>
      </c>
      <c r="C167" s="9">
        <v>0.2608695652173913</v>
      </c>
      <c r="D167" s="9">
        <v>1</v>
      </c>
    </row>
    <row r="168" spans="1:4" x14ac:dyDescent="0.35">
      <c r="A168" s="9">
        <v>2</v>
      </c>
      <c r="B168" s="9">
        <v>0.9037735849056604</v>
      </c>
      <c r="C168" s="9">
        <v>9.6226415094339629E-2</v>
      </c>
      <c r="D168" s="9">
        <v>1</v>
      </c>
    </row>
    <row r="169" spans="1:4" x14ac:dyDescent="0.35">
      <c r="A169" s="9">
        <v>3</v>
      </c>
      <c r="B169" s="9">
        <v>0.84331797235023043</v>
      </c>
      <c r="C169" s="9">
        <v>0.15668202764976957</v>
      </c>
      <c r="D169" s="9">
        <v>1</v>
      </c>
    </row>
    <row r="170" spans="1:4" x14ac:dyDescent="0.35">
      <c r="A170" s="9">
        <v>4</v>
      </c>
      <c r="B170" s="9">
        <v>0.95145631067961167</v>
      </c>
      <c r="C170" s="9">
        <v>4.8543689320388349E-2</v>
      </c>
      <c r="D170" s="9">
        <v>1</v>
      </c>
    </row>
    <row r="171" spans="1:4" x14ac:dyDescent="0.35">
      <c r="A171" s="9">
        <v>5</v>
      </c>
      <c r="B171" s="9">
        <v>0.91176470588235292</v>
      </c>
      <c r="C171" s="9">
        <v>8.8235294117647065E-2</v>
      </c>
      <c r="D171" s="9">
        <v>1</v>
      </c>
    </row>
    <row r="172" spans="1:4" x14ac:dyDescent="0.35">
      <c r="A172" s="9" t="s">
        <v>100</v>
      </c>
      <c r="B172" s="9">
        <v>0.83673469387755106</v>
      </c>
      <c r="C172" s="9">
        <v>0.16326530612244897</v>
      </c>
      <c r="D172" s="9">
        <v>1</v>
      </c>
    </row>
    <row r="184" spans="1:4" x14ac:dyDescent="0.35">
      <c r="A184" s="7" t="s">
        <v>134</v>
      </c>
      <c r="B184" s="7" t="s">
        <v>72</v>
      </c>
      <c r="C184" s="7" t="s">
        <v>62</v>
      </c>
      <c r="D184" s="7" t="s">
        <v>100</v>
      </c>
    </row>
    <row r="185" spans="1:4" x14ac:dyDescent="0.35">
      <c r="A185" s="9" t="s">
        <v>85</v>
      </c>
      <c r="B185" s="9">
        <v>0.92307692307692313</v>
      </c>
      <c r="C185" s="9">
        <v>7.6923076923076927E-2</v>
      </c>
      <c r="D185" s="9">
        <v>1</v>
      </c>
    </row>
    <row r="186" spans="1:4" x14ac:dyDescent="0.35">
      <c r="A186" s="9" t="s">
        <v>95</v>
      </c>
      <c r="B186" s="9">
        <v>0.76923076923076927</v>
      </c>
      <c r="C186" s="9">
        <v>0.23076923076923078</v>
      </c>
      <c r="D186" s="9">
        <v>1</v>
      </c>
    </row>
    <row r="187" spans="1:4" x14ac:dyDescent="0.35">
      <c r="A187" s="9" t="s">
        <v>77</v>
      </c>
      <c r="B187" s="9">
        <v>0.7578125</v>
      </c>
      <c r="C187" s="9">
        <v>0.2421875</v>
      </c>
      <c r="D187" s="9">
        <v>1</v>
      </c>
    </row>
    <row r="188" spans="1:4" x14ac:dyDescent="0.35">
      <c r="A188" s="9" t="s">
        <v>87</v>
      </c>
      <c r="B188" s="9">
        <v>0.9509803921568627</v>
      </c>
      <c r="C188" s="9">
        <v>4.9019607843137254E-2</v>
      </c>
      <c r="D188" s="9">
        <v>1</v>
      </c>
    </row>
    <row r="189" spans="1:4" x14ac:dyDescent="0.35">
      <c r="A189" s="9" t="s">
        <v>84</v>
      </c>
      <c r="B189" s="9">
        <v>0.93055555555555558</v>
      </c>
      <c r="C189" s="9">
        <v>6.9444444444444448E-2</v>
      </c>
      <c r="D189" s="9">
        <v>1</v>
      </c>
    </row>
    <row r="190" spans="1:4" x14ac:dyDescent="0.35">
      <c r="A190" s="9" t="s">
        <v>89</v>
      </c>
      <c r="B190" s="9">
        <v>0.94936708860759489</v>
      </c>
      <c r="C190" s="9">
        <v>5.0632911392405063E-2</v>
      </c>
      <c r="D190" s="9">
        <v>1</v>
      </c>
    </row>
    <row r="191" spans="1:4" x14ac:dyDescent="0.35">
      <c r="A191" s="9" t="s">
        <v>70</v>
      </c>
      <c r="B191" s="9">
        <v>0.84429065743944631</v>
      </c>
      <c r="C191" s="9">
        <v>0.15570934256055363</v>
      </c>
      <c r="D191" s="9">
        <v>1</v>
      </c>
    </row>
    <row r="192" spans="1:4" x14ac:dyDescent="0.35">
      <c r="A192" s="9" t="s">
        <v>59</v>
      </c>
      <c r="B192" s="9">
        <v>0.82440476190476186</v>
      </c>
      <c r="C192" s="9">
        <v>0.17559523809523808</v>
      </c>
      <c r="D192" s="9">
        <v>1</v>
      </c>
    </row>
    <row r="193" spans="1:4" x14ac:dyDescent="0.35">
      <c r="A193" s="9" t="s">
        <v>88</v>
      </c>
      <c r="B193" s="9">
        <v>0.59756097560975607</v>
      </c>
      <c r="C193" s="9">
        <v>0.40243902439024393</v>
      </c>
      <c r="D193" s="9">
        <v>1</v>
      </c>
    </row>
    <row r="194" spans="1:4" x14ac:dyDescent="0.35">
      <c r="A194" s="9" t="s">
        <v>100</v>
      </c>
      <c r="B194" s="9">
        <v>0.83673469387755106</v>
      </c>
      <c r="C194" s="9">
        <v>0.16326530612244897</v>
      </c>
      <c r="D194" s="9">
        <v>1</v>
      </c>
    </row>
    <row r="205" spans="1:4" x14ac:dyDescent="0.35">
      <c r="A205" s="7" t="s">
        <v>135</v>
      </c>
      <c r="B205" s="7" t="s">
        <v>72</v>
      </c>
      <c r="C205" s="7" t="s">
        <v>62</v>
      </c>
      <c r="D205" s="7" t="s">
        <v>100</v>
      </c>
    </row>
    <row r="206" spans="1:4" x14ac:dyDescent="0.35">
      <c r="A206" s="9" t="s">
        <v>120</v>
      </c>
      <c r="B206" s="9">
        <v>0.82727272727272727</v>
      </c>
      <c r="C206" s="9">
        <v>0.17272727272727273</v>
      </c>
      <c r="D206" s="9">
        <v>1</v>
      </c>
    </row>
    <row r="207" spans="1:4" x14ac:dyDescent="0.35">
      <c r="A207" s="9" t="s">
        <v>121</v>
      </c>
      <c r="B207" s="9">
        <v>0.77272727272727271</v>
      </c>
      <c r="C207" s="9">
        <v>0.22727272727272727</v>
      </c>
      <c r="D207" s="9">
        <v>1</v>
      </c>
    </row>
    <row r="208" spans="1:4" x14ac:dyDescent="0.35">
      <c r="A208" s="9" t="s">
        <v>122</v>
      </c>
      <c r="B208" s="9">
        <v>0.83453237410071945</v>
      </c>
      <c r="C208" s="9">
        <v>0.16546762589928057</v>
      </c>
      <c r="D208" s="9">
        <v>1</v>
      </c>
    </row>
    <row r="209" spans="1:4" x14ac:dyDescent="0.35">
      <c r="A209" s="9" t="s">
        <v>132</v>
      </c>
      <c r="B209" s="9">
        <v>0.88626609442060089</v>
      </c>
      <c r="C209" s="9">
        <v>0.11373390557939914</v>
      </c>
      <c r="D209" s="9">
        <v>1</v>
      </c>
    </row>
    <row r="210" spans="1:4" x14ac:dyDescent="0.35">
      <c r="A210" s="9" t="s">
        <v>100</v>
      </c>
      <c r="B210" s="9">
        <v>0.83673469387755106</v>
      </c>
      <c r="C210" s="9">
        <v>0.16326530612244897</v>
      </c>
      <c r="D210" s="9">
        <v>1</v>
      </c>
    </row>
    <row r="221" spans="1:4" x14ac:dyDescent="0.35">
      <c r="A221" s="7" t="s">
        <v>136</v>
      </c>
      <c r="B221" s="7" t="s">
        <v>72</v>
      </c>
      <c r="C221" s="7" t="s">
        <v>62</v>
      </c>
      <c r="D221" s="7" t="s">
        <v>100</v>
      </c>
    </row>
    <row r="222" spans="1:4" x14ac:dyDescent="0.35">
      <c r="A222" s="9" t="s">
        <v>83</v>
      </c>
      <c r="B222" s="9">
        <v>0.89230769230769236</v>
      </c>
      <c r="C222" s="9">
        <v>0.1076923076923077</v>
      </c>
      <c r="D222" s="9">
        <v>1</v>
      </c>
    </row>
    <row r="223" spans="1:4" x14ac:dyDescent="0.35">
      <c r="A223" s="9" t="s">
        <v>71</v>
      </c>
      <c r="B223" s="9">
        <v>0.87351190476190477</v>
      </c>
      <c r="C223" s="9">
        <v>0.12648809523809523</v>
      </c>
      <c r="D223" s="9">
        <v>1</v>
      </c>
    </row>
    <row r="224" spans="1:4" x14ac:dyDescent="0.35">
      <c r="A224" s="9" t="s">
        <v>61</v>
      </c>
      <c r="B224" s="9">
        <v>0.7463002114164905</v>
      </c>
      <c r="C224" s="9">
        <v>0.2536997885835095</v>
      </c>
      <c r="D224" s="9">
        <v>1</v>
      </c>
    </row>
    <row r="225" spans="1:4" x14ac:dyDescent="0.35">
      <c r="A225" s="9" t="s">
        <v>100</v>
      </c>
      <c r="B225" s="9">
        <v>0.83673469387755106</v>
      </c>
      <c r="C225" s="9">
        <v>0.16326530612244897</v>
      </c>
      <c r="D225" s="9">
        <v>1</v>
      </c>
    </row>
    <row r="243" spans="1:4" x14ac:dyDescent="0.35">
      <c r="A243" s="7" t="s">
        <v>137</v>
      </c>
      <c r="B243" s="7" t="s">
        <v>72</v>
      </c>
      <c r="C243" s="7" t="s">
        <v>62</v>
      </c>
      <c r="D243" s="7" t="s">
        <v>100</v>
      </c>
    </row>
    <row r="244" spans="1:4" x14ac:dyDescent="0.35">
      <c r="A244" s="9" t="s">
        <v>171</v>
      </c>
      <c r="B244" s="9">
        <v>0.74723247232472323</v>
      </c>
      <c r="C244" s="9">
        <v>0.25276752767527677</v>
      </c>
      <c r="D244" s="9">
        <v>1</v>
      </c>
    </row>
    <row r="245" spans="1:4" x14ac:dyDescent="0.35">
      <c r="A245" s="9" t="s">
        <v>172</v>
      </c>
      <c r="B245" s="9">
        <v>0.89156626506024095</v>
      </c>
      <c r="C245" s="9">
        <v>0.10843373493975904</v>
      </c>
      <c r="D245" s="9">
        <v>1</v>
      </c>
    </row>
    <row r="246" spans="1:4" x14ac:dyDescent="0.35">
      <c r="A246" s="9" t="s">
        <v>173</v>
      </c>
      <c r="B246" s="9">
        <v>0.84868421052631582</v>
      </c>
      <c r="C246" s="9">
        <v>0.15131578947368421</v>
      </c>
      <c r="D246" s="9">
        <v>1</v>
      </c>
    </row>
    <row r="247" spans="1:4" x14ac:dyDescent="0.35">
      <c r="A247" s="9" t="s">
        <v>174</v>
      </c>
      <c r="B247" s="9">
        <v>0.83870967741935487</v>
      </c>
      <c r="C247" s="9">
        <v>0.16129032258064516</v>
      </c>
      <c r="D247" s="9">
        <v>1</v>
      </c>
    </row>
    <row r="248" spans="1:4" x14ac:dyDescent="0.35">
      <c r="A248" s="9" t="s">
        <v>175</v>
      </c>
      <c r="B248" s="9">
        <v>0.9152542372881356</v>
      </c>
      <c r="C248" s="9">
        <v>8.4745762711864403E-2</v>
      </c>
      <c r="D248" s="9">
        <v>1</v>
      </c>
    </row>
    <row r="249" spans="1:4" x14ac:dyDescent="0.35">
      <c r="A249" s="9" t="s">
        <v>176</v>
      </c>
      <c r="B249" s="9">
        <v>0.98684210526315785</v>
      </c>
      <c r="C249" s="9">
        <v>1.3157894736842105E-2</v>
      </c>
      <c r="D249" s="9">
        <v>1</v>
      </c>
    </row>
    <row r="250" spans="1:4" x14ac:dyDescent="0.35">
      <c r="A250" s="9" t="s">
        <v>177</v>
      </c>
      <c r="B250" s="9">
        <v>0.9</v>
      </c>
      <c r="C250" s="9">
        <v>0.1</v>
      </c>
      <c r="D250" s="9">
        <v>1</v>
      </c>
    </row>
    <row r="251" spans="1:4" x14ac:dyDescent="0.35">
      <c r="A251" s="9" t="s">
        <v>100</v>
      </c>
      <c r="B251" s="9">
        <v>0.83673469387755106</v>
      </c>
      <c r="C251" s="9">
        <v>0.16326530612244897</v>
      </c>
      <c r="D251" s="9">
        <v>1</v>
      </c>
    </row>
    <row r="260" spans="1:4" x14ac:dyDescent="0.35">
      <c r="A260" s="7" t="s">
        <v>143</v>
      </c>
      <c r="B260" s="7" t="s">
        <v>72</v>
      </c>
      <c r="C260" s="7" t="s">
        <v>62</v>
      </c>
      <c r="D260" s="7" t="s">
        <v>100</v>
      </c>
    </row>
    <row r="261" spans="1:4" x14ac:dyDescent="0.35">
      <c r="A261" s="9" t="s">
        <v>144</v>
      </c>
      <c r="B261" s="9">
        <v>0.83552631578947367</v>
      </c>
      <c r="C261" s="9">
        <v>0.16447368421052633</v>
      </c>
      <c r="D261" s="9">
        <v>1</v>
      </c>
    </row>
    <row r="262" spans="1:4" x14ac:dyDescent="0.35">
      <c r="A262" s="9" t="s">
        <v>145</v>
      </c>
      <c r="B262" s="9">
        <v>0.84459459459459463</v>
      </c>
      <c r="C262" s="9">
        <v>0.1554054054054054</v>
      </c>
      <c r="D262" s="9">
        <v>1</v>
      </c>
    </row>
    <row r="263" spans="1:4" x14ac:dyDescent="0.35">
      <c r="A263" s="9" t="s">
        <v>146</v>
      </c>
      <c r="B263" s="9">
        <v>0.82397003745318353</v>
      </c>
      <c r="C263" s="9">
        <v>0.17602996254681649</v>
      </c>
      <c r="D263" s="9">
        <v>1</v>
      </c>
    </row>
    <row r="264" spans="1:4" x14ac:dyDescent="0.35">
      <c r="A264" s="9" t="s">
        <v>147</v>
      </c>
      <c r="B264" s="9">
        <v>0</v>
      </c>
      <c r="C264" s="9">
        <v>1</v>
      </c>
      <c r="D264" s="9">
        <v>1</v>
      </c>
    </row>
    <row r="265" spans="1:4" x14ac:dyDescent="0.35">
      <c r="A265" s="9" t="s">
        <v>148</v>
      </c>
      <c r="B265" s="9">
        <v>1</v>
      </c>
      <c r="C265" s="9">
        <v>0</v>
      </c>
      <c r="D265" s="9">
        <v>1</v>
      </c>
    </row>
    <row r="266" spans="1:4" x14ac:dyDescent="0.35">
      <c r="A266" s="9" t="s">
        <v>100</v>
      </c>
      <c r="B266" s="9">
        <v>0.83673469387755106</v>
      </c>
      <c r="C266" s="9">
        <v>0.16326530612244897</v>
      </c>
      <c r="D266" s="9">
        <v>1</v>
      </c>
    </row>
    <row r="278" spans="1:4" x14ac:dyDescent="0.35">
      <c r="A278" s="7" t="s">
        <v>149</v>
      </c>
      <c r="B278" s="7" t="s">
        <v>72</v>
      </c>
      <c r="C278" s="7" t="s">
        <v>62</v>
      </c>
      <c r="D278" s="7" t="s">
        <v>100</v>
      </c>
    </row>
    <row r="279" spans="1:4" x14ac:dyDescent="0.35">
      <c r="A279" s="9">
        <v>0</v>
      </c>
      <c r="B279" s="9">
        <v>0.88144329896907214</v>
      </c>
      <c r="C279" s="9">
        <v>0.11855670103092783</v>
      </c>
      <c r="D279" s="9">
        <v>1</v>
      </c>
    </row>
    <row r="280" spans="1:4" x14ac:dyDescent="0.35">
      <c r="A280" s="9">
        <v>1</v>
      </c>
      <c r="B280" s="9">
        <v>0.81308411214953269</v>
      </c>
      <c r="C280" s="9">
        <v>0.18691588785046728</v>
      </c>
      <c r="D280" s="9">
        <v>1</v>
      </c>
    </row>
    <row r="281" spans="1:4" x14ac:dyDescent="0.35">
      <c r="A281" s="9">
        <v>2</v>
      </c>
      <c r="B281" s="9">
        <v>0.88028169014084512</v>
      </c>
      <c r="C281" s="9">
        <v>0.11971830985915492</v>
      </c>
      <c r="D281" s="9">
        <v>1</v>
      </c>
    </row>
    <row r="282" spans="1:4" x14ac:dyDescent="0.35">
      <c r="A282" s="9">
        <v>3</v>
      </c>
      <c r="B282" s="9">
        <v>0.89743589743589747</v>
      </c>
      <c r="C282" s="9">
        <v>0.10256410256410256</v>
      </c>
      <c r="D282" s="9">
        <v>1</v>
      </c>
    </row>
    <row r="283" spans="1:4" x14ac:dyDescent="0.35">
      <c r="A283" s="9">
        <v>4</v>
      </c>
      <c r="B283" s="9">
        <v>0.87681159420289856</v>
      </c>
      <c r="C283" s="9">
        <v>0.12318840579710146</v>
      </c>
      <c r="D283" s="9">
        <v>1</v>
      </c>
    </row>
    <row r="284" spans="1:4" x14ac:dyDescent="0.35">
      <c r="A284" s="9">
        <v>5</v>
      </c>
      <c r="B284" s="9">
        <v>0.74603174603174605</v>
      </c>
      <c r="C284" s="9">
        <v>0.25396825396825395</v>
      </c>
      <c r="D284" s="9">
        <v>1</v>
      </c>
    </row>
    <row r="285" spans="1:4" x14ac:dyDescent="0.35">
      <c r="A285" s="9">
        <v>6</v>
      </c>
      <c r="B285" s="9">
        <v>0.77142857142857146</v>
      </c>
      <c r="C285" s="9">
        <v>0.22857142857142856</v>
      </c>
      <c r="D285" s="9">
        <v>1</v>
      </c>
    </row>
    <row r="286" spans="1:4" x14ac:dyDescent="0.35">
      <c r="A286" s="9">
        <v>7</v>
      </c>
      <c r="B286" s="9">
        <v>0.76388888888888884</v>
      </c>
      <c r="C286" s="9">
        <v>0.2361111111111111</v>
      </c>
      <c r="D286" s="9">
        <v>1</v>
      </c>
    </row>
    <row r="287" spans="1:4" x14ac:dyDescent="0.35">
      <c r="A287" s="9">
        <v>8</v>
      </c>
      <c r="B287" s="9">
        <v>0.87755102040816324</v>
      </c>
      <c r="C287" s="9">
        <v>0.12244897959183673</v>
      </c>
      <c r="D287" s="9">
        <v>1</v>
      </c>
    </row>
    <row r="288" spans="1:4" x14ac:dyDescent="0.35">
      <c r="A288" s="9">
        <v>9</v>
      </c>
      <c r="B288" s="9">
        <v>0.76470588235294112</v>
      </c>
      <c r="C288" s="9">
        <v>0.23529411764705882</v>
      </c>
      <c r="D288" s="9">
        <v>1</v>
      </c>
    </row>
    <row r="289" spans="1:4" x14ac:dyDescent="0.35">
      <c r="A289" s="9" t="s">
        <v>100</v>
      </c>
      <c r="B289" s="9">
        <v>0.83673469387755106</v>
      </c>
      <c r="C289" s="9">
        <v>0.16326530612244897</v>
      </c>
      <c r="D289" s="9">
        <v>1</v>
      </c>
    </row>
    <row r="298" spans="1:4" x14ac:dyDescent="0.35">
      <c r="A298" s="7" t="s">
        <v>150</v>
      </c>
      <c r="B298" s="7" t="s">
        <v>72</v>
      </c>
      <c r="C298" s="7" t="s">
        <v>62</v>
      </c>
      <c r="D298" s="7" t="s">
        <v>100</v>
      </c>
    </row>
    <row r="299" spans="1:4" x14ac:dyDescent="0.35">
      <c r="A299" s="9" t="s">
        <v>72</v>
      </c>
      <c r="B299" s="9">
        <v>0.89161168708765315</v>
      </c>
      <c r="C299" s="9">
        <v>0.10838831291234684</v>
      </c>
      <c r="D299" s="9">
        <v>1</v>
      </c>
    </row>
    <row r="300" spans="1:4" x14ac:dyDescent="0.35">
      <c r="A300" s="9" t="s">
        <v>62</v>
      </c>
      <c r="B300" s="9">
        <v>0.69437652811735939</v>
      </c>
      <c r="C300" s="9">
        <v>0.30562347188264061</v>
      </c>
      <c r="D300" s="9">
        <v>1</v>
      </c>
    </row>
    <row r="301" spans="1:4" x14ac:dyDescent="0.35">
      <c r="A301" s="9" t="s">
        <v>100</v>
      </c>
      <c r="B301" s="9">
        <v>0.83673469387755106</v>
      </c>
      <c r="C301" s="9">
        <v>0.16326530612244897</v>
      </c>
      <c r="D301" s="9">
        <v>1</v>
      </c>
    </row>
    <row r="319" spans="1:4" x14ac:dyDescent="0.35">
      <c r="A319" s="7" t="s">
        <v>152</v>
      </c>
      <c r="B319" s="7" t="s">
        <v>72</v>
      </c>
      <c r="C319" s="7" t="s">
        <v>62</v>
      </c>
      <c r="D319" s="7" t="s">
        <v>100</v>
      </c>
    </row>
    <row r="320" spans="1:4" x14ac:dyDescent="0.35">
      <c r="A320" s="9" t="s">
        <v>153</v>
      </c>
      <c r="B320" s="9">
        <v>0.81637717121588094</v>
      </c>
      <c r="C320" s="9">
        <v>0.18362282878411912</v>
      </c>
      <c r="D320" s="9">
        <v>1</v>
      </c>
    </row>
    <row r="321" spans="1:4" x14ac:dyDescent="0.35">
      <c r="A321" s="9" t="s">
        <v>154</v>
      </c>
      <c r="B321" s="9">
        <v>0.85643564356435642</v>
      </c>
      <c r="C321" s="9">
        <v>0.14356435643564355</v>
      </c>
      <c r="D321" s="9">
        <v>1</v>
      </c>
    </row>
    <row r="322" spans="1:4" x14ac:dyDescent="0.35">
      <c r="A322" s="9" t="s">
        <v>155</v>
      </c>
      <c r="B322" s="9">
        <v>0.82653061224489799</v>
      </c>
      <c r="C322" s="9">
        <v>0.17346938775510204</v>
      </c>
      <c r="D322" s="9">
        <v>1</v>
      </c>
    </row>
    <row r="323" spans="1:4" x14ac:dyDescent="0.35">
      <c r="A323" s="9" t="s">
        <v>156</v>
      </c>
      <c r="B323" s="9">
        <v>0.83333333333333337</v>
      </c>
      <c r="C323" s="9">
        <v>0.16666666666666666</v>
      </c>
      <c r="D323" s="9">
        <v>1</v>
      </c>
    </row>
    <row r="324" spans="1:4" x14ac:dyDescent="0.35">
      <c r="A324" s="9" t="s">
        <v>157</v>
      </c>
      <c r="B324" s="9">
        <v>0.87786259541984735</v>
      </c>
      <c r="C324" s="9">
        <v>0.12213740458015267</v>
      </c>
      <c r="D324" s="9">
        <v>1</v>
      </c>
    </row>
    <row r="325" spans="1:4" x14ac:dyDescent="0.35">
      <c r="A325" s="9" t="s">
        <v>158</v>
      </c>
      <c r="B325" s="9">
        <v>0.83653846153846156</v>
      </c>
      <c r="C325" s="9">
        <v>0.16346153846153846</v>
      </c>
      <c r="D325" s="9">
        <v>1</v>
      </c>
    </row>
    <row r="326" spans="1:4" x14ac:dyDescent="0.35">
      <c r="A326" s="9" t="s">
        <v>159</v>
      </c>
      <c r="B326" s="9">
        <v>0.796875</v>
      </c>
      <c r="C326" s="9">
        <v>0.203125</v>
      </c>
      <c r="D326" s="9">
        <v>1</v>
      </c>
    </row>
    <row r="327" spans="1:4" x14ac:dyDescent="0.35">
      <c r="A327" s="9" t="s">
        <v>100</v>
      </c>
      <c r="B327" s="9">
        <v>0.83673469387755106</v>
      </c>
      <c r="C327" s="9">
        <v>0.16326530612244897</v>
      </c>
      <c r="D327" s="9">
        <v>1</v>
      </c>
    </row>
    <row r="338" spans="1:4" x14ac:dyDescent="0.35">
      <c r="A338" s="7" t="s">
        <v>160</v>
      </c>
      <c r="B338" s="7" t="s">
        <v>72</v>
      </c>
      <c r="C338" s="7" t="s">
        <v>62</v>
      </c>
      <c r="D338" s="7" t="s">
        <v>100</v>
      </c>
    </row>
    <row r="339" spans="1:4" x14ac:dyDescent="0.35">
      <c r="A339" s="9" t="s">
        <v>161</v>
      </c>
      <c r="B339" s="9">
        <v>0.83733974358974361</v>
      </c>
      <c r="C339" s="9">
        <v>0.16266025641025642</v>
      </c>
      <c r="D339" s="9">
        <v>1</v>
      </c>
    </row>
    <row r="340" spans="1:4" x14ac:dyDescent="0.35">
      <c r="A340" s="9" t="s">
        <v>162</v>
      </c>
      <c r="B340" s="9">
        <v>0.83333333333333337</v>
      </c>
      <c r="C340" s="9">
        <v>0.16666666666666666</v>
      </c>
      <c r="D340" s="9">
        <v>1</v>
      </c>
    </row>
    <row r="341" spans="1:4" x14ac:dyDescent="0.35">
      <c r="A341" s="9" t="s">
        <v>100</v>
      </c>
      <c r="B341" s="9">
        <v>0.83673469387755106</v>
      </c>
      <c r="C341" s="9">
        <v>0.16326530612244897</v>
      </c>
      <c r="D341" s="9">
        <v>1</v>
      </c>
    </row>
    <row r="356" spans="1:4" x14ac:dyDescent="0.35">
      <c r="A356" s="7" t="s">
        <v>163</v>
      </c>
      <c r="B356" s="7" t="s">
        <v>72</v>
      </c>
      <c r="C356" s="7" t="s">
        <v>62</v>
      </c>
      <c r="D356" s="7" t="s">
        <v>100</v>
      </c>
    </row>
    <row r="357" spans="1:4" x14ac:dyDescent="0.35">
      <c r="A357" s="9" t="s">
        <v>120</v>
      </c>
      <c r="B357" s="9">
        <v>0.84615384615384615</v>
      </c>
      <c r="C357" s="9">
        <v>0.15384615384615385</v>
      </c>
      <c r="D357" s="9">
        <v>1</v>
      </c>
    </row>
    <row r="358" spans="1:4" x14ac:dyDescent="0.35">
      <c r="A358" s="9" t="s">
        <v>121</v>
      </c>
      <c r="B358" s="9">
        <v>0.78754578754578752</v>
      </c>
      <c r="C358" s="9">
        <v>0.21245421245421245</v>
      </c>
      <c r="D358" s="9">
        <v>1</v>
      </c>
    </row>
    <row r="359" spans="1:4" x14ac:dyDescent="0.35">
      <c r="A359" s="9" t="s">
        <v>122</v>
      </c>
      <c r="B359" s="9">
        <v>0.84385382059800662</v>
      </c>
      <c r="C359" s="9">
        <v>0.15614617940199335</v>
      </c>
      <c r="D359" s="9">
        <v>1</v>
      </c>
    </row>
    <row r="360" spans="1:4" x14ac:dyDescent="0.35">
      <c r="A360" s="9" t="s">
        <v>132</v>
      </c>
      <c r="B360" s="9">
        <v>0.85280373831775702</v>
      </c>
      <c r="C360" s="9">
        <v>0.14719626168224298</v>
      </c>
      <c r="D360" s="9">
        <v>1</v>
      </c>
    </row>
    <row r="361" spans="1:4" x14ac:dyDescent="0.35">
      <c r="A361" s="9" t="s">
        <v>100</v>
      </c>
      <c r="B361" s="9">
        <v>0.83673469387755106</v>
      </c>
      <c r="C361" s="9">
        <v>0.16326530612244897</v>
      </c>
      <c r="D361" s="9">
        <v>1</v>
      </c>
    </row>
    <row r="377" spans="1:4" x14ac:dyDescent="0.35">
      <c r="A377" s="7" t="s">
        <v>164</v>
      </c>
      <c r="B377" s="7" t="s">
        <v>72</v>
      </c>
      <c r="C377" s="7" t="s">
        <v>62</v>
      </c>
      <c r="D377" s="7" t="s">
        <v>100</v>
      </c>
    </row>
    <row r="378" spans="1:4" x14ac:dyDescent="0.35">
      <c r="A378" s="9">
        <v>0</v>
      </c>
      <c r="B378" s="9">
        <v>0.72222222222222221</v>
      </c>
      <c r="C378" s="9">
        <v>0.27777777777777779</v>
      </c>
      <c r="D378" s="9">
        <v>1</v>
      </c>
    </row>
    <row r="379" spans="1:4" x14ac:dyDescent="0.35">
      <c r="A379" s="9">
        <v>1</v>
      </c>
      <c r="B379" s="9">
        <v>0.85507246376811596</v>
      </c>
      <c r="C379" s="9">
        <v>0.14492753623188406</v>
      </c>
      <c r="D379" s="9">
        <v>1</v>
      </c>
    </row>
    <row r="380" spans="1:4" x14ac:dyDescent="0.35">
      <c r="A380" s="9">
        <v>2</v>
      </c>
      <c r="B380" s="9">
        <v>0.82136279926335176</v>
      </c>
      <c r="C380" s="9">
        <v>0.17863720073664824</v>
      </c>
      <c r="D380" s="9">
        <v>1</v>
      </c>
    </row>
    <row r="381" spans="1:4" x14ac:dyDescent="0.35">
      <c r="A381" s="9">
        <v>2.8005502063273728</v>
      </c>
      <c r="B381" s="9">
        <v>0.75</v>
      </c>
      <c r="C381" s="9">
        <v>0.25</v>
      </c>
      <c r="D381" s="9">
        <v>1</v>
      </c>
    </row>
    <row r="382" spans="1:4" x14ac:dyDescent="0.35">
      <c r="A382" s="9">
        <v>3</v>
      </c>
      <c r="B382" s="9">
        <v>0.85921325051759834</v>
      </c>
      <c r="C382" s="9">
        <v>0.14078674948240166</v>
      </c>
      <c r="D382" s="9">
        <v>1</v>
      </c>
    </row>
    <row r="383" spans="1:4" x14ac:dyDescent="0.35">
      <c r="A383" s="9">
        <v>4</v>
      </c>
      <c r="B383" s="9">
        <v>0.78688524590163933</v>
      </c>
      <c r="C383" s="9">
        <v>0.21311475409836064</v>
      </c>
      <c r="D383" s="9">
        <v>1</v>
      </c>
    </row>
    <row r="384" spans="1:4" x14ac:dyDescent="0.35">
      <c r="A384" s="9">
        <v>5</v>
      </c>
      <c r="B384" s="9">
        <v>0.88135593220338981</v>
      </c>
      <c r="C384" s="9">
        <v>0.11864406779661017</v>
      </c>
      <c r="D384" s="9">
        <v>1</v>
      </c>
    </row>
    <row r="385" spans="1:4" x14ac:dyDescent="0.35">
      <c r="A385" s="9">
        <v>6</v>
      </c>
      <c r="B385" s="9">
        <v>0.90769230769230769</v>
      </c>
      <c r="C385" s="9">
        <v>9.2307692307692313E-2</v>
      </c>
      <c r="D385" s="9">
        <v>1</v>
      </c>
    </row>
    <row r="386" spans="1:4" x14ac:dyDescent="0.35">
      <c r="A386" s="9" t="s">
        <v>100</v>
      </c>
      <c r="B386" s="9">
        <v>0.83673469387755106</v>
      </c>
      <c r="C386" s="9">
        <v>0.16326530612244897</v>
      </c>
      <c r="D386" s="9">
        <v>1</v>
      </c>
    </row>
    <row r="395" spans="1:4" x14ac:dyDescent="0.35">
      <c r="A395" s="7" t="s">
        <v>165</v>
      </c>
      <c r="B395" s="7" t="s">
        <v>72</v>
      </c>
      <c r="C395" s="7" t="s">
        <v>62</v>
      </c>
      <c r="D395" s="7" t="s">
        <v>100</v>
      </c>
    </row>
    <row r="396" spans="1:4" x14ac:dyDescent="0.35">
      <c r="A396" s="9" t="s">
        <v>166</v>
      </c>
      <c r="B396" s="9">
        <v>0.6875</v>
      </c>
      <c r="C396" s="9">
        <v>0.3125</v>
      </c>
      <c r="D396" s="9">
        <v>1</v>
      </c>
    </row>
    <row r="397" spans="1:4" x14ac:dyDescent="0.35">
      <c r="A397" s="9" t="s">
        <v>167</v>
      </c>
      <c r="B397" s="9">
        <v>0.81699346405228757</v>
      </c>
      <c r="C397" s="9">
        <v>0.18300653594771241</v>
      </c>
      <c r="D397" s="9">
        <v>1</v>
      </c>
    </row>
    <row r="398" spans="1:4" x14ac:dyDescent="0.35">
      <c r="A398" s="9" t="s">
        <v>168</v>
      </c>
      <c r="B398" s="9">
        <v>0.8560267857142857</v>
      </c>
      <c r="C398" s="9">
        <v>0.14397321428571427</v>
      </c>
      <c r="D398" s="9">
        <v>1</v>
      </c>
    </row>
    <row r="399" spans="1:4" x14ac:dyDescent="0.35">
      <c r="A399" s="9" t="s">
        <v>169</v>
      </c>
      <c r="B399" s="9">
        <v>0.8299120234604106</v>
      </c>
      <c r="C399" s="9">
        <v>0.17008797653958943</v>
      </c>
      <c r="D399" s="9">
        <v>1</v>
      </c>
    </row>
    <row r="400" spans="1:4" x14ac:dyDescent="0.35">
      <c r="A400" s="9" t="s">
        <v>100</v>
      </c>
      <c r="B400" s="9">
        <v>0.83673469387755106</v>
      </c>
      <c r="C400" s="9">
        <v>0.16326530612244897</v>
      </c>
      <c r="D400" s="9">
        <v>1</v>
      </c>
    </row>
    <row r="411" spans="1:4" x14ac:dyDescent="0.35">
      <c r="A411" s="7" t="s">
        <v>151</v>
      </c>
      <c r="B411" s="7" t="s">
        <v>72</v>
      </c>
      <c r="C411" s="7" t="s">
        <v>62</v>
      </c>
      <c r="D411" s="7" t="s">
        <v>100</v>
      </c>
    </row>
    <row r="412" spans="1:4" x14ac:dyDescent="0.35">
      <c r="A412" s="9" t="s">
        <v>178</v>
      </c>
      <c r="B412" s="9">
        <v>0.72248803827751196</v>
      </c>
      <c r="C412" s="9">
        <v>0.27751196172248804</v>
      </c>
      <c r="D412" s="9">
        <v>1</v>
      </c>
    </row>
    <row r="413" spans="1:4" x14ac:dyDescent="0.35">
      <c r="A413" s="9" t="s">
        <v>179</v>
      </c>
      <c r="B413" s="9">
        <v>0.8222565687789799</v>
      </c>
      <c r="C413" s="9">
        <v>0.1777434312210201</v>
      </c>
      <c r="D413" s="9">
        <v>1</v>
      </c>
    </row>
    <row r="414" spans="1:4" x14ac:dyDescent="0.35">
      <c r="A414" s="9" t="s">
        <v>180</v>
      </c>
      <c r="B414" s="9">
        <v>0.89949748743718594</v>
      </c>
      <c r="C414" s="9">
        <v>0.10050251256281408</v>
      </c>
      <c r="D414" s="9">
        <v>1</v>
      </c>
    </row>
    <row r="415" spans="1:4" x14ac:dyDescent="0.35">
      <c r="A415" s="9" t="s">
        <v>181</v>
      </c>
      <c r="B415" s="9">
        <v>0.88172043010752688</v>
      </c>
      <c r="C415" s="9">
        <v>0.11827956989247312</v>
      </c>
      <c r="D415" s="9">
        <v>1</v>
      </c>
    </row>
    <row r="416" spans="1:4" x14ac:dyDescent="0.35">
      <c r="A416" s="9" t="s">
        <v>182</v>
      </c>
      <c r="B416" s="9">
        <v>0.82758620689655171</v>
      </c>
      <c r="C416" s="9">
        <v>0.17241379310344829</v>
      </c>
      <c r="D416" s="9">
        <v>1</v>
      </c>
    </row>
    <row r="417" spans="1:4" x14ac:dyDescent="0.35">
      <c r="A417" s="9" t="s">
        <v>183</v>
      </c>
      <c r="B417" s="9">
        <v>1</v>
      </c>
      <c r="C417" s="9">
        <v>0</v>
      </c>
      <c r="D417" s="9">
        <v>1</v>
      </c>
    </row>
    <row r="418" spans="1:4" x14ac:dyDescent="0.35">
      <c r="A418" s="9" t="s">
        <v>100</v>
      </c>
      <c r="B418" s="9">
        <v>0.83673469387755106</v>
      </c>
      <c r="C418" s="9">
        <v>0.16326530612244897</v>
      </c>
      <c r="D418" s="9">
        <v>1</v>
      </c>
    </row>
    <row r="431" spans="1:4" x14ac:dyDescent="0.35">
      <c r="A431" s="10" t="s">
        <v>170</v>
      </c>
      <c r="B431" s="10" t="s">
        <v>72</v>
      </c>
      <c r="C431" s="10" t="s">
        <v>62</v>
      </c>
      <c r="D431" s="10" t="s">
        <v>100</v>
      </c>
    </row>
    <row r="432" spans="1:4" x14ac:dyDescent="0.35">
      <c r="A432" s="9" t="s">
        <v>57</v>
      </c>
      <c r="B432" s="9">
        <v>0.85077186963979412</v>
      </c>
      <c r="C432" s="9">
        <v>0.14922813036020582</v>
      </c>
      <c r="D432" s="9">
        <v>1</v>
      </c>
    </row>
    <row r="433" spans="1:4" x14ac:dyDescent="0.35">
      <c r="A433" s="9" t="s">
        <v>69</v>
      </c>
      <c r="B433" s="9">
        <v>0.82750845546786922</v>
      </c>
      <c r="C433" s="9">
        <v>0.17249154453213078</v>
      </c>
      <c r="D433" s="9">
        <v>1</v>
      </c>
    </row>
    <row r="434" spans="1:4" x14ac:dyDescent="0.35">
      <c r="A434" s="9" t="s">
        <v>100</v>
      </c>
      <c r="B434" s="9">
        <v>0.83673469387755106</v>
      </c>
      <c r="C434" s="9">
        <v>0.16326530612244897</v>
      </c>
      <c r="D434" s="9">
        <v>1</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47361-AF25-4353-9A9E-75C0E4236A09}">
  <dimension ref="A1:C27"/>
  <sheetViews>
    <sheetView workbookViewId="0">
      <selection activeCell="F6" sqref="F6"/>
    </sheetView>
  </sheetViews>
  <sheetFormatPr defaultRowHeight="14.5" x14ac:dyDescent="0.35"/>
  <sheetData>
    <row r="1" spans="1:3" x14ac:dyDescent="0.35">
      <c r="A1" t="s">
        <v>224</v>
      </c>
      <c r="B1" t="s">
        <v>225</v>
      </c>
      <c r="C1" t="s">
        <v>226</v>
      </c>
    </row>
    <row r="2" spans="1:3" x14ac:dyDescent="0.35">
      <c r="A2" t="s">
        <v>0</v>
      </c>
      <c r="B2" t="s">
        <v>227</v>
      </c>
    </row>
    <row r="3" spans="1:3" x14ac:dyDescent="0.35">
      <c r="A3" t="s">
        <v>1</v>
      </c>
      <c r="B3" t="s">
        <v>228</v>
      </c>
      <c r="C3" t="e">
        <f>COUNTBLANK([1]Employee_Attrition!B2:B1471)</f>
        <v>#VALUE!</v>
      </c>
    </row>
    <row r="4" spans="1:3" x14ac:dyDescent="0.35">
      <c r="A4" t="s">
        <v>3</v>
      </c>
      <c r="B4" t="s">
        <v>229</v>
      </c>
      <c r="C4" t="e">
        <f>COUNTBLANK([1]Employee_Attrition!D2:D1471)</f>
        <v>#VALUE!</v>
      </c>
    </row>
    <row r="5" spans="1:3" x14ac:dyDescent="0.35">
      <c r="A5" t="s">
        <v>230</v>
      </c>
      <c r="B5" t="s">
        <v>228</v>
      </c>
      <c r="C5" t="e">
        <f>COUNTBLANK([1]Employee_Attrition!F2:F1471)</f>
        <v>#VALUE!</v>
      </c>
    </row>
    <row r="6" spans="1:3" x14ac:dyDescent="0.35">
      <c r="A6" t="s">
        <v>7</v>
      </c>
      <c r="B6" t="s">
        <v>229</v>
      </c>
      <c r="C6" t="e">
        <f>COUNTBLANK([1]Employee_Attrition!H2:H1471)</f>
        <v>#VALUE!</v>
      </c>
    </row>
    <row r="7" spans="1:3" x14ac:dyDescent="0.35">
      <c r="A7" t="s">
        <v>9</v>
      </c>
      <c r="B7" t="s">
        <v>231</v>
      </c>
      <c r="C7" t="e">
        <f>COUNTBLANK([1]Employee_Attrition!J2:J1471)</f>
        <v>#VALUE!</v>
      </c>
    </row>
    <row r="8" spans="1:3" x14ac:dyDescent="0.35">
      <c r="A8" t="s">
        <v>11</v>
      </c>
      <c r="B8" t="s">
        <v>232</v>
      </c>
      <c r="C8" t="e">
        <f>COUNTBLANK([1]Employee_Attrition!L2:L1471)</f>
        <v>#VALUE!</v>
      </c>
    </row>
    <row r="9" spans="1:3" x14ac:dyDescent="0.35">
      <c r="A9" t="s">
        <v>13</v>
      </c>
      <c r="B9" t="s">
        <v>229</v>
      </c>
      <c r="C9" t="e">
        <f>COUNTBLANK([1]Employee_Attrition!N2:N1471)</f>
        <v>#VALUE!</v>
      </c>
    </row>
    <row r="10" spans="1:3" x14ac:dyDescent="0.35">
      <c r="A10" t="s">
        <v>15</v>
      </c>
      <c r="B10" t="s">
        <v>232</v>
      </c>
      <c r="C10" t="e">
        <f>COUNTBLANK([1]Employee_Attrition!P1:P1471)</f>
        <v>#VALUE!</v>
      </c>
    </row>
    <row r="11" spans="1:3" x14ac:dyDescent="0.35">
      <c r="A11" t="s">
        <v>17</v>
      </c>
      <c r="B11" t="s">
        <v>229</v>
      </c>
      <c r="C11" t="e">
        <f>COUNTBLANK([1]Employee_Attrition!R2:R1471)</f>
        <v>#VALUE!</v>
      </c>
    </row>
    <row r="12" spans="1:3" x14ac:dyDescent="0.35">
      <c r="A12" t="s">
        <v>19</v>
      </c>
      <c r="B12" t="s">
        <v>228</v>
      </c>
      <c r="C12" t="e">
        <f>COUNTBLANK([1]Employee_Attrition!T2:T1471)</f>
        <v>#VALUE!</v>
      </c>
    </row>
    <row r="13" spans="1:3" x14ac:dyDescent="0.35">
      <c r="A13" t="s">
        <v>21</v>
      </c>
      <c r="B13" t="s">
        <v>232</v>
      </c>
      <c r="C13" t="e">
        <f>COUNTBLANK([1]Employee_Attrition!V2:V1471)</f>
        <v>#VALUE!</v>
      </c>
    </row>
    <row r="14" spans="1:3" x14ac:dyDescent="0.35">
      <c r="A14" t="s">
        <v>23</v>
      </c>
      <c r="B14" t="s">
        <v>231</v>
      </c>
      <c r="C14" t="e">
        <f>COUNTBLANK([1]Employee_Attrition!X2:X1471)</f>
        <v>#VALUE!</v>
      </c>
    </row>
    <row r="15" spans="1:3" x14ac:dyDescent="0.35">
      <c r="A15" t="s">
        <v>25</v>
      </c>
      <c r="B15" t="s">
        <v>229</v>
      </c>
      <c r="C15" t="e">
        <f>COUNTBLANK([1]Employee_Attrition!Z2:Z1471)</f>
        <v>#VALUE!</v>
      </c>
    </row>
    <row r="16" spans="1:3" x14ac:dyDescent="0.35">
      <c r="A16" t="s">
        <v>27</v>
      </c>
      <c r="B16" t="s">
        <v>232</v>
      </c>
      <c r="C16" t="e">
        <f>COUNTBLANK([1]Employee_Attrition!AB2:AB1471)</f>
        <v>#VALUE!</v>
      </c>
    </row>
    <row r="17" spans="1:3" x14ac:dyDescent="0.35">
      <c r="A17" t="s">
        <v>29</v>
      </c>
      <c r="B17" t="s">
        <v>229</v>
      </c>
      <c r="C17" t="e">
        <f>COUNTBLANK([1]Employee_Attrition!AD2:AD1471)</f>
        <v>#VALUE!</v>
      </c>
    </row>
    <row r="18" spans="1:3" x14ac:dyDescent="0.35">
      <c r="A18" t="s">
        <v>31</v>
      </c>
      <c r="B18" t="s">
        <v>228</v>
      </c>
      <c r="C18" t="e">
        <f>COUNTBLANK([1]Employee_Attrition!AF2:AF1471)</f>
        <v>#VALUE!</v>
      </c>
    </row>
    <row r="19" spans="1:3" x14ac:dyDescent="0.35">
      <c r="A19" t="s">
        <v>34</v>
      </c>
      <c r="B19" t="s">
        <v>228</v>
      </c>
      <c r="C19" t="e">
        <f>COUNTBLANK([1]Employee_Attrition!AI2:AI1471)</f>
        <v>#VALUE!</v>
      </c>
    </row>
    <row r="20" spans="1:3" x14ac:dyDescent="0.35">
      <c r="A20" t="s">
        <v>36</v>
      </c>
      <c r="B20" t="s">
        <v>228</v>
      </c>
      <c r="C20" t="e">
        <f>COUNTBLANK([1]Employee_Attrition!AK2:AK1471)</f>
        <v>#VALUE!</v>
      </c>
    </row>
    <row r="21" spans="1:3" x14ac:dyDescent="0.35">
      <c r="A21" t="s">
        <v>38</v>
      </c>
      <c r="B21" t="s">
        <v>229</v>
      </c>
      <c r="C21" t="e">
        <f>COUNTBLANK([1]Employee_Attrition!AM2:AM1471)</f>
        <v>#VALUE!</v>
      </c>
    </row>
    <row r="22" spans="1:3" x14ac:dyDescent="0.35">
      <c r="A22" t="s">
        <v>40</v>
      </c>
      <c r="B22" t="s">
        <v>228</v>
      </c>
      <c r="C22" t="e">
        <f>COUNTBLANK([1]Employee_Attrition!AO2:AO1471)</f>
        <v>#VALUE!</v>
      </c>
    </row>
    <row r="23" spans="1:3" x14ac:dyDescent="0.35">
      <c r="A23" t="s">
        <v>42</v>
      </c>
      <c r="B23" t="s">
        <v>229</v>
      </c>
      <c r="C23" t="e">
        <f>COUNTBLANK([1]Employee_Attrition!AQ2:AQ1471)</f>
        <v>#VALUE!</v>
      </c>
    </row>
    <row r="24" spans="1:3" x14ac:dyDescent="0.35">
      <c r="A24" t="s">
        <v>44</v>
      </c>
      <c r="B24" t="s">
        <v>232</v>
      </c>
      <c r="C24" t="e">
        <f>COUNTBLANK([1]Employee_Attrition!AS2:AS1471)</f>
        <v>#VALUE!</v>
      </c>
    </row>
    <row r="25" spans="1:3" x14ac:dyDescent="0.35">
      <c r="A25" t="s">
        <v>46</v>
      </c>
      <c r="B25" t="s">
        <v>228</v>
      </c>
      <c r="C25" t="e">
        <f>COUNTBLANK([1]Employee_Attrition!AU2:AU1471)</f>
        <v>#VALUE!</v>
      </c>
    </row>
    <row r="26" spans="1:3" x14ac:dyDescent="0.35">
      <c r="A26" t="s">
        <v>48</v>
      </c>
      <c r="B26" t="s">
        <v>232</v>
      </c>
      <c r="C26" t="e">
        <f>COUNTBLANK([1]Employee_Attrition!AW2:AW1471)</f>
        <v>#VALUE!</v>
      </c>
    </row>
    <row r="27" spans="1:3" x14ac:dyDescent="0.35">
      <c r="A27" t="s">
        <v>50</v>
      </c>
      <c r="B27" t="s">
        <v>229</v>
      </c>
      <c r="C27" t="e">
        <f>COUNTBLANK([1]Employee_Attrition!AY2:AY1471)</f>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kpi</vt:lpstr>
      <vt:lpstr>Gender</vt:lpstr>
      <vt:lpstr>marital</vt:lpstr>
      <vt:lpstr>Department</vt:lpstr>
      <vt:lpstr>JobRole</vt:lpstr>
      <vt:lpstr>Education</vt:lpstr>
      <vt:lpstr>Age</vt:lpstr>
      <vt:lpstr>DashBoard</vt:lpstr>
      <vt:lpstr>employee attrition</vt:lpstr>
      <vt:lpstr>univariate table</vt:lpstr>
      <vt:lpstr>univariate table and chart</vt:lpstr>
      <vt:lpstr>bivariate table</vt:lpstr>
      <vt:lpstr>bivariate table and chart</vt:lpstr>
      <vt:lpstr>Sheet16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2025-07-28T06:14:54Z</dcterms:created>
  <dcterms:modified xsi:type="dcterms:W3CDTF">2025-08-29T07:42:02Z</dcterms:modified>
</cp:coreProperties>
</file>